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79"/>
  <workbookPr defaultThemeVersion="166925"/>
  <mc:AlternateContent xmlns:mc="http://schemas.openxmlformats.org/markup-compatibility/2006">
    <mc:Choice Requires="x15">
      <x15ac:absPath xmlns:x15ac="http://schemas.microsoft.com/office/spreadsheetml/2010/11/ac" url="C:\Users\Tiffany Lowe-Power\Box\LPlab\1-shared\2 - Paper Drafts\Ralstonia Global distribution\"/>
    </mc:Choice>
  </mc:AlternateContent>
  <xr:revisionPtr revIDLastSave="0" documentId="8_{0A4D5836-80E5-4DFF-974A-C46F68455B75}" xr6:coauthVersionLast="36" xr6:coauthVersionMax="36" xr10:uidLastSave="{00000000-0000-0000-0000-000000000000}"/>
  <bookViews>
    <workbookView xWindow="0" yWindow="0" windowWidth="13800" windowHeight="3852" activeTab="1" xr2:uid="{E656D89A-66AF-493D-9588-9A9248941DA8}"/>
  </bookViews>
  <sheets>
    <sheet name="Welcome" sheetId="7" r:id="rId1"/>
    <sheet name="data" sheetId="1" r:id="rId2"/>
    <sheet name="Sheet6" sheetId="17" r:id="rId3"/>
    <sheet name="to do" sheetId="16" r:id="rId4"/>
    <sheet name="Sheet5" sheetId="15" r:id="rId5"/>
    <sheet name="papers to add" sheetId="14" r:id="rId6"/>
    <sheet name="Sheet4" sheetId="11" r:id="rId7"/>
    <sheet name="Sheet3" sheetId="10" r:id="rId8"/>
    <sheet name="USA" sheetId="8" r:id="rId9"/>
    <sheet name="Sheet1" sheetId="12" r:id="rId10"/>
    <sheet name="count hosts" sheetId="13" r:id="rId11"/>
    <sheet name="Caitilyn USA" sheetId="9" r:id="rId12"/>
  </sheet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2" i="13" l="1"/>
  <c r="B3" i="13"/>
  <c r="B4" i="13"/>
  <c r="B5" i="13"/>
  <c r="B6" i="13"/>
  <c r="B7" i="13"/>
  <c r="B8" i="13"/>
  <c r="B9" i="13"/>
  <c r="B10" i="13"/>
  <c r="B11" i="13"/>
  <c r="B12" i="13"/>
  <c r="B13" i="13"/>
  <c r="B14" i="13"/>
  <c r="B15" i="13"/>
  <c r="B16" i="13"/>
  <c r="B17" i="13"/>
  <c r="B18" i="13"/>
  <c r="B19" i="13"/>
  <c r="B20" i="13"/>
  <c r="B21" i="13"/>
  <c r="B22" i="13"/>
  <c r="B23" i="13"/>
  <c r="B24" i="13"/>
  <c r="B25" i="13"/>
  <c r="B26" i="13"/>
  <c r="B27" i="13"/>
  <c r="B28" i="13"/>
  <c r="B29" i="13"/>
  <c r="B30" i="13"/>
  <c r="B31" i="13"/>
  <c r="B32" i="13"/>
  <c r="B33" i="13"/>
  <c r="B34" i="13"/>
  <c r="B35" i="13"/>
  <c r="B36" i="13"/>
  <c r="B37" i="13"/>
  <c r="B38" i="13"/>
  <c r="B39" i="13"/>
  <c r="B40" i="13"/>
  <c r="B41" i="13"/>
  <c r="B42" i="13"/>
  <c r="B43" i="13"/>
  <c r="B44" i="13"/>
  <c r="B45" i="13"/>
  <c r="B46" i="13"/>
  <c r="B47" i="13"/>
  <c r="B48" i="13"/>
  <c r="B49" i="13"/>
  <c r="B50" i="13"/>
  <c r="B51" i="13"/>
  <c r="B52" i="13"/>
  <c r="B53" i="13"/>
  <c r="B54" i="13"/>
  <c r="B55" i="13"/>
  <c r="B56" i="13"/>
  <c r="B57" i="13"/>
  <c r="B58" i="13"/>
  <c r="B59" i="13"/>
  <c r="B60" i="13"/>
  <c r="B61" i="13"/>
  <c r="B62" i="13"/>
  <c r="B63" i="13"/>
  <c r="B64" i="13"/>
  <c r="B65" i="13"/>
  <c r="B66" i="13"/>
  <c r="B67" i="13"/>
  <c r="B68" i="13"/>
  <c r="B69" i="13"/>
  <c r="B70" i="13"/>
  <c r="B71" i="13"/>
  <c r="B72" i="13"/>
  <c r="B73" i="13"/>
  <c r="B74" i="13"/>
  <c r="B75" i="13"/>
  <c r="B76" i="13"/>
  <c r="B77" i="13"/>
  <c r="B78" i="13"/>
  <c r="B79" i="13"/>
  <c r="B80" i="13"/>
  <c r="B81" i="13"/>
  <c r="B82" i="13"/>
  <c r="B83" i="13"/>
  <c r="B84" i="13"/>
  <c r="B85" i="13"/>
  <c r="B86" i="13"/>
  <c r="B87" i="13"/>
  <c r="B88" i="13"/>
  <c r="B89" i="13"/>
  <c r="B90" i="13"/>
  <c r="B91" i="13"/>
  <c r="B92" i="13"/>
  <c r="B93" i="13"/>
  <c r="B94" i="13"/>
  <c r="B95" i="13"/>
  <c r="B96" i="13"/>
  <c r="B97" i="13"/>
  <c r="B98" i="13"/>
  <c r="B99" i="13"/>
  <c r="B100" i="13"/>
  <c r="B101" i="13"/>
  <c r="B102" i="13"/>
  <c r="B103" i="13"/>
  <c r="B104" i="13"/>
  <c r="B105" i="13"/>
  <c r="B106" i="13"/>
  <c r="B107" i="13"/>
  <c r="B108" i="13"/>
  <c r="B109" i="13"/>
  <c r="B110" i="13"/>
  <c r="B111" i="13"/>
  <c r="B112" i="13"/>
  <c r="B113" i="13"/>
  <c r="K49" i="8" l="1"/>
  <c r="K50" i="8"/>
  <c r="K51" i="8"/>
  <c r="K52" i="8"/>
  <c r="K53" i="8"/>
  <c r="K54" i="8"/>
  <c r="K55" i="8"/>
  <c r="K56" i="8"/>
  <c r="K57" i="8"/>
  <c r="K58" i="8"/>
  <c r="K59" i="8"/>
  <c r="K60" i="8"/>
  <c r="K61" i="8"/>
  <c r="K62" i="8"/>
  <c r="K63" i="8"/>
  <c r="K64" i="8"/>
  <c r="K65" i="8"/>
  <c r="K66" i="8"/>
  <c r="K67" i="8"/>
  <c r="K68" i="8"/>
  <c r="K69" i="8"/>
  <c r="K70" i="8"/>
  <c r="K71" i="8"/>
  <c r="K48" i="8"/>
  <c r="K72" i="8" l="1"/>
  <c r="B3" i="10"/>
  <c r="B4" i="10"/>
  <c r="B5" i="10"/>
  <c r="B6" i="10"/>
  <c r="B7" i="10"/>
  <c r="B8" i="10"/>
  <c r="B9" i="10"/>
  <c r="B10" i="10"/>
  <c r="B11" i="10"/>
  <c r="B12" i="10"/>
  <c r="B13" i="10"/>
  <c r="B14" i="10"/>
  <c r="B15" i="10"/>
  <c r="B16" i="10"/>
  <c r="B17" i="10"/>
  <c r="B18" i="10"/>
  <c r="B19" i="10"/>
  <c r="B20" i="10"/>
  <c r="B21" i="10"/>
  <c r="B22" i="10"/>
  <c r="B23" i="10"/>
  <c r="B24" i="10"/>
  <c r="B25" i="10"/>
  <c r="B26" i="10"/>
  <c r="B27" i="10"/>
  <c r="B28" i="10"/>
  <c r="B29" i="10"/>
  <c r="B30" i="10"/>
  <c r="B31" i="10"/>
  <c r="B32" i="10"/>
  <c r="B33" i="10"/>
  <c r="B34" i="10"/>
  <c r="B35" i="10"/>
  <c r="B36" i="10"/>
  <c r="B37" i="10"/>
  <c r="B38" i="10"/>
  <c r="B39" i="10"/>
  <c r="B40" i="10"/>
  <c r="B41" i="10"/>
  <c r="B42" i="10"/>
  <c r="B43" i="10"/>
  <c r="B44" i="10"/>
  <c r="B45" i="10"/>
  <c r="B46" i="10"/>
  <c r="B47" i="10"/>
  <c r="B48" i="10"/>
  <c r="B49" i="10"/>
  <c r="B50" i="10"/>
  <c r="B51" i="10"/>
  <c r="B52" i="10"/>
  <c r="B53" i="10"/>
  <c r="B54" i="10"/>
  <c r="B55" i="10"/>
  <c r="B56" i="10"/>
  <c r="B57" i="10"/>
  <c r="B58" i="10"/>
  <c r="B59" i="10"/>
  <c r="B60" i="10"/>
  <c r="B61" i="10"/>
  <c r="B62" i="10"/>
  <c r="B63" i="10"/>
  <c r="B64" i="10"/>
  <c r="B65" i="10"/>
  <c r="B66" i="10"/>
  <c r="B67" i="10"/>
  <c r="B68" i="10"/>
  <c r="B69" i="10"/>
  <c r="B70" i="10"/>
  <c r="B71" i="10"/>
  <c r="B72" i="10"/>
  <c r="B73" i="10"/>
  <c r="B74" i="10"/>
  <c r="B75" i="10"/>
  <c r="B76" i="10"/>
  <c r="B77" i="10"/>
  <c r="B78" i="10"/>
  <c r="B79" i="10"/>
  <c r="B80" i="10"/>
  <c r="B81" i="10"/>
  <c r="B2" i="10"/>
  <c r="R4914" i="17" l="1"/>
  <c r="D4913" i="17"/>
  <c r="H4911" i="17"/>
  <c r="L4909" i="17"/>
  <c r="P4907" i="17"/>
  <c r="B4906" i="17"/>
  <c r="F4904" i="17"/>
  <c r="J4902" i="17"/>
  <c r="N4900" i="17"/>
  <c r="R4898" i="17"/>
  <c r="D4897" i="17"/>
  <c r="H4895" i="17"/>
  <c r="L4893" i="17"/>
  <c r="P4891" i="17"/>
  <c r="B4890" i="17"/>
  <c r="F4888" i="17"/>
  <c r="J4886" i="17"/>
  <c r="N4884" i="17"/>
  <c r="R4882" i="17"/>
  <c r="D4881" i="17"/>
  <c r="H4879" i="17"/>
  <c r="L4877" i="17"/>
  <c r="K4913" i="17"/>
  <c r="O4911" i="17"/>
  <c r="A4910" i="17"/>
  <c r="E4908" i="17"/>
  <c r="I4906" i="17"/>
  <c r="M4904" i="17"/>
  <c r="Q4902" i="17"/>
  <c r="C4901" i="17"/>
  <c r="G4899" i="17"/>
  <c r="K4897" i="17"/>
  <c r="O4895" i="17"/>
  <c r="A4894" i="17"/>
  <c r="E4892" i="17"/>
  <c r="I4890" i="17"/>
  <c r="M4888" i="17"/>
  <c r="Q4886" i="17"/>
  <c r="C4885" i="17"/>
  <c r="G4883" i="17"/>
  <c r="K4881" i="17"/>
  <c r="O4879" i="17"/>
  <c r="A4878" i="17"/>
  <c r="R4913" i="17"/>
  <c r="D4912" i="17"/>
  <c r="H4910" i="17"/>
  <c r="L4908" i="17"/>
  <c r="P4906" i="17"/>
  <c r="B4905" i="17"/>
  <c r="F4903" i="17"/>
  <c r="J4901" i="17"/>
  <c r="N4899" i="17"/>
  <c r="R4897" i="17"/>
  <c r="D4896" i="17"/>
  <c r="H4894" i="17"/>
  <c r="L4892" i="17"/>
  <c r="P4890" i="17"/>
  <c r="B4889" i="17"/>
  <c r="F4887" i="17"/>
  <c r="J4885" i="17"/>
  <c r="N4883" i="17"/>
  <c r="R4881" i="17"/>
  <c r="D4880" i="17"/>
  <c r="H4878" i="17"/>
  <c r="G4914" i="17"/>
  <c r="K4912" i="17"/>
  <c r="O4910" i="17"/>
  <c r="A4909" i="17"/>
  <c r="E4907" i="17"/>
  <c r="I4905" i="17"/>
  <c r="M4903" i="17"/>
  <c r="Q4901" i="17"/>
  <c r="C4900" i="17"/>
  <c r="G4898" i="17"/>
  <c r="K4896" i="17"/>
  <c r="O4894" i="17"/>
  <c r="A4893" i="17"/>
  <c r="E4891" i="17"/>
  <c r="I4889" i="17"/>
  <c r="M4887" i="17"/>
  <c r="Q4885" i="17"/>
  <c r="C4884" i="17"/>
  <c r="G4882" i="17"/>
  <c r="K4880" i="17"/>
  <c r="O4878" i="17"/>
  <c r="J4914" i="17"/>
  <c r="N4912" i="17"/>
  <c r="R4910" i="17"/>
  <c r="D4909" i="17"/>
  <c r="H4907" i="17"/>
  <c r="L4905" i="17"/>
  <c r="P4903" i="17"/>
  <c r="B4902" i="17"/>
  <c r="F4900" i="17"/>
  <c r="J4898" i="17"/>
  <c r="N4896" i="17"/>
  <c r="R4894" i="17"/>
  <c r="D4893" i="17"/>
  <c r="H4891" i="17"/>
  <c r="L4889" i="17"/>
  <c r="P4887" i="17"/>
  <c r="B4886" i="17"/>
  <c r="F4884" i="17"/>
  <c r="J4882" i="17"/>
  <c r="N4880" i="17"/>
  <c r="R4878" i="17"/>
  <c r="Q4914" i="17"/>
  <c r="C4913" i="17"/>
  <c r="G4911" i="17"/>
  <c r="K4909" i="17"/>
  <c r="O4907" i="17"/>
  <c r="A4906" i="17"/>
  <c r="E4904" i="17"/>
  <c r="I4902" i="17"/>
  <c r="M4900" i="17"/>
  <c r="Q4898" i="17"/>
  <c r="C4897" i="17"/>
  <c r="G4895" i="17"/>
  <c r="K4893" i="17"/>
  <c r="O4891" i="17"/>
  <c r="A4890" i="17"/>
  <c r="E4888" i="17"/>
  <c r="I4886" i="17"/>
  <c r="M4884" i="17"/>
  <c r="Q4882" i="17"/>
  <c r="C4881" i="17"/>
  <c r="G4879" i="17"/>
  <c r="K4877" i="17"/>
  <c r="J4913" i="17"/>
  <c r="N4911" i="17"/>
  <c r="R4909" i="17"/>
  <c r="D4908" i="17"/>
  <c r="H4906" i="17"/>
  <c r="L4904" i="17"/>
  <c r="P4902" i="17"/>
  <c r="B4901" i="17"/>
  <c r="F4899" i="17"/>
  <c r="J4897" i="17"/>
  <c r="N4895" i="17"/>
  <c r="R4893" i="17"/>
  <c r="D4892" i="17"/>
  <c r="H4890" i="17"/>
  <c r="L4888" i="17"/>
  <c r="P4886" i="17"/>
  <c r="B4885" i="17"/>
  <c r="F4883" i="17"/>
  <c r="J4881" i="17"/>
  <c r="N4879" i="17"/>
  <c r="R4877" i="17"/>
  <c r="Q4913" i="17"/>
  <c r="C4912" i="17"/>
  <c r="G4910" i="17"/>
  <c r="K4908" i="17"/>
  <c r="O4906" i="17"/>
  <c r="A4905" i="17"/>
  <c r="E4903" i="17"/>
  <c r="I4901" i="17"/>
  <c r="M4899" i="17"/>
  <c r="Q4897" i="17"/>
  <c r="C4896" i="17"/>
  <c r="G4894" i="17"/>
  <c r="K4892" i="17"/>
  <c r="O4890" i="17"/>
  <c r="A4889" i="17"/>
  <c r="E4887" i="17"/>
  <c r="I4885" i="17"/>
  <c r="M4883" i="17"/>
  <c r="Q4881" i="17"/>
  <c r="C4880" i="17"/>
  <c r="G4878" i="17"/>
  <c r="B4914" i="17"/>
  <c r="F4912" i="17"/>
  <c r="J4910" i="17"/>
  <c r="N4908" i="17"/>
  <c r="R4906" i="17"/>
  <c r="D4905" i="17"/>
  <c r="H4903" i="17"/>
  <c r="L4901" i="17"/>
  <c r="P4899" i="17"/>
  <c r="B4898" i="17"/>
  <c r="F4896" i="17"/>
  <c r="J4894" i="17"/>
  <c r="N4892" i="17"/>
  <c r="R4890" i="17"/>
  <c r="D4889" i="17"/>
  <c r="H4887" i="17"/>
  <c r="L4885" i="17"/>
  <c r="P4883" i="17"/>
  <c r="B4882" i="17"/>
  <c r="F4880" i="17"/>
  <c r="J4878" i="17"/>
  <c r="I4914" i="17"/>
  <c r="M4912" i="17"/>
  <c r="Q4910" i="17"/>
  <c r="C4909" i="17"/>
  <c r="G4907" i="17"/>
  <c r="K4905" i="17"/>
  <c r="O4903" i="17"/>
  <c r="A4902" i="17"/>
  <c r="E4900" i="17"/>
  <c r="I4898" i="17"/>
  <c r="M4896" i="17"/>
  <c r="Q4894" i="17"/>
  <c r="C4893" i="17"/>
  <c r="G4891" i="17"/>
  <c r="K4889" i="17"/>
  <c r="O4887" i="17"/>
  <c r="A4886" i="17"/>
  <c r="E4884" i="17"/>
  <c r="I4882" i="17"/>
  <c r="M4880" i="17"/>
  <c r="Q4878" i="17"/>
  <c r="P4914" i="17"/>
  <c r="B4913" i="17"/>
  <c r="F4911" i="17"/>
  <c r="J4909" i="17"/>
  <c r="N4907" i="17"/>
  <c r="R4905" i="17"/>
  <c r="D4904" i="17"/>
  <c r="H4902" i="17"/>
  <c r="L4900" i="17"/>
  <c r="P4898" i="17"/>
  <c r="B4897" i="17"/>
  <c r="F4895" i="17"/>
  <c r="J4893" i="17"/>
  <c r="N4891" i="17"/>
  <c r="R4889" i="17"/>
  <c r="D4888" i="17"/>
  <c r="H4886" i="17"/>
  <c r="L4884" i="17"/>
  <c r="P4882" i="17"/>
  <c r="B4881" i="17"/>
  <c r="F4879" i="17"/>
  <c r="J4877" i="17"/>
  <c r="I4913" i="17"/>
  <c r="M4911" i="17"/>
  <c r="Q4909" i="17"/>
  <c r="C4908" i="17"/>
  <c r="G4906" i="17"/>
  <c r="K4904" i="17"/>
  <c r="O4902" i="17"/>
  <c r="A4901" i="17"/>
  <c r="E4899" i="17"/>
  <c r="I4897" i="17"/>
  <c r="M4895" i="17"/>
  <c r="Q4893" i="17"/>
  <c r="C4892" i="17"/>
  <c r="G4890" i="17"/>
  <c r="K4888" i="17"/>
  <c r="O4886" i="17"/>
  <c r="A4885" i="17"/>
  <c r="E4883" i="17"/>
  <c r="I4881" i="17"/>
  <c r="M4879" i="17"/>
  <c r="Q4877" i="17"/>
  <c r="L4913" i="17"/>
  <c r="P4911" i="17"/>
  <c r="B4910" i="17"/>
  <c r="F4908" i="17"/>
  <c r="J4906" i="17"/>
  <c r="N4904" i="17"/>
  <c r="R4902" i="17"/>
  <c r="D4901" i="17"/>
  <c r="H4899" i="17"/>
  <c r="L4897" i="17"/>
  <c r="P4895" i="17"/>
  <c r="B4894" i="17"/>
  <c r="F4892" i="17"/>
  <c r="J4890" i="17"/>
  <c r="N4888" i="17"/>
  <c r="R4886" i="17"/>
  <c r="D4885" i="17"/>
  <c r="H4883" i="17"/>
  <c r="L4881" i="17"/>
  <c r="P4879" i="17"/>
  <c r="B4878" i="17"/>
  <c r="A4914" i="17"/>
  <c r="E4912" i="17"/>
  <c r="I4910" i="17"/>
  <c r="M4908" i="17"/>
  <c r="Q4906" i="17"/>
  <c r="C4905" i="17"/>
  <c r="G4903" i="17"/>
  <c r="K4901" i="17"/>
  <c r="O4899" i="17"/>
  <c r="A4898" i="17"/>
  <c r="E4896" i="17"/>
  <c r="I4894" i="17"/>
  <c r="M4892" i="17"/>
  <c r="Q4890" i="17"/>
  <c r="C4889" i="17"/>
  <c r="G4887" i="17"/>
  <c r="K4885" i="17"/>
  <c r="O4883" i="17"/>
  <c r="A4882" i="17"/>
  <c r="E4880" i="17"/>
  <c r="I4878" i="17"/>
  <c r="H4914" i="17"/>
  <c r="L4912" i="17"/>
  <c r="P4910" i="17"/>
  <c r="B4909" i="17"/>
  <c r="F4907" i="17"/>
  <c r="J4905" i="17"/>
  <c r="N4903" i="17"/>
  <c r="R4901" i="17"/>
  <c r="D4900" i="17"/>
  <c r="H4898" i="17"/>
  <c r="L4896" i="17"/>
  <c r="P4894" i="17"/>
  <c r="B4893" i="17"/>
  <c r="F4891" i="17"/>
  <c r="J4889" i="17"/>
  <c r="N4887" i="17"/>
  <c r="R4885" i="17"/>
  <c r="D4884" i="17"/>
  <c r="H4882" i="17"/>
  <c r="L4880" i="17"/>
  <c r="P4878" i="17"/>
  <c r="O4914" i="17"/>
  <c r="A4913" i="17"/>
  <c r="E4911" i="17"/>
  <c r="I4909" i="17"/>
  <c r="M4907" i="17"/>
  <c r="Q4905" i="17"/>
  <c r="C4904" i="17"/>
  <c r="G4902" i="17"/>
  <c r="K4900" i="17"/>
  <c r="O4898" i="17"/>
  <c r="A4897" i="17"/>
  <c r="E4895" i="17"/>
  <c r="I4893" i="17"/>
  <c r="M4891" i="17"/>
  <c r="Q4889" i="17"/>
  <c r="C4888" i="17"/>
  <c r="G4886" i="17"/>
  <c r="K4884" i="17"/>
  <c r="O4882" i="17"/>
  <c r="A4881" i="17"/>
  <c r="E4879" i="17"/>
  <c r="I4877" i="17"/>
  <c r="P4913" i="17"/>
  <c r="B4912" i="17"/>
  <c r="F4910" i="17"/>
  <c r="J4908" i="17"/>
  <c r="N4906" i="17"/>
  <c r="R4904" i="17"/>
  <c r="D4903" i="17"/>
  <c r="H4901" i="17"/>
  <c r="L4899" i="17"/>
  <c r="P4897" i="17"/>
  <c r="B4896" i="17"/>
  <c r="F4894" i="17"/>
  <c r="J4892" i="17"/>
  <c r="N4890" i="17"/>
  <c r="R4888" i="17"/>
  <c r="D4887" i="17"/>
  <c r="H4885" i="17"/>
  <c r="L4883" i="17"/>
  <c r="P4881" i="17"/>
  <c r="B4880" i="17"/>
  <c r="F4878" i="17"/>
  <c r="E4914" i="17"/>
  <c r="I4912" i="17"/>
  <c r="M4910" i="17"/>
  <c r="Q4908" i="17"/>
  <c r="C4907" i="17"/>
  <c r="G4905" i="17"/>
  <c r="K4903" i="17"/>
  <c r="O4901" i="17"/>
  <c r="A4900" i="17"/>
  <c r="E4898" i="17"/>
  <c r="I4896" i="17"/>
  <c r="M4894" i="17"/>
  <c r="Q4892" i="17"/>
  <c r="C4891" i="17"/>
  <c r="G4889" i="17"/>
  <c r="K4887" i="17"/>
  <c r="O4885" i="17"/>
  <c r="A4884" i="17"/>
  <c r="E4882" i="17"/>
  <c r="I4880" i="17"/>
  <c r="M4878" i="17"/>
  <c r="L4914" i="17"/>
  <c r="P4912" i="17"/>
  <c r="B4911" i="17"/>
  <c r="F4909" i="17"/>
  <c r="J4907" i="17"/>
  <c r="N4905" i="17"/>
  <c r="R4903" i="17"/>
  <c r="D4902" i="17"/>
  <c r="H4900" i="17"/>
  <c r="L4898" i="17"/>
  <c r="P4896" i="17"/>
  <c r="B4895" i="17"/>
  <c r="F4893" i="17"/>
  <c r="J4891" i="17"/>
  <c r="N4889" i="17"/>
  <c r="R4887" i="17"/>
  <c r="D4886" i="17"/>
  <c r="H4884" i="17"/>
  <c r="L4882" i="17"/>
  <c r="H4913" i="17"/>
  <c r="L4911" i="17"/>
  <c r="P4909" i="17"/>
  <c r="B4908" i="17"/>
  <c r="F4906" i="17"/>
  <c r="J4904" i="17"/>
  <c r="N4902" i="17"/>
  <c r="R4900" i="17"/>
  <c r="D4899" i="17"/>
  <c r="H4897" i="17"/>
  <c r="L4895" i="17"/>
  <c r="P4893" i="17"/>
  <c r="B4892" i="17"/>
  <c r="F4890" i="17"/>
  <c r="J4888" i="17"/>
  <c r="N4886" i="17"/>
  <c r="R4884" i="17"/>
  <c r="D4883" i="17"/>
  <c r="H4881" i="17"/>
  <c r="L4879" i="17"/>
  <c r="P4877" i="17"/>
  <c r="O4913" i="17"/>
  <c r="A4912" i="17"/>
  <c r="E4910" i="17"/>
  <c r="I4908" i="17"/>
  <c r="M4906" i="17"/>
  <c r="Q4904" i="17"/>
  <c r="C4903" i="17"/>
  <c r="G4901" i="17"/>
  <c r="K4899" i="17"/>
  <c r="O4897" i="17"/>
  <c r="A4896" i="17"/>
  <c r="E4894" i="17"/>
  <c r="I4892" i="17"/>
  <c r="M4890" i="17"/>
  <c r="Q4888" i="17"/>
  <c r="C4887" i="17"/>
  <c r="G4885" i="17"/>
  <c r="K4883" i="17"/>
  <c r="O4881" i="17"/>
  <c r="A4880" i="17"/>
  <c r="E4878" i="17"/>
  <c r="D4914" i="17"/>
  <c r="H4912" i="17"/>
  <c r="L4910" i="17"/>
  <c r="P4908" i="17"/>
  <c r="B4907" i="17"/>
  <c r="F4905" i="17"/>
  <c r="J4903" i="17"/>
  <c r="N4901" i="17"/>
  <c r="R4899" i="17"/>
  <c r="D4898" i="17"/>
  <c r="H4896" i="17"/>
  <c r="L4894" i="17"/>
  <c r="P4892" i="17"/>
  <c r="B4891" i="17"/>
  <c r="F4889" i="17"/>
  <c r="J4887" i="17"/>
  <c r="N4885" i="17"/>
  <c r="R4883" i="17"/>
  <c r="D4882" i="17"/>
  <c r="H4880" i="17"/>
  <c r="L4878" i="17"/>
  <c r="K4914" i="17"/>
  <c r="O4912" i="17"/>
  <c r="A4911" i="17"/>
  <c r="E4909" i="17"/>
  <c r="I4907" i="17"/>
  <c r="M4905" i="17"/>
  <c r="Q4903" i="17"/>
  <c r="C4902" i="17"/>
  <c r="G4900" i="17"/>
  <c r="K4898" i="17"/>
  <c r="O4896" i="17"/>
  <c r="A4895" i="17"/>
  <c r="E4893" i="17"/>
  <c r="I4891" i="17"/>
  <c r="M4889" i="17"/>
  <c r="Q4887" i="17"/>
  <c r="C4886" i="17"/>
  <c r="G4884" i="17"/>
  <c r="K4882" i="17"/>
  <c r="O4880" i="17"/>
  <c r="A4879" i="17"/>
  <c r="N4914" i="17"/>
  <c r="R4912" i="17"/>
  <c r="D4911" i="17"/>
  <c r="H4909" i="17"/>
  <c r="L4907" i="17"/>
  <c r="P4905" i="17"/>
  <c r="B4904" i="17"/>
  <c r="F4902" i="17"/>
  <c r="J4900" i="17"/>
  <c r="N4898" i="17"/>
  <c r="R4896" i="17"/>
  <c r="D4895" i="17"/>
  <c r="H4893" i="17"/>
  <c r="L4891" i="17"/>
  <c r="P4889" i="17"/>
  <c r="B4888" i="17"/>
  <c r="F4886" i="17"/>
  <c r="J4884" i="17"/>
  <c r="N4882" i="17"/>
  <c r="R4880" i="17"/>
  <c r="D4879" i="17"/>
  <c r="H4877" i="17"/>
  <c r="G4913" i="17"/>
  <c r="K4911" i="17"/>
  <c r="O4909" i="17"/>
  <c r="A4908" i="17"/>
  <c r="E4906" i="17"/>
  <c r="I4904" i="17"/>
  <c r="M4902" i="17"/>
  <c r="Q4900" i="17"/>
  <c r="C4899" i="17"/>
  <c r="G4897" i="17"/>
  <c r="K4895" i="17"/>
  <c r="O4893" i="17"/>
  <c r="A4892" i="17"/>
  <c r="E4890" i="17"/>
  <c r="I4888" i="17"/>
  <c r="M4886" i="17"/>
  <c r="Q4884" i="17"/>
  <c r="C4883" i="17"/>
  <c r="G4881" i="17"/>
  <c r="K4879" i="17"/>
  <c r="O4877" i="17"/>
  <c r="N4913" i="17"/>
  <c r="R4911" i="17"/>
  <c r="D4910" i="17"/>
  <c r="H4908" i="17"/>
  <c r="L4906" i="17"/>
  <c r="P4904" i="17"/>
  <c r="B4903" i="17"/>
  <c r="F4901" i="17"/>
  <c r="J4899" i="17"/>
  <c r="N4897" i="17"/>
  <c r="R4895" i="17"/>
  <c r="D4894" i="17"/>
  <c r="H4892" i="17"/>
  <c r="L4890" i="17"/>
  <c r="P4888" i="17"/>
  <c r="B4887" i="17"/>
  <c r="F4885" i="17"/>
  <c r="J4883" i="17"/>
  <c r="N4881" i="17"/>
  <c r="R4879" i="17"/>
  <c r="D4878" i="17"/>
  <c r="C4914" i="17"/>
  <c r="F4914" i="17"/>
  <c r="J4912" i="17"/>
  <c r="N4910" i="17"/>
  <c r="R4908" i="17"/>
  <c r="D4907" i="17"/>
  <c r="H4905" i="17"/>
  <c r="L4903" i="17"/>
  <c r="P4901" i="17"/>
  <c r="B4900" i="17"/>
  <c r="F4898" i="17"/>
  <c r="J4896" i="17"/>
  <c r="N4894" i="17"/>
  <c r="R4892" i="17"/>
  <c r="D4891" i="17"/>
  <c r="H4889" i="17"/>
  <c r="L4887" i="17"/>
  <c r="P4885" i="17"/>
  <c r="B4884" i="17"/>
  <c r="F4882" i="17"/>
  <c r="J4880" i="17"/>
  <c r="N4878" i="17"/>
  <c r="M4914" i="17"/>
  <c r="Q4912" i="17"/>
  <c r="C4911" i="17"/>
  <c r="G4909" i="17"/>
  <c r="K4907" i="17"/>
  <c r="O4905" i="17"/>
  <c r="A4904" i="17"/>
  <c r="E4902" i="17"/>
  <c r="I4900" i="17"/>
  <c r="M4898" i="17"/>
  <c r="Q4896" i="17"/>
  <c r="C4895" i="17"/>
  <c r="G4893" i="17"/>
  <c r="K4891" i="17"/>
  <c r="O4889" i="17"/>
  <c r="A4888" i="17"/>
  <c r="E4886" i="17"/>
  <c r="I4884" i="17"/>
  <c r="M4882" i="17"/>
  <c r="Q4880" i="17"/>
  <c r="C4879" i="17"/>
  <c r="G4877" i="17"/>
  <c r="F4913" i="17"/>
  <c r="J4911" i="17"/>
  <c r="N4909" i="17"/>
  <c r="R4907" i="17"/>
  <c r="D4906" i="17"/>
  <c r="H4904" i="17"/>
  <c r="L4902" i="17"/>
  <c r="P4900" i="17"/>
  <c r="B4899" i="17"/>
  <c r="F4897" i="17"/>
  <c r="J4895" i="17"/>
  <c r="N4893" i="17"/>
  <c r="R4891" i="17"/>
  <c r="D4890" i="17"/>
  <c r="H4888" i="17"/>
  <c r="L4886" i="17"/>
  <c r="P4884" i="17"/>
  <c r="B4883" i="17"/>
  <c r="F4881" i="17"/>
  <c r="J4879" i="17"/>
  <c r="N4877" i="17"/>
  <c r="M4913" i="17"/>
  <c r="Q4911" i="17"/>
  <c r="C4910" i="17"/>
  <c r="G4908" i="17"/>
  <c r="K4906" i="17"/>
  <c r="O4904" i="17"/>
  <c r="A4903" i="17"/>
  <c r="E4901" i="17"/>
  <c r="I4899" i="17"/>
  <c r="M4897" i="17"/>
  <c r="P4880" i="17"/>
  <c r="E4913" i="17"/>
  <c r="K4910" i="17"/>
  <c r="Q4907" i="17"/>
  <c r="M4901" i="17"/>
  <c r="A4899" i="17"/>
  <c r="G4896" i="17"/>
  <c r="K4894" i="17"/>
  <c r="G4892" i="17"/>
  <c r="K4890" i="17"/>
  <c r="G4888" i="17"/>
  <c r="K4886" i="17"/>
  <c r="C4882" i="17"/>
  <c r="G4880" i="17"/>
  <c r="C4878" i="17"/>
  <c r="N4876" i="17"/>
  <c r="R4874" i="17"/>
  <c r="D4873" i="17"/>
  <c r="H4871" i="17"/>
  <c r="L4869" i="17"/>
  <c r="P4867" i="17"/>
  <c r="B4866" i="17"/>
  <c r="F4864" i="17"/>
  <c r="J4862" i="17"/>
  <c r="N4860" i="17"/>
  <c r="R4858" i="17"/>
  <c r="D4857" i="17"/>
  <c r="H4855" i="17"/>
  <c r="L4853" i="17"/>
  <c r="P4851" i="17"/>
  <c r="B4850" i="17"/>
  <c r="F4848" i="17"/>
  <c r="J4846" i="17"/>
  <c r="N4844" i="17"/>
  <c r="R4842" i="17"/>
  <c r="D4841" i="17"/>
  <c r="H4839" i="17"/>
  <c r="O4875" i="17"/>
  <c r="A4874" i="17"/>
  <c r="E4872" i="17"/>
  <c r="I4870" i="17"/>
  <c r="M4868" i="17"/>
  <c r="Q4866" i="17"/>
  <c r="C4865" i="17"/>
  <c r="G4863" i="17"/>
  <c r="K4861" i="17"/>
  <c r="O4859" i="17"/>
  <c r="A4858" i="17"/>
  <c r="E4856" i="17"/>
  <c r="I4854" i="17"/>
  <c r="M4852" i="17"/>
  <c r="Q4850" i="17"/>
  <c r="C4849" i="17"/>
  <c r="G4847" i="17"/>
  <c r="K4845" i="17"/>
  <c r="O4843" i="17"/>
  <c r="A4842" i="17"/>
  <c r="E4840" i="17"/>
  <c r="L4876" i="17"/>
  <c r="P4874" i="17"/>
  <c r="B4873" i="17"/>
  <c r="F4871" i="17"/>
  <c r="J4869" i="17"/>
  <c r="N4867" i="17"/>
  <c r="R4865" i="17"/>
  <c r="D4864" i="17"/>
  <c r="H4862" i="17"/>
  <c r="L4860" i="17"/>
  <c r="P4858" i="17"/>
  <c r="B4857" i="17"/>
  <c r="F4855" i="17"/>
  <c r="J4853" i="17"/>
  <c r="N4851" i="17"/>
  <c r="R4849" i="17"/>
  <c r="D4848" i="17"/>
  <c r="A4907" i="17"/>
  <c r="G4904" i="17"/>
  <c r="C4894" i="17"/>
  <c r="C4890" i="17"/>
  <c r="Q4883" i="17"/>
  <c r="Q4879" i="17"/>
  <c r="B4879" i="17"/>
  <c r="G4912" i="17"/>
  <c r="M4909" i="17"/>
  <c r="C4898" i="17"/>
  <c r="Q4895" i="17"/>
  <c r="Q4891" i="17"/>
  <c r="M4885" i="17"/>
  <c r="M4881" i="17"/>
  <c r="M4877" i="17"/>
  <c r="F4876" i="17"/>
  <c r="J4874" i="17"/>
  <c r="N4872" i="17"/>
  <c r="R4870" i="17"/>
  <c r="D4869" i="17"/>
  <c r="H4867" i="17"/>
  <c r="L4865" i="17"/>
  <c r="P4863" i="17"/>
  <c r="B4862" i="17"/>
  <c r="F4860" i="17"/>
  <c r="J4858" i="17"/>
  <c r="N4856" i="17"/>
  <c r="R4854" i="17"/>
  <c r="D4853" i="17"/>
  <c r="H4851" i="17"/>
  <c r="L4849" i="17"/>
  <c r="P4847" i="17"/>
  <c r="B4846" i="17"/>
  <c r="F4844" i="17"/>
  <c r="J4842" i="17"/>
  <c r="N4840" i="17"/>
  <c r="C4877" i="17"/>
  <c r="G4875" i="17"/>
  <c r="K4873" i="17"/>
  <c r="O4871" i="17"/>
  <c r="A4870" i="17"/>
  <c r="E4868" i="17"/>
  <c r="I4866" i="17"/>
  <c r="M4864" i="17"/>
  <c r="Q4862" i="17"/>
  <c r="C4861" i="17"/>
  <c r="G4859" i="17"/>
  <c r="K4857" i="17"/>
  <c r="O4855" i="17"/>
  <c r="A4854" i="17"/>
  <c r="E4852" i="17"/>
  <c r="I4850" i="17"/>
  <c r="M4848" i="17"/>
  <c r="Q4846" i="17"/>
  <c r="C4845" i="17"/>
  <c r="G4843" i="17"/>
  <c r="K4841" i="17"/>
  <c r="O4839" i="17"/>
  <c r="D4876" i="17"/>
  <c r="H4874" i="17"/>
  <c r="L4872" i="17"/>
  <c r="P4870" i="17"/>
  <c r="B4869" i="17"/>
  <c r="F4867" i="17"/>
  <c r="J4865" i="17"/>
  <c r="N4863" i="17"/>
  <c r="R4861" i="17"/>
  <c r="D4860" i="17"/>
  <c r="H4858" i="17"/>
  <c r="L4856" i="17"/>
  <c r="P4854" i="17"/>
  <c r="B4853" i="17"/>
  <c r="F4851" i="17"/>
  <c r="J4849" i="17"/>
  <c r="N4847" i="17"/>
  <c r="I4903" i="17"/>
  <c r="O4900" i="17"/>
  <c r="M4893" i="17"/>
  <c r="I4887" i="17"/>
  <c r="I4883" i="17"/>
  <c r="I4879" i="17"/>
  <c r="O4908" i="17"/>
  <c r="C4906" i="17"/>
  <c r="I4895" i="17"/>
  <c r="E4889" i="17"/>
  <c r="E4885" i="17"/>
  <c r="E4881" i="17"/>
  <c r="E4877" i="17"/>
  <c r="P4875" i="17"/>
  <c r="B4874" i="17"/>
  <c r="F4872" i="17"/>
  <c r="J4870" i="17"/>
  <c r="N4868" i="17"/>
  <c r="R4866" i="17"/>
  <c r="D4865" i="17"/>
  <c r="H4863" i="17"/>
  <c r="L4861" i="17"/>
  <c r="P4859" i="17"/>
  <c r="B4858" i="17"/>
  <c r="F4856" i="17"/>
  <c r="J4854" i="17"/>
  <c r="N4852" i="17"/>
  <c r="R4850" i="17"/>
  <c r="D4849" i="17"/>
  <c r="H4847" i="17"/>
  <c r="L4845" i="17"/>
  <c r="P4843" i="17"/>
  <c r="B4842" i="17"/>
  <c r="F4840" i="17"/>
  <c r="M4876" i="17"/>
  <c r="Q4874" i="17"/>
  <c r="C4873" i="17"/>
  <c r="G4871" i="17"/>
  <c r="K4869" i="17"/>
  <c r="O4867" i="17"/>
  <c r="A4866" i="17"/>
  <c r="E4864" i="17"/>
  <c r="I4862" i="17"/>
  <c r="M4860" i="17"/>
  <c r="Q4858" i="17"/>
  <c r="C4857" i="17"/>
  <c r="G4855" i="17"/>
  <c r="K4853" i="17"/>
  <c r="O4851" i="17"/>
  <c r="A4850" i="17"/>
  <c r="E4848" i="17"/>
  <c r="I4846" i="17"/>
  <c r="M4844" i="17"/>
  <c r="Q4842" i="17"/>
  <c r="C4841" i="17"/>
  <c r="G4839" i="17"/>
  <c r="N4875" i="17"/>
  <c r="R4873" i="17"/>
  <c r="D4872" i="17"/>
  <c r="H4870" i="17"/>
  <c r="L4868" i="17"/>
  <c r="P4866" i="17"/>
  <c r="B4865" i="17"/>
  <c r="F4863" i="17"/>
  <c r="J4861" i="17"/>
  <c r="N4859" i="17"/>
  <c r="R4857" i="17"/>
  <c r="D4856" i="17"/>
  <c r="H4854" i="17"/>
  <c r="L4852" i="17"/>
  <c r="F4877" i="17"/>
  <c r="I4911" i="17"/>
  <c r="E4905" i="17"/>
  <c r="K4902" i="17"/>
  <c r="Q4899" i="17"/>
  <c r="E4897" i="17"/>
  <c r="O4892" i="17"/>
  <c r="A4891" i="17"/>
  <c r="O4888" i="17"/>
  <c r="A4887" i="17"/>
  <c r="O4884" i="17"/>
  <c r="A4883" i="17"/>
  <c r="K4878" i="17"/>
  <c r="D4877" i="17"/>
  <c r="H4875" i="17"/>
  <c r="L4873" i="17"/>
  <c r="P4871" i="17"/>
  <c r="B4870" i="17"/>
  <c r="F4868" i="17"/>
  <c r="J4866" i="17"/>
  <c r="N4864" i="17"/>
  <c r="R4862" i="17"/>
  <c r="D4861" i="17"/>
  <c r="H4859" i="17"/>
  <c r="L4857" i="17"/>
  <c r="P4855" i="17"/>
  <c r="B4854" i="17"/>
  <c r="F4852" i="17"/>
  <c r="J4850" i="17"/>
  <c r="N4848" i="17"/>
  <c r="R4846" i="17"/>
  <c r="D4845" i="17"/>
  <c r="H4843" i="17"/>
  <c r="L4841" i="17"/>
  <c r="P4839" i="17"/>
  <c r="E4876" i="17"/>
  <c r="I4874" i="17"/>
  <c r="M4872" i="17"/>
  <c r="Q4870" i="17"/>
  <c r="C4869" i="17"/>
  <c r="G4867" i="17"/>
  <c r="K4865" i="17"/>
  <c r="O4863" i="17"/>
  <c r="A4862" i="17"/>
  <c r="E4860" i="17"/>
  <c r="I4858" i="17"/>
  <c r="M4856" i="17"/>
  <c r="Q4854" i="17"/>
  <c r="C4853" i="17"/>
  <c r="G4851" i="17"/>
  <c r="K4849" i="17"/>
  <c r="O4847" i="17"/>
  <c r="A4846" i="17"/>
  <c r="E4844" i="17"/>
  <c r="I4842" i="17"/>
  <c r="M4840" i="17"/>
  <c r="B4877" i="17"/>
  <c r="F4875" i="17"/>
  <c r="J4873" i="17"/>
  <c r="N4871" i="17"/>
  <c r="R4869" i="17"/>
  <c r="D4868" i="17"/>
  <c r="H4866" i="17"/>
  <c r="L4864" i="17"/>
  <c r="P4862" i="17"/>
  <c r="B4861" i="17"/>
  <c r="F4859" i="17"/>
  <c r="J4857" i="17"/>
  <c r="N4855" i="17"/>
  <c r="R4853" i="17"/>
  <c r="D4852" i="17"/>
  <c r="H4850" i="17"/>
  <c r="L4848" i="17"/>
  <c r="F4847" i="17"/>
  <c r="J4845" i="17"/>
  <c r="N4843" i="17"/>
  <c r="R4841" i="17"/>
  <c r="D4840" i="17"/>
  <c r="C4876" i="17"/>
  <c r="G4874" i="17"/>
  <c r="K4872" i="17"/>
  <c r="O4870" i="17"/>
  <c r="A4869" i="17"/>
  <c r="E4867" i="17"/>
  <c r="I4865" i="17"/>
  <c r="M4863" i="17"/>
  <c r="Q4861" i="17"/>
  <c r="C4860" i="17"/>
  <c r="G4858" i="17"/>
  <c r="K4856" i="17"/>
  <c r="O4854" i="17"/>
  <c r="A4853" i="17"/>
  <c r="E4851" i="17"/>
  <c r="I4849" i="17"/>
  <c r="M4847" i="17"/>
  <c r="Q4845" i="17"/>
  <c r="C4844" i="17"/>
  <c r="G4842" i="17"/>
  <c r="K4840" i="17"/>
  <c r="J4876" i="17"/>
  <c r="N4874" i="17"/>
  <c r="R4872" i="17"/>
  <c r="D4871" i="17"/>
  <c r="H4869" i="17"/>
  <c r="L4867" i="17"/>
  <c r="P4865" i="17"/>
  <c r="B4864" i="17"/>
  <c r="F4862" i="17"/>
  <c r="J4860" i="17"/>
  <c r="N4858" i="17"/>
  <c r="R4856" i="17"/>
  <c r="D4855" i="17"/>
  <c r="H4853" i="17"/>
  <c r="L4851" i="17"/>
  <c r="P4849" i="17"/>
  <c r="B4848" i="17"/>
  <c r="F4846" i="17"/>
  <c r="J4844" i="17"/>
  <c r="N4842" i="17"/>
  <c r="R4840" i="17"/>
  <c r="D4839" i="17"/>
  <c r="K4875" i="17"/>
  <c r="O4873" i="17"/>
  <c r="A4872" i="17"/>
  <c r="E4870" i="17"/>
  <c r="I4868" i="17"/>
  <c r="M4866" i="17"/>
  <c r="Q4864" i="17"/>
  <c r="C4863" i="17"/>
  <c r="G4861" i="17"/>
  <c r="K4859" i="17"/>
  <c r="O4857" i="17"/>
  <c r="A4856" i="17"/>
  <c r="E4854" i="17"/>
  <c r="I4852" i="17"/>
  <c r="M4850" i="17"/>
  <c r="Q4848" i="17"/>
  <c r="C4847" i="17"/>
  <c r="G4845" i="17"/>
  <c r="K4843" i="17"/>
  <c r="O4841" i="17"/>
  <c r="P4876" i="17"/>
  <c r="B4875" i="17"/>
  <c r="F4873" i="17"/>
  <c r="J4871" i="17"/>
  <c r="N4869" i="17"/>
  <c r="R4867" i="17"/>
  <c r="D4866" i="17"/>
  <c r="P4846" i="17"/>
  <c r="B4845" i="17"/>
  <c r="F4843" i="17"/>
  <c r="J4841" i="17"/>
  <c r="N4839" i="17"/>
  <c r="M4875" i="17"/>
  <c r="Q4873" i="17"/>
  <c r="C4872" i="17"/>
  <c r="G4870" i="17"/>
  <c r="K4868" i="17"/>
  <c r="O4866" i="17"/>
  <c r="A4865" i="17"/>
  <c r="E4863" i="17"/>
  <c r="I4861" i="17"/>
  <c r="M4859" i="17"/>
  <c r="Q4857" i="17"/>
  <c r="C4856" i="17"/>
  <c r="G4854" i="17"/>
  <c r="K4852" i="17"/>
  <c r="O4850" i="17"/>
  <c r="A4849" i="17"/>
  <c r="E4847" i="17"/>
  <c r="I4845" i="17"/>
  <c r="M4843" i="17"/>
  <c r="Q4841" i="17"/>
  <c r="C4840" i="17"/>
  <c r="B4876" i="17"/>
  <c r="F4874" i="17"/>
  <c r="J4872" i="17"/>
  <c r="N4870" i="17"/>
  <c r="R4868" i="17"/>
  <c r="D4867" i="17"/>
  <c r="H4865" i="17"/>
  <c r="L4863" i="17"/>
  <c r="P4861" i="17"/>
  <c r="B4860" i="17"/>
  <c r="F4858" i="17"/>
  <c r="J4856" i="17"/>
  <c r="N4854" i="17"/>
  <c r="R4852" i="17"/>
  <c r="D4851" i="17"/>
  <c r="H4849" i="17"/>
  <c r="L4847" i="17"/>
  <c r="P4845" i="17"/>
  <c r="B4844" i="17"/>
  <c r="F4842" i="17"/>
  <c r="J4840" i="17"/>
  <c r="Q4876" i="17"/>
  <c r="C4875" i="17"/>
  <c r="G4873" i="17"/>
  <c r="K4871" i="17"/>
  <c r="O4869" i="17"/>
  <c r="A4868" i="17"/>
  <c r="E4866" i="17"/>
  <c r="I4864" i="17"/>
  <c r="M4862" i="17"/>
  <c r="Q4860" i="17"/>
  <c r="C4859" i="17"/>
  <c r="G4857" i="17"/>
  <c r="K4855" i="17"/>
  <c r="O4853" i="17"/>
  <c r="A4852" i="17"/>
  <c r="E4850" i="17"/>
  <c r="I4848" i="17"/>
  <c r="M4846" i="17"/>
  <c r="Q4844" i="17"/>
  <c r="C4843" i="17"/>
  <c r="G4841" i="17"/>
  <c r="H4876" i="17"/>
  <c r="L4874" i="17"/>
  <c r="P4850" i="17"/>
  <c r="P4872" i="17"/>
  <c r="B4871" i="17"/>
  <c r="F4869" i="17"/>
  <c r="H4846" i="17"/>
  <c r="L4844" i="17"/>
  <c r="P4842" i="17"/>
  <c r="B4841" i="17"/>
  <c r="A4877" i="17"/>
  <c r="E4875" i="17"/>
  <c r="I4873" i="17"/>
  <c r="M4871" i="17"/>
  <c r="Q4869" i="17"/>
  <c r="C4868" i="17"/>
  <c r="G4866" i="17"/>
  <c r="K4864" i="17"/>
  <c r="O4862" i="17"/>
  <c r="A4861" i="17"/>
  <c r="E4859" i="17"/>
  <c r="I4857" i="17"/>
  <c r="M4855" i="17"/>
  <c r="Q4853" i="17"/>
  <c r="C4852" i="17"/>
  <c r="G4850" i="17"/>
  <c r="K4848" i="17"/>
  <c r="O4846" i="17"/>
  <c r="A4845" i="17"/>
  <c r="E4843" i="17"/>
  <c r="I4841" i="17"/>
  <c r="M4839" i="17"/>
  <c r="L4875" i="17"/>
  <c r="P4873" i="17"/>
  <c r="B4872" i="17"/>
  <c r="F4870" i="17"/>
  <c r="J4868" i="17"/>
  <c r="N4866" i="17"/>
  <c r="R4864" i="17"/>
  <c r="D4863" i="17"/>
  <c r="H4861" i="17"/>
  <c r="L4859" i="17"/>
  <c r="P4857" i="17"/>
  <c r="B4856" i="17"/>
  <c r="F4854" i="17"/>
  <c r="J4852" i="17"/>
  <c r="N4850" i="17"/>
  <c r="R4848" i="17"/>
  <c r="D4847" i="17"/>
  <c r="H4845" i="17"/>
  <c r="L4843" i="17"/>
  <c r="P4841" i="17"/>
  <c r="B4840" i="17"/>
  <c r="I4876" i="17"/>
  <c r="M4874" i="17"/>
  <c r="Q4872" i="17"/>
  <c r="C4871" i="17"/>
  <c r="G4869" i="17"/>
  <c r="K4867" i="17"/>
  <c r="O4865" i="17"/>
  <c r="A4864" i="17"/>
  <c r="E4862" i="17"/>
  <c r="I4860" i="17"/>
  <c r="M4858" i="17"/>
  <c r="Q4856" i="17"/>
  <c r="C4855" i="17"/>
  <c r="G4853" i="17"/>
  <c r="K4851" i="17"/>
  <c r="O4849" i="17"/>
  <c r="A4848" i="17"/>
  <c r="B4849" i="17"/>
  <c r="E4846" i="17"/>
  <c r="I4844" i="17"/>
  <c r="M4842" i="17"/>
  <c r="Q4840" i="17"/>
  <c r="R4875" i="17"/>
  <c r="D4874" i="17"/>
  <c r="H4872" i="17"/>
  <c r="L4870" i="17"/>
  <c r="P4868" i="17"/>
  <c r="B4867" i="17"/>
  <c r="R4845" i="17"/>
  <c r="D4844" i="17"/>
  <c r="H4842" i="17"/>
  <c r="L4840" i="17"/>
  <c r="K4876" i="17"/>
  <c r="O4874" i="17"/>
  <c r="A4873" i="17"/>
  <c r="E4871" i="17"/>
  <c r="I4869" i="17"/>
  <c r="M4867" i="17"/>
  <c r="Q4865" i="17"/>
  <c r="C4864" i="17"/>
  <c r="G4862" i="17"/>
  <c r="K4860" i="17"/>
  <c r="O4858" i="17"/>
  <c r="A4857" i="17"/>
  <c r="E4855" i="17"/>
  <c r="I4853" i="17"/>
  <c r="M4851" i="17"/>
  <c r="Q4849" i="17"/>
  <c r="C4848" i="17"/>
  <c r="G4846" i="17"/>
  <c r="K4844" i="17"/>
  <c r="O4842" i="17"/>
  <c r="A4841" i="17"/>
  <c r="R4876" i="17"/>
  <c r="D4875" i="17"/>
  <c r="H4873" i="17"/>
  <c r="L4871" i="17"/>
  <c r="P4869" i="17"/>
  <c r="B4868" i="17"/>
  <c r="F4866" i="17"/>
  <c r="J4864" i="17"/>
  <c r="N4862" i="17"/>
  <c r="R4860" i="17"/>
  <c r="D4859" i="17"/>
  <c r="H4857" i="17"/>
  <c r="L4855" i="17"/>
  <c r="P4853" i="17"/>
  <c r="B4852" i="17"/>
  <c r="F4850" i="17"/>
  <c r="J4848" i="17"/>
  <c r="N4846" i="17"/>
  <c r="R4844" i="17"/>
  <c r="D4843" i="17"/>
  <c r="H4841" i="17"/>
  <c r="L4839" i="17"/>
  <c r="A4876" i="17"/>
  <c r="E4874" i="17"/>
  <c r="I4872" i="17"/>
  <c r="M4870" i="17"/>
  <c r="Q4868" i="17"/>
  <c r="C4867" i="17"/>
  <c r="G4865" i="17"/>
  <c r="K4863" i="17"/>
  <c r="O4861" i="17"/>
  <c r="A4860" i="17"/>
  <c r="E4858" i="17"/>
  <c r="I4856" i="17"/>
  <c r="M4854" i="17"/>
  <c r="Q4852" i="17"/>
  <c r="C4851" i="17"/>
  <c r="G4849" i="17"/>
  <c r="K4847" i="17"/>
  <c r="O4845" i="17"/>
  <c r="A4844" i="17"/>
  <c r="E4842" i="17"/>
  <c r="I4840" i="17"/>
  <c r="J4875" i="17"/>
  <c r="N4873" i="17"/>
  <c r="R4871" i="17"/>
  <c r="D4870" i="17"/>
  <c r="H4868" i="17"/>
  <c r="L4866" i="17"/>
  <c r="H4864" i="17"/>
  <c r="L4862" i="17"/>
  <c r="P4860" i="17"/>
  <c r="B4859" i="17"/>
  <c r="F4857" i="17"/>
  <c r="J4855" i="17"/>
  <c r="N4853" i="17"/>
  <c r="R4851" i="17"/>
  <c r="D4850" i="17"/>
  <c r="H4848" i="17"/>
  <c r="L4846" i="17"/>
  <c r="P4844" i="17"/>
  <c r="B4843" i="17"/>
  <c r="F4841" i="17"/>
  <c r="J4839" i="17"/>
  <c r="C4866" i="17"/>
  <c r="Q4851" i="17"/>
  <c r="E4839" i="17"/>
  <c r="H4837" i="17"/>
  <c r="L4835" i="17"/>
  <c r="P4833" i="17"/>
  <c r="B4832" i="17"/>
  <c r="F4830" i="17"/>
  <c r="J4828" i="17"/>
  <c r="N4826" i="17"/>
  <c r="R4824" i="17"/>
  <c r="D4823" i="17"/>
  <c r="H4821" i="17"/>
  <c r="L4819" i="17"/>
  <c r="P4817" i="17"/>
  <c r="B4816" i="17"/>
  <c r="F4814" i="17"/>
  <c r="J4812" i="17"/>
  <c r="N4810" i="17"/>
  <c r="R4808" i="17"/>
  <c r="O4872" i="17"/>
  <c r="K4858" i="17"/>
  <c r="G4844" i="17"/>
  <c r="E4838" i="17"/>
  <c r="I4836" i="17"/>
  <c r="M4834" i="17"/>
  <c r="Q4832" i="17"/>
  <c r="C4831" i="17"/>
  <c r="G4829" i="17"/>
  <c r="K4827" i="17"/>
  <c r="O4825" i="17"/>
  <c r="A4824" i="17"/>
  <c r="E4822" i="17"/>
  <c r="I4820" i="17"/>
  <c r="M4818" i="17"/>
  <c r="Q4816" i="17"/>
  <c r="C4815" i="17"/>
  <c r="G4813" i="17"/>
  <c r="K4811" i="17"/>
  <c r="O4809" i="17"/>
  <c r="A4808" i="17"/>
  <c r="E4806" i="17"/>
  <c r="E4865" i="17"/>
  <c r="A4851" i="17"/>
  <c r="B4839" i="17"/>
  <c r="F4837" i="17"/>
  <c r="J4835" i="17"/>
  <c r="N4833" i="17"/>
  <c r="R4831" i="17"/>
  <c r="D4830" i="17"/>
  <c r="H4828" i="17"/>
  <c r="L4826" i="17"/>
  <c r="P4824" i="17"/>
  <c r="B4823" i="17"/>
  <c r="F4821" i="17"/>
  <c r="J4819" i="17"/>
  <c r="N4817" i="17"/>
  <c r="R4815" i="17"/>
  <c r="D4814" i="17"/>
  <c r="N4865" i="17"/>
  <c r="R4863" i="17"/>
  <c r="D4862" i="17"/>
  <c r="H4860" i="17"/>
  <c r="L4858" i="17"/>
  <c r="P4856" i="17"/>
  <c r="B4855" i="17"/>
  <c r="F4853" i="17"/>
  <c r="J4851" i="17"/>
  <c r="N4849" i="17"/>
  <c r="R4847" i="17"/>
  <c r="D4846" i="17"/>
  <c r="H4844" i="17"/>
  <c r="L4842" i="17"/>
  <c r="P4840" i="17"/>
  <c r="O4876" i="17"/>
  <c r="K4862" i="17"/>
  <c r="G4848" i="17"/>
  <c r="N4838" i="17"/>
  <c r="R4836" i="17"/>
  <c r="D4835" i="17"/>
  <c r="H4833" i="17"/>
  <c r="L4831" i="17"/>
  <c r="P4829" i="17"/>
  <c r="B4828" i="17"/>
  <c r="F4826" i="17"/>
  <c r="J4824" i="17"/>
  <c r="N4822" i="17"/>
  <c r="R4820" i="17"/>
  <c r="D4819" i="17"/>
  <c r="H4817" i="17"/>
  <c r="L4815" i="17"/>
  <c r="P4813" i="17"/>
  <c r="B4812" i="17"/>
  <c r="F4810" i="17"/>
  <c r="J4808" i="17"/>
  <c r="E4869" i="17"/>
  <c r="A4855" i="17"/>
  <c r="O4840" i="17"/>
  <c r="O4837" i="17"/>
  <c r="A4836" i="17"/>
  <c r="E4834" i="17"/>
  <c r="I4832" i="17"/>
  <c r="M4830" i="17"/>
  <c r="Q4828" i="17"/>
  <c r="C4827" i="17"/>
  <c r="G4825" i="17"/>
  <c r="K4823" i="17"/>
  <c r="O4821" i="17"/>
  <c r="A4820" i="17"/>
  <c r="E4818" i="17"/>
  <c r="I4816" i="17"/>
  <c r="M4814" i="17"/>
  <c r="Q4812" i="17"/>
  <c r="C4811" i="17"/>
  <c r="G4809" i="17"/>
  <c r="K4807" i="17"/>
  <c r="Q4875" i="17"/>
  <c r="M4861" i="17"/>
  <c r="I4847" i="17"/>
  <c r="L4838" i="17"/>
  <c r="P4836" i="17"/>
  <c r="B4835" i="17"/>
  <c r="F4833" i="17"/>
  <c r="J4831" i="17"/>
  <c r="N4829" i="17"/>
  <c r="R4827" i="17"/>
  <c r="D4826" i="17"/>
  <c r="H4824" i="17"/>
  <c r="L4822" i="17"/>
  <c r="P4820" i="17"/>
  <c r="B4819" i="17"/>
  <c r="F4817" i="17"/>
  <c r="J4815" i="17"/>
  <c r="N4813" i="17"/>
  <c r="J4867" i="17"/>
  <c r="F4865" i="17"/>
  <c r="J4863" i="17"/>
  <c r="N4861" i="17"/>
  <c r="R4859" i="17"/>
  <c r="D4858" i="17"/>
  <c r="H4856" i="17"/>
  <c r="L4854" i="17"/>
  <c r="P4852" i="17"/>
  <c r="B4851" i="17"/>
  <c r="F4849" i="17"/>
  <c r="J4847" i="17"/>
  <c r="N4845" i="17"/>
  <c r="R4843" i="17"/>
  <c r="D4842" i="17"/>
  <c r="H4840" i="17"/>
  <c r="E4873" i="17"/>
  <c r="A4859" i="17"/>
  <c r="O4844" i="17"/>
  <c r="F4838" i="17"/>
  <c r="J4836" i="17"/>
  <c r="N4834" i="17"/>
  <c r="R4832" i="17"/>
  <c r="D4831" i="17"/>
  <c r="H4829" i="17"/>
  <c r="L4827" i="17"/>
  <c r="P4825" i="17"/>
  <c r="B4824" i="17"/>
  <c r="F4822" i="17"/>
  <c r="J4820" i="17"/>
  <c r="N4818" i="17"/>
  <c r="R4816" i="17"/>
  <c r="D4815" i="17"/>
  <c r="H4813" i="17"/>
  <c r="L4811" i="17"/>
  <c r="P4809" i="17"/>
  <c r="B4808" i="17"/>
  <c r="M4865" i="17"/>
  <c r="I4851" i="17"/>
  <c r="C4839" i="17"/>
  <c r="G4837" i="17"/>
  <c r="K4835" i="17"/>
  <c r="O4833" i="17"/>
  <c r="A4832" i="17"/>
  <c r="E4830" i="17"/>
  <c r="I4828" i="17"/>
  <c r="M4826" i="17"/>
  <c r="Q4824" i="17"/>
  <c r="C4823" i="17"/>
  <c r="G4821" i="17"/>
  <c r="K4819" i="17"/>
  <c r="O4817" i="17"/>
  <c r="A4816" i="17"/>
  <c r="E4814" i="17"/>
  <c r="I4812" i="17"/>
  <c r="M4810" i="17"/>
  <c r="Q4808" i="17"/>
  <c r="C4807" i="17"/>
  <c r="G4872" i="17"/>
  <c r="C4858" i="17"/>
  <c r="Q4843" i="17"/>
  <c r="D4838" i="17"/>
  <c r="H4836" i="17"/>
  <c r="L4834" i="17"/>
  <c r="P4832" i="17"/>
  <c r="B4831" i="17"/>
  <c r="F4829" i="17"/>
  <c r="J4827" i="17"/>
  <c r="N4825" i="17"/>
  <c r="R4823" i="17"/>
  <c r="D4822" i="17"/>
  <c r="H4820" i="17"/>
  <c r="L4818" i="17"/>
  <c r="P4816" i="17"/>
  <c r="P4864" i="17"/>
  <c r="B4863" i="17"/>
  <c r="F4861" i="17"/>
  <c r="J4859" i="17"/>
  <c r="N4857" i="17"/>
  <c r="R4855" i="17"/>
  <c r="D4854" i="17"/>
  <c r="H4852" i="17"/>
  <c r="L4850" i="17"/>
  <c r="P4848" i="17"/>
  <c r="B4847" i="17"/>
  <c r="F4845" i="17"/>
  <c r="J4843" i="17"/>
  <c r="N4841" i="17"/>
  <c r="R4839" i="17"/>
  <c r="M4869" i="17"/>
  <c r="I4855" i="17"/>
  <c r="E4841" i="17"/>
  <c r="P4837" i="17"/>
  <c r="B4836" i="17"/>
  <c r="F4834" i="17"/>
  <c r="J4832" i="17"/>
  <c r="N4830" i="17"/>
  <c r="R4828" i="17"/>
  <c r="D4827" i="17"/>
  <c r="H4825" i="17"/>
  <c r="L4823" i="17"/>
  <c r="P4821" i="17"/>
  <c r="B4820" i="17"/>
  <c r="F4818" i="17"/>
  <c r="J4816" i="17"/>
  <c r="N4814" i="17"/>
  <c r="R4812" i="17"/>
  <c r="D4811" i="17"/>
  <c r="H4809" i="17"/>
  <c r="G4876" i="17"/>
  <c r="C4862" i="17"/>
  <c r="Q4847" i="17"/>
  <c r="M4838" i="17"/>
  <c r="Q4836" i="17"/>
  <c r="C4835" i="17"/>
  <c r="G4833" i="17"/>
  <c r="K4831" i="17"/>
  <c r="O4829" i="17"/>
  <c r="A4828" i="17"/>
  <c r="E4826" i="17"/>
  <c r="I4824" i="17"/>
  <c r="M4822" i="17"/>
  <c r="Q4820" i="17"/>
  <c r="C4819" i="17"/>
  <c r="G4817" i="17"/>
  <c r="K4815" i="17"/>
  <c r="O4813" i="17"/>
  <c r="A4812" i="17"/>
  <c r="E4810" i="17"/>
  <c r="I4808" i="17"/>
  <c r="M4806" i="17"/>
  <c r="O4868" i="17"/>
  <c r="K4854" i="17"/>
  <c r="G4840" i="17"/>
  <c r="N4837" i="17"/>
  <c r="R4835" i="17"/>
  <c r="D4834" i="17"/>
  <c r="H4832" i="17"/>
  <c r="L4830" i="17"/>
  <c r="P4828" i="17"/>
  <c r="B4827" i="17"/>
  <c r="F4825" i="17"/>
  <c r="J4823" i="17"/>
  <c r="N4821" i="17"/>
  <c r="R4819" i="17"/>
  <c r="D4818" i="17"/>
  <c r="F4813" i="17"/>
  <c r="J4811" i="17"/>
  <c r="N4809" i="17"/>
  <c r="R4807" i="17"/>
  <c r="O4864" i="17"/>
  <c r="K4850" i="17"/>
  <c r="A4839" i="17"/>
  <c r="E4837" i="17"/>
  <c r="I4835" i="17"/>
  <c r="M4833" i="17"/>
  <c r="Q4831" i="17"/>
  <c r="C4830" i="17"/>
  <c r="G4828" i="17"/>
  <c r="K4826" i="17"/>
  <c r="O4824" i="17"/>
  <c r="A4823" i="17"/>
  <c r="E4821" i="17"/>
  <c r="I4819" i="17"/>
  <c r="M4817" i="17"/>
  <c r="Q4815" i="17"/>
  <c r="C4814" i="17"/>
  <c r="G4812" i="17"/>
  <c r="K4810" i="17"/>
  <c r="O4808" i="17"/>
  <c r="A4807" i="17"/>
  <c r="Q4867" i="17"/>
  <c r="M4853" i="17"/>
  <c r="Q4839" i="17"/>
  <c r="L4837" i="17"/>
  <c r="P4835" i="17"/>
  <c r="B4834" i="17"/>
  <c r="F4832" i="17"/>
  <c r="J4830" i="17"/>
  <c r="N4828" i="17"/>
  <c r="R4826" i="17"/>
  <c r="D4825" i="17"/>
  <c r="H4823" i="17"/>
  <c r="L4821" i="17"/>
  <c r="P4819" i="17"/>
  <c r="B4818" i="17"/>
  <c r="F4816" i="17"/>
  <c r="J4814" i="17"/>
  <c r="N4812" i="17"/>
  <c r="R4810" i="17"/>
  <c r="D4809" i="17"/>
  <c r="Q4863" i="17"/>
  <c r="M4849" i="17"/>
  <c r="Q4838" i="17"/>
  <c r="C4837" i="17"/>
  <c r="G4835" i="17"/>
  <c r="K4833" i="17"/>
  <c r="O4831" i="17"/>
  <c r="A4830" i="17"/>
  <c r="E4828" i="17"/>
  <c r="I4826" i="17"/>
  <c r="M4824" i="17"/>
  <c r="Q4822" i="17"/>
  <c r="C4821" i="17"/>
  <c r="G4819" i="17"/>
  <c r="K4817" i="17"/>
  <c r="O4815" i="17"/>
  <c r="A4814" i="17"/>
  <c r="E4812" i="17"/>
  <c r="C4874" i="17"/>
  <c r="Q4859" i="17"/>
  <c r="M4845" i="17"/>
  <c r="H4838" i="17"/>
  <c r="L4836" i="17"/>
  <c r="P4834" i="17"/>
  <c r="B4833" i="17"/>
  <c r="F4831" i="17"/>
  <c r="J4829" i="17"/>
  <c r="N4827" i="17"/>
  <c r="R4825" i="17"/>
  <c r="D4824" i="17"/>
  <c r="H4822" i="17"/>
  <c r="L4820" i="17"/>
  <c r="P4818" i="17"/>
  <c r="B4817" i="17"/>
  <c r="F4815" i="17"/>
  <c r="J4813" i="17"/>
  <c r="N4811" i="17"/>
  <c r="R4809" i="17"/>
  <c r="E4845" i="17"/>
  <c r="B4815" i="17"/>
  <c r="P4812" i="17"/>
  <c r="B4811" i="17"/>
  <c r="F4809" i="17"/>
  <c r="I4875" i="17"/>
  <c r="E4861" i="17"/>
  <c r="A4847" i="17"/>
  <c r="K4838" i="17"/>
  <c r="O4836" i="17"/>
  <c r="A4835" i="17"/>
  <c r="E4833" i="17"/>
  <c r="I4831" i="17"/>
  <c r="M4829" i="17"/>
  <c r="Q4827" i="17"/>
  <c r="C4826" i="17"/>
  <c r="G4824" i="17"/>
  <c r="K4822" i="17"/>
  <c r="O4820" i="17"/>
  <c r="A4819" i="17"/>
  <c r="E4817" i="17"/>
  <c r="I4815" i="17"/>
  <c r="M4813" i="17"/>
  <c r="Q4811" i="17"/>
  <c r="C4810" i="17"/>
  <c r="G4808" i="17"/>
  <c r="K4806" i="17"/>
  <c r="G4864" i="17"/>
  <c r="C4850" i="17"/>
  <c r="R4838" i="17"/>
  <c r="D4837" i="17"/>
  <c r="H4835" i="17"/>
  <c r="L4833" i="17"/>
  <c r="P4831" i="17"/>
  <c r="B4830" i="17"/>
  <c r="F4828" i="17"/>
  <c r="J4826" i="17"/>
  <c r="N4824" i="17"/>
  <c r="R4822" i="17"/>
  <c r="D4821" i="17"/>
  <c r="H4819" i="17"/>
  <c r="L4817" i="17"/>
  <c r="P4815" i="17"/>
  <c r="B4814" i="17"/>
  <c r="F4812" i="17"/>
  <c r="J4810" i="17"/>
  <c r="K4874" i="17"/>
  <c r="G4860" i="17"/>
  <c r="C4846" i="17"/>
  <c r="I4838" i="17"/>
  <c r="M4836" i="17"/>
  <c r="Q4834" i="17"/>
  <c r="C4833" i="17"/>
  <c r="G4831" i="17"/>
  <c r="K4829" i="17"/>
  <c r="O4827" i="17"/>
  <c r="A4826" i="17"/>
  <c r="E4824" i="17"/>
  <c r="I4822" i="17"/>
  <c r="M4820" i="17"/>
  <c r="Q4818" i="17"/>
  <c r="C4817" i="17"/>
  <c r="G4815" i="17"/>
  <c r="K4813" i="17"/>
  <c r="O4811" i="17"/>
  <c r="K4870" i="17"/>
  <c r="G4856" i="17"/>
  <c r="C4842" i="17"/>
  <c r="R4837" i="17"/>
  <c r="D4836" i="17"/>
  <c r="H4834" i="17"/>
  <c r="L4832" i="17"/>
  <c r="P4830" i="17"/>
  <c r="B4829" i="17"/>
  <c r="F4827" i="17"/>
  <c r="J4825" i="17"/>
  <c r="N4823" i="17"/>
  <c r="R4821" i="17"/>
  <c r="D4820" i="17"/>
  <c r="H4818" i="17"/>
  <c r="L4816" i="17"/>
  <c r="P4814" i="17"/>
  <c r="B4813" i="17"/>
  <c r="F4811" i="17"/>
  <c r="J4809" i="17"/>
  <c r="L4814" i="17"/>
  <c r="H4812" i="17"/>
  <c r="L4810" i="17"/>
  <c r="P4808" i="17"/>
  <c r="Q4871" i="17"/>
  <c r="M4857" i="17"/>
  <c r="I4843" i="17"/>
  <c r="C4838" i="17"/>
  <c r="G4836" i="17"/>
  <c r="K4834" i="17"/>
  <c r="O4832" i="17"/>
  <c r="A4831" i="17"/>
  <c r="E4829" i="17"/>
  <c r="I4827" i="17"/>
  <c r="M4825" i="17"/>
  <c r="Q4823" i="17"/>
  <c r="C4822" i="17"/>
  <c r="G4820" i="17"/>
  <c r="K4818" i="17"/>
  <c r="O4816" i="17"/>
  <c r="A4815" i="17"/>
  <c r="E4813" i="17"/>
  <c r="I4811" i="17"/>
  <c r="M4809" i="17"/>
  <c r="Q4807" i="17"/>
  <c r="A4875" i="17"/>
  <c r="O4860" i="17"/>
  <c r="K4846" i="17"/>
  <c r="J4838" i="17"/>
  <c r="N4836" i="17"/>
  <c r="R4834" i="17"/>
  <c r="D4833" i="17"/>
  <c r="H4831" i="17"/>
  <c r="L4829" i="17"/>
  <c r="P4827" i="17"/>
  <c r="B4826" i="17"/>
  <c r="F4824" i="17"/>
  <c r="J4822" i="17"/>
  <c r="N4820" i="17"/>
  <c r="R4818" i="17"/>
  <c r="D4817" i="17"/>
  <c r="H4815" i="17"/>
  <c r="L4813" i="17"/>
  <c r="P4811" i="17"/>
  <c r="B4810" i="17"/>
  <c r="A4871" i="17"/>
  <c r="O4856" i="17"/>
  <c r="K4842" i="17"/>
  <c r="A4838" i="17"/>
  <c r="E4836" i="17"/>
  <c r="I4834" i="17"/>
  <c r="M4832" i="17"/>
  <c r="Q4830" i="17"/>
  <c r="C4829" i="17"/>
  <c r="G4827" i="17"/>
  <c r="K4825" i="17"/>
  <c r="O4823" i="17"/>
  <c r="A4822" i="17"/>
  <c r="E4820" i="17"/>
  <c r="I4818" i="17"/>
  <c r="M4816" i="17"/>
  <c r="Q4814" i="17"/>
  <c r="C4813" i="17"/>
  <c r="G4811" i="17"/>
  <c r="A4867" i="17"/>
  <c r="O4852" i="17"/>
  <c r="I4839" i="17"/>
  <c r="J4837" i="17"/>
  <c r="N4835" i="17"/>
  <c r="R4833" i="17"/>
  <c r="D4832" i="17"/>
  <c r="H4830" i="17"/>
  <c r="L4828" i="17"/>
  <c r="P4826" i="17"/>
  <c r="B4825" i="17"/>
  <c r="F4823" i="17"/>
  <c r="J4821" i="17"/>
  <c r="N4819" i="17"/>
  <c r="R4817" i="17"/>
  <c r="D4816" i="17"/>
  <c r="H4814" i="17"/>
  <c r="L4812" i="17"/>
  <c r="P4810" i="17"/>
  <c r="B4809" i="17"/>
  <c r="H4816" i="17"/>
  <c r="R4811" i="17"/>
  <c r="D4810" i="17"/>
  <c r="H4808" i="17"/>
  <c r="G4868" i="17"/>
  <c r="C4854" i="17"/>
  <c r="A4840" i="17"/>
  <c r="M4837" i="17"/>
  <c r="Q4835" i="17"/>
  <c r="C4834" i="17"/>
  <c r="G4832" i="17"/>
  <c r="K4830" i="17"/>
  <c r="O4828" i="17"/>
  <c r="A4827" i="17"/>
  <c r="E4825" i="17"/>
  <c r="I4823" i="17"/>
  <c r="M4821" i="17"/>
  <c r="Q4819" i="17"/>
  <c r="C4818" i="17"/>
  <c r="G4816" i="17"/>
  <c r="K4814" i="17"/>
  <c r="O4812" i="17"/>
  <c r="A4811" i="17"/>
  <c r="E4809" i="17"/>
  <c r="I4807" i="17"/>
  <c r="I4871" i="17"/>
  <c r="E4857" i="17"/>
  <c r="A4843" i="17"/>
  <c r="B4838" i="17"/>
  <c r="F4836" i="17"/>
  <c r="J4834" i="17"/>
  <c r="N4832" i="17"/>
  <c r="R4830" i="17"/>
  <c r="D4829" i="17"/>
  <c r="H4827" i="17"/>
  <c r="L4825" i="17"/>
  <c r="P4823" i="17"/>
  <c r="B4822" i="17"/>
  <c r="F4820" i="17"/>
  <c r="J4818" i="17"/>
  <c r="N4816" i="17"/>
  <c r="R4814" i="17"/>
  <c r="D4813" i="17"/>
  <c r="H4811" i="17"/>
  <c r="L4809" i="17"/>
  <c r="I4867" i="17"/>
  <c r="E4853" i="17"/>
  <c r="K4839" i="17"/>
  <c r="K4837" i="17"/>
  <c r="O4835" i="17"/>
  <c r="A4834" i="17"/>
  <c r="E4832" i="17"/>
  <c r="I4830" i="17"/>
  <c r="M4828" i="17"/>
  <c r="Q4826" i="17"/>
  <c r="C4825" i="17"/>
  <c r="G4823" i="17"/>
  <c r="K4821" i="17"/>
  <c r="O4819" i="17"/>
  <c r="A4818" i="17"/>
  <c r="E4816" i="17"/>
  <c r="I4814" i="17"/>
  <c r="M4812" i="17"/>
  <c r="Q4810" i="17"/>
  <c r="I4863" i="17"/>
  <c r="E4849" i="17"/>
  <c r="P4838" i="17"/>
  <c r="B4837" i="17"/>
  <c r="F4835" i="17"/>
  <c r="J4833" i="17"/>
  <c r="N4831" i="17"/>
  <c r="R4829" i="17"/>
  <c r="D4828" i="17"/>
  <c r="H4826" i="17"/>
  <c r="L4824" i="17"/>
  <c r="P4822" i="17"/>
  <c r="B4821" i="17"/>
  <c r="F4819" i="17"/>
  <c r="J4817" i="17"/>
  <c r="N4815" i="17"/>
  <c r="R4813" i="17"/>
  <c r="D4812" i="17"/>
  <c r="H4810" i="17"/>
  <c r="K4836" i="17"/>
  <c r="G4822" i="17"/>
  <c r="I4809" i="17"/>
  <c r="G4806" i="17"/>
  <c r="J4804" i="17"/>
  <c r="N4802" i="17"/>
  <c r="R4800" i="17"/>
  <c r="D4799" i="17"/>
  <c r="H4797" i="17"/>
  <c r="L4795" i="17"/>
  <c r="P4793" i="17"/>
  <c r="B4792" i="17"/>
  <c r="F4790" i="17"/>
  <c r="J4788" i="17"/>
  <c r="N4786" i="17"/>
  <c r="R4784" i="17"/>
  <c r="D4783" i="17"/>
  <c r="H4781" i="17"/>
  <c r="L4779" i="17"/>
  <c r="P4777" i="17"/>
  <c r="B4776" i="17"/>
  <c r="C4870" i="17"/>
  <c r="A4829" i="17"/>
  <c r="O4814" i="17"/>
  <c r="H4807" i="17"/>
  <c r="G4805" i="17"/>
  <c r="K4803" i="17"/>
  <c r="O4801" i="17"/>
  <c r="A4800" i="17"/>
  <c r="E4798" i="17"/>
  <c r="I4796" i="17"/>
  <c r="M4794" i="17"/>
  <c r="Q4792" i="17"/>
  <c r="C4791" i="17"/>
  <c r="G4789" i="17"/>
  <c r="K4787" i="17"/>
  <c r="C4832" i="17"/>
  <c r="Q4817" i="17"/>
  <c r="C4808" i="17"/>
  <c r="N4805" i="17"/>
  <c r="R4803" i="17"/>
  <c r="D4802" i="17"/>
  <c r="H4800" i="17"/>
  <c r="L4798" i="17"/>
  <c r="P4796" i="17"/>
  <c r="B4795" i="17"/>
  <c r="F4793" i="17"/>
  <c r="J4791" i="17"/>
  <c r="N4789" i="17"/>
  <c r="R4787" i="17"/>
  <c r="D4786" i="17"/>
  <c r="H4784" i="17"/>
  <c r="L4782" i="17"/>
  <c r="P4780" i="17"/>
  <c r="B4779" i="17"/>
  <c r="F4777" i="17"/>
  <c r="J4775" i="17"/>
  <c r="O4838" i="17"/>
  <c r="K4824" i="17"/>
  <c r="I4810" i="17"/>
  <c r="N4806" i="17"/>
  <c r="O4804" i="17"/>
  <c r="A4803" i="17"/>
  <c r="E4801" i="17"/>
  <c r="I4799" i="17"/>
  <c r="M4797" i="17"/>
  <c r="Q4795" i="17"/>
  <c r="C4794" i="17"/>
  <c r="G4792" i="17"/>
  <c r="K4790" i="17"/>
  <c r="O4788" i="17"/>
  <c r="A4787" i="17"/>
  <c r="E4785" i="17"/>
  <c r="I4783" i="17"/>
  <c r="M4781" i="17"/>
  <c r="Q4779" i="17"/>
  <c r="C4778" i="17"/>
  <c r="G4776" i="17"/>
  <c r="K4774" i="17"/>
  <c r="E4831" i="17"/>
  <c r="A4817" i="17"/>
  <c r="O4807" i="17"/>
  <c r="L4805" i="17"/>
  <c r="P4803" i="17"/>
  <c r="B4802" i="17"/>
  <c r="F4800" i="17"/>
  <c r="J4798" i="17"/>
  <c r="N4796" i="17"/>
  <c r="R4794" i="17"/>
  <c r="D4793" i="17"/>
  <c r="H4791" i="17"/>
  <c r="L4789" i="17"/>
  <c r="P4787" i="17"/>
  <c r="B4786" i="17"/>
  <c r="F4784" i="17"/>
  <c r="J4782" i="17"/>
  <c r="N4780" i="17"/>
  <c r="R4778" i="17"/>
  <c r="D4777" i="17"/>
  <c r="H4775" i="17"/>
  <c r="Q4837" i="17"/>
  <c r="M4823" i="17"/>
  <c r="A4810" i="17"/>
  <c r="J4806" i="17"/>
  <c r="M4804" i="17"/>
  <c r="Q4802" i="17"/>
  <c r="C4801" i="17"/>
  <c r="G4799" i="17"/>
  <c r="K4797" i="17"/>
  <c r="O4795" i="17"/>
  <c r="A4794" i="17"/>
  <c r="E4792" i="17"/>
  <c r="I4790" i="17"/>
  <c r="M4788" i="17"/>
  <c r="Q4786" i="17"/>
  <c r="C4785" i="17"/>
  <c r="G4783" i="17"/>
  <c r="K4781" i="17"/>
  <c r="O4779" i="17"/>
  <c r="A4778" i="17"/>
  <c r="E4776" i="17"/>
  <c r="G4852" i="17"/>
  <c r="O4826" i="17"/>
  <c r="K4812" i="17"/>
  <c r="B4807" i="17"/>
  <c r="B4805" i="17"/>
  <c r="F4803" i="17"/>
  <c r="J4801" i="17"/>
  <c r="N4799" i="17"/>
  <c r="R4797" i="17"/>
  <c r="D4796" i="17"/>
  <c r="H4794" i="17"/>
  <c r="L4792" i="17"/>
  <c r="P4790" i="17"/>
  <c r="B4789" i="17"/>
  <c r="F4787" i="17"/>
  <c r="J4785" i="17"/>
  <c r="N4783" i="17"/>
  <c r="R4781" i="17"/>
  <c r="D4780" i="17"/>
  <c r="H4778" i="17"/>
  <c r="L4776" i="17"/>
  <c r="P4774" i="17"/>
  <c r="I4801" i="17"/>
  <c r="E4787" i="17"/>
  <c r="C4780" i="17"/>
  <c r="C4774" i="17"/>
  <c r="G4772" i="17"/>
  <c r="K4770" i="17"/>
  <c r="O4768" i="17"/>
  <c r="A4801" i="17"/>
  <c r="C4787" i="17"/>
  <c r="A4780" i="17"/>
  <c r="B4774" i="17"/>
  <c r="F4772" i="17"/>
  <c r="A4833" i="17"/>
  <c r="O4818" i="17"/>
  <c r="E4808" i="17"/>
  <c r="P4805" i="17"/>
  <c r="B4804" i="17"/>
  <c r="F4802" i="17"/>
  <c r="J4800" i="17"/>
  <c r="N4798" i="17"/>
  <c r="R4796" i="17"/>
  <c r="D4795" i="17"/>
  <c r="H4793" i="17"/>
  <c r="L4791" i="17"/>
  <c r="P4789" i="17"/>
  <c r="B4788" i="17"/>
  <c r="F4786" i="17"/>
  <c r="J4784" i="17"/>
  <c r="N4782" i="17"/>
  <c r="R4780" i="17"/>
  <c r="D4779" i="17"/>
  <c r="H4777" i="17"/>
  <c r="L4775" i="17"/>
  <c r="M4841" i="17"/>
  <c r="I4825" i="17"/>
  <c r="E4811" i="17"/>
  <c r="P4806" i="17"/>
  <c r="Q4804" i="17"/>
  <c r="C4803" i="17"/>
  <c r="G4801" i="17"/>
  <c r="K4799" i="17"/>
  <c r="O4797" i="17"/>
  <c r="A4796" i="17"/>
  <c r="E4794" i="17"/>
  <c r="I4792" i="17"/>
  <c r="M4790" i="17"/>
  <c r="Q4788" i="17"/>
  <c r="K4866" i="17"/>
  <c r="K4828" i="17"/>
  <c r="G4814" i="17"/>
  <c r="G4807" i="17"/>
  <c r="F4805" i="17"/>
  <c r="J4803" i="17"/>
  <c r="N4801" i="17"/>
  <c r="R4799" i="17"/>
  <c r="D4798" i="17"/>
  <c r="H4796" i="17"/>
  <c r="L4794" i="17"/>
  <c r="P4792" i="17"/>
  <c r="B4791" i="17"/>
  <c r="F4789" i="17"/>
  <c r="J4787" i="17"/>
  <c r="N4785" i="17"/>
  <c r="R4783" i="17"/>
  <c r="D4782" i="17"/>
  <c r="H4780" i="17"/>
  <c r="L4778" i="17"/>
  <c r="P4776" i="17"/>
  <c r="B4775" i="17"/>
  <c r="E4835" i="17"/>
  <c r="A4821" i="17"/>
  <c r="N4808" i="17"/>
  <c r="C4806" i="17"/>
  <c r="G4804" i="17"/>
  <c r="K4802" i="17"/>
  <c r="O4800" i="17"/>
  <c r="A4799" i="17"/>
  <c r="E4797" i="17"/>
  <c r="I4795" i="17"/>
  <c r="M4793" i="17"/>
  <c r="Q4791" i="17"/>
  <c r="C4790" i="17"/>
  <c r="G4788" i="17"/>
  <c r="K4786" i="17"/>
  <c r="O4784" i="17"/>
  <c r="A4783" i="17"/>
  <c r="E4781" i="17"/>
  <c r="I4779" i="17"/>
  <c r="M4777" i="17"/>
  <c r="Q4775" i="17"/>
  <c r="I4859" i="17"/>
  <c r="M4827" i="17"/>
  <c r="I4813" i="17"/>
  <c r="E4807" i="17"/>
  <c r="D4805" i="17"/>
  <c r="H4803" i="17"/>
  <c r="L4801" i="17"/>
  <c r="P4799" i="17"/>
  <c r="B4798" i="17"/>
  <c r="F4796" i="17"/>
  <c r="J4794" i="17"/>
  <c r="N4792" i="17"/>
  <c r="R4790" i="17"/>
  <c r="D4789" i="17"/>
  <c r="H4787" i="17"/>
  <c r="L4785" i="17"/>
  <c r="P4783" i="17"/>
  <c r="B4782" i="17"/>
  <c r="F4780" i="17"/>
  <c r="J4778" i="17"/>
  <c r="N4776" i="17"/>
  <c r="R4774" i="17"/>
  <c r="G4834" i="17"/>
  <c r="C4820" i="17"/>
  <c r="L4808" i="17"/>
  <c r="A4806" i="17"/>
  <c r="E4804" i="17"/>
  <c r="I4802" i="17"/>
  <c r="M4800" i="17"/>
  <c r="Q4798" i="17"/>
  <c r="C4797" i="17"/>
  <c r="G4795" i="17"/>
  <c r="K4793" i="17"/>
  <c r="O4791" i="17"/>
  <c r="A4790" i="17"/>
  <c r="E4788" i="17"/>
  <c r="I4786" i="17"/>
  <c r="M4784" i="17"/>
  <c r="Q4782" i="17"/>
  <c r="C4781" i="17"/>
  <c r="G4779" i="17"/>
  <c r="K4777" i="17"/>
  <c r="O4775" i="17"/>
  <c r="I4837" i="17"/>
  <c r="E4823" i="17"/>
  <c r="Q4809" i="17"/>
  <c r="I4806" i="17"/>
  <c r="L4804" i="17"/>
  <c r="P4802" i="17"/>
  <c r="B4801" i="17"/>
  <c r="F4799" i="17"/>
  <c r="J4797" i="17"/>
  <c r="N4795" i="17"/>
  <c r="R4793" i="17"/>
  <c r="D4792" i="17"/>
  <c r="H4790" i="17"/>
  <c r="L4788" i="17"/>
  <c r="P4786" i="17"/>
  <c r="B4785" i="17"/>
  <c r="F4783" i="17"/>
  <c r="J4781" i="17"/>
  <c r="N4779" i="17"/>
  <c r="R4777" i="17"/>
  <c r="D4776" i="17"/>
  <c r="O4848" i="17"/>
  <c r="Q4797" i="17"/>
  <c r="I4785" i="17"/>
  <c r="G4778" i="17"/>
  <c r="M4773" i="17"/>
  <c r="Q4771" i="17"/>
  <c r="C4770" i="17"/>
  <c r="A4837" i="17"/>
  <c r="I4797" i="17"/>
  <c r="G4785" i="17"/>
  <c r="E4778" i="17"/>
  <c r="L4773" i="17"/>
  <c r="P4771" i="17"/>
  <c r="B4770" i="17"/>
  <c r="I4829" i="17"/>
  <c r="E4815" i="17"/>
  <c r="J4807" i="17"/>
  <c r="H4805" i="17"/>
  <c r="L4803" i="17"/>
  <c r="P4801" i="17"/>
  <c r="B4800" i="17"/>
  <c r="F4798" i="17"/>
  <c r="J4796" i="17"/>
  <c r="N4794" i="17"/>
  <c r="R4792" i="17"/>
  <c r="D4791" i="17"/>
  <c r="H4789" i="17"/>
  <c r="L4787" i="17"/>
  <c r="P4785" i="17"/>
  <c r="B4784" i="17"/>
  <c r="F4782" i="17"/>
  <c r="J4780" i="17"/>
  <c r="N4778" i="17"/>
  <c r="R4776" i="17"/>
  <c r="D4775" i="17"/>
  <c r="C4836" i="17"/>
  <c r="Q4821" i="17"/>
  <c r="C4809" i="17"/>
  <c r="F4806" i="17"/>
  <c r="I4804" i="17"/>
  <c r="M4802" i="17"/>
  <c r="Q4800" i="17"/>
  <c r="C4799" i="17"/>
  <c r="G4797" i="17"/>
  <c r="K4795" i="17"/>
  <c r="O4793" i="17"/>
  <c r="A4792" i="17"/>
  <c r="E4790" i="17"/>
  <c r="I4788" i="17"/>
  <c r="F4839" i="17"/>
  <c r="A4825" i="17"/>
  <c r="O4810" i="17"/>
  <c r="O4806" i="17"/>
  <c r="P4804" i="17"/>
  <c r="B4803" i="17"/>
  <c r="F4801" i="17"/>
  <c r="J4799" i="17"/>
  <c r="N4797" i="17"/>
  <c r="R4795" i="17"/>
  <c r="D4794" i="17"/>
  <c r="H4792" i="17"/>
  <c r="L4790" i="17"/>
  <c r="P4788" i="17"/>
  <c r="B4787" i="17"/>
  <c r="F4785" i="17"/>
  <c r="J4783" i="17"/>
  <c r="N4781" i="17"/>
  <c r="R4779" i="17"/>
  <c r="D4778" i="17"/>
  <c r="H4776" i="17"/>
  <c r="L4774" i="17"/>
  <c r="M4831" i="17"/>
  <c r="I4817" i="17"/>
  <c r="P4807" i="17"/>
  <c r="M4805" i="17"/>
  <c r="Q4803" i="17"/>
  <c r="C4802" i="17"/>
  <c r="G4800" i="17"/>
  <c r="K4798" i="17"/>
  <c r="O4796" i="17"/>
  <c r="A4795" i="17"/>
  <c r="E4793" i="17"/>
  <c r="I4791" i="17"/>
  <c r="M4789" i="17"/>
  <c r="Q4787" i="17"/>
  <c r="C4786" i="17"/>
  <c r="G4784" i="17"/>
  <c r="K4782" i="17"/>
  <c r="O4780" i="17"/>
  <c r="A4779" i="17"/>
  <c r="E4777" i="17"/>
  <c r="I4775" i="17"/>
  <c r="G4838" i="17"/>
  <c r="C4824" i="17"/>
  <c r="G4810" i="17"/>
  <c r="L4806" i="17"/>
  <c r="N4804" i="17"/>
  <c r="R4802" i="17"/>
  <c r="D4801" i="17"/>
  <c r="H4799" i="17"/>
  <c r="L4797" i="17"/>
  <c r="P4795" i="17"/>
  <c r="B4794" i="17"/>
  <c r="F4792" i="17"/>
  <c r="J4790" i="17"/>
  <c r="N4788" i="17"/>
  <c r="R4786" i="17"/>
  <c r="D4785" i="17"/>
  <c r="H4783" i="17"/>
  <c r="L4781" i="17"/>
  <c r="P4779" i="17"/>
  <c r="B4778" i="17"/>
  <c r="F4776" i="17"/>
  <c r="J4774" i="17"/>
  <c r="O4830" i="17"/>
  <c r="K4816" i="17"/>
  <c r="N4807" i="17"/>
  <c r="K4805" i="17"/>
  <c r="O4803" i="17"/>
  <c r="A4802" i="17"/>
  <c r="E4800" i="17"/>
  <c r="I4798" i="17"/>
  <c r="M4796" i="17"/>
  <c r="Q4794" i="17"/>
  <c r="C4793" i="17"/>
  <c r="G4791" i="17"/>
  <c r="K4789" i="17"/>
  <c r="O4787" i="17"/>
  <c r="A4786" i="17"/>
  <c r="E4784" i="17"/>
  <c r="I4782" i="17"/>
  <c r="M4780" i="17"/>
  <c r="Q4778" i="17"/>
  <c r="C4777" i="17"/>
  <c r="G4775" i="17"/>
  <c r="Q4833" i="17"/>
  <c r="M4819" i="17"/>
  <c r="K4808" i="17"/>
  <c r="R4805" i="17"/>
  <c r="D4804" i="17"/>
  <c r="H4802" i="17"/>
  <c r="L4800" i="17"/>
  <c r="P4798" i="17"/>
  <c r="B4797" i="17"/>
  <c r="F4795" i="17"/>
  <c r="J4793" i="17"/>
  <c r="N4791" i="17"/>
  <c r="R4789" i="17"/>
  <c r="D4788" i="17"/>
  <c r="H4786" i="17"/>
  <c r="L4784" i="17"/>
  <c r="P4782" i="17"/>
  <c r="B4781" i="17"/>
  <c r="F4779" i="17"/>
  <c r="J4777" i="17"/>
  <c r="N4775" i="17"/>
  <c r="C4812" i="17"/>
  <c r="G4794" i="17"/>
  <c r="M4783" i="17"/>
  <c r="K4776" i="17"/>
  <c r="E4773" i="17"/>
  <c r="I4771" i="17"/>
  <c r="M4769" i="17"/>
  <c r="K4809" i="17"/>
  <c r="Q4793" i="17"/>
  <c r="K4783" i="17"/>
  <c r="I4776" i="17"/>
  <c r="D4773" i="17"/>
  <c r="H4771" i="17"/>
  <c r="L4769" i="17"/>
  <c r="M4873" i="17"/>
  <c r="Q4825" i="17"/>
  <c r="M4811" i="17"/>
  <c r="Q4806" i="17"/>
  <c r="R4804" i="17"/>
  <c r="D4803" i="17"/>
  <c r="H4801" i="17"/>
  <c r="L4799" i="17"/>
  <c r="P4797" i="17"/>
  <c r="B4796" i="17"/>
  <c r="F4794" i="17"/>
  <c r="J4792" i="17"/>
  <c r="N4790" i="17"/>
  <c r="R4788" i="17"/>
  <c r="D4787" i="17"/>
  <c r="H4785" i="17"/>
  <c r="L4783" i="17"/>
  <c r="P4781" i="17"/>
  <c r="B4780" i="17"/>
  <c r="F4778" i="17"/>
  <c r="J4776" i="17"/>
  <c r="N4774" i="17"/>
  <c r="K4832" i="17"/>
  <c r="G4818" i="17"/>
  <c r="D4808" i="17"/>
  <c r="O4805" i="17"/>
  <c r="A4804" i="17"/>
  <c r="E4802" i="17"/>
  <c r="I4800" i="17"/>
  <c r="M4798" i="17"/>
  <c r="Q4796" i="17"/>
  <c r="C4795" i="17"/>
  <c r="G4793" i="17"/>
  <c r="K4791" i="17"/>
  <c r="O4789" i="17"/>
  <c r="A4788" i="17"/>
  <c r="M4835" i="17"/>
  <c r="I4821" i="17"/>
  <c r="A4809" i="17"/>
  <c r="D4806" i="17"/>
  <c r="H4804" i="17"/>
  <c r="L4802" i="17"/>
  <c r="P4800" i="17"/>
  <c r="B4799" i="17"/>
  <c r="F4797" i="17"/>
  <c r="J4795" i="17"/>
  <c r="N4793" i="17"/>
  <c r="R4791" i="17"/>
  <c r="D4790" i="17"/>
  <c r="H4788" i="17"/>
  <c r="L4786" i="17"/>
  <c r="P4784" i="17"/>
  <c r="B4783" i="17"/>
  <c r="F4781" i="17"/>
  <c r="J4779" i="17"/>
  <c r="N4777" i="17"/>
  <c r="R4775" i="17"/>
  <c r="A4863" i="17"/>
  <c r="C4828" i="17"/>
  <c r="Q4813" i="17"/>
  <c r="F4807" i="17"/>
  <c r="E4805" i="17"/>
  <c r="I4803" i="17"/>
  <c r="M4801" i="17"/>
  <c r="Q4799" i="17"/>
  <c r="C4798" i="17"/>
  <c r="G4796" i="17"/>
  <c r="K4794" i="17"/>
  <c r="O4792" i="17"/>
  <c r="A4791" i="17"/>
  <c r="E4789" i="17"/>
  <c r="I4787" i="17"/>
  <c r="M4785" i="17"/>
  <c r="Q4783" i="17"/>
  <c r="C4782" i="17"/>
  <c r="G4780" i="17"/>
  <c r="K4778" i="17"/>
  <c r="O4776" i="17"/>
  <c r="A4775" i="17"/>
  <c r="O4834" i="17"/>
  <c r="K4820" i="17"/>
  <c r="M4808" i="17"/>
  <c r="B4806" i="17"/>
  <c r="F4804" i="17"/>
  <c r="J4802" i="17"/>
  <c r="N4800" i="17"/>
  <c r="R4798" i="17"/>
  <c r="D4797" i="17"/>
  <c r="H4795" i="17"/>
  <c r="L4793" i="17"/>
  <c r="P4791" i="17"/>
  <c r="B4790" i="17"/>
  <c r="F4788" i="17"/>
  <c r="J4786" i="17"/>
  <c r="N4784" i="17"/>
  <c r="R4782" i="17"/>
  <c r="D4781" i="17"/>
  <c r="H4779" i="17"/>
  <c r="L4777" i="17"/>
  <c r="P4775" i="17"/>
  <c r="Q4855" i="17"/>
  <c r="E4827" i="17"/>
  <c r="A4813" i="17"/>
  <c r="D4807" i="17"/>
  <c r="C4805" i="17"/>
  <c r="G4803" i="17"/>
  <c r="K4801" i="17"/>
  <c r="O4799" i="17"/>
  <c r="A4798" i="17"/>
  <c r="E4796" i="17"/>
  <c r="I4794" i="17"/>
  <c r="M4792" i="17"/>
  <c r="Q4790" i="17"/>
  <c r="C4789" i="17"/>
  <c r="G4787" i="17"/>
  <c r="K4785" i="17"/>
  <c r="O4783" i="17"/>
  <c r="A4782" i="17"/>
  <c r="E4780" i="17"/>
  <c r="I4778" i="17"/>
  <c r="M4776" i="17"/>
  <c r="Q4774" i="17"/>
  <c r="G4830" i="17"/>
  <c r="C4816" i="17"/>
  <c r="M4807" i="17"/>
  <c r="J4805" i="17"/>
  <c r="N4803" i="17"/>
  <c r="R4801" i="17"/>
  <c r="D4800" i="17"/>
  <c r="H4798" i="17"/>
  <c r="L4796" i="17"/>
  <c r="P4794" i="17"/>
  <c r="B4793" i="17"/>
  <c r="F4791" i="17"/>
  <c r="J4789" i="17"/>
  <c r="N4787" i="17"/>
  <c r="R4785" i="17"/>
  <c r="D4784" i="17"/>
  <c r="H4782" i="17"/>
  <c r="L4780" i="17"/>
  <c r="P4778" i="17"/>
  <c r="B4777" i="17"/>
  <c r="F4775" i="17"/>
  <c r="A4805" i="17"/>
  <c r="O4790" i="17"/>
  <c r="Q4781" i="17"/>
  <c r="O4774" i="17"/>
  <c r="O4772" i="17"/>
  <c r="A4771" i="17"/>
  <c r="E4769" i="17"/>
  <c r="K4804" i="17"/>
  <c r="G4790" i="17"/>
  <c r="O4781" i="17"/>
  <c r="M4774" i="17"/>
  <c r="N4772" i="17"/>
  <c r="R4770" i="17"/>
  <c r="D4769" i="17"/>
  <c r="J4770" i="17"/>
  <c r="H4767" i="17"/>
  <c r="L4765" i="17"/>
  <c r="P4763" i="17"/>
  <c r="B4762" i="17"/>
  <c r="F4760" i="17"/>
  <c r="J4758" i="17"/>
  <c r="N4756" i="17"/>
  <c r="R4754" i="17"/>
  <c r="D4753" i="17"/>
  <c r="H4751" i="17"/>
  <c r="L4749" i="17"/>
  <c r="P4747" i="17"/>
  <c r="B4746" i="17"/>
  <c r="F4744" i="17"/>
  <c r="J4742" i="17"/>
  <c r="K4800" i="17"/>
  <c r="O4786" i="17"/>
  <c r="M4779" i="17"/>
  <c r="A4774" i="17"/>
  <c r="E4772" i="17"/>
  <c r="I4770" i="17"/>
  <c r="M4768" i="17"/>
  <c r="Q4766" i="17"/>
  <c r="C4765" i="17"/>
  <c r="G4763" i="17"/>
  <c r="K4761" i="17"/>
  <c r="O4759" i="17"/>
  <c r="A4758" i="17"/>
  <c r="E4756" i="17"/>
  <c r="I4754" i="17"/>
  <c r="M4752" i="17"/>
  <c r="Q4750" i="17"/>
  <c r="C4749" i="17"/>
  <c r="G4747" i="17"/>
  <c r="K4745" i="17"/>
  <c r="O4743" i="17"/>
  <c r="C4800" i="17"/>
  <c r="M4786" i="17"/>
  <c r="K4779" i="17"/>
  <c r="R4773" i="17"/>
  <c r="D4772" i="17"/>
  <c r="H4770" i="17"/>
  <c r="L4768" i="17"/>
  <c r="P4766" i="17"/>
  <c r="B4765" i="17"/>
  <c r="F4763" i="17"/>
  <c r="J4761" i="17"/>
  <c r="N4759" i="17"/>
  <c r="R4757" i="17"/>
  <c r="D4756" i="17"/>
  <c r="H4754" i="17"/>
  <c r="L4752" i="17"/>
  <c r="P4750" i="17"/>
  <c r="B4749" i="17"/>
  <c r="F4747" i="17"/>
  <c r="G4826" i="17"/>
  <c r="C4796" i="17"/>
  <c r="K4784" i="17"/>
  <c r="I4777" i="17"/>
  <c r="I4773" i="17"/>
  <c r="M4771" i="17"/>
  <c r="Q4769" i="17"/>
  <c r="C4768" i="17"/>
  <c r="G4766" i="17"/>
  <c r="K4764" i="17"/>
  <c r="O4762" i="17"/>
  <c r="A4761" i="17"/>
  <c r="E4759" i="17"/>
  <c r="I4757" i="17"/>
  <c r="M4755" i="17"/>
  <c r="Q4753" i="17"/>
  <c r="C4752" i="17"/>
  <c r="G4750" i="17"/>
  <c r="K4748" i="17"/>
  <c r="O4746" i="17"/>
  <c r="H4806" i="17"/>
  <c r="C4792" i="17"/>
  <c r="M4782" i="17"/>
  <c r="K4775" i="17"/>
  <c r="R4772" i="17"/>
  <c r="D4771" i="17"/>
  <c r="H4769" i="17"/>
  <c r="L4767" i="17"/>
  <c r="P4765" i="17"/>
  <c r="B4764" i="17"/>
  <c r="F4762" i="17"/>
  <c r="J4760" i="17"/>
  <c r="N4758" i="17"/>
  <c r="R4756" i="17"/>
  <c r="D4755" i="17"/>
  <c r="H4753" i="17"/>
  <c r="L4751" i="17"/>
  <c r="P4749" i="17"/>
  <c r="B4748" i="17"/>
  <c r="F4746" i="17"/>
  <c r="J4744" i="17"/>
  <c r="E4819" i="17"/>
  <c r="G4773" i="17"/>
  <c r="B4767" i="17"/>
  <c r="E4762" i="17"/>
  <c r="M4757" i="17"/>
  <c r="P4752" i="17"/>
  <c r="A4748" i="17"/>
  <c r="G4744" i="17"/>
  <c r="A4742" i="17"/>
  <c r="E4740" i="17"/>
  <c r="I4738" i="17"/>
  <c r="M4736" i="17"/>
  <c r="Q4734" i="17"/>
  <c r="C4733" i="17"/>
  <c r="G4731" i="17"/>
  <c r="K4729" i="17"/>
  <c r="O4727" i="17"/>
  <c r="A4726" i="17"/>
  <c r="E4724" i="17"/>
  <c r="I4722" i="17"/>
  <c r="M4720" i="17"/>
  <c r="Q4718" i="17"/>
  <c r="C4717" i="17"/>
  <c r="G4715" i="17"/>
  <c r="K4713" i="17"/>
  <c r="O4711" i="17"/>
  <c r="A4710" i="17"/>
  <c r="E4708" i="17"/>
  <c r="I4706" i="17"/>
  <c r="M4704" i="17"/>
  <c r="Q4702" i="17"/>
  <c r="C4701" i="17"/>
  <c r="G4699" i="17"/>
  <c r="K4697" i="17"/>
  <c r="O4695" i="17"/>
  <c r="A4694" i="17"/>
  <c r="E4692" i="17"/>
  <c r="I4690" i="17"/>
  <c r="M4688" i="17"/>
  <c r="Q4686" i="17"/>
  <c r="C4685" i="17"/>
  <c r="G4683" i="17"/>
  <c r="K4681" i="17"/>
  <c r="Q4776" i="17"/>
  <c r="A4768" i="17"/>
  <c r="I4763" i="17"/>
  <c r="L4758" i="17"/>
  <c r="O4753" i="17"/>
  <c r="E4749" i="17"/>
  <c r="Q4744" i="17"/>
  <c r="H4742" i="17"/>
  <c r="L4740" i="17"/>
  <c r="N4768" i="17"/>
  <c r="R4766" i="17"/>
  <c r="D4765" i="17"/>
  <c r="H4763" i="17"/>
  <c r="L4761" i="17"/>
  <c r="P4759" i="17"/>
  <c r="B4758" i="17"/>
  <c r="F4756" i="17"/>
  <c r="J4754" i="17"/>
  <c r="N4752" i="17"/>
  <c r="R4750" i="17"/>
  <c r="D4749" i="17"/>
  <c r="H4747" i="17"/>
  <c r="L4745" i="17"/>
  <c r="P4743" i="17"/>
  <c r="I4833" i="17"/>
  <c r="A4797" i="17"/>
  <c r="A4785" i="17"/>
  <c r="Q4777" i="17"/>
  <c r="K4773" i="17"/>
  <c r="O4771" i="17"/>
  <c r="A4770" i="17"/>
  <c r="E4768" i="17"/>
  <c r="I4766" i="17"/>
  <c r="M4764" i="17"/>
  <c r="Q4762" i="17"/>
  <c r="C4761" i="17"/>
  <c r="G4759" i="17"/>
  <c r="K4757" i="17"/>
  <c r="O4755" i="17"/>
  <c r="A4754" i="17"/>
  <c r="E4752" i="17"/>
  <c r="I4750" i="17"/>
  <c r="M4748" i="17"/>
  <c r="Q4746" i="17"/>
  <c r="C4745" i="17"/>
  <c r="Q4829" i="17"/>
  <c r="K4796" i="17"/>
  <c r="Q4784" i="17"/>
  <c r="O4777" i="17"/>
  <c r="J4773" i="17"/>
  <c r="N4771" i="17"/>
  <c r="R4769" i="17"/>
  <c r="D4768" i="17"/>
  <c r="H4766" i="17"/>
  <c r="L4764" i="17"/>
  <c r="P4762" i="17"/>
  <c r="B4761" i="17"/>
  <c r="F4759" i="17"/>
  <c r="J4757" i="17"/>
  <c r="N4755" i="17"/>
  <c r="R4753" i="17"/>
  <c r="D4752" i="17"/>
  <c r="H4750" i="17"/>
  <c r="L4748" i="17"/>
  <c r="P4746" i="17"/>
  <c r="R4806" i="17"/>
  <c r="K4792" i="17"/>
  <c r="O4782" i="17"/>
  <c r="M4775" i="17"/>
  <c r="A4773" i="17"/>
  <c r="E4771" i="17"/>
  <c r="I4769" i="17"/>
  <c r="M4767" i="17"/>
  <c r="Q4765" i="17"/>
  <c r="C4764" i="17"/>
  <c r="G4762" i="17"/>
  <c r="K4760" i="17"/>
  <c r="O4758" i="17"/>
  <c r="A4757" i="17"/>
  <c r="E4755" i="17"/>
  <c r="I4753" i="17"/>
  <c r="M4751" i="17"/>
  <c r="Q4749" i="17"/>
  <c r="C4748" i="17"/>
  <c r="G4746" i="17"/>
  <c r="O4802" i="17"/>
  <c r="K4788" i="17"/>
  <c r="Q4780" i="17"/>
  <c r="F4774" i="17"/>
  <c r="J4772" i="17"/>
  <c r="N4770" i="17"/>
  <c r="R4768" i="17"/>
  <c r="D4767" i="17"/>
  <c r="H4765" i="17"/>
  <c r="L4763" i="17"/>
  <c r="P4761" i="17"/>
  <c r="B4760" i="17"/>
  <c r="F4758" i="17"/>
  <c r="J4756" i="17"/>
  <c r="N4754" i="17"/>
  <c r="R4752" i="17"/>
  <c r="D4751" i="17"/>
  <c r="H4749" i="17"/>
  <c r="L4747" i="17"/>
  <c r="P4745" i="17"/>
  <c r="B4744" i="17"/>
  <c r="E4795" i="17"/>
  <c r="K4771" i="17"/>
  <c r="O4765" i="17"/>
  <c r="E4761" i="17"/>
  <c r="H4756" i="17"/>
  <c r="K4751" i="17"/>
  <c r="A4747" i="17"/>
  <c r="K4743" i="17"/>
  <c r="K4741" i="17"/>
  <c r="O4739" i="17"/>
  <c r="A4738" i="17"/>
  <c r="E4736" i="17"/>
  <c r="I4734" i="17"/>
  <c r="M4732" i="17"/>
  <c r="Q4730" i="17"/>
  <c r="C4729" i="17"/>
  <c r="G4727" i="17"/>
  <c r="K4725" i="17"/>
  <c r="O4723" i="17"/>
  <c r="A4722" i="17"/>
  <c r="E4720" i="17"/>
  <c r="I4718" i="17"/>
  <c r="M4716" i="17"/>
  <c r="Q4714" i="17"/>
  <c r="C4713" i="17"/>
  <c r="G4711" i="17"/>
  <c r="K4709" i="17"/>
  <c r="O4707" i="17"/>
  <c r="A4706" i="17"/>
  <c r="E4704" i="17"/>
  <c r="I4702" i="17"/>
  <c r="M4700" i="17"/>
  <c r="Q4698" i="17"/>
  <c r="C4697" i="17"/>
  <c r="G4695" i="17"/>
  <c r="K4693" i="17"/>
  <c r="O4691" i="17"/>
  <c r="A4690" i="17"/>
  <c r="E4688" i="17"/>
  <c r="I4686" i="17"/>
  <c r="M4684" i="17"/>
  <c r="Q4682" i="17"/>
  <c r="M4815" i="17"/>
  <c r="F4773" i="17"/>
  <c r="A4767" i="17"/>
  <c r="D4762" i="17"/>
  <c r="G4757" i="17"/>
  <c r="O4752" i="17"/>
  <c r="R4747" i="17"/>
  <c r="D4744" i="17"/>
  <c r="R4741" i="17"/>
  <c r="D4740" i="17"/>
  <c r="F4768" i="17"/>
  <c r="J4766" i="17"/>
  <c r="N4764" i="17"/>
  <c r="R4762" i="17"/>
  <c r="D4761" i="17"/>
  <c r="H4759" i="17"/>
  <c r="L4757" i="17"/>
  <c r="P4755" i="17"/>
  <c r="B4754" i="17"/>
  <c r="F4752" i="17"/>
  <c r="J4750" i="17"/>
  <c r="N4748" i="17"/>
  <c r="R4746" i="17"/>
  <c r="D4745" i="17"/>
  <c r="H4743" i="17"/>
  <c r="F4808" i="17"/>
  <c r="I4793" i="17"/>
  <c r="E4783" i="17"/>
  <c r="C4776" i="17"/>
  <c r="C4773" i="17"/>
  <c r="G4771" i="17"/>
  <c r="K4769" i="17"/>
  <c r="O4767" i="17"/>
  <c r="A4766" i="17"/>
  <c r="E4764" i="17"/>
  <c r="I4762" i="17"/>
  <c r="M4760" i="17"/>
  <c r="Q4758" i="17"/>
  <c r="C4757" i="17"/>
  <c r="G4755" i="17"/>
  <c r="K4753" i="17"/>
  <c r="O4751" i="17"/>
  <c r="A4750" i="17"/>
  <c r="E4748" i="17"/>
  <c r="I4746" i="17"/>
  <c r="M4744" i="17"/>
  <c r="L4807" i="17"/>
  <c r="A4793" i="17"/>
  <c r="C4783" i="17"/>
  <c r="A4776" i="17"/>
  <c r="B4773" i="17"/>
  <c r="F4771" i="17"/>
  <c r="J4769" i="17"/>
  <c r="N4767" i="17"/>
  <c r="R4765" i="17"/>
  <c r="D4764" i="17"/>
  <c r="H4762" i="17"/>
  <c r="L4760" i="17"/>
  <c r="P4758" i="17"/>
  <c r="B4757" i="17"/>
  <c r="F4755" i="17"/>
  <c r="J4753" i="17"/>
  <c r="N4751" i="17"/>
  <c r="R4749" i="17"/>
  <c r="D4748" i="17"/>
  <c r="H4746" i="17"/>
  <c r="E4803" i="17"/>
  <c r="A4789" i="17"/>
  <c r="A4781" i="17"/>
  <c r="G4774" i="17"/>
  <c r="K4772" i="17"/>
  <c r="O4770" i="17"/>
  <c r="A4769" i="17"/>
  <c r="E4767" i="17"/>
  <c r="I4765" i="17"/>
  <c r="M4763" i="17"/>
  <c r="Q4761" i="17"/>
  <c r="C4760" i="17"/>
  <c r="G4758" i="17"/>
  <c r="K4756" i="17"/>
  <c r="O4754" i="17"/>
  <c r="A4753" i="17"/>
  <c r="E4751" i="17"/>
  <c r="I4749" i="17"/>
  <c r="M4747" i="17"/>
  <c r="Q4745" i="17"/>
  <c r="E4799" i="17"/>
  <c r="E4786" i="17"/>
  <c r="C4779" i="17"/>
  <c r="P4773" i="17"/>
  <c r="B4772" i="17"/>
  <c r="F4770" i="17"/>
  <c r="J4768" i="17"/>
  <c r="N4766" i="17"/>
  <c r="R4764" i="17"/>
  <c r="D4763" i="17"/>
  <c r="H4761" i="17"/>
  <c r="L4759" i="17"/>
  <c r="P4757" i="17"/>
  <c r="B4756" i="17"/>
  <c r="F4754" i="17"/>
  <c r="J4752" i="17"/>
  <c r="N4750" i="17"/>
  <c r="R4748" i="17"/>
  <c r="D4747" i="17"/>
  <c r="H4745" i="17"/>
  <c r="L4743" i="17"/>
  <c r="C4784" i="17"/>
  <c r="O4769" i="17"/>
  <c r="O4764" i="17"/>
  <c r="R4759" i="17"/>
  <c r="C4755" i="17"/>
  <c r="K4750" i="17"/>
  <c r="N4745" i="17"/>
  <c r="A4743" i="17"/>
  <c r="C4741" i="17"/>
  <c r="G4739" i="17"/>
  <c r="K4737" i="17"/>
  <c r="O4735" i="17"/>
  <c r="A4734" i="17"/>
  <c r="E4732" i="17"/>
  <c r="I4730" i="17"/>
  <c r="M4728" i="17"/>
  <c r="Q4726" i="17"/>
  <c r="C4725" i="17"/>
  <c r="G4723" i="17"/>
  <c r="K4721" i="17"/>
  <c r="O4719" i="17"/>
  <c r="A4718" i="17"/>
  <c r="E4716" i="17"/>
  <c r="I4714" i="17"/>
  <c r="M4712" i="17"/>
  <c r="Q4710" i="17"/>
  <c r="C4709" i="17"/>
  <c r="G4707" i="17"/>
  <c r="K4705" i="17"/>
  <c r="O4703" i="17"/>
  <c r="A4702" i="17"/>
  <c r="E4700" i="17"/>
  <c r="I4698" i="17"/>
  <c r="M4696" i="17"/>
  <c r="Q4694" i="17"/>
  <c r="C4693" i="17"/>
  <c r="G4691" i="17"/>
  <c r="K4689" i="17"/>
  <c r="O4687" i="17"/>
  <c r="A4686" i="17"/>
  <c r="E4684" i="17"/>
  <c r="I4682" i="17"/>
  <c r="O4794" i="17"/>
  <c r="J4771" i="17"/>
  <c r="N4765" i="17"/>
  <c r="Q4760" i="17"/>
  <c r="G4756" i="17"/>
  <c r="J4751" i="17"/>
  <c r="M4746" i="17"/>
  <c r="J4743" i="17"/>
  <c r="J4741" i="17"/>
  <c r="N4739" i="17"/>
  <c r="P4767" i="17"/>
  <c r="B4766" i="17"/>
  <c r="F4764" i="17"/>
  <c r="J4762" i="17"/>
  <c r="N4760" i="17"/>
  <c r="R4758" i="17"/>
  <c r="D4757" i="17"/>
  <c r="H4755" i="17"/>
  <c r="L4753" i="17"/>
  <c r="P4751" i="17"/>
  <c r="B4750" i="17"/>
  <c r="F4748" i="17"/>
  <c r="J4746" i="17"/>
  <c r="N4744" i="17"/>
  <c r="R4742" i="17"/>
  <c r="C4804" i="17"/>
  <c r="Q4789" i="17"/>
  <c r="I4781" i="17"/>
  <c r="I4774" i="17"/>
  <c r="M4772" i="17"/>
  <c r="Q4770" i="17"/>
  <c r="C4769" i="17"/>
  <c r="G4767" i="17"/>
  <c r="K4765" i="17"/>
  <c r="O4763" i="17"/>
  <c r="A4762" i="17"/>
  <c r="E4760" i="17"/>
  <c r="I4758" i="17"/>
  <c r="M4756" i="17"/>
  <c r="Q4754" i="17"/>
  <c r="C4753" i="17"/>
  <c r="G4751" i="17"/>
  <c r="K4749" i="17"/>
  <c r="O4747" i="17"/>
  <c r="A4746" i="17"/>
  <c r="E4744" i="17"/>
  <c r="M4803" i="17"/>
  <c r="I4789" i="17"/>
  <c r="G4781" i="17"/>
  <c r="H4774" i="17"/>
  <c r="L4772" i="17"/>
  <c r="P4770" i="17"/>
  <c r="B4769" i="17"/>
  <c r="F4767" i="17"/>
  <c r="J4765" i="17"/>
  <c r="N4763" i="17"/>
  <c r="R4761" i="17"/>
  <c r="D4760" i="17"/>
  <c r="H4758" i="17"/>
  <c r="L4756" i="17"/>
  <c r="P4754" i="17"/>
  <c r="B4753" i="17"/>
  <c r="F4751" i="17"/>
  <c r="J4749" i="17"/>
  <c r="N4747" i="17"/>
  <c r="R4745" i="17"/>
  <c r="M4799" i="17"/>
  <c r="G4786" i="17"/>
  <c r="E4779" i="17"/>
  <c r="Q4773" i="17"/>
  <c r="C4772" i="17"/>
  <c r="G4770" i="17"/>
  <c r="K4768" i="17"/>
  <c r="O4766" i="17"/>
  <c r="A4765" i="17"/>
  <c r="E4763" i="17"/>
  <c r="I4761" i="17"/>
  <c r="M4759" i="17"/>
  <c r="Q4757" i="17"/>
  <c r="C4756" i="17"/>
  <c r="G4754" i="17"/>
  <c r="K4752" i="17"/>
  <c r="O4750" i="17"/>
  <c r="A4749" i="17"/>
  <c r="E4747" i="17"/>
  <c r="O4822" i="17"/>
  <c r="M4795" i="17"/>
  <c r="I4784" i="17"/>
  <c r="G4777" i="17"/>
  <c r="H4773" i="17"/>
  <c r="L4771" i="17"/>
  <c r="P4769" i="17"/>
  <c r="B4768" i="17"/>
  <c r="F4766" i="17"/>
  <c r="J4764" i="17"/>
  <c r="N4762" i="17"/>
  <c r="R4760" i="17"/>
  <c r="D4759" i="17"/>
  <c r="H4757" i="17"/>
  <c r="L4755" i="17"/>
  <c r="P4753" i="17"/>
  <c r="B4752" i="17"/>
  <c r="F4750" i="17"/>
  <c r="J4748" i="17"/>
  <c r="N4746" i="17"/>
  <c r="R4744" i="17"/>
  <c r="D4743" i="17"/>
  <c r="A4777" i="17"/>
  <c r="G4768" i="17"/>
  <c r="J4763" i="17"/>
  <c r="M4758" i="17"/>
  <c r="C4754" i="17"/>
  <c r="F4749" i="17"/>
  <c r="A4745" i="17"/>
  <c r="I4742" i="17"/>
  <c r="M4740" i="17"/>
  <c r="Q4738" i="17"/>
  <c r="C4737" i="17"/>
  <c r="G4735" i="17"/>
  <c r="K4733" i="17"/>
  <c r="O4731" i="17"/>
  <c r="A4730" i="17"/>
  <c r="E4728" i="17"/>
  <c r="I4726" i="17"/>
  <c r="M4724" i="17"/>
  <c r="Q4722" i="17"/>
  <c r="C4721" i="17"/>
  <c r="G4719" i="17"/>
  <c r="K4717" i="17"/>
  <c r="O4715" i="17"/>
  <c r="A4714" i="17"/>
  <c r="E4712" i="17"/>
  <c r="I4710" i="17"/>
  <c r="M4708" i="17"/>
  <c r="Q4706" i="17"/>
  <c r="C4705" i="17"/>
  <c r="G4703" i="17"/>
  <c r="K4701" i="17"/>
  <c r="O4699" i="17"/>
  <c r="A4698" i="17"/>
  <c r="E4696" i="17"/>
  <c r="I4694" i="17"/>
  <c r="M4692" i="17"/>
  <c r="Q4690" i="17"/>
  <c r="C4689" i="17"/>
  <c r="G4687" i="17"/>
  <c r="K4685" i="17"/>
  <c r="O4683" i="17"/>
  <c r="A4682" i="17"/>
  <c r="A4784" i="17"/>
  <c r="N4769" i="17"/>
  <c r="I4764" i="17"/>
  <c r="Q4759" i="17"/>
  <c r="B4755" i="17"/>
  <c r="E4750" i="17"/>
  <c r="M4745" i="17"/>
  <c r="Q4742" i="17"/>
  <c r="B4741" i="17"/>
  <c r="F4739" i="17"/>
  <c r="J4737" i="17"/>
  <c r="N4735" i="17"/>
  <c r="R4733" i="17"/>
  <c r="D4732" i="17"/>
  <c r="H4730" i="17"/>
  <c r="L4728" i="17"/>
  <c r="P4726" i="17"/>
  <c r="B4725" i="17"/>
  <c r="F4723" i="17"/>
  <c r="J4721" i="17"/>
  <c r="N4719" i="17"/>
  <c r="R4717" i="17"/>
  <c r="D4716" i="17"/>
  <c r="H4714" i="17"/>
  <c r="L4712" i="17"/>
  <c r="P4710" i="17"/>
  <c r="B4709" i="17"/>
  <c r="F4707" i="17"/>
  <c r="J4705" i="17"/>
  <c r="N4703" i="17"/>
  <c r="R4701" i="17"/>
  <c r="D4700" i="17"/>
  <c r="H4698" i="17"/>
  <c r="L4696" i="17"/>
  <c r="P4694" i="17"/>
  <c r="B4693" i="17"/>
  <c r="F4691" i="17"/>
  <c r="J4689" i="17"/>
  <c r="N4687" i="17"/>
  <c r="R4685" i="17"/>
  <c r="D4684" i="17"/>
  <c r="H4682" i="17"/>
  <c r="Q4805" i="17"/>
  <c r="Q4772" i="17"/>
  <c r="M4766" i="17"/>
  <c r="C4762" i="17"/>
  <c r="F4757" i="17"/>
  <c r="I4752" i="17"/>
  <c r="Q4747" i="17"/>
  <c r="C4744" i="17"/>
  <c r="Q4741" i="17"/>
  <c r="C4740" i="17"/>
  <c r="G4738" i="17"/>
  <c r="K4736" i="17"/>
  <c r="O4734" i="17"/>
  <c r="A4733" i="17"/>
  <c r="E4731" i="17"/>
  <c r="I4729" i="17"/>
  <c r="M4727" i="17"/>
  <c r="Q4725" i="17"/>
  <c r="C4724" i="17"/>
  <c r="G4722" i="17"/>
  <c r="K4720" i="17"/>
  <c r="O4718" i="17"/>
  <c r="A4717" i="17"/>
  <c r="E4715" i="17"/>
  <c r="I4713" i="17"/>
  <c r="M4711" i="17"/>
  <c r="Q4709" i="17"/>
  <c r="C4708" i="17"/>
  <c r="G4706" i="17"/>
  <c r="K4704" i="17"/>
  <c r="O4702" i="17"/>
  <c r="A4701" i="17"/>
  <c r="E4699" i="17"/>
  <c r="I4697" i="17"/>
  <c r="M4695" i="17"/>
  <c r="Q4693" i="17"/>
  <c r="C4692" i="17"/>
  <c r="G4690" i="17"/>
  <c r="K4688" i="17"/>
  <c r="O4686" i="17"/>
  <c r="A4685" i="17"/>
  <c r="E4683" i="17"/>
  <c r="I4681" i="17"/>
  <c r="C4775" i="17"/>
  <c r="Q4767" i="17"/>
  <c r="B4763" i="17"/>
  <c r="E4758" i="17"/>
  <c r="M4753" i="17"/>
  <c r="P4748" i="17"/>
  <c r="O4744" i="17"/>
  <c r="F4742" i="17"/>
  <c r="J4740" i="17"/>
  <c r="N4738" i="17"/>
  <c r="R4736" i="17"/>
  <c r="D4735" i="17"/>
  <c r="H4733" i="17"/>
  <c r="L4731" i="17"/>
  <c r="P4729" i="17"/>
  <c r="B4728" i="17"/>
  <c r="F4726" i="17"/>
  <c r="J4724" i="17"/>
  <c r="N4722" i="17"/>
  <c r="R4720" i="17"/>
  <c r="D4719" i="17"/>
  <c r="H4717" i="17"/>
  <c r="L4715" i="17"/>
  <c r="P4713" i="17"/>
  <c r="B4712" i="17"/>
  <c r="F4710" i="17"/>
  <c r="J4708" i="17"/>
  <c r="N4706" i="17"/>
  <c r="R4704" i="17"/>
  <c r="D4703" i="17"/>
  <c r="H4701" i="17"/>
  <c r="L4699" i="17"/>
  <c r="P4697" i="17"/>
  <c r="B4696" i="17"/>
  <c r="F4694" i="17"/>
  <c r="J4692" i="17"/>
  <c r="N4690" i="17"/>
  <c r="R4688" i="17"/>
  <c r="D4687" i="17"/>
  <c r="H4685" i="17"/>
  <c r="L4683" i="17"/>
  <c r="P4681" i="17"/>
  <c r="E4774" i="17"/>
  <c r="K4767" i="17"/>
  <c r="A4763" i="17"/>
  <c r="D4758" i="17"/>
  <c r="G4753" i="17"/>
  <c r="O4748" i="17"/>
  <c r="L4744" i="17"/>
  <c r="E4742" i="17"/>
  <c r="I4740" i="17"/>
  <c r="M4738" i="17"/>
  <c r="Q4736" i="17"/>
  <c r="C4735" i="17"/>
  <c r="G4733" i="17"/>
  <c r="K4731" i="17"/>
  <c r="O4729" i="17"/>
  <c r="A4728" i="17"/>
  <c r="E4726" i="17"/>
  <c r="I4724" i="17"/>
  <c r="M4722" i="17"/>
  <c r="Q4720" i="17"/>
  <c r="C4719" i="17"/>
  <c r="G4717" i="17"/>
  <c r="K4715" i="17"/>
  <c r="O4713" i="17"/>
  <c r="A4712" i="17"/>
  <c r="E4710" i="17"/>
  <c r="I4708" i="17"/>
  <c r="M4706" i="17"/>
  <c r="P4738" i="17"/>
  <c r="B4737" i="17"/>
  <c r="F4735" i="17"/>
  <c r="J4733" i="17"/>
  <c r="N4731" i="17"/>
  <c r="R4729" i="17"/>
  <c r="D4728" i="17"/>
  <c r="H4726" i="17"/>
  <c r="L4724" i="17"/>
  <c r="P4722" i="17"/>
  <c r="B4721" i="17"/>
  <c r="F4719" i="17"/>
  <c r="J4717" i="17"/>
  <c r="N4715" i="17"/>
  <c r="R4713" i="17"/>
  <c r="D4712" i="17"/>
  <c r="H4710" i="17"/>
  <c r="L4708" i="17"/>
  <c r="P4706" i="17"/>
  <c r="B4705" i="17"/>
  <c r="F4703" i="17"/>
  <c r="J4701" i="17"/>
  <c r="N4699" i="17"/>
  <c r="R4697" i="17"/>
  <c r="D4696" i="17"/>
  <c r="H4694" i="17"/>
  <c r="L4692" i="17"/>
  <c r="P4690" i="17"/>
  <c r="B4689" i="17"/>
  <c r="F4687" i="17"/>
  <c r="J4685" i="17"/>
  <c r="N4683" i="17"/>
  <c r="R4681" i="17"/>
  <c r="M4791" i="17"/>
  <c r="C4771" i="17"/>
  <c r="M4765" i="17"/>
  <c r="P4760" i="17"/>
  <c r="A4756" i="17"/>
  <c r="I4751" i="17"/>
  <c r="L4746" i="17"/>
  <c r="I4743" i="17"/>
  <c r="I4741" i="17"/>
  <c r="M4739" i="17"/>
  <c r="Q4737" i="17"/>
  <c r="C4736" i="17"/>
  <c r="G4734" i="17"/>
  <c r="K4732" i="17"/>
  <c r="O4730" i="17"/>
  <c r="A4729" i="17"/>
  <c r="E4727" i="17"/>
  <c r="I4725" i="17"/>
  <c r="M4723" i="17"/>
  <c r="Q4721" i="17"/>
  <c r="C4720" i="17"/>
  <c r="G4718" i="17"/>
  <c r="K4716" i="17"/>
  <c r="O4714" i="17"/>
  <c r="A4713" i="17"/>
  <c r="E4711" i="17"/>
  <c r="I4709" i="17"/>
  <c r="M4707" i="17"/>
  <c r="Q4705" i="17"/>
  <c r="C4704" i="17"/>
  <c r="G4702" i="17"/>
  <c r="K4700" i="17"/>
  <c r="O4698" i="17"/>
  <c r="A4697" i="17"/>
  <c r="E4695" i="17"/>
  <c r="I4693" i="17"/>
  <c r="M4691" i="17"/>
  <c r="Q4689" i="17"/>
  <c r="C4688" i="17"/>
  <c r="G4686" i="17"/>
  <c r="K4684" i="17"/>
  <c r="O4682" i="17"/>
  <c r="I4805" i="17"/>
  <c r="P4772" i="17"/>
  <c r="L4766" i="17"/>
  <c r="O4761" i="17"/>
  <c r="E4757" i="17"/>
  <c r="H4752" i="17"/>
  <c r="K4747" i="17"/>
  <c r="A4744" i="17"/>
  <c r="P4741" i="17"/>
  <c r="B4740" i="17"/>
  <c r="F4738" i="17"/>
  <c r="J4736" i="17"/>
  <c r="N4734" i="17"/>
  <c r="R4732" i="17"/>
  <c r="D4731" i="17"/>
  <c r="H4729" i="17"/>
  <c r="L4727" i="17"/>
  <c r="P4725" i="17"/>
  <c r="B4724" i="17"/>
  <c r="F4722" i="17"/>
  <c r="J4720" i="17"/>
  <c r="N4718" i="17"/>
  <c r="R4716" i="17"/>
  <c r="D4715" i="17"/>
  <c r="H4713" i="17"/>
  <c r="L4711" i="17"/>
  <c r="P4709" i="17"/>
  <c r="B4708" i="17"/>
  <c r="F4706" i="17"/>
  <c r="J4704" i="17"/>
  <c r="N4702" i="17"/>
  <c r="R4700" i="17"/>
  <c r="D4699" i="17"/>
  <c r="H4697" i="17"/>
  <c r="L4695" i="17"/>
  <c r="P4693" i="17"/>
  <c r="B4692" i="17"/>
  <c r="F4690" i="17"/>
  <c r="J4688" i="17"/>
  <c r="N4686" i="17"/>
  <c r="R4684" i="17"/>
  <c r="D4683" i="17"/>
  <c r="G4802" i="17"/>
  <c r="I4772" i="17"/>
  <c r="K4766" i="17"/>
  <c r="N4761" i="17"/>
  <c r="Q4756" i="17"/>
  <c r="G4752" i="17"/>
  <c r="J4747" i="17"/>
  <c r="R4743" i="17"/>
  <c r="O4741" i="17"/>
  <c r="A4740" i="17"/>
  <c r="E4738" i="17"/>
  <c r="I4736" i="17"/>
  <c r="M4734" i="17"/>
  <c r="Q4732" i="17"/>
  <c r="C4731" i="17"/>
  <c r="G4729" i="17"/>
  <c r="K4727" i="17"/>
  <c r="O4725" i="17"/>
  <c r="A4724" i="17"/>
  <c r="E4722" i="17"/>
  <c r="I4720" i="17"/>
  <c r="M4718" i="17"/>
  <c r="Q4716" i="17"/>
  <c r="C4715" i="17"/>
  <c r="G4713" i="17"/>
  <c r="K4711" i="17"/>
  <c r="O4709" i="17"/>
  <c r="A4708" i="17"/>
  <c r="E4706" i="17"/>
  <c r="I4704" i="17"/>
  <c r="M4702" i="17"/>
  <c r="Q4700" i="17"/>
  <c r="H4738" i="17"/>
  <c r="L4736" i="17"/>
  <c r="P4734" i="17"/>
  <c r="B4733" i="17"/>
  <c r="F4731" i="17"/>
  <c r="J4729" i="17"/>
  <c r="N4727" i="17"/>
  <c r="R4725" i="17"/>
  <c r="D4724" i="17"/>
  <c r="H4722" i="17"/>
  <c r="L4720" i="17"/>
  <c r="P4718" i="17"/>
  <c r="B4717" i="17"/>
  <c r="F4715" i="17"/>
  <c r="J4713" i="17"/>
  <c r="N4711" i="17"/>
  <c r="R4709" i="17"/>
  <c r="D4708" i="17"/>
  <c r="H4706" i="17"/>
  <c r="L4704" i="17"/>
  <c r="P4702" i="17"/>
  <c r="B4701" i="17"/>
  <c r="F4699" i="17"/>
  <c r="J4697" i="17"/>
  <c r="N4695" i="17"/>
  <c r="R4693" i="17"/>
  <c r="D4692" i="17"/>
  <c r="H4690" i="17"/>
  <c r="L4688" i="17"/>
  <c r="P4686" i="17"/>
  <c r="B4685" i="17"/>
  <c r="F4683" i="17"/>
  <c r="J4681" i="17"/>
  <c r="G4782" i="17"/>
  <c r="G4769" i="17"/>
  <c r="H4764" i="17"/>
  <c r="K4759" i="17"/>
  <c r="A4755" i="17"/>
  <c r="D4750" i="17"/>
  <c r="J4745" i="17"/>
  <c r="P4742" i="17"/>
  <c r="A4741" i="17"/>
  <c r="E4739" i="17"/>
  <c r="I4737" i="17"/>
  <c r="M4735" i="17"/>
  <c r="Q4733" i="17"/>
  <c r="C4732" i="17"/>
  <c r="G4730" i="17"/>
  <c r="K4728" i="17"/>
  <c r="O4726" i="17"/>
  <c r="A4725" i="17"/>
  <c r="E4723" i="17"/>
  <c r="I4721" i="17"/>
  <c r="M4719" i="17"/>
  <c r="Q4717" i="17"/>
  <c r="C4716" i="17"/>
  <c r="G4714" i="17"/>
  <c r="K4712" i="17"/>
  <c r="O4710" i="17"/>
  <c r="A4709" i="17"/>
  <c r="E4707" i="17"/>
  <c r="I4705" i="17"/>
  <c r="M4703" i="17"/>
  <c r="Q4701" i="17"/>
  <c r="C4700" i="17"/>
  <c r="G4698" i="17"/>
  <c r="K4696" i="17"/>
  <c r="O4694" i="17"/>
  <c r="A4693" i="17"/>
  <c r="E4691" i="17"/>
  <c r="I4689" i="17"/>
  <c r="M4687" i="17"/>
  <c r="Q4685" i="17"/>
  <c r="C4684" i="17"/>
  <c r="G4682" i="17"/>
  <c r="E4791" i="17"/>
  <c r="B4771" i="17"/>
  <c r="G4765" i="17"/>
  <c r="O4760" i="17"/>
  <c r="R4755" i="17"/>
  <c r="C4751" i="17"/>
  <c r="K4746" i="17"/>
  <c r="G4743" i="17"/>
  <c r="H4741" i="17"/>
  <c r="L4739" i="17"/>
  <c r="P4737" i="17"/>
  <c r="B4736" i="17"/>
  <c r="F4734" i="17"/>
  <c r="J4732" i="17"/>
  <c r="N4730" i="17"/>
  <c r="R4728" i="17"/>
  <c r="D4727" i="17"/>
  <c r="H4725" i="17"/>
  <c r="L4723" i="17"/>
  <c r="P4721" i="17"/>
  <c r="B4720" i="17"/>
  <c r="F4718" i="17"/>
  <c r="J4716" i="17"/>
  <c r="N4714" i="17"/>
  <c r="R4712" i="17"/>
  <c r="D4711" i="17"/>
  <c r="H4709" i="17"/>
  <c r="L4707" i="17"/>
  <c r="P4705" i="17"/>
  <c r="B4704" i="17"/>
  <c r="F4702" i="17"/>
  <c r="J4700" i="17"/>
  <c r="N4698" i="17"/>
  <c r="R4696" i="17"/>
  <c r="D4695" i="17"/>
  <c r="H4693" i="17"/>
  <c r="L4691" i="17"/>
  <c r="P4689" i="17"/>
  <c r="B4688" i="17"/>
  <c r="F4686" i="17"/>
  <c r="J4684" i="17"/>
  <c r="N4682" i="17"/>
  <c r="C4788" i="17"/>
  <c r="M4770" i="17"/>
  <c r="F4765" i="17"/>
  <c r="I4760" i="17"/>
  <c r="Q4755" i="17"/>
  <c r="B4751" i="17"/>
  <c r="E4746" i="17"/>
  <c r="F4743" i="17"/>
  <c r="G4741" i="17"/>
  <c r="K4739" i="17"/>
  <c r="O4737" i="17"/>
  <c r="A4736" i="17"/>
  <c r="E4734" i="17"/>
  <c r="I4732" i="17"/>
  <c r="M4730" i="17"/>
  <c r="Q4728" i="17"/>
  <c r="C4727" i="17"/>
  <c r="G4725" i="17"/>
  <c r="K4723" i="17"/>
  <c r="O4721" i="17"/>
  <c r="A4720" i="17"/>
  <c r="E4718" i="17"/>
  <c r="I4716" i="17"/>
  <c r="M4714" i="17"/>
  <c r="Q4712" i="17"/>
  <c r="C4711" i="17"/>
  <c r="G4709" i="17"/>
  <c r="K4707" i="17"/>
  <c r="R4737" i="17"/>
  <c r="D4736" i="17"/>
  <c r="H4734" i="17"/>
  <c r="L4732" i="17"/>
  <c r="P4730" i="17"/>
  <c r="B4729" i="17"/>
  <c r="F4727" i="17"/>
  <c r="J4725" i="17"/>
  <c r="N4723" i="17"/>
  <c r="R4721" i="17"/>
  <c r="D4720" i="17"/>
  <c r="H4718" i="17"/>
  <c r="L4716" i="17"/>
  <c r="P4714" i="17"/>
  <c r="B4713" i="17"/>
  <c r="F4711" i="17"/>
  <c r="J4709" i="17"/>
  <c r="N4707" i="17"/>
  <c r="R4705" i="17"/>
  <c r="D4704" i="17"/>
  <c r="H4702" i="17"/>
  <c r="L4700" i="17"/>
  <c r="P4698" i="17"/>
  <c r="B4697" i="17"/>
  <c r="F4695" i="17"/>
  <c r="J4693" i="17"/>
  <c r="N4691" i="17"/>
  <c r="R4689" i="17"/>
  <c r="D4688" i="17"/>
  <c r="H4686" i="17"/>
  <c r="L4684" i="17"/>
  <c r="P4682" i="17"/>
  <c r="B4681" i="17"/>
  <c r="E4775" i="17"/>
  <c r="R4767" i="17"/>
  <c r="C4763" i="17"/>
  <c r="K4758" i="17"/>
  <c r="N4753" i="17"/>
  <c r="Q4748" i="17"/>
  <c r="P4744" i="17"/>
  <c r="G4742" i="17"/>
  <c r="K4740" i="17"/>
  <c r="O4738" i="17"/>
  <c r="A4737" i="17"/>
  <c r="E4735" i="17"/>
  <c r="I4733" i="17"/>
  <c r="M4731" i="17"/>
  <c r="Q4729" i="17"/>
  <c r="C4728" i="17"/>
  <c r="G4726" i="17"/>
  <c r="K4724" i="17"/>
  <c r="O4722" i="17"/>
  <c r="A4721" i="17"/>
  <c r="E4719" i="17"/>
  <c r="I4717" i="17"/>
  <c r="M4715" i="17"/>
  <c r="Q4713" i="17"/>
  <c r="C4712" i="17"/>
  <c r="G4710" i="17"/>
  <c r="K4708" i="17"/>
  <c r="O4706" i="17"/>
  <c r="A4705" i="17"/>
  <c r="E4703" i="17"/>
  <c r="I4701" i="17"/>
  <c r="M4699" i="17"/>
  <c r="Q4697" i="17"/>
  <c r="C4696" i="17"/>
  <c r="G4694" i="17"/>
  <c r="K4692" i="17"/>
  <c r="O4690" i="17"/>
  <c r="A4689" i="17"/>
  <c r="E4687" i="17"/>
  <c r="I4685" i="17"/>
  <c r="M4683" i="17"/>
  <c r="Q4681" i="17"/>
  <c r="E4782" i="17"/>
  <c r="F4769" i="17"/>
  <c r="G4764" i="17"/>
  <c r="J4759" i="17"/>
  <c r="M4754" i="17"/>
  <c r="C4750" i="17"/>
  <c r="I4745" i="17"/>
  <c r="O4742" i="17"/>
  <c r="R4740" i="17"/>
  <c r="D4739" i="17"/>
  <c r="H4737" i="17"/>
  <c r="L4735" i="17"/>
  <c r="P4733" i="17"/>
  <c r="B4732" i="17"/>
  <c r="F4730" i="17"/>
  <c r="J4728" i="17"/>
  <c r="N4726" i="17"/>
  <c r="R4724" i="17"/>
  <c r="D4723" i="17"/>
  <c r="H4721" i="17"/>
  <c r="L4719" i="17"/>
  <c r="P4717" i="17"/>
  <c r="B4716" i="17"/>
  <c r="F4714" i="17"/>
  <c r="J4712" i="17"/>
  <c r="N4710" i="17"/>
  <c r="R4708" i="17"/>
  <c r="D4707" i="17"/>
  <c r="H4705" i="17"/>
  <c r="L4703" i="17"/>
  <c r="P4701" i="17"/>
  <c r="B4700" i="17"/>
  <c r="F4698" i="17"/>
  <c r="J4696" i="17"/>
  <c r="N4694" i="17"/>
  <c r="R4692" i="17"/>
  <c r="D4691" i="17"/>
  <c r="H4689" i="17"/>
  <c r="L4687" i="17"/>
  <c r="P4685" i="17"/>
  <c r="B4684" i="17"/>
  <c r="F4682" i="17"/>
  <c r="K4780" i="17"/>
  <c r="Q4768" i="17"/>
  <c r="A4764" i="17"/>
  <c r="I4759" i="17"/>
  <c r="L4754" i="17"/>
  <c r="O4749" i="17"/>
  <c r="G4745" i="17"/>
  <c r="N4742" i="17"/>
  <c r="Q4740" i="17"/>
  <c r="C4739" i="17"/>
  <c r="G4737" i="17"/>
  <c r="K4735" i="17"/>
  <c r="O4733" i="17"/>
  <c r="A4732" i="17"/>
  <c r="E4730" i="17"/>
  <c r="I4728" i="17"/>
  <c r="M4726" i="17"/>
  <c r="Q4724" i="17"/>
  <c r="C4723" i="17"/>
  <c r="G4721" i="17"/>
  <c r="K4719" i="17"/>
  <c r="O4717" i="17"/>
  <c r="A4716" i="17"/>
  <c r="E4714" i="17"/>
  <c r="I4712" i="17"/>
  <c r="M4710" i="17"/>
  <c r="Q4708" i="17"/>
  <c r="C4707" i="17"/>
  <c r="G4705" i="17"/>
  <c r="K4703" i="17"/>
  <c r="O4701" i="17"/>
  <c r="A4700" i="17"/>
  <c r="C4703" i="17"/>
  <c r="I4700" i="17"/>
  <c r="M4698" i="17"/>
  <c r="Q4696" i="17"/>
  <c r="C4695" i="17"/>
  <c r="G4693" i="17"/>
  <c r="K4691" i="17"/>
  <c r="O4689" i="17"/>
  <c r="A4688" i="17"/>
  <c r="E4686" i="17"/>
  <c r="I4684" i="17"/>
  <c r="M4682" i="17"/>
  <c r="M4787" i="17"/>
  <c r="L4770" i="17"/>
  <c r="E4765" i="17"/>
  <c r="H4760" i="17"/>
  <c r="K4755" i="17"/>
  <c r="A4751" i="17"/>
  <c r="D4746" i="17"/>
  <c r="E4743" i="17"/>
  <c r="F4741" i="17"/>
  <c r="J4739" i="17"/>
  <c r="N4737" i="17"/>
  <c r="R4735" i="17"/>
  <c r="D4734" i="17"/>
  <c r="H4732" i="17"/>
  <c r="L4730" i="17"/>
  <c r="P4728" i="17"/>
  <c r="B4727" i="17"/>
  <c r="F4725" i="17"/>
  <c r="J4723" i="17"/>
  <c r="N4721" i="17"/>
  <c r="R4719" i="17"/>
  <c r="D4718" i="17"/>
  <c r="H4716" i="17"/>
  <c r="L4714" i="17"/>
  <c r="P4712" i="17"/>
  <c r="B4711" i="17"/>
  <c r="F4709" i="17"/>
  <c r="J4707" i="17"/>
  <c r="N4705" i="17"/>
  <c r="R4703" i="17"/>
  <c r="D4702" i="17"/>
  <c r="H4700" i="17"/>
  <c r="L4698" i="17"/>
  <c r="P4696" i="17"/>
  <c r="B4695" i="17"/>
  <c r="F4693" i="17"/>
  <c r="J4691" i="17"/>
  <c r="N4689" i="17"/>
  <c r="R4687" i="17"/>
  <c r="D4686" i="17"/>
  <c r="H4684" i="17"/>
  <c r="L4682" i="17"/>
  <c r="Q4785" i="17"/>
  <c r="E4770" i="17"/>
  <c r="Q4764" i="17"/>
  <c r="G4760" i="17"/>
  <c r="J4755" i="17"/>
  <c r="M4750" i="17"/>
  <c r="C4746" i="17"/>
  <c r="C4743" i="17"/>
  <c r="E4741" i="17"/>
  <c r="I4739" i="17"/>
  <c r="M4737" i="17"/>
  <c r="Q4735" i="17"/>
  <c r="C4734" i="17"/>
  <c r="G4732" i="17"/>
  <c r="K4730" i="17"/>
  <c r="O4728" i="17"/>
  <c r="A4727" i="17"/>
  <c r="E4725" i="17"/>
  <c r="I4723" i="17"/>
  <c r="M4721" i="17"/>
  <c r="Q4719" i="17"/>
  <c r="C4718" i="17"/>
  <c r="G4716" i="17"/>
  <c r="K4714" i="17"/>
  <c r="O4712" i="17"/>
  <c r="A4711" i="17"/>
  <c r="E4709" i="17"/>
  <c r="I4707" i="17"/>
  <c r="M4705" i="17"/>
  <c r="Q4703" i="17"/>
  <c r="C4702" i="17"/>
  <c r="G4700" i="17"/>
  <c r="K4698" i="17"/>
  <c r="O4696" i="17"/>
  <c r="A4695" i="17"/>
  <c r="E4693" i="17"/>
  <c r="I4691" i="17"/>
  <c r="M4689" i="17"/>
  <c r="Q4687" i="17"/>
  <c r="C4686" i="17"/>
  <c r="G4684" i="17"/>
  <c r="K4682" i="17"/>
  <c r="C4766" i="17"/>
  <c r="B4738" i="17"/>
  <c r="P4723" i="17"/>
  <c r="L4709" i="17"/>
  <c r="H4695" i="17"/>
  <c r="H4681" i="17"/>
  <c r="K4679" i="17"/>
  <c r="O4677" i="17"/>
  <c r="A4676" i="17"/>
  <c r="E4674" i="17"/>
  <c r="I4672" i="17"/>
  <c r="M4670" i="17"/>
  <c r="Q4668" i="17"/>
  <c r="C4667" i="17"/>
  <c r="G4665" i="17"/>
  <c r="K4663" i="17"/>
  <c r="O4661" i="17"/>
  <c r="A4660" i="17"/>
  <c r="E4658" i="17"/>
  <c r="I4656" i="17"/>
  <c r="M4654" i="17"/>
  <c r="Q4652" i="17"/>
  <c r="C4651" i="17"/>
  <c r="G4649" i="17"/>
  <c r="K4647" i="17"/>
  <c r="O4645" i="17"/>
  <c r="A4644" i="17"/>
  <c r="E4642" i="17"/>
  <c r="I4640" i="17"/>
  <c r="M4638" i="17"/>
  <c r="Q4636" i="17"/>
  <c r="C4635" i="17"/>
  <c r="G4633" i="17"/>
  <c r="K4631" i="17"/>
  <c r="O4629" i="17"/>
  <c r="A4628" i="17"/>
  <c r="E4626" i="17"/>
  <c r="I4624" i="17"/>
  <c r="M4622" i="17"/>
  <c r="Q4620" i="17"/>
  <c r="C4619" i="17"/>
  <c r="G4617" i="17"/>
  <c r="K4615" i="17"/>
  <c r="O4745" i="17"/>
  <c r="J4730" i="17"/>
  <c r="F4716" i="17"/>
  <c r="B4702" i="17"/>
  <c r="P4687" i="17"/>
  <c r="H4680" i="17"/>
  <c r="L4678" i="17"/>
  <c r="P4676" i="17"/>
  <c r="B4675" i="17"/>
  <c r="F4673" i="17"/>
  <c r="Q4704" i="17"/>
  <c r="E4698" i="17"/>
  <c r="I4696" i="17"/>
  <c r="M4694" i="17"/>
  <c r="Q4692" i="17"/>
  <c r="C4691" i="17"/>
  <c r="G4689" i="17"/>
  <c r="K4687" i="17"/>
  <c r="O4685" i="17"/>
  <c r="A4684" i="17"/>
  <c r="E4682" i="17"/>
  <c r="I4780" i="17"/>
  <c r="P4768" i="17"/>
  <c r="R4763" i="17"/>
  <c r="C4759" i="17"/>
  <c r="K4754" i="17"/>
  <c r="N4749" i="17"/>
  <c r="F4745" i="17"/>
  <c r="M4742" i="17"/>
  <c r="P4740" i="17"/>
  <c r="B4739" i="17"/>
  <c r="F4737" i="17"/>
  <c r="J4735" i="17"/>
  <c r="N4733" i="17"/>
  <c r="R4731" i="17"/>
  <c r="D4730" i="17"/>
  <c r="H4728" i="17"/>
  <c r="L4726" i="17"/>
  <c r="P4724" i="17"/>
  <c r="B4723" i="17"/>
  <c r="F4721" i="17"/>
  <c r="J4719" i="17"/>
  <c r="N4717" i="17"/>
  <c r="R4715" i="17"/>
  <c r="D4714" i="17"/>
  <c r="H4712" i="17"/>
  <c r="L4710" i="17"/>
  <c r="P4708" i="17"/>
  <c r="B4707" i="17"/>
  <c r="F4705" i="17"/>
  <c r="J4703" i="17"/>
  <c r="N4701" i="17"/>
  <c r="R4699" i="17"/>
  <c r="D4698" i="17"/>
  <c r="H4696" i="17"/>
  <c r="L4694" i="17"/>
  <c r="P4692" i="17"/>
  <c r="B4691" i="17"/>
  <c r="F4689" i="17"/>
  <c r="J4687" i="17"/>
  <c r="N4685" i="17"/>
  <c r="R4683" i="17"/>
  <c r="D4682" i="17"/>
  <c r="O4778" i="17"/>
  <c r="I4768" i="17"/>
  <c r="Q4763" i="17"/>
  <c r="B4759" i="17"/>
  <c r="E4754" i="17"/>
  <c r="M4749" i="17"/>
  <c r="E4745" i="17"/>
  <c r="L4742" i="17"/>
  <c r="O4740" i="17"/>
  <c r="A4739" i="17"/>
  <c r="E4737" i="17"/>
  <c r="I4735" i="17"/>
  <c r="M4733" i="17"/>
  <c r="Q4731" i="17"/>
  <c r="C4730" i="17"/>
  <c r="G4728" i="17"/>
  <c r="K4726" i="17"/>
  <c r="O4724" i="17"/>
  <c r="A4723" i="17"/>
  <c r="E4721" i="17"/>
  <c r="I4719" i="17"/>
  <c r="M4717" i="17"/>
  <c r="Q4715" i="17"/>
  <c r="C4714" i="17"/>
  <c r="G4712" i="17"/>
  <c r="K4710" i="17"/>
  <c r="O4708" i="17"/>
  <c r="A4707" i="17"/>
  <c r="E4705" i="17"/>
  <c r="I4703" i="17"/>
  <c r="M4701" i="17"/>
  <c r="Q4699" i="17"/>
  <c r="C4698" i="17"/>
  <c r="G4696" i="17"/>
  <c r="K4694" i="17"/>
  <c r="O4692" i="17"/>
  <c r="A4691" i="17"/>
  <c r="E4689" i="17"/>
  <c r="I4687" i="17"/>
  <c r="M4685" i="17"/>
  <c r="Q4683" i="17"/>
  <c r="C4682" i="17"/>
  <c r="I4756" i="17"/>
  <c r="J4734" i="17"/>
  <c r="F4720" i="17"/>
  <c r="B4706" i="17"/>
  <c r="P4691" i="17"/>
  <c r="Q4680" i="17"/>
  <c r="C4679" i="17"/>
  <c r="G4677" i="17"/>
  <c r="K4675" i="17"/>
  <c r="O4673" i="17"/>
  <c r="A4672" i="17"/>
  <c r="E4670" i="17"/>
  <c r="I4668" i="17"/>
  <c r="M4666" i="17"/>
  <c r="Q4664" i="17"/>
  <c r="C4663" i="17"/>
  <c r="G4661" i="17"/>
  <c r="K4659" i="17"/>
  <c r="O4657" i="17"/>
  <c r="A4656" i="17"/>
  <c r="E4654" i="17"/>
  <c r="I4652" i="17"/>
  <c r="M4650" i="17"/>
  <c r="Q4648" i="17"/>
  <c r="C4647" i="17"/>
  <c r="G4645" i="17"/>
  <c r="K4643" i="17"/>
  <c r="O4641" i="17"/>
  <c r="A4640" i="17"/>
  <c r="E4638" i="17"/>
  <c r="I4636" i="17"/>
  <c r="M4634" i="17"/>
  <c r="Q4632" i="17"/>
  <c r="C4631" i="17"/>
  <c r="G4629" i="17"/>
  <c r="K4627" i="17"/>
  <c r="O4625" i="17"/>
  <c r="A4624" i="17"/>
  <c r="E4622" i="17"/>
  <c r="I4620" i="17"/>
  <c r="M4618" i="17"/>
  <c r="Q4616" i="17"/>
  <c r="O4785" i="17"/>
  <c r="D4741" i="17"/>
  <c r="R4726" i="17"/>
  <c r="N4712" i="17"/>
  <c r="J4698" i="17"/>
  <c r="F4684" i="17"/>
  <c r="R4679" i="17"/>
  <c r="D4678" i="17"/>
  <c r="H4676" i="17"/>
  <c r="L4674" i="17"/>
  <c r="P4672" i="17"/>
  <c r="E4702" i="17"/>
  <c r="K4699" i="17"/>
  <c r="O4697" i="17"/>
  <c r="A4696" i="17"/>
  <c r="E4694" i="17"/>
  <c r="I4692" i="17"/>
  <c r="M4690" i="17"/>
  <c r="Q4688" i="17"/>
  <c r="C4687" i="17"/>
  <c r="G4685" i="17"/>
  <c r="K4683" i="17"/>
  <c r="O4681" i="17"/>
  <c r="D4774" i="17"/>
  <c r="J4767" i="17"/>
  <c r="M4762" i="17"/>
  <c r="C4758" i="17"/>
  <c r="F4753" i="17"/>
  <c r="I4748" i="17"/>
  <c r="K4744" i="17"/>
  <c r="D4742" i="17"/>
  <c r="H4740" i="17"/>
  <c r="L4738" i="17"/>
  <c r="P4736" i="17"/>
  <c r="B4735" i="17"/>
  <c r="F4733" i="17"/>
  <c r="J4731" i="17"/>
  <c r="N4729" i="17"/>
  <c r="R4727" i="17"/>
  <c r="D4726" i="17"/>
  <c r="H4724" i="17"/>
  <c r="L4722" i="17"/>
  <c r="P4720" i="17"/>
  <c r="B4719" i="17"/>
  <c r="F4717" i="17"/>
  <c r="J4715" i="17"/>
  <c r="N4713" i="17"/>
  <c r="R4711" i="17"/>
  <c r="D4710" i="17"/>
  <c r="H4708" i="17"/>
  <c r="L4706" i="17"/>
  <c r="P4704" i="17"/>
  <c r="B4703" i="17"/>
  <c r="F4701" i="17"/>
  <c r="J4699" i="17"/>
  <c r="N4697" i="17"/>
  <c r="R4695" i="17"/>
  <c r="D4694" i="17"/>
  <c r="H4692" i="17"/>
  <c r="L4690" i="17"/>
  <c r="P4688" i="17"/>
  <c r="B4687" i="17"/>
  <c r="F4685" i="17"/>
  <c r="J4683" i="17"/>
  <c r="N4681" i="17"/>
  <c r="O4773" i="17"/>
  <c r="I4767" i="17"/>
  <c r="L4762" i="17"/>
  <c r="O4757" i="17"/>
  <c r="E4753" i="17"/>
  <c r="H4748" i="17"/>
  <c r="I4744" i="17"/>
  <c r="C4742" i="17"/>
  <c r="G4740" i="17"/>
  <c r="K4738" i="17"/>
  <c r="O4736" i="17"/>
  <c r="A4735" i="17"/>
  <c r="E4733" i="17"/>
  <c r="I4731" i="17"/>
  <c r="M4729" i="17"/>
  <c r="Q4727" i="17"/>
  <c r="C4726" i="17"/>
  <c r="G4724" i="17"/>
  <c r="K4722" i="17"/>
  <c r="O4720" i="17"/>
  <c r="A4719" i="17"/>
  <c r="E4717" i="17"/>
  <c r="I4715" i="17"/>
  <c r="M4713" i="17"/>
  <c r="Q4711" i="17"/>
  <c r="C4710" i="17"/>
  <c r="G4708" i="17"/>
  <c r="K4706" i="17"/>
  <c r="O4704" i="17"/>
  <c r="A4703" i="17"/>
  <c r="E4701" i="17"/>
  <c r="I4699" i="17"/>
  <c r="M4697" i="17"/>
  <c r="Q4695" i="17"/>
  <c r="C4694" i="17"/>
  <c r="G4692" i="17"/>
  <c r="K4690" i="17"/>
  <c r="O4688" i="17"/>
  <c r="A4687" i="17"/>
  <c r="E4685" i="17"/>
  <c r="I4683" i="17"/>
  <c r="M4681" i="17"/>
  <c r="B4747" i="17"/>
  <c r="R4730" i="17"/>
  <c r="N4716" i="17"/>
  <c r="J4702" i="17"/>
  <c r="F4688" i="17"/>
  <c r="I4680" i="17"/>
  <c r="M4678" i="17"/>
  <c r="Q4676" i="17"/>
  <c r="C4675" i="17"/>
  <c r="G4673" i="17"/>
  <c r="K4671" i="17"/>
  <c r="O4669" i="17"/>
  <c r="A4668" i="17"/>
  <c r="E4666" i="17"/>
  <c r="I4664" i="17"/>
  <c r="M4662" i="17"/>
  <c r="Q4660" i="17"/>
  <c r="C4659" i="17"/>
  <c r="G4657" i="17"/>
  <c r="K4655" i="17"/>
  <c r="O4653" i="17"/>
  <c r="A4652" i="17"/>
  <c r="E4650" i="17"/>
  <c r="I4648" i="17"/>
  <c r="M4646" i="17"/>
  <c r="Q4644" i="17"/>
  <c r="C4643" i="17"/>
  <c r="G4641" i="17"/>
  <c r="K4639" i="17"/>
  <c r="O4637" i="17"/>
  <c r="A4636" i="17"/>
  <c r="E4634" i="17"/>
  <c r="I4632" i="17"/>
  <c r="M4630" i="17"/>
  <c r="Q4628" i="17"/>
  <c r="C4627" i="17"/>
  <c r="G4625" i="17"/>
  <c r="K4623" i="17"/>
  <c r="O4621" i="17"/>
  <c r="A4620" i="17"/>
  <c r="E4618" i="17"/>
  <c r="I4616" i="17"/>
  <c r="P4764" i="17"/>
  <c r="L4737" i="17"/>
  <c r="H4723" i="17"/>
  <c r="D4709" i="17"/>
  <c r="R4694" i="17"/>
  <c r="G4681" i="17"/>
  <c r="J4679" i="17"/>
  <c r="N4677" i="17"/>
  <c r="R4675" i="17"/>
  <c r="D4674" i="17"/>
  <c r="A4704" i="17"/>
  <c r="G4701" i="17"/>
  <c r="C4699" i="17"/>
  <c r="G4697" i="17"/>
  <c r="K4695" i="17"/>
  <c r="O4693" i="17"/>
  <c r="A4692" i="17"/>
  <c r="E4690" i="17"/>
  <c r="I4688" i="17"/>
  <c r="M4686" i="17"/>
  <c r="Q4684" i="17"/>
  <c r="C4683" i="17"/>
  <c r="Q4801" i="17"/>
  <c r="H4772" i="17"/>
  <c r="E4766" i="17"/>
  <c r="M4761" i="17"/>
  <c r="P4756" i="17"/>
  <c r="A4752" i="17"/>
  <c r="I4747" i="17"/>
  <c r="Q4743" i="17"/>
  <c r="N4741" i="17"/>
  <c r="R4739" i="17"/>
  <c r="D4738" i="17"/>
  <c r="H4736" i="17"/>
  <c r="L4734" i="17"/>
  <c r="P4732" i="17"/>
  <c r="B4731" i="17"/>
  <c r="F4729" i="17"/>
  <c r="J4727" i="17"/>
  <c r="N4725" i="17"/>
  <c r="R4723" i="17"/>
  <c r="D4722" i="17"/>
  <c r="H4720" i="17"/>
  <c r="L4718" i="17"/>
  <c r="P4716" i="17"/>
  <c r="B4715" i="17"/>
  <c r="F4713" i="17"/>
  <c r="J4711" i="17"/>
  <c r="N4709" i="17"/>
  <c r="R4707" i="17"/>
  <c r="D4706" i="17"/>
  <c r="H4704" i="17"/>
  <c r="L4702" i="17"/>
  <c r="P4700" i="17"/>
  <c r="B4699" i="17"/>
  <c r="F4697" i="17"/>
  <c r="J4695" i="17"/>
  <c r="N4693" i="17"/>
  <c r="R4691" i="17"/>
  <c r="D4690" i="17"/>
  <c r="H4688" i="17"/>
  <c r="L4686" i="17"/>
  <c r="P4684" i="17"/>
  <c r="B4683" i="17"/>
  <c r="O4798" i="17"/>
  <c r="A4772" i="17"/>
  <c r="D4766" i="17"/>
  <c r="G4761" i="17"/>
  <c r="O4756" i="17"/>
  <c r="R4751" i="17"/>
  <c r="C4747" i="17"/>
  <c r="N4743" i="17"/>
  <c r="M4741" i="17"/>
  <c r="Q4739" i="17"/>
  <c r="C4738" i="17"/>
  <c r="G4736" i="17"/>
  <c r="K4734" i="17"/>
  <c r="O4732" i="17"/>
  <c r="A4731" i="17"/>
  <c r="E4729" i="17"/>
  <c r="I4727" i="17"/>
  <c r="M4725" i="17"/>
  <c r="Q4723" i="17"/>
  <c r="C4722" i="17"/>
  <c r="G4720" i="17"/>
  <c r="K4718" i="17"/>
  <c r="O4716" i="17"/>
  <c r="A4715" i="17"/>
  <c r="E4713" i="17"/>
  <c r="I4711" i="17"/>
  <c r="M4709" i="17"/>
  <c r="Q4707" i="17"/>
  <c r="C4706" i="17"/>
  <c r="G4704" i="17"/>
  <c r="K4702" i="17"/>
  <c r="O4700" i="17"/>
  <c r="A4699" i="17"/>
  <c r="E4697" i="17"/>
  <c r="I4695" i="17"/>
  <c r="M4693" i="17"/>
  <c r="Q4691" i="17"/>
  <c r="C4690" i="17"/>
  <c r="G4688" i="17"/>
  <c r="K4686" i="17"/>
  <c r="O4684" i="17"/>
  <c r="A4683" i="17"/>
  <c r="G4798" i="17"/>
  <c r="L4741" i="17"/>
  <c r="H4727" i="17"/>
  <c r="D4713" i="17"/>
  <c r="R4698" i="17"/>
  <c r="N4684" i="17"/>
  <c r="A4680" i="17"/>
  <c r="E4678" i="17"/>
  <c r="I4676" i="17"/>
  <c r="M4674" i="17"/>
  <c r="Q4672" i="17"/>
  <c r="C4671" i="17"/>
  <c r="G4669" i="17"/>
  <c r="K4667" i="17"/>
  <c r="O4665" i="17"/>
  <c r="A4664" i="17"/>
  <c r="E4662" i="17"/>
  <c r="I4660" i="17"/>
  <c r="M4658" i="17"/>
  <c r="Q4656" i="17"/>
  <c r="C4655" i="17"/>
  <c r="G4653" i="17"/>
  <c r="K4651" i="17"/>
  <c r="O4649" i="17"/>
  <c r="A4648" i="17"/>
  <c r="E4646" i="17"/>
  <c r="I4644" i="17"/>
  <c r="M4642" i="17"/>
  <c r="Q4640" i="17"/>
  <c r="C4639" i="17"/>
  <c r="G4637" i="17"/>
  <c r="K4635" i="17"/>
  <c r="O4633" i="17"/>
  <c r="A4632" i="17"/>
  <c r="E4630" i="17"/>
  <c r="I4628" i="17"/>
  <c r="M4626" i="17"/>
  <c r="Q4624" i="17"/>
  <c r="C4623" i="17"/>
  <c r="G4621" i="17"/>
  <c r="K4619" i="17"/>
  <c r="O4617" i="17"/>
  <c r="A4616" i="17"/>
  <c r="I4755" i="17"/>
  <c r="B4734" i="17"/>
  <c r="P4719" i="17"/>
  <c r="L4705" i="17"/>
  <c r="H4691" i="17"/>
  <c r="P4680" i="17"/>
  <c r="B4679" i="17"/>
  <c r="F4677" i="17"/>
  <c r="J4675" i="17"/>
  <c r="N4673" i="17"/>
  <c r="O4705" i="17"/>
  <c r="J4671" i="17"/>
  <c r="N4669" i="17"/>
  <c r="R4667" i="17"/>
  <c r="D4666" i="17"/>
  <c r="H4664" i="17"/>
  <c r="L4662" i="17"/>
  <c r="P4660" i="17"/>
  <c r="B4659" i="17"/>
  <c r="F4657" i="17"/>
  <c r="J4655" i="17"/>
  <c r="N4653" i="17"/>
  <c r="R4651" i="17"/>
  <c r="D4650" i="17"/>
  <c r="H4648" i="17"/>
  <c r="L4646" i="17"/>
  <c r="P4644" i="17"/>
  <c r="B4643" i="17"/>
  <c r="F4641" i="17"/>
  <c r="J4639" i="17"/>
  <c r="N4637" i="17"/>
  <c r="R4635" i="17"/>
  <c r="D4634" i="17"/>
  <c r="H4632" i="17"/>
  <c r="L4630" i="17"/>
  <c r="P4628" i="17"/>
  <c r="B4627" i="17"/>
  <c r="F4625" i="17"/>
  <c r="J4623" i="17"/>
  <c r="N4621" i="17"/>
  <c r="R4619" i="17"/>
  <c r="D4618" i="17"/>
  <c r="H4616" i="17"/>
  <c r="B4745" i="17"/>
  <c r="B4730" i="17"/>
  <c r="P4715" i="17"/>
  <c r="L4701" i="17"/>
  <c r="H4687" i="17"/>
  <c r="G4680" i="17"/>
  <c r="K4678" i="17"/>
  <c r="O4676" i="17"/>
  <c r="A4675" i="17"/>
  <c r="E4673" i="17"/>
  <c r="I4671" i="17"/>
  <c r="M4669" i="17"/>
  <c r="Q4667" i="17"/>
  <c r="C4666" i="17"/>
  <c r="G4664" i="17"/>
  <c r="K4662" i="17"/>
  <c r="O4660" i="17"/>
  <c r="A4659" i="17"/>
  <c r="E4657" i="17"/>
  <c r="I4655" i="17"/>
  <c r="M4653" i="17"/>
  <c r="Q4651" i="17"/>
  <c r="C4650" i="17"/>
  <c r="G4648" i="17"/>
  <c r="K4646" i="17"/>
  <c r="O4644" i="17"/>
  <c r="A4643" i="17"/>
  <c r="E4641" i="17"/>
  <c r="I4639" i="17"/>
  <c r="M4637" i="17"/>
  <c r="Q4635" i="17"/>
  <c r="C4634" i="17"/>
  <c r="G4632" i="17"/>
  <c r="K4630" i="17"/>
  <c r="O4628" i="17"/>
  <c r="A4627" i="17"/>
  <c r="E4625" i="17"/>
  <c r="I4623" i="17"/>
  <c r="M4621" i="17"/>
  <c r="Q4619" i="17"/>
  <c r="C4618" i="17"/>
  <c r="G4616" i="17"/>
  <c r="K4762" i="17"/>
  <c r="N4736" i="17"/>
  <c r="J4722" i="17"/>
  <c r="F4708" i="17"/>
  <c r="B4694" i="17"/>
  <c r="E4681" i="17"/>
  <c r="H4679" i="17"/>
  <c r="L4677" i="17"/>
  <c r="P4675" i="17"/>
  <c r="B4674" i="17"/>
  <c r="F4672" i="17"/>
  <c r="J4670" i="17"/>
  <c r="N4668" i="17"/>
  <c r="R4666" i="17"/>
  <c r="D4665" i="17"/>
  <c r="H4663" i="17"/>
  <c r="L4661" i="17"/>
  <c r="P4659" i="17"/>
  <c r="B4658" i="17"/>
  <c r="F4656" i="17"/>
  <c r="J4654" i="17"/>
  <c r="N4652" i="17"/>
  <c r="R4650" i="17"/>
  <c r="D4649" i="17"/>
  <c r="H4647" i="17"/>
  <c r="L4645" i="17"/>
  <c r="P4643" i="17"/>
  <c r="B4642" i="17"/>
  <c r="F4640" i="17"/>
  <c r="J4638" i="17"/>
  <c r="N4636" i="17"/>
  <c r="R4634" i="17"/>
  <c r="D4633" i="17"/>
  <c r="H4631" i="17"/>
  <c r="L4629" i="17"/>
  <c r="P4627" i="17"/>
  <c r="B4626" i="17"/>
  <c r="F4624" i="17"/>
  <c r="J4622" i="17"/>
  <c r="N4620" i="17"/>
  <c r="R4618" i="17"/>
  <c r="D4617" i="17"/>
  <c r="F4761" i="17"/>
  <c r="F4736" i="17"/>
  <c r="B4722" i="17"/>
  <c r="P4707" i="17"/>
  <c r="L4693" i="17"/>
  <c r="D4681" i="17"/>
  <c r="G4679" i="17"/>
  <c r="K4677" i="17"/>
  <c r="O4675" i="17"/>
  <c r="A4674" i="17"/>
  <c r="E4672" i="17"/>
  <c r="I4670" i="17"/>
  <c r="M4668" i="17"/>
  <c r="Q4666" i="17"/>
  <c r="C4665" i="17"/>
  <c r="G4663" i="17"/>
  <c r="K4661" i="17"/>
  <c r="O4659" i="17"/>
  <c r="A4658" i="17"/>
  <c r="E4656" i="17"/>
  <c r="I4654" i="17"/>
  <c r="B4671" i="17"/>
  <c r="F4669" i="17"/>
  <c r="J4667" i="17"/>
  <c r="N4665" i="17"/>
  <c r="R4663" i="17"/>
  <c r="D4662" i="17"/>
  <c r="H4660" i="17"/>
  <c r="L4658" i="17"/>
  <c r="P4656" i="17"/>
  <c r="B4655" i="17"/>
  <c r="F4653" i="17"/>
  <c r="J4651" i="17"/>
  <c r="N4649" i="17"/>
  <c r="R4647" i="17"/>
  <c r="D4646" i="17"/>
  <c r="H4644" i="17"/>
  <c r="L4642" i="17"/>
  <c r="P4640" i="17"/>
  <c r="B4639" i="17"/>
  <c r="F4637" i="17"/>
  <c r="J4635" i="17"/>
  <c r="N4633" i="17"/>
  <c r="R4631" i="17"/>
  <c r="D4630" i="17"/>
  <c r="H4628" i="17"/>
  <c r="L4626" i="17"/>
  <c r="P4624" i="17"/>
  <c r="B4623" i="17"/>
  <c r="F4621" i="17"/>
  <c r="J4619" i="17"/>
  <c r="N4617" i="17"/>
  <c r="M4778" i="17"/>
  <c r="N4740" i="17"/>
  <c r="J4726" i="17"/>
  <c r="F4712" i="17"/>
  <c r="B4698" i="17"/>
  <c r="P4683" i="17"/>
  <c r="Q4679" i="17"/>
  <c r="C4678" i="17"/>
  <c r="G4676" i="17"/>
  <c r="K4674" i="17"/>
  <c r="O4672" i="17"/>
  <c r="A4671" i="17"/>
  <c r="E4669" i="17"/>
  <c r="I4667" i="17"/>
  <c r="M4665" i="17"/>
  <c r="Q4663" i="17"/>
  <c r="C4662" i="17"/>
  <c r="G4660" i="17"/>
  <c r="K4658" i="17"/>
  <c r="O4656" i="17"/>
  <c r="A4655" i="17"/>
  <c r="E4653" i="17"/>
  <c r="I4651" i="17"/>
  <c r="M4649" i="17"/>
  <c r="Q4647" i="17"/>
  <c r="C4646" i="17"/>
  <c r="G4644" i="17"/>
  <c r="K4642" i="17"/>
  <c r="O4640" i="17"/>
  <c r="A4639" i="17"/>
  <c r="E4637" i="17"/>
  <c r="I4635" i="17"/>
  <c r="M4633" i="17"/>
  <c r="Q4631" i="17"/>
  <c r="C4630" i="17"/>
  <c r="G4628" i="17"/>
  <c r="K4626" i="17"/>
  <c r="O4624" i="17"/>
  <c r="A4623" i="17"/>
  <c r="E4621" i="17"/>
  <c r="I4619" i="17"/>
  <c r="M4617" i="17"/>
  <c r="Q4615" i="17"/>
  <c r="Q4752" i="17"/>
  <c r="D4733" i="17"/>
  <c r="R4718" i="17"/>
  <c r="N4704" i="17"/>
  <c r="J4690" i="17"/>
  <c r="N4680" i="17"/>
  <c r="R4678" i="17"/>
  <c r="D4677" i="17"/>
  <c r="H4675" i="17"/>
  <c r="L4673" i="17"/>
  <c r="P4671" i="17"/>
  <c r="B4670" i="17"/>
  <c r="F4668" i="17"/>
  <c r="J4666" i="17"/>
  <c r="N4664" i="17"/>
  <c r="R4662" i="17"/>
  <c r="D4661" i="17"/>
  <c r="H4659" i="17"/>
  <c r="L4657" i="17"/>
  <c r="P4655" i="17"/>
  <c r="B4654" i="17"/>
  <c r="F4652" i="17"/>
  <c r="J4650" i="17"/>
  <c r="N4648" i="17"/>
  <c r="R4646" i="17"/>
  <c r="D4645" i="17"/>
  <c r="H4643" i="17"/>
  <c r="L4641" i="17"/>
  <c r="P4639" i="17"/>
  <c r="B4638" i="17"/>
  <c r="F4636" i="17"/>
  <c r="J4634" i="17"/>
  <c r="N4632" i="17"/>
  <c r="R4630" i="17"/>
  <c r="D4629" i="17"/>
  <c r="H4627" i="17"/>
  <c r="L4625" i="17"/>
  <c r="P4623" i="17"/>
  <c r="B4622" i="17"/>
  <c r="F4620" i="17"/>
  <c r="J4618" i="17"/>
  <c r="N4616" i="17"/>
  <c r="Q4751" i="17"/>
  <c r="N4732" i="17"/>
  <c r="J4718" i="17"/>
  <c r="F4704" i="17"/>
  <c r="B4690" i="17"/>
  <c r="M4680" i="17"/>
  <c r="Q4678" i="17"/>
  <c r="C4677" i="17"/>
  <c r="G4675" i="17"/>
  <c r="K4673" i="17"/>
  <c r="O4671" i="17"/>
  <c r="A4670" i="17"/>
  <c r="E4668" i="17"/>
  <c r="I4666" i="17"/>
  <c r="M4664" i="17"/>
  <c r="Q4662" i="17"/>
  <c r="C4661" i="17"/>
  <c r="G4659" i="17"/>
  <c r="K4657" i="17"/>
  <c r="O4655" i="17"/>
  <c r="A4654" i="17"/>
  <c r="E4652" i="17"/>
  <c r="I4650" i="17"/>
  <c r="M4648" i="17"/>
  <c r="Q4646" i="17"/>
  <c r="C4645" i="17"/>
  <c r="G4643" i="17"/>
  <c r="K4641" i="17"/>
  <c r="O4639" i="17"/>
  <c r="A4638" i="17"/>
  <c r="E4636" i="17"/>
  <c r="I4634" i="17"/>
  <c r="M4632" i="17"/>
  <c r="H4672" i="17"/>
  <c r="L4670" i="17"/>
  <c r="P4668" i="17"/>
  <c r="B4667" i="17"/>
  <c r="F4665" i="17"/>
  <c r="J4663" i="17"/>
  <c r="N4661" i="17"/>
  <c r="R4659" i="17"/>
  <c r="D4658" i="17"/>
  <c r="H4656" i="17"/>
  <c r="L4654" i="17"/>
  <c r="P4652" i="17"/>
  <c r="B4651" i="17"/>
  <c r="F4649" i="17"/>
  <c r="J4647" i="17"/>
  <c r="N4645" i="17"/>
  <c r="R4643" i="17"/>
  <c r="D4642" i="17"/>
  <c r="H4640" i="17"/>
  <c r="L4638" i="17"/>
  <c r="P4636" i="17"/>
  <c r="B4635" i="17"/>
  <c r="F4633" i="17"/>
  <c r="J4631" i="17"/>
  <c r="N4629" i="17"/>
  <c r="R4627" i="17"/>
  <c r="D4626" i="17"/>
  <c r="H4624" i="17"/>
  <c r="L4622" i="17"/>
  <c r="P4620" i="17"/>
  <c r="B4619" i="17"/>
  <c r="F4617" i="17"/>
  <c r="K4763" i="17"/>
  <c r="D4737" i="17"/>
  <c r="R4722" i="17"/>
  <c r="N4708" i="17"/>
  <c r="J4694" i="17"/>
  <c r="F4681" i="17"/>
  <c r="I4679" i="17"/>
  <c r="M4677" i="17"/>
  <c r="Q4675" i="17"/>
  <c r="C4674" i="17"/>
  <c r="G4672" i="17"/>
  <c r="K4670" i="17"/>
  <c r="O4668" i="17"/>
  <c r="A4667" i="17"/>
  <c r="E4665" i="17"/>
  <c r="I4663" i="17"/>
  <c r="M4661" i="17"/>
  <c r="Q4659" i="17"/>
  <c r="C4658" i="17"/>
  <c r="G4656" i="17"/>
  <c r="K4654" i="17"/>
  <c r="O4652" i="17"/>
  <c r="A4651" i="17"/>
  <c r="E4649" i="17"/>
  <c r="I4647" i="17"/>
  <c r="M4645" i="17"/>
  <c r="Q4643" i="17"/>
  <c r="C4642" i="17"/>
  <c r="G4640" i="17"/>
  <c r="K4638" i="17"/>
  <c r="O4636" i="17"/>
  <c r="A4635" i="17"/>
  <c r="E4633" i="17"/>
  <c r="I4631" i="17"/>
  <c r="M4629" i="17"/>
  <c r="Q4627" i="17"/>
  <c r="C4626" i="17"/>
  <c r="G4624" i="17"/>
  <c r="K4622" i="17"/>
  <c r="O4620" i="17"/>
  <c r="A4619" i="17"/>
  <c r="E4617" i="17"/>
  <c r="I4615" i="17"/>
  <c r="H4744" i="17"/>
  <c r="L4729" i="17"/>
  <c r="H4715" i="17"/>
  <c r="D4701" i="17"/>
  <c r="R4686" i="17"/>
  <c r="F4680" i="17"/>
  <c r="J4678" i="17"/>
  <c r="N4676" i="17"/>
  <c r="R4674" i="17"/>
  <c r="D4673" i="17"/>
  <c r="H4671" i="17"/>
  <c r="L4669" i="17"/>
  <c r="P4667" i="17"/>
  <c r="B4666" i="17"/>
  <c r="F4664" i="17"/>
  <c r="J4662" i="17"/>
  <c r="N4660" i="17"/>
  <c r="R4658" i="17"/>
  <c r="D4657" i="17"/>
  <c r="H4655" i="17"/>
  <c r="L4653" i="17"/>
  <c r="P4651" i="17"/>
  <c r="B4650" i="17"/>
  <c r="F4648" i="17"/>
  <c r="J4646" i="17"/>
  <c r="N4644" i="17"/>
  <c r="R4642" i="17"/>
  <c r="D4641" i="17"/>
  <c r="H4639" i="17"/>
  <c r="L4637" i="17"/>
  <c r="P4635" i="17"/>
  <c r="B4634" i="17"/>
  <c r="F4632" i="17"/>
  <c r="J4630" i="17"/>
  <c r="N4628" i="17"/>
  <c r="R4626" i="17"/>
  <c r="D4625" i="17"/>
  <c r="H4623" i="17"/>
  <c r="L4621" i="17"/>
  <c r="P4619" i="17"/>
  <c r="B4618" i="17"/>
  <c r="F4616" i="17"/>
  <c r="M4743" i="17"/>
  <c r="D4729" i="17"/>
  <c r="R4714" i="17"/>
  <c r="N4700" i="17"/>
  <c r="J4686" i="17"/>
  <c r="E4680" i="17"/>
  <c r="I4678" i="17"/>
  <c r="M4676" i="17"/>
  <c r="Q4674" i="17"/>
  <c r="C4673" i="17"/>
  <c r="G4671" i="17"/>
  <c r="K4669" i="17"/>
  <c r="O4667" i="17"/>
  <c r="A4666" i="17"/>
  <c r="E4664" i="17"/>
  <c r="I4662" i="17"/>
  <c r="M4660" i="17"/>
  <c r="Q4658" i="17"/>
  <c r="C4657" i="17"/>
  <c r="G4655" i="17"/>
  <c r="R4671" i="17"/>
  <c r="D4670" i="17"/>
  <c r="H4668" i="17"/>
  <c r="L4666" i="17"/>
  <c r="P4664" i="17"/>
  <c r="B4663" i="17"/>
  <c r="F4661" i="17"/>
  <c r="J4659" i="17"/>
  <c r="N4657" i="17"/>
  <c r="R4655" i="17"/>
  <c r="D4654" i="17"/>
  <c r="H4652" i="17"/>
  <c r="L4650" i="17"/>
  <c r="P4648" i="17"/>
  <c r="B4647" i="17"/>
  <c r="F4645" i="17"/>
  <c r="J4643" i="17"/>
  <c r="N4641" i="17"/>
  <c r="R4639" i="17"/>
  <c r="D4638" i="17"/>
  <c r="H4636" i="17"/>
  <c r="L4634" i="17"/>
  <c r="P4632" i="17"/>
  <c r="B4631" i="17"/>
  <c r="F4629" i="17"/>
  <c r="J4627" i="17"/>
  <c r="N4625" i="17"/>
  <c r="R4623" i="17"/>
  <c r="D4622" i="17"/>
  <c r="H4620" i="17"/>
  <c r="L4618" i="17"/>
  <c r="P4616" i="17"/>
  <c r="D4754" i="17"/>
  <c r="L4733" i="17"/>
  <c r="H4719" i="17"/>
  <c r="D4705" i="17"/>
  <c r="R4690" i="17"/>
  <c r="O4680" i="17"/>
  <c r="A4679" i="17"/>
  <c r="E4677" i="17"/>
  <c r="I4675" i="17"/>
  <c r="M4673" i="17"/>
  <c r="Q4671" i="17"/>
  <c r="C4670" i="17"/>
  <c r="G4668" i="17"/>
  <c r="K4666" i="17"/>
  <c r="O4664" i="17"/>
  <c r="A4663" i="17"/>
  <c r="E4661" i="17"/>
  <c r="I4659" i="17"/>
  <c r="M4657" i="17"/>
  <c r="Q4655" i="17"/>
  <c r="C4654" i="17"/>
  <c r="G4652" i="17"/>
  <c r="K4650" i="17"/>
  <c r="O4648" i="17"/>
  <c r="A4647" i="17"/>
  <c r="E4645" i="17"/>
  <c r="I4643" i="17"/>
  <c r="M4641" i="17"/>
  <c r="Q4639" i="17"/>
  <c r="C4638" i="17"/>
  <c r="G4636" i="17"/>
  <c r="K4634" i="17"/>
  <c r="O4632" i="17"/>
  <c r="A4631" i="17"/>
  <c r="E4629" i="17"/>
  <c r="I4627" i="17"/>
  <c r="M4625" i="17"/>
  <c r="Q4623" i="17"/>
  <c r="C4622" i="17"/>
  <c r="G4620" i="17"/>
  <c r="K4618" i="17"/>
  <c r="O4616" i="17"/>
  <c r="N4773" i="17"/>
  <c r="F4740" i="17"/>
  <c r="B4726" i="17"/>
  <c r="P4711" i="17"/>
  <c r="L4697" i="17"/>
  <c r="H4683" i="17"/>
  <c r="P4679" i="17"/>
  <c r="B4678" i="17"/>
  <c r="F4676" i="17"/>
  <c r="J4674" i="17"/>
  <c r="N4672" i="17"/>
  <c r="R4670" i="17"/>
  <c r="D4669" i="17"/>
  <c r="H4667" i="17"/>
  <c r="L4665" i="17"/>
  <c r="P4663" i="17"/>
  <c r="B4662" i="17"/>
  <c r="F4660" i="17"/>
  <c r="J4658" i="17"/>
  <c r="N4656" i="17"/>
  <c r="R4654" i="17"/>
  <c r="D4653" i="17"/>
  <c r="H4651" i="17"/>
  <c r="L4649" i="17"/>
  <c r="P4647" i="17"/>
  <c r="B4646" i="17"/>
  <c r="F4644" i="17"/>
  <c r="J4642" i="17"/>
  <c r="N4640" i="17"/>
  <c r="R4638" i="17"/>
  <c r="D4637" i="17"/>
  <c r="H4635" i="17"/>
  <c r="L4633" i="17"/>
  <c r="P4631" i="17"/>
  <c r="B4630" i="17"/>
  <c r="F4628" i="17"/>
  <c r="J4626" i="17"/>
  <c r="N4624" i="17"/>
  <c r="R4622" i="17"/>
  <c r="D4621" i="17"/>
  <c r="H4619" i="17"/>
  <c r="L4617" i="17"/>
  <c r="R4771" i="17"/>
  <c r="P4739" i="17"/>
  <c r="L4725" i="17"/>
  <c r="H4711" i="17"/>
  <c r="D4697" i="17"/>
  <c r="R4682" i="17"/>
  <c r="O4679" i="17"/>
  <c r="A4678" i="17"/>
  <c r="E4676" i="17"/>
  <c r="I4674" i="17"/>
  <c r="M4672" i="17"/>
  <c r="Q4670" i="17"/>
  <c r="C4669" i="17"/>
  <c r="G4667" i="17"/>
  <c r="K4665" i="17"/>
  <c r="O4663" i="17"/>
  <c r="A4662" i="17"/>
  <c r="E4660" i="17"/>
  <c r="I4658" i="17"/>
  <c r="M4656" i="17"/>
  <c r="Q4654" i="17"/>
  <c r="C4653" i="17"/>
  <c r="G4651" i="17"/>
  <c r="K4649" i="17"/>
  <c r="O4647" i="17"/>
  <c r="A4646" i="17"/>
  <c r="E4644" i="17"/>
  <c r="I4642" i="17"/>
  <c r="M4640" i="17"/>
  <c r="Q4638" i="17"/>
  <c r="C4637" i="17"/>
  <c r="G4635" i="17"/>
  <c r="K4633" i="17"/>
  <c r="K4653" i="17"/>
  <c r="C4649" i="17"/>
  <c r="I4646" i="17"/>
  <c r="A4642" i="17"/>
  <c r="G4639" i="17"/>
  <c r="Q4634" i="17"/>
  <c r="E4632" i="17"/>
  <c r="I4630" i="17"/>
  <c r="M4628" i="17"/>
  <c r="Q4626" i="17"/>
  <c r="C4625" i="17"/>
  <c r="G4623" i="17"/>
  <c r="K4621" i="17"/>
  <c r="O4619" i="17"/>
  <c r="A4618" i="17"/>
  <c r="L4750" i="17"/>
  <c r="F4732" i="17"/>
  <c r="B4718" i="17"/>
  <c r="P4703" i="17"/>
  <c r="L4689" i="17"/>
  <c r="L4680" i="17"/>
  <c r="P4678" i="17"/>
  <c r="B4677" i="17"/>
  <c r="F4675" i="17"/>
  <c r="J4673" i="17"/>
  <c r="N4671" i="17"/>
  <c r="R4669" i="17"/>
  <c r="D4668" i="17"/>
  <c r="H4666" i="17"/>
  <c r="L4664" i="17"/>
  <c r="P4662" i="17"/>
  <c r="B4661" i="17"/>
  <c r="F4659" i="17"/>
  <c r="J4657" i="17"/>
  <c r="N4655" i="17"/>
  <c r="R4653" i="17"/>
  <c r="D4652" i="17"/>
  <c r="H4650" i="17"/>
  <c r="L4648" i="17"/>
  <c r="P4646" i="17"/>
  <c r="B4645" i="17"/>
  <c r="F4643" i="17"/>
  <c r="J4641" i="17"/>
  <c r="N4639" i="17"/>
  <c r="R4637" i="17"/>
  <c r="D4636" i="17"/>
  <c r="H4634" i="17"/>
  <c r="L4632" i="17"/>
  <c r="P4630" i="17"/>
  <c r="B4629" i="17"/>
  <c r="F4627" i="17"/>
  <c r="J4625" i="17"/>
  <c r="N4623" i="17"/>
  <c r="R4621" i="17"/>
  <c r="D4620" i="17"/>
  <c r="H4618" i="17"/>
  <c r="L4616" i="17"/>
  <c r="H4768" i="17"/>
  <c r="R4738" i="17"/>
  <c r="N4724" i="17"/>
  <c r="J4710" i="17"/>
  <c r="F4696" i="17"/>
  <c r="B4682" i="17"/>
  <c r="M4679" i="17"/>
  <c r="Q4677" i="17"/>
  <c r="C4676" i="17"/>
  <c r="G4674" i="17"/>
  <c r="K4672" i="17"/>
  <c r="O4670" i="17"/>
  <c r="A4669" i="17"/>
  <c r="E4667" i="17"/>
  <c r="I4665" i="17"/>
  <c r="M4663" i="17"/>
  <c r="Q4661" i="17"/>
  <c r="C4660" i="17"/>
  <c r="G4658" i="17"/>
  <c r="K4656" i="17"/>
  <c r="O4654" i="17"/>
  <c r="A4653" i="17"/>
  <c r="E4651" i="17"/>
  <c r="I4649" i="17"/>
  <c r="M4647" i="17"/>
  <c r="Q4645" i="17"/>
  <c r="C4644" i="17"/>
  <c r="G4642" i="17"/>
  <c r="K4640" i="17"/>
  <c r="O4638" i="17"/>
  <c r="A4637" i="17"/>
  <c r="E4635" i="17"/>
  <c r="I4633" i="17"/>
  <c r="M4631" i="17"/>
  <c r="Q4629" i="17"/>
  <c r="C4628" i="17"/>
  <c r="G4626" i="17"/>
  <c r="K4624" i="17"/>
  <c r="O4622" i="17"/>
  <c r="A4621" i="17"/>
  <c r="E4619" i="17"/>
  <c r="I4617" i="17"/>
  <c r="M4615" i="17"/>
  <c r="P4695" i="17"/>
  <c r="R4668" i="17"/>
  <c r="N4654" i="17"/>
  <c r="J4640" i="17"/>
  <c r="F4626" i="17"/>
  <c r="H4615" i="17"/>
  <c r="J4613" i="17"/>
  <c r="N4611" i="17"/>
  <c r="R4609" i="17"/>
  <c r="D4608" i="17"/>
  <c r="H4606" i="17"/>
  <c r="L4604" i="17"/>
  <c r="P4602" i="17"/>
  <c r="B4601" i="17"/>
  <c r="F4599" i="17"/>
  <c r="J4597" i="17"/>
  <c r="N4595" i="17"/>
  <c r="R4593" i="17"/>
  <c r="D4592" i="17"/>
  <c r="H4590" i="17"/>
  <c r="L4588" i="17"/>
  <c r="P4586" i="17"/>
  <c r="B4585" i="17"/>
  <c r="F4583" i="17"/>
  <c r="J4581" i="17"/>
  <c r="N4579" i="17"/>
  <c r="R4577" i="17"/>
  <c r="D4576" i="17"/>
  <c r="H4574" i="17"/>
  <c r="L4572" i="17"/>
  <c r="P4570" i="17"/>
  <c r="B4569" i="17"/>
  <c r="F4567" i="17"/>
  <c r="J4565" i="17"/>
  <c r="N4563" i="17"/>
  <c r="R4561" i="17"/>
  <c r="D4560" i="17"/>
  <c r="H4558" i="17"/>
  <c r="L4556" i="17"/>
  <c r="P4554" i="17"/>
  <c r="B4553" i="17"/>
  <c r="F4551" i="17"/>
  <c r="N4757" i="17"/>
  <c r="L4675" i="17"/>
  <c r="H4661" i="17"/>
  <c r="D4647" i="17"/>
  <c r="R4632" i="17"/>
  <c r="N4618" i="17"/>
  <c r="Q4650" i="17"/>
  <c r="O4643" i="17"/>
  <c r="M4636" i="17"/>
  <c r="E4648" i="17"/>
  <c r="C4641" i="17"/>
  <c r="A4634" i="17"/>
  <c r="O4631" i="17"/>
  <c r="A4630" i="17"/>
  <c r="E4628" i="17"/>
  <c r="I4626" i="17"/>
  <c r="M4624" i="17"/>
  <c r="Q4622" i="17"/>
  <c r="C4621" i="17"/>
  <c r="G4619" i="17"/>
  <c r="K4617" i="17"/>
  <c r="B4743" i="17"/>
  <c r="N4728" i="17"/>
  <c r="J4714" i="17"/>
  <c r="F4700" i="17"/>
  <c r="B4686" i="17"/>
  <c r="D4680" i="17"/>
  <c r="H4678" i="17"/>
  <c r="L4676" i="17"/>
  <c r="P4674" i="17"/>
  <c r="B4673" i="17"/>
  <c r="F4671" i="17"/>
  <c r="J4669" i="17"/>
  <c r="N4667" i="17"/>
  <c r="R4665" i="17"/>
  <c r="D4664" i="17"/>
  <c r="H4662" i="17"/>
  <c r="L4660" i="17"/>
  <c r="P4658" i="17"/>
  <c r="B4657" i="17"/>
  <c r="F4655" i="17"/>
  <c r="J4653" i="17"/>
  <c r="N4651" i="17"/>
  <c r="R4649" i="17"/>
  <c r="D4648" i="17"/>
  <c r="H4646" i="17"/>
  <c r="L4644" i="17"/>
  <c r="P4642" i="17"/>
  <c r="B4641" i="17"/>
  <c r="F4639" i="17"/>
  <c r="J4637" i="17"/>
  <c r="N4635" i="17"/>
  <c r="R4633" i="17"/>
  <c r="D4632" i="17"/>
  <c r="H4630" i="17"/>
  <c r="L4628" i="17"/>
  <c r="P4626" i="17"/>
  <c r="B4625" i="17"/>
  <c r="F4623" i="17"/>
  <c r="J4621" i="17"/>
  <c r="N4619" i="17"/>
  <c r="R4617" i="17"/>
  <c r="D4616" i="17"/>
  <c r="A4759" i="17"/>
  <c r="H4735" i="17"/>
  <c r="D4721" i="17"/>
  <c r="R4706" i="17"/>
  <c r="N4692" i="17"/>
  <c r="A4681" i="17"/>
  <c r="E4679" i="17"/>
  <c r="I4677" i="17"/>
  <c r="M4675" i="17"/>
  <c r="Q4673" i="17"/>
  <c r="C4672" i="17"/>
  <c r="G4670" i="17"/>
  <c r="K4668" i="17"/>
  <c r="O4666" i="17"/>
  <c r="A4665" i="17"/>
  <c r="E4663" i="17"/>
  <c r="I4661" i="17"/>
  <c r="M4659" i="17"/>
  <c r="Q4657" i="17"/>
  <c r="C4656" i="17"/>
  <c r="G4654" i="17"/>
  <c r="K4652" i="17"/>
  <c r="O4650" i="17"/>
  <c r="A4649" i="17"/>
  <c r="E4647" i="17"/>
  <c r="I4645" i="17"/>
  <c r="M4643" i="17"/>
  <c r="Q4641" i="17"/>
  <c r="C4640" i="17"/>
  <c r="G4638" i="17"/>
  <c r="K4636" i="17"/>
  <c r="O4634" i="17"/>
  <c r="A4633" i="17"/>
  <c r="E4631" i="17"/>
  <c r="I4629" i="17"/>
  <c r="M4627" i="17"/>
  <c r="Q4625" i="17"/>
  <c r="C4624" i="17"/>
  <c r="G4622" i="17"/>
  <c r="K4620" i="17"/>
  <c r="O4618" i="17"/>
  <c r="A4617" i="17"/>
  <c r="E4615" i="17"/>
  <c r="L4679" i="17"/>
  <c r="H4665" i="17"/>
  <c r="D4651" i="17"/>
  <c r="R4636" i="17"/>
  <c r="N4622" i="17"/>
  <c r="P4614" i="17"/>
  <c r="B4613" i="17"/>
  <c r="F4611" i="17"/>
  <c r="J4609" i="17"/>
  <c r="N4607" i="17"/>
  <c r="R4605" i="17"/>
  <c r="D4604" i="17"/>
  <c r="H4602" i="17"/>
  <c r="L4600" i="17"/>
  <c r="P4598" i="17"/>
  <c r="B4597" i="17"/>
  <c r="F4595" i="17"/>
  <c r="J4593" i="17"/>
  <c r="N4591" i="17"/>
  <c r="R4589" i="17"/>
  <c r="D4588" i="17"/>
  <c r="H4586" i="17"/>
  <c r="L4584" i="17"/>
  <c r="P4582" i="17"/>
  <c r="B4581" i="17"/>
  <c r="F4579" i="17"/>
  <c r="J4577" i="17"/>
  <c r="N4575" i="17"/>
  <c r="R4573" i="17"/>
  <c r="D4572" i="17"/>
  <c r="H4570" i="17"/>
  <c r="L4568" i="17"/>
  <c r="P4566" i="17"/>
  <c r="B4565" i="17"/>
  <c r="F4563" i="17"/>
  <c r="J4561" i="17"/>
  <c r="N4559" i="17"/>
  <c r="R4557" i="17"/>
  <c r="D4556" i="17"/>
  <c r="H4554" i="17"/>
  <c r="L4552" i="17"/>
  <c r="P4550" i="17"/>
  <c r="N4720" i="17"/>
  <c r="B4672" i="17"/>
  <c r="P4657" i="17"/>
  <c r="L4643" i="17"/>
  <c r="H4629" i="17"/>
  <c r="E4616" i="17"/>
  <c r="M4652" i="17"/>
  <c r="K4645" i="17"/>
  <c r="I4638" i="17"/>
  <c r="A4650" i="17"/>
  <c r="Q4642" i="17"/>
  <c r="O4635" i="17"/>
  <c r="G4631" i="17"/>
  <c r="K4629" i="17"/>
  <c r="O4627" i="17"/>
  <c r="A4626" i="17"/>
  <c r="E4624" i="17"/>
  <c r="I4622" i="17"/>
  <c r="M4620" i="17"/>
  <c r="Q4618" i="17"/>
  <c r="D4770" i="17"/>
  <c r="H4739" i="17"/>
  <c r="D4725" i="17"/>
  <c r="R4710" i="17"/>
  <c r="N4696" i="17"/>
  <c r="J4682" i="17"/>
  <c r="N4679" i="17"/>
  <c r="R4677" i="17"/>
  <c r="D4676" i="17"/>
  <c r="H4674" i="17"/>
  <c r="L4672" i="17"/>
  <c r="P4670" i="17"/>
  <c r="B4669" i="17"/>
  <c r="F4667" i="17"/>
  <c r="J4665" i="17"/>
  <c r="N4663" i="17"/>
  <c r="R4661" i="17"/>
  <c r="D4660" i="17"/>
  <c r="H4658" i="17"/>
  <c r="L4656" i="17"/>
  <c r="P4654" i="17"/>
  <c r="B4653" i="17"/>
  <c r="F4651" i="17"/>
  <c r="J4649" i="17"/>
  <c r="N4647" i="17"/>
  <c r="R4645" i="17"/>
  <c r="D4644" i="17"/>
  <c r="H4642" i="17"/>
  <c r="L4640" i="17"/>
  <c r="P4638" i="17"/>
  <c r="B4637" i="17"/>
  <c r="F4635" i="17"/>
  <c r="J4633" i="17"/>
  <c r="N4631" i="17"/>
  <c r="R4629" i="17"/>
  <c r="D4628" i="17"/>
  <c r="H4626" i="17"/>
  <c r="L4624" i="17"/>
  <c r="P4622" i="17"/>
  <c r="B4621" i="17"/>
  <c r="F4619" i="17"/>
  <c r="J4617" i="17"/>
  <c r="N4615" i="17"/>
  <c r="G4749" i="17"/>
  <c r="P4731" i="17"/>
  <c r="L4717" i="17"/>
  <c r="H4703" i="17"/>
  <c r="D4689" i="17"/>
  <c r="K4680" i="17"/>
  <c r="O4678" i="17"/>
  <c r="A4677" i="17"/>
  <c r="E4675" i="17"/>
  <c r="I4673" i="17"/>
  <c r="M4671" i="17"/>
  <c r="Q4669" i="17"/>
  <c r="C4668" i="17"/>
  <c r="G4666" i="17"/>
  <c r="K4664" i="17"/>
  <c r="O4662" i="17"/>
  <c r="A4661" i="17"/>
  <c r="E4659" i="17"/>
  <c r="I4657" i="17"/>
  <c r="M4655" i="17"/>
  <c r="Q4653" i="17"/>
  <c r="C4652" i="17"/>
  <c r="G4650" i="17"/>
  <c r="K4648" i="17"/>
  <c r="O4646" i="17"/>
  <c r="A4645" i="17"/>
  <c r="E4643" i="17"/>
  <c r="I4641" i="17"/>
  <c r="M4639" i="17"/>
  <c r="Q4637" i="17"/>
  <c r="C4636" i="17"/>
  <c r="G4634" i="17"/>
  <c r="K4632" i="17"/>
  <c r="O4630" i="17"/>
  <c r="A4629" i="17"/>
  <c r="E4627" i="17"/>
  <c r="I4625" i="17"/>
  <c r="M4623" i="17"/>
  <c r="Q4621" i="17"/>
  <c r="C4620" i="17"/>
  <c r="G4618" i="17"/>
  <c r="K4616" i="17"/>
  <c r="C4767" i="17"/>
  <c r="B4676" i="17"/>
  <c r="P4661" i="17"/>
  <c r="L4647" i="17"/>
  <c r="H4633" i="17"/>
  <c r="D4619" i="17"/>
  <c r="H4614" i="17"/>
  <c r="L4612" i="17"/>
  <c r="P4610" i="17"/>
  <c r="B4609" i="17"/>
  <c r="F4607" i="17"/>
  <c r="J4605" i="17"/>
  <c r="N4603" i="17"/>
  <c r="R4601" i="17"/>
  <c r="D4600" i="17"/>
  <c r="H4598" i="17"/>
  <c r="L4596" i="17"/>
  <c r="P4594" i="17"/>
  <c r="B4593" i="17"/>
  <c r="F4591" i="17"/>
  <c r="J4589" i="17"/>
  <c r="N4587" i="17"/>
  <c r="R4585" i="17"/>
  <c r="D4584" i="17"/>
  <c r="H4582" i="17"/>
  <c r="L4580" i="17"/>
  <c r="P4578" i="17"/>
  <c r="B4577" i="17"/>
  <c r="F4575" i="17"/>
  <c r="J4573" i="17"/>
  <c r="N4571" i="17"/>
  <c r="R4569" i="17"/>
  <c r="D4568" i="17"/>
  <c r="H4566" i="17"/>
  <c r="L4564" i="17"/>
  <c r="P4562" i="17"/>
  <c r="B4561" i="17"/>
  <c r="F4559" i="17"/>
  <c r="J4557" i="17"/>
  <c r="N4555" i="17"/>
  <c r="R4553" i="17"/>
  <c r="D4552" i="17"/>
  <c r="H4550" i="17"/>
  <c r="F4692" i="17"/>
  <c r="J4668" i="17"/>
  <c r="F4654" i="17"/>
  <c r="B4640" i="17"/>
  <c r="P4625" i="17"/>
  <c r="G4647" i="17"/>
  <c r="E4640" i="17"/>
  <c r="C4633" i="17"/>
  <c r="O4651" i="17"/>
  <c r="M4644" i="17"/>
  <c r="K4637" i="17"/>
  <c r="Q4630" i="17"/>
  <c r="C4629" i="17"/>
  <c r="G4627" i="17"/>
  <c r="K4625" i="17"/>
  <c r="O4623" i="17"/>
  <c r="A4622" i="17"/>
  <c r="E4620" i="17"/>
  <c r="I4618" i="17"/>
  <c r="A4760" i="17"/>
  <c r="P4735" i="17"/>
  <c r="L4721" i="17"/>
  <c r="H4707" i="17"/>
  <c r="D4693" i="17"/>
  <c r="C4681" i="17"/>
  <c r="F4679" i="17"/>
  <c r="J4677" i="17"/>
  <c r="N4675" i="17"/>
  <c r="R4673" i="17"/>
  <c r="D4672" i="17"/>
  <c r="H4670" i="17"/>
  <c r="L4668" i="17"/>
  <c r="P4666" i="17"/>
  <c r="B4665" i="17"/>
  <c r="F4663" i="17"/>
  <c r="J4661" i="17"/>
  <c r="N4659" i="17"/>
  <c r="R4657" i="17"/>
  <c r="D4656" i="17"/>
  <c r="H4654" i="17"/>
  <c r="L4652" i="17"/>
  <c r="P4650" i="17"/>
  <c r="B4649" i="17"/>
  <c r="F4647" i="17"/>
  <c r="J4645" i="17"/>
  <c r="N4643" i="17"/>
  <c r="R4641" i="17"/>
  <c r="D4640" i="17"/>
  <c r="H4638" i="17"/>
  <c r="L4636" i="17"/>
  <c r="P4634" i="17"/>
  <c r="B4633" i="17"/>
  <c r="F4631" i="17"/>
  <c r="J4629" i="17"/>
  <c r="N4627" i="17"/>
  <c r="R4625" i="17"/>
  <c r="D4624" i="17"/>
  <c r="H4622" i="17"/>
  <c r="L4620" i="17"/>
  <c r="P4618" i="17"/>
  <c r="B4617" i="17"/>
  <c r="F4615" i="17"/>
  <c r="K4742" i="17"/>
  <c r="F4728" i="17"/>
  <c r="B4714" i="17"/>
  <c r="P4699" i="17"/>
  <c r="L4685" i="17"/>
  <c r="C4680" i="17"/>
  <c r="G4678" i="17"/>
  <c r="K4676" i="17"/>
  <c r="O4674" i="17"/>
  <c r="A4673" i="17"/>
  <c r="E4671" i="17"/>
  <c r="I4669" i="17"/>
  <c r="M4667" i="17"/>
  <c r="Q4665" i="17"/>
  <c r="C4664" i="17"/>
  <c r="G4662" i="17"/>
  <c r="K4660" i="17"/>
  <c r="O4658" i="17"/>
  <c r="A4657" i="17"/>
  <c r="E4655" i="17"/>
  <c r="I4653" i="17"/>
  <c r="M4651" i="17"/>
  <c r="Q4649" i="17"/>
  <c r="C4648" i="17"/>
  <c r="G4646" i="17"/>
  <c r="K4644" i="17"/>
  <c r="O4642" i="17"/>
  <c r="A4641" i="17"/>
  <c r="E4639" i="17"/>
  <c r="I4637" i="17"/>
  <c r="M4635" i="17"/>
  <c r="Q4633" i="17"/>
  <c r="C4632" i="17"/>
  <c r="G4630" i="17"/>
  <c r="K4628" i="17"/>
  <c r="O4626" i="17"/>
  <c r="A4625" i="17"/>
  <c r="E4623" i="17"/>
  <c r="I4621" i="17"/>
  <c r="M4619" i="17"/>
  <c r="Q4617" i="17"/>
  <c r="C4616" i="17"/>
  <c r="F4724" i="17"/>
  <c r="J4672" i="17"/>
  <c r="F4658" i="17"/>
  <c r="B4644" i="17"/>
  <c r="P4629" i="17"/>
  <c r="J4616" i="17"/>
  <c r="R4613" i="17"/>
  <c r="D4612" i="17"/>
  <c r="H4610" i="17"/>
  <c r="L4608" i="17"/>
  <c r="P4606" i="17"/>
  <c r="B4605" i="17"/>
  <c r="F4603" i="17"/>
  <c r="J4601" i="17"/>
  <c r="N4599" i="17"/>
  <c r="R4597" i="17"/>
  <c r="D4596" i="17"/>
  <c r="H4594" i="17"/>
  <c r="L4592" i="17"/>
  <c r="P4590" i="17"/>
  <c r="B4589" i="17"/>
  <c r="F4587" i="17"/>
  <c r="J4585" i="17"/>
  <c r="N4583" i="17"/>
  <c r="R4581" i="17"/>
  <c r="D4580" i="17"/>
  <c r="H4578" i="17"/>
  <c r="L4576" i="17"/>
  <c r="P4574" i="17"/>
  <c r="B4573" i="17"/>
  <c r="F4571" i="17"/>
  <c r="J4569" i="17"/>
  <c r="N4567" i="17"/>
  <c r="R4565" i="17"/>
  <c r="D4564" i="17"/>
  <c r="H4562" i="17"/>
  <c r="L4560" i="17"/>
  <c r="P4558" i="17"/>
  <c r="B4557" i="17"/>
  <c r="F4555" i="17"/>
  <c r="J4553" i="17"/>
  <c r="N4551" i="17"/>
  <c r="R4549" i="17"/>
  <c r="D4679" i="17"/>
  <c r="R4664" i="17"/>
  <c r="N4650" i="17"/>
  <c r="J4636" i="17"/>
  <c r="F4622" i="17"/>
  <c r="Q4613" i="17"/>
  <c r="C4612" i="17"/>
  <c r="G4610" i="17"/>
  <c r="K4608" i="17"/>
  <c r="O4606" i="17"/>
  <c r="A4605" i="17"/>
  <c r="E4603" i="17"/>
  <c r="I4601" i="17"/>
  <c r="M4599" i="17"/>
  <c r="Q4597" i="17"/>
  <c r="C4596" i="17"/>
  <c r="G4594" i="17"/>
  <c r="K4592" i="17"/>
  <c r="O4590" i="17"/>
  <c r="A4589" i="17"/>
  <c r="E4587" i="17"/>
  <c r="I4585" i="17"/>
  <c r="M4583" i="17"/>
  <c r="Q4581" i="17"/>
  <c r="C4580" i="17"/>
  <c r="G4578" i="17"/>
  <c r="K4576" i="17"/>
  <c r="O4574" i="17"/>
  <c r="A4573" i="17"/>
  <c r="E4571" i="17"/>
  <c r="I4569" i="17"/>
  <c r="M4567" i="17"/>
  <c r="Q4565" i="17"/>
  <c r="C4564" i="17"/>
  <c r="G4562" i="17"/>
  <c r="K4560" i="17"/>
  <c r="O4558" i="17"/>
  <c r="A4557" i="17"/>
  <c r="E4555" i="17"/>
  <c r="I4553" i="17"/>
  <c r="M4551" i="17"/>
  <c r="Q4549" i="17"/>
  <c r="N4678" i="17"/>
  <c r="J4664" i="17"/>
  <c r="F4650" i="17"/>
  <c r="B4636" i="17"/>
  <c r="P4621" i="17"/>
  <c r="N4614" i="17"/>
  <c r="R4612" i="17"/>
  <c r="D4611" i="17"/>
  <c r="H4609" i="17"/>
  <c r="L4607" i="17"/>
  <c r="P4605" i="17"/>
  <c r="B4604" i="17"/>
  <c r="F4602" i="17"/>
  <c r="J4600" i="17"/>
  <c r="N4598" i="17"/>
  <c r="R4596" i="17"/>
  <c r="D4595" i="17"/>
  <c r="H4593" i="17"/>
  <c r="L4591" i="17"/>
  <c r="P4589" i="17"/>
  <c r="B4588" i="17"/>
  <c r="F4586" i="17"/>
  <c r="J4584" i="17"/>
  <c r="N4582" i="17"/>
  <c r="R4580" i="17"/>
  <c r="D4579" i="17"/>
  <c r="H4577" i="17"/>
  <c r="L4575" i="17"/>
  <c r="P4573" i="17"/>
  <c r="B4572" i="17"/>
  <c r="F4570" i="17"/>
  <c r="J4568" i="17"/>
  <c r="N4566" i="17"/>
  <c r="R4564" i="17"/>
  <c r="D4563" i="17"/>
  <c r="H4561" i="17"/>
  <c r="L4559" i="17"/>
  <c r="P4557" i="17"/>
  <c r="B4556" i="17"/>
  <c r="F4554" i="17"/>
  <c r="J4552" i="17"/>
  <c r="N4550" i="17"/>
  <c r="B4742" i="17"/>
  <c r="N4674" i="17"/>
  <c r="J4660" i="17"/>
  <c r="F4646" i="17"/>
  <c r="B4632" i="17"/>
  <c r="P4617" i="17"/>
  <c r="E4614" i="17"/>
  <c r="I4612" i="17"/>
  <c r="M4610" i="17"/>
  <c r="Q4608" i="17"/>
  <c r="C4607" i="17"/>
  <c r="G4605" i="17"/>
  <c r="K4603" i="17"/>
  <c r="O4601" i="17"/>
  <c r="A4600" i="17"/>
  <c r="E4598" i="17"/>
  <c r="I4596" i="17"/>
  <c r="M4594" i="17"/>
  <c r="Q4592" i="17"/>
  <c r="C4591" i="17"/>
  <c r="G4589" i="17"/>
  <c r="K4587" i="17"/>
  <c r="O4585" i="17"/>
  <c r="A4584" i="17"/>
  <c r="E4582" i="17"/>
  <c r="I4580" i="17"/>
  <c r="M4578" i="17"/>
  <c r="Q4576" i="17"/>
  <c r="C4575" i="17"/>
  <c r="G4573" i="17"/>
  <c r="K4571" i="17"/>
  <c r="O4569" i="17"/>
  <c r="A4568" i="17"/>
  <c r="E4566" i="17"/>
  <c r="I4564" i="17"/>
  <c r="M4562" i="17"/>
  <c r="Q4560" i="17"/>
  <c r="C4559" i="17"/>
  <c r="G4557" i="17"/>
  <c r="K4555" i="17"/>
  <c r="O4553" i="17"/>
  <c r="A4552" i="17"/>
  <c r="E4550" i="17"/>
  <c r="L4681" i="17"/>
  <c r="D4667" i="17"/>
  <c r="R4652" i="17"/>
  <c r="N4638" i="17"/>
  <c r="J4624" i="17"/>
  <c r="B4615" i="17"/>
  <c r="F4613" i="17"/>
  <c r="J4611" i="17"/>
  <c r="N4609" i="17"/>
  <c r="R4607" i="17"/>
  <c r="D4606" i="17"/>
  <c r="H4604" i="17"/>
  <c r="L4602" i="17"/>
  <c r="P4600" i="17"/>
  <c r="B4599" i="17"/>
  <c r="F4597" i="17"/>
  <c r="J4595" i="17"/>
  <c r="N4593" i="17"/>
  <c r="R4591" i="17"/>
  <c r="D4590" i="17"/>
  <c r="H4588" i="17"/>
  <c r="L4586" i="17"/>
  <c r="P4584" i="17"/>
  <c r="B4583" i="17"/>
  <c r="F4581" i="17"/>
  <c r="J4579" i="17"/>
  <c r="N4577" i="17"/>
  <c r="R4575" i="17"/>
  <c r="D4574" i="17"/>
  <c r="H4572" i="17"/>
  <c r="L4570" i="17"/>
  <c r="P4568" i="17"/>
  <c r="B4567" i="17"/>
  <c r="F4565" i="17"/>
  <c r="J4563" i="17"/>
  <c r="N4561" i="17"/>
  <c r="R4559" i="17"/>
  <c r="D4558" i="17"/>
  <c r="H4556" i="17"/>
  <c r="L4554" i="17"/>
  <c r="P4552" i="17"/>
  <c r="B4551" i="17"/>
  <c r="H4677" i="17"/>
  <c r="D4663" i="17"/>
  <c r="R4648" i="17"/>
  <c r="N4634" i="17"/>
  <c r="J4620" i="17"/>
  <c r="K4614" i="17"/>
  <c r="O4612" i="17"/>
  <c r="A4611" i="17"/>
  <c r="E4609" i="17"/>
  <c r="I4607" i="17"/>
  <c r="M4605" i="17"/>
  <c r="Q4603" i="17"/>
  <c r="C4602" i="17"/>
  <c r="G4600" i="17"/>
  <c r="K4598" i="17"/>
  <c r="O4596" i="17"/>
  <c r="A4595" i="17"/>
  <c r="E4593" i="17"/>
  <c r="I4591" i="17"/>
  <c r="M4589" i="17"/>
  <c r="Q4587" i="17"/>
  <c r="C4586" i="17"/>
  <c r="G4584" i="17"/>
  <c r="K4582" i="17"/>
  <c r="O4580" i="17"/>
  <c r="A4579" i="17"/>
  <c r="E4577" i="17"/>
  <c r="I4575" i="17"/>
  <c r="M4573" i="17"/>
  <c r="Q4571" i="17"/>
  <c r="C4570" i="17"/>
  <c r="G4568" i="17"/>
  <c r="K4566" i="17"/>
  <c r="O4564" i="17"/>
  <c r="A4563" i="17"/>
  <c r="E4561" i="17"/>
  <c r="I4559" i="17"/>
  <c r="M4557" i="17"/>
  <c r="Q4555" i="17"/>
  <c r="C4554" i="17"/>
  <c r="G4552" i="17"/>
  <c r="K4550" i="17"/>
  <c r="J4680" i="17"/>
  <c r="F4666" i="17"/>
  <c r="B4652" i="17"/>
  <c r="P4637" i="17"/>
  <c r="L4623" i="17"/>
  <c r="R4614" i="17"/>
  <c r="D4613" i="17"/>
  <c r="H4611" i="17"/>
  <c r="L4609" i="17"/>
  <c r="P4607" i="17"/>
  <c r="B4606" i="17"/>
  <c r="F4604" i="17"/>
  <c r="J4602" i="17"/>
  <c r="N4600" i="17"/>
  <c r="R4598" i="17"/>
  <c r="D4597" i="17"/>
  <c r="H4595" i="17"/>
  <c r="L4593" i="17"/>
  <c r="P4591" i="17"/>
  <c r="B4590" i="17"/>
  <c r="F4588" i="17"/>
  <c r="J4586" i="17"/>
  <c r="N4584" i="17"/>
  <c r="R4582" i="17"/>
  <c r="D4581" i="17"/>
  <c r="H4579" i="17"/>
  <c r="L4577" i="17"/>
  <c r="P4575" i="17"/>
  <c r="B4574" i="17"/>
  <c r="F4572" i="17"/>
  <c r="J4570" i="17"/>
  <c r="N4568" i="17"/>
  <c r="R4566" i="17"/>
  <c r="D4565" i="17"/>
  <c r="H4563" i="17"/>
  <c r="L4561" i="17"/>
  <c r="P4559" i="17"/>
  <c r="B4558" i="17"/>
  <c r="F4556" i="17"/>
  <c r="J4554" i="17"/>
  <c r="N4552" i="17"/>
  <c r="R4550" i="17"/>
  <c r="P4727" i="17"/>
  <c r="I4610" i="17"/>
  <c r="E4596" i="17"/>
  <c r="A4582" i="17"/>
  <c r="O4567" i="17"/>
  <c r="K4553" i="17"/>
  <c r="I4548" i="17"/>
  <c r="M4546" i="17"/>
  <c r="Q4544" i="17"/>
  <c r="C4543" i="17"/>
  <c r="G4541" i="17"/>
  <c r="K4539" i="17"/>
  <c r="O4537" i="17"/>
  <c r="A4536" i="17"/>
  <c r="E4534" i="17"/>
  <c r="I4532" i="17"/>
  <c r="M4530" i="17"/>
  <c r="Q4528" i="17"/>
  <c r="C4527" i="17"/>
  <c r="G4525" i="17"/>
  <c r="K4523" i="17"/>
  <c r="O4521" i="17"/>
  <c r="A4520" i="17"/>
  <c r="E4518" i="17"/>
  <c r="I4516" i="17"/>
  <c r="M4514" i="17"/>
  <c r="Q4512" i="17"/>
  <c r="C4511" i="17"/>
  <c r="G4509" i="17"/>
  <c r="K4507" i="17"/>
  <c r="H4699" i="17"/>
  <c r="A4610" i="17"/>
  <c r="O4595" i="17"/>
  <c r="K4581" i="17"/>
  <c r="G4567" i="17"/>
  <c r="C4553" i="17"/>
  <c r="H4548" i="17"/>
  <c r="L4546" i="17"/>
  <c r="P4544" i="17"/>
  <c r="B4543" i="17"/>
  <c r="F4541" i="17"/>
  <c r="J4539" i="17"/>
  <c r="N4537" i="17"/>
  <c r="R4535" i="17"/>
  <c r="D4534" i="17"/>
  <c r="H4532" i="17"/>
  <c r="L4530" i="17"/>
  <c r="P4528" i="17"/>
  <c r="B4527" i="17"/>
  <c r="F4525" i="17"/>
  <c r="J4523" i="17"/>
  <c r="N4521" i="17"/>
  <c r="R4519" i="17"/>
  <c r="D4518" i="17"/>
  <c r="H4516" i="17"/>
  <c r="L4514" i="17"/>
  <c r="P4512" i="17"/>
  <c r="B4511" i="17"/>
  <c r="F4509" i="17"/>
  <c r="J4507" i="17"/>
  <c r="N4505" i="17"/>
  <c r="R4503" i="17"/>
  <c r="D4502" i="17"/>
  <c r="H4500" i="17"/>
  <c r="L4498" i="17"/>
  <c r="P4496" i="17"/>
  <c r="B4495" i="17"/>
  <c r="F4493" i="17"/>
  <c r="J4491" i="17"/>
  <c r="N4489" i="17"/>
  <c r="R4487" i="17"/>
  <c r="G4615" i="17"/>
  <c r="I4613" i="17"/>
  <c r="M4611" i="17"/>
  <c r="Q4609" i="17"/>
  <c r="C4608" i="17"/>
  <c r="G4606" i="17"/>
  <c r="K4604" i="17"/>
  <c r="O4602" i="17"/>
  <c r="A4601" i="17"/>
  <c r="E4599" i="17"/>
  <c r="I4597" i="17"/>
  <c r="M4595" i="17"/>
  <c r="Q4593" i="17"/>
  <c r="C4592" i="17"/>
  <c r="G4590" i="17"/>
  <c r="K4588" i="17"/>
  <c r="O4586" i="17"/>
  <c r="A4585" i="17"/>
  <c r="E4583" i="17"/>
  <c r="I4581" i="17"/>
  <c r="M4579" i="17"/>
  <c r="Q4577" i="17"/>
  <c r="C4576" i="17"/>
  <c r="G4574" i="17"/>
  <c r="K4572" i="17"/>
  <c r="O4570" i="17"/>
  <c r="A4569" i="17"/>
  <c r="E4567" i="17"/>
  <c r="I4565" i="17"/>
  <c r="M4563" i="17"/>
  <c r="Q4561" i="17"/>
  <c r="C4560" i="17"/>
  <c r="G4558" i="17"/>
  <c r="K4556" i="17"/>
  <c r="O4554" i="17"/>
  <c r="A4553" i="17"/>
  <c r="E4551" i="17"/>
  <c r="G4748" i="17"/>
  <c r="D4675" i="17"/>
  <c r="R4660" i="17"/>
  <c r="N4646" i="17"/>
  <c r="J4632" i="17"/>
  <c r="F4618" i="17"/>
  <c r="F4614" i="17"/>
  <c r="J4612" i="17"/>
  <c r="N4610" i="17"/>
  <c r="R4608" i="17"/>
  <c r="D4607" i="17"/>
  <c r="H4605" i="17"/>
  <c r="L4603" i="17"/>
  <c r="P4601" i="17"/>
  <c r="B4600" i="17"/>
  <c r="F4598" i="17"/>
  <c r="J4596" i="17"/>
  <c r="N4594" i="17"/>
  <c r="R4592" i="17"/>
  <c r="D4591" i="17"/>
  <c r="H4589" i="17"/>
  <c r="L4587" i="17"/>
  <c r="P4585" i="17"/>
  <c r="B4584" i="17"/>
  <c r="F4582" i="17"/>
  <c r="J4580" i="17"/>
  <c r="N4578" i="17"/>
  <c r="R4576" i="17"/>
  <c r="D4575" i="17"/>
  <c r="H4573" i="17"/>
  <c r="L4571" i="17"/>
  <c r="P4569" i="17"/>
  <c r="B4568" i="17"/>
  <c r="F4566" i="17"/>
  <c r="J4564" i="17"/>
  <c r="N4562" i="17"/>
  <c r="R4560" i="17"/>
  <c r="D4559" i="17"/>
  <c r="H4557" i="17"/>
  <c r="L4555" i="17"/>
  <c r="P4553" i="17"/>
  <c r="B4552" i="17"/>
  <c r="F4550" i="17"/>
  <c r="L4713" i="17"/>
  <c r="D4671" i="17"/>
  <c r="R4656" i="17"/>
  <c r="N4642" i="17"/>
  <c r="J4628" i="17"/>
  <c r="R4615" i="17"/>
  <c r="O4613" i="17"/>
  <c r="A4612" i="17"/>
  <c r="E4610" i="17"/>
  <c r="I4608" i="17"/>
  <c r="M4606" i="17"/>
  <c r="Q4604" i="17"/>
  <c r="C4603" i="17"/>
  <c r="G4601" i="17"/>
  <c r="K4599" i="17"/>
  <c r="O4597" i="17"/>
  <c r="A4596" i="17"/>
  <c r="E4594" i="17"/>
  <c r="I4592" i="17"/>
  <c r="M4590" i="17"/>
  <c r="Q4588" i="17"/>
  <c r="C4587" i="17"/>
  <c r="G4585" i="17"/>
  <c r="K4583" i="17"/>
  <c r="O4581" i="17"/>
  <c r="A4580" i="17"/>
  <c r="E4578" i="17"/>
  <c r="I4576" i="17"/>
  <c r="M4574" i="17"/>
  <c r="Q4572" i="17"/>
  <c r="C4571" i="17"/>
  <c r="G4569" i="17"/>
  <c r="K4567" i="17"/>
  <c r="O4565" i="17"/>
  <c r="A4564" i="17"/>
  <c r="E4562" i="17"/>
  <c r="I4560" i="17"/>
  <c r="M4558" i="17"/>
  <c r="Q4556" i="17"/>
  <c r="C4555" i="17"/>
  <c r="G4553" i="17"/>
  <c r="K4551" i="17"/>
  <c r="O4549" i="17"/>
  <c r="P4677" i="17"/>
  <c r="L4663" i="17"/>
  <c r="H4649" i="17"/>
  <c r="D4635" i="17"/>
  <c r="R4620" i="17"/>
  <c r="L4614" i="17"/>
  <c r="P4612" i="17"/>
  <c r="B4611" i="17"/>
  <c r="F4609" i="17"/>
  <c r="J4607" i="17"/>
  <c r="N4605" i="17"/>
  <c r="R4603" i="17"/>
  <c r="D4602" i="17"/>
  <c r="H4600" i="17"/>
  <c r="L4598" i="17"/>
  <c r="P4596" i="17"/>
  <c r="B4595" i="17"/>
  <c r="F4593" i="17"/>
  <c r="J4591" i="17"/>
  <c r="N4589" i="17"/>
  <c r="R4587" i="17"/>
  <c r="D4586" i="17"/>
  <c r="H4584" i="17"/>
  <c r="L4582" i="17"/>
  <c r="P4580" i="17"/>
  <c r="B4579" i="17"/>
  <c r="F4577" i="17"/>
  <c r="J4575" i="17"/>
  <c r="N4573" i="17"/>
  <c r="R4571" i="17"/>
  <c r="D4570" i="17"/>
  <c r="H4568" i="17"/>
  <c r="L4566" i="17"/>
  <c r="P4564" i="17"/>
  <c r="B4563" i="17"/>
  <c r="F4561" i="17"/>
  <c r="J4559" i="17"/>
  <c r="N4557" i="17"/>
  <c r="R4555" i="17"/>
  <c r="D4554" i="17"/>
  <c r="H4552" i="17"/>
  <c r="R4734" i="17"/>
  <c r="P4673" i="17"/>
  <c r="L4659" i="17"/>
  <c r="H4645" i="17"/>
  <c r="D4631" i="17"/>
  <c r="C4617" i="17"/>
  <c r="C4614" i="17"/>
  <c r="G4612" i="17"/>
  <c r="K4610" i="17"/>
  <c r="O4608" i="17"/>
  <c r="A4607" i="17"/>
  <c r="E4605" i="17"/>
  <c r="I4603" i="17"/>
  <c r="M4601" i="17"/>
  <c r="Q4599" i="17"/>
  <c r="C4598" i="17"/>
  <c r="G4596" i="17"/>
  <c r="K4594" i="17"/>
  <c r="O4592" i="17"/>
  <c r="A4591" i="17"/>
  <c r="E4589" i="17"/>
  <c r="I4587" i="17"/>
  <c r="M4585" i="17"/>
  <c r="Q4583" i="17"/>
  <c r="C4582" i="17"/>
  <c r="G4580" i="17"/>
  <c r="K4578" i="17"/>
  <c r="O4576" i="17"/>
  <c r="A4575" i="17"/>
  <c r="E4573" i="17"/>
  <c r="I4571" i="17"/>
  <c r="M4569" i="17"/>
  <c r="Q4567" i="17"/>
  <c r="C4566" i="17"/>
  <c r="G4564" i="17"/>
  <c r="K4562" i="17"/>
  <c r="O4560" i="17"/>
  <c r="A4559" i="17"/>
  <c r="E4557" i="17"/>
  <c r="I4555" i="17"/>
  <c r="M4553" i="17"/>
  <c r="Q4551" i="17"/>
  <c r="C4550" i="17"/>
  <c r="R4676" i="17"/>
  <c r="N4662" i="17"/>
  <c r="J4648" i="17"/>
  <c r="F4634" i="17"/>
  <c r="B4620" i="17"/>
  <c r="J4614" i="17"/>
  <c r="N4612" i="17"/>
  <c r="R4610" i="17"/>
  <c r="D4609" i="17"/>
  <c r="H4607" i="17"/>
  <c r="L4605" i="17"/>
  <c r="P4603" i="17"/>
  <c r="B4602" i="17"/>
  <c r="F4600" i="17"/>
  <c r="J4598" i="17"/>
  <c r="N4596" i="17"/>
  <c r="R4594" i="17"/>
  <c r="D4593" i="17"/>
  <c r="H4591" i="17"/>
  <c r="L4589" i="17"/>
  <c r="P4587" i="17"/>
  <c r="B4586" i="17"/>
  <c r="F4584" i="17"/>
  <c r="J4582" i="17"/>
  <c r="N4580" i="17"/>
  <c r="R4578" i="17"/>
  <c r="D4577" i="17"/>
  <c r="H4575" i="17"/>
  <c r="L4573" i="17"/>
  <c r="P4571" i="17"/>
  <c r="B4570" i="17"/>
  <c r="F4568" i="17"/>
  <c r="J4566" i="17"/>
  <c r="N4564" i="17"/>
  <c r="R4562" i="17"/>
  <c r="D4561" i="17"/>
  <c r="H4559" i="17"/>
  <c r="L4557" i="17"/>
  <c r="P4555" i="17"/>
  <c r="B4554" i="17"/>
  <c r="F4552" i="17"/>
  <c r="J4550" i="17"/>
  <c r="N4658" i="17"/>
  <c r="Q4606" i="17"/>
  <c r="M4592" i="17"/>
  <c r="I4578" i="17"/>
  <c r="E4564" i="17"/>
  <c r="I4550" i="17"/>
  <c r="A4548" i="17"/>
  <c r="E4546" i="17"/>
  <c r="I4544" i="17"/>
  <c r="M4542" i="17"/>
  <c r="Q4540" i="17"/>
  <c r="C4539" i="17"/>
  <c r="G4537" i="17"/>
  <c r="K4535" i="17"/>
  <c r="O4533" i="17"/>
  <c r="A4532" i="17"/>
  <c r="E4530" i="17"/>
  <c r="I4528" i="17"/>
  <c r="M4526" i="17"/>
  <c r="Q4524" i="17"/>
  <c r="C4523" i="17"/>
  <c r="G4521" i="17"/>
  <c r="K4519" i="17"/>
  <c r="O4517" i="17"/>
  <c r="A4516" i="17"/>
  <c r="E4514" i="17"/>
  <c r="I4512" i="17"/>
  <c r="M4510" i="17"/>
  <c r="Q4508" i="17"/>
  <c r="C4507" i="17"/>
  <c r="D4655" i="17"/>
  <c r="I4606" i="17"/>
  <c r="E4592" i="17"/>
  <c r="A4578" i="17"/>
  <c r="O4563" i="17"/>
  <c r="D4550" i="17"/>
  <c r="R4547" i="17"/>
  <c r="D4546" i="17"/>
  <c r="H4544" i="17"/>
  <c r="L4542" i="17"/>
  <c r="P4540" i="17"/>
  <c r="B4539" i="17"/>
  <c r="F4537" i="17"/>
  <c r="J4535" i="17"/>
  <c r="N4533" i="17"/>
  <c r="R4531" i="17"/>
  <c r="D4530" i="17"/>
  <c r="H4528" i="17"/>
  <c r="L4526" i="17"/>
  <c r="P4524" i="17"/>
  <c r="B4523" i="17"/>
  <c r="F4521" i="17"/>
  <c r="J4519" i="17"/>
  <c r="N4517" i="17"/>
  <c r="R4515" i="17"/>
  <c r="D4514" i="17"/>
  <c r="H4512" i="17"/>
  <c r="L4510" i="17"/>
  <c r="P4508" i="17"/>
  <c r="B4507" i="17"/>
  <c r="F4505" i="17"/>
  <c r="J4503" i="17"/>
  <c r="N4501" i="17"/>
  <c r="R4499" i="17"/>
  <c r="D4498" i="17"/>
  <c r="H4496" i="17"/>
  <c r="L4494" i="17"/>
  <c r="P4492" i="17"/>
  <c r="B4491" i="17"/>
  <c r="F4489" i="17"/>
  <c r="J4487" i="17"/>
  <c r="O4614" i="17"/>
  <c r="A4613" i="17"/>
  <c r="E4611" i="17"/>
  <c r="I4609" i="17"/>
  <c r="M4607" i="17"/>
  <c r="Q4605" i="17"/>
  <c r="C4604" i="17"/>
  <c r="G4602" i="17"/>
  <c r="K4600" i="17"/>
  <c r="O4598" i="17"/>
  <c r="A4597" i="17"/>
  <c r="E4595" i="17"/>
  <c r="I4593" i="17"/>
  <c r="M4591" i="17"/>
  <c r="Q4589" i="17"/>
  <c r="C4588" i="17"/>
  <c r="G4586" i="17"/>
  <c r="K4584" i="17"/>
  <c r="O4582" i="17"/>
  <c r="A4581" i="17"/>
  <c r="E4579" i="17"/>
  <c r="I4577" i="17"/>
  <c r="M4575" i="17"/>
  <c r="Q4573" i="17"/>
  <c r="C4572" i="17"/>
  <c r="G4570" i="17"/>
  <c r="K4568" i="17"/>
  <c r="O4566" i="17"/>
  <c r="A4565" i="17"/>
  <c r="E4563" i="17"/>
  <c r="I4561" i="17"/>
  <c r="M4559" i="17"/>
  <c r="Q4557" i="17"/>
  <c r="C4556" i="17"/>
  <c r="G4554" i="17"/>
  <c r="K4552" i="17"/>
  <c r="O4550" i="17"/>
  <c r="D4717" i="17"/>
  <c r="L4671" i="17"/>
  <c r="H4657" i="17"/>
  <c r="D4643" i="17"/>
  <c r="R4628" i="17"/>
  <c r="B4616" i="17"/>
  <c r="P4613" i="17"/>
  <c r="B4612" i="17"/>
  <c r="F4610" i="17"/>
  <c r="J4608" i="17"/>
  <c r="N4606" i="17"/>
  <c r="R4604" i="17"/>
  <c r="D4603" i="17"/>
  <c r="H4601" i="17"/>
  <c r="L4599" i="17"/>
  <c r="P4597" i="17"/>
  <c r="B4596" i="17"/>
  <c r="F4594" i="17"/>
  <c r="J4592" i="17"/>
  <c r="N4590" i="17"/>
  <c r="R4588" i="17"/>
  <c r="D4587" i="17"/>
  <c r="H4585" i="17"/>
  <c r="L4583" i="17"/>
  <c r="P4581" i="17"/>
  <c r="B4580" i="17"/>
  <c r="F4578" i="17"/>
  <c r="J4576" i="17"/>
  <c r="N4574" i="17"/>
  <c r="R4572" i="17"/>
  <c r="D4571" i="17"/>
  <c r="H4569" i="17"/>
  <c r="L4567" i="17"/>
  <c r="P4565" i="17"/>
  <c r="B4564" i="17"/>
  <c r="F4562" i="17"/>
  <c r="J4560" i="17"/>
  <c r="N4558" i="17"/>
  <c r="R4556" i="17"/>
  <c r="D4555" i="17"/>
  <c r="H4553" i="17"/>
  <c r="L4551" i="17"/>
  <c r="P4549" i="17"/>
  <c r="D4685" i="17"/>
  <c r="L4667" i="17"/>
  <c r="H4653" i="17"/>
  <c r="D4639" i="17"/>
  <c r="R4624" i="17"/>
  <c r="C4615" i="17"/>
  <c r="G4613" i="17"/>
  <c r="K4611" i="17"/>
  <c r="O4609" i="17"/>
  <c r="A4608" i="17"/>
  <c r="E4606" i="17"/>
  <c r="I4604" i="17"/>
  <c r="M4602" i="17"/>
  <c r="Q4600" i="17"/>
  <c r="C4599" i="17"/>
  <c r="G4597" i="17"/>
  <c r="K4595" i="17"/>
  <c r="O4593" i="17"/>
  <c r="A4592" i="17"/>
  <c r="E4590" i="17"/>
  <c r="I4588" i="17"/>
  <c r="M4586" i="17"/>
  <c r="Q4584" i="17"/>
  <c r="C4583" i="17"/>
  <c r="G4581" i="17"/>
  <c r="K4579" i="17"/>
  <c r="O4577" i="17"/>
  <c r="A4576" i="17"/>
  <c r="E4574" i="17"/>
  <c r="I4572" i="17"/>
  <c r="M4570" i="17"/>
  <c r="Q4568" i="17"/>
  <c r="C4567" i="17"/>
  <c r="G4565" i="17"/>
  <c r="K4563" i="17"/>
  <c r="O4561" i="17"/>
  <c r="A4560" i="17"/>
  <c r="E4558" i="17"/>
  <c r="I4556" i="17"/>
  <c r="M4554" i="17"/>
  <c r="Q4552" i="17"/>
  <c r="C4551" i="17"/>
  <c r="J4738" i="17"/>
  <c r="F4674" i="17"/>
  <c r="B4660" i="17"/>
  <c r="P4645" i="17"/>
  <c r="L4631" i="17"/>
  <c r="H4617" i="17"/>
  <c r="D4614" i="17"/>
  <c r="H4612" i="17"/>
  <c r="L4610" i="17"/>
  <c r="P4608" i="17"/>
  <c r="B4607" i="17"/>
  <c r="F4605" i="17"/>
  <c r="J4603" i="17"/>
  <c r="N4601" i="17"/>
  <c r="R4599" i="17"/>
  <c r="D4598" i="17"/>
  <c r="H4596" i="17"/>
  <c r="L4594" i="17"/>
  <c r="P4592" i="17"/>
  <c r="B4591" i="17"/>
  <c r="F4589" i="17"/>
  <c r="J4587" i="17"/>
  <c r="N4585" i="17"/>
  <c r="R4583" i="17"/>
  <c r="D4582" i="17"/>
  <c r="H4580" i="17"/>
  <c r="L4578" i="17"/>
  <c r="P4576" i="17"/>
  <c r="B4575" i="17"/>
  <c r="F4573" i="17"/>
  <c r="J4571" i="17"/>
  <c r="N4569" i="17"/>
  <c r="R4567" i="17"/>
  <c r="D4566" i="17"/>
  <c r="H4564" i="17"/>
  <c r="L4562" i="17"/>
  <c r="P4560" i="17"/>
  <c r="B4559" i="17"/>
  <c r="F4557" i="17"/>
  <c r="J4555" i="17"/>
  <c r="N4553" i="17"/>
  <c r="R4551" i="17"/>
  <c r="J4706" i="17"/>
  <c r="F4670" i="17"/>
  <c r="B4656" i="17"/>
  <c r="P4641" i="17"/>
  <c r="L4627" i="17"/>
  <c r="O4615" i="17"/>
  <c r="M4613" i="17"/>
  <c r="Q4611" i="17"/>
  <c r="C4610" i="17"/>
  <c r="G4608" i="17"/>
  <c r="K4606" i="17"/>
  <c r="O4604" i="17"/>
  <c r="A4603" i="17"/>
  <c r="E4601" i="17"/>
  <c r="I4599" i="17"/>
  <c r="M4597" i="17"/>
  <c r="Q4595" i="17"/>
  <c r="C4594" i="17"/>
  <c r="G4592" i="17"/>
  <c r="K4590" i="17"/>
  <c r="O4588" i="17"/>
  <c r="A4587" i="17"/>
  <c r="E4585" i="17"/>
  <c r="I4583" i="17"/>
  <c r="M4581" i="17"/>
  <c r="Q4579" i="17"/>
  <c r="C4578" i="17"/>
  <c r="G4576" i="17"/>
  <c r="K4574" i="17"/>
  <c r="O4572" i="17"/>
  <c r="A4571" i="17"/>
  <c r="E4569" i="17"/>
  <c r="I4567" i="17"/>
  <c r="M4565" i="17"/>
  <c r="Q4563" i="17"/>
  <c r="C4562" i="17"/>
  <c r="G4560" i="17"/>
  <c r="K4558" i="17"/>
  <c r="O4556" i="17"/>
  <c r="A4555" i="17"/>
  <c r="E4553" i="17"/>
  <c r="I4551" i="17"/>
  <c r="H4731" i="17"/>
  <c r="H4673" i="17"/>
  <c r="D4659" i="17"/>
  <c r="R4644" i="17"/>
  <c r="N4630" i="17"/>
  <c r="R4616" i="17"/>
  <c r="B4614" i="17"/>
  <c r="F4612" i="17"/>
  <c r="J4610" i="17"/>
  <c r="N4608" i="17"/>
  <c r="R4606" i="17"/>
  <c r="D4605" i="17"/>
  <c r="H4603" i="17"/>
  <c r="L4601" i="17"/>
  <c r="P4599" i="17"/>
  <c r="B4598" i="17"/>
  <c r="F4596" i="17"/>
  <c r="J4594" i="17"/>
  <c r="N4592" i="17"/>
  <c r="R4590" i="17"/>
  <c r="D4589" i="17"/>
  <c r="H4587" i="17"/>
  <c r="L4585" i="17"/>
  <c r="P4583" i="17"/>
  <c r="B4582" i="17"/>
  <c r="F4580" i="17"/>
  <c r="J4578" i="17"/>
  <c r="N4576" i="17"/>
  <c r="R4574" i="17"/>
  <c r="D4573" i="17"/>
  <c r="H4571" i="17"/>
  <c r="L4569" i="17"/>
  <c r="P4567" i="17"/>
  <c r="B4566" i="17"/>
  <c r="F4564" i="17"/>
  <c r="J4562" i="17"/>
  <c r="N4560" i="17"/>
  <c r="R4558" i="17"/>
  <c r="D4557" i="17"/>
  <c r="H4555" i="17"/>
  <c r="L4553" i="17"/>
  <c r="P4551" i="17"/>
  <c r="B4550" i="17"/>
  <c r="F4630" i="17"/>
  <c r="G4603" i="17"/>
  <c r="C4589" i="17"/>
  <c r="Q4574" i="17"/>
  <c r="M4560" i="17"/>
  <c r="G4549" i="17"/>
  <c r="K4547" i="17"/>
  <c r="O4545" i="17"/>
  <c r="A4544" i="17"/>
  <c r="E4542" i="17"/>
  <c r="I4540" i="17"/>
  <c r="M4538" i="17"/>
  <c r="Q4536" i="17"/>
  <c r="C4535" i="17"/>
  <c r="G4533" i="17"/>
  <c r="K4531" i="17"/>
  <c r="O4529" i="17"/>
  <c r="A4528" i="17"/>
  <c r="E4526" i="17"/>
  <c r="I4524" i="17"/>
  <c r="M4522" i="17"/>
  <c r="Q4520" i="17"/>
  <c r="C4519" i="17"/>
  <c r="G4517" i="17"/>
  <c r="K4515" i="17"/>
  <c r="O4513" i="17"/>
  <c r="A4512" i="17"/>
  <c r="E4510" i="17"/>
  <c r="I4508" i="17"/>
  <c r="M4506" i="17"/>
  <c r="N4626" i="17"/>
  <c r="Q4602" i="17"/>
  <c r="M4588" i="17"/>
  <c r="I4574" i="17"/>
  <c r="E4560" i="17"/>
  <c r="F4549" i="17"/>
  <c r="J4547" i="17"/>
  <c r="N4545" i="17"/>
  <c r="R4543" i="17"/>
  <c r="D4542" i="17"/>
  <c r="H4540" i="17"/>
  <c r="L4538" i="17"/>
  <c r="P4536" i="17"/>
  <c r="B4535" i="17"/>
  <c r="F4533" i="17"/>
  <c r="J4531" i="17"/>
  <c r="N4529" i="17"/>
  <c r="R4527" i="17"/>
  <c r="D4526" i="17"/>
  <c r="H4524" i="17"/>
  <c r="L4522" i="17"/>
  <c r="P4520" i="17"/>
  <c r="B4519" i="17"/>
  <c r="F4517" i="17"/>
  <c r="J4515" i="17"/>
  <c r="N4513" i="17"/>
  <c r="R4511" i="17"/>
  <c r="D4510" i="17"/>
  <c r="H4508" i="17"/>
  <c r="L4506" i="17"/>
  <c r="P4504" i="17"/>
  <c r="B4503" i="17"/>
  <c r="F4501" i="17"/>
  <c r="J4499" i="17"/>
  <c r="N4497" i="17"/>
  <c r="R4495" i="17"/>
  <c r="D4494" i="17"/>
  <c r="H4492" i="17"/>
  <c r="L4490" i="17"/>
  <c r="P4488" i="17"/>
  <c r="B4487" i="17"/>
  <c r="G4614" i="17"/>
  <c r="K4612" i="17"/>
  <c r="O4610" i="17"/>
  <c r="A4609" i="17"/>
  <c r="E4607" i="17"/>
  <c r="I4605" i="17"/>
  <c r="M4603" i="17"/>
  <c r="Q4601" i="17"/>
  <c r="C4600" i="17"/>
  <c r="G4598" i="17"/>
  <c r="K4596" i="17"/>
  <c r="O4594" i="17"/>
  <c r="A4593" i="17"/>
  <c r="E4591" i="17"/>
  <c r="I4589" i="17"/>
  <c r="M4587" i="17"/>
  <c r="Q4585" i="17"/>
  <c r="C4584" i="17"/>
  <c r="G4582" i="17"/>
  <c r="K4580" i="17"/>
  <c r="O4578" i="17"/>
  <c r="A4577" i="17"/>
  <c r="E4575" i="17"/>
  <c r="I4573" i="17"/>
  <c r="M4571" i="17"/>
  <c r="Q4569" i="17"/>
  <c r="C4568" i="17"/>
  <c r="G4566" i="17"/>
  <c r="K4564" i="17"/>
  <c r="O4562" i="17"/>
  <c r="A4561" i="17"/>
  <c r="E4559" i="17"/>
  <c r="I4557" i="17"/>
  <c r="M4555" i="17"/>
  <c r="Q4553" i="17"/>
  <c r="C4552" i="17"/>
  <c r="G4550" i="17"/>
  <c r="N4688" i="17"/>
  <c r="B4668" i="17"/>
  <c r="P4653" i="17"/>
  <c r="L4639" i="17"/>
  <c r="H4625" i="17"/>
  <c r="D4615" i="17"/>
  <c r="H4613" i="17"/>
  <c r="L4611" i="17"/>
  <c r="P4609" i="17"/>
  <c r="B4608" i="17"/>
  <c r="F4606" i="17"/>
  <c r="J4604" i="17"/>
  <c r="N4602" i="17"/>
  <c r="R4600" i="17"/>
  <c r="D4599" i="17"/>
  <c r="H4597" i="17"/>
  <c r="L4595" i="17"/>
  <c r="P4593" i="17"/>
  <c r="B4592" i="17"/>
  <c r="F4590" i="17"/>
  <c r="J4588" i="17"/>
  <c r="N4586" i="17"/>
  <c r="R4584" i="17"/>
  <c r="D4583" i="17"/>
  <c r="H4581" i="17"/>
  <c r="L4579" i="17"/>
  <c r="P4577" i="17"/>
  <c r="B4576" i="17"/>
  <c r="F4574" i="17"/>
  <c r="J4572" i="17"/>
  <c r="N4570" i="17"/>
  <c r="R4568" i="17"/>
  <c r="D4567" i="17"/>
  <c r="H4565" i="17"/>
  <c r="L4563" i="17"/>
  <c r="P4561" i="17"/>
  <c r="B4560" i="17"/>
  <c r="F4558" i="17"/>
  <c r="J4556" i="17"/>
  <c r="N4554" i="17"/>
  <c r="R4552" i="17"/>
  <c r="D4551" i="17"/>
  <c r="H4549" i="17"/>
  <c r="F4678" i="17"/>
  <c r="B4664" i="17"/>
  <c r="P4649" i="17"/>
  <c r="L4635" i="17"/>
  <c r="H4621" i="17"/>
  <c r="M4614" i="17"/>
  <c r="Q4612" i="17"/>
  <c r="C4611" i="17"/>
  <c r="G4609" i="17"/>
  <c r="K4607" i="17"/>
  <c r="O4605" i="17"/>
  <c r="A4604" i="17"/>
  <c r="E4602" i="17"/>
  <c r="I4600" i="17"/>
  <c r="M4598" i="17"/>
  <c r="Q4596" i="17"/>
  <c r="C4595" i="17"/>
  <c r="G4593" i="17"/>
  <c r="K4591" i="17"/>
  <c r="O4589" i="17"/>
  <c r="A4588" i="17"/>
  <c r="E4586" i="17"/>
  <c r="I4584" i="17"/>
  <c r="M4582" i="17"/>
  <c r="Q4580" i="17"/>
  <c r="C4579" i="17"/>
  <c r="G4577" i="17"/>
  <c r="K4575" i="17"/>
  <c r="O4573" i="17"/>
  <c r="A4572" i="17"/>
  <c r="E4570" i="17"/>
  <c r="I4568" i="17"/>
  <c r="M4566" i="17"/>
  <c r="Q4564" i="17"/>
  <c r="C4563" i="17"/>
  <c r="G4561" i="17"/>
  <c r="K4559" i="17"/>
  <c r="O4557" i="17"/>
  <c r="A4556" i="17"/>
  <c r="E4554" i="17"/>
  <c r="I4552" i="17"/>
  <c r="M4550" i="17"/>
  <c r="B4710" i="17"/>
  <c r="N4670" i="17"/>
  <c r="J4656" i="17"/>
  <c r="F4642" i="17"/>
  <c r="B4628" i="17"/>
  <c r="P4615" i="17"/>
  <c r="N4613" i="17"/>
  <c r="R4611" i="17"/>
  <c r="D4610" i="17"/>
  <c r="H4608" i="17"/>
  <c r="L4606" i="17"/>
  <c r="P4604" i="17"/>
  <c r="B4603" i="17"/>
  <c r="F4601" i="17"/>
  <c r="J4599" i="17"/>
  <c r="N4597" i="17"/>
  <c r="R4595" i="17"/>
  <c r="D4594" i="17"/>
  <c r="H4592" i="17"/>
  <c r="L4590" i="17"/>
  <c r="P4588" i="17"/>
  <c r="B4587" i="17"/>
  <c r="F4585" i="17"/>
  <c r="J4583" i="17"/>
  <c r="N4581" i="17"/>
  <c r="R4579" i="17"/>
  <c r="D4578" i="17"/>
  <c r="H4576" i="17"/>
  <c r="L4574" i="17"/>
  <c r="P4572" i="17"/>
  <c r="B4571" i="17"/>
  <c r="F4569" i="17"/>
  <c r="J4567" i="17"/>
  <c r="N4565" i="17"/>
  <c r="R4563" i="17"/>
  <c r="D4562" i="17"/>
  <c r="H4560" i="17"/>
  <c r="L4558" i="17"/>
  <c r="P4556" i="17"/>
  <c r="B4555" i="17"/>
  <c r="F4553" i="17"/>
  <c r="J4551" i="17"/>
  <c r="R4680" i="17"/>
  <c r="N4666" i="17"/>
  <c r="J4652" i="17"/>
  <c r="F4638" i="17"/>
  <c r="B4624" i="17"/>
  <c r="A4615" i="17"/>
  <c r="E4613" i="17"/>
  <c r="I4611" i="17"/>
  <c r="M4609" i="17"/>
  <c r="Q4607" i="17"/>
  <c r="C4606" i="17"/>
  <c r="G4604" i="17"/>
  <c r="K4602" i="17"/>
  <c r="O4600" i="17"/>
  <c r="A4599" i="17"/>
  <c r="E4597" i="17"/>
  <c r="I4595" i="17"/>
  <c r="M4593" i="17"/>
  <c r="Q4591" i="17"/>
  <c r="C4590" i="17"/>
  <c r="G4588" i="17"/>
  <c r="K4586" i="17"/>
  <c r="O4584" i="17"/>
  <c r="A4583" i="17"/>
  <c r="E4581" i="17"/>
  <c r="I4579" i="17"/>
  <c r="M4577" i="17"/>
  <c r="Q4575" i="17"/>
  <c r="C4574" i="17"/>
  <c r="G4572" i="17"/>
  <c r="K4570" i="17"/>
  <c r="O4568" i="17"/>
  <c r="A4567" i="17"/>
  <c r="E4565" i="17"/>
  <c r="I4563" i="17"/>
  <c r="M4561" i="17"/>
  <c r="Q4559" i="17"/>
  <c r="C4558" i="17"/>
  <c r="G4556" i="17"/>
  <c r="K4554" i="17"/>
  <c r="O4552" i="17"/>
  <c r="A4551" i="17"/>
  <c r="R4702" i="17"/>
  <c r="P4669" i="17"/>
  <c r="L4655" i="17"/>
  <c r="H4641" i="17"/>
  <c r="D4627" i="17"/>
  <c r="L4615" i="17"/>
  <c r="L4613" i="17"/>
  <c r="P4611" i="17"/>
  <c r="B4610" i="17"/>
  <c r="F4608" i="17"/>
  <c r="J4606" i="17"/>
  <c r="N4604" i="17"/>
  <c r="R4602" i="17"/>
  <c r="D4601" i="17"/>
  <c r="H4599" i="17"/>
  <c r="L4597" i="17"/>
  <c r="P4595" i="17"/>
  <c r="B4594" i="17"/>
  <c r="F4592" i="17"/>
  <c r="J4590" i="17"/>
  <c r="N4588" i="17"/>
  <c r="R4586" i="17"/>
  <c r="D4585" i="17"/>
  <c r="H4583" i="17"/>
  <c r="L4581" i="17"/>
  <c r="P4579" i="17"/>
  <c r="B4578" i="17"/>
  <c r="F4576" i="17"/>
  <c r="J4574" i="17"/>
  <c r="N4572" i="17"/>
  <c r="R4570" i="17"/>
  <c r="D4569" i="17"/>
  <c r="H4567" i="17"/>
  <c r="L4565" i="17"/>
  <c r="P4563" i="17"/>
  <c r="B4562" i="17"/>
  <c r="F4560" i="17"/>
  <c r="J4558" i="17"/>
  <c r="N4556" i="17"/>
  <c r="R4554" i="17"/>
  <c r="D4553" i="17"/>
  <c r="H4551" i="17"/>
  <c r="L4549" i="17"/>
  <c r="A4614" i="17"/>
  <c r="O4599" i="17"/>
  <c r="K4585" i="17"/>
  <c r="G4571" i="17"/>
  <c r="C4557" i="17"/>
  <c r="Q4548" i="17"/>
  <c r="C4547" i="17"/>
  <c r="G4545" i="17"/>
  <c r="K4543" i="17"/>
  <c r="O4541" i="17"/>
  <c r="A4540" i="17"/>
  <c r="E4538" i="17"/>
  <c r="I4536" i="17"/>
  <c r="M4534" i="17"/>
  <c r="Q4532" i="17"/>
  <c r="C4531" i="17"/>
  <c r="G4529" i="17"/>
  <c r="K4527" i="17"/>
  <c r="O4525" i="17"/>
  <c r="A4524" i="17"/>
  <c r="E4522" i="17"/>
  <c r="I4520" i="17"/>
  <c r="M4518" i="17"/>
  <c r="Q4516" i="17"/>
  <c r="C4515" i="17"/>
  <c r="G4513" i="17"/>
  <c r="K4511" i="17"/>
  <c r="O4509" i="17"/>
  <c r="A4508" i="17"/>
  <c r="E4506" i="17"/>
  <c r="K4613" i="17"/>
  <c r="G4599" i="17"/>
  <c r="C4585" i="17"/>
  <c r="Q4570" i="17"/>
  <c r="M4556" i="17"/>
  <c r="P4548" i="17"/>
  <c r="B4547" i="17"/>
  <c r="F4545" i="17"/>
  <c r="J4543" i="17"/>
  <c r="N4541" i="17"/>
  <c r="R4539" i="17"/>
  <c r="D4538" i="17"/>
  <c r="H4536" i="17"/>
  <c r="L4534" i="17"/>
  <c r="P4532" i="17"/>
  <c r="B4531" i="17"/>
  <c r="F4529" i="17"/>
  <c r="J4527" i="17"/>
  <c r="N4525" i="17"/>
  <c r="R4523" i="17"/>
  <c r="D4522" i="17"/>
  <c r="H4520" i="17"/>
  <c r="L4518" i="17"/>
  <c r="P4516" i="17"/>
  <c r="B4515" i="17"/>
  <c r="F4513" i="17"/>
  <c r="J4511" i="17"/>
  <c r="N4509" i="17"/>
  <c r="R4507" i="17"/>
  <c r="D4506" i="17"/>
  <c r="H4504" i="17"/>
  <c r="L4502" i="17"/>
  <c r="P4500" i="17"/>
  <c r="B4499" i="17"/>
  <c r="F4497" i="17"/>
  <c r="J4495" i="17"/>
  <c r="N4493" i="17"/>
  <c r="R4491" i="17"/>
  <c r="D4490" i="17"/>
  <c r="H4488" i="17"/>
  <c r="L4486" i="17"/>
  <c r="N4485" i="17"/>
  <c r="R4483" i="17"/>
  <c r="C4613" i="17"/>
  <c r="Q4598" i="17"/>
  <c r="M4584" i="17"/>
  <c r="I4570" i="17"/>
  <c r="E4556" i="17"/>
  <c r="O4548" i="17"/>
  <c r="A4547" i="17"/>
  <c r="E4545" i="17"/>
  <c r="I4543" i="17"/>
  <c r="M4541" i="17"/>
  <c r="Q4539" i="17"/>
  <c r="C4538" i="17"/>
  <c r="G4536" i="17"/>
  <c r="K4534" i="17"/>
  <c r="O4532" i="17"/>
  <c r="A4531" i="17"/>
  <c r="E4529" i="17"/>
  <c r="I4527" i="17"/>
  <c r="M4525" i="17"/>
  <c r="Q4523" i="17"/>
  <c r="C4522" i="17"/>
  <c r="G4520" i="17"/>
  <c r="K4518" i="17"/>
  <c r="O4516" i="17"/>
  <c r="A4515" i="17"/>
  <c r="E4513" i="17"/>
  <c r="I4511" i="17"/>
  <c r="M4509" i="17"/>
  <c r="Q4507" i="17"/>
  <c r="C4506" i="17"/>
  <c r="G4504" i="17"/>
  <c r="K4502" i="17"/>
  <c r="O4500" i="17"/>
  <c r="A4499" i="17"/>
  <c r="E4497" i="17"/>
  <c r="I4495" i="17"/>
  <c r="M4493" i="17"/>
  <c r="Q4491" i="17"/>
  <c r="C4490" i="17"/>
  <c r="G4488" i="17"/>
  <c r="K4486" i="17"/>
  <c r="O4484" i="17"/>
  <c r="B4648" i="17"/>
  <c r="K4605" i="17"/>
  <c r="G4591" i="17"/>
  <c r="C4577" i="17"/>
  <c r="Q4562" i="17"/>
  <c r="N4549" i="17"/>
  <c r="P4547" i="17"/>
  <c r="B4546" i="17"/>
  <c r="F4544" i="17"/>
  <c r="J4542" i="17"/>
  <c r="N4540" i="17"/>
  <c r="R4538" i="17"/>
  <c r="D4537" i="17"/>
  <c r="H4535" i="17"/>
  <c r="L4533" i="17"/>
  <c r="P4531" i="17"/>
  <c r="B4530" i="17"/>
  <c r="F4528" i="17"/>
  <c r="J4526" i="17"/>
  <c r="N4524" i="17"/>
  <c r="R4522" i="17"/>
  <c r="D4521" i="17"/>
  <c r="H4519" i="17"/>
  <c r="L4517" i="17"/>
  <c r="P4515" i="17"/>
  <c r="B4514" i="17"/>
  <c r="F4512" i="17"/>
  <c r="J4510" i="17"/>
  <c r="N4508" i="17"/>
  <c r="R4506" i="17"/>
  <c r="D4505" i="17"/>
  <c r="H4503" i="17"/>
  <c r="L4501" i="17"/>
  <c r="P4499" i="17"/>
  <c r="B4498" i="17"/>
  <c r="F4496" i="17"/>
  <c r="J4494" i="17"/>
  <c r="N4492" i="17"/>
  <c r="R4490" i="17"/>
  <c r="D4489" i="17"/>
  <c r="H4487" i="17"/>
  <c r="L4485" i="17"/>
  <c r="P4483" i="17"/>
  <c r="E4612" i="17"/>
  <c r="A4598" i="17"/>
  <c r="O4583" i="17"/>
  <c r="K4569" i="17"/>
  <c r="G4555" i="17"/>
  <c r="M4548" i="17"/>
  <c r="Q4546" i="17"/>
  <c r="C4545" i="17"/>
  <c r="G4543" i="17"/>
  <c r="K4541" i="17"/>
  <c r="O4539" i="17"/>
  <c r="A4538" i="17"/>
  <c r="E4536" i="17"/>
  <c r="I4534" i="17"/>
  <c r="M4532" i="17"/>
  <c r="Q4530" i="17"/>
  <c r="C4529" i="17"/>
  <c r="G4527" i="17"/>
  <c r="K4525" i="17"/>
  <c r="O4523" i="17"/>
  <c r="A4522" i="17"/>
  <c r="E4520" i="17"/>
  <c r="I4518" i="17"/>
  <c r="M4516" i="17"/>
  <c r="Q4514" i="17"/>
  <c r="C4513" i="17"/>
  <c r="F4485" i="17"/>
  <c r="B4680" i="17"/>
  <c r="K4609" i="17"/>
  <c r="G4595" i="17"/>
  <c r="C4581" i="17"/>
  <c r="Q4566" i="17"/>
  <c r="M4552" i="17"/>
  <c r="G4548" i="17"/>
  <c r="K4546" i="17"/>
  <c r="O4544" i="17"/>
  <c r="A4543" i="17"/>
  <c r="E4541" i="17"/>
  <c r="I4539" i="17"/>
  <c r="M4537" i="17"/>
  <c r="Q4535" i="17"/>
  <c r="C4534" i="17"/>
  <c r="G4532" i="17"/>
  <c r="K4530" i="17"/>
  <c r="O4528" i="17"/>
  <c r="A4527" i="17"/>
  <c r="E4525" i="17"/>
  <c r="I4523" i="17"/>
  <c r="M4521" i="17"/>
  <c r="Q4519" i="17"/>
  <c r="C4518" i="17"/>
  <c r="G4516" i="17"/>
  <c r="K4514" i="17"/>
  <c r="O4512" i="17"/>
  <c r="A4511" i="17"/>
  <c r="E4509" i="17"/>
  <c r="I4507" i="17"/>
  <c r="M4505" i="17"/>
  <c r="Q4503" i="17"/>
  <c r="C4502" i="17"/>
  <c r="G4500" i="17"/>
  <c r="K4498" i="17"/>
  <c r="O4496" i="17"/>
  <c r="A4495" i="17"/>
  <c r="E4493" i="17"/>
  <c r="I4491" i="17"/>
  <c r="M4489" i="17"/>
  <c r="Q4487" i="17"/>
  <c r="C4486" i="17"/>
  <c r="G4484" i="17"/>
  <c r="L4619" i="17"/>
  <c r="A4602" i="17"/>
  <c r="O4587" i="17"/>
  <c r="K4573" i="17"/>
  <c r="G4559" i="17"/>
  <c r="D4549" i="17"/>
  <c r="H4547" i="17"/>
  <c r="L4545" i="17"/>
  <c r="P4543" i="17"/>
  <c r="B4542" i="17"/>
  <c r="F4540" i="17"/>
  <c r="J4538" i="17"/>
  <c r="N4536" i="17"/>
  <c r="R4534" i="17"/>
  <c r="D4533" i="17"/>
  <c r="H4531" i="17"/>
  <c r="L4529" i="17"/>
  <c r="P4527" i="17"/>
  <c r="B4526" i="17"/>
  <c r="F4524" i="17"/>
  <c r="J4522" i="17"/>
  <c r="N4520" i="17"/>
  <c r="R4518" i="17"/>
  <c r="D4517" i="17"/>
  <c r="H4515" i="17"/>
  <c r="L4513" i="17"/>
  <c r="P4511" i="17"/>
  <c r="B4510" i="17"/>
  <c r="F4508" i="17"/>
  <c r="J4506" i="17"/>
  <c r="N4504" i="17"/>
  <c r="R4502" i="17"/>
  <c r="D4501" i="17"/>
  <c r="H4499" i="17"/>
  <c r="L4497" i="17"/>
  <c r="P4495" i="17"/>
  <c r="B4494" i="17"/>
  <c r="F4492" i="17"/>
  <c r="J4490" i="17"/>
  <c r="N4488" i="17"/>
  <c r="R4486" i="17"/>
  <c r="D4485" i="17"/>
  <c r="R4672" i="17"/>
  <c r="M4608" i="17"/>
  <c r="I4594" i="17"/>
  <c r="E4580" i="17"/>
  <c r="A4566" i="17"/>
  <c r="O4551" i="17"/>
  <c r="E4548" i="17"/>
  <c r="I4546" i="17"/>
  <c r="M4544" i="17"/>
  <c r="Q4542" i="17"/>
  <c r="C4541" i="17"/>
  <c r="G4539" i="17"/>
  <c r="K4537" i="17"/>
  <c r="O4535" i="17"/>
  <c r="A4534" i="17"/>
  <c r="E4532" i="17"/>
  <c r="I4530" i="17"/>
  <c r="M4528" i="17"/>
  <c r="Q4526" i="17"/>
  <c r="C4525" i="17"/>
  <c r="G4523" i="17"/>
  <c r="K4521" i="17"/>
  <c r="O4519" i="17"/>
  <c r="A4518" i="17"/>
  <c r="E4516" i="17"/>
  <c r="I4514" i="17"/>
  <c r="M4512" i="17"/>
  <c r="P4484" i="17"/>
  <c r="L4651" i="17"/>
  <c r="A4606" i="17"/>
  <c r="O4591" i="17"/>
  <c r="K4577" i="17"/>
  <c r="G4563" i="17"/>
  <c r="A4550" i="17"/>
  <c r="Q4547" i="17"/>
  <c r="C4546" i="17"/>
  <c r="G4544" i="17"/>
  <c r="K4542" i="17"/>
  <c r="O4540" i="17"/>
  <c r="A4539" i="17"/>
  <c r="E4537" i="17"/>
  <c r="I4535" i="17"/>
  <c r="M4533" i="17"/>
  <c r="Q4531" i="17"/>
  <c r="C4530" i="17"/>
  <c r="G4528" i="17"/>
  <c r="K4526" i="17"/>
  <c r="O4524" i="17"/>
  <c r="A4523" i="17"/>
  <c r="E4521" i="17"/>
  <c r="I4519" i="17"/>
  <c r="M4517" i="17"/>
  <c r="Q4515" i="17"/>
  <c r="C4514" i="17"/>
  <c r="G4512" i="17"/>
  <c r="K4510" i="17"/>
  <c r="O4508" i="17"/>
  <c r="A4507" i="17"/>
  <c r="E4505" i="17"/>
  <c r="I4503" i="17"/>
  <c r="M4501" i="17"/>
  <c r="Q4499" i="17"/>
  <c r="C4498" i="17"/>
  <c r="G4496" i="17"/>
  <c r="K4494" i="17"/>
  <c r="O4492" i="17"/>
  <c r="A4491" i="17"/>
  <c r="E4489" i="17"/>
  <c r="I4487" i="17"/>
  <c r="M4485" i="17"/>
  <c r="Q4483" i="17"/>
  <c r="M4612" i="17"/>
  <c r="I4598" i="17"/>
  <c r="E4584" i="17"/>
  <c r="A4570" i="17"/>
  <c r="O4555" i="17"/>
  <c r="N4548" i="17"/>
  <c r="R4546" i="17"/>
  <c r="D4545" i="17"/>
  <c r="H4543" i="17"/>
  <c r="L4541" i="17"/>
  <c r="P4539" i="17"/>
  <c r="B4538" i="17"/>
  <c r="F4536" i="17"/>
  <c r="J4534" i="17"/>
  <c r="N4532" i="17"/>
  <c r="R4530" i="17"/>
  <c r="D4529" i="17"/>
  <c r="H4527" i="17"/>
  <c r="L4525" i="17"/>
  <c r="P4523" i="17"/>
  <c r="B4522" i="17"/>
  <c r="F4520" i="17"/>
  <c r="J4518" i="17"/>
  <c r="N4516" i="17"/>
  <c r="R4514" i="17"/>
  <c r="D4513" i="17"/>
  <c r="H4511" i="17"/>
  <c r="L4509" i="17"/>
  <c r="P4507" i="17"/>
  <c r="B4506" i="17"/>
  <c r="F4504" i="17"/>
  <c r="J4502" i="17"/>
  <c r="N4500" i="17"/>
  <c r="R4498" i="17"/>
  <c r="D4497" i="17"/>
  <c r="H4495" i="17"/>
  <c r="L4493" i="17"/>
  <c r="P4491" i="17"/>
  <c r="B4490" i="17"/>
  <c r="F4488" i="17"/>
  <c r="J4486" i="17"/>
  <c r="N4484" i="17"/>
  <c r="J4644" i="17"/>
  <c r="C4605" i="17"/>
  <c r="Q4590" i="17"/>
  <c r="M4576" i="17"/>
  <c r="I4562" i="17"/>
  <c r="M4549" i="17"/>
  <c r="O4547" i="17"/>
  <c r="A4546" i="17"/>
  <c r="E4544" i="17"/>
  <c r="I4542" i="17"/>
  <c r="M4540" i="17"/>
  <c r="Q4538" i="17"/>
  <c r="C4537" i="17"/>
  <c r="G4535" i="17"/>
  <c r="K4533" i="17"/>
  <c r="O4531" i="17"/>
  <c r="A4530" i="17"/>
  <c r="E4528" i="17"/>
  <c r="I4526" i="17"/>
  <c r="M4524" i="17"/>
  <c r="Q4522" i="17"/>
  <c r="C4521" i="17"/>
  <c r="G4519" i="17"/>
  <c r="K4517" i="17"/>
  <c r="O4515" i="17"/>
  <c r="A4514" i="17"/>
  <c r="E4512" i="17"/>
  <c r="D4486" i="17"/>
  <c r="H4484" i="17"/>
  <c r="D4623" i="17"/>
  <c r="I4602" i="17"/>
  <c r="E4588" i="17"/>
  <c r="A4574" i="17"/>
  <c r="O4559" i="17"/>
  <c r="E4549" i="17"/>
  <c r="I4547" i="17"/>
  <c r="M4545" i="17"/>
  <c r="Q4543" i="17"/>
  <c r="C4542" i="17"/>
  <c r="G4540" i="17"/>
  <c r="K4538" i="17"/>
  <c r="O4536" i="17"/>
  <c r="A4535" i="17"/>
  <c r="E4533" i="17"/>
  <c r="I4531" i="17"/>
  <c r="M4529" i="17"/>
  <c r="Q4527" i="17"/>
  <c r="C4526" i="17"/>
  <c r="G4524" i="17"/>
  <c r="K4522" i="17"/>
  <c r="O4520" i="17"/>
  <c r="A4519" i="17"/>
  <c r="E4517" i="17"/>
  <c r="I4515" i="17"/>
  <c r="M4513" i="17"/>
  <c r="Q4511" i="17"/>
  <c r="C4510" i="17"/>
  <c r="G4508" i="17"/>
  <c r="K4506" i="17"/>
  <c r="O4504" i="17"/>
  <c r="A4503" i="17"/>
  <c r="E4501" i="17"/>
  <c r="I4499" i="17"/>
  <c r="M4497" i="17"/>
  <c r="Q4495" i="17"/>
  <c r="C4494" i="17"/>
  <c r="G4492" i="17"/>
  <c r="K4490" i="17"/>
  <c r="O4488" i="17"/>
  <c r="A4487" i="17"/>
  <c r="E4485" i="17"/>
  <c r="J4676" i="17"/>
  <c r="C4609" i="17"/>
  <c r="Q4594" i="17"/>
  <c r="M4580" i="17"/>
  <c r="I4566" i="17"/>
  <c r="E4552" i="17"/>
  <c r="F4548" i="17"/>
  <c r="J4546" i="17"/>
  <c r="N4544" i="17"/>
  <c r="R4542" i="17"/>
  <c r="D4541" i="17"/>
  <c r="H4539" i="17"/>
  <c r="L4537" i="17"/>
  <c r="P4535" i="17"/>
  <c r="B4534" i="17"/>
  <c r="F4532" i="17"/>
  <c r="J4530" i="17"/>
  <c r="N4528" i="17"/>
  <c r="R4526" i="17"/>
  <c r="D4525" i="17"/>
  <c r="H4523" i="17"/>
  <c r="L4521" i="17"/>
  <c r="P4519" i="17"/>
  <c r="B4518" i="17"/>
  <c r="F4516" i="17"/>
  <c r="J4514" i="17"/>
  <c r="N4512" i="17"/>
  <c r="R4510" i="17"/>
  <c r="D4509" i="17"/>
  <c r="H4507" i="17"/>
  <c r="L4505" i="17"/>
  <c r="P4503" i="17"/>
  <c r="B4502" i="17"/>
  <c r="F4500" i="17"/>
  <c r="J4498" i="17"/>
  <c r="N4496" i="17"/>
  <c r="R4494" i="17"/>
  <c r="D4493" i="17"/>
  <c r="H4491" i="17"/>
  <c r="L4489" i="17"/>
  <c r="P4487" i="17"/>
  <c r="B4486" i="17"/>
  <c r="F4484" i="17"/>
  <c r="M4616" i="17"/>
  <c r="K4601" i="17"/>
  <c r="G4587" i="17"/>
  <c r="C4573" i="17"/>
  <c r="Q4558" i="17"/>
  <c r="C4549" i="17"/>
  <c r="G4547" i="17"/>
  <c r="K4545" i="17"/>
  <c r="O4543" i="17"/>
  <c r="A4542" i="17"/>
  <c r="E4540" i="17"/>
  <c r="I4538" i="17"/>
  <c r="M4536" i="17"/>
  <c r="Q4534" i="17"/>
  <c r="C4533" i="17"/>
  <c r="G4531" i="17"/>
  <c r="K4529" i="17"/>
  <c r="O4527" i="17"/>
  <c r="A4526" i="17"/>
  <c r="E4524" i="17"/>
  <c r="I4522" i="17"/>
  <c r="M4520" i="17"/>
  <c r="Q4518" i="17"/>
  <c r="C4517" i="17"/>
  <c r="G4515" i="17"/>
  <c r="K4513" i="17"/>
  <c r="I4510" i="17"/>
  <c r="M4508" i="17"/>
  <c r="Q4506" i="17"/>
  <c r="C4505" i="17"/>
  <c r="G4503" i="17"/>
  <c r="K4501" i="17"/>
  <c r="O4499" i="17"/>
  <c r="A4498" i="17"/>
  <c r="E4496" i="17"/>
  <c r="I4494" i="17"/>
  <c r="M4492" i="17"/>
  <c r="Q4490" i="17"/>
  <c r="C4489" i="17"/>
  <c r="G4487" i="17"/>
  <c r="K4485" i="17"/>
  <c r="O4483" i="17"/>
  <c r="O4611" i="17"/>
  <c r="K4597" i="17"/>
  <c r="G4583" i="17"/>
  <c r="C4569" i="17"/>
  <c r="Q4554" i="17"/>
  <c r="L4548" i="17"/>
  <c r="P4546" i="17"/>
  <c r="B4545" i="17"/>
  <c r="F4543" i="17"/>
  <c r="J4541" i="17"/>
  <c r="N4539" i="17"/>
  <c r="R4537" i="17"/>
  <c r="D4536" i="17"/>
  <c r="H4534" i="17"/>
  <c r="L4532" i="17"/>
  <c r="P4530" i="17"/>
  <c r="B4529" i="17"/>
  <c r="F4527" i="17"/>
  <c r="J4525" i="17"/>
  <c r="N4523" i="17"/>
  <c r="R4521" i="17"/>
  <c r="D4520" i="17"/>
  <c r="H4518" i="17"/>
  <c r="L4516" i="17"/>
  <c r="P4514" i="17"/>
  <c r="B4513" i="17"/>
  <c r="F4511" i="17"/>
  <c r="J4509" i="17"/>
  <c r="N4507" i="17"/>
  <c r="R4505" i="17"/>
  <c r="D4504" i="17"/>
  <c r="H4502" i="17"/>
  <c r="L4500" i="17"/>
  <c r="P4498" i="17"/>
  <c r="B4497" i="17"/>
  <c r="F4495" i="17"/>
  <c r="J4493" i="17"/>
  <c r="N4491" i="17"/>
  <c r="R4489" i="17"/>
  <c r="D4488" i="17"/>
  <c r="H4486" i="17"/>
  <c r="L4484" i="17"/>
  <c r="P4665" i="17"/>
  <c r="C4565" i="17"/>
  <c r="K4544" i="17"/>
  <c r="I4537" i="17"/>
  <c r="G4530" i="17"/>
  <c r="E4523" i="17"/>
  <c r="C4516" i="17"/>
  <c r="A4509" i="17"/>
  <c r="E4503" i="17"/>
  <c r="M4498" i="17"/>
  <c r="P4493" i="17"/>
  <c r="A4489" i="17"/>
  <c r="I4484" i="17"/>
  <c r="B4482" i="17"/>
  <c r="F4480" i="17"/>
  <c r="J4478" i="17"/>
  <c r="N4476" i="17"/>
  <c r="R4474" i="17"/>
  <c r="D4473" i="17"/>
  <c r="H4471" i="17"/>
  <c r="L4469" i="17"/>
  <c r="P4467" i="17"/>
  <c r="B4466" i="17"/>
  <c r="F4464" i="17"/>
  <c r="J4462" i="17"/>
  <c r="N4460" i="17"/>
  <c r="R4458" i="17"/>
  <c r="D4457" i="17"/>
  <c r="H4455" i="17"/>
  <c r="L4453" i="17"/>
  <c r="P4451" i="17"/>
  <c r="B4450" i="17"/>
  <c r="F4448" i="17"/>
  <c r="J4446" i="17"/>
  <c r="N4444" i="17"/>
  <c r="R4442" i="17"/>
  <c r="D4441" i="17"/>
  <c r="H4439" i="17"/>
  <c r="L4437" i="17"/>
  <c r="P4435" i="17"/>
  <c r="B4434" i="17"/>
  <c r="F4432" i="17"/>
  <c r="J4430" i="17"/>
  <c r="C4593" i="17"/>
  <c r="B4548" i="17"/>
  <c r="R4540" i="17"/>
  <c r="P4533" i="17"/>
  <c r="N4526" i="17"/>
  <c r="L4519" i="17"/>
  <c r="J4512" i="17"/>
  <c r="I4505" i="17"/>
  <c r="Q4500" i="17"/>
  <c r="B4496" i="17"/>
  <c r="E4491" i="17"/>
  <c r="M4486" i="17"/>
  <c r="Q4482" i="17"/>
  <c r="C4481" i="17"/>
  <c r="G4479" i="17"/>
  <c r="K4477" i="17"/>
  <c r="O4475" i="17"/>
  <c r="A4474" i="17"/>
  <c r="E4472" i="17"/>
  <c r="I4470" i="17"/>
  <c r="M4468" i="17"/>
  <c r="Q4466" i="17"/>
  <c r="C4465" i="17"/>
  <c r="G4463" i="17"/>
  <c r="K4461" i="17"/>
  <c r="O4459" i="17"/>
  <c r="A4458" i="17"/>
  <c r="E4456" i="17"/>
  <c r="I4454" i="17"/>
  <c r="M4452" i="17"/>
  <c r="Q4450" i="17"/>
  <c r="C4449" i="17"/>
  <c r="G4447" i="17"/>
  <c r="K4445" i="17"/>
  <c r="O4443" i="17"/>
  <c r="A4442" i="17"/>
  <c r="E4440" i="17"/>
  <c r="I4438" i="17"/>
  <c r="M4436" i="17"/>
  <c r="Q4434" i="17"/>
  <c r="O4511" i="17"/>
  <c r="A4510" i="17"/>
  <c r="E4508" i="17"/>
  <c r="I4506" i="17"/>
  <c r="M4504" i="17"/>
  <c r="Q4502" i="17"/>
  <c r="C4501" i="17"/>
  <c r="G4499" i="17"/>
  <c r="K4497" i="17"/>
  <c r="O4495" i="17"/>
  <c r="A4494" i="17"/>
  <c r="E4492" i="17"/>
  <c r="I4490" i="17"/>
  <c r="M4488" i="17"/>
  <c r="Q4486" i="17"/>
  <c r="C4485" i="17"/>
  <c r="H4669" i="17"/>
  <c r="E4608" i="17"/>
  <c r="A4594" i="17"/>
  <c r="O4579" i="17"/>
  <c r="K4565" i="17"/>
  <c r="G4551" i="17"/>
  <c r="D4548" i="17"/>
  <c r="H4546" i="17"/>
  <c r="L4544" i="17"/>
  <c r="P4542" i="17"/>
  <c r="B4541" i="17"/>
  <c r="F4539" i="17"/>
  <c r="J4537" i="17"/>
  <c r="N4535" i="17"/>
  <c r="R4533" i="17"/>
  <c r="D4532" i="17"/>
  <c r="H4530" i="17"/>
  <c r="L4528" i="17"/>
  <c r="P4526" i="17"/>
  <c r="B4525" i="17"/>
  <c r="F4523" i="17"/>
  <c r="J4521" i="17"/>
  <c r="N4519" i="17"/>
  <c r="R4517" i="17"/>
  <c r="D4516" i="17"/>
  <c r="H4514" i="17"/>
  <c r="L4512" i="17"/>
  <c r="P4510" i="17"/>
  <c r="B4509" i="17"/>
  <c r="F4507" i="17"/>
  <c r="J4505" i="17"/>
  <c r="N4503" i="17"/>
  <c r="R4501" i="17"/>
  <c r="D4500" i="17"/>
  <c r="H4498" i="17"/>
  <c r="L4496" i="17"/>
  <c r="P4494" i="17"/>
  <c r="B4493" i="17"/>
  <c r="F4491" i="17"/>
  <c r="J4489" i="17"/>
  <c r="N4487" i="17"/>
  <c r="R4485" i="17"/>
  <c r="D4484" i="17"/>
  <c r="O4607" i="17"/>
  <c r="Q4550" i="17"/>
  <c r="O4542" i="17"/>
  <c r="M4535" i="17"/>
  <c r="K4528" i="17"/>
  <c r="I4521" i="17"/>
  <c r="G4514" i="17"/>
  <c r="E4507" i="17"/>
  <c r="E4502" i="17"/>
  <c r="H4497" i="17"/>
  <c r="K4492" i="17"/>
  <c r="A4488" i="17"/>
  <c r="I4483" i="17"/>
  <c r="L4481" i="17"/>
  <c r="P4479" i="17"/>
  <c r="B4478" i="17"/>
  <c r="F4476" i="17"/>
  <c r="J4474" i="17"/>
  <c r="N4472" i="17"/>
  <c r="R4470" i="17"/>
  <c r="D4469" i="17"/>
  <c r="H4467" i="17"/>
  <c r="L4465" i="17"/>
  <c r="P4463" i="17"/>
  <c r="B4462" i="17"/>
  <c r="F4460" i="17"/>
  <c r="J4458" i="17"/>
  <c r="N4456" i="17"/>
  <c r="R4454" i="17"/>
  <c r="D4453" i="17"/>
  <c r="H4451" i="17"/>
  <c r="L4449" i="17"/>
  <c r="P4447" i="17"/>
  <c r="B4446" i="17"/>
  <c r="F4444" i="17"/>
  <c r="J4442" i="17"/>
  <c r="N4440" i="17"/>
  <c r="R4438" i="17"/>
  <c r="D4437" i="17"/>
  <c r="H4435" i="17"/>
  <c r="L4433" i="17"/>
  <c r="P4431" i="17"/>
  <c r="B4430" i="17"/>
  <c r="Q4578" i="17"/>
  <c r="F4546" i="17"/>
  <c r="D4539" i="17"/>
  <c r="B4532" i="17"/>
  <c r="R4524" i="17"/>
  <c r="P4517" i="17"/>
  <c r="N4510" i="17"/>
  <c r="I4504" i="17"/>
  <c r="L4499" i="17"/>
  <c r="O4494" i="17"/>
  <c r="E4490" i="17"/>
  <c r="H4485" i="17"/>
  <c r="I4482" i="17"/>
  <c r="M4480" i="17"/>
  <c r="Q4478" i="17"/>
  <c r="C4477" i="17"/>
  <c r="G4475" i="17"/>
  <c r="K4473" i="17"/>
  <c r="O4471" i="17"/>
  <c r="A4470" i="17"/>
  <c r="E4468" i="17"/>
  <c r="I4466" i="17"/>
  <c r="M4464" i="17"/>
  <c r="Q4462" i="17"/>
  <c r="C4461" i="17"/>
  <c r="G4459" i="17"/>
  <c r="K4457" i="17"/>
  <c r="O4455" i="17"/>
  <c r="A4454" i="17"/>
  <c r="E4452" i="17"/>
  <c r="I4450" i="17"/>
  <c r="M4448" i="17"/>
  <c r="Q4446" i="17"/>
  <c r="C4445" i="17"/>
  <c r="G4443" i="17"/>
  <c r="K4441" i="17"/>
  <c r="O4439" i="17"/>
  <c r="A4438" i="17"/>
  <c r="E4436" i="17"/>
  <c r="G4511" i="17"/>
  <c r="K4509" i="17"/>
  <c r="O4507" i="17"/>
  <c r="A4506" i="17"/>
  <c r="E4504" i="17"/>
  <c r="I4502" i="17"/>
  <c r="M4500" i="17"/>
  <c r="Q4498" i="17"/>
  <c r="C4497" i="17"/>
  <c r="G4495" i="17"/>
  <c r="K4493" i="17"/>
  <c r="O4491" i="17"/>
  <c r="A4490" i="17"/>
  <c r="E4488" i="17"/>
  <c r="I4486" i="17"/>
  <c r="M4484" i="17"/>
  <c r="R4640" i="17"/>
  <c r="M4604" i="17"/>
  <c r="I4590" i="17"/>
  <c r="E4576" i="17"/>
  <c r="A4562" i="17"/>
  <c r="K4549" i="17"/>
  <c r="N4547" i="17"/>
  <c r="R4545" i="17"/>
  <c r="D4544" i="17"/>
  <c r="H4542" i="17"/>
  <c r="L4540" i="17"/>
  <c r="P4538" i="17"/>
  <c r="B4537" i="17"/>
  <c r="F4535" i="17"/>
  <c r="J4533" i="17"/>
  <c r="N4531" i="17"/>
  <c r="R4529" i="17"/>
  <c r="D4528" i="17"/>
  <c r="H4526" i="17"/>
  <c r="L4524" i="17"/>
  <c r="P4522" i="17"/>
  <c r="B4521" i="17"/>
  <c r="F4519" i="17"/>
  <c r="J4517" i="17"/>
  <c r="N4515" i="17"/>
  <c r="R4513" i="17"/>
  <c r="D4512" i="17"/>
  <c r="H4510" i="17"/>
  <c r="L4508" i="17"/>
  <c r="P4506" i="17"/>
  <c r="B4505" i="17"/>
  <c r="F4503" i="17"/>
  <c r="J4501" i="17"/>
  <c r="N4499" i="17"/>
  <c r="R4497" i="17"/>
  <c r="D4496" i="17"/>
  <c r="H4494" i="17"/>
  <c r="L4492" i="17"/>
  <c r="P4490" i="17"/>
  <c r="B4489" i="17"/>
  <c r="F4487" i="17"/>
  <c r="J4485" i="17"/>
  <c r="N4483" i="17"/>
  <c r="K4593" i="17"/>
  <c r="C4548" i="17"/>
  <c r="A4541" i="17"/>
  <c r="Q4533" i="17"/>
  <c r="O4526" i="17"/>
  <c r="M4519" i="17"/>
  <c r="K4512" i="17"/>
  <c r="O4505" i="17"/>
  <c r="R4500" i="17"/>
  <c r="C4496" i="17"/>
  <c r="K4491" i="17"/>
  <c r="N4486" i="17"/>
  <c r="R4482" i="17"/>
  <c r="D4481" i="17"/>
  <c r="H4479" i="17"/>
  <c r="L4477" i="17"/>
  <c r="P4475" i="17"/>
  <c r="B4474" i="17"/>
  <c r="F4472" i="17"/>
  <c r="J4470" i="17"/>
  <c r="N4468" i="17"/>
  <c r="R4466" i="17"/>
  <c r="D4465" i="17"/>
  <c r="H4463" i="17"/>
  <c r="L4461" i="17"/>
  <c r="P4459" i="17"/>
  <c r="B4458" i="17"/>
  <c r="F4456" i="17"/>
  <c r="J4454" i="17"/>
  <c r="N4452" i="17"/>
  <c r="R4450" i="17"/>
  <c r="D4449" i="17"/>
  <c r="H4447" i="17"/>
  <c r="L4445" i="17"/>
  <c r="P4443" i="17"/>
  <c r="B4442" i="17"/>
  <c r="F4440" i="17"/>
  <c r="J4438" i="17"/>
  <c r="N4436" i="17"/>
  <c r="R4434" i="17"/>
  <c r="D4433" i="17"/>
  <c r="H4431" i="17"/>
  <c r="F4662" i="17"/>
  <c r="M4564" i="17"/>
  <c r="J4544" i="17"/>
  <c r="H4537" i="17"/>
  <c r="F4530" i="17"/>
  <c r="D4523" i="17"/>
  <c r="B4516" i="17"/>
  <c r="R4508" i="17"/>
  <c r="D4503" i="17"/>
  <c r="G4498" i="17"/>
  <c r="O4493" i="17"/>
  <c r="R4488" i="17"/>
  <c r="C4484" i="17"/>
  <c r="A4482" i="17"/>
  <c r="E4480" i="17"/>
  <c r="I4478" i="17"/>
  <c r="M4476" i="17"/>
  <c r="Q4474" i="17"/>
  <c r="C4473" i="17"/>
  <c r="G4471" i="17"/>
  <c r="K4469" i="17"/>
  <c r="O4467" i="17"/>
  <c r="A4466" i="17"/>
  <c r="E4464" i="17"/>
  <c r="I4462" i="17"/>
  <c r="M4460" i="17"/>
  <c r="Q4458" i="17"/>
  <c r="C4457" i="17"/>
  <c r="G4455" i="17"/>
  <c r="K4453" i="17"/>
  <c r="O4451" i="17"/>
  <c r="A4450" i="17"/>
  <c r="E4448" i="17"/>
  <c r="I4446" i="17"/>
  <c r="M4444" i="17"/>
  <c r="Q4442" i="17"/>
  <c r="C4441" i="17"/>
  <c r="G4439" i="17"/>
  <c r="K4437" i="17"/>
  <c r="O4435" i="17"/>
  <c r="Q4510" i="17"/>
  <c r="C4509" i="17"/>
  <c r="G4507" i="17"/>
  <c r="K4505" i="17"/>
  <c r="O4503" i="17"/>
  <c r="A4502" i="17"/>
  <c r="E4500" i="17"/>
  <c r="I4498" i="17"/>
  <c r="M4496" i="17"/>
  <c r="Q4494" i="17"/>
  <c r="C4493" i="17"/>
  <c r="G4491" i="17"/>
  <c r="K4489" i="17"/>
  <c r="O4487" i="17"/>
  <c r="A4486" i="17"/>
  <c r="E4484" i="17"/>
  <c r="J4615" i="17"/>
  <c r="C4601" i="17"/>
  <c r="Q4586" i="17"/>
  <c r="M4572" i="17"/>
  <c r="I4558" i="17"/>
  <c r="B4549" i="17"/>
  <c r="F4547" i="17"/>
  <c r="J4545" i="17"/>
  <c r="N4543" i="17"/>
  <c r="R4541" i="17"/>
  <c r="D4540" i="17"/>
  <c r="H4538" i="17"/>
  <c r="L4536" i="17"/>
  <c r="P4534" i="17"/>
  <c r="B4533" i="17"/>
  <c r="F4531" i="17"/>
  <c r="J4529" i="17"/>
  <c r="N4527" i="17"/>
  <c r="R4525" i="17"/>
  <c r="D4524" i="17"/>
  <c r="H4522" i="17"/>
  <c r="L4520" i="17"/>
  <c r="P4518" i="17"/>
  <c r="B4517" i="17"/>
  <c r="F4515" i="17"/>
  <c r="J4513" i="17"/>
  <c r="N4511" i="17"/>
  <c r="R4509" i="17"/>
  <c r="D4508" i="17"/>
  <c r="H4506" i="17"/>
  <c r="L4504" i="17"/>
  <c r="P4502" i="17"/>
  <c r="B4501" i="17"/>
  <c r="F4499" i="17"/>
  <c r="J4497" i="17"/>
  <c r="N4495" i="17"/>
  <c r="R4493" i="17"/>
  <c r="D4492" i="17"/>
  <c r="H4490" i="17"/>
  <c r="L4488" i="17"/>
  <c r="P4486" i="17"/>
  <c r="B4485" i="17"/>
  <c r="F4483" i="17"/>
  <c r="G4579" i="17"/>
  <c r="G4546" i="17"/>
  <c r="E4539" i="17"/>
  <c r="C4532" i="17"/>
  <c r="A4525" i="17"/>
  <c r="Q4517" i="17"/>
  <c r="O4510" i="17"/>
  <c r="J4504" i="17"/>
  <c r="M4499" i="17"/>
  <c r="C4495" i="17"/>
  <c r="F4490" i="17"/>
  <c r="I4485" i="17"/>
  <c r="J4482" i="17"/>
  <c r="N4480" i="17"/>
  <c r="R4478" i="17"/>
  <c r="D4477" i="17"/>
  <c r="H4475" i="17"/>
  <c r="L4473" i="17"/>
  <c r="P4471" i="17"/>
  <c r="B4470" i="17"/>
  <c r="F4468" i="17"/>
  <c r="J4466" i="17"/>
  <c r="N4464" i="17"/>
  <c r="R4462" i="17"/>
  <c r="D4461" i="17"/>
  <c r="H4459" i="17"/>
  <c r="L4457" i="17"/>
  <c r="P4455" i="17"/>
  <c r="B4454" i="17"/>
  <c r="F4452" i="17"/>
  <c r="J4450" i="17"/>
  <c r="N4448" i="17"/>
  <c r="R4446" i="17"/>
  <c r="D4445" i="17"/>
  <c r="H4443" i="17"/>
  <c r="L4441" i="17"/>
  <c r="P4439" i="17"/>
  <c r="B4438" i="17"/>
  <c r="F4436" i="17"/>
  <c r="J4434" i="17"/>
  <c r="N4432" i="17"/>
  <c r="R4430" i="17"/>
  <c r="G4607" i="17"/>
  <c r="L4550" i="17"/>
  <c r="N4542" i="17"/>
  <c r="L4535" i="17"/>
  <c r="J4528" i="17"/>
  <c r="H4521" i="17"/>
  <c r="F4514" i="17"/>
  <c r="D4507" i="17"/>
  <c r="Q4501" i="17"/>
  <c r="G4497" i="17"/>
  <c r="J4492" i="17"/>
  <c r="M4487" i="17"/>
  <c r="H4483" i="17"/>
  <c r="K4481" i="17"/>
  <c r="O4479" i="17"/>
  <c r="A4478" i="17"/>
  <c r="E4476" i="17"/>
  <c r="I4474" i="17"/>
  <c r="M4472" i="17"/>
  <c r="Q4470" i="17"/>
  <c r="C4469" i="17"/>
  <c r="G4467" i="17"/>
  <c r="K4465" i="17"/>
  <c r="O4463" i="17"/>
  <c r="A4462" i="17"/>
  <c r="E4460" i="17"/>
  <c r="I4458" i="17"/>
  <c r="M4456" i="17"/>
  <c r="Q4454" i="17"/>
  <c r="C4453" i="17"/>
  <c r="G4451" i="17"/>
  <c r="K4449" i="17"/>
  <c r="O4447" i="17"/>
  <c r="A4446" i="17"/>
  <c r="E4444" i="17"/>
  <c r="I4442" i="17"/>
  <c r="M4440" i="17"/>
  <c r="Q4438" i="17"/>
  <c r="C4437" i="17"/>
  <c r="G4435" i="17"/>
  <c r="A4434" i="17"/>
  <c r="E4432" i="17"/>
  <c r="H4637" i="17"/>
  <c r="K4561" i="17"/>
  <c r="C4544" i="17"/>
  <c r="A4537" i="17"/>
  <c r="Q4529" i="17"/>
  <c r="O4522" i="17"/>
  <c r="M4515" i="17"/>
  <c r="K4508" i="17"/>
  <c r="C4503" i="17"/>
  <c r="F4498" i="17"/>
  <c r="I4493" i="17"/>
  <c r="Q4488" i="17"/>
  <c r="B4484" i="17"/>
  <c r="R4481" i="17"/>
  <c r="D4480" i="17"/>
  <c r="H4478" i="17"/>
  <c r="L4476" i="17"/>
  <c r="P4474" i="17"/>
  <c r="B4473" i="17"/>
  <c r="F4471" i="17"/>
  <c r="J4469" i="17"/>
  <c r="N4467" i="17"/>
  <c r="R4465" i="17"/>
  <c r="D4464" i="17"/>
  <c r="H4462" i="17"/>
  <c r="L4460" i="17"/>
  <c r="P4458" i="17"/>
  <c r="B4457" i="17"/>
  <c r="F4455" i="17"/>
  <c r="J4453" i="17"/>
  <c r="N4451" i="17"/>
  <c r="R4449" i="17"/>
  <c r="D4448" i="17"/>
  <c r="H4446" i="17"/>
  <c r="L4444" i="17"/>
  <c r="P4442" i="17"/>
  <c r="B4441" i="17"/>
  <c r="F4439" i="17"/>
  <c r="J4437" i="17"/>
  <c r="N4435" i="17"/>
  <c r="R4433" i="17"/>
  <c r="D4432" i="17"/>
  <c r="P4633" i="17"/>
  <c r="C4561" i="17"/>
  <c r="B4544" i="17"/>
  <c r="R4536" i="17"/>
  <c r="P4529" i="17"/>
  <c r="N4522" i="17"/>
  <c r="L4515" i="17"/>
  <c r="J4508" i="17"/>
  <c r="O4502" i="17"/>
  <c r="E4498" i="17"/>
  <c r="H4493" i="17"/>
  <c r="K4488" i="17"/>
  <c r="A4484" i="17"/>
  <c r="Q4481" i="17"/>
  <c r="C4480" i="17"/>
  <c r="G4478" i="17"/>
  <c r="K4476" i="17"/>
  <c r="O4474" i="17"/>
  <c r="A4473" i="17"/>
  <c r="E4471" i="17"/>
  <c r="I4469" i="17"/>
  <c r="M4467" i="17"/>
  <c r="Q4465" i="17"/>
  <c r="C4464" i="17"/>
  <c r="G4462" i="17"/>
  <c r="K4460" i="17"/>
  <c r="O4458" i="17"/>
  <c r="A4457" i="17"/>
  <c r="E4455" i="17"/>
  <c r="I4453" i="17"/>
  <c r="M4451" i="17"/>
  <c r="Q4449" i="17"/>
  <c r="C4448" i="17"/>
  <c r="G4446" i="17"/>
  <c r="K4444" i="17"/>
  <c r="O4442" i="17"/>
  <c r="A4441" i="17"/>
  <c r="E4439" i="17"/>
  <c r="I4437" i="17"/>
  <c r="M4435" i="17"/>
  <c r="Q4433" i="17"/>
  <c r="C4432" i="17"/>
  <c r="Q4614" i="17"/>
  <c r="A4558" i="17"/>
  <c r="M4543" i="17"/>
  <c r="K4536" i="17"/>
  <c r="I4529" i="17"/>
  <c r="G4522" i="17"/>
  <c r="E4515" i="17"/>
  <c r="C4508" i="17"/>
  <c r="N4502" i="17"/>
  <c r="Q4497" i="17"/>
  <c r="G4493" i="17"/>
  <c r="J4488" i="17"/>
  <c r="M4483" i="17"/>
  <c r="P4481" i="17"/>
  <c r="B4480" i="17"/>
  <c r="F4478" i="17"/>
  <c r="J4476" i="17"/>
  <c r="N4474" i="17"/>
  <c r="R4472" i="17"/>
  <c r="D4471" i="17"/>
  <c r="H4469" i="17"/>
  <c r="L4467" i="17"/>
  <c r="P4465" i="17"/>
  <c r="B4464" i="17"/>
  <c r="F4462" i="17"/>
  <c r="J4460" i="17"/>
  <c r="N4458" i="17"/>
  <c r="R4456" i="17"/>
  <c r="D4455" i="17"/>
  <c r="H4453" i="17"/>
  <c r="L4451" i="17"/>
  <c r="P4449" i="17"/>
  <c r="B4448" i="17"/>
  <c r="F4446" i="17"/>
  <c r="J4444" i="17"/>
  <c r="N4442" i="17"/>
  <c r="R4440" i="17"/>
  <c r="D4439" i="17"/>
  <c r="H4437" i="17"/>
  <c r="L4435" i="17"/>
  <c r="P4433" i="17"/>
  <c r="B4432" i="17"/>
  <c r="F4430" i="17"/>
  <c r="O4571" i="17"/>
  <c r="H4545" i="17"/>
  <c r="F4538" i="17"/>
  <c r="D4531" i="17"/>
  <c r="B4524" i="17"/>
  <c r="R4516" i="17"/>
  <c r="P4509" i="17"/>
  <c r="M4503" i="17"/>
  <c r="C4499" i="17"/>
  <c r="F4494" i="17"/>
  <c r="I4489" i="17"/>
  <c r="Q4484" i="17"/>
  <c r="E4482" i="17"/>
  <c r="I4480" i="17"/>
  <c r="M4478" i="17"/>
  <c r="Q4476" i="17"/>
  <c r="C4475" i="17"/>
  <c r="G4473" i="17"/>
  <c r="K4471" i="17"/>
  <c r="O4469" i="17"/>
  <c r="A4468" i="17"/>
  <c r="E4466" i="17"/>
  <c r="I4464" i="17"/>
  <c r="M4462" i="17"/>
  <c r="Q4460" i="17"/>
  <c r="C4459" i="17"/>
  <c r="G4457" i="17"/>
  <c r="K4455" i="17"/>
  <c r="O4453" i="17"/>
  <c r="A4452" i="17"/>
  <c r="E4450" i="17"/>
  <c r="I4448" i="17"/>
  <c r="M4446" i="17"/>
  <c r="Q4444" i="17"/>
  <c r="C4443" i="17"/>
  <c r="G4441" i="17"/>
  <c r="K4439" i="17"/>
  <c r="O4437" i="17"/>
  <c r="A4436" i="17"/>
  <c r="E4434" i="17"/>
  <c r="I4432" i="17"/>
  <c r="C4597" i="17"/>
  <c r="K4548" i="17"/>
  <c r="I4541" i="17"/>
  <c r="G4534" i="17"/>
  <c r="E4527" i="17"/>
  <c r="C4520" i="17"/>
  <c r="A4513" i="17"/>
  <c r="Q4505" i="17"/>
  <c r="G4501" i="17"/>
  <c r="J4496" i="17"/>
  <c r="M4491" i="17"/>
  <c r="C4487" i="17"/>
  <c r="B4483" i="17"/>
  <c r="F4481" i="17"/>
  <c r="J4479" i="17"/>
  <c r="N4477" i="17"/>
  <c r="R4475" i="17"/>
  <c r="D4474" i="17"/>
  <c r="H4472" i="17"/>
  <c r="L4470" i="17"/>
  <c r="P4468" i="17"/>
  <c r="B4467" i="17"/>
  <c r="F4465" i="17"/>
  <c r="J4463" i="17"/>
  <c r="N4461" i="17"/>
  <c r="R4459" i="17"/>
  <c r="D4458" i="17"/>
  <c r="H4456" i="17"/>
  <c r="L4454" i="17"/>
  <c r="P4452" i="17"/>
  <c r="B4451" i="17"/>
  <c r="F4449" i="17"/>
  <c r="J4447" i="17"/>
  <c r="N4445" i="17"/>
  <c r="R4443" i="17"/>
  <c r="D4442" i="17"/>
  <c r="H4440" i="17"/>
  <c r="L4438" i="17"/>
  <c r="P4436" i="17"/>
  <c r="B4435" i="17"/>
  <c r="F4433" i="17"/>
  <c r="J4431" i="17"/>
  <c r="N4429" i="17"/>
  <c r="N4514" i="17"/>
  <c r="Q4479" i="17"/>
  <c r="M4465" i="17"/>
  <c r="I4451" i="17"/>
  <c r="E4437" i="17"/>
  <c r="I4429" i="17"/>
  <c r="M4427" i="17"/>
  <c r="Q4425" i="17"/>
  <c r="C4424" i="17"/>
  <c r="G4422" i="17"/>
  <c r="K4420" i="17"/>
  <c r="O4418" i="17"/>
  <c r="A4417" i="17"/>
  <c r="E4415" i="17"/>
  <c r="I4413" i="17"/>
  <c r="M4411" i="17"/>
  <c r="Q4409" i="17"/>
  <c r="C4408" i="17"/>
  <c r="G4406" i="17"/>
  <c r="K4404" i="17"/>
  <c r="O4402" i="17"/>
  <c r="A4401" i="17"/>
  <c r="E4399" i="17"/>
  <c r="I4397" i="17"/>
  <c r="M4395" i="17"/>
  <c r="Q4393" i="17"/>
  <c r="C4392" i="17"/>
  <c r="G4390" i="17"/>
  <c r="K4388" i="17"/>
  <c r="O4386" i="17"/>
  <c r="A4385" i="17"/>
  <c r="E4383" i="17"/>
  <c r="I4381" i="17"/>
  <c r="M4379" i="17"/>
  <c r="Q4377" i="17"/>
  <c r="C4376" i="17"/>
  <c r="G4374" i="17"/>
  <c r="K4372" i="17"/>
  <c r="O4370" i="17"/>
  <c r="A4369" i="17"/>
  <c r="E4367" i="17"/>
  <c r="I4365" i="17"/>
  <c r="M4363" i="17"/>
  <c r="Q4361" i="17"/>
  <c r="C4360" i="17"/>
  <c r="G4358" i="17"/>
  <c r="K4356" i="17"/>
  <c r="O4354" i="17"/>
  <c r="A4353" i="17"/>
  <c r="E4351" i="17"/>
  <c r="I4349" i="17"/>
  <c r="M4347" i="17"/>
  <c r="Q4345" i="17"/>
  <c r="C4344" i="17"/>
  <c r="G4342" i="17"/>
  <c r="K4340" i="17"/>
  <c r="O4338" i="17"/>
  <c r="A4337" i="17"/>
  <c r="E4335" i="17"/>
  <c r="I4333" i="17"/>
  <c r="M4331" i="17"/>
  <c r="Q4329" i="17"/>
  <c r="C4328" i="17"/>
  <c r="G4326" i="17"/>
  <c r="K4324" i="17"/>
  <c r="O4322" i="17"/>
  <c r="A4321" i="17"/>
  <c r="E4319" i="17"/>
  <c r="I4317" i="17"/>
  <c r="M4315" i="17"/>
  <c r="Q4313" i="17"/>
  <c r="C4312" i="17"/>
  <c r="G4310" i="17"/>
  <c r="K4308" i="17"/>
  <c r="O4306" i="17"/>
  <c r="A4305" i="17"/>
  <c r="E4303" i="17"/>
  <c r="I4301" i="17"/>
  <c r="M4299" i="17"/>
  <c r="Q4297" i="17"/>
  <c r="C4296" i="17"/>
  <c r="G4294" i="17"/>
  <c r="K4292" i="17"/>
  <c r="O4290" i="17"/>
  <c r="A4289" i="17"/>
  <c r="R4512" i="17"/>
  <c r="I4479" i="17"/>
  <c r="E4465" i="17"/>
  <c r="A4451" i="17"/>
  <c r="O4436" i="17"/>
  <c r="H4429" i="17"/>
  <c r="L4427" i="17"/>
  <c r="P4425" i="17"/>
  <c r="B4424" i="17"/>
  <c r="F4422" i="17"/>
  <c r="J4420" i="17"/>
  <c r="N4418" i="17"/>
  <c r="R4416" i="17"/>
  <c r="D4415" i="17"/>
  <c r="H4413" i="17"/>
  <c r="L4411" i="17"/>
  <c r="P4409" i="17"/>
  <c r="B4408" i="17"/>
  <c r="F4406" i="17"/>
  <c r="J4404" i="17"/>
  <c r="N4402" i="17"/>
  <c r="R4400" i="17"/>
  <c r="K4433" i="17"/>
  <c r="O4431" i="17"/>
  <c r="E4604" i="17"/>
  <c r="J4549" i="17"/>
  <c r="G4542" i="17"/>
  <c r="E4535" i="17"/>
  <c r="C4528" i="17"/>
  <c r="A4521" i="17"/>
  <c r="Q4513" i="17"/>
  <c r="O4506" i="17"/>
  <c r="P4501" i="17"/>
  <c r="A4497" i="17"/>
  <c r="I4492" i="17"/>
  <c r="L4487" i="17"/>
  <c r="G4483" i="17"/>
  <c r="J4481" i="17"/>
  <c r="N4479" i="17"/>
  <c r="R4477" i="17"/>
  <c r="D4476" i="17"/>
  <c r="H4474" i="17"/>
  <c r="L4472" i="17"/>
  <c r="P4470" i="17"/>
  <c r="B4469" i="17"/>
  <c r="F4467" i="17"/>
  <c r="J4465" i="17"/>
  <c r="N4463" i="17"/>
  <c r="R4461" i="17"/>
  <c r="D4460" i="17"/>
  <c r="H4458" i="17"/>
  <c r="L4456" i="17"/>
  <c r="P4454" i="17"/>
  <c r="B4453" i="17"/>
  <c r="F4451" i="17"/>
  <c r="J4449" i="17"/>
  <c r="N4447" i="17"/>
  <c r="R4445" i="17"/>
  <c r="D4444" i="17"/>
  <c r="H4442" i="17"/>
  <c r="L4440" i="17"/>
  <c r="P4438" i="17"/>
  <c r="B4437" i="17"/>
  <c r="F4435" i="17"/>
  <c r="J4433" i="17"/>
  <c r="N4431" i="17"/>
  <c r="O4603" i="17"/>
  <c r="I4549" i="17"/>
  <c r="F4542" i="17"/>
  <c r="D4535" i="17"/>
  <c r="B4528" i="17"/>
  <c r="R4520" i="17"/>
  <c r="P4513" i="17"/>
  <c r="N4506" i="17"/>
  <c r="O4501" i="17"/>
  <c r="R4496" i="17"/>
  <c r="C4492" i="17"/>
  <c r="K4487" i="17"/>
  <c r="E4483" i="17"/>
  <c r="I4481" i="17"/>
  <c r="M4479" i="17"/>
  <c r="Q4477" i="17"/>
  <c r="C4476" i="17"/>
  <c r="G4474" i="17"/>
  <c r="K4472" i="17"/>
  <c r="O4470" i="17"/>
  <c r="A4469" i="17"/>
  <c r="E4467" i="17"/>
  <c r="I4465" i="17"/>
  <c r="M4463" i="17"/>
  <c r="Q4461" i="17"/>
  <c r="C4460" i="17"/>
  <c r="G4458" i="17"/>
  <c r="K4456" i="17"/>
  <c r="O4454" i="17"/>
  <c r="A4453" i="17"/>
  <c r="E4451" i="17"/>
  <c r="I4449" i="17"/>
  <c r="M4447" i="17"/>
  <c r="Q4445" i="17"/>
  <c r="C4444" i="17"/>
  <c r="G4442" i="17"/>
  <c r="K4440" i="17"/>
  <c r="O4438" i="17"/>
  <c r="A4437" i="17"/>
  <c r="E4435" i="17"/>
  <c r="I4433" i="17"/>
  <c r="M4431" i="17"/>
  <c r="M4600" i="17"/>
  <c r="A4549" i="17"/>
  <c r="Q4541" i="17"/>
  <c r="O4534" i="17"/>
  <c r="M4527" i="17"/>
  <c r="K4520" i="17"/>
  <c r="I4513" i="17"/>
  <c r="G4506" i="17"/>
  <c r="I4501" i="17"/>
  <c r="Q4496" i="17"/>
  <c r="B4492" i="17"/>
  <c r="E4487" i="17"/>
  <c r="D4483" i="17"/>
  <c r="H4481" i="17"/>
  <c r="L4479" i="17"/>
  <c r="P4477" i="17"/>
  <c r="B4476" i="17"/>
  <c r="F4474" i="17"/>
  <c r="J4472" i="17"/>
  <c r="N4470" i="17"/>
  <c r="R4468" i="17"/>
  <c r="D4467" i="17"/>
  <c r="H4465" i="17"/>
  <c r="L4463" i="17"/>
  <c r="P4461" i="17"/>
  <c r="B4460" i="17"/>
  <c r="F4458" i="17"/>
  <c r="J4456" i="17"/>
  <c r="N4454" i="17"/>
  <c r="R4452" i="17"/>
  <c r="D4451" i="17"/>
  <c r="H4449" i="17"/>
  <c r="L4447" i="17"/>
  <c r="P4445" i="17"/>
  <c r="B4444" i="17"/>
  <c r="F4442" i="17"/>
  <c r="J4440" i="17"/>
  <c r="N4438" i="17"/>
  <c r="R4436" i="17"/>
  <c r="D4435" i="17"/>
  <c r="H4433" i="17"/>
  <c r="L4431" i="17"/>
  <c r="I4614" i="17"/>
  <c r="K4557" i="17"/>
  <c r="L4543" i="17"/>
  <c r="J4536" i="17"/>
  <c r="H4529" i="17"/>
  <c r="F4522" i="17"/>
  <c r="D4515" i="17"/>
  <c r="B4508" i="17"/>
  <c r="M4502" i="17"/>
  <c r="P4497" i="17"/>
  <c r="A4493" i="17"/>
  <c r="I4488" i="17"/>
  <c r="L4483" i="17"/>
  <c r="O4481" i="17"/>
  <c r="A4480" i="17"/>
  <c r="E4478" i="17"/>
  <c r="I4476" i="17"/>
  <c r="M4474" i="17"/>
  <c r="Q4472" i="17"/>
  <c r="C4471" i="17"/>
  <c r="G4469" i="17"/>
  <c r="K4467" i="17"/>
  <c r="O4465" i="17"/>
  <c r="A4464" i="17"/>
  <c r="E4462" i="17"/>
  <c r="I4460" i="17"/>
  <c r="M4458" i="17"/>
  <c r="Q4456" i="17"/>
  <c r="C4455" i="17"/>
  <c r="G4453" i="17"/>
  <c r="K4451" i="17"/>
  <c r="O4449" i="17"/>
  <c r="A4448" i="17"/>
  <c r="E4446" i="17"/>
  <c r="I4444" i="17"/>
  <c r="M4442" i="17"/>
  <c r="Q4440" i="17"/>
  <c r="C4439" i="17"/>
  <c r="G4437" i="17"/>
  <c r="K4435" i="17"/>
  <c r="O4433" i="17"/>
  <c r="A4432" i="17"/>
  <c r="Q4582" i="17"/>
  <c r="O4546" i="17"/>
  <c r="M4539" i="17"/>
  <c r="K4532" i="17"/>
  <c r="I4525" i="17"/>
  <c r="G4518" i="17"/>
  <c r="E4511" i="17"/>
  <c r="Q4504" i="17"/>
  <c r="B4500" i="17"/>
  <c r="E4495" i="17"/>
  <c r="M4490" i="17"/>
  <c r="P4485" i="17"/>
  <c r="L4482" i="17"/>
  <c r="P4480" i="17"/>
  <c r="B4479" i="17"/>
  <c r="F4477" i="17"/>
  <c r="J4475" i="17"/>
  <c r="N4473" i="17"/>
  <c r="R4471" i="17"/>
  <c r="D4470" i="17"/>
  <c r="H4468" i="17"/>
  <c r="L4466" i="17"/>
  <c r="P4464" i="17"/>
  <c r="B4463" i="17"/>
  <c r="F4461" i="17"/>
  <c r="J4459" i="17"/>
  <c r="N4457" i="17"/>
  <c r="R4455" i="17"/>
  <c r="D4454" i="17"/>
  <c r="H4452" i="17"/>
  <c r="L4450" i="17"/>
  <c r="P4448" i="17"/>
  <c r="B4447" i="17"/>
  <c r="F4445" i="17"/>
  <c r="J4443" i="17"/>
  <c r="N4441" i="17"/>
  <c r="R4439" i="17"/>
  <c r="D4438" i="17"/>
  <c r="H4436" i="17"/>
  <c r="L4434" i="17"/>
  <c r="P4432" i="17"/>
  <c r="B4431" i="17"/>
  <c r="Q4610" i="17"/>
  <c r="F4502" i="17"/>
  <c r="G4476" i="17"/>
  <c r="C4462" i="17"/>
  <c r="Q4447" i="17"/>
  <c r="M4433" i="17"/>
  <c r="A4429" i="17"/>
  <c r="E4427" i="17"/>
  <c r="I4425" i="17"/>
  <c r="M4423" i="17"/>
  <c r="Q4421" i="17"/>
  <c r="C4420" i="17"/>
  <c r="G4418" i="17"/>
  <c r="K4416" i="17"/>
  <c r="O4414" i="17"/>
  <c r="A4413" i="17"/>
  <c r="E4411" i="17"/>
  <c r="I4409" i="17"/>
  <c r="M4407" i="17"/>
  <c r="Q4405" i="17"/>
  <c r="C4404" i="17"/>
  <c r="G4402" i="17"/>
  <c r="K4400" i="17"/>
  <c r="O4398" i="17"/>
  <c r="A4397" i="17"/>
  <c r="E4395" i="17"/>
  <c r="I4393" i="17"/>
  <c r="M4391" i="17"/>
  <c r="Q4389" i="17"/>
  <c r="C4388" i="17"/>
  <c r="G4386" i="17"/>
  <c r="K4384" i="17"/>
  <c r="O4382" i="17"/>
  <c r="A4381" i="17"/>
  <c r="E4379" i="17"/>
  <c r="I4377" i="17"/>
  <c r="M4375" i="17"/>
  <c r="Q4373" i="17"/>
  <c r="C4372" i="17"/>
  <c r="G4370" i="17"/>
  <c r="K4368" i="17"/>
  <c r="O4366" i="17"/>
  <c r="A4365" i="17"/>
  <c r="E4363" i="17"/>
  <c r="I4361" i="17"/>
  <c r="M4359" i="17"/>
  <c r="Q4357" i="17"/>
  <c r="C4356" i="17"/>
  <c r="G4354" i="17"/>
  <c r="K4352" i="17"/>
  <c r="O4350" i="17"/>
  <c r="A4349" i="17"/>
  <c r="E4347" i="17"/>
  <c r="I4345" i="17"/>
  <c r="M4343" i="17"/>
  <c r="Q4341" i="17"/>
  <c r="C4340" i="17"/>
  <c r="G4338" i="17"/>
  <c r="K4336" i="17"/>
  <c r="O4334" i="17"/>
  <c r="A4333" i="17"/>
  <c r="E4331" i="17"/>
  <c r="I4329" i="17"/>
  <c r="M4327" i="17"/>
  <c r="Q4325" i="17"/>
  <c r="C4324" i="17"/>
  <c r="G4322" i="17"/>
  <c r="K4320" i="17"/>
  <c r="O4318" i="17"/>
  <c r="A4317" i="17"/>
  <c r="E4315" i="17"/>
  <c r="I4313" i="17"/>
  <c r="M4311" i="17"/>
  <c r="Q4309" i="17"/>
  <c r="C4308" i="17"/>
  <c r="G4306" i="17"/>
  <c r="K4304" i="17"/>
  <c r="O4302" i="17"/>
  <c r="A4301" i="17"/>
  <c r="E4299" i="17"/>
  <c r="I4297" i="17"/>
  <c r="M4295" i="17"/>
  <c r="Q4293" i="17"/>
  <c r="C4292" i="17"/>
  <c r="G4290" i="17"/>
  <c r="M4596" i="17"/>
  <c r="A4501" i="17"/>
  <c r="Q4475" i="17"/>
  <c r="M4461" i="17"/>
  <c r="I4447" i="17"/>
  <c r="E4433" i="17"/>
  <c r="R4428" i="17"/>
  <c r="D4427" i="17"/>
  <c r="H4425" i="17"/>
  <c r="L4423" i="17"/>
  <c r="P4421" i="17"/>
  <c r="B4420" i="17"/>
  <c r="F4418" i="17"/>
  <c r="J4416" i="17"/>
  <c r="N4414" i="17"/>
  <c r="R4412" i="17"/>
  <c r="D4411" i="17"/>
  <c r="H4409" i="17"/>
  <c r="L4407" i="17"/>
  <c r="P4405" i="17"/>
  <c r="B4404" i="17"/>
  <c r="F4402" i="17"/>
  <c r="C4433" i="17"/>
  <c r="G4431" i="17"/>
  <c r="A4590" i="17"/>
  <c r="M4547" i="17"/>
  <c r="K4540" i="17"/>
  <c r="I4533" i="17"/>
  <c r="G4526" i="17"/>
  <c r="E4519" i="17"/>
  <c r="C4512" i="17"/>
  <c r="H4505" i="17"/>
  <c r="K4500" i="17"/>
  <c r="A4496" i="17"/>
  <c r="D4491" i="17"/>
  <c r="G4486" i="17"/>
  <c r="P4482" i="17"/>
  <c r="B4481" i="17"/>
  <c r="F4479" i="17"/>
  <c r="J4477" i="17"/>
  <c r="N4475" i="17"/>
  <c r="R4473" i="17"/>
  <c r="D4472" i="17"/>
  <c r="H4470" i="17"/>
  <c r="L4468" i="17"/>
  <c r="P4466" i="17"/>
  <c r="B4465" i="17"/>
  <c r="F4463" i="17"/>
  <c r="J4461" i="17"/>
  <c r="N4459" i="17"/>
  <c r="R4457" i="17"/>
  <c r="D4456" i="17"/>
  <c r="H4454" i="17"/>
  <c r="L4452" i="17"/>
  <c r="P4450" i="17"/>
  <c r="B4449" i="17"/>
  <c r="F4447" i="17"/>
  <c r="J4445" i="17"/>
  <c r="N4443" i="17"/>
  <c r="R4441" i="17"/>
  <c r="D4440" i="17"/>
  <c r="H4438" i="17"/>
  <c r="L4436" i="17"/>
  <c r="P4434" i="17"/>
  <c r="B4433" i="17"/>
  <c r="F4431" i="17"/>
  <c r="K4589" i="17"/>
  <c r="L4547" i="17"/>
  <c r="J4540" i="17"/>
  <c r="H4533" i="17"/>
  <c r="F4526" i="17"/>
  <c r="D4519" i="17"/>
  <c r="B4512" i="17"/>
  <c r="G4505" i="17"/>
  <c r="J4500" i="17"/>
  <c r="M4495" i="17"/>
  <c r="C4491" i="17"/>
  <c r="F4486" i="17"/>
  <c r="O4482" i="17"/>
  <c r="A4481" i="17"/>
  <c r="E4479" i="17"/>
  <c r="I4477" i="17"/>
  <c r="M4475" i="17"/>
  <c r="Q4473" i="17"/>
  <c r="C4472" i="17"/>
  <c r="G4470" i="17"/>
  <c r="K4468" i="17"/>
  <c r="O4466" i="17"/>
  <c r="A4465" i="17"/>
  <c r="E4463" i="17"/>
  <c r="I4461" i="17"/>
  <c r="M4459" i="17"/>
  <c r="Q4457" i="17"/>
  <c r="C4456" i="17"/>
  <c r="G4454" i="17"/>
  <c r="K4452" i="17"/>
  <c r="O4450" i="17"/>
  <c r="A4449" i="17"/>
  <c r="E4447" i="17"/>
  <c r="I4445" i="17"/>
  <c r="M4443" i="17"/>
  <c r="Q4441" i="17"/>
  <c r="C4440" i="17"/>
  <c r="G4438" i="17"/>
  <c r="K4436" i="17"/>
  <c r="O4434" i="17"/>
  <c r="A4433" i="17"/>
  <c r="E4431" i="17"/>
  <c r="I4586" i="17"/>
  <c r="E4547" i="17"/>
  <c r="C4540" i="17"/>
  <c r="A4533" i="17"/>
  <c r="Q4525" i="17"/>
  <c r="O4518" i="17"/>
  <c r="M4511" i="17"/>
  <c r="A4505" i="17"/>
  <c r="I4500" i="17"/>
  <c r="L4495" i="17"/>
  <c r="O4490" i="17"/>
  <c r="E4486" i="17"/>
  <c r="N4482" i="17"/>
  <c r="R4480" i="17"/>
  <c r="D4479" i="17"/>
  <c r="H4477" i="17"/>
  <c r="L4475" i="17"/>
  <c r="P4473" i="17"/>
  <c r="B4472" i="17"/>
  <c r="F4470" i="17"/>
  <c r="J4468" i="17"/>
  <c r="N4466" i="17"/>
  <c r="R4464" i="17"/>
  <c r="D4463" i="17"/>
  <c r="H4461" i="17"/>
  <c r="L4459" i="17"/>
  <c r="P4457" i="17"/>
  <c r="B4456" i="17"/>
  <c r="F4454" i="17"/>
  <c r="J4452" i="17"/>
  <c r="N4450" i="17"/>
  <c r="R4448" i="17"/>
  <c r="D4447" i="17"/>
  <c r="H4445" i="17"/>
  <c r="L4443" i="17"/>
  <c r="P4441" i="17"/>
  <c r="B4440" i="17"/>
  <c r="F4438" i="17"/>
  <c r="J4436" i="17"/>
  <c r="N4434" i="17"/>
  <c r="R4432" i="17"/>
  <c r="D4431" i="17"/>
  <c r="E4600" i="17"/>
  <c r="R4548" i="17"/>
  <c r="P4541" i="17"/>
  <c r="N4534" i="17"/>
  <c r="L4527" i="17"/>
  <c r="J4520" i="17"/>
  <c r="H4513" i="17"/>
  <c r="F4506" i="17"/>
  <c r="H4501" i="17"/>
  <c r="K4496" i="17"/>
  <c r="A4492" i="17"/>
  <c r="D4487" i="17"/>
  <c r="C4483" i="17"/>
  <c r="G4481" i="17"/>
  <c r="K4479" i="17"/>
  <c r="O4477" i="17"/>
  <c r="A4476" i="17"/>
  <c r="E4474" i="17"/>
  <c r="I4472" i="17"/>
  <c r="M4470" i="17"/>
  <c r="Q4468" i="17"/>
  <c r="C4467" i="17"/>
  <c r="G4465" i="17"/>
  <c r="K4463" i="17"/>
  <c r="O4461" i="17"/>
  <c r="A4460" i="17"/>
  <c r="E4458" i="17"/>
  <c r="I4456" i="17"/>
  <c r="M4454" i="17"/>
  <c r="Q4452" i="17"/>
  <c r="C4451" i="17"/>
  <c r="G4449" i="17"/>
  <c r="K4447" i="17"/>
  <c r="O4445" i="17"/>
  <c r="A4444" i="17"/>
  <c r="E4442" i="17"/>
  <c r="I4440" i="17"/>
  <c r="M4438" i="17"/>
  <c r="Q4436" i="17"/>
  <c r="C4435" i="17"/>
  <c r="G4433" i="17"/>
  <c r="K4431" i="17"/>
  <c r="M4568" i="17"/>
  <c r="A4545" i="17"/>
  <c r="Q4537" i="17"/>
  <c r="O4530" i="17"/>
  <c r="M4523" i="17"/>
  <c r="K4516" i="17"/>
  <c r="I4509" i="17"/>
  <c r="L4503" i="17"/>
  <c r="O4498" i="17"/>
  <c r="E4494" i="17"/>
  <c r="H4489" i="17"/>
  <c r="K4484" i="17"/>
  <c r="D4482" i="17"/>
  <c r="H4480" i="17"/>
  <c r="L4478" i="17"/>
  <c r="P4476" i="17"/>
  <c r="B4475" i="17"/>
  <c r="F4473" i="17"/>
  <c r="J4471" i="17"/>
  <c r="N4469" i="17"/>
  <c r="R4467" i="17"/>
  <c r="D4466" i="17"/>
  <c r="H4464" i="17"/>
  <c r="L4462" i="17"/>
  <c r="P4460" i="17"/>
  <c r="B4459" i="17"/>
  <c r="F4457" i="17"/>
  <c r="J4455" i="17"/>
  <c r="N4453" i="17"/>
  <c r="R4451" i="17"/>
  <c r="D4450" i="17"/>
  <c r="H4448" i="17"/>
  <c r="L4446" i="17"/>
  <c r="P4444" i="17"/>
  <c r="B4443" i="17"/>
  <c r="F4441" i="17"/>
  <c r="J4439" i="17"/>
  <c r="N4437" i="17"/>
  <c r="R4435" i="17"/>
  <c r="D4434" i="17"/>
  <c r="H4432" i="17"/>
  <c r="L4430" i="17"/>
  <c r="D4543" i="17"/>
  <c r="Q4492" i="17"/>
  <c r="O4472" i="17"/>
  <c r="K4458" i="17"/>
  <c r="G4444" i="17"/>
  <c r="M4430" i="17"/>
  <c r="K4428" i="17"/>
  <c r="O4426" i="17"/>
  <c r="A4425" i="17"/>
  <c r="E4423" i="17"/>
  <c r="I4421" i="17"/>
  <c r="M4419" i="17"/>
  <c r="Q4417" i="17"/>
  <c r="C4416" i="17"/>
  <c r="G4414" i="17"/>
  <c r="K4412" i="17"/>
  <c r="O4410" i="17"/>
  <c r="A4409" i="17"/>
  <c r="E4407" i="17"/>
  <c r="I4405" i="17"/>
  <c r="M4403" i="17"/>
  <c r="Q4401" i="17"/>
  <c r="C4400" i="17"/>
  <c r="G4398" i="17"/>
  <c r="K4396" i="17"/>
  <c r="O4394" i="17"/>
  <c r="A4393" i="17"/>
  <c r="E4391" i="17"/>
  <c r="I4389" i="17"/>
  <c r="M4387" i="17"/>
  <c r="Q4385" i="17"/>
  <c r="C4384" i="17"/>
  <c r="G4382" i="17"/>
  <c r="K4380" i="17"/>
  <c r="O4378" i="17"/>
  <c r="A4377" i="17"/>
  <c r="E4375" i="17"/>
  <c r="I4373" i="17"/>
  <c r="M4371" i="17"/>
  <c r="Q4369" i="17"/>
  <c r="C4368" i="17"/>
  <c r="G4366" i="17"/>
  <c r="K4364" i="17"/>
  <c r="O4362" i="17"/>
  <c r="A4361" i="17"/>
  <c r="E4359" i="17"/>
  <c r="I4357" i="17"/>
  <c r="M4355" i="17"/>
  <c r="Q4353" i="17"/>
  <c r="C4352" i="17"/>
  <c r="G4350" i="17"/>
  <c r="K4348" i="17"/>
  <c r="O4346" i="17"/>
  <c r="A4345" i="17"/>
  <c r="E4343" i="17"/>
  <c r="I4341" i="17"/>
  <c r="M4339" i="17"/>
  <c r="Q4337" i="17"/>
  <c r="C4336" i="17"/>
  <c r="G4334" i="17"/>
  <c r="K4332" i="17"/>
  <c r="O4330" i="17"/>
  <c r="A4329" i="17"/>
  <c r="E4327" i="17"/>
  <c r="I4325" i="17"/>
  <c r="M4323" i="17"/>
  <c r="Q4321" i="17"/>
  <c r="C4320" i="17"/>
  <c r="G4318" i="17"/>
  <c r="K4316" i="17"/>
  <c r="O4314" i="17"/>
  <c r="A4313" i="17"/>
  <c r="E4311" i="17"/>
  <c r="I4309" i="17"/>
  <c r="M4307" i="17"/>
  <c r="Q4305" i="17"/>
  <c r="C4304" i="17"/>
  <c r="G4302" i="17"/>
  <c r="K4300" i="17"/>
  <c r="O4298" i="17"/>
  <c r="A4297" i="17"/>
  <c r="E4295" i="17"/>
  <c r="I4293" i="17"/>
  <c r="M4291" i="17"/>
  <c r="Q4289" i="17"/>
  <c r="H4541" i="17"/>
  <c r="L4491" i="17"/>
  <c r="G4472" i="17"/>
  <c r="C4458" i="17"/>
  <c r="Q4443" i="17"/>
  <c r="K4430" i="17"/>
  <c r="J4428" i="17"/>
  <c r="N4426" i="17"/>
  <c r="R4424" i="17"/>
  <c r="D4423" i="17"/>
  <c r="H4421" i="17"/>
  <c r="L4419" i="17"/>
  <c r="P4417" i="17"/>
  <c r="B4416" i="17"/>
  <c r="F4414" i="17"/>
  <c r="J4412" i="17"/>
  <c r="N4410" i="17"/>
  <c r="R4408" i="17"/>
  <c r="D4407" i="17"/>
  <c r="H4405" i="17"/>
  <c r="L4403" i="17"/>
  <c r="P4401" i="17"/>
  <c r="I4434" i="17"/>
  <c r="M4432" i="17"/>
  <c r="Q4430" i="17"/>
  <c r="O4575" i="17"/>
  <c r="Q4545" i="17"/>
  <c r="O4538" i="17"/>
  <c r="M4531" i="17"/>
  <c r="K4524" i="17"/>
  <c r="I4517" i="17"/>
  <c r="G4510" i="17"/>
  <c r="C4504" i="17"/>
  <c r="K4499" i="17"/>
  <c r="N4494" i="17"/>
  <c r="Q4489" i="17"/>
  <c r="G4485" i="17"/>
  <c r="H4482" i="17"/>
  <c r="L4480" i="17"/>
  <c r="P4478" i="17"/>
  <c r="B4477" i="17"/>
  <c r="F4475" i="17"/>
  <c r="J4473" i="17"/>
  <c r="N4471" i="17"/>
  <c r="R4469" i="17"/>
  <c r="D4468" i="17"/>
  <c r="H4466" i="17"/>
  <c r="L4464" i="17"/>
  <c r="P4462" i="17"/>
  <c r="B4461" i="17"/>
  <c r="F4459" i="17"/>
  <c r="J4457" i="17"/>
  <c r="N4455" i="17"/>
  <c r="R4453" i="17"/>
  <c r="D4452" i="17"/>
  <c r="H4450" i="17"/>
  <c r="L4448" i="17"/>
  <c r="P4446" i="17"/>
  <c r="B4445" i="17"/>
  <c r="F4443" i="17"/>
  <c r="J4441" i="17"/>
  <c r="N4439" i="17"/>
  <c r="R4437" i="17"/>
  <c r="D4436" i="17"/>
  <c r="H4434" i="17"/>
  <c r="L4432" i="17"/>
  <c r="P4430" i="17"/>
  <c r="G4575" i="17"/>
  <c r="P4545" i="17"/>
  <c r="N4538" i="17"/>
  <c r="L4531" i="17"/>
  <c r="J4524" i="17"/>
  <c r="H4517" i="17"/>
  <c r="F4510" i="17"/>
  <c r="B4504" i="17"/>
  <c r="E4499" i="17"/>
  <c r="M4494" i="17"/>
  <c r="P4489" i="17"/>
  <c r="A4485" i="17"/>
  <c r="G4482" i="17"/>
  <c r="K4480" i="17"/>
  <c r="O4478" i="17"/>
  <c r="A4477" i="17"/>
  <c r="E4475" i="17"/>
  <c r="I4473" i="17"/>
  <c r="M4471" i="17"/>
  <c r="Q4469" i="17"/>
  <c r="C4468" i="17"/>
  <c r="G4466" i="17"/>
  <c r="K4464" i="17"/>
  <c r="O4462" i="17"/>
  <c r="A4461" i="17"/>
  <c r="E4459" i="17"/>
  <c r="I4457" i="17"/>
  <c r="M4455" i="17"/>
  <c r="Q4453" i="17"/>
  <c r="C4452" i="17"/>
  <c r="G4450" i="17"/>
  <c r="K4448" i="17"/>
  <c r="O4446" i="17"/>
  <c r="A4445" i="17"/>
  <c r="E4443" i="17"/>
  <c r="I4441" i="17"/>
  <c r="M4439" i="17"/>
  <c r="Q4437" i="17"/>
  <c r="C4436" i="17"/>
  <c r="G4434" i="17"/>
  <c r="K4432" i="17"/>
  <c r="O4430" i="17"/>
  <c r="E4572" i="17"/>
  <c r="I4545" i="17"/>
  <c r="G4538" i="17"/>
  <c r="E4531" i="17"/>
  <c r="C4524" i="17"/>
  <c r="A4517" i="17"/>
  <c r="Q4509" i="17"/>
  <c r="A4504" i="17"/>
  <c r="D4499" i="17"/>
  <c r="G4494" i="17"/>
  <c r="O4489" i="17"/>
  <c r="R4484" i="17"/>
  <c r="F4482" i="17"/>
  <c r="J4480" i="17"/>
  <c r="N4478" i="17"/>
  <c r="R4476" i="17"/>
  <c r="D4475" i="17"/>
  <c r="H4473" i="17"/>
  <c r="L4471" i="17"/>
  <c r="P4469" i="17"/>
  <c r="B4468" i="17"/>
  <c r="F4466" i="17"/>
  <c r="J4464" i="17"/>
  <c r="N4462" i="17"/>
  <c r="R4460" i="17"/>
  <c r="D4459" i="17"/>
  <c r="H4457" i="17"/>
  <c r="L4455" i="17"/>
  <c r="P4453" i="17"/>
  <c r="B4452" i="17"/>
  <c r="F4450" i="17"/>
  <c r="J4448" i="17"/>
  <c r="N4446" i="17"/>
  <c r="R4444" i="17"/>
  <c r="D4443" i="17"/>
  <c r="H4441" i="17"/>
  <c r="L4439" i="17"/>
  <c r="P4437" i="17"/>
  <c r="B4436" i="17"/>
  <c r="F4434" i="17"/>
  <c r="J4432" i="17"/>
  <c r="N4430" i="17"/>
  <c r="A4586" i="17"/>
  <c r="D4547" i="17"/>
  <c r="B4540" i="17"/>
  <c r="R4532" i="17"/>
  <c r="P4525" i="17"/>
  <c r="N4518" i="17"/>
  <c r="L4511" i="17"/>
  <c r="R4504" i="17"/>
  <c r="C4500" i="17"/>
  <c r="K4495" i="17"/>
  <c r="N4490" i="17"/>
  <c r="Q4485" i="17"/>
  <c r="M4482" i="17"/>
  <c r="Q4480" i="17"/>
  <c r="C4479" i="17"/>
  <c r="G4477" i="17"/>
  <c r="K4475" i="17"/>
  <c r="O4473" i="17"/>
  <c r="A4472" i="17"/>
  <c r="E4470" i="17"/>
  <c r="I4468" i="17"/>
  <c r="M4466" i="17"/>
  <c r="Q4464" i="17"/>
  <c r="C4463" i="17"/>
  <c r="G4461" i="17"/>
  <c r="K4459" i="17"/>
  <c r="O4457" i="17"/>
  <c r="A4456" i="17"/>
  <c r="E4454" i="17"/>
  <c r="I4452" i="17"/>
  <c r="M4450" i="17"/>
  <c r="Q4448" i="17"/>
  <c r="C4447" i="17"/>
  <c r="G4445" i="17"/>
  <c r="K4443" i="17"/>
  <c r="O4441" i="17"/>
  <c r="A4440" i="17"/>
  <c r="E4438" i="17"/>
  <c r="I4436" i="17"/>
  <c r="M4434" i="17"/>
  <c r="Q4432" i="17"/>
  <c r="G4611" i="17"/>
  <c r="I4554" i="17"/>
  <c r="E4543" i="17"/>
  <c r="C4536" i="17"/>
  <c r="A4529" i="17"/>
  <c r="Q4521" i="17"/>
  <c r="O4514" i="17"/>
  <c r="M4507" i="17"/>
  <c r="G4502" i="17"/>
  <c r="O4497" i="17"/>
  <c r="R4492" i="17"/>
  <c r="C4488" i="17"/>
  <c r="K4483" i="17"/>
  <c r="N4481" i="17"/>
  <c r="R4479" i="17"/>
  <c r="D4478" i="17"/>
  <c r="H4476" i="17"/>
  <c r="L4474" i="17"/>
  <c r="P4472" i="17"/>
  <c r="B4471" i="17"/>
  <c r="F4469" i="17"/>
  <c r="J4467" i="17"/>
  <c r="N4465" i="17"/>
  <c r="R4463" i="17"/>
  <c r="D4462" i="17"/>
  <c r="H4460" i="17"/>
  <c r="L4458" i="17"/>
  <c r="P4456" i="17"/>
  <c r="B4455" i="17"/>
  <c r="F4453" i="17"/>
  <c r="J4451" i="17"/>
  <c r="N4449" i="17"/>
  <c r="R4447" i="17"/>
  <c r="D4446" i="17"/>
  <c r="H4444" i="17"/>
  <c r="L4442" i="17"/>
  <c r="P4440" i="17"/>
  <c r="B4439" i="17"/>
  <c r="F4437" i="17"/>
  <c r="J4435" i="17"/>
  <c r="N4433" i="17"/>
  <c r="R4431" i="17"/>
  <c r="D4430" i="17"/>
  <c r="R4528" i="17"/>
  <c r="J4483" i="17"/>
  <c r="E4469" i="17"/>
  <c r="A4455" i="17"/>
  <c r="O4440" i="17"/>
  <c r="R4429" i="17"/>
  <c r="C4428" i="17"/>
  <c r="G4426" i="17"/>
  <c r="K4424" i="17"/>
  <c r="O4422" i="17"/>
  <c r="A4421" i="17"/>
  <c r="E4419" i="17"/>
  <c r="I4417" i="17"/>
  <c r="M4415" i="17"/>
  <c r="Q4413" i="17"/>
  <c r="C4412" i="17"/>
  <c r="G4410" i="17"/>
  <c r="K4408" i="17"/>
  <c r="O4406" i="17"/>
  <c r="A4405" i="17"/>
  <c r="E4403" i="17"/>
  <c r="I4401" i="17"/>
  <c r="M4399" i="17"/>
  <c r="Q4397" i="17"/>
  <c r="C4396" i="17"/>
  <c r="G4394" i="17"/>
  <c r="K4392" i="17"/>
  <c r="O4390" i="17"/>
  <c r="A4389" i="17"/>
  <c r="E4387" i="17"/>
  <c r="I4385" i="17"/>
  <c r="M4383" i="17"/>
  <c r="Q4381" i="17"/>
  <c r="C4380" i="17"/>
  <c r="G4378" i="17"/>
  <c r="K4376" i="17"/>
  <c r="O4374" i="17"/>
  <c r="A4373" i="17"/>
  <c r="E4371" i="17"/>
  <c r="I4369" i="17"/>
  <c r="M4367" i="17"/>
  <c r="Q4365" i="17"/>
  <c r="C4364" i="17"/>
  <c r="G4362" i="17"/>
  <c r="K4360" i="17"/>
  <c r="O4358" i="17"/>
  <c r="A4357" i="17"/>
  <c r="E4355" i="17"/>
  <c r="I4353" i="17"/>
  <c r="M4351" i="17"/>
  <c r="Q4349" i="17"/>
  <c r="C4348" i="17"/>
  <c r="G4346" i="17"/>
  <c r="K4344" i="17"/>
  <c r="O4342" i="17"/>
  <c r="A4341" i="17"/>
  <c r="E4339" i="17"/>
  <c r="I4337" i="17"/>
  <c r="M4335" i="17"/>
  <c r="Q4333" i="17"/>
  <c r="C4332" i="17"/>
  <c r="G4330" i="17"/>
  <c r="K4328" i="17"/>
  <c r="O4326" i="17"/>
  <c r="A4325" i="17"/>
  <c r="E4323" i="17"/>
  <c r="I4321" i="17"/>
  <c r="M4319" i="17"/>
  <c r="Q4317" i="17"/>
  <c r="C4316" i="17"/>
  <c r="G4314" i="17"/>
  <c r="K4312" i="17"/>
  <c r="O4310" i="17"/>
  <c r="A4309" i="17"/>
  <c r="E4307" i="17"/>
  <c r="I4305" i="17"/>
  <c r="M4303" i="17"/>
  <c r="Q4301" i="17"/>
  <c r="C4300" i="17"/>
  <c r="G4298" i="17"/>
  <c r="K4296" i="17"/>
  <c r="O4294" i="17"/>
  <c r="A4293" i="17"/>
  <c r="E4291" i="17"/>
  <c r="I4289" i="17"/>
  <c r="D4527" i="17"/>
  <c r="A4483" i="17"/>
  <c r="O4468" i="17"/>
  <c r="K4454" i="17"/>
  <c r="G4440" i="17"/>
  <c r="Q4429" i="17"/>
  <c r="B4428" i="17"/>
  <c r="F4426" i="17"/>
  <c r="J4424" i="17"/>
  <c r="N4422" i="17"/>
  <c r="R4420" i="17"/>
  <c r="D4419" i="17"/>
  <c r="H4417" i="17"/>
  <c r="L4415" i="17"/>
  <c r="P4413" i="17"/>
  <c r="B4412" i="17"/>
  <c r="F4410" i="17"/>
  <c r="J4408" i="17"/>
  <c r="N4406" i="17"/>
  <c r="R4404" i="17"/>
  <c r="D4403" i="17"/>
  <c r="H4401" i="17"/>
  <c r="B4400" i="17"/>
  <c r="F4398" i="17"/>
  <c r="J4396" i="17"/>
  <c r="N4394" i="17"/>
  <c r="R4392" i="17"/>
  <c r="D4391" i="17"/>
  <c r="H4389" i="17"/>
  <c r="L4387" i="17"/>
  <c r="P4385" i="17"/>
  <c r="B4384" i="17"/>
  <c r="F4382" i="17"/>
  <c r="J4380" i="17"/>
  <c r="N4378" i="17"/>
  <c r="R4376" i="17"/>
  <c r="D4375" i="17"/>
  <c r="H4373" i="17"/>
  <c r="L4371" i="17"/>
  <c r="P4369" i="17"/>
  <c r="B4368" i="17"/>
  <c r="F4366" i="17"/>
  <c r="J4364" i="17"/>
  <c r="N4362" i="17"/>
  <c r="R4360" i="17"/>
  <c r="D4359" i="17"/>
  <c r="H4357" i="17"/>
  <c r="L4355" i="17"/>
  <c r="P4353" i="17"/>
  <c r="B4352" i="17"/>
  <c r="F4350" i="17"/>
  <c r="J4348" i="17"/>
  <c r="N4346" i="17"/>
  <c r="R4344" i="17"/>
  <c r="D4343" i="17"/>
  <c r="H4341" i="17"/>
  <c r="L4339" i="17"/>
  <c r="P4337" i="17"/>
  <c r="B4336" i="17"/>
  <c r="F4334" i="17"/>
  <c r="J4332" i="17"/>
  <c r="N4330" i="17"/>
  <c r="R4328" i="17"/>
  <c r="D4327" i="17"/>
  <c r="H4325" i="17"/>
  <c r="L4323" i="17"/>
  <c r="P4321" i="17"/>
  <c r="B4320" i="17"/>
  <c r="F4318" i="17"/>
  <c r="J4316" i="17"/>
  <c r="N4314" i="17"/>
  <c r="R4312" i="17"/>
  <c r="D4311" i="17"/>
  <c r="H4309" i="17"/>
  <c r="L4307" i="17"/>
  <c r="P4305" i="17"/>
  <c r="B4304" i="17"/>
  <c r="F4302" i="17"/>
  <c r="J4300" i="17"/>
  <c r="N4298" i="17"/>
  <c r="R4296" i="17"/>
  <c r="D4295" i="17"/>
  <c r="H4293" i="17"/>
  <c r="L4291" i="17"/>
  <c r="P4289" i="17"/>
  <c r="I4582" i="17"/>
  <c r="A4500" i="17"/>
  <c r="I4475" i="17"/>
  <c r="E4461" i="17"/>
  <c r="A4447" i="17"/>
  <c r="O4432" i="17"/>
  <c r="Q4428" i="17"/>
  <c r="C4427" i="17"/>
  <c r="G4425" i="17"/>
  <c r="K4423" i="17"/>
  <c r="O4421" i="17"/>
  <c r="A4420" i="17"/>
  <c r="E4418" i="17"/>
  <c r="I4416" i="17"/>
  <c r="M4414" i="17"/>
  <c r="Q4412" i="17"/>
  <c r="C4411" i="17"/>
  <c r="G4409" i="17"/>
  <c r="K4407" i="17"/>
  <c r="O4405" i="17"/>
  <c r="A4404" i="17"/>
  <c r="E4402" i="17"/>
  <c r="I4400" i="17"/>
  <c r="M4398" i="17"/>
  <c r="Q4396" i="17"/>
  <c r="C4395" i="17"/>
  <c r="G4393" i="17"/>
  <c r="K4391" i="17"/>
  <c r="O4389" i="17"/>
  <c r="A4388" i="17"/>
  <c r="E4386" i="17"/>
  <c r="I4384" i="17"/>
  <c r="M4382" i="17"/>
  <c r="Q4380" i="17"/>
  <c r="C4379" i="17"/>
  <c r="G4377" i="17"/>
  <c r="K4375" i="17"/>
  <c r="O4373" i="17"/>
  <c r="A4372" i="17"/>
  <c r="E4370" i="17"/>
  <c r="I4368" i="17"/>
  <c r="M4366" i="17"/>
  <c r="Q4364" i="17"/>
  <c r="C4363" i="17"/>
  <c r="G4361" i="17"/>
  <c r="K4359" i="17"/>
  <c r="O4357" i="17"/>
  <c r="A4356" i="17"/>
  <c r="E4354" i="17"/>
  <c r="I4352" i="17"/>
  <c r="M4350" i="17"/>
  <c r="Q4348" i="17"/>
  <c r="C4347" i="17"/>
  <c r="G4345" i="17"/>
  <c r="K4343" i="17"/>
  <c r="O4341" i="17"/>
  <c r="A4340" i="17"/>
  <c r="E4338" i="17"/>
  <c r="I4336" i="17"/>
  <c r="M4334" i="17"/>
  <c r="Q4332" i="17"/>
  <c r="C4331" i="17"/>
  <c r="G4329" i="17"/>
  <c r="K4327" i="17"/>
  <c r="O4325" i="17"/>
  <c r="A4324" i="17"/>
  <c r="E4322" i="17"/>
  <c r="I4320" i="17"/>
  <c r="M4318" i="17"/>
  <c r="Q4316" i="17"/>
  <c r="C4315" i="17"/>
  <c r="G4313" i="17"/>
  <c r="K4311" i="17"/>
  <c r="O4309" i="17"/>
  <c r="A4308" i="17"/>
  <c r="E4306" i="17"/>
  <c r="I4304" i="17"/>
  <c r="M4302" i="17"/>
  <c r="Q4300" i="17"/>
  <c r="C4299" i="17"/>
  <c r="G4297" i="17"/>
  <c r="K4295" i="17"/>
  <c r="O4293" i="17"/>
  <c r="A4292" i="17"/>
  <c r="E4290" i="17"/>
  <c r="E4568" i="17"/>
  <c r="N4498" i="17"/>
  <c r="A4475" i="17"/>
  <c r="O4460" i="17"/>
  <c r="K4446" i="17"/>
  <c r="G4432" i="17"/>
  <c r="P4428" i="17"/>
  <c r="B4427" i="17"/>
  <c r="F4425" i="17"/>
  <c r="J4423" i="17"/>
  <c r="N4421" i="17"/>
  <c r="R4419" i="17"/>
  <c r="D4418" i="17"/>
  <c r="H4416" i="17"/>
  <c r="L4414" i="17"/>
  <c r="P4412" i="17"/>
  <c r="B4411" i="17"/>
  <c r="F4409" i="17"/>
  <c r="J4407" i="17"/>
  <c r="N4405" i="17"/>
  <c r="R4403" i="17"/>
  <c r="D4402" i="17"/>
  <c r="H4400" i="17"/>
  <c r="L4398" i="17"/>
  <c r="P4396" i="17"/>
  <c r="B4395" i="17"/>
  <c r="F4393" i="17"/>
  <c r="J4391" i="17"/>
  <c r="N4389" i="17"/>
  <c r="R4387" i="17"/>
  <c r="D4386" i="17"/>
  <c r="H4384" i="17"/>
  <c r="L4382" i="17"/>
  <c r="P4380" i="17"/>
  <c r="B4379" i="17"/>
  <c r="F4377" i="17"/>
  <c r="J4375" i="17"/>
  <c r="N4373" i="17"/>
  <c r="R4371" i="17"/>
  <c r="D4370" i="17"/>
  <c r="H4368" i="17"/>
  <c r="L4366" i="17"/>
  <c r="P4364" i="17"/>
  <c r="B4363" i="17"/>
  <c r="F4361" i="17"/>
  <c r="J4359" i="17"/>
  <c r="N4357" i="17"/>
  <c r="R4355" i="17"/>
  <c r="D4354" i="17"/>
  <c r="H4352" i="17"/>
  <c r="L4350" i="17"/>
  <c r="P4348" i="17"/>
  <c r="B4347" i="17"/>
  <c r="F4345" i="17"/>
  <c r="J4343" i="17"/>
  <c r="N4341" i="17"/>
  <c r="R4339" i="17"/>
  <c r="D4338" i="17"/>
  <c r="H4336" i="17"/>
  <c r="L4334" i="17"/>
  <c r="P4332" i="17"/>
  <c r="B4331" i="17"/>
  <c r="F4329" i="17"/>
  <c r="J4327" i="17"/>
  <c r="N4325" i="17"/>
  <c r="R4323" i="17"/>
  <c r="D4322" i="17"/>
  <c r="H4320" i="17"/>
  <c r="L4318" i="17"/>
  <c r="P4316" i="17"/>
  <c r="B4315" i="17"/>
  <c r="F4313" i="17"/>
  <c r="J4311" i="17"/>
  <c r="N4309" i="17"/>
  <c r="R4307" i="17"/>
  <c r="D4306" i="17"/>
  <c r="H4304" i="17"/>
  <c r="L4302" i="17"/>
  <c r="P4300" i="17"/>
  <c r="B4299" i="17"/>
  <c r="F4297" i="17"/>
  <c r="J4295" i="17"/>
  <c r="N4293" i="17"/>
  <c r="R4291" i="17"/>
  <c r="D4290" i="17"/>
  <c r="H4288" i="17"/>
  <c r="L4507" i="17"/>
  <c r="C4478" i="17"/>
  <c r="Q4463" i="17"/>
  <c r="M4449" i="17"/>
  <c r="I4435" i="17"/>
  <c r="E4429" i="17"/>
  <c r="I4427" i="17"/>
  <c r="M4425" i="17"/>
  <c r="Q4423" i="17"/>
  <c r="C4422" i="17"/>
  <c r="G4420" i="17"/>
  <c r="K4418" i="17"/>
  <c r="O4416" i="17"/>
  <c r="A4415" i="17"/>
  <c r="E4413" i="17"/>
  <c r="I4411" i="17"/>
  <c r="M4409" i="17"/>
  <c r="Q4407" i="17"/>
  <c r="C4406" i="17"/>
  <c r="G4404" i="17"/>
  <c r="K4402" i="17"/>
  <c r="O4400" i="17"/>
  <c r="A4399" i="17"/>
  <c r="E4397" i="17"/>
  <c r="I4395" i="17"/>
  <c r="M4393" i="17"/>
  <c r="Q4391" i="17"/>
  <c r="C4390" i="17"/>
  <c r="G4388" i="17"/>
  <c r="K4386" i="17"/>
  <c r="O4384" i="17"/>
  <c r="A4383" i="17"/>
  <c r="E4381" i="17"/>
  <c r="I4379" i="17"/>
  <c r="M4377" i="17"/>
  <c r="Q4375" i="17"/>
  <c r="C4374" i="17"/>
  <c r="G4372" i="17"/>
  <c r="K4370" i="17"/>
  <c r="O4368" i="17"/>
  <c r="A4367" i="17"/>
  <c r="E4365" i="17"/>
  <c r="I4363" i="17"/>
  <c r="M4361" i="17"/>
  <c r="Q4359" i="17"/>
  <c r="C4358" i="17"/>
  <c r="G4356" i="17"/>
  <c r="K4354" i="17"/>
  <c r="O4352" i="17"/>
  <c r="A4351" i="17"/>
  <c r="E4349" i="17"/>
  <c r="I4347" i="17"/>
  <c r="M4345" i="17"/>
  <c r="Q4343" i="17"/>
  <c r="C4342" i="17"/>
  <c r="G4340" i="17"/>
  <c r="K4338" i="17"/>
  <c r="O4336" i="17"/>
  <c r="A4335" i="17"/>
  <c r="E4333" i="17"/>
  <c r="I4331" i="17"/>
  <c r="M4329" i="17"/>
  <c r="Q4327" i="17"/>
  <c r="C4326" i="17"/>
  <c r="G4324" i="17"/>
  <c r="L4399" i="17"/>
  <c r="P4397" i="17"/>
  <c r="B4396" i="17"/>
  <c r="F4394" i="17"/>
  <c r="J4392" i="17"/>
  <c r="N4390" i="17"/>
  <c r="R4388" i="17"/>
  <c r="D4387" i="17"/>
  <c r="H4385" i="17"/>
  <c r="L4383" i="17"/>
  <c r="P4381" i="17"/>
  <c r="B4380" i="17"/>
  <c r="F4378" i="17"/>
  <c r="J4376" i="17"/>
  <c r="N4374" i="17"/>
  <c r="R4372" i="17"/>
  <c r="D4371" i="17"/>
  <c r="H4369" i="17"/>
  <c r="L4367" i="17"/>
  <c r="P4365" i="17"/>
  <c r="B4364" i="17"/>
  <c r="F4362" i="17"/>
  <c r="J4360" i="17"/>
  <c r="N4358" i="17"/>
  <c r="R4356" i="17"/>
  <c r="D4355" i="17"/>
  <c r="H4353" i="17"/>
  <c r="L4351" i="17"/>
  <c r="P4349" i="17"/>
  <c r="B4348" i="17"/>
  <c r="F4346" i="17"/>
  <c r="J4344" i="17"/>
  <c r="N4342" i="17"/>
  <c r="R4340" i="17"/>
  <c r="D4339" i="17"/>
  <c r="H4337" i="17"/>
  <c r="L4335" i="17"/>
  <c r="P4333" i="17"/>
  <c r="B4332" i="17"/>
  <c r="F4330" i="17"/>
  <c r="J4328" i="17"/>
  <c r="N4326" i="17"/>
  <c r="R4324" i="17"/>
  <c r="D4323" i="17"/>
  <c r="H4321" i="17"/>
  <c r="L4319" i="17"/>
  <c r="P4317" i="17"/>
  <c r="B4316" i="17"/>
  <c r="F4314" i="17"/>
  <c r="J4312" i="17"/>
  <c r="N4310" i="17"/>
  <c r="R4308" i="17"/>
  <c r="D4307" i="17"/>
  <c r="H4305" i="17"/>
  <c r="L4303" i="17"/>
  <c r="P4301" i="17"/>
  <c r="B4300" i="17"/>
  <c r="F4298" i="17"/>
  <c r="J4296" i="17"/>
  <c r="N4294" i="17"/>
  <c r="R4292" i="17"/>
  <c r="D4291" i="17"/>
  <c r="H4289" i="17"/>
  <c r="L4539" i="17"/>
  <c r="G4490" i="17"/>
  <c r="Q4471" i="17"/>
  <c r="M4457" i="17"/>
  <c r="I4443" i="17"/>
  <c r="I4430" i="17"/>
  <c r="I4428" i="17"/>
  <c r="M4426" i="17"/>
  <c r="Q4424" i="17"/>
  <c r="C4423" i="17"/>
  <c r="G4421" i="17"/>
  <c r="K4419" i="17"/>
  <c r="O4417" i="17"/>
  <c r="A4416" i="17"/>
  <c r="E4414" i="17"/>
  <c r="I4412" i="17"/>
  <c r="M4410" i="17"/>
  <c r="Q4408" i="17"/>
  <c r="C4407" i="17"/>
  <c r="G4405" i="17"/>
  <c r="K4403" i="17"/>
  <c r="O4401" i="17"/>
  <c r="A4400" i="17"/>
  <c r="E4398" i="17"/>
  <c r="I4396" i="17"/>
  <c r="M4394" i="17"/>
  <c r="Q4392" i="17"/>
  <c r="C4391" i="17"/>
  <c r="G4389" i="17"/>
  <c r="K4387" i="17"/>
  <c r="O4385" i="17"/>
  <c r="A4384" i="17"/>
  <c r="E4382" i="17"/>
  <c r="I4380" i="17"/>
  <c r="M4378" i="17"/>
  <c r="Q4376" i="17"/>
  <c r="C4375" i="17"/>
  <c r="G4373" i="17"/>
  <c r="K4371" i="17"/>
  <c r="O4369" i="17"/>
  <c r="A4368" i="17"/>
  <c r="E4366" i="17"/>
  <c r="I4364" i="17"/>
  <c r="M4362" i="17"/>
  <c r="Q4360" i="17"/>
  <c r="C4359" i="17"/>
  <c r="G4357" i="17"/>
  <c r="K4355" i="17"/>
  <c r="O4353" i="17"/>
  <c r="A4352" i="17"/>
  <c r="E4350" i="17"/>
  <c r="I4348" i="17"/>
  <c r="M4346" i="17"/>
  <c r="Q4344" i="17"/>
  <c r="C4343" i="17"/>
  <c r="G4341" i="17"/>
  <c r="K4339" i="17"/>
  <c r="O4337" i="17"/>
  <c r="A4336" i="17"/>
  <c r="E4334" i="17"/>
  <c r="I4332" i="17"/>
  <c r="M4330" i="17"/>
  <c r="Q4328" i="17"/>
  <c r="C4327" i="17"/>
  <c r="G4325" i="17"/>
  <c r="K4323" i="17"/>
  <c r="O4321" i="17"/>
  <c r="A4320" i="17"/>
  <c r="E4318" i="17"/>
  <c r="I4316" i="17"/>
  <c r="M4314" i="17"/>
  <c r="Q4312" i="17"/>
  <c r="C4311" i="17"/>
  <c r="G4309" i="17"/>
  <c r="K4307" i="17"/>
  <c r="O4305" i="17"/>
  <c r="A4304" i="17"/>
  <c r="E4302" i="17"/>
  <c r="I4300" i="17"/>
  <c r="M4298" i="17"/>
  <c r="Q4296" i="17"/>
  <c r="C4295" i="17"/>
  <c r="G4293" i="17"/>
  <c r="K4291" i="17"/>
  <c r="O4289" i="17"/>
  <c r="P4537" i="17"/>
  <c r="G4489" i="17"/>
  <c r="I4471" i="17"/>
  <c r="E4457" i="17"/>
  <c r="A4443" i="17"/>
  <c r="H4430" i="17"/>
  <c r="H4428" i="17"/>
  <c r="L4426" i="17"/>
  <c r="P4424" i="17"/>
  <c r="B4423" i="17"/>
  <c r="F4421" i="17"/>
  <c r="J4419" i="17"/>
  <c r="N4417" i="17"/>
  <c r="R4415" i="17"/>
  <c r="D4414" i="17"/>
  <c r="H4412" i="17"/>
  <c r="L4410" i="17"/>
  <c r="P4408" i="17"/>
  <c r="B4407" i="17"/>
  <c r="F4405" i="17"/>
  <c r="J4403" i="17"/>
  <c r="N4401" i="17"/>
  <c r="R4399" i="17"/>
  <c r="D4398" i="17"/>
  <c r="H4396" i="17"/>
  <c r="L4394" i="17"/>
  <c r="P4392" i="17"/>
  <c r="B4391" i="17"/>
  <c r="F4389" i="17"/>
  <c r="J4387" i="17"/>
  <c r="N4385" i="17"/>
  <c r="R4383" i="17"/>
  <c r="D4382" i="17"/>
  <c r="H4380" i="17"/>
  <c r="L4378" i="17"/>
  <c r="P4376" i="17"/>
  <c r="B4375" i="17"/>
  <c r="F4373" i="17"/>
  <c r="J4371" i="17"/>
  <c r="N4369" i="17"/>
  <c r="R4367" i="17"/>
  <c r="D4366" i="17"/>
  <c r="H4364" i="17"/>
  <c r="L4362" i="17"/>
  <c r="P4360" i="17"/>
  <c r="B4359" i="17"/>
  <c r="F4357" i="17"/>
  <c r="J4355" i="17"/>
  <c r="N4353" i="17"/>
  <c r="R4351" i="17"/>
  <c r="D4350" i="17"/>
  <c r="H4348" i="17"/>
  <c r="L4346" i="17"/>
  <c r="P4344" i="17"/>
  <c r="B4343" i="17"/>
  <c r="F4341" i="17"/>
  <c r="J4339" i="17"/>
  <c r="N4337" i="17"/>
  <c r="R4335" i="17"/>
  <c r="D4334" i="17"/>
  <c r="H4332" i="17"/>
  <c r="L4330" i="17"/>
  <c r="P4328" i="17"/>
  <c r="B4327" i="17"/>
  <c r="F4325" i="17"/>
  <c r="J4323" i="17"/>
  <c r="N4321" i="17"/>
  <c r="R4319" i="17"/>
  <c r="D4318" i="17"/>
  <c r="H4316" i="17"/>
  <c r="L4314" i="17"/>
  <c r="P4312" i="17"/>
  <c r="B4311" i="17"/>
  <c r="F4309" i="17"/>
  <c r="J4307" i="17"/>
  <c r="N4305" i="17"/>
  <c r="R4303" i="17"/>
  <c r="D4302" i="17"/>
  <c r="H4300" i="17"/>
  <c r="L4298" i="17"/>
  <c r="P4296" i="17"/>
  <c r="B4295" i="17"/>
  <c r="F4293" i="17"/>
  <c r="J4291" i="17"/>
  <c r="N4289" i="17"/>
  <c r="A4554" i="17"/>
  <c r="I4497" i="17"/>
  <c r="K4474" i="17"/>
  <c r="G4460" i="17"/>
  <c r="C4446" i="17"/>
  <c r="Q4431" i="17"/>
  <c r="O4428" i="17"/>
  <c r="A4427" i="17"/>
  <c r="E4425" i="17"/>
  <c r="I4423" i="17"/>
  <c r="M4421" i="17"/>
  <c r="Q4419" i="17"/>
  <c r="C4418" i="17"/>
  <c r="G4416" i="17"/>
  <c r="K4414" i="17"/>
  <c r="O4412" i="17"/>
  <c r="A4411" i="17"/>
  <c r="E4409" i="17"/>
  <c r="I4407" i="17"/>
  <c r="M4405" i="17"/>
  <c r="Q4403" i="17"/>
  <c r="C4402" i="17"/>
  <c r="G4400" i="17"/>
  <c r="K4398" i="17"/>
  <c r="O4396" i="17"/>
  <c r="A4395" i="17"/>
  <c r="E4393" i="17"/>
  <c r="I4391" i="17"/>
  <c r="M4389" i="17"/>
  <c r="Q4387" i="17"/>
  <c r="C4386" i="17"/>
  <c r="G4384" i="17"/>
  <c r="K4382" i="17"/>
  <c r="O4380" i="17"/>
  <c r="A4379" i="17"/>
  <c r="E4377" i="17"/>
  <c r="I4375" i="17"/>
  <c r="M4373" i="17"/>
  <c r="Q4371" i="17"/>
  <c r="C4370" i="17"/>
  <c r="G4368" i="17"/>
  <c r="K4366" i="17"/>
  <c r="O4364" i="17"/>
  <c r="A4363" i="17"/>
  <c r="E4361" i="17"/>
  <c r="I4359" i="17"/>
  <c r="M4357" i="17"/>
  <c r="Q4355" i="17"/>
  <c r="C4354" i="17"/>
  <c r="G4352" i="17"/>
  <c r="K4350" i="17"/>
  <c r="O4348" i="17"/>
  <c r="A4347" i="17"/>
  <c r="E4345" i="17"/>
  <c r="I4343" i="17"/>
  <c r="M4341" i="17"/>
  <c r="Q4339" i="17"/>
  <c r="C4338" i="17"/>
  <c r="G4336" i="17"/>
  <c r="K4334" i="17"/>
  <c r="O4332" i="17"/>
  <c r="A4331" i="17"/>
  <c r="E4329" i="17"/>
  <c r="I4327" i="17"/>
  <c r="M4325" i="17"/>
  <c r="D4399" i="17"/>
  <c r="H4397" i="17"/>
  <c r="L4395" i="17"/>
  <c r="P4393" i="17"/>
  <c r="B4392" i="17"/>
  <c r="F4390" i="17"/>
  <c r="J4388" i="17"/>
  <c r="N4386" i="17"/>
  <c r="R4384" i="17"/>
  <c r="D4383" i="17"/>
  <c r="H4381" i="17"/>
  <c r="L4379" i="17"/>
  <c r="P4377" i="17"/>
  <c r="B4376" i="17"/>
  <c r="F4374" i="17"/>
  <c r="J4372" i="17"/>
  <c r="N4370" i="17"/>
  <c r="R4368" i="17"/>
  <c r="D4367" i="17"/>
  <c r="H4365" i="17"/>
  <c r="L4363" i="17"/>
  <c r="P4361" i="17"/>
  <c r="B4360" i="17"/>
  <c r="F4358" i="17"/>
  <c r="J4356" i="17"/>
  <c r="N4354" i="17"/>
  <c r="R4352" i="17"/>
  <c r="D4351" i="17"/>
  <c r="H4349" i="17"/>
  <c r="L4347" i="17"/>
  <c r="P4345" i="17"/>
  <c r="B4344" i="17"/>
  <c r="F4342" i="17"/>
  <c r="J4340" i="17"/>
  <c r="N4338" i="17"/>
  <c r="R4336" i="17"/>
  <c r="D4335" i="17"/>
  <c r="H4333" i="17"/>
  <c r="L4331" i="17"/>
  <c r="P4329" i="17"/>
  <c r="B4328" i="17"/>
  <c r="F4326" i="17"/>
  <c r="J4324" i="17"/>
  <c r="N4322" i="17"/>
  <c r="R4320" i="17"/>
  <c r="D4319" i="17"/>
  <c r="H4317" i="17"/>
  <c r="L4315" i="17"/>
  <c r="P4313" i="17"/>
  <c r="B4312" i="17"/>
  <c r="F4310" i="17"/>
  <c r="J4308" i="17"/>
  <c r="N4306" i="17"/>
  <c r="R4304" i="17"/>
  <c r="D4303" i="17"/>
  <c r="H4301" i="17"/>
  <c r="L4299" i="17"/>
  <c r="P4297" i="17"/>
  <c r="B4296" i="17"/>
  <c r="F4294" i="17"/>
  <c r="J4292" i="17"/>
  <c r="N4290" i="17"/>
  <c r="R4288" i="17"/>
  <c r="H4525" i="17"/>
  <c r="K4482" i="17"/>
  <c r="G4468" i="17"/>
  <c r="C4454" i="17"/>
  <c r="Q4439" i="17"/>
  <c r="P4429" i="17"/>
  <c r="A4428" i="17"/>
  <c r="E4426" i="17"/>
  <c r="I4424" i="17"/>
  <c r="M4422" i="17"/>
  <c r="Q4420" i="17"/>
  <c r="C4419" i="17"/>
  <c r="G4417" i="17"/>
  <c r="K4415" i="17"/>
  <c r="O4413" i="17"/>
  <c r="A4412" i="17"/>
  <c r="E4410" i="17"/>
  <c r="I4408" i="17"/>
  <c r="M4406" i="17"/>
  <c r="Q4404" i="17"/>
  <c r="C4403" i="17"/>
  <c r="G4401" i="17"/>
  <c r="K4399" i="17"/>
  <c r="O4397" i="17"/>
  <c r="A4396" i="17"/>
  <c r="E4394" i="17"/>
  <c r="I4392" i="17"/>
  <c r="M4390" i="17"/>
  <c r="Q4388" i="17"/>
  <c r="C4387" i="17"/>
  <c r="G4385" i="17"/>
  <c r="K4383" i="17"/>
  <c r="O4381" i="17"/>
  <c r="A4380" i="17"/>
  <c r="E4378" i="17"/>
  <c r="I4376" i="17"/>
  <c r="M4374" i="17"/>
  <c r="Q4372" i="17"/>
  <c r="C4371" i="17"/>
  <c r="G4369" i="17"/>
  <c r="K4367" i="17"/>
  <c r="O4365" i="17"/>
  <c r="A4364" i="17"/>
  <c r="E4362" i="17"/>
  <c r="I4360" i="17"/>
  <c r="M4358" i="17"/>
  <c r="Q4356" i="17"/>
  <c r="C4355" i="17"/>
  <c r="G4353" i="17"/>
  <c r="K4351" i="17"/>
  <c r="O4349" i="17"/>
  <c r="A4348" i="17"/>
  <c r="E4346" i="17"/>
  <c r="I4344" i="17"/>
  <c r="M4342" i="17"/>
  <c r="Q4340" i="17"/>
  <c r="C4339" i="17"/>
  <c r="G4337" i="17"/>
  <c r="K4335" i="17"/>
  <c r="O4333" i="17"/>
  <c r="A4332" i="17"/>
  <c r="E4330" i="17"/>
  <c r="I4328" i="17"/>
  <c r="M4326" i="17"/>
  <c r="Q4324" i="17"/>
  <c r="C4323" i="17"/>
  <c r="G4321" i="17"/>
  <c r="K4319" i="17"/>
  <c r="O4317" i="17"/>
  <c r="A4316" i="17"/>
  <c r="E4314" i="17"/>
  <c r="I4312" i="17"/>
  <c r="M4310" i="17"/>
  <c r="Q4308" i="17"/>
  <c r="C4307" i="17"/>
  <c r="G4305" i="17"/>
  <c r="K4303" i="17"/>
  <c r="O4301" i="17"/>
  <c r="A4300" i="17"/>
  <c r="E4298" i="17"/>
  <c r="I4296" i="17"/>
  <c r="M4294" i="17"/>
  <c r="Q4292" i="17"/>
  <c r="C4291" i="17"/>
  <c r="G4289" i="17"/>
  <c r="L4523" i="17"/>
  <c r="C4482" i="17"/>
  <c r="Q4467" i="17"/>
  <c r="M4453" i="17"/>
  <c r="I4439" i="17"/>
  <c r="O4429" i="17"/>
  <c r="R4427" i="17"/>
  <c r="D4426" i="17"/>
  <c r="H4424" i="17"/>
  <c r="L4422" i="17"/>
  <c r="P4420" i="17"/>
  <c r="B4419" i="17"/>
  <c r="F4417" i="17"/>
  <c r="J4415" i="17"/>
  <c r="N4413" i="17"/>
  <c r="R4411" i="17"/>
  <c r="D4410" i="17"/>
  <c r="H4408" i="17"/>
  <c r="L4406" i="17"/>
  <c r="P4404" i="17"/>
  <c r="B4403" i="17"/>
  <c r="F4401" i="17"/>
  <c r="J4399" i="17"/>
  <c r="N4397" i="17"/>
  <c r="R4395" i="17"/>
  <c r="D4394" i="17"/>
  <c r="H4392" i="17"/>
  <c r="L4390" i="17"/>
  <c r="P4388" i="17"/>
  <c r="B4387" i="17"/>
  <c r="F4385" i="17"/>
  <c r="J4383" i="17"/>
  <c r="N4381" i="17"/>
  <c r="R4379" i="17"/>
  <c r="D4378" i="17"/>
  <c r="H4376" i="17"/>
  <c r="L4374" i="17"/>
  <c r="P4372" i="17"/>
  <c r="B4371" i="17"/>
  <c r="F4369" i="17"/>
  <c r="J4367" i="17"/>
  <c r="N4365" i="17"/>
  <c r="R4363" i="17"/>
  <c r="D4362" i="17"/>
  <c r="H4360" i="17"/>
  <c r="L4358" i="17"/>
  <c r="P4356" i="17"/>
  <c r="B4355" i="17"/>
  <c r="F4353" i="17"/>
  <c r="J4351" i="17"/>
  <c r="N4349" i="17"/>
  <c r="R4347" i="17"/>
  <c r="D4346" i="17"/>
  <c r="H4344" i="17"/>
  <c r="L4342" i="17"/>
  <c r="P4340" i="17"/>
  <c r="B4339" i="17"/>
  <c r="F4337" i="17"/>
  <c r="J4335" i="17"/>
  <c r="N4333" i="17"/>
  <c r="R4331" i="17"/>
  <c r="D4330" i="17"/>
  <c r="H4328" i="17"/>
  <c r="L4326" i="17"/>
  <c r="P4324" i="17"/>
  <c r="B4323" i="17"/>
  <c r="F4321" i="17"/>
  <c r="J4319" i="17"/>
  <c r="N4317" i="17"/>
  <c r="R4315" i="17"/>
  <c r="D4314" i="17"/>
  <c r="H4312" i="17"/>
  <c r="L4310" i="17"/>
  <c r="P4308" i="17"/>
  <c r="B4307" i="17"/>
  <c r="F4305" i="17"/>
  <c r="J4303" i="17"/>
  <c r="N4301" i="17"/>
  <c r="R4299" i="17"/>
  <c r="D4298" i="17"/>
  <c r="H4296" i="17"/>
  <c r="L4294" i="17"/>
  <c r="P4292" i="17"/>
  <c r="B4291" i="17"/>
  <c r="F4289" i="17"/>
  <c r="B4536" i="17"/>
  <c r="B4488" i="17"/>
  <c r="A4471" i="17"/>
  <c r="O4456" i="17"/>
  <c r="K4442" i="17"/>
  <c r="G4430" i="17"/>
  <c r="G4428" i="17"/>
  <c r="K4426" i="17"/>
  <c r="O4424" i="17"/>
  <c r="A4423" i="17"/>
  <c r="E4421" i="17"/>
  <c r="I4419" i="17"/>
  <c r="M4417" i="17"/>
  <c r="Q4415" i="17"/>
  <c r="C4414" i="17"/>
  <c r="G4412" i="17"/>
  <c r="K4410" i="17"/>
  <c r="O4408" i="17"/>
  <c r="A4407" i="17"/>
  <c r="E4405" i="17"/>
  <c r="I4403" i="17"/>
  <c r="M4401" i="17"/>
  <c r="Q4399" i="17"/>
  <c r="C4398" i="17"/>
  <c r="G4396" i="17"/>
  <c r="K4394" i="17"/>
  <c r="O4392" i="17"/>
  <c r="A4391" i="17"/>
  <c r="E4389" i="17"/>
  <c r="I4387" i="17"/>
  <c r="M4385" i="17"/>
  <c r="Q4383" i="17"/>
  <c r="C4382" i="17"/>
  <c r="G4380" i="17"/>
  <c r="K4378" i="17"/>
  <c r="O4376" i="17"/>
  <c r="A4375" i="17"/>
  <c r="E4373" i="17"/>
  <c r="I4371" i="17"/>
  <c r="M4369" i="17"/>
  <c r="Q4367" i="17"/>
  <c r="C4366" i="17"/>
  <c r="G4364" i="17"/>
  <c r="K4362" i="17"/>
  <c r="O4360" i="17"/>
  <c r="A4359" i="17"/>
  <c r="E4357" i="17"/>
  <c r="I4355" i="17"/>
  <c r="M4353" i="17"/>
  <c r="Q4351" i="17"/>
  <c r="C4350" i="17"/>
  <c r="G4348" i="17"/>
  <c r="K4346" i="17"/>
  <c r="O4344" i="17"/>
  <c r="A4343" i="17"/>
  <c r="E4341" i="17"/>
  <c r="I4339" i="17"/>
  <c r="M4337" i="17"/>
  <c r="Q4335" i="17"/>
  <c r="C4334" i="17"/>
  <c r="G4332" i="17"/>
  <c r="K4330" i="17"/>
  <c r="O4328" i="17"/>
  <c r="A4327" i="17"/>
  <c r="E4325" i="17"/>
  <c r="J4400" i="17"/>
  <c r="N4398" i="17"/>
  <c r="R4396" i="17"/>
  <c r="D4395" i="17"/>
  <c r="H4393" i="17"/>
  <c r="L4391" i="17"/>
  <c r="P4389" i="17"/>
  <c r="B4388" i="17"/>
  <c r="F4386" i="17"/>
  <c r="J4384" i="17"/>
  <c r="N4382" i="17"/>
  <c r="R4380" i="17"/>
  <c r="D4379" i="17"/>
  <c r="H4377" i="17"/>
  <c r="L4375" i="17"/>
  <c r="P4373" i="17"/>
  <c r="B4372" i="17"/>
  <c r="F4370" i="17"/>
  <c r="J4368" i="17"/>
  <c r="N4366" i="17"/>
  <c r="R4364" i="17"/>
  <c r="D4363" i="17"/>
  <c r="H4361" i="17"/>
  <c r="L4359" i="17"/>
  <c r="P4357" i="17"/>
  <c r="B4356" i="17"/>
  <c r="F4354" i="17"/>
  <c r="J4352" i="17"/>
  <c r="N4350" i="17"/>
  <c r="R4348" i="17"/>
  <c r="D4347" i="17"/>
  <c r="H4345" i="17"/>
  <c r="L4343" i="17"/>
  <c r="P4341" i="17"/>
  <c r="B4340" i="17"/>
  <c r="F4338" i="17"/>
  <c r="J4336" i="17"/>
  <c r="N4334" i="17"/>
  <c r="R4332" i="17"/>
  <c r="D4331" i="17"/>
  <c r="H4329" i="17"/>
  <c r="L4327" i="17"/>
  <c r="P4325" i="17"/>
  <c r="B4324" i="17"/>
  <c r="F4322" i="17"/>
  <c r="J4320" i="17"/>
  <c r="N4318" i="17"/>
  <c r="R4316" i="17"/>
  <c r="D4315" i="17"/>
  <c r="H4313" i="17"/>
  <c r="L4311" i="17"/>
  <c r="P4309" i="17"/>
  <c r="B4308" i="17"/>
  <c r="F4306" i="17"/>
  <c r="J4304" i="17"/>
  <c r="N4302" i="17"/>
  <c r="R4300" i="17"/>
  <c r="D4299" i="17"/>
  <c r="H4297" i="17"/>
  <c r="L4295" i="17"/>
  <c r="P4293" i="17"/>
  <c r="B4292" i="17"/>
  <c r="F4290" i="17"/>
  <c r="J4288" i="17"/>
  <c r="D4511" i="17"/>
  <c r="A4479" i="17"/>
  <c r="O4464" i="17"/>
  <c r="K4450" i="17"/>
  <c r="G4436" i="17"/>
  <c r="G4429" i="17"/>
  <c r="K4427" i="17"/>
  <c r="O4425" i="17"/>
  <c r="A4424" i="17"/>
  <c r="E4422" i="17"/>
  <c r="I4420" i="17"/>
  <c r="M4418" i="17"/>
  <c r="Q4416" i="17"/>
  <c r="C4415" i="17"/>
  <c r="G4413" i="17"/>
  <c r="K4411" i="17"/>
  <c r="O4409" i="17"/>
  <c r="A4408" i="17"/>
  <c r="E4406" i="17"/>
  <c r="I4404" i="17"/>
  <c r="M4402" i="17"/>
  <c r="Q4400" i="17"/>
  <c r="C4399" i="17"/>
  <c r="G4397" i="17"/>
  <c r="K4395" i="17"/>
  <c r="O4393" i="17"/>
  <c r="A4392" i="17"/>
  <c r="E4390" i="17"/>
  <c r="I4388" i="17"/>
  <c r="M4386" i="17"/>
  <c r="Q4384" i="17"/>
  <c r="C4383" i="17"/>
  <c r="G4381" i="17"/>
  <c r="K4379" i="17"/>
  <c r="O4377" i="17"/>
  <c r="A4376" i="17"/>
  <c r="E4374" i="17"/>
  <c r="I4372" i="17"/>
  <c r="M4370" i="17"/>
  <c r="Q4368" i="17"/>
  <c r="C4367" i="17"/>
  <c r="G4365" i="17"/>
  <c r="K4363" i="17"/>
  <c r="O4361" i="17"/>
  <c r="A4360" i="17"/>
  <c r="E4358" i="17"/>
  <c r="I4356" i="17"/>
  <c r="M4354" i="17"/>
  <c r="Q4352" i="17"/>
  <c r="C4351" i="17"/>
  <c r="G4349" i="17"/>
  <c r="K4347" i="17"/>
  <c r="O4345" i="17"/>
  <c r="A4344" i="17"/>
  <c r="E4342" i="17"/>
  <c r="I4340" i="17"/>
  <c r="M4338" i="17"/>
  <c r="Q4336" i="17"/>
  <c r="C4335" i="17"/>
  <c r="G4333" i="17"/>
  <c r="K4331" i="17"/>
  <c r="O4329" i="17"/>
  <c r="A4328" i="17"/>
  <c r="E4326" i="17"/>
  <c r="I4324" i="17"/>
  <c r="M4322" i="17"/>
  <c r="Q4320" i="17"/>
  <c r="C4319" i="17"/>
  <c r="G4317" i="17"/>
  <c r="K4315" i="17"/>
  <c r="O4313" i="17"/>
  <c r="A4312" i="17"/>
  <c r="E4310" i="17"/>
  <c r="I4308" i="17"/>
  <c r="M4306" i="17"/>
  <c r="Q4304" i="17"/>
  <c r="C4303" i="17"/>
  <c r="G4301" i="17"/>
  <c r="K4299" i="17"/>
  <c r="O4297" i="17"/>
  <c r="A4296" i="17"/>
  <c r="E4294" i="17"/>
  <c r="I4292" i="17"/>
  <c r="M4290" i="17"/>
  <c r="Q4288" i="17"/>
  <c r="H4509" i="17"/>
  <c r="K4478" i="17"/>
  <c r="G4464" i="17"/>
  <c r="C4450" i="17"/>
  <c r="Q4435" i="17"/>
  <c r="F4429" i="17"/>
  <c r="J4427" i="17"/>
  <c r="N4425" i="17"/>
  <c r="R4423" i="17"/>
  <c r="D4422" i="17"/>
  <c r="H4420" i="17"/>
  <c r="L4418" i="17"/>
  <c r="P4416" i="17"/>
  <c r="B4415" i="17"/>
  <c r="F4413" i="17"/>
  <c r="J4411" i="17"/>
  <c r="N4409" i="17"/>
  <c r="R4407" i="17"/>
  <c r="D4406" i="17"/>
  <c r="H4404" i="17"/>
  <c r="L4402" i="17"/>
  <c r="P4400" i="17"/>
  <c r="B4399" i="17"/>
  <c r="F4397" i="17"/>
  <c r="J4395" i="17"/>
  <c r="N4393" i="17"/>
  <c r="R4391" i="17"/>
  <c r="D4390" i="17"/>
  <c r="H4388" i="17"/>
  <c r="L4386" i="17"/>
  <c r="P4384" i="17"/>
  <c r="B4383" i="17"/>
  <c r="F4381" i="17"/>
  <c r="J4379" i="17"/>
  <c r="N4377" i="17"/>
  <c r="R4375" i="17"/>
  <c r="D4374" i="17"/>
  <c r="H4372" i="17"/>
  <c r="L4370" i="17"/>
  <c r="P4368" i="17"/>
  <c r="B4367" i="17"/>
  <c r="F4365" i="17"/>
  <c r="J4363" i="17"/>
  <c r="N4361" i="17"/>
  <c r="R4359" i="17"/>
  <c r="D4358" i="17"/>
  <c r="H4356" i="17"/>
  <c r="L4354" i="17"/>
  <c r="P4352" i="17"/>
  <c r="B4351" i="17"/>
  <c r="F4349" i="17"/>
  <c r="J4347" i="17"/>
  <c r="N4345" i="17"/>
  <c r="R4343" i="17"/>
  <c r="D4342" i="17"/>
  <c r="H4340" i="17"/>
  <c r="L4338" i="17"/>
  <c r="P4336" i="17"/>
  <c r="B4335" i="17"/>
  <c r="F4333" i="17"/>
  <c r="J4331" i="17"/>
  <c r="N4329" i="17"/>
  <c r="R4327" i="17"/>
  <c r="D4326" i="17"/>
  <c r="H4324" i="17"/>
  <c r="L4322" i="17"/>
  <c r="P4320" i="17"/>
  <c r="B4319" i="17"/>
  <c r="F4317" i="17"/>
  <c r="J4315" i="17"/>
  <c r="N4313" i="17"/>
  <c r="R4311" i="17"/>
  <c r="D4310" i="17"/>
  <c r="H4308" i="17"/>
  <c r="L4306" i="17"/>
  <c r="P4304" i="17"/>
  <c r="B4303" i="17"/>
  <c r="F4301" i="17"/>
  <c r="J4299" i="17"/>
  <c r="N4297" i="17"/>
  <c r="R4295" i="17"/>
  <c r="D4294" i="17"/>
  <c r="H4292" i="17"/>
  <c r="L4290" i="17"/>
  <c r="P4288" i="17"/>
  <c r="P4521" i="17"/>
  <c r="M4481" i="17"/>
  <c r="I4467" i="17"/>
  <c r="E4453" i="17"/>
  <c r="A4439" i="17"/>
  <c r="M4429" i="17"/>
  <c r="Q4427" i="17"/>
  <c r="C4426" i="17"/>
  <c r="G4424" i="17"/>
  <c r="K4422" i="17"/>
  <c r="O4420" i="17"/>
  <c r="A4419" i="17"/>
  <c r="E4417" i="17"/>
  <c r="I4415" i="17"/>
  <c r="M4413" i="17"/>
  <c r="Q4411" i="17"/>
  <c r="C4410" i="17"/>
  <c r="G4408" i="17"/>
  <c r="K4406" i="17"/>
  <c r="O4404" i="17"/>
  <c r="A4403" i="17"/>
  <c r="E4401" i="17"/>
  <c r="I4399" i="17"/>
  <c r="M4397" i="17"/>
  <c r="Q4395" i="17"/>
  <c r="C4394" i="17"/>
  <c r="G4392" i="17"/>
  <c r="K4390" i="17"/>
  <c r="O4388" i="17"/>
  <c r="A4387" i="17"/>
  <c r="E4385" i="17"/>
  <c r="I4383" i="17"/>
  <c r="M4381" i="17"/>
  <c r="Q4379" i="17"/>
  <c r="C4378" i="17"/>
  <c r="G4376" i="17"/>
  <c r="K4374" i="17"/>
  <c r="O4372" i="17"/>
  <c r="A4371" i="17"/>
  <c r="E4369" i="17"/>
  <c r="I4367" i="17"/>
  <c r="M4365" i="17"/>
  <c r="Q4363" i="17"/>
  <c r="C4362" i="17"/>
  <c r="G4360" i="17"/>
  <c r="K4358" i="17"/>
  <c r="O4356" i="17"/>
  <c r="A4355" i="17"/>
  <c r="E4353" i="17"/>
  <c r="I4351" i="17"/>
  <c r="M4349" i="17"/>
  <c r="Q4347" i="17"/>
  <c r="C4346" i="17"/>
  <c r="G4344" i="17"/>
  <c r="K4342" i="17"/>
  <c r="O4340" i="17"/>
  <c r="A4339" i="17"/>
  <c r="E4337" i="17"/>
  <c r="I4335" i="17"/>
  <c r="M4333" i="17"/>
  <c r="Q4331" i="17"/>
  <c r="C4330" i="17"/>
  <c r="G4328" i="17"/>
  <c r="K4326" i="17"/>
  <c r="O4324" i="17"/>
  <c r="K4322" i="17"/>
  <c r="O4320" i="17"/>
  <c r="A4319" i="17"/>
  <c r="E4317" i="17"/>
  <c r="I4315" i="17"/>
  <c r="M4313" i="17"/>
  <c r="Q4311" i="17"/>
  <c r="C4310" i="17"/>
  <c r="G4308" i="17"/>
  <c r="K4306" i="17"/>
  <c r="O4304" i="17"/>
  <c r="A4303" i="17"/>
  <c r="E4301" i="17"/>
  <c r="I4299" i="17"/>
  <c r="M4297" i="17"/>
  <c r="Q4295" i="17"/>
  <c r="C4294" i="17"/>
  <c r="G4292" i="17"/>
  <c r="K4290" i="17"/>
  <c r="O4288" i="17"/>
  <c r="P4505" i="17"/>
  <c r="M4477" i="17"/>
  <c r="I4463" i="17"/>
  <c r="E4449" i="17"/>
  <c r="A4435" i="17"/>
  <c r="D4429" i="17"/>
  <c r="H4427" i="17"/>
  <c r="L4425" i="17"/>
  <c r="P4423" i="17"/>
  <c r="B4422" i="17"/>
  <c r="F4420" i="17"/>
  <c r="J4418" i="17"/>
  <c r="N4416" i="17"/>
  <c r="R4414" i="17"/>
  <c r="D4413" i="17"/>
  <c r="H4411" i="17"/>
  <c r="L4409" i="17"/>
  <c r="P4407" i="17"/>
  <c r="B4406" i="17"/>
  <c r="F4404" i="17"/>
  <c r="J4402" i="17"/>
  <c r="N4400" i="17"/>
  <c r="R4398" i="17"/>
  <c r="D4397" i="17"/>
  <c r="H4395" i="17"/>
  <c r="L4393" i="17"/>
  <c r="P4391" i="17"/>
  <c r="B4390" i="17"/>
  <c r="F4388" i="17"/>
  <c r="J4386" i="17"/>
  <c r="N4384" i="17"/>
  <c r="R4382" i="17"/>
  <c r="D4381" i="17"/>
  <c r="H4379" i="17"/>
  <c r="L4377" i="17"/>
  <c r="P4375" i="17"/>
  <c r="B4374" i="17"/>
  <c r="F4372" i="17"/>
  <c r="J4370" i="17"/>
  <c r="N4368" i="17"/>
  <c r="R4366" i="17"/>
  <c r="D4365" i="17"/>
  <c r="H4363" i="17"/>
  <c r="L4361" i="17"/>
  <c r="P4359" i="17"/>
  <c r="B4358" i="17"/>
  <c r="F4356" i="17"/>
  <c r="J4354" i="17"/>
  <c r="N4352" i="17"/>
  <c r="R4350" i="17"/>
  <c r="D4349" i="17"/>
  <c r="H4347" i="17"/>
  <c r="L4345" i="17"/>
  <c r="P4343" i="17"/>
  <c r="B4342" i="17"/>
  <c r="F4340" i="17"/>
  <c r="J4338" i="17"/>
  <c r="N4336" i="17"/>
  <c r="R4334" i="17"/>
  <c r="D4333" i="17"/>
  <c r="H4331" i="17"/>
  <c r="L4329" i="17"/>
  <c r="P4327" i="17"/>
  <c r="B4326" i="17"/>
  <c r="F4324" i="17"/>
  <c r="J4322" i="17"/>
  <c r="N4320" i="17"/>
  <c r="R4318" i="17"/>
  <c r="D4317" i="17"/>
  <c r="H4315" i="17"/>
  <c r="L4313" i="17"/>
  <c r="P4311" i="17"/>
  <c r="B4310" i="17"/>
  <c r="F4308" i="17"/>
  <c r="J4306" i="17"/>
  <c r="N4304" i="17"/>
  <c r="R4302" i="17"/>
  <c r="D4301" i="17"/>
  <c r="H4299" i="17"/>
  <c r="L4297" i="17"/>
  <c r="P4295" i="17"/>
  <c r="B4294" i="17"/>
  <c r="F4292" i="17"/>
  <c r="J4290" i="17"/>
  <c r="F4518" i="17"/>
  <c r="O4480" i="17"/>
  <c r="K4466" i="17"/>
  <c r="G4452" i="17"/>
  <c r="C4438" i="17"/>
  <c r="K4429" i="17"/>
  <c r="O4427" i="17"/>
  <c r="A4426" i="17"/>
  <c r="E4424" i="17"/>
  <c r="I4422" i="17"/>
  <c r="M4420" i="17"/>
  <c r="Q4418" i="17"/>
  <c r="C4417" i="17"/>
  <c r="G4415" i="17"/>
  <c r="K4413" i="17"/>
  <c r="O4411" i="17"/>
  <c r="A4410" i="17"/>
  <c r="E4408" i="17"/>
  <c r="I4406" i="17"/>
  <c r="M4404" i="17"/>
  <c r="Q4402" i="17"/>
  <c r="C4401" i="17"/>
  <c r="G4399" i="17"/>
  <c r="K4397" i="17"/>
  <c r="O4395" i="17"/>
  <c r="A4394" i="17"/>
  <c r="E4392" i="17"/>
  <c r="I4390" i="17"/>
  <c r="M4388" i="17"/>
  <c r="Q4386" i="17"/>
  <c r="C4385" i="17"/>
  <c r="G4383" i="17"/>
  <c r="K4381" i="17"/>
  <c r="O4379" i="17"/>
  <c r="A4378" i="17"/>
  <c r="E4376" i="17"/>
  <c r="I4374" i="17"/>
  <c r="M4372" i="17"/>
  <c r="Q4370" i="17"/>
  <c r="C4369" i="17"/>
  <c r="G4367" i="17"/>
  <c r="K4365" i="17"/>
  <c r="O4363" i="17"/>
  <c r="A4362" i="17"/>
  <c r="E4360" i="17"/>
  <c r="I4358" i="17"/>
  <c r="M4356" i="17"/>
  <c r="Q4354" i="17"/>
  <c r="C4353" i="17"/>
  <c r="G4351" i="17"/>
  <c r="K4349" i="17"/>
  <c r="O4347" i="17"/>
  <c r="A4346" i="17"/>
  <c r="E4344" i="17"/>
  <c r="I4342" i="17"/>
  <c r="M4340" i="17"/>
  <c r="Q4338" i="17"/>
  <c r="C4337" i="17"/>
  <c r="G4335" i="17"/>
  <c r="K4333" i="17"/>
  <c r="O4331" i="17"/>
  <c r="A4330" i="17"/>
  <c r="E4328" i="17"/>
  <c r="I4326" i="17"/>
  <c r="M4324" i="17"/>
  <c r="Q4322" i="17"/>
  <c r="C4321" i="17"/>
  <c r="G4319" i="17"/>
  <c r="K4317" i="17"/>
  <c r="O4315" i="17"/>
  <c r="A4314" i="17"/>
  <c r="E4312" i="17"/>
  <c r="I4310" i="17"/>
  <c r="M4308" i="17"/>
  <c r="Q4306" i="17"/>
  <c r="C4305" i="17"/>
  <c r="G4303" i="17"/>
  <c r="K4301" i="17"/>
  <c r="O4299" i="17"/>
  <c r="A4298" i="17"/>
  <c r="E4296" i="17"/>
  <c r="I4294" i="17"/>
  <c r="M4292" i="17"/>
  <c r="Q4290" i="17"/>
  <c r="C4289" i="17"/>
  <c r="O4444" i="17"/>
  <c r="R4417" i="17"/>
  <c r="N4403" i="17"/>
  <c r="J4389" i="17"/>
  <c r="F4375" i="17"/>
  <c r="B4361" i="17"/>
  <c r="P4346" i="17"/>
  <c r="L4332" i="17"/>
  <c r="H4318" i="17"/>
  <c r="D4304" i="17"/>
  <c r="R4289" i="17"/>
  <c r="B4287" i="17"/>
  <c r="F4285" i="17"/>
  <c r="J4283" i="17"/>
  <c r="N4281" i="17"/>
  <c r="R4279" i="17"/>
  <c r="D4278" i="17"/>
  <c r="H4276" i="17"/>
  <c r="L4274" i="17"/>
  <c r="P4272" i="17"/>
  <c r="B4271" i="17"/>
  <c r="F4269" i="17"/>
  <c r="J4267" i="17"/>
  <c r="N4265" i="17"/>
  <c r="R4263" i="17"/>
  <c r="D4262" i="17"/>
  <c r="H4260" i="17"/>
  <c r="L4258" i="17"/>
  <c r="P4256" i="17"/>
  <c r="B4255" i="17"/>
  <c r="F4253" i="17"/>
  <c r="J4251" i="17"/>
  <c r="N4249" i="17"/>
  <c r="R4247" i="17"/>
  <c r="D4246" i="17"/>
  <c r="H4244" i="17"/>
  <c r="L4242" i="17"/>
  <c r="P4240" i="17"/>
  <c r="B4239" i="17"/>
  <c r="F4237" i="17"/>
  <c r="J4235" i="17"/>
  <c r="N4233" i="17"/>
  <c r="R4231" i="17"/>
  <c r="D4230" i="17"/>
  <c r="H4228" i="17"/>
  <c r="L4226" i="17"/>
  <c r="P4224" i="17"/>
  <c r="B4223" i="17"/>
  <c r="F4221" i="17"/>
  <c r="J4219" i="17"/>
  <c r="N4217" i="17"/>
  <c r="R4215" i="17"/>
  <c r="D4214" i="17"/>
  <c r="H4212" i="17"/>
  <c r="L4210" i="17"/>
  <c r="P4208" i="17"/>
  <c r="B4207" i="17"/>
  <c r="F4205" i="17"/>
  <c r="J4203" i="17"/>
  <c r="N4201" i="17"/>
  <c r="R4199" i="17"/>
  <c r="D4198" i="17"/>
  <c r="H4196" i="17"/>
  <c r="L4194" i="17"/>
  <c r="P4192" i="17"/>
  <c r="B4191" i="17"/>
  <c r="F4189" i="17"/>
  <c r="J4187" i="17"/>
  <c r="N4185" i="17"/>
  <c r="R4183" i="17"/>
  <c r="D4182" i="17"/>
  <c r="H4180" i="17"/>
  <c r="L4178" i="17"/>
  <c r="P4176" i="17"/>
  <c r="B4175" i="17"/>
  <c r="F4173" i="17"/>
  <c r="J4171" i="17"/>
  <c r="N4169" i="17"/>
  <c r="R4167" i="17"/>
  <c r="D4166" i="17"/>
  <c r="H4164" i="17"/>
  <c r="L4162" i="17"/>
  <c r="P4160" i="17"/>
  <c r="B4159" i="17"/>
  <c r="F4157" i="17"/>
  <c r="M4469" i="17"/>
  <c r="B4421" i="17"/>
  <c r="P4406" i="17"/>
  <c r="L4392" i="17"/>
  <c r="H4378" i="17"/>
  <c r="D4364" i="17"/>
  <c r="R4349" i="17"/>
  <c r="N4335" i="17"/>
  <c r="J4321" i="17"/>
  <c r="F4307" i="17"/>
  <c r="B4293" i="17"/>
  <c r="I4287" i="17"/>
  <c r="M4285" i="17"/>
  <c r="Q4283" i="17"/>
  <c r="C4282" i="17"/>
  <c r="Q4323" i="17"/>
  <c r="C4322" i="17"/>
  <c r="G4320" i="17"/>
  <c r="K4318" i="17"/>
  <c r="O4316" i="17"/>
  <c r="A4315" i="17"/>
  <c r="E4313" i="17"/>
  <c r="I4311" i="17"/>
  <c r="M4309" i="17"/>
  <c r="Q4307" i="17"/>
  <c r="C4306" i="17"/>
  <c r="G4304" i="17"/>
  <c r="K4302" i="17"/>
  <c r="O4300" i="17"/>
  <c r="A4299" i="17"/>
  <c r="E4297" i="17"/>
  <c r="I4295" i="17"/>
  <c r="M4293" i="17"/>
  <c r="Q4291" i="17"/>
  <c r="C4290" i="17"/>
  <c r="J4548" i="17"/>
  <c r="I4496" i="17"/>
  <c r="C4474" i="17"/>
  <c r="Q4459" i="17"/>
  <c r="M4445" i="17"/>
  <c r="I4431" i="17"/>
  <c r="N4428" i="17"/>
  <c r="R4426" i="17"/>
  <c r="D4425" i="17"/>
  <c r="H4423" i="17"/>
  <c r="L4421" i="17"/>
  <c r="P4419" i="17"/>
  <c r="B4418" i="17"/>
  <c r="F4416" i="17"/>
  <c r="J4414" i="17"/>
  <c r="N4412" i="17"/>
  <c r="R4410" i="17"/>
  <c r="D4409" i="17"/>
  <c r="H4407" i="17"/>
  <c r="L4405" i="17"/>
  <c r="P4403" i="17"/>
  <c r="B4402" i="17"/>
  <c r="F4400" i="17"/>
  <c r="J4398" i="17"/>
  <c r="N4396" i="17"/>
  <c r="R4394" i="17"/>
  <c r="D4393" i="17"/>
  <c r="H4391" i="17"/>
  <c r="L4389" i="17"/>
  <c r="P4387" i="17"/>
  <c r="B4386" i="17"/>
  <c r="F4384" i="17"/>
  <c r="J4382" i="17"/>
  <c r="N4380" i="17"/>
  <c r="R4378" i="17"/>
  <c r="D4377" i="17"/>
  <c r="H4375" i="17"/>
  <c r="L4373" i="17"/>
  <c r="P4371" i="17"/>
  <c r="B4370" i="17"/>
  <c r="F4368" i="17"/>
  <c r="J4366" i="17"/>
  <c r="N4364" i="17"/>
  <c r="R4362" i="17"/>
  <c r="D4361" i="17"/>
  <c r="H4359" i="17"/>
  <c r="L4357" i="17"/>
  <c r="P4355" i="17"/>
  <c r="B4354" i="17"/>
  <c r="F4352" i="17"/>
  <c r="J4350" i="17"/>
  <c r="N4348" i="17"/>
  <c r="R4346" i="17"/>
  <c r="D4345" i="17"/>
  <c r="H4343" i="17"/>
  <c r="L4341" i="17"/>
  <c r="P4339" i="17"/>
  <c r="B4338" i="17"/>
  <c r="F4336" i="17"/>
  <c r="J4334" i="17"/>
  <c r="N4332" i="17"/>
  <c r="R4330" i="17"/>
  <c r="D4329" i="17"/>
  <c r="H4327" i="17"/>
  <c r="L4325" i="17"/>
  <c r="P4323" i="17"/>
  <c r="B4322" i="17"/>
  <c r="F4320" i="17"/>
  <c r="J4318" i="17"/>
  <c r="N4316" i="17"/>
  <c r="R4314" i="17"/>
  <c r="D4313" i="17"/>
  <c r="H4311" i="17"/>
  <c r="L4309" i="17"/>
  <c r="P4307" i="17"/>
  <c r="B4306" i="17"/>
  <c r="F4304" i="17"/>
  <c r="J4302" i="17"/>
  <c r="N4300" i="17"/>
  <c r="R4298" i="17"/>
  <c r="D4297" i="17"/>
  <c r="H4295" i="17"/>
  <c r="L4293" i="17"/>
  <c r="P4291" i="17"/>
  <c r="B4290" i="17"/>
  <c r="K4504" i="17"/>
  <c r="E4477" i="17"/>
  <c r="A4463" i="17"/>
  <c r="O4448" i="17"/>
  <c r="K4434" i="17"/>
  <c r="C4429" i="17"/>
  <c r="G4427" i="17"/>
  <c r="K4425" i="17"/>
  <c r="O4423" i="17"/>
  <c r="A4422" i="17"/>
  <c r="E4420" i="17"/>
  <c r="I4418" i="17"/>
  <c r="M4416" i="17"/>
  <c r="Q4414" i="17"/>
  <c r="C4413" i="17"/>
  <c r="G4411" i="17"/>
  <c r="K4409" i="17"/>
  <c r="O4407" i="17"/>
  <c r="A4406" i="17"/>
  <c r="E4404" i="17"/>
  <c r="I4402" i="17"/>
  <c r="M4400" i="17"/>
  <c r="Q4398" i="17"/>
  <c r="C4397" i="17"/>
  <c r="G4395" i="17"/>
  <c r="K4393" i="17"/>
  <c r="O4391" i="17"/>
  <c r="A4390" i="17"/>
  <c r="E4388" i="17"/>
  <c r="I4386" i="17"/>
  <c r="M4384" i="17"/>
  <c r="Q4382" i="17"/>
  <c r="C4381" i="17"/>
  <c r="G4379" i="17"/>
  <c r="K4377" i="17"/>
  <c r="O4375" i="17"/>
  <c r="A4374" i="17"/>
  <c r="E4372" i="17"/>
  <c r="I4370" i="17"/>
  <c r="M4368" i="17"/>
  <c r="Q4366" i="17"/>
  <c r="C4365" i="17"/>
  <c r="G4363" i="17"/>
  <c r="K4361" i="17"/>
  <c r="O4359" i="17"/>
  <c r="A4358" i="17"/>
  <c r="E4356" i="17"/>
  <c r="I4354" i="17"/>
  <c r="M4352" i="17"/>
  <c r="Q4350" i="17"/>
  <c r="C4349" i="17"/>
  <c r="G4347" i="17"/>
  <c r="K4345" i="17"/>
  <c r="O4343" i="17"/>
  <c r="A4342" i="17"/>
  <c r="E4340" i="17"/>
  <c r="I4338" i="17"/>
  <c r="M4336" i="17"/>
  <c r="Q4334" i="17"/>
  <c r="C4333" i="17"/>
  <c r="G4331" i="17"/>
  <c r="K4329" i="17"/>
  <c r="O4327" i="17"/>
  <c r="A4326" i="17"/>
  <c r="E4324" i="17"/>
  <c r="I4322" i="17"/>
  <c r="M4320" i="17"/>
  <c r="Q4318" i="17"/>
  <c r="C4317" i="17"/>
  <c r="G4315" i="17"/>
  <c r="K4313" i="17"/>
  <c r="O4311" i="17"/>
  <c r="A4310" i="17"/>
  <c r="E4308" i="17"/>
  <c r="I4306" i="17"/>
  <c r="M4304" i="17"/>
  <c r="Q4302" i="17"/>
  <c r="C4301" i="17"/>
  <c r="G4299" i="17"/>
  <c r="K4297" i="17"/>
  <c r="O4295" i="17"/>
  <c r="A4294" i="17"/>
  <c r="E4292" i="17"/>
  <c r="I4290" i="17"/>
  <c r="M4288" i="17"/>
  <c r="L4428" i="17"/>
  <c r="H4414" i="17"/>
  <c r="D4400" i="17"/>
  <c r="R4385" i="17"/>
  <c r="N4371" i="17"/>
  <c r="J4357" i="17"/>
  <c r="F4343" i="17"/>
  <c r="B4329" i="17"/>
  <c r="P4314" i="17"/>
  <c r="L4300" i="17"/>
  <c r="I4288" i="17"/>
  <c r="L4286" i="17"/>
  <c r="P4284" i="17"/>
  <c r="B4283" i="17"/>
  <c r="F4281" i="17"/>
  <c r="J4279" i="17"/>
  <c r="N4277" i="17"/>
  <c r="R4275" i="17"/>
  <c r="D4274" i="17"/>
  <c r="H4272" i="17"/>
  <c r="L4270" i="17"/>
  <c r="P4268" i="17"/>
  <c r="B4267" i="17"/>
  <c r="F4265" i="17"/>
  <c r="J4263" i="17"/>
  <c r="N4261" i="17"/>
  <c r="R4259" i="17"/>
  <c r="D4258" i="17"/>
  <c r="H4256" i="17"/>
  <c r="L4254" i="17"/>
  <c r="P4252" i="17"/>
  <c r="B4251" i="17"/>
  <c r="F4249" i="17"/>
  <c r="J4247" i="17"/>
  <c r="N4245" i="17"/>
  <c r="R4243" i="17"/>
  <c r="D4242" i="17"/>
  <c r="H4240" i="17"/>
  <c r="L4238" i="17"/>
  <c r="P4236" i="17"/>
  <c r="B4235" i="17"/>
  <c r="F4233" i="17"/>
  <c r="J4231" i="17"/>
  <c r="N4229" i="17"/>
  <c r="R4227" i="17"/>
  <c r="D4226" i="17"/>
  <c r="H4224" i="17"/>
  <c r="L4222" i="17"/>
  <c r="P4220" i="17"/>
  <c r="B4219" i="17"/>
  <c r="F4217" i="17"/>
  <c r="J4215" i="17"/>
  <c r="N4213" i="17"/>
  <c r="R4211" i="17"/>
  <c r="D4210" i="17"/>
  <c r="H4208" i="17"/>
  <c r="L4206" i="17"/>
  <c r="P4204" i="17"/>
  <c r="B4203" i="17"/>
  <c r="F4201" i="17"/>
  <c r="J4199" i="17"/>
  <c r="N4197" i="17"/>
  <c r="R4195" i="17"/>
  <c r="D4194" i="17"/>
  <c r="H4192" i="17"/>
  <c r="L4190" i="17"/>
  <c r="P4188" i="17"/>
  <c r="B4187" i="17"/>
  <c r="F4185" i="17"/>
  <c r="J4183" i="17"/>
  <c r="N4181" i="17"/>
  <c r="R4179" i="17"/>
  <c r="D4178" i="17"/>
  <c r="H4176" i="17"/>
  <c r="L4174" i="17"/>
  <c r="P4172" i="17"/>
  <c r="B4171" i="17"/>
  <c r="F4169" i="17"/>
  <c r="J4167" i="17"/>
  <c r="N4165" i="17"/>
  <c r="R4163" i="17"/>
  <c r="D4162" i="17"/>
  <c r="H4160" i="17"/>
  <c r="L4158" i="17"/>
  <c r="P4156" i="17"/>
  <c r="E4441" i="17"/>
  <c r="J4417" i="17"/>
  <c r="F4403" i="17"/>
  <c r="B4389" i="17"/>
  <c r="P4374" i="17"/>
  <c r="L4360" i="17"/>
  <c r="H4346" i="17"/>
  <c r="D4332" i="17"/>
  <c r="R4317" i="17"/>
  <c r="N4303" i="17"/>
  <c r="L4289" i="17"/>
  <c r="A4287" i="17"/>
  <c r="E4285" i="17"/>
  <c r="I4283" i="17"/>
  <c r="I4323" i="17"/>
  <c r="M4321" i="17"/>
  <c r="Q4319" i="17"/>
  <c r="C4318" i="17"/>
  <c r="G4316" i="17"/>
  <c r="K4314" i="17"/>
  <c r="O4312" i="17"/>
  <c r="A4311" i="17"/>
  <c r="E4309" i="17"/>
  <c r="I4307" i="17"/>
  <c r="M4305" i="17"/>
  <c r="Q4303" i="17"/>
  <c r="C4302" i="17"/>
  <c r="G4300" i="17"/>
  <c r="K4298" i="17"/>
  <c r="O4296" i="17"/>
  <c r="A4295" i="17"/>
  <c r="E4293" i="17"/>
  <c r="I4291" i="17"/>
  <c r="M4289" i="17"/>
  <c r="F4534" i="17"/>
  <c r="O4486" i="17"/>
  <c r="K4470" i="17"/>
  <c r="G4456" i="17"/>
  <c r="C4442" i="17"/>
  <c r="E4430" i="17"/>
  <c r="F4428" i="17"/>
  <c r="J4426" i="17"/>
  <c r="N4424" i="17"/>
  <c r="R4422" i="17"/>
  <c r="D4421" i="17"/>
  <c r="H4419" i="17"/>
  <c r="L4417" i="17"/>
  <c r="P4415" i="17"/>
  <c r="B4414" i="17"/>
  <c r="F4412" i="17"/>
  <c r="J4410" i="17"/>
  <c r="N4408" i="17"/>
  <c r="R4406" i="17"/>
  <c r="D4405" i="17"/>
  <c r="H4403" i="17"/>
  <c r="L4401" i="17"/>
  <c r="P4399" i="17"/>
  <c r="B4398" i="17"/>
  <c r="F4396" i="17"/>
  <c r="J4394" i="17"/>
  <c r="N4392" i="17"/>
  <c r="R4390" i="17"/>
  <c r="D4389" i="17"/>
  <c r="H4387" i="17"/>
  <c r="L4385" i="17"/>
  <c r="P4383" i="17"/>
  <c r="B4382" i="17"/>
  <c r="F4380" i="17"/>
  <c r="J4378" i="17"/>
  <c r="N4376" i="17"/>
  <c r="R4374" i="17"/>
  <c r="D4373" i="17"/>
  <c r="H4371" i="17"/>
  <c r="L4369" i="17"/>
  <c r="P4367" i="17"/>
  <c r="B4366" i="17"/>
  <c r="F4364" i="17"/>
  <c r="J4362" i="17"/>
  <c r="N4360" i="17"/>
  <c r="R4358" i="17"/>
  <c r="D4357" i="17"/>
  <c r="H4355" i="17"/>
  <c r="L4353" i="17"/>
  <c r="P4351" i="17"/>
  <c r="B4350" i="17"/>
  <c r="F4348" i="17"/>
  <c r="J4346" i="17"/>
  <c r="N4344" i="17"/>
  <c r="R4342" i="17"/>
  <c r="D4341" i="17"/>
  <c r="H4339" i="17"/>
  <c r="L4337" i="17"/>
  <c r="P4335" i="17"/>
  <c r="B4334" i="17"/>
  <c r="F4332" i="17"/>
  <c r="J4330" i="17"/>
  <c r="N4328" i="17"/>
  <c r="R4326" i="17"/>
  <c r="D4325" i="17"/>
  <c r="H4323" i="17"/>
  <c r="L4321" i="17"/>
  <c r="P4319" i="17"/>
  <c r="B4318" i="17"/>
  <c r="F4316" i="17"/>
  <c r="J4314" i="17"/>
  <c r="N4312" i="17"/>
  <c r="R4310" i="17"/>
  <c r="D4309" i="17"/>
  <c r="H4307" i="17"/>
  <c r="L4305" i="17"/>
  <c r="P4303" i="17"/>
  <c r="B4302" i="17"/>
  <c r="F4300" i="17"/>
  <c r="J4298" i="17"/>
  <c r="N4296" i="17"/>
  <c r="R4294" i="17"/>
  <c r="D4293" i="17"/>
  <c r="H4291" i="17"/>
  <c r="N4546" i="17"/>
  <c r="D4495" i="17"/>
  <c r="M4473" i="17"/>
  <c r="I4459" i="17"/>
  <c r="E4445" i="17"/>
  <c r="C4431" i="17"/>
  <c r="M4428" i="17"/>
  <c r="Q4426" i="17"/>
  <c r="C4425" i="17"/>
  <c r="G4423" i="17"/>
  <c r="K4421" i="17"/>
  <c r="O4419" i="17"/>
  <c r="A4418" i="17"/>
  <c r="E4416" i="17"/>
  <c r="I4414" i="17"/>
  <c r="M4412" i="17"/>
  <c r="Q4410" i="17"/>
  <c r="C4409" i="17"/>
  <c r="G4407" i="17"/>
  <c r="K4405" i="17"/>
  <c r="O4403" i="17"/>
  <c r="A4402" i="17"/>
  <c r="E4400" i="17"/>
  <c r="I4398" i="17"/>
  <c r="M4396" i="17"/>
  <c r="Q4394" i="17"/>
  <c r="C4393" i="17"/>
  <c r="G4391" i="17"/>
  <c r="K4389" i="17"/>
  <c r="O4387" i="17"/>
  <c r="A4386" i="17"/>
  <c r="E4384" i="17"/>
  <c r="I4382" i="17"/>
  <c r="M4380" i="17"/>
  <c r="Q4378" i="17"/>
  <c r="C4377" i="17"/>
  <c r="G4375" i="17"/>
  <c r="K4373" i="17"/>
  <c r="O4371" i="17"/>
  <c r="A4370" i="17"/>
  <c r="E4368" i="17"/>
  <c r="I4366" i="17"/>
  <c r="M4364" i="17"/>
  <c r="Q4362" i="17"/>
  <c r="C4361" i="17"/>
  <c r="G4359" i="17"/>
  <c r="K4357" i="17"/>
  <c r="O4355" i="17"/>
  <c r="A4354" i="17"/>
  <c r="E4352" i="17"/>
  <c r="I4350" i="17"/>
  <c r="M4348" i="17"/>
  <c r="Q4346" i="17"/>
  <c r="C4345" i="17"/>
  <c r="G4343" i="17"/>
  <c r="K4341" i="17"/>
  <c r="O4339" i="17"/>
  <c r="A4338" i="17"/>
  <c r="E4336" i="17"/>
  <c r="I4334" i="17"/>
  <c r="M4332" i="17"/>
  <c r="Q4330" i="17"/>
  <c r="C4329" i="17"/>
  <c r="G4327" i="17"/>
  <c r="K4325" i="17"/>
  <c r="O4323" i="17"/>
  <c r="A4322" i="17"/>
  <c r="E4320" i="17"/>
  <c r="I4318" i="17"/>
  <c r="M4316" i="17"/>
  <c r="Q4314" i="17"/>
  <c r="C4313" i="17"/>
  <c r="G4311" i="17"/>
  <c r="K4309" i="17"/>
  <c r="O4307" i="17"/>
  <c r="A4306" i="17"/>
  <c r="E4304" i="17"/>
  <c r="I4302" i="17"/>
  <c r="M4300" i="17"/>
  <c r="Q4298" i="17"/>
  <c r="C4297" i="17"/>
  <c r="G4295" i="17"/>
  <c r="K4293" i="17"/>
  <c r="O4291" i="17"/>
  <c r="A4290" i="17"/>
  <c r="R4544" i="17"/>
  <c r="B4425" i="17"/>
  <c r="P4410" i="17"/>
  <c r="L4396" i="17"/>
  <c r="H4382" i="17"/>
  <c r="D4368" i="17"/>
  <c r="R4353" i="17"/>
  <c r="N4339" i="17"/>
  <c r="J4325" i="17"/>
  <c r="F4311" i="17"/>
  <c r="B4297" i="17"/>
  <c r="R4287" i="17"/>
  <c r="D4286" i="17"/>
  <c r="H4284" i="17"/>
  <c r="L4282" i="17"/>
  <c r="P4280" i="17"/>
  <c r="B4279" i="17"/>
  <c r="F4277" i="17"/>
  <c r="J4275" i="17"/>
  <c r="N4273" i="17"/>
  <c r="R4271" i="17"/>
  <c r="D4270" i="17"/>
  <c r="H4268" i="17"/>
  <c r="L4266" i="17"/>
  <c r="P4264" i="17"/>
  <c r="B4263" i="17"/>
  <c r="F4261" i="17"/>
  <c r="J4259" i="17"/>
  <c r="N4257" i="17"/>
  <c r="R4255" i="17"/>
  <c r="D4254" i="17"/>
  <c r="H4252" i="17"/>
  <c r="L4250" i="17"/>
  <c r="P4248" i="17"/>
  <c r="B4247" i="17"/>
  <c r="F4245" i="17"/>
  <c r="J4243" i="17"/>
  <c r="N4241" i="17"/>
  <c r="R4239" i="17"/>
  <c r="D4238" i="17"/>
  <c r="H4236" i="17"/>
  <c r="L4234" i="17"/>
  <c r="P4232" i="17"/>
  <c r="B4231" i="17"/>
  <c r="F4229" i="17"/>
  <c r="J4227" i="17"/>
  <c r="N4225" i="17"/>
  <c r="R4223" i="17"/>
  <c r="D4222" i="17"/>
  <c r="H4220" i="17"/>
  <c r="L4218" i="17"/>
  <c r="P4216" i="17"/>
  <c r="B4215" i="17"/>
  <c r="F4213" i="17"/>
  <c r="J4211" i="17"/>
  <c r="N4209" i="17"/>
  <c r="R4207" i="17"/>
  <c r="D4206" i="17"/>
  <c r="H4204" i="17"/>
  <c r="L4202" i="17"/>
  <c r="P4200" i="17"/>
  <c r="B4199" i="17"/>
  <c r="F4197" i="17"/>
  <c r="J4195" i="17"/>
  <c r="N4193" i="17"/>
  <c r="R4191" i="17"/>
  <c r="D4190" i="17"/>
  <c r="H4188" i="17"/>
  <c r="L4186" i="17"/>
  <c r="P4184" i="17"/>
  <c r="B4183" i="17"/>
  <c r="F4181" i="17"/>
  <c r="J4179" i="17"/>
  <c r="N4177" i="17"/>
  <c r="R4175" i="17"/>
  <c r="D4174" i="17"/>
  <c r="H4172" i="17"/>
  <c r="L4170" i="17"/>
  <c r="P4168" i="17"/>
  <c r="B4167" i="17"/>
  <c r="F4165" i="17"/>
  <c r="J4163" i="17"/>
  <c r="N4161" i="17"/>
  <c r="R4159" i="17"/>
  <c r="D4158" i="17"/>
  <c r="H4156" i="17"/>
  <c r="D4428" i="17"/>
  <c r="R4413" i="17"/>
  <c r="N4399" i="17"/>
  <c r="J4385" i="17"/>
  <c r="F4371" i="17"/>
  <c r="B4357" i="17"/>
  <c r="P4342" i="17"/>
  <c r="L4328" i="17"/>
  <c r="H4314" i="17"/>
  <c r="D4300" i="17"/>
  <c r="G4288" i="17"/>
  <c r="K4286" i="17"/>
  <c r="O4284" i="17"/>
  <c r="A4283" i="17"/>
  <c r="A4323" i="17"/>
  <c r="E4321" i="17"/>
  <c r="I4319" i="17"/>
  <c r="M4317" i="17"/>
  <c r="Q4315" i="17"/>
  <c r="C4314" i="17"/>
  <c r="G4312" i="17"/>
  <c r="K4310" i="17"/>
  <c r="O4308" i="17"/>
  <c r="A4307" i="17"/>
  <c r="E4305" i="17"/>
  <c r="I4303" i="17"/>
  <c r="M4301" i="17"/>
  <c r="Q4299" i="17"/>
  <c r="C4298" i="17"/>
  <c r="G4296" i="17"/>
  <c r="K4294" i="17"/>
  <c r="O4292" i="17"/>
  <c r="A4291" i="17"/>
  <c r="E4289" i="17"/>
  <c r="B4520" i="17"/>
  <c r="E4481" i="17"/>
  <c r="A4467" i="17"/>
  <c r="O4452" i="17"/>
  <c r="K4438" i="17"/>
  <c r="L4429" i="17"/>
  <c r="P4427" i="17"/>
  <c r="B4426" i="17"/>
  <c r="F4424" i="17"/>
  <c r="J4422" i="17"/>
  <c r="N4420" i="17"/>
  <c r="R4418" i="17"/>
  <c r="D4417" i="17"/>
  <c r="H4415" i="17"/>
  <c r="L4413" i="17"/>
  <c r="P4411" i="17"/>
  <c r="B4410" i="17"/>
  <c r="F4408" i="17"/>
  <c r="J4406" i="17"/>
  <c r="N4404" i="17"/>
  <c r="R4402" i="17"/>
  <c r="D4401" i="17"/>
  <c r="H4399" i="17"/>
  <c r="L4397" i="17"/>
  <c r="P4395" i="17"/>
  <c r="B4394" i="17"/>
  <c r="F4392" i="17"/>
  <c r="J4390" i="17"/>
  <c r="N4388" i="17"/>
  <c r="R4386" i="17"/>
  <c r="D4385" i="17"/>
  <c r="H4383" i="17"/>
  <c r="L4381" i="17"/>
  <c r="P4379" i="17"/>
  <c r="B4378" i="17"/>
  <c r="F4376" i="17"/>
  <c r="J4374" i="17"/>
  <c r="N4372" i="17"/>
  <c r="R4370" i="17"/>
  <c r="D4369" i="17"/>
  <c r="H4367" i="17"/>
  <c r="L4365" i="17"/>
  <c r="P4363" i="17"/>
  <c r="B4362" i="17"/>
  <c r="F4360" i="17"/>
  <c r="J4358" i="17"/>
  <c r="N4356" i="17"/>
  <c r="R4354" i="17"/>
  <c r="D4353" i="17"/>
  <c r="H4351" i="17"/>
  <c r="L4349" i="17"/>
  <c r="P4347" i="17"/>
  <c r="B4346" i="17"/>
  <c r="F4344" i="17"/>
  <c r="J4342" i="17"/>
  <c r="N4340" i="17"/>
  <c r="R4338" i="17"/>
  <c r="D4337" i="17"/>
  <c r="H4335" i="17"/>
  <c r="L4333" i="17"/>
  <c r="P4331" i="17"/>
  <c r="B4330" i="17"/>
  <c r="F4328" i="17"/>
  <c r="J4326" i="17"/>
  <c r="N4324" i="17"/>
  <c r="R4322" i="17"/>
  <c r="D4321" i="17"/>
  <c r="H4319" i="17"/>
  <c r="L4317" i="17"/>
  <c r="P4315" i="17"/>
  <c r="B4314" i="17"/>
  <c r="F4312" i="17"/>
  <c r="J4310" i="17"/>
  <c r="N4308" i="17"/>
  <c r="R4306" i="17"/>
  <c r="D4305" i="17"/>
  <c r="H4303" i="17"/>
  <c r="L4301" i="17"/>
  <c r="P4299" i="17"/>
  <c r="B4298" i="17"/>
  <c r="F4296" i="17"/>
  <c r="J4294" i="17"/>
  <c r="N4292" i="17"/>
  <c r="R4290" i="17"/>
  <c r="J4532" i="17"/>
  <c r="O4485" i="17"/>
  <c r="C4470" i="17"/>
  <c r="Q4455" i="17"/>
  <c r="M4441" i="17"/>
  <c r="C4430" i="17"/>
  <c r="E4428" i="17"/>
  <c r="I4426" i="17"/>
  <c r="M4424" i="17"/>
  <c r="Q4422" i="17"/>
  <c r="C4421" i="17"/>
  <c r="G4419" i="17"/>
  <c r="K4417" i="17"/>
  <c r="O4415" i="17"/>
  <c r="A4414" i="17"/>
  <c r="E4412" i="17"/>
  <c r="I4410" i="17"/>
  <c r="M4408" i="17"/>
  <c r="Q4406" i="17"/>
  <c r="C4405" i="17"/>
  <c r="G4403" i="17"/>
  <c r="K4401" i="17"/>
  <c r="O4399" i="17"/>
  <c r="A4398" i="17"/>
  <c r="E4396" i="17"/>
  <c r="I4394" i="17"/>
  <c r="M4392" i="17"/>
  <c r="Q4390" i="17"/>
  <c r="C4389" i="17"/>
  <c r="G4387" i="17"/>
  <c r="K4385" i="17"/>
  <c r="O4383" i="17"/>
  <c r="A4382" i="17"/>
  <c r="E4380" i="17"/>
  <c r="I4378" i="17"/>
  <c r="M4376" i="17"/>
  <c r="Q4374" i="17"/>
  <c r="C4373" i="17"/>
  <c r="G4371" i="17"/>
  <c r="K4369" i="17"/>
  <c r="O4367" i="17"/>
  <c r="A4366" i="17"/>
  <c r="E4364" i="17"/>
  <c r="I4362" i="17"/>
  <c r="M4360" i="17"/>
  <c r="Q4358" i="17"/>
  <c r="C4357" i="17"/>
  <c r="G4355" i="17"/>
  <c r="K4353" i="17"/>
  <c r="O4351" i="17"/>
  <c r="A4350" i="17"/>
  <c r="E4348" i="17"/>
  <c r="I4346" i="17"/>
  <c r="M4344" i="17"/>
  <c r="Q4342" i="17"/>
  <c r="C4341" i="17"/>
  <c r="G4339" i="17"/>
  <c r="K4337" i="17"/>
  <c r="O4335" i="17"/>
  <c r="A4334" i="17"/>
  <c r="E4332" i="17"/>
  <c r="I4330" i="17"/>
  <c r="M4328" i="17"/>
  <c r="Q4326" i="17"/>
  <c r="C4325" i="17"/>
  <c r="G4323" i="17"/>
  <c r="K4321" i="17"/>
  <c r="O4319" i="17"/>
  <c r="A4318" i="17"/>
  <c r="E4316" i="17"/>
  <c r="I4314" i="17"/>
  <c r="M4312" i="17"/>
  <c r="Q4310" i="17"/>
  <c r="C4309" i="17"/>
  <c r="G4307" i="17"/>
  <c r="K4305" i="17"/>
  <c r="O4303" i="17"/>
  <c r="A4302" i="17"/>
  <c r="E4300" i="17"/>
  <c r="I4298" i="17"/>
  <c r="M4296" i="17"/>
  <c r="Q4294" i="17"/>
  <c r="C4293" i="17"/>
  <c r="G4291" i="17"/>
  <c r="K4289" i="17"/>
  <c r="E4473" i="17"/>
  <c r="J4421" i="17"/>
  <c r="F4407" i="17"/>
  <c r="B4393" i="17"/>
  <c r="P4378" i="17"/>
  <c r="L4364" i="17"/>
  <c r="H4350" i="17"/>
  <c r="D4336" i="17"/>
  <c r="R4321" i="17"/>
  <c r="N4307" i="17"/>
  <c r="J4293" i="17"/>
  <c r="J4287" i="17"/>
  <c r="N4285" i="17"/>
  <c r="R4283" i="17"/>
  <c r="D4282" i="17"/>
  <c r="H4280" i="17"/>
  <c r="L4278" i="17"/>
  <c r="P4276" i="17"/>
  <c r="B4275" i="17"/>
  <c r="F4273" i="17"/>
  <c r="J4271" i="17"/>
  <c r="N4269" i="17"/>
  <c r="R4267" i="17"/>
  <c r="D4266" i="17"/>
  <c r="H4264" i="17"/>
  <c r="L4262" i="17"/>
  <c r="P4260" i="17"/>
  <c r="B4259" i="17"/>
  <c r="F4257" i="17"/>
  <c r="J4255" i="17"/>
  <c r="N4253" i="17"/>
  <c r="R4251" i="17"/>
  <c r="D4250" i="17"/>
  <c r="H4248" i="17"/>
  <c r="L4246" i="17"/>
  <c r="P4244" i="17"/>
  <c r="B4243" i="17"/>
  <c r="F4241" i="17"/>
  <c r="J4239" i="17"/>
  <c r="N4237" i="17"/>
  <c r="R4235" i="17"/>
  <c r="D4234" i="17"/>
  <c r="H4232" i="17"/>
  <c r="L4230" i="17"/>
  <c r="P4228" i="17"/>
  <c r="B4227" i="17"/>
  <c r="F4225" i="17"/>
  <c r="J4223" i="17"/>
  <c r="N4221" i="17"/>
  <c r="R4219" i="17"/>
  <c r="D4218" i="17"/>
  <c r="H4216" i="17"/>
  <c r="L4214" i="17"/>
  <c r="P4212" i="17"/>
  <c r="B4211" i="17"/>
  <c r="F4209" i="17"/>
  <c r="J4207" i="17"/>
  <c r="N4205" i="17"/>
  <c r="R4203" i="17"/>
  <c r="D4202" i="17"/>
  <c r="H4200" i="17"/>
  <c r="L4198" i="17"/>
  <c r="P4196" i="17"/>
  <c r="B4195" i="17"/>
  <c r="F4193" i="17"/>
  <c r="J4191" i="17"/>
  <c r="N4189" i="17"/>
  <c r="R4187" i="17"/>
  <c r="D4186" i="17"/>
  <c r="H4184" i="17"/>
  <c r="L4182" i="17"/>
  <c r="P4180" i="17"/>
  <c r="B4179" i="17"/>
  <c r="F4177" i="17"/>
  <c r="J4175" i="17"/>
  <c r="N4173" i="17"/>
  <c r="R4171" i="17"/>
  <c r="D4170" i="17"/>
  <c r="H4168" i="17"/>
  <c r="L4166" i="17"/>
  <c r="P4164" i="17"/>
  <c r="B4163" i="17"/>
  <c r="F4161" i="17"/>
  <c r="J4159" i="17"/>
  <c r="N4157" i="17"/>
  <c r="N4530" i="17"/>
  <c r="L4424" i="17"/>
  <c r="H4410" i="17"/>
  <c r="D4396" i="17"/>
  <c r="R4381" i="17"/>
  <c r="N4367" i="17"/>
  <c r="J4353" i="17"/>
  <c r="F4339" i="17"/>
  <c r="B4325" i="17"/>
  <c r="P4310" i="17"/>
  <c r="L4296" i="17"/>
  <c r="Q4287" i="17"/>
  <c r="C4286" i="17"/>
  <c r="G4284" i="17"/>
  <c r="K4282" i="17"/>
  <c r="E4281" i="17"/>
  <c r="I4279" i="17"/>
  <c r="M4277" i="17"/>
  <c r="Q4275" i="17"/>
  <c r="C4274" i="17"/>
  <c r="G4272" i="17"/>
  <c r="K4270" i="17"/>
  <c r="O4268" i="17"/>
  <c r="A4267" i="17"/>
  <c r="E4265" i="17"/>
  <c r="I4263" i="17"/>
  <c r="M4261" i="17"/>
  <c r="Q4259" i="17"/>
  <c r="C4258" i="17"/>
  <c r="G4256" i="17"/>
  <c r="K4254" i="17"/>
  <c r="O4252" i="17"/>
  <c r="A4251" i="17"/>
  <c r="E4249" i="17"/>
  <c r="I4247" i="17"/>
  <c r="M4245" i="17"/>
  <c r="Q4243" i="17"/>
  <c r="C4242" i="17"/>
  <c r="G4240" i="17"/>
  <c r="K4238" i="17"/>
  <c r="O4236" i="17"/>
  <c r="A4235" i="17"/>
  <c r="E4233" i="17"/>
  <c r="I4231" i="17"/>
  <c r="M4229" i="17"/>
  <c r="Q4227" i="17"/>
  <c r="C4226" i="17"/>
  <c r="G4224" i="17"/>
  <c r="K4222" i="17"/>
  <c r="O4220" i="17"/>
  <c r="A4219" i="17"/>
  <c r="E4217" i="17"/>
  <c r="I4215" i="17"/>
  <c r="M4213" i="17"/>
  <c r="Q4211" i="17"/>
  <c r="C4210" i="17"/>
  <c r="G4208" i="17"/>
  <c r="K4206" i="17"/>
  <c r="O4204" i="17"/>
  <c r="A4203" i="17"/>
  <c r="E4201" i="17"/>
  <c r="I4199" i="17"/>
  <c r="M4197" i="17"/>
  <c r="Q4195" i="17"/>
  <c r="C4194" i="17"/>
  <c r="G4192" i="17"/>
  <c r="K4190" i="17"/>
  <c r="O4188" i="17"/>
  <c r="A4187" i="17"/>
  <c r="E4185" i="17"/>
  <c r="J4516" i="17"/>
  <c r="D4424" i="17"/>
  <c r="R4409" i="17"/>
  <c r="N4395" i="17"/>
  <c r="J4381" i="17"/>
  <c r="F4367" i="17"/>
  <c r="B4353" i="17"/>
  <c r="P4338" i="17"/>
  <c r="L4324" i="17"/>
  <c r="H4310" i="17"/>
  <c r="D4296" i="17"/>
  <c r="P4287" i="17"/>
  <c r="B4286" i="17"/>
  <c r="F4284" i="17"/>
  <c r="J4282" i="17"/>
  <c r="N4280" i="17"/>
  <c r="R4278" i="17"/>
  <c r="D4277" i="17"/>
  <c r="H4275" i="17"/>
  <c r="L4273" i="17"/>
  <c r="P4271" i="17"/>
  <c r="B4270" i="17"/>
  <c r="F4268" i="17"/>
  <c r="J4266" i="17"/>
  <c r="N4264" i="17"/>
  <c r="R4262" i="17"/>
  <c r="D4261" i="17"/>
  <c r="H4259" i="17"/>
  <c r="L4257" i="17"/>
  <c r="P4255" i="17"/>
  <c r="B4254" i="17"/>
  <c r="F4252" i="17"/>
  <c r="J4250" i="17"/>
  <c r="N4248" i="17"/>
  <c r="R4246" i="17"/>
  <c r="D4245" i="17"/>
  <c r="H4243" i="17"/>
  <c r="L4241" i="17"/>
  <c r="P4239" i="17"/>
  <c r="B4238" i="17"/>
  <c r="F4236" i="17"/>
  <c r="J4234" i="17"/>
  <c r="N4232" i="17"/>
  <c r="R4230" i="17"/>
  <c r="D4229" i="17"/>
  <c r="H4227" i="17"/>
  <c r="L4225" i="17"/>
  <c r="P4223" i="17"/>
  <c r="B4222" i="17"/>
  <c r="F4220" i="17"/>
  <c r="J4218" i="17"/>
  <c r="N4216" i="17"/>
  <c r="R4214" i="17"/>
  <c r="D4213" i="17"/>
  <c r="H4211" i="17"/>
  <c r="L4209" i="17"/>
  <c r="P4207" i="17"/>
  <c r="B4206" i="17"/>
  <c r="F4204" i="17"/>
  <c r="J4202" i="17"/>
  <c r="N4200" i="17"/>
  <c r="R4198" i="17"/>
  <c r="D4197" i="17"/>
  <c r="H4195" i="17"/>
  <c r="L4193" i="17"/>
  <c r="P4191" i="17"/>
  <c r="B4190" i="17"/>
  <c r="F4188" i="17"/>
  <c r="J4186" i="17"/>
  <c r="N4184" i="17"/>
  <c r="R4182" i="17"/>
  <c r="D4181" i="17"/>
  <c r="H4179" i="17"/>
  <c r="L4177" i="17"/>
  <c r="P4175" i="17"/>
  <c r="B4174" i="17"/>
  <c r="F4172" i="17"/>
  <c r="J4170" i="17"/>
  <c r="N4168" i="17"/>
  <c r="R4166" i="17"/>
  <c r="D4165" i="17"/>
  <c r="H4163" i="17"/>
  <c r="L4161" i="17"/>
  <c r="P4159" i="17"/>
  <c r="B4158" i="17"/>
  <c r="K4462" i="17"/>
  <c r="D4420" i="17"/>
  <c r="R4405" i="17"/>
  <c r="N4391" i="17"/>
  <c r="J4377" i="17"/>
  <c r="F4363" i="17"/>
  <c r="B4349" i="17"/>
  <c r="P4334" i="17"/>
  <c r="L4320" i="17"/>
  <c r="H4306" i="17"/>
  <c r="D4292" i="17"/>
  <c r="G4287" i="17"/>
  <c r="K4285" i="17"/>
  <c r="O4283" i="17"/>
  <c r="A4282" i="17"/>
  <c r="E4280" i="17"/>
  <c r="I4278" i="17"/>
  <c r="M4276" i="17"/>
  <c r="Q4274" i="17"/>
  <c r="C4273" i="17"/>
  <c r="G4271" i="17"/>
  <c r="K4269" i="17"/>
  <c r="O4267" i="17"/>
  <c r="A4266" i="17"/>
  <c r="E4264" i="17"/>
  <c r="I4262" i="17"/>
  <c r="M4260" i="17"/>
  <c r="Q4258" i="17"/>
  <c r="C4257" i="17"/>
  <c r="G4255" i="17"/>
  <c r="K4253" i="17"/>
  <c r="O4251" i="17"/>
  <c r="A4250" i="17"/>
  <c r="E4248" i="17"/>
  <c r="I4246" i="17"/>
  <c r="M4244" i="17"/>
  <c r="Q4242" i="17"/>
  <c r="C4241" i="17"/>
  <c r="G4239" i="17"/>
  <c r="K4237" i="17"/>
  <c r="O4235" i="17"/>
  <c r="A4234" i="17"/>
  <c r="E4232" i="17"/>
  <c r="I4230" i="17"/>
  <c r="M4228" i="17"/>
  <c r="Q4226" i="17"/>
  <c r="C4225" i="17"/>
  <c r="G4223" i="17"/>
  <c r="K4221" i="17"/>
  <c r="O4219" i="17"/>
  <c r="A4218" i="17"/>
  <c r="E4216" i="17"/>
  <c r="I4214" i="17"/>
  <c r="M4212" i="17"/>
  <c r="Q4210" i="17"/>
  <c r="C4209" i="17"/>
  <c r="G4207" i="17"/>
  <c r="K4205" i="17"/>
  <c r="O4203" i="17"/>
  <c r="A4202" i="17"/>
  <c r="E4200" i="17"/>
  <c r="I4198" i="17"/>
  <c r="M4196" i="17"/>
  <c r="Q4194" i="17"/>
  <c r="C4193" i="17"/>
  <c r="G4191" i="17"/>
  <c r="K4189" i="17"/>
  <c r="O4187" i="17"/>
  <c r="A4186" i="17"/>
  <c r="E4184" i="17"/>
  <c r="I4182" i="17"/>
  <c r="M4180" i="17"/>
  <c r="Q4178" i="17"/>
  <c r="C4177" i="17"/>
  <c r="G4175" i="17"/>
  <c r="K4173" i="17"/>
  <c r="O4171" i="17"/>
  <c r="A4170" i="17"/>
  <c r="E4168" i="17"/>
  <c r="I4166" i="17"/>
  <c r="M4164" i="17"/>
  <c r="Q4162" i="17"/>
  <c r="C4161" i="17"/>
  <c r="G4159" i="17"/>
  <c r="K4157" i="17"/>
  <c r="Q4493" i="17"/>
  <c r="F4423" i="17"/>
  <c r="B4409" i="17"/>
  <c r="P4394" i="17"/>
  <c r="L4380" i="17"/>
  <c r="H4366" i="17"/>
  <c r="D4352" i="17"/>
  <c r="R4337" i="17"/>
  <c r="N4323" i="17"/>
  <c r="J4309" i="17"/>
  <c r="F4295" i="17"/>
  <c r="N4287" i="17"/>
  <c r="R4285" i="17"/>
  <c r="D4284" i="17"/>
  <c r="H4282" i="17"/>
  <c r="L4280" i="17"/>
  <c r="P4278" i="17"/>
  <c r="B4277" i="17"/>
  <c r="F4275" i="17"/>
  <c r="J4273" i="17"/>
  <c r="N4271" i="17"/>
  <c r="R4269" i="17"/>
  <c r="D4268" i="17"/>
  <c r="H4266" i="17"/>
  <c r="L4264" i="17"/>
  <c r="P4262" i="17"/>
  <c r="B4261" i="17"/>
  <c r="F4259" i="17"/>
  <c r="J4257" i="17"/>
  <c r="N4255" i="17"/>
  <c r="R4253" i="17"/>
  <c r="D4252" i="17"/>
  <c r="H4250" i="17"/>
  <c r="L4248" i="17"/>
  <c r="P4246" i="17"/>
  <c r="B4245" i="17"/>
  <c r="F4243" i="17"/>
  <c r="J4241" i="17"/>
  <c r="N4239" i="17"/>
  <c r="R4237" i="17"/>
  <c r="D4236" i="17"/>
  <c r="H4234" i="17"/>
  <c r="L4232" i="17"/>
  <c r="P4230" i="17"/>
  <c r="B4229" i="17"/>
  <c r="F4227" i="17"/>
  <c r="J4225" i="17"/>
  <c r="N4223" i="17"/>
  <c r="R4221" i="17"/>
  <c r="D4220" i="17"/>
  <c r="H4218" i="17"/>
  <c r="L4216" i="17"/>
  <c r="P4214" i="17"/>
  <c r="B4213" i="17"/>
  <c r="F4211" i="17"/>
  <c r="J4209" i="17"/>
  <c r="N4207" i="17"/>
  <c r="R4205" i="17"/>
  <c r="D4204" i="17"/>
  <c r="H4202" i="17"/>
  <c r="L4200" i="17"/>
  <c r="P4198" i="17"/>
  <c r="B4197" i="17"/>
  <c r="F4195" i="17"/>
  <c r="J4193" i="17"/>
  <c r="N4191" i="17"/>
  <c r="R4189" i="17"/>
  <c r="D4188" i="17"/>
  <c r="H4186" i="17"/>
  <c r="L4184" i="17"/>
  <c r="P4182" i="17"/>
  <c r="B4181" i="17"/>
  <c r="F4179" i="17"/>
  <c r="J4177" i="17"/>
  <c r="O4280" i="17"/>
  <c r="A4279" i="17"/>
  <c r="E4277" i="17"/>
  <c r="I4275" i="17"/>
  <c r="M4273" i="17"/>
  <c r="Q4271" i="17"/>
  <c r="C4270" i="17"/>
  <c r="G4268" i="17"/>
  <c r="K4266" i="17"/>
  <c r="O4264" i="17"/>
  <c r="A4263" i="17"/>
  <c r="E4261" i="17"/>
  <c r="I4259" i="17"/>
  <c r="M4257" i="17"/>
  <c r="Q4255" i="17"/>
  <c r="C4254" i="17"/>
  <c r="G4252" i="17"/>
  <c r="K4250" i="17"/>
  <c r="O4248" i="17"/>
  <c r="A4247" i="17"/>
  <c r="E4245" i="17"/>
  <c r="I4243" i="17"/>
  <c r="M4241" i="17"/>
  <c r="Q4239" i="17"/>
  <c r="C4238" i="17"/>
  <c r="G4236" i="17"/>
  <c r="K4234" i="17"/>
  <c r="O4232" i="17"/>
  <c r="A4231" i="17"/>
  <c r="E4229" i="17"/>
  <c r="I4227" i="17"/>
  <c r="M4225" i="17"/>
  <c r="Q4223" i="17"/>
  <c r="C4222" i="17"/>
  <c r="G4220" i="17"/>
  <c r="K4218" i="17"/>
  <c r="O4216" i="17"/>
  <c r="A4215" i="17"/>
  <c r="E4213" i="17"/>
  <c r="I4211" i="17"/>
  <c r="M4209" i="17"/>
  <c r="Q4207" i="17"/>
  <c r="C4206" i="17"/>
  <c r="G4204" i="17"/>
  <c r="K4202" i="17"/>
  <c r="O4200" i="17"/>
  <c r="A4199" i="17"/>
  <c r="E4197" i="17"/>
  <c r="I4195" i="17"/>
  <c r="M4193" i="17"/>
  <c r="Q4191" i="17"/>
  <c r="C4190" i="17"/>
  <c r="G4188" i="17"/>
  <c r="K4186" i="17"/>
  <c r="O4184" i="17"/>
  <c r="C4466" i="17"/>
  <c r="L4420" i="17"/>
  <c r="H4406" i="17"/>
  <c r="D4392" i="17"/>
  <c r="R4377" i="17"/>
  <c r="N4363" i="17"/>
  <c r="J4349" i="17"/>
  <c r="F4335" i="17"/>
  <c r="B4321" i="17"/>
  <c r="P4306" i="17"/>
  <c r="L4292" i="17"/>
  <c r="H4287" i="17"/>
  <c r="L4285" i="17"/>
  <c r="P4283" i="17"/>
  <c r="B4282" i="17"/>
  <c r="F4280" i="17"/>
  <c r="J4278" i="17"/>
  <c r="N4276" i="17"/>
  <c r="R4274" i="17"/>
  <c r="D4273" i="17"/>
  <c r="H4271" i="17"/>
  <c r="L4269" i="17"/>
  <c r="P4267" i="17"/>
  <c r="B4266" i="17"/>
  <c r="F4264" i="17"/>
  <c r="J4262" i="17"/>
  <c r="N4260" i="17"/>
  <c r="R4258" i="17"/>
  <c r="D4257" i="17"/>
  <c r="H4255" i="17"/>
  <c r="L4253" i="17"/>
  <c r="P4251" i="17"/>
  <c r="B4250" i="17"/>
  <c r="F4248" i="17"/>
  <c r="J4246" i="17"/>
  <c r="N4244" i="17"/>
  <c r="R4242" i="17"/>
  <c r="D4241" i="17"/>
  <c r="H4239" i="17"/>
  <c r="L4237" i="17"/>
  <c r="P4235" i="17"/>
  <c r="B4234" i="17"/>
  <c r="F4232" i="17"/>
  <c r="J4230" i="17"/>
  <c r="N4228" i="17"/>
  <c r="R4226" i="17"/>
  <c r="D4225" i="17"/>
  <c r="H4223" i="17"/>
  <c r="L4221" i="17"/>
  <c r="P4219" i="17"/>
  <c r="B4218" i="17"/>
  <c r="F4216" i="17"/>
  <c r="J4214" i="17"/>
  <c r="N4212" i="17"/>
  <c r="R4210" i="17"/>
  <c r="D4209" i="17"/>
  <c r="H4207" i="17"/>
  <c r="L4205" i="17"/>
  <c r="P4203" i="17"/>
  <c r="B4202" i="17"/>
  <c r="F4200" i="17"/>
  <c r="J4198" i="17"/>
  <c r="N4196" i="17"/>
  <c r="R4194" i="17"/>
  <c r="D4193" i="17"/>
  <c r="H4191" i="17"/>
  <c r="L4189" i="17"/>
  <c r="P4187" i="17"/>
  <c r="B4186" i="17"/>
  <c r="F4184" i="17"/>
  <c r="J4182" i="17"/>
  <c r="N4180" i="17"/>
  <c r="R4178" i="17"/>
  <c r="D4177" i="17"/>
  <c r="H4175" i="17"/>
  <c r="L4173" i="17"/>
  <c r="P4171" i="17"/>
  <c r="B4170" i="17"/>
  <c r="F4168" i="17"/>
  <c r="J4166" i="17"/>
  <c r="N4164" i="17"/>
  <c r="R4162" i="17"/>
  <c r="D4161" i="17"/>
  <c r="H4159" i="17"/>
  <c r="L4157" i="17"/>
  <c r="C4434" i="17"/>
  <c r="L4416" i="17"/>
  <c r="H4402" i="17"/>
  <c r="D4388" i="17"/>
  <c r="R4373" i="17"/>
  <c r="N4359" i="17"/>
  <c r="J4345" i="17"/>
  <c r="F4331" i="17"/>
  <c r="B4317" i="17"/>
  <c r="P4302" i="17"/>
  <c r="D4289" i="17"/>
  <c r="Q4286" i="17"/>
  <c r="C4285" i="17"/>
  <c r="G4283" i="17"/>
  <c r="K4281" i="17"/>
  <c r="O4279" i="17"/>
  <c r="A4278" i="17"/>
  <c r="E4276" i="17"/>
  <c r="I4274" i="17"/>
  <c r="M4272" i="17"/>
  <c r="Q4270" i="17"/>
  <c r="C4269" i="17"/>
  <c r="G4267" i="17"/>
  <c r="K4265" i="17"/>
  <c r="O4263" i="17"/>
  <c r="A4262" i="17"/>
  <c r="E4260" i="17"/>
  <c r="I4258" i="17"/>
  <c r="M4256" i="17"/>
  <c r="Q4254" i="17"/>
  <c r="C4253" i="17"/>
  <c r="G4251" i="17"/>
  <c r="K4249" i="17"/>
  <c r="O4247" i="17"/>
  <c r="A4246" i="17"/>
  <c r="E4244" i="17"/>
  <c r="I4242" i="17"/>
  <c r="M4240" i="17"/>
  <c r="Q4238" i="17"/>
  <c r="C4237" i="17"/>
  <c r="G4235" i="17"/>
  <c r="K4233" i="17"/>
  <c r="O4231" i="17"/>
  <c r="A4230" i="17"/>
  <c r="E4228" i="17"/>
  <c r="I4226" i="17"/>
  <c r="M4224" i="17"/>
  <c r="Q4222" i="17"/>
  <c r="C4221" i="17"/>
  <c r="G4219" i="17"/>
  <c r="K4217" i="17"/>
  <c r="O4215" i="17"/>
  <c r="A4214" i="17"/>
  <c r="E4212" i="17"/>
  <c r="I4210" i="17"/>
  <c r="M4208" i="17"/>
  <c r="Q4206" i="17"/>
  <c r="C4205" i="17"/>
  <c r="G4203" i="17"/>
  <c r="K4201" i="17"/>
  <c r="O4199" i="17"/>
  <c r="A4198" i="17"/>
  <c r="E4196" i="17"/>
  <c r="I4194" i="17"/>
  <c r="M4192" i="17"/>
  <c r="Q4190" i="17"/>
  <c r="C4189" i="17"/>
  <c r="G4187" i="17"/>
  <c r="K4185" i="17"/>
  <c r="O4183" i="17"/>
  <c r="A4182" i="17"/>
  <c r="E4180" i="17"/>
  <c r="I4178" i="17"/>
  <c r="M4176" i="17"/>
  <c r="Q4174" i="17"/>
  <c r="C4173" i="17"/>
  <c r="G4171" i="17"/>
  <c r="K4169" i="17"/>
  <c r="O4167" i="17"/>
  <c r="A4166" i="17"/>
  <c r="E4164" i="17"/>
  <c r="I4162" i="17"/>
  <c r="M4160" i="17"/>
  <c r="Q4158" i="17"/>
  <c r="C4157" i="17"/>
  <c r="A4459" i="17"/>
  <c r="N4419" i="17"/>
  <c r="J4405" i="17"/>
  <c r="F4391" i="17"/>
  <c r="B4377" i="17"/>
  <c r="P4362" i="17"/>
  <c r="L4348" i="17"/>
  <c r="H4334" i="17"/>
  <c r="D4320" i="17"/>
  <c r="R4305" i="17"/>
  <c r="N4291" i="17"/>
  <c r="F4287" i="17"/>
  <c r="J4285" i="17"/>
  <c r="N4283" i="17"/>
  <c r="R4281" i="17"/>
  <c r="D4280" i="17"/>
  <c r="H4278" i="17"/>
  <c r="L4276" i="17"/>
  <c r="P4274" i="17"/>
  <c r="B4273" i="17"/>
  <c r="F4271" i="17"/>
  <c r="J4269" i="17"/>
  <c r="N4267" i="17"/>
  <c r="R4265" i="17"/>
  <c r="D4264" i="17"/>
  <c r="H4262" i="17"/>
  <c r="L4260" i="17"/>
  <c r="P4258" i="17"/>
  <c r="B4257" i="17"/>
  <c r="F4255" i="17"/>
  <c r="J4253" i="17"/>
  <c r="N4251" i="17"/>
  <c r="R4249" i="17"/>
  <c r="D4248" i="17"/>
  <c r="H4246" i="17"/>
  <c r="L4244" i="17"/>
  <c r="P4242" i="17"/>
  <c r="B4241" i="17"/>
  <c r="F4239" i="17"/>
  <c r="J4237" i="17"/>
  <c r="N4235" i="17"/>
  <c r="R4233" i="17"/>
  <c r="D4232" i="17"/>
  <c r="H4230" i="17"/>
  <c r="L4228" i="17"/>
  <c r="P4226" i="17"/>
  <c r="B4225" i="17"/>
  <c r="F4223" i="17"/>
  <c r="J4221" i="17"/>
  <c r="N4219" i="17"/>
  <c r="R4217" i="17"/>
  <c r="D4216" i="17"/>
  <c r="H4214" i="17"/>
  <c r="L4212" i="17"/>
  <c r="P4210" i="17"/>
  <c r="B4209" i="17"/>
  <c r="F4207" i="17"/>
  <c r="J4205" i="17"/>
  <c r="N4203" i="17"/>
  <c r="R4201" i="17"/>
  <c r="D4200" i="17"/>
  <c r="H4198" i="17"/>
  <c r="L4196" i="17"/>
  <c r="P4194" i="17"/>
  <c r="B4193" i="17"/>
  <c r="F4191" i="17"/>
  <c r="J4189" i="17"/>
  <c r="N4187" i="17"/>
  <c r="R4185" i="17"/>
  <c r="D4184" i="17"/>
  <c r="H4182" i="17"/>
  <c r="L4180" i="17"/>
  <c r="P4178" i="17"/>
  <c r="G4280" i="17"/>
  <c r="K4278" i="17"/>
  <c r="O4276" i="17"/>
  <c r="A4275" i="17"/>
  <c r="E4273" i="17"/>
  <c r="I4271" i="17"/>
  <c r="M4269" i="17"/>
  <c r="Q4267" i="17"/>
  <c r="C4266" i="17"/>
  <c r="G4264" i="17"/>
  <c r="K4262" i="17"/>
  <c r="O4260" i="17"/>
  <c r="A4259" i="17"/>
  <c r="E4257" i="17"/>
  <c r="I4255" i="17"/>
  <c r="M4253" i="17"/>
  <c r="Q4251" i="17"/>
  <c r="C4250" i="17"/>
  <c r="G4248" i="17"/>
  <c r="K4246" i="17"/>
  <c r="O4244" i="17"/>
  <c r="A4243" i="17"/>
  <c r="E4241" i="17"/>
  <c r="I4239" i="17"/>
  <c r="M4237" i="17"/>
  <c r="Q4235" i="17"/>
  <c r="C4234" i="17"/>
  <c r="G4232" i="17"/>
  <c r="K4230" i="17"/>
  <c r="O4228" i="17"/>
  <c r="A4227" i="17"/>
  <c r="E4225" i="17"/>
  <c r="I4223" i="17"/>
  <c r="M4221" i="17"/>
  <c r="Q4219" i="17"/>
  <c r="C4218" i="17"/>
  <c r="G4216" i="17"/>
  <c r="K4214" i="17"/>
  <c r="O4212" i="17"/>
  <c r="A4211" i="17"/>
  <c r="E4209" i="17"/>
  <c r="I4207" i="17"/>
  <c r="M4205" i="17"/>
  <c r="Q4203" i="17"/>
  <c r="C4202" i="17"/>
  <c r="G4200" i="17"/>
  <c r="K4198" i="17"/>
  <c r="O4196" i="17"/>
  <c r="A4195" i="17"/>
  <c r="E4193" i="17"/>
  <c r="I4191" i="17"/>
  <c r="M4189" i="17"/>
  <c r="Q4187" i="17"/>
  <c r="C4186" i="17"/>
  <c r="G4184" i="17"/>
  <c r="M4437" i="17"/>
  <c r="B4417" i="17"/>
  <c r="P4402" i="17"/>
  <c r="L4388" i="17"/>
  <c r="H4374" i="17"/>
  <c r="D4360" i="17"/>
  <c r="R4345" i="17"/>
  <c r="N4331" i="17"/>
  <c r="J4317" i="17"/>
  <c r="F4303" i="17"/>
  <c r="J4289" i="17"/>
  <c r="R4286" i="17"/>
  <c r="D4285" i="17"/>
  <c r="H4283" i="17"/>
  <c r="L4281" i="17"/>
  <c r="P4279" i="17"/>
  <c r="B4278" i="17"/>
  <c r="F4276" i="17"/>
  <c r="J4274" i="17"/>
  <c r="N4272" i="17"/>
  <c r="R4270" i="17"/>
  <c r="D4269" i="17"/>
  <c r="H4267" i="17"/>
  <c r="L4265" i="17"/>
  <c r="P4263" i="17"/>
  <c r="B4262" i="17"/>
  <c r="F4260" i="17"/>
  <c r="J4258" i="17"/>
  <c r="N4256" i="17"/>
  <c r="R4254" i="17"/>
  <c r="D4253" i="17"/>
  <c r="H4251" i="17"/>
  <c r="L4249" i="17"/>
  <c r="P4247" i="17"/>
  <c r="B4246" i="17"/>
  <c r="F4244" i="17"/>
  <c r="J4242" i="17"/>
  <c r="N4240" i="17"/>
  <c r="R4238" i="17"/>
  <c r="D4237" i="17"/>
  <c r="H4235" i="17"/>
  <c r="L4233" i="17"/>
  <c r="P4231" i="17"/>
  <c r="B4230" i="17"/>
  <c r="F4228" i="17"/>
  <c r="J4226" i="17"/>
  <c r="N4224" i="17"/>
  <c r="R4222" i="17"/>
  <c r="D4221" i="17"/>
  <c r="H4219" i="17"/>
  <c r="L4217" i="17"/>
  <c r="P4215" i="17"/>
  <c r="B4214" i="17"/>
  <c r="F4212" i="17"/>
  <c r="J4210" i="17"/>
  <c r="N4208" i="17"/>
  <c r="R4206" i="17"/>
  <c r="D4205" i="17"/>
  <c r="H4203" i="17"/>
  <c r="L4201" i="17"/>
  <c r="P4199" i="17"/>
  <c r="B4198" i="17"/>
  <c r="F4196" i="17"/>
  <c r="J4194" i="17"/>
  <c r="N4192" i="17"/>
  <c r="R4190" i="17"/>
  <c r="D4189" i="17"/>
  <c r="H4187" i="17"/>
  <c r="L4185" i="17"/>
  <c r="P4183" i="17"/>
  <c r="B4182" i="17"/>
  <c r="F4180" i="17"/>
  <c r="J4178" i="17"/>
  <c r="N4176" i="17"/>
  <c r="R4174" i="17"/>
  <c r="D4173" i="17"/>
  <c r="H4171" i="17"/>
  <c r="L4169" i="17"/>
  <c r="P4167" i="17"/>
  <c r="B4166" i="17"/>
  <c r="F4164" i="17"/>
  <c r="J4162" i="17"/>
  <c r="N4160" i="17"/>
  <c r="R4158" i="17"/>
  <c r="D4157" i="17"/>
  <c r="F4427" i="17"/>
  <c r="B4413" i="17"/>
  <c r="P4398" i="17"/>
  <c r="L4384" i="17"/>
  <c r="H4370" i="17"/>
  <c r="D4356" i="17"/>
  <c r="R4341" i="17"/>
  <c r="N4327" i="17"/>
  <c r="J4313" i="17"/>
  <c r="F4299" i="17"/>
  <c r="E4288" i="17"/>
  <c r="I4286" i="17"/>
  <c r="M4284" i="17"/>
  <c r="Q4282" i="17"/>
  <c r="C4281" i="17"/>
  <c r="G4279" i="17"/>
  <c r="K4277" i="17"/>
  <c r="O4275" i="17"/>
  <c r="A4274" i="17"/>
  <c r="E4272" i="17"/>
  <c r="I4270" i="17"/>
  <c r="M4268" i="17"/>
  <c r="Q4266" i="17"/>
  <c r="C4265" i="17"/>
  <c r="G4263" i="17"/>
  <c r="K4261" i="17"/>
  <c r="O4259" i="17"/>
  <c r="A4258" i="17"/>
  <c r="E4256" i="17"/>
  <c r="I4254" i="17"/>
  <c r="M4252" i="17"/>
  <c r="Q4250" i="17"/>
  <c r="C4249" i="17"/>
  <c r="G4247" i="17"/>
  <c r="K4245" i="17"/>
  <c r="O4243" i="17"/>
  <c r="A4242" i="17"/>
  <c r="E4240" i="17"/>
  <c r="I4238" i="17"/>
  <c r="M4236" i="17"/>
  <c r="Q4234" i="17"/>
  <c r="C4233" i="17"/>
  <c r="G4231" i="17"/>
  <c r="K4229" i="17"/>
  <c r="O4227" i="17"/>
  <c r="A4226" i="17"/>
  <c r="E4224" i="17"/>
  <c r="I4222" i="17"/>
  <c r="M4220" i="17"/>
  <c r="Q4218" i="17"/>
  <c r="C4217" i="17"/>
  <c r="G4215" i="17"/>
  <c r="K4213" i="17"/>
  <c r="O4211" i="17"/>
  <c r="A4210" i="17"/>
  <c r="E4208" i="17"/>
  <c r="I4206" i="17"/>
  <c r="M4204" i="17"/>
  <c r="Q4202" i="17"/>
  <c r="C4201" i="17"/>
  <c r="G4199" i="17"/>
  <c r="K4197" i="17"/>
  <c r="O4195" i="17"/>
  <c r="A4194" i="17"/>
  <c r="E4192" i="17"/>
  <c r="I4190" i="17"/>
  <c r="M4188" i="17"/>
  <c r="Q4186" i="17"/>
  <c r="C4185" i="17"/>
  <c r="G4183" i="17"/>
  <c r="K4181" i="17"/>
  <c r="O4179" i="17"/>
  <c r="A4178" i="17"/>
  <c r="E4176" i="17"/>
  <c r="I4174" i="17"/>
  <c r="M4172" i="17"/>
  <c r="Q4170" i="17"/>
  <c r="C4169" i="17"/>
  <c r="G4167" i="17"/>
  <c r="K4165" i="17"/>
  <c r="O4163" i="17"/>
  <c r="A4162" i="17"/>
  <c r="E4160" i="17"/>
  <c r="I4158" i="17"/>
  <c r="M4156" i="17"/>
  <c r="A4431" i="17"/>
  <c r="D4416" i="17"/>
  <c r="R4401" i="17"/>
  <c r="N4387" i="17"/>
  <c r="J4373" i="17"/>
  <c r="F4359" i="17"/>
  <c r="B4345" i="17"/>
  <c r="P4330" i="17"/>
  <c r="L4316" i="17"/>
  <c r="H4302" i="17"/>
  <c r="B4289" i="17"/>
  <c r="P4286" i="17"/>
  <c r="B4285" i="17"/>
  <c r="F4283" i="17"/>
  <c r="J4281" i="17"/>
  <c r="N4279" i="17"/>
  <c r="R4277" i="17"/>
  <c r="D4276" i="17"/>
  <c r="H4274" i="17"/>
  <c r="L4272" i="17"/>
  <c r="P4270" i="17"/>
  <c r="B4269" i="17"/>
  <c r="F4267" i="17"/>
  <c r="J4265" i="17"/>
  <c r="N4263" i="17"/>
  <c r="R4261" i="17"/>
  <c r="D4260" i="17"/>
  <c r="H4258" i="17"/>
  <c r="L4256" i="17"/>
  <c r="P4254" i="17"/>
  <c r="B4253" i="17"/>
  <c r="F4251" i="17"/>
  <c r="J4249" i="17"/>
  <c r="N4247" i="17"/>
  <c r="R4245" i="17"/>
  <c r="D4244" i="17"/>
  <c r="H4242" i="17"/>
  <c r="L4240" i="17"/>
  <c r="P4238" i="17"/>
  <c r="B4237" i="17"/>
  <c r="F4235" i="17"/>
  <c r="J4233" i="17"/>
  <c r="N4231" i="17"/>
  <c r="R4229" i="17"/>
  <c r="D4228" i="17"/>
  <c r="H4226" i="17"/>
  <c r="L4224" i="17"/>
  <c r="P4222" i="17"/>
  <c r="B4221" i="17"/>
  <c r="F4219" i="17"/>
  <c r="J4217" i="17"/>
  <c r="N4215" i="17"/>
  <c r="R4213" i="17"/>
  <c r="D4212" i="17"/>
  <c r="H4210" i="17"/>
  <c r="L4208" i="17"/>
  <c r="P4206" i="17"/>
  <c r="B4205" i="17"/>
  <c r="F4203" i="17"/>
  <c r="J4201" i="17"/>
  <c r="N4199" i="17"/>
  <c r="R4197" i="17"/>
  <c r="D4196" i="17"/>
  <c r="H4194" i="17"/>
  <c r="L4192" i="17"/>
  <c r="P4190" i="17"/>
  <c r="B4189" i="17"/>
  <c r="F4187" i="17"/>
  <c r="J4185" i="17"/>
  <c r="N4183" i="17"/>
  <c r="R4181" i="17"/>
  <c r="D4180" i="17"/>
  <c r="H4178" i="17"/>
  <c r="M4281" i="17"/>
  <c r="Q4279" i="17"/>
  <c r="C4278" i="17"/>
  <c r="G4276" i="17"/>
  <c r="K4274" i="17"/>
  <c r="O4272" i="17"/>
  <c r="A4271" i="17"/>
  <c r="E4269" i="17"/>
  <c r="I4267" i="17"/>
  <c r="M4265" i="17"/>
  <c r="Q4263" i="17"/>
  <c r="C4262" i="17"/>
  <c r="G4260" i="17"/>
  <c r="K4258" i="17"/>
  <c r="O4256" i="17"/>
  <c r="A4255" i="17"/>
  <c r="E4253" i="17"/>
  <c r="I4251" i="17"/>
  <c r="M4249" i="17"/>
  <c r="Q4247" i="17"/>
  <c r="C4246" i="17"/>
  <c r="G4244" i="17"/>
  <c r="K4242" i="17"/>
  <c r="O4240" i="17"/>
  <c r="A4239" i="17"/>
  <c r="E4237" i="17"/>
  <c r="I4235" i="17"/>
  <c r="M4233" i="17"/>
  <c r="Q4231" i="17"/>
  <c r="C4230" i="17"/>
  <c r="G4228" i="17"/>
  <c r="K4226" i="17"/>
  <c r="O4224" i="17"/>
  <c r="A4223" i="17"/>
  <c r="E4221" i="17"/>
  <c r="I4219" i="17"/>
  <c r="M4217" i="17"/>
  <c r="Q4215" i="17"/>
  <c r="C4214" i="17"/>
  <c r="G4212" i="17"/>
  <c r="K4210" i="17"/>
  <c r="O4208" i="17"/>
  <c r="A4207" i="17"/>
  <c r="E4205" i="17"/>
  <c r="I4203" i="17"/>
  <c r="M4201" i="17"/>
  <c r="Q4199" i="17"/>
  <c r="C4198" i="17"/>
  <c r="G4196" i="17"/>
  <c r="K4194" i="17"/>
  <c r="O4192" i="17"/>
  <c r="A4191" i="17"/>
  <c r="E4189" i="17"/>
  <c r="I4187" i="17"/>
  <c r="M4185" i="17"/>
  <c r="Q4183" i="17"/>
  <c r="N4427" i="17"/>
  <c r="J4413" i="17"/>
  <c r="F4399" i="17"/>
  <c r="B4385" i="17"/>
  <c r="P4370" i="17"/>
  <c r="L4356" i="17"/>
  <c r="H4342" i="17"/>
  <c r="D4328" i="17"/>
  <c r="R4313" i="17"/>
  <c r="N4299" i="17"/>
  <c r="F4288" i="17"/>
  <c r="J4286" i="17"/>
  <c r="N4284" i="17"/>
  <c r="R4282" i="17"/>
  <c r="D4281" i="17"/>
  <c r="H4279" i="17"/>
  <c r="L4277" i="17"/>
  <c r="P4275" i="17"/>
  <c r="B4274" i="17"/>
  <c r="F4272" i="17"/>
  <c r="J4270" i="17"/>
  <c r="N4268" i="17"/>
  <c r="R4266" i="17"/>
  <c r="D4265" i="17"/>
  <c r="H4263" i="17"/>
  <c r="L4261" i="17"/>
  <c r="P4259" i="17"/>
  <c r="B4258" i="17"/>
  <c r="F4256" i="17"/>
  <c r="J4254" i="17"/>
  <c r="N4252" i="17"/>
  <c r="R4250" i="17"/>
  <c r="D4249" i="17"/>
  <c r="H4247" i="17"/>
  <c r="L4245" i="17"/>
  <c r="P4243" i="17"/>
  <c r="B4242" i="17"/>
  <c r="F4240" i="17"/>
  <c r="J4238" i="17"/>
  <c r="N4236" i="17"/>
  <c r="R4234" i="17"/>
  <c r="D4233" i="17"/>
  <c r="H4231" i="17"/>
  <c r="L4229" i="17"/>
  <c r="P4227" i="17"/>
  <c r="B4226" i="17"/>
  <c r="F4224" i="17"/>
  <c r="J4222" i="17"/>
  <c r="N4220" i="17"/>
  <c r="R4218" i="17"/>
  <c r="D4217" i="17"/>
  <c r="H4215" i="17"/>
  <c r="L4213" i="17"/>
  <c r="P4211" i="17"/>
  <c r="B4210" i="17"/>
  <c r="F4208" i="17"/>
  <c r="J4206" i="17"/>
  <c r="N4204" i="17"/>
  <c r="R4202" i="17"/>
  <c r="D4201" i="17"/>
  <c r="H4199" i="17"/>
  <c r="L4197" i="17"/>
  <c r="P4195" i="17"/>
  <c r="B4194" i="17"/>
  <c r="F4192" i="17"/>
  <c r="J4190" i="17"/>
  <c r="N4188" i="17"/>
  <c r="R4186" i="17"/>
  <c r="D4185" i="17"/>
  <c r="H4183" i="17"/>
  <c r="L4181" i="17"/>
  <c r="P4179" i="17"/>
  <c r="B4178" i="17"/>
  <c r="F4176" i="17"/>
  <c r="J4174" i="17"/>
  <c r="N4172" i="17"/>
  <c r="R4170" i="17"/>
  <c r="D4169" i="17"/>
  <c r="H4167" i="17"/>
  <c r="L4165" i="17"/>
  <c r="P4163" i="17"/>
  <c r="B4162" i="17"/>
  <c r="F4160" i="17"/>
  <c r="J4158" i="17"/>
  <c r="K4503" i="17"/>
  <c r="N4423" i="17"/>
  <c r="J4409" i="17"/>
  <c r="F4395" i="17"/>
  <c r="B4381" i="17"/>
  <c r="P4366" i="17"/>
  <c r="L4352" i="17"/>
  <c r="H4338" i="17"/>
  <c r="D4324" i="17"/>
  <c r="R4309" i="17"/>
  <c r="N4295" i="17"/>
  <c r="O4287" i="17"/>
  <c r="A4286" i="17"/>
  <c r="E4284" i="17"/>
  <c r="I4282" i="17"/>
  <c r="M4280" i="17"/>
  <c r="Q4278" i="17"/>
  <c r="C4277" i="17"/>
  <c r="G4275" i="17"/>
  <c r="K4273" i="17"/>
  <c r="O4271" i="17"/>
  <c r="A4270" i="17"/>
  <c r="E4268" i="17"/>
  <c r="I4266" i="17"/>
  <c r="M4264" i="17"/>
  <c r="Q4262" i="17"/>
  <c r="C4261" i="17"/>
  <c r="G4259" i="17"/>
  <c r="K4257" i="17"/>
  <c r="O4255" i="17"/>
  <c r="A4254" i="17"/>
  <c r="E4252" i="17"/>
  <c r="I4250" i="17"/>
  <c r="M4248" i="17"/>
  <c r="Q4246" i="17"/>
  <c r="C4245" i="17"/>
  <c r="G4243" i="17"/>
  <c r="K4241" i="17"/>
  <c r="O4239" i="17"/>
  <c r="A4238" i="17"/>
  <c r="E4236" i="17"/>
  <c r="I4234" i="17"/>
  <c r="M4232" i="17"/>
  <c r="Q4230" i="17"/>
  <c r="C4229" i="17"/>
  <c r="G4227" i="17"/>
  <c r="K4225" i="17"/>
  <c r="O4223" i="17"/>
  <c r="A4222" i="17"/>
  <c r="E4220" i="17"/>
  <c r="I4218" i="17"/>
  <c r="M4216" i="17"/>
  <c r="Q4214" i="17"/>
  <c r="C4213" i="17"/>
  <c r="G4211" i="17"/>
  <c r="K4209" i="17"/>
  <c r="O4207" i="17"/>
  <c r="A4206" i="17"/>
  <c r="E4204" i="17"/>
  <c r="I4202" i="17"/>
  <c r="M4200" i="17"/>
  <c r="Q4198" i="17"/>
  <c r="C4197" i="17"/>
  <c r="G4195" i="17"/>
  <c r="K4193" i="17"/>
  <c r="O4191" i="17"/>
  <c r="A4190" i="17"/>
  <c r="E4188" i="17"/>
  <c r="I4186" i="17"/>
  <c r="M4184" i="17"/>
  <c r="Q4182" i="17"/>
  <c r="C4181" i="17"/>
  <c r="G4179" i="17"/>
  <c r="K4177" i="17"/>
  <c r="O4175" i="17"/>
  <c r="A4174" i="17"/>
  <c r="E4172" i="17"/>
  <c r="I4170" i="17"/>
  <c r="M4168" i="17"/>
  <c r="Q4166" i="17"/>
  <c r="C4165" i="17"/>
  <c r="G4163" i="17"/>
  <c r="K4161" i="17"/>
  <c r="O4159" i="17"/>
  <c r="A4158" i="17"/>
  <c r="E4156" i="17"/>
  <c r="P4426" i="17"/>
  <c r="L4412" i="17"/>
  <c r="H4398" i="17"/>
  <c r="D4384" i="17"/>
  <c r="R4369" i="17"/>
  <c r="N4355" i="17"/>
  <c r="J4341" i="17"/>
  <c r="F4327" i="17"/>
  <c r="B4313" i="17"/>
  <c r="P4298" i="17"/>
  <c r="D4288" i="17"/>
  <c r="H4286" i="17"/>
  <c r="L4284" i="17"/>
  <c r="P4282" i="17"/>
  <c r="B4281" i="17"/>
  <c r="F4279" i="17"/>
  <c r="J4277" i="17"/>
  <c r="N4275" i="17"/>
  <c r="R4273" i="17"/>
  <c r="D4272" i="17"/>
  <c r="H4270" i="17"/>
  <c r="L4268" i="17"/>
  <c r="P4266" i="17"/>
  <c r="B4265" i="17"/>
  <c r="F4263" i="17"/>
  <c r="J4261" i="17"/>
  <c r="N4259" i="17"/>
  <c r="R4257" i="17"/>
  <c r="D4256" i="17"/>
  <c r="H4254" i="17"/>
  <c r="L4252" i="17"/>
  <c r="P4250" i="17"/>
  <c r="B4249" i="17"/>
  <c r="F4247" i="17"/>
  <c r="J4245" i="17"/>
  <c r="N4243" i="17"/>
  <c r="R4241" i="17"/>
  <c r="D4240" i="17"/>
  <c r="H4238" i="17"/>
  <c r="L4236" i="17"/>
  <c r="P4234" i="17"/>
  <c r="B4233" i="17"/>
  <c r="F4231" i="17"/>
  <c r="J4229" i="17"/>
  <c r="N4227" i="17"/>
  <c r="R4225" i="17"/>
  <c r="D4224" i="17"/>
  <c r="H4222" i="17"/>
  <c r="L4220" i="17"/>
  <c r="P4218" i="17"/>
  <c r="B4217" i="17"/>
  <c r="F4215" i="17"/>
  <c r="J4213" i="17"/>
  <c r="N4211" i="17"/>
  <c r="R4209" i="17"/>
  <c r="D4208" i="17"/>
  <c r="H4206" i="17"/>
  <c r="L4204" i="17"/>
  <c r="P4202" i="17"/>
  <c r="B4201" i="17"/>
  <c r="F4199" i="17"/>
  <c r="J4197" i="17"/>
  <c r="N4195" i="17"/>
  <c r="R4193" i="17"/>
  <c r="D4192" i="17"/>
  <c r="H4190" i="17"/>
  <c r="L4188" i="17"/>
  <c r="P4186" i="17"/>
  <c r="B4185" i="17"/>
  <c r="F4183" i="17"/>
  <c r="J4181" i="17"/>
  <c r="N4179" i="17"/>
  <c r="R4177" i="17"/>
  <c r="L4176" i="17"/>
  <c r="P4174" i="17"/>
  <c r="B4173" i="17"/>
  <c r="F4171" i="17"/>
  <c r="J4169" i="17"/>
  <c r="N4167" i="17"/>
  <c r="R4165" i="17"/>
  <c r="D4164" i="17"/>
  <c r="H4162" i="17"/>
  <c r="L4160" i="17"/>
  <c r="P4158" i="17"/>
  <c r="B4157" i="17"/>
  <c r="I4455" i="17"/>
  <c r="F4419" i="17"/>
  <c r="B4405" i="17"/>
  <c r="P4390" i="17"/>
  <c r="L4376" i="17"/>
  <c r="H4362" i="17"/>
  <c r="D4348" i="17"/>
  <c r="R4333" i="17"/>
  <c r="N4319" i="17"/>
  <c r="J4305" i="17"/>
  <c r="F4291" i="17"/>
  <c r="E4287" i="17"/>
  <c r="I4285" i="17"/>
  <c r="M4283" i="17"/>
  <c r="Q4281" i="17"/>
  <c r="C4280" i="17"/>
  <c r="G4278" i="17"/>
  <c r="K4276" i="17"/>
  <c r="O4274" i="17"/>
  <c r="A4273" i="17"/>
  <c r="E4271" i="17"/>
  <c r="I4269" i="17"/>
  <c r="M4267" i="17"/>
  <c r="Q4265" i="17"/>
  <c r="C4264" i="17"/>
  <c r="G4262" i="17"/>
  <c r="K4260" i="17"/>
  <c r="O4258" i="17"/>
  <c r="A4257" i="17"/>
  <c r="E4255" i="17"/>
  <c r="I4253" i="17"/>
  <c r="M4251" i="17"/>
  <c r="Q4249" i="17"/>
  <c r="C4248" i="17"/>
  <c r="G4246" i="17"/>
  <c r="K4244" i="17"/>
  <c r="O4242" i="17"/>
  <c r="A4241" i="17"/>
  <c r="E4239" i="17"/>
  <c r="I4237" i="17"/>
  <c r="M4235" i="17"/>
  <c r="Q4233" i="17"/>
  <c r="C4232" i="17"/>
  <c r="G4230" i="17"/>
  <c r="K4228" i="17"/>
  <c r="O4226" i="17"/>
  <c r="A4225" i="17"/>
  <c r="E4223" i="17"/>
  <c r="I4221" i="17"/>
  <c r="M4219" i="17"/>
  <c r="Q4217" i="17"/>
  <c r="C4216" i="17"/>
  <c r="G4214" i="17"/>
  <c r="K4212" i="17"/>
  <c r="O4210" i="17"/>
  <c r="A4209" i="17"/>
  <c r="E4207" i="17"/>
  <c r="I4205" i="17"/>
  <c r="M4203" i="17"/>
  <c r="Q4201" i="17"/>
  <c r="C4200" i="17"/>
  <c r="G4198" i="17"/>
  <c r="K4196" i="17"/>
  <c r="O4194" i="17"/>
  <c r="A4193" i="17"/>
  <c r="E4191" i="17"/>
  <c r="I4189" i="17"/>
  <c r="M4187" i="17"/>
  <c r="Q4185" i="17"/>
  <c r="C4184" i="17"/>
  <c r="G4182" i="17"/>
  <c r="K4180" i="17"/>
  <c r="O4178" i="17"/>
  <c r="A4177" i="17"/>
  <c r="E4175" i="17"/>
  <c r="I4173" i="17"/>
  <c r="M4171" i="17"/>
  <c r="Q4169" i="17"/>
  <c r="C4168" i="17"/>
  <c r="G4166" i="17"/>
  <c r="K4164" i="17"/>
  <c r="O4162" i="17"/>
  <c r="A4161" i="17"/>
  <c r="E4159" i="17"/>
  <c r="I4157" i="17"/>
  <c r="J4429" i="17"/>
  <c r="F4415" i="17"/>
  <c r="B4401" i="17"/>
  <c r="P4386" i="17"/>
  <c r="L4372" i="17"/>
  <c r="H4358" i="17"/>
  <c r="D4344" i="17"/>
  <c r="R4329" i="17"/>
  <c r="N4315" i="17"/>
  <c r="J4301" i="17"/>
  <c r="L4288" i="17"/>
  <c r="N4286" i="17"/>
  <c r="R4284" i="17"/>
  <c r="D4283" i="17"/>
  <c r="H4281" i="17"/>
  <c r="L4279" i="17"/>
  <c r="P4277" i="17"/>
  <c r="B4276" i="17"/>
  <c r="F4274" i="17"/>
  <c r="J4272" i="17"/>
  <c r="N4270" i="17"/>
  <c r="R4268" i="17"/>
  <c r="D4267" i="17"/>
  <c r="H4265" i="17"/>
  <c r="L4263" i="17"/>
  <c r="P4261" i="17"/>
  <c r="B4260" i="17"/>
  <c r="F4258" i="17"/>
  <c r="J4256" i="17"/>
  <c r="N4254" i="17"/>
  <c r="R4252" i="17"/>
  <c r="D4251" i="17"/>
  <c r="H4249" i="17"/>
  <c r="L4247" i="17"/>
  <c r="P4245" i="17"/>
  <c r="B4244" i="17"/>
  <c r="F4242" i="17"/>
  <c r="J4240" i="17"/>
  <c r="N4238" i="17"/>
  <c r="R4236" i="17"/>
  <c r="D4235" i="17"/>
  <c r="H4233" i="17"/>
  <c r="L4231" i="17"/>
  <c r="P4229" i="17"/>
  <c r="B4228" i="17"/>
  <c r="F4226" i="17"/>
  <c r="J4224" i="17"/>
  <c r="N4222" i="17"/>
  <c r="R4220" i="17"/>
  <c r="D4219" i="17"/>
  <c r="H4217" i="17"/>
  <c r="L4215" i="17"/>
  <c r="P4213" i="17"/>
  <c r="B4212" i="17"/>
  <c r="F4210" i="17"/>
  <c r="J4208" i="17"/>
  <c r="N4206" i="17"/>
  <c r="R4204" i="17"/>
  <c r="D4203" i="17"/>
  <c r="H4201" i="17"/>
  <c r="L4199" i="17"/>
  <c r="P4197" i="17"/>
  <c r="B4196" i="17"/>
  <c r="F4194" i="17"/>
  <c r="J4192" i="17"/>
  <c r="N4190" i="17"/>
  <c r="R4188" i="17"/>
  <c r="D4187" i="17"/>
  <c r="H4185" i="17"/>
  <c r="L4183" i="17"/>
  <c r="P4181" i="17"/>
  <c r="B4180" i="17"/>
  <c r="F4178" i="17"/>
  <c r="J4176" i="17"/>
  <c r="N4174" i="17"/>
  <c r="R4172" i="17"/>
  <c r="D4171" i="17"/>
  <c r="H4169" i="17"/>
  <c r="L4167" i="17"/>
  <c r="P4165" i="17"/>
  <c r="B4164" i="17"/>
  <c r="F4162" i="17"/>
  <c r="J4160" i="17"/>
  <c r="N4158" i="17"/>
  <c r="R4156" i="17"/>
  <c r="N4407" i="17"/>
  <c r="R4293" i="17"/>
  <c r="C4275" i="17"/>
  <c r="Q4260" i="17"/>
  <c r="M4246" i="17"/>
  <c r="I4232" i="17"/>
  <c r="E4218" i="17"/>
  <c r="A4204" i="17"/>
  <c r="O4189" i="17"/>
  <c r="K4179" i="17"/>
  <c r="I4172" i="17"/>
  <c r="G4165" i="17"/>
  <c r="E4158" i="17"/>
  <c r="A4155" i="17"/>
  <c r="E4153" i="17"/>
  <c r="I4151" i="17"/>
  <c r="M4149" i="17"/>
  <c r="Q4147" i="17"/>
  <c r="C4146" i="17"/>
  <c r="G4144" i="17"/>
  <c r="K4142" i="17"/>
  <c r="O4140" i="17"/>
  <c r="A4139" i="17"/>
  <c r="E4137" i="17"/>
  <c r="I4135" i="17"/>
  <c r="M4133" i="17"/>
  <c r="Q4131" i="17"/>
  <c r="C4130" i="17"/>
  <c r="G4128" i="17"/>
  <c r="K4126" i="17"/>
  <c r="O4124" i="17"/>
  <c r="A4123" i="17"/>
  <c r="E4121" i="17"/>
  <c r="I4119" i="17"/>
  <c r="M4117" i="17"/>
  <c r="Q4115" i="17"/>
  <c r="C4114" i="17"/>
  <c r="G4112" i="17"/>
  <c r="K4110" i="17"/>
  <c r="O4108" i="17"/>
  <c r="A4107" i="17"/>
  <c r="E4105" i="17"/>
  <c r="I4103" i="17"/>
  <c r="M4101" i="17"/>
  <c r="Q4099" i="17"/>
  <c r="C4098" i="17"/>
  <c r="G4096" i="17"/>
  <c r="K4094" i="17"/>
  <c r="O4092" i="17"/>
  <c r="A4091" i="17"/>
  <c r="E4089" i="17"/>
  <c r="I4087" i="17"/>
  <c r="M4085" i="17"/>
  <c r="Q4083" i="17"/>
  <c r="C4082" i="17"/>
  <c r="G4080" i="17"/>
  <c r="K4078" i="17"/>
  <c r="O4076" i="17"/>
  <c r="A4075" i="17"/>
  <c r="E4073" i="17"/>
  <c r="I4071" i="17"/>
  <c r="M4069" i="17"/>
  <c r="Q4067" i="17"/>
  <c r="C4066" i="17"/>
  <c r="G4064" i="17"/>
  <c r="K4062" i="17"/>
  <c r="O4060" i="17"/>
  <c r="A4059" i="17"/>
  <c r="E4057" i="17"/>
  <c r="I4055" i="17"/>
  <c r="M4053" i="17"/>
  <c r="Q4051" i="17"/>
  <c r="C4050" i="17"/>
  <c r="G4048" i="17"/>
  <c r="K4046" i="17"/>
  <c r="O4044" i="17"/>
  <c r="A4043" i="17"/>
  <c r="E4041" i="17"/>
  <c r="I4039" i="17"/>
  <c r="M4037" i="17"/>
  <c r="Q4035" i="17"/>
  <c r="C4034" i="17"/>
  <c r="G4032" i="17"/>
  <c r="K4030" i="17"/>
  <c r="O4028" i="17"/>
  <c r="A4027" i="17"/>
  <c r="F4347" i="17"/>
  <c r="O4281" i="17"/>
  <c r="K4267" i="17"/>
  <c r="G4253" i="17"/>
  <c r="C4239" i="17"/>
  <c r="Q4224" i="17"/>
  <c r="M4210" i="17"/>
  <c r="I4196" i="17"/>
  <c r="A4183" i="17"/>
  <c r="Q4175" i="17"/>
  <c r="O4168" i="17"/>
  <c r="M4161" i="17"/>
  <c r="P4155" i="17"/>
  <c r="B4154" i="17"/>
  <c r="F4152" i="17"/>
  <c r="J4150" i="17"/>
  <c r="N4148" i="17"/>
  <c r="R4146" i="17"/>
  <c r="D4145" i="17"/>
  <c r="H4143" i="17"/>
  <c r="L4141" i="17"/>
  <c r="P4139" i="17"/>
  <c r="B4138" i="17"/>
  <c r="F4136" i="17"/>
  <c r="J4134" i="17"/>
  <c r="N4132" i="17"/>
  <c r="R4130" i="17"/>
  <c r="D4129" i="17"/>
  <c r="H4127" i="17"/>
  <c r="L4125" i="17"/>
  <c r="P4123" i="17"/>
  <c r="D4176" i="17"/>
  <c r="H4174" i="17"/>
  <c r="L4172" i="17"/>
  <c r="P4170" i="17"/>
  <c r="B4169" i="17"/>
  <c r="F4167" i="17"/>
  <c r="J4165" i="17"/>
  <c r="N4163" i="17"/>
  <c r="R4161" i="17"/>
  <c r="D4160" i="17"/>
  <c r="H4158" i="17"/>
  <c r="L4156" i="17"/>
  <c r="A4430" i="17"/>
  <c r="N4415" i="17"/>
  <c r="J4401" i="17"/>
  <c r="F4387" i="17"/>
  <c r="B4373" i="17"/>
  <c r="P4358" i="17"/>
  <c r="L4344" i="17"/>
  <c r="H4330" i="17"/>
  <c r="D4316" i="17"/>
  <c r="R4301" i="17"/>
  <c r="N4288" i="17"/>
  <c r="O4286" i="17"/>
  <c r="A4285" i="17"/>
  <c r="E4283" i="17"/>
  <c r="I4281" i="17"/>
  <c r="M4279" i="17"/>
  <c r="Q4277" i="17"/>
  <c r="C4276" i="17"/>
  <c r="G4274" i="17"/>
  <c r="K4272" i="17"/>
  <c r="O4270" i="17"/>
  <c r="A4269" i="17"/>
  <c r="E4267" i="17"/>
  <c r="I4265" i="17"/>
  <c r="M4263" i="17"/>
  <c r="Q4261" i="17"/>
  <c r="C4260" i="17"/>
  <c r="G4258" i="17"/>
  <c r="K4256" i="17"/>
  <c r="O4254" i="17"/>
  <c r="A4253" i="17"/>
  <c r="E4251" i="17"/>
  <c r="I4249" i="17"/>
  <c r="M4247" i="17"/>
  <c r="Q4245" i="17"/>
  <c r="C4244" i="17"/>
  <c r="G4242" i="17"/>
  <c r="K4240" i="17"/>
  <c r="O4238" i="17"/>
  <c r="A4237" i="17"/>
  <c r="E4235" i="17"/>
  <c r="I4233" i="17"/>
  <c r="M4231" i="17"/>
  <c r="Q4229" i="17"/>
  <c r="C4228" i="17"/>
  <c r="G4226" i="17"/>
  <c r="K4224" i="17"/>
  <c r="O4222" i="17"/>
  <c r="A4221" i="17"/>
  <c r="E4219" i="17"/>
  <c r="I4217" i="17"/>
  <c r="M4215" i="17"/>
  <c r="Q4213" i="17"/>
  <c r="C4212" i="17"/>
  <c r="G4210" i="17"/>
  <c r="K4208" i="17"/>
  <c r="O4206" i="17"/>
  <c r="A4205" i="17"/>
  <c r="E4203" i="17"/>
  <c r="I4201" i="17"/>
  <c r="M4199" i="17"/>
  <c r="Q4197" i="17"/>
  <c r="C4196" i="17"/>
  <c r="G4194" i="17"/>
  <c r="K4192" i="17"/>
  <c r="O4190" i="17"/>
  <c r="A4189" i="17"/>
  <c r="E4187" i="17"/>
  <c r="I4185" i="17"/>
  <c r="M4183" i="17"/>
  <c r="Q4181" i="17"/>
  <c r="C4180" i="17"/>
  <c r="G4178" i="17"/>
  <c r="K4176" i="17"/>
  <c r="O4174" i="17"/>
  <c r="A4173" i="17"/>
  <c r="E4171" i="17"/>
  <c r="I4169" i="17"/>
  <c r="M4167" i="17"/>
  <c r="Q4165" i="17"/>
  <c r="C4164" i="17"/>
  <c r="G4162" i="17"/>
  <c r="K4160" i="17"/>
  <c r="O4158" i="17"/>
  <c r="A4157" i="17"/>
  <c r="R4425" i="17"/>
  <c r="N4411" i="17"/>
  <c r="J4397" i="17"/>
  <c r="F4383" i="17"/>
  <c r="B4369" i="17"/>
  <c r="P4354" i="17"/>
  <c r="L4340" i="17"/>
  <c r="H4326" i="17"/>
  <c r="D4312" i="17"/>
  <c r="R4297" i="17"/>
  <c r="B4288" i="17"/>
  <c r="F4286" i="17"/>
  <c r="J4284" i="17"/>
  <c r="N4282" i="17"/>
  <c r="R4280" i="17"/>
  <c r="D4279" i="17"/>
  <c r="H4277" i="17"/>
  <c r="L4275" i="17"/>
  <c r="P4273" i="17"/>
  <c r="B4272" i="17"/>
  <c r="F4270" i="17"/>
  <c r="J4268" i="17"/>
  <c r="N4266" i="17"/>
  <c r="R4264" i="17"/>
  <c r="D4263" i="17"/>
  <c r="H4261" i="17"/>
  <c r="L4259" i="17"/>
  <c r="P4257" i="17"/>
  <c r="B4256" i="17"/>
  <c r="F4254" i="17"/>
  <c r="J4252" i="17"/>
  <c r="N4250" i="17"/>
  <c r="R4248" i="17"/>
  <c r="D4247" i="17"/>
  <c r="H4245" i="17"/>
  <c r="L4243" i="17"/>
  <c r="P4241" i="17"/>
  <c r="B4240" i="17"/>
  <c r="F4238" i="17"/>
  <c r="J4236" i="17"/>
  <c r="N4234" i="17"/>
  <c r="R4232" i="17"/>
  <c r="D4231" i="17"/>
  <c r="H4229" i="17"/>
  <c r="L4227" i="17"/>
  <c r="P4225" i="17"/>
  <c r="B4224" i="17"/>
  <c r="F4222" i="17"/>
  <c r="J4220" i="17"/>
  <c r="N4218" i="17"/>
  <c r="R4216" i="17"/>
  <c r="D4215" i="17"/>
  <c r="H4213" i="17"/>
  <c r="L4211" i="17"/>
  <c r="P4209" i="17"/>
  <c r="B4208" i="17"/>
  <c r="F4206" i="17"/>
  <c r="J4204" i="17"/>
  <c r="N4202" i="17"/>
  <c r="R4200" i="17"/>
  <c r="D4199" i="17"/>
  <c r="H4197" i="17"/>
  <c r="L4195" i="17"/>
  <c r="P4193" i="17"/>
  <c r="B4192" i="17"/>
  <c r="F4190" i="17"/>
  <c r="J4188" i="17"/>
  <c r="N4186" i="17"/>
  <c r="R4184" i="17"/>
  <c r="D4183" i="17"/>
  <c r="H4181" i="17"/>
  <c r="L4179" i="17"/>
  <c r="P4177" i="17"/>
  <c r="B4176" i="17"/>
  <c r="F4174" i="17"/>
  <c r="J4172" i="17"/>
  <c r="N4170" i="17"/>
  <c r="R4168" i="17"/>
  <c r="D4167" i="17"/>
  <c r="H4165" i="17"/>
  <c r="L4163" i="17"/>
  <c r="P4161" i="17"/>
  <c r="B4160" i="17"/>
  <c r="F4158" i="17"/>
  <c r="J4156" i="17"/>
  <c r="F4379" i="17"/>
  <c r="O4285" i="17"/>
  <c r="K4271" i="17"/>
  <c r="G4257" i="17"/>
  <c r="C4243" i="17"/>
  <c r="Q4228" i="17"/>
  <c r="M4214" i="17"/>
  <c r="I4200" i="17"/>
  <c r="E4186" i="17"/>
  <c r="O4177" i="17"/>
  <c r="M4170" i="17"/>
  <c r="K4163" i="17"/>
  <c r="N4156" i="17"/>
  <c r="K4154" i="17"/>
  <c r="O4152" i="17"/>
  <c r="A4151" i="17"/>
  <c r="E4149" i="17"/>
  <c r="I4147" i="17"/>
  <c r="M4145" i="17"/>
  <c r="Q4143" i="17"/>
  <c r="C4142" i="17"/>
  <c r="G4140" i="17"/>
  <c r="K4138" i="17"/>
  <c r="O4136" i="17"/>
  <c r="A4135" i="17"/>
  <c r="E4133" i="17"/>
  <c r="I4131" i="17"/>
  <c r="M4129" i="17"/>
  <c r="Q4127" i="17"/>
  <c r="C4126" i="17"/>
  <c r="G4124" i="17"/>
  <c r="K4122" i="17"/>
  <c r="O4120" i="17"/>
  <c r="A4119" i="17"/>
  <c r="E4117" i="17"/>
  <c r="I4115" i="17"/>
  <c r="M4113" i="17"/>
  <c r="Q4111" i="17"/>
  <c r="C4110" i="17"/>
  <c r="G4108" i="17"/>
  <c r="K4106" i="17"/>
  <c r="O4104" i="17"/>
  <c r="A4103" i="17"/>
  <c r="E4101" i="17"/>
  <c r="I4099" i="17"/>
  <c r="M4097" i="17"/>
  <c r="Q4095" i="17"/>
  <c r="C4094" i="17"/>
  <c r="G4092" i="17"/>
  <c r="K4090" i="17"/>
  <c r="O4088" i="17"/>
  <c r="A4087" i="17"/>
  <c r="E4085" i="17"/>
  <c r="I4083" i="17"/>
  <c r="M4081" i="17"/>
  <c r="Q4079" i="17"/>
  <c r="C4078" i="17"/>
  <c r="G4076" i="17"/>
  <c r="K4074" i="17"/>
  <c r="O4072" i="17"/>
  <c r="A4071" i="17"/>
  <c r="E4069" i="17"/>
  <c r="I4067" i="17"/>
  <c r="M4065" i="17"/>
  <c r="Q4063" i="17"/>
  <c r="C4062" i="17"/>
  <c r="G4060" i="17"/>
  <c r="K4058" i="17"/>
  <c r="O4056" i="17"/>
  <c r="A4055" i="17"/>
  <c r="E4053" i="17"/>
  <c r="I4051" i="17"/>
  <c r="M4049" i="17"/>
  <c r="Q4047" i="17"/>
  <c r="C4046" i="17"/>
  <c r="G4044" i="17"/>
  <c r="K4042" i="17"/>
  <c r="O4040" i="17"/>
  <c r="A4039" i="17"/>
  <c r="E4037" i="17"/>
  <c r="I4035" i="17"/>
  <c r="M4033" i="17"/>
  <c r="Q4031" i="17"/>
  <c r="C4030" i="17"/>
  <c r="G4028" i="17"/>
  <c r="G4448" i="17"/>
  <c r="P4318" i="17"/>
  <c r="E4278" i="17"/>
  <c r="A4264" i="17"/>
  <c r="O4249" i="17"/>
  <c r="K4235" i="17"/>
  <c r="G4221" i="17"/>
  <c r="C4207" i="17"/>
  <c r="Q4192" i="17"/>
  <c r="E4181" i="17"/>
  <c r="C4174" i="17"/>
  <c r="A4167" i="17"/>
  <c r="Q4159" i="17"/>
  <c r="H4155" i="17"/>
  <c r="L4153" i="17"/>
  <c r="P4151" i="17"/>
  <c r="B4150" i="17"/>
  <c r="F4148" i="17"/>
  <c r="J4146" i="17"/>
  <c r="N4144" i="17"/>
  <c r="R4142" i="17"/>
  <c r="D4141" i="17"/>
  <c r="H4139" i="17"/>
  <c r="L4137" i="17"/>
  <c r="P4135" i="17"/>
  <c r="B4134" i="17"/>
  <c r="F4132" i="17"/>
  <c r="J4130" i="17"/>
  <c r="N4128" i="17"/>
  <c r="R4126" i="17"/>
  <c r="D4125" i="17"/>
  <c r="H4123" i="17"/>
  <c r="N4175" i="17"/>
  <c r="R4173" i="17"/>
  <c r="D4172" i="17"/>
  <c r="H4170" i="17"/>
  <c r="L4168" i="17"/>
  <c r="P4166" i="17"/>
  <c r="B4165" i="17"/>
  <c r="F4163" i="17"/>
  <c r="J4161" i="17"/>
  <c r="N4159" i="17"/>
  <c r="R4157" i="17"/>
  <c r="D4156" i="17"/>
  <c r="H4426" i="17"/>
  <c r="D4412" i="17"/>
  <c r="R4397" i="17"/>
  <c r="N4383" i="17"/>
  <c r="J4369" i="17"/>
  <c r="F4355" i="17"/>
  <c r="B4341" i="17"/>
  <c r="P4326" i="17"/>
  <c r="L4312" i="17"/>
  <c r="H4298" i="17"/>
  <c r="C4288" i="17"/>
  <c r="G4286" i="17"/>
  <c r="K4284" i="17"/>
  <c r="O4282" i="17"/>
  <c r="A4281" i="17"/>
  <c r="E4279" i="17"/>
  <c r="I4277" i="17"/>
  <c r="M4275" i="17"/>
  <c r="Q4273" i="17"/>
  <c r="C4272" i="17"/>
  <c r="G4270" i="17"/>
  <c r="K4268" i="17"/>
  <c r="O4266" i="17"/>
  <c r="A4265" i="17"/>
  <c r="E4263" i="17"/>
  <c r="I4261" i="17"/>
  <c r="M4259" i="17"/>
  <c r="Q4257" i="17"/>
  <c r="C4256" i="17"/>
  <c r="G4254" i="17"/>
  <c r="K4252" i="17"/>
  <c r="O4250" i="17"/>
  <c r="A4249" i="17"/>
  <c r="E4247" i="17"/>
  <c r="I4245" i="17"/>
  <c r="M4243" i="17"/>
  <c r="Q4241" i="17"/>
  <c r="C4240" i="17"/>
  <c r="G4238" i="17"/>
  <c r="K4236" i="17"/>
  <c r="O4234" i="17"/>
  <c r="A4233" i="17"/>
  <c r="E4231" i="17"/>
  <c r="I4229" i="17"/>
  <c r="M4227" i="17"/>
  <c r="Q4225" i="17"/>
  <c r="C4224" i="17"/>
  <c r="G4222" i="17"/>
  <c r="K4220" i="17"/>
  <c r="O4218" i="17"/>
  <c r="A4217" i="17"/>
  <c r="E4215" i="17"/>
  <c r="I4213" i="17"/>
  <c r="M4211" i="17"/>
  <c r="Q4209" i="17"/>
  <c r="C4208" i="17"/>
  <c r="G4206" i="17"/>
  <c r="K4204" i="17"/>
  <c r="O4202" i="17"/>
  <c r="A4201" i="17"/>
  <c r="E4199" i="17"/>
  <c r="I4197" i="17"/>
  <c r="M4195" i="17"/>
  <c r="Q4193" i="17"/>
  <c r="C4192" i="17"/>
  <c r="G4190" i="17"/>
  <c r="K4188" i="17"/>
  <c r="O4186" i="17"/>
  <c r="A4185" i="17"/>
  <c r="E4183" i="17"/>
  <c r="I4181" i="17"/>
  <c r="M4179" i="17"/>
  <c r="Q4177" i="17"/>
  <c r="C4176" i="17"/>
  <c r="G4174" i="17"/>
  <c r="K4172" i="17"/>
  <c r="O4170" i="17"/>
  <c r="A4169" i="17"/>
  <c r="E4167" i="17"/>
  <c r="I4165" i="17"/>
  <c r="M4163" i="17"/>
  <c r="Q4161" i="17"/>
  <c r="C4160" i="17"/>
  <c r="G4158" i="17"/>
  <c r="G4480" i="17"/>
  <c r="H4422" i="17"/>
  <c r="D4408" i="17"/>
  <c r="R4393" i="17"/>
  <c r="N4379" i="17"/>
  <c r="J4365" i="17"/>
  <c r="F4351" i="17"/>
  <c r="B4337" i="17"/>
  <c r="P4322" i="17"/>
  <c r="L4308" i="17"/>
  <c r="H4294" i="17"/>
  <c r="L4287" i="17"/>
  <c r="P4285" i="17"/>
  <c r="B4284" i="17"/>
  <c r="F4282" i="17"/>
  <c r="J4280" i="17"/>
  <c r="N4278" i="17"/>
  <c r="R4276" i="17"/>
  <c r="D4275" i="17"/>
  <c r="H4273" i="17"/>
  <c r="L4271" i="17"/>
  <c r="P4269" i="17"/>
  <c r="B4268" i="17"/>
  <c r="F4266" i="17"/>
  <c r="J4264" i="17"/>
  <c r="N4262" i="17"/>
  <c r="R4260" i="17"/>
  <c r="D4259" i="17"/>
  <c r="H4257" i="17"/>
  <c r="L4255" i="17"/>
  <c r="P4253" i="17"/>
  <c r="B4252" i="17"/>
  <c r="F4250" i="17"/>
  <c r="J4248" i="17"/>
  <c r="N4246" i="17"/>
  <c r="R4244" i="17"/>
  <c r="D4243" i="17"/>
  <c r="H4241" i="17"/>
  <c r="L4239" i="17"/>
  <c r="P4237" i="17"/>
  <c r="B4236" i="17"/>
  <c r="F4234" i="17"/>
  <c r="J4232" i="17"/>
  <c r="N4230" i="17"/>
  <c r="R4228" i="17"/>
  <c r="D4227" i="17"/>
  <c r="H4225" i="17"/>
  <c r="L4223" i="17"/>
  <c r="P4221" i="17"/>
  <c r="B4220" i="17"/>
  <c r="F4218" i="17"/>
  <c r="J4216" i="17"/>
  <c r="N4214" i="17"/>
  <c r="R4212" i="17"/>
  <c r="D4211" i="17"/>
  <c r="H4209" i="17"/>
  <c r="L4207" i="17"/>
  <c r="P4205" i="17"/>
  <c r="B4204" i="17"/>
  <c r="F4202" i="17"/>
  <c r="J4200" i="17"/>
  <c r="N4198" i="17"/>
  <c r="R4196" i="17"/>
  <c r="D4195" i="17"/>
  <c r="H4193" i="17"/>
  <c r="L4191" i="17"/>
  <c r="P4189" i="17"/>
  <c r="B4188" i="17"/>
  <c r="F4186" i="17"/>
  <c r="J4184" i="17"/>
  <c r="N4182" i="17"/>
  <c r="R4180" i="17"/>
  <c r="D4179" i="17"/>
  <c r="H4177" i="17"/>
  <c r="L4175" i="17"/>
  <c r="P4173" i="17"/>
  <c r="B4172" i="17"/>
  <c r="F4170" i="17"/>
  <c r="J4168" i="17"/>
  <c r="N4166" i="17"/>
  <c r="R4164" i="17"/>
  <c r="D4163" i="17"/>
  <c r="H4161" i="17"/>
  <c r="L4159" i="17"/>
  <c r="P4157" i="17"/>
  <c r="B4156" i="17"/>
  <c r="P4350" i="17"/>
  <c r="E4282" i="17"/>
  <c r="A4268" i="17"/>
  <c r="O4253" i="17"/>
  <c r="K4239" i="17"/>
  <c r="G4225" i="17"/>
  <c r="C4211" i="17"/>
  <c r="Q4196" i="17"/>
  <c r="C4183" i="17"/>
  <c r="A4176" i="17"/>
  <c r="Q4168" i="17"/>
  <c r="O4161" i="17"/>
  <c r="Q4155" i="17"/>
  <c r="C4154" i="17"/>
  <c r="G4152" i="17"/>
  <c r="K4150" i="17"/>
  <c r="O4148" i="17"/>
  <c r="A4147" i="17"/>
  <c r="E4145" i="17"/>
  <c r="I4143" i="17"/>
  <c r="M4141" i="17"/>
  <c r="Q4139" i="17"/>
  <c r="C4138" i="17"/>
  <c r="G4136" i="17"/>
  <c r="K4134" i="17"/>
  <c r="O4132" i="17"/>
  <c r="A4131" i="17"/>
  <c r="E4129" i="17"/>
  <c r="I4127" i="17"/>
  <c r="M4125" i="17"/>
  <c r="Q4123" i="17"/>
  <c r="C4122" i="17"/>
  <c r="G4120" i="17"/>
  <c r="K4118" i="17"/>
  <c r="O4116" i="17"/>
  <c r="A4115" i="17"/>
  <c r="E4113" i="17"/>
  <c r="I4111" i="17"/>
  <c r="M4109" i="17"/>
  <c r="Q4107" i="17"/>
  <c r="C4106" i="17"/>
  <c r="G4104" i="17"/>
  <c r="K4102" i="17"/>
  <c r="O4100" i="17"/>
  <c r="A4099" i="17"/>
  <c r="E4097" i="17"/>
  <c r="I4095" i="17"/>
  <c r="M4093" i="17"/>
  <c r="Q4091" i="17"/>
  <c r="C4090" i="17"/>
  <c r="G4088" i="17"/>
  <c r="K4086" i="17"/>
  <c r="O4084" i="17"/>
  <c r="A4083" i="17"/>
  <c r="E4081" i="17"/>
  <c r="I4079" i="17"/>
  <c r="M4077" i="17"/>
  <c r="Q4075" i="17"/>
  <c r="C4074" i="17"/>
  <c r="G4072" i="17"/>
  <c r="K4070" i="17"/>
  <c r="O4068" i="17"/>
  <c r="A4067" i="17"/>
  <c r="E4065" i="17"/>
  <c r="I4063" i="17"/>
  <c r="M4061" i="17"/>
  <c r="Q4059" i="17"/>
  <c r="C4058" i="17"/>
  <c r="G4056" i="17"/>
  <c r="K4054" i="17"/>
  <c r="O4052" i="17"/>
  <c r="A4051" i="17"/>
  <c r="E4049" i="17"/>
  <c r="I4047" i="17"/>
  <c r="M4045" i="17"/>
  <c r="Q4043" i="17"/>
  <c r="C4042" i="17"/>
  <c r="G4040" i="17"/>
  <c r="K4038" i="17"/>
  <c r="O4036" i="17"/>
  <c r="A4035" i="17"/>
  <c r="E4033" i="17"/>
  <c r="I4031" i="17"/>
  <c r="M4029" i="17"/>
  <c r="Q4027" i="17"/>
  <c r="D4404" i="17"/>
  <c r="H4290" i="17"/>
  <c r="M4274" i="17"/>
  <c r="I4260" i="17"/>
  <c r="E4246" i="17"/>
  <c r="A4232" i="17"/>
  <c r="O4217" i="17"/>
  <c r="K4203" i="17"/>
  <c r="G4189" i="17"/>
  <c r="I4179" i="17"/>
  <c r="G4172" i="17"/>
  <c r="E4165" i="17"/>
  <c r="C4158" i="17"/>
  <c r="R4154" i="17"/>
  <c r="D4153" i="17"/>
  <c r="H4151" i="17"/>
  <c r="L4149" i="17"/>
  <c r="P4147" i="17"/>
  <c r="B4146" i="17"/>
  <c r="F4144" i="17"/>
  <c r="J4142" i="17"/>
  <c r="N4140" i="17"/>
  <c r="R4138" i="17"/>
  <c r="D4137" i="17"/>
  <c r="H4135" i="17"/>
  <c r="L4133" i="17"/>
  <c r="P4131" i="17"/>
  <c r="B4130" i="17"/>
  <c r="F4128" i="17"/>
  <c r="J4126" i="17"/>
  <c r="N4124" i="17"/>
  <c r="B4177" i="17"/>
  <c r="F4175" i="17"/>
  <c r="J4173" i="17"/>
  <c r="N4171" i="17"/>
  <c r="R4169" i="17"/>
  <c r="D4168" i="17"/>
  <c r="H4166" i="17"/>
  <c r="L4164" i="17"/>
  <c r="P4162" i="17"/>
  <c r="B4161" i="17"/>
  <c r="F4159" i="17"/>
  <c r="J4157" i="17"/>
  <c r="J4484" i="17"/>
  <c r="P4422" i="17"/>
  <c r="L4408" i="17"/>
  <c r="H4394" i="17"/>
  <c r="D4380" i="17"/>
  <c r="R4365" i="17"/>
  <c r="N4351" i="17"/>
  <c r="J4337" i="17"/>
  <c r="F4323" i="17"/>
  <c r="B4309" i="17"/>
  <c r="P4294" i="17"/>
  <c r="M4287" i="17"/>
  <c r="Q4285" i="17"/>
  <c r="C4284" i="17"/>
  <c r="G4282" i="17"/>
  <c r="K4280" i="17"/>
  <c r="O4278" i="17"/>
  <c r="A4277" i="17"/>
  <c r="E4275" i="17"/>
  <c r="I4273" i="17"/>
  <c r="M4271" i="17"/>
  <c r="Q4269" i="17"/>
  <c r="C4268" i="17"/>
  <c r="G4266" i="17"/>
  <c r="K4264" i="17"/>
  <c r="O4262" i="17"/>
  <c r="A4261" i="17"/>
  <c r="E4259" i="17"/>
  <c r="I4257" i="17"/>
  <c r="M4255" i="17"/>
  <c r="Q4253" i="17"/>
  <c r="C4252" i="17"/>
  <c r="G4250" i="17"/>
  <c r="K4248" i="17"/>
  <c r="O4246" i="17"/>
  <c r="A4245" i="17"/>
  <c r="E4243" i="17"/>
  <c r="I4241" i="17"/>
  <c r="M4239" i="17"/>
  <c r="Q4237" i="17"/>
  <c r="C4236" i="17"/>
  <c r="G4234" i="17"/>
  <c r="K4232" i="17"/>
  <c r="O4230" i="17"/>
  <c r="A4229" i="17"/>
  <c r="E4227" i="17"/>
  <c r="I4225" i="17"/>
  <c r="M4223" i="17"/>
  <c r="Q4221" i="17"/>
  <c r="C4220" i="17"/>
  <c r="G4218" i="17"/>
  <c r="K4216" i="17"/>
  <c r="O4214" i="17"/>
  <c r="A4213" i="17"/>
  <c r="E4211" i="17"/>
  <c r="I4209" i="17"/>
  <c r="M4207" i="17"/>
  <c r="Q4205" i="17"/>
  <c r="C4204" i="17"/>
  <c r="G4202" i="17"/>
  <c r="K4200" i="17"/>
  <c r="O4198" i="17"/>
  <c r="A4197" i="17"/>
  <c r="E4195" i="17"/>
  <c r="I4193" i="17"/>
  <c r="M4191" i="17"/>
  <c r="Q4189" i="17"/>
  <c r="C4188" i="17"/>
  <c r="G4186" i="17"/>
  <c r="K4184" i="17"/>
  <c r="O4182" i="17"/>
  <c r="A4181" i="17"/>
  <c r="E4179" i="17"/>
  <c r="I4177" i="17"/>
  <c r="M4175" i="17"/>
  <c r="Q4173" i="17"/>
  <c r="C4172" i="17"/>
  <c r="G4170" i="17"/>
  <c r="K4168" i="17"/>
  <c r="O4166" i="17"/>
  <c r="A4165" i="17"/>
  <c r="E4163" i="17"/>
  <c r="I4161" i="17"/>
  <c r="M4159" i="17"/>
  <c r="Q4157" i="17"/>
  <c r="Q4451" i="17"/>
  <c r="P4418" i="17"/>
  <c r="L4404" i="17"/>
  <c r="H4390" i="17"/>
  <c r="D4376" i="17"/>
  <c r="R4361" i="17"/>
  <c r="N4347" i="17"/>
  <c r="J4333" i="17"/>
  <c r="F4319" i="17"/>
  <c r="B4305" i="17"/>
  <c r="P4290" i="17"/>
  <c r="D4287" i="17"/>
  <c r="H4285" i="17"/>
  <c r="L4283" i="17"/>
  <c r="P4281" i="17"/>
  <c r="B4280" i="17"/>
  <c r="F4278" i="17"/>
  <c r="J4276" i="17"/>
  <c r="N4274" i="17"/>
  <c r="R4272" i="17"/>
  <c r="D4271" i="17"/>
  <c r="H4269" i="17"/>
  <c r="L4267" i="17"/>
  <c r="P4265" i="17"/>
  <c r="B4264" i="17"/>
  <c r="F4262" i="17"/>
  <c r="J4260" i="17"/>
  <c r="N4258" i="17"/>
  <c r="R4256" i="17"/>
  <c r="D4255" i="17"/>
  <c r="H4253" i="17"/>
  <c r="L4251" i="17"/>
  <c r="P4249" i="17"/>
  <c r="B4248" i="17"/>
  <c r="F4246" i="17"/>
  <c r="J4244" i="17"/>
  <c r="N4242" i="17"/>
  <c r="R4240" i="17"/>
  <c r="D4239" i="17"/>
  <c r="H4237" i="17"/>
  <c r="L4235" i="17"/>
  <c r="P4233" i="17"/>
  <c r="B4232" i="17"/>
  <c r="F4230" i="17"/>
  <c r="J4228" i="17"/>
  <c r="N4226" i="17"/>
  <c r="R4224" i="17"/>
  <c r="D4223" i="17"/>
  <c r="H4221" i="17"/>
  <c r="L4219" i="17"/>
  <c r="P4217" i="17"/>
  <c r="B4216" i="17"/>
  <c r="F4214" i="17"/>
  <c r="J4212" i="17"/>
  <c r="N4210" i="17"/>
  <c r="R4208" i="17"/>
  <c r="D4207" i="17"/>
  <c r="H4205" i="17"/>
  <c r="L4203" i="17"/>
  <c r="P4201" i="17"/>
  <c r="B4200" i="17"/>
  <c r="F4198" i="17"/>
  <c r="J4196" i="17"/>
  <c r="N4194" i="17"/>
  <c r="R4192" i="17"/>
  <c r="D4191" i="17"/>
  <c r="H4189" i="17"/>
  <c r="L4187" i="17"/>
  <c r="P4185" i="17"/>
  <c r="B4184" i="17"/>
  <c r="F4182" i="17"/>
  <c r="J4180" i="17"/>
  <c r="N4178" i="17"/>
  <c r="R4176" i="17"/>
  <c r="D4175" i="17"/>
  <c r="H4173" i="17"/>
  <c r="L4171" i="17"/>
  <c r="P4169" i="17"/>
  <c r="B4168" i="17"/>
  <c r="F4166" i="17"/>
  <c r="J4164" i="17"/>
  <c r="N4162" i="17"/>
  <c r="R4160" i="17"/>
  <c r="D4159" i="17"/>
  <c r="H4157" i="17"/>
  <c r="O4476" i="17"/>
  <c r="H4322" i="17"/>
  <c r="M4278" i="17"/>
  <c r="I4264" i="17"/>
  <c r="E4250" i="17"/>
  <c r="A4236" i="17"/>
  <c r="O4221" i="17"/>
  <c r="K4207" i="17"/>
  <c r="G4193" i="17"/>
  <c r="G4181" i="17"/>
  <c r="E4174" i="17"/>
  <c r="C4167" i="17"/>
  <c r="A4160" i="17"/>
  <c r="I4155" i="17"/>
  <c r="M4153" i="17"/>
  <c r="Q4151" i="17"/>
  <c r="C4150" i="17"/>
  <c r="G4148" i="17"/>
  <c r="K4146" i="17"/>
  <c r="O4144" i="17"/>
  <c r="A4143" i="17"/>
  <c r="E4141" i="17"/>
  <c r="I4139" i="17"/>
  <c r="M4137" i="17"/>
  <c r="Q4135" i="17"/>
  <c r="C4134" i="17"/>
  <c r="G4132" i="17"/>
  <c r="K4130" i="17"/>
  <c r="O4128" i="17"/>
  <c r="A4127" i="17"/>
  <c r="E4125" i="17"/>
  <c r="I4123" i="17"/>
  <c r="M4121" i="17"/>
  <c r="Q4119" i="17"/>
  <c r="C4118" i="17"/>
  <c r="G4116" i="17"/>
  <c r="K4114" i="17"/>
  <c r="O4112" i="17"/>
  <c r="A4111" i="17"/>
  <c r="E4109" i="17"/>
  <c r="I4107" i="17"/>
  <c r="M4105" i="17"/>
  <c r="Q4103" i="17"/>
  <c r="C4102" i="17"/>
  <c r="G4100" i="17"/>
  <c r="K4098" i="17"/>
  <c r="O4096" i="17"/>
  <c r="A4095" i="17"/>
  <c r="E4093" i="17"/>
  <c r="I4091" i="17"/>
  <c r="M4089" i="17"/>
  <c r="Q4087" i="17"/>
  <c r="C4086" i="17"/>
  <c r="G4084" i="17"/>
  <c r="K4082" i="17"/>
  <c r="O4080" i="17"/>
  <c r="A4079" i="17"/>
  <c r="E4077" i="17"/>
  <c r="I4075" i="17"/>
  <c r="M4073" i="17"/>
  <c r="Q4071" i="17"/>
  <c r="C4070" i="17"/>
  <c r="G4068" i="17"/>
  <c r="K4066" i="17"/>
  <c r="O4064" i="17"/>
  <c r="A4063" i="17"/>
  <c r="E4061" i="17"/>
  <c r="I4059" i="17"/>
  <c r="M4057" i="17"/>
  <c r="Q4055" i="17"/>
  <c r="C4054" i="17"/>
  <c r="G4052" i="17"/>
  <c r="K4050" i="17"/>
  <c r="O4048" i="17"/>
  <c r="A4047" i="17"/>
  <c r="E4045" i="17"/>
  <c r="I4043" i="17"/>
  <c r="Q4039" i="17"/>
  <c r="O4032" i="17"/>
  <c r="N4375" i="17"/>
  <c r="M4242" i="17"/>
  <c r="O4185" i="17"/>
  <c r="K4156" i="17"/>
  <c r="D4149" i="17"/>
  <c r="B4142" i="17"/>
  <c r="R4134" i="17"/>
  <c r="P4127" i="17"/>
  <c r="J4122" i="17"/>
  <c r="N4120" i="17"/>
  <c r="R4118" i="17"/>
  <c r="D4117" i="17"/>
  <c r="H4115" i="17"/>
  <c r="L4113" i="17"/>
  <c r="P4111" i="17"/>
  <c r="B4110" i="17"/>
  <c r="F4108" i="17"/>
  <c r="J4106" i="17"/>
  <c r="N4104" i="17"/>
  <c r="R4102" i="17"/>
  <c r="D4101" i="17"/>
  <c r="H4099" i="17"/>
  <c r="L4097" i="17"/>
  <c r="P4095" i="17"/>
  <c r="B4094" i="17"/>
  <c r="F4092" i="17"/>
  <c r="J4090" i="17"/>
  <c r="N4088" i="17"/>
  <c r="R4086" i="17"/>
  <c r="D4085" i="17"/>
  <c r="H4083" i="17"/>
  <c r="L4081" i="17"/>
  <c r="P4079" i="17"/>
  <c r="B4078" i="17"/>
  <c r="F4076" i="17"/>
  <c r="J4074" i="17"/>
  <c r="N4072" i="17"/>
  <c r="R4070" i="17"/>
  <c r="D4069" i="17"/>
  <c r="H4067" i="17"/>
  <c r="L4065" i="17"/>
  <c r="P4063" i="17"/>
  <c r="B4062" i="17"/>
  <c r="F4060" i="17"/>
  <c r="J4058" i="17"/>
  <c r="N4056" i="17"/>
  <c r="R4054" i="17"/>
  <c r="D4053" i="17"/>
  <c r="H4051" i="17"/>
  <c r="L4049" i="17"/>
  <c r="P4047" i="17"/>
  <c r="B4046" i="17"/>
  <c r="F4044" i="17"/>
  <c r="J4042" i="17"/>
  <c r="N4040" i="17"/>
  <c r="R4038" i="17"/>
  <c r="D4037" i="17"/>
  <c r="H4035" i="17"/>
  <c r="L4033" i="17"/>
  <c r="P4031" i="17"/>
  <c r="B4030" i="17"/>
  <c r="F4028" i="17"/>
  <c r="L4400" i="17"/>
  <c r="K4288" i="17"/>
  <c r="E4274" i="17"/>
  <c r="A4260" i="17"/>
  <c r="O4245" i="17"/>
  <c r="K4231" i="17"/>
  <c r="G4217" i="17"/>
  <c r="C4203" i="17"/>
  <c r="Q4188" i="17"/>
  <c r="C4179" i="17"/>
  <c r="A4172" i="17"/>
  <c r="Q4164" i="17"/>
  <c r="O4157" i="17"/>
  <c r="Q4154" i="17"/>
  <c r="C4153" i="17"/>
  <c r="G4151" i="17"/>
  <c r="K4149" i="17"/>
  <c r="O4147" i="17"/>
  <c r="A4146" i="17"/>
  <c r="E4144" i="17"/>
  <c r="I4142" i="17"/>
  <c r="M4140" i="17"/>
  <c r="Q4138" i="17"/>
  <c r="C4137" i="17"/>
  <c r="G4135" i="17"/>
  <c r="K4133" i="17"/>
  <c r="O4131" i="17"/>
  <c r="A4130" i="17"/>
  <c r="E4128" i="17"/>
  <c r="I4126" i="17"/>
  <c r="M4124" i="17"/>
  <c r="Q4122" i="17"/>
  <c r="C4121" i="17"/>
  <c r="G4119" i="17"/>
  <c r="K4117" i="17"/>
  <c r="O4115" i="17"/>
  <c r="A4114" i="17"/>
  <c r="E4112" i="17"/>
  <c r="I4110" i="17"/>
  <c r="M4108" i="17"/>
  <c r="Q4106" i="17"/>
  <c r="C4105" i="17"/>
  <c r="G4103" i="17"/>
  <c r="K4101" i="17"/>
  <c r="O4099" i="17"/>
  <c r="A4098" i="17"/>
  <c r="E4096" i="17"/>
  <c r="I4094" i="17"/>
  <c r="M4092" i="17"/>
  <c r="Q4090" i="17"/>
  <c r="C4089" i="17"/>
  <c r="G4087" i="17"/>
  <c r="K4085" i="17"/>
  <c r="O4083" i="17"/>
  <c r="A4082" i="17"/>
  <c r="E4080" i="17"/>
  <c r="I4078" i="17"/>
  <c r="M4076" i="17"/>
  <c r="Q4074" i="17"/>
  <c r="C4073" i="17"/>
  <c r="G4071" i="17"/>
  <c r="K4069" i="17"/>
  <c r="O4067" i="17"/>
  <c r="A4066" i="17"/>
  <c r="E4064" i="17"/>
  <c r="I4062" i="17"/>
  <c r="M4060" i="17"/>
  <c r="Q4058" i="17"/>
  <c r="C4057" i="17"/>
  <c r="G4055" i="17"/>
  <c r="K4053" i="17"/>
  <c r="O4051" i="17"/>
  <c r="A4050" i="17"/>
  <c r="E4048" i="17"/>
  <c r="I4046" i="17"/>
  <c r="M4044" i="17"/>
  <c r="Q4042" i="17"/>
  <c r="C4041" i="17"/>
  <c r="G4039" i="17"/>
  <c r="K4037" i="17"/>
  <c r="O4035" i="17"/>
  <c r="A4034" i="17"/>
  <c r="E4032" i="17"/>
  <c r="I4030" i="17"/>
  <c r="M4028" i="17"/>
  <c r="J4425" i="17"/>
  <c r="N4311" i="17"/>
  <c r="G4277" i="17"/>
  <c r="C4263" i="17"/>
  <c r="Q4248" i="17"/>
  <c r="M4234" i="17"/>
  <c r="I4220" i="17"/>
  <c r="E4206" i="17"/>
  <c r="A4192" i="17"/>
  <c r="O4180" i="17"/>
  <c r="M4173" i="17"/>
  <c r="K4166" i="17"/>
  <c r="I4159" i="17"/>
  <c r="F4155" i="17"/>
  <c r="J4153" i="17"/>
  <c r="N4151" i="17"/>
  <c r="R4149" i="17"/>
  <c r="D4148" i="17"/>
  <c r="H4146" i="17"/>
  <c r="L4144" i="17"/>
  <c r="P4142" i="17"/>
  <c r="B4141" i="17"/>
  <c r="F4139" i="17"/>
  <c r="J4137" i="17"/>
  <c r="N4135" i="17"/>
  <c r="R4133" i="17"/>
  <c r="D4132" i="17"/>
  <c r="H4130" i="17"/>
  <c r="L4128" i="17"/>
  <c r="P4126" i="17"/>
  <c r="B4125" i="17"/>
  <c r="F4123" i="17"/>
  <c r="J4121" i="17"/>
  <c r="N4119" i="17"/>
  <c r="R4117" i="17"/>
  <c r="D4116" i="17"/>
  <c r="H4114" i="17"/>
  <c r="L4112" i="17"/>
  <c r="P4110" i="17"/>
  <c r="B4109" i="17"/>
  <c r="F4107" i="17"/>
  <c r="J4105" i="17"/>
  <c r="N4103" i="17"/>
  <c r="R4101" i="17"/>
  <c r="D4100" i="17"/>
  <c r="H4098" i="17"/>
  <c r="L4096" i="17"/>
  <c r="P4094" i="17"/>
  <c r="B4093" i="17"/>
  <c r="F4091" i="17"/>
  <c r="J4089" i="17"/>
  <c r="N4087" i="17"/>
  <c r="R4085" i="17"/>
  <c r="D4084" i="17"/>
  <c r="H4082" i="17"/>
  <c r="L4080" i="17"/>
  <c r="P4078" i="17"/>
  <c r="B4077" i="17"/>
  <c r="F4075" i="17"/>
  <c r="J4073" i="17"/>
  <c r="N4071" i="17"/>
  <c r="R4069" i="17"/>
  <c r="D4068" i="17"/>
  <c r="H4066" i="17"/>
  <c r="L4064" i="17"/>
  <c r="P4062" i="17"/>
  <c r="B4061" i="17"/>
  <c r="F4059" i="17"/>
  <c r="J4057" i="17"/>
  <c r="N4055" i="17"/>
  <c r="R4053" i="17"/>
  <c r="D4052" i="17"/>
  <c r="H4050" i="17"/>
  <c r="L4048" i="17"/>
  <c r="P4046" i="17"/>
  <c r="B4045" i="17"/>
  <c r="F4043" i="17"/>
  <c r="J4041" i="17"/>
  <c r="N4039" i="17"/>
  <c r="R4037" i="17"/>
  <c r="D4036" i="17"/>
  <c r="H4034" i="17"/>
  <c r="L4032" i="17"/>
  <c r="P4030" i="17"/>
  <c r="B4029" i="17"/>
  <c r="F4027" i="17"/>
  <c r="L4336" i="17"/>
  <c r="I4280" i="17"/>
  <c r="E4266" i="17"/>
  <c r="A4252" i="17"/>
  <c r="O4237" i="17"/>
  <c r="K4223" i="17"/>
  <c r="G4209" i="17"/>
  <c r="C4195" i="17"/>
  <c r="E4182" i="17"/>
  <c r="C4175" i="17"/>
  <c r="A4168" i="17"/>
  <c r="Q4160" i="17"/>
  <c r="M4155" i="17"/>
  <c r="Q4153" i="17"/>
  <c r="C4152" i="17"/>
  <c r="G4150" i="17"/>
  <c r="K4148" i="17"/>
  <c r="O4146" i="17"/>
  <c r="A4145" i="17"/>
  <c r="E4143" i="17"/>
  <c r="I4141" i="17"/>
  <c r="M4139" i="17"/>
  <c r="Q4137" i="17"/>
  <c r="C4136" i="17"/>
  <c r="G4134" i="17"/>
  <c r="K4132" i="17"/>
  <c r="O4130" i="17"/>
  <c r="A4129" i="17"/>
  <c r="E4127" i="17"/>
  <c r="I4125" i="17"/>
  <c r="M4123" i="17"/>
  <c r="Q4121" i="17"/>
  <c r="C4120" i="17"/>
  <c r="G4118" i="17"/>
  <c r="K4116" i="17"/>
  <c r="O4114" i="17"/>
  <c r="A4113" i="17"/>
  <c r="E4111" i="17"/>
  <c r="I4109" i="17"/>
  <c r="M4107" i="17"/>
  <c r="Q4105" i="17"/>
  <c r="C4104" i="17"/>
  <c r="G4102" i="17"/>
  <c r="K4100" i="17"/>
  <c r="O4098" i="17"/>
  <c r="A4097" i="17"/>
  <c r="E4095" i="17"/>
  <c r="I4093" i="17"/>
  <c r="M4091" i="17"/>
  <c r="Q4089" i="17"/>
  <c r="C4088" i="17"/>
  <c r="G4086" i="17"/>
  <c r="K4084" i="17"/>
  <c r="O4082" i="17"/>
  <c r="A4081" i="17"/>
  <c r="E4079" i="17"/>
  <c r="I4077" i="17"/>
  <c r="M4075" i="17"/>
  <c r="Q4073" i="17"/>
  <c r="C4072" i="17"/>
  <c r="G4070" i="17"/>
  <c r="K4068" i="17"/>
  <c r="O4066" i="17"/>
  <c r="A4065" i="17"/>
  <c r="E4063" i="17"/>
  <c r="C4038" i="17"/>
  <c r="A4031" i="17"/>
  <c r="G4285" i="17"/>
  <c r="I4228" i="17"/>
  <c r="M4177" i="17"/>
  <c r="J4154" i="17"/>
  <c r="H4147" i="17"/>
  <c r="F4140" i="17"/>
  <c r="D4133" i="17"/>
  <c r="B4126" i="17"/>
  <c r="B4122" i="17"/>
  <c r="F4120" i="17"/>
  <c r="J4118" i="17"/>
  <c r="N4116" i="17"/>
  <c r="R4114" i="17"/>
  <c r="D4113" i="17"/>
  <c r="H4111" i="17"/>
  <c r="L4109" i="17"/>
  <c r="P4107" i="17"/>
  <c r="B4106" i="17"/>
  <c r="F4104" i="17"/>
  <c r="J4102" i="17"/>
  <c r="N4100" i="17"/>
  <c r="R4098" i="17"/>
  <c r="D4097" i="17"/>
  <c r="H4095" i="17"/>
  <c r="L4093" i="17"/>
  <c r="P4091" i="17"/>
  <c r="B4090" i="17"/>
  <c r="F4088" i="17"/>
  <c r="J4086" i="17"/>
  <c r="N4084" i="17"/>
  <c r="R4082" i="17"/>
  <c r="D4081" i="17"/>
  <c r="H4079" i="17"/>
  <c r="L4077" i="17"/>
  <c r="P4075" i="17"/>
  <c r="B4074" i="17"/>
  <c r="F4072" i="17"/>
  <c r="J4070" i="17"/>
  <c r="N4068" i="17"/>
  <c r="R4066" i="17"/>
  <c r="D4065" i="17"/>
  <c r="H4063" i="17"/>
  <c r="L4061" i="17"/>
  <c r="P4059" i="17"/>
  <c r="B4058" i="17"/>
  <c r="F4056" i="17"/>
  <c r="J4054" i="17"/>
  <c r="N4052" i="17"/>
  <c r="R4050" i="17"/>
  <c r="D4049" i="17"/>
  <c r="H4047" i="17"/>
  <c r="L4045" i="17"/>
  <c r="P4043" i="17"/>
  <c r="B4042" i="17"/>
  <c r="F4040" i="17"/>
  <c r="J4038" i="17"/>
  <c r="N4036" i="17"/>
  <c r="R4034" i="17"/>
  <c r="D4033" i="17"/>
  <c r="H4031" i="17"/>
  <c r="L4029" i="17"/>
  <c r="P4027" i="17"/>
  <c r="D4372" i="17"/>
  <c r="Q4284" i="17"/>
  <c r="M4270" i="17"/>
  <c r="I4256" i="17"/>
  <c r="E4242" i="17"/>
  <c r="A4228" i="17"/>
  <c r="O4213" i="17"/>
  <c r="K4199" i="17"/>
  <c r="G4185" i="17"/>
  <c r="G4177" i="17"/>
  <c r="E4170" i="17"/>
  <c r="C4163" i="17"/>
  <c r="I4156" i="17"/>
  <c r="I4154" i="17"/>
  <c r="M4152" i="17"/>
  <c r="Q4150" i="17"/>
  <c r="C4149" i="17"/>
  <c r="G4147" i="17"/>
  <c r="K4145" i="17"/>
  <c r="O4143" i="17"/>
  <c r="A4142" i="17"/>
  <c r="E4140" i="17"/>
  <c r="I4138" i="17"/>
  <c r="M4136" i="17"/>
  <c r="Q4134" i="17"/>
  <c r="C4133" i="17"/>
  <c r="G4131" i="17"/>
  <c r="K4129" i="17"/>
  <c r="O4127" i="17"/>
  <c r="A4126" i="17"/>
  <c r="E4124" i="17"/>
  <c r="I4122" i="17"/>
  <c r="M4120" i="17"/>
  <c r="Q4118" i="17"/>
  <c r="C4117" i="17"/>
  <c r="G4115" i="17"/>
  <c r="K4113" i="17"/>
  <c r="O4111" i="17"/>
  <c r="A4110" i="17"/>
  <c r="E4108" i="17"/>
  <c r="I4106" i="17"/>
  <c r="M4104" i="17"/>
  <c r="Q4102" i="17"/>
  <c r="C4101" i="17"/>
  <c r="G4099" i="17"/>
  <c r="K4097" i="17"/>
  <c r="O4095" i="17"/>
  <c r="A4094" i="17"/>
  <c r="E4092" i="17"/>
  <c r="I4090" i="17"/>
  <c r="M4088" i="17"/>
  <c r="Q4086" i="17"/>
  <c r="C4085" i="17"/>
  <c r="G4083" i="17"/>
  <c r="K4081" i="17"/>
  <c r="O4079" i="17"/>
  <c r="A4078" i="17"/>
  <c r="E4076" i="17"/>
  <c r="I4074" i="17"/>
  <c r="M4072" i="17"/>
  <c r="Q4070" i="17"/>
  <c r="C4069" i="17"/>
  <c r="G4067" i="17"/>
  <c r="K4065" i="17"/>
  <c r="O4063" i="17"/>
  <c r="A4062" i="17"/>
  <c r="E4060" i="17"/>
  <c r="I4058" i="17"/>
  <c r="M4056" i="17"/>
  <c r="Q4054" i="17"/>
  <c r="C4053" i="17"/>
  <c r="G4051" i="17"/>
  <c r="K4049" i="17"/>
  <c r="O4047" i="17"/>
  <c r="A4046" i="17"/>
  <c r="E4044" i="17"/>
  <c r="I4042" i="17"/>
  <c r="M4040" i="17"/>
  <c r="Q4038" i="17"/>
  <c r="C4037" i="17"/>
  <c r="G4035" i="17"/>
  <c r="K4033" i="17"/>
  <c r="O4031" i="17"/>
  <c r="A4030" i="17"/>
  <c r="E4028" i="17"/>
  <c r="B4397" i="17"/>
  <c r="A4288" i="17"/>
  <c r="O4273" i="17"/>
  <c r="K4259" i="17"/>
  <c r="G4245" i="17"/>
  <c r="C4231" i="17"/>
  <c r="Q4216" i="17"/>
  <c r="M4202" i="17"/>
  <c r="I4188" i="17"/>
  <c r="A4179" i="17"/>
  <c r="Q4171" i="17"/>
  <c r="O4164" i="17"/>
  <c r="M4157" i="17"/>
  <c r="P4154" i="17"/>
  <c r="B4153" i="17"/>
  <c r="F4151" i="17"/>
  <c r="J4149" i="17"/>
  <c r="N4147" i="17"/>
  <c r="R4145" i="17"/>
  <c r="D4144" i="17"/>
  <c r="H4142" i="17"/>
  <c r="L4140" i="17"/>
  <c r="P4138" i="17"/>
  <c r="B4137" i="17"/>
  <c r="F4135" i="17"/>
  <c r="J4133" i="17"/>
  <c r="N4131" i="17"/>
  <c r="R4129" i="17"/>
  <c r="D4128" i="17"/>
  <c r="H4126" i="17"/>
  <c r="L4124" i="17"/>
  <c r="P4122" i="17"/>
  <c r="B4121" i="17"/>
  <c r="F4119" i="17"/>
  <c r="J4117" i="17"/>
  <c r="N4115" i="17"/>
  <c r="R4113" i="17"/>
  <c r="D4112" i="17"/>
  <c r="H4110" i="17"/>
  <c r="L4108" i="17"/>
  <c r="P4106" i="17"/>
  <c r="B4105" i="17"/>
  <c r="F4103" i="17"/>
  <c r="J4101" i="17"/>
  <c r="N4099" i="17"/>
  <c r="R4097" i="17"/>
  <c r="D4096" i="17"/>
  <c r="H4094" i="17"/>
  <c r="L4092" i="17"/>
  <c r="P4090" i="17"/>
  <c r="B4089" i="17"/>
  <c r="F4087" i="17"/>
  <c r="J4085" i="17"/>
  <c r="N4083" i="17"/>
  <c r="R4081" i="17"/>
  <c r="D4080" i="17"/>
  <c r="H4078" i="17"/>
  <c r="L4076" i="17"/>
  <c r="P4074" i="17"/>
  <c r="B4073" i="17"/>
  <c r="F4071" i="17"/>
  <c r="J4069" i="17"/>
  <c r="N4067" i="17"/>
  <c r="R4065" i="17"/>
  <c r="D4064" i="17"/>
  <c r="H4062" i="17"/>
  <c r="L4060" i="17"/>
  <c r="P4058" i="17"/>
  <c r="B4057" i="17"/>
  <c r="F4055" i="17"/>
  <c r="J4053" i="17"/>
  <c r="N4051" i="17"/>
  <c r="R4049" i="17"/>
  <c r="D4048" i="17"/>
  <c r="H4046" i="17"/>
  <c r="L4044" i="17"/>
  <c r="P4042" i="17"/>
  <c r="B4041" i="17"/>
  <c r="F4039" i="17"/>
  <c r="J4037" i="17"/>
  <c r="N4035" i="17"/>
  <c r="R4033" i="17"/>
  <c r="D4032" i="17"/>
  <c r="H4030" i="17"/>
  <c r="L4028" i="17"/>
  <c r="R4421" i="17"/>
  <c r="D4308" i="17"/>
  <c r="Q4276" i="17"/>
  <c r="M4262" i="17"/>
  <c r="I4248" i="17"/>
  <c r="E4234" i="17"/>
  <c r="A4220" i="17"/>
  <c r="O4205" i="17"/>
  <c r="K4191" i="17"/>
  <c r="I4180" i="17"/>
  <c r="G4173" i="17"/>
  <c r="E4166" i="17"/>
  <c r="C4159" i="17"/>
  <c r="E4155" i="17"/>
  <c r="I4153" i="17"/>
  <c r="M4151" i="17"/>
  <c r="Q4149" i="17"/>
  <c r="C4148" i="17"/>
  <c r="G4146" i="17"/>
  <c r="K4144" i="17"/>
  <c r="O4142" i="17"/>
  <c r="A4141" i="17"/>
  <c r="E4139" i="17"/>
  <c r="I4137" i="17"/>
  <c r="M4135" i="17"/>
  <c r="Q4133" i="17"/>
  <c r="C4132" i="17"/>
  <c r="G4130" i="17"/>
  <c r="K4128" i="17"/>
  <c r="O4126" i="17"/>
  <c r="A4125" i="17"/>
  <c r="E4123" i="17"/>
  <c r="I4121" i="17"/>
  <c r="M4119" i="17"/>
  <c r="Q4117" i="17"/>
  <c r="C4116" i="17"/>
  <c r="G4114" i="17"/>
  <c r="K4112" i="17"/>
  <c r="O4110" i="17"/>
  <c r="A4109" i="17"/>
  <c r="E4107" i="17"/>
  <c r="I4105" i="17"/>
  <c r="M4103" i="17"/>
  <c r="Q4101" i="17"/>
  <c r="C4100" i="17"/>
  <c r="G4098" i="17"/>
  <c r="K4096" i="17"/>
  <c r="O4094" i="17"/>
  <c r="A4093" i="17"/>
  <c r="E4091" i="17"/>
  <c r="I4089" i="17"/>
  <c r="M4087" i="17"/>
  <c r="Q4085" i="17"/>
  <c r="C4084" i="17"/>
  <c r="G4082" i="17"/>
  <c r="K4080" i="17"/>
  <c r="O4078" i="17"/>
  <c r="A4077" i="17"/>
  <c r="E4075" i="17"/>
  <c r="I4073" i="17"/>
  <c r="M4071" i="17"/>
  <c r="Q4069" i="17"/>
  <c r="C4068" i="17"/>
  <c r="G4066" i="17"/>
  <c r="K4064" i="17"/>
  <c r="G4036" i="17"/>
  <c r="E4029" i="17"/>
  <c r="C4271" i="17"/>
  <c r="E4214" i="17"/>
  <c r="K4170" i="17"/>
  <c r="N4152" i="17"/>
  <c r="L4145" i="17"/>
  <c r="J4138" i="17"/>
  <c r="H4131" i="17"/>
  <c r="F4124" i="17"/>
  <c r="O4062" i="17"/>
  <c r="A4061" i="17"/>
  <c r="E4059" i="17"/>
  <c r="I4057" i="17"/>
  <c r="M4055" i="17"/>
  <c r="L4121" i="17"/>
  <c r="P4119" i="17"/>
  <c r="B4118" i="17"/>
  <c r="F4116" i="17"/>
  <c r="J4114" i="17"/>
  <c r="N4112" i="17"/>
  <c r="R4110" i="17"/>
  <c r="D4109" i="17"/>
  <c r="H4107" i="17"/>
  <c r="L4105" i="17"/>
  <c r="P4103" i="17"/>
  <c r="B4102" i="17"/>
  <c r="F4100" i="17"/>
  <c r="J4098" i="17"/>
  <c r="N4096" i="17"/>
  <c r="R4094" i="17"/>
  <c r="D4093" i="17"/>
  <c r="H4091" i="17"/>
  <c r="L4089" i="17"/>
  <c r="P4087" i="17"/>
  <c r="B4086" i="17"/>
  <c r="F4084" i="17"/>
  <c r="J4082" i="17"/>
  <c r="N4080" i="17"/>
  <c r="R4078" i="17"/>
  <c r="D4077" i="17"/>
  <c r="H4075" i="17"/>
  <c r="L4073" i="17"/>
  <c r="P4071" i="17"/>
  <c r="B4070" i="17"/>
  <c r="F4068" i="17"/>
  <c r="J4066" i="17"/>
  <c r="N4064" i="17"/>
  <c r="R4062" i="17"/>
  <c r="D4061" i="17"/>
  <c r="H4059" i="17"/>
  <c r="L4057" i="17"/>
  <c r="P4055" i="17"/>
  <c r="B4054" i="17"/>
  <c r="F4052" i="17"/>
  <c r="J4050" i="17"/>
  <c r="N4048" i="17"/>
  <c r="R4046" i="17"/>
  <c r="D4045" i="17"/>
  <c r="H4043" i="17"/>
  <c r="L4041" i="17"/>
  <c r="P4039" i="17"/>
  <c r="B4038" i="17"/>
  <c r="F4036" i="17"/>
  <c r="J4034" i="17"/>
  <c r="N4032" i="17"/>
  <c r="R4030" i="17"/>
  <c r="D4029" i="17"/>
  <c r="H4027" i="17"/>
  <c r="N4343" i="17"/>
  <c r="G4281" i="17"/>
  <c r="C4267" i="17"/>
  <c r="Q4252" i="17"/>
  <c r="M4238" i="17"/>
  <c r="I4224" i="17"/>
  <c r="E4210" i="17"/>
  <c r="A4196" i="17"/>
  <c r="M4182" i="17"/>
  <c r="K4175" i="17"/>
  <c r="I4168" i="17"/>
  <c r="G4161" i="17"/>
  <c r="O4155" i="17"/>
  <c r="A4154" i="17"/>
  <c r="E4152" i="17"/>
  <c r="I4150" i="17"/>
  <c r="M4148" i="17"/>
  <c r="Q4146" i="17"/>
  <c r="C4145" i="17"/>
  <c r="G4143" i="17"/>
  <c r="K4141" i="17"/>
  <c r="O4139" i="17"/>
  <c r="A4138" i="17"/>
  <c r="E4136" i="17"/>
  <c r="I4134" i="17"/>
  <c r="M4132" i="17"/>
  <c r="Q4130" i="17"/>
  <c r="C4129" i="17"/>
  <c r="G4127" i="17"/>
  <c r="K4125" i="17"/>
  <c r="O4123" i="17"/>
  <c r="A4122" i="17"/>
  <c r="E4120" i="17"/>
  <c r="I4118" i="17"/>
  <c r="M4116" i="17"/>
  <c r="Q4114" i="17"/>
  <c r="C4113" i="17"/>
  <c r="G4111" i="17"/>
  <c r="K4109" i="17"/>
  <c r="O4107" i="17"/>
  <c r="A4106" i="17"/>
  <c r="E4104" i="17"/>
  <c r="I4102" i="17"/>
  <c r="M4100" i="17"/>
  <c r="Q4098" i="17"/>
  <c r="C4097" i="17"/>
  <c r="G4095" i="17"/>
  <c r="K4093" i="17"/>
  <c r="O4091" i="17"/>
  <c r="A4090" i="17"/>
  <c r="E4088" i="17"/>
  <c r="I4086" i="17"/>
  <c r="M4084" i="17"/>
  <c r="Q4082" i="17"/>
  <c r="C4081" i="17"/>
  <c r="G4079" i="17"/>
  <c r="K4077" i="17"/>
  <c r="O4075" i="17"/>
  <c r="A4074" i="17"/>
  <c r="E4072" i="17"/>
  <c r="I4070" i="17"/>
  <c r="M4068" i="17"/>
  <c r="Q4066" i="17"/>
  <c r="C4065" i="17"/>
  <c r="G4063" i="17"/>
  <c r="K4061" i="17"/>
  <c r="O4059" i="17"/>
  <c r="A4058" i="17"/>
  <c r="E4056" i="17"/>
  <c r="I4054" i="17"/>
  <c r="M4052" i="17"/>
  <c r="Q4050" i="17"/>
  <c r="C4049" i="17"/>
  <c r="G4047" i="17"/>
  <c r="K4045" i="17"/>
  <c r="O4043" i="17"/>
  <c r="A4042" i="17"/>
  <c r="E4040" i="17"/>
  <c r="I4038" i="17"/>
  <c r="M4036" i="17"/>
  <c r="Q4034" i="17"/>
  <c r="C4033" i="17"/>
  <c r="G4031" i="17"/>
  <c r="K4029" i="17"/>
  <c r="O4027" i="17"/>
  <c r="L4368" i="17"/>
  <c r="I4284" i="17"/>
  <c r="E4270" i="17"/>
  <c r="A4256" i="17"/>
  <c r="O4241" i="17"/>
  <c r="K4227" i="17"/>
  <c r="G4213" i="17"/>
  <c r="C4199" i="17"/>
  <c r="Q4184" i="17"/>
  <c r="E4177" i="17"/>
  <c r="C4170" i="17"/>
  <c r="A4163" i="17"/>
  <c r="G4156" i="17"/>
  <c r="H4154" i="17"/>
  <c r="L4152" i="17"/>
  <c r="P4150" i="17"/>
  <c r="B4149" i="17"/>
  <c r="F4147" i="17"/>
  <c r="J4145" i="17"/>
  <c r="N4143" i="17"/>
  <c r="R4141" i="17"/>
  <c r="D4140" i="17"/>
  <c r="H4138" i="17"/>
  <c r="L4136" i="17"/>
  <c r="P4134" i="17"/>
  <c r="B4133" i="17"/>
  <c r="F4131" i="17"/>
  <c r="J4129" i="17"/>
  <c r="N4127" i="17"/>
  <c r="R4125" i="17"/>
  <c r="D4124" i="17"/>
  <c r="H4122" i="17"/>
  <c r="L4120" i="17"/>
  <c r="P4118" i="17"/>
  <c r="B4117" i="17"/>
  <c r="F4115" i="17"/>
  <c r="J4113" i="17"/>
  <c r="N4111" i="17"/>
  <c r="R4109" i="17"/>
  <c r="D4108" i="17"/>
  <c r="H4106" i="17"/>
  <c r="L4104" i="17"/>
  <c r="P4102" i="17"/>
  <c r="B4101" i="17"/>
  <c r="F4099" i="17"/>
  <c r="J4097" i="17"/>
  <c r="N4095" i="17"/>
  <c r="R4093" i="17"/>
  <c r="D4092" i="17"/>
  <c r="H4090" i="17"/>
  <c r="L4088" i="17"/>
  <c r="P4086" i="17"/>
  <c r="B4085" i="17"/>
  <c r="F4083" i="17"/>
  <c r="J4081" i="17"/>
  <c r="N4079" i="17"/>
  <c r="R4077" i="17"/>
  <c r="D4076" i="17"/>
  <c r="H4074" i="17"/>
  <c r="L4072" i="17"/>
  <c r="P4070" i="17"/>
  <c r="B4069" i="17"/>
  <c r="F4067" i="17"/>
  <c r="J4065" i="17"/>
  <c r="N4063" i="17"/>
  <c r="R4061" i="17"/>
  <c r="D4060" i="17"/>
  <c r="H4058" i="17"/>
  <c r="L4056" i="17"/>
  <c r="P4054" i="17"/>
  <c r="B4053" i="17"/>
  <c r="F4051" i="17"/>
  <c r="J4049" i="17"/>
  <c r="N4047" i="17"/>
  <c r="R4045" i="17"/>
  <c r="D4044" i="17"/>
  <c r="H4042" i="17"/>
  <c r="L4040" i="17"/>
  <c r="P4038" i="17"/>
  <c r="B4037" i="17"/>
  <c r="F4035" i="17"/>
  <c r="J4033" i="17"/>
  <c r="N4031" i="17"/>
  <c r="R4029" i="17"/>
  <c r="D4028" i="17"/>
  <c r="J4393" i="17"/>
  <c r="K4287" i="17"/>
  <c r="G4273" i="17"/>
  <c r="C4259" i="17"/>
  <c r="Q4244" i="17"/>
  <c r="M4230" i="17"/>
  <c r="I4216" i="17"/>
  <c r="E4202" i="17"/>
  <c r="A4188" i="17"/>
  <c r="M4178" i="17"/>
  <c r="K4171" i="17"/>
  <c r="I4164" i="17"/>
  <c r="G4157" i="17"/>
  <c r="O4154" i="17"/>
  <c r="A4153" i="17"/>
  <c r="E4151" i="17"/>
  <c r="I4149" i="17"/>
  <c r="M4147" i="17"/>
  <c r="Q4145" i="17"/>
  <c r="C4144" i="17"/>
  <c r="G4142" i="17"/>
  <c r="K4140" i="17"/>
  <c r="O4138" i="17"/>
  <c r="A4137" i="17"/>
  <c r="E4135" i="17"/>
  <c r="I4133" i="17"/>
  <c r="M4131" i="17"/>
  <c r="Q4129" i="17"/>
  <c r="C4128" i="17"/>
  <c r="G4126" i="17"/>
  <c r="K4124" i="17"/>
  <c r="O4122" i="17"/>
  <c r="A4121" i="17"/>
  <c r="E4119" i="17"/>
  <c r="I4117" i="17"/>
  <c r="M4115" i="17"/>
  <c r="Q4113" i="17"/>
  <c r="C4112" i="17"/>
  <c r="G4110" i="17"/>
  <c r="K4108" i="17"/>
  <c r="O4106" i="17"/>
  <c r="A4105" i="17"/>
  <c r="E4103" i="17"/>
  <c r="I4101" i="17"/>
  <c r="M4099" i="17"/>
  <c r="Q4097" i="17"/>
  <c r="C4096" i="17"/>
  <c r="G4094" i="17"/>
  <c r="K4092" i="17"/>
  <c r="O4090" i="17"/>
  <c r="A4089" i="17"/>
  <c r="E4087" i="17"/>
  <c r="I4085" i="17"/>
  <c r="M4083" i="17"/>
  <c r="Q4081" i="17"/>
  <c r="C4080" i="17"/>
  <c r="G4078" i="17"/>
  <c r="K4076" i="17"/>
  <c r="O4074" i="17"/>
  <c r="A4073" i="17"/>
  <c r="E4071" i="17"/>
  <c r="I4069" i="17"/>
  <c r="M4067" i="17"/>
  <c r="Q4065" i="17"/>
  <c r="C4064" i="17"/>
  <c r="M4041" i="17"/>
  <c r="K4034" i="17"/>
  <c r="I4027" i="17"/>
  <c r="Q4256" i="17"/>
  <c r="A4200" i="17"/>
  <c r="I4163" i="17"/>
  <c r="R4150" i="17"/>
  <c r="P4143" i="17"/>
  <c r="N4136" i="17"/>
  <c r="L4129" i="17"/>
  <c r="R4122" i="17"/>
  <c r="D4121" i="17"/>
  <c r="H4119" i="17"/>
  <c r="L4117" i="17"/>
  <c r="P4115" i="17"/>
  <c r="B4114" i="17"/>
  <c r="F4112" i="17"/>
  <c r="J4110" i="17"/>
  <c r="N4108" i="17"/>
  <c r="R4106" i="17"/>
  <c r="D4105" i="17"/>
  <c r="H4103" i="17"/>
  <c r="L4101" i="17"/>
  <c r="P4099" i="17"/>
  <c r="B4098" i="17"/>
  <c r="F4096" i="17"/>
  <c r="J4094" i="17"/>
  <c r="N4092" i="17"/>
  <c r="R4090" i="17"/>
  <c r="D4089" i="17"/>
  <c r="H4087" i="17"/>
  <c r="L4085" i="17"/>
  <c r="P4083" i="17"/>
  <c r="B4082" i="17"/>
  <c r="F4080" i="17"/>
  <c r="J4078" i="17"/>
  <c r="N4076" i="17"/>
  <c r="R4074" i="17"/>
  <c r="D4073" i="17"/>
  <c r="H4071" i="17"/>
  <c r="L4069" i="17"/>
  <c r="P4067" i="17"/>
  <c r="B4066" i="17"/>
  <c r="F4064" i="17"/>
  <c r="J4062" i="17"/>
  <c r="N4060" i="17"/>
  <c r="R4058" i="17"/>
  <c r="D4057" i="17"/>
  <c r="H4055" i="17"/>
  <c r="L4053" i="17"/>
  <c r="P4051" i="17"/>
  <c r="B4050" i="17"/>
  <c r="F4048" i="17"/>
  <c r="J4046" i="17"/>
  <c r="N4044" i="17"/>
  <c r="R4042" i="17"/>
  <c r="D4041" i="17"/>
  <c r="H4039" i="17"/>
  <c r="L4037" i="17"/>
  <c r="P4035" i="17"/>
  <c r="B4034" i="17"/>
  <c r="F4032" i="17"/>
  <c r="J4030" i="17"/>
  <c r="N4028" i="17"/>
  <c r="B4429" i="17"/>
  <c r="F4315" i="17"/>
  <c r="O4277" i="17"/>
  <c r="K4263" i="17"/>
  <c r="G4249" i="17"/>
  <c r="C4235" i="17"/>
  <c r="Q4220" i="17"/>
  <c r="M4206" i="17"/>
  <c r="I4192" i="17"/>
  <c r="Q4180" i="17"/>
  <c r="O4173" i="17"/>
  <c r="M4166" i="17"/>
  <c r="K4159" i="17"/>
  <c r="G4155" i="17"/>
  <c r="K4153" i="17"/>
  <c r="O4151" i="17"/>
  <c r="A4150" i="17"/>
  <c r="E4148" i="17"/>
  <c r="I4146" i="17"/>
  <c r="M4144" i="17"/>
  <c r="Q4142" i="17"/>
  <c r="C4141" i="17"/>
  <c r="G4139" i="17"/>
  <c r="K4137" i="17"/>
  <c r="O4135" i="17"/>
  <c r="A4134" i="17"/>
  <c r="E4132" i="17"/>
  <c r="I4130" i="17"/>
  <c r="M4128" i="17"/>
  <c r="Q4126" i="17"/>
  <c r="C4125" i="17"/>
  <c r="G4123" i="17"/>
  <c r="K4121" i="17"/>
  <c r="O4119" i="17"/>
  <c r="A4118" i="17"/>
  <c r="E4116" i="17"/>
  <c r="I4114" i="17"/>
  <c r="M4112" i="17"/>
  <c r="Q4110" i="17"/>
  <c r="C4109" i="17"/>
  <c r="G4107" i="17"/>
  <c r="K4105" i="17"/>
  <c r="O4103" i="17"/>
  <c r="A4102" i="17"/>
  <c r="E4100" i="17"/>
  <c r="I4098" i="17"/>
  <c r="M4096" i="17"/>
  <c r="Q4094" i="17"/>
  <c r="C4093" i="17"/>
  <c r="G4091" i="17"/>
  <c r="K4089" i="17"/>
  <c r="O4087" i="17"/>
  <c r="A4086" i="17"/>
  <c r="E4084" i="17"/>
  <c r="I4082" i="17"/>
  <c r="M4080" i="17"/>
  <c r="Q4078" i="17"/>
  <c r="C4077" i="17"/>
  <c r="G4075" i="17"/>
  <c r="K4073" i="17"/>
  <c r="O4071" i="17"/>
  <c r="A4070" i="17"/>
  <c r="E4068" i="17"/>
  <c r="I4066" i="17"/>
  <c r="M4064" i="17"/>
  <c r="Q4062" i="17"/>
  <c r="C4061" i="17"/>
  <c r="G4059" i="17"/>
  <c r="K4057" i="17"/>
  <c r="O4055" i="17"/>
  <c r="A4054" i="17"/>
  <c r="E4052" i="17"/>
  <c r="I4050" i="17"/>
  <c r="M4048" i="17"/>
  <c r="Q4046" i="17"/>
  <c r="C4045" i="17"/>
  <c r="G4043" i="17"/>
  <c r="K4041" i="17"/>
  <c r="O4039" i="17"/>
  <c r="A4038" i="17"/>
  <c r="E4036" i="17"/>
  <c r="I4034" i="17"/>
  <c r="M4032" i="17"/>
  <c r="Q4030" i="17"/>
  <c r="C4029" i="17"/>
  <c r="G4027" i="17"/>
  <c r="D4340" i="17"/>
  <c r="Q4280" i="17"/>
  <c r="M4266" i="17"/>
  <c r="I4252" i="17"/>
  <c r="E4238" i="17"/>
  <c r="A4224" i="17"/>
  <c r="O4209" i="17"/>
  <c r="K4195" i="17"/>
  <c r="K4182" i="17"/>
  <c r="I4175" i="17"/>
  <c r="G4168" i="17"/>
  <c r="E4161" i="17"/>
  <c r="N4155" i="17"/>
  <c r="R4153" i="17"/>
  <c r="D4152" i="17"/>
  <c r="H4150" i="17"/>
  <c r="L4148" i="17"/>
  <c r="P4146" i="17"/>
  <c r="B4145" i="17"/>
  <c r="F4143" i="17"/>
  <c r="J4141" i="17"/>
  <c r="N4139" i="17"/>
  <c r="R4137" i="17"/>
  <c r="D4136" i="17"/>
  <c r="H4134" i="17"/>
  <c r="L4132" i="17"/>
  <c r="P4130" i="17"/>
  <c r="B4129" i="17"/>
  <c r="F4127" i="17"/>
  <c r="J4125" i="17"/>
  <c r="N4123" i="17"/>
  <c r="R4121" i="17"/>
  <c r="D4120" i="17"/>
  <c r="H4118" i="17"/>
  <c r="L4116" i="17"/>
  <c r="P4114" i="17"/>
  <c r="B4113" i="17"/>
  <c r="F4111" i="17"/>
  <c r="J4109" i="17"/>
  <c r="N4107" i="17"/>
  <c r="R4105" i="17"/>
  <c r="D4104" i="17"/>
  <c r="H4102" i="17"/>
  <c r="L4100" i="17"/>
  <c r="P4098" i="17"/>
  <c r="B4097" i="17"/>
  <c r="F4095" i="17"/>
  <c r="J4093" i="17"/>
  <c r="N4091" i="17"/>
  <c r="R4089" i="17"/>
  <c r="D4088" i="17"/>
  <c r="H4086" i="17"/>
  <c r="L4084" i="17"/>
  <c r="P4082" i="17"/>
  <c r="B4081" i="17"/>
  <c r="F4079" i="17"/>
  <c r="J4077" i="17"/>
  <c r="N4075" i="17"/>
  <c r="R4073" i="17"/>
  <c r="D4072" i="17"/>
  <c r="H4070" i="17"/>
  <c r="L4068" i="17"/>
  <c r="P4066" i="17"/>
  <c r="B4065" i="17"/>
  <c r="F4063" i="17"/>
  <c r="J4061" i="17"/>
  <c r="N4059" i="17"/>
  <c r="R4057" i="17"/>
  <c r="D4056" i="17"/>
  <c r="H4054" i="17"/>
  <c r="L4052" i="17"/>
  <c r="P4050" i="17"/>
  <c r="B4049" i="17"/>
  <c r="F4047" i="17"/>
  <c r="J4045" i="17"/>
  <c r="N4043" i="17"/>
  <c r="R4041" i="17"/>
  <c r="D4040" i="17"/>
  <c r="H4038" i="17"/>
  <c r="L4036" i="17"/>
  <c r="P4034" i="17"/>
  <c r="B4033" i="17"/>
  <c r="F4031" i="17"/>
  <c r="J4029" i="17"/>
  <c r="N4027" i="17"/>
  <c r="B4365" i="17"/>
  <c r="A4284" i="17"/>
  <c r="O4269" i="17"/>
  <c r="K4255" i="17"/>
  <c r="G4241" i="17"/>
  <c r="C4227" i="17"/>
  <c r="Q4212" i="17"/>
  <c r="M4198" i="17"/>
  <c r="I4184" i="17"/>
  <c r="Q4176" i="17"/>
  <c r="O4169" i="17"/>
  <c r="M4162" i="17"/>
  <c r="F4156" i="17"/>
  <c r="G4154" i="17"/>
  <c r="K4152" i="17"/>
  <c r="O4150" i="17"/>
  <c r="A4149" i="17"/>
  <c r="E4147" i="17"/>
  <c r="I4145" i="17"/>
  <c r="M4143" i="17"/>
  <c r="Q4141" i="17"/>
  <c r="C4140" i="17"/>
  <c r="G4138" i="17"/>
  <c r="K4136" i="17"/>
  <c r="O4134" i="17"/>
  <c r="A4133" i="17"/>
  <c r="E4131" i="17"/>
  <c r="I4129" i="17"/>
  <c r="M4127" i="17"/>
  <c r="Q4125" i="17"/>
  <c r="C4124" i="17"/>
  <c r="G4122" i="17"/>
  <c r="K4120" i="17"/>
  <c r="O4118" i="17"/>
  <c r="A4117" i="17"/>
  <c r="E4115" i="17"/>
  <c r="I4113" i="17"/>
  <c r="M4111" i="17"/>
  <c r="Q4109" i="17"/>
  <c r="C4108" i="17"/>
  <c r="G4106" i="17"/>
  <c r="K4104" i="17"/>
  <c r="O4102" i="17"/>
  <c r="A4101" i="17"/>
  <c r="E4099" i="17"/>
  <c r="I4097" i="17"/>
  <c r="M4095" i="17"/>
  <c r="Q4093" i="17"/>
  <c r="C4092" i="17"/>
  <c r="G4090" i="17"/>
  <c r="K4088" i="17"/>
  <c r="O4086" i="17"/>
  <c r="A4085" i="17"/>
  <c r="E4083" i="17"/>
  <c r="I4081" i="17"/>
  <c r="M4079" i="17"/>
  <c r="Q4077" i="17"/>
  <c r="C4076" i="17"/>
  <c r="G4074" i="17"/>
  <c r="K4072" i="17"/>
  <c r="O4070" i="17"/>
  <c r="A4069" i="17"/>
  <c r="E4067" i="17"/>
  <c r="I4065" i="17"/>
  <c r="M4063" i="17"/>
  <c r="Q4061" i="17"/>
  <c r="C4060" i="17"/>
  <c r="G4058" i="17"/>
  <c r="K4056" i="17"/>
  <c r="I4061" i="17"/>
  <c r="O4058" i="17"/>
  <c r="G4054" i="17"/>
  <c r="K4052" i="17"/>
  <c r="O4050" i="17"/>
  <c r="A4049" i="17"/>
  <c r="E4047" i="17"/>
  <c r="I4045" i="17"/>
  <c r="M4043" i="17"/>
  <c r="Q4041" i="17"/>
  <c r="C4040" i="17"/>
  <c r="G4038" i="17"/>
  <c r="K4036" i="17"/>
  <c r="O4034" i="17"/>
  <c r="A4033" i="17"/>
  <c r="E4031" i="17"/>
  <c r="I4029" i="17"/>
  <c r="M4027" i="17"/>
  <c r="J4361" i="17"/>
  <c r="K4283" i="17"/>
  <c r="G4269" i="17"/>
  <c r="C4255" i="17"/>
  <c r="Q4240" i="17"/>
  <c r="M4226" i="17"/>
  <c r="I4212" i="17"/>
  <c r="E4198" i="17"/>
  <c r="A4184" i="17"/>
  <c r="O4176" i="17"/>
  <c r="M4169" i="17"/>
  <c r="K4162" i="17"/>
  <c r="C4156" i="17"/>
  <c r="F4154" i="17"/>
  <c r="J4152" i="17"/>
  <c r="N4150" i="17"/>
  <c r="R4148" i="17"/>
  <c r="D4147" i="17"/>
  <c r="H4145" i="17"/>
  <c r="L4143" i="17"/>
  <c r="P4141" i="17"/>
  <c r="B4140" i="17"/>
  <c r="F4138" i="17"/>
  <c r="J4136" i="17"/>
  <c r="N4134" i="17"/>
  <c r="R4132" i="17"/>
  <c r="D4131" i="17"/>
  <c r="H4129" i="17"/>
  <c r="L4127" i="17"/>
  <c r="P4125" i="17"/>
  <c r="B4124" i="17"/>
  <c r="F4122" i="17"/>
  <c r="J4120" i="17"/>
  <c r="N4118" i="17"/>
  <c r="R4116" i="17"/>
  <c r="D4115" i="17"/>
  <c r="H4113" i="17"/>
  <c r="L4111" i="17"/>
  <c r="P4109" i="17"/>
  <c r="B4108" i="17"/>
  <c r="F4106" i="17"/>
  <c r="J4104" i="17"/>
  <c r="N4102" i="17"/>
  <c r="R4100" i="17"/>
  <c r="D4099" i="17"/>
  <c r="H4097" i="17"/>
  <c r="L4095" i="17"/>
  <c r="P4093" i="17"/>
  <c r="B4092" i="17"/>
  <c r="F4090" i="17"/>
  <c r="J4088" i="17"/>
  <c r="N4086" i="17"/>
  <c r="R4084" i="17"/>
  <c r="D4083" i="17"/>
  <c r="H4081" i="17"/>
  <c r="L4079" i="17"/>
  <c r="P4077" i="17"/>
  <c r="B4076" i="17"/>
  <c r="F4074" i="17"/>
  <c r="J4072" i="17"/>
  <c r="N4070" i="17"/>
  <c r="R4068" i="17"/>
  <c r="D4067" i="17"/>
  <c r="H4065" i="17"/>
  <c r="L4063" i="17"/>
  <c r="P4061" i="17"/>
  <c r="B4060" i="17"/>
  <c r="F4058" i="17"/>
  <c r="J4056" i="17"/>
  <c r="N4054" i="17"/>
  <c r="R4052" i="17"/>
  <c r="D4051" i="17"/>
  <c r="H4049" i="17"/>
  <c r="L4047" i="17"/>
  <c r="P4045" i="17"/>
  <c r="B4044" i="17"/>
  <c r="F4042" i="17"/>
  <c r="J4040" i="17"/>
  <c r="N4038" i="17"/>
  <c r="R4036" i="17"/>
  <c r="D4035" i="17"/>
  <c r="H4033" i="17"/>
  <c r="L4031" i="17"/>
  <c r="P4029" i="17"/>
  <c r="B4028" i="17"/>
  <c r="J4329" i="17"/>
  <c r="K4279" i="17"/>
  <c r="G4265" i="17"/>
  <c r="C4251" i="17"/>
  <c r="Q4236" i="17"/>
  <c r="M4222" i="17"/>
  <c r="I4208" i="17"/>
  <c r="E4194" i="17"/>
  <c r="O4181" i="17"/>
  <c r="M4174" i="17"/>
  <c r="K4167" i="17"/>
  <c r="I4160" i="17"/>
  <c r="K4155" i="17"/>
  <c r="O4153" i="17"/>
  <c r="A4152" i="17"/>
  <c r="E4150" i="17"/>
  <c r="I4148" i="17"/>
  <c r="M4146" i="17"/>
  <c r="Q4144" i="17"/>
  <c r="C4143" i="17"/>
  <c r="G4141" i="17"/>
  <c r="K4139" i="17"/>
  <c r="O4137" i="17"/>
  <c r="A4136" i="17"/>
  <c r="E4134" i="17"/>
  <c r="I4132" i="17"/>
  <c r="M4130" i="17"/>
  <c r="Q4128" i="17"/>
  <c r="C4127" i="17"/>
  <c r="G4125" i="17"/>
  <c r="K4123" i="17"/>
  <c r="O4121" i="17"/>
  <c r="A4120" i="17"/>
  <c r="E4118" i="17"/>
  <c r="I4116" i="17"/>
  <c r="M4114" i="17"/>
  <c r="Q4112" i="17"/>
  <c r="C4111" i="17"/>
  <c r="G4109" i="17"/>
  <c r="K4107" i="17"/>
  <c r="O4105" i="17"/>
  <c r="A4104" i="17"/>
  <c r="E4102" i="17"/>
  <c r="I4100" i="17"/>
  <c r="M4098" i="17"/>
  <c r="Q4096" i="17"/>
  <c r="C4095" i="17"/>
  <c r="G4093" i="17"/>
  <c r="K4091" i="17"/>
  <c r="O4089" i="17"/>
  <c r="A4088" i="17"/>
  <c r="E4086" i="17"/>
  <c r="I4084" i="17"/>
  <c r="M4082" i="17"/>
  <c r="Q4080" i="17"/>
  <c r="C4079" i="17"/>
  <c r="G4077" i="17"/>
  <c r="K4075" i="17"/>
  <c r="O4073" i="17"/>
  <c r="A4072" i="17"/>
  <c r="E4070" i="17"/>
  <c r="I4068" i="17"/>
  <c r="M4066" i="17"/>
  <c r="Q4064" i="17"/>
  <c r="C4063" i="17"/>
  <c r="G4061" i="17"/>
  <c r="K4059" i="17"/>
  <c r="O4057" i="17"/>
  <c r="A4056" i="17"/>
  <c r="E4054" i="17"/>
  <c r="I4052" i="17"/>
  <c r="M4050" i="17"/>
  <c r="Q4048" i="17"/>
  <c r="C4047" i="17"/>
  <c r="G4045" i="17"/>
  <c r="K4043" i="17"/>
  <c r="O4041" i="17"/>
  <c r="A4040" i="17"/>
  <c r="E4038" i="17"/>
  <c r="I4036" i="17"/>
  <c r="M4034" i="17"/>
  <c r="Q4032" i="17"/>
  <c r="C4031" i="17"/>
  <c r="G4029" i="17"/>
  <c r="K4027" i="17"/>
  <c r="C4247" i="17"/>
  <c r="K4158" i="17"/>
  <c r="L4142" i="17"/>
  <c r="H4128" i="17"/>
  <c r="D4114" i="17"/>
  <c r="R4099" i="17"/>
  <c r="N4085" i="17"/>
  <c r="J4071" i="17"/>
  <c r="F4057" i="17"/>
  <c r="B4043" i="17"/>
  <c r="P4028" i="17"/>
  <c r="K4025" i="17"/>
  <c r="O4023" i="17"/>
  <c r="A4022" i="17"/>
  <c r="E4020" i="17"/>
  <c r="I4018" i="17"/>
  <c r="M4016" i="17"/>
  <c r="Q4014" i="17"/>
  <c r="C4013" i="17"/>
  <c r="G4011" i="17"/>
  <c r="K4009" i="17"/>
  <c r="O4007" i="17"/>
  <c r="A4006" i="17"/>
  <c r="E4004" i="17"/>
  <c r="I4002" i="17"/>
  <c r="M4000" i="17"/>
  <c r="Q3998" i="17"/>
  <c r="C3997" i="17"/>
  <c r="G3995" i="17"/>
  <c r="K3993" i="17"/>
  <c r="O3991" i="17"/>
  <c r="A3990" i="17"/>
  <c r="E3988" i="17"/>
  <c r="I3986" i="17"/>
  <c r="M3984" i="17"/>
  <c r="Q3982" i="17"/>
  <c r="C3981" i="17"/>
  <c r="G3979" i="17"/>
  <c r="K3977" i="17"/>
  <c r="O3975" i="17"/>
  <c r="A3974" i="17"/>
  <c r="E3972" i="17"/>
  <c r="I3970" i="17"/>
  <c r="M3968" i="17"/>
  <c r="Q3966" i="17"/>
  <c r="C3965" i="17"/>
  <c r="G3963" i="17"/>
  <c r="K3961" i="17"/>
  <c r="O3959" i="17"/>
  <c r="A3958" i="17"/>
  <c r="E3956" i="17"/>
  <c r="I3954" i="17"/>
  <c r="M3952" i="17"/>
  <c r="Q3950" i="17"/>
  <c r="C3949" i="17"/>
  <c r="G3947" i="17"/>
  <c r="K3945" i="17"/>
  <c r="O3943" i="17"/>
  <c r="A3942" i="17"/>
  <c r="E3940" i="17"/>
  <c r="I3938" i="17"/>
  <c r="M3936" i="17"/>
  <c r="Q3934" i="17"/>
  <c r="C3933" i="17"/>
  <c r="G3931" i="17"/>
  <c r="K3929" i="17"/>
  <c r="O3927" i="17"/>
  <c r="A3926" i="17"/>
  <c r="E3924" i="17"/>
  <c r="I3922" i="17"/>
  <c r="M3920" i="17"/>
  <c r="Q3918" i="17"/>
  <c r="C3917" i="17"/>
  <c r="G3915" i="17"/>
  <c r="K3913" i="17"/>
  <c r="O3911" i="17"/>
  <c r="A3910" i="17"/>
  <c r="E3908" i="17"/>
  <c r="I3906" i="17"/>
  <c r="M3904" i="17"/>
  <c r="Q3902" i="17"/>
  <c r="C3901" i="17"/>
  <c r="G3899" i="17"/>
  <c r="K3897" i="17"/>
  <c r="O3895" i="17"/>
  <c r="K4243" i="17"/>
  <c r="O4156" i="17"/>
  <c r="D4142" i="17"/>
  <c r="R4127" i="17"/>
  <c r="N4113" i="17"/>
  <c r="J4099" i="17"/>
  <c r="F4085" i="17"/>
  <c r="B4071" i="17"/>
  <c r="P4056" i="17"/>
  <c r="L4042" i="17"/>
  <c r="H4028" i="17"/>
  <c r="J4025" i="17"/>
  <c r="N4023" i="17"/>
  <c r="R4021" i="17"/>
  <c r="D4020" i="17"/>
  <c r="H4018" i="17"/>
  <c r="L4016" i="17"/>
  <c r="P4014" i="17"/>
  <c r="B4013" i="17"/>
  <c r="F4011" i="17"/>
  <c r="J4009" i="17"/>
  <c r="N4007" i="17"/>
  <c r="R4005" i="17"/>
  <c r="D4004" i="17"/>
  <c r="H4002" i="17"/>
  <c r="L4000" i="17"/>
  <c r="P3998" i="17"/>
  <c r="B3997" i="17"/>
  <c r="F3995" i="17"/>
  <c r="J3993" i="17"/>
  <c r="N3991" i="17"/>
  <c r="R3989" i="17"/>
  <c r="D3988" i="17"/>
  <c r="H3986" i="17"/>
  <c r="L3984" i="17"/>
  <c r="P3982" i="17"/>
  <c r="B3981" i="17"/>
  <c r="F3979" i="17"/>
  <c r="J3977" i="17"/>
  <c r="N3975" i="17"/>
  <c r="R3973" i="17"/>
  <c r="D3972" i="17"/>
  <c r="H3970" i="17"/>
  <c r="L3968" i="17"/>
  <c r="P3966" i="17"/>
  <c r="B3965" i="17"/>
  <c r="F3963" i="17"/>
  <c r="J3961" i="17"/>
  <c r="N3959" i="17"/>
  <c r="R3957" i="17"/>
  <c r="D3956" i="17"/>
  <c r="H3954" i="17"/>
  <c r="L3952" i="17"/>
  <c r="P3950" i="17"/>
  <c r="B3949" i="17"/>
  <c r="F3947" i="17"/>
  <c r="J3945" i="17"/>
  <c r="N3943" i="17"/>
  <c r="C4056" i="17"/>
  <c r="R3941" i="17"/>
  <c r="D3940" i="17"/>
  <c r="H3938" i="17"/>
  <c r="L3936" i="17"/>
  <c r="P3934" i="17"/>
  <c r="B3933" i="17"/>
  <c r="F3931" i="17"/>
  <c r="J3929" i="17"/>
  <c r="N3927" i="17"/>
  <c r="R3925" i="17"/>
  <c r="D3924" i="17"/>
  <c r="H3922" i="17"/>
  <c r="L3920" i="17"/>
  <c r="P3918" i="17"/>
  <c r="B3917" i="17"/>
  <c r="F3915" i="17"/>
  <c r="J3913" i="17"/>
  <c r="N3911" i="17"/>
  <c r="R3909" i="17"/>
  <c r="D3908" i="17"/>
  <c r="H3906" i="17"/>
  <c r="L3904" i="17"/>
  <c r="P3902" i="17"/>
  <c r="B3901" i="17"/>
  <c r="F3899" i="17"/>
  <c r="J3897" i="17"/>
  <c r="N3895" i="17"/>
  <c r="A4240" i="17"/>
  <c r="R4155" i="17"/>
  <c r="N4141" i="17"/>
  <c r="J4127" i="17"/>
  <c r="F4113" i="17"/>
  <c r="B4099" i="17"/>
  <c r="P4084" i="17"/>
  <c r="L4070" i="17"/>
  <c r="H4056" i="17"/>
  <c r="D4042" i="17"/>
  <c r="R4027" i="17"/>
  <c r="I4025" i="17"/>
  <c r="M4023" i="17"/>
  <c r="Q4021" i="17"/>
  <c r="C4020" i="17"/>
  <c r="G4018" i="17"/>
  <c r="K4016" i="17"/>
  <c r="O4014" i="17"/>
  <c r="A4013" i="17"/>
  <c r="E4011" i="17"/>
  <c r="I4009" i="17"/>
  <c r="M4007" i="17"/>
  <c r="Q4005" i="17"/>
  <c r="C4004" i="17"/>
  <c r="G4002" i="17"/>
  <c r="K4000" i="17"/>
  <c r="O3998" i="17"/>
  <c r="A3997" i="17"/>
  <c r="E3995" i="17"/>
  <c r="I3993" i="17"/>
  <c r="M3991" i="17"/>
  <c r="Q3989" i="17"/>
  <c r="C3988" i="17"/>
  <c r="G3986" i="17"/>
  <c r="K3984" i="17"/>
  <c r="O3982" i="17"/>
  <c r="A3981" i="17"/>
  <c r="E3979" i="17"/>
  <c r="I3977" i="17"/>
  <c r="M3975" i="17"/>
  <c r="Q3973" i="17"/>
  <c r="C3972" i="17"/>
  <c r="G3970" i="17"/>
  <c r="K3968" i="17"/>
  <c r="O3966" i="17"/>
  <c r="A3965" i="17"/>
  <c r="E3963" i="17"/>
  <c r="I3961" i="17"/>
  <c r="M3959" i="17"/>
  <c r="Q3957" i="17"/>
  <c r="C3956" i="17"/>
  <c r="G3954" i="17"/>
  <c r="K3952" i="17"/>
  <c r="O3950" i="17"/>
  <c r="A3949" i="17"/>
  <c r="E3947" i="17"/>
  <c r="I3945" i="17"/>
  <c r="M3943" i="17"/>
  <c r="Q3941" i="17"/>
  <c r="C3940" i="17"/>
  <c r="G3938" i="17"/>
  <c r="K3936" i="17"/>
  <c r="O3934" i="17"/>
  <c r="A3933" i="17"/>
  <c r="E3931" i="17"/>
  <c r="I3929" i="17"/>
  <c r="M3927" i="17"/>
  <c r="Q3925" i="17"/>
  <c r="C3924" i="17"/>
  <c r="G3922" i="17"/>
  <c r="K3920" i="17"/>
  <c r="O3918" i="17"/>
  <c r="A3917" i="17"/>
  <c r="E3915" i="17"/>
  <c r="I3913" i="17"/>
  <c r="M3911" i="17"/>
  <c r="Q3909" i="17"/>
  <c r="C3908" i="17"/>
  <c r="G3906" i="17"/>
  <c r="K3904" i="17"/>
  <c r="O3902" i="17"/>
  <c r="A3901" i="17"/>
  <c r="E3899" i="17"/>
  <c r="I3897" i="17"/>
  <c r="M3895" i="17"/>
  <c r="I4236" i="17"/>
  <c r="J4155" i="17"/>
  <c r="F4141" i="17"/>
  <c r="B4127" i="17"/>
  <c r="P4112" i="17"/>
  <c r="L4098" i="17"/>
  <c r="H4084" i="17"/>
  <c r="D4070" i="17"/>
  <c r="R4055" i="17"/>
  <c r="N4041" i="17"/>
  <c r="L4027" i="17"/>
  <c r="H4025" i="17"/>
  <c r="L4023" i="17"/>
  <c r="P4021" i="17"/>
  <c r="B4020" i="17"/>
  <c r="F4018" i="17"/>
  <c r="J4016" i="17"/>
  <c r="N4014" i="17"/>
  <c r="R4012" i="17"/>
  <c r="D4011" i="17"/>
  <c r="H4009" i="17"/>
  <c r="L4007" i="17"/>
  <c r="P4005" i="17"/>
  <c r="B4004" i="17"/>
  <c r="F4002" i="17"/>
  <c r="J4000" i="17"/>
  <c r="N3998" i="17"/>
  <c r="R3996" i="17"/>
  <c r="D3995" i="17"/>
  <c r="H3993" i="17"/>
  <c r="L3991" i="17"/>
  <c r="P3989" i="17"/>
  <c r="B3988" i="17"/>
  <c r="F3986" i="17"/>
  <c r="J3984" i="17"/>
  <c r="N3982" i="17"/>
  <c r="R3980" i="17"/>
  <c r="D3979" i="17"/>
  <c r="H3977" i="17"/>
  <c r="L3975" i="17"/>
  <c r="P3973" i="17"/>
  <c r="B3972" i="17"/>
  <c r="F3970" i="17"/>
  <c r="J3968" i="17"/>
  <c r="N3966" i="17"/>
  <c r="R3964" i="17"/>
  <c r="D3963" i="17"/>
  <c r="H3961" i="17"/>
  <c r="L3959" i="17"/>
  <c r="P3957" i="17"/>
  <c r="B3956" i="17"/>
  <c r="F3954" i="17"/>
  <c r="J3952" i="17"/>
  <c r="N3950" i="17"/>
  <c r="R3948" i="17"/>
  <c r="D3947" i="17"/>
  <c r="H3945" i="17"/>
  <c r="L3943" i="17"/>
  <c r="P3941" i="17"/>
  <c r="B3940" i="17"/>
  <c r="F3938" i="17"/>
  <c r="J3936" i="17"/>
  <c r="N3934" i="17"/>
  <c r="R3932" i="17"/>
  <c r="D3931" i="17"/>
  <c r="H3929" i="17"/>
  <c r="L3927" i="17"/>
  <c r="P3925" i="17"/>
  <c r="B3924" i="17"/>
  <c r="F3922" i="17"/>
  <c r="J3920" i="17"/>
  <c r="N3918" i="17"/>
  <c r="R3916" i="17"/>
  <c r="D3915" i="17"/>
  <c r="H3913" i="17"/>
  <c r="L3911" i="17"/>
  <c r="P3909" i="17"/>
  <c r="B3908" i="17"/>
  <c r="F3906" i="17"/>
  <c r="J3904" i="17"/>
  <c r="N3902" i="17"/>
  <c r="R3900" i="17"/>
  <c r="D3899" i="17"/>
  <c r="H3897" i="17"/>
  <c r="L3895" i="17"/>
  <c r="G4261" i="17"/>
  <c r="M4165" i="17"/>
  <c r="H4144" i="17"/>
  <c r="D4130" i="17"/>
  <c r="R4115" i="17"/>
  <c r="N4101" i="17"/>
  <c r="J4087" i="17"/>
  <c r="F4073" i="17"/>
  <c r="B4059" i="17"/>
  <c r="P4044" i="17"/>
  <c r="L4030" i="17"/>
  <c r="O4025" i="17"/>
  <c r="A4024" i="17"/>
  <c r="E4022" i="17"/>
  <c r="I4020" i="17"/>
  <c r="M4018" i="17"/>
  <c r="Q4016" i="17"/>
  <c r="C4015" i="17"/>
  <c r="G4013" i="17"/>
  <c r="K4011" i="17"/>
  <c r="O4009" i="17"/>
  <c r="A4008" i="17"/>
  <c r="E4006" i="17"/>
  <c r="I4004" i="17"/>
  <c r="M4002" i="17"/>
  <c r="Q4000" i="17"/>
  <c r="C3999" i="17"/>
  <c r="G3997" i="17"/>
  <c r="K3995" i="17"/>
  <c r="O3993" i="17"/>
  <c r="A3992" i="17"/>
  <c r="E3990" i="17"/>
  <c r="I3988" i="17"/>
  <c r="M3986" i="17"/>
  <c r="Q3984" i="17"/>
  <c r="C3983" i="17"/>
  <c r="G3981" i="17"/>
  <c r="K3979" i="17"/>
  <c r="O3977" i="17"/>
  <c r="A3976" i="17"/>
  <c r="E3974" i="17"/>
  <c r="I3972" i="17"/>
  <c r="M3970" i="17"/>
  <c r="Q3968" i="17"/>
  <c r="C3967" i="17"/>
  <c r="G3965" i="17"/>
  <c r="K3963" i="17"/>
  <c r="O3961" i="17"/>
  <c r="A3960" i="17"/>
  <c r="E3958" i="17"/>
  <c r="I3956" i="17"/>
  <c r="M3954" i="17"/>
  <c r="Q3952" i="17"/>
  <c r="C3951" i="17"/>
  <c r="G3949" i="17"/>
  <c r="K3947" i="17"/>
  <c r="O3945" i="17"/>
  <c r="A3944" i="17"/>
  <c r="E3942" i="17"/>
  <c r="I3940" i="17"/>
  <c r="M3938" i="17"/>
  <c r="Q3936" i="17"/>
  <c r="C3935" i="17"/>
  <c r="G3933" i="17"/>
  <c r="K3931" i="17"/>
  <c r="O3929" i="17"/>
  <c r="A3928" i="17"/>
  <c r="E3926" i="17"/>
  <c r="I3924" i="17"/>
  <c r="M3922" i="17"/>
  <c r="Q3920" i="17"/>
  <c r="C3919" i="17"/>
  <c r="G3917" i="17"/>
  <c r="K3915" i="17"/>
  <c r="O3913" i="17"/>
  <c r="A3912" i="17"/>
  <c r="E3910" i="17"/>
  <c r="I3908" i="17"/>
  <c r="M3906" i="17"/>
  <c r="Q3904" i="17"/>
  <c r="C3903" i="17"/>
  <c r="G3901" i="17"/>
  <c r="K3899" i="17"/>
  <c r="O3897" i="17"/>
  <c r="A3896" i="17"/>
  <c r="G4229" i="17"/>
  <c r="L4154" i="17"/>
  <c r="H4140" i="17"/>
  <c r="D4126" i="17"/>
  <c r="R4111" i="17"/>
  <c r="K4060" i="17"/>
  <c r="Q4053" i="17"/>
  <c r="C4052" i="17"/>
  <c r="G4050" i="17"/>
  <c r="K4048" i="17"/>
  <c r="O4046" i="17"/>
  <c r="A4045" i="17"/>
  <c r="E4043" i="17"/>
  <c r="I4041" i="17"/>
  <c r="M4039" i="17"/>
  <c r="Q4037" i="17"/>
  <c r="C4036" i="17"/>
  <c r="G4034" i="17"/>
  <c r="K4032" i="17"/>
  <c r="O4030" i="17"/>
  <c r="A4029" i="17"/>
  <c r="E4027" i="17"/>
  <c r="B4333" i="17"/>
  <c r="A4280" i="17"/>
  <c r="O4265" i="17"/>
  <c r="K4251" i="17"/>
  <c r="G4237" i="17"/>
  <c r="C4223" i="17"/>
  <c r="Q4208" i="17"/>
  <c r="M4194" i="17"/>
  <c r="C4182" i="17"/>
  <c r="A4175" i="17"/>
  <c r="Q4167" i="17"/>
  <c r="O4160" i="17"/>
  <c r="L4155" i="17"/>
  <c r="P4153" i="17"/>
  <c r="B4152" i="17"/>
  <c r="F4150" i="17"/>
  <c r="J4148" i="17"/>
  <c r="N4146" i="17"/>
  <c r="R4144" i="17"/>
  <c r="D4143" i="17"/>
  <c r="H4141" i="17"/>
  <c r="L4139" i="17"/>
  <c r="P4137" i="17"/>
  <c r="B4136" i="17"/>
  <c r="F4134" i="17"/>
  <c r="J4132" i="17"/>
  <c r="N4130" i="17"/>
  <c r="R4128" i="17"/>
  <c r="D4127" i="17"/>
  <c r="H4125" i="17"/>
  <c r="L4123" i="17"/>
  <c r="P4121" i="17"/>
  <c r="B4120" i="17"/>
  <c r="F4118" i="17"/>
  <c r="J4116" i="17"/>
  <c r="N4114" i="17"/>
  <c r="R4112" i="17"/>
  <c r="D4111" i="17"/>
  <c r="H4109" i="17"/>
  <c r="L4107" i="17"/>
  <c r="P4105" i="17"/>
  <c r="B4104" i="17"/>
  <c r="F4102" i="17"/>
  <c r="J4100" i="17"/>
  <c r="N4098" i="17"/>
  <c r="R4096" i="17"/>
  <c r="D4095" i="17"/>
  <c r="H4093" i="17"/>
  <c r="L4091" i="17"/>
  <c r="P4089" i="17"/>
  <c r="B4088" i="17"/>
  <c r="F4086" i="17"/>
  <c r="J4084" i="17"/>
  <c r="N4082" i="17"/>
  <c r="R4080" i="17"/>
  <c r="D4079" i="17"/>
  <c r="H4077" i="17"/>
  <c r="L4075" i="17"/>
  <c r="P4073" i="17"/>
  <c r="B4072" i="17"/>
  <c r="F4070" i="17"/>
  <c r="J4068" i="17"/>
  <c r="N4066" i="17"/>
  <c r="R4064" i="17"/>
  <c r="D4063" i="17"/>
  <c r="H4061" i="17"/>
  <c r="L4059" i="17"/>
  <c r="P4057" i="17"/>
  <c r="B4056" i="17"/>
  <c r="F4054" i="17"/>
  <c r="J4052" i="17"/>
  <c r="N4050" i="17"/>
  <c r="R4048" i="17"/>
  <c r="D4047" i="17"/>
  <c r="H4045" i="17"/>
  <c r="L4043" i="17"/>
  <c r="P4041" i="17"/>
  <c r="B4040" i="17"/>
  <c r="F4038" i="17"/>
  <c r="J4036" i="17"/>
  <c r="N4034" i="17"/>
  <c r="R4032" i="17"/>
  <c r="D4031" i="17"/>
  <c r="H4029" i="17"/>
  <c r="P4414" i="17"/>
  <c r="B4301" i="17"/>
  <c r="A4276" i="17"/>
  <c r="O4261" i="17"/>
  <c r="K4247" i="17"/>
  <c r="G4233" i="17"/>
  <c r="C4219" i="17"/>
  <c r="Q4204" i="17"/>
  <c r="M4190" i="17"/>
  <c r="A4180" i="17"/>
  <c r="Q4172" i="17"/>
  <c r="O4165" i="17"/>
  <c r="M4158" i="17"/>
  <c r="C4155" i="17"/>
  <c r="G4153" i="17"/>
  <c r="K4151" i="17"/>
  <c r="O4149" i="17"/>
  <c r="A4148" i="17"/>
  <c r="E4146" i="17"/>
  <c r="I4144" i="17"/>
  <c r="M4142" i="17"/>
  <c r="Q4140" i="17"/>
  <c r="C4139" i="17"/>
  <c r="G4137" i="17"/>
  <c r="K4135" i="17"/>
  <c r="O4133" i="17"/>
  <c r="A4132" i="17"/>
  <c r="E4130" i="17"/>
  <c r="I4128" i="17"/>
  <c r="M4126" i="17"/>
  <c r="Q4124" i="17"/>
  <c r="C4123" i="17"/>
  <c r="G4121" i="17"/>
  <c r="K4119" i="17"/>
  <c r="O4117" i="17"/>
  <c r="A4116" i="17"/>
  <c r="E4114" i="17"/>
  <c r="I4112" i="17"/>
  <c r="M4110" i="17"/>
  <c r="Q4108" i="17"/>
  <c r="C4107" i="17"/>
  <c r="G4105" i="17"/>
  <c r="K4103" i="17"/>
  <c r="O4101" i="17"/>
  <c r="A4100" i="17"/>
  <c r="E4098" i="17"/>
  <c r="I4096" i="17"/>
  <c r="M4094" i="17"/>
  <c r="Q4092" i="17"/>
  <c r="C4091" i="17"/>
  <c r="G4089" i="17"/>
  <c r="K4087" i="17"/>
  <c r="O4085" i="17"/>
  <c r="A4084" i="17"/>
  <c r="E4082" i="17"/>
  <c r="I4080" i="17"/>
  <c r="M4078" i="17"/>
  <c r="Q4076" i="17"/>
  <c r="C4075" i="17"/>
  <c r="G4073" i="17"/>
  <c r="K4071" i="17"/>
  <c r="O4069" i="17"/>
  <c r="A4068" i="17"/>
  <c r="E4066" i="17"/>
  <c r="I4064" i="17"/>
  <c r="M4062" i="17"/>
  <c r="Q4060" i="17"/>
  <c r="C4059" i="17"/>
  <c r="G4057" i="17"/>
  <c r="K4055" i="17"/>
  <c r="O4053" i="17"/>
  <c r="A4052" i="17"/>
  <c r="E4050" i="17"/>
  <c r="I4048" i="17"/>
  <c r="M4046" i="17"/>
  <c r="Q4044" i="17"/>
  <c r="C4043" i="17"/>
  <c r="G4041" i="17"/>
  <c r="K4039" i="17"/>
  <c r="O4037" i="17"/>
  <c r="A4036" i="17"/>
  <c r="E4034" i="17"/>
  <c r="I4032" i="17"/>
  <c r="M4030" i="17"/>
  <c r="Q4028" i="17"/>
  <c r="C4027" i="17"/>
  <c r="M4218" i="17"/>
  <c r="F4153" i="17"/>
  <c r="B4139" i="17"/>
  <c r="P4124" i="17"/>
  <c r="L4110" i="17"/>
  <c r="H4096" i="17"/>
  <c r="D4082" i="17"/>
  <c r="R4067" i="17"/>
  <c r="N4053" i="17"/>
  <c r="J4039" i="17"/>
  <c r="Q4026" i="17"/>
  <c r="C4025" i="17"/>
  <c r="G4023" i="17"/>
  <c r="K4021" i="17"/>
  <c r="O4019" i="17"/>
  <c r="A4018" i="17"/>
  <c r="E4016" i="17"/>
  <c r="I4014" i="17"/>
  <c r="M4012" i="17"/>
  <c r="Q4010" i="17"/>
  <c r="C4009" i="17"/>
  <c r="G4007" i="17"/>
  <c r="K4005" i="17"/>
  <c r="O4003" i="17"/>
  <c r="A4002" i="17"/>
  <c r="E4000" i="17"/>
  <c r="I3998" i="17"/>
  <c r="M3996" i="17"/>
  <c r="Q3994" i="17"/>
  <c r="C3993" i="17"/>
  <c r="G3991" i="17"/>
  <c r="K3989" i="17"/>
  <c r="O3987" i="17"/>
  <c r="A3986" i="17"/>
  <c r="E3984" i="17"/>
  <c r="I3982" i="17"/>
  <c r="M3980" i="17"/>
  <c r="Q3978" i="17"/>
  <c r="C3977" i="17"/>
  <c r="G3975" i="17"/>
  <c r="K3973" i="17"/>
  <c r="O3971" i="17"/>
  <c r="A3970" i="17"/>
  <c r="E3968" i="17"/>
  <c r="I3966" i="17"/>
  <c r="M3964" i="17"/>
  <c r="Q3962" i="17"/>
  <c r="C3961" i="17"/>
  <c r="G3959" i="17"/>
  <c r="K3957" i="17"/>
  <c r="O3955" i="17"/>
  <c r="A3954" i="17"/>
  <c r="E3952" i="17"/>
  <c r="I3950" i="17"/>
  <c r="M3948" i="17"/>
  <c r="Q3946" i="17"/>
  <c r="C3945" i="17"/>
  <c r="G3943" i="17"/>
  <c r="K3941" i="17"/>
  <c r="O3939" i="17"/>
  <c r="A3938" i="17"/>
  <c r="E3936" i="17"/>
  <c r="I3934" i="17"/>
  <c r="M3932" i="17"/>
  <c r="Q3930" i="17"/>
  <c r="C3929" i="17"/>
  <c r="G3927" i="17"/>
  <c r="K3925" i="17"/>
  <c r="O3923" i="17"/>
  <c r="A3922" i="17"/>
  <c r="E3920" i="17"/>
  <c r="I3918" i="17"/>
  <c r="M3916" i="17"/>
  <c r="Q3914" i="17"/>
  <c r="C3913" i="17"/>
  <c r="G3911" i="17"/>
  <c r="K3909" i="17"/>
  <c r="O3907" i="17"/>
  <c r="A3906" i="17"/>
  <c r="E3904" i="17"/>
  <c r="I3902" i="17"/>
  <c r="M3900" i="17"/>
  <c r="Q3898" i="17"/>
  <c r="C3897" i="17"/>
  <c r="G3895" i="17"/>
  <c r="C4215" i="17"/>
  <c r="P4152" i="17"/>
  <c r="L4138" i="17"/>
  <c r="H4124" i="17"/>
  <c r="D4110" i="17"/>
  <c r="R4095" i="17"/>
  <c r="N4081" i="17"/>
  <c r="J4067" i="17"/>
  <c r="F4053" i="17"/>
  <c r="B4039" i="17"/>
  <c r="P4026" i="17"/>
  <c r="B4025" i="17"/>
  <c r="F4023" i="17"/>
  <c r="J4021" i="17"/>
  <c r="N4019" i="17"/>
  <c r="R4017" i="17"/>
  <c r="D4016" i="17"/>
  <c r="H4014" i="17"/>
  <c r="L4012" i="17"/>
  <c r="P4010" i="17"/>
  <c r="B4009" i="17"/>
  <c r="F4007" i="17"/>
  <c r="J4005" i="17"/>
  <c r="N4003" i="17"/>
  <c r="R4001" i="17"/>
  <c r="D4000" i="17"/>
  <c r="H3998" i="17"/>
  <c r="L3996" i="17"/>
  <c r="P3994" i="17"/>
  <c r="B3993" i="17"/>
  <c r="F3991" i="17"/>
  <c r="J3989" i="17"/>
  <c r="N3987" i="17"/>
  <c r="R3985" i="17"/>
  <c r="D3984" i="17"/>
  <c r="H3982" i="17"/>
  <c r="L3980" i="17"/>
  <c r="P3978" i="17"/>
  <c r="B3977" i="17"/>
  <c r="F3975" i="17"/>
  <c r="J3973" i="17"/>
  <c r="N3971" i="17"/>
  <c r="R3969" i="17"/>
  <c r="D3968" i="17"/>
  <c r="H3966" i="17"/>
  <c r="L3964" i="17"/>
  <c r="P3962" i="17"/>
  <c r="B3961" i="17"/>
  <c r="F3959" i="17"/>
  <c r="J3957" i="17"/>
  <c r="N3955" i="17"/>
  <c r="R3953" i="17"/>
  <c r="D3952" i="17"/>
  <c r="H3950" i="17"/>
  <c r="L3948" i="17"/>
  <c r="P3946" i="17"/>
  <c r="B3945" i="17"/>
  <c r="F3943" i="17"/>
  <c r="J3941" i="17"/>
  <c r="N3939" i="17"/>
  <c r="R3937" i="17"/>
  <c r="D3936" i="17"/>
  <c r="H3934" i="17"/>
  <c r="L3932" i="17"/>
  <c r="P3930" i="17"/>
  <c r="B3929" i="17"/>
  <c r="F3927" i="17"/>
  <c r="J3925" i="17"/>
  <c r="N3923" i="17"/>
  <c r="R3921" i="17"/>
  <c r="D3920" i="17"/>
  <c r="H3918" i="17"/>
  <c r="L3916" i="17"/>
  <c r="P3914" i="17"/>
  <c r="B3913" i="17"/>
  <c r="F3911" i="17"/>
  <c r="J3909" i="17"/>
  <c r="N3907" i="17"/>
  <c r="R3905" i="17"/>
  <c r="D3904" i="17"/>
  <c r="H3902" i="17"/>
  <c r="L3900" i="17"/>
  <c r="P3898" i="17"/>
  <c r="B3897" i="17"/>
  <c r="F3895" i="17"/>
  <c r="K4211" i="17"/>
  <c r="H4152" i="17"/>
  <c r="D4138" i="17"/>
  <c r="R4123" i="17"/>
  <c r="N4109" i="17"/>
  <c r="J4095" i="17"/>
  <c r="F4081" i="17"/>
  <c r="B4067" i="17"/>
  <c r="P4052" i="17"/>
  <c r="L4038" i="17"/>
  <c r="O4026" i="17"/>
  <c r="A4025" i="17"/>
  <c r="E4023" i="17"/>
  <c r="I4021" i="17"/>
  <c r="M4019" i="17"/>
  <c r="Q4017" i="17"/>
  <c r="C4016" i="17"/>
  <c r="G4014" i="17"/>
  <c r="K4012" i="17"/>
  <c r="O4010" i="17"/>
  <c r="A4009" i="17"/>
  <c r="E4007" i="17"/>
  <c r="I4005" i="17"/>
  <c r="M4003" i="17"/>
  <c r="Q4001" i="17"/>
  <c r="C4000" i="17"/>
  <c r="G3998" i="17"/>
  <c r="K3996" i="17"/>
  <c r="O3994" i="17"/>
  <c r="A3993" i="17"/>
  <c r="E3991" i="17"/>
  <c r="I3989" i="17"/>
  <c r="M3987" i="17"/>
  <c r="Q3985" i="17"/>
  <c r="C3984" i="17"/>
  <c r="G3982" i="17"/>
  <c r="K3980" i="17"/>
  <c r="O3978" i="17"/>
  <c r="A3977" i="17"/>
  <c r="E3975" i="17"/>
  <c r="I3973" i="17"/>
  <c r="M3971" i="17"/>
  <c r="Q3969" i="17"/>
  <c r="C3968" i="17"/>
  <c r="G3966" i="17"/>
  <c r="K3964" i="17"/>
  <c r="O3962" i="17"/>
  <c r="A3961" i="17"/>
  <c r="E3959" i="17"/>
  <c r="I3957" i="17"/>
  <c r="M3955" i="17"/>
  <c r="Q3953" i="17"/>
  <c r="C3952" i="17"/>
  <c r="G3950" i="17"/>
  <c r="K3948" i="17"/>
  <c r="O3946" i="17"/>
  <c r="A3945" i="17"/>
  <c r="E3943" i="17"/>
  <c r="I3941" i="17"/>
  <c r="M3939" i="17"/>
  <c r="Q3937" i="17"/>
  <c r="C3936" i="17"/>
  <c r="G3934" i="17"/>
  <c r="K3932" i="17"/>
  <c r="O3930" i="17"/>
  <c r="A3929" i="17"/>
  <c r="E3927" i="17"/>
  <c r="I3925" i="17"/>
  <c r="M3923" i="17"/>
  <c r="Q3921" i="17"/>
  <c r="C3920" i="17"/>
  <c r="G3918" i="17"/>
  <c r="K3916" i="17"/>
  <c r="O3914" i="17"/>
  <c r="A3913" i="17"/>
  <c r="E3911" i="17"/>
  <c r="I3909" i="17"/>
  <c r="M3907" i="17"/>
  <c r="Q3905" i="17"/>
  <c r="C3904" i="17"/>
  <c r="G3902" i="17"/>
  <c r="K3900" i="17"/>
  <c r="O3898" i="17"/>
  <c r="A3897" i="17"/>
  <c r="E3895" i="17"/>
  <c r="A4208" i="17"/>
  <c r="R4151" i="17"/>
  <c r="N4137" i="17"/>
  <c r="J4123" i="17"/>
  <c r="F4109" i="17"/>
  <c r="B4095" i="17"/>
  <c r="P4080" i="17"/>
  <c r="L4066" i="17"/>
  <c r="H4052" i="17"/>
  <c r="D4038" i="17"/>
  <c r="N4026" i="17"/>
  <c r="R4024" i="17"/>
  <c r="D4023" i="17"/>
  <c r="H4021" i="17"/>
  <c r="L4019" i="17"/>
  <c r="P4017" i="17"/>
  <c r="B4016" i="17"/>
  <c r="F4014" i="17"/>
  <c r="J4012" i="17"/>
  <c r="N4010" i="17"/>
  <c r="R4008" i="17"/>
  <c r="D4007" i="17"/>
  <c r="H4005" i="17"/>
  <c r="L4003" i="17"/>
  <c r="P4001" i="17"/>
  <c r="B4000" i="17"/>
  <c r="F3998" i="17"/>
  <c r="J3996" i="17"/>
  <c r="N3994" i="17"/>
  <c r="R3992" i="17"/>
  <c r="D3991" i="17"/>
  <c r="Q4057" i="17"/>
  <c r="H3989" i="17"/>
  <c r="L3987" i="17"/>
  <c r="P3985" i="17"/>
  <c r="B3984" i="17"/>
  <c r="F3982" i="17"/>
  <c r="J3980" i="17"/>
  <c r="N3978" i="17"/>
  <c r="R3976" i="17"/>
  <c r="D3975" i="17"/>
  <c r="H3973" i="17"/>
  <c r="L3971" i="17"/>
  <c r="P3969" i="17"/>
  <c r="B3968" i="17"/>
  <c r="F3966" i="17"/>
  <c r="J3964" i="17"/>
  <c r="N3962" i="17"/>
  <c r="R3960" i="17"/>
  <c r="D3959" i="17"/>
  <c r="H3957" i="17"/>
  <c r="L3955" i="17"/>
  <c r="P3953" i="17"/>
  <c r="B3952" i="17"/>
  <c r="F3950" i="17"/>
  <c r="J3948" i="17"/>
  <c r="N3946" i="17"/>
  <c r="R3944" i="17"/>
  <c r="D3943" i="17"/>
  <c r="H3941" i="17"/>
  <c r="L3939" i="17"/>
  <c r="P3937" i="17"/>
  <c r="B3936" i="17"/>
  <c r="F3934" i="17"/>
  <c r="J3932" i="17"/>
  <c r="N3930" i="17"/>
  <c r="R3928" i="17"/>
  <c r="D3927" i="17"/>
  <c r="H3925" i="17"/>
  <c r="L3923" i="17"/>
  <c r="P3921" i="17"/>
  <c r="B3920" i="17"/>
  <c r="F3918" i="17"/>
  <c r="J3916" i="17"/>
  <c r="N3914" i="17"/>
  <c r="R3912" i="17"/>
  <c r="D3911" i="17"/>
  <c r="H3909" i="17"/>
  <c r="L3907" i="17"/>
  <c r="P3905" i="17"/>
  <c r="B3904" i="17"/>
  <c r="F3902" i="17"/>
  <c r="J3900" i="17"/>
  <c r="N3898" i="17"/>
  <c r="R3896" i="17"/>
  <c r="D3895" i="17"/>
  <c r="Q4232" i="17"/>
  <c r="B4155" i="17"/>
  <c r="P4140" i="17"/>
  <c r="L4126" i="17"/>
  <c r="H4112" i="17"/>
  <c r="D4098" i="17"/>
  <c r="R4083" i="17"/>
  <c r="N4069" i="17"/>
  <c r="J4055" i="17"/>
  <c r="F4041" i="17"/>
  <c r="J4027" i="17"/>
  <c r="G4025" i="17"/>
  <c r="K4023" i="17"/>
  <c r="O4021" i="17"/>
  <c r="A4020" i="17"/>
  <c r="E4018" i="17"/>
  <c r="I4016" i="17"/>
  <c r="M4014" i="17"/>
  <c r="Q4012" i="17"/>
  <c r="C4011" i="17"/>
  <c r="G4009" i="17"/>
  <c r="K4007" i="17"/>
  <c r="O4005" i="17"/>
  <c r="A4004" i="17"/>
  <c r="E4002" i="17"/>
  <c r="I4000" i="17"/>
  <c r="M3998" i="17"/>
  <c r="Q3996" i="17"/>
  <c r="C3995" i="17"/>
  <c r="G3993" i="17"/>
  <c r="K3991" i="17"/>
  <c r="O3989" i="17"/>
  <c r="A3988" i="17"/>
  <c r="E3986" i="17"/>
  <c r="I3984" i="17"/>
  <c r="M3982" i="17"/>
  <c r="Q3980" i="17"/>
  <c r="C3979" i="17"/>
  <c r="G3977" i="17"/>
  <c r="K3975" i="17"/>
  <c r="O3973" i="17"/>
  <c r="A3972" i="17"/>
  <c r="E3970" i="17"/>
  <c r="I3968" i="17"/>
  <c r="M3966" i="17"/>
  <c r="Q3964" i="17"/>
  <c r="C3963" i="17"/>
  <c r="G3961" i="17"/>
  <c r="K3959" i="17"/>
  <c r="O3957" i="17"/>
  <c r="A3956" i="17"/>
  <c r="E3954" i="17"/>
  <c r="I3952" i="17"/>
  <c r="M3950" i="17"/>
  <c r="Q3948" i="17"/>
  <c r="C3947" i="17"/>
  <c r="G3945" i="17"/>
  <c r="K3943" i="17"/>
  <c r="O3941" i="17"/>
  <c r="A3940" i="17"/>
  <c r="E3938" i="17"/>
  <c r="I3936" i="17"/>
  <c r="M3934" i="17"/>
  <c r="Q3932" i="17"/>
  <c r="C3931" i="17"/>
  <c r="G3929" i="17"/>
  <c r="K3927" i="17"/>
  <c r="O3925" i="17"/>
  <c r="A3924" i="17"/>
  <c r="E3922" i="17"/>
  <c r="I3920" i="17"/>
  <c r="M3918" i="17"/>
  <c r="Q3916" i="17"/>
  <c r="C3915" i="17"/>
  <c r="G3913" i="17"/>
  <c r="K3911" i="17"/>
  <c r="O3909" i="17"/>
  <c r="A3908" i="17"/>
  <c r="E3906" i="17"/>
  <c r="I3904" i="17"/>
  <c r="M3902" i="17"/>
  <c r="Q3900" i="17"/>
  <c r="C3899" i="17"/>
  <c r="G3897" i="17"/>
  <c r="K3895" i="17"/>
  <c r="Q4200" i="17"/>
  <c r="B4151" i="17"/>
  <c r="P4136" i="17"/>
  <c r="L4122" i="17"/>
  <c r="H4108" i="17"/>
  <c r="D4094" i="17"/>
  <c r="R4079" i="17"/>
  <c r="N4065" i="17"/>
  <c r="J4051" i="17"/>
  <c r="F4037" i="17"/>
  <c r="L4026" i="17"/>
  <c r="P4024" i="17"/>
  <c r="B4023" i="17"/>
  <c r="F4021" i="17"/>
  <c r="J4019" i="17"/>
  <c r="N4017" i="17"/>
  <c r="R4015" i="17"/>
  <c r="D4014" i="17"/>
  <c r="H4012" i="17"/>
  <c r="L4010" i="17"/>
  <c r="P4008" i="17"/>
  <c r="B4007" i="17"/>
  <c r="F4005" i="17"/>
  <c r="J4003" i="17"/>
  <c r="N4001" i="17"/>
  <c r="G4062" i="17"/>
  <c r="E4055" i="17"/>
  <c r="I4053" i="17"/>
  <c r="M4051" i="17"/>
  <c r="Q4049" i="17"/>
  <c r="C4048" i="17"/>
  <c r="G4046" i="17"/>
  <c r="K4044" i="17"/>
  <c r="O4042" i="17"/>
  <c r="A4041" i="17"/>
  <c r="E4039" i="17"/>
  <c r="I4037" i="17"/>
  <c r="M4035" i="17"/>
  <c r="Q4033" i="17"/>
  <c r="C4032" i="17"/>
  <c r="G4030" i="17"/>
  <c r="K4028" i="17"/>
  <c r="H4418" i="17"/>
  <c r="L4304" i="17"/>
  <c r="I4276" i="17"/>
  <c r="E4262" i="17"/>
  <c r="A4248" i="17"/>
  <c r="O4233" i="17"/>
  <c r="K4219" i="17"/>
  <c r="G4205" i="17"/>
  <c r="C4191" i="17"/>
  <c r="G4180" i="17"/>
  <c r="E4173" i="17"/>
  <c r="C4166" i="17"/>
  <c r="A4159" i="17"/>
  <c r="D4155" i="17"/>
  <c r="H4153" i="17"/>
  <c r="L4151" i="17"/>
  <c r="P4149" i="17"/>
  <c r="B4148" i="17"/>
  <c r="F4146" i="17"/>
  <c r="J4144" i="17"/>
  <c r="N4142" i="17"/>
  <c r="R4140" i="17"/>
  <c r="D4139" i="17"/>
  <c r="H4137" i="17"/>
  <c r="L4135" i="17"/>
  <c r="P4133" i="17"/>
  <c r="B4132" i="17"/>
  <c r="F4130" i="17"/>
  <c r="J4128" i="17"/>
  <c r="N4126" i="17"/>
  <c r="R4124" i="17"/>
  <c r="D4123" i="17"/>
  <c r="H4121" i="17"/>
  <c r="L4119" i="17"/>
  <c r="P4117" i="17"/>
  <c r="B4116" i="17"/>
  <c r="F4114" i="17"/>
  <c r="J4112" i="17"/>
  <c r="N4110" i="17"/>
  <c r="R4108" i="17"/>
  <c r="D4107" i="17"/>
  <c r="H4105" i="17"/>
  <c r="L4103" i="17"/>
  <c r="P4101" i="17"/>
  <c r="B4100" i="17"/>
  <c r="F4098" i="17"/>
  <c r="J4096" i="17"/>
  <c r="N4094" i="17"/>
  <c r="R4092" i="17"/>
  <c r="D4091" i="17"/>
  <c r="H4089" i="17"/>
  <c r="L4087" i="17"/>
  <c r="P4085" i="17"/>
  <c r="B4084" i="17"/>
  <c r="F4082" i="17"/>
  <c r="J4080" i="17"/>
  <c r="N4078" i="17"/>
  <c r="R4076" i="17"/>
  <c r="D4075" i="17"/>
  <c r="H4073" i="17"/>
  <c r="L4071" i="17"/>
  <c r="P4069" i="17"/>
  <c r="B4068" i="17"/>
  <c r="F4066" i="17"/>
  <c r="J4064" i="17"/>
  <c r="N4062" i="17"/>
  <c r="R4060" i="17"/>
  <c r="D4059" i="17"/>
  <c r="H4057" i="17"/>
  <c r="L4055" i="17"/>
  <c r="P4053" i="17"/>
  <c r="B4052" i="17"/>
  <c r="F4050" i="17"/>
  <c r="J4048" i="17"/>
  <c r="N4046" i="17"/>
  <c r="R4044" i="17"/>
  <c r="D4043" i="17"/>
  <c r="H4041" i="17"/>
  <c r="L4039" i="17"/>
  <c r="P4037" i="17"/>
  <c r="B4036" i="17"/>
  <c r="F4034" i="17"/>
  <c r="J4032" i="17"/>
  <c r="N4030" i="17"/>
  <c r="R4028" i="17"/>
  <c r="H4386" i="17"/>
  <c r="M4286" i="17"/>
  <c r="I4272" i="17"/>
  <c r="E4258" i="17"/>
  <c r="A4244" i="17"/>
  <c r="O4229" i="17"/>
  <c r="K4215" i="17"/>
  <c r="G4201" i="17"/>
  <c r="C4187" i="17"/>
  <c r="E4178" i="17"/>
  <c r="C4171" i="17"/>
  <c r="A4164" i="17"/>
  <c r="Q4156" i="17"/>
  <c r="M4154" i="17"/>
  <c r="Q4152" i="17"/>
  <c r="C4151" i="17"/>
  <c r="G4149" i="17"/>
  <c r="K4147" i="17"/>
  <c r="O4145" i="17"/>
  <c r="A4144" i="17"/>
  <c r="E4142" i="17"/>
  <c r="I4140" i="17"/>
  <c r="M4138" i="17"/>
  <c r="Q4136" i="17"/>
  <c r="C4135" i="17"/>
  <c r="G4133" i="17"/>
  <c r="K4131" i="17"/>
  <c r="O4129" i="17"/>
  <c r="A4128" i="17"/>
  <c r="E4126" i="17"/>
  <c r="I4124" i="17"/>
  <c r="M4122" i="17"/>
  <c r="Q4120" i="17"/>
  <c r="C4119" i="17"/>
  <c r="G4117" i="17"/>
  <c r="K4115" i="17"/>
  <c r="O4113" i="17"/>
  <c r="A4112" i="17"/>
  <c r="E4110" i="17"/>
  <c r="I4108" i="17"/>
  <c r="M4106" i="17"/>
  <c r="Q4104" i="17"/>
  <c r="C4103" i="17"/>
  <c r="G4101" i="17"/>
  <c r="K4099" i="17"/>
  <c r="O4097" i="17"/>
  <c r="A4096" i="17"/>
  <c r="E4094" i="17"/>
  <c r="I4092" i="17"/>
  <c r="M4090" i="17"/>
  <c r="Q4088" i="17"/>
  <c r="C4087" i="17"/>
  <c r="G4085" i="17"/>
  <c r="K4083" i="17"/>
  <c r="O4081" i="17"/>
  <c r="A4080" i="17"/>
  <c r="E4078" i="17"/>
  <c r="I4076" i="17"/>
  <c r="M4074" i="17"/>
  <c r="Q4072" i="17"/>
  <c r="C4071" i="17"/>
  <c r="G4069" i="17"/>
  <c r="K4067" i="17"/>
  <c r="O4065" i="17"/>
  <c r="A4064" i="17"/>
  <c r="E4062" i="17"/>
  <c r="I4060" i="17"/>
  <c r="M4058" i="17"/>
  <c r="Q4056" i="17"/>
  <c r="C4055" i="17"/>
  <c r="G4053" i="17"/>
  <c r="K4051" i="17"/>
  <c r="O4049" i="17"/>
  <c r="A4048" i="17"/>
  <c r="E4046" i="17"/>
  <c r="I4044" i="17"/>
  <c r="M4042" i="17"/>
  <c r="Q4040" i="17"/>
  <c r="C4039" i="17"/>
  <c r="G4037" i="17"/>
  <c r="K4035" i="17"/>
  <c r="O4033" i="17"/>
  <c r="A4032" i="17"/>
  <c r="E4030" i="17"/>
  <c r="I4028" i="17"/>
  <c r="F4411" i="17"/>
  <c r="E4190" i="17"/>
  <c r="N4149" i="17"/>
  <c r="J4135" i="17"/>
  <c r="F4121" i="17"/>
  <c r="B4107" i="17"/>
  <c r="P4092" i="17"/>
  <c r="L4078" i="17"/>
  <c r="H4064" i="17"/>
  <c r="D4050" i="17"/>
  <c r="R4035" i="17"/>
  <c r="I4026" i="17"/>
  <c r="M4024" i="17"/>
  <c r="Q4022" i="17"/>
  <c r="C4021" i="17"/>
  <c r="G4019" i="17"/>
  <c r="K4017" i="17"/>
  <c r="O4015" i="17"/>
  <c r="A4014" i="17"/>
  <c r="E4012" i="17"/>
  <c r="I4010" i="17"/>
  <c r="M4008" i="17"/>
  <c r="Q4006" i="17"/>
  <c r="C4005" i="17"/>
  <c r="G4003" i="17"/>
  <c r="K4001" i="17"/>
  <c r="O3999" i="17"/>
  <c r="A3998" i="17"/>
  <c r="E3996" i="17"/>
  <c r="I3994" i="17"/>
  <c r="M3992" i="17"/>
  <c r="Q3990" i="17"/>
  <c r="C3989" i="17"/>
  <c r="G3987" i="17"/>
  <c r="K3985" i="17"/>
  <c r="O3983" i="17"/>
  <c r="A3982" i="17"/>
  <c r="E3980" i="17"/>
  <c r="I3978" i="17"/>
  <c r="M3976" i="17"/>
  <c r="Q3974" i="17"/>
  <c r="C3973" i="17"/>
  <c r="G3971" i="17"/>
  <c r="K3969" i="17"/>
  <c r="O3967" i="17"/>
  <c r="A3966" i="17"/>
  <c r="E3964" i="17"/>
  <c r="I3962" i="17"/>
  <c r="M3960" i="17"/>
  <c r="Q3958" i="17"/>
  <c r="C3957" i="17"/>
  <c r="G3955" i="17"/>
  <c r="K3953" i="17"/>
  <c r="O3951" i="17"/>
  <c r="A3950" i="17"/>
  <c r="E3948" i="17"/>
  <c r="I3946" i="17"/>
  <c r="M3944" i="17"/>
  <c r="Q3942" i="17"/>
  <c r="C3941" i="17"/>
  <c r="G3939" i="17"/>
  <c r="K3937" i="17"/>
  <c r="O3935" i="17"/>
  <c r="A3934" i="17"/>
  <c r="E3932" i="17"/>
  <c r="I3930" i="17"/>
  <c r="M3928" i="17"/>
  <c r="Q3926" i="17"/>
  <c r="C3925" i="17"/>
  <c r="G3923" i="17"/>
  <c r="K3921" i="17"/>
  <c r="O3919" i="17"/>
  <c r="A3918" i="17"/>
  <c r="E3916" i="17"/>
  <c r="I3914" i="17"/>
  <c r="M3912" i="17"/>
  <c r="Q3910" i="17"/>
  <c r="C3909" i="17"/>
  <c r="G3907" i="17"/>
  <c r="K3905" i="17"/>
  <c r="O3903" i="17"/>
  <c r="A3902" i="17"/>
  <c r="E3900" i="17"/>
  <c r="I3898" i="17"/>
  <c r="M3896" i="17"/>
  <c r="P4382" i="17"/>
  <c r="M4186" i="17"/>
  <c r="F4149" i="17"/>
  <c r="B4135" i="17"/>
  <c r="P4120" i="17"/>
  <c r="L4106" i="17"/>
  <c r="H4092" i="17"/>
  <c r="D4078" i="17"/>
  <c r="R4063" i="17"/>
  <c r="N4049" i="17"/>
  <c r="J4035" i="17"/>
  <c r="H4026" i="17"/>
  <c r="L4024" i="17"/>
  <c r="P4022" i="17"/>
  <c r="B4021" i="17"/>
  <c r="F4019" i="17"/>
  <c r="J4017" i="17"/>
  <c r="N4015" i="17"/>
  <c r="R4013" i="17"/>
  <c r="D4012" i="17"/>
  <c r="H4010" i="17"/>
  <c r="L4008" i="17"/>
  <c r="P4006" i="17"/>
  <c r="B4005" i="17"/>
  <c r="F4003" i="17"/>
  <c r="J4001" i="17"/>
  <c r="N3999" i="17"/>
  <c r="R3997" i="17"/>
  <c r="D3996" i="17"/>
  <c r="H3994" i="17"/>
  <c r="L3992" i="17"/>
  <c r="P3990" i="17"/>
  <c r="B3989" i="17"/>
  <c r="F3987" i="17"/>
  <c r="J3985" i="17"/>
  <c r="N3983" i="17"/>
  <c r="R3981" i="17"/>
  <c r="D3980" i="17"/>
  <c r="H3978" i="17"/>
  <c r="L3976" i="17"/>
  <c r="P3974" i="17"/>
  <c r="B3973" i="17"/>
  <c r="F3971" i="17"/>
  <c r="J3969" i="17"/>
  <c r="N3967" i="17"/>
  <c r="R3965" i="17"/>
  <c r="D3964" i="17"/>
  <c r="H3962" i="17"/>
  <c r="L3960" i="17"/>
  <c r="P3958" i="17"/>
  <c r="B3957" i="17"/>
  <c r="F3955" i="17"/>
  <c r="J3953" i="17"/>
  <c r="N3951" i="17"/>
  <c r="R3949" i="17"/>
  <c r="D3948" i="17"/>
  <c r="H3946" i="17"/>
  <c r="L3944" i="17"/>
  <c r="P3942" i="17"/>
  <c r="B3941" i="17"/>
  <c r="F3939" i="17"/>
  <c r="J3937" i="17"/>
  <c r="N3935" i="17"/>
  <c r="R3933" i="17"/>
  <c r="D3932" i="17"/>
  <c r="H3930" i="17"/>
  <c r="L3928" i="17"/>
  <c r="P3926" i="17"/>
  <c r="B3925" i="17"/>
  <c r="F3923" i="17"/>
  <c r="J3921" i="17"/>
  <c r="N3919" i="17"/>
  <c r="R3917" i="17"/>
  <c r="D3916" i="17"/>
  <c r="H3914" i="17"/>
  <c r="L3912" i="17"/>
  <c r="P3910" i="17"/>
  <c r="B3909" i="17"/>
  <c r="F3907" i="17"/>
  <c r="J3905" i="17"/>
  <c r="N3903" i="17"/>
  <c r="R3901" i="17"/>
  <c r="D3900" i="17"/>
  <c r="H3898" i="17"/>
  <c r="L3896" i="17"/>
  <c r="H4354" i="17"/>
  <c r="I4183" i="17"/>
  <c r="P4148" i="17"/>
  <c r="L4134" i="17"/>
  <c r="H4120" i="17"/>
  <c r="D4106" i="17"/>
  <c r="R4091" i="17"/>
  <c r="N4077" i="17"/>
  <c r="J4063" i="17"/>
  <c r="F4049" i="17"/>
  <c r="B4035" i="17"/>
  <c r="G4026" i="17"/>
  <c r="K4024" i="17"/>
  <c r="O4022" i="17"/>
  <c r="A4021" i="17"/>
  <c r="E4019" i="17"/>
  <c r="I4017" i="17"/>
  <c r="M4015" i="17"/>
  <c r="Q4013" i="17"/>
  <c r="C4012" i="17"/>
  <c r="G4010" i="17"/>
  <c r="K4008" i="17"/>
  <c r="O4006" i="17"/>
  <c r="A4005" i="17"/>
  <c r="E4003" i="17"/>
  <c r="I4001" i="17"/>
  <c r="M3999" i="17"/>
  <c r="Q3997" i="17"/>
  <c r="C3996" i="17"/>
  <c r="G3994" i="17"/>
  <c r="K3992" i="17"/>
  <c r="O3990" i="17"/>
  <c r="A3989" i="17"/>
  <c r="E3987" i="17"/>
  <c r="I3985" i="17"/>
  <c r="M3983" i="17"/>
  <c r="Q3981" i="17"/>
  <c r="C3980" i="17"/>
  <c r="G3978" i="17"/>
  <c r="K3976" i="17"/>
  <c r="O3974" i="17"/>
  <c r="A3973" i="17"/>
  <c r="E3971" i="17"/>
  <c r="I3969" i="17"/>
  <c r="M3967" i="17"/>
  <c r="Q3965" i="17"/>
  <c r="C3964" i="17"/>
  <c r="G3962" i="17"/>
  <c r="K3960" i="17"/>
  <c r="O3958" i="17"/>
  <c r="A3957" i="17"/>
  <c r="E3955" i="17"/>
  <c r="I3953" i="17"/>
  <c r="M3951" i="17"/>
  <c r="Q3949" i="17"/>
  <c r="C3948" i="17"/>
  <c r="G3946" i="17"/>
  <c r="K3944" i="17"/>
  <c r="O3942" i="17"/>
  <c r="A3941" i="17"/>
  <c r="E3939" i="17"/>
  <c r="I3937" i="17"/>
  <c r="M3935" i="17"/>
  <c r="Q3933" i="17"/>
  <c r="C3932" i="17"/>
  <c r="G3930" i="17"/>
  <c r="K3928" i="17"/>
  <c r="O3926" i="17"/>
  <c r="A3925" i="17"/>
  <c r="E3923" i="17"/>
  <c r="I3921" i="17"/>
  <c r="M3919" i="17"/>
  <c r="Q3917" i="17"/>
  <c r="C3916" i="17"/>
  <c r="G3914" i="17"/>
  <c r="K3912" i="17"/>
  <c r="O3910" i="17"/>
  <c r="A3909" i="17"/>
  <c r="E3907" i="17"/>
  <c r="I3905" i="17"/>
  <c r="M3903" i="17"/>
  <c r="Q3901" i="17"/>
  <c r="C3900" i="17"/>
  <c r="G3898" i="17"/>
  <c r="K3896" i="17"/>
  <c r="R4325" i="17"/>
  <c r="M4181" i="17"/>
  <c r="H4148" i="17"/>
  <c r="D4134" i="17"/>
  <c r="R4119" i="17"/>
  <c r="N4105" i="17"/>
  <c r="J4091" i="17"/>
  <c r="F4077" i="17"/>
  <c r="B4063" i="17"/>
  <c r="P4048" i="17"/>
  <c r="L4034" i="17"/>
  <c r="F4026" i="17"/>
  <c r="J4024" i="17"/>
  <c r="N4022" i="17"/>
  <c r="R4020" i="17"/>
  <c r="D4019" i="17"/>
  <c r="H4017" i="17"/>
  <c r="L4015" i="17"/>
  <c r="P4013" i="17"/>
  <c r="B4012" i="17"/>
  <c r="F4010" i="17"/>
  <c r="J4008" i="17"/>
  <c r="N4006" i="17"/>
  <c r="R4004" i="17"/>
  <c r="D4003" i="17"/>
  <c r="H4001" i="17"/>
  <c r="L3999" i="17"/>
  <c r="P3997" i="17"/>
  <c r="B3996" i="17"/>
  <c r="F3994" i="17"/>
  <c r="J3992" i="17"/>
  <c r="N3990" i="17"/>
  <c r="R3988" i="17"/>
  <c r="D3987" i="17"/>
  <c r="H3985" i="17"/>
  <c r="L3983" i="17"/>
  <c r="P3981" i="17"/>
  <c r="B3980" i="17"/>
  <c r="F3978" i="17"/>
  <c r="J3976" i="17"/>
  <c r="N3974" i="17"/>
  <c r="R3972" i="17"/>
  <c r="D3971" i="17"/>
  <c r="H3969" i="17"/>
  <c r="L3967" i="17"/>
  <c r="P3965" i="17"/>
  <c r="B3964" i="17"/>
  <c r="F3962" i="17"/>
  <c r="J3960" i="17"/>
  <c r="N3958" i="17"/>
  <c r="R3956" i="17"/>
  <c r="D3955" i="17"/>
  <c r="H3953" i="17"/>
  <c r="L3951" i="17"/>
  <c r="P3949" i="17"/>
  <c r="B3948" i="17"/>
  <c r="F3946" i="17"/>
  <c r="J3944" i="17"/>
  <c r="N3942" i="17"/>
  <c r="R3940" i="17"/>
  <c r="D3939" i="17"/>
  <c r="H3937" i="17"/>
  <c r="L3935" i="17"/>
  <c r="P3933" i="17"/>
  <c r="B3932" i="17"/>
  <c r="F3930" i="17"/>
  <c r="J3928" i="17"/>
  <c r="N3926" i="17"/>
  <c r="R3924" i="17"/>
  <c r="D3923" i="17"/>
  <c r="H3921" i="17"/>
  <c r="L3919" i="17"/>
  <c r="P3917" i="17"/>
  <c r="B3916" i="17"/>
  <c r="F3914" i="17"/>
  <c r="J3912" i="17"/>
  <c r="N3910" i="17"/>
  <c r="R3908" i="17"/>
  <c r="D3907" i="17"/>
  <c r="H3905" i="17"/>
  <c r="L3903" i="17"/>
  <c r="P3901" i="17"/>
  <c r="B3900" i="17"/>
  <c r="F3898" i="17"/>
  <c r="J3896" i="17"/>
  <c r="N3894" i="17"/>
  <c r="I4204" i="17"/>
  <c r="J4151" i="17"/>
  <c r="F4137" i="17"/>
  <c r="B4123" i="17"/>
  <c r="P4108" i="17"/>
  <c r="L4094" i="17"/>
  <c r="H4080" i="17"/>
  <c r="D4066" i="17"/>
  <c r="R4051" i="17"/>
  <c r="N4037" i="17"/>
  <c r="M4026" i="17"/>
  <c r="Q4024" i="17"/>
  <c r="C4023" i="17"/>
  <c r="G4021" i="17"/>
  <c r="K4019" i="17"/>
  <c r="O4017" i="17"/>
  <c r="A4016" i="17"/>
  <c r="E4014" i="17"/>
  <c r="I4012" i="17"/>
  <c r="M4010" i="17"/>
  <c r="Q4008" i="17"/>
  <c r="C4007" i="17"/>
  <c r="G4005" i="17"/>
  <c r="K4003" i="17"/>
  <c r="O4001" i="17"/>
  <c r="A4000" i="17"/>
  <c r="E3998" i="17"/>
  <c r="I3996" i="17"/>
  <c r="M3994" i="17"/>
  <c r="Q3992" i="17"/>
  <c r="C3991" i="17"/>
  <c r="G3989" i="17"/>
  <c r="K3987" i="17"/>
  <c r="O3985" i="17"/>
  <c r="A3984" i="17"/>
  <c r="E3982" i="17"/>
  <c r="I3980" i="17"/>
  <c r="M3978" i="17"/>
  <c r="Q3976" i="17"/>
  <c r="C3975" i="17"/>
  <c r="G3973" i="17"/>
  <c r="K3971" i="17"/>
  <c r="O3969" i="17"/>
  <c r="A3968" i="17"/>
  <c r="E3966" i="17"/>
  <c r="I3964" i="17"/>
  <c r="M3962" i="17"/>
  <c r="Q3960" i="17"/>
  <c r="C3959" i="17"/>
  <c r="G3957" i="17"/>
  <c r="K3955" i="17"/>
  <c r="O3953" i="17"/>
  <c r="A3952" i="17"/>
  <c r="E3950" i="17"/>
  <c r="I3948" i="17"/>
  <c r="M3946" i="17"/>
  <c r="Q3944" i="17"/>
  <c r="C3943" i="17"/>
  <c r="G3941" i="17"/>
  <c r="K3939" i="17"/>
  <c r="O3937" i="17"/>
  <c r="A3936" i="17"/>
  <c r="E3934" i="17"/>
  <c r="I3932" i="17"/>
  <c r="M3930" i="17"/>
  <c r="Q3928" i="17"/>
  <c r="C3927" i="17"/>
  <c r="G3925" i="17"/>
  <c r="K3923" i="17"/>
  <c r="O3921" i="17"/>
  <c r="A3920" i="17"/>
  <c r="E3918" i="17"/>
  <c r="I3916" i="17"/>
  <c r="M3914" i="17"/>
  <c r="Q3912" i="17"/>
  <c r="C3911" i="17"/>
  <c r="G3909" i="17"/>
  <c r="K3907" i="17"/>
  <c r="O3905" i="17"/>
  <c r="A3904" i="17"/>
  <c r="E3902" i="17"/>
  <c r="I3900" i="17"/>
  <c r="M3898" i="17"/>
  <c r="Q3896" i="17"/>
  <c r="E4286" i="17"/>
  <c r="C4178" i="17"/>
  <c r="J4147" i="17"/>
  <c r="F4133" i="17"/>
  <c r="B4119" i="17"/>
  <c r="P4104" i="17"/>
  <c r="L4090" i="17"/>
  <c r="H4076" i="17"/>
  <c r="D4062" i="17"/>
  <c r="R4047" i="17"/>
  <c r="N4033" i="17"/>
  <c r="D4026" i="17"/>
  <c r="H4024" i="17"/>
  <c r="L4022" i="17"/>
  <c r="P4020" i="17"/>
  <c r="B4019" i="17"/>
  <c r="M4059" i="17"/>
  <c r="A4057" i="17"/>
  <c r="O4054" i="17"/>
  <c r="A4053" i="17"/>
  <c r="E4051" i="17"/>
  <c r="I4049" i="17"/>
  <c r="M4047" i="17"/>
  <c r="Q4045" i="17"/>
  <c r="C4044" i="17"/>
  <c r="G4042" i="17"/>
  <c r="K4040" i="17"/>
  <c r="O4038" i="17"/>
  <c r="A4037" i="17"/>
  <c r="E4035" i="17"/>
  <c r="I4033" i="17"/>
  <c r="M4031" i="17"/>
  <c r="Q4029" i="17"/>
  <c r="C4028" i="17"/>
  <c r="R4389" i="17"/>
  <c r="C4287" i="17"/>
  <c r="Q4272" i="17"/>
  <c r="M4258" i="17"/>
  <c r="I4244" i="17"/>
  <c r="E4230" i="17"/>
  <c r="A4216" i="17"/>
  <c r="O4201" i="17"/>
  <c r="K4187" i="17"/>
  <c r="K4178" i="17"/>
  <c r="I4171" i="17"/>
  <c r="G4164" i="17"/>
  <c r="E4157" i="17"/>
  <c r="N4154" i="17"/>
  <c r="R4152" i="17"/>
  <c r="D4151" i="17"/>
  <c r="H4149" i="17"/>
  <c r="L4147" i="17"/>
  <c r="P4145" i="17"/>
  <c r="B4144" i="17"/>
  <c r="F4142" i="17"/>
  <c r="J4140" i="17"/>
  <c r="N4138" i="17"/>
  <c r="R4136" i="17"/>
  <c r="D4135" i="17"/>
  <c r="H4133" i="17"/>
  <c r="L4131" i="17"/>
  <c r="P4129" i="17"/>
  <c r="B4128" i="17"/>
  <c r="F4126" i="17"/>
  <c r="J4124" i="17"/>
  <c r="N4122" i="17"/>
  <c r="R4120" i="17"/>
  <c r="D4119" i="17"/>
  <c r="H4117" i="17"/>
  <c r="L4115" i="17"/>
  <c r="P4113" i="17"/>
  <c r="B4112" i="17"/>
  <c r="F4110" i="17"/>
  <c r="J4108" i="17"/>
  <c r="N4106" i="17"/>
  <c r="R4104" i="17"/>
  <c r="D4103" i="17"/>
  <c r="H4101" i="17"/>
  <c r="L4099" i="17"/>
  <c r="P4097" i="17"/>
  <c r="B4096" i="17"/>
  <c r="F4094" i="17"/>
  <c r="J4092" i="17"/>
  <c r="N4090" i="17"/>
  <c r="R4088" i="17"/>
  <c r="D4087" i="17"/>
  <c r="H4085" i="17"/>
  <c r="L4083" i="17"/>
  <c r="P4081" i="17"/>
  <c r="B4080" i="17"/>
  <c r="F4078" i="17"/>
  <c r="J4076" i="17"/>
  <c r="N4074" i="17"/>
  <c r="R4072" i="17"/>
  <c r="D4071" i="17"/>
  <c r="H4069" i="17"/>
  <c r="L4067" i="17"/>
  <c r="P4065" i="17"/>
  <c r="B4064" i="17"/>
  <c r="F4062" i="17"/>
  <c r="J4060" i="17"/>
  <c r="N4058" i="17"/>
  <c r="R4056" i="17"/>
  <c r="D4055" i="17"/>
  <c r="H4053" i="17"/>
  <c r="L4051" i="17"/>
  <c r="P4049" i="17"/>
  <c r="B4048" i="17"/>
  <c r="F4046" i="17"/>
  <c r="J4044" i="17"/>
  <c r="N4042" i="17"/>
  <c r="R4040" i="17"/>
  <c r="D4039" i="17"/>
  <c r="H4037" i="17"/>
  <c r="L4035" i="17"/>
  <c r="P4033" i="17"/>
  <c r="B4032" i="17"/>
  <c r="F4030" i="17"/>
  <c r="J4028" i="17"/>
  <c r="R4357" i="17"/>
  <c r="C4283" i="17"/>
  <c r="Q4268" i="17"/>
  <c r="M4254" i="17"/>
  <c r="I4240" i="17"/>
  <c r="E4226" i="17"/>
  <c r="A4212" i="17"/>
  <c r="O4197" i="17"/>
  <c r="K4183" i="17"/>
  <c r="I4176" i="17"/>
  <c r="G4169" i="17"/>
  <c r="E4162" i="17"/>
  <c r="A4156" i="17"/>
  <c r="E4154" i="17"/>
  <c r="I4152" i="17"/>
  <c r="M4150" i="17"/>
  <c r="Q4148" i="17"/>
  <c r="C4147" i="17"/>
  <c r="G4145" i="17"/>
  <c r="K4143" i="17"/>
  <c r="O4141" i="17"/>
  <c r="A4140" i="17"/>
  <c r="E4138" i="17"/>
  <c r="I4136" i="17"/>
  <c r="M4134" i="17"/>
  <c r="Q4132" i="17"/>
  <c r="C4131" i="17"/>
  <c r="G4129" i="17"/>
  <c r="K4127" i="17"/>
  <c r="O4125" i="17"/>
  <c r="A4124" i="17"/>
  <c r="E4122" i="17"/>
  <c r="I4120" i="17"/>
  <c r="M4118" i="17"/>
  <c r="Q4116" i="17"/>
  <c r="C4115" i="17"/>
  <c r="G4113" i="17"/>
  <c r="K4111" i="17"/>
  <c r="O4109" i="17"/>
  <c r="A4108" i="17"/>
  <c r="E4106" i="17"/>
  <c r="I4104" i="17"/>
  <c r="M4102" i="17"/>
  <c r="Q4100" i="17"/>
  <c r="C4099" i="17"/>
  <c r="G4097" i="17"/>
  <c r="K4095" i="17"/>
  <c r="O4093" i="17"/>
  <c r="A4092" i="17"/>
  <c r="E4090" i="17"/>
  <c r="I4088" i="17"/>
  <c r="M4086" i="17"/>
  <c r="Q4084" i="17"/>
  <c r="C4083" i="17"/>
  <c r="G4081" i="17"/>
  <c r="K4079" i="17"/>
  <c r="O4077" i="17"/>
  <c r="A4076" i="17"/>
  <c r="E4074" i="17"/>
  <c r="I4072" i="17"/>
  <c r="M4070" i="17"/>
  <c r="Q4068" i="17"/>
  <c r="C4067" i="17"/>
  <c r="G4065" i="17"/>
  <c r="K4063" i="17"/>
  <c r="O4061" i="17"/>
  <c r="A4060" i="17"/>
  <c r="E4058" i="17"/>
  <c r="I4056" i="17"/>
  <c r="M4054" i="17"/>
  <c r="Q4052" i="17"/>
  <c r="C4051" i="17"/>
  <c r="G4049" i="17"/>
  <c r="K4047" i="17"/>
  <c r="O4045" i="17"/>
  <c r="A4044" i="17"/>
  <c r="E4042" i="17"/>
  <c r="I4040" i="17"/>
  <c r="M4038" i="17"/>
  <c r="Q4036" i="17"/>
  <c r="C4035" i="17"/>
  <c r="G4033" i="17"/>
  <c r="K4031" i="17"/>
  <c r="O4029" i="17"/>
  <c r="A4028" i="17"/>
  <c r="K4275" i="17"/>
  <c r="O4172" i="17"/>
  <c r="D4146" i="17"/>
  <c r="R4131" i="17"/>
  <c r="N4117" i="17"/>
  <c r="J4103" i="17"/>
  <c r="F4089" i="17"/>
  <c r="B4075" i="17"/>
  <c r="P4060" i="17"/>
  <c r="L4046" i="17"/>
  <c r="H4032" i="17"/>
  <c r="A4026" i="17"/>
  <c r="E4024" i="17"/>
  <c r="I4022" i="17"/>
  <c r="M4020" i="17"/>
  <c r="Q4018" i="17"/>
  <c r="C4017" i="17"/>
  <c r="G4015" i="17"/>
  <c r="K4013" i="17"/>
  <c r="O4011" i="17"/>
  <c r="A4010" i="17"/>
  <c r="E4008" i="17"/>
  <c r="I4006" i="17"/>
  <c r="M4004" i="17"/>
  <c r="Q4002" i="17"/>
  <c r="C4001" i="17"/>
  <c r="G3999" i="17"/>
  <c r="K3997" i="17"/>
  <c r="O3995" i="17"/>
  <c r="A3994" i="17"/>
  <c r="E3992" i="17"/>
  <c r="I3990" i="17"/>
  <c r="M3988" i="17"/>
  <c r="Q3986" i="17"/>
  <c r="C3985" i="17"/>
  <c r="G3983" i="17"/>
  <c r="K3981" i="17"/>
  <c r="O3979" i="17"/>
  <c r="A3978" i="17"/>
  <c r="E3976" i="17"/>
  <c r="I3974" i="17"/>
  <c r="M3972" i="17"/>
  <c r="Q3970" i="17"/>
  <c r="C3969" i="17"/>
  <c r="G3967" i="17"/>
  <c r="K3965" i="17"/>
  <c r="O3963" i="17"/>
  <c r="A3962" i="17"/>
  <c r="E3960" i="17"/>
  <c r="I3958" i="17"/>
  <c r="M3956" i="17"/>
  <c r="Q3954" i="17"/>
  <c r="C3953" i="17"/>
  <c r="G3951" i="17"/>
  <c r="K3949" i="17"/>
  <c r="O3947" i="17"/>
  <c r="A3946" i="17"/>
  <c r="E3944" i="17"/>
  <c r="I3942" i="17"/>
  <c r="M3940" i="17"/>
  <c r="Q3938" i="17"/>
  <c r="C3937" i="17"/>
  <c r="G3935" i="17"/>
  <c r="K3933" i="17"/>
  <c r="O3931" i="17"/>
  <c r="A3930" i="17"/>
  <c r="E3928" i="17"/>
  <c r="I3926" i="17"/>
  <c r="M3924" i="17"/>
  <c r="Q3922" i="17"/>
  <c r="C3921" i="17"/>
  <c r="G3919" i="17"/>
  <c r="K3917" i="17"/>
  <c r="O3915" i="17"/>
  <c r="A3914" i="17"/>
  <c r="E3912" i="17"/>
  <c r="I3910" i="17"/>
  <c r="M3908" i="17"/>
  <c r="Q3906" i="17"/>
  <c r="C3905" i="17"/>
  <c r="G3903" i="17"/>
  <c r="K3901" i="17"/>
  <c r="O3899" i="17"/>
  <c r="A3898" i="17"/>
  <c r="E3896" i="17"/>
  <c r="A4272" i="17"/>
  <c r="A4171" i="17"/>
  <c r="N4145" i="17"/>
  <c r="J4131" i="17"/>
  <c r="F4117" i="17"/>
  <c r="B4103" i="17"/>
  <c r="P4088" i="17"/>
  <c r="L4074" i="17"/>
  <c r="H4060" i="17"/>
  <c r="D4046" i="17"/>
  <c r="R4031" i="17"/>
  <c r="R4025" i="17"/>
  <c r="D4024" i="17"/>
  <c r="H4022" i="17"/>
  <c r="L4020" i="17"/>
  <c r="P4018" i="17"/>
  <c r="B4017" i="17"/>
  <c r="F4015" i="17"/>
  <c r="J4013" i="17"/>
  <c r="N4011" i="17"/>
  <c r="R4009" i="17"/>
  <c r="D4008" i="17"/>
  <c r="H4006" i="17"/>
  <c r="L4004" i="17"/>
  <c r="P4002" i="17"/>
  <c r="B4001" i="17"/>
  <c r="F3999" i="17"/>
  <c r="J3997" i="17"/>
  <c r="N3995" i="17"/>
  <c r="R3993" i="17"/>
  <c r="D3992" i="17"/>
  <c r="H3990" i="17"/>
  <c r="L3988" i="17"/>
  <c r="P3986" i="17"/>
  <c r="B3985" i="17"/>
  <c r="F3983" i="17"/>
  <c r="J3981" i="17"/>
  <c r="N3979" i="17"/>
  <c r="R3977" i="17"/>
  <c r="D3976" i="17"/>
  <c r="H3974" i="17"/>
  <c r="L3972" i="17"/>
  <c r="P3970" i="17"/>
  <c r="B3969" i="17"/>
  <c r="F3967" i="17"/>
  <c r="J3965" i="17"/>
  <c r="N3963" i="17"/>
  <c r="R3961" i="17"/>
  <c r="D3960" i="17"/>
  <c r="H3958" i="17"/>
  <c r="L3956" i="17"/>
  <c r="P3954" i="17"/>
  <c r="B3953" i="17"/>
  <c r="F3951" i="17"/>
  <c r="J3949" i="17"/>
  <c r="N3947" i="17"/>
  <c r="R3945" i="17"/>
  <c r="D3944" i="17"/>
  <c r="H3942" i="17"/>
  <c r="L3940" i="17"/>
  <c r="P3938" i="17"/>
  <c r="B3937" i="17"/>
  <c r="F3935" i="17"/>
  <c r="J3933" i="17"/>
  <c r="N3931" i="17"/>
  <c r="R3929" i="17"/>
  <c r="D3928" i="17"/>
  <c r="H3926" i="17"/>
  <c r="L3924" i="17"/>
  <c r="P3922" i="17"/>
  <c r="B3921" i="17"/>
  <c r="F3919" i="17"/>
  <c r="J3917" i="17"/>
  <c r="N3915" i="17"/>
  <c r="R3913" i="17"/>
  <c r="D3912" i="17"/>
  <c r="H3910" i="17"/>
  <c r="L3908" i="17"/>
  <c r="P3906" i="17"/>
  <c r="B3905" i="17"/>
  <c r="F3903" i="17"/>
  <c r="J3901" i="17"/>
  <c r="N3899" i="17"/>
  <c r="R3897" i="17"/>
  <c r="D3896" i="17"/>
  <c r="I4268" i="17"/>
  <c r="E4169" i="17"/>
  <c r="F4145" i="17"/>
  <c r="B4131" i="17"/>
  <c r="P4116" i="17"/>
  <c r="L4102" i="17"/>
  <c r="H4088" i="17"/>
  <c r="D4074" i="17"/>
  <c r="R4059" i="17"/>
  <c r="N4045" i="17"/>
  <c r="J4031" i="17"/>
  <c r="Q4025" i="17"/>
  <c r="C4024" i="17"/>
  <c r="G4022" i="17"/>
  <c r="K4020" i="17"/>
  <c r="O4018" i="17"/>
  <c r="A4017" i="17"/>
  <c r="E4015" i="17"/>
  <c r="I4013" i="17"/>
  <c r="M4011" i="17"/>
  <c r="Q4009" i="17"/>
  <c r="C4008" i="17"/>
  <c r="G4006" i="17"/>
  <c r="K4004" i="17"/>
  <c r="O4002" i="17"/>
  <c r="A4001" i="17"/>
  <c r="E3999" i="17"/>
  <c r="I3997" i="17"/>
  <c r="M3995" i="17"/>
  <c r="Q3993" i="17"/>
  <c r="C3992" i="17"/>
  <c r="G3990" i="17"/>
  <c r="K3988" i="17"/>
  <c r="O3986" i="17"/>
  <c r="A3985" i="17"/>
  <c r="E3983" i="17"/>
  <c r="I3981" i="17"/>
  <c r="M3979" i="17"/>
  <c r="Q3977" i="17"/>
  <c r="C3976" i="17"/>
  <c r="G3974" i="17"/>
  <c r="K3972" i="17"/>
  <c r="O3970" i="17"/>
  <c r="A3969" i="17"/>
  <c r="E3967" i="17"/>
  <c r="I3965" i="17"/>
  <c r="M3963" i="17"/>
  <c r="Q3961" i="17"/>
  <c r="C3960" i="17"/>
  <c r="G3958" i="17"/>
  <c r="K3956" i="17"/>
  <c r="O3954" i="17"/>
  <c r="A3953" i="17"/>
  <c r="E3951" i="17"/>
  <c r="I3949" i="17"/>
  <c r="M3947" i="17"/>
  <c r="Q3945" i="17"/>
  <c r="C3944" i="17"/>
  <c r="G3942" i="17"/>
  <c r="K3940" i="17"/>
  <c r="O3938" i="17"/>
  <c r="A3937" i="17"/>
  <c r="E3935" i="17"/>
  <c r="I3933" i="17"/>
  <c r="M3931" i="17"/>
  <c r="Q3929" i="17"/>
  <c r="C3928" i="17"/>
  <c r="G3926" i="17"/>
  <c r="K3924" i="17"/>
  <c r="O3922" i="17"/>
  <c r="A3921" i="17"/>
  <c r="E3919" i="17"/>
  <c r="I3917" i="17"/>
  <c r="M3915" i="17"/>
  <c r="Q3913" i="17"/>
  <c r="C3912" i="17"/>
  <c r="G3910" i="17"/>
  <c r="K3908" i="17"/>
  <c r="O3906" i="17"/>
  <c r="A3905" i="17"/>
  <c r="E3903" i="17"/>
  <c r="I3901" i="17"/>
  <c r="M3899" i="17"/>
  <c r="Q3897" i="17"/>
  <c r="C3896" i="17"/>
  <c r="Q4264" i="17"/>
  <c r="I4167" i="17"/>
  <c r="P4144" i="17"/>
  <c r="L4130" i="17"/>
  <c r="H4116" i="17"/>
  <c r="D4102" i="17"/>
  <c r="R4087" i="17"/>
  <c r="N4073" i="17"/>
  <c r="J4059" i="17"/>
  <c r="F4045" i="17"/>
  <c r="B4031" i="17"/>
  <c r="P4025" i="17"/>
  <c r="B4024" i="17"/>
  <c r="F4022" i="17"/>
  <c r="J4020" i="17"/>
  <c r="N4018" i="17"/>
  <c r="R4016" i="17"/>
  <c r="D4015" i="17"/>
  <c r="H4013" i="17"/>
  <c r="L4011" i="17"/>
  <c r="P4009" i="17"/>
  <c r="B4008" i="17"/>
  <c r="F4006" i="17"/>
  <c r="J4004" i="17"/>
  <c r="N4002" i="17"/>
  <c r="R4000" i="17"/>
  <c r="D3999" i="17"/>
  <c r="H3997" i="17"/>
  <c r="L3995" i="17"/>
  <c r="P3993" i="17"/>
  <c r="B3992" i="17"/>
  <c r="F3990" i="17"/>
  <c r="J3988" i="17"/>
  <c r="N3986" i="17"/>
  <c r="R3984" i="17"/>
  <c r="D3983" i="17"/>
  <c r="H3981" i="17"/>
  <c r="L3979" i="17"/>
  <c r="P3977" i="17"/>
  <c r="B3976" i="17"/>
  <c r="F3974" i="17"/>
  <c r="J3972" i="17"/>
  <c r="N3970" i="17"/>
  <c r="R3968" i="17"/>
  <c r="D3967" i="17"/>
  <c r="H3965" i="17"/>
  <c r="L3963" i="17"/>
  <c r="P3961" i="17"/>
  <c r="B3960" i="17"/>
  <c r="F3958" i="17"/>
  <c r="J3956" i="17"/>
  <c r="N3954" i="17"/>
  <c r="R3952" i="17"/>
  <c r="D3951" i="17"/>
  <c r="H3949" i="17"/>
  <c r="L3947" i="17"/>
  <c r="P3945" i="17"/>
  <c r="B3944" i="17"/>
  <c r="F3942" i="17"/>
  <c r="J3940" i="17"/>
  <c r="N3938" i="17"/>
  <c r="R3936" i="17"/>
  <c r="D3935" i="17"/>
  <c r="H3933" i="17"/>
  <c r="L3931" i="17"/>
  <c r="P3929" i="17"/>
  <c r="B3928" i="17"/>
  <c r="F3926" i="17"/>
  <c r="J3924" i="17"/>
  <c r="N3922" i="17"/>
  <c r="R3920" i="17"/>
  <c r="D3919" i="17"/>
  <c r="H3917" i="17"/>
  <c r="L3915" i="17"/>
  <c r="P3913" i="17"/>
  <c r="B3912" i="17"/>
  <c r="F3910" i="17"/>
  <c r="J3908" i="17"/>
  <c r="N3906" i="17"/>
  <c r="R3904" i="17"/>
  <c r="D3903" i="17"/>
  <c r="H3901" i="17"/>
  <c r="L3899" i="17"/>
  <c r="P3897" i="17"/>
  <c r="B3896" i="17"/>
  <c r="J4297" i="17"/>
  <c r="Q4179" i="17"/>
  <c r="R4147" i="17"/>
  <c r="N4133" i="17"/>
  <c r="J4119" i="17"/>
  <c r="F4105" i="17"/>
  <c r="B4091" i="17"/>
  <c r="P4076" i="17"/>
  <c r="L4062" i="17"/>
  <c r="H4048" i="17"/>
  <c r="D4034" i="17"/>
  <c r="E4026" i="17"/>
  <c r="I4024" i="17"/>
  <c r="M4022" i="17"/>
  <c r="Q4020" i="17"/>
  <c r="C4019" i="17"/>
  <c r="G4017" i="17"/>
  <c r="K4015" i="17"/>
  <c r="O4013" i="17"/>
  <c r="A4012" i="17"/>
  <c r="E4010" i="17"/>
  <c r="I4008" i="17"/>
  <c r="M4006" i="17"/>
  <c r="Q4004" i="17"/>
  <c r="C4003" i="17"/>
  <c r="G4001" i="17"/>
  <c r="K3999" i="17"/>
  <c r="O3997" i="17"/>
  <c r="A3996" i="17"/>
  <c r="E3994" i="17"/>
  <c r="I3992" i="17"/>
  <c r="M3990" i="17"/>
  <c r="Q3988" i="17"/>
  <c r="C3987" i="17"/>
  <c r="G3985" i="17"/>
  <c r="K3983" i="17"/>
  <c r="O3981" i="17"/>
  <c r="A3980" i="17"/>
  <c r="E3978" i="17"/>
  <c r="I3976" i="17"/>
  <c r="M3974" i="17"/>
  <c r="Q3972" i="17"/>
  <c r="C3971" i="17"/>
  <c r="G3969" i="17"/>
  <c r="K3967" i="17"/>
  <c r="O3965" i="17"/>
  <c r="A3964" i="17"/>
  <c r="E3962" i="17"/>
  <c r="I3960" i="17"/>
  <c r="M3958" i="17"/>
  <c r="Q3956" i="17"/>
  <c r="C3955" i="17"/>
  <c r="G3953" i="17"/>
  <c r="K3951" i="17"/>
  <c r="O3949" i="17"/>
  <c r="A3948" i="17"/>
  <c r="E3946" i="17"/>
  <c r="I3944" i="17"/>
  <c r="M3942" i="17"/>
  <c r="Q3940" i="17"/>
  <c r="C3939" i="17"/>
  <c r="G3937" i="17"/>
  <c r="K3935" i="17"/>
  <c r="O3933" i="17"/>
  <c r="A3932" i="17"/>
  <c r="E3930" i="17"/>
  <c r="I3928" i="17"/>
  <c r="M3926" i="17"/>
  <c r="Q3924" i="17"/>
  <c r="C3923" i="17"/>
  <c r="G3921" i="17"/>
  <c r="K3919" i="17"/>
  <c r="O3917" i="17"/>
  <c r="A3916" i="17"/>
  <c r="E3914" i="17"/>
  <c r="I3912" i="17"/>
  <c r="M3910" i="17"/>
  <c r="Q3908" i="17"/>
  <c r="C3907" i="17"/>
  <c r="G3905" i="17"/>
  <c r="K3903" i="17"/>
  <c r="O3901" i="17"/>
  <c r="A3900" i="17"/>
  <c r="E3898" i="17"/>
  <c r="I3896" i="17"/>
  <c r="O4257" i="17"/>
  <c r="Q4163" i="17"/>
  <c r="R4143" i="17"/>
  <c r="N4129" i="17"/>
  <c r="J4115" i="17"/>
  <c r="F4101" i="17"/>
  <c r="B4087" i="17"/>
  <c r="P4072" i="17"/>
  <c r="L4058" i="17"/>
  <c r="H4044" i="17"/>
  <c r="D4030" i="17"/>
  <c r="N4025" i="17"/>
  <c r="R4023" i="17"/>
  <c r="D4022" i="17"/>
  <c r="H4020" i="17"/>
  <c r="L4018" i="17"/>
  <c r="P4016" i="17"/>
  <c r="B4015" i="17"/>
  <c r="F4013" i="17"/>
  <c r="J4011" i="17"/>
  <c r="N4009" i="17"/>
  <c r="R4007" i="17"/>
  <c r="D4006" i="17"/>
  <c r="H4004" i="17"/>
  <c r="L4002" i="17"/>
  <c r="P4000" i="17"/>
  <c r="F4017" i="17"/>
  <c r="P4012" i="17"/>
  <c r="D4010" i="17"/>
  <c r="N4005" i="17"/>
  <c r="B4003" i="17"/>
  <c r="B3999" i="17"/>
  <c r="F3997" i="17"/>
  <c r="J3995" i="17"/>
  <c r="N3993" i="17"/>
  <c r="R3991" i="17"/>
  <c r="D3990" i="17"/>
  <c r="H3988" i="17"/>
  <c r="L3986" i="17"/>
  <c r="P3984" i="17"/>
  <c r="B3983" i="17"/>
  <c r="F3981" i="17"/>
  <c r="J3979" i="17"/>
  <c r="N3977" i="17"/>
  <c r="R3975" i="17"/>
  <c r="D3974" i="17"/>
  <c r="H3972" i="17"/>
  <c r="L3970" i="17"/>
  <c r="P3968" i="17"/>
  <c r="B3967" i="17"/>
  <c r="F3965" i="17"/>
  <c r="J3963" i="17"/>
  <c r="N3961" i="17"/>
  <c r="R3959" i="17"/>
  <c r="D3958" i="17"/>
  <c r="H3956" i="17"/>
  <c r="L3954" i="17"/>
  <c r="P3952" i="17"/>
  <c r="B3951" i="17"/>
  <c r="F3949" i="17"/>
  <c r="J3947" i="17"/>
  <c r="N3945" i="17"/>
  <c r="R3943" i="17"/>
  <c r="D3942" i="17"/>
  <c r="H3940" i="17"/>
  <c r="L3938" i="17"/>
  <c r="P3936" i="17"/>
  <c r="B3935" i="17"/>
  <c r="F3933" i="17"/>
  <c r="J3931" i="17"/>
  <c r="N3929" i="17"/>
  <c r="R3927" i="17"/>
  <c r="D3926" i="17"/>
  <c r="H3924" i="17"/>
  <c r="L3922" i="17"/>
  <c r="P3920" i="17"/>
  <c r="B3919" i="17"/>
  <c r="F3917" i="17"/>
  <c r="J3915" i="17"/>
  <c r="N3913" i="17"/>
  <c r="R3911" i="17"/>
  <c r="D3910" i="17"/>
  <c r="H3908" i="17"/>
  <c r="L3906" i="17"/>
  <c r="P3904" i="17"/>
  <c r="B3903" i="17"/>
  <c r="F3901" i="17"/>
  <c r="J3899" i="17"/>
  <c r="N3897" i="17"/>
  <c r="E4254" i="17"/>
  <c r="C4162" i="17"/>
  <c r="J4143" i="17"/>
  <c r="F4129" i="17"/>
  <c r="B4115" i="17"/>
  <c r="P4100" i="17"/>
  <c r="L4086" i="17"/>
  <c r="H4072" i="17"/>
  <c r="D4058" i="17"/>
  <c r="R4043" i="17"/>
  <c r="N4029" i="17"/>
  <c r="M4025" i="17"/>
  <c r="Q4023" i="17"/>
  <c r="C4022" i="17"/>
  <c r="G4020" i="17"/>
  <c r="K4018" i="17"/>
  <c r="O4016" i="17"/>
  <c r="A4015" i="17"/>
  <c r="E4013" i="17"/>
  <c r="I4011" i="17"/>
  <c r="M4009" i="17"/>
  <c r="Q4007" i="17"/>
  <c r="C4006" i="17"/>
  <c r="G4004" i="17"/>
  <c r="K4002" i="17"/>
  <c r="O4000" i="17"/>
  <c r="A3999" i="17"/>
  <c r="E3997" i="17"/>
  <c r="I3995" i="17"/>
  <c r="M3993" i="17"/>
  <c r="Q3991" i="17"/>
  <c r="C3990" i="17"/>
  <c r="G3988" i="17"/>
  <c r="K3986" i="17"/>
  <c r="O3984" i="17"/>
  <c r="A3983" i="17"/>
  <c r="E3981" i="17"/>
  <c r="I3979" i="17"/>
  <c r="M3977" i="17"/>
  <c r="Q3975" i="17"/>
  <c r="C3974" i="17"/>
  <c r="G3972" i="17"/>
  <c r="K3970" i="17"/>
  <c r="O3968" i="17"/>
  <c r="A3967" i="17"/>
  <c r="E3965" i="17"/>
  <c r="I3963" i="17"/>
  <c r="M3961" i="17"/>
  <c r="Q3959" i="17"/>
  <c r="C3958" i="17"/>
  <c r="G3956" i="17"/>
  <c r="K3954" i="17"/>
  <c r="O3952" i="17"/>
  <c r="A3951" i="17"/>
  <c r="E3949" i="17"/>
  <c r="I3947" i="17"/>
  <c r="M3945" i="17"/>
  <c r="Q3943" i="17"/>
  <c r="C3942" i="17"/>
  <c r="G3940" i="17"/>
  <c r="K3938" i="17"/>
  <c r="O3936" i="17"/>
  <c r="A3935" i="17"/>
  <c r="E3933" i="17"/>
  <c r="I3931" i="17"/>
  <c r="M3929" i="17"/>
  <c r="Q3927" i="17"/>
  <c r="C3926" i="17"/>
  <c r="G3924" i="17"/>
  <c r="K3922" i="17"/>
  <c r="O3920" i="17"/>
  <c r="A3919" i="17"/>
  <c r="E3917" i="17"/>
  <c r="I3915" i="17"/>
  <c r="M3913" i="17"/>
  <c r="Q3911" i="17"/>
  <c r="C3910" i="17"/>
  <c r="G3908" i="17"/>
  <c r="K3906" i="17"/>
  <c r="O3904" i="17"/>
  <c r="A3903" i="17"/>
  <c r="E3901" i="17"/>
  <c r="I3899" i="17"/>
  <c r="M3897" i="17"/>
  <c r="Q3895" i="17"/>
  <c r="C4279" i="17"/>
  <c r="F4061" i="17"/>
  <c r="D4017" i="17"/>
  <c r="R4002" i="17"/>
  <c r="N3988" i="17"/>
  <c r="J3974" i="17"/>
  <c r="F3960" i="17"/>
  <c r="B3946" i="17"/>
  <c r="P3931" i="17"/>
  <c r="L3917" i="17"/>
  <c r="H3903" i="17"/>
  <c r="H3894" i="17"/>
  <c r="L3892" i="17"/>
  <c r="P3890" i="17"/>
  <c r="B3889" i="17"/>
  <c r="F3887" i="17"/>
  <c r="J3885" i="17"/>
  <c r="N3883" i="17"/>
  <c r="R3881" i="17"/>
  <c r="D3880" i="17"/>
  <c r="H3878" i="17"/>
  <c r="L3876" i="17"/>
  <c r="P3874" i="17"/>
  <c r="B3873" i="17"/>
  <c r="F3871" i="17"/>
  <c r="J3869" i="17"/>
  <c r="N3867" i="17"/>
  <c r="R3865" i="17"/>
  <c r="D3864" i="17"/>
  <c r="H3862" i="17"/>
  <c r="L3860" i="17"/>
  <c r="P3858" i="17"/>
  <c r="B3857" i="17"/>
  <c r="F3855" i="17"/>
  <c r="J3853" i="17"/>
  <c r="N3851" i="17"/>
  <c r="R3849" i="17"/>
  <c r="D3848" i="17"/>
  <c r="H3846" i="17"/>
  <c r="L3844" i="17"/>
  <c r="P3842" i="17"/>
  <c r="B3841" i="17"/>
  <c r="F3839" i="17"/>
  <c r="J3837" i="17"/>
  <c r="N3835" i="17"/>
  <c r="R3833" i="17"/>
  <c r="D3832" i="17"/>
  <c r="H3830" i="17"/>
  <c r="L3828" i="17"/>
  <c r="P3826" i="17"/>
  <c r="B3825" i="17"/>
  <c r="F3823" i="17"/>
  <c r="J3821" i="17"/>
  <c r="N3819" i="17"/>
  <c r="R3817" i="17"/>
  <c r="D3816" i="17"/>
  <c r="H3814" i="17"/>
  <c r="L3812" i="17"/>
  <c r="P3810" i="17"/>
  <c r="B3809" i="17"/>
  <c r="F3807" i="17"/>
  <c r="J3805" i="17"/>
  <c r="N3803" i="17"/>
  <c r="R3801" i="17"/>
  <c r="D3800" i="17"/>
  <c r="H3798" i="17"/>
  <c r="L3796" i="17"/>
  <c r="P3794" i="17"/>
  <c r="B3793" i="17"/>
  <c r="F3791" i="17"/>
  <c r="J3789" i="17"/>
  <c r="N3787" i="17"/>
  <c r="R3785" i="17"/>
  <c r="D3784" i="17"/>
  <c r="H3782" i="17"/>
  <c r="L3780" i="17"/>
  <c r="P3778" i="17"/>
  <c r="B3777" i="17"/>
  <c r="F3775" i="17"/>
  <c r="J3773" i="17"/>
  <c r="N3771" i="17"/>
  <c r="R3769" i="17"/>
  <c r="D3768" i="17"/>
  <c r="H3766" i="17"/>
  <c r="L3764" i="17"/>
  <c r="P3762" i="17"/>
  <c r="L4114" i="17"/>
  <c r="P4023" i="17"/>
  <c r="L4009" i="17"/>
  <c r="H3995" i="17"/>
  <c r="D3981" i="17"/>
  <c r="R3966" i="17"/>
  <c r="N3952" i="17"/>
  <c r="J3938" i="17"/>
  <c r="F3924" i="17"/>
  <c r="B3910" i="17"/>
  <c r="F3896" i="17"/>
  <c r="I3893" i="17"/>
  <c r="M3891" i="17"/>
  <c r="Q3889" i="17"/>
  <c r="C3888" i="17"/>
  <c r="G3886" i="17"/>
  <c r="K3884" i="17"/>
  <c r="O3882" i="17"/>
  <c r="A3881" i="17"/>
  <c r="E3879" i="17"/>
  <c r="I3877" i="17"/>
  <c r="M3875" i="17"/>
  <c r="Q3873" i="17"/>
  <c r="C3872" i="17"/>
  <c r="G3870" i="17"/>
  <c r="K3868" i="17"/>
  <c r="O3866" i="17"/>
  <c r="A3865" i="17"/>
  <c r="E3863" i="17"/>
  <c r="I3861" i="17"/>
  <c r="M3859" i="17"/>
  <c r="Q3857" i="17"/>
  <c r="C3856" i="17"/>
  <c r="G3854" i="17"/>
  <c r="K3852" i="17"/>
  <c r="O3850" i="17"/>
  <c r="A3849" i="17"/>
  <c r="E3847" i="17"/>
  <c r="I3845" i="17"/>
  <c r="M3843" i="17"/>
  <c r="Q3841" i="17"/>
  <c r="C3840" i="17"/>
  <c r="G3838" i="17"/>
  <c r="K3836" i="17"/>
  <c r="O3834" i="17"/>
  <c r="A3833" i="17"/>
  <c r="E3831" i="17"/>
  <c r="I3829" i="17"/>
  <c r="M3827" i="17"/>
  <c r="Q3825" i="17"/>
  <c r="C3824" i="17"/>
  <c r="G3822" i="17"/>
  <c r="K3820" i="17"/>
  <c r="O3818" i="17"/>
  <c r="A3817" i="17"/>
  <c r="E3815" i="17"/>
  <c r="I3813" i="17"/>
  <c r="M3811" i="17"/>
  <c r="Q3809" i="17"/>
  <c r="C3808" i="17"/>
  <c r="G3806" i="17"/>
  <c r="K3804" i="17"/>
  <c r="O3802" i="17"/>
  <c r="A3801" i="17"/>
  <c r="E3799" i="17"/>
  <c r="I3797" i="17"/>
  <c r="M3795" i="17"/>
  <c r="Q3793" i="17"/>
  <c r="C3792" i="17"/>
  <c r="G3790" i="17"/>
  <c r="K3788" i="17"/>
  <c r="O3786" i="17"/>
  <c r="A3785" i="17"/>
  <c r="E3783" i="17"/>
  <c r="I3781" i="17"/>
  <c r="M3779" i="17"/>
  <c r="Q3777" i="17"/>
  <c r="C3776" i="17"/>
  <c r="G3774" i="17"/>
  <c r="K3772" i="17"/>
  <c r="O3770" i="17"/>
  <c r="A3769" i="17"/>
  <c r="E3767" i="17"/>
  <c r="I3765" i="17"/>
  <c r="M3763" i="17"/>
  <c r="E4222" i="17"/>
  <c r="D4054" i="17"/>
  <c r="F4016" i="17"/>
  <c r="B4002" i="17"/>
  <c r="P3987" i="17"/>
  <c r="L3973" i="17"/>
  <c r="H3959" i="17"/>
  <c r="D3945" i="17"/>
  <c r="R3930" i="17"/>
  <c r="N3916" i="17"/>
  <c r="J3902" i="17"/>
  <c r="F3894" i="17"/>
  <c r="J3892" i="17"/>
  <c r="N3890" i="17"/>
  <c r="R3888" i="17"/>
  <c r="D3887" i="17"/>
  <c r="H3885" i="17"/>
  <c r="L3883" i="17"/>
  <c r="P3881" i="17"/>
  <c r="B3880" i="17"/>
  <c r="F3878" i="17"/>
  <c r="J3876" i="17"/>
  <c r="N3874" i="17"/>
  <c r="R3872" i="17"/>
  <c r="D3871" i="17"/>
  <c r="H3869" i="17"/>
  <c r="L3867" i="17"/>
  <c r="P3865" i="17"/>
  <c r="B3864" i="17"/>
  <c r="F3862" i="17"/>
  <c r="J3860" i="17"/>
  <c r="N3858" i="17"/>
  <c r="R3856" i="17"/>
  <c r="D3855" i="17"/>
  <c r="H3853" i="17"/>
  <c r="L3851" i="17"/>
  <c r="P3849" i="17"/>
  <c r="B3848" i="17"/>
  <c r="F3846" i="17"/>
  <c r="J3844" i="17"/>
  <c r="N3842" i="17"/>
  <c r="R3840" i="17"/>
  <c r="D3839" i="17"/>
  <c r="H3837" i="17"/>
  <c r="L3835" i="17"/>
  <c r="P3833" i="17"/>
  <c r="B3832" i="17"/>
  <c r="F3830" i="17"/>
  <c r="J3828" i="17"/>
  <c r="N3826" i="17"/>
  <c r="R3824" i="17"/>
  <c r="D3823" i="17"/>
  <c r="H3821" i="17"/>
  <c r="L3819" i="17"/>
  <c r="P3817" i="17"/>
  <c r="B3816" i="17"/>
  <c r="F3814" i="17"/>
  <c r="J3812" i="17"/>
  <c r="N3810" i="17"/>
  <c r="R3808" i="17"/>
  <c r="D3807" i="17"/>
  <c r="H3805" i="17"/>
  <c r="L3803" i="17"/>
  <c r="P3801" i="17"/>
  <c r="B3800" i="17"/>
  <c r="F3798" i="17"/>
  <c r="J3796" i="17"/>
  <c r="N3794" i="17"/>
  <c r="R3792" i="17"/>
  <c r="D3791" i="17"/>
  <c r="H3789" i="17"/>
  <c r="L3787" i="17"/>
  <c r="P3785" i="17"/>
  <c r="B3784" i="17"/>
  <c r="F3782" i="17"/>
  <c r="J3780" i="17"/>
  <c r="N3778" i="17"/>
  <c r="R3776" i="17"/>
  <c r="D3775" i="17"/>
  <c r="H3773" i="17"/>
  <c r="L3771" i="17"/>
  <c r="P3769" i="17"/>
  <c r="B3768" i="17"/>
  <c r="F3766" i="17"/>
  <c r="J3764" i="17"/>
  <c r="N3762" i="17"/>
  <c r="J4107" i="17"/>
  <c r="R4022" i="17"/>
  <c r="N4008" i="17"/>
  <c r="J3994" i="17"/>
  <c r="F3980" i="17"/>
  <c r="B3966" i="17"/>
  <c r="P3951" i="17"/>
  <c r="L3937" i="17"/>
  <c r="H3923" i="17"/>
  <c r="D3909" i="17"/>
  <c r="P3895" i="17"/>
  <c r="G3893" i="17"/>
  <c r="K3891" i="17"/>
  <c r="O3889" i="17"/>
  <c r="A3888" i="17"/>
  <c r="E3886" i="17"/>
  <c r="I3884" i="17"/>
  <c r="M3882" i="17"/>
  <c r="Q3880" i="17"/>
  <c r="C3879" i="17"/>
  <c r="G3877" i="17"/>
  <c r="K3875" i="17"/>
  <c r="O3873" i="17"/>
  <c r="A3872" i="17"/>
  <c r="E3870" i="17"/>
  <c r="I3868" i="17"/>
  <c r="M3866" i="17"/>
  <c r="Q3864" i="17"/>
  <c r="C3863" i="17"/>
  <c r="G3861" i="17"/>
  <c r="K3859" i="17"/>
  <c r="O3857" i="17"/>
  <c r="A3856" i="17"/>
  <c r="E3854" i="17"/>
  <c r="I3852" i="17"/>
  <c r="M3850" i="17"/>
  <c r="Q3848" i="17"/>
  <c r="C3847" i="17"/>
  <c r="G3845" i="17"/>
  <c r="K3843" i="17"/>
  <c r="O3841" i="17"/>
  <c r="A3840" i="17"/>
  <c r="E3838" i="17"/>
  <c r="I3836" i="17"/>
  <c r="M3834" i="17"/>
  <c r="Q3832" i="17"/>
  <c r="C3831" i="17"/>
  <c r="G3829" i="17"/>
  <c r="K3827" i="17"/>
  <c r="O3825" i="17"/>
  <c r="A3824" i="17"/>
  <c r="E3822" i="17"/>
  <c r="I3820" i="17"/>
  <c r="M3818" i="17"/>
  <c r="Q3816" i="17"/>
  <c r="C3815" i="17"/>
  <c r="G3813" i="17"/>
  <c r="K3811" i="17"/>
  <c r="O3809" i="17"/>
  <c r="A3808" i="17"/>
  <c r="E3806" i="17"/>
  <c r="I3804" i="17"/>
  <c r="M3802" i="17"/>
  <c r="Q3800" i="17"/>
  <c r="C3799" i="17"/>
  <c r="G3797" i="17"/>
  <c r="K3795" i="17"/>
  <c r="O3793" i="17"/>
  <c r="A3792" i="17"/>
  <c r="E3790" i="17"/>
  <c r="I3788" i="17"/>
  <c r="M3786" i="17"/>
  <c r="Q3784" i="17"/>
  <c r="C3783" i="17"/>
  <c r="G3781" i="17"/>
  <c r="K3779" i="17"/>
  <c r="O3777" i="17"/>
  <c r="A3776" i="17"/>
  <c r="E3774" i="17"/>
  <c r="I3772" i="17"/>
  <c r="M3770" i="17"/>
  <c r="Q3768" i="17"/>
  <c r="C3767" i="17"/>
  <c r="G3765" i="17"/>
  <c r="K3763" i="17"/>
  <c r="K4174" i="17"/>
  <c r="B4047" i="17"/>
  <c r="H4015" i="17"/>
  <c r="D4001" i="17"/>
  <c r="R3986" i="17"/>
  <c r="N3972" i="17"/>
  <c r="J3958" i="17"/>
  <c r="F3944" i="17"/>
  <c r="B3930" i="17"/>
  <c r="P3915" i="17"/>
  <c r="L3901" i="17"/>
  <c r="D3894" i="17"/>
  <c r="H3892" i="17"/>
  <c r="L3890" i="17"/>
  <c r="P3888" i="17"/>
  <c r="B3887" i="17"/>
  <c r="F3885" i="17"/>
  <c r="J3883" i="17"/>
  <c r="N3881" i="17"/>
  <c r="R3879" i="17"/>
  <c r="D3878" i="17"/>
  <c r="H3876" i="17"/>
  <c r="L3874" i="17"/>
  <c r="P3872" i="17"/>
  <c r="B3871" i="17"/>
  <c r="F3869" i="17"/>
  <c r="J3867" i="17"/>
  <c r="N3865" i="17"/>
  <c r="R3863" i="17"/>
  <c r="D3862" i="17"/>
  <c r="H3860" i="17"/>
  <c r="L3858" i="17"/>
  <c r="P3856" i="17"/>
  <c r="B3855" i="17"/>
  <c r="F3853" i="17"/>
  <c r="J3851" i="17"/>
  <c r="N3849" i="17"/>
  <c r="R3847" i="17"/>
  <c r="D3846" i="17"/>
  <c r="H3844" i="17"/>
  <c r="L3842" i="17"/>
  <c r="P3840" i="17"/>
  <c r="B3839" i="17"/>
  <c r="F3837" i="17"/>
  <c r="J3835" i="17"/>
  <c r="N3833" i="17"/>
  <c r="R3831" i="17"/>
  <c r="J4083" i="17"/>
  <c r="B4055" i="17"/>
  <c r="D4027" i="17"/>
  <c r="J4023" i="17"/>
  <c r="R4019" i="17"/>
  <c r="L4014" i="17"/>
  <c r="J4007" i="17"/>
  <c r="H4000" i="17"/>
  <c r="L3998" i="17"/>
  <c r="P3996" i="17"/>
  <c r="B3995" i="17"/>
  <c r="F3993" i="17"/>
  <c r="J3991" i="17"/>
  <c r="N3989" i="17"/>
  <c r="R3987" i="17"/>
  <c r="D3986" i="17"/>
  <c r="H3984" i="17"/>
  <c r="L3982" i="17"/>
  <c r="P3980" i="17"/>
  <c r="B3979" i="17"/>
  <c r="F3977" i="17"/>
  <c r="J3975" i="17"/>
  <c r="N3973" i="17"/>
  <c r="R3971" i="17"/>
  <c r="D3970" i="17"/>
  <c r="H3968" i="17"/>
  <c r="L3966" i="17"/>
  <c r="P3964" i="17"/>
  <c r="B3963" i="17"/>
  <c r="F3961" i="17"/>
  <c r="J3959" i="17"/>
  <c r="N3957" i="17"/>
  <c r="R3955" i="17"/>
  <c r="D3954" i="17"/>
  <c r="H3952" i="17"/>
  <c r="L3950" i="17"/>
  <c r="P3948" i="17"/>
  <c r="B3947" i="17"/>
  <c r="F3945" i="17"/>
  <c r="J3943" i="17"/>
  <c r="N3941" i="17"/>
  <c r="R3939" i="17"/>
  <c r="D3938" i="17"/>
  <c r="H3936" i="17"/>
  <c r="L3934" i="17"/>
  <c r="P3932" i="17"/>
  <c r="B3931" i="17"/>
  <c r="F3929" i="17"/>
  <c r="J3927" i="17"/>
  <c r="N3925" i="17"/>
  <c r="R3923" i="17"/>
  <c r="D3922" i="17"/>
  <c r="H3920" i="17"/>
  <c r="L3918" i="17"/>
  <c r="P3916" i="17"/>
  <c r="B3915" i="17"/>
  <c r="F3913" i="17"/>
  <c r="J3911" i="17"/>
  <c r="N3909" i="17"/>
  <c r="R3907" i="17"/>
  <c r="D3906" i="17"/>
  <c r="H3904" i="17"/>
  <c r="L3902" i="17"/>
  <c r="P3900" i="17"/>
  <c r="B3899" i="17"/>
  <c r="F3897" i="17"/>
  <c r="O4225" i="17"/>
  <c r="D4154" i="17"/>
  <c r="R4139" i="17"/>
  <c r="N4125" i="17"/>
  <c r="J4111" i="17"/>
  <c r="F4097" i="17"/>
  <c r="B4083" i="17"/>
  <c r="P4068" i="17"/>
  <c r="L4054" i="17"/>
  <c r="H4040" i="17"/>
  <c r="B4027" i="17"/>
  <c r="E4025" i="17"/>
  <c r="I4023" i="17"/>
  <c r="M4021" i="17"/>
  <c r="Q4019" i="17"/>
  <c r="C4018" i="17"/>
  <c r="G4016" i="17"/>
  <c r="K4014" i="17"/>
  <c r="O4012" i="17"/>
  <c r="A4011" i="17"/>
  <c r="E4009" i="17"/>
  <c r="I4007" i="17"/>
  <c r="M4005" i="17"/>
  <c r="Q4003" i="17"/>
  <c r="C4002" i="17"/>
  <c r="G4000" i="17"/>
  <c r="K3998" i="17"/>
  <c r="O3996" i="17"/>
  <c r="A3995" i="17"/>
  <c r="E3993" i="17"/>
  <c r="I3991" i="17"/>
  <c r="M3989" i="17"/>
  <c r="Q3987" i="17"/>
  <c r="C3986" i="17"/>
  <c r="G3984" i="17"/>
  <c r="K3982" i="17"/>
  <c r="O3980" i="17"/>
  <c r="A3979" i="17"/>
  <c r="E3977" i="17"/>
  <c r="I3975" i="17"/>
  <c r="M3973" i="17"/>
  <c r="Q3971" i="17"/>
  <c r="C3970" i="17"/>
  <c r="G3968" i="17"/>
  <c r="K3966" i="17"/>
  <c r="O3964" i="17"/>
  <c r="A3963" i="17"/>
  <c r="E3961" i="17"/>
  <c r="I3959" i="17"/>
  <c r="M3957" i="17"/>
  <c r="Q3955" i="17"/>
  <c r="C3954" i="17"/>
  <c r="G3952" i="17"/>
  <c r="K3950" i="17"/>
  <c r="O3948" i="17"/>
  <c r="A3947" i="17"/>
  <c r="E3945" i="17"/>
  <c r="I3943" i="17"/>
  <c r="M3941" i="17"/>
  <c r="Q3939" i="17"/>
  <c r="C3938" i="17"/>
  <c r="G3936" i="17"/>
  <c r="K3934" i="17"/>
  <c r="O3932" i="17"/>
  <c r="A3931" i="17"/>
  <c r="E3929" i="17"/>
  <c r="I3927" i="17"/>
  <c r="M3925" i="17"/>
  <c r="Q3923" i="17"/>
  <c r="C3922" i="17"/>
  <c r="G3920" i="17"/>
  <c r="K3918" i="17"/>
  <c r="O3916" i="17"/>
  <c r="A3915" i="17"/>
  <c r="E3913" i="17"/>
  <c r="I3911" i="17"/>
  <c r="M3909" i="17"/>
  <c r="Q3907" i="17"/>
  <c r="C3906" i="17"/>
  <c r="G3904" i="17"/>
  <c r="K3902" i="17"/>
  <c r="O3900" i="17"/>
  <c r="A3899" i="17"/>
  <c r="E3897" i="17"/>
  <c r="I3895" i="17"/>
  <c r="L4146" i="17"/>
  <c r="P4032" i="17"/>
  <c r="L4013" i="17"/>
  <c r="H3999" i="17"/>
  <c r="D3985" i="17"/>
  <c r="R3970" i="17"/>
  <c r="N3956" i="17"/>
  <c r="J3942" i="17"/>
  <c r="F3928" i="17"/>
  <c r="B3914" i="17"/>
  <c r="P3899" i="17"/>
  <c r="R3893" i="17"/>
  <c r="D3892" i="17"/>
  <c r="H3890" i="17"/>
  <c r="L3888" i="17"/>
  <c r="P3886" i="17"/>
  <c r="B3885" i="17"/>
  <c r="F3883" i="17"/>
  <c r="J3881" i="17"/>
  <c r="N3879" i="17"/>
  <c r="R3877" i="17"/>
  <c r="D3876" i="17"/>
  <c r="H3874" i="17"/>
  <c r="L3872" i="17"/>
  <c r="P3870" i="17"/>
  <c r="B3869" i="17"/>
  <c r="F3867" i="17"/>
  <c r="J3865" i="17"/>
  <c r="N3863" i="17"/>
  <c r="R3861" i="17"/>
  <c r="D3860" i="17"/>
  <c r="H3858" i="17"/>
  <c r="L3856" i="17"/>
  <c r="P3854" i="17"/>
  <c r="B3853" i="17"/>
  <c r="F3851" i="17"/>
  <c r="J3849" i="17"/>
  <c r="N3847" i="17"/>
  <c r="R3845" i="17"/>
  <c r="D3844" i="17"/>
  <c r="H3842" i="17"/>
  <c r="L3840" i="17"/>
  <c r="P3838" i="17"/>
  <c r="B3837" i="17"/>
  <c r="F3835" i="17"/>
  <c r="J3833" i="17"/>
  <c r="N3831" i="17"/>
  <c r="R3829" i="17"/>
  <c r="D3828" i="17"/>
  <c r="H3826" i="17"/>
  <c r="L3824" i="17"/>
  <c r="P3822" i="17"/>
  <c r="B3821" i="17"/>
  <c r="F3819" i="17"/>
  <c r="J3817" i="17"/>
  <c r="N3815" i="17"/>
  <c r="R3813" i="17"/>
  <c r="D3812" i="17"/>
  <c r="H3810" i="17"/>
  <c r="L3808" i="17"/>
  <c r="P3806" i="17"/>
  <c r="B3805" i="17"/>
  <c r="F3803" i="17"/>
  <c r="J3801" i="17"/>
  <c r="N3799" i="17"/>
  <c r="R3797" i="17"/>
  <c r="D3796" i="17"/>
  <c r="H3794" i="17"/>
  <c r="L3792" i="17"/>
  <c r="P3790" i="17"/>
  <c r="B3789" i="17"/>
  <c r="F3787" i="17"/>
  <c r="J3785" i="17"/>
  <c r="N3783" i="17"/>
  <c r="R3781" i="17"/>
  <c r="D3780" i="17"/>
  <c r="H3778" i="17"/>
  <c r="L3776" i="17"/>
  <c r="P3774" i="17"/>
  <c r="B3773" i="17"/>
  <c r="F3771" i="17"/>
  <c r="J3769" i="17"/>
  <c r="N3767" i="17"/>
  <c r="R3765" i="17"/>
  <c r="D3764" i="17"/>
  <c r="H3762" i="17"/>
  <c r="D4086" i="17"/>
  <c r="F4020" i="17"/>
  <c r="B4006" i="17"/>
  <c r="P3991" i="17"/>
  <c r="L3977" i="17"/>
  <c r="H3963" i="17"/>
  <c r="D3949" i="17"/>
  <c r="R3934" i="17"/>
  <c r="N3920" i="17"/>
  <c r="J3906" i="17"/>
  <c r="Q3894" i="17"/>
  <c r="A3893" i="17"/>
  <c r="E3891" i="17"/>
  <c r="I3889" i="17"/>
  <c r="M3887" i="17"/>
  <c r="Q3885" i="17"/>
  <c r="C3884" i="17"/>
  <c r="G3882" i="17"/>
  <c r="K3880" i="17"/>
  <c r="O3878" i="17"/>
  <c r="A3877" i="17"/>
  <c r="E3875" i="17"/>
  <c r="I3873" i="17"/>
  <c r="M3871" i="17"/>
  <c r="Q3869" i="17"/>
  <c r="C3868" i="17"/>
  <c r="G3866" i="17"/>
  <c r="K3864" i="17"/>
  <c r="O3862" i="17"/>
  <c r="A3861" i="17"/>
  <c r="E3859" i="17"/>
  <c r="I3857" i="17"/>
  <c r="M3855" i="17"/>
  <c r="Q3853" i="17"/>
  <c r="C3852" i="17"/>
  <c r="G3850" i="17"/>
  <c r="K3848" i="17"/>
  <c r="O3846" i="17"/>
  <c r="A3845" i="17"/>
  <c r="E3843" i="17"/>
  <c r="I3841" i="17"/>
  <c r="M3839" i="17"/>
  <c r="Q3837" i="17"/>
  <c r="C3836" i="17"/>
  <c r="G3834" i="17"/>
  <c r="K3832" i="17"/>
  <c r="O3830" i="17"/>
  <c r="A3829" i="17"/>
  <c r="E3827" i="17"/>
  <c r="I3825" i="17"/>
  <c r="M3823" i="17"/>
  <c r="Q3821" i="17"/>
  <c r="C3820" i="17"/>
  <c r="G3818" i="17"/>
  <c r="K3816" i="17"/>
  <c r="O3814" i="17"/>
  <c r="A3813" i="17"/>
  <c r="E3811" i="17"/>
  <c r="I3809" i="17"/>
  <c r="M3807" i="17"/>
  <c r="Q3805" i="17"/>
  <c r="C3804" i="17"/>
  <c r="G3802" i="17"/>
  <c r="K3800" i="17"/>
  <c r="O3798" i="17"/>
  <c r="A3797" i="17"/>
  <c r="E3795" i="17"/>
  <c r="I3793" i="17"/>
  <c r="M3791" i="17"/>
  <c r="Q3789" i="17"/>
  <c r="C3788" i="17"/>
  <c r="G3786" i="17"/>
  <c r="K3784" i="17"/>
  <c r="O3782" i="17"/>
  <c r="A3781" i="17"/>
  <c r="E3779" i="17"/>
  <c r="I3777" i="17"/>
  <c r="M3775" i="17"/>
  <c r="Q3773" i="17"/>
  <c r="C3772" i="17"/>
  <c r="G3770" i="17"/>
  <c r="K3768" i="17"/>
  <c r="O3766" i="17"/>
  <c r="A3765" i="17"/>
  <c r="E3763" i="17"/>
  <c r="J4139" i="17"/>
  <c r="R4026" i="17"/>
  <c r="N4012" i="17"/>
  <c r="J3998" i="17"/>
  <c r="F3984" i="17"/>
  <c r="B3970" i="17"/>
  <c r="P3955" i="17"/>
  <c r="L3941" i="17"/>
  <c r="H3927" i="17"/>
  <c r="D3913" i="17"/>
  <c r="R3898" i="17"/>
  <c r="P3893" i="17"/>
  <c r="B3892" i="17"/>
  <c r="F3890" i="17"/>
  <c r="J3888" i="17"/>
  <c r="N3886" i="17"/>
  <c r="R3884" i="17"/>
  <c r="D3883" i="17"/>
  <c r="H3881" i="17"/>
  <c r="L3879" i="17"/>
  <c r="P3877" i="17"/>
  <c r="B3876" i="17"/>
  <c r="F3874" i="17"/>
  <c r="J3872" i="17"/>
  <c r="N3870" i="17"/>
  <c r="R3868" i="17"/>
  <c r="D3867" i="17"/>
  <c r="H3865" i="17"/>
  <c r="L3863" i="17"/>
  <c r="P3861" i="17"/>
  <c r="B3860" i="17"/>
  <c r="F3858" i="17"/>
  <c r="J3856" i="17"/>
  <c r="N3854" i="17"/>
  <c r="R3852" i="17"/>
  <c r="D3851" i="17"/>
  <c r="H3849" i="17"/>
  <c r="L3847" i="17"/>
  <c r="P3845" i="17"/>
  <c r="B3844" i="17"/>
  <c r="F3842" i="17"/>
  <c r="J3840" i="17"/>
  <c r="N3838" i="17"/>
  <c r="R3836" i="17"/>
  <c r="D3835" i="17"/>
  <c r="H3833" i="17"/>
  <c r="L3831" i="17"/>
  <c r="P3829" i="17"/>
  <c r="B3828" i="17"/>
  <c r="F3826" i="17"/>
  <c r="J3824" i="17"/>
  <c r="N3822" i="17"/>
  <c r="R3820" i="17"/>
  <c r="D3819" i="17"/>
  <c r="H3817" i="17"/>
  <c r="L3815" i="17"/>
  <c r="P3813" i="17"/>
  <c r="B3812" i="17"/>
  <c r="F3810" i="17"/>
  <c r="J3808" i="17"/>
  <c r="N3806" i="17"/>
  <c r="R3804" i="17"/>
  <c r="D3803" i="17"/>
  <c r="H3801" i="17"/>
  <c r="L3799" i="17"/>
  <c r="P3797" i="17"/>
  <c r="B3796" i="17"/>
  <c r="F3794" i="17"/>
  <c r="J3792" i="17"/>
  <c r="N3790" i="17"/>
  <c r="R3788" i="17"/>
  <c r="D3787" i="17"/>
  <c r="H3785" i="17"/>
  <c r="L3783" i="17"/>
  <c r="P3781" i="17"/>
  <c r="B3780" i="17"/>
  <c r="F3778" i="17"/>
  <c r="J3776" i="17"/>
  <c r="N3774" i="17"/>
  <c r="R3772" i="17"/>
  <c r="D3771" i="17"/>
  <c r="H3769" i="17"/>
  <c r="L3767" i="17"/>
  <c r="P3765" i="17"/>
  <c r="B3764" i="17"/>
  <c r="F3762" i="17"/>
  <c r="B4079" i="17"/>
  <c r="H4019" i="17"/>
  <c r="D4005" i="17"/>
  <c r="R3990" i="17"/>
  <c r="N3976" i="17"/>
  <c r="J3962" i="17"/>
  <c r="F3948" i="17"/>
  <c r="B3934" i="17"/>
  <c r="P3919" i="17"/>
  <c r="L3905" i="17"/>
  <c r="O3894" i="17"/>
  <c r="Q3892" i="17"/>
  <c r="C3891" i="17"/>
  <c r="G3889" i="17"/>
  <c r="K3887" i="17"/>
  <c r="O3885" i="17"/>
  <c r="A3884" i="17"/>
  <c r="E3882" i="17"/>
  <c r="I3880" i="17"/>
  <c r="M3878" i="17"/>
  <c r="Q3876" i="17"/>
  <c r="C3875" i="17"/>
  <c r="G3873" i="17"/>
  <c r="K3871" i="17"/>
  <c r="O3869" i="17"/>
  <c r="A3868" i="17"/>
  <c r="E3866" i="17"/>
  <c r="I3864" i="17"/>
  <c r="M3862" i="17"/>
  <c r="Q3860" i="17"/>
  <c r="C3859" i="17"/>
  <c r="G3857" i="17"/>
  <c r="K3855" i="17"/>
  <c r="O3853" i="17"/>
  <c r="A3852" i="17"/>
  <c r="E3850" i="17"/>
  <c r="I3848" i="17"/>
  <c r="M3846" i="17"/>
  <c r="Q3844" i="17"/>
  <c r="C3843" i="17"/>
  <c r="G3841" i="17"/>
  <c r="K3839" i="17"/>
  <c r="O3837" i="17"/>
  <c r="A3836" i="17"/>
  <c r="E3834" i="17"/>
  <c r="I3832" i="17"/>
  <c r="M3830" i="17"/>
  <c r="Q3828" i="17"/>
  <c r="R4011" i="17"/>
  <c r="P4004" i="17"/>
  <c r="C3827" i="17"/>
  <c r="G3825" i="17"/>
  <c r="K3823" i="17"/>
  <c r="O3821" i="17"/>
  <c r="A3820" i="17"/>
  <c r="E3818" i="17"/>
  <c r="I3816" i="17"/>
  <c r="M3814" i="17"/>
  <c r="Q3812" i="17"/>
  <c r="C3811" i="17"/>
  <c r="G3809" i="17"/>
  <c r="K3807" i="17"/>
  <c r="O3805" i="17"/>
  <c r="A3804" i="17"/>
  <c r="E3802" i="17"/>
  <c r="I3800" i="17"/>
  <c r="M3798" i="17"/>
  <c r="Q3796" i="17"/>
  <c r="C3795" i="17"/>
  <c r="G3793" i="17"/>
  <c r="K3791" i="17"/>
  <c r="O3789" i="17"/>
  <c r="A3788" i="17"/>
  <c r="E3786" i="17"/>
  <c r="I3784" i="17"/>
  <c r="M3782" i="17"/>
  <c r="Q3780" i="17"/>
  <c r="C3779" i="17"/>
  <c r="G3777" i="17"/>
  <c r="K3775" i="17"/>
  <c r="O3773" i="17"/>
  <c r="A3772" i="17"/>
  <c r="E3770" i="17"/>
  <c r="I3768" i="17"/>
  <c r="M3766" i="17"/>
  <c r="Q3764" i="17"/>
  <c r="C3763" i="17"/>
  <c r="H4132" i="17"/>
  <c r="B4026" i="17"/>
  <c r="P4011" i="17"/>
  <c r="L3997" i="17"/>
  <c r="H3983" i="17"/>
  <c r="D3969" i="17"/>
  <c r="R3954" i="17"/>
  <c r="N3940" i="17"/>
  <c r="J3926" i="17"/>
  <c r="F3912" i="17"/>
  <c r="B3898" i="17"/>
  <c r="N3893" i="17"/>
  <c r="R3891" i="17"/>
  <c r="D3890" i="17"/>
  <c r="H3888" i="17"/>
  <c r="L3886" i="17"/>
  <c r="P3884" i="17"/>
  <c r="B3883" i="17"/>
  <c r="F3881" i="17"/>
  <c r="J3879" i="17"/>
  <c r="N3877" i="17"/>
  <c r="H4016" i="17"/>
  <c r="F4009" i="17"/>
  <c r="D4002" i="17"/>
  <c r="R3999" i="17"/>
  <c r="D3998" i="17"/>
  <c r="H3996" i="17"/>
  <c r="L3994" i="17"/>
  <c r="P3992" i="17"/>
  <c r="B3991" i="17"/>
  <c r="F3989" i="17"/>
  <c r="J3987" i="17"/>
  <c r="N3985" i="17"/>
  <c r="R3983" i="17"/>
  <c r="D3982" i="17"/>
  <c r="H3980" i="17"/>
  <c r="L3978" i="17"/>
  <c r="P3976" i="17"/>
  <c r="B3975" i="17"/>
  <c r="F3973" i="17"/>
  <c r="J3971" i="17"/>
  <c r="N3969" i="17"/>
  <c r="R3967" i="17"/>
  <c r="D3966" i="17"/>
  <c r="H3964" i="17"/>
  <c r="L3962" i="17"/>
  <c r="P3960" i="17"/>
  <c r="B3959" i="17"/>
  <c r="F3957" i="17"/>
  <c r="J3955" i="17"/>
  <c r="N3953" i="17"/>
  <c r="R3951" i="17"/>
  <c r="D3950" i="17"/>
  <c r="H3948" i="17"/>
  <c r="L3946" i="17"/>
  <c r="P3944" i="17"/>
  <c r="B3943" i="17"/>
  <c r="F3941" i="17"/>
  <c r="J3939" i="17"/>
  <c r="N3937" i="17"/>
  <c r="R3935" i="17"/>
  <c r="D3934" i="17"/>
  <c r="H3932" i="17"/>
  <c r="L3930" i="17"/>
  <c r="P3928" i="17"/>
  <c r="B3927" i="17"/>
  <c r="F3925" i="17"/>
  <c r="J3923" i="17"/>
  <c r="N3921" i="17"/>
  <c r="R3919" i="17"/>
  <c r="D3918" i="17"/>
  <c r="H3916" i="17"/>
  <c r="L3914" i="17"/>
  <c r="P3912" i="17"/>
  <c r="B3911" i="17"/>
  <c r="F3909" i="17"/>
  <c r="J3907" i="17"/>
  <c r="N3905" i="17"/>
  <c r="R3903" i="17"/>
  <c r="D3902" i="17"/>
  <c r="H3900" i="17"/>
  <c r="L3898" i="17"/>
  <c r="P3896" i="17"/>
  <c r="G4197" i="17"/>
  <c r="L4150" i="17"/>
  <c r="H4136" i="17"/>
  <c r="D4122" i="17"/>
  <c r="R4107" i="17"/>
  <c r="N4093" i="17"/>
  <c r="J4079" i="17"/>
  <c r="F4065" i="17"/>
  <c r="B4051" i="17"/>
  <c r="P4036" i="17"/>
  <c r="K4026" i="17"/>
  <c r="O4024" i="17"/>
  <c r="A4023" i="17"/>
  <c r="E4021" i="17"/>
  <c r="I4019" i="17"/>
  <c r="M4017" i="17"/>
  <c r="Q4015" i="17"/>
  <c r="C4014" i="17"/>
  <c r="G4012" i="17"/>
  <c r="K4010" i="17"/>
  <c r="O4008" i="17"/>
  <c r="A4007" i="17"/>
  <c r="E4005" i="17"/>
  <c r="I4003" i="17"/>
  <c r="M4001" i="17"/>
  <c r="Q3999" i="17"/>
  <c r="C3998" i="17"/>
  <c r="G3996" i="17"/>
  <c r="K3994" i="17"/>
  <c r="O3992" i="17"/>
  <c r="A3991" i="17"/>
  <c r="E3989" i="17"/>
  <c r="I3987" i="17"/>
  <c r="M3985" i="17"/>
  <c r="Q3983" i="17"/>
  <c r="C3982" i="17"/>
  <c r="G3980" i="17"/>
  <c r="K3978" i="17"/>
  <c r="O3976" i="17"/>
  <c r="A3975" i="17"/>
  <c r="E3973" i="17"/>
  <c r="I3971" i="17"/>
  <c r="M3969" i="17"/>
  <c r="Q3967" i="17"/>
  <c r="C3966" i="17"/>
  <c r="G3964" i="17"/>
  <c r="K3962" i="17"/>
  <c r="O3960" i="17"/>
  <c r="A3959" i="17"/>
  <c r="E3957" i="17"/>
  <c r="I3955" i="17"/>
  <c r="M3953" i="17"/>
  <c r="Q3951" i="17"/>
  <c r="C3950" i="17"/>
  <c r="G3948" i="17"/>
  <c r="K3946" i="17"/>
  <c r="O3944" i="17"/>
  <c r="A3943" i="17"/>
  <c r="E3941" i="17"/>
  <c r="I3939" i="17"/>
  <c r="M3937" i="17"/>
  <c r="Q3935" i="17"/>
  <c r="C3934" i="17"/>
  <c r="G3932" i="17"/>
  <c r="K3930" i="17"/>
  <c r="O3928" i="17"/>
  <c r="A3927" i="17"/>
  <c r="E3925" i="17"/>
  <c r="I3923" i="17"/>
  <c r="M3921" i="17"/>
  <c r="Q3919" i="17"/>
  <c r="C3918" i="17"/>
  <c r="G3916" i="17"/>
  <c r="K3914" i="17"/>
  <c r="O3912" i="17"/>
  <c r="A3911" i="17"/>
  <c r="E3909" i="17"/>
  <c r="I3907" i="17"/>
  <c r="M3905" i="17"/>
  <c r="Q3903" i="17"/>
  <c r="C3902" i="17"/>
  <c r="G3900" i="17"/>
  <c r="K3898" i="17"/>
  <c r="O3896" i="17"/>
  <c r="A3895" i="17"/>
  <c r="D4118" i="17"/>
  <c r="F4024" i="17"/>
  <c r="B4010" i="17"/>
  <c r="P3995" i="17"/>
  <c r="L3981" i="17"/>
  <c r="H3967" i="17"/>
  <c r="D3953" i="17"/>
  <c r="R3938" i="17"/>
  <c r="N3924" i="17"/>
  <c r="J3910" i="17"/>
  <c r="H3896" i="17"/>
  <c r="J3893" i="17"/>
  <c r="N3891" i="17"/>
  <c r="R3889" i="17"/>
  <c r="D3888" i="17"/>
  <c r="H3886" i="17"/>
  <c r="L3884" i="17"/>
  <c r="P3882" i="17"/>
  <c r="B3881" i="17"/>
  <c r="F3879" i="17"/>
  <c r="J3877" i="17"/>
  <c r="N3875" i="17"/>
  <c r="R3873" i="17"/>
  <c r="D3872" i="17"/>
  <c r="H3870" i="17"/>
  <c r="L3868" i="17"/>
  <c r="P3866" i="17"/>
  <c r="B3865" i="17"/>
  <c r="F3863" i="17"/>
  <c r="J3861" i="17"/>
  <c r="N3859" i="17"/>
  <c r="R3857" i="17"/>
  <c r="D3856" i="17"/>
  <c r="H3854" i="17"/>
  <c r="L3852" i="17"/>
  <c r="P3850" i="17"/>
  <c r="B3849" i="17"/>
  <c r="F3847" i="17"/>
  <c r="J3845" i="17"/>
  <c r="N3843" i="17"/>
  <c r="R3841" i="17"/>
  <c r="D3840" i="17"/>
  <c r="H3838" i="17"/>
  <c r="L3836" i="17"/>
  <c r="P3834" i="17"/>
  <c r="B3833" i="17"/>
  <c r="F3831" i="17"/>
  <c r="J3829" i="17"/>
  <c r="N3827" i="17"/>
  <c r="R3825" i="17"/>
  <c r="D3824" i="17"/>
  <c r="H3822" i="17"/>
  <c r="L3820" i="17"/>
  <c r="P3818" i="17"/>
  <c r="B3817" i="17"/>
  <c r="F3815" i="17"/>
  <c r="J3813" i="17"/>
  <c r="N3811" i="17"/>
  <c r="R3809" i="17"/>
  <c r="D3808" i="17"/>
  <c r="H3806" i="17"/>
  <c r="L3804" i="17"/>
  <c r="P3802" i="17"/>
  <c r="B3801" i="17"/>
  <c r="F3799" i="17"/>
  <c r="J3797" i="17"/>
  <c r="N3795" i="17"/>
  <c r="R3793" i="17"/>
  <c r="D3792" i="17"/>
  <c r="H3790" i="17"/>
  <c r="L3788" i="17"/>
  <c r="P3786" i="17"/>
  <c r="B3785" i="17"/>
  <c r="F3783" i="17"/>
  <c r="J3781" i="17"/>
  <c r="N3779" i="17"/>
  <c r="R3777" i="17"/>
  <c r="D3776" i="17"/>
  <c r="H3774" i="17"/>
  <c r="L3772" i="17"/>
  <c r="P3770" i="17"/>
  <c r="B3769" i="17"/>
  <c r="F3767" i="17"/>
  <c r="J3765" i="17"/>
  <c r="N3763" i="17"/>
  <c r="M4250" i="17"/>
  <c r="N4057" i="17"/>
  <c r="N4016" i="17"/>
  <c r="J4002" i="17"/>
  <c r="F3988" i="17"/>
  <c r="B3974" i="17"/>
  <c r="P3959" i="17"/>
  <c r="L3945" i="17"/>
  <c r="H3931" i="17"/>
  <c r="D3917" i="17"/>
  <c r="R3902" i="17"/>
  <c r="G3894" i="17"/>
  <c r="K3892" i="17"/>
  <c r="O3890" i="17"/>
  <c r="A3889" i="17"/>
  <c r="E3887" i="17"/>
  <c r="I3885" i="17"/>
  <c r="M3883" i="17"/>
  <c r="Q3881" i="17"/>
  <c r="C3880" i="17"/>
  <c r="G3878" i="17"/>
  <c r="K3876" i="17"/>
  <c r="O3874" i="17"/>
  <c r="A3873" i="17"/>
  <c r="E3871" i="17"/>
  <c r="I3869" i="17"/>
  <c r="M3867" i="17"/>
  <c r="Q3865" i="17"/>
  <c r="C3864" i="17"/>
  <c r="G3862" i="17"/>
  <c r="K3860" i="17"/>
  <c r="O3858" i="17"/>
  <c r="A3857" i="17"/>
  <c r="E3855" i="17"/>
  <c r="I3853" i="17"/>
  <c r="M3851" i="17"/>
  <c r="Q3849" i="17"/>
  <c r="C3848" i="17"/>
  <c r="G3846" i="17"/>
  <c r="K3844" i="17"/>
  <c r="O3842" i="17"/>
  <c r="A3841" i="17"/>
  <c r="E3839" i="17"/>
  <c r="I3837" i="17"/>
  <c r="M3835" i="17"/>
  <c r="Q3833" i="17"/>
  <c r="C3832" i="17"/>
  <c r="G3830" i="17"/>
  <c r="K3828" i="17"/>
  <c r="O3826" i="17"/>
  <c r="A3825" i="17"/>
  <c r="E3823" i="17"/>
  <c r="I3821" i="17"/>
  <c r="M3819" i="17"/>
  <c r="Q3817" i="17"/>
  <c r="C3816" i="17"/>
  <c r="G3814" i="17"/>
  <c r="K3812" i="17"/>
  <c r="O3810" i="17"/>
  <c r="A3809" i="17"/>
  <c r="E3807" i="17"/>
  <c r="I3805" i="17"/>
  <c r="M3803" i="17"/>
  <c r="Q3801" i="17"/>
  <c r="C3800" i="17"/>
  <c r="G3798" i="17"/>
  <c r="K3796" i="17"/>
  <c r="O3794" i="17"/>
  <c r="A3793" i="17"/>
  <c r="E3791" i="17"/>
  <c r="I3789" i="17"/>
  <c r="M3787" i="17"/>
  <c r="Q3785" i="17"/>
  <c r="C3784" i="17"/>
  <c r="G3782" i="17"/>
  <c r="K3780" i="17"/>
  <c r="O3778" i="17"/>
  <c r="A3777" i="17"/>
  <c r="E3775" i="17"/>
  <c r="I3773" i="17"/>
  <c r="M3771" i="17"/>
  <c r="Q3769" i="17"/>
  <c r="C3768" i="17"/>
  <c r="G3766" i="17"/>
  <c r="K3764" i="17"/>
  <c r="O3762" i="17"/>
  <c r="B4111" i="17"/>
  <c r="H4023" i="17"/>
  <c r="D4009" i="17"/>
  <c r="R3994" i="17"/>
  <c r="N3980" i="17"/>
  <c r="J3966" i="17"/>
  <c r="F3952" i="17"/>
  <c r="B3938" i="17"/>
  <c r="P3923" i="17"/>
  <c r="L3909" i="17"/>
  <c r="R3895" i="17"/>
  <c r="H3893" i="17"/>
  <c r="L3891" i="17"/>
  <c r="P3889" i="17"/>
  <c r="B3888" i="17"/>
  <c r="F3886" i="17"/>
  <c r="J3884" i="17"/>
  <c r="N3882" i="17"/>
  <c r="R3880" i="17"/>
  <c r="D3879" i="17"/>
  <c r="H3877" i="17"/>
  <c r="L3875" i="17"/>
  <c r="P3873" i="17"/>
  <c r="B3872" i="17"/>
  <c r="F3870" i="17"/>
  <c r="J3868" i="17"/>
  <c r="N3866" i="17"/>
  <c r="R3864" i="17"/>
  <c r="D3863" i="17"/>
  <c r="H3861" i="17"/>
  <c r="L3859" i="17"/>
  <c r="P3857" i="17"/>
  <c r="B3856" i="17"/>
  <c r="F3854" i="17"/>
  <c r="J3852" i="17"/>
  <c r="N3850" i="17"/>
  <c r="R3848" i="17"/>
  <c r="D3847" i="17"/>
  <c r="H3845" i="17"/>
  <c r="L3843" i="17"/>
  <c r="P3841" i="17"/>
  <c r="B3840" i="17"/>
  <c r="F3838" i="17"/>
  <c r="J3836" i="17"/>
  <c r="N3834" i="17"/>
  <c r="R3832" i="17"/>
  <c r="D3831" i="17"/>
  <c r="H3829" i="17"/>
  <c r="L3827" i="17"/>
  <c r="P3825" i="17"/>
  <c r="B3824" i="17"/>
  <c r="F3822" i="17"/>
  <c r="J3820" i="17"/>
  <c r="N3818" i="17"/>
  <c r="R3816" i="17"/>
  <c r="D3815" i="17"/>
  <c r="H3813" i="17"/>
  <c r="L3811" i="17"/>
  <c r="P3809" i="17"/>
  <c r="B3808" i="17"/>
  <c r="F3806" i="17"/>
  <c r="J3804" i="17"/>
  <c r="N3802" i="17"/>
  <c r="R3800" i="17"/>
  <c r="D3799" i="17"/>
  <c r="H3797" i="17"/>
  <c r="L3795" i="17"/>
  <c r="P3793" i="17"/>
  <c r="B3792" i="17"/>
  <c r="F3790" i="17"/>
  <c r="J3788" i="17"/>
  <c r="N3786" i="17"/>
  <c r="R3784" i="17"/>
  <c r="D3783" i="17"/>
  <c r="H3781" i="17"/>
  <c r="L3779" i="17"/>
  <c r="P3777" i="17"/>
  <c r="B3776" i="17"/>
  <c r="F3774" i="17"/>
  <c r="J3772" i="17"/>
  <c r="N3770" i="17"/>
  <c r="R3768" i="17"/>
  <c r="D3767" i="17"/>
  <c r="H3765" i="17"/>
  <c r="L3763" i="17"/>
  <c r="O4193" i="17"/>
  <c r="L4050" i="17"/>
  <c r="P4015" i="17"/>
  <c r="L4001" i="17"/>
  <c r="H3987" i="17"/>
  <c r="D3973" i="17"/>
  <c r="R3958" i="17"/>
  <c r="N3944" i="17"/>
  <c r="J3930" i="17"/>
  <c r="F3916" i="17"/>
  <c r="B3902" i="17"/>
  <c r="E3894" i="17"/>
  <c r="I3892" i="17"/>
  <c r="M3890" i="17"/>
  <c r="Q3888" i="17"/>
  <c r="C3887" i="17"/>
  <c r="G3885" i="17"/>
  <c r="K3883" i="17"/>
  <c r="O3881" i="17"/>
  <c r="A3880" i="17"/>
  <c r="E3878" i="17"/>
  <c r="I3876" i="17"/>
  <c r="M3874" i="17"/>
  <c r="Q3872" i="17"/>
  <c r="C3871" i="17"/>
  <c r="G3869" i="17"/>
  <c r="K3867" i="17"/>
  <c r="O3865" i="17"/>
  <c r="A3864" i="17"/>
  <c r="E3862" i="17"/>
  <c r="I3860" i="17"/>
  <c r="M3858" i="17"/>
  <c r="Q3856" i="17"/>
  <c r="C3855" i="17"/>
  <c r="G3853" i="17"/>
  <c r="K3851" i="17"/>
  <c r="O3849" i="17"/>
  <c r="A3848" i="17"/>
  <c r="E3846" i="17"/>
  <c r="I3844" i="17"/>
  <c r="M3842" i="17"/>
  <c r="Q3840" i="17"/>
  <c r="C3839" i="17"/>
  <c r="G3837" i="17"/>
  <c r="K3835" i="17"/>
  <c r="O3833" i="17"/>
  <c r="A3832" i="17"/>
  <c r="E3830" i="17"/>
  <c r="I3828" i="17"/>
  <c r="M3826" i="17"/>
  <c r="Q3824" i="17"/>
  <c r="C3823" i="17"/>
  <c r="G3821" i="17"/>
  <c r="K3819" i="17"/>
  <c r="O3817" i="17"/>
  <c r="A3816" i="17"/>
  <c r="E3814" i="17"/>
  <c r="I3812" i="17"/>
  <c r="M3810" i="17"/>
  <c r="Q3808" i="17"/>
  <c r="C3807" i="17"/>
  <c r="G3805" i="17"/>
  <c r="K3803" i="17"/>
  <c r="O3801" i="17"/>
  <c r="A3800" i="17"/>
  <c r="E3798" i="17"/>
  <c r="I3796" i="17"/>
  <c r="M3794" i="17"/>
  <c r="Q3792" i="17"/>
  <c r="C3791" i="17"/>
  <c r="G3789" i="17"/>
  <c r="K3787" i="17"/>
  <c r="O3785" i="17"/>
  <c r="A3784" i="17"/>
  <c r="E3782" i="17"/>
  <c r="I3780" i="17"/>
  <c r="M3778" i="17"/>
  <c r="Q3776" i="17"/>
  <c r="C3775" i="17"/>
  <c r="G3773" i="17"/>
  <c r="K3771" i="17"/>
  <c r="O3769" i="17"/>
  <c r="A3768" i="17"/>
  <c r="E3766" i="17"/>
  <c r="I3764" i="17"/>
  <c r="M3762" i="17"/>
  <c r="R4103" i="17"/>
  <c r="J4022" i="17"/>
  <c r="F4008" i="17"/>
  <c r="B3994" i="17"/>
  <c r="P3979" i="17"/>
  <c r="L3965" i="17"/>
  <c r="H3951" i="17"/>
  <c r="D3937" i="17"/>
  <c r="R3922" i="17"/>
  <c r="N3908" i="17"/>
  <c r="J3895" i="17"/>
  <c r="F3893" i="17"/>
  <c r="J3891" i="17"/>
  <c r="N3889" i="17"/>
  <c r="R3887" i="17"/>
  <c r="D3886" i="17"/>
  <c r="H3884" i="17"/>
  <c r="L3882" i="17"/>
  <c r="P3880" i="17"/>
  <c r="B3879" i="17"/>
  <c r="F3877" i="17"/>
  <c r="N4013" i="17"/>
  <c r="L4006" i="17"/>
  <c r="N4097" i="17"/>
  <c r="F4069" i="17"/>
  <c r="P4040" i="17"/>
  <c r="F4025" i="17"/>
  <c r="N4021" i="17"/>
  <c r="D4018" i="17"/>
  <c r="B4011" i="17"/>
  <c r="R4003" i="17"/>
  <c r="J3999" i="17"/>
  <c r="N3997" i="17"/>
  <c r="R3995" i="17"/>
  <c r="D3994" i="17"/>
  <c r="H3992" i="17"/>
  <c r="L3990" i="17"/>
  <c r="P3988" i="17"/>
  <c r="B3987" i="17"/>
  <c r="F3985" i="17"/>
  <c r="J3983" i="17"/>
  <c r="N3981" i="17"/>
  <c r="R3979" i="17"/>
  <c r="D3978" i="17"/>
  <c r="H3976" i="17"/>
  <c r="L3974" i="17"/>
  <c r="P3972" i="17"/>
  <c r="B3971" i="17"/>
  <c r="F3969" i="17"/>
  <c r="J3967" i="17"/>
  <c r="N3965" i="17"/>
  <c r="R3963" i="17"/>
  <c r="D3962" i="17"/>
  <c r="H3960" i="17"/>
  <c r="L3958" i="17"/>
  <c r="P3956" i="17"/>
  <c r="B3955" i="17"/>
  <c r="F3953" i="17"/>
  <c r="J3951" i="17"/>
  <c r="N3949" i="17"/>
  <c r="R3947" i="17"/>
  <c r="D3946" i="17"/>
  <c r="H3944" i="17"/>
  <c r="L3942" i="17"/>
  <c r="P3940" i="17"/>
  <c r="B3939" i="17"/>
  <c r="F3937" i="17"/>
  <c r="J3935" i="17"/>
  <c r="N3933" i="17"/>
  <c r="R3931" i="17"/>
  <c r="D3930" i="17"/>
  <c r="H3928" i="17"/>
  <c r="L3926" i="17"/>
  <c r="P3924" i="17"/>
  <c r="B3923" i="17"/>
  <c r="F3921" i="17"/>
  <c r="J3919" i="17"/>
  <c r="N3917" i="17"/>
  <c r="R3915" i="17"/>
  <c r="D3914" i="17"/>
  <c r="H3912" i="17"/>
  <c r="L3910" i="17"/>
  <c r="P3908" i="17"/>
  <c r="B3907" i="17"/>
  <c r="F3905" i="17"/>
  <c r="J3903" i="17"/>
  <c r="N3901" i="17"/>
  <c r="R3899" i="17"/>
  <c r="D3898" i="17"/>
  <c r="M4282" i="17"/>
  <c r="G4176" i="17"/>
  <c r="B4147" i="17"/>
  <c r="P4132" i="17"/>
  <c r="L4118" i="17"/>
  <c r="H4104" i="17"/>
  <c r="D4090" i="17"/>
  <c r="R4075" i="17"/>
  <c r="N4061" i="17"/>
  <c r="J4047" i="17"/>
  <c r="F4033" i="17"/>
  <c r="C4026" i="17"/>
  <c r="G4024" i="17"/>
  <c r="K4022" i="17"/>
  <c r="O4020" i="17"/>
  <c r="A4019" i="17"/>
  <c r="E4017" i="17"/>
  <c r="I4015" i="17"/>
  <c r="M4013" i="17"/>
  <c r="Q4011" i="17"/>
  <c r="C4010" i="17"/>
  <c r="G4008" i="17"/>
  <c r="K4006" i="17"/>
  <c r="O4004" i="17"/>
  <c r="A4003" i="17"/>
  <c r="E4001" i="17"/>
  <c r="I3999" i="17"/>
  <c r="M3997" i="17"/>
  <c r="Q3995" i="17"/>
  <c r="C3994" i="17"/>
  <c r="G3992" i="17"/>
  <c r="K3990" i="17"/>
  <c r="O3988" i="17"/>
  <c r="A3987" i="17"/>
  <c r="E3985" i="17"/>
  <c r="I3983" i="17"/>
  <c r="M3981" i="17"/>
  <c r="Q3979" i="17"/>
  <c r="C3978" i="17"/>
  <c r="G3976" i="17"/>
  <c r="K3974" i="17"/>
  <c r="O3972" i="17"/>
  <c r="A3971" i="17"/>
  <c r="E3969" i="17"/>
  <c r="I3967" i="17"/>
  <c r="M3965" i="17"/>
  <c r="Q3963" i="17"/>
  <c r="C3962" i="17"/>
  <c r="G3960" i="17"/>
  <c r="K3958" i="17"/>
  <c r="O3956" i="17"/>
  <c r="A3955" i="17"/>
  <c r="E3953" i="17"/>
  <c r="I3951" i="17"/>
  <c r="M3949" i="17"/>
  <c r="Q3947" i="17"/>
  <c r="C3946" i="17"/>
  <c r="G3944" i="17"/>
  <c r="K3942" i="17"/>
  <c r="O3940" i="17"/>
  <c r="A3939" i="17"/>
  <c r="E3937" i="17"/>
  <c r="I3935" i="17"/>
  <c r="M3933" i="17"/>
  <c r="Q3931" i="17"/>
  <c r="C3930" i="17"/>
  <c r="G3928" i="17"/>
  <c r="K3926" i="17"/>
  <c r="O3924" i="17"/>
  <c r="A3923" i="17"/>
  <c r="E3921" i="17"/>
  <c r="I3919" i="17"/>
  <c r="M3917" i="17"/>
  <c r="Q3915" i="17"/>
  <c r="C3914" i="17"/>
  <c r="G3912" i="17"/>
  <c r="K3910" i="17"/>
  <c r="O3908" i="17"/>
  <c r="A3907" i="17"/>
  <c r="E3905" i="17"/>
  <c r="I3903" i="17"/>
  <c r="M3901" i="17"/>
  <c r="Q3899" i="17"/>
  <c r="C3898" i="17"/>
  <c r="G3896" i="17"/>
  <c r="K3894" i="17"/>
  <c r="N4089" i="17"/>
  <c r="N4020" i="17"/>
  <c r="J4006" i="17"/>
  <c r="F3992" i="17"/>
  <c r="B3978" i="17"/>
  <c r="P3963" i="17"/>
  <c r="L3949" i="17"/>
  <c r="H3935" i="17"/>
  <c r="D3921" i="17"/>
  <c r="R3906" i="17"/>
  <c r="R3894" i="17"/>
  <c r="B3893" i="17"/>
  <c r="F3891" i="17"/>
  <c r="J3889" i="17"/>
  <c r="N3887" i="17"/>
  <c r="R3885" i="17"/>
  <c r="D3884" i="17"/>
  <c r="H3882" i="17"/>
  <c r="L3880" i="17"/>
  <c r="P3878" i="17"/>
  <c r="B3877" i="17"/>
  <c r="F3875" i="17"/>
  <c r="J3873" i="17"/>
  <c r="N3871" i="17"/>
  <c r="R3869" i="17"/>
  <c r="D3868" i="17"/>
  <c r="H3866" i="17"/>
  <c r="L3864" i="17"/>
  <c r="P3862" i="17"/>
  <c r="B3861" i="17"/>
  <c r="F3859" i="17"/>
  <c r="J3857" i="17"/>
  <c r="N3855" i="17"/>
  <c r="R3853" i="17"/>
  <c r="D3852" i="17"/>
  <c r="H3850" i="17"/>
  <c r="L3848" i="17"/>
  <c r="P3846" i="17"/>
  <c r="B3845" i="17"/>
  <c r="F3843" i="17"/>
  <c r="J3841" i="17"/>
  <c r="N3839" i="17"/>
  <c r="R3837" i="17"/>
  <c r="D3836" i="17"/>
  <c r="H3834" i="17"/>
  <c r="L3832" i="17"/>
  <c r="P3830" i="17"/>
  <c r="B3829" i="17"/>
  <c r="F3827" i="17"/>
  <c r="J3825" i="17"/>
  <c r="N3823" i="17"/>
  <c r="R3821" i="17"/>
  <c r="D3820" i="17"/>
  <c r="H3818" i="17"/>
  <c r="L3816" i="17"/>
  <c r="P3814" i="17"/>
  <c r="B3813" i="17"/>
  <c r="F3811" i="17"/>
  <c r="J3809" i="17"/>
  <c r="N3807" i="17"/>
  <c r="R3805" i="17"/>
  <c r="D3804" i="17"/>
  <c r="H3802" i="17"/>
  <c r="L3800" i="17"/>
  <c r="P3798" i="17"/>
  <c r="B3797" i="17"/>
  <c r="F3795" i="17"/>
  <c r="J3793" i="17"/>
  <c r="N3791" i="17"/>
  <c r="R3789" i="17"/>
  <c r="D3788" i="17"/>
  <c r="H3786" i="17"/>
  <c r="L3784" i="17"/>
  <c r="P3782" i="17"/>
  <c r="B3781" i="17"/>
  <c r="F3779" i="17"/>
  <c r="J3777" i="17"/>
  <c r="N3775" i="17"/>
  <c r="R3773" i="17"/>
  <c r="D3772" i="17"/>
  <c r="H3770" i="17"/>
  <c r="L3768" i="17"/>
  <c r="P3766" i="17"/>
  <c r="B3765" i="17"/>
  <c r="F3763" i="17"/>
  <c r="B4143" i="17"/>
  <c r="F4029" i="17"/>
  <c r="D4013" i="17"/>
  <c r="R3998" i="17"/>
  <c r="N3984" i="17"/>
  <c r="J3970" i="17"/>
  <c r="F3956" i="17"/>
  <c r="B3942" i="17"/>
  <c r="P3927" i="17"/>
  <c r="L3913" i="17"/>
  <c r="H3899" i="17"/>
  <c r="Q3893" i="17"/>
  <c r="C3892" i="17"/>
  <c r="G3890" i="17"/>
  <c r="K3888" i="17"/>
  <c r="O3886" i="17"/>
  <c r="A3885" i="17"/>
  <c r="E3883" i="17"/>
  <c r="I3881" i="17"/>
  <c r="M3879" i="17"/>
  <c r="Q3877" i="17"/>
  <c r="C3876" i="17"/>
  <c r="G3874" i="17"/>
  <c r="K3872" i="17"/>
  <c r="O3870" i="17"/>
  <c r="A3869" i="17"/>
  <c r="E3867" i="17"/>
  <c r="I3865" i="17"/>
  <c r="M3863" i="17"/>
  <c r="Q3861" i="17"/>
  <c r="C3860" i="17"/>
  <c r="G3858" i="17"/>
  <c r="K3856" i="17"/>
  <c r="O3854" i="17"/>
  <c r="A3853" i="17"/>
  <c r="E3851" i="17"/>
  <c r="I3849" i="17"/>
  <c r="M3847" i="17"/>
  <c r="Q3845" i="17"/>
  <c r="C3844" i="17"/>
  <c r="G3842" i="17"/>
  <c r="K3840" i="17"/>
  <c r="O3838" i="17"/>
  <c r="A3837" i="17"/>
  <c r="E3835" i="17"/>
  <c r="I3833" i="17"/>
  <c r="M3831" i="17"/>
  <c r="Q3829" i="17"/>
  <c r="C3828" i="17"/>
  <c r="G3826" i="17"/>
  <c r="K3824" i="17"/>
  <c r="O3822" i="17"/>
  <c r="A3821" i="17"/>
  <c r="E3819" i="17"/>
  <c r="I3817" i="17"/>
  <c r="M3815" i="17"/>
  <c r="Q3813" i="17"/>
  <c r="C3812" i="17"/>
  <c r="G3810" i="17"/>
  <c r="K3808" i="17"/>
  <c r="O3806" i="17"/>
  <c r="A3805" i="17"/>
  <c r="E3803" i="17"/>
  <c r="I3801" i="17"/>
  <c r="M3799" i="17"/>
  <c r="Q3797" i="17"/>
  <c r="C3796" i="17"/>
  <c r="G3794" i="17"/>
  <c r="K3792" i="17"/>
  <c r="O3790" i="17"/>
  <c r="A3789" i="17"/>
  <c r="E3787" i="17"/>
  <c r="I3785" i="17"/>
  <c r="M3783" i="17"/>
  <c r="Q3781" i="17"/>
  <c r="C3780" i="17"/>
  <c r="G3778" i="17"/>
  <c r="K3776" i="17"/>
  <c r="O3774" i="17"/>
  <c r="A3773" i="17"/>
  <c r="E3771" i="17"/>
  <c r="I3769" i="17"/>
  <c r="M3767" i="17"/>
  <c r="Q3765" i="17"/>
  <c r="C3764" i="17"/>
  <c r="G3762" i="17"/>
  <c r="L4082" i="17"/>
  <c r="P4019" i="17"/>
  <c r="L4005" i="17"/>
  <c r="H3991" i="17"/>
  <c r="D3977" i="17"/>
  <c r="R3962" i="17"/>
  <c r="N3948" i="17"/>
  <c r="J3934" i="17"/>
  <c r="F3920" i="17"/>
  <c r="B3906" i="17"/>
  <c r="P3894" i="17"/>
  <c r="R3892" i="17"/>
  <c r="D3891" i="17"/>
  <c r="H3889" i="17"/>
  <c r="L3887" i="17"/>
  <c r="P3885" i="17"/>
  <c r="B3884" i="17"/>
  <c r="F3882" i="17"/>
  <c r="J3880" i="17"/>
  <c r="N3878" i="17"/>
  <c r="R3876" i="17"/>
  <c r="D3875" i="17"/>
  <c r="H3873" i="17"/>
  <c r="L3871" i="17"/>
  <c r="P3869" i="17"/>
  <c r="B3868" i="17"/>
  <c r="F3866" i="17"/>
  <c r="J3864" i="17"/>
  <c r="N3862" i="17"/>
  <c r="R3860" i="17"/>
  <c r="D3859" i="17"/>
  <c r="H3857" i="17"/>
  <c r="L3855" i="17"/>
  <c r="P3853" i="17"/>
  <c r="B3852" i="17"/>
  <c r="F3850" i="17"/>
  <c r="J3848" i="17"/>
  <c r="N3846" i="17"/>
  <c r="R3844" i="17"/>
  <c r="D3843" i="17"/>
  <c r="H3841" i="17"/>
  <c r="L3839" i="17"/>
  <c r="P3837" i="17"/>
  <c r="B3836" i="17"/>
  <c r="F3834" i="17"/>
  <c r="J3832" i="17"/>
  <c r="N3830" i="17"/>
  <c r="R3828" i="17"/>
  <c r="D3827" i="17"/>
  <c r="H3825" i="17"/>
  <c r="L3823" i="17"/>
  <c r="P3821" i="17"/>
  <c r="B3820" i="17"/>
  <c r="F3818" i="17"/>
  <c r="J3816" i="17"/>
  <c r="N3814" i="17"/>
  <c r="R3812" i="17"/>
  <c r="D3811" i="17"/>
  <c r="H3809" i="17"/>
  <c r="L3807" i="17"/>
  <c r="P3805" i="17"/>
  <c r="B3804" i="17"/>
  <c r="F3802" i="17"/>
  <c r="J3800" i="17"/>
  <c r="N3798" i="17"/>
  <c r="R3796" i="17"/>
  <c r="D3795" i="17"/>
  <c r="H3793" i="17"/>
  <c r="L3791" i="17"/>
  <c r="P3789" i="17"/>
  <c r="B3788" i="17"/>
  <c r="F3786" i="17"/>
  <c r="J3784" i="17"/>
  <c r="N3782" i="17"/>
  <c r="R3780" i="17"/>
  <c r="D3779" i="17"/>
  <c r="H3777" i="17"/>
  <c r="L3775" i="17"/>
  <c r="P3773" i="17"/>
  <c r="B3772" i="17"/>
  <c r="F3770" i="17"/>
  <c r="J3768" i="17"/>
  <c r="N3766" i="17"/>
  <c r="R3764" i="17"/>
  <c r="D3763" i="17"/>
  <c r="R4135" i="17"/>
  <c r="J4026" i="17"/>
  <c r="F4012" i="17"/>
  <c r="B3998" i="17"/>
  <c r="P3983" i="17"/>
  <c r="L3969" i="17"/>
  <c r="H3955" i="17"/>
  <c r="D3941" i="17"/>
  <c r="R3926" i="17"/>
  <c r="N3912" i="17"/>
  <c r="J3898" i="17"/>
  <c r="O3893" i="17"/>
  <c r="A3892" i="17"/>
  <c r="E3890" i="17"/>
  <c r="I3888" i="17"/>
  <c r="M3886" i="17"/>
  <c r="Q3884" i="17"/>
  <c r="C3883" i="17"/>
  <c r="G3881" i="17"/>
  <c r="K3879" i="17"/>
  <c r="O3877" i="17"/>
  <c r="A3876" i="17"/>
  <c r="E3874" i="17"/>
  <c r="I3872" i="17"/>
  <c r="M3870" i="17"/>
  <c r="Q3868" i="17"/>
  <c r="C3867" i="17"/>
  <c r="G3865" i="17"/>
  <c r="K3863" i="17"/>
  <c r="O3861" i="17"/>
  <c r="A3860" i="17"/>
  <c r="E3858" i="17"/>
  <c r="I3856" i="17"/>
  <c r="M3854" i="17"/>
  <c r="Q3852" i="17"/>
  <c r="C3851" i="17"/>
  <c r="G3849" i="17"/>
  <c r="K3847" i="17"/>
  <c r="O3845" i="17"/>
  <c r="A3844" i="17"/>
  <c r="E3842" i="17"/>
  <c r="I3840" i="17"/>
  <c r="M3838" i="17"/>
  <c r="Q3836" i="17"/>
  <c r="C3835" i="17"/>
  <c r="G3833" i="17"/>
  <c r="K3831" i="17"/>
  <c r="O3829" i="17"/>
  <c r="A3828" i="17"/>
  <c r="E3826" i="17"/>
  <c r="I3824" i="17"/>
  <c r="M3822" i="17"/>
  <c r="Q3820" i="17"/>
  <c r="C3819" i="17"/>
  <c r="G3817" i="17"/>
  <c r="K3815" i="17"/>
  <c r="O3813" i="17"/>
  <c r="A3812" i="17"/>
  <c r="E3810" i="17"/>
  <c r="I3808" i="17"/>
  <c r="M3806" i="17"/>
  <c r="Q3804" i="17"/>
  <c r="C3803" i="17"/>
  <c r="G3801" i="17"/>
  <c r="K3799" i="17"/>
  <c r="O3797" i="17"/>
  <c r="A3796" i="17"/>
  <c r="E3794" i="17"/>
  <c r="I3792" i="17"/>
  <c r="M3790" i="17"/>
  <c r="Q3788" i="17"/>
  <c r="C3787" i="17"/>
  <c r="G3785" i="17"/>
  <c r="K3783" i="17"/>
  <c r="O3781" i="17"/>
  <c r="A3780" i="17"/>
  <c r="E3778" i="17"/>
  <c r="I3776" i="17"/>
  <c r="M3774" i="17"/>
  <c r="Q3772" i="17"/>
  <c r="C3771" i="17"/>
  <c r="G3769" i="17"/>
  <c r="K3767" i="17"/>
  <c r="O3765" i="17"/>
  <c r="A3764" i="17"/>
  <c r="E3762" i="17"/>
  <c r="J4075" i="17"/>
  <c r="R4018" i="17"/>
  <c r="N4004" i="17"/>
  <c r="J3990" i="17"/>
  <c r="F3976" i="17"/>
  <c r="B3962" i="17"/>
  <c r="P3947" i="17"/>
  <c r="L3933" i="17"/>
  <c r="H3919" i="17"/>
  <c r="D3905" i="17"/>
  <c r="M3894" i="17"/>
  <c r="P3892" i="17"/>
  <c r="B3891" i="17"/>
  <c r="F3889" i="17"/>
  <c r="J3887" i="17"/>
  <c r="N3885" i="17"/>
  <c r="R3883" i="17"/>
  <c r="D3882" i="17"/>
  <c r="H3880" i="17"/>
  <c r="L3878" i="17"/>
  <c r="F4001" i="17"/>
  <c r="P3876" i="17"/>
  <c r="H3872" i="17"/>
  <c r="L3870" i="17"/>
  <c r="H3868" i="17"/>
  <c r="L3866" i="17"/>
  <c r="H3864" i="17"/>
  <c r="L3862" i="17"/>
  <c r="D3858" i="17"/>
  <c r="H3856" i="17"/>
  <c r="D3854" i="17"/>
  <c r="H3852" i="17"/>
  <c r="D3850" i="17"/>
  <c r="H3848" i="17"/>
  <c r="R3843" i="17"/>
  <c r="D3842" i="17"/>
  <c r="R3839" i="17"/>
  <c r="D3838" i="17"/>
  <c r="R3835" i="17"/>
  <c r="D3834" i="17"/>
  <c r="D3830" i="17"/>
  <c r="H3828" i="17"/>
  <c r="L3826" i="17"/>
  <c r="P3824" i="17"/>
  <c r="B3823" i="17"/>
  <c r="F3821" i="17"/>
  <c r="J3819" i="17"/>
  <c r="N3817" i="17"/>
  <c r="R3815" i="17"/>
  <c r="D3814" i="17"/>
  <c r="H3812" i="17"/>
  <c r="L3810" i="17"/>
  <c r="P3808" i="17"/>
  <c r="B3807" i="17"/>
  <c r="F3805" i="17"/>
  <c r="J3803" i="17"/>
  <c r="N3801" i="17"/>
  <c r="R3799" i="17"/>
  <c r="D3798" i="17"/>
  <c r="H3796" i="17"/>
  <c r="L3794" i="17"/>
  <c r="P3792" i="17"/>
  <c r="B3791" i="17"/>
  <c r="F3789" i="17"/>
  <c r="J3787" i="17"/>
  <c r="N3785" i="17"/>
  <c r="R3783" i="17"/>
  <c r="D3782" i="17"/>
  <c r="H3780" i="17"/>
  <c r="L3778" i="17"/>
  <c r="P3776" i="17"/>
  <c r="B3775" i="17"/>
  <c r="F3773" i="17"/>
  <c r="J3771" i="17"/>
  <c r="N3769" i="17"/>
  <c r="R3767" i="17"/>
  <c r="D3766" i="17"/>
  <c r="H3764" i="17"/>
  <c r="L3762" i="17"/>
  <c r="R4071" i="17"/>
  <c r="J4018" i="17"/>
  <c r="F4004" i="17"/>
  <c r="B3990" i="17"/>
  <c r="P3975" i="17"/>
  <c r="L3961" i="17"/>
  <c r="H3947" i="17"/>
  <c r="D3933" i="17"/>
  <c r="R3918" i="17"/>
  <c r="N3904" i="17"/>
  <c r="L3894" i="17"/>
  <c r="O3892" i="17"/>
  <c r="A3891" i="17"/>
  <c r="E3889" i="17"/>
  <c r="I3887" i="17"/>
  <c r="M3885" i="17"/>
  <c r="Q3883" i="17"/>
  <c r="C3882" i="17"/>
  <c r="G3880" i="17"/>
  <c r="K3878" i="17"/>
  <c r="O3876" i="17"/>
  <c r="A3875" i="17"/>
  <c r="E3873" i="17"/>
  <c r="I3871" i="17"/>
  <c r="M3869" i="17"/>
  <c r="Q3867" i="17"/>
  <c r="C3866" i="17"/>
  <c r="G3864" i="17"/>
  <c r="K3862" i="17"/>
  <c r="O3860" i="17"/>
  <c r="A3859" i="17"/>
  <c r="E3857" i="17"/>
  <c r="I3855" i="17"/>
  <c r="M3853" i="17"/>
  <c r="Q3851" i="17"/>
  <c r="C3850" i="17"/>
  <c r="G3848" i="17"/>
  <c r="K3846" i="17"/>
  <c r="O3844" i="17"/>
  <c r="A3843" i="17"/>
  <c r="E3841" i="17"/>
  <c r="I3839" i="17"/>
  <c r="M3837" i="17"/>
  <c r="Q3835" i="17"/>
  <c r="C3834" i="17"/>
  <c r="G3832" i="17"/>
  <c r="K3830" i="17"/>
  <c r="O3828" i="17"/>
  <c r="A3827" i="17"/>
  <c r="E3825" i="17"/>
  <c r="I3823" i="17"/>
  <c r="M3821" i="17"/>
  <c r="Q3819" i="17"/>
  <c r="C3818" i="17"/>
  <c r="G3816" i="17"/>
  <c r="K3814" i="17"/>
  <c r="O3812" i="17"/>
  <c r="A3811" i="17"/>
  <c r="E3809" i="17"/>
  <c r="I3807" i="17"/>
  <c r="M3805" i="17"/>
  <c r="Q3803" i="17"/>
  <c r="C3802" i="17"/>
  <c r="G3800" i="17"/>
  <c r="K3798" i="17"/>
  <c r="O3796" i="17"/>
  <c r="A3795" i="17"/>
  <c r="E3793" i="17"/>
  <c r="I3791" i="17"/>
  <c r="M3789" i="17"/>
  <c r="Q3787" i="17"/>
  <c r="C3786" i="17"/>
  <c r="G3784" i="17"/>
  <c r="K3782" i="17"/>
  <c r="O3780" i="17"/>
  <c r="A3779" i="17"/>
  <c r="E3777" i="17"/>
  <c r="I3775" i="17"/>
  <c r="M3773" i="17"/>
  <c r="Q3771" i="17"/>
  <c r="C3770" i="17"/>
  <c r="G3768" i="17"/>
  <c r="K3766" i="17"/>
  <c r="O3764" i="17"/>
  <c r="A3763" i="17"/>
  <c r="P4096" i="17"/>
  <c r="L4021" i="17"/>
  <c r="H4007" i="17"/>
  <c r="D3993" i="17"/>
  <c r="R3978" i="17"/>
  <c r="N3964" i="17"/>
  <c r="J3950" i="17"/>
  <c r="F3936" i="17"/>
  <c r="B3922" i="17"/>
  <c r="P3907" i="17"/>
  <c r="C3895" i="17"/>
  <c r="D3893" i="17"/>
  <c r="H3891" i="17"/>
  <c r="L3889" i="17"/>
  <c r="P3887" i="17"/>
  <c r="B3886" i="17"/>
  <c r="F3884" i="17"/>
  <c r="J3882" i="17"/>
  <c r="N3880" i="17"/>
  <c r="R3878" i="17"/>
  <c r="D3877" i="17"/>
  <c r="H3875" i="17"/>
  <c r="L3873" i="17"/>
  <c r="P3871" i="17"/>
  <c r="B3870" i="17"/>
  <c r="F3868" i="17"/>
  <c r="J3866" i="17"/>
  <c r="N3864" i="17"/>
  <c r="R3862" i="17"/>
  <c r="D3861" i="17"/>
  <c r="H3859" i="17"/>
  <c r="L3857" i="17"/>
  <c r="P3855" i="17"/>
  <c r="B3854" i="17"/>
  <c r="F3852" i="17"/>
  <c r="J3850" i="17"/>
  <c r="N3848" i="17"/>
  <c r="R3846" i="17"/>
  <c r="D3845" i="17"/>
  <c r="H3843" i="17"/>
  <c r="L3841" i="17"/>
  <c r="P3839" i="17"/>
  <c r="B3838" i="17"/>
  <c r="F3836" i="17"/>
  <c r="J3834" i="17"/>
  <c r="N3832" i="17"/>
  <c r="R3830" i="17"/>
  <c r="D3829" i="17"/>
  <c r="H3827" i="17"/>
  <c r="L3825" i="17"/>
  <c r="P3823" i="17"/>
  <c r="B3822" i="17"/>
  <c r="F3820" i="17"/>
  <c r="J3818" i="17"/>
  <c r="N3816" i="17"/>
  <c r="R3814" i="17"/>
  <c r="D3813" i="17"/>
  <c r="H3811" i="17"/>
  <c r="L3809" i="17"/>
  <c r="P3807" i="17"/>
  <c r="B3806" i="17"/>
  <c r="F3804" i="17"/>
  <c r="J3802" i="17"/>
  <c r="N3800" i="17"/>
  <c r="R3798" i="17"/>
  <c r="D3797" i="17"/>
  <c r="H3795" i="17"/>
  <c r="L3793" i="17"/>
  <c r="P3791" i="17"/>
  <c r="B3790" i="17"/>
  <c r="F3788" i="17"/>
  <c r="J3786" i="17"/>
  <c r="N3784" i="17"/>
  <c r="R3782" i="17"/>
  <c r="D3781" i="17"/>
  <c r="H3779" i="17"/>
  <c r="L3777" i="17"/>
  <c r="P3775" i="17"/>
  <c r="B3774" i="17"/>
  <c r="F3772" i="17"/>
  <c r="J3770" i="17"/>
  <c r="N3768" i="17"/>
  <c r="R3766" i="17"/>
  <c r="D3765" i="17"/>
  <c r="H3763" i="17"/>
  <c r="B4014" i="17"/>
  <c r="F3900" i="17"/>
  <c r="K3881" i="17"/>
  <c r="G3867" i="17"/>
  <c r="C3853" i="17"/>
  <c r="Q3838" i="17"/>
  <c r="M3824" i="17"/>
  <c r="I3810" i="17"/>
  <c r="E3796" i="17"/>
  <c r="A3782" i="17"/>
  <c r="O3767" i="17"/>
  <c r="C3761" i="17"/>
  <c r="G3759" i="17"/>
  <c r="K3757" i="17"/>
  <c r="O3755" i="17"/>
  <c r="A3754" i="17"/>
  <c r="E3752" i="17"/>
  <c r="I3750" i="17"/>
  <c r="M3748" i="17"/>
  <c r="Q3746" i="17"/>
  <c r="C3745" i="17"/>
  <c r="G3743" i="17"/>
  <c r="K3741" i="17"/>
  <c r="O3739" i="17"/>
  <c r="A3738" i="17"/>
  <c r="E3736" i="17"/>
  <c r="I3734" i="17"/>
  <c r="M3732" i="17"/>
  <c r="Q3730" i="17"/>
  <c r="C3729" i="17"/>
  <c r="G3727" i="17"/>
  <c r="K3725" i="17"/>
  <c r="O3723" i="17"/>
  <c r="A3722" i="17"/>
  <c r="E3720" i="17"/>
  <c r="I3718" i="17"/>
  <c r="M3716" i="17"/>
  <c r="Q3714" i="17"/>
  <c r="C3713" i="17"/>
  <c r="G3711" i="17"/>
  <c r="K3709" i="17"/>
  <c r="O3707" i="17"/>
  <c r="A3706" i="17"/>
  <c r="E3704" i="17"/>
  <c r="I3702" i="17"/>
  <c r="M3700" i="17"/>
  <c r="Q3698" i="17"/>
  <c r="C3697" i="17"/>
  <c r="G3695" i="17"/>
  <c r="K3693" i="17"/>
  <c r="O3691" i="17"/>
  <c r="A3690" i="17"/>
  <c r="E3688" i="17"/>
  <c r="I3686" i="17"/>
  <c r="M3684" i="17"/>
  <c r="Q3682" i="17"/>
  <c r="C3681" i="17"/>
  <c r="G3679" i="17"/>
  <c r="K3677" i="17"/>
  <c r="O3675" i="17"/>
  <c r="A3674" i="17"/>
  <c r="E3672" i="17"/>
  <c r="I3670" i="17"/>
  <c r="M3668" i="17"/>
  <c r="Q3666" i="17"/>
  <c r="C3665" i="17"/>
  <c r="G3663" i="17"/>
  <c r="K3661" i="17"/>
  <c r="O3659" i="17"/>
  <c r="A3658" i="17"/>
  <c r="E3656" i="17"/>
  <c r="I3654" i="17"/>
  <c r="M3652" i="17"/>
  <c r="Q3650" i="17"/>
  <c r="C3649" i="17"/>
  <c r="G3647" i="17"/>
  <c r="K3645" i="17"/>
  <c r="O3643" i="17"/>
  <c r="A3642" i="17"/>
  <c r="E3640" i="17"/>
  <c r="I3638" i="17"/>
  <c r="M3636" i="17"/>
  <c r="Q3634" i="17"/>
  <c r="C3633" i="17"/>
  <c r="G3631" i="17"/>
  <c r="K3629" i="17"/>
  <c r="L3953" i="17"/>
  <c r="E3888" i="17"/>
  <c r="A3874" i="17"/>
  <c r="O3859" i="17"/>
  <c r="K3845" i="17"/>
  <c r="G3831" i="17"/>
  <c r="C3817" i="17"/>
  <c r="Q3802" i="17"/>
  <c r="M3788" i="17"/>
  <c r="I3774" i="17"/>
  <c r="R3761" i="17"/>
  <c r="D3760" i="17"/>
  <c r="H3758" i="17"/>
  <c r="L3756" i="17"/>
  <c r="P3754" i="17"/>
  <c r="B3753" i="17"/>
  <c r="F3751" i="17"/>
  <c r="J3749" i="17"/>
  <c r="N3747" i="17"/>
  <c r="R3745" i="17"/>
  <c r="D3744" i="17"/>
  <c r="H3742" i="17"/>
  <c r="L3740" i="17"/>
  <c r="P3738" i="17"/>
  <c r="B3737" i="17"/>
  <c r="F3735" i="17"/>
  <c r="J3733" i="17"/>
  <c r="N3731" i="17"/>
  <c r="R3729" i="17"/>
  <c r="D3728" i="17"/>
  <c r="H3726" i="17"/>
  <c r="L3724" i="17"/>
  <c r="P3722" i="17"/>
  <c r="B3721" i="17"/>
  <c r="F3719" i="17"/>
  <c r="J3717" i="17"/>
  <c r="N3715" i="17"/>
  <c r="R3713" i="17"/>
  <c r="D3712" i="17"/>
  <c r="H3710" i="17"/>
  <c r="L3708" i="17"/>
  <c r="P3706" i="17"/>
  <c r="B3705" i="17"/>
  <c r="F3703" i="17"/>
  <c r="J3701" i="17"/>
  <c r="N3699" i="17"/>
  <c r="R3697" i="17"/>
  <c r="D3696" i="17"/>
  <c r="H3694" i="17"/>
  <c r="L3692" i="17"/>
  <c r="P3690" i="17"/>
  <c r="B3689" i="17"/>
  <c r="F3687" i="17"/>
  <c r="J3685" i="17"/>
  <c r="N3683" i="17"/>
  <c r="R3681" i="17"/>
  <c r="D3680" i="17"/>
  <c r="H3678" i="17"/>
  <c r="L3676" i="17"/>
  <c r="P3674" i="17"/>
  <c r="B3673" i="17"/>
  <c r="F3671" i="17"/>
  <c r="J3669" i="17"/>
  <c r="N3667" i="17"/>
  <c r="R3665" i="17"/>
  <c r="D3664" i="17"/>
  <c r="H3662" i="17"/>
  <c r="L3660" i="17"/>
  <c r="P3658" i="17"/>
  <c r="B3657" i="17"/>
  <c r="F3655" i="17"/>
  <c r="J3653" i="17"/>
  <c r="N3651" i="17"/>
  <c r="R3649" i="17"/>
  <c r="D3648" i="17"/>
  <c r="H3646" i="17"/>
  <c r="L3644" i="17"/>
  <c r="P3642" i="17"/>
  <c r="B3641" i="17"/>
  <c r="F3639" i="17"/>
  <c r="J3637" i="17"/>
  <c r="N3635" i="17"/>
  <c r="R3633" i="17"/>
  <c r="D3632" i="17"/>
  <c r="H3630" i="17"/>
  <c r="R4006" i="17"/>
  <c r="B3895" i="17"/>
  <c r="M3880" i="17"/>
  <c r="I3866" i="17"/>
  <c r="E3852" i="17"/>
  <c r="A3838" i="17"/>
  <c r="O3823" i="17"/>
  <c r="K3809" i="17"/>
  <c r="G3795" i="17"/>
  <c r="C3781" i="17"/>
  <c r="Q3766" i="17"/>
  <c r="A3761" i="17"/>
  <c r="E3759" i="17"/>
  <c r="I3757" i="17"/>
  <c r="M3755" i="17"/>
  <c r="Q3753" i="17"/>
  <c r="C3752" i="17"/>
  <c r="G3750" i="17"/>
  <c r="K3748" i="17"/>
  <c r="O3746" i="17"/>
  <c r="A3745" i="17"/>
  <c r="E3743" i="17"/>
  <c r="I3741" i="17"/>
  <c r="M3739" i="17"/>
  <c r="Q3737" i="17"/>
  <c r="C3736" i="17"/>
  <c r="G3734" i="17"/>
  <c r="K3732" i="17"/>
  <c r="O3730" i="17"/>
  <c r="A3729" i="17"/>
  <c r="E3727" i="17"/>
  <c r="I3725" i="17"/>
  <c r="M3723" i="17"/>
  <c r="Q3721" i="17"/>
  <c r="C3720" i="17"/>
  <c r="G3718" i="17"/>
  <c r="K3716" i="17"/>
  <c r="O3714" i="17"/>
  <c r="A3713" i="17"/>
  <c r="E3711" i="17"/>
  <c r="I3709" i="17"/>
  <c r="M3707" i="17"/>
  <c r="Q3705" i="17"/>
  <c r="C3704" i="17"/>
  <c r="G3702" i="17"/>
  <c r="K3700" i="17"/>
  <c r="O3698" i="17"/>
  <c r="A3697" i="17"/>
  <c r="E3695" i="17"/>
  <c r="I3693" i="17"/>
  <c r="M3691" i="17"/>
  <c r="Q3689" i="17"/>
  <c r="C3688" i="17"/>
  <c r="G3686" i="17"/>
  <c r="K3684" i="17"/>
  <c r="O3682" i="17"/>
  <c r="A3681" i="17"/>
  <c r="E3679" i="17"/>
  <c r="I3677" i="17"/>
  <c r="M3675" i="17"/>
  <c r="Q3673" i="17"/>
  <c r="C3672" i="17"/>
  <c r="G3670" i="17"/>
  <c r="K3668" i="17"/>
  <c r="O3666" i="17"/>
  <c r="A3665" i="17"/>
  <c r="E3663" i="17"/>
  <c r="I3661" i="17"/>
  <c r="M3659" i="17"/>
  <c r="Q3657" i="17"/>
  <c r="C3656" i="17"/>
  <c r="G3654" i="17"/>
  <c r="K3652" i="17"/>
  <c r="O3650" i="17"/>
  <c r="A3649" i="17"/>
  <c r="E3647" i="17"/>
  <c r="I3645" i="17"/>
  <c r="M3643" i="17"/>
  <c r="Q3641" i="17"/>
  <c r="C3640" i="17"/>
  <c r="G3638" i="17"/>
  <c r="K3636" i="17"/>
  <c r="O3634" i="17"/>
  <c r="A3633" i="17"/>
  <c r="E3631" i="17"/>
  <c r="I3629" i="17"/>
  <c r="J3946" i="17"/>
  <c r="G3887" i="17"/>
  <c r="C3873" i="17"/>
  <c r="Q3858" i="17"/>
  <c r="M3844" i="17"/>
  <c r="I3830" i="17"/>
  <c r="E3816" i="17"/>
  <c r="A3802" i="17"/>
  <c r="O3787" i="17"/>
  <c r="K3773" i="17"/>
  <c r="P3761" i="17"/>
  <c r="B3760" i="17"/>
  <c r="F3758" i="17"/>
  <c r="J3756" i="17"/>
  <c r="N3754" i="17"/>
  <c r="R3752" i="17"/>
  <c r="D3751" i="17"/>
  <c r="H3749" i="17"/>
  <c r="L3747" i="17"/>
  <c r="P3745" i="17"/>
  <c r="B3744" i="17"/>
  <c r="F3742" i="17"/>
  <c r="J3740" i="17"/>
  <c r="H4008" i="17"/>
  <c r="D3874" i="17"/>
  <c r="D3870" i="17"/>
  <c r="D3866" i="17"/>
  <c r="R3859" i="17"/>
  <c r="R3855" i="17"/>
  <c r="R3851" i="17"/>
  <c r="N3845" i="17"/>
  <c r="N3841" i="17"/>
  <c r="N3837" i="17"/>
  <c r="J3831" i="17"/>
  <c r="N3829" i="17"/>
  <c r="R3827" i="17"/>
  <c r="D3826" i="17"/>
  <c r="H3824" i="17"/>
  <c r="L3822" i="17"/>
  <c r="P3820" i="17"/>
  <c r="B3819" i="17"/>
  <c r="F3817" i="17"/>
  <c r="J3815" i="17"/>
  <c r="N3813" i="17"/>
  <c r="R3811" i="17"/>
  <c r="D3810" i="17"/>
  <c r="H3808" i="17"/>
  <c r="L3806" i="17"/>
  <c r="P3804" i="17"/>
  <c r="B3803" i="17"/>
  <c r="F3801" i="17"/>
  <c r="J3799" i="17"/>
  <c r="N3797" i="17"/>
  <c r="R3795" i="17"/>
  <c r="D3794" i="17"/>
  <c r="H3792" i="17"/>
  <c r="L3790" i="17"/>
  <c r="P3788" i="17"/>
  <c r="B3787" i="17"/>
  <c r="F3785" i="17"/>
  <c r="J3783" i="17"/>
  <c r="N3781" i="17"/>
  <c r="R3779" i="17"/>
  <c r="D3778" i="17"/>
  <c r="H3776" i="17"/>
  <c r="L3774" i="17"/>
  <c r="P3772" i="17"/>
  <c r="B3771" i="17"/>
  <c r="F3769" i="17"/>
  <c r="J3767" i="17"/>
  <c r="N3765" i="17"/>
  <c r="R3763" i="17"/>
  <c r="G4160" i="17"/>
  <c r="J4043" i="17"/>
  <c r="R4014" i="17"/>
  <c r="N4000" i="17"/>
  <c r="J3986" i="17"/>
  <c r="F3972" i="17"/>
  <c r="B3958" i="17"/>
  <c r="P3943" i="17"/>
  <c r="L3929" i="17"/>
  <c r="H3915" i="17"/>
  <c r="D3901" i="17"/>
  <c r="C3894" i="17"/>
  <c r="G3892" i="17"/>
  <c r="K3890" i="17"/>
  <c r="O3888" i="17"/>
  <c r="A3887" i="17"/>
  <c r="E3885" i="17"/>
  <c r="I3883" i="17"/>
  <c r="M3881" i="17"/>
  <c r="Q3879" i="17"/>
  <c r="C3878" i="17"/>
  <c r="G3876" i="17"/>
  <c r="K3874" i="17"/>
  <c r="O3872" i="17"/>
  <c r="A3871" i="17"/>
  <c r="E3869" i="17"/>
  <c r="I3867" i="17"/>
  <c r="M3865" i="17"/>
  <c r="Q3863" i="17"/>
  <c r="C3862" i="17"/>
  <c r="G3860" i="17"/>
  <c r="K3858" i="17"/>
  <c r="O3856" i="17"/>
  <c r="A3855" i="17"/>
  <c r="E3853" i="17"/>
  <c r="I3851" i="17"/>
  <c r="M3849" i="17"/>
  <c r="Q3847" i="17"/>
  <c r="C3846" i="17"/>
  <c r="G3844" i="17"/>
  <c r="K3842" i="17"/>
  <c r="O3840" i="17"/>
  <c r="A3839" i="17"/>
  <c r="E3837" i="17"/>
  <c r="I3835" i="17"/>
  <c r="M3833" i="17"/>
  <c r="Q3831" i="17"/>
  <c r="C3830" i="17"/>
  <c r="G3828" i="17"/>
  <c r="K3826" i="17"/>
  <c r="O3824" i="17"/>
  <c r="A3823" i="17"/>
  <c r="E3821" i="17"/>
  <c r="I3819" i="17"/>
  <c r="M3817" i="17"/>
  <c r="Q3815" i="17"/>
  <c r="C3814" i="17"/>
  <c r="G3812" i="17"/>
  <c r="K3810" i="17"/>
  <c r="O3808" i="17"/>
  <c r="A3807" i="17"/>
  <c r="E3805" i="17"/>
  <c r="I3803" i="17"/>
  <c r="M3801" i="17"/>
  <c r="Q3799" i="17"/>
  <c r="C3798" i="17"/>
  <c r="G3796" i="17"/>
  <c r="K3794" i="17"/>
  <c r="O3792" i="17"/>
  <c r="A3791" i="17"/>
  <c r="E3789" i="17"/>
  <c r="I3787" i="17"/>
  <c r="M3785" i="17"/>
  <c r="Q3783" i="17"/>
  <c r="C3782" i="17"/>
  <c r="G3780" i="17"/>
  <c r="K3778" i="17"/>
  <c r="O3776" i="17"/>
  <c r="A3775" i="17"/>
  <c r="E3773" i="17"/>
  <c r="I3771" i="17"/>
  <c r="M3769" i="17"/>
  <c r="Q3767" i="17"/>
  <c r="C3766" i="17"/>
  <c r="G3764" i="17"/>
  <c r="K3762" i="17"/>
  <c r="H4068" i="17"/>
  <c r="B4018" i="17"/>
  <c r="P4003" i="17"/>
  <c r="L3989" i="17"/>
  <c r="H3975" i="17"/>
  <c r="D3961" i="17"/>
  <c r="R3946" i="17"/>
  <c r="N3932" i="17"/>
  <c r="J3918" i="17"/>
  <c r="F3904" i="17"/>
  <c r="J3894" i="17"/>
  <c r="N3892" i="17"/>
  <c r="R3890" i="17"/>
  <c r="D3889" i="17"/>
  <c r="H3887" i="17"/>
  <c r="L3885" i="17"/>
  <c r="P3883" i="17"/>
  <c r="B3882" i="17"/>
  <c r="F3880" i="17"/>
  <c r="J3878" i="17"/>
  <c r="N3876" i="17"/>
  <c r="R3874" i="17"/>
  <c r="D3873" i="17"/>
  <c r="H3871" i="17"/>
  <c r="L3869" i="17"/>
  <c r="P3867" i="17"/>
  <c r="B3866" i="17"/>
  <c r="F3864" i="17"/>
  <c r="J3862" i="17"/>
  <c r="N3860" i="17"/>
  <c r="R3858" i="17"/>
  <c r="D3857" i="17"/>
  <c r="H3855" i="17"/>
  <c r="L3853" i="17"/>
  <c r="P3851" i="17"/>
  <c r="B3850" i="17"/>
  <c r="F3848" i="17"/>
  <c r="J3846" i="17"/>
  <c r="N3844" i="17"/>
  <c r="R3842" i="17"/>
  <c r="D3841" i="17"/>
  <c r="H3839" i="17"/>
  <c r="L3837" i="17"/>
  <c r="P3835" i="17"/>
  <c r="B3834" i="17"/>
  <c r="F3832" i="17"/>
  <c r="J3830" i="17"/>
  <c r="N3828" i="17"/>
  <c r="R3826" i="17"/>
  <c r="D3825" i="17"/>
  <c r="H3823" i="17"/>
  <c r="L3821" i="17"/>
  <c r="P3819" i="17"/>
  <c r="B3818" i="17"/>
  <c r="F3816" i="17"/>
  <c r="J3814" i="17"/>
  <c r="N3812" i="17"/>
  <c r="R3810" i="17"/>
  <c r="D3809" i="17"/>
  <c r="H3807" i="17"/>
  <c r="L3805" i="17"/>
  <c r="P3803" i="17"/>
  <c r="B3802" i="17"/>
  <c r="F3800" i="17"/>
  <c r="J3798" i="17"/>
  <c r="N3796" i="17"/>
  <c r="R3794" i="17"/>
  <c r="D3793" i="17"/>
  <c r="H3791" i="17"/>
  <c r="L3789" i="17"/>
  <c r="P3787" i="17"/>
  <c r="B3786" i="17"/>
  <c r="F3784" i="17"/>
  <c r="J3782" i="17"/>
  <c r="N3780" i="17"/>
  <c r="R3778" i="17"/>
  <c r="D3777" i="17"/>
  <c r="H3775" i="17"/>
  <c r="L3773" i="17"/>
  <c r="P3771" i="17"/>
  <c r="B3770" i="17"/>
  <c r="F3768" i="17"/>
  <c r="J3766" i="17"/>
  <c r="N3764" i="17"/>
  <c r="R3762" i="17"/>
  <c r="L3985" i="17"/>
  <c r="E3892" i="17"/>
  <c r="A3878" i="17"/>
  <c r="O3863" i="17"/>
  <c r="K3849" i="17"/>
  <c r="G3835" i="17"/>
  <c r="C3821" i="17"/>
  <c r="Q3806" i="17"/>
  <c r="M3792" i="17"/>
  <c r="I3778" i="17"/>
  <c r="E3764" i="17"/>
  <c r="M3760" i="17"/>
  <c r="Q3758" i="17"/>
  <c r="C3757" i="17"/>
  <c r="G3755" i="17"/>
  <c r="K3753" i="17"/>
  <c r="O3751" i="17"/>
  <c r="A3750" i="17"/>
  <c r="E3748" i="17"/>
  <c r="I3746" i="17"/>
  <c r="M3744" i="17"/>
  <c r="Q3742" i="17"/>
  <c r="C3741" i="17"/>
  <c r="G3739" i="17"/>
  <c r="K3737" i="17"/>
  <c r="O3735" i="17"/>
  <c r="A3734" i="17"/>
  <c r="E3732" i="17"/>
  <c r="I3730" i="17"/>
  <c r="M3728" i="17"/>
  <c r="Q3726" i="17"/>
  <c r="C3725" i="17"/>
  <c r="G3723" i="17"/>
  <c r="K3721" i="17"/>
  <c r="O3719" i="17"/>
  <c r="A3718" i="17"/>
  <c r="E3716" i="17"/>
  <c r="I3714" i="17"/>
  <c r="M3712" i="17"/>
  <c r="Q3710" i="17"/>
  <c r="C3709" i="17"/>
  <c r="G3707" i="17"/>
  <c r="K3705" i="17"/>
  <c r="O3703" i="17"/>
  <c r="A3702" i="17"/>
  <c r="E3700" i="17"/>
  <c r="I3698" i="17"/>
  <c r="M3696" i="17"/>
  <c r="Q3694" i="17"/>
  <c r="C3693" i="17"/>
  <c r="G3691" i="17"/>
  <c r="K3689" i="17"/>
  <c r="O3687" i="17"/>
  <c r="A3686" i="17"/>
  <c r="E3684" i="17"/>
  <c r="I3682" i="17"/>
  <c r="M3680" i="17"/>
  <c r="Q3678" i="17"/>
  <c r="C3677" i="17"/>
  <c r="G3675" i="17"/>
  <c r="K3673" i="17"/>
  <c r="O3671" i="17"/>
  <c r="A3670" i="17"/>
  <c r="E3668" i="17"/>
  <c r="I3666" i="17"/>
  <c r="M3664" i="17"/>
  <c r="Q3662" i="17"/>
  <c r="C3661" i="17"/>
  <c r="G3659" i="17"/>
  <c r="K3657" i="17"/>
  <c r="O3655" i="17"/>
  <c r="A3654" i="17"/>
  <c r="E3652" i="17"/>
  <c r="I3650" i="17"/>
  <c r="M3648" i="17"/>
  <c r="Q3646" i="17"/>
  <c r="C3645" i="17"/>
  <c r="G3643" i="17"/>
  <c r="K3641" i="17"/>
  <c r="O3639" i="17"/>
  <c r="A3638" i="17"/>
  <c r="E3636" i="17"/>
  <c r="I3634" i="17"/>
  <c r="M3632" i="17"/>
  <c r="Q3630" i="17"/>
  <c r="N4121" i="17"/>
  <c r="D3925" i="17"/>
  <c r="M3884" i="17"/>
  <c r="I3870" i="17"/>
  <c r="E3856" i="17"/>
  <c r="A3842" i="17"/>
  <c r="O3827" i="17"/>
  <c r="K3813" i="17"/>
  <c r="G3799" i="17"/>
  <c r="C3785" i="17"/>
  <c r="Q3770" i="17"/>
  <c r="J3761" i="17"/>
  <c r="N3759" i="17"/>
  <c r="R3757" i="17"/>
  <c r="D3756" i="17"/>
  <c r="H3754" i="17"/>
  <c r="L3752" i="17"/>
  <c r="P3750" i="17"/>
  <c r="B3749" i="17"/>
  <c r="F3747" i="17"/>
  <c r="J3745" i="17"/>
  <c r="N3743" i="17"/>
  <c r="R3741" i="17"/>
  <c r="D3740" i="17"/>
  <c r="H3738" i="17"/>
  <c r="L3736" i="17"/>
  <c r="P3734" i="17"/>
  <c r="B3733" i="17"/>
  <c r="F3731" i="17"/>
  <c r="J3729" i="17"/>
  <c r="N3727" i="17"/>
  <c r="R3725" i="17"/>
  <c r="D3724" i="17"/>
  <c r="H3722" i="17"/>
  <c r="L3720" i="17"/>
  <c r="P3718" i="17"/>
  <c r="B3717" i="17"/>
  <c r="F3715" i="17"/>
  <c r="J3713" i="17"/>
  <c r="N3711" i="17"/>
  <c r="R3709" i="17"/>
  <c r="D3708" i="17"/>
  <c r="H3706" i="17"/>
  <c r="L3704" i="17"/>
  <c r="P3702" i="17"/>
  <c r="B3701" i="17"/>
  <c r="F3699" i="17"/>
  <c r="J3697" i="17"/>
  <c r="N3695" i="17"/>
  <c r="R3693" i="17"/>
  <c r="D3692" i="17"/>
  <c r="H3690" i="17"/>
  <c r="L3688" i="17"/>
  <c r="P3686" i="17"/>
  <c r="B3685" i="17"/>
  <c r="F3683" i="17"/>
  <c r="J3681" i="17"/>
  <c r="N3679" i="17"/>
  <c r="R3677" i="17"/>
  <c r="D3676" i="17"/>
  <c r="H3674" i="17"/>
  <c r="L3672" i="17"/>
  <c r="P3670" i="17"/>
  <c r="B3669" i="17"/>
  <c r="F3667" i="17"/>
  <c r="J3665" i="17"/>
  <c r="N3663" i="17"/>
  <c r="R3661" i="17"/>
  <c r="D3660" i="17"/>
  <c r="H3658" i="17"/>
  <c r="L3656" i="17"/>
  <c r="P3654" i="17"/>
  <c r="B3653" i="17"/>
  <c r="F3651" i="17"/>
  <c r="J3649" i="17"/>
  <c r="N3647" i="17"/>
  <c r="R3645" i="17"/>
  <c r="D3644" i="17"/>
  <c r="H3642" i="17"/>
  <c r="L3640" i="17"/>
  <c r="P3638" i="17"/>
  <c r="B3637" i="17"/>
  <c r="F3635" i="17"/>
  <c r="J3633" i="17"/>
  <c r="N3631" i="17"/>
  <c r="R3629" i="17"/>
  <c r="J3978" i="17"/>
  <c r="G3891" i="17"/>
  <c r="C3877" i="17"/>
  <c r="Q3862" i="17"/>
  <c r="M3848" i="17"/>
  <c r="I3834" i="17"/>
  <c r="E3820" i="17"/>
  <c r="A3806" i="17"/>
  <c r="O3791" i="17"/>
  <c r="K3777" i="17"/>
  <c r="G3763" i="17"/>
  <c r="K3760" i="17"/>
  <c r="O3758" i="17"/>
  <c r="A3757" i="17"/>
  <c r="E3755" i="17"/>
  <c r="I3753" i="17"/>
  <c r="M3751" i="17"/>
  <c r="Q3749" i="17"/>
  <c r="C3748" i="17"/>
  <c r="G3746" i="17"/>
  <c r="K3744" i="17"/>
  <c r="O3742" i="17"/>
  <c r="A3741" i="17"/>
  <c r="E3739" i="17"/>
  <c r="I3737" i="17"/>
  <c r="M3735" i="17"/>
  <c r="Q3733" i="17"/>
  <c r="C3732" i="17"/>
  <c r="G3730" i="17"/>
  <c r="K3728" i="17"/>
  <c r="O3726" i="17"/>
  <c r="A3725" i="17"/>
  <c r="E3723" i="17"/>
  <c r="I3721" i="17"/>
  <c r="M3719" i="17"/>
  <c r="R3875" i="17"/>
  <c r="R3871" i="17"/>
  <c r="R3867" i="17"/>
  <c r="N3861" i="17"/>
  <c r="N3857" i="17"/>
  <c r="N3853" i="17"/>
  <c r="J3847" i="17"/>
  <c r="J3843" i="17"/>
  <c r="J3839" i="17"/>
  <c r="F3833" i="17"/>
  <c r="Q3717" i="17"/>
  <c r="C3716" i="17"/>
  <c r="G3714" i="17"/>
  <c r="K3712" i="17"/>
  <c r="O3710" i="17"/>
  <c r="A3709" i="17"/>
  <c r="E3707" i="17"/>
  <c r="I3705" i="17"/>
  <c r="M3703" i="17"/>
  <c r="Q3701" i="17"/>
  <c r="C3700" i="17"/>
  <c r="G3698" i="17"/>
  <c r="K3696" i="17"/>
  <c r="O3694" i="17"/>
  <c r="A3693" i="17"/>
  <c r="E3691" i="17"/>
  <c r="I3689" i="17"/>
  <c r="M3687" i="17"/>
  <c r="Q3685" i="17"/>
  <c r="C3684" i="17"/>
  <c r="G3682" i="17"/>
  <c r="K3680" i="17"/>
  <c r="O3678" i="17"/>
  <c r="A3677" i="17"/>
  <c r="E3675" i="17"/>
  <c r="J4015" i="17"/>
  <c r="N3873" i="17"/>
  <c r="N3869" i="17"/>
  <c r="J3863" i="17"/>
  <c r="J3859" i="17"/>
  <c r="J3855" i="17"/>
  <c r="F3849" i="17"/>
  <c r="F3845" i="17"/>
  <c r="F3841" i="17"/>
  <c r="B3835" i="17"/>
  <c r="B3831" i="17"/>
  <c r="F3829" i="17"/>
  <c r="J3827" i="17"/>
  <c r="N3825" i="17"/>
  <c r="R3823" i="17"/>
  <c r="D3822" i="17"/>
  <c r="H3820" i="17"/>
  <c r="L3818" i="17"/>
  <c r="P3816" i="17"/>
  <c r="B3815" i="17"/>
  <c r="F3813" i="17"/>
  <c r="J3811" i="17"/>
  <c r="N3809" i="17"/>
  <c r="R3807" i="17"/>
  <c r="D3806" i="17"/>
  <c r="H3804" i="17"/>
  <c r="L3802" i="17"/>
  <c r="P3800" i="17"/>
  <c r="B3799" i="17"/>
  <c r="F3797" i="17"/>
  <c r="J3795" i="17"/>
  <c r="N3793" i="17"/>
  <c r="R3791" i="17"/>
  <c r="D3790" i="17"/>
  <c r="H3788" i="17"/>
  <c r="L3786" i="17"/>
  <c r="P3784" i="17"/>
  <c r="B3783" i="17"/>
  <c r="F3781" i="17"/>
  <c r="J3779" i="17"/>
  <c r="N3777" i="17"/>
  <c r="R3775" i="17"/>
  <c r="D3774" i="17"/>
  <c r="H3772" i="17"/>
  <c r="L3770" i="17"/>
  <c r="P3768" i="17"/>
  <c r="B3767" i="17"/>
  <c r="F3765" i="17"/>
  <c r="J3763" i="17"/>
  <c r="P4128" i="17"/>
  <c r="L4025" i="17"/>
  <c r="H4011" i="17"/>
  <c r="D3997" i="17"/>
  <c r="R3982" i="17"/>
  <c r="N3968" i="17"/>
  <c r="J3954" i="17"/>
  <c r="F3940" i="17"/>
  <c r="B3926" i="17"/>
  <c r="P3911" i="17"/>
  <c r="L3897" i="17"/>
  <c r="M3893" i="17"/>
  <c r="Q3891" i="17"/>
  <c r="C3890" i="17"/>
  <c r="G3888" i="17"/>
  <c r="K3886" i="17"/>
  <c r="O3884" i="17"/>
  <c r="A3883" i="17"/>
  <c r="E3881" i="17"/>
  <c r="I3879" i="17"/>
  <c r="M3877" i="17"/>
  <c r="Q3875" i="17"/>
  <c r="C3874" i="17"/>
  <c r="G3872" i="17"/>
  <c r="K3870" i="17"/>
  <c r="O3868" i="17"/>
  <c r="A3867" i="17"/>
  <c r="E3865" i="17"/>
  <c r="I3863" i="17"/>
  <c r="M3861" i="17"/>
  <c r="Q3859" i="17"/>
  <c r="C3858" i="17"/>
  <c r="G3856" i="17"/>
  <c r="K3854" i="17"/>
  <c r="O3852" i="17"/>
  <c r="A3851" i="17"/>
  <c r="E3849" i="17"/>
  <c r="I3847" i="17"/>
  <c r="M3845" i="17"/>
  <c r="Q3843" i="17"/>
  <c r="C3842" i="17"/>
  <c r="G3840" i="17"/>
  <c r="K3838" i="17"/>
  <c r="O3836" i="17"/>
  <c r="A3835" i="17"/>
  <c r="E3833" i="17"/>
  <c r="I3831" i="17"/>
  <c r="M3829" i="17"/>
  <c r="Q3827" i="17"/>
  <c r="C3826" i="17"/>
  <c r="G3824" i="17"/>
  <c r="K3822" i="17"/>
  <c r="O3820" i="17"/>
  <c r="A3819" i="17"/>
  <c r="E3817" i="17"/>
  <c r="I3815" i="17"/>
  <c r="M3813" i="17"/>
  <c r="Q3811" i="17"/>
  <c r="C3810" i="17"/>
  <c r="G3808" i="17"/>
  <c r="K3806" i="17"/>
  <c r="O3804" i="17"/>
  <c r="A3803" i="17"/>
  <c r="E3801" i="17"/>
  <c r="I3799" i="17"/>
  <c r="M3797" i="17"/>
  <c r="Q3795" i="17"/>
  <c r="C3794" i="17"/>
  <c r="G3792" i="17"/>
  <c r="K3790" i="17"/>
  <c r="O3788" i="17"/>
  <c r="A3787" i="17"/>
  <c r="E3785" i="17"/>
  <c r="I3783" i="17"/>
  <c r="M3781" i="17"/>
  <c r="Q3779" i="17"/>
  <c r="C3778" i="17"/>
  <c r="G3776" i="17"/>
  <c r="K3774" i="17"/>
  <c r="O3772" i="17"/>
  <c r="A3771" i="17"/>
  <c r="E3769" i="17"/>
  <c r="I3767" i="17"/>
  <c r="M3765" i="17"/>
  <c r="Q3763" i="17"/>
  <c r="N4153" i="17"/>
  <c r="R4039" i="17"/>
  <c r="J4014" i="17"/>
  <c r="F4000" i="17"/>
  <c r="B3986" i="17"/>
  <c r="P3971" i="17"/>
  <c r="L3957" i="17"/>
  <c r="H3943" i="17"/>
  <c r="D3929" i="17"/>
  <c r="R3914" i="17"/>
  <c r="N3900" i="17"/>
  <c r="B3894" i="17"/>
  <c r="F3892" i="17"/>
  <c r="J3890" i="17"/>
  <c r="N3888" i="17"/>
  <c r="R3886" i="17"/>
  <c r="D3885" i="17"/>
  <c r="H3883" i="17"/>
  <c r="L3881" i="17"/>
  <c r="P3879" i="17"/>
  <c r="B3878" i="17"/>
  <c r="F3876" i="17"/>
  <c r="J3874" i="17"/>
  <c r="N3872" i="17"/>
  <c r="R3870" i="17"/>
  <c r="D3869" i="17"/>
  <c r="H3867" i="17"/>
  <c r="L3865" i="17"/>
  <c r="P3863" i="17"/>
  <c r="B3862" i="17"/>
  <c r="F3860" i="17"/>
  <c r="J3858" i="17"/>
  <c r="N3856" i="17"/>
  <c r="R3854" i="17"/>
  <c r="D3853" i="17"/>
  <c r="H3851" i="17"/>
  <c r="L3849" i="17"/>
  <c r="P3847" i="17"/>
  <c r="B3846" i="17"/>
  <c r="F3844" i="17"/>
  <c r="J3842" i="17"/>
  <c r="N3840" i="17"/>
  <c r="R3838" i="17"/>
  <c r="D3837" i="17"/>
  <c r="H3835" i="17"/>
  <c r="L3833" i="17"/>
  <c r="P3831" i="17"/>
  <c r="B3830" i="17"/>
  <c r="F3828" i="17"/>
  <c r="J3826" i="17"/>
  <c r="N3824" i="17"/>
  <c r="R3822" i="17"/>
  <c r="D3821" i="17"/>
  <c r="H3819" i="17"/>
  <c r="L3817" i="17"/>
  <c r="P3815" i="17"/>
  <c r="B3814" i="17"/>
  <c r="F3812" i="17"/>
  <c r="J3810" i="17"/>
  <c r="N3808" i="17"/>
  <c r="R3806" i="17"/>
  <c r="D3805" i="17"/>
  <c r="H3803" i="17"/>
  <c r="L3801" i="17"/>
  <c r="P3799" i="17"/>
  <c r="B3798" i="17"/>
  <c r="F3796" i="17"/>
  <c r="J3794" i="17"/>
  <c r="N3792" i="17"/>
  <c r="R3790" i="17"/>
  <c r="D3789" i="17"/>
  <c r="H3787" i="17"/>
  <c r="L3785" i="17"/>
  <c r="P3783" i="17"/>
  <c r="B3782" i="17"/>
  <c r="F3780" i="17"/>
  <c r="J3778" i="17"/>
  <c r="N3776" i="17"/>
  <c r="R3774" i="17"/>
  <c r="D3773" i="17"/>
  <c r="H3771" i="17"/>
  <c r="L3769" i="17"/>
  <c r="P3767" i="17"/>
  <c r="B3766" i="17"/>
  <c r="F3764" i="17"/>
  <c r="J3762" i="17"/>
  <c r="D3957" i="17"/>
  <c r="M3888" i="17"/>
  <c r="I3874" i="17"/>
  <c r="E3860" i="17"/>
  <c r="A3846" i="17"/>
  <c r="O3831" i="17"/>
  <c r="K3817" i="17"/>
  <c r="G3803" i="17"/>
  <c r="C3789" i="17"/>
  <c r="Q3774" i="17"/>
  <c r="A3762" i="17"/>
  <c r="E3760" i="17"/>
  <c r="I3758" i="17"/>
  <c r="M3756" i="17"/>
  <c r="Q3754" i="17"/>
  <c r="C3753" i="17"/>
  <c r="G3751" i="17"/>
  <c r="K3749" i="17"/>
  <c r="O3747" i="17"/>
  <c r="A3746" i="17"/>
  <c r="E3744" i="17"/>
  <c r="I3742" i="17"/>
  <c r="M3740" i="17"/>
  <c r="Q3738" i="17"/>
  <c r="C3737" i="17"/>
  <c r="G3735" i="17"/>
  <c r="K3733" i="17"/>
  <c r="O3731" i="17"/>
  <c r="A3730" i="17"/>
  <c r="E3728" i="17"/>
  <c r="I3726" i="17"/>
  <c r="M3724" i="17"/>
  <c r="Q3722" i="17"/>
  <c r="C3721" i="17"/>
  <c r="G3719" i="17"/>
  <c r="K3717" i="17"/>
  <c r="O3715" i="17"/>
  <c r="A3714" i="17"/>
  <c r="E3712" i="17"/>
  <c r="I3710" i="17"/>
  <c r="M3708" i="17"/>
  <c r="Q3706" i="17"/>
  <c r="C3705" i="17"/>
  <c r="G3703" i="17"/>
  <c r="K3701" i="17"/>
  <c r="O3699" i="17"/>
  <c r="A3698" i="17"/>
  <c r="E3696" i="17"/>
  <c r="I3694" i="17"/>
  <c r="M3692" i="17"/>
  <c r="Q3690" i="17"/>
  <c r="C3689" i="17"/>
  <c r="G3687" i="17"/>
  <c r="K3685" i="17"/>
  <c r="O3683" i="17"/>
  <c r="A3682" i="17"/>
  <c r="E3680" i="17"/>
  <c r="I3678" i="17"/>
  <c r="M3676" i="17"/>
  <c r="Q3674" i="17"/>
  <c r="C3673" i="17"/>
  <c r="G3671" i="17"/>
  <c r="K3669" i="17"/>
  <c r="O3667" i="17"/>
  <c r="A3666" i="17"/>
  <c r="E3664" i="17"/>
  <c r="I3662" i="17"/>
  <c r="M3660" i="17"/>
  <c r="Q3658" i="17"/>
  <c r="C3657" i="17"/>
  <c r="G3655" i="17"/>
  <c r="K3653" i="17"/>
  <c r="O3651" i="17"/>
  <c r="A3650" i="17"/>
  <c r="E3648" i="17"/>
  <c r="I3646" i="17"/>
  <c r="M3644" i="17"/>
  <c r="Q3642" i="17"/>
  <c r="C3641" i="17"/>
  <c r="G3639" i="17"/>
  <c r="K3637" i="17"/>
  <c r="O3635" i="17"/>
  <c r="A3634" i="17"/>
  <c r="E3632" i="17"/>
  <c r="I3630" i="17"/>
  <c r="J4010" i="17"/>
  <c r="N3896" i="17"/>
  <c r="C3881" i="17"/>
  <c r="Q3866" i="17"/>
  <c r="M3852" i="17"/>
  <c r="I3838" i="17"/>
  <c r="E3824" i="17"/>
  <c r="A3810" i="17"/>
  <c r="O3795" i="17"/>
  <c r="K3781" i="17"/>
  <c r="G3767" i="17"/>
  <c r="B3761" i="17"/>
  <c r="F3759" i="17"/>
  <c r="J3757" i="17"/>
  <c r="N3755" i="17"/>
  <c r="R3753" i="17"/>
  <c r="D3752" i="17"/>
  <c r="H3750" i="17"/>
  <c r="L3748" i="17"/>
  <c r="P3746" i="17"/>
  <c r="B3745" i="17"/>
  <c r="F3743" i="17"/>
  <c r="J3741" i="17"/>
  <c r="N3739" i="17"/>
  <c r="R3737" i="17"/>
  <c r="D3736" i="17"/>
  <c r="H3734" i="17"/>
  <c r="L3732" i="17"/>
  <c r="P3730" i="17"/>
  <c r="B3729" i="17"/>
  <c r="F3727" i="17"/>
  <c r="J3725" i="17"/>
  <c r="N3723" i="17"/>
  <c r="R3721" i="17"/>
  <c r="D3720" i="17"/>
  <c r="H3718" i="17"/>
  <c r="L3716" i="17"/>
  <c r="P3714" i="17"/>
  <c r="B3713" i="17"/>
  <c r="F3711" i="17"/>
  <c r="J3709" i="17"/>
  <c r="N3707" i="17"/>
  <c r="R3705" i="17"/>
  <c r="D3704" i="17"/>
  <c r="H3702" i="17"/>
  <c r="L3700" i="17"/>
  <c r="P3698" i="17"/>
  <c r="B3697" i="17"/>
  <c r="F3695" i="17"/>
  <c r="J3693" i="17"/>
  <c r="N3691" i="17"/>
  <c r="R3689" i="17"/>
  <c r="D3688" i="17"/>
  <c r="H3686" i="17"/>
  <c r="L3684" i="17"/>
  <c r="P3682" i="17"/>
  <c r="B3681" i="17"/>
  <c r="F3679" i="17"/>
  <c r="J3677" i="17"/>
  <c r="N3675" i="17"/>
  <c r="R3673" i="17"/>
  <c r="D3672" i="17"/>
  <c r="H3670" i="17"/>
  <c r="L3668" i="17"/>
  <c r="P3666" i="17"/>
  <c r="B3665" i="17"/>
  <c r="F3663" i="17"/>
  <c r="J3661" i="17"/>
  <c r="N3659" i="17"/>
  <c r="R3657" i="17"/>
  <c r="D3656" i="17"/>
  <c r="H3654" i="17"/>
  <c r="L3652" i="17"/>
  <c r="P3650" i="17"/>
  <c r="B3649" i="17"/>
  <c r="F3647" i="17"/>
  <c r="J3645" i="17"/>
  <c r="N3643" i="17"/>
  <c r="R3641" i="17"/>
  <c r="D3640" i="17"/>
  <c r="H3638" i="17"/>
  <c r="L3636" i="17"/>
  <c r="P3634" i="17"/>
  <c r="B3633" i="17"/>
  <c r="F3631" i="17"/>
  <c r="J3629" i="17"/>
  <c r="B3950" i="17"/>
  <c r="O3887" i="17"/>
  <c r="K3873" i="17"/>
  <c r="G3859" i="17"/>
  <c r="C3845" i="17"/>
  <c r="Q3830" i="17"/>
  <c r="M3816" i="17"/>
  <c r="I3802" i="17"/>
  <c r="E3788" i="17"/>
  <c r="A3774" i="17"/>
  <c r="Q3761" i="17"/>
  <c r="C3760" i="17"/>
  <c r="G3758" i="17"/>
  <c r="K3756" i="17"/>
  <c r="O3754" i="17"/>
  <c r="A3753" i="17"/>
  <c r="E3751" i="17"/>
  <c r="I3749" i="17"/>
  <c r="M3747" i="17"/>
  <c r="Q3745" i="17"/>
  <c r="C3744" i="17"/>
  <c r="G3742" i="17"/>
  <c r="K3740" i="17"/>
  <c r="O3738" i="17"/>
  <c r="A3737" i="17"/>
  <c r="E3735" i="17"/>
  <c r="I3733" i="17"/>
  <c r="M3731" i="17"/>
  <c r="Q3729" i="17"/>
  <c r="C3728" i="17"/>
  <c r="G3726" i="17"/>
  <c r="K3724" i="17"/>
  <c r="O3722" i="17"/>
  <c r="A3721" i="17"/>
  <c r="E3719" i="17"/>
  <c r="I3717" i="17"/>
  <c r="M3715" i="17"/>
  <c r="Q3713" i="17"/>
  <c r="C3712" i="17"/>
  <c r="G3710" i="17"/>
  <c r="K3708" i="17"/>
  <c r="O3706" i="17"/>
  <c r="A3705" i="17"/>
  <c r="E3703" i="17"/>
  <c r="I3701" i="17"/>
  <c r="M3699" i="17"/>
  <c r="Q3697" i="17"/>
  <c r="C3696" i="17"/>
  <c r="G3694" i="17"/>
  <c r="K3692" i="17"/>
  <c r="O3690" i="17"/>
  <c r="A3689" i="17"/>
  <c r="E3687" i="17"/>
  <c r="I3685" i="17"/>
  <c r="M3683" i="17"/>
  <c r="Q3681" i="17"/>
  <c r="C3680" i="17"/>
  <c r="G3678" i="17"/>
  <c r="K3676" i="17"/>
  <c r="O3674" i="17"/>
  <c r="A3673" i="17"/>
  <c r="E3671" i="17"/>
  <c r="I3669" i="17"/>
  <c r="M3667" i="17"/>
  <c r="Q3665" i="17"/>
  <c r="C3664" i="17"/>
  <c r="G3662" i="17"/>
  <c r="K3660" i="17"/>
  <c r="O3658" i="17"/>
  <c r="A3657" i="17"/>
  <c r="E3655" i="17"/>
  <c r="I3653" i="17"/>
  <c r="M3651" i="17"/>
  <c r="Q3649" i="17"/>
  <c r="C3648" i="17"/>
  <c r="G3646" i="17"/>
  <c r="K3644" i="17"/>
  <c r="O3642" i="17"/>
  <c r="A3641" i="17"/>
  <c r="E3639" i="17"/>
  <c r="I3637" i="17"/>
  <c r="M3635" i="17"/>
  <c r="Q3633" i="17"/>
  <c r="C3632" i="17"/>
  <c r="G3630" i="17"/>
  <c r="H4003" i="17"/>
  <c r="I3894" i="17"/>
  <c r="J3875" i="17"/>
  <c r="J3871" i="17"/>
  <c r="F3865" i="17"/>
  <c r="F3861" i="17"/>
  <c r="F3857" i="17"/>
  <c r="B3851" i="17"/>
  <c r="B3847" i="17"/>
  <c r="B3843" i="17"/>
  <c r="P3836" i="17"/>
  <c r="P3832" i="17"/>
  <c r="F3873" i="17"/>
  <c r="B3867" i="17"/>
  <c r="B3863" i="17"/>
  <c r="B3859" i="17"/>
  <c r="P3852" i="17"/>
  <c r="P3848" i="17"/>
  <c r="P3844" i="17"/>
  <c r="L3838" i="17"/>
  <c r="L3834" i="17"/>
  <c r="L3830" i="17"/>
  <c r="P3828" i="17"/>
  <c r="B3827" i="17"/>
  <c r="F3825" i="17"/>
  <c r="J3823" i="17"/>
  <c r="N3821" i="17"/>
  <c r="R3819" i="17"/>
  <c r="D3818" i="17"/>
  <c r="H3816" i="17"/>
  <c r="L3814" i="17"/>
  <c r="P3812" i="17"/>
  <c r="B3811" i="17"/>
  <c r="F3809" i="17"/>
  <c r="J3807" i="17"/>
  <c r="N3805" i="17"/>
  <c r="R3803" i="17"/>
  <c r="D3802" i="17"/>
  <c r="H3800" i="17"/>
  <c r="L3798" i="17"/>
  <c r="P3796" i="17"/>
  <c r="B3795" i="17"/>
  <c r="F3793" i="17"/>
  <c r="J3791" i="17"/>
  <c r="N3789" i="17"/>
  <c r="R3787" i="17"/>
  <c r="D3786" i="17"/>
  <c r="H3784" i="17"/>
  <c r="L3782" i="17"/>
  <c r="P3780" i="17"/>
  <c r="B3779" i="17"/>
  <c r="F3777" i="17"/>
  <c r="J3775" i="17"/>
  <c r="N3773" i="17"/>
  <c r="R3771" i="17"/>
  <c r="D3770" i="17"/>
  <c r="H3768" i="17"/>
  <c r="L3766" i="17"/>
  <c r="P3764" i="17"/>
  <c r="B3763" i="17"/>
  <c r="H4100" i="17"/>
  <c r="B4022" i="17"/>
  <c r="P4007" i="17"/>
  <c r="L3993" i="17"/>
  <c r="H3979" i="17"/>
  <c r="D3965" i="17"/>
  <c r="R3950" i="17"/>
  <c r="N3936" i="17"/>
  <c r="J3922" i="17"/>
  <c r="F3908" i="17"/>
  <c r="H3895" i="17"/>
  <c r="E3893" i="17"/>
  <c r="I3891" i="17"/>
  <c r="M3889" i="17"/>
  <c r="Q3887" i="17"/>
  <c r="C3886" i="17"/>
  <c r="G3884" i="17"/>
  <c r="K3882" i="17"/>
  <c r="O3880" i="17"/>
  <c r="A3879" i="17"/>
  <c r="E3877" i="17"/>
  <c r="I3875" i="17"/>
  <c r="M3873" i="17"/>
  <c r="Q3871" i="17"/>
  <c r="C3870" i="17"/>
  <c r="G3868" i="17"/>
  <c r="K3866" i="17"/>
  <c r="O3864" i="17"/>
  <c r="A3863" i="17"/>
  <c r="E3861" i="17"/>
  <c r="I3859" i="17"/>
  <c r="M3857" i="17"/>
  <c r="Q3855" i="17"/>
  <c r="C3854" i="17"/>
  <c r="G3852" i="17"/>
  <c r="K3850" i="17"/>
  <c r="O3848" i="17"/>
  <c r="A3847" i="17"/>
  <c r="E3845" i="17"/>
  <c r="I3843" i="17"/>
  <c r="M3841" i="17"/>
  <c r="Q3839" i="17"/>
  <c r="C3838" i="17"/>
  <c r="G3836" i="17"/>
  <c r="K3834" i="17"/>
  <c r="O3832" i="17"/>
  <c r="A3831" i="17"/>
  <c r="E3829" i="17"/>
  <c r="I3827" i="17"/>
  <c r="M3825" i="17"/>
  <c r="Q3823" i="17"/>
  <c r="C3822" i="17"/>
  <c r="G3820" i="17"/>
  <c r="K3818" i="17"/>
  <c r="O3816" i="17"/>
  <c r="A3815" i="17"/>
  <c r="E3813" i="17"/>
  <c r="I3811" i="17"/>
  <c r="M3809" i="17"/>
  <c r="Q3807" i="17"/>
  <c r="C3806" i="17"/>
  <c r="G3804" i="17"/>
  <c r="K3802" i="17"/>
  <c r="O3800" i="17"/>
  <c r="A3799" i="17"/>
  <c r="E3797" i="17"/>
  <c r="I3795" i="17"/>
  <c r="M3793" i="17"/>
  <c r="Q3791" i="17"/>
  <c r="C3790" i="17"/>
  <c r="G3788" i="17"/>
  <c r="K3786" i="17"/>
  <c r="O3784" i="17"/>
  <c r="A3783" i="17"/>
  <c r="E3781" i="17"/>
  <c r="I3779" i="17"/>
  <c r="M3777" i="17"/>
  <c r="Q3775" i="17"/>
  <c r="C3774" i="17"/>
  <c r="G3772" i="17"/>
  <c r="K3770" i="17"/>
  <c r="O3768" i="17"/>
  <c r="A3767" i="17"/>
  <c r="E3765" i="17"/>
  <c r="I3763" i="17"/>
  <c r="F4125" i="17"/>
  <c r="D4025" i="17"/>
  <c r="R4010" i="17"/>
  <c r="N3996" i="17"/>
  <c r="J3982" i="17"/>
  <c r="F3968" i="17"/>
  <c r="B3954" i="17"/>
  <c r="P3939" i="17"/>
  <c r="L3925" i="17"/>
  <c r="H3911" i="17"/>
  <c r="D3897" i="17"/>
  <c r="L3893" i="17"/>
  <c r="P3891" i="17"/>
  <c r="B3890" i="17"/>
  <c r="F3888" i="17"/>
  <c r="J3886" i="17"/>
  <c r="N3884" i="17"/>
  <c r="R3882" i="17"/>
  <c r="D3881" i="17"/>
  <c r="H3879" i="17"/>
  <c r="L3877" i="17"/>
  <c r="P3875" i="17"/>
  <c r="B3874" i="17"/>
  <c r="F3872" i="17"/>
  <c r="J3870" i="17"/>
  <c r="N3868" i="17"/>
  <c r="R3866" i="17"/>
  <c r="D3865" i="17"/>
  <c r="H3863" i="17"/>
  <c r="L3861" i="17"/>
  <c r="P3859" i="17"/>
  <c r="B3858" i="17"/>
  <c r="F3856" i="17"/>
  <c r="J3854" i="17"/>
  <c r="N3852" i="17"/>
  <c r="R3850" i="17"/>
  <c r="D3849" i="17"/>
  <c r="H3847" i="17"/>
  <c r="L3845" i="17"/>
  <c r="P3843" i="17"/>
  <c r="B3842" i="17"/>
  <c r="F3840" i="17"/>
  <c r="J3838" i="17"/>
  <c r="N3836" i="17"/>
  <c r="R3834" i="17"/>
  <c r="D3833" i="17"/>
  <c r="H3831" i="17"/>
  <c r="L3829" i="17"/>
  <c r="P3827" i="17"/>
  <c r="B3826" i="17"/>
  <c r="F3824" i="17"/>
  <c r="J3822" i="17"/>
  <c r="N3820" i="17"/>
  <c r="R3818" i="17"/>
  <c r="D3817" i="17"/>
  <c r="H3815" i="17"/>
  <c r="L3813" i="17"/>
  <c r="P3811" i="17"/>
  <c r="B3810" i="17"/>
  <c r="F3808" i="17"/>
  <c r="J3806" i="17"/>
  <c r="N3804" i="17"/>
  <c r="R3802" i="17"/>
  <c r="D3801" i="17"/>
  <c r="H3799" i="17"/>
  <c r="L3797" i="17"/>
  <c r="P3795" i="17"/>
  <c r="B3794" i="17"/>
  <c r="F3792" i="17"/>
  <c r="J3790" i="17"/>
  <c r="N3788" i="17"/>
  <c r="R3786" i="17"/>
  <c r="D3785" i="17"/>
  <c r="H3783" i="17"/>
  <c r="L3781" i="17"/>
  <c r="P3779" i="17"/>
  <c r="B3778" i="17"/>
  <c r="F3776" i="17"/>
  <c r="J3774" i="17"/>
  <c r="N3772" i="17"/>
  <c r="R3770" i="17"/>
  <c r="D3769" i="17"/>
  <c r="H3767" i="17"/>
  <c r="L3765" i="17"/>
  <c r="P3763" i="17"/>
  <c r="D4150" i="17"/>
  <c r="N3928" i="17"/>
  <c r="C3885" i="17"/>
  <c r="Q3870" i="17"/>
  <c r="M3856" i="17"/>
  <c r="I3842" i="17"/>
  <c r="E3828" i="17"/>
  <c r="A3814" i="17"/>
  <c r="O3799" i="17"/>
  <c r="K3785" i="17"/>
  <c r="G3771" i="17"/>
  <c r="K3761" i="17"/>
  <c r="O3759" i="17"/>
  <c r="A3758" i="17"/>
  <c r="E3756" i="17"/>
  <c r="I3754" i="17"/>
  <c r="M3752" i="17"/>
  <c r="Q3750" i="17"/>
  <c r="C3749" i="17"/>
  <c r="G3747" i="17"/>
  <c r="K3745" i="17"/>
  <c r="O3743" i="17"/>
  <c r="A3742" i="17"/>
  <c r="E3740" i="17"/>
  <c r="I3738" i="17"/>
  <c r="M3736" i="17"/>
  <c r="Q3734" i="17"/>
  <c r="C3733" i="17"/>
  <c r="G3731" i="17"/>
  <c r="K3729" i="17"/>
  <c r="O3727" i="17"/>
  <c r="A3726" i="17"/>
  <c r="E3724" i="17"/>
  <c r="I3722" i="17"/>
  <c r="M3720" i="17"/>
  <c r="Q3718" i="17"/>
  <c r="C3717" i="17"/>
  <c r="G3715" i="17"/>
  <c r="K3713" i="17"/>
  <c r="O3711" i="17"/>
  <c r="A3710" i="17"/>
  <c r="E3708" i="17"/>
  <c r="I3706" i="17"/>
  <c r="M3704" i="17"/>
  <c r="Q3702" i="17"/>
  <c r="C3701" i="17"/>
  <c r="G3699" i="17"/>
  <c r="K3697" i="17"/>
  <c r="O3695" i="17"/>
  <c r="A3694" i="17"/>
  <c r="E3692" i="17"/>
  <c r="I3690" i="17"/>
  <c r="M3688" i="17"/>
  <c r="Q3686" i="17"/>
  <c r="C3685" i="17"/>
  <c r="G3683" i="17"/>
  <c r="K3681" i="17"/>
  <c r="O3679" i="17"/>
  <c r="A3678" i="17"/>
  <c r="E3676" i="17"/>
  <c r="I3674" i="17"/>
  <c r="M3672" i="17"/>
  <c r="Q3670" i="17"/>
  <c r="C3669" i="17"/>
  <c r="G3667" i="17"/>
  <c r="K3665" i="17"/>
  <c r="O3663" i="17"/>
  <c r="A3662" i="17"/>
  <c r="E3660" i="17"/>
  <c r="I3658" i="17"/>
  <c r="M3656" i="17"/>
  <c r="Q3654" i="17"/>
  <c r="C3653" i="17"/>
  <c r="G3651" i="17"/>
  <c r="K3649" i="17"/>
  <c r="O3647" i="17"/>
  <c r="A3646" i="17"/>
  <c r="E3644" i="17"/>
  <c r="I3642" i="17"/>
  <c r="M3640" i="17"/>
  <c r="Q3638" i="17"/>
  <c r="C3637" i="17"/>
  <c r="G3635" i="17"/>
  <c r="K3633" i="17"/>
  <c r="O3631" i="17"/>
  <c r="A3630" i="17"/>
  <c r="B3982" i="17"/>
  <c r="O3891" i="17"/>
  <c r="K3877" i="17"/>
  <c r="G3863" i="17"/>
  <c r="C3849" i="17"/>
  <c r="Q3834" i="17"/>
  <c r="M3820" i="17"/>
  <c r="I3806" i="17"/>
  <c r="E3792" i="17"/>
  <c r="A3778" i="17"/>
  <c r="O3763" i="17"/>
  <c r="L3760" i="17"/>
  <c r="P3758" i="17"/>
  <c r="B3757" i="17"/>
  <c r="F3755" i="17"/>
  <c r="J3753" i="17"/>
  <c r="N3751" i="17"/>
  <c r="R3749" i="17"/>
  <c r="D3748" i="17"/>
  <c r="H3746" i="17"/>
  <c r="L3744" i="17"/>
  <c r="P3742" i="17"/>
  <c r="B3741" i="17"/>
  <c r="F3739" i="17"/>
  <c r="J3737" i="17"/>
  <c r="N3735" i="17"/>
  <c r="R3733" i="17"/>
  <c r="D3732" i="17"/>
  <c r="H3730" i="17"/>
  <c r="L3728" i="17"/>
  <c r="P3726" i="17"/>
  <c r="B3725" i="17"/>
  <c r="F3723" i="17"/>
  <c r="J3721" i="17"/>
  <c r="N3719" i="17"/>
  <c r="R3717" i="17"/>
  <c r="D3716" i="17"/>
  <c r="H3714" i="17"/>
  <c r="L3712" i="17"/>
  <c r="P3710" i="17"/>
  <c r="B3709" i="17"/>
  <c r="F3707" i="17"/>
  <c r="J3705" i="17"/>
  <c r="N3703" i="17"/>
  <c r="R3701" i="17"/>
  <c r="D3700" i="17"/>
  <c r="H3698" i="17"/>
  <c r="L3696" i="17"/>
  <c r="P3694" i="17"/>
  <c r="B3693" i="17"/>
  <c r="F3691" i="17"/>
  <c r="J3689" i="17"/>
  <c r="N3687" i="17"/>
  <c r="R3685" i="17"/>
  <c r="D3684" i="17"/>
  <c r="H3682" i="17"/>
  <c r="L3680" i="17"/>
  <c r="P3678" i="17"/>
  <c r="B3677" i="17"/>
  <c r="F3675" i="17"/>
  <c r="J3673" i="17"/>
  <c r="N3671" i="17"/>
  <c r="R3669" i="17"/>
  <c r="D3668" i="17"/>
  <c r="H3666" i="17"/>
  <c r="L3664" i="17"/>
  <c r="P3662" i="17"/>
  <c r="B3661" i="17"/>
  <c r="F3659" i="17"/>
  <c r="J3657" i="17"/>
  <c r="N3655" i="17"/>
  <c r="R3653" i="17"/>
  <c r="D3652" i="17"/>
  <c r="H3650" i="17"/>
  <c r="L3648" i="17"/>
  <c r="P3646" i="17"/>
  <c r="B3645" i="17"/>
  <c r="F3643" i="17"/>
  <c r="J3641" i="17"/>
  <c r="N3639" i="17"/>
  <c r="R3637" i="17"/>
  <c r="D3636" i="17"/>
  <c r="H3634" i="17"/>
  <c r="L3632" i="17"/>
  <c r="P3630" i="17"/>
  <c r="F4093" i="17"/>
  <c r="L3921" i="17"/>
  <c r="E3884" i="17"/>
  <c r="A3870" i="17"/>
  <c r="O3855" i="17"/>
  <c r="K3841" i="17"/>
  <c r="G3827" i="17"/>
  <c r="C3813" i="17"/>
  <c r="Q3798" i="17"/>
  <c r="M3784" i="17"/>
  <c r="I3770" i="17"/>
  <c r="I3761" i="17"/>
  <c r="M3759" i="17"/>
  <c r="Q3757" i="17"/>
  <c r="C3756" i="17"/>
  <c r="G3754" i="17"/>
  <c r="K3752" i="17"/>
  <c r="O3750" i="17"/>
  <c r="A3749" i="17"/>
  <c r="E3747" i="17"/>
  <c r="I3745" i="17"/>
  <c r="M3743" i="17"/>
  <c r="Q3741" i="17"/>
  <c r="C3740" i="17"/>
  <c r="G3738" i="17"/>
  <c r="K3736" i="17"/>
  <c r="O3734" i="17"/>
  <c r="A3733" i="17"/>
  <c r="E3731" i="17"/>
  <c r="I3729" i="17"/>
  <c r="M3727" i="17"/>
  <c r="Q3725" i="17"/>
  <c r="C3724" i="17"/>
  <c r="G3722" i="17"/>
  <c r="K3720" i="17"/>
  <c r="O3718" i="17"/>
  <c r="A3717" i="17"/>
  <c r="E3715" i="17"/>
  <c r="I3713" i="17"/>
  <c r="M3711" i="17"/>
  <c r="Q3709" i="17"/>
  <c r="C3708" i="17"/>
  <c r="G3706" i="17"/>
  <c r="K3704" i="17"/>
  <c r="O3702" i="17"/>
  <c r="A3701" i="17"/>
  <c r="E3699" i="17"/>
  <c r="I3697" i="17"/>
  <c r="M3695" i="17"/>
  <c r="Q3693" i="17"/>
  <c r="C3692" i="17"/>
  <c r="G3690" i="17"/>
  <c r="K3688" i="17"/>
  <c r="O3686" i="17"/>
  <c r="A3685" i="17"/>
  <c r="E3683" i="17"/>
  <c r="I3681" i="17"/>
  <c r="M3679" i="17"/>
  <c r="Q3677" i="17"/>
  <c r="C3676" i="17"/>
  <c r="G3674" i="17"/>
  <c r="K3672" i="17"/>
  <c r="O3670" i="17"/>
  <c r="A3669" i="17"/>
  <c r="E3667" i="17"/>
  <c r="I3665" i="17"/>
  <c r="M3663" i="17"/>
  <c r="Q3661" i="17"/>
  <c r="C3660" i="17"/>
  <c r="G3658" i="17"/>
  <c r="K3656" i="17"/>
  <c r="O3654" i="17"/>
  <c r="A3653" i="17"/>
  <c r="E3651" i="17"/>
  <c r="I3649" i="17"/>
  <c r="M3647" i="17"/>
  <c r="Q3645" i="17"/>
  <c r="C3644" i="17"/>
  <c r="G3642" i="17"/>
  <c r="K3640" i="17"/>
  <c r="O3638" i="17"/>
  <c r="A3637" i="17"/>
  <c r="E3635" i="17"/>
  <c r="I3633" i="17"/>
  <c r="M3631" i="17"/>
  <c r="Q3629" i="17"/>
  <c r="R3974" i="17"/>
  <c r="Q3890" i="17"/>
  <c r="M3876" i="17"/>
  <c r="I3862" i="17"/>
  <c r="E3848" i="17"/>
  <c r="A3834" i="17"/>
  <c r="O3819" i="17"/>
  <c r="K3805" i="17"/>
  <c r="G3791" i="17"/>
  <c r="C3777" i="17"/>
  <c r="Q3762" i="17"/>
  <c r="J3760" i="17"/>
  <c r="N3758" i="17"/>
  <c r="R3756" i="17"/>
  <c r="D3755" i="17"/>
  <c r="H3753" i="17"/>
  <c r="L3751" i="17"/>
  <c r="P3749" i="17"/>
  <c r="B3748" i="17"/>
  <c r="F3746" i="17"/>
  <c r="J3744" i="17"/>
  <c r="N3742" i="17"/>
  <c r="R3740" i="17"/>
  <c r="B3875" i="17"/>
  <c r="P3868" i="17"/>
  <c r="P3864" i="17"/>
  <c r="P3860" i="17"/>
  <c r="L3854" i="17"/>
  <c r="L3850" i="17"/>
  <c r="L3846" i="17"/>
  <c r="H3840" i="17"/>
  <c r="H3836" i="17"/>
  <c r="H3832" i="17"/>
  <c r="K3869" i="17"/>
  <c r="O3851" i="17"/>
  <c r="M3812" i="17"/>
  <c r="Q3794" i="17"/>
  <c r="H3761" i="17"/>
  <c r="D3759" i="17"/>
  <c r="F3754" i="17"/>
  <c r="B3752" i="17"/>
  <c r="D3747" i="17"/>
  <c r="R3744" i="17"/>
  <c r="B3740" i="17"/>
  <c r="F3738" i="17"/>
  <c r="J3736" i="17"/>
  <c r="N3734" i="17"/>
  <c r="R3732" i="17"/>
  <c r="D3731" i="17"/>
  <c r="H3729" i="17"/>
  <c r="L3727" i="17"/>
  <c r="P3725" i="17"/>
  <c r="B3724" i="17"/>
  <c r="F3722" i="17"/>
  <c r="J3720" i="17"/>
  <c r="N3718" i="17"/>
  <c r="R3716" i="17"/>
  <c r="D3715" i="17"/>
  <c r="H3713" i="17"/>
  <c r="L3711" i="17"/>
  <c r="P3709" i="17"/>
  <c r="B3708" i="17"/>
  <c r="F3706" i="17"/>
  <c r="J3704" i="17"/>
  <c r="N3702" i="17"/>
  <c r="R3700" i="17"/>
  <c r="D3699" i="17"/>
  <c r="H3697" i="17"/>
  <c r="L3695" i="17"/>
  <c r="P3693" i="17"/>
  <c r="B3692" i="17"/>
  <c r="F3690" i="17"/>
  <c r="J3688" i="17"/>
  <c r="N3686" i="17"/>
  <c r="R3684" i="17"/>
  <c r="D3683" i="17"/>
  <c r="H3681" i="17"/>
  <c r="L3679" i="17"/>
  <c r="P3677" i="17"/>
  <c r="B3676" i="17"/>
  <c r="F3674" i="17"/>
  <c r="J3672" i="17"/>
  <c r="N3670" i="17"/>
  <c r="R3668" i="17"/>
  <c r="D3667" i="17"/>
  <c r="H3665" i="17"/>
  <c r="L3663" i="17"/>
  <c r="P3661" i="17"/>
  <c r="B3660" i="17"/>
  <c r="F3658" i="17"/>
  <c r="J3656" i="17"/>
  <c r="N3654" i="17"/>
  <c r="R3652" i="17"/>
  <c r="D3651" i="17"/>
  <c r="H3649" i="17"/>
  <c r="L3647" i="17"/>
  <c r="P3645" i="17"/>
  <c r="B3644" i="17"/>
  <c r="F3642" i="17"/>
  <c r="J3640" i="17"/>
  <c r="N3638" i="17"/>
  <c r="R3636" i="17"/>
  <c r="D3635" i="17"/>
  <c r="H3633" i="17"/>
  <c r="L3631" i="17"/>
  <c r="P3629" i="17"/>
  <c r="R3942" i="17"/>
  <c r="Q3886" i="17"/>
  <c r="M3872" i="17"/>
  <c r="I3858" i="17"/>
  <c r="E3844" i="17"/>
  <c r="A3830" i="17"/>
  <c r="O3815" i="17"/>
  <c r="K3801" i="17"/>
  <c r="G3787" i="17"/>
  <c r="C3773" i="17"/>
  <c r="O3761" i="17"/>
  <c r="A3760" i="17"/>
  <c r="E3758" i="17"/>
  <c r="I3756" i="17"/>
  <c r="M3754" i="17"/>
  <c r="Q3752" i="17"/>
  <c r="C3751" i="17"/>
  <c r="G3749" i="17"/>
  <c r="K3747" i="17"/>
  <c r="O3745" i="17"/>
  <c r="A3744" i="17"/>
  <c r="E3742" i="17"/>
  <c r="I3740" i="17"/>
  <c r="M3738" i="17"/>
  <c r="Q3736" i="17"/>
  <c r="C3735" i="17"/>
  <c r="G3733" i="17"/>
  <c r="K3731" i="17"/>
  <c r="O3729" i="17"/>
  <c r="A3728" i="17"/>
  <c r="E3726" i="17"/>
  <c r="I3724" i="17"/>
  <c r="M3722" i="17"/>
  <c r="Q3720" i="17"/>
  <c r="C3719" i="17"/>
  <c r="G3717" i="17"/>
  <c r="K3715" i="17"/>
  <c r="O3713" i="17"/>
  <c r="A3712" i="17"/>
  <c r="E3710" i="17"/>
  <c r="I3708" i="17"/>
  <c r="M3706" i="17"/>
  <c r="Q3704" i="17"/>
  <c r="C3703" i="17"/>
  <c r="G3701" i="17"/>
  <c r="K3699" i="17"/>
  <c r="O3697" i="17"/>
  <c r="A3696" i="17"/>
  <c r="E3694" i="17"/>
  <c r="I3692" i="17"/>
  <c r="M3690" i="17"/>
  <c r="Q3688" i="17"/>
  <c r="C3687" i="17"/>
  <c r="G3685" i="17"/>
  <c r="K3683" i="17"/>
  <c r="O3681" i="17"/>
  <c r="A3680" i="17"/>
  <c r="E3678" i="17"/>
  <c r="I3676" i="17"/>
  <c r="M3674" i="17"/>
  <c r="Q3672" i="17"/>
  <c r="C3671" i="17"/>
  <c r="G3669" i="17"/>
  <c r="K3667" i="17"/>
  <c r="O3665" i="17"/>
  <c r="A3664" i="17"/>
  <c r="E3662" i="17"/>
  <c r="I3660" i="17"/>
  <c r="M3658" i="17"/>
  <c r="Q3656" i="17"/>
  <c r="C3655" i="17"/>
  <c r="G3653" i="17"/>
  <c r="K3651" i="17"/>
  <c r="O3649" i="17"/>
  <c r="A3648" i="17"/>
  <c r="E3646" i="17"/>
  <c r="I3644" i="17"/>
  <c r="M3642" i="17"/>
  <c r="Q3640" i="17"/>
  <c r="C3639" i="17"/>
  <c r="G3637" i="17"/>
  <c r="K3635" i="17"/>
  <c r="O3633" i="17"/>
  <c r="A3632" i="17"/>
  <c r="E3630" i="17"/>
  <c r="P3967" i="17"/>
  <c r="A3890" i="17"/>
  <c r="O3875" i="17"/>
  <c r="K3861" i="17"/>
  <c r="G3847" i="17"/>
  <c r="C3833" i="17"/>
  <c r="Q3818" i="17"/>
  <c r="M3804" i="17"/>
  <c r="I3790" i="17"/>
  <c r="E3776" i="17"/>
  <c r="D3762" i="17"/>
  <c r="H3760" i="17"/>
  <c r="L3758" i="17"/>
  <c r="P3756" i="17"/>
  <c r="B3755" i="17"/>
  <c r="F3753" i="17"/>
  <c r="J3751" i="17"/>
  <c r="N3749" i="17"/>
  <c r="R3747" i="17"/>
  <c r="D3746" i="17"/>
  <c r="H3744" i="17"/>
  <c r="L3742" i="17"/>
  <c r="P3740" i="17"/>
  <c r="B3739" i="17"/>
  <c r="F3737" i="17"/>
  <c r="J3735" i="17"/>
  <c r="N3733" i="17"/>
  <c r="R3731" i="17"/>
  <c r="D3730" i="17"/>
  <c r="H3728" i="17"/>
  <c r="L3726" i="17"/>
  <c r="P3724" i="17"/>
  <c r="B3723" i="17"/>
  <c r="F3721" i="17"/>
  <c r="J3719" i="17"/>
  <c r="N3717" i="17"/>
  <c r="R3715" i="17"/>
  <c r="D3714" i="17"/>
  <c r="H3712" i="17"/>
  <c r="L3710" i="17"/>
  <c r="P3708" i="17"/>
  <c r="B3707" i="17"/>
  <c r="F3705" i="17"/>
  <c r="J3703" i="17"/>
  <c r="N3701" i="17"/>
  <c r="R3699" i="17"/>
  <c r="D3698" i="17"/>
  <c r="H3696" i="17"/>
  <c r="L3694" i="17"/>
  <c r="P3692" i="17"/>
  <c r="B3691" i="17"/>
  <c r="F3689" i="17"/>
  <c r="J3687" i="17"/>
  <c r="N3685" i="17"/>
  <c r="R3683" i="17"/>
  <c r="D3682" i="17"/>
  <c r="H3680" i="17"/>
  <c r="L3678" i="17"/>
  <c r="P3676" i="17"/>
  <c r="B3675" i="17"/>
  <c r="F3673" i="17"/>
  <c r="J3671" i="17"/>
  <c r="N3669" i="17"/>
  <c r="R3667" i="17"/>
  <c r="D3666" i="17"/>
  <c r="H3664" i="17"/>
  <c r="L3662" i="17"/>
  <c r="P3660" i="17"/>
  <c r="B3659" i="17"/>
  <c r="F3657" i="17"/>
  <c r="J3655" i="17"/>
  <c r="N3653" i="17"/>
  <c r="R3651" i="17"/>
  <c r="D3650" i="17"/>
  <c r="H3648" i="17"/>
  <c r="L3646" i="17"/>
  <c r="P3644" i="17"/>
  <c r="B3643" i="17"/>
  <c r="F3641" i="17"/>
  <c r="J3639" i="17"/>
  <c r="N3637" i="17"/>
  <c r="R3635" i="17"/>
  <c r="D3634" i="17"/>
  <c r="H3632" i="17"/>
  <c r="L3630" i="17"/>
  <c r="N3992" i="17"/>
  <c r="C3893" i="17"/>
  <c r="Q3878" i="17"/>
  <c r="M3864" i="17"/>
  <c r="I3850" i="17"/>
  <c r="E3836" i="17"/>
  <c r="A3822" i="17"/>
  <c r="O3807" i="17"/>
  <c r="K3793" i="17"/>
  <c r="G3779" i="17"/>
  <c r="C3765" i="17"/>
  <c r="O3760" i="17"/>
  <c r="A3759" i="17"/>
  <c r="E3757" i="17"/>
  <c r="I3755" i="17"/>
  <c r="M3753" i="17"/>
  <c r="Q3751" i="17"/>
  <c r="C3750" i="17"/>
  <c r="G3748" i="17"/>
  <c r="K3746" i="17"/>
  <c r="O3744" i="17"/>
  <c r="A3743" i="17"/>
  <c r="E3741" i="17"/>
  <c r="I3739" i="17"/>
  <c r="M3737" i="17"/>
  <c r="Q3735" i="17"/>
  <c r="C3734" i="17"/>
  <c r="G3732" i="17"/>
  <c r="K3730" i="17"/>
  <c r="O3728" i="17"/>
  <c r="A3727" i="17"/>
  <c r="E3725" i="17"/>
  <c r="I3723" i="17"/>
  <c r="M3721" i="17"/>
  <c r="Q3719" i="17"/>
  <c r="C3718" i="17"/>
  <c r="G3716" i="17"/>
  <c r="K3714" i="17"/>
  <c r="O3712" i="17"/>
  <c r="A3711" i="17"/>
  <c r="E3709" i="17"/>
  <c r="I3707" i="17"/>
  <c r="M3705" i="17"/>
  <c r="Q3703" i="17"/>
  <c r="C3702" i="17"/>
  <c r="G3700" i="17"/>
  <c r="K3698" i="17"/>
  <c r="O3696" i="17"/>
  <c r="A3695" i="17"/>
  <c r="E3693" i="17"/>
  <c r="I3691" i="17"/>
  <c r="M3689" i="17"/>
  <c r="Q3687" i="17"/>
  <c r="C3686" i="17"/>
  <c r="G3684" i="17"/>
  <c r="K3682" i="17"/>
  <c r="O3680" i="17"/>
  <c r="A3679" i="17"/>
  <c r="E3677" i="17"/>
  <c r="I3675" i="17"/>
  <c r="M3673" i="17"/>
  <c r="Q3671" i="17"/>
  <c r="C3670" i="17"/>
  <c r="G3668" i="17"/>
  <c r="K3666" i="17"/>
  <c r="O3664" i="17"/>
  <c r="A3663" i="17"/>
  <c r="E3661" i="17"/>
  <c r="I3659" i="17"/>
  <c r="M3657" i="17"/>
  <c r="Q3655" i="17"/>
  <c r="C3654" i="17"/>
  <c r="G3652" i="17"/>
  <c r="K3650" i="17"/>
  <c r="O3648" i="17"/>
  <c r="A3647" i="17"/>
  <c r="E3645" i="17"/>
  <c r="I3643" i="17"/>
  <c r="M3641" i="17"/>
  <c r="Q3639" i="17"/>
  <c r="C3638" i="17"/>
  <c r="G3636" i="17"/>
  <c r="K3634" i="17"/>
  <c r="O3632" i="17"/>
  <c r="A3631" i="17"/>
  <c r="L4017" i="17"/>
  <c r="M3796" i="17"/>
  <c r="F3752" i="17"/>
  <c r="B3738" i="17"/>
  <c r="P3723" i="17"/>
  <c r="L3709" i="17"/>
  <c r="H3695" i="17"/>
  <c r="D3681" i="17"/>
  <c r="R3666" i="17"/>
  <c r="N3652" i="17"/>
  <c r="J3638" i="17"/>
  <c r="O3628" i="17"/>
  <c r="A3627" i="17"/>
  <c r="E3625" i="17"/>
  <c r="I3623" i="17"/>
  <c r="M3621" i="17"/>
  <c r="Q3619" i="17"/>
  <c r="C3618" i="17"/>
  <c r="G3616" i="17"/>
  <c r="K3614" i="17"/>
  <c r="O3612" i="17"/>
  <c r="A3611" i="17"/>
  <c r="E3609" i="17"/>
  <c r="I3607" i="17"/>
  <c r="M3605" i="17"/>
  <c r="Q3603" i="17"/>
  <c r="C3602" i="17"/>
  <c r="G3600" i="17"/>
  <c r="K3598" i="17"/>
  <c r="O3596" i="17"/>
  <c r="A3595" i="17"/>
  <c r="E3593" i="17"/>
  <c r="I3591" i="17"/>
  <c r="M3589" i="17"/>
  <c r="Q3587" i="17"/>
  <c r="C3586" i="17"/>
  <c r="G3584" i="17"/>
  <c r="K3582" i="17"/>
  <c r="O3580" i="17"/>
  <c r="A3579" i="17"/>
  <c r="E3577" i="17"/>
  <c r="I3575" i="17"/>
  <c r="M3573" i="17"/>
  <c r="Q3571" i="17"/>
  <c r="C3570" i="17"/>
  <c r="G3568" i="17"/>
  <c r="K3566" i="17"/>
  <c r="O3564" i="17"/>
  <c r="A3563" i="17"/>
  <c r="E3561" i="17"/>
  <c r="I3559" i="17"/>
  <c r="M3557" i="17"/>
  <c r="Q3555" i="17"/>
  <c r="C3554" i="17"/>
  <c r="G3552" i="17"/>
  <c r="K3550" i="17"/>
  <c r="O3548" i="17"/>
  <c r="A3547" i="17"/>
  <c r="E3545" i="17"/>
  <c r="I3543" i="17"/>
  <c r="M3541" i="17"/>
  <c r="Q3539" i="17"/>
  <c r="C3538" i="17"/>
  <c r="G3536" i="17"/>
  <c r="K3534" i="17"/>
  <c r="O3532" i="17"/>
  <c r="A3531" i="17"/>
  <c r="E3529" i="17"/>
  <c r="I3527" i="17"/>
  <c r="M3525" i="17"/>
  <c r="Q3523" i="17"/>
  <c r="C3522" i="17"/>
  <c r="G3520" i="17"/>
  <c r="K3518" i="17"/>
  <c r="O3516" i="17"/>
  <c r="A3515" i="17"/>
  <c r="E3513" i="17"/>
  <c r="I3511" i="17"/>
  <c r="M3509" i="17"/>
  <c r="Q3507" i="17"/>
  <c r="C3506" i="17"/>
  <c r="G3504" i="17"/>
  <c r="K3502" i="17"/>
  <c r="O3500" i="17"/>
  <c r="A3499" i="17"/>
  <c r="E3497" i="17"/>
  <c r="A3850" i="17"/>
  <c r="R3758" i="17"/>
  <c r="N3744" i="17"/>
  <c r="J3730" i="17"/>
  <c r="F3716" i="17"/>
  <c r="B3702" i="17"/>
  <c r="P3687" i="17"/>
  <c r="L3673" i="17"/>
  <c r="H3659" i="17"/>
  <c r="D3645" i="17"/>
  <c r="R3630" i="17"/>
  <c r="P3627" i="17"/>
  <c r="B3626" i="17"/>
  <c r="F3624" i="17"/>
  <c r="J3622" i="17"/>
  <c r="N3620" i="17"/>
  <c r="R3618" i="17"/>
  <c r="D3617" i="17"/>
  <c r="H3615" i="17"/>
  <c r="L3613" i="17"/>
  <c r="P3611" i="17"/>
  <c r="B3610" i="17"/>
  <c r="F3608" i="17"/>
  <c r="J3606" i="17"/>
  <c r="N3604" i="17"/>
  <c r="R3602" i="17"/>
  <c r="D3601" i="17"/>
  <c r="H3599" i="17"/>
  <c r="L3597" i="17"/>
  <c r="P3595" i="17"/>
  <c r="B3594" i="17"/>
  <c r="F3592" i="17"/>
  <c r="J3590" i="17"/>
  <c r="N3588" i="17"/>
  <c r="R3586" i="17"/>
  <c r="D3585" i="17"/>
  <c r="H3583" i="17"/>
  <c r="L3581" i="17"/>
  <c r="P3579" i="17"/>
  <c r="B3578" i="17"/>
  <c r="F3576" i="17"/>
  <c r="J3574" i="17"/>
  <c r="N3572" i="17"/>
  <c r="R3570" i="17"/>
  <c r="D3569" i="17"/>
  <c r="H3567" i="17"/>
  <c r="L3565" i="17"/>
  <c r="P3563" i="17"/>
  <c r="B3562" i="17"/>
  <c r="F3560" i="17"/>
  <c r="J3558" i="17"/>
  <c r="N3556" i="17"/>
  <c r="R3554" i="17"/>
  <c r="D3553" i="17"/>
  <c r="H3551" i="17"/>
  <c r="L3549" i="17"/>
  <c r="P3547" i="17"/>
  <c r="B3546" i="17"/>
  <c r="F3544" i="17"/>
  <c r="J3542" i="17"/>
  <c r="N3540" i="17"/>
  <c r="R3538" i="17"/>
  <c r="D3537" i="17"/>
  <c r="H3535" i="17"/>
  <c r="L3533" i="17"/>
  <c r="P3531" i="17"/>
  <c r="B3530" i="17"/>
  <c r="F3528" i="17"/>
  <c r="J3526" i="17"/>
  <c r="N3524" i="17"/>
  <c r="R3522" i="17"/>
  <c r="D3521" i="17"/>
  <c r="H3519" i="17"/>
  <c r="L3517" i="17"/>
  <c r="P3515" i="17"/>
  <c r="B3514" i="17"/>
  <c r="F3512" i="17"/>
  <c r="J3510" i="17"/>
  <c r="N3508" i="17"/>
  <c r="R3506" i="17"/>
  <c r="D3505" i="17"/>
  <c r="H3503" i="17"/>
  <c r="L3501" i="17"/>
  <c r="P3499" i="17"/>
  <c r="B3498" i="17"/>
  <c r="N3960" i="17"/>
  <c r="K3789" i="17"/>
  <c r="H3751" i="17"/>
  <c r="D3737" i="17"/>
  <c r="R3722" i="17"/>
  <c r="N3708" i="17"/>
  <c r="J3694" i="17"/>
  <c r="F3680" i="17"/>
  <c r="B3666" i="17"/>
  <c r="P3651" i="17"/>
  <c r="L3637" i="17"/>
  <c r="M3628" i="17"/>
  <c r="Q3626" i="17"/>
  <c r="C3625" i="17"/>
  <c r="G3623" i="17"/>
  <c r="K3621" i="17"/>
  <c r="O3619" i="17"/>
  <c r="A3618" i="17"/>
  <c r="E3616" i="17"/>
  <c r="I3614" i="17"/>
  <c r="M3612" i="17"/>
  <c r="Q3610" i="17"/>
  <c r="C3609" i="17"/>
  <c r="G3607" i="17"/>
  <c r="K3605" i="17"/>
  <c r="O3603" i="17"/>
  <c r="A3602" i="17"/>
  <c r="E3600" i="17"/>
  <c r="I3598" i="17"/>
  <c r="M3596" i="17"/>
  <c r="Q3594" i="17"/>
  <c r="C3593" i="17"/>
  <c r="G3591" i="17"/>
  <c r="K3589" i="17"/>
  <c r="O3587" i="17"/>
  <c r="A3586" i="17"/>
  <c r="E3584" i="17"/>
  <c r="I3582" i="17"/>
  <c r="M3580" i="17"/>
  <c r="Q3578" i="17"/>
  <c r="C3577" i="17"/>
  <c r="G3575" i="17"/>
  <c r="K3573" i="17"/>
  <c r="O3571" i="17"/>
  <c r="A3570" i="17"/>
  <c r="E3568" i="17"/>
  <c r="I3566" i="17"/>
  <c r="M3564" i="17"/>
  <c r="Q3562" i="17"/>
  <c r="C3561" i="17"/>
  <c r="G3559" i="17"/>
  <c r="K3557" i="17"/>
  <c r="O3555" i="17"/>
  <c r="A3554" i="17"/>
  <c r="E3552" i="17"/>
  <c r="I3550" i="17"/>
  <c r="M3548" i="17"/>
  <c r="Q3546" i="17"/>
  <c r="C3545" i="17"/>
  <c r="G3543" i="17"/>
  <c r="K3541" i="17"/>
  <c r="O3539" i="17"/>
  <c r="A3538" i="17"/>
  <c r="E3536" i="17"/>
  <c r="I3534" i="17"/>
  <c r="M3532" i="17"/>
  <c r="Q3530" i="17"/>
  <c r="C3529" i="17"/>
  <c r="G3527" i="17"/>
  <c r="M3671" i="17"/>
  <c r="C3668" i="17"/>
  <c r="K3664" i="17"/>
  <c r="A3661" i="17"/>
  <c r="I3657" i="17"/>
  <c r="Q3653" i="17"/>
  <c r="G3650" i="17"/>
  <c r="O3646" i="17"/>
  <c r="E3643" i="17"/>
  <c r="M3639" i="17"/>
  <c r="C3636" i="17"/>
  <c r="K3632" i="17"/>
  <c r="P4064" i="17"/>
  <c r="O3883" i="17"/>
  <c r="A3866" i="17"/>
  <c r="Q3826" i="17"/>
  <c r="C3809" i="17"/>
  <c r="A3770" i="17"/>
  <c r="R3760" i="17"/>
  <c r="B3756" i="17"/>
  <c r="P3753" i="17"/>
  <c r="R3748" i="17"/>
  <c r="N3746" i="17"/>
  <c r="P3741" i="17"/>
  <c r="L3739" i="17"/>
  <c r="P3737" i="17"/>
  <c r="B3736" i="17"/>
  <c r="F3734" i="17"/>
  <c r="J3732" i="17"/>
  <c r="N3730" i="17"/>
  <c r="R3728" i="17"/>
  <c r="D3727" i="17"/>
  <c r="H3725" i="17"/>
  <c r="L3723" i="17"/>
  <c r="P3721" i="17"/>
  <c r="B3720" i="17"/>
  <c r="F3718" i="17"/>
  <c r="J3716" i="17"/>
  <c r="N3714" i="17"/>
  <c r="R3712" i="17"/>
  <c r="D3711" i="17"/>
  <c r="H3709" i="17"/>
  <c r="L3707" i="17"/>
  <c r="P3705" i="17"/>
  <c r="B3704" i="17"/>
  <c r="F3702" i="17"/>
  <c r="J3700" i="17"/>
  <c r="N3698" i="17"/>
  <c r="R3696" i="17"/>
  <c r="D3695" i="17"/>
  <c r="H3693" i="17"/>
  <c r="L3691" i="17"/>
  <c r="P3689" i="17"/>
  <c r="B3688" i="17"/>
  <c r="F3686" i="17"/>
  <c r="J3684" i="17"/>
  <c r="N3682" i="17"/>
  <c r="R3680" i="17"/>
  <c r="D3679" i="17"/>
  <c r="H3677" i="17"/>
  <c r="L3675" i="17"/>
  <c r="P3673" i="17"/>
  <c r="B3672" i="17"/>
  <c r="F3670" i="17"/>
  <c r="J3668" i="17"/>
  <c r="N3666" i="17"/>
  <c r="R3664" i="17"/>
  <c r="D3663" i="17"/>
  <c r="H3661" i="17"/>
  <c r="L3659" i="17"/>
  <c r="P3657" i="17"/>
  <c r="B3656" i="17"/>
  <c r="F3654" i="17"/>
  <c r="J3652" i="17"/>
  <c r="N3650" i="17"/>
  <c r="R3648" i="17"/>
  <c r="D3647" i="17"/>
  <c r="H3645" i="17"/>
  <c r="L3643" i="17"/>
  <c r="P3641" i="17"/>
  <c r="B3640" i="17"/>
  <c r="F3638" i="17"/>
  <c r="J3636" i="17"/>
  <c r="N3634" i="17"/>
  <c r="R3632" i="17"/>
  <c r="D3631" i="17"/>
  <c r="H4036" i="17"/>
  <c r="J3914" i="17"/>
  <c r="G3883" i="17"/>
  <c r="C3869" i="17"/>
  <c r="Q3854" i="17"/>
  <c r="M3840" i="17"/>
  <c r="I3826" i="17"/>
  <c r="E3812" i="17"/>
  <c r="A3798" i="17"/>
  <c r="O3783" i="17"/>
  <c r="K3769" i="17"/>
  <c r="G3761" i="17"/>
  <c r="K3759" i="17"/>
  <c r="O3757" i="17"/>
  <c r="A3756" i="17"/>
  <c r="E3754" i="17"/>
  <c r="I3752" i="17"/>
  <c r="M3750" i="17"/>
  <c r="Q3748" i="17"/>
  <c r="C3747" i="17"/>
  <c r="G3745" i="17"/>
  <c r="K3743" i="17"/>
  <c r="O3741" i="17"/>
  <c r="A3740" i="17"/>
  <c r="E3738" i="17"/>
  <c r="I3736" i="17"/>
  <c r="M3734" i="17"/>
  <c r="Q3732" i="17"/>
  <c r="C3731" i="17"/>
  <c r="G3729" i="17"/>
  <c r="K3727" i="17"/>
  <c r="O3725" i="17"/>
  <c r="A3724" i="17"/>
  <c r="E3722" i="17"/>
  <c r="I3720" i="17"/>
  <c r="M3718" i="17"/>
  <c r="Q3716" i="17"/>
  <c r="C3715" i="17"/>
  <c r="G3713" i="17"/>
  <c r="K3711" i="17"/>
  <c r="O3709" i="17"/>
  <c r="A3708" i="17"/>
  <c r="E3706" i="17"/>
  <c r="I3704" i="17"/>
  <c r="M3702" i="17"/>
  <c r="Q3700" i="17"/>
  <c r="C3699" i="17"/>
  <c r="G3697" i="17"/>
  <c r="K3695" i="17"/>
  <c r="O3693" i="17"/>
  <c r="A3692" i="17"/>
  <c r="E3690" i="17"/>
  <c r="I3688" i="17"/>
  <c r="M3686" i="17"/>
  <c r="Q3684" i="17"/>
  <c r="C3683" i="17"/>
  <c r="G3681" i="17"/>
  <c r="K3679" i="17"/>
  <c r="O3677" i="17"/>
  <c r="A3676" i="17"/>
  <c r="E3674" i="17"/>
  <c r="I3672" i="17"/>
  <c r="M3670" i="17"/>
  <c r="Q3668" i="17"/>
  <c r="C3667" i="17"/>
  <c r="G3665" i="17"/>
  <c r="K3663" i="17"/>
  <c r="O3661" i="17"/>
  <c r="A3660" i="17"/>
  <c r="E3658" i="17"/>
  <c r="I3656" i="17"/>
  <c r="M3654" i="17"/>
  <c r="Q3652" i="17"/>
  <c r="C3651" i="17"/>
  <c r="G3649" i="17"/>
  <c r="K3647" i="17"/>
  <c r="O3645" i="17"/>
  <c r="A3644" i="17"/>
  <c r="E3642" i="17"/>
  <c r="I3640" i="17"/>
  <c r="M3638" i="17"/>
  <c r="Q3636" i="17"/>
  <c r="C3635" i="17"/>
  <c r="G3633" i="17"/>
  <c r="K3631" i="17"/>
  <c r="O3629" i="17"/>
  <c r="H3939" i="17"/>
  <c r="I3886" i="17"/>
  <c r="E3872" i="17"/>
  <c r="A3858" i="17"/>
  <c r="O3843" i="17"/>
  <c r="K3829" i="17"/>
  <c r="G3815" i="17"/>
  <c r="C3801" i="17"/>
  <c r="Q3786" i="17"/>
  <c r="M3772" i="17"/>
  <c r="N3761" i="17"/>
  <c r="R3759" i="17"/>
  <c r="D3758" i="17"/>
  <c r="H3756" i="17"/>
  <c r="L3754" i="17"/>
  <c r="P3752" i="17"/>
  <c r="B3751" i="17"/>
  <c r="F3749" i="17"/>
  <c r="J3747" i="17"/>
  <c r="N3745" i="17"/>
  <c r="R3743" i="17"/>
  <c r="D3742" i="17"/>
  <c r="H3740" i="17"/>
  <c r="L3738" i="17"/>
  <c r="P3736" i="17"/>
  <c r="B3735" i="17"/>
  <c r="F3733" i="17"/>
  <c r="J3731" i="17"/>
  <c r="N3729" i="17"/>
  <c r="R3727" i="17"/>
  <c r="D3726" i="17"/>
  <c r="H3724" i="17"/>
  <c r="L3722" i="17"/>
  <c r="P3720" i="17"/>
  <c r="B3719" i="17"/>
  <c r="F3717" i="17"/>
  <c r="J3715" i="17"/>
  <c r="N3713" i="17"/>
  <c r="R3711" i="17"/>
  <c r="D3710" i="17"/>
  <c r="H3708" i="17"/>
  <c r="L3706" i="17"/>
  <c r="P3704" i="17"/>
  <c r="B3703" i="17"/>
  <c r="F3701" i="17"/>
  <c r="J3699" i="17"/>
  <c r="N3697" i="17"/>
  <c r="R3695" i="17"/>
  <c r="D3694" i="17"/>
  <c r="H3692" i="17"/>
  <c r="L3690" i="17"/>
  <c r="P3688" i="17"/>
  <c r="B3687" i="17"/>
  <c r="F3685" i="17"/>
  <c r="J3683" i="17"/>
  <c r="N3681" i="17"/>
  <c r="R3679" i="17"/>
  <c r="D3678" i="17"/>
  <c r="H3676" i="17"/>
  <c r="L3674" i="17"/>
  <c r="P3672" i="17"/>
  <c r="B3671" i="17"/>
  <c r="F3669" i="17"/>
  <c r="J3667" i="17"/>
  <c r="N3665" i="17"/>
  <c r="R3663" i="17"/>
  <c r="D3662" i="17"/>
  <c r="H3660" i="17"/>
  <c r="L3658" i="17"/>
  <c r="P3656" i="17"/>
  <c r="B3655" i="17"/>
  <c r="F3653" i="17"/>
  <c r="J3651" i="17"/>
  <c r="N3649" i="17"/>
  <c r="R3647" i="17"/>
  <c r="D3646" i="17"/>
  <c r="H3644" i="17"/>
  <c r="L3642" i="17"/>
  <c r="P3640" i="17"/>
  <c r="B3639" i="17"/>
  <c r="F3637" i="17"/>
  <c r="J3635" i="17"/>
  <c r="N3633" i="17"/>
  <c r="R3631" i="17"/>
  <c r="D3630" i="17"/>
  <c r="F3964" i="17"/>
  <c r="K3889" i="17"/>
  <c r="G3875" i="17"/>
  <c r="C3861" i="17"/>
  <c r="Q3846" i="17"/>
  <c r="M3832" i="17"/>
  <c r="I3818" i="17"/>
  <c r="E3804" i="17"/>
  <c r="A3790" i="17"/>
  <c r="O3775" i="17"/>
  <c r="C3762" i="17"/>
  <c r="G3760" i="17"/>
  <c r="K3758" i="17"/>
  <c r="O3756" i="17"/>
  <c r="A3755" i="17"/>
  <c r="E3753" i="17"/>
  <c r="I3751" i="17"/>
  <c r="M3749" i="17"/>
  <c r="Q3747" i="17"/>
  <c r="C3746" i="17"/>
  <c r="G3744" i="17"/>
  <c r="K3742" i="17"/>
  <c r="O3740" i="17"/>
  <c r="A3739" i="17"/>
  <c r="E3737" i="17"/>
  <c r="I3735" i="17"/>
  <c r="M3733" i="17"/>
  <c r="Q3731" i="17"/>
  <c r="C3730" i="17"/>
  <c r="G3728" i="17"/>
  <c r="K3726" i="17"/>
  <c r="O3724" i="17"/>
  <c r="A3723" i="17"/>
  <c r="E3721" i="17"/>
  <c r="I3719" i="17"/>
  <c r="M3717" i="17"/>
  <c r="Q3715" i="17"/>
  <c r="C3714" i="17"/>
  <c r="G3712" i="17"/>
  <c r="K3710" i="17"/>
  <c r="O3708" i="17"/>
  <c r="A3707" i="17"/>
  <c r="E3705" i="17"/>
  <c r="I3703" i="17"/>
  <c r="M3701" i="17"/>
  <c r="Q3699" i="17"/>
  <c r="C3698" i="17"/>
  <c r="G3696" i="17"/>
  <c r="K3694" i="17"/>
  <c r="O3692" i="17"/>
  <c r="A3691" i="17"/>
  <c r="E3689" i="17"/>
  <c r="I3687" i="17"/>
  <c r="M3685" i="17"/>
  <c r="Q3683" i="17"/>
  <c r="C3682" i="17"/>
  <c r="G3680" i="17"/>
  <c r="K3678" i="17"/>
  <c r="O3676" i="17"/>
  <c r="A3675" i="17"/>
  <c r="E3673" i="17"/>
  <c r="I3671" i="17"/>
  <c r="M3669" i="17"/>
  <c r="Q3667" i="17"/>
  <c r="C3666" i="17"/>
  <c r="G3664" i="17"/>
  <c r="K3662" i="17"/>
  <c r="O3660" i="17"/>
  <c r="A3659" i="17"/>
  <c r="E3657" i="17"/>
  <c r="I3655" i="17"/>
  <c r="M3653" i="17"/>
  <c r="Q3651" i="17"/>
  <c r="C3650" i="17"/>
  <c r="G3648" i="17"/>
  <c r="K3646" i="17"/>
  <c r="O3644" i="17"/>
  <c r="A3643" i="17"/>
  <c r="E3641" i="17"/>
  <c r="I3639" i="17"/>
  <c r="M3637" i="17"/>
  <c r="Q3635" i="17"/>
  <c r="C3634" i="17"/>
  <c r="G3632" i="17"/>
  <c r="K3630" i="17"/>
  <c r="A3882" i="17"/>
  <c r="E3768" i="17"/>
  <c r="N3748" i="17"/>
  <c r="J3734" i="17"/>
  <c r="F3720" i="17"/>
  <c r="B3706" i="17"/>
  <c r="P3691" i="17"/>
  <c r="L3677" i="17"/>
  <c r="H3663" i="17"/>
  <c r="D3649" i="17"/>
  <c r="R3634" i="17"/>
  <c r="G3628" i="17"/>
  <c r="K3626" i="17"/>
  <c r="O3624" i="17"/>
  <c r="A3623" i="17"/>
  <c r="E3621" i="17"/>
  <c r="I3619" i="17"/>
  <c r="M3617" i="17"/>
  <c r="Q3615" i="17"/>
  <c r="C3614" i="17"/>
  <c r="G3612" i="17"/>
  <c r="K3610" i="17"/>
  <c r="O3608" i="17"/>
  <c r="A3607" i="17"/>
  <c r="E3605" i="17"/>
  <c r="I3603" i="17"/>
  <c r="M3601" i="17"/>
  <c r="Q3599" i="17"/>
  <c r="C3598" i="17"/>
  <c r="G3596" i="17"/>
  <c r="K3594" i="17"/>
  <c r="O3592" i="17"/>
  <c r="A3591" i="17"/>
  <c r="E3589" i="17"/>
  <c r="I3587" i="17"/>
  <c r="M3585" i="17"/>
  <c r="Q3583" i="17"/>
  <c r="C3582" i="17"/>
  <c r="G3580" i="17"/>
  <c r="K3578" i="17"/>
  <c r="O3576" i="17"/>
  <c r="A3575" i="17"/>
  <c r="E3573" i="17"/>
  <c r="I3571" i="17"/>
  <c r="M3569" i="17"/>
  <c r="Q3567" i="17"/>
  <c r="C3566" i="17"/>
  <c r="G3564" i="17"/>
  <c r="K3562" i="17"/>
  <c r="O3560" i="17"/>
  <c r="A3559" i="17"/>
  <c r="E3557" i="17"/>
  <c r="I3555" i="17"/>
  <c r="M3553" i="17"/>
  <c r="Q3551" i="17"/>
  <c r="C3550" i="17"/>
  <c r="G3548" i="17"/>
  <c r="K3546" i="17"/>
  <c r="O3544" i="17"/>
  <c r="A3543" i="17"/>
  <c r="E3541" i="17"/>
  <c r="I3539" i="17"/>
  <c r="M3537" i="17"/>
  <c r="Q3535" i="17"/>
  <c r="C3534" i="17"/>
  <c r="G3532" i="17"/>
  <c r="K3530" i="17"/>
  <c r="O3528" i="17"/>
  <c r="A3527" i="17"/>
  <c r="E3525" i="17"/>
  <c r="I3523" i="17"/>
  <c r="M3521" i="17"/>
  <c r="Q3519" i="17"/>
  <c r="C3518" i="17"/>
  <c r="G3516" i="17"/>
  <c r="K3514" i="17"/>
  <c r="O3512" i="17"/>
  <c r="A3511" i="17"/>
  <c r="E3509" i="17"/>
  <c r="I3507" i="17"/>
  <c r="M3505" i="17"/>
  <c r="Q3503" i="17"/>
  <c r="C3502" i="17"/>
  <c r="G3500" i="17"/>
  <c r="K3498" i="17"/>
  <c r="O3496" i="17"/>
  <c r="K3821" i="17"/>
  <c r="H3755" i="17"/>
  <c r="D3741" i="17"/>
  <c r="R3726" i="17"/>
  <c r="N3712" i="17"/>
  <c r="J3698" i="17"/>
  <c r="F3684" i="17"/>
  <c r="B3670" i="17"/>
  <c r="P3655" i="17"/>
  <c r="L3641" i="17"/>
  <c r="D3629" i="17"/>
  <c r="H3627" i="17"/>
  <c r="L3625" i="17"/>
  <c r="P3623" i="17"/>
  <c r="B3622" i="17"/>
  <c r="F3620" i="17"/>
  <c r="J3618" i="17"/>
  <c r="N3616" i="17"/>
  <c r="R3614" i="17"/>
  <c r="D3613" i="17"/>
  <c r="H3611" i="17"/>
  <c r="L3609" i="17"/>
  <c r="P3607" i="17"/>
  <c r="B3606" i="17"/>
  <c r="F3604" i="17"/>
  <c r="J3602" i="17"/>
  <c r="N3600" i="17"/>
  <c r="R3598" i="17"/>
  <c r="D3597" i="17"/>
  <c r="H3595" i="17"/>
  <c r="L3593" i="17"/>
  <c r="P3591" i="17"/>
  <c r="B3590" i="17"/>
  <c r="F3588" i="17"/>
  <c r="J3586" i="17"/>
  <c r="N3584" i="17"/>
  <c r="R3582" i="17"/>
  <c r="D3581" i="17"/>
  <c r="H3579" i="17"/>
  <c r="L3577" i="17"/>
  <c r="P3575" i="17"/>
  <c r="B3574" i="17"/>
  <c r="F3572" i="17"/>
  <c r="J3570" i="17"/>
  <c r="N3568" i="17"/>
  <c r="R3566" i="17"/>
  <c r="D3565" i="17"/>
  <c r="H3563" i="17"/>
  <c r="L3561" i="17"/>
  <c r="P3559" i="17"/>
  <c r="B3558" i="17"/>
  <c r="F3556" i="17"/>
  <c r="J3554" i="17"/>
  <c r="N3552" i="17"/>
  <c r="R3550" i="17"/>
  <c r="D3549" i="17"/>
  <c r="H3547" i="17"/>
  <c r="L3545" i="17"/>
  <c r="P3543" i="17"/>
  <c r="B3542" i="17"/>
  <c r="F3540" i="17"/>
  <c r="J3538" i="17"/>
  <c r="N3536" i="17"/>
  <c r="R3534" i="17"/>
  <c r="D3533" i="17"/>
  <c r="H3531" i="17"/>
  <c r="L3529" i="17"/>
  <c r="P3527" i="17"/>
  <c r="B3526" i="17"/>
  <c r="F3524" i="17"/>
  <c r="J3522" i="17"/>
  <c r="N3520" i="17"/>
  <c r="R3518" i="17"/>
  <c r="D3517" i="17"/>
  <c r="H3515" i="17"/>
  <c r="L3513" i="17"/>
  <c r="P3511" i="17"/>
  <c r="B3510" i="17"/>
  <c r="F3508" i="17"/>
  <c r="J3506" i="17"/>
  <c r="N3504" i="17"/>
  <c r="R3502" i="17"/>
  <c r="D3501" i="17"/>
  <c r="H3499" i="17"/>
  <c r="L3497" i="17"/>
  <c r="Q3874" i="17"/>
  <c r="B3762" i="17"/>
  <c r="P3747" i="17"/>
  <c r="L3733" i="17"/>
  <c r="H3719" i="17"/>
  <c r="D3705" i="17"/>
  <c r="R3690" i="17"/>
  <c r="N3676" i="17"/>
  <c r="J3662" i="17"/>
  <c r="F3648" i="17"/>
  <c r="B3634" i="17"/>
  <c r="E3628" i="17"/>
  <c r="I3626" i="17"/>
  <c r="M3624" i="17"/>
  <c r="Q3622" i="17"/>
  <c r="C3621" i="17"/>
  <c r="G3619" i="17"/>
  <c r="K3617" i="17"/>
  <c r="O3615" i="17"/>
  <c r="A3614" i="17"/>
  <c r="E3612" i="17"/>
  <c r="I3610" i="17"/>
  <c r="M3608" i="17"/>
  <c r="Q3606" i="17"/>
  <c r="C3605" i="17"/>
  <c r="G3603" i="17"/>
  <c r="K3601" i="17"/>
  <c r="O3599" i="17"/>
  <c r="A3598" i="17"/>
  <c r="E3596" i="17"/>
  <c r="I3594" i="17"/>
  <c r="M3592" i="17"/>
  <c r="Q3590" i="17"/>
  <c r="C3589" i="17"/>
  <c r="G3587" i="17"/>
  <c r="K3585" i="17"/>
  <c r="O3583" i="17"/>
  <c r="A3582" i="17"/>
  <c r="E3580" i="17"/>
  <c r="I3578" i="17"/>
  <c r="M3576" i="17"/>
  <c r="Q3574" i="17"/>
  <c r="C3573" i="17"/>
  <c r="G3571" i="17"/>
  <c r="K3569" i="17"/>
  <c r="O3567" i="17"/>
  <c r="A3566" i="17"/>
  <c r="E3564" i="17"/>
  <c r="I3562" i="17"/>
  <c r="M3560" i="17"/>
  <c r="Q3558" i="17"/>
  <c r="C3557" i="17"/>
  <c r="G3555" i="17"/>
  <c r="K3553" i="17"/>
  <c r="O3551" i="17"/>
  <c r="A3550" i="17"/>
  <c r="E3548" i="17"/>
  <c r="I3546" i="17"/>
  <c r="M3544" i="17"/>
  <c r="Q3542" i="17"/>
  <c r="C3541" i="17"/>
  <c r="G3539" i="17"/>
  <c r="K3537" i="17"/>
  <c r="O3535" i="17"/>
  <c r="A3534" i="17"/>
  <c r="E3532" i="17"/>
  <c r="I3530" i="17"/>
  <c r="M3528" i="17"/>
  <c r="Q3526" i="17"/>
  <c r="E3880" i="17"/>
  <c r="C3841" i="17"/>
  <c r="G3823" i="17"/>
  <c r="E3784" i="17"/>
  <c r="I3766" i="17"/>
  <c r="P3757" i="17"/>
  <c r="L3755" i="17"/>
  <c r="N3750" i="17"/>
  <c r="J3748" i="17"/>
  <c r="L3743" i="17"/>
  <c r="H3741" i="17"/>
  <c r="D3739" i="17"/>
  <c r="H3737" i="17"/>
  <c r="L3735" i="17"/>
  <c r="P3733" i="17"/>
  <c r="B3732" i="17"/>
  <c r="F3730" i="17"/>
  <c r="J3728" i="17"/>
  <c r="N3726" i="17"/>
  <c r="R3724" i="17"/>
  <c r="D3723" i="17"/>
  <c r="H3721" i="17"/>
  <c r="L3719" i="17"/>
  <c r="P3717" i="17"/>
  <c r="B3716" i="17"/>
  <c r="F3714" i="17"/>
  <c r="J3712" i="17"/>
  <c r="N3710" i="17"/>
  <c r="R3708" i="17"/>
  <c r="D3707" i="17"/>
  <c r="H3705" i="17"/>
  <c r="L3703" i="17"/>
  <c r="P3701" i="17"/>
  <c r="B3700" i="17"/>
  <c r="F3698" i="17"/>
  <c r="J3696" i="17"/>
  <c r="N3694" i="17"/>
  <c r="R3692" i="17"/>
  <c r="D3691" i="17"/>
  <c r="H3689" i="17"/>
  <c r="L3687" i="17"/>
  <c r="P3685" i="17"/>
  <c r="B3684" i="17"/>
  <c r="F3682" i="17"/>
  <c r="J3680" i="17"/>
  <c r="N3678" i="17"/>
  <c r="R3676" i="17"/>
  <c r="D3675" i="17"/>
  <c r="H3673" i="17"/>
  <c r="L3671" i="17"/>
  <c r="P3669" i="17"/>
  <c r="B3668" i="17"/>
  <c r="F3666" i="17"/>
  <c r="J3664" i="17"/>
  <c r="N3662" i="17"/>
  <c r="R3660" i="17"/>
  <c r="D3659" i="17"/>
  <c r="H3657" i="17"/>
  <c r="L3655" i="17"/>
  <c r="P3653" i="17"/>
  <c r="B3652" i="17"/>
  <c r="F3650" i="17"/>
  <c r="J3648" i="17"/>
  <c r="N3646" i="17"/>
  <c r="R3644" i="17"/>
  <c r="D3643" i="17"/>
  <c r="H3641" i="17"/>
  <c r="L3639" i="17"/>
  <c r="P3637" i="17"/>
  <c r="B3636" i="17"/>
  <c r="F3634" i="17"/>
  <c r="J3632" i="17"/>
  <c r="N3630" i="17"/>
  <c r="P3999" i="17"/>
  <c r="A3894" i="17"/>
  <c r="O3879" i="17"/>
  <c r="K3865" i="17"/>
  <c r="G3851" i="17"/>
  <c r="C3837" i="17"/>
  <c r="Q3822" i="17"/>
  <c r="M3808" i="17"/>
  <c r="I3794" i="17"/>
  <c r="E3780" i="17"/>
  <c r="A3766" i="17"/>
  <c r="Q3760" i="17"/>
  <c r="C3759" i="17"/>
  <c r="G3757" i="17"/>
  <c r="K3755" i="17"/>
  <c r="O3753" i="17"/>
  <c r="A3752" i="17"/>
  <c r="E3750" i="17"/>
  <c r="I3748" i="17"/>
  <c r="M3746" i="17"/>
  <c r="Q3744" i="17"/>
  <c r="C3743" i="17"/>
  <c r="G3741" i="17"/>
  <c r="K3739" i="17"/>
  <c r="O3737" i="17"/>
  <c r="A3736" i="17"/>
  <c r="E3734" i="17"/>
  <c r="I3732" i="17"/>
  <c r="M3730" i="17"/>
  <c r="Q3728" i="17"/>
  <c r="C3727" i="17"/>
  <c r="G3725" i="17"/>
  <c r="K3723" i="17"/>
  <c r="O3721" i="17"/>
  <c r="A3720" i="17"/>
  <c r="E3718" i="17"/>
  <c r="I3716" i="17"/>
  <c r="M3714" i="17"/>
  <c r="Q3712" i="17"/>
  <c r="C3711" i="17"/>
  <c r="G3709" i="17"/>
  <c r="K3707" i="17"/>
  <c r="O3705" i="17"/>
  <c r="A3704" i="17"/>
  <c r="E3702" i="17"/>
  <c r="I3700" i="17"/>
  <c r="M3698" i="17"/>
  <c r="Q3696" i="17"/>
  <c r="C3695" i="17"/>
  <c r="G3693" i="17"/>
  <c r="K3691" i="17"/>
  <c r="O3689" i="17"/>
  <c r="A3688" i="17"/>
  <c r="E3686" i="17"/>
  <c r="I3684" i="17"/>
  <c r="M3682" i="17"/>
  <c r="Q3680" i="17"/>
  <c r="C3679" i="17"/>
  <c r="G3677" i="17"/>
  <c r="K3675" i="17"/>
  <c r="O3673" i="17"/>
  <c r="A3672" i="17"/>
  <c r="E3670" i="17"/>
  <c r="I3668" i="17"/>
  <c r="M3666" i="17"/>
  <c r="Q3664" i="17"/>
  <c r="C3663" i="17"/>
  <c r="G3661" i="17"/>
  <c r="K3659" i="17"/>
  <c r="O3657" i="17"/>
  <c r="A3656" i="17"/>
  <c r="E3654" i="17"/>
  <c r="I3652" i="17"/>
  <c r="M3650" i="17"/>
  <c r="Q3648" i="17"/>
  <c r="C3647" i="17"/>
  <c r="G3645" i="17"/>
  <c r="K3643" i="17"/>
  <c r="O3641" i="17"/>
  <c r="A3640" i="17"/>
  <c r="E3638" i="17"/>
  <c r="I3636" i="17"/>
  <c r="M3634" i="17"/>
  <c r="Q3632" i="17"/>
  <c r="C3631" i="17"/>
  <c r="N4024" i="17"/>
  <c r="R3910" i="17"/>
  <c r="Q3882" i="17"/>
  <c r="M3868" i="17"/>
  <c r="I3854" i="17"/>
  <c r="E3840" i="17"/>
  <c r="A3826" i="17"/>
  <c r="O3811" i="17"/>
  <c r="K3797" i="17"/>
  <c r="G3783" i="17"/>
  <c r="C3769" i="17"/>
  <c r="F3761" i="17"/>
  <c r="J3759" i="17"/>
  <c r="N3757" i="17"/>
  <c r="R3755" i="17"/>
  <c r="D3754" i="17"/>
  <c r="H3752" i="17"/>
  <c r="L3750" i="17"/>
  <c r="P3748" i="17"/>
  <c r="B3747" i="17"/>
  <c r="F3745" i="17"/>
  <c r="J3743" i="17"/>
  <c r="N3741" i="17"/>
  <c r="R3739" i="17"/>
  <c r="D3738" i="17"/>
  <c r="H3736" i="17"/>
  <c r="L3734" i="17"/>
  <c r="P3732" i="17"/>
  <c r="B3731" i="17"/>
  <c r="F3729" i="17"/>
  <c r="J3727" i="17"/>
  <c r="N3725" i="17"/>
  <c r="R3723" i="17"/>
  <c r="D3722" i="17"/>
  <c r="H3720" i="17"/>
  <c r="L3718" i="17"/>
  <c r="P3716" i="17"/>
  <c r="B3715" i="17"/>
  <c r="F3713" i="17"/>
  <c r="J3711" i="17"/>
  <c r="N3709" i="17"/>
  <c r="R3707" i="17"/>
  <c r="D3706" i="17"/>
  <c r="H3704" i="17"/>
  <c r="L3702" i="17"/>
  <c r="P3700" i="17"/>
  <c r="B3699" i="17"/>
  <c r="F3697" i="17"/>
  <c r="J3695" i="17"/>
  <c r="N3693" i="17"/>
  <c r="R3691" i="17"/>
  <c r="D3690" i="17"/>
  <c r="H3688" i="17"/>
  <c r="L3686" i="17"/>
  <c r="P3684" i="17"/>
  <c r="B3683" i="17"/>
  <c r="F3681" i="17"/>
  <c r="J3679" i="17"/>
  <c r="N3677" i="17"/>
  <c r="R3675" i="17"/>
  <c r="D3674" i="17"/>
  <c r="H3672" i="17"/>
  <c r="L3670" i="17"/>
  <c r="P3668" i="17"/>
  <c r="B3667" i="17"/>
  <c r="F3665" i="17"/>
  <c r="J3663" i="17"/>
  <c r="N3661" i="17"/>
  <c r="R3659" i="17"/>
  <c r="D3658" i="17"/>
  <c r="H3656" i="17"/>
  <c r="L3654" i="17"/>
  <c r="P3652" i="17"/>
  <c r="B3651" i="17"/>
  <c r="F3649" i="17"/>
  <c r="J3647" i="17"/>
  <c r="N3645" i="17"/>
  <c r="R3643" i="17"/>
  <c r="D3642" i="17"/>
  <c r="H3640" i="17"/>
  <c r="L3638" i="17"/>
  <c r="P3636" i="17"/>
  <c r="B3635" i="17"/>
  <c r="F3633" i="17"/>
  <c r="J3631" i="17"/>
  <c r="N3629" i="17"/>
  <c r="P3935" i="17"/>
  <c r="A3886" i="17"/>
  <c r="O3871" i="17"/>
  <c r="K3857" i="17"/>
  <c r="G3843" i="17"/>
  <c r="C3829" i="17"/>
  <c r="Q3814" i="17"/>
  <c r="M3800" i="17"/>
  <c r="I3786" i="17"/>
  <c r="E3772" i="17"/>
  <c r="M3761" i="17"/>
  <c r="Q3759" i="17"/>
  <c r="C3758" i="17"/>
  <c r="G3756" i="17"/>
  <c r="K3754" i="17"/>
  <c r="O3752" i="17"/>
  <c r="A3751" i="17"/>
  <c r="E3749" i="17"/>
  <c r="I3747" i="17"/>
  <c r="M3745" i="17"/>
  <c r="Q3743" i="17"/>
  <c r="C3742" i="17"/>
  <c r="G3740" i="17"/>
  <c r="K3738" i="17"/>
  <c r="O3736" i="17"/>
  <c r="A3735" i="17"/>
  <c r="E3733" i="17"/>
  <c r="I3731" i="17"/>
  <c r="M3729" i="17"/>
  <c r="Q3727" i="17"/>
  <c r="C3726" i="17"/>
  <c r="G3724" i="17"/>
  <c r="K3722" i="17"/>
  <c r="O3720" i="17"/>
  <c r="A3719" i="17"/>
  <c r="E3717" i="17"/>
  <c r="I3715" i="17"/>
  <c r="M3713" i="17"/>
  <c r="Q3711" i="17"/>
  <c r="C3710" i="17"/>
  <c r="G3708" i="17"/>
  <c r="K3706" i="17"/>
  <c r="O3704" i="17"/>
  <c r="A3703" i="17"/>
  <c r="E3701" i="17"/>
  <c r="I3699" i="17"/>
  <c r="M3697" i="17"/>
  <c r="Q3695" i="17"/>
  <c r="C3694" i="17"/>
  <c r="G3692" i="17"/>
  <c r="K3690" i="17"/>
  <c r="O3688" i="17"/>
  <c r="A3687" i="17"/>
  <c r="E3685" i="17"/>
  <c r="I3683" i="17"/>
  <c r="M3681" i="17"/>
  <c r="Q3679" i="17"/>
  <c r="C3678" i="17"/>
  <c r="G3676" i="17"/>
  <c r="K3674" i="17"/>
  <c r="O3672" i="17"/>
  <c r="A3671" i="17"/>
  <c r="E3669" i="17"/>
  <c r="I3667" i="17"/>
  <c r="M3665" i="17"/>
  <c r="Q3663" i="17"/>
  <c r="C3662" i="17"/>
  <c r="G3660" i="17"/>
  <c r="K3658" i="17"/>
  <c r="O3656" i="17"/>
  <c r="A3655" i="17"/>
  <c r="E3653" i="17"/>
  <c r="I3651" i="17"/>
  <c r="M3649" i="17"/>
  <c r="Q3647" i="17"/>
  <c r="C3646" i="17"/>
  <c r="G3644" i="17"/>
  <c r="K3642" i="17"/>
  <c r="O3640" i="17"/>
  <c r="A3639" i="17"/>
  <c r="E3637" i="17"/>
  <c r="I3635" i="17"/>
  <c r="M3633" i="17"/>
  <c r="Q3631" i="17"/>
  <c r="C3630" i="17"/>
  <c r="K3853" i="17"/>
  <c r="H3759" i="17"/>
  <c r="D3745" i="17"/>
  <c r="R3730" i="17"/>
  <c r="N3716" i="17"/>
  <c r="J3702" i="17"/>
  <c r="F3688" i="17"/>
  <c r="B3674" i="17"/>
  <c r="P3659" i="17"/>
  <c r="L3645" i="17"/>
  <c r="H3631" i="17"/>
  <c r="Q3627" i="17"/>
  <c r="C3626" i="17"/>
  <c r="G3624" i="17"/>
  <c r="K3622" i="17"/>
  <c r="O3620" i="17"/>
  <c r="A3619" i="17"/>
  <c r="E3617" i="17"/>
  <c r="I3615" i="17"/>
  <c r="M3613" i="17"/>
  <c r="Q3611" i="17"/>
  <c r="C3610" i="17"/>
  <c r="G3608" i="17"/>
  <c r="K3606" i="17"/>
  <c r="O3604" i="17"/>
  <c r="A3603" i="17"/>
  <c r="E3601" i="17"/>
  <c r="I3599" i="17"/>
  <c r="M3597" i="17"/>
  <c r="Q3595" i="17"/>
  <c r="C3594" i="17"/>
  <c r="G3592" i="17"/>
  <c r="K3590" i="17"/>
  <c r="O3588" i="17"/>
  <c r="A3587" i="17"/>
  <c r="E3585" i="17"/>
  <c r="I3583" i="17"/>
  <c r="M3581" i="17"/>
  <c r="Q3579" i="17"/>
  <c r="C3578" i="17"/>
  <c r="G3576" i="17"/>
  <c r="K3574" i="17"/>
  <c r="O3572" i="17"/>
  <c r="A3571" i="17"/>
  <c r="E3569" i="17"/>
  <c r="I3567" i="17"/>
  <c r="M3565" i="17"/>
  <c r="Q3563" i="17"/>
  <c r="C3562" i="17"/>
  <c r="G3560" i="17"/>
  <c r="K3558" i="17"/>
  <c r="O3556" i="17"/>
  <c r="A3555" i="17"/>
  <c r="E3553" i="17"/>
  <c r="I3551" i="17"/>
  <c r="M3549" i="17"/>
  <c r="Q3547" i="17"/>
  <c r="C3546" i="17"/>
  <c r="G3544" i="17"/>
  <c r="K3542" i="17"/>
  <c r="O3540" i="17"/>
  <c r="A3539" i="17"/>
  <c r="E3537" i="17"/>
  <c r="I3535" i="17"/>
  <c r="M3533" i="17"/>
  <c r="Q3531" i="17"/>
  <c r="C3530" i="17"/>
  <c r="G3528" i="17"/>
  <c r="K3526" i="17"/>
  <c r="O3524" i="17"/>
  <c r="A3523" i="17"/>
  <c r="E3521" i="17"/>
  <c r="I3519" i="17"/>
  <c r="M3517" i="17"/>
  <c r="Q3515" i="17"/>
  <c r="C3514" i="17"/>
  <c r="G3512" i="17"/>
  <c r="K3510" i="17"/>
  <c r="O3508" i="17"/>
  <c r="A3507" i="17"/>
  <c r="E3505" i="17"/>
  <c r="I3503" i="17"/>
  <c r="M3501" i="17"/>
  <c r="Q3499" i="17"/>
  <c r="C3498" i="17"/>
  <c r="D3989" i="17"/>
  <c r="C3793" i="17"/>
  <c r="P3751" i="17"/>
  <c r="L3737" i="17"/>
  <c r="H3723" i="17"/>
  <c r="D3709" i="17"/>
  <c r="R3694" i="17"/>
  <c r="N3680" i="17"/>
  <c r="J3666" i="17"/>
  <c r="F3652" i="17"/>
  <c r="B3638" i="17"/>
  <c r="N3628" i="17"/>
  <c r="R3626" i="17"/>
  <c r="D3625" i="17"/>
  <c r="H3623" i="17"/>
  <c r="L3621" i="17"/>
  <c r="P3619" i="17"/>
  <c r="B3618" i="17"/>
  <c r="F3616" i="17"/>
  <c r="J3614" i="17"/>
  <c r="N3612" i="17"/>
  <c r="R3610" i="17"/>
  <c r="D3609" i="17"/>
  <c r="H3607" i="17"/>
  <c r="L3605" i="17"/>
  <c r="P3603" i="17"/>
  <c r="B3602" i="17"/>
  <c r="F3600" i="17"/>
  <c r="J3598" i="17"/>
  <c r="N3596" i="17"/>
  <c r="R3594" i="17"/>
  <c r="D3593" i="17"/>
  <c r="H3591" i="17"/>
  <c r="L3589" i="17"/>
  <c r="P3587" i="17"/>
  <c r="B3586" i="17"/>
  <c r="F3584" i="17"/>
  <c r="J3582" i="17"/>
  <c r="N3580" i="17"/>
  <c r="R3578" i="17"/>
  <c r="D3577" i="17"/>
  <c r="H3575" i="17"/>
  <c r="L3573" i="17"/>
  <c r="P3571" i="17"/>
  <c r="B3570" i="17"/>
  <c r="F3568" i="17"/>
  <c r="J3566" i="17"/>
  <c r="N3564" i="17"/>
  <c r="R3562" i="17"/>
  <c r="D3561" i="17"/>
  <c r="H3559" i="17"/>
  <c r="L3557" i="17"/>
  <c r="P3555" i="17"/>
  <c r="B3554" i="17"/>
  <c r="F3552" i="17"/>
  <c r="J3550" i="17"/>
  <c r="N3548" i="17"/>
  <c r="R3546" i="17"/>
  <c r="D3545" i="17"/>
  <c r="H3543" i="17"/>
  <c r="L3541" i="17"/>
  <c r="P3539" i="17"/>
  <c r="B3538" i="17"/>
  <c r="F3536" i="17"/>
  <c r="J3534" i="17"/>
  <c r="N3532" i="17"/>
  <c r="R3530" i="17"/>
  <c r="D3529" i="17"/>
  <c r="H3527" i="17"/>
  <c r="L3525" i="17"/>
  <c r="P3523" i="17"/>
  <c r="B3522" i="17"/>
  <c r="F3520" i="17"/>
  <c r="J3518" i="17"/>
  <c r="N3516" i="17"/>
  <c r="R3514" i="17"/>
  <c r="D3513" i="17"/>
  <c r="H3511" i="17"/>
  <c r="L3509" i="17"/>
  <c r="P3507" i="17"/>
  <c r="B3506" i="17"/>
  <c r="F3504" i="17"/>
  <c r="J3502" i="17"/>
  <c r="N3500" i="17"/>
  <c r="R3498" i="17"/>
  <c r="D3497" i="17"/>
  <c r="I3846" i="17"/>
  <c r="J3758" i="17"/>
  <c r="F3744" i="17"/>
  <c r="B3730" i="17"/>
  <c r="P3715" i="17"/>
  <c r="L3701" i="17"/>
  <c r="H3687" i="17"/>
  <c r="D3673" i="17"/>
  <c r="R3658" i="17"/>
  <c r="N3644" i="17"/>
  <c r="J3630" i="17"/>
  <c r="O3627" i="17"/>
  <c r="A3626" i="17"/>
  <c r="E3624" i="17"/>
  <c r="I3622" i="17"/>
  <c r="M3620" i="17"/>
  <c r="Q3618" i="17"/>
  <c r="C3617" i="17"/>
  <c r="G3615" i="17"/>
  <c r="K3613" i="17"/>
  <c r="O3611" i="17"/>
  <c r="A3610" i="17"/>
  <c r="E3608" i="17"/>
  <c r="I3606" i="17"/>
  <c r="M3604" i="17"/>
  <c r="Q3602" i="17"/>
  <c r="C3601" i="17"/>
  <c r="G3599" i="17"/>
  <c r="K3597" i="17"/>
  <c r="O3595" i="17"/>
  <c r="A3594" i="17"/>
  <c r="E3592" i="17"/>
  <c r="I3590" i="17"/>
  <c r="M3588" i="17"/>
  <c r="Q3586" i="17"/>
  <c r="C3585" i="17"/>
  <c r="G3583" i="17"/>
  <c r="K3581" i="17"/>
  <c r="O3579" i="17"/>
  <c r="A3578" i="17"/>
  <c r="E3576" i="17"/>
  <c r="I3574" i="17"/>
  <c r="M3572" i="17"/>
  <c r="Q3570" i="17"/>
  <c r="C3569" i="17"/>
  <c r="G3567" i="17"/>
  <c r="K3565" i="17"/>
  <c r="O3563" i="17"/>
  <c r="A3562" i="17"/>
  <c r="E3560" i="17"/>
  <c r="I3558" i="17"/>
  <c r="M3556" i="17"/>
  <c r="Q3554" i="17"/>
  <c r="C3553" i="17"/>
  <c r="G3551" i="17"/>
  <c r="K3549" i="17"/>
  <c r="O3547" i="17"/>
  <c r="A3546" i="17"/>
  <c r="E3544" i="17"/>
  <c r="I3542" i="17"/>
  <c r="M3540" i="17"/>
  <c r="Q3538" i="17"/>
  <c r="C3537" i="17"/>
  <c r="G3535" i="17"/>
  <c r="K3533" i="17"/>
  <c r="O3531" i="17"/>
  <c r="A3530" i="17"/>
  <c r="E3528" i="17"/>
  <c r="I3526" i="17"/>
  <c r="I3673" i="17"/>
  <c r="Q3669" i="17"/>
  <c r="G3666" i="17"/>
  <c r="O3662" i="17"/>
  <c r="E3659" i="17"/>
  <c r="M3655" i="17"/>
  <c r="C3652" i="17"/>
  <c r="K3648" i="17"/>
  <c r="A3645" i="17"/>
  <c r="I3641" i="17"/>
  <c r="Q3637" i="17"/>
  <c r="G3634" i="17"/>
  <c r="O3630" i="17"/>
  <c r="B3918" i="17"/>
  <c r="G3855" i="17"/>
  <c r="K3837" i="17"/>
  <c r="I3798" i="17"/>
  <c r="M3780" i="17"/>
  <c r="L3759" i="17"/>
  <c r="H3757" i="17"/>
  <c r="J3752" i="17"/>
  <c r="F3750" i="17"/>
  <c r="H3745" i="17"/>
  <c r="D3743" i="17"/>
  <c r="N3738" i="17"/>
  <c r="R3736" i="17"/>
  <c r="D3735" i="17"/>
  <c r="H3733" i="17"/>
  <c r="L3731" i="17"/>
  <c r="P3729" i="17"/>
  <c r="B3728" i="17"/>
  <c r="F3726" i="17"/>
  <c r="J3724" i="17"/>
  <c r="N3722" i="17"/>
  <c r="R3720" i="17"/>
  <c r="D3719" i="17"/>
  <c r="H3717" i="17"/>
  <c r="L3715" i="17"/>
  <c r="P3713" i="17"/>
  <c r="B3712" i="17"/>
  <c r="F3710" i="17"/>
  <c r="J3708" i="17"/>
  <c r="N3706" i="17"/>
  <c r="R3704" i="17"/>
  <c r="D3703" i="17"/>
  <c r="H3701" i="17"/>
  <c r="L3699" i="17"/>
  <c r="P3697" i="17"/>
  <c r="B3696" i="17"/>
  <c r="F3694" i="17"/>
  <c r="J3692" i="17"/>
  <c r="N3690" i="17"/>
  <c r="R3688" i="17"/>
  <c r="D3687" i="17"/>
  <c r="H3685" i="17"/>
  <c r="L3683" i="17"/>
  <c r="P3681" i="17"/>
  <c r="B3680" i="17"/>
  <c r="F3678" i="17"/>
  <c r="J3676" i="17"/>
  <c r="N3674" i="17"/>
  <c r="R3672" i="17"/>
  <c r="D3671" i="17"/>
  <c r="H3669" i="17"/>
  <c r="L3667" i="17"/>
  <c r="P3665" i="17"/>
  <c r="B3664" i="17"/>
  <c r="F3662" i="17"/>
  <c r="J3660" i="17"/>
  <c r="N3658" i="17"/>
  <c r="R3656" i="17"/>
  <c r="D3655" i="17"/>
  <c r="H3653" i="17"/>
  <c r="L3651" i="17"/>
  <c r="P3649" i="17"/>
  <c r="B3648" i="17"/>
  <c r="F3646" i="17"/>
  <c r="J3644" i="17"/>
  <c r="N3642" i="17"/>
  <c r="R3640" i="17"/>
  <c r="D3639" i="17"/>
  <c r="H3637" i="17"/>
  <c r="L3635" i="17"/>
  <c r="P3633" i="17"/>
  <c r="B3632" i="17"/>
  <c r="F3630" i="17"/>
  <c r="H3971" i="17"/>
  <c r="I3890" i="17"/>
  <c r="E3876" i="17"/>
  <c r="A3862" i="17"/>
  <c r="O3847" i="17"/>
  <c r="K3833" i="17"/>
  <c r="G3819" i="17"/>
  <c r="C3805" i="17"/>
  <c r="Q3790" i="17"/>
  <c r="M3776" i="17"/>
  <c r="I3762" i="17"/>
  <c r="I3760" i="17"/>
  <c r="M3758" i="17"/>
  <c r="Q3756" i="17"/>
  <c r="C3755" i="17"/>
  <c r="G3753" i="17"/>
  <c r="K3751" i="17"/>
  <c r="O3749" i="17"/>
  <c r="A3748" i="17"/>
  <c r="E3746" i="17"/>
  <c r="I3744" i="17"/>
  <c r="M3742" i="17"/>
  <c r="Q3740" i="17"/>
  <c r="C3739" i="17"/>
  <c r="G3737" i="17"/>
  <c r="K3735" i="17"/>
  <c r="O3733" i="17"/>
  <c r="A3732" i="17"/>
  <c r="E3730" i="17"/>
  <c r="I3728" i="17"/>
  <c r="M3726" i="17"/>
  <c r="Q3724" i="17"/>
  <c r="C3723" i="17"/>
  <c r="G3721" i="17"/>
  <c r="K3719" i="17"/>
  <c r="O3717" i="17"/>
  <c r="A3716" i="17"/>
  <c r="E3714" i="17"/>
  <c r="I3712" i="17"/>
  <c r="M3710" i="17"/>
  <c r="Q3708" i="17"/>
  <c r="C3707" i="17"/>
  <c r="G3705" i="17"/>
  <c r="K3703" i="17"/>
  <c r="O3701" i="17"/>
  <c r="A3700" i="17"/>
  <c r="E3698" i="17"/>
  <c r="I3696" i="17"/>
  <c r="M3694" i="17"/>
  <c r="Q3692" i="17"/>
  <c r="C3691" i="17"/>
  <c r="G3689" i="17"/>
  <c r="K3687" i="17"/>
  <c r="O3685" i="17"/>
  <c r="A3684" i="17"/>
  <c r="E3682" i="17"/>
  <c r="I3680" i="17"/>
  <c r="M3678" i="17"/>
  <c r="Q3676" i="17"/>
  <c r="C3675" i="17"/>
  <c r="G3673" i="17"/>
  <c r="K3671" i="17"/>
  <c r="O3669" i="17"/>
  <c r="A3668" i="17"/>
  <c r="E3666" i="17"/>
  <c r="I3664" i="17"/>
  <c r="M3662" i="17"/>
  <c r="Q3660" i="17"/>
  <c r="C3659" i="17"/>
  <c r="G3657" i="17"/>
  <c r="K3655" i="17"/>
  <c r="O3653" i="17"/>
  <c r="A3652" i="17"/>
  <c r="E3650" i="17"/>
  <c r="I3648" i="17"/>
  <c r="M3646" i="17"/>
  <c r="Q3644" i="17"/>
  <c r="C3643" i="17"/>
  <c r="G3641" i="17"/>
  <c r="K3639" i="17"/>
  <c r="O3637" i="17"/>
  <c r="A3636" i="17"/>
  <c r="E3634" i="17"/>
  <c r="I3632" i="17"/>
  <c r="M3630" i="17"/>
  <c r="F3996" i="17"/>
  <c r="K3893" i="17"/>
  <c r="G3879" i="17"/>
  <c r="C3865" i="17"/>
  <c r="Q3850" i="17"/>
  <c r="M3836" i="17"/>
  <c r="I3822" i="17"/>
  <c r="E3808" i="17"/>
  <c r="A3794" i="17"/>
  <c r="O3779" i="17"/>
  <c r="K3765" i="17"/>
  <c r="P3760" i="17"/>
  <c r="B3759" i="17"/>
  <c r="F3757" i="17"/>
  <c r="J3755" i="17"/>
  <c r="N3753" i="17"/>
  <c r="R3751" i="17"/>
  <c r="D3750" i="17"/>
  <c r="H3748" i="17"/>
  <c r="L3746" i="17"/>
  <c r="P3744" i="17"/>
  <c r="B3743" i="17"/>
  <c r="F3741" i="17"/>
  <c r="J3739" i="17"/>
  <c r="N3737" i="17"/>
  <c r="R3735" i="17"/>
  <c r="D3734" i="17"/>
  <c r="H3732" i="17"/>
  <c r="L3730" i="17"/>
  <c r="P3728" i="17"/>
  <c r="B3727" i="17"/>
  <c r="F3725" i="17"/>
  <c r="J3723" i="17"/>
  <c r="N3721" i="17"/>
  <c r="R3719" i="17"/>
  <c r="D3718" i="17"/>
  <c r="H3716" i="17"/>
  <c r="L3714" i="17"/>
  <c r="P3712" i="17"/>
  <c r="B3711" i="17"/>
  <c r="F3709" i="17"/>
  <c r="J3707" i="17"/>
  <c r="N3705" i="17"/>
  <c r="R3703" i="17"/>
  <c r="D3702" i="17"/>
  <c r="H3700" i="17"/>
  <c r="L3698" i="17"/>
  <c r="P3696" i="17"/>
  <c r="B3695" i="17"/>
  <c r="F3693" i="17"/>
  <c r="J3691" i="17"/>
  <c r="N3689" i="17"/>
  <c r="R3687" i="17"/>
  <c r="D3686" i="17"/>
  <c r="H3684" i="17"/>
  <c r="L3682" i="17"/>
  <c r="P3680" i="17"/>
  <c r="B3679" i="17"/>
  <c r="F3677" i="17"/>
  <c r="J3675" i="17"/>
  <c r="N3673" i="17"/>
  <c r="R3671" i="17"/>
  <c r="D3670" i="17"/>
  <c r="H3668" i="17"/>
  <c r="L3666" i="17"/>
  <c r="P3664" i="17"/>
  <c r="B3663" i="17"/>
  <c r="F3661" i="17"/>
  <c r="J3659" i="17"/>
  <c r="N3657" i="17"/>
  <c r="R3655" i="17"/>
  <c r="D3654" i="17"/>
  <c r="H3652" i="17"/>
  <c r="L3650" i="17"/>
  <c r="P3648" i="17"/>
  <c r="B3647" i="17"/>
  <c r="F3645" i="17"/>
  <c r="J3643" i="17"/>
  <c r="N3641" i="17"/>
  <c r="R3639" i="17"/>
  <c r="D3638" i="17"/>
  <c r="H3636" i="17"/>
  <c r="L3634" i="17"/>
  <c r="P3632" i="17"/>
  <c r="B3631" i="17"/>
  <c r="D4021" i="17"/>
  <c r="H3907" i="17"/>
  <c r="I3882" i="17"/>
  <c r="E3868" i="17"/>
  <c r="A3854" i="17"/>
  <c r="O3839" i="17"/>
  <c r="K3825" i="17"/>
  <c r="G3811" i="17"/>
  <c r="C3797" i="17"/>
  <c r="Q3782" i="17"/>
  <c r="M3768" i="17"/>
  <c r="E3761" i="17"/>
  <c r="I3759" i="17"/>
  <c r="M3757" i="17"/>
  <c r="Q3755" i="17"/>
  <c r="C3754" i="17"/>
  <c r="G3752" i="17"/>
  <c r="K3750" i="17"/>
  <c r="O3748" i="17"/>
  <c r="A3747" i="17"/>
  <c r="E3745" i="17"/>
  <c r="I3743" i="17"/>
  <c r="M3741" i="17"/>
  <c r="Q3739" i="17"/>
  <c r="C3738" i="17"/>
  <c r="G3736" i="17"/>
  <c r="K3734" i="17"/>
  <c r="O3732" i="17"/>
  <c r="A3731" i="17"/>
  <c r="E3729" i="17"/>
  <c r="I3727" i="17"/>
  <c r="M3725" i="17"/>
  <c r="Q3723" i="17"/>
  <c r="C3722" i="17"/>
  <c r="G3720" i="17"/>
  <c r="K3718" i="17"/>
  <c r="O3716" i="17"/>
  <c r="A3715" i="17"/>
  <c r="E3713" i="17"/>
  <c r="I3711" i="17"/>
  <c r="M3709" i="17"/>
  <c r="Q3707" i="17"/>
  <c r="C3706" i="17"/>
  <c r="G3704" i="17"/>
  <c r="K3702" i="17"/>
  <c r="O3700" i="17"/>
  <c r="A3699" i="17"/>
  <c r="E3697" i="17"/>
  <c r="I3695" i="17"/>
  <c r="M3693" i="17"/>
  <c r="Q3691" i="17"/>
  <c r="C3690" i="17"/>
  <c r="G3688" i="17"/>
  <c r="K3686" i="17"/>
  <c r="O3684" i="17"/>
  <c r="A3683" i="17"/>
  <c r="E3681" i="17"/>
  <c r="I3679" i="17"/>
  <c r="M3677" i="17"/>
  <c r="Q3675" i="17"/>
  <c r="C3674" i="17"/>
  <c r="G3672" i="17"/>
  <c r="K3670" i="17"/>
  <c r="O3668" i="17"/>
  <c r="A3667" i="17"/>
  <c r="E3665" i="17"/>
  <c r="I3663" i="17"/>
  <c r="M3661" i="17"/>
  <c r="Q3659" i="17"/>
  <c r="C3658" i="17"/>
  <c r="G3656" i="17"/>
  <c r="K3654" i="17"/>
  <c r="O3652" i="17"/>
  <c r="A3651" i="17"/>
  <c r="E3649" i="17"/>
  <c r="I3647" i="17"/>
  <c r="M3645" i="17"/>
  <c r="Q3643" i="17"/>
  <c r="C3642" i="17"/>
  <c r="G3640" i="17"/>
  <c r="K3638" i="17"/>
  <c r="O3636" i="17"/>
  <c r="A3635" i="17"/>
  <c r="E3633" i="17"/>
  <c r="I3631" i="17"/>
  <c r="M3629" i="17"/>
  <c r="C3825" i="17"/>
  <c r="P3755" i="17"/>
  <c r="L3741" i="17"/>
  <c r="H3727" i="17"/>
  <c r="D3713" i="17"/>
  <c r="R3698" i="17"/>
  <c r="N3684" i="17"/>
  <c r="J3670" i="17"/>
  <c r="F3656" i="17"/>
  <c r="B3642" i="17"/>
  <c r="E3629" i="17"/>
  <c r="I3627" i="17"/>
  <c r="M3625" i="17"/>
  <c r="Q3623" i="17"/>
  <c r="C3622" i="17"/>
  <c r="G3620" i="17"/>
  <c r="K3618" i="17"/>
  <c r="O3616" i="17"/>
  <c r="A3615" i="17"/>
  <c r="E3613" i="17"/>
  <c r="I3611" i="17"/>
  <c r="M3609" i="17"/>
  <c r="Q3607" i="17"/>
  <c r="C3606" i="17"/>
  <c r="G3604" i="17"/>
  <c r="K3602" i="17"/>
  <c r="O3600" i="17"/>
  <c r="A3599" i="17"/>
  <c r="E3597" i="17"/>
  <c r="I3595" i="17"/>
  <c r="M3593" i="17"/>
  <c r="Q3591" i="17"/>
  <c r="C3590" i="17"/>
  <c r="G3588" i="17"/>
  <c r="K3586" i="17"/>
  <c r="O3584" i="17"/>
  <c r="A3583" i="17"/>
  <c r="E3581" i="17"/>
  <c r="I3579" i="17"/>
  <c r="M3577" i="17"/>
  <c r="Q3575" i="17"/>
  <c r="C3574" i="17"/>
  <c r="G3572" i="17"/>
  <c r="K3570" i="17"/>
  <c r="O3568" i="17"/>
  <c r="A3567" i="17"/>
  <c r="E3565" i="17"/>
  <c r="I3563" i="17"/>
  <c r="M3561" i="17"/>
  <c r="Q3559" i="17"/>
  <c r="C3558" i="17"/>
  <c r="G3556" i="17"/>
  <c r="K3554" i="17"/>
  <c r="O3552" i="17"/>
  <c r="A3551" i="17"/>
  <c r="E3549" i="17"/>
  <c r="I3547" i="17"/>
  <c r="M3545" i="17"/>
  <c r="Q3543" i="17"/>
  <c r="C3542" i="17"/>
  <c r="G3540" i="17"/>
  <c r="K3538" i="17"/>
  <c r="O3536" i="17"/>
  <c r="A3535" i="17"/>
  <c r="E3533" i="17"/>
  <c r="I3531" i="17"/>
  <c r="M3529" i="17"/>
  <c r="Q3527" i="17"/>
  <c r="C3526" i="17"/>
  <c r="G3524" i="17"/>
  <c r="K3522" i="17"/>
  <c r="O3520" i="17"/>
  <c r="A3519" i="17"/>
  <c r="E3517" i="17"/>
  <c r="I3515" i="17"/>
  <c r="M3513" i="17"/>
  <c r="Q3511" i="17"/>
  <c r="C3510" i="17"/>
  <c r="G3508" i="17"/>
  <c r="K3506" i="17"/>
  <c r="O3504" i="17"/>
  <c r="A3503" i="17"/>
  <c r="E3501" i="17"/>
  <c r="I3499" i="17"/>
  <c r="M3497" i="17"/>
  <c r="I3878" i="17"/>
  <c r="M3764" i="17"/>
  <c r="F3748" i="17"/>
  <c r="B3734" i="17"/>
  <c r="P3719" i="17"/>
  <c r="L3705" i="17"/>
  <c r="H3691" i="17"/>
  <c r="D3677" i="17"/>
  <c r="R3662" i="17"/>
  <c r="N3648" i="17"/>
  <c r="J3634" i="17"/>
  <c r="F3628" i="17"/>
  <c r="J3626" i="17"/>
  <c r="N3624" i="17"/>
  <c r="R3622" i="17"/>
  <c r="D3621" i="17"/>
  <c r="H3619" i="17"/>
  <c r="L3617" i="17"/>
  <c r="P3615" i="17"/>
  <c r="B3614" i="17"/>
  <c r="F3612" i="17"/>
  <c r="J3610" i="17"/>
  <c r="N3608" i="17"/>
  <c r="R3606" i="17"/>
  <c r="D3605" i="17"/>
  <c r="H3603" i="17"/>
  <c r="L3601" i="17"/>
  <c r="P3599" i="17"/>
  <c r="B3598" i="17"/>
  <c r="F3596" i="17"/>
  <c r="J3594" i="17"/>
  <c r="N3592" i="17"/>
  <c r="R3590" i="17"/>
  <c r="D3589" i="17"/>
  <c r="H3587" i="17"/>
  <c r="L3585" i="17"/>
  <c r="P3583" i="17"/>
  <c r="B3582" i="17"/>
  <c r="F3580" i="17"/>
  <c r="J3578" i="17"/>
  <c r="N3576" i="17"/>
  <c r="R3574" i="17"/>
  <c r="D3573" i="17"/>
  <c r="H3571" i="17"/>
  <c r="L3569" i="17"/>
  <c r="P3567" i="17"/>
  <c r="B3566" i="17"/>
  <c r="F3564" i="17"/>
  <c r="J3562" i="17"/>
  <c r="N3560" i="17"/>
  <c r="R3558" i="17"/>
  <c r="D3557" i="17"/>
  <c r="H3555" i="17"/>
  <c r="L3553" i="17"/>
  <c r="P3551" i="17"/>
  <c r="B3550" i="17"/>
  <c r="F3548" i="17"/>
  <c r="J3546" i="17"/>
  <c r="N3544" i="17"/>
  <c r="R3542" i="17"/>
  <c r="D3541" i="17"/>
  <c r="H3539" i="17"/>
  <c r="L3537" i="17"/>
  <c r="P3535" i="17"/>
  <c r="B3534" i="17"/>
  <c r="F3532" i="17"/>
  <c r="J3530" i="17"/>
  <c r="N3528" i="17"/>
  <c r="R3526" i="17"/>
  <c r="D3525" i="17"/>
  <c r="H3523" i="17"/>
  <c r="L3521" i="17"/>
  <c r="P3519" i="17"/>
  <c r="B3518" i="17"/>
  <c r="F3516" i="17"/>
  <c r="J3514" i="17"/>
  <c r="N3512" i="17"/>
  <c r="R3510" i="17"/>
  <c r="D3509" i="17"/>
  <c r="H3507" i="17"/>
  <c r="L3505" i="17"/>
  <c r="P3503" i="17"/>
  <c r="B3502" i="17"/>
  <c r="F3500" i="17"/>
  <c r="J3498" i="17"/>
  <c r="N3496" i="17"/>
  <c r="A3818" i="17"/>
  <c r="R3754" i="17"/>
  <c r="N3740" i="17"/>
  <c r="J3726" i="17"/>
  <c r="F3712" i="17"/>
  <c r="B3698" i="17"/>
  <c r="P3683" i="17"/>
  <c r="L3669" i="17"/>
  <c r="H3655" i="17"/>
  <c r="D3641" i="17"/>
  <c r="C3629" i="17"/>
  <c r="G3627" i="17"/>
  <c r="K3625" i="17"/>
  <c r="O3623" i="17"/>
  <c r="A3622" i="17"/>
  <c r="E3620" i="17"/>
  <c r="I3618" i="17"/>
  <c r="M3616" i="17"/>
  <c r="Q3614" i="17"/>
  <c r="C3613" i="17"/>
  <c r="G3611" i="17"/>
  <c r="K3609" i="17"/>
  <c r="O3607" i="17"/>
  <c r="A3606" i="17"/>
  <c r="E3604" i="17"/>
  <c r="I3602" i="17"/>
  <c r="M3600" i="17"/>
  <c r="Q3598" i="17"/>
  <c r="C3597" i="17"/>
  <c r="G3595" i="17"/>
  <c r="K3593" i="17"/>
  <c r="O3591" i="17"/>
  <c r="A3590" i="17"/>
  <c r="E3588" i="17"/>
  <c r="I3586" i="17"/>
  <c r="M3584" i="17"/>
  <c r="Q3582" i="17"/>
  <c r="C3581" i="17"/>
  <c r="G3579" i="17"/>
  <c r="K3577" i="17"/>
  <c r="O3575" i="17"/>
  <c r="A3574" i="17"/>
  <c r="E3572" i="17"/>
  <c r="I3570" i="17"/>
  <c r="M3568" i="17"/>
  <c r="Q3566" i="17"/>
  <c r="C3565" i="17"/>
  <c r="G3563" i="17"/>
  <c r="K3561" i="17"/>
  <c r="O3559" i="17"/>
  <c r="A3558" i="17"/>
  <c r="E3556" i="17"/>
  <c r="I3554" i="17"/>
  <c r="M3552" i="17"/>
  <c r="Q3550" i="17"/>
  <c r="C3549" i="17"/>
  <c r="G3547" i="17"/>
  <c r="K3545" i="17"/>
  <c r="O3543" i="17"/>
  <c r="A3542" i="17"/>
  <c r="E3540" i="17"/>
  <c r="M3536" i="17"/>
  <c r="C3533" i="17"/>
  <c r="K3529" i="17"/>
  <c r="A3526" i="17"/>
  <c r="E3524" i="17"/>
  <c r="I3522" i="17"/>
  <c r="M3520" i="17"/>
  <c r="Q3518" i="17"/>
  <c r="C3517" i="17"/>
  <c r="G3515" i="17"/>
  <c r="K3513" i="17"/>
  <c r="O3511" i="17"/>
  <c r="A3510" i="17"/>
  <c r="E3508" i="17"/>
  <c r="I3506" i="17"/>
  <c r="M3504" i="17"/>
  <c r="Q3502" i="17"/>
  <c r="C3501" i="17"/>
  <c r="G3499" i="17"/>
  <c r="K3497" i="17"/>
  <c r="G3871" i="17"/>
  <c r="L3761" i="17"/>
  <c r="H3747" i="17"/>
  <c r="D3733" i="17"/>
  <c r="R3718" i="17"/>
  <c r="N3704" i="17"/>
  <c r="J3690" i="17"/>
  <c r="F3676" i="17"/>
  <c r="B3662" i="17"/>
  <c r="P3647" i="17"/>
  <c r="L3633" i="17"/>
  <c r="D3628" i="17"/>
  <c r="H3626" i="17"/>
  <c r="L3624" i="17"/>
  <c r="P3622" i="17"/>
  <c r="B3621" i="17"/>
  <c r="F3619" i="17"/>
  <c r="J3617" i="17"/>
  <c r="N3615" i="17"/>
  <c r="R3613" i="17"/>
  <c r="D3612" i="17"/>
  <c r="H3610" i="17"/>
  <c r="L3608" i="17"/>
  <c r="P3606" i="17"/>
  <c r="B3605" i="17"/>
  <c r="F3603" i="17"/>
  <c r="J3601" i="17"/>
  <c r="N3599" i="17"/>
  <c r="R3597" i="17"/>
  <c r="D3596" i="17"/>
  <c r="H3594" i="17"/>
  <c r="L3592" i="17"/>
  <c r="P3590" i="17"/>
  <c r="B3589" i="17"/>
  <c r="F3587" i="17"/>
  <c r="J3585" i="17"/>
  <c r="N3583" i="17"/>
  <c r="R3581" i="17"/>
  <c r="D3580" i="17"/>
  <c r="H3578" i="17"/>
  <c r="L3576" i="17"/>
  <c r="P3574" i="17"/>
  <c r="B3573" i="17"/>
  <c r="F3571" i="17"/>
  <c r="J3569" i="17"/>
  <c r="N3567" i="17"/>
  <c r="R3565" i="17"/>
  <c r="D3564" i="17"/>
  <c r="H3562" i="17"/>
  <c r="L3560" i="17"/>
  <c r="P3558" i="17"/>
  <c r="B3557" i="17"/>
  <c r="F3555" i="17"/>
  <c r="J3553" i="17"/>
  <c r="N3551" i="17"/>
  <c r="R3549" i="17"/>
  <c r="D3548" i="17"/>
  <c r="H3546" i="17"/>
  <c r="L3544" i="17"/>
  <c r="P3542" i="17"/>
  <c r="B3541" i="17"/>
  <c r="F3539" i="17"/>
  <c r="J3537" i="17"/>
  <c r="N3535" i="17"/>
  <c r="R3533" i="17"/>
  <c r="D3532" i="17"/>
  <c r="H3530" i="17"/>
  <c r="L3528" i="17"/>
  <c r="P3526" i="17"/>
  <c r="B3525" i="17"/>
  <c r="F3523" i="17"/>
  <c r="J3521" i="17"/>
  <c r="N3519" i="17"/>
  <c r="R3517" i="17"/>
  <c r="D3516" i="17"/>
  <c r="H3514" i="17"/>
  <c r="L3512" i="17"/>
  <c r="P3510" i="17"/>
  <c r="B3509" i="17"/>
  <c r="F3507" i="17"/>
  <c r="J3505" i="17"/>
  <c r="N3503" i="17"/>
  <c r="R3501" i="17"/>
  <c r="D3500" i="17"/>
  <c r="H3498" i="17"/>
  <c r="L3496" i="17"/>
  <c r="Q3810" i="17"/>
  <c r="B3754" i="17"/>
  <c r="P3739" i="17"/>
  <c r="L3725" i="17"/>
  <c r="H3711" i="17"/>
  <c r="D3697" i="17"/>
  <c r="R3682" i="17"/>
  <c r="N3668" i="17"/>
  <c r="J3654" i="17"/>
  <c r="F3640" i="17"/>
  <c r="A3629" i="17"/>
  <c r="E3627" i="17"/>
  <c r="I3625" i="17"/>
  <c r="M3623" i="17"/>
  <c r="Q3621" i="17"/>
  <c r="C3620" i="17"/>
  <c r="G3618" i="17"/>
  <c r="K3616" i="17"/>
  <c r="O3614" i="17"/>
  <c r="A3613" i="17"/>
  <c r="E3611" i="17"/>
  <c r="I3609" i="17"/>
  <c r="M3607" i="17"/>
  <c r="Q3605" i="17"/>
  <c r="C3604" i="17"/>
  <c r="G3602" i="17"/>
  <c r="K3600" i="17"/>
  <c r="O3598" i="17"/>
  <c r="A3597" i="17"/>
  <c r="E3595" i="17"/>
  <c r="I3593" i="17"/>
  <c r="M3591" i="17"/>
  <c r="Q3589" i="17"/>
  <c r="C3588" i="17"/>
  <c r="G3586" i="17"/>
  <c r="K3584" i="17"/>
  <c r="O3582" i="17"/>
  <c r="A3581" i="17"/>
  <c r="E3579" i="17"/>
  <c r="I3577" i="17"/>
  <c r="M3575" i="17"/>
  <c r="Q3573" i="17"/>
  <c r="C3572" i="17"/>
  <c r="G3570" i="17"/>
  <c r="K3568" i="17"/>
  <c r="O3566" i="17"/>
  <c r="A3565" i="17"/>
  <c r="E3563" i="17"/>
  <c r="I3561" i="17"/>
  <c r="M3559" i="17"/>
  <c r="Q3557" i="17"/>
  <c r="C3556" i="17"/>
  <c r="G3554" i="17"/>
  <c r="K3552" i="17"/>
  <c r="O3550" i="17"/>
  <c r="A3549" i="17"/>
  <c r="E3547" i="17"/>
  <c r="I3545" i="17"/>
  <c r="M3543" i="17"/>
  <c r="Q3541" i="17"/>
  <c r="C3540" i="17"/>
  <c r="G3538" i="17"/>
  <c r="K3536" i="17"/>
  <c r="O3534" i="17"/>
  <c r="A3533" i="17"/>
  <c r="E3531" i="17"/>
  <c r="I3529" i="17"/>
  <c r="M3527" i="17"/>
  <c r="Q3525" i="17"/>
  <c r="C3524" i="17"/>
  <c r="G3522" i="17"/>
  <c r="K3520" i="17"/>
  <c r="O3518" i="17"/>
  <c r="A3517" i="17"/>
  <c r="E3515" i="17"/>
  <c r="I3513" i="17"/>
  <c r="M3511" i="17"/>
  <c r="Q3509" i="17"/>
  <c r="C3508" i="17"/>
  <c r="G3506" i="17"/>
  <c r="K3504" i="17"/>
  <c r="O3502" i="17"/>
  <c r="A3501" i="17"/>
  <c r="E3499" i="17"/>
  <c r="I3497" i="17"/>
  <c r="E3864" i="17"/>
  <c r="N3760" i="17"/>
  <c r="J3746" i="17"/>
  <c r="F3732" i="17"/>
  <c r="B3718" i="17"/>
  <c r="P3703" i="17"/>
  <c r="L3689" i="17"/>
  <c r="H3675" i="17"/>
  <c r="D3661" i="17"/>
  <c r="R3646" i="17"/>
  <c r="N3632" i="17"/>
  <c r="B3628" i="17"/>
  <c r="F3626" i="17"/>
  <c r="J3624" i="17"/>
  <c r="N3622" i="17"/>
  <c r="R3620" i="17"/>
  <c r="D3619" i="17"/>
  <c r="H3617" i="17"/>
  <c r="L3615" i="17"/>
  <c r="P3613" i="17"/>
  <c r="B3612" i="17"/>
  <c r="F3610" i="17"/>
  <c r="J3608" i="17"/>
  <c r="N3606" i="17"/>
  <c r="R3604" i="17"/>
  <c r="D3603" i="17"/>
  <c r="H3601" i="17"/>
  <c r="L3599" i="17"/>
  <c r="P3597" i="17"/>
  <c r="B3596" i="17"/>
  <c r="F3594" i="17"/>
  <c r="J3592" i="17"/>
  <c r="N3590" i="17"/>
  <c r="R3588" i="17"/>
  <c r="D3587" i="17"/>
  <c r="H3585" i="17"/>
  <c r="L3583" i="17"/>
  <c r="P3581" i="17"/>
  <c r="B3580" i="17"/>
  <c r="F3578" i="17"/>
  <c r="J3576" i="17"/>
  <c r="N3574" i="17"/>
  <c r="R3572" i="17"/>
  <c r="D3571" i="17"/>
  <c r="H3569" i="17"/>
  <c r="L3567" i="17"/>
  <c r="P3565" i="17"/>
  <c r="B3564" i="17"/>
  <c r="F3562" i="17"/>
  <c r="J3560" i="17"/>
  <c r="N3558" i="17"/>
  <c r="R3556" i="17"/>
  <c r="D3555" i="17"/>
  <c r="H3553" i="17"/>
  <c r="L3551" i="17"/>
  <c r="P3549" i="17"/>
  <c r="B3548" i="17"/>
  <c r="F3546" i="17"/>
  <c r="J3544" i="17"/>
  <c r="N3542" i="17"/>
  <c r="R3540" i="17"/>
  <c r="D3539" i="17"/>
  <c r="H3537" i="17"/>
  <c r="L3535" i="17"/>
  <c r="P3533" i="17"/>
  <c r="B3532" i="17"/>
  <c r="F3530" i="17"/>
  <c r="J3528" i="17"/>
  <c r="N3526" i="17"/>
  <c r="R3524" i="17"/>
  <c r="D3523" i="17"/>
  <c r="H3521" i="17"/>
  <c r="L3519" i="17"/>
  <c r="P3517" i="17"/>
  <c r="B3516" i="17"/>
  <c r="F3514" i="17"/>
  <c r="J3512" i="17"/>
  <c r="N3510" i="17"/>
  <c r="R3508" i="17"/>
  <c r="D3507" i="17"/>
  <c r="H3505" i="17"/>
  <c r="L3503" i="17"/>
  <c r="P3501" i="17"/>
  <c r="B3500" i="17"/>
  <c r="F3498" i="17"/>
  <c r="C3889" i="17"/>
  <c r="G3775" i="17"/>
  <c r="L3749" i="17"/>
  <c r="H3735" i="17"/>
  <c r="D3721" i="17"/>
  <c r="R3706" i="17"/>
  <c r="N3692" i="17"/>
  <c r="J3678" i="17"/>
  <c r="F3664" i="17"/>
  <c r="B3650" i="17"/>
  <c r="P3635" i="17"/>
  <c r="I3628" i="17"/>
  <c r="M3626" i="17"/>
  <c r="Q3624" i="17"/>
  <c r="C3623" i="17"/>
  <c r="G3621" i="17"/>
  <c r="K3619" i="17"/>
  <c r="O3617" i="17"/>
  <c r="A3616" i="17"/>
  <c r="E3614" i="17"/>
  <c r="I3612" i="17"/>
  <c r="M3610" i="17"/>
  <c r="Q3608" i="17"/>
  <c r="C3607" i="17"/>
  <c r="G3605" i="17"/>
  <c r="K3603" i="17"/>
  <c r="O3601" i="17"/>
  <c r="A3600" i="17"/>
  <c r="E3598" i="17"/>
  <c r="I3596" i="17"/>
  <c r="M3594" i="17"/>
  <c r="Q3592" i="17"/>
  <c r="C3591" i="17"/>
  <c r="G3589" i="17"/>
  <c r="K3587" i="17"/>
  <c r="O3585" i="17"/>
  <c r="A3584" i="17"/>
  <c r="E3582" i="17"/>
  <c r="I3580" i="17"/>
  <c r="M3578" i="17"/>
  <c r="Q3576" i="17"/>
  <c r="C3575" i="17"/>
  <c r="G3573" i="17"/>
  <c r="K3571" i="17"/>
  <c r="O3569" i="17"/>
  <c r="A3568" i="17"/>
  <c r="E3566" i="17"/>
  <c r="I3564" i="17"/>
  <c r="M3562" i="17"/>
  <c r="Q3560" i="17"/>
  <c r="C3559" i="17"/>
  <c r="G3557" i="17"/>
  <c r="K3555" i="17"/>
  <c r="O3553" i="17"/>
  <c r="A3552" i="17"/>
  <c r="E3550" i="17"/>
  <c r="I3548" i="17"/>
  <c r="M3546" i="17"/>
  <c r="Q3544" i="17"/>
  <c r="C3543" i="17"/>
  <c r="G3541" i="17"/>
  <c r="K3539" i="17"/>
  <c r="O3537" i="17"/>
  <c r="A3536" i="17"/>
  <c r="E3534" i="17"/>
  <c r="I3532" i="17"/>
  <c r="M3530" i="17"/>
  <c r="Q3528" i="17"/>
  <c r="C3527" i="17"/>
  <c r="G3525" i="17"/>
  <c r="K3523" i="17"/>
  <c r="O3521" i="17"/>
  <c r="A3520" i="17"/>
  <c r="E3518" i="17"/>
  <c r="I3516" i="17"/>
  <c r="M3514" i="17"/>
  <c r="Q3512" i="17"/>
  <c r="C3511" i="17"/>
  <c r="G3509" i="17"/>
  <c r="K3507" i="17"/>
  <c r="O3505" i="17"/>
  <c r="A3504" i="17"/>
  <c r="E3502" i="17"/>
  <c r="I3500" i="17"/>
  <c r="M3498" i="17"/>
  <c r="Q3496" i="17"/>
  <c r="F3692" i="17"/>
  <c r="B3623" i="17"/>
  <c r="P3608" i="17"/>
  <c r="L3594" i="17"/>
  <c r="H3580" i="17"/>
  <c r="D3566" i="17"/>
  <c r="R3551" i="17"/>
  <c r="N3537" i="17"/>
  <c r="J3523" i="17"/>
  <c r="F3509" i="17"/>
  <c r="G3496" i="17"/>
  <c r="K3494" i="17"/>
  <c r="O3492" i="17"/>
  <c r="A3491" i="17"/>
  <c r="E3489" i="17"/>
  <c r="I3487" i="17"/>
  <c r="M3485" i="17"/>
  <c r="Q3483" i="17"/>
  <c r="C3482" i="17"/>
  <c r="G3480" i="17"/>
  <c r="K3478" i="17"/>
  <c r="O3476" i="17"/>
  <c r="A3475" i="17"/>
  <c r="L3745" i="17"/>
  <c r="P3631" i="17"/>
  <c r="J3615" i="17"/>
  <c r="F3601" i="17"/>
  <c r="B3587" i="17"/>
  <c r="P3572" i="17"/>
  <c r="L3558" i="17"/>
  <c r="H3544" i="17"/>
  <c r="D3530" i="17"/>
  <c r="R3515" i="17"/>
  <c r="N3501" i="17"/>
  <c r="H3495" i="17"/>
  <c r="L3493" i="17"/>
  <c r="P3491" i="17"/>
  <c r="B3490" i="17"/>
  <c r="F3488" i="17"/>
  <c r="J3486" i="17"/>
  <c r="N3484" i="17"/>
  <c r="R3482" i="17"/>
  <c r="D3481" i="17"/>
  <c r="H3479" i="17"/>
  <c r="L3477" i="17"/>
  <c r="L3713" i="17"/>
  <c r="N3625" i="17"/>
  <c r="J3611" i="17"/>
  <c r="F3597" i="17"/>
  <c r="B3583" i="17"/>
  <c r="P3568" i="17"/>
  <c r="L3554" i="17"/>
  <c r="H3540" i="17"/>
  <c r="D3526" i="17"/>
  <c r="R3511" i="17"/>
  <c r="N3497" i="17"/>
  <c r="Q3494" i="17"/>
  <c r="C3493" i="17"/>
  <c r="G3491" i="17"/>
  <c r="K3489" i="17"/>
  <c r="O3487" i="17"/>
  <c r="A3486" i="17"/>
  <c r="E3484" i="17"/>
  <c r="I3482" i="17"/>
  <c r="M3480" i="17"/>
  <c r="Q3478" i="17"/>
  <c r="C3477" i="17"/>
  <c r="J3738" i="17"/>
  <c r="P3628" i="17"/>
  <c r="L3614" i="17"/>
  <c r="H3600" i="17"/>
  <c r="D3586" i="17"/>
  <c r="R3571" i="17"/>
  <c r="N3557" i="17"/>
  <c r="J3543" i="17"/>
  <c r="F3529" i="17"/>
  <c r="B3515" i="17"/>
  <c r="P3500" i="17"/>
  <c r="F3495" i="17"/>
  <c r="J3493" i="17"/>
  <c r="N3491" i="17"/>
  <c r="R3489" i="17"/>
  <c r="D3488" i="17"/>
  <c r="H3486" i="17"/>
  <c r="L3484" i="17"/>
  <c r="P3482" i="17"/>
  <c r="B3481" i="17"/>
  <c r="F3479" i="17"/>
  <c r="J3477" i="17"/>
  <c r="B3678" i="17"/>
  <c r="F3621" i="17"/>
  <c r="B3607" i="17"/>
  <c r="P3592" i="17"/>
  <c r="L3578" i="17"/>
  <c r="H3564" i="17"/>
  <c r="D3550" i="17"/>
  <c r="R3535" i="17"/>
  <c r="N3521" i="17"/>
  <c r="J3507" i="17"/>
  <c r="C3496" i="17"/>
  <c r="G3494" i="17"/>
  <c r="K3492" i="17"/>
  <c r="O3490" i="17"/>
  <c r="A3489" i="17"/>
  <c r="E3487" i="17"/>
  <c r="I3485" i="17"/>
  <c r="M3483" i="17"/>
  <c r="Q3481" i="17"/>
  <c r="C3480" i="17"/>
  <c r="G3478" i="17"/>
  <c r="K3476" i="17"/>
  <c r="O3474" i="17"/>
  <c r="H3699" i="17"/>
  <c r="R3623" i="17"/>
  <c r="N3609" i="17"/>
  <c r="J3595" i="17"/>
  <c r="F3581" i="17"/>
  <c r="B3567" i="17"/>
  <c r="P3552" i="17"/>
  <c r="L3538" i="17"/>
  <c r="H3524" i="17"/>
  <c r="D3510" i="17"/>
  <c r="I3496" i="17"/>
  <c r="M3494" i="17"/>
  <c r="Q3492" i="17"/>
  <c r="C3491" i="17"/>
  <c r="G3489" i="17"/>
  <c r="K3487" i="17"/>
  <c r="O3485" i="17"/>
  <c r="A3484" i="17"/>
  <c r="E3482" i="17"/>
  <c r="I3480" i="17"/>
  <c r="M3478" i="17"/>
  <c r="F3724" i="17"/>
  <c r="B3627" i="17"/>
  <c r="P3612" i="17"/>
  <c r="L3598" i="17"/>
  <c r="H3584" i="17"/>
  <c r="D3570" i="17"/>
  <c r="R3555" i="17"/>
  <c r="N3541" i="17"/>
  <c r="J3527" i="17"/>
  <c r="F3513" i="17"/>
  <c r="B3499" i="17"/>
  <c r="B3495" i="17"/>
  <c r="F3493" i="17"/>
  <c r="J3491" i="17"/>
  <c r="N3489" i="17"/>
  <c r="R3487" i="17"/>
  <c r="D3486" i="17"/>
  <c r="H3484" i="17"/>
  <c r="L3482" i="17"/>
  <c r="P3480" i="17"/>
  <c r="B3479" i="17"/>
  <c r="P3759" i="17"/>
  <c r="R3531" i="17"/>
  <c r="N3486" i="17"/>
  <c r="H3476" i="17"/>
  <c r="R3473" i="17"/>
  <c r="D3472" i="17"/>
  <c r="H3470" i="17"/>
  <c r="L3468" i="17"/>
  <c r="P3466" i="17"/>
  <c r="B3465" i="17"/>
  <c r="F3463" i="17"/>
  <c r="J3461" i="17"/>
  <c r="N3459" i="17"/>
  <c r="R3457" i="17"/>
  <c r="D3456" i="17"/>
  <c r="H3454" i="17"/>
  <c r="L3452" i="17"/>
  <c r="P3450" i="17"/>
  <c r="B3449" i="17"/>
  <c r="F3447" i="17"/>
  <c r="J3445" i="17"/>
  <c r="N3443" i="17"/>
  <c r="R3441" i="17"/>
  <c r="D3440" i="17"/>
  <c r="H3438" i="17"/>
  <c r="L3436" i="17"/>
  <c r="P3434" i="17"/>
  <c r="B3433" i="17"/>
  <c r="F3431" i="17"/>
  <c r="J3429" i="17"/>
  <c r="N3427" i="17"/>
  <c r="R3425" i="17"/>
  <c r="D3424" i="17"/>
  <c r="H3422" i="17"/>
  <c r="L3420" i="17"/>
  <c r="P3418" i="17"/>
  <c r="B3417" i="17"/>
  <c r="F3415" i="17"/>
  <c r="J3413" i="17"/>
  <c r="N3411" i="17"/>
  <c r="R3409" i="17"/>
  <c r="D3408" i="17"/>
  <c r="H3406" i="17"/>
  <c r="H3731" i="17"/>
  <c r="H3528" i="17"/>
  <c r="F3486" i="17"/>
  <c r="F3476" i="17"/>
  <c r="Q3473" i="17"/>
  <c r="C3472" i="17"/>
  <c r="G3470" i="17"/>
  <c r="K3468" i="17"/>
  <c r="O3466" i="17"/>
  <c r="A3465" i="17"/>
  <c r="E3463" i="17"/>
  <c r="I3461" i="17"/>
  <c r="M3459" i="17"/>
  <c r="Q3457" i="17"/>
  <c r="C3456" i="17"/>
  <c r="G3454" i="17"/>
  <c r="K3452" i="17"/>
  <c r="O3450" i="17"/>
  <c r="A3449" i="17"/>
  <c r="E3447" i="17"/>
  <c r="I3445" i="17"/>
  <c r="M3443" i="17"/>
  <c r="Q3441" i="17"/>
  <c r="C3440" i="17"/>
  <c r="G3438" i="17"/>
  <c r="K3436" i="17"/>
  <c r="K3525" i="17"/>
  <c r="O3523" i="17"/>
  <c r="A3522" i="17"/>
  <c r="E3520" i="17"/>
  <c r="I3518" i="17"/>
  <c r="M3516" i="17"/>
  <c r="Q3514" i="17"/>
  <c r="C3513" i="17"/>
  <c r="G3511" i="17"/>
  <c r="K3509" i="17"/>
  <c r="O3507" i="17"/>
  <c r="A3506" i="17"/>
  <c r="E3504" i="17"/>
  <c r="I3502" i="17"/>
  <c r="M3500" i="17"/>
  <c r="Q3498" i="17"/>
  <c r="C3497" i="17"/>
  <c r="Q3842" i="17"/>
  <c r="B3758" i="17"/>
  <c r="P3743" i="17"/>
  <c r="L3729" i="17"/>
  <c r="H3715" i="17"/>
  <c r="D3701" i="17"/>
  <c r="R3686" i="17"/>
  <c r="N3672" i="17"/>
  <c r="J3658" i="17"/>
  <c r="F3644" i="17"/>
  <c r="B3630" i="17"/>
  <c r="N3627" i="17"/>
  <c r="R3625" i="17"/>
  <c r="D3624" i="17"/>
  <c r="H3622" i="17"/>
  <c r="L3620" i="17"/>
  <c r="P3618" i="17"/>
  <c r="B3617" i="17"/>
  <c r="F3615" i="17"/>
  <c r="J3613" i="17"/>
  <c r="N3611" i="17"/>
  <c r="R3609" i="17"/>
  <c r="D3608" i="17"/>
  <c r="H3606" i="17"/>
  <c r="L3604" i="17"/>
  <c r="P3602" i="17"/>
  <c r="B3601" i="17"/>
  <c r="F3599" i="17"/>
  <c r="J3597" i="17"/>
  <c r="N3595" i="17"/>
  <c r="R3593" i="17"/>
  <c r="D3592" i="17"/>
  <c r="H3590" i="17"/>
  <c r="L3588" i="17"/>
  <c r="P3586" i="17"/>
  <c r="B3585" i="17"/>
  <c r="F3583" i="17"/>
  <c r="J3581" i="17"/>
  <c r="N3579" i="17"/>
  <c r="R3577" i="17"/>
  <c r="D3576" i="17"/>
  <c r="H3574" i="17"/>
  <c r="L3572" i="17"/>
  <c r="P3570" i="17"/>
  <c r="B3569" i="17"/>
  <c r="F3567" i="17"/>
  <c r="J3565" i="17"/>
  <c r="N3563" i="17"/>
  <c r="R3561" i="17"/>
  <c r="D3560" i="17"/>
  <c r="H3558" i="17"/>
  <c r="L3556" i="17"/>
  <c r="P3554" i="17"/>
  <c r="B3553" i="17"/>
  <c r="F3551" i="17"/>
  <c r="J3549" i="17"/>
  <c r="N3547" i="17"/>
  <c r="R3545" i="17"/>
  <c r="D3544" i="17"/>
  <c r="H3542" i="17"/>
  <c r="L3540" i="17"/>
  <c r="P3538" i="17"/>
  <c r="B3537" i="17"/>
  <c r="F3535" i="17"/>
  <c r="J3533" i="17"/>
  <c r="N3531" i="17"/>
  <c r="R3529" i="17"/>
  <c r="D3528" i="17"/>
  <c r="H3526" i="17"/>
  <c r="L3524" i="17"/>
  <c r="P3522" i="17"/>
  <c r="B3521" i="17"/>
  <c r="F3519" i="17"/>
  <c r="J3517" i="17"/>
  <c r="N3515" i="17"/>
  <c r="R3513" i="17"/>
  <c r="D3512" i="17"/>
  <c r="H3510" i="17"/>
  <c r="L3508" i="17"/>
  <c r="P3506" i="17"/>
  <c r="B3505" i="17"/>
  <c r="F3503" i="17"/>
  <c r="J3501" i="17"/>
  <c r="N3499" i="17"/>
  <c r="R3497" i="17"/>
  <c r="P3903" i="17"/>
  <c r="I3782" i="17"/>
  <c r="J3750" i="17"/>
  <c r="F3736" i="17"/>
  <c r="B3722" i="17"/>
  <c r="P3707" i="17"/>
  <c r="L3693" i="17"/>
  <c r="H3679" i="17"/>
  <c r="D3665" i="17"/>
  <c r="R3650" i="17"/>
  <c r="N3636" i="17"/>
  <c r="K3628" i="17"/>
  <c r="O3626" i="17"/>
  <c r="A3625" i="17"/>
  <c r="E3623" i="17"/>
  <c r="I3621" i="17"/>
  <c r="M3619" i="17"/>
  <c r="Q3617" i="17"/>
  <c r="C3616" i="17"/>
  <c r="G3614" i="17"/>
  <c r="K3612" i="17"/>
  <c r="O3610" i="17"/>
  <c r="A3609" i="17"/>
  <c r="E3607" i="17"/>
  <c r="I3605" i="17"/>
  <c r="M3603" i="17"/>
  <c r="Q3601" i="17"/>
  <c r="C3600" i="17"/>
  <c r="G3598" i="17"/>
  <c r="K3596" i="17"/>
  <c r="O3594" i="17"/>
  <c r="A3593" i="17"/>
  <c r="E3591" i="17"/>
  <c r="I3589" i="17"/>
  <c r="M3587" i="17"/>
  <c r="Q3585" i="17"/>
  <c r="C3584" i="17"/>
  <c r="G3582" i="17"/>
  <c r="K3580" i="17"/>
  <c r="O3578" i="17"/>
  <c r="A3577" i="17"/>
  <c r="E3575" i="17"/>
  <c r="I3573" i="17"/>
  <c r="M3571" i="17"/>
  <c r="Q3569" i="17"/>
  <c r="C3568" i="17"/>
  <c r="G3566" i="17"/>
  <c r="K3564" i="17"/>
  <c r="O3562" i="17"/>
  <c r="A3561" i="17"/>
  <c r="E3559" i="17"/>
  <c r="I3557" i="17"/>
  <c r="M3555" i="17"/>
  <c r="Q3553" i="17"/>
  <c r="C3552" i="17"/>
  <c r="G3550" i="17"/>
  <c r="K3548" i="17"/>
  <c r="O3546" i="17"/>
  <c r="A3545" i="17"/>
  <c r="E3543" i="17"/>
  <c r="I3541" i="17"/>
  <c r="M3539" i="17"/>
  <c r="Q3537" i="17"/>
  <c r="C3536" i="17"/>
  <c r="G3534" i="17"/>
  <c r="K3532" i="17"/>
  <c r="O3530" i="17"/>
  <c r="A3529" i="17"/>
  <c r="E3527" i="17"/>
  <c r="I3525" i="17"/>
  <c r="M3523" i="17"/>
  <c r="Q3521" i="17"/>
  <c r="C3520" i="17"/>
  <c r="G3518" i="17"/>
  <c r="K3516" i="17"/>
  <c r="O3514" i="17"/>
  <c r="A3513" i="17"/>
  <c r="E3511" i="17"/>
  <c r="I3509" i="17"/>
  <c r="M3507" i="17"/>
  <c r="Q3505" i="17"/>
  <c r="C3504" i="17"/>
  <c r="G3502" i="17"/>
  <c r="K3500" i="17"/>
  <c r="O3498" i="17"/>
  <c r="A3497" i="17"/>
  <c r="O3835" i="17"/>
  <c r="D3757" i="17"/>
  <c r="R3742" i="17"/>
  <c r="N3728" i="17"/>
  <c r="J3714" i="17"/>
  <c r="F3700" i="17"/>
  <c r="B3686" i="17"/>
  <c r="P3671" i="17"/>
  <c r="L3657" i="17"/>
  <c r="H3643" i="17"/>
  <c r="H3629" i="17"/>
  <c r="L3627" i="17"/>
  <c r="P3625" i="17"/>
  <c r="B3624" i="17"/>
  <c r="F3622" i="17"/>
  <c r="J3620" i="17"/>
  <c r="N3618" i="17"/>
  <c r="R3616" i="17"/>
  <c r="D3615" i="17"/>
  <c r="H3613" i="17"/>
  <c r="L3611" i="17"/>
  <c r="P3609" i="17"/>
  <c r="B3608" i="17"/>
  <c r="F3606" i="17"/>
  <c r="J3604" i="17"/>
  <c r="N3602" i="17"/>
  <c r="R3600" i="17"/>
  <c r="D3599" i="17"/>
  <c r="H3597" i="17"/>
  <c r="L3595" i="17"/>
  <c r="P3593" i="17"/>
  <c r="B3592" i="17"/>
  <c r="F3590" i="17"/>
  <c r="J3588" i="17"/>
  <c r="N3586" i="17"/>
  <c r="R3584" i="17"/>
  <c r="D3583" i="17"/>
  <c r="H3581" i="17"/>
  <c r="L3579" i="17"/>
  <c r="P3577" i="17"/>
  <c r="B3576" i="17"/>
  <c r="F3574" i="17"/>
  <c r="J3572" i="17"/>
  <c r="N3570" i="17"/>
  <c r="R3568" i="17"/>
  <c r="D3567" i="17"/>
  <c r="H3565" i="17"/>
  <c r="L3563" i="17"/>
  <c r="P3561" i="17"/>
  <c r="B3560" i="17"/>
  <c r="F3558" i="17"/>
  <c r="J3556" i="17"/>
  <c r="N3554" i="17"/>
  <c r="R3552" i="17"/>
  <c r="D3551" i="17"/>
  <c r="H3549" i="17"/>
  <c r="L3547" i="17"/>
  <c r="P3545" i="17"/>
  <c r="B3544" i="17"/>
  <c r="F3542" i="17"/>
  <c r="J3540" i="17"/>
  <c r="N3538" i="17"/>
  <c r="R3536" i="17"/>
  <c r="D3535" i="17"/>
  <c r="H3533" i="17"/>
  <c r="L3531" i="17"/>
  <c r="P3529" i="17"/>
  <c r="B3528" i="17"/>
  <c r="F3526" i="17"/>
  <c r="J3524" i="17"/>
  <c r="N3522" i="17"/>
  <c r="R3520" i="17"/>
  <c r="D3519" i="17"/>
  <c r="H3517" i="17"/>
  <c r="L3515" i="17"/>
  <c r="P3513" i="17"/>
  <c r="B3512" i="17"/>
  <c r="F3510" i="17"/>
  <c r="J3508" i="17"/>
  <c r="N3506" i="17"/>
  <c r="R3504" i="17"/>
  <c r="D3503" i="17"/>
  <c r="H3501" i="17"/>
  <c r="L3499" i="17"/>
  <c r="P3497" i="17"/>
  <c r="M3860" i="17"/>
  <c r="F3760" i="17"/>
  <c r="B3746" i="17"/>
  <c r="P3731" i="17"/>
  <c r="L3717" i="17"/>
  <c r="H3703" i="17"/>
  <c r="D3689" i="17"/>
  <c r="R3674" i="17"/>
  <c r="N3660" i="17"/>
  <c r="J3646" i="17"/>
  <c r="F3632" i="17"/>
  <c r="A3628" i="17"/>
  <c r="E3626" i="17"/>
  <c r="I3624" i="17"/>
  <c r="M3622" i="17"/>
  <c r="Q3620" i="17"/>
  <c r="C3619" i="17"/>
  <c r="G3617" i="17"/>
  <c r="K3615" i="17"/>
  <c r="O3613" i="17"/>
  <c r="A3612" i="17"/>
  <c r="E3610" i="17"/>
  <c r="I3608" i="17"/>
  <c r="M3606" i="17"/>
  <c r="Q3604" i="17"/>
  <c r="C3603" i="17"/>
  <c r="G3601" i="17"/>
  <c r="K3599" i="17"/>
  <c r="O3597" i="17"/>
  <c r="A3596" i="17"/>
  <c r="E3594" i="17"/>
  <c r="I3592" i="17"/>
  <c r="M3590" i="17"/>
  <c r="Q3588" i="17"/>
  <c r="C3587" i="17"/>
  <c r="G3585" i="17"/>
  <c r="K3583" i="17"/>
  <c r="O3581" i="17"/>
  <c r="A3580" i="17"/>
  <c r="E3578" i="17"/>
  <c r="I3576" i="17"/>
  <c r="M3574" i="17"/>
  <c r="Q3572" i="17"/>
  <c r="C3571" i="17"/>
  <c r="G3569" i="17"/>
  <c r="K3567" i="17"/>
  <c r="O3565" i="17"/>
  <c r="A3564" i="17"/>
  <c r="E3562" i="17"/>
  <c r="I3560" i="17"/>
  <c r="M3558" i="17"/>
  <c r="Q3556" i="17"/>
  <c r="C3555" i="17"/>
  <c r="G3553" i="17"/>
  <c r="K3551" i="17"/>
  <c r="O3549" i="17"/>
  <c r="A3548" i="17"/>
  <c r="E3546" i="17"/>
  <c r="I3544" i="17"/>
  <c r="M3542" i="17"/>
  <c r="Q3540" i="17"/>
  <c r="C3539" i="17"/>
  <c r="G3537" i="17"/>
  <c r="K3535" i="17"/>
  <c r="O3533" i="17"/>
  <c r="A3532" i="17"/>
  <c r="E3530" i="17"/>
  <c r="I3528" i="17"/>
  <c r="M3526" i="17"/>
  <c r="Q3524" i="17"/>
  <c r="C3523" i="17"/>
  <c r="G3521" i="17"/>
  <c r="K3519" i="17"/>
  <c r="O3517" i="17"/>
  <c r="A3516" i="17"/>
  <c r="E3514" i="17"/>
  <c r="I3512" i="17"/>
  <c r="M3510" i="17"/>
  <c r="Q3508" i="17"/>
  <c r="C3507" i="17"/>
  <c r="G3505" i="17"/>
  <c r="K3503" i="17"/>
  <c r="O3501" i="17"/>
  <c r="A3500" i="17"/>
  <c r="E3498" i="17"/>
  <c r="K3885" i="17"/>
  <c r="P3663" i="17"/>
  <c r="J3619" i="17"/>
  <c r="F3605" i="17"/>
  <c r="B3591" i="17"/>
  <c r="P3576" i="17"/>
  <c r="L3562" i="17"/>
  <c r="H3548" i="17"/>
  <c r="D3534" i="17"/>
  <c r="R3519" i="17"/>
  <c r="N3505" i="17"/>
  <c r="Q3495" i="17"/>
  <c r="C3494" i="17"/>
  <c r="G3492" i="17"/>
  <c r="K3490" i="17"/>
  <c r="O3488" i="17"/>
  <c r="A3487" i="17"/>
  <c r="E3485" i="17"/>
  <c r="I3483" i="17"/>
  <c r="M3481" i="17"/>
  <c r="Q3479" i="17"/>
  <c r="C3478" i="17"/>
  <c r="G3476" i="17"/>
  <c r="K3474" i="17"/>
  <c r="D3717" i="17"/>
  <c r="D3626" i="17"/>
  <c r="R3611" i="17"/>
  <c r="N3597" i="17"/>
  <c r="J3583" i="17"/>
  <c r="F3569" i="17"/>
  <c r="B3555" i="17"/>
  <c r="P3540" i="17"/>
  <c r="L3526" i="17"/>
  <c r="H3512" i="17"/>
  <c r="D3498" i="17"/>
  <c r="R3494" i="17"/>
  <c r="D3493" i="17"/>
  <c r="H3491" i="17"/>
  <c r="L3489" i="17"/>
  <c r="P3487" i="17"/>
  <c r="B3486" i="17"/>
  <c r="F3484" i="17"/>
  <c r="J3482" i="17"/>
  <c r="N3480" i="17"/>
  <c r="R3478" i="17"/>
  <c r="D3477" i="17"/>
  <c r="D3685" i="17"/>
  <c r="D3622" i="17"/>
  <c r="R3607" i="17"/>
  <c r="N3593" i="17"/>
  <c r="J3579" i="17"/>
  <c r="F3565" i="17"/>
  <c r="B3551" i="17"/>
  <c r="P3536" i="17"/>
  <c r="L3522" i="17"/>
  <c r="H3508" i="17"/>
  <c r="E3496" i="17"/>
  <c r="I3494" i="17"/>
  <c r="M3492" i="17"/>
  <c r="Q3490" i="17"/>
  <c r="C3489" i="17"/>
  <c r="G3487" i="17"/>
  <c r="K3485" i="17"/>
  <c r="O3483" i="17"/>
  <c r="A3482" i="17"/>
  <c r="E3480" i="17"/>
  <c r="I3478" i="17"/>
  <c r="M3476" i="17"/>
  <c r="B3710" i="17"/>
  <c r="F3625" i="17"/>
  <c r="B3611" i="17"/>
  <c r="P3596" i="17"/>
  <c r="L3582" i="17"/>
  <c r="H3568" i="17"/>
  <c r="D3554" i="17"/>
  <c r="R3539" i="17"/>
  <c r="N3525" i="17"/>
  <c r="J3511" i="17"/>
  <c r="F3497" i="17"/>
  <c r="P3494" i="17"/>
  <c r="B3493" i="17"/>
  <c r="F3491" i="17"/>
  <c r="J3489" i="17"/>
  <c r="N3487" i="17"/>
  <c r="R3485" i="17"/>
  <c r="D3484" i="17"/>
  <c r="H3482" i="17"/>
  <c r="L3480" i="17"/>
  <c r="P3478" i="17"/>
  <c r="O3771" i="17"/>
  <c r="L3649" i="17"/>
  <c r="N3617" i="17"/>
  <c r="J3603" i="17"/>
  <c r="F3589" i="17"/>
  <c r="B3575" i="17"/>
  <c r="P3560" i="17"/>
  <c r="L3546" i="17"/>
  <c r="H3532" i="17"/>
  <c r="D3518" i="17"/>
  <c r="R3503" i="17"/>
  <c r="M3495" i="17"/>
  <c r="Q3493" i="17"/>
  <c r="C3492" i="17"/>
  <c r="G3490" i="17"/>
  <c r="K3488" i="17"/>
  <c r="O3486" i="17"/>
  <c r="A3485" i="17"/>
  <c r="E3483" i="17"/>
  <c r="I3481" i="17"/>
  <c r="M3479" i="17"/>
  <c r="Q3477" i="17"/>
  <c r="C3476" i="17"/>
  <c r="G3474" i="17"/>
  <c r="R3670" i="17"/>
  <c r="H3620" i="17"/>
  <c r="D3606" i="17"/>
  <c r="R3591" i="17"/>
  <c r="N3577" i="17"/>
  <c r="J3563" i="17"/>
  <c r="F3549" i="17"/>
  <c r="B3535" i="17"/>
  <c r="P3520" i="17"/>
  <c r="L3506" i="17"/>
  <c r="A3496" i="17"/>
  <c r="E3494" i="17"/>
  <c r="I3492" i="17"/>
  <c r="M3490" i="17"/>
  <c r="Q3488" i="17"/>
  <c r="C3487" i="17"/>
  <c r="G3485" i="17"/>
  <c r="K3483" i="17"/>
  <c r="O3481" i="17"/>
  <c r="A3480" i="17"/>
  <c r="E3478" i="17"/>
  <c r="P3695" i="17"/>
  <c r="J3623" i="17"/>
  <c r="F3609" i="17"/>
  <c r="B3595" i="17"/>
  <c r="P3580" i="17"/>
  <c r="L3566" i="17"/>
  <c r="H3552" i="17"/>
  <c r="D3538" i="17"/>
  <c r="R3523" i="17"/>
  <c r="N3509" i="17"/>
  <c r="H3496" i="17"/>
  <c r="L3494" i="17"/>
  <c r="P3492" i="17"/>
  <c r="B3491" i="17"/>
  <c r="F3489" i="17"/>
  <c r="J3487" i="17"/>
  <c r="N3485" i="17"/>
  <c r="R3483" i="17"/>
  <c r="D3482" i="17"/>
  <c r="H3480" i="17"/>
  <c r="L3478" i="17"/>
  <c r="F3617" i="17"/>
  <c r="J3503" i="17"/>
  <c r="D3483" i="17"/>
  <c r="N3475" i="17"/>
  <c r="J3473" i="17"/>
  <c r="N3471" i="17"/>
  <c r="R3469" i="17"/>
  <c r="D3468" i="17"/>
  <c r="H3466" i="17"/>
  <c r="L3464" i="17"/>
  <c r="P3462" i="17"/>
  <c r="B3461" i="17"/>
  <c r="F3459" i="17"/>
  <c r="J3457" i="17"/>
  <c r="N3455" i="17"/>
  <c r="R3453" i="17"/>
  <c r="D3452" i="17"/>
  <c r="H3450" i="17"/>
  <c r="L3448" i="17"/>
  <c r="P3446" i="17"/>
  <c r="B3445" i="17"/>
  <c r="F3443" i="17"/>
  <c r="J3441" i="17"/>
  <c r="N3439" i="17"/>
  <c r="R3437" i="17"/>
  <c r="D3436" i="17"/>
  <c r="H3434" i="17"/>
  <c r="L3432" i="17"/>
  <c r="P3430" i="17"/>
  <c r="B3429" i="17"/>
  <c r="F3427" i="17"/>
  <c r="J3425" i="17"/>
  <c r="N3423" i="17"/>
  <c r="R3421" i="17"/>
  <c r="D3420" i="17"/>
  <c r="H3418" i="17"/>
  <c r="L3416" i="17"/>
  <c r="P3414" i="17"/>
  <c r="B3413" i="17"/>
  <c r="F3411" i="17"/>
  <c r="J3409" i="17"/>
  <c r="N3407" i="17"/>
  <c r="R3405" i="17"/>
  <c r="N3613" i="17"/>
  <c r="R3499" i="17"/>
  <c r="N3482" i="17"/>
  <c r="L3475" i="17"/>
  <c r="I3473" i="17"/>
  <c r="M3471" i="17"/>
  <c r="Q3469" i="17"/>
  <c r="C3468" i="17"/>
  <c r="G3466" i="17"/>
  <c r="K3464" i="17"/>
  <c r="O3462" i="17"/>
  <c r="A3461" i="17"/>
  <c r="E3459" i="17"/>
  <c r="I3457" i="17"/>
  <c r="M3455" i="17"/>
  <c r="Q3453" i="17"/>
  <c r="C3452" i="17"/>
  <c r="G3450" i="17"/>
  <c r="K3448" i="17"/>
  <c r="O3446" i="17"/>
  <c r="A3445" i="17"/>
  <c r="I3538" i="17"/>
  <c r="Q3534" i="17"/>
  <c r="G3531" i="17"/>
  <c r="O3527" i="17"/>
  <c r="E3443" i="17"/>
  <c r="I3441" i="17"/>
  <c r="M3439" i="17"/>
  <c r="Q3437" i="17"/>
  <c r="C3436" i="17"/>
  <c r="C3525" i="17"/>
  <c r="G3523" i="17"/>
  <c r="K3521" i="17"/>
  <c r="O3519" i="17"/>
  <c r="A3518" i="17"/>
  <c r="E3516" i="17"/>
  <c r="I3514" i="17"/>
  <c r="M3512" i="17"/>
  <c r="Q3510" i="17"/>
  <c r="C3509" i="17"/>
  <c r="G3507" i="17"/>
  <c r="K3505" i="17"/>
  <c r="O3503" i="17"/>
  <c r="A3502" i="17"/>
  <c r="E3500" i="17"/>
  <c r="I3498" i="17"/>
  <c r="M3496" i="17"/>
  <c r="I3814" i="17"/>
  <c r="J3754" i="17"/>
  <c r="F3740" i="17"/>
  <c r="B3726" i="17"/>
  <c r="P3711" i="17"/>
  <c r="L3697" i="17"/>
  <c r="H3683" i="17"/>
  <c r="D3669" i="17"/>
  <c r="R3654" i="17"/>
  <c r="N3640" i="17"/>
  <c r="B3629" i="17"/>
  <c r="F3627" i="17"/>
  <c r="J3625" i="17"/>
  <c r="N3623" i="17"/>
  <c r="R3621" i="17"/>
  <c r="D3620" i="17"/>
  <c r="H3618" i="17"/>
  <c r="L3616" i="17"/>
  <c r="P3614" i="17"/>
  <c r="B3613" i="17"/>
  <c r="F3611" i="17"/>
  <c r="J3609" i="17"/>
  <c r="N3607" i="17"/>
  <c r="R3605" i="17"/>
  <c r="D3604" i="17"/>
  <c r="H3602" i="17"/>
  <c r="L3600" i="17"/>
  <c r="P3598" i="17"/>
  <c r="B3597" i="17"/>
  <c r="F3595" i="17"/>
  <c r="J3593" i="17"/>
  <c r="N3591" i="17"/>
  <c r="R3589" i="17"/>
  <c r="D3588" i="17"/>
  <c r="H3586" i="17"/>
  <c r="L3584" i="17"/>
  <c r="P3582" i="17"/>
  <c r="B3581" i="17"/>
  <c r="F3579" i="17"/>
  <c r="J3577" i="17"/>
  <c r="N3575" i="17"/>
  <c r="R3573" i="17"/>
  <c r="D3572" i="17"/>
  <c r="H3570" i="17"/>
  <c r="L3568" i="17"/>
  <c r="P3566" i="17"/>
  <c r="B3565" i="17"/>
  <c r="F3563" i="17"/>
  <c r="J3561" i="17"/>
  <c r="N3559" i="17"/>
  <c r="R3557" i="17"/>
  <c r="D3556" i="17"/>
  <c r="H3554" i="17"/>
  <c r="L3552" i="17"/>
  <c r="P3550" i="17"/>
  <c r="B3549" i="17"/>
  <c r="F3547" i="17"/>
  <c r="J3545" i="17"/>
  <c r="N3543" i="17"/>
  <c r="R3541" i="17"/>
  <c r="D3540" i="17"/>
  <c r="H3538" i="17"/>
  <c r="L3536" i="17"/>
  <c r="P3534" i="17"/>
  <c r="B3533" i="17"/>
  <c r="F3531" i="17"/>
  <c r="J3529" i="17"/>
  <c r="N3527" i="17"/>
  <c r="R3525" i="17"/>
  <c r="D3524" i="17"/>
  <c r="H3522" i="17"/>
  <c r="L3520" i="17"/>
  <c r="P3518" i="17"/>
  <c r="B3517" i="17"/>
  <c r="F3515" i="17"/>
  <c r="J3513" i="17"/>
  <c r="N3511" i="17"/>
  <c r="R3509" i="17"/>
  <c r="D3508" i="17"/>
  <c r="H3506" i="17"/>
  <c r="L3504" i="17"/>
  <c r="P3502" i="17"/>
  <c r="B3501" i="17"/>
  <c r="F3499" i="17"/>
  <c r="J3497" i="17"/>
  <c r="O3867" i="17"/>
  <c r="D3761" i="17"/>
  <c r="R3746" i="17"/>
  <c r="N3732" i="17"/>
  <c r="J3718" i="17"/>
  <c r="F3704" i="17"/>
  <c r="B3690" i="17"/>
  <c r="P3675" i="17"/>
  <c r="L3661" i="17"/>
  <c r="H3647" i="17"/>
  <c r="D3633" i="17"/>
  <c r="C3628" i="17"/>
  <c r="G3626" i="17"/>
  <c r="K3624" i="17"/>
  <c r="O3622" i="17"/>
  <c r="A3621" i="17"/>
  <c r="E3619" i="17"/>
  <c r="I3617" i="17"/>
  <c r="M3615" i="17"/>
  <c r="Q3613" i="17"/>
  <c r="C3612" i="17"/>
  <c r="G3610" i="17"/>
  <c r="K3608" i="17"/>
  <c r="O3606" i="17"/>
  <c r="A3605" i="17"/>
  <c r="E3603" i="17"/>
  <c r="I3601" i="17"/>
  <c r="M3599" i="17"/>
  <c r="Q3597" i="17"/>
  <c r="C3596" i="17"/>
  <c r="G3594" i="17"/>
  <c r="K3592" i="17"/>
  <c r="O3590" i="17"/>
  <c r="A3589" i="17"/>
  <c r="E3587" i="17"/>
  <c r="I3585" i="17"/>
  <c r="M3583" i="17"/>
  <c r="Q3581" i="17"/>
  <c r="C3580" i="17"/>
  <c r="G3578" i="17"/>
  <c r="K3576" i="17"/>
  <c r="O3574" i="17"/>
  <c r="A3573" i="17"/>
  <c r="E3571" i="17"/>
  <c r="I3569" i="17"/>
  <c r="M3567" i="17"/>
  <c r="Q3565" i="17"/>
  <c r="C3564" i="17"/>
  <c r="G3562" i="17"/>
  <c r="K3560" i="17"/>
  <c r="O3558" i="17"/>
  <c r="A3557" i="17"/>
  <c r="E3555" i="17"/>
  <c r="I3553" i="17"/>
  <c r="M3551" i="17"/>
  <c r="Q3549" i="17"/>
  <c r="C3548" i="17"/>
  <c r="G3546" i="17"/>
  <c r="K3544" i="17"/>
  <c r="O3542" i="17"/>
  <c r="A3541" i="17"/>
  <c r="E3539" i="17"/>
  <c r="I3537" i="17"/>
  <c r="M3535" i="17"/>
  <c r="Q3533" i="17"/>
  <c r="C3532" i="17"/>
  <c r="G3530" i="17"/>
  <c r="K3528" i="17"/>
  <c r="O3526" i="17"/>
  <c r="A3525" i="17"/>
  <c r="E3523" i="17"/>
  <c r="I3521" i="17"/>
  <c r="M3519" i="17"/>
  <c r="Q3517" i="17"/>
  <c r="C3516" i="17"/>
  <c r="G3514" i="17"/>
  <c r="K3512" i="17"/>
  <c r="O3510" i="17"/>
  <c r="A3509" i="17"/>
  <c r="E3507" i="17"/>
  <c r="I3505" i="17"/>
  <c r="M3503" i="17"/>
  <c r="Q3501" i="17"/>
  <c r="C3500" i="17"/>
  <c r="G3498" i="17"/>
  <c r="K3496" i="17"/>
  <c r="G3807" i="17"/>
  <c r="L3753" i="17"/>
  <c r="H3739" i="17"/>
  <c r="D3725" i="17"/>
  <c r="R3710" i="17"/>
  <c r="N3696" i="17"/>
  <c r="J3682" i="17"/>
  <c r="F3668" i="17"/>
  <c r="B3654" i="17"/>
  <c r="P3639" i="17"/>
  <c r="R3628" i="17"/>
  <c r="D3627" i="17"/>
  <c r="H3625" i="17"/>
  <c r="L3623" i="17"/>
  <c r="P3621" i="17"/>
  <c r="B3620" i="17"/>
  <c r="F3618" i="17"/>
  <c r="J3616" i="17"/>
  <c r="N3614" i="17"/>
  <c r="R3612" i="17"/>
  <c r="D3611" i="17"/>
  <c r="H3609" i="17"/>
  <c r="L3607" i="17"/>
  <c r="P3605" i="17"/>
  <c r="B3604" i="17"/>
  <c r="F3602" i="17"/>
  <c r="J3600" i="17"/>
  <c r="N3598" i="17"/>
  <c r="R3596" i="17"/>
  <c r="D3595" i="17"/>
  <c r="H3593" i="17"/>
  <c r="L3591" i="17"/>
  <c r="P3589" i="17"/>
  <c r="B3588" i="17"/>
  <c r="F3586" i="17"/>
  <c r="J3584" i="17"/>
  <c r="N3582" i="17"/>
  <c r="R3580" i="17"/>
  <c r="D3579" i="17"/>
  <c r="H3577" i="17"/>
  <c r="L3575" i="17"/>
  <c r="P3573" i="17"/>
  <c r="B3572" i="17"/>
  <c r="F3570" i="17"/>
  <c r="J3568" i="17"/>
  <c r="N3566" i="17"/>
  <c r="R3564" i="17"/>
  <c r="D3563" i="17"/>
  <c r="H3561" i="17"/>
  <c r="L3559" i="17"/>
  <c r="P3557" i="17"/>
  <c r="B3556" i="17"/>
  <c r="F3554" i="17"/>
  <c r="J3552" i="17"/>
  <c r="N3550" i="17"/>
  <c r="R3548" i="17"/>
  <c r="D3547" i="17"/>
  <c r="H3545" i="17"/>
  <c r="L3543" i="17"/>
  <c r="P3541" i="17"/>
  <c r="B3540" i="17"/>
  <c r="F3538" i="17"/>
  <c r="J3536" i="17"/>
  <c r="N3534" i="17"/>
  <c r="R3532" i="17"/>
  <c r="D3531" i="17"/>
  <c r="H3529" i="17"/>
  <c r="L3527" i="17"/>
  <c r="P3525" i="17"/>
  <c r="B3524" i="17"/>
  <c r="F3522" i="17"/>
  <c r="J3520" i="17"/>
  <c r="N3518" i="17"/>
  <c r="R3516" i="17"/>
  <c r="D3515" i="17"/>
  <c r="H3513" i="17"/>
  <c r="L3511" i="17"/>
  <c r="P3509" i="17"/>
  <c r="B3508" i="17"/>
  <c r="F3506" i="17"/>
  <c r="J3504" i="17"/>
  <c r="N3502" i="17"/>
  <c r="R3500" i="17"/>
  <c r="D3499" i="17"/>
  <c r="H3497" i="17"/>
  <c r="E3832" i="17"/>
  <c r="N3756" i="17"/>
  <c r="J3742" i="17"/>
  <c r="F3728" i="17"/>
  <c r="B3714" i="17"/>
  <c r="P3699" i="17"/>
  <c r="L3685" i="17"/>
  <c r="H3671" i="17"/>
  <c r="D3657" i="17"/>
  <c r="R3642" i="17"/>
  <c r="G3629" i="17"/>
  <c r="K3627" i="17"/>
  <c r="O3625" i="17"/>
  <c r="A3624" i="17"/>
  <c r="E3622" i="17"/>
  <c r="I3620" i="17"/>
  <c r="M3618" i="17"/>
  <c r="Q3616" i="17"/>
  <c r="C3615" i="17"/>
  <c r="G3613" i="17"/>
  <c r="K3611" i="17"/>
  <c r="O3609" i="17"/>
  <c r="A3608" i="17"/>
  <c r="E3606" i="17"/>
  <c r="I3604" i="17"/>
  <c r="M3602" i="17"/>
  <c r="Q3600" i="17"/>
  <c r="C3599" i="17"/>
  <c r="G3597" i="17"/>
  <c r="K3595" i="17"/>
  <c r="O3593" i="17"/>
  <c r="A3592" i="17"/>
  <c r="E3590" i="17"/>
  <c r="I3588" i="17"/>
  <c r="M3586" i="17"/>
  <c r="Q3584" i="17"/>
  <c r="C3583" i="17"/>
  <c r="G3581" i="17"/>
  <c r="K3579" i="17"/>
  <c r="O3577" i="17"/>
  <c r="A3576" i="17"/>
  <c r="E3574" i="17"/>
  <c r="I3572" i="17"/>
  <c r="M3570" i="17"/>
  <c r="Q3568" i="17"/>
  <c r="C3567" i="17"/>
  <c r="G3565" i="17"/>
  <c r="K3563" i="17"/>
  <c r="O3561" i="17"/>
  <c r="A3560" i="17"/>
  <c r="E3558" i="17"/>
  <c r="I3556" i="17"/>
  <c r="M3554" i="17"/>
  <c r="Q3552" i="17"/>
  <c r="C3551" i="17"/>
  <c r="G3549" i="17"/>
  <c r="K3547" i="17"/>
  <c r="O3545" i="17"/>
  <c r="A3544" i="17"/>
  <c r="E3542" i="17"/>
  <c r="I3540" i="17"/>
  <c r="M3538" i="17"/>
  <c r="Q3536" i="17"/>
  <c r="C3535" i="17"/>
  <c r="G3533" i="17"/>
  <c r="K3531" i="17"/>
  <c r="O3529" i="17"/>
  <c r="A3528" i="17"/>
  <c r="E3526" i="17"/>
  <c r="I3524" i="17"/>
  <c r="M3522" i="17"/>
  <c r="Q3520" i="17"/>
  <c r="C3519" i="17"/>
  <c r="G3517" i="17"/>
  <c r="K3515" i="17"/>
  <c r="O3513" i="17"/>
  <c r="A3512" i="17"/>
  <c r="E3510" i="17"/>
  <c r="I3508" i="17"/>
  <c r="M3506" i="17"/>
  <c r="Q3504" i="17"/>
  <c r="C3503" i="17"/>
  <c r="G3501" i="17"/>
  <c r="K3499" i="17"/>
  <c r="O3497" i="17"/>
  <c r="D3749" i="17"/>
  <c r="H3635" i="17"/>
  <c r="R3615" i="17"/>
  <c r="N3601" i="17"/>
  <c r="J3587" i="17"/>
  <c r="F3573" i="17"/>
  <c r="B3559" i="17"/>
  <c r="P3544" i="17"/>
  <c r="L3530" i="17"/>
  <c r="H3516" i="17"/>
  <c r="D3502" i="17"/>
  <c r="I3495" i="17"/>
  <c r="M3493" i="17"/>
  <c r="Q3491" i="17"/>
  <c r="C3490" i="17"/>
  <c r="G3488" i="17"/>
  <c r="K3486" i="17"/>
  <c r="O3484" i="17"/>
  <c r="A3483" i="17"/>
  <c r="E3481" i="17"/>
  <c r="I3479" i="17"/>
  <c r="M3477" i="17"/>
  <c r="Q3475" i="17"/>
  <c r="C3474" i="17"/>
  <c r="N3688" i="17"/>
  <c r="L3622" i="17"/>
  <c r="H3608" i="17"/>
  <c r="D3594" i="17"/>
  <c r="R3579" i="17"/>
  <c r="N3565" i="17"/>
  <c r="J3551" i="17"/>
  <c r="F3537" i="17"/>
  <c r="B3523" i="17"/>
  <c r="P3508" i="17"/>
  <c r="F3496" i="17"/>
  <c r="J3494" i="17"/>
  <c r="N3492" i="17"/>
  <c r="R3490" i="17"/>
  <c r="D3489" i="17"/>
  <c r="H3487" i="17"/>
  <c r="L3485" i="17"/>
  <c r="P3483" i="17"/>
  <c r="B3482" i="17"/>
  <c r="F3480" i="17"/>
  <c r="J3478" i="17"/>
  <c r="M3828" i="17"/>
  <c r="N3656" i="17"/>
  <c r="L3618" i="17"/>
  <c r="H3604" i="17"/>
  <c r="D3590" i="17"/>
  <c r="R3575" i="17"/>
  <c r="N3561" i="17"/>
  <c r="J3547" i="17"/>
  <c r="F3533" i="17"/>
  <c r="B3519" i="17"/>
  <c r="P3504" i="17"/>
  <c r="O3495" i="17"/>
  <c r="A3494" i="17"/>
  <c r="E3492" i="17"/>
  <c r="I3490" i="17"/>
  <c r="M3488" i="17"/>
  <c r="Q3486" i="17"/>
  <c r="C3485" i="17"/>
  <c r="G3483" i="17"/>
  <c r="K3481" i="17"/>
  <c r="O3479" i="17"/>
  <c r="A3478" i="17"/>
  <c r="E3476" i="17"/>
  <c r="L3681" i="17"/>
  <c r="N3621" i="17"/>
  <c r="J3607" i="17"/>
  <c r="F3593" i="17"/>
  <c r="B3579" i="17"/>
  <c r="P3564" i="17"/>
  <c r="L3550" i="17"/>
  <c r="H3536" i="17"/>
  <c r="D3522" i="17"/>
  <c r="R3507" i="17"/>
  <c r="D3496" i="17"/>
  <c r="H3494" i="17"/>
  <c r="L3492" i="17"/>
  <c r="P3490" i="17"/>
  <c r="B3489" i="17"/>
  <c r="F3487" i="17"/>
  <c r="J3485" i="17"/>
  <c r="N3483" i="17"/>
  <c r="R3481" i="17"/>
  <c r="D3480" i="17"/>
  <c r="H3478" i="17"/>
  <c r="R3734" i="17"/>
  <c r="H3628" i="17"/>
  <c r="D3614" i="17"/>
  <c r="R3599" i="17"/>
  <c r="N3585" i="17"/>
  <c r="J3571" i="17"/>
  <c r="F3557" i="17"/>
  <c r="B3543" i="17"/>
  <c r="P3528" i="17"/>
  <c r="L3514" i="17"/>
  <c r="H3500" i="17"/>
  <c r="E3495" i="17"/>
  <c r="I3493" i="17"/>
  <c r="M3491" i="17"/>
  <c r="Q3489" i="17"/>
  <c r="C3488" i="17"/>
  <c r="G3486" i="17"/>
  <c r="K3484" i="17"/>
  <c r="O3482" i="17"/>
  <c r="A3481" i="17"/>
  <c r="E3479" i="17"/>
  <c r="I3477" i="17"/>
  <c r="M3475" i="17"/>
  <c r="F3756" i="17"/>
  <c r="J3642" i="17"/>
  <c r="P3616" i="17"/>
  <c r="L3602" i="17"/>
  <c r="H3588" i="17"/>
  <c r="D3574" i="17"/>
  <c r="R3559" i="17"/>
  <c r="N3545" i="17"/>
  <c r="J3531" i="17"/>
  <c r="F3517" i="17"/>
  <c r="B3503" i="17"/>
  <c r="K3495" i="17"/>
  <c r="O3493" i="17"/>
  <c r="A3492" i="17"/>
  <c r="E3490" i="17"/>
  <c r="I3488" i="17"/>
  <c r="M3486" i="17"/>
  <c r="Q3484" i="17"/>
  <c r="C3483" i="17"/>
  <c r="G3481" i="17"/>
  <c r="K3479" i="17"/>
  <c r="O3477" i="17"/>
  <c r="H3667" i="17"/>
  <c r="R3619" i="17"/>
  <c r="N3605" i="17"/>
  <c r="J3591" i="17"/>
  <c r="F3577" i="17"/>
  <c r="B3563" i="17"/>
  <c r="P3548" i="17"/>
  <c r="L3534" i="17"/>
  <c r="H3520" i="17"/>
  <c r="D3506" i="17"/>
  <c r="R3495" i="17"/>
  <c r="D3494" i="17"/>
  <c r="H3492" i="17"/>
  <c r="L3490" i="17"/>
  <c r="P3488" i="17"/>
  <c r="B3487" i="17"/>
  <c r="F3485" i="17"/>
  <c r="J3483" i="17"/>
  <c r="N3481" i="17"/>
  <c r="R3479" i="17"/>
  <c r="D3478" i="17"/>
  <c r="P3588" i="17"/>
  <c r="P3493" i="17"/>
  <c r="L3479" i="17"/>
  <c r="C3475" i="17"/>
  <c r="B3473" i="17"/>
  <c r="F3471" i="17"/>
  <c r="J3469" i="17"/>
  <c r="N3467" i="17"/>
  <c r="R3465" i="17"/>
  <c r="D3464" i="17"/>
  <c r="H3462" i="17"/>
  <c r="L3460" i="17"/>
  <c r="P3458" i="17"/>
  <c r="B3457" i="17"/>
  <c r="F3455" i="17"/>
  <c r="J3453" i="17"/>
  <c r="N3451" i="17"/>
  <c r="R3449" i="17"/>
  <c r="D3448" i="17"/>
  <c r="H3446" i="17"/>
  <c r="L3444" i="17"/>
  <c r="P3442" i="17"/>
  <c r="B3441" i="17"/>
  <c r="F3439" i="17"/>
  <c r="J3437" i="17"/>
  <c r="N3435" i="17"/>
  <c r="R3433" i="17"/>
  <c r="D3432" i="17"/>
  <c r="H3430" i="17"/>
  <c r="L3428" i="17"/>
  <c r="P3426" i="17"/>
  <c r="B3425" i="17"/>
  <c r="F3423" i="17"/>
  <c r="J3421" i="17"/>
  <c r="N3419" i="17"/>
  <c r="R3417" i="17"/>
  <c r="D3416" i="17"/>
  <c r="H3414" i="17"/>
  <c r="L3412" i="17"/>
  <c r="P3410" i="17"/>
  <c r="B3409" i="17"/>
  <c r="F3407" i="17"/>
  <c r="J3405" i="17"/>
  <c r="F3585" i="17"/>
  <c r="H3493" i="17"/>
  <c r="D3479" i="17"/>
  <c r="B3475" i="17"/>
  <c r="A3473" i="17"/>
  <c r="E3471" i="17"/>
  <c r="I3469" i="17"/>
  <c r="M3467" i="17"/>
  <c r="Q3465" i="17"/>
  <c r="C3464" i="17"/>
  <c r="G3462" i="17"/>
  <c r="K3460" i="17"/>
  <c r="O3458" i="17"/>
  <c r="A3457" i="17"/>
  <c r="E3455" i="17"/>
  <c r="I3453" i="17"/>
  <c r="M3451" i="17"/>
  <c r="Q3449" i="17"/>
  <c r="C3448" i="17"/>
  <c r="G3446" i="17"/>
  <c r="K3444" i="17"/>
  <c r="O3442" i="17"/>
  <c r="M3524" i="17"/>
  <c r="Q3522" i="17"/>
  <c r="C3521" i="17"/>
  <c r="G3519" i="17"/>
  <c r="K3517" i="17"/>
  <c r="O3515" i="17"/>
  <c r="A3514" i="17"/>
  <c r="E3512" i="17"/>
  <c r="I3510" i="17"/>
  <c r="M3508" i="17"/>
  <c r="Q3506" i="17"/>
  <c r="C3505" i="17"/>
  <c r="G3503" i="17"/>
  <c r="K3501" i="17"/>
  <c r="O3499" i="17"/>
  <c r="A3498" i="17"/>
  <c r="F3932" i="17"/>
  <c r="A3786" i="17"/>
  <c r="R3750" i="17"/>
  <c r="N3736" i="17"/>
  <c r="J3722" i="17"/>
  <c r="F3708" i="17"/>
  <c r="B3694" i="17"/>
  <c r="P3679" i="17"/>
  <c r="L3665" i="17"/>
  <c r="H3651" i="17"/>
  <c r="D3637" i="17"/>
  <c r="L3628" i="17"/>
  <c r="P3626" i="17"/>
  <c r="B3625" i="17"/>
  <c r="F3623" i="17"/>
  <c r="J3621" i="17"/>
  <c r="N3619" i="17"/>
  <c r="R3617" i="17"/>
  <c r="D3616" i="17"/>
  <c r="H3614" i="17"/>
  <c r="L3612" i="17"/>
  <c r="P3610" i="17"/>
  <c r="B3609" i="17"/>
  <c r="F3607" i="17"/>
  <c r="J3605" i="17"/>
  <c r="N3603" i="17"/>
  <c r="R3601" i="17"/>
  <c r="D3600" i="17"/>
  <c r="H3598" i="17"/>
  <c r="L3596" i="17"/>
  <c r="P3594" i="17"/>
  <c r="B3593" i="17"/>
  <c r="F3591" i="17"/>
  <c r="J3589" i="17"/>
  <c r="N3587" i="17"/>
  <c r="R3585" i="17"/>
  <c r="D3584" i="17"/>
  <c r="H3582" i="17"/>
  <c r="L3580" i="17"/>
  <c r="P3578" i="17"/>
  <c r="B3577" i="17"/>
  <c r="F3575" i="17"/>
  <c r="J3573" i="17"/>
  <c r="N3571" i="17"/>
  <c r="R3569" i="17"/>
  <c r="D3568" i="17"/>
  <c r="H3566" i="17"/>
  <c r="L3564" i="17"/>
  <c r="P3562" i="17"/>
  <c r="B3561" i="17"/>
  <c r="F3559" i="17"/>
  <c r="J3557" i="17"/>
  <c r="N3555" i="17"/>
  <c r="R3553" i="17"/>
  <c r="D3552" i="17"/>
  <c r="H3550" i="17"/>
  <c r="L3548" i="17"/>
  <c r="P3546" i="17"/>
  <c r="B3545" i="17"/>
  <c r="F3543" i="17"/>
  <c r="J3541" i="17"/>
  <c r="N3539" i="17"/>
  <c r="R3537" i="17"/>
  <c r="D3536" i="17"/>
  <c r="H3534" i="17"/>
  <c r="L3532" i="17"/>
  <c r="P3530" i="17"/>
  <c r="B3529" i="17"/>
  <c r="F3527" i="17"/>
  <c r="J3525" i="17"/>
  <c r="N3523" i="17"/>
  <c r="R3521" i="17"/>
  <c r="D3520" i="17"/>
  <c r="H3518" i="17"/>
  <c r="L3516" i="17"/>
  <c r="P3514" i="17"/>
  <c r="B3513" i="17"/>
  <c r="F3511" i="17"/>
  <c r="J3509" i="17"/>
  <c r="N3507" i="17"/>
  <c r="R3505" i="17"/>
  <c r="D3504" i="17"/>
  <c r="H3502" i="17"/>
  <c r="L3500" i="17"/>
  <c r="P3498" i="17"/>
  <c r="B3497" i="17"/>
  <c r="G3839" i="17"/>
  <c r="L3757" i="17"/>
  <c r="H3743" i="17"/>
  <c r="D3729" i="17"/>
  <c r="R3714" i="17"/>
  <c r="N3700" i="17"/>
  <c r="J3686" i="17"/>
  <c r="F3672" i="17"/>
  <c r="B3658" i="17"/>
  <c r="P3643" i="17"/>
  <c r="L3629" i="17"/>
  <c r="M3627" i="17"/>
  <c r="Q3625" i="17"/>
  <c r="C3624" i="17"/>
  <c r="G3622" i="17"/>
  <c r="K3620" i="17"/>
  <c r="O3618" i="17"/>
  <c r="A3617" i="17"/>
  <c r="E3615" i="17"/>
  <c r="I3613" i="17"/>
  <c r="M3611" i="17"/>
  <c r="Q3609" i="17"/>
  <c r="C3608" i="17"/>
  <c r="G3606" i="17"/>
  <c r="K3604" i="17"/>
  <c r="O3602" i="17"/>
  <c r="A3601" i="17"/>
  <c r="E3599" i="17"/>
  <c r="I3597" i="17"/>
  <c r="M3595" i="17"/>
  <c r="Q3593" i="17"/>
  <c r="C3592" i="17"/>
  <c r="G3590" i="17"/>
  <c r="K3588" i="17"/>
  <c r="O3586" i="17"/>
  <c r="A3585" i="17"/>
  <c r="E3583" i="17"/>
  <c r="I3581" i="17"/>
  <c r="M3579" i="17"/>
  <c r="Q3577" i="17"/>
  <c r="C3576" i="17"/>
  <c r="G3574" i="17"/>
  <c r="K3572" i="17"/>
  <c r="O3570" i="17"/>
  <c r="A3569" i="17"/>
  <c r="E3567" i="17"/>
  <c r="I3565" i="17"/>
  <c r="M3563" i="17"/>
  <c r="Q3561" i="17"/>
  <c r="C3560" i="17"/>
  <c r="G3558" i="17"/>
  <c r="K3556" i="17"/>
  <c r="O3554" i="17"/>
  <c r="A3553" i="17"/>
  <c r="E3551" i="17"/>
  <c r="I3549" i="17"/>
  <c r="M3547" i="17"/>
  <c r="Q3545" i="17"/>
  <c r="C3544" i="17"/>
  <c r="G3542" i="17"/>
  <c r="K3540" i="17"/>
  <c r="O3538" i="17"/>
  <c r="A3537" i="17"/>
  <c r="E3535" i="17"/>
  <c r="I3533" i="17"/>
  <c r="M3531" i="17"/>
  <c r="Q3529" i="17"/>
  <c r="C3528" i="17"/>
  <c r="G3526" i="17"/>
  <c r="K3524" i="17"/>
  <c r="O3522" i="17"/>
  <c r="A3521" i="17"/>
  <c r="E3519" i="17"/>
  <c r="I3517" i="17"/>
  <c r="M3515" i="17"/>
  <c r="Q3513" i="17"/>
  <c r="C3512" i="17"/>
  <c r="G3510" i="17"/>
  <c r="K3508" i="17"/>
  <c r="O3506" i="17"/>
  <c r="A3505" i="17"/>
  <c r="E3503" i="17"/>
  <c r="I3501" i="17"/>
  <c r="M3499" i="17"/>
  <c r="Q3497" i="17"/>
  <c r="M3892" i="17"/>
  <c r="Q3778" i="17"/>
  <c r="B3750" i="17"/>
  <c r="P3735" i="17"/>
  <c r="L3721" i="17"/>
  <c r="H3707" i="17"/>
  <c r="D3693" i="17"/>
  <c r="R3678" i="17"/>
  <c r="N3664" i="17"/>
  <c r="J3650" i="17"/>
  <c r="F3636" i="17"/>
  <c r="J3628" i="17"/>
  <c r="N3626" i="17"/>
  <c r="R3624" i="17"/>
  <c r="D3623" i="17"/>
  <c r="H3621" i="17"/>
  <c r="L3619" i="17"/>
  <c r="P3617" i="17"/>
  <c r="B3616" i="17"/>
  <c r="F3614" i="17"/>
  <c r="J3612" i="17"/>
  <c r="N3610" i="17"/>
  <c r="R3608" i="17"/>
  <c r="D3607" i="17"/>
  <c r="H3605" i="17"/>
  <c r="L3603" i="17"/>
  <c r="P3601" i="17"/>
  <c r="B3600" i="17"/>
  <c r="F3598" i="17"/>
  <c r="J3596" i="17"/>
  <c r="N3594" i="17"/>
  <c r="R3592" i="17"/>
  <c r="D3591" i="17"/>
  <c r="H3589" i="17"/>
  <c r="L3587" i="17"/>
  <c r="P3585" i="17"/>
  <c r="B3584" i="17"/>
  <c r="F3582" i="17"/>
  <c r="J3580" i="17"/>
  <c r="N3578" i="17"/>
  <c r="R3576" i="17"/>
  <c r="D3575" i="17"/>
  <c r="H3573" i="17"/>
  <c r="L3571" i="17"/>
  <c r="P3569" i="17"/>
  <c r="B3568" i="17"/>
  <c r="F3566" i="17"/>
  <c r="J3564" i="17"/>
  <c r="N3562" i="17"/>
  <c r="R3560" i="17"/>
  <c r="D3559" i="17"/>
  <c r="H3557" i="17"/>
  <c r="L3555" i="17"/>
  <c r="P3553" i="17"/>
  <c r="B3552" i="17"/>
  <c r="F3550" i="17"/>
  <c r="J3548" i="17"/>
  <c r="N3546" i="17"/>
  <c r="R3544" i="17"/>
  <c r="D3543" i="17"/>
  <c r="H3541" i="17"/>
  <c r="L3539" i="17"/>
  <c r="P3537" i="17"/>
  <c r="B3536" i="17"/>
  <c r="F3534" i="17"/>
  <c r="J3532" i="17"/>
  <c r="N3530" i="17"/>
  <c r="R3528" i="17"/>
  <c r="D3527" i="17"/>
  <c r="H3525" i="17"/>
  <c r="L3523" i="17"/>
  <c r="P3521" i="17"/>
  <c r="B3520" i="17"/>
  <c r="F3518" i="17"/>
  <c r="J3516" i="17"/>
  <c r="N3514" i="17"/>
  <c r="R3512" i="17"/>
  <c r="D3511" i="17"/>
  <c r="H3509" i="17"/>
  <c r="L3507" i="17"/>
  <c r="P3505" i="17"/>
  <c r="B3504" i="17"/>
  <c r="F3502" i="17"/>
  <c r="J3500" i="17"/>
  <c r="N3498" i="17"/>
  <c r="R3496" i="17"/>
  <c r="O3803" i="17"/>
  <c r="D3753" i="17"/>
  <c r="R3738" i="17"/>
  <c r="N3724" i="17"/>
  <c r="J3710" i="17"/>
  <c r="F3696" i="17"/>
  <c r="B3682" i="17"/>
  <c r="P3667" i="17"/>
  <c r="L3653" i="17"/>
  <c r="H3639" i="17"/>
  <c r="Q3628" i="17"/>
  <c r="C3627" i="17"/>
  <c r="G3625" i="17"/>
  <c r="K3623" i="17"/>
  <c r="O3621" i="17"/>
  <c r="A3620" i="17"/>
  <c r="E3618" i="17"/>
  <c r="I3616" i="17"/>
  <c r="M3614" i="17"/>
  <c r="Q3612" i="17"/>
  <c r="C3611" i="17"/>
  <c r="G3609" i="17"/>
  <c r="K3607" i="17"/>
  <c r="O3605" i="17"/>
  <c r="A3604" i="17"/>
  <c r="E3602" i="17"/>
  <c r="I3600" i="17"/>
  <c r="M3598" i="17"/>
  <c r="Q3596" i="17"/>
  <c r="C3595" i="17"/>
  <c r="G3593" i="17"/>
  <c r="K3591" i="17"/>
  <c r="O3589" i="17"/>
  <c r="A3588" i="17"/>
  <c r="E3586" i="17"/>
  <c r="I3584" i="17"/>
  <c r="M3582" i="17"/>
  <c r="Q3580" i="17"/>
  <c r="C3579" i="17"/>
  <c r="G3577" i="17"/>
  <c r="K3575" i="17"/>
  <c r="O3573" i="17"/>
  <c r="A3572" i="17"/>
  <c r="E3570" i="17"/>
  <c r="I3568" i="17"/>
  <c r="M3566" i="17"/>
  <c r="Q3564" i="17"/>
  <c r="C3563" i="17"/>
  <c r="G3561" i="17"/>
  <c r="K3559" i="17"/>
  <c r="O3557" i="17"/>
  <c r="A3556" i="17"/>
  <c r="E3554" i="17"/>
  <c r="I3552" i="17"/>
  <c r="M3550" i="17"/>
  <c r="Q3548" i="17"/>
  <c r="C3547" i="17"/>
  <c r="G3545" i="17"/>
  <c r="K3543" i="17"/>
  <c r="O3541" i="17"/>
  <c r="A3540" i="17"/>
  <c r="E3538" i="17"/>
  <c r="I3536" i="17"/>
  <c r="M3534" i="17"/>
  <c r="Q3532" i="17"/>
  <c r="C3531" i="17"/>
  <c r="G3529" i="17"/>
  <c r="K3527" i="17"/>
  <c r="O3525" i="17"/>
  <c r="A3524" i="17"/>
  <c r="E3522" i="17"/>
  <c r="I3520" i="17"/>
  <c r="M3518" i="17"/>
  <c r="Q3516" i="17"/>
  <c r="C3515" i="17"/>
  <c r="G3513" i="17"/>
  <c r="K3511" i="17"/>
  <c r="O3509" i="17"/>
  <c r="A3508" i="17"/>
  <c r="E3506" i="17"/>
  <c r="I3504" i="17"/>
  <c r="M3502" i="17"/>
  <c r="Q3500" i="17"/>
  <c r="C3499" i="17"/>
  <c r="G3497" i="17"/>
  <c r="N3720" i="17"/>
  <c r="L3626" i="17"/>
  <c r="H3612" i="17"/>
  <c r="D3598" i="17"/>
  <c r="R3583" i="17"/>
  <c r="N3569" i="17"/>
  <c r="J3555" i="17"/>
  <c r="F3541" i="17"/>
  <c r="B3527" i="17"/>
  <c r="P3512" i="17"/>
  <c r="L3498" i="17"/>
  <c r="A3495" i="17"/>
  <c r="E3493" i="17"/>
  <c r="I3491" i="17"/>
  <c r="M3489" i="17"/>
  <c r="Q3487" i="17"/>
  <c r="C3486" i="17"/>
  <c r="G3484" i="17"/>
  <c r="K3482" i="17"/>
  <c r="O3480" i="17"/>
  <c r="A3479" i="17"/>
  <c r="E3477" i="17"/>
  <c r="I3475" i="17"/>
  <c r="C3857" i="17"/>
  <c r="F3660" i="17"/>
  <c r="B3619" i="17"/>
  <c r="P3604" i="17"/>
  <c r="L3590" i="17"/>
  <c r="H3576" i="17"/>
  <c r="D3562" i="17"/>
  <c r="R3547" i="17"/>
  <c r="N3533" i="17"/>
  <c r="J3519" i="17"/>
  <c r="F3505" i="17"/>
  <c r="P3495" i="17"/>
  <c r="B3494" i="17"/>
  <c r="F3492" i="17"/>
  <c r="J3490" i="17"/>
  <c r="N3488" i="17"/>
  <c r="R3486" i="17"/>
  <c r="D3485" i="17"/>
  <c r="H3483" i="17"/>
  <c r="L3481" i="17"/>
  <c r="P3479" i="17"/>
  <c r="B3478" i="17"/>
  <c r="B3742" i="17"/>
  <c r="F3629" i="17"/>
  <c r="B3615" i="17"/>
  <c r="P3600" i="17"/>
  <c r="L3586" i="17"/>
  <c r="H3572" i="17"/>
  <c r="D3558" i="17"/>
  <c r="R3543" i="17"/>
  <c r="N3529" i="17"/>
  <c r="J3515" i="17"/>
  <c r="F3501" i="17"/>
  <c r="G3495" i="17"/>
  <c r="K3493" i="17"/>
  <c r="O3491" i="17"/>
  <c r="A3490" i="17"/>
  <c r="E3488" i="17"/>
  <c r="I3486" i="17"/>
  <c r="M3484" i="17"/>
  <c r="Q3482" i="17"/>
  <c r="C3481" i="17"/>
  <c r="G3479" i="17"/>
  <c r="K3477" i="17"/>
  <c r="E3800" i="17"/>
  <c r="D3653" i="17"/>
  <c r="D3618" i="17"/>
  <c r="R3603" i="17"/>
  <c r="N3589" i="17"/>
  <c r="J3575" i="17"/>
  <c r="L3518" i="17"/>
  <c r="D3492" i="17"/>
  <c r="B3485" i="17"/>
  <c r="R3477" i="17"/>
  <c r="H3596" i="17"/>
  <c r="F3525" i="17"/>
  <c r="O3494" i="17"/>
  <c r="Q3485" i="17"/>
  <c r="K3480" i="17"/>
  <c r="J3627" i="17"/>
  <c r="P3584" i="17"/>
  <c r="N3513" i="17"/>
  <c r="G3493" i="17"/>
  <c r="I3484" i="17"/>
  <c r="C3479" i="17"/>
  <c r="R3587" i="17"/>
  <c r="F3545" i="17"/>
  <c r="N3493" i="17"/>
  <c r="H3488" i="17"/>
  <c r="J3479" i="17"/>
  <c r="F3490" i="17"/>
  <c r="B3469" i="17"/>
  <c r="N3463" i="17"/>
  <c r="P3454" i="17"/>
  <c r="J3449" i="17"/>
  <c r="L3440" i="17"/>
  <c r="F3435" i="17"/>
  <c r="H3426" i="17"/>
  <c r="B3421" i="17"/>
  <c r="D3412" i="17"/>
  <c r="P3406" i="17"/>
  <c r="I3474" i="17"/>
  <c r="A3469" i="17"/>
  <c r="C3460" i="17"/>
  <c r="O3454" i="17"/>
  <c r="Q3445" i="17"/>
  <c r="G3442" i="17"/>
  <c r="I3437" i="17"/>
  <c r="E3435" i="17"/>
  <c r="I3433" i="17"/>
  <c r="M3431" i="17"/>
  <c r="Q3429" i="17"/>
  <c r="C3428" i="17"/>
  <c r="G3426" i="17"/>
  <c r="K3424" i="17"/>
  <c r="O3422" i="17"/>
  <c r="A3421" i="17"/>
  <c r="E3419" i="17"/>
  <c r="I3417" i="17"/>
  <c r="M3415" i="17"/>
  <c r="Q3413" i="17"/>
  <c r="C3412" i="17"/>
  <c r="G3410" i="17"/>
  <c r="K3408" i="17"/>
  <c r="O3406" i="17"/>
  <c r="D3610" i="17"/>
  <c r="J3496" i="17"/>
  <c r="F3482" i="17"/>
  <c r="K3475" i="17"/>
  <c r="H3473" i="17"/>
  <c r="L3471" i="17"/>
  <c r="P3469" i="17"/>
  <c r="B3468" i="17"/>
  <c r="F3466" i="17"/>
  <c r="J3464" i="17"/>
  <c r="N3462" i="17"/>
  <c r="R3460" i="17"/>
  <c r="D3459" i="17"/>
  <c r="H3457" i="17"/>
  <c r="L3455" i="17"/>
  <c r="P3453" i="17"/>
  <c r="B3452" i="17"/>
  <c r="F3450" i="17"/>
  <c r="J3448" i="17"/>
  <c r="N3446" i="17"/>
  <c r="R3444" i="17"/>
  <c r="D3443" i="17"/>
  <c r="H3441" i="17"/>
  <c r="L3439" i="17"/>
  <c r="P3437" i="17"/>
  <c r="B3436" i="17"/>
  <c r="F3434" i="17"/>
  <c r="J3432" i="17"/>
  <c r="N3430" i="17"/>
  <c r="R3428" i="17"/>
  <c r="D3427" i="17"/>
  <c r="H3425" i="17"/>
  <c r="L3423" i="17"/>
  <c r="P3421" i="17"/>
  <c r="B3420" i="17"/>
  <c r="F3418" i="17"/>
  <c r="J3416" i="17"/>
  <c r="N3414" i="17"/>
  <c r="R3412" i="17"/>
  <c r="D3411" i="17"/>
  <c r="H3409" i="17"/>
  <c r="L3407" i="17"/>
  <c r="P3405" i="17"/>
  <c r="D3578" i="17"/>
  <c r="J3492" i="17"/>
  <c r="F3478" i="17"/>
  <c r="Q3474" i="17"/>
  <c r="Q3472" i="17"/>
  <c r="C3471" i="17"/>
  <c r="G3469" i="17"/>
  <c r="K3467" i="17"/>
  <c r="O3465" i="17"/>
  <c r="A3464" i="17"/>
  <c r="E3462" i="17"/>
  <c r="I3460" i="17"/>
  <c r="M3458" i="17"/>
  <c r="Q3456" i="17"/>
  <c r="C3455" i="17"/>
  <c r="G3453" i="17"/>
  <c r="K3451" i="17"/>
  <c r="O3449" i="17"/>
  <c r="A3448" i="17"/>
  <c r="E3446" i="17"/>
  <c r="I3444" i="17"/>
  <c r="M3442" i="17"/>
  <c r="Q3440" i="17"/>
  <c r="C3439" i="17"/>
  <c r="G3437" i="17"/>
  <c r="K3435" i="17"/>
  <c r="O3433" i="17"/>
  <c r="A3432" i="17"/>
  <c r="E3430" i="17"/>
  <c r="I3428" i="17"/>
  <c r="M3426" i="17"/>
  <c r="Q3424" i="17"/>
  <c r="C3423" i="17"/>
  <c r="G3421" i="17"/>
  <c r="K3419" i="17"/>
  <c r="O3417" i="17"/>
  <c r="A3416" i="17"/>
  <c r="E3414" i="17"/>
  <c r="I3412" i="17"/>
  <c r="M3410" i="17"/>
  <c r="Q3408" i="17"/>
  <c r="C3407" i="17"/>
  <c r="G3405" i="17"/>
  <c r="D3546" i="17"/>
  <c r="J3488" i="17"/>
  <c r="N3476" i="17"/>
  <c r="E3474" i="17"/>
  <c r="H3472" i="17"/>
  <c r="L3470" i="17"/>
  <c r="P3468" i="17"/>
  <c r="B3467" i="17"/>
  <c r="F3465" i="17"/>
  <c r="J3463" i="17"/>
  <c r="N3461" i="17"/>
  <c r="R3459" i="17"/>
  <c r="D3458" i="17"/>
  <c r="H3456" i="17"/>
  <c r="L3454" i="17"/>
  <c r="P3452" i="17"/>
  <c r="B3451" i="17"/>
  <c r="F3449" i="17"/>
  <c r="J3447" i="17"/>
  <c r="N3445" i="17"/>
  <c r="R3443" i="17"/>
  <c r="D3442" i="17"/>
  <c r="H3440" i="17"/>
  <c r="L3438" i="17"/>
  <c r="P3436" i="17"/>
  <c r="B3435" i="17"/>
  <c r="F3433" i="17"/>
  <c r="J3431" i="17"/>
  <c r="N3429" i="17"/>
  <c r="R3427" i="17"/>
  <c r="D3426" i="17"/>
  <c r="H3424" i="17"/>
  <c r="L3422" i="17"/>
  <c r="P3420" i="17"/>
  <c r="B3419" i="17"/>
  <c r="F3417" i="17"/>
  <c r="J3415" i="17"/>
  <c r="N3413" i="17"/>
  <c r="R3411" i="17"/>
  <c r="D3410" i="17"/>
  <c r="H3408" i="17"/>
  <c r="L3406" i="17"/>
  <c r="H3624" i="17"/>
  <c r="L3510" i="17"/>
  <c r="B3484" i="17"/>
  <c r="P3475" i="17"/>
  <c r="L3473" i="17"/>
  <c r="P3471" i="17"/>
  <c r="B3470" i="17"/>
  <c r="F3468" i="17"/>
  <c r="J3466" i="17"/>
  <c r="N3464" i="17"/>
  <c r="R3462" i="17"/>
  <c r="D3461" i="17"/>
  <c r="H3459" i="17"/>
  <c r="L3457" i="17"/>
  <c r="P3455" i="17"/>
  <c r="B3454" i="17"/>
  <c r="F3452" i="17"/>
  <c r="J3450" i="17"/>
  <c r="N3448" i="17"/>
  <c r="R3446" i="17"/>
  <c r="D3445" i="17"/>
  <c r="H3443" i="17"/>
  <c r="L3441" i="17"/>
  <c r="P3439" i="17"/>
  <c r="B3438" i="17"/>
  <c r="F3436" i="17"/>
  <c r="J3434" i="17"/>
  <c r="N3432" i="17"/>
  <c r="R3430" i="17"/>
  <c r="D3429" i="17"/>
  <c r="H3427" i="17"/>
  <c r="L3425" i="17"/>
  <c r="P3423" i="17"/>
  <c r="B3422" i="17"/>
  <c r="F3420" i="17"/>
  <c r="J3418" i="17"/>
  <c r="N3416" i="17"/>
  <c r="R3414" i="17"/>
  <c r="D3413" i="17"/>
  <c r="H3411" i="17"/>
  <c r="L3409" i="17"/>
  <c r="P3407" i="17"/>
  <c r="B3406" i="17"/>
  <c r="R3563" i="17"/>
  <c r="N3490" i="17"/>
  <c r="F3477" i="17"/>
  <c r="L3474" i="17"/>
  <c r="M3472" i="17"/>
  <c r="Q3470" i="17"/>
  <c r="C3469" i="17"/>
  <c r="G3467" i="17"/>
  <c r="K3465" i="17"/>
  <c r="O3463" i="17"/>
  <c r="A3462" i="17"/>
  <c r="E3460" i="17"/>
  <c r="I3458" i="17"/>
  <c r="M3456" i="17"/>
  <c r="Q3454" i="17"/>
  <c r="C3453" i="17"/>
  <c r="G3451" i="17"/>
  <c r="K3449" i="17"/>
  <c r="O3447" i="17"/>
  <c r="A3446" i="17"/>
  <c r="E3444" i="17"/>
  <c r="I3442" i="17"/>
  <c r="M3440" i="17"/>
  <c r="Q3438" i="17"/>
  <c r="C3437" i="17"/>
  <c r="G3435" i="17"/>
  <c r="K3433" i="17"/>
  <c r="O3431" i="17"/>
  <c r="A3430" i="17"/>
  <c r="E3428" i="17"/>
  <c r="I3426" i="17"/>
  <c r="M3424" i="17"/>
  <c r="Q3422" i="17"/>
  <c r="C3421" i="17"/>
  <c r="G3419" i="17"/>
  <c r="K3417" i="17"/>
  <c r="O3415" i="17"/>
  <c r="A3414" i="17"/>
  <c r="E3412" i="17"/>
  <c r="I3410" i="17"/>
  <c r="M3408" i="17"/>
  <c r="Q3406" i="17"/>
  <c r="R3627" i="17"/>
  <c r="K3466" i="17"/>
  <c r="G3452" i="17"/>
  <c r="C3438" i="17"/>
  <c r="Q3423" i="17"/>
  <c r="M3409" i="17"/>
  <c r="A3404" i="17"/>
  <c r="E3402" i="17"/>
  <c r="I3400" i="17"/>
  <c r="M3398" i="17"/>
  <c r="Q3396" i="17"/>
  <c r="C3395" i="17"/>
  <c r="G3393" i="17"/>
  <c r="K3391" i="17"/>
  <c r="O3389" i="17"/>
  <c r="A3388" i="17"/>
  <c r="E3386" i="17"/>
  <c r="I3384" i="17"/>
  <c r="M3382" i="17"/>
  <c r="Q3380" i="17"/>
  <c r="C3379" i="17"/>
  <c r="G3377" i="17"/>
  <c r="K3375" i="17"/>
  <c r="O3373" i="17"/>
  <c r="A3372" i="17"/>
  <c r="E3370" i="17"/>
  <c r="I3368" i="17"/>
  <c r="M3366" i="17"/>
  <c r="Q3364" i="17"/>
  <c r="C3363" i="17"/>
  <c r="G3361" i="17"/>
  <c r="K3359" i="17"/>
  <c r="O3357" i="17"/>
  <c r="A3356" i="17"/>
  <c r="E3354" i="17"/>
  <c r="I3352" i="17"/>
  <c r="M3350" i="17"/>
  <c r="Q3348" i="17"/>
  <c r="C3347" i="17"/>
  <c r="G3345" i="17"/>
  <c r="K3343" i="17"/>
  <c r="O3341" i="17"/>
  <c r="A3340" i="17"/>
  <c r="E3338" i="17"/>
  <c r="I3336" i="17"/>
  <c r="M3334" i="17"/>
  <c r="Q3332" i="17"/>
  <c r="C3331" i="17"/>
  <c r="G3329" i="17"/>
  <c r="K3327" i="17"/>
  <c r="O3325" i="17"/>
  <c r="A3324" i="17"/>
  <c r="E3322" i="17"/>
  <c r="I3320" i="17"/>
  <c r="M3318" i="17"/>
  <c r="Q3316" i="17"/>
  <c r="C3315" i="17"/>
  <c r="G3313" i="17"/>
  <c r="K3311" i="17"/>
  <c r="O3309" i="17"/>
  <c r="A3308" i="17"/>
  <c r="E3306" i="17"/>
  <c r="I3304" i="17"/>
  <c r="M3302" i="17"/>
  <c r="Q3300" i="17"/>
  <c r="C3299" i="17"/>
  <c r="G3297" i="17"/>
  <c r="K3295" i="17"/>
  <c r="O3293" i="17"/>
  <c r="A3292" i="17"/>
  <c r="E3290" i="17"/>
  <c r="I3288" i="17"/>
  <c r="M3286" i="17"/>
  <c r="Q3284" i="17"/>
  <c r="C3283" i="17"/>
  <c r="G3281" i="17"/>
  <c r="K3279" i="17"/>
  <c r="O3277" i="17"/>
  <c r="A3276" i="17"/>
  <c r="E3274" i="17"/>
  <c r="I3272" i="17"/>
  <c r="M3270" i="17"/>
  <c r="Q3268" i="17"/>
  <c r="C3267" i="17"/>
  <c r="G3265" i="17"/>
  <c r="K3263" i="17"/>
  <c r="R3480" i="17"/>
  <c r="F3561" i="17"/>
  <c r="H3504" i="17"/>
  <c r="H3490" i="17"/>
  <c r="F3483" i="17"/>
  <c r="J3706" i="17"/>
  <c r="N3553" i="17"/>
  <c r="I3489" i="17"/>
  <c r="E3475" i="17"/>
  <c r="D3542" i="17"/>
  <c r="A3488" i="17"/>
  <c r="H3616" i="17"/>
  <c r="L3502" i="17"/>
  <c r="B3483" i="17"/>
  <c r="L3472" i="17"/>
  <c r="H3458" i="17"/>
  <c r="D3444" i="17"/>
  <c r="R3429" i="17"/>
  <c r="N3415" i="17"/>
  <c r="P3489" i="17"/>
  <c r="M3463" i="17"/>
  <c r="I3449" i="17"/>
  <c r="E3439" i="17"/>
  <c r="A3437" i="17"/>
  <c r="O3434" i="17"/>
  <c r="A3433" i="17"/>
  <c r="E3431" i="17"/>
  <c r="I3429" i="17"/>
  <c r="M3427" i="17"/>
  <c r="Q3425" i="17"/>
  <c r="C3424" i="17"/>
  <c r="G3422" i="17"/>
  <c r="K3420" i="17"/>
  <c r="O3418" i="17"/>
  <c r="A3417" i="17"/>
  <c r="E3415" i="17"/>
  <c r="I3413" i="17"/>
  <c r="M3411" i="17"/>
  <c r="Q3409" i="17"/>
  <c r="C3408" i="17"/>
  <c r="G3406" i="17"/>
  <c r="N3581" i="17"/>
  <c r="R3492" i="17"/>
  <c r="N3478" i="17"/>
  <c r="R3474" i="17"/>
  <c r="R3472" i="17"/>
  <c r="D3471" i="17"/>
  <c r="H3469" i="17"/>
  <c r="L3467" i="17"/>
  <c r="P3465" i="17"/>
  <c r="B3464" i="17"/>
  <c r="F3462" i="17"/>
  <c r="J3460" i="17"/>
  <c r="N3458" i="17"/>
  <c r="R3456" i="17"/>
  <c r="D3455" i="17"/>
  <c r="H3453" i="17"/>
  <c r="L3451" i="17"/>
  <c r="P3449" i="17"/>
  <c r="B3448" i="17"/>
  <c r="F3446" i="17"/>
  <c r="J3444" i="17"/>
  <c r="N3442" i="17"/>
  <c r="R3440" i="17"/>
  <c r="D3439" i="17"/>
  <c r="H3437" i="17"/>
  <c r="L3435" i="17"/>
  <c r="P3433" i="17"/>
  <c r="B3432" i="17"/>
  <c r="F3430" i="17"/>
  <c r="J3428" i="17"/>
  <c r="N3426" i="17"/>
  <c r="R3424" i="17"/>
  <c r="D3423" i="17"/>
  <c r="H3421" i="17"/>
  <c r="L3419" i="17"/>
  <c r="P3417" i="17"/>
  <c r="B3416" i="17"/>
  <c r="F3414" i="17"/>
  <c r="J3412" i="17"/>
  <c r="N3410" i="17"/>
  <c r="R3408" i="17"/>
  <c r="D3407" i="17"/>
  <c r="H3405" i="17"/>
  <c r="N3549" i="17"/>
  <c r="R3488" i="17"/>
  <c r="P3476" i="17"/>
  <c r="F3474" i="17"/>
  <c r="I3472" i="17"/>
  <c r="M3470" i="17"/>
  <c r="Q3468" i="17"/>
  <c r="C3467" i="17"/>
  <c r="G3465" i="17"/>
  <c r="K3463" i="17"/>
  <c r="O3461" i="17"/>
  <c r="A3460" i="17"/>
  <c r="E3458" i="17"/>
  <c r="I3456" i="17"/>
  <c r="M3454" i="17"/>
  <c r="Q3452" i="17"/>
  <c r="C3451" i="17"/>
  <c r="G3449" i="17"/>
  <c r="K3447" i="17"/>
  <c r="O3445" i="17"/>
  <c r="A3444" i="17"/>
  <c r="E3442" i="17"/>
  <c r="I3440" i="17"/>
  <c r="M3438" i="17"/>
  <c r="Q3436" i="17"/>
  <c r="C3435" i="17"/>
  <c r="G3433" i="17"/>
  <c r="K3431" i="17"/>
  <c r="O3429" i="17"/>
  <c r="A3428" i="17"/>
  <c r="E3426" i="17"/>
  <c r="I3424" i="17"/>
  <c r="M3422" i="17"/>
  <c r="Q3420" i="17"/>
  <c r="C3419" i="17"/>
  <c r="G3417" i="17"/>
  <c r="K3415" i="17"/>
  <c r="O3413" i="17"/>
  <c r="A3412" i="17"/>
  <c r="E3410" i="17"/>
  <c r="I3408" i="17"/>
  <c r="M3406" i="17"/>
  <c r="B3646" i="17"/>
  <c r="N3517" i="17"/>
  <c r="R3484" i="17"/>
  <c r="A3476" i="17"/>
  <c r="N3473" i="17"/>
  <c r="R3471" i="17"/>
  <c r="D3470" i="17"/>
  <c r="H3468" i="17"/>
  <c r="L3466" i="17"/>
  <c r="P3464" i="17"/>
  <c r="B3463" i="17"/>
  <c r="F3461" i="17"/>
  <c r="J3459" i="17"/>
  <c r="N3457" i="17"/>
  <c r="R3455" i="17"/>
  <c r="D3454" i="17"/>
  <c r="H3452" i="17"/>
  <c r="L3450" i="17"/>
  <c r="P3448" i="17"/>
  <c r="B3447" i="17"/>
  <c r="F3445" i="17"/>
  <c r="J3443" i="17"/>
  <c r="N3441" i="17"/>
  <c r="R3439" i="17"/>
  <c r="D3438" i="17"/>
  <c r="H3436" i="17"/>
  <c r="L3434" i="17"/>
  <c r="P3432" i="17"/>
  <c r="B3431" i="17"/>
  <c r="F3429" i="17"/>
  <c r="J3427" i="17"/>
  <c r="N3425" i="17"/>
  <c r="R3423" i="17"/>
  <c r="D3422" i="17"/>
  <c r="H3420" i="17"/>
  <c r="L3418" i="17"/>
  <c r="P3416" i="17"/>
  <c r="B3415" i="17"/>
  <c r="F3413" i="17"/>
  <c r="J3411" i="17"/>
  <c r="N3409" i="17"/>
  <c r="R3407" i="17"/>
  <c r="D3406" i="17"/>
  <c r="R3595" i="17"/>
  <c r="N3494" i="17"/>
  <c r="J3480" i="17"/>
  <c r="F3475" i="17"/>
  <c r="D3473" i="17"/>
  <c r="H3471" i="17"/>
  <c r="L3469" i="17"/>
  <c r="P3467" i="17"/>
  <c r="B3466" i="17"/>
  <c r="F3464" i="17"/>
  <c r="J3462" i="17"/>
  <c r="N3460" i="17"/>
  <c r="R3458" i="17"/>
  <c r="D3457" i="17"/>
  <c r="H3455" i="17"/>
  <c r="L3453" i="17"/>
  <c r="P3451" i="17"/>
  <c r="B3450" i="17"/>
  <c r="F3448" i="17"/>
  <c r="J3446" i="17"/>
  <c r="N3444" i="17"/>
  <c r="R3442" i="17"/>
  <c r="D3441" i="17"/>
  <c r="H3439" i="17"/>
  <c r="L3437" i="17"/>
  <c r="P3435" i="17"/>
  <c r="B3434" i="17"/>
  <c r="F3432" i="17"/>
  <c r="J3430" i="17"/>
  <c r="N3428" i="17"/>
  <c r="R3426" i="17"/>
  <c r="D3425" i="17"/>
  <c r="H3423" i="17"/>
  <c r="L3421" i="17"/>
  <c r="P3419" i="17"/>
  <c r="B3418" i="17"/>
  <c r="F3416" i="17"/>
  <c r="J3414" i="17"/>
  <c r="N3412" i="17"/>
  <c r="R3410" i="17"/>
  <c r="D3409" i="17"/>
  <c r="H3407" i="17"/>
  <c r="L3405" i="17"/>
  <c r="J3535" i="17"/>
  <c r="D3487" i="17"/>
  <c r="I3476" i="17"/>
  <c r="A3474" i="17"/>
  <c r="E3472" i="17"/>
  <c r="I3470" i="17"/>
  <c r="M3468" i="17"/>
  <c r="Q3466" i="17"/>
  <c r="C3465" i="17"/>
  <c r="G3463" i="17"/>
  <c r="K3461" i="17"/>
  <c r="O3459" i="17"/>
  <c r="A3458" i="17"/>
  <c r="E3456" i="17"/>
  <c r="I3454" i="17"/>
  <c r="M3452" i="17"/>
  <c r="Q3450" i="17"/>
  <c r="C3449" i="17"/>
  <c r="G3447" i="17"/>
  <c r="K3445" i="17"/>
  <c r="O3443" i="17"/>
  <c r="A3442" i="17"/>
  <c r="E3440" i="17"/>
  <c r="I3438" i="17"/>
  <c r="M3436" i="17"/>
  <c r="Q3434" i="17"/>
  <c r="C3433" i="17"/>
  <c r="G3431" i="17"/>
  <c r="K3429" i="17"/>
  <c r="O3427" i="17"/>
  <c r="A3426" i="17"/>
  <c r="E3424" i="17"/>
  <c r="I3422" i="17"/>
  <c r="M3420" i="17"/>
  <c r="Q3418" i="17"/>
  <c r="C3417" i="17"/>
  <c r="G3415" i="17"/>
  <c r="K3413" i="17"/>
  <c r="O3411" i="17"/>
  <c r="A3410" i="17"/>
  <c r="E3408" i="17"/>
  <c r="I3406" i="17"/>
  <c r="J3484" i="17"/>
  <c r="A3463" i="17"/>
  <c r="O3448" i="17"/>
  <c r="K3434" i="17"/>
  <c r="G3420" i="17"/>
  <c r="C3406" i="17"/>
  <c r="K3403" i="17"/>
  <c r="O3401" i="17"/>
  <c r="A3400" i="17"/>
  <c r="E3398" i="17"/>
  <c r="I3396" i="17"/>
  <c r="M3394" i="17"/>
  <c r="Q3392" i="17"/>
  <c r="C3391" i="17"/>
  <c r="G3389" i="17"/>
  <c r="K3387" i="17"/>
  <c r="O3385" i="17"/>
  <c r="A3384" i="17"/>
  <c r="E3382" i="17"/>
  <c r="I3380" i="17"/>
  <c r="M3378" i="17"/>
  <c r="Q3376" i="17"/>
  <c r="C3375" i="17"/>
  <c r="G3373" i="17"/>
  <c r="K3371" i="17"/>
  <c r="O3369" i="17"/>
  <c r="A3368" i="17"/>
  <c r="E3366" i="17"/>
  <c r="I3364" i="17"/>
  <c r="M3362" i="17"/>
  <c r="Q3360" i="17"/>
  <c r="C3359" i="17"/>
  <c r="G3357" i="17"/>
  <c r="K3355" i="17"/>
  <c r="O3353" i="17"/>
  <c r="A3352" i="17"/>
  <c r="E3350" i="17"/>
  <c r="I3348" i="17"/>
  <c r="M3346" i="17"/>
  <c r="Q3344" i="17"/>
  <c r="C3343" i="17"/>
  <c r="G3341" i="17"/>
  <c r="K3339" i="17"/>
  <c r="O3337" i="17"/>
  <c r="A3336" i="17"/>
  <c r="E3334" i="17"/>
  <c r="I3332" i="17"/>
  <c r="M3330" i="17"/>
  <c r="Q3328" i="17"/>
  <c r="C3327" i="17"/>
  <c r="G3325" i="17"/>
  <c r="K3323" i="17"/>
  <c r="O3321" i="17"/>
  <c r="A3320" i="17"/>
  <c r="E3318" i="17"/>
  <c r="I3316" i="17"/>
  <c r="M3314" i="17"/>
  <c r="Q3312" i="17"/>
  <c r="C3311" i="17"/>
  <c r="G3309" i="17"/>
  <c r="K3307" i="17"/>
  <c r="O3305" i="17"/>
  <c r="A3304" i="17"/>
  <c r="E3302" i="17"/>
  <c r="I3300" i="17"/>
  <c r="M3298" i="17"/>
  <c r="Q3296" i="17"/>
  <c r="C3295" i="17"/>
  <c r="G3293" i="17"/>
  <c r="K3291" i="17"/>
  <c r="O3289" i="17"/>
  <c r="A3288" i="17"/>
  <c r="E3286" i="17"/>
  <c r="I3284" i="17"/>
  <c r="M3282" i="17"/>
  <c r="Q3280" i="17"/>
  <c r="C3279" i="17"/>
  <c r="G3277" i="17"/>
  <c r="K3275" i="17"/>
  <c r="O3273" i="17"/>
  <c r="A3272" i="17"/>
  <c r="E3270" i="17"/>
  <c r="I3268" i="17"/>
  <c r="M3266" i="17"/>
  <c r="Q3264" i="17"/>
  <c r="C3263" i="17"/>
  <c r="E3473" i="17"/>
  <c r="A3459" i="17"/>
  <c r="O3444" i="17"/>
  <c r="K3430" i="17"/>
  <c r="G3416" i="17"/>
  <c r="P3404" i="17"/>
  <c r="B3403" i="17"/>
  <c r="F3401" i="17"/>
  <c r="J3399" i="17"/>
  <c r="N3397" i="17"/>
  <c r="R3395" i="17"/>
  <c r="D3394" i="17"/>
  <c r="H3392" i="17"/>
  <c r="L3390" i="17"/>
  <c r="P3388" i="17"/>
  <c r="B3387" i="17"/>
  <c r="F3385" i="17"/>
  <c r="J3383" i="17"/>
  <c r="N3381" i="17"/>
  <c r="R3379" i="17"/>
  <c r="D3378" i="17"/>
  <c r="H3376" i="17"/>
  <c r="L3374" i="17"/>
  <c r="P3372" i="17"/>
  <c r="B3371" i="17"/>
  <c r="F3369" i="17"/>
  <c r="J3367" i="17"/>
  <c r="N3365" i="17"/>
  <c r="R3363" i="17"/>
  <c r="D3362" i="17"/>
  <c r="H3360" i="17"/>
  <c r="L3358" i="17"/>
  <c r="P3356" i="17"/>
  <c r="B3355" i="17"/>
  <c r="F3353" i="17"/>
  <c r="J3351" i="17"/>
  <c r="N3349" i="17"/>
  <c r="R3347" i="17"/>
  <c r="D3346" i="17"/>
  <c r="H3344" i="17"/>
  <c r="L3342" i="17"/>
  <c r="P3340" i="17"/>
  <c r="B3339" i="17"/>
  <c r="F3337" i="17"/>
  <c r="J3335" i="17"/>
  <c r="N3333" i="17"/>
  <c r="R3331" i="17"/>
  <c r="D3330" i="17"/>
  <c r="H3328" i="17"/>
  <c r="L3326" i="17"/>
  <c r="P3324" i="17"/>
  <c r="B3323" i="17"/>
  <c r="F3321" i="17"/>
  <c r="J3319" i="17"/>
  <c r="N3317" i="17"/>
  <c r="R3315" i="17"/>
  <c r="D3314" i="17"/>
  <c r="H3312" i="17"/>
  <c r="L3310" i="17"/>
  <c r="P3308" i="17"/>
  <c r="B3307" i="17"/>
  <c r="F3305" i="17"/>
  <c r="J3303" i="17"/>
  <c r="N3301" i="17"/>
  <c r="R3299" i="17"/>
  <c r="D3298" i="17"/>
  <c r="H3296" i="17"/>
  <c r="L3294" i="17"/>
  <c r="B3511" i="17"/>
  <c r="C3484" i="17"/>
  <c r="F3613" i="17"/>
  <c r="J3499" i="17"/>
  <c r="M3482" i="17"/>
  <c r="N3573" i="17"/>
  <c r="R3491" i="17"/>
  <c r="N3477" i="17"/>
  <c r="F3467" i="17"/>
  <c r="B3453" i="17"/>
  <c r="P3438" i="17"/>
  <c r="L3424" i="17"/>
  <c r="H3410" i="17"/>
  <c r="K3472" i="17"/>
  <c r="G3458" i="17"/>
  <c r="C3444" i="17"/>
  <c r="P3292" i="17"/>
  <c r="B3291" i="17"/>
  <c r="F3289" i="17"/>
  <c r="J3287" i="17"/>
  <c r="N3285" i="17"/>
  <c r="R3283" i="17"/>
  <c r="D3282" i="17"/>
  <c r="H3280" i="17"/>
  <c r="L3278" i="17"/>
  <c r="P3276" i="17"/>
  <c r="B3275" i="17"/>
  <c r="F3273" i="17"/>
  <c r="J3271" i="17"/>
  <c r="N3269" i="17"/>
  <c r="R3267" i="17"/>
  <c r="D3266" i="17"/>
  <c r="H3264" i="17"/>
  <c r="H3477" i="17"/>
  <c r="C3462" i="17"/>
  <c r="Q3447" i="17"/>
  <c r="M3433" i="17"/>
  <c r="I3419" i="17"/>
  <c r="I3405" i="17"/>
  <c r="I3403" i="17"/>
  <c r="M3401" i="17"/>
  <c r="Q3399" i="17"/>
  <c r="C3398" i="17"/>
  <c r="G3396" i="17"/>
  <c r="K3394" i="17"/>
  <c r="O3392" i="17"/>
  <c r="A3391" i="17"/>
  <c r="E3389" i="17"/>
  <c r="I3387" i="17"/>
  <c r="M3385" i="17"/>
  <c r="Q3383" i="17"/>
  <c r="C3382" i="17"/>
  <c r="G3380" i="17"/>
  <c r="K3378" i="17"/>
  <c r="O3376" i="17"/>
  <c r="A3375" i="17"/>
  <c r="E3373" i="17"/>
  <c r="I3371" i="17"/>
  <c r="M3369" i="17"/>
  <c r="Q3367" i="17"/>
  <c r="C3366" i="17"/>
  <c r="G3364" i="17"/>
  <c r="K3362" i="17"/>
  <c r="O3360" i="17"/>
  <c r="A3359" i="17"/>
  <c r="E3357" i="17"/>
  <c r="I3355" i="17"/>
  <c r="M3353" i="17"/>
  <c r="Q3351" i="17"/>
  <c r="C3350" i="17"/>
  <c r="G3348" i="17"/>
  <c r="K3346" i="17"/>
  <c r="O3344" i="17"/>
  <c r="A3343" i="17"/>
  <c r="E3341" i="17"/>
  <c r="I3339" i="17"/>
  <c r="M3337" i="17"/>
  <c r="Q3335" i="17"/>
  <c r="C3334" i="17"/>
  <c r="G3332" i="17"/>
  <c r="K3330" i="17"/>
  <c r="O3328" i="17"/>
  <c r="A3327" i="17"/>
  <c r="E3325" i="17"/>
  <c r="I3323" i="17"/>
  <c r="M3321" i="17"/>
  <c r="Q3319" i="17"/>
  <c r="C3318" i="17"/>
  <c r="G3316" i="17"/>
  <c r="K3314" i="17"/>
  <c r="O3312" i="17"/>
  <c r="A3311" i="17"/>
  <c r="E3309" i="17"/>
  <c r="I3307" i="17"/>
  <c r="M3305" i="17"/>
  <c r="Q3303" i="17"/>
  <c r="C3302" i="17"/>
  <c r="G3300" i="17"/>
  <c r="K3298" i="17"/>
  <c r="O3296" i="17"/>
  <c r="A3295" i="17"/>
  <c r="E3293" i="17"/>
  <c r="I3291" i="17"/>
  <c r="M3289" i="17"/>
  <c r="Q3287" i="17"/>
  <c r="C3286" i="17"/>
  <c r="G3284" i="17"/>
  <c r="K3282" i="17"/>
  <c r="O3280" i="17"/>
  <c r="A3279" i="17"/>
  <c r="E3277" i="17"/>
  <c r="I3275" i="17"/>
  <c r="M3273" i="17"/>
  <c r="Q3271" i="17"/>
  <c r="C3270" i="17"/>
  <c r="G3268" i="17"/>
  <c r="K3266" i="17"/>
  <c r="O3264" i="17"/>
  <c r="A3263" i="17"/>
  <c r="O3468" i="17"/>
  <c r="K3454" i="17"/>
  <c r="G3440" i="17"/>
  <c r="C3426" i="17"/>
  <c r="Q3411" i="17"/>
  <c r="F3404" i="17"/>
  <c r="J3402" i="17"/>
  <c r="N3400" i="17"/>
  <c r="R3398" i="17"/>
  <c r="D3397" i="17"/>
  <c r="H3395" i="17"/>
  <c r="L3393" i="17"/>
  <c r="P3391" i="17"/>
  <c r="B3390" i="17"/>
  <c r="F3388" i="17"/>
  <c r="J3386" i="17"/>
  <c r="N3384" i="17"/>
  <c r="R3382" i="17"/>
  <c r="D3381" i="17"/>
  <c r="H3379" i="17"/>
  <c r="L3377" i="17"/>
  <c r="P3375" i="17"/>
  <c r="B3374" i="17"/>
  <c r="F3372" i="17"/>
  <c r="J3370" i="17"/>
  <c r="N3368" i="17"/>
  <c r="R3366" i="17"/>
  <c r="D3365" i="17"/>
  <c r="H3363" i="17"/>
  <c r="L3361" i="17"/>
  <c r="P3359" i="17"/>
  <c r="B3358" i="17"/>
  <c r="F3356" i="17"/>
  <c r="J3354" i="17"/>
  <c r="N3352" i="17"/>
  <c r="R3350" i="17"/>
  <c r="D3349" i="17"/>
  <c r="H3347" i="17"/>
  <c r="L3345" i="17"/>
  <c r="P3343" i="17"/>
  <c r="B3342" i="17"/>
  <c r="F3340" i="17"/>
  <c r="J3338" i="17"/>
  <c r="N3336" i="17"/>
  <c r="R3334" i="17"/>
  <c r="D3333" i="17"/>
  <c r="H3331" i="17"/>
  <c r="L3329" i="17"/>
  <c r="P3327" i="17"/>
  <c r="B3326" i="17"/>
  <c r="F3324" i="17"/>
  <c r="J3322" i="17"/>
  <c r="N3320" i="17"/>
  <c r="R3318" i="17"/>
  <c r="D3317" i="17"/>
  <c r="H3315" i="17"/>
  <c r="L3313" i="17"/>
  <c r="P3311" i="17"/>
  <c r="B3310" i="17"/>
  <c r="F3308" i="17"/>
  <c r="J3306" i="17"/>
  <c r="N3304" i="17"/>
  <c r="R3302" i="17"/>
  <c r="D3301" i="17"/>
  <c r="H3299" i="17"/>
  <c r="L3297" i="17"/>
  <c r="P3295" i="17"/>
  <c r="B3547" i="17"/>
  <c r="N3495" i="17"/>
  <c r="L3488" i="17"/>
  <c r="J3481" i="17"/>
  <c r="P3624" i="17"/>
  <c r="D3582" i="17"/>
  <c r="A3493" i="17"/>
  <c r="O3478" i="17"/>
  <c r="L3570" i="17"/>
  <c r="K3491" i="17"/>
  <c r="N3752" i="17"/>
  <c r="B3531" i="17"/>
  <c r="L3486" i="17"/>
  <c r="B3477" i="17"/>
  <c r="R3461" i="17"/>
  <c r="N3447" i="17"/>
  <c r="J3433" i="17"/>
  <c r="F3419" i="17"/>
  <c r="B3405" i="17"/>
  <c r="E3467" i="17"/>
  <c r="A3453" i="17"/>
  <c r="A3441" i="17"/>
  <c r="O3438" i="17"/>
  <c r="G3434" i="17"/>
  <c r="K3432" i="17"/>
  <c r="O3430" i="17"/>
  <c r="A3429" i="17"/>
  <c r="E3427" i="17"/>
  <c r="I3425" i="17"/>
  <c r="M3423" i="17"/>
  <c r="Q3421" i="17"/>
  <c r="C3420" i="17"/>
  <c r="G3418" i="17"/>
  <c r="K3416" i="17"/>
  <c r="O3414" i="17"/>
  <c r="A3413" i="17"/>
  <c r="E3411" i="17"/>
  <c r="I3409" i="17"/>
  <c r="M3407" i="17"/>
  <c r="Q3405" i="17"/>
  <c r="F3553" i="17"/>
  <c r="H3489" i="17"/>
  <c r="Q3476" i="17"/>
  <c r="H3474" i="17"/>
  <c r="J3472" i="17"/>
  <c r="N3470" i="17"/>
  <c r="R3468" i="17"/>
  <c r="D3467" i="17"/>
  <c r="H3465" i="17"/>
  <c r="L3463" i="17"/>
  <c r="P3461" i="17"/>
  <c r="B3460" i="17"/>
  <c r="F3458" i="17"/>
  <c r="J3456" i="17"/>
  <c r="N3454" i="17"/>
  <c r="R3452" i="17"/>
  <c r="D3451" i="17"/>
  <c r="H3449" i="17"/>
  <c r="L3447" i="17"/>
  <c r="P3445" i="17"/>
  <c r="B3444" i="17"/>
  <c r="F3442" i="17"/>
  <c r="J3440" i="17"/>
  <c r="N3438" i="17"/>
  <c r="R3436" i="17"/>
  <c r="D3435" i="17"/>
  <c r="H3433" i="17"/>
  <c r="L3431" i="17"/>
  <c r="P3429" i="17"/>
  <c r="B3428" i="17"/>
  <c r="F3426" i="17"/>
  <c r="J3424" i="17"/>
  <c r="N3422" i="17"/>
  <c r="R3420" i="17"/>
  <c r="D3419" i="17"/>
  <c r="H3417" i="17"/>
  <c r="L3415" i="17"/>
  <c r="P3413" i="17"/>
  <c r="B3412" i="17"/>
  <c r="F3410" i="17"/>
  <c r="J3408" i="17"/>
  <c r="N3406" i="17"/>
  <c r="J3674" i="17"/>
  <c r="F3521" i="17"/>
  <c r="H3485" i="17"/>
  <c r="B3476" i="17"/>
  <c r="O3473" i="17"/>
  <c r="A3472" i="17"/>
  <c r="E3470" i="17"/>
  <c r="I3468" i="17"/>
  <c r="M3466" i="17"/>
  <c r="Q3464" i="17"/>
  <c r="C3463" i="17"/>
  <c r="G3461" i="17"/>
  <c r="K3459" i="17"/>
  <c r="O3457" i="17"/>
  <c r="A3456" i="17"/>
  <c r="E3454" i="17"/>
  <c r="I3452" i="17"/>
  <c r="M3450" i="17"/>
  <c r="Q3448" i="17"/>
  <c r="C3447" i="17"/>
  <c r="G3445" i="17"/>
  <c r="K3443" i="17"/>
  <c r="O3441" i="17"/>
  <c r="A3440" i="17"/>
  <c r="E3438" i="17"/>
  <c r="I3436" i="17"/>
  <c r="M3434" i="17"/>
  <c r="Q3432" i="17"/>
  <c r="C3431" i="17"/>
  <c r="G3429" i="17"/>
  <c r="K3427" i="17"/>
  <c r="O3425" i="17"/>
  <c r="A3424" i="17"/>
  <c r="E3422" i="17"/>
  <c r="I3420" i="17"/>
  <c r="M3418" i="17"/>
  <c r="Q3416" i="17"/>
  <c r="C3415" i="17"/>
  <c r="G3413" i="17"/>
  <c r="K3411" i="17"/>
  <c r="O3409" i="17"/>
  <c r="A3408" i="17"/>
  <c r="E3406" i="17"/>
  <c r="B3603" i="17"/>
  <c r="L3495" i="17"/>
  <c r="H3481" i="17"/>
  <c r="H3475" i="17"/>
  <c r="F3473" i="17"/>
  <c r="J3471" i="17"/>
  <c r="N3469" i="17"/>
  <c r="R3467" i="17"/>
  <c r="D3466" i="17"/>
  <c r="H3464" i="17"/>
  <c r="L3462" i="17"/>
  <c r="P3460" i="17"/>
  <c r="B3459" i="17"/>
  <c r="F3457" i="17"/>
  <c r="J3455" i="17"/>
  <c r="N3453" i="17"/>
  <c r="R3451" i="17"/>
  <c r="D3450" i="17"/>
  <c r="H3448" i="17"/>
  <c r="L3446" i="17"/>
  <c r="P3444" i="17"/>
  <c r="B3443" i="17"/>
  <c r="F3441" i="17"/>
  <c r="J3439" i="17"/>
  <c r="N3437" i="17"/>
  <c r="R3435" i="17"/>
  <c r="D3434" i="17"/>
  <c r="H3432" i="17"/>
  <c r="L3430" i="17"/>
  <c r="P3428" i="17"/>
  <c r="B3427" i="17"/>
  <c r="F3425" i="17"/>
  <c r="J3423" i="17"/>
  <c r="N3421" i="17"/>
  <c r="R3419" i="17"/>
  <c r="D3418" i="17"/>
  <c r="H3416" i="17"/>
  <c r="L3414" i="17"/>
  <c r="P3412" i="17"/>
  <c r="B3411" i="17"/>
  <c r="F3409" i="17"/>
  <c r="J3407" i="17"/>
  <c r="N3405" i="17"/>
  <c r="J3567" i="17"/>
  <c r="D3491" i="17"/>
  <c r="G3477" i="17"/>
  <c r="M3474" i="17"/>
  <c r="N3472" i="17"/>
  <c r="R3470" i="17"/>
  <c r="D3469" i="17"/>
  <c r="H3467" i="17"/>
  <c r="L3465" i="17"/>
  <c r="P3463" i="17"/>
  <c r="B3462" i="17"/>
  <c r="F3460" i="17"/>
  <c r="J3458" i="17"/>
  <c r="N3456" i="17"/>
  <c r="R3454" i="17"/>
  <c r="D3453" i="17"/>
  <c r="H3451" i="17"/>
  <c r="L3449" i="17"/>
  <c r="P3447" i="17"/>
  <c r="B3446" i="17"/>
  <c r="F3444" i="17"/>
  <c r="J3442" i="17"/>
  <c r="N3440" i="17"/>
  <c r="R3438" i="17"/>
  <c r="D3437" i="17"/>
  <c r="H3435" i="17"/>
  <c r="L3433" i="17"/>
  <c r="P3431" i="17"/>
  <c r="B3430" i="17"/>
  <c r="F3428" i="17"/>
  <c r="J3426" i="17"/>
  <c r="N3424" i="17"/>
  <c r="R3422" i="17"/>
  <c r="D3421" i="17"/>
  <c r="H3419" i="17"/>
  <c r="L3417" i="17"/>
  <c r="P3415" i="17"/>
  <c r="B3414" i="17"/>
  <c r="F3412" i="17"/>
  <c r="J3410" i="17"/>
  <c r="N3408" i="17"/>
  <c r="R3406" i="17"/>
  <c r="P3620" i="17"/>
  <c r="B3507" i="17"/>
  <c r="L3483" i="17"/>
  <c r="O3475" i="17"/>
  <c r="K3473" i="17"/>
  <c r="O3471" i="17"/>
  <c r="A3470" i="17"/>
  <c r="E3468" i="17"/>
  <c r="I3466" i="17"/>
  <c r="M3464" i="17"/>
  <c r="Q3462" i="17"/>
  <c r="C3461" i="17"/>
  <c r="G3459" i="17"/>
  <c r="K3457" i="17"/>
  <c r="O3455" i="17"/>
  <c r="A3454" i="17"/>
  <c r="E3452" i="17"/>
  <c r="I3450" i="17"/>
  <c r="M3448" i="17"/>
  <c r="Q3446" i="17"/>
  <c r="C3445" i="17"/>
  <c r="G3443" i="17"/>
  <c r="K3441" i="17"/>
  <c r="O3439" i="17"/>
  <c r="A3438" i="17"/>
  <c r="E3436" i="17"/>
  <c r="I3434" i="17"/>
  <c r="M3432" i="17"/>
  <c r="Q3430" i="17"/>
  <c r="C3429" i="17"/>
  <c r="G3427" i="17"/>
  <c r="K3425" i="17"/>
  <c r="O3423" i="17"/>
  <c r="A3422" i="17"/>
  <c r="E3420" i="17"/>
  <c r="I3418" i="17"/>
  <c r="M3416" i="17"/>
  <c r="Q3414" i="17"/>
  <c r="C3413" i="17"/>
  <c r="G3411" i="17"/>
  <c r="K3409" i="17"/>
  <c r="O3407" i="17"/>
  <c r="A3406" i="17"/>
  <c r="M3473" i="17"/>
  <c r="I3459" i="17"/>
  <c r="E3445" i="17"/>
  <c r="A3431" i="17"/>
  <c r="O3416" i="17"/>
  <c r="Q3404" i="17"/>
  <c r="C3403" i="17"/>
  <c r="G3401" i="17"/>
  <c r="K3399" i="17"/>
  <c r="O3397" i="17"/>
  <c r="A3396" i="17"/>
  <c r="E3394" i="17"/>
  <c r="I3392" i="17"/>
  <c r="M3390" i="17"/>
  <c r="Q3388" i="17"/>
  <c r="C3387" i="17"/>
  <c r="G3385" i="17"/>
  <c r="K3383" i="17"/>
  <c r="O3381" i="17"/>
  <c r="A3380" i="17"/>
  <c r="E3378" i="17"/>
  <c r="I3376" i="17"/>
  <c r="M3374" i="17"/>
  <c r="Q3372" i="17"/>
  <c r="C3371" i="17"/>
  <c r="G3369" i="17"/>
  <c r="K3367" i="17"/>
  <c r="O3365" i="17"/>
  <c r="A3364" i="17"/>
  <c r="E3362" i="17"/>
  <c r="I3360" i="17"/>
  <c r="M3358" i="17"/>
  <c r="Q3356" i="17"/>
  <c r="C3355" i="17"/>
  <c r="G3353" i="17"/>
  <c r="K3351" i="17"/>
  <c r="O3349" i="17"/>
  <c r="A3348" i="17"/>
  <c r="E3346" i="17"/>
  <c r="I3344" i="17"/>
  <c r="M3342" i="17"/>
  <c r="Q3340" i="17"/>
  <c r="C3339" i="17"/>
  <c r="G3337" i="17"/>
  <c r="K3335" i="17"/>
  <c r="O3333" i="17"/>
  <c r="A3332" i="17"/>
  <c r="E3330" i="17"/>
  <c r="I3328" i="17"/>
  <c r="M3326" i="17"/>
  <c r="Q3324" i="17"/>
  <c r="C3323" i="17"/>
  <c r="G3321" i="17"/>
  <c r="K3319" i="17"/>
  <c r="O3317" i="17"/>
  <c r="A3316" i="17"/>
  <c r="E3314" i="17"/>
  <c r="I3312" i="17"/>
  <c r="M3310" i="17"/>
  <c r="Q3308" i="17"/>
  <c r="C3307" i="17"/>
  <c r="G3305" i="17"/>
  <c r="K3303" i="17"/>
  <c r="O3301" i="17"/>
  <c r="A3300" i="17"/>
  <c r="E3298" i="17"/>
  <c r="I3296" i="17"/>
  <c r="M3294" i="17"/>
  <c r="Q3292" i="17"/>
  <c r="C3291" i="17"/>
  <c r="G3289" i="17"/>
  <c r="K3287" i="17"/>
  <c r="O3285" i="17"/>
  <c r="A3284" i="17"/>
  <c r="E3282" i="17"/>
  <c r="I3280" i="17"/>
  <c r="M3278" i="17"/>
  <c r="Q3276" i="17"/>
  <c r="C3275" i="17"/>
  <c r="G3273" i="17"/>
  <c r="K3271" i="17"/>
  <c r="O3269" i="17"/>
  <c r="A3268" i="17"/>
  <c r="E3266" i="17"/>
  <c r="I3264" i="17"/>
  <c r="M3262" i="17"/>
  <c r="M3469" i="17"/>
  <c r="I3455" i="17"/>
  <c r="E3441" i="17"/>
  <c r="A3427" i="17"/>
  <c r="O3412" i="17"/>
  <c r="H3404" i="17"/>
  <c r="L3402" i="17"/>
  <c r="P3400" i="17"/>
  <c r="B3399" i="17"/>
  <c r="F3397" i="17"/>
  <c r="J3395" i="17"/>
  <c r="N3393" i="17"/>
  <c r="R3391" i="17"/>
  <c r="D3390" i="17"/>
  <c r="H3388" i="17"/>
  <c r="L3386" i="17"/>
  <c r="P3384" i="17"/>
  <c r="B3383" i="17"/>
  <c r="F3381" i="17"/>
  <c r="J3379" i="17"/>
  <c r="N3377" i="17"/>
  <c r="R3375" i="17"/>
  <c r="D3374" i="17"/>
  <c r="H3372" i="17"/>
  <c r="L3370" i="17"/>
  <c r="P3368" i="17"/>
  <c r="B3367" i="17"/>
  <c r="F3365" i="17"/>
  <c r="J3363" i="17"/>
  <c r="N3361" i="17"/>
  <c r="R3359" i="17"/>
  <c r="D3358" i="17"/>
  <c r="H3356" i="17"/>
  <c r="L3354" i="17"/>
  <c r="P3352" i="17"/>
  <c r="B3351" i="17"/>
  <c r="F3349" i="17"/>
  <c r="J3347" i="17"/>
  <c r="N3345" i="17"/>
  <c r="R3343" i="17"/>
  <c r="D3342" i="17"/>
  <c r="H3340" i="17"/>
  <c r="L3338" i="17"/>
  <c r="P3336" i="17"/>
  <c r="B3335" i="17"/>
  <c r="F3333" i="17"/>
  <c r="J3331" i="17"/>
  <c r="N3329" i="17"/>
  <c r="R3327" i="17"/>
  <c r="D3326" i="17"/>
  <c r="H3324" i="17"/>
  <c r="L3322" i="17"/>
  <c r="P3320" i="17"/>
  <c r="B3319" i="17"/>
  <c r="F3317" i="17"/>
  <c r="J3315" i="17"/>
  <c r="N3313" i="17"/>
  <c r="R3311" i="17"/>
  <c r="D3310" i="17"/>
  <c r="H3308" i="17"/>
  <c r="L3306" i="17"/>
  <c r="P3304" i="17"/>
  <c r="B3303" i="17"/>
  <c r="F3301" i="17"/>
  <c r="J3299" i="17"/>
  <c r="N3297" i="17"/>
  <c r="R3295" i="17"/>
  <c r="D3294" i="17"/>
  <c r="H3292" i="17"/>
  <c r="L3290" i="17"/>
  <c r="P3288" i="17"/>
  <c r="B3287" i="17"/>
  <c r="F3285" i="17"/>
  <c r="J3283" i="17"/>
  <c r="N3281" i="17"/>
  <c r="R3279" i="17"/>
  <c r="D3278" i="17"/>
  <c r="H3276" i="17"/>
  <c r="L3274" i="17"/>
  <c r="P3272" i="17"/>
  <c r="B3271" i="17"/>
  <c r="F3269" i="17"/>
  <c r="J3267" i="17"/>
  <c r="N3265" i="17"/>
  <c r="R3263" i="17"/>
  <c r="O3472" i="17"/>
  <c r="K3458" i="17"/>
  <c r="G3444" i="17"/>
  <c r="C3430" i="17"/>
  <c r="Q3415" i="17"/>
  <c r="O3404" i="17"/>
  <c r="A3403" i="17"/>
  <c r="E3401" i="17"/>
  <c r="I3399" i="17"/>
  <c r="M3397" i="17"/>
  <c r="Q3395" i="17"/>
  <c r="C3394" i="17"/>
  <c r="G3392" i="17"/>
  <c r="K3390" i="17"/>
  <c r="O3388" i="17"/>
  <c r="A3387" i="17"/>
  <c r="E3385" i="17"/>
  <c r="I3383" i="17"/>
  <c r="M3381" i="17"/>
  <c r="Q3379" i="17"/>
  <c r="C3378" i="17"/>
  <c r="G3376" i="17"/>
  <c r="K3374" i="17"/>
  <c r="O3372" i="17"/>
  <c r="A3371" i="17"/>
  <c r="E3369" i="17"/>
  <c r="I3367" i="17"/>
  <c r="M3365" i="17"/>
  <c r="Q3363" i="17"/>
  <c r="C3362" i="17"/>
  <c r="G3360" i="17"/>
  <c r="K3358" i="17"/>
  <c r="O3356" i="17"/>
  <c r="A3355" i="17"/>
  <c r="E3353" i="17"/>
  <c r="I3351" i="17"/>
  <c r="M3349" i="17"/>
  <c r="Q3347" i="17"/>
  <c r="C3346" i="17"/>
  <c r="G3344" i="17"/>
  <c r="K3342" i="17"/>
  <c r="O3340" i="17"/>
  <c r="A3339" i="17"/>
  <c r="E3337" i="17"/>
  <c r="I3335" i="17"/>
  <c r="M3333" i="17"/>
  <c r="Q3331" i="17"/>
  <c r="C3330" i="17"/>
  <c r="G3328" i="17"/>
  <c r="K3326" i="17"/>
  <c r="O3324" i="17"/>
  <c r="A3323" i="17"/>
  <c r="E3321" i="17"/>
  <c r="I3319" i="17"/>
  <c r="M3317" i="17"/>
  <c r="Q3315" i="17"/>
  <c r="C3314" i="17"/>
  <c r="G3312" i="17"/>
  <c r="K3310" i="17"/>
  <c r="O3308" i="17"/>
  <c r="A3307" i="17"/>
  <c r="E3305" i="17"/>
  <c r="I3303" i="17"/>
  <c r="M3301" i="17"/>
  <c r="Q3299" i="17"/>
  <c r="C3298" i="17"/>
  <c r="G3296" i="17"/>
  <c r="K3294" i="17"/>
  <c r="O3292" i="17"/>
  <c r="A3291" i="17"/>
  <c r="E3289" i="17"/>
  <c r="I3287" i="17"/>
  <c r="M3285" i="17"/>
  <c r="Q3283" i="17"/>
  <c r="C3282" i="17"/>
  <c r="G3280" i="17"/>
  <c r="K3278" i="17"/>
  <c r="O3276" i="17"/>
  <c r="A3275" i="17"/>
  <c r="E3273" i="17"/>
  <c r="I3271" i="17"/>
  <c r="M3269" i="17"/>
  <c r="Q3267" i="17"/>
  <c r="C3266" i="17"/>
  <c r="G3264" i="17"/>
  <c r="L3542" i="17"/>
  <c r="E3465" i="17"/>
  <c r="A3451" i="17"/>
  <c r="O3436" i="17"/>
  <c r="K3422" i="17"/>
  <c r="G3408" i="17"/>
  <c r="P3403" i="17"/>
  <c r="B3402" i="17"/>
  <c r="F3400" i="17"/>
  <c r="J3398" i="17"/>
  <c r="N3396" i="17"/>
  <c r="R3394" i="17"/>
  <c r="D3393" i="17"/>
  <c r="H3391" i="17"/>
  <c r="L3389" i="17"/>
  <c r="P3387" i="17"/>
  <c r="B3386" i="17"/>
  <c r="F3384" i="17"/>
  <c r="J3382" i="17"/>
  <c r="N3380" i="17"/>
  <c r="R3378" i="17"/>
  <c r="D3377" i="17"/>
  <c r="H3375" i="17"/>
  <c r="L3373" i="17"/>
  <c r="P3371" i="17"/>
  <c r="B3370" i="17"/>
  <c r="F3368" i="17"/>
  <c r="J3366" i="17"/>
  <c r="N3364" i="17"/>
  <c r="R3362" i="17"/>
  <c r="D3361" i="17"/>
  <c r="H3359" i="17"/>
  <c r="L3357" i="17"/>
  <c r="P3355" i="17"/>
  <c r="B3354" i="17"/>
  <c r="F3352" i="17"/>
  <c r="J3350" i="17"/>
  <c r="N3348" i="17"/>
  <c r="R3346" i="17"/>
  <c r="D3345" i="17"/>
  <c r="H3343" i="17"/>
  <c r="L3341" i="17"/>
  <c r="P3339" i="17"/>
  <c r="B3338" i="17"/>
  <c r="F3336" i="17"/>
  <c r="J3334" i="17"/>
  <c r="N3332" i="17"/>
  <c r="R3330" i="17"/>
  <c r="D3329" i="17"/>
  <c r="H3327" i="17"/>
  <c r="L3325" i="17"/>
  <c r="P3323" i="17"/>
  <c r="B3322" i="17"/>
  <c r="F3320" i="17"/>
  <c r="J3318" i="17"/>
  <c r="N3316" i="17"/>
  <c r="R3314" i="17"/>
  <c r="D3313" i="17"/>
  <c r="H3311" i="17"/>
  <c r="L3309" i="17"/>
  <c r="P3307" i="17"/>
  <c r="B3306" i="17"/>
  <c r="F3304" i="17"/>
  <c r="J3302" i="17"/>
  <c r="N3300" i="17"/>
  <c r="R3298" i="17"/>
  <c r="D3297" i="17"/>
  <c r="H3295" i="17"/>
  <c r="L3293" i="17"/>
  <c r="P3291" i="17"/>
  <c r="B3290" i="17"/>
  <c r="F3288" i="17"/>
  <c r="J3286" i="17"/>
  <c r="N3284" i="17"/>
  <c r="J3539" i="17"/>
  <c r="M3487" i="17"/>
  <c r="P3727" i="17"/>
  <c r="R3527" i="17"/>
  <c r="E3486" i="17"/>
  <c r="D3602" i="17"/>
  <c r="J3495" i="17"/>
  <c r="F3481" i="17"/>
  <c r="P3470" i="17"/>
  <c r="L3456" i="17"/>
  <c r="H3442" i="17"/>
  <c r="D3428" i="17"/>
  <c r="R3413" i="17"/>
  <c r="R3476" i="17"/>
  <c r="Q3461" i="17"/>
  <c r="M3447" i="17"/>
  <c r="P3532" i="17"/>
  <c r="R3493" i="17"/>
  <c r="P3486" i="17"/>
  <c r="N3479" i="17"/>
  <c r="L3610" i="17"/>
  <c r="P3496" i="17"/>
  <c r="G3482" i="17"/>
  <c r="B3599" i="17"/>
  <c r="C3495" i="17"/>
  <c r="Q3480" i="17"/>
  <c r="J3559" i="17"/>
  <c r="D3490" i="17"/>
  <c r="H3560" i="17"/>
  <c r="J3465" i="17"/>
  <c r="F3451" i="17"/>
  <c r="B3437" i="17"/>
  <c r="P3422" i="17"/>
  <c r="L3408" i="17"/>
  <c r="O3470" i="17"/>
  <c r="K3456" i="17"/>
  <c r="K3440" i="17"/>
  <c r="M3435" i="17"/>
  <c r="Q3433" i="17"/>
  <c r="C3432" i="17"/>
  <c r="G3430" i="17"/>
  <c r="K3428" i="17"/>
  <c r="O3426" i="17"/>
  <c r="A3425" i="17"/>
  <c r="E3423" i="17"/>
  <c r="I3421" i="17"/>
  <c r="M3419" i="17"/>
  <c r="Q3417" i="17"/>
  <c r="C3416" i="17"/>
  <c r="G3414" i="17"/>
  <c r="K3412" i="17"/>
  <c r="O3410" i="17"/>
  <c r="A3409" i="17"/>
  <c r="E3407" i="17"/>
  <c r="R3702" i="17"/>
  <c r="P3524" i="17"/>
  <c r="P3485" i="17"/>
  <c r="D3476" i="17"/>
  <c r="P3473" i="17"/>
  <c r="B3472" i="17"/>
  <c r="F3470" i="17"/>
  <c r="J3468" i="17"/>
  <c r="N3466" i="17"/>
  <c r="R3464" i="17"/>
  <c r="D3463" i="17"/>
  <c r="H3461" i="17"/>
  <c r="L3459" i="17"/>
  <c r="P3457" i="17"/>
  <c r="B3456" i="17"/>
  <c r="F3454" i="17"/>
  <c r="J3452" i="17"/>
  <c r="N3450" i="17"/>
  <c r="R3448" i="17"/>
  <c r="D3447" i="17"/>
  <c r="H3445" i="17"/>
  <c r="L3443" i="17"/>
  <c r="P3441" i="17"/>
  <c r="B3440" i="17"/>
  <c r="F3438" i="17"/>
  <c r="J3436" i="17"/>
  <c r="N3434" i="17"/>
  <c r="R3432" i="17"/>
  <c r="D3431" i="17"/>
  <c r="H3429" i="17"/>
  <c r="L3427" i="17"/>
  <c r="P3425" i="17"/>
  <c r="B3424" i="17"/>
  <c r="F3422" i="17"/>
  <c r="J3420" i="17"/>
  <c r="N3418" i="17"/>
  <c r="R3416" i="17"/>
  <c r="D3415" i="17"/>
  <c r="H3413" i="17"/>
  <c r="L3411" i="17"/>
  <c r="P3409" i="17"/>
  <c r="B3408" i="17"/>
  <c r="F3406" i="17"/>
  <c r="L3606" i="17"/>
  <c r="B3496" i="17"/>
  <c r="P3481" i="17"/>
  <c r="J3475" i="17"/>
  <c r="G3473" i="17"/>
  <c r="K3471" i="17"/>
  <c r="O3469" i="17"/>
  <c r="A3468" i="17"/>
  <c r="E3466" i="17"/>
  <c r="I3464" i="17"/>
  <c r="M3462" i="17"/>
  <c r="Q3460" i="17"/>
  <c r="C3459" i="17"/>
  <c r="G3457" i="17"/>
  <c r="K3455" i="17"/>
  <c r="O3453" i="17"/>
  <c r="A3452" i="17"/>
  <c r="E3450" i="17"/>
  <c r="I3448" i="17"/>
  <c r="M3446" i="17"/>
  <c r="Q3444" i="17"/>
  <c r="C3443" i="17"/>
  <c r="G3441" i="17"/>
  <c r="K3439" i="17"/>
  <c r="O3437" i="17"/>
  <c r="A3436" i="17"/>
  <c r="E3434" i="17"/>
  <c r="I3432" i="17"/>
  <c r="M3430" i="17"/>
  <c r="Q3428" i="17"/>
  <c r="C3427" i="17"/>
  <c r="G3425" i="17"/>
  <c r="K3423" i="17"/>
  <c r="O3421" i="17"/>
  <c r="A3420" i="17"/>
  <c r="E3418" i="17"/>
  <c r="I3416" i="17"/>
  <c r="M3414" i="17"/>
  <c r="Q3412" i="17"/>
  <c r="C3411" i="17"/>
  <c r="G3409" i="17"/>
  <c r="K3407" i="17"/>
  <c r="O3405" i="17"/>
  <c r="L3574" i="17"/>
  <c r="B3492" i="17"/>
  <c r="P3477" i="17"/>
  <c r="P3474" i="17"/>
  <c r="P3472" i="17"/>
  <c r="B3471" i="17"/>
  <c r="F3469" i="17"/>
  <c r="J3467" i="17"/>
  <c r="N3465" i="17"/>
  <c r="R3463" i="17"/>
  <c r="D3462" i="17"/>
  <c r="H3460" i="17"/>
  <c r="L3458" i="17"/>
  <c r="P3456" i="17"/>
  <c r="B3455" i="17"/>
  <c r="F3453" i="17"/>
  <c r="J3451" i="17"/>
  <c r="N3449" i="17"/>
  <c r="R3447" i="17"/>
  <c r="D3446" i="17"/>
  <c r="H3444" i="17"/>
  <c r="L3442" i="17"/>
  <c r="P3440" i="17"/>
  <c r="B3439" i="17"/>
  <c r="F3437" i="17"/>
  <c r="J3435" i="17"/>
  <c r="N3433" i="17"/>
  <c r="R3431" i="17"/>
  <c r="D3430" i="17"/>
  <c r="H3428" i="17"/>
  <c r="L3426" i="17"/>
  <c r="P3424" i="17"/>
  <c r="B3423" i="17"/>
  <c r="F3421" i="17"/>
  <c r="J3419" i="17"/>
  <c r="N3417" i="17"/>
  <c r="R3415" i="17"/>
  <c r="D3414" i="17"/>
  <c r="H3412" i="17"/>
  <c r="L3410" i="17"/>
  <c r="P3408" i="17"/>
  <c r="B3407" i="17"/>
  <c r="F3405" i="17"/>
  <c r="B3539" i="17"/>
  <c r="L3487" i="17"/>
  <c r="J3476" i="17"/>
  <c r="B3474" i="17"/>
  <c r="F3472" i="17"/>
  <c r="J3470" i="17"/>
  <c r="N3468" i="17"/>
  <c r="R3466" i="17"/>
  <c r="D3465" i="17"/>
  <c r="H3463" i="17"/>
  <c r="L3461" i="17"/>
  <c r="P3459" i="17"/>
  <c r="B3458" i="17"/>
  <c r="F3456" i="17"/>
  <c r="J3454" i="17"/>
  <c r="N3452" i="17"/>
  <c r="R3450" i="17"/>
  <c r="D3449" i="17"/>
  <c r="H3447" i="17"/>
  <c r="L3445" i="17"/>
  <c r="P3443" i="17"/>
  <c r="B3442" i="17"/>
  <c r="F3440" i="17"/>
  <c r="J3438" i="17"/>
  <c r="N3436" i="17"/>
  <c r="R3434" i="17"/>
  <c r="D3433" i="17"/>
  <c r="H3431" i="17"/>
  <c r="L3429" i="17"/>
  <c r="P3427" i="17"/>
  <c r="B3426" i="17"/>
  <c r="F3424" i="17"/>
  <c r="J3422" i="17"/>
  <c r="N3420" i="17"/>
  <c r="R3418" i="17"/>
  <c r="D3417" i="17"/>
  <c r="H3415" i="17"/>
  <c r="L3413" i="17"/>
  <c r="P3411" i="17"/>
  <c r="B3410" i="17"/>
  <c r="F3408" i="17"/>
  <c r="J3406" i="17"/>
  <c r="H3592" i="17"/>
  <c r="F3494" i="17"/>
  <c r="B3480" i="17"/>
  <c r="D3475" i="17"/>
  <c r="C3473" i="17"/>
  <c r="G3471" i="17"/>
  <c r="K3469" i="17"/>
  <c r="O3467" i="17"/>
  <c r="A3466" i="17"/>
  <c r="E3464" i="17"/>
  <c r="I3462" i="17"/>
  <c r="M3460" i="17"/>
  <c r="Q3458" i="17"/>
  <c r="C3457" i="17"/>
  <c r="G3455" i="17"/>
  <c r="K3453" i="17"/>
  <c r="O3451" i="17"/>
  <c r="A3450" i="17"/>
  <c r="E3448" i="17"/>
  <c r="I3446" i="17"/>
  <c r="M3444" i="17"/>
  <c r="Q3442" i="17"/>
  <c r="C3441" i="17"/>
  <c r="G3439" i="17"/>
  <c r="K3437" i="17"/>
  <c r="O3435" i="17"/>
  <c r="A3434" i="17"/>
  <c r="E3432" i="17"/>
  <c r="I3430" i="17"/>
  <c r="M3428" i="17"/>
  <c r="Q3426" i="17"/>
  <c r="C3425" i="17"/>
  <c r="G3423" i="17"/>
  <c r="K3421" i="17"/>
  <c r="O3419" i="17"/>
  <c r="A3418" i="17"/>
  <c r="E3416" i="17"/>
  <c r="I3414" i="17"/>
  <c r="M3412" i="17"/>
  <c r="Q3410" i="17"/>
  <c r="C3409" i="17"/>
  <c r="G3407" i="17"/>
  <c r="K3405" i="17"/>
  <c r="C3470" i="17"/>
  <c r="Q3455" i="17"/>
  <c r="M3441" i="17"/>
  <c r="I3427" i="17"/>
  <c r="E3413" i="17"/>
  <c r="I3404" i="17"/>
  <c r="M3402" i="17"/>
  <c r="Q3400" i="17"/>
  <c r="C3399" i="17"/>
  <c r="G3397" i="17"/>
  <c r="K3395" i="17"/>
  <c r="O3393" i="17"/>
  <c r="A3392" i="17"/>
  <c r="E3390" i="17"/>
  <c r="I3388" i="17"/>
  <c r="M3386" i="17"/>
  <c r="Q3384" i="17"/>
  <c r="C3383" i="17"/>
  <c r="G3381" i="17"/>
  <c r="K3379" i="17"/>
  <c r="O3377" i="17"/>
  <c r="A3376" i="17"/>
  <c r="E3374" i="17"/>
  <c r="I3372" i="17"/>
  <c r="M3370" i="17"/>
  <c r="Q3368" i="17"/>
  <c r="C3367" i="17"/>
  <c r="G3365" i="17"/>
  <c r="K3363" i="17"/>
  <c r="O3361" i="17"/>
  <c r="A3360" i="17"/>
  <c r="E3358" i="17"/>
  <c r="I3356" i="17"/>
  <c r="M3354" i="17"/>
  <c r="Q3352" i="17"/>
  <c r="C3351" i="17"/>
  <c r="G3349" i="17"/>
  <c r="K3347" i="17"/>
  <c r="O3345" i="17"/>
  <c r="A3344" i="17"/>
  <c r="E3342" i="17"/>
  <c r="I3340" i="17"/>
  <c r="M3338" i="17"/>
  <c r="Q3336" i="17"/>
  <c r="C3335" i="17"/>
  <c r="G3333" i="17"/>
  <c r="K3331" i="17"/>
  <c r="O3329" i="17"/>
  <c r="A3328" i="17"/>
  <c r="E3326" i="17"/>
  <c r="I3324" i="17"/>
  <c r="M3322" i="17"/>
  <c r="Q3320" i="17"/>
  <c r="C3319" i="17"/>
  <c r="G3317" i="17"/>
  <c r="K3315" i="17"/>
  <c r="O3313" i="17"/>
  <c r="A3312" i="17"/>
  <c r="E3310" i="17"/>
  <c r="I3308" i="17"/>
  <c r="M3306" i="17"/>
  <c r="Q3304" i="17"/>
  <c r="C3303" i="17"/>
  <c r="G3301" i="17"/>
  <c r="K3299" i="17"/>
  <c r="O3297" i="17"/>
  <c r="A3296" i="17"/>
  <c r="E3294" i="17"/>
  <c r="I3292" i="17"/>
  <c r="M3290" i="17"/>
  <c r="Q3288" i="17"/>
  <c r="C3287" i="17"/>
  <c r="G3285" i="17"/>
  <c r="K3283" i="17"/>
  <c r="O3281" i="17"/>
  <c r="A3280" i="17"/>
  <c r="E3278" i="17"/>
  <c r="I3276" i="17"/>
  <c r="M3274" i="17"/>
  <c r="Q3272" i="17"/>
  <c r="C3271" i="17"/>
  <c r="G3269" i="17"/>
  <c r="K3267" i="17"/>
  <c r="O3265" i="17"/>
  <c r="A3264" i="17"/>
  <c r="J3599" i="17"/>
  <c r="C3466" i="17"/>
  <c r="Q3451" i="17"/>
  <c r="M3437" i="17"/>
  <c r="I3423" i="17"/>
  <c r="E3409" i="17"/>
  <c r="R3403" i="17"/>
  <c r="D3402" i="17"/>
  <c r="H3400" i="17"/>
  <c r="L3398" i="17"/>
  <c r="P3396" i="17"/>
  <c r="B3395" i="17"/>
  <c r="F3393" i="17"/>
  <c r="J3391" i="17"/>
  <c r="N3389" i="17"/>
  <c r="R3387" i="17"/>
  <c r="D3386" i="17"/>
  <c r="H3384" i="17"/>
  <c r="L3382" i="17"/>
  <c r="P3380" i="17"/>
  <c r="B3379" i="17"/>
  <c r="F3377" i="17"/>
  <c r="J3375" i="17"/>
  <c r="N3373" i="17"/>
  <c r="R3371" i="17"/>
  <c r="D3370" i="17"/>
  <c r="H3368" i="17"/>
  <c r="L3366" i="17"/>
  <c r="P3364" i="17"/>
  <c r="B3363" i="17"/>
  <c r="F3361" i="17"/>
  <c r="J3359" i="17"/>
  <c r="N3357" i="17"/>
  <c r="R3355" i="17"/>
  <c r="D3354" i="17"/>
  <c r="H3352" i="17"/>
  <c r="L3350" i="17"/>
  <c r="P3348" i="17"/>
  <c r="B3347" i="17"/>
  <c r="F3345" i="17"/>
  <c r="J3343" i="17"/>
  <c r="N3341" i="17"/>
  <c r="R3339" i="17"/>
  <c r="D3338" i="17"/>
  <c r="H3336" i="17"/>
  <c r="L3334" i="17"/>
  <c r="P3332" i="17"/>
  <c r="B3331" i="17"/>
  <c r="F3329" i="17"/>
  <c r="J3327" i="17"/>
  <c r="N3325" i="17"/>
  <c r="R3323" i="17"/>
  <c r="D3322" i="17"/>
  <c r="H3320" i="17"/>
  <c r="L3318" i="17"/>
  <c r="P3316" i="17"/>
  <c r="B3315" i="17"/>
  <c r="F3313" i="17"/>
  <c r="J3311" i="17"/>
  <c r="N3309" i="17"/>
  <c r="R3307" i="17"/>
  <c r="D3306" i="17"/>
  <c r="H3304" i="17"/>
  <c r="L3302" i="17"/>
  <c r="P3300" i="17"/>
  <c r="B3299" i="17"/>
  <c r="F3297" i="17"/>
  <c r="J3295" i="17"/>
  <c r="N3293" i="17"/>
  <c r="R3291" i="17"/>
  <c r="D3290" i="17"/>
  <c r="H3288" i="17"/>
  <c r="L3286" i="17"/>
  <c r="P3284" i="17"/>
  <c r="B3283" i="17"/>
  <c r="F3281" i="17"/>
  <c r="J3279" i="17"/>
  <c r="N3277" i="17"/>
  <c r="R3275" i="17"/>
  <c r="D3274" i="17"/>
  <c r="H3272" i="17"/>
  <c r="L3270" i="17"/>
  <c r="P3268" i="17"/>
  <c r="B3267" i="17"/>
  <c r="F3265" i="17"/>
  <c r="J3263" i="17"/>
  <c r="E3469" i="17"/>
  <c r="A3455" i="17"/>
  <c r="O3440" i="17"/>
  <c r="K3426" i="17"/>
  <c r="G3412" i="17"/>
  <c r="G3404" i="17"/>
  <c r="K3402" i="17"/>
  <c r="O3400" i="17"/>
  <c r="A3399" i="17"/>
  <c r="E3397" i="17"/>
  <c r="I3395" i="17"/>
  <c r="M3393" i="17"/>
  <c r="Q3391" i="17"/>
  <c r="C3390" i="17"/>
  <c r="G3388" i="17"/>
  <c r="K3386" i="17"/>
  <c r="O3384" i="17"/>
  <c r="A3383" i="17"/>
  <c r="E3381" i="17"/>
  <c r="I3379" i="17"/>
  <c r="M3377" i="17"/>
  <c r="Q3375" i="17"/>
  <c r="C3374" i="17"/>
  <c r="G3372" i="17"/>
  <c r="K3370" i="17"/>
  <c r="O3368" i="17"/>
  <c r="A3367" i="17"/>
  <c r="E3365" i="17"/>
  <c r="I3363" i="17"/>
  <c r="M3361" i="17"/>
  <c r="Q3359" i="17"/>
  <c r="C3358" i="17"/>
  <c r="G3356" i="17"/>
  <c r="K3354" i="17"/>
  <c r="O3352" i="17"/>
  <c r="A3351" i="17"/>
  <c r="E3349" i="17"/>
  <c r="I3347" i="17"/>
  <c r="M3345" i="17"/>
  <c r="Q3343" i="17"/>
  <c r="C3342" i="17"/>
  <c r="G3340" i="17"/>
  <c r="K3338" i="17"/>
  <c r="O3336" i="17"/>
  <c r="A3335" i="17"/>
  <c r="E3333" i="17"/>
  <c r="I3331" i="17"/>
  <c r="M3329" i="17"/>
  <c r="Q3327" i="17"/>
  <c r="C3326" i="17"/>
  <c r="G3324" i="17"/>
  <c r="K3322" i="17"/>
  <c r="O3320" i="17"/>
  <c r="A3319" i="17"/>
  <c r="E3317" i="17"/>
  <c r="I3315" i="17"/>
  <c r="M3313" i="17"/>
  <c r="Q3311" i="17"/>
  <c r="C3310" i="17"/>
  <c r="G3308" i="17"/>
  <c r="K3306" i="17"/>
  <c r="O3304" i="17"/>
  <c r="A3303" i="17"/>
  <c r="E3301" i="17"/>
  <c r="I3299" i="17"/>
  <c r="M3297" i="17"/>
  <c r="Q3295" i="17"/>
  <c r="C3294" i="17"/>
  <c r="G3292" i="17"/>
  <c r="K3290" i="17"/>
  <c r="O3288" i="17"/>
  <c r="A3287" i="17"/>
  <c r="E3285" i="17"/>
  <c r="I3283" i="17"/>
  <c r="M3281" i="17"/>
  <c r="Q3279" i="17"/>
  <c r="C3278" i="17"/>
  <c r="G3276" i="17"/>
  <c r="K3274" i="17"/>
  <c r="O3272" i="17"/>
  <c r="A3271" i="17"/>
  <c r="E3269" i="17"/>
  <c r="I3267" i="17"/>
  <c r="M3265" i="17"/>
  <c r="Q3263" i="17"/>
  <c r="L3476" i="17"/>
  <c r="M3461" i="17"/>
  <c r="I3447" i="17"/>
  <c r="E3433" i="17"/>
  <c r="A3419" i="17"/>
  <c r="E3405" i="17"/>
  <c r="H3403" i="17"/>
  <c r="L3401" i="17"/>
  <c r="P3399" i="17"/>
  <c r="B3398" i="17"/>
  <c r="F3396" i="17"/>
  <c r="J3394" i="17"/>
  <c r="N3392" i="17"/>
  <c r="R3390" i="17"/>
  <c r="D3389" i="17"/>
  <c r="H3387" i="17"/>
  <c r="L3385" i="17"/>
  <c r="P3383" i="17"/>
  <c r="B3382" i="17"/>
  <c r="F3380" i="17"/>
  <c r="J3378" i="17"/>
  <c r="N3376" i="17"/>
  <c r="R3374" i="17"/>
  <c r="D3373" i="17"/>
  <c r="H3371" i="17"/>
  <c r="L3369" i="17"/>
  <c r="P3367" i="17"/>
  <c r="B3366" i="17"/>
  <c r="F3364" i="17"/>
  <c r="J3362" i="17"/>
  <c r="N3360" i="17"/>
  <c r="R3358" i="17"/>
  <c r="D3357" i="17"/>
  <c r="H3355" i="17"/>
  <c r="L3353" i="17"/>
  <c r="P3351" i="17"/>
  <c r="B3350" i="17"/>
  <c r="F3348" i="17"/>
  <c r="J3346" i="17"/>
  <c r="N3344" i="17"/>
  <c r="R3342" i="17"/>
  <c r="D3341" i="17"/>
  <c r="H3339" i="17"/>
  <c r="L3337" i="17"/>
  <c r="P3335" i="17"/>
  <c r="B3334" i="17"/>
  <c r="F3332" i="17"/>
  <c r="J3330" i="17"/>
  <c r="N3328" i="17"/>
  <c r="R3326" i="17"/>
  <c r="D3325" i="17"/>
  <c r="R3567" i="17"/>
  <c r="E3491" i="17"/>
  <c r="A3477" i="17"/>
  <c r="H3556" i="17"/>
  <c r="O3489" i="17"/>
  <c r="R3638" i="17"/>
  <c r="P3516" i="17"/>
  <c r="P3484" i="17"/>
  <c r="J3474" i="17"/>
  <c r="D3460" i="17"/>
  <c r="R3445" i="17"/>
  <c r="N3431" i="17"/>
  <c r="J3417" i="17"/>
  <c r="P3556" i="17"/>
  <c r="I3465" i="17"/>
  <c r="E3451" i="17"/>
  <c r="H3323" i="17"/>
  <c r="L3321" i="17"/>
  <c r="P3319" i="17"/>
  <c r="B3318" i="17"/>
  <c r="F3316" i="17"/>
  <c r="J3314" i="17"/>
  <c r="N3312" i="17"/>
  <c r="R3310" i="17"/>
  <c r="D3309" i="17"/>
  <c r="H3307" i="17"/>
  <c r="L3305" i="17"/>
  <c r="P3303" i="17"/>
  <c r="B3302" i="17"/>
  <c r="F3300" i="17"/>
  <c r="J3298" i="17"/>
  <c r="N3296" i="17"/>
  <c r="R3294" i="17"/>
  <c r="D3293" i="17"/>
  <c r="H3291" i="17"/>
  <c r="L3289" i="17"/>
  <c r="P3287" i="17"/>
  <c r="B3286" i="17"/>
  <c r="K3462" i="17"/>
  <c r="J3403" i="17"/>
  <c r="D3398" i="17"/>
  <c r="F3389" i="17"/>
  <c r="R3383" i="17"/>
  <c r="B3375" i="17"/>
  <c r="N3369" i="17"/>
  <c r="P3360" i="17"/>
  <c r="J3355" i="17"/>
  <c r="L3346" i="17"/>
  <c r="F3341" i="17"/>
  <c r="H3332" i="17"/>
  <c r="B3327" i="17"/>
  <c r="D3318" i="17"/>
  <c r="P3312" i="17"/>
  <c r="R3303" i="17"/>
  <c r="L3298" i="17"/>
  <c r="D3321" i="17"/>
  <c r="F3312" i="17"/>
  <c r="R3306" i="17"/>
  <c r="B3298" i="17"/>
  <c r="N3292" i="17"/>
  <c r="J3290" i="17"/>
  <c r="L3285" i="17"/>
  <c r="P3283" i="17"/>
  <c r="B3282" i="17"/>
  <c r="F3280" i="17"/>
  <c r="J3278" i="17"/>
  <c r="N3276" i="17"/>
  <c r="R3274" i="17"/>
  <c r="D3273" i="17"/>
  <c r="H3271" i="17"/>
  <c r="L3269" i="17"/>
  <c r="P3267" i="17"/>
  <c r="B3266" i="17"/>
  <c r="F3264" i="17"/>
  <c r="D3514" i="17"/>
  <c r="O3464" i="17"/>
  <c r="K3450" i="17"/>
  <c r="G3436" i="17"/>
  <c r="C3422" i="17"/>
  <c r="Q3407" i="17"/>
  <c r="O3403" i="17"/>
  <c r="A3402" i="17"/>
  <c r="E3400" i="17"/>
  <c r="I3398" i="17"/>
  <c r="M3396" i="17"/>
  <c r="Q3394" i="17"/>
  <c r="C3393" i="17"/>
  <c r="G3391" i="17"/>
  <c r="K3389" i="17"/>
  <c r="O3387" i="17"/>
  <c r="A3386" i="17"/>
  <c r="E3384" i="17"/>
  <c r="I3382" i="17"/>
  <c r="M3380" i="17"/>
  <c r="Q3378" i="17"/>
  <c r="C3377" i="17"/>
  <c r="G3375" i="17"/>
  <c r="K3373" i="17"/>
  <c r="O3371" i="17"/>
  <c r="A3370" i="17"/>
  <c r="E3368" i="17"/>
  <c r="I3366" i="17"/>
  <c r="M3364" i="17"/>
  <c r="Q3362" i="17"/>
  <c r="C3361" i="17"/>
  <c r="G3359" i="17"/>
  <c r="K3357" i="17"/>
  <c r="O3355" i="17"/>
  <c r="A3354" i="17"/>
  <c r="E3352" i="17"/>
  <c r="I3350" i="17"/>
  <c r="M3348" i="17"/>
  <c r="Q3346" i="17"/>
  <c r="C3345" i="17"/>
  <c r="G3343" i="17"/>
  <c r="K3341" i="17"/>
  <c r="O3339" i="17"/>
  <c r="A3338" i="17"/>
  <c r="E3336" i="17"/>
  <c r="I3334" i="17"/>
  <c r="M3332" i="17"/>
  <c r="Q3330" i="17"/>
  <c r="C3329" i="17"/>
  <c r="G3327" i="17"/>
  <c r="K3325" i="17"/>
  <c r="O3323" i="17"/>
  <c r="A3322" i="17"/>
  <c r="E3320" i="17"/>
  <c r="I3318" i="17"/>
  <c r="M3316" i="17"/>
  <c r="Q3314" i="17"/>
  <c r="C3313" i="17"/>
  <c r="G3311" i="17"/>
  <c r="K3309" i="17"/>
  <c r="O3307" i="17"/>
  <c r="A3306" i="17"/>
  <c r="E3304" i="17"/>
  <c r="I3302" i="17"/>
  <c r="M3300" i="17"/>
  <c r="Q3298" i="17"/>
  <c r="C3297" i="17"/>
  <c r="G3295" i="17"/>
  <c r="K3293" i="17"/>
  <c r="O3291" i="17"/>
  <c r="A3290" i="17"/>
  <c r="E3288" i="17"/>
  <c r="I3286" i="17"/>
  <c r="M3284" i="17"/>
  <c r="Q3282" i="17"/>
  <c r="C3281" i="17"/>
  <c r="G3279" i="17"/>
  <c r="K3277" i="17"/>
  <c r="O3275" i="17"/>
  <c r="A3274" i="17"/>
  <c r="E3272" i="17"/>
  <c r="I3270" i="17"/>
  <c r="M3268" i="17"/>
  <c r="Q3266" i="17"/>
  <c r="C3265" i="17"/>
  <c r="G3263" i="17"/>
  <c r="I3471" i="17"/>
  <c r="E3457" i="17"/>
  <c r="A3443" i="17"/>
  <c r="O3428" i="17"/>
  <c r="K3414" i="17"/>
  <c r="L3404" i="17"/>
  <c r="P3402" i="17"/>
  <c r="B3401" i="17"/>
  <c r="F3399" i="17"/>
  <c r="J3397" i="17"/>
  <c r="N3395" i="17"/>
  <c r="R3393" i="17"/>
  <c r="D3392" i="17"/>
  <c r="H3390" i="17"/>
  <c r="L3388" i="17"/>
  <c r="P3386" i="17"/>
  <c r="B3385" i="17"/>
  <c r="F3383" i="17"/>
  <c r="J3381" i="17"/>
  <c r="N3379" i="17"/>
  <c r="R3377" i="17"/>
  <c r="D3376" i="17"/>
  <c r="H3374" i="17"/>
  <c r="L3372" i="17"/>
  <c r="P3370" i="17"/>
  <c r="B3369" i="17"/>
  <c r="F3367" i="17"/>
  <c r="J3365" i="17"/>
  <c r="N3363" i="17"/>
  <c r="R3361" i="17"/>
  <c r="D3360" i="17"/>
  <c r="H3358" i="17"/>
  <c r="L3356" i="17"/>
  <c r="P3354" i="17"/>
  <c r="B3353" i="17"/>
  <c r="F3351" i="17"/>
  <c r="J3349" i="17"/>
  <c r="N3347" i="17"/>
  <c r="R3345" i="17"/>
  <c r="D3344" i="17"/>
  <c r="H3342" i="17"/>
  <c r="L3340" i="17"/>
  <c r="P3338" i="17"/>
  <c r="B3337" i="17"/>
  <c r="F3335" i="17"/>
  <c r="J3333" i="17"/>
  <c r="N3331" i="17"/>
  <c r="R3329" i="17"/>
  <c r="D3328" i="17"/>
  <c r="H3326" i="17"/>
  <c r="L3324" i="17"/>
  <c r="P3322" i="17"/>
  <c r="B3321" i="17"/>
  <c r="F3319" i="17"/>
  <c r="J3317" i="17"/>
  <c r="N3315" i="17"/>
  <c r="R3313" i="17"/>
  <c r="D3312" i="17"/>
  <c r="H3310" i="17"/>
  <c r="L3308" i="17"/>
  <c r="P3306" i="17"/>
  <c r="B3305" i="17"/>
  <c r="F3303" i="17"/>
  <c r="J3301" i="17"/>
  <c r="N3299" i="17"/>
  <c r="R3297" i="17"/>
  <c r="D3296" i="17"/>
  <c r="H3294" i="17"/>
  <c r="L3292" i="17"/>
  <c r="P3290" i="17"/>
  <c r="B3289" i="17"/>
  <c r="F3287" i="17"/>
  <c r="J3285" i="17"/>
  <c r="N3283" i="17"/>
  <c r="N3474" i="17"/>
  <c r="G3460" i="17"/>
  <c r="C3446" i="17"/>
  <c r="Q3431" i="17"/>
  <c r="M3417" i="17"/>
  <c r="A3405" i="17"/>
  <c r="E3403" i="17"/>
  <c r="I3401" i="17"/>
  <c r="M3399" i="17"/>
  <c r="Q3397" i="17"/>
  <c r="C3396" i="17"/>
  <c r="G3394" i="17"/>
  <c r="K3392" i="17"/>
  <c r="O3390" i="17"/>
  <c r="A3389" i="17"/>
  <c r="E3387" i="17"/>
  <c r="I3385" i="17"/>
  <c r="M3383" i="17"/>
  <c r="Q3381" i="17"/>
  <c r="C3380" i="17"/>
  <c r="G3378" i="17"/>
  <c r="K3376" i="17"/>
  <c r="O3374" i="17"/>
  <c r="A3373" i="17"/>
  <c r="E3371" i="17"/>
  <c r="I3369" i="17"/>
  <c r="M3367" i="17"/>
  <c r="Q3365" i="17"/>
  <c r="C3364" i="17"/>
  <c r="G3362" i="17"/>
  <c r="K3360" i="17"/>
  <c r="O3358" i="17"/>
  <c r="A3357" i="17"/>
  <c r="E3355" i="17"/>
  <c r="I3353" i="17"/>
  <c r="M3351" i="17"/>
  <c r="Q3349" i="17"/>
  <c r="C3348" i="17"/>
  <c r="G3346" i="17"/>
  <c r="K3344" i="17"/>
  <c r="O3342" i="17"/>
  <c r="A3341" i="17"/>
  <c r="E3339" i="17"/>
  <c r="I3337" i="17"/>
  <c r="M3335" i="17"/>
  <c r="Q3333" i="17"/>
  <c r="C3332" i="17"/>
  <c r="G3330" i="17"/>
  <c r="K3328" i="17"/>
  <c r="O3326" i="17"/>
  <c r="A3325" i="17"/>
  <c r="E3323" i="17"/>
  <c r="I3321" i="17"/>
  <c r="M3319" i="17"/>
  <c r="Q3317" i="17"/>
  <c r="C3316" i="17"/>
  <c r="G3314" i="17"/>
  <c r="K3312" i="17"/>
  <c r="O3310" i="17"/>
  <c r="A3309" i="17"/>
  <c r="E3307" i="17"/>
  <c r="I3305" i="17"/>
  <c r="M3303" i="17"/>
  <c r="Q3301" i="17"/>
  <c r="C3300" i="17"/>
  <c r="G3298" i="17"/>
  <c r="K3296" i="17"/>
  <c r="O3294" i="17"/>
  <c r="A3293" i="17"/>
  <c r="E3291" i="17"/>
  <c r="I3289" i="17"/>
  <c r="M3287" i="17"/>
  <c r="Q3285" i="17"/>
  <c r="C3284" i="17"/>
  <c r="G3282" i="17"/>
  <c r="K3280" i="17"/>
  <c r="O3278" i="17"/>
  <c r="B3488" i="17"/>
  <c r="I3463" i="17"/>
  <c r="E3449" i="17"/>
  <c r="A3435" i="17"/>
  <c r="O3420" i="17"/>
  <c r="K3406" i="17"/>
  <c r="L3403" i="17"/>
  <c r="P3401" i="17"/>
  <c r="B3400" i="17"/>
  <c r="F3398" i="17"/>
  <c r="J3396" i="17"/>
  <c r="N3394" i="17"/>
  <c r="R3392" i="17"/>
  <c r="D3391" i="17"/>
  <c r="H3389" i="17"/>
  <c r="L3387" i="17"/>
  <c r="P3385" i="17"/>
  <c r="B3384" i="17"/>
  <c r="F3382" i="17"/>
  <c r="J3380" i="17"/>
  <c r="N3378" i="17"/>
  <c r="R3376" i="17"/>
  <c r="D3375" i="17"/>
  <c r="H3373" i="17"/>
  <c r="L3371" i="17"/>
  <c r="P3369" i="17"/>
  <c r="B3368" i="17"/>
  <c r="F3366" i="17"/>
  <c r="J3364" i="17"/>
  <c r="N3362" i="17"/>
  <c r="R3360" i="17"/>
  <c r="D3359" i="17"/>
  <c r="H3357" i="17"/>
  <c r="L3355" i="17"/>
  <c r="P3353" i="17"/>
  <c r="B3352" i="17"/>
  <c r="F3350" i="17"/>
  <c r="J3348" i="17"/>
  <c r="N3346" i="17"/>
  <c r="R3344" i="17"/>
  <c r="D3343" i="17"/>
  <c r="H3341" i="17"/>
  <c r="L3339" i="17"/>
  <c r="P3337" i="17"/>
  <c r="B3336" i="17"/>
  <c r="F3334" i="17"/>
  <c r="J3332" i="17"/>
  <c r="N3330" i="17"/>
  <c r="R3328" i="17"/>
  <c r="D3327" i="17"/>
  <c r="H3325" i="17"/>
  <c r="L3323" i="17"/>
  <c r="P3321" i="17"/>
  <c r="B3320" i="17"/>
  <c r="F3318" i="17"/>
  <c r="J3316" i="17"/>
  <c r="N3314" i="17"/>
  <c r="R3312" i="17"/>
  <c r="D3311" i="17"/>
  <c r="H3309" i="17"/>
  <c r="L3307" i="17"/>
  <c r="P3305" i="17"/>
  <c r="B3304" i="17"/>
  <c r="F3302" i="17"/>
  <c r="J3300" i="17"/>
  <c r="N3298" i="17"/>
  <c r="R3296" i="17"/>
  <c r="D3295" i="17"/>
  <c r="H3293" i="17"/>
  <c r="L3291" i="17"/>
  <c r="P3289" i="17"/>
  <c r="B3288" i="17"/>
  <c r="F3286" i="17"/>
  <c r="J3284" i="17"/>
  <c r="N3282" i="17"/>
  <c r="R3280" i="17"/>
  <c r="D3279" i="17"/>
  <c r="H3277" i="17"/>
  <c r="L3275" i="17"/>
  <c r="P3273" i="17"/>
  <c r="B3272" i="17"/>
  <c r="F3270" i="17"/>
  <c r="J3268" i="17"/>
  <c r="N3266" i="17"/>
  <c r="R3264" i="17"/>
  <c r="D3263" i="17"/>
  <c r="H3274" i="17"/>
  <c r="F3267" i="17"/>
  <c r="D3262" i="17"/>
  <c r="H3260" i="17"/>
  <c r="L3258" i="17"/>
  <c r="P3256" i="17"/>
  <c r="B3255" i="17"/>
  <c r="F3253" i="17"/>
  <c r="J3251" i="17"/>
  <c r="N3249" i="17"/>
  <c r="R3247" i="17"/>
  <c r="D3246" i="17"/>
  <c r="H3244" i="17"/>
  <c r="L3242" i="17"/>
  <c r="P3240" i="17"/>
  <c r="B3239" i="17"/>
  <c r="F3237" i="17"/>
  <c r="J3235" i="17"/>
  <c r="N3233" i="17"/>
  <c r="R3231" i="17"/>
  <c r="D3230" i="17"/>
  <c r="H3228" i="17"/>
  <c r="L3226" i="17"/>
  <c r="P3224" i="17"/>
  <c r="B3223" i="17"/>
  <c r="F3221" i="17"/>
  <c r="J3219" i="17"/>
  <c r="N3217" i="17"/>
  <c r="R3215" i="17"/>
  <c r="D3214" i="17"/>
  <c r="H3212" i="17"/>
  <c r="L3210" i="17"/>
  <c r="P3208" i="17"/>
  <c r="B3207" i="17"/>
  <c r="F3205" i="17"/>
  <c r="J3203" i="17"/>
  <c r="N3201" i="17"/>
  <c r="R3199" i="17"/>
  <c r="D3198" i="17"/>
  <c r="H3196" i="17"/>
  <c r="L3194" i="17"/>
  <c r="P3192" i="17"/>
  <c r="B3191" i="17"/>
  <c r="F3189" i="17"/>
  <c r="J3187" i="17"/>
  <c r="N3185" i="17"/>
  <c r="R3183" i="17"/>
  <c r="D3182" i="17"/>
  <c r="H3180" i="17"/>
  <c r="L3178" i="17"/>
  <c r="P3176" i="17"/>
  <c r="B3175" i="17"/>
  <c r="F3173" i="17"/>
  <c r="J3171" i="17"/>
  <c r="N3169" i="17"/>
  <c r="R3167" i="17"/>
  <c r="D3166" i="17"/>
  <c r="H3164" i="17"/>
  <c r="L3162" i="17"/>
  <c r="P3160" i="17"/>
  <c r="B3159" i="17"/>
  <c r="F3157" i="17"/>
  <c r="J3155" i="17"/>
  <c r="N3153" i="17"/>
  <c r="R3151" i="17"/>
  <c r="D3150" i="17"/>
  <c r="H3148" i="17"/>
  <c r="L3146" i="17"/>
  <c r="P3144" i="17"/>
  <c r="B3143" i="17"/>
  <c r="F3141" i="17"/>
  <c r="J3139" i="17"/>
  <c r="N3137" i="17"/>
  <c r="R3135" i="17"/>
  <c r="D3134" i="17"/>
  <c r="H3132" i="17"/>
  <c r="L3130" i="17"/>
  <c r="P3128" i="17"/>
  <c r="B3127" i="17"/>
  <c r="F3125" i="17"/>
  <c r="J3123" i="17"/>
  <c r="N3121" i="17"/>
  <c r="R3119" i="17"/>
  <c r="D3118" i="17"/>
  <c r="H3116" i="17"/>
  <c r="L3114" i="17"/>
  <c r="P3112" i="17"/>
  <c r="B3111" i="17"/>
  <c r="F3109" i="17"/>
  <c r="J3107" i="17"/>
  <c r="N3105" i="17"/>
  <c r="R3103" i="17"/>
  <c r="D3102" i="17"/>
  <c r="H3100" i="17"/>
  <c r="L3098" i="17"/>
  <c r="P3096" i="17"/>
  <c r="B3095" i="17"/>
  <c r="F3093" i="17"/>
  <c r="J3091" i="17"/>
  <c r="N3089" i="17"/>
  <c r="R3087" i="17"/>
  <c r="D3086" i="17"/>
  <c r="H3084" i="17"/>
  <c r="L3082" i="17"/>
  <c r="P3080" i="17"/>
  <c r="B3079" i="17"/>
  <c r="F3077" i="17"/>
  <c r="J3075" i="17"/>
  <c r="N3073" i="17"/>
  <c r="R3071" i="17"/>
  <c r="D3070" i="17"/>
  <c r="H3068" i="17"/>
  <c r="L3066" i="17"/>
  <c r="P3064" i="17"/>
  <c r="B3063" i="17"/>
  <c r="F3061" i="17"/>
  <c r="J3059" i="17"/>
  <c r="N3057" i="17"/>
  <c r="R3055" i="17"/>
  <c r="D3054" i="17"/>
  <c r="H3052" i="17"/>
  <c r="L3050" i="17"/>
  <c r="P3048" i="17"/>
  <c r="B3047" i="17"/>
  <c r="F3045" i="17"/>
  <c r="J3043" i="17"/>
  <c r="N3041" i="17"/>
  <c r="R3039" i="17"/>
  <c r="D3038" i="17"/>
  <c r="H3036" i="17"/>
  <c r="L3034" i="17"/>
  <c r="P3032" i="17"/>
  <c r="B3031" i="17"/>
  <c r="F3029" i="17"/>
  <c r="J3027" i="17"/>
  <c r="N3025" i="17"/>
  <c r="R3023" i="17"/>
  <c r="D3022" i="17"/>
  <c r="H3020" i="17"/>
  <c r="L3018" i="17"/>
  <c r="P3016" i="17"/>
  <c r="B3015" i="17"/>
  <c r="F3013" i="17"/>
  <c r="J3011" i="17"/>
  <c r="N3009" i="17"/>
  <c r="R3007" i="17"/>
  <c r="D3006" i="17"/>
  <c r="H3004" i="17"/>
  <c r="L3002" i="17"/>
  <c r="P3000" i="17"/>
  <c r="B2999" i="17"/>
  <c r="F2997" i="17"/>
  <c r="J2995" i="17"/>
  <c r="N2993" i="17"/>
  <c r="R2991" i="17"/>
  <c r="D2990" i="17"/>
  <c r="H2988" i="17"/>
  <c r="L2986" i="17"/>
  <c r="P2984" i="17"/>
  <c r="B2983" i="17"/>
  <c r="F2981" i="17"/>
  <c r="Q3419" i="17"/>
  <c r="P3392" i="17"/>
  <c r="L3378" i="17"/>
  <c r="H3364" i="17"/>
  <c r="D3350" i="17"/>
  <c r="R3335" i="17"/>
  <c r="N3321" i="17"/>
  <c r="J3307" i="17"/>
  <c r="F3293" i="17"/>
  <c r="N3289" i="17"/>
  <c r="D3286" i="17"/>
  <c r="L3282" i="17"/>
  <c r="B3279" i="17"/>
  <c r="J3275" i="17"/>
  <c r="R3271" i="17"/>
  <c r="H3268" i="17"/>
  <c r="P3264" i="17"/>
  <c r="M3465" i="17"/>
  <c r="E3437" i="17"/>
  <c r="O3408" i="17"/>
  <c r="C3402" i="17"/>
  <c r="K3398" i="17"/>
  <c r="A3395" i="17"/>
  <c r="I3391" i="17"/>
  <c r="Q3387" i="17"/>
  <c r="G3384" i="17"/>
  <c r="O3380" i="17"/>
  <c r="E3377" i="17"/>
  <c r="M3373" i="17"/>
  <c r="C3370" i="17"/>
  <c r="K3366" i="17"/>
  <c r="A3363" i="17"/>
  <c r="I3359" i="17"/>
  <c r="Q3355" i="17"/>
  <c r="G3352" i="17"/>
  <c r="O3348" i="17"/>
  <c r="E3345" i="17"/>
  <c r="M3341" i="17"/>
  <c r="C3338" i="17"/>
  <c r="K3334" i="17"/>
  <c r="A3331" i="17"/>
  <c r="I3327" i="17"/>
  <c r="Q3323" i="17"/>
  <c r="G3320" i="17"/>
  <c r="O3316" i="17"/>
  <c r="E3313" i="17"/>
  <c r="M3309" i="17"/>
  <c r="C3306" i="17"/>
  <c r="K3302" i="17"/>
  <c r="A3299" i="17"/>
  <c r="I3295" i="17"/>
  <c r="Q3291" i="17"/>
  <c r="G3288" i="17"/>
  <c r="O3284" i="17"/>
  <c r="E3281" i="17"/>
  <c r="M3277" i="17"/>
  <c r="C3274" i="17"/>
  <c r="K3270" i="17"/>
  <c r="A3267" i="17"/>
  <c r="I3263" i="17"/>
  <c r="C3458" i="17"/>
  <c r="M3429" i="17"/>
  <c r="N3404" i="17"/>
  <c r="D3401" i="17"/>
  <c r="L3397" i="17"/>
  <c r="B3394" i="17"/>
  <c r="J3390" i="17"/>
  <c r="R3386" i="17"/>
  <c r="H3383" i="17"/>
  <c r="P3379" i="17"/>
  <c r="F3376" i="17"/>
  <c r="N3372" i="17"/>
  <c r="D3369" i="17"/>
  <c r="L3365" i="17"/>
  <c r="B3362" i="17"/>
  <c r="J3358" i="17"/>
  <c r="R3354" i="17"/>
  <c r="H3351" i="17"/>
  <c r="P3347" i="17"/>
  <c r="F3344" i="17"/>
  <c r="N3340" i="17"/>
  <c r="D3337" i="17"/>
  <c r="L3333" i="17"/>
  <c r="B3330" i="17"/>
  <c r="J3326" i="17"/>
  <c r="L3317" i="17"/>
  <c r="H3303" i="17"/>
  <c r="H3283" i="17"/>
  <c r="L3281" i="17"/>
  <c r="P3279" i="17"/>
  <c r="B3278" i="17"/>
  <c r="F3276" i="17"/>
  <c r="J3274" i="17"/>
  <c r="N3272" i="17"/>
  <c r="R3270" i="17"/>
  <c r="D3269" i="17"/>
  <c r="H3267" i="17"/>
  <c r="L3265" i="17"/>
  <c r="P3263" i="17"/>
  <c r="R3475" i="17"/>
  <c r="E3461" i="17"/>
  <c r="A3447" i="17"/>
  <c r="O3432" i="17"/>
  <c r="K3418" i="17"/>
  <c r="D3405" i="17"/>
  <c r="G3403" i="17"/>
  <c r="K3401" i="17"/>
  <c r="O3399" i="17"/>
  <c r="A3398" i="17"/>
  <c r="E3396" i="17"/>
  <c r="I3394" i="17"/>
  <c r="M3392" i="17"/>
  <c r="Q3390" i="17"/>
  <c r="C3389" i="17"/>
  <c r="G3387" i="17"/>
  <c r="K3385" i="17"/>
  <c r="O3383" i="17"/>
  <c r="A3382" i="17"/>
  <c r="E3380" i="17"/>
  <c r="I3378" i="17"/>
  <c r="M3376" i="17"/>
  <c r="Q3374" i="17"/>
  <c r="C3373" i="17"/>
  <c r="G3371" i="17"/>
  <c r="K3369" i="17"/>
  <c r="O3367" i="17"/>
  <c r="A3366" i="17"/>
  <c r="E3364" i="17"/>
  <c r="I3362" i="17"/>
  <c r="M3360" i="17"/>
  <c r="Q3358" i="17"/>
  <c r="C3357" i="17"/>
  <c r="G3355" i="17"/>
  <c r="K3353" i="17"/>
  <c r="O3351" i="17"/>
  <c r="A3350" i="17"/>
  <c r="E3348" i="17"/>
  <c r="I3346" i="17"/>
  <c r="M3344" i="17"/>
  <c r="Q3342" i="17"/>
  <c r="C3341" i="17"/>
  <c r="G3339" i="17"/>
  <c r="K3337" i="17"/>
  <c r="O3335" i="17"/>
  <c r="A3334" i="17"/>
  <c r="E3332" i="17"/>
  <c r="I3330" i="17"/>
  <c r="M3328" i="17"/>
  <c r="Q3326" i="17"/>
  <c r="C3325" i="17"/>
  <c r="G3323" i="17"/>
  <c r="K3321" i="17"/>
  <c r="O3319" i="17"/>
  <c r="A3318" i="17"/>
  <c r="E3316" i="17"/>
  <c r="I3314" i="17"/>
  <c r="M3312" i="17"/>
  <c r="Q3310" i="17"/>
  <c r="C3309" i="17"/>
  <c r="G3307" i="17"/>
  <c r="K3305" i="17"/>
  <c r="O3303" i="17"/>
  <c r="A3302" i="17"/>
  <c r="E3300" i="17"/>
  <c r="I3298" i="17"/>
  <c r="M3296" i="17"/>
  <c r="Q3294" i="17"/>
  <c r="C3293" i="17"/>
  <c r="G3291" i="17"/>
  <c r="K3289" i="17"/>
  <c r="O3287" i="17"/>
  <c r="A3286" i="17"/>
  <c r="E3284" i="17"/>
  <c r="I3282" i="17"/>
  <c r="M3280" i="17"/>
  <c r="Q3278" i="17"/>
  <c r="C3277" i="17"/>
  <c r="G3275" i="17"/>
  <c r="K3273" i="17"/>
  <c r="O3271" i="17"/>
  <c r="A3270" i="17"/>
  <c r="E3268" i="17"/>
  <c r="I3266" i="17"/>
  <c r="M3264" i="17"/>
  <c r="Q3262" i="17"/>
  <c r="Q3467" i="17"/>
  <c r="M3453" i="17"/>
  <c r="I3439" i="17"/>
  <c r="E3425" i="17"/>
  <c r="A3411" i="17"/>
  <c r="D3404" i="17"/>
  <c r="H3402" i="17"/>
  <c r="L3400" i="17"/>
  <c r="P3398" i="17"/>
  <c r="B3397" i="17"/>
  <c r="F3395" i="17"/>
  <c r="J3393" i="17"/>
  <c r="N3391" i="17"/>
  <c r="R3389" i="17"/>
  <c r="D3388" i="17"/>
  <c r="H3386" i="17"/>
  <c r="L3384" i="17"/>
  <c r="P3382" i="17"/>
  <c r="B3381" i="17"/>
  <c r="F3379" i="17"/>
  <c r="J3377" i="17"/>
  <c r="N3375" i="17"/>
  <c r="R3373" i="17"/>
  <c r="D3372" i="17"/>
  <c r="H3370" i="17"/>
  <c r="L3368" i="17"/>
  <c r="P3366" i="17"/>
  <c r="B3365" i="17"/>
  <c r="F3363" i="17"/>
  <c r="J3361" i="17"/>
  <c r="N3359" i="17"/>
  <c r="R3357" i="17"/>
  <c r="D3356" i="17"/>
  <c r="H3354" i="17"/>
  <c r="L3352" i="17"/>
  <c r="P3350" i="17"/>
  <c r="B3349" i="17"/>
  <c r="F3347" i="17"/>
  <c r="J3345" i="17"/>
  <c r="N3343" i="17"/>
  <c r="R3341" i="17"/>
  <c r="D3340" i="17"/>
  <c r="H3338" i="17"/>
  <c r="L3336" i="17"/>
  <c r="P3334" i="17"/>
  <c r="B3333" i="17"/>
  <c r="F3331" i="17"/>
  <c r="J3329" i="17"/>
  <c r="N3327" i="17"/>
  <c r="R3325" i="17"/>
  <c r="D3324" i="17"/>
  <c r="H3322" i="17"/>
  <c r="L3320" i="17"/>
  <c r="P3318" i="17"/>
  <c r="B3317" i="17"/>
  <c r="F3315" i="17"/>
  <c r="J3313" i="17"/>
  <c r="N3311" i="17"/>
  <c r="R3309" i="17"/>
  <c r="D3308" i="17"/>
  <c r="H3306" i="17"/>
  <c r="L3304" i="17"/>
  <c r="P3302" i="17"/>
  <c r="B3301" i="17"/>
  <c r="F3299" i="17"/>
  <c r="J3297" i="17"/>
  <c r="N3295" i="17"/>
  <c r="R3293" i="17"/>
  <c r="D3292" i="17"/>
  <c r="H3290" i="17"/>
  <c r="L3288" i="17"/>
  <c r="P3286" i="17"/>
  <c r="B3285" i="17"/>
  <c r="F3283" i="17"/>
  <c r="A3471" i="17"/>
  <c r="O3456" i="17"/>
  <c r="K3442" i="17"/>
  <c r="G3428" i="17"/>
  <c r="C3414" i="17"/>
  <c r="K3404" i="17"/>
  <c r="O3402" i="17"/>
  <c r="A3401" i="17"/>
  <c r="E3399" i="17"/>
  <c r="I3397" i="17"/>
  <c r="M3395" i="17"/>
  <c r="Q3393" i="17"/>
  <c r="C3392" i="17"/>
  <c r="G3390" i="17"/>
  <c r="K3388" i="17"/>
  <c r="O3386" i="17"/>
  <c r="A3385" i="17"/>
  <c r="E3383" i="17"/>
  <c r="I3381" i="17"/>
  <c r="M3379" i="17"/>
  <c r="Q3377" i="17"/>
  <c r="C3376" i="17"/>
  <c r="G3374" i="17"/>
  <c r="K3372" i="17"/>
  <c r="O3370" i="17"/>
  <c r="A3369" i="17"/>
  <c r="E3367" i="17"/>
  <c r="I3365" i="17"/>
  <c r="M3363" i="17"/>
  <c r="Q3361" i="17"/>
  <c r="C3360" i="17"/>
  <c r="G3358" i="17"/>
  <c r="K3356" i="17"/>
  <c r="O3354" i="17"/>
  <c r="A3353" i="17"/>
  <c r="E3351" i="17"/>
  <c r="I3349" i="17"/>
  <c r="M3347" i="17"/>
  <c r="Q3345" i="17"/>
  <c r="C3344" i="17"/>
  <c r="G3342" i="17"/>
  <c r="K3340" i="17"/>
  <c r="O3338" i="17"/>
  <c r="A3337" i="17"/>
  <c r="E3335" i="17"/>
  <c r="I3333" i="17"/>
  <c r="M3331" i="17"/>
  <c r="Q3329" i="17"/>
  <c r="C3328" i="17"/>
  <c r="G3326" i="17"/>
  <c r="K3324" i="17"/>
  <c r="O3322" i="17"/>
  <c r="A3321" i="17"/>
  <c r="E3319" i="17"/>
  <c r="I3317" i="17"/>
  <c r="M3315" i="17"/>
  <c r="Q3313" i="17"/>
  <c r="C3312" i="17"/>
  <c r="G3310" i="17"/>
  <c r="K3308" i="17"/>
  <c r="O3306" i="17"/>
  <c r="A3305" i="17"/>
  <c r="E3303" i="17"/>
  <c r="I3301" i="17"/>
  <c r="M3299" i="17"/>
  <c r="Q3297" i="17"/>
  <c r="C3296" i="17"/>
  <c r="G3294" i="17"/>
  <c r="K3292" i="17"/>
  <c r="O3290" i="17"/>
  <c r="A3289" i="17"/>
  <c r="E3287" i="17"/>
  <c r="I3285" i="17"/>
  <c r="M3283" i="17"/>
  <c r="Q3281" i="17"/>
  <c r="C3280" i="17"/>
  <c r="G3278" i="17"/>
  <c r="D3474" i="17"/>
  <c r="Q3459" i="17"/>
  <c r="M3445" i="17"/>
  <c r="I3431" i="17"/>
  <c r="E3417" i="17"/>
  <c r="R3404" i="17"/>
  <c r="D3403" i="17"/>
  <c r="H3401" i="17"/>
  <c r="L3399" i="17"/>
  <c r="P3397" i="17"/>
  <c r="B3396" i="17"/>
  <c r="F3394" i="17"/>
  <c r="J3392" i="17"/>
  <c r="N3390" i="17"/>
  <c r="R3388" i="17"/>
  <c r="D3387" i="17"/>
  <c r="H3385" i="17"/>
  <c r="L3383" i="17"/>
  <c r="P3381" i="17"/>
  <c r="B3380" i="17"/>
  <c r="F3378" i="17"/>
  <c r="J3376" i="17"/>
  <c r="N3374" i="17"/>
  <c r="R3372" i="17"/>
  <c r="D3371" i="17"/>
  <c r="H3369" i="17"/>
  <c r="L3367" i="17"/>
  <c r="P3365" i="17"/>
  <c r="B3364" i="17"/>
  <c r="F3362" i="17"/>
  <c r="J3360" i="17"/>
  <c r="N3358" i="17"/>
  <c r="R3356" i="17"/>
  <c r="D3355" i="17"/>
  <c r="H3353" i="17"/>
  <c r="L3351" i="17"/>
  <c r="P3349" i="17"/>
  <c r="B3348" i="17"/>
  <c r="F3346" i="17"/>
  <c r="J3344" i="17"/>
  <c r="N3342" i="17"/>
  <c r="R3340" i="17"/>
  <c r="D3339" i="17"/>
  <c r="H3337" i="17"/>
  <c r="L3335" i="17"/>
  <c r="P3333" i="17"/>
  <c r="B3332" i="17"/>
  <c r="F3330" i="17"/>
  <c r="J3328" i="17"/>
  <c r="N3326" i="17"/>
  <c r="R3324" i="17"/>
  <c r="D3323" i="17"/>
  <c r="H3321" i="17"/>
  <c r="L3319" i="17"/>
  <c r="P3317" i="17"/>
  <c r="B3316" i="17"/>
  <c r="F3314" i="17"/>
  <c r="J3312" i="17"/>
  <c r="N3310" i="17"/>
  <c r="R3308" i="17"/>
  <c r="D3307" i="17"/>
  <c r="H3305" i="17"/>
  <c r="L3303" i="17"/>
  <c r="P3301" i="17"/>
  <c r="B3300" i="17"/>
  <c r="F3298" i="17"/>
  <c r="J3296" i="17"/>
  <c r="N3294" i="17"/>
  <c r="R3292" i="17"/>
  <c r="D3291" i="17"/>
  <c r="H3289" i="17"/>
  <c r="L3287" i="17"/>
  <c r="P3285" i="17"/>
  <c r="B3284" i="17"/>
  <c r="F3282" i="17"/>
  <c r="J3280" i="17"/>
  <c r="N3278" i="17"/>
  <c r="R3276" i="17"/>
  <c r="D3275" i="17"/>
  <c r="H3273" i="17"/>
  <c r="L3271" i="17"/>
  <c r="P3269" i="17"/>
  <c r="B3268" i="17"/>
  <c r="F3266" i="17"/>
  <c r="J3264" i="17"/>
  <c r="H3282" i="17"/>
  <c r="L3272" i="17"/>
  <c r="J3265" i="17"/>
  <c r="N3261" i="17"/>
  <c r="R3259" i="17"/>
  <c r="D3258" i="17"/>
  <c r="H3256" i="17"/>
  <c r="L3254" i="17"/>
  <c r="P3252" i="17"/>
  <c r="B3251" i="17"/>
  <c r="F3249" i="17"/>
  <c r="J3247" i="17"/>
  <c r="N3245" i="17"/>
  <c r="R3243" i="17"/>
  <c r="D3242" i="17"/>
  <c r="H3240" i="17"/>
  <c r="L3238" i="17"/>
  <c r="P3236" i="17"/>
  <c r="B3235" i="17"/>
  <c r="F3233" i="17"/>
  <c r="J3231" i="17"/>
  <c r="N3229" i="17"/>
  <c r="R3227" i="17"/>
  <c r="D3226" i="17"/>
  <c r="H3224" i="17"/>
  <c r="L3222" i="17"/>
  <c r="P3220" i="17"/>
  <c r="B3219" i="17"/>
  <c r="F3217" i="17"/>
  <c r="J3215" i="17"/>
  <c r="N3213" i="17"/>
  <c r="R3211" i="17"/>
  <c r="D3210" i="17"/>
  <c r="H3208" i="17"/>
  <c r="L3206" i="17"/>
  <c r="P3204" i="17"/>
  <c r="B3203" i="17"/>
  <c r="F3201" i="17"/>
  <c r="J3199" i="17"/>
  <c r="N3197" i="17"/>
  <c r="R3195" i="17"/>
  <c r="D3194" i="17"/>
  <c r="H3192" i="17"/>
  <c r="L3190" i="17"/>
  <c r="P3188" i="17"/>
  <c r="B3187" i="17"/>
  <c r="F3185" i="17"/>
  <c r="J3183" i="17"/>
  <c r="N3181" i="17"/>
  <c r="R3179" i="17"/>
  <c r="D3178" i="17"/>
  <c r="H3176" i="17"/>
  <c r="L3174" i="17"/>
  <c r="P3172" i="17"/>
  <c r="B3171" i="17"/>
  <c r="F3169" i="17"/>
  <c r="J3167" i="17"/>
  <c r="N3165" i="17"/>
  <c r="R3163" i="17"/>
  <c r="D3162" i="17"/>
  <c r="H3160" i="17"/>
  <c r="L3158" i="17"/>
  <c r="P3156" i="17"/>
  <c r="B3155" i="17"/>
  <c r="F3153" i="17"/>
  <c r="J3151" i="17"/>
  <c r="N3149" i="17"/>
  <c r="R3147" i="17"/>
  <c r="D3146" i="17"/>
  <c r="H3144" i="17"/>
  <c r="L3142" i="17"/>
  <c r="P3140" i="17"/>
  <c r="B3139" i="17"/>
  <c r="F3137" i="17"/>
  <c r="J3135" i="17"/>
  <c r="N3133" i="17"/>
  <c r="R3131" i="17"/>
  <c r="D3130" i="17"/>
  <c r="H3128" i="17"/>
  <c r="L3126" i="17"/>
  <c r="P3124" i="17"/>
  <c r="B3123" i="17"/>
  <c r="F3121" i="17"/>
  <c r="J3119" i="17"/>
  <c r="N3117" i="17"/>
  <c r="R3115" i="17"/>
  <c r="D3114" i="17"/>
  <c r="H3112" i="17"/>
  <c r="L3110" i="17"/>
  <c r="P3108" i="17"/>
  <c r="B3107" i="17"/>
  <c r="F3105" i="17"/>
  <c r="J3103" i="17"/>
  <c r="N3101" i="17"/>
  <c r="R3099" i="17"/>
  <c r="D3098" i="17"/>
  <c r="H3096" i="17"/>
  <c r="L3094" i="17"/>
  <c r="P3092" i="17"/>
  <c r="B3091" i="17"/>
  <c r="F3089" i="17"/>
  <c r="J3087" i="17"/>
  <c r="N3085" i="17"/>
  <c r="R3083" i="17"/>
  <c r="D3082" i="17"/>
  <c r="H3080" i="17"/>
  <c r="L3078" i="17"/>
  <c r="P3076" i="17"/>
  <c r="B3075" i="17"/>
  <c r="F3073" i="17"/>
  <c r="J3071" i="17"/>
  <c r="N3069" i="17"/>
  <c r="R3067" i="17"/>
  <c r="D3066" i="17"/>
  <c r="H3064" i="17"/>
  <c r="L3062" i="17"/>
  <c r="P3060" i="17"/>
  <c r="B3059" i="17"/>
  <c r="F3057" i="17"/>
  <c r="J3055" i="17"/>
  <c r="N3053" i="17"/>
  <c r="R3051" i="17"/>
  <c r="D3050" i="17"/>
  <c r="H3048" i="17"/>
  <c r="L3046" i="17"/>
  <c r="P3044" i="17"/>
  <c r="B3043" i="17"/>
  <c r="F3041" i="17"/>
  <c r="J3039" i="17"/>
  <c r="N3037" i="17"/>
  <c r="R3035" i="17"/>
  <c r="D3034" i="17"/>
  <c r="H3032" i="17"/>
  <c r="L3030" i="17"/>
  <c r="P3028" i="17"/>
  <c r="B3027" i="17"/>
  <c r="F3025" i="17"/>
  <c r="J3023" i="17"/>
  <c r="N3021" i="17"/>
  <c r="R3019" i="17"/>
  <c r="D3018" i="17"/>
  <c r="H3016" i="17"/>
  <c r="L3014" i="17"/>
  <c r="P3012" i="17"/>
  <c r="B3011" i="17"/>
  <c r="F3009" i="17"/>
  <c r="J3007" i="17"/>
  <c r="N3005" i="17"/>
  <c r="R3003" i="17"/>
  <c r="D3002" i="17"/>
  <c r="H3000" i="17"/>
  <c r="L2998" i="17"/>
  <c r="P2996" i="17"/>
  <c r="B2995" i="17"/>
  <c r="F2993" i="17"/>
  <c r="J2991" i="17"/>
  <c r="N2989" i="17"/>
  <c r="R2987" i="17"/>
  <c r="D2986" i="17"/>
  <c r="H2984" i="17"/>
  <c r="L2982" i="17"/>
  <c r="P2980" i="17"/>
  <c r="B2979" i="17"/>
  <c r="F2977" i="17"/>
  <c r="J2975" i="17"/>
  <c r="N2973" i="17"/>
  <c r="R2971" i="17"/>
  <c r="D2970" i="17"/>
  <c r="N3401" i="17"/>
  <c r="J3387" i="17"/>
  <c r="F3373" i="17"/>
  <c r="B3359" i="17"/>
  <c r="P3344" i="17"/>
  <c r="L3330" i="17"/>
  <c r="H3316" i="17"/>
  <c r="D3302" i="17"/>
  <c r="R3322" i="17"/>
  <c r="N3308" i="17"/>
  <c r="J3294" i="17"/>
  <c r="F3292" i="17"/>
  <c r="H3287" i="17"/>
  <c r="D3285" i="17"/>
  <c r="G3448" i="17"/>
  <c r="H3396" i="17"/>
  <c r="D3382" i="17"/>
  <c r="R3367" i="17"/>
  <c r="N3353" i="17"/>
  <c r="J3339" i="17"/>
  <c r="F3325" i="17"/>
  <c r="B3311" i="17"/>
  <c r="P3296" i="17"/>
  <c r="B3314" i="17"/>
  <c r="P3299" i="17"/>
  <c r="R3282" i="17"/>
  <c r="D3281" i="17"/>
  <c r="H3279" i="17"/>
  <c r="L3277" i="17"/>
  <c r="P3275" i="17"/>
  <c r="B3274" i="17"/>
  <c r="F3272" i="17"/>
  <c r="J3270" i="17"/>
  <c r="N3268" i="17"/>
  <c r="R3266" i="17"/>
  <c r="D3265" i="17"/>
  <c r="H3263" i="17"/>
  <c r="Q3471" i="17"/>
  <c r="M3457" i="17"/>
  <c r="I3443" i="17"/>
  <c r="E3429" i="17"/>
  <c r="A3415" i="17"/>
  <c r="M3404" i="17"/>
  <c r="Q3402" i="17"/>
  <c r="C3401" i="17"/>
  <c r="G3399" i="17"/>
  <c r="K3397" i="17"/>
  <c r="O3395" i="17"/>
  <c r="A3394" i="17"/>
  <c r="E3392" i="17"/>
  <c r="I3390" i="17"/>
  <c r="M3388" i="17"/>
  <c r="Q3386" i="17"/>
  <c r="C3385" i="17"/>
  <c r="G3383" i="17"/>
  <c r="K3381" i="17"/>
  <c r="O3379" i="17"/>
  <c r="A3378" i="17"/>
  <c r="E3376" i="17"/>
  <c r="I3374" i="17"/>
  <c r="M3372" i="17"/>
  <c r="Q3370" i="17"/>
  <c r="C3369" i="17"/>
  <c r="G3367" i="17"/>
  <c r="K3365" i="17"/>
  <c r="O3363" i="17"/>
  <c r="A3362" i="17"/>
  <c r="E3360" i="17"/>
  <c r="I3358" i="17"/>
  <c r="M3356" i="17"/>
  <c r="Q3354" i="17"/>
  <c r="C3353" i="17"/>
  <c r="G3351" i="17"/>
  <c r="K3349" i="17"/>
  <c r="O3347" i="17"/>
  <c r="A3346" i="17"/>
  <c r="E3344" i="17"/>
  <c r="I3342" i="17"/>
  <c r="M3340" i="17"/>
  <c r="Q3338" i="17"/>
  <c r="C3337" i="17"/>
  <c r="G3335" i="17"/>
  <c r="K3333" i="17"/>
  <c r="O3331" i="17"/>
  <c r="A3330" i="17"/>
  <c r="E3328" i="17"/>
  <c r="I3326" i="17"/>
  <c r="M3324" i="17"/>
  <c r="Q3322" i="17"/>
  <c r="C3321" i="17"/>
  <c r="G3319" i="17"/>
  <c r="K3317" i="17"/>
  <c r="O3315" i="17"/>
  <c r="A3314" i="17"/>
  <c r="E3312" i="17"/>
  <c r="I3310" i="17"/>
  <c r="M3308" i="17"/>
  <c r="Q3306" i="17"/>
  <c r="C3305" i="17"/>
  <c r="G3303" i="17"/>
  <c r="K3301" i="17"/>
  <c r="O3299" i="17"/>
  <c r="A3298" i="17"/>
  <c r="E3296" i="17"/>
  <c r="I3294" i="17"/>
  <c r="M3292" i="17"/>
  <c r="Q3290" i="17"/>
  <c r="C3289" i="17"/>
  <c r="G3287" i="17"/>
  <c r="K3285" i="17"/>
  <c r="O3283" i="17"/>
  <c r="A3282" i="17"/>
  <c r="E3280" i="17"/>
  <c r="I3278" i="17"/>
  <c r="M3276" i="17"/>
  <c r="Q3274" i="17"/>
  <c r="C3273" i="17"/>
  <c r="G3271" i="17"/>
  <c r="K3269" i="17"/>
  <c r="O3267" i="17"/>
  <c r="A3266" i="17"/>
  <c r="E3264" i="17"/>
  <c r="D3495" i="17"/>
  <c r="G3464" i="17"/>
  <c r="C3450" i="17"/>
  <c r="Q3435" i="17"/>
  <c r="M3421" i="17"/>
  <c r="I3407" i="17"/>
  <c r="N3403" i="17"/>
  <c r="R3401" i="17"/>
  <c r="D3400" i="17"/>
  <c r="H3398" i="17"/>
  <c r="L3396" i="17"/>
  <c r="P3394" i="17"/>
  <c r="B3393" i="17"/>
  <c r="F3391" i="17"/>
  <c r="J3389" i="17"/>
  <c r="N3387" i="17"/>
  <c r="R3385" i="17"/>
  <c r="D3384" i="17"/>
  <c r="H3382" i="17"/>
  <c r="L3380" i="17"/>
  <c r="P3378" i="17"/>
  <c r="B3377" i="17"/>
  <c r="F3375" i="17"/>
  <c r="J3373" i="17"/>
  <c r="N3371" i="17"/>
  <c r="R3369" i="17"/>
  <c r="D3368" i="17"/>
  <c r="H3366" i="17"/>
  <c r="L3364" i="17"/>
  <c r="P3362" i="17"/>
  <c r="B3361" i="17"/>
  <c r="F3359" i="17"/>
  <c r="J3357" i="17"/>
  <c r="N3355" i="17"/>
  <c r="R3353" i="17"/>
  <c r="D3352" i="17"/>
  <c r="H3350" i="17"/>
  <c r="L3348" i="17"/>
  <c r="P3346" i="17"/>
  <c r="B3345" i="17"/>
  <c r="F3343" i="17"/>
  <c r="J3341" i="17"/>
  <c r="N3339" i="17"/>
  <c r="R3337" i="17"/>
  <c r="D3336" i="17"/>
  <c r="H3334" i="17"/>
  <c r="L3332" i="17"/>
  <c r="P3330" i="17"/>
  <c r="B3329" i="17"/>
  <c r="F3327" i="17"/>
  <c r="J3325" i="17"/>
  <c r="N3323" i="17"/>
  <c r="R3321" i="17"/>
  <c r="D3320" i="17"/>
  <c r="H3318" i="17"/>
  <c r="L3316" i="17"/>
  <c r="P3314" i="17"/>
  <c r="B3313" i="17"/>
  <c r="F3311" i="17"/>
  <c r="J3309" i="17"/>
  <c r="N3307" i="17"/>
  <c r="R3305" i="17"/>
  <c r="D3304" i="17"/>
  <c r="H3302" i="17"/>
  <c r="L3300" i="17"/>
  <c r="P3298" i="17"/>
  <c r="B3297" i="17"/>
  <c r="F3295" i="17"/>
  <c r="J3293" i="17"/>
  <c r="N3291" i="17"/>
  <c r="R3289" i="17"/>
  <c r="D3288" i="17"/>
  <c r="H3286" i="17"/>
  <c r="L3284" i="17"/>
  <c r="P3282" i="17"/>
  <c r="I3467" i="17"/>
  <c r="E3453" i="17"/>
  <c r="A3439" i="17"/>
  <c r="O3424" i="17"/>
  <c r="K3410" i="17"/>
  <c r="C3404" i="17"/>
  <c r="G3402" i="17"/>
  <c r="K3400" i="17"/>
  <c r="O3398" i="17"/>
  <c r="A3397" i="17"/>
  <c r="E3395" i="17"/>
  <c r="I3393" i="17"/>
  <c r="M3391" i="17"/>
  <c r="Q3389" i="17"/>
  <c r="C3388" i="17"/>
  <c r="G3386" i="17"/>
  <c r="K3384" i="17"/>
  <c r="O3382" i="17"/>
  <c r="A3381" i="17"/>
  <c r="E3379" i="17"/>
  <c r="I3377" i="17"/>
  <c r="M3375" i="17"/>
  <c r="Q3373" i="17"/>
  <c r="C3372" i="17"/>
  <c r="G3370" i="17"/>
  <c r="K3368" i="17"/>
  <c r="O3366" i="17"/>
  <c r="A3365" i="17"/>
  <c r="E3363" i="17"/>
  <c r="I3361" i="17"/>
  <c r="M3359" i="17"/>
  <c r="Q3357" i="17"/>
  <c r="C3356" i="17"/>
  <c r="G3354" i="17"/>
  <c r="K3352" i="17"/>
  <c r="O3350" i="17"/>
  <c r="A3349" i="17"/>
  <c r="E3347" i="17"/>
  <c r="I3345" i="17"/>
  <c r="M3343" i="17"/>
  <c r="Q3341" i="17"/>
  <c r="C3340" i="17"/>
  <c r="G3338" i="17"/>
  <c r="K3336" i="17"/>
  <c r="O3334" i="17"/>
  <c r="A3333" i="17"/>
  <c r="E3331" i="17"/>
  <c r="I3329" i="17"/>
  <c r="M3327" i="17"/>
  <c r="Q3325" i="17"/>
  <c r="C3324" i="17"/>
  <c r="G3322" i="17"/>
  <c r="K3320" i="17"/>
  <c r="O3318" i="17"/>
  <c r="A3317" i="17"/>
  <c r="E3315" i="17"/>
  <c r="I3313" i="17"/>
  <c r="M3311" i="17"/>
  <c r="Q3309" i="17"/>
  <c r="C3308" i="17"/>
  <c r="G3306" i="17"/>
  <c r="K3304" i="17"/>
  <c r="O3302" i="17"/>
  <c r="A3301" i="17"/>
  <c r="E3299" i="17"/>
  <c r="I3297" i="17"/>
  <c r="M3295" i="17"/>
  <c r="Q3293" i="17"/>
  <c r="C3292" i="17"/>
  <c r="G3290" i="17"/>
  <c r="K3288" i="17"/>
  <c r="O3286" i="17"/>
  <c r="A3285" i="17"/>
  <c r="E3283" i="17"/>
  <c r="I3281" i="17"/>
  <c r="M3279" i="17"/>
  <c r="Q3277" i="17"/>
  <c r="K3470" i="17"/>
  <c r="G3456" i="17"/>
  <c r="C3442" i="17"/>
  <c r="Q3427" i="17"/>
  <c r="M3413" i="17"/>
  <c r="J3404" i="17"/>
  <c r="N3402" i="17"/>
  <c r="R3400" i="17"/>
  <c r="D3399" i="17"/>
  <c r="H3397" i="17"/>
  <c r="L3395" i="17"/>
  <c r="P3393" i="17"/>
  <c r="B3392" i="17"/>
  <c r="F3390" i="17"/>
  <c r="J3388" i="17"/>
  <c r="N3386" i="17"/>
  <c r="R3384" i="17"/>
  <c r="D3383" i="17"/>
  <c r="H3381" i="17"/>
  <c r="L3379" i="17"/>
  <c r="P3377" i="17"/>
  <c r="B3376" i="17"/>
  <c r="F3374" i="17"/>
  <c r="J3372" i="17"/>
  <c r="N3370" i="17"/>
  <c r="R3368" i="17"/>
  <c r="D3367" i="17"/>
  <c r="H3365" i="17"/>
  <c r="L3363" i="17"/>
  <c r="P3361" i="17"/>
  <c r="B3360" i="17"/>
  <c r="F3358" i="17"/>
  <c r="J3356" i="17"/>
  <c r="N3354" i="17"/>
  <c r="R3352" i="17"/>
  <c r="D3351" i="17"/>
  <c r="H3349" i="17"/>
  <c r="L3347" i="17"/>
  <c r="P3345" i="17"/>
  <c r="B3344" i="17"/>
  <c r="F3342" i="17"/>
  <c r="J3340" i="17"/>
  <c r="N3338" i="17"/>
  <c r="R3336" i="17"/>
  <c r="D3335" i="17"/>
  <c r="H3333" i="17"/>
  <c r="L3331" i="17"/>
  <c r="P3329" i="17"/>
  <c r="B3328" i="17"/>
  <c r="F3326" i="17"/>
  <c r="J3324" i="17"/>
  <c r="N3322" i="17"/>
  <c r="R3320" i="17"/>
  <c r="D3319" i="17"/>
  <c r="H3317" i="17"/>
  <c r="L3315" i="17"/>
  <c r="P3313" i="17"/>
  <c r="B3312" i="17"/>
  <c r="F3310" i="17"/>
  <c r="J3308" i="17"/>
  <c r="N3306" i="17"/>
  <c r="R3304" i="17"/>
  <c r="D3303" i="17"/>
  <c r="H3301" i="17"/>
  <c r="L3299" i="17"/>
  <c r="P3297" i="17"/>
  <c r="B3296" i="17"/>
  <c r="F3294" i="17"/>
  <c r="J3292" i="17"/>
  <c r="N3290" i="17"/>
  <c r="R3288" i="17"/>
  <c r="D3287" i="17"/>
  <c r="H3285" i="17"/>
  <c r="L3283" i="17"/>
  <c r="P3281" i="17"/>
  <c r="B3280" i="17"/>
  <c r="F3278" i="17"/>
  <c r="J3276" i="17"/>
  <c r="N3274" i="17"/>
  <c r="R3272" i="17"/>
  <c r="D3271" i="17"/>
  <c r="H3269" i="17"/>
  <c r="L3267" i="17"/>
  <c r="P3265" i="17"/>
  <c r="B3264" i="17"/>
  <c r="P3278" i="17"/>
  <c r="P3270" i="17"/>
  <c r="N3263" i="17"/>
  <c r="F3261" i="17"/>
  <c r="J3259" i="17"/>
  <c r="N3257" i="17"/>
  <c r="R3255" i="17"/>
  <c r="D3254" i="17"/>
  <c r="H3252" i="17"/>
  <c r="L3250" i="17"/>
  <c r="P3248" i="17"/>
  <c r="B3247" i="17"/>
  <c r="F3245" i="17"/>
  <c r="J3243" i="17"/>
  <c r="N3241" i="17"/>
  <c r="R3239" i="17"/>
  <c r="D3238" i="17"/>
  <c r="H3236" i="17"/>
  <c r="L3234" i="17"/>
  <c r="P3232" i="17"/>
  <c r="B3231" i="17"/>
  <c r="F3229" i="17"/>
  <c r="J3227" i="17"/>
  <c r="N3225" i="17"/>
  <c r="R3223" i="17"/>
  <c r="D3222" i="17"/>
  <c r="H3220" i="17"/>
  <c r="L3218" i="17"/>
  <c r="P3216" i="17"/>
  <c r="B3215" i="17"/>
  <c r="F3213" i="17"/>
  <c r="J3211" i="17"/>
  <c r="N3209" i="17"/>
  <c r="R3207" i="17"/>
  <c r="D3206" i="17"/>
  <c r="H3204" i="17"/>
  <c r="L3202" i="17"/>
  <c r="P3200" i="17"/>
  <c r="B3199" i="17"/>
  <c r="F3197" i="17"/>
  <c r="J3195" i="17"/>
  <c r="N3193" i="17"/>
  <c r="R3191" i="17"/>
  <c r="D3190" i="17"/>
  <c r="H3188" i="17"/>
  <c r="L3186" i="17"/>
  <c r="P3184" i="17"/>
  <c r="B3183" i="17"/>
  <c r="F3181" i="17"/>
  <c r="J3179" i="17"/>
  <c r="N3177" i="17"/>
  <c r="R3175" i="17"/>
  <c r="D3174" i="17"/>
  <c r="H3172" i="17"/>
  <c r="L3170" i="17"/>
  <c r="P3168" i="17"/>
  <c r="B3167" i="17"/>
  <c r="F3165" i="17"/>
  <c r="J3163" i="17"/>
  <c r="N3161" i="17"/>
  <c r="R3159" i="17"/>
  <c r="D3158" i="17"/>
  <c r="H3156" i="17"/>
  <c r="L3154" i="17"/>
  <c r="P3152" i="17"/>
  <c r="B3151" i="17"/>
  <c r="F3149" i="17"/>
  <c r="J3147" i="17"/>
  <c r="N3145" i="17"/>
  <c r="R3143" i="17"/>
  <c r="D3142" i="17"/>
  <c r="H3140" i="17"/>
  <c r="L3138" i="17"/>
  <c r="P3136" i="17"/>
  <c r="B3135" i="17"/>
  <c r="F3133" i="17"/>
  <c r="J3131" i="17"/>
  <c r="N3129" i="17"/>
  <c r="R3127" i="17"/>
  <c r="D3126" i="17"/>
  <c r="H3124" i="17"/>
  <c r="L3122" i="17"/>
  <c r="P3120" i="17"/>
  <c r="B3119" i="17"/>
  <c r="F3117" i="17"/>
  <c r="J3115" i="17"/>
  <c r="N3113" i="17"/>
  <c r="R3111" i="17"/>
  <c r="D3110" i="17"/>
  <c r="H3108" i="17"/>
  <c r="L3106" i="17"/>
  <c r="P3104" i="17"/>
  <c r="B3103" i="17"/>
  <c r="F3101" i="17"/>
  <c r="J3099" i="17"/>
  <c r="N3097" i="17"/>
  <c r="R3095" i="17"/>
  <c r="D3094" i="17"/>
  <c r="H3092" i="17"/>
  <c r="L3090" i="17"/>
  <c r="P3088" i="17"/>
  <c r="B3087" i="17"/>
  <c r="F3085" i="17"/>
  <c r="J3083" i="17"/>
  <c r="N3081" i="17"/>
  <c r="R3079" i="17"/>
  <c r="D3078" i="17"/>
  <c r="H3076" i="17"/>
  <c r="L3074" i="17"/>
  <c r="P3072" i="17"/>
  <c r="B3071" i="17"/>
  <c r="F3069" i="17"/>
  <c r="J3067" i="17"/>
  <c r="N3065" i="17"/>
  <c r="R3063" i="17"/>
  <c r="D3062" i="17"/>
  <c r="H3060" i="17"/>
  <c r="L3058" i="17"/>
  <c r="P3056" i="17"/>
  <c r="B3055" i="17"/>
  <c r="F3053" i="17"/>
  <c r="J3051" i="17"/>
  <c r="N3049" i="17"/>
  <c r="R3047" i="17"/>
  <c r="D3046" i="17"/>
  <c r="H3044" i="17"/>
  <c r="L3042" i="17"/>
  <c r="P3040" i="17"/>
  <c r="B3039" i="17"/>
  <c r="F3037" i="17"/>
  <c r="J3035" i="17"/>
  <c r="N3033" i="17"/>
  <c r="R3031" i="17"/>
  <c r="D3030" i="17"/>
  <c r="H3028" i="17"/>
  <c r="L3026" i="17"/>
  <c r="P3024" i="17"/>
  <c r="B3023" i="17"/>
  <c r="F3021" i="17"/>
  <c r="J3019" i="17"/>
  <c r="N3017" i="17"/>
  <c r="R3015" i="17"/>
  <c r="D3014" i="17"/>
  <c r="H3012" i="17"/>
  <c r="L3010" i="17"/>
  <c r="P3008" i="17"/>
  <c r="B3007" i="17"/>
  <c r="F3005" i="17"/>
  <c r="J3003" i="17"/>
  <c r="N3001" i="17"/>
  <c r="R2999" i="17"/>
  <c r="D2998" i="17"/>
  <c r="H2996" i="17"/>
  <c r="L2994" i="17"/>
  <c r="P2992" i="17"/>
  <c r="B2991" i="17"/>
  <c r="F2989" i="17"/>
  <c r="J2987" i="17"/>
  <c r="N2985" i="17"/>
  <c r="R2983" i="17"/>
  <c r="D2982" i="17"/>
  <c r="H2980" i="17"/>
  <c r="L2978" i="17"/>
  <c r="P2976" i="17"/>
  <c r="B2975" i="17"/>
  <c r="F2973" i="17"/>
  <c r="J2971" i="17"/>
  <c r="N2969" i="17"/>
  <c r="M3405" i="17"/>
  <c r="B3391" i="17"/>
  <c r="P3376" i="17"/>
  <c r="L3362" i="17"/>
  <c r="H3348" i="17"/>
  <c r="D3334" i="17"/>
  <c r="R3319" i="17"/>
  <c r="N3305" i="17"/>
  <c r="H3319" i="17"/>
  <c r="D3305" i="17"/>
  <c r="B3294" i="17"/>
  <c r="D3289" i="17"/>
  <c r="R3286" i="17"/>
  <c r="R3399" i="17"/>
  <c r="N3385" i="17"/>
  <c r="J3371" i="17"/>
  <c r="F3357" i="17"/>
  <c r="B3343" i="17"/>
  <c r="P3328" i="17"/>
  <c r="L3314" i="17"/>
  <c r="H3300" i="17"/>
  <c r="J3291" i="17"/>
  <c r="R3287" i="17"/>
  <c r="H3284" i="17"/>
  <c r="P3280" i="17"/>
  <c r="F3277" i="17"/>
  <c r="N3273" i="17"/>
  <c r="D3270" i="17"/>
  <c r="L3266" i="17"/>
  <c r="B3571" i="17"/>
  <c r="I3451" i="17"/>
  <c r="A3423" i="17"/>
  <c r="Q3403" i="17"/>
  <c r="G3400" i="17"/>
  <c r="O3396" i="17"/>
  <c r="E3393" i="17"/>
  <c r="M3389" i="17"/>
  <c r="C3386" i="17"/>
  <c r="K3382" i="17"/>
  <c r="A3379" i="17"/>
  <c r="I3375" i="17"/>
  <c r="Q3371" i="17"/>
  <c r="G3368" i="17"/>
  <c r="O3364" i="17"/>
  <c r="E3361" i="17"/>
  <c r="M3357" i="17"/>
  <c r="C3354" i="17"/>
  <c r="K3350" i="17"/>
  <c r="A3347" i="17"/>
  <c r="I3343" i="17"/>
  <c r="Q3339" i="17"/>
  <c r="G3336" i="17"/>
  <c r="O3332" i="17"/>
  <c r="E3329" i="17"/>
  <c r="M3325" i="17"/>
  <c r="C3322" i="17"/>
  <c r="K3318" i="17"/>
  <c r="A3315" i="17"/>
  <c r="I3311" i="17"/>
  <c r="Q3307" i="17"/>
  <c r="G3304" i="17"/>
  <c r="O3300" i="17"/>
  <c r="E3297" i="17"/>
  <c r="M3293" i="17"/>
  <c r="C3290" i="17"/>
  <c r="K3286" i="17"/>
  <c r="A3283" i="17"/>
  <c r="I3279" i="17"/>
  <c r="Q3275" i="17"/>
  <c r="G3272" i="17"/>
  <c r="O3268" i="17"/>
  <c r="E3265" i="17"/>
  <c r="G3472" i="17"/>
  <c r="Q3443" i="17"/>
  <c r="I3415" i="17"/>
  <c r="R3402" i="17"/>
  <c r="H3399" i="17"/>
  <c r="P3395" i="17"/>
  <c r="F3392" i="17"/>
  <c r="N3388" i="17"/>
  <c r="D3385" i="17"/>
  <c r="L3381" i="17"/>
  <c r="B3378" i="17"/>
  <c r="J3374" i="17"/>
  <c r="R3370" i="17"/>
  <c r="H3367" i="17"/>
  <c r="P3363" i="17"/>
  <c r="F3360" i="17"/>
  <c r="N3356" i="17"/>
  <c r="D3353" i="17"/>
  <c r="L3349" i="17"/>
  <c r="B3346" i="17"/>
  <c r="J3342" i="17"/>
  <c r="R3338" i="17"/>
  <c r="H3335" i="17"/>
  <c r="P3331" i="17"/>
  <c r="F3328" i="17"/>
  <c r="N3324" i="17"/>
  <c r="J3310" i="17"/>
  <c r="F3296" i="17"/>
  <c r="F3284" i="17"/>
  <c r="J3282" i="17"/>
  <c r="N3280" i="17"/>
  <c r="R3278" i="17"/>
  <c r="D3277" i="17"/>
  <c r="H3275" i="17"/>
  <c r="L3273" i="17"/>
  <c r="P3271" i="17"/>
  <c r="B3270" i="17"/>
  <c r="F3268" i="17"/>
  <c r="J3266" i="17"/>
  <c r="N3264" i="17"/>
  <c r="R3262" i="17"/>
  <c r="G3468" i="17"/>
  <c r="C3454" i="17"/>
  <c r="Q3439" i="17"/>
  <c r="M3425" i="17"/>
  <c r="I3411" i="17"/>
  <c r="E3404" i="17"/>
  <c r="I3402" i="17"/>
  <c r="M3400" i="17"/>
  <c r="Q3398" i="17"/>
  <c r="C3397" i="17"/>
  <c r="G3395" i="17"/>
  <c r="K3393" i="17"/>
  <c r="O3391" i="17"/>
  <c r="A3390" i="17"/>
  <c r="E3388" i="17"/>
  <c r="I3386" i="17"/>
  <c r="M3384" i="17"/>
  <c r="Q3382" i="17"/>
  <c r="C3381" i="17"/>
  <c r="G3379" i="17"/>
  <c r="K3377" i="17"/>
  <c r="O3375" i="17"/>
  <c r="A3374" i="17"/>
  <c r="E3372" i="17"/>
  <c r="I3370" i="17"/>
  <c r="M3368" i="17"/>
  <c r="Q3366" i="17"/>
  <c r="C3365" i="17"/>
  <c r="G3363" i="17"/>
  <c r="K3361" i="17"/>
  <c r="O3359" i="17"/>
  <c r="A3358" i="17"/>
  <c r="E3356" i="17"/>
  <c r="I3354" i="17"/>
  <c r="M3352" i="17"/>
  <c r="Q3350" i="17"/>
  <c r="C3349" i="17"/>
  <c r="G3347" i="17"/>
  <c r="K3345" i="17"/>
  <c r="O3343" i="17"/>
  <c r="A3342" i="17"/>
  <c r="E3340" i="17"/>
  <c r="I3338" i="17"/>
  <c r="M3336" i="17"/>
  <c r="Q3334" i="17"/>
  <c r="C3333" i="17"/>
  <c r="G3331" i="17"/>
  <c r="K3329" i="17"/>
  <c r="O3327" i="17"/>
  <c r="A3326" i="17"/>
  <c r="E3324" i="17"/>
  <c r="I3322" i="17"/>
  <c r="M3320" i="17"/>
  <c r="Q3318" i="17"/>
  <c r="C3317" i="17"/>
  <c r="G3315" i="17"/>
  <c r="K3313" i="17"/>
  <c r="O3311" i="17"/>
  <c r="A3310" i="17"/>
  <c r="E3308" i="17"/>
  <c r="I3306" i="17"/>
  <c r="M3304" i="17"/>
  <c r="Q3302" i="17"/>
  <c r="C3301" i="17"/>
  <c r="G3299" i="17"/>
  <c r="K3297" i="17"/>
  <c r="O3295" i="17"/>
  <c r="A3294" i="17"/>
  <c r="E3292" i="17"/>
  <c r="I3290" i="17"/>
  <c r="M3288" i="17"/>
  <c r="Q3286" i="17"/>
  <c r="C3285" i="17"/>
  <c r="G3283" i="17"/>
  <c r="K3281" i="17"/>
  <c r="O3279" i="17"/>
  <c r="A3278" i="17"/>
  <c r="E3276" i="17"/>
  <c r="I3274" i="17"/>
  <c r="M3272" i="17"/>
  <c r="Q3270" i="17"/>
  <c r="C3269" i="17"/>
  <c r="G3267" i="17"/>
  <c r="K3265" i="17"/>
  <c r="O3263" i="17"/>
  <c r="G3475" i="17"/>
  <c r="O3460" i="17"/>
  <c r="K3446" i="17"/>
  <c r="G3432" i="17"/>
  <c r="C3418" i="17"/>
  <c r="C3405" i="17"/>
  <c r="F3403" i="17"/>
  <c r="J3401" i="17"/>
  <c r="N3399" i="17"/>
  <c r="R3397" i="17"/>
  <c r="D3396" i="17"/>
  <c r="H3394" i="17"/>
  <c r="L3392" i="17"/>
  <c r="P3390" i="17"/>
  <c r="B3389" i="17"/>
  <c r="F3387" i="17"/>
  <c r="J3385" i="17"/>
  <c r="N3383" i="17"/>
  <c r="R3381" i="17"/>
  <c r="D3380" i="17"/>
  <c r="H3378" i="17"/>
  <c r="L3376" i="17"/>
  <c r="P3374" i="17"/>
  <c r="B3373" i="17"/>
  <c r="F3371" i="17"/>
  <c r="J3369" i="17"/>
  <c r="N3367" i="17"/>
  <c r="R3365" i="17"/>
  <c r="D3364" i="17"/>
  <c r="H3362" i="17"/>
  <c r="L3360" i="17"/>
  <c r="P3358" i="17"/>
  <c r="B3357" i="17"/>
  <c r="F3355" i="17"/>
  <c r="J3353" i="17"/>
  <c r="N3351" i="17"/>
  <c r="R3349" i="17"/>
  <c r="D3348" i="17"/>
  <c r="H3346" i="17"/>
  <c r="L3344" i="17"/>
  <c r="P3342" i="17"/>
  <c r="B3341" i="17"/>
  <c r="F3339" i="17"/>
  <c r="J3337" i="17"/>
  <c r="N3335" i="17"/>
  <c r="R3333" i="17"/>
  <c r="D3332" i="17"/>
  <c r="H3330" i="17"/>
  <c r="L3328" i="17"/>
  <c r="P3326" i="17"/>
  <c r="B3325" i="17"/>
  <c r="F3323" i="17"/>
  <c r="J3321" i="17"/>
  <c r="N3319" i="17"/>
  <c r="R3317" i="17"/>
  <c r="D3316" i="17"/>
  <c r="H3314" i="17"/>
  <c r="L3312" i="17"/>
  <c r="P3310" i="17"/>
  <c r="B3309" i="17"/>
  <c r="F3307" i="17"/>
  <c r="J3305" i="17"/>
  <c r="N3303" i="17"/>
  <c r="R3301" i="17"/>
  <c r="D3300" i="17"/>
  <c r="H3298" i="17"/>
  <c r="L3296" i="17"/>
  <c r="P3294" i="17"/>
  <c r="B3293" i="17"/>
  <c r="F3291" i="17"/>
  <c r="J3289" i="17"/>
  <c r="N3287" i="17"/>
  <c r="R3285" i="17"/>
  <c r="D3284" i="17"/>
  <c r="L3491" i="17"/>
  <c r="Q3463" i="17"/>
  <c r="M3449" i="17"/>
  <c r="I3435" i="17"/>
  <c r="E3421" i="17"/>
  <c r="A3407" i="17"/>
  <c r="M3403" i="17"/>
  <c r="Q3401" i="17"/>
  <c r="C3400" i="17"/>
  <c r="G3398" i="17"/>
  <c r="K3396" i="17"/>
  <c r="O3394" i="17"/>
  <c r="A3393" i="17"/>
  <c r="E3391" i="17"/>
  <c r="I3389" i="17"/>
  <c r="M3387" i="17"/>
  <c r="Q3385" i="17"/>
  <c r="C3384" i="17"/>
  <c r="G3382" i="17"/>
  <c r="K3380" i="17"/>
  <c r="O3378" i="17"/>
  <c r="A3377" i="17"/>
  <c r="E3375" i="17"/>
  <c r="I3373" i="17"/>
  <c r="M3371" i="17"/>
  <c r="Q3369" i="17"/>
  <c r="C3368" i="17"/>
  <c r="G3366" i="17"/>
  <c r="K3364" i="17"/>
  <c r="O3362" i="17"/>
  <c r="A3361" i="17"/>
  <c r="E3359" i="17"/>
  <c r="I3357" i="17"/>
  <c r="M3355" i="17"/>
  <c r="Q3353" i="17"/>
  <c r="C3352" i="17"/>
  <c r="G3350" i="17"/>
  <c r="K3348" i="17"/>
  <c r="O3346" i="17"/>
  <c r="A3345" i="17"/>
  <c r="E3343" i="17"/>
  <c r="I3341" i="17"/>
  <c r="M3339" i="17"/>
  <c r="Q3337" i="17"/>
  <c r="C3336" i="17"/>
  <c r="G3334" i="17"/>
  <c r="K3332" i="17"/>
  <c r="O3330" i="17"/>
  <c r="A3329" i="17"/>
  <c r="E3327" i="17"/>
  <c r="I3325" i="17"/>
  <c r="M3323" i="17"/>
  <c r="Q3321" i="17"/>
  <c r="C3320" i="17"/>
  <c r="G3318" i="17"/>
  <c r="K3316" i="17"/>
  <c r="O3314" i="17"/>
  <c r="A3313" i="17"/>
  <c r="E3311" i="17"/>
  <c r="I3309" i="17"/>
  <c r="M3307" i="17"/>
  <c r="Q3305" i="17"/>
  <c r="C3304" i="17"/>
  <c r="G3302" i="17"/>
  <c r="K3300" i="17"/>
  <c r="O3298" i="17"/>
  <c r="A3297" i="17"/>
  <c r="E3295" i="17"/>
  <c r="I3293" i="17"/>
  <c r="M3291" i="17"/>
  <c r="Q3289" i="17"/>
  <c r="C3288" i="17"/>
  <c r="G3286" i="17"/>
  <c r="K3284" i="17"/>
  <c r="O3282" i="17"/>
  <c r="A3281" i="17"/>
  <c r="E3279" i="17"/>
  <c r="I3277" i="17"/>
  <c r="A3467" i="17"/>
  <c r="O3452" i="17"/>
  <c r="K3438" i="17"/>
  <c r="G3424" i="17"/>
  <c r="C3410" i="17"/>
  <c r="B3404" i="17"/>
  <c r="F3402" i="17"/>
  <c r="J3400" i="17"/>
  <c r="N3398" i="17"/>
  <c r="R3396" i="17"/>
  <c r="D3395" i="17"/>
  <c r="H3393" i="17"/>
  <c r="L3391" i="17"/>
  <c r="P3389" i="17"/>
  <c r="B3388" i="17"/>
  <c r="F3386" i="17"/>
  <c r="J3384" i="17"/>
  <c r="N3382" i="17"/>
  <c r="R3380" i="17"/>
  <c r="D3379" i="17"/>
  <c r="H3377" i="17"/>
  <c r="L3375" i="17"/>
  <c r="P3373" i="17"/>
  <c r="B3372" i="17"/>
  <c r="F3370" i="17"/>
  <c r="J3368" i="17"/>
  <c r="N3366" i="17"/>
  <c r="R3364" i="17"/>
  <c r="D3363" i="17"/>
  <c r="H3361" i="17"/>
  <c r="L3359" i="17"/>
  <c r="P3357" i="17"/>
  <c r="B3356" i="17"/>
  <c r="F3354" i="17"/>
  <c r="J3352" i="17"/>
  <c r="N3350" i="17"/>
  <c r="R3348" i="17"/>
  <c r="D3347" i="17"/>
  <c r="H3345" i="17"/>
  <c r="L3343" i="17"/>
  <c r="P3341" i="17"/>
  <c r="B3340" i="17"/>
  <c r="F3338" i="17"/>
  <c r="J3336" i="17"/>
  <c r="N3334" i="17"/>
  <c r="R3332" i="17"/>
  <c r="D3331" i="17"/>
  <c r="H3329" i="17"/>
  <c r="L3327" i="17"/>
  <c r="P3325" i="17"/>
  <c r="B3324" i="17"/>
  <c r="F3322" i="17"/>
  <c r="J3320" i="17"/>
  <c r="N3318" i="17"/>
  <c r="R3316" i="17"/>
  <c r="D3315" i="17"/>
  <c r="H3313" i="17"/>
  <c r="L3311" i="17"/>
  <c r="P3309" i="17"/>
  <c r="B3308" i="17"/>
  <c r="F3306" i="17"/>
  <c r="J3304" i="17"/>
  <c r="N3302" i="17"/>
  <c r="R3300" i="17"/>
  <c r="D3299" i="17"/>
  <c r="H3297" i="17"/>
  <c r="L3295" i="17"/>
  <c r="P3293" i="17"/>
  <c r="B3292" i="17"/>
  <c r="F3290" i="17"/>
  <c r="J3288" i="17"/>
  <c r="N3286" i="17"/>
  <c r="R3284" i="17"/>
  <c r="D3283" i="17"/>
  <c r="H3281" i="17"/>
  <c r="L3279" i="17"/>
  <c r="P3277" i="17"/>
  <c r="B3276" i="17"/>
  <c r="F3274" i="17"/>
  <c r="J3272" i="17"/>
  <c r="N3270" i="17"/>
  <c r="R3268" i="17"/>
  <c r="D3267" i="17"/>
  <c r="H3265" i="17"/>
  <c r="L3263" i="17"/>
  <c r="D3276" i="17"/>
  <c r="B3269" i="17"/>
  <c r="L3262" i="17"/>
  <c r="P3260" i="17"/>
  <c r="B3259" i="17"/>
  <c r="C3434" i="17"/>
  <c r="L3394" i="17"/>
  <c r="H3380" i="17"/>
  <c r="D3366" i="17"/>
  <c r="R3351" i="17"/>
  <c r="N3337" i="17"/>
  <c r="J3323" i="17"/>
  <c r="F3309" i="17"/>
  <c r="B3295" i="17"/>
  <c r="P3315" i="17"/>
  <c r="L3301" i="17"/>
  <c r="R3290" i="17"/>
  <c r="N3288" i="17"/>
  <c r="F3257" i="17"/>
  <c r="J3255" i="17"/>
  <c r="N3253" i="17"/>
  <c r="R3251" i="17"/>
  <c r="D3250" i="17"/>
  <c r="H3248" i="17"/>
  <c r="L3246" i="17"/>
  <c r="P3244" i="17"/>
  <c r="B3243" i="17"/>
  <c r="F3241" i="17"/>
  <c r="J3239" i="17"/>
  <c r="N3237" i="17"/>
  <c r="R3235" i="17"/>
  <c r="D3234" i="17"/>
  <c r="H3232" i="17"/>
  <c r="L3230" i="17"/>
  <c r="P3228" i="17"/>
  <c r="B3227" i="17"/>
  <c r="F3225" i="17"/>
  <c r="J3223" i="17"/>
  <c r="N3221" i="17"/>
  <c r="R3219" i="17"/>
  <c r="D3218" i="17"/>
  <c r="H3216" i="17"/>
  <c r="L3214" i="17"/>
  <c r="P3212" i="17"/>
  <c r="B3211" i="17"/>
  <c r="F3209" i="17"/>
  <c r="J3207" i="17"/>
  <c r="N3205" i="17"/>
  <c r="R3203" i="17"/>
  <c r="D3202" i="17"/>
  <c r="H3200" i="17"/>
  <c r="L3198" i="17"/>
  <c r="P3196" i="17"/>
  <c r="B3195" i="17"/>
  <c r="F3193" i="17"/>
  <c r="J3191" i="17"/>
  <c r="N3189" i="17"/>
  <c r="R3187" i="17"/>
  <c r="D3186" i="17"/>
  <c r="H3184" i="17"/>
  <c r="L3182" i="17"/>
  <c r="P3180" i="17"/>
  <c r="B3179" i="17"/>
  <c r="F3177" i="17"/>
  <c r="J3175" i="17"/>
  <c r="N3173" i="17"/>
  <c r="R3171" i="17"/>
  <c r="D3170" i="17"/>
  <c r="H3168" i="17"/>
  <c r="L3166" i="17"/>
  <c r="P3164" i="17"/>
  <c r="B3163" i="17"/>
  <c r="F3161" i="17"/>
  <c r="J3159" i="17"/>
  <c r="N3157" i="17"/>
  <c r="R3155" i="17"/>
  <c r="D3154" i="17"/>
  <c r="H3152" i="17"/>
  <c r="L3150" i="17"/>
  <c r="P3148" i="17"/>
  <c r="B3147" i="17"/>
  <c r="F3145" i="17"/>
  <c r="J3143" i="17"/>
  <c r="N3141" i="17"/>
  <c r="R3139" i="17"/>
  <c r="D3138" i="17"/>
  <c r="H3136" i="17"/>
  <c r="L3134" i="17"/>
  <c r="P3132" i="17"/>
  <c r="B3131" i="17"/>
  <c r="F3129" i="17"/>
  <c r="J3127" i="17"/>
  <c r="N3125" i="17"/>
  <c r="R3123" i="17"/>
  <c r="D3122" i="17"/>
  <c r="H3120" i="17"/>
  <c r="L3118" i="17"/>
  <c r="P3116" i="17"/>
  <c r="B3115" i="17"/>
  <c r="F3113" i="17"/>
  <c r="J3111" i="17"/>
  <c r="N3109" i="17"/>
  <c r="R3107" i="17"/>
  <c r="D3106" i="17"/>
  <c r="H3104" i="17"/>
  <c r="L3102" i="17"/>
  <c r="P3100" i="17"/>
  <c r="B3099" i="17"/>
  <c r="F3097" i="17"/>
  <c r="J3095" i="17"/>
  <c r="N3093" i="17"/>
  <c r="R3091" i="17"/>
  <c r="D3090" i="17"/>
  <c r="H3088" i="17"/>
  <c r="L3086" i="17"/>
  <c r="P3084" i="17"/>
  <c r="B3083" i="17"/>
  <c r="F3081" i="17"/>
  <c r="J3079" i="17"/>
  <c r="N3077" i="17"/>
  <c r="R3075" i="17"/>
  <c r="D3074" i="17"/>
  <c r="H3072" i="17"/>
  <c r="L3070" i="17"/>
  <c r="P3068" i="17"/>
  <c r="B3067" i="17"/>
  <c r="F3065" i="17"/>
  <c r="J3063" i="17"/>
  <c r="N3061" i="17"/>
  <c r="R3059" i="17"/>
  <c r="D3058" i="17"/>
  <c r="H3056" i="17"/>
  <c r="L3054" i="17"/>
  <c r="P3052" i="17"/>
  <c r="B3051" i="17"/>
  <c r="F3049" i="17"/>
  <c r="J3047" i="17"/>
  <c r="N3045" i="17"/>
  <c r="R3043" i="17"/>
  <c r="D3042" i="17"/>
  <c r="H3040" i="17"/>
  <c r="L3038" i="17"/>
  <c r="P3036" i="17"/>
  <c r="B3035" i="17"/>
  <c r="F3033" i="17"/>
  <c r="J3031" i="17"/>
  <c r="N3029" i="17"/>
  <c r="R3027" i="17"/>
  <c r="D3026" i="17"/>
  <c r="H3024" i="17"/>
  <c r="L3022" i="17"/>
  <c r="P3020" i="17"/>
  <c r="B3019" i="17"/>
  <c r="F3017" i="17"/>
  <c r="J3015" i="17"/>
  <c r="N3013" i="17"/>
  <c r="R3011" i="17"/>
  <c r="D3010" i="17"/>
  <c r="H3008" i="17"/>
  <c r="L3006" i="17"/>
  <c r="P3004" i="17"/>
  <c r="B3003" i="17"/>
  <c r="F3001" i="17"/>
  <c r="J2999" i="17"/>
  <c r="N2997" i="17"/>
  <c r="R2995" i="17"/>
  <c r="D2994" i="17"/>
  <c r="H2992" i="17"/>
  <c r="L2990" i="17"/>
  <c r="P2988" i="17"/>
  <c r="B2987" i="17"/>
  <c r="F2985" i="17"/>
  <c r="J2983" i="17"/>
  <c r="N2981" i="17"/>
  <c r="R2979" i="17"/>
  <c r="D2978" i="17"/>
  <c r="H2976" i="17"/>
  <c r="L2974" i="17"/>
  <c r="P2972" i="17"/>
  <c r="B2971" i="17"/>
  <c r="R2975" i="17"/>
  <c r="L2970" i="17"/>
  <c r="H2968" i="17"/>
  <c r="L2966" i="17"/>
  <c r="P2964" i="17"/>
  <c r="G3274" i="17"/>
  <c r="E3267" i="17"/>
  <c r="C3262" i="17"/>
  <c r="G3260" i="17"/>
  <c r="K3258" i="17"/>
  <c r="O3256" i="17"/>
  <c r="A3255" i="17"/>
  <c r="E3253" i="17"/>
  <c r="I3251" i="17"/>
  <c r="M3249" i="17"/>
  <c r="Q3247" i="17"/>
  <c r="C3246" i="17"/>
  <c r="G3244" i="17"/>
  <c r="K3242" i="17"/>
  <c r="O3240" i="17"/>
  <c r="A3239" i="17"/>
  <c r="E3237" i="17"/>
  <c r="I3235" i="17"/>
  <c r="M3233" i="17"/>
  <c r="Q3231" i="17"/>
  <c r="C3230" i="17"/>
  <c r="G3228" i="17"/>
  <c r="K3226" i="17"/>
  <c r="O3224" i="17"/>
  <c r="A3223" i="17"/>
  <c r="E3221" i="17"/>
  <c r="I3219" i="17"/>
  <c r="M3217" i="17"/>
  <c r="Q3215" i="17"/>
  <c r="C3214" i="17"/>
  <c r="G3212" i="17"/>
  <c r="K3210" i="17"/>
  <c r="O3208" i="17"/>
  <c r="A3207" i="17"/>
  <c r="E3205" i="17"/>
  <c r="I3203" i="17"/>
  <c r="M3201" i="17"/>
  <c r="Q3199" i="17"/>
  <c r="C3198" i="17"/>
  <c r="G3196" i="17"/>
  <c r="K3194" i="17"/>
  <c r="O3192" i="17"/>
  <c r="A3191" i="17"/>
  <c r="E3189" i="17"/>
  <c r="I3187" i="17"/>
  <c r="M3185" i="17"/>
  <c r="Q3183" i="17"/>
  <c r="C3182" i="17"/>
  <c r="G3180" i="17"/>
  <c r="K3178" i="17"/>
  <c r="O3176" i="17"/>
  <c r="A3175" i="17"/>
  <c r="E3173" i="17"/>
  <c r="I3171" i="17"/>
  <c r="M3169" i="17"/>
  <c r="Q3167" i="17"/>
  <c r="C3166" i="17"/>
  <c r="G3164" i="17"/>
  <c r="K3162" i="17"/>
  <c r="O3160" i="17"/>
  <c r="A3159" i="17"/>
  <c r="E3157" i="17"/>
  <c r="I3155" i="17"/>
  <c r="M3153" i="17"/>
  <c r="Q3151" i="17"/>
  <c r="C3150" i="17"/>
  <c r="G3148" i="17"/>
  <c r="K3146" i="17"/>
  <c r="O3144" i="17"/>
  <c r="A3143" i="17"/>
  <c r="E3141" i="17"/>
  <c r="I3139" i="17"/>
  <c r="M3137" i="17"/>
  <c r="Q3135" i="17"/>
  <c r="C3134" i="17"/>
  <c r="G3132" i="17"/>
  <c r="K3130" i="17"/>
  <c r="O3128" i="17"/>
  <c r="A3127" i="17"/>
  <c r="E3125" i="17"/>
  <c r="I3123" i="17"/>
  <c r="M3121" i="17"/>
  <c r="Q3119" i="17"/>
  <c r="C3118" i="17"/>
  <c r="G3116" i="17"/>
  <c r="K3114" i="17"/>
  <c r="O3112" i="17"/>
  <c r="A3111" i="17"/>
  <c r="E3109" i="17"/>
  <c r="I3107" i="17"/>
  <c r="M3105" i="17"/>
  <c r="Q3103" i="17"/>
  <c r="C3102" i="17"/>
  <c r="G3100" i="17"/>
  <c r="K3098" i="17"/>
  <c r="O3096" i="17"/>
  <c r="A3095" i="17"/>
  <c r="E3093" i="17"/>
  <c r="I3091" i="17"/>
  <c r="M3089" i="17"/>
  <c r="Q3087" i="17"/>
  <c r="C3086" i="17"/>
  <c r="G3084" i="17"/>
  <c r="K3082" i="17"/>
  <c r="O3080" i="17"/>
  <c r="A3079" i="17"/>
  <c r="E3077" i="17"/>
  <c r="I3075" i="17"/>
  <c r="M3073" i="17"/>
  <c r="Q3071" i="17"/>
  <c r="C3070" i="17"/>
  <c r="G3068" i="17"/>
  <c r="K3066" i="17"/>
  <c r="O3064" i="17"/>
  <c r="A3063" i="17"/>
  <c r="E3061" i="17"/>
  <c r="I3059" i="17"/>
  <c r="M3057" i="17"/>
  <c r="Q3055" i="17"/>
  <c r="C3054" i="17"/>
  <c r="G3052" i="17"/>
  <c r="K3050" i="17"/>
  <c r="O3048" i="17"/>
  <c r="A3047" i="17"/>
  <c r="E3045" i="17"/>
  <c r="I3043" i="17"/>
  <c r="M3041" i="17"/>
  <c r="Q3039" i="17"/>
  <c r="C3038" i="17"/>
  <c r="G3036" i="17"/>
  <c r="K3034" i="17"/>
  <c r="O3032" i="17"/>
  <c r="A3031" i="17"/>
  <c r="E3029" i="17"/>
  <c r="I3027" i="17"/>
  <c r="M3025" i="17"/>
  <c r="Q3023" i="17"/>
  <c r="C3022" i="17"/>
  <c r="G3020" i="17"/>
  <c r="K3018" i="17"/>
  <c r="O3016" i="17"/>
  <c r="A3015" i="17"/>
  <c r="E3013" i="17"/>
  <c r="I3011" i="17"/>
  <c r="M3009" i="17"/>
  <c r="Q3007" i="17"/>
  <c r="C3006" i="17"/>
  <c r="G3004" i="17"/>
  <c r="K3002" i="17"/>
  <c r="O3000" i="17"/>
  <c r="A2999" i="17"/>
  <c r="E2997" i="17"/>
  <c r="I2995" i="17"/>
  <c r="M2993" i="17"/>
  <c r="Q2991" i="17"/>
  <c r="C2990" i="17"/>
  <c r="G2988" i="17"/>
  <c r="K2986" i="17"/>
  <c r="O2984" i="17"/>
  <c r="A2983" i="17"/>
  <c r="E2981" i="17"/>
  <c r="I2979" i="17"/>
  <c r="M2977" i="17"/>
  <c r="Q2975" i="17"/>
  <c r="C2974" i="17"/>
  <c r="G2972" i="17"/>
  <c r="K2970" i="17"/>
  <c r="O2968" i="17"/>
  <c r="A2967" i="17"/>
  <c r="E2965" i="17"/>
  <c r="R3277" i="17"/>
  <c r="H3270" i="17"/>
  <c r="F3263" i="17"/>
  <c r="D3261" i="17"/>
  <c r="H3259" i="17"/>
  <c r="L3257" i="17"/>
  <c r="P3255" i="17"/>
  <c r="B3254" i="17"/>
  <c r="F3252" i="17"/>
  <c r="J3250" i="17"/>
  <c r="N3248" i="17"/>
  <c r="R3246" i="17"/>
  <c r="D3245" i="17"/>
  <c r="H3243" i="17"/>
  <c r="L3241" i="17"/>
  <c r="P3239" i="17"/>
  <c r="B3238" i="17"/>
  <c r="F3236" i="17"/>
  <c r="J3234" i="17"/>
  <c r="N3232" i="17"/>
  <c r="R3230" i="17"/>
  <c r="D3229" i="17"/>
  <c r="H3227" i="17"/>
  <c r="L3225" i="17"/>
  <c r="P3223" i="17"/>
  <c r="B3222" i="17"/>
  <c r="F3220" i="17"/>
  <c r="J3218" i="17"/>
  <c r="N3216" i="17"/>
  <c r="R3214" i="17"/>
  <c r="D3213" i="17"/>
  <c r="H3211" i="17"/>
  <c r="L3209" i="17"/>
  <c r="P3207" i="17"/>
  <c r="B3206" i="17"/>
  <c r="F3204" i="17"/>
  <c r="J3202" i="17"/>
  <c r="N3200" i="17"/>
  <c r="R3198" i="17"/>
  <c r="D3197" i="17"/>
  <c r="H3195" i="17"/>
  <c r="L3193" i="17"/>
  <c r="P3191" i="17"/>
  <c r="B3190" i="17"/>
  <c r="F3188" i="17"/>
  <c r="J3186" i="17"/>
  <c r="N3184" i="17"/>
  <c r="R3182" i="17"/>
  <c r="D3181" i="17"/>
  <c r="H3179" i="17"/>
  <c r="L3177" i="17"/>
  <c r="P3175" i="17"/>
  <c r="B3174" i="17"/>
  <c r="F3172" i="17"/>
  <c r="J3170" i="17"/>
  <c r="N3168" i="17"/>
  <c r="R3166" i="17"/>
  <c r="D3165" i="17"/>
  <c r="H3163" i="17"/>
  <c r="L3161" i="17"/>
  <c r="P3159" i="17"/>
  <c r="B3158" i="17"/>
  <c r="F3156" i="17"/>
  <c r="J3154" i="17"/>
  <c r="N3152" i="17"/>
  <c r="R3150" i="17"/>
  <c r="D3149" i="17"/>
  <c r="H3147" i="17"/>
  <c r="L3145" i="17"/>
  <c r="P3143" i="17"/>
  <c r="B3142" i="17"/>
  <c r="F3140" i="17"/>
  <c r="J3138" i="17"/>
  <c r="N3136" i="17"/>
  <c r="R3134" i="17"/>
  <c r="D3133" i="17"/>
  <c r="H3131" i="17"/>
  <c r="L3129" i="17"/>
  <c r="P3127" i="17"/>
  <c r="B3126" i="17"/>
  <c r="F3124" i="17"/>
  <c r="J3122" i="17"/>
  <c r="N3120" i="17"/>
  <c r="R3118" i="17"/>
  <c r="D3117" i="17"/>
  <c r="H3115" i="17"/>
  <c r="L3113" i="17"/>
  <c r="P3111" i="17"/>
  <c r="B3110" i="17"/>
  <c r="F3108" i="17"/>
  <c r="J3106" i="17"/>
  <c r="N3104" i="17"/>
  <c r="R3102" i="17"/>
  <c r="D3101" i="17"/>
  <c r="H3099" i="17"/>
  <c r="L3097" i="17"/>
  <c r="P3095" i="17"/>
  <c r="B3094" i="17"/>
  <c r="F3092" i="17"/>
  <c r="J3090" i="17"/>
  <c r="N3088" i="17"/>
  <c r="R3086" i="17"/>
  <c r="D3085" i="17"/>
  <c r="H3083" i="17"/>
  <c r="L3081" i="17"/>
  <c r="P3079" i="17"/>
  <c r="B3078" i="17"/>
  <c r="F3076" i="17"/>
  <c r="J3074" i="17"/>
  <c r="N3072" i="17"/>
  <c r="R3070" i="17"/>
  <c r="D3069" i="17"/>
  <c r="H3067" i="17"/>
  <c r="L3065" i="17"/>
  <c r="P3063" i="17"/>
  <c r="B3062" i="17"/>
  <c r="F3060" i="17"/>
  <c r="J3058" i="17"/>
  <c r="N3056" i="17"/>
  <c r="R3054" i="17"/>
  <c r="D3053" i="17"/>
  <c r="H3051" i="17"/>
  <c r="L3049" i="17"/>
  <c r="P3047" i="17"/>
  <c r="B3046" i="17"/>
  <c r="F3044" i="17"/>
  <c r="J3042" i="17"/>
  <c r="N3040" i="17"/>
  <c r="R3038" i="17"/>
  <c r="D3037" i="17"/>
  <c r="H3035" i="17"/>
  <c r="L3033" i="17"/>
  <c r="P3031" i="17"/>
  <c r="B3030" i="17"/>
  <c r="F3028" i="17"/>
  <c r="J3026" i="17"/>
  <c r="N3024" i="17"/>
  <c r="R3022" i="17"/>
  <c r="D3021" i="17"/>
  <c r="H3019" i="17"/>
  <c r="L3017" i="17"/>
  <c r="P3015" i="17"/>
  <c r="B3014" i="17"/>
  <c r="F3012" i="17"/>
  <c r="J3010" i="17"/>
  <c r="N3008" i="17"/>
  <c r="R3006" i="17"/>
  <c r="D3005" i="17"/>
  <c r="H3003" i="17"/>
  <c r="L3001" i="17"/>
  <c r="P2999" i="17"/>
  <c r="B2998" i="17"/>
  <c r="F2996" i="17"/>
  <c r="J2994" i="17"/>
  <c r="N2992" i="17"/>
  <c r="R2990" i="17"/>
  <c r="D2989" i="17"/>
  <c r="H2987" i="17"/>
  <c r="L2985" i="17"/>
  <c r="P2983" i="17"/>
  <c r="B2982" i="17"/>
  <c r="F2980" i="17"/>
  <c r="J2978" i="17"/>
  <c r="N2976" i="17"/>
  <c r="R2974" i="17"/>
  <c r="D2973" i="17"/>
  <c r="H2971" i="17"/>
  <c r="L2969" i="17"/>
  <c r="P2967" i="17"/>
  <c r="B2966" i="17"/>
  <c r="B3281" i="17"/>
  <c r="C3272" i="17"/>
  <c r="A3265" i="17"/>
  <c r="K3261" i="17"/>
  <c r="O3259" i="17"/>
  <c r="A3258" i="17"/>
  <c r="E3256" i="17"/>
  <c r="I3254" i="17"/>
  <c r="M3252" i="17"/>
  <c r="Q3250" i="17"/>
  <c r="C3249" i="17"/>
  <c r="G3247" i="17"/>
  <c r="K3245" i="17"/>
  <c r="O3243" i="17"/>
  <c r="A3242" i="17"/>
  <c r="E3240" i="17"/>
  <c r="I3238" i="17"/>
  <c r="M3236" i="17"/>
  <c r="Q3234" i="17"/>
  <c r="C3233" i="17"/>
  <c r="G3231" i="17"/>
  <c r="K3229" i="17"/>
  <c r="O3227" i="17"/>
  <c r="A3226" i="17"/>
  <c r="E3224" i="17"/>
  <c r="I3222" i="17"/>
  <c r="M3220" i="17"/>
  <c r="Q3218" i="17"/>
  <c r="C3217" i="17"/>
  <c r="G3215" i="17"/>
  <c r="K3213" i="17"/>
  <c r="O3211" i="17"/>
  <c r="A3210" i="17"/>
  <c r="E3208" i="17"/>
  <c r="I3206" i="17"/>
  <c r="M3204" i="17"/>
  <c r="Q3202" i="17"/>
  <c r="C3201" i="17"/>
  <c r="G3199" i="17"/>
  <c r="K3197" i="17"/>
  <c r="O3195" i="17"/>
  <c r="A3194" i="17"/>
  <c r="E3192" i="17"/>
  <c r="I3190" i="17"/>
  <c r="M3188" i="17"/>
  <c r="Q3186" i="17"/>
  <c r="C3185" i="17"/>
  <c r="G3183" i="17"/>
  <c r="K3181" i="17"/>
  <c r="O3179" i="17"/>
  <c r="A3178" i="17"/>
  <c r="E3176" i="17"/>
  <c r="I3174" i="17"/>
  <c r="M3172" i="17"/>
  <c r="Q3170" i="17"/>
  <c r="C3169" i="17"/>
  <c r="G3167" i="17"/>
  <c r="K3165" i="17"/>
  <c r="O3163" i="17"/>
  <c r="A3162" i="17"/>
  <c r="E3160" i="17"/>
  <c r="I3158" i="17"/>
  <c r="M3156" i="17"/>
  <c r="Q3154" i="17"/>
  <c r="C3153" i="17"/>
  <c r="G3151" i="17"/>
  <c r="K3149" i="17"/>
  <c r="O3147" i="17"/>
  <c r="A3146" i="17"/>
  <c r="E3144" i="17"/>
  <c r="I3142" i="17"/>
  <c r="M3140" i="17"/>
  <c r="Q3138" i="17"/>
  <c r="C3137" i="17"/>
  <c r="G3135" i="17"/>
  <c r="K3133" i="17"/>
  <c r="O3131" i="17"/>
  <c r="A3130" i="17"/>
  <c r="E3128" i="17"/>
  <c r="I3126" i="17"/>
  <c r="M3124" i="17"/>
  <c r="Q3122" i="17"/>
  <c r="C3121" i="17"/>
  <c r="G3119" i="17"/>
  <c r="K3117" i="17"/>
  <c r="O3115" i="17"/>
  <c r="A3114" i="17"/>
  <c r="E3112" i="17"/>
  <c r="I3110" i="17"/>
  <c r="M3108" i="17"/>
  <c r="Q3106" i="17"/>
  <c r="C3105" i="17"/>
  <c r="G3103" i="17"/>
  <c r="K3101" i="17"/>
  <c r="O3099" i="17"/>
  <c r="A3098" i="17"/>
  <c r="E3096" i="17"/>
  <c r="I3094" i="17"/>
  <c r="M3092" i="17"/>
  <c r="Q3090" i="17"/>
  <c r="C3089" i="17"/>
  <c r="G3087" i="17"/>
  <c r="K3085" i="17"/>
  <c r="O3083" i="17"/>
  <c r="A3082" i="17"/>
  <c r="E3080" i="17"/>
  <c r="I3078" i="17"/>
  <c r="M3076" i="17"/>
  <c r="Q3074" i="17"/>
  <c r="C3073" i="17"/>
  <c r="G3071" i="17"/>
  <c r="K3069" i="17"/>
  <c r="O3067" i="17"/>
  <c r="A3066" i="17"/>
  <c r="E3064" i="17"/>
  <c r="I3062" i="17"/>
  <c r="M3060" i="17"/>
  <c r="Q3058" i="17"/>
  <c r="C3057" i="17"/>
  <c r="G3055" i="17"/>
  <c r="K3053" i="17"/>
  <c r="O3051" i="17"/>
  <c r="A3050" i="17"/>
  <c r="E3048" i="17"/>
  <c r="I3046" i="17"/>
  <c r="M3044" i="17"/>
  <c r="Q3042" i="17"/>
  <c r="C3041" i="17"/>
  <c r="G3039" i="17"/>
  <c r="K3037" i="17"/>
  <c r="O3035" i="17"/>
  <c r="A3034" i="17"/>
  <c r="E3032" i="17"/>
  <c r="I3030" i="17"/>
  <c r="M3028" i="17"/>
  <c r="Q3026" i="17"/>
  <c r="C3025" i="17"/>
  <c r="G3023" i="17"/>
  <c r="K3021" i="17"/>
  <c r="O3019" i="17"/>
  <c r="A3018" i="17"/>
  <c r="E3016" i="17"/>
  <c r="I3014" i="17"/>
  <c r="M3012" i="17"/>
  <c r="Q3010" i="17"/>
  <c r="C3009" i="17"/>
  <c r="G3007" i="17"/>
  <c r="K3005" i="17"/>
  <c r="O3003" i="17"/>
  <c r="A3002" i="17"/>
  <c r="E3000" i="17"/>
  <c r="I2998" i="17"/>
  <c r="M2996" i="17"/>
  <c r="Q2994" i="17"/>
  <c r="C2993" i="17"/>
  <c r="G2991" i="17"/>
  <c r="K2989" i="17"/>
  <c r="O2987" i="17"/>
  <c r="A2986" i="17"/>
  <c r="E2984" i="17"/>
  <c r="I2982" i="17"/>
  <c r="M2980" i="17"/>
  <c r="Q2978" i="17"/>
  <c r="C2977" i="17"/>
  <c r="G2975" i="17"/>
  <c r="K2973" i="17"/>
  <c r="O2971" i="17"/>
  <c r="A2970" i="17"/>
  <c r="E2968" i="17"/>
  <c r="I2966" i="17"/>
  <c r="M2964" i="17"/>
  <c r="F3275" i="17"/>
  <c r="D3268" i="17"/>
  <c r="H3262" i="17"/>
  <c r="L3260" i="17"/>
  <c r="P3258" i="17"/>
  <c r="B3257" i="17"/>
  <c r="F3255" i="17"/>
  <c r="J3253" i="17"/>
  <c r="N3251" i="17"/>
  <c r="R3249" i="17"/>
  <c r="D3248" i="17"/>
  <c r="H3246" i="17"/>
  <c r="L3244" i="17"/>
  <c r="P3242" i="17"/>
  <c r="B3241" i="17"/>
  <c r="F3239" i="17"/>
  <c r="J3237" i="17"/>
  <c r="N3235" i="17"/>
  <c r="R3233" i="17"/>
  <c r="D3232" i="17"/>
  <c r="H3230" i="17"/>
  <c r="L3228" i="17"/>
  <c r="P3226" i="17"/>
  <c r="B3225" i="17"/>
  <c r="F3223" i="17"/>
  <c r="J3221" i="17"/>
  <c r="N3219" i="17"/>
  <c r="R3217" i="17"/>
  <c r="D3216" i="17"/>
  <c r="H3214" i="17"/>
  <c r="L3212" i="17"/>
  <c r="P3210" i="17"/>
  <c r="B3209" i="17"/>
  <c r="F3207" i="17"/>
  <c r="J3205" i="17"/>
  <c r="N3203" i="17"/>
  <c r="R3201" i="17"/>
  <c r="D3200" i="17"/>
  <c r="H3198" i="17"/>
  <c r="L3196" i="17"/>
  <c r="P3194" i="17"/>
  <c r="B3193" i="17"/>
  <c r="F3191" i="17"/>
  <c r="J3189" i="17"/>
  <c r="N3187" i="17"/>
  <c r="R3185" i="17"/>
  <c r="D3184" i="17"/>
  <c r="H3182" i="17"/>
  <c r="L3180" i="17"/>
  <c r="P3178" i="17"/>
  <c r="B3177" i="17"/>
  <c r="F3175" i="17"/>
  <c r="J3173" i="17"/>
  <c r="N3171" i="17"/>
  <c r="R3169" i="17"/>
  <c r="D3168" i="17"/>
  <c r="H3166" i="17"/>
  <c r="L3164" i="17"/>
  <c r="P3162" i="17"/>
  <c r="B3161" i="17"/>
  <c r="F3159" i="17"/>
  <c r="J3157" i="17"/>
  <c r="N3155" i="17"/>
  <c r="R3153" i="17"/>
  <c r="D3152" i="17"/>
  <c r="H3150" i="17"/>
  <c r="L3148" i="17"/>
  <c r="P3146" i="17"/>
  <c r="B3145" i="17"/>
  <c r="F3143" i="17"/>
  <c r="J3141" i="17"/>
  <c r="N3139" i="17"/>
  <c r="R3137" i="17"/>
  <c r="D3136" i="17"/>
  <c r="H3134" i="17"/>
  <c r="L3132" i="17"/>
  <c r="P3130" i="17"/>
  <c r="B3129" i="17"/>
  <c r="F3127" i="17"/>
  <c r="J3125" i="17"/>
  <c r="N3123" i="17"/>
  <c r="R3121" i="17"/>
  <c r="D3120" i="17"/>
  <c r="H3118" i="17"/>
  <c r="L3116" i="17"/>
  <c r="P3114" i="17"/>
  <c r="B3113" i="17"/>
  <c r="F3111" i="17"/>
  <c r="J3109" i="17"/>
  <c r="N3107" i="17"/>
  <c r="R3105" i="17"/>
  <c r="D3104" i="17"/>
  <c r="H3102" i="17"/>
  <c r="L3100" i="17"/>
  <c r="P3098" i="17"/>
  <c r="B3097" i="17"/>
  <c r="F3095" i="17"/>
  <c r="J3093" i="17"/>
  <c r="N3091" i="17"/>
  <c r="R3089" i="17"/>
  <c r="D3088" i="17"/>
  <c r="H3086" i="17"/>
  <c r="L3084" i="17"/>
  <c r="P3082" i="17"/>
  <c r="B3081" i="17"/>
  <c r="F3079" i="17"/>
  <c r="J3077" i="17"/>
  <c r="N3075" i="17"/>
  <c r="R3073" i="17"/>
  <c r="D3072" i="17"/>
  <c r="H3070" i="17"/>
  <c r="L3068" i="17"/>
  <c r="P3066" i="17"/>
  <c r="B3065" i="17"/>
  <c r="F3063" i="17"/>
  <c r="J3061" i="17"/>
  <c r="N3059" i="17"/>
  <c r="R3057" i="17"/>
  <c r="D3056" i="17"/>
  <c r="H3054" i="17"/>
  <c r="L3052" i="17"/>
  <c r="P3050" i="17"/>
  <c r="B3049" i="17"/>
  <c r="F3047" i="17"/>
  <c r="J3045" i="17"/>
  <c r="N3043" i="17"/>
  <c r="R3041" i="17"/>
  <c r="D3040" i="17"/>
  <c r="H3038" i="17"/>
  <c r="L3036" i="17"/>
  <c r="P3034" i="17"/>
  <c r="B3033" i="17"/>
  <c r="F3031" i="17"/>
  <c r="J3029" i="17"/>
  <c r="N3027" i="17"/>
  <c r="R3025" i="17"/>
  <c r="D3024" i="17"/>
  <c r="H3022" i="17"/>
  <c r="L3020" i="17"/>
  <c r="P3018" i="17"/>
  <c r="B3017" i="17"/>
  <c r="F3015" i="17"/>
  <c r="J3013" i="17"/>
  <c r="N3011" i="17"/>
  <c r="R3009" i="17"/>
  <c r="D3008" i="17"/>
  <c r="H3006" i="17"/>
  <c r="L3004" i="17"/>
  <c r="P3002" i="17"/>
  <c r="B3001" i="17"/>
  <c r="F2999" i="17"/>
  <c r="J2997" i="17"/>
  <c r="N2995" i="17"/>
  <c r="R2993" i="17"/>
  <c r="D2992" i="17"/>
  <c r="H2990" i="17"/>
  <c r="L2988" i="17"/>
  <c r="P2986" i="17"/>
  <c r="B2985" i="17"/>
  <c r="F2983" i="17"/>
  <c r="J2981" i="17"/>
  <c r="N2979" i="17"/>
  <c r="R2977" i="17"/>
  <c r="D2976" i="17"/>
  <c r="H2974" i="17"/>
  <c r="L2972" i="17"/>
  <c r="P2970" i="17"/>
  <c r="B2969" i="17"/>
  <c r="F2967" i="17"/>
  <c r="J2965" i="17"/>
  <c r="A3277" i="17"/>
  <c r="Q3269" i="17"/>
  <c r="P3262" i="17"/>
  <c r="A3261" i="17"/>
  <c r="E3259" i="17"/>
  <c r="I3257" i="17"/>
  <c r="M3255" i="17"/>
  <c r="Q3253" i="17"/>
  <c r="C3252" i="17"/>
  <c r="G3250" i="17"/>
  <c r="K3248" i="17"/>
  <c r="O3246" i="17"/>
  <c r="A3245" i="17"/>
  <c r="E3243" i="17"/>
  <c r="I3241" i="17"/>
  <c r="M3239" i="17"/>
  <c r="Q3237" i="17"/>
  <c r="C3236" i="17"/>
  <c r="G3234" i="17"/>
  <c r="K3232" i="17"/>
  <c r="O3230" i="17"/>
  <c r="A3229" i="17"/>
  <c r="E3227" i="17"/>
  <c r="I3225" i="17"/>
  <c r="M3223" i="17"/>
  <c r="Q3221" i="17"/>
  <c r="C3220" i="17"/>
  <c r="G3218" i="17"/>
  <c r="K3216" i="17"/>
  <c r="O3214" i="17"/>
  <c r="A3213" i="17"/>
  <c r="E3211" i="17"/>
  <c r="I3209" i="17"/>
  <c r="M3207" i="17"/>
  <c r="Q3205" i="17"/>
  <c r="C3204" i="17"/>
  <c r="G3202" i="17"/>
  <c r="K3200" i="17"/>
  <c r="O3198" i="17"/>
  <c r="A3197" i="17"/>
  <c r="E3195" i="17"/>
  <c r="I3193" i="17"/>
  <c r="M3191" i="17"/>
  <c r="Q3189" i="17"/>
  <c r="C3188" i="17"/>
  <c r="G3186" i="17"/>
  <c r="K3184" i="17"/>
  <c r="O3182" i="17"/>
  <c r="A3181" i="17"/>
  <c r="E3179" i="17"/>
  <c r="I3177" i="17"/>
  <c r="M3175" i="17"/>
  <c r="Q3173" i="17"/>
  <c r="C3172" i="17"/>
  <c r="G3170" i="17"/>
  <c r="K3168" i="17"/>
  <c r="O3166" i="17"/>
  <c r="A3165" i="17"/>
  <c r="E3163" i="17"/>
  <c r="I3161" i="17"/>
  <c r="M3159" i="17"/>
  <c r="Q3157" i="17"/>
  <c r="C3156" i="17"/>
  <c r="G3154" i="17"/>
  <c r="K3152" i="17"/>
  <c r="O3150" i="17"/>
  <c r="A3149" i="17"/>
  <c r="E3147" i="17"/>
  <c r="I3145" i="17"/>
  <c r="M3143" i="17"/>
  <c r="Q3141" i="17"/>
  <c r="C3140" i="17"/>
  <c r="G3138" i="17"/>
  <c r="K3136" i="17"/>
  <c r="O3134" i="17"/>
  <c r="A3133" i="17"/>
  <c r="E3131" i="17"/>
  <c r="I3129" i="17"/>
  <c r="M3127" i="17"/>
  <c r="Q3125" i="17"/>
  <c r="C3124" i="17"/>
  <c r="G3122" i="17"/>
  <c r="K3120" i="17"/>
  <c r="O3118" i="17"/>
  <c r="A3117" i="17"/>
  <c r="E3115" i="17"/>
  <c r="I3113" i="17"/>
  <c r="M3111" i="17"/>
  <c r="Q3109" i="17"/>
  <c r="C3108" i="17"/>
  <c r="G3106" i="17"/>
  <c r="K3104" i="17"/>
  <c r="O3102" i="17"/>
  <c r="A3101" i="17"/>
  <c r="E3099" i="17"/>
  <c r="I3097" i="17"/>
  <c r="M3095" i="17"/>
  <c r="Q3093" i="17"/>
  <c r="C3092" i="17"/>
  <c r="G3090" i="17"/>
  <c r="K3088" i="17"/>
  <c r="O3086" i="17"/>
  <c r="A3085" i="17"/>
  <c r="E3083" i="17"/>
  <c r="I3081" i="17"/>
  <c r="M3079" i="17"/>
  <c r="Q3077" i="17"/>
  <c r="C3076" i="17"/>
  <c r="G3074" i="17"/>
  <c r="K3072" i="17"/>
  <c r="O3070" i="17"/>
  <c r="A3069" i="17"/>
  <c r="E3067" i="17"/>
  <c r="I3065" i="17"/>
  <c r="M3063" i="17"/>
  <c r="Q3061" i="17"/>
  <c r="C3060" i="17"/>
  <c r="G3058" i="17"/>
  <c r="K3056" i="17"/>
  <c r="O3054" i="17"/>
  <c r="A3053" i="17"/>
  <c r="E3051" i="17"/>
  <c r="I3049" i="17"/>
  <c r="M3047" i="17"/>
  <c r="Q3045" i="17"/>
  <c r="C3044" i="17"/>
  <c r="G3042" i="17"/>
  <c r="K3040" i="17"/>
  <c r="O3038" i="17"/>
  <c r="A3037" i="17"/>
  <c r="E3035" i="17"/>
  <c r="I3033" i="17"/>
  <c r="M3031" i="17"/>
  <c r="Q3029" i="17"/>
  <c r="C3028" i="17"/>
  <c r="G3026" i="17"/>
  <c r="K3024" i="17"/>
  <c r="O3022" i="17"/>
  <c r="A3021" i="17"/>
  <c r="E3019" i="17"/>
  <c r="I3017" i="17"/>
  <c r="M3015" i="17"/>
  <c r="Q3013" i="17"/>
  <c r="C3012" i="17"/>
  <c r="G3010" i="17"/>
  <c r="K3008" i="17"/>
  <c r="O3006" i="17"/>
  <c r="A3005" i="17"/>
  <c r="E3003" i="17"/>
  <c r="I3001" i="17"/>
  <c r="M2999" i="17"/>
  <c r="Q2997" i="17"/>
  <c r="C2996" i="17"/>
  <c r="G2994" i="17"/>
  <c r="K2992" i="17"/>
  <c r="O2990" i="17"/>
  <c r="A2989" i="17"/>
  <c r="E2987" i="17"/>
  <c r="I2985" i="17"/>
  <c r="M2983" i="17"/>
  <c r="Q2981" i="17"/>
  <c r="C2980" i="17"/>
  <c r="G2978" i="17"/>
  <c r="K2976" i="17"/>
  <c r="O2974" i="17"/>
  <c r="A2973" i="17"/>
  <c r="E2971" i="17"/>
  <c r="I2969" i="17"/>
  <c r="M2967" i="17"/>
  <c r="Q2965" i="17"/>
  <c r="C2964" i="17"/>
  <c r="B3273" i="17"/>
  <c r="R3265" i="17"/>
  <c r="P3261" i="17"/>
  <c r="B3260" i="17"/>
  <c r="F3258" i="17"/>
  <c r="J3256" i="17"/>
  <c r="N3254" i="17"/>
  <c r="R3252" i="17"/>
  <c r="D3251" i="17"/>
  <c r="H3249" i="17"/>
  <c r="L3247" i="17"/>
  <c r="P3245" i="17"/>
  <c r="B3244" i="17"/>
  <c r="F3242" i="17"/>
  <c r="J3240" i="17"/>
  <c r="N3238" i="17"/>
  <c r="R3236" i="17"/>
  <c r="D3235" i="17"/>
  <c r="H3233" i="17"/>
  <c r="L3231" i="17"/>
  <c r="P3229" i="17"/>
  <c r="B3228" i="17"/>
  <c r="F3226" i="17"/>
  <c r="J3224" i="17"/>
  <c r="N3222" i="17"/>
  <c r="R3220" i="17"/>
  <c r="D3219" i="17"/>
  <c r="H3217" i="17"/>
  <c r="L3215" i="17"/>
  <c r="P3213" i="17"/>
  <c r="B3212" i="17"/>
  <c r="F3210" i="17"/>
  <c r="J3208" i="17"/>
  <c r="N3206" i="17"/>
  <c r="R3204" i="17"/>
  <c r="D3203" i="17"/>
  <c r="H3201" i="17"/>
  <c r="L3199" i="17"/>
  <c r="P3197" i="17"/>
  <c r="B3196" i="17"/>
  <c r="F3194" i="17"/>
  <c r="J3192" i="17"/>
  <c r="N3190" i="17"/>
  <c r="R3188" i="17"/>
  <c r="D3187" i="17"/>
  <c r="H3185" i="17"/>
  <c r="L3183" i="17"/>
  <c r="P3181" i="17"/>
  <c r="B3180" i="17"/>
  <c r="F3178" i="17"/>
  <c r="J3176" i="17"/>
  <c r="N3174" i="17"/>
  <c r="R3172" i="17"/>
  <c r="D3171" i="17"/>
  <c r="H3169" i="17"/>
  <c r="L3167" i="17"/>
  <c r="P3165" i="17"/>
  <c r="B3164" i="17"/>
  <c r="F3162" i="17"/>
  <c r="J3160" i="17"/>
  <c r="N3158" i="17"/>
  <c r="R3156" i="17"/>
  <c r="D3155" i="17"/>
  <c r="H3153" i="17"/>
  <c r="L3151" i="17"/>
  <c r="P3149" i="17"/>
  <c r="B3148" i="17"/>
  <c r="F3146" i="17"/>
  <c r="J3144" i="17"/>
  <c r="N3142" i="17"/>
  <c r="R3140" i="17"/>
  <c r="D3139" i="17"/>
  <c r="H3137" i="17"/>
  <c r="L3135" i="17"/>
  <c r="P3133" i="17"/>
  <c r="B3132" i="17"/>
  <c r="F3130" i="17"/>
  <c r="J3128" i="17"/>
  <c r="N3126" i="17"/>
  <c r="R3124" i="17"/>
  <c r="D3123" i="17"/>
  <c r="H3121" i="17"/>
  <c r="L3119" i="17"/>
  <c r="P3117" i="17"/>
  <c r="B3116" i="17"/>
  <c r="F3114" i="17"/>
  <c r="J3112" i="17"/>
  <c r="N3110" i="17"/>
  <c r="R3108" i="17"/>
  <c r="D3107" i="17"/>
  <c r="H3105" i="17"/>
  <c r="L3103" i="17"/>
  <c r="P3101" i="17"/>
  <c r="B3100" i="17"/>
  <c r="F3098" i="17"/>
  <c r="J3096" i="17"/>
  <c r="N3094" i="17"/>
  <c r="R3092" i="17"/>
  <c r="D3091" i="17"/>
  <c r="H3089" i="17"/>
  <c r="L3087" i="17"/>
  <c r="P3085" i="17"/>
  <c r="B3084" i="17"/>
  <c r="F3082" i="17"/>
  <c r="J3080" i="17"/>
  <c r="N3078" i="17"/>
  <c r="R3076" i="17"/>
  <c r="D3075" i="17"/>
  <c r="H3073" i="17"/>
  <c r="L3071" i="17"/>
  <c r="P3069" i="17"/>
  <c r="B3068" i="17"/>
  <c r="F3066" i="17"/>
  <c r="J3064" i="17"/>
  <c r="N3062" i="17"/>
  <c r="R3060" i="17"/>
  <c r="D3059" i="17"/>
  <c r="H3057" i="17"/>
  <c r="L3055" i="17"/>
  <c r="P3053" i="17"/>
  <c r="B3052" i="17"/>
  <c r="F3050" i="17"/>
  <c r="J3048" i="17"/>
  <c r="N3046" i="17"/>
  <c r="R3044" i="17"/>
  <c r="D3043" i="17"/>
  <c r="H3041" i="17"/>
  <c r="L3039" i="17"/>
  <c r="P3037" i="17"/>
  <c r="B3036" i="17"/>
  <c r="F3034" i="17"/>
  <c r="J3032" i="17"/>
  <c r="N3030" i="17"/>
  <c r="R3028" i="17"/>
  <c r="D3027" i="17"/>
  <c r="H3025" i="17"/>
  <c r="L3023" i="17"/>
  <c r="P3021" i="17"/>
  <c r="B3020" i="17"/>
  <c r="F3018" i="17"/>
  <c r="J3016" i="17"/>
  <c r="N3014" i="17"/>
  <c r="R3012" i="17"/>
  <c r="D3011" i="17"/>
  <c r="H3009" i="17"/>
  <c r="L3007" i="17"/>
  <c r="P3005" i="17"/>
  <c r="B3004" i="17"/>
  <c r="F3002" i="17"/>
  <c r="J3000" i="17"/>
  <c r="N2998" i="17"/>
  <c r="R2996" i="17"/>
  <c r="D2995" i="17"/>
  <c r="H2993" i="17"/>
  <c r="L2991" i="17"/>
  <c r="P2989" i="17"/>
  <c r="B2988" i="17"/>
  <c r="F2986" i="17"/>
  <c r="J2984" i="17"/>
  <c r="N2982" i="17"/>
  <c r="R2980" i="17"/>
  <c r="D2979" i="17"/>
  <c r="H2977" i="17"/>
  <c r="L2975" i="17"/>
  <c r="P2973" i="17"/>
  <c r="B2972" i="17"/>
  <c r="F2970" i="17"/>
  <c r="J2968" i="17"/>
  <c r="N2966" i="17"/>
  <c r="R2964" i="17"/>
  <c r="K3276" i="17"/>
  <c r="I3269" i="17"/>
  <c r="N3262" i="17"/>
  <c r="Q3260" i="17"/>
  <c r="C3259" i="17"/>
  <c r="G3257" i="17"/>
  <c r="K3255" i="17"/>
  <c r="O3253" i="17"/>
  <c r="A3252" i="17"/>
  <c r="E3250" i="17"/>
  <c r="I3248" i="17"/>
  <c r="M3246" i="17"/>
  <c r="Q3244" i="17"/>
  <c r="C3243" i="17"/>
  <c r="G3241" i="17"/>
  <c r="K3239" i="17"/>
  <c r="O3237" i="17"/>
  <c r="A3236" i="17"/>
  <c r="E3234" i="17"/>
  <c r="I3232" i="17"/>
  <c r="M3230" i="17"/>
  <c r="Q3228" i="17"/>
  <c r="C3227" i="17"/>
  <c r="G3225" i="17"/>
  <c r="K3223" i="17"/>
  <c r="O3221" i="17"/>
  <c r="A3220" i="17"/>
  <c r="E3218" i="17"/>
  <c r="I3216" i="17"/>
  <c r="M3214" i="17"/>
  <c r="Q3212" i="17"/>
  <c r="C3211" i="17"/>
  <c r="G3209" i="17"/>
  <c r="K3207" i="17"/>
  <c r="O3205" i="17"/>
  <c r="A3204" i="17"/>
  <c r="E3202" i="17"/>
  <c r="I3200" i="17"/>
  <c r="M3198" i="17"/>
  <c r="Q3196" i="17"/>
  <c r="C3195" i="17"/>
  <c r="G3193" i="17"/>
  <c r="K3191" i="17"/>
  <c r="O3189" i="17"/>
  <c r="A3188" i="17"/>
  <c r="E3186" i="17"/>
  <c r="I3184" i="17"/>
  <c r="M3182" i="17"/>
  <c r="Q3180" i="17"/>
  <c r="C3179" i="17"/>
  <c r="G3177" i="17"/>
  <c r="K3175" i="17"/>
  <c r="O3173" i="17"/>
  <c r="A3172" i="17"/>
  <c r="E3170" i="17"/>
  <c r="I3168" i="17"/>
  <c r="M3166" i="17"/>
  <c r="Q3164" i="17"/>
  <c r="C3163" i="17"/>
  <c r="G3161" i="17"/>
  <c r="K3159" i="17"/>
  <c r="O3157" i="17"/>
  <c r="A3156" i="17"/>
  <c r="E3154" i="17"/>
  <c r="I3152" i="17"/>
  <c r="M3150" i="17"/>
  <c r="Q3148" i="17"/>
  <c r="C3147" i="17"/>
  <c r="G3145" i="17"/>
  <c r="K3143" i="17"/>
  <c r="O3141" i="17"/>
  <c r="A3140" i="17"/>
  <c r="E3138" i="17"/>
  <c r="I3136" i="17"/>
  <c r="M3134" i="17"/>
  <c r="Q3132" i="17"/>
  <c r="C3131" i="17"/>
  <c r="G3129" i="17"/>
  <c r="K3127" i="17"/>
  <c r="O3125" i="17"/>
  <c r="A3124" i="17"/>
  <c r="E3122" i="17"/>
  <c r="I3120" i="17"/>
  <c r="M3118" i="17"/>
  <c r="Q3116" i="17"/>
  <c r="C3115" i="17"/>
  <c r="G3113" i="17"/>
  <c r="K3111" i="17"/>
  <c r="O3109" i="17"/>
  <c r="A3108" i="17"/>
  <c r="E3106" i="17"/>
  <c r="I3104" i="17"/>
  <c r="M3102" i="17"/>
  <c r="Q3100" i="17"/>
  <c r="C3099" i="17"/>
  <c r="G3097" i="17"/>
  <c r="K3095" i="17"/>
  <c r="O3093" i="17"/>
  <c r="A3092" i="17"/>
  <c r="E3090" i="17"/>
  <c r="I3088" i="17"/>
  <c r="M3086" i="17"/>
  <c r="Q3084" i="17"/>
  <c r="C3083" i="17"/>
  <c r="G3081" i="17"/>
  <c r="K3079" i="17"/>
  <c r="O3077" i="17"/>
  <c r="A3076" i="17"/>
  <c r="E3074" i="17"/>
  <c r="I3072" i="17"/>
  <c r="M3070" i="17"/>
  <c r="Q3068" i="17"/>
  <c r="C3067" i="17"/>
  <c r="G3065" i="17"/>
  <c r="J2979" i="17"/>
  <c r="R2967" i="17"/>
  <c r="D2966" i="17"/>
  <c r="R3281" i="17"/>
  <c r="K3272" i="17"/>
  <c r="I3265" i="17"/>
  <c r="M3261" i="17"/>
  <c r="Q3259" i="17"/>
  <c r="C3258" i="17"/>
  <c r="G3256" i="17"/>
  <c r="K3254" i="17"/>
  <c r="O3252" i="17"/>
  <c r="A3251" i="17"/>
  <c r="E3249" i="17"/>
  <c r="I3247" i="17"/>
  <c r="M3245" i="17"/>
  <c r="Q3243" i="17"/>
  <c r="C3242" i="17"/>
  <c r="G3240" i="17"/>
  <c r="K3238" i="17"/>
  <c r="O3236" i="17"/>
  <c r="A3235" i="17"/>
  <c r="E3233" i="17"/>
  <c r="I3231" i="17"/>
  <c r="M3229" i="17"/>
  <c r="Q3227" i="17"/>
  <c r="C3226" i="17"/>
  <c r="G3224" i="17"/>
  <c r="K3222" i="17"/>
  <c r="O3220" i="17"/>
  <c r="A3219" i="17"/>
  <c r="E3217" i="17"/>
  <c r="I3215" i="17"/>
  <c r="M3213" i="17"/>
  <c r="Q3211" i="17"/>
  <c r="C3210" i="17"/>
  <c r="G3208" i="17"/>
  <c r="K3206" i="17"/>
  <c r="O3204" i="17"/>
  <c r="A3203" i="17"/>
  <c r="E3201" i="17"/>
  <c r="I3199" i="17"/>
  <c r="M3197" i="17"/>
  <c r="Q3195" i="17"/>
  <c r="C3194" i="17"/>
  <c r="G3192" i="17"/>
  <c r="K3190" i="17"/>
  <c r="O3188" i="17"/>
  <c r="A3187" i="17"/>
  <c r="E3185" i="17"/>
  <c r="I3183" i="17"/>
  <c r="M3181" i="17"/>
  <c r="Q3179" i="17"/>
  <c r="C3178" i="17"/>
  <c r="G3176" i="17"/>
  <c r="K3174" i="17"/>
  <c r="O3172" i="17"/>
  <c r="A3171" i="17"/>
  <c r="E3169" i="17"/>
  <c r="I3167" i="17"/>
  <c r="M3165" i="17"/>
  <c r="Q3163" i="17"/>
  <c r="C3162" i="17"/>
  <c r="G3160" i="17"/>
  <c r="K3158" i="17"/>
  <c r="O3156" i="17"/>
  <c r="A3155" i="17"/>
  <c r="E3153" i="17"/>
  <c r="I3151" i="17"/>
  <c r="M3149" i="17"/>
  <c r="Q3147" i="17"/>
  <c r="C3146" i="17"/>
  <c r="G3144" i="17"/>
  <c r="K3142" i="17"/>
  <c r="O3140" i="17"/>
  <c r="A3139" i="17"/>
  <c r="E3137" i="17"/>
  <c r="I3135" i="17"/>
  <c r="M3133" i="17"/>
  <c r="Q3131" i="17"/>
  <c r="C3130" i="17"/>
  <c r="G3128" i="17"/>
  <c r="K3126" i="17"/>
  <c r="O3124" i="17"/>
  <c r="A3123" i="17"/>
  <c r="E3121" i="17"/>
  <c r="I3119" i="17"/>
  <c r="M3117" i="17"/>
  <c r="Q3115" i="17"/>
  <c r="C3114" i="17"/>
  <c r="G3112" i="17"/>
  <c r="K3110" i="17"/>
  <c r="O3108" i="17"/>
  <c r="A3107" i="17"/>
  <c r="E3105" i="17"/>
  <c r="I3103" i="17"/>
  <c r="M3101" i="17"/>
  <c r="Q3099" i="17"/>
  <c r="C3098" i="17"/>
  <c r="G3096" i="17"/>
  <c r="K3094" i="17"/>
  <c r="O3092" i="17"/>
  <c r="A3091" i="17"/>
  <c r="E3089" i="17"/>
  <c r="I3087" i="17"/>
  <c r="M3085" i="17"/>
  <c r="Q3083" i="17"/>
  <c r="C3082" i="17"/>
  <c r="G3080" i="17"/>
  <c r="K3078" i="17"/>
  <c r="O3076" i="17"/>
  <c r="A3075" i="17"/>
  <c r="E3073" i="17"/>
  <c r="I3071" i="17"/>
  <c r="M3069" i="17"/>
  <c r="Q3067" i="17"/>
  <c r="C3066" i="17"/>
  <c r="G3064" i="17"/>
  <c r="K3062" i="17"/>
  <c r="O3060" i="17"/>
  <c r="A3059" i="17"/>
  <c r="E3057" i="17"/>
  <c r="I3055" i="17"/>
  <c r="M3053" i="17"/>
  <c r="Q3051" i="17"/>
  <c r="C3050" i="17"/>
  <c r="G3048" i="17"/>
  <c r="K3046" i="17"/>
  <c r="O3044" i="17"/>
  <c r="A3043" i="17"/>
  <c r="E3041" i="17"/>
  <c r="I3039" i="17"/>
  <c r="M3037" i="17"/>
  <c r="Q3035" i="17"/>
  <c r="C3034" i="17"/>
  <c r="G3032" i="17"/>
  <c r="K3030" i="17"/>
  <c r="O3028" i="17"/>
  <c r="A3027" i="17"/>
  <c r="E3025" i="17"/>
  <c r="I3023" i="17"/>
  <c r="M3021" i="17"/>
  <c r="Q3019" i="17"/>
  <c r="C3018" i="17"/>
  <c r="G3016" i="17"/>
  <c r="K3014" i="17"/>
  <c r="O3012" i="17"/>
  <c r="A3011" i="17"/>
  <c r="E3009" i="17"/>
  <c r="I3007" i="17"/>
  <c r="M3005" i="17"/>
  <c r="Q3003" i="17"/>
  <c r="C3002" i="17"/>
  <c r="G3000" i="17"/>
  <c r="K2998" i="17"/>
  <c r="O2996" i="17"/>
  <c r="A2995" i="17"/>
  <c r="E2993" i="17"/>
  <c r="I2991" i="17"/>
  <c r="M2989" i="17"/>
  <c r="Q2987" i="17"/>
  <c r="C2986" i="17"/>
  <c r="G2984" i="17"/>
  <c r="K2982" i="17"/>
  <c r="O2980" i="17"/>
  <c r="A2979" i="17"/>
  <c r="E2977" i="17"/>
  <c r="I2975" i="17"/>
  <c r="M2973" i="17"/>
  <c r="Q2971" i="17"/>
  <c r="C2970" i="17"/>
  <c r="G2968" i="17"/>
  <c r="K2966" i="17"/>
  <c r="O2964" i="17"/>
  <c r="N3275" i="17"/>
  <c r="L3268" i="17"/>
  <c r="J3262" i="17"/>
  <c r="N3260" i="17"/>
  <c r="R3258" i="17"/>
  <c r="D3257" i="17"/>
  <c r="H3255" i="17"/>
  <c r="L3253" i="17"/>
  <c r="P3251" i="17"/>
  <c r="B3250" i="17"/>
  <c r="F3248" i="17"/>
  <c r="J3246" i="17"/>
  <c r="N3244" i="17"/>
  <c r="R3242" i="17"/>
  <c r="D3241" i="17"/>
  <c r="H3239" i="17"/>
  <c r="L3237" i="17"/>
  <c r="P3235" i="17"/>
  <c r="B3234" i="17"/>
  <c r="F3232" i="17"/>
  <c r="J3230" i="17"/>
  <c r="N3228" i="17"/>
  <c r="R3226" i="17"/>
  <c r="D3225" i="17"/>
  <c r="H3223" i="17"/>
  <c r="L3221" i="17"/>
  <c r="P3219" i="17"/>
  <c r="B3218" i="17"/>
  <c r="F3216" i="17"/>
  <c r="J3214" i="17"/>
  <c r="N3212" i="17"/>
  <c r="R3210" i="17"/>
  <c r="D3209" i="17"/>
  <c r="H3207" i="17"/>
  <c r="L3205" i="17"/>
  <c r="P3203" i="17"/>
  <c r="B3202" i="17"/>
  <c r="F3200" i="17"/>
  <c r="J3198" i="17"/>
  <c r="N3196" i="17"/>
  <c r="R3194" i="17"/>
  <c r="D3193" i="17"/>
  <c r="H3191" i="17"/>
  <c r="L3189" i="17"/>
  <c r="P3187" i="17"/>
  <c r="B3186" i="17"/>
  <c r="F3184" i="17"/>
  <c r="J3182" i="17"/>
  <c r="N3180" i="17"/>
  <c r="R3178" i="17"/>
  <c r="D3177" i="17"/>
  <c r="H3175" i="17"/>
  <c r="L3173" i="17"/>
  <c r="P3171" i="17"/>
  <c r="B3170" i="17"/>
  <c r="F3168" i="17"/>
  <c r="J3166" i="17"/>
  <c r="N3164" i="17"/>
  <c r="R3162" i="17"/>
  <c r="D3161" i="17"/>
  <c r="H3159" i="17"/>
  <c r="L3157" i="17"/>
  <c r="P3155" i="17"/>
  <c r="B3154" i="17"/>
  <c r="F3152" i="17"/>
  <c r="J3150" i="17"/>
  <c r="N3148" i="17"/>
  <c r="R3146" i="17"/>
  <c r="D3145" i="17"/>
  <c r="H3143" i="17"/>
  <c r="L3141" i="17"/>
  <c r="P3139" i="17"/>
  <c r="B3138" i="17"/>
  <c r="F3136" i="17"/>
  <c r="J3134" i="17"/>
  <c r="N3132" i="17"/>
  <c r="R3130" i="17"/>
  <c r="D3129" i="17"/>
  <c r="H3127" i="17"/>
  <c r="L3125" i="17"/>
  <c r="P3123" i="17"/>
  <c r="B3122" i="17"/>
  <c r="F3120" i="17"/>
  <c r="J3118" i="17"/>
  <c r="N3116" i="17"/>
  <c r="R3114" i="17"/>
  <c r="D3113" i="17"/>
  <c r="H3111" i="17"/>
  <c r="L3109" i="17"/>
  <c r="P3107" i="17"/>
  <c r="B3106" i="17"/>
  <c r="F3104" i="17"/>
  <c r="J3102" i="17"/>
  <c r="N3100" i="17"/>
  <c r="R3098" i="17"/>
  <c r="D3097" i="17"/>
  <c r="H3095" i="17"/>
  <c r="L3093" i="17"/>
  <c r="P3091" i="17"/>
  <c r="B3090" i="17"/>
  <c r="F3088" i="17"/>
  <c r="J3086" i="17"/>
  <c r="N3084" i="17"/>
  <c r="R3082" i="17"/>
  <c r="D3081" i="17"/>
  <c r="H3079" i="17"/>
  <c r="L3077" i="17"/>
  <c r="P3075" i="17"/>
  <c r="B3074" i="17"/>
  <c r="F3072" i="17"/>
  <c r="J3070" i="17"/>
  <c r="N3068" i="17"/>
  <c r="R3066" i="17"/>
  <c r="D3065" i="17"/>
  <c r="H3063" i="17"/>
  <c r="L3061" i="17"/>
  <c r="P3059" i="17"/>
  <c r="B3058" i="17"/>
  <c r="F3056" i="17"/>
  <c r="J3054" i="17"/>
  <c r="N3052" i="17"/>
  <c r="R3050" i="17"/>
  <c r="D3049" i="17"/>
  <c r="H3047" i="17"/>
  <c r="L3045" i="17"/>
  <c r="P3043" i="17"/>
  <c r="B3042" i="17"/>
  <c r="F3040" i="17"/>
  <c r="J3038" i="17"/>
  <c r="N3036" i="17"/>
  <c r="R3034" i="17"/>
  <c r="D3033" i="17"/>
  <c r="H3031" i="17"/>
  <c r="L3029" i="17"/>
  <c r="P3027" i="17"/>
  <c r="B3026" i="17"/>
  <c r="F3024" i="17"/>
  <c r="J3022" i="17"/>
  <c r="N3020" i="17"/>
  <c r="R3018" i="17"/>
  <c r="D3017" i="17"/>
  <c r="H3015" i="17"/>
  <c r="L3013" i="17"/>
  <c r="P3011" i="17"/>
  <c r="B3010" i="17"/>
  <c r="F3008" i="17"/>
  <c r="J3006" i="17"/>
  <c r="N3004" i="17"/>
  <c r="R3002" i="17"/>
  <c r="D3001" i="17"/>
  <c r="H2999" i="17"/>
  <c r="L2997" i="17"/>
  <c r="P2995" i="17"/>
  <c r="B2994" i="17"/>
  <c r="F2992" i="17"/>
  <c r="J2990" i="17"/>
  <c r="N2988" i="17"/>
  <c r="R2986" i="17"/>
  <c r="D2985" i="17"/>
  <c r="H2983" i="17"/>
  <c r="L2981" i="17"/>
  <c r="P2979" i="17"/>
  <c r="B2978" i="17"/>
  <c r="F2976" i="17"/>
  <c r="J2974" i="17"/>
  <c r="N2972" i="17"/>
  <c r="R2970" i="17"/>
  <c r="D2969" i="17"/>
  <c r="H2967" i="17"/>
  <c r="L2965" i="17"/>
  <c r="J3277" i="17"/>
  <c r="G3270" i="17"/>
  <c r="E3263" i="17"/>
  <c r="C3261" i="17"/>
  <c r="G3259" i="17"/>
  <c r="K3257" i="17"/>
  <c r="O3255" i="17"/>
  <c r="A3254" i="17"/>
  <c r="E3252" i="17"/>
  <c r="I3250" i="17"/>
  <c r="M3248" i="17"/>
  <c r="Q3246" i="17"/>
  <c r="C3245" i="17"/>
  <c r="G3243" i="17"/>
  <c r="K3241" i="17"/>
  <c r="O3239" i="17"/>
  <c r="A3238" i="17"/>
  <c r="E3236" i="17"/>
  <c r="I3234" i="17"/>
  <c r="M3232" i="17"/>
  <c r="Q3230" i="17"/>
  <c r="C3229" i="17"/>
  <c r="G3227" i="17"/>
  <c r="K3225" i="17"/>
  <c r="O3223" i="17"/>
  <c r="A3222" i="17"/>
  <c r="E3220" i="17"/>
  <c r="I3218" i="17"/>
  <c r="M3216" i="17"/>
  <c r="Q3214" i="17"/>
  <c r="C3213" i="17"/>
  <c r="G3211" i="17"/>
  <c r="K3209" i="17"/>
  <c r="O3207" i="17"/>
  <c r="A3206" i="17"/>
  <c r="E3204" i="17"/>
  <c r="I3202" i="17"/>
  <c r="M3200" i="17"/>
  <c r="Q3198" i="17"/>
  <c r="C3197" i="17"/>
  <c r="G3195" i="17"/>
  <c r="K3193" i="17"/>
  <c r="O3191" i="17"/>
  <c r="A3190" i="17"/>
  <c r="E3188" i="17"/>
  <c r="I3186" i="17"/>
  <c r="M3184" i="17"/>
  <c r="Q3182" i="17"/>
  <c r="C3181" i="17"/>
  <c r="G3179" i="17"/>
  <c r="K3177" i="17"/>
  <c r="O3175" i="17"/>
  <c r="A3174" i="17"/>
  <c r="E3172" i="17"/>
  <c r="I3170" i="17"/>
  <c r="M3168" i="17"/>
  <c r="Q3166" i="17"/>
  <c r="C3165" i="17"/>
  <c r="G3163" i="17"/>
  <c r="K3161" i="17"/>
  <c r="O3159" i="17"/>
  <c r="A3158" i="17"/>
  <c r="E3156" i="17"/>
  <c r="I3154" i="17"/>
  <c r="M3152" i="17"/>
  <c r="Q3150" i="17"/>
  <c r="C3149" i="17"/>
  <c r="G3147" i="17"/>
  <c r="K3145" i="17"/>
  <c r="O3143" i="17"/>
  <c r="A3142" i="17"/>
  <c r="E3140" i="17"/>
  <c r="I3138" i="17"/>
  <c r="M3136" i="17"/>
  <c r="Q3134" i="17"/>
  <c r="C3133" i="17"/>
  <c r="G3131" i="17"/>
  <c r="K3129" i="17"/>
  <c r="O3127" i="17"/>
  <c r="A3126" i="17"/>
  <c r="E3124" i="17"/>
  <c r="I3122" i="17"/>
  <c r="M3120" i="17"/>
  <c r="Q3118" i="17"/>
  <c r="C3117" i="17"/>
  <c r="G3115" i="17"/>
  <c r="K3113" i="17"/>
  <c r="O3111" i="17"/>
  <c r="A3110" i="17"/>
  <c r="E3108" i="17"/>
  <c r="I3106" i="17"/>
  <c r="M3104" i="17"/>
  <c r="Q3102" i="17"/>
  <c r="C3101" i="17"/>
  <c r="G3099" i="17"/>
  <c r="K3097" i="17"/>
  <c r="O3095" i="17"/>
  <c r="A3094" i="17"/>
  <c r="E3092" i="17"/>
  <c r="I3090" i="17"/>
  <c r="M3088" i="17"/>
  <c r="Q3086" i="17"/>
  <c r="C3085" i="17"/>
  <c r="G3083" i="17"/>
  <c r="K3081" i="17"/>
  <c r="O3079" i="17"/>
  <c r="A3078" i="17"/>
  <c r="E3076" i="17"/>
  <c r="I3074" i="17"/>
  <c r="M3072" i="17"/>
  <c r="Q3070" i="17"/>
  <c r="C3069" i="17"/>
  <c r="G3067" i="17"/>
  <c r="K3065" i="17"/>
  <c r="O3063" i="17"/>
  <c r="A3062" i="17"/>
  <c r="E3060" i="17"/>
  <c r="I3058" i="17"/>
  <c r="M3056" i="17"/>
  <c r="Q3054" i="17"/>
  <c r="C3053" i="17"/>
  <c r="G3051" i="17"/>
  <c r="K3049" i="17"/>
  <c r="O3047" i="17"/>
  <c r="A3046" i="17"/>
  <c r="E3044" i="17"/>
  <c r="I3042" i="17"/>
  <c r="M3040" i="17"/>
  <c r="Q3038" i="17"/>
  <c r="C3037" i="17"/>
  <c r="G3035" i="17"/>
  <c r="K3033" i="17"/>
  <c r="O3031" i="17"/>
  <c r="A3030" i="17"/>
  <c r="E3028" i="17"/>
  <c r="I3026" i="17"/>
  <c r="M3024" i="17"/>
  <c r="Q3022" i="17"/>
  <c r="C3021" i="17"/>
  <c r="G3019" i="17"/>
  <c r="K3017" i="17"/>
  <c r="O3015" i="17"/>
  <c r="A3014" i="17"/>
  <c r="E3012" i="17"/>
  <c r="I3010" i="17"/>
  <c r="M3008" i="17"/>
  <c r="Q3006" i="17"/>
  <c r="C3005" i="17"/>
  <c r="G3003" i="17"/>
  <c r="K3001" i="17"/>
  <c r="O2999" i="17"/>
  <c r="A2998" i="17"/>
  <c r="E2996" i="17"/>
  <c r="I2994" i="17"/>
  <c r="M2992" i="17"/>
  <c r="Q2990" i="17"/>
  <c r="C2989" i="17"/>
  <c r="G2987" i="17"/>
  <c r="K2985" i="17"/>
  <c r="O2983" i="17"/>
  <c r="A2982" i="17"/>
  <c r="E2980" i="17"/>
  <c r="I2978" i="17"/>
  <c r="M2976" i="17"/>
  <c r="Q2974" i="17"/>
  <c r="C2973" i="17"/>
  <c r="G2971" i="17"/>
  <c r="K2969" i="17"/>
  <c r="O2967" i="17"/>
  <c r="A2966" i="17"/>
  <c r="E2964" i="17"/>
  <c r="J3273" i="17"/>
  <c r="H3266" i="17"/>
  <c r="R3261" i="17"/>
  <c r="D3260" i="17"/>
  <c r="H3258" i="17"/>
  <c r="L3256" i="17"/>
  <c r="P3254" i="17"/>
  <c r="B3253" i="17"/>
  <c r="F3251" i="17"/>
  <c r="J3249" i="17"/>
  <c r="N3247" i="17"/>
  <c r="R3245" i="17"/>
  <c r="D3244" i="17"/>
  <c r="H3242" i="17"/>
  <c r="L3240" i="17"/>
  <c r="P3238" i="17"/>
  <c r="B3237" i="17"/>
  <c r="F3235" i="17"/>
  <c r="J3233" i="17"/>
  <c r="N3231" i="17"/>
  <c r="R3229" i="17"/>
  <c r="D3228" i="17"/>
  <c r="H3226" i="17"/>
  <c r="L3224" i="17"/>
  <c r="P3222" i="17"/>
  <c r="B3221" i="17"/>
  <c r="F3219" i="17"/>
  <c r="J3217" i="17"/>
  <c r="N3215" i="17"/>
  <c r="R3213" i="17"/>
  <c r="D3212" i="17"/>
  <c r="H3210" i="17"/>
  <c r="L3208" i="17"/>
  <c r="P3206" i="17"/>
  <c r="B3205" i="17"/>
  <c r="F3203" i="17"/>
  <c r="J3201" i="17"/>
  <c r="N3199" i="17"/>
  <c r="R3197" i="17"/>
  <c r="D3196" i="17"/>
  <c r="H3194" i="17"/>
  <c r="L3192" i="17"/>
  <c r="P3190" i="17"/>
  <c r="B3189" i="17"/>
  <c r="F3187" i="17"/>
  <c r="J3185" i="17"/>
  <c r="N3183" i="17"/>
  <c r="R3181" i="17"/>
  <c r="D3180" i="17"/>
  <c r="H3178" i="17"/>
  <c r="L3176" i="17"/>
  <c r="P3174" i="17"/>
  <c r="B3173" i="17"/>
  <c r="F3171" i="17"/>
  <c r="J3169" i="17"/>
  <c r="N3167" i="17"/>
  <c r="R3165" i="17"/>
  <c r="D3164" i="17"/>
  <c r="H3162" i="17"/>
  <c r="L3160" i="17"/>
  <c r="P3158" i="17"/>
  <c r="B3157" i="17"/>
  <c r="F3155" i="17"/>
  <c r="J3153" i="17"/>
  <c r="N3151" i="17"/>
  <c r="R3149" i="17"/>
  <c r="D3148" i="17"/>
  <c r="H3146" i="17"/>
  <c r="L3144" i="17"/>
  <c r="P3142" i="17"/>
  <c r="B3141" i="17"/>
  <c r="F3139" i="17"/>
  <c r="J3137" i="17"/>
  <c r="N3135" i="17"/>
  <c r="R3133" i="17"/>
  <c r="D3132" i="17"/>
  <c r="H3130" i="17"/>
  <c r="L3128" i="17"/>
  <c r="P3126" i="17"/>
  <c r="B3125" i="17"/>
  <c r="F3123" i="17"/>
  <c r="J3121" i="17"/>
  <c r="N3119" i="17"/>
  <c r="R3117" i="17"/>
  <c r="D3116" i="17"/>
  <c r="H3114" i="17"/>
  <c r="L3112" i="17"/>
  <c r="P3110" i="17"/>
  <c r="B3109" i="17"/>
  <c r="F3107" i="17"/>
  <c r="J3105" i="17"/>
  <c r="N3103" i="17"/>
  <c r="R3101" i="17"/>
  <c r="D3100" i="17"/>
  <c r="H3098" i="17"/>
  <c r="L3096" i="17"/>
  <c r="P3094" i="17"/>
  <c r="B3093" i="17"/>
  <c r="F3091" i="17"/>
  <c r="J3089" i="17"/>
  <c r="N3087" i="17"/>
  <c r="R3085" i="17"/>
  <c r="D3084" i="17"/>
  <c r="H3082" i="17"/>
  <c r="L3080" i="17"/>
  <c r="P3078" i="17"/>
  <c r="B3077" i="17"/>
  <c r="F3075" i="17"/>
  <c r="J3073" i="17"/>
  <c r="N3071" i="17"/>
  <c r="R3069" i="17"/>
  <c r="D3068" i="17"/>
  <c r="H3066" i="17"/>
  <c r="L3064" i="17"/>
  <c r="P3062" i="17"/>
  <c r="B3061" i="17"/>
  <c r="F3059" i="17"/>
  <c r="J3057" i="17"/>
  <c r="N3055" i="17"/>
  <c r="R3053" i="17"/>
  <c r="D3052" i="17"/>
  <c r="H3050" i="17"/>
  <c r="L3048" i="17"/>
  <c r="P3046" i="17"/>
  <c r="B3045" i="17"/>
  <c r="F3043" i="17"/>
  <c r="J3041" i="17"/>
  <c r="N3039" i="17"/>
  <c r="R3037" i="17"/>
  <c r="D3036" i="17"/>
  <c r="H3034" i="17"/>
  <c r="L3032" i="17"/>
  <c r="P3030" i="17"/>
  <c r="B3029" i="17"/>
  <c r="F3027" i="17"/>
  <c r="J3025" i="17"/>
  <c r="N3023" i="17"/>
  <c r="R3021" i="17"/>
  <c r="D3020" i="17"/>
  <c r="H3018" i="17"/>
  <c r="L3016" i="17"/>
  <c r="P3014" i="17"/>
  <c r="B3013" i="17"/>
  <c r="F3011" i="17"/>
  <c r="J3009" i="17"/>
  <c r="N3007" i="17"/>
  <c r="R3005" i="17"/>
  <c r="D3004" i="17"/>
  <c r="H3002" i="17"/>
  <c r="L3000" i="17"/>
  <c r="P2998" i="17"/>
  <c r="B2997" i="17"/>
  <c r="F2995" i="17"/>
  <c r="J2993" i="17"/>
  <c r="N2991" i="17"/>
  <c r="R2989" i="17"/>
  <c r="D2988" i="17"/>
  <c r="H2986" i="17"/>
  <c r="L2984" i="17"/>
  <c r="P2982" i="17"/>
  <c r="B2981" i="17"/>
  <c r="F2979" i="17"/>
  <c r="J2977" i="17"/>
  <c r="N2975" i="17"/>
  <c r="R2973" i="17"/>
  <c r="D2972" i="17"/>
  <c r="H2970" i="17"/>
  <c r="L2968" i="17"/>
  <c r="P2966" i="17"/>
  <c r="B2965" i="17"/>
  <c r="E3275" i="17"/>
  <c r="C3268" i="17"/>
  <c r="G3262" i="17"/>
  <c r="K3260" i="17"/>
  <c r="O3258" i="17"/>
  <c r="A3257" i="17"/>
  <c r="E3255" i="17"/>
  <c r="I3253" i="17"/>
  <c r="M3251" i="17"/>
  <c r="Q3249" i="17"/>
  <c r="C3248" i="17"/>
  <c r="G3246" i="17"/>
  <c r="K3244" i="17"/>
  <c r="O3242" i="17"/>
  <c r="A3241" i="17"/>
  <c r="E3239" i="17"/>
  <c r="I3237" i="17"/>
  <c r="M3235" i="17"/>
  <c r="Q3233" i="17"/>
  <c r="C3232" i="17"/>
  <c r="G3230" i="17"/>
  <c r="K3228" i="17"/>
  <c r="O3226" i="17"/>
  <c r="A3225" i="17"/>
  <c r="E3223" i="17"/>
  <c r="I3221" i="17"/>
  <c r="M3219" i="17"/>
  <c r="Q3217" i="17"/>
  <c r="C3216" i="17"/>
  <c r="G3214" i="17"/>
  <c r="K3212" i="17"/>
  <c r="O3210" i="17"/>
  <c r="A3209" i="17"/>
  <c r="E3207" i="17"/>
  <c r="I3205" i="17"/>
  <c r="M3203" i="17"/>
  <c r="Q3201" i="17"/>
  <c r="C3200" i="17"/>
  <c r="G3198" i="17"/>
  <c r="K3196" i="17"/>
  <c r="O3194" i="17"/>
  <c r="A3193" i="17"/>
  <c r="E3191" i="17"/>
  <c r="I3189" i="17"/>
  <c r="M3187" i="17"/>
  <c r="Q3185" i="17"/>
  <c r="C3184" i="17"/>
  <c r="G3182" i="17"/>
  <c r="K3180" i="17"/>
  <c r="O3178" i="17"/>
  <c r="A3177" i="17"/>
  <c r="E3175" i="17"/>
  <c r="I3173" i="17"/>
  <c r="M3171" i="17"/>
  <c r="Q3169" i="17"/>
  <c r="C3168" i="17"/>
  <c r="G3166" i="17"/>
  <c r="K3164" i="17"/>
  <c r="O3162" i="17"/>
  <c r="A3161" i="17"/>
  <c r="E3159" i="17"/>
  <c r="I3157" i="17"/>
  <c r="M3155" i="17"/>
  <c r="Q3153" i="17"/>
  <c r="C3152" i="17"/>
  <c r="G3150" i="17"/>
  <c r="K3148" i="17"/>
  <c r="O3146" i="17"/>
  <c r="A3145" i="17"/>
  <c r="E3143" i="17"/>
  <c r="I3141" i="17"/>
  <c r="M3139" i="17"/>
  <c r="Q3137" i="17"/>
  <c r="C3136" i="17"/>
  <c r="G3134" i="17"/>
  <c r="K3132" i="17"/>
  <c r="O3130" i="17"/>
  <c r="A3129" i="17"/>
  <c r="E3127" i="17"/>
  <c r="I3125" i="17"/>
  <c r="M3123" i="17"/>
  <c r="Q3121" i="17"/>
  <c r="C3120" i="17"/>
  <c r="G3118" i="17"/>
  <c r="K3116" i="17"/>
  <c r="O3114" i="17"/>
  <c r="A3113" i="17"/>
  <c r="E3111" i="17"/>
  <c r="I3109" i="17"/>
  <c r="M3107" i="17"/>
  <c r="Q3105" i="17"/>
  <c r="C3104" i="17"/>
  <c r="G3102" i="17"/>
  <c r="K3100" i="17"/>
  <c r="O3098" i="17"/>
  <c r="A3097" i="17"/>
  <c r="E3095" i="17"/>
  <c r="I3093" i="17"/>
  <c r="M3091" i="17"/>
  <c r="Q3089" i="17"/>
  <c r="C3088" i="17"/>
  <c r="G3086" i="17"/>
  <c r="K3084" i="17"/>
  <c r="O3082" i="17"/>
  <c r="A3081" i="17"/>
  <c r="E3079" i="17"/>
  <c r="I3077" i="17"/>
  <c r="M3075" i="17"/>
  <c r="Q3073" i="17"/>
  <c r="C3072" i="17"/>
  <c r="G3070" i="17"/>
  <c r="K3068" i="17"/>
  <c r="O3066" i="17"/>
  <c r="A3065" i="17"/>
  <c r="E3063" i="17"/>
  <c r="I3061" i="17"/>
  <c r="M3059" i="17"/>
  <c r="Q3057" i="17"/>
  <c r="C3056" i="17"/>
  <c r="G3054" i="17"/>
  <c r="K3052" i="17"/>
  <c r="O3050" i="17"/>
  <c r="A3049" i="17"/>
  <c r="E3047" i="17"/>
  <c r="I3045" i="17"/>
  <c r="M3043" i="17"/>
  <c r="Q3041" i="17"/>
  <c r="C3040" i="17"/>
  <c r="G3038" i="17"/>
  <c r="K3036" i="17"/>
  <c r="O3034" i="17"/>
  <c r="A3033" i="17"/>
  <c r="E3031" i="17"/>
  <c r="I3029" i="17"/>
  <c r="M3027" i="17"/>
  <c r="Q3025" i="17"/>
  <c r="C3024" i="17"/>
  <c r="G3022" i="17"/>
  <c r="K3020" i="17"/>
  <c r="O3018" i="17"/>
  <c r="A3017" i="17"/>
  <c r="E3015" i="17"/>
  <c r="I3013" i="17"/>
  <c r="M3011" i="17"/>
  <c r="Q3009" i="17"/>
  <c r="C3008" i="17"/>
  <c r="G3006" i="17"/>
  <c r="K3004" i="17"/>
  <c r="O3002" i="17"/>
  <c r="A3001" i="17"/>
  <c r="E2999" i="17"/>
  <c r="I2997" i="17"/>
  <c r="M2995" i="17"/>
  <c r="Q2993" i="17"/>
  <c r="C2992" i="17"/>
  <c r="G2990" i="17"/>
  <c r="K2988" i="17"/>
  <c r="O2986" i="17"/>
  <c r="A2985" i="17"/>
  <c r="E2983" i="17"/>
  <c r="I2981" i="17"/>
  <c r="M2979" i="17"/>
  <c r="Q2977" i="17"/>
  <c r="C2976" i="17"/>
  <c r="G2974" i="17"/>
  <c r="K2972" i="17"/>
  <c r="O2970" i="17"/>
  <c r="A2969" i="17"/>
  <c r="E2967" i="17"/>
  <c r="I2965" i="17"/>
  <c r="N3279" i="17"/>
  <c r="F3271" i="17"/>
  <c r="D3264" i="17"/>
  <c r="H3261" i="17"/>
  <c r="L3259" i="17"/>
  <c r="P3257" i="17"/>
  <c r="B3256" i="17"/>
  <c r="F3254" i="17"/>
  <c r="J3252" i="17"/>
  <c r="N3250" i="17"/>
  <c r="R3248" i="17"/>
  <c r="D3247" i="17"/>
  <c r="H3245" i="17"/>
  <c r="L3243" i="17"/>
  <c r="P3241" i="17"/>
  <c r="B3240" i="17"/>
  <c r="F3238" i="17"/>
  <c r="J3236" i="17"/>
  <c r="N3234" i="17"/>
  <c r="R3232" i="17"/>
  <c r="D3231" i="17"/>
  <c r="H3229" i="17"/>
  <c r="L3227" i="17"/>
  <c r="P3225" i="17"/>
  <c r="B3224" i="17"/>
  <c r="F3222" i="17"/>
  <c r="J3220" i="17"/>
  <c r="N3218" i="17"/>
  <c r="R3216" i="17"/>
  <c r="D3215" i="17"/>
  <c r="H3213" i="17"/>
  <c r="L3211" i="17"/>
  <c r="P3209" i="17"/>
  <c r="B3208" i="17"/>
  <c r="F3206" i="17"/>
  <c r="J3204" i="17"/>
  <c r="N3202" i="17"/>
  <c r="R3200" i="17"/>
  <c r="D3199" i="17"/>
  <c r="H3197" i="17"/>
  <c r="L3195" i="17"/>
  <c r="P3193" i="17"/>
  <c r="B3192" i="17"/>
  <c r="F3190" i="17"/>
  <c r="J3188" i="17"/>
  <c r="N3186" i="17"/>
  <c r="R3184" i="17"/>
  <c r="D3183" i="17"/>
  <c r="H3181" i="17"/>
  <c r="L3179" i="17"/>
  <c r="P3177" i="17"/>
  <c r="B3176" i="17"/>
  <c r="F3174" i="17"/>
  <c r="J3172" i="17"/>
  <c r="N3170" i="17"/>
  <c r="R3168" i="17"/>
  <c r="D3167" i="17"/>
  <c r="H3165" i="17"/>
  <c r="L3163" i="17"/>
  <c r="P3161" i="17"/>
  <c r="B3160" i="17"/>
  <c r="F3158" i="17"/>
  <c r="J3156" i="17"/>
  <c r="N3154" i="17"/>
  <c r="R3152" i="17"/>
  <c r="D3151" i="17"/>
  <c r="H3149" i="17"/>
  <c r="L3147" i="17"/>
  <c r="P3145" i="17"/>
  <c r="B3144" i="17"/>
  <c r="F3142" i="17"/>
  <c r="J3140" i="17"/>
  <c r="N3138" i="17"/>
  <c r="R3136" i="17"/>
  <c r="D3135" i="17"/>
  <c r="H3133" i="17"/>
  <c r="L3131" i="17"/>
  <c r="P3129" i="17"/>
  <c r="B3128" i="17"/>
  <c r="F3126" i="17"/>
  <c r="J3124" i="17"/>
  <c r="N3122" i="17"/>
  <c r="R3120" i="17"/>
  <c r="D3119" i="17"/>
  <c r="H3117" i="17"/>
  <c r="L3115" i="17"/>
  <c r="P3113" i="17"/>
  <c r="B3112" i="17"/>
  <c r="F3110" i="17"/>
  <c r="J3108" i="17"/>
  <c r="N3106" i="17"/>
  <c r="R3104" i="17"/>
  <c r="D3103" i="17"/>
  <c r="H3101" i="17"/>
  <c r="L3099" i="17"/>
  <c r="P3097" i="17"/>
  <c r="B3096" i="17"/>
  <c r="F3094" i="17"/>
  <c r="J3092" i="17"/>
  <c r="N3090" i="17"/>
  <c r="R3088" i="17"/>
  <c r="D3087" i="17"/>
  <c r="H3085" i="17"/>
  <c r="L3083" i="17"/>
  <c r="P3081" i="17"/>
  <c r="B3080" i="17"/>
  <c r="F3078" i="17"/>
  <c r="J3076" i="17"/>
  <c r="N3074" i="17"/>
  <c r="R3072" i="17"/>
  <c r="D3071" i="17"/>
  <c r="H3069" i="17"/>
  <c r="L3067" i="17"/>
  <c r="P3065" i="17"/>
  <c r="B3064" i="17"/>
  <c r="F3062" i="17"/>
  <c r="J3060" i="17"/>
  <c r="N3058" i="17"/>
  <c r="R3056" i="17"/>
  <c r="D3055" i="17"/>
  <c r="H3053" i="17"/>
  <c r="L3051" i="17"/>
  <c r="P3049" i="17"/>
  <c r="B3048" i="17"/>
  <c r="F3046" i="17"/>
  <c r="J3044" i="17"/>
  <c r="N3042" i="17"/>
  <c r="R3040" i="17"/>
  <c r="D3039" i="17"/>
  <c r="H3037" i="17"/>
  <c r="L3035" i="17"/>
  <c r="P3033" i="17"/>
  <c r="B3032" i="17"/>
  <c r="F3030" i="17"/>
  <c r="J3028" i="17"/>
  <c r="N3026" i="17"/>
  <c r="R3024" i="17"/>
  <c r="D3023" i="17"/>
  <c r="H3021" i="17"/>
  <c r="L3019" i="17"/>
  <c r="P3017" i="17"/>
  <c r="B3016" i="17"/>
  <c r="F3014" i="17"/>
  <c r="J3012" i="17"/>
  <c r="N3010" i="17"/>
  <c r="R3008" i="17"/>
  <c r="D3007" i="17"/>
  <c r="H3005" i="17"/>
  <c r="L3003" i="17"/>
  <c r="P3001" i="17"/>
  <c r="B3000" i="17"/>
  <c r="F2998" i="17"/>
  <c r="J2996" i="17"/>
  <c r="N2994" i="17"/>
  <c r="R2992" i="17"/>
  <c r="D2991" i="17"/>
  <c r="H2989" i="17"/>
  <c r="L2987" i="17"/>
  <c r="P2985" i="17"/>
  <c r="B2984" i="17"/>
  <c r="F2982" i="17"/>
  <c r="J2980" i="17"/>
  <c r="N2978" i="17"/>
  <c r="R2976" i="17"/>
  <c r="D2975" i="17"/>
  <c r="H2973" i="17"/>
  <c r="L2971" i="17"/>
  <c r="P2969" i="17"/>
  <c r="B2968" i="17"/>
  <c r="F2966" i="17"/>
  <c r="J2964" i="17"/>
  <c r="O3274" i="17"/>
  <c r="M3267" i="17"/>
  <c r="E3262" i="17"/>
  <c r="I3260" i="17"/>
  <c r="M3258" i="17"/>
  <c r="Q3256" i="17"/>
  <c r="C3255" i="17"/>
  <c r="G3253" i="17"/>
  <c r="K3251" i="17"/>
  <c r="O3249" i="17"/>
  <c r="A3248" i="17"/>
  <c r="E3246" i="17"/>
  <c r="I3244" i="17"/>
  <c r="M3242" i="17"/>
  <c r="Q3240" i="17"/>
  <c r="C3239" i="17"/>
  <c r="G3237" i="17"/>
  <c r="K3235" i="17"/>
  <c r="O3233" i="17"/>
  <c r="A3232" i="17"/>
  <c r="E3230" i="17"/>
  <c r="I3228" i="17"/>
  <c r="M3226" i="17"/>
  <c r="Q3224" i="17"/>
  <c r="C3223" i="17"/>
  <c r="G3221" i="17"/>
  <c r="K3219" i="17"/>
  <c r="O3217" i="17"/>
  <c r="A3216" i="17"/>
  <c r="E3214" i="17"/>
  <c r="I3212" i="17"/>
  <c r="M3210" i="17"/>
  <c r="Q3208" i="17"/>
  <c r="C3207" i="17"/>
  <c r="G3205" i="17"/>
  <c r="K3203" i="17"/>
  <c r="O3201" i="17"/>
  <c r="A3200" i="17"/>
  <c r="E3198" i="17"/>
  <c r="I3196" i="17"/>
  <c r="M3194" i="17"/>
  <c r="Q3192" i="17"/>
  <c r="C3191" i="17"/>
  <c r="G3189" i="17"/>
  <c r="K3187" i="17"/>
  <c r="O3185" i="17"/>
  <c r="A3184" i="17"/>
  <c r="E3182" i="17"/>
  <c r="I3180" i="17"/>
  <c r="M3178" i="17"/>
  <c r="Q3176" i="17"/>
  <c r="C3175" i="17"/>
  <c r="G3173" i="17"/>
  <c r="K3171" i="17"/>
  <c r="O3169" i="17"/>
  <c r="A3168" i="17"/>
  <c r="E3166" i="17"/>
  <c r="I3164" i="17"/>
  <c r="M3162" i="17"/>
  <c r="Q3160" i="17"/>
  <c r="C3159" i="17"/>
  <c r="G3157" i="17"/>
  <c r="K3155" i="17"/>
  <c r="O3153" i="17"/>
  <c r="A3152" i="17"/>
  <c r="E3150" i="17"/>
  <c r="I3148" i="17"/>
  <c r="M3146" i="17"/>
  <c r="Q3144" i="17"/>
  <c r="C3143" i="17"/>
  <c r="G3141" i="17"/>
  <c r="K3139" i="17"/>
  <c r="O3137" i="17"/>
  <c r="A3136" i="17"/>
  <c r="E3134" i="17"/>
  <c r="I3132" i="17"/>
  <c r="M3130" i="17"/>
  <c r="Q3128" i="17"/>
  <c r="C3127" i="17"/>
  <c r="G3125" i="17"/>
  <c r="K3123" i="17"/>
  <c r="O3121" i="17"/>
  <c r="A3120" i="17"/>
  <c r="E3118" i="17"/>
  <c r="I3116" i="17"/>
  <c r="M3114" i="17"/>
  <c r="Q3112" i="17"/>
  <c r="C3111" i="17"/>
  <c r="G3109" i="17"/>
  <c r="K3107" i="17"/>
  <c r="O3105" i="17"/>
  <c r="A3104" i="17"/>
  <c r="E3102" i="17"/>
  <c r="I3100" i="17"/>
  <c r="M3098" i="17"/>
  <c r="Q3096" i="17"/>
  <c r="C3095" i="17"/>
  <c r="G3093" i="17"/>
  <c r="K3091" i="17"/>
  <c r="O3089" i="17"/>
  <c r="A3088" i="17"/>
  <c r="E3086" i="17"/>
  <c r="I3084" i="17"/>
  <c r="M3082" i="17"/>
  <c r="Q3080" i="17"/>
  <c r="C3079" i="17"/>
  <c r="G3077" i="17"/>
  <c r="K3075" i="17"/>
  <c r="O3073" i="17"/>
  <c r="A3072" i="17"/>
  <c r="E3070" i="17"/>
  <c r="I3068" i="17"/>
  <c r="M3066" i="17"/>
  <c r="Q3064" i="17"/>
  <c r="C3063" i="17"/>
  <c r="G3061" i="17"/>
  <c r="K3059" i="17"/>
  <c r="O3057" i="17"/>
  <c r="A3056" i="17"/>
  <c r="E3054" i="17"/>
  <c r="I3052" i="17"/>
  <c r="M3050" i="17"/>
  <c r="Q3048" i="17"/>
  <c r="C3047" i="17"/>
  <c r="G3045" i="17"/>
  <c r="K3043" i="17"/>
  <c r="O3041" i="17"/>
  <c r="A3040" i="17"/>
  <c r="E3038" i="17"/>
  <c r="I3036" i="17"/>
  <c r="M3034" i="17"/>
  <c r="Q3032" i="17"/>
  <c r="C3031" i="17"/>
  <c r="G3029" i="17"/>
  <c r="K3027" i="17"/>
  <c r="O3025" i="17"/>
  <c r="A3024" i="17"/>
  <c r="E3022" i="17"/>
  <c r="I3020" i="17"/>
  <c r="M3018" i="17"/>
  <c r="Q3016" i="17"/>
  <c r="C3015" i="17"/>
  <c r="G3013" i="17"/>
  <c r="K3011" i="17"/>
  <c r="O3009" i="17"/>
  <c r="A3008" i="17"/>
  <c r="E3006" i="17"/>
  <c r="I3004" i="17"/>
  <c r="M3002" i="17"/>
  <c r="Q3000" i="17"/>
  <c r="C2999" i="17"/>
  <c r="G2997" i="17"/>
  <c r="K2995" i="17"/>
  <c r="O2993" i="17"/>
  <c r="A2992" i="17"/>
  <c r="E2990" i="17"/>
  <c r="I2988" i="17"/>
  <c r="M2986" i="17"/>
  <c r="Q2984" i="17"/>
  <c r="C2983" i="17"/>
  <c r="G2981" i="17"/>
  <c r="K2979" i="17"/>
  <c r="O2977" i="17"/>
  <c r="A2976" i="17"/>
  <c r="E2974" i="17"/>
  <c r="I2972" i="17"/>
  <c r="M2970" i="17"/>
  <c r="Q2968" i="17"/>
  <c r="C2967" i="17"/>
  <c r="G2965" i="17"/>
  <c r="N2963" i="17"/>
  <c r="R2961" i="17"/>
  <c r="D2960" i="17"/>
  <c r="H2958" i="17"/>
  <c r="L2956" i="17"/>
  <c r="P2954" i="17"/>
  <c r="B2953" i="17"/>
  <c r="F2951" i="17"/>
  <c r="J2949" i="17"/>
  <c r="N2947" i="17"/>
  <c r="R2945" i="17"/>
  <c r="D2944" i="17"/>
  <c r="H2942" i="17"/>
  <c r="L2940" i="17"/>
  <c r="P2938" i="17"/>
  <c r="B2937" i="17"/>
  <c r="F2935" i="17"/>
  <c r="J2933" i="17"/>
  <c r="N2931" i="17"/>
  <c r="R2929" i="17"/>
  <c r="D2928" i="17"/>
  <c r="H2926" i="17"/>
  <c r="L2924" i="17"/>
  <c r="P2922" i="17"/>
  <c r="B2921" i="17"/>
  <c r="F2919" i="17"/>
  <c r="J2917" i="17"/>
  <c r="N2915" i="17"/>
  <c r="R2913" i="17"/>
  <c r="D2912" i="17"/>
  <c r="H2910" i="17"/>
  <c r="L2908" i="17"/>
  <c r="P2906" i="17"/>
  <c r="B2905" i="17"/>
  <c r="F2903" i="17"/>
  <c r="J2901" i="17"/>
  <c r="N2899" i="17"/>
  <c r="R2897" i="17"/>
  <c r="D2896" i="17"/>
  <c r="H2894" i="17"/>
  <c r="L2892" i="17"/>
  <c r="P2890" i="17"/>
  <c r="B2889" i="17"/>
  <c r="F2887" i="17"/>
  <c r="J2885" i="17"/>
  <c r="N2883" i="17"/>
  <c r="R2881" i="17"/>
  <c r="D2880" i="17"/>
  <c r="H2878" i="17"/>
  <c r="L2876" i="17"/>
  <c r="P2874" i="17"/>
  <c r="B2873" i="17"/>
  <c r="F2871" i="17"/>
  <c r="J2869" i="17"/>
  <c r="N2867" i="17"/>
  <c r="R2865" i="17"/>
  <c r="D2864" i="17"/>
  <c r="H2862" i="17"/>
  <c r="L2860" i="17"/>
  <c r="P2858" i="17"/>
  <c r="B2857" i="17"/>
  <c r="F2855" i="17"/>
  <c r="J2853" i="17"/>
  <c r="D2974" i="17"/>
  <c r="F2969" i="17"/>
  <c r="J2967" i="17"/>
  <c r="N2965" i="17"/>
  <c r="H3278" i="17"/>
  <c r="O3270" i="17"/>
  <c r="M3263" i="17"/>
  <c r="E3261" i="17"/>
  <c r="I3259" i="17"/>
  <c r="M3257" i="17"/>
  <c r="Q3255" i="17"/>
  <c r="C3254" i="17"/>
  <c r="G3252" i="17"/>
  <c r="K3250" i="17"/>
  <c r="O3248" i="17"/>
  <c r="A3247" i="17"/>
  <c r="E3245" i="17"/>
  <c r="I3243" i="17"/>
  <c r="M3241" i="17"/>
  <c r="Q3239" i="17"/>
  <c r="C3238" i="17"/>
  <c r="G3236" i="17"/>
  <c r="K3234" i="17"/>
  <c r="O3232" i="17"/>
  <c r="A3231" i="17"/>
  <c r="E3229" i="17"/>
  <c r="I3227" i="17"/>
  <c r="M3225" i="17"/>
  <c r="Q3223" i="17"/>
  <c r="C3222" i="17"/>
  <c r="G3220" i="17"/>
  <c r="K3218" i="17"/>
  <c r="O3216" i="17"/>
  <c r="A3215" i="17"/>
  <c r="E3213" i="17"/>
  <c r="I3211" i="17"/>
  <c r="M3209" i="17"/>
  <c r="Q3207" i="17"/>
  <c r="C3206" i="17"/>
  <c r="G3204" i="17"/>
  <c r="K3202" i="17"/>
  <c r="O3200" i="17"/>
  <c r="A3199" i="17"/>
  <c r="E3197" i="17"/>
  <c r="I3195" i="17"/>
  <c r="M3193" i="17"/>
  <c r="Q3191" i="17"/>
  <c r="C3190" i="17"/>
  <c r="G3188" i="17"/>
  <c r="K3186" i="17"/>
  <c r="O3184" i="17"/>
  <c r="A3183" i="17"/>
  <c r="E3181" i="17"/>
  <c r="I3179" i="17"/>
  <c r="M3177" i="17"/>
  <c r="Q3175" i="17"/>
  <c r="C3174" i="17"/>
  <c r="G3172" i="17"/>
  <c r="K3170" i="17"/>
  <c r="O3168" i="17"/>
  <c r="A3167" i="17"/>
  <c r="E3165" i="17"/>
  <c r="I3163" i="17"/>
  <c r="M3161" i="17"/>
  <c r="Q3159" i="17"/>
  <c r="C3158" i="17"/>
  <c r="G3156" i="17"/>
  <c r="K3154" i="17"/>
  <c r="O3152" i="17"/>
  <c r="A3151" i="17"/>
  <c r="E3149" i="17"/>
  <c r="I3147" i="17"/>
  <c r="M3145" i="17"/>
  <c r="Q3143" i="17"/>
  <c r="C3142" i="17"/>
  <c r="G3140" i="17"/>
  <c r="K3138" i="17"/>
  <c r="O3136" i="17"/>
  <c r="A3135" i="17"/>
  <c r="E3133" i="17"/>
  <c r="I3131" i="17"/>
  <c r="M3129" i="17"/>
  <c r="Q3127" i="17"/>
  <c r="C3126" i="17"/>
  <c r="G3124" i="17"/>
  <c r="K3122" i="17"/>
  <c r="O3120" i="17"/>
  <c r="A3119" i="17"/>
  <c r="E3117" i="17"/>
  <c r="I3115" i="17"/>
  <c r="M3113" i="17"/>
  <c r="Q3111" i="17"/>
  <c r="C3110" i="17"/>
  <c r="G3108" i="17"/>
  <c r="K3106" i="17"/>
  <c r="O3104" i="17"/>
  <c r="A3103" i="17"/>
  <c r="E3101" i="17"/>
  <c r="I3099" i="17"/>
  <c r="M3097" i="17"/>
  <c r="Q3095" i="17"/>
  <c r="C3094" i="17"/>
  <c r="G3092" i="17"/>
  <c r="K3090" i="17"/>
  <c r="O3088" i="17"/>
  <c r="A3087" i="17"/>
  <c r="E3085" i="17"/>
  <c r="I3083" i="17"/>
  <c r="M3081" i="17"/>
  <c r="Q3079" i="17"/>
  <c r="C3078" i="17"/>
  <c r="G3076" i="17"/>
  <c r="K3074" i="17"/>
  <c r="O3072" i="17"/>
  <c r="A3071" i="17"/>
  <c r="E3069" i="17"/>
  <c r="I3067" i="17"/>
  <c r="M3065" i="17"/>
  <c r="Q3063" i="17"/>
  <c r="C3062" i="17"/>
  <c r="G3060" i="17"/>
  <c r="K3058" i="17"/>
  <c r="O3056" i="17"/>
  <c r="A3055" i="17"/>
  <c r="E3053" i="17"/>
  <c r="I3051" i="17"/>
  <c r="M3049" i="17"/>
  <c r="Q3047" i="17"/>
  <c r="C3046" i="17"/>
  <c r="G3044" i="17"/>
  <c r="K3042" i="17"/>
  <c r="O3040" i="17"/>
  <c r="A3039" i="17"/>
  <c r="E3037" i="17"/>
  <c r="I3035" i="17"/>
  <c r="M3033" i="17"/>
  <c r="Q3031" i="17"/>
  <c r="C3030" i="17"/>
  <c r="G3028" i="17"/>
  <c r="K3026" i="17"/>
  <c r="O3024" i="17"/>
  <c r="A3023" i="17"/>
  <c r="E3021" i="17"/>
  <c r="I3019" i="17"/>
  <c r="M3017" i="17"/>
  <c r="Q3015" i="17"/>
  <c r="C3014" i="17"/>
  <c r="G3012" i="17"/>
  <c r="K3010" i="17"/>
  <c r="O3008" i="17"/>
  <c r="A3007" i="17"/>
  <c r="E3005" i="17"/>
  <c r="I3003" i="17"/>
  <c r="M3001" i="17"/>
  <c r="Q2999" i="17"/>
  <c r="C2998" i="17"/>
  <c r="G2996" i="17"/>
  <c r="K2994" i="17"/>
  <c r="O2992" i="17"/>
  <c r="A2991" i="17"/>
  <c r="E2989" i="17"/>
  <c r="I2987" i="17"/>
  <c r="M2985" i="17"/>
  <c r="Q2983" i="17"/>
  <c r="C2982" i="17"/>
  <c r="G2980" i="17"/>
  <c r="K2978" i="17"/>
  <c r="O2976" i="17"/>
  <c r="A2975" i="17"/>
  <c r="E2973" i="17"/>
  <c r="I2971" i="17"/>
  <c r="M2969" i="17"/>
  <c r="Q2967" i="17"/>
  <c r="C2966" i="17"/>
  <c r="G2964" i="17"/>
  <c r="R3273" i="17"/>
  <c r="P3266" i="17"/>
  <c r="B3262" i="17"/>
  <c r="F3260" i="17"/>
  <c r="J3258" i="17"/>
  <c r="N3256" i="17"/>
  <c r="R3254" i="17"/>
  <c r="D3253" i="17"/>
  <c r="H3251" i="17"/>
  <c r="L3249" i="17"/>
  <c r="P3247" i="17"/>
  <c r="B3246" i="17"/>
  <c r="F3244" i="17"/>
  <c r="J3242" i="17"/>
  <c r="N3240" i="17"/>
  <c r="R3238" i="17"/>
  <c r="D3237" i="17"/>
  <c r="H3235" i="17"/>
  <c r="L3233" i="17"/>
  <c r="P3231" i="17"/>
  <c r="B3230" i="17"/>
  <c r="F3228" i="17"/>
  <c r="J3226" i="17"/>
  <c r="N3224" i="17"/>
  <c r="R3222" i="17"/>
  <c r="D3221" i="17"/>
  <c r="H3219" i="17"/>
  <c r="L3217" i="17"/>
  <c r="P3215" i="17"/>
  <c r="B3214" i="17"/>
  <c r="F3212" i="17"/>
  <c r="J3210" i="17"/>
  <c r="N3208" i="17"/>
  <c r="R3206" i="17"/>
  <c r="D3205" i="17"/>
  <c r="H3203" i="17"/>
  <c r="L3201" i="17"/>
  <c r="P3199" i="17"/>
  <c r="B3198" i="17"/>
  <c r="F3196" i="17"/>
  <c r="J3194" i="17"/>
  <c r="N3192" i="17"/>
  <c r="R3190" i="17"/>
  <c r="D3189" i="17"/>
  <c r="H3187" i="17"/>
  <c r="L3185" i="17"/>
  <c r="P3183" i="17"/>
  <c r="B3182" i="17"/>
  <c r="F3180" i="17"/>
  <c r="J3178" i="17"/>
  <c r="N3176" i="17"/>
  <c r="R3174" i="17"/>
  <c r="D3173" i="17"/>
  <c r="H3171" i="17"/>
  <c r="L3169" i="17"/>
  <c r="P3167" i="17"/>
  <c r="B3166" i="17"/>
  <c r="F3164" i="17"/>
  <c r="J3162" i="17"/>
  <c r="N3160" i="17"/>
  <c r="R3158" i="17"/>
  <c r="D3157" i="17"/>
  <c r="H3155" i="17"/>
  <c r="L3153" i="17"/>
  <c r="P3151" i="17"/>
  <c r="B3150" i="17"/>
  <c r="F3148" i="17"/>
  <c r="J3146" i="17"/>
  <c r="N3144" i="17"/>
  <c r="R3142" i="17"/>
  <c r="D3141" i="17"/>
  <c r="H3139" i="17"/>
  <c r="L3137" i="17"/>
  <c r="P3135" i="17"/>
  <c r="B3134" i="17"/>
  <c r="F3132" i="17"/>
  <c r="J3130" i="17"/>
  <c r="N3128" i="17"/>
  <c r="R3126" i="17"/>
  <c r="D3125" i="17"/>
  <c r="H3123" i="17"/>
  <c r="L3121" i="17"/>
  <c r="P3119" i="17"/>
  <c r="B3118" i="17"/>
  <c r="F3116" i="17"/>
  <c r="J3114" i="17"/>
  <c r="N3112" i="17"/>
  <c r="R3110" i="17"/>
  <c r="D3109" i="17"/>
  <c r="H3107" i="17"/>
  <c r="L3105" i="17"/>
  <c r="P3103" i="17"/>
  <c r="B3102" i="17"/>
  <c r="F3100" i="17"/>
  <c r="J3098" i="17"/>
  <c r="N3096" i="17"/>
  <c r="R3094" i="17"/>
  <c r="D3093" i="17"/>
  <c r="H3091" i="17"/>
  <c r="L3089" i="17"/>
  <c r="P3087" i="17"/>
  <c r="B3086" i="17"/>
  <c r="F3084" i="17"/>
  <c r="J3082" i="17"/>
  <c r="N3080" i="17"/>
  <c r="R3078" i="17"/>
  <c r="D3077" i="17"/>
  <c r="H3075" i="17"/>
  <c r="L3073" i="17"/>
  <c r="P3071" i="17"/>
  <c r="B3070" i="17"/>
  <c r="F3068" i="17"/>
  <c r="J3066" i="17"/>
  <c r="N3064" i="17"/>
  <c r="R3062" i="17"/>
  <c r="D3061" i="17"/>
  <c r="H3059" i="17"/>
  <c r="L3057" i="17"/>
  <c r="P3055" i="17"/>
  <c r="B3054" i="17"/>
  <c r="F3052" i="17"/>
  <c r="J3050" i="17"/>
  <c r="N3048" i="17"/>
  <c r="R3046" i="17"/>
  <c r="D3045" i="17"/>
  <c r="H3043" i="17"/>
  <c r="L3041" i="17"/>
  <c r="P3039" i="17"/>
  <c r="B3038" i="17"/>
  <c r="F3036" i="17"/>
  <c r="J3034" i="17"/>
  <c r="N3032" i="17"/>
  <c r="R3030" i="17"/>
  <c r="D3029" i="17"/>
  <c r="H3027" i="17"/>
  <c r="L3025" i="17"/>
  <c r="P3023" i="17"/>
  <c r="B3022" i="17"/>
  <c r="F3020" i="17"/>
  <c r="J3018" i="17"/>
  <c r="N3016" i="17"/>
  <c r="R3014" i="17"/>
  <c r="D3013" i="17"/>
  <c r="H3011" i="17"/>
  <c r="L3009" i="17"/>
  <c r="P3007" i="17"/>
  <c r="B3006" i="17"/>
  <c r="F3004" i="17"/>
  <c r="J3002" i="17"/>
  <c r="N3000" i="17"/>
  <c r="R2998" i="17"/>
  <c r="D2997" i="17"/>
  <c r="H2995" i="17"/>
  <c r="L2993" i="17"/>
  <c r="P2991" i="17"/>
  <c r="B2990" i="17"/>
  <c r="F2988" i="17"/>
  <c r="J2986" i="17"/>
  <c r="N2984" i="17"/>
  <c r="R2982" i="17"/>
  <c r="D2981" i="17"/>
  <c r="H2979" i="17"/>
  <c r="L2977" i="17"/>
  <c r="P2975" i="17"/>
  <c r="B2974" i="17"/>
  <c r="F2972" i="17"/>
  <c r="J2970" i="17"/>
  <c r="N2968" i="17"/>
  <c r="R2966" i="17"/>
  <c r="D2965" i="17"/>
  <c r="M3275" i="17"/>
  <c r="K3268" i="17"/>
  <c r="I3262" i="17"/>
  <c r="M3260" i="17"/>
  <c r="Q3258" i="17"/>
  <c r="C3257" i="17"/>
  <c r="G3255" i="17"/>
  <c r="K3253" i="17"/>
  <c r="O3251" i="17"/>
  <c r="A3250" i="17"/>
  <c r="E3248" i="17"/>
  <c r="I3246" i="17"/>
  <c r="M3244" i="17"/>
  <c r="Q3242" i="17"/>
  <c r="C3241" i="17"/>
  <c r="G3239" i="17"/>
  <c r="K3237" i="17"/>
  <c r="O3235" i="17"/>
  <c r="A3234" i="17"/>
  <c r="E3232" i="17"/>
  <c r="I3230" i="17"/>
  <c r="M3228" i="17"/>
  <c r="Q3226" i="17"/>
  <c r="C3225" i="17"/>
  <c r="G3223" i="17"/>
  <c r="K3221" i="17"/>
  <c r="O3219" i="17"/>
  <c r="A3218" i="17"/>
  <c r="E3216" i="17"/>
  <c r="I3214" i="17"/>
  <c r="M3212" i="17"/>
  <c r="Q3210" i="17"/>
  <c r="C3209" i="17"/>
  <c r="G3207" i="17"/>
  <c r="K3205" i="17"/>
  <c r="O3203" i="17"/>
  <c r="A3202" i="17"/>
  <c r="E3200" i="17"/>
  <c r="I3198" i="17"/>
  <c r="M3196" i="17"/>
  <c r="Q3194" i="17"/>
  <c r="C3193" i="17"/>
  <c r="G3191" i="17"/>
  <c r="K3189" i="17"/>
  <c r="O3187" i="17"/>
  <c r="A3186" i="17"/>
  <c r="E3184" i="17"/>
  <c r="I3182" i="17"/>
  <c r="M3180" i="17"/>
  <c r="Q3178" i="17"/>
  <c r="C3177" i="17"/>
  <c r="G3175" i="17"/>
  <c r="K3173" i="17"/>
  <c r="O3171" i="17"/>
  <c r="A3170" i="17"/>
  <c r="E3168" i="17"/>
  <c r="I3166" i="17"/>
  <c r="M3164" i="17"/>
  <c r="Q3162" i="17"/>
  <c r="C3161" i="17"/>
  <c r="G3159" i="17"/>
  <c r="K3157" i="17"/>
  <c r="O3155" i="17"/>
  <c r="A3154" i="17"/>
  <c r="E3152" i="17"/>
  <c r="I3150" i="17"/>
  <c r="M3148" i="17"/>
  <c r="Q3146" i="17"/>
  <c r="C3145" i="17"/>
  <c r="G3143" i="17"/>
  <c r="K3141" i="17"/>
  <c r="O3139" i="17"/>
  <c r="A3138" i="17"/>
  <c r="E3136" i="17"/>
  <c r="I3134" i="17"/>
  <c r="M3132" i="17"/>
  <c r="Q3130" i="17"/>
  <c r="C3129" i="17"/>
  <c r="G3127" i="17"/>
  <c r="K3125" i="17"/>
  <c r="O3123" i="17"/>
  <c r="A3122" i="17"/>
  <c r="E3120" i="17"/>
  <c r="I3118" i="17"/>
  <c r="M3116" i="17"/>
  <c r="Q3114" i="17"/>
  <c r="C3113" i="17"/>
  <c r="G3111" i="17"/>
  <c r="K3109" i="17"/>
  <c r="O3107" i="17"/>
  <c r="A3106" i="17"/>
  <c r="E3104" i="17"/>
  <c r="I3102" i="17"/>
  <c r="M3100" i="17"/>
  <c r="Q3098" i="17"/>
  <c r="C3097" i="17"/>
  <c r="G3095" i="17"/>
  <c r="K3093" i="17"/>
  <c r="O3091" i="17"/>
  <c r="A3090" i="17"/>
  <c r="E3088" i="17"/>
  <c r="I3086" i="17"/>
  <c r="M3084" i="17"/>
  <c r="Q3082" i="17"/>
  <c r="C3081" i="17"/>
  <c r="G3079" i="17"/>
  <c r="K3077" i="17"/>
  <c r="O3075" i="17"/>
  <c r="A3074" i="17"/>
  <c r="E3072" i="17"/>
  <c r="I3070" i="17"/>
  <c r="M3068" i="17"/>
  <c r="Q3066" i="17"/>
  <c r="C3065" i="17"/>
  <c r="G3063" i="17"/>
  <c r="K3061" i="17"/>
  <c r="O3059" i="17"/>
  <c r="A3058" i="17"/>
  <c r="E3056" i="17"/>
  <c r="I3054" i="17"/>
  <c r="M3052" i="17"/>
  <c r="Q3050" i="17"/>
  <c r="C3049" i="17"/>
  <c r="G3047" i="17"/>
  <c r="K3045" i="17"/>
  <c r="O3043" i="17"/>
  <c r="A3042" i="17"/>
  <c r="E3040" i="17"/>
  <c r="I3038" i="17"/>
  <c r="M3036" i="17"/>
  <c r="Q3034" i="17"/>
  <c r="C3033" i="17"/>
  <c r="G3031" i="17"/>
  <c r="K3029" i="17"/>
  <c r="O3027" i="17"/>
  <c r="A3026" i="17"/>
  <c r="E3024" i="17"/>
  <c r="I3022" i="17"/>
  <c r="M3020" i="17"/>
  <c r="Q3018" i="17"/>
  <c r="C3017" i="17"/>
  <c r="G3015" i="17"/>
  <c r="K3013" i="17"/>
  <c r="O3011" i="17"/>
  <c r="A3010" i="17"/>
  <c r="E3008" i="17"/>
  <c r="I3006" i="17"/>
  <c r="M3004" i="17"/>
  <c r="Q3002" i="17"/>
  <c r="C3001" i="17"/>
  <c r="G2999" i="17"/>
  <c r="K2997" i="17"/>
  <c r="O2995" i="17"/>
  <c r="A2994" i="17"/>
  <c r="E2992" i="17"/>
  <c r="I2990" i="17"/>
  <c r="M2988" i="17"/>
  <c r="Q2986" i="17"/>
  <c r="C2985" i="17"/>
  <c r="G2983" i="17"/>
  <c r="K2981" i="17"/>
  <c r="O2979" i="17"/>
  <c r="A2978" i="17"/>
  <c r="E2976" i="17"/>
  <c r="I2974" i="17"/>
  <c r="M2972" i="17"/>
  <c r="Q2970" i="17"/>
  <c r="C2969" i="17"/>
  <c r="G2967" i="17"/>
  <c r="K2965" i="17"/>
  <c r="L3280" i="17"/>
  <c r="N3271" i="17"/>
  <c r="L3264" i="17"/>
  <c r="J3261" i="17"/>
  <c r="N3259" i="17"/>
  <c r="R3257" i="17"/>
  <c r="D3256" i="17"/>
  <c r="H3254" i="17"/>
  <c r="L3252" i="17"/>
  <c r="P3250" i="17"/>
  <c r="B3249" i="17"/>
  <c r="F3247" i="17"/>
  <c r="J3245" i="17"/>
  <c r="N3243" i="17"/>
  <c r="R3241" i="17"/>
  <c r="D3240" i="17"/>
  <c r="H3238" i="17"/>
  <c r="L3236" i="17"/>
  <c r="P3234" i="17"/>
  <c r="B3233" i="17"/>
  <c r="F3231" i="17"/>
  <c r="J3229" i="17"/>
  <c r="N3227" i="17"/>
  <c r="R3225" i="17"/>
  <c r="D3224" i="17"/>
  <c r="H3222" i="17"/>
  <c r="L3220" i="17"/>
  <c r="P3218" i="17"/>
  <c r="B3217" i="17"/>
  <c r="F3215" i="17"/>
  <c r="J3213" i="17"/>
  <c r="N3211" i="17"/>
  <c r="R3209" i="17"/>
  <c r="D3208" i="17"/>
  <c r="H3206" i="17"/>
  <c r="L3204" i="17"/>
  <c r="P3202" i="17"/>
  <c r="B3201" i="17"/>
  <c r="F3199" i="17"/>
  <c r="J3197" i="17"/>
  <c r="N3195" i="17"/>
  <c r="R3193" i="17"/>
  <c r="D3192" i="17"/>
  <c r="H3190" i="17"/>
  <c r="L3188" i="17"/>
  <c r="P3186" i="17"/>
  <c r="B3185" i="17"/>
  <c r="F3183" i="17"/>
  <c r="J3181" i="17"/>
  <c r="N3179" i="17"/>
  <c r="R3177" i="17"/>
  <c r="D3176" i="17"/>
  <c r="H3174" i="17"/>
  <c r="L3172" i="17"/>
  <c r="P3170" i="17"/>
  <c r="B3169" i="17"/>
  <c r="F3167" i="17"/>
  <c r="J3165" i="17"/>
  <c r="N3163" i="17"/>
  <c r="R3161" i="17"/>
  <c r="D3160" i="17"/>
  <c r="H3158" i="17"/>
  <c r="L3156" i="17"/>
  <c r="P3154" i="17"/>
  <c r="B3153" i="17"/>
  <c r="F3151" i="17"/>
  <c r="J3149" i="17"/>
  <c r="N3147" i="17"/>
  <c r="R3145" i="17"/>
  <c r="D3144" i="17"/>
  <c r="H3142" i="17"/>
  <c r="L3140" i="17"/>
  <c r="P3138" i="17"/>
  <c r="B3137" i="17"/>
  <c r="F3135" i="17"/>
  <c r="J3133" i="17"/>
  <c r="N3131" i="17"/>
  <c r="R3129" i="17"/>
  <c r="D3128" i="17"/>
  <c r="H3126" i="17"/>
  <c r="L3124" i="17"/>
  <c r="P3122" i="17"/>
  <c r="B3121" i="17"/>
  <c r="F3119" i="17"/>
  <c r="J3117" i="17"/>
  <c r="N3115" i="17"/>
  <c r="R3113" i="17"/>
  <c r="D3112" i="17"/>
  <c r="H3110" i="17"/>
  <c r="L3108" i="17"/>
  <c r="P3106" i="17"/>
  <c r="B3105" i="17"/>
  <c r="F3103" i="17"/>
  <c r="J3101" i="17"/>
  <c r="N3099" i="17"/>
  <c r="R3097" i="17"/>
  <c r="D3096" i="17"/>
  <c r="H3094" i="17"/>
  <c r="L3092" i="17"/>
  <c r="P3090" i="17"/>
  <c r="B3089" i="17"/>
  <c r="F3087" i="17"/>
  <c r="J3085" i="17"/>
  <c r="N3083" i="17"/>
  <c r="R3081" i="17"/>
  <c r="D3080" i="17"/>
  <c r="H3078" i="17"/>
  <c r="L3076" i="17"/>
  <c r="P3074" i="17"/>
  <c r="B3073" i="17"/>
  <c r="F3071" i="17"/>
  <c r="J3069" i="17"/>
  <c r="N3067" i="17"/>
  <c r="R3065" i="17"/>
  <c r="D3064" i="17"/>
  <c r="H3062" i="17"/>
  <c r="L3060" i="17"/>
  <c r="P3058" i="17"/>
  <c r="B3057" i="17"/>
  <c r="F3055" i="17"/>
  <c r="J3053" i="17"/>
  <c r="N3051" i="17"/>
  <c r="R3049" i="17"/>
  <c r="D3048" i="17"/>
  <c r="H3046" i="17"/>
  <c r="L3044" i="17"/>
  <c r="P3042" i="17"/>
  <c r="B3041" i="17"/>
  <c r="F3039" i="17"/>
  <c r="J3037" i="17"/>
  <c r="N3035" i="17"/>
  <c r="R3033" i="17"/>
  <c r="D3032" i="17"/>
  <c r="H3030" i="17"/>
  <c r="L3028" i="17"/>
  <c r="P3026" i="17"/>
  <c r="B3025" i="17"/>
  <c r="F3023" i="17"/>
  <c r="J3021" i="17"/>
  <c r="N3019" i="17"/>
  <c r="R3017" i="17"/>
  <c r="D3016" i="17"/>
  <c r="H3014" i="17"/>
  <c r="L3012" i="17"/>
  <c r="P3010" i="17"/>
  <c r="B3009" i="17"/>
  <c r="F3007" i="17"/>
  <c r="J3005" i="17"/>
  <c r="N3003" i="17"/>
  <c r="R3001" i="17"/>
  <c r="D3000" i="17"/>
  <c r="H2998" i="17"/>
  <c r="L2996" i="17"/>
  <c r="P2994" i="17"/>
  <c r="B2993" i="17"/>
  <c r="F2991" i="17"/>
  <c r="J2989" i="17"/>
  <c r="N2987" i="17"/>
  <c r="R2985" i="17"/>
  <c r="D2984" i="17"/>
  <c r="H2982" i="17"/>
  <c r="L2980" i="17"/>
  <c r="P2978" i="17"/>
  <c r="B2977" i="17"/>
  <c r="F2975" i="17"/>
  <c r="J2973" i="17"/>
  <c r="N2971" i="17"/>
  <c r="R2969" i="17"/>
  <c r="D2968" i="17"/>
  <c r="H2966" i="17"/>
  <c r="L2964" i="17"/>
  <c r="I3273" i="17"/>
  <c r="G3266" i="17"/>
  <c r="Q3261" i="17"/>
  <c r="C3260" i="17"/>
  <c r="G3258" i="17"/>
  <c r="K3256" i="17"/>
  <c r="O3254" i="17"/>
  <c r="A3253" i="17"/>
  <c r="E3251" i="17"/>
  <c r="I3249" i="17"/>
  <c r="M3247" i="17"/>
  <c r="Q3245" i="17"/>
  <c r="C3244" i="17"/>
  <c r="G3242" i="17"/>
  <c r="K3240" i="17"/>
  <c r="O3238" i="17"/>
  <c r="A3237" i="17"/>
  <c r="E3235" i="17"/>
  <c r="I3233" i="17"/>
  <c r="M3231" i="17"/>
  <c r="Q3229" i="17"/>
  <c r="C3228" i="17"/>
  <c r="G3226" i="17"/>
  <c r="K3224" i="17"/>
  <c r="O3222" i="17"/>
  <c r="A3221" i="17"/>
  <c r="E3219" i="17"/>
  <c r="I3217" i="17"/>
  <c r="M3215" i="17"/>
  <c r="Q3213" i="17"/>
  <c r="C3212" i="17"/>
  <c r="G3210" i="17"/>
  <c r="K3208" i="17"/>
  <c r="O3206" i="17"/>
  <c r="A3205" i="17"/>
  <c r="E3203" i="17"/>
  <c r="I3201" i="17"/>
  <c r="M3199" i="17"/>
  <c r="Q3197" i="17"/>
  <c r="C3196" i="17"/>
  <c r="G3194" i="17"/>
  <c r="K3192" i="17"/>
  <c r="O3190" i="17"/>
  <c r="A3189" i="17"/>
  <c r="E3187" i="17"/>
  <c r="I3185" i="17"/>
  <c r="M3183" i="17"/>
  <c r="Q3181" i="17"/>
  <c r="C3180" i="17"/>
  <c r="G3178" i="17"/>
  <c r="K3176" i="17"/>
  <c r="O3174" i="17"/>
  <c r="A3173" i="17"/>
  <c r="E3171" i="17"/>
  <c r="I3169" i="17"/>
  <c r="M3167" i="17"/>
  <c r="Q3165" i="17"/>
  <c r="C3164" i="17"/>
  <c r="G3162" i="17"/>
  <c r="K3160" i="17"/>
  <c r="O3158" i="17"/>
  <c r="A3157" i="17"/>
  <c r="E3155" i="17"/>
  <c r="I3153" i="17"/>
  <c r="M3151" i="17"/>
  <c r="Q3149" i="17"/>
  <c r="C3148" i="17"/>
  <c r="G3146" i="17"/>
  <c r="K3144" i="17"/>
  <c r="O3142" i="17"/>
  <c r="A3141" i="17"/>
  <c r="E3139" i="17"/>
  <c r="I3137" i="17"/>
  <c r="M3135" i="17"/>
  <c r="Q3133" i="17"/>
  <c r="C3132" i="17"/>
  <c r="G3130" i="17"/>
  <c r="K3128" i="17"/>
  <c r="O3126" i="17"/>
  <c r="A3125" i="17"/>
  <c r="E3123" i="17"/>
  <c r="I3121" i="17"/>
  <c r="M3119" i="17"/>
  <c r="Q3117" i="17"/>
  <c r="C3116" i="17"/>
  <c r="G3114" i="17"/>
  <c r="K3112" i="17"/>
  <c r="O3110" i="17"/>
  <c r="A3109" i="17"/>
  <c r="E3107" i="17"/>
  <c r="I3105" i="17"/>
  <c r="M3103" i="17"/>
  <c r="Q3101" i="17"/>
  <c r="C3100" i="17"/>
  <c r="G3098" i="17"/>
  <c r="K3096" i="17"/>
  <c r="O3094" i="17"/>
  <c r="A3093" i="17"/>
  <c r="E3091" i="17"/>
  <c r="I3089" i="17"/>
  <c r="M3087" i="17"/>
  <c r="Q3085" i="17"/>
  <c r="C3084" i="17"/>
  <c r="G3082" i="17"/>
  <c r="K3080" i="17"/>
  <c r="O3078" i="17"/>
  <c r="A3077" i="17"/>
  <c r="E3075" i="17"/>
  <c r="I3073" i="17"/>
  <c r="M3071" i="17"/>
  <c r="Q3069" i="17"/>
  <c r="C3068" i="17"/>
  <c r="G3066" i="17"/>
  <c r="K3064" i="17"/>
  <c r="O3062" i="17"/>
  <c r="A3061" i="17"/>
  <c r="E3059" i="17"/>
  <c r="I3057" i="17"/>
  <c r="M3055" i="17"/>
  <c r="Q3053" i="17"/>
  <c r="C3052" i="17"/>
  <c r="G3050" i="17"/>
  <c r="K3048" i="17"/>
  <c r="O3046" i="17"/>
  <c r="A3045" i="17"/>
  <c r="E3043" i="17"/>
  <c r="I3041" i="17"/>
  <c r="M3039" i="17"/>
  <c r="Q3037" i="17"/>
  <c r="C3036" i="17"/>
  <c r="G3034" i="17"/>
  <c r="K3032" i="17"/>
  <c r="O3030" i="17"/>
  <c r="A3029" i="17"/>
  <c r="E3027" i="17"/>
  <c r="I3025" i="17"/>
  <c r="M3023" i="17"/>
  <c r="Q3021" i="17"/>
  <c r="C3020" i="17"/>
  <c r="G3018" i="17"/>
  <c r="K3016" i="17"/>
  <c r="O3014" i="17"/>
  <c r="A3013" i="17"/>
  <c r="E3011" i="17"/>
  <c r="I3009" i="17"/>
  <c r="M3007" i="17"/>
  <c r="Q3005" i="17"/>
  <c r="C3004" i="17"/>
  <c r="G3002" i="17"/>
  <c r="K3000" i="17"/>
  <c r="O2998" i="17"/>
  <c r="A2997" i="17"/>
  <c r="E2995" i="17"/>
  <c r="I2993" i="17"/>
  <c r="M2991" i="17"/>
  <c r="Q2989" i="17"/>
  <c r="C2988" i="17"/>
  <c r="G2986" i="17"/>
  <c r="K2984" i="17"/>
  <c r="O2982" i="17"/>
  <c r="A2981" i="17"/>
  <c r="E2979" i="17"/>
  <c r="I2977" i="17"/>
  <c r="M2975" i="17"/>
  <c r="Q2973" i="17"/>
  <c r="C2972" i="17"/>
  <c r="G2970" i="17"/>
  <c r="K2968" i="17"/>
  <c r="O2966" i="17"/>
  <c r="A2965" i="17"/>
  <c r="L3276" i="17"/>
  <c r="J3269" i="17"/>
  <c r="O3262" i="17"/>
  <c r="R3260" i="17"/>
  <c r="D3259" i="17"/>
  <c r="H3257" i="17"/>
  <c r="L3255" i="17"/>
  <c r="P3253" i="17"/>
  <c r="B3252" i="17"/>
  <c r="F3250" i="17"/>
  <c r="J3248" i="17"/>
  <c r="N3246" i="17"/>
  <c r="R3244" i="17"/>
  <c r="D3243" i="17"/>
  <c r="H3241" i="17"/>
  <c r="L3239" i="17"/>
  <c r="P3237" i="17"/>
  <c r="B3236" i="17"/>
  <c r="F3234" i="17"/>
  <c r="J3232" i="17"/>
  <c r="N3230" i="17"/>
  <c r="R3228" i="17"/>
  <c r="D3227" i="17"/>
  <c r="H3225" i="17"/>
  <c r="L3223" i="17"/>
  <c r="P3221" i="17"/>
  <c r="B3220" i="17"/>
  <c r="F3218" i="17"/>
  <c r="J3216" i="17"/>
  <c r="N3214" i="17"/>
  <c r="R3212" i="17"/>
  <c r="D3211" i="17"/>
  <c r="H3209" i="17"/>
  <c r="L3207" i="17"/>
  <c r="P3205" i="17"/>
  <c r="B3204" i="17"/>
  <c r="F3202" i="17"/>
  <c r="J3200" i="17"/>
  <c r="N3198" i="17"/>
  <c r="R3196" i="17"/>
  <c r="D3195" i="17"/>
  <c r="H3193" i="17"/>
  <c r="L3191" i="17"/>
  <c r="P3189" i="17"/>
  <c r="B3188" i="17"/>
  <c r="F3186" i="17"/>
  <c r="J3184" i="17"/>
  <c r="N3182" i="17"/>
  <c r="R3180" i="17"/>
  <c r="D3179" i="17"/>
  <c r="H3177" i="17"/>
  <c r="L3175" i="17"/>
  <c r="P3173" i="17"/>
  <c r="B3172" i="17"/>
  <c r="F3170" i="17"/>
  <c r="J3168" i="17"/>
  <c r="N3166" i="17"/>
  <c r="R3164" i="17"/>
  <c r="D3163" i="17"/>
  <c r="H3161" i="17"/>
  <c r="L3159" i="17"/>
  <c r="P3157" i="17"/>
  <c r="B3156" i="17"/>
  <c r="F3154" i="17"/>
  <c r="J3152" i="17"/>
  <c r="N3150" i="17"/>
  <c r="R3148" i="17"/>
  <c r="D3147" i="17"/>
  <c r="H3145" i="17"/>
  <c r="L3143" i="17"/>
  <c r="P3141" i="17"/>
  <c r="B3140" i="17"/>
  <c r="F3138" i="17"/>
  <c r="J3136" i="17"/>
  <c r="N3134" i="17"/>
  <c r="R3132" i="17"/>
  <c r="D3131" i="17"/>
  <c r="H3129" i="17"/>
  <c r="L3127" i="17"/>
  <c r="P3125" i="17"/>
  <c r="B3124" i="17"/>
  <c r="F3122" i="17"/>
  <c r="J3120" i="17"/>
  <c r="N3118" i="17"/>
  <c r="R3116" i="17"/>
  <c r="D3115" i="17"/>
  <c r="H3113" i="17"/>
  <c r="L3111" i="17"/>
  <c r="P3109" i="17"/>
  <c r="B3108" i="17"/>
  <c r="F3106" i="17"/>
  <c r="J3104" i="17"/>
  <c r="N3102" i="17"/>
  <c r="R3100" i="17"/>
  <c r="D3099" i="17"/>
  <c r="H3097" i="17"/>
  <c r="L3095" i="17"/>
  <c r="P3093" i="17"/>
  <c r="B3092" i="17"/>
  <c r="F3090" i="17"/>
  <c r="J3088" i="17"/>
  <c r="N3086" i="17"/>
  <c r="R3084" i="17"/>
  <c r="D3083" i="17"/>
  <c r="H3081" i="17"/>
  <c r="L3079" i="17"/>
  <c r="P3077" i="17"/>
  <c r="B3076" i="17"/>
  <c r="F3074" i="17"/>
  <c r="J3072" i="17"/>
  <c r="N3070" i="17"/>
  <c r="R3068" i="17"/>
  <c r="D3067" i="17"/>
  <c r="H3065" i="17"/>
  <c r="L3063" i="17"/>
  <c r="P3061" i="17"/>
  <c r="B3060" i="17"/>
  <c r="F3058" i="17"/>
  <c r="J3056" i="17"/>
  <c r="N3054" i="17"/>
  <c r="R3052" i="17"/>
  <c r="D3051" i="17"/>
  <c r="H3049" i="17"/>
  <c r="L3047" i="17"/>
  <c r="P3045" i="17"/>
  <c r="B3044" i="17"/>
  <c r="F3042" i="17"/>
  <c r="J3040" i="17"/>
  <c r="N3038" i="17"/>
  <c r="R3036" i="17"/>
  <c r="D3035" i="17"/>
  <c r="H3033" i="17"/>
  <c r="L3031" i="17"/>
  <c r="P3029" i="17"/>
  <c r="B3028" i="17"/>
  <c r="F3026" i="17"/>
  <c r="J3024" i="17"/>
  <c r="N3022" i="17"/>
  <c r="R3020" i="17"/>
  <c r="D3019" i="17"/>
  <c r="H3017" i="17"/>
  <c r="L3015" i="17"/>
  <c r="P3013" i="17"/>
  <c r="B3012" i="17"/>
  <c r="F3010" i="17"/>
  <c r="J3008" i="17"/>
  <c r="N3006" i="17"/>
  <c r="R3004" i="17"/>
  <c r="D3003" i="17"/>
  <c r="H3001" i="17"/>
  <c r="L2999" i="17"/>
  <c r="P2997" i="17"/>
  <c r="B2996" i="17"/>
  <c r="F2994" i="17"/>
  <c r="J2992" i="17"/>
  <c r="N2990" i="17"/>
  <c r="R2988" i="17"/>
  <c r="D2987" i="17"/>
  <c r="H2985" i="17"/>
  <c r="L2983" i="17"/>
  <c r="P2981" i="17"/>
  <c r="B2980" i="17"/>
  <c r="F2978" i="17"/>
  <c r="J2976" i="17"/>
  <c r="N2974" i="17"/>
  <c r="R2972" i="17"/>
  <c r="D2971" i="17"/>
  <c r="H2969" i="17"/>
  <c r="L2967" i="17"/>
  <c r="P2965" i="17"/>
  <c r="B2964" i="17"/>
  <c r="A3273" i="17"/>
  <c r="Q3265" i="17"/>
  <c r="O3261" i="17"/>
  <c r="A3260" i="17"/>
  <c r="E3258" i="17"/>
  <c r="I3256" i="17"/>
  <c r="M3254" i="17"/>
  <c r="Q3252" i="17"/>
  <c r="C3251" i="17"/>
  <c r="G3249" i="17"/>
  <c r="K3247" i="17"/>
  <c r="O3245" i="17"/>
  <c r="A3244" i="17"/>
  <c r="E3242" i="17"/>
  <c r="I3240" i="17"/>
  <c r="M3238" i="17"/>
  <c r="Q3236" i="17"/>
  <c r="C3235" i="17"/>
  <c r="G3233" i="17"/>
  <c r="K3231" i="17"/>
  <c r="O3229" i="17"/>
  <c r="A3228" i="17"/>
  <c r="E3226" i="17"/>
  <c r="I3224" i="17"/>
  <c r="M3222" i="17"/>
  <c r="Q3220" i="17"/>
  <c r="C3219" i="17"/>
  <c r="G3217" i="17"/>
  <c r="K3215" i="17"/>
  <c r="O3213" i="17"/>
  <c r="A3212" i="17"/>
  <c r="E3210" i="17"/>
  <c r="I3208" i="17"/>
  <c r="M3206" i="17"/>
  <c r="Q3204" i="17"/>
  <c r="C3203" i="17"/>
  <c r="G3201" i="17"/>
  <c r="K3199" i="17"/>
  <c r="O3197" i="17"/>
  <c r="A3196" i="17"/>
  <c r="E3194" i="17"/>
  <c r="I3192" i="17"/>
  <c r="M3190" i="17"/>
  <c r="Q3188" i="17"/>
  <c r="C3187" i="17"/>
  <c r="G3185" i="17"/>
  <c r="K3183" i="17"/>
  <c r="O3181" i="17"/>
  <c r="A3180" i="17"/>
  <c r="E3178" i="17"/>
  <c r="I3176" i="17"/>
  <c r="M3174" i="17"/>
  <c r="Q3172" i="17"/>
  <c r="C3171" i="17"/>
  <c r="G3169" i="17"/>
  <c r="K3167" i="17"/>
  <c r="O3165" i="17"/>
  <c r="A3164" i="17"/>
  <c r="E3162" i="17"/>
  <c r="I3160" i="17"/>
  <c r="M3158" i="17"/>
  <c r="Q3156" i="17"/>
  <c r="C3155" i="17"/>
  <c r="G3153" i="17"/>
  <c r="K3151" i="17"/>
  <c r="O3149" i="17"/>
  <c r="A3148" i="17"/>
  <c r="E3146" i="17"/>
  <c r="I3144" i="17"/>
  <c r="M3142" i="17"/>
  <c r="Q3140" i="17"/>
  <c r="C3139" i="17"/>
  <c r="G3137" i="17"/>
  <c r="K3135" i="17"/>
  <c r="O3133" i="17"/>
  <c r="A3132" i="17"/>
  <c r="E3130" i="17"/>
  <c r="I3128" i="17"/>
  <c r="M3126" i="17"/>
  <c r="Q3124" i="17"/>
  <c r="C3123" i="17"/>
  <c r="G3121" i="17"/>
  <c r="K3119" i="17"/>
  <c r="O3117" i="17"/>
  <c r="A3116" i="17"/>
  <c r="E3114" i="17"/>
  <c r="I3112" i="17"/>
  <c r="M3110" i="17"/>
  <c r="Q3108" i="17"/>
  <c r="C3107" i="17"/>
  <c r="G3105" i="17"/>
  <c r="K3103" i="17"/>
  <c r="O3101" i="17"/>
  <c r="A3100" i="17"/>
  <c r="E3098" i="17"/>
  <c r="I3096" i="17"/>
  <c r="M3094" i="17"/>
  <c r="Q3092" i="17"/>
  <c r="C3091" i="17"/>
  <c r="G3089" i="17"/>
  <c r="K3087" i="17"/>
  <c r="O3085" i="17"/>
  <c r="A3084" i="17"/>
  <c r="E3082" i="17"/>
  <c r="I3080" i="17"/>
  <c r="M3078" i="17"/>
  <c r="Q3076" i="17"/>
  <c r="C3075" i="17"/>
  <c r="G3073" i="17"/>
  <c r="K3071" i="17"/>
  <c r="O3069" i="17"/>
  <c r="A3068" i="17"/>
  <c r="E3066" i="17"/>
  <c r="I3064" i="17"/>
  <c r="M3062" i="17"/>
  <c r="Q3060" i="17"/>
  <c r="C3059" i="17"/>
  <c r="G3057" i="17"/>
  <c r="K3055" i="17"/>
  <c r="O3053" i="17"/>
  <c r="A3052" i="17"/>
  <c r="E3050" i="17"/>
  <c r="I3048" i="17"/>
  <c r="M3046" i="17"/>
  <c r="Q3044" i="17"/>
  <c r="C3043" i="17"/>
  <c r="G3041" i="17"/>
  <c r="K3039" i="17"/>
  <c r="O3037" i="17"/>
  <c r="A3036" i="17"/>
  <c r="E3034" i="17"/>
  <c r="I3032" i="17"/>
  <c r="M3030" i="17"/>
  <c r="Q3028" i="17"/>
  <c r="C3027" i="17"/>
  <c r="G3025" i="17"/>
  <c r="K3023" i="17"/>
  <c r="O3021" i="17"/>
  <c r="A3020" i="17"/>
  <c r="E3018" i="17"/>
  <c r="I3016" i="17"/>
  <c r="M3014" i="17"/>
  <c r="Q3012" i="17"/>
  <c r="C3011" i="17"/>
  <c r="G3009" i="17"/>
  <c r="K3007" i="17"/>
  <c r="O3005" i="17"/>
  <c r="A3004" i="17"/>
  <c r="E3002" i="17"/>
  <c r="I3000" i="17"/>
  <c r="M2998" i="17"/>
  <c r="Q2996" i="17"/>
  <c r="C2995" i="17"/>
  <c r="G2993" i="17"/>
  <c r="K2991" i="17"/>
  <c r="O2989" i="17"/>
  <c r="A2988" i="17"/>
  <c r="E2986" i="17"/>
  <c r="I2984" i="17"/>
  <c r="M2982" i="17"/>
  <c r="Q2980" i="17"/>
  <c r="C2979" i="17"/>
  <c r="G2977" i="17"/>
  <c r="K2975" i="17"/>
  <c r="O2973" i="17"/>
  <c r="A2972" i="17"/>
  <c r="E2970" i="17"/>
  <c r="I2968" i="17"/>
  <c r="M2966" i="17"/>
  <c r="Q2964" i="17"/>
  <c r="F2963" i="17"/>
  <c r="J2961" i="17"/>
  <c r="N2959" i="17"/>
  <c r="R2957" i="17"/>
  <c r="D2956" i="17"/>
  <c r="H2954" i="17"/>
  <c r="L2952" i="17"/>
  <c r="P2950" i="17"/>
  <c r="B2949" i="17"/>
  <c r="F2947" i="17"/>
  <c r="J2945" i="17"/>
  <c r="N2943" i="17"/>
  <c r="R2941" i="17"/>
  <c r="D2940" i="17"/>
  <c r="H2938" i="17"/>
  <c r="L2936" i="17"/>
  <c r="P2934" i="17"/>
  <c r="B2933" i="17"/>
  <c r="F2931" i="17"/>
  <c r="J2929" i="17"/>
  <c r="N2927" i="17"/>
  <c r="R2925" i="17"/>
  <c r="D2924" i="17"/>
  <c r="H2922" i="17"/>
  <c r="L2920" i="17"/>
  <c r="P2918" i="17"/>
  <c r="B2917" i="17"/>
  <c r="F2915" i="17"/>
  <c r="J2913" i="17"/>
  <c r="N2911" i="17"/>
  <c r="R2909" i="17"/>
  <c r="D2908" i="17"/>
  <c r="H2906" i="17"/>
  <c r="L2904" i="17"/>
  <c r="P2902" i="17"/>
  <c r="B2901" i="17"/>
  <c r="F2899" i="17"/>
  <c r="J2897" i="17"/>
  <c r="N2895" i="17"/>
  <c r="R2893" i="17"/>
  <c r="D2892" i="17"/>
  <c r="H2890" i="17"/>
  <c r="L2888" i="17"/>
  <c r="P2886" i="17"/>
  <c r="B2885" i="17"/>
  <c r="F2883" i="17"/>
  <c r="J2881" i="17"/>
  <c r="N2879" i="17"/>
  <c r="R2877" i="17"/>
  <c r="D2876" i="17"/>
  <c r="H2874" i="17"/>
  <c r="L2872" i="17"/>
  <c r="P2870" i="17"/>
  <c r="B2869" i="17"/>
  <c r="F2867" i="17"/>
  <c r="J2865" i="17"/>
  <c r="N2863" i="17"/>
  <c r="R2861" i="17"/>
  <c r="D2860" i="17"/>
  <c r="H2858" i="17"/>
  <c r="L2856" i="17"/>
  <c r="P2854" i="17"/>
  <c r="B2853" i="17"/>
  <c r="N2977" i="17"/>
  <c r="H2972" i="17"/>
  <c r="P2968" i="17"/>
  <c r="B2967" i="17"/>
  <c r="F2965" i="17"/>
  <c r="C3276" i="17"/>
  <c r="A3269" i="17"/>
  <c r="K3262" i="17"/>
  <c r="O3260" i="17"/>
  <c r="A3259" i="17"/>
  <c r="E3257" i="17"/>
  <c r="I3255" i="17"/>
  <c r="M3253" i="17"/>
  <c r="Q3251" i="17"/>
  <c r="C3250" i="17"/>
  <c r="G3248" i="17"/>
  <c r="K3246" i="17"/>
  <c r="O3244" i="17"/>
  <c r="A3243" i="17"/>
  <c r="E3241" i="17"/>
  <c r="I3239" i="17"/>
  <c r="M3237" i="17"/>
  <c r="Q3235" i="17"/>
  <c r="C3234" i="17"/>
  <c r="G3232" i="17"/>
  <c r="K3230" i="17"/>
  <c r="O3228" i="17"/>
  <c r="A3227" i="17"/>
  <c r="E3225" i="17"/>
  <c r="I3223" i="17"/>
  <c r="M3221" i="17"/>
  <c r="Q3219" i="17"/>
  <c r="C3218" i="17"/>
  <c r="G3216" i="17"/>
  <c r="K3214" i="17"/>
  <c r="O3212" i="17"/>
  <c r="A3211" i="17"/>
  <c r="E3209" i="17"/>
  <c r="I3207" i="17"/>
  <c r="M3205" i="17"/>
  <c r="Q3203" i="17"/>
  <c r="C3202" i="17"/>
  <c r="G3200" i="17"/>
  <c r="K3198" i="17"/>
  <c r="O3196" i="17"/>
  <c r="A3195" i="17"/>
  <c r="E3193" i="17"/>
  <c r="I3191" i="17"/>
  <c r="M3189" i="17"/>
  <c r="Q3187" i="17"/>
  <c r="C3186" i="17"/>
  <c r="G3184" i="17"/>
  <c r="K3182" i="17"/>
  <c r="O3180" i="17"/>
  <c r="A3179" i="17"/>
  <c r="E3177" i="17"/>
  <c r="I3175" i="17"/>
  <c r="M3173" i="17"/>
  <c r="Q3171" i="17"/>
  <c r="C3170" i="17"/>
  <c r="G3168" i="17"/>
  <c r="K3166" i="17"/>
  <c r="O3164" i="17"/>
  <c r="A3163" i="17"/>
  <c r="E3161" i="17"/>
  <c r="I3159" i="17"/>
  <c r="M3157" i="17"/>
  <c r="Q3155" i="17"/>
  <c r="C3154" i="17"/>
  <c r="G3152" i="17"/>
  <c r="K3150" i="17"/>
  <c r="O3148" i="17"/>
  <c r="A3147" i="17"/>
  <c r="E3145" i="17"/>
  <c r="I3143" i="17"/>
  <c r="M3141" i="17"/>
  <c r="Q3139" i="17"/>
  <c r="C3138" i="17"/>
  <c r="G3136" i="17"/>
  <c r="K3134" i="17"/>
  <c r="O3132" i="17"/>
  <c r="A3131" i="17"/>
  <c r="E3129" i="17"/>
  <c r="I3127" i="17"/>
  <c r="M3125" i="17"/>
  <c r="Q3123" i="17"/>
  <c r="C3122" i="17"/>
  <c r="G3120" i="17"/>
  <c r="K3118" i="17"/>
  <c r="O3116" i="17"/>
  <c r="A3115" i="17"/>
  <c r="E3113" i="17"/>
  <c r="I3111" i="17"/>
  <c r="M3109" i="17"/>
  <c r="Q3107" i="17"/>
  <c r="C3106" i="17"/>
  <c r="G3104" i="17"/>
  <c r="K3102" i="17"/>
  <c r="O3100" i="17"/>
  <c r="A3099" i="17"/>
  <c r="E3097" i="17"/>
  <c r="I3095" i="17"/>
  <c r="M3093" i="17"/>
  <c r="Q3091" i="17"/>
  <c r="C3090" i="17"/>
  <c r="G3088" i="17"/>
  <c r="K3086" i="17"/>
  <c r="O3084" i="17"/>
  <c r="A3083" i="17"/>
  <c r="E3081" i="17"/>
  <c r="I3079" i="17"/>
  <c r="M3077" i="17"/>
  <c r="Q3075" i="17"/>
  <c r="C3074" i="17"/>
  <c r="G3072" i="17"/>
  <c r="K3070" i="17"/>
  <c r="O3068" i="17"/>
  <c r="A3067" i="17"/>
  <c r="E3065" i="17"/>
  <c r="I3063" i="17"/>
  <c r="M3061" i="17"/>
  <c r="Q3059" i="17"/>
  <c r="C3058" i="17"/>
  <c r="G3056" i="17"/>
  <c r="K3054" i="17"/>
  <c r="O3052" i="17"/>
  <c r="A3051" i="17"/>
  <c r="E3049" i="17"/>
  <c r="I3047" i="17"/>
  <c r="M3045" i="17"/>
  <c r="Q3043" i="17"/>
  <c r="C3042" i="17"/>
  <c r="G3040" i="17"/>
  <c r="K3038" i="17"/>
  <c r="O3036" i="17"/>
  <c r="A3035" i="17"/>
  <c r="E3033" i="17"/>
  <c r="I3031" i="17"/>
  <c r="M3029" i="17"/>
  <c r="Q3027" i="17"/>
  <c r="C3026" i="17"/>
  <c r="G3024" i="17"/>
  <c r="K3022" i="17"/>
  <c r="O3020" i="17"/>
  <c r="A3019" i="17"/>
  <c r="E3017" i="17"/>
  <c r="I3015" i="17"/>
  <c r="M3013" i="17"/>
  <c r="Q3011" i="17"/>
  <c r="C3010" i="17"/>
  <c r="G3008" i="17"/>
  <c r="K3006" i="17"/>
  <c r="O3004" i="17"/>
  <c r="A3003" i="17"/>
  <c r="E3001" i="17"/>
  <c r="I2999" i="17"/>
  <c r="M2997" i="17"/>
  <c r="Q2995" i="17"/>
  <c r="C2994" i="17"/>
  <c r="G2992" i="17"/>
  <c r="K2990" i="17"/>
  <c r="O2988" i="17"/>
  <c r="A2987" i="17"/>
  <c r="E2985" i="17"/>
  <c r="I2983" i="17"/>
  <c r="M2981" i="17"/>
  <c r="Q2979" i="17"/>
  <c r="C2978" i="17"/>
  <c r="G2976" i="17"/>
  <c r="K2974" i="17"/>
  <c r="O2972" i="17"/>
  <c r="A2971" i="17"/>
  <c r="E2969" i="17"/>
  <c r="I2967" i="17"/>
  <c r="M2965" i="17"/>
  <c r="J3281" i="17"/>
  <c r="D3272" i="17"/>
  <c r="B3265" i="17"/>
  <c r="L3261" i="17"/>
  <c r="P3259" i="17"/>
  <c r="B3258" i="17"/>
  <c r="F3256" i="17"/>
  <c r="J3254" i="17"/>
  <c r="N3252" i="17"/>
  <c r="R3250" i="17"/>
  <c r="D3249" i="17"/>
  <c r="H3247" i="17"/>
  <c r="L3245" i="17"/>
  <c r="P3243" i="17"/>
  <c r="B3242" i="17"/>
  <c r="F3240" i="17"/>
  <c r="J3238" i="17"/>
  <c r="N3236" i="17"/>
  <c r="R3234" i="17"/>
  <c r="D3233" i="17"/>
  <c r="H3231" i="17"/>
  <c r="L3229" i="17"/>
  <c r="P3227" i="17"/>
  <c r="B3226" i="17"/>
  <c r="F3224" i="17"/>
  <c r="J3222" i="17"/>
  <c r="N3220" i="17"/>
  <c r="R3218" i="17"/>
  <c r="D3217" i="17"/>
  <c r="H3215" i="17"/>
  <c r="L3213" i="17"/>
  <c r="P3211" i="17"/>
  <c r="B3210" i="17"/>
  <c r="F3208" i="17"/>
  <c r="J3206" i="17"/>
  <c r="N3204" i="17"/>
  <c r="R3202" i="17"/>
  <c r="D3201" i="17"/>
  <c r="H3199" i="17"/>
  <c r="L3197" i="17"/>
  <c r="P3195" i="17"/>
  <c r="B3194" i="17"/>
  <c r="F3192" i="17"/>
  <c r="J3190" i="17"/>
  <c r="N3188" i="17"/>
  <c r="R3186" i="17"/>
  <c r="D3185" i="17"/>
  <c r="H3183" i="17"/>
  <c r="L3181" i="17"/>
  <c r="P3179" i="17"/>
  <c r="B3178" i="17"/>
  <c r="F3176" i="17"/>
  <c r="J3174" i="17"/>
  <c r="N3172" i="17"/>
  <c r="R3170" i="17"/>
  <c r="D3169" i="17"/>
  <c r="H3167" i="17"/>
  <c r="L3165" i="17"/>
  <c r="P3163" i="17"/>
  <c r="B3162" i="17"/>
  <c r="F3160" i="17"/>
  <c r="J3158" i="17"/>
  <c r="N3156" i="17"/>
  <c r="R3154" i="17"/>
  <c r="D3153" i="17"/>
  <c r="H3151" i="17"/>
  <c r="L3149" i="17"/>
  <c r="P3147" i="17"/>
  <c r="B3146" i="17"/>
  <c r="F3144" i="17"/>
  <c r="J3142" i="17"/>
  <c r="N3140" i="17"/>
  <c r="R3138" i="17"/>
  <c r="D3137" i="17"/>
  <c r="H3135" i="17"/>
  <c r="L3133" i="17"/>
  <c r="P3131" i="17"/>
  <c r="B3130" i="17"/>
  <c r="F3128" i="17"/>
  <c r="J3126" i="17"/>
  <c r="N3124" i="17"/>
  <c r="R3122" i="17"/>
  <c r="D3121" i="17"/>
  <c r="H3119" i="17"/>
  <c r="L3117" i="17"/>
  <c r="P3115" i="17"/>
  <c r="B3114" i="17"/>
  <c r="F3112" i="17"/>
  <c r="J3110" i="17"/>
  <c r="N3108" i="17"/>
  <c r="R3106" i="17"/>
  <c r="D3105" i="17"/>
  <c r="H3103" i="17"/>
  <c r="L3101" i="17"/>
  <c r="P3099" i="17"/>
  <c r="B3098" i="17"/>
  <c r="F3096" i="17"/>
  <c r="J3094" i="17"/>
  <c r="N3092" i="17"/>
  <c r="R3090" i="17"/>
  <c r="D3089" i="17"/>
  <c r="H3087" i="17"/>
  <c r="L3085" i="17"/>
  <c r="P3083" i="17"/>
  <c r="B3082" i="17"/>
  <c r="F3080" i="17"/>
  <c r="J3078" i="17"/>
  <c r="N3076" i="17"/>
  <c r="R3074" i="17"/>
  <c r="D3073" i="17"/>
  <c r="H3071" i="17"/>
  <c r="L3069" i="17"/>
  <c r="P3067" i="17"/>
  <c r="B3066" i="17"/>
  <c r="F3064" i="17"/>
  <c r="J3062" i="17"/>
  <c r="N3060" i="17"/>
  <c r="R3058" i="17"/>
  <c r="D3057" i="17"/>
  <c r="H3055" i="17"/>
  <c r="L3053" i="17"/>
  <c r="P3051" i="17"/>
  <c r="B3050" i="17"/>
  <c r="F3048" i="17"/>
  <c r="J3046" i="17"/>
  <c r="N3044" i="17"/>
  <c r="R3042" i="17"/>
  <c r="D3041" i="17"/>
  <c r="H3039" i="17"/>
  <c r="L3037" i="17"/>
  <c r="P3035" i="17"/>
  <c r="B3034" i="17"/>
  <c r="F3032" i="17"/>
  <c r="J3030" i="17"/>
  <c r="N3028" i="17"/>
  <c r="R3026" i="17"/>
  <c r="D3025" i="17"/>
  <c r="H3023" i="17"/>
  <c r="L3021" i="17"/>
  <c r="P3019" i="17"/>
  <c r="B3018" i="17"/>
  <c r="F3016" i="17"/>
  <c r="J3014" i="17"/>
  <c r="N3012" i="17"/>
  <c r="R3010" i="17"/>
  <c r="D3009" i="17"/>
  <c r="H3007" i="17"/>
  <c r="L3005" i="17"/>
  <c r="P3003" i="17"/>
  <c r="B3002" i="17"/>
  <c r="F3000" i="17"/>
  <c r="J2998" i="17"/>
  <c r="N2996" i="17"/>
  <c r="R2994" i="17"/>
  <c r="D2993" i="17"/>
  <c r="H2991" i="17"/>
  <c r="L2989" i="17"/>
  <c r="P2987" i="17"/>
  <c r="B2986" i="17"/>
  <c r="F2984" i="17"/>
  <c r="J2982" i="17"/>
  <c r="N2980" i="17"/>
  <c r="R2978" i="17"/>
  <c r="D2977" i="17"/>
  <c r="H2975" i="17"/>
  <c r="L2973" i="17"/>
  <c r="P2971" i="17"/>
  <c r="B2970" i="17"/>
  <c r="F2968" i="17"/>
  <c r="J2966" i="17"/>
  <c r="N2964" i="17"/>
  <c r="Q3273" i="17"/>
  <c r="O3266" i="17"/>
  <c r="A3262" i="17"/>
  <c r="E3260" i="17"/>
  <c r="I3258" i="17"/>
  <c r="M3256" i="17"/>
  <c r="Q3254" i="17"/>
  <c r="C3253" i="17"/>
  <c r="G3251" i="17"/>
  <c r="K3249" i="17"/>
  <c r="O3247" i="17"/>
  <c r="A3246" i="17"/>
  <c r="E3244" i="17"/>
  <c r="I3242" i="17"/>
  <c r="M3240" i="17"/>
  <c r="Q3238" i="17"/>
  <c r="C3237" i="17"/>
  <c r="G3235" i="17"/>
  <c r="K3233" i="17"/>
  <c r="O3231" i="17"/>
  <c r="A3230" i="17"/>
  <c r="E3228" i="17"/>
  <c r="I3226" i="17"/>
  <c r="M3224" i="17"/>
  <c r="Q3222" i="17"/>
  <c r="C3221" i="17"/>
  <c r="G3219" i="17"/>
  <c r="K3217" i="17"/>
  <c r="O3215" i="17"/>
  <c r="A3214" i="17"/>
  <c r="E3212" i="17"/>
  <c r="I3210" i="17"/>
  <c r="M3208" i="17"/>
  <c r="Q3206" i="17"/>
  <c r="C3205" i="17"/>
  <c r="G3203" i="17"/>
  <c r="K3201" i="17"/>
  <c r="O3199" i="17"/>
  <c r="A3198" i="17"/>
  <c r="E3196" i="17"/>
  <c r="I3194" i="17"/>
  <c r="M3192" i="17"/>
  <c r="Q3190" i="17"/>
  <c r="C3189" i="17"/>
  <c r="G3187" i="17"/>
  <c r="K3185" i="17"/>
  <c r="O3183" i="17"/>
  <c r="A3182" i="17"/>
  <c r="E3180" i="17"/>
  <c r="I3178" i="17"/>
  <c r="M3176" i="17"/>
  <c r="Q3174" i="17"/>
  <c r="C3173" i="17"/>
  <c r="G3171" i="17"/>
  <c r="K3169" i="17"/>
  <c r="O3167" i="17"/>
  <c r="A3166" i="17"/>
  <c r="E3164" i="17"/>
  <c r="I3162" i="17"/>
  <c r="M3160" i="17"/>
  <c r="Q3158" i="17"/>
  <c r="C3157" i="17"/>
  <c r="G3155" i="17"/>
  <c r="K3153" i="17"/>
  <c r="O3151" i="17"/>
  <c r="A3150" i="17"/>
  <c r="E3148" i="17"/>
  <c r="I3146" i="17"/>
  <c r="M3144" i="17"/>
  <c r="Q3142" i="17"/>
  <c r="C3141" i="17"/>
  <c r="G3139" i="17"/>
  <c r="K3137" i="17"/>
  <c r="O3135" i="17"/>
  <c r="A3134" i="17"/>
  <c r="E3132" i="17"/>
  <c r="I3130" i="17"/>
  <c r="M3128" i="17"/>
  <c r="Q3126" i="17"/>
  <c r="C3125" i="17"/>
  <c r="G3123" i="17"/>
  <c r="K3121" i="17"/>
  <c r="O3119" i="17"/>
  <c r="A3118" i="17"/>
  <c r="E3116" i="17"/>
  <c r="I3114" i="17"/>
  <c r="M3112" i="17"/>
  <c r="Q3110" i="17"/>
  <c r="C3109" i="17"/>
  <c r="G3107" i="17"/>
  <c r="K3105" i="17"/>
  <c r="O3103" i="17"/>
  <c r="A3102" i="17"/>
  <c r="E3100" i="17"/>
  <c r="I3098" i="17"/>
  <c r="M3096" i="17"/>
  <c r="Q3094" i="17"/>
  <c r="C3093" i="17"/>
  <c r="G3091" i="17"/>
  <c r="K3089" i="17"/>
  <c r="O3087" i="17"/>
  <c r="A3086" i="17"/>
  <c r="E3084" i="17"/>
  <c r="I3082" i="17"/>
  <c r="M3080" i="17"/>
  <c r="Q3078" i="17"/>
  <c r="C3077" i="17"/>
  <c r="G3075" i="17"/>
  <c r="K3073" i="17"/>
  <c r="O3071" i="17"/>
  <c r="A3070" i="17"/>
  <c r="E3068" i="17"/>
  <c r="I3066" i="17"/>
  <c r="M3064" i="17"/>
  <c r="Q3062" i="17"/>
  <c r="C3061" i="17"/>
  <c r="G3059" i="17"/>
  <c r="K3057" i="17"/>
  <c r="O3055" i="17"/>
  <c r="A3054" i="17"/>
  <c r="E3052" i="17"/>
  <c r="I3050" i="17"/>
  <c r="M3048" i="17"/>
  <c r="Q3046" i="17"/>
  <c r="C3045" i="17"/>
  <c r="G3043" i="17"/>
  <c r="K3041" i="17"/>
  <c r="O3039" i="17"/>
  <c r="A3038" i="17"/>
  <c r="E3036" i="17"/>
  <c r="I3034" i="17"/>
  <c r="M3032" i="17"/>
  <c r="Q3030" i="17"/>
  <c r="C3029" i="17"/>
  <c r="G3027" i="17"/>
  <c r="K3025" i="17"/>
  <c r="O3023" i="17"/>
  <c r="A3022" i="17"/>
  <c r="E3020" i="17"/>
  <c r="I3018" i="17"/>
  <c r="M3016" i="17"/>
  <c r="Q3014" i="17"/>
  <c r="C3013" i="17"/>
  <c r="G3011" i="17"/>
  <c r="K3009" i="17"/>
  <c r="O3007" i="17"/>
  <c r="A3006" i="17"/>
  <c r="E3004" i="17"/>
  <c r="I3002" i="17"/>
  <c r="M3000" i="17"/>
  <c r="Q2998" i="17"/>
  <c r="C2997" i="17"/>
  <c r="G2995" i="17"/>
  <c r="K2993" i="17"/>
  <c r="O2991" i="17"/>
  <c r="A2990" i="17"/>
  <c r="E2988" i="17"/>
  <c r="I2986" i="17"/>
  <c r="M2984" i="17"/>
  <c r="Q2982" i="17"/>
  <c r="C2981" i="17"/>
  <c r="G2979" i="17"/>
  <c r="K2977" i="17"/>
  <c r="O2975" i="17"/>
  <c r="A2974" i="17"/>
  <c r="E2972" i="17"/>
  <c r="I2970" i="17"/>
  <c r="M2968" i="17"/>
  <c r="Q2966" i="17"/>
  <c r="C2965" i="17"/>
  <c r="B3277" i="17"/>
  <c r="R3269" i="17"/>
  <c r="B3263" i="17"/>
  <c r="B3261" i="17"/>
  <c r="F3259" i="17"/>
  <c r="J3257" i="17"/>
  <c r="N3255" i="17"/>
  <c r="R3253" i="17"/>
  <c r="D3252" i="17"/>
  <c r="H3250" i="17"/>
  <c r="L3248" i="17"/>
  <c r="P3246" i="17"/>
  <c r="B3245" i="17"/>
  <c r="F3243" i="17"/>
  <c r="J3241" i="17"/>
  <c r="N3239" i="17"/>
  <c r="R3237" i="17"/>
  <c r="D3236" i="17"/>
  <c r="H3234" i="17"/>
  <c r="L3232" i="17"/>
  <c r="P3230" i="17"/>
  <c r="B3229" i="17"/>
  <c r="F3227" i="17"/>
  <c r="J3225" i="17"/>
  <c r="N3223" i="17"/>
  <c r="R3221" i="17"/>
  <c r="D3220" i="17"/>
  <c r="H3218" i="17"/>
  <c r="L3216" i="17"/>
  <c r="P3214" i="17"/>
  <c r="B3213" i="17"/>
  <c r="F3211" i="17"/>
  <c r="J3209" i="17"/>
  <c r="N3207" i="17"/>
  <c r="R3205" i="17"/>
  <c r="D3204" i="17"/>
  <c r="H3202" i="17"/>
  <c r="L3200" i="17"/>
  <c r="P3198" i="17"/>
  <c r="B3197" i="17"/>
  <c r="F3195" i="17"/>
  <c r="J3193" i="17"/>
  <c r="N3191" i="17"/>
  <c r="R3189" i="17"/>
  <c r="D3188" i="17"/>
  <c r="H3186" i="17"/>
  <c r="L3184" i="17"/>
  <c r="P3182" i="17"/>
  <c r="B3181" i="17"/>
  <c r="F3179" i="17"/>
  <c r="J3177" i="17"/>
  <c r="N3175" i="17"/>
  <c r="R3173" i="17"/>
  <c r="D3172" i="17"/>
  <c r="H3170" i="17"/>
  <c r="L3168" i="17"/>
  <c r="P3166" i="17"/>
  <c r="B3165" i="17"/>
  <c r="F3163" i="17"/>
  <c r="J3161" i="17"/>
  <c r="N3159" i="17"/>
  <c r="R3157" i="17"/>
  <c r="D3156" i="17"/>
  <c r="H3154" i="17"/>
  <c r="L3152" i="17"/>
  <c r="P3150" i="17"/>
  <c r="B3149" i="17"/>
  <c r="F3147" i="17"/>
  <c r="J3145" i="17"/>
  <c r="N3143" i="17"/>
  <c r="R3141" i="17"/>
  <c r="D3140" i="17"/>
  <c r="H3138" i="17"/>
  <c r="L3136" i="17"/>
  <c r="P3134" i="17"/>
  <c r="B3133" i="17"/>
  <c r="F3131" i="17"/>
  <c r="J3129" i="17"/>
  <c r="N3127" i="17"/>
  <c r="R3125" i="17"/>
  <c r="D3124" i="17"/>
  <c r="H3122" i="17"/>
  <c r="L3120" i="17"/>
  <c r="P3118" i="17"/>
  <c r="B3117" i="17"/>
  <c r="F3115" i="17"/>
  <c r="J3113" i="17"/>
  <c r="N3111" i="17"/>
  <c r="R3109" i="17"/>
  <c r="D3108" i="17"/>
  <c r="H3106" i="17"/>
  <c r="L3104" i="17"/>
  <c r="P3102" i="17"/>
  <c r="B3101" i="17"/>
  <c r="F3099" i="17"/>
  <c r="J3097" i="17"/>
  <c r="N3095" i="17"/>
  <c r="R3093" i="17"/>
  <c r="D3092" i="17"/>
  <c r="H3090" i="17"/>
  <c r="L3088" i="17"/>
  <c r="P3086" i="17"/>
  <c r="B3085" i="17"/>
  <c r="F3083" i="17"/>
  <c r="J3081" i="17"/>
  <c r="N3079" i="17"/>
  <c r="R3077" i="17"/>
  <c r="D3076" i="17"/>
  <c r="H3074" i="17"/>
  <c r="L3072" i="17"/>
  <c r="P3070" i="17"/>
  <c r="B3069" i="17"/>
  <c r="F3067" i="17"/>
  <c r="J3065" i="17"/>
  <c r="N3063" i="17"/>
  <c r="R3061" i="17"/>
  <c r="D3060" i="17"/>
  <c r="H3058" i="17"/>
  <c r="L3056" i="17"/>
  <c r="P3054" i="17"/>
  <c r="B3053" i="17"/>
  <c r="F3051" i="17"/>
  <c r="J3049" i="17"/>
  <c r="N3047" i="17"/>
  <c r="R3045" i="17"/>
  <c r="D3044" i="17"/>
  <c r="H3042" i="17"/>
  <c r="L3040" i="17"/>
  <c r="P3038" i="17"/>
  <c r="B3037" i="17"/>
  <c r="F3035" i="17"/>
  <c r="J3033" i="17"/>
  <c r="N3031" i="17"/>
  <c r="R3029" i="17"/>
  <c r="D3028" i="17"/>
  <c r="H3026" i="17"/>
  <c r="L3024" i="17"/>
  <c r="P3022" i="17"/>
  <c r="B3021" i="17"/>
  <c r="F3019" i="17"/>
  <c r="J3017" i="17"/>
  <c r="N3015" i="17"/>
  <c r="R3013" i="17"/>
  <c r="D3012" i="17"/>
  <c r="H3010" i="17"/>
  <c r="L3008" i="17"/>
  <c r="P3006" i="17"/>
  <c r="B3005" i="17"/>
  <c r="F3003" i="17"/>
  <c r="J3001" i="17"/>
  <c r="N2999" i="17"/>
  <c r="R2997" i="17"/>
  <c r="D2996" i="17"/>
  <c r="H2994" i="17"/>
  <c r="L2992" i="17"/>
  <c r="P2990" i="17"/>
  <c r="B2989" i="17"/>
  <c r="F2987" i="17"/>
  <c r="J2985" i="17"/>
  <c r="N2983" i="17"/>
  <c r="R2981" i="17"/>
  <c r="D2980" i="17"/>
  <c r="H2978" i="17"/>
  <c r="L2976" i="17"/>
  <c r="P2974" i="17"/>
  <c r="B2973" i="17"/>
  <c r="F2971" i="17"/>
  <c r="J2969" i="17"/>
  <c r="N2967" i="17"/>
  <c r="R2965" i="17"/>
  <c r="D3280" i="17"/>
  <c r="M3271" i="17"/>
  <c r="K3264" i="17"/>
  <c r="I3261" i="17"/>
  <c r="M3259" i="17"/>
  <c r="Q3257" i="17"/>
  <c r="C3256" i="17"/>
  <c r="G3254" i="17"/>
  <c r="K3252" i="17"/>
  <c r="O3250" i="17"/>
  <c r="A3249" i="17"/>
  <c r="E3247" i="17"/>
  <c r="I3245" i="17"/>
  <c r="M3243" i="17"/>
  <c r="Q3241" i="17"/>
  <c r="C3240" i="17"/>
  <c r="G3238" i="17"/>
  <c r="K3236" i="17"/>
  <c r="O3234" i="17"/>
  <c r="A3233" i="17"/>
  <c r="E3231" i="17"/>
  <c r="I3229" i="17"/>
  <c r="M3227" i="17"/>
  <c r="Q3225" i="17"/>
  <c r="C3224" i="17"/>
  <c r="G3222" i="17"/>
  <c r="K3220" i="17"/>
  <c r="O3218" i="17"/>
  <c r="A3217" i="17"/>
  <c r="E3215" i="17"/>
  <c r="I3213" i="17"/>
  <c r="M3211" i="17"/>
  <c r="Q3209" i="17"/>
  <c r="C3208" i="17"/>
  <c r="G3206" i="17"/>
  <c r="K3204" i="17"/>
  <c r="O3202" i="17"/>
  <c r="A3201" i="17"/>
  <c r="E3199" i="17"/>
  <c r="I3197" i="17"/>
  <c r="M3195" i="17"/>
  <c r="Q3193" i="17"/>
  <c r="C3192" i="17"/>
  <c r="G3190" i="17"/>
  <c r="K3188" i="17"/>
  <c r="O3186" i="17"/>
  <c r="A3185" i="17"/>
  <c r="E3183" i="17"/>
  <c r="I3181" i="17"/>
  <c r="M3179" i="17"/>
  <c r="Q3177" i="17"/>
  <c r="C3176" i="17"/>
  <c r="G3174" i="17"/>
  <c r="K3172" i="17"/>
  <c r="O3170" i="17"/>
  <c r="A3169" i="17"/>
  <c r="E3167" i="17"/>
  <c r="I3165" i="17"/>
  <c r="M3163" i="17"/>
  <c r="Q3161" i="17"/>
  <c r="C3160" i="17"/>
  <c r="G3158" i="17"/>
  <c r="K3156" i="17"/>
  <c r="O3154" i="17"/>
  <c r="A3153" i="17"/>
  <c r="E3151" i="17"/>
  <c r="I3149" i="17"/>
  <c r="M3147" i="17"/>
  <c r="Q3145" i="17"/>
  <c r="C3144" i="17"/>
  <c r="G3142" i="17"/>
  <c r="K3140" i="17"/>
  <c r="O3138" i="17"/>
  <c r="A3137" i="17"/>
  <c r="E3135" i="17"/>
  <c r="I3133" i="17"/>
  <c r="M3131" i="17"/>
  <c r="Q3129" i="17"/>
  <c r="C3128" i="17"/>
  <c r="G3126" i="17"/>
  <c r="K3124" i="17"/>
  <c r="O3122" i="17"/>
  <c r="A3121" i="17"/>
  <c r="E3119" i="17"/>
  <c r="I3117" i="17"/>
  <c r="M3115" i="17"/>
  <c r="Q3113" i="17"/>
  <c r="C3112" i="17"/>
  <c r="G3110" i="17"/>
  <c r="K3108" i="17"/>
  <c r="O3106" i="17"/>
  <c r="A3105" i="17"/>
  <c r="E3103" i="17"/>
  <c r="I3101" i="17"/>
  <c r="M3099" i="17"/>
  <c r="Q3097" i="17"/>
  <c r="C3096" i="17"/>
  <c r="G3094" i="17"/>
  <c r="K3092" i="17"/>
  <c r="O3090" i="17"/>
  <c r="A3089" i="17"/>
  <c r="E3087" i="17"/>
  <c r="I3085" i="17"/>
  <c r="M3083" i="17"/>
  <c r="Q3081" i="17"/>
  <c r="C3080" i="17"/>
  <c r="G3078" i="17"/>
  <c r="K3076" i="17"/>
  <c r="O3074" i="17"/>
  <c r="A3073" i="17"/>
  <c r="E3071" i="17"/>
  <c r="I3069" i="17"/>
  <c r="M3067" i="17"/>
  <c r="Q3065" i="17"/>
  <c r="C3064" i="17"/>
  <c r="G3062" i="17"/>
  <c r="K3060" i="17"/>
  <c r="O3058" i="17"/>
  <c r="A3057" i="17"/>
  <c r="E3055" i="17"/>
  <c r="I3053" i="17"/>
  <c r="M3051" i="17"/>
  <c r="Q3049" i="17"/>
  <c r="C3048" i="17"/>
  <c r="G3046" i="17"/>
  <c r="K3044" i="17"/>
  <c r="O3042" i="17"/>
  <c r="A3041" i="17"/>
  <c r="E3039" i="17"/>
  <c r="I3037" i="17"/>
  <c r="M3035" i="17"/>
  <c r="Q3033" i="17"/>
  <c r="C3032" i="17"/>
  <c r="G3030" i="17"/>
  <c r="K3028" i="17"/>
  <c r="O3026" i="17"/>
  <c r="A3025" i="17"/>
  <c r="E3023" i="17"/>
  <c r="I3021" i="17"/>
  <c r="M3019" i="17"/>
  <c r="Q3017" i="17"/>
  <c r="C3016" i="17"/>
  <c r="G3014" i="17"/>
  <c r="K3012" i="17"/>
  <c r="O3010" i="17"/>
  <c r="A3009" i="17"/>
  <c r="E3007" i="17"/>
  <c r="I3005" i="17"/>
  <c r="M3003" i="17"/>
  <c r="Q3001" i="17"/>
  <c r="C3000" i="17"/>
  <c r="G2998" i="17"/>
  <c r="K2996" i="17"/>
  <c r="O2994" i="17"/>
  <c r="A2993" i="17"/>
  <c r="E2991" i="17"/>
  <c r="I2989" i="17"/>
  <c r="M2987" i="17"/>
  <c r="Q2985" i="17"/>
  <c r="C2984" i="17"/>
  <c r="G2982" i="17"/>
  <c r="K2980" i="17"/>
  <c r="O2978" i="17"/>
  <c r="A2977" i="17"/>
  <c r="E2975" i="17"/>
  <c r="I2973" i="17"/>
  <c r="M2971" i="17"/>
  <c r="Q2969" i="17"/>
  <c r="C2968" i="17"/>
  <c r="G2966" i="17"/>
  <c r="K2964" i="17"/>
  <c r="P3274" i="17"/>
  <c r="N3267" i="17"/>
  <c r="F3262" i="17"/>
  <c r="J3260" i="17"/>
  <c r="N3258" i="17"/>
  <c r="R3256" i="17"/>
  <c r="D3255" i="17"/>
  <c r="H3253" i="17"/>
  <c r="L3251" i="17"/>
  <c r="P3249" i="17"/>
  <c r="B3248" i="17"/>
  <c r="F3246" i="17"/>
  <c r="J3244" i="17"/>
  <c r="N3242" i="17"/>
  <c r="R3240" i="17"/>
  <c r="D3239" i="17"/>
  <c r="H3237" i="17"/>
  <c r="L3235" i="17"/>
  <c r="P3233" i="17"/>
  <c r="B3232" i="17"/>
  <c r="F3230" i="17"/>
  <c r="J3228" i="17"/>
  <c r="N3226" i="17"/>
  <c r="R3224" i="17"/>
  <c r="D3223" i="17"/>
  <c r="H3221" i="17"/>
  <c r="L3219" i="17"/>
  <c r="P3217" i="17"/>
  <c r="B3216" i="17"/>
  <c r="F3214" i="17"/>
  <c r="J3212" i="17"/>
  <c r="N3210" i="17"/>
  <c r="R3208" i="17"/>
  <c r="D3207" i="17"/>
  <c r="H3205" i="17"/>
  <c r="L3203" i="17"/>
  <c r="P3201" i="17"/>
  <c r="B3200" i="17"/>
  <c r="F3198" i="17"/>
  <c r="J3196" i="17"/>
  <c r="N3194" i="17"/>
  <c r="R3192" i="17"/>
  <c r="D3191" i="17"/>
  <c r="H3189" i="17"/>
  <c r="L3187" i="17"/>
  <c r="P3185" i="17"/>
  <c r="B3184" i="17"/>
  <c r="F3182" i="17"/>
  <c r="J3180" i="17"/>
  <c r="N3178" i="17"/>
  <c r="R3176" i="17"/>
  <c r="D3175" i="17"/>
  <c r="H3173" i="17"/>
  <c r="L3171" i="17"/>
  <c r="P3169" i="17"/>
  <c r="B3168" i="17"/>
  <c r="F3166" i="17"/>
  <c r="J3164" i="17"/>
  <c r="N3162" i="17"/>
  <c r="R3160" i="17"/>
  <c r="D3159" i="17"/>
  <c r="H3157" i="17"/>
  <c r="L3155" i="17"/>
  <c r="P3153" i="17"/>
  <c r="B3152" i="17"/>
  <c r="F3150" i="17"/>
  <c r="J3148" i="17"/>
  <c r="N3146" i="17"/>
  <c r="R3144" i="17"/>
  <c r="D3143" i="17"/>
  <c r="H3141" i="17"/>
  <c r="L3139" i="17"/>
  <c r="P3137" i="17"/>
  <c r="B3136" i="17"/>
  <c r="F3134" i="17"/>
  <c r="J3132" i="17"/>
  <c r="N3130" i="17"/>
  <c r="R3128" i="17"/>
  <c r="D3127" i="17"/>
  <c r="H3125" i="17"/>
  <c r="L3123" i="17"/>
  <c r="P3121" i="17"/>
  <c r="B3120" i="17"/>
  <c r="F3118" i="17"/>
  <c r="J3116" i="17"/>
  <c r="N3114" i="17"/>
  <c r="R3112" i="17"/>
  <c r="D3111" i="17"/>
  <c r="H3109" i="17"/>
  <c r="L3107" i="17"/>
  <c r="P3105" i="17"/>
  <c r="B3104" i="17"/>
  <c r="F3102" i="17"/>
  <c r="J3100" i="17"/>
  <c r="N3098" i="17"/>
  <c r="R3096" i="17"/>
  <c r="D3095" i="17"/>
  <c r="H3093" i="17"/>
  <c r="L3091" i="17"/>
  <c r="P3089" i="17"/>
  <c r="B3088" i="17"/>
  <c r="F3086" i="17"/>
  <c r="J3084" i="17"/>
  <c r="N3082" i="17"/>
  <c r="R3080" i="17"/>
  <c r="D3079" i="17"/>
  <c r="H3077" i="17"/>
  <c r="L3075" i="17"/>
  <c r="P3073" i="17"/>
  <c r="B3072" i="17"/>
  <c r="F3070" i="17"/>
  <c r="J3068" i="17"/>
  <c r="N3066" i="17"/>
  <c r="R3064" i="17"/>
  <c r="D3063" i="17"/>
  <c r="H3061" i="17"/>
  <c r="L3059" i="17"/>
  <c r="P3057" i="17"/>
  <c r="B3056" i="17"/>
  <c r="F3054" i="17"/>
  <c r="J3052" i="17"/>
  <c r="N3050" i="17"/>
  <c r="R3048" i="17"/>
  <c r="D3047" i="17"/>
  <c r="H3045" i="17"/>
  <c r="L3043" i="17"/>
  <c r="P3041" i="17"/>
  <c r="B3040" i="17"/>
  <c r="F3038" i="17"/>
  <c r="J3036" i="17"/>
  <c r="N3034" i="17"/>
  <c r="R3032" i="17"/>
  <c r="D3031" i="17"/>
  <c r="H3029" i="17"/>
  <c r="L3027" i="17"/>
  <c r="P3025" i="17"/>
  <c r="B3024" i="17"/>
  <c r="F3022" i="17"/>
  <c r="J3020" i="17"/>
  <c r="N3018" i="17"/>
  <c r="R3016" i="17"/>
  <c r="D3015" i="17"/>
  <c r="H3013" i="17"/>
  <c r="L3011" i="17"/>
  <c r="P3009" i="17"/>
  <c r="B3008" i="17"/>
  <c r="F3006" i="17"/>
  <c r="J3004" i="17"/>
  <c r="N3002" i="17"/>
  <c r="R3000" i="17"/>
  <c r="D2999" i="17"/>
  <c r="H2997" i="17"/>
  <c r="L2995" i="17"/>
  <c r="P2993" i="17"/>
  <c r="B2992" i="17"/>
  <c r="F2990" i="17"/>
  <c r="J2988" i="17"/>
  <c r="N2986" i="17"/>
  <c r="R2984" i="17"/>
  <c r="D2983" i="17"/>
  <c r="H2981" i="17"/>
  <c r="L2979" i="17"/>
  <c r="P2977" i="17"/>
  <c r="B2976" i="17"/>
  <c r="F2974" i="17"/>
  <c r="J2972" i="17"/>
  <c r="N2970" i="17"/>
  <c r="R2968" i="17"/>
  <c r="D2967" i="17"/>
  <c r="H2965" i="17"/>
  <c r="F3279" i="17"/>
  <c r="E3271" i="17"/>
  <c r="C3264" i="17"/>
  <c r="G3261" i="17"/>
  <c r="K3259" i="17"/>
  <c r="O3257" i="17"/>
  <c r="A3256" i="17"/>
  <c r="E3254" i="17"/>
  <c r="I3252" i="17"/>
  <c r="M3250" i="17"/>
  <c r="Q3248" i="17"/>
  <c r="C3247" i="17"/>
  <c r="G3245" i="17"/>
  <c r="K3243" i="17"/>
  <c r="O3241" i="17"/>
  <c r="A3240" i="17"/>
  <c r="E3238" i="17"/>
  <c r="I3236" i="17"/>
  <c r="M3234" i="17"/>
  <c r="Q3232" i="17"/>
  <c r="C3231" i="17"/>
  <c r="G3229" i="17"/>
  <c r="K3227" i="17"/>
  <c r="O3225" i="17"/>
  <c r="A3224" i="17"/>
  <c r="E3222" i="17"/>
  <c r="I3220" i="17"/>
  <c r="M3218" i="17"/>
  <c r="Q3216" i="17"/>
  <c r="C3215" i="17"/>
  <c r="G3213" i="17"/>
  <c r="K3211" i="17"/>
  <c r="O3209" i="17"/>
  <c r="A3208" i="17"/>
  <c r="E3206" i="17"/>
  <c r="I3204" i="17"/>
  <c r="M3202" i="17"/>
  <c r="Q3200" i="17"/>
  <c r="C3199" i="17"/>
  <c r="G3197" i="17"/>
  <c r="K3195" i="17"/>
  <c r="O3193" i="17"/>
  <c r="A3192" i="17"/>
  <c r="E3190" i="17"/>
  <c r="I3188" i="17"/>
  <c r="M3186" i="17"/>
  <c r="Q3184" i="17"/>
  <c r="C3183" i="17"/>
  <c r="G3181" i="17"/>
  <c r="K3179" i="17"/>
  <c r="O3177" i="17"/>
  <c r="A3176" i="17"/>
  <c r="E3174" i="17"/>
  <c r="I3172" i="17"/>
  <c r="M3170" i="17"/>
  <c r="Q3168" i="17"/>
  <c r="C3167" i="17"/>
  <c r="G3165" i="17"/>
  <c r="K3163" i="17"/>
  <c r="O3161" i="17"/>
  <c r="A3160" i="17"/>
  <c r="E3158" i="17"/>
  <c r="I3156" i="17"/>
  <c r="M3154" i="17"/>
  <c r="Q3152" i="17"/>
  <c r="C3151" i="17"/>
  <c r="G3149" i="17"/>
  <c r="K3147" i="17"/>
  <c r="O3145" i="17"/>
  <c r="A3144" i="17"/>
  <c r="E3142" i="17"/>
  <c r="I3140" i="17"/>
  <c r="M3138" i="17"/>
  <c r="Q3136" i="17"/>
  <c r="C3135" i="17"/>
  <c r="G3133" i="17"/>
  <c r="K3131" i="17"/>
  <c r="O3129" i="17"/>
  <c r="A3128" i="17"/>
  <c r="E3126" i="17"/>
  <c r="I3124" i="17"/>
  <c r="M3122" i="17"/>
  <c r="Q3120" i="17"/>
  <c r="C3119" i="17"/>
  <c r="G3117" i="17"/>
  <c r="K3115" i="17"/>
  <c r="O3113" i="17"/>
  <c r="A3112" i="17"/>
  <c r="E3110" i="17"/>
  <c r="I3108" i="17"/>
  <c r="M3106" i="17"/>
  <c r="Q3104" i="17"/>
  <c r="C3103" i="17"/>
  <c r="G3101" i="17"/>
  <c r="K3099" i="17"/>
  <c r="O3097" i="17"/>
  <c r="A3096" i="17"/>
  <c r="E3094" i="17"/>
  <c r="I3092" i="17"/>
  <c r="M3090" i="17"/>
  <c r="Q3088" i="17"/>
  <c r="C3087" i="17"/>
  <c r="G3085" i="17"/>
  <c r="K3083" i="17"/>
  <c r="O3081" i="17"/>
  <c r="A3080" i="17"/>
  <c r="E3078" i="17"/>
  <c r="I3076" i="17"/>
  <c r="M3074" i="17"/>
  <c r="Q3072" i="17"/>
  <c r="C3071" i="17"/>
  <c r="G3069" i="17"/>
  <c r="K3067" i="17"/>
  <c r="O3065" i="17"/>
  <c r="A3064" i="17"/>
  <c r="E3062" i="17"/>
  <c r="I3060" i="17"/>
  <c r="M3058" i="17"/>
  <c r="Q3056" i="17"/>
  <c r="C3055" i="17"/>
  <c r="G3053" i="17"/>
  <c r="K3051" i="17"/>
  <c r="O3049" i="17"/>
  <c r="A3048" i="17"/>
  <c r="E3046" i="17"/>
  <c r="I3044" i="17"/>
  <c r="M3042" i="17"/>
  <c r="Q3040" i="17"/>
  <c r="C3039" i="17"/>
  <c r="G3037" i="17"/>
  <c r="K3035" i="17"/>
  <c r="O3033" i="17"/>
  <c r="A3032" i="17"/>
  <c r="E3030" i="17"/>
  <c r="I3028" i="17"/>
  <c r="M3026" i="17"/>
  <c r="Q3024" i="17"/>
  <c r="C3023" i="17"/>
  <c r="G3021" i="17"/>
  <c r="K3019" i="17"/>
  <c r="O3017" i="17"/>
  <c r="A3016" i="17"/>
  <c r="E3014" i="17"/>
  <c r="I3012" i="17"/>
  <c r="M3010" i="17"/>
  <c r="Q3008" i="17"/>
  <c r="C3007" i="17"/>
  <c r="G3005" i="17"/>
  <c r="K3003" i="17"/>
  <c r="O3001" i="17"/>
  <c r="A3000" i="17"/>
  <c r="E2998" i="17"/>
  <c r="I2996" i="17"/>
  <c r="M2994" i="17"/>
  <c r="Q2992" i="17"/>
  <c r="C2991" i="17"/>
  <c r="G2989" i="17"/>
  <c r="K2987" i="17"/>
  <c r="O2985" i="17"/>
  <c r="A2984" i="17"/>
  <c r="E2982" i="17"/>
  <c r="I2980" i="17"/>
  <c r="M2978" i="17"/>
  <c r="Q2976" i="17"/>
  <c r="C2975" i="17"/>
  <c r="G2973" i="17"/>
  <c r="K2971" i="17"/>
  <c r="O2969" i="17"/>
  <c r="A2968" i="17"/>
  <c r="E2966" i="17"/>
  <c r="I2964" i="17"/>
  <c r="P2962" i="17"/>
  <c r="B2961" i="17"/>
  <c r="F2959" i="17"/>
  <c r="J2957" i="17"/>
  <c r="N2955" i="17"/>
  <c r="R2953" i="17"/>
  <c r="D2952" i="17"/>
  <c r="H2950" i="17"/>
  <c r="L2948" i="17"/>
  <c r="P2946" i="17"/>
  <c r="B2945" i="17"/>
  <c r="F2943" i="17"/>
  <c r="J2941" i="17"/>
  <c r="N2939" i="17"/>
  <c r="R2937" i="17"/>
  <c r="D2936" i="17"/>
  <c r="H2934" i="17"/>
  <c r="L2932" i="17"/>
  <c r="P2930" i="17"/>
  <c r="B2929" i="17"/>
  <c r="F2927" i="17"/>
  <c r="J2925" i="17"/>
  <c r="N2923" i="17"/>
  <c r="R2921" i="17"/>
  <c r="D2920" i="17"/>
  <c r="H2918" i="17"/>
  <c r="L2916" i="17"/>
  <c r="P2914" i="17"/>
  <c r="B2913" i="17"/>
  <c r="F2911" i="17"/>
  <c r="J2909" i="17"/>
  <c r="N2907" i="17"/>
  <c r="R2905" i="17"/>
  <c r="D2904" i="17"/>
  <c r="H2902" i="17"/>
  <c r="L2900" i="17"/>
  <c r="P2898" i="17"/>
  <c r="B2897" i="17"/>
  <c r="F2895" i="17"/>
  <c r="J2893" i="17"/>
  <c r="N2891" i="17"/>
  <c r="R2889" i="17"/>
  <c r="D2888" i="17"/>
  <c r="H2886" i="17"/>
  <c r="L2884" i="17"/>
  <c r="P2882" i="17"/>
  <c r="B2881" i="17"/>
  <c r="F2879" i="17"/>
  <c r="J2877" i="17"/>
  <c r="N2875" i="17"/>
  <c r="R2873" i="17"/>
  <c r="D2872" i="17"/>
  <c r="H2870" i="17"/>
  <c r="L2868" i="17"/>
  <c r="O3061" i="17"/>
  <c r="M3054" i="17"/>
  <c r="K3047" i="17"/>
  <c r="I3040" i="17"/>
  <c r="G3033" i="17"/>
  <c r="E3026" i="17"/>
  <c r="C3019" i="17"/>
  <c r="A3012" i="17"/>
  <c r="Q3004" i="17"/>
  <c r="O2997" i="17"/>
  <c r="I2992" i="17"/>
  <c r="K2983" i="17"/>
  <c r="E2978" i="17"/>
  <c r="G2969" i="17"/>
  <c r="H2964" i="17"/>
  <c r="F2955" i="17"/>
  <c r="R2949" i="17"/>
  <c r="B2941" i="17"/>
  <c r="N2935" i="17"/>
  <c r="P2926" i="17"/>
  <c r="J2921" i="17"/>
  <c r="L2912" i="17"/>
  <c r="F2907" i="17"/>
  <c r="H2898" i="17"/>
  <c r="B2893" i="17"/>
  <c r="D2884" i="17"/>
  <c r="P2878" i="17"/>
  <c r="R2869" i="17"/>
  <c r="B2865" i="17"/>
  <c r="J2861" i="17"/>
  <c r="R2857" i="17"/>
  <c r="H2854" i="17"/>
  <c r="N2851" i="17"/>
  <c r="R2849" i="17"/>
  <c r="D2848" i="17"/>
  <c r="H2846" i="17"/>
  <c r="L2844" i="17"/>
  <c r="P2842" i="17"/>
  <c r="B2841" i="17"/>
  <c r="F2839" i="17"/>
  <c r="J2837" i="17"/>
  <c r="N2835" i="17"/>
  <c r="R2833" i="17"/>
  <c r="D2832" i="17"/>
  <c r="H2830" i="17"/>
  <c r="L2828" i="17"/>
  <c r="P2826" i="17"/>
  <c r="B2825" i="17"/>
  <c r="F2823" i="17"/>
  <c r="J2821" i="17"/>
  <c r="N2819" i="17"/>
  <c r="R2817" i="17"/>
  <c r="D2816" i="17"/>
  <c r="H2814" i="17"/>
  <c r="L2812" i="17"/>
  <c r="P2810" i="17"/>
  <c r="B2809" i="17"/>
  <c r="F2807" i="17"/>
  <c r="J2805" i="17"/>
  <c r="N2803" i="17"/>
  <c r="R2801" i="17"/>
  <c r="D2800" i="17"/>
  <c r="H2798" i="17"/>
  <c r="L2796" i="17"/>
  <c r="P2794" i="17"/>
  <c r="B2793" i="17"/>
  <c r="F2791" i="17"/>
  <c r="J2789" i="17"/>
  <c r="N2787" i="17"/>
  <c r="R2785" i="17"/>
  <c r="D2784" i="17"/>
  <c r="H2782" i="17"/>
  <c r="L2780" i="17"/>
  <c r="P2778" i="17"/>
  <c r="B2777" i="17"/>
  <c r="F2775" i="17"/>
  <c r="J2773" i="17"/>
  <c r="N2771" i="17"/>
  <c r="R2769" i="17"/>
  <c r="D2768" i="17"/>
  <c r="H2766" i="17"/>
  <c r="L2764" i="17"/>
  <c r="P2762" i="17"/>
  <c r="B2761" i="17"/>
  <c r="F2759" i="17"/>
  <c r="J2757" i="17"/>
  <c r="N2755" i="17"/>
  <c r="R2753" i="17"/>
  <c r="D2752" i="17"/>
  <c r="H2750" i="17"/>
  <c r="L2748" i="17"/>
  <c r="P2746" i="17"/>
  <c r="B2745" i="17"/>
  <c r="F2743" i="17"/>
  <c r="J2741" i="17"/>
  <c r="N2739" i="17"/>
  <c r="R2737" i="17"/>
  <c r="D2736" i="17"/>
  <c r="H2734" i="17"/>
  <c r="L2732" i="17"/>
  <c r="P2730" i="17"/>
  <c r="B2729" i="17"/>
  <c r="F2727" i="17"/>
  <c r="J2725" i="17"/>
  <c r="N2723" i="17"/>
  <c r="R2721" i="17"/>
  <c r="D2720" i="17"/>
  <c r="H2718" i="17"/>
  <c r="L2716" i="17"/>
  <c r="P2714" i="17"/>
  <c r="B2713" i="17"/>
  <c r="F2711" i="17"/>
  <c r="J2709" i="17"/>
  <c r="N2707" i="17"/>
  <c r="R2705" i="17"/>
  <c r="D2704" i="17"/>
  <c r="H2702" i="17"/>
  <c r="L2700" i="17"/>
  <c r="P2698" i="17"/>
  <c r="B2697" i="17"/>
  <c r="F2695" i="17"/>
  <c r="J2693" i="17"/>
  <c r="N2691" i="17"/>
  <c r="R2689" i="17"/>
  <c r="D2688" i="17"/>
  <c r="H2686" i="17"/>
  <c r="L2684" i="17"/>
  <c r="P2682" i="17"/>
  <c r="B2681" i="17"/>
  <c r="F2679" i="17"/>
  <c r="J2677" i="17"/>
  <c r="N2675" i="17"/>
  <c r="R2673" i="17"/>
  <c r="D2672" i="17"/>
  <c r="H2670" i="17"/>
  <c r="L2668" i="17"/>
  <c r="P2666" i="17"/>
  <c r="B2665" i="17"/>
  <c r="F2663" i="17"/>
  <c r="J2661" i="17"/>
  <c r="O2962" i="17"/>
  <c r="A2961" i="17"/>
  <c r="E2959" i="17"/>
  <c r="I2957" i="17"/>
  <c r="M2955" i="17"/>
  <c r="Q2953" i="17"/>
  <c r="C2952" i="17"/>
  <c r="G2950" i="17"/>
  <c r="K2948" i="17"/>
  <c r="O2946" i="17"/>
  <c r="A2945" i="17"/>
  <c r="E2943" i="17"/>
  <c r="I2941" i="17"/>
  <c r="M2939" i="17"/>
  <c r="Q2937" i="17"/>
  <c r="C2936" i="17"/>
  <c r="G2934" i="17"/>
  <c r="K2932" i="17"/>
  <c r="O2930" i="17"/>
  <c r="A2929" i="17"/>
  <c r="E2927" i="17"/>
  <c r="I2925" i="17"/>
  <c r="M2923" i="17"/>
  <c r="Q2921" i="17"/>
  <c r="C2920" i="17"/>
  <c r="G2918" i="17"/>
  <c r="K2916" i="17"/>
  <c r="O2914" i="17"/>
  <c r="A2913" i="17"/>
  <c r="E2911" i="17"/>
  <c r="I2909" i="17"/>
  <c r="M2907" i="17"/>
  <c r="Q2905" i="17"/>
  <c r="C2904" i="17"/>
  <c r="G2902" i="17"/>
  <c r="K2900" i="17"/>
  <c r="O2898" i="17"/>
  <c r="A2897" i="17"/>
  <c r="E2895" i="17"/>
  <c r="I2893" i="17"/>
  <c r="M2891" i="17"/>
  <c r="Q2889" i="17"/>
  <c r="C2888" i="17"/>
  <c r="G2886" i="17"/>
  <c r="K2884" i="17"/>
  <c r="O2882" i="17"/>
  <c r="A2881" i="17"/>
  <c r="E2879" i="17"/>
  <c r="I2877" i="17"/>
  <c r="M2875" i="17"/>
  <c r="Q2873" i="17"/>
  <c r="C2872" i="17"/>
  <c r="G2870" i="17"/>
  <c r="K2868" i="17"/>
  <c r="O2866" i="17"/>
  <c r="A2865" i="17"/>
  <c r="E2863" i="17"/>
  <c r="I2861" i="17"/>
  <c r="M2859" i="17"/>
  <c r="Q2857" i="17"/>
  <c r="C2856" i="17"/>
  <c r="G2854" i="17"/>
  <c r="K2852" i="17"/>
  <c r="O2850" i="17"/>
  <c r="A2849" i="17"/>
  <c r="E2847" i="17"/>
  <c r="I2845" i="17"/>
  <c r="M2843" i="17"/>
  <c r="Q2841" i="17"/>
  <c r="C2840" i="17"/>
  <c r="G2838" i="17"/>
  <c r="K2836" i="17"/>
  <c r="O2834" i="17"/>
  <c r="A2833" i="17"/>
  <c r="E2831" i="17"/>
  <c r="I2829" i="17"/>
  <c r="M2827" i="17"/>
  <c r="Q2825" i="17"/>
  <c r="C2824" i="17"/>
  <c r="G2822" i="17"/>
  <c r="K2820" i="17"/>
  <c r="O2818" i="17"/>
  <c r="A2817" i="17"/>
  <c r="E2815" i="17"/>
  <c r="I2813" i="17"/>
  <c r="M2811" i="17"/>
  <c r="Q2809" i="17"/>
  <c r="C2808" i="17"/>
  <c r="G2806" i="17"/>
  <c r="K2804" i="17"/>
  <c r="O2802" i="17"/>
  <c r="A2801" i="17"/>
  <c r="E2799" i="17"/>
  <c r="I2797" i="17"/>
  <c r="M2795" i="17"/>
  <c r="Q2793" i="17"/>
  <c r="C2792" i="17"/>
  <c r="G2790" i="17"/>
  <c r="K2788" i="17"/>
  <c r="O2786" i="17"/>
  <c r="A2785" i="17"/>
  <c r="E2783" i="17"/>
  <c r="I2781" i="17"/>
  <c r="M2779" i="17"/>
  <c r="Q2777" i="17"/>
  <c r="C2776" i="17"/>
  <c r="G2774" i="17"/>
  <c r="K2772" i="17"/>
  <c r="O2770" i="17"/>
  <c r="A2769" i="17"/>
  <c r="E2767" i="17"/>
  <c r="I2765" i="17"/>
  <c r="M2763" i="17"/>
  <c r="Q2761" i="17"/>
  <c r="C2760" i="17"/>
  <c r="G2758" i="17"/>
  <c r="K2756" i="17"/>
  <c r="O2754" i="17"/>
  <c r="A2753" i="17"/>
  <c r="E2751" i="17"/>
  <c r="I2749" i="17"/>
  <c r="M2747" i="17"/>
  <c r="Q2745" i="17"/>
  <c r="C2744" i="17"/>
  <c r="G2742" i="17"/>
  <c r="K2740" i="17"/>
  <c r="O2738" i="17"/>
  <c r="A2737" i="17"/>
  <c r="E2735" i="17"/>
  <c r="I2733" i="17"/>
  <c r="M2731" i="17"/>
  <c r="Q2729" i="17"/>
  <c r="C2728" i="17"/>
  <c r="G2726" i="17"/>
  <c r="K2724" i="17"/>
  <c r="O2722" i="17"/>
  <c r="A2721" i="17"/>
  <c r="E2719" i="17"/>
  <c r="I2717" i="17"/>
  <c r="M2715" i="17"/>
  <c r="Q2713" i="17"/>
  <c r="C2712" i="17"/>
  <c r="G2710" i="17"/>
  <c r="K2708" i="17"/>
  <c r="O2706" i="17"/>
  <c r="A2705" i="17"/>
  <c r="E2703" i="17"/>
  <c r="I2701" i="17"/>
  <c r="M2699" i="17"/>
  <c r="Q2697" i="17"/>
  <c r="C2696" i="17"/>
  <c r="G2694" i="17"/>
  <c r="K2692" i="17"/>
  <c r="O2690" i="17"/>
  <c r="A2689" i="17"/>
  <c r="E2687" i="17"/>
  <c r="I2685" i="17"/>
  <c r="M2683" i="17"/>
  <c r="Q2681" i="17"/>
  <c r="C2680" i="17"/>
  <c r="L2963" i="17"/>
  <c r="P2961" i="17"/>
  <c r="B2960" i="17"/>
  <c r="F2958" i="17"/>
  <c r="J2956" i="17"/>
  <c r="N2954" i="17"/>
  <c r="R2952" i="17"/>
  <c r="D2951" i="17"/>
  <c r="H2949" i="17"/>
  <c r="L2947" i="17"/>
  <c r="P2945" i="17"/>
  <c r="B2944" i="17"/>
  <c r="F2942" i="17"/>
  <c r="J2940" i="17"/>
  <c r="N2938" i="17"/>
  <c r="R2936" i="17"/>
  <c r="D2935" i="17"/>
  <c r="H2933" i="17"/>
  <c r="L2931" i="17"/>
  <c r="P2929" i="17"/>
  <c r="B2928" i="17"/>
  <c r="F2926" i="17"/>
  <c r="J2924" i="17"/>
  <c r="N2922" i="17"/>
  <c r="R2920" i="17"/>
  <c r="D2919" i="17"/>
  <c r="H2917" i="17"/>
  <c r="L2915" i="17"/>
  <c r="P2913" i="17"/>
  <c r="B2912" i="17"/>
  <c r="F2910" i="17"/>
  <c r="J2908" i="17"/>
  <c r="N2906" i="17"/>
  <c r="R2904" i="17"/>
  <c r="D2903" i="17"/>
  <c r="H2901" i="17"/>
  <c r="L2899" i="17"/>
  <c r="P2897" i="17"/>
  <c r="B2896" i="17"/>
  <c r="F2894" i="17"/>
  <c r="J2892" i="17"/>
  <c r="N2890" i="17"/>
  <c r="R2888" i="17"/>
  <c r="D2887" i="17"/>
  <c r="H2885" i="17"/>
  <c r="L2883" i="17"/>
  <c r="P2881" i="17"/>
  <c r="B2880" i="17"/>
  <c r="F2878" i="17"/>
  <c r="J2876" i="17"/>
  <c r="N2874" i="17"/>
  <c r="R2872" i="17"/>
  <c r="D2871" i="17"/>
  <c r="H2869" i="17"/>
  <c r="L2867" i="17"/>
  <c r="P2865" i="17"/>
  <c r="B2864" i="17"/>
  <c r="F2862" i="17"/>
  <c r="J2860" i="17"/>
  <c r="N2858" i="17"/>
  <c r="R2856" i="17"/>
  <c r="D2855" i="17"/>
  <c r="H2853" i="17"/>
  <c r="L2851" i="17"/>
  <c r="P2849" i="17"/>
  <c r="B2848" i="17"/>
  <c r="F2846" i="17"/>
  <c r="J2844" i="17"/>
  <c r="N2842" i="17"/>
  <c r="R2840" i="17"/>
  <c r="D2839" i="17"/>
  <c r="H2837" i="17"/>
  <c r="L2835" i="17"/>
  <c r="P2833" i="17"/>
  <c r="B2832" i="17"/>
  <c r="F2830" i="17"/>
  <c r="J2828" i="17"/>
  <c r="N2826" i="17"/>
  <c r="R2824" i="17"/>
  <c r="D2823" i="17"/>
  <c r="H2821" i="17"/>
  <c r="L2819" i="17"/>
  <c r="P2817" i="17"/>
  <c r="B2816" i="17"/>
  <c r="F2814" i="17"/>
  <c r="J2812" i="17"/>
  <c r="N2810" i="17"/>
  <c r="R2808" i="17"/>
  <c r="D2807" i="17"/>
  <c r="H2805" i="17"/>
  <c r="L2803" i="17"/>
  <c r="P2801" i="17"/>
  <c r="B2800" i="17"/>
  <c r="F2798" i="17"/>
  <c r="J2796" i="17"/>
  <c r="N2794" i="17"/>
  <c r="R2792" i="17"/>
  <c r="D2791" i="17"/>
  <c r="H2789" i="17"/>
  <c r="L2787" i="17"/>
  <c r="P2785" i="17"/>
  <c r="B2784" i="17"/>
  <c r="F2782" i="17"/>
  <c r="J2780" i="17"/>
  <c r="N2778" i="17"/>
  <c r="R2776" i="17"/>
  <c r="D2775" i="17"/>
  <c r="H2773" i="17"/>
  <c r="L2771" i="17"/>
  <c r="P2769" i="17"/>
  <c r="B2768" i="17"/>
  <c r="F2766" i="17"/>
  <c r="J2764" i="17"/>
  <c r="N2762" i="17"/>
  <c r="R2760" i="17"/>
  <c r="D2759" i="17"/>
  <c r="H2757" i="17"/>
  <c r="L2755" i="17"/>
  <c r="P2753" i="17"/>
  <c r="B2752" i="17"/>
  <c r="F2750" i="17"/>
  <c r="J2748" i="17"/>
  <c r="N2746" i="17"/>
  <c r="R2744" i="17"/>
  <c r="D2743" i="17"/>
  <c r="H2741" i="17"/>
  <c r="L2739" i="17"/>
  <c r="P2737" i="17"/>
  <c r="B2736" i="17"/>
  <c r="F2734" i="17"/>
  <c r="J2732" i="17"/>
  <c r="N2730" i="17"/>
  <c r="R2728" i="17"/>
  <c r="D2727" i="17"/>
  <c r="H2725" i="17"/>
  <c r="L2723" i="17"/>
  <c r="P2721" i="17"/>
  <c r="B2720" i="17"/>
  <c r="F2718" i="17"/>
  <c r="J2716" i="17"/>
  <c r="N2714" i="17"/>
  <c r="R2712" i="17"/>
  <c r="D2711" i="17"/>
  <c r="H2709" i="17"/>
  <c r="L2707" i="17"/>
  <c r="P2705" i="17"/>
  <c r="B2704" i="17"/>
  <c r="F2702" i="17"/>
  <c r="J2700" i="17"/>
  <c r="N2698" i="17"/>
  <c r="R2696" i="17"/>
  <c r="D2695" i="17"/>
  <c r="H2693" i="17"/>
  <c r="L2691" i="17"/>
  <c r="P2689" i="17"/>
  <c r="B2688" i="17"/>
  <c r="F2686" i="17"/>
  <c r="J2684" i="17"/>
  <c r="N2682" i="17"/>
  <c r="R2680" i="17"/>
  <c r="D2679" i="17"/>
  <c r="H2677" i="17"/>
  <c r="L2675" i="17"/>
  <c r="P2673" i="17"/>
  <c r="B2672" i="17"/>
  <c r="F2670" i="17"/>
  <c r="J2668" i="17"/>
  <c r="N2666" i="17"/>
  <c r="R2664" i="17"/>
  <c r="D2663" i="17"/>
  <c r="H2661" i="17"/>
  <c r="M2962" i="17"/>
  <c r="Q2960" i="17"/>
  <c r="C2959" i="17"/>
  <c r="G2957" i="17"/>
  <c r="K2955" i="17"/>
  <c r="O2953" i="17"/>
  <c r="A2952" i="17"/>
  <c r="E2950" i="17"/>
  <c r="I2948" i="17"/>
  <c r="M2946" i="17"/>
  <c r="Q2944" i="17"/>
  <c r="C2943" i="17"/>
  <c r="G2941" i="17"/>
  <c r="K2939" i="17"/>
  <c r="O2937" i="17"/>
  <c r="A2936" i="17"/>
  <c r="E2934" i="17"/>
  <c r="I2932" i="17"/>
  <c r="M2930" i="17"/>
  <c r="Q2928" i="17"/>
  <c r="C2927" i="17"/>
  <c r="G2925" i="17"/>
  <c r="K2923" i="17"/>
  <c r="O2921" i="17"/>
  <c r="A2920" i="17"/>
  <c r="E2918" i="17"/>
  <c r="I2916" i="17"/>
  <c r="M2914" i="17"/>
  <c r="Q2912" i="17"/>
  <c r="C2911" i="17"/>
  <c r="G2909" i="17"/>
  <c r="K2907" i="17"/>
  <c r="O2905" i="17"/>
  <c r="A2904" i="17"/>
  <c r="E2902" i="17"/>
  <c r="I2900" i="17"/>
  <c r="M2898" i="17"/>
  <c r="Q2896" i="17"/>
  <c r="C2895" i="17"/>
  <c r="G2893" i="17"/>
  <c r="K2891" i="17"/>
  <c r="O2889" i="17"/>
  <c r="A2888" i="17"/>
  <c r="E2886" i="17"/>
  <c r="I2884" i="17"/>
  <c r="M2882" i="17"/>
  <c r="Q2880" i="17"/>
  <c r="C2879" i="17"/>
  <c r="G2877" i="17"/>
  <c r="K2875" i="17"/>
  <c r="O2873" i="17"/>
  <c r="A2872" i="17"/>
  <c r="E2870" i="17"/>
  <c r="I2868" i="17"/>
  <c r="M2866" i="17"/>
  <c r="Q2864" i="17"/>
  <c r="C2863" i="17"/>
  <c r="G2861" i="17"/>
  <c r="K2859" i="17"/>
  <c r="O2857" i="17"/>
  <c r="A2856" i="17"/>
  <c r="E2854" i="17"/>
  <c r="I2852" i="17"/>
  <c r="M2850" i="17"/>
  <c r="Q2848" i="17"/>
  <c r="C2847" i="17"/>
  <c r="G2845" i="17"/>
  <c r="K2843" i="17"/>
  <c r="O2841" i="17"/>
  <c r="A2840" i="17"/>
  <c r="E2838" i="17"/>
  <c r="I2836" i="17"/>
  <c r="M2834" i="17"/>
  <c r="Q2832" i="17"/>
  <c r="C2831" i="17"/>
  <c r="G2829" i="17"/>
  <c r="K2827" i="17"/>
  <c r="O2825" i="17"/>
  <c r="A2824" i="17"/>
  <c r="E2822" i="17"/>
  <c r="I2820" i="17"/>
  <c r="M2818" i="17"/>
  <c r="Q2816" i="17"/>
  <c r="C2815" i="17"/>
  <c r="G2813" i="17"/>
  <c r="K2811" i="17"/>
  <c r="O2809" i="17"/>
  <c r="A2808" i="17"/>
  <c r="E2806" i="17"/>
  <c r="I2804" i="17"/>
  <c r="M2802" i="17"/>
  <c r="Q2800" i="17"/>
  <c r="C2799" i="17"/>
  <c r="G2797" i="17"/>
  <c r="K2795" i="17"/>
  <c r="O2793" i="17"/>
  <c r="A2792" i="17"/>
  <c r="E2790" i="17"/>
  <c r="I2788" i="17"/>
  <c r="M2786" i="17"/>
  <c r="Q2784" i="17"/>
  <c r="C2783" i="17"/>
  <c r="G2781" i="17"/>
  <c r="K2779" i="17"/>
  <c r="O2777" i="17"/>
  <c r="A2776" i="17"/>
  <c r="E2774" i="17"/>
  <c r="I2772" i="17"/>
  <c r="M2770" i="17"/>
  <c r="Q2768" i="17"/>
  <c r="C2767" i="17"/>
  <c r="G2765" i="17"/>
  <c r="K2763" i="17"/>
  <c r="O2761" i="17"/>
  <c r="A2760" i="17"/>
  <c r="E2758" i="17"/>
  <c r="I2756" i="17"/>
  <c r="M2754" i="17"/>
  <c r="Q2752" i="17"/>
  <c r="C2751" i="17"/>
  <c r="G2749" i="17"/>
  <c r="K2747" i="17"/>
  <c r="O2745" i="17"/>
  <c r="A2744" i="17"/>
  <c r="E2742" i="17"/>
  <c r="I2740" i="17"/>
  <c r="M2738" i="17"/>
  <c r="Q2736" i="17"/>
  <c r="C2735" i="17"/>
  <c r="G2733" i="17"/>
  <c r="K2731" i="17"/>
  <c r="O2729" i="17"/>
  <c r="A2728" i="17"/>
  <c r="E2726" i="17"/>
  <c r="I2724" i="17"/>
  <c r="M2722" i="17"/>
  <c r="Q2720" i="17"/>
  <c r="C2719" i="17"/>
  <c r="G2717" i="17"/>
  <c r="K2715" i="17"/>
  <c r="O2713" i="17"/>
  <c r="A2712" i="17"/>
  <c r="E2710" i="17"/>
  <c r="I2708" i="17"/>
  <c r="M2706" i="17"/>
  <c r="Q2704" i="17"/>
  <c r="C2703" i="17"/>
  <c r="G2701" i="17"/>
  <c r="K2699" i="17"/>
  <c r="O2697" i="17"/>
  <c r="A2696" i="17"/>
  <c r="E2694" i="17"/>
  <c r="I2692" i="17"/>
  <c r="M2690" i="17"/>
  <c r="Q2688" i="17"/>
  <c r="C2687" i="17"/>
  <c r="G2685" i="17"/>
  <c r="K2683" i="17"/>
  <c r="O2681" i="17"/>
  <c r="A2680" i="17"/>
  <c r="E2678" i="17"/>
  <c r="I2676" i="17"/>
  <c r="M2674" i="17"/>
  <c r="Q2672" i="17"/>
  <c r="C2671" i="17"/>
  <c r="G2669" i="17"/>
  <c r="K2667" i="17"/>
  <c r="O2665" i="17"/>
  <c r="A2664" i="17"/>
  <c r="E2662" i="17"/>
  <c r="J2963" i="17"/>
  <c r="N2961" i="17"/>
  <c r="R2959" i="17"/>
  <c r="D2958" i="17"/>
  <c r="H2956" i="17"/>
  <c r="L2954" i="17"/>
  <c r="P2952" i="17"/>
  <c r="B2951" i="17"/>
  <c r="F2949" i="17"/>
  <c r="J2947" i="17"/>
  <c r="N2945" i="17"/>
  <c r="R2943" i="17"/>
  <c r="D2942" i="17"/>
  <c r="H2940" i="17"/>
  <c r="L2938" i="17"/>
  <c r="P2936" i="17"/>
  <c r="B2935" i="17"/>
  <c r="F2933" i="17"/>
  <c r="J2931" i="17"/>
  <c r="N2929" i="17"/>
  <c r="R2927" i="17"/>
  <c r="D2926" i="17"/>
  <c r="H2924" i="17"/>
  <c r="L2922" i="17"/>
  <c r="P2920" i="17"/>
  <c r="B2919" i="17"/>
  <c r="F2917" i="17"/>
  <c r="J2915" i="17"/>
  <c r="N2913" i="17"/>
  <c r="R2911" i="17"/>
  <c r="D2910" i="17"/>
  <c r="H2908" i="17"/>
  <c r="L2906" i="17"/>
  <c r="P2904" i="17"/>
  <c r="B2903" i="17"/>
  <c r="F2901" i="17"/>
  <c r="J2899" i="17"/>
  <c r="N2897" i="17"/>
  <c r="R2895" i="17"/>
  <c r="D2894" i="17"/>
  <c r="H2892" i="17"/>
  <c r="L2890" i="17"/>
  <c r="P2888" i="17"/>
  <c r="B2887" i="17"/>
  <c r="F2885" i="17"/>
  <c r="J2883" i="17"/>
  <c r="N2881" i="17"/>
  <c r="R2879" i="17"/>
  <c r="D2878" i="17"/>
  <c r="H2876" i="17"/>
  <c r="L2874" i="17"/>
  <c r="P2872" i="17"/>
  <c r="B2871" i="17"/>
  <c r="F2869" i="17"/>
  <c r="J2867" i="17"/>
  <c r="N2865" i="17"/>
  <c r="R2863" i="17"/>
  <c r="D2862" i="17"/>
  <c r="H2860" i="17"/>
  <c r="L2858" i="17"/>
  <c r="P2856" i="17"/>
  <c r="B2855" i="17"/>
  <c r="F2853" i="17"/>
  <c r="J2851" i="17"/>
  <c r="N2849" i="17"/>
  <c r="R2847" i="17"/>
  <c r="D2846" i="17"/>
  <c r="H2844" i="17"/>
  <c r="L2842" i="17"/>
  <c r="P2840" i="17"/>
  <c r="B2839" i="17"/>
  <c r="F2837" i="17"/>
  <c r="J2835" i="17"/>
  <c r="N2833" i="17"/>
  <c r="R2831" i="17"/>
  <c r="D2830" i="17"/>
  <c r="H2828" i="17"/>
  <c r="L2826" i="17"/>
  <c r="P2824" i="17"/>
  <c r="B2823" i="17"/>
  <c r="F2821" i="17"/>
  <c r="J2819" i="17"/>
  <c r="N2817" i="17"/>
  <c r="R2815" i="17"/>
  <c r="D2814" i="17"/>
  <c r="H2812" i="17"/>
  <c r="L2810" i="17"/>
  <c r="P2808" i="17"/>
  <c r="B2807" i="17"/>
  <c r="F2805" i="17"/>
  <c r="J2803" i="17"/>
  <c r="N2801" i="17"/>
  <c r="R2799" i="17"/>
  <c r="D2798" i="17"/>
  <c r="H2796" i="17"/>
  <c r="L2794" i="17"/>
  <c r="P2792" i="17"/>
  <c r="B2791" i="17"/>
  <c r="F2789" i="17"/>
  <c r="J2787" i="17"/>
  <c r="N2785" i="17"/>
  <c r="R2783" i="17"/>
  <c r="D2782" i="17"/>
  <c r="H2780" i="17"/>
  <c r="L2778" i="17"/>
  <c r="P2776" i="17"/>
  <c r="B2775" i="17"/>
  <c r="F2773" i="17"/>
  <c r="J2771" i="17"/>
  <c r="N2769" i="17"/>
  <c r="R2767" i="17"/>
  <c r="D2766" i="17"/>
  <c r="H2764" i="17"/>
  <c r="L2762" i="17"/>
  <c r="P2760" i="17"/>
  <c r="B2759" i="17"/>
  <c r="F2757" i="17"/>
  <c r="J2755" i="17"/>
  <c r="N2753" i="17"/>
  <c r="R2751" i="17"/>
  <c r="D2750" i="17"/>
  <c r="H2748" i="17"/>
  <c r="L2746" i="17"/>
  <c r="P2744" i="17"/>
  <c r="B2743" i="17"/>
  <c r="F2741" i="17"/>
  <c r="J2739" i="17"/>
  <c r="N2737" i="17"/>
  <c r="R2735" i="17"/>
  <c r="D2734" i="17"/>
  <c r="H2732" i="17"/>
  <c r="L2730" i="17"/>
  <c r="P2728" i="17"/>
  <c r="B2727" i="17"/>
  <c r="F2725" i="17"/>
  <c r="J2723" i="17"/>
  <c r="N2721" i="17"/>
  <c r="R2719" i="17"/>
  <c r="D2718" i="17"/>
  <c r="H2716" i="17"/>
  <c r="L2714" i="17"/>
  <c r="P2712" i="17"/>
  <c r="B2711" i="17"/>
  <c r="F2709" i="17"/>
  <c r="J2707" i="17"/>
  <c r="N2705" i="17"/>
  <c r="R2703" i="17"/>
  <c r="D2702" i="17"/>
  <c r="H2700" i="17"/>
  <c r="L2698" i="17"/>
  <c r="P2696" i="17"/>
  <c r="B2695" i="17"/>
  <c r="F2693" i="17"/>
  <c r="J2691" i="17"/>
  <c r="N2689" i="17"/>
  <c r="R2687" i="17"/>
  <c r="D2686" i="17"/>
  <c r="H2684" i="17"/>
  <c r="L2682" i="17"/>
  <c r="P2680" i="17"/>
  <c r="B2679" i="17"/>
  <c r="F2677" i="17"/>
  <c r="J2675" i="17"/>
  <c r="N2673" i="17"/>
  <c r="R2671" i="17"/>
  <c r="D2670" i="17"/>
  <c r="H2668" i="17"/>
  <c r="L2666" i="17"/>
  <c r="P2664" i="17"/>
  <c r="B2663" i="17"/>
  <c r="F2661" i="17"/>
  <c r="K2962" i="17"/>
  <c r="O2960" i="17"/>
  <c r="A2959" i="17"/>
  <c r="E2957" i="17"/>
  <c r="I2955" i="17"/>
  <c r="M2953" i="17"/>
  <c r="Q2951" i="17"/>
  <c r="C2950" i="17"/>
  <c r="G2948" i="17"/>
  <c r="K2946" i="17"/>
  <c r="O2944" i="17"/>
  <c r="A2943" i="17"/>
  <c r="E2941" i="17"/>
  <c r="I2939" i="17"/>
  <c r="M2937" i="17"/>
  <c r="Q2935" i="17"/>
  <c r="C2934" i="17"/>
  <c r="G2932" i="17"/>
  <c r="K2930" i="17"/>
  <c r="O2928" i="17"/>
  <c r="A2927" i="17"/>
  <c r="E2925" i="17"/>
  <c r="I2923" i="17"/>
  <c r="M2921" i="17"/>
  <c r="Q2919" i="17"/>
  <c r="C2918" i="17"/>
  <c r="G2916" i="17"/>
  <c r="K2914" i="17"/>
  <c r="O2912" i="17"/>
  <c r="A2911" i="17"/>
  <c r="E2909" i="17"/>
  <c r="I2907" i="17"/>
  <c r="M2905" i="17"/>
  <c r="Q2903" i="17"/>
  <c r="C2902" i="17"/>
  <c r="G2900" i="17"/>
  <c r="K2898" i="17"/>
  <c r="O2896" i="17"/>
  <c r="A2895" i="17"/>
  <c r="E2893" i="17"/>
  <c r="I2891" i="17"/>
  <c r="M2889" i="17"/>
  <c r="Q2887" i="17"/>
  <c r="C2886" i="17"/>
  <c r="G2884" i="17"/>
  <c r="K2882" i="17"/>
  <c r="O2880" i="17"/>
  <c r="A2879" i="17"/>
  <c r="E2877" i="17"/>
  <c r="I2875" i="17"/>
  <c r="M2873" i="17"/>
  <c r="Q2871" i="17"/>
  <c r="C2870" i="17"/>
  <c r="G2868" i="17"/>
  <c r="K2866" i="17"/>
  <c r="O2864" i="17"/>
  <c r="A2863" i="17"/>
  <c r="E2861" i="17"/>
  <c r="I2859" i="17"/>
  <c r="M2857" i="17"/>
  <c r="Q2855" i="17"/>
  <c r="C2854" i="17"/>
  <c r="G2852" i="17"/>
  <c r="K2850" i="17"/>
  <c r="O2848" i="17"/>
  <c r="A2847" i="17"/>
  <c r="E2845" i="17"/>
  <c r="I2843" i="17"/>
  <c r="M2841" i="17"/>
  <c r="Q2839" i="17"/>
  <c r="C2838" i="17"/>
  <c r="G2836" i="17"/>
  <c r="K2834" i="17"/>
  <c r="O2832" i="17"/>
  <c r="A2831" i="17"/>
  <c r="E2829" i="17"/>
  <c r="I2827" i="17"/>
  <c r="M2825" i="17"/>
  <c r="Q2823" i="17"/>
  <c r="C2822" i="17"/>
  <c r="G2820" i="17"/>
  <c r="K2818" i="17"/>
  <c r="O2816" i="17"/>
  <c r="A2815" i="17"/>
  <c r="E2813" i="17"/>
  <c r="I2811" i="17"/>
  <c r="M2809" i="17"/>
  <c r="Q2807" i="17"/>
  <c r="C2806" i="17"/>
  <c r="G2804" i="17"/>
  <c r="K2802" i="17"/>
  <c r="O2800" i="17"/>
  <c r="A2799" i="17"/>
  <c r="E2797" i="17"/>
  <c r="I2795" i="17"/>
  <c r="M2793" i="17"/>
  <c r="Q2791" i="17"/>
  <c r="C2790" i="17"/>
  <c r="G2788" i="17"/>
  <c r="K2786" i="17"/>
  <c r="O2784" i="17"/>
  <c r="A2783" i="17"/>
  <c r="E2781" i="17"/>
  <c r="I2779" i="17"/>
  <c r="M2777" i="17"/>
  <c r="Q2775" i="17"/>
  <c r="C2774" i="17"/>
  <c r="G2772" i="17"/>
  <c r="K2770" i="17"/>
  <c r="O2768" i="17"/>
  <c r="A2767" i="17"/>
  <c r="E2765" i="17"/>
  <c r="I2763" i="17"/>
  <c r="M2761" i="17"/>
  <c r="Q2759" i="17"/>
  <c r="C2758" i="17"/>
  <c r="G2756" i="17"/>
  <c r="K2754" i="17"/>
  <c r="O2752" i="17"/>
  <c r="A2751" i="17"/>
  <c r="E2749" i="17"/>
  <c r="I2747" i="17"/>
  <c r="M2745" i="17"/>
  <c r="Q2743" i="17"/>
  <c r="C2742" i="17"/>
  <c r="G2740" i="17"/>
  <c r="K2738" i="17"/>
  <c r="O2736" i="17"/>
  <c r="A2735" i="17"/>
  <c r="E2733" i="17"/>
  <c r="I2731" i="17"/>
  <c r="M2729" i="17"/>
  <c r="Q2727" i="17"/>
  <c r="C2726" i="17"/>
  <c r="G2724" i="17"/>
  <c r="K2722" i="17"/>
  <c r="O2720" i="17"/>
  <c r="A2719" i="17"/>
  <c r="E2717" i="17"/>
  <c r="I2715" i="17"/>
  <c r="M2713" i="17"/>
  <c r="Q2711" i="17"/>
  <c r="C2710" i="17"/>
  <c r="G2708" i="17"/>
  <c r="K2706" i="17"/>
  <c r="O2704" i="17"/>
  <c r="A2703" i="17"/>
  <c r="E2701" i="17"/>
  <c r="I2699" i="17"/>
  <c r="M2697" i="17"/>
  <c r="Q2695" i="17"/>
  <c r="C2694" i="17"/>
  <c r="G2692" i="17"/>
  <c r="K2690" i="17"/>
  <c r="O2688" i="17"/>
  <c r="A2687" i="17"/>
  <c r="E2685" i="17"/>
  <c r="I2683" i="17"/>
  <c r="M2681" i="17"/>
  <c r="Q2679" i="17"/>
  <c r="C2678" i="17"/>
  <c r="G2676" i="17"/>
  <c r="K2674" i="17"/>
  <c r="O2672" i="17"/>
  <c r="A2671" i="17"/>
  <c r="E2669" i="17"/>
  <c r="I2667" i="17"/>
  <c r="M2665" i="17"/>
  <c r="Q2663" i="17"/>
  <c r="C2662" i="17"/>
  <c r="H2963" i="17"/>
  <c r="L2961" i="17"/>
  <c r="P2959" i="17"/>
  <c r="B2958" i="17"/>
  <c r="F2956" i="17"/>
  <c r="J2954" i="17"/>
  <c r="N2952" i="17"/>
  <c r="R2950" i="17"/>
  <c r="D2949" i="17"/>
  <c r="H2947" i="17"/>
  <c r="L2945" i="17"/>
  <c r="P2943" i="17"/>
  <c r="B2942" i="17"/>
  <c r="F2940" i="17"/>
  <c r="J2938" i="17"/>
  <c r="N2936" i="17"/>
  <c r="R2934" i="17"/>
  <c r="D2933" i="17"/>
  <c r="H2931" i="17"/>
  <c r="L2929" i="17"/>
  <c r="P2927" i="17"/>
  <c r="B2926" i="17"/>
  <c r="F2924" i="17"/>
  <c r="J2922" i="17"/>
  <c r="N2920" i="17"/>
  <c r="R2918" i="17"/>
  <c r="D2917" i="17"/>
  <c r="H2915" i="17"/>
  <c r="L2913" i="17"/>
  <c r="P2911" i="17"/>
  <c r="B2910" i="17"/>
  <c r="F2908" i="17"/>
  <c r="J2906" i="17"/>
  <c r="N2904" i="17"/>
  <c r="R2902" i="17"/>
  <c r="D2901" i="17"/>
  <c r="H2899" i="17"/>
  <c r="L2897" i="17"/>
  <c r="P2895" i="17"/>
  <c r="B2894" i="17"/>
  <c r="F2892" i="17"/>
  <c r="J2890" i="17"/>
  <c r="N2888" i="17"/>
  <c r="R2886" i="17"/>
  <c r="D2885" i="17"/>
  <c r="H2883" i="17"/>
  <c r="L2881" i="17"/>
  <c r="P2879" i="17"/>
  <c r="B2878" i="17"/>
  <c r="F2876" i="17"/>
  <c r="J2874" i="17"/>
  <c r="N2872" i="17"/>
  <c r="R2870" i="17"/>
  <c r="D2869" i="17"/>
  <c r="H2867" i="17"/>
  <c r="L2865" i="17"/>
  <c r="P2863" i="17"/>
  <c r="B2862" i="17"/>
  <c r="F2860" i="17"/>
  <c r="J2858" i="17"/>
  <c r="N2856" i="17"/>
  <c r="R2854" i="17"/>
  <c r="D2853" i="17"/>
  <c r="H2851" i="17"/>
  <c r="L2849" i="17"/>
  <c r="P2847" i="17"/>
  <c r="B2846" i="17"/>
  <c r="F2844" i="17"/>
  <c r="J2842" i="17"/>
  <c r="N2840" i="17"/>
  <c r="R2838" i="17"/>
  <c r="D2837" i="17"/>
  <c r="H2835" i="17"/>
  <c r="L2833" i="17"/>
  <c r="P2831" i="17"/>
  <c r="B2830" i="17"/>
  <c r="F2828" i="17"/>
  <c r="J2826" i="17"/>
  <c r="N2824" i="17"/>
  <c r="R2822" i="17"/>
  <c r="D2821" i="17"/>
  <c r="H2819" i="17"/>
  <c r="L2817" i="17"/>
  <c r="P2815" i="17"/>
  <c r="B2814" i="17"/>
  <c r="F2812" i="17"/>
  <c r="J2810" i="17"/>
  <c r="N2808" i="17"/>
  <c r="R2806" i="17"/>
  <c r="D2805" i="17"/>
  <c r="H2803" i="17"/>
  <c r="L2801" i="17"/>
  <c r="P2799" i="17"/>
  <c r="B2798" i="17"/>
  <c r="F2796" i="17"/>
  <c r="J2794" i="17"/>
  <c r="N2792" i="17"/>
  <c r="R2790" i="17"/>
  <c r="D2789" i="17"/>
  <c r="H2787" i="17"/>
  <c r="L2785" i="17"/>
  <c r="P2783" i="17"/>
  <c r="B2782" i="17"/>
  <c r="F2780" i="17"/>
  <c r="J2778" i="17"/>
  <c r="N2776" i="17"/>
  <c r="R2774" i="17"/>
  <c r="D2773" i="17"/>
  <c r="H2771" i="17"/>
  <c r="L2769" i="17"/>
  <c r="P2767" i="17"/>
  <c r="B2766" i="17"/>
  <c r="F2764" i="17"/>
  <c r="J2762" i="17"/>
  <c r="N2760" i="17"/>
  <c r="R2758" i="17"/>
  <c r="D2757" i="17"/>
  <c r="H2755" i="17"/>
  <c r="L2753" i="17"/>
  <c r="P2751" i="17"/>
  <c r="B2750" i="17"/>
  <c r="F2748" i="17"/>
  <c r="J2746" i="17"/>
  <c r="N2744" i="17"/>
  <c r="R2742" i="17"/>
  <c r="D2741" i="17"/>
  <c r="H2739" i="17"/>
  <c r="L2737" i="17"/>
  <c r="P2735" i="17"/>
  <c r="B2734" i="17"/>
  <c r="F2732" i="17"/>
  <c r="J2730" i="17"/>
  <c r="N2728" i="17"/>
  <c r="R2726" i="17"/>
  <c r="D2725" i="17"/>
  <c r="H2723" i="17"/>
  <c r="L2721" i="17"/>
  <c r="P2719" i="17"/>
  <c r="B2718" i="17"/>
  <c r="F2716" i="17"/>
  <c r="J2714" i="17"/>
  <c r="N2712" i="17"/>
  <c r="R2710" i="17"/>
  <c r="D2709" i="17"/>
  <c r="H2707" i="17"/>
  <c r="L2705" i="17"/>
  <c r="P2703" i="17"/>
  <c r="B2702" i="17"/>
  <c r="F2700" i="17"/>
  <c r="J2698" i="17"/>
  <c r="N2696" i="17"/>
  <c r="R2694" i="17"/>
  <c r="D2693" i="17"/>
  <c r="H2691" i="17"/>
  <c r="L2689" i="17"/>
  <c r="P2687" i="17"/>
  <c r="B2686" i="17"/>
  <c r="F2684" i="17"/>
  <c r="J2682" i="17"/>
  <c r="N2680" i="17"/>
  <c r="R2678" i="17"/>
  <c r="D2677" i="17"/>
  <c r="H2675" i="17"/>
  <c r="L2673" i="17"/>
  <c r="P2671" i="17"/>
  <c r="B2670" i="17"/>
  <c r="F2668" i="17"/>
  <c r="J2666" i="17"/>
  <c r="N2664" i="17"/>
  <c r="R2662" i="17"/>
  <c r="D2661" i="17"/>
  <c r="I2962" i="17"/>
  <c r="M2960" i="17"/>
  <c r="Q2958" i="17"/>
  <c r="C2957" i="17"/>
  <c r="G2955" i="17"/>
  <c r="K2953" i="17"/>
  <c r="O2951" i="17"/>
  <c r="A2950" i="17"/>
  <c r="E2948" i="17"/>
  <c r="I2946" i="17"/>
  <c r="M2944" i="17"/>
  <c r="Q2942" i="17"/>
  <c r="C2941" i="17"/>
  <c r="G2939" i="17"/>
  <c r="K2937" i="17"/>
  <c r="O2935" i="17"/>
  <c r="A2934" i="17"/>
  <c r="E2932" i="17"/>
  <c r="I2930" i="17"/>
  <c r="M2928" i="17"/>
  <c r="Q2926" i="17"/>
  <c r="C2925" i="17"/>
  <c r="G2923" i="17"/>
  <c r="K2921" i="17"/>
  <c r="O2919" i="17"/>
  <c r="A2918" i="17"/>
  <c r="E2916" i="17"/>
  <c r="I2914" i="17"/>
  <c r="M2912" i="17"/>
  <c r="Q2910" i="17"/>
  <c r="C2909" i="17"/>
  <c r="G2907" i="17"/>
  <c r="K2905" i="17"/>
  <c r="O2903" i="17"/>
  <c r="A2902" i="17"/>
  <c r="E2900" i="17"/>
  <c r="I2898" i="17"/>
  <c r="M2896" i="17"/>
  <c r="Q2894" i="17"/>
  <c r="C2893" i="17"/>
  <c r="G2891" i="17"/>
  <c r="K2889" i="17"/>
  <c r="O2887" i="17"/>
  <c r="A2886" i="17"/>
  <c r="E2884" i="17"/>
  <c r="I2882" i="17"/>
  <c r="M2880" i="17"/>
  <c r="A3060" i="17"/>
  <c r="Q3052" i="17"/>
  <c r="O3045" i="17"/>
  <c r="M3038" i="17"/>
  <c r="K3031" i="17"/>
  <c r="I3024" i="17"/>
  <c r="G3017" i="17"/>
  <c r="E3010" i="17"/>
  <c r="C3003" i="17"/>
  <c r="C2987" i="17"/>
  <c r="Q2972" i="17"/>
  <c r="P2958" i="17"/>
  <c r="L2944" i="17"/>
  <c r="H2930" i="17"/>
  <c r="D2916" i="17"/>
  <c r="R2901" i="17"/>
  <c r="N2887" i="17"/>
  <c r="J2873" i="17"/>
  <c r="A2996" i="17"/>
  <c r="O2981" i="17"/>
  <c r="K2967" i="17"/>
  <c r="J2953" i="17"/>
  <c r="F2939" i="17"/>
  <c r="B2925" i="17"/>
  <c r="P2910" i="17"/>
  <c r="L2896" i="17"/>
  <c r="H2882" i="17"/>
  <c r="D2868" i="17"/>
  <c r="L2864" i="17"/>
  <c r="B2861" i="17"/>
  <c r="J2857" i="17"/>
  <c r="R2853" i="17"/>
  <c r="F2851" i="17"/>
  <c r="J2849" i="17"/>
  <c r="N2847" i="17"/>
  <c r="R2845" i="17"/>
  <c r="D2844" i="17"/>
  <c r="H2842" i="17"/>
  <c r="L2840" i="17"/>
  <c r="P2838" i="17"/>
  <c r="B2837" i="17"/>
  <c r="F2835" i="17"/>
  <c r="J2833" i="17"/>
  <c r="N2831" i="17"/>
  <c r="R2829" i="17"/>
  <c r="D2828" i="17"/>
  <c r="H2826" i="17"/>
  <c r="L2824" i="17"/>
  <c r="P2822" i="17"/>
  <c r="B2821" i="17"/>
  <c r="F2819" i="17"/>
  <c r="J2817" i="17"/>
  <c r="N2815" i="17"/>
  <c r="R2813" i="17"/>
  <c r="D2812" i="17"/>
  <c r="H2810" i="17"/>
  <c r="L2808" i="17"/>
  <c r="P2806" i="17"/>
  <c r="B2805" i="17"/>
  <c r="F2803" i="17"/>
  <c r="J2801" i="17"/>
  <c r="N2799" i="17"/>
  <c r="R2797" i="17"/>
  <c r="D2796" i="17"/>
  <c r="H2794" i="17"/>
  <c r="L2792" i="17"/>
  <c r="P2790" i="17"/>
  <c r="B2789" i="17"/>
  <c r="F2787" i="17"/>
  <c r="J2785" i="17"/>
  <c r="N2783" i="17"/>
  <c r="R2781" i="17"/>
  <c r="D2780" i="17"/>
  <c r="H2778" i="17"/>
  <c r="L2776" i="17"/>
  <c r="P2774" i="17"/>
  <c r="B2773" i="17"/>
  <c r="F2771" i="17"/>
  <c r="J2769" i="17"/>
  <c r="N2767" i="17"/>
  <c r="R2765" i="17"/>
  <c r="D2764" i="17"/>
  <c r="H2762" i="17"/>
  <c r="L2760" i="17"/>
  <c r="P2758" i="17"/>
  <c r="B2757" i="17"/>
  <c r="F2755" i="17"/>
  <c r="J2753" i="17"/>
  <c r="N2751" i="17"/>
  <c r="R2749" i="17"/>
  <c r="D2748" i="17"/>
  <c r="H2746" i="17"/>
  <c r="L2744" i="17"/>
  <c r="P2742" i="17"/>
  <c r="B2741" i="17"/>
  <c r="F2739" i="17"/>
  <c r="J2737" i="17"/>
  <c r="N2735" i="17"/>
  <c r="R2733" i="17"/>
  <c r="D2732" i="17"/>
  <c r="H2730" i="17"/>
  <c r="L2728" i="17"/>
  <c r="P2726" i="17"/>
  <c r="B2725" i="17"/>
  <c r="F2723" i="17"/>
  <c r="J2721" i="17"/>
  <c r="N2719" i="17"/>
  <c r="R2717" i="17"/>
  <c r="D2716" i="17"/>
  <c r="H2714" i="17"/>
  <c r="L2712" i="17"/>
  <c r="P2710" i="17"/>
  <c r="B2709" i="17"/>
  <c r="F2707" i="17"/>
  <c r="J2705" i="17"/>
  <c r="N2703" i="17"/>
  <c r="R2701" i="17"/>
  <c r="D2700" i="17"/>
  <c r="H2698" i="17"/>
  <c r="L2696" i="17"/>
  <c r="P2694" i="17"/>
  <c r="B2693" i="17"/>
  <c r="F2691" i="17"/>
  <c r="J2689" i="17"/>
  <c r="N2687" i="17"/>
  <c r="R2685" i="17"/>
  <c r="D2684" i="17"/>
  <c r="H2682" i="17"/>
  <c r="L2680" i="17"/>
  <c r="P2678" i="17"/>
  <c r="B2677" i="17"/>
  <c r="F2675" i="17"/>
  <c r="J2673" i="17"/>
  <c r="N2671" i="17"/>
  <c r="R2669" i="17"/>
  <c r="D2668" i="17"/>
  <c r="H2666" i="17"/>
  <c r="L2664" i="17"/>
  <c r="P2662" i="17"/>
  <c r="F2964" i="17"/>
  <c r="G2962" i="17"/>
  <c r="K2960" i="17"/>
  <c r="O2958" i="17"/>
  <c r="A2957" i="17"/>
  <c r="E2955" i="17"/>
  <c r="I2953" i="17"/>
  <c r="M2951" i="17"/>
  <c r="Q2949" i="17"/>
  <c r="C2948" i="17"/>
  <c r="G2946" i="17"/>
  <c r="K2944" i="17"/>
  <c r="O2942" i="17"/>
  <c r="A2941" i="17"/>
  <c r="E2939" i="17"/>
  <c r="I2937" i="17"/>
  <c r="M2935" i="17"/>
  <c r="Q2933" i="17"/>
  <c r="C2932" i="17"/>
  <c r="G2930" i="17"/>
  <c r="K2928" i="17"/>
  <c r="O2926" i="17"/>
  <c r="A2925" i="17"/>
  <c r="E2923" i="17"/>
  <c r="I2921" i="17"/>
  <c r="M2919" i="17"/>
  <c r="Q2917" i="17"/>
  <c r="C2916" i="17"/>
  <c r="G2914" i="17"/>
  <c r="K2912" i="17"/>
  <c r="O2910" i="17"/>
  <c r="A2909" i="17"/>
  <c r="E2907" i="17"/>
  <c r="I2905" i="17"/>
  <c r="M2903" i="17"/>
  <c r="Q2901" i="17"/>
  <c r="C2900" i="17"/>
  <c r="G2898" i="17"/>
  <c r="K2896" i="17"/>
  <c r="O2894" i="17"/>
  <c r="A2893" i="17"/>
  <c r="E2891" i="17"/>
  <c r="I2889" i="17"/>
  <c r="M2887" i="17"/>
  <c r="Q2885" i="17"/>
  <c r="C2884" i="17"/>
  <c r="G2882" i="17"/>
  <c r="K2880" i="17"/>
  <c r="O2878" i="17"/>
  <c r="A2877" i="17"/>
  <c r="E2875" i="17"/>
  <c r="I2873" i="17"/>
  <c r="M2871" i="17"/>
  <c r="Q2869" i="17"/>
  <c r="C2868" i="17"/>
  <c r="G2866" i="17"/>
  <c r="K2864" i="17"/>
  <c r="O2862" i="17"/>
  <c r="A2861" i="17"/>
  <c r="E2859" i="17"/>
  <c r="I2857" i="17"/>
  <c r="M2855" i="17"/>
  <c r="Q2853" i="17"/>
  <c r="C2852" i="17"/>
  <c r="G2850" i="17"/>
  <c r="K2848" i="17"/>
  <c r="O2846" i="17"/>
  <c r="A2845" i="17"/>
  <c r="E2843" i="17"/>
  <c r="I2841" i="17"/>
  <c r="M2839" i="17"/>
  <c r="Q2837" i="17"/>
  <c r="C2836" i="17"/>
  <c r="G2834" i="17"/>
  <c r="K2832" i="17"/>
  <c r="O2830" i="17"/>
  <c r="A2829" i="17"/>
  <c r="E2827" i="17"/>
  <c r="I2825" i="17"/>
  <c r="M2823" i="17"/>
  <c r="Q2821" i="17"/>
  <c r="C2820" i="17"/>
  <c r="G2818" i="17"/>
  <c r="K2816" i="17"/>
  <c r="O2814" i="17"/>
  <c r="A2813" i="17"/>
  <c r="E2811" i="17"/>
  <c r="I2809" i="17"/>
  <c r="M2807" i="17"/>
  <c r="Q2805" i="17"/>
  <c r="C2804" i="17"/>
  <c r="G2802" i="17"/>
  <c r="K2800" i="17"/>
  <c r="O2798" i="17"/>
  <c r="A2797" i="17"/>
  <c r="E2795" i="17"/>
  <c r="I2793" i="17"/>
  <c r="M2791" i="17"/>
  <c r="Q2789" i="17"/>
  <c r="C2788" i="17"/>
  <c r="G2786" i="17"/>
  <c r="K2784" i="17"/>
  <c r="O2782" i="17"/>
  <c r="A2781" i="17"/>
  <c r="E2779" i="17"/>
  <c r="I2777" i="17"/>
  <c r="M2775" i="17"/>
  <c r="Q2773" i="17"/>
  <c r="C2772" i="17"/>
  <c r="G2770" i="17"/>
  <c r="K2768" i="17"/>
  <c r="O2766" i="17"/>
  <c r="A2765" i="17"/>
  <c r="E2763" i="17"/>
  <c r="I2761" i="17"/>
  <c r="M2759" i="17"/>
  <c r="Q2757" i="17"/>
  <c r="C2756" i="17"/>
  <c r="G2754" i="17"/>
  <c r="K2752" i="17"/>
  <c r="O2750" i="17"/>
  <c r="A2749" i="17"/>
  <c r="E2747" i="17"/>
  <c r="I2745" i="17"/>
  <c r="M2743" i="17"/>
  <c r="Q2741" i="17"/>
  <c r="C2740" i="17"/>
  <c r="G2738" i="17"/>
  <c r="K2736" i="17"/>
  <c r="O2734" i="17"/>
  <c r="A2733" i="17"/>
  <c r="E2731" i="17"/>
  <c r="I2729" i="17"/>
  <c r="M2727" i="17"/>
  <c r="Q2725" i="17"/>
  <c r="C2724" i="17"/>
  <c r="G2722" i="17"/>
  <c r="K2720" i="17"/>
  <c r="O2718" i="17"/>
  <c r="A2717" i="17"/>
  <c r="E2715" i="17"/>
  <c r="I2713" i="17"/>
  <c r="M2711" i="17"/>
  <c r="Q2709" i="17"/>
  <c r="C2708" i="17"/>
  <c r="G2706" i="17"/>
  <c r="K2704" i="17"/>
  <c r="O2702" i="17"/>
  <c r="A2701" i="17"/>
  <c r="E2699" i="17"/>
  <c r="I2697" i="17"/>
  <c r="M2695" i="17"/>
  <c r="Q2693" i="17"/>
  <c r="C2692" i="17"/>
  <c r="G2690" i="17"/>
  <c r="K2688" i="17"/>
  <c r="O2686" i="17"/>
  <c r="A2685" i="17"/>
  <c r="E2683" i="17"/>
  <c r="I2681" i="17"/>
  <c r="M2679" i="17"/>
  <c r="D2963" i="17"/>
  <c r="H2961" i="17"/>
  <c r="L2959" i="17"/>
  <c r="P2957" i="17"/>
  <c r="B2956" i="17"/>
  <c r="F2954" i="17"/>
  <c r="J2952" i="17"/>
  <c r="N2950" i="17"/>
  <c r="R2948" i="17"/>
  <c r="D2947" i="17"/>
  <c r="H2945" i="17"/>
  <c r="L2943" i="17"/>
  <c r="P2941" i="17"/>
  <c r="B2940" i="17"/>
  <c r="F2938" i="17"/>
  <c r="J2936" i="17"/>
  <c r="N2934" i="17"/>
  <c r="R2932" i="17"/>
  <c r="D2931" i="17"/>
  <c r="H2929" i="17"/>
  <c r="L2927" i="17"/>
  <c r="P2925" i="17"/>
  <c r="B2924" i="17"/>
  <c r="F2922" i="17"/>
  <c r="J2920" i="17"/>
  <c r="N2918" i="17"/>
  <c r="R2916" i="17"/>
  <c r="D2915" i="17"/>
  <c r="H2913" i="17"/>
  <c r="L2911" i="17"/>
  <c r="P2909" i="17"/>
  <c r="B2908" i="17"/>
  <c r="F2906" i="17"/>
  <c r="J2904" i="17"/>
  <c r="N2902" i="17"/>
  <c r="R2900" i="17"/>
  <c r="D2899" i="17"/>
  <c r="H2897" i="17"/>
  <c r="L2895" i="17"/>
  <c r="P2893" i="17"/>
  <c r="B2892" i="17"/>
  <c r="F2890" i="17"/>
  <c r="J2888" i="17"/>
  <c r="N2886" i="17"/>
  <c r="R2884" i="17"/>
  <c r="D2883" i="17"/>
  <c r="H2881" i="17"/>
  <c r="L2879" i="17"/>
  <c r="P2877" i="17"/>
  <c r="B2876" i="17"/>
  <c r="F2874" i="17"/>
  <c r="J2872" i="17"/>
  <c r="N2870" i="17"/>
  <c r="R2868" i="17"/>
  <c r="D2867" i="17"/>
  <c r="H2865" i="17"/>
  <c r="L2863" i="17"/>
  <c r="P2861" i="17"/>
  <c r="B2860" i="17"/>
  <c r="F2858" i="17"/>
  <c r="J2856" i="17"/>
  <c r="N2854" i="17"/>
  <c r="R2852" i="17"/>
  <c r="D2851" i="17"/>
  <c r="H2849" i="17"/>
  <c r="L2847" i="17"/>
  <c r="P2845" i="17"/>
  <c r="B2844" i="17"/>
  <c r="F2842" i="17"/>
  <c r="J2840" i="17"/>
  <c r="N2838" i="17"/>
  <c r="R2836" i="17"/>
  <c r="D2835" i="17"/>
  <c r="H2833" i="17"/>
  <c r="L2831" i="17"/>
  <c r="P2829" i="17"/>
  <c r="B2828" i="17"/>
  <c r="F2826" i="17"/>
  <c r="J2824" i="17"/>
  <c r="N2822" i="17"/>
  <c r="R2820" i="17"/>
  <c r="D2819" i="17"/>
  <c r="H2817" i="17"/>
  <c r="L2815" i="17"/>
  <c r="P2813" i="17"/>
  <c r="B2812" i="17"/>
  <c r="F2810" i="17"/>
  <c r="J2808" i="17"/>
  <c r="N2806" i="17"/>
  <c r="R2804" i="17"/>
  <c r="D2803" i="17"/>
  <c r="H2801" i="17"/>
  <c r="L2799" i="17"/>
  <c r="P2797" i="17"/>
  <c r="B2796" i="17"/>
  <c r="F2794" i="17"/>
  <c r="J2792" i="17"/>
  <c r="N2790" i="17"/>
  <c r="R2788" i="17"/>
  <c r="D2787" i="17"/>
  <c r="H2785" i="17"/>
  <c r="L2783" i="17"/>
  <c r="P2781" i="17"/>
  <c r="B2780" i="17"/>
  <c r="F2778" i="17"/>
  <c r="J2776" i="17"/>
  <c r="N2774" i="17"/>
  <c r="R2772" i="17"/>
  <c r="D2771" i="17"/>
  <c r="H2769" i="17"/>
  <c r="L2767" i="17"/>
  <c r="P2765" i="17"/>
  <c r="B2764" i="17"/>
  <c r="F2762" i="17"/>
  <c r="J2760" i="17"/>
  <c r="N2758" i="17"/>
  <c r="R2756" i="17"/>
  <c r="D2755" i="17"/>
  <c r="H2753" i="17"/>
  <c r="L2751" i="17"/>
  <c r="P2749" i="17"/>
  <c r="B2748" i="17"/>
  <c r="F2746" i="17"/>
  <c r="J2744" i="17"/>
  <c r="N2742" i="17"/>
  <c r="R2740" i="17"/>
  <c r="D2739" i="17"/>
  <c r="H2737" i="17"/>
  <c r="L2735" i="17"/>
  <c r="P2733" i="17"/>
  <c r="B2732" i="17"/>
  <c r="F2730" i="17"/>
  <c r="J2728" i="17"/>
  <c r="N2726" i="17"/>
  <c r="R2724" i="17"/>
  <c r="D2723" i="17"/>
  <c r="H2721" i="17"/>
  <c r="L2719" i="17"/>
  <c r="P2717" i="17"/>
  <c r="B2716" i="17"/>
  <c r="F2714" i="17"/>
  <c r="J2712" i="17"/>
  <c r="N2710" i="17"/>
  <c r="R2708" i="17"/>
  <c r="D2707" i="17"/>
  <c r="H2705" i="17"/>
  <c r="L2703" i="17"/>
  <c r="P2701" i="17"/>
  <c r="B2700" i="17"/>
  <c r="F2698" i="17"/>
  <c r="J2696" i="17"/>
  <c r="N2694" i="17"/>
  <c r="R2692" i="17"/>
  <c r="D2691" i="17"/>
  <c r="H2689" i="17"/>
  <c r="L2687" i="17"/>
  <c r="P2685" i="17"/>
  <c r="B2684" i="17"/>
  <c r="F2682" i="17"/>
  <c r="J2680" i="17"/>
  <c r="N2678" i="17"/>
  <c r="R2676" i="17"/>
  <c r="D2675" i="17"/>
  <c r="H2673" i="17"/>
  <c r="L2671" i="17"/>
  <c r="P2669" i="17"/>
  <c r="B2668" i="17"/>
  <c r="F2666" i="17"/>
  <c r="J2664" i="17"/>
  <c r="N2662" i="17"/>
  <c r="A2964" i="17"/>
  <c r="E2962" i="17"/>
  <c r="I2960" i="17"/>
  <c r="M2958" i="17"/>
  <c r="Q2956" i="17"/>
  <c r="C2955" i="17"/>
  <c r="G2953" i="17"/>
  <c r="K2951" i="17"/>
  <c r="O2949" i="17"/>
  <c r="A2948" i="17"/>
  <c r="E2946" i="17"/>
  <c r="I2944" i="17"/>
  <c r="M2942" i="17"/>
  <c r="Q2940" i="17"/>
  <c r="C2939" i="17"/>
  <c r="G2937" i="17"/>
  <c r="K2935" i="17"/>
  <c r="O2933" i="17"/>
  <c r="A2932" i="17"/>
  <c r="E2930" i="17"/>
  <c r="I2928" i="17"/>
  <c r="M2926" i="17"/>
  <c r="Q2924" i="17"/>
  <c r="C2923" i="17"/>
  <c r="G2921" i="17"/>
  <c r="K2919" i="17"/>
  <c r="O2917" i="17"/>
  <c r="A2916" i="17"/>
  <c r="E2914" i="17"/>
  <c r="I2912" i="17"/>
  <c r="M2910" i="17"/>
  <c r="Q2908" i="17"/>
  <c r="C2907" i="17"/>
  <c r="G2905" i="17"/>
  <c r="K2903" i="17"/>
  <c r="O2901" i="17"/>
  <c r="A2900" i="17"/>
  <c r="E2898" i="17"/>
  <c r="I2896" i="17"/>
  <c r="M2894" i="17"/>
  <c r="Q2892" i="17"/>
  <c r="C2891" i="17"/>
  <c r="G2889" i="17"/>
  <c r="K2887" i="17"/>
  <c r="O2885" i="17"/>
  <c r="A2884" i="17"/>
  <c r="E2882" i="17"/>
  <c r="I2880" i="17"/>
  <c r="M2878" i="17"/>
  <c r="Q2876" i="17"/>
  <c r="C2875" i="17"/>
  <c r="G2873" i="17"/>
  <c r="K2871" i="17"/>
  <c r="O2869" i="17"/>
  <c r="A2868" i="17"/>
  <c r="E2866" i="17"/>
  <c r="I2864" i="17"/>
  <c r="M2862" i="17"/>
  <c r="Q2860" i="17"/>
  <c r="C2859" i="17"/>
  <c r="G2857" i="17"/>
  <c r="K2855" i="17"/>
  <c r="O2853" i="17"/>
  <c r="A2852" i="17"/>
  <c r="E2850" i="17"/>
  <c r="I2848" i="17"/>
  <c r="M2846" i="17"/>
  <c r="Q2844" i="17"/>
  <c r="C2843" i="17"/>
  <c r="G2841" i="17"/>
  <c r="K2839" i="17"/>
  <c r="O2837" i="17"/>
  <c r="A2836" i="17"/>
  <c r="E2834" i="17"/>
  <c r="I2832" i="17"/>
  <c r="M2830" i="17"/>
  <c r="Q2828" i="17"/>
  <c r="C2827" i="17"/>
  <c r="G2825" i="17"/>
  <c r="K2823" i="17"/>
  <c r="O2821" i="17"/>
  <c r="A2820" i="17"/>
  <c r="E2818" i="17"/>
  <c r="I2816" i="17"/>
  <c r="M2814" i="17"/>
  <c r="Q2812" i="17"/>
  <c r="C2811" i="17"/>
  <c r="G2809" i="17"/>
  <c r="K2807" i="17"/>
  <c r="O2805" i="17"/>
  <c r="A2804" i="17"/>
  <c r="E2802" i="17"/>
  <c r="I2800" i="17"/>
  <c r="M2798" i="17"/>
  <c r="Q2796" i="17"/>
  <c r="C2795" i="17"/>
  <c r="G2793" i="17"/>
  <c r="K2791" i="17"/>
  <c r="O2789" i="17"/>
  <c r="A2788" i="17"/>
  <c r="E2786" i="17"/>
  <c r="I2784" i="17"/>
  <c r="M2782" i="17"/>
  <c r="Q2780" i="17"/>
  <c r="C2779" i="17"/>
  <c r="G2777" i="17"/>
  <c r="K2775" i="17"/>
  <c r="O2773" i="17"/>
  <c r="A2772" i="17"/>
  <c r="E2770" i="17"/>
  <c r="I2768" i="17"/>
  <c r="M2766" i="17"/>
  <c r="Q2764" i="17"/>
  <c r="C2763" i="17"/>
  <c r="G2761" i="17"/>
  <c r="K2759" i="17"/>
  <c r="O2757" i="17"/>
  <c r="A2756" i="17"/>
  <c r="E2754" i="17"/>
  <c r="I2752" i="17"/>
  <c r="M2750" i="17"/>
  <c r="Q2748" i="17"/>
  <c r="C2747" i="17"/>
  <c r="G2745" i="17"/>
  <c r="K2743" i="17"/>
  <c r="O2741" i="17"/>
  <c r="A2740" i="17"/>
  <c r="E2738" i="17"/>
  <c r="I2736" i="17"/>
  <c r="M2734" i="17"/>
  <c r="Q2732" i="17"/>
  <c r="C2731" i="17"/>
  <c r="G2729" i="17"/>
  <c r="K2727" i="17"/>
  <c r="O2725" i="17"/>
  <c r="A2724" i="17"/>
  <c r="E2722" i="17"/>
  <c r="I2720" i="17"/>
  <c r="M2718" i="17"/>
  <c r="Q2716" i="17"/>
  <c r="C2715" i="17"/>
  <c r="G2713" i="17"/>
  <c r="K2711" i="17"/>
  <c r="O2709" i="17"/>
  <c r="A2708" i="17"/>
  <c r="E2706" i="17"/>
  <c r="I2704" i="17"/>
  <c r="M2702" i="17"/>
  <c r="Q2700" i="17"/>
  <c r="C2699" i="17"/>
  <c r="G2697" i="17"/>
  <c r="K2695" i="17"/>
  <c r="O2693" i="17"/>
  <c r="A2692" i="17"/>
  <c r="E2690" i="17"/>
  <c r="I2688" i="17"/>
  <c r="M2686" i="17"/>
  <c r="Q2684" i="17"/>
  <c r="C2683" i="17"/>
  <c r="G2681" i="17"/>
  <c r="K2679" i="17"/>
  <c r="O2677" i="17"/>
  <c r="A2676" i="17"/>
  <c r="E2674" i="17"/>
  <c r="I2672" i="17"/>
  <c r="M2670" i="17"/>
  <c r="Q2668" i="17"/>
  <c r="C2667" i="17"/>
  <c r="G2665" i="17"/>
  <c r="K2663" i="17"/>
  <c r="O2661" i="17"/>
  <c r="B2963" i="17"/>
  <c r="F2961" i="17"/>
  <c r="J2959" i="17"/>
  <c r="N2957" i="17"/>
  <c r="R2955" i="17"/>
  <c r="D2954" i="17"/>
  <c r="H2952" i="17"/>
  <c r="L2950" i="17"/>
  <c r="P2948" i="17"/>
  <c r="B2947" i="17"/>
  <c r="F2945" i="17"/>
  <c r="J2943" i="17"/>
  <c r="N2941" i="17"/>
  <c r="R2939" i="17"/>
  <c r="D2938" i="17"/>
  <c r="H2936" i="17"/>
  <c r="L2934" i="17"/>
  <c r="P2932" i="17"/>
  <c r="B2931" i="17"/>
  <c r="F2929" i="17"/>
  <c r="J2927" i="17"/>
  <c r="N2925" i="17"/>
  <c r="R2923" i="17"/>
  <c r="D2922" i="17"/>
  <c r="H2920" i="17"/>
  <c r="L2918" i="17"/>
  <c r="P2916" i="17"/>
  <c r="B2915" i="17"/>
  <c r="F2913" i="17"/>
  <c r="J2911" i="17"/>
  <c r="N2909" i="17"/>
  <c r="R2907" i="17"/>
  <c r="D2906" i="17"/>
  <c r="H2904" i="17"/>
  <c r="L2902" i="17"/>
  <c r="P2900" i="17"/>
  <c r="B2899" i="17"/>
  <c r="F2897" i="17"/>
  <c r="J2895" i="17"/>
  <c r="N2893" i="17"/>
  <c r="R2891" i="17"/>
  <c r="D2890" i="17"/>
  <c r="H2888" i="17"/>
  <c r="L2886" i="17"/>
  <c r="P2884" i="17"/>
  <c r="B2883" i="17"/>
  <c r="F2881" i="17"/>
  <c r="J2879" i="17"/>
  <c r="N2877" i="17"/>
  <c r="R2875" i="17"/>
  <c r="D2874" i="17"/>
  <c r="H2872" i="17"/>
  <c r="L2870" i="17"/>
  <c r="P2868" i="17"/>
  <c r="B2867" i="17"/>
  <c r="F2865" i="17"/>
  <c r="J2863" i="17"/>
  <c r="N2861" i="17"/>
  <c r="R2859" i="17"/>
  <c r="D2858" i="17"/>
  <c r="H2856" i="17"/>
  <c r="L2854" i="17"/>
  <c r="P2852" i="17"/>
  <c r="B2851" i="17"/>
  <c r="F2849" i="17"/>
  <c r="J2847" i="17"/>
  <c r="N2845" i="17"/>
  <c r="R2843" i="17"/>
  <c r="D2842" i="17"/>
  <c r="H2840" i="17"/>
  <c r="L2838" i="17"/>
  <c r="P2836" i="17"/>
  <c r="B2835" i="17"/>
  <c r="F2833" i="17"/>
  <c r="J2831" i="17"/>
  <c r="N2829" i="17"/>
  <c r="R2827" i="17"/>
  <c r="D2826" i="17"/>
  <c r="H2824" i="17"/>
  <c r="L2822" i="17"/>
  <c r="P2820" i="17"/>
  <c r="B2819" i="17"/>
  <c r="F2817" i="17"/>
  <c r="J2815" i="17"/>
  <c r="N2813" i="17"/>
  <c r="R2811" i="17"/>
  <c r="D2810" i="17"/>
  <c r="H2808" i="17"/>
  <c r="L2806" i="17"/>
  <c r="P2804" i="17"/>
  <c r="B2803" i="17"/>
  <c r="F2801" i="17"/>
  <c r="J2799" i="17"/>
  <c r="N2797" i="17"/>
  <c r="R2795" i="17"/>
  <c r="D2794" i="17"/>
  <c r="H2792" i="17"/>
  <c r="L2790" i="17"/>
  <c r="P2788" i="17"/>
  <c r="B2787" i="17"/>
  <c r="F2785" i="17"/>
  <c r="J2783" i="17"/>
  <c r="N2781" i="17"/>
  <c r="R2779" i="17"/>
  <c r="D2778" i="17"/>
  <c r="H2776" i="17"/>
  <c r="L2774" i="17"/>
  <c r="P2772" i="17"/>
  <c r="B2771" i="17"/>
  <c r="F2769" i="17"/>
  <c r="J2767" i="17"/>
  <c r="N2765" i="17"/>
  <c r="R2763" i="17"/>
  <c r="D2762" i="17"/>
  <c r="H2760" i="17"/>
  <c r="L2758" i="17"/>
  <c r="P2756" i="17"/>
  <c r="B2755" i="17"/>
  <c r="F2753" i="17"/>
  <c r="J2751" i="17"/>
  <c r="N2749" i="17"/>
  <c r="R2747" i="17"/>
  <c r="D2746" i="17"/>
  <c r="H2744" i="17"/>
  <c r="L2742" i="17"/>
  <c r="P2740" i="17"/>
  <c r="B2739" i="17"/>
  <c r="F2737" i="17"/>
  <c r="J2735" i="17"/>
  <c r="N2733" i="17"/>
  <c r="R2731" i="17"/>
  <c r="D2730" i="17"/>
  <c r="H2728" i="17"/>
  <c r="L2726" i="17"/>
  <c r="P2724" i="17"/>
  <c r="B2723" i="17"/>
  <c r="F2721" i="17"/>
  <c r="J2719" i="17"/>
  <c r="N2717" i="17"/>
  <c r="R2715" i="17"/>
  <c r="D2714" i="17"/>
  <c r="H2712" i="17"/>
  <c r="L2710" i="17"/>
  <c r="P2708" i="17"/>
  <c r="B2707" i="17"/>
  <c r="F2705" i="17"/>
  <c r="J2703" i="17"/>
  <c r="N2701" i="17"/>
  <c r="R2699" i="17"/>
  <c r="D2698" i="17"/>
  <c r="H2696" i="17"/>
  <c r="L2694" i="17"/>
  <c r="P2692" i="17"/>
  <c r="B2691" i="17"/>
  <c r="F2689" i="17"/>
  <c r="J2687" i="17"/>
  <c r="N2685" i="17"/>
  <c r="R2683" i="17"/>
  <c r="D2682" i="17"/>
  <c r="H2680" i="17"/>
  <c r="L2678" i="17"/>
  <c r="P2676" i="17"/>
  <c r="B2675" i="17"/>
  <c r="F2673" i="17"/>
  <c r="J2671" i="17"/>
  <c r="N2669" i="17"/>
  <c r="R2667" i="17"/>
  <c r="D2666" i="17"/>
  <c r="H2664" i="17"/>
  <c r="L2662" i="17"/>
  <c r="Q2963" i="17"/>
  <c r="C2962" i="17"/>
  <c r="G2960" i="17"/>
  <c r="K2958" i="17"/>
  <c r="O2956" i="17"/>
  <c r="A2955" i="17"/>
  <c r="E2953" i="17"/>
  <c r="I2951" i="17"/>
  <c r="M2949" i="17"/>
  <c r="Q2947" i="17"/>
  <c r="C2946" i="17"/>
  <c r="G2944" i="17"/>
  <c r="K2942" i="17"/>
  <c r="O2940" i="17"/>
  <c r="A2939" i="17"/>
  <c r="E2937" i="17"/>
  <c r="I2935" i="17"/>
  <c r="M2933" i="17"/>
  <c r="Q2931" i="17"/>
  <c r="C2930" i="17"/>
  <c r="G2928" i="17"/>
  <c r="K2926" i="17"/>
  <c r="O2924" i="17"/>
  <c r="A2923" i="17"/>
  <c r="E2921" i="17"/>
  <c r="I2919" i="17"/>
  <c r="M2917" i="17"/>
  <c r="Q2915" i="17"/>
  <c r="C2914" i="17"/>
  <c r="G2912" i="17"/>
  <c r="K2910" i="17"/>
  <c r="O2908" i="17"/>
  <c r="A2907" i="17"/>
  <c r="E2905" i="17"/>
  <c r="I2903" i="17"/>
  <c r="M2901" i="17"/>
  <c r="Q2899" i="17"/>
  <c r="C2898" i="17"/>
  <c r="G2896" i="17"/>
  <c r="K2894" i="17"/>
  <c r="O2892" i="17"/>
  <c r="A2891" i="17"/>
  <c r="E2889" i="17"/>
  <c r="I2887" i="17"/>
  <c r="M2885" i="17"/>
  <c r="Q2883" i="17"/>
  <c r="C2882" i="17"/>
  <c r="G2880" i="17"/>
  <c r="K2878" i="17"/>
  <c r="O2876" i="17"/>
  <c r="A2875" i="17"/>
  <c r="E2873" i="17"/>
  <c r="I2871" i="17"/>
  <c r="M2869" i="17"/>
  <c r="Q2867" i="17"/>
  <c r="C2866" i="17"/>
  <c r="G2864" i="17"/>
  <c r="K2862" i="17"/>
  <c r="O2860" i="17"/>
  <c r="A2859" i="17"/>
  <c r="E2857" i="17"/>
  <c r="I2855" i="17"/>
  <c r="M2853" i="17"/>
  <c r="Q2851" i="17"/>
  <c r="C2850" i="17"/>
  <c r="G2848" i="17"/>
  <c r="K2846" i="17"/>
  <c r="O2844" i="17"/>
  <c r="A2843" i="17"/>
  <c r="E2841" i="17"/>
  <c r="I2839" i="17"/>
  <c r="M2837" i="17"/>
  <c r="Q2835" i="17"/>
  <c r="C2834" i="17"/>
  <c r="G2832" i="17"/>
  <c r="K2830" i="17"/>
  <c r="O2828" i="17"/>
  <c r="A2827" i="17"/>
  <c r="E2825" i="17"/>
  <c r="I2823" i="17"/>
  <c r="M2821" i="17"/>
  <c r="Q2819" i="17"/>
  <c r="C2818" i="17"/>
  <c r="G2816" i="17"/>
  <c r="K2814" i="17"/>
  <c r="O2812" i="17"/>
  <c r="A2811" i="17"/>
  <c r="E2809" i="17"/>
  <c r="I2807" i="17"/>
  <c r="M2805" i="17"/>
  <c r="Q2803" i="17"/>
  <c r="C2802" i="17"/>
  <c r="G2800" i="17"/>
  <c r="K2798" i="17"/>
  <c r="O2796" i="17"/>
  <c r="A2795" i="17"/>
  <c r="E2793" i="17"/>
  <c r="I2791" i="17"/>
  <c r="M2789" i="17"/>
  <c r="Q2787" i="17"/>
  <c r="C2786" i="17"/>
  <c r="G2784" i="17"/>
  <c r="K2782" i="17"/>
  <c r="O2780" i="17"/>
  <c r="A2779" i="17"/>
  <c r="E2777" i="17"/>
  <c r="I2775" i="17"/>
  <c r="M2773" i="17"/>
  <c r="Q2771" i="17"/>
  <c r="C2770" i="17"/>
  <c r="G2768" i="17"/>
  <c r="K2766" i="17"/>
  <c r="O2764" i="17"/>
  <c r="A2763" i="17"/>
  <c r="E2761" i="17"/>
  <c r="I2759" i="17"/>
  <c r="M2757" i="17"/>
  <c r="Q2755" i="17"/>
  <c r="C2754" i="17"/>
  <c r="G2752" i="17"/>
  <c r="K2750" i="17"/>
  <c r="O2748" i="17"/>
  <c r="A2747" i="17"/>
  <c r="E2745" i="17"/>
  <c r="I2743" i="17"/>
  <c r="M2741" i="17"/>
  <c r="Q2739" i="17"/>
  <c r="C2738" i="17"/>
  <c r="G2736" i="17"/>
  <c r="K2734" i="17"/>
  <c r="O2732" i="17"/>
  <c r="A2731" i="17"/>
  <c r="E2729" i="17"/>
  <c r="I2727" i="17"/>
  <c r="M2725" i="17"/>
  <c r="Q2723" i="17"/>
  <c r="C2722" i="17"/>
  <c r="G2720" i="17"/>
  <c r="K2718" i="17"/>
  <c r="O2716" i="17"/>
  <c r="A2715" i="17"/>
  <c r="E2713" i="17"/>
  <c r="I2711" i="17"/>
  <c r="M2709" i="17"/>
  <c r="Q2707" i="17"/>
  <c r="C2706" i="17"/>
  <c r="G2704" i="17"/>
  <c r="K2702" i="17"/>
  <c r="O2700" i="17"/>
  <c r="A2699" i="17"/>
  <c r="E2697" i="17"/>
  <c r="I2695" i="17"/>
  <c r="M2693" i="17"/>
  <c r="Q2691" i="17"/>
  <c r="C2690" i="17"/>
  <c r="G2688" i="17"/>
  <c r="K2686" i="17"/>
  <c r="O2684" i="17"/>
  <c r="A2683" i="17"/>
  <c r="E2681" i="17"/>
  <c r="I2679" i="17"/>
  <c r="M2677" i="17"/>
  <c r="Q2675" i="17"/>
  <c r="C2674" i="17"/>
  <c r="G2672" i="17"/>
  <c r="K2670" i="17"/>
  <c r="O2668" i="17"/>
  <c r="A2667" i="17"/>
  <c r="E2665" i="17"/>
  <c r="I2663" i="17"/>
  <c r="M2661" i="17"/>
  <c r="R2962" i="17"/>
  <c r="D2961" i="17"/>
  <c r="H2959" i="17"/>
  <c r="L2957" i="17"/>
  <c r="P2955" i="17"/>
  <c r="B2954" i="17"/>
  <c r="F2952" i="17"/>
  <c r="J2950" i="17"/>
  <c r="N2948" i="17"/>
  <c r="R2946" i="17"/>
  <c r="D2945" i="17"/>
  <c r="E3058" i="17"/>
  <c r="C3051" i="17"/>
  <c r="A3044" i="17"/>
  <c r="Q3036" i="17"/>
  <c r="O3029" i="17"/>
  <c r="M3022" i="17"/>
  <c r="K3015" i="17"/>
  <c r="I3008" i="17"/>
  <c r="G3001" i="17"/>
  <c r="M2990" i="17"/>
  <c r="I2976" i="17"/>
  <c r="H2962" i="17"/>
  <c r="D2948" i="17"/>
  <c r="R2933" i="17"/>
  <c r="N2919" i="17"/>
  <c r="J2905" i="17"/>
  <c r="F2891" i="17"/>
  <c r="B2877" i="17"/>
  <c r="H2943" i="17"/>
  <c r="L2941" i="17"/>
  <c r="P2939" i="17"/>
  <c r="B2938" i="17"/>
  <c r="F2936" i="17"/>
  <c r="J2934" i="17"/>
  <c r="N2932" i="17"/>
  <c r="R2930" i="17"/>
  <c r="D2929" i="17"/>
  <c r="H2927" i="17"/>
  <c r="L2925" i="17"/>
  <c r="P2923" i="17"/>
  <c r="B2922" i="17"/>
  <c r="F2920" i="17"/>
  <c r="J2918" i="17"/>
  <c r="N2916" i="17"/>
  <c r="R2914" i="17"/>
  <c r="D2913" i="17"/>
  <c r="H2911" i="17"/>
  <c r="L2909" i="17"/>
  <c r="P2907" i="17"/>
  <c r="B2906" i="17"/>
  <c r="F2904" i="17"/>
  <c r="J2902" i="17"/>
  <c r="N2900" i="17"/>
  <c r="R2898" i="17"/>
  <c r="D2897" i="17"/>
  <c r="H2895" i="17"/>
  <c r="L2893" i="17"/>
  <c r="P2891" i="17"/>
  <c r="B2890" i="17"/>
  <c r="F2888" i="17"/>
  <c r="J2886" i="17"/>
  <c r="N2884" i="17"/>
  <c r="R2882" i="17"/>
  <c r="D2881" i="17"/>
  <c r="H2879" i="17"/>
  <c r="L2877" i="17"/>
  <c r="P2875" i="17"/>
  <c r="B2874" i="17"/>
  <c r="F2872" i="17"/>
  <c r="J2870" i="17"/>
  <c r="N2868" i="17"/>
  <c r="R2866" i="17"/>
  <c r="D2865" i="17"/>
  <c r="H2863" i="17"/>
  <c r="L2861" i="17"/>
  <c r="P2859" i="17"/>
  <c r="B2858" i="17"/>
  <c r="F2856" i="17"/>
  <c r="J2854" i="17"/>
  <c r="N2852" i="17"/>
  <c r="R2850" i="17"/>
  <c r="D2849" i="17"/>
  <c r="H2847" i="17"/>
  <c r="L2845" i="17"/>
  <c r="P2843" i="17"/>
  <c r="B2842" i="17"/>
  <c r="F2840" i="17"/>
  <c r="J2838" i="17"/>
  <c r="N2836" i="17"/>
  <c r="R2834" i="17"/>
  <c r="D2833" i="17"/>
  <c r="H2831" i="17"/>
  <c r="L2829" i="17"/>
  <c r="P2827" i="17"/>
  <c r="B2826" i="17"/>
  <c r="F2824" i="17"/>
  <c r="J2822" i="17"/>
  <c r="N2820" i="17"/>
  <c r="R2818" i="17"/>
  <c r="D2817" i="17"/>
  <c r="H2815" i="17"/>
  <c r="L2813" i="17"/>
  <c r="P2811" i="17"/>
  <c r="B2810" i="17"/>
  <c r="F2808" i="17"/>
  <c r="J2806" i="17"/>
  <c r="N2804" i="17"/>
  <c r="R2802" i="17"/>
  <c r="D2801" i="17"/>
  <c r="H2799" i="17"/>
  <c r="L2797" i="17"/>
  <c r="P2795" i="17"/>
  <c r="B2794" i="17"/>
  <c r="F2792" i="17"/>
  <c r="J2790" i="17"/>
  <c r="N2788" i="17"/>
  <c r="R2786" i="17"/>
  <c r="D2785" i="17"/>
  <c r="H2783" i="17"/>
  <c r="L2781" i="17"/>
  <c r="P2779" i="17"/>
  <c r="B2778" i="17"/>
  <c r="F2776" i="17"/>
  <c r="J2774" i="17"/>
  <c r="N2772" i="17"/>
  <c r="R2770" i="17"/>
  <c r="D2769" i="17"/>
  <c r="H2767" i="17"/>
  <c r="L2765" i="17"/>
  <c r="P2763" i="17"/>
  <c r="B2762" i="17"/>
  <c r="F2760" i="17"/>
  <c r="J2758" i="17"/>
  <c r="N2756" i="17"/>
  <c r="R2754" i="17"/>
  <c r="D2753" i="17"/>
  <c r="H2751" i="17"/>
  <c r="L2749" i="17"/>
  <c r="P2747" i="17"/>
  <c r="B2746" i="17"/>
  <c r="F2744" i="17"/>
  <c r="J2742" i="17"/>
  <c r="N2740" i="17"/>
  <c r="R2738" i="17"/>
  <c r="D2737" i="17"/>
  <c r="H2735" i="17"/>
  <c r="L2733" i="17"/>
  <c r="P2731" i="17"/>
  <c r="B2730" i="17"/>
  <c r="F2728" i="17"/>
  <c r="J2726" i="17"/>
  <c r="N2724" i="17"/>
  <c r="R2722" i="17"/>
  <c r="D2721" i="17"/>
  <c r="H2719" i="17"/>
  <c r="L2717" i="17"/>
  <c r="P2715" i="17"/>
  <c r="B2714" i="17"/>
  <c r="F2712" i="17"/>
  <c r="J2710" i="17"/>
  <c r="N2708" i="17"/>
  <c r="R2706" i="17"/>
  <c r="D2705" i="17"/>
  <c r="H2703" i="17"/>
  <c r="L2701" i="17"/>
  <c r="P2699" i="17"/>
  <c r="B2698" i="17"/>
  <c r="F2696" i="17"/>
  <c r="J2694" i="17"/>
  <c r="N2692" i="17"/>
  <c r="R2690" i="17"/>
  <c r="D2689" i="17"/>
  <c r="H2687" i="17"/>
  <c r="L2685" i="17"/>
  <c r="P2683" i="17"/>
  <c r="B2682" i="17"/>
  <c r="F2680" i="17"/>
  <c r="J2678" i="17"/>
  <c r="N2676" i="17"/>
  <c r="R2674" i="17"/>
  <c r="D2673" i="17"/>
  <c r="H2671" i="17"/>
  <c r="L2669" i="17"/>
  <c r="P2667" i="17"/>
  <c r="B2666" i="17"/>
  <c r="F2664" i="17"/>
  <c r="J2662" i="17"/>
  <c r="O2963" i="17"/>
  <c r="A2962" i="17"/>
  <c r="E2960" i="17"/>
  <c r="I2958" i="17"/>
  <c r="M2956" i="17"/>
  <c r="Q2954" i="17"/>
  <c r="C2953" i="17"/>
  <c r="G2951" i="17"/>
  <c r="K2949" i="17"/>
  <c r="O2947" i="17"/>
  <c r="A2946" i="17"/>
  <c r="E2944" i="17"/>
  <c r="I2942" i="17"/>
  <c r="M2940" i="17"/>
  <c r="Q2938" i="17"/>
  <c r="C2937" i="17"/>
  <c r="G2935" i="17"/>
  <c r="K2933" i="17"/>
  <c r="O2931" i="17"/>
  <c r="A2930" i="17"/>
  <c r="E2928" i="17"/>
  <c r="I2926" i="17"/>
  <c r="M2924" i="17"/>
  <c r="Q2922" i="17"/>
  <c r="C2921" i="17"/>
  <c r="G2919" i="17"/>
  <c r="K2917" i="17"/>
  <c r="O2915" i="17"/>
  <c r="A2914" i="17"/>
  <c r="E2912" i="17"/>
  <c r="I2910" i="17"/>
  <c r="M2908" i="17"/>
  <c r="Q2906" i="17"/>
  <c r="C2905" i="17"/>
  <c r="G2903" i="17"/>
  <c r="K2901" i="17"/>
  <c r="O2899" i="17"/>
  <c r="A2898" i="17"/>
  <c r="E2896" i="17"/>
  <c r="I2894" i="17"/>
  <c r="M2892" i="17"/>
  <c r="Q2890" i="17"/>
  <c r="C2889" i="17"/>
  <c r="G2887" i="17"/>
  <c r="K2885" i="17"/>
  <c r="O2883" i="17"/>
  <c r="A2882" i="17"/>
  <c r="E2880" i="17"/>
  <c r="G2985" i="17"/>
  <c r="C2971" i="17"/>
  <c r="B2957" i="17"/>
  <c r="P2942" i="17"/>
  <c r="L2928" i="17"/>
  <c r="H2914" i="17"/>
  <c r="D2900" i="17"/>
  <c r="R2885" i="17"/>
  <c r="N2871" i="17"/>
  <c r="P2866" i="17"/>
  <c r="F2863" i="17"/>
  <c r="N2859" i="17"/>
  <c r="D2856" i="17"/>
  <c r="L2852" i="17"/>
  <c r="P2850" i="17"/>
  <c r="B2849" i="17"/>
  <c r="F2847" i="17"/>
  <c r="J2845" i="17"/>
  <c r="N2843" i="17"/>
  <c r="R2841" i="17"/>
  <c r="D2840" i="17"/>
  <c r="H2838" i="17"/>
  <c r="L2836" i="17"/>
  <c r="P2834" i="17"/>
  <c r="B2833" i="17"/>
  <c r="F2831" i="17"/>
  <c r="J2829" i="17"/>
  <c r="N2827" i="17"/>
  <c r="R2825" i="17"/>
  <c r="D2824" i="17"/>
  <c r="H2822" i="17"/>
  <c r="L2820" i="17"/>
  <c r="P2818" i="17"/>
  <c r="B2817" i="17"/>
  <c r="F2815" i="17"/>
  <c r="J2813" i="17"/>
  <c r="N2811" i="17"/>
  <c r="R2809" i="17"/>
  <c r="D2808" i="17"/>
  <c r="H2806" i="17"/>
  <c r="L2804" i="17"/>
  <c r="P2802" i="17"/>
  <c r="B2801" i="17"/>
  <c r="F2799" i="17"/>
  <c r="J2797" i="17"/>
  <c r="N2795" i="17"/>
  <c r="R2793" i="17"/>
  <c r="D2792" i="17"/>
  <c r="H2790" i="17"/>
  <c r="L2788" i="17"/>
  <c r="P2786" i="17"/>
  <c r="B2785" i="17"/>
  <c r="F2783" i="17"/>
  <c r="J2781" i="17"/>
  <c r="N2779" i="17"/>
  <c r="R2777" i="17"/>
  <c r="D2776" i="17"/>
  <c r="H2774" i="17"/>
  <c r="L2772" i="17"/>
  <c r="P2770" i="17"/>
  <c r="B2769" i="17"/>
  <c r="F2767" i="17"/>
  <c r="J2765" i="17"/>
  <c r="N2763" i="17"/>
  <c r="R2761" i="17"/>
  <c r="D2760" i="17"/>
  <c r="H2758" i="17"/>
  <c r="L2756" i="17"/>
  <c r="P2754" i="17"/>
  <c r="B2753" i="17"/>
  <c r="F2751" i="17"/>
  <c r="J2749" i="17"/>
  <c r="N2747" i="17"/>
  <c r="R2745" i="17"/>
  <c r="D2744" i="17"/>
  <c r="H2742" i="17"/>
  <c r="L2740" i="17"/>
  <c r="P2738" i="17"/>
  <c r="B2737" i="17"/>
  <c r="F2735" i="17"/>
  <c r="J2733" i="17"/>
  <c r="N2731" i="17"/>
  <c r="R2729" i="17"/>
  <c r="D2728" i="17"/>
  <c r="H2726" i="17"/>
  <c r="L2724" i="17"/>
  <c r="P2722" i="17"/>
  <c r="B2721" i="17"/>
  <c r="F2719" i="17"/>
  <c r="J2717" i="17"/>
  <c r="N2715" i="17"/>
  <c r="R2713" i="17"/>
  <c r="D2712" i="17"/>
  <c r="H2710" i="17"/>
  <c r="L2708" i="17"/>
  <c r="P2706" i="17"/>
  <c r="B2705" i="17"/>
  <c r="F2703" i="17"/>
  <c r="J2701" i="17"/>
  <c r="N2699" i="17"/>
  <c r="R2697" i="17"/>
  <c r="D2696" i="17"/>
  <c r="H2694" i="17"/>
  <c r="L2692" i="17"/>
  <c r="P2690" i="17"/>
  <c r="B2689" i="17"/>
  <c r="F2687" i="17"/>
  <c r="J2685" i="17"/>
  <c r="N2683" i="17"/>
  <c r="R2681" i="17"/>
  <c r="D2680" i="17"/>
  <c r="H2678" i="17"/>
  <c r="L2676" i="17"/>
  <c r="P2674" i="17"/>
  <c r="B2673" i="17"/>
  <c r="F2671" i="17"/>
  <c r="J2669" i="17"/>
  <c r="N2667" i="17"/>
  <c r="R2665" i="17"/>
  <c r="D2664" i="17"/>
  <c r="H2662" i="17"/>
  <c r="M2963" i="17"/>
  <c r="Q2961" i="17"/>
  <c r="C2960" i="17"/>
  <c r="G2958" i="17"/>
  <c r="K2956" i="17"/>
  <c r="O2954" i="17"/>
  <c r="A2953" i="17"/>
  <c r="E2951" i="17"/>
  <c r="I2949" i="17"/>
  <c r="M2947" i="17"/>
  <c r="Q2945" i="17"/>
  <c r="C2944" i="17"/>
  <c r="G2942" i="17"/>
  <c r="K2940" i="17"/>
  <c r="O2938" i="17"/>
  <c r="A2937" i="17"/>
  <c r="E2935" i="17"/>
  <c r="I2933" i="17"/>
  <c r="M2931" i="17"/>
  <c r="Q2929" i="17"/>
  <c r="C2928" i="17"/>
  <c r="G2926" i="17"/>
  <c r="K2924" i="17"/>
  <c r="O2922" i="17"/>
  <c r="A2921" i="17"/>
  <c r="E2919" i="17"/>
  <c r="I2917" i="17"/>
  <c r="M2915" i="17"/>
  <c r="Q2913" i="17"/>
  <c r="C2912" i="17"/>
  <c r="G2910" i="17"/>
  <c r="K2908" i="17"/>
  <c r="O2906" i="17"/>
  <c r="A2905" i="17"/>
  <c r="E2903" i="17"/>
  <c r="I2901" i="17"/>
  <c r="M2899" i="17"/>
  <c r="Q2897" i="17"/>
  <c r="C2896" i="17"/>
  <c r="G2894" i="17"/>
  <c r="K2892" i="17"/>
  <c r="O2890" i="17"/>
  <c r="A2889" i="17"/>
  <c r="E2887" i="17"/>
  <c r="I2885" i="17"/>
  <c r="M2883" i="17"/>
  <c r="Q2881" i="17"/>
  <c r="C2880" i="17"/>
  <c r="G2878" i="17"/>
  <c r="K2876" i="17"/>
  <c r="O2874" i="17"/>
  <c r="A2873" i="17"/>
  <c r="E2871" i="17"/>
  <c r="I2869" i="17"/>
  <c r="M2867" i="17"/>
  <c r="Q2865" i="17"/>
  <c r="C2864" i="17"/>
  <c r="G2862" i="17"/>
  <c r="K2860" i="17"/>
  <c r="O2858" i="17"/>
  <c r="A2857" i="17"/>
  <c r="E2855" i="17"/>
  <c r="I2853" i="17"/>
  <c r="M2851" i="17"/>
  <c r="Q2849" i="17"/>
  <c r="C2848" i="17"/>
  <c r="G2846" i="17"/>
  <c r="K2844" i="17"/>
  <c r="O2842" i="17"/>
  <c r="A2841" i="17"/>
  <c r="E2839" i="17"/>
  <c r="I2837" i="17"/>
  <c r="M2835" i="17"/>
  <c r="Q2833" i="17"/>
  <c r="C2832" i="17"/>
  <c r="G2830" i="17"/>
  <c r="K2828" i="17"/>
  <c r="O2826" i="17"/>
  <c r="A2825" i="17"/>
  <c r="E2823" i="17"/>
  <c r="I2821" i="17"/>
  <c r="M2819" i="17"/>
  <c r="Q2817" i="17"/>
  <c r="C2816" i="17"/>
  <c r="G2814" i="17"/>
  <c r="K2812" i="17"/>
  <c r="O2810" i="17"/>
  <c r="A2809" i="17"/>
  <c r="E2807" i="17"/>
  <c r="I2805" i="17"/>
  <c r="M2803" i="17"/>
  <c r="Q2801" i="17"/>
  <c r="C2800" i="17"/>
  <c r="G2798" i="17"/>
  <c r="K2796" i="17"/>
  <c r="O2794" i="17"/>
  <c r="A2793" i="17"/>
  <c r="E2791" i="17"/>
  <c r="I2789" i="17"/>
  <c r="M2787" i="17"/>
  <c r="Q2785" i="17"/>
  <c r="C2784" i="17"/>
  <c r="G2782" i="17"/>
  <c r="K2780" i="17"/>
  <c r="O2778" i="17"/>
  <c r="A2777" i="17"/>
  <c r="E2775" i="17"/>
  <c r="I2773" i="17"/>
  <c r="M2771" i="17"/>
  <c r="Q2769" i="17"/>
  <c r="C2768" i="17"/>
  <c r="G2766" i="17"/>
  <c r="K2764" i="17"/>
  <c r="O2762" i="17"/>
  <c r="A2761" i="17"/>
  <c r="E2759" i="17"/>
  <c r="I2757" i="17"/>
  <c r="M2755" i="17"/>
  <c r="Q2753" i="17"/>
  <c r="C2752" i="17"/>
  <c r="G2750" i="17"/>
  <c r="K2748" i="17"/>
  <c r="O2746" i="17"/>
  <c r="A2745" i="17"/>
  <c r="E2743" i="17"/>
  <c r="I2741" i="17"/>
  <c r="M2739" i="17"/>
  <c r="Q2737" i="17"/>
  <c r="C2736" i="17"/>
  <c r="G2734" i="17"/>
  <c r="K2732" i="17"/>
  <c r="O2730" i="17"/>
  <c r="A2729" i="17"/>
  <c r="E2727" i="17"/>
  <c r="I2725" i="17"/>
  <c r="M2723" i="17"/>
  <c r="Q2721" i="17"/>
  <c r="C2720" i="17"/>
  <c r="G2718" i="17"/>
  <c r="K2716" i="17"/>
  <c r="O2714" i="17"/>
  <c r="A2713" i="17"/>
  <c r="E2711" i="17"/>
  <c r="I2709" i="17"/>
  <c r="M2707" i="17"/>
  <c r="Q2705" i="17"/>
  <c r="C2704" i="17"/>
  <c r="G2702" i="17"/>
  <c r="K2700" i="17"/>
  <c r="O2698" i="17"/>
  <c r="A2697" i="17"/>
  <c r="E2695" i="17"/>
  <c r="I2693" i="17"/>
  <c r="M2691" i="17"/>
  <c r="Q2689" i="17"/>
  <c r="C2688" i="17"/>
  <c r="G2686" i="17"/>
  <c r="K2684" i="17"/>
  <c r="O2682" i="17"/>
  <c r="A2681" i="17"/>
  <c r="E2679" i="17"/>
  <c r="N2962" i="17"/>
  <c r="R2960" i="17"/>
  <c r="D2959" i="17"/>
  <c r="H2957" i="17"/>
  <c r="L2955" i="17"/>
  <c r="P2953" i="17"/>
  <c r="B2952" i="17"/>
  <c r="F2950" i="17"/>
  <c r="J2948" i="17"/>
  <c r="N2946" i="17"/>
  <c r="R2944" i="17"/>
  <c r="D2943" i="17"/>
  <c r="H2941" i="17"/>
  <c r="L2939" i="17"/>
  <c r="P2937" i="17"/>
  <c r="B2936" i="17"/>
  <c r="F2934" i="17"/>
  <c r="J2932" i="17"/>
  <c r="N2930" i="17"/>
  <c r="R2928" i="17"/>
  <c r="D2927" i="17"/>
  <c r="H2925" i="17"/>
  <c r="L2923" i="17"/>
  <c r="P2921" i="17"/>
  <c r="B2920" i="17"/>
  <c r="F2918" i="17"/>
  <c r="J2916" i="17"/>
  <c r="N2914" i="17"/>
  <c r="R2912" i="17"/>
  <c r="D2911" i="17"/>
  <c r="H2909" i="17"/>
  <c r="L2907" i="17"/>
  <c r="P2905" i="17"/>
  <c r="B2904" i="17"/>
  <c r="F2902" i="17"/>
  <c r="J2900" i="17"/>
  <c r="N2898" i="17"/>
  <c r="R2896" i="17"/>
  <c r="D2895" i="17"/>
  <c r="H2893" i="17"/>
  <c r="L2891" i="17"/>
  <c r="P2889" i="17"/>
  <c r="B2888" i="17"/>
  <c r="F2886" i="17"/>
  <c r="J2884" i="17"/>
  <c r="N2882" i="17"/>
  <c r="R2880" i="17"/>
  <c r="D2879" i="17"/>
  <c r="H2877" i="17"/>
  <c r="L2875" i="17"/>
  <c r="P2873" i="17"/>
  <c r="B2872" i="17"/>
  <c r="F2870" i="17"/>
  <c r="J2868" i="17"/>
  <c r="N2866" i="17"/>
  <c r="R2864" i="17"/>
  <c r="D2863" i="17"/>
  <c r="H2861" i="17"/>
  <c r="L2859" i="17"/>
  <c r="P2857" i="17"/>
  <c r="B2856" i="17"/>
  <c r="F2854" i="17"/>
  <c r="J2852" i="17"/>
  <c r="N2850" i="17"/>
  <c r="R2848" i="17"/>
  <c r="D2847" i="17"/>
  <c r="H2845" i="17"/>
  <c r="L2843" i="17"/>
  <c r="P2841" i="17"/>
  <c r="B2840" i="17"/>
  <c r="F2838" i="17"/>
  <c r="J2836" i="17"/>
  <c r="N2834" i="17"/>
  <c r="R2832" i="17"/>
  <c r="D2831" i="17"/>
  <c r="H2829" i="17"/>
  <c r="L2827" i="17"/>
  <c r="P2825" i="17"/>
  <c r="B2824" i="17"/>
  <c r="F2822" i="17"/>
  <c r="J2820" i="17"/>
  <c r="N2818" i="17"/>
  <c r="R2816" i="17"/>
  <c r="D2815" i="17"/>
  <c r="H2813" i="17"/>
  <c r="L2811" i="17"/>
  <c r="P2809" i="17"/>
  <c r="B2808" i="17"/>
  <c r="F2806" i="17"/>
  <c r="J2804" i="17"/>
  <c r="N2802" i="17"/>
  <c r="R2800" i="17"/>
  <c r="D2799" i="17"/>
  <c r="H2797" i="17"/>
  <c r="L2795" i="17"/>
  <c r="P2793" i="17"/>
  <c r="B2792" i="17"/>
  <c r="F2790" i="17"/>
  <c r="J2788" i="17"/>
  <c r="N2786" i="17"/>
  <c r="R2784" i="17"/>
  <c r="D2783" i="17"/>
  <c r="H2781" i="17"/>
  <c r="L2779" i="17"/>
  <c r="P2777" i="17"/>
  <c r="B2776" i="17"/>
  <c r="F2774" i="17"/>
  <c r="J2772" i="17"/>
  <c r="N2770" i="17"/>
  <c r="R2768" i="17"/>
  <c r="D2767" i="17"/>
  <c r="H2765" i="17"/>
  <c r="L2763" i="17"/>
  <c r="P2761" i="17"/>
  <c r="B2760" i="17"/>
  <c r="F2758" i="17"/>
  <c r="J2756" i="17"/>
  <c r="N2754" i="17"/>
  <c r="R2752" i="17"/>
  <c r="D2751" i="17"/>
  <c r="H2749" i="17"/>
  <c r="L2747" i="17"/>
  <c r="P2745" i="17"/>
  <c r="B2744" i="17"/>
  <c r="F2742" i="17"/>
  <c r="J2740" i="17"/>
  <c r="N2738" i="17"/>
  <c r="R2736" i="17"/>
  <c r="D2735" i="17"/>
  <c r="H2733" i="17"/>
  <c r="L2731" i="17"/>
  <c r="P2729" i="17"/>
  <c r="B2728" i="17"/>
  <c r="F2726" i="17"/>
  <c r="J2724" i="17"/>
  <c r="N2722" i="17"/>
  <c r="R2720" i="17"/>
  <c r="D2719" i="17"/>
  <c r="H2717" i="17"/>
  <c r="L2715" i="17"/>
  <c r="P2713" i="17"/>
  <c r="B2712" i="17"/>
  <c r="F2710" i="17"/>
  <c r="J2708" i="17"/>
  <c r="N2706" i="17"/>
  <c r="R2704" i="17"/>
  <c r="D2703" i="17"/>
  <c r="H2701" i="17"/>
  <c r="L2699" i="17"/>
  <c r="P2697" i="17"/>
  <c r="B2696" i="17"/>
  <c r="F2694" i="17"/>
  <c r="J2692" i="17"/>
  <c r="N2690" i="17"/>
  <c r="R2688" i="17"/>
  <c r="D2687" i="17"/>
  <c r="H2685" i="17"/>
  <c r="L2683" i="17"/>
  <c r="P2681" i="17"/>
  <c r="B2680" i="17"/>
  <c r="F2678" i="17"/>
  <c r="J2676" i="17"/>
  <c r="N2674" i="17"/>
  <c r="R2672" i="17"/>
  <c r="D2671" i="17"/>
  <c r="H2669" i="17"/>
  <c r="L2667" i="17"/>
  <c r="P2665" i="17"/>
  <c r="B2664" i="17"/>
  <c r="F2662" i="17"/>
  <c r="K2963" i="17"/>
  <c r="O2961" i="17"/>
  <c r="A2960" i="17"/>
  <c r="E2958" i="17"/>
  <c r="I2956" i="17"/>
  <c r="M2954" i="17"/>
  <c r="Q2952" i="17"/>
  <c r="C2951" i="17"/>
  <c r="G2949" i="17"/>
  <c r="K2947" i="17"/>
  <c r="O2945" i="17"/>
  <c r="A2944" i="17"/>
  <c r="E2942" i="17"/>
  <c r="I2940" i="17"/>
  <c r="M2938" i="17"/>
  <c r="Q2936" i="17"/>
  <c r="C2935" i="17"/>
  <c r="G2933" i="17"/>
  <c r="K2931" i="17"/>
  <c r="O2929" i="17"/>
  <c r="A2928" i="17"/>
  <c r="E2926" i="17"/>
  <c r="I2924" i="17"/>
  <c r="M2922" i="17"/>
  <c r="Q2920" i="17"/>
  <c r="C2919" i="17"/>
  <c r="G2917" i="17"/>
  <c r="K2915" i="17"/>
  <c r="O2913" i="17"/>
  <c r="A2912" i="17"/>
  <c r="E2910" i="17"/>
  <c r="I2908" i="17"/>
  <c r="M2906" i="17"/>
  <c r="Q2904" i="17"/>
  <c r="C2903" i="17"/>
  <c r="G2901" i="17"/>
  <c r="K2899" i="17"/>
  <c r="O2897" i="17"/>
  <c r="A2896" i="17"/>
  <c r="E2894" i="17"/>
  <c r="I2892" i="17"/>
  <c r="M2890" i="17"/>
  <c r="Q2888" i="17"/>
  <c r="C2887" i="17"/>
  <c r="G2885" i="17"/>
  <c r="K2883" i="17"/>
  <c r="O2881" i="17"/>
  <c r="A2880" i="17"/>
  <c r="E2878" i="17"/>
  <c r="I2876" i="17"/>
  <c r="M2874" i="17"/>
  <c r="Q2872" i="17"/>
  <c r="C2871" i="17"/>
  <c r="G2869" i="17"/>
  <c r="K2867" i="17"/>
  <c r="O2865" i="17"/>
  <c r="A2864" i="17"/>
  <c r="E2862" i="17"/>
  <c r="I2860" i="17"/>
  <c r="M2858" i="17"/>
  <c r="Q2856" i="17"/>
  <c r="C2855" i="17"/>
  <c r="G2853" i="17"/>
  <c r="K2851" i="17"/>
  <c r="O2849" i="17"/>
  <c r="A2848" i="17"/>
  <c r="E2846" i="17"/>
  <c r="I2844" i="17"/>
  <c r="M2842" i="17"/>
  <c r="Q2840" i="17"/>
  <c r="C2839" i="17"/>
  <c r="G2837" i="17"/>
  <c r="K2835" i="17"/>
  <c r="O2833" i="17"/>
  <c r="A2832" i="17"/>
  <c r="E2830" i="17"/>
  <c r="I2828" i="17"/>
  <c r="M2826" i="17"/>
  <c r="Q2824" i="17"/>
  <c r="C2823" i="17"/>
  <c r="G2821" i="17"/>
  <c r="K2819" i="17"/>
  <c r="O2817" i="17"/>
  <c r="A2816" i="17"/>
  <c r="E2814" i="17"/>
  <c r="I2812" i="17"/>
  <c r="M2810" i="17"/>
  <c r="Q2808" i="17"/>
  <c r="C2807" i="17"/>
  <c r="G2805" i="17"/>
  <c r="K2803" i="17"/>
  <c r="O2801" i="17"/>
  <c r="A2800" i="17"/>
  <c r="E2798" i="17"/>
  <c r="I2796" i="17"/>
  <c r="M2794" i="17"/>
  <c r="Q2792" i="17"/>
  <c r="C2791" i="17"/>
  <c r="G2789" i="17"/>
  <c r="K2787" i="17"/>
  <c r="O2785" i="17"/>
  <c r="A2784" i="17"/>
  <c r="E2782" i="17"/>
  <c r="I2780" i="17"/>
  <c r="M2778" i="17"/>
  <c r="Q2776" i="17"/>
  <c r="C2775" i="17"/>
  <c r="G2773" i="17"/>
  <c r="K2771" i="17"/>
  <c r="O2769" i="17"/>
  <c r="A2768" i="17"/>
  <c r="E2766" i="17"/>
  <c r="I2764" i="17"/>
  <c r="M2762" i="17"/>
  <c r="Q2760" i="17"/>
  <c r="C2759" i="17"/>
  <c r="G2757" i="17"/>
  <c r="K2755" i="17"/>
  <c r="O2753" i="17"/>
  <c r="A2752" i="17"/>
  <c r="E2750" i="17"/>
  <c r="I2748" i="17"/>
  <c r="M2746" i="17"/>
  <c r="Q2744" i="17"/>
  <c r="C2743" i="17"/>
  <c r="G2741" i="17"/>
  <c r="K2739" i="17"/>
  <c r="O2737" i="17"/>
  <c r="A2736" i="17"/>
  <c r="E2734" i="17"/>
  <c r="I2732" i="17"/>
  <c r="M2730" i="17"/>
  <c r="Q2728" i="17"/>
  <c r="C2727" i="17"/>
  <c r="G2725" i="17"/>
  <c r="K2723" i="17"/>
  <c r="O2721" i="17"/>
  <c r="A2720" i="17"/>
  <c r="E2718" i="17"/>
  <c r="I2716" i="17"/>
  <c r="M2714" i="17"/>
  <c r="Q2712" i="17"/>
  <c r="C2711" i="17"/>
  <c r="G2709" i="17"/>
  <c r="K2707" i="17"/>
  <c r="O2705" i="17"/>
  <c r="A2704" i="17"/>
  <c r="E2702" i="17"/>
  <c r="I2700" i="17"/>
  <c r="M2698" i="17"/>
  <c r="Q2696" i="17"/>
  <c r="C2695" i="17"/>
  <c r="G2693" i="17"/>
  <c r="K2691" i="17"/>
  <c r="O2689" i="17"/>
  <c r="A2688" i="17"/>
  <c r="E2686" i="17"/>
  <c r="I2684" i="17"/>
  <c r="M2682" i="17"/>
  <c r="Q2680" i="17"/>
  <c r="C2679" i="17"/>
  <c r="G2677" i="17"/>
  <c r="K2675" i="17"/>
  <c r="O2673" i="17"/>
  <c r="A2672" i="17"/>
  <c r="E2670" i="17"/>
  <c r="I2668" i="17"/>
  <c r="M2666" i="17"/>
  <c r="Q2664" i="17"/>
  <c r="C2663" i="17"/>
  <c r="G2661" i="17"/>
  <c r="L2962" i="17"/>
  <c r="P2960" i="17"/>
  <c r="B2959" i="17"/>
  <c r="F2957" i="17"/>
  <c r="J2955" i="17"/>
  <c r="N2953" i="17"/>
  <c r="R2951" i="17"/>
  <c r="D2950" i="17"/>
  <c r="H2948" i="17"/>
  <c r="L2946" i="17"/>
  <c r="P2944" i="17"/>
  <c r="B2943" i="17"/>
  <c r="F2941" i="17"/>
  <c r="J2939" i="17"/>
  <c r="N2937" i="17"/>
  <c r="R2935" i="17"/>
  <c r="D2934" i="17"/>
  <c r="H2932" i="17"/>
  <c r="L2930" i="17"/>
  <c r="P2928" i="17"/>
  <c r="B2927" i="17"/>
  <c r="F2925" i="17"/>
  <c r="J2923" i="17"/>
  <c r="N2921" i="17"/>
  <c r="R2919" i="17"/>
  <c r="D2918" i="17"/>
  <c r="H2916" i="17"/>
  <c r="L2914" i="17"/>
  <c r="P2912" i="17"/>
  <c r="B2911" i="17"/>
  <c r="F2909" i="17"/>
  <c r="J2907" i="17"/>
  <c r="N2905" i="17"/>
  <c r="R2903" i="17"/>
  <c r="D2902" i="17"/>
  <c r="H2900" i="17"/>
  <c r="L2898" i="17"/>
  <c r="P2896" i="17"/>
  <c r="B2895" i="17"/>
  <c r="F2893" i="17"/>
  <c r="J2891" i="17"/>
  <c r="N2889" i="17"/>
  <c r="R2887" i="17"/>
  <c r="D2886" i="17"/>
  <c r="H2884" i="17"/>
  <c r="L2882" i="17"/>
  <c r="P2880" i="17"/>
  <c r="B2879" i="17"/>
  <c r="F2877" i="17"/>
  <c r="J2875" i="17"/>
  <c r="N2873" i="17"/>
  <c r="R2871" i="17"/>
  <c r="D2870" i="17"/>
  <c r="H2868" i="17"/>
  <c r="L2866" i="17"/>
  <c r="P2864" i="17"/>
  <c r="B2863" i="17"/>
  <c r="F2861" i="17"/>
  <c r="J2859" i="17"/>
  <c r="N2857" i="17"/>
  <c r="R2855" i="17"/>
  <c r="D2854" i="17"/>
  <c r="H2852" i="17"/>
  <c r="L2850" i="17"/>
  <c r="P2848" i="17"/>
  <c r="B2847" i="17"/>
  <c r="F2845" i="17"/>
  <c r="J2843" i="17"/>
  <c r="N2841" i="17"/>
  <c r="R2839" i="17"/>
  <c r="D2838" i="17"/>
  <c r="H2836" i="17"/>
  <c r="L2834" i="17"/>
  <c r="P2832" i="17"/>
  <c r="B2831" i="17"/>
  <c r="F2829" i="17"/>
  <c r="J2827" i="17"/>
  <c r="N2825" i="17"/>
  <c r="R2823" i="17"/>
  <c r="D2822" i="17"/>
  <c r="H2820" i="17"/>
  <c r="L2818" i="17"/>
  <c r="P2816" i="17"/>
  <c r="B2815" i="17"/>
  <c r="F2813" i="17"/>
  <c r="J2811" i="17"/>
  <c r="N2809" i="17"/>
  <c r="R2807" i="17"/>
  <c r="D2806" i="17"/>
  <c r="H2804" i="17"/>
  <c r="L2802" i="17"/>
  <c r="P2800" i="17"/>
  <c r="B2799" i="17"/>
  <c r="F2797" i="17"/>
  <c r="J2795" i="17"/>
  <c r="N2793" i="17"/>
  <c r="R2791" i="17"/>
  <c r="D2790" i="17"/>
  <c r="H2788" i="17"/>
  <c r="L2786" i="17"/>
  <c r="P2784" i="17"/>
  <c r="B2783" i="17"/>
  <c r="F2781" i="17"/>
  <c r="J2779" i="17"/>
  <c r="N2777" i="17"/>
  <c r="R2775" i="17"/>
  <c r="D2774" i="17"/>
  <c r="H2772" i="17"/>
  <c r="L2770" i="17"/>
  <c r="P2768" i="17"/>
  <c r="B2767" i="17"/>
  <c r="F2765" i="17"/>
  <c r="J2763" i="17"/>
  <c r="N2761" i="17"/>
  <c r="R2759" i="17"/>
  <c r="D2758" i="17"/>
  <c r="H2756" i="17"/>
  <c r="L2754" i="17"/>
  <c r="P2752" i="17"/>
  <c r="B2751" i="17"/>
  <c r="F2749" i="17"/>
  <c r="J2747" i="17"/>
  <c r="N2745" i="17"/>
  <c r="R2743" i="17"/>
  <c r="D2742" i="17"/>
  <c r="H2740" i="17"/>
  <c r="L2738" i="17"/>
  <c r="P2736" i="17"/>
  <c r="B2735" i="17"/>
  <c r="F2733" i="17"/>
  <c r="J2731" i="17"/>
  <c r="N2729" i="17"/>
  <c r="R2727" i="17"/>
  <c r="D2726" i="17"/>
  <c r="H2724" i="17"/>
  <c r="L2722" i="17"/>
  <c r="P2720" i="17"/>
  <c r="B2719" i="17"/>
  <c r="F2717" i="17"/>
  <c r="J2715" i="17"/>
  <c r="N2713" i="17"/>
  <c r="R2711" i="17"/>
  <c r="D2710" i="17"/>
  <c r="H2708" i="17"/>
  <c r="L2706" i="17"/>
  <c r="P2704" i="17"/>
  <c r="B2703" i="17"/>
  <c r="F2701" i="17"/>
  <c r="J2699" i="17"/>
  <c r="N2697" i="17"/>
  <c r="R2695" i="17"/>
  <c r="D2694" i="17"/>
  <c r="H2692" i="17"/>
  <c r="L2690" i="17"/>
  <c r="P2688" i="17"/>
  <c r="B2687" i="17"/>
  <c r="F2685" i="17"/>
  <c r="J2683" i="17"/>
  <c r="N2681" i="17"/>
  <c r="R2679" i="17"/>
  <c r="D2678" i="17"/>
  <c r="H2676" i="17"/>
  <c r="L2674" i="17"/>
  <c r="P2672" i="17"/>
  <c r="B2671" i="17"/>
  <c r="F2669" i="17"/>
  <c r="J2667" i="17"/>
  <c r="N2665" i="17"/>
  <c r="R2663" i="17"/>
  <c r="D2662" i="17"/>
  <c r="I2963" i="17"/>
  <c r="M2961" i="17"/>
  <c r="Q2959" i="17"/>
  <c r="C2958" i="17"/>
  <c r="G2956" i="17"/>
  <c r="K2954" i="17"/>
  <c r="O2952" i="17"/>
  <c r="A2951" i="17"/>
  <c r="E2949" i="17"/>
  <c r="I2947" i="17"/>
  <c r="M2945" i="17"/>
  <c r="Q2943" i="17"/>
  <c r="C2942" i="17"/>
  <c r="G2940" i="17"/>
  <c r="K2938" i="17"/>
  <c r="O2936" i="17"/>
  <c r="A2935" i="17"/>
  <c r="E2933" i="17"/>
  <c r="I2931" i="17"/>
  <c r="M2929" i="17"/>
  <c r="Q2927" i="17"/>
  <c r="C2926" i="17"/>
  <c r="G2924" i="17"/>
  <c r="K2922" i="17"/>
  <c r="O2920" i="17"/>
  <c r="A2919" i="17"/>
  <c r="E2917" i="17"/>
  <c r="I2915" i="17"/>
  <c r="M2913" i="17"/>
  <c r="Q2911" i="17"/>
  <c r="C2910" i="17"/>
  <c r="G2908" i="17"/>
  <c r="K2906" i="17"/>
  <c r="O2904" i="17"/>
  <c r="A2903" i="17"/>
  <c r="E2901" i="17"/>
  <c r="I2899" i="17"/>
  <c r="M2897" i="17"/>
  <c r="Q2895" i="17"/>
  <c r="C2894" i="17"/>
  <c r="G2892" i="17"/>
  <c r="K2890" i="17"/>
  <c r="O2888" i="17"/>
  <c r="A2887" i="17"/>
  <c r="E2885" i="17"/>
  <c r="I2883" i="17"/>
  <c r="M2881" i="17"/>
  <c r="Q2879" i="17"/>
  <c r="C2878" i="17"/>
  <c r="G2876" i="17"/>
  <c r="K2874" i="17"/>
  <c r="O2872" i="17"/>
  <c r="A2871" i="17"/>
  <c r="E2869" i="17"/>
  <c r="I2867" i="17"/>
  <c r="M2865" i="17"/>
  <c r="Q2863" i="17"/>
  <c r="C2862" i="17"/>
  <c r="G2860" i="17"/>
  <c r="K2858" i="17"/>
  <c r="O2856" i="17"/>
  <c r="A2855" i="17"/>
  <c r="E2853" i="17"/>
  <c r="I2851" i="17"/>
  <c r="M2849" i="17"/>
  <c r="Q2847" i="17"/>
  <c r="C2846" i="17"/>
  <c r="G2844" i="17"/>
  <c r="K2842" i="17"/>
  <c r="O2840" i="17"/>
  <c r="A2839" i="17"/>
  <c r="E2837" i="17"/>
  <c r="I2835" i="17"/>
  <c r="M2833" i="17"/>
  <c r="Q2831" i="17"/>
  <c r="C2830" i="17"/>
  <c r="G2828" i="17"/>
  <c r="K2826" i="17"/>
  <c r="O2824" i="17"/>
  <c r="A2823" i="17"/>
  <c r="E2821" i="17"/>
  <c r="I2819" i="17"/>
  <c r="M2817" i="17"/>
  <c r="Q2815" i="17"/>
  <c r="C2814" i="17"/>
  <c r="G2812" i="17"/>
  <c r="K2810" i="17"/>
  <c r="O2808" i="17"/>
  <c r="A2807" i="17"/>
  <c r="E2805" i="17"/>
  <c r="I2803" i="17"/>
  <c r="M2801" i="17"/>
  <c r="Q2799" i="17"/>
  <c r="C2798" i="17"/>
  <c r="G2796" i="17"/>
  <c r="K2794" i="17"/>
  <c r="O2792" i="17"/>
  <c r="A2791" i="17"/>
  <c r="E2789" i="17"/>
  <c r="I2787" i="17"/>
  <c r="M2785" i="17"/>
  <c r="Q2783" i="17"/>
  <c r="C2782" i="17"/>
  <c r="G2780" i="17"/>
  <c r="K2778" i="17"/>
  <c r="O2776" i="17"/>
  <c r="A2775" i="17"/>
  <c r="E2773" i="17"/>
  <c r="I2771" i="17"/>
  <c r="M2769" i="17"/>
  <c r="Q2767" i="17"/>
  <c r="C2766" i="17"/>
  <c r="G2764" i="17"/>
  <c r="K2762" i="17"/>
  <c r="O2760" i="17"/>
  <c r="A2759" i="17"/>
  <c r="E2757" i="17"/>
  <c r="I2755" i="17"/>
  <c r="M2753" i="17"/>
  <c r="Q2751" i="17"/>
  <c r="C2750" i="17"/>
  <c r="G2748" i="17"/>
  <c r="K2746" i="17"/>
  <c r="O2744" i="17"/>
  <c r="A2743" i="17"/>
  <c r="E2741" i="17"/>
  <c r="I2739" i="17"/>
  <c r="M2737" i="17"/>
  <c r="Q2735" i="17"/>
  <c r="C2734" i="17"/>
  <c r="G2732" i="17"/>
  <c r="K2730" i="17"/>
  <c r="O2728" i="17"/>
  <c r="A2727" i="17"/>
  <c r="E2725" i="17"/>
  <c r="I2723" i="17"/>
  <c r="M2721" i="17"/>
  <c r="Q2719" i="17"/>
  <c r="C2718" i="17"/>
  <c r="G2716" i="17"/>
  <c r="K2714" i="17"/>
  <c r="O2712" i="17"/>
  <c r="A2711" i="17"/>
  <c r="E2709" i="17"/>
  <c r="I2707" i="17"/>
  <c r="M2705" i="17"/>
  <c r="Q2703" i="17"/>
  <c r="C2702" i="17"/>
  <c r="G2700" i="17"/>
  <c r="K2698" i="17"/>
  <c r="O2696" i="17"/>
  <c r="A2695" i="17"/>
  <c r="E2693" i="17"/>
  <c r="I2691" i="17"/>
  <c r="M2689" i="17"/>
  <c r="Q2687" i="17"/>
  <c r="C2686" i="17"/>
  <c r="G2684" i="17"/>
  <c r="K2682" i="17"/>
  <c r="O2680" i="17"/>
  <c r="A2679" i="17"/>
  <c r="E2677" i="17"/>
  <c r="I2675" i="17"/>
  <c r="M2673" i="17"/>
  <c r="Q2671" i="17"/>
  <c r="C2670" i="17"/>
  <c r="G2668" i="17"/>
  <c r="K2666" i="17"/>
  <c r="O2664" i="17"/>
  <c r="A2663" i="17"/>
  <c r="E2661" i="17"/>
  <c r="J2962" i="17"/>
  <c r="N2960" i="17"/>
  <c r="R2958" i="17"/>
  <c r="D2957" i="17"/>
  <c r="H2955" i="17"/>
  <c r="L2953" i="17"/>
  <c r="P2951" i="17"/>
  <c r="B2950" i="17"/>
  <c r="F2948" i="17"/>
  <c r="J2946" i="17"/>
  <c r="N2944" i="17"/>
  <c r="R2942" i="17"/>
  <c r="D2941" i="17"/>
  <c r="H2939" i="17"/>
  <c r="L2937" i="17"/>
  <c r="P2935" i="17"/>
  <c r="B2934" i="17"/>
  <c r="F2932" i="17"/>
  <c r="J2930" i="17"/>
  <c r="N2928" i="17"/>
  <c r="R2926" i="17"/>
  <c r="D2925" i="17"/>
  <c r="H2923" i="17"/>
  <c r="L2921" i="17"/>
  <c r="P2919" i="17"/>
  <c r="B2918" i="17"/>
  <c r="F2916" i="17"/>
  <c r="J2914" i="17"/>
  <c r="N2912" i="17"/>
  <c r="R2910" i="17"/>
  <c r="D2909" i="17"/>
  <c r="H2907" i="17"/>
  <c r="L2905" i="17"/>
  <c r="P2903" i="17"/>
  <c r="B2902" i="17"/>
  <c r="F2900" i="17"/>
  <c r="J2898" i="17"/>
  <c r="N2896" i="17"/>
  <c r="R2894" i="17"/>
  <c r="D2893" i="17"/>
  <c r="H2891" i="17"/>
  <c r="L2889" i="17"/>
  <c r="P2887" i="17"/>
  <c r="B2886" i="17"/>
  <c r="F2884" i="17"/>
  <c r="J2882" i="17"/>
  <c r="N2880" i="17"/>
  <c r="R2878" i="17"/>
  <c r="D2877" i="17"/>
  <c r="H2875" i="17"/>
  <c r="L2873" i="17"/>
  <c r="P2871" i="17"/>
  <c r="B2870" i="17"/>
  <c r="F2868" i="17"/>
  <c r="J2866" i="17"/>
  <c r="N2864" i="17"/>
  <c r="R2862" i="17"/>
  <c r="D2861" i="17"/>
  <c r="H2859" i="17"/>
  <c r="L2857" i="17"/>
  <c r="P2855" i="17"/>
  <c r="B2854" i="17"/>
  <c r="F2852" i="17"/>
  <c r="J2850" i="17"/>
  <c r="N2848" i="17"/>
  <c r="R2846" i="17"/>
  <c r="D2845" i="17"/>
  <c r="H2843" i="17"/>
  <c r="L2841" i="17"/>
  <c r="P2839" i="17"/>
  <c r="B2838" i="17"/>
  <c r="F2836" i="17"/>
  <c r="J2834" i="17"/>
  <c r="N2832" i="17"/>
  <c r="R2830" i="17"/>
  <c r="D2829" i="17"/>
  <c r="H2827" i="17"/>
  <c r="L2825" i="17"/>
  <c r="P2823" i="17"/>
  <c r="B2822" i="17"/>
  <c r="F2820" i="17"/>
  <c r="J2818" i="17"/>
  <c r="N2816" i="17"/>
  <c r="R2814" i="17"/>
  <c r="D2813" i="17"/>
  <c r="H2811" i="17"/>
  <c r="L2809" i="17"/>
  <c r="P2807" i="17"/>
  <c r="B2806" i="17"/>
  <c r="F2804" i="17"/>
  <c r="J2802" i="17"/>
  <c r="N2800" i="17"/>
  <c r="R2798" i="17"/>
  <c r="D2797" i="17"/>
  <c r="H2795" i="17"/>
  <c r="L2793" i="17"/>
  <c r="P2791" i="17"/>
  <c r="B2790" i="17"/>
  <c r="F2788" i="17"/>
  <c r="J2786" i="17"/>
  <c r="N2784" i="17"/>
  <c r="R2782" i="17"/>
  <c r="D2781" i="17"/>
  <c r="H2779" i="17"/>
  <c r="L2777" i="17"/>
  <c r="P2775" i="17"/>
  <c r="B2774" i="17"/>
  <c r="F2772" i="17"/>
  <c r="J2770" i="17"/>
  <c r="N2768" i="17"/>
  <c r="R2766" i="17"/>
  <c r="D2765" i="17"/>
  <c r="H2763" i="17"/>
  <c r="L2761" i="17"/>
  <c r="P2759" i="17"/>
  <c r="B2758" i="17"/>
  <c r="F2756" i="17"/>
  <c r="J2754" i="17"/>
  <c r="N2752" i="17"/>
  <c r="R2750" i="17"/>
  <c r="D2749" i="17"/>
  <c r="H2747" i="17"/>
  <c r="L2745" i="17"/>
  <c r="P2743" i="17"/>
  <c r="B2742" i="17"/>
  <c r="F2740" i="17"/>
  <c r="J2738" i="17"/>
  <c r="N2736" i="17"/>
  <c r="R2734" i="17"/>
  <c r="D2733" i="17"/>
  <c r="H2731" i="17"/>
  <c r="L2729" i="17"/>
  <c r="P2727" i="17"/>
  <c r="B2726" i="17"/>
  <c r="F2724" i="17"/>
  <c r="J2722" i="17"/>
  <c r="N2720" i="17"/>
  <c r="R2718" i="17"/>
  <c r="D2717" i="17"/>
  <c r="H2715" i="17"/>
  <c r="L2713" i="17"/>
  <c r="P2711" i="17"/>
  <c r="K3063" i="17"/>
  <c r="I3056" i="17"/>
  <c r="G3049" i="17"/>
  <c r="E3042" i="17"/>
  <c r="C3035" i="17"/>
  <c r="A3028" i="17"/>
  <c r="Q3020" i="17"/>
  <c r="O3013" i="17"/>
  <c r="M3006" i="17"/>
  <c r="K2999" i="17"/>
  <c r="E2994" i="17"/>
  <c r="A2980" i="17"/>
  <c r="O2965" i="17"/>
  <c r="N2951" i="17"/>
  <c r="J2937" i="17"/>
  <c r="F2923" i="17"/>
  <c r="B2909" i="17"/>
  <c r="P2894" i="17"/>
  <c r="L2880" i="17"/>
  <c r="L2960" i="17"/>
  <c r="N2903" i="17"/>
  <c r="H2866" i="17"/>
  <c r="D2852" i="17"/>
  <c r="B2845" i="17"/>
  <c r="R2837" i="17"/>
  <c r="P2830" i="17"/>
  <c r="N2823" i="17"/>
  <c r="L2816" i="17"/>
  <c r="J2809" i="17"/>
  <c r="H2802" i="17"/>
  <c r="F2795" i="17"/>
  <c r="D2788" i="17"/>
  <c r="B2781" i="17"/>
  <c r="R2773" i="17"/>
  <c r="P2766" i="17"/>
  <c r="N2759" i="17"/>
  <c r="L2752" i="17"/>
  <c r="J2745" i="17"/>
  <c r="H2738" i="17"/>
  <c r="F2731" i="17"/>
  <c r="D2724" i="17"/>
  <c r="B2717" i="17"/>
  <c r="R2709" i="17"/>
  <c r="P2702" i="17"/>
  <c r="N2695" i="17"/>
  <c r="L2688" i="17"/>
  <c r="J2681" i="17"/>
  <c r="H2674" i="17"/>
  <c r="F2667" i="17"/>
  <c r="E2963" i="17"/>
  <c r="C2956" i="17"/>
  <c r="A2949" i="17"/>
  <c r="Q2941" i="17"/>
  <c r="O2934" i="17"/>
  <c r="M2927" i="17"/>
  <c r="K2920" i="17"/>
  <c r="I2913" i="17"/>
  <c r="G2906" i="17"/>
  <c r="E2899" i="17"/>
  <c r="C2892" i="17"/>
  <c r="A2885" i="17"/>
  <c r="Q2877" i="17"/>
  <c r="O2870" i="17"/>
  <c r="M2863" i="17"/>
  <c r="K2856" i="17"/>
  <c r="I2849" i="17"/>
  <c r="G2842" i="17"/>
  <c r="E2835" i="17"/>
  <c r="C2828" i="17"/>
  <c r="A2821" i="17"/>
  <c r="Q2813" i="17"/>
  <c r="O2806" i="17"/>
  <c r="M2799" i="17"/>
  <c r="K2792" i="17"/>
  <c r="I2785" i="17"/>
  <c r="G2778" i="17"/>
  <c r="E2771" i="17"/>
  <c r="C2764" i="17"/>
  <c r="A2757" i="17"/>
  <c r="Q2749" i="17"/>
  <c r="O2742" i="17"/>
  <c r="M2735" i="17"/>
  <c r="K2728" i="17"/>
  <c r="I2721" i="17"/>
  <c r="G2714" i="17"/>
  <c r="E2707" i="17"/>
  <c r="C2700" i="17"/>
  <c r="A2693" i="17"/>
  <c r="Q2685" i="17"/>
  <c r="D2964" i="17"/>
  <c r="R2956" i="17"/>
  <c r="P2949" i="17"/>
  <c r="N2942" i="17"/>
  <c r="L2935" i="17"/>
  <c r="J2928" i="17"/>
  <c r="H2921" i="17"/>
  <c r="F2914" i="17"/>
  <c r="D2907" i="17"/>
  <c r="B2900" i="17"/>
  <c r="R2892" i="17"/>
  <c r="P2885" i="17"/>
  <c r="N2878" i="17"/>
  <c r="L2871" i="17"/>
  <c r="J2864" i="17"/>
  <c r="H2857" i="17"/>
  <c r="F2850" i="17"/>
  <c r="D2843" i="17"/>
  <c r="B2836" i="17"/>
  <c r="R2828" i="17"/>
  <c r="P2821" i="17"/>
  <c r="N2814" i="17"/>
  <c r="L2807" i="17"/>
  <c r="J2800" i="17"/>
  <c r="H2793" i="17"/>
  <c r="F2786" i="17"/>
  <c r="D2779" i="17"/>
  <c r="B2772" i="17"/>
  <c r="R2764" i="17"/>
  <c r="P2757" i="17"/>
  <c r="N2750" i="17"/>
  <c r="L2743" i="17"/>
  <c r="J2736" i="17"/>
  <c r="H2729" i="17"/>
  <c r="F2722" i="17"/>
  <c r="D2715" i="17"/>
  <c r="B2708" i="17"/>
  <c r="R2700" i="17"/>
  <c r="P2693" i="17"/>
  <c r="N2686" i="17"/>
  <c r="L2679" i="17"/>
  <c r="J2672" i="17"/>
  <c r="H2665" i="17"/>
  <c r="G2961" i="17"/>
  <c r="E2954" i="17"/>
  <c r="C2947" i="17"/>
  <c r="A2940" i="17"/>
  <c r="Q2932" i="17"/>
  <c r="O2925" i="17"/>
  <c r="M2918" i="17"/>
  <c r="K2911" i="17"/>
  <c r="I2904" i="17"/>
  <c r="G2897" i="17"/>
  <c r="E2890" i="17"/>
  <c r="C2883" i="17"/>
  <c r="A2876" i="17"/>
  <c r="Q2868" i="17"/>
  <c r="O2861" i="17"/>
  <c r="M2854" i="17"/>
  <c r="K2847" i="17"/>
  <c r="I2840" i="17"/>
  <c r="G2833" i="17"/>
  <c r="E2826" i="17"/>
  <c r="C2819" i="17"/>
  <c r="A2812" i="17"/>
  <c r="Q2804" i="17"/>
  <c r="O2797" i="17"/>
  <c r="M2790" i="17"/>
  <c r="K2783" i="17"/>
  <c r="I2776" i="17"/>
  <c r="G2769" i="17"/>
  <c r="E2762" i="17"/>
  <c r="C2755" i="17"/>
  <c r="A2748" i="17"/>
  <c r="Q2740" i="17"/>
  <c r="O2733" i="17"/>
  <c r="M2726" i="17"/>
  <c r="K2719" i="17"/>
  <c r="I2712" i="17"/>
  <c r="G2705" i="17"/>
  <c r="E2698" i="17"/>
  <c r="C2691" i="17"/>
  <c r="A2684" i="17"/>
  <c r="Q2676" i="17"/>
  <c r="O2669" i="17"/>
  <c r="M2662" i="17"/>
  <c r="L2958" i="17"/>
  <c r="J2951" i="17"/>
  <c r="H2944" i="17"/>
  <c r="F2937" i="17"/>
  <c r="D2930" i="17"/>
  <c r="B2923" i="17"/>
  <c r="R2915" i="17"/>
  <c r="P2908" i="17"/>
  <c r="N2901" i="17"/>
  <c r="L2894" i="17"/>
  <c r="J2887" i="17"/>
  <c r="H2880" i="17"/>
  <c r="F2873" i="17"/>
  <c r="D2866" i="17"/>
  <c r="B2859" i="17"/>
  <c r="R2851" i="17"/>
  <c r="P2844" i="17"/>
  <c r="N2837" i="17"/>
  <c r="L2830" i="17"/>
  <c r="J2823" i="17"/>
  <c r="H2816" i="17"/>
  <c r="F2809" i="17"/>
  <c r="D2802" i="17"/>
  <c r="B2795" i="17"/>
  <c r="R2787" i="17"/>
  <c r="P2780" i="17"/>
  <c r="N2773" i="17"/>
  <c r="L2766" i="17"/>
  <c r="J2759" i="17"/>
  <c r="H2752" i="17"/>
  <c r="F2745" i="17"/>
  <c r="D2738" i="17"/>
  <c r="B2731" i="17"/>
  <c r="R2723" i="17"/>
  <c r="P2716" i="17"/>
  <c r="N2709" i="17"/>
  <c r="L2702" i="17"/>
  <c r="J2695" i="17"/>
  <c r="H2688" i="17"/>
  <c r="F2681" i="17"/>
  <c r="D2674" i="17"/>
  <c r="B2667" i="17"/>
  <c r="A2963" i="17"/>
  <c r="Q2955" i="17"/>
  <c r="O2948" i="17"/>
  <c r="M2941" i="17"/>
  <c r="K2934" i="17"/>
  <c r="I2927" i="17"/>
  <c r="G2920" i="17"/>
  <c r="E2913" i="17"/>
  <c r="C2906" i="17"/>
  <c r="A2899" i="17"/>
  <c r="Q2891" i="17"/>
  <c r="O2884" i="17"/>
  <c r="M2877" i="17"/>
  <c r="K2870" i="17"/>
  <c r="I2863" i="17"/>
  <c r="G2856" i="17"/>
  <c r="E2849" i="17"/>
  <c r="C2842" i="17"/>
  <c r="A2835" i="17"/>
  <c r="Q2827" i="17"/>
  <c r="O2820" i="17"/>
  <c r="M2813" i="17"/>
  <c r="K2806" i="17"/>
  <c r="I2799" i="17"/>
  <c r="G2792" i="17"/>
  <c r="E2785" i="17"/>
  <c r="C2778" i="17"/>
  <c r="A2771" i="17"/>
  <c r="Q2763" i="17"/>
  <c r="K2758" i="17"/>
  <c r="M2749" i="17"/>
  <c r="G2744" i="17"/>
  <c r="I2735" i="17"/>
  <c r="C2730" i="17"/>
  <c r="E2721" i="17"/>
  <c r="Q2715" i="17"/>
  <c r="A2707" i="17"/>
  <c r="M2701" i="17"/>
  <c r="O2692" i="17"/>
  <c r="I2687" i="17"/>
  <c r="K2678" i="17"/>
  <c r="E2673" i="17"/>
  <c r="G2664" i="17"/>
  <c r="B2962" i="17"/>
  <c r="D2953" i="17"/>
  <c r="P2947" i="17"/>
  <c r="D2745" i="17"/>
  <c r="P2739" i="17"/>
  <c r="R2730" i="17"/>
  <c r="L2725" i="17"/>
  <c r="N2716" i="17"/>
  <c r="H2711" i="17"/>
  <c r="J2706" i="17"/>
  <c r="F2704" i="17"/>
  <c r="H2699" i="17"/>
  <c r="D2697" i="17"/>
  <c r="F2692" i="17"/>
  <c r="B2690" i="17"/>
  <c r="D2685" i="17"/>
  <c r="R2682" i="17"/>
  <c r="B2678" i="17"/>
  <c r="P2675" i="17"/>
  <c r="R2670" i="17"/>
  <c r="N2668" i="17"/>
  <c r="P2663" i="17"/>
  <c r="L2661" i="17"/>
  <c r="O2959" i="17"/>
  <c r="K2957" i="17"/>
  <c r="M2952" i="17"/>
  <c r="I2950" i="17"/>
  <c r="K2945" i="17"/>
  <c r="G2943" i="17"/>
  <c r="I2938" i="17"/>
  <c r="E2936" i="17"/>
  <c r="G2931" i="17"/>
  <c r="C2929" i="17"/>
  <c r="E2924" i="17"/>
  <c r="A2922" i="17"/>
  <c r="C2917" i="17"/>
  <c r="Q2914" i="17"/>
  <c r="A2910" i="17"/>
  <c r="O2907" i="17"/>
  <c r="Q2902" i="17"/>
  <c r="M2900" i="17"/>
  <c r="O2895" i="17"/>
  <c r="K2893" i="17"/>
  <c r="M2888" i="17"/>
  <c r="I2886" i="17"/>
  <c r="K2881" i="17"/>
  <c r="G2879" i="17"/>
  <c r="K2877" i="17"/>
  <c r="O2875" i="17"/>
  <c r="A2874" i="17"/>
  <c r="E2872" i="17"/>
  <c r="I2870" i="17"/>
  <c r="M2868" i="17"/>
  <c r="Q2866" i="17"/>
  <c r="C2865" i="17"/>
  <c r="G2863" i="17"/>
  <c r="K2861" i="17"/>
  <c r="O2859" i="17"/>
  <c r="A2858" i="17"/>
  <c r="E2856" i="17"/>
  <c r="I2854" i="17"/>
  <c r="M2852" i="17"/>
  <c r="Q2850" i="17"/>
  <c r="C2849" i="17"/>
  <c r="G2847" i="17"/>
  <c r="K2845" i="17"/>
  <c r="O2843" i="17"/>
  <c r="A2842" i="17"/>
  <c r="E2840" i="17"/>
  <c r="I2838" i="17"/>
  <c r="M2836" i="17"/>
  <c r="Q2834" i="17"/>
  <c r="C2833" i="17"/>
  <c r="G2831" i="17"/>
  <c r="K2829" i="17"/>
  <c r="O2827" i="17"/>
  <c r="A2826" i="17"/>
  <c r="E2824" i="17"/>
  <c r="I2822" i="17"/>
  <c r="M2820" i="17"/>
  <c r="Q2818" i="17"/>
  <c r="C2817" i="17"/>
  <c r="G2815" i="17"/>
  <c r="K2813" i="17"/>
  <c r="O2811" i="17"/>
  <c r="A2810" i="17"/>
  <c r="E2808" i="17"/>
  <c r="I2806" i="17"/>
  <c r="M2804" i="17"/>
  <c r="Q2802" i="17"/>
  <c r="C2801" i="17"/>
  <c r="G2799" i="17"/>
  <c r="K2797" i="17"/>
  <c r="O2795" i="17"/>
  <c r="A2794" i="17"/>
  <c r="E2792" i="17"/>
  <c r="I2790" i="17"/>
  <c r="M2788" i="17"/>
  <c r="Q2786" i="17"/>
  <c r="C2785" i="17"/>
  <c r="G2783" i="17"/>
  <c r="K2781" i="17"/>
  <c r="O2779" i="17"/>
  <c r="A2778" i="17"/>
  <c r="E2776" i="17"/>
  <c r="I2774" i="17"/>
  <c r="M2772" i="17"/>
  <c r="Q2770" i="17"/>
  <c r="C2769" i="17"/>
  <c r="G2767" i="17"/>
  <c r="K2765" i="17"/>
  <c r="O2763" i="17"/>
  <c r="A2762" i="17"/>
  <c r="E2760" i="17"/>
  <c r="I2758" i="17"/>
  <c r="M2756" i="17"/>
  <c r="Q2754" i="17"/>
  <c r="C2753" i="17"/>
  <c r="G2751" i="17"/>
  <c r="K2749" i="17"/>
  <c r="O2747" i="17"/>
  <c r="A2746" i="17"/>
  <c r="E2744" i="17"/>
  <c r="I2742" i="17"/>
  <c r="M2740" i="17"/>
  <c r="Q2738" i="17"/>
  <c r="C2737" i="17"/>
  <c r="G2735" i="17"/>
  <c r="K2733" i="17"/>
  <c r="O2731" i="17"/>
  <c r="A2730" i="17"/>
  <c r="E2728" i="17"/>
  <c r="I2726" i="17"/>
  <c r="M2724" i="17"/>
  <c r="Q2722" i="17"/>
  <c r="C2721" i="17"/>
  <c r="G2719" i="17"/>
  <c r="K2717" i="17"/>
  <c r="O2715" i="17"/>
  <c r="A2714" i="17"/>
  <c r="E2712" i="17"/>
  <c r="I2710" i="17"/>
  <c r="M2708" i="17"/>
  <c r="Q2706" i="17"/>
  <c r="C2705" i="17"/>
  <c r="G2703" i="17"/>
  <c r="K2701" i="17"/>
  <c r="O2699" i="17"/>
  <c r="A2698" i="17"/>
  <c r="E2696" i="17"/>
  <c r="I2694" i="17"/>
  <c r="M2692" i="17"/>
  <c r="Q2690" i="17"/>
  <c r="C2689" i="17"/>
  <c r="G2687" i="17"/>
  <c r="K2685" i="17"/>
  <c r="O2683" i="17"/>
  <c r="A2682" i="17"/>
  <c r="E2680" i="17"/>
  <c r="I2678" i="17"/>
  <c r="M2676" i="17"/>
  <c r="Q2674" i="17"/>
  <c r="C2673" i="17"/>
  <c r="G2671" i="17"/>
  <c r="K2669" i="17"/>
  <c r="O2667" i="17"/>
  <c r="A2666" i="17"/>
  <c r="E2664" i="17"/>
  <c r="I2662" i="17"/>
  <c r="O2678" i="17"/>
  <c r="K2664" i="17"/>
  <c r="N2659" i="17"/>
  <c r="R2657" i="17"/>
  <c r="D2656" i="17"/>
  <c r="H2654" i="17"/>
  <c r="L2652" i="17"/>
  <c r="P2650" i="17"/>
  <c r="B2649" i="17"/>
  <c r="F2647" i="17"/>
  <c r="J2645" i="17"/>
  <c r="N2643" i="17"/>
  <c r="R2641" i="17"/>
  <c r="D2640" i="17"/>
  <c r="H2638" i="17"/>
  <c r="L2636" i="17"/>
  <c r="P2634" i="17"/>
  <c r="B2633" i="17"/>
  <c r="F2631" i="17"/>
  <c r="J2629" i="17"/>
  <c r="N2627" i="17"/>
  <c r="R2625" i="17"/>
  <c r="D2624" i="17"/>
  <c r="H2622" i="17"/>
  <c r="L2620" i="17"/>
  <c r="P2618" i="17"/>
  <c r="B2617" i="17"/>
  <c r="F2615" i="17"/>
  <c r="J2613" i="17"/>
  <c r="N2611" i="17"/>
  <c r="R2609" i="17"/>
  <c r="D2608" i="17"/>
  <c r="H2606" i="17"/>
  <c r="L2604" i="17"/>
  <c r="P2602" i="17"/>
  <c r="B2601" i="17"/>
  <c r="F2599" i="17"/>
  <c r="J2597" i="17"/>
  <c r="N2595" i="17"/>
  <c r="R2593" i="17"/>
  <c r="D2592" i="17"/>
  <c r="H2590" i="17"/>
  <c r="L2588" i="17"/>
  <c r="P2586" i="17"/>
  <c r="B2585" i="17"/>
  <c r="F2583" i="17"/>
  <c r="J2581" i="17"/>
  <c r="N2579" i="17"/>
  <c r="R2577" i="17"/>
  <c r="D2576" i="17"/>
  <c r="H2574" i="17"/>
  <c r="L2572" i="17"/>
  <c r="P2570" i="17"/>
  <c r="B2569" i="17"/>
  <c r="F2567" i="17"/>
  <c r="J2565" i="17"/>
  <c r="N2563" i="17"/>
  <c r="R2561" i="17"/>
  <c r="D2560" i="17"/>
  <c r="H2558" i="17"/>
  <c r="L2556" i="17"/>
  <c r="P2554" i="17"/>
  <c r="B2553" i="17"/>
  <c r="F2551" i="17"/>
  <c r="J2549" i="17"/>
  <c r="N2547" i="17"/>
  <c r="R2545" i="17"/>
  <c r="D2544" i="17"/>
  <c r="H2542" i="17"/>
  <c r="L2540" i="17"/>
  <c r="P2538" i="17"/>
  <c r="B2537" i="17"/>
  <c r="F2535" i="17"/>
  <c r="J2533" i="17"/>
  <c r="N2531" i="17"/>
  <c r="R2529" i="17"/>
  <c r="D2528" i="17"/>
  <c r="H2526" i="17"/>
  <c r="L2524" i="17"/>
  <c r="P2522" i="17"/>
  <c r="B2521" i="17"/>
  <c r="F2519" i="17"/>
  <c r="J2517" i="17"/>
  <c r="N2515" i="17"/>
  <c r="R2513" i="17"/>
  <c r="D2512" i="17"/>
  <c r="H2510" i="17"/>
  <c r="L2508" i="17"/>
  <c r="P2506" i="17"/>
  <c r="B2505" i="17"/>
  <c r="F2503" i="17"/>
  <c r="J2501" i="17"/>
  <c r="N2499" i="17"/>
  <c r="R2497" i="17"/>
  <c r="D2496" i="17"/>
  <c r="H2494" i="17"/>
  <c r="L2492" i="17"/>
  <c r="P2490" i="17"/>
  <c r="B2489" i="17"/>
  <c r="F2487" i="17"/>
  <c r="J2485" i="17"/>
  <c r="N2483" i="17"/>
  <c r="R2481" i="17"/>
  <c r="D2480" i="17"/>
  <c r="H2478" i="17"/>
  <c r="L2476" i="17"/>
  <c r="P2474" i="17"/>
  <c r="B2473" i="17"/>
  <c r="F2471" i="17"/>
  <c r="J2469" i="17"/>
  <c r="N2467" i="17"/>
  <c r="R2465" i="17"/>
  <c r="D2464" i="17"/>
  <c r="H2462" i="17"/>
  <c r="L2460" i="17"/>
  <c r="P2458" i="17"/>
  <c r="B2457" i="17"/>
  <c r="F2455" i="17"/>
  <c r="J2453" i="17"/>
  <c r="N2451" i="17"/>
  <c r="R2449" i="17"/>
  <c r="D2448" i="17"/>
  <c r="H2446" i="17"/>
  <c r="L2444" i="17"/>
  <c r="P2442" i="17"/>
  <c r="B2441" i="17"/>
  <c r="F2439" i="17"/>
  <c r="J2437" i="17"/>
  <c r="N2435" i="17"/>
  <c r="R2433" i="17"/>
  <c r="D2432" i="17"/>
  <c r="H2430" i="17"/>
  <c r="L2428" i="17"/>
  <c r="P2426" i="17"/>
  <c r="B2425" i="17"/>
  <c r="F2423" i="17"/>
  <c r="J2421" i="17"/>
  <c r="N2419" i="17"/>
  <c r="R2417" i="17"/>
  <c r="D2416" i="17"/>
  <c r="H2414" i="17"/>
  <c r="L2412" i="17"/>
  <c r="P2410" i="17"/>
  <c r="B2409" i="17"/>
  <c r="F2407" i="17"/>
  <c r="J2405" i="17"/>
  <c r="N2403" i="17"/>
  <c r="R2401" i="17"/>
  <c r="D2400" i="17"/>
  <c r="H2398" i="17"/>
  <c r="L2396" i="17"/>
  <c r="P2394" i="17"/>
  <c r="B2393" i="17"/>
  <c r="F2391" i="17"/>
  <c r="J2389" i="17"/>
  <c r="N2387" i="17"/>
  <c r="R2385" i="17"/>
  <c r="D2384" i="17"/>
  <c r="H2382" i="17"/>
  <c r="L2380" i="17"/>
  <c r="P2378" i="17"/>
  <c r="B2377" i="17"/>
  <c r="F2375" i="17"/>
  <c r="J2373" i="17"/>
  <c r="N2371" i="17"/>
  <c r="R2369" i="17"/>
  <c r="D2368" i="17"/>
  <c r="H2366" i="17"/>
  <c r="L2364" i="17"/>
  <c r="P2362" i="17"/>
  <c r="B2361" i="17"/>
  <c r="E2671" i="17"/>
  <c r="K2660" i="17"/>
  <c r="O2658" i="17"/>
  <c r="A2657" i="17"/>
  <c r="E2655" i="17"/>
  <c r="I2653" i="17"/>
  <c r="M2651" i="17"/>
  <c r="Q2649" i="17"/>
  <c r="C2648" i="17"/>
  <c r="G2646" i="17"/>
  <c r="K2644" i="17"/>
  <c r="O2642" i="17"/>
  <c r="A2641" i="17"/>
  <c r="E2639" i="17"/>
  <c r="I2637" i="17"/>
  <c r="M2635" i="17"/>
  <c r="Q2633" i="17"/>
  <c r="C2632" i="17"/>
  <c r="G2630" i="17"/>
  <c r="K2628" i="17"/>
  <c r="O2626" i="17"/>
  <c r="A2625" i="17"/>
  <c r="E2623" i="17"/>
  <c r="I2621" i="17"/>
  <c r="M2619" i="17"/>
  <c r="Q2617" i="17"/>
  <c r="C2616" i="17"/>
  <c r="G2614" i="17"/>
  <c r="K2612" i="17"/>
  <c r="O2610" i="17"/>
  <c r="A2609" i="17"/>
  <c r="E2607" i="17"/>
  <c r="I2605" i="17"/>
  <c r="M2603" i="17"/>
  <c r="Q2601" i="17"/>
  <c r="C2600" i="17"/>
  <c r="G2598" i="17"/>
  <c r="K2596" i="17"/>
  <c r="O2594" i="17"/>
  <c r="A2593" i="17"/>
  <c r="E2591" i="17"/>
  <c r="I2589" i="17"/>
  <c r="M2587" i="17"/>
  <c r="Q2585" i="17"/>
  <c r="C2584" i="17"/>
  <c r="G2582" i="17"/>
  <c r="K2580" i="17"/>
  <c r="O2578" i="17"/>
  <c r="A2577" i="17"/>
  <c r="E2575" i="17"/>
  <c r="I2573" i="17"/>
  <c r="M2571" i="17"/>
  <c r="Q2569" i="17"/>
  <c r="C2568" i="17"/>
  <c r="G2566" i="17"/>
  <c r="K2564" i="17"/>
  <c r="O2562" i="17"/>
  <c r="A2561" i="17"/>
  <c r="E2559" i="17"/>
  <c r="I2557" i="17"/>
  <c r="M2555" i="17"/>
  <c r="Q2553" i="17"/>
  <c r="C2552" i="17"/>
  <c r="G2550" i="17"/>
  <c r="K2548" i="17"/>
  <c r="O2546" i="17"/>
  <c r="A2545" i="17"/>
  <c r="E2543" i="17"/>
  <c r="I2541" i="17"/>
  <c r="M2539" i="17"/>
  <c r="Q2537" i="17"/>
  <c r="C2536" i="17"/>
  <c r="G2534" i="17"/>
  <c r="K2532" i="17"/>
  <c r="O2530" i="17"/>
  <c r="A2529" i="17"/>
  <c r="E2527" i="17"/>
  <c r="I2525" i="17"/>
  <c r="M2523" i="17"/>
  <c r="Q2521" i="17"/>
  <c r="C2520" i="17"/>
  <c r="G2518" i="17"/>
  <c r="K2516" i="17"/>
  <c r="O2514" i="17"/>
  <c r="A2513" i="17"/>
  <c r="E2511" i="17"/>
  <c r="I2509" i="17"/>
  <c r="M2507" i="17"/>
  <c r="Q2505" i="17"/>
  <c r="C2504" i="17"/>
  <c r="G2502" i="17"/>
  <c r="K2500" i="17"/>
  <c r="O2498" i="17"/>
  <c r="A2497" i="17"/>
  <c r="E2495" i="17"/>
  <c r="I2493" i="17"/>
  <c r="M2491" i="17"/>
  <c r="Q2489" i="17"/>
  <c r="C2488" i="17"/>
  <c r="G2486" i="17"/>
  <c r="K2484" i="17"/>
  <c r="O2482" i="17"/>
  <c r="A2481" i="17"/>
  <c r="E2479" i="17"/>
  <c r="I2477" i="17"/>
  <c r="M2475" i="17"/>
  <c r="Q2473" i="17"/>
  <c r="C2472" i="17"/>
  <c r="G2470" i="17"/>
  <c r="K2468" i="17"/>
  <c r="O2466" i="17"/>
  <c r="A2465" i="17"/>
  <c r="E2463" i="17"/>
  <c r="I2461" i="17"/>
  <c r="M2459" i="17"/>
  <c r="Q2457" i="17"/>
  <c r="C2456" i="17"/>
  <c r="G2454" i="17"/>
  <c r="K2452" i="17"/>
  <c r="O2450" i="17"/>
  <c r="A2449" i="17"/>
  <c r="E2447" i="17"/>
  <c r="I2445" i="17"/>
  <c r="M2443" i="17"/>
  <c r="Q2441" i="17"/>
  <c r="C2440" i="17"/>
  <c r="G2438" i="17"/>
  <c r="K2436" i="17"/>
  <c r="O2434" i="17"/>
  <c r="A2433" i="17"/>
  <c r="E2431" i="17"/>
  <c r="I2429" i="17"/>
  <c r="M2427" i="17"/>
  <c r="Q2425" i="17"/>
  <c r="C2424" i="17"/>
  <c r="G2422" i="17"/>
  <c r="K2420" i="17"/>
  <c r="O2418" i="17"/>
  <c r="A2417" i="17"/>
  <c r="E2415" i="17"/>
  <c r="I2413" i="17"/>
  <c r="M2411" i="17"/>
  <c r="Q2409" i="17"/>
  <c r="C2408" i="17"/>
  <c r="G2406" i="17"/>
  <c r="K2404" i="17"/>
  <c r="O2402" i="17"/>
  <c r="A2401" i="17"/>
  <c r="E2399" i="17"/>
  <c r="I2397" i="17"/>
  <c r="M2395" i="17"/>
  <c r="Q2393" i="17"/>
  <c r="C2392" i="17"/>
  <c r="G2390" i="17"/>
  <c r="K2388" i="17"/>
  <c r="O2386" i="17"/>
  <c r="A2385" i="17"/>
  <c r="E2383" i="17"/>
  <c r="I2381" i="17"/>
  <c r="M2379" i="17"/>
  <c r="Q2377" i="17"/>
  <c r="C2376" i="17"/>
  <c r="G2374" i="17"/>
  <c r="K2372" i="17"/>
  <c r="O2370" i="17"/>
  <c r="A2369" i="17"/>
  <c r="E2367" i="17"/>
  <c r="I2365" i="17"/>
  <c r="M2363" i="17"/>
  <c r="Q2361" i="17"/>
  <c r="Q2677" i="17"/>
  <c r="M2663" i="17"/>
  <c r="L2659" i="17"/>
  <c r="P2657" i="17"/>
  <c r="B2656" i="17"/>
  <c r="F2654" i="17"/>
  <c r="J2652" i="17"/>
  <c r="N2650" i="17"/>
  <c r="R2648" i="17"/>
  <c r="D2647" i="17"/>
  <c r="H2645" i="17"/>
  <c r="L2643" i="17"/>
  <c r="P2641" i="17"/>
  <c r="B2640" i="17"/>
  <c r="F2638" i="17"/>
  <c r="J2636" i="17"/>
  <c r="N2634" i="17"/>
  <c r="R2632" i="17"/>
  <c r="D2631" i="17"/>
  <c r="H2629" i="17"/>
  <c r="L2627" i="17"/>
  <c r="P2625" i="17"/>
  <c r="B2624" i="17"/>
  <c r="F2622" i="17"/>
  <c r="J2620" i="17"/>
  <c r="N2618" i="17"/>
  <c r="R2616" i="17"/>
  <c r="D2615" i="17"/>
  <c r="H2613" i="17"/>
  <c r="L2611" i="17"/>
  <c r="P2609" i="17"/>
  <c r="B2608" i="17"/>
  <c r="F2606" i="17"/>
  <c r="J2604" i="17"/>
  <c r="N2602" i="17"/>
  <c r="R2600" i="17"/>
  <c r="D2599" i="17"/>
  <c r="H2597" i="17"/>
  <c r="L2595" i="17"/>
  <c r="P2593" i="17"/>
  <c r="B2592" i="17"/>
  <c r="F2590" i="17"/>
  <c r="J2588" i="17"/>
  <c r="N2586" i="17"/>
  <c r="R2584" i="17"/>
  <c r="D2583" i="17"/>
  <c r="H2581" i="17"/>
  <c r="L2579" i="17"/>
  <c r="P2577" i="17"/>
  <c r="B2576" i="17"/>
  <c r="F2574" i="17"/>
  <c r="J2572" i="17"/>
  <c r="N2570" i="17"/>
  <c r="R2568" i="17"/>
  <c r="D2567" i="17"/>
  <c r="H2565" i="17"/>
  <c r="L2563" i="17"/>
  <c r="P2561" i="17"/>
  <c r="B2560" i="17"/>
  <c r="F2558" i="17"/>
  <c r="J2556" i="17"/>
  <c r="N2554" i="17"/>
  <c r="R2552" i="17"/>
  <c r="D2551" i="17"/>
  <c r="H2549" i="17"/>
  <c r="L2547" i="17"/>
  <c r="P2545" i="17"/>
  <c r="B2544" i="17"/>
  <c r="F2542" i="17"/>
  <c r="J2540" i="17"/>
  <c r="N2538" i="17"/>
  <c r="R2536" i="17"/>
  <c r="D2535" i="17"/>
  <c r="H2533" i="17"/>
  <c r="L2531" i="17"/>
  <c r="P2529" i="17"/>
  <c r="B2528" i="17"/>
  <c r="F2526" i="17"/>
  <c r="J2524" i="17"/>
  <c r="N2522" i="17"/>
  <c r="R2520" i="17"/>
  <c r="D2519" i="17"/>
  <c r="H2517" i="17"/>
  <c r="L2515" i="17"/>
  <c r="P2513" i="17"/>
  <c r="B2512" i="17"/>
  <c r="F2510" i="17"/>
  <c r="J2508" i="17"/>
  <c r="N2506" i="17"/>
  <c r="R2504" i="17"/>
  <c r="D2503" i="17"/>
  <c r="H2501" i="17"/>
  <c r="L2499" i="17"/>
  <c r="P2497" i="17"/>
  <c r="B2496" i="17"/>
  <c r="F2494" i="17"/>
  <c r="J2492" i="17"/>
  <c r="N2490" i="17"/>
  <c r="R2488" i="17"/>
  <c r="D2487" i="17"/>
  <c r="H2485" i="17"/>
  <c r="L2483" i="17"/>
  <c r="P2481" i="17"/>
  <c r="B2480" i="17"/>
  <c r="F2478" i="17"/>
  <c r="J2476" i="17"/>
  <c r="N2474" i="17"/>
  <c r="R2472" i="17"/>
  <c r="D2471" i="17"/>
  <c r="H2469" i="17"/>
  <c r="L2467" i="17"/>
  <c r="P2465" i="17"/>
  <c r="B2464" i="17"/>
  <c r="F2462" i="17"/>
  <c r="J2460" i="17"/>
  <c r="N2458" i="17"/>
  <c r="R2456" i="17"/>
  <c r="D2455" i="17"/>
  <c r="H2453" i="17"/>
  <c r="L2451" i="17"/>
  <c r="P2449" i="17"/>
  <c r="B2448" i="17"/>
  <c r="F2446" i="17"/>
  <c r="J2444" i="17"/>
  <c r="N2442" i="17"/>
  <c r="R2440" i="17"/>
  <c r="D2439" i="17"/>
  <c r="H2437" i="17"/>
  <c r="L2435" i="17"/>
  <c r="P2433" i="17"/>
  <c r="B2432" i="17"/>
  <c r="F2430" i="17"/>
  <c r="J2428" i="17"/>
  <c r="N2426" i="17"/>
  <c r="R2424" i="17"/>
  <c r="D2423" i="17"/>
  <c r="H2421" i="17"/>
  <c r="L2419" i="17"/>
  <c r="P2417" i="17"/>
  <c r="B2416" i="17"/>
  <c r="F2414" i="17"/>
  <c r="J2412" i="17"/>
  <c r="N2410" i="17"/>
  <c r="R2408" i="17"/>
  <c r="D2407" i="17"/>
  <c r="H2405" i="17"/>
  <c r="L2403" i="17"/>
  <c r="P2401" i="17"/>
  <c r="B2400" i="17"/>
  <c r="F2398" i="17"/>
  <c r="J2396" i="17"/>
  <c r="N2394" i="17"/>
  <c r="R2392" i="17"/>
  <c r="D2391" i="17"/>
  <c r="H2389" i="17"/>
  <c r="L2387" i="17"/>
  <c r="P2385" i="17"/>
  <c r="B2384" i="17"/>
  <c r="F2382" i="17"/>
  <c r="J2380" i="17"/>
  <c r="N2378" i="17"/>
  <c r="R2376" i="17"/>
  <c r="D2375" i="17"/>
  <c r="H2373" i="17"/>
  <c r="L2371" i="17"/>
  <c r="P2369" i="17"/>
  <c r="B2368" i="17"/>
  <c r="F2366" i="17"/>
  <c r="J2364" i="17"/>
  <c r="N2362" i="17"/>
  <c r="R2360" i="17"/>
  <c r="O2666" i="17"/>
  <c r="A2660" i="17"/>
  <c r="E2658" i="17"/>
  <c r="I2656" i="17"/>
  <c r="M2654" i="17"/>
  <c r="Q2652" i="17"/>
  <c r="C2651" i="17"/>
  <c r="G2649" i="17"/>
  <c r="K2647" i="17"/>
  <c r="O2645" i="17"/>
  <c r="A2644" i="17"/>
  <c r="E2642" i="17"/>
  <c r="I2640" i="17"/>
  <c r="M2638" i="17"/>
  <c r="Q2636" i="17"/>
  <c r="C2635" i="17"/>
  <c r="G2633" i="17"/>
  <c r="K2631" i="17"/>
  <c r="O2629" i="17"/>
  <c r="A2628" i="17"/>
  <c r="E2626" i="17"/>
  <c r="I2624" i="17"/>
  <c r="M2622" i="17"/>
  <c r="Q2620" i="17"/>
  <c r="C2619" i="17"/>
  <c r="G2617" i="17"/>
  <c r="K2615" i="17"/>
  <c r="O2613" i="17"/>
  <c r="A2612" i="17"/>
  <c r="E2610" i="17"/>
  <c r="I2608" i="17"/>
  <c r="M2606" i="17"/>
  <c r="Q2604" i="17"/>
  <c r="C2603" i="17"/>
  <c r="G2601" i="17"/>
  <c r="K2599" i="17"/>
  <c r="O2597" i="17"/>
  <c r="A2596" i="17"/>
  <c r="E2594" i="17"/>
  <c r="I2592" i="17"/>
  <c r="M2590" i="17"/>
  <c r="Q2588" i="17"/>
  <c r="C2587" i="17"/>
  <c r="G2585" i="17"/>
  <c r="K2583" i="17"/>
  <c r="O2581" i="17"/>
  <c r="A2580" i="17"/>
  <c r="E2578" i="17"/>
  <c r="I2576" i="17"/>
  <c r="M2574" i="17"/>
  <c r="Q2572" i="17"/>
  <c r="C2571" i="17"/>
  <c r="G2569" i="17"/>
  <c r="K2567" i="17"/>
  <c r="O2565" i="17"/>
  <c r="A2564" i="17"/>
  <c r="E2562" i="17"/>
  <c r="I2560" i="17"/>
  <c r="M2558" i="17"/>
  <c r="Q2556" i="17"/>
  <c r="C2555" i="17"/>
  <c r="G2553" i="17"/>
  <c r="K2551" i="17"/>
  <c r="O2549" i="17"/>
  <c r="A2548" i="17"/>
  <c r="E2546" i="17"/>
  <c r="I2544" i="17"/>
  <c r="M2542" i="17"/>
  <c r="Q2540" i="17"/>
  <c r="C2539" i="17"/>
  <c r="G2537" i="17"/>
  <c r="K2535" i="17"/>
  <c r="O2533" i="17"/>
  <c r="A2532" i="17"/>
  <c r="E2530" i="17"/>
  <c r="I2528" i="17"/>
  <c r="M2526" i="17"/>
  <c r="Q2524" i="17"/>
  <c r="C2523" i="17"/>
  <c r="G2521" i="17"/>
  <c r="K2519" i="17"/>
  <c r="O2517" i="17"/>
  <c r="A2516" i="17"/>
  <c r="E2514" i="17"/>
  <c r="I2512" i="17"/>
  <c r="M2510" i="17"/>
  <c r="Q2508" i="17"/>
  <c r="C2507" i="17"/>
  <c r="G2505" i="17"/>
  <c r="K2503" i="17"/>
  <c r="O2501" i="17"/>
  <c r="A2500" i="17"/>
  <c r="E2498" i="17"/>
  <c r="I2496" i="17"/>
  <c r="M2494" i="17"/>
  <c r="Q2492" i="17"/>
  <c r="C2491" i="17"/>
  <c r="G2489" i="17"/>
  <c r="K2487" i="17"/>
  <c r="O2485" i="17"/>
  <c r="A2484" i="17"/>
  <c r="E2482" i="17"/>
  <c r="I2480" i="17"/>
  <c r="M2478" i="17"/>
  <c r="Q2476" i="17"/>
  <c r="C2475" i="17"/>
  <c r="G2473" i="17"/>
  <c r="K2471" i="17"/>
  <c r="O2469" i="17"/>
  <c r="A2468" i="17"/>
  <c r="E2466" i="17"/>
  <c r="I2464" i="17"/>
  <c r="M2462" i="17"/>
  <c r="Q2460" i="17"/>
  <c r="C2459" i="17"/>
  <c r="G2457" i="17"/>
  <c r="K2455" i="17"/>
  <c r="O2453" i="17"/>
  <c r="A2452" i="17"/>
  <c r="E2450" i="17"/>
  <c r="I2448" i="17"/>
  <c r="M2446" i="17"/>
  <c r="Q2444" i="17"/>
  <c r="C2443" i="17"/>
  <c r="G2441" i="17"/>
  <c r="K2439" i="17"/>
  <c r="O2437" i="17"/>
  <c r="A2436" i="17"/>
  <c r="E2434" i="17"/>
  <c r="I2432" i="17"/>
  <c r="M2430" i="17"/>
  <c r="Q2428" i="17"/>
  <c r="C2427" i="17"/>
  <c r="G2425" i="17"/>
  <c r="K2423" i="17"/>
  <c r="O2421" i="17"/>
  <c r="A2420" i="17"/>
  <c r="E2418" i="17"/>
  <c r="I2416" i="17"/>
  <c r="M2414" i="17"/>
  <c r="Q2412" i="17"/>
  <c r="C2411" i="17"/>
  <c r="G2409" i="17"/>
  <c r="K2407" i="17"/>
  <c r="O2405" i="17"/>
  <c r="A2404" i="17"/>
  <c r="E2402" i="17"/>
  <c r="I2400" i="17"/>
  <c r="M2398" i="17"/>
  <c r="Q2396" i="17"/>
  <c r="C2395" i="17"/>
  <c r="G2393" i="17"/>
  <c r="K2391" i="17"/>
  <c r="O2389" i="17"/>
  <c r="A2388" i="17"/>
  <c r="E2386" i="17"/>
  <c r="I2384" i="17"/>
  <c r="M2382" i="17"/>
  <c r="Q2380" i="17"/>
  <c r="C2379" i="17"/>
  <c r="G2377" i="17"/>
  <c r="K2375" i="17"/>
  <c r="O2373" i="17"/>
  <c r="A2372" i="17"/>
  <c r="E2370" i="17"/>
  <c r="I2368" i="17"/>
  <c r="M2366" i="17"/>
  <c r="Q2364" i="17"/>
  <c r="C2363" i="17"/>
  <c r="G2361" i="17"/>
  <c r="I2673" i="17"/>
  <c r="P2660" i="17"/>
  <c r="B2659" i="17"/>
  <c r="F2657" i="17"/>
  <c r="J2655" i="17"/>
  <c r="N2653" i="17"/>
  <c r="R2651" i="17"/>
  <c r="D2650" i="17"/>
  <c r="H2648" i="17"/>
  <c r="L2646" i="17"/>
  <c r="P2644" i="17"/>
  <c r="B2643" i="17"/>
  <c r="F2641" i="17"/>
  <c r="J2639" i="17"/>
  <c r="N2637" i="17"/>
  <c r="R2635" i="17"/>
  <c r="D2634" i="17"/>
  <c r="H2632" i="17"/>
  <c r="L2630" i="17"/>
  <c r="P2628" i="17"/>
  <c r="B2627" i="17"/>
  <c r="F2625" i="17"/>
  <c r="J2623" i="17"/>
  <c r="N2621" i="17"/>
  <c r="R2619" i="17"/>
  <c r="D2618" i="17"/>
  <c r="H2616" i="17"/>
  <c r="L2614" i="17"/>
  <c r="P2612" i="17"/>
  <c r="B2611" i="17"/>
  <c r="F2609" i="17"/>
  <c r="J2607" i="17"/>
  <c r="N2605" i="17"/>
  <c r="R2603" i="17"/>
  <c r="D2602" i="17"/>
  <c r="H2600" i="17"/>
  <c r="L2598" i="17"/>
  <c r="P2596" i="17"/>
  <c r="B2595" i="17"/>
  <c r="F2593" i="17"/>
  <c r="J2591" i="17"/>
  <c r="N2589" i="17"/>
  <c r="R2587" i="17"/>
  <c r="D2586" i="17"/>
  <c r="H2584" i="17"/>
  <c r="L2582" i="17"/>
  <c r="P2580" i="17"/>
  <c r="B2579" i="17"/>
  <c r="F2577" i="17"/>
  <c r="J2575" i="17"/>
  <c r="N2573" i="17"/>
  <c r="R2571" i="17"/>
  <c r="D2570" i="17"/>
  <c r="H2568" i="17"/>
  <c r="L2566" i="17"/>
  <c r="P2564" i="17"/>
  <c r="B2563" i="17"/>
  <c r="F2561" i="17"/>
  <c r="J2559" i="17"/>
  <c r="N2557" i="17"/>
  <c r="R2555" i="17"/>
  <c r="D2554" i="17"/>
  <c r="H2552" i="17"/>
  <c r="L2550" i="17"/>
  <c r="P2548" i="17"/>
  <c r="B2547" i="17"/>
  <c r="F2545" i="17"/>
  <c r="J2543" i="17"/>
  <c r="N2541" i="17"/>
  <c r="R2539" i="17"/>
  <c r="D2538" i="17"/>
  <c r="H2536" i="17"/>
  <c r="L2534" i="17"/>
  <c r="P2532" i="17"/>
  <c r="B2531" i="17"/>
  <c r="F2529" i="17"/>
  <c r="J2527" i="17"/>
  <c r="N2525" i="17"/>
  <c r="R2523" i="17"/>
  <c r="D2522" i="17"/>
  <c r="H2520" i="17"/>
  <c r="L2518" i="17"/>
  <c r="P2516" i="17"/>
  <c r="B2515" i="17"/>
  <c r="F2513" i="17"/>
  <c r="J2511" i="17"/>
  <c r="N2509" i="17"/>
  <c r="R2507" i="17"/>
  <c r="D2506" i="17"/>
  <c r="H2504" i="17"/>
  <c r="L2502" i="17"/>
  <c r="P2500" i="17"/>
  <c r="B2499" i="17"/>
  <c r="F2497" i="17"/>
  <c r="J2495" i="17"/>
  <c r="N2493" i="17"/>
  <c r="R2491" i="17"/>
  <c r="D2490" i="17"/>
  <c r="H2488" i="17"/>
  <c r="L2486" i="17"/>
  <c r="P2484" i="17"/>
  <c r="B2483" i="17"/>
  <c r="F2481" i="17"/>
  <c r="J2479" i="17"/>
  <c r="N2477" i="17"/>
  <c r="R2475" i="17"/>
  <c r="D2474" i="17"/>
  <c r="H2472" i="17"/>
  <c r="L2470" i="17"/>
  <c r="P2468" i="17"/>
  <c r="B2467" i="17"/>
  <c r="F2465" i="17"/>
  <c r="J2463" i="17"/>
  <c r="N2461" i="17"/>
  <c r="R2459" i="17"/>
  <c r="D2458" i="17"/>
  <c r="H2456" i="17"/>
  <c r="L2454" i="17"/>
  <c r="P2452" i="17"/>
  <c r="E2753" i="17"/>
  <c r="A2739" i="17"/>
  <c r="O2724" i="17"/>
  <c r="K2710" i="17"/>
  <c r="G2696" i="17"/>
  <c r="C2682" i="17"/>
  <c r="Q2667" i="17"/>
  <c r="N2956" i="17"/>
  <c r="F2736" i="17"/>
  <c r="B2722" i="17"/>
  <c r="F2708" i="17"/>
  <c r="B2706" i="17"/>
  <c r="D2701" i="17"/>
  <c r="R2698" i="17"/>
  <c r="B2694" i="17"/>
  <c r="P2691" i="17"/>
  <c r="R2686" i="17"/>
  <c r="N2684" i="17"/>
  <c r="P2679" i="17"/>
  <c r="L2677" i="17"/>
  <c r="N2672" i="17"/>
  <c r="J2670" i="17"/>
  <c r="L2665" i="17"/>
  <c r="H2663" i="17"/>
  <c r="K2961" i="17"/>
  <c r="G2959" i="17"/>
  <c r="I2954" i="17"/>
  <c r="E2952" i="17"/>
  <c r="G2947" i="17"/>
  <c r="C2945" i="17"/>
  <c r="E2940" i="17"/>
  <c r="A2938" i="17"/>
  <c r="C2933" i="17"/>
  <c r="Q2930" i="17"/>
  <c r="A2926" i="17"/>
  <c r="O2923" i="17"/>
  <c r="Q2918" i="17"/>
  <c r="M2916" i="17"/>
  <c r="O2911" i="17"/>
  <c r="K2909" i="17"/>
  <c r="M2904" i="17"/>
  <c r="I2902" i="17"/>
  <c r="K2897" i="17"/>
  <c r="G2895" i="17"/>
  <c r="I2890" i="17"/>
  <c r="E2888" i="17"/>
  <c r="G2883" i="17"/>
  <c r="C2881" i="17"/>
  <c r="Q2878" i="17"/>
  <c r="C2877" i="17"/>
  <c r="G2875" i="17"/>
  <c r="K2873" i="17"/>
  <c r="O2871" i="17"/>
  <c r="A2870" i="17"/>
  <c r="E2868" i="17"/>
  <c r="I2866" i="17"/>
  <c r="M2864" i="17"/>
  <c r="Q2862" i="17"/>
  <c r="C2861" i="17"/>
  <c r="G2859" i="17"/>
  <c r="K2857" i="17"/>
  <c r="O2855" i="17"/>
  <c r="A2854" i="17"/>
  <c r="E2852" i="17"/>
  <c r="I2850" i="17"/>
  <c r="M2848" i="17"/>
  <c r="Q2846" i="17"/>
  <c r="C2845" i="17"/>
  <c r="G2843" i="17"/>
  <c r="K2841" i="17"/>
  <c r="O2839" i="17"/>
  <c r="A2838" i="17"/>
  <c r="E2836" i="17"/>
  <c r="I2834" i="17"/>
  <c r="M2832" i="17"/>
  <c r="Q2830" i="17"/>
  <c r="C2829" i="17"/>
  <c r="G2827" i="17"/>
  <c r="K2825" i="17"/>
  <c r="O2823" i="17"/>
  <c r="A2822" i="17"/>
  <c r="E2820" i="17"/>
  <c r="I2818" i="17"/>
  <c r="M2816" i="17"/>
  <c r="Q2814" i="17"/>
  <c r="C2813" i="17"/>
  <c r="G2811" i="17"/>
  <c r="K2809" i="17"/>
  <c r="O2807" i="17"/>
  <c r="A2806" i="17"/>
  <c r="E2804" i="17"/>
  <c r="I2802" i="17"/>
  <c r="M2800" i="17"/>
  <c r="Q2798" i="17"/>
  <c r="C2797" i="17"/>
  <c r="G2795" i="17"/>
  <c r="K2793" i="17"/>
  <c r="O2791" i="17"/>
  <c r="A2790" i="17"/>
  <c r="E2788" i="17"/>
  <c r="I2786" i="17"/>
  <c r="M2784" i="17"/>
  <c r="Q2782" i="17"/>
  <c r="C2781" i="17"/>
  <c r="G2779" i="17"/>
  <c r="K2777" i="17"/>
  <c r="O2775" i="17"/>
  <c r="A2774" i="17"/>
  <c r="E2772" i="17"/>
  <c r="I2770" i="17"/>
  <c r="M2768" i="17"/>
  <c r="Q2766" i="17"/>
  <c r="C2765" i="17"/>
  <c r="G2763" i="17"/>
  <c r="K2761" i="17"/>
  <c r="O2759" i="17"/>
  <c r="A2758" i="17"/>
  <c r="E2756" i="17"/>
  <c r="I2754" i="17"/>
  <c r="M2752" i="17"/>
  <c r="Q2750" i="17"/>
  <c r="C2749" i="17"/>
  <c r="G2747" i="17"/>
  <c r="K2745" i="17"/>
  <c r="O2743" i="17"/>
  <c r="A2742" i="17"/>
  <c r="E2740" i="17"/>
  <c r="I2738" i="17"/>
  <c r="M2736" i="17"/>
  <c r="Q2734" i="17"/>
  <c r="C2733" i="17"/>
  <c r="G2731" i="17"/>
  <c r="K2729" i="17"/>
  <c r="O2727" i="17"/>
  <c r="A2726" i="17"/>
  <c r="E2724" i="17"/>
  <c r="I2722" i="17"/>
  <c r="M2720" i="17"/>
  <c r="Q2718" i="17"/>
  <c r="C2717" i="17"/>
  <c r="G2715" i="17"/>
  <c r="K2713" i="17"/>
  <c r="O2711" i="17"/>
  <c r="A2710" i="17"/>
  <c r="E2708" i="17"/>
  <c r="I2706" i="17"/>
  <c r="M2704" i="17"/>
  <c r="Q2702" i="17"/>
  <c r="C2701" i="17"/>
  <c r="G2699" i="17"/>
  <c r="K2697" i="17"/>
  <c r="O2695" i="17"/>
  <c r="A2694" i="17"/>
  <c r="E2692" i="17"/>
  <c r="I2690" i="17"/>
  <c r="M2688" i="17"/>
  <c r="Q2686" i="17"/>
  <c r="C2685" i="17"/>
  <c r="G2683" i="17"/>
  <c r="K2681" i="17"/>
  <c r="O2679" i="17"/>
  <c r="A2678" i="17"/>
  <c r="E2676" i="17"/>
  <c r="I2674" i="17"/>
  <c r="M2672" i="17"/>
  <c r="Q2670" i="17"/>
  <c r="C2669" i="17"/>
  <c r="G2667" i="17"/>
  <c r="K2665" i="17"/>
  <c r="O2663" i="17"/>
  <c r="A2662" i="17"/>
  <c r="E2675" i="17"/>
  <c r="B2661" i="17"/>
  <c r="F2659" i="17"/>
  <c r="J2657" i="17"/>
  <c r="N2655" i="17"/>
  <c r="R2653" i="17"/>
  <c r="D2652" i="17"/>
  <c r="H2650" i="17"/>
  <c r="L2648" i="17"/>
  <c r="P2646" i="17"/>
  <c r="B2645" i="17"/>
  <c r="F2643" i="17"/>
  <c r="J2641" i="17"/>
  <c r="N2639" i="17"/>
  <c r="R2637" i="17"/>
  <c r="D2636" i="17"/>
  <c r="H2634" i="17"/>
  <c r="L2632" i="17"/>
  <c r="P2630" i="17"/>
  <c r="B2629" i="17"/>
  <c r="F2627" i="17"/>
  <c r="J2625" i="17"/>
  <c r="N2623" i="17"/>
  <c r="R2621" i="17"/>
  <c r="D2620" i="17"/>
  <c r="H2618" i="17"/>
  <c r="L2616" i="17"/>
  <c r="P2614" i="17"/>
  <c r="B2613" i="17"/>
  <c r="F2611" i="17"/>
  <c r="J2609" i="17"/>
  <c r="N2607" i="17"/>
  <c r="R2605" i="17"/>
  <c r="D2604" i="17"/>
  <c r="H2602" i="17"/>
  <c r="L2600" i="17"/>
  <c r="P2598" i="17"/>
  <c r="B2597" i="17"/>
  <c r="F2595" i="17"/>
  <c r="J2593" i="17"/>
  <c r="N2591" i="17"/>
  <c r="R2589" i="17"/>
  <c r="D2588" i="17"/>
  <c r="H2586" i="17"/>
  <c r="L2584" i="17"/>
  <c r="P2582" i="17"/>
  <c r="B2581" i="17"/>
  <c r="F2579" i="17"/>
  <c r="J2577" i="17"/>
  <c r="N2575" i="17"/>
  <c r="R2573" i="17"/>
  <c r="D2572" i="17"/>
  <c r="H2570" i="17"/>
  <c r="L2568" i="17"/>
  <c r="P2566" i="17"/>
  <c r="B2565" i="17"/>
  <c r="F2563" i="17"/>
  <c r="J2561" i="17"/>
  <c r="N2559" i="17"/>
  <c r="R2557" i="17"/>
  <c r="D2556" i="17"/>
  <c r="H2554" i="17"/>
  <c r="L2552" i="17"/>
  <c r="P2550" i="17"/>
  <c r="B2549" i="17"/>
  <c r="F2547" i="17"/>
  <c r="J2545" i="17"/>
  <c r="N2543" i="17"/>
  <c r="R2541" i="17"/>
  <c r="D2540" i="17"/>
  <c r="H2538" i="17"/>
  <c r="L2536" i="17"/>
  <c r="P2534" i="17"/>
  <c r="B2533" i="17"/>
  <c r="F2531" i="17"/>
  <c r="J2529" i="17"/>
  <c r="N2527" i="17"/>
  <c r="R2525" i="17"/>
  <c r="D2524" i="17"/>
  <c r="H2522" i="17"/>
  <c r="L2520" i="17"/>
  <c r="P2518" i="17"/>
  <c r="B2517" i="17"/>
  <c r="F2515" i="17"/>
  <c r="J2513" i="17"/>
  <c r="N2511" i="17"/>
  <c r="R2509" i="17"/>
  <c r="D2508" i="17"/>
  <c r="H2506" i="17"/>
  <c r="L2504" i="17"/>
  <c r="P2502" i="17"/>
  <c r="B2501" i="17"/>
  <c r="F2499" i="17"/>
  <c r="J2497" i="17"/>
  <c r="N2495" i="17"/>
  <c r="R2493" i="17"/>
  <c r="D2492" i="17"/>
  <c r="H2490" i="17"/>
  <c r="L2488" i="17"/>
  <c r="P2486" i="17"/>
  <c r="B2485" i="17"/>
  <c r="F2483" i="17"/>
  <c r="J2481" i="17"/>
  <c r="N2479" i="17"/>
  <c r="R2477" i="17"/>
  <c r="D2476" i="17"/>
  <c r="H2474" i="17"/>
  <c r="L2472" i="17"/>
  <c r="P2470" i="17"/>
  <c r="B2469" i="17"/>
  <c r="F2467" i="17"/>
  <c r="J2465" i="17"/>
  <c r="N2463" i="17"/>
  <c r="R2461" i="17"/>
  <c r="D2460" i="17"/>
  <c r="H2458" i="17"/>
  <c r="L2456" i="17"/>
  <c r="P2454" i="17"/>
  <c r="B2453" i="17"/>
  <c r="F2451" i="17"/>
  <c r="J2449" i="17"/>
  <c r="N2447" i="17"/>
  <c r="R2445" i="17"/>
  <c r="D2444" i="17"/>
  <c r="H2442" i="17"/>
  <c r="L2440" i="17"/>
  <c r="P2438" i="17"/>
  <c r="B2437" i="17"/>
  <c r="F2435" i="17"/>
  <c r="J2433" i="17"/>
  <c r="N2431" i="17"/>
  <c r="R2429" i="17"/>
  <c r="D2428" i="17"/>
  <c r="H2426" i="17"/>
  <c r="L2424" i="17"/>
  <c r="P2422" i="17"/>
  <c r="B2421" i="17"/>
  <c r="F2419" i="17"/>
  <c r="J2417" i="17"/>
  <c r="N2415" i="17"/>
  <c r="R2413" i="17"/>
  <c r="D2412" i="17"/>
  <c r="H2410" i="17"/>
  <c r="L2408" i="17"/>
  <c r="P2406" i="17"/>
  <c r="B2405" i="17"/>
  <c r="F2403" i="17"/>
  <c r="J2401" i="17"/>
  <c r="N2399" i="17"/>
  <c r="R2397" i="17"/>
  <c r="D2396" i="17"/>
  <c r="H2394" i="17"/>
  <c r="L2392" i="17"/>
  <c r="P2390" i="17"/>
  <c r="B2389" i="17"/>
  <c r="F2387" i="17"/>
  <c r="J2385" i="17"/>
  <c r="N2383" i="17"/>
  <c r="R2381" i="17"/>
  <c r="D2380" i="17"/>
  <c r="H2378" i="17"/>
  <c r="L2376" i="17"/>
  <c r="P2374" i="17"/>
  <c r="B2373" i="17"/>
  <c r="F2371" i="17"/>
  <c r="J2369" i="17"/>
  <c r="N2367" i="17"/>
  <c r="R2365" i="17"/>
  <c r="D2364" i="17"/>
  <c r="H2362" i="17"/>
  <c r="L2360" i="17"/>
  <c r="M2667" i="17"/>
  <c r="C2660" i="17"/>
  <c r="G2658" i="17"/>
  <c r="K2656" i="17"/>
  <c r="O2654" i="17"/>
  <c r="A2653" i="17"/>
  <c r="E2651" i="17"/>
  <c r="I2649" i="17"/>
  <c r="M2647" i="17"/>
  <c r="Q2645" i="17"/>
  <c r="C2644" i="17"/>
  <c r="G2642" i="17"/>
  <c r="K2640" i="17"/>
  <c r="O2638" i="17"/>
  <c r="A2637" i="17"/>
  <c r="E2635" i="17"/>
  <c r="I2633" i="17"/>
  <c r="M2631" i="17"/>
  <c r="Q2629" i="17"/>
  <c r="C2628" i="17"/>
  <c r="G2626" i="17"/>
  <c r="K2624" i="17"/>
  <c r="O2622" i="17"/>
  <c r="A2621" i="17"/>
  <c r="E2619" i="17"/>
  <c r="I2617" i="17"/>
  <c r="M2615" i="17"/>
  <c r="Q2613" i="17"/>
  <c r="C2612" i="17"/>
  <c r="G2610" i="17"/>
  <c r="K2608" i="17"/>
  <c r="O2606" i="17"/>
  <c r="A2605" i="17"/>
  <c r="E2603" i="17"/>
  <c r="I2601" i="17"/>
  <c r="M2599" i="17"/>
  <c r="Q2597" i="17"/>
  <c r="C2596" i="17"/>
  <c r="G2594" i="17"/>
  <c r="K2592" i="17"/>
  <c r="O2590" i="17"/>
  <c r="A2589" i="17"/>
  <c r="E2587" i="17"/>
  <c r="I2585" i="17"/>
  <c r="M2583" i="17"/>
  <c r="Q2581" i="17"/>
  <c r="C2580" i="17"/>
  <c r="G2578" i="17"/>
  <c r="K2576" i="17"/>
  <c r="O2574" i="17"/>
  <c r="A2573" i="17"/>
  <c r="E2571" i="17"/>
  <c r="I2569" i="17"/>
  <c r="M2567" i="17"/>
  <c r="Q2565" i="17"/>
  <c r="C2564" i="17"/>
  <c r="G2562" i="17"/>
  <c r="K2560" i="17"/>
  <c r="O2558" i="17"/>
  <c r="A2557" i="17"/>
  <c r="E2555" i="17"/>
  <c r="I2553" i="17"/>
  <c r="M2551" i="17"/>
  <c r="Q2549" i="17"/>
  <c r="C2548" i="17"/>
  <c r="G2546" i="17"/>
  <c r="K2544" i="17"/>
  <c r="O2542" i="17"/>
  <c r="A2541" i="17"/>
  <c r="E2539" i="17"/>
  <c r="I2537" i="17"/>
  <c r="M2535" i="17"/>
  <c r="Q2533" i="17"/>
  <c r="C2532" i="17"/>
  <c r="G2530" i="17"/>
  <c r="K2528" i="17"/>
  <c r="O2526" i="17"/>
  <c r="A2525" i="17"/>
  <c r="E2523" i="17"/>
  <c r="I2521" i="17"/>
  <c r="M2519" i="17"/>
  <c r="Q2517" i="17"/>
  <c r="C2516" i="17"/>
  <c r="G2514" i="17"/>
  <c r="K2512" i="17"/>
  <c r="O2510" i="17"/>
  <c r="A2509" i="17"/>
  <c r="E2507" i="17"/>
  <c r="I2505" i="17"/>
  <c r="M2503" i="17"/>
  <c r="Q2501" i="17"/>
  <c r="C2500" i="17"/>
  <c r="G2498" i="17"/>
  <c r="K2496" i="17"/>
  <c r="O2494" i="17"/>
  <c r="A2493" i="17"/>
  <c r="E2491" i="17"/>
  <c r="I2489" i="17"/>
  <c r="M2487" i="17"/>
  <c r="Q2485" i="17"/>
  <c r="C2484" i="17"/>
  <c r="G2482" i="17"/>
  <c r="K2480" i="17"/>
  <c r="O2478" i="17"/>
  <c r="A2477" i="17"/>
  <c r="E2475" i="17"/>
  <c r="I2473" i="17"/>
  <c r="M2471" i="17"/>
  <c r="Q2469" i="17"/>
  <c r="C2468" i="17"/>
  <c r="G2466" i="17"/>
  <c r="K2464" i="17"/>
  <c r="O2462" i="17"/>
  <c r="A2461" i="17"/>
  <c r="E2459" i="17"/>
  <c r="I2457" i="17"/>
  <c r="M2455" i="17"/>
  <c r="Q2453" i="17"/>
  <c r="C2452" i="17"/>
  <c r="G2450" i="17"/>
  <c r="K2448" i="17"/>
  <c r="O2446" i="17"/>
  <c r="A2445" i="17"/>
  <c r="E2443" i="17"/>
  <c r="I2441" i="17"/>
  <c r="M2439" i="17"/>
  <c r="Q2437" i="17"/>
  <c r="C2436" i="17"/>
  <c r="G2434" i="17"/>
  <c r="K2432" i="17"/>
  <c r="O2430" i="17"/>
  <c r="A2429" i="17"/>
  <c r="E2427" i="17"/>
  <c r="I2425" i="17"/>
  <c r="M2423" i="17"/>
  <c r="Q2421" i="17"/>
  <c r="C2420" i="17"/>
  <c r="G2418" i="17"/>
  <c r="K2416" i="17"/>
  <c r="O2414" i="17"/>
  <c r="A2413" i="17"/>
  <c r="E2411" i="17"/>
  <c r="I2409" i="17"/>
  <c r="M2407" i="17"/>
  <c r="Q2405" i="17"/>
  <c r="C2404" i="17"/>
  <c r="G2402" i="17"/>
  <c r="K2400" i="17"/>
  <c r="O2398" i="17"/>
  <c r="A2397" i="17"/>
  <c r="E2395" i="17"/>
  <c r="I2393" i="17"/>
  <c r="M2391" i="17"/>
  <c r="Q2389" i="17"/>
  <c r="C2388" i="17"/>
  <c r="G2386" i="17"/>
  <c r="K2384" i="17"/>
  <c r="O2382" i="17"/>
  <c r="A2381" i="17"/>
  <c r="E2379" i="17"/>
  <c r="I2377" i="17"/>
  <c r="M2375" i="17"/>
  <c r="Q2373" i="17"/>
  <c r="C2372" i="17"/>
  <c r="G2370" i="17"/>
  <c r="K2368" i="17"/>
  <c r="O2366" i="17"/>
  <c r="A2365" i="17"/>
  <c r="E2363" i="17"/>
  <c r="I2361" i="17"/>
  <c r="G2674" i="17"/>
  <c r="R2660" i="17"/>
  <c r="D2659" i="17"/>
  <c r="H2657" i="17"/>
  <c r="L2655" i="17"/>
  <c r="P2653" i="17"/>
  <c r="B2652" i="17"/>
  <c r="F2650" i="17"/>
  <c r="J2648" i="17"/>
  <c r="N2646" i="17"/>
  <c r="R2644" i="17"/>
  <c r="D2643" i="17"/>
  <c r="H2641" i="17"/>
  <c r="L2639" i="17"/>
  <c r="P2637" i="17"/>
  <c r="B2636" i="17"/>
  <c r="F2634" i="17"/>
  <c r="J2632" i="17"/>
  <c r="N2630" i="17"/>
  <c r="R2628" i="17"/>
  <c r="D2627" i="17"/>
  <c r="H2625" i="17"/>
  <c r="L2623" i="17"/>
  <c r="P2621" i="17"/>
  <c r="B2620" i="17"/>
  <c r="F2618" i="17"/>
  <c r="J2616" i="17"/>
  <c r="N2614" i="17"/>
  <c r="R2612" i="17"/>
  <c r="D2611" i="17"/>
  <c r="H2609" i="17"/>
  <c r="L2607" i="17"/>
  <c r="P2605" i="17"/>
  <c r="B2604" i="17"/>
  <c r="F2602" i="17"/>
  <c r="J2600" i="17"/>
  <c r="N2598" i="17"/>
  <c r="R2596" i="17"/>
  <c r="D2595" i="17"/>
  <c r="H2593" i="17"/>
  <c r="L2591" i="17"/>
  <c r="P2589" i="17"/>
  <c r="B2588" i="17"/>
  <c r="F2586" i="17"/>
  <c r="J2584" i="17"/>
  <c r="N2582" i="17"/>
  <c r="R2580" i="17"/>
  <c r="D2579" i="17"/>
  <c r="H2577" i="17"/>
  <c r="L2575" i="17"/>
  <c r="P2573" i="17"/>
  <c r="B2572" i="17"/>
  <c r="F2570" i="17"/>
  <c r="J2568" i="17"/>
  <c r="N2566" i="17"/>
  <c r="R2564" i="17"/>
  <c r="D2563" i="17"/>
  <c r="H2561" i="17"/>
  <c r="L2559" i="17"/>
  <c r="P2557" i="17"/>
  <c r="B2556" i="17"/>
  <c r="F2554" i="17"/>
  <c r="J2552" i="17"/>
  <c r="N2550" i="17"/>
  <c r="R2548" i="17"/>
  <c r="D2547" i="17"/>
  <c r="H2545" i="17"/>
  <c r="L2543" i="17"/>
  <c r="P2541" i="17"/>
  <c r="B2540" i="17"/>
  <c r="F2538" i="17"/>
  <c r="J2536" i="17"/>
  <c r="N2534" i="17"/>
  <c r="R2532" i="17"/>
  <c r="D2531" i="17"/>
  <c r="H2529" i="17"/>
  <c r="L2527" i="17"/>
  <c r="P2525" i="17"/>
  <c r="B2524" i="17"/>
  <c r="F2522" i="17"/>
  <c r="J2520" i="17"/>
  <c r="N2518" i="17"/>
  <c r="R2516" i="17"/>
  <c r="D2515" i="17"/>
  <c r="H2513" i="17"/>
  <c r="L2511" i="17"/>
  <c r="P2509" i="17"/>
  <c r="B2508" i="17"/>
  <c r="F2506" i="17"/>
  <c r="J2504" i="17"/>
  <c r="N2502" i="17"/>
  <c r="R2500" i="17"/>
  <c r="D2499" i="17"/>
  <c r="H2497" i="17"/>
  <c r="L2495" i="17"/>
  <c r="P2493" i="17"/>
  <c r="B2492" i="17"/>
  <c r="F2490" i="17"/>
  <c r="J2488" i="17"/>
  <c r="N2486" i="17"/>
  <c r="R2484" i="17"/>
  <c r="D2483" i="17"/>
  <c r="H2481" i="17"/>
  <c r="L2479" i="17"/>
  <c r="P2477" i="17"/>
  <c r="B2476" i="17"/>
  <c r="F2474" i="17"/>
  <c r="J2472" i="17"/>
  <c r="N2470" i="17"/>
  <c r="R2468" i="17"/>
  <c r="D2467" i="17"/>
  <c r="H2465" i="17"/>
  <c r="L2463" i="17"/>
  <c r="P2461" i="17"/>
  <c r="B2460" i="17"/>
  <c r="F2458" i="17"/>
  <c r="J2456" i="17"/>
  <c r="N2454" i="17"/>
  <c r="R2452" i="17"/>
  <c r="D2451" i="17"/>
  <c r="H2449" i="17"/>
  <c r="L2447" i="17"/>
  <c r="P2445" i="17"/>
  <c r="B2444" i="17"/>
  <c r="F2442" i="17"/>
  <c r="J2440" i="17"/>
  <c r="N2438" i="17"/>
  <c r="R2436" i="17"/>
  <c r="D2435" i="17"/>
  <c r="H2433" i="17"/>
  <c r="L2431" i="17"/>
  <c r="P2429" i="17"/>
  <c r="B2428" i="17"/>
  <c r="F2426" i="17"/>
  <c r="J2424" i="17"/>
  <c r="N2422" i="17"/>
  <c r="R2420" i="17"/>
  <c r="D2419" i="17"/>
  <c r="H2417" i="17"/>
  <c r="L2415" i="17"/>
  <c r="P2413" i="17"/>
  <c r="B2412" i="17"/>
  <c r="F2410" i="17"/>
  <c r="J2408" i="17"/>
  <c r="N2406" i="17"/>
  <c r="R2404" i="17"/>
  <c r="D2403" i="17"/>
  <c r="H2401" i="17"/>
  <c r="L2399" i="17"/>
  <c r="P2397" i="17"/>
  <c r="B2396" i="17"/>
  <c r="F2394" i="17"/>
  <c r="J2392" i="17"/>
  <c r="N2390" i="17"/>
  <c r="R2388" i="17"/>
  <c r="D2387" i="17"/>
  <c r="H2385" i="17"/>
  <c r="L2383" i="17"/>
  <c r="P2381" i="17"/>
  <c r="B2380" i="17"/>
  <c r="F2378" i="17"/>
  <c r="J2376" i="17"/>
  <c r="N2374" i="17"/>
  <c r="R2372" i="17"/>
  <c r="D2371" i="17"/>
  <c r="H2369" i="17"/>
  <c r="L2367" i="17"/>
  <c r="P2365" i="17"/>
  <c r="B2364" i="17"/>
  <c r="F2362" i="17"/>
  <c r="I2677" i="17"/>
  <c r="E2663" i="17"/>
  <c r="K2659" i="17"/>
  <c r="O2657" i="17"/>
  <c r="A2656" i="17"/>
  <c r="E2654" i="17"/>
  <c r="I2652" i="17"/>
  <c r="M2650" i="17"/>
  <c r="Q2648" i="17"/>
  <c r="C2647" i="17"/>
  <c r="G2645" i="17"/>
  <c r="K2643" i="17"/>
  <c r="O2641" i="17"/>
  <c r="A2640" i="17"/>
  <c r="E2638" i="17"/>
  <c r="I2636" i="17"/>
  <c r="M2634" i="17"/>
  <c r="Q2632" i="17"/>
  <c r="C2631" i="17"/>
  <c r="G2629" i="17"/>
  <c r="K2627" i="17"/>
  <c r="O2625" i="17"/>
  <c r="A2624" i="17"/>
  <c r="E2622" i="17"/>
  <c r="I2620" i="17"/>
  <c r="M2618" i="17"/>
  <c r="Q2616" i="17"/>
  <c r="C2615" i="17"/>
  <c r="G2613" i="17"/>
  <c r="K2611" i="17"/>
  <c r="O2609" i="17"/>
  <c r="A2608" i="17"/>
  <c r="E2606" i="17"/>
  <c r="I2604" i="17"/>
  <c r="M2602" i="17"/>
  <c r="Q2600" i="17"/>
  <c r="C2599" i="17"/>
  <c r="G2597" i="17"/>
  <c r="K2595" i="17"/>
  <c r="O2593" i="17"/>
  <c r="A2592" i="17"/>
  <c r="E2590" i="17"/>
  <c r="I2588" i="17"/>
  <c r="M2586" i="17"/>
  <c r="Q2584" i="17"/>
  <c r="C2583" i="17"/>
  <c r="G2581" i="17"/>
  <c r="K2579" i="17"/>
  <c r="O2577" i="17"/>
  <c r="A2576" i="17"/>
  <c r="E2574" i="17"/>
  <c r="I2572" i="17"/>
  <c r="M2570" i="17"/>
  <c r="Q2568" i="17"/>
  <c r="C2567" i="17"/>
  <c r="G2565" i="17"/>
  <c r="K2563" i="17"/>
  <c r="O2561" i="17"/>
  <c r="A2560" i="17"/>
  <c r="E2558" i="17"/>
  <c r="I2556" i="17"/>
  <c r="M2554" i="17"/>
  <c r="Q2552" i="17"/>
  <c r="C2551" i="17"/>
  <c r="G2549" i="17"/>
  <c r="K2547" i="17"/>
  <c r="O2545" i="17"/>
  <c r="A2544" i="17"/>
  <c r="E2542" i="17"/>
  <c r="I2540" i="17"/>
  <c r="M2538" i="17"/>
  <c r="Q2536" i="17"/>
  <c r="C2535" i="17"/>
  <c r="G2533" i="17"/>
  <c r="K2531" i="17"/>
  <c r="O2529" i="17"/>
  <c r="A2528" i="17"/>
  <c r="E2526" i="17"/>
  <c r="I2524" i="17"/>
  <c r="M2522" i="17"/>
  <c r="Q2520" i="17"/>
  <c r="C2519" i="17"/>
  <c r="G2517" i="17"/>
  <c r="K2515" i="17"/>
  <c r="O2513" i="17"/>
  <c r="A2512" i="17"/>
  <c r="E2510" i="17"/>
  <c r="I2508" i="17"/>
  <c r="M2506" i="17"/>
  <c r="Q2504" i="17"/>
  <c r="C2503" i="17"/>
  <c r="G2501" i="17"/>
  <c r="K2499" i="17"/>
  <c r="O2497" i="17"/>
  <c r="A2496" i="17"/>
  <c r="E2494" i="17"/>
  <c r="I2492" i="17"/>
  <c r="M2490" i="17"/>
  <c r="Q2488" i="17"/>
  <c r="C2487" i="17"/>
  <c r="G2485" i="17"/>
  <c r="K2483" i="17"/>
  <c r="O2481" i="17"/>
  <c r="A2480" i="17"/>
  <c r="E2478" i="17"/>
  <c r="I2476" i="17"/>
  <c r="M2474" i="17"/>
  <c r="Q2472" i="17"/>
  <c r="C2471" i="17"/>
  <c r="G2469" i="17"/>
  <c r="K2467" i="17"/>
  <c r="O2465" i="17"/>
  <c r="A2464" i="17"/>
  <c r="E2462" i="17"/>
  <c r="I2460" i="17"/>
  <c r="M2458" i="17"/>
  <c r="Q2456" i="17"/>
  <c r="C2455" i="17"/>
  <c r="G2453" i="17"/>
  <c r="K2451" i="17"/>
  <c r="O2449" i="17"/>
  <c r="A2448" i="17"/>
  <c r="E2446" i="17"/>
  <c r="I2444" i="17"/>
  <c r="M2442" i="17"/>
  <c r="Q2440" i="17"/>
  <c r="C2439" i="17"/>
  <c r="G2437" i="17"/>
  <c r="K2435" i="17"/>
  <c r="O2433" i="17"/>
  <c r="A2432" i="17"/>
  <c r="E2430" i="17"/>
  <c r="I2428" i="17"/>
  <c r="M2426" i="17"/>
  <c r="Q2424" i="17"/>
  <c r="C2423" i="17"/>
  <c r="G2421" i="17"/>
  <c r="K2419" i="17"/>
  <c r="O2417" i="17"/>
  <c r="A2416" i="17"/>
  <c r="E2414" i="17"/>
  <c r="I2412" i="17"/>
  <c r="M2410" i="17"/>
  <c r="Q2408" i="17"/>
  <c r="C2407" i="17"/>
  <c r="G2405" i="17"/>
  <c r="K2403" i="17"/>
  <c r="O2401" i="17"/>
  <c r="A2400" i="17"/>
  <c r="E2398" i="17"/>
  <c r="I2396" i="17"/>
  <c r="M2394" i="17"/>
  <c r="Q2392" i="17"/>
  <c r="C2391" i="17"/>
  <c r="G2389" i="17"/>
  <c r="K2387" i="17"/>
  <c r="O2385" i="17"/>
  <c r="A2384" i="17"/>
  <c r="E2382" i="17"/>
  <c r="I2380" i="17"/>
  <c r="M2378" i="17"/>
  <c r="Q2376" i="17"/>
  <c r="C2375" i="17"/>
  <c r="G2373" i="17"/>
  <c r="K2371" i="17"/>
  <c r="O2369" i="17"/>
  <c r="A2368" i="17"/>
  <c r="E2366" i="17"/>
  <c r="I2364" i="17"/>
  <c r="M2362" i="17"/>
  <c r="Q2360" i="17"/>
  <c r="Q2669" i="17"/>
  <c r="H2660" i="17"/>
  <c r="L2658" i="17"/>
  <c r="P2656" i="17"/>
  <c r="B2655" i="17"/>
  <c r="F2653" i="17"/>
  <c r="J2651" i="17"/>
  <c r="N2649" i="17"/>
  <c r="R2647" i="17"/>
  <c r="D2646" i="17"/>
  <c r="H2644" i="17"/>
  <c r="L2642" i="17"/>
  <c r="P2640" i="17"/>
  <c r="B2639" i="17"/>
  <c r="F2637" i="17"/>
  <c r="J2635" i="17"/>
  <c r="N2633" i="17"/>
  <c r="R2631" i="17"/>
  <c r="D2630" i="17"/>
  <c r="H2628" i="17"/>
  <c r="L2626" i="17"/>
  <c r="P2624" i="17"/>
  <c r="B2623" i="17"/>
  <c r="F2621" i="17"/>
  <c r="J2619" i="17"/>
  <c r="N2617" i="17"/>
  <c r="R2615" i="17"/>
  <c r="D2614" i="17"/>
  <c r="H2612" i="17"/>
  <c r="L2610" i="17"/>
  <c r="P2608" i="17"/>
  <c r="B2607" i="17"/>
  <c r="F2605" i="17"/>
  <c r="J2603" i="17"/>
  <c r="N2601" i="17"/>
  <c r="R2599" i="17"/>
  <c r="D2598" i="17"/>
  <c r="H2596" i="17"/>
  <c r="L2594" i="17"/>
  <c r="P2592" i="17"/>
  <c r="B2591" i="17"/>
  <c r="F2589" i="17"/>
  <c r="J2587" i="17"/>
  <c r="N2585" i="17"/>
  <c r="R2583" i="17"/>
  <c r="D2582" i="17"/>
  <c r="H2580" i="17"/>
  <c r="L2578" i="17"/>
  <c r="P2576" i="17"/>
  <c r="B2575" i="17"/>
  <c r="F2573" i="17"/>
  <c r="J2571" i="17"/>
  <c r="N2569" i="17"/>
  <c r="R2567" i="17"/>
  <c r="D2566" i="17"/>
  <c r="H2564" i="17"/>
  <c r="L2562" i="17"/>
  <c r="P2560" i="17"/>
  <c r="B2559" i="17"/>
  <c r="F2557" i="17"/>
  <c r="J2555" i="17"/>
  <c r="N2553" i="17"/>
  <c r="R2551" i="17"/>
  <c r="D2550" i="17"/>
  <c r="H2548" i="17"/>
  <c r="L2546" i="17"/>
  <c r="P2544" i="17"/>
  <c r="B2543" i="17"/>
  <c r="F2541" i="17"/>
  <c r="J2539" i="17"/>
  <c r="N2537" i="17"/>
  <c r="R2535" i="17"/>
  <c r="D2534" i="17"/>
  <c r="M2974" i="17"/>
  <c r="R2917" i="17"/>
  <c r="P2862" i="17"/>
  <c r="H2850" i="17"/>
  <c r="F2843" i="17"/>
  <c r="D2836" i="17"/>
  <c r="B2829" i="17"/>
  <c r="R2821" i="17"/>
  <c r="P2814" i="17"/>
  <c r="N2807" i="17"/>
  <c r="L2800" i="17"/>
  <c r="J2793" i="17"/>
  <c r="H2786" i="17"/>
  <c r="F2779" i="17"/>
  <c r="D2772" i="17"/>
  <c r="B2765" i="17"/>
  <c r="R2757" i="17"/>
  <c r="P2750" i="17"/>
  <c r="N2743" i="17"/>
  <c r="L2736" i="17"/>
  <c r="J2729" i="17"/>
  <c r="H2722" i="17"/>
  <c r="F2715" i="17"/>
  <c r="D2708" i="17"/>
  <c r="B2701" i="17"/>
  <c r="R2693" i="17"/>
  <c r="P2686" i="17"/>
  <c r="N2679" i="17"/>
  <c r="L2672" i="17"/>
  <c r="J2665" i="17"/>
  <c r="I2961" i="17"/>
  <c r="G2954" i="17"/>
  <c r="E2947" i="17"/>
  <c r="C2940" i="17"/>
  <c r="A2933" i="17"/>
  <c r="Q2925" i="17"/>
  <c r="O2918" i="17"/>
  <c r="M2911" i="17"/>
  <c r="K2904" i="17"/>
  <c r="I2897" i="17"/>
  <c r="G2890" i="17"/>
  <c r="E2883" i="17"/>
  <c r="C2876" i="17"/>
  <c r="A2869" i="17"/>
  <c r="Q2861" i="17"/>
  <c r="O2854" i="17"/>
  <c r="M2847" i="17"/>
  <c r="K2840" i="17"/>
  <c r="I2833" i="17"/>
  <c r="G2826" i="17"/>
  <c r="E2819" i="17"/>
  <c r="C2812" i="17"/>
  <c r="A2805" i="17"/>
  <c r="Q2797" i="17"/>
  <c r="O2790" i="17"/>
  <c r="M2783" i="17"/>
  <c r="K2776" i="17"/>
  <c r="I2769" i="17"/>
  <c r="G2762" i="17"/>
  <c r="E2755" i="17"/>
  <c r="C2748" i="17"/>
  <c r="A2741" i="17"/>
  <c r="Q2733" i="17"/>
  <c r="O2726" i="17"/>
  <c r="M2719" i="17"/>
  <c r="K2712" i="17"/>
  <c r="I2705" i="17"/>
  <c r="G2698" i="17"/>
  <c r="E2691" i="17"/>
  <c r="C2684" i="17"/>
  <c r="F2962" i="17"/>
  <c r="D2955" i="17"/>
  <c r="B2948" i="17"/>
  <c r="R2940" i="17"/>
  <c r="P2933" i="17"/>
  <c r="N2926" i="17"/>
  <c r="L2919" i="17"/>
  <c r="J2912" i="17"/>
  <c r="H2905" i="17"/>
  <c r="F2898" i="17"/>
  <c r="D2891" i="17"/>
  <c r="B2884" i="17"/>
  <c r="R2876" i="17"/>
  <c r="P2869" i="17"/>
  <c r="N2862" i="17"/>
  <c r="L2855" i="17"/>
  <c r="J2848" i="17"/>
  <c r="H2841" i="17"/>
  <c r="F2834" i="17"/>
  <c r="D2827" i="17"/>
  <c r="B2820" i="17"/>
  <c r="R2812" i="17"/>
  <c r="P2805" i="17"/>
  <c r="N2798" i="17"/>
  <c r="L2791" i="17"/>
  <c r="J2784" i="17"/>
  <c r="H2777" i="17"/>
  <c r="F2770" i="17"/>
  <c r="D2763" i="17"/>
  <c r="B2756" i="17"/>
  <c r="R2748" i="17"/>
  <c r="P2741" i="17"/>
  <c r="N2734" i="17"/>
  <c r="L2727" i="17"/>
  <c r="J2720" i="17"/>
  <c r="H2713" i="17"/>
  <c r="F2706" i="17"/>
  <c r="D2699" i="17"/>
  <c r="B2692" i="17"/>
  <c r="R2684" i="17"/>
  <c r="P2677" i="17"/>
  <c r="N2670" i="17"/>
  <c r="L2663" i="17"/>
  <c r="K2959" i="17"/>
  <c r="I2952" i="17"/>
  <c r="G2945" i="17"/>
  <c r="E2938" i="17"/>
  <c r="C2931" i="17"/>
  <c r="A2924" i="17"/>
  <c r="Q2916" i="17"/>
  <c r="O2909" i="17"/>
  <c r="M2902" i="17"/>
  <c r="K2895" i="17"/>
  <c r="I2888" i="17"/>
  <c r="G2881" i="17"/>
  <c r="E2874" i="17"/>
  <c r="C2867" i="17"/>
  <c r="A2860" i="17"/>
  <c r="Q2852" i="17"/>
  <c r="O2845" i="17"/>
  <c r="M2838" i="17"/>
  <c r="K2831" i="17"/>
  <c r="I2824" i="17"/>
  <c r="G2817" i="17"/>
  <c r="E2810" i="17"/>
  <c r="C2803" i="17"/>
  <c r="A2796" i="17"/>
  <c r="Q2788" i="17"/>
  <c r="O2781" i="17"/>
  <c r="M2774" i="17"/>
  <c r="K2767" i="17"/>
  <c r="I2760" i="17"/>
  <c r="G2753" i="17"/>
  <c r="E2746" i="17"/>
  <c r="C2739" i="17"/>
  <c r="A2732" i="17"/>
  <c r="Q2724" i="17"/>
  <c r="O2717" i="17"/>
  <c r="M2710" i="17"/>
  <c r="K2703" i="17"/>
  <c r="I2696" i="17"/>
  <c r="G2689" i="17"/>
  <c r="E2682" i="17"/>
  <c r="C2675" i="17"/>
  <c r="A2668" i="17"/>
  <c r="R2963" i="17"/>
  <c r="P2956" i="17"/>
  <c r="N2949" i="17"/>
  <c r="L2942" i="17"/>
  <c r="J2935" i="17"/>
  <c r="H2928" i="17"/>
  <c r="F2921" i="17"/>
  <c r="D2914" i="17"/>
  <c r="B2907" i="17"/>
  <c r="R2899" i="17"/>
  <c r="P2892" i="17"/>
  <c r="N2885" i="17"/>
  <c r="L2878" i="17"/>
  <c r="J2871" i="17"/>
  <c r="H2864" i="17"/>
  <c r="F2857" i="17"/>
  <c r="D2850" i="17"/>
  <c r="B2843" i="17"/>
  <c r="R2835" i="17"/>
  <c r="P2828" i="17"/>
  <c r="N2821" i="17"/>
  <c r="L2814" i="17"/>
  <c r="J2807" i="17"/>
  <c r="H2800" i="17"/>
  <c r="F2793" i="17"/>
  <c r="D2786" i="17"/>
  <c r="B2779" i="17"/>
  <c r="R2771" i="17"/>
  <c r="P2764" i="17"/>
  <c r="N2757" i="17"/>
  <c r="L2750" i="17"/>
  <c r="J2743" i="17"/>
  <c r="H2736" i="17"/>
  <c r="F2729" i="17"/>
  <c r="D2722" i="17"/>
  <c r="B2715" i="17"/>
  <c r="R2707" i="17"/>
  <c r="P2700" i="17"/>
  <c r="N2693" i="17"/>
  <c r="L2686" i="17"/>
  <c r="J2679" i="17"/>
  <c r="H2672" i="17"/>
  <c r="F2665" i="17"/>
  <c r="E2961" i="17"/>
  <c r="C2954" i="17"/>
  <c r="A2947" i="17"/>
  <c r="Q2939" i="17"/>
  <c r="O2932" i="17"/>
  <c r="M2925" i="17"/>
  <c r="K2918" i="17"/>
  <c r="I2911" i="17"/>
  <c r="G2904" i="17"/>
  <c r="E2897" i="17"/>
  <c r="C2890" i="17"/>
  <c r="A2883" i="17"/>
  <c r="Q2875" i="17"/>
  <c r="O2868" i="17"/>
  <c r="M2861" i="17"/>
  <c r="K2854" i="17"/>
  <c r="I2847" i="17"/>
  <c r="G2840" i="17"/>
  <c r="E2833" i="17"/>
  <c r="C2826" i="17"/>
  <c r="A2819" i="17"/>
  <c r="Q2811" i="17"/>
  <c r="O2804" i="17"/>
  <c r="M2797" i="17"/>
  <c r="K2790" i="17"/>
  <c r="I2783" i="17"/>
  <c r="G2776" i="17"/>
  <c r="E2769" i="17"/>
  <c r="C2762" i="17"/>
  <c r="Q2747" i="17"/>
  <c r="M2733" i="17"/>
  <c r="I2719" i="17"/>
  <c r="E2705" i="17"/>
  <c r="A2691" i="17"/>
  <c r="O2676" i="17"/>
  <c r="K2662" i="17"/>
  <c r="H2951" i="17"/>
  <c r="J2942" i="17"/>
  <c r="R2938" i="17"/>
  <c r="H2935" i="17"/>
  <c r="P2931" i="17"/>
  <c r="F2928" i="17"/>
  <c r="N2924" i="17"/>
  <c r="D2921" i="17"/>
  <c r="L2917" i="17"/>
  <c r="B2914" i="17"/>
  <c r="J2910" i="17"/>
  <c r="R2906" i="17"/>
  <c r="H2903" i="17"/>
  <c r="P2899" i="17"/>
  <c r="F2896" i="17"/>
  <c r="N2892" i="17"/>
  <c r="D2889" i="17"/>
  <c r="L2885" i="17"/>
  <c r="B2882" i="17"/>
  <c r="J2878" i="17"/>
  <c r="R2874" i="17"/>
  <c r="H2871" i="17"/>
  <c r="P2867" i="17"/>
  <c r="F2864" i="17"/>
  <c r="N2860" i="17"/>
  <c r="D2857" i="17"/>
  <c r="L2853" i="17"/>
  <c r="B2850" i="17"/>
  <c r="J2846" i="17"/>
  <c r="R2842" i="17"/>
  <c r="H2839" i="17"/>
  <c r="P2835" i="17"/>
  <c r="F2832" i="17"/>
  <c r="N2828" i="17"/>
  <c r="D2825" i="17"/>
  <c r="L2821" i="17"/>
  <c r="B2818" i="17"/>
  <c r="J2814" i="17"/>
  <c r="R2810" i="17"/>
  <c r="H2807" i="17"/>
  <c r="P2803" i="17"/>
  <c r="F2800" i="17"/>
  <c r="N2796" i="17"/>
  <c r="D2793" i="17"/>
  <c r="L2789" i="17"/>
  <c r="B2786" i="17"/>
  <c r="J2782" i="17"/>
  <c r="R2778" i="17"/>
  <c r="H2775" i="17"/>
  <c r="P2771" i="17"/>
  <c r="F2768" i="17"/>
  <c r="N2764" i="17"/>
  <c r="D2761" i="17"/>
  <c r="L2757" i="17"/>
  <c r="B2754" i="17"/>
  <c r="J2750" i="17"/>
  <c r="L2741" i="17"/>
  <c r="H2727" i="17"/>
  <c r="D2713" i="17"/>
  <c r="O2756" i="17"/>
  <c r="K2742" i="17"/>
  <c r="G2728" i="17"/>
  <c r="C2714" i="17"/>
  <c r="Q2699" i="17"/>
  <c r="M2685" i="17"/>
  <c r="I2671" i="17"/>
  <c r="F2960" i="17"/>
  <c r="B2946" i="17"/>
  <c r="R2746" i="17"/>
  <c r="N2732" i="17"/>
  <c r="J2718" i="17"/>
  <c r="B2710" i="17"/>
  <c r="P2707" i="17"/>
  <c r="R2702" i="17"/>
  <c r="N2700" i="17"/>
  <c r="P2695" i="17"/>
  <c r="L2693" i="17"/>
  <c r="N2688" i="17"/>
  <c r="J2686" i="17"/>
  <c r="L2681" i="17"/>
  <c r="H2679" i="17"/>
  <c r="J2674" i="17"/>
  <c r="F2672" i="17"/>
  <c r="H2667" i="17"/>
  <c r="D2665" i="17"/>
  <c r="G2963" i="17"/>
  <c r="C2961" i="17"/>
  <c r="E2956" i="17"/>
  <c r="A2954" i="17"/>
  <c r="C2949" i="17"/>
  <c r="Q2946" i="17"/>
  <c r="A2942" i="17"/>
  <c r="O2939" i="17"/>
  <c r="Q2934" i="17"/>
  <c r="M2932" i="17"/>
  <c r="O2927" i="17"/>
  <c r="K2925" i="17"/>
  <c r="M2920" i="17"/>
  <c r="I2918" i="17"/>
  <c r="K2913" i="17"/>
  <c r="G2911" i="17"/>
  <c r="I2906" i="17"/>
  <c r="E2904" i="17"/>
  <c r="G2899" i="17"/>
  <c r="C2897" i="17"/>
  <c r="E2892" i="17"/>
  <c r="A2890" i="17"/>
  <c r="C2885" i="17"/>
  <c r="Q2882" i="17"/>
  <c r="I2878" i="17"/>
  <c r="M2876" i="17"/>
  <c r="Q2874" i="17"/>
  <c r="C2873" i="17"/>
  <c r="G2871" i="17"/>
  <c r="K2869" i="17"/>
  <c r="O2867" i="17"/>
  <c r="A2866" i="17"/>
  <c r="E2864" i="17"/>
  <c r="I2862" i="17"/>
  <c r="M2860" i="17"/>
  <c r="Q2858" i="17"/>
  <c r="C2857" i="17"/>
  <c r="G2855" i="17"/>
  <c r="K2853" i="17"/>
  <c r="O2851" i="17"/>
  <c r="A2850" i="17"/>
  <c r="E2848" i="17"/>
  <c r="I2846" i="17"/>
  <c r="M2844" i="17"/>
  <c r="Q2842" i="17"/>
  <c r="C2841" i="17"/>
  <c r="G2839" i="17"/>
  <c r="K2837" i="17"/>
  <c r="O2835" i="17"/>
  <c r="A2834" i="17"/>
  <c r="E2832" i="17"/>
  <c r="I2830" i="17"/>
  <c r="M2828" i="17"/>
  <c r="Q2826" i="17"/>
  <c r="C2825" i="17"/>
  <c r="G2823" i="17"/>
  <c r="K2821" i="17"/>
  <c r="O2819" i="17"/>
  <c r="A2818" i="17"/>
  <c r="E2816" i="17"/>
  <c r="I2814" i="17"/>
  <c r="M2812" i="17"/>
  <c r="Q2810" i="17"/>
  <c r="C2809" i="17"/>
  <c r="G2807" i="17"/>
  <c r="K2805" i="17"/>
  <c r="O2803" i="17"/>
  <c r="A2802" i="17"/>
  <c r="E2800" i="17"/>
  <c r="I2798" i="17"/>
  <c r="M2796" i="17"/>
  <c r="Q2794" i="17"/>
  <c r="C2793" i="17"/>
  <c r="G2791" i="17"/>
  <c r="K2789" i="17"/>
  <c r="O2787" i="17"/>
  <c r="A2786" i="17"/>
  <c r="E2784" i="17"/>
  <c r="I2782" i="17"/>
  <c r="M2780" i="17"/>
  <c r="Q2778" i="17"/>
  <c r="C2777" i="17"/>
  <c r="G2775" i="17"/>
  <c r="K2773" i="17"/>
  <c r="O2771" i="17"/>
  <c r="A2770" i="17"/>
  <c r="E2768" i="17"/>
  <c r="I2766" i="17"/>
  <c r="M2764" i="17"/>
  <c r="Q2762" i="17"/>
  <c r="C2761" i="17"/>
  <c r="G2759" i="17"/>
  <c r="K2757" i="17"/>
  <c r="O2755" i="17"/>
  <c r="A2754" i="17"/>
  <c r="E2752" i="17"/>
  <c r="I2750" i="17"/>
  <c r="M2748" i="17"/>
  <c r="Q2746" i="17"/>
  <c r="C2745" i="17"/>
  <c r="G2743" i="17"/>
  <c r="K2741" i="17"/>
  <c r="O2739" i="17"/>
  <c r="A2738" i="17"/>
  <c r="E2736" i="17"/>
  <c r="I2734" i="17"/>
  <c r="M2732" i="17"/>
  <c r="Q2730" i="17"/>
  <c r="C2729" i="17"/>
  <c r="G2727" i="17"/>
  <c r="K2725" i="17"/>
  <c r="O2723" i="17"/>
  <c r="A2722" i="17"/>
  <c r="E2720" i="17"/>
  <c r="I2718" i="17"/>
  <c r="M2716" i="17"/>
  <c r="Q2714" i="17"/>
  <c r="C2713" i="17"/>
  <c r="G2711" i="17"/>
  <c r="K2709" i="17"/>
  <c r="O2707" i="17"/>
  <c r="A2706" i="17"/>
  <c r="E2704" i="17"/>
  <c r="I2702" i="17"/>
  <c r="M2700" i="17"/>
  <c r="Q2698" i="17"/>
  <c r="C2697" i="17"/>
  <c r="G2695" i="17"/>
  <c r="K2693" i="17"/>
  <c r="O2691" i="17"/>
  <c r="A2690" i="17"/>
  <c r="E2688" i="17"/>
  <c r="I2686" i="17"/>
  <c r="M2684" i="17"/>
  <c r="Q2682" i="17"/>
  <c r="C2681" i="17"/>
  <c r="G2679" i="17"/>
  <c r="K2677" i="17"/>
  <c r="O2675" i="17"/>
  <c r="A2674" i="17"/>
  <c r="E2672" i="17"/>
  <c r="I2670" i="17"/>
  <c r="M2668" i="17"/>
  <c r="Q2666" i="17"/>
  <c r="C2665" i="17"/>
  <c r="G2663" i="17"/>
  <c r="K2661" i="17"/>
  <c r="M2671" i="17"/>
  <c r="L2660" i="17"/>
  <c r="P2658" i="17"/>
  <c r="B2657" i="17"/>
  <c r="F2655" i="17"/>
  <c r="J2653" i="17"/>
  <c r="N2651" i="17"/>
  <c r="R2649" i="17"/>
  <c r="D2648" i="17"/>
  <c r="H2646" i="17"/>
  <c r="L2644" i="17"/>
  <c r="P2642" i="17"/>
  <c r="B2641" i="17"/>
  <c r="F2639" i="17"/>
  <c r="J2637" i="17"/>
  <c r="N2635" i="17"/>
  <c r="R2633" i="17"/>
  <c r="D2632" i="17"/>
  <c r="H2630" i="17"/>
  <c r="L2628" i="17"/>
  <c r="P2626" i="17"/>
  <c r="B2625" i="17"/>
  <c r="F2623" i="17"/>
  <c r="J2621" i="17"/>
  <c r="N2619" i="17"/>
  <c r="R2617" i="17"/>
  <c r="D2616" i="17"/>
  <c r="H2614" i="17"/>
  <c r="L2612" i="17"/>
  <c r="P2610" i="17"/>
  <c r="B2609" i="17"/>
  <c r="F2607" i="17"/>
  <c r="J2605" i="17"/>
  <c r="N2603" i="17"/>
  <c r="R2601" i="17"/>
  <c r="D2600" i="17"/>
  <c r="H2598" i="17"/>
  <c r="L2596" i="17"/>
  <c r="P2594" i="17"/>
  <c r="B2593" i="17"/>
  <c r="F2591" i="17"/>
  <c r="J2589" i="17"/>
  <c r="N2587" i="17"/>
  <c r="R2585" i="17"/>
  <c r="D2584" i="17"/>
  <c r="H2582" i="17"/>
  <c r="L2580" i="17"/>
  <c r="P2578" i="17"/>
  <c r="B2577" i="17"/>
  <c r="F2575" i="17"/>
  <c r="J2573" i="17"/>
  <c r="N2571" i="17"/>
  <c r="R2569" i="17"/>
  <c r="D2568" i="17"/>
  <c r="H2566" i="17"/>
  <c r="L2564" i="17"/>
  <c r="P2562" i="17"/>
  <c r="B2561" i="17"/>
  <c r="F2559" i="17"/>
  <c r="J2557" i="17"/>
  <c r="N2555" i="17"/>
  <c r="R2553" i="17"/>
  <c r="D2552" i="17"/>
  <c r="H2550" i="17"/>
  <c r="L2548" i="17"/>
  <c r="P2546" i="17"/>
  <c r="B2545" i="17"/>
  <c r="F2543" i="17"/>
  <c r="J2541" i="17"/>
  <c r="N2539" i="17"/>
  <c r="R2537" i="17"/>
  <c r="D2536" i="17"/>
  <c r="H2534" i="17"/>
  <c r="L2532" i="17"/>
  <c r="P2530" i="17"/>
  <c r="B2529" i="17"/>
  <c r="F2527" i="17"/>
  <c r="J2525" i="17"/>
  <c r="N2523" i="17"/>
  <c r="R2521" i="17"/>
  <c r="D2520" i="17"/>
  <c r="H2518" i="17"/>
  <c r="L2516" i="17"/>
  <c r="P2514" i="17"/>
  <c r="B2513" i="17"/>
  <c r="F2511" i="17"/>
  <c r="J2509" i="17"/>
  <c r="N2507" i="17"/>
  <c r="R2505" i="17"/>
  <c r="D2504" i="17"/>
  <c r="H2502" i="17"/>
  <c r="L2500" i="17"/>
  <c r="P2498" i="17"/>
  <c r="B2497" i="17"/>
  <c r="F2495" i="17"/>
  <c r="J2493" i="17"/>
  <c r="N2491" i="17"/>
  <c r="R2489" i="17"/>
  <c r="D2488" i="17"/>
  <c r="H2486" i="17"/>
  <c r="L2484" i="17"/>
  <c r="P2482" i="17"/>
  <c r="B2481" i="17"/>
  <c r="F2479" i="17"/>
  <c r="J2477" i="17"/>
  <c r="N2475" i="17"/>
  <c r="R2473" i="17"/>
  <c r="D2472" i="17"/>
  <c r="H2470" i="17"/>
  <c r="L2468" i="17"/>
  <c r="P2466" i="17"/>
  <c r="B2465" i="17"/>
  <c r="F2463" i="17"/>
  <c r="J2461" i="17"/>
  <c r="N2459" i="17"/>
  <c r="R2457" i="17"/>
  <c r="D2456" i="17"/>
  <c r="H2454" i="17"/>
  <c r="L2452" i="17"/>
  <c r="P2450" i="17"/>
  <c r="B2449" i="17"/>
  <c r="F2447" i="17"/>
  <c r="J2445" i="17"/>
  <c r="N2443" i="17"/>
  <c r="R2441" i="17"/>
  <c r="D2440" i="17"/>
  <c r="H2438" i="17"/>
  <c r="L2436" i="17"/>
  <c r="P2434" i="17"/>
  <c r="B2433" i="17"/>
  <c r="F2431" i="17"/>
  <c r="J2429" i="17"/>
  <c r="N2427" i="17"/>
  <c r="R2425" i="17"/>
  <c r="D2424" i="17"/>
  <c r="H2422" i="17"/>
  <c r="L2420" i="17"/>
  <c r="P2418" i="17"/>
  <c r="B2417" i="17"/>
  <c r="F2415" i="17"/>
  <c r="J2413" i="17"/>
  <c r="N2411" i="17"/>
  <c r="R2409" i="17"/>
  <c r="D2408" i="17"/>
  <c r="H2406" i="17"/>
  <c r="L2404" i="17"/>
  <c r="P2402" i="17"/>
  <c r="B2401" i="17"/>
  <c r="F2399" i="17"/>
  <c r="J2397" i="17"/>
  <c r="N2395" i="17"/>
  <c r="R2393" i="17"/>
  <c r="D2392" i="17"/>
  <c r="H2390" i="17"/>
  <c r="L2388" i="17"/>
  <c r="P2386" i="17"/>
  <c r="B2385" i="17"/>
  <c r="F2383" i="17"/>
  <c r="J2381" i="17"/>
  <c r="N2379" i="17"/>
  <c r="R2377" i="17"/>
  <c r="D2376" i="17"/>
  <c r="H2374" i="17"/>
  <c r="L2372" i="17"/>
  <c r="P2370" i="17"/>
  <c r="B2369" i="17"/>
  <c r="F2367" i="17"/>
  <c r="J2365" i="17"/>
  <c r="N2363" i="17"/>
  <c r="R2361" i="17"/>
  <c r="G2678" i="17"/>
  <c r="C2664" i="17"/>
  <c r="M2659" i="17"/>
  <c r="Q2657" i="17"/>
  <c r="C2656" i="17"/>
  <c r="G2654" i="17"/>
  <c r="K2652" i="17"/>
  <c r="O2650" i="17"/>
  <c r="A2649" i="17"/>
  <c r="E2647" i="17"/>
  <c r="I2645" i="17"/>
  <c r="M2643" i="17"/>
  <c r="Q2641" i="17"/>
  <c r="C2640" i="17"/>
  <c r="G2638" i="17"/>
  <c r="K2636" i="17"/>
  <c r="O2634" i="17"/>
  <c r="A2633" i="17"/>
  <c r="E2631" i="17"/>
  <c r="I2629" i="17"/>
  <c r="M2627" i="17"/>
  <c r="Q2625" i="17"/>
  <c r="C2624" i="17"/>
  <c r="G2622" i="17"/>
  <c r="K2620" i="17"/>
  <c r="O2618" i="17"/>
  <c r="A2617" i="17"/>
  <c r="E2615" i="17"/>
  <c r="I2613" i="17"/>
  <c r="M2611" i="17"/>
  <c r="Q2609" i="17"/>
  <c r="C2608" i="17"/>
  <c r="G2606" i="17"/>
  <c r="K2604" i="17"/>
  <c r="O2602" i="17"/>
  <c r="A2601" i="17"/>
  <c r="E2599" i="17"/>
  <c r="I2597" i="17"/>
  <c r="M2595" i="17"/>
  <c r="Q2593" i="17"/>
  <c r="C2592" i="17"/>
  <c r="G2590" i="17"/>
  <c r="K2588" i="17"/>
  <c r="O2586" i="17"/>
  <c r="A2585" i="17"/>
  <c r="E2583" i="17"/>
  <c r="I2581" i="17"/>
  <c r="M2579" i="17"/>
  <c r="Q2577" i="17"/>
  <c r="C2576" i="17"/>
  <c r="G2574" i="17"/>
  <c r="K2572" i="17"/>
  <c r="O2570" i="17"/>
  <c r="A2569" i="17"/>
  <c r="E2567" i="17"/>
  <c r="I2565" i="17"/>
  <c r="M2563" i="17"/>
  <c r="Q2561" i="17"/>
  <c r="C2560" i="17"/>
  <c r="G2558" i="17"/>
  <c r="K2556" i="17"/>
  <c r="O2554" i="17"/>
  <c r="A2553" i="17"/>
  <c r="E2551" i="17"/>
  <c r="I2549" i="17"/>
  <c r="M2547" i="17"/>
  <c r="Q2545" i="17"/>
  <c r="C2544" i="17"/>
  <c r="G2542" i="17"/>
  <c r="K2540" i="17"/>
  <c r="O2538" i="17"/>
  <c r="A2537" i="17"/>
  <c r="E2535" i="17"/>
  <c r="I2533" i="17"/>
  <c r="M2531" i="17"/>
  <c r="Q2529" i="17"/>
  <c r="C2528" i="17"/>
  <c r="G2526" i="17"/>
  <c r="K2524" i="17"/>
  <c r="O2522" i="17"/>
  <c r="A2521" i="17"/>
  <c r="E2519" i="17"/>
  <c r="I2517" i="17"/>
  <c r="M2515" i="17"/>
  <c r="Q2513" i="17"/>
  <c r="C2512" i="17"/>
  <c r="G2510" i="17"/>
  <c r="K2508" i="17"/>
  <c r="O2506" i="17"/>
  <c r="A2505" i="17"/>
  <c r="E2503" i="17"/>
  <c r="I2501" i="17"/>
  <c r="M2499" i="17"/>
  <c r="Q2497" i="17"/>
  <c r="C2496" i="17"/>
  <c r="G2494" i="17"/>
  <c r="K2492" i="17"/>
  <c r="O2490" i="17"/>
  <c r="A2489" i="17"/>
  <c r="E2487" i="17"/>
  <c r="I2485" i="17"/>
  <c r="M2483" i="17"/>
  <c r="Q2481" i="17"/>
  <c r="C2480" i="17"/>
  <c r="G2478" i="17"/>
  <c r="K2476" i="17"/>
  <c r="O2474" i="17"/>
  <c r="A2473" i="17"/>
  <c r="E2471" i="17"/>
  <c r="I2469" i="17"/>
  <c r="M2467" i="17"/>
  <c r="Q2465" i="17"/>
  <c r="C2464" i="17"/>
  <c r="G2462" i="17"/>
  <c r="K2460" i="17"/>
  <c r="O2458" i="17"/>
  <c r="A2457" i="17"/>
  <c r="E2455" i="17"/>
  <c r="I2453" i="17"/>
  <c r="M2451" i="17"/>
  <c r="Q2449" i="17"/>
  <c r="C2448" i="17"/>
  <c r="G2446" i="17"/>
  <c r="K2444" i="17"/>
  <c r="O2442" i="17"/>
  <c r="A2441" i="17"/>
  <c r="E2439" i="17"/>
  <c r="I2437" i="17"/>
  <c r="M2435" i="17"/>
  <c r="Q2433" i="17"/>
  <c r="C2432" i="17"/>
  <c r="G2430" i="17"/>
  <c r="K2428" i="17"/>
  <c r="O2426" i="17"/>
  <c r="A2425" i="17"/>
  <c r="E2423" i="17"/>
  <c r="I2421" i="17"/>
  <c r="M2419" i="17"/>
  <c r="Q2417" i="17"/>
  <c r="C2416" i="17"/>
  <c r="G2414" i="17"/>
  <c r="K2412" i="17"/>
  <c r="O2410" i="17"/>
  <c r="A2409" i="17"/>
  <c r="E2407" i="17"/>
  <c r="I2405" i="17"/>
  <c r="M2403" i="17"/>
  <c r="Q2401" i="17"/>
  <c r="C2400" i="17"/>
  <c r="G2398" i="17"/>
  <c r="K2396" i="17"/>
  <c r="O2394" i="17"/>
  <c r="A2393" i="17"/>
  <c r="E2391" i="17"/>
  <c r="I2389" i="17"/>
  <c r="M2387" i="17"/>
  <c r="Q2385" i="17"/>
  <c r="C2384" i="17"/>
  <c r="G2382" i="17"/>
  <c r="K2380" i="17"/>
  <c r="O2378" i="17"/>
  <c r="A2377" i="17"/>
  <c r="E2375" i="17"/>
  <c r="I2373" i="17"/>
  <c r="M2371" i="17"/>
  <c r="Q2369" i="17"/>
  <c r="C2368" i="17"/>
  <c r="G2366" i="17"/>
  <c r="K2364" i="17"/>
  <c r="O2362" i="17"/>
  <c r="A2361" i="17"/>
  <c r="O2670" i="17"/>
  <c r="J2660" i="17"/>
  <c r="N2658" i="17"/>
  <c r="R2656" i="17"/>
  <c r="D2655" i="17"/>
  <c r="H2653" i="17"/>
  <c r="L2651" i="17"/>
  <c r="P2649" i="17"/>
  <c r="B2648" i="17"/>
  <c r="F2646" i="17"/>
  <c r="J2644" i="17"/>
  <c r="N2642" i="17"/>
  <c r="R2640" i="17"/>
  <c r="D2639" i="17"/>
  <c r="H2637" i="17"/>
  <c r="L2635" i="17"/>
  <c r="P2633" i="17"/>
  <c r="B2632" i="17"/>
  <c r="F2630" i="17"/>
  <c r="J2628" i="17"/>
  <c r="N2626" i="17"/>
  <c r="R2624" i="17"/>
  <c r="D2623" i="17"/>
  <c r="H2621" i="17"/>
  <c r="L2619" i="17"/>
  <c r="P2617" i="17"/>
  <c r="B2616" i="17"/>
  <c r="F2614" i="17"/>
  <c r="J2612" i="17"/>
  <c r="N2610" i="17"/>
  <c r="R2608" i="17"/>
  <c r="D2607" i="17"/>
  <c r="H2605" i="17"/>
  <c r="L2603" i="17"/>
  <c r="P2601" i="17"/>
  <c r="B2600" i="17"/>
  <c r="F2598" i="17"/>
  <c r="J2596" i="17"/>
  <c r="N2594" i="17"/>
  <c r="R2592" i="17"/>
  <c r="D2591" i="17"/>
  <c r="H2589" i="17"/>
  <c r="L2587" i="17"/>
  <c r="P2585" i="17"/>
  <c r="B2584" i="17"/>
  <c r="F2582" i="17"/>
  <c r="J2580" i="17"/>
  <c r="N2578" i="17"/>
  <c r="R2576" i="17"/>
  <c r="D2575" i="17"/>
  <c r="H2573" i="17"/>
  <c r="L2571" i="17"/>
  <c r="P2569" i="17"/>
  <c r="B2568" i="17"/>
  <c r="F2566" i="17"/>
  <c r="J2564" i="17"/>
  <c r="N2562" i="17"/>
  <c r="R2560" i="17"/>
  <c r="D2559" i="17"/>
  <c r="H2557" i="17"/>
  <c r="L2555" i="17"/>
  <c r="P2553" i="17"/>
  <c r="B2552" i="17"/>
  <c r="F2550" i="17"/>
  <c r="J2548" i="17"/>
  <c r="N2546" i="17"/>
  <c r="R2544" i="17"/>
  <c r="D2543" i="17"/>
  <c r="H2541" i="17"/>
  <c r="L2539" i="17"/>
  <c r="P2537" i="17"/>
  <c r="B2536" i="17"/>
  <c r="F2534" i="17"/>
  <c r="J2532" i="17"/>
  <c r="N2530" i="17"/>
  <c r="R2528" i="17"/>
  <c r="D2527" i="17"/>
  <c r="H2525" i="17"/>
  <c r="L2523" i="17"/>
  <c r="P2521" i="17"/>
  <c r="B2520" i="17"/>
  <c r="F2518" i="17"/>
  <c r="J2516" i="17"/>
  <c r="N2514" i="17"/>
  <c r="R2512" i="17"/>
  <c r="D2511" i="17"/>
  <c r="H2509" i="17"/>
  <c r="L2507" i="17"/>
  <c r="P2505" i="17"/>
  <c r="B2504" i="17"/>
  <c r="F2502" i="17"/>
  <c r="J2500" i="17"/>
  <c r="N2498" i="17"/>
  <c r="R2496" i="17"/>
  <c r="D2495" i="17"/>
  <c r="H2493" i="17"/>
  <c r="L2491" i="17"/>
  <c r="P2489" i="17"/>
  <c r="B2488" i="17"/>
  <c r="F2486" i="17"/>
  <c r="J2484" i="17"/>
  <c r="N2482" i="17"/>
  <c r="R2480" i="17"/>
  <c r="D2479" i="17"/>
  <c r="H2477" i="17"/>
  <c r="L2475" i="17"/>
  <c r="P2473" i="17"/>
  <c r="B2472" i="17"/>
  <c r="F2470" i="17"/>
  <c r="J2468" i="17"/>
  <c r="N2466" i="17"/>
  <c r="R2464" i="17"/>
  <c r="D2463" i="17"/>
  <c r="H2461" i="17"/>
  <c r="L2459" i="17"/>
  <c r="P2457" i="17"/>
  <c r="B2456" i="17"/>
  <c r="F2454" i="17"/>
  <c r="J2452" i="17"/>
  <c r="N2450" i="17"/>
  <c r="R2448" i="17"/>
  <c r="D2447" i="17"/>
  <c r="H2445" i="17"/>
  <c r="L2443" i="17"/>
  <c r="P2441" i="17"/>
  <c r="B2440" i="17"/>
  <c r="F2438" i="17"/>
  <c r="J2436" i="17"/>
  <c r="N2434" i="17"/>
  <c r="R2432" i="17"/>
  <c r="D2431" i="17"/>
  <c r="H2429" i="17"/>
  <c r="L2427" i="17"/>
  <c r="P2425" i="17"/>
  <c r="B2424" i="17"/>
  <c r="F2422" i="17"/>
  <c r="J2420" i="17"/>
  <c r="N2418" i="17"/>
  <c r="R2416" i="17"/>
  <c r="D2415" i="17"/>
  <c r="H2413" i="17"/>
  <c r="L2411" i="17"/>
  <c r="P2409" i="17"/>
  <c r="B2408" i="17"/>
  <c r="F2406" i="17"/>
  <c r="J2404" i="17"/>
  <c r="N2402" i="17"/>
  <c r="R2400" i="17"/>
  <c r="D2399" i="17"/>
  <c r="H2397" i="17"/>
  <c r="L2395" i="17"/>
  <c r="P2393" i="17"/>
  <c r="B2392" i="17"/>
  <c r="F2390" i="17"/>
  <c r="J2388" i="17"/>
  <c r="N2386" i="17"/>
  <c r="R2384" i="17"/>
  <c r="D2383" i="17"/>
  <c r="H2381" i="17"/>
  <c r="L2379" i="17"/>
  <c r="P2377" i="17"/>
  <c r="B2376" i="17"/>
  <c r="F2374" i="17"/>
  <c r="J2372" i="17"/>
  <c r="N2370" i="17"/>
  <c r="R2368" i="17"/>
  <c r="D2367" i="17"/>
  <c r="H2365" i="17"/>
  <c r="L2363" i="17"/>
  <c r="P2361" i="17"/>
  <c r="Q2673" i="17"/>
  <c r="Q2660" i="17"/>
  <c r="C2659" i="17"/>
  <c r="G2657" i="17"/>
  <c r="K2655" i="17"/>
  <c r="O2653" i="17"/>
  <c r="A2652" i="17"/>
  <c r="E2650" i="17"/>
  <c r="I2648" i="17"/>
  <c r="M2646" i="17"/>
  <c r="Q2644" i="17"/>
  <c r="C2643" i="17"/>
  <c r="G2641" i="17"/>
  <c r="K2639" i="17"/>
  <c r="O2637" i="17"/>
  <c r="A2636" i="17"/>
  <c r="E2634" i="17"/>
  <c r="I2632" i="17"/>
  <c r="M2630" i="17"/>
  <c r="Q2628" i="17"/>
  <c r="C2627" i="17"/>
  <c r="G2625" i="17"/>
  <c r="K2623" i="17"/>
  <c r="O2621" i="17"/>
  <c r="A2620" i="17"/>
  <c r="E2618" i="17"/>
  <c r="I2616" i="17"/>
  <c r="M2614" i="17"/>
  <c r="Q2612" i="17"/>
  <c r="C2611" i="17"/>
  <c r="G2609" i="17"/>
  <c r="K2607" i="17"/>
  <c r="O2605" i="17"/>
  <c r="A2604" i="17"/>
  <c r="E2602" i="17"/>
  <c r="I2600" i="17"/>
  <c r="M2598" i="17"/>
  <c r="Q2596" i="17"/>
  <c r="C2595" i="17"/>
  <c r="G2593" i="17"/>
  <c r="K2591" i="17"/>
  <c r="O2589" i="17"/>
  <c r="A2588" i="17"/>
  <c r="E2586" i="17"/>
  <c r="I2584" i="17"/>
  <c r="M2582" i="17"/>
  <c r="Q2580" i="17"/>
  <c r="C2579" i="17"/>
  <c r="G2577" i="17"/>
  <c r="K2575" i="17"/>
  <c r="O2573" i="17"/>
  <c r="A2572" i="17"/>
  <c r="E2570" i="17"/>
  <c r="I2568" i="17"/>
  <c r="M2566" i="17"/>
  <c r="Q2564" i="17"/>
  <c r="C2563" i="17"/>
  <c r="G2561" i="17"/>
  <c r="K2559" i="17"/>
  <c r="O2557" i="17"/>
  <c r="A2556" i="17"/>
  <c r="E2554" i="17"/>
  <c r="I2552" i="17"/>
  <c r="M2550" i="17"/>
  <c r="Q2548" i="17"/>
  <c r="C2547" i="17"/>
  <c r="G2545" i="17"/>
  <c r="K2543" i="17"/>
  <c r="O2541" i="17"/>
  <c r="A2540" i="17"/>
  <c r="E2538" i="17"/>
  <c r="I2536" i="17"/>
  <c r="M2534" i="17"/>
  <c r="Q2532" i="17"/>
  <c r="C2531" i="17"/>
  <c r="G2529" i="17"/>
  <c r="K2527" i="17"/>
  <c r="O2525" i="17"/>
  <c r="A2524" i="17"/>
  <c r="E2522" i="17"/>
  <c r="I2520" i="17"/>
  <c r="M2518" i="17"/>
  <c r="Q2516" i="17"/>
  <c r="C2515" i="17"/>
  <c r="G2513" i="17"/>
  <c r="K2511" i="17"/>
  <c r="O2509" i="17"/>
  <c r="A2508" i="17"/>
  <c r="E2506" i="17"/>
  <c r="I2504" i="17"/>
  <c r="M2502" i="17"/>
  <c r="Q2500" i="17"/>
  <c r="C2499" i="17"/>
  <c r="G2497" i="17"/>
  <c r="K2495" i="17"/>
  <c r="O2493" i="17"/>
  <c r="A2492" i="17"/>
  <c r="E2490" i="17"/>
  <c r="I2488" i="17"/>
  <c r="M2486" i="17"/>
  <c r="Q2484" i="17"/>
  <c r="C2483" i="17"/>
  <c r="G2481" i="17"/>
  <c r="K2479" i="17"/>
  <c r="O2477" i="17"/>
  <c r="A2476" i="17"/>
  <c r="E2474" i="17"/>
  <c r="I2472" i="17"/>
  <c r="M2470" i="17"/>
  <c r="Q2468" i="17"/>
  <c r="C2467" i="17"/>
  <c r="G2465" i="17"/>
  <c r="K2463" i="17"/>
  <c r="O2461" i="17"/>
  <c r="A2460" i="17"/>
  <c r="E2458" i="17"/>
  <c r="I2456" i="17"/>
  <c r="M2454" i="17"/>
  <c r="Q2452" i="17"/>
  <c r="C2451" i="17"/>
  <c r="G2449" i="17"/>
  <c r="K2447" i="17"/>
  <c r="O2445" i="17"/>
  <c r="A2444" i="17"/>
  <c r="E2442" i="17"/>
  <c r="I2440" i="17"/>
  <c r="M2438" i="17"/>
  <c r="Q2436" i="17"/>
  <c r="C2435" i="17"/>
  <c r="G2433" i="17"/>
  <c r="K2431" i="17"/>
  <c r="O2429" i="17"/>
  <c r="A2428" i="17"/>
  <c r="E2426" i="17"/>
  <c r="I2424" i="17"/>
  <c r="M2422" i="17"/>
  <c r="Q2420" i="17"/>
  <c r="C2419" i="17"/>
  <c r="G2417" i="17"/>
  <c r="K2415" i="17"/>
  <c r="O2413" i="17"/>
  <c r="A2412" i="17"/>
  <c r="E2410" i="17"/>
  <c r="I2408" i="17"/>
  <c r="M2406" i="17"/>
  <c r="Q2404" i="17"/>
  <c r="C2403" i="17"/>
  <c r="G2401" i="17"/>
  <c r="K2399" i="17"/>
  <c r="O2397" i="17"/>
  <c r="A2396" i="17"/>
  <c r="E2394" i="17"/>
  <c r="I2392" i="17"/>
  <c r="M2390" i="17"/>
  <c r="Q2388" i="17"/>
  <c r="C2387" i="17"/>
  <c r="G2385" i="17"/>
  <c r="K2383" i="17"/>
  <c r="O2381" i="17"/>
  <c r="A2380" i="17"/>
  <c r="E2378" i="17"/>
  <c r="I2376" i="17"/>
  <c r="M2374" i="17"/>
  <c r="Q2372" i="17"/>
  <c r="C2371" i="17"/>
  <c r="G2369" i="17"/>
  <c r="K2367" i="17"/>
  <c r="O2365" i="17"/>
  <c r="A2364" i="17"/>
  <c r="E2362" i="17"/>
  <c r="I2360" i="17"/>
  <c r="G2666" i="17"/>
  <c r="R2659" i="17"/>
  <c r="D2658" i="17"/>
  <c r="H2656" i="17"/>
  <c r="L2654" i="17"/>
  <c r="P2652" i="17"/>
  <c r="B2651" i="17"/>
  <c r="F2649" i="17"/>
  <c r="J2647" i="17"/>
  <c r="N2645" i="17"/>
  <c r="R2643" i="17"/>
  <c r="D2642" i="17"/>
  <c r="H2640" i="17"/>
  <c r="L2638" i="17"/>
  <c r="P2636" i="17"/>
  <c r="B2635" i="17"/>
  <c r="F2633" i="17"/>
  <c r="J2631" i="17"/>
  <c r="N2629" i="17"/>
  <c r="R2627" i="17"/>
  <c r="D2626" i="17"/>
  <c r="H2624" i="17"/>
  <c r="L2622" i="17"/>
  <c r="P2620" i="17"/>
  <c r="B2619" i="17"/>
  <c r="F2617" i="17"/>
  <c r="J2615" i="17"/>
  <c r="N2613" i="17"/>
  <c r="R2611" i="17"/>
  <c r="D2610" i="17"/>
  <c r="H2608" i="17"/>
  <c r="L2606" i="17"/>
  <c r="P2604" i="17"/>
  <c r="B2603" i="17"/>
  <c r="F2601" i="17"/>
  <c r="J2599" i="17"/>
  <c r="N2597" i="17"/>
  <c r="R2595" i="17"/>
  <c r="D2594" i="17"/>
  <c r="H2592" i="17"/>
  <c r="L2590" i="17"/>
  <c r="P2588" i="17"/>
  <c r="B2587" i="17"/>
  <c r="F2585" i="17"/>
  <c r="J2583" i="17"/>
  <c r="N2581" i="17"/>
  <c r="R2579" i="17"/>
  <c r="D2578" i="17"/>
  <c r="H2576" i="17"/>
  <c r="L2574" i="17"/>
  <c r="P2572" i="17"/>
  <c r="B2571" i="17"/>
  <c r="F2569" i="17"/>
  <c r="J2567" i="17"/>
  <c r="N2565" i="17"/>
  <c r="R2563" i="17"/>
  <c r="D2562" i="17"/>
  <c r="H2560" i="17"/>
  <c r="L2558" i="17"/>
  <c r="P2556" i="17"/>
  <c r="B2555" i="17"/>
  <c r="F2553" i="17"/>
  <c r="J2551" i="17"/>
  <c r="N2549" i="17"/>
  <c r="R2547" i="17"/>
  <c r="D2546" i="17"/>
  <c r="H2544" i="17"/>
  <c r="L2542" i="17"/>
  <c r="P2540" i="17"/>
  <c r="B2539" i="17"/>
  <c r="F2537" i="17"/>
  <c r="J2535" i="17"/>
  <c r="N2533" i="17"/>
  <c r="R2531" i="17"/>
  <c r="D2530" i="17"/>
  <c r="H2528" i="17"/>
  <c r="L2526" i="17"/>
  <c r="P2524" i="17"/>
  <c r="B2523" i="17"/>
  <c r="F2521" i="17"/>
  <c r="J2519" i="17"/>
  <c r="N2517" i="17"/>
  <c r="R2515" i="17"/>
  <c r="D2514" i="17"/>
  <c r="H2512" i="17"/>
  <c r="L2510" i="17"/>
  <c r="P2508" i="17"/>
  <c r="B2507" i="17"/>
  <c r="F2505" i="17"/>
  <c r="J2503" i="17"/>
  <c r="N2501" i="17"/>
  <c r="R2499" i="17"/>
  <c r="D2498" i="17"/>
  <c r="H2496" i="17"/>
  <c r="L2494" i="17"/>
  <c r="P2492" i="17"/>
  <c r="B2491" i="17"/>
  <c r="F2489" i="17"/>
  <c r="J2487" i="17"/>
  <c r="N2485" i="17"/>
  <c r="R2483" i="17"/>
  <c r="D2482" i="17"/>
  <c r="H2480" i="17"/>
  <c r="L2478" i="17"/>
  <c r="P2476" i="17"/>
  <c r="B2475" i="17"/>
  <c r="F2473" i="17"/>
  <c r="J2471" i="17"/>
  <c r="N2469" i="17"/>
  <c r="R2467" i="17"/>
  <c r="D2466" i="17"/>
  <c r="H2464" i="17"/>
  <c r="L2462" i="17"/>
  <c r="P2460" i="17"/>
  <c r="B2459" i="17"/>
  <c r="F2457" i="17"/>
  <c r="J2455" i="17"/>
  <c r="N2453" i="17"/>
  <c r="R2451" i="17"/>
  <c r="D2450" i="17"/>
  <c r="H2448" i="17"/>
  <c r="L2446" i="17"/>
  <c r="P2444" i="17"/>
  <c r="B2443" i="17"/>
  <c r="F2441" i="17"/>
  <c r="J2439" i="17"/>
  <c r="N2437" i="17"/>
  <c r="R2435" i="17"/>
  <c r="D2434" i="17"/>
  <c r="H2432" i="17"/>
  <c r="L2430" i="17"/>
  <c r="P2428" i="17"/>
  <c r="B2427" i="17"/>
  <c r="F2425" i="17"/>
  <c r="J2423" i="17"/>
  <c r="N2421" i="17"/>
  <c r="R2419" i="17"/>
  <c r="Q2988" i="17"/>
  <c r="D2932" i="17"/>
  <c r="F2875" i="17"/>
  <c r="F2859" i="17"/>
  <c r="L2848" i="17"/>
  <c r="J2841" i="17"/>
  <c r="H2834" i="17"/>
  <c r="F2827" i="17"/>
  <c r="D2820" i="17"/>
  <c r="B2813" i="17"/>
  <c r="R2805" i="17"/>
  <c r="P2798" i="17"/>
  <c r="N2791" i="17"/>
  <c r="L2784" i="17"/>
  <c r="J2777" i="17"/>
  <c r="H2770" i="17"/>
  <c r="F2763" i="17"/>
  <c r="D2756" i="17"/>
  <c r="B2749" i="17"/>
  <c r="R2741" i="17"/>
  <c r="P2734" i="17"/>
  <c r="N2727" i="17"/>
  <c r="L2720" i="17"/>
  <c r="J2713" i="17"/>
  <c r="H2706" i="17"/>
  <c r="F2699" i="17"/>
  <c r="D2692" i="17"/>
  <c r="B2685" i="17"/>
  <c r="R2677" i="17"/>
  <c r="P2670" i="17"/>
  <c r="N2663" i="17"/>
  <c r="M2959" i="17"/>
  <c r="K2952" i="17"/>
  <c r="I2945" i="17"/>
  <c r="G2938" i="17"/>
  <c r="E2931" i="17"/>
  <c r="C2924" i="17"/>
  <c r="A2917" i="17"/>
  <c r="Q2909" i="17"/>
  <c r="O2902" i="17"/>
  <c r="M2895" i="17"/>
  <c r="K2888" i="17"/>
  <c r="I2881" i="17"/>
  <c r="G2874" i="17"/>
  <c r="E2867" i="17"/>
  <c r="C2860" i="17"/>
  <c r="A2853" i="17"/>
  <c r="Q2845" i="17"/>
  <c r="O2838" i="17"/>
  <c r="M2831" i="17"/>
  <c r="K2824" i="17"/>
  <c r="I2817" i="17"/>
  <c r="G2810" i="17"/>
  <c r="E2803" i="17"/>
  <c r="C2796" i="17"/>
  <c r="A2789" i="17"/>
  <c r="Q2781" i="17"/>
  <c r="O2774" i="17"/>
  <c r="M2767" i="17"/>
  <c r="K2760" i="17"/>
  <c r="I2753" i="17"/>
  <c r="G2746" i="17"/>
  <c r="E2739" i="17"/>
  <c r="C2732" i="17"/>
  <c r="A2725" i="17"/>
  <c r="Q2717" i="17"/>
  <c r="O2710" i="17"/>
  <c r="M2703" i="17"/>
  <c r="K2696" i="17"/>
  <c r="I2689" i="17"/>
  <c r="G2682" i="17"/>
  <c r="J2960" i="17"/>
  <c r="H2953" i="17"/>
  <c r="F2946" i="17"/>
  <c r="D2939" i="17"/>
  <c r="B2932" i="17"/>
  <c r="R2924" i="17"/>
  <c r="P2917" i="17"/>
  <c r="N2910" i="17"/>
  <c r="L2903" i="17"/>
  <c r="J2896" i="17"/>
  <c r="H2889" i="17"/>
  <c r="F2882" i="17"/>
  <c r="D2875" i="17"/>
  <c r="B2868" i="17"/>
  <c r="R2860" i="17"/>
  <c r="P2853" i="17"/>
  <c r="N2846" i="17"/>
  <c r="L2839" i="17"/>
  <c r="J2832" i="17"/>
  <c r="H2825" i="17"/>
  <c r="F2818" i="17"/>
  <c r="D2811" i="17"/>
  <c r="B2804" i="17"/>
  <c r="R2796" i="17"/>
  <c r="P2789" i="17"/>
  <c r="N2782" i="17"/>
  <c r="L2775" i="17"/>
  <c r="J2768" i="17"/>
  <c r="H2761" i="17"/>
  <c r="F2754" i="17"/>
  <c r="D2747" i="17"/>
  <c r="B2740" i="17"/>
  <c r="R2732" i="17"/>
  <c r="P2725" i="17"/>
  <c r="N2718" i="17"/>
  <c r="L2711" i="17"/>
  <c r="J2704" i="17"/>
  <c r="H2697" i="17"/>
  <c r="F2690" i="17"/>
  <c r="D2683" i="17"/>
  <c r="B2676" i="17"/>
  <c r="R2668" i="17"/>
  <c r="P2661" i="17"/>
  <c r="O2957" i="17"/>
  <c r="M2950" i="17"/>
  <c r="K2943" i="17"/>
  <c r="I2936" i="17"/>
  <c r="G2929" i="17"/>
  <c r="E2922" i="17"/>
  <c r="C2915" i="17"/>
  <c r="A2908" i="17"/>
  <c r="Q2900" i="17"/>
  <c r="O2893" i="17"/>
  <c r="M2886" i="17"/>
  <c r="K2879" i="17"/>
  <c r="I2872" i="17"/>
  <c r="G2865" i="17"/>
  <c r="E2858" i="17"/>
  <c r="C2851" i="17"/>
  <c r="A2844" i="17"/>
  <c r="Q2836" i="17"/>
  <c r="O2829" i="17"/>
  <c r="M2822" i="17"/>
  <c r="K2815" i="17"/>
  <c r="I2808" i="17"/>
  <c r="G2801" i="17"/>
  <c r="E2794" i="17"/>
  <c r="C2787" i="17"/>
  <c r="A2780" i="17"/>
  <c r="Q2772" i="17"/>
  <c r="O2765" i="17"/>
  <c r="M2758" i="17"/>
  <c r="K2751" i="17"/>
  <c r="I2744" i="17"/>
  <c r="G2737" i="17"/>
  <c r="E2730" i="17"/>
  <c r="C2723" i="17"/>
  <c r="A2716" i="17"/>
  <c r="Q2708" i="17"/>
  <c r="O2701" i="17"/>
  <c r="M2694" i="17"/>
  <c r="K2687" i="17"/>
  <c r="I2680" i="17"/>
  <c r="G2673" i="17"/>
  <c r="E2666" i="17"/>
  <c r="D2962" i="17"/>
  <c r="B2955" i="17"/>
  <c r="R2947" i="17"/>
  <c r="P2940" i="17"/>
  <c r="N2933" i="17"/>
  <c r="L2926" i="17"/>
  <c r="J2919" i="17"/>
  <c r="H2912" i="17"/>
  <c r="F2905" i="17"/>
  <c r="D2898" i="17"/>
  <c r="B2891" i="17"/>
  <c r="R2883" i="17"/>
  <c r="P2876" i="17"/>
  <c r="N2869" i="17"/>
  <c r="L2862" i="17"/>
  <c r="J2855" i="17"/>
  <c r="H2848" i="17"/>
  <c r="F2841" i="17"/>
  <c r="D2834" i="17"/>
  <c r="B2827" i="17"/>
  <c r="R2819" i="17"/>
  <c r="P2812" i="17"/>
  <c r="N2805" i="17"/>
  <c r="L2798" i="17"/>
  <c r="J2791" i="17"/>
  <c r="H2784" i="17"/>
  <c r="F2777" i="17"/>
  <c r="D2770" i="17"/>
  <c r="B2763" i="17"/>
  <c r="R2755" i="17"/>
  <c r="P2748" i="17"/>
  <c r="N2741" i="17"/>
  <c r="L2734" i="17"/>
  <c r="J2727" i="17"/>
  <c r="H2720" i="17"/>
  <c r="F2713" i="17"/>
  <c r="D2706" i="17"/>
  <c r="B2699" i="17"/>
  <c r="R2691" i="17"/>
  <c r="P2684" i="17"/>
  <c r="N2677" i="17"/>
  <c r="L2670" i="17"/>
  <c r="J2663" i="17"/>
  <c r="I2959" i="17"/>
  <c r="G2952" i="17"/>
  <c r="E2945" i="17"/>
  <c r="C2938" i="17"/>
  <c r="A2931" i="17"/>
  <c r="Q2923" i="17"/>
  <c r="O2916" i="17"/>
  <c r="M2909" i="17"/>
  <c r="K2902" i="17"/>
  <c r="I2895" i="17"/>
  <c r="G2888" i="17"/>
  <c r="E2881" i="17"/>
  <c r="C2874" i="17"/>
  <c r="A2867" i="17"/>
  <c r="Q2859" i="17"/>
  <c r="O2852" i="17"/>
  <c r="M2845" i="17"/>
  <c r="K2838" i="17"/>
  <c r="I2831" i="17"/>
  <c r="G2824" i="17"/>
  <c r="E2817" i="17"/>
  <c r="C2810" i="17"/>
  <c r="A2803" i="17"/>
  <c r="Q2795" i="17"/>
  <c r="O2788" i="17"/>
  <c r="M2781" i="17"/>
  <c r="K2774" i="17"/>
  <c r="I2767" i="17"/>
  <c r="I2751" i="17"/>
  <c r="E2737" i="17"/>
  <c r="A2723" i="17"/>
  <c r="O2708" i="17"/>
  <c r="K2694" i="17"/>
  <c r="G2680" i="17"/>
  <c r="C2666" i="17"/>
  <c r="R2954" i="17"/>
  <c r="B2738" i="17"/>
  <c r="P2723" i="17"/>
  <c r="G2760" i="17"/>
  <c r="C2746" i="17"/>
  <c r="Q2731" i="17"/>
  <c r="M2717" i="17"/>
  <c r="I2703" i="17"/>
  <c r="E2689" i="17"/>
  <c r="A2675" i="17"/>
  <c r="P2963" i="17"/>
  <c r="L2949" i="17"/>
  <c r="H2743" i="17"/>
  <c r="D2729" i="17"/>
  <c r="R2714" i="17"/>
  <c r="L2709" i="17"/>
  <c r="N2704" i="17"/>
  <c r="J2702" i="17"/>
  <c r="L2697" i="17"/>
  <c r="H2695" i="17"/>
  <c r="J2690" i="17"/>
  <c r="F2688" i="17"/>
  <c r="H2683" i="17"/>
  <c r="D2681" i="17"/>
  <c r="F2676" i="17"/>
  <c r="B2674" i="17"/>
  <c r="D2669" i="17"/>
  <c r="R2666" i="17"/>
  <c r="B2662" i="17"/>
  <c r="Q2962" i="17"/>
  <c r="A2958" i="17"/>
  <c r="O2955" i="17"/>
  <c r="Q2950" i="17"/>
  <c r="M2948" i="17"/>
  <c r="O2943" i="17"/>
  <c r="K2941" i="17"/>
  <c r="M2936" i="17"/>
  <c r="I2934" i="17"/>
  <c r="K2929" i="17"/>
  <c r="G2927" i="17"/>
  <c r="I2922" i="17"/>
  <c r="E2920" i="17"/>
  <c r="G2915" i="17"/>
  <c r="C2913" i="17"/>
  <c r="E2908" i="17"/>
  <c r="A2906" i="17"/>
  <c r="C2901" i="17"/>
  <c r="Q2898" i="17"/>
  <c r="A2894" i="17"/>
  <c r="O2891" i="17"/>
  <c r="Q2886" i="17"/>
  <c r="M2884" i="17"/>
  <c r="O2879" i="17"/>
  <c r="A2878" i="17"/>
  <c r="E2876" i="17"/>
  <c r="I2874" i="17"/>
  <c r="M2872" i="17"/>
  <c r="Q2870" i="17"/>
  <c r="C2869" i="17"/>
  <c r="G2867" i="17"/>
  <c r="K2865" i="17"/>
  <c r="O2863" i="17"/>
  <c r="A2862" i="17"/>
  <c r="E2860" i="17"/>
  <c r="I2858" i="17"/>
  <c r="M2856" i="17"/>
  <c r="Q2854" i="17"/>
  <c r="C2853" i="17"/>
  <c r="G2851" i="17"/>
  <c r="K2849" i="17"/>
  <c r="O2847" i="17"/>
  <c r="A2846" i="17"/>
  <c r="E2844" i="17"/>
  <c r="I2842" i="17"/>
  <c r="M2840" i="17"/>
  <c r="Q2838" i="17"/>
  <c r="C2837" i="17"/>
  <c r="G2835" i="17"/>
  <c r="K2833" i="17"/>
  <c r="O2831" i="17"/>
  <c r="A2830" i="17"/>
  <c r="E2828" i="17"/>
  <c r="I2826" i="17"/>
  <c r="M2824" i="17"/>
  <c r="Q2822" i="17"/>
  <c r="C2821" i="17"/>
  <c r="G2819" i="17"/>
  <c r="K2817" i="17"/>
  <c r="O2815" i="17"/>
  <c r="A2814" i="17"/>
  <c r="E2812" i="17"/>
  <c r="I2810" i="17"/>
  <c r="M2808" i="17"/>
  <c r="Q2806" i="17"/>
  <c r="C2805" i="17"/>
  <c r="G2803" i="17"/>
  <c r="K2801" i="17"/>
  <c r="O2799" i="17"/>
  <c r="A2798" i="17"/>
  <c r="E2796" i="17"/>
  <c r="I2794" i="17"/>
  <c r="M2792" i="17"/>
  <c r="Q2790" i="17"/>
  <c r="C2789" i="17"/>
  <c r="G2787" i="17"/>
  <c r="K2785" i="17"/>
  <c r="O2783" i="17"/>
  <c r="A2782" i="17"/>
  <c r="E2780" i="17"/>
  <c r="I2778" i="17"/>
  <c r="M2776" i="17"/>
  <c r="Q2774" i="17"/>
  <c r="C2773" i="17"/>
  <c r="G2771" i="17"/>
  <c r="K2769" i="17"/>
  <c r="O2767" i="17"/>
  <c r="A2766" i="17"/>
  <c r="E2764" i="17"/>
  <c r="I2762" i="17"/>
  <c r="M2760" i="17"/>
  <c r="Q2758" i="17"/>
  <c r="C2757" i="17"/>
  <c r="G2755" i="17"/>
  <c r="K2753" i="17"/>
  <c r="O2751" i="17"/>
  <c r="A2750" i="17"/>
  <c r="E2748" i="17"/>
  <c r="I2746" i="17"/>
  <c r="M2744" i="17"/>
  <c r="Q2742" i="17"/>
  <c r="C2741" i="17"/>
  <c r="G2739" i="17"/>
  <c r="K2737" i="17"/>
  <c r="O2735" i="17"/>
  <c r="A2734" i="17"/>
  <c r="E2732" i="17"/>
  <c r="I2730" i="17"/>
  <c r="M2728" i="17"/>
  <c r="Q2726" i="17"/>
  <c r="C2725" i="17"/>
  <c r="G2723" i="17"/>
  <c r="K2721" i="17"/>
  <c r="O2719" i="17"/>
  <c r="A2718" i="17"/>
  <c r="E2716" i="17"/>
  <c r="I2714" i="17"/>
  <c r="M2712" i="17"/>
  <c r="Q2710" i="17"/>
  <c r="C2709" i="17"/>
  <c r="G2707" i="17"/>
  <c r="K2705" i="17"/>
  <c r="O2703" i="17"/>
  <c r="A2702" i="17"/>
  <c r="E2700" i="17"/>
  <c r="I2698" i="17"/>
  <c r="M2696" i="17"/>
  <c r="Q2694" i="17"/>
  <c r="C2693" i="17"/>
  <c r="G2691" i="17"/>
  <c r="K2689" i="17"/>
  <c r="O2687" i="17"/>
  <c r="A2686" i="17"/>
  <c r="E2684" i="17"/>
  <c r="I2682" i="17"/>
  <c r="M2680" i="17"/>
  <c r="Q2678" i="17"/>
  <c r="C2677" i="17"/>
  <c r="G2675" i="17"/>
  <c r="K2673" i="17"/>
  <c r="O2671" i="17"/>
  <c r="A2670" i="17"/>
  <c r="E2668" i="17"/>
  <c r="I2666" i="17"/>
  <c r="M2664" i="17"/>
  <c r="Q2662" i="17"/>
  <c r="C2661" i="17"/>
  <c r="C2668" i="17"/>
  <c r="D2660" i="17"/>
  <c r="H2658" i="17"/>
  <c r="L2656" i="17"/>
  <c r="P2654" i="17"/>
  <c r="B2653" i="17"/>
  <c r="F2651" i="17"/>
  <c r="J2649" i="17"/>
  <c r="N2647" i="17"/>
  <c r="R2645" i="17"/>
  <c r="D2644" i="17"/>
  <c r="H2642" i="17"/>
  <c r="L2640" i="17"/>
  <c r="P2638" i="17"/>
  <c r="B2637" i="17"/>
  <c r="F2635" i="17"/>
  <c r="J2633" i="17"/>
  <c r="N2631" i="17"/>
  <c r="R2629" i="17"/>
  <c r="D2628" i="17"/>
  <c r="H2626" i="17"/>
  <c r="L2624" i="17"/>
  <c r="P2622" i="17"/>
  <c r="B2621" i="17"/>
  <c r="F2619" i="17"/>
  <c r="J2617" i="17"/>
  <c r="N2615" i="17"/>
  <c r="R2613" i="17"/>
  <c r="D2612" i="17"/>
  <c r="H2610" i="17"/>
  <c r="L2608" i="17"/>
  <c r="P2606" i="17"/>
  <c r="B2605" i="17"/>
  <c r="F2603" i="17"/>
  <c r="J2601" i="17"/>
  <c r="N2599" i="17"/>
  <c r="R2597" i="17"/>
  <c r="D2596" i="17"/>
  <c r="H2594" i="17"/>
  <c r="L2592" i="17"/>
  <c r="P2590" i="17"/>
  <c r="B2589" i="17"/>
  <c r="F2587" i="17"/>
  <c r="J2585" i="17"/>
  <c r="N2583" i="17"/>
  <c r="R2581" i="17"/>
  <c r="D2580" i="17"/>
  <c r="H2578" i="17"/>
  <c r="L2576" i="17"/>
  <c r="P2574" i="17"/>
  <c r="B2573" i="17"/>
  <c r="F2571" i="17"/>
  <c r="J2569" i="17"/>
  <c r="N2567" i="17"/>
  <c r="R2565" i="17"/>
  <c r="D2564" i="17"/>
  <c r="H2562" i="17"/>
  <c r="L2560" i="17"/>
  <c r="P2558" i="17"/>
  <c r="B2557" i="17"/>
  <c r="F2555" i="17"/>
  <c r="J2553" i="17"/>
  <c r="N2551" i="17"/>
  <c r="R2549" i="17"/>
  <c r="D2548" i="17"/>
  <c r="H2546" i="17"/>
  <c r="L2544" i="17"/>
  <c r="P2542" i="17"/>
  <c r="B2541" i="17"/>
  <c r="F2539" i="17"/>
  <c r="J2537" i="17"/>
  <c r="N2535" i="17"/>
  <c r="R2533" i="17"/>
  <c r="D2532" i="17"/>
  <c r="H2530" i="17"/>
  <c r="L2528" i="17"/>
  <c r="P2526" i="17"/>
  <c r="B2525" i="17"/>
  <c r="F2523" i="17"/>
  <c r="J2521" i="17"/>
  <c r="N2519" i="17"/>
  <c r="R2517" i="17"/>
  <c r="D2516" i="17"/>
  <c r="H2514" i="17"/>
  <c r="L2512" i="17"/>
  <c r="P2510" i="17"/>
  <c r="B2509" i="17"/>
  <c r="F2507" i="17"/>
  <c r="J2505" i="17"/>
  <c r="N2503" i="17"/>
  <c r="R2501" i="17"/>
  <c r="D2500" i="17"/>
  <c r="H2498" i="17"/>
  <c r="L2496" i="17"/>
  <c r="P2494" i="17"/>
  <c r="B2493" i="17"/>
  <c r="F2491" i="17"/>
  <c r="J2489" i="17"/>
  <c r="N2487" i="17"/>
  <c r="R2485" i="17"/>
  <c r="D2484" i="17"/>
  <c r="H2482" i="17"/>
  <c r="L2480" i="17"/>
  <c r="P2478" i="17"/>
  <c r="B2477" i="17"/>
  <c r="F2475" i="17"/>
  <c r="J2473" i="17"/>
  <c r="N2471" i="17"/>
  <c r="R2469" i="17"/>
  <c r="D2468" i="17"/>
  <c r="H2466" i="17"/>
  <c r="L2464" i="17"/>
  <c r="P2462" i="17"/>
  <c r="B2461" i="17"/>
  <c r="F2459" i="17"/>
  <c r="J2457" i="17"/>
  <c r="N2455" i="17"/>
  <c r="R2453" i="17"/>
  <c r="D2452" i="17"/>
  <c r="H2450" i="17"/>
  <c r="L2448" i="17"/>
  <c r="P2446" i="17"/>
  <c r="H2946" i="17"/>
  <c r="J2889" i="17"/>
  <c r="N2855" i="17"/>
  <c r="P2846" i="17"/>
  <c r="N2839" i="17"/>
  <c r="L2832" i="17"/>
  <c r="J2825" i="17"/>
  <c r="H2818" i="17"/>
  <c r="F2811" i="17"/>
  <c r="D2804" i="17"/>
  <c r="B2797" i="17"/>
  <c r="R2789" i="17"/>
  <c r="P2782" i="17"/>
  <c r="N2775" i="17"/>
  <c r="L2768" i="17"/>
  <c r="J2761" i="17"/>
  <c r="H2754" i="17"/>
  <c r="F2747" i="17"/>
  <c r="D2740" i="17"/>
  <c r="B2733" i="17"/>
  <c r="R2725" i="17"/>
  <c r="P2718" i="17"/>
  <c r="N2711" i="17"/>
  <c r="L2704" i="17"/>
  <c r="J2697" i="17"/>
  <c r="H2690" i="17"/>
  <c r="F2683" i="17"/>
  <c r="D2676" i="17"/>
  <c r="B2669" i="17"/>
  <c r="R2661" i="17"/>
  <c r="Q2957" i="17"/>
  <c r="O2950" i="17"/>
  <c r="M2943" i="17"/>
  <c r="K2936" i="17"/>
  <c r="I2929" i="17"/>
  <c r="G2922" i="17"/>
  <c r="E2915" i="17"/>
  <c r="C2908" i="17"/>
  <c r="A2901" i="17"/>
  <c r="Q2893" i="17"/>
  <c r="O2886" i="17"/>
  <c r="M2879" i="17"/>
  <c r="K2872" i="17"/>
  <c r="I2865" i="17"/>
  <c r="G2858" i="17"/>
  <c r="E2851" i="17"/>
  <c r="C2844" i="17"/>
  <c r="A2837" i="17"/>
  <c r="Q2829" i="17"/>
  <c r="O2822" i="17"/>
  <c r="M2815" i="17"/>
  <c r="K2808" i="17"/>
  <c r="I2801" i="17"/>
  <c r="G2794" i="17"/>
  <c r="E2787" i="17"/>
  <c r="C2780" i="17"/>
  <c r="A2773" i="17"/>
  <c r="Q2765" i="17"/>
  <c r="O2758" i="17"/>
  <c r="M2751" i="17"/>
  <c r="K2744" i="17"/>
  <c r="I2737" i="17"/>
  <c r="G2730" i="17"/>
  <c r="E2723" i="17"/>
  <c r="C2716" i="17"/>
  <c r="A2709" i="17"/>
  <c r="Q2701" i="17"/>
  <c r="O2694" i="17"/>
  <c r="M2687" i="17"/>
  <c r="K2680" i="17"/>
  <c r="N2958" i="17"/>
  <c r="L2951" i="17"/>
  <c r="J2944" i="17"/>
  <c r="H2937" i="17"/>
  <c r="F2930" i="17"/>
  <c r="D2923" i="17"/>
  <c r="B2916" i="17"/>
  <c r="R2908" i="17"/>
  <c r="P2901" i="17"/>
  <c r="N2894" i="17"/>
  <c r="L2887" i="17"/>
  <c r="J2880" i="17"/>
  <c r="H2873" i="17"/>
  <c r="F2866" i="17"/>
  <c r="D2859" i="17"/>
  <c r="B2852" i="17"/>
  <c r="R2844" i="17"/>
  <c r="P2837" i="17"/>
  <c r="N2830" i="17"/>
  <c r="L2823" i="17"/>
  <c r="J2816" i="17"/>
  <c r="H2809" i="17"/>
  <c r="F2802" i="17"/>
  <c r="D2795" i="17"/>
  <c r="B2788" i="17"/>
  <c r="R2780" i="17"/>
  <c r="P2773" i="17"/>
  <c r="N2766" i="17"/>
  <c r="L2759" i="17"/>
  <c r="J2752" i="17"/>
  <c r="H2745" i="17"/>
  <c r="F2738" i="17"/>
  <c r="D2731" i="17"/>
  <c r="B2724" i="17"/>
  <c r="R2716" i="17"/>
  <c r="P2709" i="17"/>
  <c r="N2702" i="17"/>
  <c r="L2695" i="17"/>
  <c r="J2688" i="17"/>
  <c r="H2681" i="17"/>
  <c r="F2674" i="17"/>
  <c r="D2667" i="17"/>
  <c r="C2963" i="17"/>
  <c r="A2956" i="17"/>
  <c r="Q2948" i="17"/>
  <c r="O2941" i="17"/>
  <c r="M2934" i="17"/>
  <c r="K2927" i="17"/>
  <c r="I2920" i="17"/>
  <c r="G2913" i="17"/>
  <c r="E2906" i="17"/>
  <c r="C2899" i="17"/>
  <c r="A2892" i="17"/>
  <c r="Q2884" i="17"/>
  <c r="O2877" i="17"/>
  <c r="M2870" i="17"/>
  <c r="K2863" i="17"/>
  <c r="I2856" i="17"/>
  <c r="G2849" i="17"/>
  <c r="E2842" i="17"/>
  <c r="C2835" i="17"/>
  <c r="A2828" i="17"/>
  <c r="Q2820" i="17"/>
  <c r="O2813" i="17"/>
  <c r="M2806" i="17"/>
  <c r="K2799" i="17"/>
  <c r="I2792" i="17"/>
  <c r="G2785" i="17"/>
  <c r="E2778" i="17"/>
  <c r="C2771" i="17"/>
  <c r="A2764" i="17"/>
  <c r="Q2756" i="17"/>
  <c r="O2749" i="17"/>
  <c r="M2742" i="17"/>
  <c r="K2735" i="17"/>
  <c r="I2728" i="17"/>
  <c r="G2721" i="17"/>
  <c r="E2714" i="17"/>
  <c r="C2707" i="17"/>
  <c r="A2700" i="17"/>
  <c r="Q2692" i="17"/>
  <c r="O2685" i="17"/>
  <c r="M2678" i="17"/>
  <c r="K2671" i="17"/>
  <c r="I2664" i="17"/>
  <c r="H2960" i="17"/>
  <c r="F2953" i="17"/>
  <c r="D2946" i="17"/>
  <c r="B2939" i="17"/>
  <c r="R2931" i="17"/>
  <c r="P2924" i="17"/>
  <c r="N2917" i="17"/>
  <c r="L2910" i="17"/>
  <c r="J2903" i="17"/>
  <c r="H2896" i="17"/>
  <c r="F2889" i="17"/>
  <c r="D2882" i="17"/>
  <c r="B2875" i="17"/>
  <c r="R2867" i="17"/>
  <c r="P2860" i="17"/>
  <c r="N2853" i="17"/>
  <c r="L2846" i="17"/>
  <c r="J2839" i="17"/>
  <c r="H2832" i="17"/>
  <c r="F2825" i="17"/>
  <c r="D2818" i="17"/>
  <c r="B2811" i="17"/>
  <c r="R2803" i="17"/>
  <c r="P2796" i="17"/>
  <c r="N2789" i="17"/>
  <c r="L2782" i="17"/>
  <c r="J2775" i="17"/>
  <c r="H2768" i="17"/>
  <c r="F2761" i="17"/>
  <c r="D2754" i="17"/>
  <c r="B2747" i="17"/>
  <c r="R2739" i="17"/>
  <c r="P2732" i="17"/>
  <c r="N2725" i="17"/>
  <c r="L2718" i="17"/>
  <c r="J2711" i="17"/>
  <c r="H2704" i="17"/>
  <c r="F2697" i="17"/>
  <c r="D2690" i="17"/>
  <c r="B2683" i="17"/>
  <c r="R2675" i="17"/>
  <c r="P2668" i="17"/>
  <c r="N2661" i="17"/>
  <c r="M2957" i="17"/>
  <c r="K2950" i="17"/>
  <c r="I2943" i="17"/>
  <c r="G2936" i="17"/>
  <c r="E2929" i="17"/>
  <c r="C2922" i="17"/>
  <c r="A2915" i="17"/>
  <c r="Q2907" i="17"/>
  <c r="O2900" i="17"/>
  <c r="M2893" i="17"/>
  <c r="K2886" i="17"/>
  <c r="I2879" i="17"/>
  <c r="G2872" i="17"/>
  <c r="E2865" i="17"/>
  <c r="C2858" i="17"/>
  <c r="A2851" i="17"/>
  <c r="Q2843" i="17"/>
  <c r="O2836" i="17"/>
  <c r="M2829" i="17"/>
  <c r="K2822" i="17"/>
  <c r="I2815" i="17"/>
  <c r="G2808" i="17"/>
  <c r="E2801" i="17"/>
  <c r="C2794" i="17"/>
  <c r="A2787" i="17"/>
  <c r="Q2779" i="17"/>
  <c r="O2772" i="17"/>
  <c r="M2765" i="17"/>
  <c r="A2755" i="17"/>
  <c r="O2740" i="17"/>
  <c r="K2726" i="17"/>
  <c r="G2712" i="17"/>
  <c r="C2698" i="17"/>
  <c r="Q2683" i="17"/>
  <c r="M2669" i="17"/>
  <c r="J2958" i="17"/>
  <c r="F2944" i="17"/>
  <c r="N2940" i="17"/>
  <c r="D2937" i="17"/>
  <c r="L2933" i="17"/>
  <c r="B2930" i="17"/>
  <c r="J2926" i="17"/>
  <c r="R2922" i="17"/>
  <c r="H2919" i="17"/>
  <c r="P2915" i="17"/>
  <c r="F2912" i="17"/>
  <c r="N2908" i="17"/>
  <c r="D2905" i="17"/>
  <c r="L2901" i="17"/>
  <c r="B2898" i="17"/>
  <c r="J2894" i="17"/>
  <c r="R2890" i="17"/>
  <c r="H2887" i="17"/>
  <c r="P2883" i="17"/>
  <c r="F2880" i="17"/>
  <c r="N2876" i="17"/>
  <c r="D2873" i="17"/>
  <c r="L2869" i="17"/>
  <c r="B2866" i="17"/>
  <c r="J2862" i="17"/>
  <c r="R2858" i="17"/>
  <c r="H2855" i="17"/>
  <c r="P2851" i="17"/>
  <c r="F2848" i="17"/>
  <c r="N2844" i="17"/>
  <c r="D2841" i="17"/>
  <c r="L2837" i="17"/>
  <c r="B2834" i="17"/>
  <c r="J2830" i="17"/>
  <c r="R2826" i="17"/>
  <c r="H2823" i="17"/>
  <c r="P2819" i="17"/>
  <c r="F2816" i="17"/>
  <c r="N2812" i="17"/>
  <c r="D2809" i="17"/>
  <c r="L2805" i="17"/>
  <c r="B2802" i="17"/>
  <c r="J2798" i="17"/>
  <c r="R2794" i="17"/>
  <c r="H2791" i="17"/>
  <c r="P2787" i="17"/>
  <c r="F2784" i="17"/>
  <c r="N2780" i="17"/>
  <c r="D2777" i="17"/>
  <c r="L2773" i="17"/>
  <c r="B2770" i="17"/>
  <c r="J2766" i="17"/>
  <c r="R2762" i="17"/>
  <c r="H2759" i="17"/>
  <c r="P2755" i="17"/>
  <c r="F2752" i="17"/>
  <c r="N2748" i="17"/>
  <c r="J2734" i="17"/>
  <c r="F2720" i="17"/>
  <c r="B2445" i="17"/>
  <c r="F2443" i="17"/>
  <c r="J2441" i="17"/>
  <c r="N2439" i="17"/>
  <c r="R2437" i="17"/>
  <c r="D2436" i="17"/>
  <c r="H2434" i="17"/>
  <c r="L2432" i="17"/>
  <c r="P2430" i="17"/>
  <c r="B2429" i="17"/>
  <c r="F2427" i="17"/>
  <c r="J2425" i="17"/>
  <c r="N2423" i="17"/>
  <c r="R2421" i="17"/>
  <c r="D2420" i="17"/>
  <c r="H2418" i="17"/>
  <c r="L2416" i="17"/>
  <c r="P2414" i="17"/>
  <c r="B2413" i="17"/>
  <c r="F2411" i="17"/>
  <c r="J2409" i="17"/>
  <c r="N2407" i="17"/>
  <c r="R2405" i="17"/>
  <c r="D2404" i="17"/>
  <c r="H2402" i="17"/>
  <c r="L2400" i="17"/>
  <c r="P2398" i="17"/>
  <c r="B2397" i="17"/>
  <c r="F2395" i="17"/>
  <c r="J2393" i="17"/>
  <c r="N2391" i="17"/>
  <c r="R2389" i="17"/>
  <c r="D2388" i="17"/>
  <c r="H2386" i="17"/>
  <c r="L2384" i="17"/>
  <c r="P2382" i="17"/>
  <c r="B2381" i="17"/>
  <c r="F2379" i="17"/>
  <c r="J2377" i="17"/>
  <c r="N2375" i="17"/>
  <c r="R2373" i="17"/>
  <c r="D2372" i="17"/>
  <c r="H2370" i="17"/>
  <c r="L2368" i="17"/>
  <c r="P2366" i="17"/>
  <c r="B2365" i="17"/>
  <c r="F2363" i="17"/>
  <c r="J2361" i="17"/>
  <c r="O2674" i="17"/>
  <c r="A2661" i="17"/>
  <c r="E2659" i="17"/>
  <c r="I2657" i="17"/>
  <c r="M2655" i="17"/>
  <c r="Q2653" i="17"/>
  <c r="C2652" i="17"/>
  <c r="G2650" i="17"/>
  <c r="K2648" i="17"/>
  <c r="O2646" i="17"/>
  <c r="A2645" i="17"/>
  <c r="E2643" i="17"/>
  <c r="I2641" i="17"/>
  <c r="M2639" i="17"/>
  <c r="Q2637" i="17"/>
  <c r="C2636" i="17"/>
  <c r="G2634" i="17"/>
  <c r="K2632" i="17"/>
  <c r="O2630" i="17"/>
  <c r="A2629" i="17"/>
  <c r="E2627" i="17"/>
  <c r="I2625" i="17"/>
  <c r="M2623" i="17"/>
  <c r="Q2621" i="17"/>
  <c r="C2620" i="17"/>
  <c r="G2618" i="17"/>
  <c r="K2616" i="17"/>
  <c r="O2614" i="17"/>
  <c r="A2613" i="17"/>
  <c r="E2611" i="17"/>
  <c r="I2609" i="17"/>
  <c r="M2607" i="17"/>
  <c r="Q2605" i="17"/>
  <c r="C2604" i="17"/>
  <c r="G2602" i="17"/>
  <c r="K2600" i="17"/>
  <c r="O2598" i="17"/>
  <c r="A2597" i="17"/>
  <c r="E2595" i="17"/>
  <c r="I2593" i="17"/>
  <c r="M2591" i="17"/>
  <c r="Q2589" i="17"/>
  <c r="C2588" i="17"/>
  <c r="G2586" i="17"/>
  <c r="K2584" i="17"/>
  <c r="O2582" i="17"/>
  <c r="A2581" i="17"/>
  <c r="E2579" i="17"/>
  <c r="I2577" i="17"/>
  <c r="M2575" i="17"/>
  <c r="Q2573" i="17"/>
  <c r="C2572" i="17"/>
  <c r="G2570" i="17"/>
  <c r="K2568" i="17"/>
  <c r="O2566" i="17"/>
  <c r="A2565" i="17"/>
  <c r="E2563" i="17"/>
  <c r="I2561" i="17"/>
  <c r="M2559" i="17"/>
  <c r="Q2557" i="17"/>
  <c r="C2556" i="17"/>
  <c r="G2554" i="17"/>
  <c r="K2552" i="17"/>
  <c r="O2550" i="17"/>
  <c r="A2549" i="17"/>
  <c r="E2547" i="17"/>
  <c r="I2545" i="17"/>
  <c r="M2543" i="17"/>
  <c r="Q2541" i="17"/>
  <c r="C2540" i="17"/>
  <c r="G2538" i="17"/>
  <c r="K2536" i="17"/>
  <c r="O2534" i="17"/>
  <c r="A2533" i="17"/>
  <c r="E2531" i="17"/>
  <c r="I2529" i="17"/>
  <c r="M2527" i="17"/>
  <c r="Q2525" i="17"/>
  <c r="C2524" i="17"/>
  <c r="G2522" i="17"/>
  <c r="K2520" i="17"/>
  <c r="O2518" i="17"/>
  <c r="A2517" i="17"/>
  <c r="E2515" i="17"/>
  <c r="I2513" i="17"/>
  <c r="M2511" i="17"/>
  <c r="Q2509" i="17"/>
  <c r="C2508" i="17"/>
  <c r="G2506" i="17"/>
  <c r="K2504" i="17"/>
  <c r="O2502" i="17"/>
  <c r="A2501" i="17"/>
  <c r="E2499" i="17"/>
  <c r="I2497" i="17"/>
  <c r="M2495" i="17"/>
  <c r="Q2493" i="17"/>
  <c r="C2492" i="17"/>
  <c r="G2490" i="17"/>
  <c r="K2488" i="17"/>
  <c r="O2486" i="17"/>
  <c r="A2485" i="17"/>
  <c r="E2483" i="17"/>
  <c r="I2481" i="17"/>
  <c r="M2479" i="17"/>
  <c r="Q2477" i="17"/>
  <c r="C2476" i="17"/>
  <c r="G2474" i="17"/>
  <c r="K2472" i="17"/>
  <c r="O2470" i="17"/>
  <c r="A2469" i="17"/>
  <c r="E2467" i="17"/>
  <c r="I2465" i="17"/>
  <c r="M2463" i="17"/>
  <c r="Q2461" i="17"/>
  <c r="C2460" i="17"/>
  <c r="G2458" i="17"/>
  <c r="K2456" i="17"/>
  <c r="O2454" i="17"/>
  <c r="A2453" i="17"/>
  <c r="E2451" i="17"/>
  <c r="I2449" i="17"/>
  <c r="M2447" i="17"/>
  <c r="Q2445" i="17"/>
  <c r="C2444" i="17"/>
  <c r="G2442" i="17"/>
  <c r="K2440" i="17"/>
  <c r="O2438" i="17"/>
  <c r="A2437" i="17"/>
  <c r="E2435" i="17"/>
  <c r="I2433" i="17"/>
  <c r="M2431" i="17"/>
  <c r="Q2429" i="17"/>
  <c r="C2428" i="17"/>
  <c r="G2426" i="17"/>
  <c r="K2424" i="17"/>
  <c r="O2422" i="17"/>
  <c r="A2421" i="17"/>
  <c r="E2419" i="17"/>
  <c r="I2417" i="17"/>
  <c r="M2415" i="17"/>
  <c r="Q2413" i="17"/>
  <c r="C2412" i="17"/>
  <c r="G2410" i="17"/>
  <c r="K2408" i="17"/>
  <c r="O2406" i="17"/>
  <c r="A2405" i="17"/>
  <c r="E2403" i="17"/>
  <c r="I2401" i="17"/>
  <c r="M2399" i="17"/>
  <c r="Q2397" i="17"/>
  <c r="C2396" i="17"/>
  <c r="G2394" i="17"/>
  <c r="K2392" i="17"/>
  <c r="O2390" i="17"/>
  <c r="A2389" i="17"/>
  <c r="E2387" i="17"/>
  <c r="I2385" i="17"/>
  <c r="M2383" i="17"/>
  <c r="Q2381" i="17"/>
  <c r="C2380" i="17"/>
  <c r="G2378" i="17"/>
  <c r="K2376" i="17"/>
  <c r="O2374" i="17"/>
  <c r="A2373" i="17"/>
  <c r="E2371" i="17"/>
  <c r="I2369" i="17"/>
  <c r="M2367" i="17"/>
  <c r="Q2365" i="17"/>
  <c r="C2364" i="17"/>
  <c r="G2362" i="17"/>
  <c r="K2360" i="17"/>
  <c r="E2667" i="17"/>
  <c r="B2660" i="17"/>
  <c r="F2658" i="17"/>
  <c r="J2656" i="17"/>
  <c r="N2654" i="17"/>
  <c r="R2652" i="17"/>
  <c r="D2651" i="17"/>
  <c r="H2649" i="17"/>
  <c r="L2647" i="17"/>
  <c r="P2645" i="17"/>
  <c r="B2644" i="17"/>
  <c r="F2642" i="17"/>
  <c r="J2640" i="17"/>
  <c r="N2638" i="17"/>
  <c r="R2636" i="17"/>
  <c r="D2635" i="17"/>
  <c r="H2633" i="17"/>
  <c r="L2631" i="17"/>
  <c r="P2629" i="17"/>
  <c r="B2628" i="17"/>
  <c r="F2626" i="17"/>
  <c r="J2624" i="17"/>
  <c r="N2622" i="17"/>
  <c r="R2620" i="17"/>
  <c r="D2619" i="17"/>
  <c r="H2617" i="17"/>
  <c r="L2615" i="17"/>
  <c r="P2613" i="17"/>
  <c r="B2612" i="17"/>
  <c r="F2610" i="17"/>
  <c r="J2608" i="17"/>
  <c r="N2606" i="17"/>
  <c r="R2604" i="17"/>
  <c r="D2603" i="17"/>
  <c r="H2601" i="17"/>
  <c r="L2599" i="17"/>
  <c r="P2597" i="17"/>
  <c r="B2596" i="17"/>
  <c r="F2594" i="17"/>
  <c r="J2592" i="17"/>
  <c r="N2590" i="17"/>
  <c r="R2588" i="17"/>
  <c r="D2587" i="17"/>
  <c r="H2585" i="17"/>
  <c r="L2583" i="17"/>
  <c r="P2581" i="17"/>
  <c r="B2580" i="17"/>
  <c r="F2578" i="17"/>
  <c r="J2576" i="17"/>
  <c r="N2574" i="17"/>
  <c r="R2572" i="17"/>
  <c r="D2571" i="17"/>
  <c r="H2569" i="17"/>
  <c r="L2567" i="17"/>
  <c r="P2565" i="17"/>
  <c r="B2564" i="17"/>
  <c r="F2562" i="17"/>
  <c r="J2560" i="17"/>
  <c r="N2558" i="17"/>
  <c r="R2556" i="17"/>
  <c r="D2555" i="17"/>
  <c r="H2553" i="17"/>
  <c r="L2551" i="17"/>
  <c r="P2549" i="17"/>
  <c r="B2548" i="17"/>
  <c r="F2546" i="17"/>
  <c r="J2544" i="17"/>
  <c r="N2542" i="17"/>
  <c r="R2540" i="17"/>
  <c r="D2539" i="17"/>
  <c r="H2537" i="17"/>
  <c r="L2535" i="17"/>
  <c r="P2533" i="17"/>
  <c r="B2532" i="17"/>
  <c r="F2530" i="17"/>
  <c r="J2528" i="17"/>
  <c r="N2526" i="17"/>
  <c r="R2524" i="17"/>
  <c r="D2523" i="17"/>
  <c r="H2521" i="17"/>
  <c r="L2519" i="17"/>
  <c r="P2517" i="17"/>
  <c r="B2516" i="17"/>
  <c r="F2514" i="17"/>
  <c r="J2512" i="17"/>
  <c r="N2510" i="17"/>
  <c r="R2508" i="17"/>
  <c r="D2507" i="17"/>
  <c r="H2505" i="17"/>
  <c r="L2503" i="17"/>
  <c r="P2501" i="17"/>
  <c r="B2500" i="17"/>
  <c r="F2498" i="17"/>
  <c r="J2496" i="17"/>
  <c r="N2494" i="17"/>
  <c r="R2492" i="17"/>
  <c r="D2491" i="17"/>
  <c r="H2489" i="17"/>
  <c r="L2487" i="17"/>
  <c r="P2485" i="17"/>
  <c r="B2484" i="17"/>
  <c r="F2482" i="17"/>
  <c r="J2480" i="17"/>
  <c r="N2478" i="17"/>
  <c r="R2476" i="17"/>
  <c r="D2475" i="17"/>
  <c r="H2473" i="17"/>
  <c r="L2471" i="17"/>
  <c r="P2469" i="17"/>
  <c r="B2468" i="17"/>
  <c r="F2466" i="17"/>
  <c r="J2464" i="17"/>
  <c r="N2462" i="17"/>
  <c r="R2460" i="17"/>
  <c r="D2459" i="17"/>
  <c r="H2457" i="17"/>
  <c r="L2455" i="17"/>
  <c r="P2453" i="17"/>
  <c r="B2452" i="17"/>
  <c r="F2450" i="17"/>
  <c r="J2448" i="17"/>
  <c r="N2446" i="17"/>
  <c r="R2444" i="17"/>
  <c r="D2443" i="17"/>
  <c r="H2441" i="17"/>
  <c r="L2439" i="17"/>
  <c r="P2437" i="17"/>
  <c r="B2436" i="17"/>
  <c r="F2434" i="17"/>
  <c r="J2432" i="17"/>
  <c r="N2430" i="17"/>
  <c r="R2428" i="17"/>
  <c r="D2427" i="17"/>
  <c r="H2425" i="17"/>
  <c r="L2423" i="17"/>
  <c r="P2421" i="17"/>
  <c r="B2420" i="17"/>
  <c r="F2418" i="17"/>
  <c r="J2416" i="17"/>
  <c r="N2414" i="17"/>
  <c r="R2412" i="17"/>
  <c r="D2411" i="17"/>
  <c r="H2409" i="17"/>
  <c r="L2407" i="17"/>
  <c r="P2405" i="17"/>
  <c r="B2404" i="17"/>
  <c r="F2402" i="17"/>
  <c r="J2400" i="17"/>
  <c r="N2398" i="17"/>
  <c r="R2396" i="17"/>
  <c r="D2395" i="17"/>
  <c r="H2393" i="17"/>
  <c r="L2391" i="17"/>
  <c r="P2389" i="17"/>
  <c r="B2388" i="17"/>
  <c r="F2386" i="17"/>
  <c r="J2384" i="17"/>
  <c r="N2382" i="17"/>
  <c r="R2380" i="17"/>
  <c r="D2379" i="17"/>
  <c r="H2377" i="17"/>
  <c r="L2375" i="17"/>
  <c r="P2373" i="17"/>
  <c r="B2372" i="17"/>
  <c r="F2370" i="17"/>
  <c r="J2368" i="17"/>
  <c r="N2366" i="17"/>
  <c r="R2364" i="17"/>
  <c r="D2363" i="17"/>
  <c r="H2361" i="17"/>
  <c r="G2670" i="17"/>
  <c r="I2660" i="17"/>
  <c r="M2658" i="17"/>
  <c r="Q2656" i="17"/>
  <c r="C2655" i="17"/>
  <c r="G2653" i="17"/>
  <c r="K2651" i="17"/>
  <c r="O2649" i="17"/>
  <c r="A2648" i="17"/>
  <c r="E2646" i="17"/>
  <c r="I2644" i="17"/>
  <c r="M2642" i="17"/>
  <c r="Q2640" i="17"/>
  <c r="C2639" i="17"/>
  <c r="G2637" i="17"/>
  <c r="K2635" i="17"/>
  <c r="O2633" i="17"/>
  <c r="A2632" i="17"/>
  <c r="E2630" i="17"/>
  <c r="I2628" i="17"/>
  <c r="M2626" i="17"/>
  <c r="Q2624" i="17"/>
  <c r="C2623" i="17"/>
  <c r="G2621" i="17"/>
  <c r="K2619" i="17"/>
  <c r="O2617" i="17"/>
  <c r="A2616" i="17"/>
  <c r="E2614" i="17"/>
  <c r="I2612" i="17"/>
  <c r="M2610" i="17"/>
  <c r="Q2608" i="17"/>
  <c r="C2607" i="17"/>
  <c r="G2605" i="17"/>
  <c r="K2603" i="17"/>
  <c r="O2601" i="17"/>
  <c r="A2600" i="17"/>
  <c r="E2598" i="17"/>
  <c r="I2596" i="17"/>
  <c r="M2594" i="17"/>
  <c r="Q2592" i="17"/>
  <c r="C2591" i="17"/>
  <c r="G2589" i="17"/>
  <c r="K2587" i="17"/>
  <c r="O2585" i="17"/>
  <c r="A2584" i="17"/>
  <c r="E2582" i="17"/>
  <c r="I2580" i="17"/>
  <c r="M2578" i="17"/>
  <c r="Q2576" i="17"/>
  <c r="C2575" i="17"/>
  <c r="G2573" i="17"/>
  <c r="K2571" i="17"/>
  <c r="O2569" i="17"/>
  <c r="A2568" i="17"/>
  <c r="E2566" i="17"/>
  <c r="I2564" i="17"/>
  <c r="M2562" i="17"/>
  <c r="Q2560" i="17"/>
  <c r="C2559" i="17"/>
  <c r="G2557" i="17"/>
  <c r="K2555" i="17"/>
  <c r="O2553" i="17"/>
  <c r="A2552" i="17"/>
  <c r="E2550" i="17"/>
  <c r="I2548" i="17"/>
  <c r="M2546" i="17"/>
  <c r="Q2544" i="17"/>
  <c r="C2543" i="17"/>
  <c r="G2541" i="17"/>
  <c r="K2539" i="17"/>
  <c r="O2537" i="17"/>
  <c r="A2536" i="17"/>
  <c r="E2534" i="17"/>
  <c r="I2532" i="17"/>
  <c r="M2530" i="17"/>
  <c r="Q2528" i="17"/>
  <c r="C2527" i="17"/>
  <c r="G2525" i="17"/>
  <c r="K2523" i="17"/>
  <c r="O2521" i="17"/>
  <c r="A2520" i="17"/>
  <c r="E2518" i="17"/>
  <c r="I2516" i="17"/>
  <c r="M2514" i="17"/>
  <c r="Q2512" i="17"/>
  <c r="C2511" i="17"/>
  <c r="G2509" i="17"/>
  <c r="K2507" i="17"/>
  <c r="O2505" i="17"/>
  <c r="A2504" i="17"/>
  <c r="E2502" i="17"/>
  <c r="I2500" i="17"/>
  <c r="M2498" i="17"/>
  <c r="Q2496" i="17"/>
  <c r="C2495" i="17"/>
  <c r="G2493" i="17"/>
  <c r="K2491" i="17"/>
  <c r="O2489" i="17"/>
  <c r="A2488" i="17"/>
  <c r="E2486" i="17"/>
  <c r="I2484" i="17"/>
  <c r="M2482" i="17"/>
  <c r="Q2480" i="17"/>
  <c r="C2479" i="17"/>
  <c r="G2477" i="17"/>
  <c r="K2475" i="17"/>
  <c r="O2473" i="17"/>
  <c r="A2472" i="17"/>
  <c r="E2470" i="17"/>
  <c r="I2468" i="17"/>
  <c r="M2466" i="17"/>
  <c r="Q2464" i="17"/>
  <c r="C2463" i="17"/>
  <c r="G2461" i="17"/>
  <c r="K2459" i="17"/>
  <c r="O2457" i="17"/>
  <c r="A2456" i="17"/>
  <c r="E2454" i="17"/>
  <c r="I2452" i="17"/>
  <c r="M2450" i="17"/>
  <c r="Q2448" i="17"/>
  <c r="C2447" i="17"/>
  <c r="G2445" i="17"/>
  <c r="K2443" i="17"/>
  <c r="O2441" i="17"/>
  <c r="A2440" i="17"/>
  <c r="E2438" i="17"/>
  <c r="I2436" i="17"/>
  <c r="M2434" i="17"/>
  <c r="Q2432" i="17"/>
  <c r="C2431" i="17"/>
  <c r="G2429" i="17"/>
  <c r="K2427" i="17"/>
  <c r="O2425" i="17"/>
  <c r="A2424" i="17"/>
  <c r="E2422" i="17"/>
  <c r="I2420" i="17"/>
  <c r="M2418" i="17"/>
  <c r="Q2416" i="17"/>
  <c r="C2415" i="17"/>
  <c r="G2413" i="17"/>
  <c r="K2411" i="17"/>
  <c r="O2409" i="17"/>
  <c r="A2408" i="17"/>
  <c r="E2406" i="17"/>
  <c r="I2404" i="17"/>
  <c r="M2402" i="17"/>
  <c r="Q2400" i="17"/>
  <c r="C2399" i="17"/>
  <c r="G2397" i="17"/>
  <c r="K2395" i="17"/>
  <c r="O2393" i="17"/>
  <c r="A2392" i="17"/>
  <c r="E2390" i="17"/>
  <c r="I2388" i="17"/>
  <c r="M2386" i="17"/>
  <c r="Q2384" i="17"/>
  <c r="C2383" i="17"/>
  <c r="G2381" i="17"/>
  <c r="K2379" i="17"/>
  <c r="O2377" i="17"/>
  <c r="A2376" i="17"/>
  <c r="E2374" i="17"/>
  <c r="I2372" i="17"/>
  <c r="M2370" i="17"/>
  <c r="Q2368" i="17"/>
  <c r="C2367" i="17"/>
  <c r="G2365" i="17"/>
  <c r="K2363" i="17"/>
  <c r="O2361" i="17"/>
  <c r="A2677" i="17"/>
  <c r="O2662" i="17"/>
  <c r="J2659" i="17"/>
  <c r="N2657" i="17"/>
  <c r="R2655" i="17"/>
  <c r="D2654" i="17"/>
  <c r="H2652" i="17"/>
  <c r="L2650" i="17"/>
  <c r="P2648" i="17"/>
  <c r="B2647" i="17"/>
  <c r="F2645" i="17"/>
  <c r="J2643" i="17"/>
  <c r="N2641" i="17"/>
  <c r="R2639" i="17"/>
  <c r="D2638" i="17"/>
  <c r="H2636" i="17"/>
  <c r="L2634" i="17"/>
  <c r="P2632" i="17"/>
  <c r="B2631" i="17"/>
  <c r="F2629" i="17"/>
  <c r="J2627" i="17"/>
  <c r="N2625" i="17"/>
  <c r="R2623" i="17"/>
  <c r="D2622" i="17"/>
  <c r="H2620" i="17"/>
  <c r="L2618" i="17"/>
  <c r="P2616" i="17"/>
  <c r="B2615" i="17"/>
  <c r="F2613" i="17"/>
  <c r="J2611" i="17"/>
  <c r="N2609" i="17"/>
  <c r="R2607" i="17"/>
  <c r="D2606" i="17"/>
  <c r="H2604" i="17"/>
  <c r="L2602" i="17"/>
  <c r="P2600" i="17"/>
  <c r="B2599" i="17"/>
  <c r="F2597" i="17"/>
  <c r="J2595" i="17"/>
  <c r="N2593" i="17"/>
  <c r="R2591" i="17"/>
  <c r="D2590" i="17"/>
  <c r="H2588" i="17"/>
  <c r="L2586" i="17"/>
  <c r="P2584" i="17"/>
  <c r="B2583" i="17"/>
  <c r="F2581" i="17"/>
  <c r="J2579" i="17"/>
  <c r="N2577" i="17"/>
  <c r="R2575" i="17"/>
  <c r="D2574" i="17"/>
  <c r="H2572" i="17"/>
  <c r="L2570" i="17"/>
  <c r="P2568" i="17"/>
  <c r="B2567" i="17"/>
  <c r="F2565" i="17"/>
  <c r="J2563" i="17"/>
  <c r="N2561" i="17"/>
  <c r="R2559" i="17"/>
  <c r="D2558" i="17"/>
  <c r="H2556" i="17"/>
  <c r="L2554" i="17"/>
  <c r="P2552" i="17"/>
  <c r="B2551" i="17"/>
  <c r="F2549" i="17"/>
  <c r="J2547" i="17"/>
  <c r="N2545" i="17"/>
  <c r="R2543" i="17"/>
  <c r="D2542" i="17"/>
  <c r="H2540" i="17"/>
  <c r="L2538" i="17"/>
  <c r="P2536" i="17"/>
  <c r="B2535" i="17"/>
  <c r="F2533" i="17"/>
  <c r="J2531" i="17"/>
  <c r="N2529" i="17"/>
  <c r="R2527" i="17"/>
  <c r="D2526" i="17"/>
  <c r="H2524" i="17"/>
  <c r="L2522" i="17"/>
  <c r="P2520" i="17"/>
  <c r="B2519" i="17"/>
  <c r="F2517" i="17"/>
  <c r="J2515" i="17"/>
  <c r="N2513" i="17"/>
  <c r="R2511" i="17"/>
  <c r="D2510" i="17"/>
  <c r="H2508" i="17"/>
  <c r="L2506" i="17"/>
  <c r="P2504" i="17"/>
  <c r="B2503" i="17"/>
  <c r="F2501" i="17"/>
  <c r="J2499" i="17"/>
  <c r="N2497" i="17"/>
  <c r="R2495" i="17"/>
  <c r="D2494" i="17"/>
  <c r="H2492" i="17"/>
  <c r="L2490" i="17"/>
  <c r="P2488" i="17"/>
  <c r="B2487" i="17"/>
  <c r="F2485" i="17"/>
  <c r="J2483" i="17"/>
  <c r="N2481" i="17"/>
  <c r="R2479" i="17"/>
  <c r="D2478" i="17"/>
  <c r="H2476" i="17"/>
  <c r="L2474" i="17"/>
  <c r="P2472" i="17"/>
  <c r="B2471" i="17"/>
  <c r="F2469" i="17"/>
  <c r="J2467" i="17"/>
  <c r="N2465" i="17"/>
  <c r="R2463" i="17"/>
  <c r="D2462" i="17"/>
  <c r="H2460" i="17"/>
  <c r="L2458" i="17"/>
  <c r="P2456" i="17"/>
  <c r="B2455" i="17"/>
  <c r="F2453" i="17"/>
  <c r="J2451" i="17"/>
  <c r="N2449" i="17"/>
  <c r="R2447" i="17"/>
  <c r="D2446" i="17"/>
  <c r="H2444" i="17"/>
  <c r="L2442" i="17"/>
  <c r="P2440" i="17"/>
  <c r="B2439" i="17"/>
  <c r="F2437" i="17"/>
  <c r="J2435" i="17"/>
  <c r="N2433" i="17"/>
  <c r="R2431" i="17"/>
  <c r="D2430" i="17"/>
  <c r="H2428" i="17"/>
  <c r="L2426" i="17"/>
  <c r="P2424" i="17"/>
  <c r="B2423" i="17"/>
  <c r="F2421" i="17"/>
  <c r="J2419" i="17"/>
  <c r="H2532" i="17"/>
  <c r="J2523" i="17"/>
  <c r="D2518" i="17"/>
  <c r="F2509" i="17"/>
  <c r="R2503" i="17"/>
  <c r="B2495" i="17"/>
  <c r="N2489" i="17"/>
  <c r="P2480" i="17"/>
  <c r="J2475" i="17"/>
  <c r="L2466" i="17"/>
  <c r="F2461" i="17"/>
  <c r="H2452" i="17"/>
  <c r="J2447" i="17"/>
  <c r="F2445" i="17"/>
  <c r="H2440" i="17"/>
  <c r="D2438" i="17"/>
  <c r="F2433" i="17"/>
  <c r="B2431" i="17"/>
  <c r="D2426" i="17"/>
  <c r="R2423" i="17"/>
  <c r="B2419" i="17"/>
  <c r="F2417" i="17"/>
  <c r="J2415" i="17"/>
  <c r="N2413" i="17"/>
  <c r="R2411" i="17"/>
  <c r="D2410" i="17"/>
  <c r="H2408" i="17"/>
  <c r="L2406" i="17"/>
  <c r="P2404" i="17"/>
  <c r="B2403" i="17"/>
  <c r="F2401" i="17"/>
  <c r="J2399" i="17"/>
  <c r="N2397" i="17"/>
  <c r="R2395" i="17"/>
  <c r="D2394" i="17"/>
  <c r="H2392" i="17"/>
  <c r="L2390" i="17"/>
  <c r="P2388" i="17"/>
  <c r="B2387" i="17"/>
  <c r="F2385" i="17"/>
  <c r="J2383" i="17"/>
  <c r="N2381" i="17"/>
  <c r="R2379" i="17"/>
  <c r="D2378" i="17"/>
  <c r="H2376" i="17"/>
  <c r="L2374" i="17"/>
  <c r="P2372" i="17"/>
  <c r="B2371" i="17"/>
  <c r="F2369" i="17"/>
  <c r="J2367" i="17"/>
  <c r="N2365" i="17"/>
  <c r="R2363" i="17"/>
  <c r="D2362" i="17"/>
  <c r="K2676" i="17"/>
  <c r="G2662" i="17"/>
  <c r="I2659" i="17"/>
  <c r="M2657" i="17"/>
  <c r="Q2655" i="17"/>
  <c r="C2654" i="17"/>
  <c r="G2652" i="17"/>
  <c r="K2650" i="17"/>
  <c r="O2648" i="17"/>
  <c r="A2647" i="17"/>
  <c r="E2645" i="17"/>
  <c r="I2643" i="17"/>
  <c r="M2641" i="17"/>
  <c r="Q2639" i="17"/>
  <c r="C2638" i="17"/>
  <c r="G2636" i="17"/>
  <c r="K2634" i="17"/>
  <c r="O2632" i="17"/>
  <c r="A2631" i="17"/>
  <c r="E2629" i="17"/>
  <c r="I2627" i="17"/>
  <c r="M2625" i="17"/>
  <c r="Q2623" i="17"/>
  <c r="C2622" i="17"/>
  <c r="G2620" i="17"/>
  <c r="K2618" i="17"/>
  <c r="O2616" i="17"/>
  <c r="A2615" i="17"/>
  <c r="E2613" i="17"/>
  <c r="I2611" i="17"/>
  <c r="M2609" i="17"/>
  <c r="Q2607" i="17"/>
  <c r="C2606" i="17"/>
  <c r="G2604" i="17"/>
  <c r="K2602" i="17"/>
  <c r="O2600" i="17"/>
  <c r="A2599" i="17"/>
  <c r="E2597" i="17"/>
  <c r="I2595" i="17"/>
  <c r="M2593" i="17"/>
  <c r="Q2591" i="17"/>
  <c r="C2590" i="17"/>
  <c r="G2588" i="17"/>
  <c r="K2586" i="17"/>
  <c r="O2584" i="17"/>
  <c r="A2583" i="17"/>
  <c r="E2581" i="17"/>
  <c r="I2579" i="17"/>
  <c r="M2577" i="17"/>
  <c r="Q2575" i="17"/>
  <c r="C2574" i="17"/>
  <c r="G2572" i="17"/>
  <c r="K2570" i="17"/>
  <c r="O2568" i="17"/>
  <c r="A2567" i="17"/>
  <c r="E2565" i="17"/>
  <c r="I2563" i="17"/>
  <c r="M2561" i="17"/>
  <c r="Q2559" i="17"/>
  <c r="C2558" i="17"/>
  <c r="G2556" i="17"/>
  <c r="K2554" i="17"/>
  <c r="O2552" i="17"/>
  <c r="A2551" i="17"/>
  <c r="E2549" i="17"/>
  <c r="I2547" i="17"/>
  <c r="M2545" i="17"/>
  <c r="Q2543" i="17"/>
  <c r="C2542" i="17"/>
  <c r="G2540" i="17"/>
  <c r="K2538" i="17"/>
  <c r="O2536" i="17"/>
  <c r="A2535" i="17"/>
  <c r="E2533" i="17"/>
  <c r="I2531" i="17"/>
  <c r="M2529" i="17"/>
  <c r="Q2527" i="17"/>
  <c r="C2526" i="17"/>
  <c r="G2524" i="17"/>
  <c r="K2522" i="17"/>
  <c r="O2520" i="17"/>
  <c r="A2519" i="17"/>
  <c r="E2517" i="17"/>
  <c r="I2515" i="17"/>
  <c r="M2513" i="17"/>
  <c r="Q2511" i="17"/>
  <c r="C2510" i="17"/>
  <c r="G2508" i="17"/>
  <c r="K2506" i="17"/>
  <c r="O2504" i="17"/>
  <c r="A2503" i="17"/>
  <c r="E2501" i="17"/>
  <c r="I2499" i="17"/>
  <c r="M2497" i="17"/>
  <c r="Q2495" i="17"/>
  <c r="C2494" i="17"/>
  <c r="G2492" i="17"/>
  <c r="K2490" i="17"/>
  <c r="O2488" i="17"/>
  <c r="A2487" i="17"/>
  <c r="E2485" i="17"/>
  <c r="I2483" i="17"/>
  <c r="M2481" i="17"/>
  <c r="Q2479" i="17"/>
  <c r="C2478" i="17"/>
  <c r="G2476" i="17"/>
  <c r="K2474" i="17"/>
  <c r="O2472" i="17"/>
  <c r="A2471" i="17"/>
  <c r="E2469" i="17"/>
  <c r="I2467" i="17"/>
  <c r="M2465" i="17"/>
  <c r="Q2463" i="17"/>
  <c r="C2462" i="17"/>
  <c r="G2460" i="17"/>
  <c r="K2458" i="17"/>
  <c r="O2456" i="17"/>
  <c r="A2455" i="17"/>
  <c r="E2453" i="17"/>
  <c r="I2451" i="17"/>
  <c r="M2449" i="17"/>
  <c r="Q2447" i="17"/>
  <c r="C2446" i="17"/>
  <c r="G2444" i="17"/>
  <c r="K2442" i="17"/>
  <c r="O2440" i="17"/>
  <c r="A2439" i="17"/>
  <c r="E2437" i="17"/>
  <c r="I2435" i="17"/>
  <c r="M2433" i="17"/>
  <c r="Q2431" i="17"/>
  <c r="C2430" i="17"/>
  <c r="G2428" i="17"/>
  <c r="K2426" i="17"/>
  <c r="O2424" i="17"/>
  <c r="A2423" i="17"/>
  <c r="E2421" i="17"/>
  <c r="I2419" i="17"/>
  <c r="M2417" i="17"/>
  <c r="Q2415" i="17"/>
  <c r="C2414" i="17"/>
  <c r="G2412" i="17"/>
  <c r="K2410" i="17"/>
  <c r="O2408" i="17"/>
  <c r="A2407" i="17"/>
  <c r="E2405" i="17"/>
  <c r="I2403" i="17"/>
  <c r="M2401" i="17"/>
  <c r="Q2399" i="17"/>
  <c r="C2398" i="17"/>
  <c r="G2396" i="17"/>
  <c r="K2394" i="17"/>
  <c r="O2392" i="17"/>
  <c r="A2391" i="17"/>
  <c r="E2389" i="17"/>
  <c r="I2387" i="17"/>
  <c r="M2385" i="17"/>
  <c r="Q2383" i="17"/>
  <c r="C2382" i="17"/>
  <c r="G2380" i="17"/>
  <c r="K2378" i="17"/>
  <c r="O2376" i="17"/>
  <c r="A2375" i="17"/>
  <c r="E2373" i="17"/>
  <c r="I2371" i="17"/>
  <c r="M2369" i="17"/>
  <c r="Q2367" i="17"/>
  <c r="C2366" i="17"/>
  <c r="G2364" i="17"/>
  <c r="K2362" i="17"/>
  <c r="O2360" i="17"/>
  <c r="A2669" i="17"/>
  <c r="F2660" i="17"/>
  <c r="J2658" i="17"/>
  <c r="N2656" i="17"/>
  <c r="R2654" i="17"/>
  <c r="D2653" i="17"/>
  <c r="H2651" i="17"/>
  <c r="L2649" i="17"/>
  <c r="P2647" i="17"/>
  <c r="B2646" i="17"/>
  <c r="F2644" i="17"/>
  <c r="J2642" i="17"/>
  <c r="N2640" i="17"/>
  <c r="R2638" i="17"/>
  <c r="D2637" i="17"/>
  <c r="H2635" i="17"/>
  <c r="L2633" i="17"/>
  <c r="P2631" i="17"/>
  <c r="B2630" i="17"/>
  <c r="F2628" i="17"/>
  <c r="J2626" i="17"/>
  <c r="N2624" i="17"/>
  <c r="R2622" i="17"/>
  <c r="D2621" i="17"/>
  <c r="H2619" i="17"/>
  <c r="L2617" i="17"/>
  <c r="P2615" i="17"/>
  <c r="B2614" i="17"/>
  <c r="F2612" i="17"/>
  <c r="J2610" i="17"/>
  <c r="N2608" i="17"/>
  <c r="R2606" i="17"/>
  <c r="D2605" i="17"/>
  <c r="H2603" i="17"/>
  <c r="L2601" i="17"/>
  <c r="P2599" i="17"/>
  <c r="B2598" i="17"/>
  <c r="F2596" i="17"/>
  <c r="J2594" i="17"/>
  <c r="N2592" i="17"/>
  <c r="R2590" i="17"/>
  <c r="D2589" i="17"/>
  <c r="H2587" i="17"/>
  <c r="L2585" i="17"/>
  <c r="P2583" i="17"/>
  <c r="B2582" i="17"/>
  <c r="F2580" i="17"/>
  <c r="J2578" i="17"/>
  <c r="N2576" i="17"/>
  <c r="R2574" i="17"/>
  <c r="D2573" i="17"/>
  <c r="H2571" i="17"/>
  <c r="L2569" i="17"/>
  <c r="P2567" i="17"/>
  <c r="B2566" i="17"/>
  <c r="F2564" i="17"/>
  <c r="J2562" i="17"/>
  <c r="N2560" i="17"/>
  <c r="R2558" i="17"/>
  <c r="D2557" i="17"/>
  <c r="H2555" i="17"/>
  <c r="L2553" i="17"/>
  <c r="P2551" i="17"/>
  <c r="B2550" i="17"/>
  <c r="F2548" i="17"/>
  <c r="J2546" i="17"/>
  <c r="N2544" i="17"/>
  <c r="R2542" i="17"/>
  <c r="D2541" i="17"/>
  <c r="H2539" i="17"/>
  <c r="L2537" i="17"/>
  <c r="P2535" i="17"/>
  <c r="B2534" i="17"/>
  <c r="F2532" i="17"/>
  <c r="J2530" i="17"/>
  <c r="N2528" i="17"/>
  <c r="R2526" i="17"/>
  <c r="D2525" i="17"/>
  <c r="H2523" i="17"/>
  <c r="L2521" i="17"/>
  <c r="P2519" i="17"/>
  <c r="B2518" i="17"/>
  <c r="F2516" i="17"/>
  <c r="J2514" i="17"/>
  <c r="N2512" i="17"/>
  <c r="R2510" i="17"/>
  <c r="D2509" i="17"/>
  <c r="H2507" i="17"/>
  <c r="L2505" i="17"/>
  <c r="P2503" i="17"/>
  <c r="B2502" i="17"/>
  <c r="F2500" i="17"/>
  <c r="J2498" i="17"/>
  <c r="N2496" i="17"/>
  <c r="R2494" i="17"/>
  <c r="D2493" i="17"/>
  <c r="H2491" i="17"/>
  <c r="L2489" i="17"/>
  <c r="P2487" i="17"/>
  <c r="B2486" i="17"/>
  <c r="F2484" i="17"/>
  <c r="J2482" i="17"/>
  <c r="N2480" i="17"/>
  <c r="R2478" i="17"/>
  <c r="D2477" i="17"/>
  <c r="H2475" i="17"/>
  <c r="L2473" i="17"/>
  <c r="P2471" i="17"/>
  <c r="B2470" i="17"/>
  <c r="F2468" i="17"/>
  <c r="J2466" i="17"/>
  <c r="N2464" i="17"/>
  <c r="R2462" i="17"/>
  <c r="D2461" i="17"/>
  <c r="H2459" i="17"/>
  <c r="L2457" i="17"/>
  <c r="P2455" i="17"/>
  <c r="B2454" i="17"/>
  <c r="F2452" i="17"/>
  <c r="J2450" i="17"/>
  <c r="N2448" i="17"/>
  <c r="R2446" i="17"/>
  <c r="D2445" i="17"/>
  <c r="H2443" i="17"/>
  <c r="L2441" i="17"/>
  <c r="P2439" i="17"/>
  <c r="B2438" i="17"/>
  <c r="F2436" i="17"/>
  <c r="J2434" i="17"/>
  <c r="N2432" i="17"/>
  <c r="R2430" i="17"/>
  <c r="D2429" i="17"/>
  <c r="H2427" i="17"/>
  <c r="L2425" i="17"/>
  <c r="P2423" i="17"/>
  <c r="B2422" i="17"/>
  <c r="F2420" i="17"/>
  <c r="J2418" i="17"/>
  <c r="N2416" i="17"/>
  <c r="R2414" i="17"/>
  <c r="D2413" i="17"/>
  <c r="H2411" i="17"/>
  <c r="L2409" i="17"/>
  <c r="P2407" i="17"/>
  <c r="B2406" i="17"/>
  <c r="F2404" i="17"/>
  <c r="J2402" i="17"/>
  <c r="N2400" i="17"/>
  <c r="R2398" i="17"/>
  <c r="D2397" i="17"/>
  <c r="H2395" i="17"/>
  <c r="L2393" i="17"/>
  <c r="P2391" i="17"/>
  <c r="B2390" i="17"/>
  <c r="F2388" i="17"/>
  <c r="J2386" i="17"/>
  <c r="N2384" i="17"/>
  <c r="R2382" i="17"/>
  <c r="D2381" i="17"/>
  <c r="H2379" i="17"/>
  <c r="L2377" i="17"/>
  <c r="P2375" i="17"/>
  <c r="B2374" i="17"/>
  <c r="F2372" i="17"/>
  <c r="J2370" i="17"/>
  <c r="N2368" i="17"/>
  <c r="R2366" i="17"/>
  <c r="D2365" i="17"/>
  <c r="H2363" i="17"/>
  <c r="L2361" i="17"/>
  <c r="M2675" i="17"/>
  <c r="I2661" i="17"/>
  <c r="G2659" i="17"/>
  <c r="K2657" i="17"/>
  <c r="O2655" i="17"/>
  <c r="A2654" i="17"/>
  <c r="E2652" i="17"/>
  <c r="I2650" i="17"/>
  <c r="M2648" i="17"/>
  <c r="Q2646" i="17"/>
  <c r="C2645" i="17"/>
  <c r="G2643" i="17"/>
  <c r="K2641" i="17"/>
  <c r="O2639" i="17"/>
  <c r="A2638" i="17"/>
  <c r="E2636" i="17"/>
  <c r="I2634" i="17"/>
  <c r="M2632" i="17"/>
  <c r="Q2630" i="17"/>
  <c r="C2629" i="17"/>
  <c r="G2627" i="17"/>
  <c r="K2625" i="17"/>
  <c r="O2623" i="17"/>
  <c r="A2622" i="17"/>
  <c r="E2620" i="17"/>
  <c r="I2618" i="17"/>
  <c r="M2616" i="17"/>
  <c r="Q2614" i="17"/>
  <c r="C2613" i="17"/>
  <c r="G2611" i="17"/>
  <c r="K2609" i="17"/>
  <c r="O2607" i="17"/>
  <c r="A2606" i="17"/>
  <c r="E2604" i="17"/>
  <c r="I2602" i="17"/>
  <c r="M2600" i="17"/>
  <c r="Q2598" i="17"/>
  <c r="C2597" i="17"/>
  <c r="G2595" i="17"/>
  <c r="K2593" i="17"/>
  <c r="O2591" i="17"/>
  <c r="A2590" i="17"/>
  <c r="E2588" i="17"/>
  <c r="I2586" i="17"/>
  <c r="M2584" i="17"/>
  <c r="Q2582" i="17"/>
  <c r="C2581" i="17"/>
  <c r="G2579" i="17"/>
  <c r="K2577" i="17"/>
  <c r="O2575" i="17"/>
  <c r="A2574" i="17"/>
  <c r="E2572" i="17"/>
  <c r="I2570" i="17"/>
  <c r="M2568" i="17"/>
  <c r="Q2566" i="17"/>
  <c r="C2565" i="17"/>
  <c r="G2563" i="17"/>
  <c r="K2561" i="17"/>
  <c r="O2559" i="17"/>
  <c r="A2558" i="17"/>
  <c r="E2556" i="17"/>
  <c r="I2554" i="17"/>
  <c r="M2552" i="17"/>
  <c r="Q2550" i="17"/>
  <c r="C2549" i="17"/>
  <c r="G2547" i="17"/>
  <c r="K2545" i="17"/>
  <c r="O2543" i="17"/>
  <c r="A2542" i="17"/>
  <c r="E2540" i="17"/>
  <c r="I2538" i="17"/>
  <c r="M2536" i="17"/>
  <c r="Q2534" i="17"/>
  <c r="C2533" i="17"/>
  <c r="G2531" i="17"/>
  <c r="K2529" i="17"/>
  <c r="O2527" i="17"/>
  <c r="A2526" i="17"/>
  <c r="E2524" i="17"/>
  <c r="I2522" i="17"/>
  <c r="M2520" i="17"/>
  <c r="Q2518" i="17"/>
  <c r="C2517" i="17"/>
  <c r="G2515" i="17"/>
  <c r="K2513" i="17"/>
  <c r="O2511" i="17"/>
  <c r="A2510" i="17"/>
  <c r="E2508" i="17"/>
  <c r="I2506" i="17"/>
  <c r="M2504" i="17"/>
  <c r="Q2502" i="17"/>
  <c r="C2501" i="17"/>
  <c r="G2499" i="17"/>
  <c r="K2497" i="17"/>
  <c r="O2495" i="17"/>
  <c r="A2494" i="17"/>
  <c r="E2492" i="17"/>
  <c r="I2490" i="17"/>
  <c r="M2488" i="17"/>
  <c r="Q2486" i="17"/>
  <c r="C2485" i="17"/>
  <c r="G2483" i="17"/>
  <c r="K2481" i="17"/>
  <c r="O2479" i="17"/>
  <c r="A2478" i="17"/>
  <c r="E2476" i="17"/>
  <c r="I2474" i="17"/>
  <c r="M2472" i="17"/>
  <c r="Q2470" i="17"/>
  <c r="C2469" i="17"/>
  <c r="G2467" i="17"/>
  <c r="K2465" i="17"/>
  <c r="O2463" i="17"/>
  <c r="A2462" i="17"/>
  <c r="E2460" i="17"/>
  <c r="I2458" i="17"/>
  <c r="M2456" i="17"/>
  <c r="Q2454" i="17"/>
  <c r="C2453" i="17"/>
  <c r="G2451" i="17"/>
  <c r="K2449" i="17"/>
  <c r="O2447" i="17"/>
  <c r="A2446" i="17"/>
  <c r="E2444" i="17"/>
  <c r="I2442" i="17"/>
  <c r="M2440" i="17"/>
  <c r="Q2438" i="17"/>
  <c r="C2437" i="17"/>
  <c r="G2435" i="17"/>
  <c r="K2433" i="17"/>
  <c r="O2431" i="17"/>
  <c r="A2430" i="17"/>
  <c r="E2428" i="17"/>
  <c r="I2426" i="17"/>
  <c r="M2424" i="17"/>
  <c r="Q2422" i="17"/>
  <c r="C2421" i="17"/>
  <c r="G2419" i="17"/>
  <c r="K2417" i="17"/>
  <c r="O2415" i="17"/>
  <c r="A2414" i="17"/>
  <c r="E2412" i="17"/>
  <c r="I2410" i="17"/>
  <c r="M2408" i="17"/>
  <c r="Q2406" i="17"/>
  <c r="C2405" i="17"/>
  <c r="G2403" i="17"/>
  <c r="K2401" i="17"/>
  <c r="O2399" i="17"/>
  <c r="A2398" i="17"/>
  <c r="E2396" i="17"/>
  <c r="I2394" i="17"/>
  <c r="M2392" i="17"/>
  <c r="Q2390" i="17"/>
  <c r="C2389" i="17"/>
  <c r="G2387" i="17"/>
  <c r="K2385" i="17"/>
  <c r="O2383" i="17"/>
  <c r="A2382" i="17"/>
  <c r="E2380" i="17"/>
  <c r="I2378" i="17"/>
  <c r="M2376" i="17"/>
  <c r="Q2374" i="17"/>
  <c r="C2373" i="17"/>
  <c r="G2371" i="17"/>
  <c r="K2369" i="17"/>
  <c r="O2367" i="17"/>
  <c r="A2366" i="17"/>
  <c r="E2364" i="17"/>
  <c r="I2362" i="17"/>
  <c r="M2360" i="17"/>
  <c r="H2359" i="17"/>
  <c r="L2357" i="17"/>
  <c r="P2355" i="17"/>
  <c r="B2354" i="17"/>
  <c r="F2352" i="17"/>
  <c r="J2350" i="17"/>
  <c r="N2348" i="17"/>
  <c r="R2346" i="17"/>
  <c r="D2345" i="17"/>
  <c r="H2343" i="17"/>
  <c r="L2341" i="17"/>
  <c r="P2339" i="17"/>
  <c r="B2338" i="17"/>
  <c r="F2336" i="17"/>
  <c r="J2334" i="17"/>
  <c r="N2332" i="17"/>
  <c r="R2330" i="17"/>
  <c r="D2329" i="17"/>
  <c r="H2327" i="17"/>
  <c r="L2325" i="17"/>
  <c r="P2323" i="17"/>
  <c r="B2322" i="17"/>
  <c r="F2320" i="17"/>
  <c r="J2318" i="17"/>
  <c r="N2316" i="17"/>
  <c r="R2314" i="17"/>
  <c r="D2313" i="17"/>
  <c r="H2311" i="17"/>
  <c r="L2309" i="17"/>
  <c r="P2307" i="17"/>
  <c r="B2306" i="17"/>
  <c r="F2304" i="17"/>
  <c r="J2302" i="17"/>
  <c r="N2300" i="17"/>
  <c r="R2298" i="17"/>
  <c r="D2297" i="17"/>
  <c r="H2295" i="17"/>
  <c r="L2293" i="17"/>
  <c r="P2291" i="17"/>
  <c r="B2290" i="17"/>
  <c r="F2288" i="17"/>
  <c r="J2286" i="17"/>
  <c r="N2284" i="17"/>
  <c r="R2282" i="17"/>
  <c r="D2281" i="17"/>
  <c r="H2279" i="17"/>
  <c r="L2277" i="17"/>
  <c r="P2275" i="17"/>
  <c r="B2274" i="17"/>
  <c r="F2272" i="17"/>
  <c r="J2270" i="17"/>
  <c r="N2268" i="17"/>
  <c r="R2266" i="17"/>
  <c r="D2265" i="17"/>
  <c r="H2263" i="17"/>
  <c r="L2261" i="17"/>
  <c r="P2259" i="17"/>
  <c r="B2258" i="17"/>
  <c r="F2256" i="17"/>
  <c r="J2254" i="17"/>
  <c r="N2252" i="17"/>
  <c r="R2250" i="17"/>
  <c r="D2249" i="17"/>
  <c r="H2247" i="17"/>
  <c r="L2245" i="17"/>
  <c r="P2243" i="17"/>
  <c r="B2242" i="17"/>
  <c r="F2240" i="17"/>
  <c r="J2238" i="17"/>
  <c r="N2236" i="17"/>
  <c r="R2234" i="17"/>
  <c r="D2233" i="17"/>
  <c r="H2231" i="17"/>
  <c r="L2229" i="17"/>
  <c r="P2227" i="17"/>
  <c r="B2226" i="17"/>
  <c r="F2224" i="17"/>
  <c r="J2222" i="17"/>
  <c r="N2220" i="17"/>
  <c r="R2218" i="17"/>
  <c r="D2217" i="17"/>
  <c r="H2215" i="17"/>
  <c r="L2213" i="17"/>
  <c r="P2211" i="17"/>
  <c r="B2210" i="17"/>
  <c r="F2208" i="17"/>
  <c r="J2206" i="17"/>
  <c r="N2204" i="17"/>
  <c r="R2202" i="17"/>
  <c r="D2201" i="17"/>
  <c r="H2199" i="17"/>
  <c r="L2197" i="17"/>
  <c r="P2195" i="17"/>
  <c r="B2194" i="17"/>
  <c r="F2192" i="17"/>
  <c r="J2190" i="17"/>
  <c r="N2188" i="17"/>
  <c r="R2186" i="17"/>
  <c r="D2185" i="17"/>
  <c r="H2183" i="17"/>
  <c r="L2181" i="17"/>
  <c r="P2179" i="17"/>
  <c r="B2178" i="17"/>
  <c r="F2176" i="17"/>
  <c r="J2174" i="17"/>
  <c r="N2172" i="17"/>
  <c r="R2170" i="17"/>
  <c r="D2169" i="17"/>
  <c r="H2167" i="17"/>
  <c r="L2165" i="17"/>
  <c r="P2163" i="17"/>
  <c r="B2162" i="17"/>
  <c r="F2160" i="17"/>
  <c r="J2158" i="17"/>
  <c r="N2156" i="17"/>
  <c r="R2154" i="17"/>
  <c r="D2153" i="17"/>
  <c r="H2151" i="17"/>
  <c r="L2149" i="17"/>
  <c r="P2147" i="17"/>
  <c r="B2146" i="17"/>
  <c r="F2144" i="17"/>
  <c r="J2142" i="17"/>
  <c r="N2140" i="17"/>
  <c r="R2138" i="17"/>
  <c r="D2137" i="17"/>
  <c r="H2135" i="17"/>
  <c r="L2133" i="17"/>
  <c r="P2131" i="17"/>
  <c r="B2130" i="17"/>
  <c r="F2128" i="17"/>
  <c r="J2126" i="17"/>
  <c r="N2124" i="17"/>
  <c r="R2122" i="17"/>
  <c r="D2121" i="17"/>
  <c r="H2119" i="17"/>
  <c r="L2117" i="17"/>
  <c r="P2115" i="17"/>
  <c r="B2114" i="17"/>
  <c r="F2112" i="17"/>
  <c r="J2110" i="17"/>
  <c r="N2108" i="17"/>
  <c r="R2106" i="17"/>
  <c r="D2105" i="17"/>
  <c r="H2103" i="17"/>
  <c r="L2101" i="17"/>
  <c r="P2099" i="17"/>
  <c r="B2098" i="17"/>
  <c r="F2096" i="17"/>
  <c r="J2094" i="17"/>
  <c r="N2092" i="17"/>
  <c r="R2090" i="17"/>
  <c r="D2089" i="17"/>
  <c r="H2087" i="17"/>
  <c r="L2085" i="17"/>
  <c r="P2083" i="17"/>
  <c r="B2082" i="17"/>
  <c r="F2080" i="17"/>
  <c r="J2078" i="17"/>
  <c r="N2076" i="17"/>
  <c r="R2074" i="17"/>
  <c r="D2073" i="17"/>
  <c r="H2071" i="17"/>
  <c r="L2069" i="17"/>
  <c r="P2067" i="17"/>
  <c r="B2066" i="17"/>
  <c r="F2064" i="17"/>
  <c r="J2062" i="17"/>
  <c r="N2060" i="17"/>
  <c r="R2058" i="17"/>
  <c r="H2360" i="17"/>
  <c r="I2358" i="17"/>
  <c r="M2356" i="17"/>
  <c r="Q2354" i="17"/>
  <c r="C2353" i="17"/>
  <c r="G2351" i="17"/>
  <c r="K2349" i="17"/>
  <c r="O2347" i="17"/>
  <c r="A2346" i="17"/>
  <c r="E2344" i="17"/>
  <c r="I2342" i="17"/>
  <c r="M2340" i="17"/>
  <c r="Q2338" i="17"/>
  <c r="C2337" i="17"/>
  <c r="G2335" i="17"/>
  <c r="K2333" i="17"/>
  <c r="O2331" i="17"/>
  <c r="A2330" i="17"/>
  <c r="E2328" i="17"/>
  <c r="I2326" i="17"/>
  <c r="M2324" i="17"/>
  <c r="Q2322" i="17"/>
  <c r="C2321" i="17"/>
  <c r="G2319" i="17"/>
  <c r="K2317" i="17"/>
  <c r="O2315" i="17"/>
  <c r="A2314" i="17"/>
  <c r="E2312" i="17"/>
  <c r="I2310" i="17"/>
  <c r="M2308" i="17"/>
  <c r="Q2306" i="17"/>
  <c r="C2305" i="17"/>
  <c r="G2303" i="17"/>
  <c r="K2301" i="17"/>
  <c r="O2299" i="17"/>
  <c r="A2298" i="17"/>
  <c r="E2296" i="17"/>
  <c r="I2294" i="17"/>
  <c r="M2292" i="17"/>
  <c r="Q2290" i="17"/>
  <c r="C2289" i="17"/>
  <c r="G2287" i="17"/>
  <c r="K2285" i="17"/>
  <c r="O2283" i="17"/>
  <c r="A2282" i="17"/>
  <c r="E2280" i="17"/>
  <c r="I2278" i="17"/>
  <c r="M2276" i="17"/>
  <c r="Q2274" i="17"/>
  <c r="C2273" i="17"/>
  <c r="G2271" i="17"/>
  <c r="K2269" i="17"/>
  <c r="O2267" i="17"/>
  <c r="A2266" i="17"/>
  <c r="E2264" i="17"/>
  <c r="I2262" i="17"/>
  <c r="M2260" i="17"/>
  <c r="Q2258" i="17"/>
  <c r="C2257" i="17"/>
  <c r="G2255" i="17"/>
  <c r="K2253" i="17"/>
  <c r="O2251" i="17"/>
  <c r="A2250" i="17"/>
  <c r="E2248" i="17"/>
  <c r="I2246" i="17"/>
  <c r="M2244" i="17"/>
  <c r="Q2242" i="17"/>
  <c r="C2241" i="17"/>
  <c r="G2239" i="17"/>
  <c r="K2237" i="17"/>
  <c r="O2235" i="17"/>
  <c r="A2234" i="17"/>
  <c r="E2232" i="17"/>
  <c r="I2230" i="17"/>
  <c r="M2228" i="17"/>
  <c r="Q2226" i="17"/>
  <c r="C2225" i="17"/>
  <c r="G2223" i="17"/>
  <c r="K2221" i="17"/>
  <c r="O2219" i="17"/>
  <c r="A2218" i="17"/>
  <c r="E2216" i="17"/>
  <c r="I2214" i="17"/>
  <c r="M2212" i="17"/>
  <c r="Q2210" i="17"/>
  <c r="C2209" i="17"/>
  <c r="G2207" i="17"/>
  <c r="K2205" i="17"/>
  <c r="O2203" i="17"/>
  <c r="A2202" i="17"/>
  <c r="E2200" i="17"/>
  <c r="I2198" i="17"/>
  <c r="M2196" i="17"/>
  <c r="Q2194" i="17"/>
  <c r="C2193" i="17"/>
  <c r="G2191" i="17"/>
  <c r="K2189" i="17"/>
  <c r="O2187" i="17"/>
  <c r="A2186" i="17"/>
  <c r="E2184" i="17"/>
  <c r="I2182" i="17"/>
  <c r="M2180" i="17"/>
  <c r="Q2178" i="17"/>
  <c r="C2177" i="17"/>
  <c r="G2175" i="17"/>
  <c r="K2173" i="17"/>
  <c r="O2171" i="17"/>
  <c r="A2170" i="17"/>
  <c r="E2168" i="17"/>
  <c r="I2166" i="17"/>
  <c r="M2164" i="17"/>
  <c r="Q2162" i="17"/>
  <c r="C2161" i="17"/>
  <c r="G2159" i="17"/>
  <c r="K2157" i="17"/>
  <c r="O2155" i="17"/>
  <c r="A2154" i="17"/>
  <c r="E2152" i="17"/>
  <c r="I2150" i="17"/>
  <c r="M2148" i="17"/>
  <c r="Q2146" i="17"/>
  <c r="C2145" i="17"/>
  <c r="G2143" i="17"/>
  <c r="K2141" i="17"/>
  <c r="O2139" i="17"/>
  <c r="A2138" i="17"/>
  <c r="E2136" i="17"/>
  <c r="I2134" i="17"/>
  <c r="M2132" i="17"/>
  <c r="Q2130" i="17"/>
  <c r="C2129" i="17"/>
  <c r="G2127" i="17"/>
  <c r="K2125" i="17"/>
  <c r="O2123" i="17"/>
  <c r="A2122" i="17"/>
  <c r="E2120" i="17"/>
  <c r="I2118" i="17"/>
  <c r="M2116" i="17"/>
  <c r="Q2114" i="17"/>
  <c r="C2113" i="17"/>
  <c r="G2111" i="17"/>
  <c r="K2109" i="17"/>
  <c r="O2107" i="17"/>
  <c r="A2106" i="17"/>
  <c r="E2104" i="17"/>
  <c r="I2102" i="17"/>
  <c r="M2100" i="17"/>
  <c r="Q2098" i="17"/>
  <c r="C2097" i="17"/>
  <c r="G2095" i="17"/>
  <c r="K2093" i="17"/>
  <c r="O2091" i="17"/>
  <c r="A2090" i="17"/>
  <c r="E2088" i="17"/>
  <c r="I2086" i="17"/>
  <c r="M2084" i="17"/>
  <c r="Q2082" i="17"/>
  <c r="C2081" i="17"/>
  <c r="G2079" i="17"/>
  <c r="K2077" i="17"/>
  <c r="O2075" i="17"/>
  <c r="A2074" i="17"/>
  <c r="E2072" i="17"/>
  <c r="I2070" i="17"/>
  <c r="M2068" i="17"/>
  <c r="Q2066" i="17"/>
  <c r="C2065" i="17"/>
  <c r="G2063" i="17"/>
  <c r="N2359" i="17"/>
  <c r="R2357" i="17"/>
  <c r="D2356" i="17"/>
  <c r="H2354" i="17"/>
  <c r="L2352" i="17"/>
  <c r="P2350" i="17"/>
  <c r="B2349" i="17"/>
  <c r="F2347" i="17"/>
  <c r="J2345" i="17"/>
  <c r="N2343" i="17"/>
  <c r="R2341" i="17"/>
  <c r="D2340" i="17"/>
  <c r="H2338" i="17"/>
  <c r="L2336" i="17"/>
  <c r="P2334" i="17"/>
  <c r="B2333" i="17"/>
  <c r="F2331" i="17"/>
  <c r="J2329" i="17"/>
  <c r="N2327" i="17"/>
  <c r="R2325" i="17"/>
  <c r="D2324" i="17"/>
  <c r="H2322" i="17"/>
  <c r="L2320" i="17"/>
  <c r="P2318" i="17"/>
  <c r="B2317" i="17"/>
  <c r="F2315" i="17"/>
  <c r="J2313" i="17"/>
  <c r="N2311" i="17"/>
  <c r="R2309" i="17"/>
  <c r="D2308" i="17"/>
  <c r="H2306" i="17"/>
  <c r="L2304" i="17"/>
  <c r="P2302" i="17"/>
  <c r="B2301" i="17"/>
  <c r="F2299" i="17"/>
  <c r="J2297" i="17"/>
  <c r="N2295" i="17"/>
  <c r="R2293" i="17"/>
  <c r="D2292" i="17"/>
  <c r="H2290" i="17"/>
  <c r="L2288" i="17"/>
  <c r="P2286" i="17"/>
  <c r="B2285" i="17"/>
  <c r="F2283" i="17"/>
  <c r="J2281" i="17"/>
  <c r="N2279" i="17"/>
  <c r="R2277" i="17"/>
  <c r="D2276" i="17"/>
  <c r="H2274" i="17"/>
  <c r="L2272" i="17"/>
  <c r="P2270" i="17"/>
  <c r="B2269" i="17"/>
  <c r="F2267" i="17"/>
  <c r="J2265" i="17"/>
  <c r="N2263" i="17"/>
  <c r="R2261" i="17"/>
  <c r="D2260" i="17"/>
  <c r="H2258" i="17"/>
  <c r="L2256" i="17"/>
  <c r="P2254" i="17"/>
  <c r="B2253" i="17"/>
  <c r="F2251" i="17"/>
  <c r="J2249" i="17"/>
  <c r="N2247" i="17"/>
  <c r="R2245" i="17"/>
  <c r="D2244" i="17"/>
  <c r="H2242" i="17"/>
  <c r="L2240" i="17"/>
  <c r="P2238" i="17"/>
  <c r="B2237" i="17"/>
  <c r="F2235" i="17"/>
  <c r="J2233" i="17"/>
  <c r="N2231" i="17"/>
  <c r="R2229" i="17"/>
  <c r="D2228" i="17"/>
  <c r="H2226" i="17"/>
  <c r="L2224" i="17"/>
  <c r="P2222" i="17"/>
  <c r="B2221" i="17"/>
  <c r="F2219" i="17"/>
  <c r="J2217" i="17"/>
  <c r="N2215" i="17"/>
  <c r="R2213" i="17"/>
  <c r="D2212" i="17"/>
  <c r="H2210" i="17"/>
  <c r="L2208" i="17"/>
  <c r="P2206" i="17"/>
  <c r="B2205" i="17"/>
  <c r="F2203" i="17"/>
  <c r="J2201" i="17"/>
  <c r="N2199" i="17"/>
  <c r="R2197" i="17"/>
  <c r="D2196" i="17"/>
  <c r="H2194" i="17"/>
  <c r="L2192" i="17"/>
  <c r="P2190" i="17"/>
  <c r="B2189" i="17"/>
  <c r="F2187" i="17"/>
  <c r="J2185" i="17"/>
  <c r="N2183" i="17"/>
  <c r="R2181" i="17"/>
  <c r="D2180" i="17"/>
  <c r="H2178" i="17"/>
  <c r="L2176" i="17"/>
  <c r="P2174" i="17"/>
  <c r="B2173" i="17"/>
  <c r="F2171" i="17"/>
  <c r="J2169" i="17"/>
  <c r="N2167" i="17"/>
  <c r="R2165" i="17"/>
  <c r="D2164" i="17"/>
  <c r="H2162" i="17"/>
  <c r="L2160" i="17"/>
  <c r="P2158" i="17"/>
  <c r="B2157" i="17"/>
  <c r="F2155" i="17"/>
  <c r="J2153" i="17"/>
  <c r="N2151" i="17"/>
  <c r="R2149" i="17"/>
  <c r="D2148" i="17"/>
  <c r="H2146" i="17"/>
  <c r="L2144" i="17"/>
  <c r="P2142" i="17"/>
  <c r="B2141" i="17"/>
  <c r="F2139" i="17"/>
  <c r="J2137" i="17"/>
  <c r="N2135" i="17"/>
  <c r="R2133" i="17"/>
  <c r="D2132" i="17"/>
  <c r="H2130" i="17"/>
  <c r="L2128" i="17"/>
  <c r="P2126" i="17"/>
  <c r="B2125" i="17"/>
  <c r="F2123" i="17"/>
  <c r="J2121" i="17"/>
  <c r="N2119" i="17"/>
  <c r="R2117" i="17"/>
  <c r="D2116" i="17"/>
  <c r="H2114" i="17"/>
  <c r="L2112" i="17"/>
  <c r="P2110" i="17"/>
  <c r="B2109" i="17"/>
  <c r="F2107" i="17"/>
  <c r="J2105" i="17"/>
  <c r="N2103" i="17"/>
  <c r="R2101" i="17"/>
  <c r="D2100" i="17"/>
  <c r="H2098" i="17"/>
  <c r="L2096" i="17"/>
  <c r="P2094" i="17"/>
  <c r="B2093" i="17"/>
  <c r="F2091" i="17"/>
  <c r="J2089" i="17"/>
  <c r="N2087" i="17"/>
  <c r="R2085" i="17"/>
  <c r="D2084" i="17"/>
  <c r="H2082" i="17"/>
  <c r="L2080" i="17"/>
  <c r="P2078" i="17"/>
  <c r="B2077" i="17"/>
  <c r="F2075" i="17"/>
  <c r="J2073" i="17"/>
  <c r="N2071" i="17"/>
  <c r="R2069" i="17"/>
  <c r="D2068" i="17"/>
  <c r="H2066" i="17"/>
  <c r="L2064" i="17"/>
  <c r="P2062" i="17"/>
  <c r="B2061" i="17"/>
  <c r="F2059" i="17"/>
  <c r="C2360" i="17"/>
  <c r="G2358" i="17"/>
  <c r="K2356" i="17"/>
  <c r="O2354" i="17"/>
  <c r="A2353" i="17"/>
  <c r="P2528" i="17"/>
  <c r="L2514" i="17"/>
  <c r="H2500" i="17"/>
  <c r="D2486" i="17"/>
  <c r="R2471" i="17"/>
  <c r="N2457" i="17"/>
  <c r="R2519" i="17"/>
  <c r="N2505" i="17"/>
  <c r="J2491" i="17"/>
  <c r="F2477" i="17"/>
  <c r="B2463" i="17"/>
  <c r="F2449" i="17"/>
  <c r="B2447" i="17"/>
  <c r="D2442" i="17"/>
  <c r="R2439" i="17"/>
  <c r="B2435" i="17"/>
  <c r="P2432" i="17"/>
  <c r="R2427" i="17"/>
  <c r="N2425" i="17"/>
  <c r="P2420" i="17"/>
  <c r="L2418" i="17"/>
  <c r="P2416" i="17"/>
  <c r="B2415" i="17"/>
  <c r="F2413" i="17"/>
  <c r="J2411" i="17"/>
  <c r="N2409" i="17"/>
  <c r="R2407" i="17"/>
  <c r="D2406" i="17"/>
  <c r="H2404" i="17"/>
  <c r="L2402" i="17"/>
  <c r="P2400" i="17"/>
  <c r="B2399" i="17"/>
  <c r="F2397" i="17"/>
  <c r="J2395" i="17"/>
  <c r="N2393" i="17"/>
  <c r="R2391" i="17"/>
  <c r="D2390" i="17"/>
  <c r="H2388" i="17"/>
  <c r="L2386" i="17"/>
  <c r="P2384" i="17"/>
  <c r="B2383" i="17"/>
  <c r="F2381" i="17"/>
  <c r="J2379" i="17"/>
  <c r="N2377" i="17"/>
  <c r="R2375" i="17"/>
  <c r="D2374" i="17"/>
  <c r="H2372" i="17"/>
  <c r="L2370" i="17"/>
  <c r="P2368" i="17"/>
  <c r="B2367" i="17"/>
  <c r="F2365" i="17"/>
  <c r="J2363" i="17"/>
  <c r="N2361" i="17"/>
  <c r="A2673" i="17"/>
  <c r="O2660" i="17"/>
  <c r="A2659" i="17"/>
  <c r="E2657" i="17"/>
  <c r="I2655" i="17"/>
  <c r="M2653" i="17"/>
  <c r="Q2651" i="17"/>
  <c r="C2650" i="17"/>
  <c r="G2648" i="17"/>
  <c r="K2646" i="17"/>
  <c r="O2644" i="17"/>
  <c r="A2643" i="17"/>
  <c r="E2641" i="17"/>
  <c r="I2639" i="17"/>
  <c r="M2637" i="17"/>
  <c r="Q2635" i="17"/>
  <c r="C2634" i="17"/>
  <c r="G2632" i="17"/>
  <c r="K2630" i="17"/>
  <c r="O2628" i="17"/>
  <c r="A2627" i="17"/>
  <c r="E2625" i="17"/>
  <c r="I2623" i="17"/>
  <c r="M2621" i="17"/>
  <c r="Q2619" i="17"/>
  <c r="C2618" i="17"/>
  <c r="G2616" i="17"/>
  <c r="K2614" i="17"/>
  <c r="O2612" i="17"/>
  <c r="A2611" i="17"/>
  <c r="E2609" i="17"/>
  <c r="I2607" i="17"/>
  <c r="M2605" i="17"/>
  <c r="Q2603" i="17"/>
  <c r="C2602" i="17"/>
  <c r="G2600" i="17"/>
  <c r="K2598" i="17"/>
  <c r="O2596" i="17"/>
  <c r="A2595" i="17"/>
  <c r="E2593" i="17"/>
  <c r="I2591" i="17"/>
  <c r="M2589" i="17"/>
  <c r="Q2587" i="17"/>
  <c r="C2586" i="17"/>
  <c r="G2584" i="17"/>
  <c r="K2582" i="17"/>
  <c r="O2580" i="17"/>
  <c r="A2579" i="17"/>
  <c r="E2577" i="17"/>
  <c r="I2575" i="17"/>
  <c r="M2573" i="17"/>
  <c r="Q2571" i="17"/>
  <c r="C2570" i="17"/>
  <c r="G2568" i="17"/>
  <c r="K2566" i="17"/>
  <c r="O2564" i="17"/>
  <c r="A2563" i="17"/>
  <c r="E2561" i="17"/>
  <c r="I2559" i="17"/>
  <c r="M2557" i="17"/>
  <c r="Q2555" i="17"/>
  <c r="C2554" i="17"/>
  <c r="G2552" i="17"/>
  <c r="K2550" i="17"/>
  <c r="O2548" i="17"/>
  <c r="A2547" i="17"/>
  <c r="E2545" i="17"/>
  <c r="I2543" i="17"/>
  <c r="M2541" i="17"/>
  <c r="Q2539" i="17"/>
  <c r="C2538" i="17"/>
  <c r="G2536" i="17"/>
  <c r="K2534" i="17"/>
  <c r="O2532" i="17"/>
  <c r="A2531" i="17"/>
  <c r="E2529" i="17"/>
  <c r="I2527" i="17"/>
  <c r="M2525" i="17"/>
  <c r="Q2523" i="17"/>
  <c r="C2522" i="17"/>
  <c r="G2520" i="17"/>
  <c r="K2518" i="17"/>
  <c r="O2516" i="17"/>
  <c r="A2515" i="17"/>
  <c r="E2513" i="17"/>
  <c r="I2511" i="17"/>
  <c r="M2509" i="17"/>
  <c r="Q2507" i="17"/>
  <c r="C2506" i="17"/>
  <c r="G2504" i="17"/>
  <c r="K2502" i="17"/>
  <c r="O2500" i="17"/>
  <c r="A2499" i="17"/>
  <c r="E2497" i="17"/>
  <c r="I2495" i="17"/>
  <c r="M2493" i="17"/>
  <c r="Q2491" i="17"/>
  <c r="C2490" i="17"/>
  <c r="G2488" i="17"/>
  <c r="K2486" i="17"/>
  <c r="O2484" i="17"/>
  <c r="A2483" i="17"/>
  <c r="E2481" i="17"/>
  <c r="I2479" i="17"/>
  <c r="M2477" i="17"/>
  <c r="Q2475" i="17"/>
  <c r="C2474" i="17"/>
  <c r="G2472" i="17"/>
  <c r="K2470" i="17"/>
  <c r="O2468" i="17"/>
  <c r="A2467" i="17"/>
  <c r="E2465" i="17"/>
  <c r="I2463" i="17"/>
  <c r="M2461" i="17"/>
  <c r="Q2459" i="17"/>
  <c r="C2458" i="17"/>
  <c r="G2456" i="17"/>
  <c r="K2454" i="17"/>
  <c r="O2452" i="17"/>
  <c r="A2451" i="17"/>
  <c r="E2449" i="17"/>
  <c r="I2447" i="17"/>
  <c r="M2445" i="17"/>
  <c r="Q2443" i="17"/>
  <c r="C2442" i="17"/>
  <c r="G2440" i="17"/>
  <c r="K2438" i="17"/>
  <c r="O2436" i="17"/>
  <c r="A2435" i="17"/>
  <c r="E2433" i="17"/>
  <c r="I2431" i="17"/>
  <c r="M2429" i="17"/>
  <c r="Q2427" i="17"/>
  <c r="C2426" i="17"/>
  <c r="G2424" i="17"/>
  <c r="K2422" i="17"/>
  <c r="O2420" i="17"/>
  <c r="A2419" i="17"/>
  <c r="E2417" i="17"/>
  <c r="I2415" i="17"/>
  <c r="M2413" i="17"/>
  <c r="Q2411" i="17"/>
  <c r="C2410" i="17"/>
  <c r="G2408" i="17"/>
  <c r="K2406" i="17"/>
  <c r="O2404" i="17"/>
  <c r="A2403" i="17"/>
  <c r="E2401" i="17"/>
  <c r="I2399" i="17"/>
  <c r="M2397" i="17"/>
  <c r="Q2395" i="17"/>
  <c r="C2394" i="17"/>
  <c r="G2392" i="17"/>
  <c r="K2390" i="17"/>
  <c r="O2388" i="17"/>
  <c r="A2387" i="17"/>
  <c r="E2385" i="17"/>
  <c r="I2383" i="17"/>
  <c r="M2381" i="17"/>
  <c r="Q2379" i="17"/>
  <c r="C2378" i="17"/>
  <c r="G2376" i="17"/>
  <c r="K2374" i="17"/>
  <c r="O2372" i="17"/>
  <c r="A2371" i="17"/>
  <c r="E2369" i="17"/>
  <c r="I2367" i="17"/>
  <c r="M2365" i="17"/>
  <c r="Q2363" i="17"/>
  <c r="C2362" i="17"/>
  <c r="G2360" i="17"/>
  <c r="I2665" i="17"/>
  <c r="P2659" i="17"/>
  <c r="B2658" i="17"/>
  <c r="F2656" i="17"/>
  <c r="J2654" i="17"/>
  <c r="N2652" i="17"/>
  <c r="R2650" i="17"/>
  <c r="D2649" i="17"/>
  <c r="H2647" i="17"/>
  <c r="L2645" i="17"/>
  <c r="P2643" i="17"/>
  <c r="B2642" i="17"/>
  <c r="F2640" i="17"/>
  <c r="J2638" i="17"/>
  <c r="N2636" i="17"/>
  <c r="R2634" i="17"/>
  <c r="D2633" i="17"/>
  <c r="H2631" i="17"/>
  <c r="L2629" i="17"/>
  <c r="P2627" i="17"/>
  <c r="B2626" i="17"/>
  <c r="F2624" i="17"/>
  <c r="J2622" i="17"/>
  <c r="N2620" i="17"/>
  <c r="R2618" i="17"/>
  <c r="D2617" i="17"/>
  <c r="H2615" i="17"/>
  <c r="L2613" i="17"/>
  <c r="P2611" i="17"/>
  <c r="B2610" i="17"/>
  <c r="F2608" i="17"/>
  <c r="J2606" i="17"/>
  <c r="N2604" i="17"/>
  <c r="R2602" i="17"/>
  <c r="D2601" i="17"/>
  <c r="H2599" i="17"/>
  <c r="L2597" i="17"/>
  <c r="P2595" i="17"/>
  <c r="B2594" i="17"/>
  <c r="F2592" i="17"/>
  <c r="J2590" i="17"/>
  <c r="N2588" i="17"/>
  <c r="R2586" i="17"/>
  <c r="D2585" i="17"/>
  <c r="H2583" i="17"/>
  <c r="L2581" i="17"/>
  <c r="P2579" i="17"/>
  <c r="B2578" i="17"/>
  <c r="F2576" i="17"/>
  <c r="J2574" i="17"/>
  <c r="N2572" i="17"/>
  <c r="R2570" i="17"/>
  <c r="D2569" i="17"/>
  <c r="H2567" i="17"/>
  <c r="L2565" i="17"/>
  <c r="P2563" i="17"/>
  <c r="B2562" i="17"/>
  <c r="F2560" i="17"/>
  <c r="J2558" i="17"/>
  <c r="N2556" i="17"/>
  <c r="R2554" i="17"/>
  <c r="D2553" i="17"/>
  <c r="H2551" i="17"/>
  <c r="L2549" i="17"/>
  <c r="P2547" i="17"/>
  <c r="B2546" i="17"/>
  <c r="F2544" i="17"/>
  <c r="J2542" i="17"/>
  <c r="N2540" i="17"/>
  <c r="R2538" i="17"/>
  <c r="D2537" i="17"/>
  <c r="H2535" i="17"/>
  <c r="L2533" i="17"/>
  <c r="P2531" i="17"/>
  <c r="B2530" i="17"/>
  <c r="F2528" i="17"/>
  <c r="J2526" i="17"/>
  <c r="N2524" i="17"/>
  <c r="R2522" i="17"/>
  <c r="D2521" i="17"/>
  <c r="H2519" i="17"/>
  <c r="L2517" i="17"/>
  <c r="P2515" i="17"/>
  <c r="B2514" i="17"/>
  <c r="F2512" i="17"/>
  <c r="J2510" i="17"/>
  <c r="N2508" i="17"/>
  <c r="R2506" i="17"/>
  <c r="D2505" i="17"/>
  <c r="H2503" i="17"/>
  <c r="L2501" i="17"/>
  <c r="P2499" i="17"/>
  <c r="B2498" i="17"/>
  <c r="F2496" i="17"/>
  <c r="J2494" i="17"/>
  <c r="N2492" i="17"/>
  <c r="R2490" i="17"/>
  <c r="D2489" i="17"/>
  <c r="H2487" i="17"/>
  <c r="L2485" i="17"/>
  <c r="P2483" i="17"/>
  <c r="B2482" i="17"/>
  <c r="F2480" i="17"/>
  <c r="J2478" i="17"/>
  <c r="N2476" i="17"/>
  <c r="R2474" i="17"/>
  <c r="D2473" i="17"/>
  <c r="H2471" i="17"/>
  <c r="L2469" i="17"/>
  <c r="P2467" i="17"/>
  <c r="B2466" i="17"/>
  <c r="F2464" i="17"/>
  <c r="J2462" i="17"/>
  <c r="N2460" i="17"/>
  <c r="R2458" i="17"/>
  <c r="D2457" i="17"/>
  <c r="H2455" i="17"/>
  <c r="L2453" i="17"/>
  <c r="P2451" i="17"/>
  <c r="B2450" i="17"/>
  <c r="F2448" i="17"/>
  <c r="J2446" i="17"/>
  <c r="N2444" i="17"/>
  <c r="R2442" i="17"/>
  <c r="D2441" i="17"/>
  <c r="H2439" i="17"/>
  <c r="L2437" i="17"/>
  <c r="P2435" i="17"/>
  <c r="B2434" i="17"/>
  <c r="F2432" i="17"/>
  <c r="J2430" i="17"/>
  <c r="N2428" i="17"/>
  <c r="R2426" i="17"/>
  <c r="D2425" i="17"/>
  <c r="H2423" i="17"/>
  <c r="L2421" i="17"/>
  <c r="P2419" i="17"/>
  <c r="B2418" i="17"/>
  <c r="F2416" i="17"/>
  <c r="J2414" i="17"/>
  <c r="N2412" i="17"/>
  <c r="R2410" i="17"/>
  <c r="D2409" i="17"/>
  <c r="H2407" i="17"/>
  <c r="L2405" i="17"/>
  <c r="P2403" i="17"/>
  <c r="B2402" i="17"/>
  <c r="F2400" i="17"/>
  <c r="J2398" i="17"/>
  <c r="N2396" i="17"/>
  <c r="R2394" i="17"/>
  <c r="D2393" i="17"/>
  <c r="H2391" i="17"/>
  <c r="L2389" i="17"/>
  <c r="P2387" i="17"/>
  <c r="B2386" i="17"/>
  <c r="F2384" i="17"/>
  <c r="J2382" i="17"/>
  <c r="N2380" i="17"/>
  <c r="R2378" i="17"/>
  <c r="D2377" i="17"/>
  <c r="H2375" i="17"/>
  <c r="L2373" i="17"/>
  <c r="P2371" i="17"/>
  <c r="B2370" i="17"/>
  <c r="F2368" i="17"/>
  <c r="J2366" i="17"/>
  <c r="N2364" i="17"/>
  <c r="R2362" i="17"/>
  <c r="D2361" i="17"/>
  <c r="C2672" i="17"/>
  <c r="M2660" i="17"/>
  <c r="Q2658" i="17"/>
  <c r="C2657" i="17"/>
  <c r="G2655" i="17"/>
  <c r="K2653" i="17"/>
  <c r="O2651" i="17"/>
  <c r="A2650" i="17"/>
  <c r="E2648" i="17"/>
  <c r="I2646" i="17"/>
  <c r="M2644" i="17"/>
  <c r="Q2642" i="17"/>
  <c r="C2641" i="17"/>
  <c r="G2639" i="17"/>
  <c r="K2637" i="17"/>
  <c r="O2635" i="17"/>
  <c r="A2634" i="17"/>
  <c r="E2632" i="17"/>
  <c r="I2630" i="17"/>
  <c r="M2628" i="17"/>
  <c r="Q2626" i="17"/>
  <c r="C2625" i="17"/>
  <c r="G2623" i="17"/>
  <c r="K2621" i="17"/>
  <c r="O2619" i="17"/>
  <c r="A2618" i="17"/>
  <c r="E2616" i="17"/>
  <c r="I2614" i="17"/>
  <c r="M2612" i="17"/>
  <c r="Q2610" i="17"/>
  <c r="C2609" i="17"/>
  <c r="G2607" i="17"/>
  <c r="K2605" i="17"/>
  <c r="O2603" i="17"/>
  <c r="A2602" i="17"/>
  <c r="E2600" i="17"/>
  <c r="I2598" i="17"/>
  <c r="M2596" i="17"/>
  <c r="Q2594" i="17"/>
  <c r="C2593" i="17"/>
  <c r="G2591" i="17"/>
  <c r="K2589" i="17"/>
  <c r="O2587" i="17"/>
  <c r="A2586" i="17"/>
  <c r="E2584" i="17"/>
  <c r="I2582" i="17"/>
  <c r="M2580" i="17"/>
  <c r="Q2578" i="17"/>
  <c r="C2577" i="17"/>
  <c r="G2575" i="17"/>
  <c r="K2573" i="17"/>
  <c r="O2571" i="17"/>
  <c r="A2570" i="17"/>
  <c r="E2568" i="17"/>
  <c r="I2566" i="17"/>
  <c r="M2564" i="17"/>
  <c r="Q2562" i="17"/>
  <c r="C2561" i="17"/>
  <c r="G2559" i="17"/>
  <c r="K2557" i="17"/>
  <c r="O2555" i="17"/>
  <c r="A2554" i="17"/>
  <c r="E2552" i="17"/>
  <c r="I2550" i="17"/>
  <c r="M2548" i="17"/>
  <c r="Q2546" i="17"/>
  <c r="C2545" i="17"/>
  <c r="G2543" i="17"/>
  <c r="K2541" i="17"/>
  <c r="O2539" i="17"/>
  <c r="A2538" i="17"/>
  <c r="E2536" i="17"/>
  <c r="I2534" i="17"/>
  <c r="M2532" i="17"/>
  <c r="Q2530" i="17"/>
  <c r="C2529" i="17"/>
  <c r="G2527" i="17"/>
  <c r="K2525" i="17"/>
  <c r="O2523" i="17"/>
  <c r="A2522" i="17"/>
  <c r="E2520" i="17"/>
  <c r="I2518" i="17"/>
  <c r="M2516" i="17"/>
  <c r="Q2514" i="17"/>
  <c r="C2513" i="17"/>
  <c r="G2511" i="17"/>
  <c r="K2509" i="17"/>
  <c r="O2507" i="17"/>
  <c r="A2506" i="17"/>
  <c r="E2504" i="17"/>
  <c r="I2502" i="17"/>
  <c r="M2500" i="17"/>
  <c r="Q2498" i="17"/>
  <c r="C2497" i="17"/>
  <c r="G2495" i="17"/>
  <c r="K2493" i="17"/>
  <c r="O2491" i="17"/>
  <c r="A2490" i="17"/>
  <c r="E2488" i="17"/>
  <c r="I2486" i="17"/>
  <c r="M2484" i="17"/>
  <c r="Q2482" i="17"/>
  <c r="C2481" i="17"/>
  <c r="G2479" i="17"/>
  <c r="K2477" i="17"/>
  <c r="O2475" i="17"/>
  <c r="A2474" i="17"/>
  <c r="E2472" i="17"/>
  <c r="I2470" i="17"/>
  <c r="M2468" i="17"/>
  <c r="Q2466" i="17"/>
  <c r="C2465" i="17"/>
  <c r="G2463" i="17"/>
  <c r="K2461" i="17"/>
  <c r="O2459" i="17"/>
  <c r="A2458" i="17"/>
  <c r="E2456" i="17"/>
  <c r="I2454" i="17"/>
  <c r="M2452" i="17"/>
  <c r="Q2450" i="17"/>
  <c r="C2449" i="17"/>
  <c r="G2447" i="17"/>
  <c r="K2445" i="17"/>
  <c r="O2443" i="17"/>
  <c r="A2442" i="17"/>
  <c r="E2440" i="17"/>
  <c r="I2438" i="17"/>
  <c r="M2436" i="17"/>
  <c r="Q2434" i="17"/>
  <c r="C2433" i="17"/>
  <c r="G2431" i="17"/>
  <c r="K2429" i="17"/>
  <c r="O2427" i="17"/>
  <c r="A2426" i="17"/>
  <c r="E2424" i="17"/>
  <c r="I2422" i="17"/>
  <c r="M2420" i="17"/>
  <c r="Q2418" i="17"/>
  <c r="C2417" i="17"/>
  <c r="G2415" i="17"/>
  <c r="K2413" i="17"/>
  <c r="O2411" i="17"/>
  <c r="A2410" i="17"/>
  <c r="E2408" i="17"/>
  <c r="I2406" i="17"/>
  <c r="M2404" i="17"/>
  <c r="Q2402" i="17"/>
  <c r="C2401" i="17"/>
  <c r="G2399" i="17"/>
  <c r="K2397" i="17"/>
  <c r="O2395" i="17"/>
  <c r="A2394" i="17"/>
  <c r="E2392" i="17"/>
  <c r="I2390" i="17"/>
  <c r="M2388" i="17"/>
  <c r="Q2386" i="17"/>
  <c r="C2385" i="17"/>
  <c r="G2383" i="17"/>
  <c r="K2381" i="17"/>
  <c r="O2379" i="17"/>
  <c r="A2378" i="17"/>
  <c r="E2376" i="17"/>
  <c r="I2374" i="17"/>
  <c r="M2372" i="17"/>
  <c r="Q2370" i="17"/>
  <c r="C2369" i="17"/>
  <c r="G2367" i="17"/>
  <c r="K2365" i="17"/>
  <c r="O2363" i="17"/>
  <c r="A2362" i="17"/>
  <c r="E2360" i="17"/>
  <c r="R2358" i="17"/>
  <c r="D2357" i="17"/>
  <c r="H2355" i="17"/>
  <c r="L2353" i="17"/>
  <c r="P2351" i="17"/>
  <c r="B2350" i="17"/>
  <c r="F2348" i="17"/>
  <c r="J2346" i="17"/>
  <c r="N2344" i="17"/>
  <c r="R2342" i="17"/>
  <c r="D2341" i="17"/>
  <c r="H2339" i="17"/>
  <c r="L2337" i="17"/>
  <c r="P2335" i="17"/>
  <c r="B2334" i="17"/>
  <c r="F2332" i="17"/>
  <c r="J2330" i="17"/>
  <c r="N2328" i="17"/>
  <c r="R2326" i="17"/>
  <c r="D2325" i="17"/>
  <c r="H2323" i="17"/>
  <c r="L2321" i="17"/>
  <c r="P2319" i="17"/>
  <c r="B2318" i="17"/>
  <c r="F2316" i="17"/>
  <c r="J2314" i="17"/>
  <c r="N2312" i="17"/>
  <c r="R2310" i="17"/>
  <c r="D2309" i="17"/>
  <c r="H2307" i="17"/>
  <c r="L2305" i="17"/>
  <c r="P2303" i="17"/>
  <c r="B2302" i="17"/>
  <c r="F2300" i="17"/>
  <c r="J2298" i="17"/>
  <c r="N2296" i="17"/>
  <c r="R2294" i="17"/>
  <c r="D2293" i="17"/>
  <c r="H2291" i="17"/>
  <c r="L2289" i="17"/>
  <c r="P2287" i="17"/>
  <c r="B2286" i="17"/>
  <c r="F2284" i="17"/>
  <c r="J2282" i="17"/>
  <c r="N2280" i="17"/>
  <c r="R2278" i="17"/>
  <c r="D2277" i="17"/>
  <c r="H2275" i="17"/>
  <c r="L2273" i="17"/>
  <c r="P2271" i="17"/>
  <c r="B2270" i="17"/>
  <c r="F2268" i="17"/>
  <c r="J2266" i="17"/>
  <c r="N2264" i="17"/>
  <c r="R2262" i="17"/>
  <c r="D2261" i="17"/>
  <c r="H2259" i="17"/>
  <c r="L2257" i="17"/>
  <c r="P2255" i="17"/>
  <c r="B2254" i="17"/>
  <c r="F2252" i="17"/>
  <c r="J2250" i="17"/>
  <c r="N2248" i="17"/>
  <c r="R2246" i="17"/>
  <c r="D2245" i="17"/>
  <c r="H2243" i="17"/>
  <c r="L2241" i="17"/>
  <c r="P2239" i="17"/>
  <c r="B2238" i="17"/>
  <c r="F2236" i="17"/>
  <c r="J2234" i="17"/>
  <c r="N2232" i="17"/>
  <c r="R2230" i="17"/>
  <c r="D2229" i="17"/>
  <c r="H2227" i="17"/>
  <c r="L2225" i="17"/>
  <c r="P2223" i="17"/>
  <c r="B2222" i="17"/>
  <c r="F2220" i="17"/>
  <c r="J2218" i="17"/>
  <c r="N2216" i="17"/>
  <c r="R2214" i="17"/>
  <c r="D2213" i="17"/>
  <c r="H2211" i="17"/>
  <c r="L2209" i="17"/>
  <c r="P2207" i="17"/>
  <c r="B2206" i="17"/>
  <c r="F2204" i="17"/>
  <c r="J2202" i="17"/>
  <c r="N2200" i="17"/>
  <c r="R2198" i="17"/>
  <c r="D2197" i="17"/>
  <c r="H2195" i="17"/>
  <c r="L2193" i="17"/>
  <c r="P2191" i="17"/>
  <c r="B2190" i="17"/>
  <c r="F2188" i="17"/>
  <c r="J2186" i="17"/>
  <c r="N2184" i="17"/>
  <c r="R2182" i="17"/>
  <c r="D2181" i="17"/>
  <c r="H2179" i="17"/>
  <c r="L2177" i="17"/>
  <c r="P2175" i="17"/>
  <c r="B2174" i="17"/>
  <c r="F2172" i="17"/>
  <c r="J2170" i="17"/>
  <c r="N2168" i="17"/>
  <c r="R2166" i="17"/>
  <c r="D2165" i="17"/>
  <c r="H2163" i="17"/>
  <c r="L2161" i="17"/>
  <c r="P2159" i="17"/>
  <c r="B2158" i="17"/>
  <c r="F2156" i="17"/>
  <c r="J2154" i="17"/>
  <c r="N2152" i="17"/>
  <c r="R2150" i="17"/>
  <c r="D2149" i="17"/>
  <c r="H2147" i="17"/>
  <c r="L2145" i="17"/>
  <c r="P2143" i="17"/>
  <c r="B2142" i="17"/>
  <c r="F2140" i="17"/>
  <c r="J2138" i="17"/>
  <c r="N2136" i="17"/>
  <c r="R2134" i="17"/>
  <c r="D2133" i="17"/>
  <c r="H2131" i="17"/>
  <c r="L2129" i="17"/>
  <c r="P2127" i="17"/>
  <c r="B2126" i="17"/>
  <c r="F2124" i="17"/>
  <c r="J2122" i="17"/>
  <c r="N2120" i="17"/>
  <c r="R2118" i="17"/>
  <c r="D2117" i="17"/>
  <c r="H2115" i="17"/>
  <c r="L2113" i="17"/>
  <c r="P2111" i="17"/>
  <c r="B2110" i="17"/>
  <c r="F2108" i="17"/>
  <c r="J2106" i="17"/>
  <c r="N2104" i="17"/>
  <c r="R2102" i="17"/>
  <c r="D2101" i="17"/>
  <c r="H2099" i="17"/>
  <c r="L2097" i="17"/>
  <c r="P2095" i="17"/>
  <c r="B2094" i="17"/>
  <c r="F2092" i="17"/>
  <c r="J2090" i="17"/>
  <c r="N2088" i="17"/>
  <c r="R2086" i="17"/>
  <c r="D2085" i="17"/>
  <c r="H2083" i="17"/>
  <c r="L2081" i="17"/>
  <c r="P2079" i="17"/>
  <c r="B2078" i="17"/>
  <c r="F2076" i="17"/>
  <c r="J2074" i="17"/>
  <c r="N2072" i="17"/>
  <c r="R2070" i="17"/>
  <c r="D2069" i="17"/>
  <c r="H2067" i="17"/>
  <c r="L2065" i="17"/>
  <c r="P2063" i="17"/>
  <c r="B2062" i="17"/>
  <c r="F2060" i="17"/>
  <c r="J2058" i="17"/>
  <c r="O2359" i="17"/>
  <c r="A2358" i="17"/>
  <c r="E2356" i="17"/>
  <c r="I2354" i="17"/>
  <c r="M2352" i="17"/>
  <c r="Q2350" i="17"/>
  <c r="C2349" i="17"/>
  <c r="G2347" i="17"/>
  <c r="K2345" i="17"/>
  <c r="O2343" i="17"/>
  <c r="A2342" i="17"/>
  <c r="E2340" i="17"/>
  <c r="I2338" i="17"/>
  <c r="M2336" i="17"/>
  <c r="Q2334" i="17"/>
  <c r="C2333" i="17"/>
  <c r="G2331" i="17"/>
  <c r="K2329" i="17"/>
  <c r="O2327" i="17"/>
  <c r="A2326" i="17"/>
  <c r="E2324" i="17"/>
  <c r="I2322" i="17"/>
  <c r="M2320" i="17"/>
  <c r="Q2318" i="17"/>
  <c r="C2317" i="17"/>
  <c r="G2315" i="17"/>
  <c r="K2313" i="17"/>
  <c r="O2311" i="17"/>
  <c r="A2310" i="17"/>
  <c r="E2308" i="17"/>
  <c r="I2306" i="17"/>
  <c r="M2304" i="17"/>
  <c r="Q2302" i="17"/>
  <c r="C2301" i="17"/>
  <c r="G2299" i="17"/>
  <c r="K2297" i="17"/>
  <c r="O2295" i="17"/>
  <c r="A2294" i="17"/>
  <c r="E2292" i="17"/>
  <c r="I2290" i="17"/>
  <c r="M2288" i="17"/>
  <c r="Q2286" i="17"/>
  <c r="C2285" i="17"/>
  <c r="G2283" i="17"/>
  <c r="K2281" i="17"/>
  <c r="O2279" i="17"/>
  <c r="A2278" i="17"/>
  <c r="E2276" i="17"/>
  <c r="I2274" i="17"/>
  <c r="M2272" i="17"/>
  <c r="Q2270" i="17"/>
  <c r="C2269" i="17"/>
  <c r="G2267" i="17"/>
  <c r="K2265" i="17"/>
  <c r="O2263" i="17"/>
  <c r="A2262" i="17"/>
  <c r="E2260" i="17"/>
  <c r="I2258" i="17"/>
  <c r="M2256" i="17"/>
  <c r="Q2254" i="17"/>
  <c r="C2253" i="17"/>
  <c r="G2251" i="17"/>
  <c r="K2249" i="17"/>
  <c r="O2247" i="17"/>
  <c r="A2246" i="17"/>
  <c r="E2244" i="17"/>
  <c r="I2242" i="17"/>
  <c r="M2240" i="17"/>
  <c r="Q2238" i="17"/>
  <c r="C2237" i="17"/>
  <c r="G2235" i="17"/>
  <c r="K2233" i="17"/>
  <c r="O2231" i="17"/>
  <c r="A2230" i="17"/>
  <c r="E2228" i="17"/>
  <c r="I2226" i="17"/>
  <c r="M2224" i="17"/>
  <c r="Q2222" i="17"/>
  <c r="C2221" i="17"/>
  <c r="G2219" i="17"/>
  <c r="K2217" i="17"/>
  <c r="O2215" i="17"/>
  <c r="A2214" i="17"/>
  <c r="E2212" i="17"/>
  <c r="I2210" i="17"/>
  <c r="M2208" i="17"/>
  <c r="Q2206" i="17"/>
  <c r="C2205" i="17"/>
  <c r="G2203" i="17"/>
  <c r="K2201" i="17"/>
  <c r="O2199" i="17"/>
  <c r="A2198" i="17"/>
  <c r="E2196" i="17"/>
  <c r="I2194" i="17"/>
  <c r="M2192" i="17"/>
  <c r="Q2190" i="17"/>
  <c r="C2189" i="17"/>
  <c r="G2187" i="17"/>
  <c r="K2185" i="17"/>
  <c r="O2183" i="17"/>
  <c r="A2182" i="17"/>
  <c r="E2180" i="17"/>
  <c r="I2178" i="17"/>
  <c r="M2176" i="17"/>
  <c r="Q2174" i="17"/>
  <c r="C2173" i="17"/>
  <c r="G2171" i="17"/>
  <c r="K2169" i="17"/>
  <c r="O2167" i="17"/>
  <c r="A2166" i="17"/>
  <c r="E2164" i="17"/>
  <c r="I2162" i="17"/>
  <c r="M2160" i="17"/>
  <c r="Q2158" i="17"/>
  <c r="C2157" i="17"/>
  <c r="G2155" i="17"/>
  <c r="K2153" i="17"/>
  <c r="O2151" i="17"/>
  <c r="A2150" i="17"/>
  <c r="E2148" i="17"/>
  <c r="I2146" i="17"/>
  <c r="M2144" i="17"/>
  <c r="Q2142" i="17"/>
  <c r="C2141" i="17"/>
  <c r="G2139" i="17"/>
  <c r="K2137" i="17"/>
  <c r="O2135" i="17"/>
  <c r="A2134" i="17"/>
  <c r="E2132" i="17"/>
  <c r="I2130" i="17"/>
  <c r="M2128" i="17"/>
  <c r="Q2126" i="17"/>
  <c r="C2125" i="17"/>
  <c r="G2123" i="17"/>
  <c r="K2121" i="17"/>
  <c r="O2119" i="17"/>
  <c r="A2118" i="17"/>
  <c r="E2116" i="17"/>
  <c r="I2114" i="17"/>
  <c r="M2112" i="17"/>
  <c r="Q2110" i="17"/>
  <c r="C2109" i="17"/>
  <c r="G2107" i="17"/>
  <c r="K2105" i="17"/>
  <c r="O2103" i="17"/>
  <c r="A2102" i="17"/>
  <c r="E2100" i="17"/>
  <c r="I2098" i="17"/>
  <c r="M2096" i="17"/>
  <c r="Q2094" i="17"/>
  <c r="C2093" i="17"/>
  <c r="G2091" i="17"/>
  <c r="K2089" i="17"/>
  <c r="O2087" i="17"/>
  <c r="A2086" i="17"/>
  <c r="E2084" i="17"/>
  <c r="I2082" i="17"/>
  <c r="M2080" i="17"/>
  <c r="Q2078" i="17"/>
  <c r="C2077" i="17"/>
  <c r="G2075" i="17"/>
  <c r="K2073" i="17"/>
  <c r="O2071" i="17"/>
  <c r="A2070" i="17"/>
  <c r="E2068" i="17"/>
  <c r="I2066" i="17"/>
  <c r="M2064" i="17"/>
  <c r="Q2062" i="17"/>
  <c r="F2359" i="17"/>
  <c r="J2357" i="17"/>
  <c r="N2355" i="17"/>
  <c r="R2353" i="17"/>
  <c r="D2352" i="17"/>
  <c r="H2350" i="17"/>
  <c r="L2348" i="17"/>
  <c r="P2346" i="17"/>
  <c r="B2345" i="17"/>
  <c r="F2343" i="17"/>
  <c r="J2341" i="17"/>
  <c r="N2339" i="17"/>
  <c r="R2337" i="17"/>
  <c r="D2336" i="17"/>
  <c r="H2334" i="17"/>
  <c r="L2332" i="17"/>
  <c r="P2330" i="17"/>
  <c r="B2329" i="17"/>
  <c r="F2327" i="17"/>
  <c r="J2325" i="17"/>
  <c r="N2323" i="17"/>
  <c r="R2321" i="17"/>
  <c r="D2320" i="17"/>
  <c r="H2318" i="17"/>
  <c r="L2316" i="17"/>
  <c r="P2314" i="17"/>
  <c r="B2313" i="17"/>
  <c r="F2311" i="17"/>
  <c r="J2309" i="17"/>
  <c r="N2307" i="17"/>
  <c r="R2305" i="17"/>
  <c r="D2304" i="17"/>
  <c r="H2302" i="17"/>
  <c r="L2300" i="17"/>
  <c r="P2298" i="17"/>
  <c r="B2297" i="17"/>
  <c r="F2295" i="17"/>
  <c r="J2293" i="17"/>
  <c r="N2291" i="17"/>
  <c r="R2289" i="17"/>
  <c r="D2288" i="17"/>
  <c r="H2286" i="17"/>
  <c r="L2284" i="17"/>
  <c r="P2282" i="17"/>
  <c r="B2281" i="17"/>
  <c r="F2279" i="17"/>
  <c r="J2277" i="17"/>
  <c r="N2275" i="17"/>
  <c r="R2273" i="17"/>
  <c r="D2272" i="17"/>
  <c r="H2270" i="17"/>
  <c r="L2268" i="17"/>
  <c r="P2266" i="17"/>
  <c r="B2265" i="17"/>
  <c r="F2263" i="17"/>
  <c r="J2261" i="17"/>
  <c r="N2259" i="17"/>
  <c r="R2257" i="17"/>
  <c r="D2256" i="17"/>
  <c r="H2254" i="17"/>
  <c r="L2252" i="17"/>
  <c r="P2250" i="17"/>
  <c r="B2249" i="17"/>
  <c r="F2247" i="17"/>
  <c r="J2245" i="17"/>
  <c r="N2243" i="17"/>
  <c r="R2241" i="17"/>
  <c r="D2240" i="17"/>
  <c r="H2238" i="17"/>
  <c r="L2236" i="17"/>
  <c r="P2234" i="17"/>
  <c r="B2233" i="17"/>
  <c r="F2231" i="17"/>
  <c r="J2229" i="17"/>
  <c r="N2227" i="17"/>
  <c r="R2225" i="17"/>
  <c r="D2224" i="17"/>
  <c r="H2222" i="17"/>
  <c r="L2220" i="17"/>
  <c r="P2218" i="17"/>
  <c r="B2217" i="17"/>
  <c r="F2215" i="17"/>
  <c r="J2213" i="17"/>
  <c r="N2211" i="17"/>
  <c r="R2209" i="17"/>
  <c r="D2208" i="17"/>
  <c r="H2206" i="17"/>
  <c r="L2204" i="17"/>
  <c r="P2202" i="17"/>
  <c r="B2201" i="17"/>
  <c r="F2199" i="17"/>
  <c r="J2197" i="17"/>
  <c r="N2195" i="17"/>
  <c r="R2193" i="17"/>
  <c r="D2192" i="17"/>
  <c r="H2190" i="17"/>
  <c r="L2188" i="17"/>
  <c r="P2186" i="17"/>
  <c r="B2185" i="17"/>
  <c r="F2183" i="17"/>
  <c r="J2181" i="17"/>
  <c r="N2179" i="17"/>
  <c r="R2177" i="17"/>
  <c r="D2176" i="17"/>
  <c r="H2174" i="17"/>
  <c r="L2172" i="17"/>
  <c r="P2170" i="17"/>
  <c r="B2169" i="17"/>
  <c r="F2167" i="17"/>
  <c r="J2165" i="17"/>
  <c r="N2163" i="17"/>
  <c r="R2161" i="17"/>
  <c r="D2160" i="17"/>
  <c r="F2525" i="17"/>
  <c r="B2511" i="17"/>
  <c r="P2496" i="17"/>
  <c r="L2482" i="17"/>
  <c r="H2468" i="17"/>
  <c r="D2454" i="17"/>
  <c r="H2158" i="17"/>
  <c r="L2156" i="17"/>
  <c r="P2154" i="17"/>
  <c r="B2153" i="17"/>
  <c r="F2151" i="17"/>
  <c r="J2149" i="17"/>
  <c r="N2147" i="17"/>
  <c r="R2145" i="17"/>
  <c r="D2144" i="17"/>
  <c r="H2142" i="17"/>
  <c r="L2140" i="17"/>
  <c r="P2138" i="17"/>
  <c r="B2137" i="17"/>
  <c r="F2135" i="17"/>
  <c r="J2133" i="17"/>
  <c r="N2131" i="17"/>
  <c r="R2129" i="17"/>
  <c r="D2128" i="17"/>
  <c r="H2126" i="17"/>
  <c r="L2124" i="17"/>
  <c r="P2122" i="17"/>
  <c r="B2121" i="17"/>
  <c r="F2119" i="17"/>
  <c r="J2117" i="17"/>
  <c r="N2115" i="17"/>
  <c r="R2113" i="17"/>
  <c r="D2112" i="17"/>
  <c r="H2110" i="17"/>
  <c r="L2108" i="17"/>
  <c r="P2106" i="17"/>
  <c r="B2105" i="17"/>
  <c r="F2103" i="17"/>
  <c r="J2101" i="17"/>
  <c r="N2099" i="17"/>
  <c r="R2097" i="17"/>
  <c r="D2096" i="17"/>
  <c r="H2094" i="17"/>
  <c r="L2092" i="17"/>
  <c r="P2090" i="17"/>
  <c r="B2089" i="17"/>
  <c r="F2087" i="17"/>
  <c r="J2085" i="17"/>
  <c r="N2083" i="17"/>
  <c r="R2081" i="17"/>
  <c r="D2080" i="17"/>
  <c r="H2078" i="17"/>
  <c r="L2076" i="17"/>
  <c r="P2074" i="17"/>
  <c r="B2073" i="17"/>
  <c r="F2071" i="17"/>
  <c r="J2069" i="17"/>
  <c r="N2067" i="17"/>
  <c r="R2065" i="17"/>
  <c r="D2064" i="17"/>
  <c r="H2062" i="17"/>
  <c r="L2060" i="17"/>
  <c r="P2058" i="17"/>
  <c r="M2359" i="17"/>
  <c r="Q2357" i="17"/>
  <c r="C2356" i="17"/>
  <c r="G2354" i="17"/>
  <c r="K2352" i="17"/>
  <c r="L2530" i="17"/>
  <c r="H2516" i="17"/>
  <c r="D2502" i="17"/>
  <c r="R2487" i="17"/>
  <c r="N2473" i="17"/>
  <c r="J2459" i="17"/>
  <c r="B2451" i="17"/>
  <c r="P2448" i="17"/>
  <c r="R2443" i="17"/>
  <c r="N2441" i="17"/>
  <c r="P2436" i="17"/>
  <c r="L2434" i="17"/>
  <c r="N2429" i="17"/>
  <c r="J2427" i="17"/>
  <c r="L2422" i="17"/>
  <c r="H2420" i="17"/>
  <c r="D2418" i="17"/>
  <c r="H2416" i="17"/>
  <c r="L2414" i="17"/>
  <c r="P2412" i="17"/>
  <c r="B2411" i="17"/>
  <c r="F2409" i="17"/>
  <c r="J2407" i="17"/>
  <c r="N2405" i="17"/>
  <c r="R2403" i="17"/>
  <c r="D2402" i="17"/>
  <c r="H2400" i="17"/>
  <c r="L2398" i="17"/>
  <c r="P2396" i="17"/>
  <c r="B2395" i="17"/>
  <c r="F2393" i="17"/>
  <c r="J2391" i="17"/>
  <c r="N2389" i="17"/>
  <c r="R2387" i="17"/>
  <c r="D2386" i="17"/>
  <c r="H2384" i="17"/>
  <c r="L2382" i="17"/>
  <c r="P2380" i="17"/>
  <c r="B2379" i="17"/>
  <c r="F2377" i="17"/>
  <c r="J2375" i="17"/>
  <c r="N2373" i="17"/>
  <c r="R2371" i="17"/>
  <c r="D2370" i="17"/>
  <c r="H2368" i="17"/>
  <c r="L2366" i="17"/>
  <c r="P2364" i="17"/>
  <c r="B2363" i="17"/>
  <c r="F2361" i="17"/>
  <c r="I2669" i="17"/>
  <c r="G2660" i="17"/>
  <c r="K2658" i="17"/>
  <c r="O2656" i="17"/>
  <c r="A2655" i="17"/>
  <c r="E2653" i="17"/>
  <c r="I2651" i="17"/>
  <c r="M2649" i="17"/>
  <c r="Q2647" i="17"/>
  <c r="C2646" i="17"/>
  <c r="G2644" i="17"/>
  <c r="K2642" i="17"/>
  <c r="O2640" i="17"/>
  <c r="A2639" i="17"/>
  <c r="E2637" i="17"/>
  <c r="I2635" i="17"/>
  <c r="M2633" i="17"/>
  <c r="Q2631" i="17"/>
  <c r="C2630" i="17"/>
  <c r="G2628" i="17"/>
  <c r="K2626" i="17"/>
  <c r="O2624" i="17"/>
  <c r="A2623" i="17"/>
  <c r="E2621" i="17"/>
  <c r="I2619" i="17"/>
  <c r="M2617" i="17"/>
  <c r="Q2615" i="17"/>
  <c r="C2614" i="17"/>
  <c r="G2612" i="17"/>
  <c r="K2610" i="17"/>
  <c r="O2608" i="17"/>
  <c r="A2607" i="17"/>
  <c r="E2605" i="17"/>
  <c r="I2603" i="17"/>
  <c r="M2601" i="17"/>
  <c r="Q2599" i="17"/>
  <c r="C2598" i="17"/>
  <c r="G2596" i="17"/>
  <c r="K2594" i="17"/>
  <c r="O2592" i="17"/>
  <c r="A2591" i="17"/>
  <c r="E2589" i="17"/>
  <c r="I2587" i="17"/>
  <c r="M2585" i="17"/>
  <c r="Q2583" i="17"/>
  <c r="C2582" i="17"/>
  <c r="G2580" i="17"/>
  <c r="K2578" i="17"/>
  <c r="O2576" i="17"/>
  <c r="A2575" i="17"/>
  <c r="E2573" i="17"/>
  <c r="I2571" i="17"/>
  <c r="M2569" i="17"/>
  <c r="Q2567" i="17"/>
  <c r="C2566" i="17"/>
  <c r="G2564" i="17"/>
  <c r="K2562" i="17"/>
  <c r="O2560" i="17"/>
  <c r="A2559" i="17"/>
  <c r="E2557" i="17"/>
  <c r="I2555" i="17"/>
  <c r="M2553" i="17"/>
  <c r="Q2551" i="17"/>
  <c r="C2550" i="17"/>
  <c r="G2548" i="17"/>
  <c r="K2546" i="17"/>
  <c r="O2544" i="17"/>
  <c r="A2543" i="17"/>
  <c r="E2541" i="17"/>
  <c r="I2539" i="17"/>
  <c r="M2537" i="17"/>
  <c r="Q2535" i="17"/>
  <c r="C2534" i="17"/>
  <c r="G2532" i="17"/>
  <c r="K2530" i="17"/>
  <c r="O2528" i="17"/>
  <c r="A2527" i="17"/>
  <c r="E2525" i="17"/>
  <c r="I2523" i="17"/>
  <c r="M2521" i="17"/>
  <c r="Q2519" i="17"/>
  <c r="C2518" i="17"/>
  <c r="G2516" i="17"/>
  <c r="K2514" i="17"/>
  <c r="O2512" i="17"/>
  <c r="A2511" i="17"/>
  <c r="E2509" i="17"/>
  <c r="I2507" i="17"/>
  <c r="M2505" i="17"/>
  <c r="Q2503" i="17"/>
  <c r="C2502" i="17"/>
  <c r="G2500" i="17"/>
  <c r="K2498" i="17"/>
  <c r="O2496" i="17"/>
  <c r="A2495" i="17"/>
  <c r="E2493" i="17"/>
  <c r="I2491" i="17"/>
  <c r="M2489" i="17"/>
  <c r="Q2487" i="17"/>
  <c r="C2486" i="17"/>
  <c r="G2484" i="17"/>
  <c r="K2482" i="17"/>
  <c r="O2480" i="17"/>
  <c r="A2479" i="17"/>
  <c r="E2477" i="17"/>
  <c r="I2475" i="17"/>
  <c r="M2473" i="17"/>
  <c r="Q2471" i="17"/>
  <c r="C2470" i="17"/>
  <c r="G2468" i="17"/>
  <c r="K2466" i="17"/>
  <c r="O2464" i="17"/>
  <c r="A2463" i="17"/>
  <c r="E2461" i="17"/>
  <c r="I2459" i="17"/>
  <c r="M2457" i="17"/>
  <c r="Q2455" i="17"/>
  <c r="C2454" i="17"/>
  <c r="G2452" i="17"/>
  <c r="K2450" i="17"/>
  <c r="O2448" i="17"/>
  <c r="A2447" i="17"/>
  <c r="E2445" i="17"/>
  <c r="I2443" i="17"/>
  <c r="M2441" i="17"/>
  <c r="Q2439" i="17"/>
  <c r="C2438" i="17"/>
  <c r="G2436" i="17"/>
  <c r="K2434" i="17"/>
  <c r="O2432" i="17"/>
  <c r="A2431" i="17"/>
  <c r="E2429" i="17"/>
  <c r="I2427" i="17"/>
  <c r="M2425" i="17"/>
  <c r="Q2423" i="17"/>
  <c r="C2422" i="17"/>
  <c r="G2420" i="17"/>
  <c r="K2418" i="17"/>
  <c r="O2416" i="17"/>
  <c r="A2415" i="17"/>
  <c r="E2413" i="17"/>
  <c r="I2411" i="17"/>
  <c r="M2409" i="17"/>
  <c r="Q2407" i="17"/>
  <c r="C2406" i="17"/>
  <c r="G2404" i="17"/>
  <c r="K2402" i="17"/>
  <c r="O2400" i="17"/>
  <c r="A2399" i="17"/>
  <c r="E2397" i="17"/>
  <c r="I2395" i="17"/>
  <c r="M2393" i="17"/>
  <c r="Q2391" i="17"/>
  <c r="C2390" i="17"/>
  <c r="G2388" i="17"/>
  <c r="K2386" i="17"/>
  <c r="O2384" i="17"/>
  <c r="A2383" i="17"/>
  <c r="E2381" i="17"/>
  <c r="I2379" i="17"/>
  <c r="M2377" i="17"/>
  <c r="Q2375" i="17"/>
  <c r="C2374" i="17"/>
  <c r="G2372" i="17"/>
  <c r="K2370" i="17"/>
  <c r="O2368" i="17"/>
  <c r="A2367" i="17"/>
  <c r="E2365" i="17"/>
  <c r="I2363" i="17"/>
  <c r="M2361" i="17"/>
  <c r="C2676" i="17"/>
  <c r="Q2661" i="17"/>
  <c r="H2659" i="17"/>
  <c r="L2657" i="17"/>
  <c r="P2655" i="17"/>
  <c r="B2654" i="17"/>
  <c r="F2652" i="17"/>
  <c r="J2650" i="17"/>
  <c r="N2648" i="17"/>
  <c r="R2646" i="17"/>
  <c r="D2645" i="17"/>
  <c r="H2643" i="17"/>
  <c r="L2641" i="17"/>
  <c r="P2639" i="17"/>
  <c r="B2638" i="17"/>
  <c r="F2636" i="17"/>
  <c r="J2634" i="17"/>
  <c r="N2632" i="17"/>
  <c r="R2630" i="17"/>
  <c r="D2629" i="17"/>
  <c r="H2627" i="17"/>
  <c r="L2625" i="17"/>
  <c r="P2623" i="17"/>
  <c r="B2622" i="17"/>
  <c r="F2620" i="17"/>
  <c r="J2618" i="17"/>
  <c r="N2616" i="17"/>
  <c r="R2614" i="17"/>
  <c r="D2613" i="17"/>
  <c r="H2611" i="17"/>
  <c r="L2609" i="17"/>
  <c r="P2607" i="17"/>
  <c r="B2606" i="17"/>
  <c r="F2604" i="17"/>
  <c r="J2602" i="17"/>
  <c r="N2600" i="17"/>
  <c r="R2598" i="17"/>
  <c r="D2597" i="17"/>
  <c r="H2595" i="17"/>
  <c r="L2593" i="17"/>
  <c r="P2591" i="17"/>
  <c r="B2590" i="17"/>
  <c r="F2588" i="17"/>
  <c r="J2586" i="17"/>
  <c r="N2584" i="17"/>
  <c r="R2582" i="17"/>
  <c r="D2581" i="17"/>
  <c r="H2579" i="17"/>
  <c r="L2577" i="17"/>
  <c r="P2575" i="17"/>
  <c r="B2574" i="17"/>
  <c r="F2572" i="17"/>
  <c r="J2570" i="17"/>
  <c r="N2568" i="17"/>
  <c r="R2566" i="17"/>
  <c r="D2565" i="17"/>
  <c r="H2563" i="17"/>
  <c r="L2561" i="17"/>
  <c r="P2559" i="17"/>
  <c r="B2558" i="17"/>
  <c r="F2556" i="17"/>
  <c r="J2554" i="17"/>
  <c r="N2552" i="17"/>
  <c r="R2550" i="17"/>
  <c r="D2549" i="17"/>
  <c r="H2547" i="17"/>
  <c r="L2545" i="17"/>
  <c r="P2543" i="17"/>
  <c r="B2542" i="17"/>
  <c r="F2540" i="17"/>
  <c r="J2538" i="17"/>
  <c r="N2536" i="17"/>
  <c r="R2534" i="17"/>
  <c r="D2533" i="17"/>
  <c r="H2531" i="17"/>
  <c r="L2529" i="17"/>
  <c r="P2527" i="17"/>
  <c r="B2526" i="17"/>
  <c r="F2524" i="17"/>
  <c r="J2522" i="17"/>
  <c r="N2520" i="17"/>
  <c r="R2518" i="17"/>
  <c r="D2517" i="17"/>
  <c r="H2515" i="17"/>
  <c r="L2513" i="17"/>
  <c r="P2511" i="17"/>
  <c r="B2510" i="17"/>
  <c r="F2508" i="17"/>
  <c r="J2506" i="17"/>
  <c r="N2504" i="17"/>
  <c r="R2502" i="17"/>
  <c r="D2501" i="17"/>
  <c r="H2499" i="17"/>
  <c r="L2497" i="17"/>
  <c r="P2495" i="17"/>
  <c r="B2494" i="17"/>
  <c r="F2492" i="17"/>
  <c r="J2490" i="17"/>
  <c r="N2488" i="17"/>
  <c r="R2486" i="17"/>
  <c r="D2485" i="17"/>
  <c r="H2483" i="17"/>
  <c r="L2481" i="17"/>
  <c r="P2479" i="17"/>
  <c r="B2478" i="17"/>
  <c r="F2476" i="17"/>
  <c r="J2474" i="17"/>
  <c r="N2472" i="17"/>
  <c r="R2470" i="17"/>
  <c r="D2469" i="17"/>
  <c r="H2467" i="17"/>
  <c r="L2465" i="17"/>
  <c r="P2463" i="17"/>
  <c r="B2462" i="17"/>
  <c r="F2460" i="17"/>
  <c r="J2458" i="17"/>
  <c r="N2456" i="17"/>
  <c r="R2454" i="17"/>
  <c r="D2453" i="17"/>
  <c r="H2451" i="17"/>
  <c r="L2449" i="17"/>
  <c r="P2447" i="17"/>
  <c r="B2446" i="17"/>
  <c r="F2444" i="17"/>
  <c r="J2442" i="17"/>
  <c r="N2440" i="17"/>
  <c r="R2438" i="17"/>
  <c r="D2437" i="17"/>
  <c r="H2435" i="17"/>
  <c r="L2433" i="17"/>
  <c r="P2431" i="17"/>
  <c r="B2430" i="17"/>
  <c r="F2428" i="17"/>
  <c r="J2426" i="17"/>
  <c r="N2424" i="17"/>
  <c r="R2422" i="17"/>
  <c r="D2421" i="17"/>
  <c r="H2419" i="17"/>
  <c r="L2417" i="17"/>
  <c r="P2415" i="17"/>
  <c r="B2414" i="17"/>
  <c r="F2412" i="17"/>
  <c r="J2410" i="17"/>
  <c r="N2408" i="17"/>
  <c r="R2406" i="17"/>
  <c r="D2405" i="17"/>
  <c r="H2403" i="17"/>
  <c r="L2401" i="17"/>
  <c r="P2399" i="17"/>
  <c r="B2398" i="17"/>
  <c r="F2396" i="17"/>
  <c r="J2394" i="17"/>
  <c r="N2392" i="17"/>
  <c r="R2390" i="17"/>
  <c r="D2389" i="17"/>
  <c r="H2387" i="17"/>
  <c r="L2385" i="17"/>
  <c r="P2383" i="17"/>
  <c r="B2382" i="17"/>
  <c r="F2380" i="17"/>
  <c r="J2378" i="17"/>
  <c r="N2376" i="17"/>
  <c r="R2374" i="17"/>
  <c r="D2373" i="17"/>
  <c r="H2371" i="17"/>
  <c r="L2369" i="17"/>
  <c r="P2367" i="17"/>
  <c r="B2366" i="17"/>
  <c r="F2364" i="17"/>
  <c r="J2362" i="17"/>
  <c r="N2360" i="17"/>
  <c r="K2668" i="17"/>
  <c r="E2660" i="17"/>
  <c r="I2658" i="17"/>
  <c r="M2656" i="17"/>
  <c r="Q2654" i="17"/>
  <c r="C2653" i="17"/>
  <c r="G2651" i="17"/>
  <c r="K2649" i="17"/>
  <c r="O2647" i="17"/>
  <c r="A2646" i="17"/>
  <c r="E2644" i="17"/>
  <c r="I2642" i="17"/>
  <c r="M2640" i="17"/>
  <c r="Q2638" i="17"/>
  <c r="C2637" i="17"/>
  <c r="G2635" i="17"/>
  <c r="K2633" i="17"/>
  <c r="O2631" i="17"/>
  <c r="A2630" i="17"/>
  <c r="E2628" i="17"/>
  <c r="I2626" i="17"/>
  <c r="M2624" i="17"/>
  <c r="Q2622" i="17"/>
  <c r="C2621" i="17"/>
  <c r="G2619" i="17"/>
  <c r="K2617" i="17"/>
  <c r="O2615" i="17"/>
  <c r="A2614" i="17"/>
  <c r="E2612" i="17"/>
  <c r="I2610" i="17"/>
  <c r="M2608" i="17"/>
  <c r="Q2606" i="17"/>
  <c r="C2605" i="17"/>
  <c r="G2603" i="17"/>
  <c r="K2601" i="17"/>
  <c r="O2599" i="17"/>
  <c r="A2598" i="17"/>
  <c r="E2596" i="17"/>
  <c r="I2594" i="17"/>
  <c r="M2592" i="17"/>
  <c r="Q2590" i="17"/>
  <c r="C2589" i="17"/>
  <c r="G2587" i="17"/>
  <c r="K2585" i="17"/>
  <c r="O2583" i="17"/>
  <c r="A2582" i="17"/>
  <c r="E2580" i="17"/>
  <c r="I2578" i="17"/>
  <c r="M2576" i="17"/>
  <c r="Q2574" i="17"/>
  <c r="C2573" i="17"/>
  <c r="G2571" i="17"/>
  <c r="K2569" i="17"/>
  <c r="O2567" i="17"/>
  <c r="A2566" i="17"/>
  <c r="E2564" i="17"/>
  <c r="I2562" i="17"/>
  <c r="M2560" i="17"/>
  <c r="Q2558" i="17"/>
  <c r="C2557" i="17"/>
  <c r="G2555" i="17"/>
  <c r="K2553" i="17"/>
  <c r="O2551" i="17"/>
  <c r="A2550" i="17"/>
  <c r="E2548" i="17"/>
  <c r="I2546" i="17"/>
  <c r="M2544" i="17"/>
  <c r="Q2542" i="17"/>
  <c r="C2541" i="17"/>
  <c r="G2539" i="17"/>
  <c r="K2537" i="17"/>
  <c r="O2535" i="17"/>
  <c r="A2534" i="17"/>
  <c r="E2532" i="17"/>
  <c r="I2530" i="17"/>
  <c r="M2528" i="17"/>
  <c r="Q2526" i="17"/>
  <c r="C2525" i="17"/>
  <c r="G2523" i="17"/>
  <c r="K2521" i="17"/>
  <c r="O2519" i="17"/>
  <c r="A2518" i="17"/>
  <c r="E2516" i="17"/>
  <c r="I2514" i="17"/>
  <c r="M2512" i="17"/>
  <c r="Q2510" i="17"/>
  <c r="C2509" i="17"/>
  <c r="G2507" i="17"/>
  <c r="K2505" i="17"/>
  <c r="O2503" i="17"/>
  <c r="A2502" i="17"/>
  <c r="E2500" i="17"/>
  <c r="I2498" i="17"/>
  <c r="M2496" i="17"/>
  <c r="Q2494" i="17"/>
  <c r="C2493" i="17"/>
  <c r="G2491" i="17"/>
  <c r="K2489" i="17"/>
  <c r="O2487" i="17"/>
  <c r="A2486" i="17"/>
  <c r="E2484" i="17"/>
  <c r="I2482" i="17"/>
  <c r="M2480" i="17"/>
  <c r="Q2478" i="17"/>
  <c r="C2477" i="17"/>
  <c r="G2475" i="17"/>
  <c r="K2473" i="17"/>
  <c r="O2471" i="17"/>
  <c r="A2470" i="17"/>
  <c r="E2468" i="17"/>
  <c r="I2466" i="17"/>
  <c r="M2464" i="17"/>
  <c r="Q2462" i="17"/>
  <c r="C2461" i="17"/>
  <c r="G2459" i="17"/>
  <c r="K2457" i="17"/>
  <c r="O2455" i="17"/>
  <c r="A2454" i="17"/>
  <c r="E2452" i="17"/>
  <c r="I2450" i="17"/>
  <c r="M2448" i="17"/>
  <c r="Q2446" i="17"/>
  <c r="C2445" i="17"/>
  <c r="G2443" i="17"/>
  <c r="K2441" i="17"/>
  <c r="O2439" i="17"/>
  <c r="A2438" i="17"/>
  <c r="E2436" i="17"/>
  <c r="I2434" i="17"/>
  <c r="M2432" i="17"/>
  <c r="Q2430" i="17"/>
  <c r="C2429" i="17"/>
  <c r="G2427" i="17"/>
  <c r="K2425" i="17"/>
  <c r="O2423" i="17"/>
  <c r="A2422" i="17"/>
  <c r="E2420" i="17"/>
  <c r="I2418" i="17"/>
  <c r="M2416" i="17"/>
  <c r="Q2414" i="17"/>
  <c r="C2413" i="17"/>
  <c r="G2411" i="17"/>
  <c r="K2409" i="17"/>
  <c r="O2407" i="17"/>
  <c r="A2406" i="17"/>
  <c r="E2404" i="17"/>
  <c r="I2402" i="17"/>
  <c r="M2400" i="17"/>
  <c r="Q2398" i="17"/>
  <c r="C2397" i="17"/>
  <c r="G2395" i="17"/>
  <c r="K2393" i="17"/>
  <c r="O2391" i="17"/>
  <c r="A2390" i="17"/>
  <c r="E2388" i="17"/>
  <c r="I2386" i="17"/>
  <c r="M2384" i="17"/>
  <c r="Q2382" i="17"/>
  <c r="C2381" i="17"/>
  <c r="G2379" i="17"/>
  <c r="K2377" i="17"/>
  <c r="O2375" i="17"/>
  <c r="A2374" i="17"/>
  <c r="E2372" i="17"/>
  <c r="I2370" i="17"/>
  <c r="M2368" i="17"/>
  <c r="Q2366" i="17"/>
  <c r="C2365" i="17"/>
  <c r="G2363" i="17"/>
  <c r="K2361" i="17"/>
  <c r="J2360" i="17"/>
  <c r="J2358" i="17"/>
  <c r="N2356" i="17"/>
  <c r="R2354" i="17"/>
  <c r="D2353" i="17"/>
  <c r="H2351" i="17"/>
  <c r="L2349" i="17"/>
  <c r="P2347" i="17"/>
  <c r="B2346" i="17"/>
  <c r="F2344" i="17"/>
  <c r="J2342" i="17"/>
  <c r="N2340" i="17"/>
  <c r="R2338" i="17"/>
  <c r="D2337" i="17"/>
  <c r="H2335" i="17"/>
  <c r="L2333" i="17"/>
  <c r="P2331" i="17"/>
  <c r="B2330" i="17"/>
  <c r="F2328" i="17"/>
  <c r="J2326" i="17"/>
  <c r="N2324" i="17"/>
  <c r="R2322" i="17"/>
  <c r="D2321" i="17"/>
  <c r="H2319" i="17"/>
  <c r="L2317" i="17"/>
  <c r="P2315" i="17"/>
  <c r="B2314" i="17"/>
  <c r="F2312" i="17"/>
  <c r="J2310" i="17"/>
  <c r="N2308" i="17"/>
  <c r="R2306" i="17"/>
  <c r="D2305" i="17"/>
  <c r="H2303" i="17"/>
  <c r="L2301" i="17"/>
  <c r="P2299" i="17"/>
  <c r="B2298" i="17"/>
  <c r="F2296" i="17"/>
  <c r="J2294" i="17"/>
  <c r="N2292" i="17"/>
  <c r="R2290" i="17"/>
  <c r="D2289" i="17"/>
  <c r="H2287" i="17"/>
  <c r="L2285" i="17"/>
  <c r="P2283" i="17"/>
  <c r="B2282" i="17"/>
  <c r="F2280" i="17"/>
  <c r="J2278" i="17"/>
  <c r="N2276" i="17"/>
  <c r="R2274" i="17"/>
  <c r="D2273" i="17"/>
  <c r="H2271" i="17"/>
  <c r="L2269" i="17"/>
  <c r="P2267" i="17"/>
  <c r="B2266" i="17"/>
  <c r="F2264" i="17"/>
  <c r="J2262" i="17"/>
  <c r="N2260" i="17"/>
  <c r="R2258" i="17"/>
  <c r="D2257" i="17"/>
  <c r="H2255" i="17"/>
  <c r="L2253" i="17"/>
  <c r="P2251" i="17"/>
  <c r="B2250" i="17"/>
  <c r="F2248" i="17"/>
  <c r="J2246" i="17"/>
  <c r="N2244" i="17"/>
  <c r="R2242" i="17"/>
  <c r="D2241" i="17"/>
  <c r="H2239" i="17"/>
  <c r="L2237" i="17"/>
  <c r="P2235" i="17"/>
  <c r="B2234" i="17"/>
  <c r="F2232" i="17"/>
  <c r="J2230" i="17"/>
  <c r="N2228" i="17"/>
  <c r="R2226" i="17"/>
  <c r="D2225" i="17"/>
  <c r="H2223" i="17"/>
  <c r="L2221" i="17"/>
  <c r="P2219" i="17"/>
  <c r="B2218" i="17"/>
  <c r="F2216" i="17"/>
  <c r="J2214" i="17"/>
  <c r="N2212" i="17"/>
  <c r="R2210" i="17"/>
  <c r="D2209" i="17"/>
  <c r="H2207" i="17"/>
  <c r="L2205" i="17"/>
  <c r="P2203" i="17"/>
  <c r="B2202" i="17"/>
  <c r="F2200" i="17"/>
  <c r="J2198" i="17"/>
  <c r="N2196" i="17"/>
  <c r="R2194" i="17"/>
  <c r="D2193" i="17"/>
  <c r="H2191" i="17"/>
  <c r="L2189" i="17"/>
  <c r="P2187" i="17"/>
  <c r="B2186" i="17"/>
  <c r="F2184" i="17"/>
  <c r="J2182" i="17"/>
  <c r="N2180" i="17"/>
  <c r="R2178" i="17"/>
  <c r="D2177" i="17"/>
  <c r="H2175" i="17"/>
  <c r="L2173" i="17"/>
  <c r="P2171" i="17"/>
  <c r="B2170" i="17"/>
  <c r="F2168" i="17"/>
  <c r="J2166" i="17"/>
  <c r="N2164" i="17"/>
  <c r="R2162" i="17"/>
  <c r="D2161" i="17"/>
  <c r="H2159" i="17"/>
  <c r="L2157" i="17"/>
  <c r="P2155" i="17"/>
  <c r="B2154" i="17"/>
  <c r="F2152" i="17"/>
  <c r="J2150" i="17"/>
  <c r="N2148" i="17"/>
  <c r="R2146" i="17"/>
  <c r="D2145" i="17"/>
  <c r="H2143" i="17"/>
  <c r="L2141" i="17"/>
  <c r="P2139" i="17"/>
  <c r="B2138" i="17"/>
  <c r="F2136" i="17"/>
  <c r="J2134" i="17"/>
  <c r="N2132" i="17"/>
  <c r="R2130" i="17"/>
  <c r="D2129" i="17"/>
  <c r="H2127" i="17"/>
  <c r="L2125" i="17"/>
  <c r="P2123" i="17"/>
  <c r="B2122" i="17"/>
  <c r="F2120" i="17"/>
  <c r="J2118" i="17"/>
  <c r="N2116" i="17"/>
  <c r="R2114" i="17"/>
  <c r="D2113" i="17"/>
  <c r="H2111" i="17"/>
  <c r="L2109" i="17"/>
  <c r="P2107" i="17"/>
  <c r="B2106" i="17"/>
  <c r="F2104" i="17"/>
  <c r="J2102" i="17"/>
  <c r="N2100" i="17"/>
  <c r="R2098" i="17"/>
  <c r="D2097" i="17"/>
  <c r="H2095" i="17"/>
  <c r="L2093" i="17"/>
  <c r="P2091" i="17"/>
  <c r="B2090" i="17"/>
  <c r="F2088" i="17"/>
  <c r="J2086" i="17"/>
  <c r="N2084" i="17"/>
  <c r="R2082" i="17"/>
  <c r="D2081" i="17"/>
  <c r="H2079" i="17"/>
  <c r="L2077" i="17"/>
  <c r="P2075" i="17"/>
  <c r="B2074" i="17"/>
  <c r="F2072" i="17"/>
  <c r="J2070" i="17"/>
  <c r="N2068" i="17"/>
  <c r="R2066" i="17"/>
  <c r="D2065" i="17"/>
  <c r="H2063" i="17"/>
  <c r="L2061" i="17"/>
  <c r="P2059" i="17"/>
  <c r="B2058" i="17"/>
  <c r="G2359" i="17"/>
  <c r="K2357" i="17"/>
  <c r="O2355" i="17"/>
  <c r="A2354" i="17"/>
  <c r="E2352" i="17"/>
  <c r="I2350" i="17"/>
  <c r="M2348" i="17"/>
  <c r="Q2346" i="17"/>
  <c r="C2345" i="17"/>
  <c r="G2343" i="17"/>
  <c r="K2341" i="17"/>
  <c r="O2339" i="17"/>
  <c r="A2338" i="17"/>
  <c r="E2336" i="17"/>
  <c r="I2334" i="17"/>
  <c r="M2332" i="17"/>
  <c r="Q2330" i="17"/>
  <c r="C2329" i="17"/>
  <c r="G2327" i="17"/>
  <c r="K2325" i="17"/>
  <c r="O2323" i="17"/>
  <c r="A2322" i="17"/>
  <c r="E2320" i="17"/>
  <c r="I2318" i="17"/>
  <c r="M2316" i="17"/>
  <c r="Q2314" i="17"/>
  <c r="C2313" i="17"/>
  <c r="G2311" i="17"/>
  <c r="K2309" i="17"/>
  <c r="O2307" i="17"/>
  <c r="A2306" i="17"/>
  <c r="E2304" i="17"/>
  <c r="I2302" i="17"/>
  <c r="M2300" i="17"/>
  <c r="Q2298" i="17"/>
  <c r="C2297" i="17"/>
  <c r="G2295" i="17"/>
  <c r="K2293" i="17"/>
  <c r="O2291" i="17"/>
  <c r="A2290" i="17"/>
  <c r="E2288" i="17"/>
  <c r="I2286" i="17"/>
  <c r="M2284" i="17"/>
  <c r="Q2282" i="17"/>
  <c r="C2281" i="17"/>
  <c r="G2279" i="17"/>
  <c r="K2277" i="17"/>
  <c r="O2275" i="17"/>
  <c r="A2274" i="17"/>
  <c r="E2272" i="17"/>
  <c r="I2270" i="17"/>
  <c r="M2268" i="17"/>
  <c r="Q2266" i="17"/>
  <c r="C2265" i="17"/>
  <c r="G2263" i="17"/>
  <c r="K2261" i="17"/>
  <c r="O2259" i="17"/>
  <c r="A2258" i="17"/>
  <c r="E2256" i="17"/>
  <c r="I2254" i="17"/>
  <c r="M2252" i="17"/>
  <c r="Q2250" i="17"/>
  <c r="C2249" i="17"/>
  <c r="G2247" i="17"/>
  <c r="K2245" i="17"/>
  <c r="O2243" i="17"/>
  <c r="A2242" i="17"/>
  <c r="E2240" i="17"/>
  <c r="I2238" i="17"/>
  <c r="M2236" i="17"/>
  <c r="Q2234" i="17"/>
  <c r="C2233" i="17"/>
  <c r="G2231" i="17"/>
  <c r="K2229" i="17"/>
  <c r="O2227" i="17"/>
  <c r="A2226" i="17"/>
  <c r="E2224" i="17"/>
  <c r="I2222" i="17"/>
  <c r="M2220" i="17"/>
  <c r="Q2218" i="17"/>
  <c r="C2217" i="17"/>
  <c r="G2215" i="17"/>
  <c r="K2213" i="17"/>
  <c r="O2211" i="17"/>
  <c r="A2210" i="17"/>
  <c r="E2208" i="17"/>
  <c r="I2206" i="17"/>
  <c r="M2204" i="17"/>
  <c r="Q2202" i="17"/>
  <c r="C2201" i="17"/>
  <c r="G2199" i="17"/>
  <c r="K2197" i="17"/>
  <c r="O2195" i="17"/>
  <c r="A2194" i="17"/>
  <c r="E2192" i="17"/>
  <c r="I2190" i="17"/>
  <c r="M2188" i="17"/>
  <c r="Q2186" i="17"/>
  <c r="C2185" i="17"/>
  <c r="G2183" i="17"/>
  <c r="K2181" i="17"/>
  <c r="O2179" i="17"/>
  <c r="A2178" i="17"/>
  <c r="E2176" i="17"/>
  <c r="I2174" i="17"/>
  <c r="M2172" i="17"/>
  <c r="Q2170" i="17"/>
  <c r="C2169" i="17"/>
  <c r="G2167" i="17"/>
  <c r="K2165" i="17"/>
  <c r="O2163" i="17"/>
  <c r="A2162" i="17"/>
  <c r="E2160" i="17"/>
  <c r="I2158" i="17"/>
  <c r="M2156" i="17"/>
  <c r="Q2154" i="17"/>
  <c r="C2153" i="17"/>
  <c r="G2151" i="17"/>
  <c r="K2149" i="17"/>
  <c r="O2147" i="17"/>
  <c r="A2146" i="17"/>
  <c r="E2144" i="17"/>
  <c r="I2142" i="17"/>
  <c r="M2140" i="17"/>
  <c r="Q2138" i="17"/>
  <c r="C2137" i="17"/>
  <c r="G2135" i="17"/>
  <c r="K2133" i="17"/>
  <c r="O2131" i="17"/>
  <c r="A2130" i="17"/>
  <c r="E2128" i="17"/>
  <c r="I2126" i="17"/>
  <c r="M2124" i="17"/>
  <c r="Q2122" i="17"/>
  <c r="C2121" i="17"/>
  <c r="G2119" i="17"/>
  <c r="K2117" i="17"/>
  <c r="O2115" i="17"/>
  <c r="A2114" i="17"/>
  <c r="E2112" i="17"/>
  <c r="I2110" i="17"/>
  <c r="M2108" i="17"/>
  <c r="Q2106" i="17"/>
  <c r="C2105" i="17"/>
  <c r="G2103" i="17"/>
  <c r="K2101" i="17"/>
  <c r="O2099" i="17"/>
  <c r="A2098" i="17"/>
  <c r="E2096" i="17"/>
  <c r="I2094" i="17"/>
  <c r="M2092" i="17"/>
  <c r="Q2090" i="17"/>
  <c r="C2089" i="17"/>
  <c r="G2087" i="17"/>
  <c r="K2085" i="17"/>
  <c r="O2083" i="17"/>
  <c r="A2082" i="17"/>
  <c r="E2080" i="17"/>
  <c r="I2078" i="17"/>
  <c r="M2076" i="17"/>
  <c r="Q2074" i="17"/>
  <c r="C2073" i="17"/>
  <c r="G2071" i="17"/>
  <c r="K2069" i="17"/>
  <c r="O2067" i="17"/>
  <c r="A2066" i="17"/>
  <c r="E2064" i="17"/>
  <c r="I2062" i="17"/>
  <c r="P2358" i="17"/>
  <c r="B2357" i="17"/>
  <c r="F2355" i="17"/>
  <c r="J2353" i="17"/>
  <c r="N2351" i="17"/>
  <c r="R2349" i="17"/>
  <c r="D2348" i="17"/>
  <c r="H2346" i="17"/>
  <c r="L2344" i="17"/>
  <c r="P2342" i="17"/>
  <c r="B2341" i="17"/>
  <c r="F2339" i="17"/>
  <c r="J2337" i="17"/>
  <c r="N2335" i="17"/>
  <c r="R2333" i="17"/>
  <c r="D2332" i="17"/>
  <c r="H2330" i="17"/>
  <c r="L2328" i="17"/>
  <c r="P2326" i="17"/>
  <c r="B2325" i="17"/>
  <c r="F2323" i="17"/>
  <c r="J2321" i="17"/>
  <c r="N2319" i="17"/>
  <c r="R2317" i="17"/>
  <c r="D2316" i="17"/>
  <c r="H2314" i="17"/>
  <c r="L2312" i="17"/>
  <c r="P2310" i="17"/>
  <c r="B2309" i="17"/>
  <c r="F2307" i="17"/>
  <c r="J2305" i="17"/>
  <c r="N2303" i="17"/>
  <c r="R2301" i="17"/>
  <c r="D2300" i="17"/>
  <c r="H2298" i="17"/>
  <c r="L2296" i="17"/>
  <c r="P2294" i="17"/>
  <c r="B2293" i="17"/>
  <c r="F2291" i="17"/>
  <c r="J2289" i="17"/>
  <c r="N2287" i="17"/>
  <c r="R2285" i="17"/>
  <c r="D2284" i="17"/>
  <c r="H2282" i="17"/>
  <c r="L2280" i="17"/>
  <c r="P2278" i="17"/>
  <c r="B2277" i="17"/>
  <c r="F2275" i="17"/>
  <c r="J2273" i="17"/>
  <c r="N2271" i="17"/>
  <c r="R2269" i="17"/>
  <c r="D2268" i="17"/>
  <c r="H2266" i="17"/>
  <c r="L2264" i="17"/>
  <c r="P2262" i="17"/>
  <c r="B2261" i="17"/>
  <c r="F2259" i="17"/>
  <c r="J2257" i="17"/>
  <c r="N2255" i="17"/>
  <c r="R2253" i="17"/>
  <c r="D2252" i="17"/>
  <c r="H2250" i="17"/>
  <c r="L2248" i="17"/>
  <c r="P2246" i="17"/>
  <c r="B2245" i="17"/>
  <c r="F2243" i="17"/>
  <c r="J2241" i="17"/>
  <c r="N2239" i="17"/>
  <c r="R2237" i="17"/>
  <c r="D2236" i="17"/>
  <c r="H2234" i="17"/>
  <c r="L2232" i="17"/>
  <c r="P2230" i="17"/>
  <c r="B2229" i="17"/>
  <c r="F2227" i="17"/>
  <c r="J2225" i="17"/>
  <c r="N2223" i="17"/>
  <c r="R2221" i="17"/>
  <c r="D2220" i="17"/>
  <c r="H2218" i="17"/>
  <c r="L2216" i="17"/>
  <c r="P2214" i="17"/>
  <c r="B2213" i="17"/>
  <c r="F2211" i="17"/>
  <c r="J2209" i="17"/>
  <c r="N2207" i="17"/>
  <c r="R2205" i="17"/>
  <c r="D2204" i="17"/>
  <c r="H2202" i="17"/>
  <c r="L2200" i="17"/>
  <c r="P2198" i="17"/>
  <c r="B2197" i="17"/>
  <c r="F2195" i="17"/>
  <c r="J2193" i="17"/>
  <c r="N2191" i="17"/>
  <c r="R2189" i="17"/>
  <c r="D2188" i="17"/>
  <c r="H2186" i="17"/>
  <c r="L2184" i="17"/>
  <c r="P2182" i="17"/>
  <c r="B2181" i="17"/>
  <c r="F2179" i="17"/>
  <c r="J2177" i="17"/>
  <c r="N2175" i="17"/>
  <c r="R2173" i="17"/>
  <c r="D2172" i="17"/>
  <c r="H2170" i="17"/>
  <c r="L2168" i="17"/>
  <c r="P2166" i="17"/>
  <c r="B2165" i="17"/>
  <c r="F2163" i="17"/>
  <c r="J2161" i="17"/>
  <c r="N2159" i="17"/>
  <c r="R2157" i="17"/>
  <c r="D2156" i="17"/>
  <c r="H2154" i="17"/>
  <c r="L2152" i="17"/>
  <c r="P2150" i="17"/>
  <c r="B2149" i="17"/>
  <c r="F2147" i="17"/>
  <c r="J2145" i="17"/>
  <c r="N2143" i="17"/>
  <c r="R2141" i="17"/>
  <c r="D2140" i="17"/>
  <c r="H2138" i="17"/>
  <c r="L2136" i="17"/>
  <c r="P2134" i="17"/>
  <c r="B2133" i="17"/>
  <c r="F2131" i="17"/>
  <c r="J2129" i="17"/>
  <c r="N2127" i="17"/>
  <c r="R2125" i="17"/>
  <c r="D2124" i="17"/>
  <c r="H2122" i="17"/>
  <c r="L2120" i="17"/>
  <c r="P2118" i="17"/>
  <c r="B2117" i="17"/>
  <c r="F2115" i="17"/>
  <c r="J2113" i="17"/>
  <c r="N2111" i="17"/>
  <c r="R2109" i="17"/>
  <c r="D2108" i="17"/>
  <c r="H2106" i="17"/>
  <c r="L2104" i="17"/>
  <c r="P2102" i="17"/>
  <c r="B2101" i="17"/>
  <c r="F2099" i="17"/>
  <c r="J2097" i="17"/>
  <c r="N2095" i="17"/>
  <c r="R2093" i="17"/>
  <c r="D2092" i="17"/>
  <c r="H2090" i="17"/>
  <c r="L2088" i="17"/>
  <c r="P2086" i="17"/>
  <c r="B2085" i="17"/>
  <c r="N2521" i="17"/>
  <c r="J2507" i="17"/>
  <c r="F2493" i="17"/>
  <c r="B2479" i="17"/>
  <c r="P2464" i="17"/>
  <c r="F2083" i="17"/>
  <c r="J2081" i="17"/>
  <c r="N2079" i="17"/>
  <c r="R2077" i="17"/>
  <c r="D2076" i="17"/>
  <c r="H2074" i="17"/>
  <c r="L2072" i="17"/>
  <c r="P2070" i="17"/>
  <c r="B2069" i="17"/>
  <c r="F2067" i="17"/>
  <c r="J2065" i="17"/>
  <c r="N2063" i="17"/>
  <c r="R2061" i="17"/>
  <c r="D2060" i="17"/>
  <c r="H2058" i="17"/>
  <c r="E2359" i="17"/>
  <c r="I2357" i="17"/>
  <c r="M2355" i="17"/>
  <c r="Q2353" i="17"/>
  <c r="B2527" i="17"/>
  <c r="P2512" i="17"/>
  <c r="L2498" i="17"/>
  <c r="H2484" i="17"/>
  <c r="D2470" i="17"/>
  <c r="R2455" i="17"/>
  <c r="L2450" i="17"/>
  <c r="N2445" i="17"/>
  <c r="J2443" i="17"/>
  <c r="L2438" i="17"/>
  <c r="H2436" i="17"/>
  <c r="J2431" i="17"/>
  <c r="F2429" i="17"/>
  <c r="H2424" i="17"/>
  <c r="D2422" i="17"/>
  <c r="N2417" i="17"/>
  <c r="R2415" i="17"/>
  <c r="D2414" i="17"/>
  <c r="H2412" i="17"/>
  <c r="L2410" i="17"/>
  <c r="P2408" i="17"/>
  <c r="B2407" i="17"/>
  <c r="F2405" i="17"/>
  <c r="J2403" i="17"/>
  <c r="N2401" i="17"/>
  <c r="R2399" i="17"/>
  <c r="D2398" i="17"/>
  <c r="H2396" i="17"/>
  <c r="L2394" i="17"/>
  <c r="P2392" i="17"/>
  <c r="B2391" i="17"/>
  <c r="F2389" i="17"/>
  <c r="J2387" i="17"/>
  <c r="N2385" i="17"/>
  <c r="R2383" i="17"/>
  <c r="D2382" i="17"/>
  <c r="H2380" i="17"/>
  <c r="L2378" i="17"/>
  <c r="P2376" i="17"/>
  <c r="B2375" i="17"/>
  <c r="F2373" i="17"/>
  <c r="J2371" i="17"/>
  <c r="N2369" i="17"/>
  <c r="R2367" i="17"/>
  <c r="D2366" i="17"/>
  <c r="H2364" i="17"/>
  <c r="L2362" i="17"/>
  <c r="P2360" i="17"/>
  <c r="Q2665" i="17"/>
  <c r="Q2659" i="17"/>
  <c r="C2658" i="17"/>
  <c r="G2656" i="17"/>
  <c r="K2654" i="17"/>
  <c r="O2652" i="17"/>
  <c r="A2651" i="17"/>
  <c r="E2649" i="17"/>
  <c r="I2647" i="17"/>
  <c r="M2645" i="17"/>
  <c r="Q2643" i="17"/>
  <c r="C2642" i="17"/>
  <c r="G2640" i="17"/>
  <c r="K2638" i="17"/>
  <c r="O2636" i="17"/>
  <c r="A2635" i="17"/>
  <c r="E2633" i="17"/>
  <c r="I2631" i="17"/>
  <c r="M2629" i="17"/>
  <c r="Q2627" i="17"/>
  <c r="C2626" i="17"/>
  <c r="G2624" i="17"/>
  <c r="K2622" i="17"/>
  <c r="O2620" i="17"/>
  <c r="A2619" i="17"/>
  <c r="E2617" i="17"/>
  <c r="I2615" i="17"/>
  <c r="M2613" i="17"/>
  <c r="Q2611" i="17"/>
  <c r="C2610" i="17"/>
  <c r="G2608" i="17"/>
  <c r="K2606" i="17"/>
  <c r="O2604" i="17"/>
  <c r="A2603" i="17"/>
  <c r="E2601" i="17"/>
  <c r="I2599" i="17"/>
  <c r="M2597" i="17"/>
  <c r="Q2595" i="17"/>
  <c r="C2594" i="17"/>
  <c r="G2592" i="17"/>
  <c r="K2590" i="17"/>
  <c r="O2588" i="17"/>
  <c r="A2587" i="17"/>
  <c r="E2585" i="17"/>
  <c r="I2583" i="17"/>
  <c r="M2581" i="17"/>
  <c r="Q2579" i="17"/>
  <c r="C2578" i="17"/>
  <c r="G2576" i="17"/>
  <c r="K2574" i="17"/>
  <c r="O2572" i="17"/>
  <c r="A2571" i="17"/>
  <c r="E2569" i="17"/>
  <c r="I2567" i="17"/>
  <c r="M2565" i="17"/>
  <c r="Q2563" i="17"/>
  <c r="C2562" i="17"/>
  <c r="G2560" i="17"/>
  <c r="K2558" i="17"/>
  <c r="O2556" i="17"/>
  <c r="A2555" i="17"/>
  <c r="E2553" i="17"/>
  <c r="I2551" i="17"/>
  <c r="M2549" i="17"/>
  <c r="Q2547" i="17"/>
  <c r="C2546" i="17"/>
  <c r="G2544" i="17"/>
  <c r="K2542" i="17"/>
  <c r="O2540" i="17"/>
  <c r="A2539" i="17"/>
  <c r="E2537" i="17"/>
  <c r="I2535" i="17"/>
  <c r="M2533" i="17"/>
  <c r="Q2531" i="17"/>
  <c r="C2530" i="17"/>
  <c r="G2528" i="17"/>
  <c r="K2526" i="17"/>
  <c r="O2524" i="17"/>
  <c r="A2523" i="17"/>
  <c r="E2521" i="17"/>
  <c r="I2519" i="17"/>
  <c r="M2517" i="17"/>
  <c r="Q2515" i="17"/>
  <c r="C2514" i="17"/>
  <c r="G2512" i="17"/>
  <c r="K2510" i="17"/>
  <c r="O2508" i="17"/>
  <c r="A2507" i="17"/>
  <c r="E2505" i="17"/>
  <c r="I2503" i="17"/>
  <c r="M2501" i="17"/>
  <c r="Q2499" i="17"/>
  <c r="C2498" i="17"/>
  <c r="G2496" i="17"/>
  <c r="K2494" i="17"/>
  <c r="O2492" i="17"/>
  <c r="A2491" i="17"/>
  <c r="E2489" i="17"/>
  <c r="I2487" i="17"/>
  <c r="M2485" i="17"/>
  <c r="Q2483" i="17"/>
  <c r="C2482" i="17"/>
  <c r="G2480" i="17"/>
  <c r="K2478" i="17"/>
  <c r="O2476" i="17"/>
  <c r="A2475" i="17"/>
  <c r="E2473" i="17"/>
  <c r="I2471" i="17"/>
  <c r="M2469" i="17"/>
  <c r="Q2467" i="17"/>
  <c r="C2466" i="17"/>
  <c r="G2464" i="17"/>
  <c r="K2462" i="17"/>
  <c r="O2460" i="17"/>
  <c r="A2459" i="17"/>
  <c r="E2457" i="17"/>
  <c r="I2455" i="17"/>
  <c r="M2453" i="17"/>
  <c r="Q2451" i="17"/>
  <c r="C2450" i="17"/>
  <c r="G2448" i="17"/>
  <c r="K2446" i="17"/>
  <c r="O2444" i="17"/>
  <c r="A2443" i="17"/>
  <c r="E2441" i="17"/>
  <c r="I2439" i="17"/>
  <c r="M2437" i="17"/>
  <c r="Q2435" i="17"/>
  <c r="C2434" i="17"/>
  <c r="G2432" i="17"/>
  <c r="K2430" i="17"/>
  <c r="O2428" i="17"/>
  <c r="A2427" i="17"/>
  <c r="E2425" i="17"/>
  <c r="I2423" i="17"/>
  <c r="M2421" i="17"/>
  <c r="Q2419" i="17"/>
  <c r="C2418" i="17"/>
  <c r="G2416" i="17"/>
  <c r="K2414" i="17"/>
  <c r="O2412" i="17"/>
  <c r="A2411" i="17"/>
  <c r="E2409" i="17"/>
  <c r="I2407" i="17"/>
  <c r="M2405" i="17"/>
  <c r="Q2403" i="17"/>
  <c r="C2402" i="17"/>
  <c r="G2400" i="17"/>
  <c r="K2398" i="17"/>
  <c r="O2396" i="17"/>
  <c r="A2395" i="17"/>
  <c r="E2393" i="17"/>
  <c r="I2391" i="17"/>
  <c r="M2389" i="17"/>
  <c r="Q2387" i="17"/>
  <c r="C2386" i="17"/>
  <c r="G2384" i="17"/>
  <c r="K2382" i="17"/>
  <c r="O2380" i="17"/>
  <c r="A2379" i="17"/>
  <c r="E2377" i="17"/>
  <c r="I2375" i="17"/>
  <c r="M2373" i="17"/>
  <c r="Q2371" i="17"/>
  <c r="C2370" i="17"/>
  <c r="G2368" i="17"/>
  <c r="K2366" i="17"/>
  <c r="O2364" i="17"/>
  <c r="A2363" i="17"/>
  <c r="E2361" i="17"/>
  <c r="K2672" i="17"/>
  <c r="N2660" i="17"/>
  <c r="R2658" i="17"/>
  <c r="D2657" i="17"/>
  <c r="H2655" i="17"/>
  <c r="L2653" i="17"/>
  <c r="P2651" i="17"/>
  <c r="B2650" i="17"/>
  <c r="F2648" i="17"/>
  <c r="J2646" i="17"/>
  <c r="N2644" i="17"/>
  <c r="R2642" i="17"/>
  <c r="D2641" i="17"/>
  <c r="H2639" i="17"/>
  <c r="L2637" i="17"/>
  <c r="P2635" i="17"/>
  <c r="B2634" i="17"/>
  <c r="F2632" i="17"/>
  <c r="J2630" i="17"/>
  <c r="N2628" i="17"/>
  <c r="R2626" i="17"/>
  <c r="D2625" i="17"/>
  <c r="H2623" i="17"/>
  <c r="L2621" i="17"/>
  <c r="P2619" i="17"/>
  <c r="B2618" i="17"/>
  <c r="F2616" i="17"/>
  <c r="J2614" i="17"/>
  <c r="N2612" i="17"/>
  <c r="R2610" i="17"/>
  <c r="D2609" i="17"/>
  <c r="H2607" i="17"/>
  <c r="L2605" i="17"/>
  <c r="P2603" i="17"/>
  <c r="B2602" i="17"/>
  <c r="F2600" i="17"/>
  <c r="J2598" i="17"/>
  <c r="N2596" i="17"/>
  <c r="R2594" i="17"/>
  <c r="D2593" i="17"/>
  <c r="H2591" i="17"/>
  <c r="L2589" i="17"/>
  <c r="P2587" i="17"/>
  <c r="B2586" i="17"/>
  <c r="F2584" i="17"/>
  <c r="J2582" i="17"/>
  <c r="N2580" i="17"/>
  <c r="R2578" i="17"/>
  <c r="D2577" i="17"/>
  <c r="H2575" i="17"/>
  <c r="L2573" i="17"/>
  <c r="P2571" i="17"/>
  <c r="B2570" i="17"/>
  <c r="F2568" i="17"/>
  <c r="J2566" i="17"/>
  <c r="N2564" i="17"/>
  <c r="R2562" i="17"/>
  <c r="D2561" i="17"/>
  <c r="H2559" i="17"/>
  <c r="L2557" i="17"/>
  <c r="P2555" i="17"/>
  <c r="B2554" i="17"/>
  <c r="F2552" i="17"/>
  <c r="J2550" i="17"/>
  <c r="N2548" i="17"/>
  <c r="R2546" i="17"/>
  <c r="D2545" i="17"/>
  <c r="H2543" i="17"/>
  <c r="L2541" i="17"/>
  <c r="P2539" i="17"/>
  <c r="B2538" i="17"/>
  <c r="F2536" i="17"/>
  <c r="J2534" i="17"/>
  <c r="N2532" i="17"/>
  <c r="R2530" i="17"/>
  <c r="D2529" i="17"/>
  <c r="H2527" i="17"/>
  <c r="L2525" i="17"/>
  <c r="P2523" i="17"/>
  <c r="B2522" i="17"/>
  <c r="F2520" i="17"/>
  <c r="J2518" i="17"/>
  <c r="N2516" i="17"/>
  <c r="R2514" i="17"/>
  <c r="D2513" i="17"/>
  <c r="H2511" i="17"/>
  <c r="L2509" i="17"/>
  <c r="P2507" i="17"/>
  <c r="B2506" i="17"/>
  <c r="F2504" i="17"/>
  <c r="J2502" i="17"/>
  <c r="N2500" i="17"/>
  <c r="R2498" i="17"/>
  <c r="D2497" i="17"/>
  <c r="H2495" i="17"/>
  <c r="L2493" i="17"/>
  <c r="P2491" i="17"/>
  <c r="B2490" i="17"/>
  <c r="F2488" i="17"/>
  <c r="J2486" i="17"/>
  <c r="N2484" i="17"/>
  <c r="R2482" i="17"/>
  <c r="D2481" i="17"/>
  <c r="H2479" i="17"/>
  <c r="L2477" i="17"/>
  <c r="P2475" i="17"/>
  <c r="B2474" i="17"/>
  <c r="F2472" i="17"/>
  <c r="J2470" i="17"/>
  <c r="N2468" i="17"/>
  <c r="R2466" i="17"/>
  <c r="D2465" i="17"/>
  <c r="H2463" i="17"/>
  <c r="L2461" i="17"/>
  <c r="P2459" i="17"/>
  <c r="B2458" i="17"/>
  <c r="F2456" i="17"/>
  <c r="J2454" i="17"/>
  <c r="N2452" i="17"/>
  <c r="R2450" i="17"/>
  <c r="D2449" i="17"/>
  <c r="H2447" i="17"/>
  <c r="L2445" i="17"/>
  <c r="P2443" i="17"/>
  <c r="B2442" i="17"/>
  <c r="F2440" i="17"/>
  <c r="J2438" i="17"/>
  <c r="N2436" i="17"/>
  <c r="R2434" i="17"/>
  <c r="D2433" i="17"/>
  <c r="H2431" i="17"/>
  <c r="L2429" i="17"/>
  <c r="P2427" i="17"/>
  <c r="B2426" i="17"/>
  <c r="F2424" i="17"/>
  <c r="J2422" i="17"/>
  <c r="N2420" i="17"/>
  <c r="R2418" i="17"/>
  <c r="D2417" i="17"/>
  <c r="H2415" i="17"/>
  <c r="L2413" i="17"/>
  <c r="P2411" i="17"/>
  <c r="B2410" i="17"/>
  <c r="F2408" i="17"/>
  <c r="J2406" i="17"/>
  <c r="N2404" i="17"/>
  <c r="R2402" i="17"/>
  <c r="D2401" i="17"/>
  <c r="H2399" i="17"/>
  <c r="L2397" i="17"/>
  <c r="P2395" i="17"/>
  <c r="B2394" i="17"/>
  <c r="F2392" i="17"/>
  <c r="J2390" i="17"/>
  <c r="N2388" i="17"/>
  <c r="R2386" i="17"/>
  <c r="D2385" i="17"/>
  <c r="H2383" i="17"/>
  <c r="L2381" i="17"/>
  <c r="P2379" i="17"/>
  <c r="B2378" i="17"/>
  <c r="F2376" i="17"/>
  <c r="J2374" i="17"/>
  <c r="N2372" i="17"/>
  <c r="R2370" i="17"/>
  <c r="D2369" i="17"/>
  <c r="H2367" i="17"/>
  <c r="L2365" i="17"/>
  <c r="P2363" i="17"/>
  <c r="B2362" i="17"/>
  <c r="F2360" i="17"/>
  <c r="A2665" i="17"/>
  <c r="O2659" i="17"/>
  <c r="A2658" i="17"/>
  <c r="E2656" i="17"/>
  <c r="I2654" i="17"/>
  <c r="M2652" i="17"/>
  <c r="Q2650" i="17"/>
  <c r="C2649" i="17"/>
  <c r="G2647" i="17"/>
  <c r="K2645" i="17"/>
  <c r="O2643" i="17"/>
  <c r="A2642" i="17"/>
  <c r="E2640" i="17"/>
  <c r="I2638" i="17"/>
  <c r="M2636" i="17"/>
  <c r="Q2634" i="17"/>
  <c r="C2633" i="17"/>
  <c r="G2631" i="17"/>
  <c r="K2629" i="17"/>
  <c r="O2627" i="17"/>
  <c r="A2626" i="17"/>
  <c r="E2624" i="17"/>
  <c r="I2622" i="17"/>
  <c r="M2620" i="17"/>
  <c r="Q2618" i="17"/>
  <c r="C2617" i="17"/>
  <c r="G2615" i="17"/>
  <c r="K2613" i="17"/>
  <c r="O2611" i="17"/>
  <c r="A2610" i="17"/>
  <c r="E2608" i="17"/>
  <c r="I2606" i="17"/>
  <c r="M2604" i="17"/>
  <c r="Q2602" i="17"/>
  <c r="C2601" i="17"/>
  <c r="G2599" i="17"/>
  <c r="K2597" i="17"/>
  <c r="O2595" i="17"/>
  <c r="A2594" i="17"/>
  <c r="E2592" i="17"/>
  <c r="I2590" i="17"/>
  <c r="M2588" i="17"/>
  <c r="Q2586" i="17"/>
  <c r="C2585" i="17"/>
  <c r="G2583" i="17"/>
  <c r="K2581" i="17"/>
  <c r="O2579" i="17"/>
  <c r="A2578" i="17"/>
  <c r="E2576" i="17"/>
  <c r="I2574" i="17"/>
  <c r="M2572" i="17"/>
  <c r="Q2570" i="17"/>
  <c r="C2569" i="17"/>
  <c r="G2567" i="17"/>
  <c r="K2565" i="17"/>
  <c r="O2563" i="17"/>
  <c r="A2562" i="17"/>
  <c r="E2560" i="17"/>
  <c r="I2558" i="17"/>
  <c r="M2556" i="17"/>
  <c r="Q2554" i="17"/>
  <c r="C2553" i="17"/>
  <c r="G2551" i="17"/>
  <c r="K2549" i="17"/>
  <c r="O2547" i="17"/>
  <c r="A2546" i="17"/>
  <c r="E2544" i="17"/>
  <c r="I2542" i="17"/>
  <c r="M2540" i="17"/>
  <c r="Q2538" i="17"/>
  <c r="C2537" i="17"/>
  <c r="G2535" i="17"/>
  <c r="K2533" i="17"/>
  <c r="O2531" i="17"/>
  <c r="A2530" i="17"/>
  <c r="E2528" i="17"/>
  <c r="I2526" i="17"/>
  <c r="M2524" i="17"/>
  <c r="Q2522" i="17"/>
  <c r="C2521" i="17"/>
  <c r="G2519" i="17"/>
  <c r="K2517" i="17"/>
  <c r="O2515" i="17"/>
  <c r="A2514" i="17"/>
  <c r="E2512" i="17"/>
  <c r="I2510" i="17"/>
  <c r="M2508" i="17"/>
  <c r="Q2506" i="17"/>
  <c r="C2505" i="17"/>
  <c r="G2503" i="17"/>
  <c r="K2501" i="17"/>
  <c r="O2499" i="17"/>
  <c r="A2498" i="17"/>
  <c r="E2496" i="17"/>
  <c r="I2494" i="17"/>
  <c r="M2492" i="17"/>
  <c r="Q2490" i="17"/>
  <c r="C2489" i="17"/>
  <c r="G2487" i="17"/>
  <c r="K2485" i="17"/>
  <c r="O2483" i="17"/>
  <c r="A2482" i="17"/>
  <c r="E2480" i="17"/>
  <c r="I2478" i="17"/>
  <c r="M2476" i="17"/>
  <c r="Q2474" i="17"/>
  <c r="C2473" i="17"/>
  <c r="G2471" i="17"/>
  <c r="K2469" i="17"/>
  <c r="O2467" i="17"/>
  <c r="A2466" i="17"/>
  <c r="E2464" i="17"/>
  <c r="I2462" i="17"/>
  <c r="M2460" i="17"/>
  <c r="Q2458" i="17"/>
  <c r="C2457" i="17"/>
  <c r="G2455" i="17"/>
  <c r="K2453" i="17"/>
  <c r="O2451" i="17"/>
  <c r="A2450" i="17"/>
  <c r="E2448" i="17"/>
  <c r="I2446" i="17"/>
  <c r="M2444" i="17"/>
  <c r="Q2442" i="17"/>
  <c r="C2441" i="17"/>
  <c r="G2439" i="17"/>
  <c r="K2437" i="17"/>
  <c r="O2435" i="17"/>
  <c r="A2434" i="17"/>
  <c r="E2432" i="17"/>
  <c r="I2430" i="17"/>
  <c r="M2428" i="17"/>
  <c r="Q2426" i="17"/>
  <c r="C2425" i="17"/>
  <c r="G2423" i="17"/>
  <c r="K2421" i="17"/>
  <c r="O2419" i="17"/>
  <c r="A2418" i="17"/>
  <c r="E2416" i="17"/>
  <c r="I2414" i="17"/>
  <c r="M2412" i="17"/>
  <c r="Q2410" i="17"/>
  <c r="C2409" i="17"/>
  <c r="G2407" i="17"/>
  <c r="K2405" i="17"/>
  <c r="O2403" i="17"/>
  <c r="A2402" i="17"/>
  <c r="E2400" i="17"/>
  <c r="I2398" i="17"/>
  <c r="M2396" i="17"/>
  <c r="Q2394" i="17"/>
  <c r="C2393" i="17"/>
  <c r="G2391" i="17"/>
  <c r="K2389" i="17"/>
  <c r="O2387" i="17"/>
  <c r="A2386" i="17"/>
  <c r="E2384" i="17"/>
  <c r="I2382" i="17"/>
  <c r="M2380" i="17"/>
  <c r="Q2378" i="17"/>
  <c r="C2377" i="17"/>
  <c r="G2375" i="17"/>
  <c r="K2373" i="17"/>
  <c r="O2371" i="17"/>
  <c r="A2370" i="17"/>
  <c r="E2368" i="17"/>
  <c r="I2366" i="17"/>
  <c r="M2364" i="17"/>
  <c r="Q2362" i="17"/>
  <c r="C2361" i="17"/>
  <c r="P2359" i="17"/>
  <c r="B2358" i="17"/>
  <c r="F2356" i="17"/>
  <c r="J2354" i="17"/>
  <c r="N2352" i="17"/>
  <c r="R2350" i="17"/>
  <c r="D2349" i="17"/>
  <c r="H2347" i="17"/>
  <c r="L2345" i="17"/>
  <c r="P2343" i="17"/>
  <c r="B2342" i="17"/>
  <c r="F2340" i="17"/>
  <c r="J2338" i="17"/>
  <c r="N2336" i="17"/>
  <c r="R2334" i="17"/>
  <c r="D2333" i="17"/>
  <c r="H2331" i="17"/>
  <c r="L2329" i="17"/>
  <c r="P2327" i="17"/>
  <c r="B2326" i="17"/>
  <c r="F2324" i="17"/>
  <c r="J2322" i="17"/>
  <c r="N2320" i="17"/>
  <c r="R2318" i="17"/>
  <c r="D2317" i="17"/>
  <c r="H2315" i="17"/>
  <c r="L2313" i="17"/>
  <c r="P2311" i="17"/>
  <c r="B2310" i="17"/>
  <c r="F2308" i="17"/>
  <c r="J2306" i="17"/>
  <c r="N2304" i="17"/>
  <c r="R2302" i="17"/>
  <c r="D2301" i="17"/>
  <c r="H2299" i="17"/>
  <c r="L2297" i="17"/>
  <c r="P2295" i="17"/>
  <c r="B2294" i="17"/>
  <c r="F2292" i="17"/>
  <c r="J2290" i="17"/>
  <c r="N2288" i="17"/>
  <c r="R2286" i="17"/>
  <c r="D2285" i="17"/>
  <c r="H2283" i="17"/>
  <c r="L2281" i="17"/>
  <c r="P2279" i="17"/>
  <c r="B2278" i="17"/>
  <c r="F2276" i="17"/>
  <c r="J2274" i="17"/>
  <c r="N2272" i="17"/>
  <c r="R2270" i="17"/>
  <c r="D2269" i="17"/>
  <c r="H2267" i="17"/>
  <c r="L2265" i="17"/>
  <c r="P2263" i="17"/>
  <c r="B2262" i="17"/>
  <c r="F2260" i="17"/>
  <c r="J2258" i="17"/>
  <c r="N2256" i="17"/>
  <c r="R2254" i="17"/>
  <c r="D2253" i="17"/>
  <c r="H2251" i="17"/>
  <c r="L2249" i="17"/>
  <c r="P2247" i="17"/>
  <c r="B2246" i="17"/>
  <c r="F2244" i="17"/>
  <c r="J2242" i="17"/>
  <c r="N2240" i="17"/>
  <c r="R2238" i="17"/>
  <c r="D2237" i="17"/>
  <c r="H2235" i="17"/>
  <c r="L2233" i="17"/>
  <c r="P2231" i="17"/>
  <c r="B2230" i="17"/>
  <c r="F2228" i="17"/>
  <c r="J2226" i="17"/>
  <c r="N2224" i="17"/>
  <c r="R2222" i="17"/>
  <c r="D2221" i="17"/>
  <c r="H2219" i="17"/>
  <c r="L2217" i="17"/>
  <c r="P2215" i="17"/>
  <c r="B2214" i="17"/>
  <c r="F2212" i="17"/>
  <c r="J2210" i="17"/>
  <c r="N2208" i="17"/>
  <c r="R2206" i="17"/>
  <c r="D2205" i="17"/>
  <c r="H2203" i="17"/>
  <c r="L2201" i="17"/>
  <c r="P2199" i="17"/>
  <c r="B2198" i="17"/>
  <c r="F2196" i="17"/>
  <c r="J2194" i="17"/>
  <c r="N2192" i="17"/>
  <c r="R2190" i="17"/>
  <c r="D2189" i="17"/>
  <c r="H2187" i="17"/>
  <c r="L2185" i="17"/>
  <c r="P2183" i="17"/>
  <c r="B2182" i="17"/>
  <c r="F2180" i="17"/>
  <c r="J2178" i="17"/>
  <c r="N2176" i="17"/>
  <c r="R2174" i="17"/>
  <c r="D2173" i="17"/>
  <c r="H2171" i="17"/>
  <c r="L2169" i="17"/>
  <c r="P2167" i="17"/>
  <c r="B2166" i="17"/>
  <c r="F2164" i="17"/>
  <c r="J2162" i="17"/>
  <c r="N2160" i="17"/>
  <c r="R2158" i="17"/>
  <c r="D2157" i="17"/>
  <c r="H2155" i="17"/>
  <c r="L2153" i="17"/>
  <c r="P2151" i="17"/>
  <c r="B2150" i="17"/>
  <c r="F2148" i="17"/>
  <c r="J2146" i="17"/>
  <c r="N2144" i="17"/>
  <c r="R2142" i="17"/>
  <c r="D2141" i="17"/>
  <c r="H2139" i="17"/>
  <c r="L2137" i="17"/>
  <c r="P2135" i="17"/>
  <c r="B2134" i="17"/>
  <c r="F2132" i="17"/>
  <c r="J2130" i="17"/>
  <c r="N2128" i="17"/>
  <c r="R2126" i="17"/>
  <c r="D2125" i="17"/>
  <c r="H2123" i="17"/>
  <c r="L2121" i="17"/>
  <c r="P2119" i="17"/>
  <c r="B2118" i="17"/>
  <c r="F2116" i="17"/>
  <c r="J2114" i="17"/>
  <c r="N2112" i="17"/>
  <c r="R2110" i="17"/>
  <c r="D2109" i="17"/>
  <c r="H2107" i="17"/>
  <c r="L2105" i="17"/>
  <c r="P2103" i="17"/>
  <c r="B2102" i="17"/>
  <c r="F2100" i="17"/>
  <c r="J2098" i="17"/>
  <c r="N2096" i="17"/>
  <c r="R2094" i="17"/>
  <c r="D2093" i="17"/>
  <c r="H2091" i="17"/>
  <c r="L2089" i="17"/>
  <c r="P2087" i="17"/>
  <c r="B2086" i="17"/>
  <c r="F2084" i="17"/>
  <c r="J2082" i="17"/>
  <c r="N2080" i="17"/>
  <c r="R2078" i="17"/>
  <c r="D2077" i="17"/>
  <c r="H2075" i="17"/>
  <c r="L2073" i="17"/>
  <c r="P2071" i="17"/>
  <c r="B2070" i="17"/>
  <c r="F2068" i="17"/>
  <c r="J2066" i="17"/>
  <c r="N2064" i="17"/>
  <c r="R2062" i="17"/>
  <c r="D2061" i="17"/>
  <c r="H2059" i="17"/>
  <c r="L2057" i="17"/>
  <c r="Q2358" i="17"/>
  <c r="C2357" i="17"/>
  <c r="G2355" i="17"/>
  <c r="K2353" i="17"/>
  <c r="O2351" i="17"/>
  <c r="A2350" i="17"/>
  <c r="E2348" i="17"/>
  <c r="I2346" i="17"/>
  <c r="M2344" i="17"/>
  <c r="Q2342" i="17"/>
  <c r="C2341" i="17"/>
  <c r="G2339" i="17"/>
  <c r="K2337" i="17"/>
  <c r="O2335" i="17"/>
  <c r="A2334" i="17"/>
  <c r="E2332" i="17"/>
  <c r="I2330" i="17"/>
  <c r="M2328" i="17"/>
  <c r="Q2326" i="17"/>
  <c r="C2325" i="17"/>
  <c r="G2323" i="17"/>
  <c r="K2321" i="17"/>
  <c r="O2319" i="17"/>
  <c r="A2318" i="17"/>
  <c r="E2316" i="17"/>
  <c r="I2314" i="17"/>
  <c r="M2312" i="17"/>
  <c r="Q2310" i="17"/>
  <c r="C2309" i="17"/>
  <c r="G2307" i="17"/>
  <c r="K2305" i="17"/>
  <c r="O2303" i="17"/>
  <c r="A2302" i="17"/>
  <c r="E2300" i="17"/>
  <c r="I2298" i="17"/>
  <c r="M2296" i="17"/>
  <c r="Q2294" i="17"/>
  <c r="C2293" i="17"/>
  <c r="G2291" i="17"/>
  <c r="K2289" i="17"/>
  <c r="O2287" i="17"/>
  <c r="A2286" i="17"/>
  <c r="E2284" i="17"/>
  <c r="I2282" i="17"/>
  <c r="M2280" i="17"/>
  <c r="Q2278" i="17"/>
  <c r="C2277" i="17"/>
  <c r="G2275" i="17"/>
  <c r="K2273" i="17"/>
  <c r="O2271" i="17"/>
  <c r="A2270" i="17"/>
  <c r="E2268" i="17"/>
  <c r="I2266" i="17"/>
  <c r="M2264" i="17"/>
  <c r="Q2262" i="17"/>
  <c r="C2261" i="17"/>
  <c r="G2259" i="17"/>
  <c r="K2257" i="17"/>
  <c r="O2255" i="17"/>
  <c r="A2254" i="17"/>
  <c r="E2252" i="17"/>
  <c r="I2250" i="17"/>
  <c r="M2248" i="17"/>
  <c r="Q2246" i="17"/>
  <c r="C2245" i="17"/>
  <c r="G2243" i="17"/>
  <c r="K2241" i="17"/>
  <c r="O2239" i="17"/>
  <c r="A2238" i="17"/>
  <c r="E2236" i="17"/>
  <c r="I2234" i="17"/>
  <c r="M2232" i="17"/>
  <c r="Q2230" i="17"/>
  <c r="C2229" i="17"/>
  <c r="G2227" i="17"/>
  <c r="K2225" i="17"/>
  <c r="O2223" i="17"/>
  <c r="A2222" i="17"/>
  <c r="E2220" i="17"/>
  <c r="I2218" i="17"/>
  <c r="M2216" i="17"/>
  <c r="Q2214" i="17"/>
  <c r="C2213" i="17"/>
  <c r="G2211" i="17"/>
  <c r="K2209" i="17"/>
  <c r="O2207" i="17"/>
  <c r="A2206" i="17"/>
  <c r="E2204" i="17"/>
  <c r="I2202" i="17"/>
  <c r="M2200" i="17"/>
  <c r="Q2198" i="17"/>
  <c r="C2197" i="17"/>
  <c r="G2195" i="17"/>
  <c r="K2193" i="17"/>
  <c r="O2191" i="17"/>
  <c r="A2190" i="17"/>
  <c r="E2188" i="17"/>
  <c r="I2186" i="17"/>
  <c r="M2184" i="17"/>
  <c r="Q2182" i="17"/>
  <c r="C2181" i="17"/>
  <c r="G2179" i="17"/>
  <c r="K2177" i="17"/>
  <c r="O2175" i="17"/>
  <c r="A2174" i="17"/>
  <c r="E2172" i="17"/>
  <c r="I2170" i="17"/>
  <c r="M2168" i="17"/>
  <c r="Q2166" i="17"/>
  <c r="C2165" i="17"/>
  <c r="G2163" i="17"/>
  <c r="K2161" i="17"/>
  <c r="O2159" i="17"/>
  <c r="A2158" i="17"/>
  <c r="E2156" i="17"/>
  <c r="I2154" i="17"/>
  <c r="M2152" i="17"/>
  <c r="Q2150" i="17"/>
  <c r="C2149" i="17"/>
  <c r="G2147" i="17"/>
  <c r="K2145" i="17"/>
  <c r="O2143" i="17"/>
  <c r="A2142" i="17"/>
  <c r="E2140" i="17"/>
  <c r="I2138" i="17"/>
  <c r="M2136" i="17"/>
  <c r="Q2134" i="17"/>
  <c r="C2133" i="17"/>
  <c r="G2131" i="17"/>
  <c r="K2129" i="17"/>
  <c r="O2127" i="17"/>
  <c r="A2126" i="17"/>
  <c r="E2124" i="17"/>
  <c r="I2122" i="17"/>
  <c r="M2120" i="17"/>
  <c r="Q2118" i="17"/>
  <c r="C2117" i="17"/>
  <c r="G2115" i="17"/>
  <c r="K2113" i="17"/>
  <c r="O2111" i="17"/>
  <c r="A2110" i="17"/>
  <c r="E2108" i="17"/>
  <c r="I2106" i="17"/>
  <c r="M2104" i="17"/>
  <c r="Q2102" i="17"/>
  <c r="C2101" i="17"/>
  <c r="G2099" i="17"/>
  <c r="K2097" i="17"/>
  <c r="O2095" i="17"/>
  <c r="A2094" i="17"/>
  <c r="E2092" i="17"/>
  <c r="I2090" i="17"/>
  <c r="M2088" i="17"/>
  <c r="Q2086" i="17"/>
  <c r="C2085" i="17"/>
  <c r="G2083" i="17"/>
  <c r="K2081" i="17"/>
  <c r="O2079" i="17"/>
  <c r="A2078" i="17"/>
  <c r="E2076" i="17"/>
  <c r="I2074" i="17"/>
  <c r="M2072" i="17"/>
  <c r="Q2070" i="17"/>
  <c r="C2069" i="17"/>
  <c r="G2067" i="17"/>
  <c r="K2065" i="17"/>
  <c r="O2063" i="17"/>
  <c r="D2360" i="17"/>
  <c r="H2358" i="17"/>
  <c r="L2356" i="17"/>
  <c r="P2354" i="17"/>
  <c r="B2353" i="17"/>
  <c r="F2351" i="17"/>
  <c r="J2349" i="17"/>
  <c r="N2347" i="17"/>
  <c r="R2345" i="17"/>
  <c r="D2344" i="17"/>
  <c r="H2342" i="17"/>
  <c r="L2340" i="17"/>
  <c r="P2338" i="17"/>
  <c r="B2337" i="17"/>
  <c r="F2335" i="17"/>
  <c r="J2333" i="17"/>
  <c r="N2331" i="17"/>
  <c r="R2329" i="17"/>
  <c r="D2328" i="17"/>
  <c r="H2326" i="17"/>
  <c r="L2324" i="17"/>
  <c r="P2322" i="17"/>
  <c r="B2321" i="17"/>
  <c r="F2319" i="17"/>
  <c r="J2317" i="17"/>
  <c r="N2315" i="17"/>
  <c r="R2313" i="17"/>
  <c r="D2312" i="17"/>
  <c r="H2310" i="17"/>
  <c r="L2308" i="17"/>
  <c r="P2306" i="17"/>
  <c r="B2305" i="17"/>
  <c r="F2303" i="17"/>
  <c r="J2301" i="17"/>
  <c r="N2299" i="17"/>
  <c r="R2297" i="17"/>
  <c r="D2296" i="17"/>
  <c r="H2294" i="17"/>
  <c r="L2292" i="17"/>
  <c r="P2290" i="17"/>
  <c r="B2289" i="17"/>
  <c r="F2287" i="17"/>
  <c r="J2285" i="17"/>
  <c r="N2283" i="17"/>
  <c r="R2281" i="17"/>
  <c r="D2280" i="17"/>
  <c r="H2278" i="17"/>
  <c r="L2276" i="17"/>
  <c r="P2274" i="17"/>
  <c r="B2273" i="17"/>
  <c r="F2271" i="17"/>
  <c r="J2269" i="17"/>
  <c r="N2267" i="17"/>
  <c r="R2265" i="17"/>
  <c r="D2264" i="17"/>
  <c r="H2262" i="17"/>
  <c r="L2260" i="17"/>
  <c r="P2258" i="17"/>
  <c r="B2257" i="17"/>
  <c r="F2255" i="17"/>
  <c r="J2253" i="17"/>
  <c r="N2251" i="17"/>
  <c r="R2249" i="17"/>
  <c r="D2248" i="17"/>
  <c r="H2246" i="17"/>
  <c r="L2244" i="17"/>
  <c r="P2242" i="17"/>
  <c r="B2241" i="17"/>
  <c r="F2239" i="17"/>
  <c r="J2237" i="17"/>
  <c r="N2235" i="17"/>
  <c r="R2233" i="17"/>
  <c r="D2232" i="17"/>
  <c r="H2230" i="17"/>
  <c r="L2228" i="17"/>
  <c r="P2226" i="17"/>
  <c r="B2225" i="17"/>
  <c r="F2223" i="17"/>
  <c r="J2221" i="17"/>
  <c r="N2219" i="17"/>
  <c r="R2217" i="17"/>
  <c r="D2216" i="17"/>
  <c r="H2214" i="17"/>
  <c r="L2212" i="17"/>
  <c r="P2210" i="17"/>
  <c r="B2209" i="17"/>
  <c r="F2207" i="17"/>
  <c r="J2205" i="17"/>
  <c r="N2203" i="17"/>
  <c r="R2201" i="17"/>
  <c r="D2200" i="17"/>
  <c r="H2198" i="17"/>
  <c r="L2196" i="17"/>
  <c r="P2194" i="17"/>
  <c r="B2193" i="17"/>
  <c r="F2191" i="17"/>
  <c r="J2189" i="17"/>
  <c r="N2187" i="17"/>
  <c r="R2185" i="17"/>
  <c r="D2184" i="17"/>
  <c r="H2182" i="17"/>
  <c r="L2180" i="17"/>
  <c r="P2178" i="17"/>
  <c r="B2177" i="17"/>
  <c r="F2175" i="17"/>
  <c r="J2173" i="17"/>
  <c r="N2171" i="17"/>
  <c r="R2169" i="17"/>
  <c r="D2168" i="17"/>
  <c r="H2166" i="17"/>
  <c r="L2164" i="17"/>
  <c r="P2162" i="17"/>
  <c r="B2161" i="17"/>
  <c r="F2159" i="17"/>
  <c r="J2157" i="17"/>
  <c r="N2155" i="17"/>
  <c r="R2153" i="17"/>
  <c r="D2152" i="17"/>
  <c r="H2150" i="17"/>
  <c r="L2148" i="17"/>
  <c r="P2146" i="17"/>
  <c r="B2145" i="17"/>
  <c r="F2143" i="17"/>
  <c r="J2141" i="17"/>
  <c r="N2139" i="17"/>
  <c r="R2137" i="17"/>
  <c r="D2136" i="17"/>
  <c r="H2134" i="17"/>
  <c r="L2132" i="17"/>
  <c r="P2130" i="17"/>
  <c r="B2129" i="17"/>
  <c r="D2120" i="17"/>
  <c r="P2114" i="17"/>
  <c r="R2105" i="17"/>
  <c r="L2100" i="17"/>
  <c r="N2091" i="17"/>
  <c r="H2086" i="17"/>
  <c r="P2082" i="17"/>
  <c r="F2079" i="17"/>
  <c r="N2075" i="17"/>
  <c r="D2072" i="17"/>
  <c r="L2068" i="17"/>
  <c r="B2065" i="17"/>
  <c r="J2061" i="17"/>
  <c r="R2057" i="17"/>
  <c r="A2357" i="17"/>
  <c r="I2353" i="17"/>
  <c r="O2350" i="17"/>
  <c r="A2349" i="17"/>
  <c r="E2347" i="17"/>
  <c r="I2345" i="17"/>
  <c r="M2343" i="17"/>
  <c r="Q2341" i="17"/>
  <c r="C2340" i="17"/>
  <c r="G2338" i="17"/>
  <c r="K2336" i="17"/>
  <c r="O2334" i="17"/>
  <c r="A2333" i="17"/>
  <c r="E2331" i="17"/>
  <c r="I2329" i="17"/>
  <c r="M2327" i="17"/>
  <c r="Q2325" i="17"/>
  <c r="C2324" i="17"/>
  <c r="G2322" i="17"/>
  <c r="K2320" i="17"/>
  <c r="O2318" i="17"/>
  <c r="A2317" i="17"/>
  <c r="E2315" i="17"/>
  <c r="I2313" i="17"/>
  <c r="M2311" i="17"/>
  <c r="Q2309" i="17"/>
  <c r="C2308" i="17"/>
  <c r="G2306" i="17"/>
  <c r="K2304" i="17"/>
  <c r="O2302" i="17"/>
  <c r="A2301" i="17"/>
  <c r="E2299" i="17"/>
  <c r="I2297" i="17"/>
  <c r="M2295" i="17"/>
  <c r="Q2293" i="17"/>
  <c r="C2292" i="17"/>
  <c r="G2290" i="17"/>
  <c r="K2288" i="17"/>
  <c r="O2286" i="17"/>
  <c r="A2285" i="17"/>
  <c r="E2283" i="17"/>
  <c r="I2281" i="17"/>
  <c r="M2279" i="17"/>
  <c r="Q2277" i="17"/>
  <c r="C2276" i="17"/>
  <c r="G2274" i="17"/>
  <c r="K2272" i="17"/>
  <c r="O2270" i="17"/>
  <c r="A2269" i="17"/>
  <c r="E2267" i="17"/>
  <c r="I2265" i="17"/>
  <c r="M2263" i="17"/>
  <c r="Q2261" i="17"/>
  <c r="C2260" i="17"/>
  <c r="G2258" i="17"/>
  <c r="K2256" i="17"/>
  <c r="O2254" i="17"/>
  <c r="A2253" i="17"/>
  <c r="E2251" i="17"/>
  <c r="I2249" i="17"/>
  <c r="M2247" i="17"/>
  <c r="Q2245" i="17"/>
  <c r="C2244" i="17"/>
  <c r="G2242" i="17"/>
  <c r="K2240" i="17"/>
  <c r="O2238" i="17"/>
  <c r="A2237" i="17"/>
  <c r="E2235" i="17"/>
  <c r="I2233" i="17"/>
  <c r="M2231" i="17"/>
  <c r="Q2229" i="17"/>
  <c r="C2228" i="17"/>
  <c r="G2226" i="17"/>
  <c r="K2224" i="17"/>
  <c r="O2222" i="17"/>
  <c r="A2221" i="17"/>
  <c r="E2219" i="17"/>
  <c r="I2217" i="17"/>
  <c r="M2215" i="17"/>
  <c r="Q2213" i="17"/>
  <c r="C2212" i="17"/>
  <c r="G2210" i="17"/>
  <c r="K2208" i="17"/>
  <c r="O2206" i="17"/>
  <c r="A2205" i="17"/>
  <c r="E2203" i="17"/>
  <c r="I2201" i="17"/>
  <c r="M2199" i="17"/>
  <c r="Q2197" i="17"/>
  <c r="C2196" i="17"/>
  <c r="G2194" i="17"/>
  <c r="K2192" i="17"/>
  <c r="O2190" i="17"/>
  <c r="A2189" i="17"/>
  <c r="E2187" i="17"/>
  <c r="I2185" i="17"/>
  <c r="M2183" i="17"/>
  <c r="Q2181" i="17"/>
  <c r="C2180" i="17"/>
  <c r="G2178" i="17"/>
  <c r="K2176" i="17"/>
  <c r="O2174" i="17"/>
  <c r="A2173" i="17"/>
  <c r="E2171" i="17"/>
  <c r="I2169" i="17"/>
  <c r="M2167" i="17"/>
  <c r="Q2165" i="17"/>
  <c r="C2164" i="17"/>
  <c r="G2162" i="17"/>
  <c r="K2160" i="17"/>
  <c r="O2158" i="17"/>
  <c r="A2157" i="17"/>
  <c r="E2155" i="17"/>
  <c r="I2153" i="17"/>
  <c r="M2151" i="17"/>
  <c r="Q2149" i="17"/>
  <c r="C2148" i="17"/>
  <c r="G2146" i="17"/>
  <c r="K2144" i="17"/>
  <c r="O2142" i="17"/>
  <c r="A2141" i="17"/>
  <c r="E2139" i="17"/>
  <c r="I2137" i="17"/>
  <c r="M2135" i="17"/>
  <c r="Q2133" i="17"/>
  <c r="C2132" i="17"/>
  <c r="G2130" i="17"/>
  <c r="K2128" i="17"/>
  <c r="O2126" i="17"/>
  <c r="A2125" i="17"/>
  <c r="E2123" i="17"/>
  <c r="I2121" i="17"/>
  <c r="M2119" i="17"/>
  <c r="Q2117" i="17"/>
  <c r="C2116" i="17"/>
  <c r="G2114" i="17"/>
  <c r="K2112" i="17"/>
  <c r="O2110" i="17"/>
  <c r="A2109" i="17"/>
  <c r="E2107" i="17"/>
  <c r="I2105" i="17"/>
  <c r="M2103" i="17"/>
  <c r="Q2101" i="17"/>
  <c r="C2100" i="17"/>
  <c r="G2098" i="17"/>
  <c r="K2096" i="17"/>
  <c r="O2094" i="17"/>
  <c r="A2093" i="17"/>
  <c r="E2091" i="17"/>
  <c r="I2089" i="17"/>
  <c r="M2087" i="17"/>
  <c r="Q2085" i="17"/>
  <c r="C2084" i="17"/>
  <c r="G2082" i="17"/>
  <c r="K2080" i="17"/>
  <c r="O2078" i="17"/>
  <c r="A2077" i="17"/>
  <c r="E2075" i="17"/>
  <c r="I2073" i="17"/>
  <c r="M2071" i="17"/>
  <c r="Q2069" i="17"/>
  <c r="C2068" i="17"/>
  <c r="G2066" i="17"/>
  <c r="K2064" i="17"/>
  <c r="O2062" i="17"/>
  <c r="A2061" i="17"/>
  <c r="E2059" i="17"/>
  <c r="B2360" i="17"/>
  <c r="F2358" i="17"/>
  <c r="J2356" i="17"/>
  <c r="N2354" i="17"/>
  <c r="R2352" i="17"/>
  <c r="D2351" i="17"/>
  <c r="H2349" i="17"/>
  <c r="L2347" i="17"/>
  <c r="P2345" i="17"/>
  <c r="B2344" i="17"/>
  <c r="F2342" i="17"/>
  <c r="J2340" i="17"/>
  <c r="N2338" i="17"/>
  <c r="R2336" i="17"/>
  <c r="D2335" i="17"/>
  <c r="H2333" i="17"/>
  <c r="L2331" i="17"/>
  <c r="P2329" i="17"/>
  <c r="B2328" i="17"/>
  <c r="F2326" i="17"/>
  <c r="J2324" i="17"/>
  <c r="N2322" i="17"/>
  <c r="R2320" i="17"/>
  <c r="D2319" i="17"/>
  <c r="H2317" i="17"/>
  <c r="L2315" i="17"/>
  <c r="P2313" i="17"/>
  <c r="B2312" i="17"/>
  <c r="F2310" i="17"/>
  <c r="J2308" i="17"/>
  <c r="N2306" i="17"/>
  <c r="R2304" i="17"/>
  <c r="D2303" i="17"/>
  <c r="H2301" i="17"/>
  <c r="L2299" i="17"/>
  <c r="P2297" i="17"/>
  <c r="B2296" i="17"/>
  <c r="F2294" i="17"/>
  <c r="J2292" i="17"/>
  <c r="N2290" i="17"/>
  <c r="R2288" i="17"/>
  <c r="D2287" i="17"/>
  <c r="H2285" i="17"/>
  <c r="L2283" i="17"/>
  <c r="P2281" i="17"/>
  <c r="B2280" i="17"/>
  <c r="F2278" i="17"/>
  <c r="J2276" i="17"/>
  <c r="N2274" i="17"/>
  <c r="R2272" i="17"/>
  <c r="D2271" i="17"/>
  <c r="H2269" i="17"/>
  <c r="L2267" i="17"/>
  <c r="P2265" i="17"/>
  <c r="B2264" i="17"/>
  <c r="F2262" i="17"/>
  <c r="J2260" i="17"/>
  <c r="N2258" i="17"/>
  <c r="R2256" i="17"/>
  <c r="D2255" i="17"/>
  <c r="H2253" i="17"/>
  <c r="L2251" i="17"/>
  <c r="P2249" i="17"/>
  <c r="B2248" i="17"/>
  <c r="F2246" i="17"/>
  <c r="J2244" i="17"/>
  <c r="N2242" i="17"/>
  <c r="R2240" i="17"/>
  <c r="D2239" i="17"/>
  <c r="H2237" i="17"/>
  <c r="L2235" i="17"/>
  <c r="P2233" i="17"/>
  <c r="B2232" i="17"/>
  <c r="F2230" i="17"/>
  <c r="J2228" i="17"/>
  <c r="N2226" i="17"/>
  <c r="R2224" i="17"/>
  <c r="D2223" i="17"/>
  <c r="H2221" i="17"/>
  <c r="L2219" i="17"/>
  <c r="P2217" i="17"/>
  <c r="B2216" i="17"/>
  <c r="F2214" i="17"/>
  <c r="J2212" i="17"/>
  <c r="N2210" i="17"/>
  <c r="R2208" i="17"/>
  <c r="D2207" i="17"/>
  <c r="H2205" i="17"/>
  <c r="L2203" i="17"/>
  <c r="P2201" i="17"/>
  <c r="B2200" i="17"/>
  <c r="F2198" i="17"/>
  <c r="J2196" i="17"/>
  <c r="N2194" i="17"/>
  <c r="R2192" i="17"/>
  <c r="D2191" i="17"/>
  <c r="H2189" i="17"/>
  <c r="L2187" i="17"/>
  <c r="P2185" i="17"/>
  <c r="B2184" i="17"/>
  <c r="F2182" i="17"/>
  <c r="J2180" i="17"/>
  <c r="N2178" i="17"/>
  <c r="R2176" i="17"/>
  <c r="D2175" i="17"/>
  <c r="H2173" i="17"/>
  <c r="L2171" i="17"/>
  <c r="P2169" i="17"/>
  <c r="B2168" i="17"/>
  <c r="F2166" i="17"/>
  <c r="J2164" i="17"/>
  <c r="N2162" i="17"/>
  <c r="R2160" i="17"/>
  <c r="D2159" i="17"/>
  <c r="H2157" i="17"/>
  <c r="L2155" i="17"/>
  <c r="P2153" i="17"/>
  <c r="B2152" i="17"/>
  <c r="F2150" i="17"/>
  <c r="J2148" i="17"/>
  <c r="N2146" i="17"/>
  <c r="R2144" i="17"/>
  <c r="D2143" i="17"/>
  <c r="H2141" i="17"/>
  <c r="L2139" i="17"/>
  <c r="P2137" i="17"/>
  <c r="B2136" i="17"/>
  <c r="F2134" i="17"/>
  <c r="J2132" i="17"/>
  <c r="N2130" i="17"/>
  <c r="R2128" i="17"/>
  <c r="D2127" i="17"/>
  <c r="H2125" i="17"/>
  <c r="L2123" i="17"/>
  <c r="P2121" i="17"/>
  <c r="B2120" i="17"/>
  <c r="F2118" i="17"/>
  <c r="J2116" i="17"/>
  <c r="N2114" i="17"/>
  <c r="R2112" i="17"/>
  <c r="D2111" i="17"/>
  <c r="H2109" i="17"/>
  <c r="L2107" i="17"/>
  <c r="P2105" i="17"/>
  <c r="B2104" i="17"/>
  <c r="F2102" i="17"/>
  <c r="J2100" i="17"/>
  <c r="N2098" i="17"/>
  <c r="R2096" i="17"/>
  <c r="D2095" i="17"/>
  <c r="H2093" i="17"/>
  <c r="L2091" i="17"/>
  <c r="P2089" i="17"/>
  <c r="B2088" i="17"/>
  <c r="F2086" i="17"/>
  <c r="J2084" i="17"/>
  <c r="N2082" i="17"/>
  <c r="R2080" i="17"/>
  <c r="D2079" i="17"/>
  <c r="H2077" i="17"/>
  <c r="L2075" i="17"/>
  <c r="P2073" i="17"/>
  <c r="B2072" i="17"/>
  <c r="F2070" i="17"/>
  <c r="J2068" i="17"/>
  <c r="N2066" i="17"/>
  <c r="R2064" i="17"/>
  <c r="D2063" i="17"/>
  <c r="H2061" i="17"/>
  <c r="L2059" i="17"/>
  <c r="P2057" i="17"/>
  <c r="M2358" i="17"/>
  <c r="Q2356" i="17"/>
  <c r="C2355" i="17"/>
  <c r="G2353" i="17"/>
  <c r="K2351" i="17"/>
  <c r="O2349" i="17"/>
  <c r="A2348" i="17"/>
  <c r="E2346" i="17"/>
  <c r="I2344" i="17"/>
  <c r="M2342" i="17"/>
  <c r="Q2340" i="17"/>
  <c r="C2339" i="17"/>
  <c r="G2337" i="17"/>
  <c r="K2335" i="17"/>
  <c r="O2333" i="17"/>
  <c r="A2332" i="17"/>
  <c r="E2330" i="17"/>
  <c r="I2328" i="17"/>
  <c r="M2326" i="17"/>
  <c r="Q2324" i="17"/>
  <c r="C2323" i="17"/>
  <c r="G2321" i="17"/>
  <c r="K2319" i="17"/>
  <c r="O2317" i="17"/>
  <c r="A2316" i="17"/>
  <c r="E2314" i="17"/>
  <c r="I2312" i="17"/>
  <c r="M2310" i="17"/>
  <c r="Q2308" i="17"/>
  <c r="C2307" i="17"/>
  <c r="G2305" i="17"/>
  <c r="K2303" i="17"/>
  <c r="O2301" i="17"/>
  <c r="A2300" i="17"/>
  <c r="E2298" i="17"/>
  <c r="I2296" i="17"/>
  <c r="M2294" i="17"/>
  <c r="Q2292" i="17"/>
  <c r="C2291" i="17"/>
  <c r="G2289" i="17"/>
  <c r="K2287" i="17"/>
  <c r="O2285" i="17"/>
  <c r="A2284" i="17"/>
  <c r="E2282" i="17"/>
  <c r="I2280" i="17"/>
  <c r="M2278" i="17"/>
  <c r="Q2276" i="17"/>
  <c r="C2275" i="17"/>
  <c r="G2273" i="17"/>
  <c r="K2271" i="17"/>
  <c r="O2269" i="17"/>
  <c r="A2268" i="17"/>
  <c r="E2266" i="17"/>
  <c r="I2264" i="17"/>
  <c r="M2262" i="17"/>
  <c r="Q2260" i="17"/>
  <c r="C2259" i="17"/>
  <c r="G2257" i="17"/>
  <c r="K2255" i="17"/>
  <c r="O2253" i="17"/>
  <c r="A2252" i="17"/>
  <c r="E2250" i="17"/>
  <c r="I2248" i="17"/>
  <c r="M2246" i="17"/>
  <c r="Q2244" i="17"/>
  <c r="C2243" i="17"/>
  <c r="G2241" i="17"/>
  <c r="K2239" i="17"/>
  <c r="O2237" i="17"/>
  <c r="A2236" i="17"/>
  <c r="E2234" i="17"/>
  <c r="I2232" i="17"/>
  <c r="M2230" i="17"/>
  <c r="Q2228" i="17"/>
  <c r="C2227" i="17"/>
  <c r="G2225" i="17"/>
  <c r="K2223" i="17"/>
  <c r="O2221" i="17"/>
  <c r="A2220" i="17"/>
  <c r="E2218" i="17"/>
  <c r="I2216" i="17"/>
  <c r="M2214" i="17"/>
  <c r="Q2212" i="17"/>
  <c r="C2211" i="17"/>
  <c r="G2209" i="17"/>
  <c r="K2207" i="17"/>
  <c r="O2205" i="17"/>
  <c r="A2204" i="17"/>
  <c r="E2202" i="17"/>
  <c r="I2200" i="17"/>
  <c r="M2198" i="17"/>
  <c r="Q2196" i="17"/>
  <c r="C2195" i="17"/>
  <c r="G2193" i="17"/>
  <c r="K2191" i="17"/>
  <c r="O2189" i="17"/>
  <c r="A2188" i="17"/>
  <c r="E2186" i="17"/>
  <c r="I2184" i="17"/>
  <c r="M2182" i="17"/>
  <c r="Q2180" i="17"/>
  <c r="C2179" i="17"/>
  <c r="G2177" i="17"/>
  <c r="K2175" i="17"/>
  <c r="O2173" i="17"/>
  <c r="A2172" i="17"/>
  <c r="E2170" i="17"/>
  <c r="I2168" i="17"/>
  <c r="M2166" i="17"/>
  <c r="Q2164" i="17"/>
  <c r="C2163" i="17"/>
  <c r="G2161" i="17"/>
  <c r="K2159" i="17"/>
  <c r="O2157" i="17"/>
  <c r="A2156" i="17"/>
  <c r="E2154" i="17"/>
  <c r="I2152" i="17"/>
  <c r="M2150" i="17"/>
  <c r="Q2148" i="17"/>
  <c r="C2147" i="17"/>
  <c r="G2145" i="17"/>
  <c r="K2143" i="17"/>
  <c r="O2141" i="17"/>
  <c r="A2140" i="17"/>
  <c r="E2138" i="17"/>
  <c r="I2136" i="17"/>
  <c r="M2134" i="17"/>
  <c r="Q2132" i="17"/>
  <c r="C2131" i="17"/>
  <c r="G2129" i="17"/>
  <c r="K2127" i="17"/>
  <c r="O2125" i="17"/>
  <c r="A2124" i="17"/>
  <c r="E2122" i="17"/>
  <c r="I2120" i="17"/>
  <c r="M2118" i="17"/>
  <c r="Q2116" i="17"/>
  <c r="C2115" i="17"/>
  <c r="G2113" i="17"/>
  <c r="K2111" i="17"/>
  <c r="O2109" i="17"/>
  <c r="A2108" i="17"/>
  <c r="E2106" i="17"/>
  <c r="I2104" i="17"/>
  <c r="M2102" i="17"/>
  <c r="Q2100" i="17"/>
  <c r="C2099" i="17"/>
  <c r="G2097" i="17"/>
  <c r="K2095" i="17"/>
  <c r="O2093" i="17"/>
  <c r="A2092" i="17"/>
  <c r="E2090" i="17"/>
  <c r="I2088" i="17"/>
  <c r="M2086" i="17"/>
  <c r="Q2084" i="17"/>
  <c r="C2083" i="17"/>
  <c r="G2081" i="17"/>
  <c r="K2079" i="17"/>
  <c r="O2077" i="17"/>
  <c r="A2076" i="17"/>
  <c r="E2074" i="17"/>
  <c r="I2072" i="17"/>
  <c r="M2070" i="17"/>
  <c r="Q2068" i="17"/>
  <c r="C2067" i="17"/>
  <c r="G2065" i="17"/>
  <c r="K2063" i="17"/>
  <c r="O2061" i="17"/>
  <c r="A2060" i="17"/>
  <c r="E2058" i="17"/>
  <c r="J2359" i="17"/>
  <c r="N2357" i="17"/>
  <c r="R2355" i="17"/>
  <c r="D2354" i="17"/>
  <c r="H2352" i="17"/>
  <c r="L2350" i="17"/>
  <c r="P2348" i="17"/>
  <c r="B2347" i="17"/>
  <c r="F2345" i="17"/>
  <c r="J2343" i="17"/>
  <c r="N2341" i="17"/>
  <c r="R2339" i="17"/>
  <c r="D2338" i="17"/>
  <c r="H2336" i="17"/>
  <c r="L2334" i="17"/>
  <c r="P2332" i="17"/>
  <c r="B2331" i="17"/>
  <c r="F2329" i="17"/>
  <c r="J2327" i="17"/>
  <c r="N2325" i="17"/>
  <c r="R2323" i="17"/>
  <c r="D2322" i="17"/>
  <c r="H2320" i="17"/>
  <c r="L2318" i="17"/>
  <c r="P2316" i="17"/>
  <c r="B2315" i="17"/>
  <c r="F2313" i="17"/>
  <c r="J2311" i="17"/>
  <c r="N2309" i="17"/>
  <c r="R2307" i="17"/>
  <c r="D2306" i="17"/>
  <c r="H2304" i="17"/>
  <c r="L2302" i="17"/>
  <c r="P2300" i="17"/>
  <c r="B2299" i="17"/>
  <c r="F2297" i="17"/>
  <c r="J2295" i="17"/>
  <c r="N2293" i="17"/>
  <c r="R2291" i="17"/>
  <c r="D2290" i="17"/>
  <c r="H2288" i="17"/>
  <c r="L2286" i="17"/>
  <c r="P2284" i="17"/>
  <c r="B2283" i="17"/>
  <c r="F2281" i="17"/>
  <c r="J2279" i="17"/>
  <c r="N2277" i="17"/>
  <c r="R2275" i="17"/>
  <c r="D2274" i="17"/>
  <c r="H2272" i="17"/>
  <c r="L2270" i="17"/>
  <c r="P2268" i="17"/>
  <c r="B2267" i="17"/>
  <c r="F2265" i="17"/>
  <c r="J2263" i="17"/>
  <c r="N2261" i="17"/>
  <c r="R2259" i="17"/>
  <c r="D2258" i="17"/>
  <c r="H2256" i="17"/>
  <c r="L2254" i="17"/>
  <c r="P2252" i="17"/>
  <c r="B2251" i="17"/>
  <c r="F2249" i="17"/>
  <c r="J2247" i="17"/>
  <c r="N2245" i="17"/>
  <c r="R2243" i="17"/>
  <c r="D2242" i="17"/>
  <c r="H2240" i="17"/>
  <c r="L2238" i="17"/>
  <c r="P2236" i="17"/>
  <c r="B2235" i="17"/>
  <c r="F2233" i="17"/>
  <c r="J2231" i="17"/>
  <c r="N2229" i="17"/>
  <c r="R2227" i="17"/>
  <c r="D2226" i="17"/>
  <c r="H2224" i="17"/>
  <c r="L2222" i="17"/>
  <c r="P2220" i="17"/>
  <c r="B2219" i="17"/>
  <c r="F2217" i="17"/>
  <c r="J2215" i="17"/>
  <c r="N2213" i="17"/>
  <c r="R2211" i="17"/>
  <c r="D2210" i="17"/>
  <c r="H2208" i="17"/>
  <c r="L2206" i="17"/>
  <c r="P2204" i="17"/>
  <c r="B2203" i="17"/>
  <c r="F2201" i="17"/>
  <c r="J2199" i="17"/>
  <c r="N2197" i="17"/>
  <c r="R2195" i="17"/>
  <c r="D2194" i="17"/>
  <c r="H2192" i="17"/>
  <c r="L2190" i="17"/>
  <c r="P2188" i="17"/>
  <c r="B2187" i="17"/>
  <c r="F2185" i="17"/>
  <c r="J2183" i="17"/>
  <c r="N2181" i="17"/>
  <c r="R2179" i="17"/>
  <c r="D2178" i="17"/>
  <c r="H2176" i="17"/>
  <c r="L2174" i="17"/>
  <c r="P2172" i="17"/>
  <c r="B2171" i="17"/>
  <c r="F2169" i="17"/>
  <c r="J2167" i="17"/>
  <c r="N2165" i="17"/>
  <c r="R2163" i="17"/>
  <c r="D2162" i="17"/>
  <c r="H2160" i="17"/>
  <c r="L2158" i="17"/>
  <c r="P2156" i="17"/>
  <c r="B2155" i="17"/>
  <c r="F2153" i="17"/>
  <c r="J2151" i="17"/>
  <c r="N2149" i="17"/>
  <c r="R2147" i="17"/>
  <c r="D2146" i="17"/>
  <c r="H2144" i="17"/>
  <c r="L2142" i="17"/>
  <c r="P2140" i="17"/>
  <c r="B2139" i="17"/>
  <c r="F2137" i="17"/>
  <c r="J2135" i="17"/>
  <c r="N2133" i="17"/>
  <c r="R2131" i="17"/>
  <c r="D2130" i="17"/>
  <c r="H2128" i="17"/>
  <c r="L2126" i="17"/>
  <c r="P2124" i="17"/>
  <c r="B2123" i="17"/>
  <c r="F2121" i="17"/>
  <c r="J2119" i="17"/>
  <c r="N2117" i="17"/>
  <c r="R2115" i="17"/>
  <c r="D2114" i="17"/>
  <c r="H2112" i="17"/>
  <c r="L2110" i="17"/>
  <c r="P2108" i="17"/>
  <c r="B2107" i="17"/>
  <c r="F2105" i="17"/>
  <c r="J2103" i="17"/>
  <c r="N2101" i="17"/>
  <c r="R2099" i="17"/>
  <c r="D2098" i="17"/>
  <c r="H2096" i="17"/>
  <c r="L2094" i="17"/>
  <c r="P2092" i="17"/>
  <c r="B2091" i="17"/>
  <c r="F2089" i="17"/>
  <c r="J2087" i="17"/>
  <c r="N2085" i="17"/>
  <c r="R2083" i="17"/>
  <c r="D2082" i="17"/>
  <c r="H2080" i="17"/>
  <c r="L2078" i="17"/>
  <c r="P2076" i="17"/>
  <c r="B2075" i="17"/>
  <c r="F2073" i="17"/>
  <c r="J2071" i="17"/>
  <c r="N2069" i="17"/>
  <c r="R2067" i="17"/>
  <c r="D2066" i="17"/>
  <c r="H2064" i="17"/>
  <c r="L2062" i="17"/>
  <c r="P2060" i="17"/>
  <c r="B2059" i="17"/>
  <c r="F2057" i="17"/>
  <c r="E2349" i="17"/>
  <c r="A2335" i="17"/>
  <c r="O2320" i="17"/>
  <c r="K2306" i="17"/>
  <c r="G2292" i="17"/>
  <c r="C2278" i="17"/>
  <c r="Q2263" i="17"/>
  <c r="M2249" i="17"/>
  <c r="I2235" i="17"/>
  <c r="E2221" i="17"/>
  <c r="A2207" i="17"/>
  <c r="O2192" i="17"/>
  <c r="K2178" i="17"/>
  <c r="G2164" i="17"/>
  <c r="C2150" i="17"/>
  <c r="Q2135" i="17"/>
  <c r="M2121" i="17"/>
  <c r="I2107" i="17"/>
  <c r="E2093" i="17"/>
  <c r="A2079" i="17"/>
  <c r="O2064" i="17"/>
  <c r="D2057" i="17"/>
  <c r="H2055" i="17"/>
  <c r="L2053" i="17"/>
  <c r="P2051" i="17"/>
  <c r="B2050" i="17"/>
  <c r="F2048" i="17"/>
  <c r="J2046" i="17"/>
  <c r="N2044" i="17"/>
  <c r="R2042" i="17"/>
  <c r="D2041" i="17"/>
  <c r="H2039" i="17"/>
  <c r="L2037" i="17"/>
  <c r="P2035" i="17"/>
  <c r="B2034" i="17"/>
  <c r="F2032" i="17"/>
  <c r="J2030" i="17"/>
  <c r="N2028" i="17"/>
  <c r="R2026" i="17"/>
  <c r="D2025" i="17"/>
  <c r="H2023" i="17"/>
  <c r="L2021" i="17"/>
  <c r="P2019" i="17"/>
  <c r="B2018" i="17"/>
  <c r="F2016" i="17"/>
  <c r="J2014" i="17"/>
  <c r="N2012" i="17"/>
  <c r="R2010" i="17"/>
  <c r="D2009" i="17"/>
  <c r="H2007" i="17"/>
  <c r="L2005" i="17"/>
  <c r="P2003" i="17"/>
  <c r="B2002" i="17"/>
  <c r="F2000" i="17"/>
  <c r="J1998" i="17"/>
  <c r="N1996" i="17"/>
  <c r="R1994" i="17"/>
  <c r="D1993" i="17"/>
  <c r="H1991" i="17"/>
  <c r="L1989" i="17"/>
  <c r="P1987" i="17"/>
  <c r="B1986" i="17"/>
  <c r="F1984" i="17"/>
  <c r="J1982" i="17"/>
  <c r="N1980" i="17"/>
  <c r="R1978" i="17"/>
  <c r="D1977" i="17"/>
  <c r="H1975" i="17"/>
  <c r="L1973" i="17"/>
  <c r="P1971" i="17"/>
  <c r="B1970" i="17"/>
  <c r="F1968" i="17"/>
  <c r="J1966" i="17"/>
  <c r="N1964" i="17"/>
  <c r="R1962" i="17"/>
  <c r="D1961" i="17"/>
  <c r="H1959" i="17"/>
  <c r="L1957" i="17"/>
  <c r="P1955" i="17"/>
  <c r="B1954" i="17"/>
  <c r="F1952" i="17"/>
  <c r="J1950" i="17"/>
  <c r="N1948" i="17"/>
  <c r="R1946" i="17"/>
  <c r="D1945" i="17"/>
  <c r="H1943" i="17"/>
  <c r="L1941" i="17"/>
  <c r="P1939" i="17"/>
  <c r="B1938" i="17"/>
  <c r="F1936" i="17"/>
  <c r="J1934" i="17"/>
  <c r="N1932" i="17"/>
  <c r="R1930" i="17"/>
  <c r="D1929" i="17"/>
  <c r="H1927" i="17"/>
  <c r="L1925" i="17"/>
  <c r="P1923" i="17"/>
  <c r="B1922" i="17"/>
  <c r="F1920" i="17"/>
  <c r="J1918" i="17"/>
  <c r="N1916" i="17"/>
  <c r="R1914" i="17"/>
  <c r="D1913" i="17"/>
  <c r="H1911" i="17"/>
  <c r="L1909" i="17"/>
  <c r="P1907" i="17"/>
  <c r="B1906" i="17"/>
  <c r="F1904" i="17"/>
  <c r="J1902" i="17"/>
  <c r="N1900" i="17"/>
  <c r="R1898" i="17"/>
  <c r="D1897" i="17"/>
  <c r="H1895" i="17"/>
  <c r="L1893" i="17"/>
  <c r="P1891" i="17"/>
  <c r="B1890" i="17"/>
  <c r="F1888" i="17"/>
  <c r="J1886" i="17"/>
  <c r="N1884" i="17"/>
  <c r="R1882" i="17"/>
  <c r="D1881" i="17"/>
  <c r="H1879" i="17"/>
  <c r="L1877" i="17"/>
  <c r="P1875" i="17"/>
  <c r="B1874" i="17"/>
  <c r="F1872" i="17"/>
  <c r="J1870" i="17"/>
  <c r="N1868" i="17"/>
  <c r="R1866" i="17"/>
  <c r="D1865" i="17"/>
  <c r="H1863" i="17"/>
  <c r="L1861" i="17"/>
  <c r="P1859" i="17"/>
  <c r="B1858" i="17"/>
  <c r="F1856" i="17"/>
  <c r="J1854" i="17"/>
  <c r="N1852" i="17"/>
  <c r="R1850" i="17"/>
  <c r="D1849" i="17"/>
  <c r="H1847" i="17"/>
  <c r="L1845" i="17"/>
  <c r="P1843" i="17"/>
  <c r="B1842" i="17"/>
  <c r="F1840" i="17"/>
  <c r="J1838" i="17"/>
  <c r="N1836" i="17"/>
  <c r="R1834" i="17"/>
  <c r="D1833" i="17"/>
  <c r="H1831" i="17"/>
  <c r="L1829" i="17"/>
  <c r="P1827" i="17"/>
  <c r="B1826" i="17"/>
  <c r="F1824" i="17"/>
  <c r="J1822" i="17"/>
  <c r="N1820" i="17"/>
  <c r="R1818" i="17"/>
  <c r="D1817" i="17"/>
  <c r="H1815" i="17"/>
  <c r="L1813" i="17"/>
  <c r="P1811" i="17"/>
  <c r="B1810" i="17"/>
  <c r="F1808" i="17"/>
  <c r="J1806" i="17"/>
  <c r="N1804" i="17"/>
  <c r="R1802" i="17"/>
  <c r="D1801" i="17"/>
  <c r="H1799" i="17"/>
  <c r="L1797" i="17"/>
  <c r="P1795" i="17"/>
  <c r="B1794" i="17"/>
  <c r="Q2355" i="17"/>
  <c r="M2341" i="17"/>
  <c r="I2327" i="17"/>
  <c r="E2313" i="17"/>
  <c r="A2299" i="17"/>
  <c r="O2284" i="17"/>
  <c r="K2270" i="17"/>
  <c r="G2256" i="17"/>
  <c r="C2242" i="17"/>
  <c r="Q2227" i="17"/>
  <c r="M2213" i="17"/>
  <c r="I2199" i="17"/>
  <c r="E2185" i="17"/>
  <c r="A2171" i="17"/>
  <c r="O2156" i="17"/>
  <c r="K2142" i="17"/>
  <c r="G2128" i="17"/>
  <c r="C2114" i="17"/>
  <c r="Q2099" i="17"/>
  <c r="M2085" i="17"/>
  <c r="I2071" i="17"/>
  <c r="O2059" i="17"/>
  <c r="E2056" i="17"/>
  <c r="I2054" i="17"/>
  <c r="M2052" i="17"/>
  <c r="Q2050" i="17"/>
  <c r="C2049" i="17"/>
  <c r="G2047" i="17"/>
  <c r="K2045" i="17"/>
  <c r="O2043" i="17"/>
  <c r="A2042" i="17"/>
  <c r="E2040" i="17"/>
  <c r="I2038" i="17"/>
  <c r="M2036" i="17"/>
  <c r="Q2034" i="17"/>
  <c r="C2033" i="17"/>
  <c r="G2031" i="17"/>
  <c r="K2029" i="17"/>
  <c r="O2027" i="17"/>
  <c r="A2026" i="17"/>
  <c r="E2024" i="17"/>
  <c r="I2022" i="17"/>
  <c r="M2020" i="17"/>
  <c r="Q2018" i="17"/>
  <c r="C2017" i="17"/>
  <c r="G2015" i="17"/>
  <c r="K2013" i="17"/>
  <c r="O2011" i="17"/>
  <c r="A2010" i="17"/>
  <c r="E2008" i="17"/>
  <c r="I2006" i="17"/>
  <c r="M2004" i="17"/>
  <c r="Q2002" i="17"/>
  <c r="C2001" i="17"/>
  <c r="G1999" i="17"/>
  <c r="K1997" i="17"/>
  <c r="O1995" i="17"/>
  <c r="A1994" i="17"/>
  <c r="E1992" i="17"/>
  <c r="I1990" i="17"/>
  <c r="M1988" i="17"/>
  <c r="Q1986" i="17"/>
  <c r="C1985" i="17"/>
  <c r="G1983" i="17"/>
  <c r="K1981" i="17"/>
  <c r="O1979" i="17"/>
  <c r="A1978" i="17"/>
  <c r="E1976" i="17"/>
  <c r="I1974" i="17"/>
  <c r="M1972" i="17"/>
  <c r="Q1970" i="17"/>
  <c r="C1969" i="17"/>
  <c r="G1967" i="17"/>
  <c r="K1965" i="17"/>
  <c r="O1963" i="17"/>
  <c r="A1962" i="17"/>
  <c r="E1960" i="17"/>
  <c r="I1958" i="17"/>
  <c r="M1956" i="17"/>
  <c r="Q1954" i="17"/>
  <c r="C1953" i="17"/>
  <c r="G1951" i="17"/>
  <c r="K1949" i="17"/>
  <c r="O1947" i="17"/>
  <c r="A1946" i="17"/>
  <c r="E1944" i="17"/>
  <c r="I1942" i="17"/>
  <c r="M1940" i="17"/>
  <c r="Q1938" i="17"/>
  <c r="C1937" i="17"/>
  <c r="G1935" i="17"/>
  <c r="K1933" i="17"/>
  <c r="O1931" i="17"/>
  <c r="A1930" i="17"/>
  <c r="E1928" i="17"/>
  <c r="I1926" i="17"/>
  <c r="M1924" i="17"/>
  <c r="Q1922" i="17"/>
  <c r="C1921" i="17"/>
  <c r="G1919" i="17"/>
  <c r="K1917" i="17"/>
  <c r="O1915" i="17"/>
  <c r="A1914" i="17"/>
  <c r="E1912" i="17"/>
  <c r="I1910" i="17"/>
  <c r="M1908" i="17"/>
  <c r="Q1906" i="17"/>
  <c r="C1905" i="17"/>
  <c r="G1903" i="17"/>
  <c r="K1901" i="17"/>
  <c r="O1899" i="17"/>
  <c r="A1898" i="17"/>
  <c r="E1896" i="17"/>
  <c r="I1894" i="17"/>
  <c r="M1892" i="17"/>
  <c r="Q1890" i="17"/>
  <c r="C1889" i="17"/>
  <c r="G1887" i="17"/>
  <c r="K1885" i="17"/>
  <c r="O1883" i="17"/>
  <c r="A1882" i="17"/>
  <c r="E1880" i="17"/>
  <c r="I1878" i="17"/>
  <c r="M1876" i="17"/>
  <c r="Q1874" i="17"/>
  <c r="C1873" i="17"/>
  <c r="G1871" i="17"/>
  <c r="K1869" i="17"/>
  <c r="O1867" i="17"/>
  <c r="A1866" i="17"/>
  <c r="E1864" i="17"/>
  <c r="I1862" i="17"/>
  <c r="M1860" i="17"/>
  <c r="Q1858" i="17"/>
  <c r="C1857" i="17"/>
  <c r="G1855" i="17"/>
  <c r="K1853" i="17"/>
  <c r="O1851" i="17"/>
  <c r="A1850" i="17"/>
  <c r="E1848" i="17"/>
  <c r="I1846" i="17"/>
  <c r="M1844" i="17"/>
  <c r="Q1842" i="17"/>
  <c r="C1841" i="17"/>
  <c r="G1839" i="17"/>
  <c r="K1837" i="17"/>
  <c r="O1835" i="17"/>
  <c r="A1834" i="17"/>
  <c r="E1832" i="17"/>
  <c r="I1830" i="17"/>
  <c r="M1828" i="17"/>
  <c r="Q1826" i="17"/>
  <c r="C1825" i="17"/>
  <c r="G1823" i="17"/>
  <c r="K1821" i="17"/>
  <c r="O1819" i="17"/>
  <c r="A1818" i="17"/>
  <c r="E1816" i="17"/>
  <c r="I1814" i="17"/>
  <c r="M1812" i="17"/>
  <c r="Q1810" i="17"/>
  <c r="C1809" i="17"/>
  <c r="G1807" i="17"/>
  <c r="K1805" i="17"/>
  <c r="O1803" i="17"/>
  <c r="A1802" i="17"/>
  <c r="E1800" i="17"/>
  <c r="I1798" i="17"/>
  <c r="M1796" i="17"/>
  <c r="Q1794" i="17"/>
  <c r="C1793" i="17"/>
  <c r="G2348" i="17"/>
  <c r="C2334" i="17"/>
  <c r="Q2319" i="17"/>
  <c r="M2305" i="17"/>
  <c r="I2291" i="17"/>
  <c r="E2277" i="17"/>
  <c r="A2263" i="17"/>
  <c r="O2248" i="17"/>
  <c r="K2234" i="17"/>
  <c r="G2220" i="17"/>
  <c r="C2206" i="17"/>
  <c r="Q2191" i="17"/>
  <c r="M2177" i="17"/>
  <c r="I2163" i="17"/>
  <c r="E2149" i="17"/>
  <c r="A2135" i="17"/>
  <c r="O2120" i="17"/>
  <c r="K2106" i="17"/>
  <c r="G2092" i="17"/>
  <c r="C2078" i="17"/>
  <c r="Q2063" i="17"/>
  <c r="B2057" i="17"/>
  <c r="F2055" i="17"/>
  <c r="J2053" i="17"/>
  <c r="N2051" i="17"/>
  <c r="R2049" i="17"/>
  <c r="D2048" i="17"/>
  <c r="H2046" i="17"/>
  <c r="L2044" i="17"/>
  <c r="P2042" i="17"/>
  <c r="B2041" i="17"/>
  <c r="F2039" i="17"/>
  <c r="J2037" i="17"/>
  <c r="N2035" i="17"/>
  <c r="R2033" i="17"/>
  <c r="D2032" i="17"/>
  <c r="H2030" i="17"/>
  <c r="L2028" i="17"/>
  <c r="P2026" i="17"/>
  <c r="B2025" i="17"/>
  <c r="F2023" i="17"/>
  <c r="J2021" i="17"/>
  <c r="N2019" i="17"/>
  <c r="R2017" i="17"/>
  <c r="D2016" i="17"/>
  <c r="H2014" i="17"/>
  <c r="L2012" i="17"/>
  <c r="P2010" i="17"/>
  <c r="B2009" i="17"/>
  <c r="F2007" i="17"/>
  <c r="J2005" i="17"/>
  <c r="N2003" i="17"/>
  <c r="R2001" i="17"/>
  <c r="D2000" i="17"/>
  <c r="H1998" i="17"/>
  <c r="L1996" i="17"/>
  <c r="P1994" i="17"/>
  <c r="B1993" i="17"/>
  <c r="F1991" i="17"/>
  <c r="J1989" i="17"/>
  <c r="N1987" i="17"/>
  <c r="R1985" i="17"/>
  <c r="D1984" i="17"/>
  <c r="H1982" i="17"/>
  <c r="L1980" i="17"/>
  <c r="P1978" i="17"/>
  <c r="B1977" i="17"/>
  <c r="F1975" i="17"/>
  <c r="J1973" i="17"/>
  <c r="N1971" i="17"/>
  <c r="R1969" i="17"/>
  <c r="D1968" i="17"/>
  <c r="H1966" i="17"/>
  <c r="L1964" i="17"/>
  <c r="P1962" i="17"/>
  <c r="B1961" i="17"/>
  <c r="F1959" i="17"/>
  <c r="J1957" i="17"/>
  <c r="N1955" i="17"/>
  <c r="R1953" i="17"/>
  <c r="D1952" i="17"/>
  <c r="H1950" i="17"/>
  <c r="L1948" i="17"/>
  <c r="P1946" i="17"/>
  <c r="B1945" i="17"/>
  <c r="F1943" i="17"/>
  <c r="J1941" i="17"/>
  <c r="N1939" i="17"/>
  <c r="R1937" i="17"/>
  <c r="D1936" i="17"/>
  <c r="H1934" i="17"/>
  <c r="L1932" i="17"/>
  <c r="P1930" i="17"/>
  <c r="B1929" i="17"/>
  <c r="F1927" i="17"/>
  <c r="J1925" i="17"/>
  <c r="N1923" i="17"/>
  <c r="R1921" i="17"/>
  <c r="D1920" i="17"/>
  <c r="H1918" i="17"/>
  <c r="L1916" i="17"/>
  <c r="P1914" i="17"/>
  <c r="B1913" i="17"/>
  <c r="F1911" i="17"/>
  <c r="J1909" i="17"/>
  <c r="N1907" i="17"/>
  <c r="R1905" i="17"/>
  <c r="D1904" i="17"/>
  <c r="H1902" i="17"/>
  <c r="L1900" i="17"/>
  <c r="P1898" i="17"/>
  <c r="B1897" i="17"/>
  <c r="F1895" i="17"/>
  <c r="J1893" i="17"/>
  <c r="N1891" i="17"/>
  <c r="R1889" i="17"/>
  <c r="D1888" i="17"/>
  <c r="H1886" i="17"/>
  <c r="L1884" i="17"/>
  <c r="P1882" i="17"/>
  <c r="B1881" i="17"/>
  <c r="F1879" i="17"/>
  <c r="J1877" i="17"/>
  <c r="N1875" i="17"/>
  <c r="R1873" i="17"/>
  <c r="D1872" i="17"/>
  <c r="H1870" i="17"/>
  <c r="L1868" i="17"/>
  <c r="P1866" i="17"/>
  <c r="B1865" i="17"/>
  <c r="F1863" i="17"/>
  <c r="J1861" i="17"/>
  <c r="N1859" i="17"/>
  <c r="R1857" i="17"/>
  <c r="D1856" i="17"/>
  <c r="H1854" i="17"/>
  <c r="L1852" i="17"/>
  <c r="P1850" i="17"/>
  <c r="B1849" i="17"/>
  <c r="F1847" i="17"/>
  <c r="J1845" i="17"/>
  <c r="N1843" i="17"/>
  <c r="R1841" i="17"/>
  <c r="D1840" i="17"/>
  <c r="H1838" i="17"/>
  <c r="L1836" i="17"/>
  <c r="P1834" i="17"/>
  <c r="B1833" i="17"/>
  <c r="F1831" i="17"/>
  <c r="J1829" i="17"/>
  <c r="N1827" i="17"/>
  <c r="R1825" i="17"/>
  <c r="D1824" i="17"/>
  <c r="H1822" i="17"/>
  <c r="L1820" i="17"/>
  <c r="P1818" i="17"/>
  <c r="B1817" i="17"/>
  <c r="F1815" i="17"/>
  <c r="J1813" i="17"/>
  <c r="N1811" i="17"/>
  <c r="R1809" i="17"/>
  <c r="N2123" i="17"/>
  <c r="J2109" i="17"/>
  <c r="F2095" i="17"/>
  <c r="H2118" i="17"/>
  <c r="D2104" i="17"/>
  <c r="R2089" i="17"/>
  <c r="C2352" i="17"/>
  <c r="G2350" i="17"/>
  <c r="K2348" i="17"/>
  <c r="O2346" i="17"/>
  <c r="A2345" i="17"/>
  <c r="E2343" i="17"/>
  <c r="I2341" i="17"/>
  <c r="M2339" i="17"/>
  <c r="Q2337" i="17"/>
  <c r="C2336" i="17"/>
  <c r="G2334" i="17"/>
  <c r="K2332" i="17"/>
  <c r="O2330" i="17"/>
  <c r="A2329" i="17"/>
  <c r="E2327" i="17"/>
  <c r="I2325" i="17"/>
  <c r="M2323" i="17"/>
  <c r="Q2321" i="17"/>
  <c r="C2320" i="17"/>
  <c r="G2318" i="17"/>
  <c r="K2316" i="17"/>
  <c r="O2314" i="17"/>
  <c r="A2313" i="17"/>
  <c r="E2311" i="17"/>
  <c r="I2309" i="17"/>
  <c r="M2307" i="17"/>
  <c r="Q2305" i="17"/>
  <c r="C2304" i="17"/>
  <c r="G2302" i="17"/>
  <c r="K2300" i="17"/>
  <c r="O2298" i="17"/>
  <c r="A2297" i="17"/>
  <c r="E2295" i="17"/>
  <c r="I2293" i="17"/>
  <c r="M2291" i="17"/>
  <c r="Q2289" i="17"/>
  <c r="C2288" i="17"/>
  <c r="G2286" i="17"/>
  <c r="K2284" i="17"/>
  <c r="O2282" i="17"/>
  <c r="A2281" i="17"/>
  <c r="E2279" i="17"/>
  <c r="I2277" i="17"/>
  <c r="M2275" i="17"/>
  <c r="Q2273" i="17"/>
  <c r="C2272" i="17"/>
  <c r="G2270" i="17"/>
  <c r="K2268" i="17"/>
  <c r="O2266" i="17"/>
  <c r="A2265" i="17"/>
  <c r="E2263" i="17"/>
  <c r="I2261" i="17"/>
  <c r="M2259" i="17"/>
  <c r="Q2257" i="17"/>
  <c r="C2256" i="17"/>
  <c r="G2254" i="17"/>
  <c r="K2252" i="17"/>
  <c r="O2250" i="17"/>
  <c r="A2249" i="17"/>
  <c r="E2247" i="17"/>
  <c r="I2245" i="17"/>
  <c r="M2243" i="17"/>
  <c r="Q2241" i="17"/>
  <c r="C2240" i="17"/>
  <c r="G2238" i="17"/>
  <c r="K2236" i="17"/>
  <c r="O2234" i="17"/>
  <c r="A2233" i="17"/>
  <c r="E2231" i="17"/>
  <c r="I2229" i="17"/>
  <c r="M2227" i="17"/>
  <c r="Q2225" i="17"/>
  <c r="C2224" i="17"/>
  <c r="G2222" i="17"/>
  <c r="K2220" i="17"/>
  <c r="O2218" i="17"/>
  <c r="A2217" i="17"/>
  <c r="E2215" i="17"/>
  <c r="I2213" i="17"/>
  <c r="M2211" i="17"/>
  <c r="Q2209" i="17"/>
  <c r="C2208" i="17"/>
  <c r="G2206" i="17"/>
  <c r="K2204" i="17"/>
  <c r="O2202" i="17"/>
  <c r="A2201" i="17"/>
  <c r="E2199" i="17"/>
  <c r="I2197" i="17"/>
  <c r="M2195" i="17"/>
  <c r="Q2193" i="17"/>
  <c r="C2192" i="17"/>
  <c r="G2190" i="17"/>
  <c r="K2188" i="17"/>
  <c r="O2186" i="17"/>
  <c r="A2185" i="17"/>
  <c r="E2183" i="17"/>
  <c r="I2181" i="17"/>
  <c r="M2179" i="17"/>
  <c r="Q2177" i="17"/>
  <c r="C2176" i="17"/>
  <c r="G2174" i="17"/>
  <c r="K2172" i="17"/>
  <c r="O2170" i="17"/>
  <c r="A2169" i="17"/>
  <c r="E2167" i="17"/>
  <c r="I2165" i="17"/>
  <c r="M2163" i="17"/>
  <c r="Q2161" i="17"/>
  <c r="C2160" i="17"/>
  <c r="G2158" i="17"/>
  <c r="K2156" i="17"/>
  <c r="O2154" i="17"/>
  <c r="A2153" i="17"/>
  <c r="E2151" i="17"/>
  <c r="I2149" i="17"/>
  <c r="M2147" i="17"/>
  <c r="Q2145" i="17"/>
  <c r="C2144" i="17"/>
  <c r="G2142" i="17"/>
  <c r="K2140" i="17"/>
  <c r="O2138" i="17"/>
  <c r="A2137" i="17"/>
  <c r="E2135" i="17"/>
  <c r="I2133" i="17"/>
  <c r="M2131" i="17"/>
  <c r="Q2129" i="17"/>
  <c r="C2128" i="17"/>
  <c r="G2126" i="17"/>
  <c r="K2124" i="17"/>
  <c r="O2122" i="17"/>
  <c r="A2121" i="17"/>
  <c r="E2119" i="17"/>
  <c r="I2117" i="17"/>
  <c r="M2115" i="17"/>
  <c r="Q2113" i="17"/>
  <c r="C2112" i="17"/>
  <c r="G2110" i="17"/>
  <c r="K2108" i="17"/>
  <c r="O2106" i="17"/>
  <c r="A2105" i="17"/>
  <c r="E2103" i="17"/>
  <c r="I2101" i="17"/>
  <c r="M2099" i="17"/>
  <c r="Q2097" i="17"/>
  <c r="C2096" i="17"/>
  <c r="G2094" i="17"/>
  <c r="K2092" i="17"/>
  <c r="O2090" i="17"/>
  <c r="A2089" i="17"/>
  <c r="E2087" i="17"/>
  <c r="I2085" i="17"/>
  <c r="M2083" i="17"/>
  <c r="Q2081" i="17"/>
  <c r="C2080" i="17"/>
  <c r="G2078" i="17"/>
  <c r="K2076" i="17"/>
  <c r="O2074" i="17"/>
  <c r="A2073" i="17"/>
  <c r="E2071" i="17"/>
  <c r="I2069" i="17"/>
  <c r="M2067" i="17"/>
  <c r="Q2065" i="17"/>
  <c r="C2064" i="17"/>
  <c r="G2062" i="17"/>
  <c r="K2060" i="17"/>
  <c r="O2058" i="17"/>
  <c r="L2359" i="17"/>
  <c r="P2357" i="17"/>
  <c r="B2356" i="17"/>
  <c r="F2354" i="17"/>
  <c r="J2352" i="17"/>
  <c r="N2350" i="17"/>
  <c r="R2348" i="17"/>
  <c r="D2347" i="17"/>
  <c r="H2345" i="17"/>
  <c r="L2343" i="17"/>
  <c r="P2341" i="17"/>
  <c r="B2340" i="17"/>
  <c r="F2338" i="17"/>
  <c r="J2336" i="17"/>
  <c r="N2334" i="17"/>
  <c r="R2332" i="17"/>
  <c r="D2331" i="17"/>
  <c r="H2329" i="17"/>
  <c r="L2327" i="17"/>
  <c r="P2325" i="17"/>
  <c r="B2324" i="17"/>
  <c r="F2322" i="17"/>
  <c r="J2320" i="17"/>
  <c r="N2318" i="17"/>
  <c r="R2316" i="17"/>
  <c r="D2315" i="17"/>
  <c r="H2313" i="17"/>
  <c r="L2311" i="17"/>
  <c r="P2309" i="17"/>
  <c r="B2308" i="17"/>
  <c r="F2306" i="17"/>
  <c r="J2304" i="17"/>
  <c r="N2302" i="17"/>
  <c r="R2300" i="17"/>
  <c r="D2299" i="17"/>
  <c r="H2297" i="17"/>
  <c r="L2295" i="17"/>
  <c r="P2293" i="17"/>
  <c r="B2292" i="17"/>
  <c r="F2290" i="17"/>
  <c r="J2288" i="17"/>
  <c r="N2286" i="17"/>
  <c r="R2284" i="17"/>
  <c r="D2283" i="17"/>
  <c r="H2281" i="17"/>
  <c r="L2279" i="17"/>
  <c r="P2277" i="17"/>
  <c r="B2276" i="17"/>
  <c r="F2274" i="17"/>
  <c r="J2272" i="17"/>
  <c r="N2270" i="17"/>
  <c r="R2268" i="17"/>
  <c r="D2267" i="17"/>
  <c r="H2265" i="17"/>
  <c r="L2263" i="17"/>
  <c r="P2261" i="17"/>
  <c r="B2260" i="17"/>
  <c r="F2258" i="17"/>
  <c r="J2256" i="17"/>
  <c r="N2254" i="17"/>
  <c r="R2252" i="17"/>
  <c r="D2251" i="17"/>
  <c r="H2249" i="17"/>
  <c r="L2247" i="17"/>
  <c r="P2245" i="17"/>
  <c r="B2244" i="17"/>
  <c r="F2242" i="17"/>
  <c r="J2240" i="17"/>
  <c r="N2238" i="17"/>
  <c r="R2236" i="17"/>
  <c r="D2235" i="17"/>
  <c r="H2233" i="17"/>
  <c r="L2231" i="17"/>
  <c r="P2229" i="17"/>
  <c r="B2228" i="17"/>
  <c r="F2226" i="17"/>
  <c r="J2224" i="17"/>
  <c r="N2222" i="17"/>
  <c r="R2220" i="17"/>
  <c r="D2219" i="17"/>
  <c r="H2217" i="17"/>
  <c r="L2215" i="17"/>
  <c r="P2213" i="17"/>
  <c r="B2212" i="17"/>
  <c r="F2210" i="17"/>
  <c r="J2208" i="17"/>
  <c r="N2206" i="17"/>
  <c r="R2204" i="17"/>
  <c r="D2203" i="17"/>
  <c r="H2201" i="17"/>
  <c r="L2199" i="17"/>
  <c r="P2197" i="17"/>
  <c r="B2196" i="17"/>
  <c r="F2194" i="17"/>
  <c r="J2192" i="17"/>
  <c r="N2190" i="17"/>
  <c r="R2188" i="17"/>
  <c r="D2187" i="17"/>
  <c r="H2185" i="17"/>
  <c r="L2183" i="17"/>
  <c r="P2181" i="17"/>
  <c r="B2180" i="17"/>
  <c r="F2178" i="17"/>
  <c r="J2176" i="17"/>
  <c r="N2174" i="17"/>
  <c r="R2172" i="17"/>
  <c r="D2171" i="17"/>
  <c r="H2169" i="17"/>
  <c r="L2167" i="17"/>
  <c r="P2165" i="17"/>
  <c r="B2164" i="17"/>
  <c r="F2162" i="17"/>
  <c r="J2160" i="17"/>
  <c r="N2158" i="17"/>
  <c r="R2156" i="17"/>
  <c r="D2155" i="17"/>
  <c r="H2153" i="17"/>
  <c r="L2151" i="17"/>
  <c r="P2149" i="17"/>
  <c r="B2148" i="17"/>
  <c r="F2146" i="17"/>
  <c r="J2144" i="17"/>
  <c r="N2142" i="17"/>
  <c r="R2140" i="17"/>
  <c r="D2139" i="17"/>
  <c r="H2137" i="17"/>
  <c r="L2135" i="17"/>
  <c r="P2133" i="17"/>
  <c r="B2132" i="17"/>
  <c r="F2130" i="17"/>
  <c r="J2128" i="17"/>
  <c r="N2126" i="17"/>
  <c r="R2124" i="17"/>
  <c r="D2123" i="17"/>
  <c r="H2121" i="17"/>
  <c r="L2119" i="17"/>
  <c r="P2117" i="17"/>
  <c r="B2116" i="17"/>
  <c r="F2114" i="17"/>
  <c r="J2112" i="17"/>
  <c r="N2110" i="17"/>
  <c r="R2108" i="17"/>
  <c r="D2107" i="17"/>
  <c r="H2105" i="17"/>
  <c r="L2103" i="17"/>
  <c r="P2101" i="17"/>
  <c r="B2100" i="17"/>
  <c r="F2098" i="17"/>
  <c r="J2096" i="17"/>
  <c r="N2094" i="17"/>
  <c r="R2092" i="17"/>
  <c r="D2091" i="17"/>
  <c r="H2089" i="17"/>
  <c r="L2087" i="17"/>
  <c r="P2085" i="17"/>
  <c r="B2084" i="17"/>
  <c r="F2082" i="17"/>
  <c r="J2080" i="17"/>
  <c r="N2078" i="17"/>
  <c r="R2076" i="17"/>
  <c r="D2075" i="17"/>
  <c r="H2073" i="17"/>
  <c r="L2071" i="17"/>
  <c r="P2069" i="17"/>
  <c r="B2068" i="17"/>
  <c r="F2066" i="17"/>
  <c r="J2064" i="17"/>
  <c r="N2062" i="17"/>
  <c r="R2060" i="17"/>
  <c r="D2059" i="17"/>
  <c r="A2360" i="17"/>
  <c r="E2358" i="17"/>
  <c r="I2356" i="17"/>
  <c r="M2354" i="17"/>
  <c r="Q2352" i="17"/>
  <c r="C2351" i="17"/>
  <c r="G2349" i="17"/>
  <c r="K2347" i="17"/>
  <c r="O2345" i="17"/>
  <c r="A2344" i="17"/>
  <c r="E2342" i="17"/>
  <c r="I2340" i="17"/>
  <c r="M2338" i="17"/>
  <c r="Q2336" i="17"/>
  <c r="C2335" i="17"/>
  <c r="G2333" i="17"/>
  <c r="K2331" i="17"/>
  <c r="O2329" i="17"/>
  <c r="A2328" i="17"/>
  <c r="E2326" i="17"/>
  <c r="I2324" i="17"/>
  <c r="M2322" i="17"/>
  <c r="Q2320" i="17"/>
  <c r="C2319" i="17"/>
  <c r="G2317" i="17"/>
  <c r="K2315" i="17"/>
  <c r="O2313" i="17"/>
  <c r="A2312" i="17"/>
  <c r="E2310" i="17"/>
  <c r="I2308" i="17"/>
  <c r="M2306" i="17"/>
  <c r="Q2304" i="17"/>
  <c r="C2303" i="17"/>
  <c r="G2301" i="17"/>
  <c r="K2299" i="17"/>
  <c r="O2297" i="17"/>
  <c r="A2296" i="17"/>
  <c r="E2294" i="17"/>
  <c r="I2292" i="17"/>
  <c r="M2290" i="17"/>
  <c r="Q2288" i="17"/>
  <c r="C2287" i="17"/>
  <c r="G2285" i="17"/>
  <c r="K2283" i="17"/>
  <c r="O2281" i="17"/>
  <c r="A2280" i="17"/>
  <c r="E2278" i="17"/>
  <c r="I2276" i="17"/>
  <c r="M2274" i="17"/>
  <c r="Q2272" i="17"/>
  <c r="C2271" i="17"/>
  <c r="G2269" i="17"/>
  <c r="K2267" i="17"/>
  <c r="O2265" i="17"/>
  <c r="A2264" i="17"/>
  <c r="E2262" i="17"/>
  <c r="I2260" i="17"/>
  <c r="M2258" i="17"/>
  <c r="Q2256" i="17"/>
  <c r="C2255" i="17"/>
  <c r="G2253" i="17"/>
  <c r="K2251" i="17"/>
  <c r="O2249" i="17"/>
  <c r="A2248" i="17"/>
  <c r="E2246" i="17"/>
  <c r="I2244" i="17"/>
  <c r="M2242" i="17"/>
  <c r="Q2240" i="17"/>
  <c r="C2239" i="17"/>
  <c r="G2237" i="17"/>
  <c r="K2235" i="17"/>
  <c r="O2233" i="17"/>
  <c r="A2232" i="17"/>
  <c r="E2230" i="17"/>
  <c r="I2228" i="17"/>
  <c r="M2226" i="17"/>
  <c r="Q2224" i="17"/>
  <c r="C2223" i="17"/>
  <c r="G2221" i="17"/>
  <c r="K2219" i="17"/>
  <c r="O2217" i="17"/>
  <c r="A2216" i="17"/>
  <c r="E2214" i="17"/>
  <c r="I2212" i="17"/>
  <c r="M2210" i="17"/>
  <c r="Q2208" i="17"/>
  <c r="C2207" i="17"/>
  <c r="G2205" i="17"/>
  <c r="K2203" i="17"/>
  <c r="O2201" i="17"/>
  <c r="A2200" i="17"/>
  <c r="E2198" i="17"/>
  <c r="I2196" i="17"/>
  <c r="M2194" i="17"/>
  <c r="Q2192" i="17"/>
  <c r="C2191" i="17"/>
  <c r="G2189" i="17"/>
  <c r="K2187" i="17"/>
  <c r="O2185" i="17"/>
  <c r="A2184" i="17"/>
  <c r="E2182" i="17"/>
  <c r="I2180" i="17"/>
  <c r="M2178" i="17"/>
  <c r="Q2176" i="17"/>
  <c r="C2175" i="17"/>
  <c r="G2173" i="17"/>
  <c r="K2171" i="17"/>
  <c r="O2169" i="17"/>
  <c r="A2168" i="17"/>
  <c r="E2166" i="17"/>
  <c r="I2164" i="17"/>
  <c r="M2162" i="17"/>
  <c r="Q2160" i="17"/>
  <c r="C2159" i="17"/>
  <c r="G2157" i="17"/>
  <c r="K2155" i="17"/>
  <c r="O2153" i="17"/>
  <c r="A2152" i="17"/>
  <c r="E2150" i="17"/>
  <c r="I2148" i="17"/>
  <c r="M2146" i="17"/>
  <c r="Q2144" i="17"/>
  <c r="C2143" i="17"/>
  <c r="G2141" i="17"/>
  <c r="K2139" i="17"/>
  <c r="O2137" i="17"/>
  <c r="A2136" i="17"/>
  <c r="E2134" i="17"/>
  <c r="I2132" i="17"/>
  <c r="M2130" i="17"/>
  <c r="Q2128" i="17"/>
  <c r="C2127" i="17"/>
  <c r="G2125" i="17"/>
  <c r="K2123" i="17"/>
  <c r="O2121" i="17"/>
  <c r="A2120" i="17"/>
  <c r="E2118" i="17"/>
  <c r="I2116" i="17"/>
  <c r="M2114" i="17"/>
  <c r="Q2112" i="17"/>
  <c r="C2111" i="17"/>
  <c r="G2109" i="17"/>
  <c r="K2107" i="17"/>
  <c r="O2105" i="17"/>
  <c r="A2104" i="17"/>
  <c r="E2102" i="17"/>
  <c r="I2100" i="17"/>
  <c r="M2098" i="17"/>
  <c r="Q2096" i="17"/>
  <c r="C2095" i="17"/>
  <c r="G2093" i="17"/>
  <c r="K2091" i="17"/>
  <c r="O2089" i="17"/>
  <c r="A2088" i="17"/>
  <c r="E2086" i="17"/>
  <c r="I2084" i="17"/>
  <c r="M2082" i="17"/>
  <c r="Q2080" i="17"/>
  <c r="C2079" i="17"/>
  <c r="G2077" i="17"/>
  <c r="K2075" i="17"/>
  <c r="O2073" i="17"/>
  <c r="A2072" i="17"/>
  <c r="E2070" i="17"/>
  <c r="I2068" i="17"/>
  <c r="M2066" i="17"/>
  <c r="Q2064" i="17"/>
  <c r="C2063" i="17"/>
  <c r="G2061" i="17"/>
  <c r="K2059" i="17"/>
  <c r="O2057" i="17"/>
  <c r="B2359" i="17"/>
  <c r="F2357" i="17"/>
  <c r="J2355" i="17"/>
  <c r="N2353" i="17"/>
  <c r="R2351" i="17"/>
  <c r="D2350" i="17"/>
  <c r="H2348" i="17"/>
  <c r="L2346" i="17"/>
  <c r="P2344" i="17"/>
  <c r="B2343" i="17"/>
  <c r="F2341" i="17"/>
  <c r="J2339" i="17"/>
  <c r="N2337" i="17"/>
  <c r="R2335" i="17"/>
  <c r="D2334" i="17"/>
  <c r="H2332" i="17"/>
  <c r="L2330" i="17"/>
  <c r="P2328" i="17"/>
  <c r="B2327" i="17"/>
  <c r="F2325" i="17"/>
  <c r="J2323" i="17"/>
  <c r="N2321" i="17"/>
  <c r="R2319" i="17"/>
  <c r="D2318" i="17"/>
  <c r="H2316" i="17"/>
  <c r="L2314" i="17"/>
  <c r="P2312" i="17"/>
  <c r="B2311" i="17"/>
  <c r="F2309" i="17"/>
  <c r="J2307" i="17"/>
  <c r="N2305" i="17"/>
  <c r="R2303" i="17"/>
  <c r="D2302" i="17"/>
  <c r="H2300" i="17"/>
  <c r="L2298" i="17"/>
  <c r="P2296" i="17"/>
  <c r="B2295" i="17"/>
  <c r="F2293" i="17"/>
  <c r="J2291" i="17"/>
  <c r="N2289" i="17"/>
  <c r="R2287" i="17"/>
  <c r="D2286" i="17"/>
  <c r="H2284" i="17"/>
  <c r="L2282" i="17"/>
  <c r="P2280" i="17"/>
  <c r="B2279" i="17"/>
  <c r="F2277" i="17"/>
  <c r="J2275" i="17"/>
  <c r="N2273" i="17"/>
  <c r="R2271" i="17"/>
  <c r="D2270" i="17"/>
  <c r="H2268" i="17"/>
  <c r="L2266" i="17"/>
  <c r="P2264" i="17"/>
  <c r="B2263" i="17"/>
  <c r="F2261" i="17"/>
  <c r="J2259" i="17"/>
  <c r="N2257" i="17"/>
  <c r="R2255" i="17"/>
  <c r="D2254" i="17"/>
  <c r="H2252" i="17"/>
  <c r="L2250" i="17"/>
  <c r="P2248" i="17"/>
  <c r="B2247" i="17"/>
  <c r="F2245" i="17"/>
  <c r="J2243" i="17"/>
  <c r="N2241" i="17"/>
  <c r="R2239" i="17"/>
  <c r="D2238" i="17"/>
  <c r="H2236" i="17"/>
  <c r="L2234" i="17"/>
  <c r="P2232" i="17"/>
  <c r="B2231" i="17"/>
  <c r="F2229" i="17"/>
  <c r="J2227" i="17"/>
  <c r="N2225" i="17"/>
  <c r="R2223" i="17"/>
  <c r="D2222" i="17"/>
  <c r="H2220" i="17"/>
  <c r="L2218" i="17"/>
  <c r="P2216" i="17"/>
  <c r="B2215" i="17"/>
  <c r="F2213" i="17"/>
  <c r="J2211" i="17"/>
  <c r="N2209" i="17"/>
  <c r="R2207" i="17"/>
  <c r="D2206" i="17"/>
  <c r="H2204" i="17"/>
  <c r="L2202" i="17"/>
  <c r="P2200" i="17"/>
  <c r="B2199" i="17"/>
  <c r="F2197" i="17"/>
  <c r="J2195" i="17"/>
  <c r="N2193" i="17"/>
  <c r="R2191" i="17"/>
  <c r="D2190" i="17"/>
  <c r="H2188" i="17"/>
  <c r="L2186" i="17"/>
  <c r="P2184" i="17"/>
  <c r="B2183" i="17"/>
  <c r="F2181" i="17"/>
  <c r="J2179" i="17"/>
  <c r="N2177" i="17"/>
  <c r="R2175" i="17"/>
  <c r="D2174" i="17"/>
  <c r="H2172" i="17"/>
  <c r="L2170" i="17"/>
  <c r="P2168" i="17"/>
  <c r="B2167" i="17"/>
  <c r="F2165" i="17"/>
  <c r="J2163" i="17"/>
  <c r="N2161" i="17"/>
  <c r="R2159" i="17"/>
  <c r="D2158" i="17"/>
  <c r="H2156" i="17"/>
  <c r="L2154" i="17"/>
  <c r="P2152" i="17"/>
  <c r="B2151" i="17"/>
  <c r="F2149" i="17"/>
  <c r="J2147" i="17"/>
  <c r="N2145" i="17"/>
  <c r="R2143" i="17"/>
  <c r="D2142" i="17"/>
  <c r="H2140" i="17"/>
  <c r="L2138" i="17"/>
  <c r="P2136" i="17"/>
  <c r="B2135" i="17"/>
  <c r="F2133" i="17"/>
  <c r="J2131" i="17"/>
  <c r="N2129" i="17"/>
  <c r="R2127" i="17"/>
  <c r="D2126" i="17"/>
  <c r="H2124" i="17"/>
  <c r="L2122" i="17"/>
  <c r="P2120" i="17"/>
  <c r="B2119" i="17"/>
  <c r="F2117" i="17"/>
  <c r="J2115" i="17"/>
  <c r="N2113" i="17"/>
  <c r="R2111" i="17"/>
  <c r="D2110" i="17"/>
  <c r="H2108" i="17"/>
  <c r="L2106" i="17"/>
  <c r="P2104" i="17"/>
  <c r="B2103" i="17"/>
  <c r="F2101" i="17"/>
  <c r="J2099" i="17"/>
  <c r="N2097" i="17"/>
  <c r="R2095" i="17"/>
  <c r="D2094" i="17"/>
  <c r="H2092" i="17"/>
  <c r="L2090" i="17"/>
  <c r="P2088" i="17"/>
  <c r="B2087" i="17"/>
  <c r="F2085" i="17"/>
  <c r="J2083" i="17"/>
  <c r="N2081" i="17"/>
  <c r="R2079" i="17"/>
  <c r="D2078" i="17"/>
  <c r="H2076" i="17"/>
  <c r="L2074" i="17"/>
  <c r="P2072" i="17"/>
  <c r="B2071" i="17"/>
  <c r="F2069" i="17"/>
  <c r="J2067" i="17"/>
  <c r="N2065" i="17"/>
  <c r="R2063" i="17"/>
  <c r="D2062" i="17"/>
  <c r="H2060" i="17"/>
  <c r="L2058" i="17"/>
  <c r="Q2359" i="17"/>
  <c r="M2345" i="17"/>
  <c r="I2331" i="17"/>
  <c r="E2317" i="17"/>
  <c r="A2303" i="17"/>
  <c r="O2288" i="17"/>
  <c r="K2274" i="17"/>
  <c r="G2260" i="17"/>
  <c r="C2246" i="17"/>
  <c r="Q2231" i="17"/>
  <c r="M2217" i="17"/>
  <c r="I2203" i="17"/>
  <c r="E2189" i="17"/>
  <c r="A2175" i="17"/>
  <c r="O2160" i="17"/>
  <c r="K2146" i="17"/>
  <c r="G2132" i="17"/>
  <c r="C2118" i="17"/>
  <c r="Q2103" i="17"/>
  <c r="M2089" i="17"/>
  <c r="I2075" i="17"/>
  <c r="M2061" i="17"/>
  <c r="N2056" i="17"/>
  <c r="R2054" i="17"/>
  <c r="D2053" i="17"/>
  <c r="H2051" i="17"/>
  <c r="L2049" i="17"/>
  <c r="P2047" i="17"/>
  <c r="B2046" i="17"/>
  <c r="F2044" i="17"/>
  <c r="J2042" i="17"/>
  <c r="N2040" i="17"/>
  <c r="R2038" i="17"/>
  <c r="D2037" i="17"/>
  <c r="H2035" i="17"/>
  <c r="L2033" i="17"/>
  <c r="P2031" i="17"/>
  <c r="B2030" i="17"/>
  <c r="F2028" i="17"/>
  <c r="J2026" i="17"/>
  <c r="N2024" i="17"/>
  <c r="R2022" i="17"/>
  <c r="D2021" i="17"/>
  <c r="H2019" i="17"/>
  <c r="L2017" i="17"/>
  <c r="P2015" i="17"/>
  <c r="B2014" i="17"/>
  <c r="F2012" i="17"/>
  <c r="J2010" i="17"/>
  <c r="N2008" i="17"/>
  <c r="R2006" i="17"/>
  <c r="D2005" i="17"/>
  <c r="H2003" i="17"/>
  <c r="L2001" i="17"/>
  <c r="P1999" i="17"/>
  <c r="B1998" i="17"/>
  <c r="F1996" i="17"/>
  <c r="J1994" i="17"/>
  <c r="N1992" i="17"/>
  <c r="R1990" i="17"/>
  <c r="D1989" i="17"/>
  <c r="H1987" i="17"/>
  <c r="L1985" i="17"/>
  <c r="P1983" i="17"/>
  <c r="B1982" i="17"/>
  <c r="F1980" i="17"/>
  <c r="J1978" i="17"/>
  <c r="N1976" i="17"/>
  <c r="R1974" i="17"/>
  <c r="D1973" i="17"/>
  <c r="H1971" i="17"/>
  <c r="L1969" i="17"/>
  <c r="P1967" i="17"/>
  <c r="B1966" i="17"/>
  <c r="F1964" i="17"/>
  <c r="J1962" i="17"/>
  <c r="N1960" i="17"/>
  <c r="R1958" i="17"/>
  <c r="D1957" i="17"/>
  <c r="H1955" i="17"/>
  <c r="L1953" i="17"/>
  <c r="P1951" i="17"/>
  <c r="B1950" i="17"/>
  <c r="F1948" i="17"/>
  <c r="J1946" i="17"/>
  <c r="N1944" i="17"/>
  <c r="R1942" i="17"/>
  <c r="D1941" i="17"/>
  <c r="H1939" i="17"/>
  <c r="L1937" i="17"/>
  <c r="P1935" i="17"/>
  <c r="B1934" i="17"/>
  <c r="F1932" i="17"/>
  <c r="J1930" i="17"/>
  <c r="N1928" i="17"/>
  <c r="R1926" i="17"/>
  <c r="D1925" i="17"/>
  <c r="H1923" i="17"/>
  <c r="L1921" i="17"/>
  <c r="P1919" i="17"/>
  <c r="B1918" i="17"/>
  <c r="F1916" i="17"/>
  <c r="J1914" i="17"/>
  <c r="N1912" i="17"/>
  <c r="R1910" i="17"/>
  <c r="D1909" i="17"/>
  <c r="H1907" i="17"/>
  <c r="L1905" i="17"/>
  <c r="P1903" i="17"/>
  <c r="B1902" i="17"/>
  <c r="F1900" i="17"/>
  <c r="J1898" i="17"/>
  <c r="N1896" i="17"/>
  <c r="R1894" i="17"/>
  <c r="D1893" i="17"/>
  <c r="H1891" i="17"/>
  <c r="L1889" i="17"/>
  <c r="P1887" i="17"/>
  <c r="B1886" i="17"/>
  <c r="F1884" i="17"/>
  <c r="J1882" i="17"/>
  <c r="N1880" i="17"/>
  <c r="R1878" i="17"/>
  <c r="D1877" i="17"/>
  <c r="H1875" i="17"/>
  <c r="L1873" i="17"/>
  <c r="P1871" i="17"/>
  <c r="B1870" i="17"/>
  <c r="F1868" i="17"/>
  <c r="J1866" i="17"/>
  <c r="N1864" i="17"/>
  <c r="R1862" i="17"/>
  <c r="D1861" i="17"/>
  <c r="H1859" i="17"/>
  <c r="L1857" i="17"/>
  <c r="P1855" i="17"/>
  <c r="B1854" i="17"/>
  <c r="F1852" i="17"/>
  <c r="J1850" i="17"/>
  <c r="N1848" i="17"/>
  <c r="R1846" i="17"/>
  <c r="D1845" i="17"/>
  <c r="H1843" i="17"/>
  <c r="L1841" i="17"/>
  <c r="P1839" i="17"/>
  <c r="B1838" i="17"/>
  <c r="F1836" i="17"/>
  <c r="J1834" i="17"/>
  <c r="N1832" i="17"/>
  <c r="R1830" i="17"/>
  <c r="D1829" i="17"/>
  <c r="H1827" i="17"/>
  <c r="L1825" i="17"/>
  <c r="P1823" i="17"/>
  <c r="B1822" i="17"/>
  <c r="F1820" i="17"/>
  <c r="J1818" i="17"/>
  <c r="N1816" i="17"/>
  <c r="R1814" i="17"/>
  <c r="D1813" i="17"/>
  <c r="H1811" i="17"/>
  <c r="L1809" i="17"/>
  <c r="P1807" i="17"/>
  <c r="B1806" i="17"/>
  <c r="F1804" i="17"/>
  <c r="J1802" i="17"/>
  <c r="N1800" i="17"/>
  <c r="R1798" i="17"/>
  <c r="D1797" i="17"/>
  <c r="H1795" i="17"/>
  <c r="L1793" i="17"/>
  <c r="G2352" i="17"/>
  <c r="C2338" i="17"/>
  <c r="Q2323" i="17"/>
  <c r="M2309" i="17"/>
  <c r="I2295" i="17"/>
  <c r="E2281" i="17"/>
  <c r="A2267" i="17"/>
  <c r="O2252" i="17"/>
  <c r="K2238" i="17"/>
  <c r="G2224" i="17"/>
  <c r="C2210" i="17"/>
  <c r="Q2195" i="17"/>
  <c r="M2181" i="17"/>
  <c r="I2167" i="17"/>
  <c r="E2153" i="17"/>
  <c r="A2139" i="17"/>
  <c r="O2124" i="17"/>
  <c r="K2110" i="17"/>
  <c r="G2096" i="17"/>
  <c r="C2082" i="17"/>
  <c r="Q2067" i="17"/>
  <c r="A2058" i="17"/>
  <c r="O2055" i="17"/>
  <c r="A2054" i="17"/>
  <c r="E2052" i="17"/>
  <c r="I2050" i="17"/>
  <c r="M2048" i="17"/>
  <c r="Q2046" i="17"/>
  <c r="C2045" i="17"/>
  <c r="G2043" i="17"/>
  <c r="K2041" i="17"/>
  <c r="O2039" i="17"/>
  <c r="A2038" i="17"/>
  <c r="E2036" i="17"/>
  <c r="I2034" i="17"/>
  <c r="M2032" i="17"/>
  <c r="Q2030" i="17"/>
  <c r="C2029" i="17"/>
  <c r="G2027" i="17"/>
  <c r="K2025" i="17"/>
  <c r="O2023" i="17"/>
  <c r="A2022" i="17"/>
  <c r="E2020" i="17"/>
  <c r="I2018" i="17"/>
  <c r="M2016" i="17"/>
  <c r="Q2014" i="17"/>
  <c r="C2013" i="17"/>
  <c r="G2011" i="17"/>
  <c r="K2009" i="17"/>
  <c r="O2007" i="17"/>
  <c r="A2006" i="17"/>
  <c r="E2004" i="17"/>
  <c r="I2002" i="17"/>
  <c r="M2000" i="17"/>
  <c r="Q1998" i="17"/>
  <c r="C1997" i="17"/>
  <c r="G1995" i="17"/>
  <c r="K1993" i="17"/>
  <c r="O1991" i="17"/>
  <c r="A1990" i="17"/>
  <c r="E1988" i="17"/>
  <c r="I1986" i="17"/>
  <c r="M1984" i="17"/>
  <c r="Q1982" i="17"/>
  <c r="C1981" i="17"/>
  <c r="G1979" i="17"/>
  <c r="K1977" i="17"/>
  <c r="O1975" i="17"/>
  <c r="A1974" i="17"/>
  <c r="E1972" i="17"/>
  <c r="I1970" i="17"/>
  <c r="M1968" i="17"/>
  <c r="Q1966" i="17"/>
  <c r="C1965" i="17"/>
  <c r="G1963" i="17"/>
  <c r="K1961" i="17"/>
  <c r="O1959" i="17"/>
  <c r="A1958" i="17"/>
  <c r="E1956" i="17"/>
  <c r="I1954" i="17"/>
  <c r="M1952" i="17"/>
  <c r="Q1950" i="17"/>
  <c r="C1949" i="17"/>
  <c r="G1947" i="17"/>
  <c r="K1945" i="17"/>
  <c r="O1943" i="17"/>
  <c r="A1942" i="17"/>
  <c r="E1940" i="17"/>
  <c r="I1938" i="17"/>
  <c r="M1936" i="17"/>
  <c r="Q1934" i="17"/>
  <c r="C1933" i="17"/>
  <c r="G1931" i="17"/>
  <c r="K1929" i="17"/>
  <c r="O1927" i="17"/>
  <c r="A1926" i="17"/>
  <c r="E1924" i="17"/>
  <c r="I1922" i="17"/>
  <c r="M1920" i="17"/>
  <c r="Q1918" i="17"/>
  <c r="C1917" i="17"/>
  <c r="G1915" i="17"/>
  <c r="K1913" i="17"/>
  <c r="O1911" i="17"/>
  <c r="A1910" i="17"/>
  <c r="E1908" i="17"/>
  <c r="I1906" i="17"/>
  <c r="M1904" i="17"/>
  <c r="Q1902" i="17"/>
  <c r="C1901" i="17"/>
  <c r="G1899" i="17"/>
  <c r="K1897" i="17"/>
  <c r="O1895" i="17"/>
  <c r="A1894" i="17"/>
  <c r="E1892" i="17"/>
  <c r="I1890" i="17"/>
  <c r="M1888" i="17"/>
  <c r="Q1886" i="17"/>
  <c r="C1885" i="17"/>
  <c r="G1883" i="17"/>
  <c r="K1881" i="17"/>
  <c r="O1879" i="17"/>
  <c r="A1878" i="17"/>
  <c r="E1876" i="17"/>
  <c r="I1874" i="17"/>
  <c r="M1872" i="17"/>
  <c r="Q1870" i="17"/>
  <c r="C1869" i="17"/>
  <c r="G1867" i="17"/>
  <c r="K1865" i="17"/>
  <c r="O1863" i="17"/>
  <c r="A1862" i="17"/>
  <c r="E1860" i="17"/>
  <c r="I1858" i="17"/>
  <c r="M1856" i="17"/>
  <c r="Q1854" i="17"/>
  <c r="C1853" i="17"/>
  <c r="G1851" i="17"/>
  <c r="K1849" i="17"/>
  <c r="O1847" i="17"/>
  <c r="A1846" i="17"/>
  <c r="E1844" i="17"/>
  <c r="I1842" i="17"/>
  <c r="M1840" i="17"/>
  <c r="Q1838" i="17"/>
  <c r="C1837" i="17"/>
  <c r="G1835" i="17"/>
  <c r="K1833" i="17"/>
  <c r="O1831" i="17"/>
  <c r="A1830" i="17"/>
  <c r="E1828" i="17"/>
  <c r="I1826" i="17"/>
  <c r="M1824" i="17"/>
  <c r="Q1822" i="17"/>
  <c r="C1821" i="17"/>
  <c r="G1819" i="17"/>
  <c r="K1817" i="17"/>
  <c r="O1815" i="17"/>
  <c r="A1814" i="17"/>
  <c r="E1812" i="17"/>
  <c r="I1810" i="17"/>
  <c r="M1808" i="17"/>
  <c r="Q1806" i="17"/>
  <c r="C1805" i="17"/>
  <c r="G1803" i="17"/>
  <c r="K1801" i="17"/>
  <c r="O1799" i="17"/>
  <c r="A1798" i="17"/>
  <c r="E1796" i="17"/>
  <c r="I1794" i="17"/>
  <c r="A2359" i="17"/>
  <c r="O2344" i="17"/>
  <c r="K2330" i="17"/>
  <c r="G2316" i="17"/>
  <c r="C2302" i="17"/>
  <c r="Q2287" i="17"/>
  <c r="M2273" i="17"/>
  <c r="I2259" i="17"/>
  <c r="E2245" i="17"/>
  <c r="A2231" i="17"/>
  <c r="O2216" i="17"/>
  <c r="K2202" i="17"/>
  <c r="G2188" i="17"/>
  <c r="C2174" i="17"/>
  <c r="Q2159" i="17"/>
  <c r="M2145" i="17"/>
  <c r="I2131" i="17"/>
  <c r="E2117" i="17"/>
  <c r="A2103" i="17"/>
  <c r="O2088" i="17"/>
  <c r="K2074" i="17"/>
  <c r="E2061" i="17"/>
  <c r="L2056" i="17"/>
  <c r="P2054" i="17"/>
  <c r="B2053" i="17"/>
  <c r="F2051" i="17"/>
  <c r="J2049" i="17"/>
  <c r="N2047" i="17"/>
  <c r="R2045" i="17"/>
  <c r="D2044" i="17"/>
  <c r="H2042" i="17"/>
  <c r="L2040" i="17"/>
  <c r="P2038" i="17"/>
  <c r="B2037" i="17"/>
  <c r="F2035" i="17"/>
  <c r="J2033" i="17"/>
  <c r="N2031" i="17"/>
  <c r="R2029" i="17"/>
  <c r="D2028" i="17"/>
  <c r="H2026" i="17"/>
  <c r="L2024" i="17"/>
  <c r="P2022" i="17"/>
  <c r="B2021" i="17"/>
  <c r="F2019" i="17"/>
  <c r="J2017" i="17"/>
  <c r="N2015" i="17"/>
  <c r="R2013" i="17"/>
  <c r="D2012" i="17"/>
  <c r="H2010" i="17"/>
  <c r="L2008" i="17"/>
  <c r="P2006" i="17"/>
  <c r="B2005" i="17"/>
  <c r="F2003" i="17"/>
  <c r="J2001" i="17"/>
  <c r="N1999" i="17"/>
  <c r="R1997" i="17"/>
  <c r="D1996" i="17"/>
  <c r="H1994" i="17"/>
  <c r="L1992" i="17"/>
  <c r="P1990" i="17"/>
  <c r="B1989" i="17"/>
  <c r="F1987" i="17"/>
  <c r="J1985" i="17"/>
  <c r="N1983" i="17"/>
  <c r="R1981" i="17"/>
  <c r="D1980" i="17"/>
  <c r="H1978" i="17"/>
  <c r="L1976" i="17"/>
  <c r="P1974" i="17"/>
  <c r="B1973" i="17"/>
  <c r="F1971" i="17"/>
  <c r="J1969" i="17"/>
  <c r="N1967" i="17"/>
  <c r="R1965" i="17"/>
  <c r="D1964" i="17"/>
  <c r="H1962" i="17"/>
  <c r="L1960" i="17"/>
  <c r="P1958" i="17"/>
  <c r="B1957" i="17"/>
  <c r="F1955" i="17"/>
  <c r="J1953" i="17"/>
  <c r="N1951" i="17"/>
  <c r="R1949" i="17"/>
  <c r="D1948" i="17"/>
  <c r="H1946" i="17"/>
  <c r="L1944" i="17"/>
  <c r="P1942" i="17"/>
  <c r="B1941" i="17"/>
  <c r="F1939" i="17"/>
  <c r="J1937" i="17"/>
  <c r="N1935" i="17"/>
  <c r="R1933" i="17"/>
  <c r="D1932" i="17"/>
  <c r="H1930" i="17"/>
  <c r="L1928" i="17"/>
  <c r="P1926" i="17"/>
  <c r="B1925" i="17"/>
  <c r="F1923" i="17"/>
  <c r="J1921" i="17"/>
  <c r="N1919" i="17"/>
  <c r="R1917" i="17"/>
  <c r="D1916" i="17"/>
  <c r="H1914" i="17"/>
  <c r="L1912" i="17"/>
  <c r="P1910" i="17"/>
  <c r="B1909" i="17"/>
  <c r="F1907" i="17"/>
  <c r="J1905" i="17"/>
  <c r="N1903" i="17"/>
  <c r="R1901" i="17"/>
  <c r="D1900" i="17"/>
  <c r="H1898" i="17"/>
  <c r="L1896" i="17"/>
  <c r="P1894" i="17"/>
  <c r="B1893" i="17"/>
  <c r="F1891" i="17"/>
  <c r="J1889" i="17"/>
  <c r="N1887" i="17"/>
  <c r="R1885" i="17"/>
  <c r="D1884" i="17"/>
  <c r="H1882" i="17"/>
  <c r="L1880" i="17"/>
  <c r="P1878" i="17"/>
  <c r="B1877" i="17"/>
  <c r="F1875" i="17"/>
  <c r="J1873" i="17"/>
  <c r="N1871" i="17"/>
  <c r="R1869" i="17"/>
  <c r="D1868" i="17"/>
  <c r="H1866" i="17"/>
  <c r="L1864" i="17"/>
  <c r="P1862" i="17"/>
  <c r="B1861" i="17"/>
  <c r="F1859" i="17"/>
  <c r="J1857" i="17"/>
  <c r="N1855" i="17"/>
  <c r="R1853" i="17"/>
  <c r="D1852" i="17"/>
  <c r="H1850" i="17"/>
  <c r="L1848" i="17"/>
  <c r="P1846" i="17"/>
  <c r="B1845" i="17"/>
  <c r="F1843" i="17"/>
  <c r="J1841" i="17"/>
  <c r="N1839" i="17"/>
  <c r="R1837" i="17"/>
  <c r="D1836" i="17"/>
  <c r="H1834" i="17"/>
  <c r="L1832" i="17"/>
  <c r="P1830" i="17"/>
  <c r="B1829" i="17"/>
  <c r="F1827" i="17"/>
  <c r="J1825" i="17"/>
  <c r="N1823" i="17"/>
  <c r="R1821" i="17"/>
  <c r="D1820" i="17"/>
  <c r="H1818" i="17"/>
  <c r="L1816" i="17"/>
  <c r="P1814" i="17"/>
  <c r="B1813" i="17"/>
  <c r="F1811" i="17"/>
  <c r="F2127" i="17"/>
  <c r="B2113" i="17"/>
  <c r="P2098" i="17"/>
  <c r="L2084" i="17"/>
  <c r="B2081" i="17"/>
  <c r="J2077" i="17"/>
  <c r="R2073" i="17"/>
  <c r="H2070" i="17"/>
  <c r="P2066" i="17"/>
  <c r="F2063" i="17"/>
  <c r="N2059" i="17"/>
  <c r="O2358" i="17"/>
  <c r="E2355" i="17"/>
  <c r="R2121" i="17"/>
  <c r="N2107" i="17"/>
  <c r="J2093" i="17"/>
  <c r="M2351" i="17"/>
  <c r="Q2349" i="17"/>
  <c r="C2348" i="17"/>
  <c r="G2346" i="17"/>
  <c r="K2344" i="17"/>
  <c r="O2342" i="17"/>
  <c r="A2341" i="17"/>
  <c r="E2339" i="17"/>
  <c r="I2337" i="17"/>
  <c r="M2335" i="17"/>
  <c r="Q2333" i="17"/>
  <c r="C2332" i="17"/>
  <c r="G2330" i="17"/>
  <c r="K2328" i="17"/>
  <c r="O2326" i="17"/>
  <c r="A2325" i="17"/>
  <c r="E2323" i="17"/>
  <c r="I2321" i="17"/>
  <c r="M2319" i="17"/>
  <c r="Q2317" i="17"/>
  <c r="C2316" i="17"/>
  <c r="G2314" i="17"/>
  <c r="K2312" i="17"/>
  <c r="O2310" i="17"/>
  <c r="A2309" i="17"/>
  <c r="E2307" i="17"/>
  <c r="I2305" i="17"/>
  <c r="M2303" i="17"/>
  <c r="Q2301" i="17"/>
  <c r="C2300" i="17"/>
  <c r="G2298" i="17"/>
  <c r="K2296" i="17"/>
  <c r="O2294" i="17"/>
  <c r="A2293" i="17"/>
  <c r="E2291" i="17"/>
  <c r="I2289" i="17"/>
  <c r="M2287" i="17"/>
  <c r="Q2285" i="17"/>
  <c r="C2284" i="17"/>
  <c r="G2282" i="17"/>
  <c r="K2280" i="17"/>
  <c r="O2278" i="17"/>
  <c r="A2277" i="17"/>
  <c r="E2275" i="17"/>
  <c r="I2273" i="17"/>
  <c r="M2271" i="17"/>
  <c r="Q2269" i="17"/>
  <c r="C2268" i="17"/>
  <c r="G2266" i="17"/>
  <c r="K2264" i="17"/>
  <c r="O2262" i="17"/>
  <c r="A2261" i="17"/>
  <c r="E2259" i="17"/>
  <c r="I2257" i="17"/>
  <c r="M2255" i="17"/>
  <c r="Q2253" i="17"/>
  <c r="C2252" i="17"/>
  <c r="G2250" i="17"/>
  <c r="K2248" i="17"/>
  <c r="O2246" i="17"/>
  <c r="A2245" i="17"/>
  <c r="E2243" i="17"/>
  <c r="I2241" i="17"/>
  <c r="M2239" i="17"/>
  <c r="Q2237" i="17"/>
  <c r="C2236" i="17"/>
  <c r="G2234" i="17"/>
  <c r="K2232" i="17"/>
  <c r="O2230" i="17"/>
  <c r="A2229" i="17"/>
  <c r="E2227" i="17"/>
  <c r="I2225" i="17"/>
  <c r="M2223" i="17"/>
  <c r="Q2221" i="17"/>
  <c r="C2220" i="17"/>
  <c r="G2218" i="17"/>
  <c r="K2216" i="17"/>
  <c r="O2214" i="17"/>
  <c r="A2213" i="17"/>
  <c r="E2211" i="17"/>
  <c r="I2209" i="17"/>
  <c r="M2207" i="17"/>
  <c r="Q2205" i="17"/>
  <c r="C2204" i="17"/>
  <c r="G2202" i="17"/>
  <c r="K2200" i="17"/>
  <c r="O2198" i="17"/>
  <c r="A2197" i="17"/>
  <c r="E2195" i="17"/>
  <c r="I2193" i="17"/>
  <c r="M2191" i="17"/>
  <c r="Q2189" i="17"/>
  <c r="C2188" i="17"/>
  <c r="G2186" i="17"/>
  <c r="K2184" i="17"/>
  <c r="O2182" i="17"/>
  <c r="A2181" i="17"/>
  <c r="E2179" i="17"/>
  <c r="I2177" i="17"/>
  <c r="M2175" i="17"/>
  <c r="Q2173" i="17"/>
  <c r="C2172" i="17"/>
  <c r="G2170" i="17"/>
  <c r="K2168" i="17"/>
  <c r="O2166" i="17"/>
  <c r="A2165" i="17"/>
  <c r="E2163" i="17"/>
  <c r="I2161" i="17"/>
  <c r="M2159" i="17"/>
  <c r="Q2157" i="17"/>
  <c r="C2156" i="17"/>
  <c r="G2154" i="17"/>
  <c r="K2152" i="17"/>
  <c r="O2150" i="17"/>
  <c r="A2149" i="17"/>
  <c r="E2147" i="17"/>
  <c r="I2145" i="17"/>
  <c r="M2143" i="17"/>
  <c r="Q2141" i="17"/>
  <c r="C2140" i="17"/>
  <c r="G2138" i="17"/>
  <c r="K2136" i="17"/>
  <c r="O2134" i="17"/>
  <c r="A2133" i="17"/>
  <c r="E2131" i="17"/>
  <c r="I2129" i="17"/>
  <c r="M2127" i="17"/>
  <c r="Q2125" i="17"/>
  <c r="C2124" i="17"/>
  <c r="G2122" i="17"/>
  <c r="K2120" i="17"/>
  <c r="O2118" i="17"/>
  <c r="A2117" i="17"/>
  <c r="E2115" i="17"/>
  <c r="I2113" i="17"/>
  <c r="M2111" i="17"/>
  <c r="Q2109" i="17"/>
  <c r="C2108" i="17"/>
  <c r="G2106" i="17"/>
  <c r="K2104" i="17"/>
  <c r="O2102" i="17"/>
  <c r="A2101" i="17"/>
  <c r="E2099" i="17"/>
  <c r="I2097" i="17"/>
  <c r="M2095" i="17"/>
  <c r="Q2093" i="17"/>
  <c r="C2092" i="17"/>
  <c r="G2090" i="17"/>
  <c r="K2088" i="17"/>
  <c r="O2086" i="17"/>
  <c r="A2085" i="17"/>
  <c r="E2083" i="17"/>
  <c r="I2081" i="17"/>
  <c r="M2079" i="17"/>
  <c r="Q2077" i="17"/>
  <c r="C2076" i="17"/>
  <c r="G2074" i="17"/>
  <c r="K2072" i="17"/>
  <c r="O2070" i="17"/>
  <c r="A2069" i="17"/>
  <c r="E2067" i="17"/>
  <c r="I2065" i="17"/>
  <c r="M2063" i="17"/>
  <c r="Q2061" i="17"/>
  <c r="C2060" i="17"/>
  <c r="G2058" i="17"/>
  <c r="D2359" i="17"/>
  <c r="H2357" i="17"/>
  <c r="L2355" i="17"/>
  <c r="P2353" i="17"/>
  <c r="B2352" i="17"/>
  <c r="F2350" i="17"/>
  <c r="J2348" i="17"/>
  <c r="N2346" i="17"/>
  <c r="R2344" i="17"/>
  <c r="D2343" i="17"/>
  <c r="H2341" i="17"/>
  <c r="L2339" i="17"/>
  <c r="P2337" i="17"/>
  <c r="B2336" i="17"/>
  <c r="F2334" i="17"/>
  <c r="J2332" i="17"/>
  <c r="N2330" i="17"/>
  <c r="R2328" i="17"/>
  <c r="D2327" i="17"/>
  <c r="H2325" i="17"/>
  <c r="L2323" i="17"/>
  <c r="P2321" i="17"/>
  <c r="B2320" i="17"/>
  <c r="F2318" i="17"/>
  <c r="J2316" i="17"/>
  <c r="N2314" i="17"/>
  <c r="R2312" i="17"/>
  <c r="D2311" i="17"/>
  <c r="H2309" i="17"/>
  <c r="L2307" i="17"/>
  <c r="P2305" i="17"/>
  <c r="B2304" i="17"/>
  <c r="F2302" i="17"/>
  <c r="J2300" i="17"/>
  <c r="N2298" i="17"/>
  <c r="R2296" i="17"/>
  <c r="D2295" i="17"/>
  <c r="H2293" i="17"/>
  <c r="L2291" i="17"/>
  <c r="P2289" i="17"/>
  <c r="B2288" i="17"/>
  <c r="F2286" i="17"/>
  <c r="J2284" i="17"/>
  <c r="N2282" i="17"/>
  <c r="R2280" i="17"/>
  <c r="D2279" i="17"/>
  <c r="H2277" i="17"/>
  <c r="L2275" i="17"/>
  <c r="P2273" i="17"/>
  <c r="B2272" i="17"/>
  <c r="F2270" i="17"/>
  <c r="J2268" i="17"/>
  <c r="N2266" i="17"/>
  <c r="R2264" i="17"/>
  <c r="D2263" i="17"/>
  <c r="H2261" i="17"/>
  <c r="L2259" i="17"/>
  <c r="P2257" i="17"/>
  <c r="B2256" i="17"/>
  <c r="F2254" i="17"/>
  <c r="J2252" i="17"/>
  <c r="N2250" i="17"/>
  <c r="R2248" i="17"/>
  <c r="D2247" i="17"/>
  <c r="H2245" i="17"/>
  <c r="L2243" i="17"/>
  <c r="P2241" i="17"/>
  <c r="B2240" i="17"/>
  <c r="F2238" i="17"/>
  <c r="J2236" i="17"/>
  <c r="N2234" i="17"/>
  <c r="R2232" i="17"/>
  <c r="D2231" i="17"/>
  <c r="H2229" i="17"/>
  <c r="L2227" i="17"/>
  <c r="P2225" i="17"/>
  <c r="B2224" i="17"/>
  <c r="F2222" i="17"/>
  <c r="J2220" i="17"/>
  <c r="N2218" i="17"/>
  <c r="R2216" i="17"/>
  <c r="D2215" i="17"/>
  <c r="H2213" i="17"/>
  <c r="L2211" i="17"/>
  <c r="P2209" i="17"/>
  <c r="B2208" i="17"/>
  <c r="F2206" i="17"/>
  <c r="J2204" i="17"/>
  <c r="N2202" i="17"/>
  <c r="R2200" i="17"/>
  <c r="D2199" i="17"/>
  <c r="H2197" i="17"/>
  <c r="L2195" i="17"/>
  <c r="P2193" i="17"/>
  <c r="B2192" i="17"/>
  <c r="F2190" i="17"/>
  <c r="J2188" i="17"/>
  <c r="N2186" i="17"/>
  <c r="R2184" i="17"/>
  <c r="D2183" i="17"/>
  <c r="H2181" i="17"/>
  <c r="L2179" i="17"/>
  <c r="P2177" i="17"/>
  <c r="B2176" i="17"/>
  <c r="F2174" i="17"/>
  <c r="J2172" i="17"/>
  <c r="N2170" i="17"/>
  <c r="R2168" i="17"/>
  <c r="D2167" i="17"/>
  <c r="H2165" i="17"/>
  <c r="L2163" i="17"/>
  <c r="P2161" i="17"/>
  <c r="B2160" i="17"/>
  <c r="F2158" i="17"/>
  <c r="J2156" i="17"/>
  <c r="N2154" i="17"/>
  <c r="R2152" i="17"/>
  <c r="D2151" i="17"/>
  <c r="H2149" i="17"/>
  <c r="L2147" i="17"/>
  <c r="P2145" i="17"/>
  <c r="B2144" i="17"/>
  <c r="F2142" i="17"/>
  <c r="J2140" i="17"/>
  <c r="N2138" i="17"/>
  <c r="R2136" i="17"/>
  <c r="D2135" i="17"/>
  <c r="H2133" i="17"/>
  <c r="L2131" i="17"/>
  <c r="P2129" i="17"/>
  <c r="B2128" i="17"/>
  <c r="F2126" i="17"/>
  <c r="J2124" i="17"/>
  <c r="N2122" i="17"/>
  <c r="R2120" i="17"/>
  <c r="D2119" i="17"/>
  <c r="H2117" i="17"/>
  <c r="L2115" i="17"/>
  <c r="P2113" i="17"/>
  <c r="B2112" i="17"/>
  <c r="F2110" i="17"/>
  <c r="J2108" i="17"/>
  <c r="N2106" i="17"/>
  <c r="R2104" i="17"/>
  <c r="D2103" i="17"/>
  <c r="H2101" i="17"/>
  <c r="L2099" i="17"/>
  <c r="P2097" i="17"/>
  <c r="B2096" i="17"/>
  <c r="F2094" i="17"/>
  <c r="J2092" i="17"/>
  <c r="N2090" i="17"/>
  <c r="R2088" i="17"/>
  <c r="D2087" i="17"/>
  <c r="H2085" i="17"/>
  <c r="L2083" i="17"/>
  <c r="P2081" i="17"/>
  <c r="B2080" i="17"/>
  <c r="F2078" i="17"/>
  <c r="J2076" i="17"/>
  <c r="N2074" i="17"/>
  <c r="R2072" i="17"/>
  <c r="D2071" i="17"/>
  <c r="H2069" i="17"/>
  <c r="L2067" i="17"/>
  <c r="P2065" i="17"/>
  <c r="B2064" i="17"/>
  <c r="F2062" i="17"/>
  <c r="J2060" i="17"/>
  <c r="N2058" i="17"/>
  <c r="K2359" i="17"/>
  <c r="O2357" i="17"/>
  <c r="A2356" i="17"/>
  <c r="E2354" i="17"/>
  <c r="I2352" i="17"/>
  <c r="M2350" i="17"/>
  <c r="Q2348" i="17"/>
  <c r="C2347" i="17"/>
  <c r="G2345" i="17"/>
  <c r="K2343" i="17"/>
  <c r="O2341" i="17"/>
  <c r="A2340" i="17"/>
  <c r="E2338" i="17"/>
  <c r="I2336" i="17"/>
  <c r="M2334" i="17"/>
  <c r="Q2332" i="17"/>
  <c r="C2331" i="17"/>
  <c r="G2329" i="17"/>
  <c r="K2327" i="17"/>
  <c r="O2325" i="17"/>
  <c r="A2324" i="17"/>
  <c r="E2322" i="17"/>
  <c r="I2320" i="17"/>
  <c r="M2318" i="17"/>
  <c r="Q2316" i="17"/>
  <c r="C2315" i="17"/>
  <c r="G2313" i="17"/>
  <c r="K2311" i="17"/>
  <c r="O2309" i="17"/>
  <c r="A2308" i="17"/>
  <c r="E2306" i="17"/>
  <c r="I2304" i="17"/>
  <c r="M2302" i="17"/>
  <c r="Q2300" i="17"/>
  <c r="C2299" i="17"/>
  <c r="G2297" i="17"/>
  <c r="K2295" i="17"/>
  <c r="O2293" i="17"/>
  <c r="A2292" i="17"/>
  <c r="E2290" i="17"/>
  <c r="I2288" i="17"/>
  <c r="M2286" i="17"/>
  <c r="Q2284" i="17"/>
  <c r="C2283" i="17"/>
  <c r="G2281" i="17"/>
  <c r="K2279" i="17"/>
  <c r="O2277" i="17"/>
  <c r="A2276" i="17"/>
  <c r="E2274" i="17"/>
  <c r="I2272" i="17"/>
  <c r="M2270" i="17"/>
  <c r="Q2268" i="17"/>
  <c r="C2267" i="17"/>
  <c r="G2265" i="17"/>
  <c r="K2263" i="17"/>
  <c r="O2261" i="17"/>
  <c r="A2260" i="17"/>
  <c r="E2258" i="17"/>
  <c r="I2256" i="17"/>
  <c r="M2254" i="17"/>
  <c r="Q2252" i="17"/>
  <c r="C2251" i="17"/>
  <c r="G2249" i="17"/>
  <c r="K2247" i="17"/>
  <c r="O2245" i="17"/>
  <c r="A2244" i="17"/>
  <c r="E2242" i="17"/>
  <c r="I2240" i="17"/>
  <c r="M2238" i="17"/>
  <c r="Q2236" i="17"/>
  <c r="C2235" i="17"/>
  <c r="G2233" i="17"/>
  <c r="K2231" i="17"/>
  <c r="O2229" i="17"/>
  <c r="A2228" i="17"/>
  <c r="E2226" i="17"/>
  <c r="I2224" i="17"/>
  <c r="M2222" i="17"/>
  <c r="Q2220" i="17"/>
  <c r="C2219" i="17"/>
  <c r="G2217" i="17"/>
  <c r="K2215" i="17"/>
  <c r="O2213" i="17"/>
  <c r="A2212" i="17"/>
  <c r="E2210" i="17"/>
  <c r="I2208" i="17"/>
  <c r="M2206" i="17"/>
  <c r="Q2204" i="17"/>
  <c r="C2203" i="17"/>
  <c r="G2201" i="17"/>
  <c r="K2199" i="17"/>
  <c r="O2197" i="17"/>
  <c r="A2196" i="17"/>
  <c r="E2194" i="17"/>
  <c r="I2192" i="17"/>
  <c r="M2190" i="17"/>
  <c r="Q2188" i="17"/>
  <c r="C2187" i="17"/>
  <c r="G2185" i="17"/>
  <c r="K2183" i="17"/>
  <c r="O2181" i="17"/>
  <c r="A2180" i="17"/>
  <c r="E2178" i="17"/>
  <c r="I2176" i="17"/>
  <c r="M2174" i="17"/>
  <c r="Q2172" i="17"/>
  <c r="C2171" i="17"/>
  <c r="G2169" i="17"/>
  <c r="K2167" i="17"/>
  <c r="O2165" i="17"/>
  <c r="A2164" i="17"/>
  <c r="E2162" i="17"/>
  <c r="I2160" i="17"/>
  <c r="M2158" i="17"/>
  <c r="Q2156" i="17"/>
  <c r="C2155" i="17"/>
  <c r="G2153" i="17"/>
  <c r="K2151" i="17"/>
  <c r="O2149" i="17"/>
  <c r="A2148" i="17"/>
  <c r="E2146" i="17"/>
  <c r="I2144" i="17"/>
  <c r="M2142" i="17"/>
  <c r="Q2140" i="17"/>
  <c r="C2139" i="17"/>
  <c r="G2137" i="17"/>
  <c r="K2135" i="17"/>
  <c r="O2133" i="17"/>
  <c r="A2132" i="17"/>
  <c r="E2130" i="17"/>
  <c r="I2128" i="17"/>
  <c r="M2126" i="17"/>
  <c r="Q2124" i="17"/>
  <c r="C2123" i="17"/>
  <c r="G2121" i="17"/>
  <c r="K2119" i="17"/>
  <c r="O2117" i="17"/>
  <c r="A2116" i="17"/>
  <c r="E2114" i="17"/>
  <c r="I2112" i="17"/>
  <c r="M2110" i="17"/>
  <c r="Q2108" i="17"/>
  <c r="C2107" i="17"/>
  <c r="G2105" i="17"/>
  <c r="K2103" i="17"/>
  <c r="O2101" i="17"/>
  <c r="A2100" i="17"/>
  <c r="E2098" i="17"/>
  <c r="I2096" i="17"/>
  <c r="M2094" i="17"/>
  <c r="Q2092" i="17"/>
  <c r="C2091" i="17"/>
  <c r="G2089" i="17"/>
  <c r="K2087" i="17"/>
  <c r="O2085" i="17"/>
  <c r="A2084" i="17"/>
  <c r="E2082" i="17"/>
  <c r="I2080" i="17"/>
  <c r="M2078" i="17"/>
  <c r="Q2076" i="17"/>
  <c r="C2075" i="17"/>
  <c r="G2073" i="17"/>
  <c r="K2071" i="17"/>
  <c r="O2069" i="17"/>
  <c r="A2068" i="17"/>
  <c r="E2066" i="17"/>
  <c r="I2064" i="17"/>
  <c r="M2062" i="17"/>
  <c r="Q2060" i="17"/>
  <c r="C2059" i="17"/>
  <c r="G2057" i="17"/>
  <c r="L2358" i="17"/>
  <c r="P2356" i="17"/>
  <c r="B2355" i="17"/>
  <c r="F2353" i="17"/>
  <c r="J2351" i="17"/>
  <c r="N2349" i="17"/>
  <c r="R2347" i="17"/>
  <c r="D2346" i="17"/>
  <c r="H2344" i="17"/>
  <c r="L2342" i="17"/>
  <c r="P2340" i="17"/>
  <c r="B2339" i="17"/>
  <c r="F2337" i="17"/>
  <c r="J2335" i="17"/>
  <c r="N2333" i="17"/>
  <c r="R2331" i="17"/>
  <c r="D2330" i="17"/>
  <c r="H2328" i="17"/>
  <c r="L2326" i="17"/>
  <c r="P2324" i="17"/>
  <c r="B2323" i="17"/>
  <c r="F2321" i="17"/>
  <c r="J2319" i="17"/>
  <c r="N2317" i="17"/>
  <c r="R2315" i="17"/>
  <c r="D2314" i="17"/>
  <c r="H2312" i="17"/>
  <c r="L2310" i="17"/>
  <c r="P2308" i="17"/>
  <c r="B2307" i="17"/>
  <c r="F2305" i="17"/>
  <c r="J2303" i="17"/>
  <c r="N2301" i="17"/>
  <c r="R2299" i="17"/>
  <c r="D2298" i="17"/>
  <c r="H2296" i="17"/>
  <c r="L2294" i="17"/>
  <c r="P2292" i="17"/>
  <c r="B2291" i="17"/>
  <c r="F2289" i="17"/>
  <c r="J2287" i="17"/>
  <c r="N2285" i="17"/>
  <c r="R2283" i="17"/>
  <c r="D2282" i="17"/>
  <c r="H2280" i="17"/>
  <c r="L2278" i="17"/>
  <c r="P2276" i="17"/>
  <c r="B2275" i="17"/>
  <c r="F2273" i="17"/>
  <c r="J2271" i="17"/>
  <c r="N2269" i="17"/>
  <c r="R2267" i="17"/>
  <c r="D2266" i="17"/>
  <c r="H2264" i="17"/>
  <c r="L2262" i="17"/>
  <c r="P2260" i="17"/>
  <c r="B2259" i="17"/>
  <c r="F2257" i="17"/>
  <c r="J2255" i="17"/>
  <c r="N2253" i="17"/>
  <c r="R2251" i="17"/>
  <c r="D2250" i="17"/>
  <c r="H2248" i="17"/>
  <c r="L2246" i="17"/>
  <c r="P2244" i="17"/>
  <c r="B2243" i="17"/>
  <c r="F2241" i="17"/>
  <c r="J2239" i="17"/>
  <c r="N2237" i="17"/>
  <c r="R2235" i="17"/>
  <c r="D2234" i="17"/>
  <c r="H2232" i="17"/>
  <c r="L2230" i="17"/>
  <c r="P2228" i="17"/>
  <c r="B2227" i="17"/>
  <c r="F2225" i="17"/>
  <c r="J2223" i="17"/>
  <c r="N2221" i="17"/>
  <c r="R2219" i="17"/>
  <c r="D2218" i="17"/>
  <c r="H2216" i="17"/>
  <c r="L2214" i="17"/>
  <c r="P2212" i="17"/>
  <c r="B2211" i="17"/>
  <c r="F2209" i="17"/>
  <c r="J2207" i="17"/>
  <c r="N2205" i="17"/>
  <c r="R2203" i="17"/>
  <c r="D2202" i="17"/>
  <c r="H2200" i="17"/>
  <c r="L2198" i="17"/>
  <c r="P2196" i="17"/>
  <c r="B2195" i="17"/>
  <c r="F2193" i="17"/>
  <c r="J2191" i="17"/>
  <c r="N2189" i="17"/>
  <c r="R2187" i="17"/>
  <c r="D2186" i="17"/>
  <c r="H2184" i="17"/>
  <c r="L2182" i="17"/>
  <c r="P2180" i="17"/>
  <c r="B2179" i="17"/>
  <c r="F2177" i="17"/>
  <c r="J2175" i="17"/>
  <c r="N2173" i="17"/>
  <c r="R2171" i="17"/>
  <c r="D2170" i="17"/>
  <c r="H2168" i="17"/>
  <c r="L2166" i="17"/>
  <c r="P2164" i="17"/>
  <c r="B2163" i="17"/>
  <c r="F2161" i="17"/>
  <c r="J2159" i="17"/>
  <c r="N2157" i="17"/>
  <c r="R2155" i="17"/>
  <c r="D2154" i="17"/>
  <c r="H2152" i="17"/>
  <c r="L2150" i="17"/>
  <c r="P2148" i="17"/>
  <c r="B2147" i="17"/>
  <c r="F2145" i="17"/>
  <c r="J2143" i="17"/>
  <c r="N2141" i="17"/>
  <c r="R2139" i="17"/>
  <c r="D2138" i="17"/>
  <c r="H2136" i="17"/>
  <c r="L2134" i="17"/>
  <c r="P2132" i="17"/>
  <c r="B2131" i="17"/>
  <c r="F2129" i="17"/>
  <c r="J2127" i="17"/>
  <c r="N2125" i="17"/>
  <c r="R2123" i="17"/>
  <c r="D2122" i="17"/>
  <c r="H2120" i="17"/>
  <c r="L2118" i="17"/>
  <c r="P2116" i="17"/>
  <c r="B2115" i="17"/>
  <c r="F2113" i="17"/>
  <c r="J2111" i="17"/>
  <c r="N2109" i="17"/>
  <c r="R2107" i="17"/>
  <c r="D2106" i="17"/>
  <c r="H2104" i="17"/>
  <c r="L2102" i="17"/>
  <c r="P2100" i="17"/>
  <c r="B2099" i="17"/>
  <c r="F2097" i="17"/>
  <c r="J2095" i="17"/>
  <c r="N2093" i="17"/>
  <c r="R2091" i="17"/>
  <c r="D2090" i="17"/>
  <c r="H2088" i="17"/>
  <c r="L2086" i="17"/>
  <c r="P2084" i="17"/>
  <c r="B2083" i="17"/>
  <c r="F2081" i="17"/>
  <c r="J2079" i="17"/>
  <c r="N2077" i="17"/>
  <c r="R2075" i="17"/>
  <c r="D2074" i="17"/>
  <c r="H2072" i="17"/>
  <c r="L2070" i="17"/>
  <c r="P2068" i="17"/>
  <c r="B2067" i="17"/>
  <c r="F2065" i="17"/>
  <c r="J2063" i="17"/>
  <c r="N2061" i="17"/>
  <c r="R2059" i="17"/>
  <c r="D2058" i="17"/>
  <c r="G2356" i="17"/>
  <c r="C2342" i="17"/>
  <c r="Q2327" i="17"/>
  <c r="M2313" i="17"/>
  <c r="I2299" i="17"/>
  <c r="E2285" i="17"/>
  <c r="A2271" i="17"/>
  <c r="O2256" i="17"/>
  <c r="K2242" i="17"/>
  <c r="G2228" i="17"/>
  <c r="C2214" i="17"/>
  <c r="Q2199" i="17"/>
  <c r="M2185" i="17"/>
  <c r="I2171" i="17"/>
  <c r="E2157" i="17"/>
  <c r="A2143" i="17"/>
  <c r="O2128" i="17"/>
  <c r="K2114" i="17"/>
  <c r="G2100" i="17"/>
  <c r="C2086" i="17"/>
  <c r="Q2071" i="17"/>
  <c r="Q2059" i="17"/>
  <c r="F2056" i="17"/>
  <c r="J2054" i="17"/>
  <c r="N2052" i="17"/>
  <c r="R2050" i="17"/>
  <c r="D2049" i="17"/>
  <c r="H2047" i="17"/>
  <c r="L2045" i="17"/>
  <c r="P2043" i="17"/>
  <c r="B2042" i="17"/>
  <c r="F2040" i="17"/>
  <c r="J2038" i="17"/>
  <c r="N2036" i="17"/>
  <c r="R2034" i="17"/>
  <c r="D2033" i="17"/>
  <c r="H2031" i="17"/>
  <c r="L2029" i="17"/>
  <c r="P2027" i="17"/>
  <c r="B2026" i="17"/>
  <c r="F2024" i="17"/>
  <c r="J2022" i="17"/>
  <c r="N2020" i="17"/>
  <c r="R2018" i="17"/>
  <c r="D2017" i="17"/>
  <c r="H2015" i="17"/>
  <c r="L2013" i="17"/>
  <c r="P2011" i="17"/>
  <c r="B2010" i="17"/>
  <c r="F2008" i="17"/>
  <c r="J2006" i="17"/>
  <c r="N2004" i="17"/>
  <c r="R2002" i="17"/>
  <c r="D2001" i="17"/>
  <c r="H1999" i="17"/>
  <c r="L1997" i="17"/>
  <c r="P1995" i="17"/>
  <c r="B1994" i="17"/>
  <c r="F1992" i="17"/>
  <c r="J1990" i="17"/>
  <c r="N1988" i="17"/>
  <c r="R1986" i="17"/>
  <c r="D1985" i="17"/>
  <c r="H1983" i="17"/>
  <c r="L1981" i="17"/>
  <c r="P1979" i="17"/>
  <c r="B1978" i="17"/>
  <c r="F1976" i="17"/>
  <c r="J1974" i="17"/>
  <c r="N1972" i="17"/>
  <c r="R1970" i="17"/>
  <c r="D1969" i="17"/>
  <c r="H1967" i="17"/>
  <c r="L1965" i="17"/>
  <c r="P1963" i="17"/>
  <c r="B1962" i="17"/>
  <c r="F1960" i="17"/>
  <c r="J1958" i="17"/>
  <c r="N1956" i="17"/>
  <c r="R1954" i="17"/>
  <c r="D1953" i="17"/>
  <c r="H1951" i="17"/>
  <c r="L1949" i="17"/>
  <c r="P1947" i="17"/>
  <c r="B1946" i="17"/>
  <c r="F1944" i="17"/>
  <c r="J1942" i="17"/>
  <c r="N1940" i="17"/>
  <c r="R1938" i="17"/>
  <c r="D1937" i="17"/>
  <c r="H1935" i="17"/>
  <c r="L1933" i="17"/>
  <c r="P1931" i="17"/>
  <c r="B1930" i="17"/>
  <c r="F1928" i="17"/>
  <c r="J1926" i="17"/>
  <c r="N1924" i="17"/>
  <c r="R1922" i="17"/>
  <c r="D1921" i="17"/>
  <c r="H1919" i="17"/>
  <c r="L1917" i="17"/>
  <c r="P1915" i="17"/>
  <c r="B1914" i="17"/>
  <c r="F1912" i="17"/>
  <c r="J1910" i="17"/>
  <c r="N1908" i="17"/>
  <c r="R1906" i="17"/>
  <c r="D1905" i="17"/>
  <c r="H1903" i="17"/>
  <c r="L1901" i="17"/>
  <c r="P1899" i="17"/>
  <c r="B1898" i="17"/>
  <c r="F1896" i="17"/>
  <c r="J1894" i="17"/>
  <c r="N1892" i="17"/>
  <c r="R1890" i="17"/>
  <c r="D1889" i="17"/>
  <c r="H1887" i="17"/>
  <c r="L1885" i="17"/>
  <c r="P1883" i="17"/>
  <c r="B1882" i="17"/>
  <c r="F1880" i="17"/>
  <c r="J1878" i="17"/>
  <c r="N1876" i="17"/>
  <c r="R1874" i="17"/>
  <c r="D1873" i="17"/>
  <c r="H1871" i="17"/>
  <c r="L1869" i="17"/>
  <c r="P1867" i="17"/>
  <c r="B1866" i="17"/>
  <c r="F1864" i="17"/>
  <c r="J1862" i="17"/>
  <c r="N1860" i="17"/>
  <c r="R1858" i="17"/>
  <c r="D1857" i="17"/>
  <c r="H1855" i="17"/>
  <c r="L1853" i="17"/>
  <c r="P1851" i="17"/>
  <c r="B1850" i="17"/>
  <c r="F1848" i="17"/>
  <c r="J1846" i="17"/>
  <c r="N1844" i="17"/>
  <c r="R1842" i="17"/>
  <c r="D1841" i="17"/>
  <c r="H1839" i="17"/>
  <c r="L1837" i="17"/>
  <c r="P1835" i="17"/>
  <c r="B1834" i="17"/>
  <c r="F1832" i="17"/>
  <c r="J1830" i="17"/>
  <c r="N1828" i="17"/>
  <c r="R1826" i="17"/>
  <c r="D1825" i="17"/>
  <c r="H1823" i="17"/>
  <c r="L1821" i="17"/>
  <c r="P1819" i="17"/>
  <c r="B1818" i="17"/>
  <c r="F1816" i="17"/>
  <c r="J1814" i="17"/>
  <c r="N1812" i="17"/>
  <c r="R1810" i="17"/>
  <c r="D1809" i="17"/>
  <c r="H1807" i="17"/>
  <c r="L1805" i="17"/>
  <c r="P1803" i="17"/>
  <c r="B1802" i="17"/>
  <c r="F1800" i="17"/>
  <c r="J1798" i="17"/>
  <c r="N1796" i="17"/>
  <c r="R1794" i="17"/>
  <c r="D1793" i="17"/>
  <c r="O2348" i="17"/>
  <c r="K2334" i="17"/>
  <c r="G2320" i="17"/>
  <c r="C2306" i="17"/>
  <c r="Q2291" i="17"/>
  <c r="M2277" i="17"/>
  <c r="I2263" i="17"/>
  <c r="E2249" i="17"/>
  <c r="A2235" i="17"/>
  <c r="O2220" i="17"/>
  <c r="K2206" i="17"/>
  <c r="G2192" i="17"/>
  <c r="C2178" i="17"/>
  <c r="Q2163" i="17"/>
  <c r="M2149" i="17"/>
  <c r="I2135" i="17"/>
  <c r="E2121" i="17"/>
  <c r="A2107" i="17"/>
  <c r="O2092" i="17"/>
  <c r="K2078" i="17"/>
  <c r="G2064" i="17"/>
  <c r="C2057" i="17"/>
  <c r="G2055" i="17"/>
  <c r="K2053" i="17"/>
  <c r="O2051" i="17"/>
  <c r="A2050" i="17"/>
  <c r="E2048" i="17"/>
  <c r="I2046" i="17"/>
  <c r="M2044" i="17"/>
  <c r="Q2042" i="17"/>
  <c r="C2041" i="17"/>
  <c r="G2039" i="17"/>
  <c r="K2037" i="17"/>
  <c r="O2035" i="17"/>
  <c r="A2034" i="17"/>
  <c r="E2032" i="17"/>
  <c r="I2030" i="17"/>
  <c r="M2028" i="17"/>
  <c r="Q2026" i="17"/>
  <c r="C2025" i="17"/>
  <c r="G2023" i="17"/>
  <c r="K2021" i="17"/>
  <c r="O2019" i="17"/>
  <c r="A2018" i="17"/>
  <c r="E2016" i="17"/>
  <c r="I2014" i="17"/>
  <c r="M2012" i="17"/>
  <c r="Q2010" i="17"/>
  <c r="C2009" i="17"/>
  <c r="G2007" i="17"/>
  <c r="K2005" i="17"/>
  <c r="O2003" i="17"/>
  <c r="A2002" i="17"/>
  <c r="E2000" i="17"/>
  <c r="I1998" i="17"/>
  <c r="M1996" i="17"/>
  <c r="Q1994" i="17"/>
  <c r="C1993" i="17"/>
  <c r="G1991" i="17"/>
  <c r="K1989" i="17"/>
  <c r="O1987" i="17"/>
  <c r="A1986" i="17"/>
  <c r="E1984" i="17"/>
  <c r="I1982" i="17"/>
  <c r="M1980" i="17"/>
  <c r="Q1978" i="17"/>
  <c r="C1977" i="17"/>
  <c r="G1975" i="17"/>
  <c r="K1973" i="17"/>
  <c r="O1971" i="17"/>
  <c r="A1970" i="17"/>
  <c r="E1968" i="17"/>
  <c r="I1966" i="17"/>
  <c r="M1964" i="17"/>
  <c r="Q1962" i="17"/>
  <c r="C1961" i="17"/>
  <c r="G1959" i="17"/>
  <c r="K1957" i="17"/>
  <c r="O1955" i="17"/>
  <c r="A1954" i="17"/>
  <c r="E1952" i="17"/>
  <c r="I1950" i="17"/>
  <c r="M1948" i="17"/>
  <c r="Q1946" i="17"/>
  <c r="C1945" i="17"/>
  <c r="G1943" i="17"/>
  <c r="K1941" i="17"/>
  <c r="O1939" i="17"/>
  <c r="A1938" i="17"/>
  <c r="E1936" i="17"/>
  <c r="I1934" i="17"/>
  <c r="M1932" i="17"/>
  <c r="Q1930" i="17"/>
  <c r="C1929" i="17"/>
  <c r="G1927" i="17"/>
  <c r="K1925" i="17"/>
  <c r="O1923" i="17"/>
  <c r="A1922" i="17"/>
  <c r="E1920" i="17"/>
  <c r="I1918" i="17"/>
  <c r="M1916" i="17"/>
  <c r="Q1914" i="17"/>
  <c r="C1913" i="17"/>
  <c r="G1911" i="17"/>
  <c r="K1909" i="17"/>
  <c r="O1907" i="17"/>
  <c r="A1906" i="17"/>
  <c r="E1904" i="17"/>
  <c r="I1902" i="17"/>
  <c r="M1900" i="17"/>
  <c r="Q1898" i="17"/>
  <c r="C1897" i="17"/>
  <c r="G1895" i="17"/>
  <c r="K1893" i="17"/>
  <c r="O1891" i="17"/>
  <c r="A1890" i="17"/>
  <c r="E1888" i="17"/>
  <c r="I1886" i="17"/>
  <c r="M1884" i="17"/>
  <c r="Q1882" i="17"/>
  <c r="C1881" i="17"/>
  <c r="G1879" i="17"/>
  <c r="K1877" i="17"/>
  <c r="O1875" i="17"/>
  <c r="A1874" i="17"/>
  <c r="E1872" i="17"/>
  <c r="I1870" i="17"/>
  <c r="M1868" i="17"/>
  <c r="Q1866" i="17"/>
  <c r="C1865" i="17"/>
  <c r="G1863" i="17"/>
  <c r="K1861" i="17"/>
  <c r="O1859" i="17"/>
  <c r="A1858" i="17"/>
  <c r="E1856" i="17"/>
  <c r="I1854" i="17"/>
  <c r="M1852" i="17"/>
  <c r="Q1850" i="17"/>
  <c r="C1849" i="17"/>
  <c r="G1847" i="17"/>
  <c r="K1845" i="17"/>
  <c r="O1843" i="17"/>
  <c r="A1842" i="17"/>
  <c r="E1840" i="17"/>
  <c r="I1838" i="17"/>
  <c r="M1836" i="17"/>
  <c r="Q1834" i="17"/>
  <c r="C1833" i="17"/>
  <c r="G1831" i="17"/>
  <c r="K1829" i="17"/>
  <c r="O1827" i="17"/>
  <c r="A1826" i="17"/>
  <c r="E1824" i="17"/>
  <c r="I1822" i="17"/>
  <c r="M1820" i="17"/>
  <c r="Q1818" i="17"/>
  <c r="C1817" i="17"/>
  <c r="G1815" i="17"/>
  <c r="K1813" i="17"/>
  <c r="O1811" i="17"/>
  <c r="A1810" i="17"/>
  <c r="E1808" i="17"/>
  <c r="I1806" i="17"/>
  <c r="M1804" i="17"/>
  <c r="Q1802" i="17"/>
  <c r="C1801" i="17"/>
  <c r="G1799" i="17"/>
  <c r="K1797" i="17"/>
  <c r="O1795" i="17"/>
  <c r="A1794" i="17"/>
  <c r="I2355" i="17"/>
  <c r="E2341" i="17"/>
  <c r="A2327" i="17"/>
  <c r="O2312" i="17"/>
  <c r="K2298" i="17"/>
  <c r="G2284" i="17"/>
  <c r="C2270" i="17"/>
  <c r="Q2255" i="17"/>
  <c r="M2241" i="17"/>
  <c r="I2227" i="17"/>
  <c r="E2213" i="17"/>
  <c r="A2199" i="17"/>
  <c r="O2184" i="17"/>
  <c r="K2170" i="17"/>
  <c r="G2156" i="17"/>
  <c r="C2142" i="17"/>
  <c r="Q2127" i="17"/>
  <c r="M2113" i="17"/>
  <c r="I2099" i="17"/>
  <c r="E2085" i="17"/>
  <c r="A2071" i="17"/>
  <c r="I2059" i="17"/>
  <c r="D2056" i="17"/>
  <c r="H2054" i="17"/>
  <c r="L2052" i="17"/>
  <c r="P2050" i="17"/>
  <c r="B2049" i="17"/>
  <c r="F2047" i="17"/>
  <c r="J2045" i="17"/>
  <c r="N2043" i="17"/>
  <c r="R2041" i="17"/>
  <c r="D2040" i="17"/>
  <c r="H2038" i="17"/>
  <c r="L2036" i="17"/>
  <c r="P2034" i="17"/>
  <c r="B2033" i="17"/>
  <c r="F2031" i="17"/>
  <c r="J2029" i="17"/>
  <c r="N2027" i="17"/>
  <c r="R2025" i="17"/>
  <c r="D2024" i="17"/>
  <c r="H2022" i="17"/>
  <c r="L2020" i="17"/>
  <c r="P2018" i="17"/>
  <c r="B2017" i="17"/>
  <c r="F2015" i="17"/>
  <c r="J2013" i="17"/>
  <c r="N2011" i="17"/>
  <c r="R2009" i="17"/>
  <c r="D2008" i="17"/>
  <c r="H2006" i="17"/>
  <c r="L2004" i="17"/>
  <c r="P2002" i="17"/>
  <c r="B2001" i="17"/>
  <c r="F1999" i="17"/>
  <c r="J1997" i="17"/>
  <c r="N1995" i="17"/>
  <c r="R1993" i="17"/>
  <c r="D1992" i="17"/>
  <c r="H1990" i="17"/>
  <c r="L1988" i="17"/>
  <c r="P1986" i="17"/>
  <c r="B1985" i="17"/>
  <c r="F1983" i="17"/>
  <c r="J1981" i="17"/>
  <c r="N1979" i="17"/>
  <c r="R1977" i="17"/>
  <c r="D1976" i="17"/>
  <c r="H1974" i="17"/>
  <c r="L1972" i="17"/>
  <c r="P1970" i="17"/>
  <c r="B1969" i="17"/>
  <c r="F1967" i="17"/>
  <c r="J1965" i="17"/>
  <c r="N1963" i="17"/>
  <c r="R1961" i="17"/>
  <c r="D1960" i="17"/>
  <c r="H1958" i="17"/>
  <c r="L1956" i="17"/>
  <c r="P1954" i="17"/>
  <c r="B1953" i="17"/>
  <c r="F1951" i="17"/>
  <c r="J1949" i="17"/>
  <c r="N1947" i="17"/>
  <c r="R1945" i="17"/>
  <c r="D1944" i="17"/>
  <c r="H1942" i="17"/>
  <c r="L1940" i="17"/>
  <c r="P1938" i="17"/>
  <c r="B1937" i="17"/>
  <c r="F1935" i="17"/>
  <c r="J1933" i="17"/>
  <c r="N1931" i="17"/>
  <c r="R1929" i="17"/>
  <c r="D1928" i="17"/>
  <c r="H1926" i="17"/>
  <c r="L1924" i="17"/>
  <c r="P1922" i="17"/>
  <c r="B1921" i="17"/>
  <c r="F1919" i="17"/>
  <c r="J1917" i="17"/>
  <c r="N1915" i="17"/>
  <c r="R1913" i="17"/>
  <c r="D1912" i="17"/>
  <c r="H1910" i="17"/>
  <c r="L1908" i="17"/>
  <c r="P1906" i="17"/>
  <c r="B1905" i="17"/>
  <c r="F1903" i="17"/>
  <c r="J1901" i="17"/>
  <c r="N1899" i="17"/>
  <c r="R1897" i="17"/>
  <c r="D1896" i="17"/>
  <c r="H1894" i="17"/>
  <c r="L1892" i="17"/>
  <c r="P1890" i="17"/>
  <c r="B1889" i="17"/>
  <c r="F1887" i="17"/>
  <c r="J1885" i="17"/>
  <c r="N1883" i="17"/>
  <c r="R1881" i="17"/>
  <c r="D1880" i="17"/>
  <c r="H1878" i="17"/>
  <c r="L1876" i="17"/>
  <c r="P1874" i="17"/>
  <c r="B1873" i="17"/>
  <c r="F1871" i="17"/>
  <c r="J1869" i="17"/>
  <c r="N1867" i="17"/>
  <c r="R1865" i="17"/>
  <c r="D1864" i="17"/>
  <c r="H1862" i="17"/>
  <c r="L1860" i="17"/>
  <c r="P1858" i="17"/>
  <c r="B1857" i="17"/>
  <c r="F1855" i="17"/>
  <c r="J1853" i="17"/>
  <c r="N1851" i="17"/>
  <c r="R1849" i="17"/>
  <c r="D1848" i="17"/>
  <c r="H1846" i="17"/>
  <c r="L1844" i="17"/>
  <c r="P1842" i="17"/>
  <c r="B1841" i="17"/>
  <c r="F1839" i="17"/>
  <c r="J1837" i="17"/>
  <c r="N1835" i="17"/>
  <c r="R1833" i="17"/>
  <c r="D1832" i="17"/>
  <c r="H1830" i="17"/>
  <c r="L1828" i="17"/>
  <c r="P1826" i="17"/>
  <c r="B1825" i="17"/>
  <c r="F1823" i="17"/>
  <c r="J1821" i="17"/>
  <c r="N1819" i="17"/>
  <c r="R1817" i="17"/>
  <c r="D1816" i="17"/>
  <c r="H1814" i="17"/>
  <c r="L1812" i="17"/>
  <c r="P1810" i="17"/>
  <c r="L2116" i="17"/>
  <c r="H2102" i="17"/>
  <c r="D2088" i="17"/>
  <c r="J2125" i="17"/>
  <c r="F2111" i="17"/>
  <c r="B2097" i="17"/>
  <c r="E2351" i="17"/>
  <c r="I2349" i="17"/>
  <c r="M2347" i="17"/>
  <c r="Q2345" i="17"/>
  <c r="C2344" i="17"/>
  <c r="G2342" i="17"/>
  <c r="K2340" i="17"/>
  <c r="O2338" i="17"/>
  <c r="A2337" i="17"/>
  <c r="E2335" i="17"/>
  <c r="I2333" i="17"/>
  <c r="M2331" i="17"/>
  <c r="Q2329" i="17"/>
  <c r="C2328" i="17"/>
  <c r="G2326" i="17"/>
  <c r="K2324" i="17"/>
  <c r="O2322" i="17"/>
  <c r="A2321" i="17"/>
  <c r="E2319" i="17"/>
  <c r="I2317" i="17"/>
  <c r="M2315" i="17"/>
  <c r="Q2313" i="17"/>
  <c r="C2312" i="17"/>
  <c r="G2310" i="17"/>
  <c r="K2308" i="17"/>
  <c r="O2306" i="17"/>
  <c r="A2305" i="17"/>
  <c r="E2303" i="17"/>
  <c r="I2301" i="17"/>
  <c r="M2299" i="17"/>
  <c r="Q2297" i="17"/>
  <c r="C2296" i="17"/>
  <c r="G2294" i="17"/>
  <c r="K2292" i="17"/>
  <c r="O2290" i="17"/>
  <c r="A2289" i="17"/>
  <c r="E2287" i="17"/>
  <c r="I2285" i="17"/>
  <c r="M2283" i="17"/>
  <c r="Q2281" i="17"/>
  <c r="C2280" i="17"/>
  <c r="G2278" i="17"/>
  <c r="K2276" i="17"/>
  <c r="O2274" i="17"/>
  <c r="A2273" i="17"/>
  <c r="E2271" i="17"/>
  <c r="I2269" i="17"/>
  <c r="M2267" i="17"/>
  <c r="Q2265" i="17"/>
  <c r="C2264" i="17"/>
  <c r="G2262" i="17"/>
  <c r="K2260" i="17"/>
  <c r="O2258" i="17"/>
  <c r="A2257" i="17"/>
  <c r="E2255" i="17"/>
  <c r="I2253" i="17"/>
  <c r="M2251" i="17"/>
  <c r="Q2249" i="17"/>
  <c r="C2248" i="17"/>
  <c r="G2246" i="17"/>
  <c r="K2244" i="17"/>
  <c r="O2242" i="17"/>
  <c r="A2241" i="17"/>
  <c r="E2239" i="17"/>
  <c r="I2237" i="17"/>
  <c r="M2235" i="17"/>
  <c r="Q2233" i="17"/>
  <c r="C2232" i="17"/>
  <c r="G2230" i="17"/>
  <c r="K2228" i="17"/>
  <c r="O2226" i="17"/>
  <c r="A2225" i="17"/>
  <c r="E2223" i="17"/>
  <c r="I2221" i="17"/>
  <c r="M2219" i="17"/>
  <c r="Q2217" i="17"/>
  <c r="C2216" i="17"/>
  <c r="G2214" i="17"/>
  <c r="K2212" i="17"/>
  <c r="O2210" i="17"/>
  <c r="A2209" i="17"/>
  <c r="E2207" i="17"/>
  <c r="I2205" i="17"/>
  <c r="M2203" i="17"/>
  <c r="Q2201" i="17"/>
  <c r="C2200" i="17"/>
  <c r="G2198" i="17"/>
  <c r="K2196" i="17"/>
  <c r="O2194" i="17"/>
  <c r="A2193" i="17"/>
  <c r="E2191" i="17"/>
  <c r="I2189" i="17"/>
  <c r="M2187" i="17"/>
  <c r="Q2185" i="17"/>
  <c r="C2184" i="17"/>
  <c r="G2182" i="17"/>
  <c r="K2180" i="17"/>
  <c r="O2178" i="17"/>
  <c r="A2177" i="17"/>
  <c r="E2175" i="17"/>
  <c r="I2173" i="17"/>
  <c r="M2171" i="17"/>
  <c r="Q2169" i="17"/>
  <c r="C2168" i="17"/>
  <c r="G2166" i="17"/>
  <c r="K2164" i="17"/>
  <c r="O2162" i="17"/>
  <c r="A2161" i="17"/>
  <c r="E2159" i="17"/>
  <c r="I2157" i="17"/>
  <c r="M2155" i="17"/>
  <c r="Q2153" i="17"/>
  <c r="C2152" i="17"/>
  <c r="G2150" i="17"/>
  <c r="K2148" i="17"/>
  <c r="O2146" i="17"/>
  <c r="A2145" i="17"/>
  <c r="E2143" i="17"/>
  <c r="I2141" i="17"/>
  <c r="M2139" i="17"/>
  <c r="Q2137" i="17"/>
  <c r="C2136" i="17"/>
  <c r="G2134" i="17"/>
  <c r="K2132" i="17"/>
  <c r="O2130" i="17"/>
  <c r="A2129" i="17"/>
  <c r="E2127" i="17"/>
  <c r="I2125" i="17"/>
  <c r="M2123" i="17"/>
  <c r="Q2121" i="17"/>
  <c r="C2120" i="17"/>
  <c r="G2118" i="17"/>
  <c r="K2116" i="17"/>
  <c r="O2114" i="17"/>
  <c r="A2113" i="17"/>
  <c r="E2111" i="17"/>
  <c r="I2109" i="17"/>
  <c r="M2107" i="17"/>
  <c r="Q2105" i="17"/>
  <c r="C2104" i="17"/>
  <c r="G2102" i="17"/>
  <c r="K2100" i="17"/>
  <c r="O2098" i="17"/>
  <c r="A2097" i="17"/>
  <c r="E2095" i="17"/>
  <c r="I2093" i="17"/>
  <c r="M2091" i="17"/>
  <c r="Q2089" i="17"/>
  <c r="C2088" i="17"/>
  <c r="G2086" i="17"/>
  <c r="K2084" i="17"/>
  <c r="O2082" i="17"/>
  <c r="A2081" i="17"/>
  <c r="E2079" i="17"/>
  <c r="I2077" i="17"/>
  <c r="M2075" i="17"/>
  <c r="Q2073" i="17"/>
  <c r="C2072" i="17"/>
  <c r="G2070" i="17"/>
  <c r="K2068" i="17"/>
  <c r="O2066" i="17"/>
  <c r="A2065" i="17"/>
  <c r="E2063" i="17"/>
  <c r="I2061" i="17"/>
  <c r="M2059" i="17"/>
  <c r="Q2057" i="17"/>
  <c r="N2358" i="17"/>
  <c r="R2356" i="17"/>
  <c r="D2355" i="17"/>
  <c r="H2353" i="17"/>
  <c r="L2351" i="17"/>
  <c r="P2349" i="17"/>
  <c r="B2348" i="17"/>
  <c r="F2346" i="17"/>
  <c r="J2344" i="17"/>
  <c r="N2342" i="17"/>
  <c r="R2340" i="17"/>
  <c r="D2339" i="17"/>
  <c r="H2337" i="17"/>
  <c r="L2335" i="17"/>
  <c r="P2333" i="17"/>
  <c r="B2332" i="17"/>
  <c r="F2330" i="17"/>
  <c r="J2328" i="17"/>
  <c r="N2326" i="17"/>
  <c r="R2324" i="17"/>
  <c r="D2323" i="17"/>
  <c r="H2321" i="17"/>
  <c r="L2319" i="17"/>
  <c r="P2317" i="17"/>
  <c r="B2316" i="17"/>
  <c r="F2314" i="17"/>
  <c r="J2312" i="17"/>
  <c r="N2310" i="17"/>
  <c r="R2308" i="17"/>
  <c r="D2307" i="17"/>
  <c r="H2305" i="17"/>
  <c r="L2303" i="17"/>
  <c r="P2301" i="17"/>
  <c r="B2300" i="17"/>
  <c r="F2298" i="17"/>
  <c r="J2296" i="17"/>
  <c r="N2294" i="17"/>
  <c r="R2292" i="17"/>
  <c r="D2291" i="17"/>
  <c r="H2289" i="17"/>
  <c r="L2287" i="17"/>
  <c r="P2285" i="17"/>
  <c r="B2284" i="17"/>
  <c r="F2282" i="17"/>
  <c r="J2280" i="17"/>
  <c r="N2278" i="17"/>
  <c r="R2276" i="17"/>
  <c r="D2275" i="17"/>
  <c r="H2273" i="17"/>
  <c r="L2271" i="17"/>
  <c r="P2269" i="17"/>
  <c r="B2268" i="17"/>
  <c r="F2266" i="17"/>
  <c r="J2264" i="17"/>
  <c r="N2262" i="17"/>
  <c r="R2260" i="17"/>
  <c r="D2259" i="17"/>
  <c r="H2257" i="17"/>
  <c r="L2255" i="17"/>
  <c r="P2253" i="17"/>
  <c r="B2252" i="17"/>
  <c r="F2250" i="17"/>
  <c r="J2248" i="17"/>
  <c r="N2246" i="17"/>
  <c r="R2244" i="17"/>
  <c r="D2243" i="17"/>
  <c r="H2241" i="17"/>
  <c r="L2239" i="17"/>
  <c r="P2237" i="17"/>
  <c r="B2236" i="17"/>
  <c r="F2234" i="17"/>
  <c r="J2232" i="17"/>
  <c r="N2230" i="17"/>
  <c r="R2228" i="17"/>
  <c r="D2227" i="17"/>
  <c r="H2225" i="17"/>
  <c r="L2223" i="17"/>
  <c r="P2221" i="17"/>
  <c r="B2220" i="17"/>
  <c r="F2218" i="17"/>
  <c r="J2216" i="17"/>
  <c r="N2214" i="17"/>
  <c r="R2212" i="17"/>
  <c r="D2211" i="17"/>
  <c r="H2209" i="17"/>
  <c r="L2207" i="17"/>
  <c r="P2205" i="17"/>
  <c r="B2204" i="17"/>
  <c r="F2202" i="17"/>
  <c r="J2200" i="17"/>
  <c r="N2198" i="17"/>
  <c r="R2196" i="17"/>
  <c r="D2195" i="17"/>
  <c r="H2193" i="17"/>
  <c r="L2191" i="17"/>
  <c r="P2189" i="17"/>
  <c r="B2188" i="17"/>
  <c r="F2186" i="17"/>
  <c r="J2184" i="17"/>
  <c r="N2182" i="17"/>
  <c r="R2180" i="17"/>
  <c r="D2179" i="17"/>
  <c r="H2177" i="17"/>
  <c r="L2175" i="17"/>
  <c r="P2173" i="17"/>
  <c r="B2172" i="17"/>
  <c r="F2170" i="17"/>
  <c r="J2168" i="17"/>
  <c r="N2166" i="17"/>
  <c r="R2164" i="17"/>
  <c r="D2163" i="17"/>
  <c r="H2161" i="17"/>
  <c r="L2159" i="17"/>
  <c r="P2157" i="17"/>
  <c r="B2156" i="17"/>
  <c r="F2154" i="17"/>
  <c r="J2152" i="17"/>
  <c r="N2150" i="17"/>
  <c r="R2148" i="17"/>
  <c r="D2147" i="17"/>
  <c r="H2145" i="17"/>
  <c r="L2143" i="17"/>
  <c r="P2141" i="17"/>
  <c r="B2140" i="17"/>
  <c r="F2138" i="17"/>
  <c r="J2136" i="17"/>
  <c r="N2134" i="17"/>
  <c r="R2132" i="17"/>
  <c r="D2131" i="17"/>
  <c r="H2129" i="17"/>
  <c r="L2127" i="17"/>
  <c r="P2125" i="17"/>
  <c r="B2124" i="17"/>
  <c r="F2122" i="17"/>
  <c r="J2120" i="17"/>
  <c r="N2118" i="17"/>
  <c r="R2116" i="17"/>
  <c r="D2115" i="17"/>
  <c r="H2113" i="17"/>
  <c r="L2111" i="17"/>
  <c r="P2109" i="17"/>
  <c r="B2108" i="17"/>
  <c r="F2106" i="17"/>
  <c r="J2104" i="17"/>
  <c r="N2102" i="17"/>
  <c r="R2100" i="17"/>
  <c r="D2099" i="17"/>
  <c r="H2097" i="17"/>
  <c r="L2095" i="17"/>
  <c r="P2093" i="17"/>
  <c r="B2092" i="17"/>
  <c r="F2090" i="17"/>
  <c r="J2088" i="17"/>
  <c r="N2086" i="17"/>
  <c r="R2084" i="17"/>
  <c r="D2083" i="17"/>
  <c r="H2081" i="17"/>
  <c r="L2079" i="17"/>
  <c r="P2077" i="17"/>
  <c r="B2076" i="17"/>
  <c r="F2074" i="17"/>
  <c r="J2072" i="17"/>
  <c r="N2070" i="17"/>
  <c r="R2068" i="17"/>
  <c r="D2067" i="17"/>
  <c r="H2065" i="17"/>
  <c r="L2063" i="17"/>
  <c r="P2061" i="17"/>
  <c r="B2060" i="17"/>
  <c r="F2058" i="17"/>
  <c r="C2359" i="17"/>
  <c r="G2357" i="17"/>
  <c r="K2355" i="17"/>
  <c r="O2353" i="17"/>
  <c r="A2352" i="17"/>
  <c r="E2350" i="17"/>
  <c r="I2348" i="17"/>
  <c r="M2346" i="17"/>
  <c r="Q2344" i="17"/>
  <c r="C2343" i="17"/>
  <c r="G2341" i="17"/>
  <c r="K2339" i="17"/>
  <c r="O2337" i="17"/>
  <c r="A2336" i="17"/>
  <c r="E2334" i="17"/>
  <c r="I2332" i="17"/>
  <c r="M2330" i="17"/>
  <c r="Q2328" i="17"/>
  <c r="C2327" i="17"/>
  <c r="G2325" i="17"/>
  <c r="K2323" i="17"/>
  <c r="O2321" i="17"/>
  <c r="A2320" i="17"/>
  <c r="E2318" i="17"/>
  <c r="I2316" i="17"/>
  <c r="M2314" i="17"/>
  <c r="Q2312" i="17"/>
  <c r="C2311" i="17"/>
  <c r="G2309" i="17"/>
  <c r="K2307" i="17"/>
  <c r="O2305" i="17"/>
  <c r="A2304" i="17"/>
  <c r="E2302" i="17"/>
  <c r="I2300" i="17"/>
  <c r="M2298" i="17"/>
  <c r="Q2296" i="17"/>
  <c r="C2295" i="17"/>
  <c r="G2293" i="17"/>
  <c r="K2291" i="17"/>
  <c r="O2289" i="17"/>
  <c r="A2288" i="17"/>
  <c r="E2286" i="17"/>
  <c r="I2284" i="17"/>
  <c r="M2282" i="17"/>
  <c r="Q2280" i="17"/>
  <c r="C2279" i="17"/>
  <c r="G2277" i="17"/>
  <c r="K2275" i="17"/>
  <c r="O2273" i="17"/>
  <c r="A2272" i="17"/>
  <c r="E2270" i="17"/>
  <c r="I2268" i="17"/>
  <c r="M2266" i="17"/>
  <c r="Q2264" i="17"/>
  <c r="C2263" i="17"/>
  <c r="G2261" i="17"/>
  <c r="K2259" i="17"/>
  <c r="O2257" i="17"/>
  <c r="A2256" i="17"/>
  <c r="E2254" i="17"/>
  <c r="I2252" i="17"/>
  <c r="M2250" i="17"/>
  <c r="Q2248" i="17"/>
  <c r="C2247" i="17"/>
  <c r="G2245" i="17"/>
  <c r="K2243" i="17"/>
  <c r="O2241" i="17"/>
  <c r="A2240" i="17"/>
  <c r="E2238" i="17"/>
  <c r="I2236" i="17"/>
  <c r="M2234" i="17"/>
  <c r="Q2232" i="17"/>
  <c r="C2231" i="17"/>
  <c r="G2229" i="17"/>
  <c r="K2227" i="17"/>
  <c r="O2225" i="17"/>
  <c r="A2224" i="17"/>
  <c r="E2222" i="17"/>
  <c r="I2220" i="17"/>
  <c r="M2218" i="17"/>
  <c r="Q2216" i="17"/>
  <c r="C2215" i="17"/>
  <c r="G2213" i="17"/>
  <c r="K2211" i="17"/>
  <c r="O2209" i="17"/>
  <c r="A2208" i="17"/>
  <c r="E2206" i="17"/>
  <c r="I2204" i="17"/>
  <c r="M2202" i="17"/>
  <c r="Q2200" i="17"/>
  <c r="C2199" i="17"/>
  <c r="G2197" i="17"/>
  <c r="K2195" i="17"/>
  <c r="O2193" i="17"/>
  <c r="A2192" i="17"/>
  <c r="E2190" i="17"/>
  <c r="I2188" i="17"/>
  <c r="M2186" i="17"/>
  <c r="Q2184" i="17"/>
  <c r="C2183" i="17"/>
  <c r="G2181" i="17"/>
  <c r="K2179" i="17"/>
  <c r="O2177" i="17"/>
  <c r="A2176" i="17"/>
  <c r="E2174" i="17"/>
  <c r="I2172" i="17"/>
  <c r="M2170" i="17"/>
  <c r="Q2168" i="17"/>
  <c r="C2167" i="17"/>
  <c r="G2165" i="17"/>
  <c r="K2163" i="17"/>
  <c r="O2161" i="17"/>
  <c r="A2160" i="17"/>
  <c r="E2158" i="17"/>
  <c r="I2156" i="17"/>
  <c r="M2154" i="17"/>
  <c r="Q2152" i="17"/>
  <c r="C2151" i="17"/>
  <c r="G2149" i="17"/>
  <c r="K2147" i="17"/>
  <c r="O2145" i="17"/>
  <c r="A2144" i="17"/>
  <c r="E2142" i="17"/>
  <c r="I2140" i="17"/>
  <c r="M2138" i="17"/>
  <c r="Q2136" i="17"/>
  <c r="C2135" i="17"/>
  <c r="G2133" i="17"/>
  <c r="K2131" i="17"/>
  <c r="O2129" i="17"/>
  <c r="A2128" i="17"/>
  <c r="E2126" i="17"/>
  <c r="I2124" i="17"/>
  <c r="M2122" i="17"/>
  <c r="Q2120" i="17"/>
  <c r="C2119" i="17"/>
  <c r="G2117" i="17"/>
  <c r="K2115" i="17"/>
  <c r="O2113" i="17"/>
  <c r="A2112" i="17"/>
  <c r="E2110" i="17"/>
  <c r="I2108" i="17"/>
  <c r="M2106" i="17"/>
  <c r="Q2104" i="17"/>
  <c r="C2103" i="17"/>
  <c r="G2101" i="17"/>
  <c r="K2099" i="17"/>
  <c r="O2097" i="17"/>
  <c r="A2096" i="17"/>
  <c r="E2094" i="17"/>
  <c r="I2092" i="17"/>
  <c r="M2090" i="17"/>
  <c r="Q2088" i="17"/>
  <c r="C2087" i="17"/>
  <c r="G2085" i="17"/>
  <c r="K2083" i="17"/>
  <c r="O2081" i="17"/>
  <c r="A2080" i="17"/>
  <c r="E2078" i="17"/>
  <c r="I2076" i="17"/>
  <c r="M2074" i="17"/>
  <c r="Q2072" i="17"/>
  <c r="C2071" i="17"/>
  <c r="G2069" i="17"/>
  <c r="K2067" i="17"/>
  <c r="O2065" i="17"/>
  <c r="A2064" i="17"/>
  <c r="E2062" i="17"/>
  <c r="I2060" i="17"/>
  <c r="M2058" i="17"/>
  <c r="R2359" i="17"/>
  <c r="D2358" i="17"/>
  <c r="H2356" i="17"/>
  <c r="L2354" i="17"/>
  <c r="P2352" i="17"/>
  <c r="B2351" i="17"/>
  <c r="F2349" i="17"/>
  <c r="J2347" i="17"/>
  <c r="N2345" i="17"/>
  <c r="R2343" i="17"/>
  <c r="D2342" i="17"/>
  <c r="H2340" i="17"/>
  <c r="L2338" i="17"/>
  <c r="P2336" i="17"/>
  <c r="B2335" i="17"/>
  <c r="F2333" i="17"/>
  <c r="J2331" i="17"/>
  <c r="N2329" i="17"/>
  <c r="R2327" i="17"/>
  <c r="D2326" i="17"/>
  <c r="H2324" i="17"/>
  <c r="L2322" i="17"/>
  <c r="P2320" i="17"/>
  <c r="B2319" i="17"/>
  <c r="F2317" i="17"/>
  <c r="J2315" i="17"/>
  <c r="N2313" i="17"/>
  <c r="R2311" i="17"/>
  <c r="D2310" i="17"/>
  <c r="H2308" i="17"/>
  <c r="L2306" i="17"/>
  <c r="P2304" i="17"/>
  <c r="B2303" i="17"/>
  <c r="F2301" i="17"/>
  <c r="J2299" i="17"/>
  <c r="N2297" i="17"/>
  <c r="R2295" i="17"/>
  <c r="D2294" i="17"/>
  <c r="H2292" i="17"/>
  <c r="L2290" i="17"/>
  <c r="P2288" i="17"/>
  <c r="B2287" i="17"/>
  <c r="F2285" i="17"/>
  <c r="J2283" i="17"/>
  <c r="N2281" i="17"/>
  <c r="R2279" i="17"/>
  <c r="D2278" i="17"/>
  <c r="H2276" i="17"/>
  <c r="L2274" i="17"/>
  <c r="P2272" i="17"/>
  <c r="B2271" i="17"/>
  <c r="F2269" i="17"/>
  <c r="J2267" i="17"/>
  <c r="N2265" i="17"/>
  <c r="R2263" i="17"/>
  <c r="D2262" i="17"/>
  <c r="H2260" i="17"/>
  <c r="L2258" i="17"/>
  <c r="P2256" i="17"/>
  <c r="B2255" i="17"/>
  <c r="F2253" i="17"/>
  <c r="J2251" i="17"/>
  <c r="N2249" i="17"/>
  <c r="R2247" i="17"/>
  <c r="D2246" i="17"/>
  <c r="H2244" i="17"/>
  <c r="L2242" i="17"/>
  <c r="P2240" i="17"/>
  <c r="B2239" i="17"/>
  <c r="F2237" i="17"/>
  <c r="J2235" i="17"/>
  <c r="N2233" i="17"/>
  <c r="R2231" i="17"/>
  <c r="D2230" i="17"/>
  <c r="H2228" i="17"/>
  <c r="L2226" i="17"/>
  <c r="P2224" i="17"/>
  <c r="B2223" i="17"/>
  <c r="F2221" i="17"/>
  <c r="J2219" i="17"/>
  <c r="N2217" i="17"/>
  <c r="R2215" i="17"/>
  <c r="D2214" i="17"/>
  <c r="H2212" i="17"/>
  <c r="L2210" i="17"/>
  <c r="P2208" i="17"/>
  <c r="B2207" i="17"/>
  <c r="F2205" i="17"/>
  <c r="J2203" i="17"/>
  <c r="N2201" i="17"/>
  <c r="R2199" i="17"/>
  <c r="D2198" i="17"/>
  <c r="H2196" i="17"/>
  <c r="L2194" i="17"/>
  <c r="P2192" i="17"/>
  <c r="B2191" i="17"/>
  <c r="F2189" i="17"/>
  <c r="J2187" i="17"/>
  <c r="N2185" i="17"/>
  <c r="R2183" i="17"/>
  <c r="D2182" i="17"/>
  <c r="H2180" i="17"/>
  <c r="L2178" i="17"/>
  <c r="P2176" i="17"/>
  <c r="B2175" i="17"/>
  <c r="F2173" i="17"/>
  <c r="J2171" i="17"/>
  <c r="N2169" i="17"/>
  <c r="R2167" i="17"/>
  <c r="D2166" i="17"/>
  <c r="H2164" i="17"/>
  <c r="L2162" i="17"/>
  <c r="P2160" i="17"/>
  <c r="B2159" i="17"/>
  <c r="F2157" i="17"/>
  <c r="J2155" i="17"/>
  <c r="N2153" i="17"/>
  <c r="R2151" i="17"/>
  <c r="D2150" i="17"/>
  <c r="H2148" i="17"/>
  <c r="L2146" i="17"/>
  <c r="P2144" i="17"/>
  <c r="B2143" i="17"/>
  <c r="F2141" i="17"/>
  <c r="J2139" i="17"/>
  <c r="N2137" i="17"/>
  <c r="R2135" i="17"/>
  <c r="D2134" i="17"/>
  <c r="H2132" i="17"/>
  <c r="L2130" i="17"/>
  <c r="P2128" i="17"/>
  <c r="B2127" i="17"/>
  <c r="F2125" i="17"/>
  <c r="J2123" i="17"/>
  <c r="N2121" i="17"/>
  <c r="R2119" i="17"/>
  <c r="D2118" i="17"/>
  <c r="H2116" i="17"/>
  <c r="L2114" i="17"/>
  <c r="P2112" i="17"/>
  <c r="B2111" i="17"/>
  <c r="F2109" i="17"/>
  <c r="J2107" i="17"/>
  <c r="N2105" i="17"/>
  <c r="R2103" i="17"/>
  <c r="D2102" i="17"/>
  <c r="H2100" i="17"/>
  <c r="L2098" i="17"/>
  <c r="P2096" i="17"/>
  <c r="B2095" i="17"/>
  <c r="F2093" i="17"/>
  <c r="J2091" i="17"/>
  <c r="N2089" i="17"/>
  <c r="R2087" i="17"/>
  <c r="D2086" i="17"/>
  <c r="H2084" i="17"/>
  <c r="L2082" i="17"/>
  <c r="P2080" i="17"/>
  <c r="B2079" i="17"/>
  <c r="F2077" i="17"/>
  <c r="J2075" i="17"/>
  <c r="N2073" i="17"/>
  <c r="R2071" i="17"/>
  <c r="D2070" i="17"/>
  <c r="H2068" i="17"/>
  <c r="L2066" i="17"/>
  <c r="P2064" i="17"/>
  <c r="B2063" i="17"/>
  <c r="F2061" i="17"/>
  <c r="J2059" i="17"/>
  <c r="N2057" i="17"/>
  <c r="O2352" i="17"/>
  <c r="K2338" i="17"/>
  <c r="G2324" i="17"/>
  <c r="C2310" i="17"/>
  <c r="Q2295" i="17"/>
  <c r="M2281" i="17"/>
  <c r="I2267" i="17"/>
  <c r="E2253" i="17"/>
  <c r="A2239" i="17"/>
  <c r="O2224" i="17"/>
  <c r="K2210" i="17"/>
  <c r="G2196" i="17"/>
  <c r="C2182" i="17"/>
  <c r="Q2167" i="17"/>
  <c r="M2153" i="17"/>
  <c r="I2139" i="17"/>
  <c r="E2125" i="17"/>
  <c r="A2111" i="17"/>
  <c r="O2096" i="17"/>
  <c r="K2082" i="17"/>
  <c r="G2068" i="17"/>
  <c r="C2058" i="17"/>
  <c r="P2055" i="17"/>
  <c r="B2054" i="17"/>
  <c r="F2052" i="17"/>
  <c r="J2050" i="17"/>
  <c r="N2048" i="17"/>
  <c r="R2046" i="17"/>
  <c r="D2045" i="17"/>
  <c r="H2043" i="17"/>
  <c r="L2041" i="17"/>
  <c r="P2039" i="17"/>
  <c r="B2038" i="17"/>
  <c r="F2036" i="17"/>
  <c r="J2034" i="17"/>
  <c r="N2032" i="17"/>
  <c r="R2030" i="17"/>
  <c r="D2029" i="17"/>
  <c r="H2027" i="17"/>
  <c r="L2025" i="17"/>
  <c r="P2023" i="17"/>
  <c r="B2022" i="17"/>
  <c r="F2020" i="17"/>
  <c r="J2018" i="17"/>
  <c r="N2016" i="17"/>
  <c r="R2014" i="17"/>
  <c r="D2013" i="17"/>
  <c r="H2011" i="17"/>
  <c r="L2009" i="17"/>
  <c r="P2007" i="17"/>
  <c r="B2006" i="17"/>
  <c r="F2004" i="17"/>
  <c r="J2002" i="17"/>
  <c r="N2000" i="17"/>
  <c r="R1998" i="17"/>
  <c r="D1997" i="17"/>
  <c r="H1995" i="17"/>
  <c r="L1993" i="17"/>
  <c r="P1991" i="17"/>
  <c r="B1990" i="17"/>
  <c r="F1988" i="17"/>
  <c r="J1986" i="17"/>
  <c r="N1984" i="17"/>
  <c r="R1982" i="17"/>
  <c r="D1981" i="17"/>
  <c r="H1979" i="17"/>
  <c r="L1977" i="17"/>
  <c r="P1975" i="17"/>
  <c r="B1974" i="17"/>
  <c r="F1972" i="17"/>
  <c r="J1970" i="17"/>
  <c r="N1968" i="17"/>
  <c r="R1966" i="17"/>
  <c r="D1965" i="17"/>
  <c r="H1963" i="17"/>
  <c r="L1961" i="17"/>
  <c r="P1959" i="17"/>
  <c r="B1958" i="17"/>
  <c r="F1956" i="17"/>
  <c r="J1954" i="17"/>
  <c r="N1952" i="17"/>
  <c r="R1950" i="17"/>
  <c r="D1949" i="17"/>
  <c r="H1947" i="17"/>
  <c r="L1945" i="17"/>
  <c r="P1943" i="17"/>
  <c r="B1942" i="17"/>
  <c r="F1940" i="17"/>
  <c r="J1938" i="17"/>
  <c r="N1936" i="17"/>
  <c r="R1934" i="17"/>
  <c r="D1933" i="17"/>
  <c r="H1931" i="17"/>
  <c r="L1929" i="17"/>
  <c r="P1927" i="17"/>
  <c r="B1926" i="17"/>
  <c r="F1924" i="17"/>
  <c r="J1922" i="17"/>
  <c r="N1920" i="17"/>
  <c r="R1918" i="17"/>
  <c r="D1917" i="17"/>
  <c r="H1915" i="17"/>
  <c r="L1913" i="17"/>
  <c r="P1911" i="17"/>
  <c r="B1910" i="17"/>
  <c r="F1908" i="17"/>
  <c r="J1906" i="17"/>
  <c r="N1904" i="17"/>
  <c r="R1902" i="17"/>
  <c r="D1901" i="17"/>
  <c r="H1899" i="17"/>
  <c r="L1897" i="17"/>
  <c r="P1895" i="17"/>
  <c r="B1894" i="17"/>
  <c r="F1892" i="17"/>
  <c r="J1890" i="17"/>
  <c r="N1888" i="17"/>
  <c r="R1886" i="17"/>
  <c r="D1885" i="17"/>
  <c r="H1883" i="17"/>
  <c r="L1881" i="17"/>
  <c r="P1879" i="17"/>
  <c r="B1878" i="17"/>
  <c r="F1876" i="17"/>
  <c r="J1874" i="17"/>
  <c r="N1872" i="17"/>
  <c r="R1870" i="17"/>
  <c r="D1869" i="17"/>
  <c r="H1867" i="17"/>
  <c r="L1865" i="17"/>
  <c r="P1863" i="17"/>
  <c r="B1862" i="17"/>
  <c r="F1860" i="17"/>
  <c r="J1858" i="17"/>
  <c r="N1856" i="17"/>
  <c r="R1854" i="17"/>
  <c r="D1853" i="17"/>
  <c r="H1851" i="17"/>
  <c r="L1849" i="17"/>
  <c r="P1847" i="17"/>
  <c r="B1846" i="17"/>
  <c r="F1844" i="17"/>
  <c r="J1842" i="17"/>
  <c r="N1840" i="17"/>
  <c r="R1838" i="17"/>
  <c r="D1837" i="17"/>
  <c r="H1835" i="17"/>
  <c r="L1833" i="17"/>
  <c r="P1831" i="17"/>
  <c r="B1830" i="17"/>
  <c r="F1828" i="17"/>
  <c r="J1826" i="17"/>
  <c r="N1824" i="17"/>
  <c r="R1822" i="17"/>
  <c r="D1821" i="17"/>
  <c r="H1819" i="17"/>
  <c r="L1817" i="17"/>
  <c r="P1815" i="17"/>
  <c r="B1814" i="17"/>
  <c r="F1812" i="17"/>
  <c r="J1810" i="17"/>
  <c r="N1808" i="17"/>
  <c r="R1806" i="17"/>
  <c r="D1805" i="17"/>
  <c r="H1803" i="17"/>
  <c r="L1801" i="17"/>
  <c r="P1799" i="17"/>
  <c r="B1798" i="17"/>
  <c r="F1796" i="17"/>
  <c r="J1794" i="17"/>
  <c r="I2359" i="17"/>
  <c r="E2345" i="17"/>
  <c r="A2331" i="17"/>
  <c r="O2316" i="17"/>
  <c r="K2302" i="17"/>
  <c r="G2288" i="17"/>
  <c r="C2274" i="17"/>
  <c r="Q2259" i="17"/>
  <c r="M2245" i="17"/>
  <c r="I2231" i="17"/>
  <c r="E2217" i="17"/>
  <c r="A2203" i="17"/>
  <c r="O2188" i="17"/>
  <c r="K2174" i="17"/>
  <c r="G2160" i="17"/>
  <c r="C2146" i="17"/>
  <c r="Q2131" i="17"/>
  <c r="M2117" i="17"/>
  <c r="I2103" i="17"/>
  <c r="E2089" i="17"/>
  <c r="A2075" i="17"/>
  <c r="K2061" i="17"/>
  <c r="M2056" i="17"/>
  <c r="Q2054" i="17"/>
  <c r="C2053" i="17"/>
  <c r="G2051" i="17"/>
  <c r="K2049" i="17"/>
  <c r="O2047" i="17"/>
  <c r="A2046" i="17"/>
  <c r="E2044" i="17"/>
  <c r="I2042" i="17"/>
  <c r="M2040" i="17"/>
  <c r="Q2038" i="17"/>
  <c r="C2037" i="17"/>
  <c r="G2035" i="17"/>
  <c r="K2033" i="17"/>
  <c r="O2031" i="17"/>
  <c r="A2030" i="17"/>
  <c r="E2028" i="17"/>
  <c r="I2026" i="17"/>
  <c r="M2024" i="17"/>
  <c r="Q2022" i="17"/>
  <c r="C2021" i="17"/>
  <c r="G2019" i="17"/>
  <c r="K2017" i="17"/>
  <c r="O2015" i="17"/>
  <c r="A2014" i="17"/>
  <c r="E2012" i="17"/>
  <c r="I2010" i="17"/>
  <c r="M2008" i="17"/>
  <c r="Q2006" i="17"/>
  <c r="C2005" i="17"/>
  <c r="G2003" i="17"/>
  <c r="K2001" i="17"/>
  <c r="O1999" i="17"/>
  <c r="A1998" i="17"/>
  <c r="E1996" i="17"/>
  <c r="I1994" i="17"/>
  <c r="M1992" i="17"/>
  <c r="Q1990" i="17"/>
  <c r="C1989" i="17"/>
  <c r="G1987" i="17"/>
  <c r="K1985" i="17"/>
  <c r="O1983" i="17"/>
  <c r="A1982" i="17"/>
  <c r="E1980" i="17"/>
  <c r="I1978" i="17"/>
  <c r="M1976" i="17"/>
  <c r="Q1974" i="17"/>
  <c r="C1973" i="17"/>
  <c r="G1971" i="17"/>
  <c r="K1969" i="17"/>
  <c r="O1967" i="17"/>
  <c r="A1966" i="17"/>
  <c r="E1964" i="17"/>
  <c r="I1962" i="17"/>
  <c r="M1960" i="17"/>
  <c r="Q1958" i="17"/>
  <c r="C1957" i="17"/>
  <c r="G1955" i="17"/>
  <c r="K1953" i="17"/>
  <c r="O1951" i="17"/>
  <c r="A1950" i="17"/>
  <c r="E1948" i="17"/>
  <c r="I1946" i="17"/>
  <c r="M1944" i="17"/>
  <c r="Q1942" i="17"/>
  <c r="C1941" i="17"/>
  <c r="G1939" i="17"/>
  <c r="K1937" i="17"/>
  <c r="O1935" i="17"/>
  <c r="A1934" i="17"/>
  <c r="E1932" i="17"/>
  <c r="I1930" i="17"/>
  <c r="M1928" i="17"/>
  <c r="Q1926" i="17"/>
  <c r="C1925" i="17"/>
  <c r="G1923" i="17"/>
  <c r="K1921" i="17"/>
  <c r="O1919" i="17"/>
  <c r="A1918" i="17"/>
  <c r="E1916" i="17"/>
  <c r="I1914" i="17"/>
  <c r="M1912" i="17"/>
  <c r="Q1910" i="17"/>
  <c r="C1909" i="17"/>
  <c r="G1907" i="17"/>
  <c r="K1905" i="17"/>
  <c r="O1903" i="17"/>
  <c r="A1902" i="17"/>
  <c r="E1900" i="17"/>
  <c r="I1898" i="17"/>
  <c r="M1896" i="17"/>
  <c r="Q1894" i="17"/>
  <c r="C1893" i="17"/>
  <c r="G1891" i="17"/>
  <c r="K1889" i="17"/>
  <c r="O1887" i="17"/>
  <c r="A1886" i="17"/>
  <c r="E1884" i="17"/>
  <c r="I1882" i="17"/>
  <c r="M1880" i="17"/>
  <c r="Q1878" i="17"/>
  <c r="C1877" i="17"/>
  <c r="G1875" i="17"/>
  <c r="K1873" i="17"/>
  <c r="O1871" i="17"/>
  <c r="A1870" i="17"/>
  <c r="E1868" i="17"/>
  <c r="I1866" i="17"/>
  <c r="M1864" i="17"/>
  <c r="Q1862" i="17"/>
  <c r="C1861" i="17"/>
  <c r="G1859" i="17"/>
  <c r="K1857" i="17"/>
  <c r="O1855" i="17"/>
  <c r="A1854" i="17"/>
  <c r="E1852" i="17"/>
  <c r="I1850" i="17"/>
  <c r="M1848" i="17"/>
  <c r="Q1846" i="17"/>
  <c r="C1845" i="17"/>
  <c r="G1843" i="17"/>
  <c r="K1841" i="17"/>
  <c r="O1839" i="17"/>
  <c r="A1838" i="17"/>
  <c r="E1836" i="17"/>
  <c r="I1834" i="17"/>
  <c r="M1832" i="17"/>
  <c r="Q1830" i="17"/>
  <c r="C1829" i="17"/>
  <c r="G1827" i="17"/>
  <c r="K1825" i="17"/>
  <c r="O1823" i="17"/>
  <c r="A1822" i="17"/>
  <c r="E1820" i="17"/>
  <c r="I1818" i="17"/>
  <c r="M1816" i="17"/>
  <c r="Q1814" i="17"/>
  <c r="C1813" i="17"/>
  <c r="G1811" i="17"/>
  <c r="K1809" i="17"/>
  <c r="O1807" i="17"/>
  <c r="A1806" i="17"/>
  <c r="E1804" i="17"/>
  <c r="I1802" i="17"/>
  <c r="M1800" i="17"/>
  <c r="Q1798" i="17"/>
  <c r="C1797" i="17"/>
  <c r="G1795" i="17"/>
  <c r="K1793" i="17"/>
  <c r="Q2351" i="17"/>
  <c r="M2337" i="17"/>
  <c r="I2323" i="17"/>
  <c r="E2309" i="17"/>
  <c r="A2295" i="17"/>
  <c r="O2280" i="17"/>
  <c r="K2266" i="17"/>
  <c r="G2252" i="17"/>
  <c r="C2238" i="17"/>
  <c r="Q2223" i="17"/>
  <c r="M2209" i="17"/>
  <c r="I2195" i="17"/>
  <c r="E2181" i="17"/>
  <c r="A2167" i="17"/>
  <c r="O2152" i="17"/>
  <c r="K2138" i="17"/>
  <c r="G2124" i="17"/>
  <c r="C2110" i="17"/>
  <c r="Q2095" i="17"/>
  <c r="M2081" i="17"/>
  <c r="I2067" i="17"/>
  <c r="M2057" i="17"/>
  <c r="N2055" i="17"/>
  <c r="R2053" i="17"/>
  <c r="D2052" i="17"/>
  <c r="H2050" i="17"/>
  <c r="L2048" i="17"/>
  <c r="P2046" i="17"/>
  <c r="B2045" i="17"/>
  <c r="F2043" i="17"/>
  <c r="J2041" i="17"/>
  <c r="N2039" i="17"/>
  <c r="R2037" i="17"/>
  <c r="D2036" i="17"/>
  <c r="H2034" i="17"/>
  <c r="L2032" i="17"/>
  <c r="P2030" i="17"/>
  <c r="B2029" i="17"/>
  <c r="F2027" i="17"/>
  <c r="J2025" i="17"/>
  <c r="N2023" i="17"/>
  <c r="R2021" i="17"/>
  <c r="D2020" i="17"/>
  <c r="H2018" i="17"/>
  <c r="L2016" i="17"/>
  <c r="P2014" i="17"/>
  <c r="B2013" i="17"/>
  <c r="F2011" i="17"/>
  <c r="J2009" i="17"/>
  <c r="N2007" i="17"/>
  <c r="R2005" i="17"/>
  <c r="D2004" i="17"/>
  <c r="H2002" i="17"/>
  <c r="L2000" i="17"/>
  <c r="P1998" i="17"/>
  <c r="B1997" i="17"/>
  <c r="F1995" i="17"/>
  <c r="J1993" i="17"/>
  <c r="N1991" i="17"/>
  <c r="R1989" i="17"/>
  <c r="D1988" i="17"/>
  <c r="H1986" i="17"/>
  <c r="L1984" i="17"/>
  <c r="P1982" i="17"/>
  <c r="B1981" i="17"/>
  <c r="F1979" i="17"/>
  <c r="J1977" i="17"/>
  <c r="N1975" i="17"/>
  <c r="R1973" i="17"/>
  <c r="D1972" i="17"/>
  <c r="H1970" i="17"/>
  <c r="L1968" i="17"/>
  <c r="P1966" i="17"/>
  <c r="B1965" i="17"/>
  <c r="F1963" i="17"/>
  <c r="J1961" i="17"/>
  <c r="N1959" i="17"/>
  <c r="R1957" i="17"/>
  <c r="D1956" i="17"/>
  <c r="H1954" i="17"/>
  <c r="L1952" i="17"/>
  <c r="P1950" i="17"/>
  <c r="B1949" i="17"/>
  <c r="F1947" i="17"/>
  <c r="J1945" i="17"/>
  <c r="N1943" i="17"/>
  <c r="R1941" i="17"/>
  <c r="D1940" i="17"/>
  <c r="H1938" i="17"/>
  <c r="L1936" i="17"/>
  <c r="P1934" i="17"/>
  <c r="B1933" i="17"/>
  <c r="F1931" i="17"/>
  <c r="J1929" i="17"/>
  <c r="N1927" i="17"/>
  <c r="R1925" i="17"/>
  <c r="D1924" i="17"/>
  <c r="H1922" i="17"/>
  <c r="L1920" i="17"/>
  <c r="P1918" i="17"/>
  <c r="B1917" i="17"/>
  <c r="F1915" i="17"/>
  <c r="J1913" i="17"/>
  <c r="N1911" i="17"/>
  <c r="R1909" i="17"/>
  <c r="D1908" i="17"/>
  <c r="H1906" i="17"/>
  <c r="L1904" i="17"/>
  <c r="P1902" i="17"/>
  <c r="B1901" i="17"/>
  <c r="F1899" i="17"/>
  <c r="J1897" i="17"/>
  <c r="N1895" i="17"/>
  <c r="R1893" i="17"/>
  <c r="D1892" i="17"/>
  <c r="H1890" i="17"/>
  <c r="L1888" i="17"/>
  <c r="P1886" i="17"/>
  <c r="B1885" i="17"/>
  <c r="F1883" i="17"/>
  <c r="J1881" i="17"/>
  <c r="N1879" i="17"/>
  <c r="R1877" i="17"/>
  <c r="D1876" i="17"/>
  <c r="H1874" i="17"/>
  <c r="L1872" i="17"/>
  <c r="P1870" i="17"/>
  <c r="B1869" i="17"/>
  <c r="F1867" i="17"/>
  <c r="J1865" i="17"/>
  <c r="N1863" i="17"/>
  <c r="R1861" i="17"/>
  <c r="D1860" i="17"/>
  <c r="H1858" i="17"/>
  <c r="L1856" i="17"/>
  <c r="P1854" i="17"/>
  <c r="B1853" i="17"/>
  <c r="F1851" i="17"/>
  <c r="J1849" i="17"/>
  <c r="N1847" i="17"/>
  <c r="R1845" i="17"/>
  <c r="D1844" i="17"/>
  <c r="H1842" i="17"/>
  <c r="L1840" i="17"/>
  <c r="P1838" i="17"/>
  <c r="B1837" i="17"/>
  <c r="F1835" i="17"/>
  <c r="J1833" i="17"/>
  <c r="N1831" i="17"/>
  <c r="R1829" i="17"/>
  <c r="D1828" i="17"/>
  <c r="H1826" i="17"/>
  <c r="L1824" i="17"/>
  <c r="P1822" i="17"/>
  <c r="B1821" i="17"/>
  <c r="F1819" i="17"/>
  <c r="J1817" i="17"/>
  <c r="N1815" i="17"/>
  <c r="R1813" i="17"/>
  <c r="D1812" i="17"/>
  <c r="H1810" i="17"/>
  <c r="B1809" i="17"/>
  <c r="F1807" i="17"/>
  <c r="J1805" i="17"/>
  <c r="N1803" i="17"/>
  <c r="R1801" i="17"/>
  <c r="D1800" i="17"/>
  <c r="H1798" i="17"/>
  <c r="L1796" i="17"/>
  <c r="P1794" i="17"/>
  <c r="B1793" i="17"/>
  <c r="Q2347" i="17"/>
  <c r="M2333" i="17"/>
  <c r="I2319" i="17"/>
  <c r="E2305" i="17"/>
  <c r="A2291" i="17"/>
  <c r="O2276" i="17"/>
  <c r="K2262" i="17"/>
  <c r="G2248" i="17"/>
  <c r="C2234" i="17"/>
  <c r="Q2219" i="17"/>
  <c r="M2205" i="17"/>
  <c r="I2191" i="17"/>
  <c r="E2177" i="17"/>
  <c r="A2163" i="17"/>
  <c r="O2148" i="17"/>
  <c r="K2134" i="17"/>
  <c r="G2120" i="17"/>
  <c r="C2106" i="17"/>
  <c r="Q2091" i="17"/>
  <c r="M2077" i="17"/>
  <c r="I2063" i="17"/>
  <c r="A2057" i="17"/>
  <c r="E2055" i="17"/>
  <c r="I2053" i="17"/>
  <c r="M2051" i="17"/>
  <c r="Q2049" i="17"/>
  <c r="C2048" i="17"/>
  <c r="G2046" i="17"/>
  <c r="K2044" i="17"/>
  <c r="O2042" i="17"/>
  <c r="A2041" i="17"/>
  <c r="E2039" i="17"/>
  <c r="I2037" i="17"/>
  <c r="M2035" i="17"/>
  <c r="Q2033" i="17"/>
  <c r="C2032" i="17"/>
  <c r="G2030" i="17"/>
  <c r="K2028" i="17"/>
  <c r="O2026" i="17"/>
  <c r="A2025" i="17"/>
  <c r="E2023" i="17"/>
  <c r="I2021" i="17"/>
  <c r="M2019" i="17"/>
  <c r="Q2017" i="17"/>
  <c r="C2016" i="17"/>
  <c r="G2014" i="17"/>
  <c r="K2012" i="17"/>
  <c r="O2010" i="17"/>
  <c r="A2009" i="17"/>
  <c r="E2007" i="17"/>
  <c r="I2005" i="17"/>
  <c r="M2003" i="17"/>
  <c r="Q2001" i="17"/>
  <c r="C2000" i="17"/>
  <c r="G1998" i="17"/>
  <c r="K1996" i="17"/>
  <c r="O1994" i="17"/>
  <c r="A1993" i="17"/>
  <c r="E1991" i="17"/>
  <c r="I1989" i="17"/>
  <c r="M1987" i="17"/>
  <c r="Q1985" i="17"/>
  <c r="C1984" i="17"/>
  <c r="G1982" i="17"/>
  <c r="K1980" i="17"/>
  <c r="O1978" i="17"/>
  <c r="A1977" i="17"/>
  <c r="E1975" i="17"/>
  <c r="I1973" i="17"/>
  <c r="M1971" i="17"/>
  <c r="Q1969" i="17"/>
  <c r="C1968" i="17"/>
  <c r="G1966" i="17"/>
  <c r="K1964" i="17"/>
  <c r="O1962" i="17"/>
  <c r="A1961" i="17"/>
  <c r="E1959" i="17"/>
  <c r="I1957" i="17"/>
  <c r="M1955" i="17"/>
  <c r="Q1953" i="17"/>
  <c r="C1952" i="17"/>
  <c r="G1950" i="17"/>
  <c r="K1948" i="17"/>
  <c r="O1946" i="17"/>
  <c r="A1945" i="17"/>
  <c r="E1943" i="17"/>
  <c r="I1941" i="17"/>
  <c r="M1939" i="17"/>
  <c r="Q1937" i="17"/>
  <c r="C1936" i="17"/>
  <c r="G1934" i="17"/>
  <c r="K1932" i="17"/>
  <c r="O1930" i="17"/>
  <c r="A1929" i="17"/>
  <c r="E1927" i="17"/>
  <c r="I1925" i="17"/>
  <c r="M1923" i="17"/>
  <c r="Q1921" i="17"/>
  <c r="C1920" i="17"/>
  <c r="G1918" i="17"/>
  <c r="K1916" i="17"/>
  <c r="O1914" i="17"/>
  <c r="A1913" i="17"/>
  <c r="E1911" i="17"/>
  <c r="I1909" i="17"/>
  <c r="M1907" i="17"/>
  <c r="Q1905" i="17"/>
  <c r="C1904" i="17"/>
  <c r="G1902" i="17"/>
  <c r="K1900" i="17"/>
  <c r="O1898" i="17"/>
  <c r="A1897" i="17"/>
  <c r="E1895" i="17"/>
  <c r="I1893" i="17"/>
  <c r="M1891" i="17"/>
  <c r="Q1889" i="17"/>
  <c r="C1888" i="17"/>
  <c r="G1886" i="17"/>
  <c r="K1884" i="17"/>
  <c r="O1882" i="17"/>
  <c r="A1881" i="17"/>
  <c r="E1879" i="17"/>
  <c r="I1877" i="17"/>
  <c r="M1875" i="17"/>
  <c r="Q1873" i="17"/>
  <c r="C1872" i="17"/>
  <c r="G1870" i="17"/>
  <c r="K1868" i="17"/>
  <c r="O1866" i="17"/>
  <c r="A1865" i="17"/>
  <c r="E1863" i="17"/>
  <c r="I1861" i="17"/>
  <c r="M1859" i="17"/>
  <c r="Q1857" i="17"/>
  <c r="C1856" i="17"/>
  <c r="G1854" i="17"/>
  <c r="K1852" i="17"/>
  <c r="O1850" i="17"/>
  <c r="A1849" i="17"/>
  <c r="E1847" i="17"/>
  <c r="I1845" i="17"/>
  <c r="M1843" i="17"/>
  <c r="Q1841" i="17"/>
  <c r="C1840" i="17"/>
  <c r="G1838" i="17"/>
  <c r="K1836" i="17"/>
  <c r="O1834" i="17"/>
  <c r="A1833" i="17"/>
  <c r="E1831" i="17"/>
  <c r="I1829" i="17"/>
  <c r="M1827" i="17"/>
  <c r="Q1825" i="17"/>
  <c r="C1824" i="17"/>
  <c r="G1822" i="17"/>
  <c r="K1820" i="17"/>
  <c r="O1818" i="17"/>
  <c r="A1817" i="17"/>
  <c r="E1815" i="17"/>
  <c r="I1813" i="17"/>
  <c r="M1811" i="17"/>
  <c r="Q1809" i="17"/>
  <c r="C1808" i="17"/>
  <c r="G1806" i="17"/>
  <c r="K1804" i="17"/>
  <c r="O1802" i="17"/>
  <c r="A1801" i="17"/>
  <c r="E1799" i="17"/>
  <c r="I1797" i="17"/>
  <c r="M1795" i="17"/>
  <c r="Q1793" i="17"/>
  <c r="C1792" i="17"/>
  <c r="A2351" i="17"/>
  <c r="L1808" i="17"/>
  <c r="P1806" i="17"/>
  <c r="B1805" i="17"/>
  <c r="F1803" i="17"/>
  <c r="J1801" i="17"/>
  <c r="N1799" i="17"/>
  <c r="R1797" i="17"/>
  <c r="D1796" i="17"/>
  <c r="H1794" i="17"/>
  <c r="K2358" i="17"/>
  <c r="G2344" i="17"/>
  <c r="C2330" i="17"/>
  <c r="Q2315" i="17"/>
  <c r="M2301" i="17"/>
  <c r="I2287" i="17"/>
  <c r="E2273" i="17"/>
  <c r="A2259" i="17"/>
  <c r="O2244" i="17"/>
  <c r="K2230" i="17"/>
  <c r="G2216" i="17"/>
  <c r="C2202" i="17"/>
  <c r="Q2187" i="17"/>
  <c r="M2173" i="17"/>
  <c r="I2159" i="17"/>
  <c r="E2145" i="17"/>
  <c r="A2131" i="17"/>
  <c r="O2116" i="17"/>
  <c r="K2102" i="17"/>
  <c r="G2088" i="17"/>
  <c r="C2074" i="17"/>
  <c r="C2061" i="17"/>
  <c r="K2056" i="17"/>
  <c r="O2054" i="17"/>
  <c r="A2053" i="17"/>
  <c r="E2051" i="17"/>
  <c r="I2049" i="17"/>
  <c r="M2047" i="17"/>
  <c r="Q2045" i="17"/>
  <c r="C2044" i="17"/>
  <c r="G2042" i="17"/>
  <c r="K2040" i="17"/>
  <c r="O2038" i="17"/>
  <c r="A2037" i="17"/>
  <c r="E2035" i="17"/>
  <c r="I2033" i="17"/>
  <c r="M2031" i="17"/>
  <c r="Q2029" i="17"/>
  <c r="C2028" i="17"/>
  <c r="G2026" i="17"/>
  <c r="K2024" i="17"/>
  <c r="O2022" i="17"/>
  <c r="A2021" i="17"/>
  <c r="E2019" i="17"/>
  <c r="I2017" i="17"/>
  <c r="M2015" i="17"/>
  <c r="Q2013" i="17"/>
  <c r="C2012" i="17"/>
  <c r="G2010" i="17"/>
  <c r="K2008" i="17"/>
  <c r="O2006" i="17"/>
  <c r="A2005" i="17"/>
  <c r="E2003" i="17"/>
  <c r="I2001" i="17"/>
  <c r="M1999" i="17"/>
  <c r="Q1997" i="17"/>
  <c r="C1996" i="17"/>
  <c r="G1994" i="17"/>
  <c r="K1992" i="17"/>
  <c r="O1990" i="17"/>
  <c r="A1989" i="17"/>
  <c r="E1987" i="17"/>
  <c r="I1985" i="17"/>
  <c r="M1983" i="17"/>
  <c r="Q1981" i="17"/>
  <c r="C1980" i="17"/>
  <c r="G1978" i="17"/>
  <c r="K1976" i="17"/>
  <c r="O1974" i="17"/>
  <c r="A1973" i="17"/>
  <c r="E1971" i="17"/>
  <c r="I1969" i="17"/>
  <c r="M1967" i="17"/>
  <c r="Q1965" i="17"/>
  <c r="C1964" i="17"/>
  <c r="G1962" i="17"/>
  <c r="K1960" i="17"/>
  <c r="O1958" i="17"/>
  <c r="A1957" i="17"/>
  <c r="E1955" i="17"/>
  <c r="I1953" i="17"/>
  <c r="M1951" i="17"/>
  <c r="Q1949" i="17"/>
  <c r="C1948" i="17"/>
  <c r="G1946" i="17"/>
  <c r="K1944" i="17"/>
  <c r="O1942" i="17"/>
  <c r="A1941" i="17"/>
  <c r="E1939" i="17"/>
  <c r="I1937" i="17"/>
  <c r="M1935" i="17"/>
  <c r="Q1933" i="17"/>
  <c r="C1932" i="17"/>
  <c r="G1930" i="17"/>
  <c r="K1928" i="17"/>
  <c r="O1926" i="17"/>
  <c r="A1925" i="17"/>
  <c r="E1923" i="17"/>
  <c r="I1921" i="17"/>
  <c r="M1919" i="17"/>
  <c r="Q1917" i="17"/>
  <c r="C1916" i="17"/>
  <c r="G1914" i="17"/>
  <c r="K1912" i="17"/>
  <c r="O1910" i="17"/>
  <c r="A1909" i="17"/>
  <c r="E1907" i="17"/>
  <c r="I1905" i="17"/>
  <c r="M1903" i="17"/>
  <c r="Q1901" i="17"/>
  <c r="C1900" i="17"/>
  <c r="G1898" i="17"/>
  <c r="K1896" i="17"/>
  <c r="O1894" i="17"/>
  <c r="A1893" i="17"/>
  <c r="E1891" i="17"/>
  <c r="I1889" i="17"/>
  <c r="M1887" i="17"/>
  <c r="Q1885" i="17"/>
  <c r="C1884" i="17"/>
  <c r="G1882" i="17"/>
  <c r="K1880" i="17"/>
  <c r="O1878" i="17"/>
  <c r="A1877" i="17"/>
  <c r="E1875" i="17"/>
  <c r="I1873" i="17"/>
  <c r="M1871" i="17"/>
  <c r="Q1869" i="17"/>
  <c r="C1868" i="17"/>
  <c r="G1866" i="17"/>
  <c r="K1864" i="17"/>
  <c r="O1862" i="17"/>
  <c r="A1861" i="17"/>
  <c r="E1859" i="17"/>
  <c r="I1857" i="17"/>
  <c r="M1855" i="17"/>
  <c r="Q1853" i="17"/>
  <c r="C1852" i="17"/>
  <c r="G1850" i="17"/>
  <c r="K1848" i="17"/>
  <c r="O1846" i="17"/>
  <c r="A1845" i="17"/>
  <c r="E1843" i="17"/>
  <c r="I1841" i="17"/>
  <c r="M1839" i="17"/>
  <c r="Q1837" i="17"/>
  <c r="C1836" i="17"/>
  <c r="G1834" i="17"/>
  <c r="K1832" i="17"/>
  <c r="O1830" i="17"/>
  <c r="A1829" i="17"/>
  <c r="E1827" i="17"/>
  <c r="I1825" i="17"/>
  <c r="M1823" i="17"/>
  <c r="Q1821" i="17"/>
  <c r="C1820" i="17"/>
  <c r="G1818" i="17"/>
  <c r="K1816" i="17"/>
  <c r="O1814" i="17"/>
  <c r="A1813" i="17"/>
  <c r="E1811" i="17"/>
  <c r="I1809" i="17"/>
  <c r="M1807" i="17"/>
  <c r="Q1805" i="17"/>
  <c r="C1804" i="17"/>
  <c r="G1802" i="17"/>
  <c r="K1800" i="17"/>
  <c r="O1798" i="17"/>
  <c r="A1797" i="17"/>
  <c r="E1795" i="17"/>
  <c r="I1793" i="17"/>
  <c r="M1791" i="17"/>
  <c r="I2347" i="17"/>
  <c r="D1808" i="17"/>
  <c r="H1806" i="17"/>
  <c r="L1804" i="17"/>
  <c r="P1802" i="17"/>
  <c r="B1801" i="17"/>
  <c r="F1799" i="17"/>
  <c r="J1797" i="17"/>
  <c r="N1795" i="17"/>
  <c r="R1793" i="17"/>
  <c r="A2355" i="17"/>
  <c r="O2340" i="17"/>
  <c r="K2326" i="17"/>
  <c r="G2312" i="17"/>
  <c r="C2298" i="17"/>
  <c r="Q2283" i="17"/>
  <c r="M2269" i="17"/>
  <c r="I2255" i="17"/>
  <c r="E2241" i="17"/>
  <c r="A2227" i="17"/>
  <c r="O2212" i="17"/>
  <c r="K2198" i="17"/>
  <c r="G2184" i="17"/>
  <c r="C2170" i="17"/>
  <c r="Q2155" i="17"/>
  <c r="M2141" i="17"/>
  <c r="I2127" i="17"/>
  <c r="E2113" i="17"/>
  <c r="A2099" i="17"/>
  <c r="O2084" i="17"/>
  <c r="K2070" i="17"/>
  <c r="G2059" i="17"/>
  <c r="C2056" i="17"/>
  <c r="G2054" i="17"/>
  <c r="K2052" i="17"/>
  <c r="O2050" i="17"/>
  <c r="A2049" i="17"/>
  <c r="E2047" i="17"/>
  <c r="I2045" i="17"/>
  <c r="M2043" i="17"/>
  <c r="Q2041" i="17"/>
  <c r="C2040" i="17"/>
  <c r="G2038" i="17"/>
  <c r="K2036" i="17"/>
  <c r="O2034" i="17"/>
  <c r="A2033" i="17"/>
  <c r="E2031" i="17"/>
  <c r="I2029" i="17"/>
  <c r="M2027" i="17"/>
  <c r="Q2025" i="17"/>
  <c r="C2024" i="17"/>
  <c r="G2022" i="17"/>
  <c r="K2020" i="17"/>
  <c r="O2018" i="17"/>
  <c r="A2017" i="17"/>
  <c r="E2015" i="17"/>
  <c r="I2013" i="17"/>
  <c r="M2011" i="17"/>
  <c r="Q2009" i="17"/>
  <c r="C2008" i="17"/>
  <c r="G2006" i="17"/>
  <c r="K2004" i="17"/>
  <c r="O2002" i="17"/>
  <c r="A2001" i="17"/>
  <c r="E1999" i="17"/>
  <c r="I1997" i="17"/>
  <c r="M1995" i="17"/>
  <c r="Q1993" i="17"/>
  <c r="C1992" i="17"/>
  <c r="G1990" i="17"/>
  <c r="K1988" i="17"/>
  <c r="O1986" i="17"/>
  <c r="A1985" i="17"/>
  <c r="E1983" i="17"/>
  <c r="I1981" i="17"/>
  <c r="M1979" i="17"/>
  <c r="Q1977" i="17"/>
  <c r="C1976" i="17"/>
  <c r="G1974" i="17"/>
  <c r="K1972" i="17"/>
  <c r="O1970" i="17"/>
  <c r="A1969" i="17"/>
  <c r="E1967" i="17"/>
  <c r="I1965" i="17"/>
  <c r="M1963" i="17"/>
  <c r="Q1961" i="17"/>
  <c r="C1960" i="17"/>
  <c r="G1958" i="17"/>
  <c r="K1956" i="17"/>
  <c r="O1954" i="17"/>
  <c r="A1953" i="17"/>
  <c r="E1951" i="17"/>
  <c r="I1949" i="17"/>
  <c r="M1947" i="17"/>
  <c r="Q1945" i="17"/>
  <c r="C1944" i="17"/>
  <c r="G1942" i="17"/>
  <c r="K1940" i="17"/>
  <c r="O1938" i="17"/>
  <c r="A1937" i="17"/>
  <c r="E1935" i="17"/>
  <c r="I1933" i="17"/>
  <c r="M1931" i="17"/>
  <c r="Q1929" i="17"/>
  <c r="C1928" i="17"/>
  <c r="G1926" i="17"/>
  <c r="K1924" i="17"/>
  <c r="O1922" i="17"/>
  <c r="A1921" i="17"/>
  <c r="E1919" i="17"/>
  <c r="I1917" i="17"/>
  <c r="M1915" i="17"/>
  <c r="Q1913" i="17"/>
  <c r="C1912" i="17"/>
  <c r="G1910" i="17"/>
  <c r="K1908" i="17"/>
  <c r="O1906" i="17"/>
  <c r="A1905" i="17"/>
  <c r="E1903" i="17"/>
  <c r="I1901" i="17"/>
  <c r="M1899" i="17"/>
  <c r="Q1897" i="17"/>
  <c r="C1896" i="17"/>
  <c r="G1894" i="17"/>
  <c r="K1892" i="17"/>
  <c r="O1890" i="17"/>
  <c r="A1889" i="17"/>
  <c r="E1887" i="17"/>
  <c r="I1885" i="17"/>
  <c r="M1883" i="17"/>
  <c r="Q1881" i="17"/>
  <c r="C1880" i="17"/>
  <c r="G1878" i="17"/>
  <c r="K1876" i="17"/>
  <c r="O1874" i="17"/>
  <c r="A1873" i="17"/>
  <c r="E1871" i="17"/>
  <c r="I1869" i="17"/>
  <c r="M1867" i="17"/>
  <c r="Q1865" i="17"/>
  <c r="C1864" i="17"/>
  <c r="G1862" i="17"/>
  <c r="K1860" i="17"/>
  <c r="O1858" i="17"/>
  <c r="A1857" i="17"/>
  <c r="E1855" i="17"/>
  <c r="I1853" i="17"/>
  <c r="M1851" i="17"/>
  <c r="Q1849" i="17"/>
  <c r="C1848" i="17"/>
  <c r="G1846" i="17"/>
  <c r="K1844" i="17"/>
  <c r="O1842" i="17"/>
  <c r="A1841" i="17"/>
  <c r="E1839" i="17"/>
  <c r="I1837" i="17"/>
  <c r="M1835" i="17"/>
  <c r="Q1833" i="17"/>
  <c r="C1832" i="17"/>
  <c r="G1830" i="17"/>
  <c r="K1828" i="17"/>
  <c r="O1826" i="17"/>
  <c r="A1825" i="17"/>
  <c r="E1823" i="17"/>
  <c r="I1821" i="17"/>
  <c r="M1819" i="17"/>
  <c r="Q1817" i="17"/>
  <c r="C1816" i="17"/>
  <c r="G1814" i="17"/>
  <c r="K1812" i="17"/>
  <c r="O1810" i="17"/>
  <c r="A1809" i="17"/>
  <c r="E1807" i="17"/>
  <c r="I1805" i="17"/>
  <c r="M1803" i="17"/>
  <c r="Q1801" i="17"/>
  <c r="C1800" i="17"/>
  <c r="G1798" i="17"/>
  <c r="K1796" i="17"/>
  <c r="O1794" i="17"/>
  <c r="A1793" i="17"/>
  <c r="C2358" i="17"/>
  <c r="Q2343" i="17"/>
  <c r="J1809" i="17"/>
  <c r="N1807" i="17"/>
  <c r="R1805" i="17"/>
  <c r="D1804" i="17"/>
  <c r="H1802" i="17"/>
  <c r="L1800" i="17"/>
  <c r="P1798" i="17"/>
  <c r="B1797" i="17"/>
  <c r="F1795" i="17"/>
  <c r="J1793" i="17"/>
  <c r="I2351" i="17"/>
  <c r="E2337" i="17"/>
  <c r="A2323" i="17"/>
  <c r="O2308" i="17"/>
  <c r="K2294" i="17"/>
  <c r="G2280" i="17"/>
  <c r="C2266" i="17"/>
  <c r="Q2251" i="17"/>
  <c r="M2237" i="17"/>
  <c r="I2223" i="17"/>
  <c r="E2209" i="17"/>
  <c r="A2195" i="17"/>
  <c r="O2180" i="17"/>
  <c r="K2166" i="17"/>
  <c r="G2152" i="17"/>
  <c r="C2138" i="17"/>
  <c r="Q2123" i="17"/>
  <c r="M2109" i="17"/>
  <c r="I2095" i="17"/>
  <c r="E2081" i="17"/>
  <c r="A2067" i="17"/>
  <c r="K2057" i="17"/>
  <c r="M2055" i="17"/>
  <c r="Q2053" i="17"/>
  <c r="C2052" i="17"/>
  <c r="G2050" i="17"/>
  <c r="K2048" i="17"/>
  <c r="O2046" i="17"/>
  <c r="A2045" i="17"/>
  <c r="E2043" i="17"/>
  <c r="I2041" i="17"/>
  <c r="M2039" i="17"/>
  <c r="Q2037" i="17"/>
  <c r="C2036" i="17"/>
  <c r="G2034" i="17"/>
  <c r="K2032" i="17"/>
  <c r="O2030" i="17"/>
  <c r="A2029" i="17"/>
  <c r="E2027" i="17"/>
  <c r="I2025" i="17"/>
  <c r="M2023" i="17"/>
  <c r="Q2021" i="17"/>
  <c r="C2020" i="17"/>
  <c r="G2018" i="17"/>
  <c r="K2016" i="17"/>
  <c r="O2014" i="17"/>
  <c r="A2013" i="17"/>
  <c r="E2011" i="17"/>
  <c r="I2009" i="17"/>
  <c r="M2007" i="17"/>
  <c r="Q2005" i="17"/>
  <c r="C2004" i="17"/>
  <c r="G2002" i="17"/>
  <c r="K2000" i="17"/>
  <c r="O1998" i="17"/>
  <c r="A1997" i="17"/>
  <c r="E1995" i="17"/>
  <c r="I1993" i="17"/>
  <c r="M1991" i="17"/>
  <c r="Q1989" i="17"/>
  <c r="C1988" i="17"/>
  <c r="G1986" i="17"/>
  <c r="K1984" i="17"/>
  <c r="O1982" i="17"/>
  <c r="A1981" i="17"/>
  <c r="E1979" i="17"/>
  <c r="I1977" i="17"/>
  <c r="M1975" i="17"/>
  <c r="Q1973" i="17"/>
  <c r="C1972" i="17"/>
  <c r="G1970" i="17"/>
  <c r="K1968" i="17"/>
  <c r="O1966" i="17"/>
  <c r="A1965" i="17"/>
  <c r="E1963" i="17"/>
  <c r="I1961" i="17"/>
  <c r="M1959" i="17"/>
  <c r="Q1957" i="17"/>
  <c r="C1956" i="17"/>
  <c r="G1954" i="17"/>
  <c r="K1952" i="17"/>
  <c r="O1950" i="17"/>
  <c r="A1949" i="17"/>
  <c r="E1947" i="17"/>
  <c r="I1945" i="17"/>
  <c r="M1943" i="17"/>
  <c r="Q1941" i="17"/>
  <c r="C1940" i="17"/>
  <c r="G1938" i="17"/>
  <c r="K1936" i="17"/>
  <c r="O1934" i="17"/>
  <c r="A1933" i="17"/>
  <c r="E1931" i="17"/>
  <c r="I1929" i="17"/>
  <c r="M1927" i="17"/>
  <c r="Q1925" i="17"/>
  <c r="C1924" i="17"/>
  <c r="G1922" i="17"/>
  <c r="K1920" i="17"/>
  <c r="O1918" i="17"/>
  <c r="A1917" i="17"/>
  <c r="E1915" i="17"/>
  <c r="I1913" i="17"/>
  <c r="M1911" i="17"/>
  <c r="Q1909" i="17"/>
  <c r="C1908" i="17"/>
  <c r="G1906" i="17"/>
  <c r="K1904" i="17"/>
  <c r="O1902" i="17"/>
  <c r="A1901" i="17"/>
  <c r="E1899" i="17"/>
  <c r="I1897" i="17"/>
  <c r="M1895" i="17"/>
  <c r="Q1893" i="17"/>
  <c r="C1892" i="17"/>
  <c r="G1890" i="17"/>
  <c r="K1888" i="17"/>
  <c r="O1886" i="17"/>
  <c r="A1885" i="17"/>
  <c r="E1883" i="17"/>
  <c r="I1881" i="17"/>
  <c r="M1879" i="17"/>
  <c r="Q1877" i="17"/>
  <c r="C1876" i="17"/>
  <c r="G1874" i="17"/>
  <c r="K1872" i="17"/>
  <c r="O1870" i="17"/>
  <c r="A1869" i="17"/>
  <c r="E1867" i="17"/>
  <c r="I1865" i="17"/>
  <c r="M1863" i="17"/>
  <c r="Q1861" i="17"/>
  <c r="C1860" i="17"/>
  <c r="G1858" i="17"/>
  <c r="K1856" i="17"/>
  <c r="O1854" i="17"/>
  <c r="A1853" i="17"/>
  <c r="E1851" i="17"/>
  <c r="I1849" i="17"/>
  <c r="M1847" i="17"/>
  <c r="Q1845" i="17"/>
  <c r="C1844" i="17"/>
  <c r="G1842" i="17"/>
  <c r="K1840" i="17"/>
  <c r="O1838" i="17"/>
  <c r="A1837" i="17"/>
  <c r="E1835" i="17"/>
  <c r="I1833" i="17"/>
  <c r="M1831" i="17"/>
  <c r="Q1829" i="17"/>
  <c r="C1828" i="17"/>
  <c r="G1826" i="17"/>
  <c r="K1824" i="17"/>
  <c r="O1822" i="17"/>
  <c r="A1821" i="17"/>
  <c r="E1819" i="17"/>
  <c r="I1817" i="17"/>
  <c r="M1815" i="17"/>
  <c r="Q1813" i="17"/>
  <c r="C1812" i="17"/>
  <c r="G1810" i="17"/>
  <c r="K1808" i="17"/>
  <c r="O1806" i="17"/>
  <c r="A1805" i="17"/>
  <c r="E1803" i="17"/>
  <c r="I1801" i="17"/>
  <c r="M1799" i="17"/>
  <c r="Q1797" i="17"/>
  <c r="C1796" i="17"/>
  <c r="G1794" i="17"/>
  <c r="K1792" i="17"/>
  <c r="K2354" i="17"/>
  <c r="G2340" i="17"/>
  <c r="C2326" i="17"/>
  <c r="Q2311" i="17"/>
  <c r="M2297" i="17"/>
  <c r="I2283" i="17"/>
  <c r="E2269" i="17"/>
  <c r="A2255" i="17"/>
  <c r="O2240" i="17"/>
  <c r="K2226" i="17"/>
  <c r="G2212" i="17"/>
  <c r="C2198" i="17"/>
  <c r="Q2183" i="17"/>
  <c r="M2169" i="17"/>
  <c r="I2155" i="17"/>
  <c r="E2141" i="17"/>
  <c r="A2127" i="17"/>
  <c r="O2112" i="17"/>
  <c r="K2098" i="17"/>
  <c r="G2084" i="17"/>
  <c r="C2070" i="17"/>
  <c r="A2059" i="17"/>
  <c r="B2056" i="17"/>
  <c r="F2054" i="17"/>
  <c r="J2052" i="17"/>
  <c r="N2050" i="17"/>
  <c r="R2048" i="17"/>
  <c r="D2047" i="17"/>
  <c r="H2045" i="17"/>
  <c r="L2043" i="17"/>
  <c r="P2041" i="17"/>
  <c r="B2040" i="17"/>
  <c r="F2038" i="17"/>
  <c r="J2036" i="17"/>
  <c r="N2034" i="17"/>
  <c r="R2032" i="17"/>
  <c r="D2031" i="17"/>
  <c r="H2029" i="17"/>
  <c r="L2027" i="17"/>
  <c r="P2025" i="17"/>
  <c r="B2024" i="17"/>
  <c r="F2022" i="17"/>
  <c r="J2020" i="17"/>
  <c r="N2018" i="17"/>
  <c r="R2016" i="17"/>
  <c r="D2015" i="17"/>
  <c r="H2013" i="17"/>
  <c r="L2011" i="17"/>
  <c r="P2009" i="17"/>
  <c r="B2008" i="17"/>
  <c r="F2006" i="17"/>
  <c r="J2004" i="17"/>
  <c r="N2002" i="17"/>
  <c r="R2000" i="17"/>
  <c r="D1999" i="17"/>
  <c r="H1997" i="17"/>
  <c r="L1995" i="17"/>
  <c r="P1993" i="17"/>
  <c r="B1992" i="17"/>
  <c r="F1990" i="17"/>
  <c r="J1988" i="17"/>
  <c r="N1986" i="17"/>
  <c r="R1984" i="17"/>
  <c r="D1983" i="17"/>
  <c r="H1981" i="17"/>
  <c r="L1979" i="17"/>
  <c r="P1977" i="17"/>
  <c r="B1976" i="17"/>
  <c r="F1974" i="17"/>
  <c r="J1972" i="17"/>
  <c r="N1970" i="17"/>
  <c r="R1968" i="17"/>
  <c r="D1967" i="17"/>
  <c r="H1965" i="17"/>
  <c r="L1963" i="17"/>
  <c r="P1961" i="17"/>
  <c r="B1960" i="17"/>
  <c r="F1958" i="17"/>
  <c r="J1956" i="17"/>
  <c r="N1954" i="17"/>
  <c r="R1952" i="17"/>
  <c r="D1951" i="17"/>
  <c r="H1949" i="17"/>
  <c r="L1947" i="17"/>
  <c r="P1945" i="17"/>
  <c r="B1944" i="17"/>
  <c r="F1942" i="17"/>
  <c r="J1940" i="17"/>
  <c r="N1938" i="17"/>
  <c r="R1936" i="17"/>
  <c r="D1935" i="17"/>
  <c r="H1933" i="17"/>
  <c r="L1931" i="17"/>
  <c r="P1929" i="17"/>
  <c r="B1928" i="17"/>
  <c r="F1926" i="17"/>
  <c r="J1924" i="17"/>
  <c r="N1922" i="17"/>
  <c r="R1920" i="17"/>
  <c r="D1919" i="17"/>
  <c r="H1917" i="17"/>
  <c r="L1915" i="17"/>
  <c r="P1913" i="17"/>
  <c r="B1912" i="17"/>
  <c r="F1910" i="17"/>
  <c r="J1908" i="17"/>
  <c r="N1906" i="17"/>
  <c r="R1904" i="17"/>
  <c r="D1903" i="17"/>
  <c r="H1901" i="17"/>
  <c r="L1899" i="17"/>
  <c r="P1897" i="17"/>
  <c r="B1896" i="17"/>
  <c r="F1894" i="17"/>
  <c r="J1892" i="17"/>
  <c r="N1890" i="17"/>
  <c r="R1888" i="17"/>
  <c r="D1887" i="17"/>
  <c r="H1885" i="17"/>
  <c r="L1883" i="17"/>
  <c r="P1881" i="17"/>
  <c r="B1880" i="17"/>
  <c r="F1878" i="17"/>
  <c r="J1876" i="17"/>
  <c r="N1874" i="17"/>
  <c r="R1872" i="17"/>
  <c r="D1871" i="17"/>
  <c r="H1869" i="17"/>
  <c r="L1867" i="17"/>
  <c r="P1865" i="17"/>
  <c r="B1864" i="17"/>
  <c r="F1862" i="17"/>
  <c r="J1860" i="17"/>
  <c r="N1858" i="17"/>
  <c r="R1856" i="17"/>
  <c r="D1855" i="17"/>
  <c r="H1853" i="17"/>
  <c r="L1851" i="17"/>
  <c r="P1849" i="17"/>
  <c r="B1848" i="17"/>
  <c r="F1846" i="17"/>
  <c r="J1844" i="17"/>
  <c r="N1842" i="17"/>
  <c r="R1840" i="17"/>
  <c r="D1839" i="17"/>
  <c r="H1837" i="17"/>
  <c r="L1835" i="17"/>
  <c r="P1833" i="17"/>
  <c r="B1832" i="17"/>
  <c r="F1830" i="17"/>
  <c r="J1828" i="17"/>
  <c r="N1826" i="17"/>
  <c r="R1824" i="17"/>
  <c r="D1823" i="17"/>
  <c r="H1821" i="17"/>
  <c r="L1819" i="17"/>
  <c r="P1817" i="17"/>
  <c r="B1816" i="17"/>
  <c r="F1814" i="17"/>
  <c r="J1812" i="17"/>
  <c r="N1810" i="17"/>
  <c r="R1808" i="17"/>
  <c r="D1807" i="17"/>
  <c r="H1805" i="17"/>
  <c r="L1803" i="17"/>
  <c r="P1801" i="17"/>
  <c r="B1800" i="17"/>
  <c r="F1798" i="17"/>
  <c r="J1796" i="17"/>
  <c r="N1794" i="17"/>
  <c r="R1792" i="17"/>
  <c r="A2347" i="17"/>
  <c r="O2332" i="17"/>
  <c r="K2318" i="17"/>
  <c r="G2304" i="17"/>
  <c r="C2290" i="17"/>
  <c r="Q2275" i="17"/>
  <c r="M2261" i="17"/>
  <c r="I2247" i="17"/>
  <c r="E2233" i="17"/>
  <c r="A2219" i="17"/>
  <c r="O2204" i="17"/>
  <c r="K2190" i="17"/>
  <c r="G2176" i="17"/>
  <c r="C2162" i="17"/>
  <c r="Q2147" i="17"/>
  <c r="M2133" i="17"/>
  <c r="I2119" i="17"/>
  <c r="E2105" i="17"/>
  <c r="A2091" i="17"/>
  <c r="O2076" i="17"/>
  <c r="K2062" i="17"/>
  <c r="Q2056" i="17"/>
  <c r="C2055" i="17"/>
  <c r="G2053" i="17"/>
  <c r="K2051" i="17"/>
  <c r="O2049" i="17"/>
  <c r="A2048" i="17"/>
  <c r="E2046" i="17"/>
  <c r="I2044" i="17"/>
  <c r="M2042" i="17"/>
  <c r="Q2040" i="17"/>
  <c r="C2039" i="17"/>
  <c r="G2037" i="17"/>
  <c r="K2035" i="17"/>
  <c r="O2033" i="17"/>
  <c r="A2032" i="17"/>
  <c r="E2030" i="17"/>
  <c r="I2028" i="17"/>
  <c r="M2026" i="17"/>
  <c r="Q2024" i="17"/>
  <c r="C2023" i="17"/>
  <c r="G2021" i="17"/>
  <c r="K2019" i="17"/>
  <c r="O2017" i="17"/>
  <c r="A2016" i="17"/>
  <c r="E2014" i="17"/>
  <c r="I2012" i="17"/>
  <c r="M2010" i="17"/>
  <c r="Q2008" i="17"/>
  <c r="C2007" i="17"/>
  <c r="G2005" i="17"/>
  <c r="K2003" i="17"/>
  <c r="O2001" i="17"/>
  <c r="A2000" i="17"/>
  <c r="E1998" i="17"/>
  <c r="I1996" i="17"/>
  <c r="M1994" i="17"/>
  <c r="Q1992" i="17"/>
  <c r="C1991" i="17"/>
  <c r="G1989" i="17"/>
  <c r="K1987" i="17"/>
  <c r="O1985" i="17"/>
  <c r="A1984" i="17"/>
  <c r="E1982" i="17"/>
  <c r="I1980" i="17"/>
  <c r="M1978" i="17"/>
  <c r="Q1976" i="17"/>
  <c r="C1975" i="17"/>
  <c r="G1973" i="17"/>
  <c r="K1971" i="17"/>
  <c r="O1969" i="17"/>
  <c r="A1968" i="17"/>
  <c r="E1966" i="17"/>
  <c r="I1964" i="17"/>
  <c r="M1962" i="17"/>
  <c r="Q1960" i="17"/>
  <c r="C1959" i="17"/>
  <c r="G1957" i="17"/>
  <c r="K1955" i="17"/>
  <c r="O1953" i="17"/>
  <c r="A1952" i="17"/>
  <c r="E1950" i="17"/>
  <c r="I1948" i="17"/>
  <c r="M1946" i="17"/>
  <c r="Q1944" i="17"/>
  <c r="C1943" i="17"/>
  <c r="G1941" i="17"/>
  <c r="K1939" i="17"/>
  <c r="O1937" i="17"/>
  <c r="A1936" i="17"/>
  <c r="E1934" i="17"/>
  <c r="I1932" i="17"/>
  <c r="M1930" i="17"/>
  <c r="Q1928" i="17"/>
  <c r="C1927" i="17"/>
  <c r="G1925" i="17"/>
  <c r="K1923" i="17"/>
  <c r="O1921" i="17"/>
  <c r="A1920" i="17"/>
  <c r="E1918" i="17"/>
  <c r="I1916" i="17"/>
  <c r="M1914" i="17"/>
  <c r="Q1912" i="17"/>
  <c r="C1911" i="17"/>
  <c r="G1909" i="17"/>
  <c r="K1907" i="17"/>
  <c r="O1905" i="17"/>
  <c r="A1904" i="17"/>
  <c r="E1902" i="17"/>
  <c r="I1900" i="17"/>
  <c r="M1898" i="17"/>
  <c r="Q1896" i="17"/>
  <c r="C1895" i="17"/>
  <c r="G1893" i="17"/>
  <c r="K1891" i="17"/>
  <c r="O1889" i="17"/>
  <c r="A1888" i="17"/>
  <c r="E1886" i="17"/>
  <c r="I1884" i="17"/>
  <c r="M1882" i="17"/>
  <c r="Q1880" i="17"/>
  <c r="C1879" i="17"/>
  <c r="G1877" i="17"/>
  <c r="K1875" i="17"/>
  <c r="O1873" i="17"/>
  <c r="A1872" i="17"/>
  <c r="E1870" i="17"/>
  <c r="I1868" i="17"/>
  <c r="M1866" i="17"/>
  <c r="Q1864" i="17"/>
  <c r="C1863" i="17"/>
  <c r="G1861" i="17"/>
  <c r="K1859" i="17"/>
  <c r="O1857" i="17"/>
  <c r="A1856" i="17"/>
  <c r="E1854" i="17"/>
  <c r="I1852" i="17"/>
  <c r="M1850" i="17"/>
  <c r="Q1848" i="17"/>
  <c r="C1847" i="17"/>
  <c r="G1845" i="17"/>
  <c r="K1843" i="17"/>
  <c r="O1841" i="17"/>
  <c r="A1840" i="17"/>
  <c r="E1838" i="17"/>
  <c r="I1836" i="17"/>
  <c r="M1834" i="17"/>
  <c r="Q1832" i="17"/>
  <c r="C1831" i="17"/>
  <c r="G1829" i="17"/>
  <c r="K1827" i="17"/>
  <c r="O1825" i="17"/>
  <c r="A1824" i="17"/>
  <c r="E1822" i="17"/>
  <c r="I1820" i="17"/>
  <c r="M1818" i="17"/>
  <c r="Q1816" i="17"/>
  <c r="C1815" i="17"/>
  <c r="G1813" i="17"/>
  <c r="K1811" i="17"/>
  <c r="O1809" i="17"/>
  <c r="A1808" i="17"/>
  <c r="E1806" i="17"/>
  <c r="I1804" i="17"/>
  <c r="M1802" i="17"/>
  <c r="Q1800" i="17"/>
  <c r="C1799" i="17"/>
  <c r="G1797" i="17"/>
  <c r="K1795" i="17"/>
  <c r="E2357" i="17"/>
  <c r="A2343" i="17"/>
  <c r="O2328" i="17"/>
  <c r="K2314" i="17"/>
  <c r="G2300" i="17"/>
  <c r="C2286" i="17"/>
  <c r="Q2271" i="17"/>
  <c r="M2257" i="17"/>
  <c r="I2243" i="17"/>
  <c r="E2229" i="17"/>
  <c r="A2215" i="17"/>
  <c r="O2200" i="17"/>
  <c r="K2186" i="17"/>
  <c r="G2172" i="17"/>
  <c r="C2158" i="17"/>
  <c r="Q2143" i="17"/>
  <c r="M2129" i="17"/>
  <c r="I2115" i="17"/>
  <c r="E2101" i="17"/>
  <c r="A2087" i="17"/>
  <c r="O2072" i="17"/>
  <c r="G2060" i="17"/>
  <c r="H2056" i="17"/>
  <c r="L2054" i="17"/>
  <c r="P2052" i="17"/>
  <c r="B2051" i="17"/>
  <c r="F2049" i="17"/>
  <c r="J2047" i="17"/>
  <c r="N2045" i="17"/>
  <c r="R2043" i="17"/>
  <c r="D2042" i="17"/>
  <c r="H2040" i="17"/>
  <c r="L2038" i="17"/>
  <c r="P2036" i="17"/>
  <c r="B2035" i="17"/>
  <c r="F2033" i="17"/>
  <c r="J2031" i="17"/>
  <c r="N2029" i="17"/>
  <c r="R2027" i="17"/>
  <c r="D2026" i="17"/>
  <c r="H2024" i="17"/>
  <c r="L2022" i="17"/>
  <c r="P2020" i="17"/>
  <c r="B2019" i="17"/>
  <c r="F2017" i="17"/>
  <c r="J2015" i="17"/>
  <c r="N2013" i="17"/>
  <c r="R2011" i="17"/>
  <c r="D2010" i="17"/>
  <c r="H2008" i="17"/>
  <c r="L2006" i="17"/>
  <c r="P2004" i="17"/>
  <c r="B2003" i="17"/>
  <c r="F2001" i="17"/>
  <c r="J1999" i="17"/>
  <c r="N1997" i="17"/>
  <c r="R1995" i="17"/>
  <c r="D1994" i="17"/>
  <c r="H1992" i="17"/>
  <c r="L1990" i="17"/>
  <c r="P1988" i="17"/>
  <c r="B1987" i="17"/>
  <c r="F1985" i="17"/>
  <c r="J1983" i="17"/>
  <c r="N1981" i="17"/>
  <c r="R1979" i="17"/>
  <c r="D1978" i="17"/>
  <c r="H1976" i="17"/>
  <c r="L1974" i="17"/>
  <c r="P1972" i="17"/>
  <c r="B1971" i="17"/>
  <c r="F1969" i="17"/>
  <c r="J1967" i="17"/>
  <c r="N1965" i="17"/>
  <c r="R1963" i="17"/>
  <c r="D1962" i="17"/>
  <c r="H1960" i="17"/>
  <c r="L1958" i="17"/>
  <c r="P1956" i="17"/>
  <c r="B1955" i="17"/>
  <c r="F1953" i="17"/>
  <c r="J1951" i="17"/>
  <c r="N1949" i="17"/>
  <c r="R1947" i="17"/>
  <c r="D1946" i="17"/>
  <c r="H1944" i="17"/>
  <c r="L1942" i="17"/>
  <c r="P1940" i="17"/>
  <c r="B1939" i="17"/>
  <c r="F1937" i="17"/>
  <c r="J1935" i="17"/>
  <c r="N1933" i="17"/>
  <c r="R1931" i="17"/>
  <c r="D1930" i="17"/>
  <c r="H1928" i="17"/>
  <c r="L1926" i="17"/>
  <c r="P1924" i="17"/>
  <c r="B1923" i="17"/>
  <c r="F1921" i="17"/>
  <c r="J1919" i="17"/>
  <c r="N1917" i="17"/>
  <c r="R1915" i="17"/>
  <c r="D1914" i="17"/>
  <c r="H1912" i="17"/>
  <c r="L1910" i="17"/>
  <c r="P1908" i="17"/>
  <c r="B1907" i="17"/>
  <c r="F1905" i="17"/>
  <c r="J1903" i="17"/>
  <c r="N1901" i="17"/>
  <c r="R1899" i="17"/>
  <c r="D1898" i="17"/>
  <c r="H1896" i="17"/>
  <c r="L1894" i="17"/>
  <c r="P1892" i="17"/>
  <c r="B1891" i="17"/>
  <c r="F1889" i="17"/>
  <c r="J1887" i="17"/>
  <c r="N1885" i="17"/>
  <c r="R1883" i="17"/>
  <c r="D1882" i="17"/>
  <c r="H1880" i="17"/>
  <c r="L1878" i="17"/>
  <c r="P1876" i="17"/>
  <c r="B1875" i="17"/>
  <c r="F1873" i="17"/>
  <c r="J1871" i="17"/>
  <c r="N1869" i="17"/>
  <c r="R1867" i="17"/>
  <c r="D1866" i="17"/>
  <c r="H1864" i="17"/>
  <c r="L1862" i="17"/>
  <c r="P1860" i="17"/>
  <c r="B1859" i="17"/>
  <c r="F1857" i="17"/>
  <c r="J1855" i="17"/>
  <c r="N1853" i="17"/>
  <c r="R1851" i="17"/>
  <c r="D1850" i="17"/>
  <c r="H1848" i="17"/>
  <c r="L1846" i="17"/>
  <c r="P1844" i="17"/>
  <c r="B1843" i="17"/>
  <c r="F1841" i="17"/>
  <c r="J1839" i="17"/>
  <c r="N1837" i="17"/>
  <c r="R1835" i="17"/>
  <c r="D1834" i="17"/>
  <c r="H1832" i="17"/>
  <c r="L1830" i="17"/>
  <c r="P1828" i="17"/>
  <c r="B1827" i="17"/>
  <c r="F1825" i="17"/>
  <c r="J1823" i="17"/>
  <c r="N1821" i="17"/>
  <c r="R1819" i="17"/>
  <c r="D1818" i="17"/>
  <c r="H1816" i="17"/>
  <c r="L1814" i="17"/>
  <c r="P1812" i="17"/>
  <c r="B1811" i="17"/>
  <c r="F1809" i="17"/>
  <c r="J1807" i="17"/>
  <c r="N1805" i="17"/>
  <c r="R1803" i="17"/>
  <c r="D1802" i="17"/>
  <c r="H1800" i="17"/>
  <c r="L1798" i="17"/>
  <c r="P1796" i="17"/>
  <c r="B1795" i="17"/>
  <c r="F1793" i="17"/>
  <c r="I2271" i="17"/>
  <c r="M2157" i="17"/>
  <c r="G2056" i="17"/>
  <c r="C2042" i="17"/>
  <c r="Q2027" i="17"/>
  <c r="M2013" i="17"/>
  <c r="I1999" i="17"/>
  <c r="E1985" i="17"/>
  <c r="A1971" i="17"/>
  <c r="O1956" i="17"/>
  <c r="K1942" i="17"/>
  <c r="G1928" i="17"/>
  <c r="C1914" i="17"/>
  <c r="Q1899" i="17"/>
  <c r="M1885" i="17"/>
  <c r="I1871" i="17"/>
  <c r="E1857" i="17"/>
  <c r="A1843" i="17"/>
  <c r="O1828" i="17"/>
  <c r="K1814" i="17"/>
  <c r="G1800" i="17"/>
  <c r="B1792" i="17"/>
  <c r="E1790" i="17"/>
  <c r="I1788" i="17"/>
  <c r="M1786" i="17"/>
  <c r="Q1784" i="17"/>
  <c r="C1783" i="17"/>
  <c r="G1781" i="17"/>
  <c r="K1779" i="17"/>
  <c r="O1777" i="17"/>
  <c r="A1776" i="17"/>
  <c r="E1774" i="17"/>
  <c r="I1772" i="17"/>
  <c r="M1770" i="17"/>
  <c r="Q1768" i="17"/>
  <c r="C1767" i="17"/>
  <c r="G1765" i="17"/>
  <c r="K1763" i="17"/>
  <c r="O1761" i="17"/>
  <c r="A1760" i="17"/>
  <c r="E1758" i="17"/>
  <c r="I1756" i="17"/>
  <c r="M1754" i="17"/>
  <c r="Q1752" i="17"/>
  <c r="C1751" i="17"/>
  <c r="G1749" i="17"/>
  <c r="K1747" i="17"/>
  <c r="O1745" i="17"/>
  <c r="A1744" i="17"/>
  <c r="E1742" i="17"/>
  <c r="I1740" i="17"/>
  <c r="M1738" i="17"/>
  <c r="Q1736" i="17"/>
  <c r="C1735" i="17"/>
  <c r="G1733" i="17"/>
  <c r="K1731" i="17"/>
  <c r="O1729" i="17"/>
  <c r="A1728" i="17"/>
  <c r="E1726" i="17"/>
  <c r="I1724" i="17"/>
  <c r="M1722" i="17"/>
  <c r="Q1720" i="17"/>
  <c r="C1719" i="17"/>
  <c r="G1717" i="17"/>
  <c r="K1715" i="17"/>
  <c r="O1713" i="17"/>
  <c r="A1712" i="17"/>
  <c r="E1710" i="17"/>
  <c r="I1708" i="17"/>
  <c r="M1706" i="17"/>
  <c r="Q1704" i="17"/>
  <c r="C1703" i="17"/>
  <c r="G1701" i="17"/>
  <c r="K1699" i="17"/>
  <c r="O1697" i="17"/>
  <c r="A1696" i="17"/>
  <c r="E1694" i="17"/>
  <c r="I1692" i="17"/>
  <c r="M1690" i="17"/>
  <c r="Q1688" i="17"/>
  <c r="C1687" i="17"/>
  <c r="G1685" i="17"/>
  <c r="K1683" i="17"/>
  <c r="O1681" i="17"/>
  <c r="A1680" i="17"/>
  <c r="E1678" i="17"/>
  <c r="I1676" i="17"/>
  <c r="M1674" i="17"/>
  <c r="Q1672" i="17"/>
  <c r="C1671" i="17"/>
  <c r="G1669" i="17"/>
  <c r="K1667" i="17"/>
  <c r="O1665" i="17"/>
  <c r="A1664" i="17"/>
  <c r="E1662" i="17"/>
  <c r="I1660" i="17"/>
  <c r="M1658" i="17"/>
  <c r="Q1656" i="17"/>
  <c r="C1655" i="17"/>
  <c r="G1653" i="17"/>
  <c r="K1651" i="17"/>
  <c r="O1649" i="17"/>
  <c r="A1648" i="17"/>
  <c r="E1646" i="17"/>
  <c r="I1644" i="17"/>
  <c r="M1642" i="17"/>
  <c r="Q1640" i="17"/>
  <c r="C1639" i="17"/>
  <c r="G1637" i="17"/>
  <c r="K1635" i="17"/>
  <c r="O1633" i="17"/>
  <c r="A1632" i="17"/>
  <c r="E1630" i="17"/>
  <c r="I1628" i="17"/>
  <c r="M1626" i="17"/>
  <c r="Q1624" i="17"/>
  <c r="C1623" i="17"/>
  <c r="G1621" i="17"/>
  <c r="K1619" i="17"/>
  <c r="O1617" i="17"/>
  <c r="A1616" i="17"/>
  <c r="E1614" i="17"/>
  <c r="I1612" i="17"/>
  <c r="M1610" i="17"/>
  <c r="Q1608" i="17"/>
  <c r="C1607" i="17"/>
  <c r="G1605" i="17"/>
  <c r="K1603" i="17"/>
  <c r="O1601" i="17"/>
  <c r="A1600" i="17"/>
  <c r="E1598" i="17"/>
  <c r="I1596" i="17"/>
  <c r="M1594" i="17"/>
  <c r="Q1592" i="17"/>
  <c r="C1591" i="17"/>
  <c r="G1589" i="17"/>
  <c r="K1587" i="17"/>
  <c r="O1585" i="17"/>
  <c r="A1584" i="17"/>
  <c r="E1582" i="17"/>
  <c r="I1580" i="17"/>
  <c r="M1578" i="17"/>
  <c r="Q1576" i="17"/>
  <c r="C1575" i="17"/>
  <c r="G1573" i="17"/>
  <c r="K1571" i="17"/>
  <c r="O1569" i="17"/>
  <c r="A1568" i="17"/>
  <c r="E1566" i="17"/>
  <c r="I1564" i="17"/>
  <c r="M1562" i="17"/>
  <c r="Q1560" i="17"/>
  <c r="C1559" i="17"/>
  <c r="G1557" i="17"/>
  <c r="K1555" i="17"/>
  <c r="O1553" i="17"/>
  <c r="A1552" i="17"/>
  <c r="E1550" i="17"/>
  <c r="I1548" i="17"/>
  <c r="M1546" i="17"/>
  <c r="Q1544" i="17"/>
  <c r="C1543" i="17"/>
  <c r="G1541" i="17"/>
  <c r="K1539" i="17"/>
  <c r="O1537" i="17"/>
  <c r="A1536" i="17"/>
  <c r="E1534" i="17"/>
  <c r="I1532" i="17"/>
  <c r="M1530" i="17"/>
  <c r="Q1528" i="17"/>
  <c r="E2353" i="17"/>
  <c r="I2239" i="17"/>
  <c r="M2125" i="17"/>
  <c r="G2052" i="17"/>
  <c r="O2336" i="17"/>
  <c r="K2322" i="17"/>
  <c r="G2308" i="17"/>
  <c r="C2294" i="17"/>
  <c r="Q2279" i="17"/>
  <c r="M2265" i="17"/>
  <c r="I2251" i="17"/>
  <c r="E2237" i="17"/>
  <c r="A2223" i="17"/>
  <c r="O2208" i="17"/>
  <c r="K2194" i="17"/>
  <c r="G2180" i="17"/>
  <c r="C2166" i="17"/>
  <c r="Q2151" i="17"/>
  <c r="M2137" i="17"/>
  <c r="I2123" i="17"/>
  <c r="E2109" i="17"/>
  <c r="A2095" i="17"/>
  <c r="O2080" i="17"/>
  <c r="K2066" i="17"/>
  <c r="J2057" i="17"/>
  <c r="L2055" i="17"/>
  <c r="P2053" i="17"/>
  <c r="B2052" i="17"/>
  <c r="F2050" i="17"/>
  <c r="J2048" i="17"/>
  <c r="N2046" i="17"/>
  <c r="R2044" i="17"/>
  <c r="D2043" i="17"/>
  <c r="H2041" i="17"/>
  <c r="L2039" i="17"/>
  <c r="P2037" i="17"/>
  <c r="B2036" i="17"/>
  <c r="F2034" i="17"/>
  <c r="J2032" i="17"/>
  <c r="N2030" i="17"/>
  <c r="R2028" i="17"/>
  <c r="D2027" i="17"/>
  <c r="H2025" i="17"/>
  <c r="L2023" i="17"/>
  <c r="P2021" i="17"/>
  <c r="B2020" i="17"/>
  <c r="F2018" i="17"/>
  <c r="J2016" i="17"/>
  <c r="N2014" i="17"/>
  <c r="R2012" i="17"/>
  <c r="D2011" i="17"/>
  <c r="H2009" i="17"/>
  <c r="L2007" i="17"/>
  <c r="P2005" i="17"/>
  <c r="B2004" i="17"/>
  <c r="F2002" i="17"/>
  <c r="J2000" i="17"/>
  <c r="N1998" i="17"/>
  <c r="R1996" i="17"/>
  <c r="D1995" i="17"/>
  <c r="H1993" i="17"/>
  <c r="L1991" i="17"/>
  <c r="P1989" i="17"/>
  <c r="B1988" i="17"/>
  <c r="F1986" i="17"/>
  <c r="J1984" i="17"/>
  <c r="N1982" i="17"/>
  <c r="R1980" i="17"/>
  <c r="D1979" i="17"/>
  <c r="H1977" i="17"/>
  <c r="L1975" i="17"/>
  <c r="P1973" i="17"/>
  <c r="B1972" i="17"/>
  <c r="F1970" i="17"/>
  <c r="J1968" i="17"/>
  <c r="N1966" i="17"/>
  <c r="R1964" i="17"/>
  <c r="D1963" i="17"/>
  <c r="H1961" i="17"/>
  <c r="L1959" i="17"/>
  <c r="P1957" i="17"/>
  <c r="B1956" i="17"/>
  <c r="F1954" i="17"/>
  <c r="J1952" i="17"/>
  <c r="N1950" i="17"/>
  <c r="R1948" i="17"/>
  <c r="D1947" i="17"/>
  <c r="H1945" i="17"/>
  <c r="L1943" i="17"/>
  <c r="P1941" i="17"/>
  <c r="B1940" i="17"/>
  <c r="F1938" i="17"/>
  <c r="J1936" i="17"/>
  <c r="N1934" i="17"/>
  <c r="R1932" i="17"/>
  <c r="D1931" i="17"/>
  <c r="H1929" i="17"/>
  <c r="L1927" i="17"/>
  <c r="P1925" i="17"/>
  <c r="B1924" i="17"/>
  <c r="F1922" i="17"/>
  <c r="J1920" i="17"/>
  <c r="N1918" i="17"/>
  <c r="R1916" i="17"/>
  <c r="D1915" i="17"/>
  <c r="H1913" i="17"/>
  <c r="L1911" i="17"/>
  <c r="P1909" i="17"/>
  <c r="B1908" i="17"/>
  <c r="F1906" i="17"/>
  <c r="J1904" i="17"/>
  <c r="N1902" i="17"/>
  <c r="R1900" i="17"/>
  <c r="D1899" i="17"/>
  <c r="H1897" i="17"/>
  <c r="L1895" i="17"/>
  <c r="P1893" i="17"/>
  <c r="B1892" i="17"/>
  <c r="F1890" i="17"/>
  <c r="J1888" i="17"/>
  <c r="N1886" i="17"/>
  <c r="R1884" i="17"/>
  <c r="D1883" i="17"/>
  <c r="H1881" i="17"/>
  <c r="L1879" i="17"/>
  <c r="P1877" i="17"/>
  <c r="B1876" i="17"/>
  <c r="F1874" i="17"/>
  <c r="J1872" i="17"/>
  <c r="N1870" i="17"/>
  <c r="R1868" i="17"/>
  <c r="D1867" i="17"/>
  <c r="H1865" i="17"/>
  <c r="L1863" i="17"/>
  <c r="P1861" i="17"/>
  <c r="B1860" i="17"/>
  <c r="F1858" i="17"/>
  <c r="J1856" i="17"/>
  <c r="N1854" i="17"/>
  <c r="R1852" i="17"/>
  <c r="D1851" i="17"/>
  <c r="H1849" i="17"/>
  <c r="L1847" i="17"/>
  <c r="P1845" i="17"/>
  <c r="B1844" i="17"/>
  <c r="F1842" i="17"/>
  <c r="J1840" i="17"/>
  <c r="N1838" i="17"/>
  <c r="R1836" i="17"/>
  <c r="D1835" i="17"/>
  <c r="H1833" i="17"/>
  <c r="L1831" i="17"/>
  <c r="P1829" i="17"/>
  <c r="B1828" i="17"/>
  <c r="F1826" i="17"/>
  <c r="J1824" i="17"/>
  <c r="N1822" i="17"/>
  <c r="R1820" i="17"/>
  <c r="D1819" i="17"/>
  <c r="H1817" i="17"/>
  <c r="L1815" i="17"/>
  <c r="P1813" i="17"/>
  <c r="B1812" i="17"/>
  <c r="F1810" i="17"/>
  <c r="J1808" i="17"/>
  <c r="N1806" i="17"/>
  <c r="R1804" i="17"/>
  <c r="D1803" i="17"/>
  <c r="H1801" i="17"/>
  <c r="L1799" i="17"/>
  <c r="P1797" i="17"/>
  <c r="B1796" i="17"/>
  <c r="F1794" i="17"/>
  <c r="M2357" i="17"/>
  <c r="I2343" i="17"/>
  <c r="E2329" i="17"/>
  <c r="A2315" i="17"/>
  <c r="O2300" i="17"/>
  <c r="K2286" i="17"/>
  <c r="G2272" i="17"/>
  <c r="C2258" i="17"/>
  <c r="Q2243" i="17"/>
  <c r="M2229" i="17"/>
  <c r="I2215" i="17"/>
  <c r="E2201" i="17"/>
  <c r="A2187" i="17"/>
  <c r="O2172" i="17"/>
  <c r="K2158" i="17"/>
  <c r="G2144" i="17"/>
  <c r="C2130" i="17"/>
  <c r="Q2115" i="17"/>
  <c r="M2101" i="17"/>
  <c r="I2087" i="17"/>
  <c r="E2073" i="17"/>
  <c r="M2060" i="17"/>
  <c r="I2056" i="17"/>
  <c r="M2054" i="17"/>
  <c r="Q2052" i="17"/>
  <c r="C2051" i="17"/>
  <c r="G2049" i="17"/>
  <c r="K2047" i="17"/>
  <c r="O2045" i="17"/>
  <c r="A2044" i="17"/>
  <c r="E2042" i="17"/>
  <c r="I2040" i="17"/>
  <c r="M2038" i="17"/>
  <c r="Q2036" i="17"/>
  <c r="C2035" i="17"/>
  <c r="G2033" i="17"/>
  <c r="K2031" i="17"/>
  <c r="O2029" i="17"/>
  <c r="A2028" i="17"/>
  <c r="E2026" i="17"/>
  <c r="I2024" i="17"/>
  <c r="M2022" i="17"/>
  <c r="Q2020" i="17"/>
  <c r="C2019" i="17"/>
  <c r="G2017" i="17"/>
  <c r="K2015" i="17"/>
  <c r="O2013" i="17"/>
  <c r="A2012" i="17"/>
  <c r="E2010" i="17"/>
  <c r="I2008" i="17"/>
  <c r="M2006" i="17"/>
  <c r="Q2004" i="17"/>
  <c r="C2003" i="17"/>
  <c r="G2001" i="17"/>
  <c r="K1999" i="17"/>
  <c r="O1997" i="17"/>
  <c r="A1996" i="17"/>
  <c r="E1994" i="17"/>
  <c r="I1992" i="17"/>
  <c r="M1990" i="17"/>
  <c r="Q1988" i="17"/>
  <c r="C1987" i="17"/>
  <c r="G1985" i="17"/>
  <c r="K1983" i="17"/>
  <c r="O1981" i="17"/>
  <c r="A1980" i="17"/>
  <c r="E1978" i="17"/>
  <c r="I1976" i="17"/>
  <c r="M1974" i="17"/>
  <c r="Q1972" i="17"/>
  <c r="C1971" i="17"/>
  <c r="G1969" i="17"/>
  <c r="K1967" i="17"/>
  <c r="O1965" i="17"/>
  <c r="A1964" i="17"/>
  <c r="E1962" i="17"/>
  <c r="I1960" i="17"/>
  <c r="M1958" i="17"/>
  <c r="Q1956" i="17"/>
  <c r="C1955" i="17"/>
  <c r="G1953" i="17"/>
  <c r="K1951" i="17"/>
  <c r="O1949" i="17"/>
  <c r="A1948" i="17"/>
  <c r="E1946" i="17"/>
  <c r="I1944" i="17"/>
  <c r="M1942" i="17"/>
  <c r="Q1940" i="17"/>
  <c r="C1939" i="17"/>
  <c r="G1937" i="17"/>
  <c r="K1935" i="17"/>
  <c r="O1933" i="17"/>
  <c r="A1932" i="17"/>
  <c r="E1930" i="17"/>
  <c r="I1928" i="17"/>
  <c r="M1926" i="17"/>
  <c r="Q1924" i="17"/>
  <c r="C1923" i="17"/>
  <c r="G1921" i="17"/>
  <c r="K1919" i="17"/>
  <c r="O1917" i="17"/>
  <c r="A1916" i="17"/>
  <c r="E1914" i="17"/>
  <c r="I1912" i="17"/>
  <c r="M1910" i="17"/>
  <c r="Q1908" i="17"/>
  <c r="C1907" i="17"/>
  <c r="G1905" i="17"/>
  <c r="K1903" i="17"/>
  <c r="O1901" i="17"/>
  <c r="A1900" i="17"/>
  <c r="E1898" i="17"/>
  <c r="I1896" i="17"/>
  <c r="M1894" i="17"/>
  <c r="Q1892" i="17"/>
  <c r="C1891" i="17"/>
  <c r="G1889" i="17"/>
  <c r="K1887" i="17"/>
  <c r="O1885" i="17"/>
  <c r="A1884" i="17"/>
  <c r="E1882" i="17"/>
  <c r="I1880" i="17"/>
  <c r="M1878" i="17"/>
  <c r="Q1876" i="17"/>
  <c r="C1875" i="17"/>
  <c r="G1873" i="17"/>
  <c r="K1871" i="17"/>
  <c r="O1869" i="17"/>
  <c r="A1868" i="17"/>
  <c r="E1866" i="17"/>
  <c r="I1864" i="17"/>
  <c r="M1862" i="17"/>
  <c r="Q1860" i="17"/>
  <c r="C1859" i="17"/>
  <c r="G1857" i="17"/>
  <c r="K1855" i="17"/>
  <c r="O1853" i="17"/>
  <c r="A1852" i="17"/>
  <c r="E1850" i="17"/>
  <c r="I1848" i="17"/>
  <c r="M1846" i="17"/>
  <c r="Q1844" i="17"/>
  <c r="C1843" i="17"/>
  <c r="G1841" i="17"/>
  <c r="K1839" i="17"/>
  <c r="O1837" i="17"/>
  <c r="A1836" i="17"/>
  <c r="E1834" i="17"/>
  <c r="I1832" i="17"/>
  <c r="M1830" i="17"/>
  <c r="Q1828" i="17"/>
  <c r="C1827" i="17"/>
  <c r="G1825" i="17"/>
  <c r="K1823" i="17"/>
  <c r="O1821" i="17"/>
  <c r="A1820" i="17"/>
  <c r="E1818" i="17"/>
  <c r="I1816" i="17"/>
  <c r="M1814" i="17"/>
  <c r="Q1812" i="17"/>
  <c r="C1811" i="17"/>
  <c r="G1809" i="17"/>
  <c r="K1807" i="17"/>
  <c r="O1805" i="17"/>
  <c r="A1804" i="17"/>
  <c r="E1802" i="17"/>
  <c r="I1800" i="17"/>
  <c r="M1798" i="17"/>
  <c r="Q1796" i="17"/>
  <c r="C1795" i="17"/>
  <c r="M2353" i="17"/>
  <c r="I2339" i="17"/>
  <c r="E2325" i="17"/>
  <c r="A2311" i="17"/>
  <c r="O2296" i="17"/>
  <c r="K2282" i="17"/>
  <c r="G2268" i="17"/>
  <c r="C2254" i="17"/>
  <c r="Q2239" i="17"/>
  <c r="M2225" i="17"/>
  <c r="I2211" i="17"/>
  <c r="E2197" i="17"/>
  <c r="A2183" i="17"/>
  <c r="O2168" i="17"/>
  <c r="K2154" i="17"/>
  <c r="G2140" i="17"/>
  <c r="C2126" i="17"/>
  <c r="Q2111" i="17"/>
  <c r="M2097" i="17"/>
  <c r="I2083" i="17"/>
  <c r="E2069" i="17"/>
  <c r="K2058" i="17"/>
  <c r="R2055" i="17"/>
  <c r="D2054" i="17"/>
  <c r="H2052" i="17"/>
  <c r="L2050" i="17"/>
  <c r="P2048" i="17"/>
  <c r="B2047" i="17"/>
  <c r="F2045" i="17"/>
  <c r="J2043" i="17"/>
  <c r="N2041" i="17"/>
  <c r="R2039" i="17"/>
  <c r="D2038" i="17"/>
  <c r="H2036" i="17"/>
  <c r="L2034" i="17"/>
  <c r="P2032" i="17"/>
  <c r="B2031" i="17"/>
  <c r="F2029" i="17"/>
  <c r="J2027" i="17"/>
  <c r="N2025" i="17"/>
  <c r="R2023" i="17"/>
  <c r="D2022" i="17"/>
  <c r="H2020" i="17"/>
  <c r="L2018" i="17"/>
  <c r="P2016" i="17"/>
  <c r="B2015" i="17"/>
  <c r="F2013" i="17"/>
  <c r="J2011" i="17"/>
  <c r="N2009" i="17"/>
  <c r="R2007" i="17"/>
  <c r="D2006" i="17"/>
  <c r="H2004" i="17"/>
  <c r="L2002" i="17"/>
  <c r="P2000" i="17"/>
  <c r="B1999" i="17"/>
  <c r="F1997" i="17"/>
  <c r="J1995" i="17"/>
  <c r="N1993" i="17"/>
  <c r="R1991" i="17"/>
  <c r="D1990" i="17"/>
  <c r="H1988" i="17"/>
  <c r="L1986" i="17"/>
  <c r="P1984" i="17"/>
  <c r="B1983" i="17"/>
  <c r="F1981" i="17"/>
  <c r="J1979" i="17"/>
  <c r="N1977" i="17"/>
  <c r="R1975" i="17"/>
  <c r="D1974" i="17"/>
  <c r="H1972" i="17"/>
  <c r="L1970" i="17"/>
  <c r="P1968" i="17"/>
  <c r="B1967" i="17"/>
  <c r="F1965" i="17"/>
  <c r="J1963" i="17"/>
  <c r="N1961" i="17"/>
  <c r="R1959" i="17"/>
  <c r="D1958" i="17"/>
  <c r="H1956" i="17"/>
  <c r="L1954" i="17"/>
  <c r="P1952" i="17"/>
  <c r="B1951" i="17"/>
  <c r="F1949" i="17"/>
  <c r="J1947" i="17"/>
  <c r="N1945" i="17"/>
  <c r="R1943" i="17"/>
  <c r="D1942" i="17"/>
  <c r="H1940" i="17"/>
  <c r="L1938" i="17"/>
  <c r="P1936" i="17"/>
  <c r="B1935" i="17"/>
  <c r="F1933" i="17"/>
  <c r="J1931" i="17"/>
  <c r="N1929" i="17"/>
  <c r="R1927" i="17"/>
  <c r="D1926" i="17"/>
  <c r="H1924" i="17"/>
  <c r="L1922" i="17"/>
  <c r="P1920" i="17"/>
  <c r="B1919" i="17"/>
  <c r="F1917" i="17"/>
  <c r="J1915" i="17"/>
  <c r="N1913" i="17"/>
  <c r="R1911" i="17"/>
  <c r="D1910" i="17"/>
  <c r="H1908" i="17"/>
  <c r="L1906" i="17"/>
  <c r="P1904" i="17"/>
  <c r="B1903" i="17"/>
  <c r="F1901" i="17"/>
  <c r="J1899" i="17"/>
  <c r="N1897" i="17"/>
  <c r="R1895" i="17"/>
  <c r="D1894" i="17"/>
  <c r="H1892" i="17"/>
  <c r="L1890" i="17"/>
  <c r="P1888" i="17"/>
  <c r="B1887" i="17"/>
  <c r="F1885" i="17"/>
  <c r="J1883" i="17"/>
  <c r="N1881" i="17"/>
  <c r="R1879" i="17"/>
  <c r="D1878" i="17"/>
  <c r="H1876" i="17"/>
  <c r="L1874" i="17"/>
  <c r="P1872" i="17"/>
  <c r="B1871" i="17"/>
  <c r="F1869" i="17"/>
  <c r="J1867" i="17"/>
  <c r="N1865" i="17"/>
  <c r="R1863" i="17"/>
  <c r="D1862" i="17"/>
  <c r="H1860" i="17"/>
  <c r="L1858" i="17"/>
  <c r="P1856" i="17"/>
  <c r="B1855" i="17"/>
  <c r="F1853" i="17"/>
  <c r="J1851" i="17"/>
  <c r="N1849" i="17"/>
  <c r="R1847" i="17"/>
  <c r="D1846" i="17"/>
  <c r="H1844" i="17"/>
  <c r="L1842" i="17"/>
  <c r="P1840" i="17"/>
  <c r="B1839" i="17"/>
  <c r="F1837" i="17"/>
  <c r="J1835" i="17"/>
  <c r="N1833" i="17"/>
  <c r="R1831" i="17"/>
  <c r="D1830" i="17"/>
  <c r="H1828" i="17"/>
  <c r="L1826" i="17"/>
  <c r="P1824" i="17"/>
  <c r="B1823" i="17"/>
  <c r="F1821" i="17"/>
  <c r="J1819" i="17"/>
  <c r="N1817" i="17"/>
  <c r="R1815" i="17"/>
  <c r="D1814" i="17"/>
  <c r="H1812" i="17"/>
  <c r="L1810" i="17"/>
  <c r="P1808" i="17"/>
  <c r="B1807" i="17"/>
  <c r="F1805" i="17"/>
  <c r="J1803" i="17"/>
  <c r="N1801" i="17"/>
  <c r="R1799" i="17"/>
  <c r="D1798" i="17"/>
  <c r="H1796" i="17"/>
  <c r="L1794" i="17"/>
  <c r="O2356" i="17"/>
  <c r="A2243" i="17"/>
  <c r="E2129" i="17"/>
  <c r="O2052" i="17"/>
  <c r="K2038" i="17"/>
  <c r="G2024" i="17"/>
  <c r="C2010" i="17"/>
  <c r="Q1995" i="17"/>
  <c r="M1981" i="17"/>
  <c r="I1967" i="17"/>
  <c r="E1953" i="17"/>
  <c r="A1939" i="17"/>
  <c r="O1924" i="17"/>
  <c r="K1910" i="17"/>
  <c r="G1896" i="17"/>
  <c r="C1882" i="17"/>
  <c r="Q1867" i="17"/>
  <c r="M1853" i="17"/>
  <c r="I1839" i="17"/>
  <c r="E1825" i="17"/>
  <c r="A1811" i="17"/>
  <c r="O1796" i="17"/>
  <c r="K1791" i="17"/>
  <c r="O1789" i="17"/>
  <c r="A1788" i="17"/>
  <c r="E1786" i="17"/>
  <c r="I1784" i="17"/>
  <c r="M1782" i="17"/>
  <c r="Q1780" i="17"/>
  <c r="C1779" i="17"/>
  <c r="G1777" i="17"/>
  <c r="K1775" i="17"/>
  <c r="O1773" i="17"/>
  <c r="A1772" i="17"/>
  <c r="E1770" i="17"/>
  <c r="I1768" i="17"/>
  <c r="M1766" i="17"/>
  <c r="Q1764" i="17"/>
  <c r="C1763" i="17"/>
  <c r="G1761" i="17"/>
  <c r="K1759" i="17"/>
  <c r="O1757" i="17"/>
  <c r="A1756" i="17"/>
  <c r="E1754" i="17"/>
  <c r="I1752" i="17"/>
  <c r="M1750" i="17"/>
  <c r="Q1748" i="17"/>
  <c r="C1747" i="17"/>
  <c r="G1745" i="17"/>
  <c r="K1743" i="17"/>
  <c r="O1741" i="17"/>
  <c r="A1740" i="17"/>
  <c r="E1738" i="17"/>
  <c r="I1736" i="17"/>
  <c r="M1734" i="17"/>
  <c r="Q1732" i="17"/>
  <c r="C1731" i="17"/>
  <c r="G1729" i="17"/>
  <c r="K1727" i="17"/>
  <c r="O1725" i="17"/>
  <c r="A1724" i="17"/>
  <c r="E1722" i="17"/>
  <c r="I1720" i="17"/>
  <c r="M1718" i="17"/>
  <c r="Q1716" i="17"/>
  <c r="C1715" i="17"/>
  <c r="G1713" i="17"/>
  <c r="K1711" i="17"/>
  <c r="O1709" i="17"/>
  <c r="A1708" i="17"/>
  <c r="E1706" i="17"/>
  <c r="I1704" i="17"/>
  <c r="M1702" i="17"/>
  <c r="Q1700" i="17"/>
  <c r="C1699" i="17"/>
  <c r="G1697" i="17"/>
  <c r="K1695" i="17"/>
  <c r="O1693" i="17"/>
  <c r="A1692" i="17"/>
  <c r="E1690" i="17"/>
  <c r="I1688" i="17"/>
  <c r="M1686" i="17"/>
  <c r="Q1684" i="17"/>
  <c r="C1683" i="17"/>
  <c r="G1681" i="17"/>
  <c r="K1679" i="17"/>
  <c r="O1677" i="17"/>
  <c r="A1676" i="17"/>
  <c r="E1674" i="17"/>
  <c r="I1672" i="17"/>
  <c r="M1670" i="17"/>
  <c r="Q1668" i="17"/>
  <c r="C1667" i="17"/>
  <c r="G1665" i="17"/>
  <c r="K1663" i="17"/>
  <c r="O1661" i="17"/>
  <c r="A1660" i="17"/>
  <c r="E1658" i="17"/>
  <c r="I1656" i="17"/>
  <c r="M1654" i="17"/>
  <c r="Q1652" i="17"/>
  <c r="C1651" i="17"/>
  <c r="G1649" i="17"/>
  <c r="K1647" i="17"/>
  <c r="O1645" i="17"/>
  <c r="A1644" i="17"/>
  <c r="E1642" i="17"/>
  <c r="I1640" i="17"/>
  <c r="M1638" i="17"/>
  <c r="Q1636" i="17"/>
  <c r="C1635" i="17"/>
  <c r="G1633" i="17"/>
  <c r="K1631" i="17"/>
  <c r="O1629" i="17"/>
  <c r="A1628" i="17"/>
  <c r="E1626" i="17"/>
  <c r="I1624" i="17"/>
  <c r="M1622" i="17"/>
  <c r="Q1620" i="17"/>
  <c r="C1619" i="17"/>
  <c r="G1617" i="17"/>
  <c r="K1615" i="17"/>
  <c r="O1613" i="17"/>
  <c r="A1612" i="17"/>
  <c r="E1610" i="17"/>
  <c r="I1608" i="17"/>
  <c r="M1606" i="17"/>
  <c r="Q1604" i="17"/>
  <c r="C1603" i="17"/>
  <c r="G1601" i="17"/>
  <c r="K1599" i="17"/>
  <c r="O1597" i="17"/>
  <c r="A1596" i="17"/>
  <c r="E1594" i="17"/>
  <c r="I1592" i="17"/>
  <c r="M1590" i="17"/>
  <c r="Q1588" i="17"/>
  <c r="C1587" i="17"/>
  <c r="G1585" i="17"/>
  <c r="K1583" i="17"/>
  <c r="O1581" i="17"/>
  <c r="A1580" i="17"/>
  <c r="E1578" i="17"/>
  <c r="I1576" i="17"/>
  <c r="M1574" i="17"/>
  <c r="Q1572" i="17"/>
  <c r="C1571" i="17"/>
  <c r="G1569" i="17"/>
  <c r="K1567" i="17"/>
  <c r="O1565" i="17"/>
  <c r="A1564" i="17"/>
  <c r="E1562" i="17"/>
  <c r="I1560" i="17"/>
  <c r="M1558" i="17"/>
  <c r="Q1556" i="17"/>
  <c r="C1555" i="17"/>
  <c r="G1553" i="17"/>
  <c r="K1551" i="17"/>
  <c r="O1549" i="17"/>
  <c r="A1548" i="17"/>
  <c r="E1546" i="17"/>
  <c r="I1544" i="17"/>
  <c r="M1542" i="17"/>
  <c r="Q1540" i="17"/>
  <c r="C1539" i="17"/>
  <c r="G1537" i="17"/>
  <c r="K1535" i="17"/>
  <c r="O1533" i="17"/>
  <c r="A1532" i="17"/>
  <c r="E1530" i="17"/>
  <c r="I1528" i="17"/>
  <c r="O2324" i="17"/>
  <c r="A2211" i="17"/>
  <c r="E2097" i="17"/>
  <c r="E2333" i="17"/>
  <c r="A2319" i="17"/>
  <c r="O2304" i="17"/>
  <c r="K2290" i="17"/>
  <c r="G2276" i="17"/>
  <c r="C2262" i="17"/>
  <c r="Q2247" i="17"/>
  <c r="M2233" i="17"/>
  <c r="I2219" i="17"/>
  <c r="E2205" i="17"/>
  <c r="A2191" i="17"/>
  <c r="O2176" i="17"/>
  <c r="K2162" i="17"/>
  <c r="G2148" i="17"/>
  <c r="C2134" i="17"/>
  <c r="Q2119" i="17"/>
  <c r="M2105" i="17"/>
  <c r="I2091" i="17"/>
  <c r="E2077" i="17"/>
  <c r="A2063" i="17"/>
  <c r="R2056" i="17"/>
  <c r="D2055" i="17"/>
  <c r="H2053" i="17"/>
  <c r="L2051" i="17"/>
  <c r="P2049" i="17"/>
  <c r="B2048" i="17"/>
  <c r="F2046" i="17"/>
  <c r="J2044" i="17"/>
  <c r="N2042" i="17"/>
  <c r="R2040" i="17"/>
  <c r="D2039" i="17"/>
  <c r="H2037" i="17"/>
  <c r="L2035" i="17"/>
  <c r="P2033" i="17"/>
  <c r="B2032" i="17"/>
  <c r="F2030" i="17"/>
  <c r="J2028" i="17"/>
  <c r="N2026" i="17"/>
  <c r="R2024" i="17"/>
  <c r="D2023" i="17"/>
  <c r="H2021" i="17"/>
  <c r="L2019" i="17"/>
  <c r="P2017" i="17"/>
  <c r="B2016" i="17"/>
  <c r="F2014" i="17"/>
  <c r="J2012" i="17"/>
  <c r="N2010" i="17"/>
  <c r="R2008" i="17"/>
  <c r="D2007" i="17"/>
  <c r="H2005" i="17"/>
  <c r="L2003" i="17"/>
  <c r="P2001" i="17"/>
  <c r="B2000" i="17"/>
  <c r="F1998" i="17"/>
  <c r="J1996" i="17"/>
  <c r="N1994" i="17"/>
  <c r="R1992" i="17"/>
  <c r="D1991" i="17"/>
  <c r="H1989" i="17"/>
  <c r="L1987" i="17"/>
  <c r="P1985" i="17"/>
  <c r="B1984" i="17"/>
  <c r="F1982" i="17"/>
  <c r="J1980" i="17"/>
  <c r="N1978" i="17"/>
  <c r="R1976" i="17"/>
  <c r="D1975" i="17"/>
  <c r="H1973" i="17"/>
  <c r="L1971" i="17"/>
  <c r="P1969" i="17"/>
  <c r="B1968" i="17"/>
  <c r="F1966" i="17"/>
  <c r="J1964" i="17"/>
  <c r="N1962" i="17"/>
  <c r="R1960" i="17"/>
  <c r="D1959" i="17"/>
  <c r="H1957" i="17"/>
  <c r="L1955" i="17"/>
  <c r="P1953" i="17"/>
  <c r="B1952" i="17"/>
  <c r="F1950" i="17"/>
  <c r="J1948" i="17"/>
  <c r="N1946" i="17"/>
  <c r="R1944" i="17"/>
  <c r="D1943" i="17"/>
  <c r="H1941" i="17"/>
  <c r="L1939" i="17"/>
  <c r="P1937" i="17"/>
  <c r="B1936" i="17"/>
  <c r="F1934" i="17"/>
  <c r="J1932" i="17"/>
  <c r="N1930" i="17"/>
  <c r="R1928" i="17"/>
  <c r="D1927" i="17"/>
  <c r="H1925" i="17"/>
  <c r="L1923" i="17"/>
  <c r="P1921" i="17"/>
  <c r="B1920" i="17"/>
  <c r="F1918" i="17"/>
  <c r="J1916" i="17"/>
  <c r="N1914" i="17"/>
  <c r="R1912" i="17"/>
  <c r="D1911" i="17"/>
  <c r="H1909" i="17"/>
  <c r="L1907" i="17"/>
  <c r="P1905" i="17"/>
  <c r="B1904" i="17"/>
  <c r="F1902" i="17"/>
  <c r="J1900" i="17"/>
  <c r="N1898" i="17"/>
  <c r="R1896" i="17"/>
  <c r="D1895" i="17"/>
  <c r="H1893" i="17"/>
  <c r="L1891" i="17"/>
  <c r="P1889" i="17"/>
  <c r="B1888" i="17"/>
  <c r="F1886" i="17"/>
  <c r="J1884" i="17"/>
  <c r="N1882" i="17"/>
  <c r="R1880" i="17"/>
  <c r="D1879" i="17"/>
  <c r="H1877" i="17"/>
  <c r="L1875" i="17"/>
  <c r="P1873" i="17"/>
  <c r="B1872" i="17"/>
  <c r="F1870" i="17"/>
  <c r="J1868" i="17"/>
  <c r="N1866" i="17"/>
  <c r="R1864" i="17"/>
  <c r="D1863" i="17"/>
  <c r="H1861" i="17"/>
  <c r="L1859" i="17"/>
  <c r="P1857" i="17"/>
  <c r="B1856" i="17"/>
  <c r="F1854" i="17"/>
  <c r="J1852" i="17"/>
  <c r="N1850" i="17"/>
  <c r="R1848" i="17"/>
  <c r="D1847" i="17"/>
  <c r="H1845" i="17"/>
  <c r="L1843" i="17"/>
  <c r="P1841" i="17"/>
  <c r="B1840" i="17"/>
  <c r="F1838" i="17"/>
  <c r="J1836" i="17"/>
  <c r="N1834" i="17"/>
  <c r="R1832" i="17"/>
  <c r="D1831" i="17"/>
  <c r="H1829" i="17"/>
  <c r="L1827" i="17"/>
  <c r="P1825" i="17"/>
  <c r="B1824" i="17"/>
  <c r="F1822" i="17"/>
  <c r="J1820" i="17"/>
  <c r="N1818" i="17"/>
  <c r="R1816" i="17"/>
  <c r="D1815" i="17"/>
  <c r="H1813" i="17"/>
  <c r="L1811" i="17"/>
  <c r="P1809" i="17"/>
  <c r="B1808" i="17"/>
  <c r="F1806" i="17"/>
  <c r="J1804" i="17"/>
  <c r="N1802" i="17"/>
  <c r="R1800" i="17"/>
  <c r="D1799" i="17"/>
  <c r="H1797" i="17"/>
  <c r="L1795" i="17"/>
  <c r="P1793" i="17"/>
  <c r="C2354" i="17"/>
  <c r="Q2339" i="17"/>
  <c r="M2325" i="17"/>
  <c r="I2311" i="17"/>
  <c r="E2297" i="17"/>
  <c r="A2283" i="17"/>
  <c r="O2268" i="17"/>
  <c r="K2254" i="17"/>
  <c r="G2240" i="17"/>
  <c r="C2226" i="17"/>
  <c r="Q2211" i="17"/>
  <c r="M2197" i="17"/>
  <c r="I2183" i="17"/>
  <c r="E2169" i="17"/>
  <c r="A2155" i="17"/>
  <c r="O2140" i="17"/>
  <c r="K2126" i="17"/>
  <c r="G2112" i="17"/>
  <c r="C2098" i="17"/>
  <c r="Q2083" i="17"/>
  <c r="M2069" i="17"/>
  <c r="Q2058" i="17"/>
  <c r="A2056" i="17"/>
  <c r="E2054" i="17"/>
  <c r="I2052" i="17"/>
  <c r="M2050" i="17"/>
  <c r="Q2048" i="17"/>
  <c r="C2047" i="17"/>
  <c r="G2045" i="17"/>
  <c r="K2043" i="17"/>
  <c r="O2041" i="17"/>
  <c r="A2040" i="17"/>
  <c r="E2038" i="17"/>
  <c r="I2036" i="17"/>
  <c r="M2034" i="17"/>
  <c r="Q2032" i="17"/>
  <c r="C2031" i="17"/>
  <c r="G2029" i="17"/>
  <c r="K2027" i="17"/>
  <c r="O2025" i="17"/>
  <c r="A2024" i="17"/>
  <c r="E2022" i="17"/>
  <c r="I2020" i="17"/>
  <c r="M2018" i="17"/>
  <c r="Q2016" i="17"/>
  <c r="C2015" i="17"/>
  <c r="G2013" i="17"/>
  <c r="K2011" i="17"/>
  <c r="O2009" i="17"/>
  <c r="A2008" i="17"/>
  <c r="E2006" i="17"/>
  <c r="I2004" i="17"/>
  <c r="M2002" i="17"/>
  <c r="Q2000" i="17"/>
  <c r="C1999" i="17"/>
  <c r="G1997" i="17"/>
  <c r="K1995" i="17"/>
  <c r="O1993" i="17"/>
  <c r="A1992" i="17"/>
  <c r="E1990" i="17"/>
  <c r="I1988" i="17"/>
  <c r="M1986" i="17"/>
  <c r="Q1984" i="17"/>
  <c r="C1983" i="17"/>
  <c r="G1981" i="17"/>
  <c r="K1979" i="17"/>
  <c r="O1977" i="17"/>
  <c r="A1976" i="17"/>
  <c r="E1974" i="17"/>
  <c r="I1972" i="17"/>
  <c r="M1970" i="17"/>
  <c r="Q1968" i="17"/>
  <c r="C1967" i="17"/>
  <c r="G1965" i="17"/>
  <c r="K1963" i="17"/>
  <c r="O1961" i="17"/>
  <c r="A1960" i="17"/>
  <c r="E1958" i="17"/>
  <c r="I1956" i="17"/>
  <c r="M1954" i="17"/>
  <c r="Q1952" i="17"/>
  <c r="C1951" i="17"/>
  <c r="G1949" i="17"/>
  <c r="K1947" i="17"/>
  <c r="O1945" i="17"/>
  <c r="A1944" i="17"/>
  <c r="E1942" i="17"/>
  <c r="I1940" i="17"/>
  <c r="M1938" i="17"/>
  <c r="Q1936" i="17"/>
  <c r="C1935" i="17"/>
  <c r="G1933" i="17"/>
  <c r="K1931" i="17"/>
  <c r="O1929" i="17"/>
  <c r="A1928" i="17"/>
  <c r="E1926" i="17"/>
  <c r="I1924" i="17"/>
  <c r="M1922" i="17"/>
  <c r="Q1920" i="17"/>
  <c r="C1919" i="17"/>
  <c r="G1917" i="17"/>
  <c r="K1915" i="17"/>
  <c r="O1913" i="17"/>
  <c r="A1912" i="17"/>
  <c r="E1910" i="17"/>
  <c r="I1908" i="17"/>
  <c r="M1906" i="17"/>
  <c r="Q1904" i="17"/>
  <c r="C1903" i="17"/>
  <c r="G1901" i="17"/>
  <c r="K1899" i="17"/>
  <c r="O1897" i="17"/>
  <c r="A1896" i="17"/>
  <c r="E1894" i="17"/>
  <c r="I1892" i="17"/>
  <c r="M1890" i="17"/>
  <c r="Q1888" i="17"/>
  <c r="C1887" i="17"/>
  <c r="G1885" i="17"/>
  <c r="K1883" i="17"/>
  <c r="O1881" i="17"/>
  <c r="A1880" i="17"/>
  <c r="E1878" i="17"/>
  <c r="I1876" i="17"/>
  <c r="M1874" i="17"/>
  <c r="Q1872" i="17"/>
  <c r="C1871" i="17"/>
  <c r="G1869" i="17"/>
  <c r="K1867" i="17"/>
  <c r="O1865" i="17"/>
  <c r="A1864" i="17"/>
  <c r="E1862" i="17"/>
  <c r="I1860" i="17"/>
  <c r="M1858" i="17"/>
  <c r="Q1856" i="17"/>
  <c r="C1855" i="17"/>
  <c r="G1853" i="17"/>
  <c r="K1851" i="17"/>
  <c r="O1849" i="17"/>
  <c r="A1848" i="17"/>
  <c r="E1846" i="17"/>
  <c r="I1844" i="17"/>
  <c r="M1842" i="17"/>
  <c r="Q1840" i="17"/>
  <c r="C1839" i="17"/>
  <c r="G1837" i="17"/>
  <c r="K1835" i="17"/>
  <c r="O1833" i="17"/>
  <c r="A1832" i="17"/>
  <c r="E1830" i="17"/>
  <c r="I1828" i="17"/>
  <c r="M1826" i="17"/>
  <c r="Q1824" i="17"/>
  <c r="C1823" i="17"/>
  <c r="G1821" i="17"/>
  <c r="K1819" i="17"/>
  <c r="O1817" i="17"/>
  <c r="A1816" i="17"/>
  <c r="E1814" i="17"/>
  <c r="I1812" i="17"/>
  <c r="M1810" i="17"/>
  <c r="Q1808" i="17"/>
  <c r="C1807" i="17"/>
  <c r="G1805" i="17"/>
  <c r="K1803" i="17"/>
  <c r="O1801" i="17"/>
  <c r="A1800" i="17"/>
  <c r="E1798" i="17"/>
  <c r="I1796" i="17"/>
  <c r="M1794" i="17"/>
  <c r="C2350" i="17"/>
  <c r="Q2335" i="17"/>
  <c r="M2321" i="17"/>
  <c r="I2307" i="17"/>
  <c r="E2293" i="17"/>
  <c r="A2279" i="17"/>
  <c r="O2264" i="17"/>
  <c r="K2250" i="17"/>
  <c r="G2236" i="17"/>
  <c r="C2222" i="17"/>
  <c r="Q2207" i="17"/>
  <c r="M2193" i="17"/>
  <c r="I2179" i="17"/>
  <c r="E2165" i="17"/>
  <c r="A2151" i="17"/>
  <c r="O2136" i="17"/>
  <c r="K2122" i="17"/>
  <c r="G2108" i="17"/>
  <c r="C2094" i="17"/>
  <c r="Q2079" i="17"/>
  <c r="M2065" i="17"/>
  <c r="H2057" i="17"/>
  <c r="J2055" i="17"/>
  <c r="N2053" i="17"/>
  <c r="R2051" i="17"/>
  <c r="D2050" i="17"/>
  <c r="H2048" i="17"/>
  <c r="L2046" i="17"/>
  <c r="P2044" i="17"/>
  <c r="B2043" i="17"/>
  <c r="F2041" i="17"/>
  <c r="J2039" i="17"/>
  <c r="N2037" i="17"/>
  <c r="R2035" i="17"/>
  <c r="D2034" i="17"/>
  <c r="H2032" i="17"/>
  <c r="L2030" i="17"/>
  <c r="P2028" i="17"/>
  <c r="B2027" i="17"/>
  <c r="F2025" i="17"/>
  <c r="J2023" i="17"/>
  <c r="N2021" i="17"/>
  <c r="R2019" i="17"/>
  <c r="D2018" i="17"/>
  <c r="H2016" i="17"/>
  <c r="L2014" i="17"/>
  <c r="P2012" i="17"/>
  <c r="B2011" i="17"/>
  <c r="F2009" i="17"/>
  <c r="J2007" i="17"/>
  <c r="N2005" i="17"/>
  <c r="R2003" i="17"/>
  <c r="D2002" i="17"/>
  <c r="H2000" i="17"/>
  <c r="L1998" i="17"/>
  <c r="P1996" i="17"/>
  <c r="B1995" i="17"/>
  <c r="F1993" i="17"/>
  <c r="J1991" i="17"/>
  <c r="N1989" i="17"/>
  <c r="R1987" i="17"/>
  <c r="D1986" i="17"/>
  <c r="H1984" i="17"/>
  <c r="L1982" i="17"/>
  <c r="P1980" i="17"/>
  <c r="B1979" i="17"/>
  <c r="F1977" i="17"/>
  <c r="J1975" i="17"/>
  <c r="N1973" i="17"/>
  <c r="R1971" i="17"/>
  <c r="D1970" i="17"/>
  <c r="H1968" i="17"/>
  <c r="L1966" i="17"/>
  <c r="P1964" i="17"/>
  <c r="B1963" i="17"/>
  <c r="F1961" i="17"/>
  <c r="J1959" i="17"/>
  <c r="N1957" i="17"/>
  <c r="R1955" i="17"/>
  <c r="D1954" i="17"/>
  <c r="H1952" i="17"/>
  <c r="L1950" i="17"/>
  <c r="P1948" i="17"/>
  <c r="B1947" i="17"/>
  <c r="F1945" i="17"/>
  <c r="J1943" i="17"/>
  <c r="N1941" i="17"/>
  <c r="R1939" i="17"/>
  <c r="D1938" i="17"/>
  <c r="H1936" i="17"/>
  <c r="L1934" i="17"/>
  <c r="P1932" i="17"/>
  <c r="B1931" i="17"/>
  <c r="F1929" i="17"/>
  <c r="J1927" i="17"/>
  <c r="N1925" i="17"/>
  <c r="R1923" i="17"/>
  <c r="D1922" i="17"/>
  <c r="H1920" i="17"/>
  <c r="L1918" i="17"/>
  <c r="P1916" i="17"/>
  <c r="B1915" i="17"/>
  <c r="F1913" i="17"/>
  <c r="J1911" i="17"/>
  <c r="N1909" i="17"/>
  <c r="R1907" i="17"/>
  <c r="D1906" i="17"/>
  <c r="H1904" i="17"/>
  <c r="L1902" i="17"/>
  <c r="P1900" i="17"/>
  <c r="B1899" i="17"/>
  <c r="F1897" i="17"/>
  <c r="J1895" i="17"/>
  <c r="N1893" i="17"/>
  <c r="R1891" i="17"/>
  <c r="D1890" i="17"/>
  <c r="H1888" i="17"/>
  <c r="L1886" i="17"/>
  <c r="P1884" i="17"/>
  <c r="B1883" i="17"/>
  <c r="F1881" i="17"/>
  <c r="J1879" i="17"/>
  <c r="N1877" i="17"/>
  <c r="R1875" i="17"/>
  <c r="D1874" i="17"/>
  <c r="H1872" i="17"/>
  <c r="L1870" i="17"/>
  <c r="P1868" i="17"/>
  <c r="B1867" i="17"/>
  <c r="F1865" i="17"/>
  <c r="J1863" i="17"/>
  <c r="N1861" i="17"/>
  <c r="R1859" i="17"/>
  <c r="D1858" i="17"/>
  <c r="H1856" i="17"/>
  <c r="L1854" i="17"/>
  <c r="P1852" i="17"/>
  <c r="B1851" i="17"/>
  <c r="F1849" i="17"/>
  <c r="J1847" i="17"/>
  <c r="N1845" i="17"/>
  <c r="R1843" i="17"/>
  <c r="D1842" i="17"/>
  <c r="H1840" i="17"/>
  <c r="L1838" i="17"/>
  <c r="P1836" i="17"/>
  <c r="B1835" i="17"/>
  <c r="F1833" i="17"/>
  <c r="J1831" i="17"/>
  <c r="N1829" i="17"/>
  <c r="R1827" i="17"/>
  <c r="D1826" i="17"/>
  <c r="H1824" i="17"/>
  <c r="L1822" i="17"/>
  <c r="P1820" i="17"/>
  <c r="B1819" i="17"/>
  <c r="F1817" i="17"/>
  <c r="J1815" i="17"/>
  <c r="N1813" i="17"/>
  <c r="R1811" i="17"/>
  <c r="D1810" i="17"/>
  <c r="H1808" i="17"/>
  <c r="L1806" i="17"/>
  <c r="P1804" i="17"/>
  <c r="B1803" i="17"/>
  <c r="F1801" i="17"/>
  <c r="J1799" i="17"/>
  <c r="N1797" i="17"/>
  <c r="R1795" i="17"/>
  <c r="D1794" i="17"/>
  <c r="G2328" i="17"/>
  <c r="K2214" i="17"/>
  <c r="O2100" i="17"/>
  <c r="E2049" i="17"/>
  <c r="A2035" i="17"/>
  <c r="O2020" i="17"/>
  <c r="K2006" i="17"/>
  <c r="G1992" i="17"/>
  <c r="C1978" i="17"/>
  <c r="Q1963" i="17"/>
  <c r="M1949" i="17"/>
  <c r="I1935" i="17"/>
  <c r="E1921" i="17"/>
  <c r="A1907" i="17"/>
  <c r="O1892" i="17"/>
  <c r="K1878" i="17"/>
  <c r="G1864" i="17"/>
  <c r="C1850" i="17"/>
  <c r="Q1835" i="17"/>
  <c r="M1821" i="17"/>
  <c r="I1807" i="17"/>
  <c r="M1793" i="17"/>
  <c r="C1791" i="17"/>
  <c r="G1789" i="17"/>
  <c r="K1787" i="17"/>
  <c r="O1785" i="17"/>
  <c r="A1784" i="17"/>
  <c r="E1782" i="17"/>
  <c r="I1780" i="17"/>
  <c r="M1778" i="17"/>
  <c r="Q1776" i="17"/>
  <c r="C1775" i="17"/>
  <c r="G1773" i="17"/>
  <c r="K1771" i="17"/>
  <c r="O1769" i="17"/>
  <c r="A1768" i="17"/>
  <c r="E1766" i="17"/>
  <c r="I1764" i="17"/>
  <c r="M1762" i="17"/>
  <c r="Q1760" i="17"/>
  <c r="C1759" i="17"/>
  <c r="G1757" i="17"/>
  <c r="K1755" i="17"/>
  <c r="O1753" i="17"/>
  <c r="A1752" i="17"/>
  <c r="E1750" i="17"/>
  <c r="I1748" i="17"/>
  <c r="M1746" i="17"/>
  <c r="Q1744" i="17"/>
  <c r="C1743" i="17"/>
  <c r="G1741" i="17"/>
  <c r="K1739" i="17"/>
  <c r="O1737" i="17"/>
  <c r="A1736" i="17"/>
  <c r="E1734" i="17"/>
  <c r="I1732" i="17"/>
  <c r="M1730" i="17"/>
  <c r="Q1728" i="17"/>
  <c r="C1727" i="17"/>
  <c r="G1725" i="17"/>
  <c r="K1723" i="17"/>
  <c r="O1721" i="17"/>
  <c r="A1720" i="17"/>
  <c r="E1718" i="17"/>
  <c r="I1716" i="17"/>
  <c r="M1714" i="17"/>
  <c r="Q1712" i="17"/>
  <c r="C1711" i="17"/>
  <c r="G1709" i="17"/>
  <c r="K1707" i="17"/>
  <c r="O1705" i="17"/>
  <c r="A1704" i="17"/>
  <c r="E1702" i="17"/>
  <c r="I1700" i="17"/>
  <c r="M1698" i="17"/>
  <c r="Q1696" i="17"/>
  <c r="C1695" i="17"/>
  <c r="G1693" i="17"/>
  <c r="K1691" i="17"/>
  <c r="O1689" i="17"/>
  <c r="A1688" i="17"/>
  <c r="E1686" i="17"/>
  <c r="I1684" i="17"/>
  <c r="M1682" i="17"/>
  <c r="Q1680" i="17"/>
  <c r="C1679" i="17"/>
  <c r="G1677" i="17"/>
  <c r="K1675" i="17"/>
  <c r="O1673" i="17"/>
  <c r="A1672" i="17"/>
  <c r="E1670" i="17"/>
  <c r="I1668" i="17"/>
  <c r="M1666" i="17"/>
  <c r="Q1664" i="17"/>
  <c r="C1663" i="17"/>
  <c r="G1661" i="17"/>
  <c r="K1659" i="17"/>
  <c r="O1657" i="17"/>
  <c r="A1656" i="17"/>
  <c r="E1654" i="17"/>
  <c r="I1652" i="17"/>
  <c r="M1650" i="17"/>
  <c r="Q1648" i="17"/>
  <c r="C1647" i="17"/>
  <c r="G1645" i="17"/>
  <c r="K1643" i="17"/>
  <c r="O1641" i="17"/>
  <c r="A1640" i="17"/>
  <c r="E1638" i="17"/>
  <c r="I1636" i="17"/>
  <c r="M1634" i="17"/>
  <c r="Q1632" i="17"/>
  <c r="C1631" i="17"/>
  <c r="G1629" i="17"/>
  <c r="K1627" i="17"/>
  <c r="O1625" i="17"/>
  <c r="A1624" i="17"/>
  <c r="E1622" i="17"/>
  <c r="I1620" i="17"/>
  <c r="M1618" i="17"/>
  <c r="Q1616" i="17"/>
  <c r="C1615" i="17"/>
  <c r="G1613" i="17"/>
  <c r="K1611" i="17"/>
  <c r="O1609" i="17"/>
  <c r="A1608" i="17"/>
  <c r="E1606" i="17"/>
  <c r="I1604" i="17"/>
  <c r="M1602" i="17"/>
  <c r="Q1600" i="17"/>
  <c r="C1599" i="17"/>
  <c r="G1597" i="17"/>
  <c r="K1595" i="17"/>
  <c r="O1593" i="17"/>
  <c r="A1592" i="17"/>
  <c r="E1590" i="17"/>
  <c r="I1588" i="17"/>
  <c r="M1586" i="17"/>
  <c r="Q1584" i="17"/>
  <c r="C1583" i="17"/>
  <c r="G1581" i="17"/>
  <c r="K1579" i="17"/>
  <c r="O1577" i="17"/>
  <c r="A1576" i="17"/>
  <c r="E1574" i="17"/>
  <c r="I1572" i="17"/>
  <c r="M1570" i="17"/>
  <c r="Q1568" i="17"/>
  <c r="C1567" i="17"/>
  <c r="G1565" i="17"/>
  <c r="K1563" i="17"/>
  <c r="O1561" i="17"/>
  <c r="A1560" i="17"/>
  <c r="E1558" i="17"/>
  <c r="I1556" i="17"/>
  <c r="M1554" i="17"/>
  <c r="Q1552" i="17"/>
  <c r="C1551" i="17"/>
  <c r="G1549" i="17"/>
  <c r="K1547" i="17"/>
  <c r="O1545" i="17"/>
  <c r="A1544" i="17"/>
  <c r="E1542" i="17"/>
  <c r="I1540" i="17"/>
  <c r="M1538" i="17"/>
  <c r="Q1536" i="17"/>
  <c r="C1535" i="17"/>
  <c r="G1533" i="17"/>
  <c r="K1531" i="17"/>
  <c r="O1529" i="17"/>
  <c r="A1528" i="17"/>
  <c r="G2296" i="17"/>
  <c r="K2182" i="17"/>
  <c r="O2068" i="17"/>
  <c r="M2329" i="17"/>
  <c r="I2315" i="17"/>
  <c r="E2301" i="17"/>
  <c r="A2287" i="17"/>
  <c r="O2272" i="17"/>
  <c r="K2258" i="17"/>
  <c r="G2244" i="17"/>
  <c r="C2230" i="17"/>
  <c r="Q2215" i="17"/>
  <c r="M2201" i="17"/>
  <c r="I2187" i="17"/>
  <c r="E2173" i="17"/>
  <c r="A2159" i="17"/>
  <c r="O2144" i="17"/>
  <c r="K2130" i="17"/>
  <c r="G2116" i="17"/>
  <c r="C2102" i="17"/>
  <c r="Q2087" i="17"/>
  <c r="M2073" i="17"/>
  <c r="O2060" i="17"/>
  <c r="J2056" i="17"/>
  <c r="N2054" i="17"/>
  <c r="R2052" i="17"/>
  <c r="D2051" i="17"/>
  <c r="H2049" i="17"/>
  <c r="L2047" i="17"/>
  <c r="P2045" i="17"/>
  <c r="B2044" i="17"/>
  <c r="F2042" i="17"/>
  <c r="J2040" i="17"/>
  <c r="N2038" i="17"/>
  <c r="R2036" i="17"/>
  <c r="D2035" i="17"/>
  <c r="H2033" i="17"/>
  <c r="L2031" i="17"/>
  <c r="P2029" i="17"/>
  <c r="B2028" i="17"/>
  <c r="F2026" i="17"/>
  <c r="J2024" i="17"/>
  <c r="N2022" i="17"/>
  <c r="R2020" i="17"/>
  <c r="D2019" i="17"/>
  <c r="H2017" i="17"/>
  <c r="L2015" i="17"/>
  <c r="P2013" i="17"/>
  <c r="B2012" i="17"/>
  <c r="F2010" i="17"/>
  <c r="J2008" i="17"/>
  <c r="N2006" i="17"/>
  <c r="R2004" i="17"/>
  <c r="D2003" i="17"/>
  <c r="H2001" i="17"/>
  <c r="L1999" i="17"/>
  <c r="P1997" i="17"/>
  <c r="B1996" i="17"/>
  <c r="F1994" i="17"/>
  <c r="J1992" i="17"/>
  <c r="N1990" i="17"/>
  <c r="R1988" i="17"/>
  <c r="D1987" i="17"/>
  <c r="H1985" i="17"/>
  <c r="L1983" i="17"/>
  <c r="P1981" i="17"/>
  <c r="B1980" i="17"/>
  <c r="F1978" i="17"/>
  <c r="J1976" i="17"/>
  <c r="N1974" i="17"/>
  <c r="R1972" i="17"/>
  <c r="D1971" i="17"/>
  <c r="H1969" i="17"/>
  <c r="L1967" i="17"/>
  <c r="P1965" i="17"/>
  <c r="B1964" i="17"/>
  <c r="F1962" i="17"/>
  <c r="J1960" i="17"/>
  <c r="N1958" i="17"/>
  <c r="R1956" i="17"/>
  <c r="D1955" i="17"/>
  <c r="H1953" i="17"/>
  <c r="L1951" i="17"/>
  <c r="P1949" i="17"/>
  <c r="B1948" i="17"/>
  <c r="F1946" i="17"/>
  <c r="J1944" i="17"/>
  <c r="N1942" i="17"/>
  <c r="R1940" i="17"/>
  <c r="D1939" i="17"/>
  <c r="H1937" i="17"/>
  <c r="L1935" i="17"/>
  <c r="P1933" i="17"/>
  <c r="B1932" i="17"/>
  <c r="F1930" i="17"/>
  <c r="J1928" i="17"/>
  <c r="N1926" i="17"/>
  <c r="R1924" i="17"/>
  <c r="D1923" i="17"/>
  <c r="H1921" i="17"/>
  <c r="L1919" i="17"/>
  <c r="P1917" i="17"/>
  <c r="B1916" i="17"/>
  <c r="F1914" i="17"/>
  <c r="J1912" i="17"/>
  <c r="N1910" i="17"/>
  <c r="R1908" i="17"/>
  <c r="D1907" i="17"/>
  <c r="H1905" i="17"/>
  <c r="L1903" i="17"/>
  <c r="P1901" i="17"/>
  <c r="B1900" i="17"/>
  <c r="F1898" i="17"/>
  <c r="J1896" i="17"/>
  <c r="N1894" i="17"/>
  <c r="R1892" i="17"/>
  <c r="D1891" i="17"/>
  <c r="H1889" i="17"/>
  <c r="L1887" i="17"/>
  <c r="P1885" i="17"/>
  <c r="B1884" i="17"/>
  <c r="F1882" i="17"/>
  <c r="J1880" i="17"/>
  <c r="N1878" i="17"/>
  <c r="R1876" i="17"/>
  <c r="D1875" i="17"/>
  <c r="H1873" i="17"/>
  <c r="L1871" i="17"/>
  <c r="P1869" i="17"/>
  <c r="B1868" i="17"/>
  <c r="F1866" i="17"/>
  <c r="J1864" i="17"/>
  <c r="N1862" i="17"/>
  <c r="R1860" i="17"/>
  <c r="D1859" i="17"/>
  <c r="H1857" i="17"/>
  <c r="L1855" i="17"/>
  <c r="P1853" i="17"/>
  <c r="B1852" i="17"/>
  <c r="F1850" i="17"/>
  <c r="J1848" i="17"/>
  <c r="N1846" i="17"/>
  <c r="R1844" i="17"/>
  <c r="D1843" i="17"/>
  <c r="H1841" i="17"/>
  <c r="L1839" i="17"/>
  <c r="P1837" i="17"/>
  <c r="B1836" i="17"/>
  <c r="F1834" i="17"/>
  <c r="J1832" i="17"/>
  <c r="N1830" i="17"/>
  <c r="R1828" i="17"/>
  <c r="D1827" i="17"/>
  <c r="H1825" i="17"/>
  <c r="L1823" i="17"/>
  <c r="P1821" i="17"/>
  <c r="B1820" i="17"/>
  <c r="F1818" i="17"/>
  <c r="J1816" i="17"/>
  <c r="N1814" i="17"/>
  <c r="R1812" i="17"/>
  <c r="D1811" i="17"/>
  <c r="H1809" i="17"/>
  <c r="L1807" i="17"/>
  <c r="P1805" i="17"/>
  <c r="B1804" i="17"/>
  <c r="F1802" i="17"/>
  <c r="J1800" i="17"/>
  <c r="N1798" i="17"/>
  <c r="R1796" i="17"/>
  <c r="D1795" i="17"/>
  <c r="H1793" i="17"/>
  <c r="K2350" i="17"/>
  <c r="G2336" i="17"/>
  <c r="C2322" i="17"/>
  <c r="Q2307" i="17"/>
  <c r="M2293" i="17"/>
  <c r="I2279" i="17"/>
  <c r="E2265" i="17"/>
  <c r="A2251" i="17"/>
  <c r="O2236" i="17"/>
  <c r="K2222" i="17"/>
  <c r="G2208" i="17"/>
  <c r="C2194" i="17"/>
  <c r="Q2179" i="17"/>
  <c r="M2165" i="17"/>
  <c r="I2151" i="17"/>
  <c r="E2137" i="17"/>
  <c r="A2123" i="17"/>
  <c r="O2108" i="17"/>
  <c r="K2094" i="17"/>
  <c r="G2080" i="17"/>
  <c r="C2066" i="17"/>
  <c r="I2057" i="17"/>
  <c r="K2055" i="17"/>
  <c r="O2053" i="17"/>
  <c r="A2052" i="17"/>
  <c r="E2050" i="17"/>
  <c r="I2048" i="17"/>
  <c r="M2046" i="17"/>
  <c r="Q2044" i="17"/>
  <c r="C2043" i="17"/>
  <c r="G2041" i="17"/>
  <c r="K2039" i="17"/>
  <c r="O2037" i="17"/>
  <c r="A2036" i="17"/>
  <c r="E2034" i="17"/>
  <c r="I2032" i="17"/>
  <c r="M2030" i="17"/>
  <c r="Q2028" i="17"/>
  <c r="C2027" i="17"/>
  <c r="G2025" i="17"/>
  <c r="K2023" i="17"/>
  <c r="O2021" i="17"/>
  <c r="A2020" i="17"/>
  <c r="E2018" i="17"/>
  <c r="I2016" i="17"/>
  <c r="M2014" i="17"/>
  <c r="Q2012" i="17"/>
  <c r="C2011" i="17"/>
  <c r="G2009" i="17"/>
  <c r="K2007" i="17"/>
  <c r="O2005" i="17"/>
  <c r="A2004" i="17"/>
  <c r="E2002" i="17"/>
  <c r="I2000" i="17"/>
  <c r="M1998" i="17"/>
  <c r="Q1996" i="17"/>
  <c r="C1995" i="17"/>
  <c r="G1993" i="17"/>
  <c r="K1991" i="17"/>
  <c r="O1989" i="17"/>
  <c r="A1988" i="17"/>
  <c r="E1986" i="17"/>
  <c r="I1984" i="17"/>
  <c r="M1982" i="17"/>
  <c r="Q1980" i="17"/>
  <c r="C1979" i="17"/>
  <c r="G1977" i="17"/>
  <c r="K1975" i="17"/>
  <c r="O1973" i="17"/>
  <c r="A1972" i="17"/>
  <c r="E1970" i="17"/>
  <c r="I1968" i="17"/>
  <c r="M1966" i="17"/>
  <c r="Q1964" i="17"/>
  <c r="C1963" i="17"/>
  <c r="G1961" i="17"/>
  <c r="K1959" i="17"/>
  <c r="O1957" i="17"/>
  <c r="A1956" i="17"/>
  <c r="E1954" i="17"/>
  <c r="I1952" i="17"/>
  <c r="M1950" i="17"/>
  <c r="Q1948" i="17"/>
  <c r="C1947" i="17"/>
  <c r="G1945" i="17"/>
  <c r="K1943" i="17"/>
  <c r="O1941" i="17"/>
  <c r="A1940" i="17"/>
  <c r="E1938" i="17"/>
  <c r="I1936" i="17"/>
  <c r="M1934" i="17"/>
  <c r="Q1932" i="17"/>
  <c r="C1931" i="17"/>
  <c r="G1929" i="17"/>
  <c r="K1927" i="17"/>
  <c r="O1925" i="17"/>
  <c r="A1924" i="17"/>
  <c r="E1922" i="17"/>
  <c r="I1920" i="17"/>
  <c r="M1918" i="17"/>
  <c r="Q1916" i="17"/>
  <c r="C1915" i="17"/>
  <c r="G1913" i="17"/>
  <c r="K1911" i="17"/>
  <c r="O1909" i="17"/>
  <c r="A1908" i="17"/>
  <c r="E1906" i="17"/>
  <c r="I1904" i="17"/>
  <c r="M1902" i="17"/>
  <c r="Q1900" i="17"/>
  <c r="C1899" i="17"/>
  <c r="G1897" i="17"/>
  <c r="K1895" i="17"/>
  <c r="O1893" i="17"/>
  <c r="A1892" i="17"/>
  <c r="E1890" i="17"/>
  <c r="I1888" i="17"/>
  <c r="M1886" i="17"/>
  <c r="Q1884" i="17"/>
  <c r="C1883" i="17"/>
  <c r="G1881" i="17"/>
  <c r="K1879" i="17"/>
  <c r="O1877" i="17"/>
  <c r="A1876" i="17"/>
  <c r="E1874" i="17"/>
  <c r="I1872" i="17"/>
  <c r="M1870" i="17"/>
  <c r="Q1868" i="17"/>
  <c r="C1867" i="17"/>
  <c r="G1865" i="17"/>
  <c r="K1863" i="17"/>
  <c r="O1861" i="17"/>
  <c r="A1860" i="17"/>
  <c r="E1858" i="17"/>
  <c r="I1856" i="17"/>
  <c r="M1854" i="17"/>
  <c r="Q1852" i="17"/>
  <c r="C1851" i="17"/>
  <c r="G1849" i="17"/>
  <c r="K1847" i="17"/>
  <c r="O1845" i="17"/>
  <c r="A1844" i="17"/>
  <c r="E1842" i="17"/>
  <c r="I1840" i="17"/>
  <c r="M1838" i="17"/>
  <c r="Q1836" i="17"/>
  <c r="C1835" i="17"/>
  <c r="G1833" i="17"/>
  <c r="K1831" i="17"/>
  <c r="O1829" i="17"/>
  <c r="A1828" i="17"/>
  <c r="E1826" i="17"/>
  <c r="I1824" i="17"/>
  <c r="M1822" i="17"/>
  <c r="Q1820" i="17"/>
  <c r="C1819" i="17"/>
  <c r="G1817" i="17"/>
  <c r="K1815" i="17"/>
  <c r="O1813" i="17"/>
  <c r="A1812" i="17"/>
  <c r="E1810" i="17"/>
  <c r="I1808" i="17"/>
  <c r="M1806" i="17"/>
  <c r="Q1804" i="17"/>
  <c r="C1803" i="17"/>
  <c r="G1801" i="17"/>
  <c r="K1799" i="17"/>
  <c r="O1797" i="17"/>
  <c r="A1796" i="17"/>
  <c r="E1794" i="17"/>
  <c r="K2346" i="17"/>
  <c r="G2332" i="17"/>
  <c r="C2318" i="17"/>
  <c r="Q2303" i="17"/>
  <c r="M2289" i="17"/>
  <c r="I2275" i="17"/>
  <c r="E2261" i="17"/>
  <c r="A2247" i="17"/>
  <c r="O2232" i="17"/>
  <c r="K2218" i="17"/>
  <c r="G2204" i="17"/>
  <c r="C2190" i="17"/>
  <c r="Q2175" i="17"/>
  <c r="M2161" i="17"/>
  <c r="I2147" i="17"/>
  <c r="E2133" i="17"/>
  <c r="A2119" i="17"/>
  <c r="O2104" i="17"/>
  <c r="K2090" i="17"/>
  <c r="G2076" i="17"/>
  <c r="C2062" i="17"/>
  <c r="P2056" i="17"/>
  <c r="B2055" i="17"/>
  <c r="F2053" i="17"/>
  <c r="J2051" i="17"/>
  <c r="N2049" i="17"/>
  <c r="R2047" i="17"/>
  <c r="D2046" i="17"/>
  <c r="H2044" i="17"/>
  <c r="L2042" i="17"/>
  <c r="P2040" i="17"/>
  <c r="B2039" i="17"/>
  <c r="F2037" i="17"/>
  <c r="J2035" i="17"/>
  <c r="N2033" i="17"/>
  <c r="R2031" i="17"/>
  <c r="D2030" i="17"/>
  <c r="H2028" i="17"/>
  <c r="L2026" i="17"/>
  <c r="P2024" i="17"/>
  <c r="B2023" i="17"/>
  <c r="F2021" i="17"/>
  <c r="J2019" i="17"/>
  <c r="N2017" i="17"/>
  <c r="R2015" i="17"/>
  <c r="D2014" i="17"/>
  <c r="H2012" i="17"/>
  <c r="L2010" i="17"/>
  <c r="P2008" i="17"/>
  <c r="B2007" i="17"/>
  <c r="F2005" i="17"/>
  <c r="J2003" i="17"/>
  <c r="N2001" i="17"/>
  <c r="R1999" i="17"/>
  <c r="D1998" i="17"/>
  <c r="H1996" i="17"/>
  <c r="L1994" i="17"/>
  <c r="P1992" i="17"/>
  <c r="B1991" i="17"/>
  <c r="F1989" i="17"/>
  <c r="J1987" i="17"/>
  <c r="N1985" i="17"/>
  <c r="R1983" i="17"/>
  <c r="D1982" i="17"/>
  <c r="H1980" i="17"/>
  <c r="L1978" i="17"/>
  <c r="P1976" i="17"/>
  <c r="B1975" i="17"/>
  <c r="F1973" i="17"/>
  <c r="J1971" i="17"/>
  <c r="N1969" i="17"/>
  <c r="R1967" i="17"/>
  <c r="D1966" i="17"/>
  <c r="H1964" i="17"/>
  <c r="L1962" i="17"/>
  <c r="P1960" i="17"/>
  <c r="B1959" i="17"/>
  <c r="F1957" i="17"/>
  <c r="J1955" i="17"/>
  <c r="N1953" i="17"/>
  <c r="R1951" i="17"/>
  <c r="D1950" i="17"/>
  <c r="H1948" i="17"/>
  <c r="L1946" i="17"/>
  <c r="P1944" i="17"/>
  <c r="B1943" i="17"/>
  <c r="F1941" i="17"/>
  <c r="J1939" i="17"/>
  <c r="N1937" i="17"/>
  <c r="R1935" i="17"/>
  <c r="D1934" i="17"/>
  <c r="H1932" i="17"/>
  <c r="L1930" i="17"/>
  <c r="P1928" i="17"/>
  <c r="B1927" i="17"/>
  <c r="F1925" i="17"/>
  <c r="J1923" i="17"/>
  <c r="N1921" i="17"/>
  <c r="R1919" i="17"/>
  <c r="D1918" i="17"/>
  <c r="H1916" i="17"/>
  <c r="L1914" i="17"/>
  <c r="P1912" i="17"/>
  <c r="B1911" i="17"/>
  <c r="F1909" i="17"/>
  <c r="J1907" i="17"/>
  <c r="N1905" i="17"/>
  <c r="R1903" i="17"/>
  <c r="D1902" i="17"/>
  <c r="H1900" i="17"/>
  <c r="L1898" i="17"/>
  <c r="P1896" i="17"/>
  <c r="B1895" i="17"/>
  <c r="F1893" i="17"/>
  <c r="J1891" i="17"/>
  <c r="N1889" i="17"/>
  <c r="R1887" i="17"/>
  <c r="D1886" i="17"/>
  <c r="H1884" i="17"/>
  <c r="L1882" i="17"/>
  <c r="P1880" i="17"/>
  <c r="B1879" i="17"/>
  <c r="F1877" i="17"/>
  <c r="J1875" i="17"/>
  <c r="N1873" i="17"/>
  <c r="R1871" i="17"/>
  <c r="D1870" i="17"/>
  <c r="H1868" i="17"/>
  <c r="L1866" i="17"/>
  <c r="P1864" i="17"/>
  <c r="B1863" i="17"/>
  <c r="F1861" i="17"/>
  <c r="J1859" i="17"/>
  <c r="N1857" i="17"/>
  <c r="R1855" i="17"/>
  <c r="D1854" i="17"/>
  <c r="H1852" i="17"/>
  <c r="L1850" i="17"/>
  <c r="P1848" i="17"/>
  <c r="B1847" i="17"/>
  <c r="F1845" i="17"/>
  <c r="J1843" i="17"/>
  <c r="N1841" i="17"/>
  <c r="R1839" i="17"/>
  <c r="D1838" i="17"/>
  <c r="H1836" i="17"/>
  <c r="L1834" i="17"/>
  <c r="P1832" i="17"/>
  <c r="B1831" i="17"/>
  <c r="F1829" i="17"/>
  <c r="J1827" i="17"/>
  <c r="N1825" i="17"/>
  <c r="R1823" i="17"/>
  <c r="D1822" i="17"/>
  <c r="H1820" i="17"/>
  <c r="L1818" i="17"/>
  <c r="P1816" i="17"/>
  <c r="B1815" i="17"/>
  <c r="F1813" i="17"/>
  <c r="J1811" i="17"/>
  <c r="N1809" i="17"/>
  <c r="R1807" i="17"/>
  <c r="D1806" i="17"/>
  <c r="H1804" i="17"/>
  <c r="L1802" i="17"/>
  <c r="P1800" i="17"/>
  <c r="B1799" i="17"/>
  <c r="F1797" i="17"/>
  <c r="J1795" i="17"/>
  <c r="N1793" i="17"/>
  <c r="Q2299" i="17"/>
  <c r="C2186" i="17"/>
  <c r="G2072" i="17"/>
  <c r="M2045" i="17"/>
  <c r="I2031" i="17"/>
  <c r="E2017" i="17"/>
  <c r="A2003" i="17"/>
  <c r="O1988" i="17"/>
  <c r="K1974" i="17"/>
  <c r="G1960" i="17"/>
  <c r="C1946" i="17"/>
  <c r="Q1931" i="17"/>
  <c r="M1917" i="17"/>
  <c r="I1903" i="17"/>
  <c r="E1889" i="17"/>
  <c r="A1875" i="17"/>
  <c r="O1860" i="17"/>
  <c r="K1846" i="17"/>
  <c r="G1832" i="17"/>
  <c r="C1818" i="17"/>
  <c r="Q1803" i="17"/>
  <c r="L1792" i="17"/>
  <c r="M1790" i="17"/>
  <c r="Q1788" i="17"/>
  <c r="C1787" i="17"/>
  <c r="G1785" i="17"/>
  <c r="K1783" i="17"/>
  <c r="O1781" i="17"/>
  <c r="A1780" i="17"/>
  <c r="E1778" i="17"/>
  <c r="I1776" i="17"/>
  <c r="M1774" i="17"/>
  <c r="Q1772" i="17"/>
  <c r="C1771" i="17"/>
  <c r="G1769" i="17"/>
  <c r="K1767" i="17"/>
  <c r="O1765" i="17"/>
  <c r="A1764" i="17"/>
  <c r="E1762" i="17"/>
  <c r="I1760" i="17"/>
  <c r="M1758" i="17"/>
  <c r="Q1756" i="17"/>
  <c r="C1755" i="17"/>
  <c r="G1753" i="17"/>
  <c r="K1751" i="17"/>
  <c r="O1749" i="17"/>
  <c r="A1748" i="17"/>
  <c r="E1746" i="17"/>
  <c r="I1744" i="17"/>
  <c r="M1742" i="17"/>
  <c r="Q1740" i="17"/>
  <c r="C1739" i="17"/>
  <c r="G1737" i="17"/>
  <c r="K1735" i="17"/>
  <c r="O1733" i="17"/>
  <c r="A1732" i="17"/>
  <c r="E1730" i="17"/>
  <c r="I1728" i="17"/>
  <c r="M1726" i="17"/>
  <c r="Q1724" i="17"/>
  <c r="C1723" i="17"/>
  <c r="G1721" i="17"/>
  <c r="K1719" i="17"/>
  <c r="O1717" i="17"/>
  <c r="A1716" i="17"/>
  <c r="E1714" i="17"/>
  <c r="I1712" i="17"/>
  <c r="M1710" i="17"/>
  <c r="Q1708" i="17"/>
  <c r="C1707" i="17"/>
  <c r="G1705" i="17"/>
  <c r="K1703" i="17"/>
  <c r="O1701" i="17"/>
  <c r="A1700" i="17"/>
  <c r="E1698" i="17"/>
  <c r="I1696" i="17"/>
  <c r="M1694" i="17"/>
  <c r="Q1692" i="17"/>
  <c r="C1691" i="17"/>
  <c r="G1689" i="17"/>
  <c r="K1687" i="17"/>
  <c r="O1685" i="17"/>
  <c r="A1684" i="17"/>
  <c r="E1682" i="17"/>
  <c r="I1680" i="17"/>
  <c r="M1678" i="17"/>
  <c r="Q1676" i="17"/>
  <c r="C1675" i="17"/>
  <c r="G1673" i="17"/>
  <c r="K1671" i="17"/>
  <c r="O1669" i="17"/>
  <c r="A1668" i="17"/>
  <c r="E1666" i="17"/>
  <c r="I1664" i="17"/>
  <c r="M1662" i="17"/>
  <c r="Q1660" i="17"/>
  <c r="C1659" i="17"/>
  <c r="G1657" i="17"/>
  <c r="K1655" i="17"/>
  <c r="O1653" i="17"/>
  <c r="A1652" i="17"/>
  <c r="E1650" i="17"/>
  <c r="I1648" i="17"/>
  <c r="M1646" i="17"/>
  <c r="Q1644" i="17"/>
  <c r="C1643" i="17"/>
  <c r="G1641" i="17"/>
  <c r="K1639" i="17"/>
  <c r="O1637" i="17"/>
  <c r="A1636" i="17"/>
  <c r="E1634" i="17"/>
  <c r="I1632" i="17"/>
  <c r="M1630" i="17"/>
  <c r="Q1628" i="17"/>
  <c r="C1627" i="17"/>
  <c r="G1625" i="17"/>
  <c r="K1623" i="17"/>
  <c r="O1621" i="17"/>
  <c r="A1620" i="17"/>
  <c r="E1618" i="17"/>
  <c r="I1616" i="17"/>
  <c r="M1614" i="17"/>
  <c r="Q1612" i="17"/>
  <c r="C1611" i="17"/>
  <c r="G1609" i="17"/>
  <c r="K1607" i="17"/>
  <c r="O1605" i="17"/>
  <c r="A1604" i="17"/>
  <c r="E1602" i="17"/>
  <c r="I1600" i="17"/>
  <c r="M1598" i="17"/>
  <c r="Q1596" i="17"/>
  <c r="C1595" i="17"/>
  <c r="G1593" i="17"/>
  <c r="K1591" i="17"/>
  <c r="O1589" i="17"/>
  <c r="A1588" i="17"/>
  <c r="E1586" i="17"/>
  <c r="I1584" i="17"/>
  <c r="M1582" i="17"/>
  <c r="Q1580" i="17"/>
  <c r="C1579" i="17"/>
  <c r="G1577" i="17"/>
  <c r="K1575" i="17"/>
  <c r="O1573" i="17"/>
  <c r="A1572" i="17"/>
  <c r="E1570" i="17"/>
  <c r="I1568" i="17"/>
  <c r="M1566" i="17"/>
  <c r="Q1564" i="17"/>
  <c r="C1563" i="17"/>
  <c r="G1561" i="17"/>
  <c r="K1559" i="17"/>
  <c r="O1557" i="17"/>
  <c r="A1556" i="17"/>
  <c r="E1554" i="17"/>
  <c r="I1552" i="17"/>
  <c r="M1550" i="17"/>
  <c r="Q1548" i="17"/>
  <c r="C1547" i="17"/>
  <c r="G1545" i="17"/>
  <c r="K1543" i="17"/>
  <c r="O1541" i="17"/>
  <c r="A1540" i="17"/>
  <c r="E1538" i="17"/>
  <c r="I1536" i="17"/>
  <c r="M1534" i="17"/>
  <c r="Q1532" i="17"/>
  <c r="C1531" i="17"/>
  <c r="G1529" i="17"/>
  <c r="K1527" i="17"/>
  <c r="Q2267" i="17"/>
  <c r="C2154" i="17"/>
  <c r="Q2055" i="17"/>
  <c r="C2038" i="17"/>
  <c r="Q2023" i="17"/>
  <c r="M2009" i="17"/>
  <c r="I1995" i="17"/>
  <c r="E1981" i="17"/>
  <c r="A1967" i="17"/>
  <c r="O1952" i="17"/>
  <c r="K1938" i="17"/>
  <c r="G1924" i="17"/>
  <c r="C1910" i="17"/>
  <c r="Q1895" i="17"/>
  <c r="M1881" i="17"/>
  <c r="I1867" i="17"/>
  <c r="E1853" i="17"/>
  <c r="A1839" i="17"/>
  <c r="O1824" i="17"/>
  <c r="K1810" i="17"/>
  <c r="G1796" i="17"/>
  <c r="J1791" i="17"/>
  <c r="N1789" i="17"/>
  <c r="R1787" i="17"/>
  <c r="D1786" i="17"/>
  <c r="H1784" i="17"/>
  <c r="L1782" i="17"/>
  <c r="P1780" i="17"/>
  <c r="B1779" i="17"/>
  <c r="F1777" i="17"/>
  <c r="J1775" i="17"/>
  <c r="N1773" i="17"/>
  <c r="R1771" i="17"/>
  <c r="D1770" i="17"/>
  <c r="H1768" i="17"/>
  <c r="L1766" i="17"/>
  <c r="P1764" i="17"/>
  <c r="B1763" i="17"/>
  <c r="F1761" i="17"/>
  <c r="J1759" i="17"/>
  <c r="N1757" i="17"/>
  <c r="R1755" i="17"/>
  <c r="D1754" i="17"/>
  <c r="H1752" i="17"/>
  <c r="L1750" i="17"/>
  <c r="P1748" i="17"/>
  <c r="B1747" i="17"/>
  <c r="F1745" i="17"/>
  <c r="J1743" i="17"/>
  <c r="N1741" i="17"/>
  <c r="R1739" i="17"/>
  <c r="D1738" i="17"/>
  <c r="H1736" i="17"/>
  <c r="L1734" i="17"/>
  <c r="P1732" i="17"/>
  <c r="B1731" i="17"/>
  <c r="F1729" i="17"/>
  <c r="J1727" i="17"/>
  <c r="N1725" i="17"/>
  <c r="R1723" i="17"/>
  <c r="D1722" i="17"/>
  <c r="H1720" i="17"/>
  <c r="L1718" i="17"/>
  <c r="P1716" i="17"/>
  <c r="B1715" i="17"/>
  <c r="F1713" i="17"/>
  <c r="J1711" i="17"/>
  <c r="N1709" i="17"/>
  <c r="R1707" i="17"/>
  <c r="D1706" i="17"/>
  <c r="H1704" i="17"/>
  <c r="L1702" i="17"/>
  <c r="P1700" i="17"/>
  <c r="B1699" i="17"/>
  <c r="F1697" i="17"/>
  <c r="J1695" i="17"/>
  <c r="N1693" i="17"/>
  <c r="R1691" i="17"/>
  <c r="D1690" i="17"/>
  <c r="H1688" i="17"/>
  <c r="L1686" i="17"/>
  <c r="P1684" i="17"/>
  <c r="B1683" i="17"/>
  <c r="F1681" i="17"/>
  <c r="J1679" i="17"/>
  <c r="N1677" i="17"/>
  <c r="R1675" i="17"/>
  <c r="D1674" i="17"/>
  <c r="H1672" i="17"/>
  <c r="L1670" i="17"/>
  <c r="P1668" i="17"/>
  <c r="B1667" i="17"/>
  <c r="F1665" i="17"/>
  <c r="J1663" i="17"/>
  <c r="N1661" i="17"/>
  <c r="R1659" i="17"/>
  <c r="D1658" i="17"/>
  <c r="H1656" i="17"/>
  <c r="L1654" i="17"/>
  <c r="P1652" i="17"/>
  <c r="B1651" i="17"/>
  <c r="F1649" i="17"/>
  <c r="J1647" i="17"/>
  <c r="N1645" i="17"/>
  <c r="R1643" i="17"/>
  <c r="D1642" i="17"/>
  <c r="H1640" i="17"/>
  <c r="L1638" i="17"/>
  <c r="P1636" i="17"/>
  <c r="B1635" i="17"/>
  <c r="F1633" i="17"/>
  <c r="J1631" i="17"/>
  <c r="N1629" i="17"/>
  <c r="R1627" i="17"/>
  <c r="D1626" i="17"/>
  <c r="H1624" i="17"/>
  <c r="L1622" i="17"/>
  <c r="P1620" i="17"/>
  <c r="B1619" i="17"/>
  <c r="F1617" i="17"/>
  <c r="J1615" i="17"/>
  <c r="N1613" i="17"/>
  <c r="R1611" i="17"/>
  <c r="D1610" i="17"/>
  <c r="H1608" i="17"/>
  <c r="L1606" i="17"/>
  <c r="P1604" i="17"/>
  <c r="B1603" i="17"/>
  <c r="F1601" i="17"/>
  <c r="J1599" i="17"/>
  <c r="N1597" i="17"/>
  <c r="R1595" i="17"/>
  <c r="D1594" i="17"/>
  <c r="H1592" i="17"/>
  <c r="L1590" i="17"/>
  <c r="P1588" i="17"/>
  <c r="B1587" i="17"/>
  <c r="F1585" i="17"/>
  <c r="J1583" i="17"/>
  <c r="N1581" i="17"/>
  <c r="R1579" i="17"/>
  <c r="D1578" i="17"/>
  <c r="H1576" i="17"/>
  <c r="L1574" i="17"/>
  <c r="P1572" i="17"/>
  <c r="B1571" i="17"/>
  <c r="F1569" i="17"/>
  <c r="J1567" i="17"/>
  <c r="N1565" i="17"/>
  <c r="R1563" i="17"/>
  <c r="D1562" i="17"/>
  <c r="H1560" i="17"/>
  <c r="L1558" i="17"/>
  <c r="P1556" i="17"/>
  <c r="B1555" i="17"/>
  <c r="F1553" i="17"/>
  <c r="J1551" i="17"/>
  <c r="N1549" i="17"/>
  <c r="R1547" i="17"/>
  <c r="D1546" i="17"/>
  <c r="H1544" i="17"/>
  <c r="L1542" i="17"/>
  <c r="P1540" i="17"/>
  <c r="B1539" i="17"/>
  <c r="F1537" i="17"/>
  <c r="J1535" i="17"/>
  <c r="N1533" i="17"/>
  <c r="R1531" i="17"/>
  <c r="D1530" i="17"/>
  <c r="H1528" i="17"/>
  <c r="E2321" i="17"/>
  <c r="I2207" i="17"/>
  <c r="M2093" i="17"/>
  <c r="G2048" i="17"/>
  <c r="C2034" i="17"/>
  <c r="Q2019" i="17"/>
  <c r="M2005" i="17"/>
  <c r="I1991" i="17"/>
  <c r="E1977" i="17"/>
  <c r="A1963" i="17"/>
  <c r="O1948" i="17"/>
  <c r="K1934" i="17"/>
  <c r="G1920" i="17"/>
  <c r="C1906" i="17"/>
  <c r="Q1891" i="17"/>
  <c r="M1877" i="17"/>
  <c r="I1863" i="17"/>
  <c r="E1849" i="17"/>
  <c r="A1835" i="17"/>
  <c r="O1820" i="17"/>
  <c r="K1806" i="17"/>
  <c r="E1793" i="17"/>
  <c r="A1791" i="17"/>
  <c r="E1789" i="17"/>
  <c r="I1787" i="17"/>
  <c r="M1785" i="17"/>
  <c r="Q1783" i="17"/>
  <c r="C1782" i="17"/>
  <c r="G1780" i="17"/>
  <c r="K1778" i="17"/>
  <c r="O1776" i="17"/>
  <c r="A1775" i="17"/>
  <c r="E1773" i="17"/>
  <c r="I1771" i="17"/>
  <c r="M1769" i="17"/>
  <c r="Q1767" i="17"/>
  <c r="C1766" i="17"/>
  <c r="G1764" i="17"/>
  <c r="K1762" i="17"/>
  <c r="O1760" i="17"/>
  <c r="A1759" i="17"/>
  <c r="E1757" i="17"/>
  <c r="I1755" i="17"/>
  <c r="M1753" i="17"/>
  <c r="Q1751" i="17"/>
  <c r="C1750" i="17"/>
  <c r="G1748" i="17"/>
  <c r="K1746" i="17"/>
  <c r="O1744" i="17"/>
  <c r="A1743" i="17"/>
  <c r="E1741" i="17"/>
  <c r="I1739" i="17"/>
  <c r="M1737" i="17"/>
  <c r="Q1735" i="17"/>
  <c r="C1734" i="17"/>
  <c r="G1732" i="17"/>
  <c r="K1730" i="17"/>
  <c r="O1728" i="17"/>
  <c r="A1727" i="17"/>
  <c r="E1725" i="17"/>
  <c r="I1723" i="17"/>
  <c r="M1721" i="17"/>
  <c r="Q1719" i="17"/>
  <c r="C1718" i="17"/>
  <c r="G1716" i="17"/>
  <c r="K1714" i="17"/>
  <c r="O1712" i="17"/>
  <c r="A1711" i="17"/>
  <c r="E1709" i="17"/>
  <c r="I1707" i="17"/>
  <c r="M1705" i="17"/>
  <c r="Q1703" i="17"/>
  <c r="C1702" i="17"/>
  <c r="G1700" i="17"/>
  <c r="K1698" i="17"/>
  <c r="O1696" i="17"/>
  <c r="A1695" i="17"/>
  <c r="E1693" i="17"/>
  <c r="I1691" i="17"/>
  <c r="M1689" i="17"/>
  <c r="Q1687" i="17"/>
  <c r="C1686" i="17"/>
  <c r="G1684" i="17"/>
  <c r="K1682" i="17"/>
  <c r="O1680" i="17"/>
  <c r="A1679" i="17"/>
  <c r="E1677" i="17"/>
  <c r="I1675" i="17"/>
  <c r="M1673" i="17"/>
  <c r="Q1671" i="17"/>
  <c r="C1670" i="17"/>
  <c r="G1668" i="17"/>
  <c r="K1666" i="17"/>
  <c r="O1664" i="17"/>
  <c r="A1663" i="17"/>
  <c r="E1661" i="17"/>
  <c r="I1659" i="17"/>
  <c r="M1657" i="17"/>
  <c r="Q1655" i="17"/>
  <c r="C1654" i="17"/>
  <c r="G1652" i="17"/>
  <c r="K1650" i="17"/>
  <c r="O1648" i="17"/>
  <c r="A1647" i="17"/>
  <c r="E1645" i="17"/>
  <c r="I1643" i="17"/>
  <c r="M1641" i="17"/>
  <c r="Q1639" i="17"/>
  <c r="C1638" i="17"/>
  <c r="G1636" i="17"/>
  <c r="K1634" i="17"/>
  <c r="O1632" i="17"/>
  <c r="A1631" i="17"/>
  <c r="E1629" i="17"/>
  <c r="I1627" i="17"/>
  <c r="M1625" i="17"/>
  <c r="Q1623" i="17"/>
  <c r="C1622" i="17"/>
  <c r="G1620" i="17"/>
  <c r="K1618" i="17"/>
  <c r="O1616" i="17"/>
  <c r="A1615" i="17"/>
  <c r="E1613" i="17"/>
  <c r="I1611" i="17"/>
  <c r="M1609" i="17"/>
  <c r="Q1607" i="17"/>
  <c r="C1606" i="17"/>
  <c r="G1604" i="17"/>
  <c r="K1602" i="17"/>
  <c r="O1600" i="17"/>
  <c r="A1599" i="17"/>
  <c r="E1597" i="17"/>
  <c r="I1595" i="17"/>
  <c r="M1593" i="17"/>
  <c r="Q1591" i="17"/>
  <c r="C1590" i="17"/>
  <c r="G1588" i="17"/>
  <c r="K1586" i="17"/>
  <c r="O1584" i="17"/>
  <c r="A1583" i="17"/>
  <c r="E1581" i="17"/>
  <c r="I1579" i="17"/>
  <c r="M1577" i="17"/>
  <c r="Q1575" i="17"/>
  <c r="C1574" i="17"/>
  <c r="G1572" i="17"/>
  <c r="K1570" i="17"/>
  <c r="O1568" i="17"/>
  <c r="A1567" i="17"/>
  <c r="E1565" i="17"/>
  <c r="I1563" i="17"/>
  <c r="M1561" i="17"/>
  <c r="Q1559" i="17"/>
  <c r="C1558" i="17"/>
  <c r="G1556" i="17"/>
  <c r="K1554" i="17"/>
  <c r="O1552" i="17"/>
  <c r="A1551" i="17"/>
  <c r="E1549" i="17"/>
  <c r="I1547" i="17"/>
  <c r="M1545" i="17"/>
  <c r="Q1543" i="17"/>
  <c r="C1542" i="17"/>
  <c r="G1540" i="17"/>
  <c r="K1538" i="17"/>
  <c r="O1536" i="17"/>
  <c r="A1535" i="17"/>
  <c r="E1533" i="17"/>
  <c r="I1531" i="17"/>
  <c r="M1529" i="17"/>
  <c r="Q1527" i="17"/>
  <c r="O2260" i="17"/>
  <c r="A2147" i="17"/>
  <c r="A2055" i="17"/>
  <c r="O2040" i="17"/>
  <c r="K2026" i="17"/>
  <c r="G2012" i="17"/>
  <c r="C1998" i="17"/>
  <c r="Q1983" i="17"/>
  <c r="M1969" i="17"/>
  <c r="I1955" i="17"/>
  <c r="E1941" i="17"/>
  <c r="A1927" i="17"/>
  <c r="O1912" i="17"/>
  <c r="K1898" i="17"/>
  <c r="G1884" i="17"/>
  <c r="C1870" i="17"/>
  <c r="Q1855" i="17"/>
  <c r="M1841" i="17"/>
  <c r="I1827" i="17"/>
  <c r="E1813" i="17"/>
  <c r="A1799" i="17"/>
  <c r="Q1791" i="17"/>
  <c r="B1790" i="17"/>
  <c r="F1788" i="17"/>
  <c r="J1786" i="17"/>
  <c r="N1784" i="17"/>
  <c r="R1782" i="17"/>
  <c r="D1781" i="17"/>
  <c r="H1779" i="17"/>
  <c r="L1777" i="17"/>
  <c r="P1775" i="17"/>
  <c r="B1774" i="17"/>
  <c r="F1772" i="17"/>
  <c r="J1770" i="17"/>
  <c r="N1768" i="17"/>
  <c r="R1766" i="17"/>
  <c r="D1765" i="17"/>
  <c r="H1763" i="17"/>
  <c r="L1761" i="17"/>
  <c r="P1759" i="17"/>
  <c r="B1758" i="17"/>
  <c r="F1756" i="17"/>
  <c r="J1754" i="17"/>
  <c r="N1752" i="17"/>
  <c r="R1750" i="17"/>
  <c r="D1749" i="17"/>
  <c r="H1747" i="17"/>
  <c r="L1745" i="17"/>
  <c r="P1743" i="17"/>
  <c r="B1742" i="17"/>
  <c r="F1740" i="17"/>
  <c r="J1738" i="17"/>
  <c r="N1736" i="17"/>
  <c r="R1734" i="17"/>
  <c r="D1733" i="17"/>
  <c r="H1731" i="17"/>
  <c r="L1729" i="17"/>
  <c r="P1727" i="17"/>
  <c r="B1726" i="17"/>
  <c r="F1724" i="17"/>
  <c r="J1722" i="17"/>
  <c r="N1720" i="17"/>
  <c r="R1718" i="17"/>
  <c r="D1717" i="17"/>
  <c r="H1715" i="17"/>
  <c r="L1713" i="17"/>
  <c r="P1711" i="17"/>
  <c r="B1710" i="17"/>
  <c r="F1708" i="17"/>
  <c r="J1706" i="17"/>
  <c r="N1704" i="17"/>
  <c r="R1702" i="17"/>
  <c r="D1701" i="17"/>
  <c r="H1699" i="17"/>
  <c r="L1697" i="17"/>
  <c r="P1695" i="17"/>
  <c r="B1694" i="17"/>
  <c r="F1692" i="17"/>
  <c r="J1690" i="17"/>
  <c r="N1688" i="17"/>
  <c r="R1686" i="17"/>
  <c r="D1685" i="17"/>
  <c r="H1683" i="17"/>
  <c r="L1681" i="17"/>
  <c r="P1679" i="17"/>
  <c r="B1678" i="17"/>
  <c r="F1676" i="17"/>
  <c r="J1674" i="17"/>
  <c r="N1672" i="17"/>
  <c r="R1670" i="17"/>
  <c r="D1669" i="17"/>
  <c r="H1667" i="17"/>
  <c r="L1665" i="17"/>
  <c r="P1663" i="17"/>
  <c r="B1662" i="17"/>
  <c r="F1660" i="17"/>
  <c r="J1658" i="17"/>
  <c r="N1656" i="17"/>
  <c r="R1654" i="17"/>
  <c r="D1653" i="17"/>
  <c r="H1651" i="17"/>
  <c r="L1649" i="17"/>
  <c r="P1647" i="17"/>
  <c r="B1646" i="17"/>
  <c r="F1644" i="17"/>
  <c r="J1642" i="17"/>
  <c r="N1640" i="17"/>
  <c r="R1638" i="17"/>
  <c r="D1637" i="17"/>
  <c r="H1635" i="17"/>
  <c r="L1633" i="17"/>
  <c r="P1631" i="17"/>
  <c r="B1630" i="17"/>
  <c r="F1628" i="17"/>
  <c r="J1626" i="17"/>
  <c r="N1624" i="17"/>
  <c r="R1622" i="17"/>
  <c r="D1621" i="17"/>
  <c r="H1619" i="17"/>
  <c r="L1617" i="17"/>
  <c r="P1615" i="17"/>
  <c r="B1614" i="17"/>
  <c r="F1612" i="17"/>
  <c r="J1610" i="17"/>
  <c r="N1608" i="17"/>
  <c r="R1606" i="17"/>
  <c r="D1605" i="17"/>
  <c r="H1603" i="17"/>
  <c r="L1601" i="17"/>
  <c r="P1599" i="17"/>
  <c r="B1598" i="17"/>
  <c r="F1596" i="17"/>
  <c r="J1594" i="17"/>
  <c r="N1592" i="17"/>
  <c r="R1590" i="17"/>
  <c r="D1589" i="17"/>
  <c r="H1587" i="17"/>
  <c r="L1585" i="17"/>
  <c r="P1583" i="17"/>
  <c r="B1582" i="17"/>
  <c r="F1580" i="17"/>
  <c r="J1578" i="17"/>
  <c r="N1576" i="17"/>
  <c r="R1574" i="17"/>
  <c r="D1573" i="17"/>
  <c r="H1571" i="17"/>
  <c r="L1569" i="17"/>
  <c r="P1567" i="17"/>
  <c r="B1566" i="17"/>
  <c r="F1564" i="17"/>
  <c r="J1562" i="17"/>
  <c r="N1560" i="17"/>
  <c r="R1558" i="17"/>
  <c r="D1557" i="17"/>
  <c r="H1555" i="17"/>
  <c r="L1553" i="17"/>
  <c r="P1551" i="17"/>
  <c r="B1550" i="17"/>
  <c r="F1548" i="17"/>
  <c r="J1546" i="17"/>
  <c r="N1544" i="17"/>
  <c r="R1542" i="17"/>
  <c r="D1541" i="17"/>
  <c r="H1539" i="17"/>
  <c r="L1537" i="17"/>
  <c r="P1535" i="17"/>
  <c r="B1534" i="17"/>
  <c r="F1532" i="17"/>
  <c r="J1530" i="17"/>
  <c r="N1528" i="17"/>
  <c r="C2314" i="17"/>
  <c r="G2200" i="17"/>
  <c r="K2086" i="17"/>
  <c r="I2047" i="17"/>
  <c r="E2033" i="17"/>
  <c r="A2019" i="17"/>
  <c r="O2004" i="17"/>
  <c r="K1990" i="17"/>
  <c r="G1976" i="17"/>
  <c r="C1962" i="17"/>
  <c r="Q1947" i="17"/>
  <c r="M1933" i="17"/>
  <c r="I1919" i="17"/>
  <c r="E1905" i="17"/>
  <c r="A1891" i="17"/>
  <c r="O1876" i="17"/>
  <c r="K1862" i="17"/>
  <c r="G1848" i="17"/>
  <c r="C1834" i="17"/>
  <c r="Q1819" i="17"/>
  <c r="M1805" i="17"/>
  <c r="P1792" i="17"/>
  <c r="Q1790" i="17"/>
  <c r="C1789" i="17"/>
  <c r="G1787" i="17"/>
  <c r="K1785" i="17"/>
  <c r="O1783" i="17"/>
  <c r="A1782" i="17"/>
  <c r="E1780" i="17"/>
  <c r="I1778" i="17"/>
  <c r="M1776" i="17"/>
  <c r="Q1774" i="17"/>
  <c r="C1773" i="17"/>
  <c r="G1771" i="17"/>
  <c r="K1769" i="17"/>
  <c r="O1767" i="17"/>
  <c r="A1766" i="17"/>
  <c r="E1764" i="17"/>
  <c r="I1762" i="17"/>
  <c r="M1760" i="17"/>
  <c r="Q1758" i="17"/>
  <c r="C1757" i="17"/>
  <c r="G1755" i="17"/>
  <c r="K1753" i="17"/>
  <c r="O1751" i="17"/>
  <c r="A1750" i="17"/>
  <c r="E1748" i="17"/>
  <c r="I1746" i="17"/>
  <c r="M1744" i="17"/>
  <c r="Q1742" i="17"/>
  <c r="C1741" i="17"/>
  <c r="G1739" i="17"/>
  <c r="K1737" i="17"/>
  <c r="O1735" i="17"/>
  <c r="A1734" i="17"/>
  <c r="E1732" i="17"/>
  <c r="I1730" i="17"/>
  <c r="M1728" i="17"/>
  <c r="Q1726" i="17"/>
  <c r="C1725" i="17"/>
  <c r="G1723" i="17"/>
  <c r="K1721" i="17"/>
  <c r="O1719" i="17"/>
  <c r="A1718" i="17"/>
  <c r="E1716" i="17"/>
  <c r="I1714" i="17"/>
  <c r="M1712" i="17"/>
  <c r="Q1710" i="17"/>
  <c r="C1709" i="17"/>
  <c r="G1707" i="17"/>
  <c r="K1705" i="17"/>
  <c r="O1703" i="17"/>
  <c r="A1702" i="17"/>
  <c r="E1700" i="17"/>
  <c r="I1698" i="17"/>
  <c r="M1696" i="17"/>
  <c r="Q1694" i="17"/>
  <c r="C1693" i="17"/>
  <c r="G1691" i="17"/>
  <c r="K1689" i="17"/>
  <c r="O1687" i="17"/>
  <c r="A1686" i="17"/>
  <c r="E1684" i="17"/>
  <c r="I1682" i="17"/>
  <c r="M1680" i="17"/>
  <c r="Q1678" i="17"/>
  <c r="C1677" i="17"/>
  <c r="G1675" i="17"/>
  <c r="K1673" i="17"/>
  <c r="O1671" i="17"/>
  <c r="A1670" i="17"/>
  <c r="E1668" i="17"/>
  <c r="I1666" i="17"/>
  <c r="M1664" i="17"/>
  <c r="Q1662" i="17"/>
  <c r="C1661" i="17"/>
  <c r="G1659" i="17"/>
  <c r="K1657" i="17"/>
  <c r="O1655" i="17"/>
  <c r="A1654" i="17"/>
  <c r="E1652" i="17"/>
  <c r="I1650" i="17"/>
  <c r="M1648" i="17"/>
  <c r="Q1646" i="17"/>
  <c r="C1645" i="17"/>
  <c r="G1643" i="17"/>
  <c r="K1641" i="17"/>
  <c r="O1639" i="17"/>
  <c r="A1638" i="17"/>
  <c r="E1636" i="17"/>
  <c r="I1634" i="17"/>
  <c r="M1632" i="17"/>
  <c r="Q1630" i="17"/>
  <c r="C1629" i="17"/>
  <c r="G1627" i="17"/>
  <c r="K1625" i="17"/>
  <c r="O1623" i="17"/>
  <c r="A1622" i="17"/>
  <c r="E1620" i="17"/>
  <c r="I1618" i="17"/>
  <c r="M1616" i="17"/>
  <c r="Q1614" i="17"/>
  <c r="C1613" i="17"/>
  <c r="G1611" i="17"/>
  <c r="K1609" i="17"/>
  <c r="O1607" i="17"/>
  <c r="A1606" i="17"/>
  <c r="E1604" i="17"/>
  <c r="I1602" i="17"/>
  <c r="M1600" i="17"/>
  <c r="Q1598" i="17"/>
  <c r="C1597" i="17"/>
  <c r="G1595" i="17"/>
  <c r="K1593" i="17"/>
  <c r="O1591" i="17"/>
  <c r="A1590" i="17"/>
  <c r="E1588" i="17"/>
  <c r="I1586" i="17"/>
  <c r="M1584" i="17"/>
  <c r="Q1582" i="17"/>
  <c r="C1581" i="17"/>
  <c r="G1579" i="17"/>
  <c r="K1577" i="17"/>
  <c r="O1575" i="17"/>
  <c r="A1574" i="17"/>
  <c r="E1572" i="17"/>
  <c r="I1570" i="17"/>
  <c r="M1568" i="17"/>
  <c r="Q1566" i="17"/>
  <c r="C1565" i="17"/>
  <c r="G1563" i="17"/>
  <c r="K1561" i="17"/>
  <c r="O1559" i="17"/>
  <c r="A1558" i="17"/>
  <c r="E1556" i="17"/>
  <c r="I1554" i="17"/>
  <c r="M1552" i="17"/>
  <c r="Q1550" i="17"/>
  <c r="C1549" i="17"/>
  <c r="G1547" i="17"/>
  <c r="K1545" i="17"/>
  <c r="O1543" i="17"/>
  <c r="A1542" i="17"/>
  <c r="E1540" i="17"/>
  <c r="I1538" i="17"/>
  <c r="M1536" i="17"/>
  <c r="Q1534" i="17"/>
  <c r="C1533" i="17"/>
  <c r="G1531" i="17"/>
  <c r="K1529" i="17"/>
  <c r="O1527" i="17"/>
  <c r="M2253" i="17"/>
  <c r="Q2139" i="17"/>
  <c r="C2054" i="17"/>
  <c r="Q2039" i="17"/>
  <c r="M2025" i="17"/>
  <c r="I2011" i="17"/>
  <c r="E1997" i="17"/>
  <c r="A1983" i="17"/>
  <c r="O1968" i="17"/>
  <c r="K1954" i="17"/>
  <c r="G1940" i="17"/>
  <c r="C1926" i="17"/>
  <c r="Q1911" i="17"/>
  <c r="M1897" i="17"/>
  <c r="I1883" i="17"/>
  <c r="E1869" i="17"/>
  <c r="A1855" i="17"/>
  <c r="O1840" i="17"/>
  <c r="K1826" i="17"/>
  <c r="G1812" i="17"/>
  <c r="C1798" i="17"/>
  <c r="O1791" i="17"/>
  <c r="R1789" i="17"/>
  <c r="D1788" i="17"/>
  <c r="H1786" i="17"/>
  <c r="L1784" i="17"/>
  <c r="P1782" i="17"/>
  <c r="B1781" i="17"/>
  <c r="F1779" i="17"/>
  <c r="J1777" i="17"/>
  <c r="N1775" i="17"/>
  <c r="R1773" i="17"/>
  <c r="D1772" i="17"/>
  <c r="H1770" i="17"/>
  <c r="L1768" i="17"/>
  <c r="P1766" i="17"/>
  <c r="B1765" i="17"/>
  <c r="F1763" i="17"/>
  <c r="J1761" i="17"/>
  <c r="N1759" i="17"/>
  <c r="R1757" i="17"/>
  <c r="D1756" i="17"/>
  <c r="H1754" i="17"/>
  <c r="L1752" i="17"/>
  <c r="P1750" i="17"/>
  <c r="B1749" i="17"/>
  <c r="F1747" i="17"/>
  <c r="J1745" i="17"/>
  <c r="N1743" i="17"/>
  <c r="R1741" i="17"/>
  <c r="D1740" i="17"/>
  <c r="H1738" i="17"/>
  <c r="L1736" i="17"/>
  <c r="P1734" i="17"/>
  <c r="B1733" i="17"/>
  <c r="F1731" i="17"/>
  <c r="J1729" i="17"/>
  <c r="N1727" i="17"/>
  <c r="R1725" i="17"/>
  <c r="D1724" i="17"/>
  <c r="H1722" i="17"/>
  <c r="L1720" i="17"/>
  <c r="P1718" i="17"/>
  <c r="B1717" i="17"/>
  <c r="F1715" i="17"/>
  <c r="J1713" i="17"/>
  <c r="N1711" i="17"/>
  <c r="R1709" i="17"/>
  <c r="D1708" i="17"/>
  <c r="H1706" i="17"/>
  <c r="L1704" i="17"/>
  <c r="P1702" i="17"/>
  <c r="B1701" i="17"/>
  <c r="F1699" i="17"/>
  <c r="J1697" i="17"/>
  <c r="N1695" i="17"/>
  <c r="R1693" i="17"/>
  <c r="D1692" i="17"/>
  <c r="H1690" i="17"/>
  <c r="L1688" i="17"/>
  <c r="P1686" i="17"/>
  <c r="B1685" i="17"/>
  <c r="F1683" i="17"/>
  <c r="J1681" i="17"/>
  <c r="N1679" i="17"/>
  <c r="R1677" i="17"/>
  <c r="D1676" i="17"/>
  <c r="H1674" i="17"/>
  <c r="L1672" i="17"/>
  <c r="P1670" i="17"/>
  <c r="B1669" i="17"/>
  <c r="F1667" i="17"/>
  <c r="J1665" i="17"/>
  <c r="N1663" i="17"/>
  <c r="R1661" i="17"/>
  <c r="D1660" i="17"/>
  <c r="H1658" i="17"/>
  <c r="L1656" i="17"/>
  <c r="P1654" i="17"/>
  <c r="B1653" i="17"/>
  <c r="F1651" i="17"/>
  <c r="J1649" i="17"/>
  <c r="N1647" i="17"/>
  <c r="R1645" i="17"/>
  <c r="D1644" i="17"/>
  <c r="H1642" i="17"/>
  <c r="L1640" i="17"/>
  <c r="P1638" i="17"/>
  <c r="B1637" i="17"/>
  <c r="F1635" i="17"/>
  <c r="J1633" i="17"/>
  <c r="N1631" i="17"/>
  <c r="R1629" i="17"/>
  <c r="D1628" i="17"/>
  <c r="H1626" i="17"/>
  <c r="L1624" i="17"/>
  <c r="P1622" i="17"/>
  <c r="B1621" i="17"/>
  <c r="F1619" i="17"/>
  <c r="J1617" i="17"/>
  <c r="N1615" i="17"/>
  <c r="R1613" i="17"/>
  <c r="D1612" i="17"/>
  <c r="H1610" i="17"/>
  <c r="L1608" i="17"/>
  <c r="P1606" i="17"/>
  <c r="B1605" i="17"/>
  <c r="F1603" i="17"/>
  <c r="J1601" i="17"/>
  <c r="N1599" i="17"/>
  <c r="R1597" i="17"/>
  <c r="D1596" i="17"/>
  <c r="H1594" i="17"/>
  <c r="L1592" i="17"/>
  <c r="P1590" i="17"/>
  <c r="B1589" i="17"/>
  <c r="F1587" i="17"/>
  <c r="J1585" i="17"/>
  <c r="N1583" i="17"/>
  <c r="R1581" i="17"/>
  <c r="D1580" i="17"/>
  <c r="H1578" i="17"/>
  <c r="L1576" i="17"/>
  <c r="P1574" i="17"/>
  <c r="B1573" i="17"/>
  <c r="F1571" i="17"/>
  <c r="J1569" i="17"/>
  <c r="N1567" i="17"/>
  <c r="R1565" i="17"/>
  <c r="D1564" i="17"/>
  <c r="H1562" i="17"/>
  <c r="L1560" i="17"/>
  <c r="P1558" i="17"/>
  <c r="B1557" i="17"/>
  <c r="F1555" i="17"/>
  <c r="J1553" i="17"/>
  <c r="N1551" i="17"/>
  <c r="R1549" i="17"/>
  <c r="D1548" i="17"/>
  <c r="H1546" i="17"/>
  <c r="L1544" i="17"/>
  <c r="P1542" i="17"/>
  <c r="B1541" i="17"/>
  <c r="F1539" i="17"/>
  <c r="J1537" i="17"/>
  <c r="N1535" i="17"/>
  <c r="R1533" i="17"/>
  <c r="D1532" i="17"/>
  <c r="H1530" i="17"/>
  <c r="L1528" i="17"/>
  <c r="A2307" i="17"/>
  <c r="E2193" i="17"/>
  <c r="I2079" i="17"/>
  <c r="K2046" i="17"/>
  <c r="G2032" i="17"/>
  <c r="C2018" i="17"/>
  <c r="Q2003" i="17"/>
  <c r="M1989" i="17"/>
  <c r="I1975" i="17"/>
  <c r="E1961" i="17"/>
  <c r="A1947" i="17"/>
  <c r="O1932" i="17"/>
  <c r="K1918" i="17"/>
  <c r="G1904" i="17"/>
  <c r="C1890" i="17"/>
  <c r="Q1875" i="17"/>
  <c r="M1861" i="17"/>
  <c r="I1847" i="17"/>
  <c r="E1833" i="17"/>
  <c r="A1819" i="17"/>
  <c r="O1804" i="17"/>
  <c r="N1792" i="17"/>
  <c r="O1790" i="17"/>
  <c r="A1789" i="17"/>
  <c r="E1787" i="17"/>
  <c r="I1785" i="17"/>
  <c r="M1783" i="17"/>
  <c r="Q1781" i="17"/>
  <c r="C1780" i="17"/>
  <c r="G1778" i="17"/>
  <c r="K1776" i="17"/>
  <c r="O1774" i="17"/>
  <c r="A1773" i="17"/>
  <c r="E1771" i="17"/>
  <c r="I1769" i="17"/>
  <c r="M1767" i="17"/>
  <c r="Q1765" i="17"/>
  <c r="C1764" i="17"/>
  <c r="G1762" i="17"/>
  <c r="K1760" i="17"/>
  <c r="O1758" i="17"/>
  <c r="A1757" i="17"/>
  <c r="E1755" i="17"/>
  <c r="I1753" i="17"/>
  <c r="M1751" i="17"/>
  <c r="Q1749" i="17"/>
  <c r="C1748" i="17"/>
  <c r="G1746" i="17"/>
  <c r="K1744" i="17"/>
  <c r="O1742" i="17"/>
  <c r="A1741" i="17"/>
  <c r="E1739" i="17"/>
  <c r="I1737" i="17"/>
  <c r="M1735" i="17"/>
  <c r="Q1733" i="17"/>
  <c r="C1732" i="17"/>
  <c r="G1730" i="17"/>
  <c r="K1728" i="17"/>
  <c r="O1726" i="17"/>
  <c r="A1725" i="17"/>
  <c r="E1723" i="17"/>
  <c r="I1721" i="17"/>
  <c r="M1719" i="17"/>
  <c r="Q1717" i="17"/>
  <c r="C1716" i="17"/>
  <c r="G1714" i="17"/>
  <c r="K1712" i="17"/>
  <c r="O1710" i="17"/>
  <c r="A1709" i="17"/>
  <c r="E1707" i="17"/>
  <c r="I1705" i="17"/>
  <c r="M1703" i="17"/>
  <c r="Q1701" i="17"/>
  <c r="C1700" i="17"/>
  <c r="G1698" i="17"/>
  <c r="K1696" i="17"/>
  <c r="O1694" i="17"/>
  <c r="A1693" i="17"/>
  <c r="E1691" i="17"/>
  <c r="I1689" i="17"/>
  <c r="M1687" i="17"/>
  <c r="Q1685" i="17"/>
  <c r="C1684" i="17"/>
  <c r="G1682" i="17"/>
  <c r="K1680" i="17"/>
  <c r="O1678" i="17"/>
  <c r="A1677" i="17"/>
  <c r="E1675" i="17"/>
  <c r="I1673" i="17"/>
  <c r="M1671" i="17"/>
  <c r="Q1669" i="17"/>
  <c r="C1668" i="17"/>
  <c r="G1666" i="17"/>
  <c r="K1664" i="17"/>
  <c r="O1662" i="17"/>
  <c r="A1661" i="17"/>
  <c r="E1659" i="17"/>
  <c r="I1657" i="17"/>
  <c r="M1655" i="17"/>
  <c r="Q1653" i="17"/>
  <c r="C1652" i="17"/>
  <c r="G1650" i="17"/>
  <c r="K1648" i="17"/>
  <c r="O1646" i="17"/>
  <c r="A1645" i="17"/>
  <c r="E1643" i="17"/>
  <c r="I1641" i="17"/>
  <c r="M1639" i="17"/>
  <c r="Q1637" i="17"/>
  <c r="C1636" i="17"/>
  <c r="G1634" i="17"/>
  <c r="K1632" i="17"/>
  <c r="O1630" i="17"/>
  <c r="A1629" i="17"/>
  <c r="E1627" i="17"/>
  <c r="I1625" i="17"/>
  <c r="M1623" i="17"/>
  <c r="Q1621" i="17"/>
  <c r="C1620" i="17"/>
  <c r="G1618" i="17"/>
  <c r="K1616" i="17"/>
  <c r="O1614" i="17"/>
  <c r="A1613" i="17"/>
  <c r="E1611" i="17"/>
  <c r="I1609" i="17"/>
  <c r="M1607" i="17"/>
  <c r="Q1605" i="17"/>
  <c r="C1604" i="17"/>
  <c r="G1602" i="17"/>
  <c r="K1600" i="17"/>
  <c r="O1598" i="17"/>
  <c r="A1597" i="17"/>
  <c r="E1595" i="17"/>
  <c r="I1593" i="17"/>
  <c r="M1591" i="17"/>
  <c r="Q1589" i="17"/>
  <c r="C1588" i="17"/>
  <c r="G1586" i="17"/>
  <c r="K1584" i="17"/>
  <c r="O1582" i="17"/>
  <c r="A1581" i="17"/>
  <c r="E1579" i="17"/>
  <c r="I1577" i="17"/>
  <c r="M1575" i="17"/>
  <c r="Q1573" i="17"/>
  <c r="C1572" i="17"/>
  <c r="G1570" i="17"/>
  <c r="K1568" i="17"/>
  <c r="O1566" i="17"/>
  <c r="A1565" i="17"/>
  <c r="E1563" i="17"/>
  <c r="I1561" i="17"/>
  <c r="M1559" i="17"/>
  <c r="Q1557" i="17"/>
  <c r="C1556" i="17"/>
  <c r="G1554" i="17"/>
  <c r="K1552" i="17"/>
  <c r="O1550" i="17"/>
  <c r="A1549" i="17"/>
  <c r="E1547" i="17"/>
  <c r="I1545" i="17"/>
  <c r="M1543" i="17"/>
  <c r="Q1541" i="17"/>
  <c r="C1540" i="17"/>
  <c r="G1538" i="17"/>
  <c r="K1536" i="17"/>
  <c r="O1534" i="17"/>
  <c r="A1533" i="17"/>
  <c r="E1531" i="17"/>
  <c r="I1529" i="17"/>
  <c r="M1527" i="17"/>
  <c r="A2007" i="17"/>
  <c r="E1893" i="17"/>
  <c r="D1791" i="17"/>
  <c r="R1776" i="17"/>
  <c r="N1762" i="17"/>
  <c r="J1748" i="17"/>
  <c r="F1734" i="17"/>
  <c r="B1720" i="17"/>
  <c r="P1705" i="17"/>
  <c r="L1691" i="17"/>
  <c r="H1677" i="17"/>
  <c r="D1663" i="17"/>
  <c r="R1648" i="17"/>
  <c r="N1634" i="17"/>
  <c r="J1620" i="17"/>
  <c r="F1606" i="17"/>
  <c r="B1592" i="17"/>
  <c r="P1577" i="17"/>
  <c r="L1563" i="17"/>
  <c r="H1549" i="17"/>
  <c r="D1535" i="17"/>
  <c r="M1526" i="17"/>
  <c r="Q1524" i="17"/>
  <c r="C1523" i="17"/>
  <c r="G1521" i="17"/>
  <c r="K1519" i="17"/>
  <c r="O1517" i="17"/>
  <c r="A1516" i="17"/>
  <c r="E1514" i="17"/>
  <c r="I1512" i="17"/>
  <c r="M1510" i="17"/>
  <c r="Q1508" i="17"/>
  <c r="C1507" i="17"/>
  <c r="G1505" i="17"/>
  <c r="K1503" i="17"/>
  <c r="O1501" i="17"/>
  <c r="A1500" i="17"/>
  <c r="E1498" i="17"/>
  <c r="I1496" i="17"/>
  <c r="M1494" i="17"/>
  <c r="Q1492" i="17"/>
  <c r="C1491" i="17"/>
  <c r="G1489" i="17"/>
  <c r="K1487" i="17"/>
  <c r="O1485" i="17"/>
  <c r="A1484" i="17"/>
  <c r="E1482" i="17"/>
  <c r="I1480" i="17"/>
  <c r="M1478" i="17"/>
  <c r="Q1476" i="17"/>
  <c r="C1475" i="17"/>
  <c r="G1473" i="17"/>
  <c r="K1471" i="17"/>
  <c r="O1469" i="17"/>
  <c r="A1468" i="17"/>
  <c r="E1466" i="17"/>
  <c r="I1464" i="17"/>
  <c r="M1462" i="17"/>
  <c r="Q1460" i="17"/>
  <c r="C1459" i="17"/>
  <c r="G1457" i="17"/>
  <c r="K1455" i="17"/>
  <c r="O1453" i="17"/>
  <c r="A1452" i="17"/>
  <c r="E1450" i="17"/>
  <c r="I1448" i="17"/>
  <c r="M1446" i="17"/>
  <c r="Q1444" i="17"/>
  <c r="C1443" i="17"/>
  <c r="G1441" i="17"/>
  <c r="K1439" i="17"/>
  <c r="O1437" i="17"/>
  <c r="A1436" i="17"/>
  <c r="E1434" i="17"/>
  <c r="I1432" i="17"/>
  <c r="M1430" i="17"/>
  <c r="Q1428" i="17"/>
  <c r="C1427" i="17"/>
  <c r="G1425" i="17"/>
  <c r="K1423" i="17"/>
  <c r="O1421" i="17"/>
  <c r="A1420" i="17"/>
  <c r="E1418" i="17"/>
  <c r="I1416" i="17"/>
  <c r="M1414" i="17"/>
  <c r="Q1412" i="17"/>
  <c r="C1411" i="17"/>
  <c r="G1409" i="17"/>
  <c r="K1407" i="17"/>
  <c r="O1405" i="17"/>
  <c r="A1404" i="17"/>
  <c r="E1402" i="17"/>
  <c r="I1400" i="17"/>
  <c r="M1398" i="17"/>
  <c r="Q1396" i="17"/>
  <c r="C1395" i="17"/>
  <c r="G1393" i="17"/>
  <c r="K1391" i="17"/>
  <c r="O1389" i="17"/>
  <c r="A1388" i="17"/>
  <c r="E1386" i="17"/>
  <c r="I1384" i="17"/>
  <c r="M1382" i="17"/>
  <c r="Q1380" i="17"/>
  <c r="C1379" i="17"/>
  <c r="G1377" i="17"/>
  <c r="K1375" i="17"/>
  <c r="O1373" i="17"/>
  <c r="A1372" i="17"/>
  <c r="E1370" i="17"/>
  <c r="I1368" i="17"/>
  <c r="M1366" i="17"/>
  <c r="Q1364" i="17"/>
  <c r="C1363" i="17"/>
  <c r="G1361" i="17"/>
  <c r="K1359" i="17"/>
  <c r="O1357" i="17"/>
  <c r="A1356" i="17"/>
  <c r="E1354" i="17"/>
  <c r="I1352" i="17"/>
  <c r="M1350" i="17"/>
  <c r="Q1348" i="17"/>
  <c r="C1347" i="17"/>
  <c r="G1345" i="17"/>
  <c r="K1343" i="17"/>
  <c r="O1341" i="17"/>
  <c r="A1340" i="17"/>
  <c r="E1338" i="17"/>
  <c r="I1336" i="17"/>
  <c r="M1334" i="17"/>
  <c r="Q1332" i="17"/>
  <c r="C1331" i="17"/>
  <c r="G1329" i="17"/>
  <c r="K1327" i="17"/>
  <c r="O1325" i="17"/>
  <c r="A1324" i="17"/>
  <c r="E1322" i="17"/>
  <c r="I1320" i="17"/>
  <c r="M1318" i="17"/>
  <c r="Q1316" i="17"/>
  <c r="C1315" i="17"/>
  <c r="G1313" i="17"/>
  <c r="K1311" i="17"/>
  <c r="O1309" i="17"/>
  <c r="A1308" i="17"/>
  <c r="E1306" i="17"/>
  <c r="I1304" i="17"/>
  <c r="M1302" i="17"/>
  <c r="Q1300" i="17"/>
  <c r="C1299" i="17"/>
  <c r="G1297" i="17"/>
  <c r="K1295" i="17"/>
  <c r="O1293" i="17"/>
  <c r="A1292" i="17"/>
  <c r="E1290" i="17"/>
  <c r="I1288" i="17"/>
  <c r="M1286" i="17"/>
  <c r="Q1284" i="17"/>
  <c r="C1283" i="17"/>
  <c r="G1281" i="17"/>
  <c r="K1279" i="17"/>
  <c r="O1277" i="17"/>
  <c r="A1276" i="17"/>
  <c r="E1274" i="17"/>
  <c r="I1272" i="17"/>
  <c r="M1270" i="17"/>
  <c r="Q1268" i="17"/>
  <c r="C1267" i="17"/>
  <c r="G1265" i="17"/>
  <c r="K1263" i="17"/>
  <c r="I2303" i="17"/>
  <c r="A1975" i="17"/>
  <c r="E1861" i="17"/>
  <c r="D1787" i="17"/>
  <c r="R1772" i="17"/>
  <c r="N1758" i="17"/>
  <c r="J1744" i="17"/>
  <c r="F1730" i="17"/>
  <c r="B1716" i="17"/>
  <c r="P1701" i="17"/>
  <c r="L1687" i="17"/>
  <c r="H1673" i="17"/>
  <c r="D1659" i="17"/>
  <c r="R1644" i="17"/>
  <c r="N1630" i="17"/>
  <c r="J1616" i="17"/>
  <c r="F1602" i="17"/>
  <c r="B1588" i="17"/>
  <c r="P1573" i="17"/>
  <c r="L1559" i="17"/>
  <c r="H1545" i="17"/>
  <c r="D1531" i="17"/>
  <c r="D1526" i="17"/>
  <c r="H1524" i="17"/>
  <c r="L1522" i="17"/>
  <c r="P1520" i="17"/>
  <c r="B1519" i="17"/>
  <c r="F1517" i="17"/>
  <c r="J1515" i="17"/>
  <c r="N1513" i="17"/>
  <c r="R1511" i="17"/>
  <c r="D1510" i="17"/>
  <c r="H1508" i="17"/>
  <c r="L1506" i="17"/>
  <c r="P1504" i="17"/>
  <c r="B1503" i="17"/>
  <c r="F1501" i="17"/>
  <c r="J1499" i="17"/>
  <c r="N1497" i="17"/>
  <c r="R1495" i="17"/>
  <c r="D1494" i="17"/>
  <c r="H1492" i="17"/>
  <c r="L1490" i="17"/>
  <c r="P1488" i="17"/>
  <c r="B1487" i="17"/>
  <c r="F1485" i="17"/>
  <c r="J1483" i="17"/>
  <c r="N1481" i="17"/>
  <c r="R1479" i="17"/>
  <c r="D1478" i="17"/>
  <c r="H1476" i="17"/>
  <c r="L1474" i="17"/>
  <c r="P1472" i="17"/>
  <c r="B1471" i="17"/>
  <c r="F1469" i="17"/>
  <c r="J1467" i="17"/>
  <c r="N1465" i="17"/>
  <c r="R1463" i="17"/>
  <c r="D1462" i="17"/>
  <c r="H1460" i="17"/>
  <c r="L1458" i="17"/>
  <c r="P1456" i="17"/>
  <c r="B1455" i="17"/>
  <c r="F1453" i="17"/>
  <c r="J1451" i="17"/>
  <c r="N1449" i="17"/>
  <c r="R1447" i="17"/>
  <c r="D1446" i="17"/>
  <c r="H1444" i="17"/>
  <c r="L1442" i="17"/>
  <c r="P1440" i="17"/>
  <c r="B1439" i="17"/>
  <c r="F1437" i="17"/>
  <c r="J1435" i="17"/>
  <c r="N1433" i="17"/>
  <c r="R1431" i="17"/>
  <c r="D1430" i="17"/>
  <c r="H1428" i="17"/>
  <c r="L1426" i="17"/>
  <c r="P1424" i="17"/>
  <c r="B1423" i="17"/>
  <c r="F1421" i="17"/>
  <c r="J1419" i="17"/>
  <c r="N1417" i="17"/>
  <c r="R1415" i="17"/>
  <c r="D1414" i="17"/>
  <c r="H1412" i="17"/>
  <c r="L1410" i="17"/>
  <c r="P1408" i="17"/>
  <c r="B1407" i="17"/>
  <c r="F1405" i="17"/>
  <c r="J1403" i="17"/>
  <c r="N1401" i="17"/>
  <c r="R1399" i="17"/>
  <c r="D1398" i="17"/>
  <c r="H1396" i="17"/>
  <c r="L1394" i="17"/>
  <c r="P1392" i="17"/>
  <c r="B1391" i="17"/>
  <c r="F1389" i="17"/>
  <c r="J1387" i="17"/>
  <c r="N1385" i="17"/>
  <c r="R1383" i="17"/>
  <c r="D1382" i="17"/>
  <c r="H1380" i="17"/>
  <c r="L1378" i="17"/>
  <c r="P1376" i="17"/>
  <c r="B1375" i="17"/>
  <c r="F1373" i="17"/>
  <c r="J1371" i="17"/>
  <c r="N1369" i="17"/>
  <c r="R1367" i="17"/>
  <c r="D1366" i="17"/>
  <c r="H1364" i="17"/>
  <c r="L1362" i="17"/>
  <c r="P1360" i="17"/>
  <c r="B1359" i="17"/>
  <c r="F1357" i="17"/>
  <c r="J1355" i="17"/>
  <c r="N1353" i="17"/>
  <c r="R1351" i="17"/>
  <c r="D1350" i="17"/>
  <c r="H1348" i="17"/>
  <c r="L1346" i="17"/>
  <c r="P1344" i="17"/>
  <c r="B1343" i="17"/>
  <c r="F1341" i="17"/>
  <c r="J1339" i="17"/>
  <c r="N1337" i="17"/>
  <c r="R1335" i="17"/>
  <c r="D1334" i="17"/>
  <c r="H1332" i="17"/>
  <c r="L1330" i="17"/>
  <c r="P1328" i="17"/>
  <c r="B1327" i="17"/>
  <c r="F1325" i="17"/>
  <c r="J1323" i="17"/>
  <c r="N1321" i="17"/>
  <c r="R1319" i="17"/>
  <c r="D1318" i="17"/>
  <c r="H1316" i="17"/>
  <c r="L1314" i="17"/>
  <c r="P1312" i="17"/>
  <c r="B1311" i="17"/>
  <c r="F1309" i="17"/>
  <c r="J1307" i="17"/>
  <c r="N1305" i="17"/>
  <c r="R1303" i="17"/>
  <c r="D1302" i="17"/>
  <c r="H1300" i="17"/>
  <c r="L1298" i="17"/>
  <c r="P1296" i="17"/>
  <c r="B1295" i="17"/>
  <c r="F1293" i="17"/>
  <c r="J1291" i="17"/>
  <c r="N1289" i="17"/>
  <c r="R1287" i="17"/>
  <c r="D1286" i="17"/>
  <c r="H1284" i="17"/>
  <c r="L1282" i="17"/>
  <c r="P1280" i="17"/>
  <c r="B1279" i="17"/>
  <c r="F1277" i="17"/>
  <c r="J1275" i="17"/>
  <c r="N1273" i="17"/>
  <c r="R1271" i="17"/>
  <c r="D1270" i="17"/>
  <c r="H1268" i="17"/>
  <c r="L1266" i="17"/>
  <c r="P1264" i="17"/>
  <c r="B1263" i="17"/>
  <c r="G2028" i="17"/>
  <c r="K1914" i="17"/>
  <c r="O1800" i="17"/>
  <c r="L1779" i="17"/>
  <c r="O2048" i="17"/>
  <c r="K2034" i="17"/>
  <c r="G2020" i="17"/>
  <c r="C2006" i="17"/>
  <c r="Q1991" i="17"/>
  <c r="M1977" i="17"/>
  <c r="I1963" i="17"/>
  <c r="E1949" i="17"/>
  <c r="A1935" i="17"/>
  <c r="O1920" i="17"/>
  <c r="K1906" i="17"/>
  <c r="G1892" i="17"/>
  <c r="C1878" i="17"/>
  <c r="Q1863" i="17"/>
  <c r="M1849" i="17"/>
  <c r="I1835" i="17"/>
  <c r="E1821" i="17"/>
  <c r="A1807" i="17"/>
  <c r="G1793" i="17"/>
  <c r="B1791" i="17"/>
  <c r="F1789" i="17"/>
  <c r="J1787" i="17"/>
  <c r="N1785" i="17"/>
  <c r="R1783" i="17"/>
  <c r="D1782" i="17"/>
  <c r="H1780" i="17"/>
  <c r="L1778" i="17"/>
  <c r="P1776" i="17"/>
  <c r="B1775" i="17"/>
  <c r="F1773" i="17"/>
  <c r="J1771" i="17"/>
  <c r="N1769" i="17"/>
  <c r="R1767" i="17"/>
  <c r="D1766" i="17"/>
  <c r="H1764" i="17"/>
  <c r="L1762" i="17"/>
  <c r="P1760" i="17"/>
  <c r="B1759" i="17"/>
  <c r="F1757" i="17"/>
  <c r="J1755" i="17"/>
  <c r="N1753" i="17"/>
  <c r="R1751" i="17"/>
  <c r="D1750" i="17"/>
  <c r="H1748" i="17"/>
  <c r="L1746" i="17"/>
  <c r="P1744" i="17"/>
  <c r="B1743" i="17"/>
  <c r="F1741" i="17"/>
  <c r="J1739" i="17"/>
  <c r="N1737" i="17"/>
  <c r="R1735" i="17"/>
  <c r="D1734" i="17"/>
  <c r="H1732" i="17"/>
  <c r="L1730" i="17"/>
  <c r="P1728" i="17"/>
  <c r="B1727" i="17"/>
  <c r="F1725" i="17"/>
  <c r="J1723" i="17"/>
  <c r="N1721" i="17"/>
  <c r="R1719" i="17"/>
  <c r="D1718" i="17"/>
  <c r="H1716" i="17"/>
  <c r="L1714" i="17"/>
  <c r="P1712" i="17"/>
  <c r="B1711" i="17"/>
  <c r="F1709" i="17"/>
  <c r="J1707" i="17"/>
  <c r="N1705" i="17"/>
  <c r="R1703" i="17"/>
  <c r="D1702" i="17"/>
  <c r="H1700" i="17"/>
  <c r="L1698" i="17"/>
  <c r="P1696" i="17"/>
  <c r="B1695" i="17"/>
  <c r="F1693" i="17"/>
  <c r="J1691" i="17"/>
  <c r="N1689" i="17"/>
  <c r="R1687" i="17"/>
  <c r="D1686" i="17"/>
  <c r="H1684" i="17"/>
  <c r="L1682" i="17"/>
  <c r="P1680" i="17"/>
  <c r="B1679" i="17"/>
  <c r="F1677" i="17"/>
  <c r="J1675" i="17"/>
  <c r="N1673" i="17"/>
  <c r="R1671" i="17"/>
  <c r="D1670" i="17"/>
  <c r="H1668" i="17"/>
  <c r="L1666" i="17"/>
  <c r="P1664" i="17"/>
  <c r="B1663" i="17"/>
  <c r="F1661" i="17"/>
  <c r="J1659" i="17"/>
  <c r="N1657" i="17"/>
  <c r="R1655" i="17"/>
  <c r="D1654" i="17"/>
  <c r="H1652" i="17"/>
  <c r="L1650" i="17"/>
  <c r="P1648" i="17"/>
  <c r="B1647" i="17"/>
  <c r="F1645" i="17"/>
  <c r="J1643" i="17"/>
  <c r="N1641" i="17"/>
  <c r="R1639" i="17"/>
  <c r="D1638" i="17"/>
  <c r="H1636" i="17"/>
  <c r="L1634" i="17"/>
  <c r="P1632" i="17"/>
  <c r="B1631" i="17"/>
  <c r="F1629" i="17"/>
  <c r="J1627" i="17"/>
  <c r="N1625" i="17"/>
  <c r="R1623" i="17"/>
  <c r="D1622" i="17"/>
  <c r="H1620" i="17"/>
  <c r="L1618" i="17"/>
  <c r="P1616" i="17"/>
  <c r="B1615" i="17"/>
  <c r="F1613" i="17"/>
  <c r="J1611" i="17"/>
  <c r="N1609" i="17"/>
  <c r="R1607" i="17"/>
  <c r="D1606" i="17"/>
  <c r="H1604" i="17"/>
  <c r="L1602" i="17"/>
  <c r="P1600" i="17"/>
  <c r="B1599" i="17"/>
  <c r="F1597" i="17"/>
  <c r="J1595" i="17"/>
  <c r="N1593" i="17"/>
  <c r="R1591" i="17"/>
  <c r="D1590" i="17"/>
  <c r="H1588" i="17"/>
  <c r="L1586" i="17"/>
  <c r="P1584" i="17"/>
  <c r="B1583" i="17"/>
  <c r="F1581" i="17"/>
  <c r="J1579" i="17"/>
  <c r="N1577" i="17"/>
  <c r="R1575" i="17"/>
  <c r="D1574" i="17"/>
  <c r="H1572" i="17"/>
  <c r="L1570" i="17"/>
  <c r="P1568" i="17"/>
  <c r="B1567" i="17"/>
  <c r="F1565" i="17"/>
  <c r="J1563" i="17"/>
  <c r="N1561" i="17"/>
  <c r="R1559" i="17"/>
  <c r="D1558" i="17"/>
  <c r="H1556" i="17"/>
  <c r="L1554" i="17"/>
  <c r="P1552" i="17"/>
  <c r="B1551" i="17"/>
  <c r="F1549" i="17"/>
  <c r="J1547" i="17"/>
  <c r="N1545" i="17"/>
  <c r="R1543" i="17"/>
  <c r="D1542" i="17"/>
  <c r="H1540" i="17"/>
  <c r="L1538" i="17"/>
  <c r="P1536" i="17"/>
  <c r="B1535" i="17"/>
  <c r="F1533" i="17"/>
  <c r="J1531" i="17"/>
  <c r="N1529" i="17"/>
  <c r="R1527" i="17"/>
  <c r="O2292" i="17"/>
  <c r="A2179" i="17"/>
  <c r="E2065" i="17"/>
  <c r="O2044" i="17"/>
  <c r="K2030" i="17"/>
  <c r="G2016" i="17"/>
  <c r="C2002" i="17"/>
  <c r="Q1987" i="17"/>
  <c r="M1973" i="17"/>
  <c r="I1959" i="17"/>
  <c r="E1945" i="17"/>
  <c r="A1931" i="17"/>
  <c r="O1916" i="17"/>
  <c r="K1902" i="17"/>
  <c r="G1888" i="17"/>
  <c r="C1874" i="17"/>
  <c r="Q1859" i="17"/>
  <c r="M1845" i="17"/>
  <c r="I1831" i="17"/>
  <c r="E1817" i="17"/>
  <c r="A1803" i="17"/>
  <c r="I1792" i="17"/>
  <c r="K1790" i="17"/>
  <c r="O1788" i="17"/>
  <c r="A1787" i="17"/>
  <c r="E1785" i="17"/>
  <c r="I1783" i="17"/>
  <c r="M1781" i="17"/>
  <c r="Q1779" i="17"/>
  <c r="C1778" i="17"/>
  <c r="G1776" i="17"/>
  <c r="K1774" i="17"/>
  <c r="O1772" i="17"/>
  <c r="A1771" i="17"/>
  <c r="E1769" i="17"/>
  <c r="I1767" i="17"/>
  <c r="M1765" i="17"/>
  <c r="Q1763" i="17"/>
  <c r="C1762" i="17"/>
  <c r="G1760" i="17"/>
  <c r="K1758" i="17"/>
  <c r="O1756" i="17"/>
  <c r="A1755" i="17"/>
  <c r="E1753" i="17"/>
  <c r="I1751" i="17"/>
  <c r="M1749" i="17"/>
  <c r="Q1747" i="17"/>
  <c r="C1746" i="17"/>
  <c r="G1744" i="17"/>
  <c r="K1742" i="17"/>
  <c r="O1740" i="17"/>
  <c r="A1739" i="17"/>
  <c r="E1737" i="17"/>
  <c r="I1735" i="17"/>
  <c r="M1733" i="17"/>
  <c r="Q1731" i="17"/>
  <c r="C1730" i="17"/>
  <c r="G1728" i="17"/>
  <c r="K1726" i="17"/>
  <c r="O1724" i="17"/>
  <c r="A1723" i="17"/>
  <c r="E1721" i="17"/>
  <c r="I1719" i="17"/>
  <c r="M1717" i="17"/>
  <c r="Q1715" i="17"/>
  <c r="C1714" i="17"/>
  <c r="G1712" i="17"/>
  <c r="K1710" i="17"/>
  <c r="O1708" i="17"/>
  <c r="A1707" i="17"/>
  <c r="E1705" i="17"/>
  <c r="I1703" i="17"/>
  <c r="M1701" i="17"/>
  <c r="Q1699" i="17"/>
  <c r="C1698" i="17"/>
  <c r="G1696" i="17"/>
  <c r="K1694" i="17"/>
  <c r="O1692" i="17"/>
  <c r="A1691" i="17"/>
  <c r="E1689" i="17"/>
  <c r="I1687" i="17"/>
  <c r="M1685" i="17"/>
  <c r="Q1683" i="17"/>
  <c r="C1682" i="17"/>
  <c r="G1680" i="17"/>
  <c r="K1678" i="17"/>
  <c r="O1676" i="17"/>
  <c r="A1675" i="17"/>
  <c r="E1673" i="17"/>
  <c r="I1671" i="17"/>
  <c r="M1669" i="17"/>
  <c r="Q1667" i="17"/>
  <c r="C1666" i="17"/>
  <c r="G1664" i="17"/>
  <c r="K1662" i="17"/>
  <c r="O1660" i="17"/>
  <c r="A1659" i="17"/>
  <c r="E1657" i="17"/>
  <c r="I1655" i="17"/>
  <c r="M1653" i="17"/>
  <c r="Q1651" i="17"/>
  <c r="C1650" i="17"/>
  <c r="G1648" i="17"/>
  <c r="K1646" i="17"/>
  <c r="O1644" i="17"/>
  <c r="A1643" i="17"/>
  <c r="E1641" i="17"/>
  <c r="I1639" i="17"/>
  <c r="M1637" i="17"/>
  <c r="Q1635" i="17"/>
  <c r="C1634" i="17"/>
  <c r="G1632" i="17"/>
  <c r="K1630" i="17"/>
  <c r="O1628" i="17"/>
  <c r="A1627" i="17"/>
  <c r="E1625" i="17"/>
  <c r="I1623" i="17"/>
  <c r="M1621" i="17"/>
  <c r="Q1619" i="17"/>
  <c r="C1618" i="17"/>
  <c r="G1616" i="17"/>
  <c r="K1614" i="17"/>
  <c r="O1612" i="17"/>
  <c r="A1611" i="17"/>
  <c r="E1609" i="17"/>
  <c r="I1607" i="17"/>
  <c r="M1605" i="17"/>
  <c r="Q1603" i="17"/>
  <c r="C1602" i="17"/>
  <c r="G1600" i="17"/>
  <c r="K1598" i="17"/>
  <c r="O1596" i="17"/>
  <c r="A1595" i="17"/>
  <c r="E1593" i="17"/>
  <c r="I1591" i="17"/>
  <c r="M1589" i="17"/>
  <c r="Q1587" i="17"/>
  <c r="C1586" i="17"/>
  <c r="G1584" i="17"/>
  <c r="K1582" i="17"/>
  <c r="O1580" i="17"/>
  <c r="A1579" i="17"/>
  <c r="E1577" i="17"/>
  <c r="I1575" i="17"/>
  <c r="M1573" i="17"/>
  <c r="Q1571" i="17"/>
  <c r="C1570" i="17"/>
  <c r="G1568" i="17"/>
  <c r="K1566" i="17"/>
  <c r="O1564" i="17"/>
  <c r="A1563" i="17"/>
  <c r="E1561" i="17"/>
  <c r="I1559" i="17"/>
  <c r="M1557" i="17"/>
  <c r="Q1555" i="17"/>
  <c r="C1554" i="17"/>
  <c r="G1552" i="17"/>
  <c r="K1550" i="17"/>
  <c r="O1548" i="17"/>
  <c r="A1547" i="17"/>
  <c r="E1545" i="17"/>
  <c r="I1543" i="17"/>
  <c r="M1541" i="17"/>
  <c r="Q1539" i="17"/>
  <c r="C1538" i="17"/>
  <c r="G1536" i="17"/>
  <c r="K1534" i="17"/>
  <c r="O1532" i="17"/>
  <c r="A1531" i="17"/>
  <c r="E1529" i="17"/>
  <c r="C2346" i="17"/>
  <c r="G2232" i="17"/>
  <c r="K2118" i="17"/>
  <c r="I2051" i="17"/>
  <c r="E2037" i="17"/>
  <c r="A2023" i="17"/>
  <c r="O2008" i="17"/>
  <c r="K1994" i="17"/>
  <c r="G1980" i="17"/>
  <c r="C1966" i="17"/>
  <c r="Q1951" i="17"/>
  <c r="M1937" i="17"/>
  <c r="I1923" i="17"/>
  <c r="E1909" i="17"/>
  <c r="A1895" i="17"/>
  <c r="O1880" i="17"/>
  <c r="K1866" i="17"/>
  <c r="G1852" i="17"/>
  <c r="C1838" i="17"/>
  <c r="Q1823" i="17"/>
  <c r="M1809" i="17"/>
  <c r="I1795" i="17"/>
  <c r="H1791" i="17"/>
  <c r="L1789" i="17"/>
  <c r="P1787" i="17"/>
  <c r="B1786" i="17"/>
  <c r="F1784" i="17"/>
  <c r="J1782" i="17"/>
  <c r="N1780" i="17"/>
  <c r="R1778" i="17"/>
  <c r="D1777" i="17"/>
  <c r="H1775" i="17"/>
  <c r="L1773" i="17"/>
  <c r="P1771" i="17"/>
  <c r="B1770" i="17"/>
  <c r="F1768" i="17"/>
  <c r="J1766" i="17"/>
  <c r="N1764" i="17"/>
  <c r="R1762" i="17"/>
  <c r="D1761" i="17"/>
  <c r="H1759" i="17"/>
  <c r="L1757" i="17"/>
  <c r="P1755" i="17"/>
  <c r="B1754" i="17"/>
  <c r="F1752" i="17"/>
  <c r="J1750" i="17"/>
  <c r="N1748" i="17"/>
  <c r="R1746" i="17"/>
  <c r="D1745" i="17"/>
  <c r="H1743" i="17"/>
  <c r="L1741" i="17"/>
  <c r="P1739" i="17"/>
  <c r="B1738" i="17"/>
  <c r="F1736" i="17"/>
  <c r="J1734" i="17"/>
  <c r="N1732" i="17"/>
  <c r="R1730" i="17"/>
  <c r="D1729" i="17"/>
  <c r="H1727" i="17"/>
  <c r="L1725" i="17"/>
  <c r="P1723" i="17"/>
  <c r="B1722" i="17"/>
  <c r="F1720" i="17"/>
  <c r="J1718" i="17"/>
  <c r="N1716" i="17"/>
  <c r="R1714" i="17"/>
  <c r="D1713" i="17"/>
  <c r="H1711" i="17"/>
  <c r="L1709" i="17"/>
  <c r="P1707" i="17"/>
  <c r="B1706" i="17"/>
  <c r="F1704" i="17"/>
  <c r="J1702" i="17"/>
  <c r="N1700" i="17"/>
  <c r="R1698" i="17"/>
  <c r="D1697" i="17"/>
  <c r="H1695" i="17"/>
  <c r="L1693" i="17"/>
  <c r="P1691" i="17"/>
  <c r="B1690" i="17"/>
  <c r="F1688" i="17"/>
  <c r="J1686" i="17"/>
  <c r="N1684" i="17"/>
  <c r="R1682" i="17"/>
  <c r="D1681" i="17"/>
  <c r="H1679" i="17"/>
  <c r="L1677" i="17"/>
  <c r="P1675" i="17"/>
  <c r="B1674" i="17"/>
  <c r="F1672" i="17"/>
  <c r="J1670" i="17"/>
  <c r="N1668" i="17"/>
  <c r="R1666" i="17"/>
  <c r="D1665" i="17"/>
  <c r="H1663" i="17"/>
  <c r="L1661" i="17"/>
  <c r="P1659" i="17"/>
  <c r="B1658" i="17"/>
  <c r="F1656" i="17"/>
  <c r="J1654" i="17"/>
  <c r="N1652" i="17"/>
  <c r="R1650" i="17"/>
  <c r="D1649" i="17"/>
  <c r="H1647" i="17"/>
  <c r="L1645" i="17"/>
  <c r="P1643" i="17"/>
  <c r="B1642" i="17"/>
  <c r="F1640" i="17"/>
  <c r="J1638" i="17"/>
  <c r="N1636" i="17"/>
  <c r="R1634" i="17"/>
  <c r="D1633" i="17"/>
  <c r="H1631" i="17"/>
  <c r="L1629" i="17"/>
  <c r="P1627" i="17"/>
  <c r="B1626" i="17"/>
  <c r="F1624" i="17"/>
  <c r="J1622" i="17"/>
  <c r="N1620" i="17"/>
  <c r="R1618" i="17"/>
  <c r="D1617" i="17"/>
  <c r="H1615" i="17"/>
  <c r="L1613" i="17"/>
  <c r="P1611" i="17"/>
  <c r="B1610" i="17"/>
  <c r="F1608" i="17"/>
  <c r="J1606" i="17"/>
  <c r="N1604" i="17"/>
  <c r="R1602" i="17"/>
  <c r="D1601" i="17"/>
  <c r="H1599" i="17"/>
  <c r="L1597" i="17"/>
  <c r="P1595" i="17"/>
  <c r="B1594" i="17"/>
  <c r="F1592" i="17"/>
  <c r="J1590" i="17"/>
  <c r="N1588" i="17"/>
  <c r="R1586" i="17"/>
  <c r="D1585" i="17"/>
  <c r="H1583" i="17"/>
  <c r="L1581" i="17"/>
  <c r="P1579" i="17"/>
  <c r="B1578" i="17"/>
  <c r="F1576" i="17"/>
  <c r="J1574" i="17"/>
  <c r="N1572" i="17"/>
  <c r="R1570" i="17"/>
  <c r="D1569" i="17"/>
  <c r="H1567" i="17"/>
  <c r="L1565" i="17"/>
  <c r="P1563" i="17"/>
  <c r="B1562" i="17"/>
  <c r="F1560" i="17"/>
  <c r="J1558" i="17"/>
  <c r="N1556" i="17"/>
  <c r="R1554" i="17"/>
  <c r="D1553" i="17"/>
  <c r="H1551" i="17"/>
  <c r="L1549" i="17"/>
  <c r="P1547" i="17"/>
  <c r="B1546" i="17"/>
  <c r="F1544" i="17"/>
  <c r="J1542" i="17"/>
  <c r="N1540" i="17"/>
  <c r="R1538" i="17"/>
  <c r="D1537" i="17"/>
  <c r="H1535" i="17"/>
  <c r="L1533" i="17"/>
  <c r="P1531" i="17"/>
  <c r="B1530" i="17"/>
  <c r="F1528" i="17"/>
  <c r="M2285" i="17"/>
  <c r="Q2171" i="17"/>
  <c r="E2060" i="17"/>
  <c r="Q2043" i="17"/>
  <c r="M2029" i="17"/>
  <c r="I2015" i="17"/>
  <c r="E2001" i="17"/>
  <c r="A1987" i="17"/>
  <c r="O1972" i="17"/>
  <c r="K1958" i="17"/>
  <c r="G1944" i="17"/>
  <c r="C1930" i="17"/>
  <c r="Q1915" i="17"/>
  <c r="M1901" i="17"/>
  <c r="I1887" i="17"/>
  <c r="E1873" i="17"/>
  <c r="A1859" i="17"/>
  <c r="O1844" i="17"/>
  <c r="K1830" i="17"/>
  <c r="G1816" i="17"/>
  <c r="C1802" i="17"/>
  <c r="G1792" i="17"/>
  <c r="I1790" i="17"/>
  <c r="M1788" i="17"/>
  <c r="Q1786" i="17"/>
  <c r="C1785" i="17"/>
  <c r="G1783" i="17"/>
  <c r="K1781" i="17"/>
  <c r="O1779" i="17"/>
  <c r="A1778" i="17"/>
  <c r="E1776" i="17"/>
  <c r="I1774" i="17"/>
  <c r="M1772" i="17"/>
  <c r="Q1770" i="17"/>
  <c r="C1769" i="17"/>
  <c r="G1767" i="17"/>
  <c r="K1765" i="17"/>
  <c r="O1763" i="17"/>
  <c r="A1762" i="17"/>
  <c r="E1760" i="17"/>
  <c r="I1758" i="17"/>
  <c r="M1756" i="17"/>
  <c r="Q1754" i="17"/>
  <c r="C1753" i="17"/>
  <c r="G1751" i="17"/>
  <c r="K1749" i="17"/>
  <c r="O1747" i="17"/>
  <c r="A1746" i="17"/>
  <c r="E1744" i="17"/>
  <c r="I1742" i="17"/>
  <c r="M1740" i="17"/>
  <c r="Q1738" i="17"/>
  <c r="C1737" i="17"/>
  <c r="G1735" i="17"/>
  <c r="K1733" i="17"/>
  <c r="O1731" i="17"/>
  <c r="A1730" i="17"/>
  <c r="E1728" i="17"/>
  <c r="I1726" i="17"/>
  <c r="M1724" i="17"/>
  <c r="Q1722" i="17"/>
  <c r="C1721" i="17"/>
  <c r="G1719" i="17"/>
  <c r="K1717" i="17"/>
  <c r="O1715" i="17"/>
  <c r="A1714" i="17"/>
  <c r="E1712" i="17"/>
  <c r="I1710" i="17"/>
  <c r="M1708" i="17"/>
  <c r="Q1706" i="17"/>
  <c r="C1705" i="17"/>
  <c r="G1703" i="17"/>
  <c r="K1701" i="17"/>
  <c r="O1699" i="17"/>
  <c r="A1698" i="17"/>
  <c r="E1696" i="17"/>
  <c r="I1694" i="17"/>
  <c r="M1692" i="17"/>
  <c r="Q1690" i="17"/>
  <c r="C1689" i="17"/>
  <c r="G1687" i="17"/>
  <c r="K1685" i="17"/>
  <c r="O1683" i="17"/>
  <c r="A1682" i="17"/>
  <c r="E1680" i="17"/>
  <c r="I1678" i="17"/>
  <c r="M1676" i="17"/>
  <c r="Q1674" i="17"/>
  <c r="C1673" i="17"/>
  <c r="G1671" i="17"/>
  <c r="K1669" i="17"/>
  <c r="O1667" i="17"/>
  <c r="A1666" i="17"/>
  <c r="E1664" i="17"/>
  <c r="I1662" i="17"/>
  <c r="M1660" i="17"/>
  <c r="Q1658" i="17"/>
  <c r="C1657" i="17"/>
  <c r="G1655" i="17"/>
  <c r="K1653" i="17"/>
  <c r="O1651" i="17"/>
  <c r="A1650" i="17"/>
  <c r="E1648" i="17"/>
  <c r="I1646" i="17"/>
  <c r="M1644" i="17"/>
  <c r="Q1642" i="17"/>
  <c r="C1641" i="17"/>
  <c r="G1639" i="17"/>
  <c r="K1637" i="17"/>
  <c r="O1635" i="17"/>
  <c r="A1634" i="17"/>
  <c r="E1632" i="17"/>
  <c r="I1630" i="17"/>
  <c r="M1628" i="17"/>
  <c r="Q1626" i="17"/>
  <c r="C1625" i="17"/>
  <c r="G1623" i="17"/>
  <c r="K1621" i="17"/>
  <c r="O1619" i="17"/>
  <c r="A1618" i="17"/>
  <c r="E1616" i="17"/>
  <c r="I1614" i="17"/>
  <c r="M1612" i="17"/>
  <c r="Q1610" i="17"/>
  <c r="C1609" i="17"/>
  <c r="G1607" i="17"/>
  <c r="K1605" i="17"/>
  <c r="O1603" i="17"/>
  <c r="A1602" i="17"/>
  <c r="E1600" i="17"/>
  <c r="I1598" i="17"/>
  <c r="M1596" i="17"/>
  <c r="Q1594" i="17"/>
  <c r="C1593" i="17"/>
  <c r="G1591" i="17"/>
  <c r="K1589" i="17"/>
  <c r="O1587" i="17"/>
  <c r="A1586" i="17"/>
  <c r="E1584" i="17"/>
  <c r="I1582" i="17"/>
  <c r="M1580" i="17"/>
  <c r="Q1578" i="17"/>
  <c r="C1577" i="17"/>
  <c r="G1575" i="17"/>
  <c r="K1573" i="17"/>
  <c r="O1571" i="17"/>
  <c r="A1570" i="17"/>
  <c r="E1568" i="17"/>
  <c r="I1566" i="17"/>
  <c r="M1564" i="17"/>
  <c r="Q1562" i="17"/>
  <c r="C1561" i="17"/>
  <c r="G1559" i="17"/>
  <c r="K1557" i="17"/>
  <c r="O1555" i="17"/>
  <c r="A1554" i="17"/>
  <c r="E1552" i="17"/>
  <c r="I1550" i="17"/>
  <c r="M1548" i="17"/>
  <c r="Q1546" i="17"/>
  <c r="C1545" i="17"/>
  <c r="G1543" i="17"/>
  <c r="K1541" i="17"/>
  <c r="O1539" i="17"/>
  <c r="A1538" i="17"/>
  <c r="E1536" i="17"/>
  <c r="I1534" i="17"/>
  <c r="M1532" i="17"/>
  <c r="Q1530" i="17"/>
  <c r="C1529" i="17"/>
  <c r="A2339" i="17"/>
  <c r="E2225" i="17"/>
  <c r="I2111" i="17"/>
  <c r="K2050" i="17"/>
  <c r="G2036" i="17"/>
  <c r="C2022" i="17"/>
  <c r="Q2007" i="17"/>
  <c r="M1993" i="17"/>
  <c r="I1979" i="17"/>
  <c r="E1965" i="17"/>
  <c r="A1951" i="17"/>
  <c r="O1936" i="17"/>
  <c r="K1922" i="17"/>
  <c r="G1908" i="17"/>
  <c r="C1894" i="17"/>
  <c r="Q1879" i="17"/>
  <c r="M1865" i="17"/>
  <c r="I1851" i="17"/>
  <c r="E1837" i="17"/>
  <c r="A1823" i="17"/>
  <c r="O1808" i="17"/>
  <c r="K1794" i="17"/>
  <c r="F1791" i="17"/>
  <c r="J1789" i="17"/>
  <c r="N1787" i="17"/>
  <c r="R1785" i="17"/>
  <c r="D1784" i="17"/>
  <c r="H1782" i="17"/>
  <c r="L1780" i="17"/>
  <c r="P1778" i="17"/>
  <c r="B1777" i="17"/>
  <c r="F1775" i="17"/>
  <c r="J1773" i="17"/>
  <c r="N1771" i="17"/>
  <c r="R1769" i="17"/>
  <c r="D1768" i="17"/>
  <c r="H1766" i="17"/>
  <c r="L1764" i="17"/>
  <c r="P1762" i="17"/>
  <c r="B1761" i="17"/>
  <c r="F1759" i="17"/>
  <c r="J1757" i="17"/>
  <c r="N1755" i="17"/>
  <c r="R1753" i="17"/>
  <c r="D1752" i="17"/>
  <c r="H1750" i="17"/>
  <c r="L1748" i="17"/>
  <c r="P1746" i="17"/>
  <c r="B1745" i="17"/>
  <c r="F1743" i="17"/>
  <c r="J1741" i="17"/>
  <c r="N1739" i="17"/>
  <c r="R1737" i="17"/>
  <c r="D1736" i="17"/>
  <c r="H1734" i="17"/>
  <c r="L1732" i="17"/>
  <c r="P1730" i="17"/>
  <c r="B1729" i="17"/>
  <c r="F1727" i="17"/>
  <c r="J1725" i="17"/>
  <c r="N1723" i="17"/>
  <c r="R1721" i="17"/>
  <c r="D1720" i="17"/>
  <c r="H1718" i="17"/>
  <c r="L1716" i="17"/>
  <c r="P1714" i="17"/>
  <c r="B1713" i="17"/>
  <c r="F1711" i="17"/>
  <c r="J1709" i="17"/>
  <c r="N1707" i="17"/>
  <c r="R1705" i="17"/>
  <c r="D1704" i="17"/>
  <c r="H1702" i="17"/>
  <c r="L1700" i="17"/>
  <c r="P1698" i="17"/>
  <c r="B1697" i="17"/>
  <c r="F1695" i="17"/>
  <c r="J1693" i="17"/>
  <c r="N1691" i="17"/>
  <c r="R1689" i="17"/>
  <c r="D1688" i="17"/>
  <c r="H1686" i="17"/>
  <c r="L1684" i="17"/>
  <c r="P1682" i="17"/>
  <c r="B1681" i="17"/>
  <c r="F1679" i="17"/>
  <c r="J1677" i="17"/>
  <c r="N1675" i="17"/>
  <c r="R1673" i="17"/>
  <c r="D1672" i="17"/>
  <c r="H1670" i="17"/>
  <c r="L1668" i="17"/>
  <c r="P1666" i="17"/>
  <c r="B1665" i="17"/>
  <c r="F1663" i="17"/>
  <c r="J1661" i="17"/>
  <c r="N1659" i="17"/>
  <c r="R1657" i="17"/>
  <c r="D1656" i="17"/>
  <c r="H1654" i="17"/>
  <c r="L1652" i="17"/>
  <c r="P1650" i="17"/>
  <c r="B1649" i="17"/>
  <c r="F1647" i="17"/>
  <c r="J1645" i="17"/>
  <c r="N1643" i="17"/>
  <c r="R1641" i="17"/>
  <c r="D1640" i="17"/>
  <c r="H1638" i="17"/>
  <c r="L1636" i="17"/>
  <c r="P1634" i="17"/>
  <c r="B1633" i="17"/>
  <c r="F1631" i="17"/>
  <c r="J1629" i="17"/>
  <c r="N1627" i="17"/>
  <c r="R1625" i="17"/>
  <c r="D1624" i="17"/>
  <c r="H1622" i="17"/>
  <c r="L1620" i="17"/>
  <c r="P1618" i="17"/>
  <c r="B1617" i="17"/>
  <c r="F1615" i="17"/>
  <c r="J1613" i="17"/>
  <c r="N1611" i="17"/>
  <c r="R1609" i="17"/>
  <c r="D1608" i="17"/>
  <c r="H1606" i="17"/>
  <c r="L1604" i="17"/>
  <c r="P1602" i="17"/>
  <c r="B1601" i="17"/>
  <c r="F1599" i="17"/>
  <c r="J1597" i="17"/>
  <c r="N1595" i="17"/>
  <c r="R1593" i="17"/>
  <c r="D1592" i="17"/>
  <c r="H1590" i="17"/>
  <c r="L1588" i="17"/>
  <c r="P1586" i="17"/>
  <c r="B1585" i="17"/>
  <c r="F1583" i="17"/>
  <c r="J1581" i="17"/>
  <c r="N1579" i="17"/>
  <c r="R1577" i="17"/>
  <c r="D1576" i="17"/>
  <c r="H1574" i="17"/>
  <c r="L1572" i="17"/>
  <c r="P1570" i="17"/>
  <c r="B1569" i="17"/>
  <c r="F1567" i="17"/>
  <c r="J1565" i="17"/>
  <c r="N1563" i="17"/>
  <c r="R1561" i="17"/>
  <c r="D1560" i="17"/>
  <c r="H1558" i="17"/>
  <c r="L1556" i="17"/>
  <c r="P1554" i="17"/>
  <c r="B1553" i="17"/>
  <c r="F1551" i="17"/>
  <c r="J1549" i="17"/>
  <c r="N1547" i="17"/>
  <c r="R1545" i="17"/>
  <c r="D1544" i="17"/>
  <c r="H1542" i="17"/>
  <c r="L1540" i="17"/>
  <c r="P1538" i="17"/>
  <c r="B1537" i="17"/>
  <c r="F1535" i="17"/>
  <c r="J1533" i="17"/>
  <c r="N1531" i="17"/>
  <c r="R1529" i="17"/>
  <c r="D1528" i="17"/>
  <c r="K2278" i="17"/>
  <c r="O2164" i="17"/>
  <c r="E2057" i="17"/>
  <c r="A2043" i="17"/>
  <c r="O2028" i="17"/>
  <c r="K2014" i="17"/>
  <c r="G2000" i="17"/>
  <c r="C1986" i="17"/>
  <c r="Q1971" i="17"/>
  <c r="M1957" i="17"/>
  <c r="I1943" i="17"/>
  <c r="E1929" i="17"/>
  <c r="A1915" i="17"/>
  <c r="O1900" i="17"/>
  <c r="K1886" i="17"/>
  <c r="G1872" i="17"/>
  <c r="C1858" i="17"/>
  <c r="Q1843" i="17"/>
  <c r="M1829" i="17"/>
  <c r="I1815" i="17"/>
  <c r="E1801" i="17"/>
  <c r="E1792" i="17"/>
  <c r="G1790" i="17"/>
  <c r="K1788" i="17"/>
  <c r="O1786" i="17"/>
  <c r="A1785" i="17"/>
  <c r="E1783" i="17"/>
  <c r="I1781" i="17"/>
  <c r="M1779" i="17"/>
  <c r="Q1777" i="17"/>
  <c r="C1776" i="17"/>
  <c r="G1774" i="17"/>
  <c r="K1772" i="17"/>
  <c r="O1770" i="17"/>
  <c r="A1769" i="17"/>
  <c r="E1767" i="17"/>
  <c r="I1765" i="17"/>
  <c r="M1763" i="17"/>
  <c r="Q1761" i="17"/>
  <c r="C1760" i="17"/>
  <c r="G1758" i="17"/>
  <c r="K1756" i="17"/>
  <c r="O1754" i="17"/>
  <c r="A1753" i="17"/>
  <c r="E1751" i="17"/>
  <c r="I1749" i="17"/>
  <c r="M1747" i="17"/>
  <c r="Q1745" i="17"/>
  <c r="C1744" i="17"/>
  <c r="G1742" i="17"/>
  <c r="K1740" i="17"/>
  <c r="O1738" i="17"/>
  <c r="A1737" i="17"/>
  <c r="E1735" i="17"/>
  <c r="I1733" i="17"/>
  <c r="M1731" i="17"/>
  <c r="Q1729" i="17"/>
  <c r="C1728" i="17"/>
  <c r="G1726" i="17"/>
  <c r="K1724" i="17"/>
  <c r="O1722" i="17"/>
  <c r="A1721" i="17"/>
  <c r="E1719" i="17"/>
  <c r="I1717" i="17"/>
  <c r="M1715" i="17"/>
  <c r="Q1713" i="17"/>
  <c r="C1712" i="17"/>
  <c r="G1710" i="17"/>
  <c r="K1708" i="17"/>
  <c r="O1706" i="17"/>
  <c r="A1705" i="17"/>
  <c r="E1703" i="17"/>
  <c r="I1701" i="17"/>
  <c r="M1699" i="17"/>
  <c r="Q1697" i="17"/>
  <c r="C1696" i="17"/>
  <c r="G1694" i="17"/>
  <c r="K1692" i="17"/>
  <c r="O1690" i="17"/>
  <c r="A1689" i="17"/>
  <c r="E1687" i="17"/>
  <c r="I1685" i="17"/>
  <c r="M1683" i="17"/>
  <c r="Q1681" i="17"/>
  <c r="C1680" i="17"/>
  <c r="G1678" i="17"/>
  <c r="K1676" i="17"/>
  <c r="O1674" i="17"/>
  <c r="A1673" i="17"/>
  <c r="E1671" i="17"/>
  <c r="I1669" i="17"/>
  <c r="M1667" i="17"/>
  <c r="Q1665" i="17"/>
  <c r="C1664" i="17"/>
  <c r="G1662" i="17"/>
  <c r="K1660" i="17"/>
  <c r="O1658" i="17"/>
  <c r="A1657" i="17"/>
  <c r="E1655" i="17"/>
  <c r="I1653" i="17"/>
  <c r="M1651" i="17"/>
  <c r="Q1649" i="17"/>
  <c r="C1648" i="17"/>
  <c r="G1646" i="17"/>
  <c r="K1644" i="17"/>
  <c r="O1642" i="17"/>
  <c r="A1641" i="17"/>
  <c r="E1639" i="17"/>
  <c r="I1637" i="17"/>
  <c r="M1635" i="17"/>
  <c r="Q1633" i="17"/>
  <c r="C1632" i="17"/>
  <c r="G1630" i="17"/>
  <c r="K1628" i="17"/>
  <c r="O1626" i="17"/>
  <c r="A1625" i="17"/>
  <c r="E1623" i="17"/>
  <c r="I1621" i="17"/>
  <c r="M1619" i="17"/>
  <c r="Q1617" i="17"/>
  <c r="C1616" i="17"/>
  <c r="G1614" i="17"/>
  <c r="K1612" i="17"/>
  <c r="O1610" i="17"/>
  <c r="A1609" i="17"/>
  <c r="E1607" i="17"/>
  <c r="I1605" i="17"/>
  <c r="M1603" i="17"/>
  <c r="Q1601" i="17"/>
  <c r="C1600" i="17"/>
  <c r="G1598" i="17"/>
  <c r="K1596" i="17"/>
  <c r="O1594" i="17"/>
  <c r="A1593" i="17"/>
  <c r="E1591" i="17"/>
  <c r="I1589" i="17"/>
  <c r="M1587" i="17"/>
  <c r="Q1585" i="17"/>
  <c r="C1584" i="17"/>
  <c r="G1582" i="17"/>
  <c r="K1580" i="17"/>
  <c r="O1578" i="17"/>
  <c r="A1577" i="17"/>
  <c r="E1575" i="17"/>
  <c r="I1573" i="17"/>
  <c r="M1571" i="17"/>
  <c r="Q1569" i="17"/>
  <c r="C1568" i="17"/>
  <c r="G1566" i="17"/>
  <c r="K1564" i="17"/>
  <c r="O1562" i="17"/>
  <c r="A1561" i="17"/>
  <c r="E1559" i="17"/>
  <c r="I1557" i="17"/>
  <c r="M1555" i="17"/>
  <c r="Q1553" i="17"/>
  <c r="C1552" i="17"/>
  <c r="G1550" i="17"/>
  <c r="K1548" i="17"/>
  <c r="O1546" i="17"/>
  <c r="A1545" i="17"/>
  <c r="E1543" i="17"/>
  <c r="I1541" i="17"/>
  <c r="M1539" i="17"/>
  <c r="Q1537" i="17"/>
  <c r="C1536" i="17"/>
  <c r="G1534" i="17"/>
  <c r="K1532" i="17"/>
  <c r="O1530" i="17"/>
  <c r="A1529" i="17"/>
  <c r="Q2331" i="17"/>
  <c r="K1978" i="17"/>
  <c r="O1864" i="17"/>
  <c r="L1787" i="17"/>
  <c r="H1773" i="17"/>
  <c r="D1759" i="17"/>
  <c r="R1744" i="17"/>
  <c r="N1730" i="17"/>
  <c r="J1716" i="17"/>
  <c r="F1702" i="17"/>
  <c r="B1688" i="17"/>
  <c r="P1673" i="17"/>
  <c r="L1659" i="17"/>
  <c r="H1645" i="17"/>
  <c r="D1631" i="17"/>
  <c r="R1616" i="17"/>
  <c r="N1602" i="17"/>
  <c r="J1588" i="17"/>
  <c r="F1574" i="17"/>
  <c r="B1560" i="17"/>
  <c r="P1545" i="17"/>
  <c r="L1531" i="17"/>
  <c r="E1526" i="17"/>
  <c r="I1524" i="17"/>
  <c r="M1522" i="17"/>
  <c r="Q1520" i="17"/>
  <c r="C1519" i="17"/>
  <c r="G1517" i="17"/>
  <c r="K1515" i="17"/>
  <c r="O1513" i="17"/>
  <c r="A1512" i="17"/>
  <c r="E1510" i="17"/>
  <c r="I1508" i="17"/>
  <c r="M1506" i="17"/>
  <c r="Q1504" i="17"/>
  <c r="C1503" i="17"/>
  <c r="G1501" i="17"/>
  <c r="K1499" i="17"/>
  <c r="O1497" i="17"/>
  <c r="A1496" i="17"/>
  <c r="E1494" i="17"/>
  <c r="I1492" i="17"/>
  <c r="M1490" i="17"/>
  <c r="Q1488" i="17"/>
  <c r="C1487" i="17"/>
  <c r="G1485" i="17"/>
  <c r="K1483" i="17"/>
  <c r="O1481" i="17"/>
  <c r="A1480" i="17"/>
  <c r="E1478" i="17"/>
  <c r="I1476" i="17"/>
  <c r="M1474" i="17"/>
  <c r="Q1472" i="17"/>
  <c r="C1471" i="17"/>
  <c r="G1469" i="17"/>
  <c r="K1467" i="17"/>
  <c r="O1465" i="17"/>
  <c r="A1464" i="17"/>
  <c r="E1462" i="17"/>
  <c r="I1460" i="17"/>
  <c r="M1458" i="17"/>
  <c r="Q1456" i="17"/>
  <c r="C1455" i="17"/>
  <c r="G1453" i="17"/>
  <c r="K1451" i="17"/>
  <c r="O1449" i="17"/>
  <c r="A1448" i="17"/>
  <c r="E1446" i="17"/>
  <c r="I1444" i="17"/>
  <c r="M1442" i="17"/>
  <c r="Q1440" i="17"/>
  <c r="C1439" i="17"/>
  <c r="G1437" i="17"/>
  <c r="K1435" i="17"/>
  <c r="O1433" i="17"/>
  <c r="A1432" i="17"/>
  <c r="E1430" i="17"/>
  <c r="I1428" i="17"/>
  <c r="M1426" i="17"/>
  <c r="Q1424" i="17"/>
  <c r="C1423" i="17"/>
  <c r="G1421" i="17"/>
  <c r="K1419" i="17"/>
  <c r="O1417" i="17"/>
  <c r="A1416" i="17"/>
  <c r="E1414" i="17"/>
  <c r="I1412" i="17"/>
  <c r="M1410" i="17"/>
  <c r="Q1408" i="17"/>
  <c r="C1407" i="17"/>
  <c r="G1405" i="17"/>
  <c r="K1403" i="17"/>
  <c r="O1401" i="17"/>
  <c r="A1400" i="17"/>
  <c r="E1398" i="17"/>
  <c r="I1396" i="17"/>
  <c r="M1394" i="17"/>
  <c r="Q1392" i="17"/>
  <c r="C1391" i="17"/>
  <c r="G1389" i="17"/>
  <c r="K1387" i="17"/>
  <c r="O1385" i="17"/>
  <c r="A1384" i="17"/>
  <c r="E1382" i="17"/>
  <c r="I1380" i="17"/>
  <c r="M1378" i="17"/>
  <c r="Q1376" i="17"/>
  <c r="C1375" i="17"/>
  <c r="G1373" i="17"/>
  <c r="K1371" i="17"/>
  <c r="O1369" i="17"/>
  <c r="A1368" i="17"/>
  <c r="E1366" i="17"/>
  <c r="I1364" i="17"/>
  <c r="M1362" i="17"/>
  <c r="Q1360" i="17"/>
  <c r="C1359" i="17"/>
  <c r="G1357" i="17"/>
  <c r="K1355" i="17"/>
  <c r="O1353" i="17"/>
  <c r="A1352" i="17"/>
  <c r="E1350" i="17"/>
  <c r="I1348" i="17"/>
  <c r="M1346" i="17"/>
  <c r="Q1344" i="17"/>
  <c r="C1343" i="17"/>
  <c r="G1341" i="17"/>
  <c r="K1339" i="17"/>
  <c r="O1337" i="17"/>
  <c r="A1336" i="17"/>
  <c r="E1334" i="17"/>
  <c r="I1332" i="17"/>
  <c r="M1330" i="17"/>
  <c r="Q1328" i="17"/>
  <c r="C1327" i="17"/>
  <c r="G1325" i="17"/>
  <c r="K1323" i="17"/>
  <c r="O1321" i="17"/>
  <c r="A1320" i="17"/>
  <c r="E1318" i="17"/>
  <c r="I1316" i="17"/>
  <c r="M1314" i="17"/>
  <c r="Q1312" i="17"/>
  <c r="C1311" i="17"/>
  <c r="G1309" i="17"/>
  <c r="K1307" i="17"/>
  <c r="O1305" i="17"/>
  <c r="A1304" i="17"/>
  <c r="E1302" i="17"/>
  <c r="I1300" i="17"/>
  <c r="M1298" i="17"/>
  <c r="Q1296" i="17"/>
  <c r="C1295" i="17"/>
  <c r="G1293" i="17"/>
  <c r="K1291" i="17"/>
  <c r="O1289" i="17"/>
  <c r="A1288" i="17"/>
  <c r="E1286" i="17"/>
  <c r="I1284" i="17"/>
  <c r="M1282" i="17"/>
  <c r="Q1280" i="17"/>
  <c r="C1279" i="17"/>
  <c r="G1277" i="17"/>
  <c r="K1275" i="17"/>
  <c r="O1273" i="17"/>
  <c r="A1272" i="17"/>
  <c r="E1270" i="17"/>
  <c r="I1268" i="17"/>
  <c r="M1266" i="17"/>
  <c r="Q1264" i="17"/>
  <c r="C1263" i="17"/>
  <c r="Q2075" i="17"/>
  <c r="K1946" i="17"/>
  <c r="O1832" i="17"/>
  <c r="L1783" i="17"/>
  <c r="H1769" i="17"/>
  <c r="D1755" i="17"/>
  <c r="R1740" i="17"/>
  <c r="N1726" i="17"/>
  <c r="J1712" i="17"/>
  <c r="F1698" i="17"/>
  <c r="B1684" i="17"/>
  <c r="P1669" i="17"/>
  <c r="L1655" i="17"/>
  <c r="H1641" i="17"/>
  <c r="D1627" i="17"/>
  <c r="R1612" i="17"/>
  <c r="N1598" i="17"/>
  <c r="J1584" i="17"/>
  <c r="F1570" i="17"/>
  <c r="B1556" i="17"/>
  <c r="P1541" i="17"/>
  <c r="L1527" i="17"/>
  <c r="N1525" i="17"/>
  <c r="R1523" i="17"/>
  <c r="D1522" i="17"/>
  <c r="H1520" i="17"/>
  <c r="L1518" i="17"/>
  <c r="P1516" i="17"/>
  <c r="B1515" i="17"/>
  <c r="F1513" i="17"/>
  <c r="J1511" i="17"/>
  <c r="N1509" i="17"/>
  <c r="R1507" i="17"/>
  <c r="D1506" i="17"/>
  <c r="H1504" i="17"/>
  <c r="L1502" i="17"/>
  <c r="P1500" i="17"/>
  <c r="B1499" i="17"/>
  <c r="F1497" i="17"/>
  <c r="J1495" i="17"/>
  <c r="N1493" i="17"/>
  <c r="R1491" i="17"/>
  <c r="D1490" i="17"/>
  <c r="H1488" i="17"/>
  <c r="L1486" i="17"/>
  <c r="P1484" i="17"/>
  <c r="B1483" i="17"/>
  <c r="F1481" i="17"/>
  <c r="J1479" i="17"/>
  <c r="N1477" i="17"/>
  <c r="R1475" i="17"/>
  <c r="D1474" i="17"/>
  <c r="H1472" i="17"/>
  <c r="L1470" i="17"/>
  <c r="P1468" i="17"/>
  <c r="B1467" i="17"/>
  <c r="F1465" i="17"/>
  <c r="J1463" i="17"/>
  <c r="N1461" i="17"/>
  <c r="R1459" i="17"/>
  <c r="D1458" i="17"/>
  <c r="H1456" i="17"/>
  <c r="L1454" i="17"/>
  <c r="P1452" i="17"/>
  <c r="B1451" i="17"/>
  <c r="F1449" i="17"/>
  <c r="J1447" i="17"/>
  <c r="N1445" i="17"/>
  <c r="R1443" i="17"/>
  <c r="D1442" i="17"/>
  <c r="H1440" i="17"/>
  <c r="L1438" i="17"/>
  <c r="P1436" i="17"/>
  <c r="B1435" i="17"/>
  <c r="F1433" i="17"/>
  <c r="J1431" i="17"/>
  <c r="N1429" i="17"/>
  <c r="R1427" i="17"/>
  <c r="D1426" i="17"/>
  <c r="H1424" i="17"/>
  <c r="L1422" i="17"/>
  <c r="P1420" i="17"/>
  <c r="B1419" i="17"/>
  <c r="F1417" i="17"/>
  <c r="J1415" i="17"/>
  <c r="N1413" i="17"/>
  <c r="R1411" i="17"/>
  <c r="D1410" i="17"/>
  <c r="H1408" i="17"/>
  <c r="L1406" i="17"/>
  <c r="P1404" i="17"/>
  <c r="B1403" i="17"/>
  <c r="F1401" i="17"/>
  <c r="J1399" i="17"/>
  <c r="N1397" i="17"/>
  <c r="R1395" i="17"/>
  <c r="D1394" i="17"/>
  <c r="H1392" i="17"/>
  <c r="L1390" i="17"/>
  <c r="P1388" i="17"/>
  <c r="B1387" i="17"/>
  <c r="F1385" i="17"/>
  <c r="J1383" i="17"/>
  <c r="N1381" i="17"/>
  <c r="R1379" i="17"/>
  <c r="D1378" i="17"/>
  <c r="H1376" i="17"/>
  <c r="L1374" i="17"/>
  <c r="P1372" i="17"/>
  <c r="B1371" i="17"/>
  <c r="F1369" i="17"/>
  <c r="J1367" i="17"/>
  <c r="N1365" i="17"/>
  <c r="R1363" i="17"/>
  <c r="D1362" i="17"/>
  <c r="H1360" i="17"/>
  <c r="L1358" i="17"/>
  <c r="P1356" i="17"/>
  <c r="B1355" i="17"/>
  <c r="F1353" i="17"/>
  <c r="J1351" i="17"/>
  <c r="N1349" i="17"/>
  <c r="R1347" i="17"/>
  <c r="D1346" i="17"/>
  <c r="H1344" i="17"/>
  <c r="L1342" i="17"/>
  <c r="P1340" i="17"/>
  <c r="B1339" i="17"/>
  <c r="F1337" i="17"/>
  <c r="J1335" i="17"/>
  <c r="N1333" i="17"/>
  <c r="R1331" i="17"/>
  <c r="D1330" i="17"/>
  <c r="H1328" i="17"/>
  <c r="L1326" i="17"/>
  <c r="P1324" i="17"/>
  <c r="B1323" i="17"/>
  <c r="F1321" i="17"/>
  <c r="J1319" i="17"/>
  <c r="N1317" i="17"/>
  <c r="R1315" i="17"/>
  <c r="D1314" i="17"/>
  <c r="H1312" i="17"/>
  <c r="L1310" i="17"/>
  <c r="P1308" i="17"/>
  <c r="B1307" i="17"/>
  <c r="F1305" i="17"/>
  <c r="J1303" i="17"/>
  <c r="N1301" i="17"/>
  <c r="R1299" i="17"/>
  <c r="D1298" i="17"/>
  <c r="H1296" i="17"/>
  <c r="L1294" i="17"/>
  <c r="P1292" i="17"/>
  <c r="B1291" i="17"/>
  <c r="F1289" i="17"/>
  <c r="J1287" i="17"/>
  <c r="N1285" i="17"/>
  <c r="R1283" i="17"/>
  <c r="D1282" i="17"/>
  <c r="H1280" i="17"/>
  <c r="L1278" i="17"/>
  <c r="P1276" i="17"/>
  <c r="B1275" i="17"/>
  <c r="F1273" i="17"/>
  <c r="J1271" i="17"/>
  <c r="N1269" i="17"/>
  <c r="R1267" i="17"/>
  <c r="D1266" i="17"/>
  <c r="H1264" i="17"/>
  <c r="L1262" i="17"/>
  <c r="Q1999" i="17"/>
  <c r="C1886" i="17"/>
  <c r="F1790" i="17"/>
  <c r="B1776" i="17"/>
  <c r="E2045" i="17"/>
  <c r="A2031" i="17"/>
  <c r="O2016" i="17"/>
  <c r="K2002" i="17"/>
  <c r="G1988" i="17"/>
  <c r="C1974" i="17"/>
  <c r="Q1959" i="17"/>
  <c r="M1945" i="17"/>
  <c r="I1931" i="17"/>
  <c r="E1917" i="17"/>
  <c r="A1903" i="17"/>
  <c r="O1888" i="17"/>
  <c r="K1874" i="17"/>
  <c r="G1860" i="17"/>
  <c r="C1846" i="17"/>
  <c r="Q1831" i="17"/>
  <c r="M1817" i="17"/>
  <c r="I1803" i="17"/>
  <c r="J1792" i="17"/>
  <c r="L1790" i="17"/>
  <c r="P1788" i="17"/>
  <c r="B1787" i="17"/>
  <c r="F1785" i="17"/>
  <c r="J1783" i="17"/>
  <c r="N1781" i="17"/>
  <c r="R1779" i="17"/>
  <c r="D1778" i="17"/>
  <c r="H1776" i="17"/>
  <c r="L1774" i="17"/>
  <c r="P1772" i="17"/>
  <c r="B1771" i="17"/>
  <c r="F1769" i="17"/>
  <c r="J1767" i="17"/>
  <c r="N1765" i="17"/>
  <c r="R1763" i="17"/>
  <c r="D1762" i="17"/>
  <c r="H1760" i="17"/>
  <c r="L1758" i="17"/>
  <c r="P1756" i="17"/>
  <c r="B1755" i="17"/>
  <c r="F1753" i="17"/>
  <c r="J1751" i="17"/>
  <c r="N1749" i="17"/>
  <c r="R1747" i="17"/>
  <c r="D1746" i="17"/>
  <c r="H1744" i="17"/>
  <c r="L1742" i="17"/>
  <c r="P1740" i="17"/>
  <c r="B1739" i="17"/>
  <c r="F1737" i="17"/>
  <c r="J1735" i="17"/>
  <c r="N1733" i="17"/>
  <c r="R1731" i="17"/>
  <c r="D1730" i="17"/>
  <c r="H1728" i="17"/>
  <c r="L1726" i="17"/>
  <c r="P1724" i="17"/>
  <c r="B1723" i="17"/>
  <c r="F1721" i="17"/>
  <c r="J1719" i="17"/>
  <c r="N1717" i="17"/>
  <c r="R1715" i="17"/>
  <c r="D1714" i="17"/>
  <c r="H1712" i="17"/>
  <c r="L1710" i="17"/>
  <c r="P1708" i="17"/>
  <c r="B1707" i="17"/>
  <c r="F1705" i="17"/>
  <c r="J1703" i="17"/>
  <c r="N1701" i="17"/>
  <c r="R1699" i="17"/>
  <c r="D1698" i="17"/>
  <c r="H1696" i="17"/>
  <c r="L1694" i="17"/>
  <c r="P1692" i="17"/>
  <c r="B1691" i="17"/>
  <c r="F1689" i="17"/>
  <c r="J1687" i="17"/>
  <c r="N1685" i="17"/>
  <c r="R1683" i="17"/>
  <c r="D1682" i="17"/>
  <c r="H1680" i="17"/>
  <c r="L1678" i="17"/>
  <c r="P1676" i="17"/>
  <c r="B1675" i="17"/>
  <c r="F1673" i="17"/>
  <c r="J1671" i="17"/>
  <c r="N1669" i="17"/>
  <c r="R1667" i="17"/>
  <c r="D1666" i="17"/>
  <c r="H1664" i="17"/>
  <c r="L1662" i="17"/>
  <c r="P1660" i="17"/>
  <c r="B1659" i="17"/>
  <c r="F1657" i="17"/>
  <c r="J1655" i="17"/>
  <c r="N1653" i="17"/>
  <c r="R1651" i="17"/>
  <c r="D1650" i="17"/>
  <c r="H1648" i="17"/>
  <c r="L1646" i="17"/>
  <c r="P1644" i="17"/>
  <c r="B1643" i="17"/>
  <c r="F1641" i="17"/>
  <c r="J1639" i="17"/>
  <c r="N1637" i="17"/>
  <c r="R1635" i="17"/>
  <c r="D1634" i="17"/>
  <c r="H1632" i="17"/>
  <c r="L1630" i="17"/>
  <c r="P1628" i="17"/>
  <c r="B1627" i="17"/>
  <c r="F1625" i="17"/>
  <c r="J1623" i="17"/>
  <c r="N1621" i="17"/>
  <c r="R1619" i="17"/>
  <c r="D1618" i="17"/>
  <c r="H1616" i="17"/>
  <c r="L1614" i="17"/>
  <c r="P1612" i="17"/>
  <c r="B1611" i="17"/>
  <c r="F1609" i="17"/>
  <c r="J1607" i="17"/>
  <c r="N1605" i="17"/>
  <c r="R1603" i="17"/>
  <c r="D1602" i="17"/>
  <c r="H1600" i="17"/>
  <c r="L1598" i="17"/>
  <c r="P1596" i="17"/>
  <c r="B1595" i="17"/>
  <c r="F1593" i="17"/>
  <c r="J1591" i="17"/>
  <c r="N1589" i="17"/>
  <c r="R1587" i="17"/>
  <c r="D1586" i="17"/>
  <c r="H1584" i="17"/>
  <c r="L1582" i="17"/>
  <c r="P1580" i="17"/>
  <c r="B1579" i="17"/>
  <c r="F1577" i="17"/>
  <c r="J1575" i="17"/>
  <c r="N1573" i="17"/>
  <c r="R1571" i="17"/>
  <c r="D1570" i="17"/>
  <c r="H1568" i="17"/>
  <c r="L1566" i="17"/>
  <c r="P1564" i="17"/>
  <c r="B1563" i="17"/>
  <c r="F1561" i="17"/>
  <c r="J1559" i="17"/>
  <c r="N1557" i="17"/>
  <c r="R1555" i="17"/>
  <c r="D1554" i="17"/>
  <c r="H1552" i="17"/>
  <c r="L1550" i="17"/>
  <c r="P1548" i="17"/>
  <c r="B1547" i="17"/>
  <c r="F1545" i="17"/>
  <c r="J1543" i="17"/>
  <c r="N1541" i="17"/>
  <c r="R1539" i="17"/>
  <c r="D1538" i="17"/>
  <c r="H1536" i="17"/>
  <c r="L1534" i="17"/>
  <c r="P1532" i="17"/>
  <c r="B1531" i="17"/>
  <c r="F1529" i="17"/>
  <c r="J1527" i="17"/>
  <c r="G2264" i="17"/>
  <c r="K2150" i="17"/>
  <c r="I2055" i="17"/>
  <c r="E2041" i="17"/>
  <c r="A2027" i="17"/>
  <c r="O2012" i="17"/>
  <c r="K1998" i="17"/>
  <c r="G1984" i="17"/>
  <c r="C1970" i="17"/>
  <c r="Q1955" i="17"/>
  <c r="M1941" i="17"/>
  <c r="I1927" i="17"/>
  <c r="E1913" i="17"/>
  <c r="A1899" i="17"/>
  <c r="O1884" i="17"/>
  <c r="K1870" i="17"/>
  <c r="G1856" i="17"/>
  <c r="C1842" i="17"/>
  <c r="Q1827" i="17"/>
  <c r="M1813" i="17"/>
  <c r="I1799" i="17"/>
  <c r="R1791" i="17"/>
  <c r="C1790" i="17"/>
  <c r="G1788" i="17"/>
  <c r="K1786" i="17"/>
  <c r="O1784" i="17"/>
  <c r="A1783" i="17"/>
  <c r="E1781" i="17"/>
  <c r="I1779" i="17"/>
  <c r="M1777" i="17"/>
  <c r="Q1775" i="17"/>
  <c r="C1774" i="17"/>
  <c r="G1772" i="17"/>
  <c r="K1770" i="17"/>
  <c r="O1768" i="17"/>
  <c r="A1767" i="17"/>
  <c r="E1765" i="17"/>
  <c r="I1763" i="17"/>
  <c r="M1761" i="17"/>
  <c r="Q1759" i="17"/>
  <c r="C1758" i="17"/>
  <c r="G1756" i="17"/>
  <c r="K1754" i="17"/>
  <c r="O1752" i="17"/>
  <c r="A1751" i="17"/>
  <c r="E1749" i="17"/>
  <c r="I1747" i="17"/>
  <c r="M1745" i="17"/>
  <c r="Q1743" i="17"/>
  <c r="C1742" i="17"/>
  <c r="G1740" i="17"/>
  <c r="K1738" i="17"/>
  <c r="O1736" i="17"/>
  <c r="A1735" i="17"/>
  <c r="E1733" i="17"/>
  <c r="I1731" i="17"/>
  <c r="M1729" i="17"/>
  <c r="Q1727" i="17"/>
  <c r="C1726" i="17"/>
  <c r="G1724" i="17"/>
  <c r="K1722" i="17"/>
  <c r="O1720" i="17"/>
  <c r="A1719" i="17"/>
  <c r="E1717" i="17"/>
  <c r="I1715" i="17"/>
  <c r="M1713" i="17"/>
  <c r="Q1711" i="17"/>
  <c r="C1710" i="17"/>
  <c r="G1708" i="17"/>
  <c r="K1706" i="17"/>
  <c r="O1704" i="17"/>
  <c r="A1703" i="17"/>
  <c r="E1701" i="17"/>
  <c r="I1699" i="17"/>
  <c r="M1697" i="17"/>
  <c r="Q1695" i="17"/>
  <c r="C1694" i="17"/>
  <c r="G1692" i="17"/>
  <c r="K1690" i="17"/>
  <c r="O1688" i="17"/>
  <c r="A1687" i="17"/>
  <c r="E1685" i="17"/>
  <c r="I1683" i="17"/>
  <c r="M1681" i="17"/>
  <c r="Q1679" i="17"/>
  <c r="C1678" i="17"/>
  <c r="G1676" i="17"/>
  <c r="K1674" i="17"/>
  <c r="O1672" i="17"/>
  <c r="A1671" i="17"/>
  <c r="E1669" i="17"/>
  <c r="I1667" i="17"/>
  <c r="M1665" i="17"/>
  <c r="Q1663" i="17"/>
  <c r="C1662" i="17"/>
  <c r="G1660" i="17"/>
  <c r="K1658" i="17"/>
  <c r="O1656" i="17"/>
  <c r="A1655" i="17"/>
  <c r="E1653" i="17"/>
  <c r="I1651" i="17"/>
  <c r="M1649" i="17"/>
  <c r="Q1647" i="17"/>
  <c r="C1646" i="17"/>
  <c r="G1644" i="17"/>
  <c r="K1642" i="17"/>
  <c r="O1640" i="17"/>
  <c r="A1639" i="17"/>
  <c r="E1637" i="17"/>
  <c r="I1635" i="17"/>
  <c r="M1633" i="17"/>
  <c r="Q1631" i="17"/>
  <c r="C1630" i="17"/>
  <c r="G1628" i="17"/>
  <c r="K1626" i="17"/>
  <c r="O1624" i="17"/>
  <c r="A1623" i="17"/>
  <c r="E1621" i="17"/>
  <c r="I1619" i="17"/>
  <c r="M1617" i="17"/>
  <c r="Q1615" i="17"/>
  <c r="C1614" i="17"/>
  <c r="G1612" i="17"/>
  <c r="K1610" i="17"/>
  <c r="O1608" i="17"/>
  <c r="A1607" i="17"/>
  <c r="E1605" i="17"/>
  <c r="I1603" i="17"/>
  <c r="M1601" i="17"/>
  <c r="Q1599" i="17"/>
  <c r="C1598" i="17"/>
  <c r="G1596" i="17"/>
  <c r="K1594" i="17"/>
  <c r="O1592" i="17"/>
  <c r="A1591" i="17"/>
  <c r="E1589" i="17"/>
  <c r="I1587" i="17"/>
  <c r="M1585" i="17"/>
  <c r="Q1583" i="17"/>
  <c r="C1582" i="17"/>
  <c r="G1580" i="17"/>
  <c r="K1578" i="17"/>
  <c r="O1576" i="17"/>
  <c r="A1575" i="17"/>
  <c r="E1573" i="17"/>
  <c r="I1571" i="17"/>
  <c r="M1569" i="17"/>
  <c r="Q1567" i="17"/>
  <c r="C1566" i="17"/>
  <c r="G1564" i="17"/>
  <c r="K1562" i="17"/>
  <c r="O1560" i="17"/>
  <c r="A1559" i="17"/>
  <c r="E1557" i="17"/>
  <c r="I1555" i="17"/>
  <c r="M1553" i="17"/>
  <c r="Q1551" i="17"/>
  <c r="C1550" i="17"/>
  <c r="G1548" i="17"/>
  <c r="K1546" i="17"/>
  <c r="O1544" i="17"/>
  <c r="A1543" i="17"/>
  <c r="E1541" i="17"/>
  <c r="I1539" i="17"/>
  <c r="M1537" i="17"/>
  <c r="Q1535" i="17"/>
  <c r="C1534" i="17"/>
  <c r="G1532" i="17"/>
  <c r="K1530" i="17"/>
  <c r="O1528" i="17"/>
  <c r="M2317" i="17"/>
  <c r="Q2203" i="17"/>
  <c r="C2090" i="17"/>
  <c r="Q2047" i="17"/>
  <c r="M2033" i="17"/>
  <c r="I2019" i="17"/>
  <c r="E2005" i="17"/>
  <c r="A1991" i="17"/>
  <c r="O1976" i="17"/>
  <c r="K1962" i="17"/>
  <c r="G1948" i="17"/>
  <c r="C1934" i="17"/>
  <c r="Q1919" i="17"/>
  <c r="M1905" i="17"/>
  <c r="I1891" i="17"/>
  <c r="E1877" i="17"/>
  <c r="A1863" i="17"/>
  <c r="O1848" i="17"/>
  <c r="K1834" i="17"/>
  <c r="G1820" i="17"/>
  <c r="C1806" i="17"/>
  <c r="Q1792" i="17"/>
  <c r="R1790" i="17"/>
  <c r="D1789" i="17"/>
  <c r="H1787" i="17"/>
  <c r="L1785" i="17"/>
  <c r="P1783" i="17"/>
  <c r="B1782" i="17"/>
  <c r="F1780" i="17"/>
  <c r="J1778" i="17"/>
  <c r="N1776" i="17"/>
  <c r="R1774" i="17"/>
  <c r="D1773" i="17"/>
  <c r="H1771" i="17"/>
  <c r="L1769" i="17"/>
  <c r="P1767" i="17"/>
  <c r="B1766" i="17"/>
  <c r="F1764" i="17"/>
  <c r="J1762" i="17"/>
  <c r="N1760" i="17"/>
  <c r="R1758" i="17"/>
  <c r="D1757" i="17"/>
  <c r="H1755" i="17"/>
  <c r="L1753" i="17"/>
  <c r="P1751" i="17"/>
  <c r="B1750" i="17"/>
  <c r="F1748" i="17"/>
  <c r="J1746" i="17"/>
  <c r="N1744" i="17"/>
  <c r="R1742" i="17"/>
  <c r="D1741" i="17"/>
  <c r="H1739" i="17"/>
  <c r="L1737" i="17"/>
  <c r="P1735" i="17"/>
  <c r="B1734" i="17"/>
  <c r="F1732" i="17"/>
  <c r="J1730" i="17"/>
  <c r="N1728" i="17"/>
  <c r="R1726" i="17"/>
  <c r="D1725" i="17"/>
  <c r="H1723" i="17"/>
  <c r="L1721" i="17"/>
  <c r="P1719" i="17"/>
  <c r="B1718" i="17"/>
  <c r="F1716" i="17"/>
  <c r="J1714" i="17"/>
  <c r="N1712" i="17"/>
  <c r="R1710" i="17"/>
  <c r="D1709" i="17"/>
  <c r="H1707" i="17"/>
  <c r="L1705" i="17"/>
  <c r="P1703" i="17"/>
  <c r="B1702" i="17"/>
  <c r="F1700" i="17"/>
  <c r="J1698" i="17"/>
  <c r="N1696" i="17"/>
  <c r="R1694" i="17"/>
  <c r="D1693" i="17"/>
  <c r="H1691" i="17"/>
  <c r="L1689" i="17"/>
  <c r="P1687" i="17"/>
  <c r="B1686" i="17"/>
  <c r="F1684" i="17"/>
  <c r="J1682" i="17"/>
  <c r="N1680" i="17"/>
  <c r="R1678" i="17"/>
  <c r="D1677" i="17"/>
  <c r="H1675" i="17"/>
  <c r="L1673" i="17"/>
  <c r="P1671" i="17"/>
  <c r="B1670" i="17"/>
  <c r="F1668" i="17"/>
  <c r="J1666" i="17"/>
  <c r="N1664" i="17"/>
  <c r="R1662" i="17"/>
  <c r="D1661" i="17"/>
  <c r="H1659" i="17"/>
  <c r="L1657" i="17"/>
  <c r="P1655" i="17"/>
  <c r="B1654" i="17"/>
  <c r="F1652" i="17"/>
  <c r="J1650" i="17"/>
  <c r="N1648" i="17"/>
  <c r="R1646" i="17"/>
  <c r="D1645" i="17"/>
  <c r="H1643" i="17"/>
  <c r="L1641" i="17"/>
  <c r="P1639" i="17"/>
  <c r="B1638" i="17"/>
  <c r="F1636" i="17"/>
  <c r="J1634" i="17"/>
  <c r="N1632" i="17"/>
  <c r="R1630" i="17"/>
  <c r="D1629" i="17"/>
  <c r="H1627" i="17"/>
  <c r="L1625" i="17"/>
  <c r="P1623" i="17"/>
  <c r="B1622" i="17"/>
  <c r="F1620" i="17"/>
  <c r="J1618" i="17"/>
  <c r="N1616" i="17"/>
  <c r="R1614" i="17"/>
  <c r="D1613" i="17"/>
  <c r="H1611" i="17"/>
  <c r="L1609" i="17"/>
  <c r="P1607" i="17"/>
  <c r="B1606" i="17"/>
  <c r="F1604" i="17"/>
  <c r="J1602" i="17"/>
  <c r="N1600" i="17"/>
  <c r="R1598" i="17"/>
  <c r="D1597" i="17"/>
  <c r="H1595" i="17"/>
  <c r="L1593" i="17"/>
  <c r="P1591" i="17"/>
  <c r="B1590" i="17"/>
  <c r="F1588" i="17"/>
  <c r="J1586" i="17"/>
  <c r="N1584" i="17"/>
  <c r="R1582" i="17"/>
  <c r="D1581" i="17"/>
  <c r="H1579" i="17"/>
  <c r="L1577" i="17"/>
  <c r="P1575" i="17"/>
  <c r="B1574" i="17"/>
  <c r="F1572" i="17"/>
  <c r="J1570" i="17"/>
  <c r="N1568" i="17"/>
  <c r="R1566" i="17"/>
  <c r="D1565" i="17"/>
  <c r="H1563" i="17"/>
  <c r="L1561" i="17"/>
  <c r="P1559" i="17"/>
  <c r="B1558" i="17"/>
  <c r="F1556" i="17"/>
  <c r="J1554" i="17"/>
  <c r="N1552" i="17"/>
  <c r="R1550" i="17"/>
  <c r="D1549" i="17"/>
  <c r="H1547" i="17"/>
  <c r="L1545" i="17"/>
  <c r="P1543" i="17"/>
  <c r="B1542" i="17"/>
  <c r="F1540" i="17"/>
  <c r="J1538" i="17"/>
  <c r="N1536" i="17"/>
  <c r="R1534" i="17"/>
  <c r="D1533" i="17"/>
  <c r="H1531" i="17"/>
  <c r="L1529" i="17"/>
  <c r="P1527" i="17"/>
  <c r="E2257" i="17"/>
  <c r="I2143" i="17"/>
  <c r="K2054" i="17"/>
  <c r="G2040" i="17"/>
  <c r="C2026" i="17"/>
  <c r="Q2011" i="17"/>
  <c r="M1997" i="17"/>
  <c r="I1983" i="17"/>
  <c r="E1969" i="17"/>
  <c r="A1955" i="17"/>
  <c r="O1940" i="17"/>
  <c r="K1926" i="17"/>
  <c r="G1912" i="17"/>
  <c r="C1898" i="17"/>
  <c r="Q1883" i="17"/>
  <c r="M1869" i="17"/>
  <c r="I1855" i="17"/>
  <c r="E1841" i="17"/>
  <c r="A1827" i="17"/>
  <c r="O1812" i="17"/>
  <c r="K1798" i="17"/>
  <c r="P1791" i="17"/>
  <c r="A1790" i="17"/>
  <c r="E1788" i="17"/>
  <c r="I1786" i="17"/>
  <c r="M1784" i="17"/>
  <c r="Q1782" i="17"/>
  <c r="C1781" i="17"/>
  <c r="G1779" i="17"/>
  <c r="K1777" i="17"/>
  <c r="O1775" i="17"/>
  <c r="A1774" i="17"/>
  <c r="E1772" i="17"/>
  <c r="I1770" i="17"/>
  <c r="M1768" i="17"/>
  <c r="Q1766" i="17"/>
  <c r="C1765" i="17"/>
  <c r="G1763" i="17"/>
  <c r="K1761" i="17"/>
  <c r="O1759" i="17"/>
  <c r="A1758" i="17"/>
  <c r="E1756" i="17"/>
  <c r="I1754" i="17"/>
  <c r="M1752" i="17"/>
  <c r="Q1750" i="17"/>
  <c r="C1749" i="17"/>
  <c r="G1747" i="17"/>
  <c r="K1745" i="17"/>
  <c r="O1743" i="17"/>
  <c r="A1742" i="17"/>
  <c r="E1740" i="17"/>
  <c r="I1738" i="17"/>
  <c r="M1736" i="17"/>
  <c r="Q1734" i="17"/>
  <c r="C1733" i="17"/>
  <c r="G1731" i="17"/>
  <c r="K1729" i="17"/>
  <c r="O1727" i="17"/>
  <c r="A1726" i="17"/>
  <c r="E1724" i="17"/>
  <c r="I1722" i="17"/>
  <c r="M1720" i="17"/>
  <c r="Q1718" i="17"/>
  <c r="C1717" i="17"/>
  <c r="G1715" i="17"/>
  <c r="K1713" i="17"/>
  <c r="O1711" i="17"/>
  <c r="A1710" i="17"/>
  <c r="E1708" i="17"/>
  <c r="I1706" i="17"/>
  <c r="M1704" i="17"/>
  <c r="Q1702" i="17"/>
  <c r="C1701" i="17"/>
  <c r="G1699" i="17"/>
  <c r="K1697" i="17"/>
  <c r="O1695" i="17"/>
  <c r="A1694" i="17"/>
  <c r="E1692" i="17"/>
  <c r="I1690" i="17"/>
  <c r="M1688" i="17"/>
  <c r="Q1686" i="17"/>
  <c r="C1685" i="17"/>
  <c r="G1683" i="17"/>
  <c r="K1681" i="17"/>
  <c r="O1679" i="17"/>
  <c r="A1678" i="17"/>
  <c r="E1676" i="17"/>
  <c r="I1674" i="17"/>
  <c r="M1672" i="17"/>
  <c r="Q1670" i="17"/>
  <c r="C1669" i="17"/>
  <c r="G1667" i="17"/>
  <c r="K1665" i="17"/>
  <c r="O1663" i="17"/>
  <c r="A1662" i="17"/>
  <c r="E1660" i="17"/>
  <c r="I1658" i="17"/>
  <c r="M1656" i="17"/>
  <c r="Q1654" i="17"/>
  <c r="C1653" i="17"/>
  <c r="G1651" i="17"/>
  <c r="K1649" i="17"/>
  <c r="O1647" i="17"/>
  <c r="A1646" i="17"/>
  <c r="E1644" i="17"/>
  <c r="I1642" i="17"/>
  <c r="M1640" i="17"/>
  <c r="Q1638" i="17"/>
  <c r="C1637" i="17"/>
  <c r="G1635" i="17"/>
  <c r="K1633" i="17"/>
  <c r="O1631" i="17"/>
  <c r="A1630" i="17"/>
  <c r="E1628" i="17"/>
  <c r="I1626" i="17"/>
  <c r="M1624" i="17"/>
  <c r="Q1622" i="17"/>
  <c r="C1621" i="17"/>
  <c r="G1619" i="17"/>
  <c r="K1617" i="17"/>
  <c r="O1615" i="17"/>
  <c r="A1614" i="17"/>
  <c r="E1612" i="17"/>
  <c r="I1610" i="17"/>
  <c r="M1608" i="17"/>
  <c r="Q1606" i="17"/>
  <c r="C1605" i="17"/>
  <c r="G1603" i="17"/>
  <c r="K1601" i="17"/>
  <c r="O1599" i="17"/>
  <c r="A1598" i="17"/>
  <c r="E1596" i="17"/>
  <c r="I1594" i="17"/>
  <c r="M1592" i="17"/>
  <c r="Q1590" i="17"/>
  <c r="C1589" i="17"/>
  <c r="G1587" i="17"/>
  <c r="K1585" i="17"/>
  <c r="O1583" i="17"/>
  <c r="A1582" i="17"/>
  <c r="E1580" i="17"/>
  <c r="I1578" i="17"/>
  <c r="M1576" i="17"/>
  <c r="Q1574" i="17"/>
  <c r="C1573" i="17"/>
  <c r="G1571" i="17"/>
  <c r="K1569" i="17"/>
  <c r="O1567" i="17"/>
  <c r="A1566" i="17"/>
  <c r="E1564" i="17"/>
  <c r="I1562" i="17"/>
  <c r="M1560" i="17"/>
  <c r="Q1558" i="17"/>
  <c r="C1557" i="17"/>
  <c r="G1555" i="17"/>
  <c r="K1553" i="17"/>
  <c r="O1551" i="17"/>
  <c r="A1550" i="17"/>
  <c r="E1548" i="17"/>
  <c r="I1546" i="17"/>
  <c r="M1544" i="17"/>
  <c r="Q1542" i="17"/>
  <c r="C1541" i="17"/>
  <c r="G1539" i="17"/>
  <c r="K1537" i="17"/>
  <c r="O1535" i="17"/>
  <c r="A1534" i="17"/>
  <c r="E1532" i="17"/>
  <c r="I1530" i="17"/>
  <c r="M1528" i="17"/>
  <c r="K2310" i="17"/>
  <c r="O2196" i="17"/>
  <c r="A2083" i="17"/>
  <c r="A2047" i="17"/>
  <c r="O2032" i="17"/>
  <c r="K2018" i="17"/>
  <c r="G2004" i="17"/>
  <c r="C1990" i="17"/>
  <c r="Q1975" i="17"/>
  <c r="M1961" i="17"/>
  <c r="I1947" i="17"/>
  <c r="E1933" i="17"/>
  <c r="A1919" i="17"/>
  <c r="O1904" i="17"/>
  <c r="K1890" i="17"/>
  <c r="G1876" i="17"/>
  <c r="C1862" i="17"/>
  <c r="Q1847" i="17"/>
  <c r="M1833" i="17"/>
  <c r="I1819" i="17"/>
  <c r="E1805" i="17"/>
  <c r="O1792" i="17"/>
  <c r="P1790" i="17"/>
  <c r="B1789" i="17"/>
  <c r="F1787" i="17"/>
  <c r="J1785" i="17"/>
  <c r="N1783" i="17"/>
  <c r="R1781" i="17"/>
  <c r="D1780" i="17"/>
  <c r="H1778" i="17"/>
  <c r="L1776" i="17"/>
  <c r="P1774" i="17"/>
  <c r="B1773" i="17"/>
  <c r="F1771" i="17"/>
  <c r="J1769" i="17"/>
  <c r="N1767" i="17"/>
  <c r="R1765" i="17"/>
  <c r="D1764" i="17"/>
  <c r="H1762" i="17"/>
  <c r="L1760" i="17"/>
  <c r="P1758" i="17"/>
  <c r="B1757" i="17"/>
  <c r="F1755" i="17"/>
  <c r="J1753" i="17"/>
  <c r="N1751" i="17"/>
  <c r="R1749" i="17"/>
  <c r="D1748" i="17"/>
  <c r="H1746" i="17"/>
  <c r="L1744" i="17"/>
  <c r="P1742" i="17"/>
  <c r="B1741" i="17"/>
  <c r="F1739" i="17"/>
  <c r="J1737" i="17"/>
  <c r="N1735" i="17"/>
  <c r="R1733" i="17"/>
  <c r="D1732" i="17"/>
  <c r="H1730" i="17"/>
  <c r="L1728" i="17"/>
  <c r="P1726" i="17"/>
  <c r="B1725" i="17"/>
  <c r="F1723" i="17"/>
  <c r="J1721" i="17"/>
  <c r="N1719" i="17"/>
  <c r="R1717" i="17"/>
  <c r="D1716" i="17"/>
  <c r="H1714" i="17"/>
  <c r="L1712" i="17"/>
  <c r="P1710" i="17"/>
  <c r="B1709" i="17"/>
  <c r="F1707" i="17"/>
  <c r="J1705" i="17"/>
  <c r="N1703" i="17"/>
  <c r="R1701" i="17"/>
  <c r="D1700" i="17"/>
  <c r="H1698" i="17"/>
  <c r="L1696" i="17"/>
  <c r="P1694" i="17"/>
  <c r="B1693" i="17"/>
  <c r="F1691" i="17"/>
  <c r="J1689" i="17"/>
  <c r="N1687" i="17"/>
  <c r="R1685" i="17"/>
  <c r="D1684" i="17"/>
  <c r="H1682" i="17"/>
  <c r="L1680" i="17"/>
  <c r="P1678" i="17"/>
  <c r="B1677" i="17"/>
  <c r="F1675" i="17"/>
  <c r="J1673" i="17"/>
  <c r="N1671" i="17"/>
  <c r="R1669" i="17"/>
  <c r="D1668" i="17"/>
  <c r="H1666" i="17"/>
  <c r="L1664" i="17"/>
  <c r="P1662" i="17"/>
  <c r="B1661" i="17"/>
  <c r="F1659" i="17"/>
  <c r="J1657" i="17"/>
  <c r="N1655" i="17"/>
  <c r="R1653" i="17"/>
  <c r="D1652" i="17"/>
  <c r="H1650" i="17"/>
  <c r="L1648" i="17"/>
  <c r="P1646" i="17"/>
  <c r="B1645" i="17"/>
  <c r="F1643" i="17"/>
  <c r="J1641" i="17"/>
  <c r="N1639" i="17"/>
  <c r="R1637" i="17"/>
  <c r="D1636" i="17"/>
  <c r="H1634" i="17"/>
  <c r="L1632" i="17"/>
  <c r="P1630" i="17"/>
  <c r="B1629" i="17"/>
  <c r="F1627" i="17"/>
  <c r="J1625" i="17"/>
  <c r="N1623" i="17"/>
  <c r="R1621" i="17"/>
  <c r="D1620" i="17"/>
  <c r="H1618" i="17"/>
  <c r="L1616" i="17"/>
  <c r="P1614" i="17"/>
  <c r="B1613" i="17"/>
  <c r="F1611" i="17"/>
  <c r="J1609" i="17"/>
  <c r="N1607" i="17"/>
  <c r="R1605" i="17"/>
  <c r="D1604" i="17"/>
  <c r="H1602" i="17"/>
  <c r="L1600" i="17"/>
  <c r="P1598" i="17"/>
  <c r="B1597" i="17"/>
  <c r="F1595" i="17"/>
  <c r="J1593" i="17"/>
  <c r="N1591" i="17"/>
  <c r="R1589" i="17"/>
  <c r="D1588" i="17"/>
  <c r="H1586" i="17"/>
  <c r="L1584" i="17"/>
  <c r="P1582" i="17"/>
  <c r="B1581" i="17"/>
  <c r="F1579" i="17"/>
  <c r="J1577" i="17"/>
  <c r="N1575" i="17"/>
  <c r="R1573" i="17"/>
  <c r="D1572" i="17"/>
  <c r="H1570" i="17"/>
  <c r="L1568" i="17"/>
  <c r="P1566" i="17"/>
  <c r="B1565" i="17"/>
  <c r="F1563" i="17"/>
  <c r="J1561" i="17"/>
  <c r="N1559" i="17"/>
  <c r="R1557" i="17"/>
  <c r="D1556" i="17"/>
  <c r="H1554" i="17"/>
  <c r="L1552" i="17"/>
  <c r="P1550" i="17"/>
  <c r="B1549" i="17"/>
  <c r="F1547" i="17"/>
  <c r="J1545" i="17"/>
  <c r="N1543" i="17"/>
  <c r="R1541" i="17"/>
  <c r="D1540" i="17"/>
  <c r="H1538" i="17"/>
  <c r="L1536" i="17"/>
  <c r="P1534" i="17"/>
  <c r="B1533" i="17"/>
  <c r="F1531" i="17"/>
  <c r="J1529" i="17"/>
  <c r="N1527" i="17"/>
  <c r="C2250" i="17"/>
  <c r="G2136" i="17"/>
  <c r="M2053" i="17"/>
  <c r="I2039" i="17"/>
  <c r="E2025" i="17"/>
  <c r="A2011" i="17"/>
  <c r="O1996" i="17"/>
  <c r="K1982" i="17"/>
  <c r="G1968" i="17"/>
  <c r="C1954" i="17"/>
  <c r="Q1939" i="17"/>
  <c r="M1925" i="17"/>
  <c r="I1911" i="17"/>
  <c r="E1897" i="17"/>
  <c r="A1883" i="17"/>
  <c r="O1868" i="17"/>
  <c r="K1854" i="17"/>
  <c r="G1840" i="17"/>
  <c r="C1826" i="17"/>
  <c r="Q1811" i="17"/>
  <c r="M1797" i="17"/>
  <c r="N1791" i="17"/>
  <c r="Q1789" i="17"/>
  <c r="C1788" i="17"/>
  <c r="G1786" i="17"/>
  <c r="K1784" i="17"/>
  <c r="O1782" i="17"/>
  <c r="A1781" i="17"/>
  <c r="E1779" i="17"/>
  <c r="I1777" i="17"/>
  <c r="M1775" i="17"/>
  <c r="Q1773" i="17"/>
  <c r="C1772" i="17"/>
  <c r="G1770" i="17"/>
  <c r="K1768" i="17"/>
  <c r="O1766" i="17"/>
  <c r="A1765" i="17"/>
  <c r="E1763" i="17"/>
  <c r="I1761" i="17"/>
  <c r="M1759" i="17"/>
  <c r="Q1757" i="17"/>
  <c r="C1756" i="17"/>
  <c r="G1754" i="17"/>
  <c r="K1752" i="17"/>
  <c r="O1750" i="17"/>
  <c r="A1749" i="17"/>
  <c r="E1747" i="17"/>
  <c r="I1745" i="17"/>
  <c r="M1743" i="17"/>
  <c r="Q1741" i="17"/>
  <c r="C1740" i="17"/>
  <c r="G1738" i="17"/>
  <c r="K1736" i="17"/>
  <c r="O1734" i="17"/>
  <c r="A1733" i="17"/>
  <c r="E1731" i="17"/>
  <c r="I1729" i="17"/>
  <c r="M1727" i="17"/>
  <c r="Q1725" i="17"/>
  <c r="C1724" i="17"/>
  <c r="G1722" i="17"/>
  <c r="K1720" i="17"/>
  <c r="O1718" i="17"/>
  <c r="A1717" i="17"/>
  <c r="E1715" i="17"/>
  <c r="I1713" i="17"/>
  <c r="M1711" i="17"/>
  <c r="Q1709" i="17"/>
  <c r="C1708" i="17"/>
  <c r="G1706" i="17"/>
  <c r="K1704" i="17"/>
  <c r="O1702" i="17"/>
  <c r="A1701" i="17"/>
  <c r="E1699" i="17"/>
  <c r="I1697" i="17"/>
  <c r="M1695" i="17"/>
  <c r="Q1693" i="17"/>
  <c r="C1692" i="17"/>
  <c r="G1690" i="17"/>
  <c r="K1688" i="17"/>
  <c r="O1686" i="17"/>
  <c r="A1685" i="17"/>
  <c r="E1683" i="17"/>
  <c r="I1681" i="17"/>
  <c r="M1679" i="17"/>
  <c r="Q1677" i="17"/>
  <c r="C1676" i="17"/>
  <c r="G1674" i="17"/>
  <c r="K1672" i="17"/>
  <c r="O1670" i="17"/>
  <c r="A1669" i="17"/>
  <c r="E1667" i="17"/>
  <c r="I1665" i="17"/>
  <c r="M1663" i="17"/>
  <c r="Q1661" i="17"/>
  <c r="C1660" i="17"/>
  <c r="G1658" i="17"/>
  <c r="K1656" i="17"/>
  <c r="O1654" i="17"/>
  <c r="A1653" i="17"/>
  <c r="E1651" i="17"/>
  <c r="I1649" i="17"/>
  <c r="M1647" i="17"/>
  <c r="Q1645" i="17"/>
  <c r="C1644" i="17"/>
  <c r="G1642" i="17"/>
  <c r="K1640" i="17"/>
  <c r="O1638" i="17"/>
  <c r="A1637" i="17"/>
  <c r="E1635" i="17"/>
  <c r="I1633" i="17"/>
  <c r="M1631" i="17"/>
  <c r="Q1629" i="17"/>
  <c r="C1628" i="17"/>
  <c r="G1626" i="17"/>
  <c r="K1624" i="17"/>
  <c r="O1622" i="17"/>
  <c r="A1621" i="17"/>
  <c r="E1619" i="17"/>
  <c r="I1617" i="17"/>
  <c r="M1615" i="17"/>
  <c r="Q1613" i="17"/>
  <c r="C1612" i="17"/>
  <c r="G1610" i="17"/>
  <c r="K1608" i="17"/>
  <c r="O1606" i="17"/>
  <c r="A1605" i="17"/>
  <c r="E1603" i="17"/>
  <c r="I1601" i="17"/>
  <c r="M1599" i="17"/>
  <c r="Q1597" i="17"/>
  <c r="C1596" i="17"/>
  <c r="G1594" i="17"/>
  <c r="K1592" i="17"/>
  <c r="O1590" i="17"/>
  <c r="A1589" i="17"/>
  <c r="E1587" i="17"/>
  <c r="I1585" i="17"/>
  <c r="M1583" i="17"/>
  <c r="Q1581" i="17"/>
  <c r="C1580" i="17"/>
  <c r="G1578" i="17"/>
  <c r="K1576" i="17"/>
  <c r="O1574" i="17"/>
  <c r="A1573" i="17"/>
  <c r="E1571" i="17"/>
  <c r="I1569" i="17"/>
  <c r="M1567" i="17"/>
  <c r="Q1565" i="17"/>
  <c r="C1564" i="17"/>
  <c r="G1562" i="17"/>
  <c r="K1560" i="17"/>
  <c r="O1558" i="17"/>
  <c r="A1557" i="17"/>
  <c r="E1555" i="17"/>
  <c r="I1553" i="17"/>
  <c r="M1551" i="17"/>
  <c r="Q1549" i="17"/>
  <c r="C1548" i="17"/>
  <c r="G1546" i="17"/>
  <c r="K1544" i="17"/>
  <c r="O1542" i="17"/>
  <c r="A1541" i="17"/>
  <c r="E1539" i="17"/>
  <c r="I1537" i="17"/>
  <c r="M1535" i="17"/>
  <c r="Q1533" i="17"/>
  <c r="C1532" i="17"/>
  <c r="G1530" i="17"/>
  <c r="K1528" i="17"/>
  <c r="G2104" i="17"/>
  <c r="C1950" i="17"/>
  <c r="G1836" i="17"/>
  <c r="B1784" i="17"/>
  <c r="P1769" i="17"/>
  <c r="L1755" i="17"/>
  <c r="H1741" i="17"/>
  <c r="D1727" i="17"/>
  <c r="R1712" i="17"/>
  <c r="N1698" i="17"/>
  <c r="J1684" i="17"/>
  <c r="F1670" i="17"/>
  <c r="B1656" i="17"/>
  <c r="P1641" i="17"/>
  <c r="L1627" i="17"/>
  <c r="H1613" i="17"/>
  <c r="D1599" i="17"/>
  <c r="R1584" i="17"/>
  <c r="N1570" i="17"/>
  <c r="J1556" i="17"/>
  <c r="F1542" i="17"/>
  <c r="B1528" i="17"/>
  <c r="O1525" i="17"/>
  <c r="A1524" i="17"/>
  <c r="E1522" i="17"/>
  <c r="I1520" i="17"/>
  <c r="M1518" i="17"/>
  <c r="Q1516" i="17"/>
  <c r="C1515" i="17"/>
  <c r="G1513" i="17"/>
  <c r="K1511" i="17"/>
  <c r="O1509" i="17"/>
  <c r="A1508" i="17"/>
  <c r="E1506" i="17"/>
  <c r="I1504" i="17"/>
  <c r="M1502" i="17"/>
  <c r="Q1500" i="17"/>
  <c r="C1499" i="17"/>
  <c r="G1497" i="17"/>
  <c r="K1495" i="17"/>
  <c r="O1493" i="17"/>
  <c r="A1492" i="17"/>
  <c r="E1490" i="17"/>
  <c r="I1488" i="17"/>
  <c r="M1486" i="17"/>
  <c r="Q1484" i="17"/>
  <c r="C1483" i="17"/>
  <c r="G1481" i="17"/>
  <c r="K1479" i="17"/>
  <c r="O1477" i="17"/>
  <c r="A1476" i="17"/>
  <c r="E1474" i="17"/>
  <c r="I1472" i="17"/>
  <c r="M1470" i="17"/>
  <c r="Q1468" i="17"/>
  <c r="C1467" i="17"/>
  <c r="G1465" i="17"/>
  <c r="K1463" i="17"/>
  <c r="O1461" i="17"/>
  <c r="A1460" i="17"/>
  <c r="E1458" i="17"/>
  <c r="I1456" i="17"/>
  <c r="M1454" i="17"/>
  <c r="Q1452" i="17"/>
  <c r="C1451" i="17"/>
  <c r="G1449" i="17"/>
  <c r="K1447" i="17"/>
  <c r="O1445" i="17"/>
  <c r="A1444" i="17"/>
  <c r="E1442" i="17"/>
  <c r="I1440" i="17"/>
  <c r="M1438" i="17"/>
  <c r="Q1436" i="17"/>
  <c r="C1435" i="17"/>
  <c r="G1433" i="17"/>
  <c r="K1431" i="17"/>
  <c r="O1429" i="17"/>
  <c r="A1428" i="17"/>
  <c r="E1426" i="17"/>
  <c r="I1424" i="17"/>
  <c r="M1422" i="17"/>
  <c r="Q1420" i="17"/>
  <c r="C1419" i="17"/>
  <c r="G1417" i="17"/>
  <c r="K1415" i="17"/>
  <c r="O1413" i="17"/>
  <c r="A1412" i="17"/>
  <c r="E1410" i="17"/>
  <c r="I1408" i="17"/>
  <c r="M1406" i="17"/>
  <c r="Q1404" i="17"/>
  <c r="C1403" i="17"/>
  <c r="G1401" i="17"/>
  <c r="K1399" i="17"/>
  <c r="O1397" i="17"/>
  <c r="A1396" i="17"/>
  <c r="E1394" i="17"/>
  <c r="I1392" i="17"/>
  <c r="M1390" i="17"/>
  <c r="Q1388" i="17"/>
  <c r="C1387" i="17"/>
  <c r="G1385" i="17"/>
  <c r="K1383" i="17"/>
  <c r="O1381" i="17"/>
  <c r="A1380" i="17"/>
  <c r="E1378" i="17"/>
  <c r="I1376" i="17"/>
  <c r="M1374" i="17"/>
  <c r="Q1372" i="17"/>
  <c r="C1371" i="17"/>
  <c r="G1369" i="17"/>
  <c r="K1367" i="17"/>
  <c r="O1365" i="17"/>
  <c r="A1364" i="17"/>
  <c r="E1362" i="17"/>
  <c r="I1360" i="17"/>
  <c r="M1358" i="17"/>
  <c r="Q1356" i="17"/>
  <c r="C1355" i="17"/>
  <c r="G1353" i="17"/>
  <c r="K1351" i="17"/>
  <c r="O1349" i="17"/>
  <c r="A1348" i="17"/>
  <c r="E1346" i="17"/>
  <c r="I1344" i="17"/>
  <c r="M1342" i="17"/>
  <c r="Q1340" i="17"/>
  <c r="C1339" i="17"/>
  <c r="G1337" i="17"/>
  <c r="K1335" i="17"/>
  <c r="O1333" i="17"/>
  <c r="A1332" i="17"/>
  <c r="E1330" i="17"/>
  <c r="I1328" i="17"/>
  <c r="M1326" i="17"/>
  <c r="Q1324" i="17"/>
  <c r="C1323" i="17"/>
  <c r="G1321" i="17"/>
  <c r="K1319" i="17"/>
  <c r="O1317" i="17"/>
  <c r="A1316" i="17"/>
  <c r="E1314" i="17"/>
  <c r="I1312" i="17"/>
  <c r="M1310" i="17"/>
  <c r="Q1308" i="17"/>
  <c r="C1307" i="17"/>
  <c r="G1305" i="17"/>
  <c r="K1303" i="17"/>
  <c r="O1301" i="17"/>
  <c r="A1300" i="17"/>
  <c r="E1298" i="17"/>
  <c r="I1296" i="17"/>
  <c r="M1294" i="17"/>
  <c r="Q1292" i="17"/>
  <c r="C1291" i="17"/>
  <c r="G1289" i="17"/>
  <c r="K1287" i="17"/>
  <c r="O1285" i="17"/>
  <c r="A1284" i="17"/>
  <c r="E1282" i="17"/>
  <c r="I1280" i="17"/>
  <c r="M1278" i="17"/>
  <c r="Q1276" i="17"/>
  <c r="C1275" i="17"/>
  <c r="G1273" i="17"/>
  <c r="K1271" i="17"/>
  <c r="O1269" i="17"/>
  <c r="A1268" i="17"/>
  <c r="E1266" i="17"/>
  <c r="I1264" i="17"/>
  <c r="M1262" i="17"/>
  <c r="Q2031" i="17"/>
  <c r="C1918" i="17"/>
  <c r="G1804" i="17"/>
  <c r="B1780" i="17"/>
  <c r="P1765" i="17"/>
  <c r="L1751" i="17"/>
  <c r="H1737" i="17"/>
  <c r="D1723" i="17"/>
  <c r="R1708" i="17"/>
  <c r="N1694" i="17"/>
  <c r="J1680" i="17"/>
  <c r="F1666" i="17"/>
  <c r="B1652" i="17"/>
  <c r="P1637" i="17"/>
  <c r="L1623" i="17"/>
  <c r="H1609" i="17"/>
  <c r="D1595" i="17"/>
  <c r="R1580" i="17"/>
  <c r="N1566" i="17"/>
  <c r="J1552" i="17"/>
  <c r="F1538" i="17"/>
  <c r="B1527" i="17"/>
  <c r="F1525" i="17"/>
  <c r="J1523" i="17"/>
  <c r="N1521" i="17"/>
  <c r="R1519" i="17"/>
  <c r="D1518" i="17"/>
  <c r="H1516" i="17"/>
  <c r="L1514" i="17"/>
  <c r="P1512" i="17"/>
  <c r="B1511" i="17"/>
  <c r="F1509" i="17"/>
  <c r="J1507" i="17"/>
  <c r="N1505" i="17"/>
  <c r="R1503" i="17"/>
  <c r="D1502" i="17"/>
  <c r="H1500" i="17"/>
  <c r="L1498" i="17"/>
  <c r="P1496" i="17"/>
  <c r="B1495" i="17"/>
  <c r="F1493" i="17"/>
  <c r="J1491" i="17"/>
  <c r="N1489" i="17"/>
  <c r="R1487" i="17"/>
  <c r="D1486" i="17"/>
  <c r="H1484" i="17"/>
  <c r="L1482" i="17"/>
  <c r="P1480" i="17"/>
  <c r="B1479" i="17"/>
  <c r="F1477" i="17"/>
  <c r="J1475" i="17"/>
  <c r="N1473" i="17"/>
  <c r="R1471" i="17"/>
  <c r="D1470" i="17"/>
  <c r="H1468" i="17"/>
  <c r="L1466" i="17"/>
  <c r="P1464" i="17"/>
  <c r="B1463" i="17"/>
  <c r="F1461" i="17"/>
  <c r="J1459" i="17"/>
  <c r="N1457" i="17"/>
  <c r="R1455" i="17"/>
  <c r="D1454" i="17"/>
  <c r="H1452" i="17"/>
  <c r="L1450" i="17"/>
  <c r="P1448" i="17"/>
  <c r="B1447" i="17"/>
  <c r="F1445" i="17"/>
  <c r="J1443" i="17"/>
  <c r="N1441" i="17"/>
  <c r="R1439" i="17"/>
  <c r="D1438" i="17"/>
  <c r="H1436" i="17"/>
  <c r="L1434" i="17"/>
  <c r="P1432" i="17"/>
  <c r="B1431" i="17"/>
  <c r="F1429" i="17"/>
  <c r="J1427" i="17"/>
  <c r="N1425" i="17"/>
  <c r="R1423" i="17"/>
  <c r="D1422" i="17"/>
  <c r="H1420" i="17"/>
  <c r="L1418" i="17"/>
  <c r="P1416" i="17"/>
  <c r="B1415" i="17"/>
  <c r="F1413" i="17"/>
  <c r="J1411" i="17"/>
  <c r="N1409" i="17"/>
  <c r="R1407" i="17"/>
  <c r="D1406" i="17"/>
  <c r="H1404" i="17"/>
  <c r="L1402" i="17"/>
  <c r="P1400" i="17"/>
  <c r="B1399" i="17"/>
  <c r="F1397" i="17"/>
  <c r="J1395" i="17"/>
  <c r="N1393" i="17"/>
  <c r="R1391" i="17"/>
  <c r="D1390" i="17"/>
  <c r="H1388" i="17"/>
  <c r="L1386" i="17"/>
  <c r="P1384" i="17"/>
  <c r="B1383" i="17"/>
  <c r="F1381" i="17"/>
  <c r="J1379" i="17"/>
  <c r="N1377" i="17"/>
  <c r="R1375" i="17"/>
  <c r="D1374" i="17"/>
  <c r="H1372" i="17"/>
  <c r="L1370" i="17"/>
  <c r="P1368" i="17"/>
  <c r="B1367" i="17"/>
  <c r="F1365" i="17"/>
  <c r="J1363" i="17"/>
  <c r="N1361" i="17"/>
  <c r="R1359" i="17"/>
  <c r="D1358" i="17"/>
  <c r="H1356" i="17"/>
  <c r="L1354" i="17"/>
  <c r="P1352" i="17"/>
  <c r="B1351" i="17"/>
  <c r="F1349" i="17"/>
  <c r="J1347" i="17"/>
  <c r="N1345" i="17"/>
  <c r="R1343" i="17"/>
  <c r="D1342" i="17"/>
  <c r="H1340" i="17"/>
  <c r="L1338" i="17"/>
  <c r="P1336" i="17"/>
  <c r="B1335" i="17"/>
  <c r="F1333" i="17"/>
  <c r="J1331" i="17"/>
  <c r="N1329" i="17"/>
  <c r="R1327" i="17"/>
  <c r="D1326" i="17"/>
  <c r="H1324" i="17"/>
  <c r="L1322" i="17"/>
  <c r="P1320" i="17"/>
  <c r="B1319" i="17"/>
  <c r="F1317" i="17"/>
  <c r="J1315" i="17"/>
  <c r="N1313" i="17"/>
  <c r="R1311" i="17"/>
  <c r="D1310" i="17"/>
  <c r="H1308" i="17"/>
  <c r="L1306" i="17"/>
  <c r="P1304" i="17"/>
  <c r="B1303" i="17"/>
  <c r="F1301" i="17"/>
  <c r="J1299" i="17"/>
  <c r="N1297" i="17"/>
  <c r="R1295" i="17"/>
  <c r="D1294" i="17"/>
  <c r="H1292" i="17"/>
  <c r="L1290" i="17"/>
  <c r="P1288" i="17"/>
  <c r="B1287" i="17"/>
  <c r="F1285" i="17"/>
  <c r="J1283" i="17"/>
  <c r="N1281" i="17"/>
  <c r="R1279" i="17"/>
  <c r="D1278" i="17"/>
  <c r="H1276" i="17"/>
  <c r="L1274" i="17"/>
  <c r="P1272" i="17"/>
  <c r="B1271" i="17"/>
  <c r="F1269" i="17"/>
  <c r="J1267" i="17"/>
  <c r="N1265" i="17"/>
  <c r="R1263" i="17"/>
  <c r="A2275" i="17"/>
  <c r="I1971" i="17"/>
  <c r="M1857" i="17"/>
  <c r="N1786" i="17"/>
  <c r="M2041" i="17"/>
  <c r="I2027" i="17"/>
  <c r="E2013" i="17"/>
  <c r="A1999" i="17"/>
  <c r="O1984" i="17"/>
  <c r="K1970" i="17"/>
  <c r="G1956" i="17"/>
  <c r="C1942" i="17"/>
  <c r="Q1927" i="17"/>
  <c r="M1913" i="17"/>
  <c r="I1899" i="17"/>
  <c r="E1885" i="17"/>
  <c r="A1871" i="17"/>
  <c r="O1856" i="17"/>
  <c r="K1842" i="17"/>
  <c r="G1828" i="17"/>
  <c r="C1814" i="17"/>
  <c r="Q1799" i="17"/>
  <c r="A1792" i="17"/>
  <c r="D1790" i="17"/>
  <c r="H1788" i="17"/>
  <c r="L1786" i="17"/>
  <c r="P1784" i="17"/>
  <c r="B1783" i="17"/>
  <c r="F1781" i="17"/>
  <c r="J1779" i="17"/>
  <c r="N1777" i="17"/>
  <c r="R1775" i="17"/>
  <c r="D1774" i="17"/>
  <c r="H1772" i="17"/>
  <c r="L1770" i="17"/>
  <c r="P1768" i="17"/>
  <c r="B1767" i="17"/>
  <c r="F1765" i="17"/>
  <c r="J1763" i="17"/>
  <c r="N1761" i="17"/>
  <c r="R1759" i="17"/>
  <c r="D1758" i="17"/>
  <c r="H1756" i="17"/>
  <c r="L1754" i="17"/>
  <c r="P1752" i="17"/>
  <c r="B1751" i="17"/>
  <c r="F1749" i="17"/>
  <c r="J1747" i="17"/>
  <c r="N1745" i="17"/>
  <c r="R1743" i="17"/>
  <c r="D1742" i="17"/>
  <c r="H1740" i="17"/>
  <c r="L1738" i="17"/>
  <c r="P1736" i="17"/>
  <c r="B1735" i="17"/>
  <c r="F1733" i="17"/>
  <c r="J1731" i="17"/>
  <c r="N1729" i="17"/>
  <c r="R1727" i="17"/>
  <c r="D1726" i="17"/>
  <c r="H1724" i="17"/>
  <c r="L1722" i="17"/>
  <c r="P1720" i="17"/>
  <c r="B1719" i="17"/>
  <c r="F1717" i="17"/>
  <c r="J1715" i="17"/>
  <c r="N1713" i="17"/>
  <c r="R1711" i="17"/>
  <c r="D1710" i="17"/>
  <c r="H1708" i="17"/>
  <c r="L1706" i="17"/>
  <c r="P1704" i="17"/>
  <c r="B1703" i="17"/>
  <c r="F1701" i="17"/>
  <c r="J1699" i="17"/>
  <c r="N1697" i="17"/>
  <c r="R1695" i="17"/>
  <c r="D1694" i="17"/>
  <c r="H1692" i="17"/>
  <c r="L1690" i="17"/>
  <c r="P1688" i="17"/>
  <c r="B1687" i="17"/>
  <c r="F1685" i="17"/>
  <c r="J1683" i="17"/>
  <c r="N1681" i="17"/>
  <c r="R1679" i="17"/>
  <c r="D1678" i="17"/>
  <c r="H1676" i="17"/>
  <c r="L1674" i="17"/>
  <c r="P1672" i="17"/>
  <c r="B1671" i="17"/>
  <c r="F1669" i="17"/>
  <c r="J1667" i="17"/>
  <c r="N1665" i="17"/>
  <c r="R1663" i="17"/>
  <c r="D1662" i="17"/>
  <c r="H1660" i="17"/>
  <c r="L1658" i="17"/>
  <c r="P1656" i="17"/>
  <c r="B1655" i="17"/>
  <c r="F1653" i="17"/>
  <c r="J1651" i="17"/>
  <c r="N1649" i="17"/>
  <c r="R1647" i="17"/>
  <c r="D1646" i="17"/>
  <c r="H1644" i="17"/>
  <c r="L1642" i="17"/>
  <c r="P1640" i="17"/>
  <c r="B1639" i="17"/>
  <c r="F1637" i="17"/>
  <c r="J1635" i="17"/>
  <c r="N1633" i="17"/>
  <c r="R1631" i="17"/>
  <c r="D1630" i="17"/>
  <c r="H1628" i="17"/>
  <c r="L1626" i="17"/>
  <c r="P1624" i="17"/>
  <c r="B1623" i="17"/>
  <c r="F1621" i="17"/>
  <c r="J1619" i="17"/>
  <c r="N1617" i="17"/>
  <c r="R1615" i="17"/>
  <c r="D1614" i="17"/>
  <c r="H1612" i="17"/>
  <c r="L1610" i="17"/>
  <c r="P1608" i="17"/>
  <c r="B1607" i="17"/>
  <c r="F1605" i="17"/>
  <c r="J1603" i="17"/>
  <c r="N1601" i="17"/>
  <c r="R1599" i="17"/>
  <c r="D1598" i="17"/>
  <c r="H1596" i="17"/>
  <c r="L1594" i="17"/>
  <c r="P1592" i="17"/>
  <c r="B1591" i="17"/>
  <c r="F1589" i="17"/>
  <c r="J1587" i="17"/>
  <c r="N1585" i="17"/>
  <c r="R1583" i="17"/>
  <c r="D1582" i="17"/>
  <c r="H1580" i="17"/>
  <c r="L1578" i="17"/>
  <c r="P1576" i="17"/>
  <c r="B1575" i="17"/>
  <c r="F1573" i="17"/>
  <c r="J1571" i="17"/>
  <c r="N1569" i="17"/>
  <c r="R1567" i="17"/>
  <c r="D1566" i="17"/>
  <c r="H1564" i="17"/>
  <c r="L1562" i="17"/>
  <c r="P1560" i="17"/>
  <c r="B1559" i="17"/>
  <c r="F1557" i="17"/>
  <c r="J1555" i="17"/>
  <c r="N1553" i="17"/>
  <c r="R1551" i="17"/>
  <c r="D1550" i="17"/>
  <c r="H1548" i="17"/>
  <c r="L1546" i="17"/>
  <c r="P1544" i="17"/>
  <c r="B1543" i="17"/>
  <c r="F1541" i="17"/>
  <c r="J1539" i="17"/>
  <c r="N1537" i="17"/>
  <c r="R1535" i="17"/>
  <c r="D1534" i="17"/>
  <c r="H1532" i="17"/>
  <c r="L1530" i="17"/>
  <c r="P1528" i="17"/>
  <c r="M2349" i="17"/>
  <c r="Q2235" i="17"/>
  <c r="C2122" i="17"/>
  <c r="Q2051" i="17"/>
  <c r="M2037" i="17"/>
  <c r="I2023" i="17"/>
  <c r="E2009" i="17"/>
  <c r="A1995" i="17"/>
  <c r="O1980" i="17"/>
  <c r="K1966" i="17"/>
  <c r="G1952" i="17"/>
  <c r="C1938" i="17"/>
  <c r="Q1923" i="17"/>
  <c r="M1909" i="17"/>
  <c r="I1895" i="17"/>
  <c r="E1881" i="17"/>
  <c r="A1867" i="17"/>
  <c r="O1852" i="17"/>
  <c r="K1838" i="17"/>
  <c r="G1824" i="17"/>
  <c r="C1810" i="17"/>
  <c r="Q1795" i="17"/>
  <c r="I1791" i="17"/>
  <c r="M1789" i="17"/>
  <c r="Q1787" i="17"/>
  <c r="C1786" i="17"/>
  <c r="G1784" i="17"/>
  <c r="K1782" i="17"/>
  <c r="O1780" i="17"/>
  <c r="A1779" i="17"/>
  <c r="E1777" i="17"/>
  <c r="I1775" i="17"/>
  <c r="M1773" i="17"/>
  <c r="Q1771" i="17"/>
  <c r="C1770" i="17"/>
  <c r="G1768" i="17"/>
  <c r="K1766" i="17"/>
  <c r="O1764" i="17"/>
  <c r="A1763" i="17"/>
  <c r="E1761" i="17"/>
  <c r="I1759" i="17"/>
  <c r="M1757" i="17"/>
  <c r="Q1755" i="17"/>
  <c r="C1754" i="17"/>
  <c r="G1752" i="17"/>
  <c r="K1750" i="17"/>
  <c r="O1748" i="17"/>
  <c r="A1747" i="17"/>
  <c r="E1745" i="17"/>
  <c r="I1743" i="17"/>
  <c r="M1741" i="17"/>
  <c r="Q1739" i="17"/>
  <c r="C1738" i="17"/>
  <c r="G1736" i="17"/>
  <c r="K1734" i="17"/>
  <c r="O1732" i="17"/>
  <c r="A1731" i="17"/>
  <c r="E1729" i="17"/>
  <c r="I1727" i="17"/>
  <c r="M1725" i="17"/>
  <c r="Q1723" i="17"/>
  <c r="C1722" i="17"/>
  <c r="G1720" i="17"/>
  <c r="K1718" i="17"/>
  <c r="O1716" i="17"/>
  <c r="A1715" i="17"/>
  <c r="E1713" i="17"/>
  <c r="I1711" i="17"/>
  <c r="M1709" i="17"/>
  <c r="Q1707" i="17"/>
  <c r="C1706" i="17"/>
  <c r="G1704" i="17"/>
  <c r="K1702" i="17"/>
  <c r="O1700" i="17"/>
  <c r="A1699" i="17"/>
  <c r="E1697" i="17"/>
  <c r="I1695" i="17"/>
  <c r="M1693" i="17"/>
  <c r="Q1691" i="17"/>
  <c r="C1690" i="17"/>
  <c r="G1688" i="17"/>
  <c r="K1686" i="17"/>
  <c r="O1684" i="17"/>
  <c r="A1683" i="17"/>
  <c r="E1681" i="17"/>
  <c r="I1679" i="17"/>
  <c r="M1677" i="17"/>
  <c r="Q1675" i="17"/>
  <c r="C1674" i="17"/>
  <c r="G1672" i="17"/>
  <c r="K1670" i="17"/>
  <c r="O1668" i="17"/>
  <c r="A1667" i="17"/>
  <c r="E1665" i="17"/>
  <c r="I1663" i="17"/>
  <c r="M1661" i="17"/>
  <c r="Q1659" i="17"/>
  <c r="C1658" i="17"/>
  <c r="G1656" i="17"/>
  <c r="K1654" i="17"/>
  <c r="O1652" i="17"/>
  <c r="A1651" i="17"/>
  <c r="E1649" i="17"/>
  <c r="I1647" i="17"/>
  <c r="M1645" i="17"/>
  <c r="Q1643" i="17"/>
  <c r="C1642" i="17"/>
  <c r="G1640" i="17"/>
  <c r="K1638" i="17"/>
  <c r="O1636" i="17"/>
  <c r="A1635" i="17"/>
  <c r="E1633" i="17"/>
  <c r="I1631" i="17"/>
  <c r="M1629" i="17"/>
  <c r="Q1627" i="17"/>
  <c r="C1626" i="17"/>
  <c r="G1624" i="17"/>
  <c r="K1622" i="17"/>
  <c r="O1620" i="17"/>
  <c r="A1619" i="17"/>
  <c r="E1617" i="17"/>
  <c r="I1615" i="17"/>
  <c r="M1613" i="17"/>
  <c r="Q1611" i="17"/>
  <c r="C1610" i="17"/>
  <c r="G1608" i="17"/>
  <c r="K1606" i="17"/>
  <c r="O1604" i="17"/>
  <c r="A1603" i="17"/>
  <c r="E1601" i="17"/>
  <c r="I1599" i="17"/>
  <c r="M1597" i="17"/>
  <c r="Q1595" i="17"/>
  <c r="C1594" i="17"/>
  <c r="G1592" i="17"/>
  <c r="K1590" i="17"/>
  <c r="O1588" i="17"/>
  <c r="A1587" i="17"/>
  <c r="E1585" i="17"/>
  <c r="I1583" i="17"/>
  <c r="M1581" i="17"/>
  <c r="Q1579" i="17"/>
  <c r="C1578" i="17"/>
  <c r="G1576" i="17"/>
  <c r="K1574" i="17"/>
  <c r="O1572" i="17"/>
  <c r="A1571" i="17"/>
  <c r="E1569" i="17"/>
  <c r="I1567" i="17"/>
  <c r="M1565" i="17"/>
  <c r="Q1563" i="17"/>
  <c r="C1562" i="17"/>
  <c r="G1560" i="17"/>
  <c r="K1558" i="17"/>
  <c r="O1556" i="17"/>
  <c r="A1555" i="17"/>
  <c r="E1553" i="17"/>
  <c r="I1551" i="17"/>
  <c r="M1549" i="17"/>
  <c r="Q1547" i="17"/>
  <c r="C1546" i="17"/>
  <c r="G1544" i="17"/>
  <c r="K1542" i="17"/>
  <c r="O1540" i="17"/>
  <c r="A1539" i="17"/>
  <c r="E1537" i="17"/>
  <c r="I1535" i="17"/>
  <c r="M1533" i="17"/>
  <c r="Q1531" i="17"/>
  <c r="C1530" i="17"/>
  <c r="G1528" i="17"/>
  <c r="E2289" i="17"/>
  <c r="I2175" i="17"/>
  <c r="A2062" i="17"/>
  <c r="G2044" i="17"/>
  <c r="C2030" i="17"/>
  <c r="Q2015" i="17"/>
  <c r="M2001" i="17"/>
  <c r="I1987" i="17"/>
  <c r="E1973" i="17"/>
  <c r="A1959" i="17"/>
  <c r="O1944" i="17"/>
  <c r="K1930" i="17"/>
  <c r="G1916" i="17"/>
  <c r="C1902" i="17"/>
  <c r="Q1887" i="17"/>
  <c r="M1873" i="17"/>
  <c r="I1859" i="17"/>
  <c r="E1845" i="17"/>
  <c r="A1831" i="17"/>
  <c r="O1816" i="17"/>
  <c r="K1802" i="17"/>
  <c r="H1792" i="17"/>
  <c r="J1790" i="17"/>
  <c r="N1788" i="17"/>
  <c r="R1786" i="17"/>
  <c r="D1785" i="17"/>
  <c r="H1783" i="17"/>
  <c r="L1781" i="17"/>
  <c r="P1779" i="17"/>
  <c r="B1778" i="17"/>
  <c r="F1776" i="17"/>
  <c r="J1774" i="17"/>
  <c r="N1772" i="17"/>
  <c r="R1770" i="17"/>
  <c r="D1769" i="17"/>
  <c r="H1767" i="17"/>
  <c r="L1765" i="17"/>
  <c r="P1763" i="17"/>
  <c r="B1762" i="17"/>
  <c r="F1760" i="17"/>
  <c r="J1758" i="17"/>
  <c r="N1756" i="17"/>
  <c r="R1754" i="17"/>
  <c r="D1753" i="17"/>
  <c r="H1751" i="17"/>
  <c r="L1749" i="17"/>
  <c r="P1747" i="17"/>
  <c r="B1746" i="17"/>
  <c r="F1744" i="17"/>
  <c r="J1742" i="17"/>
  <c r="N1740" i="17"/>
  <c r="R1738" i="17"/>
  <c r="D1737" i="17"/>
  <c r="H1735" i="17"/>
  <c r="L1733" i="17"/>
  <c r="P1731" i="17"/>
  <c r="B1730" i="17"/>
  <c r="F1728" i="17"/>
  <c r="J1726" i="17"/>
  <c r="N1724" i="17"/>
  <c r="R1722" i="17"/>
  <c r="D1721" i="17"/>
  <c r="H1719" i="17"/>
  <c r="L1717" i="17"/>
  <c r="P1715" i="17"/>
  <c r="B1714" i="17"/>
  <c r="F1712" i="17"/>
  <c r="J1710" i="17"/>
  <c r="N1708" i="17"/>
  <c r="R1706" i="17"/>
  <c r="D1705" i="17"/>
  <c r="H1703" i="17"/>
  <c r="L1701" i="17"/>
  <c r="P1699" i="17"/>
  <c r="B1698" i="17"/>
  <c r="F1696" i="17"/>
  <c r="J1694" i="17"/>
  <c r="N1692" i="17"/>
  <c r="R1690" i="17"/>
  <c r="D1689" i="17"/>
  <c r="H1687" i="17"/>
  <c r="L1685" i="17"/>
  <c r="P1683" i="17"/>
  <c r="B1682" i="17"/>
  <c r="F1680" i="17"/>
  <c r="J1678" i="17"/>
  <c r="N1676" i="17"/>
  <c r="R1674" i="17"/>
  <c r="D1673" i="17"/>
  <c r="H1671" i="17"/>
  <c r="L1669" i="17"/>
  <c r="P1667" i="17"/>
  <c r="B1666" i="17"/>
  <c r="F1664" i="17"/>
  <c r="J1662" i="17"/>
  <c r="N1660" i="17"/>
  <c r="R1658" i="17"/>
  <c r="D1657" i="17"/>
  <c r="H1655" i="17"/>
  <c r="L1653" i="17"/>
  <c r="P1651" i="17"/>
  <c r="B1650" i="17"/>
  <c r="F1648" i="17"/>
  <c r="J1646" i="17"/>
  <c r="N1644" i="17"/>
  <c r="R1642" i="17"/>
  <c r="D1641" i="17"/>
  <c r="H1639" i="17"/>
  <c r="L1637" i="17"/>
  <c r="P1635" i="17"/>
  <c r="B1634" i="17"/>
  <c r="F1632" i="17"/>
  <c r="J1630" i="17"/>
  <c r="N1628" i="17"/>
  <c r="R1626" i="17"/>
  <c r="D1625" i="17"/>
  <c r="H1623" i="17"/>
  <c r="L1621" i="17"/>
  <c r="P1619" i="17"/>
  <c r="B1618" i="17"/>
  <c r="F1616" i="17"/>
  <c r="J1614" i="17"/>
  <c r="N1612" i="17"/>
  <c r="R1610" i="17"/>
  <c r="D1609" i="17"/>
  <c r="H1607" i="17"/>
  <c r="L1605" i="17"/>
  <c r="P1603" i="17"/>
  <c r="B1602" i="17"/>
  <c r="F1600" i="17"/>
  <c r="J1598" i="17"/>
  <c r="N1596" i="17"/>
  <c r="R1594" i="17"/>
  <c r="D1593" i="17"/>
  <c r="H1591" i="17"/>
  <c r="L1589" i="17"/>
  <c r="P1587" i="17"/>
  <c r="B1586" i="17"/>
  <c r="F1584" i="17"/>
  <c r="J1582" i="17"/>
  <c r="N1580" i="17"/>
  <c r="R1578" i="17"/>
  <c r="D1577" i="17"/>
  <c r="H1575" i="17"/>
  <c r="L1573" i="17"/>
  <c r="P1571" i="17"/>
  <c r="B1570" i="17"/>
  <c r="F1568" i="17"/>
  <c r="J1566" i="17"/>
  <c r="N1564" i="17"/>
  <c r="R1562" i="17"/>
  <c r="D1561" i="17"/>
  <c r="H1559" i="17"/>
  <c r="L1557" i="17"/>
  <c r="P1555" i="17"/>
  <c r="B1554" i="17"/>
  <c r="F1552" i="17"/>
  <c r="J1550" i="17"/>
  <c r="N1548" i="17"/>
  <c r="R1546" i="17"/>
  <c r="D1545" i="17"/>
  <c r="H1543" i="17"/>
  <c r="L1541" i="17"/>
  <c r="P1539" i="17"/>
  <c r="B1538" i="17"/>
  <c r="F1536" i="17"/>
  <c r="J1534" i="17"/>
  <c r="N1532" i="17"/>
  <c r="R1530" i="17"/>
  <c r="D1529" i="17"/>
  <c r="K2342" i="17"/>
  <c r="O2228" i="17"/>
  <c r="A2115" i="17"/>
  <c r="A2051" i="17"/>
  <c r="O2036" i="17"/>
  <c r="K2022" i="17"/>
  <c r="G2008" i="17"/>
  <c r="C1994" i="17"/>
  <c r="Q1979" i="17"/>
  <c r="M1965" i="17"/>
  <c r="I1951" i="17"/>
  <c r="E1937" i="17"/>
  <c r="A1923" i="17"/>
  <c r="O1908" i="17"/>
  <c r="K1894" i="17"/>
  <c r="G1880" i="17"/>
  <c r="C1866" i="17"/>
  <c r="Q1851" i="17"/>
  <c r="M1837" i="17"/>
  <c r="I1823" i="17"/>
  <c r="E1809" i="17"/>
  <c r="A1795" i="17"/>
  <c r="G1791" i="17"/>
  <c r="K1789" i="17"/>
  <c r="O1787" i="17"/>
  <c r="A1786" i="17"/>
  <c r="E1784" i="17"/>
  <c r="I1782" i="17"/>
  <c r="M1780" i="17"/>
  <c r="Q1778" i="17"/>
  <c r="C1777" i="17"/>
  <c r="G1775" i="17"/>
  <c r="K1773" i="17"/>
  <c r="O1771" i="17"/>
  <c r="A1770" i="17"/>
  <c r="E1768" i="17"/>
  <c r="I1766" i="17"/>
  <c r="M1764" i="17"/>
  <c r="Q1762" i="17"/>
  <c r="C1761" i="17"/>
  <c r="G1759" i="17"/>
  <c r="K1757" i="17"/>
  <c r="O1755" i="17"/>
  <c r="A1754" i="17"/>
  <c r="E1752" i="17"/>
  <c r="I1750" i="17"/>
  <c r="M1748" i="17"/>
  <c r="Q1746" i="17"/>
  <c r="C1745" i="17"/>
  <c r="G1743" i="17"/>
  <c r="K1741" i="17"/>
  <c r="O1739" i="17"/>
  <c r="A1738" i="17"/>
  <c r="E1736" i="17"/>
  <c r="I1734" i="17"/>
  <c r="M1732" i="17"/>
  <c r="Q1730" i="17"/>
  <c r="C1729" i="17"/>
  <c r="G1727" i="17"/>
  <c r="K1725" i="17"/>
  <c r="O1723" i="17"/>
  <c r="A1722" i="17"/>
  <c r="E1720" i="17"/>
  <c r="I1718" i="17"/>
  <c r="M1716" i="17"/>
  <c r="Q1714" i="17"/>
  <c r="C1713" i="17"/>
  <c r="G1711" i="17"/>
  <c r="K1709" i="17"/>
  <c r="O1707" i="17"/>
  <c r="A1706" i="17"/>
  <c r="E1704" i="17"/>
  <c r="I1702" i="17"/>
  <c r="M1700" i="17"/>
  <c r="Q1698" i="17"/>
  <c r="C1697" i="17"/>
  <c r="G1695" i="17"/>
  <c r="K1693" i="17"/>
  <c r="O1691" i="17"/>
  <c r="A1690" i="17"/>
  <c r="E1688" i="17"/>
  <c r="I1686" i="17"/>
  <c r="M1684" i="17"/>
  <c r="Q1682" i="17"/>
  <c r="C1681" i="17"/>
  <c r="G1679" i="17"/>
  <c r="K1677" i="17"/>
  <c r="O1675" i="17"/>
  <c r="A1674" i="17"/>
  <c r="E1672" i="17"/>
  <c r="I1670" i="17"/>
  <c r="M1668" i="17"/>
  <c r="Q1666" i="17"/>
  <c r="C1665" i="17"/>
  <c r="G1663" i="17"/>
  <c r="K1661" i="17"/>
  <c r="O1659" i="17"/>
  <c r="A1658" i="17"/>
  <c r="E1656" i="17"/>
  <c r="I1654" i="17"/>
  <c r="M1652" i="17"/>
  <c r="Q1650" i="17"/>
  <c r="C1649" i="17"/>
  <c r="G1647" i="17"/>
  <c r="K1645" i="17"/>
  <c r="O1643" i="17"/>
  <c r="A1642" i="17"/>
  <c r="E1640" i="17"/>
  <c r="I1638" i="17"/>
  <c r="M1636" i="17"/>
  <c r="Q1634" i="17"/>
  <c r="C1633" i="17"/>
  <c r="G1631" i="17"/>
  <c r="K1629" i="17"/>
  <c r="O1627" i="17"/>
  <c r="A1626" i="17"/>
  <c r="E1624" i="17"/>
  <c r="I1622" i="17"/>
  <c r="M1620" i="17"/>
  <c r="Q1618" i="17"/>
  <c r="C1617" i="17"/>
  <c r="G1615" i="17"/>
  <c r="K1613" i="17"/>
  <c r="O1611" i="17"/>
  <c r="A1610" i="17"/>
  <c r="E1608" i="17"/>
  <c r="I1606" i="17"/>
  <c r="M1604" i="17"/>
  <c r="Q1602" i="17"/>
  <c r="C1601" i="17"/>
  <c r="G1599" i="17"/>
  <c r="K1597" i="17"/>
  <c r="O1595" i="17"/>
  <c r="A1594" i="17"/>
  <c r="E1592" i="17"/>
  <c r="I1590" i="17"/>
  <c r="M1588" i="17"/>
  <c r="Q1586" i="17"/>
  <c r="C1585" i="17"/>
  <c r="G1583" i="17"/>
  <c r="K1581" i="17"/>
  <c r="O1579" i="17"/>
  <c r="A1578" i="17"/>
  <c r="E1576" i="17"/>
  <c r="I1574" i="17"/>
  <c r="M1572" i="17"/>
  <c r="Q1570" i="17"/>
  <c r="C1569" i="17"/>
  <c r="G1567" i="17"/>
  <c r="K1565" i="17"/>
  <c r="O1563" i="17"/>
  <c r="A1562" i="17"/>
  <c r="E1560" i="17"/>
  <c r="I1558" i="17"/>
  <c r="M1556" i="17"/>
  <c r="Q1554" i="17"/>
  <c r="C1553" i="17"/>
  <c r="G1551" i="17"/>
  <c r="K1549" i="17"/>
  <c r="O1547" i="17"/>
  <c r="A1546" i="17"/>
  <c r="E1544" i="17"/>
  <c r="I1542" i="17"/>
  <c r="M1540" i="17"/>
  <c r="Q1538" i="17"/>
  <c r="C1537" i="17"/>
  <c r="G1535" i="17"/>
  <c r="K1533" i="17"/>
  <c r="O1531" i="17"/>
  <c r="A1530" i="17"/>
  <c r="E1528" i="17"/>
  <c r="C2282" i="17"/>
  <c r="G2168" i="17"/>
  <c r="I2058" i="17"/>
  <c r="I2043" i="17"/>
  <c r="E2029" i="17"/>
  <c r="A2015" i="17"/>
  <c r="O2000" i="17"/>
  <c r="K1986" i="17"/>
  <c r="G1972" i="17"/>
  <c r="C1958" i="17"/>
  <c r="Q1943" i="17"/>
  <c r="M1929" i="17"/>
  <c r="I1915" i="17"/>
  <c r="E1901" i="17"/>
  <c r="A1887" i="17"/>
  <c r="O1872" i="17"/>
  <c r="K1858" i="17"/>
  <c r="G1844" i="17"/>
  <c r="C1830" i="17"/>
  <c r="Q1815" i="17"/>
  <c r="M1801" i="17"/>
  <c r="F1792" i="17"/>
  <c r="H1790" i="17"/>
  <c r="L1788" i="17"/>
  <c r="P1786" i="17"/>
  <c r="B1785" i="17"/>
  <c r="F1783" i="17"/>
  <c r="J1781" i="17"/>
  <c r="N1779" i="17"/>
  <c r="R1777" i="17"/>
  <c r="D1776" i="17"/>
  <c r="H1774" i="17"/>
  <c r="L1772" i="17"/>
  <c r="P1770" i="17"/>
  <c r="B1769" i="17"/>
  <c r="F1767" i="17"/>
  <c r="J1765" i="17"/>
  <c r="N1763" i="17"/>
  <c r="R1761" i="17"/>
  <c r="D1760" i="17"/>
  <c r="H1758" i="17"/>
  <c r="L1756" i="17"/>
  <c r="P1754" i="17"/>
  <c r="B1753" i="17"/>
  <c r="F1751" i="17"/>
  <c r="J1749" i="17"/>
  <c r="N1747" i="17"/>
  <c r="R1745" i="17"/>
  <c r="D1744" i="17"/>
  <c r="H1742" i="17"/>
  <c r="L1740" i="17"/>
  <c r="P1738" i="17"/>
  <c r="B1737" i="17"/>
  <c r="F1735" i="17"/>
  <c r="J1733" i="17"/>
  <c r="N1731" i="17"/>
  <c r="R1729" i="17"/>
  <c r="D1728" i="17"/>
  <c r="H1726" i="17"/>
  <c r="L1724" i="17"/>
  <c r="P1722" i="17"/>
  <c r="B1721" i="17"/>
  <c r="F1719" i="17"/>
  <c r="J1717" i="17"/>
  <c r="N1715" i="17"/>
  <c r="R1713" i="17"/>
  <c r="D1712" i="17"/>
  <c r="H1710" i="17"/>
  <c r="L1708" i="17"/>
  <c r="P1706" i="17"/>
  <c r="B1705" i="17"/>
  <c r="F1703" i="17"/>
  <c r="J1701" i="17"/>
  <c r="N1699" i="17"/>
  <c r="R1697" i="17"/>
  <c r="D1696" i="17"/>
  <c r="H1694" i="17"/>
  <c r="L1692" i="17"/>
  <c r="P1690" i="17"/>
  <c r="B1689" i="17"/>
  <c r="F1687" i="17"/>
  <c r="J1685" i="17"/>
  <c r="N1683" i="17"/>
  <c r="R1681" i="17"/>
  <c r="D1680" i="17"/>
  <c r="H1678" i="17"/>
  <c r="L1676" i="17"/>
  <c r="P1674" i="17"/>
  <c r="B1673" i="17"/>
  <c r="F1671" i="17"/>
  <c r="J1669" i="17"/>
  <c r="N1667" i="17"/>
  <c r="R1665" i="17"/>
  <c r="D1664" i="17"/>
  <c r="H1662" i="17"/>
  <c r="L1660" i="17"/>
  <c r="P1658" i="17"/>
  <c r="B1657" i="17"/>
  <c r="F1655" i="17"/>
  <c r="J1653" i="17"/>
  <c r="N1651" i="17"/>
  <c r="R1649" i="17"/>
  <c r="D1648" i="17"/>
  <c r="H1646" i="17"/>
  <c r="L1644" i="17"/>
  <c r="P1642" i="17"/>
  <c r="B1641" i="17"/>
  <c r="F1639" i="17"/>
  <c r="J1637" i="17"/>
  <c r="N1635" i="17"/>
  <c r="R1633" i="17"/>
  <c r="D1632" i="17"/>
  <c r="H1630" i="17"/>
  <c r="L1628" i="17"/>
  <c r="P1626" i="17"/>
  <c r="B1625" i="17"/>
  <c r="F1623" i="17"/>
  <c r="J1621" i="17"/>
  <c r="N1619" i="17"/>
  <c r="R1617" i="17"/>
  <c r="D1616" i="17"/>
  <c r="H1614" i="17"/>
  <c r="L1612" i="17"/>
  <c r="P1610" i="17"/>
  <c r="B1609" i="17"/>
  <c r="F1607" i="17"/>
  <c r="J1605" i="17"/>
  <c r="N1603" i="17"/>
  <c r="R1601" i="17"/>
  <c r="D1600" i="17"/>
  <c r="H1598" i="17"/>
  <c r="L1596" i="17"/>
  <c r="P1594" i="17"/>
  <c r="B1593" i="17"/>
  <c r="F1591" i="17"/>
  <c r="J1589" i="17"/>
  <c r="N1587" i="17"/>
  <c r="R1585" i="17"/>
  <c r="D1584" i="17"/>
  <c r="H1582" i="17"/>
  <c r="L1580" i="17"/>
  <c r="P1578" i="17"/>
  <c r="B1577" i="17"/>
  <c r="F1575" i="17"/>
  <c r="J1573" i="17"/>
  <c r="N1571" i="17"/>
  <c r="R1569" i="17"/>
  <c r="D1568" i="17"/>
  <c r="H1566" i="17"/>
  <c r="L1564" i="17"/>
  <c r="P1562" i="17"/>
  <c r="B1561" i="17"/>
  <c r="F1559" i="17"/>
  <c r="J1557" i="17"/>
  <c r="N1555" i="17"/>
  <c r="R1553" i="17"/>
  <c r="D1552" i="17"/>
  <c r="H1550" i="17"/>
  <c r="L1548" i="17"/>
  <c r="P1546" i="17"/>
  <c r="B1545" i="17"/>
  <c r="F1543" i="17"/>
  <c r="J1541" i="17"/>
  <c r="N1539" i="17"/>
  <c r="R1537" i="17"/>
  <c r="D1536" i="17"/>
  <c r="H1534" i="17"/>
  <c r="L1532" i="17"/>
  <c r="P1530" i="17"/>
  <c r="B1529" i="17"/>
  <c r="I2335" i="17"/>
  <c r="M2221" i="17"/>
  <c r="Q2107" i="17"/>
  <c r="C2050" i="17"/>
  <c r="Q2035" i="17"/>
  <c r="M2021" i="17"/>
  <c r="I2007" i="17"/>
  <c r="E1993" i="17"/>
  <c r="A1979" i="17"/>
  <c r="O1964" i="17"/>
  <c r="K1950" i="17"/>
  <c r="G1936" i="17"/>
  <c r="C1922" i="17"/>
  <c r="Q1907" i="17"/>
  <c r="M1893" i="17"/>
  <c r="I1879" i="17"/>
  <c r="E1865" i="17"/>
  <c r="A1851" i="17"/>
  <c r="O1836" i="17"/>
  <c r="K1822" i="17"/>
  <c r="G1808" i="17"/>
  <c r="C1794" i="17"/>
  <c r="E1791" i="17"/>
  <c r="I1789" i="17"/>
  <c r="M1787" i="17"/>
  <c r="Q1785" i="17"/>
  <c r="C1784" i="17"/>
  <c r="G1782" i="17"/>
  <c r="K1780" i="17"/>
  <c r="O1778" i="17"/>
  <c r="A1777" i="17"/>
  <c r="E1775" i="17"/>
  <c r="I1773" i="17"/>
  <c r="M1771" i="17"/>
  <c r="Q1769" i="17"/>
  <c r="C1768" i="17"/>
  <c r="G1766" i="17"/>
  <c r="K1764" i="17"/>
  <c r="O1762" i="17"/>
  <c r="A1761" i="17"/>
  <c r="E1759" i="17"/>
  <c r="I1757" i="17"/>
  <c r="M1755" i="17"/>
  <c r="Q1753" i="17"/>
  <c r="C1752" i="17"/>
  <c r="G1750" i="17"/>
  <c r="K1748" i="17"/>
  <c r="O1746" i="17"/>
  <c r="A1745" i="17"/>
  <c r="E1743" i="17"/>
  <c r="I1741" i="17"/>
  <c r="M1739" i="17"/>
  <c r="Q1737" i="17"/>
  <c r="C1736" i="17"/>
  <c r="G1734" i="17"/>
  <c r="K1732" i="17"/>
  <c r="O1730" i="17"/>
  <c r="A1729" i="17"/>
  <c r="E1727" i="17"/>
  <c r="I1725" i="17"/>
  <c r="M1723" i="17"/>
  <c r="Q1721" i="17"/>
  <c r="C1720" i="17"/>
  <c r="G1718" i="17"/>
  <c r="K1716" i="17"/>
  <c r="O1714" i="17"/>
  <c r="A1713" i="17"/>
  <c r="E1711" i="17"/>
  <c r="I1709" i="17"/>
  <c r="M1707" i="17"/>
  <c r="Q1705" i="17"/>
  <c r="C1704" i="17"/>
  <c r="G1702" i="17"/>
  <c r="K1700" i="17"/>
  <c r="O1698" i="17"/>
  <c r="A1697" i="17"/>
  <c r="E1695" i="17"/>
  <c r="I1693" i="17"/>
  <c r="M1691" i="17"/>
  <c r="Q1689" i="17"/>
  <c r="C1688" i="17"/>
  <c r="G1686" i="17"/>
  <c r="K1684" i="17"/>
  <c r="O1682" i="17"/>
  <c r="A1681" i="17"/>
  <c r="E1679" i="17"/>
  <c r="I1677" i="17"/>
  <c r="M1675" i="17"/>
  <c r="Q1673" i="17"/>
  <c r="C1672" i="17"/>
  <c r="G1670" i="17"/>
  <c r="K1668" i="17"/>
  <c r="O1666" i="17"/>
  <c r="A1665" i="17"/>
  <c r="E1663" i="17"/>
  <c r="I1661" i="17"/>
  <c r="M1659" i="17"/>
  <c r="Q1657" i="17"/>
  <c r="C1656" i="17"/>
  <c r="G1654" i="17"/>
  <c r="K1652" i="17"/>
  <c r="O1650" i="17"/>
  <c r="A1649" i="17"/>
  <c r="E1647" i="17"/>
  <c r="I1645" i="17"/>
  <c r="M1643" i="17"/>
  <c r="Q1641" i="17"/>
  <c r="C1640" i="17"/>
  <c r="G1638" i="17"/>
  <c r="K1636" i="17"/>
  <c r="O1634" i="17"/>
  <c r="A1633" i="17"/>
  <c r="E1631" i="17"/>
  <c r="I1629" i="17"/>
  <c r="M1627" i="17"/>
  <c r="Q1625" i="17"/>
  <c r="C1624" i="17"/>
  <c r="G1622" i="17"/>
  <c r="K1620" i="17"/>
  <c r="O1618" i="17"/>
  <c r="A1617" i="17"/>
  <c r="E1615" i="17"/>
  <c r="I1613" i="17"/>
  <c r="M1611" i="17"/>
  <c r="Q1609" i="17"/>
  <c r="C1608" i="17"/>
  <c r="G1606" i="17"/>
  <c r="K1604" i="17"/>
  <c r="O1602" i="17"/>
  <c r="A1601" i="17"/>
  <c r="E1599" i="17"/>
  <c r="I1597" i="17"/>
  <c r="M1595" i="17"/>
  <c r="Q1593" i="17"/>
  <c r="C1592" i="17"/>
  <c r="G1590" i="17"/>
  <c r="K1588" i="17"/>
  <c r="O1586" i="17"/>
  <c r="A1585" i="17"/>
  <c r="E1583" i="17"/>
  <c r="I1581" i="17"/>
  <c r="M1579" i="17"/>
  <c r="Q1577" i="17"/>
  <c r="C1576" i="17"/>
  <c r="G1574" i="17"/>
  <c r="K1572" i="17"/>
  <c r="O1570" i="17"/>
  <c r="A1569" i="17"/>
  <c r="E1567" i="17"/>
  <c r="I1565" i="17"/>
  <c r="M1563" i="17"/>
  <c r="Q1561" i="17"/>
  <c r="C1560" i="17"/>
  <c r="G1558" i="17"/>
  <c r="K1556" i="17"/>
  <c r="O1554" i="17"/>
  <c r="A1553" i="17"/>
  <c r="E1551" i="17"/>
  <c r="I1549" i="17"/>
  <c r="M1547" i="17"/>
  <c r="Q1545" i="17"/>
  <c r="C1544" i="17"/>
  <c r="G1542" i="17"/>
  <c r="K1540" i="17"/>
  <c r="O1538" i="17"/>
  <c r="A1537" i="17"/>
  <c r="E1535" i="17"/>
  <c r="I1533" i="17"/>
  <c r="M1531" i="17"/>
  <c r="Q1529" i="17"/>
  <c r="C1528" i="17"/>
  <c r="I2035" i="17"/>
  <c r="M1921" i="17"/>
  <c r="Q1807" i="17"/>
  <c r="J1780" i="17"/>
  <c r="F1766" i="17"/>
  <c r="B1752" i="17"/>
  <c r="P1737" i="17"/>
  <c r="L1723" i="17"/>
  <c r="H1709" i="17"/>
  <c r="D1695" i="17"/>
  <c r="R1680" i="17"/>
  <c r="N1666" i="17"/>
  <c r="J1652" i="17"/>
  <c r="F1638" i="17"/>
  <c r="B1624" i="17"/>
  <c r="P1609" i="17"/>
  <c r="L1595" i="17"/>
  <c r="H1581" i="17"/>
  <c r="D1567" i="17"/>
  <c r="R1552" i="17"/>
  <c r="N1538" i="17"/>
  <c r="C1527" i="17"/>
  <c r="G1525" i="17"/>
  <c r="K1523" i="17"/>
  <c r="O1521" i="17"/>
  <c r="A1520" i="17"/>
  <c r="E1518" i="17"/>
  <c r="I1516" i="17"/>
  <c r="M1514" i="17"/>
  <c r="Q1512" i="17"/>
  <c r="C1511" i="17"/>
  <c r="G1509" i="17"/>
  <c r="K1507" i="17"/>
  <c r="O1505" i="17"/>
  <c r="A1504" i="17"/>
  <c r="E1502" i="17"/>
  <c r="I1500" i="17"/>
  <c r="M1498" i="17"/>
  <c r="Q1496" i="17"/>
  <c r="C1495" i="17"/>
  <c r="G1493" i="17"/>
  <c r="K1491" i="17"/>
  <c r="O1489" i="17"/>
  <c r="A1488" i="17"/>
  <c r="E1486" i="17"/>
  <c r="I1484" i="17"/>
  <c r="M1482" i="17"/>
  <c r="Q1480" i="17"/>
  <c r="C1479" i="17"/>
  <c r="G1477" i="17"/>
  <c r="K1475" i="17"/>
  <c r="O1473" i="17"/>
  <c r="A1472" i="17"/>
  <c r="E1470" i="17"/>
  <c r="I1468" i="17"/>
  <c r="M1466" i="17"/>
  <c r="Q1464" i="17"/>
  <c r="C1463" i="17"/>
  <c r="G1461" i="17"/>
  <c r="K1459" i="17"/>
  <c r="O1457" i="17"/>
  <c r="A1456" i="17"/>
  <c r="E1454" i="17"/>
  <c r="I1452" i="17"/>
  <c r="M1450" i="17"/>
  <c r="Q1448" i="17"/>
  <c r="C1447" i="17"/>
  <c r="G1445" i="17"/>
  <c r="K1443" i="17"/>
  <c r="O1441" i="17"/>
  <c r="A1440" i="17"/>
  <c r="E1438" i="17"/>
  <c r="I1436" i="17"/>
  <c r="M1434" i="17"/>
  <c r="Q1432" i="17"/>
  <c r="C1431" i="17"/>
  <c r="G1429" i="17"/>
  <c r="K1427" i="17"/>
  <c r="O1425" i="17"/>
  <c r="A1424" i="17"/>
  <c r="E1422" i="17"/>
  <c r="I1420" i="17"/>
  <c r="M1418" i="17"/>
  <c r="Q1416" i="17"/>
  <c r="C1415" i="17"/>
  <c r="G1413" i="17"/>
  <c r="K1411" i="17"/>
  <c r="O1409" i="17"/>
  <c r="A1408" i="17"/>
  <c r="E1406" i="17"/>
  <c r="I1404" i="17"/>
  <c r="M1402" i="17"/>
  <c r="Q1400" i="17"/>
  <c r="C1399" i="17"/>
  <c r="G1397" i="17"/>
  <c r="K1395" i="17"/>
  <c r="O1393" i="17"/>
  <c r="A1392" i="17"/>
  <c r="E1390" i="17"/>
  <c r="I1388" i="17"/>
  <c r="M1386" i="17"/>
  <c r="Q1384" i="17"/>
  <c r="C1383" i="17"/>
  <c r="G1381" i="17"/>
  <c r="K1379" i="17"/>
  <c r="O1377" i="17"/>
  <c r="A1376" i="17"/>
  <c r="E1374" i="17"/>
  <c r="I1372" i="17"/>
  <c r="M1370" i="17"/>
  <c r="Q1368" i="17"/>
  <c r="C1367" i="17"/>
  <c r="G1365" i="17"/>
  <c r="K1363" i="17"/>
  <c r="O1361" i="17"/>
  <c r="A1360" i="17"/>
  <c r="E1358" i="17"/>
  <c r="I1356" i="17"/>
  <c r="M1354" i="17"/>
  <c r="Q1352" i="17"/>
  <c r="C1351" i="17"/>
  <c r="G1349" i="17"/>
  <c r="K1347" i="17"/>
  <c r="O1345" i="17"/>
  <c r="A1344" i="17"/>
  <c r="E1342" i="17"/>
  <c r="I1340" i="17"/>
  <c r="M1338" i="17"/>
  <c r="Q1336" i="17"/>
  <c r="C1335" i="17"/>
  <c r="G1333" i="17"/>
  <c r="K1331" i="17"/>
  <c r="O1329" i="17"/>
  <c r="A1328" i="17"/>
  <c r="E1326" i="17"/>
  <c r="I1324" i="17"/>
  <c r="M1322" i="17"/>
  <c r="Q1320" i="17"/>
  <c r="C1319" i="17"/>
  <c r="G1317" i="17"/>
  <c r="K1315" i="17"/>
  <c r="O1313" i="17"/>
  <c r="A1312" i="17"/>
  <c r="E1310" i="17"/>
  <c r="I1308" i="17"/>
  <c r="M1306" i="17"/>
  <c r="Q1304" i="17"/>
  <c r="C1303" i="17"/>
  <c r="G1301" i="17"/>
  <c r="K1299" i="17"/>
  <c r="O1297" i="17"/>
  <c r="A1296" i="17"/>
  <c r="E1294" i="17"/>
  <c r="I1292" i="17"/>
  <c r="M1290" i="17"/>
  <c r="Q1288" i="17"/>
  <c r="C1287" i="17"/>
  <c r="G1285" i="17"/>
  <c r="K1283" i="17"/>
  <c r="O1281" i="17"/>
  <c r="A1280" i="17"/>
  <c r="E1278" i="17"/>
  <c r="I1276" i="17"/>
  <c r="M1274" i="17"/>
  <c r="Q1272" i="17"/>
  <c r="C1271" i="17"/>
  <c r="G1269" i="17"/>
  <c r="K1267" i="17"/>
  <c r="O1265" i="17"/>
  <c r="A1264" i="17"/>
  <c r="E1262" i="17"/>
  <c r="I2003" i="17"/>
  <c r="M1889" i="17"/>
  <c r="N1790" i="17"/>
  <c r="J1776" i="17"/>
  <c r="F1762" i="17"/>
  <c r="B1748" i="17"/>
  <c r="P1733" i="17"/>
  <c r="L1719" i="17"/>
  <c r="H1705" i="17"/>
  <c r="D1691" i="17"/>
  <c r="R1676" i="17"/>
  <c r="N1662" i="17"/>
  <c r="J1648" i="17"/>
  <c r="F1634" i="17"/>
  <c r="B1620" i="17"/>
  <c r="P1605" i="17"/>
  <c r="L1591" i="17"/>
  <c r="H1577" i="17"/>
  <c r="D1563" i="17"/>
  <c r="R1548" i="17"/>
  <c r="N1534" i="17"/>
  <c r="L1526" i="17"/>
  <c r="P1524" i="17"/>
  <c r="B1523" i="17"/>
  <c r="F1521" i="17"/>
  <c r="J1519" i="17"/>
  <c r="N1517" i="17"/>
  <c r="R1515" i="17"/>
  <c r="D1514" i="17"/>
  <c r="H1512" i="17"/>
  <c r="L1510" i="17"/>
  <c r="P1508" i="17"/>
  <c r="B1507" i="17"/>
  <c r="F1505" i="17"/>
  <c r="J1503" i="17"/>
  <c r="N1501" i="17"/>
  <c r="R1499" i="17"/>
  <c r="D1498" i="17"/>
  <c r="H1496" i="17"/>
  <c r="L1494" i="17"/>
  <c r="P1492" i="17"/>
  <c r="B1491" i="17"/>
  <c r="F1489" i="17"/>
  <c r="J1487" i="17"/>
  <c r="N1485" i="17"/>
  <c r="R1483" i="17"/>
  <c r="D1482" i="17"/>
  <c r="H1480" i="17"/>
  <c r="L1478" i="17"/>
  <c r="P1476" i="17"/>
  <c r="B1475" i="17"/>
  <c r="F1473" i="17"/>
  <c r="J1471" i="17"/>
  <c r="N1469" i="17"/>
  <c r="R1467" i="17"/>
  <c r="D1466" i="17"/>
  <c r="H1464" i="17"/>
  <c r="L1462" i="17"/>
  <c r="P1460" i="17"/>
  <c r="B1459" i="17"/>
  <c r="F1457" i="17"/>
  <c r="J1455" i="17"/>
  <c r="N1453" i="17"/>
  <c r="R1451" i="17"/>
  <c r="D1450" i="17"/>
  <c r="H1448" i="17"/>
  <c r="L1446" i="17"/>
  <c r="P1444" i="17"/>
  <c r="B1443" i="17"/>
  <c r="F1441" i="17"/>
  <c r="J1439" i="17"/>
  <c r="N1437" i="17"/>
  <c r="R1435" i="17"/>
  <c r="D1434" i="17"/>
  <c r="H1432" i="17"/>
  <c r="L1430" i="17"/>
  <c r="P1428" i="17"/>
  <c r="B1427" i="17"/>
  <c r="F1425" i="17"/>
  <c r="J1423" i="17"/>
  <c r="N1421" i="17"/>
  <c r="R1419" i="17"/>
  <c r="D1418" i="17"/>
  <c r="H1416" i="17"/>
  <c r="L1414" i="17"/>
  <c r="P1412" i="17"/>
  <c r="B1411" i="17"/>
  <c r="F1409" i="17"/>
  <c r="J1407" i="17"/>
  <c r="N1405" i="17"/>
  <c r="R1403" i="17"/>
  <c r="D1402" i="17"/>
  <c r="H1400" i="17"/>
  <c r="L1398" i="17"/>
  <c r="P1396" i="17"/>
  <c r="B1395" i="17"/>
  <c r="F1393" i="17"/>
  <c r="J1391" i="17"/>
  <c r="N1389" i="17"/>
  <c r="R1387" i="17"/>
  <c r="D1386" i="17"/>
  <c r="H1384" i="17"/>
  <c r="L1382" i="17"/>
  <c r="P1380" i="17"/>
  <c r="B1379" i="17"/>
  <c r="F1377" i="17"/>
  <c r="J1375" i="17"/>
  <c r="N1373" i="17"/>
  <c r="R1371" i="17"/>
  <c r="D1370" i="17"/>
  <c r="H1368" i="17"/>
  <c r="L1366" i="17"/>
  <c r="P1364" i="17"/>
  <c r="B1363" i="17"/>
  <c r="F1361" i="17"/>
  <c r="J1359" i="17"/>
  <c r="N1357" i="17"/>
  <c r="R1355" i="17"/>
  <c r="D1354" i="17"/>
  <c r="H1352" i="17"/>
  <c r="L1350" i="17"/>
  <c r="P1348" i="17"/>
  <c r="B1347" i="17"/>
  <c r="F1345" i="17"/>
  <c r="J1343" i="17"/>
  <c r="N1341" i="17"/>
  <c r="R1339" i="17"/>
  <c r="D1338" i="17"/>
  <c r="H1336" i="17"/>
  <c r="L1334" i="17"/>
  <c r="P1332" i="17"/>
  <c r="B1331" i="17"/>
  <c r="F1329" i="17"/>
  <c r="J1327" i="17"/>
  <c r="N1325" i="17"/>
  <c r="R1323" i="17"/>
  <c r="D1322" i="17"/>
  <c r="H1320" i="17"/>
  <c r="L1318" i="17"/>
  <c r="P1316" i="17"/>
  <c r="B1315" i="17"/>
  <c r="F1313" i="17"/>
  <c r="J1311" i="17"/>
  <c r="N1309" i="17"/>
  <c r="R1307" i="17"/>
  <c r="D1306" i="17"/>
  <c r="H1304" i="17"/>
  <c r="L1302" i="17"/>
  <c r="P1300" i="17"/>
  <c r="B1299" i="17"/>
  <c r="F1297" i="17"/>
  <c r="J1295" i="17"/>
  <c r="N1293" i="17"/>
  <c r="R1291" i="17"/>
  <c r="D1290" i="17"/>
  <c r="H1288" i="17"/>
  <c r="L1286" i="17"/>
  <c r="P1284" i="17"/>
  <c r="B1283" i="17"/>
  <c r="F1281" i="17"/>
  <c r="J1279" i="17"/>
  <c r="N1277" i="17"/>
  <c r="R1275" i="17"/>
  <c r="D1274" i="17"/>
  <c r="H1272" i="17"/>
  <c r="L1270" i="17"/>
  <c r="P1268" i="17"/>
  <c r="B1267" i="17"/>
  <c r="F1265" i="17"/>
  <c r="J1263" i="17"/>
  <c r="O2056" i="17"/>
  <c r="A1943" i="17"/>
  <c r="E1829" i="17"/>
  <c r="D1783" i="17"/>
  <c r="J1772" i="17"/>
  <c r="F1758" i="17"/>
  <c r="B1744" i="17"/>
  <c r="P1729" i="17"/>
  <c r="L1715" i="17"/>
  <c r="H1701" i="17"/>
  <c r="D1687" i="17"/>
  <c r="R1672" i="17"/>
  <c r="N1658" i="17"/>
  <c r="J1644" i="17"/>
  <c r="F1630" i="17"/>
  <c r="B1616" i="17"/>
  <c r="P1601" i="17"/>
  <c r="L1587" i="17"/>
  <c r="H1573" i="17"/>
  <c r="D1559" i="17"/>
  <c r="R1544" i="17"/>
  <c r="N1530" i="17"/>
  <c r="C1526" i="17"/>
  <c r="G1524" i="17"/>
  <c r="K1522" i="17"/>
  <c r="O1520" i="17"/>
  <c r="A1519" i="17"/>
  <c r="E1517" i="17"/>
  <c r="I1515" i="17"/>
  <c r="M1513" i="17"/>
  <c r="Q1511" i="17"/>
  <c r="C1510" i="17"/>
  <c r="G1508" i="17"/>
  <c r="K1506" i="17"/>
  <c r="O1504" i="17"/>
  <c r="A1503" i="17"/>
  <c r="E1501" i="17"/>
  <c r="I1499" i="17"/>
  <c r="M1497" i="17"/>
  <c r="Q1495" i="17"/>
  <c r="C1494" i="17"/>
  <c r="G1492" i="17"/>
  <c r="K1490" i="17"/>
  <c r="O1488" i="17"/>
  <c r="A1487" i="17"/>
  <c r="E1485" i="17"/>
  <c r="I1483" i="17"/>
  <c r="M1481" i="17"/>
  <c r="Q1479" i="17"/>
  <c r="C1478" i="17"/>
  <c r="G1476" i="17"/>
  <c r="K1474" i="17"/>
  <c r="O1472" i="17"/>
  <c r="A1471" i="17"/>
  <c r="E1469" i="17"/>
  <c r="I1467" i="17"/>
  <c r="M1465" i="17"/>
  <c r="Q1463" i="17"/>
  <c r="C1462" i="17"/>
  <c r="G1460" i="17"/>
  <c r="K1458" i="17"/>
  <c r="O1456" i="17"/>
  <c r="A1455" i="17"/>
  <c r="E1453" i="17"/>
  <c r="I1451" i="17"/>
  <c r="M1449" i="17"/>
  <c r="Q1447" i="17"/>
  <c r="C1446" i="17"/>
  <c r="G1444" i="17"/>
  <c r="K1442" i="17"/>
  <c r="O1440" i="17"/>
  <c r="A1439" i="17"/>
  <c r="E1437" i="17"/>
  <c r="I1435" i="17"/>
  <c r="M1433" i="17"/>
  <c r="Q1431" i="17"/>
  <c r="C1430" i="17"/>
  <c r="G1428" i="17"/>
  <c r="K1426" i="17"/>
  <c r="O1424" i="17"/>
  <c r="A1423" i="17"/>
  <c r="E1421" i="17"/>
  <c r="I1419" i="17"/>
  <c r="M1417" i="17"/>
  <c r="Q1415" i="17"/>
  <c r="C1414" i="17"/>
  <c r="G1412" i="17"/>
  <c r="K1410" i="17"/>
  <c r="O1408" i="17"/>
  <c r="A1407" i="17"/>
  <c r="E1405" i="17"/>
  <c r="I1403" i="17"/>
  <c r="M1401" i="17"/>
  <c r="Q1399" i="17"/>
  <c r="C1398" i="17"/>
  <c r="G1396" i="17"/>
  <c r="K1394" i="17"/>
  <c r="O1392" i="17"/>
  <c r="A1391" i="17"/>
  <c r="E1389" i="17"/>
  <c r="I1387" i="17"/>
  <c r="M1385" i="17"/>
  <c r="Q1383" i="17"/>
  <c r="C1382" i="17"/>
  <c r="G1380" i="17"/>
  <c r="K1378" i="17"/>
  <c r="O1376" i="17"/>
  <c r="A1375" i="17"/>
  <c r="E1373" i="17"/>
  <c r="I1371" i="17"/>
  <c r="M1369" i="17"/>
  <c r="Q1367" i="17"/>
  <c r="C1366" i="17"/>
  <c r="G1364" i="17"/>
  <c r="K1362" i="17"/>
  <c r="O1360" i="17"/>
  <c r="A1359" i="17"/>
  <c r="E1357" i="17"/>
  <c r="I1355" i="17"/>
  <c r="M1353" i="17"/>
  <c r="Q1351" i="17"/>
  <c r="C1350" i="17"/>
  <c r="G1348" i="17"/>
  <c r="K1346" i="17"/>
  <c r="O1344" i="17"/>
  <c r="A1343" i="17"/>
  <c r="E1341" i="17"/>
  <c r="I1339" i="17"/>
  <c r="M1337" i="17"/>
  <c r="Q1335" i="17"/>
  <c r="C1334" i="17"/>
  <c r="G1332" i="17"/>
  <c r="K1330" i="17"/>
  <c r="O1328" i="17"/>
  <c r="A1327" i="17"/>
  <c r="E1325" i="17"/>
  <c r="I1323" i="17"/>
  <c r="M1321" i="17"/>
  <c r="Q1319" i="17"/>
  <c r="C1318" i="17"/>
  <c r="G1316" i="17"/>
  <c r="K1314" i="17"/>
  <c r="O1312" i="17"/>
  <c r="A1311" i="17"/>
  <c r="E1309" i="17"/>
  <c r="I1307" i="17"/>
  <c r="M1305" i="17"/>
  <c r="Q1303" i="17"/>
  <c r="C1302" i="17"/>
  <c r="G1300" i="17"/>
  <c r="K1298" i="17"/>
  <c r="O1296" i="17"/>
  <c r="A1295" i="17"/>
  <c r="E1293" i="17"/>
  <c r="I1291" i="17"/>
  <c r="M1289" i="17"/>
  <c r="Q1287" i="17"/>
  <c r="C1286" i="17"/>
  <c r="G1284" i="17"/>
  <c r="K1282" i="17"/>
  <c r="O1280" i="17"/>
  <c r="A1279" i="17"/>
  <c r="E1277" i="17"/>
  <c r="I1275" i="17"/>
  <c r="M1273" i="17"/>
  <c r="Q1271" i="17"/>
  <c r="C1270" i="17"/>
  <c r="G1268" i="17"/>
  <c r="K1266" i="17"/>
  <c r="O1264" i="17"/>
  <c r="A1263" i="17"/>
  <c r="G1996" i="17"/>
  <c r="K1882" i="17"/>
  <c r="P1789" i="17"/>
  <c r="L1775" i="17"/>
  <c r="H1761" i="17"/>
  <c r="D1747" i="17"/>
  <c r="R1732" i="17"/>
  <c r="N1718" i="17"/>
  <c r="J1704" i="17"/>
  <c r="F1690" i="17"/>
  <c r="B1676" i="17"/>
  <c r="P1661" i="17"/>
  <c r="L1647" i="17"/>
  <c r="H1633" i="17"/>
  <c r="D1619" i="17"/>
  <c r="R1604" i="17"/>
  <c r="N1590" i="17"/>
  <c r="J1576" i="17"/>
  <c r="F1562" i="17"/>
  <c r="B1548" i="17"/>
  <c r="P1533" i="17"/>
  <c r="J1526" i="17"/>
  <c r="N1524" i="17"/>
  <c r="R1522" i="17"/>
  <c r="D1521" i="17"/>
  <c r="H1519" i="17"/>
  <c r="L1517" i="17"/>
  <c r="P1515" i="17"/>
  <c r="B1514" i="17"/>
  <c r="F1512" i="17"/>
  <c r="J1510" i="17"/>
  <c r="N1508" i="17"/>
  <c r="R1506" i="17"/>
  <c r="D1505" i="17"/>
  <c r="H1503" i="17"/>
  <c r="L1501" i="17"/>
  <c r="P1499" i="17"/>
  <c r="B1498" i="17"/>
  <c r="F1496" i="17"/>
  <c r="J1494" i="17"/>
  <c r="N1492" i="17"/>
  <c r="R1490" i="17"/>
  <c r="D1489" i="17"/>
  <c r="H1487" i="17"/>
  <c r="L1485" i="17"/>
  <c r="P1483" i="17"/>
  <c r="B1482" i="17"/>
  <c r="F1480" i="17"/>
  <c r="J1478" i="17"/>
  <c r="N1476" i="17"/>
  <c r="R1474" i="17"/>
  <c r="D1473" i="17"/>
  <c r="H1471" i="17"/>
  <c r="L1469" i="17"/>
  <c r="P1467" i="17"/>
  <c r="B1466" i="17"/>
  <c r="F1464" i="17"/>
  <c r="J1462" i="17"/>
  <c r="N1460" i="17"/>
  <c r="R1458" i="17"/>
  <c r="D1457" i="17"/>
  <c r="H1455" i="17"/>
  <c r="L1453" i="17"/>
  <c r="P1451" i="17"/>
  <c r="B1450" i="17"/>
  <c r="F1448" i="17"/>
  <c r="J1446" i="17"/>
  <c r="N1444" i="17"/>
  <c r="R1442" i="17"/>
  <c r="D1441" i="17"/>
  <c r="H1439" i="17"/>
  <c r="L1437" i="17"/>
  <c r="P1435" i="17"/>
  <c r="B1434" i="17"/>
  <c r="F1432" i="17"/>
  <c r="J1430" i="17"/>
  <c r="N1428" i="17"/>
  <c r="R1426" i="17"/>
  <c r="D1425" i="17"/>
  <c r="H1423" i="17"/>
  <c r="L1421" i="17"/>
  <c r="P1419" i="17"/>
  <c r="B1418" i="17"/>
  <c r="F1416" i="17"/>
  <c r="J1414" i="17"/>
  <c r="N1412" i="17"/>
  <c r="R1410" i="17"/>
  <c r="D1409" i="17"/>
  <c r="H1407" i="17"/>
  <c r="L1405" i="17"/>
  <c r="P1403" i="17"/>
  <c r="B1402" i="17"/>
  <c r="F1400" i="17"/>
  <c r="J1398" i="17"/>
  <c r="N1396" i="17"/>
  <c r="R1394" i="17"/>
  <c r="D1393" i="17"/>
  <c r="H1391" i="17"/>
  <c r="L1389" i="17"/>
  <c r="P1387" i="17"/>
  <c r="B1386" i="17"/>
  <c r="F1384" i="17"/>
  <c r="J1382" i="17"/>
  <c r="N1380" i="17"/>
  <c r="R1378" i="17"/>
  <c r="D1377" i="17"/>
  <c r="H1375" i="17"/>
  <c r="L1373" i="17"/>
  <c r="P1371" i="17"/>
  <c r="B1370" i="17"/>
  <c r="F1368" i="17"/>
  <c r="J1366" i="17"/>
  <c r="N1364" i="17"/>
  <c r="R1362" i="17"/>
  <c r="D1361" i="17"/>
  <c r="H1359" i="17"/>
  <c r="L1357" i="17"/>
  <c r="P1355" i="17"/>
  <c r="B1354" i="17"/>
  <c r="F1352" i="17"/>
  <c r="J1350" i="17"/>
  <c r="N1348" i="17"/>
  <c r="R1346" i="17"/>
  <c r="D1345" i="17"/>
  <c r="H1343" i="17"/>
  <c r="L1341" i="17"/>
  <c r="P1339" i="17"/>
  <c r="B1338" i="17"/>
  <c r="F1336" i="17"/>
  <c r="J1334" i="17"/>
  <c r="N1332" i="17"/>
  <c r="R1330" i="17"/>
  <c r="D1329" i="17"/>
  <c r="H1327" i="17"/>
  <c r="L1325" i="17"/>
  <c r="P1323" i="17"/>
  <c r="B1322" i="17"/>
  <c r="F1320" i="17"/>
  <c r="J1318" i="17"/>
  <c r="N1316" i="17"/>
  <c r="R1314" i="17"/>
  <c r="D1313" i="17"/>
  <c r="H1311" i="17"/>
  <c r="L1309" i="17"/>
  <c r="P1307" i="17"/>
  <c r="B1306" i="17"/>
  <c r="F1304" i="17"/>
  <c r="J1302" i="17"/>
  <c r="N1300" i="17"/>
  <c r="R1298" i="17"/>
  <c r="D1297" i="17"/>
  <c r="H1295" i="17"/>
  <c r="L1293" i="17"/>
  <c r="P1291" i="17"/>
  <c r="B1290" i="17"/>
  <c r="F1288" i="17"/>
  <c r="J1286" i="17"/>
  <c r="N1284" i="17"/>
  <c r="R1282" i="17"/>
  <c r="D1281" i="17"/>
  <c r="H1279" i="17"/>
  <c r="L1277" i="17"/>
  <c r="P1275" i="17"/>
  <c r="B1274" i="17"/>
  <c r="F1272" i="17"/>
  <c r="J1270" i="17"/>
  <c r="N1268" i="17"/>
  <c r="R1266" i="17"/>
  <c r="D1265" i="17"/>
  <c r="H1263" i="17"/>
  <c r="M2049" i="17"/>
  <c r="Q1935" i="17"/>
  <c r="C1822" i="17"/>
  <c r="F1782" i="17"/>
  <c r="B1768" i="17"/>
  <c r="P1753" i="17"/>
  <c r="L1739" i="17"/>
  <c r="H1725" i="17"/>
  <c r="D1711" i="17"/>
  <c r="R1696" i="17"/>
  <c r="N1682" i="17"/>
  <c r="J1668" i="17"/>
  <c r="F1654" i="17"/>
  <c r="B1640" i="17"/>
  <c r="P1625" i="17"/>
  <c r="L1611" i="17"/>
  <c r="H1597" i="17"/>
  <c r="D1583" i="17"/>
  <c r="R1568" i="17"/>
  <c r="N1554" i="17"/>
  <c r="J1540" i="17"/>
  <c r="G1527" i="17"/>
  <c r="K1525" i="17"/>
  <c r="O1523" i="17"/>
  <c r="A1522" i="17"/>
  <c r="E1520" i="17"/>
  <c r="I1518" i="17"/>
  <c r="M1516" i="17"/>
  <c r="Q1514" i="17"/>
  <c r="C1513" i="17"/>
  <c r="G1511" i="17"/>
  <c r="K1509" i="17"/>
  <c r="O1507" i="17"/>
  <c r="A1506" i="17"/>
  <c r="E1504" i="17"/>
  <c r="I1502" i="17"/>
  <c r="M1500" i="17"/>
  <c r="Q1498" i="17"/>
  <c r="C1497" i="17"/>
  <c r="G1495" i="17"/>
  <c r="K1493" i="17"/>
  <c r="O1491" i="17"/>
  <c r="A1490" i="17"/>
  <c r="E1488" i="17"/>
  <c r="I1486" i="17"/>
  <c r="M1484" i="17"/>
  <c r="Q1482" i="17"/>
  <c r="C1481" i="17"/>
  <c r="G1479" i="17"/>
  <c r="K1477" i="17"/>
  <c r="O1475" i="17"/>
  <c r="A1474" i="17"/>
  <c r="E1472" i="17"/>
  <c r="I1470" i="17"/>
  <c r="M1468" i="17"/>
  <c r="Q1466" i="17"/>
  <c r="C1465" i="17"/>
  <c r="G1463" i="17"/>
  <c r="K1461" i="17"/>
  <c r="O1459" i="17"/>
  <c r="A1458" i="17"/>
  <c r="E1456" i="17"/>
  <c r="I1454" i="17"/>
  <c r="M1452" i="17"/>
  <c r="Q1450" i="17"/>
  <c r="C1449" i="17"/>
  <c r="G1447" i="17"/>
  <c r="K1445" i="17"/>
  <c r="O1443" i="17"/>
  <c r="A1442" i="17"/>
  <c r="E1440" i="17"/>
  <c r="I1438" i="17"/>
  <c r="M1436" i="17"/>
  <c r="Q1434" i="17"/>
  <c r="C1433" i="17"/>
  <c r="G1431" i="17"/>
  <c r="K1429" i="17"/>
  <c r="O1427" i="17"/>
  <c r="A1426" i="17"/>
  <c r="E1424" i="17"/>
  <c r="I1422" i="17"/>
  <c r="M1420" i="17"/>
  <c r="Q1418" i="17"/>
  <c r="C1417" i="17"/>
  <c r="G1415" i="17"/>
  <c r="K1413" i="17"/>
  <c r="O1411" i="17"/>
  <c r="A1410" i="17"/>
  <c r="E1408" i="17"/>
  <c r="I1406" i="17"/>
  <c r="M1404" i="17"/>
  <c r="Q1402" i="17"/>
  <c r="C1401" i="17"/>
  <c r="G1399" i="17"/>
  <c r="K1397" i="17"/>
  <c r="O1395" i="17"/>
  <c r="A1394" i="17"/>
  <c r="E1392" i="17"/>
  <c r="I1390" i="17"/>
  <c r="M1388" i="17"/>
  <c r="Q1386" i="17"/>
  <c r="C1385" i="17"/>
  <c r="G1383" i="17"/>
  <c r="K1381" i="17"/>
  <c r="O1379" i="17"/>
  <c r="A1378" i="17"/>
  <c r="E1376" i="17"/>
  <c r="I1374" i="17"/>
  <c r="M1372" i="17"/>
  <c r="Q1370" i="17"/>
  <c r="C1369" i="17"/>
  <c r="G1367" i="17"/>
  <c r="K1365" i="17"/>
  <c r="O1363" i="17"/>
  <c r="A1362" i="17"/>
  <c r="E1360" i="17"/>
  <c r="I1358" i="17"/>
  <c r="M1356" i="17"/>
  <c r="Q1354" i="17"/>
  <c r="C1353" i="17"/>
  <c r="G1351" i="17"/>
  <c r="K1349" i="17"/>
  <c r="O1347" i="17"/>
  <c r="A1346" i="17"/>
  <c r="E1344" i="17"/>
  <c r="I1342" i="17"/>
  <c r="M1340" i="17"/>
  <c r="Q1338" i="17"/>
  <c r="C1337" i="17"/>
  <c r="G1335" i="17"/>
  <c r="K1333" i="17"/>
  <c r="O1331" i="17"/>
  <c r="A1330" i="17"/>
  <c r="E1328" i="17"/>
  <c r="I1326" i="17"/>
  <c r="M1324" i="17"/>
  <c r="Q1322" i="17"/>
  <c r="C1321" i="17"/>
  <c r="G1319" i="17"/>
  <c r="K1317" i="17"/>
  <c r="O1315" i="17"/>
  <c r="A1314" i="17"/>
  <c r="E1312" i="17"/>
  <c r="I1310" i="17"/>
  <c r="M1308" i="17"/>
  <c r="Q1306" i="17"/>
  <c r="C1305" i="17"/>
  <c r="G1303" i="17"/>
  <c r="K1301" i="17"/>
  <c r="O1299" i="17"/>
  <c r="A1298" i="17"/>
  <c r="E1296" i="17"/>
  <c r="I1294" i="17"/>
  <c r="M1292" i="17"/>
  <c r="Q1290" i="17"/>
  <c r="C1289" i="17"/>
  <c r="G1287" i="17"/>
  <c r="K1285" i="17"/>
  <c r="O1283" i="17"/>
  <c r="A1282" i="17"/>
  <c r="E1280" i="17"/>
  <c r="I1278" i="17"/>
  <c r="M1276" i="17"/>
  <c r="Q1274" i="17"/>
  <c r="C1273" i="17"/>
  <c r="G1271" i="17"/>
  <c r="K1269" i="17"/>
  <c r="O1267" i="17"/>
  <c r="A1266" i="17"/>
  <c r="E1264" i="17"/>
  <c r="I1262" i="17"/>
  <c r="M1985" i="17"/>
  <c r="Q1871" i="17"/>
  <c r="J1788" i="17"/>
  <c r="F1774" i="17"/>
  <c r="B1760" i="17"/>
  <c r="P1745" i="17"/>
  <c r="L1731" i="17"/>
  <c r="H1717" i="17"/>
  <c r="D1703" i="17"/>
  <c r="R1688" i="17"/>
  <c r="N1674" i="17"/>
  <c r="J1660" i="17"/>
  <c r="F1646" i="17"/>
  <c r="B1632" i="17"/>
  <c r="P1617" i="17"/>
  <c r="L1603" i="17"/>
  <c r="H1589" i="17"/>
  <c r="D1575" i="17"/>
  <c r="R1560" i="17"/>
  <c r="N1546" i="17"/>
  <c r="J1532" i="17"/>
  <c r="G1526" i="17"/>
  <c r="K1524" i="17"/>
  <c r="O1522" i="17"/>
  <c r="A1521" i="17"/>
  <c r="E1519" i="17"/>
  <c r="I1517" i="17"/>
  <c r="M1515" i="17"/>
  <c r="Q1513" i="17"/>
  <c r="C1512" i="17"/>
  <c r="G1510" i="17"/>
  <c r="K1508" i="17"/>
  <c r="O1506" i="17"/>
  <c r="A1505" i="17"/>
  <c r="E1503" i="17"/>
  <c r="I1501" i="17"/>
  <c r="M1499" i="17"/>
  <c r="Q1497" i="17"/>
  <c r="C1496" i="17"/>
  <c r="G1494" i="17"/>
  <c r="K1492" i="17"/>
  <c r="O1490" i="17"/>
  <c r="A1489" i="17"/>
  <c r="E1487" i="17"/>
  <c r="I1485" i="17"/>
  <c r="M1483" i="17"/>
  <c r="Q1481" i="17"/>
  <c r="C1480" i="17"/>
  <c r="G1478" i="17"/>
  <c r="K1476" i="17"/>
  <c r="O1474" i="17"/>
  <c r="A1473" i="17"/>
  <c r="E1471" i="17"/>
  <c r="I1469" i="17"/>
  <c r="M1467" i="17"/>
  <c r="Q1465" i="17"/>
  <c r="C1464" i="17"/>
  <c r="G1462" i="17"/>
  <c r="K1460" i="17"/>
  <c r="O1458" i="17"/>
  <c r="A1457" i="17"/>
  <c r="E1455" i="17"/>
  <c r="I1453" i="17"/>
  <c r="M1451" i="17"/>
  <c r="Q1449" i="17"/>
  <c r="C1448" i="17"/>
  <c r="G1446" i="17"/>
  <c r="K1444" i="17"/>
  <c r="O1442" i="17"/>
  <c r="A1441" i="17"/>
  <c r="E1439" i="17"/>
  <c r="I1437" i="17"/>
  <c r="M1435" i="17"/>
  <c r="Q1433" i="17"/>
  <c r="C1432" i="17"/>
  <c r="G1430" i="17"/>
  <c r="K1428" i="17"/>
  <c r="O1426" i="17"/>
  <c r="A1425" i="17"/>
  <c r="E1423" i="17"/>
  <c r="I1421" i="17"/>
  <c r="M1419" i="17"/>
  <c r="Q1417" i="17"/>
  <c r="C1416" i="17"/>
  <c r="G1414" i="17"/>
  <c r="K1412" i="17"/>
  <c r="O1410" i="17"/>
  <c r="A1409" i="17"/>
  <c r="E1407" i="17"/>
  <c r="I1405" i="17"/>
  <c r="M1403" i="17"/>
  <c r="Q1401" i="17"/>
  <c r="C1400" i="17"/>
  <c r="G1398" i="17"/>
  <c r="K1396" i="17"/>
  <c r="O1394" i="17"/>
  <c r="A1393" i="17"/>
  <c r="E1391" i="17"/>
  <c r="I1389" i="17"/>
  <c r="M1387" i="17"/>
  <c r="Q1385" i="17"/>
  <c r="C1384" i="17"/>
  <c r="G1382" i="17"/>
  <c r="K1380" i="17"/>
  <c r="O1378" i="17"/>
  <c r="A1377" i="17"/>
  <c r="E1375" i="17"/>
  <c r="I1373" i="17"/>
  <c r="M1371" i="17"/>
  <c r="Q1369" i="17"/>
  <c r="C1368" i="17"/>
  <c r="G1366" i="17"/>
  <c r="K1364" i="17"/>
  <c r="O1362" i="17"/>
  <c r="A1361" i="17"/>
  <c r="E1359" i="17"/>
  <c r="I1357" i="17"/>
  <c r="M1355" i="17"/>
  <c r="Q1353" i="17"/>
  <c r="C1352" i="17"/>
  <c r="G1350" i="17"/>
  <c r="K1348" i="17"/>
  <c r="O1346" i="17"/>
  <c r="A1345" i="17"/>
  <c r="E1343" i="17"/>
  <c r="I1341" i="17"/>
  <c r="M1339" i="17"/>
  <c r="Q1337" i="17"/>
  <c r="C1336" i="17"/>
  <c r="G1334" i="17"/>
  <c r="K1332" i="17"/>
  <c r="O1330" i="17"/>
  <c r="A1329" i="17"/>
  <c r="E1327" i="17"/>
  <c r="I1325" i="17"/>
  <c r="M1323" i="17"/>
  <c r="Q1321" i="17"/>
  <c r="C1320" i="17"/>
  <c r="G1318" i="17"/>
  <c r="K1316" i="17"/>
  <c r="O1314" i="17"/>
  <c r="A1313" i="17"/>
  <c r="E1311" i="17"/>
  <c r="I1309" i="17"/>
  <c r="M1307" i="17"/>
  <c r="Q1305" i="17"/>
  <c r="C1304" i="17"/>
  <c r="G1302" i="17"/>
  <c r="K1300" i="17"/>
  <c r="O1298" i="17"/>
  <c r="A1297" i="17"/>
  <c r="E1295" i="17"/>
  <c r="I1293" i="17"/>
  <c r="M1291" i="17"/>
  <c r="Q1289" i="17"/>
  <c r="C1288" i="17"/>
  <c r="G1286" i="17"/>
  <c r="K1284" i="17"/>
  <c r="O1282" i="17"/>
  <c r="A1281" i="17"/>
  <c r="E1279" i="17"/>
  <c r="I1277" i="17"/>
  <c r="M1275" i="17"/>
  <c r="Q1273" i="17"/>
  <c r="C1272" i="17"/>
  <c r="G1270" i="17"/>
  <c r="K1268" i="17"/>
  <c r="O1266" i="17"/>
  <c r="A1265" i="17"/>
  <c r="E1263" i="17"/>
  <c r="O1960" i="17"/>
  <c r="R1756" i="17"/>
  <c r="B1700" i="17"/>
  <c r="D1643" i="17"/>
  <c r="F1586" i="17"/>
  <c r="H1529" i="17"/>
  <c r="L1520" i="17"/>
  <c r="J1513" i="17"/>
  <c r="H1506" i="17"/>
  <c r="F1499" i="17"/>
  <c r="D1492" i="17"/>
  <c r="B1485" i="17"/>
  <c r="R1477" i="17"/>
  <c r="P1470" i="17"/>
  <c r="N1463" i="17"/>
  <c r="L1456" i="17"/>
  <c r="J1449" i="17"/>
  <c r="H1442" i="17"/>
  <c r="F1435" i="17"/>
  <c r="D1428" i="17"/>
  <c r="B1421" i="17"/>
  <c r="R1413" i="17"/>
  <c r="P1406" i="17"/>
  <c r="N1399" i="17"/>
  <c r="L1392" i="17"/>
  <c r="J1385" i="17"/>
  <c r="H1378" i="17"/>
  <c r="F1371" i="17"/>
  <c r="D1364" i="17"/>
  <c r="B1357" i="17"/>
  <c r="R1349" i="17"/>
  <c r="P1342" i="17"/>
  <c r="N1335" i="17"/>
  <c r="L1328" i="17"/>
  <c r="J1321" i="17"/>
  <c r="H1314" i="17"/>
  <c r="F1307" i="17"/>
  <c r="D1300" i="17"/>
  <c r="B1293" i="17"/>
  <c r="R1285" i="17"/>
  <c r="P1278" i="17"/>
  <c r="N1271" i="17"/>
  <c r="L1264" i="17"/>
  <c r="C1261" i="17"/>
  <c r="G1259" i="17"/>
  <c r="K1257" i="17"/>
  <c r="O1255" i="17"/>
  <c r="A1254" i="17"/>
  <c r="E1252" i="17"/>
  <c r="I1250" i="17"/>
  <c r="M1248" i="17"/>
  <c r="Q1246" i="17"/>
  <c r="C1245" i="17"/>
  <c r="G1243" i="17"/>
  <c r="K1241" i="17"/>
  <c r="O1239" i="17"/>
  <c r="A1238" i="17"/>
  <c r="E1236" i="17"/>
  <c r="I1234" i="17"/>
  <c r="M1232" i="17"/>
  <c r="Q1230" i="17"/>
  <c r="C1229" i="17"/>
  <c r="G1227" i="17"/>
  <c r="K1225" i="17"/>
  <c r="O1223" i="17"/>
  <c r="A1222" i="17"/>
  <c r="E1220" i="17"/>
  <c r="I1218" i="17"/>
  <c r="M1216" i="17"/>
  <c r="Q1214" i="17"/>
  <c r="C1213" i="17"/>
  <c r="G1211" i="17"/>
  <c r="K1209" i="17"/>
  <c r="O1207" i="17"/>
  <c r="A1206" i="17"/>
  <c r="E1204" i="17"/>
  <c r="I1202" i="17"/>
  <c r="M1200" i="17"/>
  <c r="Q1198" i="17"/>
  <c r="C1197" i="17"/>
  <c r="G1195" i="17"/>
  <c r="K1193" i="17"/>
  <c r="O1191" i="17"/>
  <c r="A1190" i="17"/>
  <c r="E1188" i="17"/>
  <c r="I1186" i="17"/>
  <c r="M1184" i="17"/>
  <c r="Q1182" i="17"/>
  <c r="C1181" i="17"/>
  <c r="G1179" i="17"/>
  <c r="K1177" i="17"/>
  <c r="O1175" i="17"/>
  <c r="A1174" i="17"/>
  <c r="E1172" i="17"/>
  <c r="I1170" i="17"/>
  <c r="M1168" i="17"/>
  <c r="Q1166" i="17"/>
  <c r="C1165" i="17"/>
  <c r="G1163" i="17"/>
  <c r="K1161" i="17"/>
  <c r="O1159" i="17"/>
  <c r="A1158" i="17"/>
  <c r="E1156" i="17"/>
  <c r="I1154" i="17"/>
  <c r="M1152" i="17"/>
  <c r="Q1150" i="17"/>
  <c r="C1149" i="17"/>
  <c r="G1147" i="17"/>
  <c r="K1145" i="17"/>
  <c r="O1143" i="17"/>
  <c r="A1142" i="17"/>
  <c r="E1140" i="17"/>
  <c r="I1138" i="17"/>
  <c r="M1136" i="17"/>
  <c r="Q1134" i="17"/>
  <c r="C1133" i="17"/>
  <c r="G1131" i="17"/>
  <c r="K1129" i="17"/>
  <c r="O1127" i="17"/>
  <c r="A1126" i="17"/>
  <c r="E1124" i="17"/>
  <c r="I1122" i="17"/>
  <c r="M1120" i="17"/>
  <c r="Q1118" i="17"/>
  <c r="C1117" i="17"/>
  <c r="G1115" i="17"/>
  <c r="K1113" i="17"/>
  <c r="O1111" i="17"/>
  <c r="A1110" i="17"/>
  <c r="E1108" i="17"/>
  <c r="I1106" i="17"/>
  <c r="M1104" i="17"/>
  <c r="Q1102" i="17"/>
  <c r="C1101" i="17"/>
  <c r="G1099" i="17"/>
  <c r="K1097" i="17"/>
  <c r="O1095" i="17"/>
  <c r="A1094" i="17"/>
  <c r="E1092" i="17"/>
  <c r="I1090" i="17"/>
  <c r="M1088" i="17"/>
  <c r="Q1086" i="17"/>
  <c r="C1085" i="17"/>
  <c r="G1083" i="17"/>
  <c r="K1081" i="17"/>
  <c r="O1079" i="17"/>
  <c r="A1078" i="17"/>
  <c r="E1076" i="17"/>
  <c r="I1074" i="17"/>
  <c r="M1072" i="17"/>
  <c r="Q1070" i="17"/>
  <c r="C1069" i="17"/>
  <c r="G1067" i="17"/>
  <c r="K1065" i="17"/>
  <c r="O1063" i="17"/>
  <c r="A1062" i="17"/>
  <c r="E1060" i="17"/>
  <c r="I1058" i="17"/>
  <c r="M1056" i="17"/>
  <c r="Q1054" i="17"/>
  <c r="C1053" i="17"/>
  <c r="G1051" i="17"/>
  <c r="K1049" i="17"/>
  <c r="O1047" i="17"/>
  <c r="A1046" i="17"/>
  <c r="E1044" i="17"/>
  <c r="I1042" i="17"/>
  <c r="M1040" i="17"/>
  <c r="Q1038" i="17"/>
  <c r="C1037" i="17"/>
  <c r="G1035" i="17"/>
  <c r="K1033" i="17"/>
  <c r="O1031" i="17"/>
  <c r="A1030" i="17"/>
  <c r="E1028" i="17"/>
  <c r="I1026" i="17"/>
  <c r="M1024" i="17"/>
  <c r="Q1022" i="17"/>
  <c r="C1021" i="17"/>
  <c r="G1019" i="17"/>
  <c r="K1017" i="17"/>
  <c r="O1015" i="17"/>
  <c r="A1014" i="17"/>
  <c r="E1012" i="17"/>
  <c r="I1010" i="17"/>
  <c r="M1008" i="17"/>
  <c r="Q1006" i="17"/>
  <c r="C1005" i="17"/>
  <c r="G1003" i="17"/>
  <c r="K1001" i="17"/>
  <c r="O999" i="17"/>
  <c r="A998" i="17"/>
  <c r="E996" i="17"/>
  <c r="I994" i="17"/>
  <c r="M992" i="17"/>
  <c r="Q990" i="17"/>
  <c r="C989" i="17"/>
  <c r="G987" i="17"/>
  <c r="K985" i="17"/>
  <c r="O983" i="17"/>
  <c r="A982" i="17"/>
  <c r="E980" i="17"/>
  <c r="I978" i="17"/>
  <c r="M976" i="17"/>
  <c r="Q974" i="17"/>
  <c r="C973" i="17"/>
  <c r="G971" i="17"/>
  <c r="K969" i="17"/>
  <c r="O967" i="17"/>
  <c r="A966" i="17"/>
  <c r="E964" i="17"/>
  <c r="I962" i="17"/>
  <c r="M960" i="17"/>
  <c r="Q958" i="17"/>
  <c r="C957" i="17"/>
  <c r="G955" i="17"/>
  <c r="K953" i="17"/>
  <c r="O951" i="17"/>
  <c r="A950" i="17"/>
  <c r="E948" i="17"/>
  <c r="I946" i="17"/>
  <c r="M944" i="17"/>
  <c r="Q942" i="17"/>
  <c r="C941" i="17"/>
  <c r="G939" i="17"/>
  <c r="K937" i="17"/>
  <c r="O935" i="17"/>
  <c r="A934" i="17"/>
  <c r="E932" i="17"/>
  <c r="I930" i="17"/>
  <c r="M928" i="17"/>
  <c r="Q926" i="17"/>
  <c r="C925" i="17"/>
  <c r="G923" i="17"/>
  <c r="K921" i="17"/>
  <c r="O919" i="17"/>
  <c r="A918" i="17"/>
  <c r="E916" i="17"/>
  <c r="I914" i="17"/>
  <c r="M912" i="17"/>
  <c r="Q910" i="17"/>
  <c r="C909" i="17"/>
  <c r="G907" i="17"/>
  <c r="K905" i="17"/>
  <c r="O903" i="17"/>
  <c r="A902" i="17"/>
  <c r="E900" i="17"/>
  <c r="I898" i="17"/>
  <c r="M896" i="17"/>
  <c r="Q894" i="17"/>
  <c r="C893" i="17"/>
  <c r="G891" i="17"/>
  <c r="K889" i="17"/>
  <c r="O887" i="17"/>
  <c r="A886" i="17"/>
  <c r="E884" i="17"/>
  <c r="I882" i="17"/>
  <c r="M880" i="17"/>
  <c r="Q878" i="17"/>
  <c r="C877" i="17"/>
  <c r="G875" i="17"/>
  <c r="K873" i="17"/>
  <c r="O871" i="17"/>
  <c r="A870" i="17"/>
  <c r="E868" i="17"/>
  <c r="I866" i="17"/>
  <c r="M864" i="17"/>
  <c r="Q862" i="17"/>
  <c r="C861" i="17"/>
  <c r="G859" i="17"/>
  <c r="K857" i="17"/>
  <c r="O855" i="17"/>
  <c r="A854" i="17"/>
  <c r="E852" i="17"/>
  <c r="I850" i="17"/>
  <c r="M848" i="17"/>
  <c r="Q846" i="17"/>
  <c r="C845" i="17"/>
  <c r="G843" i="17"/>
  <c r="K841" i="17"/>
  <c r="O839" i="17"/>
  <c r="A838" i="17"/>
  <c r="E836" i="17"/>
  <c r="I834" i="17"/>
  <c r="M832" i="17"/>
  <c r="Q830" i="17"/>
  <c r="C829" i="17"/>
  <c r="G827" i="17"/>
  <c r="K825" i="17"/>
  <c r="O823" i="17"/>
  <c r="A822" i="17"/>
  <c r="E820" i="17"/>
  <c r="I818" i="17"/>
  <c r="M816" i="17"/>
  <c r="Q814" i="17"/>
  <c r="C813" i="17"/>
  <c r="G811" i="17"/>
  <c r="K809" i="17"/>
  <c r="O807" i="17"/>
  <c r="A806" i="17"/>
  <c r="E804" i="17"/>
  <c r="I802" i="17"/>
  <c r="M800" i="17"/>
  <c r="Q798" i="17"/>
  <c r="C797" i="17"/>
  <c r="G795" i="17"/>
  <c r="K793" i="17"/>
  <c r="O791" i="17"/>
  <c r="A790" i="17"/>
  <c r="E788" i="17"/>
  <c r="I786" i="17"/>
  <c r="M784" i="17"/>
  <c r="Q782" i="17"/>
  <c r="C781" i="17"/>
  <c r="G779" i="17"/>
  <c r="K777" i="17"/>
  <c r="O775" i="17"/>
  <c r="A774" i="17"/>
  <c r="E772" i="17"/>
  <c r="I770" i="17"/>
  <c r="J1784" i="17"/>
  <c r="L1727" i="17"/>
  <c r="N1670" i="17"/>
  <c r="P1613" i="17"/>
  <c r="R1556" i="17"/>
  <c r="B1524" i="17"/>
  <c r="R1516" i="17"/>
  <c r="P1509" i="17"/>
  <c r="N1502" i="17"/>
  <c r="L1495" i="17"/>
  <c r="J1488" i="17"/>
  <c r="H1481" i="17"/>
  <c r="F1474" i="17"/>
  <c r="D1467" i="17"/>
  <c r="B1460" i="17"/>
  <c r="R1452" i="17"/>
  <c r="P1445" i="17"/>
  <c r="N1438" i="17"/>
  <c r="L1431" i="17"/>
  <c r="J1424" i="17"/>
  <c r="H1417" i="17"/>
  <c r="F1410" i="17"/>
  <c r="D1403" i="17"/>
  <c r="B1396" i="17"/>
  <c r="R1388" i="17"/>
  <c r="P1381" i="17"/>
  <c r="N1374" i="17"/>
  <c r="L1367" i="17"/>
  <c r="J1360" i="17"/>
  <c r="H1353" i="17"/>
  <c r="F1346" i="17"/>
  <c r="D1339" i="17"/>
  <c r="B1332" i="17"/>
  <c r="R1324" i="17"/>
  <c r="P1317" i="17"/>
  <c r="N1310" i="17"/>
  <c r="L1303" i="17"/>
  <c r="J1296" i="17"/>
  <c r="H1289" i="17"/>
  <c r="F1282" i="17"/>
  <c r="D1275" i="17"/>
  <c r="B1268" i="17"/>
  <c r="R1261" i="17"/>
  <c r="D1260" i="17"/>
  <c r="H1258" i="17"/>
  <c r="L1256" i="17"/>
  <c r="P1254" i="17"/>
  <c r="B1253" i="17"/>
  <c r="F1251" i="17"/>
  <c r="J1249" i="17"/>
  <c r="N1247" i="17"/>
  <c r="R1245" i="17"/>
  <c r="D1244" i="17"/>
  <c r="H1242" i="17"/>
  <c r="L1240" i="17"/>
  <c r="P1238" i="17"/>
  <c r="B1237" i="17"/>
  <c r="F1235" i="17"/>
  <c r="J1233" i="17"/>
  <c r="N1231" i="17"/>
  <c r="R1229" i="17"/>
  <c r="D1228" i="17"/>
  <c r="H1226" i="17"/>
  <c r="L1224" i="17"/>
  <c r="P1222" i="17"/>
  <c r="B1221" i="17"/>
  <c r="F1219" i="17"/>
  <c r="J1217" i="17"/>
  <c r="N1215" i="17"/>
  <c r="R1213" i="17"/>
  <c r="D1212" i="17"/>
  <c r="H1210" i="17"/>
  <c r="L1208" i="17"/>
  <c r="P1206" i="17"/>
  <c r="B1205" i="17"/>
  <c r="F1203" i="17"/>
  <c r="J1201" i="17"/>
  <c r="N1199" i="17"/>
  <c r="R1197" i="17"/>
  <c r="D1196" i="17"/>
  <c r="H1194" i="17"/>
  <c r="L1192" i="17"/>
  <c r="P1190" i="17"/>
  <c r="B1189" i="17"/>
  <c r="F1187" i="17"/>
  <c r="J1185" i="17"/>
  <c r="N1183" i="17"/>
  <c r="R1181" i="17"/>
  <c r="D1180" i="17"/>
  <c r="H1178" i="17"/>
  <c r="L1176" i="17"/>
  <c r="P1174" i="17"/>
  <c r="B1173" i="17"/>
  <c r="F1171" i="17"/>
  <c r="J1169" i="17"/>
  <c r="N1167" i="17"/>
  <c r="R1165" i="17"/>
  <c r="D1164" i="17"/>
  <c r="H1162" i="17"/>
  <c r="L1160" i="17"/>
  <c r="P1158" i="17"/>
  <c r="B1157" i="17"/>
  <c r="F1155" i="17"/>
  <c r="J1153" i="17"/>
  <c r="N1151" i="17"/>
  <c r="R1149" i="17"/>
  <c r="D1148" i="17"/>
  <c r="H1146" i="17"/>
  <c r="L1144" i="17"/>
  <c r="P1142" i="17"/>
  <c r="B1141" i="17"/>
  <c r="F1139" i="17"/>
  <c r="J1137" i="17"/>
  <c r="N1135" i="17"/>
  <c r="R1133" i="17"/>
  <c r="D1132" i="17"/>
  <c r="H1130" i="17"/>
  <c r="L1128" i="17"/>
  <c r="P1126" i="17"/>
  <c r="B1125" i="17"/>
  <c r="F1123" i="17"/>
  <c r="J1121" i="17"/>
  <c r="N1119" i="17"/>
  <c r="R1117" i="17"/>
  <c r="D1116" i="17"/>
  <c r="H1114" i="17"/>
  <c r="L1112" i="17"/>
  <c r="P1110" i="17"/>
  <c r="B1109" i="17"/>
  <c r="F1107" i="17"/>
  <c r="J1105" i="17"/>
  <c r="N1103" i="17"/>
  <c r="R1101" i="17"/>
  <c r="D1100" i="17"/>
  <c r="H1098" i="17"/>
  <c r="L1096" i="17"/>
  <c r="P1094" i="17"/>
  <c r="B1093" i="17"/>
  <c r="F1091" i="17"/>
  <c r="J1089" i="17"/>
  <c r="N1087" i="17"/>
  <c r="R1085" i="17"/>
  <c r="D1084" i="17"/>
  <c r="H1082" i="17"/>
  <c r="L1080" i="17"/>
  <c r="P1078" i="17"/>
  <c r="B1077" i="17"/>
  <c r="F1075" i="17"/>
  <c r="J1073" i="17"/>
  <c r="N1071" i="17"/>
  <c r="R1069" i="17"/>
  <c r="D1068" i="17"/>
  <c r="H1066" i="17"/>
  <c r="L1064" i="17"/>
  <c r="P1062" i="17"/>
  <c r="B1061" i="17"/>
  <c r="F1059" i="17"/>
  <c r="J1057" i="17"/>
  <c r="N1055" i="17"/>
  <c r="R1053" i="17"/>
  <c r="D1052" i="17"/>
  <c r="H1050" i="17"/>
  <c r="L1048" i="17"/>
  <c r="P1046" i="17"/>
  <c r="B1045" i="17"/>
  <c r="F1043" i="17"/>
  <c r="J1041" i="17"/>
  <c r="N1039" i="17"/>
  <c r="R1037" i="17"/>
  <c r="D1036" i="17"/>
  <c r="H1034" i="17"/>
  <c r="L1032" i="17"/>
  <c r="P1030" i="17"/>
  <c r="B1029" i="17"/>
  <c r="F1027" i="17"/>
  <c r="J1025" i="17"/>
  <c r="N1023" i="17"/>
  <c r="R1021" i="17"/>
  <c r="D1020" i="17"/>
  <c r="H1018" i="17"/>
  <c r="L1016" i="17"/>
  <c r="P1014" i="17"/>
  <c r="B1013" i="17"/>
  <c r="F1011" i="17"/>
  <c r="J1009" i="17"/>
  <c r="N1007" i="17"/>
  <c r="R1005" i="17"/>
  <c r="D1004" i="17"/>
  <c r="H1002" i="17"/>
  <c r="L1000" i="17"/>
  <c r="P998" i="17"/>
  <c r="B997" i="17"/>
  <c r="F995" i="17"/>
  <c r="J993" i="17"/>
  <c r="N991" i="17"/>
  <c r="R989" i="17"/>
  <c r="D988" i="17"/>
  <c r="H986" i="17"/>
  <c r="L984" i="17"/>
  <c r="P982" i="17"/>
  <c r="B981" i="17"/>
  <c r="F979" i="17"/>
  <c r="J977" i="17"/>
  <c r="N975" i="17"/>
  <c r="R973" i="17"/>
  <c r="D972" i="17"/>
  <c r="H970" i="17"/>
  <c r="L968" i="17"/>
  <c r="P966" i="17"/>
  <c r="B965" i="17"/>
  <c r="F963" i="17"/>
  <c r="J961" i="17"/>
  <c r="N959" i="17"/>
  <c r="R957" i="17"/>
  <c r="D956" i="17"/>
  <c r="H954" i="17"/>
  <c r="L952" i="17"/>
  <c r="P950" i="17"/>
  <c r="B949" i="17"/>
  <c r="F947" i="17"/>
  <c r="J945" i="17"/>
  <c r="N943" i="17"/>
  <c r="R941" i="17"/>
  <c r="D940" i="17"/>
  <c r="H938" i="17"/>
  <c r="L936" i="17"/>
  <c r="P934" i="17"/>
  <c r="B933" i="17"/>
  <c r="F931" i="17"/>
  <c r="J929" i="17"/>
  <c r="N927" i="17"/>
  <c r="R925" i="17"/>
  <c r="D924" i="17"/>
  <c r="H922" i="17"/>
  <c r="L920" i="17"/>
  <c r="P918" i="17"/>
  <c r="B917" i="17"/>
  <c r="F915" i="17"/>
  <c r="J913" i="17"/>
  <c r="N911" i="17"/>
  <c r="R909" i="17"/>
  <c r="D908" i="17"/>
  <c r="H906" i="17"/>
  <c r="L904" i="17"/>
  <c r="P902" i="17"/>
  <c r="B901" i="17"/>
  <c r="F899" i="17"/>
  <c r="J897" i="17"/>
  <c r="N895" i="17"/>
  <c r="R893" i="17"/>
  <c r="D892" i="17"/>
  <c r="H890" i="17"/>
  <c r="L888" i="17"/>
  <c r="P886" i="17"/>
  <c r="B885" i="17"/>
  <c r="F883" i="17"/>
  <c r="J881" i="17"/>
  <c r="N879" i="17"/>
  <c r="R877" i="17"/>
  <c r="D876" i="17"/>
  <c r="H874" i="17"/>
  <c r="L872" i="17"/>
  <c r="P870" i="17"/>
  <c r="B869" i="17"/>
  <c r="F867" i="17"/>
  <c r="J865" i="17"/>
  <c r="N863" i="17"/>
  <c r="R861" i="17"/>
  <c r="D860" i="17"/>
  <c r="H858" i="17"/>
  <c r="L856" i="17"/>
  <c r="P854" i="17"/>
  <c r="B853" i="17"/>
  <c r="F851" i="17"/>
  <c r="J849" i="17"/>
  <c r="N847" i="17"/>
  <c r="R845" i="17"/>
  <c r="D844" i="17"/>
  <c r="H842" i="17"/>
  <c r="L840" i="17"/>
  <c r="P838" i="17"/>
  <c r="B837" i="17"/>
  <c r="F835" i="17"/>
  <c r="J833" i="17"/>
  <c r="N831" i="17"/>
  <c r="R829" i="17"/>
  <c r="D828" i="17"/>
  <c r="H826" i="17"/>
  <c r="L824" i="17"/>
  <c r="P822" i="17"/>
  <c r="B821" i="17"/>
  <c r="F819" i="17"/>
  <c r="J817" i="17"/>
  <c r="N815" i="17"/>
  <c r="R813" i="17"/>
  <c r="D812" i="17"/>
  <c r="H810" i="17"/>
  <c r="L808" i="17"/>
  <c r="P806" i="17"/>
  <c r="B805" i="17"/>
  <c r="F803" i="17"/>
  <c r="J801" i="17"/>
  <c r="N799" i="17"/>
  <c r="R797" i="17"/>
  <c r="D796" i="17"/>
  <c r="H794" i="17"/>
  <c r="L792" i="17"/>
  <c r="P790" i="17"/>
  <c r="B789" i="17"/>
  <c r="F787" i="17"/>
  <c r="J785" i="17"/>
  <c r="N783" i="17"/>
  <c r="R781" i="17"/>
  <c r="D780" i="17"/>
  <c r="H778" i="17"/>
  <c r="L776" i="17"/>
  <c r="P774" i="17"/>
  <c r="B773" i="17"/>
  <c r="F771" i="17"/>
  <c r="J769" i="17"/>
  <c r="N767" i="17"/>
  <c r="R765" i="17"/>
  <c r="D764" i="17"/>
  <c r="H762" i="17"/>
  <c r="L760" i="17"/>
  <c r="P758" i="17"/>
  <c r="B757" i="17"/>
  <c r="F755" i="17"/>
  <c r="J753" i="17"/>
  <c r="N751" i="17"/>
  <c r="R749" i="17"/>
  <c r="D748" i="17"/>
  <c r="H746" i="17"/>
  <c r="L744" i="17"/>
  <c r="P742" i="17"/>
  <c r="B741" i="17"/>
  <c r="F739" i="17"/>
  <c r="J737" i="17"/>
  <c r="N735" i="17"/>
  <c r="R733" i="17"/>
  <c r="D732" i="17"/>
  <c r="K1818" i="17"/>
  <c r="D1739" i="17"/>
  <c r="F1682" i="17"/>
  <c r="H1625" i="17"/>
  <c r="J1568" i="17"/>
  <c r="J1525" i="17"/>
  <c r="H1518" i="17"/>
  <c r="F1511" i="17"/>
  <c r="D1504" i="17"/>
  <c r="B1497" i="17"/>
  <c r="R1489" i="17"/>
  <c r="P1482" i="17"/>
  <c r="N1475" i="17"/>
  <c r="L1468" i="17"/>
  <c r="J1461" i="17"/>
  <c r="H1454" i="17"/>
  <c r="F1447" i="17"/>
  <c r="D1440" i="17"/>
  <c r="B1433" i="17"/>
  <c r="R1425" i="17"/>
  <c r="P1418" i="17"/>
  <c r="N1411" i="17"/>
  <c r="L1404" i="17"/>
  <c r="J1397" i="17"/>
  <c r="H1390" i="17"/>
  <c r="F1383" i="17"/>
  <c r="D1376" i="17"/>
  <c r="R1768" i="17"/>
  <c r="N1754" i="17"/>
  <c r="J1740" i="17"/>
  <c r="F1726" i="17"/>
  <c r="B1712" i="17"/>
  <c r="P1697" i="17"/>
  <c r="L1683" i="17"/>
  <c r="H1669" i="17"/>
  <c r="D1655" i="17"/>
  <c r="R1640" i="17"/>
  <c r="N1626" i="17"/>
  <c r="J1612" i="17"/>
  <c r="F1598" i="17"/>
  <c r="B1584" i="17"/>
  <c r="P1569" i="17"/>
  <c r="L1555" i="17"/>
  <c r="H1541" i="17"/>
  <c r="I1527" i="17"/>
  <c r="M1525" i="17"/>
  <c r="Q1523" i="17"/>
  <c r="C1522" i="17"/>
  <c r="G1520" i="17"/>
  <c r="K1518" i="17"/>
  <c r="O1516" i="17"/>
  <c r="A1515" i="17"/>
  <c r="E1513" i="17"/>
  <c r="I1511" i="17"/>
  <c r="M1509" i="17"/>
  <c r="Q1507" i="17"/>
  <c r="C1506" i="17"/>
  <c r="G1504" i="17"/>
  <c r="K1502" i="17"/>
  <c r="O1500" i="17"/>
  <c r="A1499" i="17"/>
  <c r="E1497" i="17"/>
  <c r="I1495" i="17"/>
  <c r="M1493" i="17"/>
  <c r="Q1491" i="17"/>
  <c r="C1490" i="17"/>
  <c r="G1488" i="17"/>
  <c r="K1486" i="17"/>
  <c r="O1484" i="17"/>
  <c r="A1483" i="17"/>
  <c r="E1481" i="17"/>
  <c r="I1479" i="17"/>
  <c r="M1477" i="17"/>
  <c r="Q1475" i="17"/>
  <c r="C1474" i="17"/>
  <c r="G1472" i="17"/>
  <c r="K1470" i="17"/>
  <c r="O1468" i="17"/>
  <c r="A1467" i="17"/>
  <c r="E1465" i="17"/>
  <c r="I1463" i="17"/>
  <c r="M1461" i="17"/>
  <c r="Q1459" i="17"/>
  <c r="C1458" i="17"/>
  <c r="G1456" i="17"/>
  <c r="K1454" i="17"/>
  <c r="O1452" i="17"/>
  <c r="A1451" i="17"/>
  <c r="E1449" i="17"/>
  <c r="I1447" i="17"/>
  <c r="M1445" i="17"/>
  <c r="Q1443" i="17"/>
  <c r="C1442" i="17"/>
  <c r="G1440" i="17"/>
  <c r="K1438" i="17"/>
  <c r="O1436" i="17"/>
  <c r="A1435" i="17"/>
  <c r="E1433" i="17"/>
  <c r="I1431" i="17"/>
  <c r="M1429" i="17"/>
  <c r="Q1427" i="17"/>
  <c r="C1426" i="17"/>
  <c r="G1424" i="17"/>
  <c r="K1422" i="17"/>
  <c r="O1420" i="17"/>
  <c r="A1419" i="17"/>
  <c r="E1417" i="17"/>
  <c r="I1415" i="17"/>
  <c r="M1413" i="17"/>
  <c r="Q1411" i="17"/>
  <c r="C1410" i="17"/>
  <c r="G1408" i="17"/>
  <c r="K1406" i="17"/>
  <c r="O1404" i="17"/>
  <c r="A1403" i="17"/>
  <c r="E1401" i="17"/>
  <c r="I1399" i="17"/>
  <c r="M1397" i="17"/>
  <c r="Q1395" i="17"/>
  <c r="C1394" i="17"/>
  <c r="G1392" i="17"/>
  <c r="K1390" i="17"/>
  <c r="O1388" i="17"/>
  <c r="A1387" i="17"/>
  <c r="E1385" i="17"/>
  <c r="I1383" i="17"/>
  <c r="M1381" i="17"/>
  <c r="Q1379" i="17"/>
  <c r="C1378" i="17"/>
  <c r="G1376" i="17"/>
  <c r="K1374" i="17"/>
  <c r="O1372" i="17"/>
  <c r="A1371" i="17"/>
  <c r="E1369" i="17"/>
  <c r="I1367" i="17"/>
  <c r="M1365" i="17"/>
  <c r="Q1363" i="17"/>
  <c r="C1362" i="17"/>
  <c r="G1360" i="17"/>
  <c r="K1358" i="17"/>
  <c r="O1356" i="17"/>
  <c r="A1355" i="17"/>
  <c r="E1353" i="17"/>
  <c r="I1351" i="17"/>
  <c r="M1349" i="17"/>
  <c r="Q1347" i="17"/>
  <c r="C1346" i="17"/>
  <c r="G1344" i="17"/>
  <c r="K1342" i="17"/>
  <c r="O1340" i="17"/>
  <c r="A1339" i="17"/>
  <c r="E1337" i="17"/>
  <c r="I1335" i="17"/>
  <c r="M1333" i="17"/>
  <c r="Q1331" i="17"/>
  <c r="C1330" i="17"/>
  <c r="G1328" i="17"/>
  <c r="K1326" i="17"/>
  <c r="O1324" i="17"/>
  <c r="A1323" i="17"/>
  <c r="E1321" i="17"/>
  <c r="I1319" i="17"/>
  <c r="M1317" i="17"/>
  <c r="Q1315" i="17"/>
  <c r="C1314" i="17"/>
  <c r="G1312" i="17"/>
  <c r="K1310" i="17"/>
  <c r="O1308" i="17"/>
  <c r="A1307" i="17"/>
  <c r="E1305" i="17"/>
  <c r="I1303" i="17"/>
  <c r="M1301" i="17"/>
  <c r="Q1299" i="17"/>
  <c r="C1298" i="17"/>
  <c r="G1296" i="17"/>
  <c r="K1294" i="17"/>
  <c r="O1292" i="17"/>
  <c r="A1291" i="17"/>
  <c r="E1289" i="17"/>
  <c r="I1287" i="17"/>
  <c r="M1285" i="17"/>
  <c r="Q1283" i="17"/>
  <c r="C1282" i="17"/>
  <c r="G1280" i="17"/>
  <c r="K1278" i="17"/>
  <c r="O1276" i="17"/>
  <c r="A1275" i="17"/>
  <c r="E1273" i="17"/>
  <c r="I1271" i="17"/>
  <c r="M1269" i="17"/>
  <c r="Q1267" i="17"/>
  <c r="C1266" i="17"/>
  <c r="G1264" i="17"/>
  <c r="K2246" i="17"/>
  <c r="Q1967" i="17"/>
  <c r="C1854" i="17"/>
  <c r="F1786" i="17"/>
  <c r="B1772" i="17"/>
  <c r="P1757" i="17"/>
  <c r="L1743" i="17"/>
  <c r="H1729" i="17"/>
  <c r="D1715" i="17"/>
  <c r="R1700" i="17"/>
  <c r="N1686" i="17"/>
  <c r="J1672" i="17"/>
  <c r="F1658" i="17"/>
  <c r="B1644" i="17"/>
  <c r="P1629" i="17"/>
  <c r="L1615" i="17"/>
  <c r="H1601" i="17"/>
  <c r="D1587" i="17"/>
  <c r="R1572" i="17"/>
  <c r="N1558" i="17"/>
  <c r="J1544" i="17"/>
  <c r="F1530" i="17"/>
  <c r="B1526" i="17"/>
  <c r="F1524" i="17"/>
  <c r="J1522" i="17"/>
  <c r="N1520" i="17"/>
  <c r="R1518" i="17"/>
  <c r="D1517" i="17"/>
  <c r="H1515" i="17"/>
  <c r="L1513" i="17"/>
  <c r="P1511" i="17"/>
  <c r="B1510" i="17"/>
  <c r="F1508" i="17"/>
  <c r="J1506" i="17"/>
  <c r="N1504" i="17"/>
  <c r="R1502" i="17"/>
  <c r="D1501" i="17"/>
  <c r="H1499" i="17"/>
  <c r="L1497" i="17"/>
  <c r="P1495" i="17"/>
  <c r="B1494" i="17"/>
  <c r="F1492" i="17"/>
  <c r="J1490" i="17"/>
  <c r="N1488" i="17"/>
  <c r="R1486" i="17"/>
  <c r="D1485" i="17"/>
  <c r="H1483" i="17"/>
  <c r="L1481" i="17"/>
  <c r="P1479" i="17"/>
  <c r="B1478" i="17"/>
  <c r="F1476" i="17"/>
  <c r="J1474" i="17"/>
  <c r="N1472" i="17"/>
  <c r="R1470" i="17"/>
  <c r="D1469" i="17"/>
  <c r="H1467" i="17"/>
  <c r="L1465" i="17"/>
  <c r="P1463" i="17"/>
  <c r="B1462" i="17"/>
  <c r="F1460" i="17"/>
  <c r="J1458" i="17"/>
  <c r="N1456" i="17"/>
  <c r="R1454" i="17"/>
  <c r="D1453" i="17"/>
  <c r="H1451" i="17"/>
  <c r="L1449" i="17"/>
  <c r="P1447" i="17"/>
  <c r="B1446" i="17"/>
  <c r="F1444" i="17"/>
  <c r="J1442" i="17"/>
  <c r="N1440" i="17"/>
  <c r="R1438" i="17"/>
  <c r="D1437" i="17"/>
  <c r="H1435" i="17"/>
  <c r="L1433" i="17"/>
  <c r="P1431" i="17"/>
  <c r="B1430" i="17"/>
  <c r="F1428" i="17"/>
  <c r="J1426" i="17"/>
  <c r="N1424" i="17"/>
  <c r="R1422" i="17"/>
  <c r="D1421" i="17"/>
  <c r="H1419" i="17"/>
  <c r="L1417" i="17"/>
  <c r="P1415" i="17"/>
  <c r="B1414" i="17"/>
  <c r="F1412" i="17"/>
  <c r="J1410" i="17"/>
  <c r="N1408" i="17"/>
  <c r="R1406" i="17"/>
  <c r="D1405" i="17"/>
  <c r="H1403" i="17"/>
  <c r="L1401" i="17"/>
  <c r="P1399" i="17"/>
  <c r="B1398" i="17"/>
  <c r="F1396" i="17"/>
  <c r="J1394" i="17"/>
  <c r="N1392" i="17"/>
  <c r="R1390" i="17"/>
  <c r="D1389" i="17"/>
  <c r="H1387" i="17"/>
  <c r="L1385" i="17"/>
  <c r="P1383" i="17"/>
  <c r="B1382" i="17"/>
  <c r="F1380" i="17"/>
  <c r="J1378" i="17"/>
  <c r="N1376" i="17"/>
  <c r="R1374" i="17"/>
  <c r="D1373" i="17"/>
  <c r="H1371" i="17"/>
  <c r="L1369" i="17"/>
  <c r="P1367" i="17"/>
  <c r="B1366" i="17"/>
  <c r="F1364" i="17"/>
  <c r="J1362" i="17"/>
  <c r="N1360" i="17"/>
  <c r="R1358" i="17"/>
  <c r="D1357" i="17"/>
  <c r="H1355" i="17"/>
  <c r="L1353" i="17"/>
  <c r="P1351" i="17"/>
  <c r="B1350" i="17"/>
  <c r="F1348" i="17"/>
  <c r="J1346" i="17"/>
  <c r="N1344" i="17"/>
  <c r="R1342" i="17"/>
  <c r="D1341" i="17"/>
  <c r="H1339" i="17"/>
  <c r="L1337" i="17"/>
  <c r="P1335" i="17"/>
  <c r="B1334" i="17"/>
  <c r="F1332" i="17"/>
  <c r="J1330" i="17"/>
  <c r="N1328" i="17"/>
  <c r="R1326" i="17"/>
  <c r="D1325" i="17"/>
  <c r="H1323" i="17"/>
  <c r="L1321" i="17"/>
  <c r="P1319" i="17"/>
  <c r="B1318" i="17"/>
  <c r="F1316" i="17"/>
  <c r="J1314" i="17"/>
  <c r="N1312" i="17"/>
  <c r="R1310" i="17"/>
  <c r="D1309" i="17"/>
  <c r="H1307" i="17"/>
  <c r="L1305" i="17"/>
  <c r="P1303" i="17"/>
  <c r="B1302" i="17"/>
  <c r="F1300" i="17"/>
  <c r="J1298" i="17"/>
  <c r="N1296" i="17"/>
  <c r="R1294" i="17"/>
  <c r="D1293" i="17"/>
  <c r="H1291" i="17"/>
  <c r="L1289" i="17"/>
  <c r="P1287" i="17"/>
  <c r="B1286" i="17"/>
  <c r="F1284" i="17"/>
  <c r="J1282" i="17"/>
  <c r="N1280" i="17"/>
  <c r="R1278" i="17"/>
  <c r="D1277" i="17"/>
  <c r="H1275" i="17"/>
  <c r="L1273" i="17"/>
  <c r="P1271" i="17"/>
  <c r="B1270" i="17"/>
  <c r="F1268" i="17"/>
  <c r="J1266" i="17"/>
  <c r="N1264" i="17"/>
  <c r="R1262" i="17"/>
  <c r="E2021" i="17"/>
  <c r="I1907" i="17"/>
  <c r="O1793" i="17"/>
  <c r="N1778" i="17"/>
  <c r="J1764" i="17"/>
  <c r="F1750" i="17"/>
  <c r="B1736" i="17"/>
  <c r="P1721" i="17"/>
  <c r="L1707" i="17"/>
  <c r="H1693" i="17"/>
  <c r="D1679" i="17"/>
  <c r="R1664" i="17"/>
  <c r="N1650" i="17"/>
  <c r="J1636" i="17"/>
  <c r="F1622" i="17"/>
  <c r="B1608" i="17"/>
  <c r="P1593" i="17"/>
  <c r="L1579" i="17"/>
  <c r="H1565" i="17"/>
  <c r="D1551" i="17"/>
  <c r="R1536" i="17"/>
  <c r="Q1526" i="17"/>
  <c r="C1525" i="17"/>
  <c r="G1523" i="17"/>
  <c r="K1521" i="17"/>
  <c r="O1519" i="17"/>
  <c r="A1518" i="17"/>
  <c r="E1516" i="17"/>
  <c r="I1514" i="17"/>
  <c r="M1512" i="17"/>
  <c r="Q1510" i="17"/>
  <c r="C1509" i="17"/>
  <c r="G1507" i="17"/>
  <c r="K1505" i="17"/>
  <c r="O1503" i="17"/>
  <c r="A1502" i="17"/>
  <c r="E1500" i="17"/>
  <c r="I1498" i="17"/>
  <c r="M1496" i="17"/>
  <c r="Q1494" i="17"/>
  <c r="C1493" i="17"/>
  <c r="G1491" i="17"/>
  <c r="K1489" i="17"/>
  <c r="O1487" i="17"/>
  <c r="A1486" i="17"/>
  <c r="E1484" i="17"/>
  <c r="I1482" i="17"/>
  <c r="M1480" i="17"/>
  <c r="Q1478" i="17"/>
  <c r="C1477" i="17"/>
  <c r="G1475" i="17"/>
  <c r="K1473" i="17"/>
  <c r="O1471" i="17"/>
  <c r="A1470" i="17"/>
  <c r="E1468" i="17"/>
  <c r="I1466" i="17"/>
  <c r="M1464" i="17"/>
  <c r="Q1462" i="17"/>
  <c r="C1461" i="17"/>
  <c r="G1459" i="17"/>
  <c r="K1457" i="17"/>
  <c r="O1455" i="17"/>
  <c r="A1454" i="17"/>
  <c r="E1452" i="17"/>
  <c r="I1450" i="17"/>
  <c r="M1448" i="17"/>
  <c r="Q1446" i="17"/>
  <c r="C1445" i="17"/>
  <c r="G1443" i="17"/>
  <c r="K1441" i="17"/>
  <c r="O1439" i="17"/>
  <c r="A1438" i="17"/>
  <c r="E1436" i="17"/>
  <c r="I1434" i="17"/>
  <c r="M1432" i="17"/>
  <c r="Q1430" i="17"/>
  <c r="C1429" i="17"/>
  <c r="G1427" i="17"/>
  <c r="K1425" i="17"/>
  <c r="O1423" i="17"/>
  <c r="A1422" i="17"/>
  <c r="E1420" i="17"/>
  <c r="I1418" i="17"/>
  <c r="M1416" i="17"/>
  <c r="Q1414" i="17"/>
  <c r="C1413" i="17"/>
  <c r="G1411" i="17"/>
  <c r="K1409" i="17"/>
  <c r="O1407" i="17"/>
  <c r="A1406" i="17"/>
  <c r="E1404" i="17"/>
  <c r="I1402" i="17"/>
  <c r="M1400" i="17"/>
  <c r="Q1398" i="17"/>
  <c r="C1397" i="17"/>
  <c r="G1395" i="17"/>
  <c r="K1393" i="17"/>
  <c r="O1391" i="17"/>
  <c r="A1390" i="17"/>
  <c r="E1388" i="17"/>
  <c r="I1386" i="17"/>
  <c r="M1384" i="17"/>
  <c r="Q1382" i="17"/>
  <c r="C1381" i="17"/>
  <c r="G1379" i="17"/>
  <c r="K1377" i="17"/>
  <c r="O1375" i="17"/>
  <c r="A1374" i="17"/>
  <c r="E1372" i="17"/>
  <c r="I1370" i="17"/>
  <c r="M1368" i="17"/>
  <c r="Q1366" i="17"/>
  <c r="C1365" i="17"/>
  <c r="G1363" i="17"/>
  <c r="K1361" i="17"/>
  <c r="O1359" i="17"/>
  <c r="A1358" i="17"/>
  <c r="E1356" i="17"/>
  <c r="I1354" i="17"/>
  <c r="M1352" i="17"/>
  <c r="Q1350" i="17"/>
  <c r="C1349" i="17"/>
  <c r="G1347" i="17"/>
  <c r="K1345" i="17"/>
  <c r="O1343" i="17"/>
  <c r="A1342" i="17"/>
  <c r="E1340" i="17"/>
  <c r="I1338" i="17"/>
  <c r="M1336" i="17"/>
  <c r="Q1334" i="17"/>
  <c r="C1333" i="17"/>
  <c r="G1331" i="17"/>
  <c r="K1329" i="17"/>
  <c r="O1327" i="17"/>
  <c r="A1326" i="17"/>
  <c r="E1324" i="17"/>
  <c r="I1322" i="17"/>
  <c r="M1320" i="17"/>
  <c r="Q1318" i="17"/>
  <c r="C1317" i="17"/>
  <c r="G1315" i="17"/>
  <c r="K1313" i="17"/>
  <c r="O1311" i="17"/>
  <c r="A1310" i="17"/>
  <c r="E1308" i="17"/>
  <c r="I1306" i="17"/>
  <c r="M1304" i="17"/>
  <c r="Q1302" i="17"/>
  <c r="C1301" i="17"/>
  <c r="G1299" i="17"/>
  <c r="K1297" i="17"/>
  <c r="O1295" i="17"/>
  <c r="A1294" i="17"/>
  <c r="E1292" i="17"/>
  <c r="I1290" i="17"/>
  <c r="M1288" i="17"/>
  <c r="Q1286" i="17"/>
  <c r="C1285" i="17"/>
  <c r="G1283" i="17"/>
  <c r="K1281" i="17"/>
  <c r="O1279" i="17"/>
  <c r="A1278" i="17"/>
  <c r="E1276" i="17"/>
  <c r="I1274" i="17"/>
  <c r="M1272" i="17"/>
  <c r="Q1270" i="17"/>
  <c r="C1269" i="17"/>
  <c r="G1267" i="17"/>
  <c r="K1265" i="17"/>
  <c r="O1263" i="17"/>
  <c r="E2161" i="17"/>
  <c r="E1957" i="17"/>
  <c r="I1843" i="17"/>
  <c r="R1784" i="17"/>
  <c r="N1770" i="17"/>
  <c r="J1756" i="17"/>
  <c r="F1742" i="17"/>
  <c r="B1728" i="17"/>
  <c r="P1713" i="17"/>
  <c r="L1699" i="17"/>
  <c r="H1685" i="17"/>
  <c r="D1671" i="17"/>
  <c r="R1656" i="17"/>
  <c r="N1642" i="17"/>
  <c r="J1628" i="17"/>
  <c r="F1614" i="17"/>
  <c r="B1600" i="17"/>
  <c r="P1585" i="17"/>
  <c r="L1571" i="17"/>
  <c r="H1557" i="17"/>
  <c r="D1543" i="17"/>
  <c r="R1528" i="17"/>
  <c r="Q1525" i="17"/>
  <c r="C1524" i="17"/>
  <c r="G1522" i="17"/>
  <c r="K1520" i="17"/>
  <c r="O1518" i="17"/>
  <c r="A1517" i="17"/>
  <c r="E1515" i="17"/>
  <c r="I1513" i="17"/>
  <c r="M1511" i="17"/>
  <c r="Q1509" i="17"/>
  <c r="C1508" i="17"/>
  <c r="G1506" i="17"/>
  <c r="K1504" i="17"/>
  <c r="O1502" i="17"/>
  <c r="A1501" i="17"/>
  <c r="E1499" i="17"/>
  <c r="I1497" i="17"/>
  <c r="M1495" i="17"/>
  <c r="Q1493" i="17"/>
  <c r="C1492" i="17"/>
  <c r="G1490" i="17"/>
  <c r="K1488" i="17"/>
  <c r="O1486" i="17"/>
  <c r="A1485" i="17"/>
  <c r="E1483" i="17"/>
  <c r="I1481" i="17"/>
  <c r="M1479" i="17"/>
  <c r="Q1477" i="17"/>
  <c r="C1476" i="17"/>
  <c r="G1474" i="17"/>
  <c r="K1472" i="17"/>
  <c r="O1470" i="17"/>
  <c r="A1469" i="17"/>
  <c r="E1467" i="17"/>
  <c r="I1465" i="17"/>
  <c r="M1463" i="17"/>
  <c r="Q1461" i="17"/>
  <c r="C1460" i="17"/>
  <c r="G1458" i="17"/>
  <c r="K1456" i="17"/>
  <c r="O1454" i="17"/>
  <c r="A1453" i="17"/>
  <c r="E1451" i="17"/>
  <c r="I1449" i="17"/>
  <c r="M1447" i="17"/>
  <c r="Q1445" i="17"/>
  <c r="C1444" i="17"/>
  <c r="G1442" i="17"/>
  <c r="K1440" i="17"/>
  <c r="O1438" i="17"/>
  <c r="A1437" i="17"/>
  <c r="E1435" i="17"/>
  <c r="I1433" i="17"/>
  <c r="M1431" i="17"/>
  <c r="Q1429" i="17"/>
  <c r="C1428" i="17"/>
  <c r="G1426" i="17"/>
  <c r="K1424" i="17"/>
  <c r="O1422" i="17"/>
  <c r="A1421" i="17"/>
  <c r="E1419" i="17"/>
  <c r="I1417" i="17"/>
  <c r="M1415" i="17"/>
  <c r="Q1413" i="17"/>
  <c r="C1412" i="17"/>
  <c r="G1410" i="17"/>
  <c r="K1408" i="17"/>
  <c r="O1406" i="17"/>
  <c r="A1405" i="17"/>
  <c r="E1403" i="17"/>
  <c r="I1401" i="17"/>
  <c r="M1399" i="17"/>
  <c r="Q1397" i="17"/>
  <c r="C1396" i="17"/>
  <c r="G1394" i="17"/>
  <c r="K1392" i="17"/>
  <c r="O1390" i="17"/>
  <c r="A1389" i="17"/>
  <c r="E1387" i="17"/>
  <c r="I1385" i="17"/>
  <c r="M1383" i="17"/>
  <c r="Q1381" i="17"/>
  <c r="C1380" i="17"/>
  <c r="G1378" i="17"/>
  <c r="K1376" i="17"/>
  <c r="O1374" i="17"/>
  <c r="A1373" i="17"/>
  <c r="E1371" i="17"/>
  <c r="I1369" i="17"/>
  <c r="M1367" i="17"/>
  <c r="Q1365" i="17"/>
  <c r="C1364" i="17"/>
  <c r="G1362" i="17"/>
  <c r="K1360" i="17"/>
  <c r="O1358" i="17"/>
  <c r="A1357" i="17"/>
  <c r="E1355" i="17"/>
  <c r="I1353" i="17"/>
  <c r="M1351" i="17"/>
  <c r="Q1349" i="17"/>
  <c r="C1348" i="17"/>
  <c r="G1346" i="17"/>
  <c r="K1344" i="17"/>
  <c r="O1342" i="17"/>
  <c r="A1341" i="17"/>
  <c r="E1339" i="17"/>
  <c r="I1337" i="17"/>
  <c r="M1335" i="17"/>
  <c r="Q1333" i="17"/>
  <c r="C1332" i="17"/>
  <c r="G1330" i="17"/>
  <c r="K1328" i="17"/>
  <c r="O1326" i="17"/>
  <c r="A1325" i="17"/>
  <c r="E1323" i="17"/>
  <c r="I1321" i="17"/>
  <c r="M1319" i="17"/>
  <c r="Q1317" i="17"/>
  <c r="C1316" i="17"/>
  <c r="G1314" i="17"/>
  <c r="K1312" i="17"/>
  <c r="O1310" i="17"/>
  <c r="A1309" i="17"/>
  <c r="E1307" i="17"/>
  <c r="I1305" i="17"/>
  <c r="M1303" i="17"/>
  <c r="Q1301" i="17"/>
  <c r="C1300" i="17"/>
  <c r="G1298" i="17"/>
  <c r="K1296" i="17"/>
  <c r="O1294" i="17"/>
  <c r="A1293" i="17"/>
  <c r="E1291" i="17"/>
  <c r="I1289" i="17"/>
  <c r="M1287" i="17"/>
  <c r="Q1285" i="17"/>
  <c r="C1284" i="17"/>
  <c r="G1282" i="17"/>
  <c r="K1280" i="17"/>
  <c r="O1278" i="17"/>
  <c r="A1277" i="17"/>
  <c r="E1275" i="17"/>
  <c r="I1273" i="17"/>
  <c r="M1271" i="17"/>
  <c r="Q1269" i="17"/>
  <c r="C1268" i="17"/>
  <c r="G1266" i="17"/>
  <c r="K1264" i="17"/>
  <c r="O1262" i="17"/>
  <c r="A1847" i="17"/>
  <c r="N1742" i="17"/>
  <c r="P1685" i="17"/>
  <c r="R1628" i="17"/>
  <c r="B1572" i="17"/>
  <c r="R1525" i="17"/>
  <c r="P1518" i="17"/>
  <c r="N1511" i="17"/>
  <c r="L1504" i="17"/>
  <c r="J1497" i="17"/>
  <c r="H1490" i="17"/>
  <c r="F1483" i="17"/>
  <c r="D1476" i="17"/>
  <c r="B1469" i="17"/>
  <c r="R1461" i="17"/>
  <c r="P1454" i="17"/>
  <c r="N1447" i="17"/>
  <c r="L1440" i="17"/>
  <c r="J1433" i="17"/>
  <c r="H1426" i="17"/>
  <c r="F1419" i="17"/>
  <c r="D1412" i="17"/>
  <c r="B1405" i="17"/>
  <c r="R1397" i="17"/>
  <c r="P1390" i="17"/>
  <c r="N1383" i="17"/>
  <c r="L1376" i="17"/>
  <c r="J1369" i="17"/>
  <c r="H1362" i="17"/>
  <c r="F1355" i="17"/>
  <c r="D1348" i="17"/>
  <c r="B1341" i="17"/>
  <c r="R1333" i="17"/>
  <c r="P1326" i="17"/>
  <c r="N1319" i="17"/>
  <c r="L1312" i="17"/>
  <c r="J1305" i="17"/>
  <c r="H1298" i="17"/>
  <c r="F1291" i="17"/>
  <c r="D1284" i="17"/>
  <c r="B1277" i="17"/>
  <c r="R1269" i="17"/>
  <c r="P1262" i="17"/>
  <c r="M1260" i="17"/>
  <c r="Q1258" i="17"/>
  <c r="C1257" i="17"/>
  <c r="G1255" i="17"/>
  <c r="K1253" i="17"/>
  <c r="O1251" i="17"/>
  <c r="A1250" i="17"/>
  <c r="E1248" i="17"/>
  <c r="I1246" i="17"/>
  <c r="M1244" i="17"/>
  <c r="Q1242" i="17"/>
  <c r="C1241" i="17"/>
  <c r="G1239" i="17"/>
  <c r="K1237" i="17"/>
  <c r="O1235" i="17"/>
  <c r="A1234" i="17"/>
  <c r="E1232" i="17"/>
  <c r="I1230" i="17"/>
  <c r="M1228" i="17"/>
  <c r="Q1226" i="17"/>
  <c r="C1225" i="17"/>
  <c r="G1223" i="17"/>
  <c r="K1221" i="17"/>
  <c r="O1219" i="17"/>
  <c r="A1218" i="17"/>
  <c r="E1216" i="17"/>
  <c r="I1214" i="17"/>
  <c r="M1212" i="17"/>
  <c r="Q1210" i="17"/>
  <c r="C1209" i="17"/>
  <c r="G1207" i="17"/>
  <c r="K1205" i="17"/>
  <c r="O1203" i="17"/>
  <c r="A1202" i="17"/>
  <c r="E1200" i="17"/>
  <c r="I1198" i="17"/>
  <c r="M1196" i="17"/>
  <c r="Q1194" i="17"/>
  <c r="C1193" i="17"/>
  <c r="G1191" i="17"/>
  <c r="K1189" i="17"/>
  <c r="O1187" i="17"/>
  <c r="A1186" i="17"/>
  <c r="E1184" i="17"/>
  <c r="I1182" i="17"/>
  <c r="M1180" i="17"/>
  <c r="Q1178" i="17"/>
  <c r="C1177" i="17"/>
  <c r="G1175" i="17"/>
  <c r="K1173" i="17"/>
  <c r="O1171" i="17"/>
  <c r="A1170" i="17"/>
  <c r="E1168" i="17"/>
  <c r="I1166" i="17"/>
  <c r="M1164" i="17"/>
  <c r="Q1162" i="17"/>
  <c r="C1161" i="17"/>
  <c r="G1159" i="17"/>
  <c r="K1157" i="17"/>
  <c r="O1155" i="17"/>
  <c r="A1154" i="17"/>
  <c r="E1152" i="17"/>
  <c r="I1150" i="17"/>
  <c r="M1148" i="17"/>
  <c r="Q1146" i="17"/>
  <c r="C1145" i="17"/>
  <c r="G1143" i="17"/>
  <c r="K1141" i="17"/>
  <c r="O1139" i="17"/>
  <c r="A1138" i="17"/>
  <c r="E1136" i="17"/>
  <c r="I1134" i="17"/>
  <c r="M1132" i="17"/>
  <c r="Q1130" i="17"/>
  <c r="C1129" i="17"/>
  <c r="G1127" i="17"/>
  <c r="K1125" i="17"/>
  <c r="O1123" i="17"/>
  <c r="A1122" i="17"/>
  <c r="E1120" i="17"/>
  <c r="I1118" i="17"/>
  <c r="M1116" i="17"/>
  <c r="Q1114" i="17"/>
  <c r="C1113" i="17"/>
  <c r="G1111" i="17"/>
  <c r="K1109" i="17"/>
  <c r="O1107" i="17"/>
  <c r="A1106" i="17"/>
  <c r="E1104" i="17"/>
  <c r="I1102" i="17"/>
  <c r="M1100" i="17"/>
  <c r="Q1098" i="17"/>
  <c r="C1097" i="17"/>
  <c r="G1095" i="17"/>
  <c r="K1093" i="17"/>
  <c r="O1091" i="17"/>
  <c r="A1090" i="17"/>
  <c r="E1088" i="17"/>
  <c r="I1086" i="17"/>
  <c r="M1084" i="17"/>
  <c r="Q1082" i="17"/>
  <c r="C1081" i="17"/>
  <c r="G1079" i="17"/>
  <c r="K1077" i="17"/>
  <c r="O1075" i="17"/>
  <c r="A1074" i="17"/>
  <c r="E1072" i="17"/>
  <c r="I1070" i="17"/>
  <c r="M1068" i="17"/>
  <c r="Q1066" i="17"/>
  <c r="C1065" i="17"/>
  <c r="G1063" i="17"/>
  <c r="K1061" i="17"/>
  <c r="O1059" i="17"/>
  <c r="A1058" i="17"/>
  <c r="E1056" i="17"/>
  <c r="I1054" i="17"/>
  <c r="M1052" i="17"/>
  <c r="Q1050" i="17"/>
  <c r="C1049" i="17"/>
  <c r="G1047" i="17"/>
  <c r="K1045" i="17"/>
  <c r="O1043" i="17"/>
  <c r="A1042" i="17"/>
  <c r="E1040" i="17"/>
  <c r="I1038" i="17"/>
  <c r="M1036" i="17"/>
  <c r="Q1034" i="17"/>
  <c r="C1033" i="17"/>
  <c r="G1031" i="17"/>
  <c r="K1029" i="17"/>
  <c r="O1027" i="17"/>
  <c r="A1026" i="17"/>
  <c r="E1024" i="17"/>
  <c r="I1022" i="17"/>
  <c r="M1020" i="17"/>
  <c r="Q1018" i="17"/>
  <c r="C1017" i="17"/>
  <c r="G1015" i="17"/>
  <c r="K1013" i="17"/>
  <c r="O1011" i="17"/>
  <c r="A1010" i="17"/>
  <c r="E1008" i="17"/>
  <c r="I1006" i="17"/>
  <c r="M1004" i="17"/>
  <c r="Q1002" i="17"/>
  <c r="C1001" i="17"/>
  <c r="G999" i="17"/>
  <c r="K997" i="17"/>
  <c r="O995" i="17"/>
  <c r="A994" i="17"/>
  <c r="E992" i="17"/>
  <c r="I990" i="17"/>
  <c r="M988" i="17"/>
  <c r="Q986" i="17"/>
  <c r="C985" i="17"/>
  <c r="G983" i="17"/>
  <c r="K981" i="17"/>
  <c r="O979" i="17"/>
  <c r="A978" i="17"/>
  <c r="E976" i="17"/>
  <c r="I974" i="17"/>
  <c r="M972" i="17"/>
  <c r="Q970" i="17"/>
  <c r="C969" i="17"/>
  <c r="G967" i="17"/>
  <c r="K965" i="17"/>
  <c r="O963" i="17"/>
  <c r="A962" i="17"/>
  <c r="E960" i="17"/>
  <c r="I958" i="17"/>
  <c r="M956" i="17"/>
  <c r="Q954" i="17"/>
  <c r="C953" i="17"/>
  <c r="G951" i="17"/>
  <c r="K949" i="17"/>
  <c r="O947" i="17"/>
  <c r="A946" i="17"/>
  <c r="E944" i="17"/>
  <c r="I942" i="17"/>
  <c r="M940" i="17"/>
  <c r="Q938" i="17"/>
  <c r="C937" i="17"/>
  <c r="G935" i="17"/>
  <c r="K933" i="17"/>
  <c r="O931" i="17"/>
  <c r="A930" i="17"/>
  <c r="E928" i="17"/>
  <c r="I926" i="17"/>
  <c r="M924" i="17"/>
  <c r="Q922" i="17"/>
  <c r="C921" i="17"/>
  <c r="G919" i="17"/>
  <c r="K917" i="17"/>
  <c r="O915" i="17"/>
  <c r="A914" i="17"/>
  <c r="E912" i="17"/>
  <c r="I910" i="17"/>
  <c r="M908" i="17"/>
  <c r="Q906" i="17"/>
  <c r="C905" i="17"/>
  <c r="G903" i="17"/>
  <c r="K901" i="17"/>
  <c r="O899" i="17"/>
  <c r="A898" i="17"/>
  <c r="E896" i="17"/>
  <c r="I894" i="17"/>
  <c r="M892" i="17"/>
  <c r="Q890" i="17"/>
  <c r="C889" i="17"/>
  <c r="G887" i="17"/>
  <c r="K885" i="17"/>
  <c r="O883" i="17"/>
  <c r="A882" i="17"/>
  <c r="E880" i="17"/>
  <c r="I878" i="17"/>
  <c r="M876" i="17"/>
  <c r="Q874" i="17"/>
  <c r="C873" i="17"/>
  <c r="G871" i="17"/>
  <c r="K869" i="17"/>
  <c r="O867" i="17"/>
  <c r="A866" i="17"/>
  <c r="E864" i="17"/>
  <c r="I862" i="17"/>
  <c r="M860" i="17"/>
  <c r="Q858" i="17"/>
  <c r="C857" i="17"/>
  <c r="G855" i="17"/>
  <c r="K853" i="17"/>
  <c r="O851" i="17"/>
  <c r="A850" i="17"/>
  <c r="E848" i="17"/>
  <c r="I846" i="17"/>
  <c r="M844" i="17"/>
  <c r="Q842" i="17"/>
  <c r="C841" i="17"/>
  <c r="G839" i="17"/>
  <c r="K837" i="17"/>
  <c r="O835" i="17"/>
  <c r="A834" i="17"/>
  <c r="E832" i="17"/>
  <c r="I830" i="17"/>
  <c r="M828" i="17"/>
  <c r="Q826" i="17"/>
  <c r="C825" i="17"/>
  <c r="G823" i="17"/>
  <c r="K821" i="17"/>
  <c r="O819" i="17"/>
  <c r="A818" i="17"/>
  <c r="E816" i="17"/>
  <c r="I814" i="17"/>
  <c r="M812" i="17"/>
  <c r="Q810" i="17"/>
  <c r="C809" i="17"/>
  <c r="G807" i="17"/>
  <c r="K805" i="17"/>
  <c r="O803" i="17"/>
  <c r="A802" i="17"/>
  <c r="E800" i="17"/>
  <c r="I798" i="17"/>
  <c r="M796" i="17"/>
  <c r="Q794" i="17"/>
  <c r="C793" i="17"/>
  <c r="G791" i="17"/>
  <c r="K789" i="17"/>
  <c r="O787" i="17"/>
  <c r="A786" i="17"/>
  <c r="E784" i="17"/>
  <c r="I782" i="17"/>
  <c r="M780" i="17"/>
  <c r="Q778" i="17"/>
  <c r="C777" i="17"/>
  <c r="G775" i="17"/>
  <c r="K773" i="17"/>
  <c r="O771" i="17"/>
  <c r="O2132" i="17"/>
  <c r="F1770" i="17"/>
  <c r="H1713" i="17"/>
  <c r="J1656" i="17"/>
  <c r="L1599" i="17"/>
  <c r="N1542" i="17"/>
  <c r="F1522" i="17"/>
  <c r="D1515" i="17"/>
  <c r="B1508" i="17"/>
  <c r="R1500" i="17"/>
  <c r="P1493" i="17"/>
  <c r="N1486" i="17"/>
  <c r="L1479" i="17"/>
  <c r="J1472" i="17"/>
  <c r="H1465" i="17"/>
  <c r="F1458" i="17"/>
  <c r="D1451" i="17"/>
  <c r="B1444" i="17"/>
  <c r="R1436" i="17"/>
  <c r="P1429" i="17"/>
  <c r="N1422" i="17"/>
  <c r="L1415" i="17"/>
  <c r="J1408" i="17"/>
  <c r="H1401" i="17"/>
  <c r="F1394" i="17"/>
  <c r="D1387" i="17"/>
  <c r="B1380" i="17"/>
  <c r="R1372" i="17"/>
  <c r="P1365" i="17"/>
  <c r="N1358" i="17"/>
  <c r="L1351" i="17"/>
  <c r="J1344" i="17"/>
  <c r="H1337" i="17"/>
  <c r="F1330" i="17"/>
  <c r="D1323" i="17"/>
  <c r="B1316" i="17"/>
  <c r="R1308" i="17"/>
  <c r="P1301" i="17"/>
  <c r="N1294" i="17"/>
  <c r="L1287" i="17"/>
  <c r="J1280" i="17"/>
  <c r="H1273" i="17"/>
  <c r="F1266" i="17"/>
  <c r="J1261" i="17"/>
  <c r="N1259" i="17"/>
  <c r="R1257" i="17"/>
  <c r="D1256" i="17"/>
  <c r="H1254" i="17"/>
  <c r="L1252" i="17"/>
  <c r="P1250" i="17"/>
  <c r="B1249" i="17"/>
  <c r="F1247" i="17"/>
  <c r="J1245" i="17"/>
  <c r="N1243" i="17"/>
  <c r="R1241" i="17"/>
  <c r="D1240" i="17"/>
  <c r="H1238" i="17"/>
  <c r="L1236" i="17"/>
  <c r="P1234" i="17"/>
  <c r="B1233" i="17"/>
  <c r="F1231" i="17"/>
  <c r="J1229" i="17"/>
  <c r="N1227" i="17"/>
  <c r="R1225" i="17"/>
  <c r="D1224" i="17"/>
  <c r="H1222" i="17"/>
  <c r="L1220" i="17"/>
  <c r="P1218" i="17"/>
  <c r="B1217" i="17"/>
  <c r="F1215" i="17"/>
  <c r="J1213" i="17"/>
  <c r="N1211" i="17"/>
  <c r="R1209" i="17"/>
  <c r="D1208" i="17"/>
  <c r="H1206" i="17"/>
  <c r="L1204" i="17"/>
  <c r="P1202" i="17"/>
  <c r="B1201" i="17"/>
  <c r="F1199" i="17"/>
  <c r="J1197" i="17"/>
  <c r="N1195" i="17"/>
  <c r="R1193" i="17"/>
  <c r="D1192" i="17"/>
  <c r="H1190" i="17"/>
  <c r="L1188" i="17"/>
  <c r="P1186" i="17"/>
  <c r="B1185" i="17"/>
  <c r="F1183" i="17"/>
  <c r="J1181" i="17"/>
  <c r="N1179" i="17"/>
  <c r="R1177" i="17"/>
  <c r="D1176" i="17"/>
  <c r="H1174" i="17"/>
  <c r="L1172" i="17"/>
  <c r="P1170" i="17"/>
  <c r="B1169" i="17"/>
  <c r="F1167" i="17"/>
  <c r="J1165" i="17"/>
  <c r="N1163" i="17"/>
  <c r="R1161" i="17"/>
  <c r="D1160" i="17"/>
  <c r="H1158" i="17"/>
  <c r="L1156" i="17"/>
  <c r="P1154" i="17"/>
  <c r="B1153" i="17"/>
  <c r="F1151" i="17"/>
  <c r="J1149" i="17"/>
  <c r="N1147" i="17"/>
  <c r="R1145" i="17"/>
  <c r="D1144" i="17"/>
  <c r="H1142" i="17"/>
  <c r="L1140" i="17"/>
  <c r="P1138" i="17"/>
  <c r="B1137" i="17"/>
  <c r="F1135" i="17"/>
  <c r="J1133" i="17"/>
  <c r="N1131" i="17"/>
  <c r="R1129" i="17"/>
  <c r="D1128" i="17"/>
  <c r="H1126" i="17"/>
  <c r="L1124" i="17"/>
  <c r="P1122" i="17"/>
  <c r="B1121" i="17"/>
  <c r="F1119" i="17"/>
  <c r="J1117" i="17"/>
  <c r="N1115" i="17"/>
  <c r="R1113" i="17"/>
  <c r="D1112" i="17"/>
  <c r="H1110" i="17"/>
  <c r="L1108" i="17"/>
  <c r="P1106" i="17"/>
  <c r="B1105" i="17"/>
  <c r="F1103" i="17"/>
  <c r="J1101" i="17"/>
  <c r="N1099" i="17"/>
  <c r="R1097" i="17"/>
  <c r="D1096" i="17"/>
  <c r="H1094" i="17"/>
  <c r="L1092" i="17"/>
  <c r="P1090" i="17"/>
  <c r="B1089" i="17"/>
  <c r="F1087" i="17"/>
  <c r="J1085" i="17"/>
  <c r="N1083" i="17"/>
  <c r="R1081" i="17"/>
  <c r="D1080" i="17"/>
  <c r="H1078" i="17"/>
  <c r="L1076" i="17"/>
  <c r="P1074" i="17"/>
  <c r="B1073" i="17"/>
  <c r="F1071" i="17"/>
  <c r="J1069" i="17"/>
  <c r="N1067" i="17"/>
  <c r="R1065" i="17"/>
  <c r="D1064" i="17"/>
  <c r="H1062" i="17"/>
  <c r="L1060" i="17"/>
  <c r="P1058" i="17"/>
  <c r="B1057" i="17"/>
  <c r="F1055" i="17"/>
  <c r="J1053" i="17"/>
  <c r="N1051" i="17"/>
  <c r="R1049" i="17"/>
  <c r="D1048" i="17"/>
  <c r="H1046" i="17"/>
  <c r="L1044" i="17"/>
  <c r="P1042" i="17"/>
  <c r="B1041" i="17"/>
  <c r="F1039" i="17"/>
  <c r="J1037" i="17"/>
  <c r="N1035" i="17"/>
  <c r="R1033" i="17"/>
  <c r="D1032" i="17"/>
  <c r="H1030" i="17"/>
  <c r="L1028" i="17"/>
  <c r="P1026" i="17"/>
  <c r="B1025" i="17"/>
  <c r="F1023" i="17"/>
  <c r="J1021" i="17"/>
  <c r="N1019" i="17"/>
  <c r="R1017" i="17"/>
  <c r="D1016" i="17"/>
  <c r="H1014" i="17"/>
  <c r="L1012" i="17"/>
  <c r="P1010" i="17"/>
  <c r="B1009" i="17"/>
  <c r="F1007" i="17"/>
  <c r="J1005" i="17"/>
  <c r="N1003" i="17"/>
  <c r="R1001" i="17"/>
  <c r="D1000" i="17"/>
  <c r="H998" i="17"/>
  <c r="L996" i="17"/>
  <c r="P994" i="17"/>
  <c r="B993" i="17"/>
  <c r="F991" i="17"/>
  <c r="J989" i="17"/>
  <c r="N987" i="17"/>
  <c r="R985" i="17"/>
  <c r="D984" i="17"/>
  <c r="H982" i="17"/>
  <c r="L980" i="17"/>
  <c r="P978" i="17"/>
  <c r="B977" i="17"/>
  <c r="F975" i="17"/>
  <c r="J973" i="17"/>
  <c r="N971" i="17"/>
  <c r="R969" i="17"/>
  <c r="D968" i="17"/>
  <c r="H966" i="17"/>
  <c r="L964" i="17"/>
  <c r="P962" i="17"/>
  <c r="B961" i="17"/>
  <c r="F959" i="17"/>
  <c r="J957" i="17"/>
  <c r="N955" i="17"/>
  <c r="R953" i="17"/>
  <c r="D952" i="17"/>
  <c r="H950" i="17"/>
  <c r="L948" i="17"/>
  <c r="P946" i="17"/>
  <c r="B945" i="17"/>
  <c r="F943" i="17"/>
  <c r="J941" i="17"/>
  <c r="N939" i="17"/>
  <c r="R937" i="17"/>
  <c r="D936" i="17"/>
  <c r="H934" i="17"/>
  <c r="L932" i="17"/>
  <c r="P930" i="17"/>
  <c r="B929" i="17"/>
  <c r="F927" i="17"/>
  <c r="J925" i="17"/>
  <c r="N923" i="17"/>
  <c r="R921" i="17"/>
  <c r="D920" i="17"/>
  <c r="H918" i="17"/>
  <c r="L916" i="17"/>
  <c r="P914" i="17"/>
  <c r="B913" i="17"/>
  <c r="F911" i="17"/>
  <c r="J909" i="17"/>
  <c r="N907" i="17"/>
  <c r="R905" i="17"/>
  <c r="D904" i="17"/>
  <c r="H902" i="17"/>
  <c r="L900" i="17"/>
  <c r="P898" i="17"/>
  <c r="B897" i="17"/>
  <c r="F895" i="17"/>
  <c r="J893" i="17"/>
  <c r="N891" i="17"/>
  <c r="R889" i="17"/>
  <c r="D888" i="17"/>
  <c r="H886" i="17"/>
  <c r="L884" i="17"/>
  <c r="P882" i="17"/>
  <c r="B881" i="17"/>
  <c r="F879" i="17"/>
  <c r="J877" i="17"/>
  <c r="N875" i="17"/>
  <c r="R873" i="17"/>
  <c r="D872" i="17"/>
  <c r="H870" i="17"/>
  <c r="L868" i="17"/>
  <c r="P866" i="17"/>
  <c r="B865" i="17"/>
  <c r="F863" i="17"/>
  <c r="J861" i="17"/>
  <c r="N859" i="17"/>
  <c r="R857" i="17"/>
  <c r="D856" i="17"/>
  <c r="H854" i="17"/>
  <c r="L852" i="17"/>
  <c r="P850" i="17"/>
  <c r="B849" i="17"/>
  <c r="F847" i="17"/>
  <c r="J845" i="17"/>
  <c r="N843" i="17"/>
  <c r="R841" i="17"/>
  <c r="D840" i="17"/>
  <c r="H838" i="17"/>
  <c r="L836" i="17"/>
  <c r="P834" i="17"/>
  <c r="B833" i="17"/>
  <c r="F831" i="17"/>
  <c r="J829" i="17"/>
  <c r="N827" i="17"/>
  <c r="R825" i="17"/>
  <c r="D824" i="17"/>
  <c r="H822" i="17"/>
  <c r="L820" i="17"/>
  <c r="P818" i="17"/>
  <c r="B817" i="17"/>
  <c r="F815" i="17"/>
  <c r="J813" i="17"/>
  <c r="N811" i="17"/>
  <c r="R809" i="17"/>
  <c r="D808" i="17"/>
  <c r="H806" i="17"/>
  <c r="L804" i="17"/>
  <c r="P802" i="17"/>
  <c r="B801" i="17"/>
  <c r="F799" i="17"/>
  <c r="J797" i="17"/>
  <c r="N795" i="17"/>
  <c r="R793" i="17"/>
  <c r="D792" i="17"/>
  <c r="H790" i="17"/>
  <c r="L788" i="17"/>
  <c r="P786" i="17"/>
  <c r="B785" i="17"/>
  <c r="F783" i="17"/>
  <c r="J781" i="17"/>
  <c r="N779" i="17"/>
  <c r="R777" i="17"/>
  <c r="D776" i="17"/>
  <c r="H774" i="17"/>
  <c r="L772" i="17"/>
  <c r="P770" i="17"/>
  <c r="B769" i="17"/>
  <c r="F767" i="17"/>
  <c r="J765" i="17"/>
  <c r="N763" i="17"/>
  <c r="R761" i="17"/>
  <c r="D760" i="17"/>
  <c r="H758" i="17"/>
  <c r="L756" i="17"/>
  <c r="P754" i="17"/>
  <c r="B753" i="17"/>
  <c r="F751" i="17"/>
  <c r="J749" i="17"/>
  <c r="N747" i="17"/>
  <c r="R745" i="17"/>
  <c r="D744" i="17"/>
  <c r="H742" i="17"/>
  <c r="L740" i="17"/>
  <c r="P738" i="17"/>
  <c r="B737" i="17"/>
  <c r="F735" i="17"/>
  <c r="J733" i="17"/>
  <c r="N731" i="17"/>
  <c r="P1781" i="17"/>
  <c r="R1724" i="17"/>
  <c r="B1668" i="17"/>
  <c r="D1611" i="17"/>
  <c r="F1554" i="17"/>
  <c r="N1523" i="17"/>
  <c r="L1516" i="17"/>
  <c r="J1509" i="17"/>
  <c r="H1502" i="17"/>
  <c r="F1495" i="17"/>
  <c r="D1488" i="17"/>
  <c r="B1481" i="17"/>
  <c r="R1473" i="17"/>
  <c r="P1466" i="17"/>
  <c r="N1459" i="17"/>
  <c r="L1452" i="17"/>
  <c r="J1445" i="17"/>
  <c r="H1438" i="17"/>
  <c r="F1431" i="17"/>
  <c r="D1424" i="17"/>
  <c r="B1417" i="17"/>
  <c r="R1409" i="17"/>
  <c r="P1402" i="17"/>
  <c r="N1395" i="17"/>
  <c r="L1388" i="17"/>
  <c r="J1381" i="17"/>
  <c r="H1374" i="17"/>
  <c r="H1765" i="17"/>
  <c r="D1751" i="17"/>
  <c r="R1736" i="17"/>
  <c r="N1722" i="17"/>
  <c r="J1708" i="17"/>
  <c r="F1694" i="17"/>
  <c r="B1680" i="17"/>
  <c r="P1665" i="17"/>
  <c r="L1651" i="17"/>
  <c r="H1637" i="17"/>
  <c r="D1623" i="17"/>
  <c r="R1608" i="17"/>
  <c r="N1594" i="17"/>
  <c r="J1580" i="17"/>
  <c r="F1566" i="17"/>
  <c r="B1552" i="17"/>
  <c r="P1537" i="17"/>
  <c r="A1527" i="17"/>
  <c r="E1525" i="17"/>
  <c r="I1523" i="17"/>
  <c r="M1521" i="17"/>
  <c r="Q1519" i="17"/>
  <c r="C1518" i="17"/>
  <c r="G1516" i="17"/>
  <c r="K1514" i="17"/>
  <c r="O1512" i="17"/>
  <c r="A1511" i="17"/>
  <c r="E1509" i="17"/>
  <c r="I1507" i="17"/>
  <c r="M1505" i="17"/>
  <c r="Q1503" i="17"/>
  <c r="C1502" i="17"/>
  <c r="G1500" i="17"/>
  <c r="K1498" i="17"/>
  <c r="O1496" i="17"/>
  <c r="A1495" i="17"/>
  <c r="E1493" i="17"/>
  <c r="I1491" i="17"/>
  <c r="M1489" i="17"/>
  <c r="Q1487" i="17"/>
  <c r="C1486" i="17"/>
  <c r="G1484" i="17"/>
  <c r="K1482" i="17"/>
  <c r="O1480" i="17"/>
  <c r="A1479" i="17"/>
  <c r="E1477" i="17"/>
  <c r="I1475" i="17"/>
  <c r="M1473" i="17"/>
  <c r="Q1471" i="17"/>
  <c r="C1470" i="17"/>
  <c r="G1468" i="17"/>
  <c r="K1466" i="17"/>
  <c r="O1464" i="17"/>
  <c r="A1463" i="17"/>
  <c r="E1461" i="17"/>
  <c r="I1459" i="17"/>
  <c r="M1457" i="17"/>
  <c r="Q1455" i="17"/>
  <c r="C1454" i="17"/>
  <c r="G1452" i="17"/>
  <c r="K1450" i="17"/>
  <c r="O1448" i="17"/>
  <c r="A1447" i="17"/>
  <c r="E1445" i="17"/>
  <c r="I1443" i="17"/>
  <c r="M1441" i="17"/>
  <c r="Q1439" i="17"/>
  <c r="C1438" i="17"/>
  <c r="G1436" i="17"/>
  <c r="K1434" i="17"/>
  <c r="O1432" i="17"/>
  <c r="A1431" i="17"/>
  <c r="E1429" i="17"/>
  <c r="I1427" i="17"/>
  <c r="M1425" i="17"/>
  <c r="Q1423" i="17"/>
  <c r="C1422" i="17"/>
  <c r="G1420" i="17"/>
  <c r="K1418" i="17"/>
  <c r="O1416" i="17"/>
  <c r="A1415" i="17"/>
  <c r="E1413" i="17"/>
  <c r="I1411" i="17"/>
  <c r="M1409" i="17"/>
  <c r="Q1407" i="17"/>
  <c r="C1406" i="17"/>
  <c r="G1404" i="17"/>
  <c r="K1402" i="17"/>
  <c r="O1400" i="17"/>
  <c r="A1399" i="17"/>
  <c r="E1397" i="17"/>
  <c r="I1395" i="17"/>
  <c r="M1393" i="17"/>
  <c r="Q1391" i="17"/>
  <c r="C1390" i="17"/>
  <c r="G1388" i="17"/>
  <c r="K1386" i="17"/>
  <c r="O1384" i="17"/>
  <c r="A1383" i="17"/>
  <c r="E1381" i="17"/>
  <c r="I1379" i="17"/>
  <c r="M1377" i="17"/>
  <c r="Q1375" i="17"/>
  <c r="C1374" i="17"/>
  <c r="G1372" i="17"/>
  <c r="K1370" i="17"/>
  <c r="O1368" i="17"/>
  <c r="A1367" i="17"/>
  <c r="E1365" i="17"/>
  <c r="I1363" i="17"/>
  <c r="M1361" i="17"/>
  <c r="Q1359" i="17"/>
  <c r="C1358" i="17"/>
  <c r="G1356" i="17"/>
  <c r="K1354" i="17"/>
  <c r="O1352" i="17"/>
  <c r="A1351" i="17"/>
  <c r="E1349" i="17"/>
  <c r="I1347" i="17"/>
  <c r="M1345" i="17"/>
  <c r="Q1343" i="17"/>
  <c r="C1342" i="17"/>
  <c r="G1340" i="17"/>
  <c r="K1338" i="17"/>
  <c r="O1336" i="17"/>
  <c r="A1335" i="17"/>
  <c r="E1333" i="17"/>
  <c r="I1331" i="17"/>
  <c r="M1329" i="17"/>
  <c r="Q1327" i="17"/>
  <c r="C1326" i="17"/>
  <c r="G1324" i="17"/>
  <c r="K1322" i="17"/>
  <c r="O1320" i="17"/>
  <c r="A1319" i="17"/>
  <c r="E1317" i="17"/>
  <c r="I1315" i="17"/>
  <c r="M1313" i="17"/>
  <c r="Q1311" i="17"/>
  <c r="C1310" i="17"/>
  <c r="G1308" i="17"/>
  <c r="K1306" i="17"/>
  <c r="O1304" i="17"/>
  <c r="A1303" i="17"/>
  <c r="E1301" i="17"/>
  <c r="I1299" i="17"/>
  <c r="M1297" i="17"/>
  <c r="Q1295" i="17"/>
  <c r="C1294" i="17"/>
  <c r="G1292" i="17"/>
  <c r="K1290" i="17"/>
  <c r="O1288" i="17"/>
  <c r="A1287" i="17"/>
  <c r="E1285" i="17"/>
  <c r="I1283" i="17"/>
  <c r="M1281" i="17"/>
  <c r="Q1279" i="17"/>
  <c r="C1278" i="17"/>
  <c r="G1276" i="17"/>
  <c r="K1274" i="17"/>
  <c r="O1272" i="17"/>
  <c r="A1271" i="17"/>
  <c r="E1269" i="17"/>
  <c r="I1267" i="17"/>
  <c r="M1265" i="17"/>
  <c r="Q1263" i="17"/>
  <c r="E2053" i="17"/>
  <c r="I1939" i="17"/>
  <c r="M1825" i="17"/>
  <c r="N1782" i="17"/>
  <c r="J1768" i="17"/>
  <c r="F1754" i="17"/>
  <c r="B1740" i="17"/>
  <c r="P1725" i="17"/>
  <c r="L1711" i="17"/>
  <c r="H1697" i="17"/>
  <c r="D1683" i="17"/>
  <c r="R1668" i="17"/>
  <c r="N1654" i="17"/>
  <c r="J1640" i="17"/>
  <c r="F1626" i="17"/>
  <c r="B1612" i="17"/>
  <c r="P1597" i="17"/>
  <c r="L1583" i="17"/>
  <c r="H1569" i="17"/>
  <c r="D1555" i="17"/>
  <c r="R1540" i="17"/>
  <c r="H1527" i="17"/>
  <c r="L1525" i="17"/>
  <c r="P1523" i="17"/>
  <c r="B1522" i="17"/>
  <c r="F1520" i="17"/>
  <c r="J1518" i="17"/>
  <c r="N1516" i="17"/>
  <c r="R1514" i="17"/>
  <c r="D1513" i="17"/>
  <c r="H1511" i="17"/>
  <c r="L1509" i="17"/>
  <c r="P1507" i="17"/>
  <c r="B1506" i="17"/>
  <c r="F1504" i="17"/>
  <c r="J1502" i="17"/>
  <c r="N1500" i="17"/>
  <c r="R1498" i="17"/>
  <c r="D1497" i="17"/>
  <c r="H1495" i="17"/>
  <c r="L1493" i="17"/>
  <c r="P1491" i="17"/>
  <c r="B1490" i="17"/>
  <c r="F1488" i="17"/>
  <c r="J1486" i="17"/>
  <c r="N1484" i="17"/>
  <c r="R1482" i="17"/>
  <c r="D1481" i="17"/>
  <c r="H1479" i="17"/>
  <c r="L1477" i="17"/>
  <c r="P1475" i="17"/>
  <c r="B1474" i="17"/>
  <c r="F1472" i="17"/>
  <c r="J1470" i="17"/>
  <c r="N1468" i="17"/>
  <c r="R1466" i="17"/>
  <c r="D1465" i="17"/>
  <c r="H1463" i="17"/>
  <c r="L1461" i="17"/>
  <c r="P1459" i="17"/>
  <c r="B1458" i="17"/>
  <c r="F1456" i="17"/>
  <c r="J1454" i="17"/>
  <c r="N1452" i="17"/>
  <c r="R1450" i="17"/>
  <c r="D1449" i="17"/>
  <c r="H1447" i="17"/>
  <c r="L1445" i="17"/>
  <c r="P1443" i="17"/>
  <c r="B1442" i="17"/>
  <c r="F1440" i="17"/>
  <c r="J1438" i="17"/>
  <c r="N1436" i="17"/>
  <c r="R1434" i="17"/>
  <c r="D1433" i="17"/>
  <c r="H1431" i="17"/>
  <c r="L1429" i="17"/>
  <c r="P1427" i="17"/>
  <c r="B1426" i="17"/>
  <c r="F1424" i="17"/>
  <c r="J1422" i="17"/>
  <c r="N1420" i="17"/>
  <c r="R1418" i="17"/>
  <c r="D1417" i="17"/>
  <c r="H1415" i="17"/>
  <c r="L1413" i="17"/>
  <c r="P1411" i="17"/>
  <c r="B1410" i="17"/>
  <c r="F1408" i="17"/>
  <c r="J1406" i="17"/>
  <c r="N1404" i="17"/>
  <c r="R1402" i="17"/>
  <c r="D1401" i="17"/>
  <c r="H1399" i="17"/>
  <c r="L1397" i="17"/>
  <c r="P1395" i="17"/>
  <c r="B1394" i="17"/>
  <c r="F1392" i="17"/>
  <c r="J1390" i="17"/>
  <c r="N1388" i="17"/>
  <c r="R1386" i="17"/>
  <c r="D1385" i="17"/>
  <c r="H1383" i="17"/>
  <c r="L1381" i="17"/>
  <c r="P1379" i="17"/>
  <c r="B1378" i="17"/>
  <c r="F1376" i="17"/>
  <c r="J1374" i="17"/>
  <c r="N1372" i="17"/>
  <c r="R1370" i="17"/>
  <c r="D1369" i="17"/>
  <c r="H1367" i="17"/>
  <c r="L1365" i="17"/>
  <c r="P1363" i="17"/>
  <c r="B1362" i="17"/>
  <c r="F1360" i="17"/>
  <c r="J1358" i="17"/>
  <c r="N1356" i="17"/>
  <c r="R1354" i="17"/>
  <c r="D1353" i="17"/>
  <c r="H1351" i="17"/>
  <c r="L1349" i="17"/>
  <c r="P1347" i="17"/>
  <c r="B1346" i="17"/>
  <c r="F1344" i="17"/>
  <c r="J1342" i="17"/>
  <c r="N1340" i="17"/>
  <c r="R1338" i="17"/>
  <c r="D1337" i="17"/>
  <c r="H1335" i="17"/>
  <c r="L1333" i="17"/>
  <c r="P1331" i="17"/>
  <c r="B1330" i="17"/>
  <c r="F1328" i="17"/>
  <c r="J1326" i="17"/>
  <c r="N1324" i="17"/>
  <c r="R1322" i="17"/>
  <c r="D1321" i="17"/>
  <c r="H1319" i="17"/>
  <c r="L1317" i="17"/>
  <c r="P1315" i="17"/>
  <c r="B1314" i="17"/>
  <c r="F1312" i="17"/>
  <c r="J1310" i="17"/>
  <c r="N1308" i="17"/>
  <c r="R1306" i="17"/>
  <c r="D1305" i="17"/>
  <c r="H1303" i="17"/>
  <c r="L1301" i="17"/>
  <c r="P1299" i="17"/>
  <c r="B1298" i="17"/>
  <c r="F1296" i="17"/>
  <c r="J1294" i="17"/>
  <c r="N1292" i="17"/>
  <c r="R1290" i="17"/>
  <c r="D1289" i="17"/>
  <c r="H1287" i="17"/>
  <c r="L1285" i="17"/>
  <c r="P1283" i="17"/>
  <c r="B1282" i="17"/>
  <c r="F1280" i="17"/>
  <c r="J1278" i="17"/>
  <c r="N1276" i="17"/>
  <c r="R1274" i="17"/>
  <c r="D1273" i="17"/>
  <c r="H1271" i="17"/>
  <c r="L1269" i="17"/>
  <c r="P1267" i="17"/>
  <c r="B1266" i="17"/>
  <c r="F1264" i="17"/>
  <c r="J1262" i="17"/>
  <c r="O1992" i="17"/>
  <c r="A1879" i="17"/>
  <c r="H1789" i="17"/>
  <c r="D1775" i="17"/>
  <c r="R1760" i="17"/>
  <c r="N1746" i="17"/>
  <c r="J1732" i="17"/>
  <c r="F1718" i="17"/>
  <c r="B1704" i="17"/>
  <c r="P1689" i="17"/>
  <c r="L1675" i="17"/>
  <c r="H1661" i="17"/>
  <c r="D1647" i="17"/>
  <c r="R1632" i="17"/>
  <c r="N1618" i="17"/>
  <c r="J1604" i="17"/>
  <c r="F1590" i="17"/>
  <c r="B1576" i="17"/>
  <c r="P1561" i="17"/>
  <c r="L1547" i="17"/>
  <c r="H1533" i="17"/>
  <c r="I1526" i="17"/>
  <c r="M1524" i="17"/>
  <c r="Q1522" i="17"/>
  <c r="C1521" i="17"/>
  <c r="G1519" i="17"/>
  <c r="K1517" i="17"/>
  <c r="O1515" i="17"/>
  <c r="A1514" i="17"/>
  <c r="E1512" i="17"/>
  <c r="I1510" i="17"/>
  <c r="M1508" i="17"/>
  <c r="Q1506" i="17"/>
  <c r="C1505" i="17"/>
  <c r="G1503" i="17"/>
  <c r="K1501" i="17"/>
  <c r="O1499" i="17"/>
  <c r="A1498" i="17"/>
  <c r="E1496" i="17"/>
  <c r="I1494" i="17"/>
  <c r="M1492" i="17"/>
  <c r="Q1490" i="17"/>
  <c r="C1489" i="17"/>
  <c r="G1487" i="17"/>
  <c r="K1485" i="17"/>
  <c r="O1483" i="17"/>
  <c r="A1482" i="17"/>
  <c r="E1480" i="17"/>
  <c r="I1478" i="17"/>
  <c r="M1476" i="17"/>
  <c r="Q1474" i="17"/>
  <c r="C1473" i="17"/>
  <c r="G1471" i="17"/>
  <c r="K1469" i="17"/>
  <c r="O1467" i="17"/>
  <c r="A1466" i="17"/>
  <c r="E1464" i="17"/>
  <c r="I1462" i="17"/>
  <c r="M1460" i="17"/>
  <c r="Q1458" i="17"/>
  <c r="C1457" i="17"/>
  <c r="G1455" i="17"/>
  <c r="K1453" i="17"/>
  <c r="O1451" i="17"/>
  <c r="A1450" i="17"/>
  <c r="E1448" i="17"/>
  <c r="I1446" i="17"/>
  <c r="M1444" i="17"/>
  <c r="Q1442" i="17"/>
  <c r="C1441" i="17"/>
  <c r="G1439" i="17"/>
  <c r="K1437" i="17"/>
  <c r="O1435" i="17"/>
  <c r="A1434" i="17"/>
  <c r="E1432" i="17"/>
  <c r="I1430" i="17"/>
  <c r="M1428" i="17"/>
  <c r="Q1426" i="17"/>
  <c r="C1425" i="17"/>
  <c r="G1423" i="17"/>
  <c r="K1421" i="17"/>
  <c r="O1419" i="17"/>
  <c r="A1418" i="17"/>
  <c r="E1416" i="17"/>
  <c r="I1414" i="17"/>
  <c r="M1412" i="17"/>
  <c r="Q1410" i="17"/>
  <c r="C1409" i="17"/>
  <c r="G1407" i="17"/>
  <c r="K1405" i="17"/>
  <c r="O1403" i="17"/>
  <c r="A1402" i="17"/>
  <c r="E1400" i="17"/>
  <c r="I1398" i="17"/>
  <c r="M1396" i="17"/>
  <c r="Q1394" i="17"/>
  <c r="C1393" i="17"/>
  <c r="G1391" i="17"/>
  <c r="K1389" i="17"/>
  <c r="O1387" i="17"/>
  <c r="A1386" i="17"/>
  <c r="E1384" i="17"/>
  <c r="I1382" i="17"/>
  <c r="M1380" i="17"/>
  <c r="Q1378" i="17"/>
  <c r="C1377" i="17"/>
  <c r="G1375" i="17"/>
  <c r="K1373" i="17"/>
  <c r="O1371" i="17"/>
  <c r="A1370" i="17"/>
  <c r="E1368" i="17"/>
  <c r="I1366" i="17"/>
  <c r="M1364" i="17"/>
  <c r="Q1362" i="17"/>
  <c r="C1361" i="17"/>
  <c r="G1359" i="17"/>
  <c r="K1357" i="17"/>
  <c r="O1355" i="17"/>
  <c r="A1354" i="17"/>
  <c r="E1352" i="17"/>
  <c r="I1350" i="17"/>
  <c r="M1348" i="17"/>
  <c r="Q1346" i="17"/>
  <c r="C1345" i="17"/>
  <c r="G1343" i="17"/>
  <c r="K1341" i="17"/>
  <c r="O1339" i="17"/>
  <c r="A1338" i="17"/>
  <c r="E1336" i="17"/>
  <c r="I1334" i="17"/>
  <c r="M1332" i="17"/>
  <c r="Q1330" i="17"/>
  <c r="C1329" i="17"/>
  <c r="G1327" i="17"/>
  <c r="K1325" i="17"/>
  <c r="O1323" i="17"/>
  <c r="A1322" i="17"/>
  <c r="E1320" i="17"/>
  <c r="I1318" i="17"/>
  <c r="M1316" i="17"/>
  <c r="Q1314" i="17"/>
  <c r="C1313" i="17"/>
  <c r="G1311" i="17"/>
  <c r="K1309" i="17"/>
  <c r="O1307" i="17"/>
  <c r="A1306" i="17"/>
  <c r="E1304" i="17"/>
  <c r="I1302" i="17"/>
  <c r="M1300" i="17"/>
  <c r="Q1298" i="17"/>
  <c r="C1297" i="17"/>
  <c r="G1295" i="17"/>
  <c r="K1293" i="17"/>
  <c r="O1291" i="17"/>
  <c r="A1290" i="17"/>
  <c r="E1288" i="17"/>
  <c r="I1286" i="17"/>
  <c r="M1284" i="17"/>
  <c r="Q1282" i="17"/>
  <c r="C1281" i="17"/>
  <c r="G1279" i="17"/>
  <c r="K1277" i="17"/>
  <c r="O1275" i="17"/>
  <c r="A1274" i="17"/>
  <c r="E1272" i="17"/>
  <c r="I1270" i="17"/>
  <c r="M1268" i="17"/>
  <c r="Q1266" i="17"/>
  <c r="C1265" i="17"/>
  <c r="G1263" i="17"/>
  <c r="K2042" i="17"/>
  <c r="O1928" i="17"/>
  <c r="A1815" i="17"/>
  <c r="H1781" i="17"/>
  <c r="D1767" i="17"/>
  <c r="R1752" i="17"/>
  <c r="N1738" i="17"/>
  <c r="J1724" i="17"/>
  <c r="F1710" i="17"/>
  <c r="B1696" i="17"/>
  <c r="P1681" i="17"/>
  <c r="L1667" i="17"/>
  <c r="H1653" i="17"/>
  <c r="D1639" i="17"/>
  <c r="R1624" i="17"/>
  <c r="N1610" i="17"/>
  <c r="J1596" i="17"/>
  <c r="F1582" i="17"/>
  <c r="B1568" i="17"/>
  <c r="P1553" i="17"/>
  <c r="L1539" i="17"/>
  <c r="E1527" i="17"/>
  <c r="I1525" i="17"/>
  <c r="M1523" i="17"/>
  <c r="Q1521" i="17"/>
  <c r="C1520" i="17"/>
  <c r="G1518" i="17"/>
  <c r="K1516" i="17"/>
  <c r="O1514" i="17"/>
  <c r="A1513" i="17"/>
  <c r="E1511" i="17"/>
  <c r="I1509" i="17"/>
  <c r="M1507" i="17"/>
  <c r="Q1505" i="17"/>
  <c r="C1504" i="17"/>
  <c r="G1502" i="17"/>
  <c r="K1500" i="17"/>
  <c r="O1498" i="17"/>
  <c r="A1497" i="17"/>
  <c r="E1495" i="17"/>
  <c r="I1493" i="17"/>
  <c r="M1491" i="17"/>
  <c r="Q1489" i="17"/>
  <c r="C1488" i="17"/>
  <c r="G1486" i="17"/>
  <c r="K1484" i="17"/>
  <c r="O1482" i="17"/>
  <c r="A1481" i="17"/>
  <c r="E1479" i="17"/>
  <c r="I1477" i="17"/>
  <c r="M1475" i="17"/>
  <c r="Q1473" i="17"/>
  <c r="C1472" i="17"/>
  <c r="G1470" i="17"/>
  <c r="K1468" i="17"/>
  <c r="O1466" i="17"/>
  <c r="A1465" i="17"/>
  <c r="E1463" i="17"/>
  <c r="I1461" i="17"/>
  <c r="M1459" i="17"/>
  <c r="Q1457" i="17"/>
  <c r="C1456" i="17"/>
  <c r="G1454" i="17"/>
  <c r="K1452" i="17"/>
  <c r="O1450" i="17"/>
  <c r="A1449" i="17"/>
  <c r="E1447" i="17"/>
  <c r="I1445" i="17"/>
  <c r="M1443" i="17"/>
  <c r="Q1441" i="17"/>
  <c r="C1440" i="17"/>
  <c r="G1438" i="17"/>
  <c r="K1436" i="17"/>
  <c r="O1434" i="17"/>
  <c r="A1433" i="17"/>
  <c r="E1431" i="17"/>
  <c r="I1429" i="17"/>
  <c r="M1427" i="17"/>
  <c r="Q1425" i="17"/>
  <c r="C1424" i="17"/>
  <c r="G1422" i="17"/>
  <c r="K1420" i="17"/>
  <c r="O1418" i="17"/>
  <c r="A1417" i="17"/>
  <c r="E1415" i="17"/>
  <c r="I1413" i="17"/>
  <c r="M1411" i="17"/>
  <c r="Q1409" i="17"/>
  <c r="C1408" i="17"/>
  <c r="G1406" i="17"/>
  <c r="K1404" i="17"/>
  <c r="O1402" i="17"/>
  <c r="A1401" i="17"/>
  <c r="E1399" i="17"/>
  <c r="I1397" i="17"/>
  <c r="M1395" i="17"/>
  <c r="Q1393" i="17"/>
  <c r="C1392" i="17"/>
  <c r="G1390" i="17"/>
  <c r="K1388" i="17"/>
  <c r="O1386" i="17"/>
  <c r="A1385" i="17"/>
  <c r="E1383" i="17"/>
  <c r="I1381" i="17"/>
  <c r="M1379" i="17"/>
  <c r="Q1377" i="17"/>
  <c r="C1376" i="17"/>
  <c r="G1374" i="17"/>
  <c r="K1372" i="17"/>
  <c r="O1370" i="17"/>
  <c r="A1369" i="17"/>
  <c r="E1367" i="17"/>
  <c r="I1365" i="17"/>
  <c r="M1363" i="17"/>
  <c r="Q1361" i="17"/>
  <c r="C1360" i="17"/>
  <c r="G1358" i="17"/>
  <c r="K1356" i="17"/>
  <c r="O1354" i="17"/>
  <c r="A1353" i="17"/>
  <c r="E1351" i="17"/>
  <c r="I1349" i="17"/>
  <c r="M1347" i="17"/>
  <c r="Q1345" i="17"/>
  <c r="C1344" i="17"/>
  <c r="G1342" i="17"/>
  <c r="K1340" i="17"/>
  <c r="O1338" i="17"/>
  <c r="A1337" i="17"/>
  <c r="E1335" i="17"/>
  <c r="I1333" i="17"/>
  <c r="M1331" i="17"/>
  <c r="Q1329" i="17"/>
  <c r="C1328" i="17"/>
  <c r="G1326" i="17"/>
  <c r="K1324" i="17"/>
  <c r="O1322" i="17"/>
  <c r="A1321" i="17"/>
  <c r="E1319" i="17"/>
  <c r="I1317" i="17"/>
  <c r="M1315" i="17"/>
  <c r="Q1313" i="17"/>
  <c r="C1312" i="17"/>
  <c r="G1310" i="17"/>
  <c r="K1308" i="17"/>
  <c r="O1306" i="17"/>
  <c r="A1305" i="17"/>
  <c r="E1303" i="17"/>
  <c r="I1301" i="17"/>
  <c r="M1299" i="17"/>
  <c r="Q1297" i="17"/>
  <c r="C1296" i="17"/>
  <c r="G1294" i="17"/>
  <c r="K1292" i="17"/>
  <c r="O1290" i="17"/>
  <c r="A1289" i="17"/>
  <c r="E1287" i="17"/>
  <c r="I1285" i="17"/>
  <c r="M1283" i="17"/>
  <c r="Q1281" i="17"/>
  <c r="C1280" i="17"/>
  <c r="G1278" i="17"/>
  <c r="K1276" i="17"/>
  <c r="O1274" i="17"/>
  <c r="A1273" i="17"/>
  <c r="E1271" i="17"/>
  <c r="I1269" i="17"/>
  <c r="M1267" i="17"/>
  <c r="Q1265" i="17"/>
  <c r="C1264" i="17"/>
  <c r="G1262" i="17"/>
  <c r="H1785" i="17"/>
  <c r="J1728" i="17"/>
  <c r="L1671" i="17"/>
  <c r="N1614" i="17"/>
  <c r="P1557" i="17"/>
  <c r="D1524" i="17"/>
  <c r="B1517" i="17"/>
  <c r="R1509" i="17"/>
  <c r="P1502" i="17"/>
  <c r="N1495" i="17"/>
  <c r="L1488" i="17"/>
  <c r="J1481" i="17"/>
  <c r="H1474" i="17"/>
  <c r="F1467" i="17"/>
  <c r="D1460" i="17"/>
  <c r="B1453" i="17"/>
  <c r="R1445" i="17"/>
  <c r="P1438" i="17"/>
  <c r="N1431" i="17"/>
  <c r="L1424" i="17"/>
  <c r="J1417" i="17"/>
  <c r="H1410" i="17"/>
  <c r="F1403" i="17"/>
  <c r="D1396" i="17"/>
  <c r="B1389" i="17"/>
  <c r="R1381" i="17"/>
  <c r="P1374" i="17"/>
  <c r="N1367" i="17"/>
  <c r="L1360" i="17"/>
  <c r="J1353" i="17"/>
  <c r="H1346" i="17"/>
  <c r="F1339" i="17"/>
  <c r="D1332" i="17"/>
  <c r="B1325" i="17"/>
  <c r="R1317" i="17"/>
  <c r="P1310" i="17"/>
  <c r="N1303" i="17"/>
  <c r="L1296" i="17"/>
  <c r="J1289" i="17"/>
  <c r="H1282" i="17"/>
  <c r="F1275" i="17"/>
  <c r="D1268" i="17"/>
  <c r="A1262" i="17"/>
  <c r="E1260" i="17"/>
  <c r="I1258" i="17"/>
  <c r="M1256" i="17"/>
  <c r="Q1254" i="17"/>
  <c r="C1253" i="17"/>
  <c r="G1251" i="17"/>
  <c r="K1249" i="17"/>
  <c r="O1247" i="17"/>
  <c r="A1246" i="17"/>
  <c r="E1244" i="17"/>
  <c r="I1242" i="17"/>
  <c r="M1240" i="17"/>
  <c r="Q1238" i="17"/>
  <c r="C1237" i="17"/>
  <c r="G1235" i="17"/>
  <c r="K1233" i="17"/>
  <c r="O1231" i="17"/>
  <c r="A1230" i="17"/>
  <c r="E1228" i="17"/>
  <c r="I1226" i="17"/>
  <c r="M1224" i="17"/>
  <c r="Q1222" i="17"/>
  <c r="C1221" i="17"/>
  <c r="G1219" i="17"/>
  <c r="K1217" i="17"/>
  <c r="O1215" i="17"/>
  <c r="A1214" i="17"/>
  <c r="E1212" i="17"/>
  <c r="I1210" i="17"/>
  <c r="M1208" i="17"/>
  <c r="Q1206" i="17"/>
  <c r="C1205" i="17"/>
  <c r="G1203" i="17"/>
  <c r="K1201" i="17"/>
  <c r="O1199" i="17"/>
  <c r="A1198" i="17"/>
  <c r="E1196" i="17"/>
  <c r="I1194" i="17"/>
  <c r="M1192" i="17"/>
  <c r="Q1190" i="17"/>
  <c r="C1189" i="17"/>
  <c r="G1187" i="17"/>
  <c r="K1185" i="17"/>
  <c r="O1183" i="17"/>
  <c r="A1182" i="17"/>
  <c r="E1180" i="17"/>
  <c r="I1178" i="17"/>
  <c r="M1176" i="17"/>
  <c r="Q1174" i="17"/>
  <c r="C1173" i="17"/>
  <c r="G1171" i="17"/>
  <c r="K1169" i="17"/>
  <c r="O1167" i="17"/>
  <c r="A1166" i="17"/>
  <c r="E1164" i="17"/>
  <c r="I1162" i="17"/>
  <c r="M1160" i="17"/>
  <c r="Q1158" i="17"/>
  <c r="C1157" i="17"/>
  <c r="G1155" i="17"/>
  <c r="K1153" i="17"/>
  <c r="O1151" i="17"/>
  <c r="A1150" i="17"/>
  <c r="E1148" i="17"/>
  <c r="I1146" i="17"/>
  <c r="M1144" i="17"/>
  <c r="Q1142" i="17"/>
  <c r="C1141" i="17"/>
  <c r="G1139" i="17"/>
  <c r="K1137" i="17"/>
  <c r="O1135" i="17"/>
  <c r="A1134" i="17"/>
  <c r="E1132" i="17"/>
  <c r="I1130" i="17"/>
  <c r="M1128" i="17"/>
  <c r="Q1126" i="17"/>
  <c r="C1125" i="17"/>
  <c r="G1123" i="17"/>
  <c r="K1121" i="17"/>
  <c r="O1119" i="17"/>
  <c r="A1118" i="17"/>
  <c r="E1116" i="17"/>
  <c r="I1114" i="17"/>
  <c r="M1112" i="17"/>
  <c r="Q1110" i="17"/>
  <c r="C1109" i="17"/>
  <c r="G1107" i="17"/>
  <c r="K1105" i="17"/>
  <c r="O1103" i="17"/>
  <c r="A1102" i="17"/>
  <c r="E1100" i="17"/>
  <c r="I1098" i="17"/>
  <c r="M1096" i="17"/>
  <c r="Q1094" i="17"/>
  <c r="C1093" i="17"/>
  <c r="G1091" i="17"/>
  <c r="K1089" i="17"/>
  <c r="O1087" i="17"/>
  <c r="A1086" i="17"/>
  <c r="E1084" i="17"/>
  <c r="I1082" i="17"/>
  <c r="M1080" i="17"/>
  <c r="Q1078" i="17"/>
  <c r="C1077" i="17"/>
  <c r="G1075" i="17"/>
  <c r="K1073" i="17"/>
  <c r="O1071" i="17"/>
  <c r="A1070" i="17"/>
  <c r="E1068" i="17"/>
  <c r="I1066" i="17"/>
  <c r="M1064" i="17"/>
  <c r="Q1062" i="17"/>
  <c r="C1061" i="17"/>
  <c r="G1059" i="17"/>
  <c r="K1057" i="17"/>
  <c r="O1055" i="17"/>
  <c r="A1054" i="17"/>
  <c r="E1052" i="17"/>
  <c r="I1050" i="17"/>
  <c r="M1048" i="17"/>
  <c r="Q1046" i="17"/>
  <c r="C1045" i="17"/>
  <c r="G1043" i="17"/>
  <c r="K1041" i="17"/>
  <c r="O1039" i="17"/>
  <c r="A1038" i="17"/>
  <c r="E1036" i="17"/>
  <c r="I1034" i="17"/>
  <c r="M1032" i="17"/>
  <c r="Q1030" i="17"/>
  <c r="C1029" i="17"/>
  <c r="G1027" i="17"/>
  <c r="K1025" i="17"/>
  <c r="O1023" i="17"/>
  <c r="A1022" i="17"/>
  <c r="E1020" i="17"/>
  <c r="I1018" i="17"/>
  <c r="M1016" i="17"/>
  <c r="Q1014" i="17"/>
  <c r="C1013" i="17"/>
  <c r="G1011" i="17"/>
  <c r="K1009" i="17"/>
  <c r="O1007" i="17"/>
  <c r="A1006" i="17"/>
  <c r="E1004" i="17"/>
  <c r="I1002" i="17"/>
  <c r="M1000" i="17"/>
  <c r="Q998" i="17"/>
  <c r="C997" i="17"/>
  <c r="G995" i="17"/>
  <c r="K993" i="17"/>
  <c r="O991" i="17"/>
  <c r="A990" i="17"/>
  <c r="E988" i="17"/>
  <c r="I986" i="17"/>
  <c r="M984" i="17"/>
  <c r="Q982" i="17"/>
  <c r="C981" i="17"/>
  <c r="G979" i="17"/>
  <c r="K977" i="17"/>
  <c r="O975" i="17"/>
  <c r="A974" i="17"/>
  <c r="E972" i="17"/>
  <c r="I970" i="17"/>
  <c r="M968" i="17"/>
  <c r="Q966" i="17"/>
  <c r="C965" i="17"/>
  <c r="G963" i="17"/>
  <c r="K961" i="17"/>
  <c r="O959" i="17"/>
  <c r="A958" i="17"/>
  <c r="E956" i="17"/>
  <c r="I954" i="17"/>
  <c r="M952" i="17"/>
  <c r="Q950" i="17"/>
  <c r="C949" i="17"/>
  <c r="G947" i="17"/>
  <c r="K945" i="17"/>
  <c r="O943" i="17"/>
  <c r="A942" i="17"/>
  <c r="E940" i="17"/>
  <c r="I938" i="17"/>
  <c r="M936" i="17"/>
  <c r="Q934" i="17"/>
  <c r="C933" i="17"/>
  <c r="G931" i="17"/>
  <c r="K929" i="17"/>
  <c r="O927" i="17"/>
  <c r="A926" i="17"/>
  <c r="E924" i="17"/>
  <c r="I922" i="17"/>
  <c r="M920" i="17"/>
  <c r="Q918" i="17"/>
  <c r="C917" i="17"/>
  <c r="G915" i="17"/>
  <c r="K913" i="17"/>
  <c r="O911" i="17"/>
  <c r="A910" i="17"/>
  <c r="E908" i="17"/>
  <c r="I906" i="17"/>
  <c r="M904" i="17"/>
  <c r="Q902" i="17"/>
  <c r="C901" i="17"/>
  <c r="G899" i="17"/>
  <c r="K897" i="17"/>
  <c r="O895" i="17"/>
  <c r="A894" i="17"/>
  <c r="E892" i="17"/>
  <c r="I890" i="17"/>
  <c r="M888" i="17"/>
  <c r="Q886" i="17"/>
  <c r="C885" i="17"/>
  <c r="G883" i="17"/>
  <c r="K881" i="17"/>
  <c r="O879" i="17"/>
  <c r="A878" i="17"/>
  <c r="E876" i="17"/>
  <c r="I874" i="17"/>
  <c r="M872" i="17"/>
  <c r="Q870" i="17"/>
  <c r="C869" i="17"/>
  <c r="G867" i="17"/>
  <c r="K865" i="17"/>
  <c r="O863" i="17"/>
  <c r="A862" i="17"/>
  <c r="E860" i="17"/>
  <c r="I858" i="17"/>
  <c r="M856" i="17"/>
  <c r="Q854" i="17"/>
  <c r="C853" i="17"/>
  <c r="G851" i="17"/>
  <c r="K849" i="17"/>
  <c r="O847" i="17"/>
  <c r="A846" i="17"/>
  <c r="E844" i="17"/>
  <c r="I842" i="17"/>
  <c r="M840" i="17"/>
  <c r="Q838" i="17"/>
  <c r="C837" i="17"/>
  <c r="G835" i="17"/>
  <c r="K833" i="17"/>
  <c r="O831" i="17"/>
  <c r="A830" i="17"/>
  <c r="E828" i="17"/>
  <c r="I826" i="17"/>
  <c r="M824" i="17"/>
  <c r="Q822" i="17"/>
  <c r="C821" i="17"/>
  <c r="G819" i="17"/>
  <c r="K817" i="17"/>
  <c r="O815" i="17"/>
  <c r="A814" i="17"/>
  <c r="E812" i="17"/>
  <c r="I810" i="17"/>
  <c r="M808" i="17"/>
  <c r="Q806" i="17"/>
  <c r="C805" i="17"/>
  <c r="G803" i="17"/>
  <c r="K801" i="17"/>
  <c r="O799" i="17"/>
  <c r="A798" i="17"/>
  <c r="E796" i="17"/>
  <c r="I794" i="17"/>
  <c r="M792" i="17"/>
  <c r="Q790" i="17"/>
  <c r="C789" i="17"/>
  <c r="G787" i="17"/>
  <c r="K785" i="17"/>
  <c r="O783" i="17"/>
  <c r="A782" i="17"/>
  <c r="E780" i="17"/>
  <c r="I778" i="17"/>
  <c r="M776" i="17"/>
  <c r="Q774" i="17"/>
  <c r="C773" i="17"/>
  <c r="G771" i="17"/>
  <c r="M1953" i="17"/>
  <c r="B1756" i="17"/>
  <c r="D1699" i="17"/>
  <c r="F1642" i="17"/>
  <c r="H1585" i="17"/>
  <c r="J1528" i="17"/>
  <c r="J1520" i="17"/>
  <c r="H1513" i="17"/>
  <c r="F1506" i="17"/>
  <c r="D1499" i="17"/>
  <c r="B1492" i="17"/>
  <c r="R1484" i="17"/>
  <c r="P1477" i="17"/>
  <c r="N1470" i="17"/>
  <c r="L1463" i="17"/>
  <c r="J1456" i="17"/>
  <c r="H1449" i="17"/>
  <c r="F1442" i="17"/>
  <c r="D1435" i="17"/>
  <c r="B1428" i="17"/>
  <c r="R1420" i="17"/>
  <c r="P1413" i="17"/>
  <c r="N1406" i="17"/>
  <c r="L1399" i="17"/>
  <c r="J1392" i="17"/>
  <c r="H1385" i="17"/>
  <c r="F1378" i="17"/>
  <c r="D1371" i="17"/>
  <c r="B1364" i="17"/>
  <c r="R1356" i="17"/>
  <c r="P1349" i="17"/>
  <c r="N1342" i="17"/>
  <c r="L1335" i="17"/>
  <c r="J1328" i="17"/>
  <c r="H1321" i="17"/>
  <c r="F1314" i="17"/>
  <c r="D1307" i="17"/>
  <c r="B1300" i="17"/>
  <c r="R1292" i="17"/>
  <c r="P1285" i="17"/>
  <c r="N1278" i="17"/>
  <c r="L1271" i="17"/>
  <c r="J1264" i="17"/>
  <c r="B1261" i="17"/>
  <c r="F1259" i="17"/>
  <c r="J1257" i="17"/>
  <c r="N1255" i="17"/>
  <c r="R1253" i="17"/>
  <c r="D1252" i="17"/>
  <c r="H1250" i="17"/>
  <c r="L1248" i="17"/>
  <c r="P1246" i="17"/>
  <c r="B1245" i="17"/>
  <c r="F1243" i="17"/>
  <c r="J1241" i="17"/>
  <c r="N1239" i="17"/>
  <c r="R1237" i="17"/>
  <c r="D1236" i="17"/>
  <c r="H1234" i="17"/>
  <c r="L1232" i="17"/>
  <c r="P1230" i="17"/>
  <c r="B1229" i="17"/>
  <c r="F1227" i="17"/>
  <c r="J1225" i="17"/>
  <c r="N1223" i="17"/>
  <c r="R1221" i="17"/>
  <c r="D1220" i="17"/>
  <c r="H1218" i="17"/>
  <c r="L1216" i="17"/>
  <c r="P1214" i="17"/>
  <c r="B1213" i="17"/>
  <c r="F1211" i="17"/>
  <c r="J1209" i="17"/>
  <c r="N1207" i="17"/>
  <c r="R1205" i="17"/>
  <c r="D1204" i="17"/>
  <c r="H1202" i="17"/>
  <c r="L1200" i="17"/>
  <c r="P1198" i="17"/>
  <c r="B1197" i="17"/>
  <c r="F1195" i="17"/>
  <c r="J1193" i="17"/>
  <c r="N1191" i="17"/>
  <c r="R1189" i="17"/>
  <c r="D1188" i="17"/>
  <c r="H1186" i="17"/>
  <c r="L1184" i="17"/>
  <c r="P1182" i="17"/>
  <c r="B1181" i="17"/>
  <c r="F1179" i="17"/>
  <c r="J1177" i="17"/>
  <c r="N1175" i="17"/>
  <c r="R1173" i="17"/>
  <c r="D1172" i="17"/>
  <c r="H1170" i="17"/>
  <c r="L1168" i="17"/>
  <c r="P1166" i="17"/>
  <c r="B1165" i="17"/>
  <c r="F1163" i="17"/>
  <c r="J1161" i="17"/>
  <c r="N1159" i="17"/>
  <c r="R1157" i="17"/>
  <c r="D1156" i="17"/>
  <c r="H1154" i="17"/>
  <c r="L1152" i="17"/>
  <c r="P1150" i="17"/>
  <c r="B1149" i="17"/>
  <c r="F1147" i="17"/>
  <c r="J1145" i="17"/>
  <c r="N1143" i="17"/>
  <c r="R1141" i="17"/>
  <c r="D1140" i="17"/>
  <c r="H1138" i="17"/>
  <c r="L1136" i="17"/>
  <c r="P1134" i="17"/>
  <c r="B1133" i="17"/>
  <c r="F1131" i="17"/>
  <c r="J1129" i="17"/>
  <c r="N1127" i="17"/>
  <c r="R1125" i="17"/>
  <c r="D1124" i="17"/>
  <c r="H1122" i="17"/>
  <c r="L1120" i="17"/>
  <c r="P1118" i="17"/>
  <c r="B1117" i="17"/>
  <c r="F1115" i="17"/>
  <c r="J1113" i="17"/>
  <c r="N1111" i="17"/>
  <c r="R1109" i="17"/>
  <c r="D1108" i="17"/>
  <c r="H1106" i="17"/>
  <c r="L1104" i="17"/>
  <c r="P1102" i="17"/>
  <c r="B1101" i="17"/>
  <c r="F1099" i="17"/>
  <c r="J1097" i="17"/>
  <c r="N1095" i="17"/>
  <c r="R1093" i="17"/>
  <c r="D1092" i="17"/>
  <c r="H1090" i="17"/>
  <c r="L1088" i="17"/>
  <c r="P1086" i="17"/>
  <c r="B1085" i="17"/>
  <c r="F1083" i="17"/>
  <c r="J1081" i="17"/>
  <c r="N1079" i="17"/>
  <c r="R1077" i="17"/>
  <c r="D1076" i="17"/>
  <c r="H1074" i="17"/>
  <c r="L1072" i="17"/>
  <c r="P1070" i="17"/>
  <c r="B1069" i="17"/>
  <c r="F1067" i="17"/>
  <c r="J1065" i="17"/>
  <c r="N1063" i="17"/>
  <c r="R1061" i="17"/>
  <c r="D1060" i="17"/>
  <c r="H1058" i="17"/>
  <c r="L1056" i="17"/>
  <c r="P1054" i="17"/>
  <c r="B1053" i="17"/>
  <c r="F1051" i="17"/>
  <c r="J1049" i="17"/>
  <c r="N1047" i="17"/>
  <c r="R1045" i="17"/>
  <c r="D1044" i="17"/>
  <c r="H1042" i="17"/>
  <c r="L1040" i="17"/>
  <c r="P1038" i="17"/>
  <c r="B1037" i="17"/>
  <c r="F1035" i="17"/>
  <c r="J1033" i="17"/>
  <c r="N1031" i="17"/>
  <c r="R1029" i="17"/>
  <c r="D1028" i="17"/>
  <c r="H1026" i="17"/>
  <c r="L1024" i="17"/>
  <c r="P1022" i="17"/>
  <c r="B1021" i="17"/>
  <c r="F1019" i="17"/>
  <c r="J1017" i="17"/>
  <c r="N1015" i="17"/>
  <c r="R1013" i="17"/>
  <c r="D1012" i="17"/>
  <c r="H1010" i="17"/>
  <c r="L1008" i="17"/>
  <c r="P1006" i="17"/>
  <c r="B1005" i="17"/>
  <c r="F1003" i="17"/>
  <c r="J1001" i="17"/>
  <c r="N999" i="17"/>
  <c r="R997" i="17"/>
  <c r="D996" i="17"/>
  <c r="H994" i="17"/>
  <c r="L992" i="17"/>
  <c r="P990" i="17"/>
  <c r="B989" i="17"/>
  <c r="F987" i="17"/>
  <c r="J985" i="17"/>
  <c r="N983" i="17"/>
  <c r="R981" i="17"/>
  <c r="D980" i="17"/>
  <c r="H978" i="17"/>
  <c r="L976" i="17"/>
  <c r="P974" i="17"/>
  <c r="B973" i="17"/>
  <c r="F971" i="17"/>
  <c r="J969" i="17"/>
  <c r="N967" i="17"/>
  <c r="R965" i="17"/>
  <c r="D964" i="17"/>
  <c r="H962" i="17"/>
  <c r="L960" i="17"/>
  <c r="P958" i="17"/>
  <c r="B957" i="17"/>
  <c r="F955" i="17"/>
  <c r="J953" i="17"/>
  <c r="N951" i="17"/>
  <c r="R949" i="17"/>
  <c r="D948" i="17"/>
  <c r="H946" i="17"/>
  <c r="L944" i="17"/>
  <c r="P942" i="17"/>
  <c r="B941" i="17"/>
  <c r="F939" i="17"/>
  <c r="J937" i="17"/>
  <c r="N935" i="17"/>
  <c r="R933" i="17"/>
  <c r="D932" i="17"/>
  <c r="H930" i="17"/>
  <c r="L928" i="17"/>
  <c r="P926" i="17"/>
  <c r="B925" i="17"/>
  <c r="F923" i="17"/>
  <c r="J921" i="17"/>
  <c r="N919" i="17"/>
  <c r="R917" i="17"/>
  <c r="D916" i="17"/>
  <c r="H914" i="17"/>
  <c r="L912" i="17"/>
  <c r="P910" i="17"/>
  <c r="B909" i="17"/>
  <c r="F907" i="17"/>
  <c r="J905" i="17"/>
  <c r="N903" i="17"/>
  <c r="R901" i="17"/>
  <c r="D900" i="17"/>
  <c r="H898" i="17"/>
  <c r="L896" i="17"/>
  <c r="P894" i="17"/>
  <c r="B893" i="17"/>
  <c r="F891" i="17"/>
  <c r="J889" i="17"/>
  <c r="N887" i="17"/>
  <c r="R885" i="17"/>
  <c r="D884" i="17"/>
  <c r="H882" i="17"/>
  <c r="L880" i="17"/>
  <c r="P878" i="17"/>
  <c r="B877" i="17"/>
  <c r="F875" i="17"/>
  <c r="J873" i="17"/>
  <c r="N871" i="17"/>
  <c r="R869" i="17"/>
  <c r="D868" i="17"/>
  <c r="H866" i="17"/>
  <c r="L864" i="17"/>
  <c r="P862" i="17"/>
  <c r="B861" i="17"/>
  <c r="F859" i="17"/>
  <c r="J857" i="17"/>
  <c r="N855" i="17"/>
  <c r="R853" i="17"/>
  <c r="D852" i="17"/>
  <c r="H850" i="17"/>
  <c r="L848" i="17"/>
  <c r="P846" i="17"/>
  <c r="B845" i="17"/>
  <c r="F843" i="17"/>
  <c r="J841" i="17"/>
  <c r="N839" i="17"/>
  <c r="R837" i="17"/>
  <c r="D836" i="17"/>
  <c r="H834" i="17"/>
  <c r="L832" i="17"/>
  <c r="P830" i="17"/>
  <c r="B829" i="17"/>
  <c r="F827" i="17"/>
  <c r="J825" i="17"/>
  <c r="N823" i="17"/>
  <c r="R821" i="17"/>
  <c r="D820" i="17"/>
  <c r="H818" i="17"/>
  <c r="L816" i="17"/>
  <c r="P814" i="17"/>
  <c r="B813" i="17"/>
  <c r="F811" i="17"/>
  <c r="J809" i="17"/>
  <c r="N807" i="17"/>
  <c r="R805" i="17"/>
  <c r="D804" i="17"/>
  <c r="H802" i="17"/>
  <c r="L800" i="17"/>
  <c r="P798" i="17"/>
  <c r="B797" i="17"/>
  <c r="F795" i="17"/>
  <c r="J793" i="17"/>
  <c r="N791" i="17"/>
  <c r="R789" i="17"/>
  <c r="D788" i="17"/>
  <c r="H786" i="17"/>
  <c r="L784" i="17"/>
  <c r="P782" i="17"/>
  <c r="B781" i="17"/>
  <c r="F779" i="17"/>
  <c r="J777" i="17"/>
  <c r="N775" i="17"/>
  <c r="R773" i="17"/>
  <c r="D772" i="17"/>
  <c r="H770" i="17"/>
  <c r="L768" i="17"/>
  <c r="P766" i="17"/>
  <c r="B765" i="17"/>
  <c r="F763" i="17"/>
  <c r="J761" i="17"/>
  <c r="N759" i="17"/>
  <c r="R757" i="17"/>
  <c r="D756" i="17"/>
  <c r="H754" i="17"/>
  <c r="L752" i="17"/>
  <c r="P750" i="17"/>
  <c r="B749" i="17"/>
  <c r="F747" i="17"/>
  <c r="J745" i="17"/>
  <c r="N743" i="17"/>
  <c r="R741" i="17"/>
  <c r="D740" i="17"/>
  <c r="H738" i="17"/>
  <c r="L736" i="17"/>
  <c r="P734" i="17"/>
  <c r="B733" i="17"/>
  <c r="C2046" i="17"/>
  <c r="L1767" i="17"/>
  <c r="N1710" i="17"/>
  <c r="P1653" i="17"/>
  <c r="R1596" i="17"/>
  <c r="B1540" i="17"/>
  <c r="R1521" i="17"/>
  <c r="P1514" i="17"/>
  <c r="N1507" i="17"/>
  <c r="L1500" i="17"/>
  <c r="J1493" i="17"/>
  <c r="H1486" i="17"/>
  <c r="F1479" i="17"/>
  <c r="D1472" i="17"/>
  <c r="B1465" i="17"/>
  <c r="R1457" i="17"/>
  <c r="P1450" i="17"/>
  <c r="N1443" i="17"/>
  <c r="L1436" i="17"/>
  <c r="J1429" i="17"/>
  <c r="H1422" i="17"/>
  <c r="F1415" i="17"/>
  <c r="D1408" i="17"/>
  <c r="B1401" i="17"/>
  <c r="R1393" i="17"/>
  <c r="P1386" i="17"/>
  <c r="N1379" i="17"/>
  <c r="P1761" i="17"/>
  <c r="L1747" i="17"/>
  <c r="H1733" i="17"/>
  <c r="D1719" i="17"/>
  <c r="R1704" i="17"/>
  <c r="N1690" i="17"/>
  <c r="J1676" i="17"/>
  <c r="F1662" i="17"/>
  <c r="B1648" i="17"/>
  <c r="P1633" i="17"/>
  <c r="L1619" i="17"/>
  <c r="H1605" i="17"/>
  <c r="D1591" i="17"/>
  <c r="R1576" i="17"/>
  <c r="N1562" i="17"/>
  <c r="J1548" i="17"/>
  <c r="F1534" i="17"/>
  <c r="K1526" i="17"/>
  <c r="O1524" i="17"/>
  <c r="A1523" i="17"/>
  <c r="E1521" i="17"/>
  <c r="I1519" i="17"/>
  <c r="M1517" i="17"/>
  <c r="Q1515" i="17"/>
  <c r="C1514" i="17"/>
  <c r="G1512" i="17"/>
  <c r="K1510" i="17"/>
  <c r="O1508" i="17"/>
  <c r="A1507" i="17"/>
  <c r="E1505" i="17"/>
  <c r="I1503" i="17"/>
  <c r="M1501" i="17"/>
  <c r="Q1499" i="17"/>
  <c r="C1498" i="17"/>
  <c r="G1496" i="17"/>
  <c r="K1494" i="17"/>
  <c r="O1492" i="17"/>
  <c r="A1491" i="17"/>
  <c r="E1489" i="17"/>
  <c r="I1487" i="17"/>
  <c r="M1485" i="17"/>
  <c r="Q1483" i="17"/>
  <c r="C1482" i="17"/>
  <c r="G1480" i="17"/>
  <c r="K1478" i="17"/>
  <c r="O1476" i="17"/>
  <c r="A1475" i="17"/>
  <c r="E1473" i="17"/>
  <c r="I1471" i="17"/>
  <c r="M1469" i="17"/>
  <c r="Q1467" i="17"/>
  <c r="C1466" i="17"/>
  <c r="G1464" i="17"/>
  <c r="K1462" i="17"/>
  <c r="O1460" i="17"/>
  <c r="A1459" i="17"/>
  <c r="E1457" i="17"/>
  <c r="I1455" i="17"/>
  <c r="M1453" i="17"/>
  <c r="Q1451" i="17"/>
  <c r="C1450" i="17"/>
  <c r="G1448" i="17"/>
  <c r="K1446" i="17"/>
  <c r="O1444" i="17"/>
  <c r="A1443" i="17"/>
  <c r="E1441" i="17"/>
  <c r="I1439" i="17"/>
  <c r="M1437" i="17"/>
  <c r="Q1435" i="17"/>
  <c r="C1434" i="17"/>
  <c r="G1432" i="17"/>
  <c r="K1430" i="17"/>
  <c r="O1428" i="17"/>
  <c r="A1427" i="17"/>
  <c r="E1425" i="17"/>
  <c r="I1423" i="17"/>
  <c r="M1421" i="17"/>
  <c r="Q1419" i="17"/>
  <c r="C1418" i="17"/>
  <c r="G1416" i="17"/>
  <c r="K1414" i="17"/>
  <c r="O1412" i="17"/>
  <c r="A1411" i="17"/>
  <c r="E1409" i="17"/>
  <c r="I1407" i="17"/>
  <c r="M1405" i="17"/>
  <c r="Q1403" i="17"/>
  <c r="C1402" i="17"/>
  <c r="G1400" i="17"/>
  <c r="K1398" i="17"/>
  <c r="O1396" i="17"/>
  <c r="A1395" i="17"/>
  <c r="E1393" i="17"/>
  <c r="I1391" i="17"/>
  <c r="M1389" i="17"/>
  <c r="Q1387" i="17"/>
  <c r="C1386" i="17"/>
  <c r="G1384" i="17"/>
  <c r="K1382" i="17"/>
  <c r="O1380" i="17"/>
  <c r="A1379" i="17"/>
  <c r="E1377" i="17"/>
  <c r="I1375" i="17"/>
  <c r="M1373" i="17"/>
  <c r="Q1371" i="17"/>
  <c r="C1370" i="17"/>
  <c r="G1368" i="17"/>
  <c r="K1366" i="17"/>
  <c r="O1364" i="17"/>
  <c r="A1363" i="17"/>
  <c r="E1361" i="17"/>
  <c r="I1359" i="17"/>
  <c r="M1357" i="17"/>
  <c r="Q1355" i="17"/>
  <c r="C1354" i="17"/>
  <c r="G1352" i="17"/>
  <c r="K1350" i="17"/>
  <c r="O1348" i="17"/>
  <c r="A1347" i="17"/>
  <c r="E1345" i="17"/>
  <c r="I1343" i="17"/>
  <c r="M1341" i="17"/>
  <c r="Q1339" i="17"/>
  <c r="C1338" i="17"/>
  <c r="G1336" i="17"/>
  <c r="K1334" i="17"/>
  <c r="O1332" i="17"/>
  <c r="A1331" i="17"/>
  <c r="E1329" i="17"/>
  <c r="I1327" i="17"/>
  <c r="M1325" i="17"/>
  <c r="Q1323" i="17"/>
  <c r="C1322" i="17"/>
  <c r="G1320" i="17"/>
  <c r="K1318" i="17"/>
  <c r="O1316" i="17"/>
  <c r="A1315" i="17"/>
  <c r="E1313" i="17"/>
  <c r="I1311" i="17"/>
  <c r="M1309" i="17"/>
  <c r="Q1307" i="17"/>
  <c r="C1306" i="17"/>
  <c r="G1304" i="17"/>
  <c r="K1302" i="17"/>
  <c r="O1300" i="17"/>
  <c r="A1299" i="17"/>
  <c r="E1297" i="17"/>
  <c r="I1295" i="17"/>
  <c r="M1293" i="17"/>
  <c r="Q1291" i="17"/>
  <c r="C1290" i="17"/>
  <c r="G1288" i="17"/>
  <c r="K1286" i="17"/>
  <c r="O1284" i="17"/>
  <c r="A1283" i="17"/>
  <c r="E1281" i="17"/>
  <c r="I1279" i="17"/>
  <c r="M1277" i="17"/>
  <c r="Q1275" i="17"/>
  <c r="C1274" i="17"/>
  <c r="G1272" i="17"/>
  <c r="K1270" i="17"/>
  <c r="O1268" i="17"/>
  <c r="A1267" i="17"/>
  <c r="E1265" i="17"/>
  <c r="I1263" i="17"/>
  <c r="O2024" i="17"/>
  <c r="A1911" i="17"/>
  <c r="E1797" i="17"/>
  <c r="D1779" i="17"/>
  <c r="R1764" i="17"/>
  <c r="N1750" i="17"/>
  <c r="J1736" i="17"/>
  <c r="F1722" i="17"/>
  <c r="B1708" i="17"/>
  <c r="P1693" i="17"/>
  <c r="L1679" i="17"/>
  <c r="H1665" i="17"/>
  <c r="D1651" i="17"/>
  <c r="R1636" i="17"/>
  <c r="N1622" i="17"/>
  <c r="J1608" i="17"/>
  <c r="F1594" i="17"/>
  <c r="B1580" i="17"/>
  <c r="P1565" i="17"/>
  <c r="L1551" i="17"/>
  <c r="H1537" i="17"/>
  <c r="R1526" i="17"/>
  <c r="D1525" i="17"/>
  <c r="H1523" i="17"/>
  <c r="L1521" i="17"/>
  <c r="P1519" i="17"/>
  <c r="B1518" i="17"/>
  <c r="F1516" i="17"/>
  <c r="J1514" i="17"/>
  <c r="N1512" i="17"/>
  <c r="R1510" i="17"/>
  <c r="D1509" i="17"/>
  <c r="H1507" i="17"/>
  <c r="L1505" i="17"/>
  <c r="P1503" i="17"/>
  <c r="B1502" i="17"/>
  <c r="F1500" i="17"/>
  <c r="J1498" i="17"/>
  <c r="N1496" i="17"/>
  <c r="R1494" i="17"/>
  <c r="D1493" i="17"/>
  <c r="H1491" i="17"/>
  <c r="L1489" i="17"/>
  <c r="P1487" i="17"/>
  <c r="B1486" i="17"/>
  <c r="F1484" i="17"/>
  <c r="J1482" i="17"/>
  <c r="N1480" i="17"/>
  <c r="R1478" i="17"/>
  <c r="D1477" i="17"/>
  <c r="H1475" i="17"/>
  <c r="L1473" i="17"/>
  <c r="P1471" i="17"/>
  <c r="B1470" i="17"/>
  <c r="F1468" i="17"/>
  <c r="J1466" i="17"/>
  <c r="N1464" i="17"/>
  <c r="R1462" i="17"/>
  <c r="D1461" i="17"/>
  <c r="H1459" i="17"/>
  <c r="L1457" i="17"/>
  <c r="P1455" i="17"/>
  <c r="B1454" i="17"/>
  <c r="F1452" i="17"/>
  <c r="J1450" i="17"/>
  <c r="N1448" i="17"/>
  <c r="R1446" i="17"/>
  <c r="D1445" i="17"/>
  <c r="H1443" i="17"/>
  <c r="L1441" i="17"/>
  <c r="P1439" i="17"/>
  <c r="B1438" i="17"/>
  <c r="F1436" i="17"/>
  <c r="J1434" i="17"/>
  <c r="N1432" i="17"/>
  <c r="R1430" i="17"/>
  <c r="D1429" i="17"/>
  <c r="H1427" i="17"/>
  <c r="L1425" i="17"/>
  <c r="P1423" i="17"/>
  <c r="B1422" i="17"/>
  <c r="F1420" i="17"/>
  <c r="J1418" i="17"/>
  <c r="N1416" i="17"/>
  <c r="R1414" i="17"/>
  <c r="D1413" i="17"/>
  <c r="H1411" i="17"/>
  <c r="L1409" i="17"/>
  <c r="P1407" i="17"/>
  <c r="B1406" i="17"/>
  <c r="F1404" i="17"/>
  <c r="J1402" i="17"/>
  <c r="N1400" i="17"/>
  <c r="R1398" i="17"/>
  <c r="D1397" i="17"/>
  <c r="H1395" i="17"/>
  <c r="L1393" i="17"/>
  <c r="P1391" i="17"/>
  <c r="B1390" i="17"/>
  <c r="F1388" i="17"/>
  <c r="J1386" i="17"/>
  <c r="N1384" i="17"/>
  <c r="R1382" i="17"/>
  <c r="D1381" i="17"/>
  <c r="H1379" i="17"/>
  <c r="L1377" i="17"/>
  <c r="P1375" i="17"/>
  <c r="B1374" i="17"/>
  <c r="F1372" i="17"/>
  <c r="J1370" i="17"/>
  <c r="N1368" i="17"/>
  <c r="R1366" i="17"/>
  <c r="D1365" i="17"/>
  <c r="H1363" i="17"/>
  <c r="L1361" i="17"/>
  <c r="P1359" i="17"/>
  <c r="B1358" i="17"/>
  <c r="F1356" i="17"/>
  <c r="J1354" i="17"/>
  <c r="N1352" i="17"/>
  <c r="R1350" i="17"/>
  <c r="D1349" i="17"/>
  <c r="H1347" i="17"/>
  <c r="L1345" i="17"/>
  <c r="P1343" i="17"/>
  <c r="B1342" i="17"/>
  <c r="F1340" i="17"/>
  <c r="J1338" i="17"/>
  <c r="N1336" i="17"/>
  <c r="R1334" i="17"/>
  <c r="D1333" i="17"/>
  <c r="H1331" i="17"/>
  <c r="L1329" i="17"/>
  <c r="P1327" i="17"/>
  <c r="B1326" i="17"/>
  <c r="F1324" i="17"/>
  <c r="J1322" i="17"/>
  <c r="N1320" i="17"/>
  <c r="R1318" i="17"/>
  <c r="D1317" i="17"/>
  <c r="H1315" i="17"/>
  <c r="L1313" i="17"/>
  <c r="P1311" i="17"/>
  <c r="B1310" i="17"/>
  <c r="F1308" i="17"/>
  <c r="J1306" i="17"/>
  <c r="N1304" i="17"/>
  <c r="R1302" i="17"/>
  <c r="D1301" i="17"/>
  <c r="H1299" i="17"/>
  <c r="L1297" i="17"/>
  <c r="P1295" i="17"/>
  <c r="B1294" i="17"/>
  <c r="F1292" i="17"/>
  <c r="J1290" i="17"/>
  <c r="N1288" i="17"/>
  <c r="R1286" i="17"/>
  <c r="D1285" i="17"/>
  <c r="H1283" i="17"/>
  <c r="L1281" i="17"/>
  <c r="P1279" i="17"/>
  <c r="B1278" i="17"/>
  <c r="F1276" i="17"/>
  <c r="J1274" i="17"/>
  <c r="N1272" i="17"/>
  <c r="R1270" i="17"/>
  <c r="D1269" i="17"/>
  <c r="H1267" i="17"/>
  <c r="L1265" i="17"/>
  <c r="P1263" i="17"/>
  <c r="C2218" i="17"/>
  <c r="G1964" i="17"/>
  <c r="K1850" i="17"/>
  <c r="P1785" i="17"/>
  <c r="L1771" i="17"/>
  <c r="H1757" i="17"/>
  <c r="D1743" i="17"/>
  <c r="R1728" i="17"/>
  <c r="N1714" i="17"/>
  <c r="J1700" i="17"/>
  <c r="F1686" i="17"/>
  <c r="B1672" i="17"/>
  <c r="P1657" i="17"/>
  <c r="L1643" i="17"/>
  <c r="H1629" i="17"/>
  <c r="D1615" i="17"/>
  <c r="R1600" i="17"/>
  <c r="N1586" i="17"/>
  <c r="J1572" i="17"/>
  <c r="F1558" i="17"/>
  <c r="B1544" i="17"/>
  <c r="P1529" i="17"/>
  <c r="A1526" i="17"/>
  <c r="E1524" i="17"/>
  <c r="I1522" i="17"/>
  <c r="M1520" i="17"/>
  <c r="Q1518" i="17"/>
  <c r="C1517" i="17"/>
  <c r="G1515" i="17"/>
  <c r="K1513" i="17"/>
  <c r="O1511" i="17"/>
  <c r="A1510" i="17"/>
  <c r="E1508" i="17"/>
  <c r="I1506" i="17"/>
  <c r="M1504" i="17"/>
  <c r="Q1502" i="17"/>
  <c r="C1501" i="17"/>
  <c r="G1499" i="17"/>
  <c r="K1497" i="17"/>
  <c r="O1495" i="17"/>
  <c r="A1494" i="17"/>
  <c r="E1492" i="17"/>
  <c r="I1490" i="17"/>
  <c r="M1488" i="17"/>
  <c r="Q1486" i="17"/>
  <c r="C1485" i="17"/>
  <c r="G1483" i="17"/>
  <c r="K1481" i="17"/>
  <c r="O1479" i="17"/>
  <c r="A1478" i="17"/>
  <c r="E1476" i="17"/>
  <c r="I1474" i="17"/>
  <c r="M1472" i="17"/>
  <c r="Q1470" i="17"/>
  <c r="C1469" i="17"/>
  <c r="G1467" i="17"/>
  <c r="K1465" i="17"/>
  <c r="O1463" i="17"/>
  <c r="A1462" i="17"/>
  <c r="E1460" i="17"/>
  <c r="I1458" i="17"/>
  <c r="M1456" i="17"/>
  <c r="Q1454" i="17"/>
  <c r="C1453" i="17"/>
  <c r="G1451" i="17"/>
  <c r="K1449" i="17"/>
  <c r="O1447" i="17"/>
  <c r="A1446" i="17"/>
  <c r="E1444" i="17"/>
  <c r="I1442" i="17"/>
  <c r="M1440" i="17"/>
  <c r="Q1438" i="17"/>
  <c r="C1437" i="17"/>
  <c r="G1435" i="17"/>
  <c r="K1433" i="17"/>
  <c r="O1431" i="17"/>
  <c r="A1430" i="17"/>
  <c r="E1428" i="17"/>
  <c r="I1426" i="17"/>
  <c r="M1424" i="17"/>
  <c r="Q1422" i="17"/>
  <c r="C1421" i="17"/>
  <c r="G1419" i="17"/>
  <c r="K1417" i="17"/>
  <c r="O1415" i="17"/>
  <c r="A1414" i="17"/>
  <c r="E1412" i="17"/>
  <c r="I1410" i="17"/>
  <c r="M1408" i="17"/>
  <c r="Q1406" i="17"/>
  <c r="C1405" i="17"/>
  <c r="G1403" i="17"/>
  <c r="K1401" i="17"/>
  <c r="O1399" i="17"/>
  <c r="A1398" i="17"/>
  <c r="E1396" i="17"/>
  <c r="I1394" i="17"/>
  <c r="M1392" i="17"/>
  <c r="Q1390" i="17"/>
  <c r="C1389" i="17"/>
  <c r="G1387" i="17"/>
  <c r="K1385" i="17"/>
  <c r="O1383" i="17"/>
  <c r="A1382" i="17"/>
  <c r="E1380" i="17"/>
  <c r="I1378" i="17"/>
  <c r="M1376" i="17"/>
  <c r="Q1374" i="17"/>
  <c r="C1373" i="17"/>
  <c r="G1371" i="17"/>
  <c r="K1369" i="17"/>
  <c r="O1367" i="17"/>
  <c r="A1366" i="17"/>
  <c r="E1364" i="17"/>
  <c r="I1362" i="17"/>
  <c r="M1360" i="17"/>
  <c r="Q1358" i="17"/>
  <c r="C1357" i="17"/>
  <c r="G1355" i="17"/>
  <c r="K1353" i="17"/>
  <c r="O1351" i="17"/>
  <c r="A1350" i="17"/>
  <c r="E1348" i="17"/>
  <c r="I1346" i="17"/>
  <c r="M1344" i="17"/>
  <c r="Q1342" i="17"/>
  <c r="C1341" i="17"/>
  <c r="G1339" i="17"/>
  <c r="K1337" i="17"/>
  <c r="O1335" i="17"/>
  <c r="A1334" i="17"/>
  <c r="E1332" i="17"/>
  <c r="I1330" i="17"/>
  <c r="M1328" i="17"/>
  <c r="Q1326" i="17"/>
  <c r="C1325" i="17"/>
  <c r="G1323" i="17"/>
  <c r="K1321" i="17"/>
  <c r="O1319" i="17"/>
  <c r="A1318" i="17"/>
  <c r="E1316" i="17"/>
  <c r="I1314" i="17"/>
  <c r="M1312" i="17"/>
  <c r="Q1310" i="17"/>
  <c r="C1309" i="17"/>
  <c r="G1307" i="17"/>
  <c r="K1305" i="17"/>
  <c r="O1303" i="17"/>
  <c r="A1302" i="17"/>
  <c r="E1300" i="17"/>
  <c r="I1298" i="17"/>
  <c r="M1296" i="17"/>
  <c r="Q1294" i="17"/>
  <c r="C1293" i="17"/>
  <c r="G1291" i="17"/>
  <c r="K1289" i="17"/>
  <c r="O1287" i="17"/>
  <c r="A1286" i="17"/>
  <c r="E1284" i="17"/>
  <c r="I1282" i="17"/>
  <c r="M1280" i="17"/>
  <c r="Q1278" i="17"/>
  <c r="C1277" i="17"/>
  <c r="G1275" i="17"/>
  <c r="K1273" i="17"/>
  <c r="O1271" i="17"/>
  <c r="A1270" i="17"/>
  <c r="E1268" i="17"/>
  <c r="I1266" i="17"/>
  <c r="M1264" i="17"/>
  <c r="Q1262" i="17"/>
  <c r="C2014" i="17"/>
  <c r="G1900" i="17"/>
  <c r="D1792" i="17"/>
  <c r="P1777" i="17"/>
  <c r="L1763" i="17"/>
  <c r="H1749" i="17"/>
  <c r="D1735" i="17"/>
  <c r="R1720" i="17"/>
  <c r="N1706" i="17"/>
  <c r="J1692" i="17"/>
  <c r="F1678" i="17"/>
  <c r="B1664" i="17"/>
  <c r="P1649" i="17"/>
  <c r="L1635" i="17"/>
  <c r="H1621" i="17"/>
  <c r="D1607" i="17"/>
  <c r="R1592" i="17"/>
  <c r="N1578" i="17"/>
  <c r="J1564" i="17"/>
  <c r="F1550" i="17"/>
  <c r="B1536" i="17"/>
  <c r="O1526" i="17"/>
  <c r="A1525" i="17"/>
  <c r="E1523" i="17"/>
  <c r="I1521" i="17"/>
  <c r="M1519" i="17"/>
  <c r="Q1517" i="17"/>
  <c r="C1516" i="17"/>
  <c r="G1514" i="17"/>
  <c r="K1512" i="17"/>
  <c r="O1510" i="17"/>
  <c r="A1509" i="17"/>
  <c r="E1507" i="17"/>
  <c r="I1505" i="17"/>
  <c r="M1503" i="17"/>
  <c r="Q1501" i="17"/>
  <c r="C1500" i="17"/>
  <c r="G1498" i="17"/>
  <c r="K1496" i="17"/>
  <c r="O1494" i="17"/>
  <c r="A1493" i="17"/>
  <c r="E1491" i="17"/>
  <c r="I1489" i="17"/>
  <c r="M1487" i="17"/>
  <c r="Q1485" i="17"/>
  <c r="C1484" i="17"/>
  <c r="G1482" i="17"/>
  <c r="K1480" i="17"/>
  <c r="O1478" i="17"/>
  <c r="A1477" i="17"/>
  <c r="E1475" i="17"/>
  <c r="I1473" i="17"/>
  <c r="M1471" i="17"/>
  <c r="Q1469" i="17"/>
  <c r="C1468" i="17"/>
  <c r="G1466" i="17"/>
  <c r="K1464" i="17"/>
  <c r="O1462" i="17"/>
  <c r="A1461" i="17"/>
  <c r="E1459" i="17"/>
  <c r="I1457" i="17"/>
  <c r="M1455" i="17"/>
  <c r="Q1453" i="17"/>
  <c r="C1452" i="17"/>
  <c r="G1450" i="17"/>
  <c r="K1448" i="17"/>
  <c r="O1446" i="17"/>
  <c r="A1445" i="17"/>
  <c r="E1443" i="17"/>
  <c r="I1441" i="17"/>
  <c r="M1439" i="17"/>
  <c r="Q1437" i="17"/>
  <c r="C1436" i="17"/>
  <c r="G1434" i="17"/>
  <c r="K1432" i="17"/>
  <c r="O1430" i="17"/>
  <c r="A1429" i="17"/>
  <c r="E1427" i="17"/>
  <c r="I1425" i="17"/>
  <c r="M1423" i="17"/>
  <c r="Q1421" i="17"/>
  <c r="C1420" i="17"/>
  <c r="G1418" i="17"/>
  <c r="K1416" i="17"/>
  <c r="O1414" i="17"/>
  <c r="A1413" i="17"/>
  <c r="E1411" i="17"/>
  <c r="I1409" i="17"/>
  <c r="M1407" i="17"/>
  <c r="Q1405" i="17"/>
  <c r="C1404" i="17"/>
  <c r="G1402" i="17"/>
  <c r="K1400" i="17"/>
  <c r="O1398" i="17"/>
  <c r="A1397" i="17"/>
  <c r="E1395" i="17"/>
  <c r="I1393" i="17"/>
  <c r="M1391" i="17"/>
  <c r="Q1389" i="17"/>
  <c r="C1388" i="17"/>
  <c r="G1386" i="17"/>
  <c r="K1384" i="17"/>
  <c r="O1382" i="17"/>
  <c r="A1381" i="17"/>
  <c r="E1379" i="17"/>
  <c r="I1377" i="17"/>
  <c r="M1375" i="17"/>
  <c r="Q1373" i="17"/>
  <c r="C1372" i="17"/>
  <c r="G1370" i="17"/>
  <c r="K1368" i="17"/>
  <c r="O1366" i="17"/>
  <c r="A1365" i="17"/>
  <c r="E1363" i="17"/>
  <c r="I1361" i="17"/>
  <c r="M1359" i="17"/>
  <c r="Q1357" i="17"/>
  <c r="C1356" i="17"/>
  <c r="G1354" i="17"/>
  <c r="K1352" i="17"/>
  <c r="O1350" i="17"/>
  <c r="A1349" i="17"/>
  <c r="E1347" i="17"/>
  <c r="I1345" i="17"/>
  <c r="M1343" i="17"/>
  <c r="Q1341" i="17"/>
  <c r="C1340" i="17"/>
  <c r="G1338" i="17"/>
  <c r="K1336" i="17"/>
  <c r="O1334" i="17"/>
  <c r="A1333" i="17"/>
  <c r="E1331" i="17"/>
  <c r="I1329" i="17"/>
  <c r="M1327" i="17"/>
  <c r="Q1325" i="17"/>
  <c r="C1324" i="17"/>
  <c r="G1322" i="17"/>
  <c r="K1320" i="17"/>
  <c r="O1318" i="17"/>
  <c r="A1317" i="17"/>
  <c r="E1315" i="17"/>
  <c r="I1313" i="17"/>
  <c r="M1311" i="17"/>
  <c r="Q1309" i="17"/>
  <c r="C1308" i="17"/>
  <c r="G1306" i="17"/>
  <c r="K1304" i="17"/>
  <c r="O1302" i="17"/>
  <c r="A1301" i="17"/>
  <c r="E1299" i="17"/>
  <c r="I1297" i="17"/>
  <c r="M1295" i="17"/>
  <c r="Q1293" i="17"/>
  <c r="C1292" i="17"/>
  <c r="G1290" i="17"/>
  <c r="K1288" i="17"/>
  <c r="O1286" i="17"/>
  <c r="A1285" i="17"/>
  <c r="E1283" i="17"/>
  <c r="I1281" i="17"/>
  <c r="M1279" i="17"/>
  <c r="Q1277" i="17"/>
  <c r="C1276" i="17"/>
  <c r="G1274" i="17"/>
  <c r="K1272" i="17"/>
  <c r="O1270" i="17"/>
  <c r="A1269" i="17"/>
  <c r="E1267" i="17"/>
  <c r="I1265" i="17"/>
  <c r="M1263" i="17"/>
  <c r="M2189" i="17"/>
  <c r="D1771" i="17"/>
  <c r="F1714" i="17"/>
  <c r="H1657" i="17"/>
  <c r="J1600" i="17"/>
  <c r="L1543" i="17"/>
  <c r="H1522" i="17"/>
  <c r="F1515" i="17"/>
  <c r="D1508" i="17"/>
  <c r="B1501" i="17"/>
  <c r="R1493" i="17"/>
  <c r="P1486" i="17"/>
  <c r="N1479" i="17"/>
  <c r="L1472" i="17"/>
  <c r="J1465" i="17"/>
  <c r="H1458" i="17"/>
  <c r="F1451" i="17"/>
  <c r="D1444" i="17"/>
  <c r="B1437" i="17"/>
  <c r="R1429" i="17"/>
  <c r="P1422" i="17"/>
  <c r="N1415" i="17"/>
  <c r="L1408" i="17"/>
  <c r="J1401" i="17"/>
  <c r="H1394" i="17"/>
  <c r="F1387" i="17"/>
  <c r="D1380" i="17"/>
  <c r="B1373" i="17"/>
  <c r="R1365" i="17"/>
  <c r="P1358" i="17"/>
  <c r="N1351" i="17"/>
  <c r="L1344" i="17"/>
  <c r="J1337" i="17"/>
  <c r="H1330" i="17"/>
  <c r="F1323" i="17"/>
  <c r="D1316" i="17"/>
  <c r="B1309" i="17"/>
  <c r="R1301" i="17"/>
  <c r="P1294" i="17"/>
  <c r="N1287" i="17"/>
  <c r="L1280" i="17"/>
  <c r="J1273" i="17"/>
  <c r="H1266" i="17"/>
  <c r="K1261" i="17"/>
  <c r="O1259" i="17"/>
  <c r="A1258" i="17"/>
  <c r="E1256" i="17"/>
  <c r="I1254" i="17"/>
  <c r="M1252" i="17"/>
  <c r="Q1250" i="17"/>
  <c r="C1249" i="17"/>
  <c r="G1247" i="17"/>
  <c r="K1245" i="17"/>
  <c r="O1243" i="17"/>
  <c r="A1242" i="17"/>
  <c r="E1240" i="17"/>
  <c r="I1238" i="17"/>
  <c r="M1236" i="17"/>
  <c r="Q1234" i="17"/>
  <c r="C1233" i="17"/>
  <c r="G1231" i="17"/>
  <c r="K1229" i="17"/>
  <c r="O1227" i="17"/>
  <c r="A1226" i="17"/>
  <c r="E1224" i="17"/>
  <c r="I1222" i="17"/>
  <c r="M1220" i="17"/>
  <c r="Q1218" i="17"/>
  <c r="C1217" i="17"/>
  <c r="G1215" i="17"/>
  <c r="K1213" i="17"/>
  <c r="O1211" i="17"/>
  <c r="A1210" i="17"/>
  <c r="E1208" i="17"/>
  <c r="I1206" i="17"/>
  <c r="M1204" i="17"/>
  <c r="Q1202" i="17"/>
  <c r="C1201" i="17"/>
  <c r="G1199" i="17"/>
  <c r="K1197" i="17"/>
  <c r="O1195" i="17"/>
  <c r="A1194" i="17"/>
  <c r="E1192" i="17"/>
  <c r="I1190" i="17"/>
  <c r="M1188" i="17"/>
  <c r="Q1186" i="17"/>
  <c r="C1185" i="17"/>
  <c r="G1183" i="17"/>
  <c r="K1181" i="17"/>
  <c r="O1179" i="17"/>
  <c r="A1178" i="17"/>
  <c r="E1176" i="17"/>
  <c r="I1174" i="17"/>
  <c r="M1172" i="17"/>
  <c r="Q1170" i="17"/>
  <c r="C1169" i="17"/>
  <c r="G1167" i="17"/>
  <c r="K1165" i="17"/>
  <c r="O1163" i="17"/>
  <c r="A1162" i="17"/>
  <c r="E1160" i="17"/>
  <c r="I1158" i="17"/>
  <c r="M1156" i="17"/>
  <c r="Q1154" i="17"/>
  <c r="C1153" i="17"/>
  <c r="G1151" i="17"/>
  <c r="K1149" i="17"/>
  <c r="O1147" i="17"/>
  <c r="A1146" i="17"/>
  <c r="E1144" i="17"/>
  <c r="I1142" i="17"/>
  <c r="M1140" i="17"/>
  <c r="Q1138" i="17"/>
  <c r="C1137" i="17"/>
  <c r="G1135" i="17"/>
  <c r="K1133" i="17"/>
  <c r="O1131" i="17"/>
  <c r="A1130" i="17"/>
  <c r="E1128" i="17"/>
  <c r="I1126" i="17"/>
  <c r="M1124" i="17"/>
  <c r="Q1122" i="17"/>
  <c r="C1121" i="17"/>
  <c r="G1119" i="17"/>
  <c r="K1117" i="17"/>
  <c r="O1115" i="17"/>
  <c r="A1114" i="17"/>
  <c r="E1112" i="17"/>
  <c r="I1110" i="17"/>
  <c r="M1108" i="17"/>
  <c r="Q1106" i="17"/>
  <c r="C1105" i="17"/>
  <c r="G1103" i="17"/>
  <c r="K1101" i="17"/>
  <c r="O1099" i="17"/>
  <c r="A1098" i="17"/>
  <c r="E1096" i="17"/>
  <c r="I1094" i="17"/>
  <c r="M1092" i="17"/>
  <c r="Q1090" i="17"/>
  <c r="C1089" i="17"/>
  <c r="G1087" i="17"/>
  <c r="K1085" i="17"/>
  <c r="O1083" i="17"/>
  <c r="A1082" i="17"/>
  <c r="E1080" i="17"/>
  <c r="I1078" i="17"/>
  <c r="M1076" i="17"/>
  <c r="Q1074" i="17"/>
  <c r="C1073" i="17"/>
  <c r="G1071" i="17"/>
  <c r="K1069" i="17"/>
  <c r="O1067" i="17"/>
  <c r="A1066" i="17"/>
  <c r="E1064" i="17"/>
  <c r="I1062" i="17"/>
  <c r="M1060" i="17"/>
  <c r="Q1058" i="17"/>
  <c r="C1057" i="17"/>
  <c r="G1055" i="17"/>
  <c r="K1053" i="17"/>
  <c r="O1051" i="17"/>
  <c r="A1050" i="17"/>
  <c r="E1048" i="17"/>
  <c r="I1046" i="17"/>
  <c r="M1044" i="17"/>
  <c r="Q1042" i="17"/>
  <c r="C1041" i="17"/>
  <c r="G1039" i="17"/>
  <c r="K1037" i="17"/>
  <c r="O1035" i="17"/>
  <c r="A1034" i="17"/>
  <c r="E1032" i="17"/>
  <c r="I1030" i="17"/>
  <c r="M1028" i="17"/>
  <c r="Q1026" i="17"/>
  <c r="C1025" i="17"/>
  <c r="G1023" i="17"/>
  <c r="K1021" i="17"/>
  <c r="O1019" i="17"/>
  <c r="A1018" i="17"/>
  <c r="E1016" i="17"/>
  <c r="I1014" i="17"/>
  <c r="M1012" i="17"/>
  <c r="Q1010" i="17"/>
  <c r="C1009" i="17"/>
  <c r="G1007" i="17"/>
  <c r="K1005" i="17"/>
  <c r="O1003" i="17"/>
  <c r="A1002" i="17"/>
  <c r="E1000" i="17"/>
  <c r="I998" i="17"/>
  <c r="M996" i="17"/>
  <c r="Q994" i="17"/>
  <c r="C993" i="17"/>
  <c r="G991" i="17"/>
  <c r="K989" i="17"/>
  <c r="O987" i="17"/>
  <c r="A986" i="17"/>
  <c r="E984" i="17"/>
  <c r="I982" i="17"/>
  <c r="M980" i="17"/>
  <c r="Q978" i="17"/>
  <c r="C977" i="17"/>
  <c r="G975" i="17"/>
  <c r="K973" i="17"/>
  <c r="O971" i="17"/>
  <c r="A970" i="17"/>
  <c r="E968" i="17"/>
  <c r="I966" i="17"/>
  <c r="M964" i="17"/>
  <c r="Q962" i="17"/>
  <c r="C961" i="17"/>
  <c r="G959" i="17"/>
  <c r="K957" i="17"/>
  <c r="O955" i="17"/>
  <c r="A954" i="17"/>
  <c r="E952" i="17"/>
  <c r="I950" i="17"/>
  <c r="M948" i="17"/>
  <c r="Q946" i="17"/>
  <c r="C945" i="17"/>
  <c r="G943" i="17"/>
  <c r="K941" i="17"/>
  <c r="O939" i="17"/>
  <c r="A938" i="17"/>
  <c r="E936" i="17"/>
  <c r="I934" i="17"/>
  <c r="M932" i="17"/>
  <c r="Q930" i="17"/>
  <c r="C929" i="17"/>
  <c r="G927" i="17"/>
  <c r="K925" i="17"/>
  <c r="O923" i="17"/>
  <c r="A922" i="17"/>
  <c r="E920" i="17"/>
  <c r="I918" i="17"/>
  <c r="M916" i="17"/>
  <c r="Q914" i="17"/>
  <c r="C913" i="17"/>
  <c r="G911" i="17"/>
  <c r="K909" i="17"/>
  <c r="O907" i="17"/>
  <c r="A906" i="17"/>
  <c r="E904" i="17"/>
  <c r="I902" i="17"/>
  <c r="M900" i="17"/>
  <c r="Q898" i="17"/>
  <c r="C897" i="17"/>
  <c r="G895" i="17"/>
  <c r="K893" i="17"/>
  <c r="O891" i="17"/>
  <c r="A890" i="17"/>
  <c r="E888" i="17"/>
  <c r="I886" i="17"/>
  <c r="M884" i="17"/>
  <c r="Q882" i="17"/>
  <c r="C881" i="17"/>
  <c r="G879" i="17"/>
  <c r="K877" i="17"/>
  <c r="O875" i="17"/>
  <c r="A874" i="17"/>
  <c r="E872" i="17"/>
  <c r="I870" i="17"/>
  <c r="M868" i="17"/>
  <c r="Q866" i="17"/>
  <c r="C865" i="17"/>
  <c r="G863" i="17"/>
  <c r="K861" i="17"/>
  <c r="O859" i="17"/>
  <c r="A858" i="17"/>
  <c r="E856" i="17"/>
  <c r="I854" i="17"/>
  <c r="M852" i="17"/>
  <c r="Q850" i="17"/>
  <c r="C849" i="17"/>
  <c r="G847" i="17"/>
  <c r="K845" i="17"/>
  <c r="O843" i="17"/>
  <c r="A842" i="17"/>
  <c r="E840" i="17"/>
  <c r="I838" i="17"/>
  <c r="M836" i="17"/>
  <c r="Q834" i="17"/>
  <c r="C833" i="17"/>
  <c r="G831" i="17"/>
  <c r="K829" i="17"/>
  <c r="O827" i="17"/>
  <c r="A826" i="17"/>
  <c r="E824" i="17"/>
  <c r="I822" i="17"/>
  <c r="M820" i="17"/>
  <c r="Q818" i="17"/>
  <c r="C817" i="17"/>
  <c r="G815" i="17"/>
  <c r="K813" i="17"/>
  <c r="O811" i="17"/>
  <c r="A810" i="17"/>
  <c r="E808" i="17"/>
  <c r="I806" i="17"/>
  <c r="M804" i="17"/>
  <c r="Q802" i="17"/>
  <c r="C801" i="17"/>
  <c r="G799" i="17"/>
  <c r="K797" i="17"/>
  <c r="O795" i="17"/>
  <c r="A794" i="17"/>
  <c r="E792" i="17"/>
  <c r="I790" i="17"/>
  <c r="M788" i="17"/>
  <c r="Q786" i="17"/>
  <c r="C785" i="17"/>
  <c r="G783" i="17"/>
  <c r="K781" i="17"/>
  <c r="O779" i="17"/>
  <c r="A778" i="17"/>
  <c r="E776" i="17"/>
  <c r="I774" i="17"/>
  <c r="M772" i="17"/>
  <c r="Q770" i="17"/>
  <c r="Q1839" i="17"/>
  <c r="P1741" i="17"/>
  <c r="R1684" i="17"/>
  <c r="B1628" i="17"/>
  <c r="D1571" i="17"/>
  <c r="P1525" i="17"/>
  <c r="N1518" i="17"/>
  <c r="L1511" i="17"/>
  <c r="J1504" i="17"/>
  <c r="H1497" i="17"/>
  <c r="F1490" i="17"/>
  <c r="D1483" i="17"/>
  <c r="B1476" i="17"/>
  <c r="R1468" i="17"/>
  <c r="P1461" i="17"/>
  <c r="N1454" i="17"/>
  <c r="L1447" i="17"/>
  <c r="J1440" i="17"/>
  <c r="H1433" i="17"/>
  <c r="F1426" i="17"/>
  <c r="D1419" i="17"/>
  <c r="B1412" i="17"/>
  <c r="R1404" i="17"/>
  <c r="P1397" i="17"/>
  <c r="N1390" i="17"/>
  <c r="L1383" i="17"/>
  <c r="J1376" i="17"/>
  <c r="H1369" i="17"/>
  <c r="F1362" i="17"/>
  <c r="D1355" i="17"/>
  <c r="B1348" i="17"/>
  <c r="R1340" i="17"/>
  <c r="P1333" i="17"/>
  <c r="N1326" i="17"/>
  <c r="L1319" i="17"/>
  <c r="J1312" i="17"/>
  <c r="H1305" i="17"/>
  <c r="F1298" i="17"/>
  <c r="D1291" i="17"/>
  <c r="B1284" i="17"/>
  <c r="R1276" i="17"/>
  <c r="P1269" i="17"/>
  <c r="N1262" i="17"/>
  <c r="L1260" i="17"/>
  <c r="P1258" i="17"/>
  <c r="B1257" i="17"/>
  <c r="F1255" i="17"/>
  <c r="J1253" i="17"/>
  <c r="N1251" i="17"/>
  <c r="R1249" i="17"/>
  <c r="D1248" i="17"/>
  <c r="H1246" i="17"/>
  <c r="L1244" i="17"/>
  <c r="P1242" i="17"/>
  <c r="B1241" i="17"/>
  <c r="F1239" i="17"/>
  <c r="J1237" i="17"/>
  <c r="N1235" i="17"/>
  <c r="R1233" i="17"/>
  <c r="D1232" i="17"/>
  <c r="H1230" i="17"/>
  <c r="L1228" i="17"/>
  <c r="P1226" i="17"/>
  <c r="B1225" i="17"/>
  <c r="F1223" i="17"/>
  <c r="J1221" i="17"/>
  <c r="N1219" i="17"/>
  <c r="R1217" i="17"/>
  <c r="D1216" i="17"/>
  <c r="H1214" i="17"/>
  <c r="L1212" i="17"/>
  <c r="P1210" i="17"/>
  <c r="B1209" i="17"/>
  <c r="F1207" i="17"/>
  <c r="J1205" i="17"/>
  <c r="N1203" i="17"/>
  <c r="R1201" i="17"/>
  <c r="D1200" i="17"/>
  <c r="H1198" i="17"/>
  <c r="L1196" i="17"/>
  <c r="P1194" i="17"/>
  <c r="B1193" i="17"/>
  <c r="F1191" i="17"/>
  <c r="J1189" i="17"/>
  <c r="N1187" i="17"/>
  <c r="R1185" i="17"/>
  <c r="D1184" i="17"/>
  <c r="H1182" i="17"/>
  <c r="L1180" i="17"/>
  <c r="P1178" i="17"/>
  <c r="B1177" i="17"/>
  <c r="F1175" i="17"/>
  <c r="J1173" i="17"/>
  <c r="N1171" i="17"/>
  <c r="R1169" i="17"/>
  <c r="D1168" i="17"/>
  <c r="H1166" i="17"/>
  <c r="L1164" i="17"/>
  <c r="P1162" i="17"/>
  <c r="B1161" i="17"/>
  <c r="F1159" i="17"/>
  <c r="J1157" i="17"/>
  <c r="N1155" i="17"/>
  <c r="R1153" i="17"/>
  <c r="D1152" i="17"/>
  <c r="H1150" i="17"/>
  <c r="L1148" i="17"/>
  <c r="P1146" i="17"/>
  <c r="B1145" i="17"/>
  <c r="F1143" i="17"/>
  <c r="J1141" i="17"/>
  <c r="N1139" i="17"/>
  <c r="R1137" i="17"/>
  <c r="D1136" i="17"/>
  <c r="H1134" i="17"/>
  <c r="L1132" i="17"/>
  <c r="P1130" i="17"/>
  <c r="B1129" i="17"/>
  <c r="F1127" i="17"/>
  <c r="J1125" i="17"/>
  <c r="N1123" i="17"/>
  <c r="R1121" i="17"/>
  <c r="D1120" i="17"/>
  <c r="H1118" i="17"/>
  <c r="L1116" i="17"/>
  <c r="P1114" i="17"/>
  <c r="B1113" i="17"/>
  <c r="F1111" i="17"/>
  <c r="J1109" i="17"/>
  <c r="N1107" i="17"/>
  <c r="R1105" i="17"/>
  <c r="D1104" i="17"/>
  <c r="H1102" i="17"/>
  <c r="L1100" i="17"/>
  <c r="P1098" i="17"/>
  <c r="B1097" i="17"/>
  <c r="F1095" i="17"/>
  <c r="J1093" i="17"/>
  <c r="N1091" i="17"/>
  <c r="R1089" i="17"/>
  <c r="D1088" i="17"/>
  <c r="H1086" i="17"/>
  <c r="L1084" i="17"/>
  <c r="P1082" i="17"/>
  <c r="B1081" i="17"/>
  <c r="F1079" i="17"/>
  <c r="J1077" i="17"/>
  <c r="N1075" i="17"/>
  <c r="R1073" i="17"/>
  <c r="D1072" i="17"/>
  <c r="H1070" i="17"/>
  <c r="L1068" i="17"/>
  <c r="P1066" i="17"/>
  <c r="B1065" i="17"/>
  <c r="F1063" i="17"/>
  <c r="J1061" i="17"/>
  <c r="N1059" i="17"/>
  <c r="R1057" i="17"/>
  <c r="D1056" i="17"/>
  <c r="H1054" i="17"/>
  <c r="L1052" i="17"/>
  <c r="P1050" i="17"/>
  <c r="B1049" i="17"/>
  <c r="F1047" i="17"/>
  <c r="J1045" i="17"/>
  <c r="N1043" i="17"/>
  <c r="R1041" i="17"/>
  <c r="D1040" i="17"/>
  <c r="H1038" i="17"/>
  <c r="L1036" i="17"/>
  <c r="P1034" i="17"/>
  <c r="B1033" i="17"/>
  <c r="F1031" i="17"/>
  <c r="J1029" i="17"/>
  <c r="N1027" i="17"/>
  <c r="R1025" i="17"/>
  <c r="D1024" i="17"/>
  <c r="H1022" i="17"/>
  <c r="L1020" i="17"/>
  <c r="P1018" i="17"/>
  <c r="B1017" i="17"/>
  <c r="F1015" i="17"/>
  <c r="J1013" i="17"/>
  <c r="N1011" i="17"/>
  <c r="R1009" i="17"/>
  <c r="D1008" i="17"/>
  <c r="H1006" i="17"/>
  <c r="L1004" i="17"/>
  <c r="P1002" i="17"/>
  <c r="B1001" i="17"/>
  <c r="F999" i="17"/>
  <c r="J997" i="17"/>
  <c r="N995" i="17"/>
  <c r="R993" i="17"/>
  <c r="D992" i="17"/>
  <c r="H990" i="17"/>
  <c r="L988" i="17"/>
  <c r="P986" i="17"/>
  <c r="B985" i="17"/>
  <c r="F983" i="17"/>
  <c r="J981" i="17"/>
  <c r="N979" i="17"/>
  <c r="R977" i="17"/>
  <c r="D976" i="17"/>
  <c r="H974" i="17"/>
  <c r="L972" i="17"/>
  <c r="P970" i="17"/>
  <c r="B969" i="17"/>
  <c r="F967" i="17"/>
  <c r="J965" i="17"/>
  <c r="N963" i="17"/>
  <c r="R961" i="17"/>
  <c r="D960" i="17"/>
  <c r="H958" i="17"/>
  <c r="L956" i="17"/>
  <c r="P954" i="17"/>
  <c r="B953" i="17"/>
  <c r="F951" i="17"/>
  <c r="J949" i="17"/>
  <c r="N947" i="17"/>
  <c r="R945" i="17"/>
  <c r="D944" i="17"/>
  <c r="H942" i="17"/>
  <c r="L940" i="17"/>
  <c r="P938" i="17"/>
  <c r="B937" i="17"/>
  <c r="F935" i="17"/>
  <c r="J933" i="17"/>
  <c r="N931" i="17"/>
  <c r="R929" i="17"/>
  <c r="D928" i="17"/>
  <c r="H926" i="17"/>
  <c r="L924" i="17"/>
  <c r="P922" i="17"/>
  <c r="B921" i="17"/>
  <c r="F919" i="17"/>
  <c r="J917" i="17"/>
  <c r="N915" i="17"/>
  <c r="R913" i="17"/>
  <c r="D912" i="17"/>
  <c r="H910" i="17"/>
  <c r="L908" i="17"/>
  <c r="P906" i="17"/>
  <c r="B905" i="17"/>
  <c r="F903" i="17"/>
  <c r="J901" i="17"/>
  <c r="N899" i="17"/>
  <c r="R897" i="17"/>
  <c r="D896" i="17"/>
  <c r="H894" i="17"/>
  <c r="L892" i="17"/>
  <c r="P890" i="17"/>
  <c r="B889" i="17"/>
  <c r="F887" i="17"/>
  <c r="J885" i="17"/>
  <c r="N883" i="17"/>
  <c r="R881" i="17"/>
  <c r="D880" i="17"/>
  <c r="H878" i="17"/>
  <c r="L876" i="17"/>
  <c r="P874" i="17"/>
  <c r="B873" i="17"/>
  <c r="F871" i="17"/>
  <c r="J869" i="17"/>
  <c r="N867" i="17"/>
  <c r="R865" i="17"/>
  <c r="D864" i="17"/>
  <c r="H862" i="17"/>
  <c r="L860" i="17"/>
  <c r="P858" i="17"/>
  <c r="B857" i="17"/>
  <c r="F855" i="17"/>
  <c r="J853" i="17"/>
  <c r="N851" i="17"/>
  <c r="R849" i="17"/>
  <c r="D848" i="17"/>
  <c r="H846" i="17"/>
  <c r="L844" i="17"/>
  <c r="P842" i="17"/>
  <c r="B841" i="17"/>
  <c r="F839" i="17"/>
  <c r="J837" i="17"/>
  <c r="N835" i="17"/>
  <c r="R833" i="17"/>
  <c r="D832" i="17"/>
  <c r="H830" i="17"/>
  <c r="L828" i="17"/>
  <c r="P826" i="17"/>
  <c r="B825" i="17"/>
  <c r="F823" i="17"/>
  <c r="J821" i="17"/>
  <c r="N819" i="17"/>
  <c r="R817" i="17"/>
  <c r="D816" i="17"/>
  <c r="H814" i="17"/>
  <c r="L812" i="17"/>
  <c r="P810" i="17"/>
  <c r="B809" i="17"/>
  <c r="F807" i="17"/>
  <c r="J805" i="17"/>
  <c r="N803" i="17"/>
  <c r="R801" i="17"/>
  <c r="D800" i="17"/>
  <c r="H798" i="17"/>
  <c r="L796" i="17"/>
  <c r="P794" i="17"/>
  <c r="B793" i="17"/>
  <c r="F791" i="17"/>
  <c r="J789" i="17"/>
  <c r="N787" i="17"/>
  <c r="R785" i="17"/>
  <c r="D784" i="17"/>
  <c r="H782" i="17"/>
  <c r="L780" i="17"/>
  <c r="P778" i="17"/>
  <c r="B777" i="17"/>
  <c r="F775" i="17"/>
  <c r="J773" i="17"/>
  <c r="N771" i="17"/>
  <c r="R769" i="17"/>
  <c r="D768" i="17"/>
  <c r="H766" i="17"/>
  <c r="L764" i="17"/>
  <c r="P762" i="17"/>
  <c r="B761" i="17"/>
  <c r="F759" i="17"/>
  <c r="J757" i="17"/>
  <c r="N755" i="17"/>
  <c r="R753" i="17"/>
  <c r="D752" i="17"/>
  <c r="H750" i="17"/>
  <c r="L748" i="17"/>
  <c r="P746" i="17"/>
  <c r="B745" i="17"/>
  <c r="F743" i="17"/>
  <c r="J741" i="17"/>
  <c r="N739" i="17"/>
  <c r="R737" i="17"/>
  <c r="D736" i="17"/>
  <c r="H734" i="17"/>
  <c r="L732" i="17"/>
  <c r="G1932" i="17"/>
  <c r="H1753" i="17"/>
  <c r="J1696" i="17"/>
  <c r="L1639" i="17"/>
  <c r="N1582" i="17"/>
  <c r="F1527" i="17"/>
  <c r="D1520" i="17"/>
  <c r="B1513" i="17"/>
  <c r="R1505" i="17"/>
  <c r="P1498" i="17"/>
  <c r="N1491" i="17"/>
  <c r="L1484" i="17"/>
  <c r="J1477" i="17"/>
  <c r="H1470" i="17"/>
  <c r="F1463" i="17"/>
  <c r="D1456" i="17"/>
  <c r="B1449" i="17"/>
  <c r="R1441" i="17"/>
  <c r="P1434" i="17"/>
  <c r="N1427" i="17"/>
  <c r="L1420" i="17"/>
  <c r="J1413" i="17"/>
  <c r="H1406" i="17"/>
  <c r="F1399" i="17"/>
  <c r="D1392" i="17"/>
  <c r="B1385" i="17"/>
  <c r="R1377" i="17"/>
  <c r="L1372" i="17"/>
  <c r="J1365" i="17"/>
  <c r="H1358" i="17"/>
  <c r="F1351" i="17"/>
  <c r="D1344" i="17"/>
  <c r="B1337" i="17"/>
  <c r="R1329" i="17"/>
  <c r="P1322" i="17"/>
  <c r="N1315" i="17"/>
  <c r="L1308" i="17"/>
  <c r="J1301" i="17"/>
  <c r="H1294" i="17"/>
  <c r="F1287" i="17"/>
  <c r="D1280" i="17"/>
  <c r="B1273" i="17"/>
  <c r="R1265" i="17"/>
  <c r="I1261" i="17"/>
  <c r="M1259" i="17"/>
  <c r="Q1257" i="17"/>
  <c r="C1256" i="17"/>
  <c r="G1254" i="17"/>
  <c r="K1252" i="17"/>
  <c r="O1250" i="17"/>
  <c r="A1249" i="17"/>
  <c r="E1247" i="17"/>
  <c r="I1245" i="17"/>
  <c r="M1243" i="17"/>
  <c r="Q1241" i="17"/>
  <c r="C1240" i="17"/>
  <c r="G1238" i="17"/>
  <c r="K1236" i="17"/>
  <c r="O1234" i="17"/>
  <c r="A1233" i="17"/>
  <c r="E1231" i="17"/>
  <c r="I1229" i="17"/>
  <c r="M1227" i="17"/>
  <c r="Q1225" i="17"/>
  <c r="C1224" i="17"/>
  <c r="G1222" i="17"/>
  <c r="K1220" i="17"/>
  <c r="O1218" i="17"/>
  <c r="A1217" i="17"/>
  <c r="E1215" i="17"/>
  <c r="I1213" i="17"/>
  <c r="M1211" i="17"/>
  <c r="Q1209" i="17"/>
  <c r="C1208" i="17"/>
  <c r="G1206" i="17"/>
  <c r="K1204" i="17"/>
  <c r="O1202" i="17"/>
  <c r="A1201" i="17"/>
  <c r="E1199" i="17"/>
  <c r="I1197" i="17"/>
  <c r="M1195" i="17"/>
  <c r="Q1193" i="17"/>
  <c r="C1192" i="17"/>
  <c r="G1190" i="17"/>
  <c r="K1188" i="17"/>
  <c r="O1186" i="17"/>
  <c r="A1185" i="17"/>
  <c r="E1183" i="17"/>
  <c r="I1181" i="17"/>
  <c r="M1179" i="17"/>
  <c r="Q1177" i="17"/>
  <c r="C1176" i="17"/>
  <c r="G1174" i="17"/>
  <c r="K1172" i="17"/>
  <c r="O1170" i="17"/>
  <c r="A1169" i="17"/>
  <c r="E1167" i="17"/>
  <c r="I1165" i="17"/>
  <c r="M1163" i="17"/>
  <c r="Q1161" i="17"/>
  <c r="C1160" i="17"/>
  <c r="G1158" i="17"/>
  <c r="K1156" i="17"/>
  <c r="O1154" i="17"/>
  <c r="A1153" i="17"/>
  <c r="E1151" i="17"/>
  <c r="I1149" i="17"/>
  <c r="M1147" i="17"/>
  <c r="Q1145" i="17"/>
  <c r="C1144" i="17"/>
  <c r="G1142" i="17"/>
  <c r="K1140" i="17"/>
  <c r="O1138" i="17"/>
  <c r="A1137" i="17"/>
  <c r="E1135" i="17"/>
  <c r="I1133" i="17"/>
  <c r="M1131" i="17"/>
  <c r="Q1129" i="17"/>
  <c r="C1128" i="17"/>
  <c r="G1126" i="17"/>
  <c r="K1124" i="17"/>
  <c r="O1122" i="17"/>
  <c r="A1121" i="17"/>
  <c r="E1119" i="17"/>
  <c r="I1117" i="17"/>
  <c r="M1115" i="17"/>
  <c r="Q1113" i="17"/>
  <c r="C1112" i="17"/>
  <c r="G1110" i="17"/>
  <c r="K1108" i="17"/>
  <c r="O1106" i="17"/>
  <c r="A1105" i="17"/>
  <c r="E1103" i="17"/>
  <c r="I1101" i="17"/>
  <c r="M1099" i="17"/>
  <c r="Q1097" i="17"/>
  <c r="C1096" i="17"/>
  <c r="G1094" i="17"/>
  <c r="K1092" i="17"/>
  <c r="O1090" i="17"/>
  <c r="A1089" i="17"/>
  <c r="E1087" i="17"/>
  <c r="I1085" i="17"/>
  <c r="M1083" i="17"/>
  <c r="Q1081" i="17"/>
  <c r="C1080" i="17"/>
  <c r="G1078" i="17"/>
  <c r="K1076" i="17"/>
  <c r="O1074" i="17"/>
  <c r="A1073" i="17"/>
  <c r="E1071" i="17"/>
  <c r="I1069" i="17"/>
  <c r="M1067" i="17"/>
  <c r="Q1065" i="17"/>
  <c r="C1064" i="17"/>
  <c r="G1062" i="17"/>
  <c r="K1060" i="17"/>
  <c r="O1058" i="17"/>
  <c r="A1057" i="17"/>
  <c r="E1055" i="17"/>
  <c r="I1053" i="17"/>
  <c r="M1051" i="17"/>
  <c r="Q1049" i="17"/>
  <c r="C1048" i="17"/>
  <c r="G1046" i="17"/>
  <c r="K1044" i="17"/>
  <c r="O1042" i="17"/>
  <c r="A1041" i="17"/>
  <c r="E1039" i="17"/>
  <c r="I1037" i="17"/>
  <c r="M1035" i="17"/>
  <c r="Q1033" i="17"/>
  <c r="C1032" i="17"/>
  <c r="G1030" i="17"/>
  <c r="K1028" i="17"/>
  <c r="O1026" i="17"/>
  <c r="A1025" i="17"/>
  <c r="E1023" i="17"/>
  <c r="I1021" i="17"/>
  <c r="M1019" i="17"/>
  <c r="Q1017" i="17"/>
  <c r="C1016" i="17"/>
  <c r="G1014" i="17"/>
  <c r="K1012" i="17"/>
  <c r="O1010" i="17"/>
  <c r="A1009" i="17"/>
  <c r="E1007" i="17"/>
  <c r="I1005" i="17"/>
  <c r="M1003" i="17"/>
  <c r="Q1001" i="17"/>
  <c r="C1000" i="17"/>
  <c r="G998" i="17"/>
  <c r="K996" i="17"/>
  <c r="O994" i="17"/>
  <c r="A993" i="17"/>
  <c r="E991" i="17"/>
  <c r="I989" i="17"/>
  <c r="M987" i="17"/>
  <c r="Q985" i="17"/>
  <c r="C984" i="17"/>
  <c r="G982" i="17"/>
  <c r="K980" i="17"/>
  <c r="O978" i="17"/>
  <c r="A977" i="17"/>
  <c r="E975" i="17"/>
  <c r="I973" i="17"/>
  <c r="M971" i="17"/>
  <c r="Q969" i="17"/>
  <c r="C968" i="17"/>
  <c r="G966" i="17"/>
  <c r="K964" i="17"/>
  <c r="O962" i="17"/>
  <c r="A961" i="17"/>
  <c r="E959" i="17"/>
  <c r="I957" i="17"/>
  <c r="M955" i="17"/>
  <c r="Q953" i="17"/>
  <c r="C952" i="17"/>
  <c r="G950" i="17"/>
  <c r="K948" i="17"/>
  <c r="O946" i="17"/>
  <c r="A945" i="17"/>
  <c r="E943" i="17"/>
  <c r="I941" i="17"/>
  <c r="M939" i="17"/>
  <c r="Q937" i="17"/>
  <c r="C936" i="17"/>
  <c r="G934" i="17"/>
  <c r="K932" i="17"/>
  <c r="O930" i="17"/>
  <c r="A929" i="17"/>
  <c r="E927" i="17"/>
  <c r="I925" i="17"/>
  <c r="M923" i="17"/>
  <c r="Q921" i="17"/>
  <c r="C920" i="17"/>
  <c r="G918" i="17"/>
  <c r="K916" i="17"/>
  <c r="O914" i="17"/>
  <c r="A913" i="17"/>
  <c r="E911" i="17"/>
  <c r="I909" i="17"/>
  <c r="M907" i="17"/>
  <c r="Q905" i="17"/>
  <c r="C904" i="17"/>
  <c r="G902" i="17"/>
  <c r="K900" i="17"/>
  <c r="O898" i="17"/>
  <c r="A897" i="17"/>
  <c r="E895" i="17"/>
  <c r="I893" i="17"/>
  <c r="M891" i="17"/>
  <c r="Q889" i="17"/>
  <c r="C888" i="17"/>
  <c r="G886" i="17"/>
  <c r="K884" i="17"/>
  <c r="O882" i="17"/>
  <c r="A881" i="17"/>
  <c r="E879" i="17"/>
  <c r="I877" i="17"/>
  <c r="M875" i="17"/>
  <c r="Q873" i="17"/>
  <c r="C872" i="17"/>
  <c r="G870" i="17"/>
  <c r="K868" i="17"/>
  <c r="O866" i="17"/>
  <c r="A865" i="17"/>
  <c r="E863" i="17"/>
  <c r="I861" i="17"/>
  <c r="M859" i="17"/>
  <c r="Q857" i="17"/>
  <c r="C856" i="17"/>
  <c r="G854" i="17"/>
  <c r="K852" i="17"/>
  <c r="O850" i="17"/>
  <c r="A849" i="17"/>
  <c r="E847" i="17"/>
  <c r="I845" i="17"/>
  <c r="M843" i="17"/>
  <c r="Q841" i="17"/>
  <c r="C840" i="17"/>
  <c r="G838" i="17"/>
  <c r="K836" i="17"/>
  <c r="O834" i="17"/>
  <c r="A833" i="17"/>
  <c r="E831" i="17"/>
  <c r="I829" i="17"/>
  <c r="M827" i="17"/>
  <c r="Q825" i="17"/>
  <c r="C824" i="17"/>
  <c r="G822" i="17"/>
  <c r="K820" i="17"/>
  <c r="O818" i="17"/>
  <c r="A817" i="17"/>
  <c r="E815" i="17"/>
  <c r="I813" i="17"/>
  <c r="M811" i="17"/>
  <c r="Q809" i="17"/>
  <c r="C808" i="17"/>
  <c r="G806" i="17"/>
  <c r="K804" i="17"/>
  <c r="O802" i="17"/>
  <c r="A801" i="17"/>
  <c r="E799" i="17"/>
  <c r="I797" i="17"/>
  <c r="M795" i="17"/>
  <c r="Q793" i="17"/>
  <c r="C792" i="17"/>
  <c r="G790" i="17"/>
  <c r="K788" i="17"/>
  <c r="O786" i="17"/>
  <c r="A785" i="17"/>
  <c r="E783" i="17"/>
  <c r="I781" i="17"/>
  <c r="M779" i="17"/>
  <c r="Q777" i="17"/>
  <c r="C776" i="17"/>
  <c r="G774" i="17"/>
  <c r="K772" i="17"/>
  <c r="O770" i="17"/>
  <c r="A769" i="17"/>
  <c r="E767" i="17"/>
  <c r="I765" i="17"/>
  <c r="M763" i="17"/>
  <c r="Q761" i="17"/>
  <c r="C760" i="17"/>
  <c r="G758" i="17"/>
  <c r="K756" i="17"/>
  <c r="O754" i="17"/>
  <c r="A753" i="17"/>
  <c r="E751" i="17"/>
  <c r="I749" i="17"/>
  <c r="M747" i="17"/>
  <c r="Q745" i="17"/>
  <c r="C744" i="17"/>
  <c r="G742" i="17"/>
  <c r="K740" i="17"/>
  <c r="O738" i="17"/>
  <c r="A737" i="17"/>
  <c r="E735" i="17"/>
  <c r="I733" i="17"/>
  <c r="E1925" i="17"/>
  <c r="J1752" i="17"/>
  <c r="L1695" i="17"/>
  <c r="N1638" i="17"/>
  <c r="P1581" i="17"/>
  <c r="D1527" i="17"/>
  <c r="B1520" i="17"/>
  <c r="R1512" i="17"/>
  <c r="P1505" i="17"/>
  <c r="N1498" i="17"/>
  <c r="L1491" i="17"/>
  <c r="J1484" i="17"/>
  <c r="H1477" i="17"/>
  <c r="F1470" i="17"/>
  <c r="D1463" i="17"/>
  <c r="B1456" i="17"/>
  <c r="R1448" i="17"/>
  <c r="P1441" i="17"/>
  <c r="N1434" i="17"/>
  <c r="L1427" i="17"/>
  <c r="J1420" i="17"/>
  <c r="H1413" i="17"/>
  <c r="F1406" i="17"/>
  <c r="D1399" i="17"/>
  <c r="B1392" i="17"/>
  <c r="R1384" i="17"/>
  <c r="P1377" i="17"/>
  <c r="N1370" i="17"/>
  <c r="L1363" i="17"/>
  <c r="J1356" i="17"/>
  <c r="H1349" i="17"/>
  <c r="F1342" i="17"/>
  <c r="D1335" i="17"/>
  <c r="B1328" i="17"/>
  <c r="R1320" i="17"/>
  <c r="P1313" i="17"/>
  <c r="N1306" i="17"/>
  <c r="L1299" i="17"/>
  <c r="J1292" i="17"/>
  <c r="H1285" i="17"/>
  <c r="F1278" i="17"/>
  <c r="D1271" i="17"/>
  <c r="B1264" i="17"/>
  <c r="R1260" i="17"/>
  <c r="D1259" i="17"/>
  <c r="H1257" i="17"/>
  <c r="L1255" i="17"/>
  <c r="P1253" i="17"/>
  <c r="B1252" i="17"/>
  <c r="F1250" i="17"/>
  <c r="J1248" i="17"/>
  <c r="N1246" i="17"/>
  <c r="R1244" i="17"/>
  <c r="D1243" i="17"/>
  <c r="H1241" i="17"/>
  <c r="L1239" i="17"/>
  <c r="P1237" i="17"/>
  <c r="B1236" i="17"/>
  <c r="F1234" i="17"/>
  <c r="J1232" i="17"/>
  <c r="N1230" i="17"/>
  <c r="R1228" i="17"/>
  <c r="D1227" i="17"/>
  <c r="H1225" i="17"/>
  <c r="L1223" i="17"/>
  <c r="P1221" i="17"/>
  <c r="B1220" i="17"/>
  <c r="F1218" i="17"/>
  <c r="J1216" i="17"/>
  <c r="N1214" i="17"/>
  <c r="R1212" i="17"/>
  <c r="D1211" i="17"/>
  <c r="H1209" i="17"/>
  <c r="L1207" i="17"/>
  <c r="P1205" i="17"/>
  <c r="B1204" i="17"/>
  <c r="F1202" i="17"/>
  <c r="J1200" i="17"/>
  <c r="N1198" i="17"/>
  <c r="R1196" i="17"/>
  <c r="D1195" i="17"/>
  <c r="H1193" i="17"/>
  <c r="L1191" i="17"/>
  <c r="P1189" i="17"/>
  <c r="B1188" i="17"/>
  <c r="F1186" i="17"/>
  <c r="J1184" i="17"/>
  <c r="N1182" i="17"/>
  <c r="R1180" i="17"/>
  <c r="D1179" i="17"/>
  <c r="H1177" i="17"/>
  <c r="L1175" i="17"/>
  <c r="P1173" i="17"/>
  <c r="B1172" i="17"/>
  <c r="F1170" i="17"/>
  <c r="J1168" i="17"/>
  <c r="N1166" i="17"/>
  <c r="R1164" i="17"/>
  <c r="D1163" i="17"/>
  <c r="H1161" i="17"/>
  <c r="L1159" i="17"/>
  <c r="P1157" i="17"/>
  <c r="B1156" i="17"/>
  <c r="F1154" i="17"/>
  <c r="J1152" i="17"/>
  <c r="N1150" i="17"/>
  <c r="R1148" i="17"/>
  <c r="D1147" i="17"/>
  <c r="H1145" i="17"/>
  <c r="L1143" i="17"/>
  <c r="P1141" i="17"/>
  <c r="B1140" i="17"/>
  <c r="F1138" i="17"/>
  <c r="J1136" i="17"/>
  <c r="N1134" i="17"/>
  <c r="R1132" i="17"/>
  <c r="D1131" i="17"/>
  <c r="H1129" i="17"/>
  <c r="L1127" i="17"/>
  <c r="P1125" i="17"/>
  <c r="B1124" i="17"/>
  <c r="F1122" i="17"/>
  <c r="J1120" i="17"/>
  <c r="N1118" i="17"/>
  <c r="R1116" i="17"/>
  <c r="D1115" i="17"/>
  <c r="H1113" i="17"/>
  <c r="L1111" i="17"/>
  <c r="P1109" i="17"/>
  <c r="B1108" i="17"/>
  <c r="F1106" i="17"/>
  <c r="J1104" i="17"/>
  <c r="N1102" i="17"/>
  <c r="R1100" i="17"/>
  <c r="D1099" i="17"/>
  <c r="H1097" i="17"/>
  <c r="L1095" i="17"/>
  <c r="P1093" i="17"/>
  <c r="B1092" i="17"/>
  <c r="F1090" i="17"/>
  <c r="J1088" i="17"/>
  <c r="N1086" i="17"/>
  <c r="R1084" i="17"/>
  <c r="D1083" i="17"/>
  <c r="H1081" i="17"/>
  <c r="L1079" i="17"/>
  <c r="P1077" i="17"/>
  <c r="B1076" i="17"/>
  <c r="F1074" i="17"/>
  <c r="J1072" i="17"/>
  <c r="N1070" i="17"/>
  <c r="R1068" i="17"/>
  <c r="D1067" i="17"/>
  <c r="H1065" i="17"/>
  <c r="L1063" i="17"/>
  <c r="P1061" i="17"/>
  <c r="B1060" i="17"/>
  <c r="F1058" i="17"/>
  <c r="J1056" i="17"/>
  <c r="N1054" i="17"/>
  <c r="R1052" i="17"/>
  <c r="D1051" i="17"/>
  <c r="H1049" i="17"/>
  <c r="L1047" i="17"/>
  <c r="P1045" i="17"/>
  <c r="B1044" i="17"/>
  <c r="F1042" i="17"/>
  <c r="F1778" i="17"/>
  <c r="H1721" i="17"/>
  <c r="J1664" i="17"/>
  <c r="L1607" i="17"/>
  <c r="N1550" i="17"/>
  <c r="F1523" i="17"/>
  <c r="D1516" i="17"/>
  <c r="B1509" i="17"/>
  <c r="R1501" i="17"/>
  <c r="P1494" i="17"/>
  <c r="N1487" i="17"/>
  <c r="L1480" i="17"/>
  <c r="J1473" i="17"/>
  <c r="H1466" i="17"/>
  <c r="F1459" i="17"/>
  <c r="D1452" i="17"/>
  <c r="B1445" i="17"/>
  <c r="R1437" i="17"/>
  <c r="P1430" i="17"/>
  <c r="N1423" i="17"/>
  <c r="L1416" i="17"/>
  <c r="J1409" i="17"/>
  <c r="H1402" i="17"/>
  <c r="F1395" i="17"/>
  <c r="D1388" i="17"/>
  <c r="B1381" i="17"/>
  <c r="R1373" i="17"/>
  <c r="P1366" i="17"/>
  <c r="N1359" i="17"/>
  <c r="L1352" i="17"/>
  <c r="J1345" i="17"/>
  <c r="H1338" i="17"/>
  <c r="F1331" i="17"/>
  <c r="D1324" i="17"/>
  <c r="B1317" i="17"/>
  <c r="R1309" i="17"/>
  <c r="P1302" i="17"/>
  <c r="N1295" i="17"/>
  <c r="L1288" i="17"/>
  <c r="J1281" i="17"/>
  <c r="H1274" i="17"/>
  <c r="F1267" i="17"/>
  <c r="O1261" i="17"/>
  <c r="A1260" i="17"/>
  <c r="E1258" i="17"/>
  <c r="I1256" i="17"/>
  <c r="M1254" i="17"/>
  <c r="Q1252" i="17"/>
  <c r="C1251" i="17"/>
  <c r="G1249" i="17"/>
  <c r="K1247" i="17"/>
  <c r="O1245" i="17"/>
  <c r="A1244" i="17"/>
  <c r="E1242" i="17"/>
  <c r="I1240" i="17"/>
  <c r="M1238" i="17"/>
  <c r="Q1236" i="17"/>
  <c r="C1235" i="17"/>
  <c r="G1233" i="17"/>
  <c r="K1231" i="17"/>
  <c r="O1229" i="17"/>
  <c r="A1228" i="17"/>
  <c r="E1226" i="17"/>
  <c r="I1224" i="17"/>
  <c r="M1222" i="17"/>
  <c r="Q1220" i="17"/>
  <c r="C1219" i="17"/>
  <c r="G1217" i="17"/>
  <c r="K1215" i="17"/>
  <c r="O1213" i="17"/>
  <c r="A1212" i="17"/>
  <c r="E1210" i="17"/>
  <c r="I1208" i="17"/>
  <c r="M1206" i="17"/>
  <c r="Q1204" i="17"/>
  <c r="C1203" i="17"/>
  <c r="G1201" i="17"/>
  <c r="K1199" i="17"/>
  <c r="O1197" i="17"/>
  <c r="A1196" i="17"/>
  <c r="E1194" i="17"/>
  <c r="I1192" i="17"/>
  <c r="M1190" i="17"/>
  <c r="Q1188" i="17"/>
  <c r="C1187" i="17"/>
  <c r="G1185" i="17"/>
  <c r="K1183" i="17"/>
  <c r="O1181" i="17"/>
  <c r="A1180" i="17"/>
  <c r="E1178" i="17"/>
  <c r="I1176" i="17"/>
  <c r="M1174" i="17"/>
  <c r="Q1172" i="17"/>
  <c r="C1171" i="17"/>
  <c r="G1169" i="17"/>
  <c r="K1167" i="17"/>
  <c r="O1165" i="17"/>
  <c r="A1164" i="17"/>
  <c r="E1162" i="17"/>
  <c r="I1160" i="17"/>
  <c r="M1158" i="17"/>
  <c r="Q1156" i="17"/>
  <c r="C1155" i="17"/>
  <c r="G1153" i="17"/>
  <c r="K1151" i="17"/>
  <c r="O1149" i="17"/>
  <c r="A1148" i="17"/>
  <c r="E1146" i="17"/>
  <c r="I1144" i="17"/>
  <c r="M1142" i="17"/>
  <c r="Q1140" i="17"/>
  <c r="C1139" i="17"/>
  <c r="G1137" i="17"/>
  <c r="K1135" i="17"/>
  <c r="O1133" i="17"/>
  <c r="A1132" i="17"/>
  <c r="E1130" i="17"/>
  <c r="I1128" i="17"/>
  <c r="M1126" i="17"/>
  <c r="Q1124" i="17"/>
  <c r="C1123" i="17"/>
  <c r="G1121" i="17"/>
  <c r="K1119" i="17"/>
  <c r="O1117" i="17"/>
  <c r="A1116" i="17"/>
  <c r="E1114" i="17"/>
  <c r="I1112" i="17"/>
  <c r="M1110" i="17"/>
  <c r="Q1108" i="17"/>
  <c r="C1107" i="17"/>
  <c r="G1105" i="17"/>
  <c r="K1103" i="17"/>
  <c r="O1101" i="17"/>
  <c r="A1100" i="17"/>
  <c r="E1098" i="17"/>
  <c r="I1096" i="17"/>
  <c r="M1094" i="17"/>
  <c r="Q1092" i="17"/>
  <c r="C1091" i="17"/>
  <c r="G1089" i="17"/>
  <c r="K1087" i="17"/>
  <c r="O1085" i="17"/>
  <c r="A1084" i="17"/>
  <c r="E1082" i="17"/>
  <c r="I1080" i="17"/>
  <c r="M1078" i="17"/>
  <c r="Q1076" i="17"/>
  <c r="C1075" i="17"/>
  <c r="G1073" i="17"/>
  <c r="K1071" i="17"/>
  <c r="O1069" i="17"/>
  <c r="A1068" i="17"/>
  <c r="E1066" i="17"/>
  <c r="I1064" i="17"/>
  <c r="M1062" i="17"/>
  <c r="Q1060" i="17"/>
  <c r="C1059" i="17"/>
  <c r="G1057" i="17"/>
  <c r="K1055" i="17"/>
  <c r="O1053" i="17"/>
  <c r="A1052" i="17"/>
  <c r="E1050" i="17"/>
  <c r="I1048" i="17"/>
  <c r="M1046" i="17"/>
  <c r="Q1044" i="17"/>
  <c r="C1043" i="17"/>
  <c r="G1041" i="17"/>
  <c r="K1039" i="17"/>
  <c r="O1037" i="17"/>
  <c r="A1036" i="17"/>
  <c r="E1034" i="17"/>
  <c r="I1032" i="17"/>
  <c r="M1030" i="17"/>
  <c r="Q1028" i="17"/>
  <c r="C1027" i="17"/>
  <c r="G1025" i="17"/>
  <c r="K1023" i="17"/>
  <c r="O1021" i="17"/>
  <c r="A1020" i="17"/>
  <c r="E1018" i="17"/>
  <c r="I1016" i="17"/>
  <c r="M1014" i="17"/>
  <c r="Q1012" i="17"/>
  <c r="C1011" i="17"/>
  <c r="G1009" i="17"/>
  <c r="K1007" i="17"/>
  <c r="O1005" i="17"/>
  <c r="A1004" i="17"/>
  <c r="E1002" i="17"/>
  <c r="I1000" i="17"/>
  <c r="M998" i="17"/>
  <c r="Q996" i="17"/>
  <c r="C995" i="17"/>
  <c r="G993" i="17"/>
  <c r="K991" i="17"/>
  <c r="O989" i="17"/>
  <c r="A988" i="17"/>
  <c r="E986" i="17"/>
  <c r="I984" i="17"/>
  <c r="M982" i="17"/>
  <c r="Q980" i="17"/>
  <c r="C979" i="17"/>
  <c r="G977" i="17"/>
  <c r="K975" i="17"/>
  <c r="O973" i="17"/>
  <c r="A972" i="17"/>
  <c r="E970" i="17"/>
  <c r="I968" i="17"/>
  <c r="M966" i="17"/>
  <c r="Q964" i="17"/>
  <c r="C963" i="17"/>
  <c r="G961" i="17"/>
  <c r="K959" i="17"/>
  <c r="O957" i="17"/>
  <c r="A956" i="17"/>
  <c r="E954" i="17"/>
  <c r="I952" i="17"/>
  <c r="M950" i="17"/>
  <c r="Q948" i="17"/>
  <c r="C947" i="17"/>
  <c r="G945" i="17"/>
  <c r="K943" i="17"/>
  <c r="O941" i="17"/>
  <c r="A940" i="17"/>
  <c r="E938" i="17"/>
  <c r="I936" i="17"/>
  <c r="M934" i="17"/>
  <c r="Q932" i="17"/>
  <c r="C931" i="17"/>
  <c r="G929" i="17"/>
  <c r="K927" i="17"/>
  <c r="O925" i="17"/>
  <c r="A924" i="17"/>
  <c r="E922" i="17"/>
  <c r="I920" i="17"/>
  <c r="M918" i="17"/>
  <c r="Q916" i="17"/>
  <c r="C915" i="17"/>
  <c r="G913" i="17"/>
  <c r="K911" i="17"/>
  <c r="O909" i="17"/>
  <c r="A908" i="17"/>
  <c r="E906" i="17"/>
  <c r="I904" i="17"/>
  <c r="M902" i="17"/>
  <c r="Q900" i="17"/>
  <c r="C899" i="17"/>
  <c r="G897" i="17"/>
  <c r="K895" i="17"/>
  <c r="O893" i="17"/>
  <c r="A892" i="17"/>
  <c r="E890" i="17"/>
  <c r="I888" i="17"/>
  <c r="M886" i="17"/>
  <c r="Q884" i="17"/>
  <c r="C883" i="17"/>
  <c r="G881" i="17"/>
  <c r="K879" i="17"/>
  <c r="O877" i="17"/>
  <c r="A876" i="17"/>
  <c r="E874" i="17"/>
  <c r="I872" i="17"/>
  <c r="M870" i="17"/>
  <c r="Q868" i="17"/>
  <c r="C867" i="17"/>
  <c r="G865" i="17"/>
  <c r="K863" i="17"/>
  <c r="O861" i="17"/>
  <c r="A860" i="17"/>
  <c r="E858" i="17"/>
  <c r="I856" i="17"/>
  <c r="M854" i="17"/>
  <c r="Q852" i="17"/>
  <c r="C851" i="17"/>
  <c r="G849" i="17"/>
  <c r="K847" i="17"/>
  <c r="O845" i="17"/>
  <c r="A844" i="17"/>
  <c r="E842" i="17"/>
  <c r="I840" i="17"/>
  <c r="M838" i="17"/>
  <c r="Q836" i="17"/>
  <c r="C835" i="17"/>
  <c r="G833" i="17"/>
  <c r="K831" i="17"/>
  <c r="O829" i="17"/>
  <c r="A828" i="17"/>
  <c r="E826" i="17"/>
  <c r="I824" i="17"/>
  <c r="M822" i="17"/>
  <c r="Q820" i="17"/>
  <c r="C819" i="17"/>
  <c r="G817" i="17"/>
  <c r="K815" i="17"/>
  <c r="O813" i="17"/>
  <c r="A812" i="17"/>
  <c r="E810" i="17"/>
  <c r="I808" i="17"/>
  <c r="M806" i="17"/>
  <c r="Q804" i="17"/>
  <c r="C803" i="17"/>
  <c r="G801" i="17"/>
  <c r="K799" i="17"/>
  <c r="O797" i="17"/>
  <c r="A796" i="17"/>
  <c r="E794" i="17"/>
  <c r="I792" i="17"/>
  <c r="M790" i="17"/>
  <c r="Q788" i="17"/>
  <c r="C787" i="17"/>
  <c r="G785" i="17"/>
  <c r="K783" i="17"/>
  <c r="O781" i="17"/>
  <c r="A780" i="17"/>
  <c r="E778" i="17"/>
  <c r="I776" i="17"/>
  <c r="M774" i="17"/>
  <c r="Q772" i="17"/>
  <c r="C771" i="17"/>
  <c r="G769" i="17"/>
  <c r="K767" i="17"/>
  <c r="O765" i="17"/>
  <c r="A764" i="17"/>
  <c r="E762" i="17"/>
  <c r="I760" i="17"/>
  <c r="M758" i="17"/>
  <c r="Q756" i="17"/>
  <c r="C755" i="17"/>
  <c r="G753" i="17"/>
  <c r="K751" i="17"/>
  <c r="O749" i="17"/>
  <c r="A748" i="17"/>
  <c r="E746" i="17"/>
  <c r="I744" i="17"/>
  <c r="M742" i="17"/>
  <c r="Q740" i="17"/>
  <c r="C739" i="17"/>
  <c r="G737" i="17"/>
  <c r="K735" i="17"/>
  <c r="O733" i="17"/>
  <c r="E1989" i="17"/>
  <c r="J1760" i="17"/>
  <c r="L1703" i="17"/>
  <c r="N1646" i="17"/>
  <c r="P1589" i="17"/>
  <c r="R1532" i="17"/>
  <c r="B1521" i="17"/>
  <c r="R1513" i="17"/>
  <c r="P1506" i="17"/>
  <c r="N1499" i="17"/>
  <c r="L1492" i="17"/>
  <c r="J1485" i="17"/>
  <c r="H1478" i="17"/>
  <c r="F1471" i="17"/>
  <c r="D1464" i="17"/>
  <c r="B1457" i="17"/>
  <c r="R1449" i="17"/>
  <c r="P1442" i="17"/>
  <c r="N1435" i="17"/>
  <c r="L1428" i="17"/>
  <c r="J1421" i="17"/>
  <c r="H1414" i="17"/>
  <c r="F1407" i="17"/>
  <c r="D1400" i="17"/>
  <c r="B1393" i="17"/>
  <c r="R1385" i="17"/>
  <c r="P1378" i="17"/>
  <c r="N1371" i="17"/>
  <c r="L1364" i="17"/>
  <c r="J1357" i="17"/>
  <c r="H1350" i="17"/>
  <c r="F1343" i="17"/>
  <c r="D1336" i="17"/>
  <c r="B1329" i="17"/>
  <c r="R1321" i="17"/>
  <c r="P1314" i="17"/>
  <c r="N1307" i="17"/>
  <c r="L1300" i="17"/>
  <c r="J1293" i="17"/>
  <c r="H1286" i="17"/>
  <c r="F1279" i="17"/>
  <c r="D1272" i="17"/>
  <c r="B1265" i="17"/>
  <c r="E1261" i="17"/>
  <c r="I1259" i="17"/>
  <c r="M1257" i="17"/>
  <c r="Q1255" i="17"/>
  <c r="C1254" i="17"/>
  <c r="G1252" i="17"/>
  <c r="K1250" i="17"/>
  <c r="O1248" i="17"/>
  <c r="A1247" i="17"/>
  <c r="E1245" i="17"/>
  <c r="I1243" i="17"/>
  <c r="M1241" i="17"/>
  <c r="Q1239" i="17"/>
  <c r="C1238" i="17"/>
  <c r="G1236" i="17"/>
  <c r="K1234" i="17"/>
  <c r="O1232" i="17"/>
  <c r="A1231" i="17"/>
  <c r="E1229" i="17"/>
  <c r="I1227" i="17"/>
  <c r="M1225" i="17"/>
  <c r="Q1223" i="17"/>
  <c r="C1222" i="17"/>
  <c r="G1220" i="17"/>
  <c r="K1218" i="17"/>
  <c r="O1216" i="17"/>
  <c r="A1215" i="17"/>
  <c r="E1213" i="17"/>
  <c r="I1211" i="17"/>
  <c r="M1209" i="17"/>
  <c r="Q1207" i="17"/>
  <c r="C1206" i="17"/>
  <c r="G1204" i="17"/>
  <c r="K1202" i="17"/>
  <c r="O1200" i="17"/>
  <c r="A1199" i="17"/>
  <c r="E1197" i="17"/>
  <c r="I1195" i="17"/>
  <c r="M1193" i="17"/>
  <c r="Q1191" i="17"/>
  <c r="C1190" i="17"/>
  <c r="G1188" i="17"/>
  <c r="K1186" i="17"/>
  <c r="O1184" i="17"/>
  <c r="A1183" i="17"/>
  <c r="E1181" i="17"/>
  <c r="I1179" i="17"/>
  <c r="M1177" i="17"/>
  <c r="Q1175" i="17"/>
  <c r="C1174" i="17"/>
  <c r="G1172" i="17"/>
  <c r="K1170" i="17"/>
  <c r="O1168" i="17"/>
  <c r="A1167" i="17"/>
  <c r="E1165" i="17"/>
  <c r="I1163" i="17"/>
  <c r="M1161" i="17"/>
  <c r="Q1159" i="17"/>
  <c r="C1158" i="17"/>
  <c r="G1156" i="17"/>
  <c r="K1154" i="17"/>
  <c r="O1152" i="17"/>
  <c r="A1151" i="17"/>
  <c r="E1149" i="17"/>
  <c r="I1147" i="17"/>
  <c r="M1145" i="17"/>
  <c r="Q1143" i="17"/>
  <c r="C1142" i="17"/>
  <c r="G1140" i="17"/>
  <c r="K1138" i="17"/>
  <c r="O1136" i="17"/>
  <c r="A1135" i="17"/>
  <c r="E1133" i="17"/>
  <c r="I1131" i="17"/>
  <c r="M1129" i="17"/>
  <c r="Q1127" i="17"/>
  <c r="C1126" i="17"/>
  <c r="G1124" i="17"/>
  <c r="K1122" i="17"/>
  <c r="O1120" i="17"/>
  <c r="A1119" i="17"/>
  <c r="E1117" i="17"/>
  <c r="I1115" i="17"/>
  <c r="M1113" i="17"/>
  <c r="Q1111" i="17"/>
  <c r="C1110" i="17"/>
  <c r="G1108" i="17"/>
  <c r="K1106" i="17"/>
  <c r="O1104" i="17"/>
  <c r="A1103" i="17"/>
  <c r="E1101" i="17"/>
  <c r="I1099" i="17"/>
  <c r="M1097" i="17"/>
  <c r="Q1095" i="17"/>
  <c r="C1094" i="17"/>
  <c r="G1092" i="17"/>
  <c r="K1090" i="17"/>
  <c r="O1088" i="17"/>
  <c r="A1087" i="17"/>
  <c r="E1085" i="17"/>
  <c r="I1083" i="17"/>
  <c r="M1081" i="17"/>
  <c r="Q1079" i="17"/>
  <c r="C1078" i="17"/>
  <c r="G1076" i="17"/>
  <c r="K1074" i="17"/>
  <c r="O1072" i="17"/>
  <c r="A1071" i="17"/>
  <c r="E1069" i="17"/>
  <c r="I1067" i="17"/>
  <c r="M1065" i="17"/>
  <c r="Q1063" i="17"/>
  <c r="C1062" i="17"/>
  <c r="G1060" i="17"/>
  <c r="K1058" i="17"/>
  <c r="O1056" i="17"/>
  <c r="A1055" i="17"/>
  <c r="E1053" i="17"/>
  <c r="I1051" i="17"/>
  <c r="M1049" i="17"/>
  <c r="Q1047" i="17"/>
  <c r="C1046" i="17"/>
  <c r="G1044" i="17"/>
  <c r="K1042" i="17"/>
  <c r="O1040" i="17"/>
  <c r="A1039" i="17"/>
  <c r="E1037" i="17"/>
  <c r="I1035" i="17"/>
  <c r="M1033" i="17"/>
  <c r="Q1031" i="17"/>
  <c r="C1030" i="17"/>
  <c r="G1028" i="17"/>
  <c r="K1026" i="17"/>
  <c r="O1024" i="17"/>
  <c r="A1023" i="17"/>
  <c r="E1021" i="17"/>
  <c r="I1019" i="17"/>
  <c r="M1017" i="17"/>
  <c r="Q1015" i="17"/>
  <c r="C1014" i="17"/>
  <c r="G1012" i="17"/>
  <c r="K1010" i="17"/>
  <c r="O1008" i="17"/>
  <c r="A1007" i="17"/>
  <c r="E1005" i="17"/>
  <c r="I1003" i="17"/>
  <c r="M1001" i="17"/>
  <c r="Q999" i="17"/>
  <c r="C998" i="17"/>
  <c r="G996" i="17"/>
  <c r="K994" i="17"/>
  <c r="O992" i="17"/>
  <c r="A991" i="17"/>
  <c r="E989" i="17"/>
  <c r="I987" i="17"/>
  <c r="M985" i="17"/>
  <c r="Q983" i="17"/>
  <c r="C982" i="17"/>
  <c r="G980" i="17"/>
  <c r="K978" i="17"/>
  <c r="O976" i="17"/>
  <c r="A975" i="17"/>
  <c r="E973" i="17"/>
  <c r="I971" i="17"/>
  <c r="M969" i="17"/>
  <c r="Q967" i="17"/>
  <c r="C966" i="17"/>
  <c r="G964" i="17"/>
  <c r="K962" i="17"/>
  <c r="O960" i="17"/>
  <c r="A959" i="17"/>
  <c r="E957" i="17"/>
  <c r="I955" i="17"/>
  <c r="M953" i="17"/>
  <c r="Q951" i="17"/>
  <c r="C950" i="17"/>
  <c r="G948" i="17"/>
  <c r="K946" i="17"/>
  <c r="O944" i="17"/>
  <c r="A943" i="17"/>
  <c r="E941" i="17"/>
  <c r="I939" i="17"/>
  <c r="M937" i="17"/>
  <c r="Q935" i="17"/>
  <c r="C934" i="17"/>
  <c r="G932" i="17"/>
  <c r="K930" i="17"/>
  <c r="O928" i="17"/>
  <c r="A927" i="17"/>
  <c r="E925" i="17"/>
  <c r="I923" i="17"/>
  <c r="M921" i="17"/>
  <c r="Q919" i="17"/>
  <c r="C918" i="17"/>
  <c r="G916" i="17"/>
  <c r="K914" i="17"/>
  <c r="O912" i="17"/>
  <c r="A911" i="17"/>
  <c r="E909" i="17"/>
  <c r="I907" i="17"/>
  <c r="M905" i="17"/>
  <c r="Q903" i="17"/>
  <c r="C902" i="17"/>
  <c r="G900" i="17"/>
  <c r="K898" i="17"/>
  <c r="O896" i="17"/>
  <c r="A895" i="17"/>
  <c r="E893" i="17"/>
  <c r="I891" i="17"/>
  <c r="M889" i="17"/>
  <c r="Q887" i="17"/>
  <c r="C886" i="17"/>
  <c r="G884" i="17"/>
  <c r="K882" i="17"/>
  <c r="O880" i="17"/>
  <c r="A879" i="17"/>
  <c r="E877" i="17"/>
  <c r="I875" i="17"/>
  <c r="M873" i="17"/>
  <c r="Q871" i="17"/>
  <c r="C870" i="17"/>
  <c r="G868" i="17"/>
  <c r="K866" i="17"/>
  <c r="O864" i="17"/>
  <c r="A863" i="17"/>
  <c r="E861" i="17"/>
  <c r="I859" i="17"/>
  <c r="M857" i="17"/>
  <c r="Q855" i="17"/>
  <c r="C854" i="17"/>
  <c r="G852" i="17"/>
  <c r="K850" i="17"/>
  <c r="O848" i="17"/>
  <c r="A847" i="17"/>
  <c r="E845" i="17"/>
  <c r="I843" i="17"/>
  <c r="M841" i="17"/>
  <c r="Q839" i="17"/>
  <c r="C838" i="17"/>
  <c r="G836" i="17"/>
  <c r="K834" i="17"/>
  <c r="O832" i="17"/>
  <c r="A831" i="17"/>
  <c r="E829" i="17"/>
  <c r="I827" i="17"/>
  <c r="M825" i="17"/>
  <c r="Q823" i="17"/>
  <c r="C822" i="17"/>
  <c r="G820" i="17"/>
  <c r="K818" i="17"/>
  <c r="O816" i="17"/>
  <c r="A815" i="17"/>
  <c r="E813" i="17"/>
  <c r="I811" i="17"/>
  <c r="M809" i="17"/>
  <c r="Q807" i="17"/>
  <c r="C806" i="17"/>
  <c r="G804" i="17"/>
  <c r="K802" i="17"/>
  <c r="O800" i="17"/>
  <c r="A799" i="17"/>
  <c r="E797" i="17"/>
  <c r="I795" i="17"/>
  <c r="M793" i="17"/>
  <c r="Q791" i="17"/>
  <c r="C790" i="17"/>
  <c r="G788" i="17"/>
  <c r="K786" i="17"/>
  <c r="O784" i="17"/>
  <c r="A783" i="17"/>
  <c r="E781" i="17"/>
  <c r="I779" i="17"/>
  <c r="M777" i="17"/>
  <c r="Q775" i="17"/>
  <c r="C774" i="17"/>
  <c r="G772" i="17"/>
  <c r="K770" i="17"/>
  <c r="O768" i="17"/>
  <c r="A767" i="17"/>
  <c r="E765" i="17"/>
  <c r="I763" i="17"/>
  <c r="M761" i="17"/>
  <c r="Q759" i="17"/>
  <c r="C758" i="17"/>
  <c r="G756" i="17"/>
  <c r="K754" i="17"/>
  <c r="O752" i="17"/>
  <c r="A751" i="17"/>
  <c r="E749" i="17"/>
  <c r="I747" i="17"/>
  <c r="M745" i="17"/>
  <c r="Q743" i="17"/>
  <c r="C742" i="17"/>
  <c r="G740" i="17"/>
  <c r="K738" i="17"/>
  <c r="O736" i="17"/>
  <c r="A735" i="17"/>
  <c r="E733" i="17"/>
  <c r="G1868" i="17"/>
  <c r="H1745" i="17"/>
  <c r="J1688" i="17"/>
  <c r="L1631" i="17"/>
  <c r="N1574" i="17"/>
  <c r="F1526" i="17"/>
  <c r="D1519" i="17"/>
  <c r="B1512" i="17"/>
  <c r="R1504" i="17"/>
  <c r="P1497" i="17"/>
  <c r="N1490" i="17"/>
  <c r="L1483" i="17"/>
  <c r="J1476" i="17"/>
  <c r="H1469" i="17"/>
  <c r="F1462" i="17"/>
  <c r="D1455" i="17"/>
  <c r="B1448" i="17"/>
  <c r="R1440" i="17"/>
  <c r="P1433" i="17"/>
  <c r="N1426" i="17"/>
  <c r="L1419" i="17"/>
  <c r="J1412" i="17"/>
  <c r="H1405" i="17"/>
  <c r="F1398" i="17"/>
  <c r="D1391" i="17"/>
  <c r="B1384" i="17"/>
  <c r="R1376" i="17"/>
  <c r="P1369" i="17"/>
  <c r="N1362" i="17"/>
  <c r="L1355" i="17"/>
  <c r="J1348" i="17"/>
  <c r="H1341" i="17"/>
  <c r="F1334" i="17"/>
  <c r="D1327" i="17"/>
  <c r="B1320" i="17"/>
  <c r="R1312" i="17"/>
  <c r="P1305" i="17"/>
  <c r="N1298" i="17"/>
  <c r="L1291" i="17"/>
  <c r="J1284" i="17"/>
  <c r="H1277" i="17"/>
  <c r="F1270" i="17"/>
  <c r="D1263" i="17"/>
  <c r="N1260" i="17"/>
  <c r="R1258" i="17"/>
  <c r="D1257" i="17"/>
  <c r="H1255" i="17"/>
  <c r="L1253" i="17"/>
  <c r="P1251" i="17"/>
  <c r="B1250" i="17"/>
  <c r="F1248" i="17"/>
  <c r="J1246" i="17"/>
  <c r="N1244" i="17"/>
  <c r="R1242" i="17"/>
  <c r="D1241" i="17"/>
  <c r="H1239" i="17"/>
  <c r="L1237" i="17"/>
  <c r="P1235" i="17"/>
  <c r="B1234" i="17"/>
  <c r="F1232" i="17"/>
  <c r="J1230" i="17"/>
  <c r="N1228" i="17"/>
  <c r="R1226" i="17"/>
  <c r="D1225" i="17"/>
  <c r="H1223" i="17"/>
  <c r="L1221" i="17"/>
  <c r="P1219" i="17"/>
  <c r="B1218" i="17"/>
  <c r="F1216" i="17"/>
  <c r="J1214" i="17"/>
  <c r="N1212" i="17"/>
  <c r="R1210" i="17"/>
  <c r="D1209" i="17"/>
  <c r="H1207" i="17"/>
  <c r="L1205" i="17"/>
  <c r="P1203" i="17"/>
  <c r="B1202" i="17"/>
  <c r="F1200" i="17"/>
  <c r="J1198" i="17"/>
  <c r="N1196" i="17"/>
  <c r="R1194" i="17"/>
  <c r="D1193" i="17"/>
  <c r="H1191" i="17"/>
  <c r="L1189" i="17"/>
  <c r="P1187" i="17"/>
  <c r="B1186" i="17"/>
  <c r="F1184" i="17"/>
  <c r="J1182" i="17"/>
  <c r="N1180" i="17"/>
  <c r="R1178" i="17"/>
  <c r="D1177" i="17"/>
  <c r="H1175" i="17"/>
  <c r="L1173" i="17"/>
  <c r="P1171" i="17"/>
  <c r="B1170" i="17"/>
  <c r="F1168" i="17"/>
  <c r="J1166" i="17"/>
  <c r="N1164" i="17"/>
  <c r="R1162" i="17"/>
  <c r="D1161" i="17"/>
  <c r="H1159" i="17"/>
  <c r="L1157" i="17"/>
  <c r="P1155" i="17"/>
  <c r="B1154" i="17"/>
  <c r="F1152" i="17"/>
  <c r="J1150" i="17"/>
  <c r="N1148" i="17"/>
  <c r="R1146" i="17"/>
  <c r="D1145" i="17"/>
  <c r="H1143" i="17"/>
  <c r="L1141" i="17"/>
  <c r="P1139" i="17"/>
  <c r="B1138" i="17"/>
  <c r="F1136" i="17"/>
  <c r="J1134" i="17"/>
  <c r="N1132" i="17"/>
  <c r="R1130" i="17"/>
  <c r="D1129" i="17"/>
  <c r="H1127" i="17"/>
  <c r="L1125" i="17"/>
  <c r="P1123" i="17"/>
  <c r="B1122" i="17"/>
  <c r="F1120" i="17"/>
  <c r="J1118" i="17"/>
  <c r="N1116" i="17"/>
  <c r="R1114" i="17"/>
  <c r="D1113" i="17"/>
  <c r="H1111" i="17"/>
  <c r="L1109" i="17"/>
  <c r="P1107" i="17"/>
  <c r="B1106" i="17"/>
  <c r="F1104" i="17"/>
  <c r="J1102" i="17"/>
  <c r="N1100" i="17"/>
  <c r="R1098" i="17"/>
  <c r="D1097" i="17"/>
  <c r="H1095" i="17"/>
  <c r="L1093" i="17"/>
  <c r="P1091" i="17"/>
  <c r="B1090" i="17"/>
  <c r="F1088" i="17"/>
  <c r="J1086" i="17"/>
  <c r="N1084" i="17"/>
  <c r="R1082" i="17"/>
  <c r="D1081" i="17"/>
  <c r="H1079" i="17"/>
  <c r="L1077" i="17"/>
  <c r="P1075" i="17"/>
  <c r="B1074" i="17"/>
  <c r="F1072" i="17"/>
  <c r="J1070" i="17"/>
  <c r="N1068" i="17"/>
  <c r="R1066" i="17"/>
  <c r="D1065" i="17"/>
  <c r="H1063" i="17"/>
  <c r="L1061" i="17"/>
  <c r="P1059" i="17"/>
  <c r="B1058" i="17"/>
  <c r="F1056" i="17"/>
  <c r="J1054" i="17"/>
  <c r="N1052" i="17"/>
  <c r="R1050" i="17"/>
  <c r="D1049" i="17"/>
  <c r="P1370" i="17"/>
  <c r="N1363" i="17"/>
  <c r="L1356" i="17"/>
  <c r="J1349" i="17"/>
  <c r="H1342" i="17"/>
  <c r="F1335" i="17"/>
  <c r="D1328" i="17"/>
  <c r="B1321" i="17"/>
  <c r="R1313" i="17"/>
  <c r="P1306" i="17"/>
  <c r="N1299" i="17"/>
  <c r="L1292" i="17"/>
  <c r="J1285" i="17"/>
  <c r="H1278" i="17"/>
  <c r="F1271" i="17"/>
  <c r="D1264" i="17"/>
  <c r="A1261" i="17"/>
  <c r="E1259" i="17"/>
  <c r="I1257" i="17"/>
  <c r="M1255" i="17"/>
  <c r="Q1253" i="17"/>
  <c r="C1252" i="17"/>
  <c r="G1250" i="17"/>
  <c r="K1248" i="17"/>
  <c r="O1246" i="17"/>
  <c r="A1245" i="17"/>
  <c r="E1243" i="17"/>
  <c r="I1241" i="17"/>
  <c r="M1239" i="17"/>
  <c r="Q1237" i="17"/>
  <c r="C1236" i="17"/>
  <c r="G1234" i="17"/>
  <c r="K1232" i="17"/>
  <c r="O1230" i="17"/>
  <c r="A1229" i="17"/>
  <c r="E1227" i="17"/>
  <c r="I1225" i="17"/>
  <c r="M1223" i="17"/>
  <c r="Q1221" i="17"/>
  <c r="C1220" i="17"/>
  <c r="G1218" i="17"/>
  <c r="K1216" i="17"/>
  <c r="O1214" i="17"/>
  <c r="A1213" i="17"/>
  <c r="E1211" i="17"/>
  <c r="I1209" i="17"/>
  <c r="M1207" i="17"/>
  <c r="Q1205" i="17"/>
  <c r="C1204" i="17"/>
  <c r="G1202" i="17"/>
  <c r="K1200" i="17"/>
  <c r="O1198" i="17"/>
  <c r="A1197" i="17"/>
  <c r="E1195" i="17"/>
  <c r="I1193" i="17"/>
  <c r="M1191" i="17"/>
  <c r="Q1189" i="17"/>
  <c r="C1188" i="17"/>
  <c r="G1186" i="17"/>
  <c r="K1184" i="17"/>
  <c r="O1182" i="17"/>
  <c r="A1181" i="17"/>
  <c r="E1179" i="17"/>
  <c r="I1177" i="17"/>
  <c r="M1175" i="17"/>
  <c r="Q1173" i="17"/>
  <c r="C1172" i="17"/>
  <c r="G1170" i="17"/>
  <c r="K1168" i="17"/>
  <c r="O1166" i="17"/>
  <c r="A1165" i="17"/>
  <c r="E1163" i="17"/>
  <c r="I1161" i="17"/>
  <c r="M1159" i="17"/>
  <c r="Q1157" i="17"/>
  <c r="C1156" i="17"/>
  <c r="G1154" i="17"/>
  <c r="K1152" i="17"/>
  <c r="O1150" i="17"/>
  <c r="A1149" i="17"/>
  <c r="E1147" i="17"/>
  <c r="I1145" i="17"/>
  <c r="M1143" i="17"/>
  <c r="Q1141" i="17"/>
  <c r="C1140" i="17"/>
  <c r="G1138" i="17"/>
  <c r="K1136" i="17"/>
  <c r="O1134" i="17"/>
  <c r="A1133" i="17"/>
  <c r="E1131" i="17"/>
  <c r="I1129" i="17"/>
  <c r="M1127" i="17"/>
  <c r="Q1125" i="17"/>
  <c r="C1124" i="17"/>
  <c r="G1122" i="17"/>
  <c r="K1120" i="17"/>
  <c r="O1118" i="17"/>
  <c r="A1117" i="17"/>
  <c r="E1115" i="17"/>
  <c r="I1113" i="17"/>
  <c r="M1111" i="17"/>
  <c r="Q1109" i="17"/>
  <c r="C1108" i="17"/>
  <c r="G1106" i="17"/>
  <c r="K1104" i="17"/>
  <c r="O1102" i="17"/>
  <c r="A1101" i="17"/>
  <c r="E1099" i="17"/>
  <c r="I1097" i="17"/>
  <c r="M1095" i="17"/>
  <c r="Q1093" i="17"/>
  <c r="C1092" i="17"/>
  <c r="G1090" i="17"/>
  <c r="K1088" i="17"/>
  <c r="O1086" i="17"/>
  <c r="A1085" i="17"/>
  <c r="E1083" i="17"/>
  <c r="I1081" i="17"/>
  <c r="M1079" i="17"/>
  <c r="Q1077" i="17"/>
  <c r="C1076" i="17"/>
  <c r="G1074" i="17"/>
  <c r="K1072" i="17"/>
  <c r="O1070" i="17"/>
  <c r="A1069" i="17"/>
  <c r="E1067" i="17"/>
  <c r="I1065" i="17"/>
  <c r="M1063" i="17"/>
  <c r="Q1061" i="17"/>
  <c r="C1060" i="17"/>
  <c r="G1058" i="17"/>
  <c r="K1056" i="17"/>
  <c r="O1054" i="17"/>
  <c r="A1053" i="17"/>
  <c r="E1051" i="17"/>
  <c r="I1049" i="17"/>
  <c r="M1047" i="17"/>
  <c r="Q1045" i="17"/>
  <c r="C1044" i="17"/>
  <c r="G1042" i="17"/>
  <c r="K1040" i="17"/>
  <c r="O1038" i="17"/>
  <c r="A1037" i="17"/>
  <c r="E1035" i="17"/>
  <c r="I1033" i="17"/>
  <c r="M1031" i="17"/>
  <c r="Q1029" i="17"/>
  <c r="C1028" i="17"/>
  <c r="G1026" i="17"/>
  <c r="K1024" i="17"/>
  <c r="O1022" i="17"/>
  <c r="A1021" i="17"/>
  <c r="E1019" i="17"/>
  <c r="I1017" i="17"/>
  <c r="M1015" i="17"/>
  <c r="Q1013" i="17"/>
  <c r="C1012" i="17"/>
  <c r="G1010" i="17"/>
  <c r="K1008" i="17"/>
  <c r="O1006" i="17"/>
  <c r="A1005" i="17"/>
  <c r="E1003" i="17"/>
  <c r="I1001" i="17"/>
  <c r="M999" i="17"/>
  <c r="Q997" i="17"/>
  <c r="C996" i="17"/>
  <c r="G994" i="17"/>
  <c r="K992" i="17"/>
  <c r="O990" i="17"/>
  <c r="A989" i="17"/>
  <c r="E987" i="17"/>
  <c r="I985" i="17"/>
  <c r="M983" i="17"/>
  <c r="Q981" i="17"/>
  <c r="C980" i="17"/>
  <c r="G978" i="17"/>
  <c r="K976" i="17"/>
  <c r="O974" i="17"/>
  <c r="A973" i="17"/>
  <c r="E971" i="17"/>
  <c r="I969" i="17"/>
  <c r="M967" i="17"/>
  <c r="Q965" i="17"/>
  <c r="C964" i="17"/>
  <c r="G962" i="17"/>
  <c r="K960" i="17"/>
  <c r="O958" i="17"/>
  <c r="A957" i="17"/>
  <c r="E955" i="17"/>
  <c r="I953" i="17"/>
  <c r="M951" i="17"/>
  <c r="Q949" i="17"/>
  <c r="C948" i="17"/>
  <c r="G946" i="17"/>
  <c r="K944" i="17"/>
  <c r="O942" i="17"/>
  <c r="A941" i="17"/>
  <c r="E939" i="17"/>
  <c r="I937" i="17"/>
  <c r="M935" i="17"/>
  <c r="Q933" i="17"/>
  <c r="C932" i="17"/>
  <c r="G930" i="17"/>
  <c r="K928" i="17"/>
  <c r="O926" i="17"/>
  <c r="A925" i="17"/>
  <c r="E923" i="17"/>
  <c r="I921" i="17"/>
  <c r="M919" i="17"/>
  <c r="Q917" i="17"/>
  <c r="C916" i="17"/>
  <c r="G914" i="17"/>
  <c r="K912" i="17"/>
  <c r="O910" i="17"/>
  <c r="A909" i="17"/>
  <c r="E907" i="17"/>
  <c r="I905" i="17"/>
  <c r="M903" i="17"/>
  <c r="Q901" i="17"/>
  <c r="C900" i="17"/>
  <c r="G898" i="17"/>
  <c r="K896" i="17"/>
  <c r="O894" i="17"/>
  <c r="A893" i="17"/>
  <c r="E891" i="17"/>
  <c r="I889" i="17"/>
  <c r="M887" i="17"/>
  <c r="Q885" i="17"/>
  <c r="C884" i="17"/>
  <c r="G882" i="17"/>
  <c r="K880" i="17"/>
  <c r="O878" i="17"/>
  <c r="A877" i="17"/>
  <c r="E875" i="17"/>
  <c r="I873" i="17"/>
  <c r="M871" i="17"/>
  <c r="Q869" i="17"/>
  <c r="C868" i="17"/>
  <c r="G866" i="17"/>
  <c r="K864" i="17"/>
  <c r="O862" i="17"/>
  <c r="A861" i="17"/>
  <c r="E859" i="17"/>
  <c r="I857" i="17"/>
  <c r="M855" i="17"/>
  <c r="Q853" i="17"/>
  <c r="C852" i="17"/>
  <c r="G850" i="17"/>
  <c r="K848" i="17"/>
  <c r="O846" i="17"/>
  <c r="A845" i="17"/>
  <c r="E843" i="17"/>
  <c r="I841" i="17"/>
  <c r="M839" i="17"/>
  <c r="Q837" i="17"/>
  <c r="C836" i="17"/>
  <c r="G834" i="17"/>
  <c r="K832" i="17"/>
  <c r="O830" i="17"/>
  <c r="A829" i="17"/>
  <c r="E827" i="17"/>
  <c r="I825" i="17"/>
  <c r="M823" i="17"/>
  <c r="Q821" i="17"/>
  <c r="C820" i="17"/>
  <c r="G818" i="17"/>
  <c r="K816" i="17"/>
  <c r="O814" i="17"/>
  <c r="A813" i="17"/>
  <c r="E811" i="17"/>
  <c r="I809" i="17"/>
  <c r="M807" i="17"/>
  <c r="Q805" i="17"/>
  <c r="C804" i="17"/>
  <c r="G802" i="17"/>
  <c r="K800" i="17"/>
  <c r="O798" i="17"/>
  <c r="A797" i="17"/>
  <c r="E795" i="17"/>
  <c r="I793" i="17"/>
  <c r="M791" i="17"/>
  <c r="Q789" i="17"/>
  <c r="C788" i="17"/>
  <c r="G786" i="17"/>
  <c r="K784" i="17"/>
  <c r="O782" i="17"/>
  <c r="A781" i="17"/>
  <c r="E779" i="17"/>
  <c r="I777" i="17"/>
  <c r="M775" i="17"/>
  <c r="Q773" i="17"/>
  <c r="C772" i="17"/>
  <c r="G770" i="17"/>
  <c r="K768" i="17"/>
  <c r="O766" i="17"/>
  <c r="A765" i="17"/>
  <c r="E763" i="17"/>
  <c r="I761" i="17"/>
  <c r="M759" i="17"/>
  <c r="Q757" i="17"/>
  <c r="C756" i="17"/>
  <c r="G754" i="17"/>
  <c r="K752" i="17"/>
  <c r="O750" i="17"/>
  <c r="A749" i="17"/>
  <c r="E747" i="17"/>
  <c r="I745" i="17"/>
  <c r="M743" i="17"/>
  <c r="Q741" i="17"/>
  <c r="C740" i="17"/>
  <c r="G738" i="17"/>
  <c r="K736" i="17"/>
  <c r="O734" i="17"/>
  <c r="A733" i="17"/>
  <c r="I1811" i="17"/>
  <c r="F1738" i="17"/>
  <c r="H1681" i="17"/>
  <c r="J1624" i="17"/>
  <c r="L1567" i="17"/>
  <c r="H1525" i="17"/>
  <c r="F1518" i="17"/>
  <c r="D1511" i="17"/>
  <c r="B1504" i="17"/>
  <c r="R1496" i="17"/>
  <c r="P1489" i="17"/>
  <c r="N1482" i="17"/>
  <c r="L1475" i="17"/>
  <c r="J1468" i="17"/>
  <c r="H1461" i="17"/>
  <c r="F1454" i="17"/>
  <c r="D1447" i="17"/>
  <c r="B1440" i="17"/>
  <c r="R1432" i="17"/>
  <c r="P1425" i="17"/>
  <c r="N1418" i="17"/>
  <c r="L1411" i="17"/>
  <c r="J1404" i="17"/>
  <c r="H1397" i="17"/>
  <c r="F1390" i="17"/>
  <c r="D1383" i="17"/>
  <c r="B1376" i="17"/>
  <c r="R1368" i="17"/>
  <c r="P1361" i="17"/>
  <c r="N1354" i="17"/>
  <c r="L1347" i="17"/>
  <c r="J1340" i="17"/>
  <c r="H1333" i="17"/>
  <c r="F1326" i="17"/>
  <c r="D1319" i="17"/>
  <c r="B1312" i="17"/>
  <c r="R1304" i="17"/>
  <c r="P1297" i="17"/>
  <c r="N1290" i="17"/>
  <c r="L1283" i="17"/>
  <c r="J1276" i="17"/>
  <c r="H1269" i="17"/>
  <c r="H1262" i="17"/>
  <c r="J1260" i="17"/>
  <c r="N1258" i="17"/>
  <c r="R1256" i="17"/>
  <c r="D1255" i="17"/>
  <c r="H1253" i="17"/>
  <c r="L1251" i="17"/>
  <c r="P1249" i="17"/>
  <c r="B1248" i="17"/>
  <c r="F1246" i="17"/>
  <c r="J1244" i="17"/>
  <c r="N1242" i="17"/>
  <c r="R1240" i="17"/>
  <c r="D1239" i="17"/>
  <c r="H1237" i="17"/>
  <c r="L1235" i="17"/>
  <c r="P1233" i="17"/>
  <c r="B1232" i="17"/>
  <c r="F1230" i="17"/>
  <c r="J1228" i="17"/>
  <c r="N1226" i="17"/>
  <c r="R1224" i="17"/>
  <c r="D1223" i="17"/>
  <c r="H1221" i="17"/>
  <c r="L1219" i="17"/>
  <c r="P1217" i="17"/>
  <c r="B1216" i="17"/>
  <c r="F1214" i="17"/>
  <c r="J1212" i="17"/>
  <c r="N1210" i="17"/>
  <c r="R1208" i="17"/>
  <c r="D1207" i="17"/>
  <c r="H1205" i="17"/>
  <c r="L1203" i="17"/>
  <c r="P1201" i="17"/>
  <c r="B1200" i="17"/>
  <c r="F1198" i="17"/>
  <c r="J1196" i="17"/>
  <c r="N1194" i="17"/>
  <c r="R1192" i="17"/>
  <c r="D1191" i="17"/>
  <c r="H1189" i="17"/>
  <c r="L1187" i="17"/>
  <c r="P1185" i="17"/>
  <c r="B1184" i="17"/>
  <c r="F1182" i="17"/>
  <c r="J1180" i="17"/>
  <c r="N1178" i="17"/>
  <c r="R1176" i="17"/>
  <c r="D1175" i="17"/>
  <c r="H1173" i="17"/>
  <c r="L1171" i="17"/>
  <c r="P1169" i="17"/>
  <c r="B1168" i="17"/>
  <c r="F1166" i="17"/>
  <c r="J1164" i="17"/>
  <c r="N1162" i="17"/>
  <c r="R1160" i="17"/>
  <c r="D1159" i="17"/>
  <c r="H1157" i="17"/>
  <c r="L1155" i="17"/>
  <c r="P1153" i="17"/>
  <c r="B1152" i="17"/>
  <c r="F1150" i="17"/>
  <c r="J1148" i="17"/>
  <c r="N1146" i="17"/>
  <c r="R1144" i="17"/>
  <c r="D1143" i="17"/>
  <c r="H1141" i="17"/>
  <c r="L1139" i="17"/>
  <c r="P1137" i="17"/>
  <c r="B1136" i="17"/>
  <c r="F1134" i="17"/>
  <c r="J1132" i="17"/>
  <c r="N1130" i="17"/>
  <c r="R1128" i="17"/>
  <c r="D1127" i="17"/>
  <c r="H1125" i="17"/>
  <c r="L1123" i="17"/>
  <c r="P1121" i="17"/>
  <c r="B1120" i="17"/>
  <c r="F1118" i="17"/>
  <c r="J1116" i="17"/>
  <c r="N1114" i="17"/>
  <c r="R1112" i="17"/>
  <c r="D1111" i="17"/>
  <c r="H1109" i="17"/>
  <c r="L1107" i="17"/>
  <c r="P1105" i="17"/>
  <c r="B1104" i="17"/>
  <c r="F1102" i="17"/>
  <c r="J1100" i="17"/>
  <c r="N1098" i="17"/>
  <c r="R1096" i="17"/>
  <c r="D1095" i="17"/>
  <c r="H1093" i="17"/>
  <c r="L1091" i="17"/>
  <c r="P1089" i="17"/>
  <c r="B1088" i="17"/>
  <c r="F1086" i="17"/>
  <c r="J1084" i="17"/>
  <c r="N1082" i="17"/>
  <c r="R1080" i="17"/>
  <c r="D1079" i="17"/>
  <c r="H1077" i="17"/>
  <c r="L1075" i="17"/>
  <c r="P1073" i="17"/>
  <c r="B1072" i="17"/>
  <c r="F1070" i="17"/>
  <c r="J1068" i="17"/>
  <c r="N1066" i="17"/>
  <c r="R1064" i="17"/>
  <c r="D1063" i="17"/>
  <c r="H1061" i="17"/>
  <c r="L1059" i="17"/>
  <c r="P1057" i="17"/>
  <c r="B1056" i="17"/>
  <c r="F1054" i="17"/>
  <c r="J1052" i="17"/>
  <c r="N1050" i="17"/>
  <c r="R1048" i="17"/>
  <c r="D1047" i="17"/>
  <c r="H1045" i="17"/>
  <c r="L1043" i="17"/>
  <c r="M2017" i="17"/>
  <c r="B1764" i="17"/>
  <c r="D1707" i="17"/>
  <c r="F1650" i="17"/>
  <c r="H1593" i="17"/>
  <c r="J1536" i="17"/>
  <c r="J1521" i="17"/>
  <c r="H1514" i="17"/>
  <c r="F1507" i="17"/>
  <c r="D1500" i="17"/>
  <c r="B1493" i="17"/>
  <c r="R1485" i="17"/>
  <c r="P1478" i="17"/>
  <c r="N1471" i="17"/>
  <c r="L1464" i="17"/>
  <c r="J1457" i="17"/>
  <c r="H1450" i="17"/>
  <c r="F1443" i="17"/>
  <c r="D1436" i="17"/>
  <c r="B1429" i="17"/>
  <c r="R1421" i="17"/>
  <c r="P1414" i="17"/>
  <c r="N1407" i="17"/>
  <c r="L1400" i="17"/>
  <c r="J1393" i="17"/>
  <c r="H1386" i="17"/>
  <c r="F1379" i="17"/>
  <c r="D1372" i="17"/>
  <c r="B1365" i="17"/>
  <c r="R1357" i="17"/>
  <c r="P1350" i="17"/>
  <c r="N1343" i="17"/>
  <c r="L1336" i="17"/>
  <c r="J1329" i="17"/>
  <c r="H1322" i="17"/>
  <c r="F1315" i="17"/>
  <c r="D1308" i="17"/>
  <c r="B1301" i="17"/>
  <c r="R1293" i="17"/>
  <c r="P1286" i="17"/>
  <c r="N1279" i="17"/>
  <c r="L1272" i="17"/>
  <c r="J1265" i="17"/>
  <c r="G1261" i="17"/>
  <c r="K1259" i="17"/>
  <c r="O1257" i="17"/>
  <c r="A1256" i="17"/>
  <c r="E1254" i="17"/>
  <c r="I1252" i="17"/>
  <c r="M1250" i="17"/>
  <c r="Q1248" i="17"/>
  <c r="C1247" i="17"/>
  <c r="G1245" i="17"/>
  <c r="K1243" i="17"/>
  <c r="O1241" i="17"/>
  <c r="A1240" i="17"/>
  <c r="E1238" i="17"/>
  <c r="I1236" i="17"/>
  <c r="M1234" i="17"/>
  <c r="Q1232" i="17"/>
  <c r="C1231" i="17"/>
  <c r="G1229" i="17"/>
  <c r="K1227" i="17"/>
  <c r="O1225" i="17"/>
  <c r="A1224" i="17"/>
  <c r="E1222" i="17"/>
  <c r="I1220" i="17"/>
  <c r="M1218" i="17"/>
  <c r="Q1216" i="17"/>
  <c r="C1215" i="17"/>
  <c r="G1213" i="17"/>
  <c r="K1211" i="17"/>
  <c r="O1209" i="17"/>
  <c r="A1208" i="17"/>
  <c r="E1206" i="17"/>
  <c r="I1204" i="17"/>
  <c r="M1202" i="17"/>
  <c r="Q1200" i="17"/>
  <c r="C1199" i="17"/>
  <c r="G1197" i="17"/>
  <c r="K1195" i="17"/>
  <c r="O1193" i="17"/>
  <c r="A1192" i="17"/>
  <c r="E1190" i="17"/>
  <c r="I1188" i="17"/>
  <c r="M1186" i="17"/>
  <c r="Q1184" i="17"/>
  <c r="C1183" i="17"/>
  <c r="G1181" i="17"/>
  <c r="K1179" i="17"/>
  <c r="O1177" i="17"/>
  <c r="A1176" i="17"/>
  <c r="E1174" i="17"/>
  <c r="I1172" i="17"/>
  <c r="M1170" i="17"/>
  <c r="Q1168" i="17"/>
  <c r="C1167" i="17"/>
  <c r="G1165" i="17"/>
  <c r="K1163" i="17"/>
  <c r="O1161" i="17"/>
  <c r="A1160" i="17"/>
  <c r="E1158" i="17"/>
  <c r="I1156" i="17"/>
  <c r="M1154" i="17"/>
  <c r="Q1152" i="17"/>
  <c r="C1151" i="17"/>
  <c r="G1149" i="17"/>
  <c r="K1147" i="17"/>
  <c r="O1145" i="17"/>
  <c r="A1144" i="17"/>
  <c r="E1142" i="17"/>
  <c r="I1140" i="17"/>
  <c r="M1138" i="17"/>
  <c r="Q1136" i="17"/>
  <c r="C1135" i="17"/>
  <c r="G1133" i="17"/>
  <c r="K1131" i="17"/>
  <c r="O1129" i="17"/>
  <c r="A1128" i="17"/>
  <c r="E1126" i="17"/>
  <c r="I1124" i="17"/>
  <c r="M1122" i="17"/>
  <c r="Q1120" i="17"/>
  <c r="C1119" i="17"/>
  <c r="G1117" i="17"/>
  <c r="K1115" i="17"/>
  <c r="O1113" i="17"/>
  <c r="A1112" i="17"/>
  <c r="E1110" i="17"/>
  <c r="I1108" i="17"/>
  <c r="M1106" i="17"/>
  <c r="Q1104" i="17"/>
  <c r="C1103" i="17"/>
  <c r="G1101" i="17"/>
  <c r="K1099" i="17"/>
  <c r="O1097" i="17"/>
  <c r="A1096" i="17"/>
  <c r="E1094" i="17"/>
  <c r="I1092" i="17"/>
  <c r="M1090" i="17"/>
  <c r="Q1088" i="17"/>
  <c r="C1087" i="17"/>
  <c r="G1085" i="17"/>
  <c r="K1083" i="17"/>
  <c r="O1081" i="17"/>
  <c r="A1080" i="17"/>
  <c r="E1078" i="17"/>
  <c r="I1076" i="17"/>
  <c r="M1074" i="17"/>
  <c r="Q1072" i="17"/>
  <c r="C1071" i="17"/>
  <c r="G1069" i="17"/>
  <c r="K1067" i="17"/>
  <c r="O1065" i="17"/>
  <c r="A1064" i="17"/>
  <c r="E1062" i="17"/>
  <c r="I1060" i="17"/>
  <c r="M1058" i="17"/>
  <c r="Q1056" i="17"/>
  <c r="C1055" i="17"/>
  <c r="G1053" i="17"/>
  <c r="K1051" i="17"/>
  <c r="O1049" i="17"/>
  <c r="A1048" i="17"/>
  <c r="E1046" i="17"/>
  <c r="I1044" i="17"/>
  <c r="M1042" i="17"/>
  <c r="Q1040" i="17"/>
  <c r="C1039" i="17"/>
  <c r="G1037" i="17"/>
  <c r="K1035" i="17"/>
  <c r="O1033" i="17"/>
  <c r="A1032" i="17"/>
  <c r="E1030" i="17"/>
  <c r="I1028" i="17"/>
  <c r="M1026" i="17"/>
  <c r="Q1024" i="17"/>
  <c r="C1023" i="17"/>
  <c r="G1021" i="17"/>
  <c r="K1019" i="17"/>
  <c r="O1017" i="17"/>
  <c r="A1016" i="17"/>
  <c r="E1014" i="17"/>
  <c r="I1012" i="17"/>
  <c r="M1010" i="17"/>
  <c r="Q1008" i="17"/>
  <c r="C1007" i="17"/>
  <c r="G1005" i="17"/>
  <c r="K1003" i="17"/>
  <c r="O1001" i="17"/>
  <c r="A1000" i="17"/>
  <c r="E998" i="17"/>
  <c r="I996" i="17"/>
  <c r="M994" i="17"/>
  <c r="Q992" i="17"/>
  <c r="C991" i="17"/>
  <c r="G989" i="17"/>
  <c r="K987" i="17"/>
  <c r="O985" i="17"/>
  <c r="A984" i="17"/>
  <c r="E982" i="17"/>
  <c r="I980" i="17"/>
  <c r="M978" i="17"/>
  <c r="Q976" i="17"/>
  <c r="C975" i="17"/>
  <c r="G973" i="17"/>
  <c r="K971" i="17"/>
  <c r="O969" i="17"/>
  <c r="A968" i="17"/>
  <c r="E966" i="17"/>
  <c r="I964" i="17"/>
  <c r="M962" i="17"/>
  <c r="Q960" i="17"/>
  <c r="C959" i="17"/>
  <c r="G957" i="17"/>
  <c r="K955" i="17"/>
  <c r="O953" i="17"/>
  <c r="A952" i="17"/>
  <c r="E950" i="17"/>
  <c r="I948" i="17"/>
  <c r="M946" i="17"/>
  <c r="Q944" i="17"/>
  <c r="C943" i="17"/>
  <c r="G941" i="17"/>
  <c r="K939" i="17"/>
  <c r="O937" i="17"/>
  <c r="A936" i="17"/>
  <c r="E934" i="17"/>
  <c r="I932" i="17"/>
  <c r="M930" i="17"/>
  <c r="Q928" i="17"/>
  <c r="C927" i="17"/>
  <c r="G925" i="17"/>
  <c r="K923" i="17"/>
  <c r="O921" i="17"/>
  <c r="A920" i="17"/>
  <c r="E918" i="17"/>
  <c r="I916" i="17"/>
  <c r="M914" i="17"/>
  <c r="Q912" i="17"/>
  <c r="C911" i="17"/>
  <c r="G909" i="17"/>
  <c r="K907" i="17"/>
  <c r="O905" i="17"/>
  <c r="A904" i="17"/>
  <c r="E902" i="17"/>
  <c r="I900" i="17"/>
  <c r="M898" i="17"/>
  <c r="Q896" i="17"/>
  <c r="C895" i="17"/>
  <c r="G893" i="17"/>
  <c r="K891" i="17"/>
  <c r="O889" i="17"/>
  <c r="A888" i="17"/>
  <c r="E886" i="17"/>
  <c r="I884" i="17"/>
  <c r="M882" i="17"/>
  <c r="Q880" i="17"/>
  <c r="C879" i="17"/>
  <c r="G877" i="17"/>
  <c r="K875" i="17"/>
  <c r="O873" i="17"/>
  <c r="A872" i="17"/>
  <c r="E870" i="17"/>
  <c r="I868" i="17"/>
  <c r="M866" i="17"/>
  <c r="Q864" i="17"/>
  <c r="C863" i="17"/>
  <c r="G861" i="17"/>
  <c r="K859" i="17"/>
  <c r="O857" i="17"/>
  <c r="A856" i="17"/>
  <c r="E854" i="17"/>
  <c r="I852" i="17"/>
  <c r="M850" i="17"/>
  <c r="Q848" i="17"/>
  <c r="C847" i="17"/>
  <c r="G845" i="17"/>
  <c r="K843" i="17"/>
  <c r="O841" i="17"/>
  <c r="A840" i="17"/>
  <c r="E838" i="17"/>
  <c r="I836" i="17"/>
  <c r="M834" i="17"/>
  <c r="Q832" i="17"/>
  <c r="C831" i="17"/>
  <c r="G829" i="17"/>
  <c r="K827" i="17"/>
  <c r="O825" i="17"/>
  <c r="A824" i="17"/>
  <c r="E822" i="17"/>
  <c r="I820" i="17"/>
  <c r="M818" i="17"/>
  <c r="Q816" i="17"/>
  <c r="C815" i="17"/>
  <c r="G813" i="17"/>
  <c r="K811" i="17"/>
  <c r="O809" i="17"/>
  <c r="A808" i="17"/>
  <c r="E806" i="17"/>
  <c r="I804" i="17"/>
  <c r="M802" i="17"/>
  <c r="Q800" i="17"/>
  <c r="C799" i="17"/>
  <c r="G797" i="17"/>
  <c r="K795" i="17"/>
  <c r="O793" i="17"/>
  <c r="A792" i="17"/>
  <c r="E790" i="17"/>
  <c r="I788" i="17"/>
  <c r="M786" i="17"/>
  <c r="Q784" i="17"/>
  <c r="C783" i="17"/>
  <c r="G781" i="17"/>
  <c r="K779" i="17"/>
  <c r="O777" i="17"/>
  <c r="A776" i="17"/>
  <c r="E774" i="17"/>
  <c r="I772" i="17"/>
  <c r="M770" i="17"/>
  <c r="Q768" i="17"/>
  <c r="C767" i="17"/>
  <c r="G765" i="17"/>
  <c r="K763" i="17"/>
  <c r="O761" i="17"/>
  <c r="A760" i="17"/>
  <c r="E758" i="17"/>
  <c r="I756" i="17"/>
  <c r="M754" i="17"/>
  <c r="Q752" i="17"/>
  <c r="C751" i="17"/>
  <c r="G749" i="17"/>
  <c r="K747" i="17"/>
  <c r="O745" i="17"/>
  <c r="A744" i="17"/>
  <c r="E742" i="17"/>
  <c r="I740" i="17"/>
  <c r="M738" i="17"/>
  <c r="Q736" i="17"/>
  <c r="C735" i="17"/>
  <c r="G733" i="17"/>
  <c r="I1875" i="17"/>
  <c r="F1746" i="17"/>
  <c r="H1689" i="17"/>
  <c r="J1632" i="17"/>
  <c r="L1575" i="17"/>
  <c r="H1526" i="17"/>
  <c r="F1519" i="17"/>
  <c r="D1512" i="17"/>
  <c r="B1505" i="17"/>
  <c r="R1497" i="17"/>
  <c r="P1490" i="17"/>
  <c r="N1483" i="17"/>
  <c r="L1476" i="17"/>
  <c r="J1469" i="17"/>
  <c r="H1462" i="17"/>
  <c r="F1455" i="17"/>
  <c r="D1448" i="17"/>
  <c r="B1441" i="17"/>
  <c r="R1433" i="17"/>
  <c r="P1426" i="17"/>
  <c r="N1419" i="17"/>
  <c r="L1412" i="17"/>
  <c r="J1405" i="17"/>
  <c r="H1398" i="17"/>
  <c r="F1391" i="17"/>
  <c r="D1384" i="17"/>
  <c r="B1377" i="17"/>
  <c r="R1369" i="17"/>
  <c r="P1362" i="17"/>
  <c r="N1355" i="17"/>
  <c r="L1348" i="17"/>
  <c r="J1341" i="17"/>
  <c r="H1334" i="17"/>
  <c r="F1327" i="17"/>
  <c r="D1320" i="17"/>
  <c r="B1313" i="17"/>
  <c r="R1305" i="17"/>
  <c r="P1298" i="17"/>
  <c r="N1291" i="17"/>
  <c r="L1284" i="17"/>
  <c r="J1277" i="17"/>
  <c r="H1270" i="17"/>
  <c r="F1263" i="17"/>
  <c r="O1260" i="17"/>
  <c r="A1259" i="17"/>
  <c r="E1257" i="17"/>
  <c r="I1255" i="17"/>
  <c r="M1253" i="17"/>
  <c r="Q1251" i="17"/>
  <c r="C1250" i="17"/>
  <c r="G1248" i="17"/>
  <c r="K1246" i="17"/>
  <c r="O1244" i="17"/>
  <c r="A1243" i="17"/>
  <c r="E1241" i="17"/>
  <c r="I1239" i="17"/>
  <c r="M1237" i="17"/>
  <c r="Q1235" i="17"/>
  <c r="C1234" i="17"/>
  <c r="G1232" i="17"/>
  <c r="K1230" i="17"/>
  <c r="O1228" i="17"/>
  <c r="A1227" i="17"/>
  <c r="E1225" i="17"/>
  <c r="I1223" i="17"/>
  <c r="M1221" i="17"/>
  <c r="Q1219" i="17"/>
  <c r="C1218" i="17"/>
  <c r="G1216" i="17"/>
  <c r="K1214" i="17"/>
  <c r="O1212" i="17"/>
  <c r="A1211" i="17"/>
  <c r="E1209" i="17"/>
  <c r="I1207" i="17"/>
  <c r="M1205" i="17"/>
  <c r="Q1203" i="17"/>
  <c r="C1202" i="17"/>
  <c r="G1200" i="17"/>
  <c r="K1198" i="17"/>
  <c r="O1196" i="17"/>
  <c r="A1195" i="17"/>
  <c r="E1193" i="17"/>
  <c r="I1191" i="17"/>
  <c r="M1189" i="17"/>
  <c r="Q1187" i="17"/>
  <c r="C1186" i="17"/>
  <c r="G1184" i="17"/>
  <c r="K1182" i="17"/>
  <c r="O1180" i="17"/>
  <c r="A1179" i="17"/>
  <c r="E1177" i="17"/>
  <c r="I1175" i="17"/>
  <c r="M1173" i="17"/>
  <c r="Q1171" i="17"/>
  <c r="C1170" i="17"/>
  <c r="G1168" i="17"/>
  <c r="K1166" i="17"/>
  <c r="O1164" i="17"/>
  <c r="A1163" i="17"/>
  <c r="E1161" i="17"/>
  <c r="I1159" i="17"/>
  <c r="M1157" i="17"/>
  <c r="Q1155" i="17"/>
  <c r="C1154" i="17"/>
  <c r="G1152" i="17"/>
  <c r="K1150" i="17"/>
  <c r="O1148" i="17"/>
  <c r="A1147" i="17"/>
  <c r="E1145" i="17"/>
  <c r="I1143" i="17"/>
  <c r="M1141" i="17"/>
  <c r="Q1139" i="17"/>
  <c r="C1138" i="17"/>
  <c r="G1136" i="17"/>
  <c r="K1134" i="17"/>
  <c r="O1132" i="17"/>
  <c r="A1131" i="17"/>
  <c r="E1129" i="17"/>
  <c r="I1127" i="17"/>
  <c r="M1125" i="17"/>
  <c r="Q1123" i="17"/>
  <c r="C1122" i="17"/>
  <c r="G1120" i="17"/>
  <c r="K1118" i="17"/>
  <c r="O1116" i="17"/>
  <c r="A1115" i="17"/>
  <c r="E1113" i="17"/>
  <c r="I1111" i="17"/>
  <c r="M1109" i="17"/>
  <c r="Q1107" i="17"/>
  <c r="C1106" i="17"/>
  <c r="G1104" i="17"/>
  <c r="K1102" i="17"/>
  <c r="O1100" i="17"/>
  <c r="A1099" i="17"/>
  <c r="E1097" i="17"/>
  <c r="I1095" i="17"/>
  <c r="M1093" i="17"/>
  <c r="Q1091" i="17"/>
  <c r="C1090" i="17"/>
  <c r="G1088" i="17"/>
  <c r="K1086" i="17"/>
  <c r="O1084" i="17"/>
  <c r="A1083" i="17"/>
  <c r="E1081" i="17"/>
  <c r="I1079" i="17"/>
  <c r="M1077" i="17"/>
  <c r="Q1075" i="17"/>
  <c r="C1074" i="17"/>
  <c r="G1072" i="17"/>
  <c r="K1070" i="17"/>
  <c r="O1068" i="17"/>
  <c r="A1067" i="17"/>
  <c r="E1065" i="17"/>
  <c r="I1063" i="17"/>
  <c r="M1061" i="17"/>
  <c r="Q1059" i="17"/>
  <c r="C1058" i="17"/>
  <c r="G1056" i="17"/>
  <c r="K1054" i="17"/>
  <c r="O1052" i="17"/>
  <c r="A1051" i="17"/>
  <c r="E1049" i="17"/>
  <c r="I1047" i="17"/>
  <c r="M1045" i="17"/>
  <c r="Q1043" i="17"/>
  <c r="C1042" i="17"/>
  <c r="G1040" i="17"/>
  <c r="K1038" i="17"/>
  <c r="O1036" i="17"/>
  <c r="A1035" i="17"/>
  <c r="E1033" i="17"/>
  <c r="I1031" i="17"/>
  <c r="M1029" i="17"/>
  <c r="Q1027" i="17"/>
  <c r="C1026" i="17"/>
  <c r="G1024" i="17"/>
  <c r="K1022" i="17"/>
  <c r="O1020" i="17"/>
  <c r="A1019" i="17"/>
  <c r="E1017" i="17"/>
  <c r="I1015" i="17"/>
  <c r="M1013" i="17"/>
  <c r="Q1011" i="17"/>
  <c r="C1010" i="17"/>
  <c r="G1008" i="17"/>
  <c r="K1006" i="17"/>
  <c r="O1004" i="17"/>
  <c r="A1003" i="17"/>
  <c r="E1001" i="17"/>
  <c r="I999" i="17"/>
  <c r="M997" i="17"/>
  <c r="Q995" i="17"/>
  <c r="C994" i="17"/>
  <c r="G992" i="17"/>
  <c r="K990" i="17"/>
  <c r="O988" i="17"/>
  <c r="A987" i="17"/>
  <c r="E985" i="17"/>
  <c r="I983" i="17"/>
  <c r="M981" i="17"/>
  <c r="Q979" i="17"/>
  <c r="C978" i="17"/>
  <c r="G976" i="17"/>
  <c r="K974" i="17"/>
  <c r="O972" i="17"/>
  <c r="A971" i="17"/>
  <c r="E969" i="17"/>
  <c r="I967" i="17"/>
  <c r="M965" i="17"/>
  <c r="Q963" i="17"/>
  <c r="C962" i="17"/>
  <c r="G960" i="17"/>
  <c r="K958" i="17"/>
  <c r="O956" i="17"/>
  <c r="A955" i="17"/>
  <c r="E953" i="17"/>
  <c r="I951" i="17"/>
  <c r="M949" i="17"/>
  <c r="Q947" i="17"/>
  <c r="C946" i="17"/>
  <c r="G944" i="17"/>
  <c r="K942" i="17"/>
  <c r="O940" i="17"/>
  <c r="A939" i="17"/>
  <c r="E937" i="17"/>
  <c r="I935" i="17"/>
  <c r="M933" i="17"/>
  <c r="Q931" i="17"/>
  <c r="C930" i="17"/>
  <c r="G928" i="17"/>
  <c r="K926" i="17"/>
  <c r="O924" i="17"/>
  <c r="A923" i="17"/>
  <c r="E921" i="17"/>
  <c r="I919" i="17"/>
  <c r="M917" i="17"/>
  <c r="Q915" i="17"/>
  <c r="C914" i="17"/>
  <c r="G912" i="17"/>
  <c r="K910" i="17"/>
  <c r="O908" i="17"/>
  <c r="A907" i="17"/>
  <c r="E905" i="17"/>
  <c r="I903" i="17"/>
  <c r="M901" i="17"/>
  <c r="Q899" i="17"/>
  <c r="C898" i="17"/>
  <c r="G896" i="17"/>
  <c r="K894" i="17"/>
  <c r="O892" i="17"/>
  <c r="A891" i="17"/>
  <c r="E889" i="17"/>
  <c r="I887" i="17"/>
  <c r="M885" i="17"/>
  <c r="Q883" i="17"/>
  <c r="C882" i="17"/>
  <c r="G880" i="17"/>
  <c r="K878" i="17"/>
  <c r="O876" i="17"/>
  <c r="A875" i="17"/>
  <c r="E873" i="17"/>
  <c r="I871" i="17"/>
  <c r="M869" i="17"/>
  <c r="Q867" i="17"/>
  <c r="C866" i="17"/>
  <c r="G864" i="17"/>
  <c r="K862" i="17"/>
  <c r="O860" i="17"/>
  <c r="A859" i="17"/>
  <c r="E857" i="17"/>
  <c r="I855" i="17"/>
  <c r="M853" i="17"/>
  <c r="Q851" i="17"/>
  <c r="C850" i="17"/>
  <c r="G848" i="17"/>
  <c r="K846" i="17"/>
  <c r="O844" i="17"/>
  <c r="A843" i="17"/>
  <c r="E841" i="17"/>
  <c r="I839" i="17"/>
  <c r="M837" i="17"/>
  <c r="Q835" i="17"/>
  <c r="C834" i="17"/>
  <c r="G832" i="17"/>
  <c r="K830" i="17"/>
  <c r="O828" i="17"/>
  <c r="A827" i="17"/>
  <c r="E825" i="17"/>
  <c r="I823" i="17"/>
  <c r="M821" i="17"/>
  <c r="Q819" i="17"/>
  <c r="C818" i="17"/>
  <c r="G816" i="17"/>
  <c r="K814" i="17"/>
  <c r="O812" i="17"/>
  <c r="A811" i="17"/>
  <c r="E809" i="17"/>
  <c r="I807" i="17"/>
  <c r="M805" i="17"/>
  <c r="Q803" i="17"/>
  <c r="C802" i="17"/>
  <c r="G800" i="17"/>
  <c r="K798" i="17"/>
  <c r="O796" i="17"/>
  <c r="A795" i="17"/>
  <c r="E793" i="17"/>
  <c r="I791" i="17"/>
  <c r="M789" i="17"/>
  <c r="Q787" i="17"/>
  <c r="C786" i="17"/>
  <c r="G784" i="17"/>
  <c r="K782" i="17"/>
  <c r="O780" i="17"/>
  <c r="A779" i="17"/>
  <c r="E777" i="17"/>
  <c r="I775" i="17"/>
  <c r="M773" i="17"/>
  <c r="Q771" i="17"/>
  <c r="C770" i="17"/>
  <c r="G768" i="17"/>
  <c r="K766" i="17"/>
  <c r="O764" i="17"/>
  <c r="A763" i="17"/>
  <c r="E761" i="17"/>
  <c r="I759" i="17"/>
  <c r="M757" i="17"/>
  <c r="Q755" i="17"/>
  <c r="C754" i="17"/>
  <c r="G752" i="17"/>
  <c r="K750" i="17"/>
  <c r="O748" i="17"/>
  <c r="A747" i="17"/>
  <c r="E745" i="17"/>
  <c r="I743" i="17"/>
  <c r="M741" i="17"/>
  <c r="Q739" i="17"/>
  <c r="C738" i="17"/>
  <c r="G736" i="17"/>
  <c r="K734" i="17"/>
  <c r="O732" i="17"/>
  <c r="B1788" i="17"/>
  <c r="D1731" i="17"/>
  <c r="F1674" i="17"/>
  <c r="H1617" i="17"/>
  <c r="J1560" i="17"/>
  <c r="J1524" i="17"/>
  <c r="H1517" i="17"/>
  <c r="F1510" i="17"/>
  <c r="D1503" i="17"/>
  <c r="B1496" i="17"/>
  <c r="R1488" i="17"/>
  <c r="P1481" i="17"/>
  <c r="N1474" i="17"/>
  <c r="L1467" i="17"/>
  <c r="J1460" i="17"/>
  <c r="H1453" i="17"/>
  <c r="F1446" i="17"/>
  <c r="D1439" i="17"/>
  <c r="B1432" i="17"/>
  <c r="R1424" i="17"/>
  <c r="P1417" i="17"/>
  <c r="N1410" i="17"/>
  <c r="L1403" i="17"/>
  <c r="J1396" i="17"/>
  <c r="H1389" i="17"/>
  <c r="F1382" i="17"/>
  <c r="D1375" i="17"/>
  <c r="B1368" i="17"/>
  <c r="R1360" i="17"/>
  <c r="P1353" i="17"/>
  <c r="N1346" i="17"/>
  <c r="L1339" i="17"/>
  <c r="J1332" i="17"/>
  <c r="H1325" i="17"/>
  <c r="F1318" i="17"/>
  <c r="D1311" i="17"/>
  <c r="B1304" i="17"/>
  <c r="R1296" i="17"/>
  <c r="P1289" i="17"/>
  <c r="N1282" i="17"/>
  <c r="L1275" i="17"/>
  <c r="J1268" i="17"/>
  <c r="B1262" i="17"/>
  <c r="F1260" i="17"/>
  <c r="J1258" i="17"/>
  <c r="N1256" i="17"/>
  <c r="R1254" i="17"/>
  <c r="D1253" i="17"/>
  <c r="H1251" i="17"/>
  <c r="L1249" i="17"/>
  <c r="P1247" i="17"/>
  <c r="B1246" i="17"/>
  <c r="F1244" i="17"/>
  <c r="J1242" i="17"/>
  <c r="N1240" i="17"/>
  <c r="R1238" i="17"/>
  <c r="D1237" i="17"/>
  <c r="H1235" i="17"/>
  <c r="L1233" i="17"/>
  <c r="P1231" i="17"/>
  <c r="B1230" i="17"/>
  <c r="F1228" i="17"/>
  <c r="J1226" i="17"/>
  <c r="N1224" i="17"/>
  <c r="R1222" i="17"/>
  <c r="D1221" i="17"/>
  <c r="H1219" i="17"/>
  <c r="L1217" i="17"/>
  <c r="P1215" i="17"/>
  <c r="B1214" i="17"/>
  <c r="F1212" i="17"/>
  <c r="J1210" i="17"/>
  <c r="N1208" i="17"/>
  <c r="R1206" i="17"/>
  <c r="D1205" i="17"/>
  <c r="H1203" i="17"/>
  <c r="L1201" i="17"/>
  <c r="P1199" i="17"/>
  <c r="B1198" i="17"/>
  <c r="F1196" i="17"/>
  <c r="J1194" i="17"/>
  <c r="N1192" i="17"/>
  <c r="R1190" i="17"/>
  <c r="D1189" i="17"/>
  <c r="H1187" i="17"/>
  <c r="L1185" i="17"/>
  <c r="P1183" i="17"/>
  <c r="B1182" i="17"/>
  <c r="F1180" i="17"/>
  <c r="J1178" i="17"/>
  <c r="N1176" i="17"/>
  <c r="R1174" i="17"/>
  <c r="D1173" i="17"/>
  <c r="H1171" i="17"/>
  <c r="L1169" i="17"/>
  <c r="P1167" i="17"/>
  <c r="B1166" i="17"/>
  <c r="F1164" i="17"/>
  <c r="J1162" i="17"/>
  <c r="N1160" i="17"/>
  <c r="R1158" i="17"/>
  <c r="D1157" i="17"/>
  <c r="H1155" i="17"/>
  <c r="L1153" i="17"/>
  <c r="P1151" i="17"/>
  <c r="B1150" i="17"/>
  <c r="F1148" i="17"/>
  <c r="J1146" i="17"/>
  <c r="N1144" i="17"/>
  <c r="R1142" i="17"/>
  <c r="D1141" i="17"/>
  <c r="H1139" i="17"/>
  <c r="L1137" i="17"/>
  <c r="P1135" i="17"/>
  <c r="B1134" i="17"/>
  <c r="F1132" i="17"/>
  <c r="J1130" i="17"/>
  <c r="N1128" i="17"/>
  <c r="R1126" i="17"/>
  <c r="D1125" i="17"/>
  <c r="H1123" i="17"/>
  <c r="L1121" i="17"/>
  <c r="P1119" i="17"/>
  <c r="B1118" i="17"/>
  <c r="F1116" i="17"/>
  <c r="J1114" i="17"/>
  <c r="N1112" i="17"/>
  <c r="R1110" i="17"/>
  <c r="D1109" i="17"/>
  <c r="H1107" i="17"/>
  <c r="L1105" i="17"/>
  <c r="P1103" i="17"/>
  <c r="B1102" i="17"/>
  <c r="F1100" i="17"/>
  <c r="J1098" i="17"/>
  <c r="N1096" i="17"/>
  <c r="R1094" i="17"/>
  <c r="D1093" i="17"/>
  <c r="H1091" i="17"/>
  <c r="L1089" i="17"/>
  <c r="P1087" i="17"/>
  <c r="B1086" i="17"/>
  <c r="F1084" i="17"/>
  <c r="J1082" i="17"/>
  <c r="N1080" i="17"/>
  <c r="R1078" i="17"/>
  <c r="D1077" i="17"/>
  <c r="H1075" i="17"/>
  <c r="L1073" i="17"/>
  <c r="P1071" i="17"/>
  <c r="B1070" i="17"/>
  <c r="F1068" i="17"/>
  <c r="J1066" i="17"/>
  <c r="N1064" i="17"/>
  <c r="R1062" i="17"/>
  <c r="D1061" i="17"/>
  <c r="H1059" i="17"/>
  <c r="L1057" i="17"/>
  <c r="P1055" i="17"/>
  <c r="B1054" i="17"/>
  <c r="F1052" i="17"/>
  <c r="J1050" i="17"/>
  <c r="N1048" i="17"/>
  <c r="B1369" i="17"/>
  <c r="R1361" i="17"/>
  <c r="P1354" i="17"/>
  <c r="N1347" i="17"/>
  <c r="L1340" i="17"/>
  <c r="J1333" i="17"/>
  <c r="H1326" i="17"/>
  <c r="F1319" i="17"/>
  <c r="D1312" i="17"/>
  <c r="B1305" i="17"/>
  <c r="R1297" i="17"/>
  <c r="P1290" i="17"/>
  <c r="N1283" i="17"/>
  <c r="L1276" i="17"/>
  <c r="J1269" i="17"/>
  <c r="K1262" i="17"/>
  <c r="K1260" i="17"/>
  <c r="O1258" i="17"/>
  <c r="A1257" i="17"/>
  <c r="E1255" i="17"/>
  <c r="I1253" i="17"/>
  <c r="M1251" i="17"/>
  <c r="Q1249" i="17"/>
  <c r="C1248" i="17"/>
  <c r="G1246" i="17"/>
  <c r="K1244" i="17"/>
  <c r="O1242" i="17"/>
  <c r="A1241" i="17"/>
  <c r="E1239" i="17"/>
  <c r="I1237" i="17"/>
  <c r="M1235" i="17"/>
  <c r="Q1233" i="17"/>
  <c r="C1232" i="17"/>
  <c r="G1230" i="17"/>
  <c r="K1228" i="17"/>
  <c r="O1226" i="17"/>
  <c r="A1225" i="17"/>
  <c r="E1223" i="17"/>
  <c r="I1221" i="17"/>
  <c r="M1219" i="17"/>
  <c r="Q1217" i="17"/>
  <c r="C1216" i="17"/>
  <c r="G1214" i="17"/>
  <c r="K1212" i="17"/>
  <c r="O1210" i="17"/>
  <c r="A1209" i="17"/>
  <c r="E1207" i="17"/>
  <c r="I1205" i="17"/>
  <c r="M1203" i="17"/>
  <c r="Q1201" i="17"/>
  <c r="C1200" i="17"/>
  <c r="G1198" i="17"/>
  <c r="K1196" i="17"/>
  <c r="O1194" i="17"/>
  <c r="A1193" i="17"/>
  <c r="E1191" i="17"/>
  <c r="I1189" i="17"/>
  <c r="M1187" i="17"/>
  <c r="Q1185" i="17"/>
  <c r="C1184" i="17"/>
  <c r="G1182" i="17"/>
  <c r="K1180" i="17"/>
  <c r="O1178" i="17"/>
  <c r="A1177" i="17"/>
  <c r="E1175" i="17"/>
  <c r="I1173" i="17"/>
  <c r="M1171" i="17"/>
  <c r="Q1169" i="17"/>
  <c r="C1168" i="17"/>
  <c r="G1166" i="17"/>
  <c r="K1164" i="17"/>
  <c r="O1162" i="17"/>
  <c r="A1161" i="17"/>
  <c r="E1159" i="17"/>
  <c r="I1157" i="17"/>
  <c r="M1155" i="17"/>
  <c r="Q1153" i="17"/>
  <c r="C1152" i="17"/>
  <c r="G1150" i="17"/>
  <c r="K1148" i="17"/>
  <c r="O1146" i="17"/>
  <c r="A1145" i="17"/>
  <c r="E1143" i="17"/>
  <c r="I1141" i="17"/>
  <c r="M1139" i="17"/>
  <c r="Q1137" i="17"/>
  <c r="C1136" i="17"/>
  <c r="G1134" i="17"/>
  <c r="K1132" i="17"/>
  <c r="O1130" i="17"/>
  <c r="A1129" i="17"/>
  <c r="E1127" i="17"/>
  <c r="I1125" i="17"/>
  <c r="M1123" i="17"/>
  <c r="Q1121" i="17"/>
  <c r="C1120" i="17"/>
  <c r="G1118" i="17"/>
  <c r="K1116" i="17"/>
  <c r="O1114" i="17"/>
  <c r="A1113" i="17"/>
  <c r="E1111" i="17"/>
  <c r="I1109" i="17"/>
  <c r="M1107" i="17"/>
  <c r="Q1105" i="17"/>
  <c r="C1104" i="17"/>
  <c r="G1102" i="17"/>
  <c r="K1100" i="17"/>
  <c r="O1098" i="17"/>
  <c r="A1097" i="17"/>
  <c r="E1095" i="17"/>
  <c r="I1093" i="17"/>
  <c r="M1091" i="17"/>
  <c r="Q1089" i="17"/>
  <c r="C1088" i="17"/>
  <c r="G1086" i="17"/>
  <c r="K1084" i="17"/>
  <c r="O1082" i="17"/>
  <c r="A1081" i="17"/>
  <c r="E1079" i="17"/>
  <c r="I1077" i="17"/>
  <c r="M1075" i="17"/>
  <c r="Q1073" i="17"/>
  <c r="C1072" i="17"/>
  <c r="G1070" i="17"/>
  <c r="K1068" i="17"/>
  <c r="O1066" i="17"/>
  <c r="A1065" i="17"/>
  <c r="E1063" i="17"/>
  <c r="I1061" i="17"/>
  <c r="M1059" i="17"/>
  <c r="Q1057" i="17"/>
  <c r="C1056" i="17"/>
  <c r="G1054" i="17"/>
  <c r="K1052" i="17"/>
  <c r="O1050" i="17"/>
  <c r="A1049" i="17"/>
  <c r="E1047" i="17"/>
  <c r="I1045" i="17"/>
  <c r="M1043" i="17"/>
  <c r="Q1041" i="17"/>
  <c r="C1040" i="17"/>
  <c r="G1038" i="17"/>
  <c r="K1036" i="17"/>
  <c r="O1034" i="17"/>
  <c r="A1033" i="17"/>
  <c r="E1031" i="17"/>
  <c r="I1029" i="17"/>
  <c r="M1027" i="17"/>
  <c r="Q1025" i="17"/>
  <c r="C1024" i="17"/>
  <c r="G1022" i="17"/>
  <c r="K1020" i="17"/>
  <c r="O1018" i="17"/>
  <c r="A1017" i="17"/>
  <c r="E1015" i="17"/>
  <c r="I1013" i="17"/>
  <c r="M1011" i="17"/>
  <c r="Q1009" i="17"/>
  <c r="C1008" i="17"/>
  <c r="G1006" i="17"/>
  <c r="K1004" i="17"/>
  <c r="O1002" i="17"/>
  <c r="A1001" i="17"/>
  <c r="E999" i="17"/>
  <c r="I997" i="17"/>
  <c r="M995" i="17"/>
  <c r="Q993" i="17"/>
  <c r="C992" i="17"/>
  <c r="G990" i="17"/>
  <c r="K988" i="17"/>
  <c r="O986" i="17"/>
  <c r="A985" i="17"/>
  <c r="E983" i="17"/>
  <c r="I981" i="17"/>
  <c r="M979" i="17"/>
  <c r="Q977" i="17"/>
  <c r="C976" i="17"/>
  <c r="G974" i="17"/>
  <c r="K972" i="17"/>
  <c r="O970" i="17"/>
  <c r="A969" i="17"/>
  <c r="E967" i="17"/>
  <c r="I965" i="17"/>
  <c r="M963" i="17"/>
  <c r="Q961" i="17"/>
  <c r="C960" i="17"/>
  <c r="G958" i="17"/>
  <c r="K956" i="17"/>
  <c r="O954" i="17"/>
  <c r="A953" i="17"/>
  <c r="E951" i="17"/>
  <c r="I949" i="17"/>
  <c r="M947" i="17"/>
  <c r="Q945" i="17"/>
  <c r="C944" i="17"/>
  <c r="G942" i="17"/>
  <c r="K940" i="17"/>
  <c r="O938" i="17"/>
  <c r="A937" i="17"/>
  <c r="E935" i="17"/>
  <c r="I933" i="17"/>
  <c r="M931" i="17"/>
  <c r="Q929" i="17"/>
  <c r="C928" i="17"/>
  <c r="G926" i="17"/>
  <c r="K924" i="17"/>
  <c r="O922" i="17"/>
  <c r="A921" i="17"/>
  <c r="E919" i="17"/>
  <c r="I917" i="17"/>
  <c r="M915" i="17"/>
  <c r="Q913" i="17"/>
  <c r="C912" i="17"/>
  <c r="G910" i="17"/>
  <c r="K908" i="17"/>
  <c r="O906" i="17"/>
  <c r="A905" i="17"/>
  <c r="E903" i="17"/>
  <c r="I901" i="17"/>
  <c r="M899" i="17"/>
  <c r="Q897" i="17"/>
  <c r="C896" i="17"/>
  <c r="G894" i="17"/>
  <c r="K892" i="17"/>
  <c r="O890" i="17"/>
  <c r="A889" i="17"/>
  <c r="E887" i="17"/>
  <c r="I885" i="17"/>
  <c r="M883" i="17"/>
  <c r="Q881" i="17"/>
  <c r="C880" i="17"/>
  <c r="G878" i="17"/>
  <c r="K876" i="17"/>
  <c r="O874" i="17"/>
  <c r="A873" i="17"/>
  <c r="E871" i="17"/>
  <c r="I869" i="17"/>
  <c r="M867" i="17"/>
  <c r="Q865" i="17"/>
  <c r="C864" i="17"/>
  <c r="G862" i="17"/>
  <c r="K860" i="17"/>
  <c r="O858" i="17"/>
  <c r="A857" i="17"/>
  <c r="E855" i="17"/>
  <c r="I853" i="17"/>
  <c r="M851" i="17"/>
  <c r="Q849" i="17"/>
  <c r="C848" i="17"/>
  <c r="G846" i="17"/>
  <c r="K844" i="17"/>
  <c r="O842" i="17"/>
  <c r="A841" i="17"/>
  <c r="E839" i="17"/>
  <c r="I837" i="17"/>
  <c r="M835" i="17"/>
  <c r="Q833" i="17"/>
  <c r="C832" i="17"/>
  <c r="G830" i="17"/>
  <c r="K828" i="17"/>
  <c r="O826" i="17"/>
  <c r="A825" i="17"/>
  <c r="E823" i="17"/>
  <c r="I821" i="17"/>
  <c r="M819" i="17"/>
  <c r="Q817" i="17"/>
  <c r="C816" i="17"/>
  <c r="G814" i="17"/>
  <c r="K812" i="17"/>
  <c r="O810" i="17"/>
  <c r="A809" i="17"/>
  <c r="E807" i="17"/>
  <c r="I805" i="17"/>
  <c r="M803" i="17"/>
  <c r="Q801" i="17"/>
  <c r="C800" i="17"/>
  <c r="G798" i="17"/>
  <c r="K796" i="17"/>
  <c r="O794" i="17"/>
  <c r="A793" i="17"/>
  <c r="E791" i="17"/>
  <c r="I789" i="17"/>
  <c r="M787" i="17"/>
  <c r="Q785" i="17"/>
  <c r="C784" i="17"/>
  <c r="G782" i="17"/>
  <c r="K780" i="17"/>
  <c r="O778" i="17"/>
  <c r="A777" i="17"/>
  <c r="E775" i="17"/>
  <c r="I773" i="17"/>
  <c r="M771" i="17"/>
  <c r="Q769" i="17"/>
  <c r="C768" i="17"/>
  <c r="G766" i="17"/>
  <c r="K764" i="17"/>
  <c r="O762" i="17"/>
  <c r="A761" i="17"/>
  <c r="E759" i="17"/>
  <c r="I757" i="17"/>
  <c r="M755" i="17"/>
  <c r="Q753" i="17"/>
  <c r="C752" i="17"/>
  <c r="G750" i="17"/>
  <c r="K748" i="17"/>
  <c r="O746" i="17"/>
  <c r="A745" i="17"/>
  <c r="E743" i="17"/>
  <c r="I741" i="17"/>
  <c r="M739" i="17"/>
  <c r="Q737" i="17"/>
  <c r="C736" i="17"/>
  <c r="G734" i="17"/>
  <c r="K732" i="17"/>
  <c r="R1780" i="17"/>
  <c r="B1724" i="17"/>
  <c r="D1667" i="17"/>
  <c r="F1610" i="17"/>
  <c r="H1553" i="17"/>
  <c r="L1523" i="17"/>
  <c r="J1516" i="17"/>
  <c r="H1509" i="17"/>
  <c r="F1502" i="17"/>
  <c r="D1495" i="17"/>
  <c r="B1488" i="17"/>
  <c r="R1480" i="17"/>
  <c r="P1473" i="17"/>
  <c r="N1466" i="17"/>
  <c r="L1459" i="17"/>
  <c r="J1452" i="17"/>
  <c r="H1445" i="17"/>
  <c r="F1438" i="17"/>
  <c r="D1431" i="17"/>
  <c r="B1424" i="17"/>
  <c r="R1416" i="17"/>
  <c r="P1409" i="17"/>
  <c r="N1402" i="17"/>
  <c r="L1395" i="17"/>
  <c r="J1388" i="17"/>
  <c r="H1381" i="17"/>
  <c r="F1374" i="17"/>
  <c r="D1367" i="17"/>
  <c r="B1360" i="17"/>
  <c r="R1352" i="17"/>
  <c r="P1345" i="17"/>
  <c r="N1338" i="17"/>
  <c r="L1331" i="17"/>
  <c r="J1324" i="17"/>
  <c r="H1317" i="17"/>
  <c r="F1310" i="17"/>
  <c r="D1303" i="17"/>
  <c r="B1296" i="17"/>
  <c r="R1288" i="17"/>
  <c r="P1281" i="17"/>
  <c r="N1274" i="17"/>
  <c r="L1267" i="17"/>
  <c r="P1261" i="17"/>
  <c r="B1260" i="17"/>
  <c r="F1258" i="17"/>
  <c r="J1256" i="17"/>
  <c r="N1254" i="17"/>
  <c r="R1252" i="17"/>
  <c r="D1251" i="17"/>
  <c r="H1249" i="17"/>
  <c r="L1247" i="17"/>
  <c r="P1245" i="17"/>
  <c r="B1244" i="17"/>
  <c r="F1242" i="17"/>
  <c r="J1240" i="17"/>
  <c r="N1238" i="17"/>
  <c r="R1236" i="17"/>
  <c r="D1235" i="17"/>
  <c r="H1233" i="17"/>
  <c r="L1231" i="17"/>
  <c r="P1229" i="17"/>
  <c r="B1228" i="17"/>
  <c r="F1226" i="17"/>
  <c r="J1224" i="17"/>
  <c r="N1222" i="17"/>
  <c r="R1220" i="17"/>
  <c r="D1219" i="17"/>
  <c r="H1217" i="17"/>
  <c r="L1215" i="17"/>
  <c r="P1213" i="17"/>
  <c r="B1212" i="17"/>
  <c r="F1210" i="17"/>
  <c r="J1208" i="17"/>
  <c r="N1206" i="17"/>
  <c r="R1204" i="17"/>
  <c r="D1203" i="17"/>
  <c r="H1201" i="17"/>
  <c r="L1199" i="17"/>
  <c r="P1197" i="17"/>
  <c r="B1196" i="17"/>
  <c r="F1194" i="17"/>
  <c r="J1192" i="17"/>
  <c r="N1190" i="17"/>
  <c r="R1188" i="17"/>
  <c r="D1187" i="17"/>
  <c r="H1185" i="17"/>
  <c r="L1183" i="17"/>
  <c r="P1181" i="17"/>
  <c r="B1180" i="17"/>
  <c r="F1178" i="17"/>
  <c r="J1176" i="17"/>
  <c r="N1174" i="17"/>
  <c r="R1172" i="17"/>
  <c r="D1171" i="17"/>
  <c r="H1169" i="17"/>
  <c r="L1167" i="17"/>
  <c r="P1165" i="17"/>
  <c r="B1164" i="17"/>
  <c r="F1162" i="17"/>
  <c r="J1160" i="17"/>
  <c r="N1158" i="17"/>
  <c r="R1156" i="17"/>
  <c r="D1155" i="17"/>
  <c r="H1153" i="17"/>
  <c r="L1151" i="17"/>
  <c r="P1149" i="17"/>
  <c r="B1148" i="17"/>
  <c r="F1146" i="17"/>
  <c r="J1144" i="17"/>
  <c r="N1142" i="17"/>
  <c r="R1140" i="17"/>
  <c r="D1139" i="17"/>
  <c r="H1137" i="17"/>
  <c r="L1135" i="17"/>
  <c r="P1133" i="17"/>
  <c r="B1132" i="17"/>
  <c r="F1130" i="17"/>
  <c r="J1128" i="17"/>
  <c r="N1126" i="17"/>
  <c r="R1124" i="17"/>
  <c r="D1123" i="17"/>
  <c r="H1121" i="17"/>
  <c r="L1119" i="17"/>
  <c r="P1117" i="17"/>
  <c r="B1116" i="17"/>
  <c r="F1114" i="17"/>
  <c r="J1112" i="17"/>
  <c r="N1110" i="17"/>
  <c r="R1108" i="17"/>
  <c r="D1107" i="17"/>
  <c r="H1105" i="17"/>
  <c r="L1103" i="17"/>
  <c r="P1101" i="17"/>
  <c r="B1100" i="17"/>
  <c r="F1098" i="17"/>
  <c r="J1096" i="17"/>
  <c r="N1094" i="17"/>
  <c r="R1092" i="17"/>
  <c r="D1091" i="17"/>
  <c r="H1089" i="17"/>
  <c r="L1087" i="17"/>
  <c r="P1085" i="17"/>
  <c r="B1084" i="17"/>
  <c r="F1082" i="17"/>
  <c r="J1080" i="17"/>
  <c r="N1078" i="17"/>
  <c r="R1076" i="17"/>
  <c r="D1075" i="17"/>
  <c r="H1073" i="17"/>
  <c r="L1071" i="17"/>
  <c r="P1069" i="17"/>
  <c r="B1068" i="17"/>
  <c r="F1066" i="17"/>
  <c r="J1064" i="17"/>
  <c r="N1062" i="17"/>
  <c r="R1060" i="17"/>
  <c r="D1059" i="17"/>
  <c r="H1057" i="17"/>
  <c r="L1055" i="17"/>
  <c r="P1053" i="17"/>
  <c r="B1052" i="17"/>
  <c r="F1050" i="17"/>
  <c r="J1048" i="17"/>
  <c r="N1046" i="17"/>
  <c r="R1044" i="17"/>
  <c r="D1043" i="17"/>
  <c r="Q1903" i="17"/>
  <c r="P1749" i="17"/>
  <c r="R1692" i="17"/>
  <c r="B1636" i="17"/>
  <c r="D1579" i="17"/>
  <c r="P1526" i="17"/>
  <c r="N1519" i="17"/>
  <c r="L1512" i="17"/>
  <c r="J1505" i="17"/>
  <c r="H1498" i="17"/>
  <c r="F1491" i="17"/>
  <c r="D1484" i="17"/>
  <c r="B1477" i="17"/>
  <c r="R1469" i="17"/>
  <c r="P1462" i="17"/>
  <c r="N1455" i="17"/>
  <c r="L1448" i="17"/>
  <c r="J1441" i="17"/>
  <c r="H1434" i="17"/>
  <c r="F1427" i="17"/>
  <c r="D1420" i="17"/>
  <c r="B1413" i="17"/>
  <c r="R1405" i="17"/>
  <c r="P1398" i="17"/>
  <c r="N1391" i="17"/>
  <c r="L1384" i="17"/>
  <c r="J1377" i="17"/>
  <c r="H1370" i="17"/>
  <c r="F1363" i="17"/>
  <c r="D1356" i="17"/>
  <c r="B1349" i="17"/>
  <c r="R1341" i="17"/>
  <c r="P1334" i="17"/>
  <c r="N1327" i="17"/>
  <c r="L1320" i="17"/>
  <c r="J1313" i="17"/>
  <c r="H1306" i="17"/>
  <c r="F1299" i="17"/>
  <c r="D1292" i="17"/>
  <c r="B1285" i="17"/>
  <c r="R1277" i="17"/>
  <c r="P1270" i="17"/>
  <c r="N1263" i="17"/>
  <c r="Q1260" i="17"/>
  <c r="C1259" i="17"/>
  <c r="G1257" i="17"/>
  <c r="K1255" i="17"/>
  <c r="O1253" i="17"/>
  <c r="A1252" i="17"/>
  <c r="E1250" i="17"/>
  <c r="I1248" i="17"/>
  <c r="M1246" i="17"/>
  <c r="Q1244" i="17"/>
  <c r="C1243" i="17"/>
  <c r="G1241" i="17"/>
  <c r="K1239" i="17"/>
  <c r="O1237" i="17"/>
  <c r="A1236" i="17"/>
  <c r="E1234" i="17"/>
  <c r="I1232" i="17"/>
  <c r="M1230" i="17"/>
  <c r="Q1228" i="17"/>
  <c r="C1227" i="17"/>
  <c r="G1225" i="17"/>
  <c r="K1223" i="17"/>
  <c r="O1221" i="17"/>
  <c r="A1220" i="17"/>
  <c r="E1218" i="17"/>
  <c r="I1216" i="17"/>
  <c r="M1214" i="17"/>
  <c r="Q1212" i="17"/>
  <c r="C1211" i="17"/>
  <c r="G1209" i="17"/>
  <c r="K1207" i="17"/>
  <c r="O1205" i="17"/>
  <c r="A1204" i="17"/>
  <c r="E1202" i="17"/>
  <c r="I1200" i="17"/>
  <c r="M1198" i="17"/>
  <c r="Q1196" i="17"/>
  <c r="C1195" i="17"/>
  <c r="G1193" i="17"/>
  <c r="K1191" i="17"/>
  <c r="O1189" i="17"/>
  <c r="A1188" i="17"/>
  <c r="E1186" i="17"/>
  <c r="I1184" i="17"/>
  <c r="M1182" i="17"/>
  <c r="Q1180" i="17"/>
  <c r="C1179" i="17"/>
  <c r="G1177" i="17"/>
  <c r="K1175" i="17"/>
  <c r="O1173" i="17"/>
  <c r="A1172" i="17"/>
  <c r="E1170" i="17"/>
  <c r="I1168" i="17"/>
  <c r="M1166" i="17"/>
  <c r="Q1164" i="17"/>
  <c r="C1163" i="17"/>
  <c r="G1161" i="17"/>
  <c r="K1159" i="17"/>
  <c r="O1157" i="17"/>
  <c r="A1156" i="17"/>
  <c r="E1154" i="17"/>
  <c r="I1152" i="17"/>
  <c r="M1150" i="17"/>
  <c r="Q1148" i="17"/>
  <c r="C1147" i="17"/>
  <c r="G1145" i="17"/>
  <c r="K1143" i="17"/>
  <c r="O1141" i="17"/>
  <c r="A1140" i="17"/>
  <c r="E1138" i="17"/>
  <c r="I1136" i="17"/>
  <c r="M1134" i="17"/>
  <c r="Q1132" i="17"/>
  <c r="C1131" i="17"/>
  <c r="G1129" i="17"/>
  <c r="K1127" i="17"/>
  <c r="O1125" i="17"/>
  <c r="A1124" i="17"/>
  <c r="E1122" i="17"/>
  <c r="I1120" i="17"/>
  <c r="M1118" i="17"/>
  <c r="Q1116" i="17"/>
  <c r="C1115" i="17"/>
  <c r="G1113" i="17"/>
  <c r="K1111" i="17"/>
  <c r="O1109" i="17"/>
  <c r="A1108" i="17"/>
  <c r="E1106" i="17"/>
  <c r="I1104" i="17"/>
  <c r="M1102" i="17"/>
  <c r="Q1100" i="17"/>
  <c r="C1099" i="17"/>
  <c r="G1097" i="17"/>
  <c r="K1095" i="17"/>
  <c r="O1093" i="17"/>
  <c r="A1092" i="17"/>
  <c r="E1090" i="17"/>
  <c r="I1088" i="17"/>
  <c r="M1086" i="17"/>
  <c r="Q1084" i="17"/>
  <c r="C1083" i="17"/>
  <c r="G1081" i="17"/>
  <c r="K1079" i="17"/>
  <c r="O1077" i="17"/>
  <c r="A1076" i="17"/>
  <c r="E1074" i="17"/>
  <c r="I1072" i="17"/>
  <c r="M1070" i="17"/>
  <c r="Q1068" i="17"/>
  <c r="C1067" i="17"/>
  <c r="G1065" i="17"/>
  <c r="K1063" i="17"/>
  <c r="O1061" i="17"/>
  <c r="A1060" i="17"/>
  <c r="E1058" i="17"/>
  <c r="I1056" i="17"/>
  <c r="M1054" i="17"/>
  <c r="Q1052" i="17"/>
  <c r="C1051" i="17"/>
  <c r="G1049" i="17"/>
  <c r="K1047" i="17"/>
  <c r="O1045" i="17"/>
  <c r="A1044" i="17"/>
  <c r="E1042" i="17"/>
  <c r="I1040" i="17"/>
  <c r="M1038" i="17"/>
  <c r="Q1036" i="17"/>
  <c r="C1035" i="17"/>
  <c r="G1033" i="17"/>
  <c r="K1031" i="17"/>
  <c r="O1029" i="17"/>
  <c r="A1028" i="17"/>
  <c r="E1026" i="17"/>
  <c r="I1024" i="17"/>
  <c r="M1022" i="17"/>
  <c r="Q1020" i="17"/>
  <c r="C1019" i="17"/>
  <c r="G1017" i="17"/>
  <c r="K1015" i="17"/>
  <c r="O1013" i="17"/>
  <c r="A1012" i="17"/>
  <c r="E1010" i="17"/>
  <c r="I1008" i="17"/>
  <c r="M1006" i="17"/>
  <c r="Q1004" i="17"/>
  <c r="C1003" i="17"/>
  <c r="G1001" i="17"/>
  <c r="K999" i="17"/>
  <c r="O997" i="17"/>
  <c r="A996" i="17"/>
  <c r="E994" i="17"/>
  <c r="I992" i="17"/>
  <c r="M990" i="17"/>
  <c r="Q988" i="17"/>
  <c r="C987" i="17"/>
  <c r="G985" i="17"/>
  <c r="K983" i="17"/>
  <c r="O981" i="17"/>
  <c r="A980" i="17"/>
  <c r="E978" i="17"/>
  <c r="I976" i="17"/>
  <c r="M974" i="17"/>
  <c r="Q972" i="17"/>
  <c r="C971" i="17"/>
  <c r="G969" i="17"/>
  <c r="K967" i="17"/>
  <c r="O965" i="17"/>
  <c r="A964" i="17"/>
  <c r="E962" i="17"/>
  <c r="I960" i="17"/>
  <c r="M958" i="17"/>
  <c r="Q956" i="17"/>
  <c r="C955" i="17"/>
  <c r="G953" i="17"/>
  <c r="K951" i="17"/>
  <c r="O949" i="17"/>
  <c r="A948" i="17"/>
  <c r="E946" i="17"/>
  <c r="I944" i="17"/>
  <c r="M942" i="17"/>
  <c r="Q940" i="17"/>
  <c r="C939" i="17"/>
  <c r="G937" i="17"/>
  <c r="K935" i="17"/>
  <c r="O933" i="17"/>
  <c r="A932" i="17"/>
  <c r="E930" i="17"/>
  <c r="I928" i="17"/>
  <c r="M926" i="17"/>
  <c r="Q924" i="17"/>
  <c r="C923" i="17"/>
  <c r="G921" i="17"/>
  <c r="K919" i="17"/>
  <c r="O917" i="17"/>
  <c r="A916" i="17"/>
  <c r="E914" i="17"/>
  <c r="I912" i="17"/>
  <c r="M910" i="17"/>
  <c r="Q908" i="17"/>
  <c r="C907" i="17"/>
  <c r="G905" i="17"/>
  <c r="K903" i="17"/>
  <c r="O901" i="17"/>
  <c r="A900" i="17"/>
  <c r="E898" i="17"/>
  <c r="I896" i="17"/>
  <c r="M894" i="17"/>
  <c r="Q892" i="17"/>
  <c r="C891" i="17"/>
  <c r="G889" i="17"/>
  <c r="K887" i="17"/>
  <c r="O885" i="17"/>
  <c r="A884" i="17"/>
  <c r="E882" i="17"/>
  <c r="I880" i="17"/>
  <c r="M878" i="17"/>
  <c r="Q876" i="17"/>
  <c r="C875" i="17"/>
  <c r="G873" i="17"/>
  <c r="K871" i="17"/>
  <c r="O869" i="17"/>
  <c r="A868" i="17"/>
  <c r="E866" i="17"/>
  <c r="I864" i="17"/>
  <c r="M862" i="17"/>
  <c r="Q860" i="17"/>
  <c r="C859" i="17"/>
  <c r="G857" i="17"/>
  <c r="K855" i="17"/>
  <c r="O853" i="17"/>
  <c r="A852" i="17"/>
  <c r="E850" i="17"/>
  <c r="I848" i="17"/>
  <c r="M846" i="17"/>
  <c r="Q844" i="17"/>
  <c r="C843" i="17"/>
  <c r="G841" i="17"/>
  <c r="K839" i="17"/>
  <c r="O837" i="17"/>
  <c r="A836" i="17"/>
  <c r="E834" i="17"/>
  <c r="I832" i="17"/>
  <c r="M830" i="17"/>
  <c r="Q828" i="17"/>
  <c r="C827" i="17"/>
  <c r="G825" i="17"/>
  <c r="K823" i="17"/>
  <c r="O821" i="17"/>
  <c r="A820" i="17"/>
  <c r="E818" i="17"/>
  <c r="I816" i="17"/>
  <c r="M814" i="17"/>
  <c r="Q812" i="17"/>
  <c r="C811" i="17"/>
  <c r="G809" i="17"/>
  <c r="K807" i="17"/>
  <c r="O805" i="17"/>
  <c r="A804" i="17"/>
  <c r="E802" i="17"/>
  <c r="I800" i="17"/>
  <c r="M798" i="17"/>
  <c r="Q796" i="17"/>
  <c r="C795" i="17"/>
  <c r="G793" i="17"/>
  <c r="K791" i="17"/>
  <c r="O789" i="17"/>
  <c r="A788" i="17"/>
  <c r="E786" i="17"/>
  <c r="I784" i="17"/>
  <c r="M782" i="17"/>
  <c r="Q780" i="17"/>
  <c r="C779" i="17"/>
  <c r="G777" i="17"/>
  <c r="K775" i="17"/>
  <c r="O773" i="17"/>
  <c r="A772" i="17"/>
  <c r="E770" i="17"/>
  <c r="I768" i="17"/>
  <c r="M766" i="17"/>
  <c r="Q764" i="17"/>
  <c r="C763" i="17"/>
  <c r="G761" i="17"/>
  <c r="K759" i="17"/>
  <c r="O757" i="17"/>
  <c r="A756" i="17"/>
  <c r="E754" i="17"/>
  <c r="I752" i="17"/>
  <c r="M750" i="17"/>
  <c r="Q748" i="17"/>
  <c r="C747" i="17"/>
  <c r="G745" i="17"/>
  <c r="K743" i="17"/>
  <c r="O741" i="17"/>
  <c r="A740" i="17"/>
  <c r="E738" i="17"/>
  <c r="I736" i="17"/>
  <c r="M734" i="17"/>
  <c r="Q732" i="17"/>
  <c r="R1788" i="17"/>
  <c r="B1732" i="17"/>
  <c r="D1675" i="17"/>
  <c r="F1618" i="17"/>
  <c r="H1561" i="17"/>
  <c r="L1524" i="17"/>
  <c r="J1517" i="17"/>
  <c r="H1510" i="17"/>
  <c r="F1503" i="17"/>
  <c r="D1496" i="17"/>
  <c r="B1489" i="17"/>
  <c r="R1481" i="17"/>
  <c r="P1474" i="17"/>
  <c r="N1467" i="17"/>
  <c r="L1460" i="17"/>
  <c r="J1453" i="17"/>
  <c r="H1446" i="17"/>
  <c r="F1439" i="17"/>
  <c r="D1432" i="17"/>
  <c r="B1425" i="17"/>
  <c r="R1417" i="17"/>
  <c r="P1410" i="17"/>
  <c r="N1403" i="17"/>
  <c r="L1396" i="17"/>
  <c r="J1389" i="17"/>
  <c r="H1382" i="17"/>
  <c r="F1375" i="17"/>
  <c r="D1368" i="17"/>
  <c r="B1361" i="17"/>
  <c r="R1353" i="17"/>
  <c r="P1346" i="17"/>
  <c r="N1339" i="17"/>
  <c r="L1332" i="17"/>
  <c r="J1325" i="17"/>
  <c r="H1318" i="17"/>
  <c r="F1311" i="17"/>
  <c r="D1304" i="17"/>
  <c r="B1297" i="17"/>
  <c r="R1289" i="17"/>
  <c r="P1282" i="17"/>
  <c r="N1275" i="17"/>
  <c r="L1268" i="17"/>
  <c r="C1262" i="17"/>
  <c r="G1260" i="17"/>
  <c r="K1258" i="17"/>
  <c r="O1256" i="17"/>
  <c r="A1255" i="17"/>
  <c r="E1253" i="17"/>
  <c r="I1251" i="17"/>
  <c r="M1249" i="17"/>
  <c r="Q1247" i="17"/>
  <c r="C1246" i="17"/>
  <c r="G1244" i="17"/>
  <c r="K1242" i="17"/>
  <c r="O1240" i="17"/>
  <c r="A1239" i="17"/>
  <c r="E1237" i="17"/>
  <c r="I1235" i="17"/>
  <c r="M1233" i="17"/>
  <c r="Q1231" i="17"/>
  <c r="C1230" i="17"/>
  <c r="G1228" i="17"/>
  <c r="K1226" i="17"/>
  <c r="O1224" i="17"/>
  <c r="A1223" i="17"/>
  <c r="E1221" i="17"/>
  <c r="I1219" i="17"/>
  <c r="M1217" i="17"/>
  <c r="Q1215" i="17"/>
  <c r="C1214" i="17"/>
  <c r="G1212" i="17"/>
  <c r="K1210" i="17"/>
  <c r="O1208" i="17"/>
  <c r="A1207" i="17"/>
  <c r="E1205" i="17"/>
  <c r="I1203" i="17"/>
  <c r="M1201" i="17"/>
  <c r="Q1199" i="17"/>
  <c r="C1198" i="17"/>
  <c r="G1196" i="17"/>
  <c r="K1194" i="17"/>
  <c r="O1192" i="17"/>
  <c r="A1191" i="17"/>
  <c r="E1189" i="17"/>
  <c r="I1187" i="17"/>
  <c r="M1185" i="17"/>
  <c r="Q1183" i="17"/>
  <c r="C1182" i="17"/>
  <c r="G1180" i="17"/>
  <c r="K1178" i="17"/>
  <c r="O1176" i="17"/>
  <c r="A1175" i="17"/>
  <c r="E1173" i="17"/>
  <c r="I1171" i="17"/>
  <c r="M1169" i="17"/>
  <c r="Q1167" i="17"/>
  <c r="C1166" i="17"/>
  <c r="G1164" i="17"/>
  <c r="K1162" i="17"/>
  <c r="O1160" i="17"/>
  <c r="A1159" i="17"/>
  <c r="E1157" i="17"/>
  <c r="I1155" i="17"/>
  <c r="M1153" i="17"/>
  <c r="Q1151" i="17"/>
  <c r="C1150" i="17"/>
  <c r="G1148" i="17"/>
  <c r="K1146" i="17"/>
  <c r="O1144" i="17"/>
  <c r="A1143" i="17"/>
  <c r="E1141" i="17"/>
  <c r="I1139" i="17"/>
  <c r="M1137" i="17"/>
  <c r="Q1135" i="17"/>
  <c r="C1134" i="17"/>
  <c r="G1132" i="17"/>
  <c r="K1130" i="17"/>
  <c r="O1128" i="17"/>
  <c r="A1127" i="17"/>
  <c r="E1125" i="17"/>
  <c r="I1123" i="17"/>
  <c r="M1121" i="17"/>
  <c r="Q1119" i="17"/>
  <c r="C1118" i="17"/>
  <c r="G1116" i="17"/>
  <c r="K1114" i="17"/>
  <c r="O1112" i="17"/>
  <c r="A1111" i="17"/>
  <c r="E1109" i="17"/>
  <c r="I1107" i="17"/>
  <c r="M1105" i="17"/>
  <c r="Q1103" i="17"/>
  <c r="C1102" i="17"/>
  <c r="G1100" i="17"/>
  <c r="K1098" i="17"/>
  <c r="O1096" i="17"/>
  <c r="A1095" i="17"/>
  <c r="E1093" i="17"/>
  <c r="I1091" i="17"/>
  <c r="M1089" i="17"/>
  <c r="Q1087" i="17"/>
  <c r="C1086" i="17"/>
  <c r="G1084" i="17"/>
  <c r="K1082" i="17"/>
  <c r="O1080" i="17"/>
  <c r="A1079" i="17"/>
  <c r="E1077" i="17"/>
  <c r="I1075" i="17"/>
  <c r="M1073" i="17"/>
  <c r="Q1071" i="17"/>
  <c r="C1070" i="17"/>
  <c r="G1068" i="17"/>
  <c r="K1066" i="17"/>
  <c r="O1064" i="17"/>
  <c r="A1063" i="17"/>
  <c r="E1061" i="17"/>
  <c r="I1059" i="17"/>
  <c r="M1057" i="17"/>
  <c r="Q1055" i="17"/>
  <c r="C1054" i="17"/>
  <c r="G1052" i="17"/>
  <c r="K1050" i="17"/>
  <c r="O1048" i="17"/>
  <c r="A1047" i="17"/>
  <c r="E1045" i="17"/>
  <c r="I1043" i="17"/>
  <c r="M1041" i="17"/>
  <c r="Q1039" i="17"/>
  <c r="C1038" i="17"/>
  <c r="G1036" i="17"/>
  <c r="K1034" i="17"/>
  <c r="O1032" i="17"/>
  <c r="A1031" i="17"/>
  <c r="E1029" i="17"/>
  <c r="I1027" i="17"/>
  <c r="M1025" i="17"/>
  <c r="Q1023" i="17"/>
  <c r="C1022" i="17"/>
  <c r="G1020" i="17"/>
  <c r="K1018" i="17"/>
  <c r="O1016" i="17"/>
  <c r="A1015" i="17"/>
  <c r="E1013" i="17"/>
  <c r="I1011" i="17"/>
  <c r="M1009" i="17"/>
  <c r="Q1007" i="17"/>
  <c r="C1006" i="17"/>
  <c r="G1004" i="17"/>
  <c r="K1002" i="17"/>
  <c r="O1000" i="17"/>
  <c r="A999" i="17"/>
  <c r="E997" i="17"/>
  <c r="I995" i="17"/>
  <c r="M993" i="17"/>
  <c r="Q991" i="17"/>
  <c r="C990" i="17"/>
  <c r="G988" i="17"/>
  <c r="K986" i="17"/>
  <c r="O984" i="17"/>
  <c r="A983" i="17"/>
  <c r="E981" i="17"/>
  <c r="I979" i="17"/>
  <c r="M977" i="17"/>
  <c r="Q975" i="17"/>
  <c r="C974" i="17"/>
  <c r="G972" i="17"/>
  <c r="K970" i="17"/>
  <c r="O968" i="17"/>
  <c r="A967" i="17"/>
  <c r="E965" i="17"/>
  <c r="I963" i="17"/>
  <c r="M961" i="17"/>
  <c r="Q959" i="17"/>
  <c r="C958" i="17"/>
  <c r="G956" i="17"/>
  <c r="K954" i="17"/>
  <c r="O952" i="17"/>
  <c r="A951" i="17"/>
  <c r="E949" i="17"/>
  <c r="I947" i="17"/>
  <c r="M945" i="17"/>
  <c r="Q943" i="17"/>
  <c r="C942" i="17"/>
  <c r="G940" i="17"/>
  <c r="K938" i="17"/>
  <c r="O936" i="17"/>
  <c r="A935" i="17"/>
  <c r="E933" i="17"/>
  <c r="I931" i="17"/>
  <c r="M929" i="17"/>
  <c r="Q927" i="17"/>
  <c r="C926" i="17"/>
  <c r="G924" i="17"/>
  <c r="K922" i="17"/>
  <c r="O920" i="17"/>
  <c r="A919" i="17"/>
  <c r="E917" i="17"/>
  <c r="I915" i="17"/>
  <c r="M913" i="17"/>
  <c r="Q911" i="17"/>
  <c r="C910" i="17"/>
  <c r="G908" i="17"/>
  <c r="K906" i="17"/>
  <c r="O904" i="17"/>
  <c r="A903" i="17"/>
  <c r="E901" i="17"/>
  <c r="I899" i="17"/>
  <c r="M897" i="17"/>
  <c r="Q895" i="17"/>
  <c r="C894" i="17"/>
  <c r="G892" i="17"/>
  <c r="K890" i="17"/>
  <c r="O888" i="17"/>
  <c r="A887" i="17"/>
  <c r="E885" i="17"/>
  <c r="I883" i="17"/>
  <c r="M881" i="17"/>
  <c r="Q879" i="17"/>
  <c r="C878" i="17"/>
  <c r="G876" i="17"/>
  <c r="K874" i="17"/>
  <c r="O872" i="17"/>
  <c r="A871" i="17"/>
  <c r="E869" i="17"/>
  <c r="I867" i="17"/>
  <c r="M865" i="17"/>
  <c r="Q863" i="17"/>
  <c r="C862" i="17"/>
  <c r="G860" i="17"/>
  <c r="K858" i="17"/>
  <c r="O856" i="17"/>
  <c r="A855" i="17"/>
  <c r="E853" i="17"/>
  <c r="I851" i="17"/>
  <c r="M849" i="17"/>
  <c r="Q847" i="17"/>
  <c r="C846" i="17"/>
  <c r="G844" i="17"/>
  <c r="K842" i="17"/>
  <c r="O840" i="17"/>
  <c r="A839" i="17"/>
  <c r="E837" i="17"/>
  <c r="I835" i="17"/>
  <c r="M833" i="17"/>
  <c r="Q831" i="17"/>
  <c r="C830" i="17"/>
  <c r="G828" i="17"/>
  <c r="K826" i="17"/>
  <c r="O824" i="17"/>
  <c r="A823" i="17"/>
  <c r="E821" i="17"/>
  <c r="I819" i="17"/>
  <c r="M817" i="17"/>
  <c r="Q815" i="17"/>
  <c r="C814" i="17"/>
  <c r="G812" i="17"/>
  <c r="K810" i="17"/>
  <c r="O808" i="17"/>
  <c r="A807" i="17"/>
  <c r="E805" i="17"/>
  <c r="I803" i="17"/>
  <c r="M801" i="17"/>
  <c r="Q799" i="17"/>
  <c r="C798" i="17"/>
  <c r="G796" i="17"/>
  <c r="K794" i="17"/>
  <c r="O792" i="17"/>
  <c r="A791" i="17"/>
  <c r="E789" i="17"/>
  <c r="I787" i="17"/>
  <c r="M785" i="17"/>
  <c r="Q783" i="17"/>
  <c r="C782" i="17"/>
  <c r="G780" i="17"/>
  <c r="K778" i="17"/>
  <c r="O776" i="17"/>
  <c r="A775" i="17"/>
  <c r="E773" i="17"/>
  <c r="I771" i="17"/>
  <c r="M769" i="17"/>
  <c r="Q767" i="17"/>
  <c r="C766" i="17"/>
  <c r="G764" i="17"/>
  <c r="K762" i="17"/>
  <c r="O760" i="17"/>
  <c r="A759" i="17"/>
  <c r="E757" i="17"/>
  <c r="I755" i="17"/>
  <c r="M753" i="17"/>
  <c r="Q751" i="17"/>
  <c r="C750" i="17"/>
  <c r="G748" i="17"/>
  <c r="K746" i="17"/>
  <c r="O744" i="17"/>
  <c r="A743" i="17"/>
  <c r="E741" i="17"/>
  <c r="I739" i="17"/>
  <c r="M737" i="17"/>
  <c r="Q735" i="17"/>
  <c r="C734" i="17"/>
  <c r="G732" i="17"/>
  <c r="P1773" i="17"/>
  <c r="R1716" i="17"/>
  <c r="B1660" i="17"/>
  <c r="D1603" i="17"/>
  <c r="F1546" i="17"/>
  <c r="N1522" i="17"/>
  <c r="L1515" i="17"/>
  <c r="J1508" i="17"/>
  <c r="H1501" i="17"/>
  <c r="F1494" i="17"/>
  <c r="D1487" i="17"/>
  <c r="B1480" i="17"/>
  <c r="R1472" i="17"/>
  <c r="P1465" i="17"/>
  <c r="N1458" i="17"/>
  <c r="L1451" i="17"/>
  <c r="J1444" i="17"/>
  <c r="H1437" i="17"/>
  <c r="F1430" i="17"/>
  <c r="D1423" i="17"/>
  <c r="B1416" i="17"/>
  <c r="R1408" i="17"/>
  <c r="P1401" i="17"/>
  <c r="N1394" i="17"/>
  <c r="L1387" i="17"/>
  <c r="J1380" i="17"/>
  <c r="H1373" i="17"/>
  <c r="F1366" i="17"/>
  <c r="D1359" i="17"/>
  <c r="B1352" i="17"/>
  <c r="R1344" i="17"/>
  <c r="P1337" i="17"/>
  <c r="N1330" i="17"/>
  <c r="L1323" i="17"/>
  <c r="J1316" i="17"/>
  <c r="H1309" i="17"/>
  <c r="F1302" i="17"/>
  <c r="D1295" i="17"/>
  <c r="B1288" i="17"/>
  <c r="R1280" i="17"/>
  <c r="P1273" i="17"/>
  <c r="N1266" i="17"/>
  <c r="L1261" i="17"/>
  <c r="P1259" i="17"/>
  <c r="B1258" i="17"/>
  <c r="F1256" i="17"/>
  <c r="J1254" i="17"/>
  <c r="N1252" i="17"/>
  <c r="R1250" i="17"/>
  <c r="D1249" i="17"/>
  <c r="H1247" i="17"/>
  <c r="L1245" i="17"/>
  <c r="P1243" i="17"/>
  <c r="B1242" i="17"/>
  <c r="F1240" i="17"/>
  <c r="J1238" i="17"/>
  <c r="N1236" i="17"/>
  <c r="R1234" i="17"/>
  <c r="D1233" i="17"/>
  <c r="H1231" i="17"/>
  <c r="L1229" i="17"/>
  <c r="P1227" i="17"/>
  <c r="B1226" i="17"/>
  <c r="F1224" i="17"/>
  <c r="J1222" i="17"/>
  <c r="N1220" i="17"/>
  <c r="R1218" i="17"/>
  <c r="D1217" i="17"/>
  <c r="H1215" i="17"/>
  <c r="L1213" i="17"/>
  <c r="P1211" i="17"/>
  <c r="B1210" i="17"/>
  <c r="F1208" i="17"/>
  <c r="J1206" i="17"/>
  <c r="N1204" i="17"/>
  <c r="R1202" i="17"/>
  <c r="D1201" i="17"/>
  <c r="H1199" i="17"/>
  <c r="L1197" i="17"/>
  <c r="P1195" i="17"/>
  <c r="B1194" i="17"/>
  <c r="F1192" i="17"/>
  <c r="J1190" i="17"/>
  <c r="N1188" i="17"/>
  <c r="R1186" i="17"/>
  <c r="D1185" i="17"/>
  <c r="H1183" i="17"/>
  <c r="L1181" i="17"/>
  <c r="P1179" i="17"/>
  <c r="B1178" i="17"/>
  <c r="F1176" i="17"/>
  <c r="J1174" i="17"/>
  <c r="N1172" i="17"/>
  <c r="R1170" i="17"/>
  <c r="D1169" i="17"/>
  <c r="H1167" i="17"/>
  <c r="L1165" i="17"/>
  <c r="P1163" i="17"/>
  <c r="B1162" i="17"/>
  <c r="F1160" i="17"/>
  <c r="J1158" i="17"/>
  <c r="N1156" i="17"/>
  <c r="R1154" i="17"/>
  <c r="D1153" i="17"/>
  <c r="H1151" i="17"/>
  <c r="L1149" i="17"/>
  <c r="P1147" i="17"/>
  <c r="B1146" i="17"/>
  <c r="F1144" i="17"/>
  <c r="J1142" i="17"/>
  <c r="N1140" i="17"/>
  <c r="R1138" i="17"/>
  <c r="D1137" i="17"/>
  <c r="H1135" i="17"/>
  <c r="L1133" i="17"/>
  <c r="P1131" i="17"/>
  <c r="B1130" i="17"/>
  <c r="F1128" i="17"/>
  <c r="J1126" i="17"/>
  <c r="N1124" i="17"/>
  <c r="R1122" i="17"/>
  <c r="D1121" i="17"/>
  <c r="H1119" i="17"/>
  <c r="L1117" i="17"/>
  <c r="P1115" i="17"/>
  <c r="B1114" i="17"/>
  <c r="F1112" i="17"/>
  <c r="J1110" i="17"/>
  <c r="N1108" i="17"/>
  <c r="R1106" i="17"/>
  <c r="D1105" i="17"/>
  <c r="H1103" i="17"/>
  <c r="L1101" i="17"/>
  <c r="P1099" i="17"/>
  <c r="B1098" i="17"/>
  <c r="F1096" i="17"/>
  <c r="J1094" i="17"/>
  <c r="N1092" i="17"/>
  <c r="R1090" i="17"/>
  <c r="D1089" i="17"/>
  <c r="H1087" i="17"/>
  <c r="L1085" i="17"/>
  <c r="P1083" i="17"/>
  <c r="B1082" i="17"/>
  <c r="F1080" i="17"/>
  <c r="J1078" i="17"/>
  <c r="N1076" i="17"/>
  <c r="R1074" i="17"/>
  <c r="D1073" i="17"/>
  <c r="H1071" i="17"/>
  <c r="L1069" i="17"/>
  <c r="P1067" i="17"/>
  <c r="B1066" i="17"/>
  <c r="F1064" i="17"/>
  <c r="J1062" i="17"/>
  <c r="N1060" i="17"/>
  <c r="R1058" i="17"/>
  <c r="D1057" i="17"/>
  <c r="H1055" i="17"/>
  <c r="L1053" i="17"/>
  <c r="P1051" i="17"/>
  <c r="B1050" i="17"/>
  <c r="F1048" i="17"/>
  <c r="J1046" i="17"/>
  <c r="N1044" i="17"/>
  <c r="R1042" i="17"/>
  <c r="D1041" i="17"/>
  <c r="H1039" i="17"/>
  <c r="L1037" i="17"/>
  <c r="P1035" i="17"/>
  <c r="B1034" i="17"/>
  <c r="F1032" i="17"/>
  <c r="J1030" i="17"/>
  <c r="N1028" i="17"/>
  <c r="R1026" i="17"/>
  <c r="D1025" i="17"/>
  <c r="H1023" i="17"/>
  <c r="L1021" i="17"/>
  <c r="P1019" i="17"/>
  <c r="B1018" i="17"/>
  <c r="F1016" i="17"/>
  <c r="J1014" i="17"/>
  <c r="N1012" i="17"/>
  <c r="R1010" i="17"/>
  <c r="D1009" i="17"/>
  <c r="H1007" i="17"/>
  <c r="L1005" i="17"/>
  <c r="P1003" i="17"/>
  <c r="B1002" i="17"/>
  <c r="F1000" i="17"/>
  <c r="J998" i="17"/>
  <c r="N996" i="17"/>
  <c r="R994" i="17"/>
  <c r="F1367" i="17"/>
  <c r="D1360" i="17"/>
  <c r="B1353" i="17"/>
  <c r="R1345" i="17"/>
  <c r="P1338" i="17"/>
  <c r="N1331" i="17"/>
  <c r="L1324" i="17"/>
  <c r="J1317" i="17"/>
  <c r="H1310" i="17"/>
  <c r="F1303" i="17"/>
  <c r="D1296" i="17"/>
  <c r="B1289" i="17"/>
  <c r="R1281" i="17"/>
  <c r="P1274" i="17"/>
  <c r="N1267" i="17"/>
  <c r="Q1261" i="17"/>
  <c r="C1260" i="17"/>
  <c r="G1258" i="17"/>
  <c r="K1256" i="17"/>
  <c r="O1254" i="17"/>
  <c r="A1253" i="17"/>
  <c r="E1251" i="17"/>
  <c r="I1249" i="17"/>
  <c r="M1247" i="17"/>
  <c r="Q1245" i="17"/>
  <c r="C1244" i="17"/>
  <c r="G1242" i="17"/>
  <c r="K1240" i="17"/>
  <c r="O1238" i="17"/>
  <c r="A1237" i="17"/>
  <c r="E1235" i="17"/>
  <c r="I1233" i="17"/>
  <c r="M1231" i="17"/>
  <c r="Q1229" i="17"/>
  <c r="C1228" i="17"/>
  <c r="G1226" i="17"/>
  <c r="K1224" i="17"/>
  <c r="O1222" i="17"/>
  <c r="A1221" i="17"/>
  <c r="E1219" i="17"/>
  <c r="I1217" i="17"/>
  <c r="M1215" i="17"/>
  <c r="Q1213" i="17"/>
  <c r="C1212" i="17"/>
  <c r="G1210" i="17"/>
  <c r="K1208" i="17"/>
  <c r="O1206" i="17"/>
  <c r="A1205" i="17"/>
  <c r="E1203" i="17"/>
  <c r="I1201" i="17"/>
  <c r="M1199" i="17"/>
  <c r="Q1197" i="17"/>
  <c r="C1196" i="17"/>
  <c r="G1194" i="17"/>
  <c r="K1192" i="17"/>
  <c r="O1190" i="17"/>
  <c r="A1189" i="17"/>
  <c r="E1187" i="17"/>
  <c r="I1185" i="17"/>
  <c r="M1183" i="17"/>
  <c r="Q1181" i="17"/>
  <c r="C1180" i="17"/>
  <c r="G1178" i="17"/>
  <c r="K1176" i="17"/>
  <c r="O1174" i="17"/>
  <c r="A1173" i="17"/>
  <c r="E1171" i="17"/>
  <c r="I1169" i="17"/>
  <c r="M1167" i="17"/>
  <c r="Q1165" i="17"/>
  <c r="C1164" i="17"/>
  <c r="G1162" i="17"/>
  <c r="K1160" i="17"/>
  <c r="O1158" i="17"/>
  <c r="A1157" i="17"/>
  <c r="E1155" i="17"/>
  <c r="I1153" i="17"/>
  <c r="M1151" i="17"/>
  <c r="Q1149" i="17"/>
  <c r="C1148" i="17"/>
  <c r="G1146" i="17"/>
  <c r="K1144" i="17"/>
  <c r="O1142" i="17"/>
  <c r="A1141" i="17"/>
  <c r="E1139" i="17"/>
  <c r="I1137" i="17"/>
  <c r="M1135" i="17"/>
  <c r="Q1133" i="17"/>
  <c r="C1132" i="17"/>
  <c r="G1130" i="17"/>
  <c r="K1128" i="17"/>
  <c r="O1126" i="17"/>
  <c r="A1125" i="17"/>
  <c r="E1123" i="17"/>
  <c r="I1121" i="17"/>
  <c r="M1119" i="17"/>
  <c r="Q1117" i="17"/>
  <c r="C1116" i="17"/>
  <c r="G1114" i="17"/>
  <c r="K1112" i="17"/>
  <c r="O1110" i="17"/>
  <c r="A1109" i="17"/>
  <c r="E1107" i="17"/>
  <c r="I1105" i="17"/>
  <c r="M1103" i="17"/>
  <c r="Q1101" i="17"/>
  <c r="C1100" i="17"/>
  <c r="G1098" i="17"/>
  <c r="K1096" i="17"/>
  <c r="O1094" i="17"/>
  <c r="A1093" i="17"/>
  <c r="E1091" i="17"/>
  <c r="I1089" i="17"/>
  <c r="M1087" i="17"/>
  <c r="Q1085" i="17"/>
  <c r="C1084" i="17"/>
  <c r="G1082" i="17"/>
  <c r="K1080" i="17"/>
  <c r="O1078" i="17"/>
  <c r="A1077" i="17"/>
  <c r="E1075" i="17"/>
  <c r="I1073" i="17"/>
  <c r="M1071" i="17"/>
  <c r="Q1069" i="17"/>
  <c r="C1068" i="17"/>
  <c r="G1066" i="17"/>
  <c r="K1064" i="17"/>
  <c r="O1062" i="17"/>
  <c r="A1061" i="17"/>
  <c r="E1059" i="17"/>
  <c r="I1057" i="17"/>
  <c r="M1055" i="17"/>
  <c r="Q1053" i="17"/>
  <c r="C1052" i="17"/>
  <c r="G1050" i="17"/>
  <c r="K1048" i="17"/>
  <c r="O1046" i="17"/>
  <c r="A1045" i="17"/>
  <c r="E1043" i="17"/>
  <c r="I1041" i="17"/>
  <c r="M1039" i="17"/>
  <c r="Q1037" i="17"/>
  <c r="C1036" i="17"/>
  <c r="G1034" i="17"/>
  <c r="K1032" i="17"/>
  <c r="O1030" i="17"/>
  <c r="A1029" i="17"/>
  <c r="E1027" i="17"/>
  <c r="I1025" i="17"/>
  <c r="M1023" i="17"/>
  <c r="Q1021" i="17"/>
  <c r="C1020" i="17"/>
  <c r="G1018" i="17"/>
  <c r="K1016" i="17"/>
  <c r="O1014" i="17"/>
  <c r="A1013" i="17"/>
  <c r="E1011" i="17"/>
  <c r="I1009" i="17"/>
  <c r="M1007" i="17"/>
  <c r="Q1005" i="17"/>
  <c r="C1004" i="17"/>
  <c r="G1002" i="17"/>
  <c r="K1000" i="17"/>
  <c r="O998" i="17"/>
  <c r="A997" i="17"/>
  <c r="E995" i="17"/>
  <c r="I993" i="17"/>
  <c r="M991" i="17"/>
  <c r="Q989" i="17"/>
  <c r="C988" i="17"/>
  <c r="G986" i="17"/>
  <c r="K984" i="17"/>
  <c r="O982" i="17"/>
  <c r="A981" i="17"/>
  <c r="E979" i="17"/>
  <c r="I977" i="17"/>
  <c r="M975" i="17"/>
  <c r="Q973" i="17"/>
  <c r="C972" i="17"/>
  <c r="G970" i="17"/>
  <c r="K968" i="17"/>
  <c r="O966" i="17"/>
  <c r="A965" i="17"/>
  <c r="E963" i="17"/>
  <c r="I961" i="17"/>
  <c r="M959" i="17"/>
  <c r="Q957" i="17"/>
  <c r="C956" i="17"/>
  <c r="G954" i="17"/>
  <c r="K952" i="17"/>
  <c r="O950" i="17"/>
  <c r="A949" i="17"/>
  <c r="E947" i="17"/>
  <c r="I945" i="17"/>
  <c r="M943" i="17"/>
  <c r="Q941" i="17"/>
  <c r="C940" i="17"/>
  <c r="G938" i="17"/>
  <c r="K936" i="17"/>
  <c r="O934" i="17"/>
  <c r="A933" i="17"/>
  <c r="E931" i="17"/>
  <c r="I929" i="17"/>
  <c r="M927" i="17"/>
  <c r="Q925" i="17"/>
  <c r="C924" i="17"/>
  <c r="G922" i="17"/>
  <c r="K920" i="17"/>
  <c r="O918" i="17"/>
  <c r="A917" i="17"/>
  <c r="E915" i="17"/>
  <c r="I913" i="17"/>
  <c r="M911" i="17"/>
  <c r="Q909" i="17"/>
  <c r="C908" i="17"/>
  <c r="G906" i="17"/>
  <c r="K904" i="17"/>
  <c r="O902" i="17"/>
  <c r="A901" i="17"/>
  <c r="E899" i="17"/>
  <c r="I897" i="17"/>
  <c r="M895" i="17"/>
  <c r="Q893" i="17"/>
  <c r="C892" i="17"/>
  <c r="G890" i="17"/>
  <c r="K888" i="17"/>
  <c r="O886" i="17"/>
  <c r="A885" i="17"/>
  <c r="E883" i="17"/>
  <c r="I881" i="17"/>
  <c r="M879" i="17"/>
  <c r="Q877" i="17"/>
  <c r="C876" i="17"/>
  <c r="G874" i="17"/>
  <c r="K872" i="17"/>
  <c r="O870" i="17"/>
  <c r="A869" i="17"/>
  <c r="E867" i="17"/>
  <c r="I865" i="17"/>
  <c r="M863" i="17"/>
  <c r="Q861" i="17"/>
  <c r="C860" i="17"/>
  <c r="G858" i="17"/>
  <c r="K856" i="17"/>
  <c r="O854" i="17"/>
  <c r="A853" i="17"/>
  <c r="E851" i="17"/>
  <c r="I849" i="17"/>
  <c r="M847" i="17"/>
  <c r="Q845" i="17"/>
  <c r="C844" i="17"/>
  <c r="G842" i="17"/>
  <c r="K840" i="17"/>
  <c r="O838" i="17"/>
  <c r="A837" i="17"/>
  <c r="E835" i="17"/>
  <c r="I833" i="17"/>
  <c r="M831" i="17"/>
  <c r="Q829" i="17"/>
  <c r="C828" i="17"/>
  <c r="G826" i="17"/>
  <c r="K824" i="17"/>
  <c r="O822" i="17"/>
  <c r="A821" i="17"/>
  <c r="E819" i="17"/>
  <c r="I817" i="17"/>
  <c r="M815" i="17"/>
  <c r="Q813" i="17"/>
  <c r="C812" i="17"/>
  <c r="G810" i="17"/>
  <c r="K808" i="17"/>
  <c r="O806" i="17"/>
  <c r="A805" i="17"/>
  <c r="E803" i="17"/>
  <c r="I801" i="17"/>
  <c r="M799" i="17"/>
  <c r="Q797" i="17"/>
  <c r="C796" i="17"/>
  <c r="G794" i="17"/>
  <c r="K792" i="17"/>
  <c r="O790" i="17"/>
  <c r="A789" i="17"/>
  <c r="E787" i="17"/>
  <c r="I785" i="17"/>
  <c r="M783" i="17"/>
  <c r="Q781" i="17"/>
  <c r="C780" i="17"/>
  <c r="G778" i="17"/>
  <c r="K776" i="17"/>
  <c r="O774" i="17"/>
  <c r="A773" i="17"/>
  <c r="E771" i="17"/>
  <c r="I769" i="17"/>
  <c r="M767" i="17"/>
  <c r="Q765" i="17"/>
  <c r="C764" i="17"/>
  <c r="G762" i="17"/>
  <c r="K760" i="17"/>
  <c r="O758" i="17"/>
  <c r="A757" i="17"/>
  <c r="E755" i="17"/>
  <c r="I753" i="17"/>
  <c r="M751" i="17"/>
  <c r="Q749" i="17"/>
  <c r="C748" i="17"/>
  <c r="G746" i="17"/>
  <c r="K744" i="17"/>
  <c r="O742" i="17"/>
  <c r="A741" i="17"/>
  <c r="E739" i="17"/>
  <c r="I737" i="17"/>
  <c r="M735" i="17"/>
  <c r="Q733" i="17"/>
  <c r="A2039" i="17"/>
  <c r="N1766" i="17"/>
  <c r="P1709" i="17"/>
  <c r="R1652" i="17"/>
  <c r="B1596" i="17"/>
  <c r="D1539" i="17"/>
  <c r="P1521" i="17"/>
  <c r="N1514" i="17"/>
  <c r="L1507" i="17"/>
  <c r="J1500" i="17"/>
  <c r="H1493" i="17"/>
  <c r="F1486" i="17"/>
  <c r="D1479" i="17"/>
  <c r="B1472" i="17"/>
  <c r="R1464" i="17"/>
  <c r="P1457" i="17"/>
  <c r="N1450" i="17"/>
  <c r="L1443" i="17"/>
  <c r="J1436" i="17"/>
  <c r="H1429" i="17"/>
  <c r="F1422" i="17"/>
  <c r="D1415" i="17"/>
  <c r="B1408" i="17"/>
  <c r="R1400" i="17"/>
  <c r="P1393" i="17"/>
  <c r="N1386" i="17"/>
  <c r="L1379" i="17"/>
  <c r="J1372" i="17"/>
  <c r="H1365" i="17"/>
  <c r="F1358" i="17"/>
  <c r="D1351" i="17"/>
  <c r="B1344" i="17"/>
  <c r="R1336" i="17"/>
  <c r="P1329" i="17"/>
  <c r="N1322" i="17"/>
  <c r="L1315" i="17"/>
  <c r="J1308" i="17"/>
  <c r="H1301" i="17"/>
  <c r="F1294" i="17"/>
  <c r="D1287" i="17"/>
  <c r="B1280" i="17"/>
  <c r="R1272" i="17"/>
  <c r="P1265" i="17"/>
  <c r="H1261" i="17"/>
  <c r="L1259" i="17"/>
  <c r="P1257" i="17"/>
  <c r="B1256" i="17"/>
  <c r="F1254" i="17"/>
  <c r="J1252" i="17"/>
  <c r="N1250" i="17"/>
  <c r="R1248" i="17"/>
  <c r="D1247" i="17"/>
  <c r="H1245" i="17"/>
  <c r="L1243" i="17"/>
  <c r="P1241" i="17"/>
  <c r="B1240" i="17"/>
  <c r="F1238" i="17"/>
  <c r="J1236" i="17"/>
  <c r="N1234" i="17"/>
  <c r="R1232" i="17"/>
  <c r="D1231" i="17"/>
  <c r="H1229" i="17"/>
  <c r="L1227" i="17"/>
  <c r="P1225" i="17"/>
  <c r="B1224" i="17"/>
  <c r="F1222" i="17"/>
  <c r="J1220" i="17"/>
  <c r="N1218" i="17"/>
  <c r="R1216" i="17"/>
  <c r="D1215" i="17"/>
  <c r="H1213" i="17"/>
  <c r="L1211" i="17"/>
  <c r="P1209" i="17"/>
  <c r="B1208" i="17"/>
  <c r="F1206" i="17"/>
  <c r="J1204" i="17"/>
  <c r="N1202" i="17"/>
  <c r="R1200" i="17"/>
  <c r="D1199" i="17"/>
  <c r="H1197" i="17"/>
  <c r="L1195" i="17"/>
  <c r="P1193" i="17"/>
  <c r="B1192" i="17"/>
  <c r="F1190" i="17"/>
  <c r="J1188" i="17"/>
  <c r="N1186" i="17"/>
  <c r="R1184" i="17"/>
  <c r="D1183" i="17"/>
  <c r="H1181" i="17"/>
  <c r="L1179" i="17"/>
  <c r="P1177" i="17"/>
  <c r="B1176" i="17"/>
  <c r="F1174" i="17"/>
  <c r="J1172" i="17"/>
  <c r="N1170" i="17"/>
  <c r="R1168" i="17"/>
  <c r="D1167" i="17"/>
  <c r="H1165" i="17"/>
  <c r="L1163" i="17"/>
  <c r="P1161" i="17"/>
  <c r="B1160" i="17"/>
  <c r="F1158" i="17"/>
  <c r="J1156" i="17"/>
  <c r="N1154" i="17"/>
  <c r="R1152" i="17"/>
  <c r="D1151" i="17"/>
  <c r="H1149" i="17"/>
  <c r="L1147" i="17"/>
  <c r="P1145" i="17"/>
  <c r="B1144" i="17"/>
  <c r="F1142" i="17"/>
  <c r="J1140" i="17"/>
  <c r="N1138" i="17"/>
  <c r="R1136" i="17"/>
  <c r="D1135" i="17"/>
  <c r="H1133" i="17"/>
  <c r="L1131" i="17"/>
  <c r="P1129" i="17"/>
  <c r="B1128" i="17"/>
  <c r="F1126" i="17"/>
  <c r="J1124" i="17"/>
  <c r="N1122" i="17"/>
  <c r="R1120" i="17"/>
  <c r="D1119" i="17"/>
  <c r="H1117" i="17"/>
  <c r="L1115" i="17"/>
  <c r="P1113" i="17"/>
  <c r="B1112" i="17"/>
  <c r="F1110" i="17"/>
  <c r="J1108" i="17"/>
  <c r="N1106" i="17"/>
  <c r="R1104" i="17"/>
  <c r="D1103" i="17"/>
  <c r="H1101" i="17"/>
  <c r="L1099" i="17"/>
  <c r="P1097" i="17"/>
  <c r="B1096" i="17"/>
  <c r="F1094" i="17"/>
  <c r="J1092" i="17"/>
  <c r="N1090" i="17"/>
  <c r="R1088" i="17"/>
  <c r="D1087" i="17"/>
  <c r="H1085" i="17"/>
  <c r="L1083" i="17"/>
  <c r="P1081" i="17"/>
  <c r="B1080" i="17"/>
  <c r="F1078" i="17"/>
  <c r="J1076" i="17"/>
  <c r="N1074" i="17"/>
  <c r="R1072" i="17"/>
  <c r="D1071" i="17"/>
  <c r="H1069" i="17"/>
  <c r="L1067" i="17"/>
  <c r="P1065" i="17"/>
  <c r="B1064" i="17"/>
  <c r="F1062" i="17"/>
  <c r="J1060" i="17"/>
  <c r="N1058" i="17"/>
  <c r="R1056" i="17"/>
  <c r="D1055" i="17"/>
  <c r="H1053" i="17"/>
  <c r="L1051" i="17"/>
  <c r="P1049" i="17"/>
  <c r="B1048" i="17"/>
  <c r="F1046" i="17"/>
  <c r="J1044" i="17"/>
  <c r="N1042" i="17"/>
  <c r="M1792" i="17"/>
  <c r="L1735" i="17"/>
  <c r="N1678" i="17"/>
  <c r="P1621" i="17"/>
  <c r="R1564" i="17"/>
  <c r="B1525" i="17"/>
  <c r="R1517" i="17"/>
  <c r="P1510" i="17"/>
  <c r="N1503" i="17"/>
  <c r="L1496" i="17"/>
  <c r="J1489" i="17"/>
  <c r="H1482" i="17"/>
  <c r="F1475" i="17"/>
  <c r="D1468" i="17"/>
  <c r="B1461" i="17"/>
  <c r="R1453" i="17"/>
  <c r="P1446" i="17"/>
  <c r="N1439" i="17"/>
  <c r="L1432" i="17"/>
  <c r="J1425" i="17"/>
  <c r="H1418" i="17"/>
  <c r="F1411" i="17"/>
  <c r="D1404" i="17"/>
  <c r="B1397" i="17"/>
  <c r="R1389" i="17"/>
  <c r="P1382" i="17"/>
  <c r="N1375" i="17"/>
  <c r="L1368" i="17"/>
  <c r="J1361" i="17"/>
  <c r="H1354" i="17"/>
  <c r="F1347" i="17"/>
  <c r="D1340" i="17"/>
  <c r="B1333" i="17"/>
  <c r="R1325" i="17"/>
  <c r="P1318" i="17"/>
  <c r="N1311" i="17"/>
  <c r="L1304" i="17"/>
  <c r="J1297" i="17"/>
  <c r="H1290" i="17"/>
  <c r="F1283" i="17"/>
  <c r="D1276" i="17"/>
  <c r="B1269" i="17"/>
  <c r="F1262" i="17"/>
  <c r="I1260" i="17"/>
  <c r="M1258" i="17"/>
  <c r="Q1256" i="17"/>
  <c r="C1255" i="17"/>
  <c r="G1253" i="17"/>
  <c r="K1251" i="17"/>
  <c r="O1249" i="17"/>
  <c r="A1248" i="17"/>
  <c r="E1246" i="17"/>
  <c r="I1244" i="17"/>
  <c r="M1242" i="17"/>
  <c r="Q1240" i="17"/>
  <c r="C1239" i="17"/>
  <c r="G1237" i="17"/>
  <c r="K1235" i="17"/>
  <c r="O1233" i="17"/>
  <c r="A1232" i="17"/>
  <c r="E1230" i="17"/>
  <c r="I1228" i="17"/>
  <c r="M1226" i="17"/>
  <c r="Q1224" i="17"/>
  <c r="C1223" i="17"/>
  <c r="G1221" i="17"/>
  <c r="K1219" i="17"/>
  <c r="O1217" i="17"/>
  <c r="A1216" i="17"/>
  <c r="E1214" i="17"/>
  <c r="I1212" i="17"/>
  <c r="M1210" i="17"/>
  <c r="Q1208" i="17"/>
  <c r="C1207" i="17"/>
  <c r="G1205" i="17"/>
  <c r="K1203" i="17"/>
  <c r="O1201" i="17"/>
  <c r="A1200" i="17"/>
  <c r="E1198" i="17"/>
  <c r="I1196" i="17"/>
  <c r="M1194" i="17"/>
  <c r="Q1192" i="17"/>
  <c r="C1191" i="17"/>
  <c r="G1189" i="17"/>
  <c r="K1187" i="17"/>
  <c r="O1185" i="17"/>
  <c r="A1184" i="17"/>
  <c r="E1182" i="17"/>
  <c r="I1180" i="17"/>
  <c r="M1178" i="17"/>
  <c r="Q1176" i="17"/>
  <c r="C1175" i="17"/>
  <c r="G1173" i="17"/>
  <c r="K1171" i="17"/>
  <c r="O1169" i="17"/>
  <c r="A1168" i="17"/>
  <c r="E1166" i="17"/>
  <c r="I1164" i="17"/>
  <c r="M1162" i="17"/>
  <c r="Q1160" i="17"/>
  <c r="C1159" i="17"/>
  <c r="G1157" i="17"/>
  <c r="K1155" i="17"/>
  <c r="O1153" i="17"/>
  <c r="A1152" i="17"/>
  <c r="E1150" i="17"/>
  <c r="I1148" i="17"/>
  <c r="M1146" i="17"/>
  <c r="Q1144" i="17"/>
  <c r="C1143" i="17"/>
  <c r="G1141" i="17"/>
  <c r="K1139" i="17"/>
  <c r="O1137" i="17"/>
  <c r="A1136" i="17"/>
  <c r="E1134" i="17"/>
  <c r="I1132" i="17"/>
  <c r="M1130" i="17"/>
  <c r="Q1128" i="17"/>
  <c r="C1127" i="17"/>
  <c r="G1125" i="17"/>
  <c r="K1123" i="17"/>
  <c r="O1121" i="17"/>
  <c r="A1120" i="17"/>
  <c r="E1118" i="17"/>
  <c r="I1116" i="17"/>
  <c r="M1114" i="17"/>
  <c r="Q1112" i="17"/>
  <c r="C1111" i="17"/>
  <c r="G1109" i="17"/>
  <c r="K1107" i="17"/>
  <c r="O1105" i="17"/>
  <c r="A1104" i="17"/>
  <c r="E1102" i="17"/>
  <c r="I1100" i="17"/>
  <c r="M1098" i="17"/>
  <c r="Q1096" i="17"/>
  <c r="C1095" i="17"/>
  <c r="G1093" i="17"/>
  <c r="K1091" i="17"/>
  <c r="O1089" i="17"/>
  <c r="A1088" i="17"/>
  <c r="E1086" i="17"/>
  <c r="I1084" i="17"/>
  <c r="M1082" i="17"/>
  <c r="Q1080" i="17"/>
  <c r="C1079" i="17"/>
  <c r="G1077" i="17"/>
  <c r="K1075" i="17"/>
  <c r="O1073" i="17"/>
  <c r="A1072" i="17"/>
  <c r="E1070" i="17"/>
  <c r="I1068" i="17"/>
  <c r="M1066" i="17"/>
  <c r="Q1064" i="17"/>
  <c r="C1063" i="17"/>
  <c r="G1061" i="17"/>
  <c r="K1059" i="17"/>
  <c r="O1057" i="17"/>
  <c r="A1056" i="17"/>
  <c r="E1054" i="17"/>
  <c r="I1052" i="17"/>
  <c r="M1050" i="17"/>
  <c r="Q1048" i="17"/>
  <c r="C1047" i="17"/>
  <c r="G1045" i="17"/>
  <c r="K1043" i="17"/>
  <c r="O1041" i="17"/>
  <c r="A1040" i="17"/>
  <c r="E1038" i="17"/>
  <c r="I1036" i="17"/>
  <c r="M1034" i="17"/>
  <c r="Q1032" i="17"/>
  <c r="C1031" i="17"/>
  <c r="G1029" i="17"/>
  <c r="K1027" i="17"/>
  <c r="O1025" i="17"/>
  <c r="A1024" i="17"/>
  <c r="E1022" i="17"/>
  <c r="I1020" i="17"/>
  <c r="M1018" i="17"/>
  <c r="Q1016" i="17"/>
  <c r="C1015" i="17"/>
  <c r="G1013" i="17"/>
  <c r="K1011" i="17"/>
  <c r="O1009" i="17"/>
  <c r="A1008" i="17"/>
  <c r="E1006" i="17"/>
  <c r="I1004" i="17"/>
  <c r="M1002" i="17"/>
  <c r="Q1000" i="17"/>
  <c r="C999" i="17"/>
  <c r="G997" i="17"/>
  <c r="K995" i="17"/>
  <c r="O993" i="17"/>
  <c r="A992" i="17"/>
  <c r="E990" i="17"/>
  <c r="I988" i="17"/>
  <c r="M986" i="17"/>
  <c r="Q984" i="17"/>
  <c r="C983" i="17"/>
  <c r="G981" i="17"/>
  <c r="K979" i="17"/>
  <c r="O977" i="17"/>
  <c r="A976" i="17"/>
  <c r="E974" i="17"/>
  <c r="I972" i="17"/>
  <c r="M970" i="17"/>
  <c r="Q968" i="17"/>
  <c r="C967" i="17"/>
  <c r="G965" i="17"/>
  <c r="K963" i="17"/>
  <c r="O961" i="17"/>
  <c r="A960" i="17"/>
  <c r="E958" i="17"/>
  <c r="I956" i="17"/>
  <c r="M954" i="17"/>
  <c r="Q952" i="17"/>
  <c r="C951" i="17"/>
  <c r="G949" i="17"/>
  <c r="K947" i="17"/>
  <c r="O945" i="17"/>
  <c r="A944" i="17"/>
  <c r="E942" i="17"/>
  <c r="I940" i="17"/>
  <c r="M938" i="17"/>
  <c r="Q936" i="17"/>
  <c r="C935" i="17"/>
  <c r="G933" i="17"/>
  <c r="K931" i="17"/>
  <c r="O929" i="17"/>
  <c r="A928" i="17"/>
  <c r="E926" i="17"/>
  <c r="I924" i="17"/>
  <c r="M922" i="17"/>
  <c r="Q920" i="17"/>
  <c r="C919" i="17"/>
  <c r="G917" i="17"/>
  <c r="K915" i="17"/>
  <c r="O913" i="17"/>
  <c r="A912" i="17"/>
  <c r="E910" i="17"/>
  <c r="I908" i="17"/>
  <c r="M906" i="17"/>
  <c r="Q904" i="17"/>
  <c r="C903" i="17"/>
  <c r="G901" i="17"/>
  <c r="K899" i="17"/>
  <c r="O897" i="17"/>
  <c r="A896" i="17"/>
  <c r="E894" i="17"/>
  <c r="I892" i="17"/>
  <c r="M890" i="17"/>
  <c r="Q888" i="17"/>
  <c r="C887" i="17"/>
  <c r="G885" i="17"/>
  <c r="K883" i="17"/>
  <c r="O881" i="17"/>
  <c r="A880" i="17"/>
  <c r="E878" i="17"/>
  <c r="I876" i="17"/>
  <c r="M874" i="17"/>
  <c r="Q872" i="17"/>
  <c r="C871" i="17"/>
  <c r="G869" i="17"/>
  <c r="K867" i="17"/>
  <c r="O865" i="17"/>
  <c r="A864" i="17"/>
  <c r="E862" i="17"/>
  <c r="I860" i="17"/>
  <c r="M858" i="17"/>
  <c r="Q856" i="17"/>
  <c r="C855" i="17"/>
  <c r="G853" i="17"/>
  <c r="K851" i="17"/>
  <c r="O849" i="17"/>
  <c r="A848" i="17"/>
  <c r="E846" i="17"/>
  <c r="I844" i="17"/>
  <c r="M842" i="17"/>
  <c r="Q840" i="17"/>
  <c r="C839" i="17"/>
  <c r="G837" i="17"/>
  <c r="K835" i="17"/>
  <c r="O833" i="17"/>
  <c r="A832" i="17"/>
  <c r="E830" i="17"/>
  <c r="I828" i="17"/>
  <c r="M826" i="17"/>
  <c r="Q824" i="17"/>
  <c r="C823" i="17"/>
  <c r="G821" i="17"/>
  <c r="K819" i="17"/>
  <c r="O817" i="17"/>
  <c r="A816" i="17"/>
  <c r="E814" i="17"/>
  <c r="I812" i="17"/>
  <c r="M810" i="17"/>
  <c r="Q808" i="17"/>
  <c r="C807" i="17"/>
  <c r="G805" i="17"/>
  <c r="K803" i="17"/>
  <c r="O801" i="17"/>
  <c r="A800" i="17"/>
  <c r="E798" i="17"/>
  <c r="I796" i="17"/>
  <c r="M794" i="17"/>
  <c r="Q792" i="17"/>
  <c r="C791" i="17"/>
  <c r="G789" i="17"/>
  <c r="K787" i="17"/>
  <c r="O785" i="17"/>
  <c r="A784" i="17"/>
  <c r="E782" i="17"/>
  <c r="I780" i="17"/>
  <c r="M778" i="17"/>
  <c r="Q776" i="17"/>
  <c r="C775" i="17"/>
  <c r="G773" i="17"/>
  <c r="K771" i="17"/>
  <c r="O769" i="17"/>
  <c r="A768" i="17"/>
  <c r="E766" i="17"/>
  <c r="I764" i="17"/>
  <c r="M762" i="17"/>
  <c r="Q760" i="17"/>
  <c r="C759" i="17"/>
  <c r="G757" i="17"/>
  <c r="K755" i="17"/>
  <c r="O753" i="17"/>
  <c r="A752" i="17"/>
  <c r="E750" i="17"/>
  <c r="I748" i="17"/>
  <c r="M746" i="17"/>
  <c r="Q744" i="17"/>
  <c r="C743" i="17"/>
  <c r="G741" i="17"/>
  <c r="K739" i="17"/>
  <c r="O737" i="17"/>
  <c r="A736" i="17"/>
  <c r="E734" i="17"/>
  <c r="I732" i="17"/>
  <c r="N1774" i="17"/>
  <c r="P1717" i="17"/>
  <c r="R1660" i="17"/>
  <c r="B1604" i="17"/>
  <c r="D1547" i="17"/>
  <c r="P1522" i="17"/>
  <c r="N1515" i="17"/>
  <c r="L1508" i="17"/>
  <c r="J1501" i="17"/>
  <c r="H1494" i="17"/>
  <c r="F1487" i="17"/>
  <c r="D1480" i="17"/>
  <c r="B1473" i="17"/>
  <c r="R1465" i="17"/>
  <c r="P1458" i="17"/>
  <c r="N1451" i="17"/>
  <c r="L1444" i="17"/>
  <c r="J1437" i="17"/>
  <c r="H1430" i="17"/>
  <c r="F1423" i="17"/>
  <c r="D1416" i="17"/>
  <c r="B1409" i="17"/>
  <c r="R1401" i="17"/>
  <c r="P1394" i="17"/>
  <c r="N1387" i="17"/>
  <c r="L1380" i="17"/>
  <c r="J1373" i="17"/>
  <c r="H1366" i="17"/>
  <c r="F1359" i="17"/>
  <c r="D1352" i="17"/>
  <c r="B1345" i="17"/>
  <c r="R1337" i="17"/>
  <c r="P1330" i="17"/>
  <c r="N1323" i="17"/>
  <c r="L1316" i="17"/>
  <c r="J1309" i="17"/>
  <c r="H1302" i="17"/>
  <c r="F1295" i="17"/>
  <c r="D1288" i="17"/>
  <c r="B1281" i="17"/>
  <c r="R1273" i="17"/>
  <c r="P1266" i="17"/>
  <c r="M1261" i="17"/>
  <c r="Q1259" i="17"/>
  <c r="C1258" i="17"/>
  <c r="G1256" i="17"/>
  <c r="K1254" i="17"/>
  <c r="O1252" i="17"/>
  <c r="A1251" i="17"/>
  <c r="E1249" i="17"/>
  <c r="I1247" i="17"/>
  <c r="M1245" i="17"/>
  <c r="Q1243" i="17"/>
  <c r="C1242" i="17"/>
  <c r="G1240" i="17"/>
  <c r="K1238" i="17"/>
  <c r="O1236" i="17"/>
  <c r="A1235" i="17"/>
  <c r="E1233" i="17"/>
  <c r="I1231" i="17"/>
  <c r="M1229" i="17"/>
  <c r="Q1227" i="17"/>
  <c r="C1226" i="17"/>
  <c r="G1224" i="17"/>
  <c r="K1222" i="17"/>
  <c r="O1220" i="17"/>
  <c r="A1219" i="17"/>
  <c r="E1217" i="17"/>
  <c r="I1215" i="17"/>
  <c r="M1213" i="17"/>
  <c r="Q1211" i="17"/>
  <c r="C1210" i="17"/>
  <c r="G1208" i="17"/>
  <c r="K1206" i="17"/>
  <c r="O1204" i="17"/>
  <c r="A1203" i="17"/>
  <c r="E1201" i="17"/>
  <c r="I1199" i="17"/>
  <c r="M1197" i="17"/>
  <c r="Q1195" i="17"/>
  <c r="C1194" i="17"/>
  <c r="G1192" i="17"/>
  <c r="K1190" i="17"/>
  <c r="O1188" i="17"/>
  <c r="A1187" i="17"/>
  <c r="E1185" i="17"/>
  <c r="I1183" i="17"/>
  <c r="M1181" i="17"/>
  <c r="Q1179" i="17"/>
  <c r="C1178" i="17"/>
  <c r="G1176" i="17"/>
  <c r="K1174" i="17"/>
  <c r="O1172" i="17"/>
  <c r="A1171" i="17"/>
  <c r="E1169" i="17"/>
  <c r="I1167" i="17"/>
  <c r="M1165" i="17"/>
  <c r="Q1163" i="17"/>
  <c r="C1162" i="17"/>
  <c r="G1160" i="17"/>
  <c r="K1158" i="17"/>
  <c r="O1156" i="17"/>
  <c r="A1155" i="17"/>
  <c r="E1153" i="17"/>
  <c r="I1151" i="17"/>
  <c r="M1149" i="17"/>
  <c r="Q1147" i="17"/>
  <c r="C1146" i="17"/>
  <c r="G1144" i="17"/>
  <c r="K1142" i="17"/>
  <c r="O1140" i="17"/>
  <c r="A1139" i="17"/>
  <c r="E1137" i="17"/>
  <c r="I1135" i="17"/>
  <c r="M1133" i="17"/>
  <c r="Q1131" i="17"/>
  <c r="C1130" i="17"/>
  <c r="G1128" i="17"/>
  <c r="K1126" i="17"/>
  <c r="O1124" i="17"/>
  <c r="A1123" i="17"/>
  <c r="E1121" i="17"/>
  <c r="I1119" i="17"/>
  <c r="M1117" i="17"/>
  <c r="Q1115" i="17"/>
  <c r="C1114" i="17"/>
  <c r="G1112" i="17"/>
  <c r="K1110" i="17"/>
  <c r="O1108" i="17"/>
  <c r="A1107" i="17"/>
  <c r="E1105" i="17"/>
  <c r="I1103" i="17"/>
  <c r="M1101" i="17"/>
  <c r="Q1099" i="17"/>
  <c r="C1098" i="17"/>
  <c r="G1096" i="17"/>
  <c r="K1094" i="17"/>
  <c r="O1092" i="17"/>
  <c r="A1091" i="17"/>
  <c r="E1089" i="17"/>
  <c r="I1087" i="17"/>
  <c r="M1085" i="17"/>
  <c r="Q1083" i="17"/>
  <c r="C1082" i="17"/>
  <c r="G1080" i="17"/>
  <c r="K1078" i="17"/>
  <c r="O1076" i="17"/>
  <c r="A1075" i="17"/>
  <c r="E1073" i="17"/>
  <c r="I1071" i="17"/>
  <c r="M1069" i="17"/>
  <c r="Q1067" i="17"/>
  <c r="C1066" i="17"/>
  <c r="G1064" i="17"/>
  <c r="K1062" i="17"/>
  <c r="O1060" i="17"/>
  <c r="A1059" i="17"/>
  <c r="E1057" i="17"/>
  <c r="I1055" i="17"/>
  <c r="M1053" i="17"/>
  <c r="Q1051" i="17"/>
  <c r="C1050" i="17"/>
  <c r="G1048" i="17"/>
  <c r="K1046" i="17"/>
  <c r="O1044" i="17"/>
  <c r="A1043" i="17"/>
  <c r="E1041" i="17"/>
  <c r="I1039" i="17"/>
  <c r="M1037" i="17"/>
  <c r="Q1035" i="17"/>
  <c r="C1034" i="17"/>
  <c r="G1032" i="17"/>
  <c r="K1030" i="17"/>
  <c r="O1028" i="17"/>
  <c r="A1027" i="17"/>
  <c r="E1025" i="17"/>
  <c r="I1023" i="17"/>
  <c r="M1021" i="17"/>
  <c r="Q1019" i="17"/>
  <c r="C1018" i="17"/>
  <c r="G1016" i="17"/>
  <c r="K1014" i="17"/>
  <c r="O1012" i="17"/>
  <c r="A1011" i="17"/>
  <c r="E1009" i="17"/>
  <c r="I1007" i="17"/>
  <c r="M1005" i="17"/>
  <c r="Q1003" i="17"/>
  <c r="C1002" i="17"/>
  <c r="G1000" i="17"/>
  <c r="K998" i="17"/>
  <c r="O996" i="17"/>
  <c r="A995" i="17"/>
  <c r="E993" i="17"/>
  <c r="I991" i="17"/>
  <c r="M989" i="17"/>
  <c r="Q987" i="17"/>
  <c r="C986" i="17"/>
  <c r="G984" i="17"/>
  <c r="K982" i="17"/>
  <c r="O980" i="17"/>
  <c r="A979" i="17"/>
  <c r="E977" i="17"/>
  <c r="I975" i="17"/>
  <c r="M973" i="17"/>
  <c r="Q971" i="17"/>
  <c r="C970" i="17"/>
  <c r="G968" i="17"/>
  <c r="K966" i="17"/>
  <c r="O964" i="17"/>
  <c r="A963" i="17"/>
  <c r="E961" i="17"/>
  <c r="I959" i="17"/>
  <c r="M957" i="17"/>
  <c r="Q955" i="17"/>
  <c r="C954" i="17"/>
  <c r="G952" i="17"/>
  <c r="K950" i="17"/>
  <c r="O948" i="17"/>
  <c r="A947" i="17"/>
  <c r="E945" i="17"/>
  <c r="I943" i="17"/>
  <c r="M941" i="17"/>
  <c r="Q939" i="17"/>
  <c r="C938" i="17"/>
  <c r="G936" i="17"/>
  <c r="K934" i="17"/>
  <c r="O932" i="17"/>
  <c r="A931" i="17"/>
  <c r="E929" i="17"/>
  <c r="I927" i="17"/>
  <c r="M925" i="17"/>
  <c r="Q923" i="17"/>
  <c r="C922" i="17"/>
  <c r="G920" i="17"/>
  <c r="K918" i="17"/>
  <c r="O916" i="17"/>
  <c r="A915" i="17"/>
  <c r="E913" i="17"/>
  <c r="I911" i="17"/>
  <c r="M909" i="17"/>
  <c r="Q907" i="17"/>
  <c r="C906" i="17"/>
  <c r="G904" i="17"/>
  <c r="K902" i="17"/>
  <c r="O900" i="17"/>
  <c r="A899" i="17"/>
  <c r="E897" i="17"/>
  <c r="I895" i="17"/>
  <c r="M893" i="17"/>
  <c r="Q891" i="17"/>
  <c r="C890" i="17"/>
  <c r="G888" i="17"/>
  <c r="K886" i="17"/>
  <c r="O884" i="17"/>
  <c r="A883" i="17"/>
  <c r="E881" i="17"/>
  <c r="I879" i="17"/>
  <c r="M877" i="17"/>
  <c r="Q875" i="17"/>
  <c r="C874" i="17"/>
  <c r="G872" i="17"/>
  <c r="K870" i="17"/>
  <c r="O868" i="17"/>
  <c r="A867" i="17"/>
  <c r="E865" i="17"/>
  <c r="I863" i="17"/>
  <c r="M861" i="17"/>
  <c r="Q859" i="17"/>
  <c r="C858" i="17"/>
  <c r="G856" i="17"/>
  <c r="K854" i="17"/>
  <c r="O852" i="17"/>
  <c r="A851" i="17"/>
  <c r="E849" i="17"/>
  <c r="I847" i="17"/>
  <c r="M845" i="17"/>
  <c r="Q843" i="17"/>
  <c r="C842" i="17"/>
  <c r="G840" i="17"/>
  <c r="K838" i="17"/>
  <c r="O836" i="17"/>
  <c r="A835" i="17"/>
  <c r="E833" i="17"/>
  <c r="I831" i="17"/>
  <c r="M829" i="17"/>
  <c r="Q827" i="17"/>
  <c r="C826" i="17"/>
  <c r="G824" i="17"/>
  <c r="K822" i="17"/>
  <c r="O820" i="17"/>
  <c r="A819" i="17"/>
  <c r="E817" i="17"/>
  <c r="I815" i="17"/>
  <c r="M813" i="17"/>
  <c r="Q811" i="17"/>
  <c r="C810" i="17"/>
  <c r="G808" i="17"/>
  <c r="K806" i="17"/>
  <c r="O804" i="17"/>
  <c r="A803" i="17"/>
  <c r="E801" i="17"/>
  <c r="I799" i="17"/>
  <c r="M797" i="17"/>
  <c r="Q795" i="17"/>
  <c r="C794" i="17"/>
  <c r="G792" i="17"/>
  <c r="K790" i="17"/>
  <c r="O788" i="17"/>
  <c r="A787" i="17"/>
  <c r="E785" i="17"/>
  <c r="I783" i="17"/>
  <c r="M781" i="17"/>
  <c r="Q779" i="17"/>
  <c r="C778" i="17"/>
  <c r="G776" i="17"/>
  <c r="K774" i="17"/>
  <c r="O772" i="17"/>
  <c r="A771" i="17"/>
  <c r="E769" i="17"/>
  <c r="I767" i="17"/>
  <c r="M765" i="17"/>
  <c r="Q763" i="17"/>
  <c r="C762" i="17"/>
  <c r="G760" i="17"/>
  <c r="K758" i="17"/>
  <c r="O756" i="17"/>
  <c r="A755" i="17"/>
  <c r="E753" i="17"/>
  <c r="I751" i="17"/>
  <c r="M749" i="17"/>
  <c r="Q747" i="17"/>
  <c r="C746" i="17"/>
  <c r="G744" i="17"/>
  <c r="K742" i="17"/>
  <c r="O740" i="17"/>
  <c r="A739" i="17"/>
  <c r="E737" i="17"/>
  <c r="I735" i="17"/>
  <c r="M733" i="17"/>
  <c r="C1982" i="17"/>
  <c r="L1759" i="17"/>
  <c r="N1702" i="17"/>
  <c r="P1645" i="17"/>
  <c r="R1588" i="17"/>
  <c r="B1532" i="17"/>
  <c r="R1520" i="17"/>
  <c r="P1513" i="17"/>
  <c r="N1506" i="17"/>
  <c r="L1499" i="17"/>
  <c r="J1492" i="17"/>
  <c r="H1485" i="17"/>
  <c r="F1478" i="17"/>
  <c r="D1471" i="17"/>
  <c r="B1464" i="17"/>
  <c r="R1456" i="17"/>
  <c r="P1449" i="17"/>
  <c r="N1442" i="17"/>
  <c r="L1435" i="17"/>
  <c r="J1428" i="17"/>
  <c r="H1421" i="17"/>
  <c r="F1414" i="17"/>
  <c r="D1407" i="17"/>
  <c r="B1400" i="17"/>
  <c r="R1392" i="17"/>
  <c r="P1385" i="17"/>
  <c r="N1378" i="17"/>
  <c r="L1371" i="17"/>
  <c r="J1364" i="17"/>
  <c r="H1357" i="17"/>
  <c r="F1350" i="17"/>
  <c r="D1343" i="17"/>
  <c r="B1336" i="17"/>
  <c r="R1328" i="17"/>
  <c r="P1321" i="17"/>
  <c r="N1314" i="17"/>
  <c r="L1307" i="17"/>
  <c r="J1300" i="17"/>
  <c r="H1293" i="17"/>
  <c r="F1286" i="17"/>
  <c r="D1279" i="17"/>
  <c r="B1272" i="17"/>
  <c r="R1264" i="17"/>
  <c r="D1261" i="17"/>
  <c r="H1259" i="17"/>
  <c r="L1257" i="17"/>
  <c r="P1255" i="17"/>
  <c r="B1254" i="17"/>
  <c r="F1252" i="17"/>
  <c r="J1250" i="17"/>
  <c r="N1248" i="17"/>
  <c r="R1246" i="17"/>
  <c r="D1245" i="17"/>
  <c r="H1243" i="17"/>
  <c r="L1241" i="17"/>
  <c r="P1239" i="17"/>
  <c r="B1238" i="17"/>
  <c r="F1236" i="17"/>
  <c r="J1234" i="17"/>
  <c r="N1232" i="17"/>
  <c r="R1230" i="17"/>
  <c r="D1229" i="17"/>
  <c r="H1227" i="17"/>
  <c r="L1225" i="17"/>
  <c r="P1223" i="17"/>
  <c r="B1222" i="17"/>
  <c r="F1220" i="17"/>
  <c r="J1218" i="17"/>
  <c r="N1216" i="17"/>
  <c r="R1214" i="17"/>
  <c r="D1213" i="17"/>
  <c r="H1211" i="17"/>
  <c r="L1209" i="17"/>
  <c r="P1207" i="17"/>
  <c r="B1206" i="17"/>
  <c r="F1204" i="17"/>
  <c r="J1202" i="17"/>
  <c r="N1200" i="17"/>
  <c r="R1198" i="17"/>
  <c r="D1197" i="17"/>
  <c r="H1195" i="17"/>
  <c r="L1193" i="17"/>
  <c r="P1191" i="17"/>
  <c r="B1190" i="17"/>
  <c r="F1188" i="17"/>
  <c r="J1186" i="17"/>
  <c r="N1184" i="17"/>
  <c r="R1182" i="17"/>
  <c r="D1181" i="17"/>
  <c r="H1179" i="17"/>
  <c r="L1177" i="17"/>
  <c r="P1175" i="17"/>
  <c r="B1174" i="17"/>
  <c r="F1172" i="17"/>
  <c r="J1170" i="17"/>
  <c r="N1168" i="17"/>
  <c r="R1166" i="17"/>
  <c r="D1165" i="17"/>
  <c r="H1163" i="17"/>
  <c r="L1161" i="17"/>
  <c r="P1159" i="17"/>
  <c r="B1158" i="17"/>
  <c r="F1156" i="17"/>
  <c r="J1154" i="17"/>
  <c r="N1152" i="17"/>
  <c r="R1150" i="17"/>
  <c r="D1149" i="17"/>
  <c r="H1147" i="17"/>
  <c r="L1145" i="17"/>
  <c r="P1143" i="17"/>
  <c r="B1142" i="17"/>
  <c r="F1140" i="17"/>
  <c r="J1138" i="17"/>
  <c r="N1136" i="17"/>
  <c r="R1134" i="17"/>
  <c r="D1133" i="17"/>
  <c r="H1131" i="17"/>
  <c r="L1129" i="17"/>
  <c r="P1127" i="17"/>
  <c r="B1126" i="17"/>
  <c r="F1124" i="17"/>
  <c r="J1122" i="17"/>
  <c r="N1120" i="17"/>
  <c r="R1118" i="17"/>
  <c r="D1117" i="17"/>
  <c r="H1115" i="17"/>
  <c r="L1113" i="17"/>
  <c r="P1111" i="17"/>
  <c r="B1110" i="17"/>
  <c r="F1108" i="17"/>
  <c r="J1106" i="17"/>
  <c r="N1104" i="17"/>
  <c r="R1102" i="17"/>
  <c r="D1101" i="17"/>
  <c r="H1099" i="17"/>
  <c r="L1097" i="17"/>
  <c r="P1095" i="17"/>
  <c r="B1094" i="17"/>
  <c r="F1092" i="17"/>
  <c r="J1090" i="17"/>
  <c r="N1088" i="17"/>
  <c r="R1086" i="17"/>
  <c r="D1085" i="17"/>
  <c r="H1083" i="17"/>
  <c r="L1081" i="17"/>
  <c r="P1079" i="17"/>
  <c r="B1078" i="17"/>
  <c r="F1076" i="17"/>
  <c r="J1074" i="17"/>
  <c r="N1072" i="17"/>
  <c r="R1070" i="17"/>
  <c r="D1069" i="17"/>
  <c r="H1067" i="17"/>
  <c r="L1065" i="17"/>
  <c r="P1063" i="17"/>
  <c r="B1062" i="17"/>
  <c r="F1060" i="17"/>
  <c r="J1058" i="17"/>
  <c r="N1056" i="17"/>
  <c r="R1054" i="17"/>
  <c r="D1053" i="17"/>
  <c r="H1051" i="17"/>
  <c r="L1049" i="17"/>
  <c r="P1047" i="17"/>
  <c r="H1047" i="17"/>
  <c r="L1045" i="17"/>
  <c r="P1043" i="17"/>
  <c r="B1042" i="17"/>
  <c r="F1040" i="17"/>
  <c r="J1038" i="17"/>
  <c r="N1036" i="17"/>
  <c r="R1034" i="17"/>
  <c r="D1033" i="17"/>
  <c r="H1031" i="17"/>
  <c r="L1029" i="17"/>
  <c r="P1027" i="17"/>
  <c r="B1026" i="17"/>
  <c r="F1024" i="17"/>
  <c r="J1022" i="17"/>
  <c r="N1020" i="17"/>
  <c r="R1018" i="17"/>
  <c r="D1017" i="17"/>
  <c r="H1015" i="17"/>
  <c r="L1013" i="17"/>
  <c r="P1011" i="17"/>
  <c r="B1010" i="17"/>
  <c r="F1008" i="17"/>
  <c r="J1006" i="17"/>
  <c r="N1004" i="17"/>
  <c r="R1002" i="17"/>
  <c r="D1001" i="17"/>
  <c r="H999" i="17"/>
  <c r="L997" i="17"/>
  <c r="P995" i="17"/>
  <c r="D1045" i="17"/>
  <c r="J1042" i="17"/>
  <c r="B1038" i="17"/>
  <c r="H1035" i="17"/>
  <c r="R1030" i="17"/>
  <c r="F1028" i="17"/>
  <c r="P1023" i="17"/>
  <c r="D1021" i="17"/>
  <c r="N1016" i="17"/>
  <c r="B1014" i="17"/>
  <c r="L1009" i="17"/>
  <c r="R1006" i="17"/>
  <c r="J1002" i="17"/>
  <c r="P999" i="17"/>
  <c r="H995" i="17"/>
  <c r="D993" i="17"/>
  <c r="H991" i="17"/>
  <c r="L989" i="17"/>
  <c r="P987" i="17"/>
  <c r="B986" i="17"/>
  <c r="F984" i="17"/>
  <c r="J982" i="17"/>
  <c r="N980" i="17"/>
  <c r="R978" i="17"/>
  <c r="D977" i="17"/>
  <c r="H975" i="17"/>
  <c r="L973" i="17"/>
  <c r="P971" i="17"/>
  <c r="B970" i="17"/>
  <c r="F968" i="17"/>
  <c r="J966" i="17"/>
  <c r="N964" i="17"/>
  <c r="R962" i="17"/>
  <c r="D961" i="17"/>
  <c r="H959" i="17"/>
  <c r="L957" i="17"/>
  <c r="P955" i="17"/>
  <c r="B954" i="17"/>
  <c r="F952" i="17"/>
  <c r="J950" i="17"/>
  <c r="N948" i="17"/>
  <c r="R946" i="17"/>
  <c r="D945" i="17"/>
  <c r="H943" i="17"/>
  <c r="L941" i="17"/>
  <c r="P939" i="17"/>
  <c r="B938" i="17"/>
  <c r="F936" i="17"/>
  <c r="J934" i="17"/>
  <c r="N932" i="17"/>
  <c r="R930" i="17"/>
  <c r="D929" i="17"/>
  <c r="H927" i="17"/>
  <c r="L925" i="17"/>
  <c r="P923" i="17"/>
  <c r="B922" i="17"/>
  <c r="F920" i="17"/>
  <c r="J918" i="17"/>
  <c r="N916" i="17"/>
  <c r="R914" i="17"/>
  <c r="D913" i="17"/>
  <c r="H911" i="17"/>
  <c r="L909" i="17"/>
  <c r="P907" i="17"/>
  <c r="B906" i="17"/>
  <c r="F904" i="17"/>
  <c r="J902" i="17"/>
  <c r="N900" i="17"/>
  <c r="R898" i="17"/>
  <c r="D897" i="17"/>
  <c r="H895" i="17"/>
  <c r="L893" i="17"/>
  <c r="P891" i="17"/>
  <c r="B890" i="17"/>
  <c r="F888" i="17"/>
  <c r="J886" i="17"/>
  <c r="N884" i="17"/>
  <c r="R882" i="17"/>
  <c r="D881" i="17"/>
  <c r="H879" i="17"/>
  <c r="L877" i="17"/>
  <c r="P875" i="17"/>
  <c r="B874" i="17"/>
  <c r="F872" i="17"/>
  <c r="J870" i="17"/>
  <c r="N868" i="17"/>
  <c r="R866" i="17"/>
  <c r="D865" i="17"/>
  <c r="H863" i="17"/>
  <c r="L861" i="17"/>
  <c r="P859" i="17"/>
  <c r="B858" i="17"/>
  <c r="F856" i="17"/>
  <c r="J854" i="17"/>
  <c r="N852" i="17"/>
  <c r="R850" i="17"/>
  <c r="D849" i="17"/>
  <c r="H847" i="17"/>
  <c r="L845" i="17"/>
  <c r="P843" i="17"/>
  <c r="B842" i="17"/>
  <c r="F840" i="17"/>
  <c r="J838" i="17"/>
  <c r="N836" i="17"/>
  <c r="R834" i="17"/>
  <c r="D833" i="17"/>
  <c r="H831" i="17"/>
  <c r="L829" i="17"/>
  <c r="P827" i="17"/>
  <c r="B826" i="17"/>
  <c r="F824" i="17"/>
  <c r="J822" i="17"/>
  <c r="N820" i="17"/>
  <c r="R818" i="17"/>
  <c r="D817" i="17"/>
  <c r="H815" i="17"/>
  <c r="L813" i="17"/>
  <c r="P811" i="17"/>
  <c r="B810" i="17"/>
  <c r="F808" i="17"/>
  <c r="J806" i="17"/>
  <c r="N804" i="17"/>
  <c r="R802" i="17"/>
  <c r="D801" i="17"/>
  <c r="H799" i="17"/>
  <c r="L797" i="17"/>
  <c r="P795" i="17"/>
  <c r="B794" i="17"/>
  <c r="F792" i="17"/>
  <c r="J790" i="17"/>
  <c r="N788" i="17"/>
  <c r="R786" i="17"/>
  <c r="D785" i="17"/>
  <c r="H783" i="17"/>
  <c r="L781" i="17"/>
  <c r="P779" i="17"/>
  <c r="B778" i="17"/>
  <c r="F776" i="17"/>
  <c r="J774" i="17"/>
  <c r="N772" i="17"/>
  <c r="R770" i="17"/>
  <c r="D769" i="17"/>
  <c r="H767" i="17"/>
  <c r="L765" i="17"/>
  <c r="P763" i="17"/>
  <c r="B762" i="17"/>
  <c r="F760" i="17"/>
  <c r="J758" i="17"/>
  <c r="N756" i="17"/>
  <c r="R754" i="17"/>
  <c r="D753" i="17"/>
  <c r="H751" i="17"/>
  <c r="L749" i="17"/>
  <c r="P747" i="17"/>
  <c r="B746" i="17"/>
  <c r="F744" i="17"/>
  <c r="J742" i="17"/>
  <c r="N740" i="17"/>
  <c r="R738" i="17"/>
  <c r="D737" i="17"/>
  <c r="H735" i="17"/>
  <c r="L733" i="17"/>
  <c r="K2010" i="17"/>
  <c r="D1507" i="17"/>
  <c r="F1450" i="17"/>
  <c r="H1393" i="17"/>
  <c r="J1336" i="17"/>
  <c r="L1279" i="17"/>
  <c r="H1252" i="17"/>
  <c r="D1238" i="17"/>
  <c r="R1223" i="17"/>
  <c r="N1209" i="17"/>
  <c r="J1195" i="17"/>
  <c r="F1181" i="17"/>
  <c r="B1167" i="17"/>
  <c r="P1152" i="17"/>
  <c r="L1138" i="17"/>
  <c r="H1124" i="17"/>
  <c r="D1110" i="17"/>
  <c r="R1095" i="17"/>
  <c r="N1081" i="17"/>
  <c r="J1067" i="17"/>
  <c r="F1053" i="17"/>
  <c r="J1040" i="17"/>
  <c r="H1033" i="17"/>
  <c r="F1026" i="17"/>
  <c r="D1019" i="17"/>
  <c r="B1012" i="17"/>
  <c r="R1004" i="17"/>
  <c r="P997" i="17"/>
  <c r="N990" i="17"/>
  <c r="L983" i="17"/>
  <c r="J976" i="17"/>
  <c r="H969" i="17"/>
  <c r="F962" i="17"/>
  <c r="D955" i="17"/>
  <c r="B948" i="17"/>
  <c r="R940" i="17"/>
  <c r="P933" i="17"/>
  <c r="N926" i="17"/>
  <c r="L919" i="17"/>
  <c r="J912" i="17"/>
  <c r="H905" i="17"/>
  <c r="F898" i="17"/>
  <c r="D891" i="17"/>
  <c r="B884" i="17"/>
  <c r="R876" i="17"/>
  <c r="P869" i="17"/>
  <c r="N862" i="17"/>
  <c r="L855" i="17"/>
  <c r="J848" i="17"/>
  <c r="H841" i="17"/>
  <c r="F834" i="17"/>
  <c r="D827" i="17"/>
  <c r="B820" i="17"/>
  <c r="R812" i="17"/>
  <c r="P805" i="17"/>
  <c r="N798" i="17"/>
  <c r="L791" i="17"/>
  <c r="J784" i="17"/>
  <c r="H777" i="17"/>
  <c r="F770" i="17"/>
  <c r="K765" i="17"/>
  <c r="P760" i="17"/>
  <c r="B756" i="17"/>
  <c r="G751" i="17"/>
  <c r="L746" i="17"/>
  <c r="P741" i="17"/>
  <c r="C737" i="17"/>
  <c r="H732" i="17"/>
  <c r="H730" i="17"/>
  <c r="L728" i="17"/>
  <c r="P726" i="17"/>
  <c r="B725" i="17"/>
  <c r="F723" i="17"/>
  <c r="J721" i="17"/>
  <c r="N719" i="17"/>
  <c r="R717" i="17"/>
  <c r="D716" i="17"/>
  <c r="H714" i="17"/>
  <c r="L712" i="17"/>
  <c r="P710" i="17"/>
  <c r="B709" i="17"/>
  <c r="F707" i="17"/>
  <c r="J705" i="17"/>
  <c r="N703" i="17"/>
  <c r="R701" i="17"/>
  <c r="D700" i="17"/>
  <c r="H698" i="17"/>
  <c r="L696" i="17"/>
  <c r="P694" i="17"/>
  <c r="B693" i="17"/>
  <c r="F691" i="17"/>
  <c r="J689" i="17"/>
  <c r="N687" i="17"/>
  <c r="R685" i="17"/>
  <c r="D684" i="17"/>
  <c r="H682" i="17"/>
  <c r="L680" i="17"/>
  <c r="P678" i="17"/>
  <c r="B677" i="17"/>
  <c r="F675" i="17"/>
  <c r="J673" i="17"/>
  <c r="N671" i="17"/>
  <c r="R669" i="17"/>
  <c r="D668" i="17"/>
  <c r="H666" i="17"/>
  <c r="L664" i="17"/>
  <c r="P662" i="17"/>
  <c r="B661" i="17"/>
  <c r="F659" i="17"/>
  <c r="J657" i="17"/>
  <c r="N655" i="17"/>
  <c r="R653" i="17"/>
  <c r="D652" i="17"/>
  <c r="H650" i="17"/>
  <c r="L648" i="17"/>
  <c r="P646" i="17"/>
  <c r="B645" i="17"/>
  <c r="F643" i="17"/>
  <c r="J641" i="17"/>
  <c r="N639" i="17"/>
  <c r="R637" i="17"/>
  <c r="D636" i="17"/>
  <c r="H634" i="17"/>
  <c r="L632" i="17"/>
  <c r="P630" i="17"/>
  <c r="B629" i="17"/>
  <c r="F627" i="17"/>
  <c r="J625" i="17"/>
  <c r="N623" i="17"/>
  <c r="R621" i="17"/>
  <c r="D620" i="17"/>
  <c r="H618" i="17"/>
  <c r="L616" i="17"/>
  <c r="P614" i="17"/>
  <c r="B613" i="17"/>
  <c r="F611" i="17"/>
  <c r="J609" i="17"/>
  <c r="N607" i="17"/>
  <c r="R605" i="17"/>
  <c r="D604" i="17"/>
  <c r="H602" i="17"/>
  <c r="L600" i="17"/>
  <c r="P598" i="17"/>
  <c r="B597" i="17"/>
  <c r="F595" i="17"/>
  <c r="J593" i="17"/>
  <c r="N591" i="17"/>
  <c r="R589" i="17"/>
  <c r="D588" i="17"/>
  <c r="H586" i="17"/>
  <c r="L584" i="17"/>
  <c r="P582" i="17"/>
  <c r="B581" i="17"/>
  <c r="F579" i="17"/>
  <c r="J577" i="17"/>
  <c r="N575" i="17"/>
  <c r="R573" i="17"/>
  <c r="D572" i="17"/>
  <c r="H570" i="17"/>
  <c r="L568" i="17"/>
  <c r="P566" i="17"/>
  <c r="B565" i="17"/>
  <c r="F563" i="17"/>
  <c r="J561" i="17"/>
  <c r="N559" i="17"/>
  <c r="R557" i="17"/>
  <c r="D556" i="17"/>
  <c r="H554" i="17"/>
  <c r="L552" i="17"/>
  <c r="P550" i="17"/>
  <c r="B549" i="17"/>
  <c r="F547" i="17"/>
  <c r="J545" i="17"/>
  <c r="N543" i="17"/>
  <c r="R541" i="17"/>
  <c r="D540" i="17"/>
  <c r="H538" i="17"/>
  <c r="L536" i="17"/>
  <c r="P534" i="17"/>
  <c r="B533" i="17"/>
  <c r="F531" i="17"/>
  <c r="J529" i="17"/>
  <c r="N527" i="17"/>
  <c r="R525" i="17"/>
  <c r="D524" i="17"/>
  <c r="H522" i="17"/>
  <c r="L520" i="17"/>
  <c r="P518" i="17"/>
  <c r="B517" i="17"/>
  <c r="F515" i="17"/>
  <c r="J513" i="17"/>
  <c r="N511" i="17"/>
  <c r="R509" i="17"/>
  <c r="D508" i="17"/>
  <c r="H506" i="17"/>
  <c r="L504" i="17"/>
  <c r="P502" i="17"/>
  <c r="B501" i="17"/>
  <c r="F499" i="17"/>
  <c r="J497" i="17"/>
  <c r="N495" i="17"/>
  <c r="R493" i="17"/>
  <c r="D492" i="17"/>
  <c r="H490" i="17"/>
  <c r="L488" i="17"/>
  <c r="P486" i="17"/>
  <c r="B485" i="17"/>
  <c r="F483" i="17"/>
  <c r="J481" i="17"/>
  <c r="N479" i="17"/>
  <c r="R477" i="17"/>
  <c r="D476" i="17"/>
  <c r="H474" i="17"/>
  <c r="L472" i="17"/>
  <c r="P470" i="17"/>
  <c r="B469" i="17"/>
  <c r="F467" i="17"/>
  <c r="J465" i="17"/>
  <c r="N463" i="17"/>
  <c r="R461" i="17"/>
  <c r="D460" i="17"/>
  <c r="H458" i="17"/>
  <c r="L456" i="17"/>
  <c r="P454" i="17"/>
  <c r="B453" i="17"/>
  <c r="F451" i="17"/>
  <c r="J449" i="17"/>
  <c r="N447" i="17"/>
  <c r="R445" i="17"/>
  <c r="D444" i="17"/>
  <c r="H442" i="17"/>
  <c r="L440" i="17"/>
  <c r="P438" i="17"/>
  <c r="B437" i="17"/>
  <c r="F435" i="17"/>
  <c r="J433" i="17"/>
  <c r="N431" i="17"/>
  <c r="R429" i="17"/>
  <c r="D428" i="17"/>
  <c r="H426" i="17"/>
  <c r="L424" i="17"/>
  <c r="P422" i="17"/>
  <c r="B421" i="17"/>
  <c r="F419" i="17"/>
  <c r="J417" i="17"/>
  <c r="N415" i="17"/>
  <c r="R413" i="17"/>
  <c r="D412" i="17"/>
  <c r="H410" i="17"/>
  <c r="L408" i="17"/>
  <c r="P406" i="17"/>
  <c r="B405" i="17"/>
  <c r="F403" i="17"/>
  <c r="J401" i="17"/>
  <c r="N399" i="17"/>
  <c r="R397" i="17"/>
  <c r="D396" i="17"/>
  <c r="H394" i="17"/>
  <c r="L392" i="17"/>
  <c r="P390" i="17"/>
  <c r="B389" i="17"/>
  <c r="F387" i="17"/>
  <c r="J385" i="17"/>
  <c r="N383" i="17"/>
  <c r="R381" i="17"/>
  <c r="D380" i="17"/>
  <c r="H378" i="17"/>
  <c r="L376" i="17"/>
  <c r="P374" i="17"/>
  <c r="B373" i="17"/>
  <c r="F371" i="17"/>
  <c r="J369" i="17"/>
  <c r="N367" i="17"/>
  <c r="R365" i="17"/>
  <c r="D364" i="17"/>
  <c r="H362" i="17"/>
  <c r="L360" i="17"/>
  <c r="P358" i="17"/>
  <c r="B357" i="17"/>
  <c r="F355" i="17"/>
  <c r="J353" i="17"/>
  <c r="N351" i="17"/>
  <c r="R349" i="17"/>
  <c r="D348" i="17"/>
  <c r="H346" i="17"/>
  <c r="L344" i="17"/>
  <c r="P342" i="17"/>
  <c r="B341" i="17"/>
  <c r="F339" i="17"/>
  <c r="J337" i="17"/>
  <c r="N335" i="17"/>
  <c r="R333" i="17"/>
  <c r="D332" i="17"/>
  <c r="H330" i="17"/>
  <c r="L328" i="17"/>
  <c r="P326" i="17"/>
  <c r="B325" i="17"/>
  <c r="F323" i="17"/>
  <c r="J321" i="17"/>
  <c r="N319" i="17"/>
  <c r="R317" i="17"/>
  <c r="D316" i="17"/>
  <c r="H314" i="17"/>
  <c r="L312" i="17"/>
  <c r="P310" i="17"/>
  <c r="B309" i="17"/>
  <c r="F307" i="17"/>
  <c r="J305" i="17"/>
  <c r="N303" i="17"/>
  <c r="R301" i="17"/>
  <c r="D300" i="17"/>
  <c r="H298" i="17"/>
  <c r="L296" i="17"/>
  <c r="P294" i="17"/>
  <c r="B293" i="17"/>
  <c r="F291" i="17"/>
  <c r="J289" i="17"/>
  <c r="N287" i="17"/>
  <c r="R285" i="17"/>
  <c r="D284" i="17"/>
  <c r="H282" i="17"/>
  <c r="L280" i="17"/>
  <c r="P278" i="17"/>
  <c r="B277" i="17"/>
  <c r="F275" i="17"/>
  <c r="J273" i="17"/>
  <c r="N271" i="17"/>
  <c r="R269" i="17"/>
  <c r="D268" i="17"/>
  <c r="H266" i="17"/>
  <c r="L264" i="17"/>
  <c r="P262" i="17"/>
  <c r="B261" i="17"/>
  <c r="F259" i="17"/>
  <c r="J257" i="17"/>
  <c r="N255" i="17"/>
  <c r="R253" i="17"/>
  <c r="D252" i="17"/>
  <c r="H250" i="17"/>
  <c r="L248" i="17"/>
  <c r="P246" i="17"/>
  <c r="B245" i="17"/>
  <c r="L1519" i="17"/>
  <c r="N1462" i="17"/>
  <c r="P1405" i="17"/>
  <c r="R1348" i="17"/>
  <c r="B1292" i="17"/>
  <c r="J1255" i="17"/>
  <c r="F1241" i="17"/>
  <c r="B1227" i="17"/>
  <c r="P1212" i="17"/>
  <c r="L1198" i="17"/>
  <c r="H1184" i="17"/>
  <c r="D1170" i="17"/>
  <c r="R1155" i="17"/>
  <c r="N1141" i="17"/>
  <c r="J1127" i="17"/>
  <c r="F1113" i="17"/>
  <c r="B1099" i="17"/>
  <c r="P1084" i="17"/>
  <c r="L1070" i="17"/>
  <c r="H1056" i="17"/>
  <c r="D1042" i="17"/>
  <c r="B1035" i="17"/>
  <c r="R1027" i="17"/>
  <c r="P1020" i="17"/>
  <c r="N1013" i="17"/>
  <c r="L1006" i="17"/>
  <c r="J999" i="17"/>
  <c r="H992" i="17"/>
  <c r="F985" i="17"/>
  <c r="D978" i="17"/>
  <c r="B971" i="17"/>
  <c r="R963" i="17"/>
  <c r="P956" i="17"/>
  <c r="N949" i="17"/>
  <c r="L942" i="17"/>
  <c r="J935" i="17"/>
  <c r="H928" i="17"/>
  <c r="F921" i="17"/>
  <c r="D914" i="17"/>
  <c r="B907" i="17"/>
  <c r="R899" i="17"/>
  <c r="P892" i="17"/>
  <c r="N885" i="17"/>
  <c r="L878" i="17"/>
  <c r="J871" i="17"/>
  <c r="H864" i="17"/>
  <c r="F857" i="17"/>
  <c r="D850" i="17"/>
  <c r="B843" i="17"/>
  <c r="R835" i="17"/>
  <c r="P828" i="17"/>
  <c r="N821" i="17"/>
  <c r="L814" i="17"/>
  <c r="J807" i="17"/>
  <c r="H800" i="17"/>
  <c r="F793" i="17"/>
  <c r="D786" i="17"/>
  <c r="B779" i="17"/>
  <c r="R771" i="17"/>
  <c r="L766" i="17"/>
  <c r="P761" i="17"/>
  <c r="C757" i="17"/>
  <c r="H752" i="17"/>
  <c r="L747" i="17"/>
  <c r="Q742" i="17"/>
  <c r="D738" i="17"/>
  <c r="H733" i="17"/>
  <c r="O730" i="17"/>
  <c r="A729" i="17"/>
  <c r="E727" i="17"/>
  <c r="I725" i="17"/>
  <c r="M723" i="17"/>
  <c r="Q721" i="17"/>
  <c r="C720" i="17"/>
  <c r="G718" i="17"/>
  <c r="K716" i="17"/>
  <c r="O714" i="17"/>
  <c r="A713" i="17"/>
  <c r="E711" i="17"/>
  <c r="I709" i="17"/>
  <c r="M707" i="17"/>
  <c r="Q705" i="17"/>
  <c r="C704" i="17"/>
  <c r="G702" i="17"/>
  <c r="K700" i="17"/>
  <c r="O698" i="17"/>
  <c r="A697" i="17"/>
  <c r="E695" i="17"/>
  <c r="I693" i="17"/>
  <c r="M691" i="17"/>
  <c r="Q689" i="17"/>
  <c r="C688" i="17"/>
  <c r="G686" i="17"/>
  <c r="K684" i="17"/>
  <c r="O682" i="17"/>
  <c r="A681" i="17"/>
  <c r="E679" i="17"/>
  <c r="I677" i="17"/>
  <c r="M675" i="17"/>
  <c r="Q673" i="17"/>
  <c r="C672" i="17"/>
  <c r="G670" i="17"/>
  <c r="K668" i="17"/>
  <c r="O666" i="17"/>
  <c r="A665" i="17"/>
  <c r="E663" i="17"/>
  <c r="I661" i="17"/>
  <c r="M659" i="17"/>
  <c r="Q657" i="17"/>
  <c r="C656" i="17"/>
  <c r="G654" i="17"/>
  <c r="K652" i="17"/>
  <c r="O650" i="17"/>
  <c r="A649" i="17"/>
  <c r="E647" i="17"/>
  <c r="I645" i="17"/>
  <c r="M643" i="17"/>
  <c r="Q641" i="17"/>
  <c r="C640" i="17"/>
  <c r="G638" i="17"/>
  <c r="K636" i="17"/>
  <c r="O634" i="17"/>
  <c r="A633" i="17"/>
  <c r="E631" i="17"/>
  <c r="I629" i="17"/>
  <c r="M627" i="17"/>
  <c r="Q625" i="17"/>
  <c r="C624" i="17"/>
  <c r="G622" i="17"/>
  <c r="K620" i="17"/>
  <c r="O618" i="17"/>
  <c r="A617" i="17"/>
  <c r="E615" i="17"/>
  <c r="I613" i="17"/>
  <c r="M611" i="17"/>
  <c r="Q609" i="17"/>
  <c r="C608" i="17"/>
  <c r="G606" i="17"/>
  <c r="K604" i="17"/>
  <c r="O602" i="17"/>
  <c r="A601" i="17"/>
  <c r="E599" i="17"/>
  <c r="I597" i="17"/>
  <c r="M595" i="17"/>
  <c r="Q593" i="17"/>
  <c r="C592" i="17"/>
  <c r="G590" i="17"/>
  <c r="K588" i="17"/>
  <c r="O586" i="17"/>
  <c r="A585" i="17"/>
  <c r="E583" i="17"/>
  <c r="I581" i="17"/>
  <c r="M579" i="17"/>
  <c r="Q577" i="17"/>
  <c r="C576" i="17"/>
  <c r="G574" i="17"/>
  <c r="K572" i="17"/>
  <c r="O570" i="17"/>
  <c r="A569" i="17"/>
  <c r="E567" i="17"/>
  <c r="I565" i="17"/>
  <c r="M563" i="17"/>
  <c r="Q561" i="17"/>
  <c r="C560" i="17"/>
  <c r="G558" i="17"/>
  <c r="K556" i="17"/>
  <c r="O554" i="17"/>
  <c r="A553" i="17"/>
  <c r="E551" i="17"/>
  <c r="I549" i="17"/>
  <c r="M547" i="17"/>
  <c r="Q545" i="17"/>
  <c r="C544" i="17"/>
  <c r="G542" i="17"/>
  <c r="K540" i="17"/>
  <c r="O538" i="17"/>
  <c r="A537" i="17"/>
  <c r="E535" i="17"/>
  <c r="I533" i="17"/>
  <c r="M531" i="17"/>
  <c r="Q529" i="17"/>
  <c r="C528" i="17"/>
  <c r="G526" i="17"/>
  <c r="K524" i="17"/>
  <c r="O522" i="17"/>
  <c r="A521" i="17"/>
  <c r="E519" i="17"/>
  <c r="I517" i="17"/>
  <c r="M515" i="17"/>
  <c r="Q513" i="17"/>
  <c r="C512" i="17"/>
  <c r="G510" i="17"/>
  <c r="K508" i="17"/>
  <c r="O506" i="17"/>
  <c r="A505" i="17"/>
  <c r="E503" i="17"/>
  <c r="I501" i="17"/>
  <c r="M499" i="17"/>
  <c r="Q497" i="17"/>
  <c r="C496" i="17"/>
  <c r="G494" i="17"/>
  <c r="K492" i="17"/>
  <c r="O490" i="17"/>
  <c r="A489" i="17"/>
  <c r="E487" i="17"/>
  <c r="I485" i="17"/>
  <c r="M483" i="17"/>
  <c r="Q481" i="17"/>
  <c r="C480" i="17"/>
  <c r="G478" i="17"/>
  <c r="K476" i="17"/>
  <c r="O474" i="17"/>
  <c r="A473" i="17"/>
  <c r="E471" i="17"/>
  <c r="I469" i="17"/>
  <c r="M467" i="17"/>
  <c r="Q465" i="17"/>
  <c r="C464" i="17"/>
  <c r="G462" i="17"/>
  <c r="K460" i="17"/>
  <c r="O458" i="17"/>
  <c r="A457" i="17"/>
  <c r="E455" i="17"/>
  <c r="I453" i="17"/>
  <c r="M451" i="17"/>
  <c r="Q449" i="17"/>
  <c r="C448" i="17"/>
  <c r="G446" i="17"/>
  <c r="K444" i="17"/>
  <c r="O442" i="17"/>
  <c r="A441" i="17"/>
  <c r="E439" i="17"/>
  <c r="I437" i="17"/>
  <c r="M435" i="17"/>
  <c r="Q433" i="17"/>
  <c r="C432" i="17"/>
  <c r="G430" i="17"/>
  <c r="K428" i="17"/>
  <c r="O426" i="17"/>
  <c r="A425" i="17"/>
  <c r="E423" i="17"/>
  <c r="I421" i="17"/>
  <c r="M419" i="17"/>
  <c r="Q417" i="17"/>
  <c r="C416" i="17"/>
  <c r="G414" i="17"/>
  <c r="K412" i="17"/>
  <c r="O410" i="17"/>
  <c r="A409" i="17"/>
  <c r="E407" i="17"/>
  <c r="I405" i="17"/>
  <c r="M403" i="17"/>
  <c r="Q401" i="17"/>
  <c r="C400" i="17"/>
  <c r="G398" i="17"/>
  <c r="K396" i="17"/>
  <c r="O394" i="17"/>
  <c r="A393" i="17"/>
  <c r="E391" i="17"/>
  <c r="I389" i="17"/>
  <c r="M387" i="17"/>
  <c r="Q385" i="17"/>
  <c r="C384" i="17"/>
  <c r="G382" i="17"/>
  <c r="K380" i="17"/>
  <c r="O378" i="17"/>
  <c r="A377" i="17"/>
  <c r="E375" i="17"/>
  <c r="I373" i="17"/>
  <c r="M371" i="17"/>
  <c r="Q369" i="17"/>
  <c r="C368" i="17"/>
  <c r="G366" i="17"/>
  <c r="K364" i="17"/>
  <c r="O362" i="17"/>
  <c r="A361" i="17"/>
  <c r="E359" i="17"/>
  <c r="I357" i="17"/>
  <c r="M355" i="17"/>
  <c r="Q353" i="17"/>
  <c r="C352" i="17"/>
  <c r="G350" i="17"/>
  <c r="K348" i="17"/>
  <c r="O346" i="17"/>
  <c r="A345" i="17"/>
  <c r="E343" i="17"/>
  <c r="I341" i="17"/>
  <c r="M339" i="17"/>
  <c r="Q337" i="17"/>
  <c r="C336" i="17"/>
  <c r="G334" i="17"/>
  <c r="K332" i="17"/>
  <c r="O330" i="17"/>
  <c r="A329" i="17"/>
  <c r="E327" i="17"/>
  <c r="I325" i="17"/>
  <c r="M323" i="17"/>
  <c r="Q321" i="17"/>
  <c r="C320" i="17"/>
  <c r="G318" i="17"/>
  <c r="K316" i="17"/>
  <c r="O314" i="17"/>
  <c r="A313" i="17"/>
  <c r="E311" i="17"/>
  <c r="I309" i="17"/>
  <c r="M307" i="17"/>
  <c r="Q305" i="17"/>
  <c r="C304" i="17"/>
  <c r="G302" i="17"/>
  <c r="K300" i="17"/>
  <c r="O298" i="17"/>
  <c r="A297" i="17"/>
  <c r="E295" i="17"/>
  <c r="I293" i="17"/>
  <c r="M291" i="17"/>
  <c r="Q289" i="17"/>
  <c r="C288" i="17"/>
  <c r="G286" i="17"/>
  <c r="K284" i="17"/>
  <c r="O282" i="17"/>
  <c r="A281" i="17"/>
  <c r="E279" i="17"/>
  <c r="I277" i="17"/>
  <c r="M275" i="17"/>
  <c r="Q273" i="17"/>
  <c r="C272" i="17"/>
  <c r="G270" i="17"/>
  <c r="K268" i="17"/>
  <c r="O266" i="17"/>
  <c r="A265" i="17"/>
  <c r="E263" i="17"/>
  <c r="I261" i="17"/>
  <c r="M259" i="17"/>
  <c r="Q257" i="17"/>
  <c r="C256" i="17"/>
  <c r="G254" i="17"/>
  <c r="K252" i="17"/>
  <c r="O250" i="17"/>
  <c r="A249" i="17"/>
  <c r="E247" i="17"/>
  <c r="I245" i="17"/>
  <c r="B1564" i="17"/>
  <c r="D1475" i="17"/>
  <c r="F1418" i="17"/>
  <c r="H1361" i="17"/>
  <c r="J1304" i="17"/>
  <c r="L1258" i="17"/>
  <c r="H1244" i="17"/>
  <c r="D1230" i="17"/>
  <c r="R1215" i="17"/>
  <c r="N1201" i="17"/>
  <c r="J1187" i="17"/>
  <c r="F1173" i="17"/>
  <c r="B1159" i="17"/>
  <c r="P1144" i="17"/>
  <c r="L1130" i="17"/>
  <c r="H1116" i="17"/>
  <c r="D1102" i="17"/>
  <c r="R1087" i="17"/>
  <c r="N1073" i="17"/>
  <c r="J1059" i="17"/>
  <c r="F1045" i="17"/>
  <c r="J1036" i="17"/>
  <c r="H1029" i="17"/>
  <c r="F1022" i="17"/>
  <c r="D1015" i="17"/>
  <c r="B1008" i="17"/>
  <c r="R1000" i="17"/>
  <c r="P993" i="17"/>
  <c r="N986" i="17"/>
  <c r="L979" i="17"/>
  <c r="J972" i="17"/>
  <c r="H965" i="17"/>
  <c r="F958" i="17"/>
  <c r="D951" i="17"/>
  <c r="B944" i="17"/>
  <c r="R936" i="17"/>
  <c r="P929" i="17"/>
  <c r="N922" i="17"/>
  <c r="L915" i="17"/>
  <c r="J908" i="17"/>
  <c r="H901" i="17"/>
  <c r="F894" i="17"/>
  <c r="D887" i="17"/>
  <c r="B880" i="17"/>
  <c r="R872" i="17"/>
  <c r="P865" i="17"/>
  <c r="N858" i="17"/>
  <c r="L851" i="17"/>
  <c r="J844" i="17"/>
  <c r="H837" i="17"/>
  <c r="F830" i="17"/>
  <c r="D823" i="17"/>
  <c r="B816" i="17"/>
  <c r="R808" i="17"/>
  <c r="P801" i="17"/>
  <c r="N794" i="17"/>
  <c r="L787" i="17"/>
  <c r="J780" i="17"/>
  <c r="H773" i="17"/>
  <c r="L767" i="17"/>
  <c r="Q762" i="17"/>
  <c r="D758" i="17"/>
  <c r="H753" i="17"/>
  <c r="M748" i="17"/>
  <c r="R743" i="17"/>
  <c r="D739" i="17"/>
  <c r="I734" i="17"/>
  <c r="D731" i="17"/>
  <c r="H729" i="17"/>
  <c r="L727" i="17"/>
  <c r="P725" i="17"/>
  <c r="B724" i="17"/>
  <c r="F722" i="17"/>
  <c r="J720" i="17"/>
  <c r="N718" i="17"/>
  <c r="R716" i="17"/>
  <c r="D715" i="17"/>
  <c r="H713" i="17"/>
  <c r="L711" i="17"/>
  <c r="P709" i="17"/>
  <c r="B708" i="17"/>
  <c r="F706" i="17"/>
  <c r="J704" i="17"/>
  <c r="N702" i="17"/>
  <c r="R700" i="17"/>
  <c r="D699" i="17"/>
  <c r="H697" i="17"/>
  <c r="L695" i="17"/>
  <c r="P693" i="17"/>
  <c r="B692" i="17"/>
  <c r="F690" i="17"/>
  <c r="J688" i="17"/>
  <c r="N686" i="17"/>
  <c r="R684" i="17"/>
  <c r="D683" i="17"/>
  <c r="H681" i="17"/>
  <c r="L679" i="17"/>
  <c r="P677" i="17"/>
  <c r="B676" i="17"/>
  <c r="F674" i="17"/>
  <c r="J672" i="17"/>
  <c r="N670" i="17"/>
  <c r="R668" i="17"/>
  <c r="D667" i="17"/>
  <c r="H665" i="17"/>
  <c r="L663" i="17"/>
  <c r="P661" i="17"/>
  <c r="B660" i="17"/>
  <c r="F658" i="17"/>
  <c r="J656" i="17"/>
  <c r="N654" i="17"/>
  <c r="R652" i="17"/>
  <c r="D651" i="17"/>
  <c r="H649" i="17"/>
  <c r="L647" i="17"/>
  <c r="P645" i="17"/>
  <c r="B644" i="17"/>
  <c r="F642" i="17"/>
  <c r="J640" i="17"/>
  <c r="N638" i="17"/>
  <c r="R636" i="17"/>
  <c r="D635" i="17"/>
  <c r="H633" i="17"/>
  <c r="L631" i="17"/>
  <c r="P629" i="17"/>
  <c r="B628" i="17"/>
  <c r="F626" i="17"/>
  <c r="J624" i="17"/>
  <c r="N622" i="17"/>
  <c r="R620" i="17"/>
  <c r="D619" i="17"/>
  <c r="H617" i="17"/>
  <c r="L615" i="17"/>
  <c r="P613" i="17"/>
  <c r="B612" i="17"/>
  <c r="F610" i="17"/>
  <c r="J608" i="17"/>
  <c r="N606" i="17"/>
  <c r="R604" i="17"/>
  <c r="D603" i="17"/>
  <c r="H601" i="17"/>
  <c r="L599" i="17"/>
  <c r="P597" i="17"/>
  <c r="B596" i="17"/>
  <c r="F594" i="17"/>
  <c r="J592" i="17"/>
  <c r="N590" i="17"/>
  <c r="R588" i="17"/>
  <c r="D587" i="17"/>
  <c r="H585" i="17"/>
  <c r="L583" i="17"/>
  <c r="P581" i="17"/>
  <c r="B580" i="17"/>
  <c r="F578" i="17"/>
  <c r="J576" i="17"/>
  <c r="N574" i="17"/>
  <c r="R572" i="17"/>
  <c r="D571" i="17"/>
  <c r="H569" i="17"/>
  <c r="L567" i="17"/>
  <c r="P565" i="17"/>
  <c r="B564" i="17"/>
  <c r="F562" i="17"/>
  <c r="J560" i="17"/>
  <c r="N558" i="17"/>
  <c r="R556" i="17"/>
  <c r="D555" i="17"/>
  <c r="H553" i="17"/>
  <c r="L551" i="17"/>
  <c r="P549" i="17"/>
  <c r="B548" i="17"/>
  <c r="F546" i="17"/>
  <c r="J544" i="17"/>
  <c r="N542" i="17"/>
  <c r="R540" i="17"/>
  <c r="D539" i="17"/>
  <c r="H537" i="17"/>
  <c r="L535" i="17"/>
  <c r="P533" i="17"/>
  <c r="B532" i="17"/>
  <c r="F530" i="17"/>
  <c r="J528" i="17"/>
  <c r="N526" i="17"/>
  <c r="R524" i="17"/>
  <c r="D523" i="17"/>
  <c r="H521" i="17"/>
  <c r="L519" i="17"/>
  <c r="P517" i="17"/>
  <c r="B516" i="17"/>
  <c r="F514" i="17"/>
  <c r="J512" i="17"/>
  <c r="N510" i="17"/>
  <c r="R508" i="17"/>
  <c r="D507" i="17"/>
  <c r="H505" i="17"/>
  <c r="L503" i="17"/>
  <c r="P501" i="17"/>
  <c r="B500" i="17"/>
  <c r="F498" i="17"/>
  <c r="J496" i="17"/>
  <c r="N494" i="17"/>
  <c r="R492" i="17"/>
  <c r="D491" i="17"/>
  <c r="H489" i="17"/>
  <c r="L487" i="17"/>
  <c r="P485" i="17"/>
  <c r="B484" i="17"/>
  <c r="F482" i="17"/>
  <c r="J480" i="17"/>
  <c r="N478" i="17"/>
  <c r="R476" i="17"/>
  <c r="D475" i="17"/>
  <c r="H473" i="17"/>
  <c r="L471" i="17"/>
  <c r="P469" i="17"/>
  <c r="B468" i="17"/>
  <c r="F466" i="17"/>
  <c r="J464" i="17"/>
  <c r="N462" i="17"/>
  <c r="R460" i="17"/>
  <c r="D459" i="17"/>
  <c r="H457" i="17"/>
  <c r="L455" i="17"/>
  <c r="P453" i="17"/>
  <c r="B452" i="17"/>
  <c r="F450" i="17"/>
  <c r="J448" i="17"/>
  <c r="N446" i="17"/>
  <c r="R444" i="17"/>
  <c r="D443" i="17"/>
  <c r="H441" i="17"/>
  <c r="L439" i="17"/>
  <c r="P437" i="17"/>
  <c r="B436" i="17"/>
  <c r="F434" i="17"/>
  <c r="J432" i="17"/>
  <c r="N430" i="17"/>
  <c r="R428" i="17"/>
  <c r="D427" i="17"/>
  <c r="H425" i="17"/>
  <c r="L423" i="17"/>
  <c r="P421" i="17"/>
  <c r="B420" i="17"/>
  <c r="F418" i="17"/>
  <c r="J416" i="17"/>
  <c r="N414" i="17"/>
  <c r="R412" i="17"/>
  <c r="D411" i="17"/>
  <c r="H409" i="17"/>
  <c r="L407" i="17"/>
  <c r="P405" i="17"/>
  <c r="B404" i="17"/>
  <c r="F402" i="17"/>
  <c r="J400" i="17"/>
  <c r="N398" i="17"/>
  <c r="R396" i="17"/>
  <c r="D395" i="17"/>
  <c r="H393" i="17"/>
  <c r="L391" i="17"/>
  <c r="P389" i="17"/>
  <c r="B388" i="17"/>
  <c r="F386" i="17"/>
  <c r="J384" i="17"/>
  <c r="N382" i="17"/>
  <c r="R380" i="17"/>
  <c r="D379" i="17"/>
  <c r="H377" i="17"/>
  <c r="L375" i="17"/>
  <c r="P373" i="17"/>
  <c r="B372" i="17"/>
  <c r="F370" i="17"/>
  <c r="J368" i="17"/>
  <c r="N366" i="17"/>
  <c r="R364" i="17"/>
  <c r="D363" i="17"/>
  <c r="H361" i="17"/>
  <c r="L359" i="17"/>
  <c r="P357" i="17"/>
  <c r="B356" i="17"/>
  <c r="F354" i="17"/>
  <c r="J352" i="17"/>
  <c r="N350" i="17"/>
  <c r="R348" i="17"/>
  <c r="D347" i="17"/>
  <c r="H345" i="17"/>
  <c r="L343" i="17"/>
  <c r="P341" i="17"/>
  <c r="B340" i="17"/>
  <c r="F338" i="17"/>
  <c r="J336" i="17"/>
  <c r="N334" i="17"/>
  <c r="R332" i="17"/>
  <c r="D331" i="17"/>
  <c r="H329" i="17"/>
  <c r="L327" i="17"/>
  <c r="P325" i="17"/>
  <c r="B324" i="17"/>
  <c r="F322" i="17"/>
  <c r="J320" i="17"/>
  <c r="N318" i="17"/>
  <c r="R316" i="17"/>
  <c r="D315" i="17"/>
  <c r="H313" i="17"/>
  <c r="L311" i="17"/>
  <c r="P309" i="17"/>
  <c r="B308" i="17"/>
  <c r="F306" i="17"/>
  <c r="J304" i="17"/>
  <c r="N302" i="17"/>
  <c r="R300" i="17"/>
  <c r="D299" i="17"/>
  <c r="H297" i="17"/>
  <c r="L295" i="17"/>
  <c r="P293" i="17"/>
  <c r="B292" i="17"/>
  <c r="F290" i="17"/>
  <c r="J288" i="17"/>
  <c r="N286" i="17"/>
  <c r="R284" i="17"/>
  <c r="D283" i="17"/>
  <c r="H281" i="17"/>
  <c r="L279" i="17"/>
  <c r="P277" i="17"/>
  <c r="B276" i="17"/>
  <c r="F274" i="17"/>
  <c r="J272" i="17"/>
  <c r="N270" i="17"/>
  <c r="R268" i="17"/>
  <c r="D267" i="17"/>
  <c r="H265" i="17"/>
  <c r="L263" i="17"/>
  <c r="P261" i="17"/>
  <c r="B260" i="17"/>
  <c r="F258" i="17"/>
  <c r="J256" i="17"/>
  <c r="N254" i="17"/>
  <c r="R252" i="17"/>
  <c r="D251" i="17"/>
  <c r="H249" i="17"/>
  <c r="L247" i="17"/>
  <c r="P245" i="17"/>
  <c r="L1663" i="17"/>
  <c r="L1487" i="17"/>
  <c r="N1430" i="17"/>
  <c r="P1373" i="17"/>
  <c r="R1316" i="17"/>
  <c r="N1261" i="17"/>
  <c r="J1247" i="17"/>
  <c r="F1233" i="17"/>
  <c r="B1219" i="17"/>
  <c r="P1204" i="17"/>
  <c r="L1190" i="17"/>
  <c r="H1176" i="17"/>
  <c r="D1162" i="17"/>
  <c r="R1147" i="17"/>
  <c r="N1133" i="17"/>
  <c r="J1119" i="17"/>
  <c r="F1105" i="17"/>
  <c r="B1091" i="17"/>
  <c r="P1076" i="17"/>
  <c r="L1062" i="17"/>
  <c r="H1048" i="17"/>
  <c r="D1038" i="17"/>
  <c r="B1031" i="17"/>
  <c r="R1023" i="17"/>
  <c r="P1016" i="17"/>
  <c r="N1009" i="17"/>
  <c r="L1002" i="17"/>
  <c r="J995" i="17"/>
  <c r="H988" i="17"/>
  <c r="F981" i="17"/>
  <c r="D974" i="17"/>
  <c r="B967" i="17"/>
  <c r="R959" i="17"/>
  <c r="P952" i="17"/>
  <c r="N945" i="17"/>
  <c r="L938" i="17"/>
  <c r="J931" i="17"/>
  <c r="H924" i="17"/>
  <c r="F917" i="17"/>
  <c r="D910" i="17"/>
  <c r="B903" i="17"/>
  <c r="R895" i="17"/>
  <c r="P888" i="17"/>
  <c r="N881" i="17"/>
  <c r="L874" i="17"/>
  <c r="J867" i="17"/>
  <c r="H860" i="17"/>
  <c r="F853" i="17"/>
  <c r="D846" i="17"/>
  <c r="B839" i="17"/>
  <c r="R831" i="17"/>
  <c r="P824" i="17"/>
  <c r="N817" i="17"/>
  <c r="L810" i="17"/>
  <c r="J803" i="17"/>
  <c r="H796" i="17"/>
  <c r="F789" i="17"/>
  <c r="D782" i="17"/>
  <c r="B775" i="17"/>
  <c r="M768" i="17"/>
  <c r="R763" i="17"/>
  <c r="D759" i="17"/>
  <c r="I754" i="17"/>
  <c r="N749" i="17"/>
  <c r="R744" i="17"/>
  <c r="E740" i="17"/>
  <c r="J735" i="17"/>
  <c r="K731" i="17"/>
  <c r="O729" i="17"/>
  <c r="A728" i="17"/>
  <c r="E726" i="17"/>
  <c r="I724" i="17"/>
  <c r="M722" i="17"/>
  <c r="Q720" i="17"/>
  <c r="C719" i="17"/>
  <c r="G717" i="17"/>
  <c r="K715" i="17"/>
  <c r="O713" i="17"/>
  <c r="A712" i="17"/>
  <c r="E710" i="17"/>
  <c r="I708" i="17"/>
  <c r="M706" i="17"/>
  <c r="Q704" i="17"/>
  <c r="C703" i="17"/>
  <c r="G701" i="17"/>
  <c r="K699" i="17"/>
  <c r="O697" i="17"/>
  <c r="A696" i="17"/>
  <c r="E694" i="17"/>
  <c r="I692" i="17"/>
  <c r="M690" i="17"/>
  <c r="Q688" i="17"/>
  <c r="C687" i="17"/>
  <c r="G685" i="17"/>
  <c r="K683" i="17"/>
  <c r="O681" i="17"/>
  <c r="A680" i="17"/>
  <c r="E678" i="17"/>
  <c r="I676" i="17"/>
  <c r="M674" i="17"/>
  <c r="Q672" i="17"/>
  <c r="C671" i="17"/>
  <c r="G669" i="17"/>
  <c r="K667" i="17"/>
  <c r="O665" i="17"/>
  <c r="A664" i="17"/>
  <c r="E662" i="17"/>
  <c r="I660" i="17"/>
  <c r="M658" i="17"/>
  <c r="Q656" i="17"/>
  <c r="C655" i="17"/>
  <c r="G653" i="17"/>
  <c r="K651" i="17"/>
  <c r="O649" i="17"/>
  <c r="A648" i="17"/>
  <c r="E646" i="17"/>
  <c r="I644" i="17"/>
  <c r="M642" i="17"/>
  <c r="Q640" i="17"/>
  <c r="C639" i="17"/>
  <c r="G637" i="17"/>
  <c r="K635" i="17"/>
  <c r="O633" i="17"/>
  <c r="A632" i="17"/>
  <c r="E630" i="17"/>
  <c r="I628" i="17"/>
  <c r="M626" i="17"/>
  <c r="Q624" i="17"/>
  <c r="C623" i="17"/>
  <c r="G621" i="17"/>
  <c r="K619" i="17"/>
  <c r="O617" i="17"/>
  <c r="A616" i="17"/>
  <c r="E614" i="17"/>
  <c r="I612" i="17"/>
  <c r="M610" i="17"/>
  <c r="Q608" i="17"/>
  <c r="C607" i="17"/>
  <c r="G605" i="17"/>
  <c r="K603" i="17"/>
  <c r="O601" i="17"/>
  <c r="A600" i="17"/>
  <c r="E598" i="17"/>
  <c r="I596" i="17"/>
  <c r="M594" i="17"/>
  <c r="Q592" i="17"/>
  <c r="C591" i="17"/>
  <c r="G589" i="17"/>
  <c r="K587" i="17"/>
  <c r="O585" i="17"/>
  <c r="A584" i="17"/>
  <c r="E582" i="17"/>
  <c r="I580" i="17"/>
  <c r="M578" i="17"/>
  <c r="Q576" i="17"/>
  <c r="C575" i="17"/>
  <c r="G573" i="17"/>
  <c r="K571" i="17"/>
  <c r="O569" i="17"/>
  <c r="A568" i="17"/>
  <c r="E566" i="17"/>
  <c r="I564" i="17"/>
  <c r="M562" i="17"/>
  <c r="Q560" i="17"/>
  <c r="C559" i="17"/>
  <c r="G557" i="17"/>
  <c r="K555" i="17"/>
  <c r="O553" i="17"/>
  <c r="A552" i="17"/>
  <c r="E550" i="17"/>
  <c r="I548" i="17"/>
  <c r="M546" i="17"/>
  <c r="Q544" i="17"/>
  <c r="C543" i="17"/>
  <c r="G541" i="17"/>
  <c r="K539" i="17"/>
  <c r="O537" i="17"/>
  <c r="A536" i="17"/>
  <c r="E534" i="17"/>
  <c r="I532" i="17"/>
  <c r="M530" i="17"/>
  <c r="Q528" i="17"/>
  <c r="C527" i="17"/>
  <c r="G525" i="17"/>
  <c r="K523" i="17"/>
  <c r="O521" i="17"/>
  <c r="A520" i="17"/>
  <c r="E518" i="17"/>
  <c r="I516" i="17"/>
  <c r="M514" i="17"/>
  <c r="Q512" i="17"/>
  <c r="C511" i="17"/>
  <c r="G509" i="17"/>
  <c r="K507" i="17"/>
  <c r="O505" i="17"/>
  <c r="A504" i="17"/>
  <c r="E502" i="17"/>
  <c r="I500" i="17"/>
  <c r="M498" i="17"/>
  <c r="Q496" i="17"/>
  <c r="C495" i="17"/>
  <c r="G493" i="17"/>
  <c r="K491" i="17"/>
  <c r="O489" i="17"/>
  <c r="A488" i="17"/>
  <c r="E486" i="17"/>
  <c r="I484" i="17"/>
  <c r="M482" i="17"/>
  <c r="Q480" i="17"/>
  <c r="C479" i="17"/>
  <c r="G477" i="17"/>
  <c r="K475" i="17"/>
  <c r="O473" i="17"/>
  <c r="A472" i="17"/>
  <c r="E470" i="17"/>
  <c r="I468" i="17"/>
  <c r="M466" i="17"/>
  <c r="Q464" i="17"/>
  <c r="C463" i="17"/>
  <c r="G461" i="17"/>
  <c r="K459" i="17"/>
  <c r="O457" i="17"/>
  <c r="A456" i="17"/>
  <c r="E454" i="17"/>
  <c r="I452" i="17"/>
  <c r="M450" i="17"/>
  <c r="Q448" i="17"/>
  <c r="C447" i="17"/>
  <c r="G445" i="17"/>
  <c r="K443" i="17"/>
  <c r="O441" i="17"/>
  <c r="A440" i="17"/>
  <c r="E438" i="17"/>
  <c r="I436" i="17"/>
  <c r="M434" i="17"/>
  <c r="Q432" i="17"/>
  <c r="C431" i="17"/>
  <c r="G429" i="17"/>
  <c r="K427" i="17"/>
  <c r="O425" i="17"/>
  <c r="A424" i="17"/>
  <c r="E422" i="17"/>
  <c r="I420" i="17"/>
  <c r="M418" i="17"/>
  <c r="Q416" i="17"/>
  <c r="C415" i="17"/>
  <c r="G413" i="17"/>
  <c r="K411" i="17"/>
  <c r="O409" i="17"/>
  <c r="A408" i="17"/>
  <c r="E406" i="17"/>
  <c r="I404" i="17"/>
  <c r="M402" i="17"/>
  <c r="Q400" i="17"/>
  <c r="C399" i="17"/>
  <c r="G397" i="17"/>
  <c r="K395" i="17"/>
  <c r="O393" i="17"/>
  <c r="A392" i="17"/>
  <c r="E390" i="17"/>
  <c r="I388" i="17"/>
  <c r="M386" i="17"/>
  <c r="Q384" i="17"/>
  <c r="C383" i="17"/>
  <c r="G381" i="17"/>
  <c r="K379" i="17"/>
  <c r="O377" i="17"/>
  <c r="A376" i="17"/>
  <c r="E374" i="17"/>
  <c r="I372" i="17"/>
  <c r="M370" i="17"/>
  <c r="Q368" i="17"/>
  <c r="C367" i="17"/>
  <c r="G365" i="17"/>
  <c r="K363" i="17"/>
  <c r="O361" i="17"/>
  <c r="A360" i="17"/>
  <c r="E358" i="17"/>
  <c r="I356" i="17"/>
  <c r="M354" i="17"/>
  <c r="Q352" i="17"/>
  <c r="C351" i="17"/>
  <c r="G349" i="17"/>
  <c r="K347" i="17"/>
  <c r="O345" i="17"/>
  <c r="A344" i="17"/>
  <c r="E342" i="17"/>
  <c r="I340" i="17"/>
  <c r="M338" i="17"/>
  <c r="Q336" i="17"/>
  <c r="C335" i="17"/>
  <c r="G333" i="17"/>
  <c r="K331" i="17"/>
  <c r="O329" i="17"/>
  <c r="A328" i="17"/>
  <c r="E326" i="17"/>
  <c r="I324" i="17"/>
  <c r="M322" i="17"/>
  <c r="Q320" i="17"/>
  <c r="C319" i="17"/>
  <c r="G317" i="17"/>
  <c r="K315" i="17"/>
  <c r="O313" i="17"/>
  <c r="A312" i="17"/>
  <c r="E310" i="17"/>
  <c r="I308" i="17"/>
  <c r="M306" i="17"/>
  <c r="Q304" i="17"/>
  <c r="C303" i="17"/>
  <c r="G301" i="17"/>
  <c r="K299" i="17"/>
  <c r="O297" i="17"/>
  <c r="A296" i="17"/>
  <c r="E294" i="17"/>
  <c r="I292" i="17"/>
  <c r="M290" i="17"/>
  <c r="Q288" i="17"/>
  <c r="C287" i="17"/>
  <c r="G285" i="17"/>
  <c r="K283" i="17"/>
  <c r="O281" i="17"/>
  <c r="A280" i="17"/>
  <c r="E278" i="17"/>
  <c r="I276" i="17"/>
  <c r="M274" i="17"/>
  <c r="Q272" i="17"/>
  <c r="C271" i="17"/>
  <c r="G269" i="17"/>
  <c r="K267" i="17"/>
  <c r="O265" i="17"/>
  <c r="A264" i="17"/>
  <c r="E262" i="17"/>
  <c r="I260" i="17"/>
  <c r="M258" i="17"/>
  <c r="Q256" i="17"/>
  <c r="C255" i="17"/>
  <c r="G253" i="17"/>
  <c r="K251" i="17"/>
  <c r="O249" i="17"/>
  <c r="A248" i="17"/>
  <c r="E246" i="17"/>
  <c r="D1763" i="17"/>
  <c r="B1500" i="17"/>
  <c r="D1443" i="17"/>
  <c r="F1386" i="17"/>
  <c r="H1329" i="17"/>
  <c r="J1272" i="17"/>
  <c r="L1250" i="17"/>
  <c r="H1236" i="17"/>
  <c r="D1222" i="17"/>
  <c r="R1207" i="17"/>
  <c r="N1193" i="17"/>
  <c r="J1179" i="17"/>
  <c r="F1165" i="17"/>
  <c r="B1151" i="17"/>
  <c r="P1136" i="17"/>
  <c r="L1122" i="17"/>
  <c r="H1108" i="17"/>
  <c r="D1094" i="17"/>
  <c r="R1079" i="17"/>
  <c r="N1065" i="17"/>
  <c r="J1051" i="17"/>
  <c r="L1039" i="17"/>
  <c r="J1032" i="17"/>
  <c r="H1025" i="17"/>
  <c r="F1018" i="17"/>
  <c r="D1011" i="17"/>
  <c r="B1004" i="17"/>
  <c r="R996" i="17"/>
  <c r="P989" i="17"/>
  <c r="N982" i="17"/>
  <c r="L975" i="17"/>
  <c r="J968" i="17"/>
  <c r="H961" i="17"/>
  <c r="F954" i="17"/>
  <c r="D947" i="17"/>
  <c r="B940" i="17"/>
  <c r="R932" i="17"/>
  <c r="P925" i="17"/>
  <c r="N918" i="17"/>
  <c r="L911" i="17"/>
  <c r="J904" i="17"/>
  <c r="H897" i="17"/>
  <c r="F890" i="17"/>
  <c r="D883" i="17"/>
  <c r="B876" i="17"/>
  <c r="R868" i="17"/>
  <c r="P861" i="17"/>
  <c r="N854" i="17"/>
  <c r="L847" i="17"/>
  <c r="J840" i="17"/>
  <c r="H833" i="17"/>
  <c r="F826" i="17"/>
  <c r="D819" i="17"/>
  <c r="B812" i="17"/>
  <c r="R804" i="17"/>
  <c r="P797" i="17"/>
  <c r="N790" i="17"/>
  <c r="L783" i="17"/>
  <c r="J776" i="17"/>
  <c r="N769" i="17"/>
  <c r="R764" i="17"/>
  <c r="E760" i="17"/>
  <c r="J755" i="17"/>
  <c r="N750" i="17"/>
  <c r="A746" i="17"/>
  <c r="F741" i="17"/>
  <c r="J736" i="17"/>
  <c r="A732" i="17"/>
  <c r="D730" i="17"/>
  <c r="H728" i="17"/>
  <c r="L726" i="17"/>
  <c r="P724" i="17"/>
  <c r="B723" i="17"/>
  <c r="F721" i="17"/>
  <c r="J719" i="17"/>
  <c r="N717" i="17"/>
  <c r="R715" i="17"/>
  <c r="D714" i="17"/>
  <c r="H712" i="17"/>
  <c r="L710" i="17"/>
  <c r="P708" i="17"/>
  <c r="B707" i="17"/>
  <c r="F705" i="17"/>
  <c r="J703" i="17"/>
  <c r="N701" i="17"/>
  <c r="R699" i="17"/>
  <c r="D698" i="17"/>
  <c r="H696" i="17"/>
  <c r="L694" i="17"/>
  <c r="P692" i="17"/>
  <c r="B691" i="17"/>
  <c r="F689" i="17"/>
  <c r="J687" i="17"/>
  <c r="N685" i="17"/>
  <c r="R683" i="17"/>
  <c r="D682" i="17"/>
  <c r="H680" i="17"/>
  <c r="L678" i="17"/>
  <c r="P676" i="17"/>
  <c r="B675" i="17"/>
  <c r="F673" i="17"/>
  <c r="J671" i="17"/>
  <c r="N669" i="17"/>
  <c r="R667" i="17"/>
  <c r="D666" i="17"/>
  <c r="H664" i="17"/>
  <c r="L662" i="17"/>
  <c r="P660" i="17"/>
  <c r="B659" i="17"/>
  <c r="F657" i="17"/>
  <c r="J655" i="17"/>
  <c r="N653" i="17"/>
  <c r="R651" i="17"/>
  <c r="D650" i="17"/>
  <c r="H648" i="17"/>
  <c r="L646" i="17"/>
  <c r="P644" i="17"/>
  <c r="B643" i="17"/>
  <c r="F641" i="17"/>
  <c r="J639" i="17"/>
  <c r="N637" i="17"/>
  <c r="R635" i="17"/>
  <c r="D634" i="17"/>
  <c r="H632" i="17"/>
  <c r="L630" i="17"/>
  <c r="P628" i="17"/>
  <c r="B627" i="17"/>
  <c r="F625" i="17"/>
  <c r="J623" i="17"/>
  <c r="N621" i="17"/>
  <c r="R619" i="17"/>
  <c r="D618" i="17"/>
  <c r="H616" i="17"/>
  <c r="L614" i="17"/>
  <c r="P612" i="17"/>
  <c r="B611" i="17"/>
  <c r="F609" i="17"/>
  <c r="J607" i="17"/>
  <c r="N605" i="17"/>
  <c r="R603" i="17"/>
  <c r="D602" i="17"/>
  <c r="H600" i="17"/>
  <c r="L598" i="17"/>
  <c r="P596" i="17"/>
  <c r="B595" i="17"/>
  <c r="F593" i="17"/>
  <c r="J591" i="17"/>
  <c r="N589" i="17"/>
  <c r="R587" i="17"/>
  <c r="D586" i="17"/>
  <c r="H584" i="17"/>
  <c r="L582" i="17"/>
  <c r="P580" i="17"/>
  <c r="B579" i="17"/>
  <c r="F577" i="17"/>
  <c r="J575" i="17"/>
  <c r="N573" i="17"/>
  <c r="R571" i="17"/>
  <c r="D570" i="17"/>
  <c r="H568" i="17"/>
  <c r="L566" i="17"/>
  <c r="P564" i="17"/>
  <c r="B563" i="17"/>
  <c r="F561" i="17"/>
  <c r="J559" i="17"/>
  <c r="N557" i="17"/>
  <c r="R555" i="17"/>
  <c r="D554" i="17"/>
  <c r="H552" i="17"/>
  <c r="L550" i="17"/>
  <c r="P548" i="17"/>
  <c r="B547" i="17"/>
  <c r="F545" i="17"/>
  <c r="J543" i="17"/>
  <c r="N541" i="17"/>
  <c r="R539" i="17"/>
  <c r="D538" i="17"/>
  <c r="H536" i="17"/>
  <c r="L534" i="17"/>
  <c r="P532" i="17"/>
  <c r="B531" i="17"/>
  <c r="F529" i="17"/>
  <c r="J527" i="17"/>
  <c r="N525" i="17"/>
  <c r="R523" i="17"/>
  <c r="D522" i="17"/>
  <c r="H520" i="17"/>
  <c r="L518" i="17"/>
  <c r="P516" i="17"/>
  <c r="B515" i="17"/>
  <c r="F513" i="17"/>
  <c r="J511" i="17"/>
  <c r="N509" i="17"/>
  <c r="R507" i="17"/>
  <c r="D506" i="17"/>
  <c r="H504" i="17"/>
  <c r="L502" i="17"/>
  <c r="P500" i="17"/>
  <c r="B499" i="17"/>
  <c r="F497" i="17"/>
  <c r="J495" i="17"/>
  <c r="N493" i="17"/>
  <c r="R491" i="17"/>
  <c r="D490" i="17"/>
  <c r="H488" i="17"/>
  <c r="L486" i="17"/>
  <c r="P484" i="17"/>
  <c r="B483" i="17"/>
  <c r="F481" i="17"/>
  <c r="J479" i="17"/>
  <c r="N477" i="17"/>
  <c r="R475" i="17"/>
  <c r="D474" i="17"/>
  <c r="H472" i="17"/>
  <c r="L470" i="17"/>
  <c r="P468" i="17"/>
  <c r="B467" i="17"/>
  <c r="F465" i="17"/>
  <c r="J463" i="17"/>
  <c r="N461" i="17"/>
  <c r="R459" i="17"/>
  <c r="D458" i="17"/>
  <c r="H456" i="17"/>
  <c r="L454" i="17"/>
  <c r="P452" i="17"/>
  <c r="B451" i="17"/>
  <c r="F449" i="17"/>
  <c r="J447" i="17"/>
  <c r="N445" i="17"/>
  <c r="R443" i="17"/>
  <c r="D442" i="17"/>
  <c r="H440" i="17"/>
  <c r="L438" i="17"/>
  <c r="P436" i="17"/>
  <c r="B435" i="17"/>
  <c r="F433" i="17"/>
  <c r="J431" i="17"/>
  <c r="N429" i="17"/>
  <c r="R427" i="17"/>
  <c r="D426" i="17"/>
  <c r="H424" i="17"/>
  <c r="L422" i="17"/>
  <c r="P420" i="17"/>
  <c r="B419" i="17"/>
  <c r="F417" i="17"/>
  <c r="J415" i="17"/>
  <c r="N413" i="17"/>
  <c r="R411" i="17"/>
  <c r="D410" i="17"/>
  <c r="H408" i="17"/>
  <c r="L406" i="17"/>
  <c r="P404" i="17"/>
  <c r="B403" i="17"/>
  <c r="F401" i="17"/>
  <c r="J399" i="17"/>
  <c r="N397" i="17"/>
  <c r="R395" i="17"/>
  <c r="D394" i="17"/>
  <c r="H392" i="17"/>
  <c r="L390" i="17"/>
  <c r="P388" i="17"/>
  <c r="B387" i="17"/>
  <c r="F385" i="17"/>
  <c r="J383" i="17"/>
  <c r="N381" i="17"/>
  <c r="R379" i="17"/>
  <c r="D378" i="17"/>
  <c r="H376" i="17"/>
  <c r="L374" i="17"/>
  <c r="P372" i="17"/>
  <c r="B371" i="17"/>
  <c r="F369" i="17"/>
  <c r="J367" i="17"/>
  <c r="N365" i="17"/>
  <c r="R363" i="17"/>
  <c r="D362" i="17"/>
  <c r="H360" i="17"/>
  <c r="L358" i="17"/>
  <c r="P356" i="17"/>
  <c r="B355" i="17"/>
  <c r="F353" i="17"/>
  <c r="J351" i="17"/>
  <c r="N349" i="17"/>
  <c r="R347" i="17"/>
  <c r="D346" i="17"/>
  <c r="H344" i="17"/>
  <c r="L342" i="17"/>
  <c r="P340" i="17"/>
  <c r="B339" i="17"/>
  <c r="F337" i="17"/>
  <c r="J335" i="17"/>
  <c r="N333" i="17"/>
  <c r="R331" i="17"/>
  <c r="D330" i="17"/>
  <c r="H328" i="17"/>
  <c r="L326" i="17"/>
  <c r="P324" i="17"/>
  <c r="B323" i="17"/>
  <c r="F321" i="17"/>
  <c r="J319" i="17"/>
  <c r="N317" i="17"/>
  <c r="R315" i="17"/>
  <c r="D314" i="17"/>
  <c r="H312" i="17"/>
  <c r="L310" i="17"/>
  <c r="P308" i="17"/>
  <c r="B307" i="17"/>
  <c r="F305" i="17"/>
  <c r="J303" i="17"/>
  <c r="N301" i="17"/>
  <c r="R299" i="17"/>
  <c r="D298" i="17"/>
  <c r="H296" i="17"/>
  <c r="L294" i="17"/>
  <c r="P292" i="17"/>
  <c r="B291" i="17"/>
  <c r="F289" i="17"/>
  <c r="J287" i="17"/>
  <c r="N285" i="17"/>
  <c r="R283" i="17"/>
  <c r="D282" i="17"/>
  <c r="H280" i="17"/>
  <c r="L278" i="17"/>
  <c r="P276" i="17"/>
  <c r="B275" i="17"/>
  <c r="F273" i="17"/>
  <c r="J271" i="17"/>
  <c r="N269" i="17"/>
  <c r="R267" i="17"/>
  <c r="D266" i="17"/>
  <c r="H264" i="17"/>
  <c r="L262" i="17"/>
  <c r="P260" i="17"/>
  <c r="B259" i="17"/>
  <c r="F257" i="17"/>
  <c r="J255" i="17"/>
  <c r="N253" i="17"/>
  <c r="R251" i="17"/>
  <c r="D250" i="17"/>
  <c r="H248" i="17"/>
  <c r="L246" i="17"/>
  <c r="P244" i="17"/>
  <c r="N1510" i="17"/>
  <c r="P1453" i="17"/>
  <c r="R1396" i="17"/>
  <c r="B1340" i="17"/>
  <c r="D1283" i="17"/>
  <c r="F1253" i="17"/>
  <c r="B1239" i="17"/>
  <c r="P1224" i="17"/>
  <c r="L1210" i="17"/>
  <c r="H1196" i="17"/>
  <c r="D1182" i="17"/>
  <c r="R1167" i="17"/>
  <c r="N1153" i="17"/>
  <c r="J1139" i="17"/>
  <c r="F1125" i="17"/>
  <c r="B1111" i="17"/>
  <c r="P1096" i="17"/>
  <c r="L1082" i="17"/>
  <c r="H1068" i="17"/>
  <c r="D1054" i="17"/>
  <c r="R1040" i="17"/>
  <c r="P1033" i="17"/>
  <c r="N1026" i="17"/>
  <c r="L1019" i="17"/>
  <c r="J1012" i="17"/>
  <c r="H1005" i="17"/>
  <c r="F998" i="17"/>
  <c r="D991" i="17"/>
  <c r="B984" i="17"/>
  <c r="R976" i="17"/>
  <c r="P969" i="17"/>
  <c r="N962" i="17"/>
  <c r="L955" i="17"/>
  <c r="J948" i="17"/>
  <c r="H941" i="17"/>
  <c r="F934" i="17"/>
  <c r="D927" i="17"/>
  <c r="B920" i="17"/>
  <c r="R912" i="17"/>
  <c r="P905" i="17"/>
  <c r="N898" i="17"/>
  <c r="L891" i="17"/>
  <c r="J884" i="17"/>
  <c r="H877" i="17"/>
  <c r="F870" i="17"/>
  <c r="D863" i="17"/>
  <c r="B856" i="17"/>
  <c r="R848" i="17"/>
  <c r="P841" i="17"/>
  <c r="N834" i="17"/>
  <c r="L827" i="17"/>
  <c r="J820" i="17"/>
  <c r="H813" i="17"/>
  <c r="F806" i="17"/>
  <c r="D799" i="17"/>
  <c r="B792" i="17"/>
  <c r="R784" i="17"/>
  <c r="P777" i="17"/>
  <c r="N770" i="17"/>
  <c r="P765" i="17"/>
  <c r="C761" i="17"/>
  <c r="H756" i="17"/>
  <c r="L751" i="17"/>
  <c r="Q746" i="17"/>
  <c r="D742" i="17"/>
  <c r="H737" i="17"/>
  <c r="M732" i="17"/>
  <c r="J730" i="17"/>
  <c r="N728" i="17"/>
  <c r="R726" i="17"/>
  <c r="D725" i="17"/>
  <c r="H723" i="17"/>
  <c r="L721" i="17"/>
  <c r="P719" i="17"/>
  <c r="B718" i="17"/>
  <c r="F716" i="17"/>
  <c r="J714" i="17"/>
  <c r="N712" i="17"/>
  <c r="R710" i="17"/>
  <c r="D709" i="17"/>
  <c r="H707" i="17"/>
  <c r="L705" i="17"/>
  <c r="P703" i="17"/>
  <c r="B702" i="17"/>
  <c r="F700" i="17"/>
  <c r="J698" i="17"/>
  <c r="N696" i="17"/>
  <c r="R694" i="17"/>
  <c r="D693" i="17"/>
  <c r="H691" i="17"/>
  <c r="L689" i="17"/>
  <c r="P687" i="17"/>
  <c r="B686" i="17"/>
  <c r="F684" i="17"/>
  <c r="J682" i="17"/>
  <c r="N680" i="17"/>
  <c r="R678" i="17"/>
  <c r="D677" i="17"/>
  <c r="H675" i="17"/>
  <c r="L673" i="17"/>
  <c r="P671" i="17"/>
  <c r="B670" i="17"/>
  <c r="F668" i="17"/>
  <c r="J666" i="17"/>
  <c r="N664" i="17"/>
  <c r="R662" i="17"/>
  <c r="D661" i="17"/>
  <c r="H659" i="17"/>
  <c r="L657" i="17"/>
  <c r="P655" i="17"/>
  <c r="B654" i="17"/>
  <c r="F652" i="17"/>
  <c r="J650" i="17"/>
  <c r="N648" i="17"/>
  <c r="R646" i="17"/>
  <c r="D645" i="17"/>
  <c r="H643" i="17"/>
  <c r="L641" i="17"/>
  <c r="P639" i="17"/>
  <c r="B638" i="17"/>
  <c r="F636" i="17"/>
  <c r="J634" i="17"/>
  <c r="N632" i="17"/>
  <c r="R630" i="17"/>
  <c r="D629" i="17"/>
  <c r="H627" i="17"/>
  <c r="L625" i="17"/>
  <c r="P623" i="17"/>
  <c r="B622" i="17"/>
  <c r="F620" i="17"/>
  <c r="J618" i="17"/>
  <c r="N616" i="17"/>
  <c r="R614" i="17"/>
  <c r="D613" i="17"/>
  <c r="H611" i="17"/>
  <c r="L609" i="17"/>
  <c r="P607" i="17"/>
  <c r="B606" i="17"/>
  <c r="F604" i="17"/>
  <c r="J602" i="17"/>
  <c r="N600" i="17"/>
  <c r="R598" i="17"/>
  <c r="D597" i="17"/>
  <c r="H595" i="17"/>
  <c r="L593" i="17"/>
  <c r="P591" i="17"/>
  <c r="B590" i="17"/>
  <c r="F588" i="17"/>
  <c r="J586" i="17"/>
  <c r="N584" i="17"/>
  <c r="R582" i="17"/>
  <c r="D581" i="17"/>
  <c r="H579" i="17"/>
  <c r="L577" i="17"/>
  <c r="P575" i="17"/>
  <c r="B574" i="17"/>
  <c r="F572" i="17"/>
  <c r="J570" i="17"/>
  <c r="N568" i="17"/>
  <c r="R566" i="17"/>
  <c r="D565" i="17"/>
  <c r="H563" i="17"/>
  <c r="L561" i="17"/>
  <c r="P559" i="17"/>
  <c r="B558" i="17"/>
  <c r="F556" i="17"/>
  <c r="J554" i="17"/>
  <c r="N552" i="17"/>
  <c r="R550" i="17"/>
  <c r="D549" i="17"/>
  <c r="H547" i="17"/>
  <c r="L545" i="17"/>
  <c r="P543" i="17"/>
  <c r="B542" i="17"/>
  <c r="F540" i="17"/>
  <c r="J538" i="17"/>
  <c r="N536" i="17"/>
  <c r="R534" i="17"/>
  <c r="D533" i="17"/>
  <c r="H531" i="17"/>
  <c r="L529" i="17"/>
  <c r="P527" i="17"/>
  <c r="B526" i="17"/>
  <c r="F524" i="17"/>
  <c r="J522" i="17"/>
  <c r="N520" i="17"/>
  <c r="R518" i="17"/>
  <c r="D517" i="17"/>
  <c r="H515" i="17"/>
  <c r="L513" i="17"/>
  <c r="P511" i="17"/>
  <c r="B510" i="17"/>
  <c r="F508" i="17"/>
  <c r="J506" i="17"/>
  <c r="N504" i="17"/>
  <c r="R502" i="17"/>
  <c r="D501" i="17"/>
  <c r="H499" i="17"/>
  <c r="L497" i="17"/>
  <c r="P495" i="17"/>
  <c r="B494" i="17"/>
  <c r="F492" i="17"/>
  <c r="J490" i="17"/>
  <c r="N488" i="17"/>
  <c r="R486" i="17"/>
  <c r="D485" i="17"/>
  <c r="H483" i="17"/>
  <c r="L481" i="17"/>
  <c r="P479" i="17"/>
  <c r="B478" i="17"/>
  <c r="F476" i="17"/>
  <c r="J474" i="17"/>
  <c r="N472" i="17"/>
  <c r="R470" i="17"/>
  <c r="D469" i="17"/>
  <c r="H467" i="17"/>
  <c r="L465" i="17"/>
  <c r="P463" i="17"/>
  <c r="B462" i="17"/>
  <c r="F460" i="17"/>
  <c r="J458" i="17"/>
  <c r="N456" i="17"/>
  <c r="R454" i="17"/>
  <c r="D453" i="17"/>
  <c r="H451" i="17"/>
  <c r="L449" i="17"/>
  <c r="P447" i="17"/>
  <c r="B446" i="17"/>
  <c r="F444" i="17"/>
  <c r="J442" i="17"/>
  <c r="N440" i="17"/>
  <c r="R438" i="17"/>
  <c r="D437" i="17"/>
  <c r="H435" i="17"/>
  <c r="L433" i="17"/>
  <c r="P431" i="17"/>
  <c r="B430" i="17"/>
  <c r="F428" i="17"/>
  <c r="J426" i="17"/>
  <c r="N424" i="17"/>
  <c r="R422" i="17"/>
  <c r="D421" i="17"/>
  <c r="H419" i="17"/>
  <c r="L417" i="17"/>
  <c r="P415" i="17"/>
  <c r="B414" i="17"/>
  <c r="F412" i="17"/>
  <c r="J410" i="17"/>
  <c r="N408" i="17"/>
  <c r="R406" i="17"/>
  <c r="D405" i="17"/>
  <c r="H403" i="17"/>
  <c r="L401" i="17"/>
  <c r="P399" i="17"/>
  <c r="B398" i="17"/>
  <c r="F396" i="17"/>
  <c r="J394" i="17"/>
  <c r="N392" i="17"/>
  <c r="R390" i="17"/>
  <c r="D389" i="17"/>
  <c r="H387" i="17"/>
  <c r="L385" i="17"/>
  <c r="P383" i="17"/>
  <c r="B382" i="17"/>
  <c r="F380" i="17"/>
  <c r="J378" i="17"/>
  <c r="N376" i="17"/>
  <c r="R374" i="17"/>
  <c r="D373" i="17"/>
  <c r="H371" i="17"/>
  <c r="L369" i="17"/>
  <c r="P367" i="17"/>
  <c r="B366" i="17"/>
  <c r="F364" i="17"/>
  <c r="J362" i="17"/>
  <c r="N360" i="17"/>
  <c r="R358" i="17"/>
  <c r="D357" i="17"/>
  <c r="H355" i="17"/>
  <c r="L353" i="17"/>
  <c r="P351" i="17"/>
  <c r="B350" i="17"/>
  <c r="F348" i="17"/>
  <c r="J346" i="17"/>
  <c r="N344" i="17"/>
  <c r="R342" i="17"/>
  <c r="D341" i="17"/>
  <c r="H339" i="17"/>
  <c r="L337" i="17"/>
  <c r="P335" i="17"/>
  <c r="B334" i="17"/>
  <c r="F332" i="17"/>
  <c r="J330" i="17"/>
  <c r="N328" i="17"/>
  <c r="R326" i="17"/>
  <c r="D325" i="17"/>
  <c r="H323" i="17"/>
  <c r="L321" i="17"/>
  <c r="P319" i="17"/>
  <c r="B318" i="17"/>
  <c r="F316" i="17"/>
  <c r="J314" i="17"/>
  <c r="N312" i="17"/>
  <c r="R310" i="17"/>
  <c r="D309" i="17"/>
  <c r="H307" i="17"/>
  <c r="L305" i="17"/>
  <c r="P303" i="17"/>
  <c r="B302" i="17"/>
  <c r="F300" i="17"/>
  <c r="J298" i="17"/>
  <c r="N296" i="17"/>
  <c r="R294" i="17"/>
  <c r="D293" i="17"/>
  <c r="H291" i="17"/>
  <c r="L289" i="17"/>
  <c r="P287" i="17"/>
  <c r="B286" i="17"/>
  <c r="F284" i="17"/>
  <c r="J282" i="17"/>
  <c r="N280" i="17"/>
  <c r="R278" i="17"/>
  <c r="D277" i="17"/>
  <c r="H275" i="17"/>
  <c r="L273" i="17"/>
  <c r="P271" i="17"/>
  <c r="B270" i="17"/>
  <c r="F268" i="17"/>
  <c r="J266" i="17"/>
  <c r="N264" i="17"/>
  <c r="R262" i="17"/>
  <c r="D261" i="17"/>
  <c r="H259" i="17"/>
  <c r="L257" i="17"/>
  <c r="P255" i="17"/>
  <c r="B254" i="17"/>
  <c r="F252" i="17"/>
  <c r="J250" i="17"/>
  <c r="N248" i="17"/>
  <c r="R246" i="17"/>
  <c r="D245" i="17"/>
  <c r="D1523" i="17"/>
  <c r="F1466" i="17"/>
  <c r="H1409" i="17"/>
  <c r="J1352" i="17"/>
  <c r="L1295" i="17"/>
  <c r="H1256" i="17"/>
  <c r="D1242" i="17"/>
  <c r="R1227" i="17"/>
  <c r="N1213" i="17"/>
  <c r="J1199" i="17"/>
  <c r="F1185" i="17"/>
  <c r="B1171" i="17"/>
  <c r="P1156" i="17"/>
  <c r="L1142" i="17"/>
  <c r="H1128" i="17"/>
  <c r="D1114" i="17"/>
  <c r="R1099" i="17"/>
  <c r="N1085" i="17"/>
  <c r="J1071" i="17"/>
  <c r="F1057" i="17"/>
  <c r="B1043" i="17"/>
  <c r="J1035" i="17"/>
  <c r="H1028" i="17"/>
  <c r="F1021" i="17"/>
  <c r="D1014" i="17"/>
  <c r="B1007" i="17"/>
  <c r="R999" i="17"/>
  <c r="P992" i="17"/>
  <c r="N985" i="17"/>
  <c r="L978" i="17"/>
  <c r="J971" i="17"/>
  <c r="H964" i="17"/>
  <c r="F957" i="17"/>
  <c r="D950" i="17"/>
  <c r="B943" i="17"/>
  <c r="R935" i="17"/>
  <c r="P928" i="17"/>
  <c r="N921" i="17"/>
  <c r="L914" i="17"/>
  <c r="J907" i="17"/>
  <c r="H900" i="17"/>
  <c r="F893" i="17"/>
  <c r="D886" i="17"/>
  <c r="B879" i="17"/>
  <c r="R871" i="17"/>
  <c r="P864" i="17"/>
  <c r="N857" i="17"/>
  <c r="L850" i="17"/>
  <c r="J843" i="17"/>
  <c r="H836" i="17"/>
  <c r="F829" i="17"/>
  <c r="D822" i="17"/>
  <c r="B815" i="17"/>
  <c r="R807" i="17"/>
  <c r="P800" i="17"/>
  <c r="N793" i="17"/>
  <c r="L786" i="17"/>
  <c r="J779" i="17"/>
  <c r="H772" i="17"/>
  <c r="Q766" i="17"/>
  <c r="D762" i="17"/>
  <c r="H757" i="17"/>
  <c r="M752" i="17"/>
  <c r="R747" i="17"/>
  <c r="D743" i="17"/>
  <c r="I738" i="17"/>
  <c r="N733" i="17"/>
  <c r="Q730" i="17"/>
  <c r="C729" i="17"/>
  <c r="G727" i="17"/>
  <c r="K725" i="17"/>
  <c r="O723" i="17"/>
  <c r="A722" i="17"/>
  <c r="E720" i="17"/>
  <c r="I718" i="17"/>
  <c r="M716" i="17"/>
  <c r="Q714" i="17"/>
  <c r="C713" i="17"/>
  <c r="G711" i="17"/>
  <c r="K709" i="17"/>
  <c r="O707" i="17"/>
  <c r="A706" i="17"/>
  <c r="E704" i="17"/>
  <c r="I702" i="17"/>
  <c r="M700" i="17"/>
  <c r="Q698" i="17"/>
  <c r="C697" i="17"/>
  <c r="G695" i="17"/>
  <c r="K693" i="17"/>
  <c r="O691" i="17"/>
  <c r="A690" i="17"/>
  <c r="E688" i="17"/>
  <c r="I686" i="17"/>
  <c r="M684" i="17"/>
  <c r="Q682" i="17"/>
  <c r="C681" i="17"/>
  <c r="G679" i="17"/>
  <c r="K677" i="17"/>
  <c r="O675" i="17"/>
  <c r="A674" i="17"/>
  <c r="E672" i="17"/>
  <c r="I670" i="17"/>
  <c r="M668" i="17"/>
  <c r="Q666" i="17"/>
  <c r="C665" i="17"/>
  <c r="G663" i="17"/>
  <c r="K661" i="17"/>
  <c r="O659" i="17"/>
  <c r="A658" i="17"/>
  <c r="E656" i="17"/>
  <c r="I654" i="17"/>
  <c r="M652" i="17"/>
  <c r="Q650" i="17"/>
  <c r="C649" i="17"/>
  <c r="G647" i="17"/>
  <c r="K645" i="17"/>
  <c r="O643" i="17"/>
  <c r="A642" i="17"/>
  <c r="E640" i="17"/>
  <c r="I638" i="17"/>
  <c r="M636" i="17"/>
  <c r="Q634" i="17"/>
  <c r="C633" i="17"/>
  <c r="G631" i="17"/>
  <c r="K629" i="17"/>
  <c r="O627" i="17"/>
  <c r="A626" i="17"/>
  <c r="E624" i="17"/>
  <c r="I622" i="17"/>
  <c r="M620" i="17"/>
  <c r="Q618" i="17"/>
  <c r="C617" i="17"/>
  <c r="G615" i="17"/>
  <c r="K613" i="17"/>
  <c r="O611" i="17"/>
  <c r="A610" i="17"/>
  <c r="E608" i="17"/>
  <c r="I606" i="17"/>
  <c r="M604" i="17"/>
  <c r="Q602" i="17"/>
  <c r="C601" i="17"/>
  <c r="G599" i="17"/>
  <c r="K597" i="17"/>
  <c r="O595" i="17"/>
  <c r="A594" i="17"/>
  <c r="E592" i="17"/>
  <c r="I590" i="17"/>
  <c r="M588" i="17"/>
  <c r="Q586" i="17"/>
  <c r="C585" i="17"/>
  <c r="G583" i="17"/>
  <c r="K581" i="17"/>
  <c r="O579" i="17"/>
  <c r="A578" i="17"/>
  <c r="E576" i="17"/>
  <c r="I574" i="17"/>
  <c r="M572" i="17"/>
  <c r="Q570" i="17"/>
  <c r="C569" i="17"/>
  <c r="G567" i="17"/>
  <c r="K565" i="17"/>
  <c r="O563" i="17"/>
  <c r="A562" i="17"/>
  <c r="E560" i="17"/>
  <c r="I558" i="17"/>
  <c r="M556" i="17"/>
  <c r="Q554" i="17"/>
  <c r="C553" i="17"/>
  <c r="G551" i="17"/>
  <c r="K549" i="17"/>
  <c r="O547" i="17"/>
  <c r="A546" i="17"/>
  <c r="E544" i="17"/>
  <c r="I542" i="17"/>
  <c r="M540" i="17"/>
  <c r="Q538" i="17"/>
  <c r="C537" i="17"/>
  <c r="G535" i="17"/>
  <c r="K533" i="17"/>
  <c r="O531" i="17"/>
  <c r="A530" i="17"/>
  <c r="E528" i="17"/>
  <c r="I526" i="17"/>
  <c r="M524" i="17"/>
  <c r="Q522" i="17"/>
  <c r="C521" i="17"/>
  <c r="G519" i="17"/>
  <c r="K517" i="17"/>
  <c r="O515" i="17"/>
  <c r="A514" i="17"/>
  <c r="E512" i="17"/>
  <c r="I510" i="17"/>
  <c r="M508" i="17"/>
  <c r="Q506" i="17"/>
  <c r="C505" i="17"/>
  <c r="G503" i="17"/>
  <c r="K501" i="17"/>
  <c r="O499" i="17"/>
  <c r="A498" i="17"/>
  <c r="E496" i="17"/>
  <c r="I494" i="17"/>
  <c r="M492" i="17"/>
  <c r="Q490" i="17"/>
  <c r="C489" i="17"/>
  <c r="G487" i="17"/>
  <c r="K485" i="17"/>
  <c r="O483" i="17"/>
  <c r="A482" i="17"/>
  <c r="E480" i="17"/>
  <c r="I478" i="17"/>
  <c r="M476" i="17"/>
  <c r="Q474" i="17"/>
  <c r="C473" i="17"/>
  <c r="G471" i="17"/>
  <c r="K469" i="17"/>
  <c r="O467" i="17"/>
  <c r="A466" i="17"/>
  <c r="E464" i="17"/>
  <c r="I462" i="17"/>
  <c r="M460" i="17"/>
  <c r="Q458" i="17"/>
  <c r="C457" i="17"/>
  <c r="G455" i="17"/>
  <c r="K453" i="17"/>
  <c r="O451" i="17"/>
  <c r="A450" i="17"/>
  <c r="E448" i="17"/>
  <c r="I446" i="17"/>
  <c r="M444" i="17"/>
  <c r="Q442" i="17"/>
  <c r="C441" i="17"/>
  <c r="G439" i="17"/>
  <c r="K437" i="17"/>
  <c r="O435" i="17"/>
  <c r="A434" i="17"/>
  <c r="E432" i="17"/>
  <c r="I430" i="17"/>
  <c r="M428" i="17"/>
  <c r="Q426" i="17"/>
  <c r="C425" i="17"/>
  <c r="G423" i="17"/>
  <c r="K421" i="17"/>
  <c r="O419" i="17"/>
  <c r="A418" i="17"/>
  <c r="E416" i="17"/>
  <c r="I414" i="17"/>
  <c r="M412" i="17"/>
  <c r="Q410" i="17"/>
  <c r="C409" i="17"/>
  <c r="G407" i="17"/>
  <c r="K405" i="17"/>
  <c r="O403" i="17"/>
  <c r="A402" i="17"/>
  <c r="E400" i="17"/>
  <c r="I398" i="17"/>
  <c r="M396" i="17"/>
  <c r="Q394" i="17"/>
  <c r="C393" i="17"/>
  <c r="G391" i="17"/>
  <c r="K389" i="17"/>
  <c r="O387" i="17"/>
  <c r="A386" i="17"/>
  <c r="E384" i="17"/>
  <c r="I382" i="17"/>
  <c r="M380" i="17"/>
  <c r="Q378" i="17"/>
  <c r="C377" i="17"/>
  <c r="G375" i="17"/>
  <c r="K373" i="17"/>
  <c r="O371" i="17"/>
  <c r="A370" i="17"/>
  <c r="E368" i="17"/>
  <c r="I366" i="17"/>
  <c r="M364" i="17"/>
  <c r="Q362" i="17"/>
  <c r="C361" i="17"/>
  <c r="G359" i="17"/>
  <c r="K357" i="17"/>
  <c r="O355" i="17"/>
  <c r="A354" i="17"/>
  <c r="E352" i="17"/>
  <c r="I350" i="17"/>
  <c r="M348" i="17"/>
  <c r="Q346" i="17"/>
  <c r="C345" i="17"/>
  <c r="G343" i="17"/>
  <c r="K341" i="17"/>
  <c r="O339" i="17"/>
  <c r="A338" i="17"/>
  <c r="E336" i="17"/>
  <c r="I334" i="17"/>
  <c r="M332" i="17"/>
  <c r="Q330" i="17"/>
  <c r="C329" i="17"/>
  <c r="G327" i="17"/>
  <c r="K325" i="17"/>
  <c r="O323" i="17"/>
  <c r="A322" i="17"/>
  <c r="E320" i="17"/>
  <c r="I318" i="17"/>
  <c r="M316" i="17"/>
  <c r="Q314" i="17"/>
  <c r="C313" i="17"/>
  <c r="G311" i="17"/>
  <c r="K309" i="17"/>
  <c r="O307" i="17"/>
  <c r="A306" i="17"/>
  <c r="E304" i="17"/>
  <c r="I302" i="17"/>
  <c r="M300" i="17"/>
  <c r="Q298" i="17"/>
  <c r="C297" i="17"/>
  <c r="G295" i="17"/>
  <c r="K293" i="17"/>
  <c r="O291" i="17"/>
  <c r="A290" i="17"/>
  <c r="E288" i="17"/>
  <c r="I286" i="17"/>
  <c r="M284" i="17"/>
  <c r="Q282" i="17"/>
  <c r="C281" i="17"/>
  <c r="G279" i="17"/>
  <c r="K277" i="17"/>
  <c r="O275" i="17"/>
  <c r="A274" i="17"/>
  <c r="E272" i="17"/>
  <c r="I270" i="17"/>
  <c r="M268" i="17"/>
  <c r="Q266" i="17"/>
  <c r="C265" i="17"/>
  <c r="G263" i="17"/>
  <c r="K261" i="17"/>
  <c r="O259" i="17"/>
  <c r="A258" i="17"/>
  <c r="E256" i="17"/>
  <c r="I254" i="17"/>
  <c r="M252" i="17"/>
  <c r="Q250" i="17"/>
  <c r="C249" i="17"/>
  <c r="G247" i="17"/>
  <c r="K245" i="17"/>
  <c r="H1441" i="17"/>
  <c r="F1193" i="17"/>
  <c r="J1079" i="17"/>
  <c r="R1003" i="17"/>
  <c r="B947" i="17"/>
  <c r="D890" i="17"/>
  <c r="F833" i="17"/>
  <c r="H776" i="17"/>
  <c r="H736" i="17"/>
  <c r="I719" i="17"/>
  <c r="E705" i="17"/>
  <c r="A691" i="17"/>
  <c r="O676" i="17"/>
  <c r="K662" i="17"/>
  <c r="G648" i="17"/>
  <c r="C634" i="17"/>
  <c r="Q619" i="17"/>
  <c r="M605" i="17"/>
  <c r="I591" i="17"/>
  <c r="E577" i="17"/>
  <c r="A563" i="17"/>
  <c r="O548" i="17"/>
  <c r="K534" i="17"/>
  <c r="G520" i="17"/>
  <c r="C506" i="17"/>
  <c r="Q491" i="17"/>
  <c r="M477" i="17"/>
  <c r="I463" i="17"/>
  <c r="E449" i="17"/>
  <c r="A435" i="17"/>
  <c r="O420" i="17"/>
  <c r="K406" i="17"/>
  <c r="G392" i="17"/>
  <c r="C378" i="17"/>
  <c r="Q363" i="17"/>
  <c r="M349" i="17"/>
  <c r="I335" i="17"/>
  <c r="E321" i="17"/>
  <c r="A307" i="17"/>
  <c r="O292" i="17"/>
  <c r="K278" i="17"/>
  <c r="G264" i="17"/>
  <c r="C250" i="17"/>
  <c r="K243" i="17"/>
  <c r="O241" i="17"/>
  <c r="A240" i="17"/>
  <c r="E238" i="17"/>
  <c r="I236" i="17"/>
  <c r="M234" i="17"/>
  <c r="Q232" i="17"/>
  <c r="C231" i="17"/>
  <c r="G229" i="17"/>
  <c r="K227" i="17"/>
  <c r="O225" i="17"/>
  <c r="A224" i="17"/>
  <c r="E222" i="17"/>
  <c r="I220" i="17"/>
  <c r="M218" i="17"/>
  <c r="Q216" i="17"/>
  <c r="C215" i="17"/>
  <c r="G213" i="17"/>
  <c r="K211" i="17"/>
  <c r="O209" i="17"/>
  <c r="A208" i="17"/>
  <c r="E206" i="17"/>
  <c r="I204" i="17"/>
  <c r="M202" i="17"/>
  <c r="Q200" i="17"/>
  <c r="C199" i="17"/>
  <c r="G197" i="17"/>
  <c r="K195" i="17"/>
  <c r="O193" i="17"/>
  <c r="A192" i="17"/>
  <c r="E190" i="17"/>
  <c r="I188" i="17"/>
  <c r="M186" i="17"/>
  <c r="Q184" i="17"/>
  <c r="C183" i="17"/>
  <c r="G181" i="17"/>
  <c r="K179" i="17"/>
  <c r="O177" i="17"/>
  <c r="A176" i="17"/>
  <c r="E174" i="17"/>
  <c r="I172" i="17"/>
  <c r="M170" i="17"/>
  <c r="Q168" i="17"/>
  <c r="C167" i="17"/>
  <c r="G165" i="17"/>
  <c r="K163" i="17"/>
  <c r="O161" i="17"/>
  <c r="A160" i="17"/>
  <c r="E158" i="17"/>
  <c r="I156" i="17"/>
  <c r="M154" i="17"/>
  <c r="Q152" i="17"/>
  <c r="C151" i="17"/>
  <c r="G149" i="17"/>
  <c r="K147" i="17"/>
  <c r="O145" i="17"/>
  <c r="A144" i="17"/>
  <c r="E142" i="17"/>
  <c r="I140" i="17"/>
  <c r="M138" i="17"/>
  <c r="Q136" i="17"/>
  <c r="C135" i="17"/>
  <c r="G133" i="17"/>
  <c r="K131" i="17"/>
  <c r="O129" i="17"/>
  <c r="A128" i="17"/>
  <c r="E126" i="17"/>
  <c r="I124" i="17"/>
  <c r="M122" i="17"/>
  <c r="Q120" i="17"/>
  <c r="C119" i="17"/>
  <c r="G117" i="17"/>
  <c r="K115" i="17"/>
  <c r="O113" i="17"/>
  <c r="A112" i="17"/>
  <c r="E110" i="17"/>
  <c r="I108" i="17"/>
  <c r="M106" i="17"/>
  <c r="Q104" i="17"/>
  <c r="C103" i="17"/>
  <c r="G101" i="17"/>
  <c r="K99" i="17"/>
  <c r="O97" i="17"/>
  <c r="A96" i="17"/>
  <c r="E94" i="17"/>
  <c r="I92" i="17"/>
  <c r="M90" i="17"/>
  <c r="Q88" i="17"/>
  <c r="C87" i="17"/>
  <c r="G85" i="17"/>
  <c r="K83" i="17"/>
  <c r="O81" i="17"/>
  <c r="A80" i="17"/>
  <c r="E78" i="17"/>
  <c r="I76" i="17"/>
  <c r="M74" i="17"/>
  <c r="Q72" i="17"/>
  <c r="C71" i="17"/>
  <c r="G69" i="17"/>
  <c r="K67" i="17"/>
  <c r="R1046" i="17"/>
  <c r="P1039" i="17"/>
  <c r="N1032" i="17"/>
  <c r="L1025" i="17"/>
  <c r="J1018" i="17"/>
  <c r="H1011" i="17"/>
  <c r="F1004" i="17"/>
  <c r="D997" i="17"/>
  <c r="O65" i="17"/>
  <c r="A64" i="17"/>
  <c r="E62" i="17"/>
  <c r="I60" i="17"/>
  <c r="M58" i="17"/>
  <c r="Q56" i="17"/>
  <c r="C55" i="17"/>
  <c r="G53" i="17"/>
  <c r="K51" i="17"/>
  <c r="O49" i="17"/>
  <c r="A48" i="17"/>
  <c r="E46" i="17"/>
  <c r="I44" i="17"/>
  <c r="M42" i="17"/>
  <c r="Q40" i="17"/>
  <c r="C39" i="17"/>
  <c r="G37" i="17"/>
  <c r="K35" i="17"/>
  <c r="O33" i="17"/>
  <c r="A32" i="17"/>
  <c r="E30" i="17"/>
  <c r="I28" i="17"/>
  <c r="M26" i="17"/>
  <c r="Q24" i="17"/>
  <c r="C23" i="17"/>
  <c r="G21" i="17"/>
  <c r="K19" i="17"/>
  <c r="O17" i="17"/>
  <c r="F1044" i="17"/>
  <c r="D1037" i="17"/>
  <c r="B1030" i="17"/>
  <c r="R1022" i="17"/>
  <c r="P1015" i="17"/>
  <c r="N1008" i="17"/>
  <c r="L1001" i="17"/>
  <c r="J994" i="17"/>
  <c r="N992" i="17"/>
  <c r="R990" i="17"/>
  <c r="D989" i="17"/>
  <c r="H987" i="17"/>
  <c r="L985" i="17"/>
  <c r="P983" i="17"/>
  <c r="B982" i="17"/>
  <c r="F980" i="17"/>
  <c r="J978" i="17"/>
  <c r="N976" i="17"/>
  <c r="R974" i="17"/>
  <c r="D973" i="17"/>
  <c r="H971" i="17"/>
  <c r="L969" i="17"/>
  <c r="P967" i="17"/>
  <c r="B966" i="17"/>
  <c r="F964" i="17"/>
  <c r="J962" i="17"/>
  <c r="N960" i="17"/>
  <c r="R958" i="17"/>
  <c r="D957" i="17"/>
  <c r="H955" i="17"/>
  <c r="L953" i="17"/>
  <c r="P951" i="17"/>
  <c r="B950" i="17"/>
  <c r="F948" i="17"/>
  <c r="J946" i="17"/>
  <c r="N944" i="17"/>
  <c r="R942" i="17"/>
  <c r="D941" i="17"/>
  <c r="H939" i="17"/>
  <c r="L937" i="17"/>
  <c r="P935" i="17"/>
  <c r="B934" i="17"/>
  <c r="F932" i="17"/>
  <c r="J930" i="17"/>
  <c r="N928" i="17"/>
  <c r="R926" i="17"/>
  <c r="D925" i="17"/>
  <c r="H923" i="17"/>
  <c r="L921" i="17"/>
  <c r="P919" i="17"/>
  <c r="B918" i="17"/>
  <c r="F916" i="17"/>
  <c r="J914" i="17"/>
  <c r="N912" i="17"/>
  <c r="R910" i="17"/>
  <c r="D909" i="17"/>
  <c r="H907" i="17"/>
  <c r="L905" i="17"/>
  <c r="P903" i="17"/>
  <c r="B902" i="17"/>
  <c r="F900" i="17"/>
  <c r="J898" i="17"/>
  <c r="N896" i="17"/>
  <c r="R894" i="17"/>
  <c r="D893" i="17"/>
  <c r="H891" i="17"/>
  <c r="L889" i="17"/>
  <c r="P887" i="17"/>
  <c r="B886" i="17"/>
  <c r="F884" i="17"/>
  <c r="J882" i="17"/>
  <c r="N880" i="17"/>
  <c r="R878" i="17"/>
  <c r="D877" i="17"/>
  <c r="H875" i="17"/>
  <c r="L873" i="17"/>
  <c r="P871" i="17"/>
  <c r="B870" i="17"/>
  <c r="F868" i="17"/>
  <c r="J866" i="17"/>
  <c r="N864" i="17"/>
  <c r="R862" i="17"/>
  <c r="D861" i="17"/>
  <c r="H859" i="17"/>
  <c r="L857" i="17"/>
  <c r="P855" i="17"/>
  <c r="B854" i="17"/>
  <c r="F852" i="17"/>
  <c r="J850" i="17"/>
  <c r="N848" i="17"/>
  <c r="R846" i="17"/>
  <c r="D845" i="17"/>
  <c r="H843" i="17"/>
  <c r="L841" i="17"/>
  <c r="P839" i="17"/>
  <c r="B838" i="17"/>
  <c r="F836" i="17"/>
  <c r="J834" i="17"/>
  <c r="N832" i="17"/>
  <c r="R830" i="17"/>
  <c r="D829" i="17"/>
  <c r="H827" i="17"/>
  <c r="L825" i="17"/>
  <c r="P823" i="17"/>
  <c r="B822" i="17"/>
  <c r="F820" i="17"/>
  <c r="J818" i="17"/>
  <c r="N816" i="17"/>
  <c r="R814" i="17"/>
  <c r="D813" i="17"/>
  <c r="H811" i="17"/>
  <c r="L809" i="17"/>
  <c r="P807" i="17"/>
  <c r="B806" i="17"/>
  <c r="F804" i="17"/>
  <c r="J802" i="17"/>
  <c r="N800" i="17"/>
  <c r="R798" i="17"/>
  <c r="D797" i="17"/>
  <c r="H795" i="17"/>
  <c r="L793" i="17"/>
  <c r="P791" i="17"/>
  <c r="B790" i="17"/>
  <c r="F788" i="17"/>
  <c r="J786" i="17"/>
  <c r="N784" i="17"/>
  <c r="R782" i="17"/>
  <c r="D781" i="17"/>
  <c r="H779" i="17"/>
  <c r="L777" i="17"/>
  <c r="P775" i="17"/>
  <c r="B774" i="17"/>
  <c r="F772" i="17"/>
  <c r="J770" i="17"/>
  <c r="N768" i="17"/>
  <c r="R766" i="17"/>
  <c r="D765" i="17"/>
  <c r="H763" i="17"/>
  <c r="L761" i="17"/>
  <c r="P759" i="17"/>
  <c r="B758" i="17"/>
  <c r="F756" i="17"/>
  <c r="J754" i="17"/>
  <c r="N752" i="17"/>
  <c r="R750" i="17"/>
  <c r="D749" i="17"/>
  <c r="H747" i="17"/>
  <c r="L745" i="17"/>
  <c r="P743" i="17"/>
  <c r="B742" i="17"/>
  <c r="F740" i="17"/>
  <c r="J738" i="17"/>
  <c r="N736" i="17"/>
  <c r="R734" i="17"/>
  <c r="D733" i="17"/>
  <c r="F1706" i="17"/>
  <c r="R1492" i="17"/>
  <c r="B1436" i="17"/>
  <c r="D1379" i="17"/>
  <c r="F1322" i="17"/>
  <c r="H1265" i="17"/>
  <c r="P1248" i="17"/>
  <c r="L1234" i="17"/>
  <c r="H1220" i="17"/>
  <c r="D1206" i="17"/>
  <c r="R1191" i="17"/>
  <c r="N1177" i="17"/>
  <c r="J1163" i="17"/>
  <c r="F1149" i="17"/>
  <c r="B1135" i="17"/>
  <c r="P1120" i="17"/>
  <c r="L1106" i="17"/>
  <c r="H1092" i="17"/>
  <c r="D1078" i="17"/>
  <c r="R1063" i="17"/>
  <c r="N1049" i="17"/>
  <c r="N1038" i="17"/>
  <c r="L1031" i="17"/>
  <c r="J1024" i="17"/>
  <c r="H1017" i="17"/>
  <c r="F1010" i="17"/>
  <c r="D1003" i="17"/>
  <c r="B996" i="17"/>
  <c r="R988" i="17"/>
  <c r="P981" i="17"/>
  <c r="N974" i="17"/>
  <c r="L967" i="17"/>
  <c r="J960" i="17"/>
  <c r="H953" i="17"/>
  <c r="F946" i="17"/>
  <c r="D939" i="17"/>
  <c r="B932" i="17"/>
  <c r="R924" i="17"/>
  <c r="P917" i="17"/>
  <c r="N910" i="17"/>
  <c r="L903" i="17"/>
  <c r="J896" i="17"/>
  <c r="H889" i="17"/>
  <c r="F882" i="17"/>
  <c r="D875" i="17"/>
  <c r="B868" i="17"/>
  <c r="R860" i="17"/>
  <c r="P853" i="17"/>
  <c r="N846" i="17"/>
  <c r="L839" i="17"/>
  <c r="J832" i="17"/>
  <c r="H825" i="17"/>
  <c r="F818" i="17"/>
  <c r="D811" i="17"/>
  <c r="B804" i="17"/>
  <c r="R796" i="17"/>
  <c r="P789" i="17"/>
  <c r="N782" i="17"/>
  <c r="L775" i="17"/>
  <c r="C769" i="17"/>
  <c r="H764" i="17"/>
  <c r="L759" i="17"/>
  <c r="Q754" i="17"/>
  <c r="D750" i="17"/>
  <c r="H745" i="17"/>
  <c r="M740" i="17"/>
  <c r="R735" i="17"/>
  <c r="O731" i="17"/>
  <c r="R729" i="17"/>
  <c r="D728" i="17"/>
  <c r="H726" i="17"/>
  <c r="L724" i="17"/>
  <c r="P722" i="17"/>
  <c r="B721" i="17"/>
  <c r="F719" i="17"/>
  <c r="J717" i="17"/>
  <c r="N715" i="17"/>
  <c r="R713" i="17"/>
  <c r="D712" i="17"/>
  <c r="H710" i="17"/>
  <c r="L708" i="17"/>
  <c r="P706" i="17"/>
  <c r="B705" i="17"/>
  <c r="F703" i="17"/>
  <c r="J701" i="17"/>
  <c r="N699" i="17"/>
  <c r="R697" i="17"/>
  <c r="D696" i="17"/>
  <c r="H694" i="17"/>
  <c r="L692" i="17"/>
  <c r="P690" i="17"/>
  <c r="B689" i="17"/>
  <c r="F687" i="17"/>
  <c r="J685" i="17"/>
  <c r="N683" i="17"/>
  <c r="R681" i="17"/>
  <c r="D680" i="17"/>
  <c r="H678" i="17"/>
  <c r="L676" i="17"/>
  <c r="P674" i="17"/>
  <c r="B673" i="17"/>
  <c r="F671" i="17"/>
  <c r="J669" i="17"/>
  <c r="N667" i="17"/>
  <c r="R665" i="17"/>
  <c r="D664" i="17"/>
  <c r="H662" i="17"/>
  <c r="L660" i="17"/>
  <c r="P658" i="17"/>
  <c r="B657" i="17"/>
  <c r="F655" i="17"/>
  <c r="J653" i="17"/>
  <c r="N651" i="17"/>
  <c r="R649" i="17"/>
  <c r="D648" i="17"/>
  <c r="H646" i="17"/>
  <c r="L644" i="17"/>
  <c r="P642" i="17"/>
  <c r="B641" i="17"/>
  <c r="F639" i="17"/>
  <c r="J637" i="17"/>
  <c r="N635" i="17"/>
  <c r="R633" i="17"/>
  <c r="D632" i="17"/>
  <c r="H630" i="17"/>
  <c r="L628" i="17"/>
  <c r="P626" i="17"/>
  <c r="B625" i="17"/>
  <c r="F623" i="17"/>
  <c r="J621" i="17"/>
  <c r="N619" i="17"/>
  <c r="R617" i="17"/>
  <c r="D616" i="17"/>
  <c r="H614" i="17"/>
  <c r="L612" i="17"/>
  <c r="P610" i="17"/>
  <c r="B609" i="17"/>
  <c r="F607" i="17"/>
  <c r="J605" i="17"/>
  <c r="N603" i="17"/>
  <c r="R601" i="17"/>
  <c r="D600" i="17"/>
  <c r="H598" i="17"/>
  <c r="L596" i="17"/>
  <c r="P594" i="17"/>
  <c r="B593" i="17"/>
  <c r="F591" i="17"/>
  <c r="J589" i="17"/>
  <c r="N587" i="17"/>
  <c r="R585" i="17"/>
  <c r="D584" i="17"/>
  <c r="H582" i="17"/>
  <c r="L580" i="17"/>
  <c r="P578" i="17"/>
  <c r="B577" i="17"/>
  <c r="F575" i="17"/>
  <c r="J573" i="17"/>
  <c r="N571" i="17"/>
  <c r="R569" i="17"/>
  <c r="D568" i="17"/>
  <c r="H566" i="17"/>
  <c r="L564" i="17"/>
  <c r="P562" i="17"/>
  <c r="B561" i="17"/>
  <c r="F559" i="17"/>
  <c r="J557" i="17"/>
  <c r="N555" i="17"/>
  <c r="R553" i="17"/>
  <c r="D552" i="17"/>
  <c r="H550" i="17"/>
  <c r="L548" i="17"/>
  <c r="P546" i="17"/>
  <c r="B545" i="17"/>
  <c r="F543" i="17"/>
  <c r="J541" i="17"/>
  <c r="N539" i="17"/>
  <c r="R537" i="17"/>
  <c r="D536" i="17"/>
  <c r="H534" i="17"/>
  <c r="L532" i="17"/>
  <c r="P530" i="17"/>
  <c r="B529" i="17"/>
  <c r="F527" i="17"/>
  <c r="J525" i="17"/>
  <c r="N523" i="17"/>
  <c r="R521" i="17"/>
  <c r="D520" i="17"/>
  <c r="H518" i="17"/>
  <c r="L516" i="17"/>
  <c r="P514" i="17"/>
  <c r="B513" i="17"/>
  <c r="F511" i="17"/>
  <c r="J509" i="17"/>
  <c r="N507" i="17"/>
  <c r="R505" i="17"/>
  <c r="D504" i="17"/>
  <c r="H502" i="17"/>
  <c r="L500" i="17"/>
  <c r="P498" i="17"/>
  <c r="B497" i="17"/>
  <c r="F495" i="17"/>
  <c r="J493" i="17"/>
  <c r="N491" i="17"/>
  <c r="R489" i="17"/>
  <c r="D488" i="17"/>
  <c r="H486" i="17"/>
  <c r="L484" i="17"/>
  <c r="P482" i="17"/>
  <c r="B481" i="17"/>
  <c r="F479" i="17"/>
  <c r="J477" i="17"/>
  <c r="N475" i="17"/>
  <c r="R473" i="17"/>
  <c r="D472" i="17"/>
  <c r="H470" i="17"/>
  <c r="L468" i="17"/>
  <c r="P466" i="17"/>
  <c r="B465" i="17"/>
  <c r="F463" i="17"/>
  <c r="J461" i="17"/>
  <c r="N459" i="17"/>
  <c r="R457" i="17"/>
  <c r="D456" i="17"/>
  <c r="H454" i="17"/>
  <c r="L452" i="17"/>
  <c r="P450" i="17"/>
  <c r="B449" i="17"/>
  <c r="F447" i="17"/>
  <c r="J445" i="17"/>
  <c r="N443" i="17"/>
  <c r="R441" i="17"/>
  <c r="D440" i="17"/>
  <c r="H438" i="17"/>
  <c r="L436" i="17"/>
  <c r="P434" i="17"/>
  <c r="B433" i="17"/>
  <c r="F431" i="17"/>
  <c r="J429" i="17"/>
  <c r="N427" i="17"/>
  <c r="R425" i="17"/>
  <c r="D424" i="17"/>
  <c r="H422" i="17"/>
  <c r="L420" i="17"/>
  <c r="P418" i="17"/>
  <c r="B417" i="17"/>
  <c r="F415" i="17"/>
  <c r="J413" i="17"/>
  <c r="N411" i="17"/>
  <c r="R409" i="17"/>
  <c r="D408" i="17"/>
  <c r="H406" i="17"/>
  <c r="L404" i="17"/>
  <c r="P402" i="17"/>
  <c r="B401" i="17"/>
  <c r="F399" i="17"/>
  <c r="J397" i="17"/>
  <c r="N395" i="17"/>
  <c r="R393" i="17"/>
  <c r="D392" i="17"/>
  <c r="H390" i="17"/>
  <c r="L388" i="17"/>
  <c r="P386" i="17"/>
  <c r="B385" i="17"/>
  <c r="F383" i="17"/>
  <c r="J381" i="17"/>
  <c r="N379" i="17"/>
  <c r="R377" i="17"/>
  <c r="D376" i="17"/>
  <c r="H374" i="17"/>
  <c r="L372" i="17"/>
  <c r="P370" i="17"/>
  <c r="B369" i="17"/>
  <c r="F367" i="17"/>
  <c r="J365" i="17"/>
  <c r="N363" i="17"/>
  <c r="R361" i="17"/>
  <c r="D360" i="17"/>
  <c r="H358" i="17"/>
  <c r="L356" i="17"/>
  <c r="P354" i="17"/>
  <c r="B353" i="17"/>
  <c r="F351" i="17"/>
  <c r="J349" i="17"/>
  <c r="N347" i="17"/>
  <c r="R345" i="17"/>
  <c r="D344" i="17"/>
  <c r="H342" i="17"/>
  <c r="L340" i="17"/>
  <c r="P338" i="17"/>
  <c r="B337" i="17"/>
  <c r="F335" i="17"/>
  <c r="J333" i="17"/>
  <c r="N331" i="17"/>
  <c r="R329" i="17"/>
  <c r="D328" i="17"/>
  <c r="H326" i="17"/>
  <c r="L324" i="17"/>
  <c r="P322" i="17"/>
  <c r="B321" i="17"/>
  <c r="F319" i="17"/>
  <c r="J317" i="17"/>
  <c r="N315" i="17"/>
  <c r="R313" i="17"/>
  <c r="D312" i="17"/>
  <c r="H310" i="17"/>
  <c r="L308" i="17"/>
  <c r="P306" i="17"/>
  <c r="B305" i="17"/>
  <c r="F303" i="17"/>
  <c r="J301" i="17"/>
  <c r="N299" i="17"/>
  <c r="R297" i="17"/>
  <c r="D296" i="17"/>
  <c r="H294" i="17"/>
  <c r="L292" i="17"/>
  <c r="P290" i="17"/>
  <c r="B289" i="17"/>
  <c r="F287" i="17"/>
  <c r="J285" i="17"/>
  <c r="N283" i="17"/>
  <c r="R281" i="17"/>
  <c r="D280" i="17"/>
  <c r="H278" i="17"/>
  <c r="L276" i="17"/>
  <c r="P274" i="17"/>
  <c r="B273" i="17"/>
  <c r="F271" i="17"/>
  <c r="J269" i="17"/>
  <c r="N267" i="17"/>
  <c r="R265" i="17"/>
  <c r="D264" i="17"/>
  <c r="H262" i="17"/>
  <c r="L260" i="17"/>
  <c r="P258" i="17"/>
  <c r="B257" i="17"/>
  <c r="F255" i="17"/>
  <c r="J253" i="17"/>
  <c r="N251" i="17"/>
  <c r="R249" i="17"/>
  <c r="D248" i="17"/>
  <c r="H246" i="17"/>
  <c r="O1896" i="17"/>
  <c r="H1505" i="17"/>
  <c r="J1448" i="17"/>
  <c r="L1391" i="17"/>
  <c r="N1334" i="17"/>
  <c r="P1277" i="17"/>
  <c r="R1251" i="17"/>
  <c r="N1237" i="17"/>
  <c r="J1223" i="17"/>
  <c r="F1209" i="17"/>
  <c r="B1195" i="17"/>
  <c r="P1180" i="17"/>
  <c r="L1166" i="17"/>
  <c r="H1152" i="17"/>
  <c r="D1138" i="17"/>
  <c r="R1123" i="17"/>
  <c r="N1109" i="17"/>
  <c r="J1095" i="17"/>
  <c r="F1081" i="17"/>
  <c r="B1067" i="17"/>
  <c r="P1052" i="17"/>
  <c r="H1040" i="17"/>
  <c r="F1033" i="17"/>
  <c r="D1026" i="17"/>
  <c r="B1019" i="17"/>
  <c r="R1011" i="17"/>
  <c r="P1004" i="17"/>
  <c r="N997" i="17"/>
  <c r="L990" i="17"/>
  <c r="J983" i="17"/>
  <c r="H976" i="17"/>
  <c r="F969" i="17"/>
  <c r="D962" i="17"/>
  <c r="B955" i="17"/>
  <c r="R947" i="17"/>
  <c r="P940" i="17"/>
  <c r="N933" i="17"/>
  <c r="L926" i="17"/>
  <c r="J919" i="17"/>
  <c r="H912" i="17"/>
  <c r="F905" i="17"/>
  <c r="D898" i="17"/>
  <c r="B891" i="17"/>
  <c r="R883" i="17"/>
  <c r="P876" i="17"/>
  <c r="N869" i="17"/>
  <c r="L862" i="17"/>
  <c r="J855" i="17"/>
  <c r="H848" i="17"/>
  <c r="F841" i="17"/>
  <c r="D834" i="17"/>
  <c r="B827" i="17"/>
  <c r="R819" i="17"/>
  <c r="P812" i="17"/>
  <c r="N805" i="17"/>
  <c r="L798" i="17"/>
  <c r="J791" i="17"/>
  <c r="H784" i="17"/>
  <c r="F777" i="17"/>
  <c r="D770" i="17"/>
  <c r="H765" i="17"/>
  <c r="M760" i="17"/>
  <c r="R755" i="17"/>
  <c r="D751" i="17"/>
  <c r="I746" i="17"/>
  <c r="N741" i="17"/>
  <c r="R736" i="17"/>
  <c r="E732" i="17"/>
  <c r="G730" i="17"/>
  <c r="K728" i="17"/>
  <c r="O726" i="17"/>
  <c r="A725" i="17"/>
  <c r="E723" i="17"/>
  <c r="I721" i="17"/>
  <c r="M719" i="17"/>
  <c r="Q717" i="17"/>
  <c r="C716" i="17"/>
  <c r="G714" i="17"/>
  <c r="K712" i="17"/>
  <c r="O710" i="17"/>
  <c r="A709" i="17"/>
  <c r="E707" i="17"/>
  <c r="I705" i="17"/>
  <c r="M703" i="17"/>
  <c r="Q701" i="17"/>
  <c r="C700" i="17"/>
  <c r="G698" i="17"/>
  <c r="K696" i="17"/>
  <c r="O694" i="17"/>
  <c r="A693" i="17"/>
  <c r="E691" i="17"/>
  <c r="I689" i="17"/>
  <c r="M687" i="17"/>
  <c r="Q685" i="17"/>
  <c r="C684" i="17"/>
  <c r="G682" i="17"/>
  <c r="K680" i="17"/>
  <c r="O678" i="17"/>
  <c r="A677" i="17"/>
  <c r="E675" i="17"/>
  <c r="I673" i="17"/>
  <c r="M671" i="17"/>
  <c r="Q669" i="17"/>
  <c r="C668" i="17"/>
  <c r="G666" i="17"/>
  <c r="K664" i="17"/>
  <c r="O662" i="17"/>
  <c r="A661" i="17"/>
  <c r="E659" i="17"/>
  <c r="I657" i="17"/>
  <c r="M655" i="17"/>
  <c r="Q653" i="17"/>
  <c r="C652" i="17"/>
  <c r="G650" i="17"/>
  <c r="K648" i="17"/>
  <c r="O646" i="17"/>
  <c r="A645" i="17"/>
  <c r="E643" i="17"/>
  <c r="I641" i="17"/>
  <c r="M639" i="17"/>
  <c r="Q637" i="17"/>
  <c r="C636" i="17"/>
  <c r="G634" i="17"/>
  <c r="K632" i="17"/>
  <c r="O630" i="17"/>
  <c r="A629" i="17"/>
  <c r="E627" i="17"/>
  <c r="I625" i="17"/>
  <c r="M623" i="17"/>
  <c r="Q621" i="17"/>
  <c r="C620" i="17"/>
  <c r="G618" i="17"/>
  <c r="K616" i="17"/>
  <c r="O614" i="17"/>
  <c r="A613" i="17"/>
  <c r="E611" i="17"/>
  <c r="I609" i="17"/>
  <c r="M607" i="17"/>
  <c r="Q605" i="17"/>
  <c r="C604" i="17"/>
  <c r="G602" i="17"/>
  <c r="K600" i="17"/>
  <c r="O598" i="17"/>
  <c r="A597" i="17"/>
  <c r="E595" i="17"/>
  <c r="I593" i="17"/>
  <c r="M591" i="17"/>
  <c r="Q589" i="17"/>
  <c r="C588" i="17"/>
  <c r="G586" i="17"/>
  <c r="K584" i="17"/>
  <c r="O582" i="17"/>
  <c r="A581" i="17"/>
  <c r="E579" i="17"/>
  <c r="I577" i="17"/>
  <c r="M575" i="17"/>
  <c r="Q573" i="17"/>
  <c r="C572" i="17"/>
  <c r="G570" i="17"/>
  <c r="K568" i="17"/>
  <c r="O566" i="17"/>
  <c r="A565" i="17"/>
  <c r="E563" i="17"/>
  <c r="I561" i="17"/>
  <c r="M559" i="17"/>
  <c r="Q557" i="17"/>
  <c r="C556" i="17"/>
  <c r="G554" i="17"/>
  <c r="K552" i="17"/>
  <c r="O550" i="17"/>
  <c r="A549" i="17"/>
  <c r="E547" i="17"/>
  <c r="I545" i="17"/>
  <c r="M543" i="17"/>
  <c r="Q541" i="17"/>
  <c r="C540" i="17"/>
  <c r="G538" i="17"/>
  <c r="K536" i="17"/>
  <c r="O534" i="17"/>
  <c r="A533" i="17"/>
  <c r="E531" i="17"/>
  <c r="I529" i="17"/>
  <c r="M527" i="17"/>
  <c r="Q525" i="17"/>
  <c r="C524" i="17"/>
  <c r="G522" i="17"/>
  <c r="K520" i="17"/>
  <c r="O518" i="17"/>
  <c r="A517" i="17"/>
  <c r="E515" i="17"/>
  <c r="I513" i="17"/>
  <c r="M511" i="17"/>
  <c r="Q509" i="17"/>
  <c r="C508" i="17"/>
  <c r="G506" i="17"/>
  <c r="K504" i="17"/>
  <c r="O502" i="17"/>
  <c r="A501" i="17"/>
  <c r="E499" i="17"/>
  <c r="I497" i="17"/>
  <c r="M495" i="17"/>
  <c r="Q493" i="17"/>
  <c r="C492" i="17"/>
  <c r="G490" i="17"/>
  <c r="K488" i="17"/>
  <c r="O486" i="17"/>
  <c r="A485" i="17"/>
  <c r="E483" i="17"/>
  <c r="I481" i="17"/>
  <c r="M479" i="17"/>
  <c r="Q477" i="17"/>
  <c r="C476" i="17"/>
  <c r="G474" i="17"/>
  <c r="K472" i="17"/>
  <c r="O470" i="17"/>
  <c r="A469" i="17"/>
  <c r="E467" i="17"/>
  <c r="I465" i="17"/>
  <c r="M463" i="17"/>
  <c r="Q461" i="17"/>
  <c r="C460" i="17"/>
  <c r="G458" i="17"/>
  <c r="K456" i="17"/>
  <c r="O454" i="17"/>
  <c r="A453" i="17"/>
  <c r="E451" i="17"/>
  <c r="I449" i="17"/>
  <c r="M447" i="17"/>
  <c r="Q445" i="17"/>
  <c r="C444" i="17"/>
  <c r="G442" i="17"/>
  <c r="K440" i="17"/>
  <c r="O438" i="17"/>
  <c r="A437" i="17"/>
  <c r="E435" i="17"/>
  <c r="I433" i="17"/>
  <c r="M431" i="17"/>
  <c r="Q429" i="17"/>
  <c r="C428" i="17"/>
  <c r="G426" i="17"/>
  <c r="K424" i="17"/>
  <c r="O422" i="17"/>
  <c r="A421" i="17"/>
  <c r="E419" i="17"/>
  <c r="I417" i="17"/>
  <c r="M415" i="17"/>
  <c r="Q413" i="17"/>
  <c r="C412" i="17"/>
  <c r="G410" i="17"/>
  <c r="K408" i="17"/>
  <c r="O406" i="17"/>
  <c r="A405" i="17"/>
  <c r="E403" i="17"/>
  <c r="I401" i="17"/>
  <c r="M399" i="17"/>
  <c r="Q397" i="17"/>
  <c r="C396" i="17"/>
  <c r="G394" i="17"/>
  <c r="K392" i="17"/>
  <c r="O390" i="17"/>
  <c r="A389" i="17"/>
  <c r="E387" i="17"/>
  <c r="I385" i="17"/>
  <c r="M383" i="17"/>
  <c r="Q381" i="17"/>
  <c r="C380" i="17"/>
  <c r="G378" i="17"/>
  <c r="K376" i="17"/>
  <c r="O374" i="17"/>
  <c r="A373" i="17"/>
  <c r="E371" i="17"/>
  <c r="I369" i="17"/>
  <c r="M367" i="17"/>
  <c r="Q365" i="17"/>
  <c r="C364" i="17"/>
  <c r="G362" i="17"/>
  <c r="K360" i="17"/>
  <c r="O358" i="17"/>
  <c r="A357" i="17"/>
  <c r="E355" i="17"/>
  <c r="I353" i="17"/>
  <c r="M351" i="17"/>
  <c r="Q349" i="17"/>
  <c r="C348" i="17"/>
  <c r="G346" i="17"/>
  <c r="K344" i="17"/>
  <c r="O342" i="17"/>
  <c r="A341" i="17"/>
  <c r="E339" i="17"/>
  <c r="I337" i="17"/>
  <c r="M335" i="17"/>
  <c r="Q333" i="17"/>
  <c r="C332" i="17"/>
  <c r="G330" i="17"/>
  <c r="K328" i="17"/>
  <c r="O326" i="17"/>
  <c r="A325" i="17"/>
  <c r="E323" i="17"/>
  <c r="I321" i="17"/>
  <c r="M319" i="17"/>
  <c r="Q317" i="17"/>
  <c r="C316" i="17"/>
  <c r="G314" i="17"/>
  <c r="K312" i="17"/>
  <c r="O310" i="17"/>
  <c r="A309" i="17"/>
  <c r="E307" i="17"/>
  <c r="I305" i="17"/>
  <c r="M303" i="17"/>
  <c r="Q301" i="17"/>
  <c r="C300" i="17"/>
  <c r="G298" i="17"/>
  <c r="K296" i="17"/>
  <c r="O294" i="17"/>
  <c r="A293" i="17"/>
  <c r="E291" i="17"/>
  <c r="I289" i="17"/>
  <c r="M287" i="17"/>
  <c r="Q285" i="17"/>
  <c r="C284" i="17"/>
  <c r="G282" i="17"/>
  <c r="K280" i="17"/>
  <c r="O278" i="17"/>
  <c r="A277" i="17"/>
  <c r="E275" i="17"/>
  <c r="I273" i="17"/>
  <c r="M271" i="17"/>
  <c r="Q269" i="17"/>
  <c r="C268" i="17"/>
  <c r="G266" i="17"/>
  <c r="K264" i="17"/>
  <c r="O262" i="17"/>
  <c r="A261" i="17"/>
  <c r="E259" i="17"/>
  <c r="I257" i="17"/>
  <c r="M255" i="17"/>
  <c r="Q253" i="17"/>
  <c r="C252" i="17"/>
  <c r="G250" i="17"/>
  <c r="K248" i="17"/>
  <c r="O246" i="17"/>
  <c r="A245" i="17"/>
  <c r="P1517" i="17"/>
  <c r="R1460" i="17"/>
  <c r="B1404" i="17"/>
  <c r="D1347" i="17"/>
  <c r="F1290" i="17"/>
  <c r="B1255" i="17"/>
  <c r="P1240" i="17"/>
  <c r="L1226" i="17"/>
  <c r="H1212" i="17"/>
  <c r="D1198" i="17"/>
  <c r="R1183" i="17"/>
  <c r="N1169" i="17"/>
  <c r="J1155" i="17"/>
  <c r="F1141" i="17"/>
  <c r="B1127" i="17"/>
  <c r="P1112" i="17"/>
  <c r="L1098" i="17"/>
  <c r="H1084" i="17"/>
  <c r="D1070" i="17"/>
  <c r="R1055" i="17"/>
  <c r="P1041" i="17"/>
  <c r="N1034" i="17"/>
  <c r="L1027" i="17"/>
  <c r="J1020" i="17"/>
  <c r="H1013" i="17"/>
  <c r="F1006" i="17"/>
  <c r="D999" i="17"/>
  <c r="B992" i="17"/>
  <c r="R984" i="17"/>
  <c r="P977" i="17"/>
  <c r="N970" i="17"/>
  <c r="L963" i="17"/>
  <c r="J956" i="17"/>
  <c r="H949" i="17"/>
  <c r="F942" i="17"/>
  <c r="D935" i="17"/>
  <c r="B928" i="17"/>
  <c r="R920" i="17"/>
  <c r="P913" i="17"/>
  <c r="N906" i="17"/>
  <c r="L899" i="17"/>
  <c r="J892" i="17"/>
  <c r="H885" i="17"/>
  <c r="F878" i="17"/>
  <c r="D871" i="17"/>
  <c r="B864" i="17"/>
  <c r="R856" i="17"/>
  <c r="P849" i="17"/>
  <c r="N842" i="17"/>
  <c r="L835" i="17"/>
  <c r="J828" i="17"/>
  <c r="H821" i="17"/>
  <c r="F814" i="17"/>
  <c r="D807" i="17"/>
  <c r="B800" i="17"/>
  <c r="R792" i="17"/>
  <c r="P785" i="17"/>
  <c r="N778" i="17"/>
  <c r="L771" i="17"/>
  <c r="I766" i="17"/>
  <c r="N761" i="17"/>
  <c r="R756" i="17"/>
  <c r="E752" i="17"/>
  <c r="J747" i="17"/>
  <c r="N742" i="17"/>
  <c r="A738" i="17"/>
  <c r="F733" i="17"/>
  <c r="N730" i="17"/>
  <c r="R728" i="17"/>
  <c r="D727" i="17"/>
  <c r="H725" i="17"/>
  <c r="L723" i="17"/>
  <c r="P721" i="17"/>
  <c r="B720" i="17"/>
  <c r="F718" i="17"/>
  <c r="J716" i="17"/>
  <c r="N714" i="17"/>
  <c r="R712" i="17"/>
  <c r="D711" i="17"/>
  <c r="H709" i="17"/>
  <c r="L707" i="17"/>
  <c r="P705" i="17"/>
  <c r="B704" i="17"/>
  <c r="F702" i="17"/>
  <c r="J700" i="17"/>
  <c r="N698" i="17"/>
  <c r="R696" i="17"/>
  <c r="D695" i="17"/>
  <c r="H693" i="17"/>
  <c r="L691" i="17"/>
  <c r="P689" i="17"/>
  <c r="B688" i="17"/>
  <c r="F686" i="17"/>
  <c r="J684" i="17"/>
  <c r="N682" i="17"/>
  <c r="R680" i="17"/>
  <c r="D679" i="17"/>
  <c r="H677" i="17"/>
  <c r="L675" i="17"/>
  <c r="P673" i="17"/>
  <c r="B672" i="17"/>
  <c r="F670" i="17"/>
  <c r="J668" i="17"/>
  <c r="N666" i="17"/>
  <c r="R664" i="17"/>
  <c r="D663" i="17"/>
  <c r="H661" i="17"/>
  <c r="L659" i="17"/>
  <c r="P657" i="17"/>
  <c r="B656" i="17"/>
  <c r="F654" i="17"/>
  <c r="J652" i="17"/>
  <c r="N650" i="17"/>
  <c r="R648" i="17"/>
  <c r="D647" i="17"/>
  <c r="H645" i="17"/>
  <c r="L643" i="17"/>
  <c r="P641" i="17"/>
  <c r="B640" i="17"/>
  <c r="F638" i="17"/>
  <c r="J636" i="17"/>
  <c r="N634" i="17"/>
  <c r="R632" i="17"/>
  <c r="D631" i="17"/>
  <c r="H629" i="17"/>
  <c r="L627" i="17"/>
  <c r="P625" i="17"/>
  <c r="B624" i="17"/>
  <c r="F622" i="17"/>
  <c r="J620" i="17"/>
  <c r="N618" i="17"/>
  <c r="R616" i="17"/>
  <c r="D615" i="17"/>
  <c r="H613" i="17"/>
  <c r="L611" i="17"/>
  <c r="P609" i="17"/>
  <c r="B608" i="17"/>
  <c r="F606" i="17"/>
  <c r="J604" i="17"/>
  <c r="N602" i="17"/>
  <c r="R600" i="17"/>
  <c r="D599" i="17"/>
  <c r="H597" i="17"/>
  <c r="L595" i="17"/>
  <c r="P593" i="17"/>
  <c r="B592" i="17"/>
  <c r="F590" i="17"/>
  <c r="J588" i="17"/>
  <c r="N586" i="17"/>
  <c r="R584" i="17"/>
  <c r="D583" i="17"/>
  <c r="H581" i="17"/>
  <c r="L579" i="17"/>
  <c r="P577" i="17"/>
  <c r="B576" i="17"/>
  <c r="F574" i="17"/>
  <c r="J572" i="17"/>
  <c r="N570" i="17"/>
  <c r="R568" i="17"/>
  <c r="D567" i="17"/>
  <c r="H565" i="17"/>
  <c r="L563" i="17"/>
  <c r="P561" i="17"/>
  <c r="B560" i="17"/>
  <c r="F558" i="17"/>
  <c r="J556" i="17"/>
  <c r="N554" i="17"/>
  <c r="R552" i="17"/>
  <c r="D551" i="17"/>
  <c r="H549" i="17"/>
  <c r="L547" i="17"/>
  <c r="P545" i="17"/>
  <c r="B544" i="17"/>
  <c r="F542" i="17"/>
  <c r="J540" i="17"/>
  <c r="N538" i="17"/>
  <c r="R536" i="17"/>
  <c r="D535" i="17"/>
  <c r="H533" i="17"/>
  <c r="L531" i="17"/>
  <c r="P529" i="17"/>
  <c r="B528" i="17"/>
  <c r="F526" i="17"/>
  <c r="J524" i="17"/>
  <c r="N522" i="17"/>
  <c r="R520" i="17"/>
  <c r="D519" i="17"/>
  <c r="H517" i="17"/>
  <c r="L515" i="17"/>
  <c r="P513" i="17"/>
  <c r="B512" i="17"/>
  <c r="F510" i="17"/>
  <c r="J508" i="17"/>
  <c r="N506" i="17"/>
  <c r="R504" i="17"/>
  <c r="D503" i="17"/>
  <c r="H501" i="17"/>
  <c r="L499" i="17"/>
  <c r="P497" i="17"/>
  <c r="B496" i="17"/>
  <c r="F494" i="17"/>
  <c r="J492" i="17"/>
  <c r="N490" i="17"/>
  <c r="R488" i="17"/>
  <c r="D487" i="17"/>
  <c r="H485" i="17"/>
  <c r="L483" i="17"/>
  <c r="P481" i="17"/>
  <c r="B480" i="17"/>
  <c r="F478" i="17"/>
  <c r="J476" i="17"/>
  <c r="N474" i="17"/>
  <c r="R472" i="17"/>
  <c r="D471" i="17"/>
  <c r="H469" i="17"/>
  <c r="L467" i="17"/>
  <c r="P465" i="17"/>
  <c r="B464" i="17"/>
  <c r="F462" i="17"/>
  <c r="J460" i="17"/>
  <c r="N458" i="17"/>
  <c r="R456" i="17"/>
  <c r="D455" i="17"/>
  <c r="H453" i="17"/>
  <c r="L451" i="17"/>
  <c r="P449" i="17"/>
  <c r="B448" i="17"/>
  <c r="F446" i="17"/>
  <c r="J444" i="17"/>
  <c r="N442" i="17"/>
  <c r="R440" i="17"/>
  <c r="D439" i="17"/>
  <c r="H437" i="17"/>
  <c r="L435" i="17"/>
  <c r="P433" i="17"/>
  <c r="B432" i="17"/>
  <c r="F430" i="17"/>
  <c r="J428" i="17"/>
  <c r="N426" i="17"/>
  <c r="R424" i="17"/>
  <c r="D423" i="17"/>
  <c r="H421" i="17"/>
  <c r="L419" i="17"/>
  <c r="P417" i="17"/>
  <c r="B416" i="17"/>
  <c r="F414" i="17"/>
  <c r="J412" i="17"/>
  <c r="N410" i="17"/>
  <c r="R408" i="17"/>
  <c r="D407" i="17"/>
  <c r="H405" i="17"/>
  <c r="L403" i="17"/>
  <c r="P401" i="17"/>
  <c r="B400" i="17"/>
  <c r="F398" i="17"/>
  <c r="J396" i="17"/>
  <c r="N394" i="17"/>
  <c r="R392" i="17"/>
  <c r="D391" i="17"/>
  <c r="H389" i="17"/>
  <c r="L387" i="17"/>
  <c r="P385" i="17"/>
  <c r="B384" i="17"/>
  <c r="F382" i="17"/>
  <c r="J380" i="17"/>
  <c r="N378" i="17"/>
  <c r="R376" i="17"/>
  <c r="D375" i="17"/>
  <c r="H373" i="17"/>
  <c r="L371" i="17"/>
  <c r="P369" i="17"/>
  <c r="B368" i="17"/>
  <c r="F366" i="17"/>
  <c r="J364" i="17"/>
  <c r="N362" i="17"/>
  <c r="R360" i="17"/>
  <c r="D359" i="17"/>
  <c r="H357" i="17"/>
  <c r="L355" i="17"/>
  <c r="P353" i="17"/>
  <c r="B352" i="17"/>
  <c r="F350" i="17"/>
  <c r="J348" i="17"/>
  <c r="N346" i="17"/>
  <c r="R344" i="17"/>
  <c r="D343" i="17"/>
  <c r="H341" i="17"/>
  <c r="L339" i="17"/>
  <c r="P337" i="17"/>
  <c r="B336" i="17"/>
  <c r="F334" i="17"/>
  <c r="J332" i="17"/>
  <c r="N330" i="17"/>
  <c r="R328" i="17"/>
  <c r="D327" i="17"/>
  <c r="H325" i="17"/>
  <c r="L323" i="17"/>
  <c r="P321" i="17"/>
  <c r="B320" i="17"/>
  <c r="F318" i="17"/>
  <c r="J316" i="17"/>
  <c r="N314" i="17"/>
  <c r="R312" i="17"/>
  <c r="D311" i="17"/>
  <c r="H309" i="17"/>
  <c r="L307" i="17"/>
  <c r="P305" i="17"/>
  <c r="B304" i="17"/>
  <c r="F302" i="17"/>
  <c r="J300" i="17"/>
  <c r="N298" i="17"/>
  <c r="R296" i="17"/>
  <c r="D295" i="17"/>
  <c r="H293" i="17"/>
  <c r="L291" i="17"/>
  <c r="P289" i="17"/>
  <c r="B288" i="17"/>
  <c r="F286" i="17"/>
  <c r="J284" i="17"/>
  <c r="N282" i="17"/>
  <c r="R280" i="17"/>
  <c r="D279" i="17"/>
  <c r="H277" i="17"/>
  <c r="L275" i="17"/>
  <c r="P273" i="17"/>
  <c r="B272" i="17"/>
  <c r="F270" i="17"/>
  <c r="J268" i="17"/>
  <c r="N266" i="17"/>
  <c r="R264" i="17"/>
  <c r="D263" i="17"/>
  <c r="H261" i="17"/>
  <c r="L259" i="17"/>
  <c r="P257" i="17"/>
  <c r="B256" i="17"/>
  <c r="F254" i="17"/>
  <c r="J252" i="17"/>
  <c r="N250" i="17"/>
  <c r="R248" i="17"/>
  <c r="D247" i="17"/>
  <c r="H245" i="17"/>
  <c r="P1549" i="17"/>
  <c r="H1473" i="17"/>
  <c r="J1416" i="17"/>
  <c r="L1359" i="17"/>
  <c r="N1302" i="17"/>
  <c r="D1258" i="17"/>
  <c r="R1243" i="17"/>
  <c r="N1229" i="17"/>
  <c r="J1215" i="17"/>
  <c r="F1201" i="17"/>
  <c r="B1187" i="17"/>
  <c r="P1172" i="17"/>
  <c r="L1158" i="17"/>
  <c r="H1144" i="17"/>
  <c r="D1130" i="17"/>
  <c r="R1115" i="17"/>
  <c r="N1101" i="17"/>
  <c r="J1087" i="17"/>
  <c r="F1073" i="17"/>
  <c r="B1059" i="17"/>
  <c r="P1044" i="17"/>
  <c r="H1036" i="17"/>
  <c r="F1029" i="17"/>
  <c r="D1022" i="17"/>
  <c r="B1015" i="17"/>
  <c r="R1007" i="17"/>
  <c r="P1000" i="17"/>
  <c r="N993" i="17"/>
  <c r="L986" i="17"/>
  <c r="J979" i="17"/>
  <c r="H972" i="17"/>
  <c r="F965" i="17"/>
  <c r="D958" i="17"/>
  <c r="B951" i="17"/>
  <c r="R943" i="17"/>
  <c r="P936" i="17"/>
  <c r="N929" i="17"/>
  <c r="L922" i="17"/>
  <c r="J915" i="17"/>
  <c r="H908" i="17"/>
  <c r="F901" i="17"/>
  <c r="D894" i="17"/>
  <c r="B887" i="17"/>
  <c r="R879" i="17"/>
  <c r="P872" i="17"/>
  <c r="N865" i="17"/>
  <c r="L858" i="17"/>
  <c r="J851" i="17"/>
  <c r="H844" i="17"/>
  <c r="F837" i="17"/>
  <c r="D830" i="17"/>
  <c r="B823" i="17"/>
  <c r="R815" i="17"/>
  <c r="P808" i="17"/>
  <c r="N801" i="17"/>
  <c r="L794" i="17"/>
  <c r="J787" i="17"/>
  <c r="H780" i="17"/>
  <c r="F773" i="17"/>
  <c r="J767" i="17"/>
  <c r="N762" i="17"/>
  <c r="A758" i="17"/>
  <c r="F753" i="17"/>
  <c r="J748" i="17"/>
  <c r="O743" i="17"/>
  <c r="B739" i="17"/>
  <c r="F734" i="17"/>
  <c r="C731" i="17"/>
  <c r="G729" i="17"/>
  <c r="K727" i="17"/>
  <c r="O725" i="17"/>
  <c r="A724" i="17"/>
  <c r="E722" i="17"/>
  <c r="I720" i="17"/>
  <c r="M718" i="17"/>
  <c r="Q716" i="17"/>
  <c r="C715" i="17"/>
  <c r="G713" i="17"/>
  <c r="K711" i="17"/>
  <c r="O709" i="17"/>
  <c r="A708" i="17"/>
  <c r="E706" i="17"/>
  <c r="I704" i="17"/>
  <c r="M702" i="17"/>
  <c r="Q700" i="17"/>
  <c r="C699" i="17"/>
  <c r="G697" i="17"/>
  <c r="K695" i="17"/>
  <c r="O693" i="17"/>
  <c r="A692" i="17"/>
  <c r="E690" i="17"/>
  <c r="I688" i="17"/>
  <c r="M686" i="17"/>
  <c r="Q684" i="17"/>
  <c r="C683" i="17"/>
  <c r="G681" i="17"/>
  <c r="K679" i="17"/>
  <c r="O677" i="17"/>
  <c r="A676" i="17"/>
  <c r="E674" i="17"/>
  <c r="I672" i="17"/>
  <c r="M670" i="17"/>
  <c r="Q668" i="17"/>
  <c r="C667" i="17"/>
  <c r="G665" i="17"/>
  <c r="K663" i="17"/>
  <c r="O661" i="17"/>
  <c r="A660" i="17"/>
  <c r="E658" i="17"/>
  <c r="I656" i="17"/>
  <c r="M654" i="17"/>
  <c r="Q652" i="17"/>
  <c r="C651" i="17"/>
  <c r="G649" i="17"/>
  <c r="K647" i="17"/>
  <c r="O645" i="17"/>
  <c r="A644" i="17"/>
  <c r="E642" i="17"/>
  <c r="I640" i="17"/>
  <c r="M638" i="17"/>
  <c r="Q636" i="17"/>
  <c r="C635" i="17"/>
  <c r="G633" i="17"/>
  <c r="K631" i="17"/>
  <c r="O629" i="17"/>
  <c r="A628" i="17"/>
  <c r="E626" i="17"/>
  <c r="I624" i="17"/>
  <c r="M622" i="17"/>
  <c r="Q620" i="17"/>
  <c r="C619" i="17"/>
  <c r="G617" i="17"/>
  <c r="K615" i="17"/>
  <c r="O613" i="17"/>
  <c r="A612" i="17"/>
  <c r="E610" i="17"/>
  <c r="I608" i="17"/>
  <c r="M606" i="17"/>
  <c r="Q604" i="17"/>
  <c r="C603" i="17"/>
  <c r="G601" i="17"/>
  <c r="K599" i="17"/>
  <c r="O597" i="17"/>
  <c r="A596" i="17"/>
  <c r="E594" i="17"/>
  <c r="I592" i="17"/>
  <c r="M590" i="17"/>
  <c r="Q588" i="17"/>
  <c r="C587" i="17"/>
  <c r="G585" i="17"/>
  <c r="K583" i="17"/>
  <c r="O581" i="17"/>
  <c r="A580" i="17"/>
  <c r="E578" i="17"/>
  <c r="I576" i="17"/>
  <c r="M574" i="17"/>
  <c r="Q572" i="17"/>
  <c r="C571" i="17"/>
  <c r="G569" i="17"/>
  <c r="K567" i="17"/>
  <c r="O565" i="17"/>
  <c r="A564" i="17"/>
  <c r="E562" i="17"/>
  <c r="I560" i="17"/>
  <c r="M558" i="17"/>
  <c r="Q556" i="17"/>
  <c r="C555" i="17"/>
  <c r="G553" i="17"/>
  <c r="K551" i="17"/>
  <c r="O549" i="17"/>
  <c r="A548" i="17"/>
  <c r="E546" i="17"/>
  <c r="I544" i="17"/>
  <c r="M542" i="17"/>
  <c r="Q540" i="17"/>
  <c r="C539" i="17"/>
  <c r="G537" i="17"/>
  <c r="K535" i="17"/>
  <c r="O533" i="17"/>
  <c r="A532" i="17"/>
  <c r="E530" i="17"/>
  <c r="I528" i="17"/>
  <c r="M526" i="17"/>
  <c r="Q524" i="17"/>
  <c r="C523" i="17"/>
  <c r="G521" i="17"/>
  <c r="K519" i="17"/>
  <c r="O517" i="17"/>
  <c r="A516" i="17"/>
  <c r="E514" i="17"/>
  <c r="I512" i="17"/>
  <c r="M510" i="17"/>
  <c r="Q508" i="17"/>
  <c r="C507" i="17"/>
  <c r="G505" i="17"/>
  <c r="K503" i="17"/>
  <c r="O501" i="17"/>
  <c r="A500" i="17"/>
  <c r="E498" i="17"/>
  <c r="I496" i="17"/>
  <c r="M494" i="17"/>
  <c r="Q492" i="17"/>
  <c r="C491" i="17"/>
  <c r="G489" i="17"/>
  <c r="K487" i="17"/>
  <c r="O485" i="17"/>
  <c r="A484" i="17"/>
  <c r="E482" i="17"/>
  <c r="I480" i="17"/>
  <c r="M478" i="17"/>
  <c r="Q476" i="17"/>
  <c r="C475" i="17"/>
  <c r="G473" i="17"/>
  <c r="K471" i="17"/>
  <c r="O469" i="17"/>
  <c r="A468" i="17"/>
  <c r="E466" i="17"/>
  <c r="I464" i="17"/>
  <c r="M462" i="17"/>
  <c r="Q460" i="17"/>
  <c r="C459" i="17"/>
  <c r="G457" i="17"/>
  <c r="K455" i="17"/>
  <c r="O453" i="17"/>
  <c r="A452" i="17"/>
  <c r="E450" i="17"/>
  <c r="I448" i="17"/>
  <c r="M446" i="17"/>
  <c r="Q444" i="17"/>
  <c r="C443" i="17"/>
  <c r="G441" i="17"/>
  <c r="K439" i="17"/>
  <c r="O437" i="17"/>
  <c r="A436" i="17"/>
  <c r="E434" i="17"/>
  <c r="I432" i="17"/>
  <c r="M430" i="17"/>
  <c r="Q428" i="17"/>
  <c r="C427" i="17"/>
  <c r="G425" i="17"/>
  <c r="K423" i="17"/>
  <c r="O421" i="17"/>
  <c r="A420" i="17"/>
  <c r="E418" i="17"/>
  <c r="I416" i="17"/>
  <c r="M414" i="17"/>
  <c r="Q412" i="17"/>
  <c r="C411" i="17"/>
  <c r="G409" i="17"/>
  <c r="K407" i="17"/>
  <c r="O405" i="17"/>
  <c r="A404" i="17"/>
  <c r="E402" i="17"/>
  <c r="I400" i="17"/>
  <c r="M398" i="17"/>
  <c r="Q396" i="17"/>
  <c r="C395" i="17"/>
  <c r="G393" i="17"/>
  <c r="K391" i="17"/>
  <c r="O389" i="17"/>
  <c r="A388" i="17"/>
  <c r="E386" i="17"/>
  <c r="I384" i="17"/>
  <c r="M382" i="17"/>
  <c r="Q380" i="17"/>
  <c r="C379" i="17"/>
  <c r="G377" i="17"/>
  <c r="K375" i="17"/>
  <c r="O373" i="17"/>
  <c r="A372" i="17"/>
  <c r="E370" i="17"/>
  <c r="I368" i="17"/>
  <c r="M366" i="17"/>
  <c r="Q364" i="17"/>
  <c r="C363" i="17"/>
  <c r="G361" i="17"/>
  <c r="K359" i="17"/>
  <c r="O357" i="17"/>
  <c r="A356" i="17"/>
  <c r="E354" i="17"/>
  <c r="I352" i="17"/>
  <c r="M350" i="17"/>
  <c r="Q348" i="17"/>
  <c r="C347" i="17"/>
  <c r="G345" i="17"/>
  <c r="K343" i="17"/>
  <c r="O341" i="17"/>
  <c r="A340" i="17"/>
  <c r="E338" i="17"/>
  <c r="I336" i="17"/>
  <c r="M334" i="17"/>
  <c r="Q332" i="17"/>
  <c r="C331" i="17"/>
  <c r="G329" i="17"/>
  <c r="K327" i="17"/>
  <c r="O325" i="17"/>
  <c r="A324" i="17"/>
  <c r="E322" i="17"/>
  <c r="I320" i="17"/>
  <c r="M318" i="17"/>
  <c r="Q316" i="17"/>
  <c r="C315" i="17"/>
  <c r="G313" i="17"/>
  <c r="K311" i="17"/>
  <c r="O309" i="17"/>
  <c r="A308" i="17"/>
  <c r="E306" i="17"/>
  <c r="I304" i="17"/>
  <c r="M302" i="17"/>
  <c r="Q300" i="17"/>
  <c r="C299" i="17"/>
  <c r="G297" i="17"/>
  <c r="K295" i="17"/>
  <c r="O293" i="17"/>
  <c r="A292" i="17"/>
  <c r="E290" i="17"/>
  <c r="I288" i="17"/>
  <c r="M286" i="17"/>
  <c r="Q284" i="17"/>
  <c r="C283" i="17"/>
  <c r="G281" i="17"/>
  <c r="K279" i="17"/>
  <c r="O277" i="17"/>
  <c r="A276" i="17"/>
  <c r="E274" i="17"/>
  <c r="I272" i="17"/>
  <c r="M270" i="17"/>
  <c r="Q268" i="17"/>
  <c r="C267" i="17"/>
  <c r="G265" i="17"/>
  <c r="K263" i="17"/>
  <c r="O261" i="17"/>
  <c r="A260" i="17"/>
  <c r="E258" i="17"/>
  <c r="I256" i="17"/>
  <c r="M254" i="17"/>
  <c r="Q252" i="17"/>
  <c r="C251" i="17"/>
  <c r="G249" i="17"/>
  <c r="K247" i="17"/>
  <c r="O245" i="17"/>
  <c r="H1649" i="17"/>
  <c r="P1485" i="17"/>
  <c r="R1428" i="17"/>
  <c r="B1372" i="17"/>
  <c r="D1315" i="17"/>
  <c r="F1261" i="17"/>
  <c r="B1247" i="17"/>
  <c r="P1232" i="17"/>
  <c r="L1218" i="17"/>
  <c r="H1204" i="17"/>
  <c r="D1190" i="17"/>
  <c r="R1175" i="17"/>
  <c r="N1161" i="17"/>
  <c r="J1147" i="17"/>
  <c r="F1133" i="17"/>
  <c r="B1119" i="17"/>
  <c r="P1104" i="17"/>
  <c r="L1090" i="17"/>
  <c r="H1076" i="17"/>
  <c r="D1062" i="17"/>
  <c r="R1047" i="17"/>
  <c r="P1037" i="17"/>
  <c r="N1030" i="17"/>
  <c r="L1023" i="17"/>
  <c r="J1016" i="17"/>
  <c r="H1009" i="17"/>
  <c r="F1002" i="17"/>
  <c r="D995" i="17"/>
  <c r="B988" i="17"/>
  <c r="R980" i="17"/>
  <c r="P973" i="17"/>
  <c r="N966" i="17"/>
  <c r="L959" i="17"/>
  <c r="J952" i="17"/>
  <c r="H945" i="17"/>
  <c r="F938" i="17"/>
  <c r="D931" i="17"/>
  <c r="B924" i="17"/>
  <c r="R916" i="17"/>
  <c r="P909" i="17"/>
  <c r="N902" i="17"/>
  <c r="L895" i="17"/>
  <c r="J888" i="17"/>
  <c r="H881" i="17"/>
  <c r="F874" i="17"/>
  <c r="D867" i="17"/>
  <c r="B860" i="17"/>
  <c r="R852" i="17"/>
  <c r="P845" i="17"/>
  <c r="N838" i="17"/>
  <c r="L831" i="17"/>
  <c r="J824" i="17"/>
  <c r="H817" i="17"/>
  <c r="F810" i="17"/>
  <c r="D803" i="17"/>
  <c r="B796" i="17"/>
  <c r="R788" i="17"/>
  <c r="P781" i="17"/>
  <c r="N774" i="17"/>
  <c r="J768" i="17"/>
  <c r="O763" i="17"/>
  <c r="B759" i="17"/>
  <c r="F754" i="17"/>
  <c r="K749" i="17"/>
  <c r="P744" i="17"/>
  <c r="B740" i="17"/>
  <c r="G735" i="17"/>
  <c r="J731" i="17"/>
  <c r="N729" i="17"/>
  <c r="R727" i="17"/>
  <c r="D726" i="17"/>
  <c r="H724" i="17"/>
  <c r="L722" i="17"/>
  <c r="P720" i="17"/>
  <c r="B719" i="17"/>
  <c r="F717" i="17"/>
  <c r="J715" i="17"/>
  <c r="N713" i="17"/>
  <c r="R711" i="17"/>
  <c r="D710" i="17"/>
  <c r="H708" i="17"/>
  <c r="L706" i="17"/>
  <c r="P704" i="17"/>
  <c r="B703" i="17"/>
  <c r="F701" i="17"/>
  <c r="J699" i="17"/>
  <c r="N697" i="17"/>
  <c r="R695" i="17"/>
  <c r="D694" i="17"/>
  <c r="H692" i="17"/>
  <c r="L690" i="17"/>
  <c r="P688" i="17"/>
  <c r="B687" i="17"/>
  <c r="F685" i="17"/>
  <c r="J683" i="17"/>
  <c r="N681" i="17"/>
  <c r="R679" i="17"/>
  <c r="D678" i="17"/>
  <c r="H676" i="17"/>
  <c r="L674" i="17"/>
  <c r="P672" i="17"/>
  <c r="B671" i="17"/>
  <c r="F669" i="17"/>
  <c r="J667" i="17"/>
  <c r="N665" i="17"/>
  <c r="R663" i="17"/>
  <c r="D662" i="17"/>
  <c r="H660" i="17"/>
  <c r="L658" i="17"/>
  <c r="P656" i="17"/>
  <c r="B655" i="17"/>
  <c r="F653" i="17"/>
  <c r="J651" i="17"/>
  <c r="N649" i="17"/>
  <c r="R647" i="17"/>
  <c r="D646" i="17"/>
  <c r="H644" i="17"/>
  <c r="L642" i="17"/>
  <c r="P640" i="17"/>
  <c r="B639" i="17"/>
  <c r="F637" i="17"/>
  <c r="J635" i="17"/>
  <c r="N633" i="17"/>
  <c r="R631" i="17"/>
  <c r="D630" i="17"/>
  <c r="H628" i="17"/>
  <c r="L626" i="17"/>
  <c r="P624" i="17"/>
  <c r="B623" i="17"/>
  <c r="F621" i="17"/>
  <c r="J619" i="17"/>
  <c r="N617" i="17"/>
  <c r="R615" i="17"/>
  <c r="D614" i="17"/>
  <c r="H612" i="17"/>
  <c r="L610" i="17"/>
  <c r="P608" i="17"/>
  <c r="B607" i="17"/>
  <c r="F605" i="17"/>
  <c r="J603" i="17"/>
  <c r="N601" i="17"/>
  <c r="R599" i="17"/>
  <c r="D598" i="17"/>
  <c r="H596" i="17"/>
  <c r="L594" i="17"/>
  <c r="P592" i="17"/>
  <c r="B591" i="17"/>
  <c r="F589" i="17"/>
  <c r="J587" i="17"/>
  <c r="N585" i="17"/>
  <c r="R583" i="17"/>
  <c r="D582" i="17"/>
  <c r="H580" i="17"/>
  <c r="L578" i="17"/>
  <c r="P576" i="17"/>
  <c r="B575" i="17"/>
  <c r="F573" i="17"/>
  <c r="J571" i="17"/>
  <c r="N569" i="17"/>
  <c r="R567" i="17"/>
  <c r="D566" i="17"/>
  <c r="H564" i="17"/>
  <c r="L562" i="17"/>
  <c r="P560" i="17"/>
  <c r="B559" i="17"/>
  <c r="F557" i="17"/>
  <c r="J555" i="17"/>
  <c r="N553" i="17"/>
  <c r="R551" i="17"/>
  <c r="D550" i="17"/>
  <c r="H548" i="17"/>
  <c r="L546" i="17"/>
  <c r="P544" i="17"/>
  <c r="B543" i="17"/>
  <c r="F541" i="17"/>
  <c r="J539" i="17"/>
  <c r="N537" i="17"/>
  <c r="R535" i="17"/>
  <c r="D534" i="17"/>
  <c r="H532" i="17"/>
  <c r="L530" i="17"/>
  <c r="P528" i="17"/>
  <c r="B527" i="17"/>
  <c r="F525" i="17"/>
  <c r="J523" i="17"/>
  <c r="N521" i="17"/>
  <c r="R519" i="17"/>
  <c r="D518" i="17"/>
  <c r="H516" i="17"/>
  <c r="L514" i="17"/>
  <c r="P512" i="17"/>
  <c r="B511" i="17"/>
  <c r="F509" i="17"/>
  <c r="J507" i="17"/>
  <c r="N505" i="17"/>
  <c r="R503" i="17"/>
  <c r="D502" i="17"/>
  <c r="H500" i="17"/>
  <c r="L498" i="17"/>
  <c r="P496" i="17"/>
  <c r="B495" i="17"/>
  <c r="F493" i="17"/>
  <c r="J491" i="17"/>
  <c r="N489" i="17"/>
  <c r="R487" i="17"/>
  <c r="D486" i="17"/>
  <c r="H484" i="17"/>
  <c r="L482" i="17"/>
  <c r="P480" i="17"/>
  <c r="B479" i="17"/>
  <c r="F477" i="17"/>
  <c r="J475" i="17"/>
  <c r="N473" i="17"/>
  <c r="R471" i="17"/>
  <c r="D470" i="17"/>
  <c r="H468" i="17"/>
  <c r="L466" i="17"/>
  <c r="P464" i="17"/>
  <c r="B463" i="17"/>
  <c r="F461" i="17"/>
  <c r="J459" i="17"/>
  <c r="N457" i="17"/>
  <c r="R455" i="17"/>
  <c r="D454" i="17"/>
  <c r="H452" i="17"/>
  <c r="L450" i="17"/>
  <c r="P448" i="17"/>
  <c r="B447" i="17"/>
  <c r="F445" i="17"/>
  <c r="J443" i="17"/>
  <c r="N441" i="17"/>
  <c r="R439" i="17"/>
  <c r="D438" i="17"/>
  <c r="H436" i="17"/>
  <c r="L434" i="17"/>
  <c r="P432" i="17"/>
  <c r="B431" i="17"/>
  <c r="F429" i="17"/>
  <c r="J427" i="17"/>
  <c r="N425" i="17"/>
  <c r="R423" i="17"/>
  <c r="D422" i="17"/>
  <c r="H420" i="17"/>
  <c r="L418" i="17"/>
  <c r="P416" i="17"/>
  <c r="B415" i="17"/>
  <c r="F413" i="17"/>
  <c r="J411" i="17"/>
  <c r="N409" i="17"/>
  <c r="R407" i="17"/>
  <c r="D406" i="17"/>
  <c r="H404" i="17"/>
  <c r="L402" i="17"/>
  <c r="P400" i="17"/>
  <c r="B399" i="17"/>
  <c r="F397" i="17"/>
  <c r="J395" i="17"/>
  <c r="N393" i="17"/>
  <c r="R391" i="17"/>
  <c r="D390" i="17"/>
  <c r="H388" i="17"/>
  <c r="L386" i="17"/>
  <c r="P384" i="17"/>
  <c r="B383" i="17"/>
  <c r="F381" i="17"/>
  <c r="J379" i="17"/>
  <c r="N377" i="17"/>
  <c r="R375" i="17"/>
  <c r="D374" i="17"/>
  <c r="H372" i="17"/>
  <c r="L370" i="17"/>
  <c r="P368" i="17"/>
  <c r="B367" i="17"/>
  <c r="F365" i="17"/>
  <c r="J363" i="17"/>
  <c r="N361" i="17"/>
  <c r="R359" i="17"/>
  <c r="D358" i="17"/>
  <c r="H356" i="17"/>
  <c r="L354" i="17"/>
  <c r="P352" i="17"/>
  <c r="B351" i="17"/>
  <c r="F349" i="17"/>
  <c r="J347" i="17"/>
  <c r="N345" i="17"/>
  <c r="R343" i="17"/>
  <c r="D342" i="17"/>
  <c r="H340" i="17"/>
  <c r="L338" i="17"/>
  <c r="P336" i="17"/>
  <c r="B335" i="17"/>
  <c r="F333" i="17"/>
  <c r="J331" i="17"/>
  <c r="N329" i="17"/>
  <c r="R327" i="17"/>
  <c r="D326" i="17"/>
  <c r="H324" i="17"/>
  <c r="L322" i="17"/>
  <c r="P320" i="17"/>
  <c r="B319" i="17"/>
  <c r="F317" i="17"/>
  <c r="J315" i="17"/>
  <c r="N313" i="17"/>
  <c r="R311" i="17"/>
  <c r="D310" i="17"/>
  <c r="H308" i="17"/>
  <c r="L306" i="17"/>
  <c r="P304" i="17"/>
  <c r="B303" i="17"/>
  <c r="F301" i="17"/>
  <c r="J299" i="17"/>
  <c r="N297" i="17"/>
  <c r="R295" i="17"/>
  <c r="D294" i="17"/>
  <c r="H292" i="17"/>
  <c r="L290" i="17"/>
  <c r="P288" i="17"/>
  <c r="B287" i="17"/>
  <c r="F285" i="17"/>
  <c r="J283" i="17"/>
  <c r="N281" i="17"/>
  <c r="R279" i="17"/>
  <c r="D278" i="17"/>
  <c r="H276" i="17"/>
  <c r="L274" i="17"/>
  <c r="P272" i="17"/>
  <c r="B271" i="17"/>
  <c r="F269" i="17"/>
  <c r="J267" i="17"/>
  <c r="N265" i="17"/>
  <c r="R263" i="17"/>
  <c r="D262" i="17"/>
  <c r="H260" i="17"/>
  <c r="L258" i="17"/>
  <c r="P256" i="17"/>
  <c r="B255" i="17"/>
  <c r="F253" i="17"/>
  <c r="J251" i="17"/>
  <c r="N249" i="17"/>
  <c r="R247" i="17"/>
  <c r="D246" i="17"/>
  <c r="N1734" i="17"/>
  <c r="J1496" i="17"/>
  <c r="L1439" i="17"/>
  <c r="N1382" i="17"/>
  <c r="P1325" i="17"/>
  <c r="R1268" i="17"/>
  <c r="N1249" i="17"/>
  <c r="J1235" i="17"/>
  <c r="F1221" i="17"/>
  <c r="B1207" i="17"/>
  <c r="P1192" i="17"/>
  <c r="L1178" i="17"/>
  <c r="H1164" i="17"/>
  <c r="D1150" i="17"/>
  <c r="R1135" i="17"/>
  <c r="N1121" i="17"/>
  <c r="J1107" i="17"/>
  <c r="F1093" i="17"/>
  <c r="B1079" i="17"/>
  <c r="P1064" i="17"/>
  <c r="L1050" i="17"/>
  <c r="D1039" i="17"/>
  <c r="B1032" i="17"/>
  <c r="R1024" i="17"/>
  <c r="P1017" i="17"/>
  <c r="N1010" i="17"/>
  <c r="L1003" i="17"/>
  <c r="J996" i="17"/>
  <c r="H989" i="17"/>
  <c r="F982" i="17"/>
  <c r="D975" i="17"/>
  <c r="B968" i="17"/>
  <c r="R960" i="17"/>
  <c r="P953" i="17"/>
  <c r="N946" i="17"/>
  <c r="L939" i="17"/>
  <c r="J932" i="17"/>
  <c r="H925" i="17"/>
  <c r="F918" i="17"/>
  <c r="D911" i="17"/>
  <c r="B904" i="17"/>
  <c r="R896" i="17"/>
  <c r="P889" i="17"/>
  <c r="N882" i="17"/>
  <c r="L875" i="17"/>
  <c r="J868" i="17"/>
  <c r="H861" i="17"/>
  <c r="F854" i="17"/>
  <c r="D847" i="17"/>
  <c r="B840" i="17"/>
  <c r="R832" i="17"/>
  <c r="P825" i="17"/>
  <c r="N818" i="17"/>
  <c r="L811" i="17"/>
  <c r="J804" i="17"/>
  <c r="H797" i="17"/>
  <c r="F790" i="17"/>
  <c r="D783" i="17"/>
  <c r="B776" i="17"/>
  <c r="H769" i="17"/>
  <c r="M764" i="17"/>
  <c r="R759" i="17"/>
  <c r="D755" i="17"/>
  <c r="I750" i="17"/>
  <c r="N745" i="17"/>
  <c r="R740" i="17"/>
  <c r="E736" i="17"/>
  <c r="Q731" i="17"/>
  <c r="B730" i="17"/>
  <c r="F728" i="17"/>
  <c r="J726" i="17"/>
  <c r="N724" i="17"/>
  <c r="R722" i="17"/>
  <c r="D721" i="17"/>
  <c r="H719" i="17"/>
  <c r="L717" i="17"/>
  <c r="P715" i="17"/>
  <c r="B714" i="17"/>
  <c r="F712" i="17"/>
  <c r="J710" i="17"/>
  <c r="N708" i="17"/>
  <c r="R706" i="17"/>
  <c r="D705" i="17"/>
  <c r="H703" i="17"/>
  <c r="L701" i="17"/>
  <c r="P699" i="17"/>
  <c r="B698" i="17"/>
  <c r="F696" i="17"/>
  <c r="J694" i="17"/>
  <c r="N692" i="17"/>
  <c r="R690" i="17"/>
  <c r="D689" i="17"/>
  <c r="H687" i="17"/>
  <c r="L685" i="17"/>
  <c r="P683" i="17"/>
  <c r="B682" i="17"/>
  <c r="F680" i="17"/>
  <c r="J678" i="17"/>
  <c r="N676" i="17"/>
  <c r="R674" i="17"/>
  <c r="D673" i="17"/>
  <c r="H671" i="17"/>
  <c r="L669" i="17"/>
  <c r="P667" i="17"/>
  <c r="B666" i="17"/>
  <c r="F664" i="17"/>
  <c r="J662" i="17"/>
  <c r="N660" i="17"/>
  <c r="R658" i="17"/>
  <c r="D657" i="17"/>
  <c r="H655" i="17"/>
  <c r="L653" i="17"/>
  <c r="P651" i="17"/>
  <c r="B650" i="17"/>
  <c r="F648" i="17"/>
  <c r="J646" i="17"/>
  <c r="N644" i="17"/>
  <c r="R642" i="17"/>
  <c r="D641" i="17"/>
  <c r="H639" i="17"/>
  <c r="L637" i="17"/>
  <c r="P635" i="17"/>
  <c r="B634" i="17"/>
  <c r="F632" i="17"/>
  <c r="J630" i="17"/>
  <c r="N628" i="17"/>
  <c r="R626" i="17"/>
  <c r="D625" i="17"/>
  <c r="H623" i="17"/>
  <c r="L621" i="17"/>
  <c r="P619" i="17"/>
  <c r="B618" i="17"/>
  <c r="F616" i="17"/>
  <c r="J614" i="17"/>
  <c r="N612" i="17"/>
  <c r="R610" i="17"/>
  <c r="D609" i="17"/>
  <c r="H607" i="17"/>
  <c r="L605" i="17"/>
  <c r="P603" i="17"/>
  <c r="B602" i="17"/>
  <c r="F600" i="17"/>
  <c r="J598" i="17"/>
  <c r="N596" i="17"/>
  <c r="R594" i="17"/>
  <c r="D593" i="17"/>
  <c r="H591" i="17"/>
  <c r="L589" i="17"/>
  <c r="P587" i="17"/>
  <c r="B586" i="17"/>
  <c r="F584" i="17"/>
  <c r="J582" i="17"/>
  <c r="N580" i="17"/>
  <c r="R578" i="17"/>
  <c r="D577" i="17"/>
  <c r="H575" i="17"/>
  <c r="L573" i="17"/>
  <c r="P571" i="17"/>
  <c r="B570" i="17"/>
  <c r="F568" i="17"/>
  <c r="J566" i="17"/>
  <c r="N564" i="17"/>
  <c r="R562" i="17"/>
  <c r="D561" i="17"/>
  <c r="H559" i="17"/>
  <c r="L557" i="17"/>
  <c r="P555" i="17"/>
  <c r="B554" i="17"/>
  <c r="F552" i="17"/>
  <c r="J550" i="17"/>
  <c r="N548" i="17"/>
  <c r="R546" i="17"/>
  <c r="D545" i="17"/>
  <c r="H543" i="17"/>
  <c r="L541" i="17"/>
  <c r="P539" i="17"/>
  <c r="B538" i="17"/>
  <c r="F536" i="17"/>
  <c r="J534" i="17"/>
  <c r="N532" i="17"/>
  <c r="R530" i="17"/>
  <c r="D529" i="17"/>
  <c r="H527" i="17"/>
  <c r="L525" i="17"/>
  <c r="P523" i="17"/>
  <c r="B522" i="17"/>
  <c r="F520" i="17"/>
  <c r="J518" i="17"/>
  <c r="N516" i="17"/>
  <c r="R514" i="17"/>
  <c r="D513" i="17"/>
  <c r="H511" i="17"/>
  <c r="L509" i="17"/>
  <c r="P507" i="17"/>
  <c r="B506" i="17"/>
  <c r="F504" i="17"/>
  <c r="J502" i="17"/>
  <c r="N500" i="17"/>
  <c r="R498" i="17"/>
  <c r="D497" i="17"/>
  <c r="H495" i="17"/>
  <c r="L493" i="17"/>
  <c r="P491" i="17"/>
  <c r="B490" i="17"/>
  <c r="F488" i="17"/>
  <c r="J486" i="17"/>
  <c r="N484" i="17"/>
  <c r="R482" i="17"/>
  <c r="D481" i="17"/>
  <c r="H479" i="17"/>
  <c r="L477" i="17"/>
  <c r="P475" i="17"/>
  <c r="B474" i="17"/>
  <c r="F472" i="17"/>
  <c r="J470" i="17"/>
  <c r="N468" i="17"/>
  <c r="R466" i="17"/>
  <c r="D465" i="17"/>
  <c r="H463" i="17"/>
  <c r="L461" i="17"/>
  <c r="P459" i="17"/>
  <c r="B458" i="17"/>
  <c r="F456" i="17"/>
  <c r="J454" i="17"/>
  <c r="N452" i="17"/>
  <c r="R450" i="17"/>
  <c r="D449" i="17"/>
  <c r="H447" i="17"/>
  <c r="L445" i="17"/>
  <c r="P443" i="17"/>
  <c r="B442" i="17"/>
  <c r="F440" i="17"/>
  <c r="J438" i="17"/>
  <c r="N436" i="17"/>
  <c r="R434" i="17"/>
  <c r="D433" i="17"/>
  <c r="H431" i="17"/>
  <c r="L429" i="17"/>
  <c r="P427" i="17"/>
  <c r="B426" i="17"/>
  <c r="F424" i="17"/>
  <c r="J422" i="17"/>
  <c r="N420" i="17"/>
  <c r="R418" i="17"/>
  <c r="D417" i="17"/>
  <c r="H415" i="17"/>
  <c r="L413" i="17"/>
  <c r="P411" i="17"/>
  <c r="B410" i="17"/>
  <c r="F408" i="17"/>
  <c r="J406" i="17"/>
  <c r="N404" i="17"/>
  <c r="R402" i="17"/>
  <c r="D401" i="17"/>
  <c r="H399" i="17"/>
  <c r="L397" i="17"/>
  <c r="P395" i="17"/>
  <c r="B394" i="17"/>
  <c r="F392" i="17"/>
  <c r="J390" i="17"/>
  <c r="N388" i="17"/>
  <c r="R386" i="17"/>
  <c r="D385" i="17"/>
  <c r="H383" i="17"/>
  <c r="L381" i="17"/>
  <c r="P379" i="17"/>
  <c r="B378" i="17"/>
  <c r="F376" i="17"/>
  <c r="J374" i="17"/>
  <c r="N372" i="17"/>
  <c r="R370" i="17"/>
  <c r="D369" i="17"/>
  <c r="H367" i="17"/>
  <c r="L365" i="17"/>
  <c r="P363" i="17"/>
  <c r="B362" i="17"/>
  <c r="F360" i="17"/>
  <c r="J358" i="17"/>
  <c r="N356" i="17"/>
  <c r="R354" i="17"/>
  <c r="D353" i="17"/>
  <c r="H351" i="17"/>
  <c r="L349" i="17"/>
  <c r="P347" i="17"/>
  <c r="B346" i="17"/>
  <c r="F344" i="17"/>
  <c r="J342" i="17"/>
  <c r="N340" i="17"/>
  <c r="R338" i="17"/>
  <c r="D337" i="17"/>
  <c r="H335" i="17"/>
  <c r="L333" i="17"/>
  <c r="P331" i="17"/>
  <c r="B330" i="17"/>
  <c r="F328" i="17"/>
  <c r="J326" i="17"/>
  <c r="N324" i="17"/>
  <c r="R322" i="17"/>
  <c r="D321" i="17"/>
  <c r="H319" i="17"/>
  <c r="L317" i="17"/>
  <c r="P315" i="17"/>
  <c r="B314" i="17"/>
  <c r="F312" i="17"/>
  <c r="J310" i="17"/>
  <c r="N308" i="17"/>
  <c r="R306" i="17"/>
  <c r="D305" i="17"/>
  <c r="H303" i="17"/>
  <c r="L301" i="17"/>
  <c r="P299" i="17"/>
  <c r="B298" i="17"/>
  <c r="F296" i="17"/>
  <c r="J294" i="17"/>
  <c r="N292" i="17"/>
  <c r="R290" i="17"/>
  <c r="D289" i="17"/>
  <c r="H287" i="17"/>
  <c r="L285" i="17"/>
  <c r="P283" i="17"/>
  <c r="B282" i="17"/>
  <c r="F280" i="17"/>
  <c r="J278" i="17"/>
  <c r="N276" i="17"/>
  <c r="R274" i="17"/>
  <c r="D273" i="17"/>
  <c r="H271" i="17"/>
  <c r="L269" i="17"/>
  <c r="P267" i="17"/>
  <c r="B266" i="17"/>
  <c r="F264" i="17"/>
  <c r="J262" i="17"/>
  <c r="N260" i="17"/>
  <c r="R258" i="17"/>
  <c r="D257" i="17"/>
  <c r="H255" i="17"/>
  <c r="L253" i="17"/>
  <c r="P251" i="17"/>
  <c r="B250" i="17"/>
  <c r="F248" i="17"/>
  <c r="J246" i="17"/>
  <c r="N244" i="17"/>
  <c r="R1508" i="17"/>
  <c r="B1452" i="17"/>
  <c r="D1395" i="17"/>
  <c r="F1338" i="17"/>
  <c r="H1281" i="17"/>
  <c r="P1252" i="17"/>
  <c r="L1238" i="17"/>
  <c r="H1224" i="17"/>
  <c r="D1210" i="17"/>
  <c r="R1195" i="17"/>
  <c r="N1181" i="17"/>
  <c r="J1167" i="17"/>
  <c r="F1153" i="17"/>
  <c r="B1139" i="17"/>
  <c r="P1124" i="17"/>
  <c r="L1110" i="17"/>
  <c r="H1096" i="17"/>
  <c r="D1082" i="17"/>
  <c r="R1067" i="17"/>
  <c r="N1053" i="17"/>
  <c r="P1040" i="17"/>
  <c r="N1033" i="17"/>
  <c r="L1026" i="17"/>
  <c r="J1019" i="17"/>
  <c r="H1012" i="17"/>
  <c r="F1005" i="17"/>
  <c r="D998" i="17"/>
  <c r="B991" i="17"/>
  <c r="R983" i="17"/>
  <c r="P976" i="17"/>
  <c r="N969" i="17"/>
  <c r="L962" i="17"/>
  <c r="J955" i="17"/>
  <c r="H948" i="17"/>
  <c r="F941" i="17"/>
  <c r="D934" i="17"/>
  <c r="B927" i="17"/>
  <c r="R919" i="17"/>
  <c r="P912" i="17"/>
  <c r="N905" i="17"/>
  <c r="L898" i="17"/>
  <c r="J891" i="17"/>
  <c r="H884" i="17"/>
  <c r="F877" i="17"/>
  <c r="D870" i="17"/>
  <c r="B863" i="17"/>
  <c r="R855" i="17"/>
  <c r="P848" i="17"/>
  <c r="N841" i="17"/>
  <c r="L834" i="17"/>
  <c r="J827" i="17"/>
  <c r="H820" i="17"/>
  <c r="F813" i="17"/>
  <c r="D806" i="17"/>
  <c r="B799" i="17"/>
  <c r="R791" i="17"/>
  <c r="P784" i="17"/>
  <c r="N777" i="17"/>
  <c r="L770" i="17"/>
  <c r="N765" i="17"/>
  <c r="R760" i="17"/>
  <c r="E756" i="17"/>
  <c r="J751" i="17"/>
  <c r="N746" i="17"/>
  <c r="A742" i="17"/>
  <c r="F737" i="17"/>
  <c r="J732" i="17"/>
  <c r="I730" i="17"/>
  <c r="M728" i="17"/>
  <c r="Q726" i="17"/>
  <c r="C725" i="17"/>
  <c r="G723" i="17"/>
  <c r="K721" i="17"/>
  <c r="O719" i="17"/>
  <c r="A718" i="17"/>
  <c r="E716" i="17"/>
  <c r="I714" i="17"/>
  <c r="M712" i="17"/>
  <c r="Q710" i="17"/>
  <c r="C709" i="17"/>
  <c r="G707" i="17"/>
  <c r="K705" i="17"/>
  <c r="O703" i="17"/>
  <c r="A702" i="17"/>
  <c r="E700" i="17"/>
  <c r="I698" i="17"/>
  <c r="M696" i="17"/>
  <c r="Q694" i="17"/>
  <c r="C693" i="17"/>
  <c r="G691" i="17"/>
  <c r="K689" i="17"/>
  <c r="O687" i="17"/>
  <c r="A686" i="17"/>
  <c r="E684" i="17"/>
  <c r="I682" i="17"/>
  <c r="M680" i="17"/>
  <c r="Q678" i="17"/>
  <c r="C677" i="17"/>
  <c r="G675" i="17"/>
  <c r="K673" i="17"/>
  <c r="O671" i="17"/>
  <c r="A670" i="17"/>
  <c r="E668" i="17"/>
  <c r="I666" i="17"/>
  <c r="M664" i="17"/>
  <c r="Q662" i="17"/>
  <c r="C661" i="17"/>
  <c r="G659" i="17"/>
  <c r="K657" i="17"/>
  <c r="O655" i="17"/>
  <c r="A654" i="17"/>
  <c r="E652" i="17"/>
  <c r="I650" i="17"/>
  <c r="M648" i="17"/>
  <c r="Q646" i="17"/>
  <c r="C645" i="17"/>
  <c r="G643" i="17"/>
  <c r="K641" i="17"/>
  <c r="O639" i="17"/>
  <c r="A638" i="17"/>
  <c r="E636" i="17"/>
  <c r="I634" i="17"/>
  <c r="M632" i="17"/>
  <c r="Q630" i="17"/>
  <c r="C629" i="17"/>
  <c r="G627" i="17"/>
  <c r="K625" i="17"/>
  <c r="O623" i="17"/>
  <c r="A622" i="17"/>
  <c r="E620" i="17"/>
  <c r="I618" i="17"/>
  <c r="M616" i="17"/>
  <c r="Q614" i="17"/>
  <c r="C613" i="17"/>
  <c r="G611" i="17"/>
  <c r="K609" i="17"/>
  <c r="O607" i="17"/>
  <c r="A606" i="17"/>
  <c r="E604" i="17"/>
  <c r="I602" i="17"/>
  <c r="M600" i="17"/>
  <c r="Q598" i="17"/>
  <c r="C597" i="17"/>
  <c r="G595" i="17"/>
  <c r="K593" i="17"/>
  <c r="O591" i="17"/>
  <c r="A590" i="17"/>
  <c r="E588" i="17"/>
  <c r="I586" i="17"/>
  <c r="M584" i="17"/>
  <c r="Q582" i="17"/>
  <c r="C581" i="17"/>
  <c r="G579" i="17"/>
  <c r="K577" i="17"/>
  <c r="O575" i="17"/>
  <c r="A574" i="17"/>
  <c r="E572" i="17"/>
  <c r="I570" i="17"/>
  <c r="M568" i="17"/>
  <c r="Q566" i="17"/>
  <c r="C565" i="17"/>
  <c r="G563" i="17"/>
  <c r="K561" i="17"/>
  <c r="O559" i="17"/>
  <c r="A558" i="17"/>
  <c r="E556" i="17"/>
  <c r="I554" i="17"/>
  <c r="M552" i="17"/>
  <c r="Q550" i="17"/>
  <c r="C549" i="17"/>
  <c r="G547" i="17"/>
  <c r="K545" i="17"/>
  <c r="O543" i="17"/>
  <c r="A542" i="17"/>
  <c r="E540" i="17"/>
  <c r="I538" i="17"/>
  <c r="M536" i="17"/>
  <c r="Q534" i="17"/>
  <c r="C533" i="17"/>
  <c r="G531" i="17"/>
  <c r="K529" i="17"/>
  <c r="O527" i="17"/>
  <c r="A526" i="17"/>
  <c r="E524" i="17"/>
  <c r="I522" i="17"/>
  <c r="M520" i="17"/>
  <c r="Q518" i="17"/>
  <c r="C517" i="17"/>
  <c r="G515" i="17"/>
  <c r="K513" i="17"/>
  <c r="O511" i="17"/>
  <c r="A510" i="17"/>
  <c r="E508" i="17"/>
  <c r="I506" i="17"/>
  <c r="M504" i="17"/>
  <c r="Q502" i="17"/>
  <c r="C501" i="17"/>
  <c r="G499" i="17"/>
  <c r="K497" i="17"/>
  <c r="O495" i="17"/>
  <c r="A494" i="17"/>
  <c r="E492" i="17"/>
  <c r="I490" i="17"/>
  <c r="M488" i="17"/>
  <c r="Q486" i="17"/>
  <c r="C485" i="17"/>
  <c r="G483" i="17"/>
  <c r="K481" i="17"/>
  <c r="O479" i="17"/>
  <c r="A478" i="17"/>
  <c r="E476" i="17"/>
  <c r="I474" i="17"/>
  <c r="M472" i="17"/>
  <c r="Q470" i="17"/>
  <c r="C469" i="17"/>
  <c r="G467" i="17"/>
  <c r="K465" i="17"/>
  <c r="O463" i="17"/>
  <c r="A462" i="17"/>
  <c r="E460" i="17"/>
  <c r="I458" i="17"/>
  <c r="M456" i="17"/>
  <c r="Q454" i="17"/>
  <c r="C453" i="17"/>
  <c r="G451" i="17"/>
  <c r="K449" i="17"/>
  <c r="O447" i="17"/>
  <c r="A446" i="17"/>
  <c r="E444" i="17"/>
  <c r="I442" i="17"/>
  <c r="M440" i="17"/>
  <c r="Q438" i="17"/>
  <c r="C437" i="17"/>
  <c r="G435" i="17"/>
  <c r="K433" i="17"/>
  <c r="O431" i="17"/>
  <c r="A430" i="17"/>
  <c r="E428" i="17"/>
  <c r="I426" i="17"/>
  <c r="M424" i="17"/>
  <c r="Q422" i="17"/>
  <c r="C421" i="17"/>
  <c r="G419" i="17"/>
  <c r="K417" i="17"/>
  <c r="O415" i="17"/>
  <c r="A414" i="17"/>
  <c r="E412" i="17"/>
  <c r="I410" i="17"/>
  <c r="M408" i="17"/>
  <c r="Q406" i="17"/>
  <c r="C405" i="17"/>
  <c r="G403" i="17"/>
  <c r="K401" i="17"/>
  <c r="O399" i="17"/>
  <c r="A398" i="17"/>
  <c r="E396" i="17"/>
  <c r="I394" i="17"/>
  <c r="M392" i="17"/>
  <c r="Q390" i="17"/>
  <c r="C389" i="17"/>
  <c r="G387" i="17"/>
  <c r="K385" i="17"/>
  <c r="O383" i="17"/>
  <c r="A382" i="17"/>
  <c r="E380" i="17"/>
  <c r="I378" i="17"/>
  <c r="M376" i="17"/>
  <c r="Q374" i="17"/>
  <c r="C373" i="17"/>
  <c r="G371" i="17"/>
  <c r="K369" i="17"/>
  <c r="O367" i="17"/>
  <c r="A366" i="17"/>
  <c r="E364" i="17"/>
  <c r="I362" i="17"/>
  <c r="M360" i="17"/>
  <c r="Q358" i="17"/>
  <c r="C357" i="17"/>
  <c r="G355" i="17"/>
  <c r="K353" i="17"/>
  <c r="O351" i="17"/>
  <c r="A350" i="17"/>
  <c r="E348" i="17"/>
  <c r="I346" i="17"/>
  <c r="M344" i="17"/>
  <c r="Q342" i="17"/>
  <c r="C341" i="17"/>
  <c r="G339" i="17"/>
  <c r="K337" i="17"/>
  <c r="O335" i="17"/>
  <c r="A334" i="17"/>
  <c r="E332" i="17"/>
  <c r="I330" i="17"/>
  <c r="M328" i="17"/>
  <c r="Q326" i="17"/>
  <c r="C325" i="17"/>
  <c r="G323" i="17"/>
  <c r="K321" i="17"/>
  <c r="O319" i="17"/>
  <c r="A318" i="17"/>
  <c r="E316" i="17"/>
  <c r="I314" i="17"/>
  <c r="M312" i="17"/>
  <c r="Q310" i="17"/>
  <c r="C309" i="17"/>
  <c r="G307" i="17"/>
  <c r="K305" i="17"/>
  <c r="O303" i="17"/>
  <c r="A302" i="17"/>
  <c r="E300" i="17"/>
  <c r="I298" i="17"/>
  <c r="M296" i="17"/>
  <c r="Q294" i="17"/>
  <c r="C293" i="17"/>
  <c r="G291" i="17"/>
  <c r="K289" i="17"/>
  <c r="O287" i="17"/>
  <c r="A286" i="17"/>
  <c r="E284" i="17"/>
  <c r="I282" i="17"/>
  <c r="M280" i="17"/>
  <c r="Q278" i="17"/>
  <c r="C277" i="17"/>
  <c r="G275" i="17"/>
  <c r="K273" i="17"/>
  <c r="O271" i="17"/>
  <c r="A270" i="17"/>
  <c r="E268" i="17"/>
  <c r="I266" i="17"/>
  <c r="M264" i="17"/>
  <c r="Q262" i="17"/>
  <c r="C261" i="17"/>
  <c r="G259" i="17"/>
  <c r="K257" i="17"/>
  <c r="O255" i="17"/>
  <c r="A254" i="17"/>
  <c r="E252" i="17"/>
  <c r="I250" i="17"/>
  <c r="M248" i="17"/>
  <c r="Q246" i="17"/>
  <c r="C245" i="17"/>
  <c r="L1327" i="17"/>
  <c r="P1164" i="17"/>
  <c r="B1051" i="17"/>
  <c r="N989" i="17"/>
  <c r="P932" i="17"/>
  <c r="R875" i="17"/>
  <c r="B819" i="17"/>
  <c r="P764" i="17"/>
  <c r="C730" i="17"/>
  <c r="Q715" i="17"/>
  <c r="M701" i="17"/>
  <c r="I687" i="17"/>
  <c r="E673" i="17"/>
  <c r="A659" i="17"/>
  <c r="O644" i="17"/>
  <c r="K630" i="17"/>
  <c r="G616" i="17"/>
  <c r="C602" i="17"/>
  <c r="Q587" i="17"/>
  <c r="M573" i="17"/>
  <c r="I559" i="17"/>
  <c r="E545" i="17"/>
  <c r="A531" i="17"/>
  <c r="O516" i="17"/>
  <c r="K502" i="17"/>
  <c r="G488" i="17"/>
  <c r="C474" i="17"/>
  <c r="Q459" i="17"/>
  <c r="M445" i="17"/>
  <c r="I431" i="17"/>
  <c r="E417" i="17"/>
  <c r="A403" i="17"/>
  <c r="O388" i="17"/>
  <c r="K374" i="17"/>
  <c r="G360" i="17"/>
  <c r="C346" i="17"/>
  <c r="Q331" i="17"/>
  <c r="M317" i="17"/>
  <c r="I303" i="17"/>
  <c r="E289" i="17"/>
  <c r="A275" i="17"/>
  <c r="O260" i="17"/>
  <c r="K246" i="17"/>
  <c r="C243" i="17"/>
  <c r="G241" i="17"/>
  <c r="K239" i="17"/>
  <c r="O237" i="17"/>
  <c r="A236" i="17"/>
  <c r="E234" i="17"/>
  <c r="I232" i="17"/>
  <c r="M230" i="17"/>
  <c r="Q228" i="17"/>
  <c r="C227" i="17"/>
  <c r="G225" i="17"/>
  <c r="K223" i="17"/>
  <c r="O221" i="17"/>
  <c r="A220" i="17"/>
  <c r="E218" i="17"/>
  <c r="I216" i="17"/>
  <c r="M214" i="17"/>
  <c r="Q212" i="17"/>
  <c r="C211" i="17"/>
  <c r="G209" i="17"/>
  <c r="K207" i="17"/>
  <c r="O205" i="17"/>
  <c r="A204" i="17"/>
  <c r="E202" i="17"/>
  <c r="I200" i="17"/>
  <c r="M198" i="17"/>
  <c r="Q196" i="17"/>
  <c r="C195" i="17"/>
  <c r="G193" i="17"/>
  <c r="K191" i="17"/>
  <c r="O189" i="17"/>
  <c r="A188" i="17"/>
  <c r="E186" i="17"/>
  <c r="I184" i="17"/>
  <c r="M182" i="17"/>
  <c r="Q180" i="17"/>
  <c r="C179" i="17"/>
  <c r="G177" i="17"/>
  <c r="K175" i="17"/>
  <c r="O173" i="17"/>
  <c r="A172" i="17"/>
  <c r="E170" i="17"/>
  <c r="I168" i="17"/>
  <c r="M166" i="17"/>
  <c r="Q164" i="17"/>
  <c r="C163" i="17"/>
  <c r="G161" i="17"/>
  <c r="K159" i="17"/>
  <c r="O157" i="17"/>
  <c r="A156" i="17"/>
  <c r="E154" i="17"/>
  <c r="I152" i="17"/>
  <c r="M150" i="17"/>
  <c r="Q148" i="17"/>
  <c r="C147" i="17"/>
  <c r="G145" i="17"/>
  <c r="K143" i="17"/>
  <c r="O141" i="17"/>
  <c r="A140" i="17"/>
  <c r="E138" i="17"/>
  <c r="I136" i="17"/>
  <c r="M134" i="17"/>
  <c r="Q132" i="17"/>
  <c r="C131" i="17"/>
  <c r="G129" i="17"/>
  <c r="K127" i="17"/>
  <c r="O125" i="17"/>
  <c r="A124" i="17"/>
  <c r="E122" i="17"/>
  <c r="I120" i="17"/>
  <c r="M118" i="17"/>
  <c r="Q116" i="17"/>
  <c r="C115" i="17"/>
  <c r="G113" i="17"/>
  <c r="K111" i="17"/>
  <c r="O109" i="17"/>
  <c r="A108" i="17"/>
  <c r="E106" i="17"/>
  <c r="I104" i="17"/>
  <c r="M102" i="17"/>
  <c r="Q100" i="17"/>
  <c r="C99" i="17"/>
  <c r="G97" i="17"/>
  <c r="K95" i="17"/>
  <c r="O93" i="17"/>
  <c r="A92" i="17"/>
  <c r="E90" i="17"/>
  <c r="I88" i="17"/>
  <c r="M86" i="17"/>
  <c r="Q84" i="17"/>
  <c r="C83" i="17"/>
  <c r="G81" i="17"/>
  <c r="K79" i="17"/>
  <c r="O77" i="17"/>
  <c r="A76" i="17"/>
  <c r="E74" i="17"/>
  <c r="I72" i="17"/>
  <c r="M70" i="17"/>
  <c r="Q68" i="17"/>
  <c r="C67" i="17"/>
  <c r="G65" i="17"/>
  <c r="K63" i="17"/>
  <c r="O61" i="17"/>
  <c r="A60" i="17"/>
  <c r="E58" i="17"/>
  <c r="I56" i="17"/>
  <c r="M54" i="17"/>
  <c r="Q52" i="17"/>
  <c r="C51" i="17"/>
  <c r="G49" i="17"/>
  <c r="K47" i="17"/>
  <c r="O45" i="17"/>
  <c r="A44" i="17"/>
  <c r="E42" i="17"/>
  <c r="I40" i="17"/>
  <c r="M38" i="17"/>
  <c r="Q36" i="17"/>
  <c r="C35" i="17"/>
  <c r="G33" i="17"/>
  <c r="K31" i="17"/>
  <c r="O29" i="17"/>
  <c r="A28" i="17"/>
  <c r="E26" i="17"/>
  <c r="I24" i="17"/>
  <c r="M22" i="17"/>
  <c r="Q20" i="17"/>
  <c r="C19" i="17"/>
  <c r="G17" i="17"/>
  <c r="L1041" i="17"/>
  <c r="J1034" i="17"/>
  <c r="H1027" i="17"/>
  <c r="F1020" i="17"/>
  <c r="D1013" i="17"/>
  <c r="B1006" i="17"/>
  <c r="R998" i="17"/>
  <c r="B1046" i="17"/>
  <c r="R1038" i="17"/>
  <c r="P1031" i="17"/>
  <c r="N1024" i="17"/>
  <c r="L1017" i="17"/>
  <c r="J1010" i="17"/>
  <c r="H1003" i="17"/>
  <c r="F996" i="17"/>
  <c r="B994" i="17"/>
  <c r="F992" i="17"/>
  <c r="J990" i="17"/>
  <c r="N988" i="17"/>
  <c r="R986" i="17"/>
  <c r="D985" i="17"/>
  <c r="H983" i="17"/>
  <c r="L981" i="17"/>
  <c r="P979" i="17"/>
  <c r="B978" i="17"/>
  <c r="F976" i="17"/>
  <c r="J974" i="17"/>
  <c r="N972" i="17"/>
  <c r="R970" i="17"/>
  <c r="D969" i="17"/>
  <c r="H967" i="17"/>
  <c r="L965" i="17"/>
  <c r="P963" i="17"/>
  <c r="B962" i="17"/>
  <c r="F960" i="17"/>
  <c r="J958" i="17"/>
  <c r="N956" i="17"/>
  <c r="R954" i="17"/>
  <c r="D953" i="17"/>
  <c r="H951" i="17"/>
  <c r="L949" i="17"/>
  <c r="P947" i="17"/>
  <c r="B946" i="17"/>
  <c r="F944" i="17"/>
  <c r="J942" i="17"/>
  <c r="N940" i="17"/>
  <c r="R938" i="17"/>
  <c r="D937" i="17"/>
  <c r="H935" i="17"/>
  <c r="L933" i="17"/>
  <c r="P931" i="17"/>
  <c r="B930" i="17"/>
  <c r="F928" i="17"/>
  <c r="J926" i="17"/>
  <c r="N924" i="17"/>
  <c r="R922" i="17"/>
  <c r="D921" i="17"/>
  <c r="H919" i="17"/>
  <c r="L917" i="17"/>
  <c r="P915" i="17"/>
  <c r="B914" i="17"/>
  <c r="F912" i="17"/>
  <c r="J910" i="17"/>
  <c r="N908" i="17"/>
  <c r="R906" i="17"/>
  <c r="D905" i="17"/>
  <c r="H903" i="17"/>
  <c r="L901" i="17"/>
  <c r="P899" i="17"/>
  <c r="B898" i="17"/>
  <c r="F896" i="17"/>
  <c r="J894" i="17"/>
  <c r="N892" i="17"/>
  <c r="R890" i="17"/>
  <c r="D889" i="17"/>
  <c r="H887" i="17"/>
  <c r="L885" i="17"/>
  <c r="P883" i="17"/>
  <c r="B882" i="17"/>
  <c r="F880" i="17"/>
  <c r="J878" i="17"/>
  <c r="N876" i="17"/>
  <c r="R874" i="17"/>
  <c r="D873" i="17"/>
  <c r="H871" i="17"/>
  <c r="L869" i="17"/>
  <c r="P867" i="17"/>
  <c r="B866" i="17"/>
  <c r="F864" i="17"/>
  <c r="J862" i="17"/>
  <c r="N860" i="17"/>
  <c r="R858" i="17"/>
  <c r="D857" i="17"/>
  <c r="H855" i="17"/>
  <c r="L853" i="17"/>
  <c r="P851" i="17"/>
  <c r="B850" i="17"/>
  <c r="F848" i="17"/>
  <c r="J846" i="17"/>
  <c r="N844" i="17"/>
  <c r="R842" i="17"/>
  <c r="D841" i="17"/>
  <c r="H839" i="17"/>
  <c r="L837" i="17"/>
  <c r="P835" i="17"/>
  <c r="B834" i="17"/>
  <c r="F832" i="17"/>
  <c r="J830" i="17"/>
  <c r="N828" i="17"/>
  <c r="R826" i="17"/>
  <c r="D825" i="17"/>
  <c r="H823" i="17"/>
  <c r="L821" i="17"/>
  <c r="P819" i="17"/>
  <c r="B818" i="17"/>
  <c r="F816" i="17"/>
  <c r="J814" i="17"/>
  <c r="N812" i="17"/>
  <c r="R810" i="17"/>
  <c r="D809" i="17"/>
  <c r="H807" i="17"/>
  <c r="L805" i="17"/>
  <c r="P803" i="17"/>
  <c r="B802" i="17"/>
  <c r="F800" i="17"/>
  <c r="J798" i="17"/>
  <c r="N796" i="17"/>
  <c r="R794" i="17"/>
  <c r="D793" i="17"/>
  <c r="H791" i="17"/>
  <c r="L789" i="17"/>
  <c r="P787" i="17"/>
  <c r="B786" i="17"/>
  <c r="F784" i="17"/>
  <c r="J782" i="17"/>
  <c r="N780" i="17"/>
  <c r="R778" i="17"/>
  <c r="D777" i="17"/>
  <c r="H775" i="17"/>
  <c r="L773" i="17"/>
  <c r="P771" i="17"/>
  <c r="B770" i="17"/>
  <c r="F768" i="17"/>
  <c r="J766" i="17"/>
  <c r="N764" i="17"/>
  <c r="R762" i="17"/>
  <c r="D761" i="17"/>
  <c r="H759" i="17"/>
  <c r="L757" i="17"/>
  <c r="P755" i="17"/>
  <c r="B754" i="17"/>
  <c r="F752" i="17"/>
  <c r="J750" i="17"/>
  <c r="N748" i="17"/>
  <c r="R746" i="17"/>
  <c r="D745" i="17"/>
  <c r="H743" i="17"/>
  <c r="L741" i="17"/>
  <c r="P739" i="17"/>
  <c r="B738" i="17"/>
  <c r="F736" i="17"/>
  <c r="J734" i="17"/>
  <c r="N732" i="17"/>
  <c r="J1592" i="17"/>
  <c r="N1478" i="17"/>
  <c r="P1421" i="17"/>
  <c r="R1364" i="17"/>
  <c r="B1308" i="17"/>
  <c r="J1259" i="17"/>
  <c r="F1245" i="17"/>
  <c r="B1231" i="17"/>
  <c r="P1216" i="17"/>
  <c r="L1202" i="17"/>
  <c r="H1188" i="17"/>
  <c r="D1174" i="17"/>
  <c r="R1159" i="17"/>
  <c r="N1145" i="17"/>
  <c r="J1131" i="17"/>
  <c r="F1117" i="17"/>
  <c r="B1103" i="17"/>
  <c r="P1088" i="17"/>
  <c r="L1074" i="17"/>
  <c r="H1060" i="17"/>
  <c r="D1046" i="17"/>
  <c r="R1036" i="17"/>
  <c r="P1029" i="17"/>
  <c r="N1022" i="17"/>
  <c r="L1015" i="17"/>
  <c r="J1008" i="17"/>
  <c r="H1001" i="17"/>
  <c r="F994" i="17"/>
  <c r="D987" i="17"/>
  <c r="B980" i="17"/>
  <c r="R972" i="17"/>
  <c r="P965" i="17"/>
  <c r="N958" i="17"/>
  <c r="L951" i="17"/>
  <c r="J944" i="17"/>
  <c r="H937" i="17"/>
  <c r="F930" i="17"/>
  <c r="D923" i="17"/>
  <c r="B916" i="17"/>
  <c r="R908" i="17"/>
  <c r="P901" i="17"/>
  <c r="N894" i="17"/>
  <c r="L887" i="17"/>
  <c r="J880" i="17"/>
  <c r="H873" i="17"/>
  <c r="F866" i="17"/>
  <c r="D859" i="17"/>
  <c r="B852" i="17"/>
  <c r="R844" i="17"/>
  <c r="P837" i="17"/>
  <c r="N830" i="17"/>
  <c r="L823" i="17"/>
  <c r="J816" i="17"/>
  <c r="H809" i="17"/>
  <c r="F802" i="17"/>
  <c r="D795" i="17"/>
  <c r="B788" i="17"/>
  <c r="R780" i="17"/>
  <c r="P773" i="17"/>
  <c r="R767" i="17"/>
  <c r="D763" i="17"/>
  <c r="I758" i="17"/>
  <c r="N753" i="17"/>
  <c r="R748" i="17"/>
  <c r="E744" i="17"/>
  <c r="J739" i="17"/>
  <c r="N734" i="17"/>
  <c r="F731" i="17"/>
  <c r="J729" i="17"/>
  <c r="N727" i="17"/>
  <c r="R725" i="17"/>
  <c r="D724" i="17"/>
  <c r="H722" i="17"/>
  <c r="L720" i="17"/>
  <c r="P718" i="17"/>
  <c r="B717" i="17"/>
  <c r="F715" i="17"/>
  <c r="J713" i="17"/>
  <c r="N711" i="17"/>
  <c r="R709" i="17"/>
  <c r="D708" i="17"/>
  <c r="H706" i="17"/>
  <c r="L704" i="17"/>
  <c r="P702" i="17"/>
  <c r="B701" i="17"/>
  <c r="F699" i="17"/>
  <c r="J697" i="17"/>
  <c r="N695" i="17"/>
  <c r="R693" i="17"/>
  <c r="D692" i="17"/>
  <c r="H690" i="17"/>
  <c r="L688" i="17"/>
  <c r="P686" i="17"/>
  <c r="B685" i="17"/>
  <c r="F683" i="17"/>
  <c r="J681" i="17"/>
  <c r="N679" i="17"/>
  <c r="R677" i="17"/>
  <c r="D676" i="17"/>
  <c r="H674" i="17"/>
  <c r="L672" i="17"/>
  <c r="P670" i="17"/>
  <c r="B669" i="17"/>
  <c r="F667" i="17"/>
  <c r="J665" i="17"/>
  <c r="N663" i="17"/>
  <c r="R661" i="17"/>
  <c r="D660" i="17"/>
  <c r="H658" i="17"/>
  <c r="L656" i="17"/>
  <c r="P654" i="17"/>
  <c r="B653" i="17"/>
  <c r="F651" i="17"/>
  <c r="J649" i="17"/>
  <c r="N647" i="17"/>
  <c r="R645" i="17"/>
  <c r="D644" i="17"/>
  <c r="H642" i="17"/>
  <c r="L640" i="17"/>
  <c r="P638" i="17"/>
  <c r="B637" i="17"/>
  <c r="F635" i="17"/>
  <c r="J633" i="17"/>
  <c r="N631" i="17"/>
  <c r="R629" i="17"/>
  <c r="D628" i="17"/>
  <c r="H626" i="17"/>
  <c r="L624" i="17"/>
  <c r="P622" i="17"/>
  <c r="B621" i="17"/>
  <c r="F619" i="17"/>
  <c r="J617" i="17"/>
  <c r="N615" i="17"/>
  <c r="R613" i="17"/>
  <c r="D612" i="17"/>
  <c r="H610" i="17"/>
  <c r="L608" i="17"/>
  <c r="P606" i="17"/>
  <c r="B605" i="17"/>
  <c r="F603" i="17"/>
  <c r="J601" i="17"/>
  <c r="N599" i="17"/>
  <c r="R597" i="17"/>
  <c r="D596" i="17"/>
  <c r="H594" i="17"/>
  <c r="L592" i="17"/>
  <c r="P590" i="17"/>
  <c r="B589" i="17"/>
  <c r="F587" i="17"/>
  <c r="J585" i="17"/>
  <c r="N583" i="17"/>
  <c r="R581" i="17"/>
  <c r="D580" i="17"/>
  <c r="H578" i="17"/>
  <c r="L576" i="17"/>
  <c r="P574" i="17"/>
  <c r="B573" i="17"/>
  <c r="F571" i="17"/>
  <c r="J569" i="17"/>
  <c r="N567" i="17"/>
  <c r="R565" i="17"/>
  <c r="D564" i="17"/>
  <c r="H562" i="17"/>
  <c r="L560" i="17"/>
  <c r="P558" i="17"/>
  <c r="B557" i="17"/>
  <c r="F555" i="17"/>
  <c r="J553" i="17"/>
  <c r="N551" i="17"/>
  <c r="R549" i="17"/>
  <c r="D548" i="17"/>
  <c r="H546" i="17"/>
  <c r="L544" i="17"/>
  <c r="P542" i="17"/>
  <c r="B541" i="17"/>
  <c r="F539" i="17"/>
  <c r="J537" i="17"/>
  <c r="N535" i="17"/>
  <c r="R533" i="17"/>
  <c r="D532" i="17"/>
  <c r="H530" i="17"/>
  <c r="L528" i="17"/>
  <c r="P526" i="17"/>
  <c r="B525" i="17"/>
  <c r="F523" i="17"/>
  <c r="J521" i="17"/>
  <c r="N519" i="17"/>
  <c r="R517" i="17"/>
  <c r="D516" i="17"/>
  <c r="H514" i="17"/>
  <c r="L512" i="17"/>
  <c r="P510" i="17"/>
  <c r="B509" i="17"/>
  <c r="F507" i="17"/>
  <c r="J505" i="17"/>
  <c r="N503" i="17"/>
  <c r="R501" i="17"/>
  <c r="D500" i="17"/>
  <c r="H498" i="17"/>
  <c r="L496" i="17"/>
  <c r="P494" i="17"/>
  <c r="B493" i="17"/>
  <c r="F491" i="17"/>
  <c r="J489" i="17"/>
  <c r="N487" i="17"/>
  <c r="R485" i="17"/>
  <c r="D484" i="17"/>
  <c r="H482" i="17"/>
  <c r="L480" i="17"/>
  <c r="P478" i="17"/>
  <c r="B477" i="17"/>
  <c r="F475" i="17"/>
  <c r="J473" i="17"/>
  <c r="N471" i="17"/>
  <c r="R469" i="17"/>
  <c r="D468" i="17"/>
  <c r="H466" i="17"/>
  <c r="L464" i="17"/>
  <c r="P462" i="17"/>
  <c r="B461" i="17"/>
  <c r="F459" i="17"/>
  <c r="J457" i="17"/>
  <c r="N455" i="17"/>
  <c r="R453" i="17"/>
  <c r="D452" i="17"/>
  <c r="H450" i="17"/>
  <c r="L448" i="17"/>
  <c r="P446" i="17"/>
  <c r="B445" i="17"/>
  <c r="F443" i="17"/>
  <c r="J441" i="17"/>
  <c r="N439" i="17"/>
  <c r="R437" i="17"/>
  <c r="D436" i="17"/>
  <c r="H434" i="17"/>
  <c r="L432" i="17"/>
  <c r="P430" i="17"/>
  <c r="B429" i="17"/>
  <c r="F427" i="17"/>
  <c r="J425" i="17"/>
  <c r="N423" i="17"/>
  <c r="R421" i="17"/>
  <c r="D420" i="17"/>
  <c r="H418" i="17"/>
  <c r="L416" i="17"/>
  <c r="P414" i="17"/>
  <c r="B413" i="17"/>
  <c r="F411" i="17"/>
  <c r="J409" i="17"/>
  <c r="N407" i="17"/>
  <c r="R405" i="17"/>
  <c r="D404" i="17"/>
  <c r="H402" i="17"/>
  <c r="L400" i="17"/>
  <c r="P398" i="17"/>
  <c r="B397" i="17"/>
  <c r="F395" i="17"/>
  <c r="J393" i="17"/>
  <c r="N391" i="17"/>
  <c r="R389" i="17"/>
  <c r="D388" i="17"/>
  <c r="H386" i="17"/>
  <c r="L384" i="17"/>
  <c r="P382" i="17"/>
  <c r="B381" i="17"/>
  <c r="F379" i="17"/>
  <c r="J377" i="17"/>
  <c r="N375" i="17"/>
  <c r="R373" i="17"/>
  <c r="D372" i="17"/>
  <c r="H370" i="17"/>
  <c r="L368" i="17"/>
  <c r="P366" i="17"/>
  <c r="B365" i="17"/>
  <c r="F363" i="17"/>
  <c r="J361" i="17"/>
  <c r="N359" i="17"/>
  <c r="R357" i="17"/>
  <c r="D356" i="17"/>
  <c r="H354" i="17"/>
  <c r="L352" i="17"/>
  <c r="P350" i="17"/>
  <c r="B349" i="17"/>
  <c r="F347" i="17"/>
  <c r="J345" i="17"/>
  <c r="N343" i="17"/>
  <c r="R341" i="17"/>
  <c r="D340" i="17"/>
  <c r="H338" i="17"/>
  <c r="L336" i="17"/>
  <c r="P334" i="17"/>
  <c r="B333" i="17"/>
  <c r="F331" i="17"/>
  <c r="J329" i="17"/>
  <c r="N327" i="17"/>
  <c r="R325" i="17"/>
  <c r="D324" i="17"/>
  <c r="H322" i="17"/>
  <c r="L320" i="17"/>
  <c r="P318" i="17"/>
  <c r="B317" i="17"/>
  <c r="F315" i="17"/>
  <c r="J313" i="17"/>
  <c r="N311" i="17"/>
  <c r="R309" i="17"/>
  <c r="D308" i="17"/>
  <c r="H306" i="17"/>
  <c r="L304" i="17"/>
  <c r="P302" i="17"/>
  <c r="B301" i="17"/>
  <c r="F299" i="17"/>
  <c r="J297" i="17"/>
  <c r="N295" i="17"/>
  <c r="R293" i="17"/>
  <c r="D292" i="17"/>
  <c r="H290" i="17"/>
  <c r="L288" i="17"/>
  <c r="P286" i="17"/>
  <c r="B285" i="17"/>
  <c r="F283" i="17"/>
  <c r="J281" i="17"/>
  <c r="N279" i="17"/>
  <c r="R277" i="17"/>
  <c r="D276" i="17"/>
  <c r="H274" i="17"/>
  <c r="L272" i="17"/>
  <c r="P270" i="17"/>
  <c r="B269" i="17"/>
  <c r="F267" i="17"/>
  <c r="J265" i="17"/>
  <c r="N263" i="17"/>
  <c r="R261" i="17"/>
  <c r="D260" i="17"/>
  <c r="H258" i="17"/>
  <c r="L256" i="17"/>
  <c r="P254" i="17"/>
  <c r="B253" i="17"/>
  <c r="F251" i="17"/>
  <c r="J249" i="17"/>
  <c r="N247" i="17"/>
  <c r="R245" i="17"/>
  <c r="B1692" i="17"/>
  <c r="D1491" i="17"/>
  <c r="F1434" i="17"/>
  <c r="H1377" i="17"/>
  <c r="J1320" i="17"/>
  <c r="L1263" i="17"/>
  <c r="H1248" i="17"/>
  <c r="D1234" i="17"/>
  <c r="R1219" i="17"/>
  <c r="N1205" i="17"/>
  <c r="J1191" i="17"/>
  <c r="F1177" i="17"/>
  <c r="B1163" i="17"/>
  <c r="P1148" i="17"/>
  <c r="L1134" i="17"/>
  <c r="H1120" i="17"/>
  <c r="D1106" i="17"/>
  <c r="R1091" i="17"/>
  <c r="N1077" i="17"/>
  <c r="J1063" i="17"/>
  <c r="F1049" i="17"/>
  <c r="L1038" i="17"/>
  <c r="J1031" i="17"/>
  <c r="H1024" i="17"/>
  <c r="F1017" i="17"/>
  <c r="D1010" i="17"/>
  <c r="B1003" i="17"/>
  <c r="R995" i="17"/>
  <c r="P988" i="17"/>
  <c r="N981" i="17"/>
  <c r="L974" i="17"/>
  <c r="J967" i="17"/>
  <c r="H960" i="17"/>
  <c r="F953" i="17"/>
  <c r="D946" i="17"/>
  <c r="B939" i="17"/>
  <c r="R931" i="17"/>
  <c r="P924" i="17"/>
  <c r="N917" i="17"/>
  <c r="L910" i="17"/>
  <c r="J903" i="17"/>
  <c r="H896" i="17"/>
  <c r="F889" i="17"/>
  <c r="D882" i="17"/>
  <c r="B875" i="17"/>
  <c r="R867" i="17"/>
  <c r="P860" i="17"/>
  <c r="N853" i="17"/>
  <c r="L846" i="17"/>
  <c r="J839" i="17"/>
  <c r="H832" i="17"/>
  <c r="F825" i="17"/>
  <c r="D818" i="17"/>
  <c r="B811" i="17"/>
  <c r="R803" i="17"/>
  <c r="P796" i="17"/>
  <c r="N789" i="17"/>
  <c r="L782" i="17"/>
  <c r="J775" i="17"/>
  <c r="R768" i="17"/>
  <c r="E764" i="17"/>
  <c r="J759" i="17"/>
  <c r="N754" i="17"/>
  <c r="A750" i="17"/>
  <c r="F745" i="17"/>
  <c r="J740" i="17"/>
  <c r="O735" i="17"/>
  <c r="M731" i="17"/>
  <c r="Q729" i="17"/>
  <c r="C728" i="17"/>
  <c r="G726" i="17"/>
  <c r="K724" i="17"/>
  <c r="O722" i="17"/>
  <c r="A721" i="17"/>
  <c r="E719" i="17"/>
  <c r="I717" i="17"/>
  <c r="M715" i="17"/>
  <c r="Q713" i="17"/>
  <c r="C712" i="17"/>
  <c r="G710" i="17"/>
  <c r="K708" i="17"/>
  <c r="O706" i="17"/>
  <c r="A705" i="17"/>
  <c r="E703" i="17"/>
  <c r="I701" i="17"/>
  <c r="M699" i="17"/>
  <c r="Q697" i="17"/>
  <c r="C696" i="17"/>
  <c r="G694" i="17"/>
  <c r="K692" i="17"/>
  <c r="O690" i="17"/>
  <c r="A689" i="17"/>
  <c r="E687" i="17"/>
  <c r="I685" i="17"/>
  <c r="M683" i="17"/>
  <c r="Q681" i="17"/>
  <c r="C680" i="17"/>
  <c r="G678" i="17"/>
  <c r="K676" i="17"/>
  <c r="O674" i="17"/>
  <c r="A673" i="17"/>
  <c r="E671" i="17"/>
  <c r="I669" i="17"/>
  <c r="M667" i="17"/>
  <c r="Q665" i="17"/>
  <c r="C664" i="17"/>
  <c r="G662" i="17"/>
  <c r="K660" i="17"/>
  <c r="O658" i="17"/>
  <c r="A657" i="17"/>
  <c r="E655" i="17"/>
  <c r="I653" i="17"/>
  <c r="M651" i="17"/>
  <c r="Q649" i="17"/>
  <c r="C648" i="17"/>
  <c r="G646" i="17"/>
  <c r="K644" i="17"/>
  <c r="O642" i="17"/>
  <c r="A641" i="17"/>
  <c r="E639" i="17"/>
  <c r="I637" i="17"/>
  <c r="M635" i="17"/>
  <c r="Q633" i="17"/>
  <c r="C632" i="17"/>
  <c r="G630" i="17"/>
  <c r="K628" i="17"/>
  <c r="O626" i="17"/>
  <c r="A625" i="17"/>
  <c r="E623" i="17"/>
  <c r="I621" i="17"/>
  <c r="M619" i="17"/>
  <c r="Q617" i="17"/>
  <c r="C616" i="17"/>
  <c r="G614" i="17"/>
  <c r="K612" i="17"/>
  <c r="O610" i="17"/>
  <c r="A609" i="17"/>
  <c r="E607" i="17"/>
  <c r="I605" i="17"/>
  <c r="M603" i="17"/>
  <c r="Q601" i="17"/>
  <c r="C600" i="17"/>
  <c r="G598" i="17"/>
  <c r="K596" i="17"/>
  <c r="O594" i="17"/>
  <c r="A593" i="17"/>
  <c r="E591" i="17"/>
  <c r="I589" i="17"/>
  <c r="M587" i="17"/>
  <c r="Q585" i="17"/>
  <c r="C584" i="17"/>
  <c r="G582" i="17"/>
  <c r="K580" i="17"/>
  <c r="O578" i="17"/>
  <c r="A577" i="17"/>
  <c r="E575" i="17"/>
  <c r="I573" i="17"/>
  <c r="M571" i="17"/>
  <c r="Q569" i="17"/>
  <c r="C568" i="17"/>
  <c r="G566" i="17"/>
  <c r="K564" i="17"/>
  <c r="O562" i="17"/>
  <c r="A561" i="17"/>
  <c r="E559" i="17"/>
  <c r="I557" i="17"/>
  <c r="M555" i="17"/>
  <c r="Q553" i="17"/>
  <c r="C552" i="17"/>
  <c r="G550" i="17"/>
  <c r="K548" i="17"/>
  <c r="O546" i="17"/>
  <c r="A545" i="17"/>
  <c r="E543" i="17"/>
  <c r="I541" i="17"/>
  <c r="M539" i="17"/>
  <c r="Q537" i="17"/>
  <c r="C536" i="17"/>
  <c r="G534" i="17"/>
  <c r="K532" i="17"/>
  <c r="O530" i="17"/>
  <c r="A529" i="17"/>
  <c r="E527" i="17"/>
  <c r="I525" i="17"/>
  <c r="M523" i="17"/>
  <c r="Q521" i="17"/>
  <c r="C520" i="17"/>
  <c r="G518" i="17"/>
  <c r="K516" i="17"/>
  <c r="O514" i="17"/>
  <c r="A513" i="17"/>
  <c r="E511" i="17"/>
  <c r="I509" i="17"/>
  <c r="M507" i="17"/>
  <c r="Q505" i="17"/>
  <c r="C504" i="17"/>
  <c r="G502" i="17"/>
  <c r="K500" i="17"/>
  <c r="O498" i="17"/>
  <c r="A497" i="17"/>
  <c r="E495" i="17"/>
  <c r="I493" i="17"/>
  <c r="M491" i="17"/>
  <c r="Q489" i="17"/>
  <c r="C488" i="17"/>
  <c r="G486" i="17"/>
  <c r="K484" i="17"/>
  <c r="O482" i="17"/>
  <c r="A481" i="17"/>
  <c r="E479" i="17"/>
  <c r="I477" i="17"/>
  <c r="M475" i="17"/>
  <c r="Q473" i="17"/>
  <c r="C472" i="17"/>
  <c r="G470" i="17"/>
  <c r="K468" i="17"/>
  <c r="O466" i="17"/>
  <c r="A465" i="17"/>
  <c r="E463" i="17"/>
  <c r="I461" i="17"/>
  <c r="M459" i="17"/>
  <c r="Q457" i="17"/>
  <c r="C456" i="17"/>
  <c r="G454" i="17"/>
  <c r="K452" i="17"/>
  <c r="O450" i="17"/>
  <c r="A449" i="17"/>
  <c r="E447" i="17"/>
  <c r="I445" i="17"/>
  <c r="M443" i="17"/>
  <c r="Q441" i="17"/>
  <c r="C440" i="17"/>
  <c r="G438" i="17"/>
  <c r="K436" i="17"/>
  <c r="O434" i="17"/>
  <c r="A433" i="17"/>
  <c r="E431" i="17"/>
  <c r="I429" i="17"/>
  <c r="M427" i="17"/>
  <c r="Q425" i="17"/>
  <c r="C424" i="17"/>
  <c r="G422" i="17"/>
  <c r="K420" i="17"/>
  <c r="O418" i="17"/>
  <c r="A417" i="17"/>
  <c r="E415" i="17"/>
  <c r="I413" i="17"/>
  <c r="M411" i="17"/>
  <c r="Q409" i="17"/>
  <c r="C408" i="17"/>
  <c r="G406" i="17"/>
  <c r="K404" i="17"/>
  <c r="O402" i="17"/>
  <c r="A401" i="17"/>
  <c r="E399" i="17"/>
  <c r="I397" i="17"/>
  <c r="M395" i="17"/>
  <c r="Q393" i="17"/>
  <c r="C392" i="17"/>
  <c r="G390" i="17"/>
  <c r="K388" i="17"/>
  <c r="O386" i="17"/>
  <c r="A385" i="17"/>
  <c r="E383" i="17"/>
  <c r="I381" i="17"/>
  <c r="M379" i="17"/>
  <c r="Q377" i="17"/>
  <c r="C376" i="17"/>
  <c r="G374" i="17"/>
  <c r="K372" i="17"/>
  <c r="O370" i="17"/>
  <c r="A369" i="17"/>
  <c r="E367" i="17"/>
  <c r="I365" i="17"/>
  <c r="M363" i="17"/>
  <c r="Q361" i="17"/>
  <c r="C360" i="17"/>
  <c r="G358" i="17"/>
  <c r="K356" i="17"/>
  <c r="O354" i="17"/>
  <c r="A353" i="17"/>
  <c r="E351" i="17"/>
  <c r="I349" i="17"/>
  <c r="M347" i="17"/>
  <c r="Q345" i="17"/>
  <c r="C344" i="17"/>
  <c r="G342" i="17"/>
  <c r="K340" i="17"/>
  <c r="O338" i="17"/>
  <c r="A337" i="17"/>
  <c r="E335" i="17"/>
  <c r="I333" i="17"/>
  <c r="M331" i="17"/>
  <c r="Q329" i="17"/>
  <c r="C328" i="17"/>
  <c r="G326" i="17"/>
  <c r="K324" i="17"/>
  <c r="O322" i="17"/>
  <c r="A321" i="17"/>
  <c r="E319" i="17"/>
  <c r="I317" i="17"/>
  <c r="M315" i="17"/>
  <c r="Q313" i="17"/>
  <c r="C312" i="17"/>
  <c r="G310" i="17"/>
  <c r="K308" i="17"/>
  <c r="O306" i="17"/>
  <c r="A305" i="17"/>
  <c r="E303" i="17"/>
  <c r="I301" i="17"/>
  <c r="M299" i="17"/>
  <c r="Q297" i="17"/>
  <c r="C296" i="17"/>
  <c r="G294" i="17"/>
  <c r="K292" i="17"/>
  <c r="O290" i="17"/>
  <c r="A289" i="17"/>
  <c r="E287" i="17"/>
  <c r="I285" i="17"/>
  <c r="M283" i="17"/>
  <c r="Q281" i="17"/>
  <c r="C280" i="17"/>
  <c r="G278" i="17"/>
  <c r="K276" i="17"/>
  <c r="O274" i="17"/>
  <c r="A273" i="17"/>
  <c r="E271" i="17"/>
  <c r="I269" i="17"/>
  <c r="M267" i="17"/>
  <c r="Q265" i="17"/>
  <c r="C264" i="17"/>
  <c r="G262" i="17"/>
  <c r="K260" i="17"/>
  <c r="O258" i="17"/>
  <c r="A257" i="17"/>
  <c r="E255" i="17"/>
  <c r="I253" i="17"/>
  <c r="M251" i="17"/>
  <c r="Q249" i="17"/>
  <c r="C248" i="17"/>
  <c r="G246" i="17"/>
  <c r="L1791" i="17"/>
  <c r="L1503" i="17"/>
  <c r="N1446" i="17"/>
  <c r="P1389" i="17"/>
  <c r="R1332" i="17"/>
  <c r="B1276" i="17"/>
  <c r="J1251" i="17"/>
  <c r="F1237" i="17"/>
  <c r="B1223" i="17"/>
  <c r="P1208" i="17"/>
  <c r="L1194" i="17"/>
  <c r="H1180" i="17"/>
  <c r="D1166" i="17"/>
  <c r="R1151" i="17"/>
  <c r="N1137" i="17"/>
  <c r="J1123" i="17"/>
  <c r="F1109" i="17"/>
  <c r="B1095" i="17"/>
  <c r="P1080" i="17"/>
  <c r="L1066" i="17"/>
  <c r="H1052" i="17"/>
  <c r="B1040" i="17"/>
  <c r="R1032" i="17"/>
  <c r="P1025" i="17"/>
  <c r="N1018" i="17"/>
  <c r="L1011" i="17"/>
  <c r="J1004" i="17"/>
  <c r="H997" i="17"/>
  <c r="F990" i="17"/>
  <c r="D983" i="17"/>
  <c r="B976" i="17"/>
  <c r="R968" i="17"/>
  <c r="P961" i="17"/>
  <c r="N954" i="17"/>
  <c r="L947" i="17"/>
  <c r="J940" i="17"/>
  <c r="H933" i="17"/>
  <c r="F926" i="17"/>
  <c r="D919" i="17"/>
  <c r="B912" i="17"/>
  <c r="R904" i="17"/>
  <c r="P897" i="17"/>
  <c r="N890" i="17"/>
  <c r="L883" i="17"/>
  <c r="J876" i="17"/>
  <c r="H869" i="17"/>
  <c r="F862" i="17"/>
  <c r="D855" i="17"/>
  <c r="B848" i="17"/>
  <c r="R840" i="17"/>
  <c r="P833" i="17"/>
  <c r="N826" i="17"/>
  <c r="L819" i="17"/>
  <c r="J812" i="17"/>
  <c r="H805" i="17"/>
  <c r="F798" i="17"/>
  <c r="D791" i="17"/>
  <c r="B784" i="17"/>
  <c r="R776" i="17"/>
  <c r="A770" i="17"/>
  <c r="F765" i="17"/>
  <c r="J760" i="17"/>
  <c r="O755" i="17"/>
  <c r="B751" i="17"/>
  <c r="F746" i="17"/>
  <c r="K741" i="17"/>
  <c r="P736" i="17"/>
  <c r="C732" i="17"/>
  <c r="F730" i="17"/>
  <c r="J728" i="17"/>
  <c r="N726" i="17"/>
  <c r="R724" i="17"/>
  <c r="D723" i="17"/>
  <c r="H721" i="17"/>
  <c r="L719" i="17"/>
  <c r="P717" i="17"/>
  <c r="B716" i="17"/>
  <c r="F714" i="17"/>
  <c r="J712" i="17"/>
  <c r="N710" i="17"/>
  <c r="R708" i="17"/>
  <c r="D707" i="17"/>
  <c r="H705" i="17"/>
  <c r="L703" i="17"/>
  <c r="P701" i="17"/>
  <c r="B700" i="17"/>
  <c r="F698" i="17"/>
  <c r="J696" i="17"/>
  <c r="N694" i="17"/>
  <c r="R692" i="17"/>
  <c r="D691" i="17"/>
  <c r="H689" i="17"/>
  <c r="L687" i="17"/>
  <c r="P685" i="17"/>
  <c r="B684" i="17"/>
  <c r="F682" i="17"/>
  <c r="J680" i="17"/>
  <c r="N678" i="17"/>
  <c r="R676" i="17"/>
  <c r="D675" i="17"/>
  <c r="H673" i="17"/>
  <c r="L671" i="17"/>
  <c r="P669" i="17"/>
  <c r="B668" i="17"/>
  <c r="F666" i="17"/>
  <c r="J664" i="17"/>
  <c r="N662" i="17"/>
  <c r="R660" i="17"/>
  <c r="D659" i="17"/>
  <c r="H657" i="17"/>
  <c r="L655" i="17"/>
  <c r="P653" i="17"/>
  <c r="B652" i="17"/>
  <c r="F650" i="17"/>
  <c r="J648" i="17"/>
  <c r="N646" i="17"/>
  <c r="R644" i="17"/>
  <c r="D643" i="17"/>
  <c r="H641" i="17"/>
  <c r="L639" i="17"/>
  <c r="P637" i="17"/>
  <c r="B636" i="17"/>
  <c r="F634" i="17"/>
  <c r="J632" i="17"/>
  <c r="N630" i="17"/>
  <c r="R628" i="17"/>
  <c r="D627" i="17"/>
  <c r="H625" i="17"/>
  <c r="L623" i="17"/>
  <c r="P621" i="17"/>
  <c r="B620" i="17"/>
  <c r="F618" i="17"/>
  <c r="J616" i="17"/>
  <c r="N614" i="17"/>
  <c r="R612" i="17"/>
  <c r="D611" i="17"/>
  <c r="H609" i="17"/>
  <c r="L607" i="17"/>
  <c r="P605" i="17"/>
  <c r="B604" i="17"/>
  <c r="F602" i="17"/>
  <c r="J600" i="17"/>
  <c r="N598" i="17"/>
  <c r="R596" i="17"/>
  <c r="D595" i="17"/>
  <c r="H593" i="17"/>
  <c r="L591" i="17"/>
  <c r="P589" i="17"/>
  <c r="B588" i="17"/>
  <c r="F586" i="17"/>
  <c r="J584" i="17"/>
  <c r="N582" i="17"/>
  <c r="R580" i="17"/>
  <c r="D579" i="17"/>
  <c r="H577" i="17"/>
  <c r="L575" i="17"/>
  <c r="P573" i="17"/>
  <c r="B572" i="17"/>
  <c r="F570" i="17"/>
  <c r="J568" i="17"/>
  <c r="N566" i="17"/>
  <c r="R564" i="17"/>
  <c r="D563" i="17"/>
  <c r="H561" i="17"/>
  <c r="L559" i="17"/>
  <c r="P557" i="17"/>
  <c r="B556" i="17"/>
  <c r="F554" i="17"/>
  <c r="J552" i="17"/>
  <c r="N550" i="17"/>
  <c r="R548" i="17"/>
  <c r="D547" i="17"/>
  <c r="H545" i="17"/>
  <c r="L543" i="17"/>
  <c r="P541" i="17"/>
  <c r="B540" i="17"/>
  <c r="F538" i="17"/>
  <c r="J536" i="17"/>
  <c r="N534" i="17"/>
  <c r="R532" i="17"/>
  <c r="D531" i="17"/>
  <c r="H529" i="17"/>
  <c r="L527" i="17"/>
  <c r="P525" i="17"/>
  <c r="B524" i="17"/>
  <c r="F522" i="17"/>
  <c r="J520" i="17"/>
  <c r="N518" i="17"/>
  <c r="R516" i="17"/>
  <c r="D515" i="17"/>
  <c r="H513" i="17"/>
  <c r="L511" i="17"/>
  <c r="P509" i="17"/>
  <c r="B508" i="17"/>
  <c r="F506" i="17"/>
  <c r="J504" i="17"/>
  <c r="N502" i="17"/>
  <c r="R500" i="17"/>
  <c r="D499" i="17"/>
  <c r="H497" i="17"/>
  <c r="L495" i="17"/>
  <c r="P493" i="17"/>
  <c r="B492" i="17"/>
  <c r="F490" i="17"/>
  <c r="J488" i="17"/>
  <c r="N486" i="17"/>
  <c r="R484" i="17"/>
  <c r="D483" i="17"/>
  <c r="H481" i="17"/>
  <c r="L479" i="17"/>
  <c r="P477" i="17"/>
  <c r="B476" i="17"/>
  <c r="F474" i="17"/>
  <c r="J472" i="17"/>
  <c r="N470" i="17"/>
  <c r="R468" i="17"/>
  <c r="D467" i="17"/>
  <c r="H465" i="17"/>
  <c r="L463" i="17"/>
  <c r="P461" i="17"/>
  <c r="B460" i="17"/>
  <c r="F458" i="17"/>
  <c r="J456" i="17"/>
  <c r="N454" i="17"/>
  <c r="R452" i="17"/>
  <c r="D451" i="17"/>
  <c r="H449" i="17"/>
  <c r="L447" i="17"/>
  <c r="P445" i="17"/>
  <c r="B444" i="17"/>
  <c r="F442" i="17"/>
  <c r="J440" i="17"/>
  <c r="N438" i="17"/>
  <c r="R436" i="17"/>
  <c r="D435" i="17"/>
  <c r="H433" i="17"/>
  <c r="L431" i="17"/>
  <c r="P429" i="17"/>
  <c r="B428" i="17"/>
  <c r="F426" i="17"/>
  <c r="J424" i="17"/>
  <c r="N422" i="17"/>
  <c r="R420" i="17"/>
  <c r="D419" i="17"/>
  <c r="H417" i="17"/>
  <c r="L415" i="17"/>
  <c r="P413" i="17"/>
  <c r="B412" i="17"/>
  <c r="F410" i="17"/>
  <c r="J408" i="17"/>
  <c r="N406" i="17"/>
  <c r="R404" i="17"/>
  <c r="D403" i="17"/>
  <c r="H401" i="17"/>
  <c r="L399" i="17"/>
  <c r="P397" i="17"/>
  <c r="B396" i="17"/>
  <c r="F394" i="17"/>
  <c r="J392" i="17"/>
  <c r="N390" i="17"/>
  <c r="R388" i="17"/>
  <c r="D387" i="17"/>
  <c r="H385" i="17"/>
  <c r="L383" i="17"/>
  <c r="P381" i="17"/>
  <c r="B380" i="17"/>
  <c r="F378" i="17"/>
  <c r="J376" i="17"/>
  <c r="N374" i="17"/>
  <c r="R372" i="17"/>
  <c r="D371" i="17"/>
  <c r="H369" i="17"/>
  <c r="L367" i="17"/>
  <c r="P365" i="17"/>
  <c r="B364" i="17"/>
  <c r="F362" i="17"/>
  <c r="J360" i="17"/>
  <c r="N358" i="17"/>
  <c r="R356" i="17"/>
  <c r="D355" i="17"/>
  <c r="H353" i="17"/>
  <c r="L351" i="17"/>
  <c r="P349" i="17"/>
  <c r="B348" i="17"/>
  <c r="F346" i="17"/>
  <c r="J344" i="17"/>
  <c r="N342" i="17"/>
  <c r="R340" i="17"/>
  <c r="D339" i="17"/>
  <c r="H337" i="17"/>
  <c r="L335" i="17"/>
  <c r="P333" i="17"/>
  <c r="B332" i="17"/>
  <c r="F330" i="17"/>
  <c r="J328" i="17"/>
  <c r="N326" i="17"/>
  <c r="R324" i="17"/>
  <c r="D323" i="17"/>
  <c r="H321" i="17"/>
  <c r="L319" i="17"/>
  <c r="P317" i="17"/>
  <c r="B316" i="17"/>
  <c r="F314" i="17"/>
  <c r="J312" i="17"/>
  <c r="N310" i="17"/>
  <c r="R308" i="17"/>
  <c r="D307" i="17"/>
  <c r="H305" i="17"/>
  <c r="L303" i="17"/>
  <c r="P301" i="17"/>
  <c r="B300" i="17"/>
  <c r="F298" i="17"/>
  <c r="J296" i="17"/>
  <c r="N294" i="17"/>
  <c r="R292" i="17"/>
  <c r="D291" i="17"/>
  <c r="H289" i="17"/>
  <c r="L287" i="17"/>
  <c r="P285" i="17"/>
  <c r="B284" i="17"/>
  <c r="F282" i="17"/>
  <c r="J280" i="17"/>
  <c r="N278" i="17"/>
  <c r="R276" i="17"/>
  <c r="D275" i="17"/>
  <c r="H273" i="17"/>
  <c r="L271" i="17"/>
  <c r="P269" i="17"/>
  <c r="B268" i="17"/>
  <c r="F266" i="17"/>
  <c r="J264" i="17"/>
  <c r="N262" i="17"/>
  <c r="R260" i="17"/>
  <c r="D259" i="17"/>
  <c r="H257" i="17"/>
  <c r="L255" i="17"/>
  <c r="P253" i="17"/>
  <c r="B252" i="17"/>
  <c r="F250" i="17"/>
  <c r="J248" i="17"/>
  <c r="N246" i="17"/>
  <c r="R244" i="17"/>
  <c r="B1516" i="17"/>
  <c r="D1459" i="17"/>
  <c r="F1402" i="17"/>
  <c r="H1345" i="17"/>
  <c r="J1288" i="17"/>
  <c r="L1254" i="17"/>
  <c r="H1240" i="17"/>
  <c r="D1226" i="17"/>
  <c r="R1211" i="17"/>
  <c r="N1197" i="17"/>
  <c r="J1183" i="17"/>
  <c r="F1169" i="17"/>
  <c r="B1155" i="17"/>
  <c r="P1140" i="17"/>
  <c r="L1126" i="17"/>
  <c r="H1112" i="17"/>
  <c r="D1098" i="17"/>
  <c r="R1083" i="17"/>
  <c r="N1069" i="17"/>
  <c r="J1055" i="17"/>
  <c r="N1041" i="17"/>
  <c r="L1034" i="17"/>
  <c r="J1027" i="17"/>
  <c r="H1020" i="17"/>
  <c r="F1013" i="17"/>
  <c r="D1006" i="17"/>
  <c r="B999" i="17"/>
  <c r="R991" i="17"/>
  <c r="P984" i="17"/>
  <c r="N977" i="17"/>
  <c r="L970" i="17"/>
  <c r="J963" i="17"/>
  <c r="H956" i="17"/>
  <c r="F949" i="17"/>
  <c r="D942" i="17"/>
  <c r="B935" i="17"/>
  <c r="R927" i="17"/>
  <c r="P920" i="17"/>
  <c r="N913" i="17"/>
  <c r="L906" i="17"/>
  <c r="J899" i="17"/>
  <c r="H892" i="17"/>
  <c r="F885" i="17"/>
  <c r="D878" i="17"/>
  <c r="B871" i="17"/>
  <c r="R863" i="17"/>
  <c r="P856" i="17"/>
  <c r="N849" i="17"/>
  <c r="L842" i="17"/>
  <c r="J835" i="17"/>
  <c r="H828" i="17"/>
  <c r="F821" i="17"/>
  <c r="D814" i="17"/>
  <c r="B807" i="17"/>
  <c r="R799" i="17"/>
  <c r="P792" i="17"/>
  <c r="N785" i="17"/>
  <c r="L778" i="17"/>
  <c r="J771" i="17"/>
  <c r="F766" i="17"/>
  <c r="K761" i="17"/>
  <c r="P756" i="17"/>
  <c r="B752" i="17"/>
  <c r="G747" i="17"/>
  <c r="L742" i="17"/>
  <c r="P737" i="17"/>
  <c r="C733" i="17"/>
  <c r="M730" i="17"/>
  <c r="Q728" i="17"/>
  <c r="C727" i="17"/>
  <c r="G725" i="17"/>
  <c r="K723" i="17"/>
  <c r="O721" i="17"/>
  <c r="A720" i="17"/>
  <c r="E718" i="17"/>
  <c r="I716" i="17"/>
  <c r="M714" i="17"/>
  <c r="Q712" i="17"/>
  <c r="C711" i="17"/>
  <c r="G709" i="17"/>
  <c r="K707" i="17"/>
  <c r="O705" i="17"/>
  <c r="A704" i="17"/>
  <c r="E702" i="17"/>
  <c r="I700" i="17"/>
  <c r="M698" i="17"/>
  <c r="Q696" i="17"/>
  <c r="C695" i="17"/>
  <c r="G693" i="17"/>
  <c r="K691" i="17"/>
  <c r="O689" i="17"/>
  <c r="A688" i="17"/>
  <c r="E686" i="17"/>
  <c r="I684" i="17"/>
  <c r="M682" i="17"/>
  <c r="Q680" i="17"/>
  <c r="C679" i="17"/>
  <c r="G677" i="17"/>
  <c r="K675" i="17"/>
  <c r="O673" i="17"/>
  <c r="A672" i="17"/>
  <c r="E670" i="17"/>
  <c r="I668" i="17"/>
  <c r="M666" i="17"/>
  <c r="Q664" i="17"/>
  <c r="C663" i="17"/>
  <c r="G661" i="17"/>
  <c r="K659" i="17"/>
  <c r="O657" i="17"/>
  <c r="A656" i="17"/>
  <c r="E654" i="17"/>
  <c r="I652" i="17"/>
  <c r="M650" i="17"/>
  <c r="Q648" i="17"/>
  <c r="C647" i="17"/>
  <c r="G645" i="17"/>
  <c r="K643" i="17"/>
  <c r="O641" i="17"/>
  <c r="A640" i="17"/>
  <c r="E638" i="17"/>
  <c r="I636" i="17"/>
  <c r="M634" i="17"/>
  <c r="Q632" i="17"/>
  <c r="C631" i="17"/>
  <c r="G629" i="17"/>
  <c r="K627" i="17"/>
  <c r="O625" i="17"/>
  <c r="A624" i="17"/>
  <c r="E622" i="17"/>
  <c r="I620" i="17"/>
  <c r="M618" i="17"/>
  <c r="Q616" i="17"/>
  <c r="C615" i="17"/>
  <c r="G613" i="17"/>
  <c r="K611" i="17"/>
  <c r="O609" i="17"/>
  <c r="A608" i="17"/>
  <c r="E606" i="17"/>
  <c r="I604" i="17"/>
  <c r="M602" i="17"/>
  <c r="Q600" i="17"/>
  <c r="C599" i="17"/>
  <c r="G597" i="17"/>
  <c r="K595" i="17"/>
  <c r="O593" i="17"/>
  <c r="A592" i="17"/>
  <c r="E590" i="17"/>
  <c r="I588" i="17"/>
  <c r="M586" i="17"/>
  <c r="Q584" i="17"/>
  <c r="C583" i="17"/>
  <c r="G581" i="17"/>
  <c r="K579" i="17"/>
  <c r="O577" i="17"/>
  <c r="A576" i="17"/>
  <c r="E574" i="17"/>
  <c r="I572" i="17"/>
  <c r="M570" i="17"/>
  <c r="Q568" i="17"/>
  <c r="C567" i="17"/>
  <c r="G565" i="17"/>
  <c r="K563" i="17"/>
  <c r="O561" i="17"/>
  <c r="A560" i="17"/>
  <c r="E558" i="17"/>
  <c r="I556" i="17"/>
  <c r="M554" i="17"/>
  <c r="Q552" i="17"/>
  <c r="C551" i="17"/>
  <c r="G549" i="17"/>
  <c r="K547" i="17"/>
  <c r="O545" i="17"/>
  <c r="A544" i="17"/>
  <c r="E542" i="17"/>
  <c r="I540" i="17"/>
  <c r="M538" i="17"/>
  <c r="Q536" i="17"/>
  <c r="C535" i="17"/>
  <c r="G533" i="17"/>
  <c r="K531" i="17"/>
  <c r="O529" i="17"/>
  <c r="A528" i="17"/>
  <c r="E526" i="17"/>
  <c r="I524" i="17"/>
  <c r="M522" i="17"/>
  <c r="Q520" i="17"/>
  <c r="C519" i="17"/>
  <c r="G517" i="17"/>
  <c r="K515" i="17"/>
  <c r="O513" i="17"/>
  <c r="A512" i="17"/>
  <c r="E510" i="17"/>
  <c r="I508" i="17"/>
  <c r="M506" i="17"/>
  <c r="Q504" i="17"/>
  <c r="C503" i="17"/>
  <c r="G501" i="17"/>
  <c r="K499" i="17"/>
  <c r="O497" i="17"/>
  <c r="A496" i="17"/>
  <c r="E494" i="17"/>
  <c r="I492" i="17"/>
  <c r="M490" i="17"/>
  <c r="Q488" i="17"/>
  <c r="C487" i="17"/>
  <c r="G485" i="17"/>
  <c r="K483" i="17"/>
  <c r="O481" i="17"/>
  <c r="A480" i="17"/>
  <c r="E478" i="17"/>
  <c r="I476" i="17"/>
  <c r="M474" i="17"/>
  <c r="Q472" i="17"/>
  <c r="C471" i="17"/>
  <c r="G469" i="17"/>
  <c r="K467" i="17"/>
  <c r="O465" i="17"/>
  <c r="A464" i="17"/>
  <c r="E462" i="17"/>
  <c r="I460" i="17"/>
  <c r="M458" i="17"/>
  <c r="Q456" i="17"/>
  <c r="C455" i="17"/>
  <c r="G453" i="17"/>
  <c r="K451" i="17"/>
  <c r="O449" i="17"/>
  <c r="A448" i="17"/>
  <c r="E446" i="17"/>
  <c r="I444" i="17"/>
  <c r="M442" i="17"/>
  <c r="Q440" i="17"/>
  <c r="C439" i="17"/>
  <c r="G437" i="17"/>
  <c r="K435" i="17"/>
  <c r="O433" i="17"/>
  <c r="A432" i="17"/>
  <c r="E430" i="17"/>
  <c r="I428" i="17"/>
  <c r="M426" i="17"/>
  <c r="Q424" i="17"/>
  <c r="C423" i="17"/>
  <c r="G421" i="17"/>
  <c r="K419" i="17"/>
  <c r="O417" i="17"/>
  <c r="A416" i="17"/>
  <c r="E414" i="17"/>
  <c r="I412" i="17"/>
  <c r="M410" i="17"/>
  <c r="Q408" i="17"/>
  <c r="C407" i="17"/>
  <c r="G405" i="17"/>
  <c r="K403" i="17"/>
  <c r="O401" i="17"/>
  <c r="A400" i="17"/>
  <c r="E398" i="17"/>
  <c r="I396" i="17"/>
  <c r="M394" i="17"/>
  <c r="Q392" i="17"/>
  <c r="C391" i="17"/>
  <c r="G389" i="17"/>
  <c r="K387" i="17"/>
  <c r="O385" i="17"/>
  <c r="A384" i="17"/>
  <c r="E382" i="17"/>
  <c r="I380" i="17"/>
  <c r="M378" i="17"/>
  <c r="Q376" i="17"/>
  <c r="C375" i="17"/>
  <c r="G373" i="17"/>
  <c r="K371" i="17"/>
  <c r="O369" i="17"/>
  <c r="A368" i="17"/>
  <c r="E366" i="17"/>
  <c r="I364" i="17"/>
  <c r="M362" i="17"/>
  <c r="Q360" i="17"/>
  <c r="C359" i="17"/>
  <c r="G357" i="17"/>
  <c r="K355" i="17"/>
  <c r="O353" i="17"/>
  <c r="A352" i="17"/>
  <c r="E350" i="17"/>
  <c r="I348" i="17"/>
  <c r="M346" i="17"/>
  <c r="Q344" i="17"/>
  <c r="C343" i="17"/>
  <c r="G341" i="17"/>
  <c r="K339" i="17"/>
  <c r="O337" i="17"/>
  <c r="A336" i="17"/>
  <c r="E334" i="17"/>
  <c r="I332" i="17"/>
  <c r="M330" i="17"/>
  <c r="Q328" i="17"/>
  <c r="C327" i="17"/>
  <c r="G325" i="17"/>
  <c r="K323" i="17"/>
  <c r="O321" i="17"/>
  <c r="A320" i="17"/>
  <c r="E318" i="17"/>
  <c r="I316" i="17"/>
  <c r="M314" i="17"/>
  <c r="Q312" i="17"/>
  <c r="C311" i="17"/>
  <c r="G309" i="17"/>
  <c r="K307" i="17"/>
  <c r="O305" i="17"/>
  <c r="A304" i="17"/>
  <c r="E302" i="17"/>
  <c r="I300" i="17"/>
  <c r="M298" i="17"/>
  <c r="Q296" i="17"/>
  <c r="C295" i="17"/>
  <c r="G293" i="17"/>
  <c r="K291" i="17"/>
  <c r="O289" i="17"/>
  <c r="A288" i="17"/>
  <c r="E286" i="17"/>
  <c r="I284" i="17"/>
  <c r="M282" i="17"/>
  <c r="Q280" i="17"/>
  <c r="C279" i="17"/>
  <c r="G277" i="17"/>
  <c r="K275" i="17"/>
  <c r="O273" i="17"/>
  <c r="A272" i="17"/>
  <c r="E270" i="17"/>
  <c r="I268" i="17"/>
  <c r="M266" i="17"/>
  <c r="Q264" i="17"/>
  <c r="C263" i="17"/>
  <c r="G261" i="17"/>
  <c r="K259" i="17"/>
  <c r="O257" i="17"/>
  <c r="A256" i="17"/>
  <c r="E254" i="17"/>
  <c r="I252" i="17"/>
  <c r="M250" i="17"/>
  <c r="Q248" i="17"/>
  <c r="C247" i="17"/>
  <c r="G245" i="17"/>
  <c r="L1535" i="17"/>
  <c r="L1471" i="17"/>
  <c r="N1414" i="17"/>
  <c r="P1357" i="17"/>
  <c r="R1300" i="17"/>
  <c r="N1257" i="17"/>
  <c r="J1243" i="17"/>
  <c r="F1229" i="17"/>
  <c r="B1215" i="17"/>
  <c r="P1200" i="17"/>
  <c r="L1186" i="17"/>
  <c r="H1172" i="17"/>
  <c r="D1158" i="17"/>
  <c r="R1143" i="17"/>
  <c r="N1129" i="17"/>
  <c r="J1115" i="17"/>
  <c r="F1101" i="17"/>
  <c r="B1087" i="17"/>
  <c r="P1072" i="17"/>
  <c r="L1058" i="17"/>
  <c r="H1044" i="17"/>
  <c r="B1036" i="17"/>
  <c r="R1028" i="17"/>
  <c r="P1021" i="17"/>
  <c r="N1014" i="17"/>
  <c r="L1007" i="17"/>
  <c r="J1000" i="17"/>
  <c r="H993" i="17"/>
  <c r="F986" i="17"/>
  <c r="D979" i="17"/>
  <c r="B972" i="17"/>
  <c r="R964" i="17"/>
  <c r="P957" i="17"/>
  <c r="N950" i="17"/>
  <c r="L943" i="17"/>
  <c r="J936" i="17"/>
  <c r="H929" i="17"/>
  <c r="F922" i="17"/>
  <c r="D915" i="17"/>
  <c r="B908" i="17"/>
  <c r="R900" i="17"/>
  <c r="P893" i="17"/>
  <c r="N886" i="17"/>
  <c r="L879" i="17"/>
  <c r="J872" i="17"/>
  <c r="H865" i="17"/>
  <c r="F858" i="17"/>
  <c r="D851" i="17"/>
  <c r="B844" i="17"/>
  <c r="R836" i="17"/>
  <c r="P829" i="17"/>
  <c r="N822" i="17"/>
  <c r="L815" i="17"/>
  <c r="J808" i="17"/>
  <c r="H801" i="17"/>
  <c r="F794" i="17"/>
  <c r="D787" i="17"/>
  <c r="B780" i="17"/>
  <c r="R772" i="17"/>
  <c r="G767" i="17"/>
  <c r="L762" i="17"/>
  <c r="P757" i="17"/>
  <c r="C753" i="17"/>
  <c r="H748" i="17"/>
  <c r="L743" i="17"/>
  <c r="Q738" i="17"/>
  <c r="D734" i="17"/>
  <c r="B731" i="17"/>
  <c r="F729" i="17"/>
  <c r="J727" i="17"/>
  <c r="N725" i="17"/>
  <c r="R723" i="17"/>
  <c r="D722" i="17"/>
  <c r="H720" i="17"/>
  <c r="L718" i="17"/>
  <c r="P716" i="17"/>
  <c r="B715" i="17"/>
  <c r="F713" i="17"/>
  <c r="J711" i="17"/>
  <c r="N709" i="17"/>
  <c r="R707" i="17"/>
  <c r="D706" i="17"/>
  <c r="H704" i="17"/>
  <c r="L702" i="17"/>
  <c r="P700" i="17"/>
  <c r="B699" i="17"/>
  <c r="F697" i="17"/>
  <c r="J695" i="17"/>
  <c r="N693" i="17"/>
  <c r="R691" i="17"/>
  <c r="D690" i="17"/>
  <c r="H688" i="17"/>
  <c r="L686" i="17"/>
  <c r="P684" i="17"/>
  <c r="B683" i="17"/>
  <c r="F681" i="17"/>
  <c r="J679" i="17"/>
  <c r="N677" i="17"/>
  <c r="R675" i="17"/>
  <c r="D674" i="17"/>
  <c r="H672" i="17"/>
  <c r="L670" i="17"/>
  <c r="P668" i="17"/>
  <c r="B667" i="17"/>
  <c r="F665" i="17"/>
  <c r="J663" i="17"/>
  <c r="N661" i="17"/>
  <c r="R659" i="17"/>
  <c r="H1043" i="17"/>
  <c r="F1036" i="17"/>
  <c r="D1029" i="17"/>
  <c r="B1022" i="17"/>
  <c r="R1014" i="17"/>
  <c r="P1007" i="17"/>
  <c r="N1000" i="17"/>
  <c r="D658" i="17"/>
  <c r="H656" i="17"/>
  <c r="L654" i="17"/>
  <c r="P652" i="17"/>
  <c r="B651" i="17"/>
  <c r="F649" i="17"/>
  <c r="J647" i="17"/>
  <c r="N645" i="17"/>
  <c r="R643" i="17"/>
  <c r="D642" i="17"/>
  <c r="H640" i="17"/>
  <c r="L638" i="17"/>
  <c r="P636" i="17"/>
  <c r="B635" i="17"/>
  <c r="F633" i="17"/>
  <c r="J631" i="17"/>
  <c r="N629" i="17"/>
  <c r="R627" i="17"/>
  <c r="D626" i="17"/>
  <c r="H624" i="17"/>
  <c r="L622" i="17"/>
  <c r="P620" i="17"/>
  <c r="B619" i="17"/>
  <c r="F617" i="17"/>
  <c r="J615" i="17"/>
  <c r="N613" i="17"/>
  <c r="R611" i="17"/>
  <c r="D610" i="17"/>
  <c r="H608" i="17"/>
  <c r="L606" i="17"/>
  <c r="P604" i="17"/>
  <c r="B603" i="17"/>
  <c r="F601" i="17"/>
  <c r="J599" i="17"/>
  <c r="N597" i="17"/>
  <c r="R595" i="17"/>
  <c r="D594" i="17"/>
  <c r="H592" i="17"/>
  <c r="L590" i="17"/>
  <c r="P588" i="17"/>
  <c r="B587" i="17"/>
  <c r="F585" i="17"/>
  <c r="J583" i="17"/>
  <c r="N581" i="17"/>
  <c r="R579" i="17"/>
  <c r="D578" i="17"/>
  <c r="H576" i="17"/>
  <c r="L574" i="17"/>
  <c r="P572" i="17"/>
  <c r="B571" i="17"/>
  <c r="F569" i="17"/>
  <c r="J567" i="17"/>
  <c r="N565" i="17"/>
  <c r="R563" i="17"/>
  <c r="D562" i="17"/>
  <c r="H560" i="17"/>
  <c r="L558" i="17"/>
  <c r="P556" i="17"/>
  <c r="B555" i="17"/>
  <c r="F553" i="17"/>
  <c r="J551" i="17"/>
  <c r="N549" i="17"/>
  <c r="R547" i="17"/>
  <c r="D546" i="17"/>
  <c r="H544" i="17"/>
  <c r="L542" i="17"/>
  <c r="P540" i="17"/>
  <c r="B539" i="17"/>
  <c r="F537" i="17"/>
  <c r="J535" i="17"/>
  <c r="N533" i="17"/>
  <c r="R531" i="17"/>
  <c r="D530" i="17"/>
  <c r="H528" i="17"/>
  <c r="L526" i="17"/>
  <c r="P524" i="17"/>
  <c r="B523" i="17"/>
  <c r="F521" i="17"/>
  <c r="J519" i="17"/>
  <c r="N517" i="17"/>
  <c r="R515" i="17"/>
  <c r="D514" i="17"/>
  <c r="H512" i="17"/>
  <c r="L510" i="17"/>
  <c r="P508" i="17"/>
  <c r="B507" i="17"/>
  <c r="F505" i="17"/>
  <c r="J503" i="17"/>
  <c r="N501" i="17"/>
  <c r="R499" i="17"/>
  <c r="D498" i="17"/>
  <c r="H496" i="17"/>
  <c r="L494" i="17"/>
  <c r="P492" i="17"/>
  <c r="B491" i="17"/>
  <c r="F489" i="17"/>
  <c r="J487" i="17"/>
  <c r="N485" i="17"/>
  <c r="R483" i="17"/>
  <c r="D482" i="17"/>
  <c r="H480" i="17"/>
  <c r="L478" i="17"/>
  <c r="P476" i="17"/>
  <c r="B475" i="17"/>
  <c r="F473" i="17"/>
  <c r="J471" i="17"/>
  <c r="N469" i="17"/>
  <c r="R467" i="17"/>
  <c r="D466" i="17"/>
  <c r="H464" i="17"/>
  <c r="L462" i="17"/>
  <c r="P460" i="17"/>
  <c r="B459" i="17"/>
  <c r="F457" i="17"/>
  <c r="J455" i="17"/>
  <c r="N453" i="17"/>
  <c r="R451" i="17"/>
  <c r="D450" i="17"/>
  <c r="H448" i="17"/>
  <c r="L446" i="17"/>
  <c r="P444" i="17"/>
  <c r="B443" i="17"/>
  <c r="F441" i="17"/>
  <c r="J439" i="17"/>
  <c r="N437" i="17"/>
  <c r="R435" i="17"/>
  <c r="D434" i="17"/>
  <c r="H432" i="17"/>
  <c r="L430" i="17"/>
  <c r="P428" i="17"/>
  <c r="B427" i="17"/>
  <c r="F425" i="17"/>
  <c r="J423" i="17"/>
  <c r="N421" i="17"/>
  <c r="R419" i="17"/>
  <c r="D418" i="17"/>
  <c r="H416" i="17"/>
  <c r="L414" i="17"/>
  <c r="P412" i="17"/>
  <c r="B411" i="17"/>
  <c r="F409" i="17"/>
  <c r="J407" i="17"/>
  <c r="N405" i="17"/>
  <c r="R403" i="17"/>
  <c r="D402" i="17"/>
  <c r="H400" i="17"/>
  <c r="L398" i="17"/>
  <c r="P396" i="17"/>
  <c r="B395" i="17"/>
  <c r="F393" i="17"/>
  <c r="J391" i="17"/>
  <c r="N389" i="17"/>
  <c r="R387" i="17"/>
  <c r="D386" i="17"/>
  <c r="H384" i="17"/>
  <c r="L382" i="17"/>
  <c r="P380" i="17"/>
  <c r="B379" i="17"/>
  <c r="F377" i="17"/>
  <c r="J375" i="17"/>
  <c r="N373" i="17"/>
  <c r="R371" i="17"/>
  <c r="D370" i="17"/>
  <c r="H368" i="17"/>
  <c r="L366" i="17"/>
  <c r="P364" i="17"/>
  <c r="B363" i="17"/>
  <c r="F361" i="17"/>
  <c r="J359" i="17"/>
  <c r="N357" i="17"/>
  <c r="R355" i="17"/>
  <c r="D354" i="17"/>
  <c r="H352" i="17"/>
  <c r="L350" i="17"/>
  <c r="P348" i="17"/>
  <c r="B347" i="17"/>
  <c r="F345" i="17"/>
  <c r="J343" i="17"/>
  <c r="N341" i="17"/>
  <c r="R339" i="17"/>
  <c r="D338" i="17"/>
  <c r="H336" i="17"/>
  <c r="L334" i="17"/>
  <c r="P332" i="17"/>
  <c r="B331" i="17"/>
  <c r="F329" i="17"/>
  <c r="J327" i="17"/>
  <c r="N325" i="17"/>
  <c r="R323" i="17"/>
  <c r="D322" i="17"/>
  <c r="H320" i="17"/>
  <c r="L318" i="17"/>
  <c r="P316" i="17"/>
  <c r="B315" i="17"/>
  <c r="F313" i="17"/>
  <c r="J311" i="17"/>
  <c r="N309" i="17"/>
  <c r="R307" i="17"/>
  <c r="D306" i="17"/>
  <c r="H304" i="17"/>
  <c r="L302" i="17"/>
  <c r="P300" i="17"/>
  <c r="B299" i="17"/>
  <c r="F297" i="17"/>
  <c r="J295" i="17"/>
  <c r="N293" i="17"/>
  <c r="R291" i="17"/>
  <c r="D290" i="17"/>
  <c r="H288" i="17"/>
  <c r="L286" i="17"/>
  <c r="P284" i="17"/>
  <c r="B283" i="17"/>
  <c r="F281" i="17"/>
  <c r="J279" i="17"/>
  <c r="N277" i="17"/>
  <c r="R275" i="17"/>
  <c r="D274" i="17"/>
  <c r="H272" i="17"/>
  <c r="L270" i="17"/>
  <c r="P268" i="17"/>
  <c r="B267" i="17"/>
  <c r="F265" i="17"/>
  <c r="J263" i="17"/>
  <c r="N261" i="17"/>
  <c r="R259" i="17"/>
  <c r="D258" i="17"/>
  <c r="H256" i="17"/>
  <c r="L254" i="17"/>
  <c r="P252" i="17"/>
  <c r="B251" i="17"/>
  <c r="F249" i="17"/>
  <c r="J247" i="17"/>
  <c r="N245" i="17"/>
  <c r="R1620" i="17"/>
  <c r="F1482" i="17"/>
  <c r="H1425" i="17"/>
  <c r="J1368" i="17"/>
  <c r="L1311" i="17"/>
  <c r="H1260" i="17"/>
  <c r="D1246" i="17"/>
  <c r="R1231" i="17"/>
  <c r="N1217" i="17"/>
  <c r="J1203" i="17"/>
  <c r="F1189" i="17"/>
  <c r="B1175" i="17"/>
  <c r="P1160" i="17"/>
  <c r="L1146" i="17"/>
  <c r="H1132" i="17"/>
  <c r="D1118" i="17"/>
  <c r="R1103" i="17"/>
  <c r="N1089" i="17"/>
  <c r="J1075" i="17"/>
  <c r="F1061" i="17"/>
  <c r="B1047" i="17"/>
  <c r="H1037" i="17"/>
  <c r="F1030" i="17"/>
  <c r="D1023" i="17"/>
  <c r="B1016" i="17"/>
  <c r="R1008" i="17"/>
  <c r="P1001" i="17"/>
  <c r="N994" i="17"/>
  <c r="L987" i="17"/>
  <c r="J980" i="17"/>
  <c r="H973" i="17"/>
  <c r="F966" i="17"/>
  <c r="D959" i="17"/>
  <c r="B952" i="17"/>
  <c r="R944" i="17"/>
  <c r="P937" i="17"/>
  <c r="N930" i="17"/>
  <c r="L923" i="17"/>
  <c r="J916" i="17"/>
  <c r="H909" i="17"/>
  <c r="F902" i="17"/>
  <c r="D895" i="17"/>
  <c r="B888" i="17"/>
  <c r="R880" i="17"/>
  <c r="P873" i="17"/>
  <c r="N866" i="17"/>
  <c r="L859" i="17"/>
  <c r="J852" i="17"/>
  <c r="H845" i="17"/>
  <c r="F838" i="17"/>
  <c r="D831" i="17"/>
  <c r="B824" i="17"/>
  <c r="R816" i="17"/>
  <c r="P809" i="17"/>
  <c r="N802" i="17"/>
  <c r="L795" i="17"/>
  <c r="J788" i="17"/>
  <c r="H781" i="17"/>
  <c r="F774" i="17"/>
  <c r="E768" i="17"/>
  <c r="J763" i="17"/>
  <c r="N758" i="17"/>
  <c r="A754" i="17"/>
  <c r="F749" i="17"/>
  <c r="J744" i="17"/>
  <c r="O739" i="17"/>
  <c r="B735" i="17"/>
  <c r="H731" i="17"/>
  <c r="L729" i="17"/>
  <c r="P727" i="17"/>
  <c r="B726" i="17"/>
  <c r="F724" i="17"/>
  <c r="J722" i="17"/>
  <c r="N720" i="17"/>
  <c r="R718" i="17"/>
  <c r="D717" i="17"/>
  <c r="H715" i="17"/>
  <c r="L713" i="17"/>
  <c r="P711" i="17"/>
  <c r="B710" i="17"/>
  <c r="F708" i="17"/>
  <c r="J706" i="17"/>
  <c r="N704" i="17"/>
  <c r="R702" i="17"/>
  <c r="D701" i="17"/>
  <c r="H699" i="17"/>
  <c r="L697" i="17"/>
  <c r="P695" i="17"/>
  <c r="B694" i="17"/>
  <c r="F692" i="17"/>
  <c r="J690" i="17"/>
  <c r="N688" i="17"/>
  <c r="R686" i="17"/>
  <c r="D685" i="17"/>
  <c r="H683" i="17"/>
  <c r="L681" i="17"/>
  <c r="P679" i="17"/>
  <c r="B678" i="17"/>
  <c r="F676" i="17"/>
  <c r="J674" i="17"/>
  <c r="N672" i="17"/>
  <c r="R670" i="17"/>
  <c r="D669" i="17"/>
  <c r="H667" i="17"/>
  <c r="L665" i="17"/>
  <c r="P663" i="17"/>
  <c r="B662" i="17"/>
  <c r="F660" i="17"/>
  <c r="J658" i="17"/>
  <c r="N656" i="17"/>
  <c r="R654" i="17"/>
  <c r="D653" i="17"/>
  <c r="H651" i="17"/>
  <c r="L649" i="17"/>
  <c r="P647" i="17"/>
  <c r="B646" i="17"/>
  <c r="F644" i="17"/>
  <c r="J642" i="17"/>
  <c r="N640" i="17"/>
  <c r="R638" i="17"/>
  <c r="D637" i="17"/>
  <c r="H635" i="17"/>
  <c r="L633" i="17"/>
  <c r="P631" i="17"/>
  <c r="B630" i="17"/>
  <c r="F628" i="17"/>
  <c r="J626" i="17"/>
  <c r="N624" i="17"/>
  <c r="R622" i="17"/>
  <c r="D621" i="17"/>
  <c r="H619" i="17"/>
  <c r="L617" i="17"/>
  <c r="P615" i="17"/>
  <c r="B614" i="17"/>
  <c r="F612" i="17"/>
  <c r="J610" i="17"/>
  <c r="N608" i="17"/>
  <c r="R606" i="17"/>
  <c r="D605" i="17"/>
  <c r="H603" i="17"/>
  <c r="L601" i="17"/>
  <c r="P599" i="17"/>
  <c r="B598" i="17"/>
  <c r="F596" i="17"/>
  <c r="J594" i="17"/>
  <c r="N592" i="17"/>
  <c r="R590" i="17"/>
  <c r="D589" i="17"/>
  <c r="H587" i="17"/>
  <c r="L585" i="17"/>
  <c r="P583" i="17"/>
  <c r="B582" i="17"/>
  <c r="F580" i="17"/>
  <c r="J578" i="17"/>
  <c r="N576" i="17"/>
  <c r="R574" i="17"/>
  <c r="D573" i="17"/>
  <c r="H571" i="17"/>
  <c r="L569" i="17"/>
  <c r="P567" i="17"/>
  <c r="B566" i="17"/>
  <c r="F564" i="17"/>
  <c r="J562" i="17"/>
  <c r="N560" i="17"/>
  <c r="R558" i="17"/>
  <c r="D557" i="17"/>
  <c r="H555" i="17"/>
  <c r="L553" i="17"/>
  <c r="P551" i="17"/>
  <c r="B550" i="17"/>
  <c r="F548" i="17"/>
  <c r="J546" i="17"/>
  <c r="N544" i="17"/>
  <c r="R542" i="17"/>
  <c r="D541" i="17"/>
  <c r="H539" i="17"/>
  <c r="L537" i="17"/>
  <c r="P535" i="17"/>
  <c r="B534" i="17"/>
  <c r="F532" i="17"/>
  <c r="J530" i="17"/>
  <c r="N528" i="17"/>
  <c r="R526" i="17"/>
  <c r="D525" i="17"/>
  <c r="H523" i="17"/>
  <c r="L521" i="17"/>
  <c r="P519" i="17"/>
  <c r="B518" i="17"/>
  <c r="F516" i="17"/>
  <c r="J514" i="17"/>
  <c r="N512" i="17"/>
  <c r="R510" i="17"/>
  <c r="D509" i="17"/>
  <c r="H507" i="17"/>
  <c r="L505" i="17"/>
  <c r="P503" i="17"/>
  <c r="B502" i="17"/>
  <c r="F500" i="17"/>
  <c r="J498" i="17"/>
  <c r="N496" i="17"/>
  <c r="R494" i="17"/>
  <c r="D493" i="17"/>
  <c r="H491" i="17"/>
  <c r="L489" i="17"/>
  <c r="P487" i="17"/>
  <c r="B486" i="17"/>
  <c r="F484" i="17"/>
  <c r="J482" i="17"/>
  <c r="N480" i="17"/>
  <c r="R478" i="17"/>
  <c r="D477" i="17"/>
  <c r="H475" i="17"/>
  <c r="L473" i="17"/>
  <c r="P471" i="17"/>
  <c r="B470" i="17"/>
  <c r="F468" i="17"/>
  <c r="J466" i="17"/>
  <c r="N464" i="17"/>
  <c r="R462" i="17"/>
  <c r="D461" i="17"/>
  <c r="H459" i="17"/>
  <c r="L457" i="17"/>
  <c r="P455" i="17"/>
  <c r="B454" i="17"/>
  <c r="F452" i="17"/>
  <c r="J450" i="17"/>
  <c r="N448" i="17"/>
  <c r="R446" i="17"/>
  <c r="D445" i="17"/>
  <c r="H443" i="17"/>
  <c r="L441" i="17"/>
  <c r="P439" i="17"/>
  <c r="B438" i="17"/>
  <c r="F436" i="17"/>
  <c r="J434" i="17"/>
  <c r="N432" i="17"/>
  <c r="R430" i="17"/>
  <c r="D429" i="17"/>
  <c r="H427" i="17"/>
  <c r="L425" i="17"/>
  <c r="P423" i="17"/>
  <c r="B422" i="17"/>
  <c r="F420" i="17"/>
  <c r="J418" i="17"/>
  <c r="N416" i="17"/>
  <c r="R414" i="17"/>
  <c r="D413" i="17"/>
  <c r="H411" i="17"/>
  <c r="L409" i="17"/>
  <c r="P407" i="17"/>
  <c r="B406" i="17"/>
  <c r="F404" i="17"/>
  <c r="J402" i="17"/>
  <c r="N400" i="17"/>
  <c r="R398" i="17"/>
  <c r="D397" i="17"/>
  <c r="H395" i="17"/>
  <c r="L393" i="17"/>
  <c r="P391" i="17"/>
  <c r="B390" i="17"/>
  <c r="F388" i="17"/>
  <c r="J386" i="17"/>
  <c r="N384" i="17"/>
  <c r="R382" i="17"/>
  <c r="D381" i="17"/>
  <c r="H379" i="17"/>
  <c r="L377" i="17"/>
  <c r="P375" i="17"/>
  <c r="B374" i="17"/>
  <c r="F372" i="17"/>
  <c r="J370" i="17"/>
  <c r="N368" i="17"/>
  <c r="R366" i="17"/>
  <c r="D365" i="17"/>
  <c r="H363" i="17"/>
  <c r="L361" i="17"/>
  <c r="P359" i="17"/>
  <c r="B358" i="17"/>
  <c r="F356" i="17"/>
  <c r="J354" i="17"/>
  <c r="N352" i="17"/>
  <c r="R350" i="17"/>
  <c r="D349" i="17"/>
  <c r="H347" i="17"/>
  <c r="L345" i="17"/>
  <c r="P343" i="17"/>
  <c r="B342" i="17"/>
  <c r="F340" i="17"/>
  <c r="J338" i="17"/>
  <c r="N336" i="17"/>
  <c r="R334" i="17"/>
  <c r="D333" i="17"/>
  <c r="H331" i="17"/>
  <c r="L329" i="17"/>
  <c r="P327" i="17"/>
  <c r="B326" i="17"/>
  <c r="F324" i="17"/>
  <c r="J322" i="17"/>
  <c r="N320" i="17"/>
  <c r="R318" i="17"/>
  <c r="D317" i="17"/>
  <c r="H315" i="17"/>
  <c r="L313" i="17"/>
  <c r="P311" i="17"/>
  <c r="B310" i="17"/>
  <c r="F308" i="17"/>
  <c r="J306" i="17"/>
  <c r="N304" i="17"/>
  <c r="R302" i="17"/>
  <c r="D301" i="17"/>
  <c r="H299" i="17"/>
  <c r="L297" i="17"/>
  <c r="P295" i="17"/>
  <c r="B294" i="17"/>
  <c r="F292" i="17"/>
  <c r="J290" i="17"/>
  <c r="N288" i="17"/>
  <c r="R286" i="17"/>
  <c r="D285" i="17"/>
  <c r="H283" i="17"/>
  <c r="L281" i="17"/>
  <c r="P279" i="17"/>
  <c r="B278" i="17"/>
  <c r="F276" i="17"/>
  <c r="J274" i="17"/>
  <c r="N272" i="17"/>
  <c r="R270" i="17"/>
  <c r="D269" i="17"/>
  <c r="H267" i="17"/>
  <c r="L265" i="17"/>
  <c r="P263" i="17"/>
  <c r="B262" i="17"/>
  <c r="F260" i="17"/>
  <c r="J258" i="17"/>
  <c r="N256" i="17"/>
  <c r="R254" i="17"/>
  <c r="D253" i="17"/>
  <c r="H251" i="17"/>
  <c r="L249" i="17"/>
  <c r="P247" i="17"/>
  <c r="B246" i="17"/>
  <c r="J1720" i="17"/>
  <c r="N1494" i="17"/>
  <c r="P1437" i="17"/>
  <c r="R1380" i="17"/>
  <c r="B1324" i="17"/>
  <c r="D1267" i="17"/>
  <c r="F1249" i="17"/>
  <c r="B1235" i="17"/>
  <c r="P1220" i="17"/>
  <c r="L1206" i="17"/>
  <c r="H1192" i="17"/>
  <c r="D1178" i="17"/>
  <c r="R1163" i="17"/>
  <c r="N1149" i="17"/>
  <c r="J1135" i="17"/>
  <c r="F1121" i="17"/>
  <c r="B1107" i="17"/>
  <c r="P1092" i="17"/>
  <c r="L1078" i="17"/>
  <c r="H1064" i="17"/>
  <c r="D1050" i="17"/>
  <c r="B1039" i="17"/>
  <c r="R1031" i="17"/>
  <c r="P1024" i="17"/>
  <c r="N1017" i="17"/>
  <c r="L1010" i="17"/>
  <c r="J1003" i="17"/>
  <c r="H996" i="17"/>
  <c r="F989" i="17"/>
  <c r="D982" i="17"/>
  <c r="B975" i="17"/>
  <c r="R967" i="17"/>
  <c r="P960" i="17"/>
  <c r="N953" i="17"/>
  <c r="L946" i="17"/>
  <c r="J939" i="17"/>
  <c r="H932" i="17"/>
  <c r="F925" i="17"/>
  <c r="D918" i="17"/>
  <c r="B911" i="17"/>
  <c r="R903" i="17"/>
  <c r="P896" i="17"/>
  <c r="N889" i="17"/>
  <c r="L882" i="17"/>
  <c r="J875" i="17"/>
  <c r="H868" i="17"/>
  <c r="F861" i="17"/>
  <c r="D854" i="17"/>
  <c r="B847" i="17"/>
  <c r="R839" i="17"/>
  <c r="P832" i="17"/>
  <c r="N825" i="17"/>
  <c r="L818" i="17"/>
  <c r="J811" i="17"/>
  <c r="H804" i="17"/>
  <c r="F797" i="17"/>
  <c r="D790" i="17"/>
  <c r="B783" i="17"/>
  <c r="R775" i="17"/>
  <c r="F769" i="17"/>
  <c r="J764" i="17"/>
  <c r="O759" i="17"/>
  <c r="B755" i="17"/>
  <c r="F750" i="17"/>
  <c r="K745" i="17"/>
  <c r="P740" i="17"/>
  <c r="B736" i="17"/>
  <c r="P731" i="17"/>
  <c r="A730" i="17"/>
  <c r="E728" i="17"/>
  <c r="I726" i="17"/>
  <c r="M724" i="17"/>
  <c r="Q722" i="17"/>
  <c r="C721" i="17"/>
  <c r="G719" i="17"/>
  <c r="K717" i="17"/>
  <c r="O715" i="17"/>
  <c r="A714" i="17"/>
  <c r="E712" i="17"/>
  <c r="I710" i="17"/>
  <c r="M708" i="17"/>
  <c r="Q706" i="17"/>
  <c r="C705" i="17"/>
  <c r="G703" i="17"/>
  <c r="K701" i="17"/>
  <c r="O699" i="17"/>
  <c r="A698" i="17"/>
  <c r="E696" i="17"/>
  <c r="I694" i="17"/>
  <c r="M692" i="17"/>
  <c r="Q690" i="17"/>
  <c r="C689" i="17"/>
  <c r="G687" i="17"/>
  <c r="K685" i="17"/>
  <c r="O683" i="17"/>
  <c r="A682" i="17"/>
  <c r="E680" i="17"/>
  <c r="I678" i="17"/>
  <c r="M676" i="17"/>
  <c r="Q674" i="17"/>
  <c r="C673" i="17"/>
  <c r="G671" i="17"/>
  <c r="K669" i="17"/>
  <c r="O667" i="17"/>
  <c r="A666" i="17"/>
  <c r="E664" i="17"/>
  <c r="I662" i="17"/>
  <c r="M660" i="17"/>
  <c r="Q658" i="17"/>
  <c r="C657" i="17"/>
  <c r="G655" i="17"/>
  <c r="K653" i="17"/>
  <c r="O651" i="17"/>
  <c r="A650" i="17"/>
  <c r="E648" i="17"/>
  <c r="I646" i="17"/>
  <c r="M644" i="17"/>
  <c r="Q642" i="17"/>
  <c r="C641" i="17"/>
  <c r="G639" i="17"/>
  <c r="K637" i="17"/>
  <c r="O635" i="17"/>
  <c r="A634" i="17"/>
  <c r="E632" i="17"/>
  <c r="I630" i="17"/>
  <c r="M628" i="17"/>
  <c r="Q626" i="17"/>
  <c r="C625" i="17"/>
  <c r="G623" i="17"/>
  <c r="K621" i="17"/>
  <c r="O619" i="17"/>
  <c r="A618" i="17"/>
  <c r="E616" i="17"/>
  <c r="I614" i="17"/>
  <c r="M612" i="17"/>
  <c r="Q610" i="17"/>
  <c r="C609" i="17"/>
  <c r="G607" i="17"/>
  <c r="K605" i="17"/>
  <c r="O603" i="17"/>
  <c r="A602" i="17"/>
  <c r="E600" i="17"/>
  <c r="I598" i="17"/>
  <c r="M596" i="17"/>
  <c r="Q594" i="17"/>
  <c r="C593" i="17"/>
  <c r="G591" i="17"/>
  <c r="K589" i="17"/>
  <c r="O587" i="17"/>
  <c r="A586" i="17"/>
  <c r="E584" i="17"/>
  <c r="I582" i="17"/>
  <c r="M580" i="17"/>
  <c r="Q578" i="17"/>
  <c r="C577" i="17"/>
  <c r="G575" i="17"/>
  <c r="K573" i="17"/>
  <c r="O571" i="17"/>
  <c r="A570" i="17"/>
  <c r="E568" i="17"/>
  <c r="I566" i="17"/>
  <c r="M564" i="17"/>
  <c r="Q562" i="17"/>
  <c r="C561" i="17"/>
  <c r="G559" i="17"/>
  <c r="K557" i="17"/>
  <c r="O555" i="17"/>
  <c r="A554" i="17"/>
  <c r="E552" i="17"/>
  <c r="I550" i="17"/>
  <c r="M548" i="17"/>
  <c r="Q546" i="17"/>
  <c r="C545" i="17"/>
  <c r="G543" i="17"/>
  <c r="K541" i="17"/>
  <c r="O539" i="17"/>
  <c r="A538" i="17"/>
  <c r="E536" i="17"/>
  <c r="I534" i="17"/>
  <c r="M532" i="17"/>
  <c r="Q530" i="17"/>
  <c r="C529" i="17"/>
  <c r="G527" i="17"/>
  <c r="K525" i="17"/>
  <c r="O523" i="17"/>
  <c r="A522" i="17"/>
  <c r="E520" i="17"/>
  <c r="I518" i="17"/>
  <c r="M516" i="17"/>
  <c r="Q514" i="17"/>
  <c r="C513" i="17"/>
  <c r="G511" i="17"/>
  <c r="K509" i="17"/>
  <c r="O507" i="17"/>
  <c r="A506" i="17"/>
  <c r="E504" i="17"/>
  <c r="I502" i="17"/>
  <c r="M500" i="17"/>
  <c r="Q498" i="17"/>
  <c r="C497" i="17"/>
  <c r="G495" i="17"/>
  <c r="K493" i="17"/>
  <c r="O491" i="17"/>
  <c r="A490" i="17"/>
  <c r="E488" i="17"/>
  <c r="I486" i="17"/>
  <c r="M484" i="17"/>
  <c r="Q482" i="17"/>
  <c r="C481" i="17"/>
  <c r="G479" i="17"/>
  <c r="K477" i="17"/>
  <c r="O475" i="17"/>
  <c r="A474" i="17"/>
  <c r="E472" i="17"/>
  <c r="I470" i="17"/>
  <c r="M468" i="17"/>
  <c r="Q466" i="17"/>
  <c r="C465" i="17"/>
  <c r="G463" i="17"/>
  <c r="K461" i="17"/>
  <c r="O459" i="17"/>
  <c r="A458" i="17"/>
  <c r="E456" i="17"/>
  <c r="I454" i="17"/>
  <c r="M452" i="17"/>
  <c r="Q450" i="17"/>
  <c r="C449" i="17"/>
  <c r="G447" i="17"/>
  <c r="K445" i="17"/>
  <c r="O443" i="17"/>
  <c r="A442" i="17"/>
  <c r="E440" i="17"/>
  <c r="I438" i="17"/>
  <c r="M436" i="17"/>
  <c r="Q434" i="17"/>
  <c r="C433" i="17"/>
  <c r="G431" i="17"/>
  <c r="K429" i="17"/>
  <c r="O427" i="17"/>
  <c r="A426" i="17"/>
  <c r="E424" i="17"/>
  <c r="I422" i="17"/>
  <c r="M420" i="17"/>
  <c r="Q418" i="17"/>
  <c r="C417" i="17"/>
  <c r="G415" i="17"/>
  <c r="K413" i="17"/>
  <c r="O411" i="17"/>
  <c r="A410" i="17"/>
  <c r="E408" i="17"/>
  <c r="I406" i="17"/>
  <c r="M404" i="17"/>
  <c r="Q402" i="17"/>
  <c r="C401" i="17"/>
  <c r="G399" i="17"/>
  <c r="K397" i="17"/>
  <c r="O395" i="17"/>
  <c r="A394" i="17"/>
  <c r="E392" i="17"/>
  <c r="I390" i="17"/>
  <c r="M388" i="17"/>
  <c r="Q386" i="17"/>
  <c r="C385" i="17"/>
  <c r="G383" i="17"/>
  <c r="K381" i="17"/>
  <c r="O379" i="17"/>
  <c r="A378" i="17"/>
  <c r="E376" i="17"/>
  <c r="I374" i="17"/>
  <c r="M372" i="17"/>
  <c r="Q370" i="17"/>
  <c r="C369" i="17"/>
  <c r="G367" i="17"/>
  <c r="K365" i="17"/>
  <c r="O363" i="17"/>
  <c r="A362" i="17"/>
  <c r="E360" i="17"/>
  <c r="I358" i="17"/>
  <c r="M356" i="17"/>
  <c r="Q354" i="17"/>
  <c r="C353" i="17"/>
  <c r="G351" i="17"/>
  <c r="K349" i="17"/>
  <c r="O347" i="17"/>
  <c r="A346" i="17"/>
  <c r="E344" i="17"/>
  <c r="I342" i="17"/>
  <c r="M340" i="17"/>
  <c r="Q338" i="17"/>
  <c r="C337" i="17"/>
  <c r="G335" i="17"/>
  <c r="K333" i="17"/>
  <c r="O331" i="17"/>
  <c r="A330" i="17"/>
  <c r="E328" i="17"/>
  <c r="I326" i="17"/>
  <c r="M324" i="17"/>
  <c r="Q322" i="17"/>
  <c r="C321" i="17"/>
  <c r="G319" i="17"/>
  <c r="K317" i="17"/>
  <c r="O315" i="17"/>
  <c r="A314" i="17"/>
  <c r="E312" i="17"/>
  <c r="I310" i="17"/>
  <c r="M308" i="17"/>
  <c r="Q306" i="17"/>
  <c r="C305" i="17"/>
  <c r="G303" i="17"/>
  <c r="K301" i="17"/>
  <c r="O299" i="17"/>
  <c r="A298" i="17"/>
  <c r="E296" i="17"/>
  <c r="I294" i="17"/>
  <c r="M292" i="17"/>
  <c r="Q290" i="17"/>
  <c r="C289" i="17"/>
  <c r="G287" i="17"/>
  <c r="K285" i="17"/>
  <c r="O283" i="17"/>
  <c r="A282" i="17"/>
  <c r="E280" i="17"/>
  <c r="I278" i="17"/>
  <c r="M276" i="17"/>
  <c r="Q274" i="17"/>
  <c r="C273" i="17"/>
  <c r="G271" i="17"/>
  <c r="K269" i="17"/>
  <c r="O267" i="17"/>
  <c r="A266" i="17"/>
  <c r="E264" i="17"/>
  <c r="I262" i="17"/>
  <c r="M260" i="17"/>
  <c r="Q258" i="17"/>
  <c r="C257" i="17"/>
  <c r="G255" i="17"/>
  <c r="K253" i="17"/>
  <c r="O251" i="17"/>
  <c r="A250" i="17"/>
  <c r="E248" i="17"/>
  <c r="I246" i="17"/>
  <c r="M244" i="17"/>
  <c r="D1250" i="17"/>
  <c r="H1136" i="17"/>
  <c r="H1032" i="17"/>
  <c r="J975" i="17"/>
  <c r="L918" i="17"/>
  <c r="N861" i="17"/>
  <c r="P804" i="17"/>
  <c r="G755" i="17"/>
  <c r="K726" i="17"/>
  <c r="G712" i="17"/>
  <c r="C698" i="17"/>
  <c r="Q683" i="17"/>
  <c r="M669" i="17"/>
  <c r="I655" i="17"/>
  <c r="E641" i="17"/>
  <c r="A627" i="17"/>
  <c r="O612" i="17"/>
  <c r="K598" i="17"/>
  <c r="G584" i="17"/>
  <c r="C570" i="17"/>
  <c r="Q555" i="17"/>
  <c r="M541" i="17"/>
  <c r="I527" i="17"/>
  <c r="E513" i="17"/>
  <c r="A499" i="17"/>
  <c r="O484" i="17"/>
  <c r="K470" i="17"/>
  <c r="G456" i="17"/>
  <c r="C442" i="17"/>
  <c r="Q427" i="17"/>
  <c r="M413" i="17"/>
  <c r="I399" i="17"/>
  <c r="E385" i="17"/>
  <c r="A371" i="17"/>
  <c r="O356" i="17"/>
  <c r="K342" i="17"/>
  <c r="G328" i="17"/>
  <c r="C314" i="17"/>
  <c r="Q299" i="17"/>
  <c r="M285" i="17"/>
  <c r="I271" i="17"/>
  <c r="E257" i="17"/>
  <c r="I244" i="17"/>
  <c r="M242" i="17"/>
  <c r="Q240" i="17"/>
  <c r="C239" i="17"/>
  <c r="G237" i="17"/>
  <c r="K235" i="17"/>
  <c r="O233" i="17"/>
  <c r="A232" i="17"/>
  <c r="E230" i="17"/>
  <c r="I228" i="17"/>
  <c r="M226" i="17"/>
  <c r="Q224" i="17"/>
  <c r="C223" i="17"/>
  <c r="G221" i="17"/>
  <c r="K219" i="17"/>
  <c r="O217" i="17"/>
  <c r="A216" i="17"/>
  <c r="E214" i="17"/>
  <c r="I212" i="17"/>
  <c r="M210" i="17"/>
  <c r="Q208" i="17"/>
  <c r="C207" i="17"/>
  <c r="G205" i="17"/>
  <c r="K203" i="17"/>
  <c r="O201" i="17"/>
  <c r="A200" i="17"/>
  <c r="E198" i="17"/>
  <c r="I196" i="17"/>
  <c r="M194" i="17"/>
  <c r="Q192" i="17"/>
  <c r="C191" i="17"/>
  <c r="G189" i="17"/>
  <c r="K187" i="17"/>
  <c r="O185" i="17"/>
  <c r="A184" i="17"/>
  <c r="E182" i="17"/>
  <c r="I180" i="17"/>
  <c r="M178" i="17"/>
  <c r="Q176" i="17"/>
  <c r="C175" i="17"/>
  <c r="G173" i="17"/>
  <c r="K171" i="17"/>
  <c r="O169" i="17"/>
  <c r="A168" i="17"/>
  <c r="E166" i="17"/>
  <c r="I164" i="17"/>
  <c r="M162" i="17"/>
  <c r="Q160" i="17"/>
  <c r="C159" i="17"/>
  <c r="G157" i="17"/>
  <c r="K155" i="17"/>
  <c r="O153" i="17"/>
  <c r="A152" i="17"/>
  <c r="E150" i="17"/>
  <c r="I148" i="17"/>
  <c r="M146" i="17"/>
  <c r="Q144" i="17"/>
  <c r="C143" i="17"/>
  <c r="G141" i="17"/>
  <c r="K139" i="17"/>
  <c r="O137" i="17"/>
  <c r="A136" i="17"/>
  <c r="E134" i="17"/>
  <c r="I132" i="17"/>
  <c r="M130" i="17"/>
  <c r="Q128" i="17"/>
  <c r="C127" i="17"/>
  <c r="G125" i="17"/>
  <c r="K123" i="17"/>
  <c r="O121" i="17"/>
  <c r="A120" i="17"/>
  <c r="E118" i="17"/>
  <c r="I116" i="17"/>
  <c r="M114" i="17"/>
  <c r="Q112" i="17"/>
  <c r="C111" i="17"/>
  <c r="G109" i="17"/>
  <c r="K107" i="17"/>
  <c r="O105" i="17"/>
  <c r="A104" i="17"/>
  <c r="E102" i="17"/>
  <c r="I100" i="17"/>
  <c r="M98" i="17"/>
  <c r="Q96" i="17"/>
  <c r="C95" i="17"/>
  <c r="G93" i="17"/>
  <c r="K91" i="17"/>
  <c r="O89" i="17"/>
  <c r="A88" i="17"/>
  <c r="E86" i="17"/>
  <c r="I84" i="17"/>
  <c r="M82" i="17"/>
  <c r="Q80" i="17"/>
  <c r="C79" i="17"/>
  <c r="G77" i="17"/>
  <c r="K75" i="17"/>
  <c r="O73" i="17"/>
  <c r="A72" i="17"/>
  <c r="E70" i="17"/>
  <c r="I68" i="17"/>
  <c r="M66" i="17"/>
  <c r="Q64" i="17"/>
  <c r="C63" i="17"/>
  <c r="G61" i="17"/>
  <c r="K59" i="17"/>
  <c r="O57" i="17"/>
  <c r="A56" i="17"/>
  <c r="E54" i="17"/>
  <c r="I52" i="17"/>
  <c r="M50" i="17"/>
  <c r="Q48" i="17"/>
  <c r="C47" i="17"/>
  <c r="G45" i="17"/>
  <c r="K43" i="17"/>
  <c r="O41" i="17"/>
  <c r="A40" i="17"/>
  <c r="E38" i="17"/>
  <c r="I36" i="17"/>
  <c r="M34" i="17"/>
  <c r="Q32" i="17"/>
  <c r="C31" i="17"/>
  <c r="G29" i="17"/>
  <c r="K27" i="17"/>
  <c r="O25" i="17"/>
  <c r="A24" i="17"/>
  <c r="E22" i="17"/>
  <c r="I20" i="17"/>
  <c r="M18" i="17"/>
  <c r="Q16" i="17"/>
  <c r="N1040" i="17"/>
  <c r="L1033" i="17"/>
  <c r="J1026" i="17"/>
  <c r="H1019" i="17"/>
  <c r="F1012" i="17"/>
  <c r="D1005" i="17"/>
  <c r="B998" i="17"/>
  <c r="L993" i="17"/>
  <c r="P991" i="17"/>
  <c r="B990" i="17"/>
  <c r="F988" i="17"/>
  <c r="J986" i="17"/>
  <c r="N984" i="17"/>
  <c r="R982" i="17"/>
  <c r="D981" i="17"/>
  <c r="H979" i="17"/>
  <c r="L977" i="17"/>
  <c r="P975" i="17"/>
  <c r="B974" i="17"/>
  <c r="F972" i="17"/>
  <c r="J970" i="17"/>
  <c r="N968" i="17"/>
  <c r="R966" i="17"/>
  <c r="D965" i="17"/>
  <c r="H963" i="17"/>
  <c r="L961" i="17"/>
  <c r="P959" i="17"/>
  <c r="B958" i="17"/>
  <c r="F956" i="17"/>
  <c r="J954" i="17"/>
  <c r="N952" i="17"/>
  <c r="R950" i="17"/>
  <c r="D949" i="17"/>
  <c r="H947" i="17"/>
  <c r="L945" i="17"/>
  <c r="P943" i="17"/>
  <c r="B942" i="17"/>
  <c r="F940" i="17"/>
  <c r="J938" i="17"/>
  <c r="N936" i="17"/>
  <c r="R934" i="17"/>
  <c r="D933" i="17"/>
  <c r="H931" i="17"/>
  <c r="L929" i="17"/>
  <c r="P927" i="17"/>
  <c r="B926" i="17"/>
  <c r="F924" i="17"/>
  <c r="J922" i="17"/>
  <c r="N920" i="17"/>
  <c r="R918" i="17"/>
  <c r="D917" i="17"/>
  <c r="H915" i="17"/>
  <c r="L913" i="17"/>
  <c r="P911" i="17"/>
  <c r="B910" i="17"/>
  <c r="F908" i="17"/>
  <c r="J906" i="17"/>
  <c r="N904" i="17"/>
  <c r="R902" i="17"/>
  <c r="D901" i="17"/>
  <c r="H899" i="17"/>
  <c r="L897" i="17"/>
  <c r="P895" i="17"/>
  <c r="B894" i="17"/>
  <c r="F892" i="17"/>
  <c r="J890" i="17"/>
  <c r="N888" i="17"/>
  <c r="R886" i="17"/>
  <c r="D885" i="17"/>
  <c r="H883" i="17"/>
  <c r="L881" i="17"/>
  <c r="P879" i="17"/>
  <c r="B878" i="17"/>
  <c r="F876" i="17"/>
  <c r="J874" i="17"/>
  <c r="N872" i="17"/>
  <c r="R870" i="17"/>
  <c r="D869" i="17"/>
  <c r="H867" i="17"/>
  <c r="L865" i="17"/>
  <c r="P863" i="17"/>
  <c r="B862" i="17"/>
  <c r="F860" i="17"/>
  <c r="J858" i="17"/>
  <c r="N856" i="17"/>
  <c r="R854" i="17"/>
  <c r="D853" i="17"/>
  <c r="H851" i="17"/>
  <c r="L849" i="17"/>
  <c r="P847" i="17"/>
  <c r="B846" i="17"/>
  <c r="F844" i="17"/>
  <c r="J842" i="17"/>
  <c r="N840" i="17"/>
  <c r="R838" i="17"/>
  <c r="D837" i="17"/>
  <c r="H835" i="17"/>
  <c r="L833" i="17"/>
  <c r="P831" i="17"/>
  <c r="B830" i="17"/>
  <c r="F828" i="17"/>
  <c r="J826" i="17"/>
  <c r="N824" i="17"/>
  <c r="R822" i="17"/>
  <c r="D821" i="17"/>
  <c r="H819" i="17"/>
  <c r="L817" i="17"/>
  <c r="P815" i="17"/>
  <c r="B814" i="17"/>
  <c r="F812" i="17"/>
  <c r="J810" i="17"/>
  <c r="N808" i="17"/>
  <c r="R806" i="17"/>
  <c r="D805" i="17"/>
  <c r="H803" i="17"/>
  <c r="L801" i="17"/>
  <c r="P799" i="17"/>
  <c r="B798" i="17"/>
  <c r="F796" i="17"/>
  <c r="J794" i="17"/>
  <c r="N792" i="17"/>
  <c r="R790" i="17"/>
  <c r="D789" i="17"/>
  <c r="H787" i="17"/>
  <c r="L785" i="17"/>
  <c r="P783" i="17"/>
  <c r="B782" i="17"/>
  <c r="F780" i="17"/>
  <c r="J778" i="17"/>
  <c r="N776" i="17"/>
  <c r="R774" i="17"/>
  <c r="D773" i="17"/>
  <c r="H771" i="17"/>
  <c r="L769" i="17"/>
  <c r="P767" i="17"/>
  <c r="B766" i="17"/>
  <c r="F764" i="17"/>
  <c r="J762" i="17"/>
  <c r="N760" i="17"/>
  <c r="R758" i="17"/>
  <c r="D757" i="17"/>
  <c r="H755" i="17"/>
  <c r="L753" i="17"/>
  <c r="P751" i="17"/>
  <c r="B750" i="17"/>
  <c r="F748" i="17"/>
  <c r="J746" i="17"/>
  <c r="N744" i="17"/>
  <c r="R742" i="17"/>
  <c r="D741" i="17"/>
  <c r="H739" i="17"/>
  <c r="L737" i="17"/>
  <c r="P735" i="17"/>
  <c r="B734" i="17"/>
  <c r="F732" i="17"/>
  <c r="H1521" i="17"/>
  <c r="J1464" i="17"/>
  <c r="L1407" i="17"/>
  <c r="N1350" i="17"/>
  <c r="P1293" i="17"/>
  <c r="R1255" i="17"/>
  <c r="N1241" i="17"/>
  <c r="J1227" i="17"/>
  <c r="F1213" i="17"/>
  <c r="B1199" i="17"/>
  <c r="P1184" i="17"/>
  <c r="L1170" i="17"/>
  <c r="H1156" i="17"/>
  <c r="D1142" i="17"/>
  <c r="R1127" i="17"/>
  <c r="N1113" i="17"/>
  <c r="J1099" i="17"/>
  <c r="F1085" i="17"/>
  <c r="B1071" i="17"/>
  <c r="P1056" i="17"/>
  <c r="L1042" i="17"/>
  <c r="D1035" i="17"/>
  <c r="B1028" i="17"/>
  <c r="R1020" i="17"/>
  <c r="P1013" i="17"/>
  <c r="N1006" i="17"/>
  <c r="L999" i="17"/>
  <c r="J992" i="17"/>
  <c r="H985" i="17"/>
  <c r="F978" i="17"/>
  <c r="D971" i="17"/>
  <c r="B964" i="17"/>
  <c r="R956" i="17"/>
  <c r="P949" i="17"/>
  <c r="N942" i="17"/>
  <c r="L935" i="17"/>
  <c r="J928" i="17"/>
  <c r="H921" i="17"/>
  <c r="F914" i="17"/>
  <c r="D907" i="17"/>
  <c r="B900" i="17"/>
  <c r="R892" i="17"/>
  <c r="P885" i="17"/>
  <c r="N878" i="17"/>
  <c r="L871" i="17"/>
  <c r="J864" i="17"/>
  <c r="H857" i="17"/>
  <c r="F850" i="17"/>
  <c r="D843" i="17"/>
  <c r="B836" i="17"/>
  <c r="R828" i="17"/>
  <c r="P821" i="17"/>
  <c r="N814" i="17"/>
  <c r="L807" i="17"/>
  <c r="J800" i="17"/>
  <c r="H793" i="17"/>
  <c r="F786" i="17"/>
  <c r="D779" i="17"/>
  <c r="B772" i="17"/>
  <c r="N766" i="17"/>
  <c r="A762" i="17"/>
  <c r="F757" i="17"/>
  <c r="J752" i="17"/>
  <c r="O747" i="17"/>
  <c r="B743" i="17"/>
  <c r="F738" i="17"/>
  <c r="K733" i="17"/>
  <c r="P730" i="17"/>
  <c r="B729" i="17"/>
  <c r="F727" i="17"/>
  <c r="J725" i="17"/>
  <c r="N723" i="17"/>
  <c r="R721" i="17"/>
  <c r="D720" i="17"/>
  <c r="H718" i="17"/>
  <c r="L716" i="17"/>
  <c r="P714" i="17"/>
  <c r="B713" i="17"/>
  <c r="F711" i="17"/>
  <c r="J709" i="17"/>
  <c r="N707" i="17"/>
  <c r="R705" i="17"/>
  <c r="D704" i="17"/>
  <c r="H702" i="17"/>
  <c r="L700" i="17"/>
  <c r="P698" i="17"/>
  <c r="B697" i="17"/>
  <c r="F695" i="17"/>
  <c r="J693" i="17"/>
  <c r="N691" i="17"/>
  <c r="R689" i="17"/>
  <c r="D688" i="17"/>
  <c r="H686" i="17"/>
  <c r="L684" i="17"/>
  <c r="P682" i="17"/>
  <c r="B681" i="17"/>
  <c r="F679" i="17"/>
  <c r="J677" i="17"/>
  <c r="N675" i="17"/>
  <c r="R673" i="17"/>
  <c r="D672" i="17"/>
  <c r="H670" i="17"/>
  <c r="L668" i="17"/>
  <c r="P666" i="17"/>
  <c r="B665" i="17"/>
  <c r="F663" i="17"/>
  <c r="J661" i="17"/>
  <c r="N659" i="17"/>
  <c r="R657" i="17"/>
  <c r="D656" i="17"/>
  <c r="H654" i="17"/>
  <c r="L652" i="17"/>
  <c r="P650" i="17"/>
  <c r="B649" i="17"/>
  <c r="F647" i="17"/>
  <c r="J645" i="17"/>
  <c r="N643" i="17"/>
  <c r="R641" i="17"/>
  <c r="D640" i="17"/>
  <c r="H638" i="17"/>
  <c r="L636" i="17"/>
  <c r="P634" i="17"/>
  <c r="B633" i="17"/>
  <c r="F631" i="17"/>
  <c r="J629" i="17"/>
  <c r="N627" i="17"/>
  <c r="R625" i="17"/>
  <c r="D624" i="17"/>
  <c r="H622" i="17"/>
  <c r="L620" i="17"/>
  <c r="P618" i="17"/>
  <c r="B617" i="17"/>
  <c r="F615" i="17"/>
  <c r="J613" i="17"/>
  <c r="N611" i="17"/>
  <c r="R609" i="17"/>
  <c r="D608" i="17"/>
  <c r="H606" i="17"/>
  <c r="L604" i="17"/>
  <c r="P602" i="17"/>
  <c r="B601" i="17"/>
  <c r="F599" i="17"/>
  <c r="J597" i="17"/>
  <c r="N595" i="17"/>
  <c r="R593" i="17"/>
  <c r="D592" i="17"/>
  <c r="H590" i="17"/>
  <c r="L588" i="17"/>
  <c r="P586" i="17"/>
  <c r="B585" i="17"/>
  <c r="F583" i="17"/>
  <c r="J581" i="17"/>
  <c r="N579" i="17"/>
  <c r="R577" i="17"/>
  <c r="D576" i="17"/>
  <c r="H574" i="17"/>
  <c r="L572" i="17"/>
  <c r="P570" i="17"/>
  <c r="B569" i="17"/>
  <c r="F567" i="17"/>
  <c r="J565" i="17"/>
  <c r="N563" i="17"/>
  <c r="R561" i="17"/>
  <c r="D560" i="17"/>
  <c r="H558" i="17"/>
  <c r="L556" i="17"/>
  <c r="P554" i="17"/>
  <c r="B553" i="17"/>
  <c r="F551" i="17"/>
  <c r="J549" i="17"/>
  <c r="N547" i="17"/>
  <c r="R545" i="17"/>
  <c r="D544" i="17"/>
  <c r="H542" i="17"/>
  <c r="L540" i="17"/>
  <c r="P538" i="17"/>
  <c r="B537" i="17"/>
  <c r="F535" i="17"/>
  <c r="J533" i="17"/>
  <c r="N531" i="17"/>
  <c r="R529" i="17"/>
  <c r="D528" i="17"/>
  <c r="H526" i="17"/>
  <c r="L524" i="17"/>
  <c r="P522" i="17"/>
  <c r="B521" i="17"/>
  <c r="F519" i="17"/>
  <c r="J517" i="17"/>
  <c r="N515" i="17"/>
  <c r="R513" i="17"/>
  <c r="D512" i="17"/>
  <c r="H510" i="17"/>
  <c r="L508" i="17"/>
  <c r="P506" i="17"/>
  <c r="B505" i="17"/>
  <c r="F503" i="17"/>
  <c r="J501" i="17"/>
  <c r="N499" i="17"/>
  <c r="R497" i="17"/>
  <c r="D496" i="17"/>
  <c r="H494" i="17"/>
  <c r="L492" i="17"/>
  <c r="P490" i="17"/>
  <c r="B489" i="17"/>
  <c r="F487" i="17"/>
  <c r="J485" i="17"/>
  <c r="N483" i="17"/>
  <c r="R481" i="17"/>
  <c r="D480" i="17"/>
  <c r="H478" i="17"/>
  <c r="L476" i="17"/>
  <c r="P474" i="17"/>
  <c r="B473" i="17"/>
  <c r="F471" i="17"/>
  <c r="J469" i="17"/>
  <c r="N467" i="17"/>
  <c r="R465" i="17"/>
  <c r="D464" i="17"/>
  <c r="H462" i="17"/>
  <c r="L460" i="17"/>
  <c r="P458" i="17"/>
  <c r="B457" i="17"/>
  <c r="F455" i="17"/>
  <c r="J453" i="17"/>
  <c r="N451" i="17"/>
  <c r="R449" i="17"/>
  <c r="D448" i="17"/>
  <c r="H446" i="17"/>
  <c r="L444" i="17"/>
  <c r="P442" i="17"/>
  <c r="B441" i="17"/>
  <c r="F439" i="17"/>
  <c r="J437" i="17"/>
  <c r="N435" i="17"/>
  <c r="R433" i="17"/>
  <c r="D432" i="17"/>
  <c r="H430" i="17"/>
  <c r="L428" i="17"/>
  <c r="P426" i="17"/>
  <c r="B425" i="17"/>
  <c r="F423" i="17"/>
  <c r="J421" i="17"/>
  <c r="N419" i="17"/>
  <c r="R417" i="17"/>
  <c r="D416" i="17"/>
  <c r="H414" i="17"/>
  <c r="L412" i="17"/>
  <c r="P410" i="17"/>
  <c r="B409" i="17"/>
  <c r="F407" i="17"/>
  <c r="J405" i="17"/>
  <c r="N403" i="17"/>
  <c r="R401" i="17"/>
  <c r="D400" i="17"/>
  <c r="H398" i="17"/>
  <c r="L396" i="17"/>
  <c r="P394" i="17"/>
  <c r="B393" i="17"/>
  <c r="F391" i="17"/>
  <c r="J389" i="17"/>
  <c r="N387" i="17"/>
  <c r="R385" i="17"/>
  <c r="D384" i="17"/>
  <c r="H382" i="17"/>
  <c r="L380" i="17"/>
  <c r="P378" i="17"/>
  <c r="B377" i="17"/>
  <c r="F375" i="17"/>
  <c r="J373" i="17"/>
  <c r="N371" i="17"/>
  <c r="R369" i="17"/>
  <c r="D368" i="17"/>
  <c r="H366" i="17"/>
  <c r="L364" i="17"/>
  <c r="P362" i="17"/>
  <c r="B361" i="17"/>
  <c r="F359" i="17"/>
  <c r="J357" i="17"/>
  <c r="N355" i="17"/>
  <c r="R353" i="17"/>
  <c r="D352" i="17"/>
  <c r="H350" i="17"/>
  <c r="L348" i="17"/>
  <c r="P346" i="17"/>
  <c r="B345" i="17"/>
  <c r="F343" i="17"/>
  <c r="J341" i="17"/>
  <c r="N339" i="17"/>
  <c r="R337" i="17"/>
  <c r="D336" i="17"/>
  <c r="H334" i="17"/>
  <c r="L332" i="17"/>
  <c r="P330" i="17"/>
  <c r="B329" i="17"/>
  <c r="F327" i="17"/>
  <c r="J325" i="17"/>
  <c r="N323" i="17"/>
  <c r="R321" i="17"/>
  <c r="D320" i="17"/>
  <c r="H318" i="17"/>
  <c r="L316" i="17"/>
  <c r="P314" i="17"/>
  <c r="B313" i="17"/>
  <c r="F311" i="17"/>
  <c r="J309" i="17"/>
  <c r="N307" i="17"/>
  <c r="R305" i="17"/>
  <c r="D304" i="17"/>
  <c r="H302" i="17"/>
  <c r="L300" i="17"/>
  <c r="P298" i="17"/>
  <c r="B297" i="17"/>
  <c r="F295" i="17"/>
  <c r="J293" i="17"/>
  <c r="N291" i="17"/>
  <c r="R289" i="17"/>
  <c r="D288" i="17"/>
  <c r="H286" i="17"/>
  <c r="L284" i="17"/>
  <c r="P282" i="17"/>
  <c r="B281" i="17"/>
  <c r="F279" i="17"/>
  <c r="J277" i="17"/>
  <c r="N275" i="17"/>
  <c r="R273" i="17"/>
  <c r="D272" i="17"/>
  <c r="H270" i="17"/>
  <c r="L268" i="17"/>
  <c r="P266" i="17"/>
  <c r="B265" i="17"/>
  <c r="F263" i="17"/>
  <c r="J261" i="17"/>
  <c r="N259" i="17"/>
  <c r="R257" i="17"/>
  <c r="D256" i="17"/>
  <c r="H254" i="17"/>
  <c r="L252" i="17"/>
  <c r="P250" i="17"/>
  <c r="B249" i="17"/>
  <c r="F247" i="17"/>
  <c r="J245" i="17"/>
  <c r="F1578" i="17"/>
  <c r="R1476" i="17"/>
  <c r="B1420" i="17"/>
  <c r="D1363" i="17"/>
  <c r="F1306" i="17"/>
  <c r="B1259" i="17"/>
  <c r="P1244" i="17"/>
  <c r="L1230" i="17"/>
  <c r="H1216" i="17"/>
  <c r="D1202" i="17"/>
  <c r="R1187" i="17"/>
  <c r="N1173" i="17"/>
  <c r="J1159" i="17"/>
  <c r="F1145" i="17"/>
  <c r="B1131" i="17"/>
  <c r="P1116" i="17"/>
  <c r="L1102" i="17"/>
  <c r="H1088" i="17"/>
  <c r="D1074" i="17"/>
  <c r="R1059" i="17"/>
  <c r="N1045" i="17"/>
  <c r="P1036" i="17"/>
  <c r="N1029" i="17"/>
  <c r="L1022" i="17"/>
  <c r="J1015" i="17"/>
  <c r="H1008" i="17"/>
  <c r="F1001" i="17"/>
  <c r="D994" i="17"/>
  <c r="B987" i="17"/>
  <c r="R979" i="17"/>
  <c r="P972" i="17"/>
  <c r="N965" i="17"/>
  <c r="L958" i="17"/>
  <c r="J951" i="17"/>
  <c r="H944" i="17"/>
  <c r="F937" i="17"/>
  <c r="D930" i="17"/>
  <c r="B923" i="17"/>
  <c r="R915" i="17"/>
  <c r="P908" i="17"/>
  <c r="N901" i="17"/>
  <c r="L894" i="17"/>
  <c r="J887" i="17"/>
  <c r="H880" i="17"/>
  <c r="F873" i="17"/>
  <c r="D866" i="17"/>
  <c r="B859" i="17"/>
  <c r="R851" i="17"/>
  <c r="P844" i="17"/>
  <c r="N837" i="17"/>
  <c r="L830" i="17"/>
  <c r="J823" i="17"/>
  <c r="H816" i="17"/>
  <c r="F809" i="17"/>
  <c r="D802" i="17"/>
  <c r="B795" i="17"/>
  <c r="R787" i="17"/>
  <c r="P780" i="17"/>
  <c r="N773" i="17"/>
  <c r="O767" i="17"/>
  <c r="B763" i="17"/>
  <c r="F758" i="17"/>
  <c r="K753" i="17"/>
  <c r="P748" i="17"/>
  <c r="B744" i="17"/>
  <c r="G739" i="17"/>
  <c r="L734" i="17"/>
  <c r="E731" i="17"/>
  <c r="I729" i="17"/>
  <c r="M727" i="17"/>
  <c r="Q725" i="17"/>
  <c r="C724" i="17"/>
  <c r="G722" i="17"/>
  <c r="K720" i="17"/>
  <c r="O718" i="17"/>
  <c r="A717" i="17"/>
  <c r="E715" i="17"/>
  <c r="I713" i="17"/>
  <c r="M711" i="17"/>
  <c r="Q709" i="17"/>
  <c r="C708" i="17"/>
  <c r="G706" i="17"/>
  <c r="K704" i="17"/>
  <c r="O702" i="17"/>
  <c r="A701" i="17"/>
  <c r="E699" i="17"/>
  <c r="I697" i="17"/>
  <c r="M695" i="17"/>
  <c r="Q693" i="17"/>
  <c r="C692" i="17"/>
  <c r="G690" i="17"/>
  <c r="K688" i="17"/>
  <c r="O686" i="17"/>
  <c r="A685" i="17"/>
  <c r="E683" i="17"/>
  <c r="I681" i="17"/>
  <c r="M679" i="17"/>
  <c r="Q677" i="17"/>
  <c r="C676" i="17"/>
  <c r="G674" i="17"/>
  <c r="K672" i="17"/>
  <c r="O670" i="17"/>
  <c r="A669" i="17"/>
  <c r="E667" i="17"/>
  <c r="I665" i="17"/>
  <c r="M663" i="17"/>
  <c r="Q661" i="17"/>
  <c r="C660" i="17"/>
  <c r="G658" i="17"/>
  <c r="K656" i="17"/>
  <c r="O654" i="17"/>
  <c r="A653" i="17"/>
  <c r="E651" i="17"/>
  <c r="I649" i="17"/>
  <c r="M647" i="17"/>
  <c r="Q645" i="17"/>
  <c r="C644" i="17"/>
  <c r="G642" i="17"/>
  <c r="K640" i="17"/>
  <c r="O638" i="17"/>
  <c r="A637" i="17"/>
  <c r="E635" i="17"/>
  <c r="I633" i="17"/>
  <c r="M631" i="17"/>
  <c r="Q629" i="17"/>
  <c r="C628" i="17"/>
  <c r="G626" i="17"/>
  <c r="K624" i="17"/>
  <c r="O622" i="17"/>
  <c r="A621" i="17"/>
  <c r="E619" i="17"/>
  <c r="I617" i="17"/>
  <c r="M615" i="17"/>
  <c r="Q613" i="17"/>
  <c r="C612" i="17"/>
  <c r="G610" i="17"/>
  <c r="K608" i="17"/>
  <c r="O606" i="17"/>
  <c r="A605" i="17"/>
  <c r="E603" i="17"/>
  <c r="I601" i="17"/>
  <c r="M599" i="17"/>
  <c r="Q597" i="17"/>
  <c r="C596" i="17"/>
  <c r="G594" i="17"/>
  <c r="K592" i="17"/>
  <c r="O590" i="17"/>
  <c r="A589" i="17"/>
  <c r="E587" i="17"/>
  <c r="I585" i="17"/>
  <c r="M583" i="17"/>
  <c r="Q581" i="17"/>
  <c r="C580" i="17"/>
  <c r="G578" i="17"/>
  <c r="K576" i="17"/>
  <c r="O574" i="17"/>
  <c r="A573" i="17"/>
  <c r="E571" i="17"/>
  <c r="I569" i="17"/>
  <c r="M567" i="17"/>
  <c r="Q565" i="17"/>
  <c r="C564" i="17"/>
  <c r="G562" i="17"/>
  <c r="K560" i="17"/>
  <c r="O558" i="17"/>
  <c r="A557" i="17"/>
  <c r="E555" i="17"/>
  <c r="I553" i="17"/>
  <c r="M551" i="17"/>
  <c r="Q549" i="17"/>
  <c r="C548" i="17"/>
  <c r="G546" i="17"/>
  <c r="K544" i="17"/>
  <c r="O542" i="17"/>
  <c r="A541" i="17"/>
  <c r="E539" i="17"/>
  <c r="I537" i="17"/>
  <c r="M535" i="17"/>
  <c r="Q533" i="17"/>
  <c r="C532" i="17"/>
  <c r="G530" i="17"/>
  <c r="K528" i="17"/>
  <c r="O526" i="17"/>
  <c r="A525" i="17"/>
  <c r="E523" i="17"/>
  <c r="I521" i="17"/>
  <c r="M519" i="17"/>
  <c r="Q517" i="17"/>
  <c r="C516" i="17"/>
  <c r="G514" i="17"/>
  <c r="K512" i="17"/>
  <c r="O510" i="17"/>
  <c r="A509" i="17"/>
  <c r="E507" i="17"/>
  <c r="I505" i="17"/>
  <c r="M503" i="17"/>
  <c r="Q501" i="17"/>
  <c r="C500" i="17"/>
  <c r="G498" i="17"/>
  <c r="K496" i="17"/>
  <c r="O494" i="17"/>
  <c r="A493" i="17"/>
  <c r="E491" i="17"/>
  <c r="I489" i="17"/>
  <c r="M487" i="17"/>
  <c r="Q485" i="17"/>
  <c r="C484" i="17"/>
  <c r="G482" i="17"/>
  <c r="K480" i="17"/>
  <c r="O478" i="17"/>
  <c r="A477" i="17"/>
  <c r="E475" i="17"/>
  <c r="I473" i="17"/>
  <c r="M471" i="17"/>
  <c r="Q469" i="17"/>
  <c r="C468" i="17"/>
  <c r="G466" i="17"/>
  <c r="K464" i="17"/>
  <c r="O462" i="17"/>
  <c r="A461" i="17"/>
  <c r="E459" i="17"/>
  <c r="I457" i="17"/>
  <c r="M455" i="17"/>
  <c r="Q453" i="17"/>
  <c r="C452" i="17"/>
  <c r="G450" i="17"/>
  <c r="K448" i="17"/>
  <c r="O446" i="17"/>
  <c r="A445" i="17"/>
  <c r="E443" i="17"/>
  <c r="I441" i="17"/>
  <c r="M439" i="17"/>
  <c r="Q437" i="17"/>
  <c r="C436" i="17"/>
  <c r="G434" i="17"/>
  <c r="K432" i="17"/>
  <c r="O430" i="17"/>
  <c r="A429" i="17"/>
  <c r="E427" i="17"/>
  <c r="I425" i="17"/>
  <c r="M423" i="17"/>
  <c r="Q421" i="17"/>
  <c r="C420" i="17"/>
  <c r="G418" i="17"/>
  <c r="K416" i="17"/>
  <c r="O414" i="17"/>
  <c r="A413" i="17"/>
  <c r="E411" i="17"/>
  <c r="I409" i="17"/>
  <c r="M407" i="17"/>
  <c r="Q405" i="17"/>
  <c r="C404" i="17"/>
  <c r="G402" i="17"/>
  <c r="K400" i="17"/>
  <c r="O398" i="17"/>
  <c r="A397" i="17"/>
  <c r="E395" i="17"/>
  <c r="I393" i="17"/>
  <c r="M391" i="17"/>
  <c r="Q389" i="17"/>
  <c r="C388" i="17"/>
  <c r="G386" i="17"/>
  <c r="K384" i="17"/>
  <c r="O382" i="17"/>
  <c r="A381" i="17"/>
  <c r="E379" i="17"/>
  <c r="I377" i="17"/>
  <c r="M375" i="17"/>
  <c r="Q373" i="17"/>
  <c r="C372" i="17"/>
  <c r="G370" i="17"/>
  <c r="K368" i="17"/>
  <c r="O366" i="17"/>
  <c r="A365" i="17"/>
  <c r="E363" i="17"/>
  <c r="I361" i="17"/>
  <c r="M359" i="17"/>
  <c r="Q357" i="17"/>
  <c r="C356" i="17"/>
  <c r="G354" i="17"/>
  <c r="K352" i="17"/>
  <c r="O350" i="17"/>
  <c r="A349" i="17"/>
  <c r="E347" i="17"/>
  <c r="I345" i="17"/>
  <c r="M343" i="17"/>
  <c r="Q341" i="17"/>
  <c r="C340" i="17"/>
  <c r="G338" i="17"/>
  <c r="K336" i="17"/>
  <c r="O334" i="17"/>
  <c r="A333" i="17"/>
  <c r="E331" i="17"/>
  <c r="I329" i="17"/>
  <c r="M327" i="17"/>
  <c r="Q325" i="17"/>
  <c r="C324" i="17"/>
  <c r="G322" i="17"/>
  <c r="K320" i="17"/>
  <c r="O318" i="17"/>
  <c r="A317" i="17"/>
  <c r="E315" i="17"/>
  <c r="I313" i="17"/>
  <c r="M311" i="17"/>
  <c r="Q309" i="17"/>
  <c r="C308" i="17"/>
  <c r="G306" i="17"/>
  <c r="K304" i="17"/>
  <c r="O302" i="17"/>
  <c r="A301" i="17"/>
  <c r="E299" i="17"/>
  <c r="I297" i="17"/>
  <c r="M295" i="17"/>
  <c r="Q293" i="17"/>
  <c r="C292" i="17"/>
  <c r="G290" i="17"/>
  <c r="K288" i="17"/>
  <c r="O286" i="17"/>
  <c r="A285" i="17"/>
  <c r="E283" i="17"/>
  <c r="I281" i="17"/>
  <c r="M279" i="17"/>
  <c r="Q277" i="17"/>
  <c r="C276" i="17"/>
  <c r="G274" i="17"/>
  <c r="K272" i="17"/>
  <c r="O270" i="17"/>
  <c r="A269" i="17"/>
  <c r="E267" i="17"/>
  <c r="I265" i="17"/>
  <c r="M263" i="17"/>
  <c r="Q261" i="17"/>
  <c r="C260" i="17"/>
  <c r="G258" i="17"/>
  <c r="K256" i="17"/>
  <c r="O254" i="17"/>
  <c r="A253" i="17"/>
  <c r="E251" i="17"/>
  <c r="I249" i="17"/>
  <c r="M247" i="17"/>
  <c r="Q245" i="17"/>
  <c r="P1677" i="17"/>
  <c r="H1489" i="17"/>
  <c r="J1432" i="17"/>
  <c r="L1375" i="17"/>
  <c r="N1318" i="17"/>
  <c r="D1262" i="17"/>
  <c r="R1247" i="17"/>
  <c r="N1233" i="17"/>
  <c r="J1219" i="17"/>
  <c r="F1205" i="17"/>
  <c r="B1191" i="17"/>
  <c r="P1176" i="17"/>
  <c r="L1162" i="17"/>
  <c r="H1148" i="17"/>
  <c r="D1134" i="17"/>
  <c r="R1119" i="17"/>
  <c r="N1105" i="17"/>
  <c r="J1091" i="17"/>
  <c r="F1077" i="17"/>
  <c r="B1063" i="17"/>
  <c r="P1048" i="17"/>
  <c r="F1038" i="17"/>
  <c r="D1031" i="17"/>
  <c r="B1024" i="17"/>
  <c r="R1016" i="17"/>
  <c r="P1009" i="17"/>
  <c r="N1002" i="17"/>
  <c r="L995" i="17"/>
  <c r="J988" i="17"/>
  <c r="H981" i="17"/>
  <c r="F974" i="17"/>
  <c r="D967" i="17"/>
  <c r="B960" i="17"/>
  <c r="R952" i="17"/>
  <c r="P945" i="17"/>
  <c r="N938" i="17"/>
  <c r="L931" i="17"/>
  <c r="J924" i="17"/>
  <c r="H917" i="17"/>
  <c r="F910" i="17"/>
  <c r="D903" i="17"/>
  <c r="B896" i="17"/>
  <c r="R888" i="17"/>
  <c r="P881" i="17"/>
  <c r="N874" i="17"/>
  <c r="L867" i="17"/>
  <c r="J860" i="17"/>
  <c r="H853" i="17"/>
  <c r="F846" i="17"/>
  <c r="D839" i="17"/>
  <c r="B832" i="17"/>
  <c r="R824" i="17"/>
  <c r="P817" i="17"/>
  <c r="N810" i="17"/>
  <c r="L803" i="17"/>
  <c r="J796" i="17"/>
  <c r="H789" i="17"/>
  <c r="F782" i="17"/>
  <c r="D775" i="17"/>
  <c r="P768" i="17"/>
  <c r="B764" i="17"/>
  <c r="G759" i="17"/>
  <c r="L754" i="17"/>
  <c r="P749" i="17"/>
  <c r="C745" i="17"/>
  <c r="H740" i="17"/>
  <c r="L735" i="17"/>
  <c r="L731" i="17"/>
  <c r="P729" i="17"/>
  <c r="B728" i="17"/>
  <c r="F726" i="17"/>
  <c r="J724" i="17"/>
  <c r="N722" i="17"/>
  <c r="R720" i="17"/>
  <c r="D719" i="17"/>
  <c r="H717" i="17"/>
  <c r="L715" i="17"/>
  <c r="P713" i="17"/>
  <c r="B712" i="17"/>
  <c r="F710" i="17"/>
  <c r="J708" i="17"/>
  <c r="N706" i="17"/>
  <c r="R704" i="17"/>
  <c r="D703" i="17"/>
  <c r="H701" i="17"/>
  <c r="L699" i="17"/>
  <c r="P697" i="17"/>
  <c r="B696" i="17"/>
  <c r="F694" i="17"/>
  <c r="J692" i="17"/>
  <c r="N690" i="17"/>
  <c r="R688" i="17"/>
  <c r="D687" i="17"/>
  <c r="H685" i="17"/>
  <c r="L683" i="17"/>
  <c r="P681" i="17"/>
  <c r="B680" i="17"/>
  <c r="F678" i="17"/>
  <c r="J676" i="17"/>
  <c r="N674" i="17"/>
  <c r="R672" i="17"/>
  <c r="D671" i="17"/>
  <c r="H669" i="17"/>
  <c r="L667" i="17"/>
  <c r="P665" i="17"/>
  <c r="B664" i="17"/>
  <c r="F662" i="17"/>
  <c r="J660" i="17"/>
  <c r="N658" i="17"/>
  <c r="R656" i="17"/>
  <c r="D655" i="17"/>
  <c r="H653" i="17"/>
  <c r="L651" i="17"/>
  <c r="P649" i="17"/>
  <c r="B648" i="17"/>
  <c r="F646" i="17"/>
  <c r="J644" i="17"/>
  <c r="N642" i="17"/>
  <c r="R640" i="17"/>
  <c r="D639" i="17"/>
  <c r="H637" i="17"/>
  <c r="L635" i="17"/>
  <c r="P633" i="17"/>
  <c r="B632" i="17"/>
  <c r="F630" i="17"/>
  <c r="J628" i="17"/>
  <c r="N626" i="17"/>
  <c r="R624" i="17"/>
  <c r="D623" i="17"/>
  <c r="H621" i="17"/>
  <c r="L619" i="17"/>
  <c r="P617" i="17"/>
  <c r="B616" i="17"/>
  <c r="F614" i="17"/>
  <c r="J612" i="17"/>
  <c r="N610" i="17"/>
  <c r="R608" i="17"/>
  <c r="D607" i="17"/>
  <c r="H605" i="17"/>
  <c r="L603" i="17"/>
  <c r="P601" i="17"/>
  <c r="B600" i="17"/>
  <c r="F598" i="17"/>
  <c r="J596" i="17"/>
  <c r="N594" i="17"/>
  <c r="R592" i="17"/>
  <c r="D591" i="17"/>
  <c r="H589" i="17"/>
  <c r="L587" i="17"/>
  <c r="P585" i="17"/>
  <c r="B584" i="17"/>
  <c r="F582" i="17"/>
  <c r="J580" i="17"/>
  <c r="N578" i="17"/>
  <c r="R576" i="17"/>
  <c r="D575" i="17"/>
  <c r="H573" i="17"/>
  <c r="L571" i="17"/>
  <c r="P569" i="17"/>
  <c r="B568" i="17"/>
  <c r="F566" i="17"/>
  <c r="J564" i="17"/>
  <c r="N562" i="17"/>
  <c r="R560" i="17"/>
  <c r="D559" i="17"/>
  <c r="H557" i="17"/>
  <c r="L555" i="17"/>
  <c r="P553" i="17"/>
  <c r="B552" i="17"/>
  <c r="F550" i="17"/>
  <c r="J548" i="17"/>
  <c r="N546" i="17"/>
  <c r="R544" i="17"/>
  <c r="D543" i="17"/>
  <c r="H541" i="17"/>
  <c r="L539" i="17"/>
  <c r="P537" i="17"/>
  <c r="B536" i="17"/>
  <c r="F534" i="17"/>
  <c r="J532" i="17"/>
  <c r="N530" i="17"/>
  <c r="R528" i="17"/>
  <c r="D527" i="17"/>
  <c r="H525" i="17"/>
  <c r="L523" i="17"/>
  <c r="P521" i="17"/>
  <c r="B520" i="17"/>
  <c r="F518" i="17"/>
  <c r="J516" i="17"/>
  <c r="N514" i="17"/>
  <c r="R512" i="17"/>
  <c r="D511" i="17"/>
  <c r="H509" i="17"/>
  <c r="L507" i="17"/>
  <c r="P505" i="17"/>
  <c r="B504" i="17"/>
  <c r="F502" i="17"/>
  <c r="J500" i="17"/>
  <c r="N498" i="17"/>
  <c r="R496" i="17"/>
  <c r="D495" i="17"/>
  <c r="H493" i="17"/>
  <c r="L491" i="17"/>
  <c r="P489" i="17"/>
  <c r="B488" i="17"/>
  <c r="F486" i="17"/>
  <c r="J484" i="17"/>
  <c r="N482" i="17"/>
  <c r="R480" i="17"/>
  <c r="D479" i="17"/>
  <c r="H477" i="17"/>
  <c r="L475" i="17"/>
  <c r="P473" i="17"/>
  <c r="B472" i="17"/>
  <c r="F470" i="17"/>
  <c r="J468" i="17"/>
  <c r="N466" i="17"/>
  <c r="R464" i="17"/>
  <c r="D463" i="17"/>
  <c r="H461" i="17"/>
  <c r="L459" i="17"/>
  <c r="P457" i="17"/>
  <c r="B456" i="17"/>
  <c r="F454" i="17"/>
  <c r="J452" i="17"/>
  <c r="N450" i="17"/>
  <c r="R448" i="17"/>
  <c r="D447" i="17"/>
  <c r="H445" i="17"/>
  <c r="L443" i="17"/>
  <c r="P441" i="17"/>
  <c r="B440" i="17"/>
  <c r="F438" i="17"/>
  <c r="J436" i="17"/>
  <c r="N434" i="17"/>
  <c r="R432" i="17"/>
  <c r="D431" i="17"/>
  <c r="H429" i="17"/>
  <c r="L427" i="17"/>
  <c r="P425" i="17"/>
  <c r="B424" i="17"/>
  <c r="F422" i="17"/>
  <c r="J420" i="17"/>
  <c r="N418" i="17"/>
  <c r="R416" i="17"/>
  <c r="D415" i="17"/>
  <c r="H413" i="17"/>
  <c r="L411" i="17"/>
  <c r="P409" i="17"/>
  <c r="B408" i="17"/>
  <c r="F406" i="17"/>
  <c r="J404" i="17"/>
  <c r="N402" i="17"/>
  <c r="R400" i="17"/>
  <c r="D399" i="17"/>
  <c r="H397" i="17"/>
  <c r="L395" i="17"/>
  <c r="P393" i="17"/>
  <c r="B392" i="17"/>
  <c r="F390" i="17"/>
  <c r="J388" i="17"/>
  <c r="N386" i="17"/>
  <c r="R384" i="17"/>
  <c r="D383" i="17"/>
  <c r="H381" i="17"/>
  <c r="L379" i="17"/>
  <c r="P377" i="17"/>
  <c r="B376" i="17"/>
  <c r="F374" i="17"/>
  <c r="J372" i="17"/>
  <c r="N370" i="17"/>
  <c r="R368" i="17"/>
  <c r="D367" i="17"/>
  <c r="H365" i="17"/>
  <c r="L363" i="17"/>
  <c r="P361" i="17"/>
  <c r="B360" i="17"/>
  <c r="F358" i="17"/>
  <c r="J356" i="17"/>
  <c r="N354" i="17"/>
  <c r="R352" i="17"/>
  <c r="D351" i="17"/>
  <c r="H349" i="17"/>
  <c r="L347" i="17"/>
  <c r="P345" i="17"/>
  <c r="B344" i="17"/>
  <c r="F342" i="17"/>
  <c r="J340" i="17"/>
  <c r="N338" i="17"/>
  <c r="R336" i="17"/>
  <c r="D335" i="17"/>
  <c r="H333" i="17"/>
  <c r="L331" i="17"/>
  <c r="P329" i="17"/>
  <c r="B328" i="17"/>
  <c r="F326" i="17"/>
  <c r="J324" i="17"/>
  <c r="N322" i="17"/>
  <c r="R320" i="17"/>
  <c r="D319" i="17"/>
  <c r="H317" i="17"/>
  <c r="L315" i="17"/>
  <c r="P313" i="17"/>
  <c r="B312" i="17"/>
  <c r="F310" i="17"/>
  <c r="J308" i="17"/>
  <c r="N306" i="17"/>
  <c r="R304" i="17"/>
  <c r="D303" i="17"/>
  <c r="H301" i="17"/>
  <c r="L299" i="17"/>
  <c r="P297" i="17"/>
  <c r="B296" i="17"/>
  <c r="F294" i="17"/>
  <c r="J292" i="17"/>
  <c r="N290" i="17"/>
  <c r="R288" i="17"/>
  <c r="D287" i="17"/>
  <c r="H285" i="17"/>
  <c r="L283" i="17"/>
  <c r="P281" i="17"/>
  <c r="B280" i="17"/>
  <c r="F278" i="17"/>
  <c r="J276" i="17"/>
  <c r="N274" i="17"/>
  <c r="R272" i="17"/>
  <c r="D271" i="17"/>
  <c r="H269" i="17"/>
  <c r="L267" i="17"/>
  <c r="P265" i="17"/>
  <c r="B264" i="17"/>
  <c r="F262" i="17"/>
  <c r="J260" i="17"/>
  <c r="N258" i="17"/>
  <c r="R256" i="17"/>
  <c r="D255" i="17"/>
  <c r="H253" i="17"/>
  <c r="L251" i="17"/>
  <c r="P249" i="17"/>
  <c r="B248" i="17"/>
  <c r="F246" i="17"/>
  <c r="H1777" i="17"/>
  <c r="P1501" i="17"/>
  <c r="R1444" i="17"/>
  <c r="B1388" i="17"/>
  <c r="D1331" i="17"/>
  <c r="F1274" i="17"/>
  <c r="B1251" i="17"/>
  <c r="P1236" i="17"/>
  <c r="L1222" i="17"/>
  <c r="H1208" i="17"/>
  <c r="D1194" i="17"/>
  <c r="R1179" i="17"/>
  <c r="N1165" i="17"/>
  <c r="J1151" i="17"/>
  <c r="F1137" i="17"/>
  <c r="B1123" i="17"/>
  <c r="P1108" i="17"/>
  <c r="L1094" i="17"/>
  <c r="H1080" i="17"/>
  <c r="D1066" i="17"/>
  <c r="R1051" i="17"/>
  <c r="R1039" i="17"/>
  <c r="P1032" i="17"/>
  <c r="N1025" i="17"/>
  <c r="L1018" i="17"/>
  <c r="J1011" i="17"/>
  <c r="H1004" i="17"/>
  <c r="F997" i="17"/>
  <c r="D990" i="17"/>
  <c r="B983" i="17"/>
  <c r="R975" i="17"/>
  <c r="P968" i="17"/>
  <c r="N961" i="17"/>
  <c r="L954" i="17"/>
  <c r="J947" i="17"/>
  <c r="H940" i="17"/>
  <c r="F933" i="17"/>
  <c r="D926" i="17"/>
  <c r="B919" i="17"/>
  <c r="R911" i="17"/>
  <c r="P904" i="17"/>
  <c r="N897" i="17"/>
  <c r="L890" i="17"/>
  <c r="J883" i="17"/>
  <c r="H876" i="17"/>
  <c r="F869" i="17"/>
  <c r="D862" i="17"/>
  <c r="B855" i="17"/>
  <c r="R847" i="17"/>
  <c r="P840" i="17"/>
  <c r="N833" i="17"/>
  <c r="L826" i="17"/>
  <c r="J819" i="17"/>
  <c r="H812" i="17"/>
  <c r="F805" i="17"/>
  <c r="D798" i="17"/>
  <c r="B791" i="17"/>
  <c r="R783" i="17"/>
  <c r="P776" i="17"/>
  <c r="P769" i="17"/>
  <c r="C765" i="17"/>
  <c r="H760" i="17"/>
  <c r="L755" i="17"/>
  <c r="Q750" i="17"/>
  <c r="D746" i="17"/>
  <c r="H741" i="17"/>
  <c r="M736" i="17"/>
  <c r="B732" i="17"/>
  <c r="E730" i="17"/>
  <c r="I728" i="17"/>
  <c r="M726" i="17"/>
  <c r="Q724" i="17"/>
  <c r="C723" i="17"/>
  <c r="G721" i="17"/>
  <c r="K719" i="17"/>
  <c r="O717" i="17"/>
  <c r="A716" i="17"/>
  <c r="E714" i="17"/>
  <c r="I712" i="17"/>
  <c r="M710" i="17"/>
  <c r="Q708" i="17"/>
  <c r="C707" i="17"/>
  <c r="G705" i="17"/>
  <c r="K703" i="17"/>
  <c r="O701" i="17"/>
  <c r="A700" i="17"/>
  <c r="E698" i="17"/>
  <c r="I696" i="17"/>
  <c r="M694" i="17"/>
  <c r="Q692" i="17"/>
  <c r="C691" i="17"/>
  <c r="G689" i="17"/>
  <c r="K687" i="17"/>
  <c r="O685" i="17"/>
  <c r="A684" i="17"/>
  <c r="E682" i="17"/>
  <c r="I680" i="17"/>
  <c r="M678" i="17"/>
  <c r="Q676" i="17"/>
  <c r="C675" i="17"/>
  <c r="G673" i="17"/>
  <c r="K671" i="17"/>
  <c r="O669" i="17"/>
  <c r="A668" i="17"/>
  <c r="E666" i="17"/>
  <c r="I664" i="17"/>
  <c r="M662" i="17"/>
  <c r="Q660" i="17"/>
  <c r="C659" i="17"/>
  <c r="G657" i="17"/>
  <c r="K655" i="17"/>
  <c r="O653" i="17"/>
  <c r="A652" i="17"/>
  <c r="E650" i="17"/>
  <c r="I648" i="17"/>
  <c r="M646" i="17"/>
  <c r="Q644" i="17"/>
  <c r="C643" i="17"/>
  <c r="G641" i="17"/>
  <c r="K639" i="17"/>
  <c r="O637" i="17"/>
  <c r="A636" i="17"/>
  <c r="E634" i="17"/>
  <c r="I632" i="17"/>
  <c r="M630" i="17"/>
  <c r="Q628" i="17"/>
  <c r="C627" i="17"/>
  <c r="G625" i="17"/>
  <c r="K623" i="17"/>
  <c r="O621" i="17"/>
  <c r="A620" i="17"/>
  <c r="E618" i="17"/>
  <c r="I616" i="17"/>
  <c r="M614" i="17"/>
  <c r="Q612" i="17"/>
  <c r="C611" i="17"/>
  <c r="G609" i="17"/>
  <c r="K607" i="17"/>
  <c r="O605" i="17"/>
  <c r="A604" i="17"/>
  <c r="E602" i="17"/>
  <c r="I600" i="17"/>
  <c r="M598" i="17"/>
  <c r="Q596" i="17"/>
  <c r="C595" i="17"/>
  <c r="G593" i="17"/>
  <c r="K591" i="17"/>
  <c r="O589" i="17"/>
  <c r="A588" i="17"/>
  <c r="E586" i="17"/>
  <c r="I584" i="17"/>
  <c r="M582" i="17"/>
  <c r="Q580" i="17"/>
  <c r="C579" i="17"/>
  <c r="G577" i="17"/>
  <c r="K575" i="17"/>
  <c r="O573" i="17"/>
  <c r="A572" i="17"/>
  <c r="E570" i="17"/>
  <c r="I568" i="17"/>
  <c r="M566" i="17"/>
  <c r="Q564" i="17"/>
  <c r="C563" i="17"/>
  <c r="G561" i="17"/>
  <c r="K559" i="17"/>
  <c r="O557" i="17"/>
  <c r="A556" i="17"/>
  <c r="E554" i="17"/>
  <c r="I552" i="17"/>
  <c r="M550" i="17"/>
  <c r="Q548" i="17"/>
  <c r="C547" i="17"/>
  <c r="G545" i="17"/>
  <c r="K543" i="17"/>
  <c r="O541" i="17"/>
  <c r="A540" i="17"/>
  <c r="E538" i="17"/>
  <c r="I536" i="17"/>
  <c r="M534" i="17"/>
  <c r="Q532" i="17"/>
  <c r="C531" i="17"/>
  <c r="G529" i="17"/>
  <c r="K527" i="17"/>
  <c r="O525" i="17"/>
  <c r="A524" i="17"/>
  <c r="E522" i="17"/>
  <c r="I520" i="17"/>
  <c r="M518" i="17"/>
  <c r="Q516" i="17"/>
  <c r="C515" i="17"/>
  <c r="G513" i="17"/>
  <c r="K511" i="17"/>
  <c r="O509" i="17"/>
  <c r="A508" i="17"/>
  <c r="E506" i="17"/>
  <c r="I504" i="17"/>
  <c r="M502" i="17"/>
  <c r="Q500" i="17"/>
  <c r="C499" i="17"/>
  <c r="G497" i="17"/>
  <c r="K495" i="17"/>
  <c r="O493" i="17"/>
  <c r="A492" i="17"/>
  <c r="E490" i="17"/>
  <c r="I488" i="17"/>
  <c r="M486" i="17"/>
  <c r="Q484" i="17"/>
  <c r="C483" i="17"/>
  <c r="G481" i="17"/>
  <c r="K479" i="17"/>
  <c r="O477" i="17"/>
  <c r="A476" i="17"/>
  <c r="E474" i="17"/>
  <c r="I472" i="17"/>
  <c r="M470" i="17"/>
  <c r="Q468" i="17"/>
  <c r="C467" i="17"/>
  <c r="G465" i="17"/>
  <c r="K463" i="17"/>
  <c r="O461" i="17"/>
  <c r="A460" i="17"/>
  <c r="E458" i="17"/>
  <c r="I456" i="17"/>
  <c r="M454" i="17"/>
  <c r="Q452" i="17"/>
  <c r="C451" i="17"/>
  <c r="G449" i="17"/>
  <c r="K447" i="17"/>
  <c r="O445" i="17"/>
  <c r="A444" i="17"/>
  <c r="E442" i="17"/>
  <c r="I440" i="17"/>
  <c r="M438" i="17"/>
  <c r="Q436" i="17"/>
  <c r="C435" i="17"/>
  <c r="G433" i="17"/>
  <c r="K431" i="17"/>
  <c r="O429" i="17"/>
  <c r="A428" i="17"/>
  <c r="E426" i="17"/>
  <c r="I424" i="17"/>
  <c r="M422" i="17"/>
  <c r="Q420" i="17"/>
  <c r="C419" i="17"/>
  <c r="G417" i="17"/>
  <c r="K415" i="17"/>
  <c r="O413" i="17"/>
  <c r="A412" i="17"/>
  <c r="E410" i="17"/>
  <c r="I408" i="17"/>
  <c r="M406" i="17"/>
  <c r="Q404" i="17"/>
  <c r="C403" i="17"/>
  <c r="G401" i="17"/>
  <c r="K399" i="17"/>
  <c r="O397" i="17"/>
  <c r="A396" i="17"/>
  <c r="E394" i="17"/>
  <c r="I392" i="17"/>
  <c r="M390" i="17"/>
  <c r="Q388" i="17"/>
  <c r="C387" i="17"/>
  <c r="G385" i="17"/>
  <c r="K383" i="17"/>
  <c r="O381" i="17"/>
  <c r="A380" i="17"/>
  <c r="E378" i="17"/>
  <c r="I376" i="17"/>
  <c r="M374" i="17"/>
  <c r="Q372" i="17"/>
  <c r="C371" i="17"/>
  <c r="G369" i="17"/>
  <c r="K367" i="17"/>
  <c r="O365" i="17"/>
  <c r="A364" i="17"/>
  <c r="E362" i="17"/>
  <c r="I360" i="17"/>
  <c r="M358" i="17"/>
  <c r="Q356" i="17"/>
  <c r="C355" i="17"/>
  <c r="G353" i="17"/>
  <c r="K351" i="17"/>
  <c r="O349" i="17"/>
  <c r="A348" i="17"/>
  <c r="E346" i="17"/>
  <c r="I344" i="17"/>
  <c r="M342" i="17"/>
  <c r="Q340" i="17"/>
  <c r="C339" i="17"/>
  <c r="G337" i="17"/>
  <c r="K335" i="17"/>
  <c r="O333" i="17"/>
  <c r="A332" i="17"/>
  <c r="E330" i="17"/>
  <c r="I328" i="17"/>
  <c r="M326" i="17"/>
  <c r="Q324" i="17"/>
  <c r="C323" i="17"/>
  <c r="G321" i="17"/>
  <c r="K319" i="17"/>
  <c r="O317" i="17"/>
  <c r="A316" i="17"/>
  <c r="E314" i="17"/>
  <c r="I312" i="17"/>
  <c r="M310" i="17"/>
  <c r="Q308" i="17"/>
  <c r="C307" i="17"/>
  <c r="G305" i="17"/>
  <c r="K303" i="17"/>
  <c r="O301" i="17"/>
  <c r="A300" i="17"/>
  <c r="E298" i="17"/>
  <c r="I296" i="17"/>
  <c r="M294" i="17"/>
  <c r="Q292" i="17"/>
  <c r="C291" i="17"/>
  <c r="G289" i="17"/>
  <c r="K287" i="17"/>
  <c r="O285" i="17"/>
  <c r="A284" i="17"/>
  <c r="E282" i="17"/>
  <c r="I280" i="17"/>
  <c r="M278" i="17"/>
  <c r="Q276" i="17"/>
  <c r="C275" i="17"/>
  <c r="G273" i="17"/>
  <c r="K271" i="17"/>
  <c r="O269" i="17"/>
  <c r="A268" i="17"/>
  <c r="E266" i="17"/>
  <c r="I264" i="17"/>
  <c r="M262" i="17"/>
  <c r="Q260" i="17"/>
  <c r="C259" i="17"/>
  <c r="G257" i="17"/>
  <c r="K255" i="17"/>
  <c r="O253" i="17"/>
  <c r="A252" i="17"/>
  <c r="E250" i="17"/>
  <c r="I248" i="17"/>
  <c r="M246" i="17"/>
  <c r="Q244" i="17"/>
  <c r="F1514" i="17"/>
  <c r="H1457" i="17"/>
  <c r="J1400" i="17"/>
  <c r="L1343" i="17"/>
  <c r="N1286" i="17"/>
  <c r="D1254" i="17"/>
  <c r="R1239" i="17"/>
  <c r="N1225" i="17"/>
  <c r="J1211" i="17"/>
  <c r="F1197" i="17"/>
  <c r="B1183" i="17"/>
  <c r="P1168" i="17"/>
  <c r="L1154" i="17"/>
  <c r="H1140" i="17"/>
  <c r="D1126" i="17"/>
  <c r="R1111" i="17"/>
  <c r="N1097" i="17"/>
  <c r="J1083" i="17"/>
  <c r="F1069" i="17"/>
  <c r="B1055" i="17"/>
  <c r="H1041" i="17"/>
  <c r="F1034" i="17"/>
  <c r="D1027" i="17"/>
  <c r="B1020" i="17"/>
  <c r="R1012" i="17"/>
  <c r="P1005" i="17"/>
  <c r="N998" i="17"/>
  <c r="L991" i="17"/>
  <c r="J984" i="17"/>
  <c r="H977" i="17"/>
  <c r="F970" i="17"/>
  <c r="D963" i="17"/>
  <c r="B956" i="17"/>
  <c r="R948" i="17"/>
  <c r="P941" i="17"/>
  <c r="N934" i="17"/>
  <c r="L927" i="17"/>
  <c r="J920" i="17"/>
  <c r="H913" i="17"/>
  <c r="F906" i="17"/>
  <c r="D899" i="17"/>
  <c r="B892" i="17"/>
  <c r="R884" i="17"/>
  <c r="P877" i="17"/>
  <c r="N870" i="17"/>
  <c r="L863" i="17"/>
  <c r="J856" i="17"/>
  <c r="H849" i="17"/>
  <c r="F842" i="17"/>
  <c r="D835" i="17"/>
  <c r="B828" i="17"/>
  <c r="R820" i="17"/>
  <c r="P813" i="17"/>
  <c r="N806" i="17"/>
  <c r="L799" i="17"/>
  <c r="J792" i="17"/>
  <c r="H785" i="17"/>
  <c r="F778" i="17"/>
  <c r="D771" i="17"/>
  <c r="D766" i="17"/>
  <c r="H761" i="17"/>
  <c r="M756" i="17"/>
  <c r="R751" i="17"/>
  <c r="D747" i="17"/>
  <c r="I742" i="17"/>
  <c r="N737" i="17"/>
  <c r="R732" i="17"/>
  <c r="L730" i="17"/>
  <c r="P728" i="17"/>
  <c r="B727" i="17"/>
  <c r="F725" i="17"/>
  <c r="J723" i="17"/>
  <c r="N721" i="17"/>
  <c r="R719" i="17"/>
  <c r="D718" i="17"/>
  <c r="H716" i="17"/>
  <c r="L714" i="17"/>
  <c r="P712" i="17"/>
  <c r="B711" i="17"/>
  <c r="F709" i="17"/>
  <c r="J707" i="17"/>
  <c r="N705" i="17"/>
  <c r="R703" i="17"/>
  <c r="D702" i="17"/>
  <c r="H700" i="17"/>
  <c r="L698" i="17"/>
  <c r="P696" i="17"/>
  <c r="B695" i="17"/>
  <c r="F693" i="17"/>
  <c r="J691" i="17"/>
  <c r="N689" i="17"/>
  <c r="R687" i="17"/>
  <c r="D686" i="17"/>
  <c r="H684" i="17"/>
  <c r="L682" i="17"/>
  <c r="P680" i="17"/>
  <c r="B679" i="17"/>
  <c r="F677" i="17"/>
  <c r="J675" i="17"/>
  <c r="N673" i="17"/>
  <c r="R671" i="17"/>
  <c r="D670" i="17"/>
  <c r="H668" i="17"/>
  <c r="L666" i="17"/>
  <c r="P664" i="17"/>
  <c r="B663" i="17"/>
  <c r="F661" i="17"/>
  <c r="J659" i="17"/>
  <c r="N657" i="17"/>
  <c r="R655" i="17"/>
  <c r="D654" i="17"/>
  <c r="H652" i="17"/>
  <c r="L650" i="17"/>
  <c r="P648" i="17"/>
  <c r="B647" i="17"/>
  <c r="F645" i="17"/>
  <c r="J643" i="17"/>
  <c r="N641" i="17"/>
  <c r="R639" i="17"/>
  <c r="D638" i="17"/>
  <c r="H636" i="17"/>
  <c r="L634" i="17"/>
  <c r="P632" i="17"/>
  <c r="B631" i="17"/>
  <c r="F629" i="17"/>
  <c r="J627" i="17"/>
  <c r="N625" i="17"/>
  <c r="R623" i="17"/>
  <c r="D622" i="17"/>
  <c r="H620" i="17"/>
  <c r="L618" i="17"/>
  <c r="P616" i="17"/>
  <c r="B615" i="17"/>
  <c r="F613" i="17"/>
  <c r="J611" i="17"/>
  <c r="N609" i="17"/>
  <c r="R607" i="17"/>
  <c r="D606" i="17"/>
  <c r="H604" i="17"/>
  <c r="L602" i="17"/>
  <c r="P600" i="17"/>
  <c r="B599" i="17"/>
  <c r="F597" i="17"/>
  <c r="J595" i="17"/>
  <c r="N593" i="17"/>
  <c r="R591" i="17"/>
  <c r="D590" i="17"/>
  <c r="H588" i="17"/>
  <c r="L586" i="17"/>
  <c r="P584" i="17"/>
  <c r="B583" i="17"/>
  <c r="F581" i="17"/>
  <c r="J579" i="17"/>
  <c r="N577" i="17"/>
  <c r="R575" i="17"/>
  <c r="D574" i="17"/>
  <c r="H572" i="17"/>
  <c r="L570" i="17"/>
  <c r="P568" i="17"/>
  <c r="B567" i="17"/>
  <c r="F565" i="17"/>
  <c r="J563" i="17"/>
  <c r="N561" i="17"/>
  <c r="R559" i="17"/>
  <c r="D558" i="17"/>
  <c r="H556" i="17"/>
  <c r="L554" i="17"/>
  <c r="P552" i="17"/>
  <c r="B551" i="17"/>
  <c r="F549" i="17"/>
  <c r="J547" i="17"/>
  <c r="N545" i="17"/>
  <c r="R543" i="17"/>
  <c r="D542" i="17"/>
  <c r="H540" i="17"/>
  <c r="L538" i="17"/>
  <c r="P536" i="17"/>
  <c r="B535" i="17"/>
  <c r="F533" i="17"/>
  <c r="J531" i="17"/>
  <c r="N529" i="17"/>
  <c r="R527" i="17"/>
  <c r="D526" i="17"/>
  <c r="H524" i="17"/>
  <c r="L522" i="17"/>
  <c r="P520" i="17"/>
  <c r="B519" i="17"/>
  <c r="F517" i="17"/>
  <c r="J515" i="17"/>
  <c r="N513" i="17"/>
  <c r="R511" i="17"/>
  <c r="D510" i="17"/>
  <c r="H508" i="17"/>
  <c r="L506" i="17"/>
  <c r="P504" i="17"/>
  <c r="B503" i="17"/>
  <c r="F501" i="17"/>
  <c r="J499" i="17"/>
  <c r="N497" i="17"/>
  <c r="R495" i="17"/>
  <c r="D494" i="17"/>
  <c r="H492" i="17"/>
  <c r="L490" i="17"/>
  <c r="P488" i="17"/>
  <c r="B487" i="17"/>
  <c r="F485" i="17"/>
  <c r="J483" i="17"/>
  <c r="N481" i="17"/>
  <c r="R479" i="17"/>
  <c r="D478" i="17"/>
  <c r="H476" i="17"/>
  <c r="L474" i="17"/>
  <c r="P472" i="17"/>
  <c r="B471" i="17"/>
  <c r="F469" i="17"/>
  <c r="J467" i="17"/>
  <c r="N465" i="17"/>
  <c r="R463" i="17"/>
  <c r="D462" i="17"/>
  <c r="H460" i="17"/>
  <c r="L458" i="17"/>
  <c r="P456" i="17"/>
  <c r="B455" i="17"/>
  <c r="F453" i="17"/>
  <c r="J451" i="17"/>
  <c r="N449" i="17"/>
  <c r="R447" i="17"/>
  <c r="D446" i="17"/>
  <c r="H444" i="17"/>
  <c r="L442" i="17"/>
  <c r="P440" i="17"/>
  <c r="B439" i="17"/>
  <c r="F437" i="17"/>
  <c r="J435" i="17"/>
  <c r="N433" i="17"/>
  <c r="R431" i="17"/>
  <c r="D430" i="17"/>
  <c r="H428" i="17"/>
  <c r="L426" i="17"/>
  <c r="P424" i="17"/>
  <c r="B423" i="17"/>
  <c r="F421" i="17"/>
  <c r="J419" i="17"/>
  <c r="N417" i="17"/>
  <c r="R415" i="17"/>
  <c r="D414" i="17"/>
  <c r="H412" i="17"/>
  <c r="L410" i="17"/>
  <c r="P408" i="17"/>
  <c r="B407" i="17"/>
  <c r="F405" i="17"/>
  <c r="J403" i="17"/>
  <c r="N401" i="17"/>
  <c r="R399" i="17"/>
  <c r="D398" i="17"/>
  <c r="H396" i="17"/>
  <c r="L394" i="17"/>
  <c r="P392" i="17"/>
  <c r="B391" i="17"/>
  <c r="F389" i="17"/>
  <c r="J387" i="17"/>
  <c r="N385" i="17"/>
  <c r="R383" i="17"/>
  <c r="D382" i="17"/>
  <c r="H380" i="17"/>
  <c r="L378" i="17"/>
  <c r="P376" i="17"/>
  <c r="B375" i="17"/>
  <c r="F373" i="17"/>
  <c r="J371" i="17"/>
  <c r="N369" i="17"/>
  <c r="R367" i="17"/>
  <c r="D366" i="17"/>
  <c r="H364" i="17"/>
  <c r="L362" i="17"/>
  <c r="P360" i="17"/>
  <c r="B359" i="17"/>
  <c r="F357" i="17"/>
  <c r="J355" i="17"/>
  <c r="N353" i="17"/>
  <c r="R351" i="17"/>
  <c r="D350" i="17"/>
  <c r="H348" i="17"/>
  <c r="L346" i="17"/>
  <c r="P344" i="17"/>
  <c r="B343" i="17"/>
  <c r="F341" i="17"/>
  <c r="J339" i="17"/>
  <c r="N337" i="17"/>
  <c r="R335" i="17"/>
  <c r="D334" i="17"/>
  <c r="H332" i="17"/>
  <c r="L330" i="17"/>
  <c r="P328" i="17"/>
  <c r="B327" i="17"/>
  <c r="F325" i="17"/>
  <c r="J323" i="17"/>
  <c r="N321" i="17"/>
  <c r="R319" i="17"/>
  <c r="D318" i="17"/>
  <c r="H316" i="17"/>
  <c r="L314" i="17"/>
  <c r="P312" i="17"/>
  <c r="B311" i="17"/>
  <c r="F309" i="17"/>
  <c r="J307" i="17"/>
  <c r="N305" i="17"/>
  <c r="R303" i="17"/>
  <c r="D302" i="17"/>
  <c r="H300" i="17"/>
  <c r="L298" i="17"/>
  <c r="P296" i="17"/>
  <c r="B295" i="17"/>
  <c r="F293" i="17"/>
  <c r="J291" i="17"/>
  <c r="N289" i="17"/>
  <c r="R287" i="17"/>
  <c r="D286" i="17"/>
  <c r="H284" i="17"/>
  <c r="L282" i="17"/>
  <c r="P280" i="17"/>
  <c r="B279" i="17"/>
  <c r="F277" i="17"/>
  <c r="J275" i="17"/>
  <c r="N273" i="17"/>
  <c r="R271" i="17"/>
  <c r="D270" i="17"/>
  <c r="H268" i="17"/>
  <c r="L266" i="17"/>
  <c r="P264" i="17"/>
  <c r="B263" i="17"/>
  <c r="F261" i="17"/>
  <c r="J259" i="17"/>
  <c r="N257" i="17"/>
  <c r="R255" i="17"/>
  <c r="D254" i="17"/>
  <c r="H252" i="17"/>
  <c r="L250" i="17"/>
  <c r="P248" i="17"/>
  <c r="B247" i="17"/>
  <c r="F245" i="17"/>
  <c r="R1524" i="17"/>
  <c r="B1468" i="17"/>
  <c r="D1411" i="17"/>
  <c r="F1354" i="17"/>
  <c r="H1297" i="17"/>
  <c r="P1256" i="17"/>
  <c r="L1242" i="17"/>
  <c r="H1228" i="17"/>
  <c r="D1214" i="17"/>
  <c r="R1199" i="17"/>
  <c r="N1185" i="17"/>
  <c r="J1171" i="17"/>
  <c r="F1157" i="17"/>
  <c r="B1143" i="17"/>
  <c r="P1128" i="17"/>
  <c r="L1114" i="17"/>
  <c r="H1100" i="17"/>
  <c r="D1086" i="17"/>
  <c r="R1071" i="17"/>
  <c r="N1057" i="17"/>
  <c r="J1043" i="17"/>
  <c r="L1035" i="17"/>
  <c r="J1028" i="17"/>
  <c r="H1021" i="17"/>
  <c r="F1014" i="17"/>
  <c r="D1007" i="17"/>
  <c r="B1000" i="17"/>
  <c r="R992" i="17"/>
  <c r="P985" i="17"/>
  <c r="N978" i="17"/>
  <c r="L971" i="17"/>
  <c r="J964" i="17"/>
  <c r="H957" i="17"/>
  <c r="F950" i="17"/>
  <c r="D943" i="17"/>
  <c r="B936" i="17"/>
  <c r="R928" i="17"/>
  <c r="P921" i="17"/>
  <c r="N914" i="17"/>
  <c r="L907" i="17"/>
  <c r="J900" i="17"/>
  <c r="H893" i="17"/>
  <c r="F886" i="17"/>
  <c r="D879" i="17"/>
  <c r="B872" i="17"/>
  <c r="R864" i="17"/>
  <c r="P857" i="17"/>
  <c r="N850" i="17"/>
  <c r="L843" i="17"/>
  <c r="J836" i="17"/>
  <c r="H829" i="17"/>
  <c r="F822" i="17"/>
  <c r="D815" i="17"/>
  <c r="B808" i="17"/>
  <c r="R800" i="17"/>
  <c r="P793" i="17"/>
  <c r="N786" i="17"/>
  <c r="L779" i="17"/>
  <c r="J772" i="17"/>
  <c r="B767" i="17"/>
  <c r="F762" i="17"/>
  <c r="K757" i="17"/>
  <c r="P752" i="17"/>
  <c r="B748" i="17"/>
  <c r="G743" i="17"/>
  <c r="L738" i="17"/>
  <c r="P733" i="17"/>
  <c r="R730" i="17"/>
  <c r="D729" i="17"/>
  <c r="H727" i="17"/>
  <c r="L725" i="17"/>
  <c r="P723" i="17"/>
  <c r="B722" i="17"/>
  <c r="F720" i="17"/>
  <c r="J718" i="17"/>
  <c r="N716" i="17"/>
  <c r="R714" i="17"/>
  <c r="D713" i="17"/>
  <c r="H711" i="17"/>
  <c r="L709" i="17"/>
  <c r="P707" i="17"/>
  <c r="B706" i="17"/>
  <c r="F704" i="17"/>
  <c r="J702" i="17"/>
  <c r="N700" i="17"/>
  <c r="R698" i="17"/>
  <c r="D697" i="17"/>
  <c r="H695" i="17"/>
  <c r="L693" i="17"/>
  <c r="P691" i="17"/>
  <c r="B690" i="17"/>
  <c r="F688" i="17"/>
  <c r="J686" i="17"/>
  <c r="N684" i="17"/>
  <c r="R682" i="17"/>
  <c r="D681" i="17"/>
  <c r="H679" i="17"/>
  <c r="L677" i="17"/>
  <c r="P675" i="17"/>
  <c r="B674" i="17"/>
  <c r="F672" i="17"/>
  <c r="J670" i="17"/>
  <c r="N668" i="17"/>
  <c r="R666" i="17"/>
  <c r="D665" i="17"/>
  <c r="H663" i="17"/>
  <c r="L661" i="17"/>
  <c r="P659" i="17"/>
  <c r="B658" i="17"/>
  <c r="F656" i="17"/>
  <c r="J654" i="17"/>
  <c r="N652" i="17"/>
  <c r="R650" i="17"/>
  <c r="D649" i="17"/>
  <c r="H647" i="17"/>
  <c r="L645" i="17"/>
  <c r="P643" i="17"/>
  <c r="B642" i="17"/>
  <c r="F640" i="17"/>
  <c r="J638" i="17"/>
  <c r="N636" i="17"/>
  <c r="R634" i="17"/>
  <c r="D633" i="17"/>
  <c r="H631" i="17"/>
  <c r="L629" i="17"/>
  <c r="P627" i="17"/>
  <c r="B626" i="17"/>
  <c r="F624" i="17"/>
  <c r="J622" i="17"/>
  <c r="N620" i="17"/>
  <c r="R618" i="17"/>
  <c r="D617" i="17"/>
  <c r="H615" i="17"/>
  <c r="L613" i="17"/>
  <c r="P611" i="17"/>
  <c r="B610" i="17"/>
  <c r="F608" i="17"/>
  <c r="J606" i="17"/>
  <c r="N604" i="17"/>
  <c r="R602" i="17"/>
  <c r="D601" i="17"/>
  <c r="H599" i="17"/>
  <c r="L597" i="17"/>
  <c r="P595" i="17"/>
  <c r="B594" i="17"/>
  <c r="F592" i="17"/>
  <c r="J590" i="17"/>
  <c r="N588" i="17"/>
  <c r="R586" i="17"/>
  <c r="D585" i="17"/>
  <c r="H583" i="17"/>
  <c r="L581" i="17"/>
  <c r="P579" i="17"/>
  <c r="B578" i="17"/>
  <c r="F576" i="17"/>
  <c r="J574" i="17"/>
  <c r="N572" i="17"/>
  <c r="R570" i="17"/>
  <c r="D569" i="17"/>
  <c r="H567" i="17"/>
  <c r="L565" i="17"/>
  <c r="P563" i="17"/>
  <c r="B562" i="17"/>
  <c r="F560" i="17"/>
  <c r="J558" i="17"/>
  <c r="N556" i="17"/>
  <c r="R554" i="17"/>
  <c r="D553" i="17"/>
  <c r="H551" i="17"/>
  <c r="L549" i="17"/>
  <c r="P547" i="17"/>
  <c r="B546" i="17"/>
  <c r="F544" i="17"/>
  <c r="J542" i="17"/>
  <c r="N540" i="17"/>
  <c r="R538" i="17"/>
  <c r="D537" i="17"/>
  <c r="H535" i="17"/>
  <c r="L533" i="17"/>
  <c r="P531" i="17"/>
  <c r="B530" i="17"/>
  <c r="F528" i="17"/>
  <c r="J526" i="17"/>
  <c r="N524" i="17"/>
  <c r="R522" i="17"/>
  <c r="D521" i="17"/>
  <c r="H519" i="17"/>
  <c r="L517" i="17"/>
  <c r="P515" i="17"/>
  <c r="B514" i="17"/>
  <c r="F512" i="17"/>
  <c r="J510" i="17"/>
  <c r="N508" i="17"/>
  <c r="R506" i="17"/>
  <c r="D505" i="17"/>
  <c r="H503" i="17"/>
  <c r="L501" i="17"/>
  <c r="P499" i="17"/>
  <c r="B498" i="17"/>
  <c r="F496" i="17"/>
  <c r="J494" i="17"/>
  <c r="N492" i="17"/>
  <c r="R490" i="17"/>
  <c r="D489" i="17"/>
  <c r="H487" i="17"/>
  <c r="L485" i="17"/>
  <c r="P483" i="17"/>
  <c r="B482" i="17"/>
  <c r="F480" i="17"/>
  <c r="J478" i="17"/>
  <c r="N476" i="17"/>
  <c r="R474" i="17"/>
  <c r="D473" i="17"/>
  <c r="H471" i="17"/>
  <c r="L469" i="17"/>
  <c r="P467" i="17"/>
  <c r="B466" i="17"/>
  <c r="F464" i="17"/>
  <c r="J462" i="17"/>
  <c r="N460" i="17"/>
  <c r="R458" i="17"/>
  <c r="D457" i="17"/>
  <c r="H455" i="17"/>
  <c r="L453" i="17"/>
  <c r="P451" i="17"/>
  <c r="B450" i="17"/>
  <c r="F448" i="17"/>
  <c r="J446" i="17"/>
  <c r="N444" i="17"/>
  <c r="R442" i="17"/>
  <c r="D441" i="17"/>
  <c r="H439" i="17"/>
  <c r="L437" i="17"/>
  <c r="P435" i="17"/>
  <c r="B434" i="17"/>
  <c r="F432" i="17"/>
  <c r="J430" i="17"/>
  <c r="N428" i="17"/>
  <c r="R426" i="17"/>
  <c r="D425" i="17"/>
  <c r="H423" i="17"/>
  <c r="L421" i="17"/>
  <c r="P419" i="17"/>
  <c r="B418" i="17"/>
  <c r="F416" i="17"/>
  <c r="J414" i="17"/>
  <c r="N412" i="17"/>
  <c r="R410" i="17"/>
  <c r="D409" i="17"/>
  <c r="H407" i="17"/>
  <c r="L405" i="17"/>
  <c r="P403" i="17"/>
  <c r="B402" i="17"/>
  <c r="F400" i="17"/>
  <c r="J398" i="17"/>
  <c r="N396" i="17"/>
  <c r="R394" i="17"/>
  <c r="D393" i="17"/>
  <c r="H391" i="17"/>
  <c r="L389" i="17"/>
  <c r="P387" i="17"/>
  <c r="B386" i="17"/>
  <c r="F384" i="17"/>
  <c r="J382" i="17"/>
  <c r="N380" i="17"/>
  <c r="R378" i="17"/>
  <c r="D377" i="17"/>
  <c r="H375" i="17"/>
  <c r="L373" i="17"/>
  <c r="P371" i="17"/>
  <c r="B370" i="17"/>
  <c r="F368" i="17"/>
  <c r="J366" i="17"/>
  <c r="N364" i="17"/>
  <c r="R362" i="17"/>
  <c r="D361" i="17"/>
  <c r="H359" i="17"/>
  <c r="L357" i="17"/>
  <c r="P355" i="17"/>
  <c r="B354" i="17"/>
  <c r="F352" i="17"/>
  <c r="J350" i="17"/>
  <c r="N348" i="17"/>
  <c r="R346" i="17"/>
  <c r="D345" i="17"/>
  <c r="H343" i="17"/>
  <c r="L341" i="17"/>
  <c r="P339" i="17"/>
  <c r="B338" i="17"/>
  <c r="F336" i="17"/>
  <c r="J334" i="17"/>
  <c r="N332" i="17"/>
  <c r="R330" i="17"/>
  <c r="D329" i="17"/>
  <c r="H327" i="17"/>
  <c r="L325" i="17"/>
  <c r="P323" i="17"/>
  <c r="B322" i="17"/>
  <c r="F320" i="17"/>
  <c r="J318" i="17"/>
  <c r="N316" i="17"/>
  <c r="R314" i="17"/>
  <c r="D313" i="17"/>
  <c r="H311" i="17"/>
  <c r="L309" i="17"/>
  <c r="P307" i="17"/>
  <c r="B306" i="17"/>
  <c r="F304" i="17"/>
  <c r="J302" i="17"/>
  <c r="N300" i="17"/>
  <c r="R298" i="17"/>
  <c r="D297" i="17"/>
  <c r="H295" i="17"/>
  <c r="L293" i="17"/>
  <c r="P291" i="17"/>
  <c r="B290" i="17"/>
  <c r="F288" i="17"/>
  <c r="J286" i="17"/>
  <c r="N284" i="17"/>
  <c r="R282" i="17"/>
  <c r="D281" i="17"/>
  <c r="H279" i="17"/>
  <c r="L277" i="17"/>
  <c r="P275" i="17"/>
  <c r="B274" i="17"/>
  <c r="F272" i="17"/>
  <c r="J270" i="17"/>
  <c r="N268" i="17"/>
  <c r="R266" i="17"/>
  <c r="D265" i="17"/>
  <c r="H263" i="17"/>
  <c r="L261" i="17"/>
  <c r="P259" i="17"/>
  <c r="B258" i="17"/>
  <c r="F256" i="17"/>
  <c r="J254" i="17"/>
  <c r="N252" i="17"/>
  <c r="R250" i="17"/>
  <c r="D249" i="17"/>
  <c r="H247" i="17"/>
  <c r="L245" i="17"/>
  <c r="N1606" i="17"/>
  <c r="J1480" i="17"/>
  <c r="L1423" i="17"/>
  <c r="N1366" i="17"/>
  <c r="P1309" i="17"/>
  <c r="R1259" i="17"/>
  <c r="N1245" i="17"/>
  <c r="J1231" i="17"/>
  <c r="F1217" i="17"/>
  <c r="B1203" i="17"/>
  <c r="P1188" i="17"/>
  <c r="L1174" i="17"/>
  <c r="H1160" i="17"/>
  <c r="D1146" i="17"/>
  <c r="R1131" i="17"/>
  <c r="N1117" i="17"/>
  <c r="J1103" i="17"/>
  <c r="F1089" i="17"/>
  <c r="B1075" i="17"/>
  <c r="P1060" i="17"/>
  <c r="L1046" i="17"/>
  <c r="F1037" i="17"/>
  <c r="D1030" i="17"/>
  <c r="B1023" i="17"/>
  <c r="R1015" i="17"/>
  <c r="P1008" i="17"/>
  <c r="N1001" i="17"/>
  <c r="L994" i="17"/>
  <c r="J987" i="17"/>
  <c r="H980" i="17"/>
  <c r="F973" i="17"/>
  <c r="D966" i="17"/>
  <c r="B959" i="17"/>
  <c r="R951" i="17"/>
  <c r="P944" i="17"/>
  <c r="N937" i="17"/>
  <c r="L930" i="17"/>
  <c r="J923" i="17"/>
  <c r="H916" i="17"/>
  <c r="F909" i="17"/>
  <c r="D902" i="17"/>
  <c r="B895" i="17"/>
  <c r="R887" i="17"/>
  <c r="P880" i="17"/>
  <c r="N873" i="17"/>
  <c r="L866" i="17"/>
  <c r="J859" i="17"/>
  <c r="H852" i="17"/>
  <c r="F845" i="17"/>
  <c r="D838" i="17"/>
  <c r="B831" i="17"/>
  <c r="R823" i="17"/>
  <c r="P816" i="17"/>
  <c r="N809" i="17"/>
  <c r="L802" i="17"/>
  <c r="J795" i="17"/>
  <c r="H788" i="17"/>
  <c r="F781" i="17"/>
  <c r="D774" i="17"/>
  <c r="B768" i="17"/>
  <c r="G763" i="17"/>
  <c r="L758" i="17"/>
  <c r="P753" i="17"/>
  <c r="C749" i="17"/>
  <c r="H744" i="17"/>
  <c r="L739" i="17"/>
  <c r="Q734" i="17"/>
  <c r="G731" i="17"/>
  <c r="K729" i="17"/>
  <c r="O727" i="17"/>
  <c r="A726" i="17"/>
  <c r="E724" i="17"/>
  <c r="I722" i="17"/>
  <c r="M720" i="17"/>
  <c r="Q718" i="17"/>
  <c r="C717" i="17"/>
  <c r="G715" i="17"/>
  <c r="K713" i="17"/>
  <c r="O711" i="17"/>
  <c r="A710" i="17"/>
  <c r="E708" i="17"/>
  <c r="I706" i="17"/>
  <c r="M704" i="17"/>
  <c r="Q702" i="17"/>
  <c r="C701" i="17"/>
  <c r="G699" i="17"/>
  <c r="K697" i="17"/>
  <c r="O695" i="17"/>
  <c r="A694" i="17"/>
  <c r="E692" i="17"/>
  <c r="I690" i="17"/>
  <c r="M688" i="17"/>
  <c r="Q686" i="17"/>
  <c r="C685" i="17"/>
  <c r="G683" i="17"/>
  <c r="K681" i="17"/>
  <c r="O679" i="17"/>
  <c r="A678" i="17"/>
  <c r="E676" i="17"/>
  <c r="I674" i="17"/>
  <c r="M672" i="17"/>
  <c r="Q670" i="17"/>
  <c r="C669" i="17"/>
  <c r="G667" i="17"/>
  <c r="K665" i="17"/>
  <c r="O663" i="17"/>
  <c r="A662" i="17"/>
  <c r="E660" i="17"/>
  <c r="I658" i="17"/>
  <c r="M656" i="17"/>
  <c r="Q654" i="17"/>
  <c r="C653" i="17"/>
  <c r="G651" i="17"/>
  <c r="K649" i="17"/>
  <c r="O647" i="17"/>
  <c r="A646" i="17"/>
  <c r="E644" i="17"/>
  <c r="I642" i="17"/>
  <c r="M640" i="17"/>
  <c r="Q638" i="17"/>
  <c r="C637" i="17"/>
  <c r="G635" i="17"/>
  <c r="K633" i="17"/>
  <c r="O631" i="17"/>
  <c r="A630" i="17"/>
  <c r="E628" i="17"/>
  <c r="I626" i="17"/>
  <c r="M624" i="17"/>
  <c r="Q622" i="17"/>
  <c r="C621" i="17"/>
  <c r="G619" i="17"/>
  <c r="K617" i="17"/>
  <c r="O615" i="17"/>
  <c r="A614" i="17"/>
  <c r="E612" i="17"/>
  <c r="I610" i="17"/>
  <c r="M608" i="17"/>
  <c r="Q606" i="17"/>
  <c r="C605" i="17"/>
  <c r="G603" i="17"/>
  <c r="K601" i="17"/>
  <c r="O599" i="17"/>
  <c r="A598" i="17"/>
  <c r="E596" i="17"/>
  <c r="I594" i="17"/>
  <c r="M592" i="17"/>
  <c r="Q590" i="17"/>
  <c r="C589" i="17"/>
  <c r="G587" i="17"/>
  <c r="K585" i="17"/>
  <c r="O583" i="17"/>
  <c r="A582" i="17"/>
  <c r="E580" i="17"/>
  <c r="I578" i="17"/>
  <c r="M576" i="17"/>
  <c r="Q574" i="17"/>
  <c r="C573" i="17"/>
  <c r="G571" i="17"/>
  <c r="K569" i="17"/>
  <c r="O567" i="17"/>
  <c r="A566" i="17"/>
  <c r="E564" i="17"/>
  <c r="I562" i="17"/>
  <c r="M560" i="17"/>
  <c r="Q558" i="17"/>
  <c r="C557" i="17"/>
  <c r="G555" i="17"/>
  <c r="K553" i="17"/>
  <c r="O551" i="17"/>
  <c r="A550" i="17"/>
  <c r="E548" i="17"/>
  <c r="I546" i="17"/>
  <c r="M544" i="17"/>
  <c r="Q542" i="17"/>
  <c r="C541" i="17"/>
  <c r="G539" i="17"/>
  <c r="K537" i="17"/>
  <c r="O535" i="17"/>
  <c r="A534" i="17"/>
  <c r="E532" i="17"/>
  <c r="I530" i="17"/>
  <c r="M528" i="17"/>
  <c r="Q526" i="17"/>
  <c r="C525" i="17"/>
  <c r="G523" i="17"/>
  <c r="K521" i="17"/>
  <c r="O519" i="17"/>
  <c r="A518" i="17"/>
  <c r="E516" i="17"/>
  <c r="I514" i="17"/>
  <c r="M512" i="17"/>
  <c r="Q510" i="17"/>
  <c r="C509" i="17"/>
  <c r="G507" i="17"/>
  <c r="K505" i="17"/>
  <c r="O503" i="17"/>
  <c r="A502" i="17"/>
  <c r="E500" i="17"/>
  <c r="I498" i="17"/>
  <c r="M496" i="17"/>
  <c r="Q494" i="17"/>
  <c r="C493" i="17"/>
  <c r="G491" i="17"/>
  <c r="K489" i="17"/>
  <c r="O487" i="17"/>
  <c r="A486" i="17"/>
  <c r="E484" i="17"/>
  <c r="I482" i="17"/>
  <c r="M480" i="17"/>
  <c r="Q478" i="17"/>
  <c r="C477" i="17"/>
  <c r="G475" i="17"/>
  <c r="K473" i="17"/>
  <c r="O471" i="17"/>
  <c r="A470" i="17"/>
  <c r="E468" i="17"/>
  <c r="I466" i="17"/>
  <c r="M464" i="17"/>
  <c r="Q462" i="17"/>
  <c r="C461" i="17"/>
  <c r="G459" i="17"/>
  <c r="K457" i="17"/>
  <c r="O455" i="17"/>
  <c r="A454" i="17"/>
  <c r="E452" i="17"/>
  <c r="I450" i="17"/>
  <c r="M448" i="17"/>
  <c r="Q446" i="17"/>
  <c r="C445" i="17"/>
  <c r="G443" i="17"/>
  <c r="K441" i="17"/>
  <c r="O439" i="17"/>
  <c r="A438" i="17"/>
  <c r="E436" i="17"/>
  <c r="I434" i="17"/>
  <c r="M432" i="17"/>
  <c r="Q430" i="17"/>
  <c r="C429" i="17"/>
  <c r="G427" i="17"/>
  <c r="K425" i="17"/>
  <c r="O423" i="17"/>
  <c r="A422" i="17"/>
  <c r="E420" i="17"/>
  <c r="I418" i="17"/>
  <c r="M416" i="17"/>
  <c r="Q414" i="17"/>
  <c r="C413" i="17"/>
  <c r="G411" i="17"/>
  <c r="K409" i="17"/>
  <c r="O407" i="17"/>
  <c r="A406" i="17"/>
  <c r="E404" i="17"/>
  <c r="I402" i="17"/>
  <c r="M400" i="17"/>
  <c r="Q398" i="17"/>
  <c r="C397" i="17"/>
  <c r="G395" i="17"/>
  <c r="K393" i="17"/>
  <c r="O391" i="17"/>
  <c r="A390" i="17"/>
  <c r="E388" i="17"/>
  <c r="I386" i="17"/>
  <c r="M384" i="17"/>
  <c r="Q382" i="17"/>
  <c r="C381" i="17"/>
  <c r="G379" i="17"/>
  <c r="K377" i="17"/>
  <c r="O375" i="17"/>
  <c r="A374" i="17"/>
  <c r="E372" i="17"/>
  <c r="I370" i="17"/>
  <c r="M368" i="17"/>
  <c r="Q366" i="17"/>
  <c r="C365" i="17"/>
  <c r="G363" i="17"/>
  <c r="K361" i="17"/>
  <c r="O359" i="17"/>
  <c r="A358" i="17"/>
  <c r="E356" i="17"/>
  <c r="I354" i="17"/>
  <c r="M352" i="17"/>
  <c r="Q350" i="17"/>
  <c r="C349" i="17"/>
  <c r="G347" i="17"/>
  <c r="K345" i="17"/>
  <c r="O343" i="17"/>
  <c r="A342" i="17"/>
  <c r="E340" i="17"/>
  <c r="I338" i="17"/>
  <c r="M336" i="17"/>
  <c r="Q334" i="17"/>
  <c r="C333" i="17"/>
  <c r="G331" i="17"/>
  <c r="K329" i="17"/>
  <c r="O327" i="17"/>
  <c r="A326" i="17"/>
  <c r="E324" i="17"/>
  <c r="I322" i="17"/>
  <c r="M320" i="17"/>
  <c r="Q318" i="17"/>
  <c r="C317" i="17"/>
  <c r="G315" i="17"/>
  <c r="K313" i="17"/>
  <c r="O311" i="17"/>
  <c r="A310" i="17"/>
  <c r="E308" i="17"/>
  <c r="I306" i="17"/>
  <c r="M304" i="17"/>
  <c r="Q302" i="17"/>
  <c r="C301" i="17"/>
  <c r="G299" i="17"/>
  <c r="K297" i="17"/>
  <c r="O295" i="17"/>
  <c r="A294" i="17"/>
  <c r="E292" i="17"/>
  <c r="I290" i="17"/>
  <c r="M288" i="17"/>
  <c r="Q286" i="17"/>
  <c r="C285" i="17"/>
  <c r="G283" i="17"/>
  <c r="K281" i="17"/>
  <c r="O279" i="17"/>
  <c r="A278" i="17"/>
  <c r="E276" i="17"/>
  <c r="I274" i="17"/>
  <c r="M272" i="17"/>
  <c r="Q270" i="17"/>
  <c r="C269" i="17"/>
  <c r="G267" i="17"/>
  <c r="K265" i="17"/>
  <c r="O263" i="17"/>
  <c r="A262" i="17"/>
  <c r="E260" i="17"/>
  <c r="I258" i="17"/>
  <c r="M256" i="17"/>
  <c r="Q254" i="17"/>
  <c r="C253" i="17"/>
  <c r="G251" i="17"/>
  <c r="K249" i="17"/>
  <c r="O247" i="17"/>
  <c r="A246" i="17"/>
  <c r="R1748" i="17"/>
  <c r="N1221" i="17"/>
  <c r="R1107" i="17"/>
  <c r="D1018" i="17"/>
  <c r="F961" i="17"/>
  <c r="H904" i="17"/>
  <c r="J847" i="17"/>
  <c r="L790" i="17"/>
  <c r="P745" i="17"/>
  <c r="A723" i="17"/>
  <c r="O708" i="17"/>
  <c r="K694" i="17"/>
  <c r="G680" i="17"/>
  <c r="C666" i="17"/>
  <c r="Q651" i="17"/>
  <c r="M637" i="17"/>
  <c r="I623" i="17"/>
  <c r="E609" i="17"/>
  <c r="A595" i="17"/>
  <c r="O580" i="17"/>
  <c r="K566" i="17"/>
  <c r="G552" i="17"/>
  <c r="C538" i="17"/>
  <c r="Q523" i="17"/>
  <c r="M509" i="17"/>
  <c r="I495" i="17"/>
  <c r="E481" i="17"/>
  <c r="A467" i="17"/>
  <c r="O452" i="17"/>
  <c r="K438" i="17"/>
  <c r="G424" i="17"/>
  <c r="C410" i="17"/>
  <c r="Q395" i="17"/>
  <c r="M381" i="17"/>
  <c r="I367" i="17"/>
  <c r="E353" i="17"/>
  <c r="A339" i="17"/>
  <c r="O324" i="17"/>
  <c r="K310" i="17"/>
  <c r="G296" i="17"/>
  <c r="C282" i="17"/>
  <c r="Q267" i="17"/>
  <c r="M253" i="17"/>
  <c r="A244" i="17"/>
  <c r="E242" i="17"/>
  <c r="I240" i="17"/>
  <c r="M238" i="17"/>
  <c r="Q236" i="17"/>
  <c r="C235" i="17"/>
  <c r="G233" i="17"/>
  <c r="K231" i="17"/>
  <c r="O229" i="17"/>
  <c r="A228" i="17"/>
  <c r="E226" i="17"/>
  <c r="I224" i="17"/>
  <c r="M222" i="17"/>
  <c r="Q220" i="17"/>
  <c r="C219" i="17"/>
  <c r="G217" i="17"/>
  <c r="K215" i="17"/>
  <c r="O213" i="17"/>
  <c r="A212" i="17"/>
  <c r="E210" i="17"/>
  <c r="I208" i="17"/>
  <c r="M206" i="17"/>
  <c r="Q204" i="17"/>
  <c r="C203" i="17"/>
  <c r="G201" i="17"/>
  <c r="K199" i="17"/>
  <c r="O197" i="17"/>
  <c r="A196" i="17"/>
  <c r="E194" i="17"/>
  <c r="I192" i="17"/>
  <c r="M190" i="17"/>
  <c r="Q188" i="17"/>
  <c r="C187" i="17"/>
  <c r="G185" i="17"/>
  <c r="K183" i="17"/>
  <c r="O181" i="17"/>
  <c r="A180" i="17"/>
  <c r="E178" i="17"/>
  <c r="I176" i="17"/>
  <c r="M174" i="17"/>
  <c r="Q172" i="17"/>
  <c r="C171" i="17"/>
  <c r="G169" i="17"/>
  <c r="K167" i="17"/>
  <c r="O165" i="17"/>
  <c r="A164" i="17"/>
  <c r="E162" i="17"/>
  <c r="I160" i="17"/>
  <c r="M158" i="17"/>
  <c r="Q156" i="17"/>
  <c r="C155" i="17"/>
  <c r="G153" i="17"/>
  <c r="K151" i="17"/>
  <c r="O149" i="17"/>
  <c r="A148" i="17"/>
  <c r="E146" i="17"/>
  <c r="I144" i="17"/>
  <c r="M142" i="17"/>
  <c r="Q140" i="17"/>
  <c r="C139" i="17"/>
  <c r="G137" i="17"/>
  <c r="K135" i="17"/>
  <c r="O133" i="17"/>
  <c r="A132" i="17"/>
  <c r="E130" i="17"/>
  <c r="I128" i="17"/>
  <c r="M126" i="17"/>
  <c r="Q124" i="17"/>
  <c r="C123" i="17"/>
  <c r="G121" i="17"/>
  <c r="K119" i="17"/>
  <c r="O117" i="17"/>
  <c r="A116" i="17"/>
  <c r="E114" i="17"/>
  <c r="I112" i="17"/>
  <c r="M110" i="17"/>
  <c r="Q108" i="17"/>
  <c r="C107" i="17"/>
  <c r="G105" i="17"/>
  <c r="K103" i="17"/>
  <c r="O101" i="17"/>
  <c r="A100" i="17"/>
  <c r="E98" i="17"/>
  <c r="I96" i="17"/>
  <c r="M94" i="17"/>
  <c r="Q92" i="17"/>
  <c r="C91" i="17"/>
  <c r="G89" i="17"/>
  <c r="K87" i="17"/>
  <c r="O85" i="17"/>
  <c r="A84" i="17"/>
  <c r="E82" i="17"/>
  <c r="I80" i="17"/>
  <c r="M78" i="17"/>
  <c r="Q76" i="17"/>
  <c r="C75" i="17"/>
  <c r="G73" i="17"/>
  <c r="K71" i="17"/>
  <c r="O69" i="17"/>
  <c r="A68" i="17"/>
  <c r="E66" i="17"/>
  <c r="I64" i="17"/>
  <c r="M62" i="17"/>
  <c r="Q60" i="17"/>
  <c r="C59" i="17"/>
  <c r="G57" i="17"/>
  <c r="K55" i="17"/>
  <c r="O53" i="17"/>
  <c r="A52" i="17"/>
  <c r="E50" i="17"/>
  <c r="I48" i="17"/>
  <c r="M46" i="17"/>
  <c r="Q44" i="17"/>
  <c r="C43" i="17"/>
  <c r="G41" i="17"/>
  <c r="K39" i="17"/>
  <c r="O37" i="17"/>
  <c r="A36" i="17"/>
  <c r="E34" i="17"/>
  <c r="I32" i="17"/>
  <c r="M30" i="17"/>
  <c r="Q28" i="17"/>
  <c r="C27" i="17"/>
  <c r="G25" i="17"/>
  <c r="K23" i="17"/>
  <c r="O21" i="17"/>
  <c r="A20" i="17"/>
  <c r="E18" i="17"/>
  <c r="I16" i="17"/>
  <c r="C15" i="17"/>
  <c r="G13" i="17"/>
  <c r="K11" i="17"/>
  <c r="O9" i="17"/>
  <c r="A8" i="17"/>
  <c r="E6" i="17"/>
  <c r="I4" i="17"/>
  <c r="M2" i="17"/>
  <c r="B4" i="17"/>
  <c r="P5" i="17"/>
  <c r="L7" i="17"/>
  <c r="H9" i="17"/>
  <c r="D11" i="17"/>
  <c r="R12" i="17"/>
  <c r="N14" i="17"/>
  <c r="J16" i="17"/>
  <c r="F18" i="17"/>
  <c r="B20" i="17"/>
  <c r="P21" i="17"/>
  <c r="L23" i="17"/>
  <c r="H25" i="17"/>
  <c r="D27" i="17"/>
  <c r="R28" i="17"/>
  <c r="N30" i="17"/>
  <c r="J32" i="17"/>
  <c r="F34" i="17"/>
  <c r="B36" i="17"/>
  <c r="P37" i="17"/>
  <c r="L39" i="17"/>
  <c r="H41" i="17"/>
  <c r="D43" i="17"/>
  <c r="R44" i="17"/>
  <c r="N46" i="17"/>
  <c r="J48" i="17"/>
  <c r="F50" i="17"/>
  <c r="B52" i="17"/>
  <c r="P53" i="17"/>
  <c r="L55" i="17"/>
  <c r="H57" i="17"/>
  <c r="D59" i="17"/>
  <c r="R60" i="17"/>
  <c r="N62" i="17"/>
  <c r="J64" i="17"/>
  <c r="F66" i="17"/>
  <c r="B68" i="17"/>
  <c r="P69" i="17"/>
  <c r="L71" i="17"/>
  <c r="H73" i="17"/>
  <c r="D75" i="17"/>
  <c r="R76" i="17"/>
  <c r="N78" i="17"/>
  <c r="J80" i="17"/>
  <c r="F82" i="17"/>
  <c r="B84" i="17"/>
  <c r="P85" i="17"/>
  <c r="L87" i="17"/>
  <c r="H89" i="17"/>
  <c r="D91" i="17"/>
  <c r="R92" i="17"/>
  <c r="N94" i="17"/>
  <c r="J96" i="17"/>
  <c r="F98" i="17"/>
  <c r="B100" i="17"/>
  <c r="P101" i="17"/>
  <c r="L103" i="17"/>
  <c r="H105" i="17"/>
  <c r="D107" i="17"/>
  <c r="R108" i="17"/>
  <c r="N110" i="17"/>
  <c r="J112" i="17"/>
  <c r="F114" i="17"/>
  <c r="B116" i="17"/>
  <c r="P117" i="17"/>
  <c r="L119" i="17"/>
  <c r="H121" i="17"/>
  <c r="D123" i="17"/>
  <c r="R124" i="17"/>
  <c r="N126" i="17"/>
  <c r="J128" i="17"/>
  <c r="F130" i="17"/>
  <c r="B132" i="17"/>
  <c r="P133" i="17"/>
  <c r="L135" i="17"/>
  <c r="H137" i="17"/>
  <c r="D139" i="17"/>
  <c r="R140" i="17"/>
  <c r="N142" i="17"/>
  <c r="J144" i="17"/>
  <c r="F146" i="17"/>
  <c r="B148" i="17"/>
  <c r="P149" i="17"/>
  <c r="L151" i="17"/>
  <c r="H153" i="17"/>
  <c r="D155" i="17"/>
  <c r="R156" i="17"/>
  <c r="N158" i="17"/>
  <c r="J160" i="17"/>
  <c r="F162" i="17"/>
  <c r="B164" i="17"/>
  <c r="P165" i="17"/>
  <c r="L167" i="17"/>
  <c r="H169" i="17"/>
  <c r="D171" i="17"/>
  <c r="R172" i="17"/>
  <c r="N174" i="17"/>
  <c r="J176" i="17"/>
  <c r="F178" i="17"/>
  <c r="B180" i="17"/>
  <c r="P181" i="17"/>
  <c r="L183" i="17"/>
  <c r="H185" i="17"/>
  <c r="D187" i="17"/>
  <c r="R188" i="17"/>
  <c r="N190" i="17"/>
  <c r="J192" i="17"/>
  <c r="F194" i="17"/>
  <c r="B196" i="17"/>
  <c r="P197" i="17"/>
  <c r="L199" i="17"/>
  <c r="H201" i="17"/>
  <c r="D203" i="17"/>
  <c r="R204" i="17"/>
  <c r="N206" i="17"/>
  <c r="J208" i="17"/>
  <c r="F210" i="17"/>
  <c r="B212" i="17"/>
  <c r="P213" i="17"/>
  <c r="L215" i="17"/>
  <c r="H217" i="17"/>
  <c r="D219" i="17"/>
  <c r="R220" i="17"/>
  <c r="N222" i="17"/>
  <c r="J224" i="17"/>
  <c r="F226" i="17"/>
  <c r="B228" i="17"/>
  <c r="P229" i="17"/>
  <c r="L231" i="17"/>
  <c r="H233" i="17"/>
  <c r="D235" i="17"/>
  <c r="R236" i="17"/>
  <c r="N238" i="17"/>
  <c r="J240" i="17"/>
  <c r="F242" i="17"/>
  <c r="B244" i="17"/>
  <c r="H1313" i="17"/>
  <c r="F1161" i="17"/>
  <c r="J1047" i="17"/>
  <c r="R987" i="17"/>
  <c r="B931" i="17"/>
  <c r="D874" i="17"/>
  <c r="F817" i="17"/>
  <c r="L763" i="17"/>
  <c r="M729" i="17"/>
  <c r="I715" i="17"/>
  <c r="E701" i="17"/>
  <c r="A687" i="17"/>
  <c r="O672" i="17"/>
  <c r="K658" i="17"/>
  <c r="G644" i="17"/>
  <c r="C630" i="17"/>
  <c r="Q615" i="17"/>
  <c r="M601" i="17"/>
  <c r="I587" i="17"/>
  <c r="E573" i="17"/>
  <c r="A559" i="17"/>
  <c r="O544" i="17"/>
  <c r="K530" i="17"/>
  <c r="G516" i="17"/>
  <c r="C502" i="17"/>
  <c r="Q487" i="17"/>
  <c r="M473" i="17"/>
  <c r="I459" i="17"/>
  <c r="E445" i="17"/>
  <c r="A431" i="17"/>
  <c r="O416" i="17"/>
  <c r="K402" i="17"/>
  <c r="G388" i="17"/>
  <c r="C374" i="17"/>
  <c r="Q359" i="17"/>
  <c r="M345" i="17"/>
  <c r="I331" i="17"/>
  <c r="E317" i="17"/>
  <c r="A303" i="17"/>
  <c r="O288" i="17"/>
  <c r="K274" i="17"/>
  <c r="G260" i="17"/>
  <c r="C246" i="17"/>
  <c r="B243" i="17"/>
  <c r="F241" i="17"/>
  <c r="J239" i="17"/>
  <c r="N237" i="17"/>
  <c r="R235" i="17"/>
  <c r="D234" i="17"/>
  <c r="H232" i="17"/>
  <c r="L230" i="17"/>
  <c r="P228" i="17"/>
  <c r="B227" i="17"/>
  <c r="F225" i="17"/>
  <c r="J223" i="17"/>
  <c r="N221" i="17"/>
  <c r="R219" i="17"/>
  <c r="D218" i="17"/>
  <c r="H216" i="17"/>
  <c r="L214" i="17"/>
  <c r="P212" i="17"/>
  <c r="B211" i="17"/>
  <c r="F209" i="17"/>
  <c r="J207" i="17"/>
  <c r="N205" i="17"/>
  <c r="R203" i="17"/>
  <c r="D202" i="17"/>
  <c r="H200" i="17"/>
  <c r="L198" i="17"/>
  <c r="P196" i="17"/>
  <c r="B195" i="17"/>
  <c r="F193" i="17"/>
  <c r="J191" i="17"/>
  <c r="N189" i="17"/>
  <c r="R187" i="17"/>
  <c r="D186" i="17"/>
  <c r="H184" i="17"/>
  <c r="L182" i="17"/>
  <c r="P180" i="17"/>
  <c r="B179" i="17"/>
  <c r="F177" i="17"/>
  <c r="J175" i="17"/>
  <c r="N173" i="17"/>
  <c r="R171" i="17"/>
  <c r="D170" i="17"/>
  <c r="H168" i="17"/>
  <c r="L166" i="17"/>
  <c r="P164" i="17"/>
  <c r="B163" i="17"/>
  <c r="F161" i="17"/>
  <c r="J159" i="17"/>
  <c r="N157" i="17"/>
  <c r="R155" i="17"/>
  <c r="D154" i="17"/>
  <c r="H152" i="17"/>
  <c r="L150" i="17"/>
  <c r="P148" i="17"/>
  <c r="B147" i="17"/>
  <c r="F145" i="17"/>
  <c r="J143" i="17"/>
  <c r="N141" i="17"/>
  <c r="R139" i="17"/>
  <c r="D138" i="17"/>
  <c r="H136" i="17"/>
  <c r="L134" i="17"/>
  <c r="P132" i="17"/>
  <c r="B131" i="17"/>
  <c r="F129" i="17"/>
  <c r="J127" i="17"/>
  <c r="N125" i="17"/>
  <c r="R123" i="17"/>
  <c r="D122" i="17"/>
  <c r="H120" i="17"/>
  <c r="L118" i="17"/>
  <c r="P116" i="17"/>
  <c r="B115" i="17"/>
  <c r="F113" i="17"/>
  <c r="J111" i="17"/>
  <c r="N109" i="17"/>
  <c r="R107" i="17"/>
  <c r="D106" i="17"/>
  <c r="H104" i="17"/>
  <c r="L102" i="17"/>
  <c r="P100" i="17"/>
  <c r="B99" i="17"/>
  <c r="F97" i="17"/>
  <c r="J95" i="17"/>
  <c r="N93" i="17"/>
  <c r="R91" i="17"/>
  <c r="D90" i="17"/>
  <c r="H88" i="17"/>
  <c r="L86" i="17"/>
  <c r="P84" i="17"/>
  <c r="B83" i="17"/>
  <c r="F81" i="17"/>
  <c r="J79" i="17"/>
  <c r="N77" i="17"/>
  <c r="R75" i="17"/>
  <c r="D74" i="17"/>
  <c r="H72" i="17"/>
  <c r="L70" i="17"/>
  <c r="P68" i="17"/>
  <c r="B67" i="17"/>
  <c r="F65" i="17"/>
  <c r="J63" i="17"/>
  <c r="N61" i="17"/>
  <c r="R59" i="17"/>
  <c r="D58" i="17"/>
  <c r="H56" i="17"/>
  <c r="L54" i="17"/>
  <c r="P52" i="17"/>
  <c r="B51" i="17"/>
  <c r="F49" i="17"/>
  <c r="J47" i="17"/>
  <c r="N45" i="17"/>
  <c r="R43" i="17"/>
  <c r="D42" i="17"/>
  <c r="H40" i="17"/>
  <c r="L38" i="17"/>
  <c r="P36" i="17"/>
  <c r="B35" i="17"/>
  <c r="F33" i="17"/>
  <c r="J31" i="17"/>
  <c r="N29" i="17"/>
  <c r="R27" i="17"/>
  <c r="D26" i="17"/>
  <c r="H24" i="17"/>
  <c r="L22" i="17"/>
  <c r="P20" i="17"/>
  <c r="B19" i="17"/>
  <c r="F17" i="17"/>
  <c r="J15" i="17"/>
  <c r="N13" i="17"/>
  <c r="R11" i="17"/>
  <c r="D10" i="17"/>
  <c r="H8" i="17"/>
  <c r="L6" i="17"/>
  <c r="P4" i="17"/>
  <c r="B3" i="17"/>
  <c r="M3" i="17"/>
  <c r="I5" i="17"/>
  <c r="E7" i="17"/>
  <c r="A9" i="17"/>
  <c r="O10" i="17"/>
  <c r="K12" i="17"/>
  <c r="G14" i="17"/>
  <c r="C16" i="17"/>
  <c r="Q17" i="17"/>
  <c r="M19" i="17"/>
  <c r="I21" i="17"/>
  <c r="E23" i="17"/>
  <c r="A25" i="17"/>
  <c r="O26" i="17"/>
  <c r="K28" i="17"/>
  <c r="G30" i="17"/>
  <c r="C32" i="17"/>
  <c r="Q33" i="17"/>
  <c r="M35" i="17"/>
  <c r="I37" i="17"/>
  <c r="E39" i="17"/>
  <c r="A41" i="17"/>
  <c r="O42" i="17"/>
  <c r="K44" i="17"/>
  <c r="G46" i="17"/>
  <c r="C48" i="17"/>
  <c r="Q49" i="17"/>
  <c r="M51" i="17"/>
  <c r="I53" i="17"/>
  <c r="E55" i="17"/>
  <c r="A57" i="17"/>
  <c r="O58" i="17"/>
  <c r="K60" i="17"/>
  <c r="G62" i="17"/>
  <c r="C64" i="17"/>
  <c r="Q65" i="17"/>
  <c r="M67" i="17"/>
  <c r="I69" i="17"/>
  <c r="E71" i="17"/>
  <c r="A73" i="17"/>
  <c r="O74" i="17"/>
  <c r="K76" i="17"/>
  <c r="G78" i="17"/>
  <c r="C80" i="17"/>
  <c r="Q81" i="17"/>
  <c r="M83" i="17"/>
  <c r="I85" i="17"/>
  <c r="E87" i="17"/>
  <c r="A89" i="17"/>
  <c r="O90" i="17"/>
  <c r="K92" i="17"/>
  <c r="G94" i="17"/>
  <c r="C96" i="17"/>
  <c r="Q97" i="17"/>
  <c r="M99" i="17"/>
  <c r="I101" i="17"/>
  <c r="E103" i="17"/>
  <c r="A105" i="17"/>
  <c r="O106" i="17"/>
  <c r="K108" i="17"/>
  <c r="G110" i="17"/>
  <c r="C112" i="17"/>
  <c r="Q113" i="17"/>
  <c r="M115" i="17"/>
  <c r="I117" i="17"/>
  <c r="E119" i="17"/>
  <c r="A121" i="17"/>
  <c r="O122" i="17"/>
  <c r="K124" i="17"/>
  <c r="G126" i="17"/>
  <c r="C128" i="17"/>
  <c r="Q129" i="17"/>
  <c r="M131" i="17"/>
  <c r="I133" i="17"/>
  <c r="E135" i="17"/>
  <c r="A137" i="17"/>
  <c r="O138" i="17"/>
  <c r="K140" i="17"/>
  <c r="G142" i="17"/>
  <c r="C144" i="17"/>
  <c r="Q145" i="17"/>
  <c r="M147" i="17"/>
  <c r="I149" i="17"/>
  <c r="E151" i="17"/>
  <c r="A153" i="17"/>
  <c r="O154" i="17"/>
  <c r="K156" i="17"/>
  <c r="G158" i="17"/>
  <c r="C160" i="17"/>
  <c r="Q161" i="17"/>
  <c r="M163" i="17"/>
  <c r="I165" i="17"/>
  <c r="E167" i="17"/>
  <c r="A169" i="17"/>
  <c r="O170" i="17"/>
  <c r="K172" i="17"/>
  <c r="G174" i="17"/>
  <c r="C176" i="17"/>
  <c r="Q177" i="17"/>
  <c r="M179" i="17"/>
  <c r="I181" i="17"/>
  <c r="E183" i="17"/>
  <c r="A185" i="17"/>
  <c r="O186" i="17"/>
  <c r="K188" i="17"/>
  <c r="G190" i="17"/>
  <c r="C192" i="17"/>
  <c r="Q193" i="17"/>
  <c r="M195" i="17"/>
  <c r="I197" i="17"/>
  <c r="E199" i="17"/>
  <c r="A201" i="17"/>
  <c r="O202" i="17"/>
  <c r="K204" i="17"/>
  <c r="G206" i="17"/>
  <c r="C208" i="17"/>
  <c r="Q209" i="17"/>
  <c r="M211" i="17"/>
  <c r="I213" i="17"/>
  <c r="E215" i="17"/>
  <c r="A217" i="17"/>
  <c r="O218" i="17"/>
  <c r="K220" i="17"/>
  <c r="G222" i="17"/>
  <c r="C224" i="17"/>
  <c r="Q225" i="17"/>
  <c r="M227" i="17"/>
  <c r="I229" i="17"/>
  <c r="E231" i="17"/>
  <c r="A233" i="17"/>
  <c r="O234" i="17"/>
  <c r="K236" i="17"/>
  <c r="G238" i="17"/>
  <c r="C240" i="17"/>
  <c r="Q241" i="17"/>
  <c r="M243" i="17"/>
  <c r="R1412" i="17"/>
  <c r="D1186" i="17"/>
  <c r="H1072" i="17"/>
  <c r="H1000" i="17"/>
  <c r="J943" i="17"/>
  <c r="L886" i="17"/>
  <c r="N829" i="17"/>
  <c r="P772" i="17"/>
  <c r="A734" i="17"/>
  <c r="K718" i="17"/>
  <c r="G704" i="17"/>
  <c r="C690" i="17"/>
  <c r="Q675" i="17"/>
  <c r="M661" i="17"/>
  <c r="I647" i="17"/>
  <c r="E633" i="17"/>
  <c r="A619" i="17"/>
  <c r="O604" i="17"/>
  <c r="K590" i="17"/>
  <c r="G576" i="17"/>
  <c r="C562" i="17"/>
  <c r="Q547" i="17"/>
  <c r="M533" i="17"/>
  <c r="I519" i="17"/>
  <c r="E505" i="17"/>
  <c r="A491" i="17"/>
  <c r="O476" i="17"/>
  <c r="K462" i="17"/>
  <c r="G448" i="17"/>
  <c r="C434" i="17"/>
  <c r="Q419" i="17"/>
  <c r="M405" i="17"/>
  <c r="I391" i="17"/>
  <c r="E377" i="17"/>
  <c r="A363" i="17"/>
  <c r="O348" i="17"/>
  <c r="K334" i="17"/>
  <c r="G320" i="17"/>
  <c r="C306" i="17"/>
  <c r="Q291" i="17"/>
  <c r="M277" i="17"/>
  <c r="I263" i="17"/>
  <c r="E249" i="17"/>
  <c r="I243" i="17"/>
  <c r="M241" i="17"/>
  <c r="Q239" i="17"/>
  <c r="C238" i="17"/>
  <c r="G236" i="17"/>
  <c r="K234" i="17"/>
  <c r="O232" i="17"/>
  <c r="A231" i="17"/>
  <c r="E229" i="17"/>
  <c r="I227" i="17"/>
  <c r="M225" i="17"/>
  <c r="Q223" i="17"/>
  <c r="C222" i="17"/>
  <c r="G220" i="17"/>
  <c r="K218" i="17"/>
  <c r="O216" i="17"/>
  <c r="A215" i="17"/>
  <c r="E213" i="17"/>
  <c r="I211" i="17"/>
  <c r="M209" i="17"/>
  <c r="Q207" i="17"/>
  <c r="C206" i="17"/>
  <c r="G204" i="17"/>
  <c r="K202" i="17"/>
  <c r="O200" i="17"/>
  <c r="A199" i="17"/>
  <c r="E197" i="17"/>
  <c r="I195" i="17"/>
  <c r="M193" i="17"/>
  <c r="Q191" i="17"/>
  <c r="C190" i="17"/>
  <c r="G188" i="17"/>
  <c r="K186" i="17"/>
  <c r="O184" i="17"/>
  <c r="A183" i="17"/>
  <c r="E181" i="17"/>
  <c r="I179" i="17"/>
  <c r="M177" i="17"/>
  <c r="Q175" i="17"/>
  <c r="C174" i="17"/>
  <c r="G172" i="17"/>
  <c r="K170" i="17"/>
  <c r="O168" i="17"/>
  <c r="A167" i="17"/>
  <c r="E165" i="17"/>
  <c r="I163" i="17"/>
  <c r="M161" i="17"/>
  <c r="Q159" i="17"/>
  <c r="C158" i="17"/>
  <c r="G156" i="17"/>
  <c r="K154" i="17"/>
  <c r="O152" i="17"/>
  <c r="A151" i="17"/>
  <c r="E149" i="17"/>
  <c r="I147" i="17"/>
  <c r="M145" i="17"/>
  <c r="Q143" i="17"/>
  <c r="C142" i="17"/>
  <c r="G140" i="17"/>
  <c r="K138" i="17"/>
  <c r="O136" i="17"/>
  <c r="A135" i="17"/>
  <c r="E133" i="17"/>
  <c r="I131" i="17"/>
  <c r="M129" i="17"/>
  <c r="Q127" i="17"/>
  <c r="C126" i="17"/>
  <c r="G124" i="17"/>
  <c r="K122" i="17"/>
  <c r="O120" i="17"/>
  <c r="A119" i="17"/>
  <c r="E117" i="17"/>
  <c r="I115" i="17"/>
  <c r="M113" i="17"/>
  <c r="Q111" i="17"/>
  <c r="C110" i="17"/>
  <c r="G108" i="17"/>
  <c r="K106" i="17"/>
  <c r="O104" i="17"/>
  <c r="A103" i="17"/>
  <c r="E101" i="17"/>
  <c r="I99" i="17"/>
  <c r="M97" i="17"/>
  <c r="Q95" i="17"/>
  <c r="C94" i="17"/>
  <c r="G92" i="17"/>
  <c r="K90" i="17"/>
  <c r="O88" i="17"/>
  <c r="A87" i="17"/>
  <c r="E85" i="17"/>
  <c r="I83" i="17"/>
  <c r="M81" i="17"/>
  <c r="Q79" i="17"/>
  <c r="C78" i="17"/>
  <c r="G76" i="17"/>
  <c r="K74" i="17"/>
  <c r="O72" i="17"/>
  <c r="A71" i="17"/>
  <c r="E69" i="17"/>
  <c r="I67" i="17"/>
  <c r="M65" i="17"/>
  <c r="Q63" i="17"/>
  <c r="C62" i="17"/>
  <c r="G60" i="17"/>
  <c r="K58" i="17"/>
  <c r="O56" i="17"/>
  <c r="A55" i="17"/>
  <c r="E53" i="17"/>
  <c r="I51" i="17"/>
  <c r="M49" i="17"/>
  <c r="Q47" i="17"/>
  <c r="C46" i="17"/>
  <c r="G44" i="17"/>
  <c r="K42" i="17"/>
  <c r="O40" i="17"/>
  <c r="A39" i="17"/>
  <c r="E37" i="17"/>
  <c r="I35" i="17"/>
  <c r="M33" i="17"/>
  <c r="Q31" i="17"/>
  <c r="C30" i="17"/>
  <c r="G28" i="17"/>
  <c r="K26" i="17"/>
  <c r="O24" i="17"/>
  <c r="A23" i="17"/>
  <c r="E21" i="17"/>
  <c r="I19" i="17"/>
  <c r="M17" i="17"/>
  <c r="Q15" i="17"/>
  <c r="C14" i="17"/>
  <c r="G12" i="17"/>
  <c r="K10" i="17"/>
  <c r="O8" i="17"/>
  <c r="A7" i="17"/>
  <c r="E5" i="17"/>
  <c r="I3" i="17"/>
  <c r="F3" i="17"/>
  <c r="B5" i="17"/>
  <c r="P6" i="17"/>
  <c r="L8" i="17"/>
  <c r="H10" i="17"/>
  <c r="D12" i="17"/>
  <c r="R13" i="17"/>
  <c r="N15" i="17"/>
  <c r="J17" i="17"/>
  <c r="F19" i="17"/>
  <c r="B21" i="17"/>
  <c r="P22" i="17"/>
  <c r="L24" i="17"/>
  <c r="H26" i="17"/>
  <c r="D28" i="17"/>
  <c r="R29" i="17"/>
  <c r="N31" i="17"/>
  <c r="J33" i="17"/>
  <c r="F35" i="17"/>
  <c r="B37" i="17"/>
  <c r="P38" i="17"/>
  <c r="L40" i="17"/>
  <c r="H42" i="17"/>
  <c r="D44" i="17"/>
  <c r="R45" i="17"/>
  <c r="N47" i="17"/>
  <c r="J49" i="17"/>
  <c r="F51" i="17"/>
  <c r="B53" i="17"/>
  <c r="P54" i="17"/>
  <c r="L56" i="17"/>
  <c r="H58" i="17"/>
  <c r="D60" i="17"/>
  <c r="R61" i="17"/>
  <c r="N63" i="17"/>
  <c r="J65" i="17"/>
  <c r="F67" i="17"/>
  <c r="B69" i="17"/>
  <c r="P70" i="17"/>
  <c r="L72" i="17"/>
  <c r="H74" i="17"/>
  <c r="D76" i="17"/>
  <c r="R77" i="17"/>
  <c r="N79" i="17"/>
  <c r="J81" i="17"/>
  <c r="F83" i="17"/>
  <c r="B85" i="17"/>
  <c r="P86" i="17"/>
  <c r="L88" i="17"/>
  <c r="H90" i="17"/>
  <c r="D92" i="17"/>
  <c r="R93" i="17"/>
  <c r="N95" i="17"/>
  <c r="J97" i="17"/>
  <c r="F99" i="17"/>
  <c r="B101" i="17"/>
  <c r="P102" i="17"/>
  <c r="L104" i="17"/>
  <c r="H106" i="17"/>
  <c r="D108" i="17"/>
  <c r="R109" i="17"/>
  <c r="N111" i="17"/>
  <c r="J113" i="17"/>
  <c r="F115" i="17"/>
  <c r="B117" i="17"/>
  <c r="P118" i="17"/>
  <c r="L120" i="17"/>
  <c r="H122" i="17"/>
  <c r="D124" i="17"/>
  <c r="R125" i="17"/>
  <c r="N127" i="17"/>
  <c r="J129" i="17"/>
  <c r="F131" i="17"/>
  <c r="B133" i="17"/>
  <c r="P134" i="17"/>
  <c r="L136" i="17"/>
  <c r="H138" i="17"/>
  <c r="D140" i="17"/>
  <c r="R141" i="17"/>
  <c r="N143" i="17"/>
  <c r="J145" i="17"/>
  <c r="F147" i="17"/>
  <c r="B149" i="17"/>
  <c r="P150" i="17"/>
  <c r="L152" i="17"/>
  <c r="H154" i="17"/>
  <c r="D156" i="17"/>
  <c r="R157" i="17"/>
  <c r="N159" i="17"/>
  <c r="J1239" i="17"/>
  <c r="N1125" i="17"/>
  <c r="B1027" i="17"/>
  <c r="D970" i="17"/>
  <c r="F913" i="17"/>
  <c r="H856" i="17"/>
  <c r="J799" i="17"/>
  <c r="O751" i="17"/>
  <c r="E725" i="17"/>
  <c r="A711" i="17"/>
  <c r="O696" i="17"/>
  <c r="K682" i="17"/>
  <c r="G668" i="17"/>
  <c r="C654" i="17"/>
  <c r="Q639" i="17"/>
  <c r="M625" i="17"/>
  <c r="I611" i="17"/>
  <c r="E597" i="17"/>
  <c r="A583" i="17"/>
  <c r="O568" i="17"/>
  <c r="K554" i="17"/>
  <c r="G540" i="17"/>
  <c r="C526" i="17"/>
  <c r="Q511" i="17"/>
  <c r="M497" i="17"/>
  <c r="I483" i="17"/>
  <c r="E469" i="17"/>
  <c r="A455" i="17"/>
  <c r="O440" i="17"/>
  <c r="K426" i="17"/>
  <c r="G412" i="17"/>
  <c r="C398" i="17"/>
  <c r="Q383" i="17"/>
  <c r="M369" i="17"/>
  <c r="I355" i="17"/>
  <c r="E341" i="17"/>
  <c r="A327" i="17"/>
  <c r="O312" i="17"/>
  <c r="K298" i="17"/>
  <c r="G284" i="17"/>
  <c r="C270" i="17"/>
  <c r="Q255" i="17"/>
  <c r="F244" i="17"/>
  <c r="J242" i="17"/>
  <c r="N240" i="17"/>
  <c r="R238" i="17"/>
  <c r="D237" i="17"/>
  <c r="H235" i="17"/>
  <c r="L233" i="17"/>
  <c r="P231" i="17"/>
  <c r="B230" i="17"/>
  <c r="F228" i="17"/>
  <c r="J226" i="17"/>
  <c r="N224" i="17"/>
  <c r="R222" i="17"/>
  <c r="D221" i="17"/>
  <c r="H219" i="17"/>
  <c r="L217" i="17"/>
  <c r="P215" i="17"/>
  <c r="B214" i="17"/>
  <c r="F212" i="17"/>
  <c r="J210" i="17"/>
  <c r="N208" i="17"/>
  <c r="R206" i="17"/>
  <c r="D205" i="17"/>
  <c r="H203" i="17"/>
  <c r="L201" i="17"/>
  <c r="P199" i="17"/>
  <c r="B198" i="17"/>
  <c r="F196" i="17"/>
  <c r="J194" i="17"/>
  <c r="N192" i="17"/>
  <c r="R190" i="17"/>
  <c r="D189" i="17"/>
  <c r="H187" i="17"/>
  <c r="L185" i="17"/>
  <c r="P183" i="17"/>
  <c r="B182" i="17"/>
  <c r="F180" i="17"/>
  <c r="J178" i="17"/>
  <c r="N176" i="17"/>
  <c r="R174" i="17"/>
  <c r="D173" i="17"/>
  <c r="H171" i="17"/>
  <c r="L169" i="17"/>
  <c r="P167" i="17"/>
  <c r="B166" i="17"/>
  <c r="F164" i="17"/>
  <c r="J162" i="17"/>
  <c r="N160" i="17"/>
  <c r="R158" i="17"/>
  <c r="D157" i="17"/>
  <c r="H155" i="17"/>
  <c r="L153" i="17"/>
  <c r="P151" i="17"/>
  <c r="B150" i="17"/>
  <c r="F148" i="17"/>
  <c r="J146" i="17"/>
  <c r="N144" i="17"/>
  <c r="R142" i="17"/>
  <c r="D141" i="17"/>
  <c r="H139" i="17"/>
  <c r="L137" i="17"/>
  <c r="P135" i="17"/>
  <c r="B134" i="17"/>
  <c r="F132" i="17"/>
  <c r="J130" i="17"/>
  <c r="N128" i="17"/>
  <c r="R126" i="17"/>
  <c r="D125" i="17"/>
  <c r="H123" i="17"/>
  <c r="L121" i="17"/>
  <c r="P119" i="17"/>
  <c r="B118" i="17"/>
  <c r="F116" i="17"/>
  <c r="J114" i="17"/>
  <c r="N112" i="17"/>
  <c r="R110" i="17"/>
  <c r="D109" i="17"/>
  <c r="H107" i="17"/>
  <c r="L105" i="17"/>
  <c r="P103" i="17"/>
  <c r="B102" i="17"/>
  <c r="F100" i="17"/>
  <c r="J98" i="17"/>
  <c r="N96" i="17"/>
  <c r="R94" i="17"/>
  <c r="D93" i="17"/>
  <c r="H91" i="17"/>
  <c r="L89" i="17"/>
  <c r="P87" i="17"/>
  <c r="B86" i="17"/>
  <c r="F84" i="17"/>
  <c r="J82" i="17"/>
  <c r="N80" i="17"/>
  <c r="R78" i="17"/>
  <c r="D77" i="17"/>
  <c r="H75" i="17"/>
  <c r="L73" i="17"/>
  <c r="P71" i="17"/>
  <c r="B70" i="17"/>
  <c r="F68" i="17"/>
  <c r="J66" i="17"/>
  <c r="N64" i="17"/>
  <c r="R62" i="17"/>
  <c r="D61" i="17"/>
  <c r="H59" i="17"/>
  <c r="L57" i="17"/>
  <c r="P55" i="17"/>
  <c r="B54" i="17"/>
  <c r="F52" i="17"/>
  <c r="J50" i="17"/>
  <c r="N48" i="17"/>
  <c r="R46" i="17"/>
  <c r="D45" i="17"/>
  <c r="H43" i="17"/>
  <c r="L41" i="17"/>
  <c r="P39" i="17"/>
  <c r="B38" i="17"/>
  <c r="F36" i="17"/>
  <c r="J34" i="17"/>
  <c r="N32" i="17"/>
  <c r="R30" i="17"/>
  <c r="D29" i="17"/>
  <c r="H27" i="17"/>
  <c r="L25" i="17"/>
  <c r="P23" i="17"/>
  <c r="B22" i="17"/>
  <c r="F20" i="17"/>
  <c r="J18" i="17"/>
  <c r="N16" i="17"/>
  <c r="R14" i="17"/>
  <c r="D13" i="17"/>
  <c r="H11" i="17"/>
  <c r="L9" i="17"/>
  <c r="P7" i="17"/>
  <c r="B6" i="17"/>
  <c r="F4" i="17"/>
  <c r="J2" i="17"/>
  <c r="E4" i="17"/>
  <c r="A6" i="17"/>
  <c r="O7" i="17"/>
  <c r="K9" i="17"/>
  <c r="G11" i="17"/>
  <c r="C13" i="17"/>
  <c r="Q14" i="17"/>
  <c r="M16" i="17"/>
  <c r="I18" i="17"/>
  <c r="E20" i="17"/>
  <c r="A22" i="17"/>
  <c r="O23" i="17"/>
  <c r="K25" i="17"/>
  <c r="G27" i="17"/>
  <c r="C29" i="17"/>
  <c r="Q30" i="17"/>
  <c r="M32" i="17"/>
  <c r="I34" i="17"/>
  <c r="E36" i="17"/>
  <c r="A38" i="17"/>
  <c r="O39" i="17"/>
  <c r="K41" i="17"/>
  <c r="G43" i="17"/>
  <c r="C45" i="17"/>
  <c r="Q46" i="17"/>
  <c r="M48" i="17"/>
  <c r="I50" i="17"/>
  <c r="E52" i="17"/>
  <c r="A54" i="17"/>
  <c r="O55" i="17"/>
  <c r="K57" i="17"/>
  <c r="G59" i="17"/>
  <c r="C61" i="17"/>
  <c r="Q62" i="17"/>
  <c r="M64" i="17"/>
  <c r="I66" i="17"/>
  <c r="E68" i="17"/>
  <c r="A70" i="17"/>
  <c r="O71" i="17"/>
  <c r="K73" i="17"/>
  <c r="G75" i="17"/>
  <c r="C77" i="17"/>
  <c r="Q78" i="17"/>
  <c r="M80" i="17"/>
  <c r="I82" i="17"/>
  <c r="E84" i="17"/>
  <c r="A86" i="17"/>
  <c r="O87" i="17"/>
  <c r="K89" i="17"/>
  <c r="G91" i="17"/>
  <c r="C93" i="17"/>
  <c r="Q94" i="17"/>
  <c r="M96" i="17"/>
  <c r="I98" i="17"/>
  <c r="E100" i="17"/>
  <c r="A102" i="17"/>
  <c r="O103" i="17"/>
  <c r="K105" i="17"/>
  <c r="G107" i="17"/>
  <c r="C109" i="17"/>
  <c r="Q110" i="17"/>
  <c r="M112" i="17"/>
  <c r="I114" i="17"/>
  <c r="E116" i="17"/>
  <c r="A118" i="17"/>
  <c r="O119" i="17"/>
  <c r="K121" i="17"/>
  <c r="G123" i="17"/>
  <c r="C125" i="17"/>
  <c r="Q126" i="17"/>
  <c r="M128" i="17"/>
  <c r="I130" i="17"/>
  <c r="E132" i="17"/>
  <c r="A134" i="17"/>
  <c r="O135" i="17"/>
  <c r="K137" i="17"/>
  <c r="G139" i="17"/>
  <c r="C141" i="17"/>
  <c r="Q142" i="17"/>
  <c r="M144" i="17"/>
  <c r="I146" i="17"/>
  <c r="E148" i="17"/>
  <c r="A150" i="17"/>
  <c r="O151" i="17"/>
  <c r="K153" i="17"/>
  <c r="G155" i="17"/>
  <c r="C157" i="17"/>
  <c r="Q158" i="17"/>
  <c r="M160" i="17"/>
  <c r="I162" i="17"/>
  <c r="E164" i="17"/>
  <c r="A166" i="17"/>
  <c r="O167" i="17"/>
  <c r="K169" i="17"/>
  <c r="G171" i="17"/>
  <c r="C173" i="17"/>
  <c r="Q174" i="17"/>
  <c r="M176" i="17"/>
  <c r="I178" i="17"/>
  <c r="E180" i="17"/>
  <c r="A182" i="17"/>
  <c r="O183" i="17"/>
  <c r="K185" i="17"/>
  <c r="G187" i="17"/>
  <c r="C189" i="17"/>
  <c r="Q190" i="17"/>
  <c r="M192" i="17"/>
  <c r="I194" i="17"/>
  <c r="E196" i="17"/>
  <c r="A198" i="17"/>
  <c r="O199" i="17"/>
  <c r="K201" i="17"/>
  <c r="G203" i="17"/>
  <c r="C205" i="17"/>
  <c r="Q206" i="17"/>
  <c r="M208" i="17"/>
  <c r="I210" i="17"/>
  <c r="E212" i="17"/>
  <c r="A214" i="17"/>
  <c r="O215" i="17"/>
  <c r="K217" i="17"/>
  <c r="G219" i="17"/>
  <c r="C221" i="17"/>
  <c r="Q222" i="17"/>
  <c r="M224" i="17"/>
  <c r="I226" i="17"/>
  <c r="E228" i="17"/>
  <c r="A230" i="17"/>
  <c r="O231" i="17"/>
  <c r="K233" i="17"/>
  <c r="G235" i="17"/>
  <c r="C237" i="17"/>
  <c r="Q238" i="17"/>
  <c r="M240" i="17"/>
  <c r="I242" i="17"/>
  <c r="E244" i="17"/>
  <c r="R1235" i="17"/>
  <c r="D1122" i="17"/>
  <c r="F1025" i="17"/>
  <c r="H968" i="17"/>
  <c r="J911" i="17"/>
  <c r="L854" i="17"/>
  <c r="N797" i="17"/>
  <c r="L750" i="17"/>
  <c r="O724" i="17"/>
  <c r="K710" i="17"/>
  <c r="G696" i="17"/>
  <c r="C682" i="17"/>
  <c r="Q667" i="17"/>
  <c r="M653" i="17"/>
  <c r="I639" i="17"/>
  <c r="E625" i="17"/>
  <c r="A611" i="17"/>
  <c r="O596" i="17"/>
  <c r="K582" i="17"/>
  <c r="G568" i="17"/>
  <c r="C554" i="17"/>
  <c r="Q539" i="17"/>
  <c r="M525" i="17"/>
  <c r="I511" i="17"/>
  <c r="E497" i="17"/>
  <c r="A483" i="17"/>
  <c r="O468" i="17"/>
  <c r="K454" i="17"/>
  <c r="G440" i="17"/>
  <c r="C426" i="17"/>
  <c r="Q411" i="17"/>
  <c r="M397" i="17"/>
  <c r="I383" i="17"/>
  <c r="E369" i="17"/>
  <c r="A355" i="17"/>
  <c r="O340" i="17"/>
  <c r="K326" i="17"/>
  <c r="G312" i="17"/>
  <c r="C298" i="17"/>
  <c r="Q283" i="17"/>
  <c r="M269" i="17"/>
  <c r="I255" i="17"/>
  <c r="Q2" i="17"/>
  <c r="B1356" i="17"/>
  <c r="F993" i="17"/>
  <c r="H936" i="17"/>
  <c r="J879" i="17"/>
  <c r="L822" i="17"/>
  <c r="D767" i="17"/>
  <c r="A731" i="17"/>
  <c r="O716" i="17"/>
  <c r="K702" i="17"/>
  <c r="G688" i="17"/>
  <c r="C674" i="17"/>
  <c r="Q659" i="17"/>
  <c r="M645" i="17"/>
  <c r="I631" i="17"/>
  <c r="E617" i="17"/>
  <c r="A603" i="17"/>
  <c r="O588" i="17"/>
  <c r="K574" i="17"/>
  <c r="G560" i="17"/>
  <c r="C546" i="17"/>
  <c r="Q531" i="17"/>
  <c r="M517" i="17"/>
  <c r="I503" i="17"/>
  <c r="E489" i="17"/>
  <c r="A475" i="17"/>
  <c r="O460" i="17"/>
  <c r="K446" i="17"/>
  <c r="G432" i="17"/>
  <c r="C418" i="17"/>
  <c r="Q403" i="17"/>
  <c r="M389" i="17"/>
  <c r="I375" i="17"/>
  <c r="E361" i="17"/>
  <c r="A347" i="17"/>
  <c r="O332" i="17"/>
  <c r="K318" i="17"/>
  <c r="G304" i="17"/>
  <c r="C290" i="17"/>
  <c r="Q275" i="17"/>
  <c r="M261" i="17"/>
  <c r="I247" i="17"/>
  <c r="P1341" i="17"/>
  <c r="J991" i="17"/>
  <c r="L934" i="17"/>
  <c r="N877" i="17"/>
  <c r="P820" i="17"/>
  <c r="G716" i="17"/>
  <c r="C702" i="17"/>
  <c r="I659" i="17"/>
  <c r="K602" i="17"/>
  <c r="E517" i="17"/>
  <c r="C446" i="17"/>
  <c r="A375" i="17"/>
  <c r="C318" i="17"/>
  <c r="I275" i="17"/>
  <c r="K706" i="17"/>
  <c r="I251" i="17"/>
  <c r="L188" i="17"/>
  <c r="D180" i="17"/>
  <c r="L208" i="17"/>
  <c r="I731" i="17"/>
  <c r="G276" i="17"/>
  <c r="N191" i="17"/>
  <c r="K258" i="17"/>
  <c r="I347" i="17"/>
  <c r="M425" i="17"/>
  <c r="K482" i="17"/>
  <c r="I539" i="17"/>
  <c r="K610" i="17"/>
  <c r="O688" i="17"/>
  <c r="R923" i="17"/>
  <c r="H166" i="17"/>
  <c r="N909" i="17"/>
  <c r="R225" i="17"/>
  <c r="B169" i="17"/>
  <c r="J193" i="17"/>
  <c r="B867" i="17"/>
  <c r="F168" i="17"/>
  <c r="M14" i="17"/>
  <c r="Q12" i="17"/>
  <c r="C11" i="17"/>
  <c r="G9" i="17"/>
  <c r="K7" i="17"/>
  <c r="O5" i="17"/>
  <c r="A4" i="17"/>
  <c r="E2" i="17"/>
  <c r="J4" i="17"/>
  <c r="F6" i="17"/>
  <c r="B8" i="17"/>
  <c r="P9" i="17"/>
  <c r="L11" i="17"/>
  <c r="H13" i="17"/>
  <c r="D15" i="17"/>
  <c r="R16" i="17"/>
  <c r="N18" i="17"/>
  <c r="J20" i="17"/>
  <c r="F22" i="17"/>
  <c r="B24" i="17"/>
  <c r="P25" i="17"/>
  <c r="L27" i="17"/>
  <c r="H29" i="17"/>
  <c r="D31" i="17"/>
  <c r="R32" i="17"/>
  <c r="N34" i="17"/>
  <c r="J36" i="17"/>
  <c r="F38" i="17"/>
  <c r="B40" i="17"/>
  <c r="P41" i="17"/>
  <c r="L43" i="17"/>
  <c r="H45" i="17"/>
  <c r="D47" i="17"/>
  <c r="R48" i="17"/>
  <c r="N50" i="17"/>
  <c r="J52" i="17"/>
  <c r="F54" i="17"/>
  <c r="B56" i="17"/>
  <c r="P57" i="17"/>
  <c r="L59" i="17"/>
  <c r="H61" i="17"/>
  <c r="D63" i="17"/>
  <c r="R64" i="17"/>
  <c r="N66" i="17"/>
  <c r="J68" i="17"/>
  <c r="F70" i="17"/>
  <c r="B72" i="17"/>
  <c r="P73" i="17"/>
  <c r="L75" i="17"/>
  <c r="H77" i="17"/>
  <c r="D79" i="17"/>
  <c r="R80" i="17"/>
  <c r="N82" i="17"/>
  <c r="J84" i="17"/>
  <c r="F86" i="17"/>
  <c r="B88" i="17"/>
  <c r="P89" i="17"/>
  <c r="L91" i="17"/>
  <c r="H93" i="17"/>
  <c r="D95" i="17"/>
  <c r="R96" i="17"/>
  <c r="N98" i="17"/>
  <c r="J100" i="17"/>
  <c r="F102" i="17"/>
  <c r="B104" i="17"/>
  <c r="P105" i="17"/>
  <c r="L107" i="17"/>
  <c r="H109" i="17"/>
  <c r="D111" i="17"/>
  <c r="R112" i="17"/>
  <c r="N114" i="17"/>
  <c r="J116" i="17"/>
  <c r="F118" i="17"/>
  <c r="B120" i="17"/>
  <c r="P121" i="17"/>
  <c r="L123" i="17"/>
  <c r="H125" i="17"/>
  <c r="D127" i="17"/>
  <c r="R128" i="17"/>
  <c r="N130" i="17"/>
  <c r="J132" i="17"/>
  <c r="F134" i="17"/>
  <c r="B136" i="17"/>
  <c r="P137" i="17"/>
  <c r="L139" i="17"/>
  <c r="H141" i="17"/>
  <c r="D143" i="17"/>
  <c r="R144" i="17"/>
  <c r="N146" i="17"/>
  <c r="J148" i="17"/>
  <c r="F150" i="17"/>
  <c r="B152" i="17"/>
  <c r="P153" i="17"/>
  <c r="L155" i="17"/>
  <c r="H157" i="17"/>
  <c r="D159" i="17"/>
  <c r="R160" i="17"/>
  <c r="N162" i="17"/>
  <c r="J164" i="17"/>
  <c r="F166" i="17"/>
  <c r="B168" i="17"/>
  <c r="P169" i="17"/>
  <c r="L171" i="17"/>
  <c r="H173" i="17"/>
  <c r="D175" i="17"/>
  <c r="R176" i="17"/>
  <c r="N178" i="17"/>
  <c r="J180" i="17"/>
  <c r="F182" i="17"/>
  <c r="B184" i="17"/>
  <c r="P185" i="17"/>
  <c r="L187" i="17"/>
  <c r="H189" i="17"/>
  <c r="D191" i="17"/>
  <c r="R192" i="17"/>
  <c r="N194" i="17"/>
  <c r="J196" i="17"/>
  <c r="F198" i="17"/>
  <c r="B200" i="17"/>
  <c r="P201" i="17"/>
  <c r="L203" i="17"/>
  <c r="H205" i="17"/>
  <c r="D207" i="17"/>
  <c r="R208" i="17"/>
  <c r="N210" i="17"/>
  <c r="J212" i="17"/>
  <c r="F214" i="17"/>
  <c r="B216" i="17"/>
  <c r="P217" i="17"/>
  <c r="L219" i="17"/>
  <c r="H221" i="17"/>
  <c r="D223" i="17"/>
  <c r="R224" i="17"/>
  <c r="N226" i="17"/>
  <c r="J228" i="17"/>
  <c r="F230" i="17"/>
  <c r="B232" i="17"/>
  <c r="P233" i="17"/>
  <c r="L235" i="17"/>
  <c r="H237" i="17"/>
  <c r="D239" i="17"/>
  <c r="R240" i="17"/>
  <c r="N242" i="17"/>
  <c r="J244" i="17"/>
  <c r="L1246" i="17"/>
  <c r="P1132" i="17"/>
  <c r="L1030" i="17"/>
  <c r="N973" i="17"/>
  <c r="P916" i="17"/>
  <c r="R859" i="17"/>
  <c r="B803" i="17"/>
  <c r="D754" i="17"/>
  <c r="C726" i="17"/>
  <c r="Q711" i="17"/>
  <c r="M697" i="17"/>
  <c r="I683" i="17"/>
  <c r="E669" i="17"/>
  <c r="A655" i="17"/>
  <c r="O640" i="17"/>
  <c r="K626" i="17"/>
  <c r="G612" i="17"/>
  <c r="C598" i="17"/>
  <c r="Q583" i="17"/>
  <c r="M569" i="17"/>
  <c r="I555" i="17"/>
  <c r="E541" i="17"/>
  <c r="A527" i="17"/>
  <c r="O512" i="17"/>
  <c r="K498" i="17"/>
  <c r="G484" i="17"/>
  <c r="C470" i="17"/>
  <c r="Q455" i="17"/>
  <c r="M441" i="17"/>
  <c r="I427" i="17"/>
  <c r="E413" i="17"/>
  <c r="A399" i="17"/>
  <c r="O384" i="17"/>
  <c r="K370" i="17"/>
  <c r="G356" i="17"/>
  <c r="C342" i="17"/>
  <c r="Q327" i="17"/>
  <c r="M313" i="17"/>
  <c r="I299" i="17"/>
  <c r="E285" i="17"/>
  <c r="A271" i="17"/>
  <c r="O256" i="17"/>
  <c r="H244" i="17"/>
  <c r="L242" i="17"/>
  <c r="P240" i="17"/>
  <c r="B239" i="17"/>
  <c r="F237" i="17"/>
  <c r="J235" i="17"/>
  <c r="N233" i="17"/>
  <c r="R231" i="17"/>
  <c r="D230" i="17"/>
  <c r="H228" i="17"/>
  <c r="L226" i="17"/>
  <c r="P224" i="17"/>
  <c r="B223" i="17"/>
  <c r="F221" i="17"/>
  <c r="J219" i="17"/>
  <c r="N217" i="17"/>
  <c r="R215" i="17"/>
  <c r="D214" i="17"/>
  <c r="H212" i="17"/>
  <c r="L210" i="17"/>
  <c r="P208" i="17"/>
  <c r="B207" i="17"/>
  <c r="F205" i="17"/>
  <c r="J203" i="17"/>
  <c r="N201" i="17"/>
  <c r="R199" i="17"/>
  <c r="D198" i="17"/>
  <c r="H196" i="17"/>
  <c r="L194" i="17"/>
  <c r="P192" i="17"/>
  <c r="B191" i="17"/>
  <c r="F189" i="17"/>
  <c r="J187" i="17"/>
  <c r="N185" i="17"/>
  <c r="R183" i="17"/>
  <c r="D182" i="17"/>
  <c r="H180" i="17"/>
  <c r="L178" i="17"/>
  <c r="P176" i="17"/>
  <c r="B175" i="17"/>
  <c r="F173" i="17"/>
  <c r="J171" i="17"/>
  <c r="N169" i="17"/>
  <c r="R167" i="17"/>
  <c r="D166" i="17"/>
  <c r="H164" i="17"/>
  <c r="L162" i="17"/>
  <c r="P160" i="17"/>
  <c r="B159" i="17"/>
  <c r="F157" i="17"/>
  <c r="J155" i="17"/>
  <c r="N153" i="17"/>
  <c r="R151" i="17"/>
  <c r="D150" i="17"/>
  <c r="H148" i="17"/>
  <c r="L146" i="17"/>
  <c r="P144" i="17"/>
  <c r="B143" i="17"/>
  <c r="F141" i="17"/>
  <c r="J139" i="17"/>
  <c r="N137" i="17"/>
  <c r="R135" i="17"/>
  <c r="D134" i="17"/>
  <c r="H132" i="17"/>
  <c r="L130" i="17"/>
  <c r="P128" i="17"/>
  <c r="B127" i="17"/>
  <c r="F125" i="17"/>
  <c r="J123" i="17"/>
  <c r="N121" i="17"/>
  <c r="R119" i="17"/>
  <c r="D118" i="17"/>
  <c r="H116" i="17"/>
  <c r="L114" i="17"/>
  <c r="P112" i="17"/>
  <c r="B111" i="17"/>
  <c r="F109" i="17"/>
  <c r="J107" i="17"/>
  <c r="N105" i="17"/>
  <c r="R103" i="17"/>
  <c r="D102" i="17"/>
  <c r="H100" i="17"/>
  <c r="L98" i="17"/>
  <c r="P96" i="17"/>
  <c r="B95" i="17"/>
  <c r="F93" i="17"/>
  <c r="J91" i="17"/>
  <c r="N89" i="17"/>
  <c r="R87" i="17"/>
  <c r="D86" i="17"/>
  <c r="H84" i="17"/>
  <c r="L82" i="17"/>
  <c r="P80" i="17"/>
  <c r="B79" i="17"/>
  <c r="F77" i="17"/>
  <c r="J75" i="17"/>
  <c r="N73" i="17"/>
  <c r="R71" i="17"/>
  <c r="D70" i="17"/>
  <c r="H68" i="17"/>
  <c r="L66" i="17"/>
  <c r="P64" i="17"/>
  <c r="B63" i="17"/>
  <c r="F61" i="17"/>
  <c r="J59" i="17"/>
  <c r="N57" i="17"/>
  <c r="R55" i="17"/>
  <c r="D54" i="17"/>
  <c r="H52" i="17"/>
  <c r="L50" i="17"/>
  <c r="P48" i="17"/>
  <c r="B47" i="17"/>
  <c r="F45" i="17"/>
  <c r="J43" i="17"/>
  <c r="N41" i="17"/>
  <c r="R39" i="17"/>
  <c r="D38" i="17"/>
  <c r="H36" i="17"/>
  <c r="L34" i="17"/>
  <c r="P32" i="17"/>
  <c r="B31" i="17"/>
  <c r="F29" i="17"/>
  <c r="J27" i="17"/>
  <c r="N25" i="17"/>
  <c r="R23" i="17"/>
  <c r="D22" i="17"/>
  <c r="H20" i="17"/>
  <c r="L18" i="17"/>
  <c r="P16" i="17"/>
  <c r="B15" i="17"/>
  <c r="F13" i="17"/>
  <c r="J11" i="17"/>
  <c r="N9" i="17"/>
  <c r="R7" i="17"/>
  <c r="D6" i="17"/>
  <c r="H4" i="17"/>
  <c r="L2" i="17"/>
  <c r="C4" i="17"/>
  <c r="Q5" i="17"/>
  <c r="M7" i="17"/>
  <c r="I9" i="17"/>
  <c r="E11" i="17"/>
  <c r="A13" i="17"/>
  <c r="O14" i="17"/>
  <c r="K16" i="17"/>
  <c r="G18" i="17"/>
  <c r="C20" i="17"/>
  <c r="Q21" i="17"/>
  <c r="M23" i="17"/>
  <c r="I25" i="17"/>
  <c r="E27" i="17"/>
  <c r="A29" i="17"/>
  <c r="O30" i="17"/>
  <c r="K32" i="17"/>
  <c r="G34" i="17"/>
  <c r="C36" i="17"/>
  <c r="Q37" i="17"/>
  <c r="M39" i="17"/>
  <c r="I41" i="17"/>
  <c r="E43" i="17"/>
  <c r="A45" i="17"/>
  <c r="O46" i="17"/>
  <c r="K48" i="17"/>
  <c r="G50" i="17"/>
  <c r="C52" i="17"/>
  <c r="Q53" i="17"/>
  <c r="M55" i="17"/>
  <c r="I57" i="17"/>
  <c r="E59" i="17"/>
  <c r="A61" i="17"/>
  <c r="O62" i="17"/>
  <c r="K64" i="17"/>
  <c r="G66" i="17"/>
  <c r="C68" i="17"/>
  <c r="Q69" i="17"/>
  <c r="M71" i="17"/>
  <c r="I73" i="17"/>
  <c r="E75" i="17"/>
  <c r="A77" i="17"/>
  <c r="O78" i="17"/>
  <c r="K80" i="17"/>
  <c r="G82" i="17"/>
  <c r="C84" i="17"/>
  <c r="Q85" i="17"/>
  <c r="M87" i="17"/>
  <c r="I89" i="17"/>
  <c r="E91" i="17"/>
  <c r="A93" i="17"/>
  <c r="O94" i="17"/>
  <c r="K96" i="17"/>
  <c r="G98" i="17"/>
  <c r="C100" i="17"/>
  <c r="Q101" i="17"/>
  <c r="M103" i="17"/>
  <c r="I105" i="17"/>
  <c r="E107" i="17"/>
  <c r="A109" i="17"/>
  <c r="O110" i="17"/>
  <c r="K112" i="17"/>
  <c r="G114" i="17"/>
  <c r="C116" i="17"/>
  <c r="Q117" i="17"/>
  <c r="M119" i="17"/>
  <c r="I121" i="17"/>
  <c r="E123" i="17"/>
  <c r="A125" i="17"/>
  <c r="O126" i="17"/>
  <c r="K128" i="17"/>
  <c r="G130" i="17"/>
  <c r="C132" i="17"/>
  <c r="Q133" i="17"/>
  <c r="M135" i="17"/>
  <c r="I137" i="17"/>
  <c r="E139" i="17"/>
  <c r="A141" i="17"/>
  <c r="O142" i="17"/>
  <c r="K144" i="17"/>
  <c r="G146" i="17"/>
  <c r="C148" i="17"/>
  <c r="Q149" i="17"/>
  <c r="M151" i="17"/>
  <c r="I153" i="17"/>
  <c r="E155" i="17"/>
  <c r="A157" i="17"/>
  <c r="O158" i="17"/>
  <c r="K160" i="17"/>
  <c r="G162" i="17"/>
  <c r="C164" i="17"/>
  <c r="Q165" i="17"/>
  <c r="M167" i="17"/>
  <c r="I169" i="17"/>
  <c r="E171" i="17"/>
  <c r="A173" i="17"/>
  <c r="O174" i="17"/>
  <c r="K176" i="17"/>
  <c r="G178" i="17"/>
  <c r="C180" i="17"/>
  <c r="Q181" i="17"/>
  <c r="M183" i="17"/>
  <c r="I185" i="17"/>
  <c r="E187" i="17"/>
  <c r="A189" i="17"/>
  <c r="O190" i="17"/>
  <c r="K192" i="17"/>
  <c r="G194" i="17"/>
  <c r="C196" i="17"/>
  <c r="Q197" i="17"/>
  <c r="M199" i="17"/>
  <c r="I201" i="17"/>
  <c r="E203" i="17"/>
  <c r="A205" i="17"/>
  <c r="O206" i="17"/>
  <c r="K208" i="17"/>
  <c r="G210" i="17"/>
  <c r="C212" i="17"/>
  <c r="Q213" i="17"/>
  <c r="M215" i="17"/>
  <c r="I217" i="17"/>
  <c r="E219" i="17"/>
  <c r="A221" i="17"/>
  <c r="O222" i="17"/>
  <c r="K224" i="17"/>
  <c r="G226" i="17"/>
  <c r="C228" i="17"/>
  <c r="Q229" i="17"/>
  <c r="M231" i="17"/>
  <c r="I233" i="17"/>
  <c r="E235" i="17"/>
  <c r="A237" i="17"/>
  <c r="O238" i="17"/>
  <c r="K240" i="17"/>
  <c r="G242" i="17"/>
  <c r="C244" i="17"/>
  <c r="D1299" i="17"/>
  <c r="N1157" i="17"/>
  <c r="R1043" i="17"/>
  <c r="D986" i="17"/>
  <c r="F929" i="17"/>
  <c r="H872" i="17"/>
  <c r="J815" i="17"/>
  <c r="I762" i="17"/>
  <c r="E729" i="17"/>
  <c r="A715" i="17"/>
  <c r="O700" i="17"/>
  <c r="K686" i="17"/>
  <c r="G672" i="17"/>
  <c r="C658" i="17"/>
  <c r="Q643" i="17"/>
  <c r="M629" i="17"/>
  <c r="I615" i="17"/>
  <c r="E601" i="17"/>
  <c r="A587" i="17"/>
  <c r="O572" i="17"/>
  <c r="K558" i="17"/>
  <c r="G544" i="17"/>
  <c r="C530" i="17"/>
  <c r="Q515" i="17"/>
  <c r="M501" i="17"/>
  <c r="I487" i="17"/>
  <c r="E473" i="17"/>
  <c r="A459" i="17"/>
  <c r="O444" i="17"/>
  <c r="K430" i="17"/>
  <c r="G416" i="17"/>
  <c r="C402" i="17"/>
  <c r="Q387" i="17"/>
  <c r="M373" i="17"/>
  <c r="I359" i="17"/>
  <c r="E345" i="17"/>
  <c r="A331" i="17"/>
  <c r="O316" i="17"/>
  <c r="K302" i="17"/>
  <c r="G288" i="17"/>
  <c r="C274" i="17"/>
  <c r="Q259" i="17"/>
  <c r="M245" i="17"/>
  <c r="A243" i="17"/>
  <c r="E241" i="17"/>
  <c r="I239" i="17"/>
  <c r="M237" i="17"/>
  <c r="Q235" i="17"/>
  <c r="C234" i="17"/>
  <c r="G232" i="17"/>
  <c r="K230" i="17"/>
  <c r="O228" i="17"/>
  <c r="A227" i="17"/>
  <c r="E225" i="17"/>
  <c r="I223" i="17"/>
  <c r="M221" i="17"/>
  <c r="Q219" i="17"/>
  <c r="C218" i="17"/>
  <c r="G216" i="17"/>
  <c r="K214" i="17"/>
  <c r="O212" i="17"/>
  <c r="A211" i="17"/>
  <c r="E209" i="17"/>
  <c r="I207" i="17"/>
  <c r="M205" i="17"/>
  <c r="Q203" i="17"/>
  <c r="C202" i="17"/>
  <c r="G200" i="17"/>
  <c r="K198" i="17"/>
  <c r="O196" i="17"/>
  <c r="A195" i="17"/>
  <c r="E193" i="17"/>
  <c r="I191" i="17"/>
  <c r="M189" i="17"/>
  <c r="Q187" i="17"/>
  <c r="C186" i="17"/>
  <c r="G184" i="17"/>
  <c r="K182" i="17"/>
  <c r="O180" i="17"/>
  <c r="A179" i="17"/>
  <c r="E177" i="17"/>
  <c r="I175" i="17"/>
  <c r="M173" i="17"/>
  <c r="Q171" i="17"/>
  <c r="C170" i="17"/>
  <c r="G168" i="17"/>
  <c r="K166" i="17"/>
  <c r="O164" i="17"/>
  <c r="A163" i="17"/>
  <c r="E161" i="17"/>
  <c r="I159" i="17"/>
  <c r="M157" i="17"/>
  <c r="Q155" i="17"/>
  <c r="C154" i="17"/>
  <c r="G152" i="17"/>
  <c r="K150" i="17"/>
  <c r="O148" i="17"/>
  <c r="A147" i="17"/>
  <c r="E145" i="17"/>
  <c r="I143" i="17"/>
  <c r="M141" i="17"/>
  <c r="Q139" i="17"/>
  <c r="C138" i="17"/>
  <c r="G136" i="17"/>
  <c r="K134" i="17"/>
  <c r="O132" i="17"/>
  <c r="A131" i="17"/>
  <c r="E129" i="17"/>
  <c r="I127" i="17"/>
  <c r="M125" i="17"/>
  <c r="Q123" i="17"/>
  <c r="C122" i="17"/>
  <c r="G120" i="17"/>
  <c r="K118" i="17"/>
  <c r="O116" i="17"/>
  <c r="A115" i="17"/>
  <c r="E113" i="17"/>
  <c r="I111" i="17"/>
  <c r="M109" i="17"/>
  <c r="Q107" i="17"/>
  <c r="C106" i="17"/>
  <c r="G104" i="17"/>
  <c r="K102" i="17"/>
  <c r="O100" i="17"/>
  <c r="A99" i="17"/>
  <c r="E97" i="17"/>
  <c r="I95" i="17"/>
  <c r="M93" i="17"/>
  <c r="Q91" i="17"/>
  <c r="C90" i="17"/>
  <c r="G88" i="17"/>
  <c r="K86" i="17"/>
  <c r="O84" i="17"/>
  <c r="A83" i="17"/>
  <c r="E81" i="17"/>
  <c r="I79" i="17"/>
  <c r="M77" i="17"/>
  <c r="Q75" i="17"/>
  <c r="C74" i="17"/>
  <c r="G72" i="17"/>
  <c r="K70" i="17"/>
  <c r="O68" i="17"/>
  <c r="A67" i="17"/>
  <c r="E65" i="17"/>
  <c r="I63" i="17"/>
  <c r="M61" i="17"/>
  <c r="Q59" i="17"/>
  <c r="C58" i="17"/>
  <c r="G56" i="17"/>
  <c r="K54" i="17"/>
  <c r="O52" i="17"/>
  <c r="A51" i="17"/>
  <c r="E49" i="17"/>
  <c r="I47" i="17"/>
  <c r="M45" i="17"/>
  <c r="Q43" i="17"/>
  <c r="C42" i="17"/>
  <c r="G40" i="17"/>
  <c r="K38" i="17"/>
  <c r="O36" i="17"/>
  <c r="A35" i="17"/>
  <c r="E33" i="17"/>
  <c r="I31" i="17"/>
  <c r="M29" i="17"/>
  <c r="Q27" i="17"/>
  <c r="C26" i="17"/>
  <c r="G24" i="17"/>
  <c r="K22" i="17"/>
  <c r="O20" i="17"/>
  <c r="A19" i="17"/>
  <c r="E17" i="17"/>
  <c r="I15" i="17"/>
  <c r="M13" i="17"/>
  <c r="Q11" i="17"/>
  <c r="C10" i="17"/>
  <c r="G8" i="17"/>
  <c r="K6" i="17"/>
  <c r="O4" i="17"/>
  <c r="A3" i="17"/>
  <c r="N3" i="17"/>
  <c r="J5" i="17"/>
  <c r="F7" i="17"/>
  <c r="B9" i="17"/>
  <c r="P10" i="17"/>
  <c r="L12" i="17"/>
  <c r="H14" i="17"/>
  <c r="D16" i="17"/>
  <c r="R17" i="17"/>
  <c r="N19" i="17"/>
  <c r="J21" i="17"/>
  <c r="F23" i="17"/>
  <c r="B25" i="17"/>
  <c r="P26" i="17"/>
  <c r="L28" i="17"/>
  <c r="H30" i="17"/>
  <c r="D32" i="17"/>
  <c r="R33" i="17"/>
  <c r="N35" i="17"/>
  <c r="J37" i="17"/>
  <c r="F39" i="17"/>
  <c r="B41" i="17"/>
  <c r="P42" i="17"/>
  <c r="L44" i="17"/>
  <c r="H46" i="17"/>
  <c r="D48" i="17"/>
  <c r="R49" i="17"/>
  <c r="N51" i="17"/>
  <c r="J53" i="17"/>
  <c r="F55" i="17"/>
  <c r="B57" i="17"/>
  <c r="P58" i="17"/>
  <c r="L60" i="17"/>
  <c r="H62" i="17"/>
  <c r="D64" i="17"/>
  <c r="R65" i="17"/>
  <c r="N67" i="17"/>
  <c r="J69" i="17"/>
  <c r="F71" i="17"/>
  <c r="B73" i="17"/>
  <c r="P74" i="17"/>
  <c r="L76" i="17"/>
  <c r="H78" i="17"/>
  <c r="D80" i="17"/>
  <c r="R81" i="17"/>
  <c r="N83" i="17"/>
  <c r="J85" i="17"/>
  <c r="F87" i="17"/>
  <c r="B89" i="17"/>
  <c r="P90" i="17"/>
  <c r="L92" i="17"/>
  <c r="H94" i="17"/>
  <c r="D96" i="17"/>
  <c r="R97" i="17"/>
  <c r="N99" i="17"/>
  <c r="J101" i="17"/>
  <c r="F103" i="17"/>
  <c r="B105" i="17"/>
  <c r="P106" i="17"/>
  <c r="L108" i="17"/>
  <c r="H110" i="17"/>
  <c r="D112" i="17"/>
  <c r="R113" i="17"/>
  <c r="N115" i="17"/>
  <c r="J117" i="17"/>
  <c r="F119" i="17"/>
  <c r="B121" i="17"/>
  <c r="P122" i="17"/>
  <c r="L124" i="17"/>
  <c r="H126" i="17"/>
  <c r="D128" i="17"/>
  <c r="R129" i="17"/>
  <c r="N131" i="17"/>
  <c r="J133" i="17"/>
  <c r="F135" i="17"/>
  <c r="B137" i="17"/>
  <c r="P138" i="17"/>
  <c r="L140" i="17"/>
  <c r="H142" i="17"/>
  <c r="D144" i="17"/>
  <c r="R145" i="17"/>
  <c r="N147" i="17"/>
  <c r="J149" i="17"/>
  <c r="F151" i="17"/>
  <c r="B153" i="17"/>
  <c r="P154" i="17"/>
  <c r="L156" i="17"/>
  <c r="H158" i="17"/>
  <c r="J1512" i="17"/>
  <c r="B1211" i="17"/>
  <c r="F1097" i="17"/>
  <c r="P1012" i="17"/>
  <c r="R955" i="17"/>
  <c r="B899" i="17"/>
  <c r="D842" i="17"/>
  <c r="F785" i="17"/>
  <c r="F742" i="17"/>
  <c r="M721" i="17"/>
  <c r="I707" i="17"/>
  <c r="E693" i="17"/>
  <c r="A679" i="17"/>
  <c r="O664" i="17"/>
  <c r="K650" i="17"/>
  <c r="G636" i="17"/>
  <c r="C622" i="17"/>
  <c r="Q607" i="17"/>
  <c r="M593" i="17"/>
  <c r="I579" i="17"/>
  <c r="E565" i="17"/>
  <c r="A551" i="17"/>
  <c r="O536" i="17"/>
  <c r="K522" i="17"/>
  <c r="G508" i="17"/>
  <c r="C494" i="17"/>
  <c r="Q479" i="17"/>
  <c r="M465" i="17"/>
  <c r="I451" i="17"/>
  <c r="E437" i="17"/>
  <c r="A423" i="17"/>
  <c r="O408" i="17"/>
  <c r="K394" i="17"/>
  <c r="G380" i="17"/>
  <c r="C366" i="17"/>
  <c r="Q351" i="17"/>
  <c r="M337" i="17"/>
  <c r="I323" i="17"/>
  <c r="E309" i="17"/>
  <c r="A295" i="17"/>
  <c r="O280" i="17"/>
  <c r="K266" i="17"/>
  <c r="G252" i="17"/>
  <c r="P243" i="17"/>
  <c r="B242" i="17"/>
  <c r="F240" i="17"/>
  <c r="J238" i="17"/>
  <c r="N236" i="17"/>
  <c r="R234" i="17"/>
  <c r="D233" i="17"/>
  <c r="H231" i="17"/>
  <c r="L229" i="17"/>
  <c r="P227" i="17"/>
  <c r="B226" i="17"/>
  <c r="F224" i="17"/>
  <c r="J222" i="17"/>
  <c r="N220" i="17"/>
  <c r="R218" i="17"/>
  <c r="D217" i="17"/>
  <c r="H215" i="17"/>
  <c r="L213" i="17"/>
  <c r="P211" i="17"/>
  <c r="B210" i="17"/>
  <c r="F208" i="17"/>
  <c r="J206" i="17"/>
  <c r="N204" i="17"/>
  <c r="R202" i="17"/>
  <c r="D201" i="17"/>
  <c r="H199" i="17"/>
  <c r="L197" i="17"/>
  <c r="P195" i="17"/>
  <c r="B194" i="17"/>
  <c r="F192" i="17"/>
  <c r="J190" i="17"/>
  <c r="N188" i="17"/>
  <c r="R186" i="17"/>
  <c r="D185" i="17"/>
  <c r="H183" i="17"/>
  <c r="L181" i="17"/>
  <c r="P179" i="17"/>
  <c r="B178" i="17"/>
  <c r="F176" i="17"/>
  <c r="J174" i="17"/>
  <c r="N172" i="17"/>
  <c r="R170" i="17"/>
  <c r="D169" i="17"/>
  <c r="H167" i="17"/>
  <c r="L165" i="17"/>
  <c r="P163" i="17"/>
  <c r="B162" i="17"/>
  <c r="F160" i="17"/>
  <c r="J158" i="17"/>
  <c r="N156" i="17"/>
  <c r="R154" i="17"/>
  <c r="D153" i="17"/>
  <c r="H151" i="17"/>
  <c r="L149" i="17"/>
  <c r="P147" i="17"/>
  <c r="B146" i="17"/>
  <c r="F144" i="17"/>
  <c r="J142" i="17"/>
  <c r="N140" i="17"/>
  <c r="R138" i="17"/>
  <c r="D137" i="17"/>
  <c r="H135" i="17"/>
  <c r="L133" i="17"/>
  <c r="P131" i="17"/>
  <c r="B130" i="17"/>
  <c r="F128" i="17"/>
  <c r="J126" i="17"/>
  <c r="N124" i="17"/>
  <c r="R122" i="17"/>
  <c r="D121" i="17"/>
  <c r="H119" i="17"/>
  <c r="L117" i="17"/>
  <c r="P115" i="17"/>
  <c r="B114" i="17"/>
  <c r="F112" i="17"/>
  <c r="J110" i="17"/>
  <c r="N108" i="17"/>
  <c r="R106" i="17"/>
  <c r="D105" i="17"/>
  <c r="H103" i="17"/>
  <c r="L101" i="17"/>
  <c r="P99" i="17"/>
  <c r="B98" i="17"/>
  <c r="F96" i="17"/>
  <c r="J94" i="17"/>
  <c r="N92" i="17"/>
  <c r="R90" i="17"/>
  <c r="D89" i="17"/>
  <c r="H87" i="17"/>
  <c r="L85" i="17"/>
  <c r="P83" i="17"/>
  <c r="B82" i="17"/>
  <c r="F80" i="17"/>
  <c r="J78" i="17"/>
  <c r="N76" i="17"/>
  <c r="R74" i="17"/>
  <c r="D73" i="17"/>
  <c r="H71" i="17"/>
  <c r="L69" i="17"/>
  <c r="P67" i="17"/>
  <c r="B66" i="17"/>
  <c r="F64" i="17"/>
  <c r="J62" i="17"/>
  <c r="N60" i="17"/>
  <c r="R58" i="17"/>
  <c r="D57" i="17"/>
  <c r="H55" i="17"/>
  <c r="L53" i="17"/>
  <c r="P51" i="17"/>
  <c r="B50" i="17"/>
  <c r="F48" i="17"/>
  <c r="J46" i="17"/>
  <c r="N44" i="17"/>
  <c r="R42" i="17"/>
  <c r="D41" i="17"/>
  <c r="H39" i="17"/>
  <c r="L37" i="17"/>
  <c r="P35" i="17"/>
  <c r="B34" i="17"/>
  <c r="F32" i="17"/>
  <c r="J30" i="17"/>
  <c r="N28" i="17"/>
  <c r="R26" i="17"/>
  <c r="D25" i="17"/>
  <c r="H23" i="17"/>
  <c r="L21" i="17"/>
  <c r="P19" i="17"/>
  <c r="B18" i="17"/>
  <c r="F16" i="17"/>
  <c r="J14" i="17"/>
  <c r="N12" i="17"/>
  <c r="R10" i="17"/>
  <c r="D9" i="17"/>
  <c r="H7" i="17"/>
  <c r="L5" i="17"/>
  <c r="P3" i="17"/>
  <c r="B2" i="17"/>
  <c r="M4" i="17"/>
  <c r="I6" i="17"/>
  <c r="E8" i="17"/>
  <c r="A10" i="17"/>
  <c r="O11" i="17"/>
  <c r="K13" i="17"/>
  <c r="G15" i="17"/>
  <c r="C17" i="17"/>
  <c r="Q18" i="17"/>
  <c r="M20" i="17"/>
  <c r="I22" i="17"/>
  <c r="E24" i="17"/>
  <c r="A26" i="17"/>
  <c r="O27" i="17"/>
  <c r="K29" i="17"/>
  <c r="G31" i="17"/>
  <c r="C33" i="17"/>
  <c r="Q34" i="17"/>
  <c r="M36" i="17"/>
  <c r="I38" i="17"/>
  <c r="E40" i="17"/>
  <c r="A42" i="17"/>
  <c r="O43" i="17"/>
  <c r="K45" i="17"/>
  <c r="G47" i="17"/>
  <c r="C49" i="17"/>
  <c r="Q50" i="17"/>
  <c r="M52" i="17"/>
  <c r="I54" i="17"/>
  <c r="E56" i="17"/>
  <c r="A58" i="17"/>
  <c r="O59" i="17"/>
  <c r="K61" i="17"/>
  <c r="G63" i="17"/>
  <c r="C65" i="17"/>
  <c r="Q66" i="17"/>
  <c r="M68" i="17"/>
  <c r="I70" i="17"/>
  <c r="E72" i="17"/>
  <c r="A74" i="17"/>
  <c r="O75" i="17"/>
  <c r="K77" i="17"/>
  <c r="G79" i="17"/>
  <c r="C81" i="17"/>
  <c r="Q82" i="17"/>
  <c r="M84" i="17"/>
  <c r="I86" i="17"/>
  <c r="E88" i="17"/>
  <c r="A90" i="17"/>
  <c r="O91" i="17"/>
  <c r="K93" i="17"/>
  <c r="G95" i="17"/>
  <c r="C97" i="17"/>
  <c r="Q98" i="17"/>
  <c r="M100" i="17"/>
  <c r="I102" i="17"/>
  <c r="E104" i="17"/>
  <c r="A106" i="17"/>
  <c r="O107" i="17"/>
  <c r="K109" i="17"/>
  <c r="G111" i="17"/>
  <c r="C113" i="17"/>
  <c r="Q114" i="17"/>
  <c r="M116" i="17"/>
  <c r="I118" i="17"/>
  <c r="E120" i="17"/>
  <c r="A122" i="17"/>
  <c r="O123" i="17"/>
  <c r="K125" i="17"/>
  <c r="G127" i="17"/>
  <c r="C129" i="17"/>
  <c r="Q130" i="17"/>
  <c r="M132" i="17"/>
  <c r="I134" i="17"/>
  <c r="E136" i="17"/>
  <c r="A138" i="17"/>
  <c r="O139" i="17"/>
  <c r="K141" i="17"/>
  <c r="G143" i="17"/>
  <c r="C145" i="17"/>
  <c r="Q146" i="17"/>
  <c r="M148" i="17"/>
  <c r="I150" i="17"/>
  <c r="E152" i="17"/>
  <c r="A154" i="17"/>
  <c r="O155" i="17"/>
  <c r="K157" i="17"/>
  <c r="G159" i="17"/>
  <c r="C161" i="17"/>
  <c r="Q162" i="17"/>
  <c r="M164" i="17"/>
  <c r="I166" i="17"/>
  <c r="E168" i="17"/>
  <c r="A170" i="17"/>
  <c r="O171" i="17"/>
  <c r="K173" i="17"/>
  <c r="G175" i="17"/>
  <c r="C177" i="17"/>
  <c r="Q178" i="17"/>
  <c r="M180" i="17"/>
  <c r="I182" i="17"/>
  <c r="E184" i="17"/>
  <c r="A186" i="17"/>
  <c r="O187" i="17"/>
  <c r="K189" i="17"/>
  <c r="G191" i="17"/>
  <c r="C193" i="17"/>
  <c r="Q194" i="17"/>
  <c r="M196" i="17"/>
  <c r="I198" i="17"/>
  <c r="E200" i="17"/>
  <c r="A202" i="17"/>
  <c r="O203" i="17"/>
  <c r="K205" i="17"/>
  <c r="G207" i="17"/>
  <c r="C209" i="17"/>
  <c r="Q210" i="17"/>
  <c r="M212" i="17"/>
  <c r="I214" i="17"/>
  <c r="E216" i="17"/>
  <c r="A218" i="17"/>
  <c r="O219" i="17"/>
  <c r="K221" i="17"/>
  <c r="G223" i="17"/>
  <c r="C225" i="17"/>
  <c r="Q226" i="17"/>
  <c r="M228" i="17"/>
  <c r="I230" i="17"/>
  <c r="E232" i="17"/>
  <c r="A234" i="17"/>
  <c r="O235" i="17"/>
  <c r="K237" i="17"/>
  <c r="G239" i="17"/>
  <c r="C241" i="17"/>
  <c r="Q242" i="17"/>
  <c r="F1498" i="17"/>
  <c r="J1207" i="17"/>
  <c r="N1093" i="17"/>
  <c r="B1011" i="17"/>
  <c r="D954" i="17"/>
  <c r="F897" i="17"/>
  <c r="H840" i="17"/>
  <c r="J783" i="17"/>
  <c r="C741" i="17"/>
  <c r="E721" i="17"/>
  <c r="A707" i="17"/>
  <c r="O692" i="17"/>
  <c r="K678" i="17"/>
  <c r="G664" i="17"/>
  <c r="C650" i="17"/>
  <c r="Q635" i="17"/>
  <c r="M621" i="17"/>
  <c r="I607" i="17"/>
  <c r="E593" i="17"/>
  <c r="A579" i="17"/>
  <c r="O564" i="17"/>
  <c r="K550" i="17"/>
  <c r="G536" i="17"/>
  <c r="C522" i="17"/>
  <c r="Q507" i="17"/>
  <c r="M493" i="17"/>
  <c r="I479" i="17"/>
  <c r="E465" i="17"/>
  <c r="A451" i="17"/>
  <c r="O436" i="17"/>
  <c r="K422" i="17"/>
  <c r="G408" i="17"/>
  <c r="C394" i="17"/>
  <c r="Q379" i="17"/>
  <c r="M365" i="17"/>
  <c r="I351" i="17"/>
  <c r="E337" i="17"/>
  <c r="A323" i="17"/>
  <c r="O308" i="17"/>
  <c r="K294" i="17"/>
  <c r="G280" i="17"/>
  <c r="C266" i="17"/>
  <c r="Q251" i="17"/>
  <c r="I2" i="17"/>
  <c r="F1257" i="17"/>
  <c r="J1143" i="17"/>
  <c r="R1035" i="17"/>
  <c r="B979" i="17"/>
  <c r="D922" i="17"/>
  <c r="F865" i="17"/>
  <c r="H808" i="17"/>
  <c r="N757" i="17"/>
  <c r="I727" i="17"/>
  <c r="E713" i="17"/>
  <c r="A699" i="17"/>
  <c r="O684" i="17"/>
  <c r="K670" i="17"/>
  <c r="G656" i="17"/>
  <c r="C642" i="17"/>
  <c r="Q627" i="17"/>
  <c r="M613" i="17"/>
  <c r="I599" i="17"/>
  <c r="E585" i="17"/>
  <c r="A571" i="17"/>
  <c r="O556" i="17"/>
  <c r="K542" i="17"/>
  <c r="G528" i="17"/>
  <c r="C514" i="17"/>
  <c r="Q499" i="17"/>
  <c r="M485" i="17"/>
  <c r="I471" i="17"/>
  <c r="E457" i="17"/>
  <c r="A443" i="17"/>
  <c r="O428" i="17"/>
  <c r="K414" i="17"/>
  <c r="G400" i="17"/>
  <c r="C386" i="17"/>
  <c r="Q371" i="17"/>
  <c r="M357" i="17"/>
  <c r="I343" i="17"/>
  <c r="E329" i="17"/>
  <c r="A315" i="17"/>
  <c r="O300" i="17"/>
  <c r="K286" i="17"/>
  <c r="G272" i="17"/>
  <c r="C258" i="17"/>
  <c r="O2" i="17"/>
  <c r="N1253" i="17"/>
  <c r="R1139" i="17"/>
  <c r="D1034" i="17"/>
  <c r="F977" i="17"/>
  <c r="H920" i="17"/>
  <c r="J863" i="17"/>
  <c r="L806" i="17"/>
  <c r="J756" i="17"/>
  <c r="A727" i="17"/>
  <c r="O712" i="17"/>
  <c r="K698" i="17"/>
  <c r="G684" i="17"/>
  <c r="C670" i="17"/>
  <c r="Q655" i="17"/>
  <c r="M641" i="17"/>
  <c r="I627" i="17"/>
  <c r="E613" i="17"/>
  <c r="A599" i="17"/>
  <c r="O584" i="17"/>
  <c r="K570" i="17"/>
  <c r="G556" i="17"/>
  <c r="C542" i="17"/>
  <c r="Q527" i="17"/>
  <c r="M513" i="17"/>
  <c r="I499" i="17"/>
  <c r="E485" i="17"/>
  <c r="A471" i="17"/>
  <c r="O456" i="17"/>
  <c r="K442" i="17"/>
  <c r="G428" i="17"/>
  <c r="C414" i="17"/>
  <c r="Q399" i="17"/>
  <c r="M385" i="17"/>
  <c r="I371" i="17"/>
  <c r="E357" i="17"/>
  <c r="A343" i="17"/>
  <c r="O328" i="17"/>
  <c r="K314" i="17"/>
  <c r="G300" i="17"/>
  <c r="C286" i="17"/>
  <c r="Q271" i="17"/>
  <c r="M257" i="17"/>
  <c r="N2" i="17"/>
  <c r="H952" i="17"/>
  <c r="C678" i="17"/>
  <c r="G564" i="17"/>
  <c r="K450" i="17"/>
  <c r="O336" i="17"/>
  <c r="R241" i="17"/>
  <c r="N227" i="17"/>
  <c r="J213" i="17"/>
  <c r="F199" i="17"/>
  <c r="B185" i="17"/>
  <c r="P170" i="17"/>
  <c r="L160" i="17"/>
  <c r="N167" i="17"/>
  <c r="P174" i="17"/>
  <c r="R181" i="17"/>
  <c r="B189" i="17"/>
  <c r="D196" i="17"/>
  <c r="F203" i="17"/>
  <c r="H210" i="17"/>
  <c r="J217" i="17"/>
  <c r="I283" i="17"/>
  <c r="N1061" i="17"/>
  <c r="A703" i="17"/>
  <c r="E589" i="17"/>
  <c r="I475" i="17"/>
  <c r="M361" i="17"/>
  <c r="Q247" i="17"/>
  <c r="P230" i="17"/>
  <c r="L216" i="17"/>
  <c r="H202" i="17"/>
  <c r="D188" i="17"/>
  <c r="R173" i="17"/>
  <c r="J225" i="17"/>
  <c r="N239" i="17"/>
  <c r="C262" i="17"/>
  <c r="C294" i="17"/>
  <c r="I315" i="17"/>
  <c r="M329" i="17"/>
  <c r="A351" i="17"/>
  <c r="G372" i="17"/>
  <c r="K386" i="17"/>
  <c r="Q407" i="17"/>
  <c r="E429" i="17"/>
  <c r="I443" i="17"/>
  <c r="O464" i="17"/>
  <c r="C486" i="17"/>
  <c r="G500" i="17"/>
  <c r="M521" i="17"/>
  <c r="A543" i="17"/>
  <c r="E557" i="17"/>
  <c r="K578" i="17"/>
  <c r="Q599" i="17"/>
  <c r="C614" i="17"/>
  <c r="I635" i="17"/>
  <c r="O656" i="17"/>
  <c r="A671" i="17"/>
  <c r="G692" i="17"/>
  <c r="M713" i="17"/>
  <c r="Q727" i="17"/>
  <c r="D810" i="17"/>
  <c r="R233" i="17"/>
  <c r="N219" i="17"/>
  <c r="J205" i="17"/>
  <c r="F191" i="17"/>
  <c r="B177" i="17"/>
  <c r="P162" i="17"/>
  <c r="D168" i="17"/>
  <c r="H182" i="17"/>
  <c r="L196" i="17"/>
  <c r="P210" i="17"/>
  <c r="H768" i="17"/>
  <c r="R795" i="17"/>
  <c r="J233" i="17"/>
  <c r="L224" i="17"/>
  <c r="P238" i="17"/>
  <c r="J895" i="17"/>
  <c r="L236" i="17"/>
  <c r="H222" i="17"/>
  <c r="D208" i="17"/>
  <c r="R193" i="17"/>
  <c r="N179" i="17"/>
  <c r="J165" i="17"/>
  <c r="L168" i="17"/>
  <c r="P182" i="17"/>
  <c r="B197" i="17"/>
  <c r="F211" i="17"/>
  <c r="H749" i="17"/>
  <c r="Q758" i="17"/>
  <c r="D232" i="17"/>
  <c r="L966" i="17"/>
  <c r="F881" i="17"/>
  <c r="A12" i="17"/>
  <c r="Q4" i="17"/>
  <c r="D7" i="17"/>
  <c r="J12" i="17"/>
  <c r="B16" i="17"/>
  <c r="H21" i="17"/>
  <c r="N26" i="17"/>
  <c r="B32" i="17"/>
  <c r="H37" i="17"/>
  <c r="R40" i="17"/>
  <c r="F46" i="17"/>
  <c r="L51" i="17"/>
  <c r="D55" i="17"/>
  <c r="J60" i="17"/>
  <c r="P65" i="17"/>
  <c r="H69" i="17"/>
  <c r="N74" i="17"/>
  <c r="P81" i="17"/>
  <c r="D87" i="17"/>
  <c r="J92" i="17"/>
  <c r="B96" i="17"/>
  <c r="L99" i="17"/>
  <c r="N106" i="17"/>
  <c r="F110" i="17"/>
  <c r="P113" i="17"/>
  <c r="H117" i="17"/>
  <c r="J124" i="17"/>
  <c r="B128" i="17"/>
  <c r="L131" i="17"/>
  <c r="D135" i="17"/>
  <c r="F142" i="17"/>
  <c r="P145" i="17"/>
  <c r="H149" i="17"/>
  <c r="D151" i="17"/>
  <c r="J156" i="17"/>
  <c r="P161" i="17"/>
  <c r="L163" i="17"/>
  <c r="D167" i="17"/>
  <c r="J172" i="17"/>
  <c r="P177" i="17"/>
  <c r="H181" i="17"/>
  <c r="N186" i="17"/>
  <c r="B192" i="17"/>
  <c r="H197" i="17"/>
  <c r="N202" i="17"/>
  <c r="B208" i="17"/>
  <c r="P209" i="17"/>
  <c r="D215" i="17"/>
  <c r="N218" i="17"/>
  <c r="B224" i="17"/>
  <c r="D231" i="17"/>
  <c r="F238" i="17"/>
  <c r="P241" i="17"/>
  <c r="N1189" i="17"/>
  <c r="F945" i="17"/>
  <c r="A719" i="17"/>
  <c r="K690" i="17"/>
  <c r="M633" i="17"/>
  <c r="E605" i="17"/>
  <c r="C534" i="17"/>
  <c r="M505" i="17"/>
  <c r="A463" i="17"/>
  <c r="G420" i="17"/>
  <c r="M377" i="17"/>
  <c r="A335" i="17"/>
  <c r="G292" i="17"/>
  <c r="M249" i="17"/>
  <c r="R239" i="17"/>
  <c r="H236" i="17"/>
  <c r="B231" i="17"/>
  <c r="N225" i="17"/>
  <c r="D222" i="17"/>
  <c r="B215" i="17"/>
  <c r="J211" i="17"/>
  <c r="D206" i="17"/>
  <c r="P200" i="17"/>
  <c r="F197" i="17"/>
  <c r="R191" i="17"/>
  <c r="H188" i="17"/>
  <c r="P184" i="17"/>
  <c r="F181" i="17"/>
  <c r="R175" i="17"/>
  <c r="H172" i="17"/>
  <c r="B167" i="17"/>
  <c r="J163" i="17"/>
  <c r="D158" i="17"/>
  <c r="L154" i="17"/>
  <c r="B151" i="17"/>
  <c r="R143" i="17"/>
  <c r="H140" i="17"/>
  <c r="F133" i="17"/>
  <c r="N129" i="17"/>
  <c r="D126" i="17"/>
  <c r="P120" i="17"/>
  <c r="J115" i="17"/>
  <c r="R111" i="17"/>
  <c r="H108" i="17"/>
  <c r="F101" i="17"/>
  <c r="R95" i="17"/>
  <c r="P88" i="17"/>
  <c r="F85" i="17"/>
  <c r="D78" i="17"/>
  <c r="P72" i="17"/>
  <c r="J67" i="17"/>
  <c r="D62" i="17"/>
  <c r="P56" i="17"/>
  <c r="F53" i="17"/>
  <c r="N49" i="17"/>
  <c r="L42" i="17"/>
  <c r="B39" i="17"/>
  <c r="J35" i="17"/>
  <c r="D30" i="17"/>
  <c r="B23" i="17"/>
  <c r="J19" i="17"/>
  <c r="H12" i="17"/>
  <c r="B7" i="17"/>
  <c r="E3" i="17"/>
  <c r="G10" i="17"/>
  <c r="E19" i="17"/>
  <c r="K24" i="17"/>
  <c r="M31" i="17"/>
  <c r="O38" i="17"/>
  <c r="G42" i="17"/>
  <c r="I49" i="17"/>
  <c r="G58" i="17"/>
  <c r="Q61" i="17"/>
  <c r="A69" i="17"/>
  <c r="K72" i="17"/>
  <c r="M79" i="17"/>
  <c r="E83" i="17"/>
  <c r="G90" i="17"/>
  <c r="Q93" i="17"/>
  <c r="I97" i="17"/>
  <c r="K104" i="17"/>
  <c r="C108" i="17"/>
  <c r="M111" i="17"/>
  <c r="O118" i="17"/>
  <c r="G122" i="17"/>
  <c r="M127" i="17"/>
  <c r="O134" i="17"/>
  <c r="G138" i="17"/>
  <c r="I145" i="17"/>
  <c r="A149" i="17"/>
  <c r="K152" i="17"/>
  <c r="C156" i="17"/>
  <c r="I161" i="17"/>
  <c r="A165" i="17"/>
  <c r="G170" i="17"/>
  <c r="M175" i="17"/>
  <c r="E179" i="17"/>
  <c r="K184" i="17"/>
  <c r="Q189" i="17"/>
  <c r="M191" i="17"/>
  <c r="O198" i="17"/>
  <c r="C204" i="17"/>
  <c r="M207" i="17"/>
  <c r="E211" i="17"/>
  <c r="K216" i="17"/>
  <c r="C220" i="17"/>
  <c r="I225" i="17"/>
  <c r="Q237" i="17"/>
  <c r="P1100" i="17"/>
  <c r="C722" i="17"/>
  <c r="O636" i="17"/>
  <c r="M565" i="17"/>
  <c r="O508" i="17"/>
  <c r="M437" i="17"/>
  <c r="O380" i="17"/>
  <c r="Q323" i="17"/>
  <c r="O252" i="17"/>
  <c r="O236" i="17"/>
  <c r="M229" i="17"/>
  <c r="K222" i="17"/>
  <c r="I215" i="17"/>
  <c r="G208" i="17"/>
  <c r="E201" i="17"/>
  <c r="C194" i="17"/>
  <c r="O188" i="17"/>
  <c r="M181" i="17"/>
  <c r="K174" i="17"/>
  <c r="A171" i="17"/>
  <c r="Q163" i="17"/>
  <c r="K158" i="17"/>
  <c r="E153" i="17"/>
  <c r="Q147" i="17"/>
  <c r="K142" i="17"/>
  <c r="A139" i="17"/>
  <c r="M133" i="17"/>
  <c r="G128" i="17"/>
  <c r="E121" i="17"/>
  <c r="M117" i="17"/>
  <c r="K110" i="17"/>
  <c r="I103" i="17"/>
  <c r="C98" i="17"/>
  <c r="O92" i="17"/>
  <c r="E89" i="17"/>
  <c r="Q83" i="17"/>
  <c r="K78" i="17"/>
  <c r="E73" i="17"/>
  <c r="M69" i="17"/>
  <c r="G64" i="17"/>
  <c r="A59" i="17"/>
  <c r="I55" i="17"/>
  <c r="G48" i="17"/>
  <c r="O44" i="17"/>
  <c r="I39" i="17"/>
  <c r="Q35" i="17"/>
  <c r="O28" i="17"/>
  <c r="E25" i="17"/>
  <c r="M21" i="17"/>
  <c r="C18" i="17"/>
  <c r="K14" i="17"/>
  <c r="O12" i="17"/>
  <c r="I7" i="17"/>
  <c r="Q3" i="17"/>
  <c r="L4" i="17"/>
  <c r="D8" i="17"/>
  <c r="N11" i="17"/>
  <c r="F15" i="17"/>
  <c r="L20" i="17"/>
  <c r="D24" i="17"/>
  <c r="J29" i="17"/>
  <c r="P34" i="17"/>
  <c r="H38" i="17"/>
  <c r="R41" i="17"/>
  <c r="J45" i="17"/>
  <c r="B49" i="17"/>
  <c r="L52" i="17"/>
  <c r="D56" i="17"/>
  <c r="J61" i="17"/>
  <c r="P66" i="17"/>
  <c r="D72" i="17"/>
  <c r="J77" i="17"/>
  <c r="L84" i="17"/>
  <c r="R89" i="17"/>
  <c r="J93" i="17"/>
  <c r="B97" i="17"/>
  <c r="H102" i="17"/>
  <c r="J109" i="17"/>
  <c r="L116" i="17"/>
  <c r="N123" i="17"/>
  <c r="B129" i="17"/>
  <c r="H134" i="17"/>
  <c r="R137" i="17"/>
  <c r="F143" i="17"/>
  <c r="P146" i="17"/>
  <c r="D152" i="17"/>
  <c r="N155" i="17"/>
  <c r="D1154" i="17"/>
  <c r="N813" i="17"/>
  <c r="G700" i="17"/>
  <c r="I643" i="17"/>
  <c r="K586" i="17"/>
  <c r="Q543" i="17"/>
  <c r="I515" i="17"/>
  <c r="K458" i="17"/>
  <c r="M401" i="17"/>
  <c r="A359" i="17"/>
  <c r="G316" i="17"/>
  <c r="M273" i="17"/>
  <c r="R242" i="17"/>
  <c r="H239" i="17"/>
  <c r="J230" i="17"/>
  <c r="D225" i="17"/>
  <c r="P219" i="17"/>
  <c r="J214" i="17"/>
  <c r="D209" i="17"/>
  <c r="P203" i="17"/>
  <c r="F200" i="17"/>
  <c r="R194" i="17"/>
  <c r="H191" i="17"/>
  <c r="B186" i="17"/>
  <c r="J182" i="17"/>
  <c r="D177" i="17"/>
  <c r="L173" i="17"/>
  <c r="B170" i="17"/>
  <c r="N164" i="17"/>
  <c r="H159" i="17"/>
  <c r="P155" i="17"/>
  <c r="J150" i="17"/>
  <c r="D145" i="17"/>
  <c r="L141" i="17"/>
  <c r="F136" i="17"/>
  <c r="R130" i="17"/>
  <c r="H127" i="17"/>
  <c r="B122" i="17"/>
  <c r="N116" i="17"/>
  <c r="H111" i="17"/>
  <c r="P107" i="17"/>
  <c r="N100" i="17"/>
  <c r="D97" i="17"/>
  <c r="B90" i="17"/>
  <c r="J86" i="17"/>
  <c r="H79" i="17"/>
  <c r="L77" i="17"/>
  <c r="N68" i="17"/>
  <c r="D65" i="17"/>
  <c r="L61" i="17"/>
  <c r="F56" i="17"/>
  <c r="R50" i="17"/>
  <c r="L45" i="17"/>
  <c r="B42" i="17"/>
  <c r="N36" i="17"/>
  <c r="H31" i="17"/>
  <c r="B26" i="17"/>
  <c r="J22" i="17"/>
  <c r="R18" i="17"/>
  <c r="B10" i="17"/>
  <c r="J6" i="17"/>
  <c r="K5" i="17"/>
  <c r="Q10" i="17"/>
  <c r="E16" i="17"/>
  <c r="K21" i="17"/>
  <c r="I30" i="17"/>
  <c r="K37" i="17"/>
  <c r="Q42" i="17"/>
  <c r="O51" i="17"/>
  <c r="G55" i="17"/>
  <c r="Q58" i="17"/>
  <c r="E64" i="17"/>
  <c r="K69" i="17"/>
  <c r="Q74" i="17"/>
  <c r="I78" i="17"/>
  <c r="K85" i="17"/>
  <c r="C89" i="17"/>
  <c r="E96" i="17"/>
  <c r="O99" i="17"/>
  <c r="M108" i="17"/>
  <c r="E112" i="17"/>
  <c r="K117" i="17"/>
  <c r="M124" i="17"/>
  <c r="E128" i="17"/>
  <c r="O131" i="17"/>
  <c r="C137" i="17"/>
  <c r="E144" i="17"/>
  <c r="O147" i="17"/>
  <c r="C153" i="17"/>
  <c r="I158" i="17"/>
  <c r="O163" i="17"/>
  <c r="G167" i="17"/>
  <c r="M172" i="17"/>
  <c r="I174" i="17"/>
  <c r="O179" i="17"/>
  <c r="K181" i="17"/>
  <c r="Q186" i="17"/>
  <c r="E192" i="17"/>
  <c r="K197" i="17"/>
  <c r="M204" i="17"/>
  <c r="A210" i="17"/>
  <c r="G215" i="17"/>
  <c r="M220" i="17"/>
  <c r="E224" i="17"/>
  <c r="K229" i="17"/>
  <c r="Q234" i="17"/>
  <c r="I238" i="17"/>
  <c r="O243" i="17"/>
  <c r="J1039" i="17"/>
  <c r="P868" i="17"/>
  <c r="C714" i="17"/>
  <c r="M685" i="17"/>
  <c r="E657" i="17"/>
  <c r="K614" i="17"/>
  <c r="Q571" i="17"/>
  <c r="O500" i="17"/>
  <c r="G472" i="17"/>
  <c r="I415" i="17"/>
  <c r="A387" i="17"/>
  <c r="C330" i="17"/>
  <c r="E273" i="17"/>
  <c r="H1200" i="17"/>
  <c r="L950" i="17"/>
  <c r="P836" i="17"/>
  <c r="C706" i="17"/>
  <c r="I663" i="17"/>
  <c r="K606" i="17"/>
  <c r="M549" i="17"/>
  <c r="A507" i="17"/>
  <c r="C450" i="17"/>
  <c r="E393" i="17"/>
  <c r="K350" i="17"/>
  <c r="M293" i="17"/>
  <c r="A251" i="17"/>
  <c r="N1005" i="17"/>
  <c r="D778" i="17"/>
  <c r="Q719" i="17"/>
  <c r="E677" i="17"/>
  <c r="K634" i="17"/>
  <c r="Q591" i="17"/>
  <c r="A535" i="17"/>
  <c r="C478" i="17"/>
  <c r="I435" i="17"/>
  <c r="K378" i="17"/>
  <c r="Q335" i="17"/>
  <c r="A279" i="17"/>
  <c r="B1484" i="17"/>
  <c r="E621" i="17"/>
  <c r="Q279" i="17"/>
  <c r="H206" i="17"/>
  <c r="D164" i="17"/>
  <c r="J185" i="17"/>
  <c r="P206" i="17"/>
  <c r="K290" i="17"/>
  <c r="K418" i="17"/>
  <c r="B181" i="17"/>
  <c r="A255" i="17"/>
  <c r="K322" i="17"/>
  <c r="A415" i="17"/>
  <c r="G436" i="17"/>
  <c r="K514" i="17"/>
  <c r="C550" i="17"/>
  <c r="A607" i="17"/>
  <c r="E685" i="17"/>
  <c r="N1037" i="17"/>
  <c r="H198" i="17"/>
  <c r="B161" i="17"/>
  <c r="N203" i="17"/>
  <c r="H226" i="17"/>
  <c r="R1203" i="17"/>
  <c r="B201" i="17"/>
  <c r="J161" i="17"/>
  <c r="H218" i="17"/>
  <c r="B225" i="17"/>
  <c r="E10" i="17"/>
  <c r="L3" i="17"/>
  <c r="F14" i="17"/>
  <c r="D23" i="17"/>
  <c r="L35" i="17"/>
  <c r="B48" i="17"/>
  <c r="F62" i="17"/>
  <c r="F78" i="17"/>
  <c r="P97" i="17"/>
  <c r="D119" i="17"/>
  <c r="J140" i="17"/>
  <c r="F158" i="17"/>
  <c r="F174" i="17"/>
  <c r="F190" i="17"/>
  <c r="J204" i="17"/>
  <c r="F222" i="17"/>
  <c r="R232" i="17"/>
  <c r="D1427" i="17"/>
  <c r="J831" i="17"/>
  <c r="G676" i="17"/>
  <c r="O576" i="17"/>
  <c r="O448" i="17"/>
  <c r="I363" i="17"/>
  <c r="Q263" i="17"/>
  <c r="P232" i="17"/>
  <c r="H220" i="17"/>
  <c r="H204" i="17"/>
  <c r="D190" i="17"/>
  <c r="D174" i="17"/>
  <c r="N161" i="17"/>
  <c r="F149" i="17"/>
  <c r="P136" i="17"/>
  <c r="L122" i="17"/>
  <c r="L106" i="17"/>
  <c r="D94" i="17"/>
  <c r="N81" i="17"/>
  <c r="R63" i="17"/>
  <c r="R47" i="17"/>
  <c r="N33" i="17"/>
  <c r="F21" i="17"/>
  <c r="D14" i="17"/>
  <c r="F5" i="17"/>
  <c r="K8" i="17"/>
  <c r="M15" i="17"/>
  <c r="O22" i="17"/>
  <c r="Q29" i="17"/>
  <c r="A37" i="17"/>
  <c r="Q45" i="17"/>
  <c r="K56" i="17"/>
  <c r="E67" i="17"/>
  <c r="Q77" i="17"/>
  <c r="K88" i="17"/>
  <c r="O102" i="17"/>
  <c r="A117" i="17"/>
  <c r="I129" i="17"/>
  <c r="M143" i="17"/>
  <c r="M159" i="17"/>
  <c r="Q173" i="17"/>
  <c r="G186" i="17"/>
  <c r="K200" i="17"/>
  <c r="G218" i="17"/>
  <c r="G234" i="17"/>
  <c r="I241" i="17"/>
  <c r="L1214" i="17"/>
  <c r="P900" i="17"/>
  <c r="J743" i="17"/>
  <c r="M693" i="17"/>
  <c r="A651" i="17"/>
  <c r="C594" i="17"/>
  <c r="A523" i="17"/>
  <c r="C466" i="17"/>
  <c r="E409" i="17"/>
  <c r="K366" i="17"/>
  <c r="M309" i="17"/>
  <c r="A267" i="17"/>
  <c r="C242" i="17"/>
  <c r="A235" i="17"/>
  <c r="Q227" i="17"/>
  <c r="O220" i="17"/>
  <c r="M213" i="17"/>
  <c r="K206" i="17"/>
  <c r="M197" i="17"/>
  <c r="K190" i="17"/>
  <c r="I183" i="17"/>
  <c r="G176" i="17"/>
  <c r="E169" i="17"/>
  <c r="G160" i="17"/>
  <c r="I151" i="17"/>
  <c r="O140" i="17"/>
  <c r="Q131" i="17"/>
  <c r="O124" i="17"/>
  <c r="I119" i="17"/>
  <c r="O108" i="17"/>
  <c r="Q99" i="17"/>
  <c r="A91" i="17"/>
  <c r="C82" i="17"/>
  <c r="A75" i="17"/>
  <c r="K62" i="17"/>
  <c r="C50" i="17"/>
  <c r="E41" i="17"/>
  <c r="G32" i="17"/>
  <c r="I23" i="17"/>
  <c r="G16" i="17"/>
  <c r="A11" i="17"/>
  <c r="M5" i="17"/>
  <c r="C2" i="17"/>
  <c r="R9" i="17"/>
  <c r="J13" i="17"/>
  <c r="P18" i="17"/>
  <c r="H22" i="17"/>
  <c r="N27" i="17"/>
  <c r="F31" i="17"/>
  <c r="L36" i="17"/>
  <c r="N43" i="17"/>
  <c r="P50" i="17"/>
  <c r="R57" i="17"/>
  <c r="F63" i="17"/>
  <c r="L68" i="17"/>
  <c r="R73" i="17"/>
  <c r="F79" i="17"/>
  <c r="P82" i="17"/>
  <c r="D88" i="17"/>
  <c r="F95" i="17"/>
  <c r="L100" i="17"/>
  <c r="D104" i="17"/>
  <c r="N107" i="17"/>
  <c r="B113" i="17"/>
  <c r="R121" i="17"/>
  <c r="F127" i="17"/>
  <c r="L132" i="17"/>
  <c r="D136" i="17"/>
  <c r="J141" i="17"/>
  <c r="B145" i="17"/>
  <c r="H150" i="17"/>
  <c r="F159" i="17"/>
  <c r="H984" i="17"/>
  <c r="F761" i="17"/>
  <c r="Q671" i="17"/>
  <c r="O600" i="17"/>
  <c r="E501" i="17"/>
  <c r="I387" i="17"/>
  <c r="Q287" i="17"/>
  <c r="B234" i="17"/>
  <c r="L221" i="17"/>
  <c r="R210" i="17"/>
  <c r="N196" i="17"/>
  <c r="N180" i="17"/>
  <c r="J166" i="17"/>
  <c r="B154" i="17"/>
  <c r="P139" i="17"/>
  <c r="L125" i="17"/>
  <c r="R114" i="17"/>
  <c r="F104" i="17"/>
  <c r="L93" i="17"/>
  <c r="R82" i="17"/>
  <c r="F72" i="17"/>
  <c r="B58" i="17"/>
  <c r="H47" i="17"/>
  <c r="J38" i="17"/>
  <c r="L29" i="17"/>
  <c r="H15" i="17"/>
  <c r="O3" i="17"/>
  <c r="A18" i="17"/>
  <c r="C25" i="17"/>
  <c r="E32" i="17"/>
  <c r="C41" i="17"/>
  <c r="A50" i="17"/>
  <c r="I62" i="17"/>
  <c r="C73" i="17"/>
  <c r="O83" i="17"/>
  <c r="I94" i="17"/>
  <c r="G103" i="17"/>
  <c r="O115" i="17"/>
  <c r="I126" i="17"/>
  <c r="M140" i="17"/>
  <c r="Q154" i="17"/>
  <c r="C169" i="17"/>
  <c r="G183" i="17"/>
  <c r="O195" i="17"/>
  <c r="E208" i="17"/>
  <c r="Q218" i="17"/>
  <c r="O227" i="17"/>
  <c r="E240" i="17"/>
  <c r="N925" i="17"/>
  <c r="Q699" i="17"/>
  <c r="G600" i="17"/>
  <c r="I543" i="17"/>
  <c r="C458" i="17"/>
  <c r="O372" i="17"/>
  <c r="Q315" i="17"/>
  <c r="O244" i="17"/>
  <c r="J1007" i="17"/>
  <c r="R779" i="17"/>
  <c r="Q691" i="17"/>
  <c r="A635" i="17"/>
  <c r="C578" i="17"/>
  <c r="E521" i="17"/>
  <c r="G464" i="17"/>
  <c r="I407" i="17"/>
  <c r="O364" i="17"/>
  <c r="Q307" i="17"/>
  <c r="L1455" i="17"/>
  <c r="R891" i="17"/>
  <c r="A663" i="17"/>
  <c r="M577" i="17"/>
  <c r="G492" i="17"/>
  <c r="E421" i="17"/>
  <c r="G364" i="17"/>
  <c r="I307" i="17"/>
  <c r="O264" i="17"/>
  <c r="M393" i="17"/>
  <c r="R177" i="17"/>
  <c r="N199" i="17"/>
  <c r="G532" i="17"/>
  <c r="P166" i="17"/>
  <c r="C358" i="17"/>
  <c r="Q471" i="17"/>
  <c r="M585" i="17"/>
  <c r="I699" i="17"/>
  <c r="L212" i="17"/>
  <c r="J189" i="17"/>
  <c r="L240" i="17"/>
  <c r="N243" i="17"/>
  <c r="P186" i="17"/>
  <c r="R189" i="17"/>
  <c r="F239" i="17"/>
  <c r="J1175" i="17"/>
  <c r="A16" i="17"/>
  <c r="E14" i="17"/>
  <c r="I12" i="17"/>
  <c r="M10" i="17"/>
  <c r="Q8" i="17"/>
  <c r="C7" i="17"/>
  <c r="G5" i="17"/>
  <c r="K3" i="17"/>
  <c r="D3" i="17"/>
  <c r="R4" i="17"/>
  <c r="N6" i="17"/>
  <c r="J8" i="17"/>
  <c r="F10" i="17"/>
  <c r="B12" i="17"/>
  <c r="P13" i="17"/>
  <c r="L15" i="17"/>
  <c r="H17" i="17"/>
  <c r="D19" i="17"/>
  <c r="R20" i="17"/>
  <c r="N22" i="17"/>
  <c r="J24" i="17"/>
  <c r="F26" i="17"/>
  <c r="B28" i="17"/>
  <c r="P29" i="17"/>
  <c r="L31" i="17"/>
  <c r="H33" i="17"/>
  <c r="D35" i="17"/>
  <c r="R36" i="17"/>
  <c r="N38" i="17"/>
  <c r="J40" i="17"/>
  <c r="F42" i="17"/>
  <c r="B44" i="17"/>
  <c r="P45" i="17"/>
  <c r="L47" i="17"/>
  <c r="H49" i="17"/>
  <c r="D51" i="17"/>
  <c r="R52" i="17"/>
  <c r="N54" i="17"/>
  <c r="J56" i="17"/>
  <c r="F58" i="17"/>
  <c r="B60" i="17"/>
  <c r="P61" i="17"/>
  <c r="L63" i="17"/>
  <c r="H65" i="17"/>
  <c r="D67" i="17"/>
  <c r="R68" i="17"/>
  <c r="N70" i="17"/>
  <c r="J72" i="17"/>
  <c r="F74" i="17"/>
  <c r="B76" i="17"/>
  <c r="P77" i="17"/>
  <c r="L79" i="17"/>
  <c r="H81" i="17"/>
  <c r="D83" i="17"/>
  <c r="R84" i="17"/>
  <c r="N86" i="17"/>
  <c r="J88" i="17"/>
  <c r="F90" i="17"/>
  <c r="B92" i="17"/>
  <c r="P93" i="17"/>
  <c r="L95" i="17"/>
  <c r="H97" i="17"/>
  <c r="D99" i="17"/>
  <c r="R100" i="17"/>
  <c r="N102" i="17"/>
  <c r="J104" i="17"/>
  <c r="F106" i="17"/>
  <c r="B108" i="17"/>
  <c r="P109" i="17"/>
  <c r="L111" i="17"/>
  <c r="H113" i="17"/>
  <c r="D115" i="17"/>
  <c r="R116" i="17"/>
  <c r="N118" i="17"/>
  <c r="J120" i="17"/>
  <c r="F122" i="17"/>
  <c r="B124" i="17"/>
  <c r="P125" i="17"/>
  <c r="L127" i="17"/>
  <c r="H129" i="17"/>
  <c r="D131" i="17"/>
  <c r="R132" i="17"/>
  <c r="N134" i="17"/>
  <c r="J136" i="17"/>
  <c r="F138" i="17"/>
  <c r="B140" i="17"/>
  <c r="P141" i="17"/>
  <c r="L143" i="17"/>
  <c r="H145" i="17"/>
  <c r="D147" i="17"/>
  <c r="R148" i="17"/>
  <c r="N150" i="17"/>
  <c r="J152" i="17"/>
  <c r="F154" i="17"/>
  <c r="B156" i="17"/>
  <c r="P157" i="17"/>
  <c r="L159" i="17"/>
  <c r="H161" i="17"/>
  <c r="D163" i="17"/>
  <c r="R164" i="17"/>
  <c r="N166" i="17"/>
  <c r="J168" i="17"/>
  <c r="F170" i="17"/>
  <c r="B172" i="17"/>
  <c r="P173" i="17"/>
  <c r="L175" i="17"/>
  <c r="H177" i="17"/>
  <c r="D179" i="17"/>
  <c r="R180" i="17"/>
  <c r="N182" i="17"/>
  <c r="J184" i="17"/>
  <c r="F186" i="17"/>
  <c r="B188" i="17"/>
  <c r="P189" i="17"/>
  <c r="L191" i="17"/>
  <c r="H193" i="17"/>
  <c r="D195" i="17"/>
  <c r="R196" i="17"/>
  <c r="N198" i="17"/>
  <c r="J200" i="17"/>
  <c r="F202" i="17"/>
  <c r="B204" i="17"/>
  <c r="P205" i="17"/>
  <c r="L207" i="17"/>
  <c r="H209" i="17"/>
  <c r="D211" i="17"/>
  <c r="R212" i="17"/>
  <c r="N214" i="17"/>
  <c r="J216" i="17"/>
  <c r="F218" i="17"/>
  <c r="B220" i="17"/>
  <c r="P221" i="17"/>
  <c r="L223" i="17"/>
  <c r="H225" i="17"/>
  <c r="D227" i="17"/>
  <c r="R228" i="17"/>
  <c r="N230" i="17"/>
  <c r="J232" i="17"/>
  <c r="F234" i="17"/>
  <c r="B236" i="17"/>
  <c r="P237" i="17"/>
  <c r="L239" i="17"/>
  <c r="H241" i="17"/>
  <c r="D243" i="17"/>
  <c r="D1635" i="17"/>
  <c r="D1218" i="17"/>
  <c r="H1104" i="17"/>
  <c r="H1016" i="17"/>
  <c r="J959" i="17"/>
  <c r="L902" i="17"/>
  <c r="N845" i="17"/>
  <c r="P788" i="17"/>
  <c r="M744" i="17"/>
  <c r="K722" i="17"/>
  <c r="G708" i="17"/>
  <c r="C694" i="17"/>
  <c r="Q679" i="17"/>
  <c r="M665" i="17"/>
  <c r="I651" i="17"/>
  <c r="E637" i="17"/>
  <c r="A623" i="17"/>
  <c r="O608" i="17"/>
  <c r="K594" i="17"/>
  <c r="G580" i="17"/>
  <c r="C566" i="17"/>
  <c r="Q551" i="17"/>
  <c r="M537" i="17"/>
  <c r="I523" i="17"/>
  <c r="E509" i="17"/>
  <c r="A495" i="17"/>
  <c r="O480" i="17"/>
  <c r="K466" i="17"/>
  <c r="G452" i="17"/>
  <c r="C438" i="17"/>
  <c r="Q423" i="17"/>
  <c r="M409" i="17"/>
  <c r="I395" i="17"/>
  <c r="E381" i="17"/>
  <c r="A367" i="17"/>
  <c r="O352" i="17"/>
  <c r="K338" i="17"/>
  <c r="G324" i="17"/>
  <c r="C310" i="17"/>
  <c r="Q295" i="17"/>
  <c r="M281" i="17"/>
  <c r="I267" i="17"/>
  <c r="E253" i="17"/>
  <c r="R243" i="17"/>
  <c r="D242" i="17"/>
  <c r="H240" i="17"/>
  <c r="L238" i="17"/>
  <c r="P236" i="17"/>
  <c r="B235" i="17"/>
  <c r="F233" i="17"/>
  <c r="J231" i="17"/>
  <c r="N229" i="17"/>
  <c r="R227" i="17"/>
  <c r="D226" i="17"/>
  <c r="H224" i="17"/>
  <c r="L222" i="17"/>
  <c r="P220" i="17"/>
  <c r="B219" i="17"/>
  <c r="F217" i="17"/>
  <c r="J215" i="17"/>
  <c r="N213" i="17"/>
  <c r="R211" i="17"/>
  <c r="D210" i="17"/>
  <c r="H208" i="17"/>
  <c r="L206" i="17"/>
  <c r="P204" i="17"/>
  <c r="B203" i="17"/>
  <c r="F201" i="17"/>
  <c r="J199" i="17"/>
  <c r="N197" i="17"/>
  <c r="R195" i="17"/>
  <c r="D194" i="17"/>
  <c r="H192" i="17"/>
  <c r="L190" i="17"/>
  <c r="P188" i="17"/>
  <c r="B187" i="17"/>
  <c r="F185" i="17"/>
  <c r="J183" i="17"/>
  <c r="N181" i="17"/>
  <c r="R179" i="17"/>
  <c r="D178" i="17"/>
  <c r="H176" i="17"/>
  <c r="L174" i="17"/>
  <c r="P172" i="17"/>
  <c r="B171" i="17"/>
  <c r="F169" i="17"/>
  <c r="J167" i="17"/>
  <c r="N165" i="17"/>
  <c r="R163" i="17"/>
  <c r="D162" i="17"/>
  <c r="H160" i="17"/>
  <c r="L158" i="17"/>
  <c r="P156" i="17"/>
  <c r="B155" i="17"/>
  <c r="F153" i="17"/>
  <c r="J151" i="17"/>
  <c r="N149" i="17"/>
  <c r="R147" i="17"/>
  <c r="D146" i="17"/>
  <c r="H144" i="17"/>
  <c r="L142" i="17"/>
  <c r="P140" i="17"/>
  <c r="B139" i="17"/>
  <c r="F137" i="17"/>
  <c r="J135" i="17"/>
  <c r="N133" i="17"/>
  <c r="R131" i="17"/>
  <c r="D130" i="17"/>
  <c r="H128" i="17"/>
  <c r="L126" i="17"/>
  <c r="P124" i="17"/>
  <c r="B123" i="17"/>
  <c r="F121" i="17"/>
  <c r="J119" i="17"/>
  <c r="N117" i="17"/>
  <c r="R115" i="17"/>
  <c r="D114" i="17"/>
  <c r="H112" i="17"/>
  <c r="L110" i="17"/>
  <c r="P108" i="17"/>
  <c r="B107" i="17"/>
  <c r="F105" i="17"/>
  <c r="J103" i="17"/>
  <c r="N101" i="17"/>
  <c r="R99" i="17"/>
  <c r="D98" i="17"/>
  <c r="H96" i="17"/>
  <c r="L94" i="17"/>
  <c r="P92" i="17"/>
  <c r="B91" i="17"/>
  <c r="F89" i="17"/>
  <c r="J87" i="17"/>
  <c r="N85" i="17"/>
  <c r="R83" i="17"/>
  <c r="D82" i="17"/>
  <c r="H80" i="17"/>
  <c r="L78" i="17"/>
  <c r="P76" i="17"/>
  <c r="B75" i="17"/>
  <c r="F73" i="17"/>
  <c r="J71" i="17"/>
  <c r="N69" i="17"/>
  <c r="R67" i="17"/>
  <c r="D66" i="17"/>
  <c r="H64" i="17"/>
  <c r="L62" i="17"/>
  <c r="P60" i="17"/>
  <c r="B59" i="17"/>
  <c r="F57" i="17"/>
  <c r="J55" i="17"/>
  <c r="N53" i="17"/>
  <c r="R51" i="17"/>
  <c r="D50" i="17"/>
  <c r="H48" i="17"/>
  <c r="L46" i="17"/>
  <c r="P44" i="17"/>
  <c r="B43" i="17"/>
  <c r="F41" i="17"/>
  <c r="J39" i="17"/>
  <c r="N37" i="17"/>
  <c r="R35" i="17"/>
  <c r="D34" i="17"/>
  <c r="H32" i="17"/>
  <c r="L30" i="17"/>
  <c r="P28" i="17"/>
  <c r="B27" i="17"/>
  <c r="F25" i="17"/>
  <c r="J23" i="17"/>
  <c r="N21" i="17"/>
  <c r="R19" i="17"/>
  <c r="D18" i="17"/>
  <c r="H16" i="17"/>
  <c r="L14" i="17"/>
  <c r="P12" i="17"/>
  <c r="B11" i="17"/>
  <c r="F9" i="17"/>
  <c r="J7" i="17"/>
  <c r="N5" i="17"/>
  <c r="R3" i="17"/>
  <c r="D2" i="17"/>
  <c r="K4" i="17"/>
  <c r="G6" i="17"/>
  <c r="C8" i="17"/>
  <c r="Q9" i="17"/>
  <c r="M11" i="17"/>
  <c r="I13" i="17"/>
  <c r="E15" i="17"/>
  <c r="A17" i="17"/>
  <c r="O18" i="17"/>
  <c r="K20" i="17"/>
  <c r="G22" i="17"/>
  <c r="C24" i="17"/>
  <c r="Q25" i="17"/>
  <c r="M27" i="17"/>
  <c r="I29" i="17"/>
  <c r="E31" i="17"/>
  <c r="A33" i="17"/>
  <c r="O34" i="17"/>
  <c r="K36" i="17"/>
  <c r="G38" i="17"/>
  <c r="C40" i="17"/>
  <c r="Q41" i="17"/>
  <c r="M43" i="17"/>
  <c r="I45" i="17"/>
  <c r="E47" i="17"/>
  <c r="A49" i="17"/>
  <c r="O50" i="17"/>
  <c r="K52" i="17"/>
  <c r="G54" i="17"/>
  <c r="C56" i="17"/>
  <c r="Q57" i="17"/>
  <c r="M59" i="17"/>
  <c r="I61" i="17"/>
  <c r="E63" i="17"/>
  <c r="A65" i="17"/>
  <c r="O66" i="17"/>
  <c r="K68" i="17"/>
  <c r="G70" i="17"/>
  <c r="C72" i="17"/>
  <c r="Q73" i="17"/>
  <c r="M75" i="17"/>
  <c r="I77" i="17"/>
  <c r="E79" i="17"/>
  <c r="A81" i="17"/>
  <c r="O82" i="17"/>
  <c r="K84" i="17"/>
  <c r="G86" i="17"/>
  <c r="C88" i="17"/>
  <c r="Q89" i="17"/>
  <c r="M91" i="17"/>
  <c r="I93" i="17"/>
  <c r="E95" i="17"/>
  <c r="A97" i="17"/>
  <c r="O98" i="17"/>
  <c r="K100" i="17"/>
  <c r="G102" i="17"/>
  <c r="C104" i="17"/>
  <c r="Q105" i="17"/>
  <c r="M107" i="17"/>
  <c r="I109" i="17"/>
  <c r="E111" i="17"/>
  <c r="A113" i="17"/>
  <c r="O114" i="17"/>
  <c r="K116" i="17"/>
  <c r="G118" i="17"/>
  <c r="C120" i="17"/>
  <c r="Q121" i="17"/>
  <c r="M123" i="17"/>
  <c r="I125" i="17"/>
  <c r="E127" i="17"/>
  <c r="A129" i="17"/>
  <c r="O130" i="17"/>
  <c r="K132" i="17"/>
  <c r="G134" i="17"/>
  <c r="C136" i="17"/>
  <c r="Q137" i="17"/>
  <c r="M139" i="17"/>
  <c r="I141" i="17"/>
  <c r="E143" i="17"/>
  <c r="A145" i="17"/>
  <c r="O146" i="17"/>
  <c r="K148" i="17"/>
  <c r="G150" i="17"/>
  <c r="C152" i="17"/>
  <c r="Q153" i="17"/>
  <c r="M155" i="17"/>
  <c r="I157" i="17"/>
  <c r="E159" i="17"/>
  <c r="A161" i="17"/>
  <c r="O162" i="17"/>
  <c r="K164" i="17"/>
  <c r="G166" i="17"/>
  <c r="C168" i="17"/>
  <c r="Q169" i="17"/>
  <c r="M171" i="17"/>
  <c r="I173" i="17"/>
  <c r="E175" i="17"/>
  <c r="A177" i="17"/>
  <c r="O178" i="17"/>
  <c r="K180" i="17"/>
  <c r="G182" i="17"/>
  <c r="C184" i="17"/>
  <c r="Q185" i="17"/>
  <c r="M187" i="17"/>
  <c r="I189" i="17"/>
  <c r="E191" i="17"/>
  <c r="A193" i="17"/>
  <c r="O194" i="17"/>
  <c r="K196" i="17"/>
  <c r="G198" i="17"/>
  <c r="C200" i="17"/>
  <c r="Q201" i="17"/>
  <c r="M203" i="17"/>
  <c r="I205" i="17"/>
  <c r="E207" i="17"/>
  <c r="A209" i="17"/>
  <c r="O210" i="17"/>
  <c r="K212" i="17"/>
  <c r="G214" i="17"/>
  <c r="C216" i="17"/>
  <c r="Q217" i="17"/>
  <c r="M219" i="17"/>
  <c r="I221" i="17"/>
  <c r="E223" i="17"/>
  <c r="A225" i="17"/>
  <c r="O226" i="17"/>
  <c r="K228" i="17"/>
  <c r="G230" i="17"/>
  <c r="C232" i="17"/>
  <c r="Q233" i="17"/>
  <c r="M235" i="17"/>
  <c r="I237" i="17"/>
  <c r="E239" i="17"/>
  <c r="A241" i="17"/>
  <c r="O242" i="17"/>
  <c r="K244" i="17"/>
  <c r="B1243" i="17"/>
  <c r="F1129" i="17"/>
  <c r="P1028" i="17"/>
  <c r="R971" i="17"/>
  <c r="B915" i="17"/>
  <c r="D858" i="17"/>
  <c r="F801" i="17"/>
  <c r="R752" i="17"/>
  <c r="M725" i="17"/>
  <c r="I711" i="17"/>
  <c r="E697" i="17"/>
  <c r="A683" i="17"/>
  <c r="O668" i="17"/>
  <c r="K654" i="17"/>
  <c r="G640" i="17"/>
  <c r="C626" i="17"/>
  <c r="Q611" i="17"/>
  <c r="M597" i="17"/>
  <c r="I583" i="17"/>
  <c r="E569" i="17"/>
  <c r="A555" i="17"/>
  <c r="O540" i="17"/>
  <c r="K526" i="17"/>
  <c r="G512" i="17"/>
  <c r="C498" i="17"/>
  <c r="Q483" i="17"/>
  <c r="M469" i="17"/>
  <c r="I455" i="17"/>
  <c r="E441" i="17"/>
  <c r="A427" i="17"/>
  <c r="O412" i="17"/>
  <c r="K398" i="17"/>
  <c r="G384" i="17"/>
  <c r="C370" i="17"/>
  <c r="Q355" i="17"/>
  <c r="M341" i="17"/>
  <c r="I327" i="17"/>
  <c r="E313" i="17"/>
  <c r="A299" i="17"/>
  <c r="O284" i="17"/>
  <c r="K270" i="17"/>
  <c r="G256" i="17"/>
  <c r="G244" i="17"/>
  <c r="K242" i="17"/>
  <c r="O240" i="17"/>
  <c r="A239" i="17"/>
  <c r="E237" i="17"/>
  <c r="I235" i="17"/>
  <c r="M233" i="17"/>
  <c r="Q231" i="17"/>
  <c r="C230" i="17"/>
  <c r="G228" i="17"/>
  <c r="K226" i="17"/>
  <c r="O224" i="17"/>
  <c r="A223" i="17"/>
  <c r="E221" i="17"/>
  <c r="I219" i="17"/>
  <c r="M217" i="17"/>
  <c r="Q215" i="17"/>
  <c r="C214" i="17"/>
  <c r="G212" i="17"/>
  <c r="K210" i="17"/>
  <c r="O208" i="17"/>
  <c r="A207" i="17"/>
  <c r="E205" i="17"/>
  <c r="I203" i="17"/>
  <c r="M201" i="17"/>
  <c r="Q199" i="17"/>
  <c r="C198" i="17"/>
  <c r="G196" i="17"/>
  <c r="K194" i="17"/>
  <c r="O192" i="17"/>
  <c r="A191" i="17"/>
  <c r="E189" i="17"/>
  <c r="I187" i="17"/>
  <c r="M185" i="17"/>
  <c r="Q183" i="17"/>
  <c r="C182" i="17"/>
  <c r="G180" i="17"/>
  <c r="K178" i="17"/>
  <c r="O176" i="17"/>
  <c r="A175" i="17"/>
  <c r="E173" i="17"/>
  <c r="I171" i="17"/>
  <c r="M169" i="17"/>
  <c r="Q167" i="17"/>
  <c r="C166" i="17"/>
  <c r="G164" i="17"/>
  <c r="K162" i="17"/>
  <c r="O160" i="17"/>
  <c r="A159" i="17"/>
  <c r="E157" i="17"/>
  <c r="I155" i="17"/>
  <c r="M153" i="17"/>
  <c r="Q151" i="17"/>
  <c r="C150" i="17"/>
  <c r="G148" i="17"/>
  <c r="K146" i="17"/>
  <c r="O144" i="17"/>
  <c r="A143" i="17"/>
  <c r="E141" i="17"/>
  <c r="I139" i="17"/>
  <c r="M137" i="17"/>
  <c r="Q135" i="17"/>
  <c r="C134" i="17"/>
  <c r="G132" i="17"/>
  <c r="K130" i="17"/>
  <c r="O128" i="17"/>
  <c r="A127" i="17"/>
  <c r="E125" i="17"/>
  <c r="I123" i="17"/>
  <c r="M121" i="17"/>
  <c r="Q119" i="17"/>
  <c r="C118" i="17"/>
  <c r="G116" i="17"/>
  <c r="K114" i="17"/>
  <c r="O112" i="17"/>
  <c r="A111" i="17"/>
  <c r="E109" i="17"/>
  <c r="I107" i="17"/>
  <c r="M105" i="17"/>
  <c r="Q103" i="17"/>
  <c r="C102" i="17"/>
  <c r="G100" i="17"/>
  <c r="K98" i="17"/>
  <c r="O96" i="17"/>
  <c r="A95" i="17"/>
  <c r="E93" i="17"/>
  <c r="I91" i="17"/>
  <c r="M89" i="17"/>
  <c r="Q87" i="17"/>
  <c r="C86" i="17"/>
  <c r="G84" i="17"/>
  <c r="K82" i="17"/>
  <c r="O80" i="17"/>
  <c r="A79" i="17"/>
  <c r="E77" i="17"/>
  <c r="I75" i="17"/>
  <c r="M73" i="17"/>
  <c r="Q71" i="17"/>
  <c r="C70" i="17"/>
  <c r="G68" i="17"/>
  <c r="K66" i="17"/>
  <c r="O64" i="17"/>
  <c r="A63" i="17"/>
  <c r="E61" i="17"/>
  <c r="I59" i="17"/>
  <c r="M57" i="17"/>
  <c r="Q55" i="17"/>
  <c r="C54" i="17"/>
  <c r="G52" i="17"/>
  <c r="K50" i="17"/>
  <c r="O48" i="17"/>
  <c r="A47" i="17"/>
  <c r="E45" i="17"/>
  <c r="I43" i="17"/>
  <c r="M41" i="17"/>
  <c r="Q39" i="17"/>
  <c r="C38" i="17"/>
  <c r="G36" i="17"/>
  <c r="K34" i="17"/>
  <c r="O32" i="17"/>
  <c r="A31" i="17"/>
  <c r="E29" i="17"/>
  <c r="I27" i="17"/>
  <c r="M25" i="17"/>
  <c r="Q23" i="17"/>
  <c r="C22" i="17"/>
  <c r="G20" i="17"/>
  <c r="K18" i="17"/>
  <c r="O16" i="17"/>
  <c r="A15" i="17"/>
  <c r="E13" i="17"/>
  <c r="I11" i="17"/>
  <c r="M9" i="17"/>
  <c r="Q7" i="17"/>
  <c r="C6" i="17"/>
  <c r="G4" i="17"/>
  <c r="K2" i="17"/>
  <c r="D4" i="17"/>
  <c r="R5" i="17"/>
  <c r="N7" i="17"/>
  <c r="J9" i="17"/>
  <c r="F11" i="17"/>
  <c r="B13" i="17"/>
  <c r="P14" i="17"/>
  <c r="L16" i="17"/>
  <c r="H18" i="17"/>
  <c r="D20" i="17"/>
  <c r="R21" i="17"/>
  <c r="N23" i="17"/>
  <c r="J25" i="17"/>
  <c r="F27" i="17"/>
  <c r="B29" i="17"/>
  <c r="P30" i="17"/>
  <c r="L32" i="17"/>
  <c r="H34" i="17"/>
  <c r="D36" i="17"/>
  <c r="R37" i="17"/>
  <c r="N39" i="17"/>
  <c r="J41" i="17"/>
  <c r="F43" i="17"/>
  <c r="B45" i="17"/>
  <c r="P46" i="17"/>
  <c r="L48" i="17"/>
  <c r="H50" i="17"/>
  <c r="D52" i="17"/>
  <c r="R53" i="17"/>
  <c r="N55" i="17"/>
  <c r="J57" i="17"/>
  <c r="F59" i="17"/>
  <c r="B61" i="17"/>
  <c r="P62" i="17"/>
  <c r="L64" i="17"/>
  <c r="H66" i="17"/>
  <c r="D68" i="17"/>
  <c r="R69" i="17"/>
  <c r="N71" i="17"/>
  <c r="J73" i="17"/>
  <c r="F75" i="17"/>
  <c r="B77" i="17"/>
  <c r="P78" i="17"/>
  <c r="L80" i="17"/>
  <c r="H82" i="17"/>
  <c r="D84" i="17"/>
  <c r="R85" i="17"/>
  <c r="N87" i="17"/>
  <c r="J89" i="17"/>
  <c r="F91" i="17"/>
  <c r="B93" i="17"/>
  <c r="P94" i="17"/>
  <c r="L96" i="17"/>
  <c r="H98" i="17"/>
  <c r="D100" i="17"/>
  <c r="R101" i="17"/>
  <c r="N103" i="17"/>
  <c r="J105" i="17"/>
  <c r="F107" i="17"/>
  <c r="B109" i="17"/>
  <c r="P110" i="17"/>
  <c r="L112" i="17"/>
  <c r="H114" i="17"/>
  <c r="D116" i="17"/>
  <c r="R117" i="17"/>
  <c r="N119" i="17"/>
  <c r="J121" i="17"/>
  <c r="F123" i="17"/>
  <c r="B125" i="17"/>
  <c r="P126" i="17"/>
  <c r="L128" i="17"/>
  <c r="H130" i="17"/>
  <c r="D132" i="17"/>
  <c r="R133" i="17"/>
  <c r="N135" i="17"/>
  <c r="J137" i="17"/>
  <c r="F139" i="17"/>
  <c r="B141" i="17"/>
  <c r="P142" i="17"/>
  <c r="L144" i="17"/>
  <c r="H146" i="17"/>
  <c r="D148" i="17"/>
  <c r="R149" i="17"/>
  <c r="N151" i="17"/>
  <c r="J153" i="17"/>
  <c r="F155" i="17"/>
  <c r="B157" i="17"/>
  <c r="P158" i="17"/>
  <c r="N1398" i="17"/>
  <c r="L1182" i="17"/>
  <c r="P1068" i="17"/>
  <c r="L998" i="17"/>
  <c r="N941" i="17"/>
  <c r="P884" i="17"/>
  <c r="R827" i="17"/>
  <c r="B771" i="17"/>
  <c r="P732" i="17"/>
  <c r="C718" i="17"/>
  <c r="Q703" i="17"/>
  <c r="M689" i="17"/>
  <c r="I675" i="17"/>
  <c r="E661" i="17"/>
  <c r="A647" i="17"/>
  <c r="O632" i="17"/>
  <c r="K618" i="17"/>
  <c r="G604" i="17"/>
  <c r="C590" i="17"/>
  <c r="Q575" i="17"/>
  <c r="M561" i="17"/>
  <c r="I547" i="17"/>
  <c r="E533" i="17"/>
  <c r="A519" i="17"/>
  <c r="O504" i="17"/>
  <c r="K490" i="17"/>
  <c r="G476" i="17"/>
  <c r="C462" i="17"/>
  <c r="Q447" i="17"/>
  <c r="M433" i="17"/>
  <c r="I419" i="17"/>
  <c r="E405" i="17"/>
  <c r="A391" i="17"/>
  <c r="O376" i="17"/>
  <c r="K362" i="17"/>
  <c r="G348" i="17"/>
  <c r="C334" i="17"/>
  <c r="Q319" i="17"/>
  <c r="M305" i="17"/>
  <c r="I291" i="17"/>
  <c r="E277" i="17"/>
  <c r="A263" i="17"/>
  <c r="O248" i="17"/>
  <c r="H243" i="17"/>
  <c r="L241" i="17"/>
  <c r="P239" i="17"/>
  <c r="B238" i="17"/>
  <c r="F236" i="17"/>
  <c r="J234" i="17"/>
  <c r="N232" i="17"/>
  <c r="R230" i="17"/>
  <c r="D229" i="17"/>
  <c r="H227" i="17"/>
  <c r="L225" i="17"/>
  <c r="P223" i="17"/>
  <c r="B222" i="17"/>
  <c r="F220" i="17"/>
  <c r="J218" i="17"/>
  <c r="N216" i="17"/>
  <c r="R214" i="17"/>
  <c r="D213" i="17"/>
  <c r="H211" i="17"/>
  <c r="L209" i="17"/>
  <c r="P207" i="17"/>
  <c r="B206" i="17"/>
  <c r="F204" i="17"/>
  <c r="J202" i="17"/>
  <c r="N200" i="17"/>
  <c r="R198" i="17"/>
  <c r="D197" i="17"/>
  <c r="H195" i="17"/>
  <c r="L193" i="17"/>
  <c r="P191" i="17"/>
  <c r="B190" i="17"/>
  <c r="F188" i="17"/>
  <c r="J186" i="17"/>
  <c r="N184" i="17"/>
  <c r="R182" i="17"/>
  <c r="D181" i="17"/>
  <c r="H179" i="17"/>
  <c r="L177" i="17"/>
  <c r="P175" i="17"/>
  <c r="B174" i="17"/>
  <c r="F172" i="17"/>
  <c r="J170" i="17"/>
  <c r="N168" i="17"/>
  <c r="R166" i="17"/>
  <c r="D165" i="17"/>
  <c r="H163" i="17"/>
  <c r="L161" i="17"/>
  <c r="P159" i="17"/>
  <c r="B158" i="17"/>
  <c r="F156" i="17"/>
  <c r="J154" i="17"/>
  <c r="N152" i="17"/>
  <c r="R150" i="17"/>
  <c r="D149" i="17"/>
  <c r="H147" i="17"/>
  <c r="L145" i="17"/>
  <c r="P143" i="17"/>
  <c r="B142" i="17"/>
  <c r="F140" i="17"/>
  <c r="J138" i="17"/>
  <c r="N136" i="17"/>
  <c r="R134" i="17"/>
  <c r="D133" i="17"/>
  <c r="H131" i="17"/>
  <c r="L129" i="17"/>
  <c r="P127" i="17"/>
  <c r="B126" i="17"/>
  <c r="F124" i="17"/>
  <c r="J122" i="17"/>
  <c r="N120" i="17"/>
  <c r="R118" i="17"/>
  <c r="D117" i="17"/>
  <c r="H115" i="17"/>
  <c r="L113" i="17"/>
  <c r="P111" i="17"/>
  <c r="B110" i="17"/>
  <c r="F108" i="17"/>
  <c r="J106" i="17"/>
  <c r="N104" i="17"/>
  <c r="R102" i="17"/>
  <c r="D101" i="17"/>
  <c r="H99" i="17"/>
  <c r="L97" i="17"/>
  <c r="P95" i="17"/>
  <c r="B94" i="17"/>
  <c r="F92" i="17"/>
  <c r="J90" i="17"/>
  <c r="N88" i="17"/>
  <c r="R86" i="17"/>
  <c r="D85" i="17"/>
  <c r="H83" i="17"/>
  <c r="L81" i="17"/>
  <c r="P79" i="17"/>
  <c r="B78" i="17"/>
  <c r="F76" i="17"/>
  <c r="J74" i="17"/>
  <c r="N72" i="17"/>
  <c r="R70" i="17"/>
  <c r="D69" i="17"/>
  <c r="H67" i="17"/>
  <c r="L65" i="17"/>
  <c r="P63" i="17"/>
  <c r="B62" i="17"/>
  <c r="F60" i="17"/>
  <c r="J58" i="17"/>
  <c r="N56" i="17"/>
  <c r="R54" i="17"/>
  <c r="D53" i="17"/>
  <c r="H51" i="17"/>
  <c r="L49" i="17"/>
  <c r="P47" i="17"/>
  <c r="B46" i="17"/>
  <c r="F44" i="17"/>
  <c r="J42" i="17"/>
  <c r="N40" i="17"/>
  <c r="R38" i="17"/>
  <c r="D37" i="17"/>
  <c r="H35" i="17"/>
  <c r="L33" i="17"/>
  <c r="P31" i="17"/>
  <c r="B30" i="17"/>
  <c r="F28" i="17"/>
  <c r="J26" i="17"/>
  <c r="N24" i="17"/>
  <c r="R22" i="17"/>
  <c r="D21" i="17"/>
  <c r="H19" i="17"/>
  <c r="L17" i="17"/>
  <c r="P15" i="17"/>
  <c r="B14" i="17"/>
  <c r="F12" i="17"/>
  <c r="J10" i="17"/>
  <c r="N8" i="17"/>
  <c r="R6" i="17"/>
  <c r="D5" i="17"/>
  <c r="H3" i="17"/>
  <c r="G3" i="17"/>
  <c r="C5" i="17"/>
  <c r="Q6" i="17"/>
  <c r="M8" i="17"/>
  <c r="I10" i="17"/>
  <c r="E12" i="17"/>
  <c r="A14" i="17"/>
  <c r="O15" i="17"/>
  <c r="K17" i="17"/>
  <c r="G19" i="17"/>
  <c r="C21" i="17"/>
  <c r="Q22" i="17"/>
  <c r="M24" i="17"/>
  <c r="I26" i="17"/>
  <c r="E28" i="17"/>
  <c r="A30" i="17"/>
  <c r="O31" i="17"/>
  <c r="K33" i="17"/>
  <c r="G35" i="17"/>
  <c r="C37" i="17"/>
  <c r="Q38" i="17"/>
  <c r="M40" i="17"/>
  <c r="I42" i="17"/>
  <c r="E44" i="17"/>
  <c r="A46" i="17"/>
  <c r="O47" i="17"/>
  <c r="K49" i="17"/>
  <c r="G51" i="17"/>
  <c r="C53" i="17"/>
  <c r="Q54" i="17"/>
  <c r="M56" i="17"/>
  <c r="I58" i="17"/>
  <c r="E60" i="17"/>
  <c r="A62" i="17"/>
  <c r="O63" i="17"/>
  <c r="K65" i="17"/>
  <c r="G67" i="17"/>
  <c r="C69" i="17"/>
  <c r="Q70" i="17"/>
  <c r="M72" i="17"/>
  <c r="I74" i="17"/>
  <c r="E76" i="17"/>
  <c r="A78" i="17"/>
  <c r="O79" i="17"/>
  <c r="K81" i="17"/>
  <c r="G83" i="17"/>
  <c r="C85" i="17"/>
  <c r="Q86" i="17"/>
  <c r="M88" i="17"/>
  <c r="I90" i="17"/>
  <c r="E92" i="17"/>
  <c r="A94" i="17"/>
  <c r="O95" i="17"/>
  <c r="K97" i="17"/>
  <c r="G99" i="17"/>
  <c r="C101" i="17"/>
  <c r="Q102" i="17"/>
  <c r="M104" i="17"/>
  <c r="I106" i="17"/>
  <c r="E108" i="17"/>
  <c r="A110" i="17"/>
  <c r="O111" i="17"/>
  <c r="K113" i="17"/>
  <c r="G115" i="17"/>
  <c r="C117" i="17"/>
  <c r="Q118" i="17"/>
  <c r="M120" i="17"/>
  <c r="I122" i="17"/>
  <c r="E124" i="17"/>
  <c r="A126" i="17"/>
  <c r="O127" i="17"/>
  <c r="K129" i="17"/>
  <c r="G131" i="17"/>
  <c r="C133" i="17"/>
  <c r="Q134" i="17"/>
  <c r="M136" i="17"/>
  <c r="I138" i="17"/>
  <c r="E140" i="17"/>
  <c r="A142" i="17"/>
  <c r="O143" i="17"/>
  <c r="K145" i="17"/>
  <c r="G147" i="17"/>
  <c r="C149" i="17"/>
  <c r="Q150" i="17"/>
  <c r="M152" i="17"/>
  <c r="I154" i="17"/>
  <c r="E156" i="17"/>
  <c r="A158" i="17"/>
  <c r="O159" i="17"/>
  <c r="K161" i="17"/>
  <c r="G163" i="17"/>
  <c r="C165" i="17"/>
  <c r="Q166" i="17"/>
  <c r="M168" i="17"/>
  <c r="I170" i="17"/>
  <c r="E172" i="17"/>
  <c r="A174" i="17"/>
  <c r="O175" i="17"/>
  <c r="K177" i="17"/>
  <c r="G179" i="17"/>
  <c r="C181" i="17"/>
  <c r="Q182" i="17"/>
  <c r="M184" i="17"/>
  <c r="I186" i="17"/>
  <c r="E188" i="17"/>
  <c r="A190" i="17"/>
  <c r="O191" i="17"/>
  <c r="K193" i="17"/>
  <c r="G195" i="17"/>
  <c r="C197" i="17"/>
  <c r="Q198" i="17"/>
  <c r="M200" i="17"/>
  <c r="I202" i="17"/>
  <c r="E204" i="17"/>
  <c r="A206" i="17"/>
  <c r="O207" i="17"/>
  <c r="K209" i="17"/>
  <c r="G211" i="17"/>
  <c r="C213" i="17"/>
  <c r="Q214" i="17"/>
  <c r="M216" i="17"/>
  <c r="I218" i="17"/>
  <c r="E220" i="17"/>
  <c r="A222" i="17"/>
  <c r="O223" i="17"/>
  <c r="K225" i="17"/>
  <c r="G227" i="17"/>
  <c r="C229" i="17"/>
  <c r="Q230" i="17"/>
  <c r="M232" i="17"/>
  <c r="I234" i="17"/>
  <c r="E236" i="17"/>
  <c r="A238" i="17"/>
  <c r="O239" i="17"/>
  <c r="K241" i="17"/>
  <c r="G243" i="17"/>
  <c r="J1384" i="17"/>
  <c r="B1179" i="17"/>
  <c r="F1065" i="17"/>
  <c r="P996" i="17"/>
  <c r="R939" i="17"/>
  <c r="B883" i="17"/>
  <c r="D826" i="17"/>
  <c r="K769" i="17"/>
  <c r="R731" i="17"/>
  <c r="M717" i="17"/>
  <c r="I703" i="17"/>
  <c r="E689" i="17"/>
  <c r="A675" i="17"/>
  <c r="O660" i="17"/>
  <c r="K646" i="17"/>
  <c r="G632" i="17"/>
  <c r="C618" i="17"/>
  <c r="Q603" i="17"/>
  <c r="M589" i="17"/>
  <c r="I575" i="17"/>
  <c r="E561" i="17"/>
  <c r="A547" i="17"/>
  <c r="O532" i="17"/>
  <c r="K518" i="17"/>
  <c r="G504" i="17"/>
  <c r="C490" i="17"/>
  <c r="Q475" i="17"/>
  <c r="M461" i="17"/>
  <c r="I447" i="17"/>
  <c r="E433" i="17"/>
  <c r="A419" i="17"/>
  <c r="O404" i="17"/>
  <c r="K390" i="17"/>
  <c r="G376" i="17"/>
  <c r="C362" i="17"/>
  <c r="Q347" i="17"/>
  <c r="M333" i="17"/>
  <c r="I319" i="17"/>
  <c r="E305" i="17"/>
  <c r="A291" i="17"/>
  <c r="O276" i="17"/>
  <c r="K262" i="17"/>
  <c r="G248" i="17"/>
  <c r="A2" i="17"/>
  <c r="P1228" i="17"/>
  <c r="B1115" i="17"/>
  <c r="N1021" i="17"/>
  <c r="P964" i="17"/>
  <c r="R907" i="17"/>
  <c r="B851" i="17"/>
  <c r="D794" i="17"/>
  <c r="E748" i="17"/>
  <c r="Q723" i="17"/>
  <c r="M709" i="17"/>
  <c r="I695" i="17"/>
  <c r="E681" i="17"/>
  <c r="A667" i="17"/>
  <c r="O652" i="17"/>
  <c r="K638" i="17"/>
  <c r="G624" i="17"/>
  <c r="C610" i="17"/>
  <c r="Q595" i="17"/>
  <c r="M581" i="17"/>
  <c r="I567" i="17"/>
  <c r="E553" i="17"/>
  <c r="A539" i="17"/>
  <c r="O524" i="17"/>
  <c r="K510" i="17"/>
  <c r="G496" i="17"/>
  <c r="C482" i="17"/>
  <c r="Q467" i="17"/>
  <c r="M453" i="17"/>
  <c r="I439" i="17"/>
  <c r="E425" i="17"/>
  <c r="A411" i="17"/>
  <c r="O396" i="17"/>
  <c r="K382" i="17"/>
  <c r="G368" i="17"/>
  <c r="C354" i="17"/>
  <c r="Q339" i="17"/>
  <c r="M325" i="17"/>
  <c r="I311" i="17"/>
  <c r="E297" i="17"/>
  <c r="A283" i="17"/>
  <c r="O268" i="17"/>
  <c r="K254" i="17"/>
  <c r="G2" i="17"/>
  <c r="F1225" i="17"/>
  <c r="J1111" i="17"/>
  <c r="R1019" i="17"/>
  <c r="B963" i="17"/>
  <c r="D906" i="17"/>
  <c r="F849" i="17"/>
  <c r="H792" i="17"/>
  <c r="B747" i="17"/>
  <c r="I723" i="17"/>
  <c r="E709" i="17"/>
  <c r="A695" i="17"/>
  <c r="O680" i="17"/>
  <c r="K666" i="17"/>
  <c r="G652" i="17"/>
  <c r="C638" i="17"/>
  <c r="Q623" i="17"/>
  <c r="M609" i="17"/>
  <c r="I595" i="17"/>
  <c r="E581" i="17"/>
  <c r="A567" i="17"/>
  <c r="O552" i="17"/>
  <c r="K538" i="17"/>
  <c r="G524" i="17"/>
  <c r="C510" i="17"/>
  <c r="Q495" i="17"/>
  <c r="M481" i="17"/>
  <c r="I467" i="17"/>
  <c r="E453" i="17"/>
  <c r="A439" i="17"/>
  <c r="O424" i="17"/>
  <c r="K410" i="17"/>
  <c r="G396" i="17"/>
  <c r="C382" i="17"/>
  <c r="Q367" i="17"/>
  <c r="M353" i="17"/>
  <c r="I339" i="17"/>
  <c r="E325" i="17"/>
  <c r="A311" i="17"/>
  <c r="O296" i="17"/>
  <c r="K282" i="17"/>
  <c r="G268" i="17"/>
  <c r="C254" i="17"/>
  <c r="F2" i="17"/>
  <c r="L838" i="17"/>
  <c r="M649" i="17"/>
  <c r="Q535" i="17"/>
  <c r="C422" i="17"/>
  <c r="G308" i="17"/>
  <c r="H238" i="17"/>
  <c r="D224" i="17"/>
  <c r="R209" i="17"/>
  <c r="N195" i="17"/>
  <c r="J181" i="17"/>
  <c r="F167" i="17"/>
  <c r="H162" i="17"/>
  <c r="J169" i="17"/>
  <c r="L176" i="17"/>
  <c r="N183" i="17"/>
  <c r="P190" i="17"/>
  <c r="R197" i="17"/>
  <c r="B205" i="17"/>
  <c r="D212" i="17"/>
  <c r="F219" i="17"/>
  <c r="A287" i="17"/>
  <c r="D938" i="17"/>
  <c r="K674" i="17"/>
  <c r="O560" i="17"/>
  <c r="A447" i="17"/>
  <c r="E333" i="17"/>
  <c r="J241" i="17"/>
  <c r="F227" i="17"/>
  <c r="B213" i="17"/>
  <c r="P198" i="17"/>
  <c r="L184" i="17"/>
  <c r="H170" i="17"/>
  <c r="B229" i="17"/>
  <c r="F243" i="17"/>
  <c r="M265" i="17"/>
  <c r="M297" i="17"/>
  <c r="A319" i="17"/>
  <c r="G340" i="17"/>
  <c r="K354" i="17"/>
  <c r="Q375" i="17"/>
  <c r="E397" i="17"/>
  <c r="I411" i="17"/>
  <c r="O432" i="17"/>
  <c r="C454" i="17"/>
  <c r="G468" i="17"/>
  <c r="M489" i="17"/>
  <c r="A511" i="17"/>
  <c r="E525" i="17"/>
  <c r="K546" i="17"/>
  <c r="Q567" i="17"/>
  <c r="C582" i="17"/>
  <c r="I603" i="17"/>
  <c r="O624" i="17"/>
  <c r="A639" i="17"/>
  <c r="G660" i="17"/>
  <c r="M681" i="17"/>
  <c r="Q695" i="17"/>
  <c r="E717" i="17"/>
  <c r="P1260" i="17"/>
  <c r="L244" i="17"/>
  <c r="H230" i="17"/>
  <c r="D216" i="17"/>
  <c r="R201" i="17"/>
  <c r="N187" i="17"/>
  <c r="J173" i="17"/>
  <c r="P2" i="17"/>
  <c r="N171" i="17"/>
  <c r="R185" i="17"/>
  <c r="D200" i="17"/>
  <c r="H214" i="17"/>
  <c r="H1232" i="17"/>
  <c r="D244" i="17"/>
  <c r="R229" i="17"/>
  <c r="D228" i="17"/>
  <c r="H242" i="17"/>
  <c r="N781" i="17"/>
  <c r="B233" i="17"/>
  <c r="P218" i="17"/>
  <c r="L204" i="17"/>
  <c r="H190" i="17"/>
  <c r="D176" i="17"/>
  <c r="R161" i="17"/>
  <c r="D172" i="17"/>
  <c r="H186" i="17"/>
  <c r="L200" i="17"/>
  <c r="P214" i="17"/>
  <c r="B1147" i="17"/>
  <c r="P242" i="17"/>
  <c r="L228" i="17"/>
  <c r="P852" i="17"/>
  <c r="K15" i="17"/>
  <c r="M6" i="17"/>
  <c r="R8" i="17"/>
  <c r="L19" i="17"/>
  <c r="F30" i="17"/>
  <c r="N42" i="17"/>
  <c r="N58" i="17"/>
  <c r="R72" i="17"/>
  <c r="R88" i="17"/>
  <c r="R104" i="17"/>
  <c r="N122" i="17"/>
  <c r="R136" i="17"/>
  <c r="R152" i="17"/>
  <c r="R168" i="17"/>
  <c r="R184" i="17"/>
  <c r="D199" i="17"/>
  <c r="L211" i="17"/>
  <c r="P225" i="17"/>
  <c r="J236" i="17"/>
  <c r="R1075" i="17"/>
  <c r="L774" i="17"/>
  <c r="Q647" i="17"/>
  <c r="K562" i="17"/>
  <c r="I491" i="17"/>
  <c r="C406" i="17"/>
  <c r="O320" i="17"/>
  <c r="N241" i="17"/>
  <c r="F229" i="17"/>
  <c r="L218" i="17"/>
  <c r="R207" i="17"/>
  <c r="J195" i="17"/>
  <c r="B183" i="17"/>
  <c r="L170" i="17"/>
  <c r="R159" i="17"/>
  <c r="J147" i="17"/>
  <c r="B135" i="17"/>
  <c r="B119" i="17"/>
  <c r="P104" i="17"/>
  <c r="H92" i="17"/>
  <c r="J83" i="17"/>
  <c r="H76" i="17"/>
  <c r="F69" i="17"/>
  <c r="L58" i="17"/>
  <c r="D46" i="17"/>
  <c r="F37" i="17"/>
  <c r="L26" i="17"/>
  <c r="R15" i="17"/>
  <c r="P8" i="17"/>
  <c r="O6" i="17"/>
  <c r="I17" i="17"/>
  <c r="C28" i="17"/>
  <c r="E35" i="17"/>
  <c r="C44" i="17"/>
  <c r="O54" i="17"/>
  <c r="I65" i="17"/>
  <c r="C76" i="17"/>
  <c r="O86" i="17"/>
  <c r="E99" i="17"/>
  <c r="I113" i="17"/>
  <c r="Q125" i="17"/>
  <c r="C140" i="17"/>
  <c r="G154" i="17"/>
  <c r="K168" i="17"/>
  <c r="A181" i="17"/>
  <c r="E195" i="17"/>
  <c r="A213" i="17"/>
  <c r="M223" i="17"/>
  <c r="A229" i="17"/>
  <c r="O230" i="17"/>
  <c r="C236" i="17"/>
  <c r="M239" i="17"/>
  <c r="N1526" i="17"/>
  <c r="N957" i="17"/>
  <c r="R843" i="17"/>
  <c r="Q707" i="17"/>
  <c r="E665" i="17"/>
  <c r="K622" i="17"/>
  <c r="Q579" i="17"/>
  <c r="E537" i="17"/>
  <c r="K494" i="17"/>
  <c r="Q451" i="17"/>
  <c r="A395" i="17"/>
  <c r="C338" i="17"/>
  <c r="E281" i="17"/>
  <c r="G240" i="17"/>
  <c r="E233" i="17"/>
  <c r="C226" i="17"/>
  <c r="A219" i="17"/>
  <c r="Q211" i="17"/>
  <c r="O204" i="17"/>
  <c r="I199" i="17"/>
  <c r="G192" i="17"/>
  <c r="E185" i="17"/>
  <c r="C178" i="17"/>
  <c r="I167" i="17"/>
  <c r="O156" i="17"/>
  <c r="C146" i="17"/>
  <c r="I135" i="17"/>
  <c r="K126" i="17"/>
  <c r="Q115" i="17"/>
  <c r="E105" i="17"/>
  <c r="G96" i="17"/>
  <c r="M85" i="17"/>
  <c r="O76" i="17"/>
  <c r="C66" i="17"/>
  <c r="M53" i="17"/>
  <c r="A43" i="17"/>
  <c r="K30" i="17"/>
  <c r="Q19" i="17"/>
  <c r="E9" i="17"/>
  <c r="H6" i="17"/>
  <c r="B17" i="17"/>
  <c r="R25" i="17"/>
  <c r="B33" i="17"/>
  <c r="D40" i="17"/>
  <c r="F47" i="17"/>
  <c r="H54" i="17"/>
  <c r="N59" i="17"/>
  <c r="B65" i="17"/>
  <c r="H70" i="17"/>
  <c r="N75" i="17"/>
  <c r="B81" i="17"/>
  <c r="H86" i="17"/>
  <c r="N91" i="17"/>
  <c r="P98" i="17"/>
  <c r="R105" i="17"/>
  <c r="F111" i="17"/>
  <c r="P114" i="17"/>
  <c r="H118" i="17"/>
  <c r="J125" i="17"/>
  <c r="P130" i="17"/>
  <c r="N139" i="17"/>
  <c r="L148" i="17"/>
  <c r="R153" i="17"/>
  <c r="R1284" i="17"/>
  <c r="L870" i="17"/>
  <c r="C686" i="17"/>
  <c r="E629" i="17"/>
  <c r="C558" i="17"/>
  <c r="A487" i="17"/>
  <c r="C430" i="17"/>
  <c r="O344" i="17"/>
  <c r="I259" i="17"/>
  <c r="P235" i="17"/>
  <c r="R226" i="17"/>
  <c r="F216" i="17"/>
  <c r="L205" i="17"/>
  <c r="L189" i="17"/>
  <c r="H175" i="17"/>
  <c r="D161" i="17"/>
  <c r="R146" i="17"/>
  <c r="J134" i="17"/>
  <c r="F120" i="17"/>
  <c r="L109" i="17"/>
  <c r="H95" i="17"/>
  <c r="N84" i="17"/>
  <c r="B74" i="17"/>
  <c r="H63" i="17"/>
  <c r="N52" i="17"/>
  <c r="P43" i="17"/>
  <c r="R34" i="17"/>
  <c r="F24" i="17"/>
  <c r="P11" i="17"/>
  <c r="R2" i="17"/>
  <c r="M12" i="17"/>
  <c r="O19" i="17"/>
  <c r="Q26" i="17"/>
  <c r="O35" i="17"/>
  <c r="I46" i="17"/>
  <c r="K53" i="17"/>
  <c r="A66" i="17"/>
  <c r="E80" i="17"/>
  <c r="Q90" i="17"/>
  <c r="C105" i="17"/>
  <c r="C121" i="17"/>
  <c r="G135" i="17"/>
  <c r="K149" i="17"/>
  <c r="A162" i="17"/>
  <c r="A178" i="17"/>
  <c r="I190" i="17"/>
  <c r="C201" i="17"/>
  <c r="O211" i="17"/>
  <c r="I222" i="17"/>
  <c r="C233" i="17"/>
  <c r="L1150" i="17"/>
  <c r="B760" i="17"/>
  <c r="O628" i="17"/>
  <c r="E529" i="17"/>
  <c r="Q443" i="17"/>
  <c r="K358" i="17"/>
  <c r="M301" i="17"/>
  <c r="A259" i="17"/>
  <c r="L1086" i="17"/>
  <c r="N893" i="17"/>
  <c r="G720" i="17"/>
  <c r="E649" i="17"/>
  <c r="G592" i="17"/>
  <c r="I535" i="17"/>
  <c r="K478" i="17"/>
  <c r="M421" i="17"/>
  <c r="G336" i="17"/>
  <c r="I279" i="17"/>
  <c r="B1083" i="17"/>
  <c r="B835" i="17"/>
  <c r="M705" i="17"/>
  <c r="G620" i="17"/>
  <c r="E549" i="17"/>
  <c r="K506" i="17"/>
  <c r="A407" i="17"/>
  <c r="M321" i="17"/>
  <c r="K250" i="17"/>
  <c r="I507" i="17"/>
  <c r="L220" i="17"/>
  <c r="N163" i="17"/>
  <c r="H178" i="17"/>
  <c r="R213" i="17"/>
  <c r="C646" i="17"/>
  <c r="J209" i="17"/>
  <c r="E269" i="17"/>
  <c r="I379" i="17"/>
  <c r="E493" i="17"/>
  <c r="G628" i="17"/>
  <c r="B241" i="17"/>
  <c r="R169" i="17"/>
  <c r="R217" i="17"/>
  <c r="N231" i="17"/>
  <c r="F215" i="17"/>
  <c r="N175" i="17"/>
  <c r="P980" i="17"/>
  <c r="O13" i="17"/>
  <c r="I8" i="17"/>
  <c r="C3" i="17"/>
  <c r="H5" i="17"/>
  <c r="N10" i="17"/>
  <c r="P17" i="17"/>
  <c r="R24" i="17"/>
  <c r="J28" i="17"/>
  <c r="P33" i="17"/>
  <c r="D39" i="17"/>
  <c r="J44" i="17"/>
  <c r="P49" i="17"/>
  <c r="H53" i="17"/>
  <c r="R56" i="17"/>
  <c r="B64" i="17"/>
  <c r="L67" i="17"/>
  <c r="D71" i="17"/>
  <c r="J76" i="17"/>
  <c r="B80" i="17"/>
  <c r="L83" i="17"/>
  <c r="H85" i="17"/>
  <c r="N90" i="17"/>
  <c r="F94" i="17"/>
  <c r="H101" i="17"/>
  <c r="D103" i="17"/>
  <c r="J108" i="17"/>
  <c r="B112" i="17"/>
  <c r="L115" i="17"/>
  <c r="R120" i="17"/>
  <c r="F126" i="17"/>
  <c r="P129" i="17"/>
  <c r="H133" i="17"/>
  <c r="N138" i="17"/>
  <c r="B144" i="17"/>
  <c r="L147" i="17"/>
  <c r="N154" i="17"/>
  <c r="B160" i="17"/>
  <c r="H165" i="17"/>
  <c r="N170" i="17"/>
  <c r="B176" i="17"/>
  <c r="L179" i="17"/>
  <c r="D183" i="17"/>
  <c r="J188" i="17"/>
  <c r="P193" i="17"/>
  <c r="L195" i="17"/>
  <c r="R200" i="17"/>
  <c r="F206" i="17"/>
  <c r="H213" i="17"/>
  <c r="R216" i="17"/>
  <c r="J220" i="17"/>
  <c r="L227" i="17"/>
  <c r="H229" i="17"/>
  <c r="N234" i="17"/>
  <c r="B240" i="17"/>
  <c r="L243" i="17"/>
  <c r="D1002" i="17"/>
  <c r="H888" i="17"/>
  <c r="D735" i="17"/>
  <c r="O704" i="17"/>
  <c r="C662" i="17"/>
  <c r="I619" i="17"/>
  <c r="A591" i="17"/>
  <c r="G548" i="17"/>
  <c r="Q519" i="17"/>
  <c r="E477" i="17"/>
  <c r="K434" i="17"/>
  <c r="Q391" i="17"/>
  <c r="E349" i="17"/>
  <c r="K306" i="17"/>
  <c r="C278" i="17"/>
  <c r="J243" i="17"/>
  <c r="D238" i="17"/>
  <c r="L234" i="17"/>
  <c r="J227" i="17"/>
  <c r="R223" i="17"/>
  <c r="P216" i="17"/>
  <c r="F213" i="17"/>
  <c r="N209" i="17"/>
  <c r="L202" i="17"/>
  <c r="B199" i="17"/>
  <c r="N193" i="17"/>
  <c r="L186" i="17"/>
  <c r="J179" i="17"/>
  <c r="N177" i="17"/>
  <c r="P168" i="17"/>
  <c r="F165" i="17"/>
  <c r="H156" i="17"/>
  <c r="P152" i="17"/>
  <c r="N145" i="17"/>
  <c r="D142" i="17"/>
  <c r="L138" i="17"/>
  <c r="J131" i="17"/>
  <c r="R127" i="17"/>
  <c r="H124" i="17"/>
  <c r="F117" i="17"/>
  <c r="N113" i="17"/>
  <c r="D110" i="17"/>
  <c r="B103" i="17"/>
  <c r="J99" i="17"/>
  <c r="N97" i="17"/>
  <c r="L90" i="17"/>
  <c r="B87" i="17"/>
  <c r="R79" i="17"/>
  <c r="L74" i="17"/>
  <c r="B71" i="17"/>
  <c r="N65" i="17"/>
  <c r="H60" i="17"/>
  <c r="B55" i="17"/>
  <c r="J51" i="17"/>
  <c r="H44" i="17"/>
  <c r="P40" i="17"/>
  <c r="R31" i="17"/>
  <c r="H28" i="17"/>
  <c r="P24" i="17"/>
  <c r="N17" i="17"/>
  <c r="L10" i="17"/>
  <c r="J3" i="17"/>
  <c r="A5" i="17"/>
  <c r="C12" i="17"/>
  <c r="Q13" i="17"/>
  <c r="A21" i="17"/>
  <c r="G26" i="17"/>
  <c r="I33" i="17"/>
  <c r="K40" i="17"/>
  <c r="M47" i="17"/>
  <c r="E51" i="17"/>
  <c r="A53" i="17"/>
  <c r="C60" i="17"/>
  <c r="M63" i="17"/>
  <c r="O70" i="17"/>
  <c r="G74" i="17"/>
  <c r="I81" i="17"/>
  <c r="A85" i="17"/>
  <c r="C92" i="17"/>
  <c r="M95" i="17"/>
  <c r="A101" i="17"/>
  <c r="G106" i="17"/>
  <c r="Q109" i="17"/>
  <c r="E115" i="17"/>
  <c r="K120" i="17"/>
  <c r="C124" i="17"/>
  <c r="E131" i="17"/>
  <c r="A133" i="17"/>
  <c r="K136" i="17"/>
  <c r="Q141" i="17"/>
  <c r="E147" i="17"/>
  <c r="O150" i="17"/>
  <c r="Q157" i="17"/>
  <c r="E163" i="17"/>
  <c r="O166" i="17"/>
  <c r="C172" i="17"/>
  <c r="I177" i="17"/>
  <c r="O182" i="17"/>
  <c r="C188" i="17"/>
  <c r="I193" i="17"/>
  <c r="A197" i="17"/>
  <c r="G202" i="17"/>
  <c r="Q205" i="17"/>
  <c r="I209" i="17"/>
  <c r="O214" i="17"/>
  <c r="Q221" i="17"/>
  <c r="E227" i="17"/>
  <c r="K232" i="17"/>
  <c r="E243" i="17"/>
  <c r="L1014" i="17"/>
  <c r="B787" i="17"/>
  <c r="I679" i="17"/>
  <c r="G608" i="17"/>
  <c r="I551" i="17"/>
  <c r="G480" i="17"/>
  <c r="I423" i="17"/>
  <c r="G352" i="17"/>
  <c r="I295" i="17"/>
  <c r="Q243" i="17"/>
  <c r="K238" i="17"/>
  <c r="I231" i="17"/>
  <c r="G224" i="17"/>
  <c r="E217" i="17"/>
  <c r="C210" i="17"/>
  <c r="A203" i="17"/>
  <c r="Q195" i="17"/>
  <c r="A187" i="17"/>
  <c r="Q179" i="17"/>
  <c r="O172" i="17"/>
  <c r="M165" i="17"/>
  <c r="C162" i="17"/>
  <c r="A155" i="17"/>
  <c r="M149" i="17"/>
  <c r="G144" i="17"/>
  <c r="E137" i="17"/>
  <c r="C130" i="17"/>
  <c r="A123" i="17"/>
  <c r="C114" i="17"/>
  <c r="G112" i="17"/>
  <c r="A107" i="17"/>
  <c r="M101" i="17"/>
  <c r="K94" i="17"/>
  <c r="I87" i="17"/>
  <c r="G80" i="17"/>
  <c r="I71" i="17"/>
  <c r="Q67" i="17"/>
  <c r="O60" i="17"/>
  <c r="E57" i="17"/>
  <c r="Q51" i="17"/>
  <c r="K46" i="17"/>
  <c r="M37" i="17"/>
  <c r="C34" i="17"/>
  <c r="A27" i="17"/>
  <c r="D120" i="17"/>
  <c r="J157" i="17"/>
  <c r="J927" i="17"/>
  <c r="K714" i="17"/>
  <c r="M657" i="17"/>
  <c r="A615" i="17"/>
  <c r="G572" i="17"/>
  <c r="M529" i="17"/>
  <c r="O472" i="17"/>
  <c r="G444" i="17"/>
  <c r="Q415" i="17"/>
  <c r="E373" i="17"/>
  <c r="K330" i="17"/>
  <c r="C302" i="17"/>
  <c r="E245" i="17"/>
  <c r="D241" i="17"/>
  <c r="L237" i="17"/>
  <c r="F232" i="17"/>
  <c r="N228" i="17"/>
  <c r="H223" i="17"/>
  <c r="B218" i="17"/>
  <c r="N212" i="17"/>
  <c r="H207" i="17"/>
  <c r="B202" i="17"/>
  <c r="J198" i="17"/>
  <c r="D193" i="17"/>
  <c r="P187" i="17"/>
  <c r="F184" i="17"/>
  <c r="R178" i="17"/>
  <c r="P171" i="17"/>
  <c r="R162" i="17"/>
  <c r="L157" i="17"/>
  <c r="F152" i="17"/>
  <c r="N148" i="17"/>
  <c r="H143" i="17"/>
  <c r="B138" i="17"/>
  <c r="N132" i="17"/>
  <c r="D129" i="17"/>
  <c r="P123" i="17"/>
  <c r="J118" i="17"/>
  <c r="D113" i="17"/>
  <c r="B106" i="17"/>
  <c r="J102" i="17"/>
  <c r="R98" i="17"/>
  <c r="P91" i="17"/>
  <c r="F88" i="17"/>
  <c r="D81" i="17"/>
  <c r="P75" i="17"/>
  <c r="J70" i="17"/>
  <c r="R66" i="17"/>
  <c r="P59" i="17"/>
  <c r="J54" i="17"/>
  <c r="D49" i="17"/>
  <c r="F40" i="17"/>
  <c r="D33" i="17"/>
  <c r="P27" i="17"/>
  <c r="N20" i="17"/>
  <c r="D17" i="17"/>
  <c r="L13" i="17"/>
  <c r="F8" i="17"/>
  <c r="N4" i="17"/>
  <c r="G7" i="17"/>
  <c r="C9" i="17"/>
  <c r="I14" i="17"/>
  <c r="G23" i="17"/>
  <c r="M28" i="17"/>
  <c r="A34" i="17"/>
  <c r="G39" i="17"/>
  <c r="M44" i="17"/>
  <c r="E48" i="17"/>
  <c r="C57" i="17"/>
  <c r="M60" i="17"/>
  <c r="O67" i="17"/>
  <c r="G71" i="17"/>
  <c r="M76" i="17"/>
  <c r="A82" i="17"/>
  <c r="G87" i="17"/>
  <c r="M92" i="17"/>
  <c r="A98" i="17"/>
  <c r="K101" i="17"/>
  <c r="Q106" i="17"/>
  <c r="I110" i="17"/>
  <c r="A114" i="17"/>
  <c r="G119" i="17"/>
  <c r="Q122" i="17"/>
  <c r="A130" i="17"/>
  <c r="K133" i="17"/>
  <c r="Q138" i="17"/>
  <c r="I142" i="17"/>
  <c r="A146" i="17"/>
  <c r="G151" i="17"/>
  <c r="M156" i="17"/>
  <c r="E160" i="17"/>
  <c r="K165" i="17"/>
  <c r="Q170" i="17"/>
  <c r="E176" i="17"/>
  <c r="C185" i="17"/>
  <c r="M188" i="17"/>
  <c r="A194" i="17"/>
  <c r="G199" i="17"/>
  <c r="Q202" i="17"/>
  <c r="I206" i="17"/>
  <c r="K213" i="17"/>
  <c r="C217" i="17"/>
  <c r="A226" i="17"/>
  <c r="G231" i="17"/>
  <c r="M236" i="17"/>
  <c r="A242" i="17"/>
  <c r="N1270" i="17"/>
  <c r="L982" i="17"/>
  <c r="R811" i="17"/>
  <c r="G728" i="17"/>
  <c r="I671" i="17"/>
  <c r="A643" i="17"/>
  <c r="C586" i="17"/>
  <c r="M557" i="17"/>
  <c r="A515" i="17"/>
  <c r="K486" i="17"/>
  <c r="M429" i="17"/>
  <c r="E401" i="17"/>
  <c r="G344" i="17"/>
  <c r="I287" i="17"/>
  <c r="P1469" i="17"/>
  <c r="N738" i="17"/>
  <c r="M677" i="17"/>
  <c r="O620" i="17"/>
  <c r="Q563" i="17"/>
  <c r="O492" i="17"/>
  <c r="Q435" i="17"/>
  <c r="A379" i="17"/>
  <c r="C322" i="17"/>
  <c r="E265" i="17"/>
  <c r="P1196" i="17"/>
  <c r="P948" i="17"/>
  <c r="K737" i="17"/>
  <c r="I691" i="17"/>
  <c r="O648" i="17"/>
  <c r="C606" i="17"/>
  <c r="I563" i="17"/>
  <c r="O520" i="17"/>
  <c r="Q463" i="17"/>
  <c r="M449" i="17"/>
  <c r="O392" i="17"/>
  <c r="C350" i="17"/>
  <c r="E293" i="17"/>
  <c r="R739" i="17"/>
  <c r="P234" i="17"/>
  <c r="D192" i="17"/>
  <c r="F171" i="17"/>
  <c r="L192" i="17"/>
  <c r="B221" i="17"/>
  <c r="H824" i="17"/>
  <c r="O304" i="17"/>
  <c r="F195" i="17"/>
  <c r="L232" i="17"/>
  <c r="E301" i="17"/>
  <c r="Q343" i="17"/>
  <c r="O400" i="17"/>
  <c r="M457" i="17"/>
  <c r="O528" i="17"/>
  <c r="I571" i="17"/>
  <c r="K642" i="17"/>
  <c r="Q663" i="17"/>
  <c r="O720" i="17"/>
  <c r="P226" i="17"/>
  <c r="D184" i="17"/>
  <c r="F175" i="17"/>
  <c r="J1023" i="17"/>
  <c r="J229" i="17"/>
  <c r="L172" i="17"/>
  <c r="D204" i="17"/>
  <c r="F1041" i="17"/>
  <c r="O728" i="17"/>
  <c r="R237" i="17"/>
  <c r="N223" i="17"/>
  <c r="R1171" i="17"/>
  <c r="H1168" i="17"/>
  <c r="K730" i="17"/>
  <c r="Q687" i="17"/>
  <c r="A631" i="17"/>
  <c r="C574" i="17"/>
  <c r="M545" i="17"/>
  <c r="O488" i="17"/>
  <c r="G460" i="17"/>
  <c r="Q431" i="17"/>
  <c r="M417" i="17"/>
  <c r="E389" i="17"/>
  <c r="O360" i="17"/>
  <c r="G332" i="17"/>
  <c r="Q303" i="17"/>
  <c r="M289" i="17"/>
  <c r="E261" i="17"/>
  <c r="D1090" i="17"/>
  <c r="O592" i="17"/>
  <c r="E365" i="17"/>
  <c r="F231" i="17"/>
  <c r="P202" i="17"/>
  <c r="H174" i="17"/>
  <c r="R165" i="17"/>
  <c r="F187" i="17"/>
  <c r="J201" i="17"/>
  <c r="N215" i="17"/>
  <c r="F1370" i="17"/>
  <c r="M617" i="17"/>
  <c r="C390" i="17"/>
  <c r="H234" i="17"/>
  <c r="R205" i="17"/>
  <c r="J177" i="17"/>
  <c r="D236" i="17"/>
  <c r="O272" i="17"/>
  <c r="C326" i="17"/>
  <c r="A383" i="17"/>
  <c r="E461" i="17"/>
  <c r="O496" i="17"/>
  <c r="A575" i="17"/>
  <c r="E653" i="17"/>
  <c r="G724" i="17"/>
  <c r="J237" i="17"/>
  <c r="B209" i="17"/>
  <c r="L180" i="17"/>
  <c r="L164" i="17"/>
  <c r="B193" i="17"/>
  <c r="J221" i="17"/>
  <c r="B237" i="17"/>
  <c r="H2" i="17"/>
  <c r="F1009" i="17"/>
  <c r="J197" i="17"/>
  <c r="F179" i="17"/>
  <c r="N207" i="17"/>
  <c r="R221" i="17"/>
  <c r="N235" i="17"/>
  <c r="B995" i="17"/>
  <c r="L1054" i="17"/>
  <c r="E645" i="17"/>
  <c r="O616" i="17"/>
  <c r="Q559" i="17"/>
  <c r="I531" i="17"/>
  <c r="A503" i="17"/>
  <c r="I403" i="17"/>
  <c r="A479" i="17"/>
  <c r="B217" i="17"/>
  <c r="P222" i="17"/>
  <c r="F163" i="17"/>
  <c r="Q439" i="17"/>
  <c r="Q631" i="17"/>
  <c r="I667" i="17"/>
  <c r="F223" i="17"/>
  <c r="P194" i="17"/>
  <c r="F207" i="17"/>
  <c r="B165" i="17"/>
  <c r="D1058" i="17"/>
  <c r="A766" i="17"/>
  <c r="M673" i="17"/>
  <c r="G588" i="17"/>
  <c r="K474" i="17"/>
  <c r="K346" i="17"/>
  <c r="A247" i="17"/>
  <c r="D160" i="17"/>
  <c r="B173" i="17"/>
  <c r="H194" i="17"/>
  <c r="Q503" i="17"/>
  <c r="D220" i="17"/>
  <c r="Q311" i="17"/>
  <c r="O368" i="17"/>
  <c r="G404" i="17"/>
  <c r="C518" i="17"/>
  <c r="M553" i="17"/>
  <c r="G596" i="17"/>
  <c r="C710" i="17"/>
  <c r="P178" i="17"/>
  <c r="F235" i="17"/>
  <c r="D240" i="17"/>
  <c r="N211" i="17"/>
  <c r="F183" i="17"/>
  <c r="L1118" i="17"/>
</calcChain>
</file>

<file path=xl/sharedStrings.xml><?xml version="1.0" encoding="utf-8"?>
<sst xmlns="http://schemas.openxmlformats.org/spreadsheetml/2006/main" count="116997" uniqueCount="9303">
  <si>
    <t>Phylotype</t>
  </si>
  <si>
    <t>Sequevar</t>
  </si>
  <si>
    <t>Strain</t>
  </si>
  <si>
    <t>Host</t>
  </si>
  <si>
    <t>Host Family</t>
  </si>
  <si>
    <t>Host Order</t>
  </si>
  <si>
    <t>Genome Accession</t>
  </si>
  <si>
    <t>egl accession</t>
  </si>
  <si>
    <t>mutS accession</t>
  </si>
  <si>
    <t>rplB accession</t>
  </si>
  <si>
    <t>Citation</t>
  </si>
  <si>
    <t>Index</t>
  </si>
  <si>
    <t>IIB</t>
  </si>
  <si>
    <t>Solanaceae</t>
  </si>
  <si>
    <t>Solanales</t>
  </si>
  <si>
    <t xml:space="preserve">Southwestern Iran </t>
  </si>
  <si>
    <t>CP047136; CP047137</t>
  </si>
  <si>
    <t>Sedighian 2020, https://doi.org/10.1094/MPMI-02-20-0026-A</t>
  </si>
  <si>
    <t>1</t>
  </si>
  <si>
    <t xml:space="preserve">Western Iran </t>
  </si>
  <si>
    <t>CP047138; CP047139</t>
  </si>
  <si>
    <t>UA1591</t>
  </si>
  <si>
    <t>Musaceae</t>
  </si>
  <si>
    <t>Zingiberales</t>
  </si>
  <si>
    <t>Andes, Colombia</t>
  </si>
  <si>
    <t>MG676706</t>
  </si>
  <si>
    <t>MG676771</t>
  </si>
  <si>
    <t>MG676836</t>
  </si>
  <si>
    <t>Ramírez 2020, https://doi.org/10.1111/ppa.13121</t>
  </si>
  <si>
    <t>UA1575</t>
  </si>
  <si>
    <t>MG676688</t>
  </si>
  <si>
    <t>MG676755</t>
  </si>
  <si>
    <t>MG676820</t>
  </si>
  <si>
    <t>UA1585</t>
  </si>
  <si>
    <t>MG676700</t>
  </si>
  <si>
    <t>MG676765</t>
  </si>
  <si>
    <t>MG676830</t>
  </si>
  <si>
    <t>UA1634</t>
  </si>
  <si>
    <t>Eastern plains, Colombia</t>
  </si>
  <si>
    <t>MG676748</t>
  </si>
  <si>
    <t>MG676813</t>
  </si>
  <si>
    <t>MG676878</t>
  </si>
  <si>
    <t>UA1579</t>
  </si>
  <si>
    <t>Uraba, Colombia</t>
  </si>
  <si>
    <t>MG676694</t>
  </si>
  <si>
    <t>MG676759</t>
  </si>
  <si>
    <t>MG676824</t>
  </si>
  <si>
    <t>UA1589</t>
  </si>
  <si>
    <t>MG676704</t>
  </si>
  <si>
    <t>MG676769</t>
  </si>
  <si>
    <t>MG676834</t>
  </si>
  <si>
    <t>UA1609</t>
  </si>
  <si>
    <t>MG676724</t>
  </si>
  <si>
    <t>MG676789</t>
  </si>
  <si>
    <t>MG676854</t>
  </si>
  <si>
    <t>UA1590</t>
  </si>
  <si>
    <t>MG676705</t>
  </si>
  <si>
    <t>MG676770</t>
  </si>
  <si>
    <t>MG676835</t>
  </si>
  <si>
    <t>UA1588</t>
  </si>
  <si>
    <t>MG676703</t>
  </si>
  <si>
    <t>MG676768</t>
  </si>
  <si>
    <t>MG676833</t>
  </si>
  <si>
    <t>UA1595</t>
  </si>
  <si>
    <t>MG676710</t>
  </si>
  <si>
    <t>MG676775</t>
  </si>
  <si>
    <t>MG676840</t>
  </si>
  <si>
    <t>IIA</t>
  </si>
  <si>
    <t>UA1592</t>
  </si>
  <si>
    <t>Magdalena, Colombia</t>
  </si>
  <si>
    <t>MG676707</t>
  </si>
  <si>
    <t>MG676772</t>
  </si>
  <si>
    <t>MG676837</t>
  </si>
  <si>
    <t>UA1593</t>
  </si>
  <si>
    <t>MG676708</t>
  </si>
  <si>
    <t>MG676773</t>
  </si>
  <si>
    <t>MG676838</t>
  </si>
  <si>
    <t>UA1612</t>
  </si>
  <si>
    <t>MG676727</t>
  </si>
  <si>
    <t>MG676792</t>
  </si>
  <si>
    <t>MG676857</t>
  </si>
  <si>
    <t>UA1611</t>
  </si>
  <si>
    <t>MG676726</t>
  </si>
  <si>
    <t>MG676791</t>
  </si>
  <si>
    <t>MG676856</t>
  </si>
  <si>
    <t>UA1610</t>
  </si>
  <si>
    <t>MG676725</t>
  </si>
  <si>
    <t>MG676790</t>
  </si>
  <si>
    <t>MG676855</t>
  </si>
  <si>
    <t>UA1602</t>
  </si>
  <si>
    <t>MG676717</t>
  </si>
  <si>
    <t>MG676782</t>
  </si>
  <si>
    <t>MG676847</t>
  </si>
  <si>
    <t>I</t>
  </si>
  <si>
    <t>LPF750</t>
  </si>
  <si>
    <t>Eucalyptus urophylla</t>
  </si>
  <si>
    <t>MN496142</t>
  </si>
  <si>
    <t>Freitas 2020, https://doi.org/10.1111/efp.12593</t>
  </si>
  <si>
    <t>LPF751</t>
  </si>
  <si>
    <t>MN496147</t>
  </si>
  <si>
    <t>LPF752</t>
  </si>
  <si>
    <t>MN496143</t>
  </si>
  <si>
    <t>LPF753</t>
  </si>
  <si>
    <t>MN496144</t>
  </si>
  <si>
    <t>LPF754</t>
  </si>
  <si>
    <t>MN496145</t>
  </si>
  <si>
    <t>LPF755</t>
  </si>
  <si>
    <t>MN496146</t>
  </si>
  <si>
    <t>14M</t>
  </si>
  <si>
    <t>HA4-1</t>
  </si>
  <si>
    <t>GCA_003999715.1</t>
  </si>
  <si>
    <t>Tan 2019, https://doi.org/10.3389/fmicb.2019.01893</t>
  </si>
  <si>
    <t>Ug352</t>
  </si>
  <si>
    <t>Uganda</t>
  </si>
  <si>
    <t>Abdurahman 2020, https://doi.org/10.1094/PHYTO-12-18-0476-R</t>
  </si>
  <si>
    <t>Ug353</t>
  </si>
  <si>
    <t>Ug354</t>
  </si>
  <si>
    <t>Ug360</t>
  </si>
  <si>
    <t>Ug365</t>
  </si>
  <si>
    <t>Ug367</t>
  </si>
  <si>
    <t>Ug373</t>
  </si>
  <si>
    <t>Ug374</t>
  </si>
  <si>
    <t>Ug375</t>
  </si>
  <si>
    <t>Ug377</t>
  </si>
  <si>
    <t>Ug378</t>
  </si>
  <si>
    <t>Ug381</t>
  </si>
  <si>
    <t>Ug384</t>
  </si>
  <si>
    <t>Ug388</t>
  </si>
  <si>
    <t>Ug389</t>
  </si>
  <si>
    <t>Ug392</t>
  </si>
  <si>
    <t>Ug393</t>
  </si>
  <si>
    <t>Ug394</t>
  </si>
  <si>
    <t>Ug396</t>
  </si>
  <si>
    <t>Ug397</t>
  </si>
  <si>
    <t>Ug401</t>
  </si>
  <si>
    <t>Ug410</t>
  </si>
  <si>
    <t>Ug28</t>
  </si>
  <si>
    <t>Ug32</t>
  </si>
  <si>
    <t>Ug33</t>
  </si>
  <si>
    <t>Ug64</t>
  </si>
  <si>
    <t>Ug69</t>
  </si>
  <si>
    <t>Ug71</t>
  </si>
  <si>
    <t>Ug72</t>
  </si>
  <si>
    <t>Ug73</t>
  </si>
  <si>
    <t>Ug84</t>
  </si>
  <si>
    <t>Ug93</t>
  </si>
  <si>
    <t>Ug95</t>
  </si>
  <si>
    <t>Ug102</t>
  </si>
  <si>
    <t>Ug103</t>
  </si>
  <si>
    <t>Ug105</t>
  </si>
  <si>
    <t>Ug106</t>
  </si>
  <si>
    <t>Ug108</t>
  </si>
  <si>
    <t>Ug109</t>
  </si>
  <si>
    <t>Ug110</t>
  </si>
  <si>
    <t>Ug136</t>
  </si>
  <si>
    <t>Ug166</t>
  </si>
  <si>
    <t>Ug178</t>
  </si>
  <si>
    <t>Ug180</t>
  </si>
  <si>
    <t>Ug182</t>
  </si>
  <si>
    <t>Ug189</t>
  </si>
  <si>
    <t>Ug193</t>
  </si>
  <si>
    <t>Ug194</t>
  </si>
  <si>
    <t>Ug196</t>
  </si>
  <si>
    <t>Ug201</t>
  </si>
  <si>
    <t>Ug205</t>
  </si>
  <si>
    <t>Ug206</t>
  </si>
  <si>
    <t>Ug208</t>
  </si>
  <si>
    <t>Ug222</t>
  </si>
  <si>
    <t>Ug224</t>
  </si>
  <si>
    <t>Ug236</t>
  </si>
  <si>
    <t>Ug237</t>
  </si>
  <si>
    <t>Ug238</t>
  </si>
  <si>
    <t>Ug245</t>
  </si>
  <si>
    <t>Ug247</t>
  </si>
  <si>
    <t>Ug249</t>
  </si>
  <si>
    <t>Ug250</t>
  </si>
  <si>
    <t>Ug269</t>
  </si>
  <si>
    <t>Ug274</t>
  </si>
  <si>
    <t>Ug279</t>
  </si>
  <si>
    <t>Ug288</t>
  </si>
  <si>
    <t>RS01</t>
  </si>
  <si>
    <t>South Brazil</t>
  </si>
  <si>
    <t>KT629934</t>
  </si>
  <si>
    <t>Santiago 2020, https://doi.org/10.1094/PDIS-09-19-1929-RE</t>
  </si>
  <si>
    <t>RS02</t>
  </si>
  <si>
    <t>Central Brazil</t>
  </si>
  <si>
    <t>KT630038</t>
  </si>
  <si>
    <t>RS03</t>
  </si>
  <si>
    <t>KT630040</t>
  </si>
  <si>
    <t>RS04</t>
  </si>
  <si>
    <t>Southeast Brazil</t>
  </si>
  <si>
    <t>KT629903</t>
  </si>
  <si>
    <t>RS05</t>
  </si>
  <si>
    <t>KT629939</t>
  </si>
  <si>
    <t>RS06</t>
  </si>
  <si>
    <t>KT629904</t>
  </si>
  <si>
    <t>RS08</t>
  </si>
  <si>
    <t>North Brazil</t>
  </si>
  <si>
    <t>KT629836</t>
  </si>
  <si>
    <t>RS09</t>
  </si>
  <si>
    <t>KT629905</t>
  </si>
  <si>
    <t>RS12</t>
  </si>
  <si>
    <t>KT630068</t>
  </si>
  <si>
    <t>RS18</t>
  </si>
  <si>
    <t>KT629946</t>
  </si>
  <si>
    <t>RS21</t>
  </si>
  <si>
    <t>Northeast Brazil</t>
  </si>
  <si>
    <t>KT629831</t>
  </si>
  <si>
    <t>RS23</t>
  </si>
  <si>
    <t>KT630070</t>
  </si>
  <si>
    <t>RS25</t>
  </si>
  <si>
    <t>KT630071</t>
  </si>
  <si>
    <t>RS26</t>
  </si>
  <si>
    <t>KT630072</t>
  </si>
  <si>
    <t>RS27</t>
  </si>
  <si>
    <t>KT630076</t>
  </si>
  <si>
    <t>RS28</t>
  </si>
  <si>
    <t>KT630077</t>
  </si>
  <si>
    <t>RS29</t>
  </si>
  <si>
    <t>KT630073</t>
  </si>
  <si>
    <t>RS30</t>
  </si>
  <si>
    <t>KT630078</t>
  </si>
  <si>
    <t>RS31</t>
  </si>
  <si>
    <t>KT630086</t>
  </si>
  <si>
    <t>RS33</t>
  </si>
  <si>
    <t>KT629968</t>
  </si>
  <si>
    <t>RS34</t>
  </si>
  <si>
    <t>KT629969</t>
  </si>
  <si>
    <t>RS35</t>
  </si>
  <si>
    <t>KT629866</t>
  </si>
  <si>
    <t>RS37</t>
  </si>
  <si>
    <t>KT629853</t>
  </si>
  <si>
    <t>RS41</t>
  </si>
  <si>
    <t>KT629867</t>
  </si>
  <si>
    <t>RS42</t>
  </si>
  <si>
    <t>KT630685</t>
  </si>
  <si>
    <t>RS43</t>
  </si>
  <si>
    <t>KT629935</t>
  </si>
  <si>
    <t>RS44</t>
  </si>
  <si>
    <t>KT630653</t>
  </si>
  <si>
    <t>RS59</t>
  </si>
  <si>
    <t>KT629983</t>
  </si>
  <si>
    <t>RS60</t>
  </si>
  <si>
    <t>KT629982</t>
  </si>
  <si>
    <t>RS61</t>
  </si>
  <si>
    <t>KT629981</t>
  </si>
  <si>
    <t>RS62</t>
  </si>
  <si>
    <t>KT629847</t>
  </si>
  <si>
    <t>RS63</t>
  </si>
  <si>
    <t>KT629848</t>
  </si>
  <si>
    <t>RS64</t>
  </si>
  <si>
    <t>KT629958</t>
  </si>
  <si>
    <t>RS65</t>
  </si>
  <si>
    <t>KT630657</t>
  </si>
  <si>
    <t>RS66</t>
  </si>
  <si>
    <t>KT630658</t>
  </si>
  <si>
    <t>RS67</t>
  </si>
  <si>
    <t>KT630659</t>
  </si>
  <si>
    <t>RS68</t>
  </si>
  <si>
    <t>KT630663</t>
  </si>
  <si>
    <t>RS69</t>
  </si>
  <si>
    <t>KT630664</t>
  </si>
  <si>
    <t>RS70</t>
  </si>
  <si>
    <t>KT629875</t>
  </si>
  <si>
    <t>RS72</t>
  </si>
  <si>
    <t>KT629868</t>
  </si>
  <si>
    <t>RS90</t>
  </si>
  <si>
    <t>KT630064</t>
  </si>
  <si>
    <t>RS91</t>
  </si>
  <si>
    <t>KT629985</t>
  </si>
  <si>
    <t>RS92</t>
  </si>
  <si>
    <t>KT630007</t>
  </si>
  <si>
    <t>RS93</t>
  </si>
  <si>
    <t>KT629928</t>
  </si>
  <si>
    <t>RS94</t>
  </si>
  <si>
    <t>KT630020</t>
  </si>
  <si>
    <t>RS95</t>
  </si>
  <si>
    <t>KT630012</t>
  </si>
  <si>
    <t>RS96</t>
  </si>
  <si>
    <t>KT629891</t>
  </si>
  <si>
    <t>RS97</t>
  </si>
  <si>
    <t>KT629988</t>
  </si>
  <si>
    <t>RS98</t>
  </si>
  <si>
    <t>KT630050</t>
  </si>
  <si>
    <t>RS99</t>
  </si>
  <si>
    <t>KT630051</t>
  </si>
  <si>
    <t>RS100</t>
  </si>
  <si>
    <t>KT629849</t>
  </si>
  <si>
    <t>RS101</t>
  </si>
  <si>
    <t>KT629850</t>
  </si>
  <si>
    <t>RS102</t>
  </si>
  <si>
    <t>KT629851</t>
  </si>
  <si>
    <t>RS103</t>
  </si>
  <si>
    <t>KT629852</t>
  </si>
  <si>
    <t>RS107</t>
  </si>
  <si>
    <t>KT630016</t>
  </si>
  <si>
    <t>RS111</t>
  </si>
  <si>
    <t>KT630656</t>
  </si>
  <si>
    <t>RS113</t>
  </si>
  <si>
    <t>KT630055</t>
  </si>
  <si>
    <t>RS115</t>
  </si>
  <si>
    <t>KT630045</t>
  </si>
  <si>
    <t>RS116</t>
  </si>
  <si>
    <t>KT629941</t>
  </si>
  <si>
    <t>RS118</t>
  </si>
  <si>
    <t>KT629910</t>
  </si>
  <si>
    <t>RS119</t>
  </si>
  <si>
    <t>KT629911</t>
  </si>
  <si>
    <t>RS120</t>
  </si>
  <si>
    <t>KT630079</t>
  </si>
  <si>
    <t>RS121</t>
  </si>
  <si>
    <t>KT630085</t>
  </si>
  <si>
    <t>RS122</t>
  </si>
  <si>
    <t>KT629837</t>
  </si>
  <si>
    <t>RS127</t>
  </si>
  <si>
    <t>KT630067</t>
  </si>
  <si>
    <t>RS130</t>
  </si>
  <si>
    <t>KT630087</t>
  </si>
  <si>
    <t>RS131</t>
  </si>
  <si>
    <t>KT630670</t>
  </si>
  <si>
    <t>RS132</t>
  </si>
  <si>
    <t>KT630671</t>
  </si>
  <si>
    <t>RS134</t>
  </si>
  <si>
    <t>KT630662</t>
  </si>
  <si>
    <t>RS139</t>
  </si>
  <si>
    <t>KT630672</t>
  </si>
  <si>
    <t>RS140</t>
  </si>
  <si>
    <t>KT630673</t>
  </si>
  <si>
    <t>RS141</t>
  </si>
  <si>
    <t>KT629920</t>
  </si>
  <si>
    <t>RS142</t>
  </si>
  <si>
    <t>KT630074</t>
  </si>
  <si>
    <t>RS145</t>
  </si>
  <si>
    <t>KT630075</t>
  </si>
  <si>
    <t>RS153</t>
  </si>
  <si>
    <t>KT630080</t>
  </si>
  <si>
    <t>RS154</t>
  </si>
  <si>
    <t>KT630081</t>
  </si>
  <si>
    <t>RS156</t>
  </si>
  <si>
    <t>KT630041</t>
  </si>
  <si>
    <t>RS157</t>
  </si>
  <si>
    <t>KT630053</t>
  </si>
  <si>
    <t>RS158</t>
  </si>
  <si>
    <t>KT629833</t>
  </si>
  <si>
    <t>RS160</t>
  </si>
  <si>
    <t>KT630004</t>
  </si>
  <si>
    <t>RS161</t>
  </si>
  <si>
    <t>KT630005</t>
  </si>
  <si>
    <t>RS164</t>
  </si>
  <si>
    <t>KT630006</t>
  </si>
  <si>
    <t>RS165</t>
  </si>
  <si>
    <t>KT629856</t>
  </si>
  <si>
    <t>RS167</t>
  </si>
  <si>
    <t>KT629871</t>
  </si>
  <si>
    <t>RS168</t>
  </si>
  <si>
    <t>KT629872</t>
  </si>
  <si>
    <t>RS170</t>
  </si>
  <si>
    <t>KT629873</t>
  </si>
  <si>
    <t>RS171</t>
  </si>
  <si>
    <t>KT629874</t>
  </si>
  <si>
    <t>RS172</t>
  </si>
  <si>
    <t>KT629933</t>
  </si>
  <si>
    <t>RS175</t>
  </si>
  <si>
    <t>KT630082</t>
  </si>
  <si>
    <t>RS183</t>
  </si>
  <si>
    <t>KT629880</t>
  </si>
  <si>
    <t>RS184</t>
  </si>
  <si>
    <t>KT629881</t>
  </si>
  <si>
    <t>RS185</t>
  </si>
  <si>
    <t>KT629882</t>
  </si>
  <si>
    <t>RS186</t>
  </si>
  <si>
    <t>KT629883</t>
  </si>
  <si>
    <t>RS187</t>
  </si>
  <si>
    <t>KT629884</t>
  </si>
  <si>
    <t>RS195</t>
  </si>
  <si>
    <t>KT629902</t>
  </si>
  <si>
    <t>RS202</t>
  </si>
  <si>
    <t>KT630030</t>
  </si>
  <si>
    <t>RS203</t>
  </si>
  <si>
    <t>KT630031</t>
  </si>
  <si>
    <t>RS204</t>
  </si>
  <si>
    <t>KT630035</t>
  </si>
  <si>
    <t>RS205</t>
  </si>
  <si>
    <t>KT629890</t>
  </si>
  <si>
    <t>RS206</t>
  </si>
  <si>
    <t>KT629989</t>
  </si>
  <si>
    <t>RS207</t>
  </si>
  <si>
    <t>KT629986</t>
  </si>
  <si>
    <t>RS208</t>
  </si>
  <si>
    <t>KT629896</t>
  </si>
  <si>
    <t>RS209</t>
  </si>
  <si>
    <t>KT629897</t>
  </si>
  <si>
    <t>RS212</t>
  </si>
  <si>
    <t>KT630660</t>
  </si>
  <si>
    <t>RS213</t>
  </si>
  <si>
    <t>KT630661</t>
  </si>
  <si>
    <t>RS215</t>
  </si>
  <si>
    <t>KT629840</t>
  </si>
  <si>
    <t>RS216</t>
  </si>
  <si>
    <t>KT629841</t>
  </si>
  <si>
    <t>RS221</t>
  </si>
  <si>
    <t>KT629918</t>
  </si>
  <si>
    <t>RS230</t>
  </si>
  <si>
    <t>KT630057</t>
  </si>
  <si>
    <t>RS231</t>
  </si>
  <si>
    <t>KT630062</t>
  </si>
  <si>
    <t>RS232</t>
  </si>
  <si>
    <t>KT630678</t>
  </si>
  <si>
    <t>RS235</t>
  </si>
  <si>
    <t>KT629844</t>
  </si>
  <si>
    <t>RS236</t>
  </si>
  <si>
    <t>KT629845</t>
  </si>
  <si>
    <t>RS237</t>
  </si>
  <si>
    <t>KT630019</t>
  </si>
  <si>
    <t>RS238</t>
  </si>
  <si>
    <t>KT630054</t>
  </si>
  <si>
    <t>RS239</t>
  </si>
  <si>
    <t>KT630052</t>
  </si>
  <si>
    <t>RS240</t>
  </si>
  <si>
    <t>KT630008</t>
  </si>
  <si>
    <t>RS241</t>
  </si>
  <si>
    <t>KT630042</t>
  </si>
  <si>
    <t>RS242</t>
  </si>
  <si>
    <t>KT630043</t>
  </si>
  <si>
    <t>RS243</t>
  </si>
  <si>
    <t>KT629878</t>
  </si>
  <si>
    <t>RS244</t>
  </si>
  <si>
    <t>KT630037</t>
  </si>
  <si>
    <t>RS245</t>
  </si>
  <si>
    <t>KT630011</t>
  </si>
  <si>
    <t>RS246</t>
  </si>
  <si>
    <t>KT630046</t>
  </si>
  <si>
    <t>RS247</t>
  </si>
  <si>
    <t>KT630049</t>
  </si>
  <si>
    <t>RS248</t>
  </si>
  <si>
    <t>KT630665</t>
  </si>
  <si>
    <t>RS249</t>
  </si>
  <si>
    <t>KT630666</t>
  </si>
  <si>
    <t>RS250</t>
  </si>
  <si>
    <t>KT630669</t>
  </si>
  <si>
    <t>RS251</t>
  </si>
  <si>
    <t>KT629876</t>
  </si>
  <si>
    <t>RS252</t>
  </si>
  <si>
    <t>KT630044</t>
  </si>
  <si>
    <t>RS253</t>
  </si>
  <si>
    <t>KT630047</t>
  </si>
  <si>
    <t>RS254</t>
  </si>
  <si>
    <t>KT630667</t>
  </si>
  <si>
    <t>RS255</t>
  </si>
  <si>
    <t>KT630668</t>
  </si>
  <si>
    <t>RS256</t>
  </si>
  <si>
    <t>KT629936</t>
  </si>
  <si>
    <t>RS257</t>
  </si>
  <si>
    <t>KT629937</t>
  </si>
  <si>
    <t>RS258</t>
  </si>
  <si>
    <t>KT629921</t>
  </si>
  <si>
    <t>RS260</t>
  </si>
  <si>
    <t>KT630009</t>
  </si>
  <si>
    <t>RS261</t>
  </si>
  <si>
    <t>KT630010</t>
  </si>
  <si>
    <t>RS274</t>
  </si>
  <si>
    <t>KT629900</t>
  </si>
  <si>
    <t>RS277</t>
  </si>
  <si>
    <t>KT630059</t>
  </si>
  <si>
    <t>RS278</t>
  </si>
  <si>
    <t>KT630060</t>
  </si>
  <si>
    <t>RS279</t>
  </si>
  <si>
    <t>KT630061</t>
  </si>
  <si>
    <t>RS280</t>
  </si>
  <si>
    <t>KT630013</t>
  </si>
  <si>
    <t>RS282</t>
  </si>
  <si>
    <t>KT630032</t>
  </si>
  <si>
    <t>RS283</t>
  </si>
  <si>
    <t>KT630686</t>
  </si>
  <si>
    <t>RS284</t>
  </si>
  <si>
    <t>KT629821</t>
  </si>
  <si>
    <t>RS285</t>
  </si>
  <si>
    <t>KT629906</t>
  </si>
  <si>
    <t>RS286</t>
  </si>
  <si>
    <t>KT629940</t>
  </si>
  <si>
    <t>RS287</t>
  </si>
  <si>
    <t>KT629907</t>
  </si>
  <si>
    <t>RS288</t>
  </si>
  <si>
    <t>KT629908</t>
  </si>
  <si>
    <t>RS289</t>
  </si>
  <si>
    <t>KT629938</t>
  </si>
  <si>
    <t>RS290</t>
  </si>
  <si>
    <t>KT629877</t>
  </si>
  <si>
    <t>RS300</t>
  </si>
  <si>
    <t>KT630021</t>
  </si>
  <si>
    <t>RS301</t>
  </si>
  <si>
    <t>KT630022</t>
  </si>
  <si>
    <t>RS302</t>
  </si>
  <si>
    <t>KT630023</t>
  </si>
  <si>
    <t>RS308</t>
  </si>
  <si>
    <t>KT629892</t>
  </si>
  <si>
    <t>RS309</t>
  </si>
  <si>
    <t>KT629822</t>
  </si>
  <si>
    <t>RS310</t>
  </si>
  <si>
    <t>KT629823</t>
  </si>
  <si>
    <t>RS311</t>
  </si>
  <si>
    <t>KT629824</t>
  </si>
  <si>
    <t>RS312</t>
  </si>
  <si>
    <t>KT629825</t>
  </si>
  <si>
    <t>RS313</t>
  </si>
  <si>
    <t>KT629826</t>
  </si>
  <si>
    <t>RS314</t>
  </si>
  <si>
    <t>KT629827</t>
  </si>
  <si>
    <t>RS315</t>
  </si>
  <si>
    <t>KT629953</t>
  </si>
  <si>
    <t>RS316</t>
  </si>
  <si>
    <t>KT629954</t>
  </si>
  <si>
    <t>RS317</t>
  </si>
  <si>
    <t>KT629955</t>
  </si>
  <si>
    <t>RS318</t>
  </si>
  <si>
    <t>KT629930</t>
  </si>
  <si>
    <t>RS319</t>
  </si>
  <si>
    <t>KT629961</t>
  </si>
  <si>
    <t>RS320</t>
  </si>
  <si>
    <t>KT629962</t>
  </si>
  <si>
    <t>RS321</t>
  </si>
  <si>
    <t>KT629963</t>
  </si>
  <si>
    <t>RS322</t>
  </si>
  <si>
    <t>KT629970</t>
  </si>
  <si>
    <t>RS323</t>
  </si>
  <si>
    <t>KT629971</t>
  </si>
  <si>
    <t>RS324</t>
  </si>
  <si>
    <t>KT629972</t>
  </si>
  <si>
    <t>RS325</t>
  </si>
  <si>
    <t>KT629973</t>
  </si>
  <si>
    <t>RS326</t>
  </si>
  <si>
    <t>KT629974</t>
  </si>
  <si>
    <t>RS327</t>
  </si>
  <si>
    <t>KT629975</t>
  </si>
  <si>
    <t>RS333</t>
  </si>
  <si>
    <t>KT629863</t>
  </si>
  <si>
    <t>RS334</t>
  </si>
  <si>
    <t>KT629978</t>
  </si>
  <si>
    <t>RS335</t>
  </si>
  <si>
    <t>KT629979</t>
  </si>
  <si>
    <t>RS340</t>
  </si>
  <si>
    <t>KT629893</t>
  </si>
  <si>
    <t>RS341</t>
  </si>
  <si>
    <t>KT629894</t>
  </si>
  <si>
    <t>RS342</t>
  </si>
  <si>
    <t>KT629860</t>
  </si>
  <si>
    <t>RS343</t>
  </si>
  <si>
    <t>KT629895</t>
  </si>
  <si>
    <t>RS344</t>
  </si>
  <si>
    <t>KT629980</t>
  </si>
  <si>
    <t>RS345</t>
  </si>
  <si>
    <t>KT629949</t>
  </si>
  <si>
    <t>RS347</t>
  </si>
  <si>
    <t>KT629950</t>
  </si>
  <si>
    <t>RS348</t>
  </si>
  <si>
    <t>KT629951</t>
  </si>
  <si>
    <t>RS350</t>
  </si>
  <si>
    <t>KT629861</t>
  </si>
  <si>
    <t>RS363</t>
  </si>
  <si>
    <t>KT629909</t>
  </si>
  <si>
    <t>RS374</t>
  </si>
  <si>
    <t>KT629879</t>
  </si>
  <si>
    <t>RS381</t>
  </si>
  <si>
    <t>KT629960</t>
  </si>
  <si>
    <t>RS382</t>
  </si>
  <si>
    <t>KT629931</t>
  </si>
  <si>
    <t>RS385</t>
  </si>
  <si>
    <t>KT629889</t>
  </si>
  <si>
    <t>RS386</t>
  </si>
  <si>
    <t>KT629862</t>
  </si>
  <si>
    <t>RS387</t>
  </si>
  <si>
    <t>KT630684</t>
  </si>
  <si>
    <t>RS391</t>
  </si>
  <si>
    <t>KT629943</t>
  </si>
  <si>
    <t>RS392</t>
  </si>
  <si>
    <t>KT629944</t>
  </si>
  <si>
    <t>RS394</t>
  </si>
  <si>
    <t>KT629898</t>
  </si>
  <si>
    <t>RS403</t>
  </si>
  <si>
    <t>KT629945</t>
  </si>
  <si>
    <t>RS404</t>
  </si>
  <si>
    <t>KT629948</t>
  </si>
  <si>
    <t>RS406</t>
  </si>
  <si>
    <t>KT629864</t>
  </si>
  <si>
    <t>RS407</t>
  </si>
  <si>
    <t>KT629865</t>
  </si>
  <si>
    <t>RS408</t>
  </si>
  <si>
    <t>KT630083</t>
  </si>
  <si>
    <t>RS409</t>
  </si>
  <si>
    <t>KT630084</t>
  </si>
  <si>
    <t>RS416</t>
  </si>
  <si>
    <t>KT630024</t>
  </si>
  <si>
    <t>RS417</t>
  </si>
  <si>
    <t>KT630025</t>
  </si>
  <si>
    <t>RS418</t>
  </si>
  <si>
    <t>KT630026</t>
  </si>
  <si>
    <t>RS419</t>
  </si>
  <si>
    <t>KT630027</t>
  </si>
  <si>
    <t>RS422</t>
  </si>
  <si>
    <t>KT630036</t>
  </si>
  <si>
    <t>RS423</t>
  </si>
  <si>
    <t>KT630679</t>
  </si>
  <si>
    <t>RS424</t>
  </si>
  <si>
    <t>KT629952</t>
  </si>
  <si>
    <t>RS425</t>
  </si>
  <si>
    <t>KT629947</t>
  </si>
  <si>
    <t>RS430</t>
  </si>
  <si>
    <t>KT629901</t>
  </si>
  <si>
    <t>RS431</t>
  </si>
  <si>
    <t>KT630014</t>
  </si>
  <si>
    <t>RS432</t>
  </si>
  <si>
    <t>KT630015</t>
  </si>
  <si>
    <t>RS433</t>
  </si>
  <si>
    <t>KT630028</t>
  </si>
  <si>
    <t>RS443</t>
  </si>
  <si>
    <t>KT629912</t>
  </si>
  <si>
    <t>RS444</t>
  </si>
  <si>
    <t>KT629913</t>
  </si>
  <si>
    <t>RS445</t>
  </si>
  <si>
    <t>KT629914</t>
  </si>
  <si>
    <t>RS446</t>
  </si>
  <si>
    <t>KT629915</t>
  </si>
  <si>
    <t>RS450</t>
  </si>
  <si>
    <t>KT630048</t>
  </si>
  <si>
    <t>RS451</t>
  </si>
  <si>
    <t>KT630018</t>
  </si>
  <si>
    <t>RS452</t>
  </si>
  <si>
    <t>KT629919</t>
  </si>
  <si>
    <t>RS453</t>
  </si>
  <si>
    <t>KT629922</t>
  </si>
  <si>
    <t>RS454</t>
  </si>
  <si>
    <t>KT629923</t>
  </si>
  <si>
    <t>RS455</t>
  </si>
  <si>
    <t>KT629924</t>
  </si>
  <si>
    <t>RS456</t>
  </si>
  <si>
    <t>KT629925</t>
  </si>
  <si>
    <t>RS457</t>
  </si>
  <si>
    <t>KT629926</t>
  </si>
  <si>
    <t>RS458</t>
  </si>
  <si>
    <t>KT629927</t>
  </si>
  <si>
    <t>RS460</t>
  </si>
  <si>
    <t>KT630058</t>
  </si>
  <si>
    <t>RS461</t>
  </si>
  <si>
    <t>KT630063</t>
  </si>
  <si>
    <t>RS463</t>
  </si>
  <si>
    <t>KT629916</t>
  </si>
  <si>
    <t>RS465</t>
  </si>
  <si>
    <t>KT629932</t>
  </si>
  <si>
    <t>RS469</t>
  </si>
  <si>
    <t>KT630029</t>
  </si>
  <si>
    <t>RS471</t>
  </si>
  <si>
    <t>KT629966</t>
  </si>
  <si>
    <t>RS472</t>
  </si>
  <si>
    <t>KT629967</t>
  </si>
  <si>
    <t>RS486</t>
  </si>
  <si>
    <t>KT629835</t>
  </si>
  <si>
    <t>South Chile</t>
  </si>
  <si>
    <t>MN973781</t>
  </si>
  <si>
    <t>Vasconez 2020, https://doi.org/10.1094/PDIS-01-20-0181-PDN</t>
  </si>
  <si>
    <t>MN973782</t>
  </si>
  <si>
    <t>MN973783</t>
  </si>
  <si>
    <t>MN973784</t>
  </si>
  <si>
    <t>MN973785</t>
  </si>
  <si>
    <t>MN973786</t>
  </si>
  <si>
    <t>MN973787</t>
  </si>
  <si>
    <t>UY031</t>
  </si>
  <si>
    <t>CP012687.1</t>
  </si>
  <si>
    <t>RUN5564</t>
  </si>
  <si>
    <t>MH880856</t>
  </si>
  <si>
    <t>RUN5565</t>
  </si>
  <si>
    <t>MH880857</t>
  </si>
  <si>
    <t>RUN5566</t>
  </si>
  <si>
    <t>MH880858</t>
  </si>
  <si>
    <t>RUN5567</t>
  </si>
  <si>
    <t>MH880859</t>
  </si>
  <si>
    <t>RUN5568</t>
  </si>
  <si>
    <t>MH880860</t>
  </si>
  <si>
    <t>RUN5569</t>
  </si>
  <si>
    <t>MH880861</t>
  </si>
  <si>
    <t>RUN5570</t>
  </si>
  <si>
    <t>MH880862</t>
  </si>
  <si>
    <t>RUN5571</t>
  </si>
  <si>
    <t>MH880863</t>
  </si>
  <si>
    <t>UW757</t>
  </si>
  <si>
    <t>Asteraceae</t>
  </si>
  <si>
    <t>Escuintla Guatemala</t>
  </si>
  <si>
    <t>LFJP00000000</t>
  </si>
  <si>
    <t>Weibel 2018, https://doi.org/10.1094/PHP-RS-16-0001</t>
  </si>
  <si>
    <t>UW758</t>
  </si>
  <si>
    <t>Zacapa Guatemala</t>
  </si>
  <si>
    <t>LFJP01000000</t>
  </si>
  <si>
    <t>MH1</t>
  </si>
  <si>
    <t>Ching Mai, Thailand</t>
  </si>
  <si>
    <t>KP967652</t>
  </si>
  <si>
    <t>Thano 2018, https://doi.org/10.1111/lam.12857</t>
  </si>
  <si>
    <t>MH2</t>
  </si>
  <si>
    <t>MG136849</t>
  </si>
  <si>
    <t>SS1-3</t>
  </si>
  <si>
    <t>MG136850</t>
  </si>
  <si>
    <t>E01</t>
  </si>
  <si>
    <t>MG136854</t>
  </si>
  <si>
    <t>C01</t>
  </si>
  <si>
    <t>MG136851</t>
  </si>
  <si>
    <t>T01</t>
  </si>
  <si>
    <t>MG136852</t>
  </si>
  <si>
    <t>TL1</t>
  </si>
  <si>
    <t>Laos</t>
  </si>
  <si>
    <t>MG136853</t>
  </si>
  <si>
    <t>II</t>
  </si>
  <si>
    <t>P01</t>
  </si>
  <si>
    <t>MG136855</t>
  </si>
  <si>
    <t>not given</t>
  </si>
  <si>
    <t>SL1870</t>
  </si>
  <si>
    <t>KY119263</t>
  </si>
  <si>
    <t>IV</t>
  </si>
  <si>
    <t>SL2029</t>
  </si>
  <si>
    <t>KY119264</t>
  </si>
  <si>
    <t>SL2064</t>
  </si>
  <si>
    <t>KY119265</t>
  </si>
  <si>
    <t>SL2230</t>
  </si>
  <si>
    <t>KY119266</t>
  </si>
  <si>
    <t>SL2268</t>
  </si>
  <si>
    <t>KY119268</t>
  </si>
  <si>
    <t>SL2313</t>
  </si>
  <si>
    <t>KY119270</t>
  </si>
  <si>
    <t>SL2312</t>
  </si>
  <si>
    <t>KY119269</t>
  </si>
  <si>
    <t>SL2264</t>
  </si>
  <si>
    <t>KY119267</t>
  </si>
  <si>
    <t>SL2543</t>
  </si>
  <si>
    <t>KY119272</t>
  </si>
  <si>
    <t>SL3175</t>
  </si>
  <si>
    <t>KY119285</t>
  </si>
  <si>
    <t>SL3150</t>
  </si>
  <si>
    <t>KY119283</t>
  </si>
  <si>
    <t>SL3166</t>
  </si>
  <si>
    <t>KY119284</t>
  </si>
  <si>
    <t>SL3177</t>
  </si>
  <si>
    <t>KY119286</t>
  </si>
  <si>
    <t>SL2330</t>
  </si>
  <si>
    <t>KY119271</t>
  </si>
  <si>
    <t>SL3112</t>
  </si>
  <si>
    <t>KY119282</t>
  </si>
  <si>
    <t>SL3022</t>
  </si>
  <si>
    <t>KY119276</t>
  </si>
  <si>
    <t>T11</t>
  </si>
  <si>
    <t>KY119311</t>
  </si>
  <si>
    <t>T17</t>
  </si>
  <si>
    <t>KY119316</t>
  </si>
  <si>
    <t>SL2729</t>
  </si>
  <si>
    <t>KY119275</t>
  </si>
  <si>
    <t>SL2664</t>
  </si>
  <si>
    <t>KY119274</t>
  </si>
  <si>
    <t>SL3085</t>
  </si>
  <si>
    <t>KY119279</t>
  </si>
  <si>
    <t>SL3100</t>
  </si>
  <si>
    <t>KY119280</t>
  </si>
  <si>
    <t>SL2610</t>
  </si>
  <si>
    <t>KY119273</t>
  </si>
  <si>
    <t>SL3055</t>
  </si>
  <si>
    <t>KY119277</t>
  </si>
  <si>
    <t>SL3079</t>
  </si>
  <si>
    <t>KY119278</t>
  </si>
  <si>
    <t>SL3103</t>
  </si>
  <si>
    <t>KY119281</t>
  </si>
  <si>
    <t>SL3300</t>
  </si>
  <si>
    <t>KY119289</t>
  </si>
  <si>
    <t>SL3303</t>
  </si>
  <si>
    <t>KY119290</t>
  </si>
  <si>
    <t>SL3827</t>
  </si>
  <si>
    <t>KY119302</t>
  </si>
  <si>
    <t>SL3809</t>
  </si>
  <si>
    <t>KY119300</t>
  </si>
  <si>
    <t>SL3835</t>
  </si>
  <si>
    <t>KY119303</t>
  </si>
  <si>
    <t>T92</t>
  </si>
  <si>
    <t>KY119340</t>
  </si>
  <si>
    <t>T93</t>
  </si>
  <si>
    <t>KY119341</t>
  </si>
  <si>
    <t>SL3796</t>
  </si>
  <si>
    <t>KY119299</t>
  </si>
  <si>
    <t>SL3822</t>
  </si>
  <si>
    <t>KY119301</t>
  </si>
  <si>
    <t>SL3760</t>
  </si>
  <si>
    <t>KY119295</t>
  </si>
  <si>
    <t>T14</t>
  </si>
  <si>
    <t>KY119313</t>
  </si>
  <si>
    <t>T15</t>
  </si>
  <si>
    <t>KY119314</t>
  </si>
  <si>
    <t>SL3762</t>
  </si>
  <si>
    <t>KY119296</t>
  </si>
  <si>
    <t>T2</t>
  </si>
  <si>
    <t>KY119309</t>
  </si>
  <si>
    <t>SL3774</t>
  </si>
  <si>
    <t>KY119297</t>
  </si>
  <si>
    <t>SL3781</t>
  </si>
  <si>
    <t>KY119298</t>
  </si>
  <si>
    <t>SL3747</t>
  </si>
  <si>
    <t>KY119293</t>
  </si>
  <si>
    <t>SL3755</t>
  </si>
  <si>
    <t>KY119294</t>
  </si>
  <si>
    <t>SL3283</t>
  </si>
  <si>
    <t>KY119288</t>
  </si>
  <si>
    <t>SL3705</t>
  </si>
  <si>
    <t>KY119291</t>
  </si>
  <si>
    <t>SL3730</t>
  </si>
  <si>
    <t>KY119292</t>
  </si>
  <si>
    <t>SL3282</t>
  </si>
  <si>
    <t>KY119287</t>
  </si>
  <si>
    <t>SL3873</t>
  </si>
  <si>
    <t>KY119306</t>
  </si>
  <si>
    <t>T85</t>
  </si>
  <si>
    <t>KY119338</t>
  </si>
  <si>
    <t>T87</t>
  </si>
  <si>
    <t>KY119339</t>
  </si>
  <si>
    <t>T111</t>
  </si>
  <si>
    <t>KY119352</t>
  </si>
  <si>
    <t>T112</t>
  </si>
  <si>
    <t>KY119353</t>
  </si>
  <si>
    <t>SL3867</t>
  </si>
  <si>
    <t>KY119304</t>
  </si>
  <si>
    <t>SL3869</t>
  </si>
  <si>
    <t>KY119305</t>
  </si>
  <si>
    <t>T104</t>
  </si>
  <si>
    <t>KY119348</t>
  </si>
  <si>
    <t>T105</t>
  </si>
  <si>
    <t>KY119349</t>
  </si>
  <si>
    <t>T5</t>
  </si>
  <si>
    <t>KY119310</t>
  </si>
  <si>
    <t>T18</t>
  </si>
  <si>
    <t>KY119317</t>
  </si>
  <si>
    <t>T77</t>
  </si>
  <si>
    <t>KY119334</t>
  </si>
  <si>
    <t>T78</t>
  </si>
  <si>
    <t>KY119335</t>
  </si>
  <si>
    <t>T80</t>
  </si>
  <si>
    <t>KY119336</t>
  </si>
  <si>
    <t>SL3879</t>
  </si>
  <si>
    <t>KY119307</t>
  </si>
  <si>
    <t>T56</t>
  </si>
  <si>
    <t>KY119325</t>
  </si>
  <si>
    <t>T57</t>
  </si>
  <si>
    <t>KY119326</t>
  </si>
  <si>
    <t>T58</t>
  </si>
  <si>
    <t>KY119327</t>
  </si>
  <si>
    <t>T59</t>
  </si>
  <si>
    <t>KY119328</t>
  </si>
  <si>
    <t>T67</t>
  </si>
  <si>
    <t>KY119331</t>
  </si>
  <si>
    <t>T46</t>
  </si>
  <si>
    <t>KY119322</t>
  </si>
  <si>
    <t>SL3882</t>
  </si>
  <si>
    <t>KY119308</t>
  </si>
  <si>
    <t>T73</t>
  </si>
  <si>
    <t>KY119333</t>
  </si>
  <si>
    <t>T34</t>
  </si>
  <si>
    <t>KY119320</t>
  </si>
  <si>
    <t>T115</t>
  </si>
  <si>
    <t>KY119354</t>
  </si>
  <si>
    <t>T117</t>
  </si>
  <si>
    <t>KY119355</t>
  </si>
  <si>
    <t>T95</t>
  </si>
  <si>
    <t>KY119342</t>
  </si>
  <si>
    <t>T96</t>
  </si>
  <si>
    <t>KY119343</t>
  </si>
  <si>
    <t>T98</t>
  </si>
  <si>
    <t>KY119344</t>
  </si>
  <si>
    <t>T99</t>
  </si>
  <si>
    <t>KY119345</t>
  </si>
  <si>
    <t>T100</t>
  </si>
  <si>
    <t>KY119346</t>
  </si>
  <si>
    <t>T101</t>
  </si>
  <si>
    <t>KY119347</t>
  </si>
  <si>
    <t>T109</t>
  </si>
  <si>
    <t>KY119350</t>
  </si>
  <si>
    <t>T110</t>
  </si>
  <si>
    <t>KY119351</t>
  </si>
  <si>
    <t>T12</t>
  </si>
  <si>
    <t>KY119312</t>
  </si>
  <si>
    <t>T16</t>
  </si>
  <si>
    <t>KY119315</t>
  </si>
  <si>
    <t>T24</t>
  </si>
  <si>
    <t>KY119318</t>
  </si>
  <si>
    <t>T25</t>
  </si>
  <si>
    <t>KY119319</t>
  </si>
  <si>
    <t>T82</t>
  </si>
  <si>
    <t>KY119337</t>
  </si>
  <si>
    <t>T50</t>
  </si>
  <si>
    <t>KY119323</t>
  </si>
  <si>
    <t>T51</t>
  </si>
  <si>
    <t>KY119324</t>
  </si>
  <si>
    <t>T60</t>
  </si>
  <si>
    <t>KY119329</t>
  </si>
  <si>
    <t>T61</t>
  </si>
  <si>
    <t>KY119330</t>
  </si>
  <si>
    <t>T42</t>
  </si>
  <si>
    <t>KY119321</t>
  </si>
  <si>
    <t>T70</t>
  </si>
  <si>
    <t>KY119332</t>
  </si>
  <si>
    <t>CFBP3858</t>
  </si>
  <si>
    <t>Netherlands</t>
  </si>
  <si>
    <t>CIP117</t>
  </si>
  <si>
    <t>Nigeria</t>
  </si>
  <si>
    <t>JF702301</t>
  </si>
  <si>
    <t>CFBP1183</t>
  </si>
  <si>
    <t>Heliconiaceae</t>
  </si>
  <si>
    <t>EF371805</t>
  </si>
  <si>
    <t>UW181</t>
  </si>
  <si>
    <t>Venezuela</t>
  </si>
  <si>
    <t>ICMP7963</t>
  </si>
  <si>
    <t>Kenya</t>
  </si>
  <si>
    <t>AF295263</t>
  </si>
  <si>
    <t>III</t>
  </si>
  <si>
    <t>J25</t>
  </si>
  <si>
    <t>ACH732</t>
  </si>
  <si>
    <t>Australia</t>
  </si>
  <si>
    <t>GQ907150</t>
  </si>
  <si>
    <t>R288</t>
  </si>
  <si>
    <t>China</t>
  </si>
  <si>
    <t>GQ907153</t>
  </si>
  <si>
    <t>R292</t>
  </si>
  <si>
    <t>JT523</t>
  </si>
  <si>
    <t>AF295252</t>
  </si>
  <si>
    <t>CMR134</t>
  </si>
  <si>
    <t>Cameroon</t>
  </si>
  <si>
    <t>EF439740</t>
  </si>
  <si>
    <t>YNPEZY-1</t>
  </si>
  <si>
    <t>KT961463</t>
  </si>
  <si>
    <t>Taiwan</t>
  </si>
  <si>
    <t>EU407270</t>
  </si>
  <si>
    <t>PSS4</t>
  </si>
  <si>
    <t>EU407264</t>
  </si>
  <si>
    <t>MAFF211266</t>
  </si>
  <si>
    <t>Japan</t>
  </si>
  <si>
    <t>PSS358</t>
  </si>
  <si>
    <t>EU407298</t>
  </si>
  <si>
    <t>Zingiberaceae</t>
  </si>
  <si>
    <t>AF293254</t>
  </si>
  <si>
    <t>KU194697</t>
  </si>
  <si>
    <t>P11</t>
  </si>
  <si>
    <t>Fabaceae</t>
  </si>
  <si>
    <t>Fabales</t>
  </si>
  <si>
    <t>GZBJJS-2</t>
  </si>
  <si>
    <t>KT961513</t>
  </si>
  <si>
    <t>GMI1000</t>
  </si>
  <si>
    <t>AF295604</t>
  </si>
  <si>
    <t>NCPPB332</t>
  </si>
  <si>
    <t>Zimbabwe</t>
  </si>
  <si>
    <t>CFBP3059</t>
  </si>
  <si>
    <t>JT519</t>
  </si>
  <si>
    <t>Geraniaceae</t>
  </si>
  <si>
    <t>Geraniales</t>
  </si>
  <si>
    <t>GU295032</t>
  </si>
  <si>
    <t>PSS219</t>
  </si>
  <si>
    <t>CFBP2972</t>
  </si>
  <si>
    <t>Martinique</t>
  </si>
  <si>
    <t>EF371809</t>
  </si>
  <si>
    <t>EF439726</t>
  </si>
  <si>
    <t>SCPZHMY-1</t>
  </si>
  <si>
    <t>CIP365</t>
  </si>
  <si>
    <t>GQ907151</t>
  </si>
  <si>
    <t>Madagascar</t>
  </si>
  <si>
    <t>GU295040</t>
  </si>
  <si>
    <t>GMI8254</t>
  </si>
  <si>
    <t>Indonesia</t>
  </si>
  <si>
    <t>GU295014</t>
  </si>
  <si>
    <t>M2</t>
  </si>
  <si>
    <t>M6</t>
  </si>
  <si>
    <t>FJ561109</t>
  </si>
  <si>
    <t>EF439729</t>
  </si>
  <si>
    <t>EF439725</t>
  </si>
  <si>
    <t>HBJS1</t>
  </si>
  <si>
    <t>KP967641</t>
  </si>
  <si>
    <t>Raleigh, North Carolina</t>
  </si>
  <si>
    <t>UW551</t>
  </si>
  <si>
    <t>MT01</t>
  </si>
  <si>
    <t>KX390608</t>
  </si>
  <si>
    <t>MT02</t>
  </si>
  <si>
    <t>KX390609</t>
  </si>
  <si>
    <t>MT03</t>
  </si>
  <si>
    <t>KX390610</t>
  </si>
  <si>
    <t>MT04</t>
  </si>
  <si>
    <t>KX390611</t>
  </si>
  <si>
    <t>MT05</t>
  </si>
  <si>
    <t>KX390612</t>
  </si>
  <si>
    <t>MT06</t>
  </si>
  <si>
    <t>KX390613</t>
  </si>
  <si>
    <t>MT07</t>
  </si>
  <si>
    <t>KX390614</t>
  </si>
  <si>
    <t>MT08</t>
  </si>
  <si>
    <t>KX390615</t>
  </si>
  <si>
    <t>MT09</t>
  </si>
  <si>
    <t>KX390616</t>
  </si>
  <si>
    <t>MT10</t>
  </si>
  <si>
    <t>KX390617</t>
  </si>
  <si>
    <t>MT11</t>
  </si>
  <si>
    <t>KX390618</t>
  </si>
  <si>
    <t>MT12</t>
  </si>
  <si>
    <t>KX390619</t>
  </si>
  <si>
    <t>MT13</t>
  </si>
  <si>
    <t>KX390620</t>
  </si>
  <si>
    <t>MT14</t>
  </si>
  <si>
    <t>KX390621</t>
  </si>
  <si>
    <t>MT15</t>
  </si>
  <si>
    <t>KX390622</t>
  </si>
  <si>
    <t>MT16</t>
  </si>
  <si>
    <t>KX390623</t>
  </si>
  <si>
    <t>MT17</t>
  </si>
  <si>
    <t>KX390624</t>
  </si>
  <si>
    <t>MT18</t>
  </si>
  <si>
    <t>KX390625</t>
  </si>
  <si>
    <t>MT19</t>
  </si>
  <si>
    <t>KX390626</t>
  </si>
  <si>
    <t>MC01</t>
  </si>
  <si>
    <t>Chiapas, Mexico</t>
  </si>
  <si>
    <t>KX390627</t>
  </si>
  <si>
    <t>MC02</t>
  </si>
  <si>
    <t>KX390628</t>
  </si>
  <si>
    <t>MC03</t>
  </si>
  <si>
    <t>KX390629</t>
  </si>
  <si>
    <t>MC04</t>
  </si>
  <si>
    <t>KX390630</t>
  </si>
  <si>
    <t>MC05</t>
  </si>
  <si>
    <t>KX390631</t>
  </si>
  <si>
    <t>P816</t>
  </si>
  <si>
    <t>Ericaceae</t>
  </si>
  <si>
    <t>Florida, USA</t>
  </si>
  <si>
    <t>MTBB01000000</t>
  </si>
  <si>
    <t>P822</t>
  </si>
  <si>
    <t>PQWP01000000</t>
  </si>
  <si>
    <t>P824</t>
  </si>
  <si>
    <t>CP025741.1, CP025742.1</t>
  </si>
  <si>
    <t>-</t>
  </si>
  <si>
    <t>JF702701</t>
  </si>
  <si>
    <t>JF702699</t>
  </si>
  <si>
    <t>JF702698</t>
  </si>
  <si>
    <t>FJ561068</t>
  </si>
  <si>
    <t>JF702705</t>
  </si>
  <si>
    <t>JF702713</t>
  </si>
  <si>
    <t>FJ561167</t>
  </si>
  <si>
    <t>JF702700</t>
  </si>
  <si>
    <t>O3</t>
  </si>
  <si>
    <t>FJ561069</t>
  </si>
  <si>
    <t>JF702706</t>
  </si>
  <si>
    <t>Philippines</t>
  </si>
  <si>
    <t>JF702703</t>
  </si>
  <si>
    <t>JF702719</t>
  </si>
  <si>
    <t>FJ561067</t>
  </si>
  <si>
    <t>JF702707</t>
  </si>
  <si>
    <t>DQ657596</t>
  </si>
  <si>
    <t>JF702736</t>
  </si>
  <si>
    <t>Peru</t>
  </si>
  <si>
    <t>Burkina Faso</t>
  </si>
  <si>
    <t>Yangzi River Basin, China</t>
  </si>
  <si>
    <t>CQWX-1</t>
  </si>
  <si>
    <t>CQQJ-1</t>
  </si>
  <si>
    <t>CQPS-1</t>
  </si>
  <si>
    <t>CQSZ-1</t>
  </si>
  <si>
    <t>CQSZ-2</t>
  </si>
  <si>
    <t>GZZYTZ-1</t>
  </si>
  <si>
    <t>GZZYTZ-2</t>
  </si>
  <si>
    <t>GZQNFQ-1</t>
  </si>
  <si>
    <t>GZQNFQ-2</t>
  </si>
  <si>
    <t>GZQNDS-1</t>
  </si>
  <si>
    <t>GZQNWA-1</t>
  </si>
  <si>
    <t>GZGYKY-1</t>
  </si>
  <si>
    <t>SXXX-1</t>
  </si>
  <si>
    <t>SXXX-2</t>
  </si>
  <si>
    <t>HBESXF-1</t>
  </si>
  <si>
    <t>HBESXF-2</t>
  </si>
  <si>
    <t>HBESHF-1</t>
  </si>
  <si>
    <t>HBESBD-1</t>
  </si>
  <si>
    <t>HNXXFH-1</t>
  </si>
  <si>
    <t>HNCZGY-1</t>
  </si>
  <si>
    <t>SCYBJL-1</t>
  </si>
  <si>
    <t>Southwest China</t>
  </si>
  <si>
    <t>SCYBJL-2</t>
  </si>
  <si>
    <t>SCPZHMY-2</t>
  </si>
  <si>
    <t>SCPZHMY-3</t>
  </si>
  <si>
    <t>SCPZHMY-4</t>
  </si>
  <si>
    <t>SCLSMN-1</t>
  </si>
  <si>
    <t>SCLSMN-2</t>
  </si>
  <si>
    <t>SCLSDC-1</t>
  </si>
  <si>
    <t>SCLSDC-2</t>
  </si>
  <si>
    <t>SCLSDC-3</t>
  </si>
  <si>
    <t>YNBSTC-1</t>
  </si>
  <si>
    <t>YNBSLL-1</t>
  </si>
  <si>
    <t>YNLCYD-1</t>
  </si>
  <si>
    <t>YNLXBS-1</t>
  </si>
  <si>
    <t>YNPEJG-1</t>
  </si>
  <si>
    <t>YNPEJG-2</t>
  </si>
  <si>
    <t>YNWSYS-1</t>
  </si>
  <si>
    <t>YNWSXC-1</t>
  </si>
  <si>
    <t>YNWSGN-1</t>
  </si>
  <si>
    <t>YNWS-1</t>
  </si>
  <si>
    <t>YNHHZ-1</t>
  </si>
  <si>
    <t>GXBSNP-1</t>
  </si>
  <si>
    <t>GXBSJX-1</t>
  </si>
  <si>
    <t>GXBSJX-2</t>
  </si>
  <si>
    <t>GXBSDB-1</t>
  </si>
  <si>
    <t>GXBSDB-2</t>
  </si>
  <si>
    <t>GXBSDB-3</t>
  </si>
  <si>
    <t>GXBSDB-4</t>
  </si>
  <si>
    <t>GXHCND-1</t>
  </si>
  <si>
    <t>GXHCND-2</t>
  </si>
  <si>
    <t>JXGZXF-1</t>
  </si>
  <si>
    <t>Southeast China</t>
  </si>
  <si>
    <t>JXGZXF-2</t>
  </si>
  <si>
    <t>JXGZXF-3</t>
  </si>
  <si>
    <t>JXGZXF-4</t>
  </si>
  <si>
    <t>JXGZSC-1</t>
  </si>
  <si>
    <t>JXGZSC-2</t>
  </si>
  <si>
    <t>JXGZSC-3</t>
  </si>
  <si>
    <t>JXFZGC-1</t>
  </si>
  <si>
    <t>JXFZGC-2</t>
  </si>
  <si>
    <t>GDQYLZ-1</t>
  </si>
  <si>
    <t>GDSGNX-1</t>
  </si>
  <si>
    <t>GDSGNX-2</t>
  </si>
  <si>
    <t>GDSGNX-3</t>
  </si>
  <si>
    <t>GDMZWH-1</t>
  </si>
  <si>
    <t>GDMZJL-1</t>
  </si>
  <si>
    <t>FJNPZH-1</t>
  </si>
  <si>
    <t>FJNPZH-2</t>
  </si>
  <si>
    <t>FJNPZH-3</t>
  </si>
  <si>
    <t>FJNPZH-4</t>
  </si>
  <si>
    <t>FJNPSW-1</t>
  </si>
  <si>
    <t>FJNPSW-2</t>
  </si>
  <si>
    <t>FJNPSW-3</t>
  </si>
  <si>
    <t>FJNPSW-4</t>
  </si>
  <si>
    <t>FJNPJY-1</t>
  </si>
  <si>
    <t>FJNPJY-2</t>
  </si>
  <si>
    <t>FJSMTN-1</t>
  </si>
  <si>
    <t>FJSMNH-1</t>
  </si>
  <si>
    <t>FJSMNH-2</t>
  </si>
  <si>
    <t>FJSMJN-1</t>
  </si>
  <si>
    <t>FJSMJN-2</t>
  </si>
  <si>
    <t>FJSMYA-1</t>
  </si>
  <si>
    <t>FJSMYA-2</t>
  </si>
  <si>
    <t>FJLYYD-1</t>
  </si>
  <si>
    <t>FJLYYD-2</t>
  </si>
  <si>
    <t>FJLYWP-1</t>
  </si>
  <si>
    <t>FJLYWP-2</t>
  </si>
  <si>
    <t>AHXC-1</t>
  </si>
  <si>
    <t>Huai River Basin, China</t>
  </si>
  <si>
    <t>SDLYYS-1</t>
  </si>
  <si>
    <t>SDLYYS-2</t>
  </si>
  <si>
    <t>SDWFZC-1</t>
  </si>
  <si>
    <t>HNZMD-1</t>
  </si>
  <si>
    <t>MF461731</t>
  </si>
  <si>
    <t>Gutarra 2017, https://doi.org/10.3389/fpls.2017.01221</t>
  </si>
  <si>
    <t>MF461732</t>
  </si>
  <si>
    <t>MF461733</t>
  </si>
  <si>
    <t>MF461734</t>
  </si>
  <si>
    <t>MF461735</t>
  </si>
  <si>
    <t>MF461736</t>
  </si>
  <si>
    <t>MF461737</t>
  </si>
  <si>
    <t>MF461738</t>
  </si>
  <si>
    <t>MF461739</t>
  </si>
  <si>
    <t>MF461740</t>
  </si>
  <si>
    <t>MF461741</t>
  </si>
  <si>
    <t>MF461742</t>
  </si>
  <si>
    <t>MF461743</t>
  </si>
  <si>
    <t>MF461744</t>
  </si>
  <si>
    <t>MF461745</t>
  </si>
  <si>
    <t>MF461746</t>
  </si>
  <si>
    <t>MF461747</t>
  </si>
  <si>
    <t>Soil</t>
  </si>
  <si>
    <t>MF461748</t>
  </si>
  <si>
    <t>MF461749</t>
  </si>
  <si>
    <t>MF461750</t>
  </si>
  <si>
    <t>MF461751</t>
  </si>
  <si>
    <t>MF461752</t>
  </si>
  <si>
    <t>MF461753</t>
  </si>
  <si>
    <t>MF461754</t>
  </si>
  <si>
    <t>MF461755</t>
  </si>
  <si>
    <t>MF461756</t>
  </si>
  <si>
    <t>MF461757</t>
  </si>
  <si>
    <t>MF461758</t>
  </si>
  <si>
    <t>MF461759</t>
  </si>
  <si>
    <t>MF461760</t>
  </si>
  <si>
    <t>MF461761</t>
  </si>
  <si>
    <t>MF461762</t>
  </si>
  <si>
    <t>MF461763</t>
  </si>
  <si>
    <t>MF461764</t>
  </si>
  <si>
    <t>MF461765</t>
  </si>
  <si>
    <t>MF461766</t>
  </si>
  <si>
    <t>MF461767</t>
  </si>
  <si>
    <t>MF461768</t>
  </si>
  <si>
    <t>MF461769</t>
  </si>
  <si>
    <t>MF461770</t>
  </si>
  <si>
    <t>MF461771</t>
  </si>
  <si>
    <t>MF461772</t>
  </si>
  <si>
    <t>MF461773</t>
  </si>
  <si>
    <t>MF461774</t>
  </si>
  <si>
    <t>MF461775</t>
  </si>
  <si>
    <t>MF461776</t>
  </si>
  <si>
    <t>MF461777</t>
  </si>
  <si>
    <t>MF461778</t>
  </si>
  <si>
    <t>MF461779</t>
  </si>
  <si>
    <t>MF461780</t>
  </si>
  <si>
    <t>MF461781</t>
  </si>
  <si>
    <t>MF461782</t>
  </si>
  <si>
    <t>MF461783</t>
  </si>
  <si>
    <t>MF461784</t>
  </si>
  <si>
    <t>MF461785</t>
  </si>
  <si>
    <t>MF461786</t>
  </si>
  <si>
    <t>MF461787</t>
  </si>
  <si>
    <t>MF461788</t>
  </si>
  <si>
    <t>MF461789</t>
  </si>
  <si>
    <t>MF461790</t>
  </si>
  <si>
    <t>MF461791</t>
  </si>
  <si>
    <t>MF461792</t>
  </si>
  <si>
    <t>MF461793</t>
  </si>
  <si>
    <t>MF461794</t>
  </si>
  <si>
    <t>MF461795</t>
  </si>
  <si>
    <t>MF461796</t>
  </si>
  <si>
    <t>MF461797</t>
  </si>
  <si>
    <t>MF461798</t>
  </si>
  <si>
    <t>MF461799</t>
  </si>
  <si>
    <t>MF461800</t>
  </si>
  <si>
    <t>MF461801</t>
  </si>
  <si>
    <t>MF461802</t>
  </si>
  <si>
    <t>MF461803</t>
  </si>
  <si>
    <t>MF461804</t>
  </si>
  <si>
    <t>MF461805</t>
  </si>
  <si>
    <t>MF461806</t>
  </si>
  <si>
    <t>MF461807</t>
  </si>
  <si>
    <t>MF461808</t>
  </si>
  <si>
    <t>MF461809</t>
  </si>
  <si>
    <t>MF461810</t>
  </si>
  <si>
    <t>MF461811</t>
  </si>
  <si>
    <t>MF461812</t>
  </si>
  <si>
    <t>MF461813</t>
  </si>
  <si>
    <t>MF461814</t>
  </si>
  <si>
    <t>MF461815</t>
  </si>
  <si>
    <t>MF461816</t>
  </si>
  <si>
    <t>MF461817</t>
  </si>
  <si>
    <t>MF461818</t>
  </si>
  <si>
    <t>MF461819</t>
  </si>
  <si>
    <t>MF461820</t>
  </si>
  <si>
    <t>MF461821</t>
  </si>
  <si>
    <t>MF461822</t>
  </si>
  <si>
    <t>MF461823</t>
  </si>
  <si>
    <t>MF461824</t>
  </si>
  <si>
    <t>MF461825</t>
  </si>
  <si>
    <t>MF461826</t>
  </si>
  <si>
    <t>MF461827</t>
  </si>
  <si>
    <t>MF461828</t>
  </si>
  <si>
    <t>MF461829</t>
  </si>
  <si>
    <t>MF461830</t>
  </si>
  <si>
    <t>MF461831</t>
  </si>
  <si>
    <t>MF461832</t>
  </si>
  <si>
    <t>MF461833</t>
  </si>
  <si>
    <t>MF461834</t>
  </si>
  <si>
    <t>MF461835</t>
  </si>
  <si>
    <t>MF461836</t>
  </si>
  <si>
    <t>MF461837</t>
  </si>
  <si>
    <t>MF461838</t>
  </si>
  <si>
    <t>MF461839</t>
  </si>
  <si>
    <t>MF461840</t>
  </si>
  <si>
    <t>MF461841</t>
  </si>
  <si>
    <t>MF461842</t>
  </si>
  <si>
    <t>MF461843</t>
  </si>
  <si>
    <t>MF461844</t>
  </si>
  <si>
    <t>MF461845</t>
  </si>
  <si>
    <t>MF461846</t>
  </si>
  <si>
    <t>MF461847</t>
  </si>
  <si>
    <t>MF461848</t>
  </si>
  <si>
    <t>MF461849</t>
  </si>
  <si>
    <t>MF461850</t>
  </si>
  <si>
    <t>MF461851</t>
  </si>
  <si>
    <t>MF461852</t>
  </si>
  <si>
    <t>MF461853</t>
  </si>
  <si>
    <t>MF461854</t>
  </si>
  <si>
    <t>MF461855</t>
  </si>
  <si>
    <t>MF461856</t>
  </si>
  <si>
    <t>MF461857</t>
  </si>
  <si>
    <t>MF461858</t>
  </si>
  <si>
    <t>MF461859</t>
  </si>
  <si>
    <t>MF461860</t>
  </si>
  <si>
    <t>MF461861</t>
  </si>
  <si>
    <t>MF461862</t>
  </si>
  <si>
    <t>MF461863</t>
  </si>
  <si>
    <t>MF461864</t>
  </si>
  <si>
    <t>MF461865</t>
  </si>
  <si>
    <t>MF461866</t>
  </si>
  <si>
    <t>Water</t>
  </si>
  <si>
    <t>MF461867</t>
  </si>
  <si>
    <t>MF461868</t>
  </si>
  <si>
    <t>MF461869</t>
  </si>
  <si>
    <t>MF461870</t>
  </si>
  <si>
    <t>MF461871</t>
  </si>
  <si>
    <t>MF461872</t>
  </si>
  <si>
    <t>MF461873</t>
  </si>
  <si>
    <t>MF461874</t>
  </si>
  <si>
    <t>MF461875</t>
  </si>
  <si>
    <t>MF461876</t>
  </si>
  <si>
    <t>MF461877</t>
  </si>
  <si>
    <t>MF461878</t>
  </si>
  <si>
    <t>MF461879</t>
  </si>
  <si>
    <t>MF461880</t>
  </si>
  <si>
    <t>MF461881</t>
  </si>
  <si>
    <t>MF461882</t>
  </si>
  <si>
    <t>MF461883</t>
  </si>
  <si>
    <t>MF461884</t>
  </si>
  <si>
    <t>MF461885</t>
  </si>
  <si>
    <t>MF461886</t>
  </si>
  <si>
    <t>MF461887</t>
  </si>
  <si>
    <t>MF461888</t>
  </si>
  <si>
    <t>MF461889</t>
  </si>
  <si>
    <t>MF461890</t>
  </si>
  <si>
    <t>MF461891</t>
  </si>
  <si>
    <t>MF461892</t>
  </si>
  <si>
    <t>MF461893</t>
  </si>
  <si>
    <t>MF461894</t>
  </si>
  <si>
    <t>MF461895</t>
  </si>
  <si>
    <t>MF461896</t>
  </si>
  <si>
    <t>MF461897</t>
  </si>
  <si>
    <t>MF461898</t>
  </si>
  <si>
    <t>MF461899</t>
  </si>
  <si>
    <t>MF461900</t>
  </si>
  <si>
    <t>MF461901</t>
  </si>
  <si>
    <t>MF461902</t>
  </si>
  <si>
    <t>MF461903</t>
  </si>
  <si>
    <t>MF461904</t>
  </si>
  <si>
    <t>MF461905</t>
  </si>
  <si>
    <t>MF461906</t>
  </si>
  <si>
    <t>MF461907</t>
  </si>
  <si>
    <t>MF461908</t>
  </si>
  <si>
    <t>MF461909</t>
  </si>
  <si>
    <t>MF461910</t>
  </si>
  <si>
    <t>MF461911</t>
  </si>
  <si>
    <t>MF461912</t>
  </si>
  <si>
    <t>MF461913</t>
  </si>
  <si>
    <t>MF461914</t>
  </si>
  <si>
    <t>MF461915</t>
  </si>
  <si>
    <t>MF461916</t>
  </si>
  <si>
    <t>MF461917</t>
  </si>
  <si>
    <t>MF461918</t>
  </si>
  <si>
    <t>MF461919</t>
  </si>
  <si>
    <t>MF461920</t>
  </si>
  <si>
    <t>MF461921</t>
  </si>
  <si>
    <t>MF461922</t>
  </si>
  <si>
    <t>MF461923</t>
  </si>
  <si>
    <t>MF461924</t>
  </si>
  <si>
    <t>MF461925</t>
  </si>
  <si>
    <t>MF461926</t>
  </si>
  <si>
    <t>MF461927</t>
  </si>
  <si>
    <t>MF461928</t>
  </si>
  <si>
    <t>MF461929</t>
  </si>
  <si>
    <t>MF461930</t>
  </si>
  <si>
    <t>MF461931</t>
  </si>
  <si>
    <t>MF461932</t>
  </si>
  <si>
    <t>MF461933</t>
  </si>
  <si>
    <t>MF461934</t>
  </si>
  <si>
    <t>MF461935</t>
  </si>
  <si>
    <t>MF461936</t>
  </si>
  <si>
    <t>MF461937</t>
  </si>
  <si>
    <t>MF461938</t>
  </si>
  <si>
    <t>MF461939</t>
  </si>
  <si>
    <t>MF461940</t>
  </si>
  <si>
    <t>MF461941</t>
  </si>
  <si>
    <t>MF461942</t>
  </si>
  <si>
    <t>MF461943</t>
  </si>
  <si>
    <t>MF461944</t>
  </si>
  <si>
    <t>MF461945</t>
  </si>
  <si>
    <t>MF461946</t>
  </si>
  <si>
    <t>MF461947</t>
  </si>
  <si>
    <t>MF461948</t>
  </si>
  <si>
    <t>MF461949</t>
  </si>
  <si>
    <t>MF461950</t>
  </si>
  <si>
    <t>MF461951</t>
  </si>
  <si>
    <t>MF461952</t>
  </si>
  <si>
    <t>MF461953</t>
  </si>
  <si>
    <t>MF461954</t>
  </si>
  <si>
    <t>MF461955</t>
  </si>
  <si>
    <t>MF461956</t>
  </si>
  <si>
    <t>MF461957</t>
  </si>
  <si>
    <t>MF461958</t>
  </si>
  <si>
    <t>MF461959</t>
  </si>
  <si>
    <t>MF461960</t>
  </si>
  <si>
    <t>MF461961</t>
  </si>
  <si>
    <t>MF461962</t>
  </si>
  <si>
    <t>MF461963</t>
  </si>
  <si>
    <t>MF461964</t>
  </si>
  <si>
    <t>MF461965</t>
  </si>
  <si>
    <t>MF461966</t>
  </si>
  <si>
    <t>MF461967</t>
  </si>
  <si>
    <t>MF461968</t>
  </si>
  <si>
    <t>MF461969</t>
  </si>
  <si>
    <t>MF461970</t>
  </si>
  <si>
    <t>MF461971</t>
  </si>
  <si>
    <t>MF461972</t>
  </si>
  <si>
    <t>MF461973</t>
  </si>
  <si>
    <t>MF461974</t>
  </si>
  <si>
    <t>MF461975</t>
  </si>
  <si>
    <t>MF461976</t>
  </si>
  <si>
    <t>MF461977</t>
  </si>
  <si>
    <t>MF461978</t>
  </si>
  <si>
    <t>MF461979</t>
  </si>
  <si>
    <t>MF461980</t>
  </si>
  <si>
    <t>MF461981</t>
  </si>
  <si>
    <t>MF461982</t>
  </si>
  <si>
    <t>MF461983</t>
  </si>
  <si>
    <t>MF461984</t>
  </si>
  <si>
    <t>MF461985</t>
  </si>
  <si>
    <t>MF461986</t>
  </si>
  <si>
    <t>MF461987</t>
  </si>
  <si>
    <t>MF461988</t>
  </si>
  <si>
    <t>MF461989</t>
  </si>
  <si>
    <t>MF461990</t>
  </si>
  <si>
    <t>MF461991</t>
  </si>
  <si>
    <t>MF461992</t>
  </si>
  <si>
    <t>MF461993</t>
  </si>
  <si>
    <t>MF461994</t>
  </si>
  <si>
    <t>MF461995</t>
  </si>
  <si>
    <t>YNT5-2</t>
  </si>
  <si>
    <t>Myanmar</t>
  </si>
  <si>
    <t>AB911430</t>
  </si>
  <si>
    <t>MT29</t>
  </si>
  <si>
    <t>LC155040</t>
  </si>
  <si>
    <t>KP2-1</t>
  </si>
  <si>
    <t>AB911439</t>
  </si>
  <si>
    <t>KP2-2</t>
  </si>
  <si>
    <t>AB911440</t>
  </si>
  <si>
    <t>KP46a</t>
  </si>
  <si>
    <t>LC155041</t>
  </si>
  <si>
    <t>KP46b</t>
  </si>
  <si>
    <t>LC155046</t>
  </si>
  <si>
    <t>KP46c</t>
  </si>
  <si>
    <t>LC155047</t>
  </si>
  <si>
    <t>KP46e</t>
  </si>
  <si>
    <t>LC155048</t>
  </si>
  <si>
    <t>KP47a</t>
  </si>
  <si>
    <t>LC155049</t>
  </si>
  <si>
    <t>KP47b</t>
  </si>
  <si>
    <t>LC155050</t>
  </si>
  <si>
    <t>HP2-1</t>
  </si>
  <si>
    <t>AB911441</t>
  </si>
  <si>
    <t>HP2-2</t>
  </si>
  <si>
    <t>AB911442</t>
  </si>
  <si>
    <t>HP11-1</t>
  </si>
  <si>
    <t>AB911443</t>
  </si>
  <si>
    <t>HP11-2</t>
  </si>
  <si>
    <t>AB911444</t>
  </si>
  <si>
    <t>HP4-1</t>
  </si>
  <si>
    <t>LC155977</t>
  </si>
  <si>
    <t>HP4-2</t>
  </si>
  <si>
    <t>AB911445</t>
  </si>
  <si>
    <t>HP15-1</t>
  </si>
  <si>
    <t>AB911446</t>
  </si>
  <si>
    <t>HP15-2</t>
  </si>
  <si>
    <t>AB911447</t>
  </si>
  <si>
    <t>HP7-1</t>
  </si>
  <si>
    <t>AB911448</t>
  </si>
  <si>
    <t>HP7-2</t>
  </si>
  <si>
    <t>AB911449</t>
  </si>
  <si>
    <t>HP17-1</t>
  </si>
  <si>
    <t>AB911450</t>
  </si>
  <si>
    <t>HP17-2</t>
  </si>
  <si>
    <t>AB911451</t>
  </si>
  <si>
    <t>TP1</t>
  </si>
  <si>
    <t>LC155051</t>
  </si>
  <si>
    <t>TP2</t>
  </si>
  <si>
    <t>LC155052</t>
  </si>
  <si>
    <t>TP3</t>
  </si>
  <si>
    <t>LC155053</t>
  </si>
  <si>
    <t>TP4</t>
  </si>
  <si>
    <t>LC155054</t>
  </si>
  <si>
    <t>TP6</t>
  </si>
  <si>
    <t>LC155056</t>
  </si>
  <si>
    <t>TP7</t>
  </si>
  <si>
    <t>LC155057</t>
  </si>
  <si>
    <t>TP8</t>
  </si>
  <si>
    <t>LC155058</t>
  </si>
  <si>
    <t>TP9</t>
  </si>
  <si>
    <t>LC155059</t>
  </si>
  <si>
    <t>TP10</t>
  </si>
  <si>
    <t>LC155060</t>
  </si>
  <si>
    <t>YT3-1</t>
  </si>
  <si>
    <t>AB911422</t>
  </si>
  <si>
    <t>YT8-1</t>
  </si>
  <si>
    <t>AB911423</t>
  </si>
  <si>
    <t>YT8-2</t>
  </si>
  <si>
    <t>AB911424</t>
  </si>
  <si>
    <t>YZT1-1</t>
  </si>
  <si>
    <t>AB911425</t>
  </si>
  <si>
    <t>NTA2</t>
  </si>
  <si>
    <t>LC155071</t>
  </si>
  <si>
    <t>NTA4</t>
  </si>
  <si>
    <t>LC155072</t>
  </si>
  <si>
    <t>NTA6</t>
  </si>
  <si>
    <t>LC155073</t>
  </si>
  <si>
    <t>NTC1</t>
  </si>
  <si>
    <t>LC155080</t>
  </si>
  <si>
    <t>NTC2</t>
  </si>
  <si>
    <t>LC155081</t>
  </si>
  <si>
    <t>NTC4</t>
  </si>
  <si>
    <t>LC155082</t>
  </si>
  <si>
    <t>NTC5</t>
  </si>
  <si>
    <t>LC155083</t>
  </si>
  <si>
    <t>NTC7</t>
  </si>
  <si>
    <t>LC155085</t>
  </si>
  <si>
    <t>NTC8</t>
  </si>
  <si>
    <t>LC155086</t>
  </si>
  <si>
    <t>SKT1-1</t>
  </si>
  <si>
    <t>AB911427</t>
  </si>
  <si>
    <t>SKT1-2</t>
  </si>
  <si>
    <t>AB911428</t>
  </si>
  <si>
    <t>YNT5-1</t>
  </si>
  <si>
    <t>AB911429</t>
  </si>
  <si>
    <t>TP11</t>
  </si>
  <si>
    <t>LC155061</t>
  </si>
  <si>
    <t>TP12</t>
  </si>
  <si>
    <t>LC155062</t>
  </si>
  <si>
    <t>TP13</t>
  </si>
  <si>
    <t>LC155063</t>
  </si>
  <si>
    <t>TP16</t>
  </si>
  <si>
    <t>LC155065</t>
  </si>
  <si>
    <t>TP16a</t>
  </si>
  <si>
    <t>LC155066</t>
  </si>
  <si>
    <t>TP17</t>
  </si>
  <si>
    <t>LC155067</t>
  </si>
  <si>
    <t>TP19</t>
  </si>
  <si>
    <t>LC155068</t>
  </si>
  <si>
    <t>TP20</t>
  </si>
  <si>
    <t>LC155069</t>
  </si>
  <si>
    <t>TP21</t>
  </si>
  <si>
    <t>LC155070</t>
  </si>
  <si>
    <t>YPE3-1</t>
  </si>
  <si>
    <t>AB011431</t>
  </si>
  <si>
    <t>YPE3-2</t>
  </si>
  <si>
    <t>AB911432</t>
  </si>
  <si>
    <t>YPE5-1</t>
  </si>
  <si>
    <t>AB911433</t>
  </si>
  <si>
    <t>YPE5-2</t>
  </si>
  <si>
    <t>AB911434</t>
  </si>
  <si>
    <t>YPE9-1</t>
  </si>
  <si>
    <t>AB911435</t>
  </si>
  <si>
    <t>YPE9-2</t>
  </si>
  <si>
    <t>AB911436</t>
  </si>
  <si>
    <t>NPEB1</t>
  </si>
  <si>
    <t>LC155074</t>
  </si>
  <si>
    <t>NPEB2</t>
  </si>
  <si>
    <t>LC155075</t>
  </si>
  <si>
    <t>NPEB3</t>
  </si>
  <si>
    <t>LC155076</t>
  </si>
  <si>
    <t>NPEB4</t>
  </si>
  <si>
    <t>LC155077</t>
  </si>
  <si>
    <t>NPEB5</t>
  </si>
  <si>
    <t>LC155078</t>
  </si>
  <si>
    <t>NPEB6</t>
  </si>
  <si>
    <t>LC155079</t>
  </si>
  <si>
    <t>YE1-1</t>
  </si>
  <si>
    <t>AB911437</t>
  </si>
  <si>
    <t>YE1-2</t>
  </si>
  <si>
    <t>AB911438</t>
  </si>
  <si>
    <t>PD441</t>
  </si>
  <si>
    <t>Sweden</t>
  </si>
  <si>
    <t>HZAU001</t>
  </si>
  <si>
    <t>KY605048</t>
  </si>
  <si>
    <t>Wang 2017, https://doi.org/10.1007/s12230-017-9576-2</t>
  </si>
  <si>
    <t>HZAU002</t>
  </si>
  <si>
    <t>KY605049</t>
  </si>
  <si>
    <t>HZAU003</t>
  </si>
  <si>
    <t>KY605050</t>
  </si>
  <si>
    <t>HZAU004</t>
  </si>
  <si>
    <t>KY605051</t>
  </si>
  <si>
    <t>HZAU005</t>
  </si>
  <si>
    <t>KY605052</t>
  </si>
  <si>
    <t>HZAU006</t>
  </si>
  <si>
    <t>KY605053</t>
  </si>
  <si>
    <t>HZAU007</t>
  </si>
  <si>
    <t>KY605054</t>
  </si>
  <si>
    <t>HZAU008</t>
  </si>
  <si>
    <t>KY605055</t>
  </si>
  <si>
    <t>HZAU009</t>
  </si>
  <si>
    <t>KY605056</t>
  </si>
  <si>
    <t>HZAU010</t>
  </si>
  <si>
    <t>KY605057</t>
  </si>
  <si>
    <t>HZAU011</t>
  </si>
  <si>
    <t>KY605058</t>
  </si>
  <si>
    <t>HZAU012</t>
  </si>
  <si>
    <t>KY605059</t>
  </si>
  <si>
    <t>HZAU013</t>
  </si>
  <si>
    <t>KY605060</t>
  </si>
  <si>
    <t>HZAU014</t>
  </si>
  <si>
    <t>KY605061</t>
  </si>
  <si>
    <t>HZAU015</t>
  </si>
  <si>
    <t>KY605062</t>
  </si>
  <si>
    <t>HZAU016</t>
  </si>
  <si>
    <t>KY605063</t>
  </si>
  <si>
    <t>HZAU017</t>
  </si>
  <si>
    <t>KY605064</t>
  </si>
  <si>
    <t>HZAU018</t>
  </si>
  <si>
    <t>KY605065</t>
  </si>
  <si>
    <t>HZAU019</t>
  </si>
  <si>
    <t>KY605066</t>
  </si>
  <si>
    <t>HZAU020</t>
  </si>
  <si>
    <t>KY605067</t>
  </si>
  <si>
    <t>HZAU021</t>
  </si>
  <si>
    <t>KY605068</t>
  </si>
  <si>
    <t>HZAU022</t>
  </si>
  <si>
    <t>KY605069</t>
  </si>
  <si>
    <t>HZAU023</t>
  </si>
  <si>
    <t>KY605070</t>
  </si>
  <si>
    <t>HZAU024</t>
  </si>
  <si>
    <t>KY605071</t>
  </si>
  <si>
    <t>HZAU025</t>
  </si>
  <si>
    <t>KY605072</t>
  </si>
  <si>
    <t>HZAU026</t>
  </si>
  <si>
    <t>KY605073</t>
  </si>
  <si>
    <t>HZAU027</t>
  </si>
  <si>
    <t>KY605074</t>
  </si>
  <si>
    <t>HZAU028</t>
  </si>
  <si>
    <t>KY605075</t>
  </si>
  <si>
    <t>HZAU029</t>
  </si>
  <si>
    <t>KY629742</t>
  </si>
  <si>
    <t>HZAU030</t>
  </si>
  <si>
    <t>KY629743</t>
  </si>
  <si>
    <t>HZAU031</t>
  </si>
  <si>
    <t>KY605076</t>
  </si>
  <si>
    <t>HZAU032</t>
  </si>
  <si>
    <t>KY605077</t>
  </si>
  <si>
    <t>HZAU033</t>
  </si>
  <si>
    <t>KY605078</t>
  </si>
  <si>
    <t>HZAU034</t>
  </si>
  <si>
    <t>KY605079</t>
  </si>
  <si>
    <t>HZAU035</t>
  </si>
  <si>
    <t>KY605080</t>
  </si>
  <si>
    <t>HZAU036</t>
  </si>
  <si>
    <t>KY605081</t>
  </si>
  <si>
    <t>HZAU037</t>
  </si>
  <si>
    <t>KY605082</t>
  </si>
  <si>
    <t>HZAU038</t>
  </si>
  <si>
    <t>KY605083</t>
  </si>
  <si>
    <t>HZAU039</t>
  </si>
  <si>
    <t>KY605084</t>
  </si>
  <si>
    <t>HZAU040</t>
  </si>
  <si>
    <t>KY605085</t>
  </si>
  <si>
    <t>HZAU041</t>
  </si>
  <si>
    <t>KY605086</t>
  </si>
  <si>
    <t>HZAU042</t>
  </si>
  <si>
    <t>KY605087</t>
  </si>
  <si>
    <t>HZAU043</t>
  </si>
  <si>
    <t>KY605088</t>
  </si>
  <si>
    <t>HZAU044</t>
  </si>
  <si>
    <t>KY605089</t>
  </si>
  <si>
    <t>HZAU045</t>
  </si>
  <si>
    <t>KY605090</t>
  </si>
  <si>
    <t>HZAU046</t>
  </si>
  <si>
    <t>KY605091</t>
  </si>
  <si>
    <t>HZAU047</t>
  </si>
  <si>
    <t>KY605092</t>
  </si>
  <si>
    <t>HZAU048</t>
  </si>
  <si>
    <t>KY605093</t>
  </si>
  <si>
    <t>HZAU049</t>
  </si>
  <si>
    <t>KY605094</t>
  </si>
  <si>
    <t>HZAU050</t>
  </si>
  <si>
    <t>KY605095</t>
  </si>
  <si>
    <t>HZAU051</t>
  </si>
  <si>
    <t>KY605096</t>
  </si>
  <si>
    <t>HZAU052</t>
  </si>
  <si>
    <t>KY605097</t>
  </si>
  <si>
    <t>HZAU053</t>
  </si>
  <si>
    <t>KY605098</t>
  </si>
  <si>
    <t>HZAU054</t>
  </si>
  <si>
    <t>KY605099</t>
  </si>
  <si>
    <t>HZAU055</t>
  </si>
  <si>
    <t>KY605100</t>
  </si>
  <si>
    <t>HZAU056</t>
  </si>
  <si>
    <t>KY605101</t>
  </si>
  <si>
    <t>HZAU057</t>
  </si>
  <si>
    <t>KY605102</t>
  </si>
  <si>
    <t>HZAU058</t>
  </si>
  <si>
    <t>KY605103</t>
  </si>
  <si>
    <t>HZAU059</t>
  </si>
  <si>
    <t>KY605104</t>
  </si>
  <si>
    <t>HZAU060</t>
  </si>
  <si>
    <t>KY605105</t>
  </si>
  <si>
    <t>HZAU061</t>
  </si>
  <si>
    <t>KY605106</t>
  </si>
  <si>
    <t>HZAU062</t>
  </si>
  <si>
    <t>KY605107</t>
  </si>
  <si>
    <t>HZAU063</t>
  </si>
  <si>
    <t>KY605108</t>
  </si>
  <si>
    <t>HZAU064</t>
  </si>
  <si>
    <t>KY605109</t>
  </si>
  <si>
    <t>HZAU065</t>
  </si>
  <si>
    <t>KY605110</t>
  </si>
  <si>
    <t>HZAU066</t>
  </si>
  <si>
    <t>KY605111</t>
  </si>
  <si>
    <t>HZAU067</t>
  </si>
  <si>
    <t>KY605112</t>
  </si>
  <si>
    <t>HZAU068</t>
  </si>
  <si>
    <t>KY605113</t>
  </si>
  <si>
    <t>HZAU069</t>
  </si>
  <si>
    <t>KY605114</t>
  </si>
  <si>
    <t>HZAU070</t>
  </si>
  <si>
    <t>KY605115</t>
  </si>
  <si>
    <t>HZAU071</t>
  </si>
  <si>
    <t>KY605116</t>
  </si>
  <si>
    <t>HZAU072</t>
  </si>
  <si>
    <t>KY605117</t>
  </si>
  <si>
    <t>HZAU073</t>
  </si>
  <si>
    <t>KY605118</t>
  </si>
  <si>
    <t>HZAU074</t>
  </si>
  <si>
    <t>KY605119</t>
  </si>
  <si>
    <t>HZAU075</t>
  </si>
  <si>
    <t>KY605120</t>
  </si>
  <si>
    <t>HZAU076</t>
  </si>
  <si>
    <t>KY605121</t>
  </si>
  <si>
    <t>HZAU077</t>
  </si>
  <si>
    <t>KY605122</t>
  </si>
  <si>
    <t>HZAU078</t>
  </si>
  <si>
    <t>KY629744</t>
  </si>
  <si>
    <t>HZAU079</t>
  </si>
  <si>
    <t>KY605123</t>
  </si>
  <si>
    <t>HZAU080</t>
  </si>
  <si>
    <t>KY605124</t>
  </si>
  <si>
    <t>HZAU081</t>
  </si>
  <si>
    <t>KY605125</t>
  </si>
  <si>
    <t>HZAU082</t>
  </si>
  <si>
    <t>KY605126</t>
  </si>
  <si>
    <t>HZAU083</t>
  </si>
  <si>
    <t>KY605127</t>
  </si>
  <si>
    <t>HZAU084</t>
  </si>
  <si>
    <t>KY605128</t>
  </si>
  <si>
    <t>HZAU085</t>
  </si>
  <si>
    <t>KY605129</t>
  </si>
  <si>
    <t>HZAU086</t>
  </si>
  <si>
    <t>KY605130</t>
  </si>
  <si>
    <t>HZAU087</t>
  </si>
  <si>
    <t>KY605131</t>
  </si>
  <si>
    <t>HZAU088</t>
  </si>
  <si>
    <t>KY605132</t>
  </si>
  <si>
    <t>HZAU089</t>
  </si>
  <si>
    <t>KY629745</t>
  </si>
  <si>
    <t>HZAU090</t>
  </si>
  <si>
    <t>KY605133</t>
  </si>
  <si>
    <t>HZAU091</t>
  </si>
  <si>
    <t>KY629746</t>
  </si>
  <si>
    <t>HZAU092</t>
  </si>
  <si>
    <t>KY629747</t>
  </si>
  <si>
    <t>HZAU093</t>
  </si>
  <si>
    <t>KY605134</t>
  </si>
  <si>
    <t>HZAU094</t>
  </si>
  <si>
    <t>KY605135</t>
  </si>
  <si>
    <t>HZAU095</t>
  </si>
  <si>
    <t>KY605136</t>
  </si>
  <si>
    <t>HZAU096</t>
  </si>
  <si>
    <t>KY629748</t>
  </si>
  <si>
    <t>HZAU097</t>
  </si>
  <si>
    <t>KY629749</t>
  </si>
  <si>
    <t>HZAU098</t>
  </si>
  <si>
    <t>KY629750</t>
  </si>
  <si>
    <t>HZAU099</t>
  </si>
  <si>
    <t>KY629751</t>
  </si>
  <si>
    <t>HZAU100</t>
  </si>
  <si>
    <t>KY629752</t>
  </si>
  <si>
    <t>HZAU101</t>
  </si>
  <si>
    <t>KY629753</t>
  </si>
  <si>
    <t>HZAU102</t>
  </si>
  <si>
    <t>KY629754</t>
  </si>
  <si>
    <t>HZAU103</t>
  </si>
  <si>
    <t>KY629755</t>
  </si>
  <si>
    <t>HZAU104</t>
  </si>
  <si>
    <t>KY629756</t>
  </si>
  <si>
    <t>HZAU105</t>
  </si>
  <si>
    <t>KY629757</t>
  </si>
  <si>
    <t>HZAU106</t>
  </si>
  <si>
    <t>KY629758</t>
  </si>
  <si>
    <t>HZAU107</t>
  </si>
  <si>
    <t>KY629759</t>
  </si>
  <si>
    <t>HZAU108</t>
  </si>
  <si>
    <t>KY629760</t>
  </si>
  <si>
    <t>HZAU109</t>
  </si>
  <si>
    <t>KY629761</t>
  </si>
  <si>
    <t>HZAU110</t>
  </si>
  <si>
    <t>KY629762</t>
  </si>
  <si>
    <t>HZAU111</t>
  </si>
  <si>
    <t>KY629763</t>
  </si>
  <si>
    <t>HZAU112</t>
  </si>
  <si>
    <t>KY629764</t>
  </si>
  <si>
    <t>HZAU113</t>
  </si>
  <si>
    <t>KY629765</t>
  </si>
  <si>
    <t>KY629771</t>
  </si>
  <si>
    <t>KY605139</t>
  </si>
  <si>
    <t>KY629769</t>
  </si>
  <si>
    <t>KY629768</t>
  </si>
  <si>
    <t>KY629770</t>
  </si>
  <si>
    <t>KY605138</t>
  </si>
  <si>
    <t>KY605137</t>
  </si>
  <si>
    <t>KY629766</t>
  </si>
  <si>
    <t>KY629767</t>
  </si>
  <si>
    <t>KY629739</t>
  </si>
  <si>
    <t>KY629740</t>
  </si>
  <si>
    <t>KY629741</t>
  </si>
  <si>
    <t>MLI71-15</t>
  </si>
  <si>
    <t>Luisianna, USA</t>
  </si>
  <si>
    <t>MK355504</t>
  </si>
  <si>
    <t>Jimenez-Madrid 2019, https://doi.org/10.1080/07060661.2019.1584588</t>
  </si>
  <si>
    <t>MLI75-16</t>
  </si>
  <si>
    <t>MK355505</t>
  </si>
  <si>
    <t>MLI85-17</t>
  </si>
  <si>
    <t>MK355506</t>
  </si>
  <si>
    <t>MLI86-18</t>
  </si>
  <si>
    <t>MK355507</t>
  </si>
  <si>
    <t>MLI87-19</t>
  </si>
  <si>
    <t>MK355508</t>
  </si>
  <si>
    <t>Cucurbitaceae</t>
  </si>
  <si>
    <t>Cucurbitales</t>
  </si>
  <si>
    <t>KY594792</t>
  </si>
  <si>
    <t>She 2017, https://doi.org/10.3389/fpls.2017.01794</t>
  </si>
  <si>
    <t>RS353</t>
  </si>
  <si>
    <t>KY594793</t>
  </si>
  <si>
    <t>RS355</t>
  </si>
  <si>
    <t>KY594794</t>
  </si>
  <si>
    <t>RS356</t>
  </si>
  <si>
    <t>KY594795</t>
  </si>
  <si>
    <t>RS357</t>
  </si>
  <si>
    <t>KY594796</t>
  </si>
  <si>
    <t>RS362</t>
  </si>
  <si>
    <t>KY594797</t>
  </si>
  <si>
    <t>RS364</t>
  </si>
  <si>
    <t>KY594798</t>
  </si>
  <si>
    <t>RS365</t>
  </si>
  <si>
    <t>KY594799</t>
  </si>
  <si>
    <t>RS366</t>
  </si>
  <si>
    <t>KY594800</t>
  </si>
  <si>
    <t>RS371</t>
  </si>
  <si>
    <t>KY594801</t>
  </si>
  <si>
    <t>RS372</t>
  </si>
  <si>
    <t>KY594802</t>
  </si>
  <si>
    <t>RS373</t>
  </si>
  <si>
    <t>KY594803</t>
  </si>
  <si>
    <t>KY594804</t>
  </si>
  <si>
    <t>RS375</t>
  </si>
  <si>
    <t>KY594805</t>
  </si>
  <si>
    <t>RS376</t>
  </si>
  <si>
    <t>KY594806</t>
  </si>
  <si>
    <t>RS377</t>
  </si>
  <si>
    <t>KY594807</t>
  </si>
  <si>
    <t>RS378</t>
  </si>
  <si>
    <t>KY594808</t>
  </si>
  <si>
    <t>RS379</t>
  </si>
  <si>
    <t>KY594809</t>
  </si>
  <si>
    <t>RS380</t>
  </si>
  <si>
    <t>KY594810</t>
  </si>
  <si>
    <t>KY594811</t>
  </si>
  <si>
    <t>KY594812</t>
  </si>
  <si>
    <t>KY594789</t>
  </si>
  <si>
    <t>RS346</t>
  </si>
  <si>
    <t>KY594790</t>
  </si>
  <si>
    <t>KY594791</t>
  </si>
  <si>
    <t>Strain 116</t>
  </si>
  <si>
    <t>Iran</t>
  </si>
  <si>
    <t>MH256118</t>
  </si>
  <si>
    <t>MH427013</t>
  </si>
  <si>
    <t>Strain 117</t>
  </si>
  <si>
    <t>MH256119</t>
  </si>
  <si>
    <t>MH427014</t>
  </si>
  <si>
    <t>Strain 118</t>
  </si>
  <si>
    <t>MH256120</t>
  </si>
  <si>
    <t>MH427015</t>
  </si>
  <si>
    <t>Strain 71</t>
  </si>
  <si>
    <t>MH256121</t>
  </si>
  <si>
    <t>MH427016</t>
  </si>
  <si>
    <t>Strain 72</t>
  </si>
  <si>
    <t>MH256122</t>
  </si>
  <si>
    <t>MH427017</t>
  </si>
  <si>
    <t>Strain 143</t>
  </si>
  <si>
    <t>MH256123</t>
  </si>
  <si>
    <t>MH427018</t>
  </si>
  <si>
    <t>Strain 142</t>
  </si>
  <si>
    <t>MH256124</t>
  </si>
  <si>
    <t>MH427019</t>
  </si>
  <si>
    <t>Strain 144</t>
  </si>
  <si>
    <t>MG714907</t>
  </si>
  <si>
    <t>MH427020</t>
  </si>
  <si>
    <t>Strain 112</t>
  </si>
  <si>
    <t>MG714908</t>
  </si>
  <si>
    <t>MH427021</t>
  </si>
  <si>
    <t>Strain 115</t>
  </si>
  <si>
    <t>MG714909</t>
  </si>
  <si>
    <t>MH427022</t>
  </si>
  <si>
    <t>Strain 104</t>
  </si>
  <si>
    <t>MG714910</t>
  </si>
  <si>
    <t>MH427023</t>
  </si>
  <si>
    <t>Strain 106</t>
  </si>
  <si>
    <t>MG714911</t>
  </si>
  <si>
    <t>MH427024</t>
  </si>
  <si>
    <t>Strain 110</t>
  </si>
  <si>
    <t>MG714912</t>
  </si>
  <si>
    <t>MH427025</t>
  </si>
  <si>
    <t>Strain 103</t>
  </si>
  <si>
    <t>MG714913</t>
  </si>
  <si>
    <t>Strain 86</t>
  </si>
  <si>
    <t>MG714914</t>
  </si>
  <si>
    <t>Strain 70</t>
  </si>
  <si>
    <t>MG714915</t>
  </si>
  <si>
    <t>Strain 51</t>
  </si>
  <si>
    <t>MG714916</t>
  </si>
  <si>
    <t>Strain 49</t>
  </si>
  <si>
    <t>MG714917</t>
  </si>
  <si>
    <t>Strain 42</t>
  </si>
  <si>
    <t>MG714918</t>
  </si>
  <si>
    <t>Strain 80</t>
  </si>
  <si>
    <t>MG714919</t>
  </si>
  <si>
    <t>PD 7123</t>
  </si>
  <si>
    <t>Rosaceae</t>
  </si>
  <si>
    <t>Rosales</t>
  </si>
  <si>
    <t>MF141027</t>
  </si>
  <si>
    <t>MF141030</t>
  </si>
  <si>
    <t>Bergsma-Vlami 2018, https://doi.org/10.1094/PDIS-09-17-1345-RE</t>
  </si>
  <si>
    <t>PD 7195</t>
  </si>
  <si>
    <t>MF141028</t>
  </si>
  <si>
    <t>MF141031</t>
  </si>
  <si>
    <t>PD 7295</t>
  </si>
  <si>
    <t>MF141029</t>
  </si>
  <si>
    <t>MF141032</t>
  </si>
  <si>
    <t>Mexico</t>
  </si>
  <si>
    <t>B1</t>
  </si>
  <si>
    <t>1987-2012</t>
  </si>
  <si>
    <t>Brazil</t>
  </si>
  <si>
    <t>KF889439</t>
  </si>
  <si>
    <t>KF896791</t>
  </si>
  <si>
    <t>Albuquerque 2014, https://doi.org/10.1094/PHYTO-12-13-0334-R</t>
  </si>
  <si>
    <t>B11</t>
  </si>
  <si>
    <t>KF875412</t>
  </si>
  <si>
    <t>KF896783</t>
  </si>
  <si>
    <t>B13</t>
  </si>
  <si>
    <t>KF889438</t>
  </si>
  <si>
    <t>KF896793</t>
  </si>
  <si>
    <t>B133</t>
  </si>
  <si>
    <t>KF875407</t>
  </si>
  <si>
    <t>KF896789</t>
  </si>
  <si>
    <t>B14</t>
  </si>
  <si>
    <t>KF875408</t>
  </si>
  <si>
    <t>KF896788</t>
  </si>
  <si>
    <t>B15</t>
  </si>
  <si>
    <t>KF875409</t>
  </si>
  <si>
    <t>KF896787</t>
  </si>
  <si>
    <t>B17</t>
  </si>
  <si>
    <t>KF875406</t>
  </si>
  <si>
    <t>KF896792</t>
  </si>
  <si>
    <t>B3</t>
  </si>
  <si>
    <t>KF875413</t>
  </si>
  <si>
    <t>KF896782</t>
  </si>
  <si>
    <t>B35</t>
  </si>
  <si>
    <t>KF889437</t>
  </si>
  <si>
    <t>KF896794</t>
  </si>
  <si>
    <t>B5</t>
  </si>
  <si>
    <t>KF875419</t>
  </si>
  <si>
    <t>KF896784</t>
  </si>
  <si>
    <t>B6</t>
  </si>
  <si>
    <t>KF875411</t>
  </si>
  <si>
    <t>KF896785</t>
  </si>
  <si>
    <t>B67</t>
  </si>
  <si>
    <t>KF875405</t>
  </si>
  <si>
    <t>KF896796</t>
  </si>
  <si>
    <t>B9</t>
  </si>
  <si>
    <t>KF875418</t>
  </si>
  <si>
    <t>KF896790</t>
  </si>
  <si>
    <t>IBSBF1544</t>
  </si>
  <si>
    <t>KF875429</t>
  </si>
  <si>
    <t>KF896769</t>
  </si>
  <si>
    <t>IBSBF187</t>
  </si>
  <si>
    <t>KF875431</t>
  </si>
  <si>
    <t>KF896768</t>
  </si>
  <si>
    <t>IBSBF188</t>
  </si>
  <si>
    <t>KF875430</t>
  </si>
  <si>
    <t>KF896770</t>
  </si>
  <si>
    <t>IBSBF2571</t>
  </si>
  <si>
    <t>KF875428</t>
  </si>
  <si>
    <t>KF896803</t>
  </si>
  <si>
    <t>IBSBF615</t>
  </si>
  <si>
    <t>KF875417</t>
  </si>
  <si>
    <t>KF896771</t>
  </si>
  <si>
    <t>B105</t>
  </si>
  <si>
    <t>KF875410</t>
  </si>
  <si>
    <t>KF896786</t>
  </si>
  <si>
    <t>B54</t>
  </si>
  <si>
    <t>KF875424</t>
  </si>
  <si>
    <t>KF896795</t>
  </si>
  <si>
    <t>B64</t>
  </si>
  <si>
    <t>KF875422</t>
  </si>
  <si>
    <t>KF896776</t>
  </si>
  <si>
    <t>B66</t>
  </si>
  <si>
    <t>KF875403</t>
  </si>
  <si>
    <t>KF896775</t>
  </si>
  <si>
    <t>B73</t>
  </si>
  <si>
    <t>KF875423</t>
  </si>
  <si>
    <t>KF896774</t>
  </si>
  <si>
    <t>B74</t>
  </si>
  <si>
    <t>KF875404</t>
  </si>
  <si>
    <t>KF896773</t>
  </si>
  <si>
    <t>B75</t>
  </si>
  <si>
    <t>KF875421</t>
  </si>
  <si>
    <t>KF896777</t>
  </si>
  <si>
    <t>B95</t>
  </si>
  <si>
    <t>KF875402</t>
  </si>
  <si>
    <t>KF896780</t>
  </si>
  <si>
    <t>B96</t>
  </si>
  <si>
    <t>KF875415</t>
  </si>
  <si>
    <t>KF896778</t>
  </si>
  <si>
    <t>B106</t>
  </si>
  <si>
    <t>KF875420</t>
  </si>
  <si>
    <t>KF896779</t>
  </si>
  <si>
    <t>BV136</t>
  </si>
  <si>
    <t>KF875414</t>
  </si>
  <si>
    <t>KF896781</t>
  </si>
  <si>
    <t>Cotpin2</t>
  </si>
  <si>
    <t>KF875416</t>
  </si>
  <si>
    <t>KF896797</t>
  </si>
  <si>
    <t>F2</t>
  </si>
  <si>
    <t>KF875426</t>
  </si>
  <si>
    <t>KF896801</t>
  </si>
  <si>
    <t>F3</t>
  </si>
  <si>
    <t>KF875425</t>
  </si>
  <si>
    <t>KF896802</t>
  </si>
  <si>
    <t>IBSBF2572</t>
  </si>
  <si>
    <t>KF875427</t>
  </si>
  <si>
    <t>KF896772</t>
  </si>
  <si>
    <t>IBSBF2661</t>
  </si>
  <si>
    <t>KF875432</t>
  </si>
  <si>
    <t>B4</t>
  </si>
  <si>
    <t>KF889435</t>
  </si>
  <si>
    <t>KF896800</t>
  </si>
  <si>
    <t>B7</t>
  </si>
  <si>
    <t>KF889436</t>
  </si>
  <si>
    <t>KF896799</t>
  </si>
  <si>
    <t>B10</t>
  </si>
  <si>
    <t>KF889434</t>
  </si>
  <si>
    <t>KF896798</t>
  </si>
  <si>
    <t>South Africa</t>
  </si>
  <si>
    <t>KY709213</t>
  </si>
  <si>
    <t>Shutt 2018, https://doi.org/10.1016/j.cropro.2018.05.013</t>
  </si>
  <si>
    <t>B28</t>
  </si>
  <si>
    <t>KY709214</t>
  </si>
  <si>
    <t>B29</t>
  </si>
  <si>
    <t>KY709215</t>
  </si>
  <si>
    <t>B71</t>
  </si>
  <si>
    <t>KY709216</t>
  </si>
  <si>
    <t>KY709217</t>
  </si>
  <si>
    <t>KY709218</t>
  </si>
  <si>
    <t>B87</t>
  </si>
  <si>
    <t>KY709219</t>
  </si>
  <si>
    <t>B89</t>
  </si>
  <si>
    <t>KY709220</t>
  </si>
  <si>
    <t>KY709221</t>
  </si>
  <si>
    <t>B99</t>
  </si>
  <si>
    <t>KY709222</t>
  </si>
  <si>
    <t>B156</t>
  </si>
  <si>
    <t>KY709223</t>
  </si>
  <si>
    <t>B157</t>
  </si>
  <si>
    <t>KY709224</t>
  </si>
  <si>
    <t>B158</t>
  </si>
  <si>
    <t>KY709225</t>
  </si>
  <si>
    <t>B159</t>
  </si>
  <si>
    <t>KY709226</t>
  </si>
  <si>
    <t>BD222</t>
  </si>
  <si>
    <t>KY709227</t>
  </si>
  <si>
    <t>BD232</t>
  </si>
  <si>
    <t>KY709228</t>
  </si>
  <si>
    <t>BD260</t>
  </si>
  <si>
    <t>KY709229</t>
  </si>
  <si>
    <t>BD261</t>
  </si>
  <si>
    <t>KY709230</t>
  </si>
  <si>
    <t>BD265</t>
  </si>
  <si>
    <t>KY709231</t>
  </si>
  <si>
    <t>BD266</t>
  </si>
  <si>
    <t>KY709232</t>
  </si>
  <si>
    <t>BD268</t>
  </si>
  <si>
    <t>KY709233</t>
  </si>
  <si>
    <t>BD682</t>
  </si>
  <si>
    <t>BD683</t>
  </si>
  <si>
    <t>BD754</t>
  </si>
  <si>
    <t>BD756</t>
  </si>
  <si>
    <t>BD757</t>
  </si>
  <si>
    <t>B760</t>
  </si>
  <si>
    <t>BD1063</t>
  </si>
  <si>
    <t>BD1064</t>
  </si>
  <si>
    <t>KY709242</t>
  </si>
  <si>
    <t>BD1065</t>
  </si>
  <si>
    <t>KY709243</t>
  </si>
  <si>
    <t>BD1070</t>
  </si>
  <si>
    <t>KY709244</t>
  </si>
  <si>
    <t>BD1071</t>
  </si>
  <si>
    <t>KY709245</t>
  </si>
  <si>
    <t>BD1072</t>
  </si>
  <si>
    <t>KY709246</t>
  </si>
  <si>
    <t>BD1327</t>
  </si>
  <si>
    <t>BD1329</t>
  </si>
  <si>
    <t>BD1330</t>
  </si>
  <si>
    <t>BD1331</t>
  </si>
  <si>
    <t>BD1332</t>
  </si>
  <si>
    <t>B1442</t>
  </si>
  <si>
    <t>BD1443</t>
  </si>
  <si>
    <t>Possibly new</t>
  </si>
  <si>
    <t>BD1444</t>
  </si>
  <si>
    <t>KY709255</t>
  </si>
  <si>
    <t>BD1445</t>
  </si>
  <si>
    <t>KY709256</t>
  </si>
  <si>
    <t>BD1447</t>
  </si>
  <si>
    <t>KY709257</t>
  </si>
  <si>
    <t>BD1448</t>
  </si>
  <si>
    <t>KY709258</t>
  </si>
  <si>
    <t>BD1449</t>
  </si>
  <si>
    <t>KY709259</t>
  </si>
  <si>
    <t>BD1451</t>
  </si>
  <si>
    <t>KY709260</t>
  </si>
  <si>
    <t>BD1452</t>
  </si>
  <si>
    <t>KY709261</t>
  </si>
  <si>
    <t>BD1552</t>
  </si>
  <si>
    <t>KY709262</t>
  </si>
  <si>
    <t>BD1554</t>
  </si>
  <si>
    <t>KY709264</t>
  </si>
  <si>
    <t>BD1555</t>
  </si>
  <si>
    <t>KY709265</t>
  </si>
  <si>
    <t>Ac‐YcSj‐11‐2</t>
  </si>
  <si>
    <t>Ageratum conyzoides</t>
  </si>
  <si>
    <t>KC441883</t>
  </si>
  <si>
    <t>MF418084</t>
  </si>
  <si>
    <t>Dm‐GzFc‐03‐2</t>
  </si>
  <si>
    <t>Asterales</t>
  </si>
  <si>
    <t>KC441946</t>
  </si>
  <si>
    <t>MF418061</t>
  </si>
  <si>
    <t>BY‐2</t>
  </si>
  <si>
    <t>MF375345</t>
  </si>
  <si>
    <t>RS58</t>
  </si>
  <si>
    <t>MF418060</t>
  </si>
  <si>
    <t>Sm‐DgHm‐00‐2</t>
  </si>
  <si>
    <t>KC441914</t>
  </si>
  <si>
    <t>Sm‐GzTh‐00‐2</t>
  </si>
  <si>
    <t>KC441915</t>
  </si>
  <si>
    <t>BY‐1</t>
  </si>
  <si>
    <t>MF375344</t>
  </si>
  <si>
    <t>DG‐3</t>
  </si>
  <si>
    <t>MF418051</t>
  </si>
  <si>
    <t>Sm‐GzZc‐12‐7</t>
  </si>
  <si>
    <t>MF418058</t>
  </si>
  <si>
    <t>Sm‐MzNk‐12‐3</t>
  </si>
  <si>
    <t>MF418057</t>
  </si>
  <si>
    <t>Sm‐XnJn‐12‐2</t>
  </si>
  <si>
    <t>MF418056</t>
  </si>
  <si>
    <t>RS123</t>
  </si>
  <si>
    <t>MF418064</t>
  </si>
  <si>
    <t>Sm‐Lz‐05‐3</t>
  </si>
  <si>
    <t>KC441916</t>
  </si>
  <si>
    <t>Sm‐MmSj‐11‐4</t>
  </si>
  <si>
    <t>KC441917</t>
  </si>
  <si>
    <t>Sm‐Sg‐08‐1</t>
  </si>
  <si>
    <t>KC441920</t>
  </si>
  <si>
    <t>Sm‐Sg‐08‐2</t>
  </si>
  <si>
    <t>KC441921</t>
  </si>
  <si>
    <t>Sm‐YcCw‐05‐1</t>
  </si>
  <si>
    <t>KC441922</t>
  </si>
  <si>
    <t>Er‐QyQx‐08‐1</t>
  </si>
  <si>
    <t>MF375348</t>
  </si>
  <si>
    <t>Er‐QyQx‐08‐4</t>
  </si>
  <si>
    <t>MF375349</t>
  </si>
  <si>
    <t>MF418063</t>
  </si>
  <si>
    <t>MF418090</t>
  </si>
  <si>
    <t>Zo‐YcCw‐05‐1</t>
  </si>
  <si>
    <t>KC441904</t>
  </si>
  <si>
    <t>Zo‐YcCw‐05‐7</t>
  </si>
  <si>
    <t>MF375362</t>
  </si>
  <si>
    <t>RS233</t>
  </si>
  <si>
    <t>MF418081</t>
  </si>
  <si>
    <t>Rk‐Yc‐04‐22</t>
  </si>
  <si>
    <t>KC441899</t>
  </si>
  <si>
    <t>Rk‐YcSj‐05‐38</t>
  </si>
  <si>
    <t>KC441902</t>
  </si>
  <si>
    <t>Rk‐YcSj‐11‐1</t>
  </si>
  <si>
    <t>KY848647</t>
  </si>
  <si>
    <t>KY848658</t>
  </si>
  <si>
    <t>YC‐5</t>
  </si>
  <si>
    <t>KC441898</t>
  </si>
  <si>
    <t>Rk‐YcSj‐05‐35</t>
  </si>
  <si>
    <t>KY864918</t>
  </si>
  <si>
    <t>Rk‐YcSj‐05‐44</t>
  </si>
  <si>
    <t>KY848642</t>
  </si>
  <si>
    <t>Rk‐YcSj‐05‐45</t>
  </si>
  <si>
    <t>KY848643</t>
  </si>
  <si>
    <t>KY848663</t>
  </si>
  <si>
    <t>Rk‐YcSj‐05‐47</t>
  </si>
  <si>
    <t>KY848645</t>
  </si>
  <si>
    <t>Rk‐YcSj‐05‐48</t>
  </si>
  <si>
    <t>KY848646</t>
  </si>
  <si>
    <t>Ma‐YcHs‐06‐3</t>
  </si>
  <si>
    <t>KC441936</t>
  </si>
  <si>
    <t>RR‐2</t>
  </si>
  <si>
    <t>MF375354</t>
  </si>
  <si>
    <t>Ah‐XnJn‐12‐2</t>
  </si>
  <si>
    <t>MF418046</t>
  </si>
  <si>
    <t>Ah‐XnJn‐12‐3</t>
  </si>
  <si>
    <t>MF418047</t>
  </si>
  <si>
    <t>Ah‐YcSj‐11‐1</t>
  </si>
  <si>
    <t>KC441944</t>
  </si>
  <si>
    <t>RR‐3</t>
  </si>
  <si>
    <t>MF375355</t>
  </si>
  <si>
    <t>Ah‐YcSj‐11‐3</t>
  </si>
  <si>
    <t>KC441945</t>
  </si>
  <si>
    <t>Ca‐MnAt‐11‐14</t>
  </si>
  <si>
    <t>KC441924</t>
  </si>
  <si>
    <t>Ca‐ZjXw‐11‐1</t>
  </si>
  <si>
    <t>KC441925</t>
  </si>
  <si>
    <t>Ca‐ZjXw‐11‐4</t>
  </si>
  <si>
    <t>KC441927</t>
  </si>
  <si>
    <t>MF418072</t>
  </si>
  <si>
    <t>RS196</t>
  </si>
  <si>
    <t>MF418073</t>
  </si>
  <si>
    <t>RS197</t>
  </si>
  <si>
    <t>MF418074</t>
  </si>
  <si>
    <t>MF418107</t>
  </si>
  <si>
    <t>MF418110</t>
  </si>
  <si>
    <t>Ca‐MzNk‐12‐1</t>
  </si>
  <si>
    <t>MF418048</t>
  </si>
  <si>
    <t>Ca‐Gy‐05‐2</t>
  </si>
  <si>
    <t>KC441923</t>
  </si>
  <si>
    <t>Cp‐YcSj‐11‐2</t>
  </si>
  <si>
    <t>KC441892</t>
  </si>
  <si>
    <t>Cp‐YcTs‐06‐3</t>
  </si>
  <si>
    <t>KC441896</t>
  </si>
  <si>
    <t>Cp‐YcTs‐06‐2</t>
  </si>
  <si>
    <t>KC441895</t>
  </si>
  <si>
    <t>RS413</t>
  </si>
  <si>
    <t>MF418093</t>
  </si>
  <si>
    <t>St‐HzHd‐05‐1</t>
  </si>
  <si>
    <t>KC441950</t>
  </si>
  <si>
    <t>MF418113</t>
  </si>
  <si>
    <t>St‐HzHd‐05‐2</t>
  </si>
  <si>
    <t>KY913607</t>
  </si>
  <si>
    <t>KY913612</t>
  </si>
  <si>
    <t>RS415</t>
  </si>
  <si>
    <t>MF418112</t>
  </si>
  <si>
    <t>MF418125</t>
  </si>
  <si>
    <t>RS426</t>
  </si>
  <si>
    <t>MF418121</t>
  </si>
  <si>
    <t>RS434</t>
  </si>
  <si>
    <t>MF418126</t>
  </si>
  <si>
    <t>MF375367</t>
  </si>
  <si>
    <t>Ib‐GzCc‐11‐2</t>
  </si>
  <si>
    <t>KC441940</t>
  </si>
  <si>
    <t>Nt‐Nx‐04‐1</t>
  </si>
  <si>
    <t>KC441947</t>
  </si>
  <si>
    <t>Nt‐Nx‐04‐4</t>
  </si>
  <si>
    <t>KC441948</t>
  </si>
  <si>
    <t>MF418076</t>
  </si>
  <si>
    <t>Nt‐Nx‐04‐5</t>
  </si>
  <si>
    <t>KC441949</t>
  </si>
  <si>
    <t>MF418077</t>
  </si>
  <si>
    <t>RS210</t>
  </si>
  <si>
    <t>MF418078</t>
  </si>
  <si>
    <t>RS211</t>
  </si>
  <si>
    <t>MF418079</t>
  </si>
  <si>
    <t>MF418080</t>
  </si>
  <si>
    <t>Le‐Zj‐02‐1</t>
  </si>
  <si>
    <t>KC441911</t>
  </si>
  <si>
    <t>RS180</t>
  </si>
  <si>
    <t>MF418070</t>
  </si>
  <si>
    <t>HD‐3</t>
  </si>
  <si>
    <t>MF375351</t>
  </si>
  <si>
    <t>Le‐SsFh‐00‐4</t>
  </si>
  <si>
    <t>KC441907</t>
  </si>
  <si>
    <t>MF418066</t>
  </si>
  <si>
    <t>SC</t>
  </si>
  <si>
    <t>MF418055</t>
  </si>
  <si>
    <t>HD‐5</t>
  </si>
  <si>
    <t>MF375352</t>
  </si>
  <si>
    <t>Le‐SsJb‐00‐3</t>
  </si>
  <si>
    <t>KC441908</t>
  </si>
  <si>
    <t>Le‐StBs‐05‐1</t>
  </si>
  <si>
    <t>KC441909</t>
  </si>
  <si>
    <t>Le‐XnJn‐12‐25</t>
  </si>
  <si>
    <t>MF418053</t>
  </si>
  <si>
    <t>Le‐GyXg‐11‐1</t>
  </si>
  <si>
    <t>KC441905</t>
  </si>
  <si>
    <t>Le‐GzLg‐11‐4</t>
  </si>
  <si>
    <t>KC441906</t>
  </si>
  <si>
    <t>Le‐ZjXw‐11‐3</t>
  </si>
  <si>
    <t>KC441912</t>
  </si>
  <si>
    <t>RS397</t>
  </si>
  <si>
    <t>MF418099</t>
  </si>
  <si>
    <t>RS405</t>
  </si>
  <si>
    <t>MF418106</t>
  </si>
  <si>
    <t>TS‐2</t>
  </si>
  <si>
    <t>MF375358</t>
  </si>
  <si>
    <t>BY‐3</t>
  </si>
  <si>
    <t>MF418050</t>
  </si>
  <si>
    <t>HP‐1</t>
  </si>
  <si>
    <t>MF418052</t>
  </si>
  <si>
    <t>Le‐ZcZl‐99‐2</t>
  </si>
  <si>
    <t>KC441910</t>
  </si>
  <si>
    <t>RS182</t>
  </si>
  <si>
    <t>MF418071</t>
  </si>
  <si>
    <t>MF418105</t>
  </si>
  <si>
    <t>Le‐XnDf‐12‐26</t>
  </si>
  <si>
    <t>MF418054</t>
  </si>
  <si>
    <t>QY‐1</t>
  </si>
  <si>
    <t>MF375353</t>
  </si>
  <si>
    <t>RS129</t>
  </si>
  <si>
    <t>MF418069</t>
  </si>
  <si>
    <t>RS133</t>
  </si>
  <si>
    <t>MF418068</t>
  </si>
  <si>
    <t>SSl‐7</t>
  </si>
  <si>
    <t>MF375357</t>
  </si>
  <si>
    <t>Ia‐GzPy‐07‐1</t>
  </si>
  <si>
    <t>KY886493</t>
  </si>
  <si>
    <t>Ia‐Gy‐05‐01</t>
  </si>
  <si>
    <t>KC441930</t>
  </si>
  <si>
    <t>Ia‐GzPy‐04‐03</t>
  </si>
  <si>
    <t>KC441931</t>
  </si>
  <si>
    <t>Ia‐GzPy‐05‐10</t>
  </si>
  <si>
    <t>KC441932</t>
  </si>
  <si>
    <t>Ia‐GzPy‐06‐1</t>
  </si>
  <si>
    <t>KC441933</t>
  </si>
  <si>
    <t>Ia‐GzPy‐07‐2</t>
  </si>
  <si>
    <t>KY886494</t>
  </si>
  <si>
    <t>Ia‐HzHd‐12‐1</t>
  </si>
  <si>
    <t>KY886488</t>
  </si>
  <si>
    <t>Ia‐ZsDy‐10‐1</t>
  </si>
  <si>
    <t>KY886495</t>
  </si>
  <si>
    <t>Tg02</t>
  </si>
  <si>
    <t>MG840824</t>
  </si>
  <si>
    <t>MG840825</t>
  </si>
  <si>
    <t>Zhang 2018, https://doi.org/10.1007/s42161-018-0098-7</t>
  </si>
  <si>
    <t>Tg03</t>
  </si>
  <si>
    <t>MG840826</t>
  </si>
  <si>
    <t>MG840827</t>
  </si>
  <si>
    <t>Tg04</t>
  </si>
  <si>
    <t>MG840828</t>
  </si>
  <si>
    <t>MG840829</t>
  </si>
  <si>
    <t>UW308</t>
  </si>
  <si>
    <t>KY863278</t>
  </si>
  <si>
    <t>KY863140</t>
  </si>
  <si>
    <t>Yahiaoui 2017, https://doi.org/10.3389/fpls.2017.02139</t>
  </si>
  <si>
    <t>UW395</t>
  </si>
  <si>
    <t>KY863279</t>
  </si>
  <si>
    <t>KY863141</t>
  </si>
  <si>
    <t>CMR15</t>
  </si>
  <si>
    <t>KU255925</t>
  </si>
  <si>
    <t>JF702729</t>
  </si>
  <si>
    <t>CFBP6942</t>
  </si>
  <si>
    <t>EF439749</t>
  </si>
  <si>
    <t>EF439773</t>
  </si>
  <si>
    <t>CFBP7029</t>
  </si>
  <si>
    <t>EF439750</t>
  </si>
  <si>
    <t>EF439810</t>
  </si>
  <si>
    <t>EU407299</t>
  </si>
  <si>
    <t>JF702696</t>
  </si>
  <si>
    <t>PSS216</t>
  </si>
  <si>
    <t>EU407291</t>
  </si>
  <si>
    <t>JF702697</t>
  </si>
  <si>
    <t>JT516</t>
  </si>
  <si>
    <t>Reunion</t>
  </si>
  <si>
    <t>AF295258</t>
  </si>
  <si>
    <t>AY756783</t>
  </si>
  <si>
    <t>UW170</t>
  </si>
  <si>
    <t>Colombia</t>
  </si>
  <si>
    <t>DQ011550</t>
  </si>
  <si>
    <t>JF702702</t>
  </si>
  <si>
    <t>CIP418</t>
  </si>
  <si>
    <t>GU295005</t>
  </si>
  <si>
    <t>AY756809</t>
  </si>
  <si>
    <t>CFBP6779</t>
  </si>
  <si>
    <t>EF371872</t>
  </si>
  <si>
    <t>CFBP7014</t>
  </si>
  <si>
    <t>Araceae</t>
  </si>
  <si>
    <t>Alismatales</t>
  </si>
  <si>
    <t>Trinidad</t>
  </si>
  <si>
    <t>AF371831</t>
  </si>
  <si>
    <t>EF371875</t>
  </si>
  <si>
    <t>IBSBF1712</t>
  </si>
  <si>
    <t>Pelargonium cv. rosé</t>
  </si>
  <si>
    <t>EF371833</t>
  </si>
  <si>
    <t>EF371869</t>
  </si>
  <si>
    <t>IBSBF1900</t>
  </si>
  <si>
    <t>EF371839</t>
  </si>
  <si>
    <t>EF371871</t>
  </si>
  <si>
    <t>MAD-002</t>
  </si>
  <si>
    <t>KY863280</t>
  </si>
  <si>
    <t>KY863142</t>
  </si>
  <si>
    <t>MAD-017</t>
  </si>
  <si>
    <t>MAD-029</t>
  </si>
  <si>
    <t>GU295041</t>
  </si>
  <si>
    <t>JF702704</t>
  </si>
  <si>
    <t>DGBBC1138</t>
  </si>
  <si>
    <t>Guinea</t>
  </si>
  <si>
    <t>GU295009</t>
  </si>
  <si>
    <t>DGBBC1227</t>
  </si>
  <si>
    <t>GU295011</t>
  </si>
  <si>
    <t>DGBBC1125</t>
  </si>
  <si>
    <t>GU295008</t>
  </si>
  <si>
    <t>French Guiana</t>
  </si>
  <si>
    <t>JF702307</t>
  </si>
  <si>
    <t>JF702711</t>
  </si>
  <si>
    <t>T1-UY</t>
  </si>
  <si>
    <t>Uruguay</t>
  </si>
  <si>
    <t>GU295049</t>
  </si>
  <si>
    <t>JF702712</t>
  </si>
  <si>
    <t>CFBP1409</t>
  </si>
  <si>
    <t>Honduras</t>
  </si>
  <si>
    <t>EF371808</t>
  </si>
  <si>
    <t>AY756751</t>
  </si>
  <si>
    <t>GU295053</t>
  </si>
  <si>
    <t>AY756754</t>
  </si>
  <si>
    <t>CFBP734</t>
  </si>
  <si>
    <t>KU255934</t>
  </si>
  <si>
    <t>KU255890</t>
  </si>
  <si>
    <t>NCPPB1018</t>
  </si>
  <si>
    <t>Angola</t>
  </si>
  <si>
    <t>AY756772</t>
  </si>
  <si>
    <t>CIP240</t>
  </si>
  <si>
    <t>EF647739</t>
  </si>
  <si>
    <t>JF702714</t>
  </si>
  <si>
    <t>LD74</t>
  </si>
  <si>
    <t>Seychelles</t>
  </si>
  <si>
    <t>KY863281</t>
  </si>
  <si>
    <t>KY863143</t>
  </si>
  <si>
    <t>LD091</t>
  </si>
  <si>
    <t>KY863282</t>
  </si>
  <si>
    <t>KY863144</t>
  </si>
  <si>
    <t>RF30</t>
  </si>
  <si>
    <t>JF702308</t>
  </si>
  <si>
    <t>JF702715</t>
  </si>
  <si>
    <t>RF38</t>
  </si>
  <si>
    <t>JF702309</t>
  </si>
  <si>
    <t>JF702716</t>
  </si>
  <si>
    <t>RF66</t>
  </si>
  <si>
    <t>JF702310</t>
  </si>
  <si>
    <t>JF702717</t>
  </si>
  <si>
    <t>GMI8044</t>
  </si>
  <si>
    <t>Grenada</t>
  </si>
  <si>
    <t>GU295013</t>
  </si>
  <si>
    <t>JF702718</t>
  </si>
  <si>
    <t>UW163</t>
  </si>
  <si>
    <t>GU295052</t>
  </si>
  <si>
    <t>AY756779</t>
  </si>
  <si>
    <t>AY756803</t>
  </si>
  <si>
    <t>CFBP2146</t>
  </si>
  <si>
    <t>KU255938</t>
  </si>
  <si>
    <t>KU255893</t>
  </si>
  <si>
    <t>JQ1118</t>
  </si>
  <si>
    <t>KY863283</t>
  </si>
  <si>
    <t>KY863145</t>
  </si>
  <si>
    <t>CFBP4963</t>
  </si>
  <si>
    <t>KU255940</t>
  </si>
  <si>
    <t>KU255895</t>
  </si>
  <si>
    <t>UW519</t>
  </si>
  <si>
    <t>JF702311</t>
  </si>
  <si>
    <t>JF702720</t>
  </si>
  <si>
    <t>UW521</t>
  </si>
  <si>
    <t>JF702312</t>
  </si>
  <si>
    <t>JF702721</t>
  </si>
  <si>
    <t>R001</t>
  </si>
  <si>
    <t>JF702320</t>
  </si>
  <si>
    <t>JF702734</t>
  </si>
  <si>
    <t>UW522</t>
  </si>
  <si>
    <t>JF702313</t>
  </si>
  <si>
    <t>JF702722</t>
  </si>
  <si>
    <t>07.040.3</t>
  </si>
  <si>
    <t>Mayotte</t>
  </si>
  <si>
    <t>KY863284</t>
  </si>
  <si>
    <t>KY863146</t>
  </si>
  <si>
    <t>07.040.6</t>
  </si>
  <si>
    <t>KY863285</t>
  </si>
  <si>
    <t>KY863147</t>
  </si>
  <si>
    <t>07.040.21</t>
  </si>
  <si>
    <t>KY863286</t>
  </si>
  <si>
    <t>KY863148</t>
  </si>
  <si>
    <t>AW1</t>
  </si>
  <si>
    <t>JF702314</t>
  </si>
  <si>
    <t>JF702723</t>
  </si>
  <si>
    <t>UW568</t>
  </si>
  <si>
    <t>Guatemala</t>
  </si>
  <si>
    <t>JF702316</t>
  </si>
  <si>
    <t>JF702725</t>
  </si>
  <si>
    <t>UW588</t>
  </si>
  <si>
    <t>JF702317</t>
  </si>
  <si>
    <t>JF702726</t>
  </si>
  <si>
    <t>UW595</t>
  </si>
  <si>
    <t>JF702318</t>
  </si>
  <si>
    <t>JF702727</t>
  </si>
  <si>
    <t>CIV19</t>
  </si>
  <si>
    <t>Ivory Coast</t>
  </si>
  <si>
    <t>JN798727</t>
  </si>
  <si>
    <t>JN798651</t>
  </si>
  <si>
    <t>ech7</t>
  </si>
  <si>
    <t>KY863287</t>
  </si>
  <si>
    <t>KY863149</t>
  </si>
  <si>
    <t>YT11.107</t>
  </si>
  <si>
    <t>Capsicum frutescens</t>
  </si>
  <si>
    <t>KY863288</t>
  </si>
  <si>
    <t>KY863150</t>
  </si>
  <si>
    <t>YT16.163</t>
  </si>
  <si>
    <t>KY863289</t>
  </si>
  <si>
    <t>KY863151</t>
  </si>
  <si>
    <t>YT19.185</t>
  </si>
  <si>
    <t>KY863290</t>
  </si>
  <si>
    <t>KY863152</t>
  </si>
  <si>
    <t>P1</t>
  </si>
  <si>
    <t>KY863291</t>
  </si>
  <si>
    <t>KY863153</t>
  </si>
  <si>
    <t>TG5C</t>
  </si>
  <si>
    <t>KY863292</t>
  </si>
  <si>
    <t>KY863154</t>
  </si>
  <si>
    <t>MG6</t>
  </si>
  <si>
    <t>KY863293</t>
  </si>
  <si>
    <t>KY863155</t>
  </si>
  <si>
    <t>MG44</t>
  </si>
  <si>
    <t>KY863294</t>
  </si>
  <si>
    <t>KY863156</t>
  </si>
  <si>
    <t>MG78</t>
  </si>
  <si>
    <t>MF448535</t>
  </si>
  <si>
    <t>MF448534</t>
  </si>
  <si>
    <t>MG82</t>
  </si>
  <si>
    <t>MF448542</t>
  </si>
  <si>
    <t>MF448541</t>
  </si>
  <si>
    <t>MG275</t>
  </si>
  <si>
    <t>KY863295</t>
  </si>
  <si>
    <t>KY863157</t>
  </si>
  <si>
    <t>MG350</t>
  </si>
  <si>
    <t>KY863296</t>
  </si>
  <si>
    <t>KY863158</t>
  </si>
  <si>
    <t>MG392</t>
  </si>
  <si>
    <t>KY863297</t>
  </si>
  <si>
    <t>KY863159</t>
  </si>
  <si>
    <t>MG533</t>
  </si>
  <si>
    <t>KY863298</t>
  </si>
  <si>
    <t>KY863160</t>
  </si>
  <si>
    <t>MG546</t>
  </si>
  <si>
    <t>KY863299</t>
  </si>
  <si>
    <t>KY863161</t>
  </si>
  <si>
    <t>MG551</t>
  </si>
  <si>
    <t>KY863300</t>
  </si>
  <si>
    <t>KY863162</t>
  </si>
  <si>
    <t>MG564</t>
  </si>
  <si>
    <t>KY863301</t>
  </si>
  <si>
    <t>KY863163</t>
  </si>
  <si>
    <t>MG621</t>
  </si>
  <si>
    <t>KY863302</t>
  </si>
  <si>
    <t>KY863164</t>
  </si>
  <si>
    <t>P6</t>
  </si>
  <si>
    <t>KY863303</t>
  </si>
  <si>
    <t>KY863165</t>
  </si>
  <si>
    <t>KY863304</t>
  </si>
  <si>
    <t>KY863166</t>
  </si>
  <si>
    <t>KY863305</t>
  </si>
  <si>
    <t>KY863167</t>
  </si>
  <si>
    <t>KY863306</t>
  </si>
  <si>
    <t>KY863168</t>
  </si>
  <si>
    <t>KY863307</t>
  </si>
  <si>
    <t>KY863169</t>
  </si>
  <si>
    <t>KY863308</t>
  </si>
  <si>
    <t>KY863170</t>
  </si>
  <si>
    <t>KY863309</t>
  </si>
  <si>
    <t>KY863171</t>
  </si>
  <si>
    <t>KY863310</t>
  </si>
  <si>
    <t>KY863172</t>
  </si>
  <si>
    <t>LB107</t>
  </si>
  <si>
    <t>KY863311</t>
  </si>
  <si>
    <t>KY863173</t>
  </si>
  <si>
    <t>JT675</t>
  </si>
  <si>
    <t>KY863312</t>
  </si>
  <si>
    <t>KY863174</t>
  </si>
  <si>
    <t>LB217</t>
  </si>
  <si>
    <t>Comoros</t>
  </si>
  <si>
    <t>KY863313</t>
  </si>
  <si>
    <t>KY863175</t>
  </si>
  <si>
    <t>LB218</t>
  </si>
  <si>
    <t>KY863314</t>
  </si>
  <si>
    <t>KY863176</t>
  </si>
  <si>
    <t>LB219</t>
  </si>
  <si>
    <t>KY863315</t>
  </si>
  <si>
    <t>KY863177</t>
  </si>
  <si>
    <t>LB220</t>
  </si>
  <si>
    <t>KY863316</t>
  </si>
  <si>
    <t>KY863178</t>
  </si>
  <si>
    <t>LB221</t>
  </si>
  <si>
    <t>KY863317</t>
  </si>
  <si>
    <t>KY863179</t>
  </si>
  <si>
    <t>JS940</t>
  </si>
  <si>
    <t>Mauritius</t>
  </si>
  <si>
    <t>KY863318</t>
  </si>
  <si>
    <t>KY863180</t>
  </si>
  <si>
    <t>KY863319</t>
  </si>
  <si>
    <t>KY863181</t>
  </si>
  <si>
    <t>JS944</t>
  </si>
  <si>
    <t>Brassica oleracea</t>
  </si>
  <si>
    <t>Brassicaceae</t>
  </si>
  <si>
    <t>Brassicales</t>
  </si>
  <si>
    <t>KY863320</t>
  </si>
  <si>
    <t>KY863182</t>
  </si>
  <si>
    <t>JS954</t>
  </si>
  <si>
    <t>KY863321</t>
  </si>
  <si>
    <t>KY863183</t>
  </si>
  <si>
    <t>JS955</t>
  </si>
  <si>
    <t>Dahlia sp.</t>
  </si>
  <si>
    <t>KY863322</t>
  </si>
  <si>
    <t>KY863184</t>
  </si>
  <si>
    <t>Rs-TH-BG-1</t>
  </si>
  <si>
    <t>Thailand</t>
  </si>
  <si>
    <t>KY863323</t>
  </si>
  <si>
    <t>KY863185</t>
  </si>
  <si>
    <t>Rs-TH-EGP-2</t>
  </si>
  <si>
    <t>KY863324</t>
  </si>
  <si>
    <t>KY863186</t>
  </si>
  <si>
    <t>Rs-TH-MA-1</t>
  </si>
  <si>
    <t>KY863325</t>
  </si>
  <si>
    <t>KY863187</t>
  </si>
  <si>
    <t>BMa-D16</t>
  </si>
  <si>
    <t>KY863326</t>
  </si>
  <si>
    <t>KY863188</t>
  </si>
  <si>
    <t>PR1.4b(1)</t>
  </si>
  <si>
    <t>KY863327</t>
  </si>
  <si>
    <t>KY863189</t>
  </si>
  <si>
    <t>KP730640</t>
  </si>
  <si>
    <t>KP730686</t>
  </si>
  <si>
    <t>KY863328</t>
  </si>
  <si>
    <t>KY863190</t>
  </si>
  <si>
    <t>Chamand</t>
  </si>
  <si>
    <t>KY863329</t>
  </si>
  <si>
    <t>KY863191</t>
  </si>
  <si>
    <t>Dom 8.7</t>
  </si>
  <si>
    <t>KY863330</t>
  </si>
  <si>
    <t>KY863192</t>
  </si>
  <si>
    <t>KY863331</t>
  </si>
  <si>
    <t>KY863193</t>
  </si>
  <si>
    <t>N'1 (7)</t>
  </si>
  <si>
    <t>KY863332</t>
  </si>
  <si>
    <t>KY863194</t>
  </si>
  <si>
    <t>KY863333</t>
  </si>
  <si>
    <t>KY863195</t>
  </si>
  <si>
    <t>KY863334</t>
  </si>
  <si>
    <t>KY863196</t>
  </si>
  <si>
    <t>KY863335</t>
  </si>
  <si>
    <t>KY863197</t>
  </si>
  <si>
    <t>Tony 36</t>
  </si>
  <si>
    <t>KY863336</t>
  </si>
  <si>
    <t>KY863198</t>
  </si>
  <si>
    <t>KY863337</t>
  </si>
  <si>
    <t>KY863199</t>
  </si>
  <si>
    <t>Bruno1</t>
  </si>
  <si>
    <t>KY863338</t>
  </si>
  <si>
    <t>KY863200</t>
  </si>
  <si>
    <t>RAS1</t>
  </si>
  <si>
    <t>KY863339</t>
  </si>
  <si>
    <t>KY863201</t>
  </si>
  <si>
    <t>S1T1</t>
  </si>
  <si>
    <t>KY863340</t>
  </si>
  <si>
    <t>KY863202</t>
  </si>
  <si>
    <t>JCB3</t>
  </si>
  <si>
    <t>KY863341</t>
  </si>
  <si>
    <t>KY863203</t>
  </si>
  <si>
    <t>O1</t>
  </si>
  <si>
    <t>KY863342</t>
  </si>
  <si>
    <t>KY863204</t>
  </si>
  <si>
    <t>DR1G</t>
  </si>
  <si>
    <t>KY863343</t>
  </si>
  <si>
    <t>KY863205</t>
  </si>
  <si>
    <t>SG14</t>
  </si>
  <si>
    <t>KY863344</t>
  </si>
  <si>
    <t>KY863206</t>
  </si>
  <si>
    <t>EG13</t>
  </si>
  <si>
    <t>KY863346</t>
  </si>
  <si>
    <t>KY863208</t>
  </si>
  <si>
    <t>LJCT2</t>
  </si>
  <si>
    <t>KY863347</t>
  </si>
  <si>
    <t>KY863209</t>
  </si>
  <si>
    <t>EGCG1</t>
  </si>
  <si>
    <t>KY863348</t>
  </si>
  <si>
    <t>KY863210</t>
  </si>
  <si>
    <t>HGT1</t>
  </si>
  <si>
    <t>KY863349</t>
  </si>
  <si>
    <t>KY863211</t>
  </si>
  <si>
    <t>MFbrede1</t>
  </si>
  <si>
    <t>KY863350</t>
  </si>
  <si>
    <t>KY863212</t>
  </si>
  <si>
    <t>MFT8</t>
  </si>
  <si>
    <t>KY863351</t>
  </si>
  <si>
    <t>KY863213</t>
  </si>
  <si>
    <t>GJBG4</t>
  </si>
  <si>
    <t>KY863352</t>
  </si>
  <si>
    <t>KY863214</t>
  </si>
  <si>
    <t>HRGP1</t>
  </si>
  <si>
    <t>KY863353</t>
  </si>
  <si>
    <t>KY863215</t>
  </si>
  <si>
    <t>HRA1</t>
  </si>
  <si>
    <t>KY863354</t>
  </si>
  <si>
    <t>KY863216</t>
  </si>
  <si>
    <t>MNT1</t>
  </si>
  <si>
    <t>KY863355</t>
  </si>
  <si>
    <t>KY863217</t>
  </si>
  <si>
    <t>MF far 1</t>
  </si>
  <si>
    <t>KY863356</t>
  </si>
  <si>
    <t>KY863218</t>
  </si>
  <si>
    <t>RE 1.3.2</t>
  </si>
  <si>
    <t>KY863357</t>
  </si>
  <si>
    <t>KY863219</t>
  </si>
  <si>
    <t>Haricot1</t>
  </si>
  <si>
    <t>KY863358</t>
  </si>
  <si>
    <t>KY863220</t>
  </si>
  <si>
    <t>Adv2</t>
  </si>
  <si>
    <t>KY863359</t>
  </si>
  <si>
    <t>KY863221</t>
  </si>
  <si>
    <t>KY863360</t>
  </si>
  <si>
    <t>KY863222</t>
  </si>
  <si>
    <t>KY863361</t>
  </si>
  <si>
    <t>KY863223</t>
  </si>
  <si>
    <t>KY863362</t>
  </si>
  <si>
    <t>KY863224</t>
  </si>
  <si>
    <t>KY863363</t>
  </si>
  <si>
    <t>KY863225</t>
  </si>
  <si>
    <t>KY863364</t>
  </si>
  <si>
    <t>KY863226</t>
  </si>
  <si>
    <t>KY863365</t>
  </si>
  <si>
    <t>KY863227</t>
  </si>
  <si>
    <t>KY863366</t>
  </si>
  <si>
    <t>KY863228</t>
  </si>
  <si>
    <t>KY863367</t>
  </si>
  <si>
    <t>KY863229</t>
  </si>
  <si>
    <t>KY863368</t>
  </si>
  <si>
    <t>KY863230</t>
  </si>
  <si>
    <t>KY863369</t>
  </si>
  <si>
    <t>KY863231</t>
  </si>
  <si>
    <t>46 K</t>
  </si>
  <si>
    <t>KY863370</t>
  </si>
  <si>
    <t>KY863232</t>
  </si>
  <si>
    <t>KY863371</t>
  </si>
  <si>
    <t>KY863233</t>
  </si>
  <si>
    <t>89 amaranthe</t>
  </si>
  <si>
    <t>KY863372</t>
  </si>
  <si>
    <t>KY863234</t>
  </si>
  <si>
    <t>KY863373</t>
  </si>
  <si>
    <t>KY863235</t>
  </si>
  <si>
    <t>Pepino 7</t>
  </si>
  <si>
    <t>KY863374</t>
  </si>
  <si>
    <t>KY863236</t>
  </si>
  <si>
    <t>GP1</t>
  </si>
  <si>
    <t>KY863375</t>
  </si>
  <si>
    <t>KY863237</t>
  </si>
  <si>
    <t>BM3</t>
  </si>
  <si>
    <t>KY863376</t>
  </si>
  <si>
    <t>KY863238</t>
  </si>
  <si>
    <t>Tu2P3</t>
  </si>
  <si>
    <t>KY863377</t>
  </si>
  <si>
    <t>KY863239</t>
  </si>
  <si>
    <t>KY863378</t>
  </si>
  <si>
    <t>KY863240</t>
  </si>
  <si>
    <t>KY863379</t>
  </si>
  <si>
    <t>KY863241</t>
  </si>
  <si>
    <t>KY863380</t>
  </si>
  <si>
    <t>KY863242</t>
  </si>
  <si>
    <t>Solanum sp.</t>
  </si>
  <si>
    <t>KY863381</t>
  </si>
  <si>
    <t>KY863243</t>
  </si>
  <si>
    <t>KY863382</t>
  </si>
  <si>
    <t>KY863244</t>
  </si>
  <si>
    <t>KY863383</t>
  </si>
  <si>
    <t>KY863245</t>
  </si>
  <si>
    <t>KY863384</t>
  </si>
  <si>
    <t>KY863246</t>
  </si>
  <si>
    <t>KY863385</t>
  </si>
  <si>
    <t>KY863247</t>
  </si>
  <si>
    <t>KY863386</t>
  </si>
  <si>
    <t>KY863248</t>
  </si>
  <si>
    <t>KY863387</t>
  </si>
  <si>
    <t>KY863249</t>
  </si>
  <si>
    <t>Cyphostemma mappia</t>
  </si>
  <si>
    <t>Vitaceae</t>
  </si>
  <si>
    <t>Vitales</t>
  </si>
  <si>
    <t>KY863388</t>
  </si>
  <si>
    <t>KY863250</t>
  </si>
  <si>
    <t>KY863389</t>
  </si>
  <si>
    <t>KY863251</t>
  </si>
  <si>
    <t>KY863390</t>
  </si>
  <si>
    <t>KY863252</t>
  </si>
  <si>
    <t>KY863391</t>
  </si>
  <si>
    <t>KY863253</t>
  </si>
  <si>
    <t>1.31T</t>
  </si>
  <si>
    <t>KY863392</t>
  </si>
  <si>
    <t>KY863254</t>
  </si>
  <si>
    <t>KY863393</t>
  </si>
  <si>
    <t>KY863255</t>
  </si>
  <si>
    <t>KY863394</t>
  </si>
  <si>
    <t>KY863256</t>
  </si>
  <si>
    <t>M3H1.1</t>
  </si>
  <si>
    <t>KY863395</t>
  </si>
  <si>
    <t>KY863257</t>
  </si>
  <si>
    <t>M3A7.63</t>
  </si>
  <si>
    <t>KY863396</t>
  </si>
  <si>
    <t>KY863258</t>
  </si>
  <si>
    <t>M3T10.127</t>
  </si>
  <si>
    <t>Rodrigues</t>
  </si>
  <si>
    <t>KY863397</t>
  </si>
  <si>
    <t>KY863259</t>
  </si>
  <si>
    <t>M3Pi9.107</t>
  </si>
  <si>
    <t>KY863398</t>
  </si>
  <si>
    <t>KY863260</t>
  </si>
  <si>
    <t>M3T4.59</t>
  </si>
  <si>
    <t>KY863399</t>
  </si>
  <si>
    <t>KY863261</t>
  </si>
  <si>
    <t>M3An5.60</t>
  </si>
  <si>
    <t>KY863400</t>
  </si>
  <si>
    <t>KY863262</t>
  </si>
  <si>
    <t>M3An6.61</t>
  </si>
  <si>
    <t>KY863401</t>
  </si>
  <si>
    <t>KY863263</t>
  </si>
  <si>
    <t>M3Pi16.175</t>
  </si>
  <si>
    <t>KY863402</t>
  </si>
  <si>
    <t>KY863264</t>
  </si>
  <si>
    <t>BDMT1</t>
  </si>
  <si>
    <t>KY863403</t>
  </si>
  <si>
    <t>KY863265</t>
  </si>
  <si>
    <t>BA2-2-PT3</t>
  </si>
  <si>
    <t>KY863404</t>
  </si>
  <si>
    <t>KY863266</t>
  </si>
  <si>
    <t>KOD2A2</t>
  </si>
  <si>
    <t>KY863405</t>
  </si>
  <si>
    <t>KY863267</t>
  </si>
  <si>
    <t>NDRB2T1</t>
  </si>
  <si>
    <t>KY863406</t>
  </si>
  <si>
    <t>KY863268</t>
  </si>
  <si>
    <t>NIM3T1</t>
  </si>
  <si>
    <t>KY863407</t>
  </si>
  <si>
    <t>KY863269</t>
  </si>
  <si>
    <t>WAL2T1</t>
  </si>
  <si>
    <t>KY863408</t>
  </si>
  <si>
    <t>KY863270</t>
  </si>
  <si>
    <t>NIM1T1</t>
  </si>
  <si>
    <t>KY863409</t>
  </si>
  <si>
    <t>KY863271</t>
  </si>
  <si>
    <t>NDRB1T1</t>
  </si>
  <si>
    <t>KY863410</t>
  </si>
  <si>
    <t>KY863272</t>
  </si>
  <si>
    <t>LINT1</t>
  </si>
  <si>
    <t>KY863411</t>
  </si>
  <si>
    <t>KY863273</t>
  </si>
  <si>
    <t>NIM2T1</t>
  </si>
  <si>
    <t>KY863412</t>
  </si>
  <si>
    <t>KY863274</t>
  </si>
  <si>
    <t>MRMA1</t>
  </si>
  <si>
    <t>KY863413</t>
  </si>
  <si>
    <t>KY863275</t>
  </si>
  <si>
    <t>OUAT1</t>
  </si>
  <si>
    <t>KY863414</t>
  </si>
  <si>
    <t>KY863276</t>
  </si>
  <si>
    <t>PATT3</t>
  </si>
  <si>
    <t>KY863415</t>
  </si>
  <si>
    <t>KY863277</t>
  </si>
  <si>
    <t>Rs-SY1</t>
  </si>
  <si>
    <t>South China</t>
  </si>
  <si>
    <t>KT762388</t>
  </si>
  <si>
    <t>Du 2017,http://dx.doi.org/10.1094/PDIS-05-16-0714-RE</t>
  </si>
  <si>
    <t>CIAT-V018</t>
  </si>
  <si>
    <t>Valle, Colombia</t>
  </si>
  <si>
    <t>Pardo 2019, https://doi.org/10.1007/s40858-019-00282-3</t>
  </si>
  <si>
    <t>CIAT-V026</t>
  </si>
  <si>
    <t>CIAT-V031</t>
  </si>
  <si>
    <t>CIAT-066</t>
  </si>
  <si>
    <t>Meta, Colombia</t>
  </si>
  <si>
    <t>CIAT-070</t>
  </si>
  <si>
    <t>CIAT-072</t>
  </si>
  <si>
    <t>Antioquia, Colombia</t>
  </si>
  <si>
    <t>CIAT-078</t>
  </si>
  <si>
    <t>Quindío, Colombia</t>
  </si>
  <si>
    <t>CIAT-088</t>
  </si>
  <si>
    <t>IVIA 1496.1a</t>
  </si>
  <si>
    <t>ND</t>
  </si>
  <si>
    <t>Spain</t>
  </si>
  <si>
    <t>KT120003</t>
  </si>
  <si>
    <t>Caruso 2017, https://doi.org/10.2436/20.1501.01.298</t>
  </si>
  <si>
    <t>IVIA 1532.4</t>
  </si>
  <si>
    <t>IVIA 1546-f</t>
  </si>
  <si>
    <t>IVIA 1546-af</t>
  </si>
  <si>
    <t>IVIA 1600.4.1</t>
  </si>
  <si>
    <t>IVIA 1602.1</t>
  </si>
  <si>
    <t>IVIA 1620.1.1</t>
  </si>
  <si>
    <t>IVIA 1632.2-f</t>
  </si>
  <si>
    <t>IVIA 1632.2-af</t>
  </si>
  <si>
    <t>IVIA 1634</t>
  </si>
  <si>
    <t>IVIA 1635</t>
  </si>
  <si>
    <t>IVIA 1671</t>
  </si>
  <si>
    <t>IVIA 1672</t>
  </si>
  <si>
    <t>IVIA 1673</t>
  </si>
  <si>
    <t>IVIA 1674</t>
  </si>
  <si>
    <t>IVIA 1678</t>
  </si>
  <si>
    <t>IVIA 1692</t>
  </si>
  <si>
    <t>IVIA 1738.1</t>
  </si>
  <si>
    <t>IVIA 1760.1.1b</t>
  </si>
  <si>
    <t>IVIA 1778.1.1</t>
  </si>
  <si>
    <t>IVIA 1805.1</t>
  </si>
  <si>
    <t>IVIA 1861-f</t>
  </si>
  <si>
    <t>IVIA 1861-af</t>
  </si>
  <si>
    <t>IVIA 2068.58.a</t>
  </si>
  <si>
    <t>IVIA 2068.61.a</t>
  </si>
  <si>
    <t>IVIA 2093.3.1</t>
  </si>
  <si>
    <t>IVIA 2093.5.t1.a</t>
  </si>
  <si>
    <t>IVIA 2158.1b</t>
  </si>
  <si>
    <t>IVIA 2158.3</t>
  </si>
  <si>
    <t>River water</t>
  </si>
  <si>
    <t>IVIA 2167.1a</t>
  </si>
  <si>
    <t>IVIA 2167.1b</t>
  </si>
  <si>
    <t>IVIA 2167.2b</t>
  </si>
  <si>
    <t>IVIA 2297.4T2.ag</t>
  </si>
  <si>
    <t>soil</t>
  </si>
  <si>
    <t>IVIA 2424</t>
  </si>
  <si>
    <t>IVIA 2528.1.A3</t>
  </si>
  <si>
    <t>IVIA 2528.3.A3</t>
  </si>
  <si>
    <t>IVIA 2528.4.A1</t>
  </si>
  <si>
    <t>IVIA 2528.54.A2</t>
  </si>
  <si>
    <t>IVIA 2533.1.1.A1</t>
  </si>
  <si>
    <t>IVIA 2533.A2</t>
  </si>
  <si>
    <t>IVIA 2533.7.1.A3</t>
  </si>
  <si>
    <t>IVIA 2550.6.A2</t>
  </si>
  <si>
    <t>IVIA 2550.10.A3</t>
  </si>
  <si>
    <t>IVIA 2550.20.A4</t>
  </si>
  <si>
    <t>IVIA 2550.A5</t>
  </si>
  <si>
    <t>IVIA 2567.A3.3</t>
  </si>
  <si>
    <t>IVIA 2581.A1.3</t>
  </si>
  <si>
    <t>Rossato 2017, https://doi.org/10.1007/s40858-017-0177-x</t>
  </si>
  <si>
    <t>RS177</t>
  </si>
  <si>
    <t>Piperaceae</t>
  </si>
  <si>
    <t>Piperales</t>
  </si>
  <si>
    <t>KT630677</t>
  </si>
  <si>
    <t>KT629996</t>
  </si>
  <si>
    <t>RS298</t>
  </si>
  <si>
    <t>Eucalyptus spp.</t>
  </si>
  <si>
    <t>KT629855</t>
  </si>
  <si>
    <t>RS478</t>
  </si>
  <si>
    <t>Pelargonium sp.</t>
  </si>
  <si>
    <t>KT630033</t>
  </si>
  <si>
    <t>RS479</t>
  </si>
  <si>
    <t>KT630034</t>
  </si>
  <si>
    <t>AC 1</t>
  </si>
  <si>
    <t>KT629956</t>
  </si>
  <si>
    <t>RS-2</t>
  </si>
  <si>
    <t>India</t>
  </si>
  <si>
    <t>SRX360515</t>
  </si>
  <si>
    <t>RS-25</t>
  </si>
  <si>
    <t>SRX365373</t>
  </si>
  <si>
    <t>RS-48</t>
  </si>
  <si>
    <t>SRX365374</t>
  </si>
  <si>
    <t>RS-75</t>
  </si>
  <si>
    <t>SRX365375</t>
  </si>
  <si>
    <t> CP021762, CP021763</t>
  </si>
  <si>
    <t>MG078</t>
  </si>
  <si>
    <t>MF134833</t>
  </si>
  <si>
    <t>Ravelomanantsoa 2018, https://doi.org/10.3389/fpls.2017.02258</t>
  </si>
  <si>
    <t>MG011</t>
  </si>
  <si>
    <t>MF134834</t>
  </si>
  <si>
    <t>MG744</t>
  </si>
  <si>
    <t>MF134835</t>
  </si>
  <si>
    <t>Kyle Chipman</t>
  </si>
  <si>
    <t>Myrtaceae</t>
  </si>
  <si>
    <t>Myrtales</t>
  </si>
  <si>
    <t>Moraceae</t>
  </si>
  <si>
    <t>Ericales</t>
  </si>
  <si>
    <t>Cannaceae</t>
  </si>
  <si>
    <t>Convovulaceae</t>
  </si>
  <si>
    <t>Oleaceae</t>
  </si>
  <si>
    <t>Lamiales</t>
  </si>
  <si>
    <t>Data entered by</t>
  </si>
  <si>
    <t>Year published</t>
  </si>
  <si>
    <t>Year isolated</t>
  </si>
  <si>
    <t>Location Isolated</t>
  </si>
  <si>
    <t>Dom Eliseu, Pará, Brazil</t>
  </si>
  <si>
    <t>Lamiaceae</t>
  </si>
  <si>
    <t>Green</t>
  </si>
  <si>
    <t>These columns should be present for each strain in the paper. Often this data is in a "Supplementary table" that is a word doc or excel spreadsheet that you download from the paper page. Occasionally the information is in a Table in the "main body" of the paper and will be shown on the HTML and PDF version  of the paper</t>
  </si>
  <si>
    <t>Yellow</t>
  </si>
  <si>
    <t>Blue</t>
  </si>
  <si>
    <t>These columns are Accession numbers that function like Zip codes on where to find the DNA sequences on the NCBI database. Some papers sequence the whole genome while others focus just on the DNA sequence of a few "marker" genes like egl, mutS, and sometimes rplB. Please be careful on this column. A future student (or you!) could make phylogenetic trees of the strains using this information. So make sure it is accurate and pasted in the correct row/column.</t>
  </si>
  <si>
    <t xml:space="preserve">This is taxonomic information on the host plant where the strain was isolated from. Make sure to record the Family and Order (and not species and Genus). </t>
  </si>
  <si>
    <t>White</t>
  </si>
  <si>
    <t xml:space="preserve">The "Index" column is a spreadsheet / data science tool. It should count upwards from 1. During the analysis phase, you will probably sort the spreadsheet. The Index will allow you to return the spreadsheet to the original order. </t>
  </si>
  <si>
    <t>Orange</t>
  </si>
  <si>
    <t>Purple</t>
  </si>
  <si>
    <t>These columns have the paper and the year published.</t>
  </si>
  <si>
    <t xml:space="preserve">Why shouldn't you just add to "data_complete?"  Well, it's possible that you will make mistakes during data entry. </t>
  </si>
  <si>
    <t>Welcome to the spreadsheet!</t>
  </si>
  <si>
    <r>
      <rPr>
        <b/>
        <sz val="11"/>
        <color theme="1"/>
        <rFont val="Calibri"/>
        <family val="2"/>
        <scheme val="minor"/>
      </rPr>
      <t xml:space="preserve">Every week, </t>
    </r>
    <r>
      <rPr>
        <sz val="11"/>
        <color theme="1"/>
        <rFont val="Calibri"/>
        <family val="2"/>
        <scheme val="minor"/>
      </rPr>
      <t xml:space="preserve">you should send a </t>
    </r>
    <r>
      <rPr>
        <b/>
        <sz val="11"/>
        <color theme="1"/>
        <rFont val="Calibri"/>
        <family val="2"/>
        <scheme val="minor"/>
      </rPr>
      <t>new spreadsheet</t>
    </r>
    <r>
      <rPr>
        <sz val="11"/>
        <color theme="1"/>
        <rFont val="Calibri"/>
        <family val="2"/>
        <scheme val="minor"/>
      </rPr>
      <t xml:space="preserve"> to Tiffany that has a </t>
    </r>
    <r>
      <rPr>
        <b/>
        <sz val="11"/>
        <color theme="1"/>
        <rFont val="Calibri"/>
        <family val="2"/>
        <scheme val="minor"/>
      </rPr>
      <t>new date stamp in the title</t>
    </r>
    <r>
      <rPr>
        <sz val="11"/>
        <color theme="1"/>
        <rFont val="Calibri"/>
        <family val="2"/>
        <scheme val="minor"/>
      </rPr>
      <t>. Keep the old spreadsheets in case you or Tiffany discover a large mistake and you want to re-start at a "save point"</t>
    </r>
  </si>
  <si>
    <r>
      <t>Please enter your new data into the "</t>
    </r>
    <r>
      <rPr>
        <b/>
        <sz val="11"/>
        <color theme="1"/>
        <rFont val="Calibri"/>
        <family val="2"/>
        <scheme val="minor"/>
      </rPr>
      <t>data_new</t>
    </r>
    <r>
      <rPr>
        <sz val="11"/>
        <color theme="1"/>
        <rFont val="Calibri"/>
        <family val="2"/>
        <scheme val="minor"/>
      </rPr>
      <t xml:space="preserve">" tab. Match the formatting of the "data_complete" tab because your data will be added to it assuming Tiffany is confident in its accuracy. </t>
    </r>
  </si>
  <si>
    <t>Here's an explanation of the columns:</t>
  </si>
  <si>
    <t xml:space="preserve">This is where you get to take credit for your work. :)  Eventually the lab hopes to publish a meta-analysis paper. Make sure that you keep Tiffany up-to-date with your email address.  If she cannot contact you, she cannot include you as an author. </t>
  </si>
  <si>
    <t>Country or Territory</t>
  </si>
  <si>
    <t>South Korea</t>
  </si>
  <si>
    <t>Chile</t>
  </si>
  <si>
    <t>United States (Continental)</t>
  </si>
  <si>
    <t>New Caledonia</t>
  </si>
  <si>
    <t>Benin</t>
  </si>
  <si>
    <t>Georgia, USA</t>
  </si>
  <si>
    <t>Costa Rica</t>
  </si>
  <si>
    <t>Liu 2017, https://doi.org/10.1007/s10658-016-1023-6</t>
  </si>
  <si>
    <t>Cho 2018, https://doi.org/10.5423/PPJ.FT.09.2017.0203</t>
  </si>
  <si>
    <t>Izadiyan 2019, https://doi.org/10.1007/s13313-019-00664-w</t>
  </si>
  <si>
    <t>Bocsanczy 2019, http://doi.org/10.1128/MRA.01316-18</t>
  </si>
  <si>
    <t>Pastou 2020, https://doi.org/10.1094/PDIS-05-19-1068-PDN</t>
  </si>
  <si>
    <t>Albuquerque 2017, http://doi.org/10.1128/genomeA.00982-17</t>
  </si>
  <si>
    <t>Kyaw 2017, http://doi.org/10.1007/s10327-017-0720-0</t>
  </si>
  <si>
    <t>She 2018, https://doi.org/10.1111/jph.12674</t>
  </si>
  <si>
    <t>FQY_4</t>
  </si>
  <si>
    <t>Y45</t>
  </si>
  <si>
    <t>IPO1609</t>
  </si>
  <si>
    <t>UW349</t>
  </si>
  <si>
    <t>UW365</t>
  </si>
  <si>
    <t>UW491</t>
  </si>
  <si>
    <t>RS2</t>
  </si>
  <si>
    <t>MolK2</t>
  </si>
  <si>
    <t>CFBP1416</t>
  </si>
  <si>
    <t>CIP417</t>
  </si>
  <si>
    <t>UW179</t>
  </si>
  <si>
    <t>CFBP6783</t>
  </si>
  <si>
    <t>Po82</t>
  </si>
  <si>
    <t>IBSBF1503</t>
  </si>
  <si>
    <t>CFBP2957</t>
  </si>
  <si>
    <t>K60</t>
  </si>
  <si>
    <t>Grenada 9-1</t>
  </si>
  <si>
    <t>B50</t>
  </si>
  <si>
    <t>BDB R229</t>
  </si>
  <si>
    <t>R. syzygii R24</t>
  </si>
  <si>
    <t>Anthurium</t>
  </si>
  <si>
    <t>French West Indies</t>
  </si>
  <si>
    <t xml:space="preserve">CU914168, CU914166 </t>
  </si>
  <si>
    <t xml:space="preserve">AAKL00000000 </t>
  </si>
  <si>
    <t xml:space="preserve">JQOI00000000.1 </t>
  </si>
  <si>
    <t xml:space="preserve">JQSI00000000.1 </t>
  </si>
  <si>
    <t>JQSH00000000.1</t>
  </si>
  <si>
    <t>CAHW01000040</t>
  </si>
  <si>
    <t>PRJEB7434</t>
  </si>
  <si>
    <t>PRJEB7427</t>
  </si>
  <si>
    <t>PRJEB7426</t>
  </si>
  <si>
    <t>PRJEB7430</t>
  </si>
  <si>
    <t>PRJEB7432</t>
  </si>
  <si>
    <t xml:space="preserve"> CP002819, CP002820</t>
  </si>
  <si>
    <t>PRJEB7433</t>
  </si>
  <si>
    <t>FP885897, FP885907</t>
  </si>
  <si>
    <t>CAGT01000001</t>
  </si>
  <si>
    <t>PRJEB7428</t>
  </si>
  <si>
    <t>PRJEB7421</t>
  </si>
  <si>
    <t>FP885895, FP885896</t>
  </si>
  <si>
    <t>FR854059 to FR854085</t>
  </si>
  <si>
    <t>FR854086 to FR854092</t>
  </si>
  <si>
    <t>Prior 2016, https://doi.org/10.1186/s12864-016-2413-z</t>
  </si>
  <si>
    <t xml:space="preserve">YNWS1 </t>
  </si>
  <si>
    <t xml:space="preserve">YNWS2 </t>
  </si>
  <si>
    <t>YNWS3</t>
  </si>
  <si>
    <t>YNWS4</t>
  </si>
  <si>
    <t>YNWS5</t>
  </si>
  <si>
    <t>YNWS6</t>
  </si>
  <si>
    <t>YNWS7</t>
  </si>
  <si>
    <t xml:space="preserve">KP967674 </t>
  </si>
  <si>
    <t xml:space="preserve">KP967675 </t>
  </si>
  <si>
    <t>KP967676</t>
  </si>
  <si>
    <t>KP967677</t>
  </si>
  <si>
    <t>KP967678</t>
  </si>
  <si>
    <t>KP967679</t>
  </si>
  <si>
    <t>KP967680</t>
  </si>
  <si>
    <t>Wenshan, Yunnan</t>
  </si>
  <si>
    <t>Li 2016, https://doi.org/10.1094/PDIS-04-15-0384-RE</t>
  </si>
  <si>
    <t xml:space="preserve">GXBS1 </t>
  </si>
  <si>
    <t xml:space="preserve">GXBS2 </t>
  </si>
  <si>
    <t>GXBS3</t>
  </si>
  <si>
    <t>GXBS4</t>
  </si>
  <si>
    <t>GXBS5</t>
  </si>
  <si>
    <t>GXBS6</t>
  </si>
  <si>
    <t>GXBS7</t>
  </si>
  <si>
    <t xml:space="preserve">KP967618 </t>
  </si>
  <si>
    <t>KP967619</t>
  </si>
  <si>
    <t>KP967620</t>
  </si>
  <si>
    <t>KP967621</t>
  </si>
  <si>
    <t>KP967622</t>
  </si>
  <si>
    <t>KP967623</t>
  </si>
  <si>
    <t>KP967624</t>
  </si>
  <si>
    <t xml:space="preserve">Baise, Guangxi </t>
  </si>
  <si>
    <t xml:space="preserve">GXWZ1 </t>
  </si>
  <si>
    <t>GXWZ2</t>
  </si>
  <si>
    <t xml:space="preserve">KP967628 </t>
  </si>
  <si>
    <t>KP967629</t>
  </si>
  <si>
    <t xml:space="preserve">Wuzhou, Guangxi </t>
  </si>
  <si>
    <t xml:space="preserve">GXHC1 </t>
  </si>
  <si>
    <t>GXHC2</t>
  </si>
  <si>
    <t xml:space="preserve">KP967625 </t>
  </si>
  <si>
    <t>KP967626</t>
  </si>
  <si>
    <t>GXHC3</t>
  </si>
  <si>
    <t>KP967627</t>
  </si>
  <si>
    <t xml:space="preserve">Hechi,Guangxi </t>
  </si>
  <si>
    <t>GZBJ1</t>
  </si>
  <si>
    <t>GZBJ2</t>
  </si>
  <si>
    <t>GZBJ3</t>
  </si>
  <si>
    <t xml:space="preserve">KP967630 </t>
  </si>
  <si>
    <t>KP967631</t>
  </si>
  <si>
    <t>KP967632</t>
  </si>
  <si>
    <t xml:space="preserve">Bijie, Guizhou </t>
  </si>
  <si>
    <t>GZZY1</t>
  </si>
  <si>
    <t>GZZY2</t>
  </si>
  <si>
    <t>GZZY3</t>
  </si>
  <si>
    <t xml:space="preserve">Zunyi, Guizhou </t>
  </si>
  <si>
    <t>KP967636</t>
  </si>
  <si>
    <t>KP967637</t>
  </si>
  <si>
    <t>KP967638</t>
  </si>
  <si>
    <t>GZTR1</t>
  </si>
  <si>
    <t>GZTR2</t>
  </si>
  <si>
    <t>GZTR3</t>
  </si>
  <si>
    <t>KP967633</t>
  </si>
  <si>
    <t>KP967634</t>
  </si>
  <si>
    <t>KP967635</t>
  </si>
  <si>
    <t xml:space="preserve">Tongren, Guizhou </t>
  </si>
  <si>
    <t>SCPZH2</t>
  </si>
  <si>
    <t>SCPZH3</t>
  </si>
  <si>
    <t>SCPZH4</t>
  </si>
  <si>
    <t>SCPZH6</t>
  </si>
  <si>
    <t xml:space="preserve">KP967662 </t>
  </si>
  <si>
    <t>KP967663</t>
  </si>
  <si>
    <t>KP967664</t>
  </si>
  <si>
    <t>KP967665</t>
  </si>
  <si>
    <t xml:space="preserve">Panzhihua, Sichuan </t>
  </si>
  <si>
    <t>JXGZ1</t>
  </si>
  <si>
    <t>JXGZ2</t>
  </si>
  <si>
    <t>JXGZ3</t>
  </si>
  <si>
    <t>JXGZ4</t>
  </si>
  <si>
    <t xml:space="preserve">KP967657 </t>
  </si>
  <si>
    <t>KP967658</t>
  </si>
  <si>
    <t>KP967659</t>
  </si>
  <si>
    <t>KP967660</t>
  </si>
  <si>
    <t>KP967656</t>
  </si>
  <si>
    <t xml:space="preserve">Ganzhou, Jiangxi </t>
  </si>
  <si>
    <t>FJLY1</t>
  </si>
  <si>
    <t>FJLY2</t>
  </si>
  <si>
    <t>FJLY3</t>
  </si>
  <si>
    <t>FJSM1</t>
  </si>
  <si>
    <t>FJSM2</t>
  </si>
  <si>
    <t>KP967602</t>
  </si>
  <si>
    <t>KP967603</t>
  </si>
  <si>
    <t>KP967604</t>
  </si>
  <si>
    <t>KP967608</t>
  </si>
  <si>
    <t>KP967609</t>
  </si>
  <si>
    <t>KP967610</t>
  </si>
  <si>
    <t xml:space="preserve">Longyan, Fujian </t>
  </si>
  <si>
    <t xml:space="preserve">Sanming, Fujian </t>
  </si>
  <si>
    <t xml:space="preserve">Shaowu, Fujian </t>
  </si>
  <si>
    <t>FJSW3</t>
  </si>
  <si>
    <t xml:space="preserve">FJNP1 </t>
  </si>
  <si>
    <t>FJNP2</t>
  </si>
  <si>
    <t>FJNP3</t>
  </si>
  <si>
    <t xml:space="preserve">AHCZ1 </t>
  </si>
  <si>
    <t>AHCZ2</t>
  </si>
  <si>
    <t>AHCZ3</t>
  </si>
  <si>
    <t>AHCZ4</t>
  </si>
  <si>
    <t xml:space="preserve">KP967605 </t>
  </si>
  <si>
    <t>KP967606</t>
  </si>
  <si>
    <t>KP967607</t>
  </si>
  <si>
    <t xml:space="preserve">KP967592 </t>
  </si>
  <si>
    <t>KP967593</t>
  </si>
  <si>
    <t>KP967594</t>
  </si>
  <si>
    <t>KP967595</t>
  </si>
  <si>
    <t>Nanping, Fujian</t>
  </si>
  <si>
    <t>Chizhou, Anhui</t>
  </si>
  <si>
    <t>GDNX1</t>
  </si>
  <si>
    <t>GDNX3</t>
  </si>
  <si>
    <t>GDNX8</t>
  </si>
  <si>
    <t>GDNX2</t>
  </si>
  <si>
    <t>GDNX5</t>
  </si>
  <si>
    <t>GDNX6</t>
  </si>
  <si>
    <t>GDNX7</t>
  </si>
  <si>
    <t>Nanxiong, Guangdong</t>
  </si>
  <si>
    <t>KP967611</t>
  </si>
  <si>
    <t>KP967612</t>
  </si>
  <si>
    <t>KP967613</t>
  </si>
  <si>
    <t>KP967614</t>
  </si>
  <si>
    <t>KP967615</t>
  </si>
  <si>
    <t>KP967616</t>
  </si>
  <si>
    <t>KP967617</t>
  </si>
  <si>
    <t>ZJSX1</t>
  </si>
  <si>
    <t>ZJSX2</t>
  </si>
  <si>
    <t>ZJSX3</t>
  </si>
  <si>
    <t>KP967681</t>
  </si>
  <si>
    <t>KP967682</t>
  </si>
  <si>
    <t>KP967683</t>
  </si>
  <si>
    <t>Shaoxing, Zhejiang</t>
  </si>
  <si>
    <t>HBBD2</t>
  </si>
  <si>
    <t>HBLC5</t>
  </si>
  <si>
    <t>HBXE4</t>
  </si>
  <si>
    <t>Jianshi, Hubei</t>
  </si>
  <si>
    <t>Badong, Hubei</t>
  </si>
  <si>
    <t>Lichuan, Hubei</t>
  </si>
  <si>
    <t>Xuanen, Hubei</t>
  </si>
  <si>
    <t>KP967640</t>
  </si>
  <si>
    <t>KP967642</t>
  </si>
  <si>
    <t>KP967645</t>
  </si>
  <si>
    <t>HBLF1</t>
  </si>
  <si>
    <t>HBSYFX2</t>
  </si>
  <si>
    <t>HNFH1</t>
  </si>
  <si>
    <t>HNFH2</t>
  </si>
  <si>
    <t>HNFH3</t>
  </si>
  <si>
    <t>HNFH4</t>
  </si>
  <si>
    <t>HNFH5</t>
  </si>
  <si>
    <t>HNFH6</t>
  </si>
  <si>
    <t>HNFH7</t>
  </si>
  <si>
    <t>KP967643</t>
  </si>
  <si>
    <t>KP967644</t>
  </si>
  <si>
    <t>KP967646</t>
  </si>
  <si>
    <t>KP967647</t>
  </si>
  <si>
    <t>KP967648</t>
  </si>
  <si>
    <t>KP967649</t>
  </si>
  <si>
    <t>KP967650</t>
  </si>
  <si>
    <t>KP967651</t>
  </si>
  <si>
    <t>Laifeng, Hubei</t>
  </si>
  <si>
    <t>Fangxian, Hubei</t>
  </si>
  <si>
    <t>Fenghuang, Hunan</t>
  </si>
  <si>
    <t>CQQJ1</t>
  </si>
  <si>
    <t>CQQJ2</t>
  </si>
  <si>
    <t>KP967596</t>
  </si>
  <si>
    <t>KP967597</t>
  </si>
  <si>
    <t>Qianjiang, Chongqing</t>
  </si>
  <si>
    <t>CQWL1</t>
  </si>
  <si>
    <t>CQYY1</t>
  </si>
  <si>
    <t>CQYY2</t>
  </si>
  <si>
    <t>CQYY3</t>
  </si>
  <si>
    <t>SDLY1</t>
  </si>
  <si>
    <t>SDLY2</t>
  </si>
  <si>
    <t>SDLY3</t>
  </si>
  <si>
    <t>SDLY4</t>
  </si>
  <si>
    <t>SDLY5</t>
  </si>
  <si>
    <t>SDLY6</t>
  </si>
  <si>
    <t>SDLY7</t>
  </si>
  <si>
    <t>SDLY8</t>
  </si>
  <si>
    <t>KP967598</t>
  </si>
  <si>
    <t xml:space="preserve">KP967599 </t>
  </si>
  <si>
    <t>KP967600</t>
  </si>
  <si>
    <t>KP967601</t>
  </si>
  <si>
    <t>Wuling, Chongqing</t>
  </si>
  <si>
    <t xml:space="preserve">Youyang, Chongqing </t>
  </si>
  <si>
    <t xml:space="preserve">KP967666 </t>
  </si>
  <si>
    <t>KP967667</t>
  </si>
  <si>
    <t>KP967668</t>
  </si>
  <si>
    <t>KP967669</t>
  </si>
  <si>
    <t>KP967670</t>
  </si>
  <si>
    <t>KP967671</t>
  </si>
  <si>
    <t>KP967672</t>
  </si>
  <si>
    <t>KP967673</t>
  </si>
  <si>
    <t xml:space="preserve">Linyi, Shandong </t>
  </si>
  <si>
    <t>HNZMD1</t>
  </si>
  <si>
    <t>HNZMD2</t>
  </si>
  <si>
    <t>HNZMD3</t>
  </si>
  <si>
    <t xml:space="preserve">KP967653 </t>
  </si>
  <si>
    <t>KP967654</t>
  </si>
  <si>
    <t>KP967655</t>
  </si>
  <si>
    <t>Zhumadian, Henan</t>
  </si>
  <si>
    <t>Po43</t>
  </si>
  <si>
    <t xml:space="preserve">Po1-1 </t>
  </si>
  <si>
    <t>Tom1</t>
  </si>
  <si>
    <t>Po42</t>
  </si>
  <si>
    <t>ES-1</t>
  </si>
  <si>
    <t>KP967661</t>
  </si>
  <si>
    <t>KP967639</t>
  </si>
  <si>
    <t>KM188491</t>
  </si>
  <si>
    <t>KP981387</t>
  </si>
  <si>
    <t>KP981386</t>
  </si>
  <si>
    <t>Enshi, Hubei</t>
  </si>
  <si>
    <t>Wuhan, Hubei</t>
  </si>
  <si>
    <t>Huanggang, Hubei</t>
  </si>
  <si>
    <t>Pengzhou, Sichuan</t>
  </si>
  <si>
    <t>CIP358</t>
  </si>
  <si>
    <t>CFBP7022</t>
  </si>
  <si>
    <t>JT525</t>
  </si>
  <si>
    <t>JT528</t>
  </si>
  <si>
    <t>NCPPB0332</t>
  </si>
  <si>
    <t>NCPPB0342</t>
  </si>
  <si>
    <t>K179</t>
  </si>
  <si>
    <t>CMR20</t>
  </si>
  <si>
    <t>CFBP7028</t>
  </si>
  <si>
    <t>CMR33</t>
  </si>
  <si>
    <t>CFBP7031</t>
  </si>
  <si>
    <t>CFBP7033</t>
  </si>
  <si>
    <t>CFBP7036</t>
  </si>
  <si>
    <t>CFBP7037</t>
  </si>
  <si>
    <t>CFBP7040</t>
  </si>
  <si>
    <t>CFBP7041</t>
  </si>
  <si>
    <t>CMR77</t>
  </si>
  <si>
    <t>CFBP7042</t>
  </si>
  <si>
    <t>CMR79</t>
  </si>
  <si>
    <t>CFBP7060</t>
  </si>
  <si>
    <t>CFBP7061</t>
  </si>
  <si>
    <t>CFBP7062</t>
  </si>
  <si>
    <t>CMR53</t>
  </si>
  <si>
    <t>DGBBC1139</t>
  </si>
  <si>
    <t>DGBBC1136</t>
  </si>
  <si>
    <t>DGBBC1222</t>
  </si>
  <si>
    <t>DGBBC1223</t>
  </si>
  <si>
    <t>DGBBC1259</t>
  </si>
  <si>
    <t>NCPPB0283</t>
  </si>
  <si>
    <t>NCPPB0505</t>
  </si>
  <si>
    <t>CFBP4809</t>
  </si>
  <si>
    <t>JS949</t>
  </si>
  <si>
    <t>CIV56</t>
  </si>
  <si>
    <t>CIV57</t>
  </si>
  <si>
    <t>CIV59</t>
  </si>
  <si>
    <t>TM-T1-CM01A</t>
  </si>
  <si>
    <t>TM-T1-CM01B</t>
  </si>
  <si>
    <t>TM-T1-CM02A</t>
  </si>
  <si>
    <t>TM-T1-CM02B</t>
  </si>
  <si>
    <t>TM-T1-CM06A</t>
  </si>
  <si>
    <t>TM-T1-CM06B</t>
  </si>
  <si>
    <t>TM-T1-CM11A</t>
  </si>
  <si>
    <t>TM-T1-CM11B</t>
  </si>
  <si>
    <t>TM-T1-CM20</t>
  </si>
  <si>
    <t>TM-T1-CM21</t>
  </si>
  <si>
    <t>TM-T2-CM06</t>
  </si>
  <si>
    <t>TM-T2-CM07A</t>
  </si>
  <si>
    <t>TM-T2-CM07B</t>
  </si>
  <si>
    <t>TM-T2-CM16</t>
  </si>
  <si>
    <t>TM-T2-CM17</t>
  </si>
  <si>
    <t>TM-T2-CM18A</t>
  </si>
  <si>
    <t>TM-T2-CM18B</t>
  </si>
  <si>
    <t xml:space="preserve">Cameroon </t>
  </si>
  <si>
    <t>Solanum panduriforme</t>
  </si>
  <si>
    <t>Boraginales</t>
  </si>
  <si>
    <t>Boraginaceae</t>
  </si>
  <si>
    <t>Ravelomanantsoa 2016, https://doi.org/10.7717/peerj.1949</t>
  </si>
  <si>
    <t>KU255917</t>
  </si>
  <si>
    <t>EF439758</t>
  </si>
  <si>
    <t>KU255861</t>
  </si>
  <si>
    <t>KU255919</t>
  </si>
  <si>
    <t>KU255920</t>
  </si>
  <si>
    <t>KU255921</t>
  </si>
  <si>
    <t>KU255922</t>
  </si>
  <si>
    <t>KU255923</t>
  </si>
  <si>
    <t>KU255924</t>
  </si>
  <si>
    <t>GU295006</t>
  </si>
  <si>
    <t>EF439748</t>
  </si>
  <si>
    <t>GU295007</t>
  </si>
  <si>
    <t>EF439752</t>
  </si>
  <si>
    <t>EF439753</t>
  </si>
  <si>
    <t>EF439759</t>
  </si>
  <si>
    <t>EF439762</t>
  </si>
  <si>
    <t>KU255926</t>
  </si>
  <si>
    <t>EF439764</t>
  </si>
  <si>
    <t>KU255927</t>
  </si>
  <si>
    <t>EF439755</t>
  </si>
  <si>
    <t>EF439756</t>
  </si>
  <si>
    <t>EF439757</t>
  </si>
  <si>
    <t>KU255928</t>
  </si>
  <si>
    <t>KU255929</t>
  </si>
  <si>
    <t>KU255930</t>
  </si>
  <si>
    <t>KU255931</t>
  </si>
  <si>
    <t>KU255932</t>
  </si>
  <si>
    <t>KU255933</t>
  </si>
  <si>
    <t>KU255935</t>
  </si>
  <si>
    <t>KU255936</t>
  </si>
  <si>
    <t>KU255937</t>
  </si>
  <si>
    <t>KU255939</t>
  </si>
  <si>
    <t>KU255941</t>
  </si>
  <si>
    <t>KU255942</t>
  </si>
  <si>
    <t>KU255943</t>
  </si>
  <si>
    <t>KU255944</t>
  </si>
  <si>
    <t>KU255945</t>
  </si>
  <si>
    <t>KU255946</t>
  </si>
  <si>
    <t>KU255947</t>
  </si>
  <si>
    <t>KU255948</t>
  </si>
  <si>
    <t>KU255949</t>
  </si>
  <si>
    <t>KU255950</t>
  </si>
  <si>
    <t>KU255951</t>
  </si>
  <si>
    <t>KU255952</t>
  </si>
  <si>
    <t>KU255953</t>
  </si>
  <si>
    <t>KU255954</t>
  </si>
  <si>
    <t>KU255955</t>
  </si>
  <si>
    <t>KU255956</t>
  </si>
  <si>
    <t>KU255957</t>
  </si>
  <si>
    <t>KU255958</t>
  </si>
  <si>
    <t>KU255959</t>
  </si>
  <si>
    <t>KU255960</t>
  </si>
  <si>
    <t>KU255961</t>
  </si>
  <si>
    <t>AY756810</t>
  </si>
  <si>
    <t>KU255862</t>
  </si>
  <si>
    <t>KU255863</t>
  </si>
  <si>
    <t>KU255864</t>
  </si>
  <si>
    <t>AY756815</t>
  </si>
  <si>
    <t>AY756763</t>
  </si>
  <si>
    <t>KU255865</t>
  </si>
  <si>
    <t>KU255866</t>
  </si>
  <si>
    <t>KU255867</t>
  </si>
  <si>
    <t>KU255868</t>
  </si>
  <si>
    <t>KU255869</t>
  </si>
  <si>
    <t>KU255870</t>
  </si>
  <si>
    <t>KU255871</t>
  </si>
  <si>
    <t>KU255872</t>
  </si>
  <si>
    <t>KU255873</t>
  </si>
  <si>
    <t>KU255874</t>
  </si>
  <si>
    <t>KU255875</t>
  </si>
  <si>
    <t>KU255876</t>
  </si>
  <si>
    <t>KU255877</t>
  </si>
  <si>
    <t>KU255878</t>
  </si>
  <si>
    <t>KU255879</t>
  </si>
  <si>
    <t>KU255880</t>
  </si>
  <si>
    <t>KU255882</t>
  </si>
  <si>
    <t>KU255883</t>
  </si>
  <si>
    <t>KU255884</t>
  </si>
  <si>
    <t>KU255885</t>
  </si>
  <si>
    <t>KU255886</t>
  </si>
  <si>
    <t>KU255887</t>
  </si>
  <si>
    <t>KU255888</t>
  </si>
  <si>
    <t>KU255889</t>
  </si>
  <si>
    <t>KU255891</t>
  </si>
  <si>
    <t>KU255892</t>
  </si>
  <si>
    <t>KU255894</t>
  </si>
  <si>
    <t>KU255896</t>
  </si>
  <si>
    <t>KU255897</t>
  </si>
  <si>
    <t>KU255898</t>
  </si>
  <si>
    <t>KU255899</t>
  </si>
  <si>
    <t>KU255900</t>
  </si>
  <si>
    <t>KU255901</t>
  </si>
  <si>
    <t>KU255902</t>
  </si>
  <si>
    <t>KU255903</t>
  </si>
  <si>
    <t>KU255904</t>
  </si>
  <si>
    <t>KU255905</t>
  </si>
  <si>
    <t>KU255906</t>
  </si>
  <si>
    <t>KU255907</t>
  </si>
  <si>
    <t>KU255908</t>
  </si>
  <si>
    <t>KU255909</t>
  </si>
  <si>
    <t>KU255910</t>
  </si>
  <si>
    <t>KU255911</t>
  </si>
  <si>
    <t>KU255912</t>
  </si>
  <si>
    <t>KU255913</t>
  </si>
  <si>
    <t>KU255914</t>
  </si>
  <si>
    <t>KU255915</t>
  </si>
  <si>
    <t>KU255916</t>
  </si>
  <si>
    <t>RS-1</t>
  </si>
  <si>
    <t>RS-3</t>
  </si>
  <si>
    <t>RS-5</t>
  </si>
  <si>
    <t>RS-6</t>
  </si>
  <si>
    <t>RS-7</t>
  </si>
  <si>
    <t>RS-8</t>
  </si>
  <si>
    <t>RS-9</t>
  </si>
  <si>
    <t>RS-10</t>
  </si>
  <si>
    <t>RS-11</t>
  </si>
  <si>
    <t>RS-12</t>
  </si>
  <si>
    <t>RS-13</t>
  </si>
  <si>
    <t>RS-14</t>
  </si>
  <si>
    <t>RS-15</t>
  </si>
  <si>
    <t>RS-16</t>
  </si>
  <si>
    <t>RS-17</t>
  </si>
  <si>
    <t>RS-18</t>
  </si>
  <si>
    <t>RS-19</t>
  </si>
  <si>
    <t>RS-20</t>
  </si>
  <si>
    <t>RS-21</t>
  </si>
  <si>
    <t>RS-22</t>
  </si>
  <si>
    <t>RS-23</t>
  </si>
  <si>
    <t>RS-24</t>
  </si>
  <si>
    <t>RS-26</t>
  </si>
  <si>
    <t>RS-27</t>
  </si>
  <si>
    <t>RS-28</t>
  </si>
  <si>
    <t>RS-29</t>
  </si>
  <si>
    <t>RS-30</t>
  </si>
  <si>
    <t>RS-31</t>
  </si>
  <si>
    <t>RS-35</t>
  </si>
  <si>
    <t>RS-36</t>
  </si>
  <si>
    <t>RS-37</t>
  </si>
  <si>
    <t>RS-38</t>
  </si>
  <si>
    <t>RS-39</t>
  </si>
  <si>
    <t>RS-40</t>
  </si>
  <si>
    <t>RS-41</t>
  </si>
  <si>
    <t>RS-42</t>
  </si>
  <si>
    <t>RS-43</t>
  </si>
  <si>
    <t>RS-44</t>
  </si>
  <si>
    <t>RS-45</t>
  </si>
  <si>
    <t>RS-46</t>
  </si>
  <si>
    <t>RS-47</t>
  </si>
  <si>
    <t>RS-49</t>
  </si>
  <si>
    <t>RS-50</t>
  </si>
  <si>
    <t>RS-51</t>
  </si>
  <si>
    <t>RS-52</t>
  </si>
  <si>
    <t>RS-53</t>
  </si>
  <si>
    <t>RS-54</t>
  </si>
  <si>
    <t>RS-55</t>
  </si>
  <si>
    <t>RS-56</t>
  </si>
  <si>
    <t>RS-57</t>
  </si>
  <si>
    <t>RS-58</t>
  </si>
  <si>
    <t>RS-59</t>
  </si>
  <si>
    <t>RS-60</t>
  </si>
  <si>
    <t>RS-61</t>
  </si>
  <si>
    <t>RS-62</t>
  </si>
  <si>
    <t>RS-63</t>
  </si>
  <si>
    <t>RS-64</t>
  </si>
  <si>
    <t>RS-65</t>
  </si>
  <si>
    <t>RS-66</t>
  </si>
  <si>
    <t>RS-67</t>
  </si>
  <si>
    <t>RS-68</t>
  </si>
  <si>
    <t>RS-69</t>
  </si>
  <si>
    <t>RS-70</t>
  </si>
  <si>
    <t>RS-71</t>
  </si>
  <si>
    <t>RS-72</t>
  </si>
  <si>
    <t>RS-73</t>
  </si>
  <si>
    <t>RS-74</t>
  </si>
  <si>
    <t xml:space="preserve">	Indore, Madhya Pradesh </t>
  </si>
  <si>
    <t>RS-76</t>
  </si>
  <si>
    <t>RS-77</t>
  </si>
  <si>
    <t>RS-78</t>
  </si>
  <si>
    <t>RS-79</t>
  </si>
  <si>
    <t>Ujjain, Madhya Pradesh</t>
  </si>
  <si>
    <t>Devas, Madhya Pradesh</t>
  </si>
  <si>
    <t>Shimla, Himachal Pradesh</t>
  </si>
  <si>
    <t>Ghajipur, Uttar Pradesh</t>
  </si>
  <si>
    <t>Hoogly, West Bengal</t>
  </si>
  <si>
    <t>Bardwan, West Bengal</t>
  </si>
  <si>
    <t>Shillong, Meghalaya</t>
  </si>
  <si>
    <t>Sagar 2014, https://doi.org/10.1007/s10658-013-0299-z</t>
  </si>
  <si>
    <t>Pss158</t>
  </si>
  <si>
    <t>Pss159</t>
  </si>
  <si>
    <t>Pss194</t>
  </si>
  <si>
    <t>Pss68</t>
  </si>
  <si>
    <t>KTtc142</t>
  </si>
  <si>
    <t>Pss197</t>
  </si>
  <si>
    <t>Pss375</t>
  </si>
  <si>
    <t>Pss384</t>
  </si>
  <si>
    <t>Pss377</t>
  </si>
  <si>
    <t>Pss51</t>
  </si>
  <si>
    <t>Pss70</t>
  </si>
  <si>
    <t>Pss82</t>
  </si>
  <si>
    <t>Pss117</t>
  </si>
  <si>
    <t>Pss186</t>
  </si>
  <si>
    <t>Pss196</t>
  </si>
  <si>
    <t>Pss191</t>
  </si>
  <si>
    <t>Pss198</t>
  </si>
  <si>
    <t>P1-1e</t>
  </si>
  <si>
    <t>P3-1e</t>
  </si>
  <si>
    <t>Pss237</t>
  </si>
  <si>
    <t>SS2-15</t>
  </si>
  <si>
    <t>Pss355</t>
  </si>
  <si>
    <t>Pss349</t>
  </si>
  <si>
    <t>Pss253</t>
  </si>
  <si>
    <t>Pss36</t>
  </si>
  <si>
    <t>Rd4</t>
  </si>
  <si>
    <t>Ps-Au4</t>
  </si>
  <si>
    <t>PG03</t>
  </si>
  <si>
    <t>Pss330</t>
  </si>
  <si>
    <t>Pss190</t>
  </si>
  <si>
    <t>Eg11</t>
  </si>
  <si>
    <t>Ps-Ctw8</t>
  </si>
  <si>
    <t>CLss8</t>
  </si>
  <si>
    <t>Pss148</t>
  </si>
  <si>
    <t>Pss169</t>
  </si>
  <si>
    <t>BG15</t>
  </si>
  <si>
    <t>Pss167</t>
  </si>
  <si>
    <t>Pw12</t>
  </si>
  <si>
    <t>CLwl448</t>
  </si>
  <si>
    <t>Pss181</t>
  </si>
  <si>
    <t>Pss97</t>
  </si>
  <si>
    <t>Pss71</t>
  </si>
  <si>
    <t>P5-2b</t>
  </si>
  <si>
    <t>Pss81</t>
  </si>
  <si>
    <t>PsL-18</t>
  </si>
  <si>
    <t>Pss188</t>
  </si>
  <si>
    <t>Pss166</t>
  </si>
  <si>
    <t>Rd15</t>
  </si>
  <si>
    <t>Pss175</t>
  </si>
  <si>
    <t>Pss163</t>
  </si>
  <si>
    <t>Pss525</t>
  </si>
  <si>
    <t>Pss526</t>
  </si>
  <si>
    <t>Onagraceae</t>
  </si>
  <si>
    <t>Convolvulaceae</t>
  </si>
  <si>
    <t>Gentianales</t>
  </si>
  <si>
    <t>Gentianaceae</t>
  </si>
  <si>
    <t>Malpighiales</t>
  </si>
  <si>
    <t>Salicaceae</t>
  </si>
  <si>
    <t>Strlitziaceae</t>
  </si>
  <si>
    <t>Annonaceae</t>
  </si>
  <si>
    <t>Magnoliales</t>
  </si>
  <si>
    <t>S / Tainan</t>
  </si>
  <si>
    <t>C / Nantou</t>
  </si>
  <si>
    <t>C / Chiayi</t>
  </si>
  <si>
    <t>N / Hsinchu</t>
  </si>
  <si>
    <t>C / Yunlin</t>
  </si>
  <si>
    <t>E / Taitung</t>
  </si>
  <si>
    <t>E / Ilan</t>
  </si>
  <si>
    <t>N / Taipei</t>
  </si>
  <si>
    <t>C / Taichung</t>
  </si>
  <si>
    <t>S / Kaohsiung</t>
  </si>
  <si>
    <t>S / Pingtung</t>
  </si>
  <si>
    <t>N / Taoyuan</t>
  </si>
  <si>
    <t>C.-H. Lin 2014, https://doi.org/10.1111/ppa.12209</t>
  </si>
  <si>
    <t>Tomzy8</t>
  </si>
  <si>
    <t>TomZy9</t>
  </si>
  <si>
    <t>TomAw2</t>
  </si>
  <si>
    <t>TomNa3</t>
  </si>
  <si>
    <t>TomGr6</t>
  </si>
  <si>
    <t>TomBk4</t>
  </si>
  <si>
    <t>Tom1ll</t>
  </si>
  <si>
    <t>Tom 6ll</t>
  </si>
  <si>
    <t>Tom88</t>
  </si>
  <si>
    <t>Tom768</t>
  </si>
  <si>
    <t>Pep7</t>
  </si>
  <si>
    <t>Pot5II</t>
  </si>
  <si>
    <t>Toudk2</t>
  </si>
  <si>
    <t>GSPB2690</t>
  </si>
  <si>
    <t>Mutulu</t>
  </si>
  <si>
    <t>RS-08-04</t>
  </si>
  <si>
    <t>RS-08-09</t>
  </si>
  <si>
    <t>RS-08-11</t>
  </si>
  <si>
    <t>RS-08-24</t>
  </si>
  <si>
    <t>RS-08-32</t>
  </si>
  <si>
    <t>RS-08-55</t>
  </si>
  <si>
    <t>RS-08-60</t>
  </si>
  <si>
    <t>RS-08-66</t>
  </si>
  <si>
    <t>RS-08-76</t>
  </si>
  <si>
    <t>RS-09-98</t>
  </si>
  <si>
    <t>RS-09-100</t>
  </si>
  <si>
    <t>RS-09-103</t>
  </si>
  <si>
    <t>RS-09-122</t>
  </si>
  <si>
    <t>RS-09-127</t>
  </si>
  <si>
    <t>RS-09-138</t>
  </si>
  <si>
    <t>RS-09-142</t>
  </si>
  <si>
    <t>RS-09-143</t>
  </si>
  <si>
    <t>RS-09-144</t>
  </si>
  <si>
    <t>RS-09-145</t>
  </si>
  <si>
    <t>RS-09-147</t>
  </si>
  <si>
    <t>RS-09-149</t>
  </si>
  <si>
    <t>RS-09-150</t>
  </si>
  <si>
    <t>RS-09-151</t>
  </si>
  <si>
    <t>RS-09-152</t>
  </si>
  <si>
    <t>RS-09-155</t>
  </si>
  <si>
    <t>RS-09-156</t>
  </si>
  <si>
    <t>RS-09-159</t>
  </si>
  <si>
    <t>RS-09-160</t>
  </si>
  <si>
    <t>RS-09-161</t>
  </si>
  <si>
    <t>RS-09-168</t>
  </si>
  <si>
    <t>RS-09-169</t>
  </si>
  <si>
    <t>RS-09-174</t>
  </si>
  <si>
    <t>RS-09-177</t>
  </si>
  <si>
    <t>RS-09-182</t>
  </si>
  <si>
    <t>RS-09-202</t>
  </si>
  <si>
    <t>RS-09-203</t>
  </si>
  <si>
    <t>RS-10-204</t>
  </si>
  <si>
    <t>RS-10-208</t>
  </si>
  <si>
    <t>RS-10-232</t>
  </si>
  <si>
    <t>RS-10-249</t>
  </si>
  <si>
    <t>RS-10-250</t>
  </si>
  <si>
    <t>RS-10-253</t>
  </si>
  <si>
    <t>RS-10-255</t>
  </si>
  <si>
    <t>RS-10-282</t>
  </si>
  <si>
    <t>RS-10-285</t>
  </si>
  <si>
    <t>RS-10-287</t>
  </si>
  <si>
    <t>RS-10-291</t>
  </si>
  <si>
    <t>RS-10-292</t>
  </si>
  <si>
    <t>RS-10-300</t>
  </si>
  <si>
    <t>RS-10-302</t>
  </si>
  <si>
    <t>RS-10-303</t>
  </si>
  <si>
    <t>RS-10-306</t>
  </si>
  <si>
    <t>RS-10-312</t>
  </si>
  <si>
    <t>RS-10-321</t>
  </si>
  <si>
    <t>RS-10-323</t>
  </si>
  <si>
    <t>RS-10-327</t>
  </si>
  <si>
    <t>RS-10-328</t>
  </si>
  <si>
    <t>RS-10-331</t>
  </si>
  <si>
    <t>RS-10-334</t>
  </si>
  <si>
    <t>RS-10-336</t>
  </si>
  <si>
    <t>RS-08-20</t>
  </si>
  <si>
    <t>RS-08-26</t>
  </si>
  <si>
    <t>RS-08-39</t>
  </si>
  <si>
    <t>RS-09-94</t>
  </si>
  <si>
    <t>RS-09-96</t>
  </si>
  <si>
    <t>RS-09-114</t>
  </si>
  <si>
    <t>RS-08-131</t>
  </si>
  <si>
    <t>RS-09-184</t>
  </si>
  <si>
    <t>RS-10-210</t>
  </si>
  <si>
    <t>RS-10-244</t>
  </si>
  <si>
    <t>RS-10-265</t>
  </si>
  <si>
    <t>RS-10-275</t>
  </si>
  <si>
    <t>RS-10-296</t>
  </si>
  <si>
    <t>RS-10-335</t>
  </si>
  <si>
    <t>RS-09-189</t>
  </si>
  <si>
    <t>RS-10-257</t>
  </si>
  <si>
    <t>RS-09-190</t>
  </si>
  <si>
    <t>RS-09-198</t>
  </si>
  <si>
    <t>RS-09-199</t>
  </si>
  <si>
    <t>RS-10-247</t>
  </si>
  <si>
    <t>RS-10-308</t>
  </si>
  <si>
    <t>RS-09-118</t>
  </si>
  <si>
    <t>RS-09-128</t>
  </si>
  <si>
    <t>RS-09-191</t>
  </si>
  <si>
    <t>RS-09-193</t>
  </si>
  <si>
    <t>RS-09-194</t>
  </si>
  <si>
    <t>RS-09-200</t>
  </si>
  <si>
    <t>RS-10-211</t>
  </si>
  <si>
    <t>RS-10-215</t>
  </si>
  <si>
    <t>RS-10-216</t>
  </si>
  <si>
    <t>RS-11-345</t>
  </si>
  <si>
    <t>RS-11-349</t>
  </si>
  <si>
    <t>Goa, India</t>
  </si>
  <si>
    <t>Bihar, India</t>
  </si>
  <si>
    <t>Kerala, India</t>
  </si>
  <si>
    <t>Karnataka, India</t>
  </si>
  <si>
    <t>Andaman Islands, India</t>
  </si>
  <si>
    <t>Maharashtra, India</t>
  </si>
  <si>
    <t>RS-08-57</t>
  </si>
  <si>
    <t>RS-10-237</t>
  </si>
  <si>
    <t>HQ244995</t>
  </si>
  <si>
    <t>HQ244996</t>
  </si>
  <si>
    <t>HQ244997</t>
  </si>
  <si>
    <t>HQ244998</t>
  </si>
  <si>
    <t>HQ244999</t>
  </si>
  <si>
    <t>HQ245000</t>
  </si>
  <si>
    <t>HQ245001</t>
  </si>
  <si>
    <t>HQ245002</t>
  </si>
  <si>
    <t>HQ245003</t>
  </si>
  <si>
    <t>HQ245004</t>
  </si>
  <si>
    <t>HQ245005</t>
  </si>
  <si>
    <t>HQ245006</t>
  </si>
  <si>
    <t>HQ245007</t>
  </si>
  <si>
    <t>HQ245008</t>
  </si>
  <si>
    <t>HQ245009</t>
  </si>
  <si>
    <t>HQ245010</t>
  </si>
  <si>
    <t>HQ245011</t>
  </si>
  <si>
    <t>HQ245012</t>
  </si>
  <si>
    <t>HQ245013</t>
  </si>
  <si>
    <t>HQ245014</t>
  </si>
  <si>
    <t>HQ245015</t>
  </si>
  <si>
    <t>HQ245016</t>
  </si>
  <si>
    <t>HQ245017</t>
  </si>
  <si>
    <t>HQ245018</t>
  </si>
  <si>
    <t>HQ245019</t>
  </si>
  <si>
    <t>HQ245020</t>
  </si>
  <si>
    <t>HQ245021</t>
  </si>
  <si>
    <t>HQ245022</t>
  </si>
  <si>
    <t>HQ245023</t>
  </si>
  <si>
    <t>HQ245024</t>
  </si>
  <si>
    <t>HQ245025</t>
  </si>
  <si>
    <t>HQ245026</t>
  </si>
  <si>
    <t>HQ245027</t>
  </si>
  <si>
    <t>HQ245028</t>
  </si>
  <si>
    <t>HQ245029</t>
  </si>
  <si>
    <t>HQ245030</t>
  </si>
  <si>
    <t>HQ245031</t>
  </si>
  <si>
    <t>HQ245032</t>
  </si>
  <si>
    <t>HQ245033</t>
  </si>
  <si>
    <t>HQ245034</t>
  </si>
  <si>
    <t>HQ245035</t>
  </si>
  <si>
    <t>HQ245036</t>
  </si>
  <si>
    <t>HQ245037</t>
  </si>
  <si>
    <t>HQ245038</t>
  </si>
  <si>
    <t>HQ245039</t>
  </si>
  <si>
    <t>HQ245040</t>
  </si>
  <si>
    <t>HQ245041</t>
  </si>
  <si>
    <t>HQ245042</t>
  </si>
  <si>
    <t>HQ245043</t>
  </si>
  <si>
    <t>HQ245044</t>
  </si>
  <si>
    <t>HQ245045</t>
  </si>
  <si>
    <t>HQ245046</t>
  </si>
  <si>
    <t>HQ245047</t>
  </si>
  <si>
    <t>HQ245048</t>
  </si>
  <si>
    <t>HQ245049</t>
  </si>
  <si>
    <t>HQ245050</t>
  </si>
  <si>
    <t>HQ245051</t>
  </si>
  <si>
    <t>HQ245052</t>
  </si>
  <si>
    <t>HQ245053</t>
  </si>
  <si>
    <t>HQ245054</t>
  </si>
  <si>
    <t>HQ245055</t>
  </si>
  <si>
    <t>HQ245056</t>
  </si>
  <si>
    <t>HQ245057</t>
  </si>
  <si>
    <t>HQ245058</t>
  </si>
  <si>
    <t>HQ245060</t>
  </si>
  <si>
    <t>HQ245061</t>
  </si>
  <si>
    <t>HQ245062</t>
  </si>
  <si>
    <t>HQ245063</t>
  </si>
  <si>
    <t>HQ245064</t>
  </si>
  <si>
    <t>HQ245065</t>
  </si>
  <si>
    <t>HQ245066</t>
  </si>
  <si>
    <t>HQ245067</t>
  </si>
  <si>
    <t>HQ245068</t>
  </si>
  <si>
    <t>HQ245069</t>
  </si>
  <si>
    <t>HQ245070</t>
  </si>
  <si>
    <t>HQ245071</t>
  </si>
  <si>
    <t>HQ245072</t>
  </si>
  <si>
    <t>HQ245073</t>
  </si>
  <si>
    <t>HQ245074</t>
  </si>
  <si>
    <t>HQ245075</t>
  </si>
  <si>
    <t>HQ245076</t>
  </si>
  <si>
    <t>HQ245077</t>
  </si>
  <si>
    <t>HQ245078</t>
  </si>
  <si>
    <t>HQ245079</t>
  </si>
  <si>
    <t>HQ245080</t>
  </si>
  <si>
    <t>HQ245081</t>
  </si>
  <si>
    <t>HQ245082</t>
  </si>
  <si>
    <t>HQ245083</t>
  </si>
  <si>
    <t>HQ245084</t>
  </si>
  <si>
    <t>HQ245085</t>
  </si>
  <si>
    <t>HQ245086</t>
  </si>
  <si>
    <t>JX264227</t>
  </si>
  <si>
    <t>JQ791260</t>
  </si>
  <si>
    <t>JQ791261</t>
  </si>
  <si>
    <t>Ramesh 2014, https://doi.org/10.1007/s10658-014-0487-5</t>
  </si>
  <si>
    <t>EU407275</t>
  </si>
  <si>
    <t>EU407276</t>
  </si>
  <si>
    <t>EU407287.</t>
  </si>
  <si>
    <t>EU407267</t>
  </si>
  <si>
    <t>EU407319</t>
  </si>
  <si>
    <t>EU407289.</t>
  </si>
  <si>
    <t>EU407300</t>
  </si>
  <si>
    <t>EU407302</t>
  </si>
  <si>
    <t>EU407301</t>
  </si>
  <si>
    <t>EU407266</t>
  </si>
  <si>
    <t>EU407268</t>
  </si>
  <si>
    <t>EU407271</t>
  </si>
  <si>
    <t>EU407273</t>
  </si>
  <si>
    <t>EU407283</t>
  </si>
  <si>
    <t>EU407288</t>
  </si>
  <si>
    <t>EU407286</t>
  </si>
  <si>
    <t>EU407290</t>
  </si>
  <si>
    <t>EU407320</t>
  </si>
  <si>
    <t>EU407321</t>
  </si>
  <si>
    <t>EU407293</t>
  </si>
  <si>
    <t>EU407331</t>
  </si>
  <si>
    <t>EU407297</t>
  </si>
  <si>
    <t>EU407296</t>
  </si>
  <si>
    <t>EU407294</t>
  </si>
  <si>
    <t>EU407265</t>
  </si>
  <si>
    <t>EU407328</t>
  </si>
  <si>
    <t>EU407324</t>
  </si>
  <si>
    <t>EU407323</t>
  </si>
  <si>
    <t>EU407295</t>
  </si>
  <si>
    <t>EU407285</t>
  </si>
  <si>
    <t>EU407318</t>
  </si>
  <si>
    <t>EU407325</t>
  </si>
  <si>
    <t>EU407316</t>
  </si>
  <si>
    <t>EU407274</t>
  </si>
  <si>
    <t>EU407280</t>
  </si>
  <si>
    <t>EU407279</t>
  </si>
  <si>
    <t>EU407327</t>
  </si>
  <si>
    <t>EU407317</t>
  </si>
  <si>
    <t>EU407282</t>
  </si>
  <si>
    <t>EU407272</t>
  </si>
  <si>
    <t>EU407269</t>
  </si>
  <si>
    <t>EU407322</t>
  </si>
  <si>
    <t>EU407326</t>
  </si>
  <si>
    <t>EU407284</t>
  </si>
  <si>
    <t>EU407278</t>
  </si>
  <si>
    <t>EU407329</t>
  </si>
  <si>
    <t>EU407281</t>
  </si>
  <si>
    <t>EU407277</t>
  </si>
  <si>
    <t>EU407303</t>
  </si>
  <si>
    <t>EU407304</t>
  </si>
  <si>
    <t>FM883234</t>
  </si>
  <si>
    <t>FM883239</t>
  </si>
  <si>
    <t>FM883233</t>
  </si>
  <si>
    <t>FM883243</t>
  </si>
  <si>
    <t>FM883235</t>
  </si>
  <si>
    <t>FM883238</t>
  </si>
  <si>
    <t>FM883231</t>
  </si>
  <si>
    <t>FM883230</t>
  </si>
  <si>
    <t>MT20</t>
  </si>
  <si>
    <t>MT21</t>
  </si>
  <si>
    <t>MT22</t>
  </si>
  <si>
    <t>MT23</t>
  </si>
  <si>
    <t>MT24</t>
  </si>
  <si>
    <t>MT25</t>
  </si>
  <si>
    <t>MT26</t>
  </si>
  <si>
    <t>MT27</t>
  </si>
  <si>
    <t>MT28</t>
  </si>
  <si>
    <t>MT30</t>
  </si>
  <si>
    <t>MT31</t>
  </si>
  <si>
    <t>MT32</t>
  </si>
  <si>
    <t>MT33</t>
  </si>
  <si>
    <t>MT34</t>
  </si>
  <si>
    <t>MT35</t>
  </si>
  <si>
    <t>MT36</t>
  </si>
  <si>
    <t>MT37</t>
  </si>
  <si>
    <t>MT38</t>
  </si>
  <si>
    <t>MT39</t>
  </si>
  <si>
    <t>MT40</t>
  </si>
  <si>
    <t>MC06</t>
  </si>
  <si>
    <t>MC07</t>
  </si>
  <si>
    <t>Tobasco, Mexico</t>
  </si>
  <si>
    <t>Sanchez 2016, https://cicy.repositorioinstitucional.mx/jspui/bitstream/1003/468/1/PCB_BT_D_Tesis_2016_Obrador_Jose.pdf</t>
  </si>
  <si>
    <t>UFV 7</t>
  </si>
  <si>
    <t>UFV 12</t>
  </si>
  <si>
    <t>UFV 13</t>
  </si>
  <si>
    <t>UFV 18</t>
  </si>
  <si>
    <t>UFV 20</t>
  </si>
  <si>
    <t>UFV 31</t>
  </si>
  <si>
    <t>UFV 32</t>
  </si>
  <si>
    <t>UFV 34</t>
  </si>
  <si>
    <t>UFV 48</t>
  </si>
  <si>
    <t>UFV 55</t>
  </si>
  <si>
    <t>UFV 60</t>
  </si>
  <si>
    <t>AMC 22</t>
  </si>
  <si>
    <t>AMC 76</t>
  </si>
  <si>
    <t>Bahia, Brazil</t>
  </si>
  <si>
    <t>Maranhao, Brazil</t>
  </si>
  <si>
    <t>Minas Gerais, Brazil</t>
  </si>
  <si>
    <t>Espirito Santo, Brazil</t>
  </si>
  <si>
    <t>Para, Brazil</t>
  </si>
  <si>
    <t>Santa Catarina, Brazil</t>
  </si>
  <si>
    <t>Eucalyptus sp.</t>
  </si>
  <si>
    <t>KF357858</t>
  </si>
  <si>
    <t>KF357859</t>
  </si>
  <si>
    <t>KF357860</t>
  </si>
  <si>
    <t>KF357861</t>
  </si>
  <si>
    <t>KF357862</t>
  </si>
  <si>
    <t>KF357863</t>
  </si>
  <si>
    <t>KF357864</t>
  </si>
  <si>
    <t>KF357865</t>
  </si>
  <si>
    <t>KF357866</t>
  </si>
  <si>
    <t>KF357867</t>
  </si>
  <si>
    <t>KF357868</t>
  </si>
  <si>
    <t>KF357869</t>
  </si>
  <si>
    <t>KF357870</t>
  </si>
  <si>
    <t>KF357871</t>
  </si>
  <si>
    <t>KF357872</t>
  </si>
  <si>
    <t>KF357873</t>
  </si>
  <si>
    <t>KF357874</t>
  </si>
  <si>
    <t>KF357875</t>
  </si>
  <si>
    <t>KF357876</t>
  </si>
  <si>
    <t>Fonseca 2014, https://doi.org/10.1111/efp.12073</t>
  </si>
  <si>
    <t>UY032</t>
  </si>
  <si>
    <t>UY033</t>
  </si>
  <si>
    <t>UY034</t>
  </si>
  <si>
    <t>UY035</t>
  </si>
  <si>
    <t>UY036</t>
  </si>
  <si>
    <t>UY041</t>
  </si>
  <si>
    <t>UY042</t>
  </si>
  <si>
    <t>UY043</t>
  </si>
  <si>
    <t>UY082</t>
  </si>
  <si>
    <t>UY084</t>
  </si>
  <si>
    <t>UY087</t>
  </si>
  <si>
    <t>UY091</t>
  </si>
  <si>
    <t>Siri 2014, http://dx.doi.org/10.1094/MPMI-07-13-0210-R</t>
  </si>
  <si>
    <t>Horita 2014, https://doi.org/10.1007/s10327-014-0537-z</t>
  </si>
  <si>
    <t>Bellflower</t>
  </si>
  <si>
    <t>Impatiens sultani</t>
  </si>
  <si>
    <t>Angelica keiskei</t>
  </si>
  <si>
    <t>Kalanchoe spp.</t>
  </si>
  <si>
    <t>Unknown 2</t>
  </si>
  <si>
    <t>Unknown 1</t>
  </si>
  <si>
    <t>Unknown 3</t>
  </si>
  <si>
    <t>Okinawa</t>
  </si>
  <si>
    <t>Honshu, Shikoku, Kyushu</t>
  </si>
  <si>
    <t>Hokkaido, Honshu, Shikoku, Kyushu, Okinawa</t>
  </si>
  <si>
    <t>Shikoku, Kyoshu</t>
  </si>
  <si>
    <t>Kyushu</t>
  </si>
  <si>
    <t>Plumbaginaceae</t>
  </si>
  <si>
    <t>Caryophyllales</t>
  </si>
  <si>
    <t>Campanulaceae</t>
  </si>
  <si>
    <t>Araliaceae</t>
  </si>
  <si>
    <t>Apiales</t>
  </si>
  <si>
    <t>Portulacaceae</t>
  </si>
  <si>
    <t>Apiaceae</t>
  </si>
  <si>
    <t>Balsaminaceae</t>
  </si>
  <si>
    <t>Crassulaceae</t>
  </si>
  <si>
    <t>Saxifragales</t>
  </si>
  <si>
    <t>Ranunculaceae</t>
  </si>
  <si>
    <t>Ranunculales</t>
  </si>
  <si>
    <t>Ked-KN1</t>
  </si>
  <si>
    <t>Ked-KN2</t>
  </si>
  <si>
    <t>Ked-KN3</t>
  </si>
  <si>
    <t>Sel-KS1</t>
  </si>
  <si>
    <t>Sel-KS2</t>
  </si>
  <si>
    <t>Sel-KS3</t>
  </si>
  <si>
    <t>NS-S1</t>
  </si>
  <si>
    <t>NS-S2</t>
  </si>
  <si>
    <t>NS-KP1</t>
  </si>
  <si>
    <t>Jhr-PK1</t>
  </si>
  <si>
    <t>Jhr-PK2</t>
  </si>
  <si>
    <t>Jhr-PK3</t>
  </si>
  <si>
    <t>Phg-K1</t>
  </si>
  <si>
    <t>Phg-K2</t>
  </si>
  <si>
    <t>Phg-L1</t>
  </si>
  <si>
    <t>KF933437</t>
  </si>
  <si>
    <t>KF933438</t>
  </si>
  <si>
    <t>KF933439</t>
  </si>
  <si>
    <t>KF933440</t>
  </si>
  <si>
    <t>KF933441</t>
  </si>
  <si>
    <t>KF933442</t>
  </si>
  <si>
    <t>KF933443</t>
  </si>
  <si>
    <t>KF933444</t>
  </si>
  <si>
    <t>KF933445</t>
  </si>
  <si>
    <t>KF933446</t>
  </si>
  <si>
    <t>KF933447</t>
  </si>
  <si>
    <t>KF933448</t>
  </si>
  <si>
    <t>KF933449</t>
  </si>
  <si>
    <t>KF933450</t>
  </si>
  <si>
    <t>KF933451</t>
  </si>
  <si>
    <t>Malaysia</t>
  </si>
  <si>
    <t>UW152</t>
  </si>
  <si>
    <t>UW505</t>
  </si>
  <si>
    <t>MAFF301556</t>
  </si>
  <si>
    <t>UW51</t>
  </si>
  <si>
    <t>UW298</t>
  </si>
  <si>
    <t>UW296</t>
  </si>
  <si>
    <t>UW503</t>
  </si>
  <si>
    <t>UW134</t>
  </si>
  <si>
    <t>UW469</t>
  </si>
  <si>
    <t>BS094</t>
  </si>
  <si>
    <t>BS095</t>
  </si>
  <si>
    <t>BS025</t>
  </si>
  <si>
    <t>BS024</t>
  </si>
  <si>
    <t>TK131</t>
  </si>
  <si>
    <t>PRs-Pun</t>
  </si>
  <si>
    <t>BD1610</t>
  </si>
  <si>
    <t>BR855</t>
  </si>
  <si>
    <t>PD1939</t>
  </si>
  <si>
    <t>UW448</t>
  </si>
  <si>
    <t>BS075</t>
  </si>
  <si>
    <t>BS048</t>
  </si>
  <si>
    <t>PD1100</t>
  </si>
  <si>
    <t>UW220</t>
  </si>
  <si>
    <t>UW420</t>
  </si>
  <si>
    <t>UW477</t>
  </si>
  <si>
    <t>UW276</t>
  </si>
  <si>
    <t>UW504</t>
  </si>
  <si>
    <t>UW72</t>
  </si>
  <si>
    <t>UW224</t>
  </si>
  <si>
    <t>MAFF211271</t>
  </si>
  <si>
    <t>MAFF301558</t>
  </si>
  <si>
    <t>MAFF211402</t>
  </si>
  <si>
    <t>WP20</t>
  </si>
  <si>
    <t>DQ657616</t>
  </si>
  <si>
    <t>DQ657615</t>
  </si>
  <si>
    <t>DQ657619</t>
  </si>
  <si>
    <t>DQ657618</t>
  </si>
  <si>
    <t>DQ657608</t>
  </si>
  <si>
    <t>DQ657612</t>
  </si>
  <si>
    <t>DQ657602</t>
  </si>
  <si>
    <t>DQ657598</t>
  </si>
  <si>
    <t>DQ657597</t>
  </si>
  <si>
    <t>DQ657626</t>
  </si>
  <si>
    <t>JN378900</t>
  </si>
  <si>
    <t>DQ657633</t>
  </si>
  <si>
    <t>DQ657624</t>
  </si>
  <si>
    <t>DQ657623</t>
  </si>
  <si>
    <t>DQ657599</t>
  </si>
  <si>
    <t>DQ657600</t>
  </si>
  <si>
    <t>GU295043</t>
  </si>
  <si>
    <t>DQ657617</t>
  </si>
  <si>
    <t>DQ657611</t>
  </si>
  <si>
    <t xml:space="preserve">GU295044 </t>
  </si>
  <si>
    <t>DQ657610</t>
  </si>
  <si>
    <t>DQ657622</t>
  </si>
  <si>
    <t>DQ657613</t>
  </si>
  <si>
    <t>DQ657607</t>
  </si>
  <si>
    <t>DQ657609</t>
  </si>
  <si>
    <t>DQ657649</t>
  </si>
  <si>
    <t>DQ657627</t>
  </si>
  <si>
    <t>DQ657643</t>
  </si>
  <si>
    <t>DQ657642</t>
  </si>
  <si>
    <t>Sri Lanka</t>
  </si>
  <si>
    <t>USA</t>
  </si>
  <si>
    <t>Bolivia</t>
  </si>
  <si>
    <t>Belgium</t>
  </si>
  <si>
    <t>Israel</t>
  </si>
  <si>
    <t>Burundi</t>
  </si>
  <si>
    <t>Egypt</t>
  </si>
  <si>
    <t>Greece</t>
  </si>
  <si>
    <t>Zulperi 2014, https://doi.org/10.1080/03235408.2013.876748</t>
  </si>
  <si>
    <t>Kumar 2014, https://api.semanticscholar.org/CorpusID:82677467</t>
  </si>
  <si>
    <t>UQRS 426</t>
  </si>
  <si>
    <t>UQRS 648</t>
  </si>
  <si>
    <t>UQRS 647</t>
  </si>
  <si>
    <t>UQRS 652</t>
  </si>
  <si>
    <t>NCPPB 1123</t>
  </si>
  <si>
    <t>NCPPB253</t>
  </si>
  <si>
    <t>R 002</t>
  </si>
  <si>
    <t>R 106</t>
  </si>
  <si>
    <t>R 165</t>
  </si>
  <si>
    <t>R 166</t>
  </si>
  <si>
    <t>Casuarinaceae</t>
  </si>
  <si>
    <t>Fagales</t>
  </si>
  <si>
    <t>Papua New Guinea</t>
  </si>
  <si>
    <t>Reunion, France</t>
  </si>
  <si>
    <t>West Sumatra, Indonesia</t>
  </si>
  <si>
    <t>West Java, Indonesia</t>
  </si>
  <si>
    <t>Central Java, Indonesia</t>
  </si>
  <si>
    <t>Bali, Indonesia</t>
  </si>
  <si>
    <t>North Sulawesi, Indonesia</t>
  </si>
  <si>
    <t>South Sulawesi, Indonesia</t>
  </si>
  <si>
    <t>BB</t>
  </si>
  <si>
    <t>E7402</t>
  </si>
  <si>
    <t>Tochigi, Tochigi, Japan</t>
  </si>
  <si>
    <t>Sakura, Tochigi, Japan</t>
  </si>
  <si>
    <t>Shioya, Tochigi, Japan</t>
  </si>
  <si>
    <t>Nikko, Tochigi, Japan</t>
  </si>
  <si>
    <t>Nara, Japan</t>
  </si>
  <si>
    <t>Shimane, Japan</t>
  </si>
  <si>
    <t>Kyoto, Japan</t>
  </si>
  <si>
    <t>Tokyo, Japan</t>
  </si>
  <si>
    <t>Gunma, Japan</t>
  </si>
  <si>
    <t>Hiroshima, Japan</t>
  </si>
  <si>
    <t>Shizuoka, Japan</t>
  </si>
  <si>
    <t>Nagasaki, Japan</t>
  </si>
  <si>
    <t>Ibaraki, Japan</t>
  </si>
  <si>
    <t>Kochi, Japan</t>
  </si>
  <si>
    <t>Okayama, Japan</t>
  </si>
  <si>
    <t>Kagoshima, Japan</t>
  </si>
  <si>
    <t>Miyazaki, Japan</t>
  </si>
  <si>
    <t>Saitama, Japan</t>
  </si>
  <si>
    <t>Osaka, Japan</t>
  </si>
  <si>
    <t>Wakayama, Japan</t>
  </si>
  <si>
    <t>Ooita, Japan</t>
  </si>
  <si>
    <t>Shiga, Japan</t>
  </si>
  <si>
    <t>Mie, Japan</t>
  </si>
  <si>
    <t>Fukuoka, Japan</t>
  </si>
  <si>
    <t>Safni 2014, https://doi.org/10.1099/ijs.0.066712-0</t>
  </si>
  <si>
    <t>TF31.08</t>
  </si>
  <si>
    <t>RD13.01</t>
  </si>
  <si>
    <t>TFD13.01</t>
  </si>
  <si>
    <t>TO10</t>
  </si>
  <si>
    <t>CIR011-208</t>
  </si>
  <si>
    <t>CIV23</t>
  </si>
  <si>
    <t>RS5</t>
  </si>
  <si>
    <t>P487</t>
  </si>
  <si>
    <t>P503</t>
  </si>
  <si>
    <t>P504</t>
  </si>
  <si>
    <t>P505</t>
  </si>
  <si>
    <t>P507</t>
  </si>
  <si>
    <t>P530</t>
  </si>
  <si>
    <t>P532</t>
  </si>
  <si>
    <t>P533</t>
  </si>
  <si>
    <t>P534</t>
  </si>
  <si>
    <t>P535</t>
  </si>
  <si>
    <t>P536</t>
  </si>
  <si>
    <t>P541</t>
  </si>
  <si>
    <t>P543</t>
  </si>
  <si>
    <t>P550</t>
  </si>
  <si>
    <t>P553</t>
  </si>
  <si>
    <t>P557</t>
  </si>
  <si>
    <t>P564</t>
  </si>
  <si>
    <t>P573</t>
  </si>
  <si>
    <t>P576</t>
  </si>
  <si>
    <t>P594</t>
  </si>
  <si>
    <t>P136</t>
  </si>
  <si>
    <t>P158</t>
  </si>
  <si>
    <t>P485</t>
  </si>
  <si>
    <t>P514</t>
  </si>
  <si>
    <t>P517</t>
  </si>
  <si>
    <t>P521</t>
  </si>
  <si>
    <t>ATCC 33192</t>
  </si>
  <si>
    <t>P544</t>
  </si>
  <si>
    <t>P545</t>
  </si>
  <si>
    <t>P548</t>
  </si>
  <si>
    <t>P589</t>
  </si>
  <si>
    <t>P609</t>
  </si>
  <si>
    <t>P606</t>
  </si>
  <si>
    <t>P610</t>
  </si>
  <si>
    <t>P618</t>
  </si>
  <si>
    <t>P621</t>
  </si>
  <si>
    <t>ATCC 11696</t>
  </si>
  <si>
    <t>P673</t>
  </si>
  <si>
    <t>P688</t>
  </si>
  <si>
    <t>P689</t>
  </si>
  <si>
    <t>P690</t>
  </si>
  <si>
    <t>P691</t>
  </si>
  <si>
    <t>RS14</t>
  </si>
  <si>
    <t>RS38</t>
  </si>
  <si>
    <t>RS39</t>
  </si>
  <si>
    <t>RS40</t>
  </si>
  <si>
    <t>RS51</t>
  </si>
  <si>
    <t>RS55</t>
  </si>
  <si>
    <t>RS56</t>
  </si>
  <si>
    <t>RS57</t>
  </si>
  <si>
    <t>RS74</t>
  </si>
  <si>
    <t>RS77</t>
  </si>
  <si>
    <t>RS79</t>
  </si>
  <si>
    <t>RS85</t>
  </si>
  <si>
    <t>RS89</t>
  </si>
  <si>
    <t>RS109</t>
  </si>
  <si>
    <t>RS135</t>
  </si>
  <si>
    <t>RS136</t>
  </si>
  <si>
    <t>RS137</t>
  </si>
  <si>
    <t>TD294</t>
  </si>
  <si>
    <t>TD674</t>
  </si>
  <si>
    <t>RS73</t>
  </si>
  <si>
    <t>RS1</t>
  </si>
  <si>
    <t>RS3</t>
  </si>
  <si>
    <t>UW26</t>
  </si>
  <si>
    <t>UW123</t>
  </si>
  <si>
    <t>UW203</t>
  </si>
  <si>
    <t>UW209</t>
  </si>
  <si>
    <t>Rso81-5</t>
  </si>
  <si>
    <t>Rso96-41</t>
  </si>
  <si>
    <t>Rso81-2</t>
  </si>
  <si>
    <t>Rso86-2</t>
  </si>
  <si>
    <t>Rso80-1</t>
  </si>
  <si>
    <t>Rso87-105</t>
  </si>
  <si>
    <t>Rso84-1</t>
  </si>
  <si>
    <t>NC116</t>
  </si>
  <si>
    <t>GA122</t>
  </si>
  <si>
    <t>GA142</t>
  </si>
  <si>
    <t>SC121</t>
  </si>
  <si>
    <t>SC108</t>
  </si>
  <si>
    <t>L-17</t>
  </si>
  <si>
    <t>L-18</t>
  </si>
  <si>
    <t>L-19</t>
  </si>
  <si>
    <t>J-12a</t>
  </si>
  <si>
    <t>T-24</t>
  </si>
  <si>
    <t>T-30</t>
  </si>
  <si>
    <t>T-32</t>
  </si>
  <si>
    <t>T-33</t>
  </si>
  <si>
    <t>V-167a</t>
  </si>
  <si>
    <t>V-167b</t>
  </si>
  <si>
    <t>V-168</t>
  </si>
  <si>
    <t>V-170</t>
  </si>
  <si>
    <t>40a</t>
  </si>
  <si>
    <t>K66</t>
  </si>
  <si>
    <t>K68</t>
  </si>
  <si>
    <t>K69</t>
  </si>
  <si>
    <t>K71</t>
  </si>
  <si>
    <t>K74</t>
  </si>
  <si>
    <t>K136</t>
  </si>
  <si>
    <t>A3908</t>
  </si>
  <si>
    <t>UW2</t>
  </si>
  <si>
    <t>UW70</t>
  </si>
  <si>
    <t>Polygonaceae</t>
  </si>
  <si>
    <t>Physalis angulata</t>
  </si>
  <si>
    <t>Hydrangeaceae</t>
  </si>
  <si>
    <t>Cornales</t>
  </si>
  <si>
    <t>Febaceae</t>
  </si>
  <si>
    <t>Guadeloupe</t>
  </si>
  <si>
    <t>Jason Avalos</t>
  </si>
  <si>
    <t>RUN1538</t>
  </si>
  <si>
    <t>RUN1546</t>
  </si>
  <si>
    <t>RUN1761</t>
  </si>
  <si>
    <t>RUN1739</t>
  </si>
  <si>
    <t>RUN1740</t>
  </si>
  <si>
    <t>RUN1747</t>
  </si>
  <si>
    <t>RUN1753</t>
  </si>
  <si>
    <t>RUN1744</t>
  </si>
  <si>
    <t>RUN1771</t>
  </si>
  <si>
    <t>Songon</t>
  </si>
  <si>
    <t>Anguededou</t>
  </si>
  <si>
    <t>Bonoufla</t>
  </si>
  <si>
    <t>Daloa</t>
  </si>
  <si>
    <t>Sinfra</t>
  </si>
  <si>
    <t>Man</t>
  </si>
  <si>
    <t>CFBP4787</t>
  </si>
  <si>
    <t>CMR34</t>
  </si>
  <si>
    <t>CFBP3870</t>
  </si>
  <si>
    <t>JT646</t>
  </si>
  <si>
    <t>LNPV28.23JQ1051</t>
  </si>
  <si>
    <t>CFBP3865</t>
  </si>
  <si>
    <t>CFBP3785</t>
  </si>
  <si>
    <t>CFBP4812</t>
  </si>
  <si>
    <t>JQ1006</t>
  </si>
  <si>
    <t>CFBP3579</t>
  </si>
  <si>
    <t>CFBP4578</t>
  </si>
  <si>
    <t>LNPV19.66</t>
  </si>
  <si>
    <t>CFBP3884</t>
  </si>
  <si>
    <t>AP31H</t>
  </si>
  <si>
    <t>CFBP3784</t>
  </si>
  <si>
    <t>CFBP3873</t>
  </si>
  <si>
    <t>CFBP7103</t>
  </si>
  <si>
    <t>ETAC</t>
  </si>
  <si>
    <t>CFBP3107</t>
  </si>
  <si>
    <t>CFBP4808</t>
  </si>
  <si>
    <t>CFBP1410</t>
  </si>
  <si>
    <t>CFBP3879</t>
  </si>
  <si>
    <t>CFBP4611</t>
  </si>
  <si>
    <t>UW28</t>
  </si>
  <si>
    <t>UW9</t>
  </si>
  <si>
    <t>CFBP6778</t>
  </si>
  <si>
    <t>RUN432</t>
  </si>
  <si>
    <t>LNPV24.25</t>
  </si>
  <si>
    <t>JY200</t>
  </si>
  <si>
    <t>CFBP1184</t>
  </si>
  <si>
    <t>LNPV31.10</t>
  </si>
  <si>
    <t>LNPV32.36</t>
  </si>
  <si>
    <t>LNPV32.37</t>
  </si>
  <si>
    <t>LNPV32.40</t>
  </si>
  <si>
    <t>UW160</t>
  </si>
  <si>
    <t>UW162</t>
  </si>
  <si>
    <t>CFBP6797</t>
  </si>
  <si>
    <t>RUN394</t>
  </si>
  <si>
    <t>JS927</t>
  </si>
  <si>
    <t>JQ1051</t>
  </si>
  <si>
    <t>Portugal</t>
  </si>
  <si>
    <t>France</t>
  </si>
  <si>
    <t>RM</t>
  </si>
  <si>
    <t>CFBP3927</t>
  </si>
  <si>
    <t>Cyprus</t>
  </si>
  <si>
    <t>Cellier 2012, http://dx.doi.org/10.1128/AEM.06123-11</t>
  </si>
  <si>
    <t>Martinique, French West Indies</t>
  </si>
  <si>
    <t>Ethiopia</t>
  </si>
  <si>
    <t>Somalia</t>
  </si>
  <si>
    <t>Puerto Rico</t>
  </si>
  <si>
    <t>Bean</t>
  </si>
  <si>
    <t>CFBP7058 (CMR134)</t>
  </si>
  <si>
    <t>CFBP7038 (CMR66)</t>
  </si>
  <si>
    <t>CFBP7032 (CMR39)</t>
  </si>
  <si>
    <t>CFBP7054 (CMR121)</t>
  </si>
  <si>
    <t>This study reports the same egl accession number for different strains (multiple times). Use information with caution</t>
  </si>
  <si>
    <t>CRMRs218 (RS 476)</t>
  </si>
  <si>
    <t>9–1</t>
  </si>
  <si>
    <t>Cellier 2015, https://doi.org/10.1371/journal.pone.0122182</t>
  </si>
  <si>
    <t>Maria Charco Munoz</t>
  </si>
  <si>
    <t>A3909</t>
  </si>
  <si>
    <t>GRE T11L1</t>
  </si>
  <si>
    <t>GUY B06E2</t>
  </si>
  <si>
    <t xml:space="preserve">French Guiana </t>
  </si>
  <si>
    <t>UQRS457</t>
  </si>
  <si>
    <t>Hawaii</t>
  </si>
  <si>
    <t>B26</t>
  </si>
  <si>
    <t xml:space="preserve">Brazil </t>
  </si>
  <si>
    <t>B34</t>
  </si>
  <si>
    <t>B43</t>
  </si>
  <si>
    <t>B91</t>
  </si>
  <si>
    <t>CIP414</t>
  </si>
  <si>
    <t>JT644</t>
  </si>
  <si>
    <t>UW11</t>
  </si>
  <si>
    <t>UW166</t>
  </si>
  <si>
    <t>CFBP1415</t>
  </si>
  <si>
    <t>CFBP1418</t>
  </si>
  <si>
    <t>SVG B09B1</t>
  </si>
  <si>
    <t>Saint Vincent</t>
  </si>
  <si>
    <t>4NPB</t>
  </si>
  <si>
    <t>ANT80</t>
  </si>
  <si>
    <t>Anthurium andreanum</t>
  </si>
  <si>
    <t>CFBP6780</t>
  </si>
  <si>
    <t>IBSBF1454</t>
  </si>
  <si>
    <t>cucurbitales</t>
  </si>
  <si>
    <t>LNPV30.75</t>
  </si>
  <si>
    <t>PV1</t>
  </si>
  <si>
    <t>ACH92</t>
  </si>
  <si>
    <t>IBSBF1882</t>
  </si>
  <si>
    <t>Begoniaceae</t>
  </si>
  <si>
    <t>RF32</t>
  </si>
  <si>
    <t>CIV30</t>
  </si>
  <si>
    <t>CFBP2958</t>
  </si>
  <si>
    <t>JQ1143</t>
  </si>
  <si>
    <t>CIP239</t>
  </si>
  <si>
    <t>CFBP1417</t>
  </si>
  <si>
    <t>NCPPB1029</t>
  </si>
  <si>
    <t>JT663</t>
  </si>
  <si>
    <t>myrtales</t>
  </si>
  <si>
    <t>R24</t>
  </si>
  <si>
    <t>R28</t>
  </si>
  <si>
    <t>R229</t>
  </si>
  <si>
    <t>UQRS283</t>
  </si>
  <si>
    <t>UQRS627</t>
  </si>
  <si>
    <t>UQRS633</t>
  </si>
  <si>
    <t>Clarke 2015, https://doi.org/10.1094/PHYTO-12-14-0373-R</t>
  </si>
  <si>
    <t>Rs2</t>
  </si>
  <si>
    <t>Cajamarca, Peru</t>
  </si>
  <si>
    <t>San Ramon, Peru</t>
  </si>
  <si>
    <t>Dalwangan, Philippines</t>
  </si>
  <si>
    <t>Intavas, Philippines</t>
  </si>
  <si>
    <t>RS 210</t>
  </si>
  <si>
    <t>RS 217</t>
  </si>
  <si>
    <t>Asteraceae </t>
  </si>
  <si>
    <t>Asterales </t>
  </si>
  <si>
    <t>RS 221</t>
  </si>
  <si>
    <t>RS 252</t>
  </si>
  <si>
    <t>RS 265</t>
  </si>
  <si>
    <t>RS 322</t>
  </si>
  <si>
    <t>RS 329</t>
  </si>
  <si>
    <t>RS 359</t>
  </si>
  <si>
    <t>RS 376</t>
  </si>
  <si>
    <t>UW120 (S214)</t>
  </si>
  <si>
    <t>Stulberg 2015, https://doi.org/10.1094/PDIS-05-14-0483-RE</t>
  </si>
  <si>
    <t>UW150 (S243, Hayward0137a)</t>
  </si>
  <si>
    <t>UW257 (Gonzalez G-13)</t>
  </si>
  <si>
    <t>UW260</t>
  </si>
  <si>
    <t>UW344 (10 1SC)</t>
  </si>
  <si>
    <t>UW425 (O249)</t>
  </si>
  <si>
    <t>UW449 (CIP259)</t>
  </si>
  <si>
    <t>UW552</t>
  </si>
  <si>
    <t>Pss1370</t>
  </si>
  <si>
    <t>Pss1475</t>
  </si>
  <si>
    <t>Pss1586</t>
  </si>
  <si>
    <t>RUN440 (RE)</t>
  </si>
  <si>
    <t>IVIA1602.1</t>
  </si>
  <si>
    <t>NCPPB2505</t>
  </si>
  <si>
    <t>NCPPB1584</t>
  </si>
  <si>
    <t>CSL Pr 3467 (P.6019)</t>
  </si>
  <si>
    <t>England</t>
  </si>
  <si>
    <t>CSL Pr 3468 (P.6018)</t>
  </si>
  <si>
    <t>CSL Pr 1328</t>
  </si>
  <si>
    <t>UW80 (S206, CIP309)</t>
  </si>
  <si>
    <t>P446</t>
  </si>
  <si>
    <t>P506</t>
  </si>
  <si>
    <t xml:space="preserve">P618 (99.1120/1) </t>
  </si>
  <si>
    <t xml:space="preserve">Anthurium </t>
  </si>
  <si>
    <t>P597</t>
  </si>
  <si>
    <t>UW119 (S213)</t>
  </si>
  <si>
    <t>Rs121</t>
  </si>
  <si>
    <t>Pss32</t>
  </si>
  <si>
    <t>Pss530</t>
  </si>
  <si>
    <t>Pss266</t>
  </si>
  <si>
    <t>Pss185</t>
  </si>
  <si>
    <t>Pss201</t>
  </si>
  <si>
    <t>Pss278</t>
  </si>
  <si>
    <t>Pss221</t>
  </si>
  <si>
    <t>Pss106</t>
  </si>
  <si>
    <t>Pss73</t>
  </si>
  <si>
    <t>Pss18</t>
  </si>
  <si>
    <t>HB512</t>
  </si>
  <si>
    <t>JS526</t>
  </si>
  <si>
    <t>GZ519</t>
  </si>
  <si>
    <t>FJ47</t>
  </si>
  <si>
    <t>GX53</t>
  </si>
  <si>
    <t>JS2082</t>
  </si>
  <si>
    <t>UW151 (S244, Hayward 092)</t>
  </si>
  <si>
    <t>Pss565</t>
  </si>
  <si>
    <t>Pss901</t>
  </si>
  <si>
    <t>Pss228</t>
  </si>
  <si>
    <t>Pss114</t>
  </si>
  <si>
    <t>Pss267</t>
  </si>
  <si>
    <t>Pss262</t>
  </si>
  <si>
    <t>Pss1655</t>
  </si>
  <si>
    <t>Pss1283</t>
  </si>
  <si>
    <t>Stulberg 2015, https://doi.org/10.1371/journal.pone.0139637</t>
  </si>
  <si>
    <t>RE</t>
  </si>
  <si>
    <t>NCPPB4155</t>
  </si>
  <si>
    <t>NCPPB4153</t>
  </si>
  <si>
    <t>PSI07</t>
  </si>
  <si>
    <t>R1</t>
  </si>
  <si>
    <t xml:space="preserve">	Solanaceae</t>
  </si>
  <si>
    <t>R2</t>
  </si>
  <si>
    <t>R3</t>
  </si>
  <si>
    <t>R4</t>
  </si>
  <si>
    <t>R5</t>
  </si>
  <si>
    <t>R6</t>
  </si>
  <si>
    <t>R7</t>
  </si>
  <si>
    <t>R8</t>
  </si>
  <si>
    <t>R9</t>
  </si>
  <si>
    <t>R10</t>
  </si>
  <si>
    <t>R11</t>
  </si>
  <si>
    <t>R12</t>
  </si>
  <si>
    <t>X1</t>
  </si>
  <si>
    <t>X2</t>
  </si>
  <si>
    <t>X3</t>
  </si>
  <si>
    <t>RS-113</t>
  </si>
  <si>
    <t>East Khasi Hills, India</t>
  </si>
  <si>
    <t>KC757715</t>
  </si>
  <si>
    <t>Gurjar 2015,  https://www.jstor.org/stable/24579140</t>
  </si>
  <si>
    <t>RS-118</t>
  </si>
  <si>
    <t>KC757720</t>
  </si>
  <si>
    <t>RS-120</t>
  </si>
  <si>
    <t>KC757722</t>
  </si>
  <si>
    <t>RS-124</t>
  </si>
  <si>
    <t>KC757726</t>
  </si>
  <si>
    <t>RS-131</t>
  </si>
  <si>
    <t>KC757733</t>
  </si>
  <si>
    <t>RS-164</t>
  </si>
  <si>
    <t>KC757738</t>
  </si>
  <si>
    <t>RS-168</t>
  </si>
  <si>
    <t>KC757742</t>
  </si>
  <si>
    <t>RS-170</t>
  </si>
  <si>
    <t>KC757744</t>
  </si>
  <si>
    <t>RS-174</t>
  </si>
  <si>
    <t>KC757748</t>
  </si>
  <si>
    <t>RS-176</t>
  </si>
  <si>
    <t>KC757750</t>
  </si>
  <si>
    <t>RS-180</t>
  </si>
  <si>
    <t>KC757754</t>
  </si>
  <si>
    <t>RS-183</t>
  </si>
  <si>
    <t>KC757757</t>
  </si>
  <si>
    <t>RS-187</t>
  </si>
  <si>
    <t>KC757761</t>
  </si>
  <si>
    <t>RS-190</t>
  </si>
  <si>
    <t>KC757764</t>
  </si>
  <si>
    <t>unknown</t>
  </si>
  <si>
    <t>RS-193</t>
  </si>
  <si>
    <t>KC757767</t>
  </si>
  <si>
    <t>RS-194</t>
  </si>
  <si>
    <t>KC757768</t>
  </si>
  <si>
    <t>RS-197</t>
  </si>
  <si>
    <t>KC757771</t>
  </si>
  <si>
    <t>RS-198</t>
  </si>
  <si>
    <t>KC757772</t>
  </si>
  <si>
    <t>RS-199</t>
  </si>
  <si>
    <t>KC757773</t>
  </si>
  <si>
    <t>RS-202</t>
  </si>
  <si>
    <t>KC757776</t>
  </si>
  <si>
    <t>RS-204</t>
  </si>
  <si>
    <t>KC757778</t>
  </si>
  <si>
    <t>RS-205</t>
  </si>
  <si>
    <t>KC757779</t>
  </si>
  <si>
    <t>RS-206</t>
  </si>
  <si>
    <t>KC757780</t>
  </si>
  <si>
    <t>RS-207</t>
  </si>
  <si>
    <t>KC757781</t>
  </si>
  <si>
    <t>RS-209</t>
  </si>
  <si>
    <t>West Khasi Hills, India</t>
  </si>
  <si>
    <t>KJ023823</t>
  </si>
  <si>
    <t>RS-211</t>
  </si>
  <si>
    <t>KJ023825</t>
  </si>
  <si>
    <t>RS-213</t>
  </si>
  <si>
    <t>KJ023827</t>
  </si>
  <si>
    <t>RS-216</t>
  </si>
  <si>
    <t>KJ023830</t>
  </si>
  <si>
    <t>RS-218</t>
  </si>
  <si>
    <t>KJ023832</t>
  </si>
  <si>
    <t>RS-220</t>
  </si>
  <si>
    <t>KJ023834</t>
  </si>
  <si>
    <t>RS-223</t>
  </si>
  <si>
    <t>KJ023837</t>
  </si>
  <si>
    <t>RS-226</t>
  </si>
  <si>
    <t>KJ023840</t>
  </si>
  <si>
    <t>RS-227</t>
  </si>
  <si>
    <t>KJ023841</t>
  </si>
  <si>
    <t>RS-229</t>
  </si>
  <si>
    <t>KJ023843</t>
  </si>
  <si>
    <t>RS-230</t>
  </si>
  <si>
    <t>KJ023844</t>
  </si>
  <si>
    <t>RS-231</t>
  </si>
  <si>
    <t>KJ023845</t>
  </si>
  <si>
    <t>RS-233</t>
  </si>
  <si>
    <t>KJ023847</t>
  </si>
  <si>
    <t>RS-235</t>
  </si>
  <si>
    <t>KJ023849</t>
  </si>
  <si>
    <t>RS-238</t>
  </si>
  <si>
    <t>KJ023852</t>
  </si>
  <si>
    <t>RS-241</t>
  </si>
  <si>
    <t>KJ023855</t>
  </si>
  <si>
    <t>RS-243</t>
  </si>
  <si>
    <t>KJ023857</t>
  </si>
  <si>
    <t>RS-247</t>
  </si>
  <si>
    <t>KJ023861</t>
  </si>
  <si>
    <t>RS-249</t>
  </si>
  <si>
    <t>KJ023863</t>
  </si>
  <si>
    <t>RS-253</t>
  </si>
  <si>
    <t>KJ023867</t>
  </si>
  <si>
    <t>RS-254</t>
  </si>
  <si>
    <t>KJ023868</t>
  </si>
  <si>
    <t>S-1</t>
  </si>
  <si>
    <t>Trinidad and Tobago</t>
  </si>
  <si>
    <t>S-2</t>
  </si>
  <si>
    <t>S-3</t>
  </si>
  <si>
    <t>S-4</t>
  </si>
  <si>
    <t>S-5</t>
  </si>
  <si>
    <t>S-6</t>
  </si>
  <si>
    <t>S-7</t>
  </si>
  <si>
    <t>S-8</t>
  </si>
  <si>
    <t>S-11</t>
  </si>
  <si>
    <t>S-15</t>
  </si>
  <si>
    <t>S-18</t>
  </si>
  <si>
    <t>S-19</t>
  </si>
  <si>
    <t>S-20</t>
  </si>
  <si>
    <t>S-25</t>
  </si>
  <si>
    <t>Okinawa Prefecture, Japan</t>
  </si>
  <si>
    <t>Ajitomi 2015, https://doi.org/10.1007/s10327-015-0596-9</t>
  </si>
  <si>
    <t>Sikirou 2015, https://doi.org/10.1094/PDIS-02-15-0213-PDN</t>
  </si>
  <si>
    <t>Lokossa, Benin</t>
  </si>
  <si>
    <t>Athiémé, Benin</t>
  </si>
  <si>
    <t xml:space="preserve">Paper notes: Sequevar 31 has also been reported to be widespread in the Ivory Coast (N’Guessan et al. 2012), and in South Africa, India, and Reunion Island (Wicker, unpublished data, 2015). </t>
  </si>
  <si>
    <t>Abomey-Calavi area (Atlantic District), Benin</t>
  </si>
  <si>
    <t>KP730628</t>
  </si>
  <si>
    <t>KP730629</t>
  </si>
  <si>
    <t>KP730630</t>
  </si>
  <si>
    <t>KP730631</t>
  </si>
  <si>
    <t>KP730632</t>
  </si>
  <si>
    <t>KP730633</t>
  </si>
  <si>
    <t>KP730634</t>
  </si>
  <si>
    <t>KP730635</t>
  </si>
  <si>
    <t>KP730636</t>
  </si>
  <si>
    <t>KP730637</t>
  </si>
  <si>
    <t>KP730638</t>
  </si>
  <si>
    <t>KP730639</t>
  </si>
  <si>
    <t>KP730641</t>
  </si>
  <si>
    <t>KP730642</t>
  </si>
  <si>
    <t>KP730643</t>
  </si>
  <si>
    <t>KP730644</t>
  </si>
  <si>
    <t>KP730645</t>
  </si>
  <si>
    <t>KP730646</t>
  </si>
  <si>
    <t>KP730647</t>
  </si>
  <si>
    <t>KP730648</t>
  </si>
  <si>
    <t>KP730649</t>
  </si>
  <si>
    <t>KP730650</t>
  </si>
  <si>
    <t>KP730651</t>
  </si>
  <si>
    <t>KP730652</t>
  </si>
  <si>
    <t>KP730653</t>
  </si>
  <si>
    <t>KP730654</t>
  </si>
  <si>
    <t>KP730655</t>
  </si>
  <si>
    <t>KP730656</t>
  </si>
  <si>
    <t>KP730657</t>
  </si>
  <si>
    <t>KP730658</t>
  </si>
  <si>
    <t>KP730659</t>
  </si>
  <si>
    <t>KP730660</t>
  </si>
  <si>
    <t>KP730661</t>
  </si>
  <si>
    <t>KP730662</t>
  </si>
  <si>
    <t>KP730663</t>
  </si>
  <si>
    <t>KP730664</t>
  </si>
  <si>
    <t>KP730665</t>
  </si>
  <si>
    <t>KP730666</t>
  </si>
  <si>
    <t>KP730667</t>
  </si>
  <si>
    <t>KP730668</t>
  </si>
  <si>
    <t>KP730669</t>
  </si>
  <si>
    <t>KP730670</t>
  </si>
  <si>
    <t>KP730671</t>
  </si>
  <si>
    <t>KP730672</t>
  </si>
  <si>
    <t>KP730673</t>
  </si>
  <si>
    <t>KP730674</t>
  </si>
  <si>
    <t>KP730675</t>
  </si>
  <si>
    <t>KP730676</t>
  </si>
  <si>
    <t>KP730677</t>
  </si>
  <si>
    <t>KP730678</t>
  </si>
  <si>
    <t>KP730679</t>
  </si>
  <si>
    <t>KP730680</t>
  </si>
  <si>
    <t>KP730681</t>
  </si>
  <si>
    <t>KP730682</t>
  </si>
  <si>
    <t>KP730683</t>
  </si>
  <si>
    <t>KP730684</t>
  </si>
  <si>
    <t>KP730685</t>
  </si>
  <si>
    <t>KP730687</t>
  </si>
  <si>
    <t xml:space="preserve">Albuquerque 2015,  https://doi.org/10.1111/ppa.12386 </t>
  </si>
  <si>
    <t xml:space="preserve">Finland </t>
  </si>
  <si>
    <t>Musa sp.</t>
  </si>
  <si>
    <t>Gerniales</t>
  </si>
  <si>
    <t xml:space="preserve">Reunion </t>
  </si>
  <si>
    <t xml:space="preserve">Indonesia </t>
  </si>
  <si>
    <t>Ps-76</t>
  </si>
  <si>
    <t>Pinar del Río, Cuba</t>
  </si>
  <si>
    <t>Lebeau 2013, https://doi.org/10.1007/s00122-012-1969-5</t>
  </si>
  <si>
    <t>B5-4</t>
  </si>
  <si>
    <t>Garcia 2013,  https://www.jstor.org/stable/23721514</t>
  </si>
  <si>
    <t>Paper describes phylotype, race, and biovar of isolates</t>
  </si>
  <si>
    <t>B5-5</t>
  </si>
  <si>
    <t>B5-7</t>
  </si>
  <si>
    <t>B5-8</t>
  </si>
  <si>
    <t>B5-10</t>
  </si>
  <si>
    <t>B5-17</t>
  </si>
  <si>
    <t>B5-18</t>
  </si>
  <si>
    <t>B5-21</t>
  </si>
  <si>
    <t>B5-22</t>
  </si>
  <si>
    <t>B5-24</t>
  </si>
  <si>
    <t>B5-27</t>
  </si>
  <si>
    <t>B5-28</t>
  </si>
  <si>
    <t>B5-29</t>
  </si>
  <si>
    <t>B5-30</t>
  </si>
  <si>
    <t>B5-32</t>
  </si>
  <si>
    <t>C1-7</t>
  </si>
  <si>
    <t>C3-11</t>
  </si>
  <si>
    <t>C6-22</t>
  </si>
  <si>
    <t>C6-23</t>
  </si>
  <si>
    <t>C6-25</t>
  </si>
  <si>
    <t>CM10</t>
  </si>
  <si>
    <t>CAR2</t>
  </si>
  <si>
    <t>CAR4</t>
  </si>
  <si>
    <t>CAR5</t>
  </si>
  <si>
    <t>CAR6</t>
  </si>
  <si>
    <t>CAR11</t>
  </si>
  <si>
    <t>CAR12</t>
  </si>
  <si>
    <t>CAR15</t>
  </si>
  <si>
    <t>CAR18</t>
  </si>
  <si>
    <t>CAR19</t>
  </si>
  <si>
    <t>CAR20</t>
  </si>
  <si>
    <t>CAR21</t>
  </si>
  <si>
    <t>CAR22</t>
  </si>
  <si>
    <t>CAR24</t>
  </si>
  <si>
    <t>CAR28</t>
  </si>
  <si>
    <t>CAR29</t>
  </si>
  <si>
    <t>CGM2</t>
  </si>
  <si>
    <t>CGM3</t>
  </si>
  <si>
    <t>CGM6</t>
  </si>
  <si>
    <t>CGM8</t>
  </si>
  <si>
    <t>CGM9</t>
  </si>
  <si>
    <t>CGM10</t>
  </si>
  <si>
    <t>CGM13</t>
  </si>
  <si>
    <t>CGM14</t>
  </si>
  <si>
    <t>CGM15</t>
  </si>
  <si>
    <t>CGM17</t>
  </si>
  <si>
    <t>CGM18</t>
  </si>
  <si>
    <t>CGH3</t>
  </si>
  <si>
    <t>CGH6</t>
  </si>
  <si>
    <t>CGH8</t>
  </si>
  <si>
    <t>CGH12</t>
  </si>
  <si>
    <t>CGH16</t>
  </si>
  <si>
    <t>CGH20</t>
  </si>
  <si>
    <t>CGH21</t>
  </si>
  <si>
    <t>CGH26</t>
  </si>
  <si>
    <t>CGH28</t>
  </si>
  <si>
    <t>CGH31</t>
  </si>
  <si>
    <t>CGH32</t>
  </si>
  <si>
    <t>CGH34</t>
  </si>
  <si>
    <t>CGH41</t>
  </si>
  <si>
    <t>CG2-2</t>
  </si>
  <si>
    <t>CG2-17</t>
  </si>
  <si>
    <t>CG2-27</t>
  </si>
  <si>
    <t>CGM11</t>
  </si>
  <si>
    <t>CGH36</t>
  </si>
  <si>
    <t>GH3</t>
  </si>
  <si>
    <t>GH8</t>
  </si>
  <si>
    <t>GH10</t>
  </si>
  <si>
    <t>GH12</t>
  </si>
  <si>
    <t>GH16</t>
  </si>
  <si>
    <t>SCN4</t>
  </si>
  <si>
    <t>SCN5</t>
  </si>
  <si>
    <t>SCN21</t>
  </si>
  <si>
    <t>SCN23</t>
  </si>
  <si>
    <t>SCN27</t>
  </si>
  <si>
    <t>SCN28</t>
  </si>
  <si>
    <t>SBV31</t>
  </si>
  <si>
    <t>FIO181C2</t>
  </si>
  <si>
    <t>IBSBF292</t>
  </si>
  <si>
    <t>Pan 2013, https://doi.org/10.1007/s10658-013-0249-9</t>
  </si>
  <si>
    <t>M3</t>
  </si>
  <si>
    <t>Shipai, Guangdong (China)</t>
  </si>
  <si>
    <t>M4</t>
  </si>
  <si>
    <t>M7</t>
  </si>
  <si>
    <t>M10</t>
  </si>
  <si>
    <t>Zhejiang (China)</t>
  </si>
  <si>
    <t>M11</t>
  </si>
  <si>
    <t>M5</t>
  </si>
  <si>
    <t>Shunde, Guangdong (China)</t>
  </si>
  <si>
    <t>Fuqing, Fujian (China)</t>
  </si>
  <si>
    <t>Bd1</t>
  </si>
  <si>
    <t>Malvaceae</t>
  </si>
  <si>
    <t>Malvales</t>
  </si>
  <si>
    <t>Putian, Fujian (China)</t>
  </si>
  <si>
    <t>Bn1</t>
  </si>
  <si>
    <t>Urticaceae</t>
  </si>
  <si>
    <t xml:space="preserve"> </t>
  </si>
  <si>
    <t>Tiantai, Zhejiang (China)</t>
  </si>
  <si>
    <t>Bp1</t>
  </si>
  <si>
    <t xml:space="preserve">Cucurbitales </t>
  </si>
  <si>
    <t>Guangxi (China)</t>
  </si>
  <si>
    <t>C2</t>
  </si>
  <si>
    <t>Proteaceae</t>
  </si>
  <si>
    <t>Proteales</t>
  </si>
  <si>
    <t>Zhanjiang, Guangdong (China)</t>
  </si>
  <si>
    <t>E1</t>
  </si>
  <si>
    <t>Jinjiang, Fujian (China)</t>
  </si>
  <si>
    <t>E5</t>
  </si>
  <si>
    <t>Chengdu,Sichuan (China)</t>
  </si>
  <si>
    <t>E6</t>
  </si>
  <si>
    <t>Fujian (China)</t>
  </si>
  <si>
    <t>E9</t>
  </si>
  <si>
    <t>Huaihua,Hunan (China)</t>
  </si>
  <si>
    <t>E69</t>
  </si>
  <si>
    <t>Beifeng, Fujian (China)</t>
  </si>
  <si>
    <t>Eu1</t>
  </si>
  <si>
    <t>Eu2</t>
  </si>
  <si>
    <t>Olive tree (Olea europaea)</t>
  </si>
  <si>
    <t>Wuhan, Hubei (China)</t>
  </si>
  <si>
    <t>O2</t>
  </si>
  <si>
    <t>Nanning, Guangxi (China)</t>
  </si>
  <si>
    <t>Pe1</t>
  </si>
  <si>
    <t>Sanmenjiang, Guangxi (China)</t>
  </si>
  <si>
    <t>Pe3</t>
  </si>
  <si>
    <t>Pe5</t>
  </si>
  <si>
    <t>Hunan (China)</t>
  </si>
  <si>
    <t>Pe74</t>
  </si>
  <si>
    <t>Yongtai, Fujian (China)</t>
  </si>
  <si>
    <t>P2</t>
  </si>
  <si>
    <t>Hong’an, Hubei (China)</t>
  </si>
  <si>
    <t>P7</t>
  </si>
  <si>
    <t>P9</t>
  </si>
  <si>
    <t>Po1</t>
  </si>
  <si>
    <t>Tai’an, Shangdong (China)</t>
  </si>
  <si>
    <t>Po41</t>
  </si>
  <si>
    <t>Peng county, Sichuan (China)</t>
  </si>
  <si>
    <t xml:space="preserve">Sn1 </t>
  </si>
  <si>
    <t>Ssp1</t>
  </si>
  <si>
    <t>Pedaliaceae</t>
  </si>
  <si>
    <t>Liangfeng, Guangxi (China)</t>
  </si>
  <si>
    <t>Tb1</t>
  </si>
  <si>
    <t>Shaowu, Fujian (China)</t>
  </si>
  <si>
    <t>Tb3</t>
  </si>
  <si>
    <t>Xinhui, Guangdong (China)</t>
  </si>
  <si>
    <t>Tb9</t>
  </si>
  <si>
    <t>Jiangle, Fujian (China)</t>
  </si>
  <si>
    <t>Tm1</t>
  </si>
  <si>
    <t>Guangzhou, Guangdong (China)</t>
  </si>
  <si>
    <t>Tm2</t>
  </si>
  <si>
    <t>Tm6</t>
  </si>
  <si>
    <t>Huazhong, Hubei (China)</t>
  </si>
  <si>
    <t>Tm11</t>
  </si>
  <si>
    <t>Tm13</t>
  </si>
  <si>
    <t>Z1</t>
  </si>
  <si>
    <t>Zo4</t>
  </si>
  <si>
    <t>Parkinson 2013, https://aem.asm.org/content/79/19/6016</t>
  </si>
  <si>
    <t>N1B1</t>
  </si>
  <si>
    <t>Europe</t>
  </si>
  <si>
    <t>P5518</t>
  </si>
  <si>
    <t>Riverwater</t>
  </si>
  <si>
    <t>Scotland</t>
  </si>
  <si>
    <t>P4584</t>
  </si>
  <si>
    <t>Celastraceae</t>
  </si>
  <si>
    <t>Celastrales</t>
  </si>
  <si>
    <t>P3854</t>
  </si>
  <si>
    <t>P3856</t>
  </si>
  <si>
    <t>P6056</t>
  </si>
  <si>
    <t>P6094</t>
  </si>
  <si>
    <t>P6634</t>
  </si>
  <si>
    <t>P6017</t>
  </si>
  <si>
    <t>unknown: "not identical to any previously designated sequevar"</t>
  </si>
  <si>
    <t>MAFF107639</t>
  </si>
  <si>
    <t>Tochigi, Japan</t>
  </si>
  <si>
    <t>Waki 2013,  https://doi.org/10.6090/jarq.47.283</t>
  </si>
  <si>
    <t>MAFF107640</t>
  </si>
  <si>
    <t>MAFF107641</t>
  </si>
  <si>
    <t>MAFF107642</t>
  </si>
  <si>
    <t>MAFF107643</t>
  </si>
  <si>
    <t>TG8-2</t>
  </si>
  <si>
    <t>TG9-1</t>
  </si>
  <si>
    <t>MAFF241651</t>
  </si>
  <si>
    <t>MAFF211471</t>
  </si>
  <si>
    <t>MAFF211472</t>
  </si>
  <si>
    <t>MAFF211474</t>
  </si>
  <si>
    <t>MAFF211272</t>
  </si>
  <si>
    <t>MAFF211479</t>
  </si>
  <si>
    <t>MAFF211490</t>
  </si>
  <si>
    <t>MAFF211493</t>
  </si>
  <si>
    <t>419B-1-III</t>
  </si>
  <si>
    <t>412C-1-I</t>
  </si>
  <si>
    <t>Z8a</t>
  </si>
  <si>
    <t>Z8b</t>
  </si>
  <si>
    <t>R277</t>
  </si>
  <si>
    <t>T447</t>
  </si>
  <si>
    <t>T454-B</t>
  </si>
  <si>
    <t>T585-98</t>
  </si>
  <si>
    <t>T625</t>
  </si>
  <si>
    <t>T625-98</t>
  </si>
  <si>
    <t>T736</t>
  </si>
  <si>
    <t>T740</t>
  </si>
  <si>
    <t>T741</t>
  </si>
  <si>
    <t>T748</t>
  </si>
  <si>
    <t>T749</t>
  </si>
  <si>
    <t>T871</t>
  </si>
  <si>
    <t>T874</t>
  </si>
  <si>
    <t>T874-98</t>
  </si>
  <si>
    <t>T917</t>
  </si>
  <si>
    <t>T924-2</t>
  </si>
  <si>
    <t>T925-2</t>
  </si>
  <si>
    <t>T948</t>
  </si>
  <si>
    <t>T952-B</t>
  </si>
  <si>
    <t>T963</t>
  </si>
  <si>
    <t>T967</t>
  </si>
  <si>
    <t>T968</t>
  </si>
  <si>
    <t>Psg-8</t>
  </si>
  <si>
    <t>Ps6-3-1</t>
  </si>
  <si>
    <t>MAFF301070</t>
  </si>
  <si>
    <t>MAFF302549</t>
  </si>
  <si>
    <t>Limonium sp.</t>
  </si>
  <si>
    <t>Z2</t>
  </si>
  <si>
    <t>Z3</t>
  </si>
  <si>
    <t>Z6</t>
  </si>
  <si>
    <t>Z7</t>
  </si>
  <si>
    <t>Z14</t>
  </si>
  <si>
    <t>Z78</t>
  </si>
  <si>
    <t>CMR87</t>
  </si>
  <si>
    <t xml:space="preserve">R230 </t>
  </si>
  <si>
    <t>RUN0064</t>
  </si>
  <si>
    <t>N'Guessan 2013, https://doi.org/10.1016/j.mimet.2013.01.012</t>
  </si>
  <si>
    <t>RUN0090</t>
  </si>
  <si>
    <t>NA</t>
  </si>
  <si>
    <t>Guangdong</t>
  </si>
  <si>
    <t>RUN0091</t>
  </si>
  <si>
    <t>R99.1</t>
  </si>
  <si>
    <t>Mali</t>
  </si>
  <si>
    <t>RUN0131</t>
  </si>
  <si>
    <t>Obala (ZAE5)</t>
  </si>
  <si>
    <t>RUN0156</t>
  </si>
  <si>
    <t>Hsinchu (NW)</t>
  </si>
  <si>
    <t>RUN0192</t>
  </si>
  <si>
    <t>Yaounde (ZAE5)</t>
  </si>
  <si>
    <t>RUN0215</t>
  </si>
  <si>
    <t>Bafia (ZAE5)</t>
  </si>
  <si>
    <t>RUN1798</t>
  </si>
  <si>
    <t>Djebonoua-Kondoukro</t>
  </si>
  <si>
    <t>RUN0258</t>
  </si>
  <si>
    <t>Taitung (South East)</t>
  </si>
  <si>
    <t>RUN1528</t>
  </si>
  <si>
    <t>Monjas, Jalapa</t>
  </si>
  <si>
    <t>Songon P8</t>
  </si>
  <si>
    <t>RUN1756</t>
  </si>
  <si>
    <t>Sinfra P2</t>
  </si>
  <si>
    <t>RUN1821</t>
  </si>
  <si>
    <t>RUN1854</t>
  </si>
  <si>
    <t>Yamoussoukro_Nanan</t>
  </si>
  <si>
    <t>RUN1856</t>
  </si>
  <si>
    <t>RUN1857</t>
  </si>
  <si>
    <t>RUN1858</t>
  </si>
  <si>
    <t>RUN1908</t>
  </si>
  <si>
    <t xml:space="preserve">Yamoussoukro_Zatta </t>
  </si>
  <si>
    <t>RUN1909</t>
  </si>
  <si>
    <t>RUN1910</t>
  </si>
  <si>
    <t>RUN1911</t>
  </si>
  <si>
    <t>RUN1915</t>
  </si>
  <si>
    <t>Bassam</t>
  </si>
  <si>
    <t>RUN1916</t>
  </si>
  <si>
    <t>RUN1918</t>
  </si>
  <si>
    <t>RUN1919</t>
  </si>
  <si>
    <t>RUN1920</t>
  </si>
  <si>
    <t>RUN1921</t>
  </si>
  <si>
    <t>RUN0069</t>
  </si>
  <si>
    <t>RUN0085</t>
  </si>
  <si>
    <t>Taipei (North)</t>
  </si>
  <si>
    <t>RUN0155</t>
  </si>
  <si>
    <t>Yunlin (West)</t>
  </si>
  <si>
    <t>RUN0157</t>
  </si>
  <si>
    <t>Tainan (South West)</t>
  </si>
  <si>
    <t>RUN0159</t>
  </si>
  <si>
    <t>RUN0044</t>
  </si>
  <si>
    <t>Queensland (Nambour)</t>
  </si>
  <si>
    <t>RUN0337</t>
  </si>
  <si>
    <t>Nanning, Guangxi province</t>
  </si>
  <si>
    <t>RUN0054</t>
  </si>
  <si>
    <t>Kourou</t>
  </si>
  <si>
    <t>Souandala P1</t>
  </si>
  <si>
    <t>RUN1832</t>
  </si>
  <si>
    <t xml:space="preserve">Sinfra-Yaokro </t>
  </si>
  <si>
    <t>RUN1876</t>
  </si>
  <si>
    <t>Pakobo (Tiassalé)</t>
  </si>
  <si>
    <t>RUN1877</t>
  </si>
  <si>
    <t>RUN1882</t>
  </si>
  <si>
    <t>RUN1891</t>
  </si>
  <si>
    <t>RUN1892</t>
  </si>
  <si>
    <t>RUN1894</t>
  </si>
  <si>
    <t>RUN1895</t>
  </si>
  <si>
    <t>RUN1899</t>
  </si>
  <si>
    <t>RUN1900</t>
  </si>
  <si>
    <t>RUN1901</t>
  </si>
  <si>
    <t>RUN1902</t>
  </si>
  <si>
    <t>RUN0104</t>
  </si>
  <si>
    <t>Transvaal</t>
  </si>
  <si>
    <t>RUN0106</t>
  </si>
  <si>
    <t>RUN0108</t>
  </si>
  <si>
    <t>RUN0471</t>
  </si>
  <si>
    <t>RUN1539</t>
  </si>
  <si>
    <t>RUN1743</t>
  </si>
  <si>
    <t>RUN1746</t>
  </si>
  <si>
    <t>RUN1801</t>
  </si>
  <si>
    <t>Yamoussoukro-Yamoussoukro_Zatta</t>
  </si>
  <si>
    <t>RUN1802</t>
  </si>
  <si>
    <t>Attobro_(Appromponou)</t>
  </si>
  <si>
    <t>RUN1803</t>
  </si>
  <si>
    <t>RUN1804</t>
  </si>
  <si>
    <t>RUN1805</t>
  </si>
  <si>
    <t>RUN1806</t>
  </si>
  <si>
    <t>RUN1807</t>
  </si>
  <si>
    <t>RUN1808</t>
  </si>
  <si>
    <t>RUN1809</t>
  </si>
  <si>
    <t>RUN1810</t>
  </si>
  <si>
    <t>RUN1811</t>
  </si>
  <si>
    <t>RUN1812</t>
  </si>
  <si>
    <t>RUN1813</t>
  </si>
  <si>
    <t>RUN1814</t>
  </si>
  <si>
    <t>RUN1815</t>
  </si>
  <si>
    <t>RUN1816</t>
  </si>
  <si>
    <t>RUN1817</t>
  </si>
  <si>
    <t>RUN1818</t>
  </si>
  <si>
    <t>RUN1819</t>
  </si>
  <si>
    <t>RUN1820</t>
  </si>
  <si>
    <t>RUN1822</t>
  </si>
  <si>
    <t>RUN1823</t>
  </si>
  <si>
    <t>RUN1824</t>
  </si>
  <si>
    <t>RUN1825</t>
  </si>
  <si>
    <t>RUN1826</t>
  </si>
  <si>
    <t>RUN1827</t>
  </si>
  <si>
    <t>RUN1828</t>
  </si>
  <si>
    <t>RUN1829</t>
  </si>
  <si>
    <t>RUN1830</t>
  </si>
  <si>
    <t>Sinfra-Bas-fond</t>
  </si>
  <si>
    <t>RUN1831</t>
  </si>
  <si>
    <t>RUN1889</t>
  </si>
  <si>
    <t>RUN1890</t>
  </si>
  <si>
    <t>RUN1898</t>
  </si>
  <si>
    <t>RUN1907</t>
  </si>
  <si>
    <t>RUN1912</t>
  </si>
  <si>
    <t>RUN1914</t>
  </si>
  <si>
    <t>Yamoussoukro</t>
  </si>
  <si>
    <t>RUN0257</t>
  </si>
  <si>
    <t>RUN0339</t>
  </si>
  <si>
    <t>Sanmenjiang, Guangxi province</t>
  </si>
  <si>
    <t>RUN1833</t>
  </si>
  <si>
    <t xml:space="preserve">Biankouma-Souandala </t>
  </si>
  <si>
    <t>RUN1834</t>
  </si>
  <si>
    <t>RUN1859</t>
  </si>
  <si>
    <t>RUN1869</t>
  </si>
  <si>
    <t>Datta_Houphouékro_(Divo)</t>
  </si>
  <si>
    <t>RUN0047</t>
  </si>
  <si>
    <t>RS-09.28</t>
  </si>
  <si>
    <t>Kollo</t>
  </si>
  <si>
    <t>Niger</t>
  </si>
  <si>
    <t>RS-09.29</t>
  </si>
  <si>
    <t>RUN0320</t>
  </si>
  <si>
    <t>Tamatave / Vohidrotra (27m)</t>
  </si>
  <si>
    <t>Sinfra P1</t>
  </si>
  <si>
    <t>RUN1874</t>
  </si>
  <si>
    <t>RUN1875</t>
  </si>
  <si>
    <t>RUN1878</t>
  </si>
  <si>
    <t>RUN1879</t>
  </si>
  <si>
    <t>RUN1880</t>
  </si>
  <si>
    <t>RUN1881</t>
  </si>
  <si>
    <t>RUN1883</t>
  </si>
  <si>
    <t>RUN1885</t>
  </si>
  <si>
    <t>RUN1886</t>
  </si>
  <si>
    <t>RUN1888</t>
  </si>
  <si>
    <t>RUN1893</t>
  </si>
  <si>
    <t>RUN1897</t>
  </si>
  <si>
    <t>RUN1903</t>
  </si>
  <si>
    <t>RUN1905</t>
  </si>
  <si>
    <t>RUN1906</t>
  </si>
  <si>
    <t>RUN0597</t>
  </si>
  <si>
    <t>RUN0343</t>
  </si>
  <si>
    <t>Shipai, Guangdong province</t>
  </si>
  <si>
    <t>RUN0123</t>
  </si>
  <si>
    <t>RUN0134</t>
  </si>
  <si>
    <t>RUN1792</t>
  </si>
  <si>
    <t>RUN1795</t>
  </si>
  <si>
    <t>RUN1797</t>
  </si>
  <si>
    <t>RUN1799</t>
  </si>
  <si>
    <t>RUN1800</t>
  </si>
  <si>
    <t>RUN1868</t>
  </si>
  <si>
    <t>RUN1871</t>
  </si>
  <si>
    <t>RUN1872</t>
  </si>
  <si>
    <t>RUN1752</t>
  </si>
  <si>
    <t>RUN1767</t>
  </si>
  <si>
    <t>RUN1917</t>
  </si>
  <si>
    <t>RUN1755</t>
  </si>
  <si>
    <t>RUN1887</t>
  </si>
  <si>
    <t>RUN0100</t>
  </si>
  <si>
    <t>Mombassa</t>
  </si>
  <si>
    <t>RUN0105</t>
  </si>
  <si>
    <t>Natal</t>
  </si>
  <si>
    <t>RUN1531</t>
  </si>
  <si>
    <t>Songon P7</t>
  </si>
  <si>
    <t>RUN1537</t>
  </si>
  <si>
    <t>RUN1542</t>
  </si>
  <si>
    <t>Songon P9</t>
  </si>
  <si>
    <t>RUN1543</t>
  </si>
  <si>
    <t>RUN1544</t>
  </si>
  <si>
    <t>RUN1545</t>
  </si>
  <si>
    <t>RUN1547</t>
  </si>
  <si>
    <t>RUN1742</t>
  </si>
  <si>
    <t>RUN1745</t>
  </si>
  <si>
    <t>RUN1764</t>
  </si>
  <si>
    <t>RUN1765</t>
  </si>
  <si>
    <t>RUN1766</t>
  </si>
  <si>
    <t>RUN1768</t>
  </si>
  <si>
    <t>RUN1769</t>
  </si>
  <si>
    <t>RUN1913</t>
  </si>
  <si>
    <t>RUN1749</t>
  </si>
  <si>
    <t>RUN1904</t>
  </si>
  <si>
    <t>RUN1924</t>
  </si>
  <si>
    <t>RUN1041</t>
  </si>
  <si>
    <t>RUN1049</t>
  </si>
  <si>
    <t>RUN1051</t>
  </si>
  <si>
    <t>RUN1213</t>
  </si>
  <si>
    <t>RUN1218</t>
  </si>
  <si>
    <t>RUN1219</t>
  </si>
  <si>
    <t>RUN1532</t>
  </si>
  <si>
    <t>RUN1533</t>
  </si>
  <si>
    <t>RUN1534</t>
  </si>
  <si>
    <t>RUN1535</t>
  </si>
  <si>
    <t>RUN1536</t>
  </si>
  <si>
    <t>RUN1540</t>
  </si>
  <si>
    <t>RUN1541</t>
  </si>
  <si>
    <t>RUN1741</t>
  </si>
  <si>
    <t>RUN1750</t>
  </si>
  <si>
    <t>RUN1758</t>
  </si>
  <si>
    <t>RUN1770</t>
  </si>
  <si>
    <t>RUN1772</t>
  </si>
  <si>
    <t>RUN1773</t>
  </si>
  <si>
    <t>RUN1774</t>
  </si>
  <si>
    <t>RUN1775</t>
  </si>
  <si>
    <t>RUN1855</t>
  </si>
  <si>
    <t>RUN1866</t>
  </si>
  <si>
    <t>RUN1867</t>
  </si>
  <si>
    <t>RUN1870</t>
  </si>
  <si>
    <t>RUN1896</t>
  </si>
  <si>
    <t>RUN1922</t>
  </si>
  <si>
    <t>RUN1923</t>
  </si>
  <si>
    <t>RUN0009</t>
  </si>
  <si>
    <t>RUN0454</t>
  </si>
  <si>
    <t>RUN0585</t>
  </si>
  <si>
    <t>RUN1529</t>
  </si>
  <si>
    <t>Tiquisate, Escuintla</t>
  </si>
  <si>
    <t>RUN1530</t>
  </si>
  <si>
    <t>Alamo, Tecun Uman</t>
  </si>
  <si>
    <t>RUN0022</t>
  </si>
  <si>
    <t>Coari (Amazon basin)</t>
  </si>
  <si>
    <t>RUN0301</t>
  </si>
  <si>
    <t>RUN0030</t>
  </si>
  <si>
    <t>RUN0045</t>
  </si>
  <si>
    <t>San Ramon, San Miguel</t>
  </si>
  <si>
    <t>RUN0199</t>
  </si>
  <si>
    <t>RUN0201</t>
  </si>
  <si>
    <t>RUN0207</t>
  </si>
  <si>
    <t>RUN0457</t>
  </si>
  <si>
    <t>Farako ba</t>
  </si>
  <si>
    <t>RUN0549</t>
  </si>
  <si>
    <t>San Pedro</t>
  </si>
  <si>
    <t>RUN1748</t>
  </si>
  <si>
    <t>RUN1751</t>
  </si>
  <si>
    <t>RUN1754</t>
  </si>
  <si>
    <t>RUN1757</t>
  </si>
  <si>
    <t>RUN1759</t>
  </si>
  <si>
    <t>RUN1760</t>
  </si>
  <si>
    <t>Datta P2</t>
  </si>
  <si>
    <t>RUN1762</t>
  </si>
  <si>
    <t>Datta P1</t>
  </si>
  <si>
    <t>RUN1763</t>
  </si>
  <si>
    <t>RUN1860</t>
  </si>
  <si>
    <t>RUN1861</t>
  </si>
  <si>
    <t>RUN1862</t>
  </si>
  <si>
    <t>RUN1863</t>
  </si>
  <si>
    <t>RUN1864</t>
  </si>
  <si>
    <t>RUN1865</t>
  </si>
  <si>
    <t>RUN1873</t>
  </si>
  <si>
    <t>RUN1884</t>
  </si>
  <si>
    <t>RUN0036</t>
  </si>
  <si>
    <t>RUN0042</t>
  </si>
  <si>
    <t>La chincana, San Ramon</t>
  </si>
  <si>
    <t>RUN0288</t>
  </si>
  <si>
    <t>RUN0436</t>
  </si>
  <si>
    <t>Water (irrigation)</t>
  </si>
  <si>
    <t>Macouria</t>
  </si>
  <si>
    <t>RUN0028</t>
  </si>
  <si>
    <t xml:space="preserve">Saint François </t>
  </si>
  <si>
    <t>RUN0150</t>
  </si>
  <si>
    <t>Dschang (ZAE3)</t>
  </si>
  <si>
    <t>RUN0448</t>
  </si>
  <si>
    <t>Canelones</t>
  </si>
  <si>
    <t>RUN0203</t>
  </si>
  <si>
    <t>RUN0055</t>
  </si>
  <si>
    <t>Nairobi</t>
  </si>
  <si>
    <t>RUN0065</t>
  </si>
  <si>
    <t>RUN0544</t>
  </si>
  <si>
    <t>Poole</t>
  </si>
  <si>
    <t>RUN0560</t>
  </si>
  <si>
    <t>Gasparillo</t>
  </si>
  <si>
    <t>RUN1526</t>
  </si>
  <si>
    <t>Alabama</t>
  </si>
  <si>
    <t>RUN1527</t>
  </si>
  <si>
    <t>Quincy, Florida</t>
  </si>
  <si>
    <t>RUN0043</t>
  </si>
  <si>
    <t>CNPH-DF</t>
  </si>
  <si>
    <t>RUN0016</t>
  </si>
  <si>
    <t>RUN0262</t>
  </si>
  <si>
    <t>Ibague</t>
  </si>
  <si>
    <t>RUN0586</t>
  </si>
  <si>
    <t>Nauta</t>
  </si>
  <si>
    <t>RUN0297</t>
  </si>
  <si>
    <t>Arima, St George County</t>
  </si>
  <si>
    <t>RUN0017</t>
  </si>
  <si>
    <t>RUN0018</t>
  </si>
  <si>
    <t>D66</t>
  </si>
  <si>
    <t>JMJ</t>
  </si>
  <si>
    <t>RS-09.11</t>
  </si>
  <si>
    <t>Bonkoukou</t>
  </si>
  <si>
    <t>RS-09.12</t>
  </si>
  <si>
    <t>Taskia 502</t>
  </si>
  <si>
    <t>RS-09.14</t>
  </si>
  <si>
    <t>RS-09.16</t>
  </si>
  <si>
    <t>Toulloua</t>
  </si>
  <si>
    <t>RS-09.18</t>
  </si>
  <si>
    <t>RS-09.2</t>
  </si>
  <si>
    <t>RS-09.20</t>
  </si>
  <si>
    <t>RS-09.25</t>
  </si>
  <si>
    <t>Alkama</t>
  </si>
  <si>
    <t>RS-09.39</t>
  </si>
  <si>
    <t>RS-09.65</t>
  </si>
  <si>
    <t>RS-09.72</t>
  </si>
  <si>
    <t>RS-09.82</t>
  </si>
  <si>
    <t>RS-09.84</t>
  </si>
  <si>
    <t>Bogol Hima</t>
  </si>
  <si>
    <t>RS-09.90</t>
  </si>
  <si>
    <t>RS-09.92</t>
  </si>
  <si>
    <t>RUN0001</t>
  </si>
  <si>
    <t>RUN0041</t>
  </si>
  <si>
    <t>RUN0147</t>
  </si>
  <si>
    <t>Baham (ZAE3)</t>
  </si>
  <si>
    <t>RUN0160</t>
  </si>
  <si>
    <t>RUN0372</t>
  </si>
  <si>
    <t>RUN0374</t>
  </si>
  <si>
    <t>RUN0380</t>
  </si>
  <si>
    <t>RUN0382</t>
  </si>
  <si>
    <t>RUN0449</t>
  </si>
  <si>
    <t>Naivasha</t>
  </si>
  <si>
    <t>RUN0469</t>
  </si>
  <si>
    <t>RUN0470</t>
  </si>
  <si>
    <t>Rwanda</t>
  </si>
  <si>
    <t>RUN0576</t>
  </si>
  <si>
    <t>RUN1305</t>
  </si>
  <si>
    <t>Pietersberg</t>
  </si>
  <si>
    <t>RUN1306</t>
  </si>
  <si>
    <t>Hankey</t>
  </si>
  <si>
    <t>RUN0074</t>
  </si>
  <si>
    <t>Davao</t>
  </si>
  <si>
    <t>RUN0265</t>
  </si>
  <si>
    <t>Malang, East Java</t>
  </si>
  <si>
    <t>RUN0452</t>
  </si>
  <si>
    <t>RUN0040</t>
  </si>
  <si>
    <t>RUN0482</t>
  </si>
  <si>
    <t>RUN0299</t>
  </si>
  <si>
    <t>RUN0081</t>
  </si>
  <si>
    <t>RUN0060</t>
  </si>
  <si>
    <t>RUN0332</t>
  </si>
  <si>
    <t>AMBATOLAMPY/Ambohibary Sambaina (1672m)</t>
  </si>
  <si>
    <t>RUN0056</t>
  </si>
  <si>
    <t>RUN0076</t>
  </si>
  <si>
    <t>RUN0075</t>
  </si>
  <si>
    <t>RUN0098</t>
  </si>
  <si>
    <t>RUN0479</t>
  </si>
  <si>
    <t>RUN0039</t>
  </si>
  <si>
    <t>Vallée du Kou</t>
  </si>
  <si>
    <t>RUN1793</t>
  </si>
  <si>
    <t>RUN1794</t>
  </si>
  <si>
    <t>RUN1796</t>
  </si>
  <si>
    <t>RUN0133</t>
  </si>
  <si>
    <t>RUN0145</t>
  </si>
  <si>
    <t>RS-08.2</t>
  </si>
  <si>
    <t>Lafou</t>
  </si>
  <si>
    <t>RS-08.3</t>
  </si>
  <si>
    <t>RS-08.9</t>
  </si>
  <si>
    <t>Dioungol</t>
  </si>
  <si>
    <t>RUN0364</t>
  </si>
  <si>
    <t>RUN0365</t>
  </si>
  <si>
    <t>RUN0366</t>
  </si>
  <si>
    <t>RUN0367</t>
  </si>
  <si>
    <t>RS-08.1</t>
  </si>
  <si>
    <t>Sonké Togueta</t>
  </si>
  <si>
    <t>RS-08.4</t>
  </si>
  <si>
    <t>RS-08.5</t>
  </si>
  <si>
    <t>RS-09.24</t>
  </si>
  <si>
    <t>Ballayara</t>
  </si>
  <si>
    <t>RS-09.31</t>
  </si>
  <si>
    <t>RS-09.38</t>
  </si>
  <si>
    <t>RS-09.45</t>
  </si>
  <si>
    <t>RS-09.6</t>
  </si>
  <si>
    <t>RS-09.75</t>
  </si>
  <si>
    <t>RS-09.76</t>
  </si>
  <si>
    <t>RS-09.77</t>
  </si>
  <si>
    <t>RUN0369</t>
  </si>
  <si>
    <t>RUN0362</t>
  </si>
  <si>
    <t>RUN0166</t>
  </si>
  <si>
    <t>Bafang (ZAE3)</t>
  </si>
  <si>
    <t>RUN0368</t>
  </si>
  <si>
    <t>RS-09.10</t>
  </si>
  <si>
    <t>RUN0071</t>
  </si>
  <si>
    <t>RUN0063</t>
  </si>
  <si>
    <t>RUN0083</t>
  </si>
  <si>
    <t>RUN1361</t>
  </si>
  <si>
    <t>RUN0089</t>
  </si>
  <si>
    <t>RUN1360</t>
  </si>
  <si>
    <t>Sumatra West</t>
  </si>
  <si>
    <t>RUN1357</t>
  </si>
  <si>
    <t>RUN0014</t>
  </si>
  <si>
    <t>Melville island, Northern territory</t>
  </si>
  <si>
    <t>RUN1359</t>
  </si>
  <si>
    <t>Gendu, Jatimulyo, Yogyakarta</t>
  </si>
  <si>
    <t>2007-2009</t>
  </si>
  <si>
    <t>Fars/Eghlid (Iran)</t>
  </si>
  <si>
    <t>Izadiyan 2013,  https://www.jstor.org/stable/23721740</t>
  </si>
  <si>
    <t>Hormozgan/Bandarabas (Iran)</t>
  </si>
  <si>
    <t>Khoozestan/Andimeshk (Iran)</t>
  </si>
  <si>
    <t>CIP10</t>
  </si>
  <si>
    <t>Hamedan/Bahar (Iran)</t>
  </si>
  <si>
    <t>Kerman/Jiroft (Iran)</t>
  </si>
  <si>
    <t>Esfahan/Dorche (Iran)</t>
  </si>
  <si>
    <t>Esfahan/Fereidan (Iran)</t>
  </si>
  <si>
    <t>Fars/Fasarod (Iran)</t>
  </si>
  <si>
    <t>Fars/Shiraz (Iran)</t>
  </si>
  <si>
    <t>Fars/Maharlo (Iran)</t>
  </si>
  <si>
    <t>Fars/Norabad (Iran)</t>
  </si>
  <si>
    <t>G1</t>
  </si>
  <si>
    <t>Golestan/Gorgan (Iran)</t>
  </si>
  <si>
    <t>G2</t>
  </si>
  <si>
    <t>Notes on paper</t>
  </si>
  <si>
    <t>EggFJ1</t>
  </si>
  <si>
    <t>EggFJ2</t>
  </si>
  <si>
    <t>GinFJ1</t>
  </si>
  <si>
    <t>PeaFJ1</t>
  </si>
  <si>
    <t>PeaHuB4</t>
  </si>
  <si>
    <t>PepFJ1</t>
  </si>
  <si>
    <t>TobGD16</t>
  </si>
  <si>
    <t>TobHuB7</t>
  </si>
  <si>
    <t>TobSD11</t>
  </si>
  <si>
    <t>TobZJ3</t>
  </si>
  <si>
    <t>TomWH1</t>
  </si>
  <si>
    <t>TomWH8</t>
  </si>
  <si>
    <t>23-10BR</t>
  </si>
  <si>
    <t>AB621655</t>
  </si>
  <si>
    <t>AB621674</t>
  </si>
  <si>
    <t>AB621656</t>
  </si>
  <si>
    <t>AB621675</t>
  </si>
  <si>
    <t>AB621657</t>
  </si>
  <si>
    <t>AB621676</t>
  </si>
  <si>
    <t>AB621659</t>
  </si>
  <si>
    <t>AB621678</t>
  </si>
  <si>
    <t>AB621660</t>
  </si>
  <si>
    <t>AB621679</t>
  </si>
  <si>
    <t>AB621661</t>
  </si>
  <si>
    <t>AB621680</t>
  </si>
  <si>
    <t>AB621662</t>
  </si>
  <si>
    <t>AB621681</t>
  </si>
  <si>
    <t>AB621658</t>
  </si>
  <si>
    <t>AB621677</t>
  </si>
  <si>
    <t>AB621638</t>
  </si>
  <si>
    <t>AB621684</t>
  </si>
  <si>
    <t>AB621637</t>
  </si>
  <si>
    <t>AB621683</t>
  </si>
  <si>
    <t>AB620014</t>
  </si>
  <si>
    <t>AB621641</t>
  </si>
  <si>
    <t>AB620015</t>
  </si>
  <si>
    <t>AB621642</t>
  </si>
  <si>
    <t>AB620016</t>
  </si>
  <si>
    <t>AB621643</t>
  </si>
  <si>
    <t>AB620017</t>
  </si>
  <si>
    <t>AB621644</t>
  </si>
  <si>
    <t>AB620018</t>
  </si>
  <si>
    <t>AB621645</t>
  </si>
  <si>
    <t>AB621652</t>
  </si>
  <si>
    <t>AB621651</t>
  </si>
  <si>
    <t>AB678435</t>
  </si>
  <si>
    <t>AB678437</t>
  </si>
  <si>
    <t>AB678436</t>
  </si>
  <si>
    <t>AB732951</t>
  </si>
  <si>
    <t>AB621653</t>
  </si>
  <si>
    <t>AB621650</t>
  </si>
  <si>
    <t>AB621654</t>
  </si>
  <si>
    <t>AB732950</t>
  </si>
  <si>
    <t>AB732954</t>
  </si>
  <si>
    <t>AB732956</t>
  </si>
  <si>
    <t>AB732949</t>
  </si>
  <si>
    <t>AB732955</t>
  </si>
  <si>
    <t>AB621649</t>
  </si>
  <si>
    <t>AB678484</t>
  </si>
  <si>
    <t>AB678521</t>
  </si>
  <si>
    <t>AB678480</t>
  </si>
  <si>
    <t>AB678517</t>
  </si>
  <si>
    <t>AB678481</t>
  </si>
  <si>
    <t>AB678518</t>
  </si>
  <si>
    <t>AB678485</t>
  </si>
  <si>
    <t>AB678522</t>
  </si>
  <si>
    <t>AB678486</t>
  </si>
  <si>
    <t>AB678523</t>
  </si>
  <si>
    <t>AB621663</t>
  </si>
  <si>
    <t>AB621685</t>
  </si>
  <si>
    <t>AB621664</t>
  </si>
  <si>
    <t>AB621686</t>
  </si>
  <si>
    <t>AB621665</t>
  </si>
  <si>
    <t>AB621687</t>
  </si>
  <si>
    <t>AB678487</t>
  </si>
  <si>
    <t>AB678524</t>
  </si>
  <si>
    <t>AB621666</t>
  </si>
  <si>
    <t>AB621688</t>
  </si>
  <si>
    <t>AB621667</t>
  </si>
  <si>
    <t>AB621689</t>
  </si>
  <si>
    <t>AB621668</t>
  </si>
  <si>
    <t>AB621690</t>
  </si>
  <si>
    <t>AB678488</t>
  </si>
  <si>
    <t>AB678525</t>
  </si>
  <si>
    <t>AB621669</t>
  </si>
  <si>
    <t>AB621691</t>
  </si>
  <si>
    <t>AB621670</t>
  </si>
  <si>
    <t>AB621692</t>
  </si>
  <si>
    <t>AB678489</t>
  </si>
  <si>
    <t>AB678526</t>
  </si>
  <si>
    <t>AB621671</t>
  </si>
  <si>
    <t>AB621693</t>
  </si>
  <si>
    <t>AB621672</t>
  </si>
  <si>
    <t>AB621694</t>
  </si>
  <si>
    <t>AB678491</t>
  </si>
  <si>
    <t>AB678528</t>
  </si>
  <si>
    <t>AB678490</t>
  </si>
  <si>
    <t>AB678527</t>
  </si>
  <si>
    <t>AB678482</t>
  </si>
  <si>
    <t>AB678519</t>
  </si>
  <si>
    <t>AB621673</t>
  </si>
  <si>
    <t>AB621695</t>
  </si>
  <si>
    <t>AB732947</t>
  </si>
  <si>
    <t>AB732952</t>
  </si>
  <si>
    <t>AB732948</t>
  </si>
  <si>
    <t>AB732953</t>
  </si>
  <si>
    <t>AB621639</t>
  </si>
  <si>
    <t>AB621646</t>
  </si>
  <si>
    <t>AB621647</t>
  </si>
  <si>
    <t>AY756743</t>
  </si>
  <si>
    <t>AY756746</t>
  </si>
  <si>
    <t>AY756787</t>
  </si>
  <si>
    <t>AY766776</t>
  </si>
  <si>
    <t>AY756791</t>
  </si>
  <si>
    <t>AY756812</t>
  </si>
  <si>
    <t>AY756813</t>
  </si>
  <si>
    <t>AY756760</t>
  </si>
  <si>
    <t>AY756752</t>
  </si>
  <si>
    <t>AY756788</t>
  </si>
  <si>
    <t>AY756797</t>
  </si>
  <si>
    <t>AY756801</t>
  </si>
  <si>
    <t>AF295254</t>
  </si>
  <si>
    <t>AF295270</t>
  </si>
  <si>
    <t>AF295250</t>
  </si>
  <si>
    <t>AF295280</t>
  </si>
  <si>
    <t>AF295255</t>
  </si>
  <si>
    <t>FJ561138</t>
  </si>
  <si>
    <t>FJ561139</t>
  </si>
  <si>
    <t>FJ561163</t>
  </si>
  <si>
    <t>FJ561164</t>
  </si>
  <si>
    <t>FJ561141</t>
  </si>
  <si>
    <t>FJ561142</t>
  </si>
  <si>
    <t>FJ561125</t>
  </si>
  <si>
    <t>FJ561156</t>
  </si>
  <si>
    <t>AB508611</t>
  </si>
  <si>
    <t>AB508612</t>
  </si>
  <si>
    <t>AY464998</t>
  </si>
  <si>
    <t>AY464997</t>
  </si>
  <si>
    <t>AY465012</t>
  </si>
  <si>
    <t>AY465013</t>
  </si>
  <si>
    <t>AY465002</t>
  </si>
  <si>
    <t>AY465009</t>
  </si>
  <si>
    <t>AY465011</t>
  </si>
  <si>
    <t>AY465010</t>
  </si>
  <si>
    <t>EF371847</t>
  </si>
  <si>
    <t>EF439794</t>
  </si>
  <si>
    <t>EF439800</t>
  </si>
  <si>
    <t>EF439803</t>
  </si>
  <si>
    <t>EF439783</t>
  </si>
  <si>
    <t>EF439727</t>
  </si>
  <si>
    <t>EF439805</t>
  </si>
  <si>
    <t>EF371841</t>
  </si>
  <si>
    <t>EF371804</t>
  </si>
  <si>
    <t>Nightshade (Solanum americanum)</t>
  </si>
  <si>
    <t>CFPB8695</t>
  </si>
  <si>
    <t>CFPB8697</t>
  </si>
  <si>
    <t>CIP102</t>
  </si>
  <si>
    <t>CIP116</t>
  </si>
  <si>
    <t>CIP118</t>
  </si>
  <si>
    <t>CIP12</t>
  </si>
  <si>
    <t>CIP120</t>
  </si>
  <si>
    <t>CIP128</t>
  </si>
  <si>
    <t>CIP129</t>
  </si>
  <si>
    <t>CIP13</t>
  </si>
  <si>
    <t>CIP130</t>
  </si>
  <si>
    <t>CIP137</t>
  </si>
  <si>
    <t>CIP14</t>
  </si>
  <si>
    <t>CIP141</t>
  </si>
  <si>
    <t>CIP142</t>
  </si>
  <si>
    <t>CIP147</t>
  </si>
  <si>
    <t>CIP15</t>
  </si>
  <si>
    <t>CIP16</t>
  </si>
  <si>
    <t>CIP161</t>
  </si>
  <si>
    <t>CIP162</t>
  </si>
  <si>
    <t>CIP17</t>
  </si>
  <si>
    <t>CIP172</t>
  </si>
  <si>
    <t>CIP173</t>
  </si>
  <si>
    <t>CIP174</t>
  </si>
  <si>
    <t>CIP177</t>
  </si>
  <si>
    <t>CIP178</t>
  </si>
  <si>
    <t>CIP18</t>
  </si>
  <si>
    <t>CIP183</t>
  </si>
  <si>
    <t>CIP184</t>
  </si>
  <si>
    <t>CIP185</t>
  </si>
  <si>
    <t>CIP187</t>
  </si>
  <si>
    <t>CIP190</t>
  </si>
  <si>
    <t>CIP198</t>
  </si>
  <si>
    <t>CIP199</t>
  </si>
  <si>
    <t>CIP200</t>
  </si>
  <si>
    <t>CIP201</t>
  </si>
  <si>
    <t>CIP202</t>
  </si>
  <si>
    <t>CIP203</t>
  </si>
  <si>
    <t>CIP204</t>
  </si>
  <si>
    <t>CIP206</t>
  </si>
  <si>
    <t>CIP207</t>
  </si>
  <si>
    <t>CIP208</t>
  </si>
  <si>
    <t>CIP24</t>
  </si>
  <si>
    <t>CIP245</t>
  </si>
  <si>
    <t>CIP246</t>
  </si>
  <si>
    <t>CIP252</t>
  </si>
  <si>
    <t>CIP253</t>
  </si>
  <si>
    <t>CIP254</t>
  </si>
  <si>
    <t>CIP255</t>
  </si>
  <si>
    <t>CIP256</t>
  </si>
  <si>
    <t>CIP262</t>
  </si>
  <si>
    <t>CIP267</t>
  </si>
  <si>
    <t>CIP268</t>
  </si>
  <si>
    <t>CIP269</t>
  </si>
  <si>
    <t>CIP270</t>
  </si>
  <si>
    <t>CIP272</t>
  </si>
  <si>
    <t>CIP275</t>
  </si>
  <si>
    <t>CIP3</t>
  </si>
  <si>
    <t>CIP300</t>
  </si>
  <si>
    <t>CIP301</t>
  </si>
  <si>
    <t>CIP302</t>
  </si>
  <si>
    <t>CIP303</t>
  </si>
  <si>
    <t>CIP304</t>
  </si>
  <si>
    <t>CIP305</t>
  </si>
  <si>
    <t>CIP306</t>
  </si>
  <si>
    <t>CIP307</t>
  </si>
  <si>
    <t>CIP308</t>
  </si>
  <si>
    <t>CIP311</t>
  </si>
  <si>
    <t>CIP312</t>
  </si>
  <si>
    <t>CIP313</t>
  </si>
  <si>
    <t>CIP314</t>
  </si>
  <si>
    <t>CIP373</t>
  </si>
  <si>
    <t>CIP383</t>
  </si>
  <si>
    <t>CIP384</t>
  </si>
  <si>
    <t>CIP385</t>
  </si>
  <si>
    <t>CIP386</t>
  </si>
  <si>
    <t>CIP387</t>
  </si>
  <si>
    <t>CIP388</t>
  </si>
  <si>
    <t>CIP4</t>
  </si>
  <si>
    <t>CIP42</t>
  </si>
  <si>
    <t>CIP426</t>
  </si>
  <si>
    <t>CIP430</t>
  </si>
  <si>
    <t>CIP431</t>
  </si>
  <si>
    <t>CIP432</t>
  </si>
  <si>
    <t>CIP433</t>
  </si>
  <si>
    <t>CIP435</t>
  </si>
  <si>
    <t>CIP437</t>
  </si>
  <si>
    <t>CIP451</t>
  </si>
  <si>
    <t>CIP452</t>
  </si>
  <si>
    <t>CIP453</t>
  </si>
  <si>
    <t>CIP454</t>
  </si>
  <si>
    <t>CIP467</t>
  </si>
  <si>
    <t>CIP468</t>
  </si>
  <si>
    <t>CIP469</t>
  </si>
  <si>
    <t>CIP470</t>
  </si>
  <si>
    <t>CIP471</t>
  </si>
  <si>
    <t>CIP473</t>
  </si>
  <si>
    <t>CIP476</t>
  </si>
  <si>
    <t>CIP477</t>
  </si>
  <si>
    <t>CIP478</t>
  </si>
  <si>
    <t>CIP480</t>
  </si>
  <si>
    <t>CIP482</t>
  </si>
  <si>
    <t>CIP483</t>
  </si>
  <si>
    <t>CIP484</t>
  </si>
  <si>
    <t>CIP485</t>
  </si>
  <si>
    <t>CIP486</t>
  </si>
  <si>
    <t>CIP487</t>
  </si>
  <si>
    <t>CIP488</t>
  </si>
  <si>
    <t>CIP489</t>
  </si>
  <si>
    <t>CIP490</t>
  </si>
  <si>
    <t>CIP491</t>
  </si>
  <si>
    <t>CIP492</t>
  </si>
  <si>
    <t>CIP493</t>
  </si>
  <si>
    <t>CIP494</t>
  </si>
  <si>
    <t>CIP495</t>
  </si>
  <si>
    <t>CIP496</t>
  </si>
  <si>
    <t>CIP497</t>
  </si>
  <si>
    <t>CIP498</t>
  </si>
  <si>
    <t>CIP499</t>
  </si>
  <si>
    <t>CIP50</t>
  </si>
  <si>
    <t>CIP500</t>
  </si>
  <si>
    <t>CIP501</t>
  </si>
  <si>
    <t>CIP502</t>
  </si>
  <si>
    <t>CIP503</t>
  </si>
  <si>
    <t>CIP504</t>
  </si>
  <si>
    <t>CIP505</t>
  </si>
  <si>
    <t>CIP507</t>
  </si>
  <si>
    <t>CIP508</t>
  </si>
  <si>
    <t>CIP509</t>
  </si>
  <si>
    <t>CIP510</t>
  </si>
  <si>
    <t>CIP511</t>
  </si>
  <si>
    <t>CIP512</t>
  </si>
  <si>
    <t>CIP513</t>
  </si>
  <si>
    <t>CIP514</t>
  </si>
  <si>
    <t>CIP515</t>
  </si>
  <si>
    <t>CIP516</t>
  </si>
  <si>
    <t>CIP517</t>
  </si>
  <si>
    <t>CIP518</t>
  </si>
  <si>
    <t>CIP519</t>
  </si>
  <si>
    <t>CIP520</t>
  </si>
  <si>
    <t>CIP521</t>
  </si>
  <si>
    <t>CIP522</t>
  </si>
  <si>
    <t>CIP523</t>
  </si>
  <si>
    <t>CIP524</t>
  </si>
  <si>
    <t>CIP525</t>
  </si>
  <si>
    <t>CIP526</t>
  </si>
  <si>
    <t>CIP527</t>
  </si>
  <si>
    <t>CIP528</t>
  </si>
  <si>
    <t>CIP529</t>
  </si>
  <si>
    <t>CIP530</t>
  </si>
  <si>
    <t>CIP531</t>
  </si>
  <si>
    <t>CIP532</t>
  </si>
  <si>
    <t>CIP533</t>
  </si>
  <si>
    <t>CIP534</t>
  </si>
  <si>
    <t>CIP535</t>
  </si>
  <si>
    <t>CIP536</t>
  </si>
  <si>
    <t>CIP537</t>
  </si>
  <si>
    <t>CIP538</t>
  </si>
  <si>
    <t>CIP539</t>
  </si>
  <si>
    <t>CIP540</t>
  </si>
  <si>
    <t>CIP541</t>
  </si>
  <si>
    <t>CIP542</t>
  </si>
  <si>
    <t>CIP543</t>
  </si>
  <si>
    <t>CIP544</t>
  </si>
  <si>
    <t>CIP545</t>
  </si>
  <si>
    <t>CIP546</t>
  </si>
  <si>
    <t>CIP547</t>
  </si>
  <si>
    <t>CIP548</t>
  </si>
  <si>
    <t>CIP549</t>
  </si>
  <si>
    <t>CIP550</t>
  </si>
  <si>
    <t>CIP551</t>
  </si>
  <si>
    <t>CIP552</t>
  </si>
  <si>
    <t>CIP553</t>
  </si>
  <si>
    <t>CIP554</t>
  </si>
  <si>
    <t>CIP555</t>
  </si>
  <si>
    <t>CIP556</t>
  </si>
  <si>
    <t>CIP557</t>
  </si>
  <si>
    <t>CIP558</t>
  </si>
  <si>
    <t>CIP559</t>
  </si>
  <si>
    <t>CIP560</t>
  </si>
  <si>
    <t>CIP561</t>
  </si>
  <si>
    <t>CIP562</t>
  </si>
  <si>
    <t>CIP563</t>
  </si>
  <si>
    <t>CIP564</t>
  </si>
  <si>
    <t>CIP565</t>
  </si>
  <si>
    <t>CIP566</t>
  </si>
  <si>
    <t>CIP567</t>
  </si>
  <si>
    <t>CIP568</t>
  </si>
  <si>
    <t>CIP569</t>
  </si>
  <si>
    <t>CIP570</t>
  </si>
  <si>
    <t>CIP571</t>
  </si>
  <si>
    <t>CIP572</t>
  </si>
  <si>
    <t>CIP573</t>
  </si>
  <si>
    <t>CIP574</t>
  </si>
  <si>
    <t>CIP575</t>
  </si>
  <si>
    <t>CIP576</t>
  </si>
  <si>
    <t>CIP577</t>
  </si>
  <si>
    <t>CIP578</t>
  </si>
  <si>
    <t>CIP579</t>
  </si>
  <si>
    <t>CIP580</t>
  </si>
  <si>
    <t>CIP581</t>
  </si>
  <si>
    <t>CIP582</t>
  </si>
  <si>
    <t>CIP583</t>
  </si>
  <si>
    <t>CIP584</t>
  </si>
  <si>
    <t>CIP585</t>
  </si>
  <si>
    <t>CIP586</t>
  </si>
  <si>
    <t>CIP587</t>
  </si>
  <si>
    <t>CIP588</t>
  </si>
  <si>
    <t>CIP589</t>
  </si>
  <si>
    <t>CIP590</t>
  </si>
  <si>
    <t>CIP591</t>
  </si>
  <si>
    <t>CIP592</t>
  </si>
  <si>
    <t>CIP593</t>
  </si>
  <si>
    <t>CIP594</t>
  </si>
  <si>
    <t>CIP595</t>
  </si>
  <si>
    <t>CIP596</t>
  </si>
  <si>
    <t>CIP597</t>
  </si>
  <si>
    <t>CIP598</t>
  </si>
  <si>
    <t>CIP599</t>
  </si>
  <si>
    <t>CIP600</t>
  </si>
  <si>
    <t>CIP601</t>
  </si>
  <si>
    <t>CIP602</t>
  </si>
  <si>
    <t>CIP603</t>
  </si>
  <si>
    <t>CIP604</t>
  </si>
  <si>
    <t>CIP605</t>
  </si>
  <si>
    <t>CIP606</t>
  </si>
  <si>
    <t>CIP607</t>
  </si>
  <si>
    <t>CIP608</t>
  </si>
  <si>
    <t>CIP609</t>
  </si>
  <si>
    <t>CIP61</t>
  </si>
  <si>
    <t>CIP610</t>
  </si>
  <si>
    <t>CIP611</t>
  </si>
  <si>
    <t>CIP612</t>
  </si>
  <si>
    <t>CIP613</t>
  </si>
  <si>
    <t>CIP614</t>
  </si>
  <si>
    <t>CIP615</t>
  </si>
  <si>
    <t>CIP616</t>
  </si>
  <si>
    <t>CIP617</t>
  </si>
  <si>
    <t>CIP618</t>
  </si>
  <si>
    <t>CIP619</t>
  </si>
  <si>
    <t>CIP62</t>
  </si>
  <si>
    <t>CIP620</t>
  </si>
  <si>
    <t>CIP621</t>
  </si>
  <si>
    <t>CIP622</t>
  </si>
  <si>
    <t>CIP623</t>
  </si>
  <si>
    <t>CIP624</t>
  </si>
  <si>
    <t>CIP625</t>
  </si>
  <si>
    <t>CIP626</t>
  </si>
  <si>
    <t>CIP627</t>
  </si>
  <si>
    <t>CIP628</t>
  </si>
  <si>
    <t>CIP629</t>
  </si>
  <si>
    <t>CIP63</t>
  </si>
  <si>
    <t>CIP630</t>
  </si>
  <si>
    <t>CIP631</t>
  </si>
  <si>
    <t>CIP632</t>
  </si>
  <si>
    <t>CIP633</t>
  </si>
  <si>
    <t>CIP634</t>
  </si>
  <si>
    <t>CIP635</t>
  </si>
  <si>
    <t>CIP636</t>
  </si>
  <si>
    <t>CIP637</t>
  </si>
  <si>
    <t>CIP638</t>
  </si>
  <si>
    <t>CIP639</t>
  </si>
  <si>
    <t>CIP72</t>
  </si>
  <si>
    <t>CIP73</t>
  </si>
  <si>
    <t>CIP76</t>
  </si>
  <si>
    <t>CIP77</t>
  </si>
  <si>
    <t>CIP364</t>
  </si>
  <si>
    <t>CIP400</t>
  </si>
  <si>
    <t>IBSBF2131</t>
  </si>
  <si>
    <t>IBSBF2568</t>
  </si>
  <si>
    <t>IBSBF2576</t>
  </si>
  <si>
    <t>IBSBF624</t>
  </si>
  <si>
    <t>IBSBF625</t>
  </si>
  <si>
    <t>IBSBF638</t>
  </si>
  <si>
    <t>KZR-5</t>
  </si>
  <si>
    <t>LMG10661</t>
  </si>
  <si>
    <t>MAFF107632</t>
  </si>
  <si>
    <t>MAFF107694</t>
  </si>
  <si>
    <t>MAFF211267</t>
  </si>
  <si>
    <t>MAFF211268</t>
  </si>
  <si>
    <t>MAFF211269</t>
  </si>
  <si>
    <t>MAFF211280</t>
  </si>
  <si>
    <t>MAFF211282</t>
  </si>
  <si>
    <t>MAFF211463</t>
  </si>
  <si>
    <t>MAFF211464</t>
  </si>
  <si>
    <t>MAFF211500</t>
  </si>
  <si>
    <t>MAFF211503</t>
  </si>
  <si>
    <t>MAFF211505</t>
  </si>
  <si>
    <t>MAFF211509</t>
  </si>
  <si>
    <t>MAFF211716</t>
  </si>
  <si>
    <t>MAFF301525</t>
  </si>
  <si>
    <t>MAFF331041</t>
  </si>
  <si>
    <t>MAFF331042</t>
  </si>
  <si>
    <t>MAFF331043</t>
  </si>
  <si>
    <t>MAFF331044</t>
  </si>
  <si>
    <t>MAFF331045</t>
  </si>
  <si>
    <t>MAFF331046</t>
  </si>
  <si>
    <t>MAFF331047</t>
  </si>
  <si>
    <t>MAFF331048</t>
  </si>
  <si>
    <t>MAFF331049</t>
  </si>
  <si>
    <t>MAFF331050</t>
  </si>
  <si>
    <t>MAFF331051</t>
  </si>
  <si>
    <t>MAFF331052</t>
  </si>
  <si>
    <t>MAFF730102</t>
  </si>
  <si>
    <t>MAFF730103</t>
  </si>
  <si>
    <t>MAFF730126</t>
  </si>
  <si>
    <t>MAFF730129</t>
  </si>
  <si>
    <t>MAFF730132</t>
  </si>
  <si>
    <t>MAFF730134</t>
  </si>
  <si>
    <t>MAFF730139</t>
  </si>
  <si>
    <t>MAFF730141</t>
  </si>
  <si>
    <t>NCPPB282</t>
  </si>
  <si>
    <t>NCPPB909</t>
  </si>
  <si>
    <t>POPS2</t>
  </si>
  <si>
    <t>Pot1</t>
  </si>
  <si>
    <t>Pot10II</t>
  </si>
  <si>
    <t>Pot10III</t>
  </si>
  <si>
    <t>Pot16III</t>
  </si>
  <si>
    <t>Pot2JU</t>
  </si>
  <si>
    <t>Pot20III</t>
  </si>
  <si>
    <t>Pot21II</t>
  </si>
  <si>
    <t>Pot34</t>
  </si>
  <si>
    <t>Pot42</t>
  </si>
  <si>
    <t>Pot48</t>
  </si>
  <si>
    <t>Pot50</t>
  </si>
  <si>
    <t>Pot60</t>
  </si>
  <si>
    <t>Pot62</t>
  </si>
  <si>
    <t>Pot70</t>
  </si>
  <si>
    <t>Pot84</t>
  </si>
  <si>
    <t>Pot91</t>
  </si>
  <si>
    <t>Pot92</t>
  </si>
  <si>
    <t>Pss366</t>
  </si>
  <si>
    <t>CFBP7027</t>
  </si>
  <si>
    <t>CIP181 (UW501)</t>
  </si>
  <si>
    <t>Unnamed Strain</t>
  </si>
  <si>
    <t>AB621648</t>
  </si>
  <si>
    <t>DQ657641</t>
  </si>
  <si>
    <t xml:space="preserve">IIA </t>
  </si>
  <si>
    <t>CFBP3105</t>
  </si>
  <si>
    <t>CFBP4613</t>
  </si>
  <si>
    <t>CFBP4822</t>
  </si>
  <si>
    <t>CFBP6438</t>
  </si>
  <si>
    <t>LMG2299</t>
  </si>
  <si>
    <t>CFBP2968</t>
  </si>
  <si>
    <t>CFBP4984</t>
  </si>
  <si>
    <t>CFBP6788</t>
  </si>
  <si>
    <t>CFBP6924</t>
  </si>
  <si>
    <t>CFBP6437</t>
  </si>
  <si>
    <t>CFBP6446</t>
  </si>
  <si>
    <t>CFBP6786</t>
  </si>
  <si>
    <t>CFBP6925</t>
  </si>
  <si>
    <t>CFBP6926</t>
  </si>
  <si>
    <t>LMG17140</t>
  </si>
  <si>
    <t>CFBP4961</t>
  </si>
  <si>
    <t>CFBP6429</t>
  </si>
  <si>
    <t>CFBP4311</t>
  </si>
  <si>
    <t>CFBP6426</t>
  </si>
  <si>
    <t>CFBP6728</t>
  </si>
  <si>
    <t>LMG17138</t>
  </si>
  <si>
    <t>LMG2302</t>
  </si>
  <si>
    <t>UQRS262</t>
  </si>
  <si>
    <t>UQRS264</t>
  </si>
  <si>
    <t>UQRS265</t>
  </si>
  <si>
    <t>UQRS267</t>
  </si>
  <si>
    <t>UQRS268</t>
  </si>
  <si>
    <t>UQRS271</t>
  </si>
  <si>
    <t>UQRS272</t>
  </si>
  <si>
    <t>UQRS274</t>
  </si>
  <si>
    <t>UQRS280</t>
  </si>
  <si>
    <t>UQRS281</t>
  </si>
  <si>
    <t>UQRS290</t>
  </si>
  <si>
    <t>UQRS291</t>
  </si>
  <si>
    <t>UQRS463</t>
  </si>
  <si>
    <t>UQRS464</t>
  </si>
  <si>
    <t>UQRS465</t>
  </si>
  <si>
    <t>UQRS479</t>
  </si>
  <si>
    <t>UQRS480</t>
  </si>
  <si>
    <t>UQRS481</t>
  </si>
  <si>
    <t>UQRS518</t>
  </si>
  <si>
    <t>UQRS519</t>
  </si>
  <si>
    <t>UQRS520</t>
  </si>
  <si>
    <t>UQRS524</t>
  </si>
  <si>
    <t>UQRS532</t>
  </si>
  <si>
    <t>UQRS533</t>
  </si>
  <si>
    <t>UQRS534</t>
  </si>
  <si>
    <t>UQRS535</t>
  </si>
  <si>
    <t>UQRS536</t>
  </si>
  <si>
    <t>UQRS538</t>
  </si>
  <si>
    <t>UQRS539</t>
  </si>
  <si>
    <t>UQRS542</t>
  </si>
  <si>
    <t>UQRS543</t>
  </si>
  <si>
    <t>UQRS544</t>
  </si>
  <si>
    <t>UQRS546</t>
  </si>
  <si>
    <t>UQRS548</t>
  </si>
  <si>
    <t>UQRS549</t>
  </si>
  <si>
    <t>UQRS550</t>
  </si>
  <si>
    <t>UQRS621</t>
  </si>
  <si>
    <t>UQRS622</t>
  </si>
  <si>
    <t>UQRS624</t>
  </si>
  <si>
    <t>UQRS625</t>
  </si>
  <si>
    <t>UQRS631</t>
  </si>
  <si>
    <t>UQRS635</t>
  </si>
  <si>
    <t>UQRS637</t>
  </si>
  <si>
    <t>UQRS85</t>
  </si>
  <si>
    <t>UQRS92</t>
  </si>
  <si>
    <t>UQRS95</t>
  </si>
  <si>
    <t>UQRS96</t>
  </si>
  <si>
    <t>UQRS99</t>
  </si>
  <si>
    <t>UQRS460</t>
  </si>
  <si>
    <t>UQRS461</t>
  </si>
  <si>
    <t>UQRS651</t>
  </si>
  <si>
    <t>UQRS84</t>
  </si>
  <si>
    <t>Weeds</t>
  </si>
  <si>
    <t>Saint Joseph, Martinique</t>
  </si>
  <si>
    <t>Le Lamentin, Martinique</t>
  </si>
  <si>
    <t>Case Pilote , Martinique</t>
  </si>
  <si>
    <t>Morne Rouge, Martinique</t>
  </si>
  <si>
    <t>Martinique, Martinique</t>
  </si>
  <si>
    <t>North Carolina, USA</t>
  </si>
  <si>
    <t>South Carolina, USA</t>
  </si>
  <si>
    <t>United Kingdom</t>
  </si>
  <si>
    <t>Guangdong China</t>
  </si>
  <si>
    <t>Trinidad and Tobago and Tobago</t>
  </si>
  <si>
    <t>Guam, USA</t>
  </si>
  <si>
    <t>Hawaii, USA</t>
  </si>
  <si>
    <t>Guam</t>
  </si>
  <si>
    <t>Carribbean Island</t>
  </si>
  <si>
    <t>Cuba</t>
  </si>
  <si>
    <t xml:space="preserve">KF057790 </t>
  </si>
  <si>
    <t>KF057791</t>
  </si>
  <si>
    <t>KF057792</t>
  </si>
  <si>
    <t>KF057793</t>
  </si>
  <si>
    <t>KF057794</t>
  </si>
  <si>
    <t>KF057795</t>
  </si>
  <si>
    <t>KF057796</t>
  </si>
  <si>
    <t>KF057797</t>
  </si>
  <si>
    <t>KF057798</t>
  </si>
  <si>
    <t>KF057799</t>
  </si>
  <si>
    <t>KF057800</t>
  </si>
  <si>
    <t>KF057801</t>
  </si>
  <si>
    <t>KF057802</t>
  </si>
  <si>
    <t>KF057803</t>
  </si>
  <si>
    <t>KF057804</t>
  </si>
  <si>
    <t>KF057805</t>
  </si>
  <si>
    <t>KF057806</t>
  </si>
  <si>
    <t>KF057807</t>
  </si>
  <si>
    <t>KF057808</t>
  </si>
  <si>
    <t>KF057809</t>
  </si>
  <si>
    <t>KF057810</t>
  </si>
  <si>
    <t>KF057815</t>
  </si>
  <si>
    <t>KF057816</t>
  </si>
  <si>
    <t>KF057817</t>
  </si>
  <si>
    <t>KF057818</t>
  </si>
  <si>
    <t>KF057819</t>
  </si>
  <si>
    <t>KF057821</t>
  </si>
  <si>
    <t>KF057822</t>
  </si>
  <si>
    <t>KF057823</t>
  </si>
  <si>
    <t>KF057824</t>
  </si>
  <si>
    <t>KF057826</t>
  </si>
  <si>
    <t>KF057827</t>
  </si>
  <si>
    <t>KF057828</t>
  </si>
  <si>
    <t>KF057829</t>
  </si>
  <si>
    <t>KF057834</t>
  </si>
  <si>
    <t>KF057835</t>
  </si>
  <si>
    <t>KF057836</t>
  </si>
  <si>
    <t>KF057837</t>
  </si>
  <si>
    <t>KF057838</t>
  </si>
  <si>
    <t>KF057839</t>
  </si>
  <si>
    <t>KF057840</t>
  </si>
  <si>
    <t>KF057841</t>
  </si>
  <si>
    <t>KF057842</t>
  </si>
  <si>
    <t>KF057843</t>
  </si>
  <si>
    <t>KF057844</t>
  </si>
  <si>
    <t>KF057845</t>
  </si>
  <si>
    <t>KF057846</t>
  </si>
  <si>
    <t>KF057847</t>
  </si>
  <si>
    <t>KF057848</t>
  </si>
  <si>
    <t>KF057849</t>
  </si>
  <si>
    <t>KF057850</t>
  </si>
  <si>
    <t>KF057851</t>
  </si>
  <si>
    <t>KF057852</t>
  </si>
  <si>
    <t>KF057853</t>
  </si>
  <si>
    <t>KF057854</t>
  </si>
  <si>
    <t>KF057855</t>
  </si>
  <si>
    <t>KF057856</t>
  </si>
  <si>
    <t>KF057863</t>
  </si>
  <si>
    <t>KF057864</t>
  </si>
  <si>
    <t>KF057859</t>
  </si>
  <si>
    <t>KF057860</t>
  </si>
  <si>
    <t>KF057861</t>
  </si>
  <si>
    <t>KF057862</t>
  </si>
  <si>
    <t>KF057830</t>
  </si>
  <si>
    <t>KF057831</t>
  </si>
  <si>
    <t>KF057857</t>
  </si>
  <si>
    <t>KF057811</t>
  </si>
  <si>
    <t>KF057812</t>
  </si>
  <si>
    <t>KF057813</t>
  </si>
  <si>
    <t>KF057814</t>
  </si>
  <si>
    <t>KF057820</t>
  </si>
  <si>
    <t>KF057825</t>
  </si>
  <si>
    <t>KF057832</t>
  </si>
  <si>
    <t>KF057833</t>
  </si>
  <si>
    <t>KF057858</t>
  </si>
  <si>
    <t>LNPV28.23</t>
  </si>
  <si>
    <t>PA1</t>
  </si>
  <si>
    <t>NCPPB173</t>
  </si>
  <si>
    <t>NCPPB2796</t>
  </si>
  <si>
    <t>NCPPB3980</t>
  </si>
  <si>
    <t>NCPPB4159</t>
  </si>
  <si>
    <t>NCPPB4212</t>
  </si>
  <si>
    <t>Celastrus scandens (American Bittersweet)</t>
  </si>
  <si>
    <t>Ipomoea aquatica (Water spinach / kangkong)</t>
  </si>
  <si>
    <t>Cucurbita maxima (squash)</t>
  </si>
  <si>
    <t>Cucurbita pepo (winter squash)</t>
  </si>
  <si>
    <t>Cucumis sativus (cucumber)</t>
  </si>
  <si>
    <t>Momordica charantia (Bitter Melon)</t>
  </si>
  <si>
    <t>Luffa cylindrica (Sponge Gourd)</t>
  </si>
  <si>
    <t>Osteospermum spp. (African Daisy)</t>
  </si>
  <si>
    <t>Arachis hypogaea (Peanut)</t>
  </si>
  <si>
    <t>Musa (Banana)</t>
  </si>
  <si>
    <t>Musa (Plantain)</t>
  </si>
  <si>
    <t>Musa (Banana, Cavendish)</t>
  </si>
  <si>
    <t>Grevillea striata (Beefwood)</t>
  </si>
  <si>
    <t>Begonia semperflorens (Wax begonia)</t>
  </si>
  <si>
    <t>Capsicum annuum (Pepper, bell)</t>
  </si>
  <si>
    <t>Strelitzia sp. (Bird of Paradise)</t>
  </si>
  <si>
    <t>Solanum sp. (Black Nightshade)</t>
  </si>
  <si>
    <t>Vaccinium sect. Cyanococcus (Blueberry)</t>
  </si>
  <si>
    <t>Musa (banana, Bluggoe)</t>
  </si>
  <si>
    <t>Curcuma aeruginosa</t>
  </si>
  <si>
    <t>Curcuma domestica (turmeric)</t>
  </si>
  <si>
    <t>Curcuma mangga (Mango ginger)</t>
  </si>
  <si>
    <t>Curcuma xanthorrhiza (temulawak)</t>
  </si>
  <si>
    <t>Canna indica (purple arrowroot)</t>
  </si>
  <si>
    <t>Casuarina equisetifolia (whistling pine tree)</t>
  </si>
  <si>
    <t>Capsicum annuum (pepper, chili)</t>
  </si>
  <si>
    <t>Chrysanthemum sp.</t>
  </si>
  <si>
    <t>Syzygium aromaticum (Clove)</t>
  </si>
  <si>
    <t>Sesbania herbacea (Coffeeweed)</t>
  </si>
  <si>
    <t>Symphytum sp. (Comfrey)</t>
  </si>
  <si>
    <t>Curcuma sp.</t>
  </si>
  <si>
    <t>Delphinium sp. (Larkspur)</t>
  </si>
  <si>
    <t>Solanum melongena (Eggplant)</t>
  </si>
  <si>
    <t>Eucalyptus globulus</t>
  </si>
  <si>
    <t>Vicia faba (Fava Bean)</t>
  </si>
  <si>
    <t>Hydrocotyle ranunculoides (Floating Pennywort)</t>
  </si>
  <si>
    <t>Solanum macrocarpon (Gboma)</t>
  </si>
  <si>
    <t>Pelargonium sp. (Geranium)</t>
  </si>
  <si>
    <t>Zingiber officinale (Ginger)</t>
  </si>
  <si>
    <t>Cyamopsis tetragonoloba (Guar)</t>
  </si>
  <si>
    <t>Heliconia sp.</t>
  </si>
  <si>
    <t>Heliconia caribaea (wild plantain)</t>
  </si>
  <si>
    <t>Heliconia rostrata (hanging lobster claw)</t>
  </si>
  <si>
    <t xml:space="preserve">Hibiscus sp. </t>
  </si>
  <si>
    <t>Hydrangea sp.</t>
  </si>
  <si>
    <t>Syzygium samarangense (Wax Apple)</t>
  </si>
  <si>
    <t>Kaempferia galanga (Kencur)</t>
  </si>
  <si>
    <t>Phaseolus vulgaris (Kidney Bean)</t>
  </si>
  <si>
    <t>Morus alba (mulberry)</t>
  </si>
  <si>
    <t>Tagetes sp. (Marigold)</t>
  </si>
  <si>
    <t>Ludwigia octovalvis (Mexican primrose-willow)</t>
  </si>
  <si>
    <t>Musa x paradisiaca (plantain)</t>
  </si>
  <si>
    <t>Nicotinia tabacum (tobacco)</t>
  </si>
  <si>
    <t>Pelargonium x asperum</t>
  </si>
  <si>
    <t>Polygonum pensylvanicum (Pennsylvania Smartweed)</t>
  </si>
  <si>
    <t>Solanum muricatum (Pepino)</t>
  </si>
  <si>
    <t>Perilla frutescens var. crispa (Shiso)</t>
  </si>
  <si>
    <t>Piper hispidinervium</t>
  </si>
  <si>
    <t>Pogostemon cablin (Patchouli)</t>
  </si>
  <si>
    <t>Portulaca spp. (purslane)</t>
  </si>
  <si>
    <t>Solanum tuberosum (Potato)</t>
  </si>
  <si>
    <t>Epipremnum aureum (Pothos)</t>
  </si>
  <si>
    <t>Cucurbita pepo (Pumpkin)</t>
  </si>
  <si>
    <t>Raphanus sativus (Radish)</t>
  </si>
  <si>
    <t>Boehmeria nivea (Ramie)</t>
  </si>
  <si>
    <t>Capsicum pubescens (Rocoto)</t>
  </si>
  <si>
    <t>Rosa sp. (rose)</t>
  </si>
  <si>
    <t>Salix gracilistyla (Rose-Gold Pussy Willow)</t>
  </si>
  <si>
    <t>Eustoma russellianum (Russel Prairie Gentian)</t>
  </si>
  <si>
    <t>Syzygium aromaticum (clove)</t>
  </si>
  <si>
    <t>Solanum lycopersicum (tomato)</t>
  </si>
  <si>
    <t>Sesamum indicum (sesame)</t>
  </si>
  <si>
    <t>Curcuma alismatifolia (Siam tulip)</t>
  </si>
  <si>
    <t>Bidens mitis (Smallfruit Beggarticks)</t>
  </si>
  <si>
    <t>Solanum aethiopicum (bitter tomato)</t>
  </si>
  <si>
    <t>Solanum melongena (eggplant)</t>
  </si>
  <si>
    <t>Solanum nigrum (black nightshade)</t>
  </si>
  <si>
    <t>Solanum scabrum (garden huckleberry)</t>
  </si>
  <si>
    <t>Limonium sp. (Statice / Sea lavendar)</t>
  </si>
  <si>
    <t>Fragaria × ananassa (Strawberry)</t>
  </si>
  <si>
    <t>Annona squamosa (Sweetsop)</t>
  </si>
  <si>
    <t>Capsicum annuum (Pepper, sweet)</t>
  </si>
  <si>
    <t>Ipomoea batatas (Sweet potato)</t>
  </si>
  <si>
    <t>Eustoma russellianum (Texas Bluebell)</t>
  </si>
  <si>
    <t>Aralia cordata (Udo)</t>
  </si>
  <si>
    <t>Vaccinium membranaceum (huckleberry)</t>
  </si>
  <si>
    <t>Hedychium coronarium (White Ginger Lily)</t>
  </si>
  <si>
    <t>Zingiber arobaticum</t>
  </si>
  <si>
    <t>Zingiber cassumunar (Cassumunar ginger)</t>
  </si>
  <si>
    <t>Zingiber officinale (ginger)</t>
  </si>
  <si>
    <t>Zinnia sp. (Zinnias)</t>
  </si>
  <si>
    <t>Phaseolus vulgaris (Bean)</t>
  </si>
  <si>
    <t>Hong 2012, http://dx.doi.org/10.1094/PHYTO-12-11-0342</t>
  </si>
  <si>
    <t>Guessan 2012, http://dx.doi.org/10.1094/PHYTO-11-11-0300</t>
  </si>
  <si>
    <t>Ayin, C.M 2015, https://doi.org/10.1007/s13313-014-0341-4</t>
  </si>
  <si>
    <t>Lopes 2015, doi.org/10.1007/s40858-014-0001-9</t>
  </si>
  <si>
    <t>Sujeeun 2014, https://agritrop.cirad.fr/573610/1/document_573610.pdf</t>
  </si>
  <si>
    <t>Ayana 2016, https://www.researchgate.net/profile/Muluken_Goftishu/publication/315537001_Evaluation_of_Neem_Seed_and_Citrus_Peel_Powder_for_the_Management_of_Maize_Weevil_Sitophilus_zeamais_Motsch_Coleoptera_Curculionidae_in_Sorghum/links/59079aa20f7e9bc0d59a7d10/Evaluation-of-Neem-Seed-and-Citrus-Peel-Powder-for-the-Management-of-Maize-Weevil-Sitophilus-zeamais-Motsch-Coleoptera-Curculionidae-in-Sorghum.pdf#page=7</t>
  </si>
  <si>
    <t>Waki 2014, https://doi.org/10.3186/jjphytopath.80.229</t>
  </si>
  <si>
    <t>UW #</t>
  </si>
  <si>
    <t>Alternate ID</t>
  </si>
  <si>
    <t>Vials</t>
  </si>
  <si>
    <t>Lyo.</t>
  </si>
  <si>
    <t>Biovar</t>
  </si>
  <si>
    <t>"Race"</t>
  </si>
  <si>
    <t>630/631</t>
  </si>
  <si>
    <t>Isolated From</t>
  </si>
  <si>
    <t>Location</t>
  </si>
  <si>
    <t>By Whom</t>
  </si>
  <si>
    <t>Date</t>
  </si>
  <si>
    <t>Phy.</t>
  </si>
  <si>
    <t>Seq.</t>
  </si>
  <si>
    <t>Egl sequence accession #</t>
  </si>
  <si>
    <t>Genome Seq (on IMG)</t>
  </si>
  <si>
    <t>S147. JT644</t>
  </si>
  <si>
    <t>heliconia</t>
  </si>
  <si>
    <t>Coto, Costa Rica</t>
  </si>
  <si>
    <t>Sequeira</t>
  </si>
  <si>
    <t>AF295257</t>
  </si>
  <si>
    <t>S216, K262</t>
  </si>
  <si>
    <t>banana</t>
  </si>
  <si>
    <t>Buddenhagen</t>
  </si>
  <si>
    <t>DQ011546</t>
  </si>
  <si>
    <t>K60, R. solanacearum Type Strain, CFBP2047</t>
  </si>
  <si>
    <t>tomato (marglobe)</t>
  </si>
  <si>
    <t>Wake Co, N.C.</t>
  </si>
  <si>
    <t>Kelman</t>
  </si>
  <si>
    <t>EF192970.1</t>
  </si>
  <si>
    <t>K105</t>
  </si>
  <si>
    <t>tobacco</t>
  </si>
  <si>
    <t>K118</t>
  </si>
  <si>
    <t>potato</t>
  </si>
  <si>
    <t>Dawson</t>
  </si>
  <si>
    <t>Sep-51</t>
  </si>
  <si>
    <t>tobacco (Bn-21)</t>
  </si>
  <si>
    <t>N. Rhodesia</t>
  </si>
  <si>
    <t>May-55</t>
  </si>
  <si>
    <t>S210; CIP417</t>
  </si>
  <si>
    <t>plantain</t>
  </si>
  <si>
    <t>Ibague, Colombia</t>
  </si>
  <si>
    <t>S224</t>
  </si>
  <si>
    <t>plantain (French)</t>
  </si>
  <si>
    <t>San Pablo, Peru</t>
  </si>
  <si>
    <t>DQ011549</t>
  </si>
  <si>
    <t>S244, J5834 Hayward 092</t>
  </si>
  <si>
    <t>ginger</t>
  </si>
  <si>
    <t>Nambour, Australia</t>
  </si>
  <si>
    <t>Hayward</t>
  </si>
  <si>
    <t>Feb-63</t>
  </si>
  <si>
    <t>S253</t>
  </si>
  <si>
    <t>Isla Padre, Peru</t>
  </si>
  <si>
    <t>S255, JTk48</t>
  </si>
  <si>
    <t>Iquitos, Peru</t>
  </si>
  <si>
    <t>AF295256</t>
  </si>
  <si>
    <t>S256</t>
  </si>
  <si>
    <t>Nauta, Peru</t>
  </si>
  <si>
    <t>K229, B-H248</t>
  </si>
  <si>
    <t>K254, B.1510, RUN92</t>
  </si>
  <si>
    <t>Chato plantain</t>
  </si>
  <si>
    <t>K261, B.158</t>
  </si>
  <si>
    <t>23 10BR, RUN2012</t>
  </si>
  <si>
    <t>+</t>
  </si>
  <si>
    <t>Brasilia-DF, Brazil</t>
  </si>
  <si>
    <t>Lopes</t>
  </si>
  <si>
    <t>POUB (POPS 2), RUN2013</t>
  </si>
  <si>
    <t>He</t>
  </si>
  <si>
    <t>.983/1</t>
  </si>
  <si>
    <t>Ilorin, Nigeria</t>
  </si>
  <si>
    <t>Erinle</t>
  </si>
  <si>
    <t>Aug-79</t>
  </si>
  <si>
    <t>CIP 120</t>
  </si>
  <si>
    <t>LaChincana, Peru</t>
  </si>
  <si>
    <t>Pinedo</t>
  </si>
  <si>
    <t>CIP 239, Reifech.52, JT652</t>
  </si>
  <si>
    <t>CNPH-DF, Brazil</t>
  </si>
  <si>
    <t>Reifschneider</t>
  </si>
  <si>
    <t>AF295269; DQ657612</t>
  </si>
  <si>
    <t>CIP 10, JT654</t>
  </si>
  <si>
    <t>N2</t>
  </si>
  <si>
    <t>San Pamon, Peru</t>
  </si>
  <si>
    <t>French</t>
  </si>
  <si>
    <t>AF295260</t>
  </si>
  <si>
    <t>CIP 295, NCPPB282, RUN2014</t>
  </si>
  <si>
    <t>B9043</t>
  </si>
  <si>
    <t>Clove</t>
  </si>
  <si>
    <t>Eden-Green</t>
  </si>
  <si>
    <t>RUN1327, S710</t>
  </si>
  <si>
    <t>LNPV 14.25</t>
  </si>
  <si>
    <t>tomato</t>
  </si>
  <si>
    <t>Pays de Loire, France</t>
  </si>
  <si>
    <t>Adusseau</t>
  </si>
  <si>
    <t>IPO 1609</t>
  </si>
  <si>
    <t>Wageningen, The Netherlands</t>
  </si>
  <si>
    <t>I-35</t>
  </si>
  <si>
    <t>geranium</t>
  </si>
  <si>
    <t>WI (originally Kenya)</t>
  </si>
  <si>
    <t>Hudelson</t>
  </si>
  <si>
    <t>Jalapa, Guatamala</t>
  </si>
  <si>
    <t>Swanson</t>
  </si>
  <si>
    <t>Potato</t>
  </si>
  <si>
    <t>Patzicia, Chimal. Guatemala</t>
  </si>
  <si>
    <t>A. Sanchez</t>
  </si>
  <si>
    <t>May-00</t>
  </si>
  <si>
    <t>Soil, tomato field</t>
  </si>
  <si>
    <t>monjas, Jalapa, Guatemala</t>
  </si>
  <si>
    <t>Rs5</t>
  </si>
  <si>
    <t>Tomato</t>
  </si>
  <si>
    <t>Rs37</t>
  </si>
  <si>
    <t>Hydrangea</t>
  </si>
  <si>
    <t>Florida</t>
  </si>
  <si>
    <t>Rs116</t>
  </si>
  <si>
    <t>Imperial Nurseries, FL</t>
  </si>
  <si>
    <t>Tim Momel</t>
  </si>
  <si>
    <t>Rs117</t>
  </si>
  <si>
    <t>Rs118</t>
  </si>
  <si>
    <t>Rs119</t>
  </si>
  <si>
    <t>Rs120</t>
  </si>
  <si>
    <t>Pepper</t>
  </si>
  <si>
    <t>Rs122</t>
  </si>
  <si>
    <t>Rs123</t>
  </si>
  <si>
    <t>Rs124 (?)</t>
  </si>
  <si>
    <t>Banana</t>
  </si>
  <si>
    <t>Toropinto, Tiquisate, Guatem.</t>
  </si>
  <si>
    <t>Tiquisate, Guatema.</t>
  </si>
  <si>
    <t>Tiquisate, Guatema</t>
  </si>
  <si>
    <t>Morales, Izabal, Guatemala</t>
  </si>
  <si>
    <t>Alamo, TecunUman, Guatem.</t>
  </si>
  <si>
    <t>Alamo,TecunUman, Guatema</t>
  </si>
  <si>
    <t>Alamo, TecunUman, Guatema</t>
  </si>
  <si>
    <t>Tempisque, Jutiapa, Guatem.</t>
  </si>
  <si>
    <t>tempisque, Jutiapa, Guatem.</t>
  </si>
  <si>
    <t>Amatillo, Chiquimula, Guatemala</t>
  </si>
  <si>
    <t>Tres Ceibas, Jutiapa, Guate</t>
  </si>
  <si>
    <t>Ipala, Chiquimula, Guatemala</t>
  </si>
  <si>
    <t>Sanarate, El Progreso, Guate</t>
  </si>
  <si>
    <t>Solanum americanum</t>
  </si>
  <si>
    <t>Los Llanos, Sanarate, Guate.</t>
  </si>
  <si>
    <t>Sanarate, exp. Field. Guatem.</t>
  </si>
  <si>
    <t>RUN001, IOP1609, RUN35</t>
  </si>
  <si>
    <t>Prior</t>
  </si>
  <si>
    <t>RUN009, A3909,</t>
  </si>
  <si>
    <t>Heliconia</t>
  </si>
  <si>
    <t>EF371812</t>
  </si>
  <si>
    <t>RUN014, ACH732, CIP357</t>
  </si>
  <si>
    <t>RUN027, CFBP2957, MT5;RUN36</t>
  </si>
  <si>
    <t>RUN028, CFBP2958, GT4</t>
  </si>
  <si>
    <t>AF295266</t>
  </si>
  <si>
    <t>RUN030, CFBP2972, MPT1;JS734</t>
  </si>
  <si>
    <t>AF295264</t>
  </si>
  <si>
    <t>RUN031, CFBP3059, RUN39</t>
  </si>
  <si>
    <t>Eggplant</t>
  </si>
  <si>
    <t>IIIB</t>
  </si>
  <si>
    <t>RUN035, IPO1609, RUN1</t>
  </si>
  <si>
    <t>1995?</t>
  </si>
  <si>
    <t>EF371814</t>
  </si>
  <si>
    <t>RUN036, CFBP2957, MT5;RUN27</t>
  </si>
  <si>
    <t>AF295265</t>
  </si>
  <si>
    <t>RUN039, CFBP3059, RUN31</t>
  </si>
  <si>
    <t>RUN040, CIP10, UW477;RUN110</t>
  </si>
  <si>
    <t>RUN041, CIP117, NCPPB2088;UW453</t>
  </si>
  <si>
    <t>RUN043, CIP239, UW469;RUN109</t>
  </si>
  <si>
    <t>benin</t>
  </si>
  <si>
    <t>RUN044, ACH92, CFBP6425; RUN158</t>
  </si>
  <si>
    <t>Ginger</t>
  </si>
  <si>
    <t>RUN047, CIP365, WP144</t>
  </si>
  <si>
    <t>RUN054, GMI1000, JS753, CFBP6424</t>
  </si>
  <si>
    <t>French Guyana</t>
  </si>
  <si>
    <t>Bernard Digat</t>
  </si>
  <si>
    <t>RUN055, ICMP7963, UW134;S221;K197</t>
  </si>
  <si>
    <t>run056, j25</t>
  </si>
  <si>
    <t>AF295279</t>
  </si>
  <si>
    <t>RUN058, JQ1143</t>
  </si>
  <si>
    <t>RUN060, JT525</t>
  </si>
  <si>
    <t>AF295272</t>
  </si>
  <si>
    <t>RUN065, CFBP2047, K60;UW25,JR659</t>
  </si>
  <si>
    <t>RUN070, MAFF301552, JS953</t>
  </si>
  <si>
    <t>Tomato(bv3?)</t>
  </si>
  <si>
    <t>RUN071, MAFF301558, JS934</t>
  </si>
  <si>
    <t>Potato (2T)</t>
  </si>
  <si>
    <t>DQ011558</t>
  </si>
  <si>
    <t>RUN074, MOLK2</t>
  </si>
  <si>
    <t>RUN075, NCPPB332, JS949</t>
  </si>
  <si>
    <t>AF295276</t>
  </si>
  <si>
    <t>RUN079, NCPPB3987, R590;JT677;RUN81</t>
  </si>
  <si>
    <t>AF295261</t>
  </si>
  <si>
    <t>RUN081, NCPPB3987, R590;RUN79</t>
  </si>
  <si>
    <t>RUN083, PSI07</t>
  </si>
  <si>
    <t>Tomato (2t)</t>
  </si>
  <si>
    <t>RUN089, R28</t>
  </si>
  <si>
    <t>RUN091, R292, UW361;CIP277,JT661</t>
  </si>
  <si>
    <t>Mulberry</t>
  </si>
  <si>
    <t>RUN110, CIP10, UW477;RUN40</t>
  </si>
  <si>
    <t>RUN133, CFBP6941, CMR15</t>
  </si>
  <si>
    <t>EF439743</t>
  </si>
  <si>
    <t>RUN145, CFBP6942, CMR32</t>
  </si>
  <si>
    <t>Huckleberry</t>
  </si>
  <si>
    <t>RUN147, CFBP7029, CMR34;RUN275</t>
  </si>
  <si>
    <t>RUN150, CFBP7032, CMR39</t>
  </si>
  <si>
    <t>RUN158, ACH92, JS834;RUN44</t>
  </si>
  <si>
    <t>RUN159, PSS358</t>
  </si>
  <si>
    <t>RUN160, JT516</t>
  </si>
  <si>
    <t>RUN166, CFBP7038, CMR66</t>
  </si>
  <si>
    <t>RUN203, CFBP7054, CMR121</t>
  </si>
  <si>
    <t>RUN215, CFBP7058, CMR134</t>
  </si>
  <si>
    <t>RUN257, PSS219</t>
  </si>
  <si>
    <t>RUN258, PSS81</t>
  </si>
  <si>
    <t>FJ561066</t>
  </si>
  <si>
    <t>RUN262, UW70, CIP70, CIP417</t>
  </si>
  <si>
    <t>Plantain</t>
  </si>
  <si>
    <t>RUN265, CIP418, Moh6</t>
  </si>
  <si>
    <t>Peanut (?)</t>
  </si>
  <si>
    <t>RUN288, CFBP6779, 02-174;8284</t>
  </si>
  <si>
    <t>CANNA INDICA (TOLOMAN)</t>
  </si>
  <si>
    <t>EF371835.1</t>
  </si>
  <si>
    <t>RUN297, CFBP7014, 06-024;8291</t>
  </si>
  <si>
    <t>RUN299, IBSBF1712</t>
  </si>
  <si>
    <t>Perlargonium</t>
  </si>
  <si>
    <t>RUN301, IBSBF1900</t>
  </si>
  <si>
    <t>Musa sp</t>
  </si>
  <si>
    <t>RUN320, MAD-017</t>
  </si>
  <si>
    <t>Chili pepper</t>
  </si>
  <si>
    <t>RUN337, P11</t>
  </si>
  <si>
    <t>Peanut</t>
  </si>
  <si>
    <t>RUN339, O3</t>
  </si>
  <si>
    <t>Olive tree</t>
  </si>
  <si>
    <t>RUN343, M2</t>
  </si>
  <si>
    <t>RUN362, DGBBC1138</t>
  </si>
  <si>
    <t>Guinee</t>
  </si>
  <si>
    <t>RUN364, DGBBC1227</t>
  </si>
  <si>
    <t>RUN369, DGBBC1125</t>
  </si>
  <si>
    <t>RUN448, T1-UY, Tom(pour Alice)</t>
  </si>
  <si>
    <t>RUN471, JT519</t>
  </si>
  <si>
    <t>RUN479, NCPPB1018, JS950</t>
  </si>
  <si>
    <t>AF295271</t>
  </si>
  <si>
    <t>RUN482, CIP240, JT662; R330</t>
  </si>
  <si>
    <t>RUN549, RF38</t>
  </si>
  <si>
    <t>RUN585, GMI8044, BA7</t>
  </si>
  <si>
    <t>RUN586, UW163, S256;GMI8235</t>
  </si>
  <si>
    <t>RUN597, GMI8254, TO1</t>
  </si>
  <si>
    <t>RUN892, RUN65, CFBP2047</t>
  </si>
  <si>
    <t>RUN911, RUN55, JS967</t>
  </si>
  <si>
    <t>Virginia 2</t>
  </si>
  <si>
    <t>near Painter, VA</t>
  </si>
  <si>
    <t>S. Rideout</t>
  </si>
  <si>
    <t>Virginia 4</t>
  </si>
  <si>
    <t>near Painter VA</t>
  </si>
  <si>
    <t>Alabama (via Tim Denny)</t>
  </si>
  <si>
    <t>BDB, RUN 62, R229, RUN62, F11</t>
  </si>
  <si>
    <t>GU295045</t>
  </si>
  <si>
    <t>R, syzygii, RUN88, R24</t>
  </si>
  <si>
    <t>JF702321</t>
  </si>
  <si>
    <t>on other DB... Mage?</t>
  </si>
  <si>
    <t>RUN17, CFBP6783, ANT75</t>
  </si>
  <si>
    <t>Heliconia caribea</t>
  </si>
  <si>
    <t>Martinique, FWI</t>
  </si>
  <si>
    <t>EF371852</t>
  </si>
  <si>
    <t>2654587816 &amp; 2808606467</t>
  </si>
  <si>
    <t>RUN24, B50</t>
  </si>
  <si>
    <t>RUN25, B91</t>
  </si>
  <si>
    <t>Musa spp.</t>
  </si>
  <si>
    <t>B. Bohers</t>
  </si>
  <si>
    <t>RUN116, V26</t>
  </si>
  <si>
    <t>Capsicum annum</t>
  </si>
  <si>
    <t>RUN302, IBSBF1503</t>
  </si>
  <si>
    <t>cucumber</t>
  </si>
  <si>
    <t>RUN459, CFBP1416, K138</t>
  </si>
  <si>
    <t>RUN702, CFBP6727</t>
  </si>
  <si>
    <t>W. Java, Indonesia</t>
  </si>
  <si>
    <t>RUN1302, UQRS91</t>
  </si>
  <si>
    <t>RUN1311, UQRS280</t>
  </si>
  <si>
    <t>RUN1313, UQRS290</t>
  </si>
  <si>
    <t>RUN1314, UQRS627</t>
  </si>
  <si>
    <t>RUN1347, UQRS544</t>
  </si>
  <si>
    <t>RUN1348, UQRS465, R230</t>
  </si>
  <si>
    <t>RUN1349, UQRS633</t>
  </si>
  <si>
    <t>RUN1350, UQRS635</t>
  </si>
  <si>
    <t>W. Sumatra, Indonesia</t>
  </si>
  <si>
    <t>RUN1351, UQRS637</t>
  </si>
  <si>
    <t>RUN084, Psi36, UQRS 463</t>
  </si>
  <si>
    <t>RUN1308, UQRS264</t>
  </si>
  <si>
    <t>RUN394, Grenada 91, Grenada 9-1</t>
  </si>
  <si>
    <t>Banana Bluggoe</t>
  </si>
  <si>
    <t>Saint Andrew, Grenada, West Indies</t>
  </si>
  <si>
    <t>RUN981, IBSBF2001</t>
  </si>
  <si>
    <t>GU295017</t>
  </si>
  <si>
    <t>Osteospermum</t>
  </si>
  <si>
    <t>Oro Farms, El Jocotillo Guatemala</t>
  </si>
  <si>
    <t>Tuan Tran</t>
  </si>
  <si>
    <t>Zacapa</t>
  </si>
  <si>
    <t>Luis Mejia</t>
  </si>
  <si>
    <t>P781</t>
  </si>
  <si>
    <t>Mandevilla</t>
  </si>
  <si>
    <t>Dave Norman</t>
  </si>
  <si>
    <t>RUN1744, CIV23</t>
  </si>
  <si>
    <t>eggplant</t>
  </si>
  <si>
    <t>Ivorty Coast</t>
  </si>
  <si>
    <t>Guinard</t>
  </si>
  <si>
    <t>RUN3014, TF3108</t>
  </si>
  <si>
    <t>Ndiawdoune, Senegal</t>
  </si>
  <si>
    <t>Hayes</t>
  </si>
  <si>
    <t>rose</t>
  </si>
  <si>
    <t>Ukraine</t>
  </si>
  <si>
    <t>p781</t>
  </si>
  <si>
    <t>Norman</t>
  </si>
  <si>
    <t>p673</t>
  </si>
  <si>
    <t>K750 (cheA::aac1::GmR, motile but nontactic)</t>
  </si>
  <si>
    <t>K60 mutant</t>
  </si>
  <si>
    <t>J. Yao</t>
  </si>
  <si>
    <t>Rs4001, PD7123</t>
  </si>
  <si>
    <t>Rose</t>
  </si>
  <si>
    <t>Rs4001::rifR (natural transformation mutant)</t>
  </si>
  <si>
    <t xml:space="preserve">Madeline Hayes </t>
  </si>
  <si>
    <t>Udon Noodle Rose</t>
  </si>
  <si>
    <t>Netherlands?</t>
  </si>
  <si>
    <t>Allen</t>
  </si>
  <si>
    <t>RUN2279</t>
  </si>
  <si>
    <t>Ravelomanantsoa</t>
  </si>
  <si>
    <t>RUN2474</t>
  </si>
  <si>
    <t>RUN2577</t>
  </si>
  <si>
    <t>RUN2587</t>
  </si>
  <si>
    <t>RUN2706</t>
  </si>
  <si>
    <t>RUN2758</t>
  </si>
  <si>
    <t>RUN2975</t>
  </si>
  <si>
    <t>RUN3235</t>
  </si>
  <si>
    <t>RUN3356</t>
  </si>
  <si>
    <t>RUN3411</t>
  </si>
  <si>
    <t>RUN3442</t>
  </si>
  <si>
    <t>RUN155, PSS366</t>
  </si>
  <si>
    <t>Solanum lycopersicum</t>
  </si>
  <si>
    <t>Yunlin, Taiwan</t>
  </si>
  <si>
    <t>RUN157, PSS4</t>
  </si>
  <si>
    <t>Tainan, Taiwan</t>
  </si>
  <si>
    <t>Georgia</t>
  </si>
  <si>
    <t>Peret</t>
  </si>
  <si>
    <t>Solanum macrocarpon</t>
  </si>
  <si>
    <t>Sot Tchouloum, Togo</t>
  </si>
  <si>
    <t>T13</t>
  </si>
  <si>
    <t>T21</t>
  </si>
  <si>
    <t>Sot Ceco, Togo</t>
  </si>
  <si>
    <t>T27</t>
  </si>
  <si>
    <t>T28</t>
  </si>
  <si>
    <t>Deslandes GMI1000</t>
  </si>
  <si>
    <t>∆ripP1 made in Deslandes GMI1000 background, specR</t>
  </si>
  <si>
    <t>United States (Hawaii)</t>
  </si>
  <si>
    <t>United States</t>
  </si>
  <si>
    <t>Rs124</t>
  </si>
  <si>
    <t>Rs125</t>
  </si>
  <si>
    <t>Rs126</t>
  </si>
  <si>
    <t>Rs127</t>
  </si>
  <si>
    <t>Rs128</t>
  </si>
  <si>
    <t>Rs129</t>
  </si>
  <si>
    <t>Rs130</t>
  </si>
  <si>
    <t>Geranium</t>
  </si>
  <si>
    <t>Pond Water</t>
  </si>
  <si>
    <t>Tiffany Lowe-Power</t>
  </si>
  <si>
    <t>Ji 2007, https://doi.org/10.1094/PDIS-91-2-0195</t>
  </si>
  <si>
    <t>Florida, North</t>
  </si>
  <si>
    <t>Florida, South</t>
  </si>
  <si>
    <t>Louisianna, USA</t>
  </si>
  <si>
    <t>Darrell Sparks and Tiffany Lowe-Power</t>
  </si>
  <si>
    <t>Horita, 2010 https://doi.org/10.1007/s10327-010-0229-2</t>
  </si>
  <si>
    <t>Kyogoku, Abuta, Hokkaido, Japan</t>
  </si>
  <si>
    <t>MAFF211700</t>
  </si>
  <si>
    <t>MAFF211699</t>
  </si>
  <si>
    <t>Ginoza, Kunigami, Okinawa, Japan</t>
  </si>
  <si>
    <t>MAFF211421</t>
  </si>
  <si>
    <t>MAFF211420</t>
  </si>
  <si>
    <t>MAFF211419</t>
  </si>
  <si>
    <t>MAFF211418</t>
  </si>
  <si>
    <t>MAFF211417</t>
  </si>
  <si>
    <t>MAFF211416</t>
  </si>
  <si>
    <t>MAFF211415</t>
  </si>
  <si>
    <t>MAFF211414</t>
  </si>
  <si>
    <t>MAFF211413</t>
  </si>
  <si>
    <t>MAFF211412</t>
  </si>
  <si>
    <t>MAFF211411</t>
  </si>
  <si>
    <t>MAFF211410</t>
  </si>
  <si>
    <t>MAFF211409</t>
  </si>
  <si>
    <t>MAFF211408</t>
  </si>
  <si>
    <t>MAFF211407</t>
  </si>
  <si>
    <t>Nago, Nago, Okinawa, Japan</t>
  </si>
  <si>
    <t>MAFF211406</t>
  </si>
  <si>
    <t>MAFF211405</t>
  </si>
  <si>
    <t>MAFF211404</t>
  </si>
  <si>
    <t>MAFF211403</t>
  </si>
  <si>
    <t>GS-1</t>
  </si>
  <si>
    <t>GG-2-5</t>
  </si>
  <si>
    <t>GG-2-4</t>
  </si>
  <si>
    <t>GG-2-3</t>
  </si>
  <si>
    <t>GG-2-2</t>
  </si>
  <si>
    <t>GG-2-1</t>
  </si>
  <si>
    <t>GG-1-7</t>
  </si>
  <si>
    <t>GG-1-6</t>
  </si>
  <si>
    <t>GG-1-5</t>
  </si>
  <si>
    <t>GG-1-4</t>
  </si>
  <si>
    <t>GG-1-3</t>
  </si>
  <si>
    <t>GG-1-2</t>
  </si>
  <si>
    <t>GG-1-1</t>
  </si>
  <si>
    <t>GM-7</t>
  </si>
  <si>
    <t>GM-6</t>
  </si>
  <si>
    <t>GM-5</t>
  </si>
  <si>
    <t>GM-4</t>
  </si>
  <si>
    <t>GM-3</t>
  </si>
  <si>
    <t>GM-2</t>
  </si>
  <si>
    <t>GM-1</t>
  </si>
  <si>
    <t>Kunigami, Kunigami, Okinawa, Japan</t>
  </si>
  <si>
    <t>AA0003</t>
  </si>
  <si>
    <t>AA0002</t>
  </si>
  <si>
    <t>AA0001</t>
  </si>
  <si>
    <t>Miyako, Okinawa, Japan</t>
  </si>
  <si>
    <t>AA9054</t>
  </si>
  <si>
    <t>AA9052</t>
  </si>
  <si>
    <t>AA9051</t>
  </si>
  <si>
    <t>AA9050</t>
  </si>
  <si>
    <t>AA9049</t>
  </si>
  <si>
    <t>AA9048</t>
  </si>
  <si>
    <t>AA9047</t>
  </si>
  <si>
    <t>AA9045</t>
  </si>
  <si>
    <t>AA9043</t>
  </si>
  <si>
    <t>AA9042</t>
  </si>
  <si>
    <t>AA9041</t>
  </si>
  <si>
    <t>AA9040</t>
  </si>
  <si>
    <t>AA9039</t>
  </si>
  <si>
    <t>AA9038</t>
  </si>
  <si>
    <t>AA9037</t>
  </si>
  <si>
    <t>AA9036</t>
  </si>
  <si>
    <t>AA9035</t>
  </si>
  <si>
    <t>AA9034</t>
  </si>
  <si>
    <t>AA9032</t>
  </si>
  <si>
    <t>AA9031</t>
  </si>
  <si>
    <t>Mitsushima, Tsushima, Nagasaki, Japan</t>
  </si>
  <si>
    <t>AA9028</t>
  </si>
  <si>
    <t>Mine, Tsushima, Nagasaki, Japan</t>
  </si>
  <si>
    <t>AA9027</t>
  </si>
  <si>
    <t>Kamiagata, Tsushima, Nagasaki, Japan</t>
  </si>
  <si>
    <t>AA9025</t>
  </si>
  <si>
    <t>Toyotama, Tsushima, Nagasaki, Japan</t>
  </si>
  <si>
    <t>AA9024</t>
  </si>
  <si>
    <t>AA9023</t>
  </si>
  <si>
    <t>AA9022</t>
  </si>
  <si>
    <t>AA9021</t>
  </si>
  <si>
    <t>AA9020</t>
  </si>
  <si>
    <t>AA9019</t>
  </si>
  <si>
    <t>AA9018</t>
  </si>
  <si>
    <t>AA9017</t>
  </si>
  <si>
    <t>AA9016</t>
  </si>
  <si>
    <t>AA9015</t>
  </si>
  <si>
    <t>AA9014</t>
  </si>
  <si>
    <t>AA9013</t>
  </si>
  <si>
    <t>AA9012</t>
  </si>
  <si>
    <t>AA9011</t>
  </si>
  <si>
    <t>AA9010</t>
  </si>
  <si>
    <t>Kadena, Nakagami, Okinawa, Japan</t>
  </si>
  <si>
    <t>AA9009</t>
  </si>
  <si>
    <t>Okinawa, Japan</t>
  </si>
  <si>
    <t>AA9008</t>
  </si>
  <si>
    <t>Mizuho, Unzen, Nagasaki, Japan</t>
  </si>
  <si>
    <t>AA9007</t>
  </si>
  <si>
    <t>Isen, Oshima, Kagoshima, Japan</t>
  </si>
  <si>
    <t>AA9006</t>
  </si>
  <si>
    <t>AA9005</t>
  </si>
  <si>
    <t>Amagi, Oshima, Kagoshima, Japan</t>
  </si>
  <si>
    <t>AA9004</t>
  </si>
  <si>
    <t>AA9003</t>
  </si>
  <si>
    <t>AA9002</t>
  </si>
  <si>
    <t>AA9001</t>
  </si>
  <si>
    <t>Aino, Unzen, Nagasaski, Japan</t>
  </si>
  <si>
    <t>AA7001</t>
  </si>
  <si>
    <t>Seihi, Saikai, Nagasaski, Japan</t>
  </si>
  <si>
    <t>AA6053</t>
  </si>
  <si>
    <t>AA6052</t>
  </si>
  <si>
    <t>AA6051</t>
  </si>
  <si>
    <t>AA6050</t>
  </si>
  <si>
    <t>AA6049</t>
  </si>
  <si>
    <t>AA6048</t>
  </si>
  <si>
    <t>AA6047</t>
  </si>
  <si>
    <t>AA6046</t>
  </si>
  <si>
    <t>AA6045</t>
  </si>
  <si>
    <t>AA6044</t>
  </si>
  <si>
    <t>AA6043</t>
  </si>
  <si>
    <t>AA6042</t>
  </si>
  <si>
    <t>AA6041</t>
  </si>
  <si>
    <t>AA6040</t>
  </si>
  <si>
    <t>AA6039</t>
  </si>
  <si>
    <t>Kishiku, Goto, Nagasaki, Japan</t>
  </si>
  <si>
    <t>AA6038</t>
  </si>
  <si>
    <t>AA6037</t>
  </si>
  <si>
    <t>AA6036</t>
  </si>
  <si>
    <t>Tsutsumi, Goto, Nagasaki, Japan</t>
  </si>
  <si>
    <t>AA6034</t>
  </si>
  <si>
    <t>Nonokire, Goto, Nagasaki, Japan</t>
  </si>
  <si>
    <t>AA6033</t>
  </si>
  <si>
    <t>AA6032</t>
  </si>
  <si>
    <t>AA6031</t>
  </si>
  <si>
    <t>AA6030</t>
  </si>
  <si>
    <t>Shimosakiyama, Goto, Nagasaki, Japan</t>
  </si>
  <si>
    <t>AA6029</t>
  </si>
  <si>
    <t>Chinzei, Karatsu, Saga, Japan</t>
  </si>
  <si>
    <t>AA6028</t>
  </si>
  <si>
    <t>Tabira, Hirado, Nagasaki, Japan</t>
  </si>
  <si>
    <t>AA6027</t>
  </si>
  <si>
    <t>Kigatsu, Hirado, Nagasaki, Japan</t>
  </si>
  <si>
    <t>AA6026</t>
  </si>
  <si>
    <t>AA6025</t>
  </si>
  <si>
    <t>Ogawara, Hirado, Nagasaki, Japan</t>
  </si>
  <si>
    <t>AA6024</t>
  </si>
  <si>
    <t>AA6023</t>
  </si>
  <si>
    <t>AA6022</t>
  </si>
  <si>
    <t>AA6021</t>
  </si>
  <si>
    <t>AA6020</t>
  </si>
  <si>
    <t>AA6019</t>
  </si>
  <si>
    <t>AA6018</t>
  </si>
  <si>
    <t>AA6017</t>
  </si>
  <si>
    <t>AA6016</t>
  </si>
  <si>
    <t>AA6015</t>
  </si>
  <si>
    <t>Kitaarima, Minamishimabara, Nagasaki, Japan</t>
  </si>
  <si>
    <t>AA6014</t>
  </si>
  <si>
    <t>AA6013</t>
  </si>
  <si>
    <t>AA6012</t>
  </si>
  <si>
    <t>Kadusa, Minamishimabara, Nagasaki, Japan</t>
  </si>
  <si>
    <t>AA6011</t>
  </si>
  <si>
    <t>Minamiarima, Minamishimabara, Nagasaki, Japan</t>
  </si>
  <si>
    <t>AA6010</t>
  </si>
  <si>
    <t>AA6009</t>
  </si>
  <si>
    <t>Obama, Unzen, Nagasaki, Japan</t>
  </si>
  <si>
    <t>AA6008</t>
  </si>
  <si>
    <t>AA6007</t>
  </si>
  <si>
    <t>AA6006</t>
  </si>
  <si>
    <t>AA6005</t>
  </si>
  <si>
    <t>AA6004</t>
  </si>
  <si>
    <t>AA6003</t>
  </si>
  <si>
    <t>AA6002</t>
  </si>
  <si>
    <t>AA6001</t>
  </si>
  <si>
    <t>Aino, Unzen, Nagasaki, Japan</t>
  </si>
  <si>
    <t>AA4017</t>
  </si>
  <si>
    <t>Kunimi, Unzen, Nagasaki, Japan</t>
  </si>
  <si>
    <t>AA3152</t>
  </si>
  <si>
    <t>Azuma, Unzen, Nagasaki, Japan</t>
  </si>
  <si>
    <t>AA3151</t>
  </si>
  <si>
    <t>AA3150</t>
  </si>
  <si>
    <t>AA3149</t>
  </si>
  <si>
    <t>AA3148</t>
  </si>
  <si>
    <t>AA3147</t>
  </si>
  <si>
    <t>Ariake, Shimabara, Nagasaki, Japan</t>
  </si>
  <si>
    <t>AA3146</t>
  </si>
  <si>
    <t>AA3145</t>
  </si>
  <si>
    <t>AA3144</t>
  </si>
  <si>
    <t>AA3143</t>
  </si>
  <si>
    <t>AA3142</t>
  </si>
  <si>
    <t>AA3141</t>
  </si>
  <si>
    <t>AA3139</t>
  </si>
  <si>
    <t>AA3138</t>
  </si>
  <si>
    <t>AA3137</t>
  </si>
  <si>
    <t>AA3136</t>
  </si>
  <si>
    <t>AA3135</t>
  </si>
  <si>
    <t>AA3134</t>
  </si>
  <si>
    <t>AA3133</t>
  </si>
  <si>
    <t>AA3132</t>
  </si>
  <si>
    <t>AA3131</t>
  </si>
  <si>
    <t>AA3129</t>
  </si>
  <si>
    <t>AA3128</t>
  </si>
  <si>
    <t>AA3127</t>
  </si>
  <si>
    <t>AA3125</t>
  </si>
  <si>
    <t>AA3123</t>
  </si>
  <si>
    <t>AA3122</t>
  </si>
  <si>
    <t>AA3118</t>
  </si>
  <si>
    <t>AA3116</t>
  </si>
  <si>
    <t>AA3114</t>
  </si>
  <si>
    <t>MAFF211521</t>
  </si>
  <si>
    <t>Hamamatsu, Shizuoka, Japan</t>
  </si>
  <si>
    <t>POPS8409</t>
  </si>
  <si>
    <t>83S3</t>
  </si>
  <si>
    <t>83S21</t>
  </si>
  <si>
    <t>83-126</t>
  </si>
  <si>
    <t>Ps82-2c</t>
  </si>
  <si>
    <t>Ps82-1c</t>
  </si>
  <si>
    <t>82-1</t>
  </si>
  <si>
    <t>CPo8202</t>
  </si>
  <si>
    <t>Hokkaido, Japan</t>
  </si>
  <si>
    <t>MAFF301846</t>
  </si>
  <si>
    <t>Jian-Gang 2010, doi.org/10.1111/j.1364-3703.2010.00610.x</t>
  </si>
  <si>
    <t>UW278</t>
  </si>
  <si>
    <t>Panama</t>
  </si>
  <si>
    <t>Armuelles, Panama</t>
  </si>
  <si>
    <t>UW76</t>
  </si>
  <si>
    <t>Guangdong, China</t>
  </si>
  <si>
    <t>GD1993C1</t>
  </si>
  <si>
    <t>UW360</t>
  </si>
  <si>
    <t>Guizhou, China</t>
  </si>
  <si>
    <t>Guangxi, China</t>
  </si>
  <si>
    <t>GX1993Ssp1</t>
  </si>
  <si>
    <t>Jiangsu, China</t>
  </si>
  <si>
    <t>Rapistrum rugosum</t>
  </si>
  <si>
    <t>UW148</t>
  </si>
  <si>
    <t>GX1993Pe1</t>
  </si>
  <si>
    <t>Zhejiang, China</t>
  </si>
  <si>
    <t>ZJ1993Bn1</t>
  </si>
  <si>
    <t>Fujian, China</t>
  </si>
  <si>
    <t>FJ1986Bd1</t>
  </si>
  <si>
    <t>GD43</t>
  </si>
  <si>
    <t>Hubei, China</t>
  </si>
  <si>
    <t>GX526</t>
  </si>
  <si>
    <t>Shandong, China</t>
  </si>
  <si>
    <t>ICPM11119</t>
  </si>
  <si>
    <t>FJ2003B4</t>
  </si>
  <si>
    <t>Cellier 2010, https://doi.org/10.1094/PHYTO-02-10-0158</t>
  </si>
  <si>
    <t>Cellier 2010, https://doi.org/10.1094/PHYTO-02-10-0157</t>
  </si>
  <si>
    <t>Cellier 2010, https://doi.org/10.1094/PHYTO-02-10-0156</t>
  </si>
  <si>
    <t>Cellier 2010, https://doi.org/10.1094/PHYTO-02-10-0147</t>
  </si>
  <si>
    <t>Cellier 2010, https://doi.org/10.1094/PHYTO-02-10-0142</t>
  </si>
  <si>
    <t>Cellier 2010, https://doi.org/10.1094/PHYTO-02-10-0140</t>
  </si>
  <si>
    <t>Cellier 2010, https://doi.org/10.1094/PHYTO-02-10-0138</t>
  </si>
  <si>
    <t>Cellier 2010, https://doi.org/10.1094/PHYTO-02-10-0136</t>
  </si>
  <si>
    <t>Cellier 2010, https://doi.org/10.1094/PHYTO-02-10-0134</t>
  </si>
  <si>
    <t>Cellier 2010, https://doi.org/10.1094/PHYTO-02-10-0129</t>
  </si>
  <si>
    <t>Cellier 2010, https://doi.org/10.1094/PHYTO-02-10-0124</t>
  </si>
  <si>
    <t>Cellier 2010, https://doi.org/10.1094/PHYTO-02-10-0123</t>
  </si>
  <si>
    <t>Cellier 2010, https://doi.org/10.1094/PHYTO-02-10-0119</t>
  </si>
  <si>
    <t>Cellier 2010, https://doi.org/10.1094/PHYTO-02-10-0117</t>
  </si>
  <si>
    <t>Cellier 2010, https://doi.org/10.1094/PHYTO-02-10-0116</t>
  </si>
  <si>
    <t>Cellier 2010, https://doi.org/10.1094/PHYTO-02-10-0115</t>
  </si>
  <si>
    <t>Cellier 2010, https://doi.org/10.1094/PHYTO-02-10-0114</t>
  </si>
  <si>
    <t>Cellier 2010, https://doi.org/10.1094/PHYTO-02-10-0113</t>
  </si>
  <si>
    <t>Cellier 2010, https://doi.org/10.1094/PHYTO-02-10-0112</t>
  </si>
  <si>
    <t>Cellier 2010, https://doi.org/10.1094/PHYTO-02-10-0111</t>
  </si>
  <si>
    <t>Cellier 2010, https://doi.org/10.1094/PHYTO-02-10-0104</t>
  </si>
  <si>
    <t>Cellier 2010, https://doi.org/10.1094/PHYTO-02-10-0103</t>
  </si>
  <si>
    <t>Cellier 2010, https://doi.org/10.1094/PHYTO-02-10-0101</t>
  </si>
  <si>
    <t>Cellier 2010, https://doi.org/10.1094/PHYTO-02-10-0100</t>
  </si>
  <si>
    <t>Cellier 2010, https://doi.org/10.1094/PHYTO-02-10-0099</t>
  </si>
  <si>
    <t>Cellier 2010, https://doi.org/10.1094/PHYTO-02-10-0098</t>
  </si>
  <si>
    <t>Cellier 2010, https://doi.org/10.1094/PHYTO-02-10-0097</t>
  </si>
  <si>
    <t>Cellier 2010, https://doi.org/10.1094/PHYTO-02-10-0095</t>
  </si>
  <si>
    <t>Cellier 2010, https://doi.org/10.1094/PHYTO-02-10-0094</t>
  </si>
  <si>
    <t>Finland</t>
  </si>
  <si>
    <t>Cellier 2010, https://doi.org/10.1094/PHYTO-02-10-0092</t>
  </si>
  <si>
    <t>Cellier 2010, https://doi.org/10.1094/PHYTO-02-10-0086</t>
  </si>
  <si>
    <t>Cellier 2010, https://doi.org/10.1094/PHYTO-02-10-0082</t>
  </si>
  <si>
    <t>Cellier 2010, https://doi.org/10.1094/PHYTO-02-10-0075</t>
  </si>
  <si>
    <t>Cellier 2010, https://doi.org/10.1094/PHYTO-02-10-0073</t>
  </si>
  <si>
    <t>Cellier 2010, https://doi.org/10.1094/PHYTO-02-10-0071</t>
  </si>
  <si>
    <t>Cellier 2010, https://doi.org/10.1094/PHYTO-02-10-0067</t>
  </si>
  <si>
    <t>Cellier 2010, https://doi.org/10.1094/PHYTO-02-10-0066</t>
  </si>
  <si>
    <t>Cellier 2010, https://doi.org/10.1094/PHYTO-02-10-0064</t>
  </si>
  <si>
    <t>Cellier 2010, https://doi.org/10.1094/PHYTO-02-10-0059</t>
  </si>
  <si>
    <t>NCPPB1029 627</t>
  </si>
  <si>
    <t>JT530</t>
  </si>
  <si>
    <t>JT529</t>
  </si>
  <si>
    <t>JT527</t>
  </si>
  <si>
    <t>CFBP4964</t>
  </si>
  <si>
    <t>Water (river)</t>
  </si>
  <si>
    <t>LNPV31.23</t>
  </si>
  <si>
    <t>GRISP2336B</t>
  </si>
  <si>
    <t>LNPV29.56</t>
  </si>
  <si>
    <t>Bangladesh</t>
  </si>
  <si>
    <t>GRISP2335D</t>
  </si>
  <si>
    <t>DGBBC1181</t>
  </si>
  <si>
    <t>Slovenia</t>
  </si>
  <si>
    <t>Turkey</t>
  </si>
  <si>
    <t>Morocco</t>
  </si>
  <si>
    <t>Haiti</t>
  </si>
  <si>
    <t>LNPV23.54</t>
  </si>
  <si>
    <t>UW394</t>
  </si>
  <si>
    <t>RTG2</t>
  </si>
  <si>
    <t>PDT3901</t>
  </si>
  <si>
    <t>RUN960</t>
  </si>
  <si>
    <t>LNPV32.18</t>
  </si>
  <si>
    <t>LNPV31.17</t>
  </si>
  <si>
    <t>LNPV28.49</t>
  </si>
  <si>
    <t>LNPV27.43</t>
  </si>
  <si>
    <t>HQ198573</t>
  </si>
  <si>
    <t>Siri 2011, https://doi.org/10.1094/PDIS-09-10-0626</t>
  </si>
  <si>
    <t>Darrielle Williams</t>
  </si>
  <si>
    <t>HQ198575</t>
  </si>
  <si>
    <t>HQ198576</t>
  </si>
  <si>
    <t>HQ198577</t>
  </si>
  <si>
    <t>HQ198570</t>
  </si>
  <si>
    <t>HQ198584</t>
  </si>
  <si>
    <t>HQ198571</t>
  </si>
  <si>
    <t>UY071</t>
  </si>
  <si>
    <t>UY072</t>
  </si>
  <si>
    <t>HQ198578</t>
  </si>
  <si>
    <t>UY081</t>
  </si>
  <si>
    <t>HQ198579</t>
  </si>
  <si>
    <t>UY083</t>
  </si>
  <si>
    <t>HQ198580</t>
  </si>
  <si>
    <t>UY085</t>
  </si>
  <si>
    <t>HQ198581</t>
  </si>
  <si>
    <t>UY086</t>
  </si>
  <si>
    <t>HQ198582</t>
  </si>
  <si>
    <t>UY088</t>
  </si>
  <si>
    <t>UY089</t>
  </si>
  <si>
    <t>UY0810</t>
  </si>
  <si>
    <t>HQ198583</t>
  </si>
  <si>
    <t>HQ198572</t>
  </si>
  <si>
    <t>UY092</t>
  </si>
  <si>
    <t>UY093</t>
  </si>
  <si>
    <t>UY094</t>
  </si>
  <si>
    <t>UY095</t>
  </si>
  <si>
    <t>UY096</t>
  </si>
  <si>
    <t>UY097</t>
  </si>
  <si>
    <t>DGSA114</t>
  </si>
  <si>
    <t>1980 - 1984</t>
  </si>
  <si>
    <t>HQ198559</t>
  </si>
  <si>
    <t>DGSA115</t>
  </si>
  <si>
    <t>HQ198560</t>
  </si>
  <si>
    <t>DGSA116</t>
  </si>
  <si>
    <t>HQ198561</t>
  </si>
  <si>
    <t>DGSA117</t>
  </si>
  <si>
    <t>HQ198562</t>
  </si>
  <si>
    <t>DGSA119</t>
  </si>
  <si>
    <t>HQ198563</t>
  </si>
  <si>
    <t>DGSA120</t>
  </si>
  <si>
    <t>HQ198564</t>
  </si>
  <si>
    <t>DGSA127</t>
  </si>
  <si>
    <t>HQ198565</t>
  </si>
  <si>
    <t>DGSA130</t>
  </si>
  <si>
    <t>HQ198566</t>
  </si>
  <si>
    <t>DGSA132</t>
  </si>
  <si>
    <t>HQ198567</t>
  </si>
  <si>
    <t>DGSA133</t>
  </si>
  <si>
    <t>HQ198568</t>
  </si>
  <si>
    <t>DGSA135</t>
  </si>
  <si>
    <t>HQ198569</t>
  </si>
  <si>
    <t>UW368</t>
  </si>
  <si>
    <t>2004 - 2005</t>
  </si>
  <si>
    <t>Xue 2011 , https://doi.org/10.1111/j.1574-6941.2010.01026.x</t>
  </si>
  <si>
    <t>GX532</t>
  </si>
  <si>
    <t>Nicotiana tabacum (Tobacco)</t>
  </si>
  <si>
    <t>Tb23</t>
  </si>
  <si>
    <t>GZPo58</t>
  </si>
  <si>
    <t>SCPo88</t>
  </si>
  <si>
    <t>SDPo84</t>
  </si>
  <si>
    <t>BJPo17</t>
  </si>
  <si>
    <t>HeBPo46</t>
  </si>
  <si>
    <t>Po2k5</t>
  </si>
  <si>
    <t>HNPo33</t>
  </si>
  <si>
    <t>HNPo77</t>
  </si>
  <si>
    <t>GDPo75</t>
  </si>
  <si>
    <t>GDC1</t>
  </si>
  <si>
    <t>YN4147</t>
  </si>
  <si>
    <t>Po3</t>
  </si>
  <si>
    <t>FJE1</t>
  </si>
  <si>
    <t>UW265</t>
  </si>
  <si>
    <t>SD54</t>
  </si>
  <si>
    <t>UW264</t>
  </si>
  <si>
    <t>Solanum lycopersicum (Tomato)</t>
  </si>
  <si>
    <t>UW361</t>
  </si>
  <si>
    <t>UW373</t>
  </si>
  <si>
    <t>JS51</t>
  </si>
  <si>
    <t>JS53</t>
  </si>
  <si>
    <t>JS510</t>
  </si>
  <si>
    <t>JS414</t>
  </si>
  <si>
    <t>JS59</t>
  </si>
  <si>
    <t>Sm37</t>
  </si>
  <si>
    <t>JS528</t>
  </si>
  <si>
    <t>JS529</t>
  </si>
  <si>
    <t>ZJBn1</t>
  </si>
  <si>
    <t>GZ51</t>
  </si>
  <si>
    <t>GZ54</t>
  </si>
  <si>
    <t>GZ55</t>
  </si>
  <si>
    <t>HBP3</t>
  </si>
  <si>
    <t>SCE4</t>
  </si>
  <si>
    <t>SCTm10</t>
  </si>
  <si>
    <t>HN5153</t>
  </si>
  <si>
    <t>HN54</t>
  </si>
  <si>
    <t>HN516</t>
  </si>
  <si>
    <t>HN518</t>
  </si>
  <si>
    <t>HN538</t>
  </si>
  <si>
    <t>GX54</t>
  </si>
  <si>
    <t>Pel</t>
  </si>
  <si>
    <t>UWU363</t>
  </si>
  <si>
    <t>GXTm2</t>
  </si>
  <si>
    <t>GX522</t>
  </si>
  <si>
    <t>GX528</t>
  </si>
  <si>
    <t>GX523</t>
  </si>
  <si>
    <t>Ah11</t>
  </si>
  <si>
    <t>Ah12</t>
  </si>
  <si>
    <t>GXTb28</t>
  </si>
  <si>
    <t>GXSsp1</t>
  </si>
  <si>
    <t>UW364</t>
  </si>
  <si>
    <t>GDTm1</t>
  </si>
  <si>
    <t>GD45</t>
  </si>
  <si>
    <t>GDC2</t>
  </si>
  <si>
    <t>Ce216</t>
  </si>
  <si>
    <t>Ce209</t>
  </si>
  <si>
    <t>FJ43</t>
  </si>
  <si>
    <t>FJBd1</t>
  </si>
  <si>
    <t>Hibiscus rosa-sinensis (Hibiscus)</t>
  </si>
  <si>
    <t>ZJ51</t>
  </si>
  <si>
    <t>ZJ53</t>
  </si>
  <si>
    <t>ZJ55</t>
  </si>
  <si>
    <t>GZ58</t>
  </si>
  <si>
    <t>GD51</t>
  </si>
  <si>
    <t>GD48</t>
  </si>
  <si>
    <t>HN56</t>
  </si>
  <si>
    <t>HN57</t>
  </si>
  <si>
    <t>HN511</t>
  </si>
  <si>
    <t>HN512</t>
  </si>
  <si>
    <t>HN522</t>
  </si>
  <si>
    <t>HN524</t>
  </si>
  <si>
    <t>HN527</t>
  </si>
  <si>
    <t>HN528</t>
  </si>
  <si>
    <t>HN533</t>
  </si>
  <si>
    <t>HN535</t>
  </si>
  <si>
    <t>HN537</t>
  </si>
  <si>
    <t>GX51</t>
  </si>
  <si>
    <t>GX52</t>
  </si>
  <si>
    <t>GX55</t>
  </si>
  <si>
    <t>GX56</t>
  </si>
  <si>
    <t>GX58</t>
  </si>
  <si>
    <t>GX510</t>
  </si>
  <si>
    <t>GX511</t>
  </si>
  <si>
    <t>GX513</t>
  </si>
  <si>
    <t>GX515</t>
  </si>
  <si>
    <t>GX516</t>
  </si>
  <si>
    <t>GX514</t>
  </si>
  <si>
    <t>GX524</t>
  </si>
  <si>
    <t>GX525</t>
  </si>
  <si>
    <t>GD52</t>
  </si>
  <si>
    <t>FJ42</t>
  </si>
  <si>
    <t>UW356</t>
  </si>
  <si>
    <t>FJ45</t>
  </si>
  <si>
    <t>FJ49</t>
  </si>
  <si>
    <t>Sm35</t>
  </si>
  <si>
    <t>Zo114</t>
  </si>
  <si>
    <t>Zo122</t>
  </si>
  <si>
    <t>SDPo1</t>
  </si>
  <si>
    <t>JS56</t>
  </si>
  <si>
    <t>JS57</t>
  </si>
  <si>
    <t>JS58</t>
  </si>
  <si>
    <t>JS513</t>
  </si>
  <si>
    <t>JS517</t>
  </si>
  <si>
    <t>JS518</t>
  </si>
  <si>
    <t>JS519</t>
  </si>
  <si>
    <t>JS523</t>
  </si>
  <si>
    <t>JS430</t>
  </si>
  <si>
    <t>JS55</t>
  </si>
  <si>
    <t>JS520</t>
  </si>
  <si>
    <t>JS521</t>
  </si>
  <si>
    <t>JS527</t>
  </si>
  <si>
    <t>GZ59</t>
  </si>
  <si>
    <t>GZ510</t>
  </si>
  <si>
    <t>GZ520</t>
  </si>
  <si>
    <t>GZ521</t>
  </si>
  <si>
    <t>JS412</t>
  </si>
  <si>
    <t>ZJ52</t>
  </si>
  <si>
    <t>ZJ54</t>
  </si>
  <si>
    <t>HN55</t>
  </si>
  <si>
    <t>HN519</t>
  </si>
  <si>
    <t>HN520</t>
  </si>
  <si>
    <t>HN523</t>
  </si>
  <si>
    <t>HN525</t>
  </si>
  <si>
    <t>HN526</t>
  </si>
  <si>
    <t>HN529</t>
  </si>
  <si>
    <t>HN534</t>
  </si>
  <si>
    <t>FJ41</t>
  </si>
  <si>
    <t>FJ48</t>
  </si>
  <si>
    <t>P16</t>
  </si>
  <si>
    <t>FJSn1</t>
  </si>
  <si>
    <t>Solanum nigrum (Black Nightshade)</t>
  </si>
  <si>
    <t>Cf43</t>
  </si>
  <si>
    <t>Le24</t>
  </si>
  <si>
    <t>HeNZ8</t>
  </si>
  <si>
    <t>Cf33</t>
  </si>
  <si>
    <t>GX519</t>
  </si>
  <si>
    <t>Hn517</t>
  </si>
  <si>
    <t>JS52</t>
  </si>
  <si>
    <t>JS54</t>
  </si>
  <si>
    <t>GZ52</t>
  </si>
  <si>
    <t>GZ53</t>
  </si>
  <si>
    <t>GZ56</t>
  </si>
  <si>
    <t>GZ57</t>
  </si>
  <si>
    <t>GZ511</t>
  </si>
  <si>
    <t>GZ512</t>
  </si>
  <si>
    <t>GZ513</t>
  </si>
  <si>
    <t>GZ514</t>
  </si>
  <si>
    <t>GZ515</t>
  </si>
  <si>
    <t>GZ516</t>
  </si>
  <si>
    <t>GZ517</t>
  </si>
  <si>
    <t>GZ518</t>
  </si>
  <si>
    <t>GZ522 ~ 524</t>
  </si>
  <si>
    <t>HB53</t>
  </si>
  <si>
    <t>HB54</t>
  </si>
  <si>
    <t>HB56</t>
  </si>
  <si>
    <t>HB511</t>
  </si>
  <si>
    <t>SD58 ~ 5106</t>
  </si>
  <si>
    <t>HN58 ~ 513</t>
  </si>
  <si>
    <t>2005 - 2005</t>
  </si>
  <si>
    <t>HN58 ~ 514</t>
  </si>
  <si>
    <t>2006 - 2005</t>
  </si>
  <si>
    <t>HN539</t>
  </si>
  <si>
    <t>GX57</t>
  </si>
  <si>
    <t>GX59</t>
  </si>
  <si>
    <t>GX517</t>
  </si>
  <si>
    <t>GX518</t>
  </si>
  <si>
    <t>HN515</t>
  </si>
  <si>
    <t>HN521</t>
  </si>
  <si>
    <t>HN530</t>
  </si>
  <si>
    <t>HN531</t>
  </si>
  <si>
    <t>HN532</t>
  </si>
  <si>
    <t>FJB1</t>
  </si>
  <si>
    <t>Ipomoea batatas (Sweet Potato)</t>
  </si>
  <si>
    <t>FJB2</t>
  </si>
  <si>
    <t>FJB3</t>
  </si>
  <si>
    <t>FJB4</t>
  </si>
  <si>
    <t>FJB5</t>
  </si>
  <si>
    <t>FB2</t>
  </si>
  <si>
    <t>FJ516</t>
  </si>
  <si>
    <t>FJ517</t>
  </si>
  <si>
    <t>FJ518</t>
  </si>
  <si>
    <t>FJ519</t>
  </si>
  <si>
    <t>FJ520</t>
  </si>
  <si>
    <t>Zo127</t>
  </si>
  <si>
    <t>GX527</t>
  </si>
  <si>
    <t>HN536</t>
  </si>
  <si>
    <t>JS422</t>
  </si>
  <si>
    <t>JS511</t>
  </si>
  <si>
    <t>HB51</t>
  </si>
  <si>
    <t>HB52</t>
  </si>
  <si>
    <t>HB55</t>
  </si>
  <si>
    <t>HB5 ~ 510</t>
  </si>
  <si>
    <t>AF295251</t>
  </si>
  <si>
    <t>Lebeau 2010, https://doi.org/10.1094/PHYTO-02-10-0048</t>
  </si>
  <si>
    <t>PSS190</t>
  </si>
  <si>
    <t>PSS366</t>
  </si>
  <si>
    <t>UW151</t>
  </si>
  <si>
    <t>Austrailia</t>
  </si>
  <si>
    <t>NCPPB3987</t>
  </si>
  <si>
    <t>CFBP6784</t>
  </si>
  <si>
    <t>Anthurium andreanum (Flamingo flower/laceleaf)</t>
  </si>
  <si>
    <t>EF371813</t>
  </si>
  <si>
    <t>EF371817</t>
  </si>
  <si>
    <t>CIR02-080</t>
  </si>
  <si>
    <t>EF371819</t>
  </si>
  <si>
    <t>AF295269</t>
  </si>
  <si>
    <t>CMR39</t>
  </si>
  <si>
    <t>Heliconia rostrata (Hanging Lobster Claw)</t>
  </si>
  <si>
    <t>Musa acuminata (Musa sp.)</t>
  </si>
  <si>
    <t>GQ907154</t>
  </si>
  <si>
    <t>CMR32</t>
  </si>
  <si>
    <t>TC01-01</t>
  </si>
  <si>
    <t>TC01-02</t>
  </si>
  <si>
    <t>TC01-05</t>
  </si>
  <si>
    <t>TC01-06</t>
  </si>
  <si>
    <t>TC01-08</t>
  </si>
  <si>
    <t>TC01-09</t>
  </si>
  <si>
    <t>TC01-17</t>
  </si>
  <si>
    <t>TC01-18</t>
  </si>
  <si>
    <t>TC01-25</t>
  </si>
  <si>
    <t>TC01-26</t>
  </si>
  <si>
    <t>TC01-29</t>
  </si>
  <si>
    <t>TC01-42</t>
  </si>
  <si>
    <t>TC01-43</t>
  </si>
  <si>
    <t>TC01-44</t>
  </si>
  <si>
    <t>TC01-45</t>
  </si>
  <si>
    <t>TC02-01</t>
  </si>
  <si>
    <t>TC02-02</t>
  </si>
  <si>
    <t>TC02-03</t>
  </si>
  <si>
    <t>TC02-04</t>
  </si>
  <si>
    <t>TC03-02</t>
  </si>
  <si>
    <t>TC03-03</t>
  </si>
  <si>
    <t>TC03-04</t>
  </si>
  <si>
    <t>TC03-05</t>
  </si>
  <si>
    <t>TC03-06</t>
  </si>
  <si>
    <t>TC04-01</t>
  </si>
  <si>
    <t>TC04-02</t>
  </si>
  <si>
    <t>TC04-03</t>
  </si>
  <si>
    <t>TC05-01</t>
  </si>
  <si>
    <t>TC05-02</t>
  </si>
  <si>
    <t>TC05-03</t>
  </si>
  <si>
    <t>TC06-01</t>
  </si>
  <si>
    <t>Capsicum chinese (Habanero-type pepper)</t>
  </si>
  <si>
    <t>TC06-02</t>
  </si>
  <si>
    <t>TC07-01</t>
  </si>
  <si>
    <t>UW520</t>
  </si>
  <si>
    <t>Kubota 2011, https://doi.org/10.1007/s10327-011-0305-2</t>
  </si>
  <si>
    <t>UW197</t>
  </si>
  <si>
    <t>UW153</t>
  </si>
  <si>
    <t>UW256</t>
  </si>
  <si>
    <t>UW261</t>
  </si>
  <si>
    <t>UW273</t>
  </si>
  <si>
    <t>UW343</t>
  </si>
  <si>
    <t>UW451</t>
  </si>
  <si>
    <t>UW458</t>
  </si>
  <si>
    <t>UW459</t>
  </si>
  <si>
    <t>UW460</t>
  </si>
  <si>
    <t>UW461</t>
  </si>
  <si>
    <t>UW462</t>
  </si>
  <si>
    <t>UW465</t>
  </si>
  <si>
    <t>UW466</t>
  </si>
  <si>
    <t>UW467</t>
  </si>
  <si>
    <t>UW468</t>
  </si>
  <si>
    <t>UW470</t>
  </si>
  <si>
    <t>UW472</t>
  </si>
  <si>
    <t>UW474</t>
  </si>
  <si>
    <t>UW484</t>
  </si>
  <si>
    <t>UW485</t>
  </si>
  <si>
    <t>UW129</t>
  </si>
  <si>
    <t>Musa paradisiaca (Plantain)</t>
  </si>
  <si>
    <t>UW175</t>
  </si>
  <si>
    <t>UW25</t>
  </si>
  <si>
    <t>UW497</t>
  </si>
  <si>
    <t>UW3</t>
  </si>
  <si>
    <t>Musa acuminata (Banana)</t>
  </si>
  <si>
    <t>UW167</t>
  </si>
  <si>
    <t>A5684</t>
  </si>
  <si>
    <t>UW475</t>
  </si>
  <si>
    <t>UW457</t>
  </si>
  <si>
    <t>UW488</t>
  </si>
  <si>
    <t>Solanum americanum (American Black Nightshade)</t>
  </si>
  <si>
    <t>UW19</t>
  </si>
  <si>
    <t>UW24</t>
  </si>
  <si>
    <t>UW37</t>
  </si>
  <si>
    <t>UW73</t>
  </si>
  <si>
    <t>UW145</t>
  </si>
  <si>
    <t>UW220a</t>
  </si>
  <si>
    <t>UW262</t>
  </si>
  <si>
    <t>UW274</t>
  </si>
  <si>
    <t>UW354</t>
  </si>
  <si>
    <t>UW439</t>
  </si>
  <si>
    <t>UW441</t>
  </si>
  <si>
    <t>UW442</t>
  </si>
  <si>
    <t>UW489</t>
  </si>
  <si>
    <t>UW490</t>
  </si>
  <si>
    <t>UW492</t>
  </si>
  <si>
    <t>UW494</t>
  </si>
  <si>
    <t>UW495</t>
  </si>
  <si>
    <t>UW500</t>
  </si>
  <si>
    <t>UW550</t>
  </si>
  <si>
    <t>UW436</t>
  </si>
  <si>
    <t>UW437</t>
  </si>
  <si>
    <t>UW523</t>
  </si>
  <si>
    <t>UW386</t>
  </si>
  <si>
    <t>A4606</t>
  </si>
  <si>
    <t>A4608</t>
  </si>
  <si>
    <t>A4609</t>
  </si>
  <si>
    <t>A4610</t>
  </si>
  <si>
    <t>A4611</t>
  </si>
  <si>
    <t>A4612</t>
  </si>
  <si>
    <t>A4635</t>
  </si>
  <si>
    <t>A4636</t>
  </si>
  <si>
    <t>A4637</t>
  </si>
  <si>
    <t>A4642</t>
  </si>
  <si>
    <t>A4643</t>
  </si>
  <si>
    <t>A5363</t>
  </si>
  <si>
    <t>A5364</t>
  </si>
  <si>
    <t>A5487</t>
  </si>
  <si>
    <t>A5488</t>
  </si>
  <si>
    <t>A5490</t>
  </si>
  <si>
    <t>A5500</t>
  </si>
  <si>
    <t>A5563</t>
  </si>
  <si>
    <t>A5564</t>
  </si>
  <si>
    <t>UW443</t>
  </si>
  <si>
    <t>UW444</t>
  </si>
  <si>
    <t>UW445</t>
  </si>
  <si>
    <t>A3314</t>
  </si>
  <si>
    <t>A3786</t>
  </si>
  <si>
    <t>A4087</t>
  </si>
  <si>
    <t>A4515</t>
  </si>
  <si>
    <t>A4516</t>
  </si>
  <si>
    <t>A4734</t>
  </si>
  <si>
    <t>A4735</t>
  </si>
  <si>
    <t>A5181</t>
  </si>
  <si>
    <t>A5182</t>
  </si>
  <si>
    <t>A5183</t>
  </si>
  <si>
    <t>A5184</t>
  </si>
  <si>
    <t>A5185</t>
  </si>
  <si>
    <t>A5189</t>
  </si>
  <si>
    <t>A5190</t>
  </si>
  <si>
    <t>A5191</t>
  </si>
  <si>
    <t>A5192</t>
  </si>
  <si>
    <t>A5193</t>
  </si>
  <si>
    <t>A5194</t>
  </si>
  <si>
    <t>A5196</t>
  </si>
  <si>
    <t>A5197</t>
  </si>
  <si>
    <t>A5198</t>
  </si>
  <si>
    <t>A5199</t>
  </si>
  <si>
    <t>A5470</t>
  </si>
  <si>
    <t>A5471</t>
  </si>
  <si>
    <t>A5472</t>
  </si>
  <si>
    <t>A5473</t>
  </si>
  <si>
    <t>A5474</t>
  </si>
  <si>
    <t>A5475</t>
  </si>
  <si>
    <t>A5476</t>
  </si>
  <si>
    <t>A5477</t>
  </si>
  <si>
    <t>A5478</t>
  </si>
  <si>
    <t>A5479</t>
  </si>
  <si>
    <t>A5480</t>
  </si>
  <si>
    <t>A5481</t>
  </si>
  <si>
    <t>A5482</t>
  </si>
  <si>
    <t>A5483</t>
  </si>
  <si>
    <t>A5484</t>
  </si>
  <si>
    <t>A5485</t>
  </si>
  <si>
    <t>A5486</t>
  </si>
  <si>
    <t>A5527</t>
  </si>
  <si>
    <t>UW141</t>
  </si>
  <si>
    <t>UW359</t>
  </si>
  <si>
    <t>A3527</t>
  </si>
  <si>
    <t>A3528</t>
  </si>
  <si>
    <t>A3529</t>
  </si>
  <si>
    <t>A3530</t>
  </si>
  <si>
    <t>A3531</t>
  </si>
  <si>
    <t>A3532</t>
  </si>
  <si>
    <t>A3534</t>
  </si>
  <si>
    <t>A3535</t>
  </si>
  <si>
    <t>A3536</t>
  </si>
  <si>
    <t>A3777</t>
  </si>
  <si>
    <t>A4646</t>
  </si>
  <si>
    <t>A4647</t>
  </si>
  <si>
    <t>A4648</t>
  </si>
  <si>
    <t>A4649</t>
  </si>
  <si>
    <t>A4650</t>
  </si>
  <si>
    <t>A4651</t>
  </si>
  <si>
    <t>A4652</t>
  </si>
  <si>
    <t>A4653</t>
  </si>
  <si>
    <t>A4654</t>
  </si>
  <si>
    <t>A3291</t>
  </si>
  <si>
    <t>A3292</t>
  </si>
  <si>
    <t>A3294</t>
  </si>
  <si>
    <t>A3313</t>
  </si>
  <si>
    <t>A3317</t>
  </si>
  <si>
    <t>A3588</t>
  </si>
  <si>
    <t>A3776</t>
  </si>
  <si>
    <t>A4736</t>
  </si>
  <si>
    <t>UW130</t>
  </si>
  <si>
    <t>A4131</t>
  </si>
  <si>
    <t>A4132</t>
  </si>
  <si>
    <t>A5497</t>
  </si>
  <si>
    <t>A5498</t>
  </si>
  <si>
    <t>A3315</t>
  </si>
  <si>
    <t>A5491</t>
  </si>
  <si>
    <t>A4071</t>
  </si>
  <si>
    <t>UW6</t>
  </si>
  <si>
    <t>UW378</t>
  </si>
  <si>
    <t>UW380</t>
  </si>
  <si>
    <t>A3290</t>
  </si>
  <si>
    <t>UW255</t>
  </si>
  <si>
    <t>A3784</t>
  </si>
  <si>
    <t>Musa textilis</t>
  </si>
  <si>
    <t>A3772</t>
  </si>
  <si>
    <t>A3344</t>
  </si>
  <si>
    <t>UW8</t>
  </si>
  <si>
    <t>Eupatorium odoratum</t>
  </si>
  <si>
    <t>A4679</t>
  </si>
  <si>
    <t>A3319</t>
  </si>
  <si>
    <t>Pinguicula villosa</t>
  </si>
  <si>
    <t>Lentibulariaceae</t>
  </si>
  <si>
    <t>A3316</t>
  </si>
  <si>
    <t>A3780</t>
  </si>
  <si>
    <t>A3587</t>
  </si>
  <si>
    <t>UW147</t>
  </si>
  <si>
    <t>A3779</t>
  </si>
  <si>
    <t>A3318</t>
  </si>
  <si>
    <t>Xanthium pungens (Cocklebur)</t>
  </si>
  <si>
    <t>A3381</t>
  </si>
  <si>
    <t>A4125</t>
  </si>
  <si>
    <t>A4126</t>
  </si>
  <si>
    <t>A4127</t>
  </si>
  <si>
    <t>A4128</t>
  </si>
  <si>
    <t>A4129</t>
  </si>
  <si>
    <t>A4130</t>
  </si>
  <si>
    <t>A4380</t>
  </si>
  <si>
    <t>A4520</t>
  </si>
  <si>
    <t>A4522</t>
  </si>
  <si>
    <t>A4523</t>
  </si>
  <si>
    <t>A4524</t>
  </si>
  <si>
    <t>Cental America</t>
  </si>
  <si>
    <t>Central America</t>
  </si>
  <si>
    <t>A4526</t>
  </si>
  <si>
    <t>A4527</t>
  </si>
  <si>
    <t>A4528</t>
  </si>
  <si>
    <t>A4547</t>
  </si>
  <si>
    <t>A4548</t>
  </si>
  <si>
    <t>A4549</t>
  </si>
  <si>
    <t>A4550</t>
  </si>
  <si>
    <t>UW15</t>
  </si>
  <si>
    <t>UW20</t>
  </si>
  <si>
    <t>UW471</t>
  </si>
  <si>
    <t>A3787</t>
  </si>
  <si>
    <t>A3903</t>
  </si>
  <si>
    <t>A3904</t>
  </si>
  <si>
    <t>A3906</t>
  </si>
  <si>
    <t>A3907</t>
  </si>
  <si>
    <t>A3910</t>
  </si>
  <si>
    <t>A3911</t>
  </si>
  <si>
    <t>A3913</t>
  </si>
  <si>
    <t>UW10</t>
  </si>
  <si>
    <t>A3293</t>
  </si>
  <si>
    <t>A3343</t>
  </si>
  <si>
    <t>A5156</t>
  </si>
  <si>
    <t>A5345</t>
  </si>
  <si>
    <t>A5370</t>
  </si>
  <si>
    <t>UW30</t>
  </si>
  <si>
    <t>UW84</t>
  </si>
  <si>
    <t>Canada</t>
  </si>
  <si>
    <t>UW576</t>
  </si>
  <si>
    <t>A5281</t>
  </si>
  <si>
    <t>A5282</t>
  </si>
  <si>
    <t>A5283</t>
  </si>
  <si>
    <t>A5284</t>
  </si>
  <si>
    <t>UW97</t>
  </si>
  <si>
    <t>UW90</t>
  </si>
  <si>
    <t>UW329</t>
  </si>
  <si>
    <t>UW517</t>
  </si>
  <si>
    <t>UW275</t>
  </si>
  <si>
    <t>Melampodium perfoliatum</t>
  </si>
  <si>
    <t>A4519</t>
  </si>
  <si>
    <t>UW369</t>
  </si>
  <si>
    <t>UW585</t>
  </si>
  <si>
    <t>UW355</t>
  </si>
  <si>
    <t>A3206</t>
  </si>
  <si>
    <t>UW23</t>
  </si>
  <si>
    <t>UW81</t>
  </si>
  <si>
    <t>UW348</t>
  </si>
  <si>
    <t>UW408</t>
  </si>
  <si>
    <t>UW453</t>
  </si>
  <si>
    <t>UW464</t>
  </si>
  <si>
    <t>UW473</t>
  </si>
  <si>
    <t>UW487</t>
  </si>
  <si>
    <t>UW556</t>
  </si>
  <si>
    <t>UW560</t>
  </si>
  <si>
    <t>UW573</t>
  </si>
  <si>
    <t>UW596</t>
  </si>
  <si>
    <t>UW600</t>
  </si>
  <si>
    <t>UW612</t>
  </si>
  <si>
    <t>UW347</t>
  </si>
  <si>
    <t>A4613</t>
  </si>
  <si>
    <t>A4614</t>
  </si>
  <si>
    <t>A4615</t>
  </si>
  <si>
    <t>A4616</t>
  </si>
  <si>
    <t>A4617</t>
  </si>
  <si>
    <t>A4618</t>
  </si>
  <si>
    <t>A4620</t>
  </si>
  <si>
    <t>A4621</t>
  </si>
  <si>
    <t>A4622</t>
  </si>
  <si>
    <t>A5712</t>
  </si>
  <si>
    <t>A5714</t>
  </si>
  <si>
    <t>A5711</t>
  </si>
  <si>
    <t>A5713</t>
  </si>
  <si>
    <t>A5715</t>
  </si>
  <si>
    <t>A3533</t>
  </si>
  <si>
    <t>PS107</t>
  </si>
  <si>
    <t>Remenant 2011, https://doi.org/10.1371/journal.pone.0024356</t>
  </si>
  <si>
    <t>NB336</t>
  </si>
  <si>
    <t>Wairuri 2011, https://repository.up.ac.za/handle/2263/31299</t>
  </si>
  <si>
    <t>CFBP8697</t>
  </si>
  <si>
    <t>CFBP8695</t>
  </si>
  <si>
    <t>PD7123</t>
  </si>
  <si>
    <t>Lee 2020, https://dx.doi.org/10.5423%2FPPJ.OA.06.2020.0095</t>
  </si>
  <si>
    <t>PD7195</t>
  </si>
  <si>
    <t>MF141025</t>
  </si>
  <si>
    <t>PD7216</t>
  </si>
  <si>
    <t>MF141026</t>
  </si>
  <si>
    <t>CFBP8468</t>
  </si>
  <si>
    <t>KX242316</t>
  </si>
  <si>
    <t>CFBP8469</t>
  </si>
  <si>
    <t>KX242313</t>
  </si>
  <si>
    <t>RS293</t>
  </si>
  <si>
    <t>KT630682</t>
  </si>
  <si>
    <t>RS82</t>
  </si>
  <si>
    <t>KT629987</t>
  </si>
  <si>
    <t>RS483</t>
  </si>
  <si>
    <t>KT629832</t>
  </si>
  <si>
    <t>RS264</t>
  </si>
  <si>
    <t>KT629885</t>
  </si>
  <si>
    <t>RS481</t>
  </si>
  <si>
    <t>KT630065</t>
  </si>
  <si>
    <t>CFBP6447</t>
  </si>
  <si>
    <t>KC188101</t>
  </si>
  <si>
    <t>RUN3075</t>
  </si>
  <si>
    <t>RUN3076</t>
  </si>
  <si>
    <t>RUN3077</t>
  </si>
  <si>
    <t>RUN3078</t>
  </si>
  <si>
    <t>RUN3080</t>
  </si>
  <si>
    <t>RUN3082</t>
  </si>
  <si>
    <t>RUN3083</t>
  </si>
  <si>
    <t>RUN3084</t>
  </si>
  <si>
    <t>RUN3085</t>
  </si>
  <si>
    <t>RUN3086</t>
  </si>
  <si>
    <t>RUN3087</t>
  </si>
  <si>
    <t>RUN3089</t>
  </si>
  <si>
    <t>RUN3108</t>
  </si>
  <si>
    <t>RUN3109</t>
  </si>
  <si>
    <t>RUN3110</t>
  </si>
  <si>
    <t>RUN3111</t>
  </si>
  <si>
    <t>RUN3112</t>
  </si>
  <si>
    <t>RUN3113</t>
  </si>
  <si>
    <t>RUN3114</t>
  </si>
  <si>
    <t>RUN3116</t>
  </si>
  <si>
    <t>RUN3117</t>
  </si>
  <si>
    <t>RUN3118</t>
  </si>
  <si>
    <t>RUN3119</t>
  </si>
  <si>
    <t>RUN3120</t>
  </si>
  <si>
    <t>UA1582</t>
  </si>
  <si>
    <t>MG676697</t>
  </si>
  <si>
    <t>MG676762</t>
  </si>
  <si>
    <t>MG676827</t>
  </si>
  <si>
    <t>UA1583</t>
  </si>
  <si>
    <t>MG676698</t>
  </si>
  <si>
    <t>MG676763</t>
  </si>
  <si>
    <t>MG676828</t>
  </si>
  <si>
    <t>UA1584</t>
  </si>
  <si>
    <t>MG676699</t>
  </si>
  <si>
    <t>MG676764</t>
  </si>
  <si>
    <t>MG676829</t>
  </si>
  <si>
    <t>UA1587</t>
  </si>
  <si>
    <t>MG676702</t>
  </si>
  <si>
    <t>MG676767</t>
  </si>
  <si>
    <t>MG676832</t>
  </si>
  <si>
    <t>UA1594</t>
  </si>
  <si>
    <t>MG676709</t>
  </si>
  <si>
    <t>MG676774</t>
  </si>
  <si>
    <t>MG676839</t>
  </si>
  <si>
    <t>UA1598</t>
  </si>
  <si>
    <t>MG676713</t>
  </si>
  <si>
    <t>MG676778</t>
  </si>
  <si>
    <t>MG676843</t>
  </si>
  <si>
    <t>UA1599</t>
  </si>
  <si>
    <t>MG676714</t>
  </si>
  <si>
    <t>MG676779</t>
  </si>
  <si>
    <t>MG676844</t>
  </si>
  <si>
    <t>UA1600</t>
  </si>
  <si>
    <t>MG676715</t>
  </si>
  <si>
    <t>MG676780</t>
  </si>
  <si>
    <t>MG676845</t>
  </si>
  <si>
    <t>UA1601</t>
  </si>
  <si>
    <t>MG676716</t>
  </si>
  <si>
    <t>MG676781</t>
  </si>
  <si>
    <t>MG676846</t>
  </si>
  <si>
    <t>UA1603</t>
  </si>
  <si>
    <t>MG676718</t>
  </si>
  <si>
    <t>MG676783</t>
  </si>
  <si>
    <t>MG676848</t>
  </si>
  <si>
    <t>UA1604</t>
  </si>
  <si>
    <t>MG676719</t>
  </si>
  <si>
    <t>MG676784</t>
  </si>
  <si>
    <t>MG676849</t>
  </si>
  <si>
    <t>UA1605</t>
  </si>
  <si>
    <t>MG676720</t>
  </si>
  <si>
    <t>MG676785</t>
  </si>
  <si>
    <t>MG676850</t>
  </si>
  <si>
    <t>UA1606</t>
  </si>
  <si>
    <t>MG676721</t>
  </si>
  <si>
    <t>MG676786</t>
  </si>
  <si>
    <t>MG676851</t>
  </si>
  <si>
    <t>UA1607</t>
  </si>
  <si>
    <t>MG676722</t>
  </si>
  <si>
    <t>MG676787</t>
  </si>
  <si>
    <t>MG676852</t>
  </si>
  <si>
    <t>UA1608</t>
  </si>
  <si>
    <t>MG676723</t>
  </si>
  <si>
    <t>MG676788</t>
  </si>
  <si>
    <t>MG676853</t>
  </si>
  <si>
    <t>UA1613</t>
  </si>
  <si>
    <t>MG676728</t>
  </si>
  <si>
    <t>MG676793</t>
  </si>
  <si>
    <t>MG676858</t>
  </si>
  <si>
    <t>UA1571</t>
  </si>
  <si>
    <t>MG676686</t>
  </si>
  <si>
    <t>MG676751</t>
  </si>
  <si>
    <t>MG676816</t>
  </si>
  <si>
    <t>UA1572</t>
  </si>
  <si>
    <t>MG676687</t>
  </si>
  <si>
    <t>MG676752</t>
  </si>
  <si>
    <t>MG676817</t>
  </si>
  <si>
    <t>UA1573</t>
  </si>
  <si>
    <t>MG676689</t>
  </si>
  <si>
    <t>MG676753</t>
  </si>
  <si>
    <t>MG676818</t>
  </si>
  <si>
    <t>UA1574</t>
  </si>
  <si>
    <t>MG676690</t>
  </si>
  <si>
    <t>MG676754</t>
  </si>
  <si>
    <t>MG676819</t>
  </si>
  <si>
    <t>UA1576</t>
  </si>
  <si>
    <t>MG676691</t>
  </si>
  <si>
    <t>MG676756</t>
  </si>
  <si>
    <t>MG676821</t>
  </si>
  <si>
    <t>UA1577</t>
  </si>
  <si>
    <t>MG676692</t>
  </si>
  <si>
    <t>MG676757</t>
  </si>
  <si>
    <t>MG676822</t>
  </si>
  <si>
    <t>UA1578</t>
  </si>
  <si>
    <t>MG676693</t>
  </si>
  <si>
    <t>MG676758</t>
  </si>
  <si>
    <t>MG676823</t>
  </si>
  <si>
    <t>UA1580</t>
  </si>
  <si>
    <t>MG676695</t>
  </si>
  <si>
    <t>MG676760</t>
  </si>
  <si>
    <t>MG676825</t>
  </si>
  <si>
    <t>UA1586</t>
  </si>
  <si>
    <t>MG676701</t>
  </si>
  <si>
    <t>MG676766</t>
  </si>
  <si>
    <t>MG676831</t>
  </si>
  <si>
    <t>UA1596</t>
  </si>
  <si>
    <t>MG676711</t>
  </si>
  <si>
    <t>MG676776</t>
  </si>
  <si>
    <t>MG676841</t>
  </si>
  <si>
    <t>UA1597</t>
  </si>
  <si>
    <t>MG676712</t>
  </si>
  <si>
    <t>MG676777</t>
  </si>
  <si>
    <t>MG676842</t>
  </si>
  <si>
    <t>UA1616</t>
  </si>
  <si>
    <t>MG676731</t>
  </si>
  <si>
    <t>MG676796</t>
  </si>
  <si>
    <t>MG676861</t>
  </si>
  <si>
    <t>UA1617</t>
  </si>
  <si>
    <t>MG676732</t>
  </si>
  <si>
    <t>MG676797</t>
  </si>
  <si>
    <t>MG676862</t>
  </si>
  <si>
    <t>UA1619</t>
  </si>
  <si>
    <t>MG676733</t>
  </si>
  <si>
    <t>MG676798</t>
  </si>
  <si>
    <t>MG676863</t>
  </si>
  <si>
    <t>UA1620</t>
  </si>
  <si>
    <t>MG676734</t>
  </si>
  <si>
    <t>MG676799</t>
  </si>
  <si>
    <t>MG676864</t>
  </si>
  <si>
    <t>UA1621</t>
  </si>
  <si>
    <t>MG676735</t>
  </si>
  <si>
    <t>MG676800</t>
  </si>
  <si>
    <t>MG676865</t>
  </si>
  <si>
    <t>UA1622</t>
  </si>
  <si>
    <t>MG676736</t>
  </si>
  <si>
    <t>MG676801</t>
  </si>
  <si>
    <t>MG676866</t>
  </si>
  <si>
    <t>UA1623</t>
  </si>
  <si>
    <t>MG676737</t>
  </si>
  <si>
    <t>MG676802</t>
  </si>
  <si>
    <t>MG676867</t>
  </si>
  <si>
    <t>UA1624</t>
  </si>
  <si>
    <t>MG676738</t>
  </si>
  <si>
    <t>MG676803</t>
  </si>
  <si>
    <t>MG676868</t>
  </si>
  <si>
    <t>UA1625</t>
  </si>
  <si>
    <t>MG676739</t>
  </si>
  <si>
    <t>MG676804</t>
  </si>
  <si>
    <t>MG676869</t>
  </si>
  <si>
    <t>UA1626</t>
  </si>
  <si>
    <t>MG676740</t>
  </si>
  <si>
    <t>MG676805</t>
  </si>
  <si>
    <t>MG676870</t>
  </si>
  <si>
    <t>UA1627</t>
  </si>
  <si>
    <t>MG676741</t>
  </si>
  <si>
    <t>MG676806</t>
  </si>
  <si>
    <t>MG676871</t>
  </si>
  <si>
    <t>UA1628</t>
  </si>
  <si>
    <t>MG676742</t>
  </si>
  <si>
    <t>MG676807</t>
  </si>
  <si>
    <t>MG676872</t>
  </si>
  <si>
    <t>UA1629</t>
  </si>
  <si>
    <t>MG676743</t>
  </si>
  <si>
    <t>MG676808</t>
  </si>
  <si>
    <t>MG676873</t>
  </si>
  <si>
    <t>UA1630</t>
  </si>
  <si>
    <t>MG676744</t>
  </si>
  <si>
    <t>MG676809</t>
  </si>
  <si>
    <t>MG676874</t>
  </si>
  <si>
    <t>UA1631</t>
  </si>
  <si>
    <t>MG676745</t>
  </si>
  <si>
    <t>MG676810</t>
  </si>
  <si>
    <t>MG676875</t>
  </si>
  <si>
    <t>UA1632</t>
  </si>
  <si>
    <t>MG676746</t>
  </si>
  <si>
    <t>MG676811</t>
  </si>
  <si>
    <t>MG676876</t>
  </si>
  <si>
    <t>UA1633</t>
  </si>
  <si>
    <t>MG676747</t>
  </si>
  <si>
    <t>MG676812</t>
  </si>
  <si>
    <t>MG676877</t>
  </si>
  <si>
    <t>UA1635</t>
  </si>
  <si>
    <t>MG676749</t>
  </si>
  <si>
    <t>MG676814</t>
  </si>
  <si>
    <t>MG676879</t>
  </si>
  <si>
    <t>UA1581</t>
  </si>
  <si>
    <t>MG676696</t>
  </si>
  <si>
    <t>MG676761</t>
  </si>
  <si>
    <t>MG676826</t>
  </si>
  <si>
    <t>UA1614</t>
  </si>
  <si>
    <t>MG676729</t>
  </si>
  <si>
    <t>MG676794</t>
  </si>
  <si>
    <t>MG676859</t>
  </si>
  <si>
    <t>UA1615</t>
  </si>
  <si>
    <t>MG676730</t>
  </si>
  <si>
    <t>MG676795</t>
  </si>
  <si>
    <t>MG676860</t>
  </si>
  <si>
    <t>UA1636</t>
  </si>
  <si>
    <t>MG676750</t>
  </si>
  <si>
    <t>MG676815</t>
  </si>
  <si>
    <t>MG676880</t>
  </si>
  <si>
    <t>Paudel 2020, https://doi.org/10.3390/pathogens9110886</t>
  </si>
  <si>
    <t>R240</t>
  </si>
  <si>
    <t>Nepal</t>
  </si>
  <si>
    <t>R780</t>
  </si>
  <si>
    <t xml:space="preserve">Data tab has data from Darrielle and Darrell.  It has not been curated yet.  Will be curated after Darrielle gets 3 more papers. </t>
  </si>
  <si>
    <t>Papers to be added</t>
  </si>
  <si>
    <t>Mollae, 2020 https://doi.org/10.1007/s10658-020-02018-5</t>
  </si>
  <si>
    <t>Balabel, 2020 http://ppmj.net/index.php/ppmj/article/view/200</t>
  </si>
  <si>
    <t>Horita 2020, https://doi.org/10.1007/s10327-020-00939-x</t>
  </si>
  <si>
    <t>He 2020 https://doi.org/10.1094/PDIS-12-19-2738-SC</t>
  </si>
  <si>
    <t>Bihon 2020, https://doi.org/10.1007/s42161-020-00631-1</t>
  </si>
  <si>
    <t> CP051295 and CP051296</t>
  </si>
  <si>
    <t>Patil 2020 https://doi.org/10.1007/s42360-020-00269-0</t>
  </si>
  <si>
    <t>Stevens 2010 https://doi.org/10.1007/s10482-009-9400-1</t>
  </si>
  <si>
    <t>Khoodoo 2010  https://doi.org/10.1111/j.1439-0434.2009.01654.x</t>
  </si>
  <si>
    <t>Xu 2009, https://link.springer.com/article/10.1007/s10658-009-9512-5</t>
  </si>
  <si>
    <t>Toukam 2009 https://apsjournals.apsnet.org/doi/abs/10.1094/PDIS-93-11-1123</t>
  </si>
  <si>
    <t>Cardozo 2009, http://www.scielo.org.co/scielo.php?script=sci_arttext&amp;pid=S0120-99652009000200008</t>
  </si>
  <si>
    <t>Guidot 2009, https://doi.org/10.1094/PHYTO-99-9-1105</t>
  </si>
  <si>
    <t>Norman 2009, https://doi.org/10.1094/PHYTO-99-9-1070</t>
  </si>
  <si>
    <t>Wicker 2009, https://doi.org/10.1111/j.1365-3059.2009.02098.x</t>
  </si>
  <si>
    <t>Darrielle</t>
  </si>
  <si>
    <t>Nouri 2009, https://doi.org/10.1111/j.1365-3059.2008.01944.x</t>
  </si>
  <si>
    <t>Hong 2008, https://doi.org/10.1094/PDIS-92-12-1674</t>
  </si>
  <si>
    <t>Ji 2007, https://apsjournals.apsnet.org/doi/abs/10.1094/PDIS-91-2-0195</t>
  </si>
  <si>
    <t>Lewis Ivey 2007, https://doi.org/10.1094/PHYTO-97-11-1467</t>
  </si>
  <si>
    <t>strain_name</t>
  </si>
  <si>
    <t>CRMRs218</t>
  </si>
  <si>
    <t>Rs_T02</t>
  </si>
  <si>
    <t>Fm03</t>
  </si>
  <si>
    <t>FJAT1452.F1</t>
  </si>
  <si>
    <t>YC40_M</t>
  </si>
  <si>
    <t>HA4_1</t>
  </si>
  <si>
    <t>Bg07</t>
  </si>
  <si>
    <t>FJAT1303.F1</t>
  </si>
  <si>
    <t>Pe_27</t>
  </si>
  <si>
    <t>Pe_56</t>
  </si>
  <si>
    <t>To_63</t>
  </si>
  <si>
    <t>FJAT_1458</t>
  </si>
  <si>
    <t>Pe_13</t>
  </si>
  <si>
    <t>Pe_15</t>
  </si>
  <si>
    <t>Pe_18</t>
  </si>
  <si>
    <t>Pe_24</t>
  </si>
  <si>
    <t>Pe_3</t>
  </si>
  <si>
    <t>Pe_30</t>
  </si>
  <si>
    <t>Pe_9</t>
  </si>
  <si>
    <t>To_42</t>
  </si>
  <si>
    <t>Pe_4</t>
  </si>
  <si>
    <t>Pe_45</t>
  </si>
  <si>
    <t>Pe_49</t>
  </si>
  <si>
    <t>To_1</t>
  </si>
  <si>
    <t>To_28</t>
  </si>
  <si>
    <t>KACC10709</t>
  </si>
  <si>
    <t>To_22</t>
  </si>
  <si>
    <t>r202</t>
  </si>
  <si>
    <t>FJAT15244.F1</t>
  </si>
  <si>
    <t>Pe_39</t>
  </si>
  <si>
    <t>FJAT15353.F1</t>
  </si>
  <si>
    <t>CaRs_Mep</t>
  </si>
  <si>
    <t>SEPPX05</t>
  </si>
  <si>
    <t>RS476</t>
  </si>
  <si>
    <t>EP1</t>
  </si>
  <si>
    <t>OE1_1</t>
  </si>
  <si>
    <t>PSS1308</t>
  </si>
  <si>
    <t>Pe_57</t>
  </si>
  <si>
    <t>B2</t>
  </si>
  <si>
    <t>RSCM</t>
  </si>
  <si>
    <t>FJAT91.F1</t>
  </si>
  <si>
    <t>YQ</t>
  </si>
  <si>
    <t>Grenada9_1</t>
  </si>
  <si>
    <t>UA_1611</t>
  </si>
  <si>
    <t>UA_1612</t>
  </si>
  <si>
    <t>UW700</t>
  </si>
  <si>
    <t>RS489</t>
  </si>
  <si>
    <t>IBSBF2570</t>
  </si>
  <si>
    <t>SFC</t>
  </si>
  <si>
    <t>CFIA906</t>
  </si>
  <si>
    <t>RS488</t>
  </si>
  <si>
    <t>CIAT_078</t>
  </si>
  <si>
    <t>UA_1579</t>
  </si>
  <si>
    <t>CCRMRsB7</t>
  </si>
  <si>
    <t>UW774</t>
  </si>
  <si>
    <t>UW773</t>
  </si>
  <si>
    <t>KACC10722</t>
  </si>
  <si>
    <t>SN82F48</t>
  </si>
  <si>
    <t>58_RSOL</t>
  </si>
  <si>
    <t>n/a</t>
  </si>
  <si>
    <t>exists</t>
  </si>
  <si>
    <t>?</t>
  </si>
  <si>
    <t>(probably: HA4-1)</t>
  </si>
  <si>
    <t>phylotype</t>
  </si>
  <si>
    <t>sequevar</t>
  </si>
  <si>
    <t>host</t>
  </si>
  <si>
    <t>38 and 50?</t>
  </si>
  <si>
    <t>Prokchorchik 2020, doi.org/10.1099/mgen.0.000461</t>
  </si>
  <si>
    <t>not listed</t>
  </si>
  <si>
    <t>Solanum dulcamara (Bittersweet nightshade)</t>
  </si>
  <si>
    <t>Anthurium sp.</t>
  </si>
  <si>
    <t>Solanum americanum (American nightshade)</t>
  </si>
  <si>
    <t>Ricinus communis (castor bean)</t>
  </si>
  <si>
    <t>Olea europea (olive tree)</t>
  </si>
  <si>
    <t>1.3</t>
  </si>
  <si>
    <t>2</t>
  </si>
  <si>
    <t>2.1</t>
  </si>
  <si>
    <t>2.28</t>
  </si>
  <si>
    <t>2.32</t>
  </si>
  <si>
    <t>2.4</t>
  </si>
  <si>
    <t>2.7</t>
  </si>
  <si>
    <t>3</t>
  </si>
  <si>
    <t>3.4</t>
  </si>
  <si>
    <t>4</t>
  </si>
  <si>
    <t>4.29</t>
  </si>
  <si>
    <t>5</t>
  </si>
  <si>
    <t>6</t>
  </si>
  <si>
    <t>6.1</t>
  </si>
  <si>
    <t>6.2</t>
  </si>
  <si>
    <t>6.27</t>
  </si>
  <si>
    <t>7</t>
  </si>
  <si>
    <t>8</t>
  </si>
  <si>
    <t>8.1</t>
  </si>
  <si>
    <t>8.2</t>
  </si>
  <si>
    <t>9</t>
  </si>
  <si>
    <t>9.2</t>
  </si>
  <si>
    <t>10</t>
  </si>
  <si>
    <t>11</t>
  </si>
  <si>
    <t>11.1</t>
  </si>
  <si>
    <t>12</t>
  </si>
  <si>
    <t>13</t>
  </si>
  <si>
    <t>14</t>
  </si>
  <si>
    <t>15</t>
  </si>
  <si>
    <t>16</t>
  </si>
  <si>
    <t>17</t>
  </si>
  <si>
    <t>18</t>
  </si>
  <si>
    <t>19</t>
  </si>
  <si>
    <t>19.3</t>
  </si>
  <si>
    <t>20</t>
  </si>
  <si>
    <t>20.1</t>
  </si>
  <si>
    <t>21</t>
  </si>
  <si>
    <t>22</t>
  </si>
  <si>
    <t>22.2</t>
  </si>
  <si>
    <t>23</t>
  </si>
  <si>
    <t>23.1</t>
  </si>
  <si>
    <t>24</t>
  </si>
  <si>
    <t>25</t>
  </si>
  <si>
    <t>25.1</t>
  </si>
  <si>
    <t>26</t>
  </si>
  <si>
    <t>27</t>
  </si>
  <si>
    <t>28</t>
  </si>
  <si>
    <t>29</t>
  </si>
  <si>
    <t>30</t>
  </si>
  <si>
    <t>31</t>
  </si>
  <si>
    <t>32</t>
  </si>
  <si>
    <t>33</t>
  </si>
  <si>
    <t>34</t>
  </si>
  <si>
    <t>35</t>
  </si>
  <si>
    <t>36</t>
  </si>
  <si>
    <t>37</t>
  </si>
  <si>
    <t>38</t>
  </si>
  <si>
    <t>39</t>
  </si>
  <si>
    <t>40</t>
  </si>
  <si>
    <t>43</t>
  </si>
  <si>
    <t>44</t>
  </si>
  <si>
    <t>45</t>
  </si>
  <si>
    <t>46</t>
  </si>
  <si>
    <t>47</t>
  </si>
  <si>
    <t>48</t>
  </si>
  <si>
    <t>49</t>
  </si>
  <si>
    <t>50</t>
  </si>
  <si>
    <t>51</t>
  </si>
  <si>
    <t>52</t>
  </si>
  <si>
    <t>63</t>
  </si>
  <si>
    <t>64</t>
  </si>
  <si>
    <t>65</t>
  </si>
  <si>
    <t>66</t>
  </si>
  <si>
    <t>71</t>
  </si>
  <si>
    <t>72</t>
  </si>
  <si>
    <t>73</t>
  </si>
  <si>
    <t>74</t>
  </si>
  <si>
    <t>75</t>
  </si>
  <si>
    <t>76</t>
  </si>
  <si>
    <t>77</t>
  </si>
  <si>
    <t>78</t>
  </si>
  <si>
    <t>79</t>
  </si>
  <si>
    <t>83</t>
  </si>
  <si>
    <t>86</t>
  </si>
  <si>
    <t>87</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</si>
  <si>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</si>
  <si>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</si>
  <si>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</si>
  <si>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</si>
  <si>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</si>
  <si>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</si>
  <si>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</si>
  <si>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</si>
  <si>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</si>
  <si>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</si>
  <si>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</si>
  <si>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</si>
  <si>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</si>
  <si>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</si>
  <si>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</si>
  <si>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</si>
  <si>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</si>
  <si>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</si>
  <si>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</si>
  <si>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</si>
  <si>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</si>
  <si>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</si>
  <si>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</si>
  <si>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</si>
  <si>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</si>
  <si>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116</t>
  </si>
  <si>
    <t>117</t>
  </si>
  <si>
    <t>118</t>
  </si>
  <si>
    <t>119</t>
  </si>
  <si>
    <t>120</t>
  </si>
  <si>
    <t>122</t>
  </si>
  <si>
    <t>124</t>
  </si>
  <si>
    <t>125</t>
  </si>
  <si>
    <t>126</t>
  </si>
  <si>
    <t>128</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</si>
  <si>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</si>
  <si>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</si>
  <si>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</si>
  <si>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</si>
  <si>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</si>
  <si>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</si>
  <si>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</si>
  <si>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</si>
  <si>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</si>
  <si>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</si>
  <si>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</si>
  <si>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</si>
  <si>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</si>
  <si>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</si>
  <si>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</si>
  <si>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</si>
  <si>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</si>
  <si>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</si>
  <si>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</si>
  <si>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</si>
  <si>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</si>
  <si>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</si>
  <si>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</si>
  <si>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</si>
  <si>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</si>
  <si>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</si>
  <si>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</si>
  <si>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</si>
  <si>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</si>
  <si>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</si>
  <si>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</si>
  <si>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</si>
  <si>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</si>
  <si>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</si>
  <si>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</si>
  <si>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</si>
  <si>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</si>
  <si>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</si>
  <si>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169</t>
  </si>
  <si>
    <t>172</t>
  </si>
  <si>
    <t>214</t>
  </si>
  <si>
    <t>240</t>
  </si>
  <si>
    <t>241</t>
  </si>
  <si>
    <t>257</t>
  </si>
  <si>
    <t>272</t>
  </si>
  <si>
    <t>368</t>
  </si>
  <si>
    <t>369</t>
  </si>
  <si>
    <t>370</t>
  </si>
  <si>
    <t>373</t>
  </si>
  <si>
    <t>374</t>
  </si>
  <si>
    <t>375</t>
  </si>
  <si>
    <t>410</t>
  </si>
  <si>
    <t>434</t>
  </si>
  <si>
    <t>1052</t>
  </si>
  <si>
    <t>1294</t>
  </si>
  <si>
    <t>1445</t>
  </si>
  <si>
    <t>1446</t>
  </si>
  <si>
    <t>1447</t>
  </si>
  <si>
    <t>1448</t>
  </si>
  <si>
    <t>1478</t>
  </si>
  <si>
    <t>4153</t>
  </si>
  <si>
    <t>4155</t>
  </si>
  <si>
    <t>6035</t>
  </si>
  <si>
    <t>8101</t>
  </si>
  <si>
    <t>8105</t>
  </si>
  <si>
    <t>8107</t>
  </si>
  <si>
    <t>8109</t>
  </si>
  <si>
    <t>8202</t>
  </si>
  <si>
    <t>8208</t>
  </si>
  <si>
    <t>8214</t>
  </si>
  <si>
    <t>8215</t>
  </si>
  <si>
    <t>8225</t>
  </si>
  <si>
    <t>8232</t>
  </si>
  <si>
    <t>8234</t>
  </si>
  <si>
    <t>8238</t>
  </si>
  <si>
    <t>8240</t>
  </si>
  <si>
    <t>8266</t>
  </si>
  <si>
    <t>8330</t>
  </si>
  <si>
    <t>8345</t>
  </si>
  <si>
    <t>8357</t>
  </si>
  <si>
    <t>AHCZ1</t>
  </si>
  <si>
    <t>CFBP1036</t>
  </si>
  <si>
    <t>CFBP1162</t>
  </si>
  <si>
    <t>CFBP1175</t>
  </si>
  <si>
    <t>CFBP1810</t>
  </si>
  <si>
    <t>CFBP2097</t>
  </si>
  <si>
    <t>CFBP2148</t>
  </si>
  <si>
    <t>CFBP3580</t>
  </si>
  <si>
    <t>CFBP3581</t>
  </si>
  <si>
    <t>CFBP3582</t>
  </si>
  <si>
    <t>CFBP3583</t>
  </si>
  <si>
    <t>CFBP3857</t>
  </si>
  <si>
    <t>CFBP3863</t>
  </si>
  <si>
    <t>CFBP3866</t>
  </si>
  <si>
    <t>CFBP3868</t>
  </si>
  <si>
    <t>CFBP3869</t>
  </si>
  <si>
    <t>CFBP3872</t>
  </si>
  <si>
    <t>CFBP3874</t>
  </si>
  <si>
    <t>CFBP3876</t>
  </si>
  <si>
    <t>CFBP3878</t>
  </si>
  <si>
    <t>CFBP3880</t>
  </si>
  <si>
    <t>CFBP3885</t>
  </si>
  <si>
    <t>CFBP3886</t>
  </si>
  <si>
    <t>CFBP3889</t>
  </si>
  <si>
    <t>CFBP3932</t>
  </si>
  <si>
    <t>CFBP3937</t>
  </si>
  <si>
    <t>CFBP4577</t>
  </si>
  <si>
    <t>CFBP4579</t>
  </si>
  <si>
    <t>CFBP4580</t>
  </si>
  <si>
    <t>CFBP4581</t>
  </si>
  <si>
    <t>CFBP4582</t>
  </si>
  <si>
    <t>CFBP4583</t>
  </si>
  <si>
    <t>CFBP4584</t>
  </si>
  <si>
    <t>CFBP4585</t>
  </si>
  <si>
    <t>CFBP4587</t>
  </si>
  <si>
    <t>CFBP4588</t>
  </si>
  <si>
    <t>CFBP4589</t>
  </si>
  <si>
    <t>CFBP4590</t>
  </si>
  <si>
    <t>CFBP4591</t>
  </si>
  <si>
    <t>CFBP4592</t>
  </si>
  <si>
    <t>CFBP4593</t>
  </si>
  <si>
    <t>CFBP4594</t>
  </si>
  <si>
    <t>CFBP4595</t>
  </si>
  <si>
    <t>CFBP4596</t>
  </si>
  <si>
    <t>CFBP4597</t>
  </si>
  <si>
    <t>CFBP4598</t>
  </si>
  <si>
    <t>CFBP4599</t>
  </si>
  <si>
    <t>CFBP4600</t>
  </si>
  <si>
    <t>CFBP4601</t>
  </si>
  <si>
    <t>CFBP4602</t>
  </si>
  <si>
    <t>CFBP4603</t>
  </si>
  <si>
    <t>CFBP4604</t>
  </si>
  <si>
    <t>CFBP4605</t>
  </si>
  <si>
    <t>CFBP4607</t>
  </si>
  <si>
    <t>CFBP4608</t>
  </si>
  <si>
    <t>CFBP4609</t>
  </si>
  <si>
    <t>CFBP4634</t>
  </si>
  <si>
    <t>CFBP4635</t>
  </si>
  <si>
    <t>CFBP4646</t>
  </si>
  <si>
    <t>CFBP4650</t>
  </si>
  <si>
    <t>CFBP4651</t>
  </si>
  <si>
    <t>CFBP4652</t>
  </si>
  <si>
    <t>CFBP4770</t>
  </si>
  <si>
    <t>CFBP4771</t>
  </si>
  <si>
    <t>CFBP4788</t>
  </si>
  <si>
    <t>CFBP4801</t>
  </si>
  <si>
    <t>CFBP4811</t>
  </si>
  <si>
    <t>CFBP4813</t>
  </si>
  <si>
    <t>CFBP4821</t>
  </si>
  <si>
    <t>CFBP4823</t>
  </si>
  <si>
    <t>CFBP4824</t>
  </si>
  <si>
    <t>CFBP4825</t>
  </si>
  <si>
    <t>CFBP6439</t>
  </si>
  <si>
    <t>CFBP6727</t>
  </si>
  <si>
    <t>CFBP705</t>
  </si>
  <si>
    <t>CFBP7054</t>
  </si>
  <si>
    <t>CFBP7058</t>
  </si>
  <si>
    <t>CFBP7101</t>
  </si>
  <si>
    <t>CFBP7102</t>
  </si>
  <si>
    <t>CFBP7104</t>
  </si>
  <si>
    <t>CFBP7105</t>
  </si>
  <si>
    <t>CFBP7106</t>
  </si>
  <si>
    <t>CFBP7107</t>
  </si>
  <si>
    <t>CFBP7108</t>
  </si>
  <si>
    <t>CFBP715</t>
  </si>
  <si>
    <t>CFBP766</t>
  </si>
  <si>
    <t>CMR44</t>
  </si>
  <si>
    <t>CMR66</t>
  </si>
  <si>
    <t>FJNP1</t>
  </si>
  <si>
    <t>GXBS1</t>
  </si>
  <si>
    <t>GXBS2</t>
  </si>
  <si>
    <t>GXHC1</t>
  </si>
  <si>
    <t>GXWZ1</t>
  </si>
  <si>
    <t>HN58 ~ 510</t>
  </si>
  <si>
    <t>IBSBF1546</t>
  </si>
  <si>
    <t>IBSBF2001</t>
  </si>
  <si>
    <t>JQ1005</t>
  </si>
  <si>
    <t>JQ1007</t>
  </si>
  <si>
    <t>JQ1008</t>
  </si>
  <si>
    <t>JQ1009</t>
  </si>
  <si>
    <t>JQ1017</t>
  </si>
  <si>
    <t>JQ1018</t>
  </si>
  <si>
    <t>JQ1019</t>
  </si>
  <si>
    <t>JQ1020</t>
  </si>
  <si>
    <t>JQ1023</t>
  </si>
  <si>
    <t>JQ1032</t>
  </si>
  <si>
    <t>JQ1073</t>
  </si>
  <si>
    <t>JQ1078</t>
  </si>
  <si>
    <t>JQ1085</t>
  </si>
  <si>
    <t>JQ1087</t>
  </si>
  <si>
    <t>JQ1101</t>
  </si>
  <si>
    <t>JQ1102</t>
  </si>
  <si>
    <t>JQ1103</t>
  </si>
  <si>
    <t>JQ1107</t>
  </si>
  <si>
    <t>JQ1120</t>
  </si>
  <si>
    <t>JQ1130</t>
  </si>
  <si>
    <t>JQ1131</t>
  </si>
  <si>
    <t>JS925</t>
  </si>
  <si>
    <t>JS926</t>
  </si>
  <si>
    <t>JS967</t>
  </si>
  <si>
    <t>JS976</t>
  </si>
  <si>
    <t>JS977</t>
  </si>
  <si>
    <t>JT509</t>
  </si>
  <si>
    <t>JT511</t>
  </si>
  <si>
    <t>JT512</t>
  </si>
  <si>
    <t>JT513</t>
  </si>
  <si>
    <t>JT514</t>
  </si>
  <si>
    <t>JT515</t>
  </si>
  <si>
    <t>LMG17139</t>
  </si>
  <si>
    <t>LMG2300</t>
  </si>
  <si>
    <t>LMG2306</t>
  </si>
  <si>
    <t>LMG9576</t>
  </si>
  <si>
    <t>LNPV17.42</t>
  </si>
  <si>
    <t>LNPV18.23</t>
  </si>
  <si>
    <t>LNPV20.13</t>
  </si>
  <si>
    <t>LNPV20.55</t>
  </si>
  <si>
    <t>MAD17</t>
  </si>
  <si>
    <t>MAD-29</t>
  </si>
  <si>
    <t>MAFF301552</t>
  </si>
  <si>
    <t>P618 (99.1120/1)</t>
  </si>
  <si>
    <t>Po1-1</t>
  </si>
  <si>
    <t>PSI7</t>
  </si>
  <si>
    <t>R230</t>
  </si>
  <si>
    <t>Reference strains R288</t>
  </si>
  <si>
    <t>Sn1</t>
  </si>
  <si>
    <t>TS3</t>
  </si>
  <si>
    <t>UQRS607</t>
  </si>
  <si>
    <t>YN49~414</t>
  </si>
  <si>
    <t>YNWS1</t>
  </si>
  <si>
    <t>YNWS2</t>
  </si>
  <si>
    <t>United States (Puerto Rico)</t>
  </si>
  <si>
    <t>EU407287</t>
  </si>
  <si>
    <t>EU407289</t>
  </si>
  <si>
    <t>Capsicum annuum (Pepper)</t>
  </si>
  <si>
    <t>Capsicum annuum (Pepper, chili)</t>
  </si>
  <si>
    <t>Chicory (Cichorium intybus)</t>
  </si>
  <si>
    <t>Curcuma domestica (Turmeric)</t>
  </si>
  <si>
    <t>Curcuma xanthorrhiza (Temulawak)</t>
  </si>
  <si>
    <t>Casuarina equisetifolia (Ironwood tree)</t>
  </si>
  <si>
    <t>Momordica charantia (Bitter Melon / Ampalaya)</t>
  </si>
  <si>
    <t>Pelargonium cv. rosé (Geranium)</t>
  </si>
  <si>
    <t>Piper hispidinervium (long pepper)</t>
  </si>
  <si>
    <t>Water (pond)</t>
  </si>
  <si>
    <t>Portulaca spp. (Purslane)</t>
  </si>
  <si>
    <t>Solanum aethiopicum (Gilo / bitter tomato)</t>
  </si>
  <si>
    <t>Euphorbiaceae</t>
  </si>
  <si>
    <t>tiffany</t>
  </si>
  <si>
    <t>UW593</t>
  </si>
  <si>
    <t>2004-2005</t>
  </si>
  <si>
    <t>Alamo, Tecun Uman, Guatemala</t>
  </si>
  <si>
    <t>UW594</t>
  </si>
  <si>
    <t>Alamo,Tecun Uman, Guatemala</t>
  </si>
  <si>
    <t>UW566</t>
  </si>
  <si>
    <t>Mojarras, Coatepeque, Guatemala</t>
  </si>
  <si>
    <t>UW571</t>
  </si>
  <si>
    <t>UW592</t>
  </si>
  <si>
    <t>UW587</t>
  </si>
  <si>
    <t>Tiquisate, Escuintla, Guatemala</t>
  </si>
  <si>
    <t>UW589</t>
  </si>
  <si>
    <t>UW590</t>
  </si>
  <si>
    <t>UW591</t>
  </si>
  <si>
    <t>Jalapa, Guatamala, Guatemala</t>
  </si>
  <si>
    <t>UW569</t>
  </si>
  <si>
    <t>soil in tomato field</t>
  </si>
  <si>
    <t>UW559</t>
  </si>
  <si>
    <t>Monjas, Jalapa, Guatemala</t>
  </si>
  <si>
    <t>UW561</t>
  </si>
  <si>
    <t>UW562</t>
  </si>
  <si>
    <t>UW564</t>
  </si>
  <si>
    <t>UW567</t>
  </si>
  <si>
    <t>San Juan Sacatepequez, Guatemala, Guatemala</t>
  </si>
  <si>
    <t>UW608</t>
  </si>
  <si>
    <t>Sanarate, El Progreso, Guatemala</t>
  </si>
  <si>
    <t>UW574</t>
  </si>
  <si>
    <t>Agua Blanca, Jutiapa, Guatemala</t>
  </si>
  <si>
    <t>UW575</t>
  </si>
  <si>
    <t>UW601</t>
  </si>
  <si>
    <t>UW602</t>
  </si>
  <si>
    <t>UW603</t>
  </si>
  <si>
    <t>UW604</t>
  </si>
  <si>
    <t>Camotan, Chiquimula, Guatemala</t>
  </si>
  <si>
    <t>UW615</t>
  </si>
  <si>
    <t>UW618</t>
  </si>
  <si>
    <t>El Asintal, Retalhuleu, Guatemala</t>
  </si>
  <si>
    <t>UW619</t>
  </si>
  <si>
    <t>UW606</t>
  </si>
  <si>
    <t>UW609</t>
  </si>
  <si>
    <t>Los Llanos, Sanarate, Guatemala</t>
  </si>
  <si>
    <t>UW555</t>
  </si>
  <si>
    <t>UW558</t>
  </si>
  <si>
    <t>UW610</t>
  </si>
  <si>
    <t>UW611</t>
  </si>
  <si>
    <t>UW607</t>
  </si>
  <si>
    <t>UW613</t>
  </si>
  <si>
    <t>UW620</t>
  </si>
  <si>
    <t>UW605</t>
  </si>
  <si>
    <t>Tres Ceibas, Jutiapa, Guatemala</t>
  </si>
  <si>
    <t>UW614</t>
  </si>
  <si>
    <t>Estanzuela, Zacapa, Guatemala</t>
  </si>
  <si>
    <t>Concepcion Chiquirichapa, Quetzaltenango, Guatemala</t>
  </si>
  <si>
    <t>UW572</t>
  </si>
  <si>
    <t>Miralmundo Jalapa, Guatemala</t>
  </si>
  <si>
    <t>UW565</t>
  </si>
  <si>
    <t>Miralmundo, Jalapa, Guatemala</t>
  </si>
  <si>
    <t>Palencia, Guatemala., Guatemala</t>
  </si>
  <si>
    <t>UW553</t>
  </si>
  <si>
    <t>Patzicia, Chimaltenango, Guatemala</t>
  </si>
  <si>
    <t>UW554</t>
  </si>
  <si>
    <t>UW557</t>
  </si>
  <si>
    <t>UW616</t>
  </si>
  <si>
    <t>Purulha, Baja Verapaz, Guatemala</t>
  </si>
  <si>
    <t>UW617</t>
  </si>
  <si>
    <t>UW563</t>
  </si>
  <si>
    <t>San Juan Alzatate, Guatemala</t>
  </si>
  <si>
    <t>San Juan Alzatate, Jalapa, Guatemala</t>
  </si>
  <si>
    <t>UW570</t>
  </si>
  <si>
    <t>UW597</t>
  </si>
  <si>
    <t>San Martin Sacatepequez, Quetzaltenango, Guatemala</t>
  </si>
  <si>
    <t>UW598</t>
  </si>
  <si>
    <t>UW599</t>
  </si>
  <si>
    <t>UW621</t>
  </si>
  <si>
    <t>Solola, Solola, Guatemala</t>
  </si>
  <si>
    <t/>
  </si>
  <si>
    <t>1997</t>
  </si>
  <si>
    <t>Florida (imported from Central America)</t>
  </si>
  <si>
    <t>United States (imported)</t>
  </si>
  <si>
    <t>P558</t>
  </si>
  <si>
    <t>P559</t>
  </si>
  <si>
    <t>P617 (99.307)</t>
  </si>
  <si>
    <t>1999</t>
  </si>
  <si>
    <t>P618 (99.1119/1)</t>
  </si>
  <si>
    <t>P619 (99.1119/2)</t>
  </si>
  <si>
    <t>P620 (99.1120/1)</t>
  </si>
  <si>
    <t>P621 (99.1120/2)</t>
  </si>
  <si>
    <t>P622 (99.1121/1)</t>
  </si>
  <si>
    <t>P623 (99.1121/2)</t>
  </si>
  <si>
    <t>P624 (99.1122)</t>
  </si>
  <si>
    <t>P625 (99.1542)</t>
  </si>
  <si>
    <t>P626 (00.116)</t>
  </si>
  <si>
    <t>2000</t>
  </si>
  <si>
    <t>P614 (B62)</t>
  </si>
  <si>
    <t>1993</t>
  </si>
  <si>
    <t>P615 (GA3)</t>
  </si>
  <si>
    <t>1984</t>
  </si>
  <si>
    <t>1996</t>
  </si>
  <si>
    <t>P447</t>
  </si>
  <si>
    <t>P448</t>
  </si>
  <si>
    <t>P449</t>
  </si>
  <si>
    <t>P486</t>
  </si>
  <si>
    <t>P488</t>
  </si>
  <si>
    <t>P489</t>
  </si>
  <si>
    <t>P490</t>
  </si>
  <si>
    <t>P491</t>
  </si>
  <si>
    <t>P492</t>
  </si>
  <si>
    <t>P493</t>
  </si>
  <si>
    <t>P494</t>
  </si>
  <si>
    <t>P495</t>
  </si>
  <si>
    <t>P496</t>
  </si>
  <si>
    <t>P497</t>
  </si>
  <si>
    <t>P498</t>
  </si>
  <si>
    <t>P499</t>
  </si>
  <si>
    <t>P500</t>
  </si>
  <si>
    <t>P501</t>
  </si>
  <si>
    <t>P502</t>
  </si>
  <si>
    <t>P508</t>
  </si>
  <si>
    <t>P509</t>
  </si>
  <si>
    <t>P515</t>
  </si>
  <si>
    <t>P522</t>
  </si>
  <si>
    <t>P523</t>
  </si>
  <si>
    <t>P524</t>
  </si>
  <si>
    <t>P525</t>
  </si>
  <si>
    <t>P526</t>
  </si>
  <si>
    <t>P527</t>
  </si>
  <si>
    <t>P546</t>
  </si>
  <si>
    <t>P547</t>
  </si>
  <si>
    <t>P578</t>
  </si>
  <si>
    <t>United States (imported from Guatemala)</t>
  </si>
  <si>
    <t>P579</t>
  </si>
  <si>
    <t>P580</t>
  </si>
  <si>
    <t>P581</t>
  </si>
  <si>
    <t>P582</t>
  </si>
  <si>
    <t>Florida (imported from Guatemala)</t>
  </si>
  <si>
    <t>P583</t>
  </si>
  <si>
    <t>P627</t>
  </si>
  <si>
    <t>P629</t>
  </si>
  <si>
    <t>P630</t>
  </si>
  <si>
    <t>P631</t>
  </si>
  <si>
    <t>P632</t>
  </si>
  <si>
    <t>P640</t>
  </si>
  <si>
    <t>2001</t>
  </si>
  <si>
    <t>P641</t>
  </si>
  <si>
    <t>LMG 9673</t>
  </si>
  <si>
    <t>1961</t>
  </si>
  <si>
    <t>P674</t>
  </si>
  <si>
    <t>2003</t>
  </si>
  <si>
    <t>United States (imported from Kenya)</t>
  </si>
  <si>
    <t>P675</t>
  </si>
  <si>
    <t>P676</t>
  </si>
  <si>
    <t>P677</t>
  </si>
  <si>
    <t>P678</t>
  </si>
  <si>
    <t>P680</t>
  </si>
  <si>
    <t>B03162</t>
  </si>
  <si>
    <t>Canada (imported from Central America)</t>
  </si>
  <si>
    <t>Canada (imported)</t>
  </si>
  <si>
    <t>B03163</t>
  </si>
  <si>
    <t>B03164</t>
  </si>
  <si>
    <t>B03165</t>
  </si>
  <si>
    <t>B03166</t>
  </si>
  <si>
    <t>B03167</t>
  </si>
  <si>
    <t>B03168</t>
  </si>
  <si>
    <t>B03169</t>
  </si>
  <si>
    <t>B03170</t>
  </si>
  <si>
    <t>B03171</t>
  </si>
  <si>
    <t>B03173</t>
  </si>
  <si>
    <t>P651</t>
  </si>
  <si>
    <t>P654</t>
  </si>
  <si>
    <t>ATCC 33193</t>
  </si>
  <si>
    <t>…</t>
  </si>
  <si>
    <t>1994</t>
  </si>
  <si>
    <t>P549</t>
  </si>
  <si>
    <t>P551</t>
  </si>
  <si>
    <t>P552</t>
  </si>
  <si>
    <t>P611 (G34)</t>
  </si>
  <si>
    <t>P612 (82GPT117)</t>
  </si>
  <si>
    <t>1987</t>
  </si>
  <si>
    <t>P613 (MPT1)</t>
  </si>
  <si>
    <t>1986</t>
  </si>
  <si>
    <t>LMG 2294</t>
  </si>
  <si>
    <t>LMG 2300</t>
  </si>
  <si>
    <t>1954</t>
  </si>
  <si>
    <t>LMG 17139</t>
  </si>
  <si>
    <t>1963</t>
  </si>
  <si>
    <t>LMG 17140</t>
  </si>
  <si>
    <t>1972</t>
  </si>
  <si>
    <t>LMG 17141</t>
  </si>
  <si>
    <t>1982</t>
  </si>
  <si>
    <t>LMG 17142</t>
  </si>
  <si>
    <t>P565</t>
  </si>
  <si>
    <t>1998</t>
  </si>
  <si>
    <t>P574</t>
  </si>
  <si>
    <t>P575</t>
  </si>
  <si>
    <t>PS 1425 VI</t>
  </si>
  <si>
    <t>PS 1525 VI</t>
  </si>
  <si>
    <t>1541-1</t>
  </si>
  <si>
    <t>1541-5</t>
  </si>
  <si>
    <t>P577</t>
  </si>
  <si>
    <t>P596</t>
  </si>
  <si>
    <t>P598</t>
  </si>
  <si>
    <t>P606 (8217)</t>
  </si>
  <si>
    <t>1985</t>
  </si>
  <si>
    <t>P607 (a12)</t>
  </si>
  <si>
    <t>P608 (GT4)</t>
  </si>
  <si>
    <t>P609 (MT1)</t>
  </si>
  <si>
    <t>P610 (MT5)</t>
  </si>
  <si>
    <t>LMG 2299</t>
  </si>
  <si>
    <t>1953</t>
  </si>
  <si>
    <t>LMG 2306</t>
  </si>
  <si>
    <t>1960</t>
  </si>
  <si>
    <t>CIR02-009</t>
  </si>
  <si>
    <t>Gros Morne, Martinique</t>
  </si>
  <si>
    <t>Wicker 2007, https://doi.org/10.1128/AEM.00841-07</t>
  </si>
  <si>
    <t>CIR02-010(6)</t>
  </si>
  <si>
    <t>CIR02-023(1)</t>
  </si>
  <si>
    <t>CIR02-023(3)</t>
  </si>
  <si>
    <t>CIR02-024 bt</t>
  </si>
  <si>
    <t>CIR02-024F</t>
  </si>
  <si>
    <t>CIR02-024R</t>
  </si>
  <si>
    <t>CIR02-024T</t>
  </si>
  <si>
    <t>CIR02-026</t>
  </si>
  <si>
    <t>CIR02-029</t>
  </si>
  <si>
    <t>CIR02-153(1)</t>
  </si>
  <si>
    <t>St Joseph, Martinique</t>
  </si>
  <si>
    <t>CIR02-153(2)</t>
  </si>
  <si>
    <t>CIR02-155(1)</t>
  </si>
  <si>
    <t>CIR02-156c</t>
  </si>
  <si>
    <t>CIR02-177e</t>
  </si>
  <si>
    <t>Trinité, Martinique</t>
  </si>
  <si>
    <t>CIR02-177r</t>
  </si>
  <si>
    <t>CIR02-179r</t>
  </si>
  <si>
    <t>CIR02-181(1)c</t>
  </si>
  <si>
    <t>Ste Marie, Martinique</t>
  </si>
  <si>
    <t>CIR02-181t</t>
  </si>
  <si>
    <t>CIR03-086(1)</t>
  </si>
  <si>
    <t>CIR03-086(2)</t>
  </si>
  <si>
    <t>CIR03-088</t>
  </si>
  <si>
    <t>CIR02-005 (1)</t>
  </si>
  <si>
    <t>Anthurium ferrierense</t>
  </si>
  <si>
    <t>CIR02-005(1) T</t>
  </si>
  <si>
    <t>CIR02-005(1) t</t>
  </si>
  <si>
    <t>CIR02-005(1)R</t>
  </si>
  <si>
    <t>CIR02-008(4)</t>
  </si>
  <si>
    <t>CIR02-008(4) B</t>
  </si>
  <si>
    <t>CIR02-027</t>
  </si>
  <si>
    <t>CIR02-094</t>
  </si>
  <si>
    <t>CIR02-096</t>
  </si>
  <si>
    <t>CIR02-104</t>
  </si>
  <si>
    <t>CIR03-093</t>
  </si>
  <si>
    <t>CIR03-094(1)</t>
  </si>
  <si>
    <t>CIR03-094(2)</t>
  </si>
  <si>
    <t>CIR03-091(1)</t>
  </si>
  <si>
    <t>CIR03-091(2)</t>
  </si>
  <si>
    <t>CIR03-092(2)</t>
  </si>
  <si>
    <t>ANT307</t>
  </si>
  <si>
    <t>AY756742</t>
  </si>
  <si>
    <t>CFBP7016</t>
  </si>
  <si>
    <t>EF371828</t>
  </si>
  <si>
    <t>EF371870</t>
  </si>
  <si>
    <t>EF371854</t>
  </si>
  <si>
    <t>CIR02-005(1)</t>
  </si>
  <si>
    <t>Saint-Joseph, Martinique</t>
  </si>
  <si>
    <t>CIR02-136(4)</t>
  </si>
  <si>
    <t>Le Vauclin, Martinique</t>
  </si>
  <si>
    <t>CFBP6785</t>
  </si>
  <si>
    <t>Morne rouge, Martinique</t>
  </si>
  <si>
    <t>CFBP6803</t>
  </si>
  <si>
    <t>Vauclin, Martinique</t>
  </si>
  <si>
    <t>CIR02-266(1)</t>
  </si>
  <si>
    <t>CIR02-266(2)</t>
  </si>
  <si>
    <t>SPV00-30005</t>
  </si>
  <si>
    <t>Macouba, Martinique</t>
  </si>
  <si>
    <t>SPV00-30088</t>
  </si>
  <si>
    <t>SPV00-30211</t>
  </si>
  <si>
    <t>SPV00-30215</t>
  </si>
  <si>
    <t>SPV00-30224</t>
  </si>
  <si>
    <t>SPV00-30240</t>
  </si>
  <si>
    <t>Lamentin, Martinique</t>
  </si>
  <si>
    <t>SPV00-30242</t>
  </si>
  <si>
    <t>SPV00-30248</t>
  </si>
  <si>
    <t>SPV00-30249</t>
  </si>
  <si>
    <t>SPV00-30264</t>
  </si>
  <si>
    <t>SPV00-30272</t>
  </si>
  <si>
    <t>SPV01-00074</t>
  </si>
  <si>
    <t>SPV01-30003</t>
  </si>
  <si>
    <t>SPV01-30126</t>
  </si>
  <si>
    <t>SPV01-30141</t>
  </si>
  <si>
    <t>SPV01-60015</t>
  </si>
  <si>
    <t>SPV01-60214</t>
  </si>
  <si>
    <t>SPV02-30039</t>
  </si>
  <si>
    <t>SPV02-30056</t>
  </si>
  <si>
    <t>SPV02-30069</t>
  </si>
  <si>
    <t>SPV02-30099</t>
  </si>
  <si>
    <t>SPV02-30139</t>
  </si>
  <si>
    <t>SPV02-30157</t>
  </si>
  <si>
    <t>SPV02-60074</t>
  </si>
  <si>
    <t>Basse Pointe, Martinique</t>
  </si>
  <si>
    <t>SPV02-60247</t>
  </si>
  <si>
    <t>SPV99-1122</t>
  </si>
  <si>
    <t>SPV99-1472</t>
  </si>
  <si>
    <t>SPV99-1504</t>
  </si>
  <si>
    <t>SPV99-1533</t>
  </si>
  <si>
    <t>SPV99-1536</t>
  </si>
  <si>
    <t>SPV99-1540</t>
  </si>
  <si>
    <t>SPV99-1542</t>
  </si>
  <si>
    <t>Anthurium sp.</t>
  </si>
  <si>
    <t>CFBP6800</t>
  </si>
  <si>
    <t>EF371825</t>
  </si>
  <si>
    <t>EF371865</t>
  </si>
  <si>
    <t>SPV99-1119</t>
  </si>
  <si>
    <t>EF371829</t>
  </si>
  <si>
    <t>EF371863</t>
  </si>
  <si>
    <t>SPV99-1541</t>
  </si>
  <si>
    <t>EF371822</t>
  </si>
  <si>
    <t>EF371857</t>
  </si>
  <si>
    <t>CIR02-192</t>
  </si>
  <si>
    <t>Capsicum chinense (pepper, hot)</t>
  </si>
  <si>
    <t>Le Lorrain, Martinique</t>
  </si>
  <si>
    <t>CIR02-191(1)</t>
  </si>
  <si>
    <t>CIR02-174(2)</t>
  </si>
  <si>
    <t>EF371835</t>
  </si>
  <si>
    <t>CFBP6789</t>
  </si>
  <si>
    <t>Cucumis melo (cantaloupe)</t>
  </si>
  <si>
    <t>François, Martinique</t>
  </si>
  <si>
    <t>SPV01-60242</t>
  </si>
  <si>
    <t>SPV02-60285</t>
  </si>
  <si>
    <t>Marin, Martinique</t>
  </si>
  <si>
    <t>CIR02-035</t>
  </si>
  <si>
    <t>Marigot, Martinique</t>
  </si>
  <si>
    <t>CFBP2970</t>
  </si>
  <si>
    <t>Capsicum sp.</t>
  </si>
  <si>
    <t>Fort de France, Martinique</t>
  </si>
  <si>
    <t>CFBP6777</t>
  </si>
  <si>
    <t>Citrullus lanatus (Watermelon)</t>
  </si>
  <si>
    <t>Basse-Pointe, Martinique</t>
  </si>
  <si>
    <t>EF371821</t>
  </si>
  <si>
    <t>EF371856</t>
  </si>
  <si>
    <t>CFBP7017</t>
  </si>
  <si>
    <t>EF371826</t>
  </si>
  <si>
    <t>EF371860</t>
  </si>
  <si>
    <t>CIR02-191(2)</t>
  </si>
  <si>
    <t>Commelina diffusa</t>
  </si>
  <si>
    <t>Commelinaceae</t>
  </si>
  <si>
    <t>Commelinales</t>
  </si>
  <si>
    <t>CIR02-142(2)</t>
  </si>
  <si>
    <t>Ste Anne, Martinique</t>
  </si>
  <si>
    <t>CIR02-142(3)</t>
  </si>
  <si>
    <t>CIR02-142(4)</t>
  </si>
  <si>
    <t>CIR02-142(5)</t>
  </si>
  <si>
    <t>CIR02-142(6)</t>
  </si>
  <si>
    <t>SPV02-60169</t>
  </si>
  <si>
    <t>Fond Saint Denis, Martinique</t>
  </si>
  <si>
    <t>SPV02-60037</t>
  </si>
  <si>
    <t>EF371815</t>
  </si>
  <si>
    <t>EF371850</t>
  </si>
  <si>
    <t>CFBP6781</t>
  </si>
  <si>
    <t>EF371868</t>
  </si>
  <si>
    <t>SPV02-60144</t>
  </si>
  <si>
    <t>EF371832</t>
  </si>
  <si>
    <t>EF371867</t>
  </si>
  <si>
    <t>CFBP6795</t>
  </si>
  <si>
    <t>Saint Esprit, Martinique</t>
  </si>
  <si>
    <t>EF371837</t>
  </si>
  <si>
    <t>EF371874</t>
  </si>
  <si>
    <t>CFBP7012</t>
  </si>
  <si>
    <t>Le Marin, Martinique</t>
  </si>
  <si>
    <t>EF371818</t>
  </si>
  <si>
    <t>EF371853</t>
  </si>
  <si>
    <t>EF371844</t>
  </si>
  <si>
    <t>EF371876</t>
  </si>
  <si>
    <t>CIR02-044</t>
  </si>
  <si>
    <t>Morne des Esses, Martinique</t>
  </si>
  <si>
    <t>CIR02-046</t>
  </si>
  <si>
    <t>CIR02-047</t>
  </si>
  <si>
    <t>CIR02-048</t>
  </si>
  <si>
    <t>CIR02-051</t>
  </si>
  <si>
    <t>CIR02-072</t>
  </si>
  <si>
    <t>CIR02-200</t>
  </si>
  <si>
    <t>CIR02-230(1)</t>
  </si>
  <si>
    <t>CIR03-058</t>
  </si>
  <si>
    <t>SPV89-0406</t>
  </si>
  <si>
    <t>SPV94-0248</t>
  </si>
  <si>
    <t>SPV96-1408</t>
  </si>
  <si>
    <t>SPV99-1468</t>
  </si>
  <si>
    <t>CFBP2976</t>
  </si>
  <si>
    <t>Ensete ventricosum</t>
  </si>
  <si>
    <t>Fuchsia sp.</t>
  </si>
  <si>
    <t>EF371838</t>
  </si>
  <si>
    <t>EF371877</t>
  </si>
  <si>
    <t>CIR02-075(2)</t>
  </si>
  <si>
    <t>Heliconia caribea (Wild Plantain)</t>
  </si>
  <si>
    <t>CFBP6801</t>
  </si>
  <si>
    <t>EF371836</t>
  </si>
  <si>
    <t>EF371873</t>
  </si>
  <si>
    <t>AY756753</t>
  </si>
  <si>
    <t>AY756749</t>
  </si>
  <si>
    <t>AY756744</t>
  </si>
  <si>
    <t>CIR02-037</t>
  </si>
  <si>
    <t>CIR02-270</t>
  </si>
  <si>
    <t>CIR02-165</t>
  </si>
  <si>
    <t>CIR02-0404</t>
  </si>
  <si>
    <t>CIR02-041</t>
  </si>
  <si>
    <t>CIR02-042</t>
  </si>
  <si>
    <t>CIR02-043</t>
  </si>
  <si>
    <t>CFBP6799</t>
  </si>
  <si>
    <t>Impatiens hawkerii (Impatiens)</t>
  </si>
  <si>
    <t>SPV02-30112</t>
  </si>
  <si>
    <t>SPV02-30174</t>
  </si>
  <si>
    <t>SPV90-0144</t>
  </si>
  <si>
    <t>Eustoma sp. (Lilianthus)</t>
  </si>
  <si>
    <t>CFBP7015</t>
  </si>
  <si>
    <t>EF371842</t>
  </si>
  <si>
    <t>EF371866</t>
  </si>
  <si>
    <t>CIR04-006/16F</t>
  </si>
  <si>
    <t>EF371834</t>
  </si>
  <si>
    <t>EF371862</t>
  </si>
  <si>
    <t>EF371811</t>
  </si>
  <si>
    <t>AY756782</t>
  </si>
  <si>
    <t>AY756795</t>
  </si>
  <si>
    <t>AY756794</t>
  </si>
  <si>
    <t>Musa sp.</t>
  </si>
  <si>
    <t>ICMP6782</t>
  </si>
  <si>
    <t>DQ011553</t>
  </si>
  <si>
    <t>NAg</t>
  </si>
  <si>
    <t>ICMP9600</t>
  </si>
  <si>
    <t>DQ011554</t>
  </si>
  <si>
    <t>MOLK2</t>
  </si>
  <si>
    <t>EF371848</t>
  </si>
  <si>
    <t>UW21</t>
  </si>
  <si>
    <t>AY756758</t>
  </si>
  <si>
    <t>CFBP765</t>
  </si>
  <si>
    <t>EF371810</t>
  </si>
  <si>
    <t>AY756740</t>
  </si>
  <si>
    <t>CFBP6782</t>
  </si>
  <si>
    <t>Pandanus sp.</t>
  </si>
  <si>
    <t>Pandanaceae</t>
  </si>
  <si>
    <t>Pandanales</t>
  </si>
  <si>
    <t>EF371827</t>
  </si>
  <si>
    <t>EF371861</t>
  </si>
  <si>
    <t>Petroselinum crispum (Parsley)</t>
  </si>
  <si>
    <t>CIR02-201(2)</t>
  </si>
  <si>
    <t>CIR02-201(3)</t>
  </si>
  <si>
    <t>SPV01-60189</t>
  </si>
  <si>
    <t>SPV02-60277</t>
  </si>
  <si>
    <t>SPV93-0240</t>
  </si>
  <si>
    <t>SPV02-30177</t>
  </si>
  <si>
    <t>Piper dilatatum</t>
  </si>
  <si>
    <t>SPV02-30102</t>
  </si>
  <si>
    <t>Poa sp.</t>
  </si>
  <si>
    <t>Poaceae</t>
  </si>
  <si>
    <t>Poales</t>
  </si>
  <si>
    <t>CIR02-229(4)</t>
  </si>
  <si>
    <t>CIR02-229(5)</t>
  </si>
  <si>
    <t>CIR03-006</t>
  </si>
  <si>
    <t>St Esprit, Martinique</t>
  </si>
  <si>
    <t>CIR03-007</t>
  </si>
  <si>
    <t>CIR03-074(2)</t>
  </si>
  <si>
    <t>CIR03-080</t>
  </si>
  <si>
    <t>CIR03-035</t>
  </si>
  <si>
    <t>Ajoupa-Bouillon, Martinique</t>
  </si>
  <si>
    <t>EF371820</t>
  </si>
  <si>
    <t>EF371855</t>
  </si>
  <si>
    <t>CFBP2955</t>
  </si>
  <si>
    <t>Case Pilote, Martinique</t>
  </si>
  <si>
    <t>EF371816</t>
  </si>
  <si>
    <t>EF371851</t>
  </si>
  <si>
    <t>EF371830</t>
  </si>
  <si>
    <t>EF371864</t>
  </si>
  <si>
    <t>EF371823</t>
  </si>
  <si>
    <t>EF371858</t>
  </si>
  <si>
    <t>CFBP7013</t>
  </si>
  <si>
    <t>Saint-Esprit, Martinique</t>
  </si>
  <si>
    <t>EF371824</t>
  </si>
  <si>
    <t>EF371859</t>
  </si>
  <si>
    <t>CIR02-141</t>
  </si>
  <si>
    <t>CIR02-204</t>
  </si>
  <si>
    <t>CIR03-076</t>
  </si>
  <si>
    <t>CIR03-077</t>
  </si>
  <si>
    <t>AY756804</t>
  </si>
  <si>
    <t>NCPPB3190</t>
  </si>
  <si>
    <t>AF295253</t>
  </si>
  <si>
    <t>AY756738</t>
  </si>
  <si>
    <t>CFBP2964</t>
  </si>
  <si>
    <t>Schoelcher, Martinique</t>
  </si>
  <si>
    <t>EF371806</t>
  </si>
  <si>
    <t>AY756800</t>
  </si>
  <si>
    <t>AY756766</t>
  </si>
  <si>
    <t>CIR02-045</t>
  </si>
  <si>
    <t>AY756807</t>
  </si>
  <si>
    <t>AY756785</t>
  </si>
  <si>
    <t>AY756821</t>
  </si>
  <si>
    <t>CFBP6787</t>
  </si>
  <si>
    <t>Sainte Marie, Martinique</t>
  </si>
  <si>
    <t>CFBP6790</t>
  </si>
  <si>
    <t>Bellefontaine, Martinique</t>
  </si>
  <si>
    <t>CIR02-036(1)</t>
  </si>
  <si>
    <t>SPV01-60028</t>
  </si>
  <si>
    <t>Sainte Luce, Martinique</t>
  </si>
  <si>
    <t>CFBP6802</t>
  </si>
  <si>
    <t>Ducos, Martinique</t>
  </si>
  <si>
    <t>CFBP6804</t>
  </si>
  <si>
    <t>CFBP7011</t>
  </si>
  <si>
    <t>CIR02-032</t>
  </si>
  <si>
    <t>CIR02-034</t>
  </si>
  <si>
    <t>CIR02-061</t>
  </si>
  <si>
    <t>CIR02-063</t>
  </si>
  <si>
    <t>CIR02-071</t>
  </si>
  <si>
    <t>CIR02-134</t>
  </si>
  <si>
    <t>Le François, Martinique</t>
  </si>
  <si>
    <t>CIR02-143(2)</t>
  </si>
  <si>
    <t>CIR02-145</t>
  </si>
  <si>
    <t>Rivière-Pilote, Martinique</t>
  </si>
  <si>
    <t>CIR02-146</t>
  </si>
  <si>
    <t>CIR02-163(1)</t>
  </si>
  <si>
    <t>CIR02-163(2)c</t>
  </si>
  <si>
    <t>CIR02-166</t>
  </si>
  <si>
    <t>CIR02-167</t>
  </si>
  <si>
    <t>CIR02-170</t>
  </si>
  <si>
    <t>CIR02-194(2)</t>
  </si>
  <si>
    <t>CIR02-194(3)</t>
  </si>
  <si>
    <t>CIR02-195(1)</t>
  </si>
  <si>
    <t>CIR02-195(2)</t>
  </si>
  <si>
    <t>CIR02-195(3)</t>
  </si>
  <si>
    <t>CIR02-196(1)</t>
  </si>
  <si>
    <t>CIR02-196(2)</t>
  </si>
  <si>
    <t>CIR02-205</t>
  </si>
  <si>
    <t>CIR02-206</t>
  </si>
  <si>
    <t>CIR02-207</t>
  </si>
  <si>
    <t>CIR02-243</t>
  </si>
  <si>
    <t>Le Prêcheur, Martinique</t>
  </si>
  <si>
    <t>CIR02-246</t>
  </si>
  <si>
    <t>CIR02-250</t>
  </si>
  <si>
    <t>CIR02-267</t>
  </si>
  <si>
    <t>CIR02-268</t>
  </si>
  <si>
    <t>CIR02-283</t>
  </si>
  <si>
    <t>CIR02-295</t>
  </si>
  <si>
    <t>Saint Pierre, Martinique</t>
  </si>
  <si>
    <t>CIR03-025(1)</t>
  </si>
  <si>
    <t>Morne Vert, Martinique</t>
  </si>
  <si>
    <t>CIR03-025(2)</t>
  </si>
  <si>
    <t>CIR03-050(1)</t>
  </si>
  <si>
    <t>Sainte Anne, Martinique</t>
  </si>
  <si>
    <t>CIR03-050(2)</t>
  </si>
  <si>
    <t>CIR03-052c</t>
  </si>
  <si>
    <t>CIR03-081e</t>
  </si>
  <si>
    <t>SPV02-60120</t>
  </si>
  <si>
    <t>SPV02-60240</t>
  </si>
  <si>
    <t>SPV91-0265</t>
  </si>
  <si>
    <t>SPV92-0261</t>
  </si>
  <si>
    <t>SPV93-0214</t>
  </si>
  <si>
    <t>Prêcheur, Martinique</t>
  </si>
  <si>
    <t>SPV93-0239</t>
  </si>
  <si>
    <t>SPV94-0014</t>
  </si>
  <si>
    <t>SPV94-0025</t>
  </si>
  <si>
    <t>SPV95-0461</t>
  </si>
  <si>
    <t>SPV95-0491</t>
  </si>
  <si>
    <t>SPV96-1411</t>
  </si>
  <si>
    <t>SPV98-1490</t>
  </si>
  <si>
    <t>SPV98-1556</t>
  </si>
  <si>
    <t>SPV98-1557</t>
  </si>
  <si>
    <t>SPV02-30182</t>
  </si>
  <si>
    <t>Unknown flower</t>
  </si>
  <si>
    <t>SPV02-30097</t>
  </si>
  <si>
    <t>Unknown weed</t>
  </si>
  <si>
    <t>SPV02-30119</t>
  </si>
  <si>
    <t>CFBP6798</t>
  </si>
  <si>
    <t>Urtica dioica</t>
  </si>
  <si>
    <t>CIR02-269(2)</t>
  </si>
  <si>
    <t>CIR02-289(2)</t>
  </si>
  <si>
    <t>SPV02-30169</t>
  </si>
  <si>
    <t>Xanthosoma sp.</t>
  </si>
  <si>
    <t>CFBP6776</t>
  </si>
  <si>
    <t>Cucurbita pepo (Zucchini)</t>
  </si>
  <si>
    <t>2000-2003</t>
  </si>
  <si>
    <t>Wicker 2009, doi.org/10.1111/j.1365-3059.2009.02098.x</t>
  </si>
  <si>
    <t>Impatiens balsamina</t>
  </si>
  <si>
    <t>Cleome viscosa</t>
  </si>
  <si>
    <t>Capparidaceae</t>
  </si>
  <si>
    <t>Rhoeo sp.</t>
  </si>
  <si>
    <t>Peperomia pellucida</t>
  </si>
  <si>
    <t>Solanum torvum</t>
  </si>
  <si>
    <t>Laportea sp.</t>
  </si>
  <si>
    <t>Quincy, Florida, United States</t>
  </si>
  <si>
    <t>Water (creek)</t>
  </si>
  <si>
    <t>Polygonum pennsylvanicum (Pennsylvania smartweed)</t>
  </si>
  <si>
    <t>Go through locations</t>
  </si>
  <si>
    <t>Melville island, Northern territory, Australia</t>
  </si>
  <si>
    <t>Queensland (Nambour), Australia</t>
  </si>
  <si>
    <t>Abreu e Lima, Brazil</t>
  </si>
  <si>
    <t>Amapa, Brazil, Brazil</t>
  </si>
  <si>
    <t>Amazonas, Brazil</t>
  </si>
  <si>
    <t>Benjamin Constant, Brazil</t>
  </si>
  <si>
    <t>Bezzerros, PE, Brazil</t>
  </si>
  <si>
    <t>Boca do Acre, Brazil</t>
  </si>
  <si>
    <t>Brasília, state - Federal District, Brazil</t>
  </si>
  <si>
    <t>Camocim de S. Felix, PE, Brazil</t>
  </si>
  <si>
    <t>Camocin S. Felix, Brazil</t>
  </si>
  <si>
    <t>Canindé de São Franciscoé de San Francisco, Brazil</t>
  </si>
  <si>
    <t>Caruaru, PE, Brazil</t>
  </si>
  <si>
    <t>Cha Grande, PE, Brazil</t>
  </si>
  <si>
    <t>Coari, Brazil</t>
  </si>
  <si>
    <t>Coari (Amazon basin), Brazil</t>
  </si>
  <si>
    <t>Contenda, Paraná state, Brazil</t>
  </si>
  <si>
    <t>Cotinguiba Pindoba, Brazil</t>
  </si>
  <si>
    <t>Domingo Martins, Brazil</t>
  </si>
  <si>
    <t>Eunápolis, Bahia, Brazil</t>
  </si>
  <si>
    <t>Fort. do Tabocão, Tocantins, Brazil</t>
  </si>
  <si>
    <t>Garanhuns, PE, Brazil</t>
  </si>
  <si>
    <t>Guaraí, Brazil</t>
  </si>
  <si>
    <t>Gurupi, Brazil</t>
  </si>
  <si>
    <t>Gurupi, Tocantins, Brazil</t>
  </si>
  <si>
    <t>Humaitá, Brazil</t>
  </si>
  <si>
    <t>Itacoara, Brazil</t>
  </si>
  <si>
    <t>Japoatã, Brazil</t>
  </si>
  <si>
    <t>Manaus, Amazonas, Brazil</t>
  </si>
  <si>
    <t>Manicore, Brazil</t>
  </si>
  <si>
    <t>Matinha, Tocantins, Brazil</t>
  </si>
  <si>
    <t>Nova Friburgo, Brazil</t>
  </si>
  <si>
    <t>Pará, Brazil</t>
  </si>
  <si>
    <t>Parintins, Brazil</t>
  </si>
  <si>
    <t>Parintins, AM, Brazil</t>
  </si>
  <si>
    <t>Pouso Alegre, Brazil</t>
  </si>
  <si>
    <t>Saire, PE, Brazil</t>
  </si>
  <si>
    <t>Santa Isabel, Pará, Brazil</t>
  </si>
  <si>
    <t>Sinop, Mato Grosso, Brazil</t>
  </si>
  <si>
    <t>Tabatinga, Brazil</t>
  </si>
  <si>
    <t>Umaitá, Brazil</t>
  </si>
  <si>
    <t>Bafang (ZAE3), Cameroon</t>
  </si>
  <si>
    <t>Bafia (ZAE5), Cameroon</t>
  </si>
  <si>
    <t>Baham (ZAE3), Cameroon</t>
  </si>
  <si>
    <t>Dschang (ZAE3), Cameroon</t>
  </si>
  <si>
    <t>Obala (ZAE5), Cameroon</t>
  </si>
  <si>
    <t>Yaounde (ZAE5), Cameroon</t>
  </si>
  <si>
    <t>Badong, Hubei, China</t>
  </si>
  <si>
    <t>Beifeng, Fujian, China</t>
  </si>
  <si>
    <t>Beijing, China</t>
  </si>
  <si>
    <t>Bijie, Guizhou , China</t>
  </si>
  <si>
    <t>Chengdu, Sichuan, China</t>
  </si>
  <si>
    <t>Chizhou, Anhui, China</t>
  </si>
  <si>
    <t>Enshi, Hubei, China</t>
  </si>
  <si>
    <t>Fangxian, Hubei, China</t>
  </si>
  <si>
    <t>Fenghuang, Hunan, China</t>
  </si>
  <si>
    <t>Fuijan, China</t>
  </si>
  <si>
    <t>Fuqing, Fujian, China</t>
  </si>
  <si>
    <t>Ganzhou, Jiangxi , China</t>
  </si>
  <si>
    <t>Guangzhou, Guangdong, China</t>
  </si>
  <si>
    <t>Hebei, China</t>
  </si>
  <si>
    <t>Hechi, Guangxi, China</t>
  </si>
  <si>
    <t>Henan, China</t>
  </si>
  <si>
    <t>Hong’an, Hubei, China</t>
  </si>
  <si>
    <t>Huaihua, Hunan, China</t>
  </si>
  <si>
    <t>Huanggang, Hubei, China</t>
  </si>
  <si>
    <t>Huazhong, Hubei, China</t>
  </si>
  <si>
    <t>Hunan, China</t>
  </si>
  <si>
    <t>Jiangle, Fujian, China</t>
  </si>
  <si>
    <t>search location I for "ales"</t>
  </si>
  <si>
    <t>Jinjiang, Fujian, China</t>
  </si>
  <si>
    <t>Liangfeng, Guangxi, China</t>
  </si>
  <si>
    <t>Laifeng, Hubei, China</t>
  </si>
  <si>
    <t>Lichuan, Hubei, China</t>
  </si>
  <si>
    <t>Linyi, Shandong , China</t>
  </si>
  <si>
    <t>Longyan, Fujian , China</t>
  </si>
  <si>
    <t>Nanning, Guangxi, China</t>
  </si>
  <si>
    <t>Nanping, Fujian, China</t>
  </si>
  <si>
    <t>Nanxiong, Guangdong, China</t>
  </si>
  <si>
    <t>Panzhihua, Sichuan , China</t>
  </si>
  <si>
    <t>Peng county, Sichuan, China</t>
  </si>
  <si>
    <t>Pengzhou, Sichuan, China</t>
  </si>
  <si>
    <t>Putian, Fujian, China</t>
  </si>
  <si>
    <t>Qianjiang, Chongqing, China</t>
  </si>
  <si>
    <t>Sanmenjiang, Guangxi, China</t>
  </si>
  <si>
    <t>Sanming, Fujian, China</t>
  </si>
  <si>
    <t>Shaowu, Fujian , China</t>
  </si>
  <si>
    <t>Shaoxing, Zhejiang, China</t>
  </si>
  <si>
    <t>Shipai, Guangdong, China</t>
  </si>
  <si>
    <t>Shunde, Guangdong, China</t>
  </si>
  <si>
    <t>Sichuan, China</t>
  </si>
  <si>
    <t>Baise, Guangxi, China</t>
  </si>
  <si>
    <t>Tai’an, Shangdong, China</t>
  </si>
  <si>
    <t>Tiantai, Zhejiang, China</t>
  </si>
  <si>
    <t>Tongren, Guizhou, China</t>
  </si>
  <si>
    <t>Wenshan, Yunnan, China</t>
  </si>
  <si>
    <t>Wuhan, Hubei, China</t>
  </si>
  <si>
    <t>Wuling, Chongqing, China</t>
  </si>
  <si>
    <t>Wuzhou, Guangxi, China</t>
  </si>
  <si>
    <t>Xinhui, Guangdong, China</t>
  </si>
  <si>
    <t>Xuanen, Hubei, China</t>
  </si>
  <si>
    <t>Zhanjiang, Guangdong, China</t>
  </si>
  <si>
    <t>Yongtai, Fujian, China</t>
  </si>
  <si>
    <t>Youyang, Chongqing , China</t>
  </si>
  <si>
    <t>Yunnan, China</t>
  </si>
  <si>
    <t>Zhumadian, Henan, China</t>
  </si>
  <si>
    <t>Zunyi, Guizhou, China</t>
  </si>
  <si>
    <t>Andes region, Colombia</t>
  </si>
  <si>
    <t>Eastern plains region, Colombia</t>
  </si>
  <si>
    <t>Urabá, Colombia</t>
  </si>
  <si>
    <t>Africa</t>
  </si>
  <si>
    <t>South America</t>
  </si>
  <si>
    <t>North America</t>
  </si>
  <si>
    <t>Asia</t>
  </si>
  <si>
    <t>Carribean Sea</t>
  </si>
  <si>
    <t>Mediterranean Sea</t>
  </si>
  <si>
    <t>Florida, United States</t>
  </si>
  <si>
    <t>Kourou, French Guiana</t>
  </si>
  <si>
    <t>Macouria, French Guiana</t>
  </si>
  <si>
    <t>Saint François, Guadeloupe</t>
  </si>
  <si>
    <t>Pacific Ocean</t>
  </si>
  <si>
    <t>Zacapa, Guatemala</t>
  </si>
  <si>
    <t>Escuintla, Guatemala</t>
  </si>
  <si>
    <t>Dioungol, Guinea</t>
  </si>
  <si>
    <t>Lafou, Guinea</t>
  </si>
  <si>
    <t>Sonké Togueta, Guinea</t>
  </si>
  <si>
    <t>Hawaii, United States</t>
  </si>
  <si>
    <t>Guam, United States</t>
  </si>
  <si>
    <t>Indore, Madhya Pradesh, India</t>
  </si>
  <si>
    <t>Bardwan, West Bengal, India</t>
  </si>
  <si>
    <t>Devas, Madhya Pradesh, India</t>
  </si>
  <si>
    <t>Ghajipur, Uttar Pradesh, India</t>
  </si>
  <si>
    <t>Hoogly, West Bengal, India</t>
  </si>
  <si>
    <t>Pona, India</t>
  </si>
  <si>
    <t>Shillong, Meghalaya, India</t>
  </si>
  <si>
    <t>Shimla, Himachal Pradesh, India</t>
  </si>
  <si>
    <t>Ujjain, Madhya Pradesh, India</t>
  </si>
  <si>
    <t>Dhaérah Istiméwa Yogyakarta, Indonesia</t>
  </si>
  <si>
    <t>Malang, East Java, Indonesia</t>
  </si>
  <si>
    <t>Solok, West Sumatra, Indonesia</t>
  </si>
  <si>
    <t>Sukamantri, Tamansari, Bogor, West Java, Indonesia</t>
  </si>
  <si>
    <t>Sumatra West, Indonesia</t>
  </si>
  <si>
    <t>Dorche, Esfahan, Iran</t>
  </si>
  <si>
    <t>Fereidan, Esfahan, Iran</t>
  </si>
  <si>
    <t>Dehbid, Fars, Iran</t>
  </si>
  <si>
    <t>Eghlid, Fars, Iran</t>
  </si>
  <si>
    <t>Fasarod, Fars, Iran</t>
  </si>
  <si>
    <t>Maharlo, Fars, Iran</t>
  </si>
  <si>
    <t>Norabad, Fars, Iran</t>
  </si>
  <si>
    <t>Shiraz, Fars, Iran</t>
  </si>
  <si>
    <t>Gorgan, Golestan, Iran</t>
  </si>
  <si>
    <t>Gudar, Iran</t>
  </si>
  <si>
    <t>Bahar, Hamedan, Iran</t>
  </si>
  <si>
    <t>Bandarabas, Hormozgan, Iran</t>
  </si>
  <si>
    <t>Jiroft, Kerman, Iran</t>
  </si>
  <si>
    <t>Andimeshk, Khoozestan, Iran</t>
  </si>
  <si>
    <t>Dezful, Khoozestan, Iran</t>
  </si>
  <si>
    <t>Shushtar, Khoozestan, Iran</t>
  </si>
  <si>
    <t>Middle East</t>
  </si>
  <si>
    <t>Anguededou, Ivory Coast</t>
  </si>
  <si>
    <t>Attobro, Appromponou, Ivory Coast</t>
  </si>
  <si>
    <t>Bako, Ivory Coast</t>
  </si>
  <si>
    <t>Bassam, Ivory Coast</t>
  </si>
  <si>
    <t>Biankouma-Souandala , Ivory Coast</t>
  </si>
  <si>
    <t>Bonoufla, Ivory Coast</t>
  </si>
  <si>
    <t>Daloa, Ivory Coast</t>
  </si>
  <si>
    <t>Datta P1, Ivory Coast</t>
  </si>
  <si>
    <t>Datta P2, Ivory Coast</t>
  </si>
  <si>
    <t>Datta, Houphouékro, Ivory Coast</t>
  </si>
  <si>
    <t>Djebonoua-Kondoukro, Ivory Coast</t>
  </si>
  <si>
    <t>Man, Ivory Coast</t>
  </si>
  <si>
    <t>Pakobo, Tiassalé, Ivory Coast</t>
  </si>
  <si>
    <t>Sinfra, Ivory Coast</t>
  </si>
  <si>
    <t>Sinfra P1, Ivory Coast</t>
  </si>
  <si>
    <t>Sinfra P2, Ivory Coast</t>
  </si>
  <si>
    <t>Sinfra-Bas-fond, Ivory Coast</t>
  </si>
  <si>
    <t>Sinfra-Yaokro , Ivory Coast</t>
  </si>
  <si>
    <t>Songon, Ivory Coast</t>
  </si>
  <si>
    <t>Songon P7, Ivory Coast</t>
  </si>
  <si>
    <t>Songon P8, Ivory Coast</t>
  </si>
  <si>
    <t>Songon P9, Ivory Coast</t>
  </si>
  <si>
    <t>Souandala P1, Ivory Coast</t>
  </si>
  <si>
    <t>Souandala P2, Ivory Coast</t>
  </si>
  <si>
    <t>Yamoussoukro, Ivory Coast</t>
  </si>
  <si>
    <t>Yamoussoukro, Nanan, Ivory Coast</t>
  </si>
  <si>
    <t>Yamoussoukro, Zatta , Ivory Coast</t>
  </si>
  <si>
    <t>Yamoussoukro-Yamoussoukro, Zatta, Ivory Coast</t>
  </si>
  <si>
    <t>Kyushu, Japan</t>
  </si>
  <si>
    <t>Honshu, Kyoshu, Japan</t>
  </si>
  <si>
    <t>Honshu, Shikoku, Kyushu, Japan</t>
  </si>
  <si>
    <t>Hokkaido, Honshu, Shikoku, Kyushu, Okinawa, Japan</t>
  </si>
  <si>
    <t>Ambatolampy, Madagascar</t>
  </si>
  <si>
    <t>Analamanga, Madagascar</t>
  </si>
  <si>
    <t>Itasy, Madagascar</t>
  </si>
  <si>
    <t>Pacific Ocean (East of Asian Continent)</t>
  </si>
  <si>
    <t>Indian Ocean (East of African Continent)</t>
  </si>
  <si>
    <t>Atlantic Ocean (North of Europe)</t>
  </si>
  <si>
    <t>Pacific Ocean (Southeast of Asian Continent)</t>
  </si>
  <si>
    <t>Asia / Pacific Ocean (Southeast of Asian Continent)</t>
  </si>
  <si>
    <t>Pacific Ocean (East of Australian continent)</t>
  </si>
  <si>
    <t>Alkama, Niger</t>
  </si>
  <si>
    <t>Ballayara, Niger</t>
  </si>
  <si>
    <t>Bogol Hima, Niger</t>
  </si>
  <si>
    <t>Bonkoukou, Niger</t>
  </si>
  <si>
    <t>Kollo, Niger</t>
  </si>
  <si>
    <t>Taskia 502, Niger</t>
  </si>
  <si>
    <t>Toulloua, Niger</t>
  </si>
  <si>
    <t>La chincana, San Ramon, Peru</t>
  </si>
  <si>
    <t>San Ramon, San Miguel, Peru</t>
  </si>
  <si>
    <t>Davao, Philippines</t>
  </si>
  <si>
    <t>Saint Vincent and the Grenadines</t>
  </si>
  <si>
    <t>Caribbean Sea</t>
  </si>
  <si>
    <t>Transvaal, South Africa</t>
  </si>
  <si>
    <t>Transvaal Lowveld, South Africa</t>
  </si>
  <si>
    <t>Winterton, South Africa</t>
  </si>
  <si>
    <t>Gedo, Somalia</t>
  </si>
  <si>
    <t>Hankey, South Africa</t>
  </si>
  <si>
    <t>Natal, South Africa</t>
  </si>
  <si>
    <t>Petoseed/Hygrotech BW field trial site, South Africa</t>
  </si>
  <si>
    <t>Pietersberg, South Africa</t>
  </si>
  <si>
    <t>Pretoria, South Africa</t>
  </si>
  <si>
    <t>Boseong, Jeollanam-do, South Korea</t>
  </si>
  <si>
    <t>Bukjeju, Jeju-do, South Korea</t>
  </si>
  <si>
    <t>Gimhae, Gyeongsangnam-do, South Korea</t>
  </si>
  <si>
    <t>Gimje, Jeollabuk-do, South Korea</t>
  </si>
  <si>
    <t>Goesan, Chungcheongbuk-do, South Korea</t>
  </si>
  <si>
    <t>Goryeong, Gyeongsangbuk-do, South Korea</t>
  </si>
  <si>
    <t>Haenam, Jeollanam-do, South Korea</t>
  </si>
  <si>
    <t>Miryang, Gyeongsangnam-do, South Korea</t>
  </si>
  <si>
    <t>Muan, Jeollanam-do, South Korea</t>
  </si>
  <si>
    <t>Namhae, Gyeongsangnam-do, South Korea</t>
  </si>
  <si>
    <t>Namjeju, Jeju-do, South Korea</t>
  </si>
  <si>
    <t>Yeonggwang, Jeollanam-do, South Korea</t>
  </si>
  <si>
    <t>Indian Ocean (South of India)</t>
  </si>
  <si>
    <t>Sumatra, Indonesia</t>
  </si>
  <si>
    <t>Tainan, Southwest, Taiwan</t>
  </si>
  <si>
    <t>Taipei, North, Taiwan</t>
  </si>
  <si>
    <t>Taitung, South East, Taiwan</t>
  </si>
  <si>
    <t>Yunlin, West, Taiwan</t>
  </si>
  <si>
    <t>Hsinchu, Northwest, Taiwan</t>
  </si>
  <si>
    <t>Arima, St George County, Trinidad</t>
  </si>
  <si>
    <t>Gasparillo, Trinidad</t>
  </si>
  <si>
    <t>Poole, Trinidad</t>
  </si>
  <si>
    <t>San Pedro, Trinidad</t>
  </si>
  <si>
    <t>Scotland, United Kingdom</t>
  </si>
  <si>
    <t>England, United Kingdom</t>
  </si>
  <si>
    <t>Ambo, Ethiopia</t>
  </si>
  <si>
    <t>Arjo, Ethiopia</t>
  </si>
  <si>
    <t>Awassa, Ethiopia</t>
  </si>
  <si>
    <t>Bako, Ethiopia</t>
  </si>
  <si>
    <t>Dedo, Ethiopia</t>
  </si>
  <si>
    <t>Ginchi, Ethiopia</t>
  </si>
  <si>
    <t>Holeta, Ethiopia</t>
  </si>
  <si>
    <t>Jeldu, Ethiopia</t>
  </si>
  <si>
    <t>Jimma, Ethiopia</t>
  </si>
  <si>
    <t>Nacha, Ethiopia</t>
  </si>
  <si>
    <t>Shashemene, Ethiopia</t>
  </si>
  <si>
    <t>Thallande, Ethiopia</t>
  </si>
  <si>
    <t>Tikurwuha, Ethiopia</t>
  </si>
  <si>
    <t>Ziway, Ethiopia</t>
  </si>
  <si>
    <t>North Florida, United States</t>
  </si>
  <si>
    <t>South Florida, United States</t>
  </si>
  <si>
    <t>Puerto Rico, United States</t>
  </si>
  <si>
    <t>North Carolina , United States</t>
  </si>
  <si>
    <t>Canelones, Uruguay</t>
  </si>
  <si>
    <t>Rocha, Uruguay</t>
  </si>
  <si>
    <t>San José, Uruguay</t>
  </si>
  <si>
    <t>Tacuarembó, Uruguay</t>
  </si>
  <si>
    <t>Uruguay, Uruguay</t>
  </si>
  <si>
    <t>Georgia, United States</t>
  </si>
  <si>
    <t>Louisiana, United States</t>
  </si>
  <si>
    <t>North Carolina, United States</t>
  </si>
  <si>
    <t>South Carolina, United States</t>
  </si>
  <si>
    <t>Alabama, United States</t>
  </si>
  <si>
    <t>Raleigh, North Carolina, United States</t>
  </si>
  <si>
    <t>imported</t>
  </si>
  <si>
    <t>Republic of Cyprus</t>
  </si>
  <si>
    <t>France (Reunion)</t>
  </si>
  <si>
    <t>France (French West Indies)</t>
  </si>
  <si>
    <t>France (French Guiana)</t>
  </si>
  <si>
    <t>French Guiana, France</t>
  </si>
  <si>
    <t>United States (continental)</t>
  </si>
  <si>
    <t>Location (Country or Territory)</t>
  </si>
  <si>
    <t>Location (Global Region)</t>
  </si>
  <si>
    <t>(imported)</t>
  </si>
  <si>
    <t>France (Mayotte)</t>
  </si>
  <si>
    <t>Mayotte, France</t>
  </si>
  <si>
    <t>United States (Guam)</t>
  </si>
  <si>
    <t>New Caledonia, France</t>
  </si>
  <si>
    <t>France (New Caledonia)</t>
  </si>
  <si>
    <t>CP002819, CP002820</t>
  </si>
  <si>
    <t>2016</t>
  </si>
  <si>
    <t>2017</t>
  </si>
  <si>
    <t>2013</t>
  </si>
  <si>
    <t>2019</t>
  </si>
  <si>
    <t>AAKL00000000</t>
  </si>
  <si>
    <t>AFWL00000000</t>
  </si>
  <si>
    <t>AF295262</t>
  </si>
  <si>
    <t>2010</t>
  </si>
  <si>
    <t>CP004012, CP004013</t>
  </si>
  <si>
    <t>2014</t>
  </si>
  <si>
    <t>CP047136 CP047137</t>
  </si>
  <si>
    <t>2020</t>
  </si>
  <si>
    <t>2002</t>
  </si>
  <si>
    <t>Southwestern Iran</t>
  </si>
  <si>
    <t>CP047138 CP047139</t>
  </si>
  <si>
    <t>Western Iran</t>
  </si>
  <si>
    <t>2007</t>
  </si>
  <si>
    <t>CU914168, CU914166</t>
  </si>
  <si>
    <t>2011</t>
  </si>
  <si>
    <t>2005</t>
  </si>
  <si>
    <t>2015</t>
  </si>
  <si>
    <t>JQOI00000000.1</t>
  </si>
  <si>
    <t>JQSI00000000.1</t>
  </si>
  <si>
    <t>2018</t>
  </si>
  <si>
    <t>GU295004</t>
  </si>
  <si>
    <t>1967</t>
  </si>
  <si>
    <t>GU294937</t>
  </si>
  <si>
    <t>2009</t>
  </si>
  <si>
    <t>Albuquerque 2015, https://doi.org/10.1111/ppa.12386</t>
  </si>
  <si>
    <t>2012</t>
  </si>
  <si>
    <t>Dogbo, Benin</t>
  </si>
  <si>
    <t>1990</t>
  </si>
  <si>
    <t>Waki 2013, https://doi.org/10.6090/jarq.47.283</t>
  </si>
  <si>
    <t>41</t>
  </si>
  <si>
    <t>1989</t>
  </si>
  <si>
    <t>1966</t>
  </si>
  <si>
    <t>2006</t>
  </si>
  <si>
    <t>42</t>
  </si>
  <si>
    <t>2008</t>
  </si>
  <si>
    <t>1945</t>
  </si>
  <si>
    <t>1974</t>
  </si>
  <si>
    <t>1968</t>
  </si>
  <si>
    <t>GU294949</t>
  </si>
  <si>
    <t>1959</t>
  </si>
  <si>
    <t>1957</t>
  </si>
  <si>
    <t>1950</t>
  </si>
  <si>
    <t>GU295028</t>
  </si>
  <si>
    <t>KP967618</t>
  </si>
  <si>
    <t>KP967630</t>
  </si>
  <si>
    <t>1980</t>
  </si>
  <si>
    <t>2004</t>
  </si>
  <si>
    <t>KP967592</t>
  </si>
  <si>
    <t>KP967657</t>
  </si>
  <si>
    <t>Wang 2015, doi.org/10.3923/ppj.2015.38.43</t>
  </si>
  <si>
    <t>KP967625</t>
  </si>
  <si>
    <t>KP967666</t>
  </si>
  <si>
    <t>KP967605</t>
  </si>
  <si>
    <t>KP967662</t>
  </si>
  <si>
    <t>Hibiscus sp.</t>
  </si>
  <si>
    <t>KP967674</t>
  </si>
  <si>
    <t>KP967675</t>
  </si>
  <si>
    <t>KP967628</t>
  </si>
  <si>
    <t>KP967599</t>
  </si>
  <si>
    <t>KP967653</t>
  </si>
  <si>
    <t>KF057790</t>
  </si>
  <si>
    <t>Gurjar 2015, https://www.jstor.org/stable/24579140</t>
  </si>
  <si>
    <t>1992</t>
  </si>
  <si>
    <t>1965</t>
  </si>
  <si>
    <t>1978</t>
  </si>
  <si>
    <t>Feliciano 2015, http://scielo.sld.cu/scielo.php?pid=S1010-27522015000100009&amp;script=sci_arttext&amp;tlng=pt</t>
  </si>
  <si>
    <t>1995</t>
  </si>
  <si>
    <t>1991</t>
  </si>
  <si>
    <t>GU295027</t>
  </si>
  <si>
    <t>GU295048</t>
  </si>
  <si>
    <t>Sanchez Perez 2008 https://doi.org/10.1111/j.1365-3059.2007.01769.x</t>
  </si>
  <si>
    <t>GU294935</t>
  </si>
  <si>
    <t>1964</t>
  </si>
  <si>
    <t>GU294986</t>
  </si>
  <si>
    <t>1973</t>
  </si>
  <si>
    <t>1975</t>
  </si>
  <si>
    <t>GU295044</t>
  </si>
  <si>
    <t>GU294993</t>
  </si>
  <si>
    <t>GU295039</t>
  </si>
  <si>
    <t>Rasoamanana 2020, https://doi.org/10.1371/journal.pone.0242846</t>
  </si>
  <si>
    <t>58</t>
  </si>
  <si>
    <t>59</t>
  </si>
  <si>
    <t>60</t>
  </si>
  <si>
    <t>1988</t>
  </si>
  <si>
    <t>GU294927</t>
  </si>
  <si>
    <t>GU295054</t>
  </si>
  <si>
    <t>Izadiyan 2013, https://www.jstor.org/stable/23721740</t>
  </si>
  <si>
    <t>GU295050</t>
  </si>
  <si>
    <t>Capsicum sp.</t>
  </si>
  <si>
    <t>RS 66</t>
  </si>
  <si>
    <t>RS 54</t>
  </si>
  <si>
    <t>RS 37</t>
  </si>
  <si>
    <t>EU836692</t>
  </si>
  <si>
    <t>RS 38</t>
  </si>
  <si>
    <t>RS 125</t>
  </si>
  <si>
    <t>RS 128</t>
  </si>
  <si>
    <t>UF 334</t>
  </si>
  <si>
    <t>UF 312</t>
  </si>
  <si>
    <t>RS 118</t>
  </si>
  <si>
    <t>RS 119</t>
  </si>
  <si>
    <t>RS 120</t>
  </si>
  <si>
    <t>RS 58</t>
  </si>
  <si>
    <t>RS 57</t>
  </si>
  <si>
    <t>RS 70</t>
  </si>
  <si>
    <t>UF 108</t>
  </si>
  <si>
    <t>RS 56</t>
  </si>
  <si>
    <t>RS 52</t>
  </si>
  <si>
    <t>RS 62</t>
  </si>
  <si>
    <t>RS 64</t>
  </si>
  <si>
    <t>RS 65</t>
  </si>
  <si>
    <t>RS 67</t>
  </si>
  <si>
    <t>RS 71</t>
  </si>
  <si>
    <t>RS 72</t>
  </si>
  <si>
    <t>RS 130</t>
  </si>
  <si>
    <t>UF 105</t>
  </si>
  <si>
    <t>UF 107</t>
  </si>
  <si>
    <t>RS 5</t>
  </si>
  <si>
    <t>RS 48</t>
  </si>
  <si>
    <t>RS 50</t>
  </si>
  <si>
    <t>1981</t>
  </si>
  <si>
    <t>1969</t>
  </si>
  <si>
    <t>53</t>
  </si>
  <si>
    <t>Garcia 2013, https://www.jstor.org/stable/23721514</t>
  </si>
  <si>
    <t>1983</t>
  </si>
  <si>
    <t>1962</t>
  </si>
  <si>
    <t>Zingiber mioga (Myoga ginger)</t>
  </si>
  <si>
    <t>Iwafune, Tochigi, Japan</t>
  </si>
  <si>
    <t>DQ657628</t>
  </si>
  <si>
    <t>Kanuma, Tochigi, Japan</t>
  </si>
  <si>
    <t>Mooka, Tochigi, Japan</t>
  </si>
  <si>
    <t>Ootawara, Tochigi, Japan</t>
  </si>
  <si>
    <t>Utsonomiya, Tochigi, Japan</t>
  </si>
  <si>
    <t>Gutarra 2015, https://doi.org/10.1007/s12230-014-9426-4</t>
  </si>
  <si>
    <t>Chiayi, Central, Taiwan</t>
  </si>
  <si>
    <t>Nantou, Central, Taiwan</t>
  </si>
  <si>
    <t>Taichung, Central, Taiwan</t>
  </si>
  <si>
    <t>Yunlin, Central, Taiwan</t>
  </si>
  <si>
    <t>Ilan, East, Taiwan</t>
  </si>
  <si>
    <t>Taitung, East, Taiwan</t>
  </si>
  <si>
    <t>Hsinchu, North, Taiwan</t>
  </si>
  <si>
    <t>Taoyuan, North, Taiwan</t>
  </si>
  <si>
    <t>Kaohsiung, South, Taiwan</t>
  </si>
  <si>
    <t>Pingtung, South, Taiwan</t>
  </si>
  <si>
    <t>Tainan, South, Taiwan</t>
  </si>
  <si>
    <t>GU295042</t>
  </si>
  <si>
    <t>DQ657603</t>
  </si>
  <si>
    <t>GU294995</t>
  </si>
  <si>
    <t>GU294996</t>
  </si>
  <si>
    <t>DQ011552</t>
  </si>
  <si>
    <t>DQ657601</t>
  </si>
  <si>
    <t>Pinheiro 2011, https://doi.org/10.1590/S0100-204X2011000600004</t>
  </si>
  <si>
    <t>GU294954</t>
  </si>
  <si>
    <t>GU294981</t>
  </si>
  <si>
    <t>1979</t>
  </si>
  <si>
    <t>1976</t>
  </si>
  <si>
    <t>1977</t>
  </si>
  <si>
    <t>GU294982</t>
  </si>
  <si>
    <t>GU294936</t>
  </si>
  <si>
    <t>GU294928</t>
  </si>
  <si>
    <t>GU294931</t>
  </si>
  <si>
    <t>GU294932</t>
  </si>
  <si>
    <t>GU294933</t>
  </si>
  <si>
    <t>GU294926</t>
  </si>
  <si>
    <t>GU295003</t>
  </si>
  <si>
    <t>GU294940</t>
  </si>
  <si>
    <t>GU295051</t>
  </si>
  <si>
    <t>Cao 2013, doi.org/10.1128/genomeA.00125-13</t>
  </si>
  <si>
    <t>Li 2011, doi.org/10.1128/JB.06009-11</t>
  </si>
  <si>
    <t>54(China)</t>
  </si>
  <si>
    <t>54(Brazil)</t>
  </si>
  <si>
    <t>55(China)</t>
  </si>
  <si>
    <t>55(Brazil)</t>
  </si>
  <si>
    <t>56(China)</t>
  </si>
  <si>
    <t>57(China)</t>
  </si>
  <si>
    <t>57(Brazil)</t>
  </si>
  <si>
    <t>IIA-new</t>
  </si>
  <si>
    <t>Cucurbita sp. (Squash)</t>
  </si>
  <si>
    <t>CMR111</t>
  </si>
  <si>
    <t>Amaranthus acnita (Amaranth)</t>
  </si>
  <si>
    <t>Amaranthoideae</t>
  </si>
  <si>
    <t>Amaranthaceae</t>
  </si>
  <si>
    <t>Yaoundé, Cameroon</t>
  </si>
  <si>
    <t>Toukam 2009, https://doi.org/10.1094/PDIS-93-11-1123</t>
  </si>
  <si>
    <t>CMR96</t>
  </si>
  <si>
    <t>Akonolinga, Cameroon</t>
  </si>
  <si>
    <t>CMR91</t>
  </si>
  <si>
    <t>CMR56</t>
  </si>
  <si>
    <t>Foumbot, Cameroon</t>
  </si>
  <si>
    <t>Bafang, Cameroon</t>
  </si>
  <si>
    <t>CMR78</t>
  </si>
  <si>
    <t>Capsicum annum (pepper, sweet)</t>
  </si>
  <si>
    <t>Melong, Cameroon</t>
  </si>
  <si>
    <t>CMR1</t>
  </si>
  <si>
    <t>Obala, Cameroon</t>
  </si>
  <si>
    <t>GenBank EF439725 to EF439812</t>
  </si>
  <si>
    <t>CMR7</t>
  </si>
  <si>
    <t>CMR13</t>
  </si>
  <si>
    <t>CMR137</t>
  </si>
  <si>
    <t>Bafia, Cameroon</t>
  </si>
  <si>
    <t>CMR117</t>
  </si>
  <si>
    <t>CMR109</t>
  </si>
  <si>
    <t>CMR128</t>
  </si>
  <si>
    <t>CMR17</t>
  </si>
  <si>
    <t>CMR123</t>
  </si>
  <si>
    <t>CMR89</t>
  </si>
  <si>
    <t>CMR102</t>
  </si>
  <si>
    <t>CMR120</t>
  </si>
  <si>
    <t>CMR131</t>
  </si>
  <si>
    <t>CMR116</t>
  </si>
  <si>
    <t>CMR118</t>
  </si>
  <si>
    <t>CMR47</t>
  </si>
  <si>
    <t>CMR69</t>
  </si>
  <si>
    <t>Dschang, Cameroon</t>
  </si>
  <si>
    <t>CMR121</t>
  </si>
  <si>
    <t>CMR18</t>
  </si>
  <si>
    <t>Baham, Cameroon</t>
  </si>
  <si>
    <t>CMR35</t>
  </si>
  <si>
    <t>CMR30</t>
  </si>
  <si>
    <t>CMR36</t>
  </si>
  <si>
    <t>CMR50</t>
  </si>
  <si>
    <t>Mbouda, Cameroon</t>
  </si>
  <si>
    <t>CMR51</t>
  </si>
  <si>
    <t>CMR62</t>
  </si>
  <si>
    <t>CMR63</t>
  </si>
  <si>
    <t>CMR75</t>
  </si>
  <si>
    <t>CMR76</t>
  </si>
  <si>
    <t>Pangasinan, Philippines</t>
  </si>
  <si>
    <t>EF192961</t>
  </si>
  <si>
    <t>EF192960</t>
  </si>
  <si>
    <t>EF192941</t>
  </si>
  <si>
    <t>EF192943</t>
  </si>
  <si>
    <t>EF192944</t>
  </si>
  <si>
    <t>EF192942</t>
  </si>
  <si>
    <t>EF192945</t>
  </si>
  <si>
    <t>Neuva Ecija, Philippines</t>
  </si>
  <si>
    <t>EF192946</t>
  </si>
  <si>
    <t>EF192972</t>
  </si>
  <si>
    <t>EF192962</t>
  </si>
  <si>
    <t>EF192973</t>
  </si>
  <si>
    <t>EF192947</t>
  </si>
  <si>
    <t>EF192948</t>
  </si>
  <si>
    <t>EF192963</t>
  </si>
  <si>
    <t>EF192964</t>
  </si>
  <si>
    <t>Batangas, Philippines</t>
  </si>
  <si>
    <t>EF192949</t>
  </si>
  <si>
    <t>EF192974</t>
  </si>
  <si>
    <t>EF192950</t>
  </si>
  <si>
    <t>EF192951</t>
  </si>
  <si>
    <t>EF192952</t>
  </si>
  <si>
    <t>EF192953</t>
  </si>
  <si>
    <t>EF192975</t>
  </si>
  <si>
    <t>EF192954</t>
  </si>
  <si>
    <t>EF192955</t>
  </si>
  <si>
    <t>EF192956</t>
  </si>
  <si>
    <t>Quezon, Philippines</t>
  </si>
  <si>
    <t>EF192978</t>
  </si>
  <si>
    <t>EF192957</t>
  </si>
  <si>
    <t>EF192965</t>
  </si>
  <si>
    <t>EF192976</t>
  </si>
  <si>
    <t>EF192966</t>
  </si>
  <si>
    <t>EF192967</t>
  </si>
  <si>
    <t>Laguna, Philippines</t>
  </si>
  <si>
    <t>EF192977</t>
  </si>
  <si>
    <t>EF192958</t>
  </si>
  <si>
    <t>EF192959</t>
  </si>
  <si>
    <t>Isfahan, Iran</t>
  </si>
  <si>
    <t>RS4</t>
  </si>
  <si>
    <t>RS6</t>
  </si>
  <si>
    <t>RS7</t>
  </si>
  <si>
    <t>RS8</t>
  </si>
  <si>
    <t>RS9</t>
  </si>
  <si>
    <t>RS10</t>
  </si>
  <si>
    <t>RS11</t>
  </si>
  <si>
    <t>RS13</t>
  </si>
  <si>
    <t>RS15</t>
  </si>
  <si>
    <t>RS16</t>
  </si>
  <si>
    <t>RS17</t>
  </si>
  <si>
    <t>RS19</t>
  </si>
  <si>
    <t>RS20</t>
  </si>
  <si>
    <t>RS22</t>
  </si>
  <si>
    <t>RS24</t>
  </si>
  <si>
    <t>RS32</t>
  </si>
  <si>
    <t>Hamedan, Iran</t>
  </si>
  <si>
    <t>RS36</t>
  </si>
  <si>
    <t>Semnan, Iran</t>
  </si>
  <si>
    <t>Ardebil, Iran</t>
  </si>
  <si>
    <t>Khuzestan, Iran</t>
  </si>
  <si>
    <t>CMR24</t>
  </si>
  <si>
    <t>Bamougoum, Cameroon</t>
  </si>
  <si>
    <t>CMR43</t>
  </si>
  <si>
    <t>CMR52</t>
  </si>
  <si>
    <t xml:space="preserve">II </t>
  </si>
  <si>
    <t xml:space="preserve">Rs5 </t>
  </si>
  <si>
    <r>
      <t>II</t>
    </r>
    <r>
      <rPr>
        <b/>
        <sz val="11"/>
        <color rgb="FF000000"/>
        <rFont val="Calibri"/>
        <family val="2"/>
        <scheme val="minor"/>
      </rPr>
      <t xml:space="preserve"> </t>
    </r>
  </si>
  <si>
    <r>
      <t>Rs37</t>
    </r>
    <r>
      <rPr>
        <b/>
        <sz val="11"/>
        <color rgb="FF000000"/>
        <rFont val="Calibri"/>
        <family val="2"/>
        <scheme val="minor"/>
      </rPr>
      <t xml:space="preserve"> </t>
    </r>
  </si>
  <si>
    <r>
      <t>UW27</t>
    </r>
    <r>
      <rPr>
        <b/>
        <sz val="11"/>
        <color rgb="FF000000"/>
        <rFont val="Calibri"/>
        <family val="2"/>
        <scheme val="minor"/>
      </rPr>
      <t xml:space="preserve"> </t>
    </r>
  </si>
  <si>
    <t>RUN1</t>
  </si>
  <si>
    <t>RUN9</t>
  </si>
  <si>
    <t>RUN14</t>
  </si>
  <si>
    <t>RUN16</t>
  </si>
  <si>
    <t>RUN17</t>
  </si>
  <si>
    <t>RUN18</t>
  </si>
  <si>
    <t>RUN22</t>
  </si>
  <si>
    <t>RUN28</t>
  </si>
  <si>
    <t>RUN30</t>
  </si>
  <si>
    <t>RUN36</t>
  </si>
  <si>
    <t>RUN39</t>
  </si>
  <si>
    <t>RUN40</t>
  </si>
  <si>
    <t>RUN41</t>
  </si>
  <si>
    <t>RUN42</t>
  </si>
  <si>
    <t>RUN43</t>
  </si>
  <si>
    <t>RUN44</t>
  </si>
  <si>
    <t>RUN45</t>
  </si>
  <si>
    <t>RUN47</t>
  </si>
  <si>
    <t>RUN54</t>
  </si>
  <si>
    <t>RUN55</t>
  </si>
  <si>
    <t>RUN56</t>
  </si>
  <si>
    <t>RUN60</t>
  </si>
  <si>
    <t>RUN63</t>
  </si>
  <si>
    <t>RUN64</t>
  </si>
  <si>
    <t>RUN65</t>
  </si>
  <si>
    <t>RUN69</t>
  </si>
  <si>
    <t>RUN71</t>
  </si>
  <si>
    <t>RUN74</t>
  </si>
  <si>
    <t>RUN75</t>
  </si>
  <si>
    <t>RUN76</t>
  </si>
  <si>
    <t>RUN81</t>
  </si>
  <si>
    <t>RUN83</t>
  </si>
  <si>
    <t>RUN85</t>
  </si>
  <si>
    <t>RUN89</t>
  </si>
  <si>
    <t>RUN90</t>
  </si>
  <si>
    <t>RUN91</t>
  </si>
  <si>
    <t>RUN98</t>
  </si>
  <si>
    <t>RUN100</t>
  </si>
  <si>
    <t>RUN104</t>
  </si>
  <si>
    <t>RUN105</t>
  </si>
  <si>
    <t>RUN106</t>
  </si>
  <si>
    <t>RUN108</t>
  </si>
  <si>
    <t>RUN119</t>
  </si>
  <si>
    <t>RUN121</t>
  </si>
  <si>
    <t>RUN123</t>
  </si>
  <si>
    <t>RUN125</t>
  </si>
  <si>
    <t>RUN127</t>
  </si>
  <si>
    <t>RUN129</t>
  </si>
  <si>
    <t>RUN131</t>
  </si>
  <si>
    <t>RUN133</t>
  </si>
  <si>
    <t>RUN134</t>
  </si>
  <si>
    <t>RUN135</t>
  </si>
  <si>
    <t>RUN139</t>
  </si>
  <si>
    <t>RUN145</t>
  </si>
  <si>
    <t>RUN147</t>
  </si>
  <si>
    <t>RUN150</t>
  </si>
  <si>
    <t>RUN155</t>
  </si>
  <si>
    <t>RUN156</t>
  </si>
  <si>
    <t>RUN157</t>
  </si>
  <si>
    <t>RUN159</t>
  </si>
  <si>
    <t>RUN160</t>
  </si>
  <si>
    <t>RUN166</t>
  </si>
  <si>
    <t>RUN191</t>
  </si>
  <si>
    <t>RUN192</t>
  </si>
  <si>
    <t>RUN198</t>
  </si>
  <si>
    <t>RUN199</t>
  </si>
  <si>
    <t>RUN200</t>
  </si>
  <si>
    <t>RUN201</t>
  </si>
  <si>
    <t>RUN203</t>
  </si>
  <si>
    <t>RUN205</t>
  </si>
  <si>
    <t>RUN206</t>
  </si>
  <si>
    <t>RUN207</t>
  </si>
  <si>
    <t>RUN210</t>
  </si>
  <si>
    <t>RUN215</t>
  </si>
  <si>
    <t>RUN257</t>
  </si>
  <si>
    <t>RUN258</t>
  </si>
  <si>
    <t>RUN262</t>
  </si>
  <si>
    <t>RUN265</t>
  </si>
  <si>
    <t>RUN288</t>
  </si>
  <si>
    <t>RUN297</t>
  </si>
  <si>
    <t>RUN299</t>
  </si>
  <si>
    <t>RUN301</t>
  </si>
  <si>
    <t>RUN304 (MAD-001)</t>
  </si>
  <si>
    <t>RUN305 (MAD-002)</t>
  </si>
  <si>
    <t>RUN308 (MAD-005)</t>
  </si>
  <si>
    <t>RUN309 (MAD-006)</t>
  </si>
  <si>
    <t>RUN310 (MAD-007)</t>
  </si>
  <si>
    <t>RUN311 (MAD-008)</t>
  </si>
  <si>
    <t>RUN312 (MAD-009)</t>
  </si>
  <si>
    <t>RUN313 (MAD-010)</t>
  </si>
  <si>
    <t>RUN314 (MAD-011)</t>
  </si>
  <si>
    <t>RUN315 (MAD-012)</t>
  </si>
  <si>
    <t>RUN316 (MAD-013)</t>
  </si>
  <si>
    <t>RUN317 (MAD-014)</t>
  </si>
  <si>
    <t>RUN318 (MAD-015)</t>
  </si>
  <si>
    <t>RUN319 (MAD-016)</t>
  </si>
  <si>
    <t>RUN320 (MAD-017)</t>
  </si>
  <si>
    <t>RUN321 (MAD-018)</t>
  </si>
  <si>
    <t>RUN322 (MAD-019)</t>
  </si>
  <si>
    <t>RUN323 (MAD-020)</t>
  </si>
  <si>
    <t>RUN324 (MAD-021)</t>
  </si>
  <si>
    <t>RUN325 (MAD-022)</t>
  </si>
  <si>
    <t>RUN326 (MAD-023)</t>
  </si>
  <si>
    <t>RUN327 (MAD-024)</t>
  </si>
  <si>
    <t>RUN328 (MAD-025)</t>
  </si>
  <si>
    <t>RUN329 (MAD-026)</t>
  </si>
  <si>
    <t>RUN330 (MAD-027)</t>
  </si>
  <si>
    <t>RUN332</t>
  </si>
  <si>
    <t>RUN337</t>
  </si>
  <si>
    <t>RUN339</t>
  </si>
  <si>
    <t>RUN343</t>
  </si>
  <si>
    <t>RUN362</t>
  </si>
  <si>
    <t>RUN364</t>
  </si>
  <si>
    <t>RUN365</t>
  </si>
  <si>
    <t>RUN366</t>
  </si>
  <si>
    <t>RUN367</t>
  </si>
  <si>
    <t>RUN368</t>
  </si>
  <si>
    <t>RUN369</t>
  </si>
  <si>
    <t>RUN372</t>
  </si>
  <si>
    <t>RUN374</t>
  </si>
  <si>
    <t>RUN380</t>
  </si>
  <si>
    <t>RUN382</t>
  </si>
  <si>
    <t>RUN436</t>
  </si>
  <si>
    <t>RUN448</t>
  </si>
  <si>
    <t>RUN449</t>
  </si>
  <si>
    <t>RUN452</t>
  </si>
  <si>
    <t>RUN454</t>
  </si>
  <si>
    <t>RUN457</t>
  </si>
  <si>
    <t>RUN469</t>
  </si>
  <si>
    <t>RUN470</t>
  </si>
  <si>
    <t>RUN471</t>
  </si>
  <si>
    <t>RUN479</t>
  </si>
  <si>
    <t>RUN482</t>
  </si>
  <si>
    <t>RUN544</t>
  </si>
  <si>
    <t>RUN549</t>
  </si>
  <si>
    <t>RUN560</t>
  </si>
  <si>
    <t>RUN576</t>
  </si>
  <si>
    <t>RUN585</t>
  </si>
  <si>
    <t>RUN586</t>
  </si>
  <si>
    <t>RUN597</t>
  </si>
  <si>
    <t>RUN993</t>
  </si>
  <si>
    <t>Analamanga (or Vohidrotra, Tamatave?), Madagascar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</si>
</sst>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mm\-dd"/>
    <numFmt numFmtId="165" formatCode="mmmm\-dd"/>
    <numFmt numFmtId="166" formatCode="mmm\-d"/>
  </numFmts>
  <fonts count="36" x14ac:knownFonts="1">
    <font>
      <sz val="11"/>
      <color theme="1"/>
      <name val="Calibri"/>
      <family val="2"/>
      <scheme val="minor"/>
    </font>
    <font>
      <b/>
      <sz val="11"/>
      <color theme="1"/>
      <name val="Calibri"/>
      <family val="2"/>
      <scheme val="minor"/>
    </font>
    <font>
      <sz val="11"/>
      <color rgb="FF000000"/>
      <name val="Arial"/>
      <family val="2"/>
    </font>
    <font>
      <sz val="11"/>
      <color rgb="FF333333"/>
      <name val="Arial"/>
      <family val="2"/>
    </font>
    <font>
      <sz val="8"/>
      <color rgb="FF000000"/>
      <name val="Arial"/>
      <family val="2"/>
    </font>
    <font>
      <sz val="10"/>
      <color theme="1"/>
      <name val="Times New Roman"/>
      <family val="1"/>
    </font>
    <font>
      <sz val="10"/>
      <color rgb="FF0070C0"/>
      <name val="Times New Roman"/>
      <family val="1"/>
    </font>
    <font>
      <sz val="11"/>
      <name val="Calibri"/>
      <family val="2"/>
      <scheme val="minor"/>
    </font>
    <font>
      <sz val="11"/>
      <color rgb="FF000000"/>
      <name val="Calibri"/>
      <family val="2"/>
      <scheme val="minor"/>
    </font>
    <font>
      <u/>
      <sz val="11"/>
      <color theme="10"/>
      <name val="Calibri"/>
      <family val="2"/>
      <scheme val="minor"/>
    </font>
    <font>
      <sz val="11"/>
      <color rgb="FF333333"/>
      <name val="Calibri"/>
      <family val="2"/>
      <scheme val="minor"/>
    </font>
    <font>
      <sz val="11"/>
      <color rgb="FF222222"/>
      <name val="Calibri"/>
      <family val="2"/>
      <scheme val="minor"/>
    </font>
    <font>
      <sz val="11"/>
      <color rgb="FF202122"/>
      <name val="Calibri"/>
      <family val="2"/>
      <scheme val="minor"/>
    </font>
    <font>
      <sz val="11"/>
      <color rgb="FF231F20"/>
      <name val="Calibri"/>
      <family val="2"/>
      <scheme val="minor"/>
    </font>
    <font>
      <b/>
      <sz val="8"/>
      <name val="Arial"/>
      <family val="2"/>
    </font>
    <font>
      <b/>
      <sz val="9"/>
      <name val="Arial"/>
      <family val="2"/>
    </font>
    <font>
      <sz val="8"/>
      <name val="Arial"/>
      <family val="2"/>
    </font>
    <font>
      <sz val="9"/>
      <name val="Arial"/>
      <family val="2"/>
    </font>
    <font>
      <sz val="11"/>
      <color rgb="FF000000"/>
      <name val="Calibri"/>
      <family val="2"/>
    </font>
    <font>
      <sz val="7"/>
      <color rgb="FF000000"/>
      <name val="Arial"/>
      <family val="2"/>
    </font>
    <font>
      <sz val="9"/>
      <color rgb="FF000000"/>
      <name val="Arial"/>
      <family val="2"/>
    </font>
    <font>
      <sz val="10"/>
      <color rgb="FF222222"/>
      <name val="Arial"/>
      <family val="2"/>
    </font>
    <font>
      <sz val="9"/>
      <color rgb="FF0000FF"/>
      <name val="Arial"/>
      <family val="2"/>
    </font>
    <font>
      <sz val="10"/>
      <name val="Arial"/>
      <family val="2"/>
    </font>
    <font>
      <sz val="11"/>
      <color rgb="FF0000FF"/>
      <name val="Calibri"/>
      <family val="2"/>
    </font>
    <font>
      <b/>
      <sz val="9"/>
      <color rgb="FFFF0000"/>
      <name val="Arial"/>
      <family val="2"/>
    </font>
    <font>
      <sz val="8"/>
      <color rgb="FF222222"/>
      <name val="Arial"/>
      <family val="2"/>
    </font>
    <font>
      <sz val="10"/>
      <color rgb="FF000000"/>
      <name val="Arial"/>
      <family val="2"/>
    </font>
    <font>
      <sz val="12"/>
      <color rgb="FF000000"/>
      <name val="Arial"/>
      <family val="2"/>
    </font>
    <font>
      <sz val="11"/>
      <color theme="10"/>
      <name val="Calibri"/>
      <family val="2"/>
      <scheme val="minor"/>
    </font>
    <font>
      <b/>
      <sz val="12"/>
      <color theme="1"/>
      <name val="Calibri"/>
      <family val="2"/>
    </font>
    <font>
      <sz val="12"/>
      <color rgb="FFC00000"/>
      <name val="Calibri"/>
      <family val="2"/>
    </font>
    <font>
      <sz val="12"/>
      <color theme="1"/>
      <name val="Calibri"/>
      <family val="2"/>
    </font>
    <font>
      <sz val="11"/>
      <color theme="1"/>
      <name val="Arial"/>
      <family val="2"/>
    </font>
    <font>
      <sz val="12"/>
      <color theme="1"/>
      <name val="Arial"/>
      <family val="2"/>
    </font>
    <font>
      <b/>
      <sz val="11"/>
      <color rgb="FF000000"/>
      <name val="Calibri"/>
      <family val="2"/>
      <scheme val="minor"/>
    </font>
  </fonts>
  <fills count="21">
    <fill>
      <patternFill patternType="none"/>
    </fill>
    <fill>
      <patternFill patternType="gray125"/>
    </fill>
    <fill>
      <patternFill patternType="solid">
        <fgColor theme="9" tint="0.59999389629810485"/>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5" tint="0.59999389629810485"/>
        <bgColor indexed="64"/>
      </patternFill>
    </fill>
    <fill>
      <patternFill patternType="solid">
        <fgColor rgb="FFCCCCFF"/>
        <bgColor indexed="64"/>
      </patternFill>
    </fill>
    <fill>
      <patternFill patternType="solid">
        <fgColor rgb="FFFFFF00"/>
        <bgColor indexed="64"/>
      </patternFill>
    </fill>
    <fill>
      <patternFill patternType="solid">
        <fgColor theme="7"/>
        <bgColor indexed="64"/>
      </patternFill>
    </fill>
    <fill>
      <patternFill patternType="solid">
        <fgColor rgb="FFFFC000"/>
        <bgColor indexed="64"/>
      </patternFill>
    </fill>
    <fill>
      <patternFill patternType="solid">
        <fgColor rgb="FF4BACC6"/>
        <bgColor rgb="FF4BACC6"/>
      </patternFill>
    </fill>
    <fill>
      <patternFill patternType="solid">
        <fgColor rgb="FFFCF2D0"/>
        <bgColor rgb="FFFCF2D0"/>
      </patternFill>
    </fill>
    <fill>
      <patternFill patternType="solid">
        <fgColor rgb="FFFDF2CF"/>
        <bgColor rgb="FFFDF2CF"/>
      </patternFill>
    </fill>
    <fill>
      <patternFill patternType="solid">
        <fgColor rgb="FFC4D79B"/>
        <bgColor rgb="FFC4D79B"/>
      </patternFill>
    </fill>
    <fill>
      <patternFill patternType="solid">
        <fgColor rgb="FFFF0000"/>
        <bgColor rgb="FFFF0000"/>
      </patternFill>
    </fill>
    <fill>
      <patternFill patternType="solid">
        <fgColor rgb="FFFFFF00"/>
        <bgColor rgb="FFFFFF00"/>
      </patternFill>
    </fill>
    <fill>
      <patternFill patternType="solid">
        <fgColor rgb="FFE4DFEC"/>
        <bgColor rgb="FFE4DFEC"/>
      </patternFill>
    </fill>
    <fill>
      <patternFill patternType="solid">
        <fgColor rgb="FFF1ECA7"/>
        <bgColor rgb="FFF1ECA7"/>
      </patternFill>
    </fill>
    <fill>
      <patternFill patternType="solid">
        <fgColor theme="2" tint="-0.249977111117893"/>
        <bgColor indexed="64"/>
      </patternFill>
    </fill>
    <fill>
      <patternFill patternType="solid">
        <fgColor rgb="FFFF0000"/>
        <bgColor indexed="64"/>
      </patternFill>
    </fill>
    <fill>
      <patternFill patternType="solid">
        <fgColor theme="8" tint="0.79998168889431442"/>
        <bgColor indexed="64"/>
      </patternFill>
    </fill>
  </fills>
  <borders count="11">
    <border>
      <left/>
      <right/>
      <top/>
      <bottom/>
      <diagonal/>
    </border>
    <border>
      <left/>
      <right/>
      <top/>
      <bottom style="thin">
        <color indexed="64"/>
      </bottom>
      <diagonal/>
    </border>
    <border>
      <left/>
      <right/>
      <top/>
      <bottom style="medium">
        <color indexed="64"/>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right/>
      <top/>
      <bottom style="thin">
        <color rgb="FF000000"/>
      </bottom>
      <diagonal/>
    </border>
    <border>
      <left style="thin">
        <color rgb="FF000000"/>
      </left>
      <right style="thin">
        <color indexed="64"/>
      </right>
      <top style="thin">
        <color rgb="FF000000"/>
      </top>
      <bottom style="thin">
        <color rgb="FF000000"/>
      </bottom>
      <diagonal/>
    </border>
    <border>
      <left style="thin">
        <color rgb="FF000000"/>
      </left>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rgb="FF000000"/>
      </top>
      <bottom style="thin">
        <color rgb="FF000000"/>
      </bottom>
      <diagonal/>
    </border>
    <border>
      <left/>
      <right/>
      <top style="thin">
        <color rgb="FF000000"/>
      </top>
      <bottom style="thin">
        <color rgb="FF000000"/>
      </bottom>
      <diagonal/>
    </border>
  </borders>
  <cellStyleXfs count="2">
    <xf numFmtId="0" fontId="0" fillId="0" borderId="0"/>
    <xf numFmtId="0" fontId="9" fillId="0" borderId="0" applyNumberFormat="0" applyFill="0" applyBorder="0" applyAlignment="0" applyProtection="0"/>
  </cellStyleXfs>
  <cellXfs count="217">
    <xf numFmtId="0" fontId="0" fillId="0" borderId="0" xfId="0"/>
    <xf numFmtId="0" fontId="5" fillId="0" borderId="0" xfId="0" applyFont="1" applyBorder="1" applyAlignment="1">
      <alignment horizontal="justify" vertical="center" wrapText="1"/>
    </xf>
    <xf numFmtId="0" fontId="6" fillId="0" borderId="0" xfId="0" applyFont="1" applyBorder="1" applyAlignment="1">
      <alignment horizontal="justify" vertical="center" wrapText="1"/>
    </xf>
    <xf numFmtId="0" fontId="0" fillId="0" borderId="0" xfId="0" applyBorder="1"/>
    <xf numFmtId="49" fontId="0" fillId="0" borderId="0" xfId="0" applyNumberFormat="1" applyBorder="1"/>
    <xf numFmtId="0" fontId="4" fillId="0" borderId="0" xfId="0" applyFont="1" applyBorder="1"/>
    <xf numFmtId="0" fontId="7" fillId="0" borderId="0" xfId="0" applyFont="1" applyBorder="1"/>
    <xf numFmtId="0" fontId="2" fillId="0" borderId="0" xfId="0" applyFont="1" applyBorder="1" applyAlignment="1">
      <alignment vertical="center"/>
    </xf>
    <xf numFmtId="0" fontId="2" fillId="0" borderId="0" xfId="0" applyFont="1" applyBorder="1"/>
    <xf numFmtId="0" fontId="3" fillId="0" borderId="0" xfId="0" applyFont="1" applyBorder="1"/>
    <xf numFmtId="0" fontId="0" fillId="0" borderId="0" xfId="0" applyFill="1" applyBorder="1"/>
    <xf numFmtId="0" fontId="0" fillId="2" borderId="0" xfId="0" applyFill="1" applyBorder="1"/>
    <xf numFmtId="0" fontId="0" fillId="3" borderId="0" xfId="0" applyFill="1" applyBorder="1"/>
    <xf numFmtId="0" fontId="0" fillId="4" borderId="0" xfId="0" applyFill="1" applyBorder="1"/>
    <xf numFmtId="0" fontId="0" fillId="5" borderId="0" xfId="0" applyFill="1" applyBorder="1"/>
    <xf numFmtId="0" fontId="0" fillId="6" borderId="0" xfId="0" applyFill="1" applyBorder="1"/>
    <xf numFmtId="0" fontId="1" fillId="0" borderId="0" xfId="0" applyFont="1" applyBorder="1"/>
    <xf numFmtId="0" fontId="0" fillId="2" borderId="0" xfId="0" applyFont="1" applyFill="1" applyBorder="1"/>
    <xf numFmtId="49" fontId="0" fillId="2" borderId="0" xfId="0" applyNumberFormat="1" applyFont="1" applyFill="1" applyBorder="1"/>
    <xf numFmtId="0" fontId="0" fillId="0" borderId="0" xfId="0" applyFont="1" applyBorder="1"/>
    <xf numFmtId="0" fontId="0" fillId="0" borderId="0" xfId="0" applyFont="1" applyFill="1" applyBorder="1"/>
    <xf numFmtId="0" fontId="0" fillId="0" borderId="0" xfId="0" applyFont="1" applyFill="1" applyBorder="1" applyAlignment="1"/>
    <xf numFmtId="0" fontId="0" fillId="0" borderId="0" xfId="0" applyFont="1"/>
    <xf numFmtId="0" fontId="8" fillId="0" borderId="0" xfId="0" applyFont="1"/>
    <xf numFmtId="0" fontId="8" fillId="0" borderId="0" xfId="0" applyFont="1" applyBorder="1"/>
    <xf numFmtId="0" fontId="8" fillId="0" borderId="0" xfId="0" applyFont="1" applyFill="1" applyBorder="1"/>
    <xf numFmtId="0" fontId="0" fillId="0" borderId="0" xfId="0" applyFont="1" applyFill="1" applyBorder="1" applyAlignment="1">
      <alignment horizontal="center" vertical="center"/>
    </xf>
    <xf numFmtId="0" fontId="0" fillId="0" borderId="0" xfId="0" applyFont="1" applyFill="1" applyBorder="1" applyAlignment="1">
      <alignment horizontal="center" vertical="center" wrapText="1"/>
    </xf>
    <xf numFmtId="0" fontId="0" fillId="3" borderId="0" xfId="0" applyFont="1" applyFill="1" applyBorder="1"/>
    <xf numFmtId="0" fontId="0" fillId="4" borderId="0" xfId="0" applyFont="1" applyFill="1" applyBorder="1"/>
    <xf numFmtId="0" fontId="0" fillId="5" borderId="0" xfId="0" applyFont="1" applyFill="1" applyBorder="1"/>
    <xf numFmtId="0" fontId="0" fillId="6" borderId="0" xfId="0" applyFont="1" applyFill="1" applyBorder="1"/>
    <xf numFmtId="0" fontId="8" fillId="0" borderId="0" xfId="0" applyFont="1" applyBorder="1" applyAlignment="1">
      <alignment horizontal="center"/>
    </xf>
    <xf numFmtId="0" fontId="0" fillId="0" borderId="0" xfId="0" applyFont="1" applyBorder="1" applyAlignment="1">
      <alignment horizontal="center"/>
    </xf>
    <xf numFmtId="0" fontId="0" fillId="0" borderId="0" xfId="0" applyFont="1" applyFill="1" applyBorder="1" applyAlignment="1">
      <alignment horizontal="center"/>
    </xf>
    <xf numFmtId="0" fontId="7" fillId="0" borderId="0" xfId="0" applyFont="1" applyFill="1" applyBorder="1" applyAlignment="1">
      <alignment horizontal="left"/>
    </xf>
    <xf numFmtId="0" fontId="7" fillId="0" borderId="0" xfId="0" applyFont="1" applyAlignment="1">
      <alignment horizontal="center"/>
    </xf>
    <xf numFmtId="0" fontId="7" fillId="0" borderId="0" xfId="0" applyFont="1" applyAlignment="1">
      <alignment horizontal="left"/>
    </xf>
    <xf numFmtId="0" fontId="7" fillId="0" borderId="0" xfId="0" applyFont="1" applyBorder="1" applyAlignment="1">
      <alignment horizontal="center"/>
    </xf>
    <xf numFmtId="0" fontId="7" fillId="0" borderId="0" xfId="0" applyFont="1" applyFill="1" applyBorder="1" applyAlignment="1">
      <alignment horizontal="center"/>
    </xf>
    <xf numFmtId="0" fontId="0" fillId="0" borderId="0" xfId="0" applyFont="1" applyFill="1"/>
    <xf numFmtId="0" fontId="10" fillId="0" borderId="0" xfId="0" applyFont="1" applyBorder="1"/>
    <xf numFmtId="0" fontId="0" fillId="0" borderId="0" xfId="0" applyFont="1" applyAlignment="1">
      <alignment horizontal="center" vertical="center" wrapText="1"/>
    </xf>
    <xf numFmtId="0" fontId="0" fillId="0" borderId="0" xfId="0" applyFont="1" applyBorder="1" applyAlignment="1">
      <alignment horizontal="center" vertical="center" wrapText="1"/>
    </xf>
    <xf numFmtId="0" fontId="11" fillId="0" borderId="0" xfId="0" applyFont="1" applyFill="1"/>
    <xf numFmtId="0" fontId="10" fillId="0" borderId="0" xfId="0" applyFont="1" applyFill="1"/>
    <xf numFmtId="0" fontId="7" fillId="0" borderId="0" xfId="1" applyFont="1" applyFill="1"/>
    <xf numFmtId="0" fontId="12" fillId="0" borderId="0" xfId="0" applyFont="1" applyFill="1"/>
    <xf numFmtId="0" fontId="0" fillId="0" borderId="2" xfId="0" applyFont="1" applyBorder="1" applyAlignment="1">
      <alignment horizontal="center"/>
    </xf>
    <xf numFmtId="0" fontId="0" fillId="7" borderId="0" xfId="0" applyFont="1" applyFill="1" applyBorder="1"/>
    <xf numFmtId="0" fontId="0" fillId="2" borderId="0" xfId="0" applyFont="1" applyFill="1" applyBorder="1" applyAlignment="1">
      <alignment horizontal="left"/>
    </xf>
    <xf numFmtId="0" fontId="0" fillId="0" borderId="0" xfId="0" applyFont="1" applyFill="1" applyAlignment="1">
      <alignment horizontal="left"/>
    </xf>
    <xf numFmtId="0" fontId="0" fillId="0" borderId="0" xfId="0" applyFont="1" applyBorder="1" applyAlignment="1">
      <alignment horizontal="left"/>
    </xf>
    <xf numFmtId="0" fontId="0" fillId="0" borderId="0" xfId="0" applyFont="1" applyFill="1" applyBorder="1" applyAlignment="1">
      <alignment horizontal="left"/>
    </xf>
    <xf numFmtId="0" fontId="8" fillId="0" borderId="0" xfId="0" applyFont="1" applyBorder="1" applyAlignment="1">
      <alignment horizontal="left" vertical="center"/>
    </xf>
    <xf numFmtId="0" fontId="0" fillId="0" borderId="0" xfId="0" applyFont="1" applyFill="1" applyBorder="1" applyAlignment="1">
      <alignment horizontal="left" vertical="center" wrapText="1"/>
    </xf>
    <xf numFmtId="0" fontId="8" fillId="0" borderId="0" xfId="0" applyFont="1" applyBorder="1" applyAlignment="1">
      <alignment horizontal="left"/>
    </xf>
    <xf numFmtId="0" fontId="0" fillId="0" borderId="0" xfId="0" applyFont="1" applyAlignment="1">
      <alignment horizontal="left"/>
    </xf>
    <xf numFmtId="0" fontId="8" fillId="0" borderId="0" xfId="0" applyFont="1" applyFill="1" applyBorder="1" applyAlignment="1">
      <alignment horizontal="left" vertical="center"/>
    </xf>
    <xf numFmtId="0" fontId="0" fillId="2" borderId="0" xfId="0" applyFont="1" applyFill="1" applyBorder="1" applyAlignment="1">
      <alignment horizontal="center"/>
    </xf>
    <xf numFmtId="0" fontId="0" fillId="0" borderId="0" xfId="0" applyFont="1" applyFill="1" applyAlignment="1">
      <alignment horizontal="center"/>
    </xf>
    <xf numFmtId="0" fontId="0" fillId="0" borderId="0" xfId="0" applyFont="1" applyAlignment="1">
      <alignment horizontal="left" vertical="center" wrapText="1"/>
    </xf>
    <xf numFmtId="0" fontId="0" fillId="0" borderId="0" xfId="0" applyFont="1" applyBorder="1" applyAlignment="1">
      <alignment horizontal="left" vertical="center" wrapText="1"/>
    </xf>
    <xf numFmtId="0" fontId="0" fillId="0" borderId="0" xfId="0" applyFont="1" applyFill="1" applyBorder="1" applyAlignment="1">
      <alignment horizontal="left" vertical="center"/>
    </xf>
    <xf numFmtId="0" fontId="7" fillId="0" borderId="0" xfId="0" applyFont="1" applyFill="1" applyAlignment="1">
      <alignment horizontal="left"/>
    </xf>
    <xf numFmtId="0" fontId="0" fillId="0" borderId="0" xfId="0" applyFont="1" applyAlignment="1">
      <alignment horizontal="left" vertical="center"/>
    </xf>
    <xf numFmtId="0" fontId="13" fillId="0" borderId="0" xfId="0" applyFont="1" applyFill="1" applyAlignment="1">
      <alignment horizontal="left"/>
    </xf>
    <xf numFmtId="0" fontId="8" fillId="0" borderId="0" xfId="0" applyFont="1" applyFill="1" applyBorder="1" applyAlignment="1">
      <alignment horizontal="left"/>
    </xf>
    <xf numFmtId="49" fontId="0" fillId="0" borderId="0" xfId="0" applyNumberFormat="1" applyFont="1" applyFill="1" applyBorder="1" applyAlignment="1">
      <alignment horizontal="left"/>
    </xf>
    <xf numFmtId="49" fontId="0" fillId="0" borderId="0" xfId="0" applyNumberFormat="1" applyFont="1" applyBorder="1" applyAlignment="1">
      <alignment horizontal="left"/>
    </xf>
    <xf numFmtId="0" fontId="0" fillId="0" borderId="0" xfId="0" applyFont="1" applyBorder="1" applyAlignment="1">
      <alignment horizontal="left" vertical="center"/>
    </xf>
    <xf numFmtId="0" fontId="0" fillId="0" borderId="0" xfId="0" applyFont="1" applyFill="1" applyAlignment="1">
      <alignment horizontal="left" wrapText="1"/>
    </xf>
    <xf numFmtId="0" fontId="8" fillId="0" borderId="0" xfId="0" applyFont="1" applyAlignment="1">
      <alignment horizontal="left" vertical="center"/>
    </xf>
    <xf numFmtId="0" fontId="7" fillId="0" borderId="0" xfId="0" applyFont="1" applyBorder="1" applyAlignment="1">
      <alignment horizontal="left"/>
    </xf>
    <xf numFmtId="0" fontId="10" fillId="0" borderId="0" xfId="0" applyFont="1" applyFill="1" applyAlignment="1">
      <alignment horizontal="left"/>
    </xf>
    <xf numFmtId="0" fontId="0" fillId="0" borderId="1" xfId="0" applyFont="1" applyBorder="1"/>
    <xf numFmtId="0" fontId="0" fillId="0" borderId="1" xfId="0" applyFont="1" applyBorder="1" applyAlignment="1">
      <alignment horizontal="left"/>
    </xf>
    <xf numFmtId="0" fontId="0" fillId="0" borderId="2" xfId="0" applyFont="1" applyBorder="1" applyAlignment="1">
      <alignment horizontal="left"/>
    </xf>
    <xf numFmtId="0" fontId="8" fillId="0" borderId="0" xfId="0" applyFont="1" applyAlignment="1">
      <alignment horizontal="center"/>
    </xf>
    <xf numFmtId="0" fontId="13" fillId="0" borderId="0" xfId="0" applyFont="1" applyFill="1" applyAlignment="1">
      <alignment horizontal="center"/>
    </xf>
    <xf numFmtId="0" fontId="0" fillId="0" borderId="1" xfId="0" applyFont="1" applyBorder="1" applyAlignment="1">
      <alignment horizontal="center"/>
    </xf>
    <xf numFmtId="0" fontId="13" fillId="0" borderId="0" xfId="0" applyFont="1" applyFill="1" applyBorder="1" applyAlignment="1">
      <alignment horizontal="left"/>
    </xf>
    <xf numFmtId="0" fontId="0" fillId="8" borderId="0" xfId="0" applyFont="1" applyFill="1" applyBorder="1"/>
    <xf numFmtId="0" fontId="7" fillId="0" borderId="0" xfId="0" applyFont="1" applyFill="1" applyAlignment="1">
      <alignment horizontal="center"/>
    </xf>
    <xf numFmtId="0" fontId="0" fillId="9" borderId="0" xfId="0" applyFont="1" applyFill="1" applyBorder="1"/>
    <xf numFmtId="0" fontId="0" fillId="0" borderId="0" xfId="0" applyFont="1" applyFill="1" applyAlignment="1">
      <alignment horizontal="left" vertical="center" wrapText="1"/>
    </xf>
    <xf numFmtId="0" fontId="8" fillId="0" borderId="0" xfId="0" applyFont="1" applyFill="1" applyBorder="1" applyAlignment="1">
      <alignment horizontal="center"/>
    </xf>
    <xf numFmtId="1" fontId="0" fillId="2" borderId="0" xfId="0" applyNumberFormat="1" applyFont="1" applyFill="1" applyBorder="1" applyAlignment="1">
      <alignment horizontal="center"/>
    </xf>
    <xf numFmtId="1" fontId="0" fillId="0" borderId="0" xfId="0" applyNumberFormat="1" applyFont="1" applyFill="1" applyAlignment="1">
      <alignment horizontal="center"/>
    </xf>
    <xf numFmtId="1" fontId="0" fillId="0" borderId="0" xfId="0" applyNumberFormat="1" applyFont="1" applyBorder="1" applyAlignment="1">
      <alignment horizontal="center"/>
    </xf>
    <xf numFmtId="1" fontId="0" fillId="0" borderId="0" xfId="0" applyNumberFormat="1" applyFont="1" applyFill="1" applyBorder="1" applyAlignment="1">
      <alignment horizontal="center" vertical="center"/>
    </xf>
    <xf numFmtId="1" fontId="0" fillId="0" borderId="0" xfId="0" applyNumberFormat="1" applyFont="1" applyFill="1" applyBorder="1" applyAlignment="1">
      <alignment horizontal="center"/>
    </xf>
    <xf numFmtId="1" fontId="0" fillId="0" borderId="1" xfId="0" applyNumberFormat="1" applyFont="1" applyBorder="1" applyAlignment="1">
      <alignment horizontal="center"/>
    </xf>
    <xf numFmtId="1" fontId="0" fillId="0" borderId="2" xfId="0" applyNumberFormat="1" applyFont="1" applyBorder="1" applyAlignment="1">
      <alignment horizontal="center"/>
    </xf>
    <xf numFmtId="0" fontId="0" fillId="0" borderId="1" xfId="0" applyFont="1" applyFill="1" applyBorder="1" applyAlignment="1">
      <alignment horizontal="center"/>
    </xf>
    <xf numFmtId="0" fontId="0" fillId="0" borderId="2" xfId="0" applyFont="1" applyFill="1" applyBorder="1" applyAlignment="1">
      <alignment horizontal="center"/>
    </xf>
    <xf numFmtId="0" fontId="0" fillId="0" borderId="1" xfId="0" applyFont="1" applyFill="1" applyBorder="1" applyAlignment="1">
      <alignment horizontal="left"/>
    </xf>
    <xf numFmtId="0" fontId="0" fillId="0" borderId="1" xfId="0" applyFont="1" applyFill="1" applyBorder="1" applyAlignment="1">
      <alignment horizontal="left" vertical="center" wrapText="1"/>
    </xf>
    <xf numFmtId="0" fontId="0" fillId="0" borderId="2" xfId="0" applyFont="1" applyFill="1" applyBorder="1" applyAlignment="1">
      <alignment horizontal="left" vertical="center" wrapText="1"/>
    </xf>
    <xf numFmtId="0" fontId="0" fillId="0" borderId="2" xfId="0" applyFont="1" applyFill="1" applyBorder="1"/>
    <xf numFmtId="0" fontId="14" fillId="0" borderId="3" xfId="0" applyFont="1" applyBorder="1" applyAlignment="1">
      <alignment horizontal="center"/>
    </xf>
    <xf numFmtId="49" fontId="14" fillId="10" borderId="3" xfId="0" applyNumberFormat="1" applyFont="1" applyFill="1" applyBorder="1" applyAlignment="1">
      <alignment horizontal="center"/>
    </xf>
    <xf numFmtId="49" fontId="14" fillId="10" borderId="4" xfId="0" applyNumberFormat="1" applyFont="1" applyFill="1" applyBorder="1" applyAlignment="1">
      <alignment horizontal="center"/>
    </xf>
    <xf numFmtId="0" fontId="14" fillId="10" borderId="5" xfId="0" applyFont="1" applyFill="1" applyBorder="1" applyAlignment="1">
      <alignment horizontal="center"/>
    </xf>
    <xf numFmtId="0" fontId="14" fillId="10" borderId="6" xfId="0" applyFont="1" applyFill="1" applyBorder="1" applyAlignment="1">
      <alignment horizontal="center"/>
    </xf>
    <xf numFmtId="0" fontId="14" fillId="0" borderId="0" xfId="0" applyFont="1" applyFill="1" applyBorder="1" applyAlignment="1">
      <alignment horizontal="center"/>
    </xf>
    <xf numFmtId="0" fontId="14" fillId="0" borderId="0" xfId="0" applyFont="1" applyFill="1" applyBorder="1" applyAlignment="1">
      <alignment horizontal="center" shrinkToFit="1"/>
    </xf>
    <xf numFmtId="0" fontId="15" fillId="0" borderId="3" xfId="0" applyFont="1" applyBorder="1" applyAlignment="1">
      <alignment horizontal="center"/>
    </xf>
    <xf numFmtId="0" fontId="16" fillId="0" borderId="3" xfId="0" applyFont="1" applyBorder="1" applyAlignment="1">
      <alignment horizontal="center"/>
    </xf>
    <xf numFmtId="0" fontId="17" fillId="0" borderId="3" xfId="0" applyFont="1" applyBorder="1" applyAlignment="1">
      <alignment horizontal="center"/>
    </xf>
    <xf numFmtId="0" fontId="18" fillId="0" borderId="3" xfId="0" applyFont="1" applyBorder="1" applyAlignment="1">
      <alignment horizontal="center"/>
    </xf>
    <xf numFmtId="14" fontId="17" fillId="0" borderId="3" xfId="0" applyNumberFormat="1" applyFont="1" applyBorder="1" applyAlignment="1">
      <alignment horizontal="center"/>
    </xf>
    <xf numFmtId="49" fontId="17" fillId="0" borderId="7" xfId="0" applyNumberFormat="1" applyFont="1" applyBorder="1" applyAlignment="1">
      <alignment horizontal="center"/>
    </xf>
    <xf numFmtId="0" fontId="0" fillId="0" borderId="8" xfId="0" applyBorder="1" applyAlignment="1">
      <alignment horizontal="center"/>
    </xf>
    <xf numFmtId="0" fontId="17" fillId="0" borderId="5" xfId="0" applyFont="1" applyBorder="1" applyAlignment="1">
      <alignment horizontal="center"/>
    </xf>
    <xf numFmtId="0" fontId="18" fillId="0" borderId="6" xfId="0" applyFont="1" applyBorder="1" applyAlignment="1">
      <alignment horizontal="center"/>
    </xf>
    <xf numFmtId="0" fontId="18" fillId="0" borderId="0" xfId="0" applyFont="1" applyFill="1" applyBorder="1"/>
    <xf numFmtId="0" fontId="17" fillId="0" borderId="0" xfId="0" applyFont="1" applyFill="1" applyBorder="1" applyAlignment="1">
      <alignment shrinkToFit="1"/>
    </xf>
    <xf numFmtId="0" fontId="17" fillId="0" borderId="0" xfId="0" applyFont="1" applyFill="1" applyBorder="1"/>
    <xf numFmtId="0" fontId="15" fillId="0" borderId="0" xfId="0" applyFont="1" applyFill="1" applyBorder="1"/>
    <xf numFmtId="0" fontId="17" fillId="0" borderId="0" xfId="0" applyFont="1" applyFill="1" applyBorder="1" applyAlignment="1">
      <alignment horizontal="right"/>
    </xf>
    <xf numFmtId="0" fontId="18" fillId="0" borderId="0" xfId="0" applyFont="1" applyFill="1" applyBorder="1" applyAlignment="1">
      <alignment horizontal="right"/>
    </xf>
    <xf numFmtId="0" fontId="17" fillId="11" borderId="3" xfId="0" applyFont="1" applyFill="1" applyBorder="1" applyAlignment="1">
      <alignment horizontal="center"/>
    </xf>
    <xf numFmtId="0" fontId="18" fillId="0" borderId="5" xfId="0" applyFont="1" applyBorder="1" applyAlignment="1">
      <alignment horizontal="center"/>
    </xf>
    <xf numFmtId="0" fontId="19" fillId="0" borderId="6" xfId="0" applyFont="1" applyBorder="1" applyAlignment="1">
      <alignment horizontal="center"/>
    </xf>
    <xf numFmtId="0" fontId="17" fillId="12" borderId="3" xfId="0" applyFont="1" applyFill="1" applyBorder="1" applyAlignment="1">
      <alignment horizontal="center"/>
    </xf>
    <xf numFmtId="11" fontId="18" fillId="0" borderId="6" xfId="0" applyNumberFormat="1" applyFont="1" applyBorder="1" applyAlignment="1">
      <alignment horizontal="center"/>
    </xf>
    <xf numFmtId="0" fontId="16" fillId="0" borderId="0" xfId="0" applyFont="1" applyFill="1" applyBorder="1" applyAlignment="1">
      <alignment horizontal="left"/>
    </xf>
    <xf numFmtId="0" fontId="15" fillId="13" borderId="3" xfId="0" applyFont="1" applyFill="1" applyBorder="1" applyAlignment="1">
      <alignment horizontal="center"/>
    </xf>
    <xf numFmtId="0" fontId="16" fillId="13" borderId="3" xfId="0" applyFont="1" applyFill="1" applyBorder="1" applyAlignment="1">
      <alignment horizontal="center"/>
    </xf>
    <xf numFmtId="0" fontId="17" fillId="13" borderId="3" xfId="0" applyFont="1" applyFill="1" applyBorder="1" applyAlignment="1">
      <alignment horizontal="center"/>
    </xf>
    <xf numFmtId="0" fontId="17" fillId="13" borderId="3" xfId="0" quotePrefix="1" applyFont="1" applyFill="1" applyBorder="1" applyAlignment="1">
      <alignment horizontal="center"/>
    </xf>
    <xf numFmtId="49" fontId="20" fillId="13" borderId="7" xfId="0" applyNumberFormat="1" applyFont="1" applyFill="1" applyBorder="1" applyAlignment="1">
      <alignment horizontal="center"/>
    </xf>
    <xf numFmtId="0" fontId="17" fillId="13" borderId="5" xfId="0" applyFont="1" applyFill="1" applyBorder="1" applyAlignment="1">
      <alignment horizontal="center"/>
    </xf>
    <xf numFmtId="0" fontId="18" fillId="13" borderId="6" xfId="0" applyFont="1" applyFill="1" applyBorder="1" applyAlignment="1">
      <alignment horizontal="center"/>
    </xf>
    <xf numFmtId="49" fontId="17" fillId="13" borderId="7" xfId="0" applyNumberFormat="1" applyFont="1" applyFill="1" applyBorder="1" applyAlignment="1">
      <alignment horizontal="center"/>
    </xf>
    <xf numFmtId="0" fontId="17" fillId="0" borderId="7" xfId="0" applyFont="1" applyBorder="1" applyAlignment="1">
      <alignment horizontal="center"/>
    </xf>
    <xf numFmtId="0" fontId="17" fillId="0" borderId="8" xfId="0" applyFont="1" applyBorder="1" applyAlignment="1">
      <alignment horizontal="center"/>
    </xf>
    <xf numFmtId="49" fontId="22" fillId="0" borderId="7" xfId="0" applyNumberFormat="1" applyFont="1" applyBorder="1" applyAlignment="1">
      <alignment horizontal="center"/>
    </xf>
    <xf numFmtId="0" fontId="15" fillId="14" borderId="3" xfId="0" applyFont="1" applyFill="1" applyBorder="1" applyAlignment="1">
      <alignment horizontal="center"/>
    </xf>
    <xf numFmtId="0" fontId="0" fillId="0" borderId="5" xfId="0" applyBorder="1" applyAlignment="1">
      <alignment horizontal="center"/>
    </xf>
    <xf numFmtId="49" fontId="17" fillId="0" borderId="3" xfId="0" applyNumberFormat="1" applyFont="1" applyBorder="1" applyAlignment="1">
      <alignment horizontal="center"/>
    </xf>
    <xf numFmtId="164" fontId="17" fillId="0" borderId="3" xfId="0" applyNumberFormat="1" applyFont="1" applyBorder="1" applyAlignment="1">
      <alignment horizontal="center"/>
    </xf>
    <xf numFmtId="165" fontId="17" fillId="0" borderId="3" xfId="0" applyNumberFormat="1" applyFont="1" applyBorder="1" applyAlignment="1">
      <alignment horizontal="center"/>
    </xf>
    <xf numFmtId="0" fontId="23" fillId="0" borderId="0" xfId="0" applyFont="1" applyFill="1" applyBorder="1"/>
    <xf numFmtId="0" fontId="15" fillId="15" borderId="3" xfId="0" applyFont="1" applyFill="1" applyBorder="1" applyAlignment="1">
      <alignment horizontal="center"/>
    </xf>
    <xf numFmtId="0" fontId="16" fillId="15" borderId="3" xfId="0" applyFont="1" applyFill="1" applyBorder="1" applyAlignment="1">
      <alignment horizontal="center"/>
    </xf>
    <xf numFmtId="0" fontId="17" fillId="15" borderId="3" xfId="0" applyFont="1" applyFill="1" applyBorder="1" applyAlignment="1">
      <alignment horizontal="center"/>
    </xf>
    <xf numFmtId="49" fontId="17" fillId="15" borderId="7" xfId="0" applyNumberFormat="1" applyFont="1" applyFill="1" applyBorder="1" applyAlignment="1">
      <alignment horizontal="center"/>
    </xf>
    <xf numFmtId="0" fontId="17" fillId="15" borderId="5" xfId="0" applyFont="1" applyFill="1" applyBorder="1" applyAlignment="1">
      <alignment horizontal="center"/>
    </xf>
    <xf numFmtId="0" fontId="18" fillId="15" borderId="6" xfId="0" applyFont="1" applyFill="1" applyBorder="1" applyAlignment="1">
      <alignment horizontal="center"/>
    </xf>
    <xf numFmtId="49" fontId="24" fillId="15" borderId="7" xfId="0" applyNumberFormat="1" applyFont="1" applyFill="1" applyBorder="1" applyAlignment="1">
      <alignment horizontal="center"/>
    </xf>
    <xf numFmtId="0" fontId="25" fillId="15" borderId="3" xfId="0" applyFont="1" applyFill="1" applyBorder="1" applyAlignment="1">
      <alignment horizontal="center"/>
    </xf>
    <xf numFmtId="0" fontId="16" fillId="16" borderId="3" xfId="0" applyFont="1" applyFill="1" applyBorder="1" applyAlignment="1">
      <alignment horizontal="center"/>
    </xf>
    <xf numFmtId="0" fontId="25" fillId="0" borderId="3" xfId="0" applyFont="1" applyBorder="1" applyAlignment="1">
      <alignment horizontal="center"/>
    </xf>
    <xf numFmtId="49" fontId="24" fillId="0" borderId="7" xfId="0" applyNumberFormat="1" applyFont="1" applyBorder="1" applyAlignment="1">
      <alignment horizontal="center"/>
    </xf>
    <xf numFmtId="49" fontId="22" fillId="13" borderId="7" xfId="0" applyNumberFormat="1" applyFont="1" applyFill="1" applyBorder="1" applyAlignment="1">
      <alignment horizontal="center"/>
    </xf>
    <xf numFmtId="0" fontId="17" fillId="17" borderId="3" xfId="0" applyFont="1" applyFill="1" applyBorder="1" applyAlignment="1">
      <alignment horizontal="center"/>
    </xf>
    <xf numFmtId="49" fontId="22" fillId="15" borderId="7" xfId="0" applyNumberFormat="1" applyFont="1" applyFill="1" applyBorder="1" applyAlignment="1">
      <alignment horizontal="center"/>
    </xf>
    <xf numFmtId="0" fontId="4" fillId="0" borderId="0" xfId="0" applyFont="1" applyFill="1" applyBorder="1" applyAlignment="1">
      <alignment horizontal="left"/>
    </xf>
    <xf numFmtId="0" fontId="26" fillId="0" borderId="3" xfId="0" applyFont="1" applyBorder="1" applyAlignment="1">
      <alignment horizontal="center"/>
    </xf>
    <xf numFmtId="49" fontId="18" fillId="0" borderId="7" xfId="0" applyNumberFormat="1" applyFont="1" applyBorder="1" applyAlignment="1">
      <alignment horizontal="center"/>
    </xf>
    <xf numFmtId="0" fontId="18" fillId="11" borderId="3" xfId="0" applyFont="1" applyFill="1" applyBorder="1" applyAlignment="1">
      <alignment horizontal="center"/>
    </xf>
    <xf numFmtId="0" fontId="27" fillId="0" borderId="3" xfId="0" applyFont="1" applyBorder="1" applyAlignment="1">
      <alignment horizontal="center"/>
    </xf>
    <xf numFmtId="49" fontId="20" fillId="0" borderId="7" xfId="0" applyNumberFormat="1" applyFont="1" applyBorder="1" applyAlignment="1">
      <alignment horizontal="center"/>
    </xf>
    <xf numFmtId="166" fontId="18" fillId="0" borderId="3" xfId="0" applyNumberFormat="1" applyFont="1" applyBorder="1" applyAlignment="1">
      <alignment horizontal="center"/>
    </xf>
    <xf numFmtId="49" fontId="28" fillId="0" borderId="7" xfId="0" applyNumberFormat="1" applyFont="1" applyBorder="1" applyAlignment="1">
      <alignment horizontal="center"/>
    </xf>
    <xf numFmtId="0" fontId="17" fillId="0" borderId="0" xfId="0" applyFont="1" applyBorder="1" applyAlignment="1">
      <alignment shrinkToFit="1"/>
    </xf>
    <xf numFmtId="0" fontId="18" fillId="0" borderId="0" xfId="0" applyFont="1" applyBorder="1" applyAlignment="1">
      <alignment horizontal="right"/>
    </xf>
    <xf numFmtId="0" fontId="18" fillId="0" borderId="0" xfId="0" applyFont="1" applyBorder="1"/>
    <xf numFmtId="0" fontId="18" fillId="0" borderId="7" xfId="0" applyFont="1" applyBorder="1" applyAlignment="1">
      <alignment horizontal="center"/>
    </xf>
    <xf numFmtId="0" fontId="18" fillId="0" borderId="8" xfId="0" applyFont="1" applyBorder="1" applyAlignment="1">
      <alignment horizontal="center"/>
    </xf>
    <xf numFmtId="0" fontId="0" fillId="0" borderId="0" xfId="0" applyAlignment="1">
      <alignment horizontal="center"/>
    </xf>
    <xf numFmtId="49" fontId="17" fillId="0" borderId="0" xfId="0" applyNumberFormat="1" applyFont="1" applyBorder="1" applyAlignment="1">
      <alignment horizontal="center"/>
    </xf>
    <xf numFmtId="0" fontId="17" fillId="15" borderId="10" xfId="0" applyFont="1" applyFill="1" applyBorder="1" applyAlignment="1">
      <alignment horizontal="center"/>
    </xf>
    <xf numFmtId="0" fontId="18" fillId="0" borderId="9" xfId="0" applyFont="1" applyBorder="1" applyAlignment="1">
      <alignment horizontal="center"/>
    </xf>
    <xf numFmtId="49" fontId="22" fillId="0" borderId="3" xfId="0" applyNumberFormat="1" applyFont="1" applyBorder="1" applyAlignment="1">
      <alignment horizontal="center"/>
    </xf>
    <xf numFmtId="49" fontId="21" fillId="0" borderId="3" xfId="0" applyNumberFormat="1" applyFont="1" applyBorder="1" applyAlignment="1">
      <alignment horizontal="center"/>
    </xf>
    <xf numFmtId="49" fontId="24" fillId="15" borderId="3" xfId="0" applyNumberFormat="1" applyFont="1" applyFill="1" applyBorder="1" applyAlignment="1">
      <alignment horizontal="center"/>
    </xf>
    <xf numFmtId="0" fontId="18" fillId="0" borderId="10" xfId="0" applyFont="1" applyBorder="1" applyAlignment="1">
      <alignment horizontal="center"/>
    </xf>
    <xf numFmtId="0" fontId="18" fillId="0" borderId="0" xfId="0" applyFont="1" applyBorder="1" applyAlignment="1">
      <alignment horizontal="center"/>
    </xf>
    <xf numFmtId="1" fontId="0" fillId="2" borderId="0" xfId="0" applyNumberFormat="1" applyFont="1" applyFill="1" applyBorder="1" applyAlignment="1">
      <alignment horizontal="left"/>
    </xf>
    <xf numFmtId="1" fontId="0" fillId="0" borderId="0" xfId="0" applyNumberFormat="1" applyFont="1" applyBorder="1" applyAlignment="1">
      <alignment horizontal="left"/>
    </xf>
    <xf numFmtId="1" fontId="0" fillId="0" borderId="0" xfId="0" applyNumberFormat="1" applyFont="1" applyFill="1" applyBorder="1" applyAlignment="1">
      <alignment horizontal="left"/>
    </xf>
    <xf numFmtId="1" fontId="0" fillId="0" borderId="0" xfId="0" applyNumberFormat="1" applyFont="1" applyFill="1" applyAlignment="1">
      <alignment horizontal="left"/>
    </xf>
    <xf numFmtId="0" fontId="0" fillId="0" borderId="0" xfId="0" applyFont="1" applyAlignment="1">
      <alignment horizontal="center"/>
    </xf>
    <xf numFmtId="0" fontId="11" fillId="0" borderId="0" xfId="0" applyFont="1"/>
    <xf numFmtId="0" fontId="0" fillId="0" borderId="0" xfId="0" applyFont="1" applyAlignment="1">
      <alignment wrapText="1"/>
    </xf>
    <xf numFmtId="0" fontId="29" fillId="0" borderId="0" xfId="1" applyFont="1" applyAlignment="1">
      <alignment vertical="center" wrapText="1"/>
    </xf>
    <xf numFmtId="0" fontId="29" fillId="0" borderId="0" xfId="1" applyFont="1"/>
    <xf numFmtId="0" fontId="30" fillId="0" borderId="0" xfId="0" applyFont="1" applyAlignment="1">
      <alignment horizontal="left"/>
    </xf>
    <xf numFmtId="0" fontId="31" fillId="0" borderId="0" xfId="0" applyFont="1"/>
    <xf numFmtId="0" fontId="32" fillId="0" borderId="0" xfId="0" applyFont="1" applyAlignment="1">
      <alignment horizontal="left"/>
    </xf>
    <xf numFmtId="0" fontId="32" fillId="0" borderId="0" xfId="0" applyFont="1"/>
    <xf numFmtId="0" fontId="33" fillId="0" borderId="0" xfId="0" applyFont="1" applyAlignment="1"/>
    <xf numFmtId="0" fontId="32" fillId="0" borderId="0" xfId="0" applyFont="1" applyBorder="1" applyAlignment="1">
      <alignment horizontal="left"/>
    </xf>
    <xf numFmtId="0" fontId="33" fillId="0" borderId="0" xfId="0" applyFont="1" applyBorder="1" applyAlignment="1"/>
    <xf numFmtId="0" fontId="32" fillId="0" borderId="0" xfId="0" applyFont="1" applyBorder="1" applyAlignment="1"/>
    <xf numFmtId="0" fontId="32" fillId="18" borderId="0" xfId="0" applyFont="1" applyFill="1" applyBorder="1"/>
    <xf numFmtId="0" fontId="32" fillId="18" borderId="0" xfId="0" applyFont="1" applyFill="1" applyBorder="1" applyAlignment="1">
      <alignment horizontal="left"/>
    </xf>
    <xf numFmtId="0" fontId="34" fillId="0" borderId="0" xfId="0" applyFont="1" applyBorder="1" applyAlignment="1"/>
    <xf numFmtId="0" fontId="34" fillId="0" borderId="0" xfId="0" applyFont="1" applyAlignment="1"/>
    <xf numFmtId="0" fontId="0" fillId="0" borderId="2" xfId="0" applyFont="1" applyBorder="1"/>
    <xf numFmtId="0" fontId="0" fillId="19" borderId="0" xfId="0" applyFont="1" applyFill="1"/>
    <xf numFmtId="0" fontId="0" fillId="0" borderId="0" xfId="0" applyFill="1"/>
    <xf numFmtId="0" fontId="0" fillId="3" borderId="0" xfId="0" applyFont="1" applyFill="1" applyBorder="1" applyAlignment="1">
      <alignment horizontal="left"/>
    </xf>
    <xf numFmtId="0" fontId="8" fillId="0" borderId="0" xfId="0" applyFont="1" applyAlignment="1">
      <alignment horizontal="left"/>
    </xf>
    <xf numFmtId="0" fontId="11" fillId="0" borderId="0" xfId="0" applyFont="1" applyFill="1" applyAlignment="1">
      <alignment horizontal="left"/>
    </xf>
    <xf numFmtId="0" fontId="12" fillId="0" borderId="0" xfId="0" applyFont="1" applyFill="1" applyAlignment="1">
      <alignment horizontal="left"/>
    </xf>
    <xf numFmtId="0" fontId="0" fillId="0" borderId="0" xfId="0" applyFont="1" applyFill="1" applyAlignment="1">
      <alignment wrapText="1"/>
    </xf>
    <xf numFmtId="0" fontId="0" fillId="8" borderId="0" xfId="0" applyFont="1" applyFill="1"/>
    <xf numFmtId="0" fontId="0" fillId="20" borderId="0" xfId="0" applyFont="1" applyFill="1"/>
    <xf numFmtId="0" fontId="8" fillId="0" borderId="0" xfId="0" applyFont="1" applyFill="1" applyAlignment="1">
      <alignment horizontal="left" vertical="center" wrapText="1"/>
    </xf>
    <xf numFmtId="0" fontId="8" fillId="0" borderId="0" xfId="0" applyFont="1" applyFill="1" applyAlignment="1">
      <alignment horizontal="center" vertical="center" wrapText="1"/>
    </xf>
    <xf numFmtId="0" fontId="13" fillId="0" borderId="0" xfId="0" applyFont="1" applyFill="1" applyBorder="1" applyAlignment="1">
      <alignment horizontal="center"/>
    </xf>
    <xf numFmtId="0" fontId="0" fillId="8" borderId="0" xfId="0" applyFont="1" applyFill="1" applyAlignment="1">
      <alignment horizontal="center"/>
    </xf>
    <xf numFmtId="0" fontId="0" fillId="0" borderId="0" xfId="0" applyNumberFormat="1" applyFont="1" applyBorder="1" applyAlignment="1">
      <alignment horizontal="center"/>
    </xf>
  </cellXfs>
  <cellStyles count="2">
    <cellStyle name="Hyperlink" xfId="1" builtinId="8"/>
    <cellStyle name="Normal" xfId="0" builtinId="0"/>
  </cellStyles>
  <dxfs count="2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CC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en.wikipedia.org/wiki/Araceae"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en.wikipedia.org/wiki/Aracea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263644-1D10-47FD-8A49-59A0E2F5B816}">
  <dimension ref="A2:P1687"/>
  <sheetViews>
    <sheetView workbookViewId="0">
      <selection activeCell="A25" sqref="A25"/>
    </sheetView>
  </sheetViews>
  <sheetFormatPr defaultRowHeight="14.4" x14ac:dyDescent="0.3"/>
  <cols>
    <col min="1" max="1" width="8.88671875" style="3"/>
    <col min="2" max="2" width="9.5546875" style="3" bestFit="1" customWidth="1"/>
    <col min="3" max="3" width="9" style="4" customWidth="1"/>
    <col min="4" max="4" width="5.77734375" style="3" bestFit="1" customWidth="1"/>
    <col min="5" max="5" width="4.88671875" style="3" bestFit="1" customWidth="1"/>
    <col min="6" max="6" width="14.109375" style="3" customWidth="1"/>
    <col min="7" max="7" width="18.44140625" style="3" customWidth="1"/>
    <col min="8" max="8" width="11.6640625" style="3" bestFit="1" customWidth="1"/>
    <col min="9" max="9" width="15.21875" style="3" bestFit="1" customWidth="1"/>
    <col min="10" max="10" width="16.5546875" style="3" bestFit="1" customWidth="1"/>
    <col min="11" max="13" width="23.109375" style="3" customWidth="1"/>
    <col min="14" max="14" width="7.44140625" style="3" bestFit="1" customWidth="1"/>
    <col min="15" max="15" width="13" style="3" bestFit="1" customWidth="1"/>
    <col min="16" max="16" width="17.6640625" style="3" bestFit="1" customWidth="1"/>
    <col min="17" max="16384" width="8.88671875" style="3"/>
  </cols>
  <sheetData>
    <row r="2" spans="1:16" x14ac:dyDescent="0.3">
      <c r="A2" s="16" t="s">
        <v>2982</v>
      </c>
    </row>
    <row r="4" spans="1:16" x14ac:dyDescent="0.3">
      <c r="A4" s="3" t="s">
        <v>2984</v>
      </c>
    </row>
    <row r="5" spans="1:16" x14ac:dyDescent="0.3">
      <c r="B5" s="3" t="s">
        <v>2981</v>
      </c>
    </row>
    <row r="6" spans="1:16" x14ac:dyDescent="0.3">
      <c r="B6" s="10" t="s">
        <v>2983</v>
      </c>
    </row>
    <row r="8" spans="1:16" x14ac:dyDescent="0.3">
      <c r="A8" s="3" t="s">
        <v>2985</v>
      </c>
    </row>
    <row r="10" spans="1:16" x14ac:dyDescent="0.3">
      <c r="A10" s="3" t="s">
        <v>11</v>
      </c>
      <c r="B10" s="17" t="s">
        <v>0</v>
      </c>
      <c r="C10" s="18" t="s">
        <v>1</v>
      </c>
      <c r="D10" s="17" t="s">
        <v>2</v>
      </c>
      <c r="E10" s="17" t="s">
        <v>3</v>
      </c>
      <c r="F10" s="12" t="s">
        <v>4</v>
      </c>
      <c r="G10" s="12" t="s">
        <v>5</v>
      </c>
      <c r="H10" s="11" t="s">
        <v>2966</v>
      </c>
      <c r="I10" s="11" t="s">
        <v>2967</v>
      </c>
      <c r="J10" s="13" t="s">
        <v>6</v>
      </c>
      <c r="K10" s="13" t="s">
        <v>7</v>
      </c>
      <c r="L10" s="13" t="s">
        <v>8</v>
      </c>
      <c r="M10" s="13" t="s">
        <v>9</v>
      </c>
      <c r="N10" s="14" t="s">
        <v>10</v>
      </c>
      <c r="O10" s="14" t="s">
        <v>2965</v>
      </c>
      <c r="P10" s="15" t="s">
        <v>2964</v>
      </c>
    </row>
    <row r="12" spans="1:16" x14ac:dyDescent="0.3">
      <c r="A12" s="3" t="s">
        <v>2976</v>
      </c>
      <c r="B12" s="3" t="s">
        <v>2977</v>
      </c>
    </row>
    <row r="13" spans="1:16" x14ac:dyDescent="0.3">
      <c r="A13" s="11" t="s">
        <v>2970</v>
      </c>
      <c r="B13" s="3" t="s">
        <v>2971</v>
      </c>
      <c r="E13" s="6"/>
    </row>
    <row r="14" spans="1:16" x14ac:dyDescent="0.3">
      <c r="A14" s="12" t="s">
        <v>2972</v>
      </c>
      <c r="B14" s="3" t="s">
        <v>2975</v>
      </c>
    </row>
    <row r="15" spans="1:16" x14ac:dyDescent="0.3">
      <c r="A15" s="13" t="s">
        <v>2973</v>
      </c>
      <c r="B15" s="10" t="s">
        <v>2974</v>
      </c>
    </row>
    <row r="16" spans="1:16" x14ac:dyDescent="0.3">
      <c r="A16" s="14" t="s">
        <v>2978</v>
      </c>
      <c r="B16" s="10" t="s">
        <v>2980</v>
      </c>
    </row>
    <row r="17" spans="1:2" x14ac:dyDescent="0.3">
      <c r="A17" s="15" t="s">
        <v>2979</v>
      </c>
      <c r="B17" s="10" t="s">
        <v>2986</v>
      </c>
    </row>
    <row r="24" spans="1:2" x14ac:dyDescent="0.3">
      <c r="A24" s="3" t="s">
        <v>7519</v>
      </c>
    </row>
    <row r="35" spans="15:15" x14ac:dyDescent="0.3">
      <c r="O35" s="10"/>
    </row>
    <row r="36" spans="15:15" x14ac:dyDescent="0.3">
      <c r="O36" s="10"/>
    </row>
    <row r="37" spans="15:15" x14ac:dyDescent="0.3">
      <c r="O37" s="10"/>
    </row>
    <row r="38" spans="15:15" x14ac:dyDescent="0.3">
      <c r="O38" s="10"/>
    </row>
    <row r="39" spans="15:15" x14ac:dyDescent="0.3">
      <c r="O39" s="10"/>
    </row>
    <row r="40" spans="15:15" x14ac:dyDescent="0.3">
      <c r="O40" s="10"/>
    </row>
    <row r="41" spans="15:15" x14ac:dyDescent="0.3">
      <c r="O41" s="10"/>
    </row>
    <row r="42" spans="15:15" x14ac:dyDescent="0.3">
      <c r="O42" s="10"/>
    </row>
    <row r="43" spans="15:15" x14ac:dyDescent="0.3">
      <c r="O43" s="10"/>
    </row>
    <row r="44" spans="15:15" x14ac:dyDescent="0.3">
      <c r="O44" s="10"/>
    </row>
    <row r="45" spans="15:15" x14ac:dyDescent="0.3">
      <c r="O45" s="10"/>
    </row>
    <row r="46" spans="15:15" x14ac:dyDescent="0.3">
      <c r="O46" s="10"/>
    </row>
    <row r="47" spans="15:15" x14ac:dyDescent="0.3">
      <c r="O47" s="10"/>
    </row>
    <row r="48" spans="15:15" x14ac:dyDescent="0.3">
      <c r="O48" s="10"/>
    </row>
    <row r="49" spans="15:15" x14ac:dyDescent="0.3">
      <c r="O49" s="10"/>
    </row>
    <row r="50" spans="15:15" x14ac:dyDescent="0.3">
      <c r="O50" s="10"/>
    </row>
    <row r="51" spans="15:15" x14ac:dyDescent="0.3">
      <c r="O51" s="10"/>
    </row>
    <row r="52" spans="15:15" x14ac:dyDescent="0.3">
      <c r="O52" s="10"/>
    </row>
    <row r="53" spans="15:15" x14ac:dyDescent="0.3">
      <c r="O53" s="10"/>
    </row>
    <row r="54" spans="15:15" x14ac:dyDescent="0.3">
      <c r="O54" s="10"/>
    </row>
    <row r="55" spans="15:15" x14ac:dyDescent="0.3">
      <c r="O55" s="10"/>
    </row>
    <row r="56" spans="15:15" x14ac:dyDescent="0.3">
      <c r="O56" s="10"/>
    </row>
    <row r="57" spans="15:15" x14ac:dyDescent="0.3">
      <c r="O57" s="10"/>
    </row>
    <row r="58" spans="15:15" x14ac:dyDescent="0.3">
      <c r="O58" s="10"/>
    </row>
    <row r="59" spans="15:15" x14ac:dyDescent="0.3">
      <c r="O59" s="10"/>
    </row>
    <row r="60" spans="15:15" x14ac:dyDescent="0.3">
      <c r="O60" s="10"/>
    </row>
    <row r="61" spans="15:15" x14ac:dyDescent="0.3">
      <c r="O61" s="10"/>
    </row>
    <row r="62" spans="15:15" x14ac:dyDescent="0.3">
      <c r="O62" s="10"/>
    </row>
    <row r="63" spans="15:15" x14ac:dyDescent="0.3">
      <c r="O63" s="10"/>
    </row>
    <row r="64" spans="15:15" x14ac:dyDescent="0.3">
      <c r="O64" s="10"/>
    </row>
    <row r="65" spans="15:15" x14ac:dyDescent="0.3">
      <c r="O65" s="10"/>
    </row>
    <row r="66" spans="15:15" x14ac:dyDescent="0.3">
      <c r="O66" s="10"/>
    </row>
    <row r="67" spans="15:15" x14ac:dyDescent="0.3">
      <c r="O67" s="10"/>
    </row>
    <row r="68" spans="15:15" x14ac:dyDescent="0.3">
      <c r="O68" s="10"/>
    </row>
    <row r="69" spans="15:15" x14ac:dyDescent="0.3">
      <c r="O69" s="10"/>
    </row>
    <row r="70" spans="15:15" x14ac:dyDescent="0.3">
      <c r="O70" s="10"/>
    </row>
    <row r="71" spans="15:15" x14ac:dyDescent="0.3">
      <c r="O71" s="10"/>
    </row>
    <row r="72" spans="15:15" x14ac:dyDescent="0.3">
      <c r="O72" s="10"/>
    </row>
    <row r="73" spans="15:15" x14ac:dyDescent="0.3">
      <c r="O73" s="10"/>
    </row>
    <row r="74" spans="15:15" x14ac:dyDescent="0.3">
      <c r="O74" s="10"/>
    </row>
    <row r="75" spans="15:15" x14ac:dyDescent="0.3">
      <c r="O75" s="10"/>
    </row>
    <row r="76" spans="15:15" x14ac:dyDescent="0.3">
      <c r="O76" s="10"/>
    </row>
    <row r="77" spans="15:15" x14ac:dyDescent="0.3">
      <c r="O77" s="10"/>
    </row>
    <row r="78" spans="15:15" x14ac:dyDescent="0.3">
      <c r="O78" s="10"/>
    </row>
    <row r="79" spans="15:15" x14ac:dyDescent="0.3">
      <c r="O79" s="10"/>
    </row>
    <row r="80" spans="15:15" x14ac:dyDescent="0.3">
      <c r="O80" s="10"/>
    </row>
    <row r="81" spans="15:15" x14ac:dyDescent="0.3">
      <c r="O81" s="10"/>
    </row>
    <row r="82" spans="15:15" x14ac:dyDescent="0.3">
      <c r="O82" s="10"/>
    </row>
    <row r="83" spans="15:15" x14ac:dyDescent="0.3">
      <c r="O83" s="10"/>
    </row>
    <row r="84" spans="15:15" x14ac:dyDescent="0.3">
      <c r="O84" s="10"/>
    </row>
    <row r="85" spans="15:15" x14ac:dyDescent="0.3">
      <c r="O85" s="10"/>
    </row>
    <row r="86" spans="15:15" x14ac:dyDescent="0.3">
      <c r="O86" s="10"/>
    </row>
    <row r="87" spans="15:15" x14ac:dyDescent="0.3">
      <c r="O87" s="10"/>
    </row>
    <row r="88" spans="15:15" x14ac:dyDescent="0.3">
      <c r="O88" s="10"/>
    </row>
    <row r="89" spans="15:15" x14ac:dyDescent="0.3">
      <c r="O89" s="10"/>
    </row>
    <row r="90" spans="15:15" x14ac:dyDescent="0.3">
      <c r="O90" s="10"/>
    </row>
    <row r="91" spans="15:15" x14ac:dyDescent="0.3">
      <c r="O91" s="10"/>
    </row>
    <row r="92" spans="15:15" x14ac:dyDescent="0.3">
      <c r="O92" s="10"/>
    </row>
    <row r="93" spans="15:15" x14ac:dyDescent="0.3">
      <c r="O93" s="10"/>
    </row>
    <row r="94" spans="15:15" x14ac:dyDescent="0.3">
      <c r="O94" s="10"/>
    </row>
    <row r="95" spans="15:15" x14ac:dyDescent="0.3">
      <c r="O95" s="10"/>
    </row>
    <row r="96" spans="15:15" x14ac:dyDescent="0.3">
      <c r="O96" s="10"/>
    </row>
    <row r="97" spans="3:15" x14ac:dyDescent="0.3">
      <c r="O97" s="10"/>
    </row>
    <row r="98" spans="3:15" x14ac:dyDescent="0.3">
      <c r="O98" s="10"/>
    </row>
    <row r="99" spans="3:15" x14ac:dyDescent="0.3">
      <c r="O99" s="10"/>
    </row>
    <row r="100" spans="3:15" x14ac:dyDescent="0.3">
      <c r="O100" s="10"/>
    </row>
    <row r="101" spans="3:15" x14ac:dyDescent="0.3">
      <c r="O101" s="10"/>
    </row>
    <row r="102" spans="3:15" x14ac:dyDescent="0.3">
      <c r="C102" s="3"/>
      <c r="I102" s="7"/>
      <c r="O102" s="10"/>
    </row>
    <row r="103" spans="3:15" x14ac:dyDescent="0.3">
      <c r="C103" s="3"/>
      <c r="I103" s="7"/>
      <c r="O103" s="10"/>
    </row>
    <row r="104" spans="3:15" x14ac:dyDescent="0.3">
      <c r="C104" s="3"/>
      <c r="I104" s="7"/>
      <c r="O104" s="10"/>
    </row>
    <row r="105" spans="3:15" x14ac:dyDescent="0.3">
      <c r="C105" s="3"/>
      <c r="I105" s="7"/>
      <c r="O105" s="10"/>
    </row>
    <row r="106" spans="3:15" x14ac:dyDescent="0.3">
      <c r="C106" s="3"/>
      <c r="I106" s="7"/>
      <c r="O106" s="10"/>
    </row>
    <row r="107" spans="3:15" x14ac:dyDescent="0.3">
      <c r="C107" s="3"/>
      <c r="I107" s="7"/>
      <c r="O107" s="10"/>
    </row>
    <row r="108" spans="3:15" x14ac:dyDescent="0.3">
      <c r="C108" s="3"/>
      <c r="I108" s="7"/>
      <c r="O108" s="10"/>
    </row>
    <row r="109" spans="3:15" x14ac:dyDescent="0.3">
      <c r="C109" s="3"/>
      <c r="I109" s="7"/>
      <c r="O109" s="10"/>
    </row>
    <row r="110" spans="3:15" x14ac:dyDescent="0.3">
      <c r="C110" s="3"/>
      <c r="I110" s="7"/>
      <c r="O110" s="10"/>
    </row>
    <row r="111" spans="3:15" x14ac:dyDescent="0.3">
      <c r="C111" s="3"/>
      <c r="I111" s="7"/>
      <c r="O111" s="10"/>
    </row>
    <row r="112" spans="3:15" x14ac:dyDescent="0.3">
      <c r="C112" s="3"/>
      <c r="I112" s="7"/>
      <c r="O112" s="10"/>
    </row>
    <row r="113" spans="3:15" x14ac:dyDescent="0.3">
      <c r="C113" s="3"/>
      <c r="I113" s="7"/>
      <c r="O113" s="10"/>
    </row>
    <row r="114" spans="3:15" x14ac:dyDescent="0.3">
      <c r="C114" s="3"/>
      <c r="I114" s="7"/>
      <c r="O114" s="10"/>
    </row>
    <row r="115" spans="3:15" x14ac:dyDescent="0.3">
      <c r="C115" s="3"/>
      <c r="I115" s="7"/>
      <c r="O115" s="10"/>
    </row>
    <row r="116" spans="3:15" x14ac:dyDescent="0.3">
      <c r="C116" s="3"/>
      <c r="I116" s="7"/>
      <c r="O116" s="10"/>
    </row>
    <row r="117" spans="3:15" x14ac:dyDescent="0.3">
      <c r="C117" s="3"/>
      <c r="I117" s="7"/>
      <c r="O117" s="10"/>
    </row>
    <row r="118" spans="3:15" x14ac:dyDescent="0.3">
      <c r="C118" s="3"/>
      <c r="I118" s="7"/>
      <c r="O118" s="10"/>
    </row>
    <row r="119" spans="3:15" x14ac:dyDescent="0.3">
      <c r="C119" s="3"/>
      <c r="I119" s="7"/>
      <c r="O119" s="10"/>
    </row>
    <row r="120" spans="3:15" x14ac:dyDescent="0.3">
      <c r="C120" s="3"/>
      <c r="I120" s="7"/>
      <c r="O120" s="10"/>
    </row>
    <row r="121" spans="3:15" x14ac:dyDescent="0.3">
      <c r="C121" s="3"/>
      <c r="I121" s="7"/>
      <c r="O121" s="10"/>
    </row>
    <row r="122" spans="3:15" x14ac:dyDescent="0.3">
      <c r="C122" s="3"/>
      <c r="I122" s="7"/>
      <c r="O122" s="10"/>
    </row>
    <row r="123" spans="3:15" x14ac:dyDescent="0.3">
      <c r="C123" s="3"/>
      <c r="I123" s="7"/>
      <c r="O123" s="10"/>
    </row>
    <row r="124" spans="3:15" x14ac:dyDescent="0.3">
      <c r="C124" s="3"/>
      <c r="I124" s="7"/>
      <c r="O124" s="10"/>
    </row>
    <row r="125" spans="3:15" x14ac:dyDescent="0.3">
      <c r="C125" s="3"/>
      <c r="I125" s="7"/>
      <c r="O125" s="10"/>
    </row>
    <row r="126" spans="3:15" x14ac:dyDescent="0.3">
      <c r="C126" s="3"/>
      <c r="I126" s="7"/>
      <c r="O126" s="10"/>
    </row>
    <row r="127" spans="3:15" x14ac:dyDescent="0.3">
      <c r="C127" s="3"/>
      <c r="I127" s="7"/>
      <c r="O127" s="10"/>
    </row>
    <row r="128" spans="3:15" x14ac:dyDescent="0.3">
      <c r="C128" s="3"/>
      <c r="I128" s="7"/>
      <c r="O128" s="10"/>
    </row>
    <row r="129" spans="3:15" x14ac:dyDescent="0.3">
      <c r="C129" s="3"/>
      <c r="I129" s="7"/>
      <c r="O129" s="10"/>
    </row>
    <row r="130" spans="3:15" x14ac:dyDescent="0.3">
      <c r="C130" s="3"/>
      <c r="I130" s="7"/>
      <c r="O130" s="10"/>
    </row>
    <row r="131" spans="3:15" x14ac:dyDescent="0.3">
      <c r="C131" s="3"/>
      <c r="I131" s="7"/>
      <c r="O131" s="10"/>
    </row>
    <row r="132" spans="3:15" x14ac:dyDescent="0.3">
      <c r="C132" s="3"/>
      <c r="I132" s="7"/>
      <c r="O132" s="10"/>
    </row>
    <row r="133" spans="3:15" x14ac:dyDescent="0.3">
      <c r="C133" s="3"/>
      <c r="I133" s="7"/>
      <c r="O133" s="10"/>
    </row>
    <row r="134" spans="3:15" x14ac:dyDescent="0.3">
      <c r="C134" s="3"/>
      <c r="I134" s="7"/>
      <c r="O134" s="10"/>
    </row>
    <row r="135" spans="3:15" x14ac:dyDescent="0.3">
      <c r="C135" s="3"/>
      <c r="I135" s="7"/>
      <c r="O135" s="10"/>
    </row>
    <row r="136" spans="3:15" x14ac:dyDescent="0.3">
      <c r="C136" s="3"/>
      <c r="I136" s="7"/>
      <c r="O136" s="10"/>
    </row>
    <row r="137" spans="3:15" x14ac:dyDescent="0.3">
      <c r="C137" s="3"/>
      <c r="I137" s="7"/>
      <c r="O137" s="10"/>
    </row>
    <row r="138" spans="3:15" x14ac:dyDescent="0.3">
      <c r="C138" s="3"/>
      <c r="I138" s="7"/>
      <c r="O138" s="10"/>
    </row>
    <row r="139" spans="3:15" x14ac:dyDescent="0.3">
      <c r="C139" s="3"/>
      <c r="I139" s="7"/>
      <c r="O139" s="10"/>
    </row>
    <row r="140" spans="3:15" x14ac:dyDescent="0.3">
      <c r="C140" s="3"/>
      <c r="I140" s="7"/>
      <c r="O140" s="10"/>
    </row>
    <row r="141" spans="3:15" x14ac:dyDescent="0.3">
      <c r="C141" s="3"/>
      <c r="I141" s="7"/>
      <c r="O141" s="10"/>
    </row>
    <row r="142" spans="3:15" x14ac:dyDescent="0.3">
      <c r="C142" s="3"/>
      <c r="I142" s="7"/>
      <c r="O142" s="10"/>
    </row>
    <row r="143" spans="3:15" x14ac:dyDescent="0.3">
      <c r="C143" s="3"/>
      <c r="I143" s="7"/>
      <c r="O143" s="10"/>
    </row>
    <row r="144" spans="3:15" x14ac:dyDescent="0.3">
      <c r="C144" s="3"/>
      <c r="I144" s="7"/>
      <c r="O144" s="10"/>
    </row>
    <row r="145" spans="3:15" x14ac:dyDescent="0.3">
      <c r="C145" s="3"/>
      <c r="I145" s="7"/>
      <c r="O145" s="10"/>
    </row>
    <row r="146" spans="3:15" x14ac:dyDescent="0.3">
      <c r="C146" s="3"/>
      <c r="I146" s="7"/>
      <c r="O146" s="10"/>
    </row>
    <row r="147" spans="3:15" x14ac:dyDescent="0.3">
      <c r="C147" s="3"/>
      <c r="I147" s="7"/>
      <c r="O147" s="10"/>
    </row>
    <row r="148" spans="3:15" x14ac:dyDescent="0.3">
      <c r="C148" s="3"/>
      <c r="I148" s="7"/>
      <c r="O148" s="10"/>
    </row>
    <row r="149" spans="3:15" x14ac:dyDescent="0.3">
      <c r="C149" s="3"/>
      <c r="I149" s="7"/>
      <c r="O149" s="10"/>
    </row>
    <row r="150" spans="3:15" x14ac:dyDescent="0.3">
      <c r="C150" s="3"/>
      <c r="I150" s="7"/>
      <c r="O150" s="10"/>
    </row>
    <row r="151" spans="3:15" x14ac:dyDescent="0.3">
      <c r="C151" s="3"/>
      <c r="I151" s="7"/>
      <c r="O151" s="10"/>
    </row>
    <row r="152" spans="3:15" x14ac:dyDescent="0.3">
      <c r="C152" s="3"/>
      <c r="I152" s="7"/>
      <c r="O152" s="10"/>
    </row>
    <row r="153" spans="3:15" x14ac:dyDescent="0.3">
      <c r="C153" s="3"/>
      <c r="I153" s="7"/>
      <c r="O153" s="10"/>
    </row>
    <row r="154" spans="3:15" x14ac:dyDescent="0.3">
      <c r="C154" s="3"/>
      <c r="I154" s="7"/>
      <c r="O154" s="10"/>
    </row>
    <row r="155" spans="3:15" x14ac:dyDescent="0.3">
      <c r="C155" s="3"/>
      <c r="I155" s="7"/>
      <c r="O155" s="10"/>
    </row>
    <row r="156" spans="3:15" x14ac:dyDescent="0.3">
      <c r="C156" s="3"/>
      <c r="I156" s="7"/>
      <c r="O156" s="10"/>
    </row>
    <row r="157" spans="3:15" x14ac:dyDescent="0.3">
      <c r="C157" s="3"/>
      <c r="I157" s="7"/>
      <c r="O157" s="10"/>
    </row>
    <row r="158" spans="3:15" x14ac:dyDescent="0.3">
      <c r="C158" s="3"/>
      <c r="I158" s="7"/>
      <c r="O158" s="10"/>
    </row>
    <row r="159" spans="3:15" x14ac:dyDescent="0.3">
      <c r="C159" s="3"/>
      <c r="I159" s="7"/>
      <c r="O159" s="10"/>
    </row>
    <row r="160" spans="3:15" x14ac:dyDescent="0.3">
      <c r="C160" s="3"/>
      <c r="I160" s="7"/>
      <c r="O160" s="10"/>
    </row>
    <row r="161" spans="3:15" x14ac:dyDescent="0.3">
      <c r="C161" s="3"/>
      <c r="I161" s="7"/>
      <c r="O161" s="10"/>
    </row>
    <row r="162" spans="3:15" x14ac:dyDescent="0.3">
      <c r="C162" s="3"/>
      <c r="I162" s="7"/>
      <c r="O162" s="10"/>
    </row>
    <row r="163" spans="3:15" x14ac:dyDescent="0.3">
      <c r="C163" s="3"/>
      <c r="I163" s="7"/>
      <c r="O163" s="10"/>
    </row>
    <row r="164" spans="3:15" x14ac:dyDescent="0.3">
      <c r="C164" s="3"/>
      <c r="I164" s="7"/>
      <c r="O164" s="10"/>
    </row>
    <row r="165" spans="3:15" x14ac:dyDescent="0.3">
      <c r="C165" s="3"/>
      <c r="I165" s="7"/>
      <c r="O165" s="10"/>
    </row>
    <row r="166" spans="3:15" x14ac:dyDescent="0.3">
      <c r="C166" s="3"/>
      <c r="I166" s="7"/>
      <c r="O166" s="10"/>
    </row>
    <row r="167" spans="3:15" x14ac:dyDescent="0.3">
      <c r="C167" s="3"/>
      <c r="I167" s="7"/>
      <c r="O167" s="10"/>
    </row>
    <row r="168" spans="3:15" x14ac:dyDescent="0.3">
      <c r="C168" s="3"/>
      <c r="I168" s="7"/>
      <c r="O168" s="10"/>
    </row>
    <row r="169" spans="3:15" x14ac:dyDescent="0.3">
      <c r="C169" s="3"/>
      <c r="I169" s="7"/>
      <c r="O169" s="10"/>
    </row>
    <row r="170" spans="3:15" x14ac:dyDescent="0.3">
      <c r="C170" s="3"/>
      <c r="I170" s="7"/>
      <c r="O170" s="10"/>
    </row>
    <row r="171" spans="3:15" x14ac:dyDescent="0.3">
      <c r="C171" s="3"/>
      <c r="I171" s="7"/>
      <c r="O171" s="10"/>
    </row>
    <row r="172" spans="3:15" x14ac:dyDescent="0.3">
      <c r="C172" s="3"/>
      <c r="I172" s="7"/>
      <c r="O172" s="10"/>
    </row>
    <row r="173" spans="3:15" x14ac:dyDescent="0.3">
      <c r="C173" s="3"/>
      <c r="I173" s="7"/>
      <c r="O173" s="10"/>
    </row>
    <row r="174" spans="3:15" x14ac:dyDescent="0.3">
      <c r="C174" s="3"/>
      <c r="I174" s="7"/>
      <c r="O174" s="10"/>
    </row>
    <row r="175" spans="3:15" x14ac:dyDescent="0.3">
      <c r="C175" s="3"/>
      <c r="I175" s="7"/>
      <c r="O175" s="10"/>
    </row>
    <row r="176" spans="3:15" x14ac:dyDescent="0.3">
      <c r="C176" s="3"/>
      <c r="I176" s="7"/>
      <c r="O176" s="10"/>
    </row>
    <row r="177" spans="3:15" x14ac:dyDescent="0.3">
      <c r="C177" s="3"/>
      <c r="I177" s="7"/>
      <c r="O177" s="10"/>
    </row>
    <row r="178" spans="3:15" x14ac:dyDescent="0.3">
      <c r="C178" s="3"/>
      <c r="I178" s="7"/>
      <c r="O178" s="10"/>
    </row>
    <row r="179" spans="3:15" x14ac:dyDescent="0.3">
      <c r="C179" s="3"/>
      <c r="I179" s="7"/>
      <c r="O179" s="10"/>
    </row>
    <row r="180" spans="3:15" x14ac:dyDescent="0.3">
      <c r="C180" s="3"/>
      <c r="I180" s="7"/>
      <c r="O180" s="10"/>
    </row>
    <row r="181" spans="3:15" x14ac:dyDescent="0.3">
      <c r="C181" s="3"/>
      <c r="I181" s="7"/>
      <c r="O181" s="10"/>
    </row>
    <row r="182" spans="3:15" x14ac:dyDescent="0.3">
      <c r="C182" s="3"/>
      <c r="I182" s="7"/>
      <c r="O182" s="10"/>
    </row>
    <row r="183" spans="3:15" x14ac:dyDescent="0.3">
      <c r="C183" s="3"/>
      <c r="I183" s="7"/>
      <c r="O183" s="10"/>
    </row>
    <row r="184" spans="3:15" x14ac:dyDescent="0.3">
      <c r="C184" s="3"/>
      <c r="I184" s="7"/>
      <c r="O184" s="10"/>
    </row>
    <row r="185" spans="3:15" x14ac:dyDescent="0.3">
      <c r="C185" s="3"/>
      <c r="I185" s="7"/>
      <c r="O185" s="10"/>
    </row>
    <row r="186" spans="3:15" x14ac:dyDescent="0.3">
      <c r="C186" s="3"/>
      <c r="I186" s="7"/>
      <c r="O186" s="10"/>
    </row>
    <row r="187" spans="3:15" x14ac:dyDescent="0.3">
      <c r="C187" s="3"/>
      <c r="I187" s="7"/>
      <c r="O187" s="10"/>
    </row>
    <row r="188" spans="3:15" x14ac:dyDescent="0.3">
      <c r="C188" s="3"/>
      <c r="I188" s="7"/>
      <c r="O188" s="10"/>
    </row>
    <row r="189" spans="3:15" x14ac:dyDescent="0.3">
      <c r="C189" s="3"/>
      <c r="I189" s="7"/>
      <c r="O189" s="10"/>
    </row>
    <row r="190" spans="3:15" x14ac:dyDescent="0.3">
      <c r="C190" s="3"/>
      <c r="I190" s="7"/>
      <c r="O190" s="10"/>
    </row>
    <row r="191" spans="3:15" x14ac:dyDescent="0.3">
      <c r="C191" s="3"/>
      <c r="I191" s="7"/>
      <c r="O191" s="10"/>
    </row>
    <row r="192" spans="3:15" x14ac:dyDescent="0.3">
      <c r="C192" s="3"/>
      <c r="I192" s="7"/>
      <c r="O192" s="10"/>
    </row>
    <row r="193" spans="3:15" x14ac:dyDescent="0.3">
      <c r="C193" s="3"/>
      <c r="I193" s="7"/>
      <c r="O193" s="10"/>
    </row>
    <row r="194" spans="3:15" x14ac:dyDescent="0.3">
      <c r="C194" s="3"/>
      <c r="I194" s="7"/>
      <c r="O194" s="10"/>
    </row>
    <row r="195" spans="3:15" x14ac:dyDescent="0.3">
      <c r="C195" s="3"/>
      <c r="I195" s="7"/>
      <c r="O195" s="10"/>
    </row>
    <row r="196" spans="3:15" x14ac:dyDescent="0.3">
      <c r="C196" s="3"/>
      <c r="I196" s="7"/>
      <c r="O196" s="10"/>
    </row>
    <row r="197" spans="3:15" x14ac:dyDescent="0.3">
      <c r="C197" s="3"/>
      <c r="I197" s="7"/>
      <c r="O197" s="10"/>
    </row>
    <row r="198" spans="3:15" x14ac:dyDescent="0.3">
      <c r="C198" s="3"/>
      <c r="I198" s="7"/>
      <c r="O198" s="10"/>
    </row>
    <row r="199" spans="3:15" x14ac:dyDescent="0.3">
      <c r="C199" s="3"/>
      <c r="I199" s="8"/>
      <c r="O199" s="10"/>
    </row>
    <row r="200" spans="3:15" x14ac:dyDescent="0.3">
      <c r="C200" s="3"/>
      <c r="I200" s="7"/>
      <c r="O200" s="10"/>
    </row>
    <row r="201" spans="3:15" x14ac:dyDescent="0.3">
      <c r="C201" s="3"/>
      <c r="I201" s="7"/>
      <c r="O201" s="10"/>
    </row>
    <row r="202" spans="3:15" x14ac:dyDescent="0.3">
      <c r="C202" s="3"/>
      <c r="I202" s="7"/>
      <c r="O202" s="10"/>
    </row>
    <row r="203" spans="3:15" x14ac:dyDescent="0.3">
      <c r="C203" s="3"/>
      <c r="I203" s="7"/>
      <c r="O203" s="10"/>
    </row>
    <row r="204" spans="3:15" x14ac:dyDescent="0.3">
      <c r="C204" s="3"/>
      <c r="I204" s="7"/>
      <c r="O204" s="10"/>
    </row>
    <row r="205" spans="3:15" x14ac:dyDescent="0.3">
      <c r="C205" s="3"/>
      <c r="I205" s="7"/>
      <c r="O205" s="10"/>
    </row>
    <row r="206" spans="3:15" x14ac:dyDescent="0.3">
      <c r="C206" s="3"/>
      <c r="I206" s="7"/>
      <c r="O206" s="10"/>
    </row>
    <row r="207" spans="3:15" x14ac:dyDescent="0.3">
      <c r="C207" s="3"/>
      <c r="I207" s="7"/>
      <c r="O207" s="10"/>
    </row>
    <row r="208" spans="3:15" x14ac:dyDescent="0.3">
      <c r="C208" s="3"/>
      <c r="I208" s="7"/>
      <c r="O208" s="10"/>
    </row>
    <row r="209" spans="3:15" x14ac:dyDescent="0.3">
      <c r="C209" s="3"/>
      <c r="I209" s="7"/>
      <c r="O209" s="10"/>
    </row>
    <row r="210" spans="3:15" x14ac:dyDescent="0.3">
      <c r="C210" s="3"/>
      <c r="I210" s="7"/>
      <c r="O210" s="10"/>
    </row>
    <row r="211" spans="3:15" x14ac:dyDescent="0.3">
      <c r="C211" s="3"/>
      <c r="I211" s="7"/>
      <c r="O211" s="10"/>
    </row>
    <row r="212" spans="3:15" x14ac:dyDescent="0.3">
      <c r="C212" s="3"/>
      <c r="I212" s="7"/>
      <c r="O212" s="10"/>
    </row>
    <row r="213" spans="3:15" x14ac:dyDescent="0.3">
      <c r="C213" s="3"/>
      <c r="I213" s="7"/>
      <c r="O213" s="10"/>
    </row>
    <row r="214" spans="3:15" x14ac:dyDescent="0.3">
      <c r="C214" s="3"/>
      <c r="I214" s="7"/>
      <c r="O214" s="10"/>
    </row>
    <row r="215" spans="3:15" x14ac:dyDescent="0.3">
      <c r="C215" s="3"/>
      <c r="I215" s="7"/>
      <c r="O215" s="10"/>
    </row>
    <row r="216" spans="3:15" x14ac:dyDescent="0.3">
      <c r="C216" s="3"/>
      <c r="I216" s="7"/>
      <c r="O216" s="10"/>
    </row>
    <row r="217" spans="3:15" x14ac:dyDescent="0.3">
      <c r="C217" s="3"/>
      <c r="I217" s="7"/>
      <c r="O217" s="10"/>
    </row>
    <row r="218" spans="3:15" x14ac:dyDescent="0.3">
      <c r="C218" s="3"/>
      <c r="I218" s="7"/>
      <c r="O218" s="10"/>
    </row>
    <row r="219" spans="3:15" x14ac:dyDescent="0.3">
      <c r="C219" s="3"/>
      <c r="I219" s="7"/>
      <c r="O219" s="10"/>
    </row>
    <row r="220" spans="3:15" x14ac:dyDescent="0.3">
      <c r="C220" s="3"/>
      <c r="I220" s="7"/>
      <c r="O220" s="10"/>
    </row>
    <row r="221" spans="3:15" x14ac:dyDescent="0.3">
      <c r="C221" s="3"/>
      <c r="I221" s="7"/>
      <c r="O221" s="10"/>
    </row>
    <row r="222" spans="3:15" x14ac:dyDescent="0.3">
      <c r="C222" s="3"/>
      <c r="I222" s="7"/>
      <c r="O222" s="10"/>
    </row>
    <row r="223" spans="3:15" x14ac:dyDescent="0.3">
      <c r="C223" s="3"/>
      <c r="I223" s="7"/>
      <c r="O223" s="10"/>
    </row>
    <row r="224" spans="3:15" x14ac:dyDescent="0.3">
      <c r="C224" s="3"/>
      <c r="I224" s="7"/>
      <c r="O224" s="10"/>
    </row>
    <row r="225" spans="3:15" x14ac:dyDescent="0.3">
      <c r="C225" s="3"/>
      <c r="I225" s="7"/>
      <c r="O225" s="10"/>
    </row>
    <row r="226" spans="3:15" x14ac:dyDescent="0.3">
      <c r="C226" s="3"/>
      <c r="I226" s="7"/>
      <c r="O226" s="10"/>
    </row>
    <row r="227" spans="3:15" x14ac:dyDescent="0.3">
      <c r="C227" s="3"/>
      <c r="I227" s="7"/>
      <c r="O227" s="10"/>
    </row>
    <row r="228" spans="3:15" x14ac:dyDescent="0.3">
      <c r="C228" s="3"/>
      <c r="I228" s="7"/>
      <c r="O228" s="10"/>
    </row>
    <row r="229" spans="3:15" x14ac:dyDescent="0.3">
      <c r="C229" s="3"/>
      <c r="I229" s="7"/>
      <c r="O229" s="10"/>
    </row>
    <row r="230" spans="3:15" x14ac:dyDescent="0.3">
      <c r="C230" s="3"/>
      <c r="I230" s="7"/>
      <c r="O230" s="10"/>
    </row>
    <row r="231" spans="3:15" x14ac:dyDescent="0.3">
      <c r="C231" s="3"/>
      <c r="I231" s="7"/>
      <c r="O231" s="10"/>
    </row>
    <row r="232" spans="3:15" x14ac:dyDescent="0.3">
      <c r="C232" s="3"/>
      <c r="I232" s="7"/>
      <c r="O232" s="10"/>
    </row>
    <row r="233" spans="3:15" x14ac:dyDescent="0.3">
      <c r="C233" s="3"/>
      <c r="I233" s="7"/>
      <c r="O233" s="10"/>
    </row>
    <row r="234" spans="3:15" x14ac:dyDescent="0.3">
      <c r="C234" s="3"/>
      <c r="I234" s="7"/>
      <c r="O234" s="10"/>
    </row>
    <row r="235" spans="3:15" x14ac:dyDescent="0.3">
      <c r="C235" s="3"/>
      <c r="I235" s="7"/>
      <c r="O235" s="10"/>
    </row>
    <row r="236" spans="3:15" x14ac:dyDescent="0.3">
      <c r="C236" s="3"/>
      <c r="I236" s="7"/>
      <c r="O236" s="10"/>
    </row>
    <row r="237" spans="3:15" x14ac:dyDescent="0.3">
      <c r="C237" s="3"/>
      <c r="I237" s="7"/>
      <c r="O237" s="10"/>
    </row>
    <row r="238" spans="3:15" x14ac:dyDescent="0.3">
      <c r="C238" s="3"/>
      <c r="I238" s="7"/>
      <c r="O238" s="10"/>
    </row>
    <row r="239" spans="3:15" x14ac:dyDescent="0.3">
      <c r="C239" s="3"/>
      <c r="I239" s="7"/>
      <c r="O239" s="10"/>
    </row>
    <row r="240" spans="3:15" x14ac:dyDescent="0.3">
      <c r="C240" s="3"/>
      <c r="I240" s="7"/>
      <c r="O240" s="10"/>
    </row>
    <row r="241" spans="3:15" x14ac:dyDescent="0.3">
      <c r="C241" s="3"/>
      <c r="I241" s="7"/>
      <c r="O241" s="10"/>
    </row>
    <row r="242" spans="3:15" x14ac:dyDescent="0.3">
      <c r="C242" s="3"/>
      <c r="I242" s="7"/>
      <c r="O242" s="10"/>
    </row>
    <row r="243" spans="3:15" x14ac:dyDescent="0.3">
      <c r="C243" s="3"/>
      <c r="I243" s="7"/>
      <c r="O243" s="10"/>
    </row>
    <row r="244" spans="3:15" x14ac:dyDescent="0.3">
      <c r="C244" s="3"/>
      <c r="I244" s="7"/>
      <c r="O244" s="10"/>
    </row>
    <row r="245" spans="3:15" x14ac:dyDescent="0.3">
      <c r="C245" s="3"/>
      <c r="I245" s="7"/>
      <c r="O245" s="10"/>
    </row>
    <row r="246" spans="3:15" x14ac:dyDescent="0.3">
      <c r="C246" s="3"/>
      <c r="I246" s="7"/>
      <c r="O246" s="10"/>
    </row>
    <row r="247" spans="3:15" x14ac:dyDescent="0.3">
      <c r="C247" s="3"/>
      <c r="I247" s="7"/>
      <c r="O247" s="10"/>
    </row>
    <row r="248" spans="3:15" x14ac:dyDescent="0.3">
      <c r="C248" s="3"/>
      <c r="I248" s="7"/>
      <c r="O248" s="10"/>
    </row>
    <row r="249" spans="3:15" x14ac:dyDescent="0.3">
      <c r="C249" s="3"/>
      <c r="I249" s="7"/>
      <c r="O249" s="10"/>
    </row>
    <row r="250" spans="3:15" x14ac:dyDescent="0.3">
      <c r="C250" s="3"/>
      <c r="I250" s="7"/>
      <c r="O250" s="10"/>
    </row>
    <row r="251" spans="3:15" x14ac:dyDescent="0.3">
      <c r="C251" s="3"/>
      <c r="I251" s="7"/>
      <c r="O251" s="10"/>
    </row>
    <row r="252" spans="3:15" x14ac:dyDescent="0.3">
      <c r="C252" s="3"/>
      <c r="I252" s="7"/>
      <c r="O252" s="10"/>
    </row>
    <row r="253" spans="3:15" x14ac:dyDescent="0.3">
      <c r="C253" s="3"/>
      <c r="I253" s="7"/>
      <c r="O253" s="10"/>
    </row>
    <row r="254" spans="3:15" x14ac:dyDescent="0.3">
      <c r="C254" s="3"/>
      <c r="I254" s="7"/>
      <c r="O254" s="10"/>
    </row>
    <row r="255" spans="3:15" x14ac:dyDescent="0.3">
      <c r="C255" s="3"/>
      <c r="I255" s="7"/>
      <c r="O255" s="10"/>
    </row>
    <row r="256" spans="3:15" x14ac:dyDescent="0.3">
      <c r="C256" s="3"/>
      <c r="I256" s="7"/>
      <c r="O256" s="10"/>
    </row>
    <row r="257" spans="3:15" x14ac:dyDescent="0.3">
      <c r="C257" s="3"/>
      <c r="I257" s="7"/>
      <c r="O257" s="10"/>
    </row>
    <row r="258" spans="3:15" x14ac:dyDescent="0.3">
      <c r="C258" s="3"/>
      <c r="I258" s="7"/>
      <c r="O258" s="10"/>
    </row>
    <row r="259" spans="3:15" x14ac:dyDescent="0.3">
      <c r="C259" s="3"/>
      <c r="I259" s="7"/>
      <c r="O259" s="10"/>
    </row>
    <row r="260" spans="3:15" x14ac:dyDescent="0.3">
      <c r="C260" s="3"/>
      <c r="I260" s="7"/>
      <c r="O260" s="10"/>
    </row>
    <row r="261" spans="3:15" x14ac:dyDescent="0.3">
      <c r="C261" s="3"/>
      <c r="I261" s="7"/>
      <c r="O261" s="10"/>
    </row>
    <row r="262" spans="3:15" x14ac:dyDescent="0.3">
      <c r="C262" s="3"/>
      <c r="I262" s="7"/>
      <c r="O262" s="10"/>
    </row>
    <row r="263" spans="3:15" x14ac:dyDescent="0.3">
      <c r="C263" s="3"/>
      <c r="I263" s="7"/>
      <c r="O263" s="10"/>
    </row>
    <row r="264" spans="3:15" x14ac:dyDescent="0.3">
      <c r="C264" s="3"/>
      <c r="I264" s="7"/>
      <c r="O264" s="10"/>
    </row>
    <row r="265" spans="3:15" x14ac:dyDescent="0.3">
      <c r="C265" s="3"/>
      <c r="I265" s="7"/>
      <c r="O265" s="10"/>
    </row>
    <row r="266" spans="3:15" x14ac:dyDescent="0.3">
      <c r="C266" s="3"/>
      <c r="I266" s="7"/>
      <c r="O266" s="10"/>
    </row>
    <row r="267" spans="3:15" x14ac:dyDescent="0.3">
      <c r="C267" s="3"/>
      <c r="I267" s="7"/>
      <c r="O267" s="10"/>
    </row>
    <row r="268" spans="3:15" x14ac:dyDescent="0.3">
      <c r="C268" s="3"/>
      <c r="I268" s="7"/>
      <c r="O268" s="10"/>
    </row>
    <row r="269" spans="3:15" x14ac:dyDescent="0.3">
      <c r="C269" s="3"/>
      <c r="I269" s="7"/>
      <c r="O269" s="10"/>
    </row>
    <row r="270" spans="3:15" x14ac:dyDescent="0.3">
      <c r="C270" s="3"/>
      <c r="I270" s="7"/>
      <c r="O270" s="10"/>
    </row>
    <row r="271" spans="3:15" x14ac:dyDescent="0.3">
      <c r="C271" s="3"/>
      <c r="I271" s="7"/>
      <c r="O271" s="10"/>
    </row>
    <row r="272" spans="3:15" x14ac:dyDescent="0.3">
      <c r="C272" s="3"/>
      <c r="I272" s="7"/>
      <c r="O272" s="10"/>
    </row>
    <row r="273" spans="3:15" x14ac:dyDescent="0.3">
      <c r="C273" s="3"/>
      <c r="I273" s="7"/>
      <c r="O273" s="10"/>
    </row>
    <row r="274" spans="3:15" x14ac:dyDescent="0.3">
      <c r="C274" s="3"/>
      <c r="I274" s="7"/>
      <c r="O274" s="10"/>
    </row>
    <row r="275" spans="3:15" x14ac:dyDescent="0.3">
      <c r="C275" s="3"/>
      <c r="I275" s="7"/>
      <c r="O275" s="10"/>
    </row>
    <row r="276" spans="3:15" x14ac:dyDescent="0.3">
      <c r="C276" s="3"/>
      <c r="I276" s="7"/>
      <c r="O276" s="10"/>
    </row>
    <row r="277" spans="3:15" x14ac:dyDescent="0.3">
      <c r="C277" s="3"/>
      <c r="I277" s="7"/>
      <c r="O277" s="10"/>
    </row>
    <row r="278" spans="3:15" x14ac:dyDescent="0.3">
      <c r="C278" s="3"/>
      <c r="I278" s="7"/>
      <c r="O278" s="10"/>
    </row>
    <row r="279" spans="3:15" x14ac:dyDescent="0.3">
      <c r="C279" s="3"/>
      <c r="I279" s="7"/>
      <c r="O279" s="10"/>
    </row>
    <row r="280" spans="3:15" x14ac:dyDescent="0.3">
      <c r="C280" s="3"/>
      <c r="I280" s="7"/>
      <c r="O280" s="10"/>
    </row>
    <row r="281" spans="3:15" x14ac:dyDescent="0.3">
      <c r="C281" s="3"/>
      <c r="I281" s="7"/>
      <c r="O281" s="10"/>
    </row>
    <row r="282" spans="3:15" x14ac:dyDescent="0.3">
      <c r="C282" s="3"/>
      <c r="I282" s="7"/>
      <c r="O282" s="10"/>
    </row>
    <row r="283" spans="3:15" x14ac:dyDescent="0.3">
      <c r="C283" s="3"/>
      <c r="I283" s="7"/>
      <c r="O283" s="10"/>
    </row>
    <row r="284" spans="3:15" x14ac:dyDescent="0.3">
      <c r="C284" s="3"/>
      <c r="I284" s="7"/>
      <c r="O284" s="10"/>
    </row>
    <row r="285" spans="3:15" x14ac:dyDescent="0.3">
      <c r="C285" s="3"/>
      <c r="I285" s="7"/>
      <c r="O285" s="10"/>
    </row>
    <row r="286" spans="3:15" x14ac:dyDescent="0.3">
      <c r="C286" s="3"/>
      <c r="I286" s="7"/>
      <c r="O286" s="10"/>
    </row>
    <row r="287" spans="3:15" x14ac:dyDescent="0.3">
      <c r="C287" s="3"/>
      <c r="I287" s="7"/>
      <c r="O287" s="10"/>
    </row>
    <row r="288" spans="3:15" x14ac:dyDescent="0.3">
      <c r="C288" s="3"/>
      <c r="I288" s="7"/>
      <c r="O288" s="10"/>
    </row>
    <row r="289" spans="3:15" x14ac:dyDescent="0.3">
      <c r="C289" s="3"/>
      <c r="I289" s="7"/>
      <c r="O289" s="10"/>
    </row>
    <row r="290" spans="3:15" x14ac:dyDescent="0.3">
      <c r="C290" s="3"/>
      <c r="I290" s="7"/>
      <c r="O290" s="10"/>
    </row>
    <row r="291" spans="3:15" x14ac:dyDescent="0.3">
      <c r="C291" s="3"/>
      <c r="I291" s="7"/>
      <c r="O291" s="10"/>
    </row>
    <row r="292" spans="3:15" x14ac:dyDescent="0.3">
      <c r="C292" s="3"/>
      <c r="I292" s="7"/>
      <c r="O292" s="10"/>
    </row>
    <row r="293" spans="3:15" x14ac:dyDescent="0.3">
      <c r="C293" s="3"/>
      <c r="I293" s="7"/>
      <c r="O293" s="10"/>
    </row>
    <row r="294" spans="3:15" x14ac:dyDescent="0.3">
      <c r="C294" s="3"/>
      <c r="I294" s="7"/>
      <c r="O294" s="10"/>
    </row>
    <row r="295" spans="3:15" x14ac:dyDescent="0.3">
      <c r="C295" s="3"/>
      <c r="I295" s="7"/>
      <c r="O295" s="10"/>
    </row>
    <row r="296" spans="3:15" x14ac:dyDescent="0.3">
      <c r="C296" s="3"/>
      <c r="I296" s="7"/>
      <c r="O296" s="10"/>
    </row>
    <row r="297" spans="3:15" x14ac:dyDescent="0.3">
      <c r="C297" s="3"/>
      <c r="I297" s="7"/>
      <c r="O297" s="10"/>
    </row>
    <row r="298" spans="3:15" x14ac:dyDescent="0.3">
      <c r="C298" s="3"/>
      <c r="I298" s="7"/>
      <c r="O298" s="10"/>
    </row>
    <row r="299" spans="3:15" x14ac:dyDescent="0.3">
      <c r="C299" s="3"/>
      <c r="I299" s="7"/>
      <c r="O299" s="10"/>
    </row>
    <row r="300" spans="3:15" x14ac:dyDescent="0.3">
      <c r="C300" s="3"/>
      <c r="I300" s="7"/>
      <c r="O300" s="10"/>
    </row>
    <row r="301" spans="3:15" x14ac:dyDescent="0.3">
      <c r="C301" s="3"/>
      <c r="I301" s="7"/>
      <c r="O301" s="10"/>
    </row>
    <row r="302" spans="3:15" x14ac:dyDescent="0.3">
      <c r="C302" s="3"/>
      <c r="I302" s="7"/>
      <c r="O302" s="10"/>
    </row>
    <row r="303" spans="3:15" x14ac:dyDescent="0.3">
      <c r="C303" s="3"/>
      <c r="I303" s="7"/>
      <c r="O303" s="10"/>
    </row>
    <row r="304" spans="3:15" x14ac:dyDescent="0.3">
      <c r="C304" s="3"/>
      <c r="I304" s="7"/>
      <c r="O304" s="10"/>
    </row>
    <row r="305" spans="3:15" x14ac:dyDescent="0.3">
      <c r="C305" s="3"/>
      <c r="I305" s="7"/>
      <c r="O305" s="10"/>
    </row>
    <row r="306" spans="3:15" x14ac:dyDescent="0.3">
      <c r="C306" s="3"/>
      <c r="I306" s="7"/>
      <c r="O306" s="10"/>
    </row>
    <row r="307" spans="3:15" x14ac:dyDescent="0.3">
      <c r="C307" s="3"/>
      <c r="I307" s="7"/>
      <c r="O307" s="10"/>
    </row>
    <row r="308" spans="3:15" x14ac:dyDescent="0.3">
      <c r="C308" s="3"/>
      <c r="I308" s="7"/>
      <c r="O308" s="10"/>
    </row>
    <row r="309" spans="3:15" x14ac:dyDescent="0.3">
      <c r="C309" s="3"/>
      <c r="I309" s="7"/>
      <c r="O309" s="10"/>
    </row>
    <row r="310" spans="3:15" x14ac:dyDescent="0.3">
      <c r="C310" s="3"/>
      <c r="I310" s="7"/>
      <c r="O310" s="10"/>
    </row>
    <row r="311" spans="3:15" x14ac:dyDescent="0.3">
      <c r="C311" s="3"/>
      <c r="I311" s="7"/>
      <c r="O311" s="10"/>
    </row>
    <row r="312" spans="3:15" x14ac:dyDescent="0.3">
      <c r="C312" s="3"/>
      <c r="I312" s="7"/>
      <c r="O312" s="10"/>
    </row>
    <row r="313" spans="3:15" x14ac:dyDescent="0.3">
      <c r="C313" s="3"/>
      <c r="I313" s="7"/>
      <c r="O313" s="10"/>
    </row>
    <row r="314" spans="3:15" x14ac:dyDescent="0.3">
      <c r="C314" s="3"/>
      <c r="I314" s="7"/>
      <c r="O314" s="10"/>
    </row>
    <row r="315" spans="3:15" x14ac:dyDescent="0.3">
      <c r="C315" s="3"/>
      <c r="I315" s="7"/>
      <c r="O315" s="10"/>
    </row>
    <row r="316" spans="3:15" x14ac:dyDescent="0.3">
      <c r="C316" s="3"/>
      <c r="I316" s="7"/>
      <c r="O316" s="10"/>
    </row>
    <row r="317" spans="3:15" x14ac:dyDescent="0.3">
      <c r="C317" s="3"/>
      <c r="I317" s="7"/>
      <c r="O317" s="10"/>
    </row>
    <row r="318" spans="3:15" x14ac:dyDescent="0.3">
      <c r="C318" s="3"/>
      <c r="I318" s="7"/>
      <c r="O318" s="10"/>
    </row>
    <row r="319" spans="3:15" x14ac:dyDescent="0.3">
      <c r="C319" s="3"/>
      <c r="I319" s="7"/>
      <c r="O319" s="10"/>
    </row>
    <row r="320" spans="3:15" x14ac:dyDescent="0.3">
      <c r="C320" s="3"/>
      <c r="I320" s="7"/>
      <c r="O320" s="10"/>
    </row>
    <row r="321" spans="3:15" x14ac:dyDescent="0.3">
      <c r="C321" s="3"/>
      <c r="I321" s="7"/>
      <c r="O321" s="10"/>
    </row>
    <row r="322" spans="3:15" x14ac:dyDescent="0.3">
      <c r="C322" s="3"/>
      <c r="I322" s="7"/>
      <c r="O322" s="10"/>
    </row>
    <row r="323" spans="3:15" x14ac:dyDescent="0.3">
      <c r="C323" s="3"/>
      <c r="I323" s="7"/>
      <c r="O323" s="10"/>
    </row>
    <row r="324" spans="3:15" x14ac:dyDescent="0.3">
      <c r="C324" s="3"/>
      <c r="I324" s="7"/>
      <c r="O324" s="10"/>
    </row>
    <row r="325" spans="3:15" x14ac:dyDescent="0.3">
      <c r="C325" s="3"/>
      <c r="I325" s="7"/>
      <c r="O325" s="10"/>
    </row>
    <row r="326" spans="3:15" x14ac:dyDescent="0.3">
      <c r="C326" s="3"/>
      <c r="I326" s="7"/>
      <c r="O326" s="10"/>
    </row>
    <row r="327" spans="3:15" x14ac:dyDescent="0.3">
      <c r="C327" s="3"/>
      <c r="I327" s="7"/>
      <c r="O327" s="10"/>
    </row>
    <row r="328" spans="3:15" x14ac:dyDescent="0.3">
      <c r="C328" s="3"/>
      <c r="I328" s="7"/>
      <c r="O328" s="10"/>
    </row>
    <row r="329" spans="3:15" x14ac:dyDescent="0.3">
      <c r="C329" s="3"/>
      <c r="I329" s="7"/>
      <c r="O329" s="10"/>
    </row>
    <row r="330" spans="3:15" x14ac:dyDescent="0.3">
      <c r="C330" s="3"/>
      <c r="I330" s="7"/>
      <c r="O330" s="10"/>
    </row>
    <row r="331" spans="3:15" x14ac:dyDescent="0.3">
      <c r="C331" s="3"/>
      <c r="I331" s="7"/>
      <c r="O331" s="10"/>
    </row>
    <row r="332" spans="3:15" x14ac:dyDescent="0.3">
      <c r="C332" s="3"/>
      <c r="I332" s="7"/>
      <c r="O332" s="10"/>
    </row>
    <row r="333" spans="3:15" x14ac:dyDescent="0.3">
      <c r="C333" s="3"/>
      <c r="I333" s="7"/>
      <c r="O333" s="10"/>
    </row>
    <row r="334" spans="3:15" x14ac:dyDescent="0.3">
      <c r="C334" s="3"/>
      <c r="I334" s="7"/>
      <c r="O334" s="10"/>
    </row>
    <row r="335" spans="3:15" x14ac:dyDescent="0.3">
      <c r="C335" s="3"/>
      <c r="I335" s="7"/>
      <c r="O335" s="10"/>
    </row>
    <row r="336" spans="3:15" x14ac:dyDescent="0.3">
      <c r="C336" s="3"/>
      <c r="I336" s="8"/>
      <c r="O336" s="10"/>
    </row>
    <row r="337" spans="9:15" x14ac:dyDescent="0.3">
      <c r="I337" s="7"/>
      <c r="J337" s="9"/>
      <c r="O337" s="10"/>
    </row>
    <row r="338" spans="9:15" x14ac:dyDescent="0.3">
      <c r="I338" s="7"/>
      <c r="J338" s="9"/>
      <c r="O338" s="10"/>
    </row>
    <row r="339" spans="9:15" x14ac:dyDescent="0.3">
      <c r="I339" s="7"/>
      <c r="J339" s="9"/>
      <c r="O339" s="10"/>
    </row>
    <row r="340" spans="9:15" x14ac:dyDescent="0.3">
      <c r="I340" s="7"/>
      <c r="J340" s="9"/>
      <c r="O340" s="10"/>
    </row>
    <row r="341" spans="9:15" x14ac:dyDescent="0.3">
      <c r="I341" s="7"/>
      <c r="J341" s="9"/>
      <c r="O341" s="10"/>
    </row>
    <row r="342" spans="9:15" x14ac:dyDescent="0.3">
      <c r="I342" s="7"/>
      <c r="J342" s="9"/>
      <c r="O342" s="10"/>
    </row>
    <row r="343" spans="9:15" x14ac:dyDescent="0.3">
      <c r="I343" s="7"/>
      <c r="J343" s="9"/>
      <c r="O343" s="10"/>
    </row>
    <row r="344" spans="9:15" x14ac:dyDescent="0.3">
      <c r="I344" s="7"/>
      <c r="O344" s="10"/>
    </row>
    <row r="345" spans="9:15" x14ac:dyDescent="0.3">
      <c r="I345" s="7"/>
      <c r="O345" s="10"/>
    </row>
    <row r="346" spans="9:15" x14ac:dyDescent="0.3">
      <c r="I346" s="7"/>
      <c r="O346" s="10"/>
    </row>
    <row r="347" spans="9:15" x14ac:dyDescent="0.3">
      <c r="I347" s="7"/>
      <c r="O347" s="10"/>
    </row>
    <row r="348" spans="9:15" x14ac:dyDescent="0.3">
      <c r="I348" s="7"/>
      <c r="O348" s="10"/>
    </row>
    <row r="349" spans="9:15" x14ac:dyDescent="0.3">
      <c r="I349" s="7"/>
      <c r="O349" s="10"/>
    </row>
    <row r="350" spans="9:15" x14ac:dyDescent="0.3">
      <c r="I350" s="7"/>
      <c r="O350" s="10"/>
    </row>
    <row r="351" spans="9:15" x14ac:dyDescent="0.3">
      <c r="I351" s="7"/>
      <c r="O351" s="10"/>
    </row>
    <row r="352" spans="9:15" x14ac:dyDescent="0.3">
      <c r="I352" s="7"/>
      <c r="O352" s="10"/>
    </row>
    <row r="353" spans="9:15" x14ac:dyDescent="0.3">
      <c r="O353" s="10"/>
    </row>
    <row r="354" spans="9:15" x14ac:dyDescent="0.3">
      <c r="O354" s="10"/>
    </row>
    <row r="355" spans="9:15" x14ac:dyDescent="0.3">
      <c r="I355" s="7"/>
      <c r="O355" s="10"/>
    </row>
    <row r="356" spans="9:15" x14ac:dyDescent="0.3">
      <c r="I356" s="7"/>
      <c r="O356" s="10"/>
    </row>
    <row r="357" spans="9:15" x14ac:dyDescent="0.3">
      <c r="I357" s="7"/>
      <c r="O357" s="10"/>
    </row>
    <row r="358" spans="9:15" x14ac:dyDescent="0.3">
      <c r="I358" s="7"/>
      <c r="O358" s="10"/>
    </row>
    <row r="359" spans="9:15" x14ac:dyDescent="0.3">
      <c r="I359" s="7"/>
      <c r="O359" s="10"/>
    </row>
    <row r="360" spans="9:15" x14ac:dyDescent="0.3">
      <c r="I360" s="7"/>
      <c r="O360" s="10"/>
    </row>
    <row r="361" spans="9:15" x14ac:dyDescent="0.3">
      <c r="I361" s="7"/>
      <c r="O361" s="10"/>
    </row>
    <row r="362" spans="9:15" x14ac:dyDescent="0.3">
      <c r="I362" s="7"/>
      <c r="O362" s="10"/>
    </row>
    <row r="363" spans="9:15" x14ac:dyDescent="0.3">
      <c r="O363" s="10"/>
    </row>
    <row r="364" spans="9:15" x14ac:dyDescent="0.3">
      <c r="O364" s="10"/>
    </row>
    <row r="365" spans="9:15" x14ac:dyDescent="0.3">
      <c r="O365" s="10"/>
    </row>
    <row r="366" spans="9:15" x14ac:dyDescent="0.3">
      <c r="O366" s="10"/>
    </row>
    <row r="367" spans="9:15" x14ac:dyDescent="0.3">
      <c r="O367" s="10"/>
    </row>
    <row r="368" spans="9:15" x14ac:dyDescent="0.3">
      <c r="O368" s="10"/>
    </row>
    <row r="369" spans="15:15" x14ac:dyDescent="0.3">
      <c r="O369" s="10"/>
    </row>
    <row r="370" spans="15:15" x14ac:dyDescent="0.3">
      <c r="O370" s="10"/>
    </row>
    <row r="371" spans="15:15" x14ac:dyDescent="0.3">
      <c r="O371" s="10"/>
    </row>
    <row r="372" spans="15:15" x14ac:dyDescent="0.3">
      <c r="O372" s="10"/>
    </row>
    <row r="373" spans="15:15" x14ac:dyDescent="0.3">
      <c r="O373" s="10"/>
    </row>
    <row r="374" spans="15:15" x14ac:dyDescent="0.3">
      <c r="O374" s="10"/>
    </row>
    <row r="375" spans="15:15" x14ac:dyDescent="0.3">
      <c r="O375" s="10"/>
    </row>
    <row r="376" spans="15:15" x14ac:dyDescent="0.3">
      <c r="O376" s="10"/>
    </row>
    <row r="377" spans="15:15" x14ac:dyDescent="0.3">
      <c r="O377" s="10"/>
    </row>
    <row r="378" spans="15:15" x14ac:dyDescent="0.3">
      <c r="O378" s="10"/>
    </row>
    <row r="379" spans="15:15" x14ac:dyDescent="0.3">
      <c r="O379" s="10"/>
    </row>
    <row r="380" spans="15:15" x14ac:dyDescent="0.3">
      <c r="O380" s="10"/>
    </row>
    <row r="381" spans="15:15" x14ac:dyDescent="0.3">
      <c r="O381" s="10"/>
    </row>
    <row r="382" spans="15:15" x14ac:dyDescent="0.3">
      <c r="O382" s="10"/>
    </row>
    <row r="383" spans="15:15" x14ac:dyDescent="0.3">
      <c r="O383" s="10"/>
    </row>
    <row r="384" spans="15:15" x14ac:dyDescent="0.3">
      <c r="O384" s="10"/>
    </row>
    <row r="385" spans="15:15" x14ac:dyDescent="0.3">
      <c r="O385" s="10"/>
    </row>
    <row r="386" spans="15:15" x14ac:dyDescent="0.3">
      <c r="O386" s="10"/>
    </row>
    <row r="387" spans="15:15" x14ac:dyDescent="0.3">
      <c r="O387" s="10"/>
    </row>
    <row r="388" spans="15:15" x14ac:dyDescent="0.3">
      <c r="O388" s="10"/>
    </row>
    <row r="389" spans="15:15" x14ac:dyDescent="0.3">
      <c r="O389" s="10"/>
    </row>
    <row r="390" spans="15:15" x14ac:dyDescent="0.3">
      <c r="O390" s="10"/>
    </row>
    <row r="391" spans="15:15" x14ac:dyDescent="0.3">
      <c r="O391" s="10"/>
    </row>
    <row r="392" spans="15:15" x14ac:dyDescent="0.3">
      <c r="O392" s="10"/>
    </row>
    <row r="393" spans="15:15" x14ac:dyDescent="0.3">
      <c r="O393" s="10"/>
    </row>
    <row r="394" spans="15:15" x14ac:dyDescent="0.3">
      <c r="O394" s="10"/>
    </row>
    <row r="395" spans="15:15" x14ac:dyDescent="0.3">
      <c r="O395" s="10"/>
    </row>
    <row r="396" spans="15:15" x14ac:dyDescent="0.3">
      <c r="O396" s="10"/>
    </row>
    <row r="397" spans="15:15" x14ac:dyDescent="0.3">
      <c r="O397" s="10"/>
    </row>
    <row r="398" spans="15:15" x14ac:dyDescent="0.3">
      <c r="O398" s="10"/>
    </row>
    <row r="399" spans="15:15" x14ac:dyDescent="0.3">
      <c r="O399" s="10"/>
    </row>
    <row r="400" spans="15:15" x14ac:dyDescent="0.3">
      <c r="O400" s="10"/>
    </row>
    <row r="401" spans="15:15" x14ac:dyDescent="0.3">
      <c r="O401" s="10"/>
    </row>
    <row r="402" spans="15:15" x14ac:dyDescent="0.3">
      <c r="O402" s="10"/>
    </row>
    <row r="403" spans="15:15" x14ac:dyDescent="0.3">
      <c r="O403" s="10"/>
    </row>
    <row r="404" spans="15:15" x14ac:dyDescent="0.3">
      <c r="O404" s="10"/>
    </row>
    <row r="405" spans="15:15" x14ac:dyDescent="0.3">
      <c r="O405" s="10"/>
    </row>
    <row r="406" spans="15:15" x14ac:dyDescent="0.3">
      <c r="O406" s="10"/>
    </row>
    <row r="407" spans="15:15" x14ac:dyDescent="0.3">
      <c r="O407" s="10"/>
    </row>
    <row r="408" spans="15:15" x14ac:dyDescent="0.3">
      <c r="O408" s="10"/>
    </row>
    <row r="409" spans="15:15" x14ac:dyDescent="0.3">
      <c r="O409" s="10"/>
    </row>
    <row r="410" spans="15:15" x14ac:dyDescent="0.3">
      <c r="O410" s="10"/>
    </row>
    <row r="411" spans="15:15" x14ac:dyDescent="0.3">
      <c r="O411" s="10"/>
    </row>
    <row r="412" spans="15:15" x14ac:dyDescent="0.3">
      <c r="O412" s="10"/>
    </row>
    <row r="413" spans="15:15" x14ac:dyDescent="0.3">
      <c r="O413" s="10"/>
    </row>
    <row r="414" spans="15:15" x14ac:dyDescent="0.3">
      <c r="O414" s="10"/>
    </row>
    <row r="415" spans="15:15" x14ac:dyDescent="0.3">
      <c r="O415" s="10"/>
    </row>
    <row r="416" spans="15:15" x14ac:dyDescent="0.3">
      <c r="O416" s="10"/>
    </row>
    <row r="417" spans="15:15" x14ac:dyDescent="0.3">
      <c r="O417" s="10"/>
    </row>
    <row r="418" spans="15:15" x14ac:dyDescent="0.3">
      <c r="O418" s="10"/>
    </row>
    <row r="419" spans="15:15" x14ac:dyDescent="0.3">
      <c r="O419" s="10"/>
    </row>
    <row r="420" spans="15:15" x14ac:dyDescent="0.3">
      <c r="O420" s="10"/>
    </row>
    <row r="421" spans="15:15" x14ac:dyDescent="0.3">
      <c r="O421" s="10"/>
    </row>
    <row r="422" spans="15:15" x14ac:dyDescent="0.3">
      <c r="O422" s="10"/>
    </row>
    <row r="423" spans="15:15" x14ac:dyDescent="0.3">
      <c r="O423" s="10"/>
    </row>
    <row r="424" spans="15:15" x14ac:dyDescent="0.3">
      <c r="O424" s="10"/>
    </row>
    <row r="425" spans="15:15" x14ac:dyDescent="0.3">
      <c r="O425" s="10"/>
    </row>
    <row r="426" spans="15:15" x14ac:dyDescent="0.3">
      <c r="O426" s="10"/>
    </row>
    <row r="427" spans="15:15" x14ac:dyDescent="0.3">
      <c r="O427" s="10"/>
    </row>
    <row r="428" spans="15:15" x14ac:dyDescent="0.3">
      <c r="O428" s="10"/>
    </row>
    <row r="429" spans="15:15" x14ac:dyDescent="0.3">
      <c r="O429" s="10"/>
    </row>
    <row r="430" spans="15:15" x14ac:dyDescent="0.3">
      <c r="O430" s="10"/>
    </row>
    <row r="431" spans="15:15" x14ac:dyDescent="0.3">
      <c r="O431" s="10"/>
    </row>
    <row r="432" spans="15:15" x14ac:dyDescent="0.3">
      <c r="O432" s="10"/>
    </row>
    <row r="433" spans="15:15" x14ac:dyDescent="0.3">
      <c r="O433" s="10"/>
    </row>
    <row r="434" spans="15:15" x14ac:dyDescent="0.3">
      <c r="O434" s="10"/>
    </row>
    <row r="435" spans="15:15" x14ac:dyDescent="0.3">
      <c r="O435" s="10"/>
    </row>
    <row r="436" spans="15:15" x14ac:dyDescent="0.3">
      <c r="O436" s="10"/>
    </row>
    <row r="437" spans="15:15" x14ac:dyDescent="0.3">
      <c r="O437" s="10"/>
    </row>
    <row r="438" spans="15:15" x14ac:dyDescent="0.3">
      <c r="O438" s="10"/>
    </row>
    <row r="439" spans="15:15" x14ac:dyDescent="0.3">
      <c r="O439" s="10"/>
    </row>
    <row r="440" spans="15:15" x14ac:dyDescent="0.3">
      <c r="O440" s="10"/>
    </row>
    <row r="441" spans="15:15" x14ac:dyDescent="0.3">
      <c r="O441" s="10"/>
    </row>
    <row r="442" spans="15:15" x14ac:dyDescent="0.3">
      <c r="O442" s="10"/>
    </row>
    <row r="443" spans="15:15" x14ac:dyDescent="0.3">
      <c r="O443" s="10"/>
    </row>
    <row r="444" spans="15:15" x14ac:dyDescent="0.3">
      <c r="O444" s="10"/>
    </row>
    <row r="445" spans="15:15" x14ac:dyDescent="0.3">
      <c r="O445" s="10"/>
    </row>
    <row r="446" spans="15:15" x14ac:dyDescent="0.3">
      <c r="O446" s="10"/>
    </row>
    <row r="447" spans="15:15" x14ac:dyDescent="0.3">
      <c r="O447" s="10"/>
    </row>
    <row r="448" spans="15:15" x14ac:dyDescent="0.3">
      <c r="O448" s="10"/>
    </row>
    <row r="449" spans="3:15" x14ac:dyDescent="0.3">
      <c r="O449" s="10"/>
    </row>
    <row r="450" spans="3:15" x14ac:dyDescent="0.3">
      <c r="O450" s="10"/>
    </row>
    <row r="451" spans="3:15" x14ac:dyDescent="0.3">
      <c r="O451" s="10"/>
    </row>
    <row r="452" spans="3:15" x14ac:dyDescent="0.3">
      <c r="O452" s="10"/>
    </row>
    <row r="453" spans="3:15" x14ac:dyDescent="0.3">
      <c r="O453" s="10"/>
    </row>
    <row r="454" spans="3:15" x14ac:dyDescent="0.3">
      <c r="O454" s="10"/>
    </row>
    <row r="455" spans="3:15" x14ac:dyDescent="0.3">
      <c r="O455" s="10"/>
    </row>
    <row r="456" spans="3:15" x14ac:dyDescent="0.3">
      <c r="C456" s="3"/>
      <c r="O456" s="10"/>
    </row>
    <row r="457" spans="3:15" x14ac:dyDescent="0.3">
      <c r="C457" s="3"/>
      <c r="O457" s="10"/>
    </row>
    <row r="458" spans="3:15" x14ac:dyDescent="0.3">
      <c r="C458" s="3"/>
      <c r="O458" s="10"/>
    </row>
    <row r="459" spans="3:15" x14ac:dyDescent="0.3">
      <c r="C459" s="3"/>
      <c r="O459" s="10"/>
    </row>
    <row r="460" spans="3:15" x14ac:dyDescent="0.3">
      <c r="C460" s="3"/>
      <c r="O460" s="10"/>
    </row>
    <row r="461" spans="3:15" x14ac:dyDescent="0.3">
      <c r="C461" s="3"/>
      <c r="O461" s="10"/>
    </row>
    <row r="462" spans="3:15" x14ac:dyDescent="0.3">
      <c r="C462" s="3"/>
      <c r="O462" s="10"/>
    </row>
    <row r="463" spans="3:15" x14ac:dyDescent="0.3">
      <c r="C463" s="3"/>
      <c r="O463" s="10"/>
    </row>
    <row r="464" spans="3:15" x14ac:dyDescent="0.3">
      <c r="C464" s="3"/>
      <c r="O464" s="10"/>
    </row>
    <row r="465" spans="3:15" x14ac:dyDescent="0.3">
      <c r="C465" s="3"/>
      <c r="O465" s="10"/>
    </row>
    <row r="466" spans="3:15" x14ac:dyDescent="0.3">
      <c r="C466" s="3"/>
      <c r="O466" s="10"/>
    </row>
    <row r="467" spans="3:15" x14ac:dyDescent="0.3">
      <c r="C467" s="3"/>
      <c r="O467" s="10"/>
    </row>
    <row r="468" spans="3:15" x14ac:dyDescent="0.3">
      <c r="C468" s="3"/>
      <c r="O468" s="10"/>
    </row>
    <row r="469" spans="3:15" x14ac:dyDescent="0.3">
      <c r="C469" s="3"/>
      <c r="O469" s="10"/>
    </row>
    <row r="470" spans="3:15" x14ac:dyDescent="0.3">
      <c r="C470" s="3"/>
      <c r="O470" s="10"/>
    </row>
    <row r="471" spans="3:15" x14ac:dyDescent="0.3">
      <c r="C471" s="3"/>
      <c r="O471" s="10"/>
    </row>
    <row r="472" spans="3:15" x14ac:dyDescent="0.3">
      <c r="C472" s="3"/>
      <c r="O472" s="10"/>
    </row>
    <row r="473" spans="3:15" x14ac:dyDescent="0.3">
      <c r="C473" s="3"/>
      <c r="O473" s="10"/>
    </row>
    <row r="474" spans="3:15" x14ac:dyDescent="0.3">
      <c r="C474" s="3"/>
      <c r="O474" s="10"/>
    </row>
    <row r="475" spans="3:15" x14ac:dyDescent="0.3">
      <c r="C475" s="3"/>
      <c r="O475" s="10"/>
    </row>
    <row r="476" spans="3:15" x14ac:dyDescent="0.3">
      <c r="C476" s="3"/>
      <c r="O476" s="10"/>
    </row>
    <row r="477" spans="3:15" x14ac:dyDescent="0.3">
      <c r="C477" s="3"/>
      <c r="O477" s="10"/>
    </row>
    <row r="478" spans="3:15" x14ac:dyDescent="0.3">
      <c r="C478" s="3"/>
      <c r="O478" s="10"/>
    </row>
    <row r="479" spans="3:15" x14ac:dyDescent="0.3">
      <c r="C479" s="3"/>
      <c r="O479" s="10"/>
    </row>
    <row r="480" spans="3:15" x14ac:dyDescent="0.3">
      <c r="C480" s="3"/>
      <c r="O480" s="10"/>
    </row>
    <row r="481" spans="3:15" x14ac:dyDescent="0.3">
      <c r="C481" s="3"/>
      <c r="O481" s="10"/>
    </row>
    <row r="482" spans="3:15" x14ac:dyDescent="0.3">
      <c r="C482" s="3"/>
      <c r="O482" s="10"/>
    </row>
    <row r="483" spans="3:15" x14ac:dyDescent="0.3">
      <c r="C483" s="3"/>
      <c r="O483" s="10"/>
    </row>
    <row r="484" spans="3:15" x14ac:dyDescent="0.3">
      <c r="C484" s="3"/>
      <c r="O484" s="10"/>
    </row>
    <row r="485" spans="3:15" x14ac:dyDescent="0.3">
      <c r="C485" s="3"/>
      <c r="O485" s="10"/>
    </row>
    <row r="486" spans="3:15" x14ac:dyDescent="0.3">
      <c r="C486" s="3"/>
      <c r="O486" s="10"/>
    </row>
    <row r="487" spans="3:15" x14ac:dyDescent="0.3">
      <c r="C487" s="3"/>
      <c r="O487" s="10"/>
    </row>
    <row r="488" spans="3:15" x14ac:dyDescent="0.3">
      <c r="C488" s="3"/>
      <c r="O488" s="10"/>
    </row>
    <row r="489" spans="3:15" x14ac:dyDescent="0.3">
      <c r="C489" s="3"/>
      <c r="O489" s="10"/>
    </row>
    <row r="490" spans="3:15" x14ac:dyDescent="0.3">
      <c r="C490" s="3"/>
      <c r="O490" s="10"/>
    </row>
    <row r="491" spans="3:15" x14ac:dyDescent="0.3">
      <c r="C491" s="3"/>
      <c r="O491" s="10"/>
    </row>
    <row r="492" spans="3:15" x14ac:dyDescent="0.3">
      <c r="C492" s="3"/>
      <c r="O492" s="10"/>
    </row>
    <row r="493" spans="3:15" x14ac:dyDescent="0.3">
      <c r="O493" s="10"/>
    </row>
    <row r="494" spans="3:15" x14ac:dyDescent="0.3">
      <c r="O494" s="10"/>
    </row>
    <row r="495" spans="3:15" x14ac:dyDescent="0.3">
      <c r="O495" s="10"/>
    </row>
    <row r="496" spans="3:15" x14ac:dyDescent="0.3">
      <c r="O496" s="10"/>
    </row>
    <row r="497" spans="15:15" x14ac:dyDescent="0.3">
      <c r="O497" s="10"/>
    </row>
    <row r="498" spans="15:15" x14ac:dyDescent="0.3">
      <c r="O498" s="10"/>
    </row>
    <row r="499" spans="15:15" x14ac:dyDescent="0.3">
      <c r="O499" s="10"/>
    </row>
    <row r="500" spans="15:15" x14ac:dyDescent="0.3">
      <c r="O500" s="10"/>
    </row>
    <row r="501" spans="15:15" x14ac:dyDescent="0.3">
      <c r="O501" s="10"/>
    </row>
    <row r="502" spans="15:15" x14ac:dyDescent="0.3">
      <c r="O502" s="10"/>
    </row>
    <row r="503" spans="15:15" x14ac:dyDescent="0.3">
      <c r="O503" s="10"/>
    </row>
    <row r="504" spans="15:15" x14ac:dyDescent="0.3">
      <c r="O504" s="10"/>
    </row>
    <row r="505" spans="15:15" x14ac:dyDescent="0.3">
      <c r="O505" s="10"/>
    </row>
    <row r="506" spans="15:15" x14ac:dyDescent="0.3">
      <c r="O506" s="10"/>
    </row>
    <row r="507" spans="15:15" x14ac:dyDescent="0.3">
      <c r="O507" s="10"/>
    </row>
    <row r="508" spans="15:15" x14ac:dyDescent="0.3">
      <c r="O508" s="10"/>
    </row>
    <row r="509" spans="15:15" x14ac:dyDescent="0.3">
      <c r="O509" s="10"/>
    </row>
    <row r="510" spans="15:15" x14ac:dyDescent="0.3">
      <c r="O510" s="10"/>
    </row>
    <row r="511" spans="15:15" x14ac:dyDescent="0.3">
      <c r="O511" s="10"/>
    </row>
    <row r="512" spans="15:15" x14ac:dyDescent="0.3">
      <c r="O512" s="10"/>
    </row>
    <row r="513" spans="4:15" x14ac:dyDescent="0.3">
      <c r="O513" s="10"/>
    </row>
    <row r="514" spans="4:15" x14ac:dyDescent="0.3">
      <c r="O514" s="10"/>
    </row>
    <row r="515" spans="4:15" x14ac:dyDescent="0.3">
      <c r="O515" s="10"/>
    </row>
    <row r="516" spans="4:15" x14ac:dyDescent="0.3">
      <c r="O516" s="10"/>
    </row>
    <row r="517" spans="4:15" x14ac:dyDescent="0.3">
      <c r="O517" s="10"/>
    </row>
    <row r="518" spans="4:15" x14ac:dyDescent="0.3">
      <c r="O518" s="10"/>
    </row>
    <row r="519" spans="4:15" x14ac:dyDescent="0.3">
      <c r="J519" s="5"/>
      <c r="O519" s="10"/>
    </row>
    <row r="520" spans="4:15" x14ac:dyDescent="0.3">
      <c r="J520" s="5"/>
      <c r="O520" s="10"/>
    </row>
    <row r="521" spans="4:15" x14ac:dyDescent="0.3">
      <c r="J521" s="5"/>
      <c r="O521" s="10"/>
    </row>
    <row r="522" spans="4:15" x14ac:dyDescent="0.3">
      <c r="D522" s="1"/>
      <c r="O522" s="10"/>
    </row>
    <row r="523" spans="4:15" x14ac:dyDescent="0.3">
      <c r="D523" s="1"/>
      <c r="O523" s="10"/>
    </row>
    <row r="524" spans="4:15" x14ac:dyDescent="0.3">
      <c r="D524" s="1"/>
      <c r="O524" s="10"/>
    </row>
    <row r="525" spans="4:15" x14ac:dyDescent="0.3">
      <c r="D525" s="1"/>
      <c r="O525" s="10"/>
    </row>
    <row r="526" spans="4:15" x14ac:dyDescent="0.3">
      <c r="D526" s="1"/>
      <c r="O526" s="10"/>
    </row>
    <row r="527" spans="4:15" x14ac:dyDescent="0.3">
      <c r="D527" s="1"/>
      <c r="O527" s="10"/>
    </row>
    <row r="528" spans="4:15" x14ac:dyDescent="0.3">
      <c r="D528" s="1"/>
      <c r="O528" s="10"/>
    </row>
    <row r="529" spans="4:15" x14ac:dyDescent="0.3">
      <c r="D529" s="1"/>
      <c r="O529" s="10"/>
    </row>
    <row r="530" spans="4:15" x14ac:dyDescent="0.3">
      <c r="D530" s="1"/>
      <c r="O530" s="10"/>
    </row>
    <row r="531" spans="4:15" x14ac:dyDescent="0.3">
      <c r="D531" s="1"/>
      <c r="O531" s="10"/>
    </row>
    <row r="532" spans="4:15" x14ac:dyDescent="0.3">
      <c r="D532" s="1"/>
      <c r="O532" s="10"/>
    </row>
    <row r="533" spans="4:15" x14ac:dyDescent="0.3">
      <c r="D533" s="1"/>
      <c r="O533" s="10"/>
    </row>
    <row r="534" spans="4:15" x14ac:dyDescent="0.3">
      <c r="D534" s="1"/>
      <c r="O534" s="10"/>
    </row>
    <row r="535" spans="4:15" x14ac:dyDescent="0.3">
      <c r="D535" s="1"/>
      <c r="O535" s="10"/>
    </row>
    <row r="536" spans="4:15" x14ac:dyDescent="0.3">
      <c r="D536" s="1"/>
      <c r="O536" s="10"/>
    </row>
    <row r="537" spans="4:15" x14ac:dyDescent="0.3">
      <c r="D537" s="1"/>
      <c r="O537" s="10"/>
    </row>
    <row r="538" spans="4:15" x14ac:dyDescent="0.3">
      <c r="D538" s="1"/>
      <c r="O538" s="10"/>
    </row>
    <row r="539" spans="4:15" x14ac:dyDescent="0.3">
      <c r="D539" s="1"/>
      <c r="O539" s="10"/>
    </row>
    <row r="540" spans="4:15" x14ac:dyDescent="0.3">
      <c r="D540" s="2"/>
      <c r="O540" s="10"/>
    </row>
    <row r="541" spans="4:15" x14ac:dyDescent="0.3">
      <c r="D541" s="1"/>
      <c r="O541" s="10"/>
    </row>
    <row r="542" spans="4:15" x14ac:dyDescent="0.3">
      <c r="D542" s="1"/>
      <c r="O542" s="10"/>
    </row>
    <row r="543" spans="4:15" x14ac:dyDescent="0.3">
      <c r="D543" s="1"/>
      <c r="O543" s="10"/>
    </row>
    <row r="544" spans="4:15" x14ac:dyDescent="0.3">
      <c r="D544" s="1"/>
      <c r="O544" s="10"/>
    </row>
    <row r="545" spans="4:15" x14ac:dyDescent="0.3">
      <c r="D545" s="1"/>
      <c r="O545" s="10"/>
    </row>
    <row r="546" spans="4:15" x14ac:dyDescent="0.3">
      <c r="D546" s="1"/>
      <c r="O546" s="10"/>
    </row>
    <row r="547" spans="4:15" x14ac:dyDescent="0.3">
      <c r="D547" s="1"/>
      <c r="O547" s="10"/>
    </row>
    <row r="548" spans="4:15" x14ac:dyDescent="0.3">
      <c r="D548" s="1"/>
      <c r="O548" s="10"/>
    </row>
    <row r="549" spans="4:15" x14ac:dyDescent="0.3">
      <c r="D549" s="1"/>
      <c r="O549" s="10"/>
    </row>
    <row r="550" spans="4:15" x14ac:dyDescent="0.3">
      <c r="D550" s="1"/>
      <c r="O550" s="10"/>
    </row>
    <row r="551" spans="4:15" x14ac:dyDescent="0.3">
      <c r="D551" s="1"/>
      <c r="O551" s="10"/>
    </row>
    <row r="552" spans="4:15" x14ac:dyDescent="0.3">
      <c r="D552" s="1"/>
      <c r="O552" s="10"/>
    </row>
    <row r="553" spans="4:15" x14ac:dyDescent="0.3">
      <c r="D553" s="1"/>
      <c r="O553" s="10"/>
    </row>
    <row r="554" spans="4:15" x14ac:dyDescent="0.3">
      <c r="D554" s="1"/>
      <c r="O554" s="10"/>
    </row>
    <row r="555" spans="4:15" x14ac:dyDescent="0.3">
      <c r="D555" s="1"/>
      <c r="O555" s="10"/>
    </row>
    <row r="556" spans="4:15" x14ac:dyDescent="0.3">
      <c r="O556" s="10"/>
    </row>
    <row r="557" spans="4:15" x14ac:dyDescent="0.3">
      <c r="O557" s="10"/>
    </row>
    <row r="558" spans="4:15" x14ac:dyDescent="0.3">
      <c r="O558" s="10"/>
    </row>
    <row r="559" spans="4:15" x14ac:dyDescent="0.3">
      <c r="O559" s="10"/>
    </row>
    <row r="560" spans="4:15" x14ac:dyDescent="0.3">
      <c r="O560" s="10"/>
    </row>
    <row r="561" spans="15:15" x14ac:dyDescent="0.3">
      <c r="O561" s="10"/>
    </row>
    <row r="562" spans="15:15" x14ac:dyDescent="0.3">
      <c r="O562" s="10"/>
    </row>
    <row r="563" spans="15:15" x14ac:dyDescent="0.3">
      <c r="O563" s="10"/>
    </row>
    <row r="564" spans="15:15" x14ac:dyDescent="0.3">
      <c r="O564" s="10"/>
    </row>
    <row r="565" spans="15:15" x14ac:dyDescent="0.3">
      <c r="O565" s="10"/>
    </row>
    <row r="566" spans="15:15" x14ac:dyDescent="0.3">
      <c r="O566" s="10"/>
    </row>
    <row r="567" spans="15:15" x14ac:dyDescent="0.3">
      <c r="O567" s="10"/>
    </row>
    <row r="568" spans="15:15" x14ac:dyDescent="0.3">
      <c r="O568" s="10"/>
    </row>
    <row r="569" spans="15:15" x14ac:dyDescent="0.3">
      <c r="O569" s="10"/>
    </row>
    <row r="570" spans="15:15" x14ac:dyDescent="0.3">
      <c r="O570" s="10"/>
    </row>
    <row r="571" spans="15:15" x14ac:dyDescent="0.3">
      <c r="O571" s="10"/>
    </row>
    <row r="572" spans="15:15" x14ac:dyDescent="0.3">
      <c r="O572" s="10"/>
    </row>
    <row r="573" spans="15:15" x14ac:dyDescent="0.3">
      <c r="O573" s="10"/>
    </row>
    <row r="574" spans="15:15" x14ac:dyDescent="0.3">
      <c r="O574" s="10"/>
    </row>
    <row r="575" spans="15:15" x14ac:dyDescent="0.3">
      <c r="O575" s="10"/>
    </row>
    <row r="576" spans="15:15" x14ac:dyDescent="0.3">
      <c r="O576" s="10"/>
    </row>
    <row r="577" spans="15:15" x14ac:dyDescent="0.3">
      <c r="O577" s="10"/>
    </row>
    <row r="578" spans="15:15" x14ac:dyDescent="0.3">
      <c r="O578" s="10"/>
    </row>
    <row r="579" spans="15:15" x14ac:dyDescent="0.3">
      <c r="O579" s="10"/>
    </row>
    <row r="580" spans="15:15" x14ac:dyDescent="0.3">
      <c r="O580" s="10"/>
    </row>
    <row r="581" spans="15:15" x14ac:dyDescent="0.3">
      <c r="O581" s="10"/>
    </row>
    <row r="582" spans="15:15" x14ac:dyDescent="0.3">
      <c r="O582" s="10"/>
    </row>
    <row r="583" spans="15:15" x14ac:dyDescent="0.3">
      <c r="O583" s="10"/>
    </row>
    <row r="584" spans="15:15" x14ac:dyDescent="0.3">
      <c r="O584" s="10"/>
    </row>
    <row r="585" spans="15:15" x14ac:dyDescent="0.3">
      <c r="O585" s="10"/>
    </row>
    <row r="586" spans="15:15" x14ac:dyDescent="0.3">
      <c r="O586" s="10"/>
    </row>
    <row r="587" spans="15:15" x14ac:dyDescent="0.3">
      <c r="O587" s="10"/>
    </row>
    <row r="588" spans="15:15" x14ac:dyDescent="0.3">
      <c r="O588" s="10"/>
    </row>
    <row r="589" spans="15:15" x14ac:dyDescent="0.3">
      <c r="O589" s="10"/>
    </row>
    <row r="590" spans="15:15" x14ac:dyDescent="0.3">
      <c r="O590" s="10"/>
    </row>
    <row r="591" spans="15:15" x14ac:dyDescent="0.3">
      <c r="O591" s="10"/>
    </row>
    <row r="592" spans="15:15" x14ac:dyDescent="0.3">
      <c r="O592" s="10"/>
    </row>
    <row r="593" spans="15:15" x14ac:dyDescent="0.3">
      <c r="O593" s="10"/>
    </row>
    <row r="594" spans="15:15" x14ac:dyDescent="0.3">
      <c r="O594" s="10"/>
    </row>
    <row r="595" spans="15:15" x14ac:dyDescent="0.3">
      <c r="O595" s="10"/>
    </row>
    <row r="596" spans="15:15" x14ac:dyDescent="0.3">
      <c r="O596" s="10"/>
    </row>
    <row r="597" spans="15:15" x14ac:dyDescent="0.3">
      <c r="O597" s="10"/>
    </row>
    <row r="598" spans="15:15" x14ac:dyDescent="0.3">
      <c r="O598" s="10"/>
    </row>
    <row r="599" spans="15:15" x14ac:dyDescent="0.3">
      <c r="O599" s="10"/>
    </row>
    <row r="600" spans="15:15" x14ac:dyDescent="0.3">
      <c r="O600" s="10"/>
    </row>
    <row r="601" spans="15:15" x14ac:dyDescent="0.3">
      <c r="O601" s="10"/>
    </row>
    <row r="602" spans="15:15" x14ac:dyDescent="0.3">
      <c r="O602" s="10"/>
    </row>
    <row r="603" spans="15:15" x14ac:dyDescent="0.3">
      <c r="O603" s="10"/>
    </row>
    <row r="604" spans="15:15" x14ac:dyDescent="0.3">
      <c r="O604" s="10"/>
    </row>
    <row r="605" spans="15:15" x14ac:dyDescent="0.3">
      <c r="O605" s="10"/>
    </row>
    <row r="606" spans="15:15" x14ac:dyDescent="0.3">
      <c r="O606" s="10"/>
    </row>
    <row r="607" spans="15:15" x14ac:dyDescent="0.3">
      <c r="O607" s="10"/>
    </row>
    <row r="608" spans="15:15" x14ac:dyDescent="0.3">
      <c r="O608" s="10"/>
    </row>
    <row r="609" spans="15:15" x14ac:dyDescent="0.3">
      <c r="O609" s="10"/>
    </row>
    <row r="610" spans="15:15" x14ac:dyDescent="0.3">
      <c r="O610" s="10"/>
    </row>
    <row r="611" spans="15:15" x14ac:dyDescent="0.3">
      <c r="O611" s="10"/>
    </row>
    <row r="612" spans="15:15" x14ac:dyDescent="0.3">
      <c r="O612" s="10"/>
    </row>
    <row r="613" spans="15:15" x14ac:dyDescent="0.3">
      <c r="O613" s="10"/>
    </row>
    <row r="614" spans="15:15" x14ac:dyDescent="0.3">
      <c r="O614" s="10"/>
    </row>
    <row r="615" spans="15:15" x14ac:dyDescent="0.3">
      <c r="O615" s="10"/>
    </row>
    <row r="616" spans="15:15" x14ac:dyDescent="0.3">
      <c r="O616" s="10"/>
    </row>
    <row r="617" spans="15:15" x14ac:dyDescent="0.3">
      <c r="O617" s="10"/>
    </row>
    <row r="618" spans="15:15" x14ac:dyDescent="0.3">
      <c r="O618" s="10"/>
    </row>
    <row r="619" spans="15:15" x14ac:dyDescent="0.3">
      <c r="O619" s="10"/>
    </row>
    <row r="620" spans="15:15" x14ac:dyDescent="0.3">
      <c r="O620" s="10"/>
    </row>
    <row r="621" spans="15:15" x14ac:dyDescent="0.3">
      <c r="O621" s="10"/>
    </row>
    <row r="622" spans="15:15" x14ac:dyDescent="0.3">
      <c r="O622" s="10"/>
    </row>
    <row r="623" spans="15:15" x14ac:dyDescent="0.3">
      <c r="O623" s="10"/>
    </row>
    <row r="624" spans="15:15" x14ac:dyDescent="0.3">
      <c r="O624" s="10"/>
    </row>
    <row r="625" spans="15:15" x14ac:dyDescent="0.3">
      <c r="O625" s="10"/>
    </row>
    <row r="626" spans="15:15" x14ac:dyDescent="0.3">
      <c r="O626" s="10"/>
    </row>
    <row r="627" spans="15:15" x14ac:dyDescent="0.3">
      <c r="O627" s="10"/>
    </row>
    <row r="628" spans="15:15" x14ac:dyDescent="0.3">
      <c r="O628" s="10"/>
    </row>
    <row r="629" spans="15:15" x14ac:dyDescent="0.3">
      <c r="O629" s="10"/>
    </row>
    <row r="630" spans="15:15" x14ac:dyDescent="0.3">
      <c r="O630" s="10"/>
    </row>
    <row r="631" spans="15:15" x14ac:dyDescent="0.3">
      <c r="O631" s="10"/>
    </row>
    <row r="632" spans="15:15" x14ac:dyDescent="0.3">
      <c r="O632" s="10"/>
    </row>
    <row r="633" spans="15:15" x14ac:dyDescent="0.3">
      <c r="O633" s="10"/>
    </row>
    <row r="634" spans="15:15" x14ac:dyDescent="0.3">
      <c r="O634" s="10"/>
    </row>
    <row r="635" spans="15:15" x14ac:dyDescent="0.3">
      <c r="O635" s="10"/>
    </row>
    <row r="636" spans="15:15" x14ac:dyDescent="0.3">
      <c r="O636" s="10"/>
    </row>
    <row r="637" spans="15:15" x14ac:dyDescent="0.3">
      <c r="O637" s="10"/>
    </row>
    <row r="638" spans="15:15" x14ac:dyDescent="0.3">
      <c r="O638" s="10"/>
    </row>
    <row r="639" spans="15:15" x14ac:dyDescent="0.3">
      <c r="O639" s="10"/>
    </row>
    <row r="640" spans="15:15" x14ac:dyDescent="0.3">
      <c r="O640" s="10"/>
    </row>
    <row r="641" spans="3:15" x14ac:dyDescent="0.3">
      <c r="O641" s="10"/>
    </row>
    <row r="642" spans="3:15" x14ac:dyDescent="0.3">
      <c r="O642" s="10"/>
    </row>
    <row r="643" spans="3:15" x14ac:dyDescent="0.3">
      <c r="O643" s="10"/>
    </row>
    <row r="644" spans="3:15" x14ac:dyDescent="0.3">
      <c r="O644" s="10"/>
    </row>
    <row r="645" spans="3:15" x14ac:dyDescent="0.3">
      <c r="O645" s="10"/>
    </row>
    <row r="646" spans="3:15" x14ac:dyDescent="0.3">
      <c r="O646" s="10"/>
    </row>
    <row r="647" spans="3:15" x14ac:dyDescent="0.3">
      <c r="O647" s="10"/>
    </row>
    <row r="648" spans="3:15" x14ac:dyDescent="0.3">
      <c r="O648" s="10"/>
    </row>
    <row r="649" spans="3:15" x14ac:dyDescent="0.3">
      <c r="O649" s="10"/>
    </row>
    <row r="650" spans="3:15" x14ac:dyDescent="0.3">
      <c r="O650" s="10"/>
    </row>
    <row r="651" spans="3:15" x14ac:dyDescent="0.3">
      <c r="O651" s="10"/>
    </row>
    <row r="652" spans="3:15" x14ac:dyDescent="0.3">
      <c r="O652" s="10"/>
    </row>
    <row r="653" spans="3:15" x14ac:dyDescent="0.3">
      <c r="C653" s="3"/>
      <c r="O653" s="10"/>
    </row>
    <row r="654" spans="3:15" x14ac:dyDescent="0.3">
      <c r="C654" s="3"/>
      <c r="O654" s="10"/>
    </row>
    <row r="655" spans="3:15" x14ac:dyDescent="0.3">
      <c r="C655" s="3"/>
      <c r="O655" s="10"/>
    </row>
    <row r="656" spans="3:15" x14ac:dyDescent="0.3">
      <c r="C656" s="3"/>
      <c r="O656" s="10"/>
    </row>
    <row r="657" spans="3:15" x14ac:dyDescent="0.3">
      <c r="C657" s="3"/>
      <c r="O657" s="10"/>
    </row>
    <row r="658" spans="3:15" x14ac:dyDescent="0.3">
      <c r="C658" s="3"/>
      <c r="O658" s="10"/>
    </row>
    <row r="659" spans="3:15" x14ac:dyDescent="0.3">
      <c r="C659" s="3"/>
      <c r="O659" s="10"/>
    </row>
    <row r="660" spans="3:15" x14ac:dyDescent="0.3">
      <c r="C660" s="3"/>
      <c r="O660" s="10"/>
    </row>
    <row r="661" spans="3:15" x14ac:dyDescent="0.3">
      <c r="C661" s="3"/>
      <c r="O661" s="10"/>
    </row>
    <row r="662" spans="3:15" x14ac:dyDescent="0.3">
      <c r="C662" s="3"/>
      <c r="O662" s="10"/>
    </row>
    <row r="663" spans="3:15" x14ac:dyDescent="0.3">
      <c r="C663" s="3"/>
      <c r="O663" s="10"/>
    </row>
    <row r="664" spans="3:15" x14ac:dyDescent="0.3">
      <c r="C664" s="3"/>
      <c r="O664" s="10"/>
    </row>
    <row r="665" spans="3:15" x14ac:dyDescent="0.3">
      <c r="C665" s="3"/>
      <c r="O665" s="10"/>
    </row>
    <row r="666" spans="3:15" x14ac:dyDescent="0.3">
      <c r="C666" s="3"/>
      <c r="O666" s="10"/>
    </row>
    <row r="667" spans="3:15" x14ac:dyDescent="0.3">
      <c r="C667" s="3"/>
      <c r="O667" s="10"/>
    </row>
    <row r="668" spans="3:15" x14ac:dyDescent="0.3">
      <c r="C668" s="3"/>
      <c r="O668" s="10"/>
    </row>
    <row r="669" spans="3:15" x14ac:dyDescent="0.3">
      <c r="C669" s="3"/>
      <c r="O669" s="10"/>
    </row>
    <row r="670" spans="3:15" x14ac:dyDescent="0.3">
      <c r="C670" s="3"/>
      <c r="O670" s="10"/>
    </row>
    <row r="671" spans="3:15" x14ac:dyDescent="0.3">
      <c r="C671" s="3"/>
      <c r="O671" s="10"/>
    </row>
    <row r="672" spans="3:15" x14ac:dyDescent="0.3">
      <c r="C672" s="3"/>
      <c r="O672" s="10"/>
    </row>
    <row r="673" spans="3:15" x14ac:dyDescent="0.3">
      <c r="C673" s="3"/>
      <c r="O673" s="10"/>
    </row>
    <row r="674" spans="3:15" x14ac:dyDescent="0.3">
      <c r="C674" s="3"/>
      <c r="O674" s="10"/>
    </row>
    <row r="675" spans="3:15" x14ac:dyDescent="0.3">
      <c r="C675" s="3"/>
      <c r="O675" s="10"/>
    </row>
    <row r="676" spans="3:15" x14ac:dyDescent="0.3">
      <c r="C676" s="3"/>
      <c r="O676" s="10"/>
    </row>
    <row r="677" spans="3:15" x14ac:dyDescent="0.3">
      <c r="C677" s="3"/>
      <c r="O677" s="10"/>
    </row>
    <row r="678" spans="3:15" x14ac:dyDescent="0.3">
      <c r="C678" s="3"/>
      <c r="O678" s="10"/>
    </row>
    <row r="679" spans="3:15" x14ac:dyDescent="0.3">
      <c r="C679" s="3"/>
      <c r="O679" s="10"/>
    </row>
    <row r="680" spans="3:15" x14ac:dyDescent="0.3">
      <c r="C680" s="3"/>
      <c r="O680" s="10"/>
    </row>
    <row r="681" spans="3:15" x14ac:dyDescent="0.3">
      <c r="C681" s="3"/>
      <c r="O681" s="10"/>
    </row>
    <row r="682" spans="3:15" x14ac:dyDescent="0.3">
      <c r="C682" s="3"/>
      <c r="O682" s="10"/>
    </row>
    <row r="683" spans="3:15" x14ac:dyDescent="0.3">
      <c r="C683" s="3"/>
      <c r="O683" s="10"/>
    </row>
    <row r="684" spans="3:15" x14ac:dyDescent="0.3">
      <c r="C684" s="3"/>
      <c r="O684" s="10"/>
    </row>
    <row r="685" spans="3:15" x14ac:dyDescent="0.3">
      <c r="C685" s="3"/>
      <c r="O685" s="10"/>
    </row>
    <row r="686" spans="3:15" x14ac:dyDescent="0.3">
      <c r="C686" s="3"/>
      <c r="O686" s="10"/>
    </row>
    <row r="687" spans="3:15" x14ac:dyDescent="0.3">
      <c r="C687" s="3"/>
      <c r="O687" s="10"/>
    </row>
    <row r="688" spans="3:15" x14ac:dyDescent="0.3">
      <c r="C688" s="3"/>
      <c r="O688" s="10"/>
    </row>
    <row r="689" spans="3:15" x14ac:dyDescent="0.3">
      <c r="C689" s="3"/>
      <c r="O689" s="10"/>
    </row>
    <row r="690" spans="3:15" x14ac:dyDescent="0.3">
      <c r="C690" s="3"/>
      <c r="O690" s="10"/>
    </row>
    <row r="691" spans="3:15" x14ac:dyDescent="0.3">
      <c r="C691" s="3"/>
      <c r="O691" s="10"/>
    </row>
    <row r="692" spans="3:15" x14ac:dyDescent="0.3">
      <c r="C692" s="3"/>
      <c r="O692" s="10"/>
    </row>
    <row r="693" spans="3:15" x14ac:dyDescent="0.3">
      <c r="C693" s="3"/>
      <c r="O693" s="10"/>
    </row>
    <row r="694" spans="3:15" x14ac:dyDescent="0.3">
      <c r="C694" s="3"/>
      <c r="O694" s="10"/>
    </row>
    <row r="695" spans="3:15" x14ac:dyDescent="0.3">
      <c r="C695" s="3"/>
      <c r="O695" s="10"/>
    </row>
    <row r="696" spans="3:15" x14ac:dyDescent="0.3">
      <c r="C696" s="3"/>
      <c r="O696" s="10"/>
    </row>
    <row r="697" spans="3:15" x14ac:dyDescent="0.3">
      <c r="C697" s="3"/>
      <c r="O697" s="10"/>
    </row>
    <row r="698" spans="3:15" x14ac:dyDescent="0.3">
      <c r="C698" s="3"/>
      <c r="O698" s="10"/>
    </row>
    <row r="699" spans="3:15" x14ac:dyDescent="0.3">
      <c r="C699" s="3"/>
      <c r="O699" s="10"/>
    </row>
    <row r="700" spans="3:15" x14ac:dyDescent="0.3">
      <c r="C700" s="3"/>
      <c r="O700" s="10"/>
    </row>
    <row r="701" spans="3:15" x14ac:dyDescent="0.3">
      <c r="C701" s="3"/>
      <c r="O701" s="10"/>
    </row>
    <row r="702" spans="3:15" x14ac:dyDescent="0.3">
      <c r="C702" s="3"/>
      <c r="O702" s="10"/>
    </row>
    <row r="703" spans="3:15" x14ac:dyDescent="0.3">
      <c r="C703" s="3"/>
      <c r="O703" s="10"/>
    </row>
    <row r="704" spans="3:15" x14ac:dyDescent="0.3">
      <c r="C704" s="3"/>
      <c r="O704" s="10"/>
    </row>
    <row r="705" spans="3:15" x14ac:dyDescent="0.3">
      <c r="C705" s="3"/>
      <c r="O705" s="10"/>
    </row>
    <row r="706" spans="3:15" x14ac:dyDescent="0.3">
      <c r="C706" s="3"/>
      <c r="O706" s="10"/>
    </row>
    <row r="707" spans="3:15" x14ac:dyDescent="0.3">
      <c r="C707" s="3"/>
      <c r="O707" s="10"/>
    </row>
    <row r="708" spans="3:15" x14ac:dyDescent="0.3">
      <c r="C708" s="3"/>
      <c r="O708" s="10"/>
    </row>
    <row r="709" spans="3:15" x14ac:dyDescent="0.3">
      <c r="C709" s="3"/>
      <c r="O709" s="10"/>
    </row>
    <row r="710" spans="3:15" x14ac:dyDescent="0.3">
      <c r="C710" s="3"/>
      <c r="O710" s="10"/>
    </row>
    <row r="711" spans="3:15" x14ac:dyDescent="0.3">
      <c r="C711" s="3"/>
      <c r="O711" s="10"/>
    </row>
    <row r="712" spans="3:15" x14ac:dyDescent="0.3">
      <c r="C712" s="3"/>
      <c r="O712" s="10"/>
    </row>
    <row r="713" spans="3:15" x14ac:dyDescent="0.3">
      <c r="C713" s="3"/>
      <c r="O713" s="10"/>
    </row>
    <row r="714" spans="3:15" x14ac:dyDescent="0.3">
      <c r="C714" s="3"/>
      <c r="O714" s="10"/>
    </row>
    <row r="715" spans="3:15" x14ac:dyDescent="0.3">
      <c r="C715" s="3"/>
      <c r="O715" s="10"/>
    </row>
    <row r="716" spans="3:15" x14ac:dyDescent="0.3">
      <c r="C716" s="3"/>
      <c r="O716" s="10"/>
    </row>
    <row r="717" spans="3:15" x14ac:dyDescent="0.3">
      <c r="C717" s="3"/>
      <c r="O717" s="10"/>
    </row>
    <row r="718" spans="3:15" x14ac:dyDescent="0.3">
      <c r="C718" s="3"/>
      <c r="O718" s="10"/>
    </row>
    <row r="719" spans="3:15" x14ac:dyDescent="0.3">
      <c r="C719" s="3"/>
      <c r="O719" s="10"/>
    </row>
    <row r="720" spans="3:15" x14ac:dyDescent="0.3">
      <c r="C720" s="3"/>
      <c r="O720" s="10"/>
    </row>
    <row r="721" spans="3:15" x14ac:dyDescent="0.3">
      <c r="C721" s="3"/>
      <c r="O721" s="10"/>
    </row>
    <row r="722" spans="3:15" x14ac:dyDescent="0.3">
      <c r="C722" s="3"/>
      <c r="O722" s="10"/>
    </row>
    <row r="723" spans="3:15" x14ac:dyDescent="0.3">
      <c r="C723" s="3"/>
      <c r="O723" s="10"/>
    </row>
    <row r="724" spans="3:15" x14ac:dyDescent="0.3">
      <c r="C724" s="3"/>
      <c r="O724" s="10"/>
    </row>
    <row r="725" spans="3:15" x14ac:dyDescent="0.3">
      <c r="C725" s="3"/>
      <c r="O725" s="10"/>
    </row>
    <row r="726" spans="3:15" x14ac:dyDescent="0.3">
      <c r="C726" s="3"/>
      <c r="O726" s="10"/>
    </row>
    <row r="727" spans="3:15" x14ac:dyDescent="0.3">
      <c r="C727" s="3"/>
      <c r="O727" s="10"/>
    </row>
    <row r="728" spans="3:15" x14ac:dyDescent="0.3">
      <c r="C728" s="3"/>
      <c r="O728" s="10"/>
    </row>
    <row r="729" spans="3:15" x14ac:dyDescent="0.3">
      <c r="C729" s="3"/>
      <c r="O729" s="10"/>
    </row>
    <row r="730" spans="3:15" x14ac:dyDescent="0.3">
      <c r="C730" s="3"/>
      <c r="O730" s="10"/>
    </row>
    <row r="731" spans="3:15" x14ac:dyDescent="0.3">
      <c r="C731" s="3"/>
      <c r="O731" s="10"/>
    </row>
    <row r="732" spans="3:15" x14ac:dyDescent="0.3">
      <c r="C732" s="3"/>
      <c r="O732" s="10"/>
    </row>
    <row r="733" spans="3:15" x14ac:dyDescent="0.3">
      <c r="C733" s="3"/>
      <c r="O733" s="10"/>
    </row>
    <row r="734" spans="3:15" x14ac:dyDescent="0.3">
      <c r="C734" s="3"/>
      <c r="O734" s="10"/>
    </row>
    <row r="735" spans="3:15" x14ac:dyDescent="0.3">
      <c r="C735" s="3"/>
      <c r="O735" s="10"/>
    </row>
    <row r="736" spans="3:15" x14ac:dyDescent="0.3">
      <c r="C736" s="3"/>
      <c r="O736" s="10"/>
    </row>
    <row r="737" spans="3:15" x14ac:dyDescent="0.3">
      <c r="C737" s="3"/>
      <c r="O737" s="10"/>
    </row>
    <row r="738" spans="3:15" x14ac:dyDescent="0.3">
      <c r="C738" s="3"/>
      <c r="O738" s="10"/>
    </row>
    <row r="739" spans="3:15" x14ac:dyDescent="0.3">
      <c r="C739" s="3"/>
      <c r="O739" s="10"/>
    </row>
    <row r="740" spans="3:15" x14ac:dyDescent="0.3">
      <c r="C740" s="3"/>
      <c r="O740" s="10"/>
    </row>
    <row r="741" spans="3:15" x14ac:dyDescent="0.3">
      <c r="C741" s="3"/>
      <c r="O741" s="10"/>
    </row>
    <row r="742" spans="3:15" x14ac:dyDescent="0.3">
      <c r="C742" s="3"/>
      <c r="O742" s="10"/>
    </row>
    <row r="743" spans="3:15" x14ac:dyDescent="0.3">
      <c r="C743" s="3"/>
      <c r="O743" s="10"/>
    </row>
    <row r="744" spans="3:15" x14ac:dyDescent="0.3">
      <c r="C744" s="3"/>
      <c r="O744" s="10"/>
    </row>
    <row r="745" spans="3:15" x14ac:dyDescent="0.3">
      <c r="C745" s="3"/>
      <c r="O745" s="10"/>
    </row>
    <row r="746" spans="3:15" x14ac:dyDescent="0.3">
      <c r="C746" s="3"/>
      <c r="O746" s="10"/>
    </row>
    <row r="747" spans="3:15" x14ac:dyDescent="0.3">
      <c r="C747" s="3"/>
      <c r="O747" s="10"/>
    </row>
    <row r="748" spans="3:15" x14ac:dyDescent="0.3">
      <c r="C748" s="3"/>
      <c r="O748" s="10"/>
    </row>
    <row r="749" spans="3:15" x14ac:dyDescent="0.3">
      <c r="C749" s="3"/>
      <c r="O749" s="10"/>
    </row>
    <row r="750" spans="3:15" x14ac:dyDescent="0.3">
      <c r="C750" s="3"/>
      <c r="O750" s="10"/>
    </row>
    <row r="751" spans="3:15" x14ac:dyDescent="0.3">
      <c r="C751" s="3"/>
      <c r="O751" s="10"/>
    </row>
    <row r="752" spans="3:15" x14ac:dyDescent="0.3">
      <c r="C752" s="3"/>
      <c r="O752" s="10"/>
    </row>
    <row r="753" spans="3:15" x14ac:dyDescent="0.3">
      <c r="C753" s="3"/>
      <c r="O753" s="10"/>
    </row>
    <row r="754" spans="3:15" x14ac:dyDescent="0.3">
      <c r="C754" s="3"/>
      <c r="O754" s="10"/>
    </row>
    <row r="755" spans="3:15" x14ac:dyDescent="0.3">
      <c r="C755" s="3"/>
      <c r="O755" s="10"/>
    </row>
    <row r="756" spans="3:15" x14ac:dyDescent="0.3">
      <c r="C756" s="3"/>
      <c r="O756" s="10"/>
    </row>
    <row r="757" spans="3:15" x14ac:dyDescent="0.3">
      <c r="C757" s="3"/>
      <c r="O757" s="10"/>
    </row>
    <row r="758" spans="3:15" x14ac:dyDescent="0.3">
      <c r="C758" s="3"/>
      <c r="O758" s="10"/>
    </row>
    <row r="759" spans="3:15" x14ac:dyDescent="0.3">
      <c r="C759" s="3"/>
      <c r="O759" s="10"/>
    </row>
    <row r="760" spans="3:15" x14ac:dyDescent="0.3">
      <c r="C760" s="3"/>
      <c r="O760" s="10"/>
    </row>
    <row r="761" spans="3:15" x14ac:dyDescent="0.3">
      <c r="C761" s="3"/>
      <c r="O761" s="10"/>
    </row>
    <row r="762" spans="3:15" x14ac:dyDescent="0.3">
      <c r="C762" s="3"/>
      <c r="O762" s="10"/>
    </row>
    <row r="763" spans="3:15" x14ac:dyDescent="0.3">
      <c r="C763" s="3"/>
      <c r="O763" s="10"/>
    </row>
    <row r="764" spans="3:15" x14ac:dyDescent="0.3">
      <c r="C764" s="3"/>
      <c r="O764" s="10"/>
    </row>
    <row r="765" spans="3:15" x14ac:dyDescent="0.3">
      <c r="C765" s="3"/>
      <c r="O765" s="10"/>
    </row>
    <row r="766" spans="3:15" x14ac:dyDescent="0.3">
      <c r="C766" s="3"/>
      <c r="O766" s="10"/>
    </row>
    <row r="767" spans="3:15" x14ac:dyDescent="0.3">
      <c r="C767" s="3"/>
      <c r="O767" s="10"/>
    </row>
    <row r="768" spans="3:15" x14ac:dyDescent="0.3">
      <c r="C768" s="3"/>
      <c r="O768" s="10"/>
    </row>
    <row r="769" spans="3:15" x14ac:dyDescent="0.3">
      <c r="C769" s="3"/>
      <c r="O769" s="10"/>
    </row>
    <row r="770" spans="3:15" x14ac:dyDescent="0.3">
      <c r="C770" s="3"/>
      <c r="O770" s="10"/>
    </row>
    <row r="771" spans="3:15" x14ac:dyDescent="0.3">
      <c r="C771" s="3"/>
      <c r="O771" s="10"/>
    </row>
    <row r="772" spans="3:15" x14ac:dyDescent="0.3">
      <c r="C772" s="3"/>
      <c r="O772" s="10"/>
    </row>
    <row r="773" spans="3:15" x14ac:dyDescent="0.3">
      <c r="C773" s="3"/>
      <c r="O773" s="10"/>
    </row>
    <row r="774" spans="3:15" x14ac:dyDescent="0.3">
      <c r="C774" s="3"/>
      <c r="O774" s="10"/>
    </row>
    <row r="775" spans="3:15" x14ac:dyDescent="0.3">
      <c r="C775" s="3"/>
      <c r="O775" s="10"/>
    </row>
    <row r="776" spans="3:15" x14ac:dyDescent="0.3">
      <c r="C776" s="3"/>
      <c r="O776" s="10"/>
    </row>
    <row r="777" spans="3:15" x14ac:dyDescent="0.3">
      <c r="C777" s="3"/>
      <c r="O777" s="10"/>
    </row>
    <row r="778" spans="3:15" x14ac:dyDescent="0.3">
      <c r="C778" s="3"/>
      <c r="O778" s="10"/>
    </row>
    <row r="779" spans="3:15" x14ac:dyDescent="0.3">
      <c r="C779" s="3"/>
      <c r="O779" s="10"/>
    </row>
    <row r="780" spans="3:15" x14ac:dyDescent="0.3">
      <c r="C780" s="3"/>
      <c r="O780" s="10"/>
    </row>
    <row r="781" spans="3:15" x14ac:dyDescent="0.3">
      <c r="C781" s="3"/>
      <c r="O781" s="10"/>
    </row>
    <row r="782" spans="3:15" x14ac:dyDescent="0.3">
      <c r="C782" s="3"/>
      <c r="O782" s="10"/>
    </row>
    <row r="783" spans="3:15" x14ac:dyDescent="0.3">
      <c r="C783" s="3"/>
      <c r="O783" s="10"/>
    </row>
    <row r="784" spans="3:15" x14ac:dyDescent="0.3">
      <c r="C784" s="3"/>
      <c r="O784" s="10"/>
    </row>
    <row r="785" spans="3:15" x14ac:dyDescent="0.3">
      <c r="C785" s="3"/>
      <c r="O785" s="10"/>
    </row>
    <row r="786" spans="3:15" x14ac:dyDescent="0.3">
      <c r="C786" s="3"/>
      <c r="O786" s="10"/>
    </row>
    <row r="787" spans="3:15" x14ac:dyDescent="0.3">
      <c r="C787" s="3"/>
      <c r="O787" s="10"/>
    </row>
    <row r="788" spans="3:15" x14ac:dyDescent="0.3">
      <c r="C788" s="3"/>
      <c r="O788" s="10"/>
    </row>
    <row r="789" spans="3:15" x14ac:dyDescent="0.3">
      <c r="C789" s="3"/>
      <c r="O789" s="10"/>
    </row>
    <row r="790" spans="3:15" x14ac:dyDescent="0.3">
      <c r="C790" s="3"/>
      <c r="O790" s="10"/>
    </row>
    <row r="791" spans="3:15" x14ac:dyDescent="0.3">
      <c r="C791" s="3"/>
      <c r="O791" s="10"/>
    </row>
    <row r="792" spans="3:15" x14ac:dyDescent="0.3">
      <c r="C792" s="3"/>
      <c r="O792" s="10"/>
    </row>
    <row r="793" spans="3:15" x14ac:dyDescent="0.3">
      <c r="C793" s="3"/>
      <c r="O793" s="10"/>
    </row>
    <row r="794" spans="3:15" x14ac:dyDescent="0.3">
      <c r="C794" s="3"/>
      <c r="O794" s="10"/>
    </row>
    <row r="795" spans="3:15" x14ac:dyDescent="0.3">
      <c r="C795" s="3"/>
      <c r="O795" s="10"/>
    </row>
    <row r="796" spans="3:15" x14ac:dyDescent="0.3">
      <c r="C796" s="3"/>
      <c r="O796" s="10"/>
    </row>
    <row r="797" spans="3:15" x14ac:dyDescent="0.3">
      <c r="C797" s="3"/>
      <c r="O797" s="10"/>
    </row>
    <row r="798" spans="3:15" x14ac:dyDescent="0.3">
      <c r="C798" s="3"/>
      <c r="O798" s="10"/>
    </row>
    <row r="799" spans="3:15" x14ac:dyDescent="0.3">
      <c r="C799" s="3"/>
      <c r="O799" s="10"/>
    </row>
    <row r="800" spans="3:15" x14ac:dyDescent="0.3">
      <c r="C800" s="3"/>
      <c r="O800" s="10"/>
    </row>
    <row r="801" spans="3:15" x14ac:dyDescent="0.3">
      <c r="C801" s="3"/>
      <c r="O801" s="10"/>
    </row>
    <row r="802" spans="3:15" x14ac:dyDescent="0.3">
      <c r="C802" s="3"/>
      <c r="O802" s="10"/>
    </row>
    <row r="803" spans="3:15" x14ac:dyDescent="0.3">
      <c r="C803" s="3"/>
      <c r="O803" s="10"/>
    </row>
    <row r="804" spans="3:15" x14ac:dyDescent="0.3">
      <c r="C804" s="3"/>
      <c r="O804" s="10"/>
    </row>
    <row r="805" spans="3:15" x14ac:dyDescent="0.3">
      <c r="C805" s="3"/>
      <c r="O805" s="10"/>
    </row>
    <row r="806" spans="3:15" x14ac:dyDescent="0.3">
      <c r="C806" s="3"/>
      <c r="O806" s="10"/>
    </row>
    <row r="807" spans="3:15" x14ac:dyDescent="0.3">
      <c r="C807" s="3"/>
      <c r="O807" s="10"/>
    </row>
    <row r="808" spans="3:15" x14ac:dyDescent="0.3">
      <c r="C808" s="3"/>
      <c r="O808" s="10"/>
    </row>
    <row r="809" spans="3:15" x14ac:dyDescent="0.3">
      <c r="C809" s="3"/>
      <c r="O809" s="10"/>
    </row>
    <row r="810" spans="3:15" x14ac:dyDescent="0.3">
      <c r="C810" s="3"/>
      <c r="O810" s="10"/>
    </row>
    <row r="811" spans="3:15" x14ac:dyDescent="0.3">
      <c r="C811" s="3"/>
      <c r="O811" s="10"/>
    </row>
    <row r="812" spans="3:15" x14ac:dyDescent="0.3">
      <c r="C812" s="3"/>
      <c r="O812" s="10"/>
    </row>
    <row r="813" spans="3:15" x14ac:dyDescent="0.3">
      <c r="C813" s="3"/>
      <c r="O813" s="10"/>
    </row>
    <row r="814" spans="3:15" x14ac:dyDescent="0.3">
      <c r="C814" s="3"/>
      <c r="O814" s="10"/>
    </row>
    <row r="815" spans="3:15" x14ac:dyDescent="0.3">
      <c r="C815" s="3"/>
      <c r="O815" s="10"/>
    </row>
    <row r="816" spans="3:15" x14ac:dyDescent="0.3">
      <c r="C816" s="3"/>
      <c r="O816" s="10"/>
    </row>
    <row r="817" spans="3:15" x14ac:dyDescent="0.3">
      <c r="C817" s="3"/>
      <c r="O817" s="10"/>
    </row>
    <row r="818" spans="3:15" x14ac:dyDescent="0.3">
      <c r="C818" s="3"/>
      <c r="O818" s="10"/>
    </row>
    <row r="819" spans="3:15" x14ac:dyDescent="0.3">
      <c r="C819" s="3"/>
      <c r="O819" s="10"/>
    </row>
    <row r="820" spans="3:15" x14ac:dyDescent="0.3">
      <c r="C820" s="3"/>
      <c r="O820" s="10"/>
    </row>
    <row r="821" spans="3:15" x14ac:dyDescent="0.3">
      <c r="C821" s="3"/>
      <c r="O821" s="10"/>
    </row>
    <row r="822" spans="3:15" x14ac:dyDescent="0.3">
      <c r="C822" s="3"/>
      <c r="O822" s="10"/>
    </row>
    <row r="823" spans="3:15" x14ac:dyDescent="0.3">
      <c r="C823" s="3"/>
      <c r="O823" s="10"/>
    </row>
    <row r="824" spans="3:15" x14ac:dyDescent="0.3">
      <c r="C824" s="3"/>
      <c r="O824" s="10"/>
    </row>
    <row r="825" spans="3:15" x14ac:dyDescent="0.3">
      <c r="C825" s="3"/>
      <c r="O825" s="10"/>
    </row>
    <row r="826" spans="3:15" x14ac:dyDescent="0.3">
      <c r="C826" s="3"/>
      <c r="O826" s="10"/>
    </row>
    <row r="827" spans="3:15" x14ac:dyDescent="0.3">
      <c r="C827" s="3"/>
      <c r="O827" s="10"/>
    </row>
    <row r="828" spans="3:15" x14ac:dyDescent="0.3">
      <c r="C828" s="3"/>
      <c r="O828" s="10"/>
    </row>
    <row r="829" spans="3:15" x14ac:dyDescent="0.3">
      <c r="C829" s="3"/>
      <c r="O829" s="10"/>
    </row>
    <row r="830" spans="3:15" x14ac:dyDescent="0.3">
      <c r="C830" s="3"/>
      <c r="O830" s="10"/>
    </row>
    <row r="831" spans="3:15" x14ac:dyDescent="0.3">
      <c r="C831" s="3"/>
      <c r="O831" s="10"/>
    </row>
    <row r="832" spans="3:15" x14ac:dyDescent="0.3">
      <c r="C832" s="3"/>
      <c r="O832" s="10"/>
    </row>
    <row r="833" spans="3:15" x14ac:dyDescent="0.3">
      <c r="C833" s="3"/>
      <c r="O833" s="10"/>
    </row>
    <row r="834" spans="3:15" x14ac:dyDescent="0.3">
      <c r="C834" s="3"/>
      <c r="O834" s="10"/>
    </row>
    <row r="835" spans="3:15" x14ac:dyDescent="0.3">
      <c r="C835" s="3"/>
      <c r="O835" s="10"/>
    </row>
    <row r="836" spans="3:15" x14ac:dyDescent="0.3">
      <c r="C836" s="3"/>
      <c r="O836" s="10"/>
    </row>
    <row r="837" spans="3:15" x14ac:dyDescent="0.3">
      <c r="C837" s="3"/>
      <c r="O837" s="10"/>
    </row>
    <row r="838" spans="3:15" x14ac:dyDescent="0.3">
      <c r="C838" s="3"/>
      <c r="O838" s="10"/>
    </row>
    <row r="839" spans="3:15" x14ac:dyDescent="0.3">
      <c r="C839" s="3"/>
      <c r="O839" s="10"/>
    </row>
    <row r="840" spans="3:15" x14ac:dyDescent="0.3">
      <c r="C840" s="3"/>
      <c r="O840" s="10"/>
    </row>
    <row r="841" spans="3:15" x14ac:dyDescent="0.3">
      <c r="C841" s="3"/>
      <c r="O841" s="10"/>
    </row>
    <row r="842" spans="3:15" x14ac:dyDescent="0.3">
      <c r="C842" s="3"/>
      <c r="O842" s="10"/>
    </row>
    <row r="843" spans="3:15" x14ac:dyDescent="0.3">
      <c r="C843" s="3"/>
      <c r="O843" s="10"/>
    </row>
    <row r="844" spans="3:15" x14ac:dyDescent="0.3">
      <c r="C844" s="3"/>
      <c r="O844" s="10"/>
    </row>
    <row r="845" spans="3:15" x14ac:dyDescent="0.3">
      <c r="C845" s="3"/>
      <c r="O845" s="10"/>
    </row>
    <row r="846" spans="3:15" x14ac:dyDescent="0.3">
      <c r="C846" s="3"/>
      <c r="O846" s="10"/>
    </row>
    <row r="847" spans="3:15" x14ac:dyDescent="0.3">
      <c r="C847" s="3"/>
      <c r="O847" s="10"/>
    </row>
    <row r="848" spans="3:15" x14ac:dyDescent="0.3">
      <c r="C848" s="3"/>
      <c r="O848" s="10"/>
    </row>
    <row r="849" spans="3:15" x14ac:dyDescent="0.3">
      <c r="C849" s="3"/>
      <c r="O849" s="10"/>
    </row>
    <row r="850" spans="3:15" x14ac:dyDescent="0.3">
      <c r="C850" s="3"/>
      <c r="O850" s="10"/>
    </row>
    <row r="851" spans="3:15" x14ac:dyDescent="0.3">
      <c r="C851" s="3"/>
      <c r="O851" s="10"/>
    </row>
    <row r="852" spans="3:15" x14ac:dyDescent="0.3">
      <c r="C852" s="3"/>
      <c r="O852" s="10"/>
    </row>
    <row r="853" spans="3:15" x14ac:dyDescent="0.3">
      <c r="C853" s="3"/>
      <c r="O853" s="10"/>
    </row>
    <row r="854" spans="3:15" x14ac:dyDescent="0.3">
      <c r="C854" s="3"/>
      <c r="O854" s="10"/>
    </row>
    <row r="855" spans="3:15" x14ac:dyDescent="0.3">
      <c r="C855" s="3"/>
      <c r="O855" s="10"/>
    </row>
    <row r="856" spans="3:15" x14ac:dyDescent="0.3">
      <c r="C856" s="3"/>
      <c r="O856" s="10"/>
    </row>
    <row r="857" spans="3:15" x14ac:dyDescent="0.3">
      <c r="C857" s="3"/>
      <c r="O857" s="10"/>
    </row>
    <row r="858" spans="3:15" x14ac:dyDescent="0.3">
      <c r="C858" s="3"/>
      <c r="O858" s="10"/>
    </row>
    <row r="859" spans="3:15" x14ac:dyDescent="0.3">
      <c r="C859" s="3"/>
      <c r="O859" s="10"/>
    </row>
    <row r="860" spans="3:15" x14ac:dyDescent="0.3">
      <c r="C860" s="3"/>
      <c r="O860" s="10"/>
    </row>
    <row r="861" spans="3:15" x14ac:dyDescent="0.3">
      <c r="C861" s="3"/>
      <c r="O861" s="10"/>
    </row>
    <row r="862" spans="3:15" x14ac:dyDescent="0.3">
      <c r="C862" s="3"/>
      <c r="O862" s="10"/>
    </row>
    <row r="863" spans="3:15" x14ac:dyDescent="0.3">
      <c r="C863" s="3"/>
      <c r="O863" s="10"/>
    </row>
    <row r="864" spans="3:15" x14ac:dyDescent="0.3">
      <c r="C864" s="3"/>
      <c r="O864" s="10"/>
    </row>
    <row r="865" spans="3:15" x14ac:dyDescent="0.3">
      <c r="C865" s="3"/>
      <c r="O865" s="10"/>
    </row>
    <row r="866" spans="3:15" x14ac:dyDescent="0.3">
      <c r="C866" s="3"/>
      <c r="O866" s="10"/>
    </row>
    <row r="867" spans="3:15" x14ac:dyDescent="0.3">
      <c r="C867" s="3"/>
      <c r="O867" s="10"/>
    </row>
    <row r="868" spans="3:15" x14ac:dyDescent="0.3">
      <c r="C868" s="3"/>
      <c r="O868" s="10"/>
    </row>
    <row r="869" spans="3:15" x14ac:dyDescent="0.3">
      <c r="C869" s="3"/>
      <c r="O869" s="10"/>
    </row>
    <row r="870" spans="3:15" x14ac:dyDescent="0.3">
      <c r="C870" s="3"/>
      <c r="O870" s="10"/>
    </row>
    <row r="871" spans="3:15" x14ac:dyDescent="0.3">
      <c r="C871" s="3"/>
      <c r="O871" s="10"/>
    </row>
    <row r="872" spans="3:15" x14ac:dyDescent="0.3">
      <c r="C872" s="3"/>
      <c r="O872" s="10"/>
    </row>
    <row r="873" spans="3:15" x14ac:dyDescent="0.3">
      <c r="C873" s="3"/>
      <c r="O873" s="10"/>
    </row>
    <row r="874" spans="3:15" x14ac:dyDescent="0.3">
      <c r="C874" s="3"/>
      <c r="O874" s="10"/>
    </row>
    <row r="875" spans="3:15" x14ac:dyDescent="0.3">
      <c r="C875" s="3"/>
      <c r="O875" s="10"/>
    </row>
    <row r="876" spans="3:15" x14ac:dyDescent="0.3">
      <c r="C876" s="3"/>
      <c r="O876" s="10"/>
    </row>
    <row r="877" spans="3:15" x14ac:dyDescent="0.3">
      <c r="C877" s="3"/>
      <c r="O877" s="10"/>
    </row>
    <row r="878" spans="3:15" x14ac:dyDescent="0.3">
      <c r="C878" s="3"/>
      <c r="O878" s="10"/>
    </row>
    <row r="879" spans="3:15" x14ac:dyDescent="0.3">
      <c r="C879" s="3"/>
      <c r="O879" s="10"/>
    </row>
    <row r="880" spans="3:15" x14ac:dyDescent="0.3">
      <c r="C880" s="3"/>
      <c r="O880" s="10"/>
    </row>
    <row r="881" spans="3:15" x14ac:dyDescent="0.3">
      <c r="C881" s="3"/>
      <c r="O881" s="10"/>
    </row>
    <row r="882" spans="3:15" x14ac:dyDescent="0.3">
      <c r="C882" s="3"/>
      <c r="O882" s="10"/>
    </row>
    <row r="883" spans="3:15" x14ac:dyDescent="0.3">
      <c r="C883" s="3"/>
      <c r="O883" s="10"/>
    </row>
    <row r="884" spans="3:15" x14ac:dyDescent="0.3">
      <c r="C884" s="3"/>
      <c r="O884" s="10"/>
    </row>
    <row r="885" spans="3:15" x14ac:dyDescent="0.3">
      <c r="C885" s="3"/>
      <c r="O885" s="10"/>
    </row>
    <row r="886" spans="3:15" x14ac:dyDescent="0.3">
      <c r="C886" s="3"/>
      <c r="O886" s="10"/>
    </row>
    <row r="887" spans="3:15" x14ac:dyDescent="0.3">
      <c r="C887" s="3"/>
      <c r="O887" s="10"/>
    </row>
    <row r="888" spans="3:15" x14ac:dyDescent="0.3">
      <c r="C888" s="3"/>
      <c r="O888" s="10"/>
    </row>
    <row r="889" spans="3:15" x14ac:dyDescent="0.3">
      <c r="C889" s="3"/>
      <c r="O889" s="10"/>
    </row>
    <row r="890" spans="3:15" x14ac:dyDescent="0.3">
      <c r="C890" s="3"/>
      <c r="O890" s="10"/>
    </row>
    <row r="891" spans="3:15" x14ac:dyDescent="0.3">
      <c r="C891" s="3"/>
      <c r="O891" s="10"/>
    </row>
    <row r="892" spans="3:15" x14ac:dyDescent="0.3">
      <c r="C892" s="3"/>
      <c r="O892" s="10"/>
    </row>
    <row r="893" spans="3:15" x14ac:dyDescent="0.3">
      <c r="C893" s="3"/>
      <c r="O893" s="10"/>
    </row>
    <row r="894" spans="3:15" x14ac:dyDescent="0.3">
      <c r="C894" s="3"/>
      <c r="O894" s="10"/>
    </row>
    <row r="895" spans="3:15" x14ac:dyDescent="0.3">
      <c r="C895" s="3"/>
      <c r="O895" s="10"/>
    </row>
    <row r="896" spans="3:15" x14ac:dyDescent="0.3">
      <c r="C896" s="3"/>
      <c r="O896" s="10"/>
    </row>
    <row r="897" spans="3:15" x14ac:dyDescent="0.3">
      <c r="C897" s="3"/>
      <c r="O897" s="10"/>
    </row>
    <row r="898" spans="3:15" x14ac:dyDescent="0.3">
      <c r="C898" s="3"/>
      <c r="O898" s="10"/>
    </row>
    <row r="899" spans="3:15" x14ac:dyDescent="0.3">
      <c r="C899" s="3"/>
      <c r="O899" s="10"/>
    </row>
    <row r="900" spans="3:15" x14ac:dyDescent="0.3">
      <c r="C900" s="3"/>
      <c r="O900" s="10"/>
    </row>
    <row r="901" spans="3:15" x14ac:dyDescent="0.3">
      <c r="C901" s="3"/>
      <c r="O901" s="10"/>
    </row>
    <row r="902" spans="3:15" x14ac:dyDescent="0.3">
      <c r="C902" s="3"/>
      <c r="O902" s="10"/>
    </row>
    <row r="903" spans="3:15" x14ac:dyDescent="0.3">
      <c r="C903" s="3"/>
      <c r="O903" s="10"/>
    </row>
    <row r="904" spans="3:15" x14ac:dyDescent="0.3">
      <c r="C904" s="3"/>
      <c r="O904" s="10"/>
    </row>
    <row r="905" spans="3:15" x14ac:dyDescent="0.3">
      <c r="C905" s="3"/>
      <c r="O905" s="10"/>
    </row>
    <row r="906" spans="3:15" x14ac:dyDescent="0.3">
      <c r="C906" s="3"/>
      <c r="O906" s="10"/>
    </row>
    <row r="907" spans="3:15" x14ac:dyDescent="0.3">
      <c r="C907" s="3"/>
      <c r="O907" s="10"/>
    </row>
    <row r="908" spans="3:15" x14ac:dyDescent="0.3">
      <c r="C908" s="3"/>
      <c r="O908" s="10"/>
    </row>
    <row r="909" spans="3:15" x14ac:dyDescent="0.3">
      <c r="C909" s="3"/>
      <c r="O909" s="10"/>
    </row>
    <row r="910" spans="3:15" x14ac:dyDescent="0.3">
      <c r="C910" s="3"/>
      <c r="O910" s="10"/>
    </row>
    <row r="911" spans="3:15" x14ac:dyDescent="0.3">
      <c r="C911" s="3"/>
      <c r="O911" s="10"/>
    </row>
    <row r="912" spans="3:15" x14ac:dyDescent="0.3">
      <c r="C912" s="3"/>
      <c r="O912" s="10"/>
    </row>
    <row r="913" spans="3:15" x14ac:dyDescent="0.3">
      <c r="C913" s="3"/>
      <c r="O913" s="10"/>
    </row>
    <row r="914" spans="3:15" x14ac:dyDescent="0.3">
      <c r="C914" s="3"/>
      <c r="O914" s="10"/>
    </row>
    <row r="915" spans="3:15" x14ac:dyDescent="0.3">
      <c r="C915" s="3"/>
      <c r="O915" s="10"/>
    </row>
    <row r="916" spans="3:15" x14ac:dyDescent="0.3">
      <c r="C916" s="3"/>
      <c r="O916" s="10"/>
    </row>
    <row r="917" spans="3:15" x14ac:dyDescent="0.3">
      <c r="C917" s="3"/>
      <c r="O917" s="10"/>
    </row>
    <row r="918" spans="3:15" x14ac:dyDescent="0.3">
      <c r="C918" s="3"/>
      <c r="O918" s="10"/>
    </row>
    <row r="919" spans="3:15" x14ac:dyDescent="0.3">
      <c r="C919" s="3"/>
      <c r="O919" s="10"/>
    </row>
    <row r="920" spans="3:15" x14ac:dyDescent="0.3">
      <c r="C920" s="3"/>
      <c r="O920" s="10"/>
    </row>
    <row r="921" spans="3:15" x14ac:dyDescent="0.3">
      <c r="C921" s="3"/>
      <c r="O921" s="10"/>
    </row>
    <row r="922" spans="3:15" x14ac:dyDescent="0.3">
      <c r="C922" s="3"/>
      <c r="O922" s="10"/>
    </row>
    <row r="923" spans="3:15" x14ac:dyDescent="0.3">
      <c r="C923" s="3"/>
      <c r="O923" s="10"/>
    </row>
    <row r="924" spans="3:15" x14ac:dyDescent="0.3">
      <c r="C924" s="3"/>
      <c r="O924" s="10"/>
    </row>
    <row r="925" spans="3:15" x14ac:dyDescent="0.3">
      <c r="C925" s="3"/>
      <c r="O925" s="10"/>
    </row>
    <row r="926" spans="3:15" x14ac:dyDescent="0.3">
      <c r="C926" s="3"/>
      <c r="O926" s="10"/>
    </row>
    <row r="927" spans="3:15" x14ac:dyDescent="0.3">
      <c r="C927" s="3"/>
      <c r="O927" s="10"/>
    </row>
    <row r="928" spans="3:15" x14ac:dyDescent="0.3">
      <c r="C928" s="3"/>
      <c r="O928" s="10"/>
    </row>
    <row r="929" spans="3:15" x14ac:dyDescent="0.3">
      <c r="C929" s="3"/>
      <c r="O929" s="10"/>
    </row>
    <row r="930" spans="3:15" x14ac:dyDescent="0.3">
      <c r="C930" s="3"/>
      <c r="O930" s="10"/>
    </row>
    <row r="931" spans="3:15" x14ac:dyDescent="0.3">
      <c r="C931" s="3"/>
      <c r="O931" s="10"/>
    </row>
    <row r="932" spans="3:15" x14ac:dyDescent="0.3">
      <c r="C932" s="3"/>
      <c r="O932" s="10"/>
    </row>
    <row r="933" spans="3:15" x14ac:dyDescent="0.3">
      <c r="C933" s="3"/>
      <c r="O933" s="10"/>
    </row>
    <row r="934" spans="3:15" x14ac:dyDescent="0.3">
      <c r="C934" s="3"/>
      <c r="O934" s="10"/>
    </row>
    <row r="935" spans="3:15" x14ac:dyDescent="0.3">
      <c r="C935" s="3"/>
      <c r="O935" s="10"/>
    </row>
    <row r="936" spans="3:15" x14ac:dyDescent="0.3">
      <c r="C936" s="3"/>
      <c r="O936" s="10"/>
    </row>
    <row r="937" spans="3:15" x14ac:dyDescent="0.3">
      <c r="C937" s="3"/>
      <c r="O937" s="10"/>
    </row>
    <row r="938" spans="3:15" x14ac:dyDescent="0.3">
      <c r="C938" s="3"/>
      <c r="O938" s="10"/>
    </row>
    <row r="939" spans="3:15" x14ac:dyDescent="0.3">
      <c r="C939" s="3"/>
      <c r="O939" s="10"/>
    </row>
    <row r="940" spans="3:15" x14ac:dyDescent="0.3">
      <c r="C940" s="3"/>
      <c r="O940" s="10"/>
    </row>
    <row r="941" spans="3:15" x14ac:dyDescent="0.3">
      <c r="C941" s="3"/>
      <c r="O941" s="10"/>
    </row>
    <row r="942" spans="3:15" x14ac:dyDescent="0.3">
      <c r="C942" s="3"/>
      <c r="O942" s="10"/>
    </row>
    <row r="943" spans="3:15" x14ac:dyDescent="0.3">
      <c r="C943" s="3"/>
      <c r="O943" s="10"/>
    </row>
    <row r="944" spans="3:15" x14ac:dyDescent="0.3">
      <c r="C944" s="3"/>
      <c r="O944" s="10"/>
    </row>
    <row r="945" spans="3:15" x14ac:dyDescent="0.3">
      <c r="C945" s="3"/>
      <c r="O945" s="10"/>
    </row>
    <row r="946" spans="3:15" x14ac:dyDescent="0.3">
      <c r="C946" s="3"/>
      <c r="O946" s="10"/>
    </row>
    <row r="947" spans="3:15" x14ac:dyDescent="0.3">
      <c r="C947" s="3"/>
      <c r="O947" s="10"/>
    </row>
    <row r="948" spans="3:15" x14ac:dyDescent="0.3">
      <c r="C948" s="3"/>
      <c r="O948" s="10"/>
    </row>
    <row r="949" spans="3:15" x14ac:dyDescent="0.3">
      <c r="C949" s="3"/>
      <c r="O949" s="10"/>
    </row>
    <row r="950" spans="3:15" x14ac:dyDescent="0.3">
      <c r="C950" s="3"/>
      <c r="O950" s="10"/>
    </row>
    <row r="951" spans="3:15" x14ac:dyDescent="0.3">
      <c r="C951" s="3"/>
      <c r="O951" s="10"/>
    </row>
    <row r="952" spans="3:15" x14ac:dyDescent="0.3">
      <c r="C952" s="3"/>
      <c r="O952" s="10"/>
    </row>
    <row r="953" spans="3:15" x14ac:dyDescent="0.3">
      <c r="C953" s="3"/>
      <c r="O953" s="10"/>
    </row>
    <row r="954" spans="3:15" x14ac:dyDescent="0.3">
      <c r="C954" s="3"/>
      <c r="O954" s="10"/>
    </row>
    <row r="955" spans="3:15" x14ac:dyDescent="0.3">
      <c r="C955" s="3"/>
      <c r="O955" s="10"/>
    </row>
    <row r="956" spans="3:15" x14ac:dyDescent="0.3">
      <c r="C956" s="3"/>
      <c r="O956" s="10"/>
    </row>
    <row r="957" spans="3:15" x14ac:dyDescent="0.3">
      <c r="C957" s="3"/>
      <c r="O957" s="10"/>
    </row>
    <row r="958" spans="3:15" x14ac:dyDescent="0.3">
      <c r="C958" s="3"/>
      <c r="O958" s="10"/>
    </row>
    <row r="959" spans="3:15" x14ac:dyDescent="0.3">
      <c r="C959" s="3"/>
      <c r="O959" s="10"/>
    </row>
    <row r="960" spans="3:15" x14ac:dyDescent="0.3">
      <c r="C960" s="3"/>
      <c r="O960" s="10"/>
    </row>
    <row r="961" spans="3:15" x14ac:dyDescent="0.3">
      <c r="C961" s="3"/>
      <c r="O961" s="10"/>
    </row>
    <row r="962" spans="3:15" x14ac:dyDescent="0.3">
      <c r="C962" s="3"/>
      <c r="O962" s="10"/>
    </row>
    <row r="963" spans="3:15" x14ac:dyDescent="0.3">
      <c r="C963" s="3"/>
      <c r="O963" s="10"/>
    </row>
    <row r="964" spans="3:15" x14ac:dyDescent="0.3">
      <c r="C964" s="3"/>
      <c r="O964" s="10"/>
    </row>
    <row r="965" spans="3:15" x14ac:dyDescent="0.3">
      <c r="C965" s="3"/>
      <c r="O965" s="10"/>
    </row>
    <row r="966" spans="3:15" x14ac:dyDescent="0.3">
      <c r="C966" s="3"/>
      <c r="O966" s="10"/>
    </row>
    <row r="967" spans="3:15" x14ac:dyDescent="0.3">
      <c r="C967" s="3"/>
      <c r="O967" s="10"/>
    </row>
    <row r="968" spans="3:15" x14ac:dyDescent="0.3">
      <c r="C968" s="3"/>
      <c r="O968" s="10"/>
    </row>
    <row r="969" spans="3:15" x14ac:dyDescent="0.3">
      <c r="C969" s="3"/>
      <c r="O969" s="10"/>
    </row>
    <row r="970" spans="3:15" x14ac:dyDescent="0.3">
      <c r="C970" s="3"/>
      <c r="O970" s="10"/>
    </row>
    <row r="971" spans="3:15" x14ac:dyDescent="0.3">
      <c r="C971" s="3"/>
      <c r="O971" s="10"/>
    </row>
    <row r="972" spans="3:15" x14ac:dyDescent="0.3">
      <c r="C972" s="3"/>
      <c r="O972" s="10"/>
    </row>
    <row r="973" spans="3:15" x14ac:dyDescent="0.3">
      <c r="C973" s="3"/>
      <c r="O973" s="10"/>
    </row>
    <row r="974" spans="3:15" x14ac:dyDescent="0.3">
      <c r="C974" s="3"/>
      <c r="O974" s="10"/>
    </row>
    <row r="975" spans="3:15" x14ac:dyDescent="0.3">
      <c r="C975" s="3"/>
      <c r="O975" s="10"/>
    </row>
    <row r="976" spans="3:15" x14ac:dyDescent="0.3">
      <c r="C976" s="3"/>
      <c r="O976" s="10"/>
    </row>
    <row r="977" spans="3:15" x14ac:dyDescent="0.3">
      <c r="C977" s="3"/>
      <c r="O977" s="10"/>
    </row>
    <row r="978" spans="3:15" x14ac:dyDescent="0.3">
      <c r="C978" s="3"/>
      <c r="O978" s="10"/>
    </row>
    <row r="979" spans="3:15" x14ac:dyDescent="0.3">
      <c r="C979" s="3"/>
      <c r="O979" s="10"/>
    </row>
    <row r="980" spans="3:15" x14ac:dyDescent="0.3">
      <c r="C980" s="3"/>
      <c r="O980" s="10"/>
    </row>
    <row r="981" spans="3:15" x14ac:dyDescent="0.3">
      <c r="C981" s="3"/>
      <c r="O981" s="10"/>
    </row>
    <row r="982" spans="3:15" x14ac:dyDescent="0.3">
      <c r="C982" s="3"/>
      <c r="O982" s="10"/>
    </row>
    <row r="983" spans="3:15" x14ac:dyDescent="0.3">
      <c r="C983" s="3"/>
      <c r="O983" s="10"/>
    </row>
    <row r="984" spans="3:15" x14ac:dyDescent="0.3">
      <c r="C984" s="3"/>
      <c r="O984" s="10"/>
    </row>
    <row r="985" spans="3:15" x14ac:dyDescent="0.3">
      <c r="C985" s="3"/>
      <c r="O985" s="10"/>
    </row>
    <row r="986" spans="3:15" x14ac:dyDescent="0.3">
      <c r="C986" s="3"/>
      <c r="O986" s="10"/>
    </row>
    <row r="987" spans="3:15" x14ac:dyDescent="0.3">
      <c r="C987" s="3"/>
      <c r="O987" s="10"/>
    </row>
    <row r="988" spans="3:15" x14ac:dyDescent="0.3">
      <c r="C988" s="3"/>
      <c r="O988" s="10"/>
    </row>
    <row r="989" spans="3:15" x14ac:dyDescent="0.3">
      <c r="O989" s="10"/>
    </row>
    <row r="990" spans="3:15" x14ac:dyDescent="0.3">
      <c r="O990" s="10"/>
    </row>
    <row r="991" spans="3:15" x14ac:dyDescent="0.3">
      <c r="O991" s="10"/>
    </row>
    <row r="992" spans="3:15" x14ac:dyDescent="0.3">
      <c r="O992" s="10"/>
    </row>
    <row r="993" spans="15:15" x14ac:dyDescent="0.3">
      <c r="O993" s="10"/>
    </row>
    <row r="994" spans="15:15" x14ac:dyDescent="0.3">
      <c r="O994" s="10"/>
    </row>
    <row r="995" spans="15:15" x14ac:dyDescent="0.3">
      <c r="O995" s="10"/>
    </row>
    <row r="996" spans="15:15" x14ac:dyDescent="0.3">
      <c r="O996" s="10"/>
    </row>
    <row r="997" spans="15:15" x14ac:dyDescent="0.3">
      <c r="O997" s="10"/>
    </row>
    <row r="998" spans="15:15" x14ac:dyDescent="0.3">
      <c r="O998" s="10"/>
    </row>
    <row r="999" spans="15:15" x14ac:dyDescent="0.3">
      <c r="O999" s="10"/>
    </row>
    <row r="1000" spans="15:15" x14ac:dyDescent="0.3">
      <c r="O1000" s="10"/>
    </row>
    <row r="1001" spans="15:15" x14ac:dyDescent="0.3">
      <c r="O1001" s="10"/>
    </row>
    <row r="1002" spans="15:15" x14ac:dyDescent="0.3">
      <c r="O1002" s="10"/>
    </row>
    <row r="1003" spans="15:15" x14ac:dyDescent="0.3">
      <c r="O1003" s="10"/>
    </row>
    <row r="1004" spans="15:15" x14ac:dyDescent="0.3">
      <c r="O1004" s="10"/>
    </row>
    <row r="1005" spans="15:15" x14ac:dyDescent="0.3">
      <c r="O1005" s="10"/>
    </row>
    <row r="1006" spans="15:15" x14ac:dyDescent="0.3">
      <c r="O1006" s="10"/>
    </row>
    <row r="1007" spans="15:15" x14ac:dyDescent="0.3">
      <c r="O1007" s="10"/>
    </row>
    <row r="1008" spans="15:15" x14ac:dyDescent="0.3">
      <c r="O1008" s="10"/>
    </row>
    <row r="1009" spans="15:15" x14ac:dyDescent="0.3">
      <c r="O1009" s="10"/>
    </row>
    <row r="1010" spans="15:15" x14ac:dyDescent="0.3">
      <c r="O1010" s="10"/>
    </row>
    <row r="1011" spans="15:15" x14ac:dyDescent="0.3">
      <c r="O1011" s="10"/>
    </row>
    <row r="1012" spans="15:15" x14ac:dyDescent="0.3">
      <c r="O1012" s="10"/>
    </row>
    <row r="1013" spans="15:15" x14ac:dyDescent="0.3">
      <c r="O1013" s="10"/>
    </row>
    <row r="1014" spans="15:15" x14ac:dyDescent="0.3">
      <c r="O1014" s="10"/>
    </row>
    <row r="1015" spans="15:15" x14ac:dyDescent="0.3">
      <c r="O1015" s="10"/>
    </row>
    <row r="1016" spans="15:15" x14ac:dyDescent="0.3">
      <c r="O1016" s="10"/>
    </row>
    <row r="1017" spans="15:15" x14ac:dyDescent="0.3">
      <c r="O1017" s="10"/>
    </row>
    <row r="1018" spans="15:15" x14ac:dyDescent="0.3">
      <c r="O1018" s="10"/>
    </row>
    <row r="1019" spans="15:15" x14ac:dyDescent="0.3">
      <c r="O1019" s="10"/>
    </row>
    <row r="1020" spans="15:15" x14ac:dyDescent="0.3">
      <c r="O1020" s="10"/>
    </row>
    <row r="1021" spans="15:15" x14ac:dyDescent="0.3">
      <c r="O1021" s="10"/>
    </row>
    <row r="1022" spans="15:15" x14ac:dyDescent="0.3">
      <c r="O1022" s="10"/>
    </row>
    <row r="1023" spans="15:15" x14ac:dyDescent="0.3">
      <c r="O1023" s="10"/>
    </row>
    <row r="1024" spans="15:15" x14ac:dyDescent="0.3">
      <c r="O1024" s="10"/>
    </row>
    <row r="1025" spans="15:15" x14ac:dyDescent="0.3">
      <c r="O1025" s="10"/>
    </row>
    <row r="1026" spans="15:15" x14ac:dyDescent="0.3">
      <c r="O1026" s="10"/>
    </row>
    <row r="1027" spans="15:15" x14ac:dyDescent="0.3">
      <c r="O1027" s="10"/>
    </row>
    <row r="1028" spans="15:15" x14ac:dyDescent="0.3">
      <c r="O1028" s="10"/>
    </row>
    <row r="1029" spans="15:15" x14ac:dyDescent="0.3">
      <c r="O1029" s="10"/>
    </row>
    <row r="1030" spans="15:15" x14ac:dyDescent="0.3">
      <c r="O1030" s="10"/>
    </row>
    <row r="1031" spans="15:15" x14ac:dyDescent="0.3">
      <c r="O1031" s="10"/>
    </row>
    <row r="1032" spans="15:15" x14ac:dyDescent="0.3">
      <c r="O1032" s="10"/>
    </row>
    <row r="1033" spans="15:15" x14ac:dyDescent="0.3">
      <c r="O1033" s="10"/>
    </row>
    <row r="1034" spans="15:15" x14ac:dyDescent="0.3">
      <c r="O1034" s="10"/>
    </row>
    <row r="1035" spans="15:15" x14ac:dyDescent="0.3">
      <c r="O1035" s="10"/>
    </row>
    <row r="1036" spans="15:15" x14ac:dyDescent="0.3">
      <c r="O1036" s="10"/>
    </row>
    <row r="1037" spans="15:15" x14ac:dyDescent="0.3">
      <c r="O1037" s="10"/>
    </row>
    <row r="1038" spans="15:15" x14ac:dyDescent="0.3">
      <c r="O1038" s="10"/>
    </row>
    <row r="1039" spans="15:15" x14ac:dyDescent="0.3">
      <c r="O1039" s="10"/>
    </row>
    <row r="1040" spans="15:15" x14ac:dyDescent="0.3">
      <c r="O1040" s="10"/>
    </row>
    <row r="1041" spans="15:15" x14ac:dyDescent="0.3">
      <c r="O1041" s="10"/>
    </row>
    <row r="1042" spans="15:15" x14ac:dyDescent="0.3">
      <c r="O1042" s="10"/>
    </row>
    <row r="1043" spans="15:15" x14ac:dyDescent="0.3">
      <c r="O1043" s="10"/>
    </row>
    <row r="1044" spans="15:15" x14ac:dyDescent="0.3">
      <c r="O1044" s="10"/>
    </row>
    <row r="1045" spans="15:15" x14ac:dyDescent="0.3">
      <c r="O1045" s="10"/>
    </row>
    <row r="1046" spans="15:15" x14ac:dyDescent="0.3">
      <c r="O1046" s="10"/>
    </row>
    <row r="1047" spans="15:15" x14ac:dyDescent="0.3">
      <c r="O1047" s="10"/>
    </row>
    <row r="1048" spans="15:15" x14ac:dyDescent="0.3">
      <c r="O1048" s="10"/>
    </row>
    <row r="1049" spans="15:15" x14ac:dyDescent="0.3">
      <c r="O1049" s="10"/>
    </row>
    <row r="1050" spans="15:15" x14ac:dyDescent="0.3">
      <c r="O1050" s="10"/>
    </row>
    <row r="1051" spans="15:15" x14ac:dyDescent="0.3">
      <c r="O1051" s="10"/>
    </row>
    <row r="1052" spans="15:15" x14ac:dyDescent="0.3">
      <c r="O1052" s="10"/>
    </row>
    <row r="1053" spans="15:15" x14ac:dyDescent="0.3">
      <c r="O1053" s="10"/>
    </row>
    <row r="1054" spans="15:15" x14ac:dyDescent="0.3">
      <c r="O1054" s="10"/>
    </row>
    <row r="1055" spans="15:15" x14ac:dyDescent="0.3">
      <c r="O1055" s="10"/>
    </row>
    <row r="1056" spans="15:15" x14ac:dyDescent="0.3">
      <c r="O1056" s="10"/>
    </row>
    <row r="1057" spans="15:15" x14ac:dyDescent="0.3">
      <c r="O1057" s="10"/>
    </row>
    <row r="1058" spans="15:15" x14ac:dyDescent="0.3">
      <c r="O1058" s="10"/>
    </row>
    <row r="1059" spans="15:15" x14ac:dyDescent="0.3">
      <c r="O1059" s="10"/>
    </row>
    <row r="1060" spans="15:15" x14ac:dyDescent="0.3">
      <c r="O1060" s="10"/>
    </row>
    <row r="1061" spans="15:15" x14ac:dyDescent="0.3">
      <c r="O1061" s="10"/>
    </row>
    <row r="1062" spans="15:15" x14ac:dyDescent="0.3">
      <c r="O1062" s="10"/>
    </row>
    <row r="1063" spans="15:15" x14ac:dyDescent="0.3">
      <c r="O1063" s="10"/>
    </row>
    <row r="1064" spans="15:15" x14ac:dyDescent="0.3">
      <c r="O1064" s="10"/>
    </row>
    <row r="1065" spans="15:15" x14ac:dyDescent="0.3">
      <c r="O1065" s="10"/>
    </row>
    <row r="1066" spans="15:15" x14ac:dyDescent="0.3">
      <c r="O1066" s="10"/>
    </row>
    <row r="1067" spans="15:15" x14ac:dyDescent="0.3">
      <c r="O1067" s="10"/>
    </row>
    <row r="1068" spans="15:15" x14ac:dyDescent="0.3">
      <c r="O1068" s="10"/>
    </row>
    <row r="1069" spans="15:15" x14ac:dyDescent="0.3">
      <c r="O1069" s="10"/>
    </row>
    <row r="1070" spans="15:15" x14ac:dyDescent="0.3">
      <c r="O1070" s="10"/>
    </row>
    <row r="1071" spans="15:15" x14ac:dyDescent="0.3">
      <c r="O1071" s="10"/>
    </row>
    <row r="1072" spans="15:15" x14ac:dyDescent="0.3">
      <c r="O1072" s="10"/>
    </row>
    <row r="1073" spans="15:15" x14ac:dyDescent="0.3">
      <c r="O1073" s="10"/>
    </row>
    <row r="1074" spans="15:15" x14ac:dyDescent="0.3">
      <c r="O1074" s="10"/>
    </row>
    <row r="1075" spans="15:15" x14ac:dyDescent="0.3">
      <c r="O1075" s="10"/>
    </row>
    <row r="1076" spans="15:15" x14ac:dyDescent="0.3">
      <c r="O1076" s="10"/>
    </row>
    <row r="1077" spans="15:15" x14ac:dyDescent="0.3">
      <c r="O1077" s="10"/>
    </row>
    <row r="1078" spans="15:15" x14ac:dyDescent="0.3">
      <c r="O1078" s="10"/>
    </row>
    <row r="1079" spans="15:15" x14ac:dyDescent="0.3">
      <c r="O1079" s="10"/>
    </row>
    <row r="1080" spans="15:15" x14ac:dyDescent="0.3">
      <c r="O1080" s="10"/>
    </row>
    <row r="1081" spans="15:15" x14ac:dyDescent="0.3">
      <c r="O1081" s="10"/>
    </row>
    <row r="1082" spans="15:15" x14ac:dyDescent="0.3">
      <c r="O1082" s="10"/>
    </row>
    <row r="1083" spans="15:15" x14ac:dyDescent="0.3">
      <c r="O1083" s="10"/>
    </row>
    <row r="1084" spans="15:15" x14ac:dyDescent="0.3">
      <c r="O1084" s="10"/>
    </row>
    <row r="1085" spans="15:15" x14ac:dyDescent="0.3">
      <c r="O1085" s="10"/>
    </row>
    <row r="1086" spans="15:15" x14ac:dyDescent="0.3">
      <c r="O1086" s="10"/>
    </row>
    <row r="1087" spans="15:15" x14ac:dyDescent="0.3">
      <c r="O1087" s="10"/>
    </row>
    <row r="1088" spans="15:15" x14ac:dyDescent="0.3">
      <c r="O1088" s="10"/>
    </row>
    <row r="1089" spans="3:15" x14ac:dyDescent="0.3">
      <c r="O1089" s="10"/>
    </row>
    <row r="1090" spans="3:15" x14ac:dyDescent="0.3">
      <c r="O1090" s="10"/>
    </row>
    <row r="1091" spans="3:15" x14ac:dyDescent="0.3">
      <c r="O1091" s="10"/>
    </row>
    <row r="1092" spans="3:15" x14ac:dyDescent="0.3">
      <c r="O1092" s="10"/>
    </row>
    <row r="1093" spans="3:15" x14ac:dyDescent="0.3">
      <c r="O1093" s="10"/>
    </row>
    <row r="1094" spans="3:15" x14ac:dyDescent="0.3">
      <c r="O1094" s="10"/>
    </row>
    <row r="1095" spans="3:15" x14ac:dyDescent="0.3">
      <c r="O1095" s="10"/>
    </row>
    <row r="1096" spans="3:15" x14ac:dyDescent="0.3">
      <c r="O1096" s="10"/>
    </row>
    <row r="1097" spans="3:15" x14ac:dyDescent="0.3">
      <c r="O1097" s="10"/>
    </row>
    <row r="1098" spans="3:15" x14ac:dyDescent="0.3">
      <c r="O1098" s="10"/>
    </row>
    <row r="1099" spans="3:15" x14ac:dyDescent="0.3">
      <c r="O1099" s="10"/>
    </row>
    <row r="1100" spans="3:15" x14ac:dyDescent="0.3">
      <c r="C1100" s="3"/>
      <c r="O1100" s="10"/>
    </row>
    <row r="1101" spans="3:15" x14ac:dyDescent="0.3">
      <c r="O1101" s="10"/>
    </row>
    <row r="1102" spans="3:15" x14ac:dyDescent="0.3">
      <c r="C1102" s="3"/>
      <c r="O1102" s="10"/>
    </row>
    <row r="1103" spans="3:15" x14ac:dyDescent="0.3">
      <c r="C1103" s="3"/>
      <c r="O1103" s="10"/>
    </row>
    <row r="1104" spans="3:15" x14ac:dyDescent="0.3">
      <c r="C1104" s="3"/>
      <c r="O1104" s="10"/>
    </row>
    <row r="1105" spans="3:15" x14ac:dyDescent="0.3">
      <c r="C1105" s="3"/>
      <c r="O1105" s="10"/>
    </row>
    <row r="1106" spans="3:15" x14ac:dyDescent="0.3">
      <c r="C1106" s="3"/>
      <c r="O1106" s="10"/>
    </row>
    <row r="1107" spans="3:15" x14ac:dyDescent="0.3">
      <c r="C1107" s="3"/>
      <c r="O1107" s="10"/>
    </row>
    <row r="1108" spans="3:15" x14ac:dyDescent="0.3">
      <c r="C1108" s="3"/>
      <c r="O1108" s="10"/>
    </row>
    <row r="1109" spans="3:15" x14ac:dyDescent="0.3">
      <c r="C1109" s="3"/>
      <c r="O1109" s="10"/>
    </row>
    <row r="1110" spans="3:15" x14ac:dyDescent="0.3">
      <c r="C1110" s="3"/>
      <c r="O1110" s="10"/>
    </row>
    <row r="1111" spans="3:15" x14ac:dyDescent="0.3">
      <c r="C1111" s="3"/>
      <c r="O1111" s="10"/>
    </row>
    <row r="1112" spans="3:15" x14ac:dyDescent="0.3">
      <c r="C1112" s="3"/>
      <c r="O1112" s="10"/>
    </row>
    <row r="1113" spans="3:15" x14ac:dyDescent="0.3">
      <c r="C1113" s="3"/>
      <c r="O1113" s="10"/>
    </row>
    <row r="1114" spans="3:15" x14ac:dyDescent="0.3">
      <c r="O1114" s="10"/>
    </row>
    <row r="1115" spans="3:15" x14ac:dyDescent="0.3">
      <c r="O1115" s="10"/>
    </row>
    <row r="1116" spans="3:15" x14ac:dyDescent="0.3">
      <c r="O1116" s="10"/>
    </row>
    <row r="1117" spans="3:15" x14ac:dyDescent="0.3">
      <c r="O1117" s="10"/>
    </row>
    <row r="1118" spans="3:15" x14ac:dyDescent="0.3">
      <c r="O1118" s="10"/>
    </row>
    <row r="1119" spans="3:15" x14ac:dyDescent="0.3">
      <c r="C1119" s="3"/>
      <c r="O1119" s="10"/>
    </row>
    <row r="1120" spans="3:15" x14ac:dyDescent="0.3">
      <c r="C1120" s="3"/>
      <c r="O1120" s="10"/>
    </row>
    <row r="1121" spans="3:15" x14ac:dyDescent="0.3">
      <c r="C1121" s="3"/>
      <c r="O1121" s="10"/>
    </row>
    <row r="1122" spans="3:15" x14ac:dyDescent="0.3">
      <c r="C1122" s="3"/>
      <c r="O1122" s="10"/>
    </row>
    <row r="1123" spans="3:15" x14ac:dyDescent="0.3">
      <c r="C1123" s="3"/>
      <c r="O1123" s="10"/>
    </row>
    <row r="1124" spans="3:15" x14ac:dyDescent="0.3">
      <c r="C1124" s="3"/>
      <c r="O1124" s="10"/>
    </row>
    <row r="1125" spans="3:15" x14ac:dyDescent="0.3">
      <c r="C1125" s="3"/>
      <c r="O1125" s="10"/>
    </row>
    <row r="1126" spans="3:15" x14ac:dyDescent="0.3">
      <c r="C1126" s="3"/>
      <c r="O1126" s="10"/>
    </row>
    <row r="1127" spans="3:15" x14ac:dyDescent="0.3">
      <c r="C1127" s="3"/>
      <c r="O1127" s="10"/>
    </row>
    <row r="1128" spans="3:15" x14ac:dyDescent="0.3">
      <c r="C1128" s="3"/>
      <c r="O1128" s="10"/>
    </row>
    <row r="1129" spans="3:15" x14ac:dyDescent="0.3">
      <c r="C1129" s="3"/>
      <c r="O1129" s="10"/>
    </row>
    <row r="1130" spans="3:15" x14ac:dyDescent="0.3">
      <c r="C1130" s="3"/>
      <c r="O1130" s="10"/>
    </row>
    <row r="1131" spans="3:15" x14ac:dyDescent="0.3">
      <c r="C1131" s="3"/>
      <c r="O1131" s="10"/>
    </row>
    <row r="1132" spans="3:15" x14ac:dyDescent="0.3">
      <c r="C1132" s="3"/>
      <c r="O1132" s="10"/>
    </row>
    <row r="1133" spans="3:15" x14ac:dyDescent="0.3">
      <c r="C1133" s="3"/>
      <c r="O1133" s="10"/>
    </row>
    <row r="1134" spans="3:15" x14ac:dyDescent="0.3">
      <c r="C1134" s="3"/>
      <c r="O1134" s="10"/>
    </row>
    <row r="1135" spans="3:15" x14ac:dyDescent="0.3">
      <c r="C1135" s="3"/>
      <c r="O1135" s="10"/>
    </row>
    <row r="1136" spans="3:15" x14ac:dyDescent="0.3">
      <c r="C1136" s="3"/>
      <c r="O1136" s="10"/>
    </row>
    <row r="1137" spans="3:15" x14ac:dyDescent="0.3">
      <c r="C1137" s="3"/>
      <c r="O1137" s="10"/>
    </row>
    <row r="1138" spans="3:15" x14ac:dyDescent="0.3">
      <c r="C1138" s="3"/>
      <c r="O1138" s="10"/>
    </row>
    <row r="1139" spans="3:15" x14ac:dyDescent="0.3">
      <c r="C1139" s="3"/>
      <c r="O1139" s="10"/>
    </row>
    <row r="1140" spans="3:15" x14ac:dyDescent="0.3">
      <c r="C1140" s="3"/>
      <c r="O1140" s="10"/>
    </row>
    <row r="1141" spans="3:15" x14ac:dyDescent="0.3">
      <c r="C1141" s="3"/>
      <c r="O1141" s="10"/>
    </row>
    <row r="1142" spans="3:15" x14ac:dyDescent="0.3">
      <c r="C1142" s="3"/>
      <c r="O1142" s="10"/>
    </row>
    <row r="1143" spans="3:15" x14ac:dyDescent="0.3">
      <c r="O1143" s="10"/>
    </row>
    <row r="1144" spans="3:15" x14ac:dyDescent="0.3">
      <c r="O1144" s="10"/>
    </row>
    <row r="1145" spans="3:15" x14ac:dyDescent="0.3">
      <c r="O1145" s="10"/>
    </row>
    <row r="1146" spans="3:15" x14ac:dyDescent="0.3">
      <c r="O1146" s="10"/>
    </row>
    <row r="1147" spans="3:15" x14ac:dyDescent="0.3">
      <c r="O1147" s="10"/>
    </row>
    <row r="1148" spans="3:15" x14ac:dyDescent="0.3">
      <c r="O1148" s="10"/>
    </row>
    <row r="1149" spans="3:15" x14ac:dyDescent="0.3">
      <c r="O1149" s="10"/>
    </row>
    <row r="1150" spans="3:15" x14ac:dyDescent="0.3">
      <c r="O1150" s="10"/>
    </row>
    <row r="1151" spans="3:15" x14ac:dyDescent="0.3">
      <c r="O1151" s="10"/>
    </row>
    <row r="1152" spans="3:15" x14ac:dyDescent="0.3">
      <c r="O1152" s="10"/>
    </row>
    <row r="1153" spans="15:15" x14ac:dyDescent="0.3">
      <c r="O1153" s="10"/>
    </row>
    <row r="1154" spans="15:15" x14ac:dyDescent="0.3">
      <c r="O1154" s="10"/>
    </row>
    <row r="1155" spans="15:15" x14ac:dyDescent="0.3">
      <c r="O1155" s="10"/>
    </row>
    <row r="1156" spans="15:15" x14ac:dyDescent="0.3">
      <c r="O1156" s="10"/>
    </row>
    <row r="1157" spans="15:15" x14ac:dyDescent="0.3">
      <c r="O1157" s="10"/>
    </row>
    <row r="1158" spans="15:15" x14ac:dyDescent="0.3">
      <c r="O1158" s="10"/>
    </row>
    <row r="1159" spans="15:15" x14ac:dyDescent="0.3">
      <c r="O1159" s="10"/>
    </row>
    <row r="1160" spans="15:15" x14ac:dyDescent="0.3">
      <c r="O1160" s="10"/>
    </row>
    <row r="1161" spans="15:15" x14ac:dyDescent="0.3">
      <c r="O1161" s="10"/>
    </row>
    <row r="1162" spans="15:15" x14ac:dyDescent="0.3">
      <c r="O1162" s="10"/>
    </row>
    <row r="1163" spans="15:15" x14ac:dyDescent="0.3">
      <c r="O1163" s="10"/>
    </row>
    <row r="1164" spans="15:15" x14ac:dyDescent="0.3">
      <c r="O1164" s="10"/>
    </row>
    <row r="1165" spans="15:15" x14ac:dyDescent="0.3">
      <c r="O1165" s="10"/>
    </row>
    <row r="1166" spans="15:15" x14ac:dyDescent="0.3">
      <c r="O1166" s="10"/>
    </row>
    <row r="1167" spans="15:15" x14ac:dyDescent="0.3">
      <c r="O1167" s="10"/>
    </row>
    <row r="1168" spans="15:15" x14ac:dyDescent="0.3">
      <c r="O1168" s="10"/>
    </row>
    <row r="1169" spans="15:15" x14ac:dyDescent="0.3">
      <c r="O1169" s="10"/>
    </row>
    <row r="1170" spans="15:15" x14ac:dyDescent="0.3">
      <c r="O1170" s="10"/>
    </row>
    <row r="1171" spans="15:15" x14ac:dyDescent="0.3">
      <c r="O1171" s="10"/>
    </row>
    <row r="1172" spans="15:15" x14ac:dyDescent="0.3">
      <c r="O1172" s="10"/>
    </row>
    <row r="1173" spans="15:15" x14ac:dyDescent="0.3">
      <c r="O1173" s="10"/>
    </row>
    <row r="1174" spans="15:15" x14ac:dyDescent="0.3">
      <c r="O1174" s="10"/>
    </row>
    <row r="1175" spans="15:15" x14ac:dyDescent="0.3">
      <c r="O1175" s="10"/>
    </row>
    <row r="1176" spans="15:15" x14ac:dyDescent="0.3">
      <c r="O1176" s="10"/>
    </row>
    <row r="1177" spans="15:15" x14ac:dyDescent="0.3">
      <c r="O1177" s="10"/>
    </row>
    <row r="1178" spans="15:15" x14ac:dyDescent="0.3">
      <c r="O1178" s="10"/>
    </row>
    <row r="1179" spans="15:15" x14ac:dyDescent="0.3">
      <c r="O1179" s="10"/>
    </row>
    <row r="1180" spans="15:15" x14ac:dyDescent="0.3">
      <c r="O1180" s="10"/>
    </row>
    <row r="1181" spans="15:15" x14ac:dyDescent="0.3">
      <c r="O1181" s="10"/>
    </row>
    <row r="1182" spans="15:15" x14ac:dyDescent="0.3">
      <c r="O1182" s="10"/>
    </row>
    <row r="1183" spans="15:15" x14ac:dyDescent="0.3">
      <c r="O1183" s="10"/>
    </row>
    <row r="1184" spans="15:15" x14ac:dyDescent="0.3">
      <c r="O1184" s="10"/>
    </row>
    <row r="1185" spans="15:15" x14ac:dyDescent="0.3">
      <c r="O1185" s="10"/>
    </row>
    <row r="1186" spans="15:15" x14ac:dyDescent="0.3">
      <c r="O1186" s="10"/>
    </row>
    <row r="1187" spans="15:15" x14ac:dyDescent="0.3">
      <c r="O1187" s="10"/>
    </row>
    <row r="1188" spans="15:15" x14ac:dyDescent="0.3">
      <c r="O1188" s="10"/>
    </row>
    <row r="1189" spans="15:15" x14ac:dyDescent="0.3">
      <c r="O1189" s="10"/>
    </row>
    <row r="1190" spans="15:15" x14ac:dyDescent="0.3">
      <c r="O1190" s="10"/>
    </row>
    <row r="1191" spans="15:15" x14ac:dyDescent="0.3">
      <c r="O1191" s="10"/>
    </row>
    <row r="1192" spans="15:15" x14ac:dyDescent="0.3">
      <c r="O1192" s="10"/>
    </row>
    <row r="1193" spans="15:15" x14ac:dyDescent="0.3">
      <c r="O1193" s="10"/>
    </row>
    <row r="1194" spans="15:15" x14ac:dyDescent="0.3">
      <c r="O1194" s="10"/>
    </row>
    <row r="1195" spans="15:15" x14ac:dyDescent="0.3">
      <c r="O1195" s="10"/>
    </row>
    <row r="1196" spans="15:15" x14ac:dyDescent="0.3">
      <c r="O1196" s="10"/>
    </row>
    <row r="1197" spans="15:15" x14ac:dyDescent="0.3">
      <c r="O1197" s="10"/>
    </row>
    <row r="1198" spans="15:15" x14ac:dyDescent="0.3">
      <c r="O1198" s="10"/>
    </row>
    <row r="1199" spans="15:15" x14ac:dyDescent="0.3">
      <c r="O1199" s="10"/>
    </row>
    <row r="1200" spans="15:15" x14ac:dyDescent="0.3">
      <c r="O1200" s="10"/>
    </row>
    <row r="1201" spans="15:15" x14ac:dyDescent="0.3">
      <c r="O1201" s="10"/>
    </row>
    <row r="1202" spans="15:15" x14ac:dyDescent="0.3">
      <c r="O1202" s="10"/>
    </row>
    <row r="1203" spans="15:15" x14ac:dyDescent="0.3">
      <c r="O1203" s="10"/>
    </row>
    <row r="1204" spans="15:15" x14ac:dyDescent="0.3">
      <c r="O1204" s="10"/>
    </row>
    <row r="1205" spans="15:15" x14ac:dyDescent="0.3">
      <c r="O1205" s="10"/>
    </row>
    <row r="1206" spans="15:15" x14ac:dyDescent="0.3">
      <c r="O1206" s="10"/>
    </row>
    <row r="1207" spans="15:15" x14ac:dyDescent="0.3">
      <c r="O1207" s="10"/>
    </row>
    <row r="1208" spans="15:15" x14ac:dyDescent="0.3">
      <c r="O1208" s="10"/>
    </row>
    <row r="1209" spans="15:15" x14ac:dyDescent="0.3">
      <c r="O1209" s="10"/>
    </row>
    <row r="1210" spans="15:15" x14ac:dyDescent="0.3">
      <c r="O1210" s="10"/>
    </row>
    <row r="1211" spans="15:15" x14ac:dyDescent="0.3">
      <c r="O1211" s="10"/>
    </row>
    <row r="1212" spans="15:15" x14ac:dyDescent="0.3">
      <c r="O1212" s="10"/>
    </row>
    <row r="1213" spans="15:15" x14ac:dyDescent="0.3">
      <c r="O1213" s="10"/>
    </row>
    <row r="1214" spans="15:15" x14ac:dyDescent="0.3">
      <c r="O1214" s="10"/>
    </row>
    <row r="1215" spans="15:15" x14ac:dyDescent="0.3">
      <c r="O1215" s="10"/>
    </row>
    <row r="1216" spans="15:15" x14ac:dyDescent="0.3">
      <c r="O1216" s="10"/>
    </row>
    <row r="1217" spans="15:15" x14ac:dyDescent="0.3">
      <c r="O1217" s="10"/>
    </row>
    <row r="1218" spans="15:15" x14ac:dyDescent="0.3">
      <c r="O1218" s="10"/>
    </row>
    <row r="1219" spans="15:15" x14ac:dyDescent="0.3">
      <c r="O1219" s="10"/>
    </row>
    <row r="1220" spans="15:15" x14ac:dyDescent="0.3">
      <c r="O1220" s="10"/>
    </row>
    <row r="1221" spans="15:15" x14ac:dyDescent="0.3">
      <c r="O1221" s="10"/>
    </row>
    <row r="1222" spans="15:15" x14ac:dyDescent="0.3">
      <c r="O1222" s="10"/>
    </row>
    <row r="1223" spans="15:15" x14ac:dyDescent="0.3">
      <c r="O1223" s="10"/>
    </row>
    <row r="1224" spans="15:15" x14ac:dyDescent="0.3">
      <c r="O1224" s="10"/>
    </row>
    <row r="1225" spans="15:15" x14ac:dyDescent="0.3">
      <c r="O1225" s="10"/>
    </row>
    <row r="1226" spans="15:15" x14ac:dyDescent="0.3">
      <c r="O1226" s="10"/>
    </row>
    <row r="1227" spans="15:15" x14ac:dyDescent="0.3">
      <c r="O1227" s="10"/>
    </row>
    <row r="1228" spans="15:15" x14ac:dyDescent="0.3">
      <c r="O1228" s="10"/>
    </row>
    <row r="1229" spans="15:15" x14ac:dyDescent="0.3">
      <c r="O1229" s="10"/>
    </row>
    <row r="1230" spans="15:15" x14ac:dyDescent="0.3">
      <c r="O1230" s="10"/>
    </row>
    <row r="1231" spans="15:15" x14ac:dyDescent="0.3">
      <c r="O1231" s="10"/>
    </row>
    <row r="1232" spans="15:15" x14ac:dyDescent="0.3">
      <c r="O1232" s="10"/>
    </row>
    <row r="1233" spans="15:15" x14ac:dyDescent="0.3">
      <c r="O1233" s="10"/>
    </row>
    <row r="1234" spans="15:15" x14ac:dyDescent="0.3">
      <c r="O1234" s="10"/>
    </row>
    <row r="1235" spans="15:15" x14ac:dyDescent="0.3">
      <c r="O1235" s="10"/>
    </row>
    <row r="1236" spans="15:15" x14ac:dyDescent="0.3">
      <c r="O1236" s="10"/>
    </row>
    <row r="1237" spans="15:15" x14ac:dyDescent="0.3">
      <c r="O1237" s="10"/>
    </row>
    <row r="1238" spans="15:15" x14ac:dyDescent="0.3">
      <c r="O1238" s="10"/>
    </row>
    <row r="1239" spans="15:15" x14ac:dyDescent="0.3">
      <c r="O1239" s="10"/>
    </row>
    <row r="1240" spans="15:15" x14ac:dyDescent="0.3">
      <c r="O1240" s="10"/>
    </row>
    <row r="1241" spans="15:15" x14ac:dyDescent="0.3">
      <c r="O1241" s="10"/>
    </row>
    <row r="1242" spans="15:15" x14ac:dyDescent="0.3">
      <c r="O1242" s="10"/>
    </row>
    <row r="1243" spans="15:15" x14ac:dyDescent="0.3">
      <c r="O1243" s="10"/>
    </row>
    <row r="1244" spans="15:15" x14ac:dyDescent="0.3">
      <c r="O1244" s="10"/>
    </row>
    <row r="1245" spans="15:15" x14ac:dyDescent="0.3">
      <c r="O1245" s="10"/>
    </row>
    <row r="1246" spans="15:15" x14ac:dyDescent="0.3">
      <c r="O1246" s="10"/>
    </row>
    <row r="1247" spans="15:15" x14ac:dyDescent="0.3">
      <c r="O1247" s="10"/>
    </row>
    <row r="1248" spans="15:15" x14ac:dyDescent="0.3">
      <c r="O1248" s="10"/>
    </row>
    <row r="1249" spans="15:15" x14ac:dyDescent="0.3">
      <c r="O1249" s="10"/>
    </row>
    <row r="1250" spans="15:15" x14ac:dyDescent="0.3">
      <c r="O1250" s="10"/>
    </row>
    <row r="1251" spans="15:15" x14ac:dyDescent="0.3">
      <c r="O1251" s="10"/>
    </row>
    <row r="1252" spans="15:15" x14ac:dyDescent="0.3">
      <c r="O1252" s="10"/>
    </row>
    <row r="1253" spans="15:15" x14ac:dyDescent="0.3">
      <c r="O1253" s="10"/>
    </row>
    <row r="1254" spans="15:15" x14ac:dyDescent="0.3">
      <c r="O1254" s="10"/>
    </row>
    <row r="1255" spans="15:15" x14ac:dyDescent="0.3">
      <c r="O1255" s="10"/>
    </row>
    <row r="1256" spans="15:15" x14ac:dyDescent="0.3">
      <c r="O1256" s="10"/>
    </row>
    <row r="1257" spans="15:15" x14ac:dyDescent="0.3">
      <c r="O1257" s="10"/>
    </row>
    <row r="1258" spans="15:15" x14ac:dyDescent="0.3">
      <c r="O1258" s="10"/>
    </row>
    <row r="1259" spans="15:15" x14ac:dyDescent="0.3">
      <c r="O1259" s="10"/>
    </row>
    <row r="1260" spans="15:15" x14ac:dyDescent="0.3">
      <c r="O1260" s="10"/>
    </row>
    <row r="1261" spans="15:15" x14ac:dyDescent="0.3">
      <c r="O1261" s="10"/>
    </row>
    <row r="1262" spans="15:15" x14ac:dyDescent="0.3">
      <c r="O1262" s="10"/>
    </row>
    <row r="1263" spans="15:15" x14ac:dyDescent="0.3">
      <c r="O1263" s="10"/>
    </row>
    <row r="1264" spans="15:15" x14ac:dyDescent="0.3">
      <c r="O1264" s="10"/>
    </row>
    <row r="1265" spans="15:15" x14ac:dyDescent="0.3">
      <c r="O1265" s="10"/>
    </row>
    <row r="1266" spans="15:15" x14ac:dyDescent="0.3">
      <c r="O1266" s="10"/>
    </row>
    <row r="1267" spans="15:15" x14ac:dyDescent="0.3">
      <c r="O1267" s="10"/>
    </row>
    <row r="1268" spans="15:15" x14ac:dyDescent="0.3">
      <c r="O1268" s="10"/>
    </row>
    <row r="1269" spans="15:15" x14ac:dyDescent="0.3">
      <c r="O1269" s="10"/>
    </row>
    <row r="1270" spans="15:15" x14ac:dyDescent="0.3">
      <c r="O1270" s="10"/>
    </row>
    <row r="1271" spans="15:15" x14ac:dyDescent="0.3">
      <c r="O1271" s="10"/>
    </row>
    <row r="1272" spans="15:15" x14ac:dyDescent="0.3">
      <c r="O1272" s="10"/>
    </row>
    <row r="1273" spans="15:15" x14ac:dyDescent="0.3">
      <c r="O1273" s="10"/>
    </row>
    <row r="1274" spans="15:15" x14ac:dyDescent="0.3">
      <c r="O1274" s="10"/>
    </row>
    <row r="1275" spans="15:15" x14ac:dyDescent="0.3">
      <c r="O1275" s="10"/>
    </row>
    <row r="1276" spans="15:15" x14ac:dyDescent="0.3">
      <c r="O1276" s="10"/>
    </row>
    <row r="1277" spans="15:15" x14ac:dyDescent="0.3">
      <c r="O1277" s="10"/>
    </row>
    <row r="1278" spans="15:15" x14ac:dyDescent="0.3">
      <c r="O1278" s="10"/>
    </row>
    <row r="1279" spans="15:15" x14ac:dyDescent="0.3">
      <c r="O1279" s="10"/>
    </row>
    <row r="1280" spans="15:15" x14ac:dyDescent="0.3">
      <c r="O1280" s="10"/>
    </row>
    <row r="1281" spans="15:15" x14ac:dyDescent="0.3">
      <c r="O1281" s="10"/>
    </row>
    <row r="1282" spans="15:15" x14ac:dyDescent="0.3">
      <c r="O1282" s="10"/>
    </row>
    <row r="1283" spans="15:15" x14ac:dyDescent="0.3">
      <c r="O1283" s="10"/>
    </row>
    <row r="1284" spans="15:15" x14ac:dyDescent="0.3">
      <c r="O1284" s="10"/>
    </row>
    <row r="1285" spans="15:15" x14ac:dyDescent="0.3">
      <c r="O1285" s="10"/>
    </row>
    <row r="1286" spans="15:15" x14ac:dyDescent="0.3">
      <c r="O1286" s="10"/>
    </row>
    <row r="1287" spans="15:15" x14ac:dyDescent="0.3">
      <c r="O1287" s="10"/>
    </row>
    <row r="1288" spans="15:15" x14ac:dyDescent="0.3">
      <c r="O1288" s="10"/>
    </row>
    <row r="1289" spans="15:15" x14ac:dyDescent="0.3">
      <c r="O1289" s="10"/>
    </row>
    <row r="1290" spans="15:15" x14ac:dyDescent="0.3">
      <c r="O1290" s="10"/>
    </row>
    <row r="1291" spans="15:15" x14ac:dyDescent="0.3">
      <c r="O1291" s="10"/>
    </row>
    <row r="1292" spans="15:15" x14ac:dyDescent="0.3">
      <c r="O1292" s="10"/>
    </row>
    <row r="1293" spans="15:15" x14ac:dyDescent="0.3">
      <c r="O1293" s="10"/>
    </row>
    <row r="1294" spans="15:15" x14ac:dyDescent="0.3">
      <c r="O1294" s="10"/>
    </row>
    <row r="1295" spans="15:15" x14ac:dyDescent="0.3">
      <c r="O1295" s="10"/>
    </row>
    <row r="1296" spans="15:15" x14ac:dyDescent="0.3">
      <c r="O1296" s="10"/>
    </row>
    <row r="1297" spans="15:15" x14ac:dyDescent="0.3">
      <c r="O1297" s="10"/>
    </row>
    <row r="1298" spans="15:15" x14ac:dyDescent="0.3">
      <c r="O1298" s="10"/>
    </row>
    <row r="1299" spans="15:15" x14ac:dyDescent="0.3">
      <c r="O1299" s="10"/>
    </row>
    <row r="1300" spans="15:15" x14ac:dyDescent="0.3">
      <c r="O1300" s="10"/>
    </row>
    <row r="1301" spans="15:15" x14ac:dyDescent="0.3">
      <c r="O1301" s="10"/>
    </row>
    <row r="1302" spans="15:15" x14ac:dyDescent="0.3">
      <c r="O1302" s="10"/>
    </row>
    <row r="1303" spans="15:15" x14ac:dyDescent="0.3">
      <c r="O1303" s="10"/>
    </row>
    <row r="1304" spans="15:15" x14ac:dyDescent="0.3">
      <c r="O1304" s="10"/>
    </row>
    <row r="1305" spans="15:15" x14ac:dyDescent="0.3">
      <c r="O1305" s="10"/>
    </row>
    <row r="1306" spans="15:15" x14ac:dyDescent="0.3">
      <c r="O1306" s="10"/>
    </row>
    <row r="1307" spans="15:15" x14ac:dyDescent="0.3">
      <c r="O1307" s="10"/>
    </row>
    <row r="1308" spans="15:15" x14ac:dyDescent="0.3">
      <c r="O1308" s="10"/>
    </row>
    <row r="1309" spans="15:15" x14ac:dyDescent="0.3">
      <c r="O1309" s="10"/>
    </row>
    <row r="1310" spans="15:15" x14ac:dyDescent="0.3">
      <c r="O1310" s="10"/>
    </row>
    <row r="1311" spans="15:15" x14ac:dyDescent="0.3">
      <c r="O1311" s="10"/>
    </row>
    <row r="1312" spans="15:15" x14ac:dyDescent="0.3">
      <c r="O1312" s="10"/>
    </row>
    <row r="1313" spans="15:15" x14ac:dyDescent="0.3">
      <c r="O1313" s="10"/>
    </row>
    <row r="1314" spans="15:15" x14ac:dyDescent="0.3">
      <c r="O1314" s="10"/>
    </row>
    <row r="1315" spans="15:15" x14ac:dyDescent="0.3">
      <c r="O1315" s="10"/>
    </row>
    <row r="1316" spans="15:15" x14ac:dyDescent="0.3">
      <c r="O1316" s="10"/>
    </row>
    <row r="1317" spans="15:15" x14ac:dyDescent="0.3">
      <c r="O1317" s="10"/>
    </row>
    <row r="1318" spans="15:15" x14ac:dyDescent="0.3">
      <c r="O1318" s="10"/>
    </row>
    <row r="1319" spans="15:15" x14ac:dyDescent="0.3">
      <c r="O1319" s="10"/>
    </row>
    <row r="1320" spans="15:15" x14ac:dyDescent="0.3">
      <c r="O1320" s="10"/>
    </row>
    <row r="1321" spans="15:15" x14ac:dyDescent="0.3">
      <c r="O1321" s="10"/>
    </row>
    <row r="1322" spans="15:15" x14ac:dyDescent="0.3">
      <c r="O1322" s="10"/>
    </row>
    <row r="1323" spans="15:15" x14ac:dyDescent="0.3">
      <c r="O1323" s="10"/>
    </row>
    <row r="1324" spans="15:15" x14ac:dyDescent="0.3">
      <c r="O1324" s="10"/>
    </row>
    <row r="1325" spans="15:15" x14ac:dyDescent="0.3">
      <c r="O1325" s="10"/>
    </row>
    <row r="1326" spans="15:15" x14ac:dyDescent="0.3">
      <c r="O1326" s="10"/>
    </row>
    <row r="1327" spans="15:15" x14ac:dyDescent="0.3">
      <c r="O1327" s="10"/>
    </row>
    <row r="1328" spans="15:15" x14ac:dyDescent="0.3">
      <c r="O1328" s="10"/>
    </row>
    <row r="1329" spans="15:15" x14ac:dyDescent="0.3">
      <c r="O1329" s="10"/>
    </row>
    <row r="1330" spans="15:15" x14ac:dyDescent="0.3">
      <c r="O1330" s="10"/>
    </row>
    <row r="1331" spans="15:15" x14ac:dyDescent="0.3">
      <c r="O1331" s="10"/>
    </row>
    <row r="1332" spans="15:15" x14ac:dyDescent="0.3">
      <c r="O1332" s="10"/>
    </row>
    <row r="1333" spans="15:15" x14ac:dyDescent="0.3">
      <c r="O1333" s="10"/>
    </row>
    <row r="1334" spans="15:15" x14ac:dyDescent="0.3">
      <c r="O1334" s="10"/>
    </row>
    <row r="1335" spans="15:15" x14ac:dyDescent="0.3">
      <c r="O1335" s="10"/>
    </row>
    <row r="1336" spans="15:15" x14ac:dyDescent="0.3">
      <c r="O1336" s="10"/>
    </row>
    <row r="1337" spans="15:15" x14ac:dyDescent="0.3">
      <c r="O1337" s="10"/>
    </row>
    <row r="1338" spans="15:15" x14ac:dyDescent="0.3">
      <c r="O1338" s="10"/>
    </row>
    <row r="1339" spans="15:15" x14ac:dyDescent="0.3">
      <c r="O1339" s="10"/>
    </row>
    <row r="1340" spans="15:15" x14ac:dyDescent="0.3">
      <c r="O1340" s="10"/>
    </row>
    <row r="1341" spans="15:15" x14ac:dyDescent="0.3">
      <c r="O1341" s="10"/>
    </row>
    <row r="1342" spans="15:15" x14ac:dyDescent="0.3">
      <c r="O1342" s="10"/>
    </row>
    <row r="1343" spans="15:15" x14ac:dyDescent="0.3">
      <c r="O1343" s="10"/>
    </row>
    <row r="1344" spans="15:15" x14ac:dyDescent="0.3">
      <c r="O1344" s="10"/>
    </row>
    <row r="1345" spans="15:15" x14ac:dyDescent="0.3">
      <c r="O1345" s="10"/>
    </row>
    <row r="1346" spans="15:15" x14ac:dyDescent="0.3">
      <c r="O1346" s="10"/>
    </row>
    <row r="1347" spans="15:15" x14ac:dyDescent="0.3">
      <c r="O1347" s="10"/>
    </row>
    <row r="1348" spans="15:15" x14ac:dyDescent="0.3">
      <c r="O1348" s="10"/>
    </row>
    <row r="1349" spans="15:15" x14ac:dyDescent="0.3">
      <c r="O1349" s="10"/>
    </row>
    <row r="1350" spans="15:15" x14ac:dyDescent="0.3">
      <c r="O1350" s="10"/>
    </row>
    <row r="1351" spans="15:15" x14ac:dyDescent="0.3">
      <c r="O1351" s="10"/>
    </row>
    <row r="1352" spans="15:15" x14ac:dyDescent="0.3">
      <c r="O1352" s="10"/>
    </row>
    <row r="1353" spans="15:15" x14ac:dyDescent="0.3">
      <c r="O1353" s="10"/>
    </row>
    <row r="1354" spans="15:15" x14ac:dyDescent="0.3">
      <c r="O1354" s="10"/>
    </row>
    <row r="1355" spans="15:15" x14ac:dyDescent="0.3">
      <c r="O1355" s="10"/>
    </row>
    <row r="1356" spans="15:15" x14ac:dyDescent="0.3">
      <c r="O1356" s="10"/>
    </row>
    <row r="1357" spans="15:15" x14ac:dyDescent="0.3">
      <c r="O1357" s="10"/>
    </row>
    <row r="1358" spans="15:15" x14ac:dyDescent="0.3">
      <c r="O1358" s="10"/>
    </row>
    <row r="1359" spans="15:15" x14ac:dyDescent="0.3">
      <c r="O1359" s="10"/>
    </row>
    <row r="1360" spans="15:15" x14ac:dyDescent="0.3">
      <c r="O1360" s="10"/>
    </row>
    <row r="1361" spans="15:15" x14ac:dyDescent="0.3">
      <c r="O1361" s="10"/>
    </row>
    <row r="1362" spans="15:15" x14ac:dyDescent="0.3">
      <c r="O1362" s="10"/>
    </row>
    <row r="1363" spans="15:15" x14ac:dyDescent="0.3">
      <c r="O1363" s="10"/>
    </row>
    <row r="1364" spans="15:15" x14ac:dyDescent="0.3">
      <c r="O1364" s="10"/>
    </row>
    <row r="1365" spans="15:15" x14ac:dyDescent="0.3">
      <c r="O1365" s="10"/>
    </row>
    <row r="1366" spans="15:15" x14ac:dyDescent="0.3">
      <c r="O1366" s="10"/>
    </row>
    <row r="1367" spans="15:15" x14ac:dyDescent="0.3">
      <c r="O1367" s="10"/>
    </row>
    <row r="1368" spans="15:15" x14ac:dyDescent="0.3">
      <c r="O1368" s="10"/>
    </row>
    <row r="1369" spans="15:15" x14ac:dyDescent="0.3">
      <c r="O1369" s="10"/>
    </row>
    <row r="1370" spans="15:15" x14ac:dyDescent="0.3">
      <c r="O1370" s="10"/>
    </row>
    <row r="1371" spans="15:15" x14ac:dyDescent="0.3">
      <c r="O1371" s="10"/>
    </row>
    <row r="1372" spans="15:15" x14ac:dyDescent="0.3">
      <c r="O1372" s="10"/>
    </row>
    <row r="1373" spans="15:15" x14ac:dyDescent="0.3">
      <c r="O1373" s="10"/>
    </row>
    <row r="1374" spans="15:15" x14ac:dyDescent="0.3">
      <c r="O1374" s="10"/>
    </row>
    <row r="1375" spans="15:15" x14ac:dyDescent="0.3">
      <c r="O1375" s="10"/>
    </row>
    <row r="1376" spans="15:15" x14ac:dyDescent="0.3">
      <c r="O1376" s="10"/>
    </row>
    <row r="1377" spans="15:15" x14ac:dyDescent="0.3">
      <c r="O1377" s="10"/>
    </row>
    <row r="1378" spans="15:15" x14ac:dyDescent="0.3">
      <c r="O1378" s="10"/>
    </row>
    <row r="1379" spans="15:15" x14ac:dyDescent="0.3">
      <c r="O1379" s="10"/>
    </row>
    <row r="1380" spans="15:15" x14ac:dyDescent="0.3">
      <c r="O1380" s="10"/>
    </row>
    <row r="1381" spans="15:15" x14ac:dyDescent="0.3">
      <c r="O1381" s="10"/>
    </row>
    <row r="1382" spans="15:15" x14ac:dyDescent="0.3">
      <c r="O1382" s="10"/>
    </row>
    <row r="1383" spans="15:15" x14ac:dyDescent="0.3">
      <c r="O1383" s="10"/>
    </row>
    <row r="1384" spans="15:15" x14ac:dyDescent="0.3">
      <c r="O1384" s="10"/>
    </row>
    <row r="1385" spans="15:15" x14ac:dyDescent="0.3">
      <c r="O1385" s="10"/>
    </row>
    <row r="1386" spans="15:15" x14ac:dyDescent="0.3">
      <c r="O1386" s="10"/>
    </row>
    <row r="1387" spans="15:15" x14ac:dyDescent="0.3">
      <c r="O1387" s="10"/>
    </row>
    <row r="1388" spans="15:15" x14ac:dyDescent="0.3">
      <c r="O1388" s="10"/>
    </row>
    <row r="1389" spans="15:15" x14ac:dyDescent="0.3">
      <c r="O1389" s="10"/>
    </row>
    <row r="1390" spans="15:15" x14ac:dyDescent="0.3">
      <c r="O1390" s="10"/>
    </row>
    <row r="1391" spans="15:15" x14ac:dyDescent="0.3">
      <c r="O1391" s="10"/>
    </row>
    <row r="1392" spans="15:15" x14ac:dyDescent="0.3">
      <c r="O1392" s="10"/>
    </row>
    <row r="1393" spans="15:15" x14ac:dyDescent="0.3">
      <c r="O1393" s="10"/>
    </row>
    <row r="1394" spans="15:15" x14ac:dyDescent="0.3">
      <c r="O1394" s="10"/>
    </row>
    <row r="1395" spans="15:15" x14ac:dyDescent="0.3">
      <c r="O1395" s="10"/>
    </row>
    <row r="1396" spans="15:15" x14ac:dyDescent="0.3">
      <c r="O1396" s="10"/>
    </row>
    <row r="1397" spans="15:15" x14ac:dyDescent="0.3">
      <c r="O1397" s="10"/>
    </row>
    <row r="1398" spans="15:15" x14ac:dyDescent="0.3">
      <c r="O1398" s="10"/>
    </row>
    <row r="1399" spans="15:15" x14ac:dyDescent="0.3">
      <c r="O1399" s="10"/>
    </row>
    <row r="1400" spans="15:15" x14ac:dyDescent="0.3">
      <c r="O1400" s="10"/>
    </row>
    <row r="1401" spans="15:15" x14ac:dyDescent="0.3">
      <c r="O1401" s="10"/>
    </row>
    <row r="1402" spans="15:15" x14ac:dyDescent="0.3">
      <c r="O1402" s="10"/>
    </row>
    <row r="1403" spans="15:15" x14ac:dyDescent="0.3">
      <c r="O1403" s="10"/>
    </row>
    <row r="1404" spans="15:15" x14ac:dyDescent="0.3">
      <c r="O1404" s="10"/>
    </row>
    <row r="1405" spans="15:15" x14ac:dyDescent="0.3">
      <c r="O1405" s="10"/>
    </row>
    <row r="1406" spans="15:15" x14ac:dyDescent="0.3">
      <c r="O1406" s="10"/>
    </row>
    <row r="1407" spans="15:15" x14ac:dyDescent="0.3">
      <c r="O1407" s="10"/>
    </row>
    <row r="1408" spans="15:15" x14ac:dyDescent="0.3">
      <c r="O1408" s="10"/>
    </row>
    <row r="1409" spans="15:15" x14ac:dyDescent="0.3">
      <c r="O1409" s="10"/>
    </row>
    <row r="1410" spans="15:15" x14ac:dyDescent="0.3">
      <c r="O1410" s="10"/>
    </row>
    <row r="1411" spans="15:15" x14ac:dyDescent="0.3">
      <c r="O1411" s="10"/>
    </row>
    <row r="1412" spans="15:15" x14ac:dyDescent="0.3">
      <c r="O1412" s="10"/>
    </row>
    <row r="1413" spans="15:15" x14ac:dyDescent="0.3">
      <c r="O1413" s="10"/>
    </row>
    <row r="1414" spans="15:15" x14ac:dyDescent="0.3">
      <c r="O1414" s="10"/>
    </row>
    <row r="1415" spans="15:15" x14ac:dyDescent="0.3">
      <c r="O1415" s="10"/>
    </row>
    <row r="1416" spans="15:15" x14ac:dyDescent="0.3">
      <c r="O1416" s="10"/>
    </row>
    <row r="1417" spans="15:15" x14ac:dyDescent="0.3">
      <c r="O1417" s="10"/>
    </row>
    <row r="1418" spans="15:15" x14ac:dyDescent="0.3">
      <c r="O1418" s="10"/>
    </row>
    <row r="1419" spans="15:15" x14ac:dyDescent="0.3">
      <c r="O1419" s="10"/>
    </row>
    <row r="1420" spans="15:15" x14ac:dyDescent="0.3">
      <c r="O1420" s="10"/>
    </row>
    <row r="1421" spans="15:15" x14ac:dyDescent="0.3">
      <c r="O1421" s="10"/>
    </row>
    <row r="1422" spans="15:15" x14ac:dyDescent="0.3">
      <c r="O1422" s="10"/>
    </row>
    <row r="1423" spans="15:15" x14ac:dyDescent="0.3">
      <c r="O1423" s="10"/>
    </row>
    <row r="1424" spans="15:15" x14ac:dyDescent="0.3">
      <c r="O1424" s="10"/>
    </row>
    <row r="1425" spans="15:15" x14ac:dyDescent="0.3">
      <c r="O1425" s="10"/>
    </row>
    <row r="1426" spans="15:15" x14ac:dyDescent="0.3">
      <c r="O1426" s="10"/>
    </row>
    <row r="1427" spans="15:15" x14ac:dyDescent="0.3">
      <c r="O1427" s="10"/>
    </row>
    <row r="1428" spans="15:15" x14ac:dyDescent="0.3">
      <c r="O1428" s="10"/>
    </row>
    <row r="1429" spans="15:15" x14ac:dyDescent="0.3">
      <c r="O1429" s="10"/>
    </row>
    <row r="1430" spans="15:15" x14ac:dyDescent="0.3">
      <c r="O1430" s="10"/>
    </row>
    <row r="1431" spans="15:15" x14ac:dyDescent="0.3">
      <c r="O1431" s="10"/>
    </row>
    <row r="1432" spans="15:15" x14ac:dyDescent="0.3">
      <c r="O1432" s="10"/>
    </row>
    <row r="1433" spans="15:15" x14ac:dyDescent="0.3">
      <c r="O1433" s="10"/>
    </row>
    <row r="1434" spans="15:15" x14ac:dyDescent="0.3">
      <c r="O1434" s="10"/>
    </row>
    <row r="1435" spans="15:15" x14ac:dyDescent="0.3">
      <c r="O1435" s="10"/>
    </row>
    <row r="1436" spans="15:15" x14ac:dyDescent="0.3">
      <c r="O1436" s="10"/>
    </row>
    <row r="1437" spans="15:15" x14ac:dyDescent="0.3">
      <c r="O1437" s="10"/>
    </row>
    <row r="1438" spans="15:15" x14ac:dyDescent="0.3">
      <c r="O1438" s="10"/>
    </row>
    <row r="1439" spans="15:15" x14ac:dyDescent="0.3">
      <c r="O1439" s="10"/>
    </row>
    <row r="1440" spans="15:15" x14ac:dyDescent="0.3">
      <c r="O1440" s="10"/>
    </row>
    <row r="1441" spans="15:15" x14ac:dyDescent="0.3">
      <c r="O1441" s="10"/>
    </row>
    <row r="1442" spans="15:15" x14ac:dyDescent="0.3">
      <c r="O1442" s="10"/>
    </row>
    <row r="1443" spans="15:15" x14ac:dyDescent="0.3">
      <c r="O1443" s="10"/>
    </row>
    <row r="1444" spans="15:15" x14ac:dyDescent="0.3">
      <c r="O1444" s="10"/>
    </row>
    <row r="1445" spans="15:15" x14ac:dyDescent="0.3">
      <c r="O1445" s="10"/>
    </row>
    <row r="1446" spans="15:15" x14ac:dyDescent="0.3">
      <c r="O1446" s="10"/>
    </row>
    <row r="1447" spans="15:15" x14ac:dyDescent="0.3">
      <c r="O1447" s="10"/>
    </row>
    <row r="1448" spans="15:15" x14ac:dyDescent="0.3">
      <c r="O1448" s="10"/>
    </row>
    <row r="1449" spans="15:15" x14ac:dyDescent="0.3">
      <c r="O1449" s="10"/>
    </row>
    <row r="1450" spans="15:15" x14ac:dyDescent="0.3">
      <c r="O1450" s="10"/>
    </row>
    <row r="1451" spans="15:15" x14ac:dyDescent="0.3">
      <c r="O1451" s="10"/>
    </row>
    <row r="1452" spans="15:15" x14ac:dyDescent="0.3">
      <c r="O1452" s="10"/>
    </row>
    <row r="1453" spans="15:15" x14ac:dyDescent="0.3">
      <c r="O1453" s="10"/>
    </row>
    <row r="1454" spans="15:15" x14ac:dyDescent="0.3">
      <c r="O1454" s="10"/>
    </row>
    <row r="1455" spans="15:15" x14ac:dyDescent="0.3">
      <c r="O1455" s="10"/>
    </row>
    <row r="1456" spans="15:15" x14ac:dyDescent="0.3">
      <c r="O1456" s="10"/>
    </row>
    <row r="1457" spans="15:15" x14ac:dyDescent="0.3">
      <c r="O1457" s="10"/>
    </row>
    <row r="1458" spans="15:15" x14ac:dyDescent="0.3">
      <c r="O1458" s="10"/>
    </row>
    <row r="1459" spans="15:15" x14ac:dyDescent="0.3">
      <c r="O1459" s="10"/>
    </row>
    <row r="1460" spans="15:15" x14ac:dyDescent="0.3">
      <c r="O1460" s="10"/>
    </row>
    <row r="1461" spans="15:15" x14ac:dyDescent="0.3">
      <c r="O1461" s="10"/>
    </row>
    <row r="1462" spans="15:15" x14ac:dyDescent="0.3">
      <c r="O1462" s="10"/>
    </row>
    <row r="1463" spans="15:15" x14ac:dyDescent="0.3">
      <c r="O1463" s="10"/>
    </row>
    <row r="1464" spans="15:15" x14ac:dyDescent="0.3">
      <c r="O1464" s="10"/>
    </row>
    <row r="1465" spans="15:15" x14ac:dyDescent="0.3">
      <c r="O1465" s="10"/>
    </row>
    <row r="1466" spans="15:15" x14ac:dyDescent="0.3">
      <c r="O1466" s="10"/>
    </row>
    <row r="1467" spans="15:15" x14ac:dyDescent="0.3">
      <c r="O1467" s="10"/>
    </row>
    <row r="1468" spans="15:15" x14ac:dyDescent="0.3">
      <c r="O1468" s="10"/>
    </row>
    <row r="1469" spans="15:15" x14ac:dyDescent="0.3">
      <c r="O1469" s="10"/>
    </row>
    <row r="1470" spans="15:15" x14ac:dyDescent="0.3">
      <c r="O1470" s="10"/>
    </row>
    <row r="1471" spans="15:15" x14ac:dyDescent="0.3">
      <c r="O1471" s="10"/>
    </row>
    <row r="1472" spans="15:15" x14ac:dyDescent="0.3">
      <c r="O1472" s="10"/>
    </row>
    <row r="1473" spans="15:15" x14ac:dyDescent="0.3">
      <c r="O1473" s="10"/>
    </row>
    <row r="1474" spans="15:15" x14ac:dyDescent="0.3">
      <c r="O1474" s="10"/>
    </row>
    <row r="1475" spans="15:15" x14ac:dyDescent="0.3">
      <c r="O1475" s="10"/>
    </row>
    <row r="1476" spans="15:15" x14ac:dyDescent="0.3">
      <c r="O1476" s="10"/>
    </row>
    <row r="1477" spans="15:15" x14ac:dyDescent="0.3">
      <c r="O1477" s="10"/>
    </row>
    <row r="1478" spans="15:15" x14ac:dyDescent="0.3">
      <c r="O1478" s="10"/>
    </row>
    <row r="1479" spans="15:15" x14ac:dyDescent="0.3">
      <c r="O1479" s="10"/>
    </row>
    <row r="1480" spans="15:15" x14ac:dyDescent="0.3">
      <c r="O1480" s="10"/>
    </row>
    <row r="1481" spans="15:15" x14ac:dyDescent="0.3">
      <c r="O1481" s="10"/>
    </row>
    <row r="1482" spans="15:15" x14ac:dyDescent="0.3">
      <c r="O1482" s="10"/>
    </row>
    <row r="1483" spans="15:15" x14ac:dyDescent="0.3">
      <c r="O1483" s="10"/>
    </row>
    <row r="1484" spans="15:15" x14ac:dyDescent="0.3">
      <c r="O1484" s="10"/>
    </row>
    <row r="1485" spans="15:15" x14ac:dyDescent="0.3">
      <c r="O1485" s="10"/>
    </row>
    <row r="1486" spans="15:15" x14ac:dyDescent="0.3">
      <c r="O1486" s="10"/>
    </row>
    <row r="1487" spans="15:15" x14ac:dyDescent="0.3">
      <c r="O1487" s="10"/>
    </row>
    <row r="1488" spans="15:15" x14ac:dyDescent="0.3">
      <c r="O1488" s="10"/>
    </row>
    <row r="1489" spans="15:15" x14ac:dyDescent="0.3">
      <c r="O1489" s="10"/>
    </row>
    <row r="1490" spans="15:15" x14ac:dyDescent="0.3">
      <c r="O1490" s="10"/>
    </row>
    <row r="1491" spans="15:15" x14ac:dyDescent="0.3">
      <c r="O1491" s="10"/>
    </row>
    <row r="1492" spans="15:15" x14ac:dyDescent="0.3">
      <c r="O1492" s="10"/>
    </row>
    <row r="1493" spans="15:15" x14ac:dyDescent="0.3">
      <c r="O1493" s="10"/>
    </row>
    <row r="1494" spans="15:15" x14ac:dyDescent="0.3">
      <c r="O1494" s="10"/>
    </row>
    <row r="1495" spans="15:15" x14ac:dyDescent="0.3">
      <c r="O1495" s="10"/>
    </row>
    <row r="1496" spans="15:15" x14ac:dyDescent="0.3">
      <c r="O1496" s="10"/>
    </row>
    <row r="1497" spans="15:15" x14ac:dyDescent="0.3">
      <c r="O1497" s="10"/>
    </row>
    <row r="1498" spans="15:15" x14ac:dyDescent="0.3">
      <c r="O1498" s="10"/>
    </row>
    <row r="1499" spans="15:15" x14ac:dyDescent="0.3">
      <c r="O1499" s="10"/>
    </row>
    <row r="1500" spans="15:15" x14ac:dyDescent="0.3">
      <c r="O1500" s="10"/>
    </row>
    <row r="1501" spans="15:15" x14ac:dyDescent="0.3">
      <c r="O1501" s="10"/>
    </row>
    <row r="1502" spans="15:15" x14ac:dyDescent="0.3">
      <c r="O1502" s="10"/>
    </row>
    <row r="1503" spans="15:15" x14ac:dyDescent="0.3">
      <c r="O1503" s="10"/>
    </row>
    <row r="1504" spans="15:15" x14ac:dyDescent="0.3">
      <c r="O1504" s="10"/>
    </row>
    <row r="1505" spans="15:15" x14ac:dyDescent="0.3">
      <c r="O1505" s="10"/>
    </row>
    <row r="1506" spans="15:15" x14ac:dyDescent="0.3">
      <c r="O1506" s="10"/>
    </row>
    <row r="1507" spans="15:15" x14ac:dyDescent="0.3">
      <c r="O1507" s="10"/>
    </row>
    <row r="1508" spans="15:15" x14ac:dyDescent="0.3">
      <c r="O1508" s="10"/>
    </row>
    <row r="1509" spans="15:15" x14ac:dyDescent="0.3">
      <c r="O1509" s="10"/>
    </row>
    <row r="1510" spans="15:15" x14ac:dyDescent="0.3">
      <c r="O1510" s="10"/>
    </row>
    <row r="1511" spans="15:15" x14ac:dyDescent="0.3">
      <c r="O1511" s="10"/>
    </row>
    <row r="1512" spans="15:15" x14ac:dyDescent="0.3">
      <c r="O1512" s="10"/>
    </row>
    <row r="1513" spans="15:15" x14ac:dyDescent="0.3">
      <c r="O1513" s="10"/>
    </row>
    <row r="1514" spans="15:15" x14ac:dyDescent="0.3">
      <c r="O1514" s="10"/>
    </row>
    <row r="1515" spans="15:15" x14ac:dyDescent="0.3">
      <c r="O1515" s="10"/>
    </row>
    <row r="1516" spans="15:15" x14ac:dyDescent="0.3">
      <c r="O1516" s="10"/>
    </row>
    <row r="1517" spans="15:15" x14ac:dyDescent="0.3">
      <c r="O1517" s="10"/>
    </row>
    <row r="1518" spans="15:15" x14ac:dyDescent="0.3">
      <c r="O1518" s="10"/>
    </row>
    <row r="1519" spans="15:15" x14ac:dyDescent="0.3">
      <c r="O1519" s="10"/>
    </row>
    <row r="1520" spans="15:15" x14ac:dyDescent="0.3">
      <c r="O1520" s="10"/>
    </row>
    <row r="1521" spans="15:15" x14ac:dyDescent="0.3">
      <c r="O1521" s="10"/>
    </row>
    <row r="1522" spans="15:15" x14ac:dyDescent="0.3">
      <c r="O1522" s="10"/>
    </row>
    <row r="1523" spans="15:15" x14ac:dyDescent="0.3">
      <c r="O1523" s="10"/>
    </row>
    <row r="1524" spans="15:15" x14ac:dyDescent="0.3">
      <c r="O1524" s="10"/>
    </row>
    <row r="1525" spans="15:15" x14ac:dyDescent="0.3">
      <c r="O1525" s="10"/>
    </row>
    <row r="1526" spans="15:15" x14ac:dyDescent="0.3">
      <c r="O1526" s="10"/>
    </row>
    <row r="1527" spans="15:15" x14ac:dyDescent="0.3">
      <c r="O1527" s="10"/>
    </row>
    <row r="1528" spans="15:15" x14ac:dyDescent="0.3">
      <c r="O1528" s="10"/>
    </row>
    <row r="1529" spans="15:15" x14ac:dyDescent="0.3">
      <c r="O1529" s="10"/>
    </row>
    <row r="1530" spans="15:15" x14ac:dyDescent="0.3">
      <c r="O1530" s="10"/>
    </row>
    <row r="1531" spans="15:15" x14ac:dyDescent="0.3">
      <c r="O1531" s="10"/>
    </row>
    <row r="1532" spans="15:15" x14ac:dyDescent="0.3">
      <c r="O1532" s="10"/>
    </row>
    <row r="1533" spans="15:15" x14ac:dyDescent="0.3">
      <c r="O1533" s="10"/>
    </row>
    <row r="1534" spans="15:15" x14ac:dyDescent="0.3">
      <c r="O1534" s="10"/>
    </row>
    <row r="1535" spans="15:15" x14ac:dyDescent="0.3">
      <c r="O1535" s="10"/>
    </row>
    <row r="1536" spans="15:15" x14ac:dyDescent="0.3">
      <c r="O1536" s="10"/>
    </row>
    <row r="1537" spans="15:15" x14ac:dyDescent="0.3">
      <c r="O1537" s="10"/>
    </row>
    <row r="1538" spans="15:15" x14ac:dyDescent="0.3">
      <c r="O1538" s="10"/>
    </row>
    <row r="1539" spans="15:15" x14ac:dyDescent="0.3">
      <c r="O1539" s="10"/>
    </row>
    <row r="1540" spans="15:15" x14ac:dyDescent="0.3">
      <c r="O1540" s="10"/>
    </row>
    <row r="1541" spans="15:15" x14ac:dyDescent="0.3">
      <c r="O1541" s="10"/>
    </row>
    <row r="1542" spans="15:15" x14ac:dyDescent="0.3">
      <c r="O1542" s="10"/>
    </row>
    <row r="1543" spans="15:15" x14ac:dyDescent="0.3">
      <c r="O1543" s="10"/>
    </row>
    <row r="1544" spans="15:15" x14ac:dyDescent="0.3">
      <c r="O1544" s="10"/>
    </row>
    <row r="1545" spans="15:15" x14ac:dyDescent="0.3">
      <c r="O1545" s="10"/>
    </row>
    <row r="1546" spans="15:15" x14ac:dyDescent="0.3">
      <c r="O1546" s="10"/>
    </row>
    <row r="1547" spans="15:15" x14ac:dyDescent="0.3">
      <c r="O1547" s="10"/>
    </row>
    <row r="1548" spans="15:15" x14ac:dyDescent="0.3">
      <c r="O1548" s="10"/>
    </row>
    <row r="1549" spans="15:15" x14ac:dyDescent="0.3">
      <c r="O1549" s="10"/>
    </row>
    <row r="1550" spans="15:15" x14ac:dyDescent="0.3">
      <c r="O1550" s="10"/>
    </row>
    <row r="1551" spans="15:15" x14ac:dyDescent="0.3">
      <c r="O1551" s="10"/>
    </row>
    <row r="1552" spans="15:15" x14ac:dyDescent="0.3">
      <c r="O1552" s="10"/>
    </row>
    <row r="1553" spans="15:15" x14ac:dyDescent="0.3">
      <c r="O1553" s="10"/>
    </row>
    <row r="1554" spans="15:15" x14ac:dyDescent="0.3">
      <c r="O1554" s="10"/>
    </row>
    <row r="1555" spans="15:15" x14ac:dyDescent="0.3">
      <c r="O1555" s="10"/>
    </row>
    <row r="1556" spans="15:15" x14ac:dyDescent="0.3">
      <c r="O1556" s="10"/>
    </row>
    <row r="1557" spans="15:15" x14ac:dyDescent="0.3">
      <c r="O1557" s="10"/>
    </row>
    <row r="1558" spans="15:15" x14ac:dyDescent="0.3">
      <c r="O1558" s="10"/>
    </row>
    <row r="1559" spans="15:15" x14ac:dyDescent="0.3">
      <c r="O1559" s="10"/>
    </row>
    <row r="1560" spans="15:15" x14ac:dyDescent="0.3">
      <c r="O1560" s="10"/>
    </row>
    <row r="1561" spans="15:15" x14ac:dyDescent="0.3">
      <c r="O1561" s="10"/>
    </row>
    <row r="1562" spans="15:15" x14ac:dyDescent="0.3">
      <c r="O1562" s="10"/>
    </row>
    <row r="1563" spans="15:15" x14ac:dyDescent="0.3">
      <c r="O1563" s="10"/>
    </row>
    <row r="1564" spans="15:15" x14ac:dyDescent="0.3">
      <c r="O1564" s="10"/>
    </row>
    <row r="1565" spans="15:15" x14ac:dyDescent="0.3">
      <c r="O1565" s="10"/>
    </row>
    <row r="1566" spans="15:15" x14ac:dyDescent="0.3">
      <c r="O1566" s="10"/>
    </row>
    <row r="1567" spans="15:15" x14ac:dyDescent="0.3">
      <c r="O1567" s="10"/>
    </row>
    <row r="1568" spans="15:15" x14ac:dyDescent="0.3">
      <c r="O1568" s="10"/>
    </row>
    <row r="1569" spans="15:15" x14ac:dyDescent="0.3">
      <c r="O1569" s="10"/>
    </row>
    <row r="1570" spans="15:15" x14ac:dyDescent="0.3">
      <c r="O1570" s="10"/>
    </row>
    <row r="1571" spans="15:15" x14ac:dyDescent="0.3">
      <c r="O1571" s="10"/>
    </row>
    <row r="1572" spans="15:15" x14ac:dyDescent="0.3">
      <c r="O1572" s="10"/>
    </row>
    <row r="1573" spans="15:15" x14ac:dyDescent="0.3">
      <c r="O1573" s="10"/>
    </row>
    <row r="1574" spans="15:15" x14ac:dyDescent="0.3">
      <c r="O1574" s="10"/>
    </row>
    <row r="1575" spans="15:15" x14ac:dyDescent="0.3">
      <c r="O1575" s="10"/>
    </row>
    <row r="1576" spans="15:15" x14ac:dyDescent="0.3">
      <c r="O1576" s="10"/>
    </row>
    <row r="1577" spans="15:15" x14ac:dyDescent="0.3">
      <c r="O1577" s="10"/>
    </row>
    <row r="1578" spans="15:15" x14ac:dyDescent="0.3">
      <c r="O1578" s="10"/>
    </row>
    <row r="1579" spans="15:15" x14ac:dyDescent="0.3">
      <c r="O1579" s="10"/>
    </row>
    <row r="1580" spans="15:15" x14ac:dyDescent="0.3">
      <c r="O1580" s="10"/>
    </row>
    <row r="1581" spans="15:15" x14ac:dyDescent="0.3">
      <c r="O1581" s="10"/>
    </row>
    <row r="1582" spans="15:15" x14ac:dyDescent="0.3">
      <c r="O1582" s="10"/>
    </row>
    <row r="1583" spans="15:15" x14ac:dyDescent="0.3">
      <c r="O1583" s="10"/>
    </row>
    <row r="1584" spans="15:15" x14ac:dyDescent="0.3">
      <c r="O1584" s="10"/>
    </row>
    <row r="1585" spans="15:15" x14ac:dyDescent="0.3">
      <c r="O1585" s="10"/>
    </row>
    <row r="1586" spans="15:15" x14ac:dyDescent="0.3">
      <c r="O1586" s="10"/>
    </row>
    <row r="1587" spans="15:15" x14ac:dyDescent="0.3">
      <c r="O1587" s="10"/>
    </row>
    <row r="1588" spans="15:15" x14ac:dyDescent="0.3">
      <c r="O1588" s="10"/>
    </row>
    <row r="1589" spans="15:15" x14ac:dyDescent="0.3">
      <c r="O1589" s="10"/>
    </row>
    <row r="1590" spans="15:15" x14ac:dyDescent="0.3">
      <c r="O1590" s="10"/>
    </row>
    <row r="1591" spans="15:15" x14ac:dyDescent="0.3">
      <c r="O1591" s="10"/>
    </row>
    <row r="1592" spans="15:15" x14ac:dyDescent="0.3">
      <c r="O1592" s="10"/>
    </row>
    <row r="1593" spans="15:15" x14ac:dyDescent="0.3">
      <c r="O1593" s="10"/>
    </row>
    <row r="1594" spans="15:15" x14ac:dyDescent="0.3">
      <c r="O1594" s="10"/>
    </row>
    <row r="1595" spans="15:15" x14ac:dyDescent="0.3">
      <c r="O1595" s="10"/>
    </row>
    <row r="1596" spans="15:15" x14ac:dyDescent="0.3">
      <c r="O1596" s="10"/>
    </row>
    <row r="1597" spans="15:15" x14ac:dyDescent="0.3">
      <c r="O1597" s="10"/>
    </row>
    <row r="1598" spans="15:15" x14ac:dyDescent="0.3">
      <c r="O1598" s="10"/>
    </row>
    <row r="1599" spans="15:15" x14ac:dyDescent="0.3">
      <c r="O1599" s="10"/>
    </row>
    <row r="1600" spans="15:15" x14ac:dyDescent="0.3">
      <c r="O1600" s="10"/>
    </row>
    <row r="1601" spans="15:15" x14ac:dyDescent="0.3">
      <c r="O1601" s="10"/>
    </row>
    <row r="1602" spans="15:15" x14ac:dyDescent="0.3">
      <c r="O1602" s="10"/>
    </row>
    <row r="1603" spans="15:15" x14ac:dyDescent="0.3">
      <c r="O1603" s="10"/>
    </row>
    <row r="1604" spans="15:15" x14ac:dyDescent="0.3">
      <c r="O1604" s="10"/>
    </row>
    <row r="1605" spans="15:15" x14ac:dyDescent="0.3">
      <c r="O1605" s="10"/>
    </row>
    <row r="1606" spans="15:15" x14ac:dyDescent="0.3">
      <c r="O1606" s="10"/>
    </row>
    <row r="1607" spans="15:15" x14ac:dyDescent="0.3">
      <c r="O1607" s="10"/>
    </row>
    <row r="1608" spans="15:15" x14ac:dyDescent="0.3">
      <c r="O1608" s="10"/>
    </row>
    <row r="1609" spans="15:15" x14ac:dyDescent="0.3">
      <c r="O1609" s="10"/>
    </row>
    <row r="1610" spans="15:15" x14ac:dyDescent="0.3">
      <c r="O1610" s="10"/>
    </row>
    <row r="1611" spans="15:15" x14ac:dyDescent="0.3">
      <c r="O1611" s="10"/>
    </row>
    <row r="1612" spans="15:15" x14ac:dyDescent="0.3">
      <c r="O1612" s="10"/>
    </row>
    <row r="1613" spans="15:15" x14ac:dyDescent="0.3">
      <c r="O1613" s="10"/>
    </row>
    <row r="1614" spans="15:15" x14ac:dyDescent="0.3">
      <c r="O1614" s="10"/>
    </row>
    <row r="1615" spans="15:15" x14ac:dyDescent="0.3">
      <c r="O1615" s="10"/>
    </row>
    <row r="1616" spans="15:15" x14ac:dyDescent="0.3">
      <c r="O1616" s="10"/>
    </row>
    <row r="1617" spans="15:15" x14ac:dyDescent="0.3">
      <c r="O1617" s="10"/>
    </row>
    <row r="1618" spans="15:15" x14ac:dyDescent="0.3">
      <c r="O1618" s="10"/>
    </row>
    <row r="1619" spans="15:15" x14ac:dyDescent="0.3">
      <c r="O1619" s="10"/>
    </row>
    <row r="1620" spans="15:15" x14ac:dyDescent="0.3">
      <c r="O1620" s="10"/>
    </row>
    <row r="1621" spans="15:15" x14ac:dyDescent="0.3">
      <c r="O1621" s="10"/>
    </row>
    <row r="1622" spans="15:15" x14ac:dyDescent="0.3">
      <c r="O1622" s="10"/>
    </row>
    <row r="1623" spans="15:15" x14ac:dyDescent="0.3">
      <c r="O1623" s="10"/>
    </row>
    <row r="1624" spans="15:15" x14ac:dyDescent="0.3">
      <c r="O1624" s="10"/>
    </row>
    <row r="1625" spans="15:15" x14ac:dyDescent="0.3">
      <c r="O1625" s="10"/>
    </row>
    <row r="1626" spans="15:15" x14ac:dyDescent="0.3">
      <c r="O1626" s="10"/>
    </row>
    <row r="1627" spans="15:15" x14ac:dyDescent="0.3">
      <c r="O1627" s="10"/>
    </row>
    <row r="1628" spans="15:15" x14ac:dyDescent="0.3">
      <c r="O1628" s="10"/>
    </row>
    <row r="1629" spans="15:15" x14ac:dyDescent="0.3">
      <c r="O1629" s="10"/>
    </row>
    <row r="1630" spans="15:15" x14ac:dyDescent="0.3">
      <c r="O1630" s="10"/>
    </row>
    <row r="1631" spans="15:15" x14ac:dyDescent="0.3">
      <c r="O1631" s="10"/>
    </row>
    <row r="1632" spans="15:15" x14ac:dyDescent="0.3">
      <c r="O1632" s="10"/>
    </row>
    <row r="1633" spans="15:15" x14ac:dyDescent="0.3">
      <c r="O1633" s="10"/>
    </row>
    <row r="1634" spans="15:15" x14ac:dyDescent="0.3">
      <c r="O1634" s="10"/>
    </row>
    <row r="1635" spans="15:15" x14ac:dyDescent="0.3">
      <c r="O1635" s="10"/>
    </row>
    <row r="1636" spans="15:15" x14ac:dyDescent="0.3">
      <c r="O1636" s="10"/>
    </row>
    <row r="1637" spans="15:15" x14ac:dyDescent="0.3">
      <c r="O1637" s="10"/>
    </row>
    <row r="1638" spans="15:15" x14ac:dyDescent="0.3">
      <c r="O1638" s="10"/>
    </row>
    <row r="1639" spans="15:15" x14ac:dyDescent="0.3">
      <c r="O1639" s="10"/>
    </row>
    <row r="1640" spans="15:15" x14ac:dyDescent="0.3">
      <c r="O1640" s="10"/>
    </row>
    <row r="1641" spans="15:15" x14ac:dyDescent="0.3">
      <c r="O1641" s="10"/>
    </row>
    <row r="1642" spans="15:15" x14ac:dyDescent="0.3">
      <c r="O1642" s="10"/>
    </row>
    <row r="1643" spans="15:15" x14ac:dyDescent="0.3">
      <c r="O1643" s="10"/>
    </row>
    <row r="1644" spans="15:15" x14ac:dyDescent="0.3">
      <c r="O1644" s="10"/>
    </row>
    <row r="1645" spans="15:15" x14ac:dyDescent="0.3">
      <c r="O1645" s="10"/>
    </row>
    <row r="1646" spans="15:15" x14ac:dyDescent="0.3">
      <c r="O1646" s="10"/>
    </row>
    <row r="1647" spans="15:15" x14ac:dyDescent="0.3">
      <c r="O1647" s="10"/>
    </row>
    <row r="1648" spans="15:15" x14ac:dyDescent="0.3">
      <c r="O1648" s="10"/>
    </row>
    <row r="1649" spans="15:15" x14ac:dyDescent="0.3">
      <c r="O1649" s="10"/>
    </row>
    <row r="1650" spans="15:15" x14ac:dyDescent="0.3">
      <c r="O1650" s="10"/>
    </row>
    <row r="1651" spans="15:15" x14ac:dyDescent="0.3">
      <c r="O1651" s="10"/>
    </row>
    <row r="1652" spans="15:15" x14ac:dyDescent="0.3">
      <c r="O1652" s="10"/>
    </row>
    <row r="1653" spans="15:15" x14ac:dyDescent="0.3">
      <c r="O1653" s="10"/>
    </row>
    <row r="1654" spans="15:15" x14ac:dyDescent="0.3">
      <c r="O1654" s="10"/>
    </row>
    <row r="1655" spans="15:15" x14ac:dyDescent="0.3">
      <c r="O1655" s="10"/>
    </row>
    <row r="1656" spans="15:15" x14ac:dyDescent="0.3">
      <c r="O1656" s="10"/>
    </row>
    <row r="1657" spans="15:15" x14ac:dyDescent="0.3">
      <c r="O1657" s="10"/>
    </row>
    <row r="1658" spans="15:15" x14ac:dyDescent="0.3">
      <c r="O1658" s="10"/>
    </row>
    <row r="1659" spans="15:15" x14ac:dyDescent="0.3">
      <c r="O1659" s="10"/>
    </row>
    <row r="1660" spans="15:15" x14ac:dyDescent="0.3">
      <c r="O1660" s="10"/>
    </row>
    <row r="1661" spans="15:15" x14ac:dyDescent="0.3">
      <c r="O1661" s="10"/>
    </row>
    <row r="1662" spans="15:15" x14ac:dyDescent="0.3">
      <c r="O1662" s="10"/>
    </row>
    <row r="1663" spans="15:15" x14ac:dyDescent="0.3">
      <c r="O1663" s="10"/>
    </row>
    <row r="1664" spans="15:15" x14ac:dyDescent="0.3">
      <c r="O1664" s="10"/>
    </row>
    <row r="1665" spans="15:15" x14ac:dyDescent="0.3">
      <c r="O1665" s="10"/>
    </row>
    <row r="1666" spans="15:15" x14ac:dyDescent="0.3">
      <c r="O1666" s="10"/>
    </row>
    <row r="1667" spans="15:15" x14ac:dyDescent="0.3">
      <c r="O1667" s="10"/>
    </row>
    <row r="1668" spans="15:15" x14ac:dyDescent="0.3">
      <c r="O1668" s="10"/>
    </row>
    <row r="1669" spans="15:15" x14ac:dyDescent="0.3">
      <c r="O1669" s="10"/>
    </row>
    <row r="1670" spans="15:15" x14ac:dyDescent="0.3">
      <c r="O1670" s="10"/>
    </row>
    <row r="1671" spans="15:15" x14ac:dyDescent="0.3">
      <c r="O1671" s="10"/>
    </row>
    <row r="1672" spans="15:15" x14ac:dyDescent="0.3">
      <c r="O1672" s="10"/>
    </row>
    <row r="1673" spans="15:15" x14ac:dyDescent="0.3">
      <c r="O1673" s="10"/>
    </row>
    <row r="1674" spans="15:15" x14ac:dyDescent="0.3">
      <c r="O1674" s="10"/>
    </row>
    <row r="1675" spans="15:15" x14ac:dyDescent="0.3">
      <c r="O1675" s="10"/>
    </row>
    <row r="1676" spans="15:15" x14ac:dyDescent="0.3">
      <c r="O1676" s="10"/>
    </row>
    <row r="1677" spans="15:15" x14ac:dyDescent="0.3">
      <c r="O1677" s="10"/>
    </row>
    <row r="1678" spans="15:15" x14ac:dyDescent="0.3">
      <c r="O1678" s="10"/>
    </row>
    <row r="1679" spans="15:15" x14ac:dyDescent="0.3">
      <c r="O1679" s="10"/>
    </row>
    <row r="1680" spans="15:15" x14ac:dyDescent="0.3">
      <c r="O1680" s="10"/>
    </row>
    <row r="1681" spans="15:15" x14ac:dyDescent="0.3">
      <c r="O1681" s="10"/>
    </row>
    <row r="1682" spans="15:15" x14ac:dyDescent="0.3">
      <c r="O1682" s="10"/>
    </row>
    <row r="1683" spans="15:15" x14ac:dyDescent="0.3">
      <c r="O1683" s="10"/>
    </row>
    <row r="1684" spans="15:15" x14ac:dyDescent="0.3">
      <c r="O1684" s="10"/>
    </row>
    <row r="1685" spans="15:15" x14ac:dyDescent="0.3">
      <c r="O1685" s="10"/>
    </row>
    <row r="1686" spans="15:15" x14ac:dyDescent="0.3">
      <c r="O1686" s="10"/>
    </row>
    <row r="1687" spans="15:15" x14ac:dyDescent="0.3">
      <c r="O1687" s="10"/>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4B347A-25AF-46AE-B701-50427A67C78B}">
  <dimension ref="A1:AH4898"/>
  <sheetViews>
    <sheetView tabSelected="1" zoomScale="70" zoomScaleNormal="70" workbookViewId="0">
      <pane ySplit="1" topLeftCell="A4214" activePane="bottomLeft" state="frozen"/>
      <selection pane="bottomLeft" activeCell="H4533" sqref="H4533"/>
    </sheetView>
  </sheetViews>
  <sheetFormatPr defaultColWidth="8.6640625" defaultRowHeight="14.4" x14ac:dyDescent="0.3"/>
  <cols>
    <col min="1" max="1" width="8.6640625" style="19" customWidth="1"/>
    <col min="2" max="2" width="9.44140625" style="33" customWidth="1"/>
    <col min="3" max="3" width="20.5546875" style="89" customWidth="1"/>
    <col min="4" max="4" width="13.21875" customWidth="1"/>
    <col min="5" max="5" width="40.109375" style="52" bestFit="1" customWidth="1"/>
    <col min="6" max="6" width="14.109375" style="19" customWidth="1"/>
    <col min="7" max="7" width="11.6640625" style="52" customWidth="1"/>
    <col min="8" max="8" width="13.44140625" style="52" bestFit="1" customWidth="1"/>
    <col min="9" max="9" width="40.109375" style="52" bestFit="1" customWidth="1"/>
    <col min="10" max="10" width="26" style="52" customWidth="1"/>
    <col min="11" max="11" width="37.77734375" style="52" bestFit="1" customWidth="1"/>
    <col min="12" max="12" width="23.109375" style="19" customWidth="1"/>
    <col min="13" max="13" width="12.21875" style="19" bestFit="1" customWidth="1"/>
    <col min="14" max="14" width="14.109375" style="19" bestFit="1" customWidth="1"/>
    <col min="15" max="15" width="13.21875" style="19" bestFit="1" customWidth="1"/>
    <col min="16" max="16" width="82.44140625" style="19" customWidth="1"/>
    <col min="17" max="17" width="15.109375" style="19" bestFit="1" customWidth="1"/>
    <col min="18" max="18" width="17.6640625" style="19" bestFit="1" customWidth="1"/>
    <col min="19" max="16384" width="8.6640625" style="19"/>
  </cols>
  <sheetData>
    <row r="1" spans="1:34" x14ac:dyDescent="0.3">
      <c r="A1" s="19" t="s">
        <v>11</v>
      </c>
      <c r="B1" s="59" t="s">
        <v>0</v>
      </c>
      <c r="C1" s="87" t="s">
        <v>1</v>
      </c>
      <c r="D1" s="22" t="s">
        <v>2</v>
      </c>
      <c r="E1" s="50" t="s">
        <v>3</v>
      </c>
      <c r="F1" s="28" t="s">
        <v>4</v>
      </c>
      <c r="G1" s="205" t="s">
        <v>5</v>
      </c>
      <c r="H1" s="50" t="s">
        <v>2966</v>
      </c>
      <c r="I1" s="50" t="s">
        <v>2967</v>
      </c>
      <c r="J1" s="50" t="s">
        <v>8852</v>
      </c>
      <c r="K1" s="50" t="s">
        <v>8853</v>
      </c>
      <c r="L1" s="29" t="s">
        <v>6</v>
      </c>
      <c r="M1" s="29" t="s">
        <v>7</v>
      </c>
      <c r="N1" s="29" t="s">
        <v>8</v>
      </c>
      <c r="O1" s="29" t="s">
        <v>9</v>
      </c>
      <c r="P1" s="30" t="s">
        <v>10</v>
      </c>
      <c r="Q1" s="30" t="s">
        <v>2965</v>
      </c>
      <c r="R1" s="31" t="s">
        <v>2964</v>
      </c>
      <c r="S1" s="19" t="s">
        <v>5260</v>
      </c>
    </row>
    <row r="2" spans="1:34" x14ac:dyDescent="0.3">
      <c r="A2" s="19">
        <v>1</v>
      </c>
      <c r="B2" s="60" t="s">
        <v>93</v>
      </c>
      <c r="C2" s="88" t="s">
        <v>7641</v>
      </c>
      <c r="D2" s="22" t="s">
        <v>4699</v>
      </c>
      <c r="E2" s="63" t="s">
        <v>5973</v>
      </c>
      <c r="F2" s="40" t="s">
        <v>2958</v>
      </c>
      <c r="G2" s="51" t="s">
        <v>1911</v>
      </c>
      <c r="H2" s="51" t="s">
        <v>8058</v>
      </c>
      <c r="I2" s="22" t="s">
        <v>6620</v>
      </c>
      <c r="J2" s="51" t="s">
        <v>918</v>
      </c>
      <c r="K2" s="58" t="s">
        <v>8683</v>
      </c>
      <c r="L2" s="40" t="s">
        <v>8058</v>
      </c>
      <c r="M2" s="40" t="s">
        <v>8058</v>
      </c>
      <c r="N2" s="40" t="s">
        <v>8058</v>
      </c>
      <c r="O2" s="40" t="s">
        <v>8058</v>
      </c>
      <c r="P2" s="40" t="s">
        <v>4694</v>
      </c>
      <c r="Q2" s="40" t="s">
        <v>8863</v>
      </c>
      <c r="R2" s="22" t="s">
        <v>4293</v>
      </c>
      <c r="S2" s="40"/>
    </row>
    <row r="3" spans="1:34" x14ac:dyDescent="0.3">
      <c r="A3" s="19">
        <v>2</v>
      </c>
      <c r="B3" s="60" t="s">
        <v>93</v>
      </c>
      <c r="C3" s="88" t="s">
        <v>7641</v>
      </c>
      <c r="D3" s="22" t="s">
        <v>4701</v>
      </c>
      <c r="E3" s="63" t="s">
        <v>5973</v>
      </c>
      <c r="F3" s="40" t="s">
        <v>2958</v>
      </c>
      <c r="G3" s="51" t="s">
        <v>1911</v>
      </c>
      <c r="H3" s="51" t="s">
        <v>8058</v>
      </c>
      <c r="I3" s="22" t="s">
        <v>6620</v>
      </c>
      <c r="J3" s="51" t="s">
        <v>918</v>
      </c>
      <c r="K3" s="58" t="s">
        <v>8683</v>
      </c>
      <c r="L3" s="40" t="s">
        <v>8058</v>
      </c>
      <c r="M3" s="40" t="s">
        <v>8058</v>
      </c>
      <c r="N3" s="40" t="s">
        <v>8058</v>
      </c>
      <c r="O3" s="40" t="s">
        <v>8058</v>
      </c>
      <c r="P3" s="40" t="s">
        <v>4694</v>
      </c>
      <c r="Q3" s="40" t="s">
        <v>8863</v>
      </c>
      <c r="R3" s="22" t="s">
        <v>4293</v>
      </c>
      <c r="S3" s="40"/>
    </row>
    <row r="4" spans="1:34" x14ac:dyDescent="0.3">
      <c r="A4" s="19">
        <v>3</v>
      </c>
      <c r="B4" s="60" t="s">
        <v>93</v>
      </c>
      <c r="C4" s="88" t="s">
        <v>7641</v>
      </c>
      <c r="D4" s="22" t="s">
        <v>4697</v>
      </c>
      <c r="E4" s="63" t="s">
        <v>5973</v>
      </c>
      <c r="F4" s="40" t="s">
        <v>2958</v>
      </c>
      <c r="G4" s="51" t="s">
        <v>1911</v>
      </c>
      <c r="H4" s="51" t="s">
        <v>8058</v>
      </c>
      <c r="I4" s="51" t="s">
        <v>8658</v>
      </c>
      <c r="J4" s="51" t="s">
        <v>918</v>
      </c>
      <c r="K4" s="58" t="s">
        <v>8683</v>
      </c>
      <c r="L4" s="19" t="s">
        <v>8058</v>
      </c>
      <c r="M4" s="40" t="s">
        <v>8058</v>
      </c>
      <c r="N4" s="40" t="s">
        <v>8058</v>
      </c>
      <c r="O4" s="40" t="s">
        <v>8058</v>
      </c>
      <c r="P4" s="40" t="s">
        <v>4694</v>
      </c>
      <c r="Q4" s="40" t="s">
        <v>8863</v>
      </c>
      <c r="R4" s="22" t="s">
        <v>4293</v>
      </c>
      <c r="S4" s="40"/>
    </row>
    <row r="5" spans="1:34" x14ac:dyDescent="0.3">
      <c r="A5" s="19">
        <v>4</v>
      </c>
      <c r="B5" s="60" t="s">
        <v>93</v>
      </c>
      <c r="C5" s="88" t="s">
        <v>7641</v>
      </c>
      <c r="D5" s="22" t="s">
        <v>4698</v>
      </c>
      <c r="E5" s="63" t="s">
        <v>5973</v>
      </c>
      <c r="F5" s="40" t="s">
        <v>2958</v>
      </c>
      <c r="G5" s="51" t="s">
        <v>1911</v>
      </c>
      <c r="H5" s="51" t="s">
        <v>8058</v>
      </c>
      <c r="I5" s="51" t="s">
        <v>8658</v>
      </c>
      <c r="J5" s="51" t="s">
        <v>918</v>
      </c>
      <c r="K5" s="58" t="s">
        <v>8683</v>
      </c>
      <c r="L5" s="19" t="s">
        <v>8058</v>
      </c>
      <c r="M5" s="40" t="s">
        <v>8058</v>
      </c>
      <c r="N5" s="40" t="s">
        <v>8058</v>
      </c>
      <c r="O5" s="40" t="s">
        <v>8058</v>
      </c>
      <c r="P5" s="40" t="s">
        <v>4694</v>
      </c>
      <c r="Q5" s="40" t="s">
        <v>8863</v>
      </c>
      <c r="R5" s="22" t="s">
        <v>4293</v>
      </c>
      <c r="S5" s="40"/>
    </row>
    <row r="6" spans="1:34" x14ac:dyDescent="0.3">
      <c r="A6" s="19">
        <v>5</v>
      </c>
      <c r="B6" s="185" t="s">
        <v>93</v>
      </c>
      <c r="C6" s="185" t="s">
        <v>7641</v>
      </c>
      <c r="D6" s="22" t="s">
        <v>917</v>
      </c>
      <c r="E6" s="22" t="s">
        <v>5973</v>
      </c>
      <c r="F6" s="22" t="s">
        <v>2958</v>
      </c>
      <c r="G6" s="57" t="s">
        <v>1911</v>
      </c>
      <c r="H6" s="51" t="s">
        <v>8880</v>
      </c>
      <c r="I6" s="22" t="s">
        <v>918</v>
      </c>
      <c r="J6" s="22" t="s">
        <v>918</v>
      </c>
      <c r="K6" s="58" t="s">
        <v>8683</v>
      </c>
      <c r="L6" s="22" t="s">
        <v>8058</v>
      </c>
      <c r="M6" s="22" t="s">
        <v>919</v>
      </c>
      <c r="N6" s="40" t="s">
        <v>5380</v>
      </c>
      <c r="O6" s="22" t="s">
        <v>8058</v>
      </c>
      <c r="P6" s="22" t="s">
        <v>6948</v>
      </c>
      <c r="Q6" s="22" t="s">
        <v>8879</v>
      </c>
      <c r="R6" s="22" t="s">
        <v>6697</v>
      </c>
      <c r="S6" s="22"/>
      <c r="T6" s="22"/>
      <c r="U6" s="22"/>
      <c r="V6" s="22"/>
      <c r="W6" s="22"/>
      <c r="X6" s="22"/>
      <c r="Y6" s="22"/>
      <c r="Z6" s="22"/>
      <c r="AA6" s="22"/>
    </row>
    <row r="7" spans="1:34" x14ac:dyDescent="0.3">
      <c r="A7" s="19">
        <v>6</v>
      </c>
      <c r="B7" s="60" t="s">
        <v>93</v>
      </c>
      <c r="C7" s="88" t="s">
        <v>7641</v>
      </c>
      <c r="D7" s="22" t="s">
        <v>920</v>
      </c>
      <c r="E7" s="63" t="s">
        <v>5973</v>
      </c>
      <c r="F7" s="40" t="s">
        <v>2958</v>
      </c>
      <c r="G7" s="51" t="s">
        <v>1911</v>
      </c>
      <c r="H7" s="51" t="s">
        <v>8058</v>
      </c>
      <c r="I7" s="51" t="s">
        <v>918</v>
      </c>
      <c r="J7" s="51" t="s">
        <v>918</v>
      </c>
      <c r="K7" s="58" t="s">
        <v>8683</v>
      </c>
      <c r="L7" s="40" t="s">
        <v>8058</v>
      </c>
      <c r="M7" s="40" t="s">
        <v>5386</v>
      </c>
      <c r="N7" s="40" t="s">
        <v>5381</v>
      </c>
      <c r="O7" s="40" t="s">
        <v>8058</v>
      </c>
      <c r="P7" s="40" t="s">
        <v>8893</v>
      </c>
      <c r="Q7" s="40" t="s">
        <v>8863</v>
      </c>
      <c r="R7" s="22" t="s">
        <v>4293</v>
      </c>
      <c r="S7" s="40"/>
    </row>
    <row r="8" spans="1:34" x14ac:dyDescent="0.3">
      <c r="A8" s="19">
        <v>7</v>
      </c>
      <c r="B8" s="185" t="s">
        <v>93</v>
      </c>
      <c r="C8" s="185" t="s">
        <v>7641</v>
      </c>
      <c r="D8" s="22" t="s">
        <v>7959</v>
      </c>
      <c r="E8" s="22" t="s">
        <v>5973</v>
      </c>
      <c r="F8" s="40" t="s">
        <v>2958</v>
      </c>
      <c r="G8" s="51" t="s">
        <v>1911</v>
      </c>
      <c r="H8" s="57" t="s">
        <v>8058</v>
      </c>
      <c r="I8" s="22" t="s">
        <v>918</v>
      </c>
      <c r="J8" s="22" t="s">
        <v>918</v>
      </c>
      <c r="K8" s="63" t="s">
        <v>8683</v>
      </c>
      <c r="L8" s="22" t="s">
        <v>8058</v>
      </c>
      <c r="M8" s="22" t="s">
        <v>919</v>
      </c>
      <c r="N8" s="22" t="s">
        <v>8058</v>
      </c>
      <c r="O8" s="22" t="s">
        <v>8058</v>
      </c>
      <c r="P8" s="22" t="s">
        <v>6662</v>
      </c>
      <c r="Q8" s="22" t="s">
        <v>8868</v>
      </c>
      <c r="R8" s="22" t="s">
        <v>6384</v>
      </c>
      <c r="S8" s="22"/>
      <c r="T8" s="22"/>
      <c r="U8" s="22"/>
      <c r="V8" s="22"/>
      <c r="W8" s="22"/>
      <c r="X8" s="22"/>
      <c r="Y8" s="22"/>
      <c r="Z8" s="22"/>
      <c r="AA8" s="22"/>
    </row>
    <row r="9" spans="1:34" x14ac:dyDescent="0.3">
      <c r="A9" s="19">
        <v>8</v>
      </c>
      <c r="B9" s="26" t="s">
        <v>93</v>
      </c>
      <c r="C9" s="90" t="s">
        <v>7641</v>
      </c>
      <c r="D9" s="22" t="s">
        <v>9195</v>
      </c>
      <c r="E9" s="63" t="s">
        <v>5973</v>
      </c>
      <c r="F9" s="40" t="s">
        <v>2958</v>
      </c>
      <c r="G9" s="51" t="s">
        <v>1911</v>
      </c>
      <c r="H9" s="63"/>
      <c r="I9" s="55" t="s">
        <v>6610</v>
      </c>
      <c r="J9" s="63" t="s">
        <v>918</v>
      </c>
      <c r="K9" s="58" t="s">
        <v>8683</v>
      </c>
      <c r="L9" s="19" t="s">
        <v>8058</v>
      </c>
      <c r="M9" s="40" t="s">
        <v>8058</v>
      </c>
      <c r="N9" s="40" t="s">
        <v>8058</v>
      </c>
      <c r="O9" s="40" t="s">
        <v>8058</v>
      </c>
      <c r="P9" s="40" t="s">
        <v>4843</v>
      </c>
      <c r="Q9" s="40" t="s">
        <v>8863</v>
      </c>
      <c r="R9" s="22" t="s">
        <v>4293</v>
      </c>
      <c r="S9" s="40"/>
    </row>
    <row r="10" spans="1:34" x14ac:dyDescent="0.3">
      <c r="A10" s="19">
        <v>9</v>
      </c>
      <c r="B10" s="26" t="s">
        <v>93</v>
      </c>
      <c r="C10" s="90" t="s">
        <v>7641</v>
      </c>
      <c r="D10" s="22" t="s">
        <v>9196</v>
      </c>
      <c r="E10" s="63" t="s">
        <v>5973</v>
      </c>
      <c r="F10" s="40" t="s">
        <v>2958</v>
      </c>
      <c r="G10" s="51" t="s">
        <v>1911</v>
      </c>
      <c r="H10" s="63"/>
      <c r="I10" s="55" t="s">
        <v>6610</v>
      </c>
      <c r="J10" s="63" t="s">
        <v>918</v>
      </c>
      <c r="K10" s="58" t="s">
        <v>8683</v>
      </c>
      <c r="L10" s="19" t="s">
        <v>8058</v>
      </c>
      <c r="M10" s="40" t="s">
        <v>8058</v>
      </c>
      <c r="N10" s="40" t="s">
        <v>8058</v>
      </c>
      <c r="O10" s="40" t="s">
        <v>8058</v>
      </c>
      <c r="P10" s="40" t="s">
        <v>4843</v>
      </c>
      <c r="Q10" s="40" t="s">
        <v>8863</v>
      </c>
      <c r="R10" s="22" t="s">
        <v>4293</v>
      </c>
      <c r="S10" s="40"/>
    </row>
    <row r="11" spans="1:34" x14ac:dyDescent="0.3">
      <c r="A11" s="19">
        <v>10</v>
      </c>
      <c r="B11" s="60" t="s">
        <v>93</v>
      </c>
      <c r="C11" s="88" t="s">
        <v>7642</v>
      </c>
      <c r="D11" s="22" t="s">
        <v>4713</v>
      </c>
      <c r="E11" s="53" t="s">
        <v>7975</v>
      </c>
      <c r="F11" s="40" t="s">
        <v>1810</v>
      </c>
      <c r="G11" s="51" t="s">
        <v>1811</v>
      </c>
      <c r="H11" s="51" t="s">
        <v>8058</v>
      </c>
      <c r="I11" s="22" t="s">
        <v>6614</v>
      </c>
      <c r="J11" s="51" t="s">
        <v>918</v>
      </c>
      <c r="K11" s="58" t="s">
        <v>8683</v>
      </c>
      <c r="L11" s="19" t="s">
        <v>8058</v>
      </c>
      <c r="M11" s="40" t="s">
        <v>8058</v>
      </c>
      <c r="N11" s="40" t="s">
        <v>8058</v>
      </c>
      <c r="O11" s="40" t="s">
        <v>8058</v>
      </c>
      <c r="P11" s="40" t="s">
        <v>4694</v>
      </c>
      <c r="Q11" s="40" t="s">
        <v>8863</v>
      </c>
      <c r="R11" s="22" t="s">
        <v>4293</v>
      </c>
      <c r="S11" s="40"/>
    </row>
    <row r="12" spans="1:34" x14ac:dyDescent="0.3">
      <c r="A12" s="19">
        <v>11</v>
      </c>
      <c r="B12" s="33" t="s">
        <v>93</v>
      </c>
      <c r="C12" s="89" t="s">
        <v>7642</v>
      </c>
      <c r="D12" s="22" t="s">
        <v>701</v>
      </c>
      <c r="E12" s="51" t="s">
        <v>7970</v>
      </c>
      <c r="F12" s="19" t="s">
        <v>13</v>
      </c>
      <c r="G12" s="52" t="s">
        <v>14</v>
      </c>
      <c r="H12" s="52" t="s">
        <v>8881</v>
      </c>
      <c r="I12" s="54" t="s">
        <v>692</v>
      </c>
      <c r="J12" s="58" t="s">
        <v>2603</v>
      </c>
      <c r="K12" s="58" t="s">
        <v>8683</v>
      </c>
      <c r="L12" s="19" t="s">
        <v>8058</v>
      </c>
      <c r="M12" s="19" t="s">
        <v>702</v>
      </c>
      <c r="N12" s="19" t="s">
        <v>8058</v>
      </c>
      <c r="O12" s="19" t="s">
        <v>8058</v>
      </c>
      <c r="P12" s="19" t="s">
        <v>694</v>
      </c>
      <c r="Q12" s="20" t="s">
        <v>8884</v>
      </c>
      <c r="R12" s="19" t="s">
        <v>2955</v>
      </c>
    </row>
    <row r="13" spans="1:34" x14ac:dyDescent="0.3">
      <c r="A13" s="19">
        <v>12</v>
      </c>
      <c r="B13" s="185" t="s">
        <v>93</v>
      </c>
      <c r="C13" s="185" t="s">
        <v>7642</v>
      </c>
      <c r="D13" s="22" t="s">
        <v>7892</v>
      </c>
      <c r="E13" s="51" t="s">
        <v>6002</v>
      </c>
      <c r="F13" s="40" t="s">
        <v>13</v>
      </c>
      <c r="G13" s="51" t="s">
        <v>14</v>
      </c>
      <c r="H13" s="57" t="s">
        <v>8058</v>
      </c>
      <c r="I13" s="22" t="s">
        <v>924</v>
      </c>
      <c r="J13" s="22" t="s">
        <v>924</v>
      </c>
      <c r="K13" s="63" t="s">
        <v>8680</v>
      </c>
      <c r="L13" s="22" t="s">
        <v>8058</v>
      </c>
      <c r="M13" s="22" t="s">
        <v>925</v>
      </c>
      <c r="N13" s="22" t="s">
        <v>8058</v>
      </c>
      <c r="O13" s="22" t="s">
        <v>8058</v>
      </c>
      <c r="P13" s="22" t="s">
        <v>6664</v>
      </c>
      <c r="Q13" s="22" t="s">
        <v>8868</v>
      </c>
      <c r="R13" s="22" t="s">
        <v>6384</v>
      </c>
      <c r="S13" s="22"/>
      <c r="T13" s="22"/>
      <c r="U13" s="22"/>
      <c r="V13" s="22"/>
      <c r="W13" s="22"/>
      <c r="X13" s="22"/>
      <c r="Y13" s="22"/>
      <c r="Z13" s="22"/>
      <c r="AA13" s="22"/>
    </row>
    <row r="14" spans="1:34" x14ac:dyDescent="0.3">
      <c r="A14" s="19">
        <v>13</v>
      </c>
      <c r="B14" s="33" t="s">
        <v>93</v>
      </c>
      <c r="C14" s="89" t="s">
        <v>7642</v>
      </c>
      <c r="D14" s="22" t="s">
        <v>4285</v>
      </c>
      <c r="E14" s="22" t="s">
        <v>6885</v>
      </c>
      <c r="F14" s="19" t="s">
        <v>13</v>
      </c>
      <c r="G14" s="52" t="s">
        <v>14</v>
      </c>
      <c r="H14" s="52" t="s">
        <v>8058</v>
      </c>
      <c r="I14" s="52" t="s">
        <v>924</v>
      </c>
      <c r="J14" s="58" t="s">
        <v>924</v>
      </c>
      <c r="K14" s="55" t="s">
        <v>8680</v>
      </c>
      <c r="L14" s="19" t="s">
        <v>8058</v>
      </c>
      <c r="M14" s="19" t="s">
        <v>925</v>
      </c>
      <c r="N14" s="40" t="s">
        <v>5406</v>
      </c>
      <c r="O14" s="19" t="s">
        <v>8058</v>
      </c>
      <c r="P14" s="19" t="s">
        <v>694</v>
      </c>
      <c r="Q14" s="20" t="s">
        <v>8884</v>
      </c>
      <c r="R14" s="19" t="s">
        <v>2955</v>
      </c>
    </row>
    <row r="15" spans="1:34" x14ac:dyDescent="0.3">
      <c r="A15" s="19">
        <v>14</v>
      </c>
      <c r="B15" s="34" t="s">
        <v>93</v>
      </c>
      <c r="C15" s="89" t="s">
        <v>7642</v>
      </c>
      <c r="D15" s="22" t="s">
        <v>3541</v>
      </c>
      <c r="E15" s="51" t="s">
        <v>6771</v>
      </c>
      <c r="F15" s="22" t="s">
        <v>13</v>
      </c>
      <c r="G15" s="57" t="s">
        <v>14</v>
      </c>
      <c r="H15" s="61" t="s">
        <v>8125</v>
      </c>
      <c r="I15" s="61" t="s">
        <v>9004</v>
      </c>
      <c r="J15" s="61" t="s">
        <v>928</v>
      </c>
      <c r="K15" s="55" t="s">
        <v>8764</v>
      </c>
      <c r="L15" s="19" t="s">
        <v>8058</v>
      </c>
      <c r="M15" s="22" t="s">
        <v>3825</v>
      </c>
      <c r="N15" s="19" t="s">
        <v>8058</v>
      </c>
      <c r="O15" s="19" t="s">
        <v>8058</v>
      </c>
      <c r="P15" s="19" t="s">
        <v>3582</v>
      </c>
      <c r="Q15" s="20" t="s">
        <v>8870</v>
      </c>
      <c r="R15" s="19" t="s">
        <v>4218</v>
      </c>
      <c r="AB15" s="22"/>
      <c r="AC15" s="22"/>
      <c r="AD15" s="22"/>
      <c r="AE15" s="22"/>
      <c r="AF15" s="22"/>
      <c r="AG15" s="22"/>
      <c r="AH15" s="22"/>
    </row>
    <row r="16" spans="1:34" x14ac:dyDescent="0.3">
      <c r="A16" s="19">
        <v>15</v>
      </c>
      <c r="B16" s="185" t="s">
        <v>93</v>
      </c>
      <c r="C16" s="185" t="s">
        <v>7642</v>
      </c>
      <c r="D16" s="22" t="s">
        <v>923</v>
      </c>
      <c r="E16" s="51" t="s">
        <v>6002</v>
      </c>
      <c r="F16" s="40" t="s">
        <v>13</v>
      </c>
      <c r="G16" s="51" t="s">
        <v>14</v>
      </c>
      <c r="H16" s="51" t="s">
        <v>8880</v>
      </c>
      <c r="I16" s="22" t="s">
        <v>924</v>
      </c>
      <c r="J16" s="22" t="s">
        <v>924</v>
      </c>
      <c r="K16" s="55" t="s">
        <v>8680</v>
      </c>
      <c r="L16" s="22" t="s">
        <v>8058</v>
      </c>
      <c r="M16" s="22" t="s">
        <v>925</v>
      </c>
      <c r="N16" s="22" t="s">
        <v>8058</v>
      </c>
      <c r="O16" s="22" t="s">
        <v>8058</v>
      </c>
      <c r="P16" s="22" t="s">
        <v>6948</v>
      </c>
      <c r="Q16" s="22" t="s">
        <v>8879</v>
      </c>
      <c r="R16" s="22" t="s">
        <v>6697</v>
      </c>
      <c r="S16" s="22"/>
      <c r="T16" s="22"/>
      <c r="U16" s="22"/>
      <c r="V16" s="22"/>
      <c r="W16" s="22"/>
      <c r="X16" s="22"/>
      <c r="Y16" s="22"/>
      <c r="Z16" s="22"/>
      <c r="AA16" s="22"/>
    </row>
    <row r="17" spans="1:34" x14ac:dyDescent="0.3">
      <c r="A17" s="19">
        <v>16</v>
      </c>
      <c r="B17" s="60" t="s">
        <v>93</v>
      </c>
      <c r="C17" s="88" t="s">
        <v>7642</v>
      </c>
      <c r="D17" s="22" t="s">
        <v>4730</v>
      </c>
      <c r="E17" s="53" t="s">
        <v>3894</v>
      </c>
      <c r="F17" s="40" t="s">
        <v>2956</v>
      </c>
      <c r="G17" s="51" t="s">
        <v>2957</v>
      </c>
      <c r="H17" s="51" t="s">
        <v>8058</v>
      </c>
      <c r="I17" s="22" t="s">
        <v>6614</v>
      </c>
      <c r="J17" s="51" t="s">
        <v>918</v>
      </c>
      <c r="K17" s="58" t="s">
        <v>8683</v>
      </c>
      <c r="L17" s="19" t="s">
        <v>8058</v>
      </c>
      <c r="M17" s="40" t="s">
        <v>8058</v>
      </c>
      <c r="N17" s="40" t="s">
        <v>8058</v>
      </c>
      <c r="O17" s="40" t="s">
        <v>8058</v>
      </c>
      <c r="P17" s="40" t="s">
        <v>4694</v>
      </c>
      <c r="Q17" s="40" t="s">
        <v>8863</v>
      </c>
      <c r="R17" s="22" t="s">
        <v>4293</v>
      </c>
      <c r="S17" s="40"/>
    </row>
    <row r="18" spans="1:34" x14ac:dyDescent="0.3">
      <c r="A18" s="19">
        <v>17</v>
      </c>
      <c r="B18" s="33" t="s">
        <v>93</v>
      </c>
      <c r="C18" s="89" t="s">
        <v>7642</v>
      </c>
      <c r="D18" s="22" t="s">
        <v>1126</v>
      </c>
      <c r="E18" s="22" t="s">
        <v>6753</v>
      </c>
      <c r="F18" s="40" t="s">
        <v>13</v>
      </c>
      <c r="G18" s="51" t="s">
        <v>14</v>
      </c>
      <c r="H18" s="52" t="s">
        <v>8870</v>
      </c>
      <c r="I18" s="52" t="s">
        <v>1106</v>
      </c>
      <c r="J18" s="58" t="s">
        <v>918</v>
      </c>
      <c r="K18" s="58" t="s">
        <v>8683</v>
      </c>
      <c r="L18" s="19" t="s">
        <v>8058</v>
      </c>
      <c r="M18" s="19" t="s">
        <v>8058</v>
      </c>
      <c r="N18" s="19" t="s">
        <v>8058</v>
      </c>
      <c r="O18" s="19" t="s">
        <v>8058</v>
      </c>
      <c r="P18" s="19" t="s">
        <v>2995</v>
      </c>
      <c r="Q18" s="20" t="s">
        <v>8862</v>
      </c>
      <c r="R18" s="19" t="s">
        <v>2955</v>
      </c>
    </row>
    <row r="19" spans="1:34" x14ac:dyDescent="0.3">
      <c r="A19" s="19">
        <v>18</v>
      </c>
      <c r="B19" s="34" t="s">
        <v>93</v>
      </c>
      <c r="C19" s="89" t="s">
        <v>7642</v>
      </c>
      <c r="D19" s="22" t="s">
        <v>3160</v>
      </c>
      <c r="E19" s="22" t="s">
        <v>6753</v>
      </c>
      <c r="F19" s="40" t="s">
        <v>13</v>
      </c>
      <c r="G19" s="51" t="s">
        <v>14</v>
      </c>
      <c r="H19" s="52" t="s">
        <v>8881</v>
      </c>
      <c r="I19" s="53" t="s">
        <v>8648</v>
      </c>
      <c r="J19" s="58" t="s">
        <v>918</v>
      </c>
      <c r="K19" s="58" t="s">
        <v>8683</v>
      </c>
      <c r="L19" s="19" t="s">
        <v>8058</v>
      </c>
      <c r="M19" s="20" t="s">
        <v>3168</v>
      </c>
      <c r="N19" s="19" t="s">
        <v>8058</v>
      </c>
      <c r="O19" s="19" t="s">
        <v>8058</v>
      </c>
      <c r="P19" s="20" t="s">
        <v>3061</v>
      </c>
      <c r="Q19" s="19" t="s">
        <v>8861</v>
      </c>
      <c r="R19" s="19" t="s">
        <v>4218</v>
      </c>
    </row>
    <row r="20" spans="1:34" x14ac:dyDescent="0.3">
      <c r="A20" s="19">
        <v>19</v>
      </c>
      <c r="B20" s="34" t="s">
        <v>93</v>
      </c>
      <c r="C20" s="89" t="s">
        <v>7642</v>
      </c>
      <c r="D20" s="22" t="s">
        <v>3161</v>
      </c>
      <c r="E20" s="22" t="s">
        <v>6753</v>
      </c>
      <c r="F20" s="40" t="s">
        <v>13</v>
      </c>
      <c r="G20" s="51" t="s">
        <v>14</v>
      </c>
      <c r="H20" s="52" t="s">
        <v>8881</v>
      </c>
      <c r="I20" s="53" t="s">
        <v>8648</v>
      </c>
      <c r="J20" s="58" t="s">
        <v>918</v>
      </c>
      <c r="K20" s="58" t="s">
        <v>8683</v>
      </c>
      <c r="L20" s="19" t="s">
        <v>8058</v>
      </c>
      <c r="M20" s="20" t="s">
        <v>3170</v>
      </c>
      <c r="N20" s="19" t="s">
        <v>8058</v>
      </c>
      <c r="O20" s="19" t="s">
        <v>8058</v>
      </c>
      <c r="P20" s="20" t="s">
        <v>3061</v>
      </c>
      <c r="Q20" s="19" t="s">
        <v>8861</v>
      </c>
      <c r="R20" s="19" t="s">
        <v>4218</v>
      </c>
    </row>
    <row r="21" spans="1:34" x14ac:dyDescent="0.3">
      <c r="A21" s="19">
        <v>20</v>
      </c>
      <c r="B21" s="34" t="s">
        <v>93</v>
      </c>
      <c r="C21" s="89" t="s">
        <v>7642</v>
      </c>
      <c r="D21" s="22" t="s">
        <v>3162</v>
      </c>
      <c r="E21" s="22" t="s">
        <v>6753</v>
      </c>
      <c r="F21" s="40" t="s">
        <v>13</v>
      </c>
      <c r="G21" s="51" t="s">
        <v>14</v>
      </c>
      <c r="H21" s="52" t="s">
        <v>8881</v>
      </c>
      <c r="I21" s="53" t="s">
        <v>8648</v>
      </c>
      <c r="J21" s="58" t="s">
        <v>918</v>
      </c>
      <c r="K21" s="58" t="s">
        <v>8683</v>
      </c>
      <c r="L21" s="19" t="s">
        <v>8058</v>
      </c>
      <c r="M21" s="20" t="s">
        <v>3174</v>
      </c>
      <c r="N21" s="19" t="s">
        <v>8058</v>
      </c>
      <c r="O21" s="19" t="s">
        <v>8058</v>
      </c>
      <c r="P21" s="20" t="s">
        <v>3061</v>
      </c>
      <c r="Q21" s="19" t="s">
        <v>8861</v>
      </c>
      <c r="R21" s="19" t="s">
        <v>4218</v>
      </c>
    </row>
    <row r="22" spans="1:34" x14ac:dyDescent="0.3">
      <c r="A22" s="19">
        <v>21</v>
      </c>
      <c r="B22" s="33" t="s">
        <v>93</v>
      </c>
      <c r="C22" s="89" t="s">
        <v>7642</v>
      </c>
      <c r="D22" s="22" t="s">
        <v>1099</v>
      </c>
      <c r="E22" s="22" t="s">
        <v>6753</v>
      </c>
      <c r="F22" s="40" t="s">
        <v>13</v>
      </c>
      <c r="G22" s="51" t="s">
        <v>14</v>
      </c>
      <c r="H22" s="52" t="s">
        <v>8870</v>
      </c>
      <c r="I22" s="52" t="s">
        <v>1075</v>
      </c>
      <c r="J22" s="58" t="s">
        <v>918</v>
      </c>
      <c r="K22" s="58" t="s">
        <v>8683</v>
      </c>
      <c r="L22" s="19" t="s">
        <v>8058</v>
      </c>
      <c r="M22" s="19" t="s">
        <v>8058</v>
      </c>
      <c r="N22" s="19" t="s">
        <v>8058</v>
      </c>
      <c r="O22" s="19" t="s">
        <v>8058</v>
      </c>
      <c r="P22" s="19" t="s">
        <v>2995</v>
      </c>
      <c r="Q22" s="20" t="s">
        <v>8862</v>
      </c>
      <c r="R22" s="19" t="s">
        <v>2955</v>
      </c>
    </row>
    <row r="23" spans="1:34" x14ac:dyDescent="0.3">
      <c r="A23" s="19">
        <v>22</v>
      </c>
      <c r="B23" s="33" t="s">
        <v>93</v>
      </c>
      <c r="C23" s="89" t="s">
        <v>7642</v>
      </c>
      <c r="D23" s="22" t="s">
        <v>1100</v>
      </c>
      <c r="E23" s="22" t="s">
        <v>6753</v>
      </c>
      <c r="F23" s="40" t="s">
        <v>13</v>
      </c>
      <c r="G23" s="51" t="s">
        <v>14</v>
      </c>
      <c r="H23" s="52" t="s">
        <v>8870</v>
      </c>
      <c r="I23" s="52" t="s">
        <v>1075</v>
      </c>
      <c r="J23" s="58" t="s">
        <v>918</v>
      </c>
      <c r="K23" s="58" t="s">
        <v>8683</v>
      </c>
      <c r="L23" s="19" t="s">
        <v>8058</v>
      </c>
      <c r="M23" s="19" t="s">
        <v>8058</v>
      </c>
      <c r="N23" s="19" t="s">
        <v>8058</v>
      </c>
      <c r="O23" s="19" t="s">
        <v>8058</v>
      </c>
      <c r="P23" s="19" t="s">
        <v>2995</v>
      </c>
      <c r="Q23" s="20" t="s">
        <v>8862</v>
      </c>
      <c r="R23" s="19" t="s">
        <v>2955</v>
      </c>
    </row>
    <row r="24" spans="1:34" x14ac:dyDescent="0.3">
      <c r="A24" s="19">
        <v>23</v>
      </c>
      <c r="B24" s="33" t="s">
        <v>93</v>
      </c>
      <c r="C24" s="89" t="s">
        <v>7642</v>
      </c>
      <c r="D24" s="22" t="s">
        <v>1748</v>
      </c>
      <c r="E24" s="51" t="s">
        <v>5985</v>
      </c>
      <c r="F24" s="19" t="s">
        <v>13</v>
      </c>
      <c r="G24" s="52" t="s">
        <v>14</v>
      </c>
      <c r="H24" s="52" t="s">
        <v>8870</v>
      </c>
      <c r="I24" s="52" t="s">
        <v>918</v>
      </c>
      <c r="J24" s="58" t="s">
        <v>918</v>
      </c>
      <c r="K24" s="58" t="s">
        <v>8683</v>
      </c>
      <c r="L24" s="19" t="s">
        <v>8058</v>
      </c>
      <c r="M24" s="19" t="s">
        <v>1749</v>
      </c>
      <c r="N24" s="19" t="s">
        <v>8058</v>
      </c>
      <c r="O24" s="19" t="s">
        <v>8058</v>
      </c>
      <c r="P24" s="19" t="s">
        <v>1561</v>
      </c>
      <c r="Q24" s="20" t="s">
        <v>8862</v>
      </c>
      <c r="R24" s="19" t="s">
        <v>2955</v>
      </c>
    </row>
    <row r="25" spans="1:34" x14ac:dyDescent="0.3">
      <c r="A25" s="19">
        <v>24</v>
      </c>
      <c r="B25" s="33" t="s">
        <v>93</v>
      </c>
      <c r="C25" s="89" t="s">
        <v>7642</v>
      </c>
      <c r="D25" s="22" t="s">
        <v>2308</v>
      </c>
      <c r="E25" s="52" t="s">
        <v>5926</v>
      </c>
      <c r="F25" s="19" t="s">
        <v>2961</v>
      </c>
      <c r="G25" s="52" t="s">
        <v>14</v>
      </c>
      <c r="H25" s="52" t="s">
        <v>8877</v>
      </c>
      <c r="I25" s="52" t="s">
        <v>918</v>
      </c>
      <c r="J25" s="58" t="s">
        <v>918</v>
      </c>
      <c r="K25" s="58" t="s">
        <v>8683</v>
      </c>
      <c r="L25" s="19" t="s">
        <v>8058</v>
      </c>
      <c r="M25" s="19" t="s">
        <v>2309</v>
      </c>
      <c r="N25" s="19" t="s">
        <v>8058</v>
      </c>
      <c r="O25" s="19" t="s">
        <v>8058</v>
      </c>
      <c r="P25" s="19" t="s">
        <v>3002</v>
      </c>
      <c r="Q25" s="22" t="s">
        <v>8884</v>
      </c>
      <c r="R25" s="19" t="s">
        <v>2955</v>
      </c>
    </row>
    <row r="26" spans="1:34" x14ac:dyDescent="0.3">
      <c r="A26" s="19">
        <v>25</v>
      </c>
      <c r="B26" s="33" t="s">
        <v>93</v>
      </c>
      <c r="C26" s="89" t="s">
        <v>7642</v>
      </c>
      <c r="D26" s="22" t="s">
        <v>1112</v>
      </c>
      <c r="E26" s="22" t="s">
        <v>6753</v>
      </c>
      <c r="F26" s="40" t="s">
        <v>13</v>
      </c>
      <c r="G26" s="51" t="s">
        <v>14</v>
      </c>
      <c r="H26" s="52" t="s">
        <v>8870</v>
      </c>
      <c r="I26" s="52" t="s">
        <v>1106</v>
      </c>
      <c r="J26" s="58" t="s">
        <v>918</v>
      </c>
      <c r="K26" s="58" t="s">
        <v>8683</v>
      </c>
      <c r="L26" s="19" t="s">
        <v>8058</v>
      </c>
      <c r="M26" s="19" t="s">
        <v>8058</v>
      </c>
      <c r="N26" s="19" t="s">
        <v>8058</v>
      </c>
      <c r="O26" s="19" t="s">
        <v>8058</v>
      </c>
      <c r="P26" s="19" t="s">
        <v>2995</v>
      </c>
      <c r="Q26" s="20" t="s">
        <v>8862</v>
      </c>
      <c r="R26" s="19" t="s">
        <v>2955</v>
      </c>
    </row>
    <row r="27" spans="1:34" x14ac:dyDescent="0.3">
      <c r="A27" s="19">
        <v>26</v>
      </c>
      <c r="B27" s="33" t="s">
        <v>93</v>
      </c>
      <c r="C27" s="89" t="s">
        <v>7642</v>
      </c>
      <c r="D27" s="22" t="s">
        <v>2258</v>
      </c>
      <c r="E27" s="51" t="s">
        <v>6771</v>
      </c>
      <c r="F27" s="19" t="s">
        <v>13</v>
      </c>
      <c r="G27" s="52" t="s">
        <v>14</v>
      </c>
      <c r="H27" s="52" t="s">
        <v>8873</v>
      </c>
      <c r="I27" s="52" t="s">
        <v>918</v>
      </c>
      <c r="J27" s="58" t="s">
        <v>918</v>
      </c>
      <c r="K27" s="58" t="s">
        <v>8683</v>
      </c>
      <c r="L27" s="19" t="s">
        <v>8058</v>
      </c>
      <c r="M27" s="19" t="s">
        <v>2259</v>
      </c>
      <c r="N27" s="19" t="s">
        <v>8058</v>
      </c>
      <c r="O27" s="19" t="s">
        <v>8058</v>
      </c>
      <c r="P27" s="19" t="s">
        <v>3002</v>
      </c>
      <c r="Q27" s="22" t="s">
        <v>8884</v>
      </c>
      <c r="R27" s="19" t="s">
        <v>2955</v>
      </c>
    </row>
    <row r="28" spans="1:34" x14ac:dyDescent="0.3">
      <c r="A28" s="19">
        <v>27</v>
      </c>
      <c r="B28" s="60" t="s">
        <v>93</v>
      </c>
      <c r="C28" s="88" t="s">
        <v>7642</v>
      </c>
      <c r="D28" s="22" t="s">
        <v>4745</v>
      </c>
      <c r="E28" s="63" t="s">
        <v>5933</v>
      </c>
      <c r="F28" s="40" t="s">
        <v>940</v>
      </c>
      <c r="G28" s="51" t="s">
        <v>941</v>
      </c>
      <c r="H28" s="51" t="s">
        <v>8058</v>
      </c>
      <c r="I28" s="51" t="s">
        <v>8654</v>
      </c>
      <c r="J28" s="51" t="s">
        <v>918</v>
      </c>
      <c r="K28" s="58" t="s">
        <v>8683</v>
      </c>
      <c r="L28" s="19" t="s">
        <v>8058</v>
      </c>
      <c r="M28" s="40" t="s">
        <v>8058</v>
      </c>
      <c r="N28" s="40" t="s">
        <v>8058</v>
      </c>
      <c r="O28" s="40" t="s">
        <v>8058</v>
      </c>
      <c r="P28" s="40" t="s">
        <v>4694</v>
      </c>
      <c r="Q28" s="40" t="s">
        <v>8863</v>
      </c>
      <c r="R28" s="22" t="s">
        <v>4293</v>
      </c>
      <c r="S28" s="40"/>
    </row>
    <row r="29" spans="1:34" x14ac:dyDescent="0.3">
      <c r="A29" s="19">
        <v>28</v>
      </c>
      <c r="B29" s="33" t="s">
        <v>93</v>
      </c>
      <c r="C29" s="89" t="s">
        <v>7642</v>
      </c>
      <c r="D29" s="22" t="s">
        <v>1030</v>
      </c>
      <c r="E29" s="52" t="s">
        <v>5942</v>
      </c>
      <c r="F29" s="19" t="s">
        <v>1025</v>
      </c>
      <c r="G29" s="52" t="s">
        <v>2959</v>
      </c>
      <c r="H29" s="52" t="s">
        <v>8861</v>
      </c>
      <c r="I29" s="52" t="s">
        <v>8686</v>
      </c>
      <c r="J29" s="52" t="s">
        <v>2990</v>
      </c>
      <c r="K29" s="55" t="s">
        <v>8682</v>
      </c>
      <c r="L29" s="24" t="s">
        <v>1031</v>
      </c>
      <c r="M29" s="19" t="s">
        <v>8058</v>
      </c>
      <c r="N29" s="19" t="s">
        <v>8058</v>
      </c>
      <c r="O29" s="19" t="s">
        <v>8058</v>
      </c>
      <c r="P29" s="19" t="s">
        <v>2998</v>
      </c>
      <c r="Q29" s="20" t="s">
        <v>8864</v>
      </c>
      <c r="R29" s="19" t="s">
        <v>2955</v>
      </c>
    </row>
    <row r="30" spans="1:34" x14ac:dyDescent="0.3">
      <c r="A30" s="19">
        <v>29</v>
      </c>
      <c r="B30" s="60" t="s">
        <v>93</v>
      </c>
      <c r="C30" s="88" t="s">
        <v>7642</v>
      </c>
      <c r="D30" s="22" t="s">
        <v>4747</v>
      </c>
      <c r="E30" s="51" t="s">
        <v>5985</v>
      </c>
      <c r="F30" s="40" t="s">
        <v>13</v>
      </c>
      <c r="G30" s="51" t="s">
        <v>14</v>
      </c>
      <c r="H30" s="51" t="s">
        <v>8058</v>
      </c>
      <c r="I30" s="51" t="s">
        <v>8662</v>
      </c>
      <c r="J30" s="51" t="s">
        <v>918</v>
      </c>
      <c r="K30" s="58" t="s">
        <v>8683</v>
      </c>
      <c r="L30" s="40" t="s">
        <v>8058</v>
      </c>
      <c r="M30" s="40" t="s">
        <v>8058</v>
      </c>
      <c r="N30" s="40" t="s">
        <v>8058</v>
      </c>
      <c r="O30" s="40" t="s">
        <v>8058</v>
      </c>
      <c r="P30" s="40" t="s">
        <v>4694</v>
      </c>
      <c r="Q30" s="40" t="s">
        <v>8863</v>
      </c>
      <c r="R30" s="22" t="s">
        <v>4293</v>
      </c>
      <c r="S30" s="40"/>
    </row>
    <row r="31" spans="1:34" x14ac:dyDescent="0.3">
      <c r="A31" s="19">
        <v>30</v>
      </c>
      <c r="B31" s="34" t="s">
        <v>93</v>
      </c>
      <c r="C31" s="89" t="s">
        <v>7642</v>
      </c>
      <c r="D31" s="22" t="s">
        <v>3542</v>
      </c>
      <c r="E31" s="53" t="s">
        <v>5940</v>
      </c>
      <c r="F31" s="19" t="s">
        <v>3567</v>
      </c>
      <c r="G31" s="53" t="s">
        <v>23</v>
      </c>
      <c r="H31" s="61" t="s">
        <v>8895</v>
      </c>
      <c r="I31" s="61" t="s">
        <v>8999</v>
      </c>
      <c r="J31" s="61" t="s">
        <v>928</v>
      </c>
      <c r="K31" s="55" t="s">
        <v>8764</v>
      </c>
      <c r="L31" s="19" t="s">
        <v>8058</v>
      </c>
      <c r="M31" s="22" t="s">
        <v>3826</v>
      </c>
      <c r="N31" s="19" t="s">
        <v>8058</v>
      </c>
      <c r="O31" s="19" t="s">
        <v>8058</v>
      </c>
      <c r="P31" s="19" t="s">
        <v>3582</v>
      </c>
      <c r="Q31" s="20" t="s">
        <v>8870</v>
      </c>
      <c r="R31" s="19" t="s">
        <v>4218</v>
      </c>
      <c r="AB31" s="22"/>
      <c r="AC31" s="22"/>
      <c r="AD31" s="22"/>
      <c r="AE31" s="22"/>
      <c r="AF31" s="22"/>
      <c r="AG31" s="22"/>
      <c r="AH31" s="22"/>
    </row>
    <row r="32" spans="1:34" x14ac:dyDescent="0.3">
      <c r="A32" s="19">
        <v>31</v>
      </c>
      <c r="B32" s="34" t="s">
        <v>93</v>
      </c>
      <c r="C32" s="89" t="s">
        <v>7642</v>
      </c>
      <c r="D32" s="22" t="s">
        <v>3545</v>
      </c>
      <c r="E32" s="53" t="s">
        <v>5954</v>
      </c>
      <c r="F32" s="20" t="s">
        <v>3320</v>
      </c>
      <c r="G32" s="53" t="s">
        <v>3319</v>
      </c>
      <c r="H32" s="61" t="s">
        <v>8892</v>
      </c>
      <c r="I32" s="61" t="s">
        <v>8999</v>
      </c>
      <c r="J32" s="61" t="s">
        <v>928</v>
      </c>
      <c r="K32" s="55" t="s">
        <v>8764</v>
      </c>
      <c r="L32" s="19" t="s">
        <v>8058</v>
      </c>
      <c r="M32" s="22" t="s">
        <v>3828</v>
      </c>
      <c r="N32" s="19" t="s">
        <v>8058</v>
      </c>
      <c r="O32" s="19" t="s">
        <v>8058</v>
      </c>
      <c r="P32" s="19" t="s">
        <v>3582</v>
      </c>
      <c r="Q32" s="20" t="s">
        <v>8870</v>
      </c>
      <c r="R32" s="19" t="s">
        <v>4218</v>
      </c>
      <c r="AB32" s="22"/>
      <c r="AC32" s="22"/>
      <c r="AD32" s="22"/>
      <c r="AE32" s="22"/>
      <c r="AF32" s="22"/>
      <c r="AG32" s="22"/>
      <c r="AH32" s="22"/>
    </row>
    <row r="33" spans="1:34" x14ac:dyDescent="0.3">
      <c r="A33" s="19">
        <v>32</v>
      </c>
      <c r="B33" s="34" t="s">
        <v>93</v>
      </c>
      <c r="C33" s="89" t="s">
        <v>7642</v>
      </c>
      <c r="D33" s="22" t="s">
        <v>3543</v>
      </c>
      <c r="E33" s="53" t="s">
        <v>6005</v>
      </c>
      <c r="F33" s="20" t="s">
        <v>3568</v>
      </c>
      <c r="G33" s="53" t="s">
        <v>3569</v>
      </c>
      <c r="H33" s="61" t="s">
        <v>8892</v>
      </c>
      <c r="I33" s="61" t="s">
        <v>9003</v>
      </c>
      <c r="J33" s="61" t="s">
        <v>928</v>
      </c>
      <c r="K33" s="55" t="s">
        <v>8764</v>
      </c>
      <c r="L33" s="19" t="s">
        <v>8058</v>
      </c>
      <c r="M33" s="22" t="s">
        <v>3827</v>
      </c>
      <c r="N33" s="19" t="s">
        <v>8058</v>
      </c>
      <c r="O33" s="19" t="s">
        <v>8058</v>
      </c>
      <c r="P33" s="19" t="s">
        <v>3582</v>
      </c>
      <c r="Q33" s="20" t="s">
        <v>8870</v>
      </c>
      <c r="R33" s="19" t="s">
        <v>4218</v>
      </c>
      <c r="AB33" s="22"/>
      <c r="AC33" s="22"/>
      <c r="AD33" s="22"/>
      <c r="AE33" s="22"/>
      <c r="AF33" s="22"/>
      <c r="AG33" s="22"/>
      <c r="AH33" s="22"/>
    </row>
    <row r="34" spans="1:34" x14ac:dyDescent="0.3">
      <c r="A34" s="19">
        <v>33</v>
      </c>
      <c r="B34" s="33" t="s">
        <v>93</v>
      </c>
      <c r="C34" s="89" t="s">
        <v>7642</v>
      </c>
      <c r="D34" s="22" t="s">
        <v>2352</v>
      </c>
      <c r="E34" s="51" t="s">
        <v>6771</v>
      </c>
      <c r="F34" s="19" t="s">
        <v>13</v>
      </c>
      <c r="G34" s="52" t="s">
        <v>14</v>
      </c>
      <c r="H34" s="52" t="s">
        <v>8080</v>
      </c>
      <c r="I34" s="52" t="s">
        <v>928</v>
      </c>
      <c r="J34" s="58" t="s">
        <v>928</v>
      </c>
      <c r="K34" s="55" t="s">
        <v>8764</v>
      </c>
      <c r="L34" s="19" t="s">
        <v>8058</v>
      </c>
      <c r="M34" s="19" t="s">
        <v>2353</v>
      </c>
      <c r="N34" s="19" t="s">
        <v>2354</v>
      </c>
      <c r="O34" s="19" t="s">
        <v>8058</v>
      </c>
      <c r="P34" s="19" t="s">
        <v>2337</v>
      </c>
      <c r="Q34" s="20" t="s">
        <v>8862</v>
      </c>
      <c r="R34" s="19" t="s">
        <v>2955</v>
      </c>
      <c r="AB34" s="22"/>
      <c r="AC34" s="22"/>
      <c r="AD34" s="22"/>
      <c r="AE34" s="22"/>
      <c r="AF34" s="22"/>
      <c r="AG34" s="22"/>
      <c r="AH34" s="22"/>
    </row>
    <row r="35" spans="1:34" x14ac:dyDescent="0.3">
      <c r="A35" s="19">
        <v>34</v>
      </c>
      <c r="B35" s="34" t="s">
        <v>93</v>
      </c>
      <c r="C35" s="89" t="s">
        <v>7642</v>
      </c>
      <c r="D35" s="22" t="s">
        <v>3546</v>
      </c>
      <c r="E35" s="53" t="s">
        <v>5975</v>
      </c>
      <c r="F35" s="20" t="s">
        <v>3561</v>
      </c>
      <c r="G35" s="53" t="s">
        <v>2957</v>
      </c>
      <c r="H35" s="61" t="s">
        <v>8080</v>
      </c>
      <c r="I35" s="61" t="s">
        <v>8998</v>
      </c>
      <c r="J35" s="61" t="s">
        <v>928</v>
      </c>
      <c r="K35" s="55" t="s">
        <v>8764</v>
      </c>
      <c r="L35" s="19" t="s">
        <v>8058</v>
      </c>
      <c r="M35" s="19" t="s">
        <v>3829</v>
      </c>
      <c r="N35" s="19" t="s">
        <v>8058</v>
      </c>
      <c r="O35" s="19" t="s">
        <v>8058</v>
      </c>
      <c r="P35" s="19" t="s">
        <v>3582</v>
      </c>
      <c r="Q35" s="20" t="s">
        <v>8870</v>
      </c>
      <c r="R35" s="19" t="s">
        <v>4218</v>
      </c>
      <c r="AB35" s="22"/>
      <c r="AC35" s="22"/>
      <c r="AD35" s="22"/>
      <c r="AE35" s="22"/>
      <c r="AF35" s="22"/>
      <c r="AG35" s="22"/>
      <c r="AH35" s="22"/>
    </row>
    <row r="36" spans="1:34" x14ac:dyDescent="0.3">
      <c r="A36" s="19">
        <v>35</v>
      </c>
      <c r="B36" s="26" t="s">
        <v>93</v>
      </c>
      <c r="C36" s="90" t="s">
        <v>7642</v>
      </c>
      <c r="D36" s="22" t="s">
        <v>4848</v>
      </c>
      <c r="E36" s="51" t="s">
        <v>5985</v>
      </c>
      <c r="F36" s="40" t="s">
        <v>13</v>
      </c>
      <c r="G36" s="51" t="s">
        <v>14</v>
      </c>
      <c r="H36" s="63" t="s">
        <v>8065</v>
      </c>
      <c r="I36" s="63" t="s">
        <v>4849</v>
      </c>
      <c r="J36" s="63" t="s">
        <v>4849</v>
      </c>
      <c r="K36" s="63" t="s">
        <v>8680</v>
      </c>
      <c r="L36" s="40" t="s">
        <v>8058</v>
      </c>
      <c r="M36" s="40" t="s">
        <v>8058</v>
      </c>
      <c r="N36" s="40" t="s">
        <v>8058</v>
      </c>
      <c r="O36" s="40" t="s">
        <v>8058</v>
      </c>
      <c r="P36" s="40" t="s">
        <v>4843</v>
      </c>
      <c r="Q36" s="40" t="s">
        <v>8863</v>
      </c>
      <c r="R36" s="22" t="s">
        <v>4293</v>
      </c>
      <c r="S36" s="40"/>
    </row>
    <row r="37" spans="1:34" x14ac:dyDescent="0.3">
      <c r="A37" s="19">
        <v>36</v>
      </c>
      <c r="B37" s="33" t="s">
        <v>93</v>
      </c>
      <c r="C37" s="89" t="s">
        <v>7642</v>
      </c>
      <c r="D37" s="22" t="s">
        <v>2170</v>
      </c>
      <c r="E37" s="52" t="s">
        <v>5971</v>
      </c>
      <c r="F37" s="19" t="s">
        <v>936</v>
      </c>
      <c r="G37" s="52" t="s">
        <v>23</v>
      </c>
      <c r="H37" s="52" t="s">
        <v>8911</v>
      </c>
      <c r="I37" s="52" t="s">
        <v>918</v>
      </c>
      <c r="J37" s="58" t="s">
        <v>918</v>
      </c>
      <c r="K37" s="58" t="s">
        <v>8683</v>
      </c>
      <c r="L37" s="19" t="s">
        <v>8058</v>
      </c>
      <c r="M37" s="19" t="s">
        <v>2171</v>
      </c>
      <c r="N37" s="19" t="s">
        <v>8058</v>
      </c>
      <c r="O37" s="19" t="s">
        <v>8058</v>
      </c>
      <c r="P37" s="19" t="s">
        <v>3002</v>
      </c>
      <c r="Q37" s="22" t="s">
        <v>8884</v>
      </c>
      <c r="R37" s="19" t="s">
        <v>2955</v>
      </c>
    </row>
    <row r="38" spans="1:34" x14ac:dyDescent="0.3">
      <c r="A38" s="19">
        <v>37</v>
      </c>
      <c r="B38" s="33" t="s">
        <v>93</v>
      </c>
      <c r="C38" s="89" t="s">
        <v>7642</v>
      </c>
      <c r="D38" s="22" t="s">
        <v>4383</v>
      </c>
      <c r="E38" s="51" t="s">
        <v>7970</v>
      </c>
      <c r="F38" s="19" t="s">
        <v>13</v>
      </c>
      <c r="G38" s="52" t="s">
        <v>14</v>
      </c>
      <c r="H38" s="52" t="s">
        <v>8130</v>
      </c>
      <c r="I38" s="52" t="s">
        <v>8831</v>
      </c>
      <c r="J38" s="52" t="s">
        <v>2990</v>
      </c>
      <c r="K38" s="51" t="s">
        <v>8682</v>
      </c>
      <c r="L38" s="19" t="s">
        <v>8058</v>
      </c>
      <c r="M38" s="19" t="s">
        <v>8058</v>
      </c>
      <c r="N38" s="19" t="s">
        <v>8058</v>
      </c>
      <c r="O38" s="19" t="s">
        <v>8058</v>
      </c>
      <c r="P38" s="20" t="s">
        <v>6380</v>
      </c>
      <c r="Q38" s="20" t="s">
        <v>8877</v>
      </c>
      <c r="R38" s="20" t="s">
        <v>6379</v>
      </c>
    </row>
    <row r="39" spans="1:34" x14ac:dyDescent="0.3">
      <c r="A39" s="19">
        <v>38</v>
      </c>
      <c r="B39" s="33" t="s">
        <v>93</v>
      </c>
      <c r="C39" s="89" t="s">
        <v>7642</v>
      </c>
      <c r="D39" s="22" t="s">
        <v>6143</v>
      </c>
      <c r="E39" s="51" t="s">
        <v>7970</v>
      </c>
      <c r="F39" s="19" t="s">
        <v>13</v>
      </c>
      <c r="G39" s="52" t="s">
        <v>14</v>
      </c>
      <c r="H39" s="52" t="s">
        <v>8130</v>
      </c>
      <c r="I39" s="52" t="s">
        <v>8831</v>
      </c>
      <c r="J39" s="52" t="s">
        <v>2990</v>
      </c>
      <c r="K39" s="51" t="s">
        <v>8682</v>
      </c>
      <c r="L39" s="19" t="s">
        <v>8058</v>
      </c>
      <c r="M39" s="19" t="s">
        <v>8058</v>
      </c>
      <c r="N39" s="19" t="s">
        <v>8058</v>
      </c>
      <c r="O39" s="19" t="s">
        <v>8058</v>
      </c>
      <c r="P39" s="20" t="s">
        <v>6380</v>
      </c>
      <c r="Q39" s="20" t="s">
        <v>8877</v>
      </c>
      <c r="R39" s="20" t="s">
        <v>6379</v>
      </c>
    </row>
    <row r="40" spans="1:34" x14ac:dyDescent="0.3">
      <c r="A40" s="19">
        <v>39</v>
      </c>
      <c r="B40" s="33" t="s">
        <v>93</v>
      </c>
      <c r="C40" s="89" t="s">
        <v>7642</v>
      </c>
      <c r="D40" s="22" t="s">
        <v>6144</v>
      </c>
      <c r="E40" s="51" t="s">
        <v>7970</v>
      </c>
      <c r="F40" s="19" t="s">
        <v>13</v>
      </c>
      <c r="G40" s="52" t="s">
        <v>14</v>
      </c>
      <c r="H40" s="52" t="s">
        <v>8130</v>
      </c>
      <c r="I40" s="52" t="s">
        <v>8831</v>
      </c>
      <c r="J40" s="52" t="s">
        <v>2990</v>
      </c>
      <c r="K40" s="51" t="s">
        <v>8682</v>
      </c>
      <c r="L40" s="19" t="s">
        <v>8058</v>
      </c>
      <c r="M40" s="19" t="s">
        <v>8058</v>
      </c>
      <c r="N40" s="19" t="s">
        <v>8058</v>
      </c>
      <c r="O40" s="19" t="s">
        <v>8058</v>
      </c>
      <c r="P40" s="20" t="s">
        <v>6380</v>
      </c>
      <c r="Q40" s="20" t="s">
        <v>8877</v>
      </c>
      <c r="R40" s="20" t="s">
        <v>6379</v>
      </c>
    </row>
    <row r="41" spans="1:34" x14ac:dyDescent="0.3">
      <c r="A41" s="19">
        <v>40</v>
      </c>
      <c r="B41" s="33" t="s">
        <v>93</v>
      </c>
      <c r="C41" s="89" t="s">
        <v>7642</v>
      </c>
      <c r="D41" s="22" t="s">
        <v>2260</v>
      </c>
      <c r="E41" s="51" t="s">
        <v>6771</v>
      </c>
      <c r="F41" s="19" t="s">
        <v>13</v>
      </c>
      <c r="G41" s="52" t="s">
        <v>14</v>
      </c>
      <c r="H41" s="52" t="s">
        <v>8881</v>
      </c>
      <c r="I41" s="52" t="s">
        <v>918</v>
      </c>
      <c r="J41" s="58" t="s">
        <v>918</v>
      </c>
      <c r="K41" s="58" t="s">
        <v>8683</v>
      </c>
      <c r="L41" s="19" t="s">
        <v>8058</v>
      </c>
      <c r="M41" s="19" t="s">
        <v>2261</v>
      </c>
      <c r="N41" s="19" t="s">
        <v>8058</v>
      </c>
      <c r="O41" s="19" t="s">
        <v>8058</v>
      </c>
      <c r="P41" s="19" t="s">
        <v>3002</v>
      </c>
      <c r="Q41" s="22" t="s">
        <v>8884</v>
      </c>
      <c r="R41" s="19" t="s">
        <v>2955</v>
      </c>
    </row>
    <row r="42" spans="1:34" x14ac:dyDescent="0.3">
      <c r="A42" s="19">
        <v>41</v>
      </c>
      <c r="B42" s="33" t="s">
        <v>93</v>
      </c>
      <c r="C42" s="89" t="s">
        <v>7642</v>
      </c>
      <c r="D42" s="22" t="s">
        <v>594</v>
      </c>
      <c r="E42" s="51" t="s">
        <v>5985</v>
      </c>
      <c r="F42" s="19" t="s">
        <v>13</v>
      </c>
      <c r="G42" s="52" t="s">
        <v>14</v>
      </c>
      <c r="H42" s="52" t="s">
        <v>8862</v>
      </c>
      <c r="I42" s="52" t="s">
        <v>918</v>
      </c>
      <c r="J42" s="58" t="s">
        <v>918</v>
      </c>
      <c r="K42" s="58" t="s">
        <v>8683</v>
      </c>
      <c r="L42" s="19" t="s">
        <v>8058</v>
      </c>
      <c r="M42" s="19" t="s">
        <v>2231</v>
      </c>
      <c r="N42" s="19" t="s">
        <v>8058</v>
      </c>
      <c r="O42" s="19" t="s">
        <v>8058</v>
      </c>
      <c r="P42" s="19" t="s">
        <v>3002</v>
      </c>
      <c r="Q42" s="22" t="s">
        <v>8884</v>
      </c>
      <c r="R42" s="19" t="s">
        <v>2955</v>
      </c>
      <c r="AA42" s="20"/>
    </row>
    <row r="43" spans="1:34" x14ac:dyDescent="0.3">
      <c r="A43" s="19">
        <v>42</v>
      </c>
      <c r="B43" s="26" t="s">
        <v>93</v>
      </c>
      <c r="C43" s="90" t="s">
        <v>7642</v>
      </c>
      <c r="D43" s="22" t="s">
        <v>9205</v>
      </c>
      <c r="E43" s="51" t="s">
        <v>6771</v>
      </c>
      <c r="F43" s="40" t="s">
        <v>13</v>
      </c>
      <c r="G43" s="51" t="s">
        <v>14</v>
      </c>
      <c r="H43" s="63" t="s">
        <v>8880</v>
      </c>
      <c r="I43" s="55" t="s">
        <v>8615</v>
      </c>
      <c r="J43" s="63" t="s">
        <v>924</v>
      </c>
      <c r="K43" s="55" t="s">
        <v>8680</v>
      </c>
      <c r="L43" s="40" t="s">
        <v>8058</v>
      </c>
      <c r="M43" s="40" t="s">
        <v>8058</v>
      </c>
      <c r="N43" s="40" t="s">
        <v>8058</v>
      </c>
      <c r="O43" s="40" t="s">
        <v>8058</v>
      </c>
      <c r="P43" s="40" t="s">
        <v>4843</v>
      </c>
      <c r="Q43" s="40" t="s">
        <v>8863</v>
      </c>
      <c r="R43" s="22" t="s">
        <v>4293</v>
      </c>
      <c r="S43" s="40"/>
    </row>
    <row r="44" spans="1:34" x14ac:dyDescent="0.3">
      <c r="A44" s="19">
        <v>43</v>
      </c>
      <c r="B44" s="26" t="s">
        <v>93</v>
      </c>
      <c r="C44" s="90" t="s">
        <v>7642</v>
      </c>
      <c r="D44" s="22" t="s">
        <v>9209</v>
      </c>
      <c r="E44" s="51" t="s">
        <v>6771</v>
      </c>
      <c r="F44" s="40" t="s">
        <v>13</v>
      </c>
      <c r="G44" s="51" t="s">
        <v>14</v>
      </c>
      <c r="H44" s="63" t="s">
        <v>8880</v>
      </c>
      <c r="I44" s="55" t="s">
        <v>8615</v>
      </c>
      <c r="J44" s="63" t="s">
        <v>924</v>
      </c>
      <c r="K44" s="55" t="s">
        <v>8680</v>
      </c>
      <c r="L44" s="40" t="s">
        <v>8058</v>
      </c>
      <c r="M44" s="40" t="s">
        <v>8058</v>
      </c>
      <c r="N44" s="40" t="s">
        <v>8058</v>
      </c>
      <c r="O44" s="40" t="s">
        <v>8058</v>
      </c>
      <c r="P44" s="40" t="s">
        <v>4843</v>
      </c>
      <c r="Q44" s="40" t="s">
        <v>8863</v>
      </c>
      <c r="R44" s="22" t="s">
        <v>4293</v>
      </c>
      <c r="S44" s="40"/>
    </row>
    <row r="45" spans="1:34" x14ac:dyDescent="0.3">
      <c r="A45" s="19">
        <v>44</v>
      </c>
      <c r="B45" s="26" t="s">
        <v>93</v>
      </c>
      <c r="C45" s="90" t="s">
        <v>7642</v>
      </c>
      <c r="D45" s="22" t="s">
        <v>9211</v>
      </c>
      <c r="E45" s="51" t="s">
        <v>6771</v>
      </c>
      <c r="F45" s="40" t="s">
        <v>13</v>
      </c>
      <c r="G45" s="51" t="s">
        <v>14</v>
      </c>
      <c r="H45" s="63" t="s">
        <v>8880</v>
      </c>
      <c r="I45" s="55" t="s">
        <v>8615</v>
      </c>
      <c r="J45" s="63" t="s">
        <v>924</v>
      </c>
      <c r="K45" s="55" t="s">
        <v>8680</v>
      </c>
      <c r="L45" s="40" t="s">
        <v>8058</v>
      </c>
      <c r="M45" s="40" t="s">
        <v>8058</v>
      </c>
      <c r="N45" s="40" t="s">
        <v>8058</v>
      </c>
      <c r="O45" s="40" t="s">
        <v>8058</v>
      </c>
      <c r="P45" s="40" t="s">
        <v>4843</v>
      </c>
      <c r="Q45" s="40" t="s">
        <v>8863</v>
      </c>
      <c r="R45" s="22" t="s">
        <v>4293</v>
      </c>
      <c r="S45" s="40"/>
    </row>
    <row r="46" spans="1:34" x14ac:dyDescent="0.3">
      <c r="A46" s="19">
        <v>45</v>
      </c>
      <c r="B46" s="26" t="s">
        <v>93</v>
      </c>
      <c r="C46" s="90" t="s">
        <v>7642</v>
      </c>
      <c r="D46" s="22" t="s">
        <v>9218</v>
      </c>
      <c r="E46" s="51" t="s">
        <v>6771</v>
      </c>
      <c r="F46" s="40" t="s">
        <v>13</v>
      </c>
      <c r="G46" s="51" t="s">
        <v>14</v>
      </c>
      <c r="H46" s="63" t="s">
        <v>8080</v>
      </c>
      <c r="I46" s="55" t="s">
        <v>8809</v>
      </c>
      <c r="J46" s="63" t="s">
        <v>928</v>
      </c>
      <c r="K46" s="55" t="s">
        <v>8764</v>
      </c>
      <c r="L46" s="40" t="s">
        <v>8058</v>
      </c>
      <c r="M46" s="40" t="s">
        <v>8058</v>
      </c>
      <c r="N46" s="40" t="s">
        <v>8058</v>
      </c>
      <c r="O46" s="40" t="s">
        <v>8058</v>
      </c>
      <c r="P46" s="40" t="s">
        <v>4843</v>
      </c>
      <c r="Q46" s="40" t="s">
        <v>8863</v>
      </c>
      <c r="R46" s="22" t="s">
        <v>4293</v>
      </c>
      <c r="S46" s="40"/>
      <c r="AB46" s="22"/>
      <c r="AC46" s="22"/>
      <c r="AD46" s="22"/>
      <c r="AE46" s="22"/>
      <c r="AF46" s="22"/>
      <c r="AG46" s="22"/>
      <c r="AH46" s="22"/>
    </row>
    <row r="47" spans="1:34" x14ac:dyDescent="0.3">
      <c r="A47" s="19">
        <v>46</v>
      </c>
      <c r="B47" s="26" t="s">
        <v>93</v>
      </c>
      <c r="C47" s="90" t="s">
        <v>7642</v>
      </c>
      <c r="D47" s="22" t="s">
        <v>9224</v>
      </c>
      <c r="E47" s="51" t="s">
        <v>6771</v>
      </c>
      <c r="F47" s="40" t="s">
        <v>13</v>
      </c>
      <c r="G47" s="51" t="s">
        <v>14</v>
      </c>
      <c r="H47" s="63" t="s">
        <v>8880</v>
      </c>
      <c r="I47" s="55" t="s">
        <v>8616</v>
      </c>
      <c r="J47" s="63" t="s">
        <v>924</v>
      </c>
      <c r="K47" s="55" t="s">
        <v>8680</v>
      </c>
      <c r="L47" s="40" t="s">
        <v>8058</v>
      </c>
      <c r="M47" s="40" t="s">
        <v>8058</v>
      </c>
      <c r="N47" s="40" t="s">
        <v>8058</v>
      </c>
      <c r="O47" s="40" t="s">
        <v>8058</v>
      </c>
      <c r="P47" s="40" t="s">
        <v>4843</v>
      </c>
      <c r="Q47" s="40" t="s">
        <v>8863</v>
      </c>
      <c r="R47" s="22" t="s">
        <v>4293</v>
      </c>
      <c r="S47" s="40"/>
    </row>
    <row r="48" spans="1:34" x14ac:dyDescent="0.3">
      <c r="A48" s="19">
        <v>47</v>
      </c>
      <c r="B48" s="26" t="s">
        <v>93</v>
      </c>
      <c r="C48" s="90" t="s">
        <v>7642</v>
      </c>
      <c r="D48" s="22" t="s">
        <v>9234</v>
      </c>
      <c r="E48" s="51" t="s">
        <v>6002</v>
      </c>
      <c r="F48" s="40" t="s">
        <v>13</v>
      </c>
      <c r="G48" s="51" t="s">
        <v>14</v>
      </c>
      <c r="H48" s="63" t="s">
        <v>8880</v>
      </c>
      <c r="I48" s="55" t="s">
        <v>8612</v>
      </c>
      <c r="J48" s="63" t="s">
        <v>924</v>
      </c>
      <c r="K48" s="55" t="s">
        <v>8680</v>
      </c>
      <c r="L48" s="40" t="s">
        <v>8058</v>
      </c>
      <c r="M48" s="40" t="s">
        <v>8058</v>
      </c>
      <c r="N48" s="40" t="s">
        <v>8058</v>
      </c>
      <c r="O48" s="40" t="s">
        <v>8058</v>
      </c>
      <c r="P48" s="40" t="s">
        <v>4843</v>
      </c>
      <c r="Q48" s="40" t="s">
        <v>8863</v>
      </c>
      <c r="R48" s="22" t="s">
        <v>4293</v>
      </c>
      <c r="S48" s="40"/>
    </row>
    <row r="49" spans="1:34" x14ac:dyDescent="0.3">
      <c r="A49" s="19">
        <v>48</v>
      </c>
      <c r="B49" s="34" t="s">
        <v>93</v>
      </c>
      <c r="C49" s="89" t="s">
        <v>7642</v>
      </c>
      <c r="D49" s="22" t="s">
        <v>4220</v>
      </c>
      <c r="E49" s="52" t="s">
        <v>5957</v>
      </c>
      <c r="F49" s="19" t="s">
        <v>13</v>
      </c>
      <c r="G49" s="52" t="s">
        <v>14</v>
      </c>
      <c r="H49" s="52" t="s">
        <v>8868</v>
      </c>
      <c r="I49" s="55" t="s">
        <v>8729</v>
      </c>
      <c r="J49" s="55" t="s">
        <v>2486</v>
      </c>
      <c r="K49" s="55" t="s">
        <v>8680</v>
      </c>
      <c r="L49" s="19" t="s">
        <v>8058</v>
      </c>
      <c r="M49" s="19" t="s">
        <v>8058</v>
      </c>
      <c r="N49" s="19" t="s">
        <v>8058</v>
      </c>
      <c r="O49" s="19" t="s">
        <v>8058</v>
      </c>
      <c r="P49" s="20" t="s">
        <v>6018</v>
      </c>
      <c r="Q49" s="20" t="s">
        <v>8890</v>
      </c>
      <c r="R49" s="19" t="s">
        <v>4218</v>
      </c>
    </row>
    <row r="50" spans="1:34" x14ac:dyDescent="0.3">
      <c r="A50" s="19">
        <v>49</v>
      </c>
      <c r="B50" s="26" t="s">
        <v>93</v>
      </c>
      <c r="C50" s="90" t="s">
        <v>7642</v>
      </c>
      <c r="D50" s="22" t="s">
        <v>4999</v>
      </c>
      <c r="E50" s="51" t="s">
        <v>6771</v>
      </c>
      <c r="F50" s="40" t="s">
        <v>13</v>
      </c>
      <c r="G50" s="51" t="s">
        <v>14</v>
      </c>
      <c r="H50" s="63" t="s">
        <v>8868</v>
      </c>
      <c r="I50" s="55" t="s">
        <v>8739</v>
      </c>
      <c r="J50" s="63" t="s">
        <v>2486</v>
      </c>
      <c r="K50" s="55" t="s">
        <v>8680</v>
      </c>
      <c r="L50" s="40" t="s">
        <v>8058</v>
      </c>
      <c r="M50" s="40" t="s">
        <v>8058</v>
      </c>
      <c r="N50" s="40" t="s">
        <v>8058</v>
      </c>
      <c r="O50" s="40" t="s">
        <v>8058</v>
      </c>
      <c r="P50" s="40" t="s">
        <v>4843</v>
      </c>
      <c r="Q50" s="40" t="s">
        <v>8863</v>
      </c>
      <c r="R50" s="22" t="s">
        <v>4293</v>
      </c>
      <c r="S50" s="40"/>
    </row>
    <row r="51" spans="1:34" x14ac:dyDescent="0.3">
      <c r="A51" s="19">
        <v>50</v>
      </c>
      <c r="B51" s="26" t="s">
        <v>93</v>
      </c>
      <c r="C51" s="90" t="s">
        <v>7642</v>
      </c>
      <c r="D51" s="22" t="s">
        <v>5000</v>
      </c>
      <c r="E51" s="52" t="s">
        <v>5957</v>
      </c>
      <c r="F51" s="40" t="s">
        <v>13</v>
      </c>
      <c r="G51" s="51" t="s">
        <v>14</v>
      </c>
      <c r="H51" s="63" t="s">
        <v>8868</v>
      </c>
      <c r="I51" s="55" t="s">
        <v>8739</v>
      </c>
      <c r="J51" s="63" t="s">
        <v>2486</v>
      </c>
      <c r="K51" s="55" t="s">
        <v>8680</v>
      </c>
      <c r="L51" s="40" t="s">
        <v>8058</v>
      </c>
      <c r="M51" s="40" t="s">
        <v>8058</v>
      </c>
      <c r="N51" s="40" t="s">
        <v>8058</v>
      </c>
      <c r="O51" s="40" t="s">
        <v>8058</v>
      </c>
      <c r="P51" s="40" t="s">
        <v>4843</v>
      </c>
      <c r="Q51" s="40" t="s">
        <v>8863</v>
      </c>
      <c r="R51" s="22" t="s">
        <v>4293</v>
      </c>
      <c r="S51" s="40"/>
    </row>
    <row r="52" spans="1:34" x14ac:dyDescent="0.3">
      <c r="A52" s="19">
        <v>51</v>
      </c>
      <c r="B52" s="26" t="s">
        <v>93</v>
      </c>
      <c r="C52" s="90" t="s">
        <v>7642</v>
      </c>
      <c r="D52" s="22" t="s">
        <v>5001</v>
      </c>
      <c r="E52" s="52" t="s">
        <v>5957</v>
      </c>
      <c r="F52" s="40" t="s">
        <v>13</v>
      </c>
      <c r="G52" s="51" t="s">
        <v>14</v>
      </c>
      <c r="H52" s="63" t="s">
        <v>8868</v>
      </c>
      <c r="I52" s="55" t="s">
        <v>8739</v>
      </c>
      <c r="J52" s="63" t="s">
        <v>2486</v>
      </c>
      <c r="K52" s="55" t="s">
        <v>8680</v>
      </c>
      <c r="L52" s="40" t="s">
        <v>8058</v>
      </c>
      <c r="M52" s="40" t="s">
        <v>8058</v>
      </c>
      <c r="N52" s="40" t="s">
        <v>8058</v>
      </c>
      <c r="O52" s="40" t="s">
        <v>8058</v>
      </c>
      <c r="P52" s="40" t="s">
        <v>4843</v>
      </c>
      <c r="Q52" s="40" t="s">
        <v>8863</v>
      </c>
      <c r="R52" s="22" t="s">
        <v>4293</v>
      </c>
      <c r="S52" s="40"/>
    </row>
    <row r="53" spans="1:34" x14ac:dyDescent="0.3">
      <c r="A53" s="19">
        <v>52</v>
      </c>
      <c r="B53" s="26" t="s">
        <v>93</v>
      </c>
      <c r="C53" s="90" t="s">
        <v>7642</v>
      </c>
      <c r="D53" s="22" t="s">
        <v>4858</v>
      </c>
      <c r="E53" s="52" t="s">
        <v>5957</v>
      </c>
      <c r="F53" s="40" t="s">
        <v>13</v>
      </c>
      <c r="G53" s="51" t="s">
        <v>14</v>
      </c>
      <c r="H53" s="63" t="s">
        <v>8868</v>
      </c>
      <c r="I53" s="55" t="s">
        <v>8739</v>
      </c>
      <c r="J53" s="63" t="s">
        <v>2486</v>
      </c>
      <c r="K53" s="55" t="s">
        <v>8680</v>
      </c>
      <c r="L53" s="40" t="s">
        <v>8058</v>
      </c>
      <c r="M53" s="40" t="s">
        <v>8058</v>
      </c>
      <c r="N53" s="40" t="s">
        <v>8058</v>
      </c>
      <c r="O53" s="40" t="s">
        <v>8058</v>
      </c>
      <c r="P53" s="40" t="s">
        <v>4843</v>
      </c>
      <c r="Q53" s="40" t="s">
        <v>8863</v>
      </c>
      <c r="R53" s="22" t="s">
        <v>4293</v>
      </c>
      <c r="S53" s="40"/>
    </row>
    <row r="54" spans="1:34" x14ac:dyDescent="0.3">
      <c r="A54" s="19">
        <v>53</v>
      </c>
      <c r="B54" s="26" t="s">
        <v>93</v>
      </c>
      <c r="C54" s="90" t="s">
        <v>7642</v>
      </c>
      <c r="D54" s="22" t="s">
        <v>5002</v>
      </c>
      <c r="E54" s="52" t="s">
        <v>5957</v>
      </c>
      <c r="F54" s="40" t="s">
        <v>13</v>
      </c>
      <c r="G54" s="51" t="s">
        <v>14</v>
      </c>
      <c r="H54" s="63" t="s">
        <v>8868</v>
      </c>
      <c r="I54" s="55" t="s">
        <v>8739</v>
      </c>
      <c r="J54" s="63" t="s">
        <v>2486</v>
      </c>
      <c r="K54" s="55" t="s">
        <v>8680</v>
      </c>
      <c r="L54" s="40" t="s">
        <v>8058</v>
      </c>
      <c r="M54" s="40" t="s">
        <v>8058</v>
      </c>
      <c r="N54" s="40" t="s">
        <v>8058</v>
      </c>
      <c r="O54" s="40" t="s">
        <v>8058</v>
      </c>
      <c r="P54" s="40" t="s">
        <v>4843</v>
      </c>
      <c r="Q54" s="40" t="s">
        <v>8863</v>
      </c>
      <c r="R54" s="22" t="s">
        <v>4293</v>
      </c>
      <c r="S54" s="40"/>
    </row>
    <row r="55" spans="1:34" x14ac:dyDescent="0.3">
      <c r="A55" s="19">
        <v>54</v>
      </c>
      <c r="B55" s="26" t="s">
        <v>93</v>
      </c>
      <c r="C55" s="90" t="s">
        <v>7642</v>
      </c>
      <c r="D55" s="22" t="s">
        <v>5003</v>
      </c>
      <c r="E55" s="52" t="s">
        <v>5957</v>
      </c>
      <c r="F55" s="40" t="s">
        <v>13</v>
      </c>
      <c r="G55" s="51" t="s">
        <v>14</v>
      </c>
      <c r="H55" s="63" t="s">
        <v>8868</v>
      </c>
      <c r="I55" s="55" t="s">
        <v>8739</v>
      </c>
      <c r="J55" s="63" t="s">
        <v>2486</v>
      </c>
      <c r="K55" s="55" t="s">
        <v>8680</v>
      </c>
      <c r="L55" s="40" t="s">
        <v>8058</v>
      </c>
      <c r="M55" s="40" t="s">
        <v>8058</v>
      </c>
      <c r="N55" s="40" t="s">
        <v>8058</v>
      </c>
      <c r="O55" s="40" t="s">
        <v>8058</v>
      </c>
      <c r="P55" s="40" t="s">
        <v>4843</v>
      </c>
      <c r="Q55" s="40" t="s">
        <v>8863</v>
      </c>
      <c r="R55" s="22" t="s">
        <v>4293</v>
      </c>
      <c r="S55" s="40"/>
    </row>
    <row r="56" spans="1:34" x14ac:dyDescent="0.3">
      <c r="A56" s="19">
        <v>55</v>
      </c>
      <c r="B56" s="26" t="s">
        <v>93</v>
      </c>
      <c r="C56" s="90" t="s">
        <v>7642</v>
      </c>
      <c r="D56" s="22" t="s">
        <v>5004</v>
      </c>
      <c r="E56" s="51" t="s">
        <v>6771</v>
      </c>
      <c r="F56" s="40" t="s">
        <v>13</v>
      </c>
      <c r="G56" s="51" t="s">
        <v>14</v>
      </c>
      <c r="H56" s="63" t="s">
        <v>8879</v>
      </c>
      <c r="I56" s="55" t="s">
        <v>8738</v>
      </c>
      <c r="J56" s="63" t="s">
        <v>2486</v>
      </c>
      <c r="K56" s="55" t="s">
        <v>8680</v>
      </c>
      <c r="L56" s="40" t="s">
        <v>8058</v>
      </c>
      <c r="M56" s="40" t="s">
        <v>8058</v>
      </c>
      <c r="N56" s="40" t="s">
        <v>8058</v>
      </c>
      <c r="O56" s="40" t="s">
        <v>8058</v>
      </c>
      <c r="P56" s="40" t="s">
        <v>4843</v>
      </c>
      <c r="Q56" s="40" t="s">
        <v>8863</v>
      </c>
      <c r="R56" s="22" t="s">
        <v>4293</v>
      </c>
      <c r="S56" s="40"/>
    </row>
    <row r="57" spans="1:34" x14ac:dyDescent="0.3">
      <c r="A57" s="19">
        <v>56</v>
      </c>
      <c r="B57" s="26" t="s">
        <v>93</v>
      </c>
      <c r="C57" s="90" t="s">
        <v>7642</v>
      </c>
      <c r="D57" s="22" t="s">
        <v>5005</v>
      </c>
      <c r="E57" s="51" t="s">
        <v>6771</v>
      </c>
      <c r="F57" s="40" t="s">
        <v>13</v>
      </c>
      <c r="G57" s="51" t="s">
        <v>14</v>
      </c>
      <c r="H57" s="63" t="s">
        <v>8879</v>
      </c>
      <c r="I57" s="55" t="s">
        <v>8738</v>
      </c>
      <c r="J57" s="63" t="s">
        <v>2486</v>
      </c>
      <c r="K57" s="55" t="s">
        <v>8680</v>
      </c>
      <c r="L57" s="40" t="s">
        <v>8058</v>
      </c>
      <c r="M57" s="40" t="s">
        <v>8058</v>
      </c>
      <c r="N57" s="40" t="s">
        <v>8058</v>
      </c>
      <c r="O57" s="40" t="s">
        <v>8058</v>
      </c>
      <c r="P57" s="40" t="s">
        <v>4843</v>
      </c>
      <c r="Q57" s="40" t="s">
        <v>8863</v>
      </c>
      <c r="R57" s="22" t="s">
        <v>4293</v>
      </c>
      <c r="S57" s="40"/>
    </row>
    <row r="58" spans="1:34" x14ac:dyDescent="0.3">
      <c r="A58" s="19">
        <v>57</v>
      </c>
      <c r="B58" s="26" t="s">
        <v>93</v>
      </c>
      <c r="C58" s="90" t="s">
        <v>7642</v>
      </c>
      <c r="D58" s="22" t="s">
        <v>5006</v>
      </c>
      <c r="E58" s="51" t="s">
        <v>6771</v>
      </c>
      <c r="F58" s="40" t="s">
        <v>13</v>
      </c>
      <c r="G58" s="51" t="s">
        <v>14</v>
      </c>
      <c r="H58" s="63" t="s">
        <v>8879</v>
      </c>
      <c r="I58" s="55" t="s">
        <v>8738</v>
      </c>
      <c r="J58" s="63" t="s">
        <v>2486</v>
      </c>
      <c r="K58" s="55" t="s">
        <v>8680</v>
      </c>
      <c r="L58" s="40" t="s">
        <v>8058</v>
      </c>
      <c r="M58" s="40" t="s">
        <v>8058</v>
      </c>
      <c r="N58" s="40" t="s">
        <v>8058</v>
      </c>
      <c r="O58" s="40" t="s">
        <v>8058</v>
      </c>
      <c r="P58" s="40" t="s">
        <v>4843</v>
      </c>
      <c r="Q58" s="40" t="s">
        <v>8863</v>
      </c>
      <c r="R58" s="22" t="s">
        <v>4293</v>
      </c>
      <c r="S58" s="40"/>
    </row>
    <row r="59" spans="1:34" x14ac:dyDescent="0.3">
      <c r="A59" s="19">
        <v>58</v>
      </c>
      <c r="B59" s="185" t="s">
        <v>93</v>
      </c>
      <c r="C59" s="185" t="s">
        <v>7642</v>
      </c>
      <c r="D59" s="22" t="s">
        <v>6852</v>
      </c>
      <c r="E59" s="22" t="s">
        <v>5985</v>
      </c>
      <c r="F59" s="22" t="s">
        <v>13</v>
      </c>
      <c r="G59" s="57" t="s">
        <v>14</v>
      </c>
      <c r="H59" s="57" t="s">
        <v>6750</v>
      </c>
      <c r="I59" s="22" t="s">
        <v>6627</v>
      </c>
      <c r="J59" s="22" t="s">
        <v>918</v>
      </c>
      <c r="K59" s="58" t="s">
        <v>8683</v>
      </c>
      <c r="L59" s="19" t="s">
        <v>8058</v>
      </c>
      <c r="M59" s="22" t="s">
        <v>8058</v>
      </c>
      <c r="N59" s="22" t="s">
        <v>8058</v>
      </c>
      <c r="O59" s="22" t="s">
        <v>8058</v>
      </c>
      <c r="P59" s="22" t="s">
        <v>6751</v>
      </c>
      <c r="Q59" s="22" t="s">
        <v>8879</v>
      </c>
      <c r="R59" s="22" t="s">
        <v>6697</v>
      </c>
      <c r="S59" s="22"/>
      <c r="T59" s="22"/>
      <c r="U59" s="22"/>
      <c r="V59" s="22"/>
      <c r="W59" s="22"/>
      <c r="X59" s="22"/>
      <c r="Y59" s="22"/>
      <c r="Z59" s="22"/>
      <c r="AA59" s="22"/>
    </row>
    <row r="60" spans="1:34" x14ac:dyDescent="0.3">
      <c r="A60" s="19">
        <v>59</v>
      </c>
      <c r="B60" s="33" t="s">
        <v>93</v>
      </c>
      <c r="C60" s="89" t="s">
        <v>7642</v>
      </c>
      <c r="D60" s="22" t="s">
        <v>2232</v>
      </c>
      <c r="E60" s="51" t="s">
        <v>5985</v>
      </c>
      <c r="F60" s="19" t="s">
        <v>13</v>
      </c>
      <c r="G60" s="52" t="s">
        <v>14</v>
      </c>
      <c r="H60" s="52" t="s">
        <v>8880</v>
      </c>
      <c r="I60" s="52" t="s">
        <v>918</v>
      </c>
      <c r="J60" s="58" t="s">
        <v>918</v>
      </c>
      <c r="K60" s="58" t="s">
        <v>8683</v>
      </c>
      <c r="L60" s="19" t="s">
        <v>8058</v>
      </c>
      <c r="M60" s="19" t="s">
        <v>2233</v>
      </c>
      <c r="N60" s="19" t="s">
        <v>8058</v>
      </c>
      <c r="O60" s="19" t="s">
        <v>8058</v>
      </c>
      <c r="P60" s="19" t="s">
        <v>3002</v>
      </c>
      <c r="Q60" s="22" t="s">
        <v>8884</v>
      </c>
      <c r="R60" s="19" t="s">
        <v>2955</v>
      </c>
    </row>
    <row r="61" spans="1:34" x14ac:dyDescent="0.3">
      <c r="A61" s="19">
        <v>60</v>
      </c>
      <c r="B61" s="33" t="s">
        <v>93</v>
      </c>
      <c r="C61" s="88" t="s">
        <v>7642</v>
      </c>
      <c r="D61" s="22" t="s">
        <v>4766</v>
      </c>
      <c r="E61" s="51" t="s">
        <v>6771</v>
      </c>
      <c r="F61" s="40" t="s">
        <v>13</v>
      </c>
      <c r="G61" s="51" t="s">
        <v>14</v>
      </c>
      <c r="H61" s="51" t="s">
        <v>8058</v>
      </c>
      <c r="I61" s="22" t="s">
        <v>6622</v>
      </c>
      <c r="J61" s="51" t="s">
        <v>918</v>
      </c>
      <c r="K61" s="58" t="s">
        <v>8683</v>
      </c>
      <c r="L61" s="19" t="s">
        <v>8058</v>
      </c>
      <c r="M61" s="40" t="s">
        <v>8058</v>
      </c>
      <c r="N61" s="40" t="s">
        <v>8058</v>
      </c>
      <c r="O61" s="40" t="s">
        <v>8058</v>
      </c>
      <c r="P61" s="40" t="s">
        <v>4694</v>
      </c>
      <c r="Q61" s="40" t="s">
        <v>8863</v>
      </c>
      <c r="R61" s="22" t="s">
        <v>4293</v>
      </c>
      <c r="S61" s="40"/>
    </row>
    <row r="62" spans="1:34" x14ac:dyDescent="0.3">
      <c r="A62" s="19">
        <v>61</v>
      </c>
      <c r="B62" s="33" t="s">
        <v>93</v>
      </c>
      <c r="C62" s="89" t="s">
        <v>7642</v>
      </c>
      <c r="D62" s="22" t="s">
        <v>5267</v>
      </c>
      <c r="E62" s="22" t="s">
        <v>6753</v>
      </c>
      <c r="F62" s="40" t="s">
        <v>13</v>
      </c>
      <c r="G62" s="51" t="s">
        <v>14</v>
      </c>
      <c r="H62" s="52" t="s">
        <v>8870</v>
      </c>
      <c r="I62" s="52" t="s">
        <v>918</v>
      </c>
      <c r="J62" s="58" t="s">
        <v>918</v>
      </c>
      <c r="K62" s="58" t="s">
        <v>8683</v>
      </c>
      <c r="L62" s="19" t="s">
        <v>8058</v>
      </c>
      <c r="M62" s="19" t="s">
        <v>1789</v>
      </c>
      <c r="N62" s="19" t="s">
        <v>8058</v>
      </c>
      <c r="O62" s="19" t="s">
        <v>8058</v>
      </c>
      <c r="P62" s="19" t="s">
        <v>1561</v>
      </c>
      <c r="Q62" s="20" t="s">
        <v>8862</v>
      </c>
      <c r="R62" s="19" t="s">
        <v>2955</v>
      </c>
    </row>
    <row r="63" spans="1:34" x14ac:dyDescent="0.3">
      <c r="A63" s="19">
        <v>62</v>
      </c>
      <c r="B63" s="34" t="s">
        <v>93</v>
      </c>
      <c r="C63" s="89" t="s">
        <v>7642</v>
      </c>
      <c r="D63" s="22" t="s">
        <v>5749</v>
      </c>
      <c r="E63" s="53" t="s">
        <v>7975</v>
      </c>
      <c r="F63" s="20" t="s">
        <v>1810</v>
      </c>
      <c r="G63" s="53" t="s">
        <v>1811</v>
      </c>
      <c r="H63" s="53" t="s">
        <v>8058</v>
      </c>
      <c r="I63" s="55" t="s">
        <v>6479</v>
      </c>
      <c r="J63" s="55" t="s">
        <v>933</v>
      </c>
      <c r="K63" s="55" t="s">
        <v>8764</v>
      </c>
      <c r="L63" s="19" t="s">
        <v>8058</v>
      </c>
      <c r="M63" s="19" t="s">
        <v>8058</v>
      </c>
      <c r="N63" s="19" t="s">
        <v>8058</v>
      </c>
      <c r="O63" s="19" t="s">
        <v>8058</v>
      </c>
      <c r="P63" s="20" t="s">
        <v>3928</v>
      </c>
      <c r="Q63" s="20" t="s">
        <v>8870</v>
      </c>
      <c r="R63" s="19" t="s">
        <v>4218</v>
      </c>
      <c r="AB63" s="22"/>
      <c r="AC63" s="22"/>
      <c r="AD63" s="22"/>
      <c r="AE63" s="22"/>
      <c r="AF63" s="22"/>
      <c r="AG63" s="22"/>
      <c r="AH63" s="22"/>
    </row>
    <row r="64" spans="1:34" x14ac:dyDescent="0.3">
      <c r="A64" s="19">
        <v>63</v>
      </c>
      <c r="B64" s="34" t="s">
        <v>93</v>
      </c>
      <c r="C64" s="89" t="s">
        <v>7642</v>
      </c>
      <c r="D64" s="22" t="s">
        <v>5749</v>
      </c>
      <c r="E64" s="51" t="s">
        <v>5985</v>
      </c>
      <c r="F64" s="20" t="s">
        <v>13</v>
      </c>
      <c r="G64" s="53" t="s">
        <v>14</v>
      </c>
      <c r="H64" s="53" t="s">
        <v>8058</v>
      </c>
      <c r="I64" s="55" t="s">
        <v>6479</v>
      </c>
      <c r="J64" s="55" t="s">
        <v>933</v>
      </c>
      <c r="K64" s="55" t="s">
        <v>8764</v>
      </c>
      <c r="L64" s="19" t="s">
        <v>8058</v>
      </c>
      <c r="M64" s="19" t="s">
        <v>8058</v>
      </c>
      <c r="N64" s="19" t="s">
        <v>8058</v>
      </c>
      <c r="O64" s="19" t="s">
        <v>8058</v>
      </c>
      <c r="P64" s="20" t="s">
        <v>3928</v>
      </c>
      <c r="Q64" s="20" t="s">
        <v>8870</v>
      </c>
      <c r="R64" s="19" t="s">
        <v>4218</v>
      </c>
      <c r="AB64" s="22"/>
      <c r="AC64" s="22"/>
      <c r="AD64" s="22"/>
      <c r="AE64" s="22"/>
      <c r="AF64" s="22"/>
      <c r="AG64" s="22"/>
      <c r="AH64" s="22"/>
    </row>
    <row r="65" spans="1:27" x14ac:dyDescent="0.3">
      <c r="A65" s="19">
        <v>64</v>
      </c>
      <c r="B65" s="33" t="s">
        <v>93</v>
      </c>
      <c r="C65" s="89" t="s">
        <v>7642</v>
      </c>
      <c r="D65" s="22" t="s">
        <v>1090</v>
      </c>
      <c r="E65" s="22" t="s">
        <v>6753</v>
      </c>
      <c r="F65" s="40" t="s">
        <v>13</v>
      </c>
      <c r="G65" s="51" t="s">
        <v>14</v>
      </c>
      <c r="H65" s="52" t="s">
        <v>8870</v>
      </c>
      <c r="I65" s="52" t="s">
        <v>1075</v>
      </c>
      <c r="J65" s="58" t="s">
        <v>918</v>
      </c>
      <c r="K65" s="58" t="s">
        <v>8683</v>
      </c>
      <c r="L65" s="19" t="s">
        <v>8058</v>
      </c>
      <c r="M65" s="19" t="s">
        <v>8058</v>
      </c>
      <c r="N65" s="19" t="s">
        <v>8058</v>
      </c>
      <c r="O65" s="19" t="s">
        <v>8058</v>
      </c>
      <c r="P65" s="19" t="s">
        <v>2995</v>
      </c>
      <c r="Q65" s="20" t="s">
        <v>8862</v>
      </c>
      <c r="R65" s="19" t="s">
        <v>2955</v>
      </c>
    </row>
    <row r="66" spans="1:27" x14ac:dyDescent="0.3">
      <c r="A66" s="19">
        <v>65</v>
      </c>
      <c r="B66" s="33" t="s">
        <v>93</v>
      </c>
      <c r="C66" s="89" t="s">
        <v>7642</v>
      </c>
      <c r="D66" s="22" t="s">
        <v>926</v>
      </c>
      <c r="E66" s="22" t="s">
        <v>6753</v>
      </c>
      <c r="F66" s="40" t="s">
        <v>13</v>
      </c>
      <c r="G66" s="51" t="s">
        <v>14</v>
      </c>
      <c r="H66" s="52" t="s">
        <v>8870</v>
      </c>
      <c r="I66" s="52" t="s">
        <v>1075</v>
      </c>
      <c r="J66" s="58" t="s">
        <v>918</v>
      </c>
      <c r="K66" s="58" t="s">
        <v>8683</v>
      </c>
      <c r="L66" s="19" t="s">
        <v>8058</v>
      </c>
      <c r="M66" s="19" t="s">
        <v>927</v>
      </c>
      <c r="N66" s="19" t="s">
        <v>8058</v>
      </c>
      <c r="O66" s="19" t="s">
        <v>8058</v>
      </c>
      <c r="P66" s="19" t="s">
        <v>2995</v>
      </c>
      <c r="Q66" s="20" t="s">
        <v>8862</v>
      </c>
      <c r="R66" s="19" t="s">
        <v>2955</v>
      </c>
    </row>
    <row r="67" spans="1:27" x14ac:dyDescent="0.3">
      <c r="A67" s="19">
        <v>66</v>
      </c>
      <c r="B67" s="60" t="s">
        <v>93</v>
      </c>
      <c r="C67" s="88" t="s">
        <v>7643</v>
      </c>
      <c r="D67" s="22" t="s">
        <v>4709</v>
      </c>
      <c r="E67" s="51" t="s">
        <v>5989</v>
      </c>
      <c r="F67" s="40" t="s">
        <v>4710</v>
      </c>
      <c r="G67" s="51" t="s">
        <v>1911</v>
      </c>
      <c r="H67" s="51" t="s">
        <v>8058</v>
      </c>
      <c r="I67" s="51" t="s">
        <v>8663</v>
      </c>
      <c r="J67" s="51" t="s">
        <v>918</v>
      </c>
      <c r="K67" s="58" t="s">
        <v>8683</v>
      </c>
      <c r="L67" s="40" t="s">
        <v>8058</v>
      </c>
      <c r="M67" s="40" t="s">
        <v>8058</v>
      </c>
      <c r="N67" s="40" t="s">
        <v>8058</v>
      </c>
      <c r="O67" s="40" t="s">
        <v>8058</v>
      </c>
      <c r="P67" s="40" t="s">
        <v>4694</v>
      </c>
      <c r="Q67" s="40" t="s">
        <v>8863</v>
      </c>
      <c r="R67" s="22" t="s">
        <v>4293</v>
      </c>
      <c r="S67" s="40"/>
    </row>
    <row r="68" spans="1:27" x14ac:dyDescent="0.3">
      <c r="A68" s="19">
        <v>67</v>
      </c>
      <c r="B68" s="33" t="s">
        <v>93</v>
      </c>
      <c r="C68" s="89" t="s">
        <v>7643</v>
      </c>
      <c r="D68" s="22" t="s">
        <v>2128</v>
      </c>
      <c r="E68" s="52" t="s">
        <v>5957</v>
      </c>
      <c r="F68" s="19" t="s">
        <v>13</v>
      </c>
      <c r="G68" s="52" t="s">
        <v>14</v>
      </c>
      <c r="H68" s="52" t="s">
        <v>8065</v>
      </c>
      <c r="I68" s="52" t="s">
        <v>918</v>
      </c>
      <c r="J68" s="58" t="s">
        <v>918</v>
      </c>
      <c r="K68" s="58" t="s">
        <v>8683</v>
      </c>
      <c r="L68" s="19" t="s">
        <v>8058</v>
      </c>
      <c r="M68" s="19" t="s">
        <v>2129</v>
      </c>
      <c r="N68" s="19" t="s">
        <v>8058</v>
      </c>
      <c r="O68" s="19" t="s">
        <v>8058</v>
      </c>
      <c r="P68" s="19" t="s">
        <v>3002</v>
      </c>
      <c r="Q68" s="22" t="s">
        <v>8884</v>
      </c>
      <c r="R68" s="19" t="s">
        <v>2955</v>
      </c>
    </row>
    <row r="69" spans="1:27" x14ac:dyDescent="0.3">
      <c r="A69" s="19">
        <v>68</v>
      </c>
      <c r="B69" s="60" t="s">
        <v>93</v>
      </c>
      <c r="C69" s="88" t="s">
        <v>7643</v>
      </c>
      <c r="D69" s="22" t="s">
        <v>4724</v>
      </c>
      <c r="E69" s="52" t="s">
        <v>5957</v>
      </c>
      <c r="F69" s="40" t="s">
        <v>13</v>
      </c>
      <c r="G69" s="51" t="s">
        <v>14</v>
      </c>
      <c r="H69" s="51" t="s">
        <v>8058</v>
      </c>
      <c r="I69" s="22" t="s">
        <v>6622</v>
      </c>
      <c r="J69" s="51" t="s">
        <v>918</v>
      </c>
      <c r="K69" s="58" t="s">
        <v>8683</v>
      </c>
      <c r="L69" s="19" t="s">
        <v>8058</v>
      </c>
      <c r="M69" s="40" t="s">
        <v>8058</v>
      </c>
      <c r="N69" s="40" t="s">
        <v>8058</v>
      </c>
      <c r="O69" s="40" t="s">
        <v>8058</v>
      </c>
      <c r="P69" s="40" t="s">
        <v>4694</v>
      </c>
      <c r="Q69" s="40" t="s">
        <v>8863</v>
      </c>
      <c r="R69" s="22" t="s">
        <v>4293</v>
      </c>
      <c r="S69" s="40"/>
    </row>
    <row r="70" spans="1:27" x14ac:dyDescent="0.3">
      <c r="A70" s="19">
        <v>69</v>
      </c>
      <c r="B70" s="185" t="s">
        <v>93</v>
      </c>
      <c r="C70" s="185" t="s">
        <v>7643</v>
      </c>
      <c r="D70" s="22" t="s">
        <v>6845</v>
      </c>
      <c r="E70" s="51" t="s">
        <v>6006</v>
      </c>
      <c r="F70" s="22" t="s">
        <v>13</v>
      </c>
      <c r="G70" s="57" t="s">
        <v>14</v>
      </c>
      <c r="H70" s="57" t="s">
        <v>6750</v>
      </c>
      <c r="I70" s="22" t="s">
        <v>6622</v>
      </c>
      <c r="J70" s="22" t="s">
        <v>918</v>
      </c>
      <c r="K70" s="58" t="s">
        <v>8683</v>
      </c>
      <c r="L70" s="19" t="s">
        <v>8058</v>
      </c>
      <c r="M70" s="22" t="s">
        <v>8058</v>
      </c>
      <c r="N70" s="22" t="s">
        <v>8058</v>
      </c>
      <c r="O70" s="22" t="s">
        <v>8058</v>
      </c>
      <c r="P70" s="22" t="s">
        <v>6751</v>
      </c>
      <c r="Q70" s="22" t="s">
        <v>8879</v>
      </c>
      <c r="R70" s="22" t="s">
        <v>6697</v>
      </c>
      <c r="S70" s="22"/>
      <c r="T70" s="22"/>
      <c r="U70" s="22"/>
      <c r="V70" s="22"/>
      <c r="W70" s="22"/>
      <c r="X70" s="22"/>
      <c r="Y70" s="22"/>
      <c r="Z70" s="22"/>
      <c r="AA70" s="22"/>
    </row>
    <row r="71" spans="1:27" x14ac:dyDescent="0.3">
      <c r="A71" s="19">
        <v>70</v>
      </c>
      <c r="B71" s="185" t="s">
        <v>93</v>
      </c>
      <c r="C71" s="185" t="s">
        <v>7643</v>
      </c>
      <c r="D71" s="22" t="s">
        <v>6848</v>
      </c>
      <c r="E71" s="22" t="s">
        <v>5933</v>
      </c>
      <c r="F71" s="22" t="s">
        <v>940</v>
      </c>
      <c r="G71" s="57" t="s">
        <v>941</v>
      </c>
      <c r="H71" s="57" t="s">
        <v>6750</v>
      </c>
      <c r="I71" s="22" t="s">
        <v>6622</v>
      </c>
      <c r="J71" s="22" t="s">
        <v>918</v>
      </c>
      <c r="K71" s="58" t="s">
        <v>8683</v>
      </c>
      <c r="L71" s="19" t="s">
        <v>8058</v>
      </c>
      <c r="M71" s="22" t="s">
        <v>8058</v>
      </c>
      <c r="N71" s="22" t="s">
        <v>8058</v>
      </c>
      <c r="O71" s="22" t="s">
        <v>8058</v>
      </c>
      <c r="P71" s="22" t="s">
        <v>6751</v>
      </c>
      <c r="Q71" s="22" t="s">
        <v>8879</v>
      </c>
      <c r="R71" s="22" t="s">
        <v>6697</v>
      </c>
      <c r="S71" s="22"/>
      <c r="T71" s="22"/>
      <c r="U71" s="22"/>
      <c r="V71" s="22"/>
      <c r="W71" s="22"/>
      <c r="X71" s="22"/>
      <c r="Y71" s="22"/>
      <c r="Z71" s="22"/>
      <c r="AA71" s="22"/>
    </row>
    <row r="72" spans="1:27" x14ac:dyDescent="0.3">
      <c r="A72" s="19">
        <v>71</v>
      </c>
      <c r="B72" s="33" t="s">
        <v>93</v>
      </c>
      <c r="C72" s="89" t="s">
        <v>7643</v>
      </c>
      <c r="D72" s="22" t="s">
        <v>1127</v>
      </c>
      <c r="E72" s="22" t="s">
        <v>6753</v>
      </c>
      <c r="F72" s="40" t="s">
        <v>13</v>
      </c>
      <c r="G72" s="51" t="s">
        <v>14</v>
      </c>
      <c r="H72" s="52" t="s">
        <v>8870</v>
      </c>
      <c r="I72" s="52" t="s">
        <v>1106</v>
      </c>
      <c r="J72" s="58" t="s">
        <v>918</v>
      </c>
      <c r="K72" s="58" t="s">
        <v>8683</v>
      </c>
      <c r="L72" s="19" t="s">
        <v>8058</v>
      </c>
      <c r="M72" s="19" t="s">
        <v>8058</v>
      </c>
      <c r="N72" s="19" t="s">
        <v>8058</v>
      </c>
      <c r="O72" s="19" t="s">
        <v>8058</v>
      </c>
      <c r="P72" s="19" t="s">
        <v>2995</v>
      </c>
      <c r="Q72" s="20" t="s">
        <v>8862</v>
      </c>
      <c r="R72" s="19" t="s">
        <v>2955</v>
      </c>
    </row>
    <row r="73" spans="1:27" x14ac:dyDescent="0.3">
      <c r="A73" s="19">
        <v>72</v>
      </c>
      <c r="B73" s="33" t="s">
        <v>93</v>
      </c>
      <c r="C73" s="89" t="s">
        <v>7643</v>
      </c>
      <c r="D73" s="22" t="s">
        <v>1121</v>
      </c>
      <c r="E73" s="22" t="s">
        <v>6753</v>
      </c>
      <c r="F73" s="40" t="s">
        <v>13</v>
      </c>
      <c r="G73" s="51" t="s">
        <v>14</v>
      </c>
      <c r="H73" s="52" t="s">
        <v>8863</v>
      </c>
      <c r="I73" s="52" t="s">
        <v>1106</v>
      </c>
      <c r="J73" s="58" t="s">
        <v>918</v>
      </c>
      <c r="K73" s="58" t="s">
        <v>8683</v>
      </c>
      <c r="L73" s="19" t="s">
        <v>8058</v>
      </c>
      <c r="M73" s="19" t="s">
        <v>8058</v>
      </c>
      <c r="N73" s="19" t="s">
        <v>8058</v>
      </c>
      <c r="O73" s="19" t="s">
        <v>8058</v>
      </c>
      <c r="P73" s="19" t="s">
        <v>2995</v>
      </c>
      <c r="Q73" s="20" t="s">
        <v>8862</v>
      </c>
      <c r="R73" s="19" t="s">
        <v>2955</v>
      </c>
    </row>
    <row r="74" spans="1:27" x14ac:dyDescent="0.3">
      <c r="A74" s="19">
        <v>73</v>
      </c>
      <c r="B74" s="185" t="s">
        <v>93</v>
      </c>
      <c r="C74" s="185" t="s">
        <v>7643</v>
      </c>
      <c r="D74" s="22" t="s">
        <v>6819</v>
      </c>
      <c r="E74" s="22" t="s">
        <v>6753</v>
      </c>
      <c r="F74" s="22" t="s">
        <v>13</v>
      </c>
      <c r="G74" s="57" t="s">
        <v>14</v>
      </c>
      <c r="H74" s="57" t="s">
        <v>6750</v>
      </c>
      <c r="I74" s="22" t="s">
        <v>6610</v>
      </c>
      <c r="J74" s="22" t="s">
        <v>918</v>
      </c>
      <c r="K74" s="58" t="s">
        <v>8683</v>
      </c>
      <c r="L74" s="19" t="s">
        <v>8058</v>
      </c>
      <c r="M74" s="22" t="s">
        <v>8058</v>
      </c>
      <c r="N74" s="22" t="s">
        <v>8058</v>
      </c>
      <c r="O74" s="22" t="s">
        <v>8058</v>
      </c>
      <c r="P74" s="22" t="s">
        <v>6751</v>
      </c>
      <c r="Q74" s="22" t="s">
        <v>8879</v>
      </c>
      <c r="R74" s="22" t="s">
        <v>6697</v>
      </c>
      <c r="S74" s="22"/>
      <c r="T74" s="22"/>
      <c r="U74" s="22"/>
      <c r="V74" s="22"/>
      <c r="W74" s="22"/>
      <c r="X74" s="22"/>
      <c r="Y74" s="22"/>
      <c r="Z74" s="22"/>
      <c r="AA74" s="22"/>
    </row>
    <row r="75" spans="1:27" x14ac:dyDescent="0.3">
      <c r="A75" s="19">
        <v>74</v>
      </c>
      <c r="B75" s="185" t="s">
        <v>93</v>
      </c>
      <c r="C75" s="185" t="s">
        <v>7643</v>
      </c>
      <c r="D75" s="22" t="s">
        <v>6808</v>
      </c>
      <c r="E75" s="52" t="s">
        <v>7974</v>
      </c>
      <c r="F75" s="22" t="s">
        <v>4066</v>
      </c>
      <c r="G75" s="57" t="s">
        <v>4067</v>
      </c>
      <c r="H75" s="57" t="s">
        <v>6750</v>
      </c>
      <c r="I75" s="22" t="s">
        <v>6610</v>
      </c>
      <c r="J75" s="22" t="s">
        <v>918</v>
      </c>
      <c r="K75" s="58" t="s">
        <v>8683</v>
      </c>
      <c r="L75" s="19" t="s">
        <v>8058</v>
      </c>
      <c r="M75" s="22" t="s">
        <v>8058</v>
      </c>
      <c r="N75" s="22" t="s">
        <v>8058</v>
      </c>
      <c r="O75" s="22" t="s">
        <v>8058</v>
      </c>
      <c r="P75" s="22" t="s">
        <v>6751</v>
      </c>
      <c r="Q75" s="22" t="s">
        <v>8879</v>
      </c>
      <c r="R75" s="22" t="s">
        <v>6697</v>
      </c>
      <c r="S75" s="22"/>
      <c r="T75" s="22"/>
      <c r="U75" s="22"/>
      <c r="V75" s="22"/>
      <c r="W75" s="22"/>
      <c r="X75" s="22"/>
      <c r="Y75" s="22"/>
      <c r="Z75" s="22"/>
      <c r="AA75" s="22"/>
    </row>
    <row r="76" spans="1:27" x14ac:dyDescent="0.3">
      <c r="A76" s="19">
        <v>75</v>
      </c>
      <c r="B76" s="33" t="s">
        <v>93</v>
      </c>
      <c r="C76" s="89" t="s">
        <v>7643</v>
      </c>
      <c r="D76" s="22" t="s">
        <v>1116</v>
      </c>
      <c r="E76" s="22" t="s">
        <v>6753</v>
      </c>
      <c r="F76" s="40" t="s">
        <v>13</v>
      </c>
      <c r="G76" s="51" t="s">
        <v>14</v>
      </c>
      <c r="H76" s="52" t="s">
        <v>8863</v>
      </c>
      <c r="I76" s="52" t="s">
        <v>1106</v>
      </c>
      <c r="J76" s="58" t="s">
        <v>918</v>
      </c>
      <c r="K76" s="58" t="s">
        <v>8683</v>
      </c>
      <c r="L76" s="19" t="s">
        <v>8058</v>
      </c>
      <c r="M76" s="19" t="s">
        <v>8058</v>
      </c>
      <c r="N76" s="19" t="s">
        <v>8058</v>
      </c>
      <c r="O76" s="19" t="s">
        <v>8058</v>
      </c>
      <c r="P76" s="19" t="s">
        <v>2995</v>
      </c>
      <c r="Q76" s="20" t="s">
        <v>8862</v>
      </c>
      <c r="R76" s="19" t="s">
        <v>2955</v>
      </c>
    </row>
    <row r="77" spans="1:27" x14ac:dyDescent="0.3">
      <c r="A77" s="19">
        <v>76</v>
      </c>
      <c r="B77" s="33" t="s">
        <v>93</v>
      </c>
      <c r="C77" s="89" t="s">
        <v>7643</v>
      </c>
      <c r="D77" s="22" t="s">
        <v>5263</v>
      </c>
      <c r="E77" s="40" t="s">
        <v>5963</v>
      </c>
      <c r="F77" s="19" t="s">
        <v>936</v>
      </c>
      <c r="G77" s="52" t="s">
        <v>23</v>
      </c>
      <c r="H77" s="52" t="s">
        <v>8870</v>
      </c>
      <c r="I77" s="52" t="s">
        <v>918</v>
      </c>
      <c r="J77" s="58" t="s">
        <v>918</v>
      </c>
      <c r="K77" s="58" t="s">
        <v>8683</v>
      </c>
      <c r="L77" s="19" t="s">
        <v>8058</v>
      </c>
      <c r="M77" s="19" t="s">
        <v>1797</v>
      </c>
      <c r="N77" s="19" t="s">
        <v>8058</v>
      </c>
      <c r="O77" s="19" t="s">
        <v>8058</v>
      </c>
      <c r="P77" s="19" t="s">
        <v>1561</v>
      </c>
      <c r="Q77" s="20" t="s">
        <v>8862</v>
      </c>
      <c r="R77" s="19" t="s">
        <v>2955</v>
      </c>
    </row>
    <row r="78" spans="1:27" x14ac:dyDescent="0.3">
      <c r="A78" s="19">
        <v>77</v>
      </c>
      <c r="B78" s="185" t="s">
        <v>93</v>
      </c>
      <c r="C78" s="185" t="s">
        <v>7643</v>
      </c>
      <c r="D78" s="22" t="s">
        <v>6890</v>
      </c>
      <c r="E78" s="52" t="s">
        <v>5957</v>
      </c>
      <c r="F78" s="22" t="s">
        <v>13</v>
      </c>
      <c r="G78" s="57" t="s">
        <v>14</v>
      </c>
      <c r="H78" s="57" t="s">
        <v>6750</v>
      </c>
      <c r="I78" s="22" t="s">
        <v>6614</v>
      </c>
      <c r="J78" s="22" t="s">
        <v>918</v>
      </c>
      <c r="K78" s="58" t="s">
        <v>8683</v>
      </c>
      <c r="L78" s="19" t="s">
        <v>8058</v>
      </c>
      <c r="M78" s="22" t="s">
        <v>8058</v>
      </c>
      <c r="N78" s="22" t="s">
        <v>8058</v>
      </c>
      <c r="O78" s="22" t="s">
        <v>8058</v>
      </c>
      <c r="P78" s="22" t="s">
        <v>6751</v>
      </c>
      <c r="Q78" s="22" t="s">
        <v>8879</v>
      </c>
      <c r="R78" s="22" t="s">
        <v>6697</v>
      </c>
      <c r="S78" s="22"/>
      <c r="T78" s="22"/>
      <c r="U78" s="22"/>
      <c r="V78" s="22"/>
      <c r="W78" s="22"/>
      <c r="X78" s="22"/>
      <c r="Y78" s="22"/>
      <c r="Z78" s="22"/>
      <c r="AA78" s="22"/>
    </row>
    <row r="79" spans="1:27" x14ac:dyDescent="0.3">
      <c r="A79" s="19">
        <v>78</v>
      </c>
      <c r="B79" s="185" t="s">
        <v>93</v>
      </c>
      <c r="C79" s="185" t="s">
        <v>7643</v>
      </c>
      <c r="D79" s="22" t="s">
        <v>6842</v>
      </c>
      <c r="E79" s="22" t="s">
        <v>5933</v>
      </c>
      <c r="F79" s="22" t="s">
        <v>940</v>
      </c>
      <c r="G79" s="57" t="s">
        <v>941</v>
      </c>
      <c r="H79" s="57" t="s">
        <v>6750</v>
      </c>
      <c r="I79" s="22" t="s">
        <v>6614</v>
      </c>
      <c r="J79" s="22" t="s">
        <v>918</v>
      </c>
      <c r="K79" s="58" t="s">
        <v>8683</v>
      </c>
      <c r="L79" s="19" t="s">
        <v>8058</v>
      </c>
      <c r="M79" s="22" t="s">
        <v>8058</v>
      </c>
      <c r="N79" s="22" t="s">
        <v>8058</v>
      </c>
      <c r="O79" s="22" t="s">
        <v>8058</v>
      </c>
      <c r="P79" s="22" t="s">
        <v>6751</v>
      </c>
      <c r="Q79" s="22" t="s">
        <v>8879</v>
      </c>
      <c r="R79" s="22" t="s">
        <v>6697</v>
      </c>
      <c r="S79" s="22"/>
      <c r="T79" s="22"/>
      <c r="U79" s="22"/>
      <c r="V79" s="22"/>
      <c r="W79" s="22"/>
      <c r="X79" s="22"/>
      <c r="Y79" s="22"/>
      <c r="Z79" s="22"/>
      <c r="AA79" s="22"/>
    </row>
    <row r="80" spans="1:27" x14ac:dyDescent="0.3">
      <c r="A80" s="19">
        <v>79</v>
      </c>
      <c r="B80" s="185" t="s">
        <v>93</v>
      </c>
      <c r="C80" s="185" t="s">
        <v>7643</v>
      </c>
      <c r="D80" s="22" t="s">
        <v>6843</v>
      </c>
      <c r="E80" s="22" t="s">
        <v>5933</v>
      </c>
      <c r="F80" s="22" t="s">
        <v>940</v>
      </c>
      <c r="G80" s="57" t="s">
        <v>941</v>
      </c>
      <c r="H80" s="57" t="s">
        <v>6750</v>
      </c>
      <c r="I80" s="22" t="s">
        <v>6614</v>
      </c>
      <c r="J80" s="22" t="s">
        <v>918</v>
      </c>
      <c r="K80" s="58" t="s">
        <v>8683</v>
      </c>
      <c r="L80" s="19" t="s">
        <v>8058</v>
      </c>
      <c r="M80" s="22" t="s">
        <v>8058</v>
      </c>
      <c r="N80" s="22" t="s">
        <v>8058</v>
      </c>
      <c r="O80" s="22" t="s">
        <v>8058</v>
      </c>
      <c r="P80" s="22" t="s">
        <v>6751</v>
      </c>
      <c r="Q80" s="22" t="s">
        <v>8879</v>
      </c>
      <c r="R80" s="22" t="s">
        <v>6697</v>
      </c>
      <c r="S80" s="22"/>
      <c r="T80" s="22"/>
      <c r="U80" s="22"/>
      <c r="V80" s="22"/>
      <c r="W80" s="22"/>
      <c r="X80" s="22"/>
      <c r="Y80" s="22"/>
      <c r="Z80" s="22"/>
      <c r="AA80" s="22"/>
    </row>
    <row r="81" spans="1:34" x14ac:dyDescent="0.3">
      <c r="A81" s="19">
        <v>80</v>
      </c>
      <c r="B81" s="185" t="s">
        <v>93</v>
      </c>
      <c r="C81" s="185" t="s">
        <v>7643</v>
      </c>
      <c r="D81" s="22" t="s">
        <v>6794</v>
      </c>
      <c r="E81" s="51" t="s">
        <v>6006</v>
      </c>
      <c r="F81" s="22" t="s">
        <v>13</v>
      </c>
      <c r="G81" s="57" t="s">
        <v>14</v>
      </c>
      <c r="H81" s="57" t="s">
        <v>6750</v>
      </c>
      <c r="I81" s="22" t="s">
        <v>6614</v>
      </c>
      <c r="J81" s="22" t="s">
        <v>918</v>
      </c>
      <c r="K81" s="58" t="s">
        <v>8683</v>
      </c>
      <c r="L81" s="19" t="s">
        <v>8058</v>
      </c>
      <c r="M81" s="22" t="s">
        <v>8058</v>
      </c>
      <c r="N81" s="22" t="s">
        <v>8058</v>
      </c>
      <c r="O81" s="22" t="s">
        <v>8058</v>
      </c>
      <c r="P81" s="22" t="s">
        <v>6751</v>
      </c>
      <c r="Q81" s="22" t="s">
        <v>8879</v>
      </c>
      <c r="R81" s="22" t="s">
        <v>6697</v>
      </c>
      <c r="S81" s="22"/>
      <c r="T81" s="22"/>
      <c r="U81" s="22"/>
      <c r="V81" s="22"/>
      <c r="W81" s="22"/>
      <c r="X81" s="22"/>
      <c r="Y81" s="22"/>
      <c r="Z81" s="22"/>
      <c r="AA81" s="22"/>
    </row>
    <row r="82" spans="1:34" x14ac:dyDescent="0.3">
      <c r="A82" s="19">
        <v>81</v>
      </c>
      <c r="B82" s="34" t="s">
        <v>93</v>
      </c>
      <c r="C82" s="89" t="s">
        <v>7643</v>
      </c>
      <c r="D82" s="22" t="s">
        <v>3086</v>
      </c>
      <c r="E82" s="22" t="s">
        <v>6753</v>
      </c>
      <c r="F82" s="40" t="s">
        <v>13</v>
      </c>
      <c r="G82" s="51" t="s">
        <v>14</v>
      </c>
      <c r="H82" s="52" t="s">
        <v>8881</v>
      </c>
      <c r="I82" s="52" t="s">
        <v>8631</v>
      </c>
      <c r="J82" s="58" t="s">
        <v>918</v>
      </c>
      <c r="K82" s="58" t="s">
        <v>8683</v>
      </c>
      <c r="L82" s="40" t="s">
        <v>8058</v>
      </c>
      <c r="M82" s="19" t="s">
        <v>3087</v>
      </c>
      <c r="N82" s="19" t="s">
        <v>8058</v>
      </c>
      <c r="O82" s="19" t="s">
        <v>8058</v>
      </c>
      <c r="P82" s="20" t="s">
        <v>3061</v>
      </c>
      <c r="Q82" s="19" t="s">
        <v>8861</v>
      </c>
      <c r="R82" s="19" t="s">
        <v>4218</v>
      </c>
    </row>
    <row r="83" spans="1:34" x14ac:dyDescent="0.3">
      <c r="A83" s="19">
        <v>82</v>
      </c>
      <c r="B83" s="185" t="s">
        <v>93</v>
      </c>
      <c r="C83" s="185" t="s">
        <v>7643</v>
      </c>
      <c r="D83" s="22" t="s">
        <v>6797</v>
      </c>
      <c r="E83" s="51" t="s">
        <v>6771</v>
      </c>
      <c r="F83" s="22" t="s">
        <v>13</v>
      </c>
      <c r="G83" s="57" t="s">
        <v>14</v>
      </c>
      <c r="H83" s="57" t="s">
        <v>6750</v>
      </c>
      <c r="I83" s="22" t="s">
        <v>6614</v>
      </c>
      <c r="J83" s="22" t="s">
        <v>918</v>
      </c>
      <c r="K83" s="58" t="s">
        <v>8683</v>
      </c>
      <c r="L83" s="19" t="s">
        <v>8058</v>
      </c>
      <c r="M83" s="22" t="s">
        <v>8058</v>
      </c>
      <c r="N83" s="22" t="s">
        <v>8058</v>
      </c>
      <c r="O83" s="22" t="s">
        <v>8058</v>
      </c>
      <c r="P83" s="22" t="s">
        <v>6751</v>
      </c>
      <c r="Q83" s="22" t="s">
        <v>8879</v>
      </c>
      <c r="R83" s="22" t="s">
        <v>6697</v>
      </c>
      <c r="S83" s="22"/>
      <c r="T83" s="22"/>
      <c r="U83" s="22"/>
      <c r="V83" s="22"/>
      <c r="W83" s="22"/>
      <c r="X83" s="22"/>
      <c r="Y83" s="22"/>
      <c r="Z83" s="22"/>
      <c r="AA83" s="22"/>
    </row>
    <row r="84" spans="1:34" x14ac:dyDescent="0.3">
      <c r="A84" s="19">
        <v>83</v>
      </c>
      <c r="B84" s="185" t="s">
        <v>93</v>
      </c>
      <c r="C84" s="185" t="s">
        <v>7643</v>
      </c>
      <c r="D84" s="22" t="s">
        <v>6817</v>
      </c>
      <c r="E84" s="51" t="s">
        <v>6771</v>
      </c>
      <c r="F84" s="22" t="s">
        <v>13</v>
      </c>
      <c r="G84" s="57" t="s">
        <v>14</v>
      </c>
      <c r="H84" s="57" t="s">
        <v>6750</v>
      </c>
      <c r="I84" s="22" t="s">
        <v>6613</v>
      </c>
      <c r="J84" s="22" t="s">
        <v>918</v>
      </c>
      <c r="K84" s="58" t="s">
        <v>8683</v>
      </c>
      <c r="L84" s="40" t="s">
        <v>8058</v>
      </c>
      <c r="M84" s="22" t="s">
        <v>8058</v>
      </c>
      <c r="N84" s="22" t="s">
        <v>8058</v>
      </c>
      <c r="O84" s="22" t="s">
        <v>8058</v>
      </c>
      <c r="P84" s="22" t="s">
        <v>6751</v>
      </c>
      <c r="Q84" s="22" t="s">
        <v>8879</v>
      </c>
      <c r="R84" s="22" t="s">
        <v>6697</v>
      </c>
      <c r="S84" s="22"/>
      <c r="T84" s="22"/>
      <c r="U84" s="22"/>
      <c r="V84" s="22"/>
      <c r="W84" s="22"/>
      <c r="X84" s="22"/>
      <c r="Y84" s="22"/>
      <c r="Z84" s="22"/>
      <c r="AA84" s="22"/>
    </row>
    <row r="85" spans="1:34" x14ac:dyDescent="0.3">
      <c r="A85" s="19">
        <v>84</v>
      </c>
      <c r="B85" s="33" t="s">
        <v>93</v>
      </c>
      <c r="C85" s="89" t="s">
        <v>7643</v>
      </c>
      <c r="D85" s="22" t="s">
        <v>2262</v>
      </c>
      <c r="E85" s="51" t="s">
        <v>6771</v>
      </c>
      <c r="F85" s="19" t="s">
        <v>13</v>
      </c>
      <c r="G85" s="52" t="s">
        <v>14</v>
      </c>
      <c r="H85" s="52" t="s">
        <v>8065</v>
      </c>
      <c r="I85" s="52" t="s">
        <v>918</v>
      </c>
      <c r="J85" s="58" t="s">
        <v>918</v>
      </c>
      <c r="K85" s="58" t="s">
        <v>8683</v>
      </c>
      <c r="L85" s="19" t="s">
        <v>8058</v>
      </c>
      <c r="M85" s="19" t="s">
        <v>2263</v>
      </c>
      <c r="N85" s="19" t="s">
        <v>8058</v>
      </c>
      <c r="O85" s="19" t="s">
        <v>8058</v>
      </c>
      <c r="P85" s="19" t="s">
        <v>3002</v>
      </c>
      <c r="Q85" s="22" t="s">
        <v>8884</v>
      </c>
      <c r="R85" s="19" t="s">
        <v>2955</v>
      </c>
    </row>
    <row r="86" spans="1:34" x14ac:dyDescent="0.3">
      <c r="A86" s="19">
        <v>85</v>
      </c>
      <c r="B86" s="33" t="s">
        <v>93</v>
      </c>
      <c r="C86" s="89" t="s">
        <v>7643</v>
      </c>
      <c r="D86" s="22" t="s">
        <v>2264</v>
      </c>
      <c r="E86" s="51" t="s">
        <v>6771</v>
      </c>
      <c r="F86" s="19" t="s">
        <v>13</v>
      </c>
      <c r="G86" s="52" t="s">
        <v>14</v>
      </c>
      <c r="H86" s="52" t="s">
        <v>8075</v>
      </c>
      <c r="I86" s="52" t="s">
        <v>918</v>
      </c>
      <c r="J86" s="58" t="s">
        <v>918</v>
      </c>
      <c r="K86" s="58" t="s">
        <v>8683</v>
      </c>
      <c r="L86" s="19" t="s">
        <v>8058</v>
      </c>
      <c r="M86" s="19" t="s">
        <v>2265</v>
      </c>
      <c r="N86" s="19" t="s">
        <v>8058</v>
      </c>
      <c r="O86" s="19" t="s">
        <v>8058</v>
      </c>
      <c r="P86" s="19" t="s">
        <v>3002</v>
      </c>
      <c r="Q86" s="22" t="s">
        <v>8884</v>
      </c>
      <c r="R86" s="19" t="s">
        <v>2955</v>
      </c>
    </row>
    <row r="87" spans="1:34" x14ac:dyDescent="0.3">
      <c r="A87" s="19">
        <v>86</v>
      </c>
      <c r="B87" s="33" t="s">
        <v>93</v>
      </c>
      <c r="C87" s="89" t="s">
        <v>7643</v>
      </c>
      <c r="D87" s="22" t="s">
        <v>2788</v>
      </c>
      <c r="E87" s="52" t="s">
        <v>6016</v>
      </c>
      <c r="F87" s="19" t="s">
        <v>940</v>
      </c>
      <c r="G87" s="52" t="s">
        <v>941</v>
      </c>
      <c r="H87" s="52" t="s">
        <v>8861</v>
      </c>
      <c r="I87" s="52" t="s">
        <v>2584</v>
      </c>
      <c r="J87" s="58" t="s">
        <v>2584</v>
      </c>
      <c r="K87" s="55" t="s">
        <v>8765</v>
      </c>
      <c r="L87" s="19" t="s">
        <v>8058</v>
      </c>
      <c r="M87" s="19" t="s">
        <v>2789</v>
      </c>
      <c r="N87" s="19" t="s">
        <v>2790</v>
      </c>
      <c r="O87" s="19" t="s">
        <v>8058</v>
      </c>
      <c r="P87" s="19" t="s">
        <v>2337</v>
      </c>
      <c r="Q87" s="20" t="s">
        <v>8862</v>
      </c>
      <c r="R87" s="19" t="s">
        <v>2955</v>
      </c>
    </row>
    <row r="88" spans="1:34" x14ac:dyDescent="0.3">
      <c r="A88" s="19">
        <v>87</v>
      </c>
      <c r="B88" s="60" t="s">
        <v>93</v>
      </c>
      <c r="C88" s="88" t="s">
        <v>7643</v>
      </c>
      <c r="D88" s="22" t="s">
        <v>4792</v>
      </c>
      <c r="E88" s="40" t="s">
        <v>5963</v>
      </c>
      <c r="F88" s="40" t="s">
        <v>936</v>
      </c>
      <c r="G88" s="51" t="s">
        <v>23</v>
      </c>
      <c r="H88" s="51" t="s">
        <v>8888</v>
      </c>
      <c r="I88" s="51" t="s">
        <v>4787</v>
      </c>
      <c r="J88" s="51" t="s">
        <v>933</v>
      </c>
      <c r="K88" s="55" t="s">
        <v>8764</v>
      </c>
      <c r="L88" s="40" t="s">
        <v>8058</v>
      </c>
      <c r="M88" s="40" t="s">
        <v>5302</v>
      </c>
      <c r="N88" s="40" t="s">
        <v>5303</v>
      </c>
      <c r="O88" s="40" t="s">
        <v>8058</v>
      </c>
      <c r="P88" s="40" t="s">
        <v>8893</v>
      </c>
      <c r="Q88" s="40" t="s">
        <v>8863</v>
      </c>
      <c r="R88" s="22" t="s">
        <v>4293</v>
      </c>
      <c r="S88" s="40"/>
      <c r="AB88" s="22"/>
      <c r="AC88" s="22"/>
      <c r="AD88" s="22"/>
      <c r="AE88" s="22"/>
      <c r="AF88" s="22"/>
      <c r="AG88" s="22"/>
      <c r="AH88" s="22"/>
    </row>
    <row r="89" spans="1:34" x14ac:dyDescent="0.3">
      <c r="A89" s="19">
        <v>88</v>
      </c>
      <c r="B89" s="60" t="s">
        <v>93</v>
      </c>
      <c r="C89" s="88" t="s">
        <v>7643</v>
      </c>
      <c r="D89" s="22" t="s">
        <v>4831</v>
      </c>
      <c r="E89" s="51" t="s">
        <v>6771</v>
      </c>
      <c r="F89" s="40" t="s">
        <v>13</v>
      </c>
      <c r="G89" s="51" t="s">
        <v>14</v>
      </c>
      <c r="H89" s="51" t="s">
        <v>8896</v>
      </c>
      <c r="I89" s="51" t="s">
        <v>4091</v>
      </c>
      <c r="J89" s="51" t="s">
        <v>933</v>
      </c>
      <c r="K89" s="55" t="s">
        <v>8764</v>
      </c>
      <c r="L89" s="40" t="s">
        <v>8058</v>
      </c>
      <c r="M89" s="40" t="s">
        <v>5396</v>
      </c>
      <c r="N89" s="40" t="s">
        <v>5315</v>
      </c>
      <c r="O89" s="40" t="s">
        <v>8058</v>
      </c>
      <c r="P89" s="40" t="s">
        <v>8893</v>
      </c>
      <c r="Q89" s="40" t="s">
        <v>8863</v>
      </c>
      <c r="R89" s="22" t="s">
        <v>4293</v>
      </c>
      <c r="S89" s="40"/>
      <c r="AB89" s="22"/>
      <c r="AC89" s="22"/>
      <c r="AD89" s="22"/>
      <c r="AE89" s="22"/>
      <c r="AF89" s="22"/>
      <c r="AG89" s="22"/>
      <c r="AH89" s="22"/>
    </row>
    <row r="90" spans="1:34" x14ac:dyDescent="0.3">
      <c r="A90" s="19">
        <v>89</v>
      </c>
      <c r="B90" s="60" t="s">
        <v>93</v>
      </c>
      <c r="C90" s="88" t="s">
        <v>7643</v>
      </c>
      <c r="D90" s="22" t="s">
        <v>4832</v>
      </c>
      <c r="E90" s="53" t="s">
        <v>6003</v>
      </c>
      <c r="F90" s="40" t="s">
        <v>3941</v>
      </c>
      <c r="G90" s="51" t="s">
        <v>3942</v>
      </c>
      <c r="H90" s="51" t="s">
        <v>8160</v>
      </c>
      <c r="I90" s="51" t="s">
        <v>4091</v>
      </c>
      <c r="J90" s="51" t="s">
        <v>933</v>
      </c>
      <c r="K90" s="55" t="s">
        <v>8764</v>
      </c>
      <c r="L90" s="40" t="s">
        <v>8058</v>
      </c>
      <c r="M90" s="40" t="s">
        <v>5316</v>
      </c>
      <c r="N90" s="40" t="s">
        <v>5317</v>
      </c>
      <c r="O90" s="40" t="s">
        <v>8058</v>
      </c>
      <c r="P90" s="40" t="s">
        <v>8893</v>
      </c>
      <c r="Q90" s="40" t="s">
        <v>8863</v>
      </c>
      <c r="R90" s="22" t="s">
        <v>4293</v>
      </c>
      <c r="S90" s="40"/>
      <c r="AB90" s="22"/>
      <c r="AC90" s="22"/>
      <c r="AD90" s="22"/>
      <c r="AE90" s="22"/>
      <c r="AF90" s="22"/>
      <c r="AG90" s="22"/>
      <c r="AH90" s="22"/>
    </row>
    <row r="91" spans="1:34" x14ac:dyDescent="0.3">
      <c r="A91" s="19">
        <v>90</v>
      </c>
      <c r="B91" s="33" t="s">
        <v>93</v>
      </c>
      <c r="C91" s="89" t="s">
        <v>7643</v>
      </c>
      <c r="D91" s="22" t="s">
        <v>1798</v>
      </c>
      <c r="E91" s="51" t="s">
        <v>6771</v>
      </c>
      <c r="F91" s="19" t="s">
        <v>13</v>
      </c>
      <c r="G91" s="52" t="s">
        <v>14</v>
      </c>
      <c r="H91" s="52" t="s">
        <v>8870</v>
      </c>
      <c r="I91" s="52" t="s">
        <v>8840</v>
      </c>
      <c r="J91" s="52" t="s">
        <v>2990</v>
      </c>
      <c r="K91" s="55" t="s">
        <v>8682</v>
      </c>
      <c r="L91" s="19" t="s">
        <v>8058</v>
      </c>
      <c r="M91" s="19" t="s">
        <v>1800</v>
      </c>
      <c r="N91" s="19" t="s">
        <v>8058</v>
      </c>
      <c r="O91" s="19" t="s">
        <v>8058</v>
      </c>
      <c r="P91" s="19" t="s">
        <v>1801</v>
      </c>
      <c r="Q91" s="20" t="s">
        <v>8864</v>
      </c>
      <c r="R91" s="19" t="s">
        <v>2955</v>
      </c>
    </row>
    <row r="92" spans="1:34" x14ac:dyDescent="0.3">
      <c r="A92" s="19">
        <v>91</v>
      </c>
      <c r="B92" s="33" t="s">
        <v>93</v>
      </c>
      <c r="C92" s="89" t="s">
        <v>7643</v>
      </c>
      <c r="D92" s="22" t="s">
        <v>1802</v>
      </c>
      <c r="E92" s="51" t="s">
        <v>6771</v>
      </c>
      <c r="F92" s="19" t="s">
        <v>13</v>
      </c>
      <c r="G92" s="52" t="s">
        <v>14</v>
      </c>
      <c r="H92" s="52" t="s">
        <v>8870</v>
      </c>
      <c r="I92" s="52" t="s">
        <v>8840</v>
      </c>
      <c r="J92" s="52" t="s">
        <v>2990</v>
      </c>
      <c r="K92" s="55" t="s">
        <v>8682</v>
      </c>
      <c r="L92" s="19" t="s">
        <v>8058</v>
      </c>
      <c r="M92" s="19" t="s">
        <v>1803</v>
      </c>
      <c r="N92" s="19" t="s">
        <v>8058</v>
      </c>
      <c r="O92" s="19" t="s">
        <v>8058</v>
      </c>
      <c r="P92" s="19" t="s">
        <v>1801</v>
      </c>
      <c r="Q92" s="20" t="s">
        <v>8864</v>
      </c>
      <c r="R92" s="19" t="s">
        <v>2955</v>
      </c>
    </row>
    <row r="93" spans="1:34" x14ac:dyDescent="0.3">
      <c r="A93" s="19">
        <v>92</v>
      </c>
      <c r="B93" s="34" t="s">
        <v>93</v>
      </c>
      <c r="C93" s="89" t="s">
        <v>7643</v>
      </c>
      <c r="D93" s="22" t="s">
        <v>3551</v>
      </c>
      <c r="E93" s="51" t="s">
        <v>6771</v>
      </c>
      <c r="F93" s="22" t="s">
        <v>13</v>
      </c>
      <c r="G93" s="57" t="s">
        <v>14</v>
      </c>
      <c r="H93" s="61" t="s">
        <v>8080</v>
      </c>
      <c r="I93" s="61" t="s">
        <v>9000</v>
      </c>
      <c r="J93" s="61" t="s">
        <v>928</v>
      </c>
      <c r="K93" s="55" t="s">
        <v>8764</v>
      </c>
      <c r="L93" s="19" t="s">
        <v>8058</v>
      </c>
      <c r="M93" s="22" t="s">
        <v>3834</v>
      </c>
      <c r="N93" s="19" t="s">
        <v>8058</v>
      </c>
      <c r="O93" s="19" t="s">
        <v>8058</v>
      </c>
      <c r="P93" s="19" t="s">
        <v>3582</v>
      </c>
      <c r="Q93" s="20" t="s">
        <v>8870</v>
      </c>
      <c r="R93" s="19" t="s">
        <v>4218</v>
      </c>
      <c r="AB93" s="22"/>
      <c r="AC93" s="22"/>
      <c r="AD93" s="22"/>
      <c r="AE93" s="22"/>
      <c r="AF93" s="22"/>
      <c r="AG93" s="22"/>
      <c r="AH93" s="22"/>
    </row>
    <row r="94" spans="1:34" x14ac:dyDescent="0.3">
      <c r="A94" s="19">
        <v>93</v>
      </c>
      <c r="B94" s="60" t="s">
        <v>93</v>
      </c>
      <c r="C94" s="88" t="s">
        <v>7643</v>
      </c>
      <c r="D94" s="22" t="s">
        <v>4736</v>
      </c>
      <c r="E94" s="51" t="s">
        <v>7970</v>
      </c>
      <c r="F94" s="40" t="s">
        <v>13</v>
      </c>
      <c r="G94" s="51" t="s">
        <v>14</v>
      </c>
      <c r="H94" s="51" t="s">
        <v>8058</v>
      </c>
      <c r="I94" s="51" t="s">
        <v>8654</v>
      </c>
      <c r="J94" s="51" t="s">
        <v>918</v>
      </c>
      <c r="K94" s="58" t="s">
        <v>8683</v>
      </c>
      <c r="L94" s="19" t="s">
        <v>8058</v>
      </c>
      <c r="M94" s="40" t="s">
        <v>8058</v>
      </c>
      <c r="N94" s="40" t="s">
        <v>8058</v>
      </c>
      <c r="O94" s="40" t="s">
        <v>8058</v>
      </c>
      <c r="P94" s="40" t="s">
        <v>4694</v>
      </c>
      <c r="Q94" s="40" t="s">
        <v>8863</v>
      </c>
      <c r="R94" s="22" t="s">
        <v>4293</v>
      </c>
      <c r="S94" s="40"/>
    </row>
    <row r="95" spans="1:34" x14ac:dyDescent="0.3">
      <c r="A95" s="19">
        <v>94</v>
      </c>
      <c r="B95" s="185" t="s">
        <v>93</v>
      </c>
      <c r="C95" s="185" t="s">
        <v>7643</v>
      </c>
      <c r="D95" s="22" t="s">
        <v>6795</v>
      </c>
      <c r="E95" s="51" t="s">
        <v>6006</v>
      </c>
      <c r="F95" s="22" t="s">
        <v>13</v>
      </c>
      <c r="G95" s="57" t="s">
        <v>14</v>
      </c>
      <c r="H95" s="57" t="s">
        <v>6750</v>
      </c>
      <c r="I95" s="22" t="s">
        <v>6614</v>
      </c>
      <c r="J95" s="22" t="s">
        <v>918</v>
      </c>
      <c r="K95" s="58" t="s">
        <v>8683</v>
      </c>
      <c r="L95" s="19" t="s">
        <v>8058</v>
      </c>
      <c r="M95" s="22" t="s">
        <v>8058</v>
      </c>
      <c r="N95" s="22" t="s">
        <v>8058</v>
      </c>
      <c r="O95" s="22" t="s">
        <v>8058</v>
      </c>
      <c r="P95" s="22" t="s">
        <v>6751</v>
      </c>
      <c r="Q95" s="22" t="s">
        <v>8879</v>
      </c>
      <c r="R95" s="22" t="s">
        <v>6697</v>
      </c>
      <c r="S95" s="22"/>
      <c r="T95" s="22"/>
      <c r="U95" s="22"/>
      <c r="V95" s="22"/>
      <c r="W95" s="22"/>
      <c r="X95" s="22"/>
      <c r="Y95" s="22"/>
      <c r="Z95" s="22"/>
      <c r="AA95" s="22"/>
    </row>
    <row r="96" spans="1:34" x14ac:dyDescent="0.3">
      <c r="A96" s="19">
        <v>95</v>
      </c>
      <c r="B96" s="33" t="s">
        <v>93</v>
      </c>
      <c r="C96" s="89" t="s">
        <v>7643</v>
      </c>
      <c r="D96" s="22" t="s">
        <v>5266</v>
      </c>
      <c r="E96" s="51" t="s">
        <v>7970</v>
      </c>
      <c r="F96" s="19" t="s">
        <v>13</v>
      </c>
      <c r="G96" s="52" t="s">
        <v>14</v>
      </c>
      <c r="H96" s="52" t="s">
        <v>8870</v>
      </c>
      <c r="I96" s="52" t="s">
        <v>918</v>
      </c>
      <c r="J96" s="58" t="s">
        <v>918</v>
      </c>
      <c r="K96" s="58" t="s">
        <v>8683</v>
      </c>
      <c r="L96" s="19" t="s">
        <v>8058</v>
      </c>
      <c r="M96" s="19" t="s">
        <v>1794</v>
      </c>
      <c r="N96" s="19" t="s">
        <v>8058</v>
      </c>
      <c r="O96" s="19" t="s">
        <v>8058</v>
      </c>
      <c r="P96" s="19" t="s">
        <v>1561</v>
      </c>
      <c r="Q96" s="20" t="s">
        <v>8862</v>
      </c>
      <c r="R96" s="19" t="s">
        <v>2955</v>
      </c>
    </row>
    <row r="97" spans="1:34" ht="28.8" x14ac:dyDescent="0.3">
      <c r="A97" s="19">
        <v>96</v>
      </c>
      <c r="B97" s="60" t="s">
        <v>93</v>
      </c>
      <c r="C97" s="88" t="s">
        <v>7643</v>
      </c>
      <c r="D97" s="22" t="s">
        <v>4830</v>
      </c>
      <c r="E97" s="40" t="s">
        <v>5963</v>
      </c>
      <c r="F97" s="40" t="s">
        <v>936</v>
      </c>
      <c r="G97" s="51" t="s">
        <v>23</v>
      </c>
      <c r="H97" s="51" t="s">
        <v>8892</v>
      </c>
      <c r="I97" s="51" t="s">
        <v>964</v>
      </c>
      <c r="J97" s="51" t="s">
        <v>964</v>
      </c>
      <c r="K97" s="55" t="s">
        <v>8767</v>
      </c>
      <c r="L97" s="40" t="s">
        <v>8058</v>
      </c>
      <c r="M97" s="40" t="s">
        <v>5402</v>
      </c>
      <c r="N97" s="40" t="s">
        <v>5318</v>
      </c>
      <c r="O97" s="40" t="s">
        <v>8058</v>
      </c>
      <c r="P97" s="40" t="s">
        <v>8893</v>
      </c>
      <c r="Q97" s="40" t="s">
        <v>8863</v>
      </c>
      <c r="R97" s="22" t="s">
        <v>4293</v>
      </c>
      <c r="S97" s="40"/>
      <c r="AB97" s="22"/>
      <c r="AC97" s="22"/>
      <c r="AD97" s="22"/>
      <c r="AE97" s="22"/>
      <c r="AF97" s="22"/>
      <c r="AG97" s="22"/>
      <c r="AH97" s="22"/>
    </row>
    <row r="98" spans="1:34" x14ac:dyDescent="0.3">
      <c r="A98" s="19">
        <v>97</v>
      </c>
      <c r="B98" s="34" t="s">
        <v>93</v>
      </c>
      <c r="C98" s="89" t="s">
        <v>7643</v>
      </c>
      <c r="D98" s="22" t="s">
        <v>3553</v>
      </c>
      <c r="E98" s="53" t="s">
        <v>5931</v>
      </c>
      <c r="F98" s="19" t="s">
        <v>1810</v>
      </c>
      <c r="G98" s="53" t="s">
        <v>1811</v>
      </c>
      <c r="H98" s="61" t="s">
        <v>8077</v>
      </c>
      <c r="I98" s="61" t="s">
        <v>9001</v>
      </c>
      <c r="J98" s="61" t="s">
        <v>928</v>
      </c>
      <c r="K98" s="55" t="s">
        <v>8764</v>
      </c>
      <c r="L98" s="19" t="s">
        <v>8058</v>
      </c>
      <c r="M98" s="22" t="s">
        <v>3835</v>
      </c>
      <c r="N98" s="19" t="s">
        <v>8058</v>
      </c>
      <c r="O98" s="19" t="s">
        <v>8058</v>
      </c>
      <c r="P98" s="19" t="s">
        <v>3582</v>
      </c>
      <c r="Q98" s="20" t="s">
        <v>8870</v>
      </c>
      <c r="R98" s="19" t="s">
        <v>4218</v>
      </c>
      <c r="AB98" s="22"/>
      <c r="AC98" s="22"/>
      <c r="AD98" s="22"/>
      <c r="AE98" s="22"/>
      <c r="AF98" s="22"/>
      <c r="AG98" s="22"/>
      <c r="AH98" s="22"/>
    </row>
    <row r="99" spans="1:34" x14ac:dyDescent="0.3">
      <c r="A99" s="19">
        <v>98</v>
      </c>
      <c r="B99" s="34" t="s">
        <v>93</v>
      </c>
      <c r="C99" s="89" t="s">
        <v>7643</v>
      </c>
      <c r="D99" s="22" t="s">
        <v>3555</v>
      </c>
      <c r="E99" s="53" t="s">
        <v>5970</v>
      </c>
      <c r="F99" s="20" t="s">
        <v>2956</v>
      </c>
      <c r="G99" s="53" t="s">
        <v>2957</v>
      </c>
      <c r="H99" s="61" t="s">
        <v>8932</v>
      </c>
      <c r="I99" s="61" t="s">
        <v>9007</v>
      </c>
      <c r="J99" s="61" t="s">
        <v>928</v>
      </c>
      <c r="K99" s="55" t="s">
        <v>8764</v>
      </c>
      <c r="L99" s="19" t="s">
        <v>8058</v>
      </c>
      <c r="M99" s="22" t="s">
        <v>3837</v>
      </c>
      <c r="N99" s="19" t="s">
        <v>8058</v>
      </c>
      <c r="O99" s="19" t="s">
        <v>8058</v>
      </c>
      <c r="P99" s="19" t="s">
        <v>3582</v>
      </c>
      <c r="Q99" s="20" t="s">
        <v>8870</v>
      </c>
      <c r="R99" s="19" t="s">
        <v>4218</v>
      </c>
      <c r="AB99" s="22"/>
      <c r="AC99" s="22"/>
      <c r="AD99" s="22"/>
      <c r="AE99" s="22"/>
      <c r="AF99" s="22"/>
      <c r="AG99" s="22"/>
      <c r="AH99" s="22"/>
    </row>
    <row r="100" spans="1:34" x14ac:dyDescent="0.3">
      <c r="A100" s="19">
        <v>99</v>
      </c>
      <c r="B100" s="34" t="s">
        <v>93</v>
      </c>
      <c r="C100" s="89" t="s">
        <v>7643</v>
      </c>
      <c r="D100" s="22" t="s">
        <v>3554</v>
      </c>
      <c r="E100" s="53" t="s">
        <v>7975</v>
      </c>
      <c r="F100" s="20" t="s">
        <v>1810</v>
      </c>
      <c r="G100" s="53" t="s">
        <v>1811</v>
      </c>
      <c r="H100" s="61" t="s">
        <v>8931</v>
      </c>
      <c r="I100" s="61" t="s">
        <v>9000</v>
      </c>
      <c r="J100" s="55" t="s">
        <v>928</v>
      </c>
      <c r="K100" s="55" t="s">
        <v>8764</v>
      </c>
      <c r="L100" s="19" t="s">
        <v>8058</v>
      </c>
      <c r="M100" s="22" t="s">
        <v>3836</v>
      </c>
      <c r="N100" s="19" t="s">
        <v>8058</v>
      </c>
      <c r="O100" s="19" t="s">
        <v>8058</v>
      </c>
      <c r="P100" s="19" t="s">
        <v>3582</v>
      </c>
      <c r="Q100" s="20" t="s">
        <v>8870</v>
      </c>
      <c r="R100" s="19" t="s">
        <v>4218</v>
      </c>
      <c r="AB100" s="22"/>
      <c r="AC100" s="22"/>
      <c r="AD100" s="22"/>
      <c r="AE100" s="22"/>
      <c r="AF100" s="22"/>
      <c r="AG100" s="22"/>
      <c r="AH100" s="22"/>
    </row>
    <row r="101" spans="1:34" x14ac:dyDescent="0.3">
      <c r="A101" s="19">
        <v>100</v>
      </c>
      <c r="B101" s="34" t="s">
        <v>93</v>
      </c>
      <c r="C101" s="89" t="s">
        <v>7643</v>
      </c>
      <c r="D101" s="22" t="s">
        <v>3552</v>
      </c>
      <c r="E101" s="51" t="s">
        <v>6771</v>
      </c>
      <c r="F101" s="22" t="s">
        <v>13</v>
      </c>
      <c r="G101" s="57" t="s">
        <v>14</v>
      </c>
      <c r="H101" s="61" t="s">
        <v>8932</v>
      </c>
      <c r="I101" s="61" t="s">
        <v>9003</v>
      </c>
      <c r="J101" s="55" t="s">
        <v>928</v>
      </c>
      <c r="K101" s="55" t="s">
        <v>8764</v>
      </c>
      <c r="L101" s="19" t="s">
        <v>8058</v>
      </c>
      <c r="M101" s="22" t="s">
        <v>929</v>
      </c>
      <c r="N101" s="19" t="s">
        <v>1033</v>
      </c>
      <c r="O101" s="19" t="s">
        <v>8058</v>
      </c>
      <c r="P101" s="19" t="s">
        <v>3582</v>
      </c>
      <c r="Q101" s="20" t="s">
        <v>8870</v>
      </c>
      <c r="R101" s="19" t="s">
        <v>4218</v>
      </c>
      <c r="AB101" s="22"/>
      <c r="AC101" s="22"/>
      <c r="AD101" s="22"/>
      <c r="AE101" s="22"/>
      <c r="AF101" s="22"/>
      <c r="AG101" s="22"/>
      <c r="AH101" s="22"/>
    </row>
    <row r="102" spans="1:34" x14ac:dyDescent="0.3">
      <c r="A102" s="19">
        <v>102</v>
      </c>
      <c r="B102" s="34" t="s">
        <v>93</v>
      </c>
      <c r="C102" s="89" t="s">
        <v>7643</v>
      </c>
      <c r="D102" s="22" t="s">
        <v>3556</v>
      </c>
      <c r="E102" s="53" t="s">
        <v>5988</v>
      </c>
      <c r="F102" s="20" t="s">
        <v>2591</v>
      </c>
      <c r="G102" s="53" t="s">
        <v>2592</v>
      </c>
      <c r="H102" s="61" t="s">
        <v>8932</v>
      </c>
      <c r="I102" s="61" t="s">
        <v>9000</v>
      </c>
      <c r="J102" s="61" t="s">
        <v>928</v>
      </c>
      <c r="K102" s="55" t="s">
        <v>8764</v>
      </c>
      <c r="L102" s="19" t="s">
        <v>8058</v>
      </c>
      <c r="M102" s="22" t="s">
        <v>3838</v>
      </c>
      <c r="N102" s="19" t="s">
        <v>8058</v>
      </c>
      <c r="O102" s="19" t="s">
        <v>8058</v>
      </c>
      <c r="P102" s="19" t="s">
        <v>3582</v>
      </c>
      <c r="Q102" s="20" t="s">
        <v>8870</v>
      </c>
      <c r="R102" s="19" t="s">
        <v>4218</v>
      </c>
      <c r="AB102" s="22"/>
      <c r="AC102" s="22"/>
      <c r="AD102" s="22"/>
      <c r="AE102" s="22"/>
      <c r="AF102" s="22"/>
      <c r="AG102" s="22"/>
      <c r="AH102" s="22"/>
    </row>
    <row r="103" spans="1:34" x14ac:dyDescent="0.3">
      <c r="A103" s="19">
        <v>103</v>
      </c>
      <c r="B103" s="33" t="s">
        <v>93</v>
      </c>
      <c r="C103" s="89" t="s">
        <v>7643</v>
      </c>
      <c r="D103" s="22" t="s">
        <v>2172</v>
      </c>
      <c r="E103" s="52" t="s">
        <v>5971</v>
      </c>
      <c r="F103" s="19" t="s">
        <v>936</v>
      </c>
      <c r="G103" s="52" t="s">
        <v>23</v>
      </c>
      <c r="H103" s="52" t="s">
        <v>8880</v>
      </c>
      <c r="I103" s="52" t="s">
        <v>918</v>
      </c>
      <c r="J103" s="58" t="s">
        <v>918</v>
      </c>
      <c r="K103" s="58" t="s">
        <v>8683</v>
      </c>
      <c r="L103" s="19" t="s">
        <v>8058</v>
      </c>
      <c r="M103" s="19" t="s">
        <v>2173</v>
      </c>
      <c r="N103" s="19" t="s">
        <v>8058</v>
      </c>
      <c r="O103" s="19" t="s">
        <v>8058</v>
      </c>
      <c r="P103" s="19" t="s">
        <v>3002</v>
      </c>
      <c r="Q103" s="22" t="s">
        <v>8884</v>
      </c>
      <c r="R103" s="19" t="s">
        <v>2955</v>
      </c>
    </row>
    <row r="104" spans="1:34" x14ac:dyDescent="0.3">
      <c r="A104" s="19">
        <v>104</v>
      </c>
      <c r="B104" s="33" t="s">
        <v>93</v>
      </c>
      <c r="C104" s="89" t="s">
        <v>7643</v>
      </c>
      <c r="D104" s="22" t="s">
        <v>2174</v>
      </c>
      <c r="E104" s="52" t="s">
        <v>5971</v>
      </c>
      <c r="F104" s="19" t="s">
        <v>936</v>
      </c>
      <c r="G104" s="52" t="s">
        <v>23</v>
      </c>
      <c r="H104" s="52" t="s">
        <v>8879</v>
      </c>
      <c r="I104" s="52" t="s">
        <v>918</v>
      </c>
      <c r="J104" s="58" t="s">
        <v>918</v>
      </c>
      <c r="K104" s="58" t="s">
        <v>8683</v>
      </c>
      <c r="L104" s="19" t="s">
        <v>8058</v>
      </c>
      <c r="M104" s="19" t="s">
        <v>2175</v>
      </c>
      <c r="N104" s="19" t="s">
        <v>8058</v>
      </c>
      <c r="O104" s="19" t="s">
        <v>8058</v>
      </c>
      <c r="P104" s="19" t="s">
        <v>3002</v>
      </c>
      <c r="Q104" s="22" t="s">
        <v>8884</v>
      </c>
      <c r="R104" s="19" t="s">
        <v>2955</v>
      </c>
    </row>
    <row r="105" spans="1:34" x14ac:dyDescent="0.3">
      <c r="A105" s="19">
        <v>105</v>
      </c>
      <c r="B105" s="33" t="s">
        <v>93</v>
      </c>
      <c r="C105" s="89" t="s">
        <v>7643</v>
      </c>
      <c r="D105" s="22" t="s">
        <v>192</v>
      </c>
      <c r="E105" s="51" t="s">
        <v>5985</v>
      </c>
      <c r="F105" s="19" t="s">
        <v>13</v>
      </c>
      <c r="G105" s="52" t="s">
        <v>14</v>
      </c>
      <c r="H105" s="52" t="s">
        <v>8863</v>
      </c>
      <c r="I105" s="52" t="s">
        <v>918</v>
      </c>
      <c r="J105" s="58" t="s">
        <v>918</v>
      </c>
      <c r="K105" s="58" t="s">
        <v>8683</v>
      </c>
      <c r="L105" s="19" t="s">
        <v>8058</v>
      </c>
      <c r="M105" s="19" t="s">
        <v>2234</v>
      </c>
      <c r="N105" s="19" t="s">
        <v>8058</v>
      </c>
      <c r="O105" s="19" t="s">
        <v>8058</v>
      </c>
      <c r="P105" s="19" t="s">
        <v>3002</v>
      </c>
      <c r="Q105" s="22" t="s">
        <v>8884</v>
      </c>
      <c r="R105" s="19" t="s">
        <v>2955</v>
      </c>
    </row>
    <row r="106" spans="1:34" x14ac:dyDescent="0.3">
      <c r="A106" s="19">
        <v>106</v>
      </c>
      <c r="B106" s="34" t="s">
        <v>93</v>
      </c>
      <c r="C106" s="89" t="s">
        <v>7643</v>
      </c>
      <c r="D106" s="22" t="s">
        <v>3638</v>
      </c>
      <c r="E106" s="52" t="s">
        <v>5957</v>
      </c>
      <c r="F106" s="19" t="s">
        <v>13</v>
      </c>
      <c r="G106" s="52" t="s">
        <v>14</v>
      </c>
      <c r="H106" s="55" t="s">
        <v>8868</v>
      </c>
      <c r="I106" s="55" t="s">
        <v>3694</v>
      </c>
      <c r="J106" s="55" t="s">
        <v>2939</v>
      </c>
      <c r="K106" s="55" t="s">
        <v>8683</v>
      </c>
      <c r="L106" s="19" t="s">
        <v>8058</v>
      </c>
      <c r="M106" s="19" t="s">
        <v>3740</v>
      </c>
      <c r="N106" s="19" t="s">
        <v>8058</v>
      </c>
      <c r="O106" s="19" t="s">
        <v>8058</v>
      </c>
      <c r="P106" s="20" t="s">
        <v>3792</v>
      </c>
      <c r="Q106" s="20" t="s">
        <v>8870</v>
      </c>
      <c r="R106" s="19" t="s">
        <v>4218</v>
      </c>
    </row>
    <row r="107" spans="1:34" x14ac:dyDescent="0.3">
      <c r="A107" s="19">
        <v>107</v>
      </c>
      <c r="B107" s="33" t="s">
        <v>93</v>
      </c>
      <c r="C107" s="89" t="s">
        <v>7643</v>
      </c>
      <c r="D107" s="22" t="s">
        <v>318</v>
      </c>
      <c r="E107" s="51" t="s">
        <v>6771</v>
      </c>
      <c r="F107" s="19" t="s">
        <v>13</v>
      </c>
      <c r="G107" s="52" t="s">
        <v>14</v>
      </c>
      <c r="H107" s="52" t="s">
        <v>8870</v>
      </c>
      <c r="I107" s="52" t="s">
        <v>918</v>
      </c>
      <c r="J107" s="58" t="s">
        <v>918</v>
      </c>
      <c r="K107" s="58" t="s">
        <v>8683</v>
      </c>
      <c r="L107" s="19" t="s">
        <v>8058</v>
      </c>
      <c r="M107" s="19" t="s">
        <v>2266</v>
      </c>
      <c r="N107" s="19" t="s">
        <v>8058</v>
      </c>
      <c r="O107" s="19" t="s">
        <v>8058</v>
      </c>
      <c r="P107" s="19" t="s">
        <v>3002</v>
      </c>
      <c r="Q107" s="22" t="s">
        <v>8884</v>
      </c>
      <c r="R107" s="19" t="s">
        <v>2955</v>
      </c>
    </row>
    <row r="108" spans="1:34" x14ac:dyDescent="0.3">
      <c r="A108" s="19">
        <v>108</v>
      </c>
      <c r="B108" s="33" t="s">
        <v>93</v>
      </c>
      <c r="C108" s="89" t="s">
        <v>7643</v>
      </c>
      <c r="D108" s="22" t="s">
        <v>430</v>
      </c>
      <c r="E108" s="40" t="s">
        <v>5963</v>
      </c>
      <c r="F108" s="19" t="s">
        <v>936</v>
      </c>
      <c r="G108" s="52" t="s">
        <v>23</v>
      </c>
      <c r="H108" s="52" t="s">
        <v>8881</v>
      </c>
      <c r="I108" s="52" t="s">
        <v>918</v>
      </c>
      <c r="J108" s="58" t="s">
        <v>918</v>
      </c>
      <c r="K108" s="58" t="s">
        <v>8683</v>
      </c>
      <c r="L108" s="19" t="s">
        <v>8058</v>
      </c>
      <c r="M108" s="19" t="s">
        <v>2163</v>
      </c>
      <c r="N108" s="19" t="s">
        <v>8058</v>
      </c>
      <c r="O108" s="19" t="s">
        <v>8058</v>
      </c>
      <c r="P108" s="19" t="s">
        <v>3002</v>
      </c>
      <c r="Q108" s="22" t="s">
        <v>8884</v>
      </c>
      <c r="R108" s="19" t="s">
        <v>2955</v>
      </c>
    </row>
    <row r="109" spans="1:34" x14ac:dyDescent="0.3">
      <c r="A109" s="19">
        <v>109</v>
      </c>
      <c r="B109" s="33" t="s">
        <v>93</v>
      </c>
      <c r="C109" s="89" t="s">
        <v>7643</v>
      </c>
      <c r="D109" s="22" t="s">
        <v>466</v>
      </c>
      <c r="E109" s="52" t="s">
        <v>5971</v>
      </c>
      <c r="F109" s="19" t="s">
        <v>936</v>
      </c>
      <c r="G109" s="52" t="s">
        <v>23</v>
      </c>
      <c r="H109" s="52" t="s">
        <v>8881</v>
      </c>
      <c r="I109" s="52" t="s">
        <v>918</v>
      </c>
      <c r="J109" s="58" t="s">
        <v>918</v>
      </c>
      <c r="K109" s="58" t="s">
        <v>8683</v>
      </c>
      <c r="L109" s="19" t="s">
        <v>8058</v>
      </c>
      <c r="M109" s="19" t="s">
        <v>2176</v>
      </c>
      <c r="N109" s="19" t="s">
        <v>8058</v>
      </c>
      <c r="O109" s="19" t="s">
        <v>8058</v>
      </c>
      <c r="P109" s="19" t="s">
        <v>3002</v>
      </c>
      <c r="Q109" s="22" t="s">
        <v>8884</v>
      </c>
      <c r="R109" s="19" t="s">
        <v>2955</v>
      </c>
    </row>
    <row r="110" spans="1:34" x14ac:dyDescent="0.3">
      <c r="A110" s="19">
        <v>110</v>
      </c>
      <c r="B110" s="26" t="s">
        <v>93</v>
      </c>
      <c r="C110" s="90" t="s">
        <v>7643</v>
      </c>
      <c r="D110" s="22" t="s">
        <v>9236</v>
      </c>
      <c r="E110" s="51" t="s">
        <v>6771</v>
      </c>
      <c r="F110" s="40" t="s">
        <v>13</v>
      </c>
      <c r="G110" s="51" t="s">
        <v>14</v>
      </c>
      <c r="H110" s="63"/>
      <c r="I110" s="55" t="s">
        <v>8807</v>
      </c>
      <c r="J110" s="63" t="s">
        <v>928</v>
      </c>
      <c r="K110" s="55" t="s">
        <v>8764</v>
      </c>
      <c r="L110" s="40" t="s">
        <v>8058</v>
      </c>
      <c r="M110" s="40" t="s">
        <v>8058</v>
      </c>
      <c r="N110" s="40" t="s">
        <v>8058</v>
      </c>
      <c r="O110" s="40" t="s">
        <v>8058</v>
      </c>
      <c r="P110" s="40" t="s">
        <v>4843</v>
      </c>
      <c r="Q110" s="40" t="s">
        <v>8863</v>
      </c>
      <c r="R110" s="22" t="s">
        <v>4293</v>
      </c>
      <c r="S110" s="40"/>
      <c r="AB110" s="22"/>
      <c r="AC110" s="22"/>
      <c r="AD110" s="22"/>
      <c r="AE110" s="22"/>
      <c r="AF110" s="22"/>
      <c r="AG110" s="22"/>
      <c r="AH110" s="22"/>
    </row>
    <row r="111" spans="1:34" x14ac:dyDescent="0.3">
      <c r="A111" s="19">
        <v>111</v>
      </c>
      <c r="B111" s="26" t="s">
        <v>93</v>
      </c>
      <c r="C111" s="90" t="s">
        <v>7643</v>
      </c>
      <c r="D111" s="22" t="s">
        <v>4862</v>
      </c>
      <c r="E111" s="51" t="s">
        <v>6771</v>
      </c>
      <c r="F111" s="40" t="s">
        <v>13</v>
      </c>
      <c r="G111" s="51" t="s">
        <v>14</v>
      </c>
      <c r="H111" s="63" t="s">
        <v>8911</v>
      </c>
      <c r="I111" s="52" t="s">
        <v>8001</v>
      </c>
      <c r="J111" s="63" t="s">
        <v>2476</v>
      </c>
      <c r="K111" s="52" t="s">
        <v>7193</v>
      </c>
      <c r="L111" s="40" t="s">
        <v>8058</v>
      </c>
      <c r="M111" s="40" t="s">
        <v>8058</v>
      </c>
      <c r="N111" s="40" t="s">
        <v>8058</v>
      </c>
      <c r="O111" s="40" t="s">
        <v>8058</v>
      </c>
      <c r="P111" s="40" t="s">
        <v>4843</v>
      </c>
      <c r="Q111" s="40" t="s">
        <v>8863</v>
      </c>
      <c r="R111" s="22" t="s">
        <v>4293</v>
      </c>
      <c r="S111" s="40"/>
    </row>
    <row r="112" spans="1:34" x14ac:dyDescent="0.3">
      <c r="A112" s="19">
        <v>112</v>
      </c>
      <c r="B112" s="34" t="s">
        <v>93</v>
      </c>
      <c r="C112" s="89" t="s">
        <v>7643</v>
      </c>
      <c r="D112" s="22" t="s">
        <v>4219</v>
      </c>
      <c r="E112" s="51" t="s">
        <v>6771</v>
      </c>
      <c r="F112" s="23" t="s">
        <v>13</v>
      </c>
      <c r="G112" s="206" t="s">
        <v>14</v>
      </c>
      <c r="H112" s="52" t="s">
        <v>8868</v>
      </c>
      <c r="I112" s="55" t="s">
        <v>8747</v>
      </c>
      <c r="J112" s="55" t="s">
        <v>2486</v>
      </c>
      <c r="K112" s="55" t="s">
        <v>8680</v>
      </c>
      <c r="L112" s="19" t="s">
        <v>8058</v>
      </c>
      <c r="M112" s="19" t="s">
        <v>8058</v>
      </c>
      <c r="N112" s="19" t="s">
        <v>8058</v>
      </c>
      <c r="O112" s="19" t="s">
        <v>8058</v>
      </c>
      <c r="P112" s="20" t="s">
        <v>6018</v>
      </c>
      <c r="Q112" s="20" t="s">
        <v>8890</v>
      </c>
      <c r="R112" s="19" t="s">
        <v>4218</v>
      </c>
    </row>
    <row r="113" spans="1:34" x14ac:dyDescent="0.3">
      <c r="A113" s="19">
        <v>113</v>
      </c>
      <c r="B113" s="26" t="s">
        <v>93</v>
      </c>
      <c r="C113" s="90" t="s">
        <v>7643</v>
      </c>
      <c r="D113" s="22" t="s">
        <v>5007</v>
      </c>
      <c r="E113" s="51" t="s">
        <v>6771</v>
      </c>
      <c r="F113" s="40" t="s">
        <v>13</v>
      </c>
      <c r="G113" s="51" t="s">
        <v>14</v>
      </c>
      <c r="H113" s="63" t="s">
        <v>8868</v>
      </c>
      <c r="I113" s="55" t="s">
        <v>8744</v>
      </c>
      <c r="J113" s="63" t="s">
        <v>2486</v>
      </c>
      <c r="K113" s="55" t="s">
        <v>8680</v>
      </c>
      <c r="L113" s="40" t="s">
        <v>8058</v>
      </c>
      <c r="M113" s="40" t="s">
        <v>8058</v>
      </c>
      <c r="N113" s="40" t="s">
        <v>8058</v>
      </c>
      <c r="O113" s="40" t="s">
        <v>8058</v>
      </c>
      <c r="P113" s="40" t="s">
        <v>4843</v>
      </c>
      <c r="Q113" s="40" t="s">
        <v>8863</v>
      </c>
      <c r="R113" s="22" t="s">
        <v>4293</v>
      </c>
      <c r="S113" s="40"/>
    </row>
    <row r="114" spans="1:34" x14ac:dyDescent="0.3">
      <c r="A114" s="19">
        <v>114</v>
      </c>
      <c r="B114" s="26" t="s">
        <v>93</v>
      </c>
      <c r="C114" s="90" t="s">
        <v>7643</v>
      </c>
      <c r="D114" s="22" t="s">
        <v>4865</v>
      </c>
      <c r="E114" s="51" t="s">
        <v>6771</v>
      </c>
      <c r="F114" s="40" t="s">
        <v>13</v>
      </c>
      <c r="G114" s="51" t="s">
        <v>14</v>
      </c>
      <c r="H114" s="63" t="s">
        <v>8868</v>
      </c>
      <c r="I114" s="55" t="s">
        <v>8744</v>
      </c>
      <c r="J114" s="63" t="s">
        <v>2486</v>
      </c>
      <c r="K114" s="55" t="s">
        <v>8680</v>
      </c>
      <c r="L114" s="40" t="s">
        <v>8058</v>
      </c>
      <c r="M114" s="40" t="s">
        <v>8058</v>
      </c>
      <c r="N114" s="40" t="s">
        <v>8058</v>
      </c>
      <c r="O114" s="40" t="s">
        <v>8058</v>
      </c>
      <c r="P114" s="40" t="s">
        <v>4843</v>
      </c>
      <c r="Q114" s="40" t="s">
        <v>8863</v>
      </c>
      <c r="R114" s="22" t="s">
        <v>4293</v>
      </c>
      <c r="S114" s="40"/>
    </row>
    <row r="115" spans="1:34" x14ac:dyDescent="0.3">
      <c r="A115" s="19">
        <v>115</v>
      </c>
      <c r="B115" s="26" t="s">
        <v>93</v>
      </c>
      <c r="C115" s="90" t="s">
        <v>7643</v>
      </c>
      <c r="D115" s="22" t="s">
        <v>5008</v>
      </c>
      <c r="E115" s="51" t="s">
        <v>6771</v>
      </c>
      <c r="F115" s="40" t="s">
        <v>13</v>
      </c>
      <c r="G115" s="51" t="s">
        <v>14</v>
      </c>
      <c r="H115" s="63" t="s">
        <v>8868</v>
      </c>
      <c r="I115" s="55" t="s">
        <v>8747</v>
      </c>
      <c r="J115" s="63" t="s">
        <v>2486</v>
      </c>
      <c r="K115" s="55" t="s">
        <v>8680</v>
      </c>
      <c r="L115" s="40" t="s">
        <v>8058</v>
      </c>
      <c r="M115" s="40" t="s">
        <v>8058</v>
      </c>
      <c r="N115" s="40" t="s">
        <v>8058</v>
      </c>
      <c r="O115" s="40" t="s">
        <v>8058</v>
      </c>
      <c r="P115" s="40" t="s">
        <v>4843</v>
      </c>
      <c r="Q115" s="40" t="s">
        <v>8863</v>
      </c>
      <c r="R115" s="22" t="s">
        <v>4293</v>
      </c>
      <c r="S115" s="40"/>
    </row>
    <row r="116" spans="1:34" x14ac:dyDescent="0.3">
      <c r="A116" s="19">
        <v>116</v>
      </c>
      <c r="B116" s="26" t="s">
        <v>93</v>
      </c>
      <c r="C116" s="90" t="s">
        <v>7643</v>
      </c>
      <c r="D116" s="22" t="s">
        <v>4867</v>
      </c>
      <c r="E116" s="52" t="s">
        <v>5957</v>
      </c>
      <c r="F116" s="40" t="s">
        <v>13</v>
      </c>
      <c r="G116" s="51" t="s">
        <v>14</v>
      </c>
      <c r="H116" s="63" t="s">
        <v>8868</v>
      </c>
      <c r="I116" s="55" t="s">
        <v>8740</v>
      </c>
      <c r="J116" s="63" t="s">
        <v>2486</v>
      </c>
      <c r="K116" s="55" t="s">
        <v>8680</v>
      </c>
      <c r="L116" s="40" t="s">
        <v>8058</v>
      </c>
      <c r="M116" s="40" t="s">
        <v>8058</v>
      </c>
      <c r="N116" s="40" t="s">
        <v>8058</v>
      </c>
      <c r="O116" s="40" t="s">
        <v>8058</v>
      </c>
      <c r="P116" s="40" t="s">
        <v>4843</v>
      </c>
      <c r="Q116" s="40" t="s">
        <v>8863</v>
      </c>
      <c r="R116" s="22" t="s">
        <v>4293</v>
      </c>
      <c r="S116" s="40"/>
    </row>
    <row r="117" spans="1:34" x14ac:dyDescent="0.3">
      <c r="A117" s="19">
        <v>117</v>
      </c>
      <c r="B117" s="26" t="s">
        <v>93</v>
      </c>
      <c r="C117" s="90" t="s">
        <v>7643</v>
      </c>
      <c r="D117" s="22" t="s">
        <v>4868</v>
      </c>
      <c r="E117" s="51" t="s">
        <v>6771</v>
      </c>
      <c r="F117" s="40" t="s">
        <v>13</v>
      </c>
      <c r="G117" s="51" t="s">
        <v>14</v>
      </c>
      <c r="H117" s="63" t="s">
        <v>8879</v>
      </c>
      <c r="I117" s="55" t="s">
        <v>8754</v>
      </c>
      <c r="J117" s="63" t="s">
        <v>2486</v>
      </c>
      <c r="K117" s="55" t="s">
        <v>8680</v>
      </c>
      <c r="L117" s="40" t="s">
        <v>8058</v>
      </c>
      <c r="M117" s="40" t="s">
        <v>8058</v>
      </c>
      <c r="N117" s="40" t="s">
        <v>8058</v>
      </c>
      <c r="O117" s="40" t="s">
        <v>8058</v>
      </c>
      <c r="P117" s="40" t="s">
        <v>4843</v>
      </c>
      <c r="Q117" s="40" t="s">
        <v>8863</v>
      </c>
      <c r="R117" s="22" t="s">
        <v>4293</v>
      </c>
      <c r="S117" s="40"/>
    </row>
    <row r="118" spans="1:34" x14ac:dyDescent="0.3">
      <c r="A118" s="19">
        <v>118</v>
      </c>
      <c r="B118" s="26" t="s">
        <v>93</v>
      </c>
      <c r="C118" s="90" t="s">
        <v>7643</v>
      </c>
      <c r="D118" s="22" t="s">
        <v>4870</v>
      </c>
      <c r="E118" s="51" t="s">
        <v>6771</v>
      </c>
      <c r="F118" s="40" t="s">
        <v>13</v>
      </c>
      <c r="G118" s="51" t="s">
        <v>14</v>
      </c>
      <c r="H118" s="63" t="s">
        <v>8879</v>
      </c>
      <c r="I118" s="55" t="s">
        <v>8754</v>
      </c>
      <c r="J118" s="63" t="s">
        <v>2486</v>
      </c>
      <c r="K118" s="55" t="s">
        <v>8680</v>
      </c>
      <c r="L118" s="40" t="s">
        <v>8058</v>
      </c>
      <c r="M118" s="40" t="s">
        <v>8058</v>
      </c>
      <c r="N118" s="40" t="s">
        <v>8058</v>
      </c>
      <c r="O118" s="40" t="s">
        <v>8058</v>
      </c>
      <c r="P118" s="40" t="s">
        <v>4843</v>
      </c>
      <c r="Q118" s="40" t="s">
        <v>8863</v>
      </c>
      <c r="R118" s="22" t="s">
        <v>4293</v>
      </c>
      <c r="S118" s="40"/>
    </row>
    <row r="119" spans="1:34" x14ac:dyDescent="0.3">
      <c r="A119" s="19">
        <v>119</v>
      </c>
      <c r="B119" s="26" t="s">
        <v>93</v>
      </c>
      <c r="C119" s="90" t="s">
        <v>7643</v>
      </c>
      <c r="D119" s="22" t="s">
        <v>4871</v>
      </c>
      <c r="E119" s="51" t="s">
        <v>6771</v>
      </c>
      <c r="F119" s="40" t="s">
        <v>13</v>
      </c>
      <c r="G119" s="51" t="s">
        <v>14</v>
      </c>
      <c r="H119" s="63" t="s">
        <v>8879</v>
      </c>
      <c r="I119" s="55" t="s">
        <v>8754</v>
      </c>
      <c r="J119" s="63" t="s">
        <v>2486</v>
      </c>
      <c r="K119" s="55" t="s">
        <v>8680</v>
      </c>
      <c r="L119" s="40" t="s">
        <v>8058</v>
      </c>
      <c r="M119" s="40" t="s">
        <v>8058</v>
      </c>
      <c r="N119" s="40" t="s">
        <v>8058</v>
      </c>
      <c r="O119" s="40" t="s">
        <v>8058</v>
      </c>
      <c r="P119" s="40" t="s">
        <v>4843</v>
      </c>
      <c r="Q119" s="40" t="s">
        <v>8863</v>
      </c>
      <c r="R119" s="22" t="s">
        <v>4293</v>
      </c>
      <c r="S119" s="40"/>
    </row>
    <row r="120" spans="1:34" x14ac:dyDescent="0.3">
      <c r="A120" s="19">
        <v>120</v>
      </c>
      <c r="B120" s="26" t="s">
        <v>93</v>
      </c>
      <c r="C120" s="90" t="s">
        <v>7643</v>
      </c>
      <c r="D120" s="22" t="s">
        <v>4872</v>
      </c>
      <c r="E120" s="51" t="s">
        <v>6771</v>
      </c>
      <c r="F120" s="40" t="s">
        <v>13</v>
      </c>
      <c r="G120" s="51" t="s">
        <v>14</v>
      </c>
      <c r="H120" s="63" t="s">
        <v>8879</v>
      </c>
      <c r="I120" s="55" t="s">
        <v>8754</v>
      </c>
      <c r="J120" s="63" t="s">
        <v>2486</v>
      </c>
      <c r="K120" s="55" t="s">
        <v>8680</v>
      </c>
      <c r="L120" s="40" t="s">
        <v>8058</v>
      </c>
      <c r="M120" s="40" t="s">
        <v>8058</v>
      </c>
      <c r="N120" s="40" t="s">
        <v>8058</v>
      </c>
      <c r="O120" s="40" t="s">
        <v>8058</v>
      </c>
      <c r="P120" s="40" t="s">
        <v>4843</v>
      </c>
      <c r="Q120" s="40" t="s">
        <v>8863</v>
      </c>
      <c r="R120" s="22" t="s">
        <v>4293</v>
      </c>
      <c r="S120" s="40"/>
    </row>
    <row r="121" spans="1:34" x14ac:dyDescent="0.3">
      <c r="A121" s="19">
        <v>121</v>
      </c>
      <c r="B121" s="26" t="s">
        <v>93</v>
      </c>
      <c r="C121" s="90" t="s">
        <v>7643</v>
      </c>
      <c r="D121" s="22" t="s">
        <v>4873</v>
      </c>
      <c r="E121" s="51" t="s">
        <v>6771</v>
      </c>
      <c r="F121" s="40" t="s">
        <v>13</v>
      </c>
      <c r="G121" s="51" t="s">
        <v>14</v>
      </c>
      <c r="H121" s="63" t="s">
        <v>8879</v>
      </c>
      <c r="I121" s="55" t="s">
        <v>8755</v>
      </c>
      <c r="J121" s="63" t="s">
        <v>2486</v>
      </c>
      <c r="K121" s="55" t="s">
        <v>8680</v>
      </c>
      <c r="L121" s="40" t="s">
        <v>8058</v>
      </c>
      <c r="M121" s="40" t="s">
        <v>8058</v>
      </c>
      <c r="N121" s="40" t="s">
        <v>8058</v>
      </c>
      <c r="O121" s="40" t="s">
        <v>8058</v>
      </c>
      <c r="P121" s="40" t="s">
        <v>4843</v>
      </c>
      <c r="Q121" s="40" t="s">
        <v>8863</v>
      </c>
      <c r="R121" s="22" t="s">
        <v>4293</v>
      </c>
      <c r="S121" s="40"/>
    </row>
    <row r="122" spans="1:34" x14ac:dyDescent="0.3">
      <c r="A122" s="19">
        <v>122</v>
      </c>
      <c r="B122" s="26" t="s">
        <v>93</v>
      </c>
      <c r="C122" s="90" t="s">
        <v>7643</v>
      </c>
      <c r="D122" s="22" t="s">
        <v>4875</v>
      </c>
      <c r="E122" s="51" t="s">
        <v>6771</v>
      </c>
      <c r="F122" s="40" t="s">
        <v>13</v>
      </c>
      <c r="G122" s="51" t="s">
        <v>14</v>
      </c>
      <c r="H122" s="63" t="s">
        <v>8879</v>
      </c>
      <c r="I122" s="55" t="s">
        <v>8755</v>
      </c>
      <c r="J122" s="63" t="s">
        <v>2486</v>
      </c>
      <c r="K122" s="55" t="s">
        <v>8680</v>
      </c>
      <c r="L122" s="40" t="s">
        <v>8058</v>
      </c>
      <c r="M122" s="40" t="s">
        <v>8058</v>
      </c>
      <c r="N122" s="40" t="s">
        <v>8058</v>
      </c>
      <c r="O122" s="40" t="s">
        <v>8058</v>
      </c>
      <c r="P122" s="40" t="s">
        <v>4843</v>
      </c>
      <c r="Q122" s="40" t="s">
        <v>8863</v>
      </c>
      <c r="R122" s="22" t="s">
        <v>4293</v>
      </c>
      <c r="S122" s="40"/>
    </row>
    <row r="123" spans="1:34" x14ac:dyDescent="0.3">
      <c r="A123" s="19">
        <v>123</v>
      </c>
      <c r="B123" s="26" t="s">
        <v>93</v>
      </c>
      <c r="C123" s="90" t="s">
        <v>7643</v>
      </c>
      <c r="D123" s="22" t="s">
        <v>4876</v>
      </c>
      <c r="E123" s="51" t="s">
        <v>6771</v>
      </c>
      <c r="F123" s="40" t="s">
        <v>13</v>
      </c>
      <c r="G123" s="51" t="s">
        <v>14</v>
      </c>
      <c r="H123" s="63" t="s">
        <v>8879</v>
      </c>
      <c r="I123" s="55" t="s">
        <v>8755</v>
      </c>
      <c r="J123" s="63" t="s">
        <v>2486</v>
      </c>
      <c r="K123" s="55" t="s">
        <v>8680</v>
      </c>
      <c r="L123" s="40" t="s">
        <v>8058</v>
      </c>
      <c r="M123" s="40" t="s">
        <v>8058</v>
      </c>
      <c r="N123" s="40" t="s">
        <v>8058</v>
      </c>
      <c r="O123" s="40" t="s">
        <v>8058</v>
      </c>
      <c r="P123" s="40" t="s">
        <v>4843</v>
      </c>
      <c r="Q123" s="40" t="s">
        <v>8863</v>
      </c>
      <c r="R123" s="22" t="s">
        <v>4293</v>
      </c>
      <c r="S123" s="40"/>
    </row>
    <row r="124" spans="1:34" x14ac:dyDescent="0.3">
      <c r="A124" s="19">
        <v>124</v>
      </c>
      <c r="B124" s="26" t="s">
        <v>93</v>
      </c>
      <c r="C124" s="90" t="s">
        <v>7643</v>
      </c>
      <c r="D124" s="22" t="s">
        <v>4877</v>
      </c>
      <c r="E124" s="51" t="s">
        <v>6771</v>
      </c>
      <c r="F124" s="40" t="s">
        <v>13</v>
      </c>
      <c r="G124" s="51" t="s">
        <v>14</v>
      </c>
      <c r="H124" s="63" t="s">
        <v>8879</v>
      </c>
      <c r="I124" s="55" t="s">
        <v>8755</v>
      </c>
      <c r="J124" s="63" t="s">
        <v>2486</v>
      </c>
      <c r="K124" s="55" t="s">
        <v>8680</v>
      </c>
      <c r="L124" s="40" t="s">
        <v>8058</v>
      </c>
      <c r="M124" s="40" t="s">
        <v>8058</v>
      </c>
      <c r="N124" s="40" t="s">
        <v>8058</v>
      </c>
      <c r="O124" s="40" t="s">
        <v>8058</v>
      </c>
      <c r="P124" s="40" t="s">
        <v>4843</v>
      </c>
      <c r="Q124" s="40" t="s">
        <v>8863</v>
      </c>
      <c r="R124" s="22" t="s">
        <v>4293</v>
      </c>
      <c r="S124" s="40"/>
    </row>
    <row r="125" spans="1:34" x14ac:dyDescent="0.3">
      <c r="A125" s="19">
        <v>125</v>
      </c>
      <c r="B125" s="26" t="s">
        <v>93</v>
      </c>
      <c r="C125" s="90" t="s">
        <v>7643</v>
      </c>
      <c r="D125" s="22" t="s">
        <v>4878</v>
      </c>
      <c r="E125" s="51" t="s">
        <v>7970</v>
      </c>
      <c r="F125" s="19" t="s">
        <v>13</v>
      </c>
      <c r="G125" s="52" t="s">
        <v>14</v>
      </c>
      <c r="H125" s="63" t="s">
        <v>8879</v>
      </c>
      <c r="I125" s="55" t="s">
        <v>8732</v>
      </c>
      <c r="J125" s="63" t="s">
        <v>2486</v>
      </c>
      <c r="K125" s="55" t="s">
        <v>8680</v>
      </c>
      <c r="L125" s="40" t="s">
        <v>8058</v>
      </c>
      <c r="M125" s="40" t="s">
        <v>8058</v>
      </c>
      <c r="N125" s="40" t="s">
        <v>8058</v>
      </c>
      <c r="O125" s="40" t="s">
        <v>8058</v>
      </c>
      <c r="P125" s="40" t="s">
        <v>4843</v>
      </c>
      <c r="Q125" s="40" t="s">
        <v>8863</v>
      </c>
      <c r="R125" s="22" t="s">
        <v>4293</v>
      </c>
      <c r="S125" s="40"/>
    </row>
    <row r="126" spans="1:34" x14ac:dyDescent="0.3">
      <c r="A126" s="19">
        <v>126</v>
      </c>
      <c r="B126" s="26" t="s">
        <v>93</v>
      </c>
      <c r="C126" s="90" t="s">
        <v>7643</v>
      </c>
      <c r="D126" s="22" t="s">
        <v>4880</v>
      </c>
      <c r="E126" s="51" t="s">
        <v>7970</v>
      </c>
      <c r="F126" s="19" t="s">
        <v>13</v>
      </c>
      <c r="G126" s="52" t="s">
        <v>14</v>
      </c>
      <c r="H126" s="63" t="s">
        <v>8879</v>
      </c>
      <c r="I126" s="55" t="s">
        <v>8732</v>
      </c>
      <c r="J126" s="63" t="s">
        <v>2486</v>
      </c>
      <c r="K126" s="55" t="s">
        <v>8680</v>
      </c>
      <c r="L126" s="40" t="s">
        <v>8058</v>
      </c>
      <c r="M126" s="40" t="s">
        <v>8058</v>
      </c>
      <c r="N126" s="40" t="s">
        <v>8058</v>
      </c>
      <c r="O126" s="40" t="s">
        <v>8058</v>
      </c>
      <c r="P126" s="40" t="s">
        <v>4843</v>
      </c>
      <c r="Q126" s="40" t="s">
        <v>8863</v>
      </c>
      <c r="R126" s="22" t="s">
        <v>4293</v>
      </c>
      <c r="S126" s="40"/>
    </row>
    <row r="127" spans="1:34" s="49" customFormat="1" x14ac:dyDescent="0.3">
      <c r="A127" s="19">
        <v>127</v>
      </c>
      <c r="B127" s="26" t="s">
        <v>93</v>
      </c>
      <c r="C127" s="90" t="s">
        <v>7643</v>
      </c>
      <c r="D127" s="22" t="s">
        <v>5009</v>
      </c>
      <c r="E127" s="51" t="s">
        <v>7970</v>
      </c>
      <c r="F127" s="19" t="s">
        <v>13</v>
      </c>
      <c r="G127" s="52" t="s">
        <v>14</v>
      </c>
      <c r="H127" s="63" t="s">
        <v>8879</v>
      </c>
      <c r="I127" s="55" t="s">
        <v>8732</v>
      </c>
      <c r="J127" s="63" t="s">
        <v>2486</v>
      </c>
      <c r="K127" s="55" t="s">
        <v>8680</v>
      </c>
      <c r="L127" s="40" t="s">
        <v>8058</v>
      </c>
      <c r="M127" s="40" t="s">
        <v>8058</v>
      </c>
      <c r="N127" s="40" t="s">
        <v>8058</v>
      </c>
      <c r="O127" s="40" t="s">
        <v>8058</v>
      </c>
      <c r="P127" s="40" t="s">
        <v>4843</v>
      </c>
      <c r="Q127" s="40" t="s">
        <v>8863</v>
      </c>
      <c r="R127" s="22" t="s">
        <v>4293</v>
      </c>
      <c r="S127" s="40"/>
      <c r="T127" s="19"/>
      <c r="U127" s="19"/>
      <c r="V127" s="19"/>
      <c r="W127" s="19"/>
      <c r="X127" s="19"/>
      <c r="Y127" s="19"/>
      <c r="Z127" s="19"/>
      <c r="AA127" s="19"/>
      <c r="AB127" s="19"/>
      <c r="AC127" s="19"/>
      <c r="AD127" s="19"/>
      <c r="AE127" s="19"/>
      <c r="AF127" s="19"/>
      <c r="AG127" s="19"/>
      <c r="AH127" s="19"/>
    </row>
    <row r="128" spans="1:34" x14ac:dyDescent="0.3">
      <c r="A128" s="19">
        <v>128</v>
      </c>
      <c r="B128" s="26" t="s">
        <v>93</v>
      </c>
      <c r="C128" s="90" t="s">
        <v>7643</v>
      </c>
      <c r="D128" s="22" t="s">
        <v>4881</v>
      </c>
      <c r="E128" s="51" t="s">
        <v>7970</v>
      </c>
      <c r="F128" s="19" t="s">
        <v>13</v>
      </c>
      <c r="G128" s="52" t="s">
        <v>14</v>
      </c>
      <c r="H128" s="63" t="s">
        <v>8879</v>
      </c>
      <c r="I128" s="55" t="s">
        <v>8732</v>
      </c>
      <c r="J128" s="63" t="s">
        <v>2486</v>
      </c>
      <c r="K128" s="55" t="s">
        <v>8680</v>
      </c>
      <c r="L128" s="40" t="s">
        <v>8058</v>
      </c>
      <c r="M128" s="40" t="s">
        <v>8058</v>
      </c>
      <c r="N128" s="40" t="s">
        <v>8058</v>
      </c>
      <c r="O128" s="40" t="s">
        <v>8058</v>
      </c>
      <c r="P128" s="40" t="s">
        <v>4843</v>
      </c>
      <c r="Q128" s="40" t="s">
        <v>8863</v>
      </c>
      <c r="R128" s="22" t="s">
        <v>4293</v>
      </c>
      <c r="S128" s="40"/>
    </row>
    <row r="129" spans="1:34" x14ac:dyDescent="0.3">
      <c r="A129" s="19">
        <v>129</v>
      </c>
      <c r="B129" s="26" t="s">
        <v>93</v>
      </c>
      <c r="C129" s="90" t="s">
        <v>7643</v>
      </c>
      <c r="D129" s="22" t="s">
        <v>4882</v>
      </c>
      <c r="E129" s="51" t="s">
        <v>7970</v>
      </c>
      <c r="F129" s="19" t="s">
        <v>13</v>
      </c>
      <c r="G129" s="52" t="s">
        <v>14</v>
      </c>
      <c r="H129" s="63" t="s">
        <v>8879</v>
      </c>
      <c r="I129" s="55" t="s">
        <v>8732</v>
      </c>
      <c r="J129" s="63" t="s">
        <v>2486</v>
      </c>
      <c r="K129" s="55" t="s">
        <v>8680</v>
      </c>
      <c r="L129" s="40" t="s">
        <v>8058</v>
      </c>
      <c r="M129" s="40" t="s">
        <v>8058</v>
      </c>
      <c r="N129" s="40" t="s">
        <v>8058</v>
      </c>
      <c r="O129" s="40" t="s">
        <v>8058</v>
      </c>
      <c r="P129" s="40" t="s">
        <v>4843</v>
      </c>
      <c r="Q129" s="40" t="s">
        <v>8863</v>
      </c>
      <c r="R129" s="22" t="s">
        <v>4293</v>
      </c>
      <c r="S129" s="40"/>
    </row>
    <row r="130" spans="1:34" x14ac:dyDescent="0.3">
      <c r="A130" s="19">
        <v>130</v>
      </c>
      <c r="B130" s="26" t="s">
        <v>93</v>
      </c>
      <c r="C130" s="90" t="s">
        <v>7643</v>
      </c>
      <c r="D130" s="22" t="s">
        <v>4883</v>
      </c>
      <c r="E130" s="51" t="s">
        <v>7970</v>
      </c>
      <c r="F130" s="19" t="s">
        <v>13</v>
      </c>
      <c r="G130" s="52" t="s">
        <v>14</v>
      </c>
      <c r="H130" s="63" t="s">
        <v>8879</v>
      </c>
      <c r="I130" s="55" t="s">
        <v>8732</v>
      </c>
      <c r="J130" s="63" t="s">
        <v>2486</v>
      </c>
      <c r="K130" s="55" t="s">
        <v>8680</v>
      </c>
      <c r="L130" s="40" t="s">
        <v>8058</v>
      </c>
      <c r="M130" s="40" t="s">
        <v>8058</v>
      </c>
      <c r="N130" s="40" t="s">
        <v>8058</v>
      </c>
      <c r="O130" s="40" t="s">
        <v>8058</v>
      </c>
      <c r="P130" s="40" t="s">
        <v>4843</v>
      </c>
      <c r="Q130" s="40" t="s">
        <v>8863</v>
      </c>
      <c r="R130" s="22" t="s">
        <v>4293</v>
      </c>
      <c r="S130" s="40"/>
    </row>
    <row r="131" spans="1:34" x14ac:dyDescent="0.3">
      <c r="A131" s="19">
        <v>131</v>
      </c>
      <c r="B131" s="26" t="s">
        <v>93</v>
      </c>
      <c r="C131" s="90" t="s">
        <v>7643</v>
      </c>
      <c r="D131" s="22" t="s">
        <v>4884</v>
      </c>
      <c r="E131" s="51" t="s">
        <v>7970</v>
      </c>
      <c r="F131" s="19" t="s">
        <v>13</v>
      </c>
      <c r="G131" s="52" t="s">
        <v>14</v>
      </c>
      <c r="H131" s="63" t="s">
        <v>8879</v>
      </c>
      <c r="I131" s="55" t="s">
        <v>8732</v>
      </c>
      <c r="J131" s="63" t="s">
        <v>2486</v>
      </c>
      <c r="K131" s="55" t="s">
        <v>8680</v>
      </c>
      <c r="L131" s="40" t="s">
        <v>8058</v>
      </c>
      <c r="M131" s="40" t="s">
        <v>8058</v>
      </c>
      <c r="N131" s="40" t="s">
        <v>8058</v>
      </c>
      <c r="O131" s="40" t="s">
        <v>8058</v>
      </c>
      <c r="P131" s="40" t="s">
        <v>4843</v>
      </c>
      <c r="Q131" s="40" t="s">
        <v>8863</v>
      </c>
      <c r="R131" s="22" t="s">
        <v>4293</v>
      </c>
      <c r="S131" s="40"/>
    </row>
    <row r="132" spans="1:34" x14ac:dyDescent="0.3">
      <c r="A132" s="19">
        <v>132</v>
      </c>
      <c r="B132" s="33" t="s">
        <v>93</v>
      </c>
      <c r="C132" s="89" t="s">
        <v>7643</v>
      </c>
      <c r="D132" s="22" t="s">
        <v>2267</v>
      </c>
      <c r="E132" s="51" t="s">
        <v>6771</v>
      </c>
      <c r="F132" s="19" t="s">
        <v>13</v>
      </c>
      <c r="G132" s="52" t="s">
        <v>14</v>
      </c>
      <c r="H132" s="52" t="s">
        <v>8125</v>
      </c>
      <c r="I132" s="52" t="s">
        <v>918</v>
      </c>
      <c r="J132" s="58" t="s">
        <v>918</v>
      </c>
      <c r="K132" s="58" t="s">
        <v>8683</v>
      </c>
      <c r="L132" s="19" t="s">
        <v>8058</v>
      </c>
      <c r="M132" s="19" t="s">
        <v>2268</v>
      </c>
      <c r="N132" s="19" t="s">
        <v>8058</v>
      </c>
      <c r="O132" s="19" t="s">
        <v>8058</v>
      </c>
      <c r="P132" s="19" t="s">
        <v>3002</v>
      </c>
      <c r="Q132" s="22" t="s">
        <v>8884</v>
      </c>
      <c r="R132" s="19" t="s">
        <v>2955</v>
      </c>
    </row>
    <row r="133" spans="1:34" x14ac:dyDescent="0.3">
      <c r="A133" s="19">
        <v>133</v>
      </c>
      <c r="B133" s="185" t="s">
        <v>93</v>
      </c>
      <c r="C133" s="185" t="s">
        <v>7643</v>
      </c>
      <c r="D133" s="22" t="s">
        <v>6787</v>
      </c>
      <c r="E133" s="52" t="s">
        <v>5957</v>
      </c>
      <c r="F133" s="22" t="s">
        <v>13</v>
      </c>
      <c r="G133" s="57" t="s">
        <v>14</v>
      </c>
      <c r="H133" s="57" t="s">
        <v>6750</v>
      </c>
      <c r="I133" s="22" t="s">
        <v>8660</v>
      </c>
      <c r="J133" s="22" t="s">
        <v>918</v>
      </c>
      <c r="K133" s="58" t="s">
        <v>8683</v>
      </c>
      <c r="L133" s="19" t="s">
        <v>8058</v>
      </c>
      <c r="M133" s="22" t="s">
        <v>8058</v>
      </c>
      <c r="N133" s="22" t="s">
        <v>8058</v>
      </c>
      <c r="O133" s="22" t="s">
        <v>8058</v>
      </c>
      <c r="P133" s="22" t="s">
        <v>6751</v>
      </c>
      <c r="Q133" s="22" t="s">
        <v>8879</v>
      </c>
      <c r="R133" s="22" t="s">
        <v>6697</v>
      </c>
      <c r="S133" s="22"/>
      <c r="T133" s="22"/>
      <c r="U133" s="22"/>
      <c r="V133" s="22"/>
      <c r="W133" s="22"/>
      <c r="X133" s="22"/>
      <c r="Y133" s="22"/>
      <c r="Z133" s="22"/>
      <c r="AA133" s="22"/>
    </row>
    <row r="134" spans="1:34" x14ac:dyDescent="0.3">
      <c r="A134" s="19">
        <v>134</v>
      </c>
      <c r="B134" s="33" t="s">
        <v>93</v>
      </c>
      <c r="C134" s="89" t="s">
        <v>7643</v>
      </c>
      <c r="D134" s="22" t="s">
        <v>1146</v>
      </c>
      <c r="E134" s="22" t="s">
        <v>6753</v>
      </c>
      <c r="F134" s="40" t="s">
        <v>13</v>
      </c>
      <c r="G134" s="51" t="s">
        <v>14</v>
      </c>
      <c r="H134" s="52" t="s">
        <v>8870</v>
      </c>
      <c r="I134" s="52" t="s">
        <v>1143</v>
      </c>
      <c r="J134" s="58" t="s">
        <v>918</v>
      </c>
      <c r="K134" s="58" t="s">
        <v>8683</v>
      </c>
      <c r="L134" s="19" t="s">
        <v>8058</v>
      </c>
      <c r="M134" s="19" t="s">
        <v>8058</v>
      </c>
      <c r="N134" s="19" t="s">
        <v>8058</v>
      </c>
      <c r="O134" s="19" t="s">
        <v>8058</v>
      </c>
      <c r="P134" s="19" t="s">
        <v>2995</v>
      </c>
      <c r="Q134" s="20" t="s">
        <v>8862</v>
      </c>
      <c r="R134" s="19" t="s">
        <v>2955</v>
      </c>
    </row>
    <row r="135" spans="1:34" ht="28.8" x14ac:dyDescent="0.3">
      <c r="A135" s="19">
        <v>135</v>
      </c>
      <c r="B135" s="60" t="s">
        <v>93</v>
      </c>
      <c r="C135" s="88" t="s">
        <v>7643</v>
      </c>
      <c r="D135" s="22" t="s">
        <v>4809</v>
      </c>
      <c r="E135" s="51" t="s">
        <v>7972</v>
      </c>
      <c r="F135" s="40" t="s">
        <v>936</v>
      </c>
      <c r="G135" s="51" t="s">
        <v>23</v>
      </c>
      <c r="H135" s="51" t="s">
        <v>8948</v>
      </c>
      <c r="I135" s="51" t="s">
        <v>964</v>
      </c>
      <c r="J135" s="51" t="s">
        <v>964</v>
      </c>
      <c r="K135" s="55" t="s">
        <v>8767</v>
      </c>
      <c r="L135" s="40" t="s">
        <v>8058</v>
      </c>
      <c r="M135" s="40" t="s">
        <v>5323</v>
      </c>
      <c r="N135" s="40" t="s">
        <v>5324</v>
      </c>
      <c r="O135" s="40" t="s">
        <v>8058</v>
      </c>
      <c r="P135" s="40" t="s">
        <v>8893</v>
      </c>
      <c r="Q135" s="40" t="s">
        <v>8863</v>
      </c>
      <c r="R135" s="22" t="s">
        <v>4293</v>
      </c>
      <c r="S135" s="40"/>
      <c r="AB135" s="22"/>
      <c r="AC135" s="22"/>
      <c r="AD135" s="22"/>
      <c r="AE135" s="22"/>
      <c r="AF135" s="22"/>
      <c r="AG135" s="22"/>
      <c r="AH135" s="22"/>
    </row>
    <row r="136" spans="1:34" ht="28.8" x14ac:dyDescent="0.3">
      <c r="A136" s="19">
        <v>136</v>
      </c>
      <c r="B136" s="60" t="s">
        <v>93</v>
      </c>
      <c r="C136" s="88" t="s">
        <v>7643</v>
      </c>
      <c r="D136" s="22" t="s">
        <v>4812</v>
      </c>
      <c r="E136" s="40" t="s">
        <v>5963</v>
      </c>
      <c r="F136" s="40" t="s">
        <v>936</v>
      </c>
      <c r="G136" s="51" t="s">
        <v>23</v>
      </c>
      <c r="H136" s="51" t="s">
        <v>8927</v>
      </c>
      <c r="I136" s="51" t="s">
        <v>964</v>
      </c>
      <c r="J136" s="51" t="s">
        <v>964</v>
      </c>
      <c r="K136" s="55" t="s">
        <v>8767</v>
      </c>
      <c r="L136" s="40" t="s">
        <v>8058</v>
      </c>
      <c r="M136" s="40" t="s">
        <v>5329</v>
      </c>
      <c r="N136" s="40" t="s">
        <v>5330</v>
      </c>
      <c r="O136" s="40" t="s">
        <v>8058</v>
      </c>
      <c r="P136" s="40" t="s">
        <v>8893</v>
      </c>
      <c r="Q136" s="40" t="s">
        <v>8863</v>
      </c>
      <c r="R136" s="22" t="s">
        <v>4293</v>
      </c>
      <c r="S136" s="40"/>
      <c r="AB136" s="22"/>
      <c r="AC136" s="22"/>
      <c r="AD136" s="22"/>
      <c r="AE136" s="22"/>
      <c r="AF136" s="22"/>
      <c r="AG136" s="22"/>
      <c r="AH136" s="22"/>
    </row>
    <row r="137" spans="1:34" ht="28.8" x14ac:dyDescent="0.3">
      <c r="A137" s="19">
        <v>137</v>
      </c>
      <c r="B137" s="60" t="s">
        <v>93</v>
      </c>
      <c r="C137" s="88" t="s">
        <v>7643</v>
      </c>
      <c r="D137" s="22" t="s">
        <v>4813</v>
      </c>
      <c r="E137" s="40" t="s">
        <v>5963</v>
      </c>
      <c r="F137" s="40" t="s">
        <v>936</v>
      </c>
      <c r="G137" s="51" t="s">
        <v>23</v>
      </c>
      <c r="H137" s="51" t="s">
        <v>8077</v>
      </c>
      <c r="I137" s="51" t="s">
        <v>964</v>
      </c>
      <c r="J137" s="51" t="s">
        <v>964</v>
      </c>
      <c r="K137" s="55" t="s">
        <v>8767</v>
      </c>
      <c r="L137" s="40" t="s">
        <v>8058</v>
      </c>
      <c r="M137" s="40" t="s">
        <v>5331</v>
      </c>
      <c r="N137" s="40" t="s">
        <v>5332</v>
      </c>
      <c r="O137" s="40" t="s">
        <v>8058</v>
      </c>
      <c r="P137" s="40" t="s">
        <v>8893</v>
      </c>
      <c r="Q137" s="40" t="s">
        <v>8863</v>
      </c>
      <c r="R137" s="22" t="s">
        <v>4293</v>
      </c>
      <c r="S137" s="40"/>
      <c r="AB137" s="22"/>
      <c r="AC137" s="22"/>
      <c r="AD137" s="22"/>
      <c r="AE137" s="22"/>
      <c r="AF137" s="22"/>
      <c r="AG137" s="22"/>
      <c r="AH137" s="22"/>
    </row>
    <row r="138" spans="1:34" ht="28.8" x14ac:dyDescent="0.3">
      <c r="A138" s="19">
        <v>138</v>
      </c>
      <c r="B138" s="60" t="s">
        <v>93</v>
      </c>
      <c r="C138" s="88" t="s">
        <v>7643</v>
      </c>
      <c r="D138" s="22" t="s">
        <v>4814</v>
      </c>
      <c r="E138" s="40" t="s">
        <v>5963</v>
      </c>
      <c r="F138" s="40" t="s">
        <v>936</v>
      </c>
      <c r="G138" s="51" t="s">
        <v>23</v>
      </c>
      <c r="H138" s="51" t="s">
        <v>8077</v>
      </c>
      <c r="I138" s="51" t="s">
        <v>964</v>
      </c>
      <c r="J138" s="51" t="s">
        <v>964</v>
      </c>
      <c r="K138" s="55" t="s">
        <v>8767</v>
      </c>
      <c r="L138" s="40" t="s">
        <v>8058</v>
      </c>
      <c r="M138" s="40" t="s">
        <v>5333</v>
      </c>
      <c r="N138" s="40" t="s">
        <v>5334</v>
      </c>
      <c r="O138" s="40" t="s">
        <v>8058</v>
      </c>
      <c r="P138" s="40" t="s">
        <v>8893</v>
      </c>
      <c r="Q138" s="40" t="s">
        <v>8863</v>
      </c>
      <c r="R138" s="22" t="s">
        <v>4293</v>
      </c>
      <c r="S138" s="40"/>
      <c r="AB138" s="22"/>
      <c r="AC138" s="22"/>
      <c r="AD138" s="22"/>
      <c r="AE138" s="22"/>
      <c r="AF138" s="22"/>
      <c r="AG138" s="22"/>
      <c r="AH138" s="22"/>
    </row>
    <row r="139" spans="1:34" ht="28.8" x14ac:dyDescent="0.3">
      <c r="A139" s="19">
        <v>139</v>
      </c>
      <c r="B139" s="60" t="s">
        <v>93</v>
      </c>
      <c r="C139" s="88" t="s">
        <v>7643</v>
      </c>
      <c r="D139" s="22" t="s">
        <v>4822</v>
      </c>
      <c r="E139" s="40" t="s">
        <v>5963</v>
      </c>
      <c r="F139" s="40" t="s">
        <v>936</v>
      </c>
      <c r="G139" s="51" t="s">
        <v>23</v>
      </c>
      <c r="H139" s="51" t="s">
        <v>8080</v>
      </c>
      <c r="I139" s="51" t="s">
        <v>964</v>
      </c>
      <c r="J139" s="51" t="s">
        <v>964</v>
      </c>
      <c r="K139" s="55" t="s">
        <v>8767</v>
      </c>
      <c r="L139" s="40" t="s">
        <v>8058</v>
      </c>
      <c r="M139" s="40" t="s">
        <v>5349</v>
      </c>
      <c r="N139" s="40" t="s">
        <v>5350</v>
      </c>
      <c r="O139" s="40" t="s">
        <v>8058</v>
      </c>
      <c r="P139" s="40" t="s">
        <v>8893</v>
      </c>
      <c r="Q139" s="40" t="s">
        <v>8863</v>
      </c>
      <c r="R139" s="22" t="s">
        <v>4293</v>
      </c>
      <c r="S139" s="40"/>
      <c r="AB139" s="40"/>
      <c r="AC139" s="40"/>
      <c r="AD139" s="40"/>
      <c r="AE139" s="40"/>
      <c r="AF139" s="40"/>
      <c r="AG139" s="40"/>
      <c r="AH139" s="40"/>
    </row>
    <row r="140" spans="1:34" ht="28.8" x14ac:dyDescent="0.3">
      <c r="A140" s="19">
        <v>140</v>
      </c>
      <c r="B140" s="60" t="s">
        <v>93</v>
      </c>
      <c r="C140" s="88" t="s">
        <v>7643</v>
      </c>
      <c r="D140" s="22" t="s">
        <v>4824</v>
      </c>
      <c r="E140" s="40" t="s">
        <v>5963</v>
      </c>
      <c r="F140" s="40" t="s">
        <v>936</v>
      </c>
      <c r="G140" s="51" t="s">
        <v>23</v>
      </c>
      <c r="H140" s="51" t="s">
        <v>8174</v>
      </c>
      <c r="I140" s="51" t="s">
        <v>964</v>
      </c>
      <c r="J140" s="51" t="s">
        <v>964</v>
      </c>
      <c r="K140" s="55" t="s">
        <v>8767</v>
      </c>
      <c r="L140" s="40" t="s">
        <v>8058</v>
      </c>
      <c r="M140" s="40" t="s">
        <v>5353</v>
      </c>
      <c r="N140" s="40" t="s">
        <v>5354</v>
      </c>
      <c r="O140" s="40" t="s">
        <v>8058</v>
      </c>
      <c r="P140" s="40" t="s">
        <v>8893</v>
      </c>
      <c r="Q140" s="40" t="s">
        <v>8863</v>
      </c>
      <c r="R140" s="22" t="s">
        <v>4293</v>
      </c>
      <c r="S140" s="40"/>
      <c r="AB140" s="22"/>
      <c r="AC140" s="22"/>
      <c r="AD140" s="22"/>
      <c r="AE140" s="22"/>
      <c r="AF140" s="22"/>
      <c r="AG140" s="22"/>
      <c r="AH140" s="22"/>
    </row>
    <row r="141" spans="1:34" x14ac:dyDescent="0.3">
      <c r="A141" s="19">
        <v>141</v>
      </c>
      <c r="B141" s="185" t="s">
        <v>93</v>
      </c>
      <c r="C141" s="185" t="s">
        <v>7643</v>
      </c>
      <c r="D141" s="22" t="s">
        <v>4757</v>
      </c>
      <c r="E141" s="22" t="s">
        <v>6753</v>
      </c>
      <c r="F141" s="22" t="s">
        <v>13</v>
      </c>
      <c r="G141" s="57" t="s">
        <v>14</v>
      </c>
      <c r="H141" s="57" t="s">
        <v>6750</v>
      </c>
      <c r="I141" s="51" t="s">
        <v>8669</v>
      </c>
      <c r="J141" s="22" t="s">
        <v>918</v>
      </c>
      <c r="K141" s="58" t="s">
        <v>8683</v>
      </c>
      <c r="L141" s="19" t="s">
        <v>8058</v>
      </c>
      <c r="M141" s="22" t="s">
        <v>8058</v>
      </c>
      <c r="N141" s="22" t="s">
        <v>8058</v>
      </c>
      <c r="O141" s="22" t="s">
        <v>8058</v>
      </c>
      <c r="P141" s="22" t="s">
        <v>6751</v>
      </c>
      <c r="Q141" s="22" t="s">
        <v>8879</v>
      </c>
      <c r="R141" s="22" t="s">
        <v>6697</v>
      </c>
      <c r="S141" s="22"/>
      <c r="T141" s="22"/>
      <c r="U141" s="22"/>
      <c r="V141" s="22"/>
      <c r="W141" s="22"/>
      <c r="X141" s="22"/>
      <c r="Y141" s="22"/>
      <c r="Z141" s="22"/>
      <c r="AA141" s="22"/>
    </row>
    <row r="142" spans="1:34" x14ac:dyDescent="0.3">
      <c r="A142" s="19">
        <v>142</v>
      </c>
      <c r="B142" s="60" t="s">
        <v>93</v>
      </c>
      <c r="C142" s="88" t="s">
        <v>7643</v>
      </c>
      <c r="D142" s="22" t="s">
        <v>4793</v>
      </c>
      <c r="E142" s="40" t="s">
        <v>5963</v>
      </c>
      <c r="F142" s="40" t="s">
        <v>936</v>
      </c>
      <c r="G142" s="51" t="s">
        <v>23</v>
      </c>
      <c r="H142" s="51" t="s">
        <v>8879</v>
      </c>
      <c r="I142" s="51" t="s">
        <v>4787</v>
      </c>
      <c r="J142" s="51" t="s">
        <v>933</v>
      </c>
      <c r="K142" s="55" t="s">
        <v>8764</v>
      </c>
      <c r="L142" s="40" t="s">
        <v>8058</v>
      </c>
      <c r="M142" s="40" t="s">
        <v>5363</v>
      </c>
      <c r="N142" s="40" t="s">
        <v>5364</v>
      </c>
      <c r="O142" s="40" t="s">
        <v>8058</v>
      </c>
      <c r="P142" s="40" t="s">
        <v>8893</v>
      </c>
      <c r="Q142" s="40" t="s">
        <v>8863</v>
      </c>
      <c r="R142" s="22" t="s">
        <v>4293</v>
      </c>
      <c r="S142" s="40"/>
      <c r="AB142" s="22"/>
      <c r="AC142" s="22"/>
      <c r="AD142" s="22"/>
      <c r="AE142" s="22"/>
      <c r="AF142" s="22"/>
      <c r="AG142" s="22"/>
      <c r="AH142" s="22"/>
    </row>
    <row r="143" spans="1:34" x14ac:dyDescent="0.3">
      <c r="A143" s="19">
        <v>143</v>
      </c>
      <c r="B143" s="60" t="s">
        <v>93</v>
      </c>
      <c r="C143" s="88" t="s">
        <v>7643</v>
      </c>
      <c r="D143" s="22" t="s">
        <v>4794</v>
      </c>
      <c r="E143" s="40" t="s">
        <v>5963</v>
      </c>
      <c r="F143" s="40" t="s">
        <v>936</v>
      </c>
      <c r="G143" s="51" t="s">
        <v>23</v>
      </c>
      <c r="H143" s="51" t="s">
        <v>8879</v>
      </c>
      <c r="I143" s="51" t="s">
        <v>4787</v>
      </c>
      <c r="J143" s="51" t="s">
        <v>933</v>
      </c>
      <c r="K143" s="55" t="s">
        <v>8764</v>
      </c>
      <c r="L143" s="40" t="s">
        <v>8058</v>
      </c>
      <c r="M143" s="40" t="s">
        <v>5365</v>
      </c>
      <c r="N143" s="40" t="s">
        <v>5366</v>
      </c>
      <c r="O143" s="40" t="s">
        <v>8058</v>
      </c>
      <c r="P143" s="40" t="s">
        <v>8893</v>
      </c>
      <c r="Q143" s="40" t="s">
        <v>8863</v>
      </c>
      <c r="R143" s="22" t="s">
        <v>4293</v>
      </c>
      <c r="S143" s="40"/>
      <c r="AB143" s="22"/>
      <c r="AC143" s="22"/>
      <c r="AD143" s="22"/>
      <c r="AE143" s="22"/>
      <c r="AF143" s="22"/>
      <c r="AG143" s="22"/>
      <c r="AH143" s="22"/>
    </row>
    <row r="144" spans="1:34" x14ac:dyDescent="0.3">
      <c r="A144" s="19">
        <v>144</v>
      </c>
      <c r="B144" s="60" t="s">
        <v>93</v>
      </c>
      <c r="C144" s="88" t="s">
        <v>7643</v>
      </c>
      <c r="D144" s="22" t="s">
        <v>4763</v>
      </c>
      <c r="E144" s="51" t="s">
        <v>6771</v>
      </c>
      <c r="F144" s="40" t="s">
        <v>13</v>
      </c>
      <c r="G144" s="51" t="s">
        <v>14</v>
      </c>
      <c r="H144" s="51" t="s">
        <v>8058</v>
      </c>
      <c r="I144" s="51" t="s">
        <v>8654</v>
      </c>
      <c r="J144" s="51" t="s">
        <v>918</v>
      </c>
      <c r="K144" s="58" t="s">
        <v>8683</v>
      </c>
      <c r="L144" s="19" t="s">
        <v>8058</v>
      </c>
      <c r="M144" s="40" t="s">
        <v>8058</v>
      </c>
      <c r="N144" s="40" t="s">
        <v>8058</v>
      </c>
      <c r="O144" s="40" t="s">
        <v>8058</v>
      </c>
      <c r="P144" s="40" t="s">
        <v>4694</v>
      </c>
      <c r="Q144" s="40" t="s">
        <v>8863</v>
      </c>
      <c r="R144" s="22" t="s">
        <v>4293</v>
      </c>
      <c r="S144" s="40"/>
    </row>
    <row r="145" spans="1:34" x14ac:dyDescent="0.3">
      <c r="A145" s="19">
        <v>145</v>
      </c>
      <c r="B145" s="34" t="s">
        <v>93</v>
      </c>
      <c r="C145" s="89" t="s">
        <v>7643</v>
      </c>
      <c r="D145" s="22" t="s">
        <v>5749</v>
      </c>
      <c r="E145" s="53" t="s">
        <v>3931</v>
      </c>
      <c r="F145" s="20" t="s">
        <v>3947</v>
      </c>
      <c r="G145" s="53" t="s">
        <v>3945</v>
      </c>
      <c r="H145" s="53" t="s">
        <v>8058</v>
      </c>
      <c r="I145" s="55" t="s">
        <v>8759</v>
      </c>
      <c r="J145" s="55" t="s">
        <v>933</v>
      </c>
      <c r="K145" s="55" t="s">
        <v>8764</v>
      </c>
      <c r="L145" s="19" t="s">
        <v>8058</v>
      </c>
      <c r="M145" s="19" t="s">
        <v>8058</v>
      </c>
      <c r="N145" s="19" t="s">
        <v>8058</v>
      </c>
      <c r="O145" s="19" t="s">
        <v>8058</v>
      </c>
      <c r="P145" s="20" t="s">
        <v>3928</v>
      </c>
      <c r="Q145" s="20" t="s">
        <v>8870</v>
      </c>
      <c r="R145" s="19" t="s">
        <v>4218</v>
      </c>
      <c r="AB145" s="22"/>
      <c r="AC145" s="22"/>
      <c r="AD145" s="22"/>
      <c r="AE145" s="22"/>
      <c r="AF145" s="22"/>
      <c r="AG145" s="22"/>
      <c r="AH145" s="22"/>
    </row>
    <row r="146" spans="1:34" x14ac:dyDescent="0.3">
      <c r="A146" s="19">
        <v>146</v>
      </c>
      <c r="B146" s="34" t="s">
        <v>93</v>
      </c>
      <c r="C146" s="89" t="s">
        <v>7643</v>
      </c>
      <c r="D146" s="22" t="s">
        <v>5749</v>
      </c>
      <c r="E146" s="53" t="s">
        <v>3929</v>
      </c>
      <c r="F146" s="20" t="s">
        <v>3943</v>
      </c>
      <c r="G146" s="53" t="s">
        <v>2125</v>
      </c>
      <c r="H146" s="53" t="s">
        <v>8058</v>
      </c>
      <c r="I146" s="55" t="s">
        <v>8759</v>
      </c>
      <c r="J146" s="55" t="s">
        <v>933</v>
      </c>
      <c r="K146" s="55" t="s">
        <v>8764</v>
      </c>
      <c r="L146" s="19" t="s">
        <v>8058</v>
      </c>
      <c r="M146" s="19" t="s">
        <v>8058</v>
      </c>
      <c r="N146" s="19" t="s">
        <v>8058</v>
      </c>
      <c r="O146" s="19" t="s">
        <v>8058</v>
      </c>
      <c r="P146" s="20" t="s">
        <v>3928</v>
      </c>
      <c r="Q146" s="20" t="s">
        <v>8870</v>
      </c>
      <c r="R146" s="19" t="s">
        <v>4218</v>
      </c>
      <c r="AB146" s="22"/>
      <c r="AC146" s="22"/>
      <c r="AD146" s="22"/>
      <c r="AE146" s="22"/>
      <c r="AF146" s="22"/>
      <c r="AG146" s="22"/>
      <c r="AH146" s="22"/>
    </row>
    <row r="147" spans="1:34" x14ac:dyDescent="0.3">
      <c r="A147" s="19">
        <v>147</v>
      </c>
      <c r="B147" s="34" t="s">
        <v>93</v>
      </c>
      <c r="C147" s="89" t="s">
        <v>7643</v>
      </c>
      <c r="D147" s="22" t="s">
        <v>5749</v>
      </c>
      <c r="E147" s="53" t="s">
        <v>5940</v>
      </c>
      <c r="F147" s="19" t="s">
        <v>3567</v>
      </c>
      <c r="G147" s="53" t="s">
        <v>23</v>
      </c>
      <c r="H147" s="53" t="s">
        <v>8058</v>
      </c>
      <c r="I147" s="55" t="s">
        <v>8759</v>
      </c>
      <c r="J147" s="55" t="s">
        <v>933</v>
      </c>
      <c r="K147" s="55" t="s">
        <v>8764</v>
      </c>
      <c r="L147" s="19" t="s">
        <v>8058</v>
      </c>
      <c r="M147" s="19" t="s">
        <v>8058</v>
      </c>
      <c r="N147" s="19" t="s">
        <v>8058</v>
      </c>
      <c r="O147" s="19" t="s">
        <v>8058</v>
      </c>
      <c r="P147" s="20" t="s">
        <v>3928</v>
      </c>
      <c r="Q147" s="20" t="s">
        <v>8870</v>
      </c>
      <c r="R147" s="19" t="s">
        <v>4218</v>
      </c>
      <c r="AB147" s="22"/>
      <c r="AC147" s="22"/>
      <c r="AD147" s="22"/>
      <c r="AE147" s="22"/>
      <c r="AF147" s="22"/>
      <c r="AG147" s="22"/>
      <c r="AH147" s="22"/>
    </row>
    <row r="148" spans="1:34" x14ac:dyDescent="0.3">
      <c r="A148" s="19">
        <v>148</v>
      </c>
      <c r="B148" s="34" t="s">
        <v>93</v>
      </c>
      <c r="C148" s="89" t="s">
        <v>7643</v>
      </c>
      <c r="D148" s="22" t="s">
        <v>5749</v>
      </c>
      <c r="E148" s="52" t="s">
        <v>5957</v>
      </c>
      <c r="F148" s="19" t="s">
        <v>13</v>
      </c>
      <c r="G148" s="52" t="s">
        <v>14</v>
      </c>
      <c r="H148" s="53" t="s">
        <v>8058</v>
      </c>
      <c r="I148" s="55" t="s">
        <v>8759</v>
      </c>
      <c r="J148" s="55" t="s">
        <v>933</v>
      </c>
      <c r="K148" s="55" t="s">
        <v>8764</v>
      </c>
      <c r="L148" s="19" t="s">
        <v>8058</v>
      </c>
      <c r="M148" s="19" t="s">
        <v>8058</v>
      </c>
      <c r="N148" s="19" t="s">
        <v>8058</v>
      </c>
      <c r="O148" s="19" t="s">
        <v>8058</v>
      </c>
      <c r="P148" s="20" t="s">
        <v>3928</v>
      </c>
      <c r="Q148" s="20" t="s">
        <v>8870</v>
      </c>
      <c r="R148" s="19" t="s">
        <v>4218</v>
      </c>
      <c r="AB148" s="22"/>
      <c r="AC148" s="22"/>
      <c r="AD148" s="22"/>
      <c r="AE148" s="22"/>
      <c r="AF148" s="22"/>
      <c r="AG148" s="22"/>
      <c r="AH148" s="22"/>
    </row>
    <row r="149" spans="1:34" x14ac:dyDescent="0.3">
      <c r="A149" s="19">
        <v>149</v>
      </c>
      <c r="B149" s="34" t="s">
        <v>93</v>
      </c>
      <c r="C149" s="89" t="s">
        <v>7643</v>
      </c>
      <c r="D149" s="22" t="s">
        <v>5749</v>
      </c>
      <c r="E149" s="40" t="s">
        <v>5963</v>
      </c>
      <c r="F149" s="20" t="s">
        <v>936</v>
      </c>
      <c r="G149" s="53" t="s">
        <v>23</v>
      </c>
      <c r="H149" s="53" t="s">
        <v>8058</v>
      </c>
      <c r="I149" s="55" t="s">
        <v>8759</v>
      </c>
      <c r="J149" s="55" t="s">
        <v>933</v>
      </c>
      <c r="K149" s="55" t="s">
        <v>8764</v>
      </c>
      <c r="L149" s="19" t="s">
        <v>8058</v>
      </c>
      <c r="M149" s="19" t="s">
        <v>8058</v>
      </c>
      <c r="N149" s="19" t="s">
        <v>8058</v>
      </c>
      <c r="O149" s="19" t="s">
        <v>8058</v>
      </c>
      <c r="P149" s="20" t="s">
        <v>3928</v>
      </c>
      <c r="Q149" s="20" t="s">
        <v>8870</v>
      </c>
      <c r="R149" s="19" t="s">
        <v>4218</v>
      </c>
      <c r="AB149" s="22"/>
      <c r="AC149" s="22"/>
      <c r="AD149" s="22"/>
      <c r="AE149" s="22"/>
      <c r="AF149" s="22"/>
      <c r="AG149" s="22"/>
      <c r="AH149" s="22"/>
    </row>
    <row r="150" spans="1:34" x14ac:dyDescent="0.3">
      <c r="A150" s="19">
        <v>150</v>
      </c>
      <c r="B150" s="34" t="s">
        <v>93</v>
      </c>
      <c r="C150" s="89" t="s">
        <v>7643</v>
      </c>
      <c r="D150" s="22" t="s">
        <v>5749</v>
      </c>
      <c r="E150" s="53" t="s">
        <v>3930</v>
      </c>
      <c r="F150" s="20" t="s">
        <v>3948</v>
      </c>
      <c r="G150" s="53" t="s">
        <v>2959</v>
      </c>
      <c r="H150" s="53" t="s">
        <v>8058</v>
      </c>
      <c r="I150" s="55" t="s">
        <v>8759</v>
      </c>
      <c r="J150" s="55" t="s">
        <v>933</v>
      </c>
      <c r="K150" s="55" t="s">
        <v>8764</v>
      </c>
      <c r="L150" s="19" t="s">
        <v>8058</v>
      </c>
      <c r="M150" s="19" t="s">
        <v>8058</v>
      </c>
      <c r="N150" s="19" t="s">
        <v>8058</v>
      </c>
      <c r="O150" s="19" t="s">
        <v>8058</v>
      </c>
      <c r="P150" s="20" t="s">
        <v>3928</v>
      </c>
      <c r="Q150" s="20" t="s">
        <v>8870</v>
      </c>
      <c r="R150" s="19" t="s">
        <v>4218</v>
      </c>
      <c r="AB150" s="22"/>
      <c r="AC150" s="22"/>
      <c r="AD150" s="22"/>
      <c r="AE150" s="22"/>
      <c r="AF150" s="22"/>
      <c r="AG150" s="22"/>
      <c r="AH150" s="22"/>
    </row>
    <row r="151" spans="1:34" x14ac:dyDescent="0.3">
      <c r="A151" s="19">
        <v>151</v>
      </c>
      <c r="B151" s="34" t="s">
        <v>93</v>
      </c>
      <c r="C151" s="89" t="s">
        <v>7643</v>
      </c>
      <c r="D151" s="22" t="s">
        <v>5749</v>
      </c>
      <c r="E151" s="51" t="s">
        <v>7970</v>
      </c>
      <c r="F151" s="23" t="s">
        <v>13</v>
      </c>
      <c r="G151" s="206" t="s">
        <v>14</v>
      </c>
      <c r="H151" s="53" t="s">
        <v>8058</v>
      </c>
      <c r="I151" s="55" t="s">
        <v>8759</v>
      </c>
      <c r="J151" s="55" t="s">
        <v>933</v>
      </c>
      <c r="K151" s="55" t="s">
        <v>8764</v>
      </c>
      <c r="L151" s="19" t="s">
        <v>8058</v>
      </c>
      <c r="M151" s="19" t="s">
        <v>8058</v>
      </c>
      <c r="N151" s="19" t="s">
        <v>8058</v>
      </c>
      <c r="O151" s="19" t="s">
        <v>8058</v>
      </c>
      <c r="P151" s="20" t="s">
        <v>3928</v>
      </c>
      <c r="Q151" s="20" t="s">
        <v>8870</v>
      </c>
      <c r="R151" s="19" t="s">
        <v>4218</v>
      </c>
      <c r="AB151" s="22"/>
      <c r="AC151" s="22"/>
      <c r="AD151" s="22"/>
      <c r="AE151" s="22"/>
      <c r="AF151" s="22"/>
      <c r="AG151" s="22"/>
      <c r="AH151" s="22"/>
    </row>
    <row r="152" spans="1:34" x14ac:dyDescent="0.3">
      <c r="A152" s="19">
        <v>152</v>
      </c>
      <c r="B152" s="34" t="s">
        <v>93</v>
      </c>
      <c r="C152" s="89" t="s">
        <v>7643</v>
      </c>
      <c r="D152" s="22" t="s">
        <v>5749</v>
      </c>
      <c r="E152" s="53" t="s">
        <v>7979</v>
      </c>
      <c r="F152" s="20" t="s">
        <v>3946</v>
      </c>
      <c r="G152" s="53" t="s">
        <v>3942</v>
      </c>
      <c r="H152" s="53" t="s">
        <v>8058</v>
      </c>
      <c r="I152" s="55" t="s">
        <v>8759</v>
      </c>
      <c r="J152" s="55" t="s">
        <v>933</v>
      </c>
      <c r="K152" s="55" t="s">
        <v>8764</v>
      </c>
      <c r="L152" s="19" t="s">
        <v>8058</v>
      </c>
      <c r="M152" s="19" t="s">
        <v>8058</v>
      </c>
      <c r="N152" s="19" t="s">
        <v>8058</v>
      </c>
      <c r="O152" s="19" t="s">
        <v>8058</v>
      </c>
      <c r="P152" s="20" t="s">
        <v>3928</v>
      </c>
      <c r="Q152" s="20" t="s">
        <v>8870</v>
      </c>
      <c r="R152" s="19" t="s">
        <v>4218</v>
      </c>
      <c r="AB152" s="22"/>
      <c r="AC152" s="22"/>
      <c r="AD152" s="22"/>
      <c r="AE152" s="22"/>
      <c r="AF152" s="22"/>
      <c r="AG152" s="22"/>
      <c r="AH152" s="22"/>
    </row>
    <row r="153" spans="1:34" x14ac:dyDescent="0.3">
      <c r="A153" s="19">
        <v>153</v>
      </c>
      <c r="B153" s="34" t="s">
        <v>93</v>
      </c>
      <c r="C153" s="89" t="s">
        <v>7643</v>
      </c>
      <c r="D153" s="22" t="s">
        <v>5749</v>
      </c>
      <c r="E153" s="51" t="s">
        <v>5985</v>
      </c>
      <c r="F153" s="20" t="s">
        <v>13</v>
      </c>
      <c r="G153" s="53" t="s">
        <v>14</v>
      </c>
      <c r="H153" s="53" t="s">
        <v>8058</v>
      </c>
      <c r="I153" s="55" t="s">
        <v>8759</v>
      </c>
      <c r="J153" s="55" t="s">
        <v>933</v>
      </c>
      <c r="K153" s="55" t="s">
        <v>8764</v>
      </c>
      <c r="L153" s="19" t="s">
        <v>8058</v>
      </c>
      <c r="M153" s="19" t="s">
        <v>8058</v>
      </c>
      <c r="N153" s="19" t="s">
        <v>8058</v>
      </c>
      <c r="O153" s="19" t="s">
        <v>8058</v>
      </c>
      <c r="P153" s="20" t="s">
        <v>3928</v>
      </c>
      <c r="Q153" s="20" t="s">
        <v>8870</v>
      </c>
      <c r="R153" s="19" t="s">
        <v>4218</v>
      </c>
      <c r="AB153" s="22"/>
      <c r="AC153" s="22"/>
      <c r="AD153" s="22"/>
      <c r="AE153" s="22"/>
      <c r="AF153" s="22"/>
      <c r="AG153" s="22"/>
      <c r="AH153" s="22"/>
    </row>
    <row r="154" spans="1:34" x14ac:dyDescent="0.3">
      <c r="A154" s="19">
        <v>154</v>
      </c>
      <c r="B154" s="34" t="s">
        <v>93</v>
      </c>
      <c r="C154" s="89" t="s">
        <v>7643</v>
      </c>
      <c r="D154" s="22" t="s">
        <v>5749</v>
      </c>
      <c r="E154" s="53" t="s">
        <v>5993</v>
      </c>
      <c r="F154" s="20" t="s">
        <v>3564</v>
      </c>
      <c r="G154" s="53" t="s">
        <v>3563</v>
      </c>
      <c r="H154" s="53" t="s">
        <v>8058</v>
      </c>
      <c r="I154" s="55" t="s">
        <v>8759</v>
      </c>
      <c r="J154" s="55" t="s">
        <v>933</v>
      </c>
      <c r="K154" s="55" t="s">
        <v>8764</v>
      </c>
      <c r="L154" s="19" t="s">
        <v>8058</v>
      </c>
      <c r="M154" s="19" t="s">
        <v>8058</v>
      </c>
      <c r="N154" s="19" t="s">
        <v>8058</v>
      </c>
      <c r="O154" s="19" t="s">
        <v>8058</v>
      </c>
      <c r="P154" s="20" t="s">
        <v>3928</v>
      </c>
      <c r="Q154" s="20" t="s">
        <v>8870</v>
      </c>
      <c r="R154" s="19" t="s">
        <v>4218</v>
      </c>
      <c r="AB154" s="22"/>
      <c r="AC154" s="22"/>
      <c r="AD154" s="22"/>
      <c r="AE154" s="22"/>
      <c r="AF154" s="22"/>
      <c r="AG154" s="22"/>
      <c r="AH154" s="22"/>
    </row>
    <row r="155" spans="1:34" x14ac:dyDescent="0.3">
      <c r="A155" s="19">
        <v>155</v>
      </c>
      <c r="B155" s="34" t="s">
        <v>93</v>
      </c>
      <c r="C155" s="89" t="s">
        <v>7643</v>
      </c>
      <c r="D155" s="22" t="s">
        <v>5749</v>
      </c>
      <c r="E155" s="53" t="s">
        <v>6003</v>
      </c>
      <c r="F155" s="20" t="s">
        <v>3941</v>
      </c>
      <c r="G155" s="53" t="s">
        <v>3942</v>
      </c>
      <c r="H155" s="53" t="s">
        <v>8058</v>
      </c>
      <c r="I155" s="55" t="s">
        <v>8759</v>
      </c>
      <c r="J155" s="55" t="s">
        <v>933</v>
      </c>
      <c r="K155" s="55" t="s">
        <v>8764</v>
      </c>
      <c r="L155" s="19" t="s">
        <v>8058</v>
      </c>
      <c r="M155" s="19" t="s">
        <v>8058</v>
      </c>
      <c r="N155" s="19" t="s">
        <v>8058</v>
      </c>
      <c r="O155" s="19" t="s">
        <v>8058</v>
      </c>
      <c r="P155" s="20" t="s">
        <v>3928</v>
      </c>
      <c r="Q155" s="20" t="s">
        <v>8870</v>
      </c>
      <c r="R155" s="19" t="s">
        <v>4218</v>
      </c>
      <c r="AB155" s="22"/>
      <c r="AC155" s="22"/>
      <c r="AD155" s="22"/>
      <c r="AE155" s="22"/>
      <c r="AF155" s="22"/>
      <c r="AG155" s="22"/>
      <c r="AH155" s="22"/>
    </row>
    <row r="156" spans="1:34" x14ac:dyDescent="0.3">
      <c r="A156" s="19">
        <v>156</v>
      </c>
      <c r="B156" s="34" t="s">
        <v>93</v>
      </c>
      <c r="C156" s="89" t="s">
        <v>7643</v>
      </c>
      <c r="D156" s="22" t="s">
        <v>5749</v>
      </c>
      <c r="E156" s="51" t="s">
        <v>6006</v>
      </c>
      <c r="F156" s="20" t="s">
        <v>13</v>
      </c>
      <c r="G156" s="53" t="s">
        <v>14</v>
      </c>
      <c r="H156" s="53" t="s">
        <v>8058</v>
      </c>
      <c r="I156" s="55" t="s">
        <v>8759</v>
      </c>
      <c r="J156" s="55" t="s">
        <v>933</v>
      </c>
      <c r="K156" s="55" t="s">
        <v>8764</v>
      </c>
      <c r="L156" s="19" t="s">
        <v>8058</v>
      </c>
      <c r="M156" s="19" t="s">
        <v>8058</v>
      </c>
      <c r="N156" s="19" t="s">
        <v>8058</v>
      </c>
      <c r="O156" s="19" t="s">
        <v>8058</v>
      </c>
      <c r="P156" s="20" t="s">
        <v>3928</v>
      </c>
      <c r="Q156" s="20" t="s">
        <v>8870</v>
      </c>
      <c r="R156" s="19" t="s">
        <v>4218</v>
      </c>
      <c r="AB156" s="22"/>
      <c r="AC156" s="22"/>
      <c r="AD156" s="22"/>
      <c r="AE156" s="22"/>
      <c r="AF156" s="22"/>
      <c r="AG156" s="22"/>
      <c r="AH156" s="22"/>
    </row>
    <row r="157" spans="1:34" x14ac:dyDescent="0.3">
      <c r="A157" s="19">
        <v>157</v>
      </c>
      <c r="B157" s="34" t="s">
        <v>93</v>
      </c>
      <c r="C157" s="89" t="s">
        <v>7643</v>
      </c>
      <c r="D157" s="22" t="s">
        <v>5749</v>
      </c>
      <c r="E157" s="51" t="s">
        <v>6771</v>
      </c>
      <c r="F157" s="22" t="s">
        <v>13</v>
      </c>
      <c r="G157" s="57" t="s">
        <v>14</v>
      </c>
      <c r="H157" s="53" t="s">
        <v>8058</v>
      </c>
      <c r="I157" s="55" t="s">
        <v>8759</v>
      </c>
      <c r="J157" s="55" t="s">
        <v>933</v>
      </c>
      <c r="K157" s="55" t="s">
        <v>8764</v>
      </c>
      <c r="L157" s="19" t="s">
        <v>8058</v>
      </c>
      <c r="M157" s="19" t="s">
        <v>8058</v>
      </c>
      <c r="N157" s="19" t="s">
        <v>8058</v>
      </c>
      <c r="O157" s="19" t="s">
        <v>8058</v>
      </c>
      <c r="P157" s="20" t="s">
        <v>3928</v>
      </c>
      <c r="Q157" s="20" t="s">
        <v>8870</v>
      </c>
      <c r="R157" s="19" t="s">
        <v>4218</v>
      </c>
      <c r="AB157" s="22"/>
      <c r="AC157" s="22"/>
      <c r="AD157" s="22"/>
      <c r="AE157" s="22"/>
      <c r="AF157" s="22"/>
      <c r="AG157" s="22"/>
      <c r="AH157" s="22"/>
    </row>
    <row r="158" spans="1:34" x14ac:dyDescent="0.3">
      <c r="A158" s="19">
        <v>158</v>
      </c>
      <c r="B158" s="34" t="s">
        <v>93</v>
      </c>
      <c r="C158" s="89" t="s">
        <v>7643</v>
      </c>
      <c r="D158" s="22" t="s">
        <v>5749</v>
      </c>
      <c r="E158" s="53" t="s">
        <v>6009</v>
      </c>
      <c r="F158" s="20" t="s">
        <v>3944</v>
      </c>
      <c r="G158" s="53" t="s">
        <v>3945</v>
      </c>
      <c r="H158" s="53" t="s">
        <v>8058</v>
      </c>
      <c r="I158" s="55" t="s">
        <v>8759</v>
      </c>
      <c r="J158" s="55" t="s">
        <v>933</v>
      </c>
      <c r="K158" s="55" t="s">
        <v>8764</v>
      </c>
      <c r="L158" s="19" t="s">
        <v>8058</v>
      </c>
      <c r="M158" s="19" t="s">
        <v>8058</v>
      </c>
      <c r="N158" s="19" t="s">
        <v>8058</v>
      </c>
      <c r="O158" s="19" t="s">
        <v>8058</v>
      </c>
      <c r="P158" s="20" t="s">
        <v>3928</v>
      </c>
      <c r="Q158" s="20" t="s">
        <v>8870</v>
      </c>
      <c r="R158" s="19" t="s">
        <v>4218</v>
      </c>
      <c r="AB158" s="22"/>
      <c r="AC158" s="22"/>
      <c r="AD158" s="22"/>
      <c r="AE158" s="22"/>
      <c r="AF158" s="22"/>
      <c r="AG158" s="22"/>
      <c r="AH158" s="22"/>
    </row>
    <row r="159" spans="1:34" x14ac:dyDescent="0.3">
      <c r="A159" s="19">
        <v>159</v>
      </c>
      <c r="B159" s="33" t="s">
        <v>93</v>
      </c>
      <c r="C159" s="33" t="s">
        <v>7643</v>
      </c>
      <c r="D159" s="182" t="s">
        <v>8024</v>
      </c>
      <c r="E159" s="22" t="s">
        <v>6771</v>
      </c>
      <c r="F159" s="22" t="s">
        <v>13</v>
      </c>
      <c r="G159" s="57" t="s">
        <v>14</v>
      </c>
      <c r="H159" s="52" t="s">
        <v>7984</v>
      </c>
      <c r="I159" s="52" t="s">
        <v>8001</v>
      </c>
      <c r="J159" s="52" t="s">
        <v>2476</v>
      </c>
      <c r="K159" s="52" t="s">
        <v>7193</v>
      </c>
      <c r="L159" s="52" t="s">
        <v>8058</v>
      </c>
      <c r="M159" s="19" t="s">
        <v>8058</v>
      </c>
      <c r="N159" s="19" t="s">
        <v>8058</v>
      </c>
      <c r="O159" s="19" t="s">
        <v>8058</v>
      </c>
      <c r="P159" s="19" t="s">
        <v>8935</v>
      </c>
      <c r="Q159" s="19" t="s">
        <v>8899</v>
      </c>
      <c r="R159" s="19" t="s">
        <v>6379</v>
      </c>
    </row>
    <row r="160" spans="1:34" x14ac:dyDescent="0.3">
      <c r="A160" s="19">
        <v>160</v>
      </c>
      <c r="B160" s="33" t="s">
        <v>93</v>
      </c>
      <c r="C160" s="33" t="s">
        <v>7643</v>
      </c>
      <c r="D160" s="182" t="s">
        <v>8025</v>
      </c>
      <c r="E160" s="22" t="s">
        <v>6771</v>
      </c>
      <c r="F160" s="22" t="s">
        <v>13</v>
      </c>
      <c r="G160" s="57" t="s">
        <v>14</v>
      </c>
      <c r="H160" s="52" t="s">
        <v>7984</v>
      </c>
      <c r="I160" s="52" t="s">
        <v>8001</v>
      </c>
      <c r="J160" s="52" t="s">
        <v>2476</v>
      </c>
      <c r="K160" s="52" t="s">
        <v>7193</v>
      </c>
      <c r="L160" s="52" t="s">
        <v>8058</v>
      </c>
      <c r="M160" s="19" t="s">
        <v>8058</v>
      </c>
      <c r="N160" s="19" t="s">
        <v>8058</v>
      </c>
      <c r="O160" s="19" t="s">
        <v>8058</v>
      </c>
      <c r="P160" s="19" t="s">
        <v>8935</v>
      </c>
      <c r="Q160" s="19" t="s">
        <v>8899</v>
      </c>
      <c r="R160" s="19" t="s">
        <v>6379</v>
      </c>
    </row>
    <row r="161" spans="1:18" x14ac:dyDescent="0.3">
      <c r="A161" s="19">
        <v>161</v>
      </c>
      <c r="B161" s="33" t="s">
        <v>93</v>
      </c>
      <c r="C161" s="33" t="s">
        <v>7643</v>
      </c>
      <c r="D161" s="182" t="s">
        <v>8000</v>
      </c>
      <c r="E161" s="22" t="s">
        <v>7999</v>
      </c>
      <c r="F161" s="52" t="s">
        <v>8058</v>
      </c>
      <c r="G161" s="19" t="s">
        <v>8058</v>
      </c>
      <c r="H161" s="52" t="s">
        <v>7984</v>
      </c>
      <c r="I161" s="52" t="s">
        <v>8001</v>
      </c>
      <c r="J161" s="52" t="s">
        <v>2476</v>
      </c>
      <c r="K161" s="52" t="s">
        <v>7193</v>
      </c>
      <c r="L161" s="52" t="s">
        <v>8058</v>
      </c>
      <c r="M161" s="19" t="s">
        <v>8058</v>
      </c>
      <c r="N161" s="19" t="s">
        <v>8058</v>
      </c>
      <c r="O161" s="19" t="s">
        <v>8058</v>
      </c>
      <c r="P161" s="19" t="s">
        <v>8935</v>
      </c>
      <c r="Q161" s="19" t="s">
        <v>8899</v>
      </c>
      <c r="R161" s="19" t="s">
        <v>6379</v>
      </c>
    </row>
    <row r="162" spans="1:18" x14ac:dyDescent="0.3">
      <c r="A162" s="19">
        <v>162</v>
      </c>
      <c r="B162" s="33" t="s">
        <v>93</v>
      </c>
      <c r="C162" s="33" t="s">
        <v>7643</v>
      </c>
      <c r="D162" s="182" t="s">
        <v>8002</v>
      </c>
      <c r="E162" s="22" t="s">
        <v>7999</v>
      </c>
      <c r="F162" s="52" t="s">
        <v>8058</v>
      </c>
      <c r="G162" s="19" t="s">
        <v>8058</v>
      </c>
      <c r="H162" s="52" t="s">
        <v>7984</v>
      </c>
      <c r="I162" s="52" t="s">
        <v>8001</v>
      </c>
      <c r="J162" s="52" t="s">
        <v>2476</v>
      </c>
      <c r="K162" s="52" t="s">
        <v>7193</v>
      </c>
      <c r="L162" s="52" t="s">
        <v>8058</v>
      </c>
      <c r="M162" s="19" t="s">
        <v>8058</v>
      </c>
      <c r="N162" s="19" t="s">
        <v>8058</v>
      </c>
      <c r="O162" s="19" t="s">
        <v>8058</v>
      </c>
      <c r="P162" s="19" t="s">
        <v>8935</v>
      </c>
      <c r="Q162" s="19" t="s">
        <v>8899</v>
      </c>
      <c r="R162" s="19" t="s">
        <v>6379</v>
      </c>
    </row>
    <row r="163" spans="1:18" x14ac:dyDescent="0.3">
      <c r="A163" s="19">
        <v>163</v>
      </c>
      <c r="B163" s="33" t="s">
        <v>93</v>
      </c>
      <c r="C163" s="33" t="s">
        <v>7643</v>
      </c>
      <c r="D163" s="182" t="s">
        <v>8003</v>
      </c>
      <c r="E163" s="22" t="s">
        <v>7999</v>
      </c>
      <c r="F163" s="52" t="s">
        <v>8058</v>
      </c>
      <c r="G163" s="19" t="s">
        <v>8058</v>
      </c>
      <c r="H163" s="52" t="s">
        <v>7984</v>
      </c>
      <c r="I163" s="52" t="s">
        <v>8001</v>
      </c>
      <c r="J163" s="52" t="s">
        <v>2476</v>
      </c>
      <c r="K163" s="52" t="s">
        <v>7193</v>
      </c>
      <c r="L163" s="52" t="s">
        <v>8058</v>
      </c>
      <c r="M163" s="19" t="s">
        <v>8058</v>
      </c>
      <c r="N163" s="19" t="s">
        <v>8058</v>
      </c>
      <c r="O163" s="19" t="s">
        <v>8058</v>
      </c>
      <c r="P163" s="19" t="s">
        <v>8935</v>
      </c>
      <c r="Q163" s="19" t="s">
        <v>8899</v>
      </c>
      <c r="R163" s="19" t="s">
        <v>6379</v>
      </c>
    </row>
    <row r="164" spans="1:18" x14ac:dyDescent="0.3">
      <c r="A164" s="19">
        <v>164</v>
      </c>
      <c r="B164" s="33" t="s">
        <v>93</v>
      </c>
      <c r="C164" s="33" t="s">
        <v>7643</v>
      </c>
      <c r="D164" s="182" t="s">
        <v>8004</v>
      </c>
      <c r="E164" s="22" t="s">
        <v>7999</v>
      </c>
      <c r="F164" s="52" t="s">
        <v>8058</v>
      </c>
      <c r="G164" s="19" t="s">
        <v>8058</v>
      </c>
      <c r="H164" s="52" t="s">
        <v>7984</v>
      </c>
      <c r="I164" s="52" t="s">
        <v>8001</v>
      </c>
      <c r="J164" s="52" t="s">
        <v>2476</v>
      </c>
      <c r="K164" s="52" t="s">
        <v>7193</v>
      </c>
      <c r="L164" s="52" t="s">
        <v>8058</v>
      </c>
      <c r="M164" s="19" t="s">
        <v>8058</v>
      </c>
      <c r="N164" s="19" t="s">
        <v>8058</v>
      </c>
      <c r="O164" s="19" t="s">
        <v>8058</v>
      </c>
      <c r="P164" s="19" t="s">
        <v>8935</v>
      </c>
      <c r="Q164" s="19" t="s">
        <v>8899</v>
      </c>
      <c r="R164" s="19" t="s">
        <v>6379</v>
      </c>
    </row>
    <row r="165" spans="1:18" x14ac:dyDescent="0.3">
      <c r="A165" s="19">
        <v>165</v>
      </c>
      <c r="B165" s="33" t="s">
        <v>93</v>
      </c>
      <c r="C165" s="33" t="s">
        <v>7643</v>
      </c>
      <c r="D165" s="182" t="s">
        <v>8005</v>
      </c>
      <c r="E165" s="22" t="s">
        <v>7999</v>
      </c>
      <c r="F165" s="52" t="s">
        <v>8058</v>
      </c>
      <c r="G165" s="19" t="s">
        <v>8058</v>
      </c>
      <c r="H165" s="52" t="s">
        <v>7984</v>
      </c>
      <c r="I165" s="52" t="s">
        <v>8001</v>
      </c>
      <c r="J165" s="52" t="s">
        <v>2476</v>
      </c>
      <c r="K165" s="52" t="s">
        <v>7193</v>
      </c>
      <c r="L165" s="52" t="s">
        <v>8058</v>
      </c>
      <c r="M165" s="19" t="s">
        <v>8058</v>
      </c>
      <c r="N165" s="19" t="s">
        <v>8058</v>
      </c>
      <c r="O165" s="19" t="s">
        <v>8058</v>
      </c>
      <c r="P165" s="19" t="s">
        <v>8935</v>
      </c>
      <c r="Q165" s="19" t="s">
        <v>8899</v>
      </c>
      <c r="R165" s="19" t="s">
        <v>6379</v>
      </c>
    </row>
    <row r="166" spans="1:18" x14ac:dyDescent="0.3">
      <c r="A166" s="19">
        <v>166</v>
      </c>
      <c r="B166" s="33" t="s">
        <v>93</v>
      </c>
      <c r="C166" s="33" t="s">
        <v>7643</v>
      </c>
      <c r="D166" s="182" t="s">
        <v>2475</v>
      </c>
      <c r="E166" s="22" t="s">
        <v>6771</v>
      </c>
      <c r="F166" s="22" t="s">
        <v>13</v>
      </c>
      <c r="G166" s="57" t="s">
        <v>14</v>
      </c>
      <c r="H166" s="52" t="s">
        <v>7984</v>
      </c>
      <c r="I166" s="52" t="s">
        <v>8001</v>
      </c>
      <c r="J166" s="52" t="s">
        <v>2476</v>
      </c>
      <c r="K166" s="52" t="s">
        <v>7193</v>
      </c>
      <c r="L166" s="52" t="s">
        <v>8058</v>
      </c>
      <c r="M166" s="19" t="s">
        <v>8058</v>
      </c>
      <c r="N166" s="19" t="s">
        <v>8058</v>
      </c>
      <c r="O166" s="19" t="s">
        <v>8058</v>
      </c>
      <c r="P166" s="19" t="s">
        <v>8935</v>
      </c>
      <c r="Q166" s="19" t="s">
        <v>8899</v>
      </c>
      <c r="R166" s="19" t="s">
        <v>6379</v>
      </c>
    </row>
    <row r="167" spans="1:18" x14ac:dyDescent="0.3">
      <c r="A167" s="19">
        <v>167</v>
      </c>
      <c r="B167" s="33" t="s">
        <v>93</v>
      </c>
      <c r="C167" s="33" t="s">
        <v>7643</v>
      </c>
      <c r="D167" s="182" t="s">
        <v>7998</v>
      </c>
      <c r="E167" s="22" t="s">
        <v>7999</v>
      </c>
      <c r="F167" s="52" t="s">
        <v>8058</v>
      </c>
      <c r="G167" s="19" t="s">
        <v>8058</v>
      </c>
      <c r="H167" s="52" t="s">
        <v>7984</v>
      </c>
      <c r="I167" s="52" t="s">
        <v>6158</v>
      </c>
      <c r="J167" s="52" t="s">
        <v>2476</v>
      </c>
      <c r="K167" s="52" t="s">
        <v>7193</v>
      </c>
      <c r="L167" s="52" t="s">
        <v>8058</v>
      </c>
      <c r="M167" s="19" t="s">
        <v>8058</v>
      </c>
      <c r="N167" s="19" t="s">
        <v>8058</v>
      </c>
      <c r="O167" s="19" t="s">
        <v>8058</v>
      </c>
      <c r="P167" s="19" t="s">
        <v>8935</v>
      </c>
      <c r="Q167" s="19" t="s">
        <v>8899</v>
      </c>
      <c r="R167" s="19" t="s">
        <v>6379</v>
      </c>
    </row>
    <row r="168" spans="1:18" x14ac:dyDescent="0.3">
      <c r="A168" s="19">
        <v>168</v>
      </c>
      <c r="B168" s="33" t="s">
        <v>93</v>
      </c>
      <c r="C168" s="33" t="s">
        <v>7643</v>
      </c>
      <c r="D168" s="182" t="s">
        <v>8009</v>
      </c>
      <c r="E168" s="22" t="s">
        <v>6771</v>
      </c>
      <c r="F168" s="22" t="s">
        <v>13</v>
      </c>
      <c r="G168" s="57" t="s">
        <v>14</v>
      </c>
      <c r="H168" s="52" t="s">
        <v>7984</v>
      </c>
      <c r="I168" s="52" t="s">
        <v>8010</v>
      </c>
      <c r="J168" s="52" t="s">
        <v>2476</v>
      </c>
      <c r="K168" s="52" t="s">
        <v>7193</v>
      </c>
      <c r="L168" s="52" t="s">
        <v>8058</v>
      </c>
      <c r="M168" s="19" t="s">
        <v>8058</v>
      </c>
      <c r="N168" s="19" t="s">
        <v>8058</v>
      </c>
      <c r="O168" s="19" t="s">
        <v>8058</v>
      </c>
      <c r="P168" s="19" t="s">
        <v>8935</v>
      </c>
      <c r="Q168" s="19" t="s">
        <v>8899</v>
      </c>
      <c r="R168" s="19" t="s">
        <v>6379</v>
      </c>
    </row>
    <row r="169" spans="1:18" x14ac:dyDescent="0.3">
      <c r="A169" s="19">
        <v>169</v>
      </c>
      <c r="B169" s="33" t="s">
        <v>93</v>
      </c>
      <c r="C169" s="33" t="s">
        <v>7643</v>
      </c>
      <c r="D169" s="182" t="s">
        <v>8011</v>
      </c>
      <c r="E169" s="22" t="s">
        <v>6771</v>
      </c>
      <c r="F169" s="22" t="s">
        <v>13</v>
      </c>
      <c r="G169" s="57" t="s">
        <v>14</v>
      </c>
      <c r="H169" s="52" t="s">
        <v>7984</v>
      </c>
      <c r="I169" s="52" t="s">
        <v>8010</v>
      </c>
      <c r="J169" s="52" t="s">
        <v>2476</v>
      </c>
      <c r="K169" s="52" t="s">
        <v>7193</v>
      </c>
      <c r="L169" s="52" t="s">
        <v>8058</v>
      </c>
      <c r="M169" s="19" t="s">
        <v>8058</v>
      </c>
      <c r="N169" s="19" t="s">
        <v>8058</v>
      </c>
      <c r="O169" s="19" t="s">
        <v>8058</v>
      </c>
      <c r="P169" s="19" t="s">
        <v>8935</v>
      </c>
      <c r="Q169" s="19" t="s">
        <v>8899</v>
      </c>
      <c r="R169" s="19" t="s">
        <v>6379</v>
      </c>
    </row>
    <row r="170" spans="1:18" x14ac:dyDescent="0.3">
      <c r="A170" s="19">
        <v>170</v>
      </c>
      <c r="B170" s="33" t="s">
        <v>93</v>
      </c>
      <c r="C170" s="33" t="s">
        <v>7643</v>
      </c>
      <c r="D170" s="182" t="s">
        <v>8012</v>
      </c>
      <c r="E170" s="22" t="s">
        <v>6771</v>
      </c>
      <c r="F170" s="22" t="s">
        <v>13</v>
      </c>
      <c r="G170" s="57" t="s">
        <v>14</v>
      </c>
      <c r="H170" s="52" t="s">
        <v>7984</v>
      </c>
      <c r="I170" s="52" t="s">
        <v>8010</v>
      </c>
      <c r="J170" s="52" t="s">
        <v>2476</v>
      </c>
      <c r="K170" s="52" t="s">
        <v>7193</v>
      </c>
      <c r="L170" s="52" t="s">
        <v>8058</v>
      </c>
      <c r="M170" s="19" t="s">
        <v>8058</v>
      </c>
      <c r="N170" s="19" t="s">
        <v>8058</v>
      </c>
      <c r="O170" s="19" t="s">
        <v>8058</v>
      </c>
      <c r="P170" s="19" t="s">
        <v>8935</v>
      </c>
      <c r="Q170" s="19" t="s">
        <v>8899</v>
      </c>
      <c r="R170" s="19" t="s">
        <v>6379</v>
      </c>
    </row>
    <row r="171" spans="1:18" x14ac:dyDescent="0.3">
      <c r="A171" s="19">
        <v>171</v>
      </c>
      <c r="B171" s="33" t="s">
        <v>93</v>
      </c>
      <c r="C171" s="33" t="s">
        <v>7643</v>
      </c>
      <c r="D171" s="182" t="s">
        <v>8013</v>
      </c>
      <c r="E171" s="22" t="s">
        <v>6771</v>
      </c>
      <c r="F171" s="22" t="s">
        <v>13</v>
      </c>
      <c r="G171" s="57" t="s">
        <v>14</v>
      </c>
      <c r="H171" s="52" t="s">
        <v>7984</v>
      </c>
      <c r="I171" s="52" t="s">
        <v>8010</v>
      </c>
      <c r="J171" s="52" t="s">
        <v>2476</v>
      </c>
      <c r="K171" s="52" t="s">
        <v>7193</v>
      </c>
      <c r="L171" s="52" t="s">
        <v>8058</v>
      </c>
      <c r="M171" s="19" t="s">
        <v>8058</v>
      </c>
      <c r="N171" s="19" t="s">
        <v>8058</v>
      </c>
      <c r="O171" s="19" t="s">
        <v>8058</v>
      </c>
      <c r="P171" s="19" t="s">
        <v>8935</v>
      </c>
      <c r="Q171" s="19" t="s">
        <v>8899</v>
      </c>
      <c r="R171" s="19" t="s">
        <v>6379</v>
      </c>
    </row>
    <row r="172" spans="1:18" x14ac:dyDescent="0.3">
      <c r="A172" s="19">
        <v>172</v>
      </c>
      <c r="B172" s="33" t="s">
        <v>93</v>
      </c>
      <c r="C172" s="33" t="s">
        <v>7643</v>
      </c>
      <c r="D172" s="182" t="s">
        <v>8014</v>
      </c>
      <c r="E172" s="22" t="s">
        <v>6771</v>
      </c>
      <c r="F172" s="22" t="s">
        <v>13</v>
      </c>
      <c r="G172" s="57" t="s">
        <v>14</v>
      </c>
      <c r="H172" s="52" t="s">
        <v>7984</v>
      </c>
      <c r="I172" s="52" t="s">
        <v>6156</v>
      </c>
      <c r="J172" s="52" t="s">
        <v>2476</v>
      </c>
      <c r="K172" s="52" t="s">
        <v>7193</v>
      </c>
      <c r="L172" s="52" t="s">
        <v>8058</v>
      </c>
      <c r="M172" s="19" t="s">
        <v>8058</v>
      </c>
      <c r="N172" s="19" t="s">
        <v>8058</v>
      </c>
      <c r="O172" s="19" t="s">
        <v>8058</v>
      </c>
      <c r="P172" s="19" t="s">
        <v>8935</v>
      </c>
      <c r="Q172" s="19" t="s">
        <v>8899</v>
      </c>
      <c r="R172" s="19" t="s">
        <v>6379</v>
      </c>
    </row>
    <row r="173" spans="1:18" x14ac:dyDescent="0.3">
      <c r="A173" s="19">
        <v>173</v>
      </c>
      <c r="B173" s="33" t="s">
        <v>93</v>
      </c>
      <c r="C173" s="33" t="s">
        <v>7643</v>
      </c>
      <c r="D173" s="182" t="s">
        <v>8031</v>
      </c>
      <c r="E173" s="22" t="s">
        <v>6771</v>
      </c>
      <c r="F173" s="22" t="s">
        <v>13</v>
      </c>
      <c r="G173" s="57" t="s">
        <v>14</v>
      </c>
      <c r="H173" s="52" t="s">
        <v>7984</v>
      </c>
      <c r="I173" s="52" t="s">
        <v>8032</v>
      </c>
      <c r="J173" s="52" t="s">
        <v>2476</v>
      </c>
      <c r="K173" s="52" t="s">
        <v>7193</v>
      </c>
      <c r="L173" s="52" t="s">
        <v>8058</v>
      </c>
      <c r="M173" s="19" t="s">
        <v>8058</v>
      </c>
      <c r="N173" s="19" t="s">
        <v>8058</v>
      </c>
      <c r="O173" s="19" t="s">
        <v>8058</v>
      </c>
      <c r="P173" s="19" t="s">
        <v>8935</v>
      </c>
      <c r="Q173" s="19" t="s">
        <v>8899</v>
      </c>
      <c r="R173" s="19" t="s">
        <v>6379</v>
      </c>
    </row>
    <row r="174" spans="1:18" x14ac:dyDescent="0.3">
      <c r="A174" s="19">
        <v>174</v>
      </c>
      <c r="B174" s="33" t="s">
        <v>93</v>
      </c>
      <c r="C174" s="33" t="s">
        <v>7643</v>
      </c>
      <c r="D174" s="182" t="s">
        <v>8021</v>
      </c>
      <c r="E174" s="22" t="s">
        <v>6771</v>
      </c>
      <c r="F174" s="22" t="s">
        <v>13</v>
      </c>
      <c r="G174" s="57" t="s">
        <v>14</v>
      </c>
      <c r="H174" s="52" t="s">
        <v>7984</v>
      </c>
      <c r="I174" s="52" t="s">
        <v>6158</v>
      </c>
      <c r="J174" s="52" t="s">
        <v>2476</v>
      </c>
      <c r="K174" s="52" t="s">
        <v>7193</v>
      </c>
      <c r="L174" s="52" t="s">
        <v>8058</v>
      </c>
      <c r="M174" s="19" t="s">
        <v>8058</v>
      </c>
      <c r="N174" s="19" t="s">
        <v>8058</v>
      </c>
      <c r="O174" s="19" t="s">
        <v>8058</v>
      </c>
      <c r="P174" s="19" t="s">
        <v>8935</v>
      </c>
      <c r="Q174" s="19" t="s">
        <v>8899</v>
      </c>
      <c r="R174" s="19" t="s">
        <v>6379</v>
      </c>
    </row>
    <row r="175" spans="1:18" x14ac:dyDescent="0.3">
      <c r="A175" s="19">
        <v>175</v>
      </c>
      <c r="B175" s="33" t="s">
        <v>93</v>
      </c>
      <c r="C175" s="33" t="s">
        <v>7643</v>
      </c>
      <c r="D175" s="182" t="s">
        <v>8028</v>
      </c>
      <c r="E175" s="22" t="s">
        <v>6771</v>
      </c>
      <c r="F175" s="22" t="s">
        <v>13</v>
      </c>
      <c r="G175" s="57" t="s">
        <v>14</v>
      </c>
      <c r="H175" s="52" t="s">
        <v>7984</v>
      </c>
      <c r="I175" s="52" t="s">
        <v>8008</v>
      </c>
      <c r="J175" s="52" t="s">
        <v>2476</v>
      </c>
      <c r="K175" s="52" t="s">
        <v>7193</v>
      </c>
      <c r="L175" s="52" t="s">
        <v>8058</v>
      </c>
      <c r="M175" s="19" t="s">
        <v>8058</v>
      </c>
      <c r="N175" s="19" t="s">
        <v>8058</v>
      </c>
      <c r="O175" s="19" t="s">
        <v>8058</v>
      </c>
      <c r="P175" s="19" t="s">
        <v>8935</v>
      </c>
      <c r="Q175" s="19" t="s">
        <v>8899</v>
      </c>
      <c r="R175" s="19" t="s">
        <v>6379</v>
      </c>
    </row>
    <row r="176" spans="1:18" x14ac:dyDescent="0.3">
      <c r="A176" s="19">
        <v>176</v>
      </c>
      <c r="B176" s="33" t="s">
        <v>93</v>
      </c>
      <c r="C176" s="33" t="s">
        <v>7643</v>
      </c>
      <c r="D176" s="182" t="s">
        <v>8007</v>
      </c>
      <c r="E176" s="22" t="s">
        <v>7035</v>
      </c>
      <c r="F176" s="22" t="s">
        <v>13</v>
      </c>
      <c r="G176" s="57" t="s">
        <v>14</v>
      </c>
      <c r="H176" s="52" t="s">
        <v>7984</v>
      </c>
      <c r="I176" s="52" t="s">
        <v>8008</v>
      </c>
      <c r="J176" s="52" t="s">
        <v>2476</v>
      </c>
      <c r="K176" s="52" t="s">
        <v>7193</v>
      </c>
      <c r="L176" s="52" t="s">
        <v>8058</v>
      </c>
      <c r="M176" s="19" t="s">
        <v>8058</v>
      </c>
      <c r="N176" s="19" t="s">
        <v>8058</v>
      </c>
      <c r="O176" s="19" t="s">
        <v>8058</v>
      </c>
      <c r="P176" s="19" t="s">
        <v>8935</v>
      </c>
      <c r="Q176" s="19" t="s">
        <v>8899</v>
      </c>
      <c r="R176" s="19" t="s">
        <v>6379</v>
      </c>
    </row>
    <row r="177" spans="1:27" x14ac:dyDescent="0.3">
      <c r="A177" s="19">
        <v>177</v>
      </c>
      <c r="B177" s="33" t="s">
        <v>93</v>
      </c>
      <c r="C177" s="33" t="s">
        <v>7643</v>
      </c>
      <c r="D177" s="182" t="s">
        <v>8022</v>
      </c>
      <c r="E177" s="22" t="s">
        <v>6771</v>
      </c>
      <c r="F177" s="22" t="s">
        <v>13</v>
      </c>
      <c r="G177" s="57" t="s">
        <v>14</v>
      </c>
      <c r="H177" s="52" t="s">
        <v>7984</v>
      </c>
      <c r="I177" s="52" t="s">
        <v>8023</v>
      </c>
      <c r="J177" s="52" t="s">
        <v>2476</v>
      </c>
      <c r="K177" s="52" t="s">
        <v>7193</v>
      </c>
      <c r="L177" s="52" t="s">
        <v>8058</v>
      </c>
      <c r="M177" s="19" t="s">
        <v>8058</v>
      </c>
      <c r="N177" s="19" t="s">
        <v>8058</v>
      </c>
      <c r="O177" s="19" t="s">
        <v>8058</v>
      </c>
      <c r="P177" s="19" t="s">
        <v>8935</v>
      </c>
      <c r="Q177" s="19" t="s">
        <v>8899</v>
      </c>
      <c r="R177" s="19" t="s">
        <v>6379</v>
      </c>
    </row>
    <row r="178" spans="1:27" x14ac:dyDescent="0.3">
      <c r="A178" s="19">
        <v>178</v>
      </c>
      <c r="B178" s="33" t="s">
        <v>93</v>
      </c>
      <c r="C178" s="33" t="s">
        <v>7643</v>
      </c>
      <c r="D178" s="182" t="s">
        <v>8029</v>
      </c>
      <c r="E178" s="22" t="s">
        <v>6771</v>
      </c>
      <c r="F178" s="22" t="s">
        <v>13</v>
      </c>
      <c r="G178" s="57" t="s">
        <v>14</v>
      </c>
      <c r="H178" s="52" t="s">
        <v>7984</v>
      </c>
      <c r="I178" s="52" t="s">
        <v>8008</v>
      </c>
      <c r="J178" s="52" t="s">
        <v>2476</v>
      </c>
      <c r="K178" s="52" t="s">
        <v>7193</v>
      </c>
      <c r="L178" s="52" t="s">
        <v>8058</v>
      </c>
      <c r="M178" s="19" t="s">
        <v>8058</v>
      </c>
      <c r="N178" s="19" t="s">
        <v>8058</v>
      </c>
      <c r="O178" s="19" t="s">
        <v>8058</v>
      </c>
      <c r="P178" s="19" t="s">
        <v>8935</v>
      </c>
      <c r="Q178" s="19" t="s">
        <v>8899</v>
      </c>
      <c r="R178" s="19" t="s">
        <v>6379</v>
      </c>
    </row>
    <row r="179" spans="1:27" x14ac:dyDescent="0.3">
      <c r="A179" s="19">
        <v>179</v>
      </c>
      <c r="B179" s="33" t="s">
        <v>93</v>
      </c>
      <c r="C179" s="33" t="s">
        <v>7643</v>
      </c>
      <c r="D179" s="182" t="s">
        <v>8033</v>
      </c>
      <c r="E179" s="22" t="s">
        <v>5957</v>
      </c>
      <c r="F179" s="22" t="s">
        <v>13</v>
      </c>
      <c r="G179" s="57" t="s">
        <v>14</v>
      </c>
      <c r="H179" s="52" t="s">
        <v>7984</v>
      </c>
      <c r="I179" s="52" t="s">
        <v>8034</v>
      </c>
      <c r="J179" s="52" t="s">
        <v>2476</v>
      </c>
      <c r="K179" s="52" t="s">
        <v>7193</v>
      </c>
      <c r="L179" s="52" t="s">
        <v>8058</v>
      </c>
      <c r="M179" s="19" t="s">
        <v>8058</v>
      </c>
      <c r="N179" s="19" t="s">
        <v>8058</v>
      </c>
      <c r="O179" s="19" t="s">
        <v>8058</v>
      </c>
      <c r="P179" s="19" t="s">
        <v>8935</v>
      </c>
      <c r="Q179" s="19" t="s">
        <v>8899</v>
      </c>
      <c r="R179" s="19" t="s">
        <v>6379</v>
      </c>
    </row>
    <row r="180" spans="1:27" x14ac:dyDescent="0.3">
      <c r="A180" s="19">
        <v>180</v>
      </c>
      <c r="B180" s="33" t="s">
        <v>93</v>
      </c>
      <c r="C180" s="33" t="s">
        <v>7643</v>
      </c>
      <c r="D180" s="182" t="s">
        <v>8017</v>
      </c>
      <c r="E180" s="22" t="s">
        <v>6771</v>
      </c>
      <c r="F180" s="22" t="s">
        <v>13</v>
      </c>
      <c r="G180" s="57" t="s">
        <v>14</v>
      </c>
      <c r="H180" s="52" t="s">
        <v>7984</v>
      </c>
      <c r="I180" s="52" t="s">
        <v>8016</v>
      </c>
      <c r="J180" s="52" t="s">
        <v>2476</v>
      </c>
      <c r="K180" s="52" t="s">
        <v>7193</v>
      </c>
      <c r="L180" s="52" t="s">
        <v>8058</v>
      </c>
      <c r="M180" s="19" t="s">
        <v>8058</v>
      </c>
      <c r="N180" s="19" t="s">
        <v>8058</v>
      </c>
      <c r="O180" s="19" t="s">
        <v>8058</v>
      </c>
      <c r="P180" s="19" t="s">
        <v>8935</v>
      </c>
      <c r="Q180" s="19" t="s">
        <v>8899</v>
      </c>
      <c r="R180" s="19" t="s">
        <v>6379</v>
      </c>
    </row>
    <row r="181" spans="1:27" x14ac:dyDescent="0.3">
      <c r="A181" s="19">
        <v>181</v>
      </c>
      <c r="B181" s="33" t="s">
        <v>93</v>
      </c>
      <c r="C181" s="33" t="s">
        <v>7643</v>
      </c>
      <c r="D181" s="182" t="s">
        <v>8018</v>
      </c>
      <c r="E181" s="22" t="s">
        <v>6771</v>
      </c>
      <c r="F181" s="22" t="s">
        <v>13</v>
      </c>
      <c r="G181" s="57" t="s">
        <v>14</v>
      </c>
      <c r="H181" s="52" t="s">
        <v>7984</v>
      </c>
      <c r="I181" s="52" t="s">
        <v>8019</v>
      </c>
      <c r="J181" s="52" t="s">
        <v>2476</v>
      </c>
      <c r="K181" s="52" t="s">
        <v>7193</v>
      </c>
      <c r="L181" s="52" t="s">
        <v>8058</v>
      </c>
      <c r="M181" s="19" t="s">
        <v>8058</v>
      </c>
      <c r="N181" s="19" t="s">
        <v>8058</v>
      </c>
      <c r="O181" s="19" t="s">
        <v>8058</v>
      </c>
      <c r="P181" s="19" t="s">
        <v>8935</v>
      </c>
      <c r="Q181" s="19" t="s">
        <v>8899</v>
      </c>
      <c r="R181" s="19" t="s">
        <v>6379</v>
      </c>
    </row>
    <row r="182" spans="1:27" x14ac:dyDescent="0.3">
      <c r="A182" s="19">
        <v>182</v>
      </c>
      <c r="B182" s="33" t="s">
        <v>93</v>
      </c>
      <c r="C182" s="33" t="s">
        <v>7643</v>
      </c>
      <c r="D182" s="182" t="s">
        <v>8020</v>
      </c>
      <c r="E182" s="22" t="s">
        <v>6771</v>
      </c>
      <c r="F182" s="22" t="s">
        <v>13</v>
      </c>
      <c r="G182" s="57" t="s">
        <v>14</v>
      </c>
      <c r="H182" s="52" t="s">
        <v>7984</v>
      </c>
      <c r="I182" s="52" t="s">
        <v>8019</v>
      </c>
      <c r="J182" s="52" t="s">
        <v>2476</v>
      </c>
      <c r="K182" s="52" t="s">
        <v>7193</v>
      </c>
      <c r="L182" s="52" t="s">
        <v>8058</v>
      </c>
      <c r="M182" s="19" t="s">
        <v>8058</v>
      </c>
      <c r="N182" s="19" t="s">
        <v>8058</v>
      </c>
      <c r="O182" s="19" t="s">
        <v>8058</v>
      </c>
      <c r="P182" s="19" t="s">
        <v>8935</v>
      </c>
      <c r="Q182" s="19" t="s">
        <v>8899</v>
      </c>
      <c r="R182" s="19" t="s">
        <v>6379</v>
      </c>
    </row>
    <row r="183" spans="1:27" x14ac:dyDescent="0.3">
      <c r="A183" s="19">
        <v>183</v>
      </c>
      <c r="B183" s="33" t="s">
        <v>93</v>
      </c>
      <c r="C183" s="33" t="s">
        <v>7643</v>
      </c>
      <c r="D183" s="182" t="s">
        <v>8030</v>
      </c>
      <c r="E183" s="22" t="s">
        <v>6771</v>
      </c>
      <c r="F183" s="22" t="s">
        <v>13</v>
      </c>
      <c r="G183" s="57" t="s">
        <v>14</v>
      </c>
      <c r="H183" s="52" t="s">
        <v>7984</v>
      </c>
      <c r="I183" s="52" t="s">
        <v>8008</v>
      </c>
      <c r="J183" s="52" t="s">
        <v>2476</v>
      </c>
      <c r="K183" s="52" t="s">
        <v>7193</v>
      </c>
      <c r="L183" s="52" t="s">
        <v>8058</v>
      </c>
      <c r="M183" s="19" t="s">
        <v>8058</v>
      </c>
      <c r="N183" s="19" t="s">
        <v>8058</v>
      </c>
      <c r="O183" s="19" t="s">
        <v>8058</v>
      </c>
      <c r="P183" s="19" t="s">
        <v>8935</v>
      </c>
      <c r="Q183" s="19" t="s">
        <v>8899</v>
      </c>
      <c r="R183" s="19" t="s">
        <v>6379</v>
      </c>
    </row>
    <row r="184" spans="1:27" x14ac:dyDescent="0.3">
      <c r="A184" s="19">
        <v>184</v>
      </c>
      <c r="B184" s="33" t="s">
        <v>93</v>
      </c>
      <c r="C184" s="89" t="s">
        <v>7643</v>
      </c>
      <c r="D184" s="22" t="s">
        <v>683</v>
      </c>
      <c r="E184" s="52" t="s">
        <v>5932</v>
      </c>
      <c r="F184" s="19" t="s">
        <v>684</v>
      </c>
      <c r="G184" s="52" t="s">
        <v>2125</v>
      </c>
      <c r="H184" s="52" t="s">
        <v>8870</v>
      </c>
      <c r="I184" s="52" t="s">
        <v>8692</v>
      </c>
      <c r="J184" s="58" t="s">
        <v>2476</v>
      </c>
      <c r="K184" s="52" t="s">
        <v>7193</v>
      </c>
      <c r="L184" s="19" t="s">
        <v>686</v>
      </c>
      <c r="M184" s="19" t="s">
        <v>8058</v>
      </c>
      <c r="N184" s="19" t="s">
        <v>8058</v>
      </c>
      <c r="O184" s="19" t="s">
        <v>8058</v>
      </c>
      <c r="P184" s="19" t="s">
        <v>687</v>
      </c>
      <c r="Q184" s="20" t="s">
        <v>8884</v>
      </c>
      <c r="R184" s="19" t="s">
        <v>2955</v>
      </c>
    </row>
    <row r="185" spans="1:27" x14ac:dyDescent="0.3">
      <c r="A185" s="19">
        <v>185</v>
      </c>
      <c r="B185" s="33" t="s">
        <v>93</v>
      </c>
      <c r="C185" s="89" t="s">
        <v>7643</v>
      </c>
      <c r="D185" s="22" t="s">
        <v>688</v>
      </c>
      <c r="E185" s="51" t="s">
        <v>6771</v>
      </c>
      <c r="F185" s="19" t="s">
        <v>13</v>
      </c>
      <c r="G185" s="52" t="s">
        <v>14</v>
      </c>
      <c r="H185" s="52" t="s">
        <v>8881</v>
      </c>
      <c r="I185" s="52" t="s">
        <v>8691</v>
      </c>
      <c r="J185" s="58" t="s">
        <v>2476</v>
      </c>
      <c r="K185" s="52" t="s">
        <v>7193</v>
      </c>
      <c r="L185" s="19" t="s">
        <v>690</v>
      </c>
      <c r="M185" s="19" t="s">
        <v>8058</v>
      </c>
      <c r="N185" s="19" t="s">
        <v>8058</v>
      </c>
      <c r="O185" s="19" t="s">
        <v>8058</v>
      </c>
      <c r="P185" s="19" t="s">
        <v>687</v>
      </c>
      <c r="Q185" s="20" t="s">
        <v>8884</v>
      </c>
      <c r="R185" s="19" t="s">
        <v>2955</v>
      </c>
    </row>
    <row r="186" spans="1:27" x14ac:dyDescent="0.3">
      <c r="A186" s="19">
        <v>186</v>
      </c>
      <c r="B186" s="185" t="s">
        <v>93</v>
      </c>
      <c r="C186" s="185" t="s">
        <v>7643</v>
      </c>
      <c r="D186" s="22" t="s">
        <v>6796</v>
      </c>
      <c r="E186" s="51" t="s">
        <v>6771</v>
      </c>
      <c r="F186" s="22" t="s">
        <v>13</v>
      </c>
      <c r="G186" s="57" t="s">
        <v>14</v>
      </c>
      <c r="H186" s="57" t="s">
        <v>6750</v>
      </c>
      <c r="I186" s="22" t="s">
        <v>6614</v>
      </c>
      <c r="J186" s="22" t="s">
        <v>918</v>
      </c>
      <c r="K186" s="58" t="s">
        <v>8683</v>
      </c>
      <c r="L186" s="19" t="s">
        <v>8058</v>
      </c>
      <c r="M186" s="22" t="s">
        <v>8058</v>
      </c>
      <c r="N186" s="22" t="s">
        <v>8058</v>
      </c>
      <c r="O186" s="22" t="s">
        <v>8058</v>
      </c>
      <c r="P186" s="22" t="s">
        <v>6751</v>
      </c>
      <c r="Q186" s="22" t="s">
        <v>8879</v>
      </c>
      <c r="R186" s="22" t="s">
        <v>6697</v>
      </c>
      <c r="S186" s="22"/>
      <c r="T186" s="22"/>
      <c r="U186" s="22"/>
      <c r="V186" s="22"/>
      <c r="W186" s="22"/>
      <c r="X186" s="22"/>
      <c r="Y186" s="22"/>
      <c r="Z186" s="22"/>
      <c r="AA186" s="22"/>
    </row>
    <row r="187" spans="1:27" x14ac:dyDescent="0.3">
      <c r="A187" s="19">
        <v>187</v>
      </c>
      <c r="B187" s="33" t="s">
        <v>93</v>
      </c>
      <c r="C187" s="89" t="s">
        <v>7643</v>
      </c>
      <c r="D187" s="22" t="s">
        <v>2177</v>
      </c>
      <c r="E187" s="52" t="s">
        <v>5971</v>
      </c>
      <c r="F187" s="19" t="s">
        <v>936</v>
      </c>
      <c r="G187" s="52" t="s">
        <v>23</v>
      </c>
      <c r="H187" s="52" t="s">
        <v>8911</v>
      </c>
      <c r="I187" s="52" t="s">
        <v>918</v>
      </c>
      <c r="J187" s="58" t="s">
        <v>918</v>
      </c>
      <c r="K187" s="58" t="s">
        <v>8683</v>
      </c>
      <c r="L187" s="19" t="s">
        <v>8058</v>
      </c>
      <c r="M187" s="19" t="s">
        <v>2178</v>
      </c>
      <c r="N187" s="19" t="s">
        <v>8058</v>
      </c>
      <c r="O187" s="19" t="s">
        <v>8058</v>
      </c>
      <c r="P187" s="19" t="s">
        <v>3002</v>
      </c>
      <c r="Q187" s="22" t="s">
        <v>8884</v>
      </c>
      <c r="R187" s="19" t="s">
        <v>2955</v>
      </c>
    </row>
    <row r="188" spans="1:27" x14ac:dyDescent="0.3">
      <c r="A188" s="19">
        <v>188</v>
      </c>
      <c r="B188" s="60" t="s">
        <v>93</v>
      </c>
      <c r="C188" s="88" t="s">
        <v>7643</v>
      </c>
      <c r="D188" s="22" t="s">
        <v>4836</v>
      </c>
      <c r="E188" s="40" t="s">
        <v>5963</v>
      </c>
      <c r="F188" s="40" t="s">
        <v>936</v>
      </c>
      <c r="G188" s="51" t="s">
        <v>23</v>
      </c>
      <c r="H188" s="51" t="s">
        <v>8058</v>
      </c>
      <c r="I188" s="51" t="s">
        <v>918</v>
      </c>
      <c r="J188" s="51" t="s">
        <v>918</v>
      </c>
      <c r="K188" s="58" t="s">
        <v>8683</v>
      </c>
      <c r="L188" s="40" t="s">
        <v>8058</v>
      </c>
      <c r="M188" s="40" t="s">
        <v>5391</v>
      </c>
      <c r="N188" s="40" t="s">
        <v>8058</v>
      </c>
      <c r="O188" s="40" t="s">
        <v>8058</v>
      </c>
      <c r="P188" s="40" t="s">
        <v>8893</v>
      </c>
      <c r="Q188" s="40" t="s">
        <v>8863</v>
      </c>
      <c r="R188" s="22" t="s">
        <v>4293</v>
      </c>
      <c r="S188" s="40"/>
    </row>
    <row r="189" spans="1:27" x14ac:dyDescent="0.3">
      <c r="A189" s="19">
        <v>189</v>
      </c>
      <c r="B189" s="60" t="s">
        <v>93</v>
      </c>
      <c r="C189" s="88" t="s">
        <v>7643</v>
      </c>
      <c r="D189" s="22" t="s">
        <v>4839</v>
      </c>
      <c r="E189" s="40" t="s">
        <v>5963</v>
      </c>
      <c r="F189" s="40" t="s">
        <v>936</v>
      </c>
      <c r="G189" s="51" t="s">
        <v>23</v>
      </c>
      <c r="H189" s="51" t="s">
        <v>8058</v>
      </c>
      <c r="I189" s="51" t="s">
        <v>918</v>
      </c>
      <c r="J189" s="51" t="s">
        <v>918</v>
      </c>
      <c r="K189" s="58" t="s">
        <v>8683</v>
      </c>
      <c r="L189" s="40" t="s">
        <v>8058</v>
      </c>
      <c r="M189" s="40" t="s">
        <v>5393</v>
      </c>
      <c r="N189" s="40" t="s">
        <v>8058</v>
      </c>
      <c r="O189" s="40" t="s">
        <v>8058</v>
      </c>
      <c r="P189" s="40" t="s">
        <v>8893</v>
      </c>
      <c r="Q189" s="40" t="s">
        <v>8863</v>
      </c>
      <c r="R189" s="22" t="s">
        <v>4293</v>
      </c>
      <c r="S189" s="40"/>
    </row>
    <row r="190" spans="1:27" x14ac:dyDescent="0.3">
      <c r="A190" s="19">
        <v>190</v>
      </c>
      <c r="B190" s="185" t="s">
        <v>93</v>
      </c>
      <c r="C190" s="185" t="s">
        <v>7643</v>
      </c>
      <c r="D190" s="22" t="s">
        <v>6782</v>
      </c>
      <c r="E190" s="22" t="s">
        <v>5989</v>
      </c>
      <c r="F190" s="22" t="s">
        <v>4710</v>
      </c>
      <c r="G190" s="57" t="s">
        <v>1911</v>
      </c>
      <c r="H190" s="57" t="s">
        <v>6750</v>
      </c>
      <c r="I190" s="22" t="s">
        <v>6620</v>
      </c>
      <c r="J190" s="22" t="s">
        <v>918</v>
      </c>
      <c r="K190" s="58" t="s">
        <v>8683</v>
      </c>
      <c r="L190" s="40" t="s">
        <v>8058</v>
      </c>
      <c r="M190" s="22" t="s">
        <v>8058</v>
      </c>
      <c r="N190" s="22" t="s">
        <v>8058</v>
      </c>
      <c r="O190" s="22" t="s">
        <v>8058</v>
      </c>
      <c r="P190" s="22" t="s">
        <v>6751</v>
      </c>
      <c r="Q190" s="22" t="s">
        <v>8879</v>
      </c>
      <c r="R190" s="22" t="s">
        <v>6697</v>
      </c>
      <c r="S190" s="22"/>
      <c r="T190" s="22"/>
      <c r="U190" s="22"/>
      <c r="V190" s="22"/>
      <c r="W190" s="22"/>
      <c r="X190" s="22"/>
      <c r="Y190" s="22"/>
      <c r="Z190" s="22"/>
      <c r="AA190" s="22"/>
    </row>
    <row r="191" spans="1:27" x14ac:dyDescent="0.3">
      <c r="A191" s="19">
        <v>191</v>
      </c>
      <c r="B191" s="185" t="s">
        <v>93</v>
      </c>
      <c r="C191" s="185" t="s">
        <v>7643</v>
      </c>
      <c r="D191" s="22" t="s">
        <v>6850</v>
      </c>
      <c r="E191" s="40" t="s">
        <v>5963</v>
      </c>
      <c r="F191" s="22" t="s">
        <v>936</v>
      </c>
      <c r="G191" s="57" t="s">
        <v>23</v>
      </c>
      <c r="H191" s="57" t="s">
        <v>6750</v>
      </c>
      <c r="I191" s="22" t="s">
        <v>6627</v>
      </c>
      <c r="J191" s="22" t="s">
        <v>918</v>
      </c>
      <c r="K191" s="58" t="s">
        <v>8683</v>
      </c>
      <c r="L191" s="19" t="s">
        <v>8058</v>
      </c>
      <c r="M191" s="22" t="s">
        <v>8058</v>
      </c>
      <c r="N191" s="22" t="s">
        <v>8058</v>
      </c>
      <c r="O191" s="22" t="s">
        <v>8058</v>
      </c>
      <c r="P191" s="22" t="s">
        <v>6751</v>
      </c>
      <c r="Q191" s="22" t="s">
        <v>8879</v>
      </c>
      <c r="R191" s="22" t="s">
        <v>6697</v>
      </c>
      <c r="S191" s="22"/>
      <c r="T191" s="22"/>
      <c r="U191" s="22"/>
      <c r="V191" s="22"/>
      <c r="W191" s="22"/>
      <c r="X191" s="22"/>
      <c r="Y191" s="22"/>
      <c r="Z191" s="22"/>
      <c r="AA191" s="22"/>
    </row>
    <row r="192" spans="1:27" x14ac:dyDescent="0.3">
      <c r="A192" s="19">
        <v>192</v>
      </c>
      <c r="B192" s="185" t="s">
        <v>93</v>
      </c>
      <c r="C192" s="185" t="s">
        <v>7643</v>
      </c>
      <c r="D192" s="22" t="s">
        <v>6851</v>
      </c>
      <c r="E192" s="40" t="s">
        <v>5963</v>
      </c>
      <c r="F192" s="22" t="s">
        <v>936</v>
      </c>
      <c r="G192" s="57" t="s">
        <v>23</v>
      </c>
      <c r="H192" s="57" t="s">
        <v>6750</v>
      </c>
      <c r="I192" s="22" t="s">
        <v>6627</v>
      </c>
      <c r="J192" s="22" t="s">
        <v>918</v>
      </c>
      <c r="K192" s="58" t="s">
        <v>8683</v>
      </c>
      <c r="L192" s="19" t="s">
        <v>8058</v>
      </c>
      <c r="M192" s="22" t="s">
        <v>8058</v>
      </c>
      <c r="N192" s="22" t="s">
        <v>8058</v>
      </c>
      <c r="O192" s="22" t="s">
        <v>8058</v>
      </c>
      <c r="P192" s="22" t="s">
        <v>6751</v>
      </c>
      <c r="Q192" s="22" t="s">
        <v>8879</v>
      </c>
      <c r="R192" s="22" t="s">
        <v>6697</v>
      </c>
      <c r="S192" s="22"/>
      <c r="T192" s="22"/>
      <c r="U192" s="22"/>
      <c r="V192" s="22"/>
      <c r="W192" s="22"/>
      <c r="X192" s="22"/>
      <c r="Y192" s="22"/>
      <c r="Z192" s="22"/>
      <c r="AA192" s="22"/>
    </row>
    <row r="193" spans="1:34" x14ac:dyDescent="0.3">
      <c r="A193" s="19">
        <v>193</v>
      </c>
      <c r="B193" s="185" t="s">
        <v>93</v>
      </c>
      <c r="C193" s="185" t="s">
        <v>7643</v>
      </c>
      <c r="D193" s="22" t="s">
        <v>6938</v>
      </c>
      <c r="E193" s="40" t="s">
        <v>5963</v>
      </c>
      <c r="F193" s="22" t="s">
        <v>936</v>
      </c>
      <c r="G193" s="57" t="s">
        <v>23</v>
      </c>
      <c r="H193" s="57" t="s">
        <v>6750</v>
      </c>
      <c r="I193" s="22" t="s">
        <v>6627</v>
      </c>
      <c r="J193" s="22" t="s">
        <v>918</v>
      </c>
      <c r="K193" s="58" t="s">
        <v>8683</v>
      </c>
      <c r="L193" s="19" t="s">
        <v>8058</v>
      </c>
      <c r="M193" s="22" t="s">
        <v>8058</v>
      </c>
      <c r="N193" s="22" t="s">
        <v>8058</v>
      </c>
      <c r="O193" s="22" t="s">
        <v>8058</v>
      </c>
      <c r="P193" s="22" t="s">
        <v>6751</v>
      </c>
      <c r="Q193" s="22" t="s">
        <v>8879</v>
      </c>
      <c r="R193" s="22" t="s">
        <v>6697</v>
      </c>
      <c r="S193" s="22"/>
      <c r="T193" s="22"/>
      <c r="U193" s="22"/>
      <c r="V193" s="22"/>
      <c r="W193" s="22"/>
      <c r="X193" s="22"/>
      <c r="Y193" s="22"/>
      <c r="Z193" s="22"/>
      <c r="AA193" s="22"/>
    </row>
    <row r="194" spans="1:34" x14ac:dyDescent="0.3">
      <c r="A194" s="19">
        <v>194</v>
      </c>
      <c r="B194" s="60" t="s">
        <v>93</v>
      </c>
      <c r="C194" s="88" t="s">
        <v>7643</v>
      </c>
      <c r="D194" s="22" t="s">
        <v>4769</v>
      </c>
      <c r="E194" s="40" t="s">
        <v>5963</v>
      </c>
      <c r="F194" s="40" t="s">
        <v>936</v>
      </c>
      <c r="G194" s="51" t="s">
        <v>23</v>
      </c>
      <c r="H194" s="51" t="s">
        <v>8058</v>
      </c>
      <c r="I194" s="51" t="s">
        <v>1044</v>
      </c>
      <c r="J194" s="51" t="s">
        <v>1044</v>
      </c>
      <c r="K194" s="55" t="s">
        <v>8764</v>
      </c>
      <c r="L194" s="40" t="s">
        <v>8058</v>
      </c>
      <c r="M194" s="40" t="s">
        <v>5394</v>
      </c>
      <c r="N194" s="40" t="s">
        <v>8058</v>
      </c>
      <c r="O194" s="40" t="s">
        <v>8058</v>
      </c>
      <c r="P194" s="40" t="s">
        <v>8893</v>
      </c>
      <c r="Q194" s="40" t="s">
        <v>8863</v>
      </c>
      <c r="R194" s="22" t="s">
        <v>4293</v>
      </c>
      <c r="S194" s="40"/>
      <c r="AB194" s="22"/>
      <c r="AC194" s="22"/>
      <c r="AD194" s="22"/>
      <c r="AE194" s="22"/>
      <c r="AF194" s="22"/>
      <c r="AG194" s="22"/>
      <c r="AH194" s="22"/>
    </row>
    <row r="195" spans="1:34" x14ac:dyDescent="0.3">
      <c r="A195" s="19">
        <v>195</v>
      </c>
      <c r="B195" s="33" t="s">
        <v>93</v>
      </c>
      <c r="C195" s="89" t="s">
        <v>7643</v>
      </c>
      <c r="D195" s="22" t="s">
        <v>2164</v>
      </c>
      <c r="E195" s="40" t="s">
        <v>5963</v>
      </c>
      <c r="F195" s="19" t="s">
        <v>936</v>
      </c>
      <c r="G195" s="52" t="s">
        <v>23</v>
      </c>
      <c r="H195" s="52" t="s">
        <v>8880</v>
      </c>
      <c r="I195" s="52" t="s">
        <v>918</v>
      </c>
      <c r="J195" s="58" t="s">
        <v>918</v>
      </c>
      <c r="K195" s="58" t="s">
        <v>8683</v>
      </c>
      <c r="L195" s="19" t="s">
        <v>8058</v>
      </c>
      <c r="M195" s="19" t="s">
        <v>2165</v>
      </c>
      <c r="N195" s="19" t="s">
        <v>8058</v>
      </c>
      <c r="O195" s="19" t="s">
        <v>8058</v>
      </c>
      <c r="P195" s="19" t="s">
        <v>3002</v>
      </c>
      <c r="Q195" s="22" t="s">
        <v>8884</v>
      </c>
      <c r="R195" s="19" t="s">
        <v>2955</v>
      </c>
    </row>
    <row r="196" spans="1:34" x14ac:dyDescent="0.3">
      <c r="A196" s="19">
        <v>196</v>
      </c>
      <c r="B196" s="33" t="s">
        <v>93</v>
      </c>
      <c r="C196" s="89" t="s">
        <v>7643</v>
      </c>
      <c r="D196" s="22" t="s">
        <v>2166</v>
      </c>
      <c r="E196" s="40" t="s">
        <v>5963</v>
      </c>
      <c r="F196" s="19" t="s">
        <v>936</v>
      </c>
      <c r="G196" s="52" t="s">
        <v>23</v>
      </c>
      <c r="H196" s="52" t="s">
        <v>8880</v>
      </c>
      <c r="I196" s="52" t="s">
        <v>918</v>
      </c>
      <c r="J196" s="58" t="s">
        <v>918</v>
      </c>
      <c r="K196" s="58" t="s">
        <v>8683</v>
      </c>
      <c r="L196" s="19" t="s">
        <v>8058</v>
      </c>
      <c r="M196" s="19" t="s">
        <v>2167</v>
      </c>
      <c r="N196" s="19" t="s">
        <v>8058</v>
      </c>
      <c r="O196" s="19" t="s">
        <v>8058</v>
      </c>
      <c r="P196" s="19" t="s">
        <v>3002</v>
      </c>
      <c r="Q196" s="22" t="s">
        <v>8884</v>
      </c>
      <c r="R196" s="19" t="s">
        <v>2955</v>
      </c>
    </row>
    <row r="197" spans="1:34" x14ac:dyDescent="0.3">
      <c r="A197" s="19">
        <v>197</v>
      </c>
      <c r="B197" s="33" t="s">
        <v>93</v>
      </c>
      <c r="C197" s="89" t="s">
        <v>7644</v>
      </c>
      <c r="D197" s="22" t="s">
        <v>7654</v>
      </c>
      <c r="E197" s="51" t="s">
        <v>5985</v>
      </c>
      <c r="F197" s="19" t="s">
        <v>13</v>
      </c>
      <c r="G197" s="52" t="s">
        <v>14</v>
      </c>
      <c r="H197" s="52" t="s">
        <v>8881</v>
      </c>
      <c r="I197" s="52" t="s">
        <v>2584</v>
      </c>
      <c r="J197" s="58" t="s">
        <v>2584</v>
      </c>
      <c r="K197" s="55" t="s">
        <v>8765</v>
      </c>
      <c r="L197" s="19" t="s">
        <v>8058</v>
      </c>
      <c r="M197" s="19" t="s">
        <v>2766</v>
      </c>
      <c r="N197" s="19" t="s">
        <v>2767</v>
      </c>
      <c r="O197" s="19" t="s">
        <v>8058</v>
      </c>
      <c r="P197" s="19" t="s">
        <v>2337</v>
      </c>
      <c r="Q197" s="20" t="s">
        <v>8862</v>
      </c>
      <c r="R197" s="19" t="s">
        <v>2955</v>
      </c>
    </row>
    <row r="198" spans="1:34" x14ac:dyDescent="0.3">
      <c r="A198" s="19">
        <v>198</v>
      </c>
      <c r="B198" s="33" t="s">
        <v>93</v>
      </c>
      <c r="C198" s="89" t="s">
        <v>7644</v>
      </c>
      <c r="D198" s="22" t="s">
        <v>7656</v>
      </c>
      <c r="E198" s="51" t="s">
        <v>5985</v>
      </c>
      <c r="F198" s="19" t="s">
        <v>13</v>
      </c>
      <c r="G198" s="52" t="s">
        <v>14</v>
      </c>
      <c r="H198" s="52" t="s">
        <v>8881</v>
      </c>
      <c r="I198" s="52" t="s">
        <v>2584</v>
      </c>
      <c r="J198" s="58" t="s">
        <v>2584</v>
      </c>
      <c r="K198" s="55" t="s">
        <v>8765</v>
      </c>
      <c r="L198" s="19" t="s">
        <v>8058</v>
      </c>
      <c r="M198" s="19" t="s">
        <v>2768</v>
      </c>
      <c r="N198" s="19" t="s">
        <v>2769</v>
      </c>
      <c r="O198" s="19" t="s">
        <v>8058</v>
      </c>
      <c r="P198" s="19" t="s">
        <v>2337</v>
      </c>
      <c r="Q198" s="20" t="s">
        <v>8862</v>
      </c>
      <c r="R198" s="19" t="s">
        <v>2955</v>
      </c>
    </row>
    <row r="199" spans="1:34" x14ac:dyDescent="0.3">
      <c r="A199" s="19">
        <v>199</v>
      </c>
      <c r="B199" s="33" t="s">
        <v>93</v>
      </c>
      <c r="C199" s="89" t="s">
        <v>7644</v>
      </c>
      <c r="D199" s="22" t="s">
        <v>7626</v>
      </c>
      <c r="E199" s="51" t="s">
        <v>5985</v>
      </c>
      <c r="F199" s="19" t="s">
        <v>13</v>
      </c>
      <c r="G199" s="52" t="s">
        <v>14</v>
      </c>
      <c r="H199" s="52" t="s">
        <v>8881</v>
      </c>
      <c r="I199" s="52" t="s">
        <v>2584</v>
      </c>
      <c r="J199" s="58" t="s">
        <v>2584</v>
      </c>
      <c r="K199" s="55" t="s">
        <v>8765</v>
      </c>
      <c r="L199" s="19" t="s">
        <v>8058</v>
      </c>
      <c r="M199" s="19" t="s">
        <v>2758</v>
      </c>
      <c r="N199" s="19" t="s">
        <v>2759</v>
      </c>
      <c r="O199" s="19" t="s">
        <v>8058</v>
      </c>
      <c r="P199" s="19" t="s">
        <v>2337</v>
      </c>
      <c r="Q199" s="20" t="s">
        <v>8862</v>
      </c>
      <c r="R199" s="19" t="s">
        <v>2955</v>
      </c>
    </row>
    <row r="200" spans="1:34" x14ac:dyDescent="0.3">
      <c r="A200" s="19">
        <v>200</v>
      </c>
      <c r="B200" s="33" t="s">
        <v>93</v>
      </c>
      <c r="C200" s="89" t="s">
        <v>7644</v>
      </c>
      <c r="D200" s="22" t="s">
        <v>7675</v>
      </c>
      <c r="E200" s="51" t="s">
        <v>6771</v>
      </c>
      <c r="F200" s="19" t="s">
        <v>13</v>
      </c>
      <c r="G200" s="52" t="s">
        <v>14</v>
      </c>
      <c r="H200" s="52" t="s">
        <v>8881</v>
      </c>
      <c r="I200" s="52" t="s">
        <v>2584</v>
      </c>
      <c r="J200" s="58" t="s">
        <v>2584</v>
      </c>
      <c r="K200" s="55" t="s">
        <v>8765</v>
      </c>
      <c r="L200" s="19" t="s">
        <v>8058</v>
      </c>
      <c r="M200" s="19" t="s">
        <v>2725</v>
      </c>
      <c r="N200" s="19" t="s">
        <v>2726</v>
      </c>
      <c r="O200" s="19" t="s">
        <v>8058</v>
      </c>
      <c r="P200" s="19" t="s">
        <v>2337</v>
      </c>
      <c r="Q200" s="20" t="s">
        <v>8862</v>
      </c>
      <c r="R200" s="19" t="s">
        <v>2955</v>
      </c>
    </row>
    <row r="201" spans="1:34" x14ac:dyDescent="0.3">
      <c r="A201" s="19">
        <v>201</v>
      </c>
      <c r="B201" s="33" t="s">
        <v>93</v>
      </c>
      <c r="C201" s="89" t="s">
        <v>7644</v>
      </c>
      <c r="D201" s="22" t="s">
        <v>2727</v>
      </c>
      <c r="E201" s="51" t="s">
        <v>7970</v>
      </c>
      <c r="F201" s="19" t="s">
        <v>13</v>
      </c>
      <c r="G201" s="52" t="s">
        <v>14</v>
      </c>
      <c r="H201" s="52" t="s">
        <v>8881</v>
      </c>
      <c r="I201" s="52" t="s">
        <v>2584</v>
      </c>
      <c r="J201" s="58" t="s">
        <v>2584</v>
      </c>
      <c r="K201" s="55" t="s">
        <v>8765</v>
      </c>
      <c r="L201" s="19" t="s">
        <v>8058</v>
      </c>
      <c r="M201" s="19" t="s">
        <v>2728</v>
      </c>
      <c r="N201" s="19" t="s">
        <v>2729</v>
      </c>
      <c r="O201" s="19" t="s">
        <v>8058</v>
      </c>
      <c r="P201" s="19" t="s">
        <v>2337</v>
      </c>
      <c r="Q201" s="20" t="s">
        <v>8862</v>
      </c>
      <c r="R201" s="19" t="s">
        <v>2955</v>
      </c>
    </row>
    <row r="202" spans="1:34" x14ac:dyDescent="0.3">
      <c r="A202" s="19">
        <v>202</v>
      </c>
      <c r="B202" s="33" t="s">
        <v>93</v>
      </c>
      <c r="C202" s="89" t="s">
        <v>7644</v>
      </c>
      <c r="D202" s="22" t="s">
        <v>7635</v>
      </c>
      <c r="E202" s="52" t="s">
        <v>2493</v>
      </c>
      <c r="F202" s="19" t="s">
        <v>13</v>
      </c>
      <c r="G202" s="52" t="s">
        <v>14</v>
      </c>
      <c r="H202" s="52" t="s">
        <v>8881</v>
      </c>
      <c r="I202" s="52" t="s">
        <v>2584</v>
      </c>
      <c r="J202" s="58" t="s">
        <v>2584</v>
      </c>
      <c r="K202" s="55" t="s">
        <v>8765</v>
      </c>
      <c r="L202" s="19" t="s">
        <v>8058</v>
      </c>
      <c r="M202" s="19" t="s">
        <v>2775</v>
      </c>
      <c r="N202" s="19" t="s">
        <v>2776</v>
      </c>
      <c r="O202" s="19" t="s">
        <v>8058</v>
      </c>
      <c r="P202" s="19" t="s">
        <v>2337</v>
      </c>
      <c r="Q202" s="20" t="s">
        <v>8862</v>
      </c>
      <c r="R202" s="19" t="s">
        <v>2955</v>
      </c>
    </row>
    <row r="203" spans="1:34" x14ac:dyDescent="0.3">
      <c r="A203" s="19">
        <v>203</v>
      </c>
      <c r="B203" s="33" t="s">
        <v>93</v>
      </c>
      <c r="C203" s="89" t="s">
        <v>7644</v>
      </c>
      <c r="D203" s="22" t="s">
        <v>7701</v>
      </c>
      <c r="E203" s="51" t="s">
        <v>6771</v>
      </c>
      <c r="F203" s="19" t="s">
        <v>13</v>
      </c>
      <c r="G203" s="52" t="s">
        <v>14</v>
      </c>
      <c r="H203" s="52" t="s">
        <v>8881</v>
      </c>
      <c r="I203" s="52" t="s">
        <v>2584</v>
      </c>
      <c r="J203" s="58" t="s">
        <v>2584</v>
      </c>
      <c r="K203" s="55" t="s">
        <v>8765</v>
      </c>
      <c r="L203" s="19" t="s">
        <v>8058</v>
      </c>
      <c r="M203" s="19" t="s">
        <v>2735</v>
      </c>
      <c r="N203" s="19" t="s">
        <v>2736</v>
      </c>
      <c r="O203" s="19" t="s">
        <v>8058</v>
      </c>
      <c r="P203" s="19" t="s">
        <v>2337</v>
      </c>
      <c r="Q203" s="20" t="s">
        <v>8862</v>
      </c>
      <c r="R203" s="19" t="s">
        <v>2955</v>
      </c>
    </row>
    <row r="204" spans="1:34" x14ac:dyDescent="0.3">
      <c r="A204" s="19">
        <v>204</v>
      </c>
      <c r="B204" s="33" t="s">
        <v>93</v>
      </c>
      <c r="C204" s="89" t="s">
        <v>7644</v>
      </c>
      <c r="D204" s="22" t="s">
        <v>1142</v>
      </c>
      <c r="E204" s="22" t="s">
        <v>6753</v>
      </c>
      <c r="F204" s="40" t="s">
        <v>13</v>
      </c>
      <c r="G204" s="51" t="s">
        <v>14</v>
      </c>
      <c r="H204" s="52" t="s">
        <v>8870</v>
      </c>
      <c r="I204" s="52" t="s">
        <v>1143</v>
      </c>
      <c r="J204" s="58" t="s">
        <v>918</v>
      </c>
      <c r="K204" s="58" t="s">
        <v>8683</v>
      </c>
      <c r="L204" s="40" t="s">
        <v>8058</v>
      </c>
      <c r="M204" s="19" t="s">
        <v>8058</v>
      </c>
      <c r="N204" s="19" t="s">
        <v>8058</v>
      </c>
      <c r="O204" s="19" t="s">
        <v>8058</v>
      </c>
      <c r="P204" s="19" t="s">
        <v>2995</v>
      </c>
      <c r="Q204" s="20" t="s">
        <v>8862</v>
      </c>
      <c r="R204" s="19" t="s">
        <v>2955</v>
      </c>
    </row>
    <row r="205" spans="1:34" x14ac:dyDescent="0.3">
      <c r="A205" s="19">
        <v>205</v>
      </c>
      <c r="B205" s="60" t="s">
        <v>93</v>
      </c>
      <c r="C205" s="88" t="s">
        <v>7644</v>
      </c>
      <c r="D205" s="22" t="s">
        <v>1922</v>
      </c>
      <c r="E205" s="53" t="s">
        <v>6007</v>
      </c>
      <c r="F205" s="40" t="s">
        <v>3562</v>
      </c>
      <c r="G205" s="51" t="s">
        <v>14</v>
      </c>
      <c r="H205" s="51" t="s">
        <v>8058</v>
      </c>
      <c r="I205" s="51" t="s">
        <v>8627</v>
      </c>
      <c r="J205" s="51" t="s">
        <v>918</v>
      </c>
      <c r="K205" s="58" t="s">
        <v>8683</v>
      </c>
      <c r="L205" s="19" t="s">
        <v>8058</v>
      </c>
      <c r="M205" s="40" t="s">
        <v>8058</v>
      </c>
      <c r="N205" s="40" t="s">
        <v>8058</v>
      </c>
      <c r="O205" s="40" t="s">
        <v>8058</v>
      </c>
      <c r="P205" s="40" t="s">
        <v>4694</v>
      </c>
      <c r="Q205" s="40" t="s">
        <v>8863</v>
      </c>
      <c r="R205" s="22" t="s">
        <v>4293</v>
      </c>
      <c r="S205" s="40"/>
    </row>
    <row r="206" spans="1:34" x14ac:dyDescent="0.3">
      <c r="A206" s="19">
        <v>206</v>
      </c>
      <c r="B206" s="34" t="s">
        <v>93</v>
      </c>
      <c r="C206" s="89" t="s">
        <v>7644</v>
      </c>
      <c r="D206" s="22" t="s">
        <v>3218</v>
      </c>
      <c r="E206" s="22" t="s">
        <v>6753</v>
      </c>
      <c r="F206" s="40" t="s">
        <v>13</v>
      </c>
      <c r="G206" s="51" t="s">
        <v>14</v>
      </c>
      <c r="H206" s="52" t="s">
        <v>8881</v>
      </c>
      <c r="I206" s="52" t="s">
        <v>8673</v>
      </c>
      <c r="J206" s="58" t="s">
        <v>918</v>
      </c>
      <c r="K206" s="58" t="s">
        <v>8683</v>
      </c>
      <c r="L206" s="40" t="s">
        <v>8058</v>
      </c>
      <c r="M206" s="19" t="s">
        <v>8923</v>
      </c>
      <c r="N206" s="19" t="s">
        <v>8058</v>
      </c>
      <c r="O206" s="19" t="s">
        <v>8058</v>
      </c>
      <c r="P206" s="20" t="s">
        <v>3061</v>
      </c>
      <c r="Q206" s="19" t="s">
        <v>8861</v>
      </c>
      <c r="R206" s="19" t="s">
        <v>4218</v>
      </c>
    </row>
    <row r="207" spans="1:34" x14ac:dyDescent="0.3">
      <c r="A207" s="19">
        <v>207</v>
      </c>
      <c r="B207" s="34" t="s">
        <v>93</v>
      </c>
      <c r="C207" s="89" t="s">
        <v>7644</v>
      </c>
      <c r="D207" s="22" t="s">
        <v>3219</v>
      </c>
      <c r="E207" s="22" t="s">
        <v>6753</v>
      </c>
      <c r="F207" s="40" t="s">
        <v>13</v>
      </c>
      <c r="G207" s="51" t="s">
        <v>14</v>
      </c>
      <c r="H207" s="52" t="s">
        <v>8881</v>
      </c>
      <c r="I207" s="52" t="s">
        <v>8673</v>
      </c>
      <c r="J207" s="58" t="s">
        <v>918</v>
      </c>
      <c r="K207" s="58" t="s">
        <v>8683</v>
      </c>
      <c r="L207" s="40" t="s">
        <v>8058</v>
      </c>
      <c r="M207" s="19" t="s">
        <v>3231</v>
      </c>
      <c r="N207" s="19" t="s">
        <v>8058</v>
      </c>
      <c r="O207" s="19" t="s">
        <v>8058</v>
      </c>
      <c r="P207" s="20" t="s">
        <v>3061</v>
      </c>
      <c r="Q207" s="19" t="s">
        <v>8861</v>
      </c>
      <c r="R207" s="19" t="s">
        <v>4218</v>
      </c>
    </row>
    <row r="208" spans="1:34" x14ac:dyDescent="0.3">
      <c r="A208" s="19">
        <v>208</v>
      </c>
      <c r="B208" s="34" t="s">
        <v>93</v>
      </c>
      <c r="C208" s="89" t="s">
        <v>7644</v>
      </c>
      <c r="D208" s="22" t="s">
        <v>3220</v>
      </c>
      <c r="E208" s="22" t="s">
        <v>6753</v>
      </c>
      <c r="F208" s="40" t="s">
        <v>13</v>
      </c>
      <c r="G208" s="51" t="s">
        <v>14</v>
      </c>
      <c r="H208" s="52" t="s">
        <v>8881</v>
      </c>
      <c r="I208" s="52" t="s">
        <v>8673</v>
      </c>
      <c r="J208" s="58" t="s">
        <v>918</v>
      </c>
      <c r="K208" s="58" t="s">
        <v>8683</v>
      </c>
      <c r="L208" s="40" t="s">
        <v>8058</v>
      </c>
      <c r="M208" s="19" t="s">
        <v>3232</v>
      </c>
      <c r="N208" s="19" t="s">
        <v>8058</v>
      </c>
      <c r="O208" s="19" t="s">
        <v>8058</v>
      </c>
      <c r="P208" s="20" t="s">
        <v>3061</v>
      </c>
      <c r="Q208" s="19" t="s">
        <v>8861</v>
      </c>
      <c r="R208" s="19" t="s">
        <v>4218</v>
      </c>
    </row>
    <row r="209" spans="1:34" x14ac:dyDescent="0.3">
      <c r="A209" s="19">
        <v>209</v>
      </c>
      <c r="B209" s="33" t="s">
        <v>93</v>
      </c>
      <c r="C209" s="89" t="s">
        <v>7644</v>
      </c>
      <c r="D209" s="22" t="s">
        <v>2124</v>
      </c>
      <c r="E209" s="52" t="s">
        <v>5951</v>
      </c>
      <c r="F209" s="19" t="s">
        <v>684</v>
      </c>
      <c r="G209" s="52" t="s">
        <v>2125</v>
      </c>
      <c r="H209" s="52" t="s">
        <v>8130</v>
      </c>
      <c r="I209" s="52" t="s">
        <v>918</v>
      </c>
      <c r="J209" s="58" t="s">
        <v>918</v>
      </c>
      <c r="K209" s="58" t="s">
        <v>8683</v>
      </c>
      <c r="L209" s="19" t="s">
        <v>8058</v>
      </c>
      <c r="M209" s="19" t="s">
        <v>2126</v>
      </c>
      <c r="N209" s="19" t="s">
        <v>8058</v>
      </c>
      <c r="O209" s="19" t="s">
        <v>8058</v>
      </c>
      <c r="P209" s="19" t="s">
        <v>3002</v>
      </c>
      <c r="Q209" s="22" t="s">
        <v>8884</v>
      </c>
      <c r="R209" s="19" t="s">
        <v>2955</v>
      </c>
    </row>
    <row r="210" spans="1:34" x14ac:dyDescent="0.3">
      <c r="A210" s="19">
        <v>210</v>
      </c>
      <c r="B210" s="33" t="s">
        <v>93</v>
      </c>
      <c r="C210" s="89" t="s">
        <v>7644</v>
      </c>
      <c r="D210" s="22" t="s">
        <v>699</v>
      </c>
      <c r="E210" s="52" t="s">
        <v>5957</v>
      </c>
      <c r="F210" s="19" t="s">
        <v>13</v>
      </c>
      <c r="G210" s="52" t="s">
        <v>14</v>
      </c>
      <c r="H210" s="52" t="s">
        <v>8881</v>
      </c>
      <c r="I210" s="54" t="s">
        <v>692</v>
      </c>
      <c r="J210" s="58" t="s">
        <v>2603</v>
      </c>
      <c r="K210" s="58" t="s">
        <v>8683</v>
      </c>
      <c r="L210" s="19" t="s">
        <v>8058</v>
      </c>
      <c r="M210" s="19" t="s">
        <v>700</v>
      </c>
      <c r="N210" s="19" t="s">
        <v>8058</v>
      </c>
      <c r="O210" s="19" t="s">
        <v>8058</v>
      </c>
      <c r="P210" s="19" t="s">
        <v>694</v>
      </c>
      <c r="Q210" s="20" t="s">
        <v>8884</v>
      </c>
      <c r="R210" s="19" t="s">
        <v>2955</v>
      </c>
    </row>
    <row r="211" spans="1:34" x14ac:dyDescent="0.3">
      <c r="A211" s="19">
        <v>211</v>
      </c>
      <c r="B211" s="60" t="s">
        <v>93</v>
      </c>
      <c r="C211" s="88" t="s">
        <v>7644</v>
      </c>
      <c r="D211" s="22" t="s">
        <v>4720</v>
      </c>
      <c r="E211" s="52" t="s">
        <v>5957</v>
      </c>
      <c r="F211" s="40" t="s">
        <v>13</v>
      </c>
      <c r="G211" s="51" t="s">
        <v>14</v>
      </c>
      <c r="H211" s="51" t="s">
        <v>8058</v>
      </c>
      <c r="I211" s="51" t="s">
        <v>8640</v>
      </c>
      <c r="J211" s="51" t="s">
        <v>918</v>
      </c>
      <c r="K211" s="58" t="s">
        <v>8683</v>
      </c>
      <c r="L211" s="40" t="s">
        <v>8058</v>
      </c>
      <c r="M211" s="40" t="s">
        <v>8058</v>
      </c>
      <c r="N211" s="40" t="s">
        <v>8058</v>
      </c>
      <c r="O211" s="40" t="s">
        <v>8058</v>
      </c>
      <c r="P211" s="40" t="s">
        <v>4694</v>
      </c>
      <c r="Q211" s="40" t="s">
        <v>8863</v>
      </c>
      <c r="R211" s="22" t="s">
        <v>4293</v>
      </c>
      <c r="S211" s="40"/>
    </row>
    <row r="212" spans="1:34" x14ac:dyDescent="0.3">
      <c r="A212" s="19">
        <v>212</v>
      </c>
      <c r="B212" s="33" t="s">
        <v>93</v>
      </c>
      <c r="C212" s="89" t="s">
        <v>7644</v>
      </c>
      <c r="D212" s="22" t="s">
        <v>5261</v>
      </c>
      <c r="E212" s="52" t="s">
        <v>5957</v>
      </c>
      <c r="F212" s="19" t="s">
        <v>13</v>
      </c>
      <c r="G212" s="52" t="s">
        <v>14</v>
      </c>
      <c r="H212" s="52" t="s">
        <v>8870</v>
      </c>
      <c r="I212" s="52" t="s">
        <v>918</v>
      </c>
      <c r="J212" s="58" t="s">
        <v>918</v>
      </c>
      <c r="K212" s="58" t="s">
        <v>8683</v>
      </c>
      <c r="L212" s="19" t="s">
        <v>8058</v>
      </c>
      <c r="M212" s="19" t="s">
        <v>1795</v>
      </c>
      <c r="N212" s="19" t="s">
        <v>8058</v>
      </c>
      <c r="O212" s="19" t="s">
        <v>8058</v>
      </c>
      <c r="P212" s="19" t="s">
        <v>1561</v>
      </c>
      <c r="Q212" s="20" t="s">
        <v>8862</v>
      </c>
      <c r="R212" s="19" t="s">
        <v>2955</v>
      </c>
    </row>
    <row r="213" spans="1:34" x14ac:dyDescent="0.3">
      <c r="A213" s="19">
        <v>213</v>
      </c>
      <c r="B213" s="33" t="s">
        <v>93</v>
      </c>
      <c r="C213" s="89" t="s">
        <v>7644</v>
      </c>
      <c r="D213" s="22" t="s">
        <v>5262</v>
      </c>
      <c r="E213" s="52" t="s">
        <v>5957</v>
      </c>
      <c r="F213" s="19" t="s">
        <v>13</v>
      </c>
      <c r="G213" s="52" t="s">
        <v>14</v>
      </c>
      <c r="H213" s="52" t="s">
        <v>8870</v>
      </c>
      <c r="I213" s="52" t="s">
        <v>918</v>
      </c>
      <c r="J213" s="58" t="s">
        <v>918</v>
      </c>
      <c r="K213" s="58" t="s">
        <v>8683</v>
      </c>
      <c r="L213" s="19" t="s">
        <v>8058</v>
      </c>
      <c r="M213" s="19" t="s">
        <v>1796</v>
      </c>
      <c r="N213" s="19" t="s">
        <v>8058</v>
      </c>
      <c r="O213" s="19" t="s">
        <v>8058</v>
      </c>
      <c r="P213" s="19" t="s">
        <v>1561</v>
      </c>
      <c r="Q213" s="20" t="s">
        <v>8862</v>
      </c>
      <c r="R213" s="19" t="s">
        <v>2955</v>
      </c>
    </row>
    <row r="214" spans="1:34" x14ac:dyDescent="0.3">
      <c r="A214" s="19">
        <v>214</v>
      </c>
      <c r="B214" s="185" t="s">
        <v>93</v>
      </c>
      <c r="C214" s="185" t="s">
        <v>7644</v>
      </c>
      <c r="D214" s="22" t="s">
        <v>6932</v>
      </c>
      <c r="E214" s="22" t="s">
        <v>6927</v>
      </c>
      <c r="F214" s="22" t="s">
        <v>3562</v>
      </c>
      <c r="G214" s="57" t="s">
        <v>14</v>
      </c>
      <c r="H214" s="57" t="s">
        <v>6750</v>
      </c>
      <c r="I214" s="22" t="s">
        <v>6622</v>
      </c>
      <c r="J214" s="22" t="s">
        <v>918</v>
      </c>
      <c r="K214" s="58" t="s">
        <v>8683</v>
      </c>
      <c r="L214" s="19" t="s">
        <v>8058</v>
      </c>
      <c r="M214" s="22" t="s">
        <v>8058</v>
      </c>
      <c r="N214" s="22" t="s">
        <v>8058</v>
      </c>
      <c r="O214" s="22" t="s">
        <v>8058</v>
      </c>
      <c r="P214" s="22" t="s">
        <v>6751</v>
      </c>
      <c r="Q214" s="22" t="s">
        <v>8879</v>
      </c>
      <c r="R214" s="22" t="s">
        <v>6697</v>
      </c>
      <c r="S214" s="22"/>
      <c r="T214" s="22"/>
      <c r="U214" s="22"/>
      <c r="V214" s="22"/>
      <c r="W214" s="22"/>
      <c r="X214" s="22"/>
      <c r="Y214" s="22"/>
      <c r="Z214" s="22"/>
      <c r="AA214" s="22"/>
    </row>
    <row r="215" spans="1:34" x14ac:dyDescent="0.3">
      <c r="A215" s="19">
        <v>215</v>
      </c>
      <c r="B215" s="185" t="s">
        <v>93</v>
      </c>
      <c r="C215" s="185" t="s">
        <v>7644</v>
      </c>
      <c r="D215" s="22" t="s">
        <v>6933</v>
      </c>
      <c r="E215" s="22" t="s">
        <v>6927</v>
      </c>
      <c r="F215" s="22" t="s">
        <v>3562</v>
      </c>
      <c r="G215" s="57" t="s">
        <v>14</v>
      </c>
      <c r="H215" s="57" t="s">
        <v>6750</v>
      </c>
      <c r="I215" s="22" t="s">
        <v>6622</v>
      </c>
      <c r="J215" s="22" t="s">
        <v>918</v>
      </c>
      <c r="K215" s="58" t="s">
        <v>8683</v>
      </c>
      <c r="L215" s="19" t="s">
        <v>8058</v>
      </c>
      <c r="M215" s="22" t="s">
        <v>8058</v>
      </c>
      <c r="N215" s="22" t="s">
        <v>8058</v>
      </c>
      <c r="O215" s="22" t="s">
        <v>8058</v>
      </c>
      <c r="P215" s="22" t="s">
        <v>6751</v>
      </c>
      <c r="Q215" s="22" t="s">
        <v>8879</v>
      </c>
      <c r="R215" s="22" t="s">
        <v>6697</v>
      </c>
      <c r="S215" s="22"/>
      <c r="T215" s="22"/>
      <c r="U215" s="22"/>
      <c r="V215" s="22"/>
      <c r="W215" s="22"/>
      <c r="X215" s="22"/>
      <c r="Y215" s="22"/>
      <c r="Z215" s="22"/>
      <c r="AA215" s="22"/>
    </row>
    <row r="216" spans="1:34" x14ac:dyDescent="0.3">
      <c r="A216" s="19">
        <v>216</v>
      </c>
      <c r="B216" s="185" t="s">
        <v>93</v>
      </c>
      <c r="C216" s="185" t="s">
        <v>7644</v>
      </c>
      <c r="D216" s="22" t="s">
        <v>6934</v>
      </c>
      <c r="E216" s="22" t="s">
        <v>6927</v>
      </c>
      <c r="F216" s="22" t="s">
        <v>3562</v>
      </c>
      <c r="G216" s="57" t="s">
        <v>14</v>
      </c>
      <c r="H216" s="57" t="s">
        <v>6750</v>
      </c>
      <c r="I216" s="22" t="s">
        <v>6622</v>
      </c>
      <c r="J216" s="22" t="s">
        <v>918</v>
      </c>
      <c r="K216" s="58" t="s">
        <v>8683</v>
      </c>
      <c r="L216" s="19" t="s">
        <v>8058</v>
      </c>
      <c r="M216" s="22" t="s">
        <v>8058</v>
      </c>
      <c r="N216" s="22" t="s">
        <v>8058</v>
      </c>
      <c r="O216" s="22" t="s">
        <v>8058</v>
      </c>
      <c r="P216" s="22" t="s">
        <v>6751</v>
      </c>
      <c r="Q216" s="22" t="s">
        <v>8879</v>
      </c>
      <c r="R216" s="22" t="s">
        <v>6697</v>
      </c>
      <c r="S216" s="22"/>
      <c r="T216" s="22"/>
      <c r="U216" s="22"/>
      <c r="V216" s="22"/>
      <c r="W216" s="22"/>
      <c r="X216" s="22"/>
      <c r="Y216" s="22"/>
      <c r="Z216" s="22"/>
      <c r="AA216" s="22"/>
    </row>
    <row r="217" spans="1:34" x14ac:dyDescent="0.3">
      <c r="A217" s="19">
        <v>217</v>
      </c>
      <c r="B217" s="185" t="s">
        <v>93</v>
      </c>
      <c r="C217" s="185" t="s">
        <v>7644</v>
      </c>
      <c r="D217" s="22" t="s">
        <v>6935</v>
      </c>
      <c r="E217" s="22" t="s">
        <v>6927</v>
      </c>
      <c r="F217" s="22" t="s">
        <v>3562</v>
      </c>
      <c r="G217" s="57" t="s">
        <v>14</v>
      </c>
      <c r="H217" s="57" t="s">
        <v>6750</v>
      </c>
      <c r="I217" s="22" t="s">
        <v>6622</v>
      </c>
      <c r="J217" s="22" t="s">
        <v>918</v>
      </c>
      <c r="K217" s="58" t="s">
        <v>8683</v>
      </c>
      <c r="L217" s="19" t="s">
        <v>8058</v>
      </c>
      <c r="M217" s="22" t="s">
        <v>8058</v>
      </c>
      <c r="N217" s="22" t="s">
        <v>8058</v>
      </c>
      <c r="O217" s="22" t="s">
        <v>8058</v>
      </c>
      <c r="P217" s="22" t="s">
        <v>6751</v>
      </c>
      <c r="Q217" s="22" t="s">
        <v>8879</v>
      </c>
      <c r="R217" s="22" t="s">
        <v>6697</v>
      </c>
      <c r="S217" s="22"/>
      <c r="T217" s="22"/>
      <c r="U217" s="22"/>
      <c r="V217" s="22"/>
      <c r="W217" s="22"/>
      <c r="X217" s="22"/>
      <c r="Y217" s="22"/>
      <c r="Z217" s="22"/>
      <c r="AA217" s="22"/>
      <c r="AB217" s="20"/>
      <c r="AC217" s="20"/>
      <c r="AD217" s="20"/>
      <c r="AE217" s="20"/>
      <c r="AF217" s="20"/>
      <c r="AG217" s="20"/>
      <c r="AH217" s="20"/>
    </row>
    <row r="218" spans="1:34" x14ac:dyDescent="0.3">
      <c r="A218" s="19">
        <v>218</v>
      </c>
      <c r="B218" s="185" t="s">
        <v>93</v>
      </c>
      <c r="C218" s="185" t="s">
        <v>7644</v>
      </c>
      <c r="D218" s="22" t="s">
        <v>6936</v>
      </c>
      <c r="E218" s="22" t="s">
        <v>6927</v>
      </c>
      <c r="F218" s="22" t="s">
        <v>3562</v>
      </c>
      <c r="G218" s="57" t="s">
        <v>14</v>
      </c>
      <c r="H218" s="57" t="s">
        <v>6750</v>
      </c>
      <c r="I218" s="22" t="s">
        <v>6622</v>
      </c>
      <c r="J218" s="22" t="s">
        <v>918</v>
      </c>
      <c r="K218" s="58" t="s">
        <v>8683</v>
      </c>
      <c r="L218" s="19" t="s">
        <v>8058</v>
      </c>
      <c r="M218" s="22" t="s">
        <v>8058</v>
      </c>
      <c r="N218" s="22" t="s">
        <v>8058</v>
      </c>
      <c r="O218" s="22" t="s">
        <v>8058</v>
      </c>
      <c r="P218" s="22" t="s">
        <v>6751</v>
      </c>
      <c r="Q218" s="22" t="s">
        <v>8879</v>
      </c>
      <c r="R218" s="22" t="s">
        <v>6697</v>
      </c>
      <c r="S218" s="22"/>
      <c r="T218" s="22"/>
      <c r="U218" s="22"/>
      <c r="V218" s="22"/>
      <c r="W218" s="22"/>
      <c r="X218" s="22"/>
      <c r="Y218" s="22"/>
      <c r="Z218" s="22"/>
      <c r="AA218" s="22"/>
    </row>
    <row r="219" spans="1:34" x14ac:dyDescent="0.3">
      <c r="A219" s="19">
        <v>219</v>
      </c>
      <c r="B219" s="185" t="s">
        <v>93</v>
      </c>
      <c r="C219" s="185" t="s">
        <v>7644</v>
      </c>
      <c r="D219" s="22" t="s">
        <v>6937</v>
      </c>
      <c r="E219" s="22" t="s">
        <v>6927</v>
      </c>
      <c r="F219" s="22" t="s">
        <v>3562</v>
      </c>
      <c r="G219" s="57" t="s">
        <v>14</v>
      </c>
      <c r="H219" s="57" t="s">
        <v>6750</v>
      </c>
      <c r="I219" s="22" t="s">
        <v>6622</v>
      </c>
      <c r="J219" s="22" t="s">
        <v>918</v>
      </c>
      <c r="K219" s="58" t="s">
        <v>8683</v>
      </c>
      <c r="L219" s="19" t="s">
        <v>8058</v>
      </c>
      <c r="M219" s="22" t="s">
        <v>8058</v>
      </c>
      <c r="N219" s="22" t="s">
        <v>8058</v>
      </c>
      <c r="O219" s="22" t="s">
        <v>8058</v>
      </c>
      <c r="P219" s="22" t="s">
        <v>6751</v>
      </c>
      <c r="Q219" s="22" t="s">
        <v>8879</v>
      </c>
      <c r="R219" s="22" t="s">
        <v>6697</v>
      </c>
      <c r="S219" s="22"/>
      <c r="T219" s="22"/>
      <c r="U219" s="22"/>
      <c r="V219" s="22"/>
      <c r="W219" s="22"/>
      <c r="X219" s="22"/>
      <c r="Y219" s="22"/>
      <c r="Z219" s="22"/>
      <c r="AA219" s="22"/>
    </row>
    <row r="220" spans="1:34" x14ac:dyDescent="0.3">
      <c r="A220" s="19">
        <v>220</v>
      </c>
      <c r="B220" s="185" t="s">
        <v>93</v>
      </c>
      <c r="C220" s="185" t="s">
        <v>7644</v>
      </c>
      <c r="D220" s="22" t="s">
        <v>6926</v>
      </c>
      <c r="E220" s="22" t="s">
        <v>6927</v>
      </c>
      <c r="F220" s="22" t="s">
        <v>3562</v>
      </c>
      <c r="G220" s="57" t="s">
        <v>14</v>
      </c>
      <c r="H220" s="57" t="s">
        <v>6750</v>
      </c>
      <c r="I220" s="22" t="s">
        <v>6622</v>
      </c>
      <c r="J220" s="22" t="s">
        <v>918</v>
      </c>
      <c r="K220" s="58" t="s">
        <v>8683</v>
      </c>
      <c r="L220" s="19" t="s">
        <v>8058</v>
      </c>
      <c r="M220" s="22" t="s">
        <v>8058</v>
      </c>
      <c r="N220" s="22" t="s">
        <v>8058</v>
      </c>
      <c r="O220" s="22" t="s">
        <v>8058</v>
      </c>
      <c r="P220" s="22" t="s">
        <v>6751</v>
      </c>
      <c r="Q220" s="22" t="s">
        <v>8879</v>
      </c>
      <c r="R220" s="22" t="s">
        <v>6697</v>
      </c>
      <c r="S220" s="22"/>
      <c r="T220" s="22"/>
      <c r="U220" s="22"/>
      <c r="V220" s="22"/>
      <c r="W220" s="22"/>
      <c r="X220" s="22"/>
      <c r="Y220" s="22"/>
      <c r="Z220" s="22"/>
      <c r="AA220" s="22"/>
    </row>
    <row r="221" spans="1:34" x14ac:dyDescent="0.3">
      <c r="A221" s="19">
        <v>221</v>
      </c>
      <c r="B221" s="185" t="s">
        <v>93</v>
      </c>
      <c r="C221" s="185" t="s">
        <v>7644</v>
      </c>
      <c r="D221" s="22" t="s">
        <v>6928</v>
      </c>
      <c r="E221" s="22" t="s">
        <v>6927</v>
      </c>
      <c r="F221" s="22" t="s">
        <v>3562</v>
      </c>
      <c r="G221" s="57" t="s">
        <v>14</v>
      </c>
      <c r="H221" s="57" t="s">
        <v>6750</v>
      </c>
      <c r="I221" s="22" t="s">
        <v>6622</v>
      </c>
      <c r="J221" s="22" t="s">
        <v>918</v>
      </c>
      <c r="K221" s="58" t="s">
        <v>8683</v>
      </c>
      <c r="L221" s="19" t="s">
        <v>8058</v>
      </c>
      <c r="M221" s="22" t="s">
        <v>8058</v>
      </c>
      <c r="N221" s="22" t="s">
        <v>8058</v>
      </c>
      <c r="O221" s="22" t="s">
        <v>8058</v>
      </c>
      <c r="P221" s="22" t="s">
        <v>6751</v>
      </c>
      <c r="Q221" s="22" t="s">
        <v>8879</v>
      </c>
      <c r="R221" s="22" t="s">
        <v>6697</v>
      </c>
      <c r="S221" s="22"/>
      <c r="T221" s="22"/>
      <c r="U221" s="22"/>
      <c r="V221" s="22"/>
      <c r="W221" s="22"/>
      <c r="X221" s="22"/>
      <c r="Y221" s="22"/>
      <c r="Z221" s="22"/>
      <c r="AA221" s="22"/>
    </row>
    <row r="222" spans="1:34" x14ac:dyDescent="0.3">
      <c r="A222" s="19">
        <v>222</v>
      </c>
      <c r="B222" s="185" t="s">
        <v>93</v>
      </c>
      <c r="C222" s="185" t="s">
        <v>7644</v>
      </c>
      <c r="D222" s="22" t="s">
        <v>6929</v>
      </c>
      <c r="E222" s="22" t="s">
        <v>6927</v>
      </c>
      <c r="F222" s="22" t="s">
        <v>3562</v>
      </c>
      <c r="G222" s="57" t="s">
        <v>14</v>
      </c>
      <c r="H222" s="57" t="s">
        <v>6750</v>
      </c>
      <c r="I222" s="22" t="s">
        <v>6622</v>
      </c>
      <c r="J222" s="22" t="s">
        <v>918</v>
      </c>
      <c r="K222" s="58" t="s">
        <v>8683</v>
      </c>
      <c r="L222" s="19" t="s">
        <v>8058</v>
      </c>
      <c r="M222" s="22" t="s">
        <v>8058</v>
      </c>
      <c r="N222" s="22" t="s">
        <v>8058</v>
      </c>
      <c r="O222" s="22" t="s">
        <v>8058</v>
      </c>
      <c r="P222" s="22" t="s">
        <v>6751</v>
      </c>
      <c r="Q222" s="22" t="s">
        <v>8879</v>
      </c>
      <c r="R222" s="22" t="s">
        <v>6697</v>
      </c>
      <c r="S222" s="22"/>
      <c r="T222" s="22"/>
      <c r="U222" s="22"/>
      <c r="V222" s="22"/>
      <c r="W222" s="22"/>
      <c r="X222" s="22"/>
      <c r="Y222" s="22"/>
      <c r="Z222" s="22"/>
      <c r="AA222" s="22"/>
    </row>
    <row r="223" spans="1:34" x14ac:dyDescent="0.3">
      <c r="A223" s="19">
        <v>223</v>
      </c>
      <c r="B223" s="185" t="s">
        <v>93</v>
      </c>
      <c r="C223" s="185" t="s">
        <v>7644</v>
      </c>
      <c r="D223" s="22" t="s">
        <v>6930</v>
      </c>
      <c r="E223" s="22" t="s">
        <v>6927</v>
      </c>
      <c r="F223" s="22" t="s">
        <v>3562</v>
      </c>
      <c r="G223" s="57" t="s">
        <v>14</v>
      </c>
      <c r="H223" s="57" t="s">
        <v>6750</v>
      </c>
      <c r="I223" s="22" t="s">
        <v>6622</v>
      </c>
      <c r="J223" s="22" t="s">
        <v>918</v>
      </c>
      <c r="K223" s="58" t="s">
        <v>8683</v>
      </c>
      <c r="L223" s="19" t="s">
        <v>8058</v>
      </c>
      <c r="M223" s="22" t="s">
        <v>8058</v>
      </c>
      <c r="N223" s="22" t="s">
        <v>8058</v>
      </c>
      <c r="O223" s="22" t="s">
        <v>8058</v>
      </c>
      <c r="P223" s="22" t="s">
        <v>6751</v>
      </c>
      <c r="Q223" s="22" t="s">
        <v>8879</v>
      </c>
      <c r="R223" s="22" t="s">
        <v>6697</v>
      </c>
      <c r="S223" s="22"/>
      <c r="T223" s="22"/>
      <c r="U223" s="22"/>
      <c r="V223" s="22"/>
      <c r="W223" s="22"/>
      <c r="X223" s="22"/>
      <c r="Y223" s="22"/>
      <c r="Z223" s="22"/>
      <c r="AA223" s="22"/>
    </row>
    <row r="224" spans="1:34" x14ac:dyDescent="0.3">
      <c r="A224" s="19">
        <v>224</v>
      </c>
      <c r="B224" s="185" t="s">
        <v>93</v>
      </c>
      <c r="C224" s="185" t="s">
        <v>7644</v>
      </c>
      <c r="D224" s="22" t="s">
        <v>6931</v>
      </c>
      <c r="E224" s="22" t="s">
        <v>6927</v>
      </c>
      <c r="F224" s="22" t="s">
        <v>3562</v>
      </c>
      <c r="G224" s="57" t="s">
        <v>14</v>
      </c>
      <c r="H224" s="57" t="s">
        <v>6750</v>
      </c>
      <c r="I224" s="22" t="s">
        <v>6622</v>
      </c>
      <c r="J224" s="22" t="s">
        <v>918</v>
      </c>
      <c r="K224" s="58" t="s">
        <v>8683</v>
      </c>
      <c r="L224" s="19" t="s">
        <v>8058</v>
      </c>
      <c r="M224" s="22" t="s">
        <v>8058</v>
      </c>
      <c r="N224" s="22" t="s">
        <v>8058</v>
      </c>
      <c r="O224" s="22" t="s">
        <v>8058</v>
      </c>
      <c r="P224" s="22" t="s">
        <v>6751</v>
      </c>
      <c r="Q224" s="22" t="s">
        <v>8879</v>
      </c>
      <c r="R224" s="22" t="s">
        <v>6697</v>
      </c>
      <c r="S224" s="22"/>
      <c r="T224" s="22"/>
      <c r="U224" s="22"/>
      <c r="V224" s="22"/>
      <c r="W224" s="22"/>
      <c r="X224" s="22"/>
      <c r="Y224" s="22"/>
      <c r="Z224" s="22"/>
      <c r="AA224" s="22"/>
    </row>
    <row r="225" spans="1:18" x14ac:dyDescent="0.3">
      <c r="A225" s="19">
        <v>225</v>
      </c>
      <c r="B225" s="34" t="s">
        <v>93</v>
      </c>
      <c r="C225" s="89" t="s">
        <v>7644</v>
      </c>
      <c r="D225" s="22" t="s">
        <v>3129</v>
      </c>
      <c r="E225" s="22" t="s">
        <v>6753</v>
      </c>
      <c r="F225" s="40" t="s">
        <v>13</v>
      </c>
      <c r="G225" s="51" t="s">
        <v>14</v>
      </c>
      <c r="H225" s="52" t="s">
        <v>8881</v>
      </c>
      <c r="I225" s="52" t="s">
        <v>8645</v>
      </c>
      <c r="J225" s="58" t="s">
        <v>918</v>
      </c>
      <c r="K225" s="58" t="s">
        <v>8683</v>
      </c>
      <c r="L225" s="19" t="s">
        <v>8058</v>
      </c>
      <c r="M225" s="19" t="s">
        <v>3134</v>
      </c>
      <c r="N225" s="19" t="s">
        <v>8058</v>
      </c>
      <c r="O225" s="19" t="s">
        <v>8058</v>
      </c>
      <c r="P225" s="20" t="s">
        <v>3061</v>
      </c>
      <c r="Q225" s="19" t="s">
        <v>8861</v>
      </c>
      <c r="R225" s="19" t="s">
        <v>4218</v>
      </c>
    </row>
    <row r="226" spans="1:18" x14ac:dyDescent="0.3">
      <c r="A226" s="19">
        <v>226</v>
      </c>
      <c r="B226" s="34" t="s">
        <v>93</v>
      </c>
      <c r="C226" s="89" t="s">
        <v>7644</v>
      </c>
      <c r="D226" s="22" t="s">
        <v>3130</v>
      </c>
      <c r="E226" s="22" t="s">
        <v>6753</v>
      </c>
      <c r="F226" s="40" t="s">
        <v>13</v>
      </c>
      <c r="G226" s="51" t="s">
        <v>14</v>
      </c>
      <c r="H226" s="52" t="s">
        <v>8881</v>
      </c>
      <c r="I226" s="52" t="s">
        <v>8645</v>
      </c>
      <c r="J226" s="58" t="s">
        <v>918</v>
      </c>
      <c r="K226" s="58" t="s">
        <v>8683</v>
      </c>
      <c r="L226" s="19" t="s">
        <v>8058</v>
      </c>
      <c r="M226" s="19" t="s">
        <v>3135</v>
      </c>
      <c r="N226" s="19" t="s">
        <v>8058</v>
      </c>
      <c r="O226" s="19" t="s">
        <v>8058</v>
      </c>
      <c r="P226" s="20" t="s">
        <v>3061</v>
      </c>
      <c r="Q226" s="19" t="s">
        <v>8861</v>
      </c>
      <c r="R226" s="19" t="s">
        <v>4218</v>
      </c>
    </row>
    <row r="227" spans="1:18" x14ac:dyDescent="0.3">
      <c r="A227" s="19">
        <v>227</v>
      </c>
      <c r="B227" s="34" t="s">
        <v>93</v>
      </c>
      <c r="C227" s="89" t="s">
        <v>7644</v>
      </c>
      <c r="D227" s="22" t="s">
        <v>3131</v>
      </c>
      <c r="E227" s="22" t="s">
        <v>6753</v>
      </c>
      <c r="F227" s="40" t="s">
        <v>13</v>
      </c>
      <c r="G227" s="51" t="s">
        <v>14</v>
      </c>
      <c r="H227" s="52" t="s">
        <v>8881</v>
      </c>
      <c r="I227" s="52" t="s">
        <v>8645</v>
      </c>
      <c r="J227" s="58" t="s">
        <v>918</v>
      </c>
      <c r="K227" s="58" t="s">
        <v>8683</v>
      </c>
      <c r="L227" s="19" t="s">
        <v>8058</v>
      </c>
      <c r="M227" s="19" t="s">
        <v>3136</v>
      </c>
      <c r="N227" s="19" t="s">
        <v>8058</v>
      </c>
      <c r="O227" s="19" t="s">
        <v>8058</v>
      </c>
      <c r="P227" s="20" t="s">
        <v>3061</v>
      </c>
      <c r="Q227" s="19" t="s">
        <v>8861</v>
      </c>
      <c r="R227" s="19" t="s">
        <v>4218</v>
      </c>
    </row>
    <row r="228" spans="1:18" x14ac:dyDescent="0.3">
      <c r="A228" s="19">
        <v>228</v>
      </c>
      <c r="B228" s="33" t="s">
        <v>93</v>
      </c>
      <c r="C228" s="89" t="s">
        <v>7644</v>
      </c>
      <c r="D228" s="22" t="s">
        <v>1141</v>
      </c>
      <c r="E228" s="22" t="s">
        <v>6753</v>
      </c>
      <c r="F228" s="40" t="s">
        <v>13</v>
      </c>
      <c r="G228" s="51" t="s">
        <v>14</v>
      </c>
      <c r="H228" s="52" t="s">
        <v>8870</v>
      </c>
      <c r="I228" s="52" t="s">
        <v>1106</v>
      </c>
      <c r="J228" s="58" t="s">
        <v>918</v>
      </c>
      <c r="K228" s="58" t="s">
        <v>8683</v>
      </c>
      <c r="L228" s="19" t="s">
        <v>8058</v>
      </c>
      <c r="M228" s="19" t="s">
        <v>8058</v>
      </c>
      <c r="N228" s="19" t="s">
        <v>8058</v>
      </c>
      <c r="O228" s="19" t="s">
        <v>8058</v>
      </c>
      <c r="P228" s="19" t="s">
        <v>2995</v>
      </c>
      <c r="Q228" s="20" t="s">
        <v>8862</v>
      </c>
      <c r="R228" s="19" t="s">
        <v>2955</v>
      </c>
    </row>
    <row r="229" spans="1:18" x14ac:dyDescent="0.3">
      <c r="A229" s="19">
        <v>229</v>
      </c>
      <c r="B229" s="33" t="s">
        <v>93</v>
      </c>
      <c r="C229" s="89" t="s">
        <v>7644</v>
      </c>
      <c r="D229" s="22" t="s">
        <v>1125</v>
      </c>
      <c r="E229" s="22" t="s">
        <v>6753</v>
      </c>
      <c r="F229" s="40" t="s">
        <v>13</v>
      </c>
      <c r="G229" s="51" t="s">
        <v>14</v>
      </c>
      <c r="H229" s="52" t="s">
        <v>8863</v>
      </c>
      <c r="I229" s="52" t="s">
        <v>1106</v>
      </c>
      <c r="J229" s="58" t="s">
        <v>918</v>
      </c>
      <c r="K229" s="58" t="s">
        <v>8683</v>
      </c>
      <c r="L229" s="19" t="s">
        <v>8058</v>
      </c>
      <c r="M229" s="19" t="s">
        <v>8058</v>
      </c>
      <c r="N229" s="19" t="s">
        <v>8058</v>
      </c>
      <c r="O229" s="19" t="s">
        <v>8058</v>
      </c>
      <c r="P229" s="19" t="s">
        <v>2995</v>
      </c>
      <c r="Q229" s="20" t="s">
        <v>8862</v>
      </c>
      <c r="R229" s="19" t="s">
        <v>2955</v>
      </c>
    </row>
    <row r="230" spans="1:18" x14ac:dyDescent="0.3">
      <c r="A230" s="19">
        <v>230</v>
      </c>
      <c r="B230" s="33" t="s">
        <v>93</v>
      </c>
      <c r="C230" s="89" t="s">
        <v>7644</v>
      </c>
      <c r="D230" s="22" t="s">
        <v>1123</v>
      </c>
      <c r="E230" s="22" t="s">
        <v>6753</v>
      </c>
      <c r="F230" s="40" t="s">
        <v>13</v>
      </c>
      <c r="G230" s="51" t="s">
        <v>14</v>
      </c>
      <c r="H230" s="52" t="s">
        <v>8870</v>
      </c>
      <c r="I230" s="52" t="s">
        <v>1106</v>
      </c>
      <c r="J230" s="58" t="s">
        <v>918</v>
      </c>
      <c r="K230" s="58" t="s">
        <v>8683</v>
      </c>
      <c r="L230" s="19" t="s">
        <v>8058</v>
      </c>
      <c r="M230" s="19" t="s">
        <v>8058</v>
      </c>
      <c r="N230" s="19" t="s">
        <v>8058</v>
      </c>
      <c r="O230" s="19" t="s">
        <v>8058</v>
      </c>
      <c r="P230" s="19" t="s">
        <v>2995</v>
      </c>
      <c r="Q230" s="20" t="s">
        <v>8862</v>
      </c>
      <c r="R230" s="19" t="s">
        <v>2955</v>
      </c>
    </row>
    <row r="231" spans="1:18" x14ac:dyDescent="0.3">
      <c r="A231" s="19">
        <v>231</v>
      </c>
      <c r="B231" s="33" t="s">
        <v>93</v>
      </c>
      <c r="C231" s="89" t="s">
        <v>7644</v>
      </c>
      <c r="D231" s="22" t="s">
        <v>1134</v>
      </c>
      <c r="E231" s="22" t="s">
        <v>6753</v>
      </c>
      <c r="F231" s="40" t="s">
        <v>13</v>
      </c>
      <c r="G231" s="51" t="s">
        <v>14</v>
      </c>
      <c r="H231" s="52" t="s">
        <v>8870</v>
      </c>
      <c r="I231" s="52" t="s">
        <v>1106</v>
      </c>
      <c r="J231" s="58" t="s">
        <v>918</v>
      </c>
      <c r="K231" s="58" t="s">
        <v>8683</v>
      </c>
      <c r="L231" s="19" t="s">
        <v>8058</v>
      </c>
      <c r="M231" s="19" t="s">
        <v>8058</v>
      </c>
      <c r="N231" s="19" t="s">
        <v>8058</v>
      </c>
      <c r="O231" s="19" t="s">
        <v>8058</v>
      </c>
      <c r="P231" s="19" t="s">
        <v>2995</v>
      </c>
      <c r="Q231" s="20" t="s">
        <v>8862</v>
      </c>
      <c r="R231" s="19" t="s">
        <v>2955</v>
      </c>
    </row>
    <row r="232" spans="1:18" x14ac:dyDescent="0.3">
      <c r="A232" s="19">
        <v>232</v>
      </c>
      <c r="B232" s="33" t="s">
        <v>93</v>
      </c>
      <c r="C232" s="89" t="s">
        <v>7644</v>
      </c>
      <c r="D232" s="22" t="s">
        <v>1135</v>
      </c>
      <c r="E232" s="22" t="s">
        <v>6753</v>
      </c>
      <c r="F232" s="40" t="s">
        <v>13</v>
      </c>
      <c r="G232" s="51" t="s">
        <v>14</v>
      </c>
      <c r="H232" s="52" t="s">
        <v>8870</v>
      </c>
      <c r="I232" s="52" t="s">
        <v>1106</v>
      </c>
      <c r="J232" s="58" t="s">
        <v>918</v>
      </c>
      <c r="K232" s="58" t="s">
        <v>8683</v>
      </c>
      <c r="L232" s="19" t="s">
        <v>8058</v>
      </c>
      <c r="M232" s="19" t="s">
        <v>8058</v>
      </c>
      <c r="N232" s="19" t="s">
        <v>8058</v>
      </c>
      <c r="O232" s="19" t="s">
        <v>8058</v>
      </c>
      <c r="P232" s="19" t="s">
        <v>2995</v>
      </c>
      <c r="Q232" s="20" t="s">
        <v>8862</v>
      </c>
      <c r="R232" s="19" t="s">
        <v>2955</v>
      </c>
    </row>
    <row r="233" spans="1:18" x14ac:dyDescent="0.3">
      <c r="A233" s="19">
        <v>233</v>
      </c>
      <c r="B233" s="33" t="s">
        <v>93</v>
      </c>
      <c r="C233" s="89" t="s">
        <v>7644</v>
      </c>
      <c r="D233" s="22" t="s">
        <v>1132</v>
      </c>
      <c r="E233" s="22" t="s">
        <v>6753</v>
      </c>
      <c r="F233" s="40" t="s">
        <v>13</v>
      </c>
      <c r="G233" s="51" t="s">
        <v>14</v>
      </c>
      <c r="H233" s="52" t="s">
        <v>8863</v>
      </c>
      <c r="I233" s="52" t="s">
        <v>1106</v>
      </c>
      <c r="J233" s="58" t="s">
        <v>918</v>
      </c>
      <c r="K233" s="58" t="s">
        <v>8683</v>
      </c>
      <c r="L233" s="19" t="s">
        <v>8058</v>
      </c>
      <c r="M233" s="19" t="s">
        <v>8058</v>
      </c>
      <c r="N233" s="19" t="s">
        <v>8058</v>
      </c>
      <c r="O233" s="19" t="s">
        <v>8058</v>
      </c>
      <c r="P233" s="19" t="s">
        <v>2995</v>
      </c>
      <c r="Q233" s="20" t="s">
        <v>8862</v>
      </c>
      <c r="R233" s="19" t="s">
        <v>2955</v>
      </c>
    </row>
    <row r="234" spans="1:18" x14ac:dyDescent="0.3">
      <c r="A234" s="19">
        <v>234</v>
      </c>
      <c r="B234" s="33" t="s">
        <v>93</v>
      </c>
      <c r="C234" s="89" t="s">
        <v>7644</v>
      </c>
      <c r="D234" s="22" t="s">
        <v>1133</v>
      </c>
      <c r="E234" s="22" t="s">
        <v>6753</v>
      </c>
      <c r="F234" s="40" t="s">
        <v>13</v>
      </c>
      <c r="G234" s="51" t="s">
        <v>14</v>
      </c>
      <c r="H234" s="52" t="s">
        <v>8863</v>
      </c>
      <c r="I234" s="52" t="s">
        <v>1106</v>
      </c>
      <c r="J234" s="58" t="s">
        <v>918</v>
      </c>
      <c r="K234" s="58" t="s">
        <v>8683</v>
      </c>
      <c r="L234" s="19" t="s">
        <v>8058</v>
      </c>
      <c r="M234" s="19" t="s">
        <v>8058</v>
      </c>
      <c r="N234" s="19" t="s">
        <v>8058</v>
      </c>
      <c r="O234" s="19" t="s">
        <v>8058</v>
      </c>
      <c r="P234" s="19" t="s">
        <v>2995</v>
      </c>
      <c r="Q234" s="20" t="s">
        <v>8862</v>
      </c>
      <c r="R234" s="19" t="s">
        <v>2955</v>
      </c>
    </row>
    <row r="235" spans="1:18" x14ac:dyDescent="0.3">
      <c r="A235" s="19">
        <v>235</v>
      </c>
      <c r="B235" s="33" t="s">
        <v>93</v>
      </c>
      <c r="C235" s="89" t="s">
        <v>7644</v>
      </c>
      <c r="D235" s="22" t="s">
        <v>1136</v>
      </c>
      <c r="E235" s="22" t="s">
        <v>6753</v>
      </c>
      <c r="F235" s="40" t="s">
        <v>13</v>
      </c>
      <c r="G235" s="51" t="s">
        <v>14</v>
      </c>
      <c r="H235" s="52" t="s">
        <v>8870</v>
      </c>
      <c r="I235" s="52" t="s">
        <v>1106</v>
      </c>
      <c r="J235" s="58" t="s">
        <v>918</v>
      </c>
      <c r="K235" s="58" t="s">
        <v>8683</v>
      </c>
      <c r="L235" s="19" t="s">
        <v>8058</v>
      </c>
      <c r="M235" s="19" t="s">
        <v>8058</v>
      </c>
      <c r="N235" s="19" t="s">
        <v>8058</v>
      </c>
      <c r="O235" s="19" t="s">
        <v>8058</v>
      </c>
      <c r="P235" s="19" t="s">
        <v>2995</v>
      </c>
      <c r="Q235" s="20" t="s">
        <v>8862</v>
      </c>
      <c r="R235" s="19" t="s">
        <v>2955</v>
      </c>
    </row>
    <row r="236" spans="1:18" x14ac:dyDescent="0.3">
      <c r="A236" s="19">
        <v>236</v>
      </c>
      <c r="B236" s="33" t="s">
        <v>93</v>
      </c>
      <c r="C236" s="89" t="s">
        <v>7644</v>
      </c>
      <c r="D236" s="22" t="s">
        <v>1137</v>
      </c>
      <c r="E236" s="22" t="s">
        <v>6753</v>
      </c>
      <c r="F236" s="40" t="s">
        <v>13</v>
      </c>
      <c r="G236" s="51" t="s">
        <v>14</v>
      </c>
      <c r="H236" s="52" t="s">
        <v>8870</v>
      </c>
      <c r="I236" s="52" t="s">
        <v>1106</v>
      </c>
      <c r="J236" s="58" t="s">
        <v>918</v>
      </c>
      <c r="K236" s="58" t="s">
        <v>8683</v>
      </c>
      <c r="L236" s="19" t="s">
        <v>8058</v>
      </c>
      <c r="M236" s="19" t="s">
        <v>8058</v>
      </c>
      <c r="N236" s="19" t="s">
        <v>8058</v>
      </c>
      <c r="O236" s="19" t="s">
        <v>8058</v>
      </c>
      <c r="P236" s="19" t="s">
        <v>2995</v>
      </c>
      <c r="Q236" s="20" t="s">
        <v>8862</v>
      </c>
      <c r="R236" s="19" t="s">
        <v>2955</v>
      </c>
    </row>
    <row r="237" spans="1:18" x14ac:dyDescent="0.3">
      <c r="A237" s="19">
        <v>237</v>
      </c>
      <c r="B237" s="33" t="s">
        <v>93</v>
      </c>
      <c r="C237" s="89" t="s">
        <v>7644</v>
      </c>
      <c r="D237" s="22" t="s">
        <v>1120</v>
      </c>
      <c r="E237" s="22" t="s">
        <v>6753</v>
      </c>
      <c r="F237" s="40" t="s">
        <v>13</v>
      </c>
      <c r="G237" s="51" t="s">
        <v>14</v>
      </c>
      <c r="H237" s="52" t="s">
        <v>8870</v>
      </c>
      <c r="I237" s="52" t="s">
        <v>1106</v>
      </c>
      <c r="J237" s="58" t="s">
        <v>918</v>
      </c>
      <c r="K237" s="58" t="s">
        <v>8683</v>
      </c>
      <c r="L237" s="19" t="s">
        <v>8058</v>
      </c>
      <c r="M237" s="19" t="s">
        <v>8058</v>
      </c>
      <c r="N237" s="19" t="s">
        <v>8058</v>
      </c>
      <c r="O237" s="19" t="s">
        <v>8058</v>
      </c>
      <c r="P237" s="19" t="s">
        <v>2995</v>
      </c>
      <c r="Q237" s="20" t="s">
        <v>8862</v>
      </c>
      <c r="R237" s="19" t="s">
        <v>2955</v>
      </c>
    </row>
    <row r="238" spans="1:18" x14ac:dyDescent="0.3">
      <c r="A238" s="19">
        <v>238</v>
      </c>
      <c r="B238" s="33" t="s">
        <v>93</v>
      </c>
      <c r="C238" s="89" t="s">
        <v>7644</v>
      </c>
      <c r="D238" s="22" t="s">
        <v>1119</v>
      </c>
      <c r="E238" s="22" t="s">
        <v>6753</v>
      </c>
      <c r="F238" s="40" t="s">
        <v>13</v>
      </c>
      <c r="G238" s="51" t="s">
        <v>14</v>
      </c>
      <c r="H238" s="52" t="s">
        <v>8870</v>
      </c>
      <c r="I238" s="52" t="s">
        <v>1106</v>
      </c>
      <c r="J238" s="58" t="s">
        <v>918</v>
      </c>
      <c r="K238" s="58" t="s">
        <v>8683</v>
      </c>
      <c r="L238" s="19" t="s">
        <v>8058</v>
      </c>
      <c r="M238" s="19" t="s">
        <v>8058</v>
      </c>
      <c r="N238" s="19" t="s">
        <v>8058</v>
      </c>
      <c r="O238" s="19" t="s">
        <v>8058</v>
      </c>
      <c r="P238" s="19" t="s">
        <v>2995</v>
      </c>
      <c r="Q238" s="20" t="s">
        <v>8862</v>
      </c>
      <c r="R238" s="19" t="s">
        <v>2955</v>
      </c>
    </row>
    <row r="239" spans="1:18" x14ac:dyDescent="0.3">
      <c r="A239" s="19">
        <v>239</v>
      </c>
      <c r="B239" s="34" t="s">
        <v>93</v>
      </c>
      <c r="C239" s="89" t="s">
        <v>7644</v>
      </c>
      <c r="D239" s="22" t="s">
        <v>3163</v>
      </c>
      <c r="E239" s="22" t="s">
        <v>6753</v>
      </c>
      <c r="F239" s="40" t="s">
        <v>13</v>
      </c>
      <c r="G239" s="51" t="s">
        <v>14</v>
      </c>
      <c r="H239" s="52" t="s">
        <v>8881</v>
      </c>
      <c r="I239" s="53" t="s">
        <v>8648</v>
      </c>
      <c r="J239" s="58" t="s">
        <v>918</v>
      </c>
      <c r="K239" s="58" t="s">
        <v>8683</v>
      </c>
      <c r="L239" s="19" t="s">
        <v>8058</v>
      </c>
      <c r="M239" s="20" t="s">
        <v>3169</v>
      </c>
      <c r="N239" s="19" t="s">
        <v>8058</v>
      </c>
      <c r="O239" s="19" t="s">
        <v>8058</v>
      </c>
      <c r="P239" s="20" t="s">
        <v>3061</v>
      </c>
      <c r="Q239" s="19" t="s">
        <v>8861</v>
      </c>
      <c r="R239" s="19" t="s">
        <v>4218</v>
      </c>
    </row>
    <row r="240" spans="1:18" x14ac:dyDescent="0.3">
      <c r="A240" s="19">
        <v>240</v>
      </c>
      <c r="B240" s="34" t="s">
        <v>93</v>
      </c>
      <c r="C240" s="89" t="s">
        <v>7644</v>
      </c>
      <c r="D240" s="22" t="s">
        <v>3164</v>
      </c>
      <c r="E240" s="22" t="s">
        <v>6753</v>
      </c>
      <c r="F240" s="40" t="s">
        <v>13</v>
      </c>
      <c r="G240" s="51" t="s">
        <v>14</v>
      </c>
      <c r="H240" s="52" t="s">
        <v>8881</v>
      </c>
      <c r="I240" s="53" t="s">
        <v>8648</v>
      </c>
      <c r="J240" s="58" t="s">
        <v>918</v>
      </c>
      <c r="K240" s="58" t="s">
        <v>8683</v>
      </c>
      <c r="L240" s="19" t="s">
        <v>8058</v>
      </c>
      <c r="M240" s="20" t="s">
        <v>3171</v>
      </c>
      <c r="N240" s="19" t="s">
        <v>8058</v>
      </c>
      <c r="O240" s="19" t="s">
        <v>8058</v>
      </c>
      <c r="P240" s="20" t="s">
        <v>3061</v>
      </c>
      <c r="Q240" s="19" t="s">
        <v>8861</v>
      </c>
      <c r="R240" s="19" t="s">
        <v>4218</v>
      </c>
    </row>
    <row r="241" spans="1:34" x14ac:dyDescent="0.3">
      <c r="A241" s="19">
        <v>241</v>
      </c>
      <c r="B241" s="34" t="s">
        <v>93</v>
      </c>
      <c r="C241" s="89" t="s">
        <v>7644</v>
      </c>
      <c r="D241" s="22" t="s">
        <v>3165</v>
      </c>
      <c r="E241" s="22" t="s">
        <v>6753</v>
      </c>
      <c r="F241" s="40" t="s">
        <v>13</v>
      </c>
      <c r="G241" s="51" t="s">
        <v>14</v>
      </c>
      <c r="H241" s="52" t="s">
        <v>8881</v>
      </c>
      <c r="I241" s="53" t="s">
        <v>8648</v>
      </c>
      <c r="J241" s="58" t="s">
        <v>918</v>
      </c>
      <c r="K241" s="58" t="s">
        <v>8683</v>
      </c>
      <c r="L241" s="19" t="s">
        <v>8058</v>
      </c>
      <c r="M241" s="20" t="s">
        <v>3172</v>
      </c>
      <c r="N241" s="19" t="s">
        <v>8058</v>
      </c>
      <c r="O241" s="19" t="s">
        <v>8058</v>
      </c>
      <c r="P241" s="20" t="s">
        <v>3061</v>
      </c>
      <c r="Q241" s="19" t="s">
        <v>8861</v>
      </c>
      <c r="R241" s="19" t="s">
        <v>4218</v>
      </c>
    </row>
    <row r="242" spans="1:34" x14ac:dyDescent="0.3">
      <c r="A242" s="19">
        <v>242</v>
      </c>
      <c r="B242" s="34" t="s">
        <v>93</v>
      </c>
      <c r="C242" s="89" t="s">
        <v>7644</v>
      </c>
      <c r="D242" s="22" t="s">
        <v>3166</v>
      </c>
      <c r="E242" s="22" t="s">
        <v>6753</v>
      </c>
      <c r="F242" s="40" t="s">
        <v>13</v>
      </c>
      <c r="G242" s="51" t="s">
        <v>14</v>
      </c>
      <c r="H242" s="52" t="s">
        <v>8881</v>
      </c>
      <c r="I242" s="53" t="s">
        <v>8648</v>
      </c>
      <c r="J242" s="58" t="s">
        <v>918</v>
      </c>
      <c r="K242" s="58" t="s">
        <v>8683</v>
      </c>
      <c r="L242" s="19" t="s">
        <v>8058</v>
      </c>
      <c r="M242" s="20" t="s">
        <v>3173</v>
      </c>
      <c r="N242" s="19" t="s">
        <v>8058</v>
      </c>
      <c r="O242" s="19" t="s">
        <v>8058</v>
      </c>
      <c r="P242" s="20" t="s">
        <v>3061</v>
      </c>
      <c r="Q242" s="19" t="s">
        <v>8861</v>
      </c>
      <c r="R242" s="19" t="s">
        <v>4218</v>
      </c>
    </row>
    <row r="243" spans="1:34" x14ac:dyDescent="0.3">
      <c r="A243" s="19">
        <v>243</v>
      </c>
      <c r="B243" s="33" t="s">
        <v>93</v>
      </c>
      <c r="C243" s="89" t="s">
        <v>7644</v>
      </c>
      <c r="D243" s="22" t="s">
        <v>1117</v>
      </c>
      <c r="E243" s="22" t="s">
        <v>6753</v>
      </c>
      <c r="F243" s="40" t="s">
        <v>13</v>
      </c>
      <c r="G243" s="51" t="s">
        <v>14</v>
      </c>
      <c r="H243" s="52" t="s">
        <v>8870</v>
      </c>
      <c r="I243" s="52" t="s">
        <v>1106</v>
      </c>
      <c r="J243" s="58" t="s">
        <v>918</v>
      </c>
      <c r="K243" s="58" t="s">
        <v>8683</v>
      </c>
      <c r="L243" s="19" t="s">
        <v>8058</v>
      </c>
      <c r="M243" s="19" t="s">
        <v>8058</v>
      </c>
      <c r="N243" s="19" t="s">
        <v>8058</v>
      </c>
      <c r="O243" s="19" t="s">
        <v>8058</v>
      </c>
      <c r="P243" s="19" t="s">
        <v>2995</v>
      </c>
      <c r="Q243" s="20" t="s">
        <v>8862</v>
      </c>
      <c r="R243" s="19" t="s">
        <v>2955</v>
      </c>
    </row>
    <row r="244" spans="1:34" x14ac:dyDescent="0.3">
      <c r="A244" s="19">
        <v>244</v>
      </c>
      <c r="B244" s="185" t="s">
        <v>93</v>
      </c>
      <c r="C244" s="185" t="s">
        <v>7644</v>
      </c>
      <c r="D244" s="22" t="s">
        <v>6752</v>
      </c>
      <c r="E244" s="22" t="s">
        <v>6753</v>
      </c>
      <c r="F244" s="22" t="s">
        <v>13</v>
      </c>
      <c r="G244" s="57" t="s">
        <v>14</v>
      </c>
      <c r="H244" s="57" t="s">
        <v>6750</v>
      </c>
      <c r="I244" s="22" t="s">
        <v>6614</v>
      </c>
      <c r="J244" s="22" t="s">
        <v>918</v>
      </c>
      <c r="K244" s="58" t="s">
        <v>8683</v>
      </c>
      <c r="L244" s="19" t="s">
        <v>8058</v>
      </c>
      <c r="M244" s="22" t="s">
        <v>8058</v>
      </c>
      <c r="N244" s="22" t="s">
        <v>8058</v>
      </c>
      <c r="O244" s="22" t="s">
        <v>8058</v>
      </c>
      <c r="P244" s="22" t="s">
        <v>6751</v>
      </c>
      <c r="Q244" s="22" t="s">
        <v>8879</v>
      </c>
      <c r="R244" s="22" t="s">
        <v>6697</v>
      </c>
      <c r="S244" s="22"/>
      <c r="T244" s="22"/>
      <c r="U244" s="22"/>
      <c r="V244" s="22"/>
      <c r="W244" s="22"/>
      <c r="X244" s="22"/>
      <c r="Y244" s="22"/>
      <c r="Z244" s="22"/>
      <c r="AA244" s="22"/>
    </row>
    <row r="245" spans="1:34" x14ac:dyDescent="0.3">
      <c r="A245" s="19">
        <v>245</v>
      </c>
      <c r="B245" s="34" t="s">
        <v>93</v>
      </c>
      <c r="C245" s="89" t="s">
        <v>7644</v>
      </c>
      <c r="D245" s="22" t="s">
        <v>7908</v>
      </c>
      <c r="E245" s="22" t="s">
        <v>6753</v>
      </c>
      <c r="F245" s="40" t="s">
        <v>13</v>
      </c>
      <c r="G245" s="51" t="s">
        <v>14</v>
      </c>
      <c r="H245" s="52" t="s">
        <v>8881</v>
      </c>
      <c r="I245" s="52" t="s">
        <v>8668</v>
      </c>
      <c r="J245" s="58" t="s">
        <v>918</v>
      </c>
      <c r="K245" s="58" t="s">
        <v>8683</v>
      </c>
      <c r="L245" s="19" t="s">
        <v>8058</v>
      </c>
      <c r="M245" s="19" t="s">
        <v>8922</v>
      </c>
      <c r="N245" s="19" t="s">
        <v>8058</v>
      </c>
      <c r="O245" s="19" t="s">
        <v>8058</v>
      </c>
      <c r="P245" s="20" t="s">
        <v>3061</v>
      </c>
      <c r="Q245" s="19" t="s">
        <v>8861</v>
      </c>
      <c r="R245" s="19" t="s">
        <v>4218</v>
      </c>
    </row>
    <row r="246" spans="1:34" x14ac:dyDescent="0.3">
      <c r="A246" s="19">
        <v>246</v>
      </c>
      <c r="B246" s="34" t="s">
        <v>93</v>
      </c>
      <c r="C246" s="89" t="s">
        <v>7644</v>
      </c>
      <c r="D246" s="22" t="s">
        <v>3078</v>
      </c>
      <c r="E246" s="22" t="s">
        <v>6753</v>
      </c>
      <c r="F246" s="40" t="s">
        <v>13</v>
      </c>
      <c r="G246" s="51" t="s">
        <v>14</v>
      </c>
      <c r="H246" s="52" t="s">
        <v>8881</v>
      </c>
      <c r="I246" s="52" t="s">
        <v>8668</v>
      </c>
      <c r="J246" s="58" t="s">
        <v>918</v>
      </c>
      <c r="K246" s="58" t="s">
        <v>8683</v>
      </c>
      <c r="L246" s="19" t="s">
        <v>8058</v>
      </c>
      <c r="M246" s="19" t="s">
        <v>3080</v>
      </c>
      <c r="N246" s="19" t="s">
        <v>8058</v>
      </c>
      <c r="O246" s="19" t="s">
        <v>8058</v>
      </c>
      <c r="P246" s="20" t="s">
        <v>3061</v>
      </c>
      <c r="Q246" s="19" t="s">
        <v>8861</v>
      </c>
      <c r="R246" s="19" t="s">
        <v>4218</v>
      </c>
    </row>
    <row r="247" spans="1:34" x14ac:dyDescent="0.3">
      <c r="A247" s="19">
        <v>247</v>
      </c>
      <c r="B247" s="33" t="s">
        <v>93</v>
      </c>
      <c r="C247" s="89" t="s">
        <v>7644</v>
      </c>
      <c r="D247" s="22" t="s">
        <v>1065</v>
      </c>
      <c r="E247" s="22" t="s">
        <v>6753</v>
      </c>
      <c r="F247" s="40" t="s">
        <v>13</v>
      </c>
      <c r="G247" s="51" t="s">
        <v>14</v>
      </c>
      <c r="H247" s="52" t="s">
        <v>8863</v>
      </c>
      <c r="I247" s="52" t="s">
        <v>1053</v>
      </c>
      <c r="J247" s="58" t="s">
        <v>918</v>
      </c>
      <c r="K247" s="58" t="s">
        <v>8683</v>
      </c>
      <c r="L247" s="19" t="s">
        <v>8058</v>
      </c>
      <c r="M247" s="19" t="s">
        <v>8058</v>
      </c>
      <c r="N247" s="19" t="s">
        <v>8058</v>
      </c>
      <c r="O247" s="19" t="s">
        <v>8058</v>
      </c>
      <c r="P247" s="19" t="s">
        <v>2995</v>
      </c>
      <c r="Q247" s="20" t="s">
        <v>8862</v>
      </c>
      <c r="R247" s="19" t="s">
        <v>2955</v>
      </c>
    </row>
    <row r="248" spans="1:34" x14ac:dyDescent="0.3">
      <c r="A248" s="19">
        <v>248</v>
      </c>
      <c r="B248" s="33" t="s">
        <v>93</v>
      </c>
      <c r="C248" s="89" t="s">
        <v>7644</v>
      </c>
      <c r="D248" s="22" t="s">
        <v>1061</v>
      </c>
      <c r="E248" s="22" t="s">
        <v>6753</v>
      </c>
      <c r="F248" s="40" t="s">
        <v>13</v>
      </c>
      <c r="G248" s="51" t="s">
        <v>14</v>
      </c>
      <c r="H248" s="52" t="s">
        <v>8863</v>
      </c>
      <c r="I248" s="52" t="s">
        <v>1053</v>
      </c>
      <c r="J248" s="58" t="s">
        <v>918</v>
      </c>
      <c r="K248" s="58" t="s">
        <v>8683</v>
      </c>
      <c r="L248" s="19" t="s">
        <v>8058</v>
      </c>
      <c r="M248" s="19" t="s">
        <v>8058</v>
      </c>
      <c r="N248" s="19" t="s">
        <v>8058</v>
      </c>
      <c r="O248" s="19" t="s">
        <v>8058</v>
      </c>
      <c r="P248" s="19" t="s">
        <v>2995</v>
      </c>
      <c r="Q248" s="20" t="s">
        <v>8862</v>
      </c>
      <c r="R248" s="19" t="s">
        <v>2955</v>
      </c>
    </row>
    <row r="249" spans="1:34" x14ac:dyDescent="0.3">
      <c r="A249" s="19">
        <v>249</v>
      </c>
      <c r="B249" s="34" t="s">
        <v>93</v>
      </c>
      <c r="C249" s="89" t="s">
        <v>7644</v>
      </c>
      <c r="D249" s="22" t="s">
        <v>3193</v>
      </c>
      <c r="E249" s="22" t="s">
        <v>6753</v>
      </c>
      <c r="F249" s="40" t="s">
        <v>13</v>
      </c>
      <c r="G249" s="51" t="s">
        <v>14</v>
      </c>
      <c r="H249" s="52" t="s">
        <v>8881</v>
      </c>
      <c r="I249" s="53" t="s">
        <v>8624</v>
      </c>
      <c r="J249" s="58" t="s">
        <v>918</v>
      </c>
      <c r="K249" s="58" t="s">
        <v>8683</v>
      </c>
      <c r="L249" s="19" t="s">
        <v>8058</v>
      </c>
      <c r="M249" s="20" t="s">
        <v>3202</v>
      </c>
      <c r="N249" s="19" t="s">
        <v>8058</v>
      </c>
      <c r="O249" s="19" t="s">
        <v>8058</v>
      </c>
      <c r="P249" s="20" t="s">
        <v>3061</v>
      </c>
      <c r="Q249" s="19" t="s">
        <v>8861</v>
      </c>
      <c r="R249" s="19" t="s">
        <v>4218</v>
      </c>
    </row>
    <row r="250" spans="1:34" s="49" customFormat="1" x14ac:dyDescent="0.3">
      <c r="A250" s="19">
        <v>250</v>
      </c>
      <c r="B250" s="33" t="s">
        <v>93</v>
      </c>
      <c r="C250" s="89" t="s">
        <v>7644</v>
      </c>
      <c r="D250" s="22" t="s">
        <v>2269</v>
      </c>
      <c r="E250" s="51" t="s">
        <v>6771</v>
      </c>
      <c r="F250" s="19" t="s">
        <v>13</v>
      </c>
      <c r="G250" s="52" t="s">
        <v>14</v>
      </c>
      <c r="H250" s="52" t="s">
        <v>8130</v>
      </c>
      <c r="I250" s="52" t="s">
        <v>918</v>
      </c>
      <c r="J250" s="58" t="s">
        <v>918</v>
      </c>
      <c r="K250" s="58" t="s">
        <v>8683</v>
      </c>
      <c r="L250" s="19" t="s">
        <v>8058</v>
      </c>
      <c r="M250" s="19" t="s">
        <v>2270</v>
      </c>
      <c r="N250" s="19" t="s">
        <v>8058</v>
      </c>
      <c r="O250" s="19" t="s">
        <v>8058</v>
      </c>
      <c r="P250" s="19" t="s">
        <v>3002</v>
      </c>
      <c r="Q250" s="22" t="s">
        <v>8884</v>
      </c>
      <c r="R250" s="19" t="s">
        <v>2955</v>
      </c>
      <c r="S250" s="19"/>
      <c r="T250" s="19"/>
      <c r="U250" s="19"/>
      <c r="V250" s="19"/>
      <c r="W250" s="19"/>
      <c r="X250" s="19"/>
      <c r="Y250" s="19"/>
      <c r="Z250" s="19"/>
      <c r="AA250" s="19"/>
      <c r="AB250" s="19"/>
      <c r="AC250" s="19"/>
      <c r="AD250" s="19"/>
      <c r="AE250" s="19"/>
      <c r="AF250" s="19"/>
      <c r="AG250" s="19"/>
      <c r="AH250" s="19"/>
    </row>
    <row r="251" spans="1:34" x14ac:dyDescent="0.3">
      <c r="A251" s="19">
        <v>251</v>
      </c>
      <c r="B251" s="185" t="s">
        <v>93</v>
      </c>
      <c r="C251" s="185" t="s">
        <v>7644</v>
      </c>
      <c r="D251" s="22" t="s">
        <v>6891</v>
      </c>
      <c r="E251" s="52" t="s">
        <v>5957</v>
      </c>
      <c r="F251" s="22" t="s">
        <v>13</v>
      </c>
      <c r="G251" s="57" t="s">
        <v>14</v>
      </c>
      <c r="H251" s="57" t="s">
        <v>6750</v>
      </c>
      <c r="I251" s="22" t="s">
        <v>8637</v>
      </c>
      <c r="J251" s="22" t="s">
        <v>918</v>
      </c>
      <c r="K251" s="58" t="s">
        <v>8683</v>
      </c>
      <c r="L251" s="40" t="s">
        <v>8058</v>
      </c>
      <c r="M251" s="22" t="s">
        <v>8058</v>
      </c>
      <c r="N251" s="22" t="s">
        <v>8058</v>
      </c>
      <c r="O251" s="22" t="s">
        <v>8058</v>
      </c>
      <c r="P251" s="22" t="s">
        <v>6751</v>
      </c>
      <c r="Q251" s="22" t="s">
        <v>8879</v>
      </c>
      <c r="R251" s="22" t="s">
        <v>6697</v>
      </c>
      <c r="S251" s="22"/>
      <c r="T251" s="22"/>
      <c r="U251" s="22"/>
      <c r="V251" s="22"/>
      <c r="W251" s="22"/>
      <c r="X251" s="22"/>
      <c r="Y251" s="22"/>
      <c r="Z251" s="22"/>
      <c r="AA251" s="22"/>
    </row>
    <row r="252" spans="1:34" x14ac:dyDescent="0.3">
      <c r="A252" s="19">
        <v>252</v>
      </c>
      <c r="B252" s="185" t="s">
        <v>93</v>
      </c>
      <c r="C252" s="185" t="s">
        <v>7644</v>
      </c>
      <c r="D252" s="22" t="s">
        <v>6922</v>
      </c>
      <c r="E252" s="52" t="s">
        <v>5957</v>
      </c>
      <c r="F252" s="22" t="s">
        <v>13</v>
      </c>
      <c r="G252" s="57" t="s">
        <v>14</v>
      </c>
      <c r="H252" s="57" t="s">
        <v>6750</v>
      </c>
      <c r="I252" s="22" t="s">
        <v>8637</v>
      </c>
      <c r="J252" s="22" t="s">
        <v>918</v>
      </c>
      <c r="K252" s="58" t="s">
        <v>8683</v>
      </c>
      <c r="L252" s="40" t="s">
        <v>8058</v>
      </c>
      <c r="M252" s="22" t="s">
        <v>8058</v>
      </c>
      <c r="N252" s="22" t="s">
        <v>8058</v>
      </c>
      <c r="O252" s="22" t="s">
        <v>8058</v>
      </c>
      <c r="P252" s="22" t="s">
        <v>6751</v>
      </c>
      <c r="Q252" s="22" t="s">
        <v>8879</v>
      </c>
      <c r="R252" s="22" t="s">
        <v>6697</v>
      </c>
      <c r="S252" s="22"/>
      <c r="T252" s="22"/>
      <c r="U252" s="22"/>
      <c r="V252" s="22"/>
      <c r="W252" s="22"/>
      <c r="X252" s="22"/>
      <c r="Y252" s="22"/>
      <c r="Z252" s="22"/>
      <c r="AA252" s="22"/>
    </row>
    <row r="253" spans="1:34" x14ac:dyDescent="0.3">
      <c r="A253" s="19">
        <v>253</v>
      </c>
      <c r="B253" s="185" t="s">
        <v>93</v>
      </c>
      <c r="C253" s="185" t="s">
        <v>7644</v>
      </c>
      <c r="D253" s="22" t="s">
        <v>6923</v>
      </c>
      <c r="E253" s="52" t="s">
        <v>5957</v>
      </c>
      <c r="F253" s="22" t="s">
        <v>13</v>
      </c>
      <c r="G253" s="57" t="s">
        <v>14</v>
      </c>
      <c r="H253" s="57" t="s">
        <v>6750</v>
      </c>
      <c r="I253" s="22" t="s">
        <v>8637</v>
      </c>
      <c r="J253" s="22" t="s">
        <v>918</v>
      </c>
      <c r="K253" s="58" t="s">
        <v>8683</v>
      </c>
      <c r="L253" s="40" t="s">
        <v>8058</v>
      </c>
      <c r="M253" s="22" t="s">
        <v>8058</v>
      </c>
      <c r="N253" s="22" t="s">
        <v>8058</v>
      </c>
      <c r="O253" s="22" t="s">
        <v>8058</v>
      </c>
      <c r="P253" s="22" t="s">
        <v>6751</v>
      </c>
      <c r="Q253" s="22" t="s">
        <v>8879</v>
      </c>
      <c r="R253" s="22" t="s">
        <v>6697</v>
      </c>
      <c r="S253" s="22"/>
      <c r="T253" s="22"/>
      <c r="U253" s="22"/>
      <c r="V253" s="22"/>
      <c r="W253" s="22"/>
      <c r="X253" s="22"/>
      <c r="Y253" s="22"/>
      <c r="Z253" s="22"/>
      <c r="AA253" s="22"/>
    </row>
    <row r="254" spans="1:34" x14ac:dyDescent="0.3">
      <c r="A254" s="19">
        <v>254</v>
      </c>
      <c r="B254" s="34" t="s">
        <v>93</v>
      </c>
      <c r="C254" s="89" t="s">
        <v>7644</v>
      </c>
      <c r="D254" s="22" t="s">
        <v>3244</v>
      </c>
      <c r="E254" s="22" t="s">
        <v>6753</v>
      </c>
      <c r="F254" s="40" t="s">
        <v>13</v>
      </c>
      <c r="G254" s="51" t="s">
        <v>14</v>
      </c>
      <c r="H254" s="52" t="s">
        <v>8881</v>
      </c>
      <c r="I254" s="53" t="s">
        <v>8675</v>
      </c>
      <c r="J254" s="58" t="s">
        <v>918</v>
      </c>
      <c r="K254" s="58" t="s">
        <v>8683</v>
      </c>
      <c r="L254" s="40" t="s">
        <v>8058</v>
      </c>
      <c r="M254" s="19" t="s">
        <v>8924</v>
      </c>
      <c r="N254" s="19" t="s">
        <v>8058</v>
      </c>
      <c r="O254" s="19" t="s">
        <v>8058</v>
      </c>
      <c r="P254" s="20" t="s">
        <v>3061</v>
      </c>
      <c r="Q254" s="19" t="s">
        <v>8861</v>
      </c>
      <c r="R254" s="19" t="s">
        <v>4218</v>
      </c>
    </row>
    <row r="255" spans="1:34" x14ac:dyDescent="0.3">
      <c r="A255" s="19">
        <v>255</v>
      </c>
      <c r="B255" s="33" t="s">
        <v>93</v>
      </c>
      <c r="C255" s="89" t="s">
        <v>7644</v>
      </c>
      <c r="D255" s="22" t="s">
        <v>1147</v>
      </c>
      <c r="E255" s="22" t="s">
        <v>6753</v>
      </c>
      <c r="F255" s="40" t="s">
        <v>13</v>
      </c>
      <c r="G255" s="51" t="s">
        <v>14</v>
      </c>
      <c r="H255" s="52" t="s">
        <v>8870</v>
      </c>
      <c r="I255" s="52" t="s">
        <v>1143</v>
      </c>
      <c r="J255" s="58" t="s">
        <v>918</v>
      </c>
      <c r="K255" s="58" t="s">
        <v>8683</v>
      </c>
      <c r="L255" s="19" t="s">
        <v>8058</v>
      </c>
      <c r="M255" s="19" t="s">
        <v>8058</v>
      </c>
      <c r="N255" s="19" t="s">
        <v>8058</v>
      </c>
      <c r="O255" s="19" t="s">
        <v>8058</v>
      </c>
      <c r="P255" s="19" t="s">
        <v>2995</v>
      </c>
      <c r="Q255" s="20" t="s">
        <v>8862</v>
      </c>
      <c r="R255" s="19" t="s">
        <v>2955</v>
      </c>
    </row>
    <row r="256" spans="1:34" x14ac:dyDescent="0.3">
      <c r="A256" s="19">
        <v>256</v>
      </c>
      <c r="B256" s="34" t="s">
        <v>93</v>
      </c>
      <c r="C256" s="89" t="s">
        <v>7644</v>
      </c>
      <c r="D256" s="22" t="s">
        <v>3245</v>
      </c>
      <c r="E256" s="22" t="s">
        <v>6753</v>
      </c>
      <c r="F256" s="40" t="s">
        <v>13</v>
      </c>
      <c r="G256" s="51" t="s">
        <v>14</v>
      </c>
      <c r="H256" s="53" t="s">
        <v>8881</v>
      </c>
      <c r="I256" s="53" t="s">
        <v>8675</v>
      </c>
      <c r="J256" s="58" t="s">
        <v>918</v>
      </c>
      <c r="K256" s="58" t="s">
        <v>8683</v>
      </c>
      <c r="L256" s="40" t="s">
        <v>8058</v>
      </c>
      <c r="M256" s="19" t="s">
        <v>3248</v>
      </c>
      <c r="N256" s="19" t="s">
        <v>8058</v>
      </c>
      <c r="O256" s="19" t="s">
        <v>8058</v>
      </c>
      <c r="P256" s="20" t="s">
        <v>3061</v>
      </c>
      <c r="Q256" s="19" t="s">
        <v>8861</v>
      </c>
      <c r="R256" s="19" t="s">
        <v>4218</v>
      </c>
    </row>
    <row r="257" spans="1:26" x14ac:dyDescent="0.3">
      <c r="A257" s="19">
        <v>257</v>
      </c>
      <c r="B257" s="34" t="s">
        <v>93</v>
      </c>
      <c r="C257" s="89" t="s">
        <v>7644</v>
      </c>
      <c r="D257" s="22" t="s">
        <v>3246</v>
      </c>
      <c r="E257" s="22" t="s">
        <v>6753</v>
      </c>
      <c r="F257" s="40" t="s">
        <v>13</v>
      </c>
      <c r="G257" s="51" t="s">
        <v>14</v>
      </c>
      <c r="H257" s="52" t="s">
        <v>8881</v>
      </c>
      <c r="I257" s="53" t="s">
        <v>8675</v>
      </c>
      <c r="J257" s="58" t="s">
        <v>918</v>
      </c>
      <c r="K257" s="58" t="s">
        <v>8683</v>
      </c>
      <c r="L257" s="40" t="s">
        <v>8058</v>
      </c>
      <c r="M257" s="19" t="s">
        <v>3249</v>
      </c>
      <c r="N257" s="19" t="s">
        <v>8058</v>
      </c>
      <c r="O257" s="19" t="s">
        <v>8058</v>
      </c>
      <c r="P257" s="20" t="s">
        <v>3061</v>
      </c>
      <c r="Q257" s="19" t="s">
        <v>8861</v>
      </c>
      <c r="R257" s="19" t="s">
        <v>4218</v>
      </c>
    </row>
    <row r="258" spans="1:26" x14ac:dyDescent="0.3">
      <c r="A258" s="19">
        <v>258</v>
      </c>
      <c r="B258" s="33" t="s">
        <v>93</v>
      </c>
      <c r="C258" s="89" t="s">
        <v>7644</v>
      </c>
      <c r="D258" s="22" t="s">
        <v>2310</v>
      </c>
      <c r="E258" s="52" t="s">
        <v>5926</v>
      </c>
      <c r="F258" s="19" t="s">
        <v>2961</v>
      </c>
      <c r="G258" s="52" t="s">
        <v>14</v>
      </c>
      <c r="H258" s="52" t="s">
        <v>8880</v>
      </c>
      <c r="I258" s="52" t="s">
        <v>918</v>
      </c>
      <c r="J258" s="58" t="s">
        <v>918</v>
      </c>
      <c r="K258" s="58" t="s">
        <v>8683</v>
      </c>
      <c r="L258" s="19" t="s">
        <v>8058</v>
      </c>
      <c r="M258" s="19" t="s">
        <v>2311</v>
      </c>
      <c r="N258" s="19" t="s">
        <v>8058</v>
      </c>
      <c r="O258" s="19" t="s">
        <v>8058</v>
      </c>
      <c r="P258" s="19" t="s">
        <v>3002</v>
      </c>
      <c r="Q258" s="22" t="s">
        <v>8884</v>
      </c>
      <c r="R258" s="19" t="s">
        <v>2955</v>
      </c>
      <c r="Z258" s="84"/>
    </row>
    <row r="259" spans="1:26" x14ac:dyDescent="0.3">
      <c r="A259" s="19">
        <v>259</v>
      </c>
      <c r="B259" s="33" t="s">
        <v>93</v>
      </c>
      <c r="C259" s="89" t="s">
        <v>7644</v>
      </c>
      <c r="D259" s="22" t="s">
        <v>2312</v>
      </c>
      <c r="E259" s="52" t="s">
        <v>5926</v>
      </c>
      <c r="F259" s="19" t="s">
        <v>2961</v>
      </c>
      <c r="G259" s="52" t="s">
        <v>14</v>
      </c>
      <c r="H259" s="52" t="s">
        <v>8911</v>
      </c>
      <c r="I259" s="52" t="s">
        <v>918</v>
      </c>
      <c r="J259" s="58" t="s">
        <v>918</v>
      </c>
      <c r="K259" s="58" t="s">
        <v>8683</v>
      </c>
      <c r="L259" s="19" t="s">
        <v>8058</v>
      </c>
      <c r="M259" s="19" t="s">
        <v>2313</v>
      </c>
      <c r="N259" s="19" t="s">
        <v>8058</v>
      </c>
      <c r="O259" s="19" t="s">
        <v>8058</v>
      </c>
      <c r="P259" s="19" t="s">
        <v>3002</v>
      </c>
      <c r="Q259" s="22" t="s">
        <v>8884</v>
      </c>
      <c r="R259" s="19" t="s">
        <v>2955</v>
      </c>
    </row>
    <row r="260" spans="1:26" x14ac:dyDescent="0.3">
      <c r="A260" s="19">
        <v>260</v>
      </c>
      <c r="B260" s="33" t="s">
        <v>93</v>
      </c>
      <c r="C260" s="89" t="s">
        <v>7644</v>
      </c>
      <c r="D260" s="22" t="s">
        <v>2314</v>
      </c>
      <c r="E260" s="52" t="s">
        <v>5926</v>
      </c>
      <c r="F260" s="19" t="s">
        <v>2961</v>
      </c>
      <c r="G260" s="52" t="s">
        <v>14</v>
      </c>
      <c r="H260" s="52" t="s">
        <v>8880</v>
      </c>
      <c r="I260" s="52" t="s">
        <v>918</v>
      </c>
      <c r="J260" s="58" t="s">
        <v>918</v>
      </c>
      <c r="K260" s="58" t="s">
        <v>8683</v>
      </c>
      <c r="L260" s="19" t="s">
        <v>8058</v>
      </c>
      <c r="M260" s="19" t="s">
        <v>2315</v>
      </c>
      <c r="N260" s="19" t="s">
        <v>8058</v>
      </c>
      <c r="O260" s="19" t="s">
        <v>8058</v>
      </c>
      <c r="P260" s="19" t="s">
        <v>3002</v>
      </c>
      <c r="Q260" s="22" t="s">
        <v>8884</v>
      </c>
      <c r="R260" s="19" t="s">
        <v>2955</v>
      </c>
    </row>
    <row r="261" spans="1:26" x14ac:dyDescent="0.3">
      <c r="A261" s="19">
        <v>261</v>
      </c>
      <c r="B261" s="33" t="s">
        <v>93</v>
      </c>
      <c r="C261" s="89" t="s">
        <v>7644</v>
      </c>
      <c r="D261" s="22" t="s">
        <v>2316</v>
      </c>
      <c r="E261" s="52" t="s">
        <v>5926</v>
      </c>
      <c r="F261" s="19" t="s">
        <v>2961</v>
      </c>
      <c r="G261" s="52" t="s">
        <v>14</v>
      </c>
      <c r="H261" s="52" t="s">
        <v>8897</v>
      </c>
      <c r="I261" s="52" t="s">
        <v>918</v>
      </c>
      <c r="J261" s="58" t="s">
        <v>918</v>
      </c>
      <c r="K261" s="58" t="s">
        <v>8683</v>
      </c>
      <c r="L261" s="19" t="s">
        <v>8058</v>
      </c>
      <c r="M261" s="19" t="s">
        <v>2317</v>
      </c>
      <c r="N261" s="19" t="s">
        <v>8058</v>
      </c>
      <c r="O261" s="19" t="s">
        <v>8058</v>
      </c>
      <c r="P261" s="19" t="s">
        <v>3002</v>
      </c>
      <c r="Q261" s="22" t="s">
        <v>8884</v>
      </c>
      <c r="R261" s="19" t="s">
        <v>2955</v>
      </c>
    </row>
    <row r="262" spans="1:26" x14ac:dyDescent="0.3">
      <c r="A262" s="19">
        <v>262</v>
      </c>
      <c r="B262" s="33" t="s">
        <v>93</v>
      </c>
      <c r="C262" s="89" t="s">
        <v>7644</v>
      </c>
      <c r="D262" s="22" t="s">
        <v>2318</v>
      </c>
      <c r="E262" s="52" t="s">
        <v>5926</v>
      </c>
      <c r="F262" s="19" t="s">
        <v>2961</v>
      </c>
      <c r="G262" s="52" t="s">
        <v>14</v>
      </c>
      <c r="H262" s="52" t="s">
        <v>8877</v>
      </c>
      <c r="I262" s="52" t="s">
        <v>918</v>
      </c>
      <c r="J262" s="58" t="s">
        <v>918</v>
      </c>
      <c r="K262" s="58" t="s">
        <v>8683</v>
      </c>
      <c r="L262" s="19" t="s">
        <v>8058</v>
      </c>
      <c r="M262" s="19" t="s">
        <v>2319</v>
      </c>
      <c r="N262" s="19" t="s">
        <v>8058</v>
      </c>
      <c r="O262" s="19" t="s">
        <v>8058</v>
      </c>
      <c r="P262" s="19" t="s">
        <v>3002</v>
      </c>
      <c r="Q262" s="22" t="s">
        <v>8884</v>
      </c>
      <c r="R262" s="19" t="s">
        <v>2955</v>
      </c>
    </row>
    <row r="263" spans="1:26" x14ac:dyDescent="0.3">
      <c r="A263" s="19">
        <v>263</v>
      </c>
      <c r="B263" s="33" t="s">
        <v>93</v>
      </c>
      <c r="C263" s="89" t="s">
        <v>7644</v>
      </c>
      <c r="D263" s="22" t="s">
        <v>2320</v>
      </c>
      <c r="E263" s="52" t="s">
        <v>5926</v>
      </c>
      <c r="F263" s="19" t="s">
        <v>2961</v>
      </c>
      <c r="G263" s="52" t="s">
        <v>14</v>
      </c>
      <c r="H263" s="52" t="s">
        <v>8890</v>
      </c>
      <c r="I263" s="52" t="s">
        <v>918</v>
      </c>
      <c r="J263" s="58" t="s">
        <v>918</v>
      </c>
      <c r="K263" s="58" t="s">
        <v>8683</v>
      </c>
      <c r="L263" s="19" t="s">
        <v>8058</v>
      </c>
      <c r="M263" s="19" t="s">
        <v>2321</v>
      </c>
      <c r="N263" s="19" t="s">
        <v>8058</v>
      </c>
      <c r="O263" s="19" t="s">
        <v>8058</v>
      </c>
      <c r="P263" s="19" t="s">
        <v>3002</v>
      </c>
      <c r="Q263" s="22" t="s">
        <v>8884</v>
      </c>
      <c r="R263" s="19" t="s">
        <v>2955</v>
      </c>
    </row>
    <row r="264" spans="1:26" x14ac:dyDescent="0.3">
      <c r="A264" s="19">
        <v>264</v>
      </c>
      <c r="B264" s="33" t="s">
        <v>93</v>
      </c>
      <c r="C264" s="89" t="s">
        <v>7644</v>
      </c>
      <c r="D264" s="22" t="s">
        <v>2322</v>
      </c>
      <c r="E264" s="52" t="s">
        <v>5926</v>
      </c>
      <c r="F264" s="19" t="s">
        <v>2961</v>
      </c>
      <c r="G264" s="52" t="s">
        <v>14</v>
      </c>
      <c r="H264" s="52" t="s">
        <v>8868</v>
      </c>
      <c r="I264" s="52" t="s">
        <v>918</v>
      </c>
      <c r="J264" s="58" t="s">
        <v>918</v>
      </c>
      <c r="K264" s="58" t="s">
        <v>8683</v>
      </c>
      <c r="L264" s="19" t="s">
        <v>8058</v>
      </c>
      <c r="M264" s="19" t="s">
        <v>2323</v>
      </c>
      <c r="N264" s="19" t="s">
        <v>8058</v>
      </c>
      <c r="O264" s="19" t="s">
        <v>8058</v>
      </c>
      <c r="P264" s="19" t="s">
        <v>3002</v>
      </c>
      <c r="Q264" s="22" t="s">
        <v>8884</v>
      </c>
      <c r="R264" s="19" t="s">
        <v>2955</v>
      </c>
    </row>
    <row r="265" spans="1:26" x14ac:dyDescent="0.3">
      <c r="A265" s="19">
        <v>265</v>
      </c>
      <c r="B265" s="33" t="s">
        <v>93</v>
      </c>
      <c r="C265" s="89" t="s">
        <v>7644</v>
      </c>
      <c r="D265" s="22" t="s">
        <v>2243</v>
      </c>
      <c r="E265" s="53" t="s">
        <v>6007</v>
      </c>
      <c r="F265" s="40" t="s">
        <v>3562</v>
      </c>
      <c r="G265" s="51" t="s">
        <v>14</v>
      </c>
      <c r="H265" s="52" t="s">
        <v>8879</v>
      </c>
      <c r="I265" s="52" t="s">
        <v>918</v>
      </c>
      <c r="J265" s="58" t="s">
        <v>918</v>
      </c>
      <c r="K265" s="58" t="s">
        <v>8683</v>
      </c>
      <c r="L265" s="19" t="s">
        <v>8058</v>
      </c>
      <c r="M265" s="19" t="s">
        <v>2244</v>
      </c>
      <c r="N265" s="19" t="s">
        <v>8058</v>
      </c>
      <c r="O265" s="19" t="s">
        <v>8058</v>
      </c>
      <c r="P265" s="19" t="s">
        <v>3002</v>
      </c>
      <c r="Q265" s="22" t="s">
        <v>8884</v>
      </c>
      <c r="R265" s="19" t="s">
        <v>2955</v>
      </c>
    </row>
    <row r="266" spans="1:26" x14ac:dyDescent="0.3">
      <c r="A266" s="19">
        <v>266</v>
      </c>
      <c r="B266" s="33" t="s">
        <v>93</v>
      </c>
      <c r="C266" s="89" t="s">
        <v>7644</v>
      </c>
      <c r="D266" s="22" t="s">
        <v>1113</v>
      </c>
      <c r="E266" s="22" t="s">
        <v>6753</v>
      </c>
      <c r="F266" s="40" t="s">
        <v>13</v>
      </c>
      <c r="G266" s="51" t="s">
        <v>14</v>
      </c>
      <c r="H266" s="52" t="s">
        <v>8870</v>
      </c>
      <c r="I266" s="52" t="s">
        <v>1106</v>
      </c>
      <c r="J266" s="58" t="s">
        <v>918</v>
      </c>
      <c r="K266" s="58" t="s">
        <v>8683</v>
      </c>
      <c r="L266" s="19" t="s">
        <v>8058</v>
      </c>
      <c r="M266" s="19" t="s">
        <v>8058</v>
      </c>
      <c r="N266" s="19" t="s">
        <v>8058</v>
      </c>
      <c r="O266" s="19" t="s">
        <v>8058</v>
      </c>
      <c r="P266" s="19" t="s">
        <v>2995</v>
      </c>
      <c r="Q266" s="20" t="s">
        <v>8862</v>
      </c>
      <c r="R266" s="19" t="s">
        <v>2955</v>
      </c>
    </row>
    <row r="267" spans="1:26" x14ac:dyDescent="0.3">
      <c r="A267" s="19">
        <v>267</v>
      </c>
      <c r="B267" s="34" t="s">
        <v>93</v>
      </c>
      <c r="C267" s="89" t="s">
        <v>7644</v>
      </c>
      <c r="D267" s="22" t="s">
        <v>3119</v>
      </c>
      <c r="E267" s="22" t="s">
        <v>6753</v>
      </c>
      <c r="F267" s="40" t="s">
        <v>13</v>
      </c>
      <c r="G267" s="51" t="s">
        <v>14</v>
      </c>
      <c r="H267" s="52" t="s">
        <v>8881</v>
      </c>
      <c r="I267" s="52" t="s">
        <v>8628</v>
      </c>
      <c r="J267" s="58" t="s">
        <v>918</v>
      </c>
      <c r="K267" s="58" t="s">
        <v>8683</v>
      </c>
      <c r="L267" s="19" t="s">
        <v>8058</v>
      </c>
      <c r="M267" s="19" t="s">
        <v>8913</v>
      </c>
      <c r="N267" s="19" t="s">
        <v>8058</v>
      </c>
      <c r="O267" s="19" t="s">
        <v>8058</v>
      </c>
      <c r="P267" s="20" t="s">
        <v>3061</v>
      </c>
      <c r="Q267" s="19" t="s">
        <v>8861</v>
      </c>
      <c r="R267" s="19" t="s">
        <v>4218</v>
      </c>
    </row>
    <row r="268" spans="1:26" x14ac:dyDescent="0.3">
      <c r="A268" s="19">
        <v>268</v>
      </c>
      <c r="B268" s="34" t="s">
        <v>93</v>
      </c>
      <c r="C268" s="89" t="s">
        <v>7644</v>
      </c>
      <c r="D268" s="22" t="s">
        <v>3120</v>
      </c>
      <c r="E268" s="22" t="s">
        <v>6753</v>
      </c>
      <c r="F268" s="40" t="s">
        <v>13</v>
      </c>
      <c r="G268" s="51" t="s">
        <v>14</v>
      </c>
      <c r="H268" s="52" t="s">
        <v>8881</v>
      </c>
      <c r="I268" s="52" t="s">
        <v>8628</v>
      </c>
      <c r="J268" s="58" t="s">
        <v>918</v>
      </c>
      <c r="K268" s="58" t="s">
        <v>8683</v>
      </c>
      <c r="L268" s="19" t="s">
        <v>8058</v>
      </c>
      <c r="M268" s="19" t="s">
        <v>3124</v>
      </c>
      <c r="N268" s="19" t="s">
        <v>8058</v>
      </c>
      <c r="O268" s="19" t="s">
        <v>8058</v>
      </c>
      <c r="P268" s="20" t="s">
        <v>3061</v>
      </c>
      <c r="Q268" s="19" t="s">
        <v>8861</v>
      </c>
      <c r="R268" s="19" t="s">
        <v>4218</v>
      </c>
    </row>
    <row r="269" spans="1:26" x14ac:dyDescent="0.3">
      <c r="A269" s="19">
        <v>269</v>
      </c>
      <c r="B269" s="34" t="s">
        <v>93</v>
      </c>
      <c r="C269" s="89" t="s">
        <v>7644</v>
      </c>
      <c r="D269" s="22" t="s">
        <v>3121</v>
      </c>
      <c r="E269" s="22" t="s">
        <v>6753</v>
      </c>
      <c r="F269" s="40" t="s">
        <v>13</v>
      </c>
      <c r="G269" s="51" t="s">
        <v>14</v>
      </c>
      <c r="H269" s="52" t="s">
        <v>8881</v>
      </c>
      <c r="I269" s="52" t="s">
        <v>8628</v>
      </c>
      <c r="J269" s="58" t="s">
        <v>918</v>
      </c>
      <c r="K269" s="58" t="s">
        <v>8683</v>
      </c>
      <c r="L269" s="19" t="s">
        <v>8058</v>
      </c>
      <c r="M269" s="19" t="s">
        <v>3125</v>
      </c>
      <c r="N269" s="19" t="s">
        <v>8058</v>
      </c>
      <c r="O269" s="19" t="s">
        <v>8058</v>
      </c>
      <c r="P269" s="20" t="s">
        <v>3061</v>
      </c>
      <c r="Q269" s="19" t="s">
        <v>8861</v>
      </c>
      <c r="R269" s="19" t="s">
        <v>4218</v>
      </c>
    </row>
    <row r="270" spans="1:26" x14ac:dyDescent="0.3">
      <c r="A270" s="19">
        <v>270</v>
      </c>
      <c r="B270" s="34" t="s">
        <v>93</v>
      </c>
      <c r="C270" s="89" t="s">
        <v>7644</v>
      </c>
      <c r="D270" s="22" t="s">
        <v>3122</v>
      </c>
      <c r="E270" s="22" t="s">
        <v>6753</v>
      </c>
      <c r="F270" s="40" t="s">
        <v>13</v>
      </c>
      <c r="G270" s="51" t="s">
        <v>14</v>
      </c>
      <c r="H270" s="52" t="s">
        <v>8881</v>
      </c>
      <c r="I270" s="52" t="s">
        <v>8628</v>
      </c>
      <c r="J270" s="58" t="s">
        <v>918</v>
      </c>
      <c r="K270" s="58" t="s">
        <v>8683</v>
      </c>
      <c r="L270" s="19" t="s">
        <v>8058</v>
      </c>
      <c r="M270" s="19" t="s">
        <v>3127</v>
      </c>
      <c r="N270" s="19" t="s">
        <v>8058</v>
      </c>
      <c r="O270" s="19" t="s">
        <v>8058</v>
      </c>
      <c r="P270" s="20" t="s">
        <v>3061</v>
      </c>
      <c r="Q270" s="19" t="s">
        <v>8861</v>
      </c>
      <c r="R270" s="19" t="s">
        <v>4218</v>
      </c>
    </row>
    <row r="271" spans="1:26" x14ac:dyDescent="0.3">
      <c r="A271" s="19">
        <v>271</v>
      </c>
      <c r="B271" s="33" t="s">
        <v>93</v>
      </c>
      <c r="C271" s="89" t="s">
        <v>7644</v>
      </c>
      <c r="D271" s="22" t="s">
        <v>1110</v>
      </c>
      <c r="E271" s="22" t="s">
        <v>6753</v>
      </c>
      <c r="F271" s="40" t="s">
        <v>13</v>
      </c>
      <c r="G271" s="51" t="s">
        <v>14</v>
      </c>
      <c r="H271" s="52" t="s">
        <v>8863</v>
      </c>
      <c r="I271" s="52" t="s">
        <v>1106</v>
      </c>
      <c r="J271" s="58" t="s">
        <v>918</v>
      </c>
      <c r="K271" s="58" t="s">
        <v>8683</v>
      </c>
      <c r="L271" s="19" t="s">
        <v>8058</v>
      </c>
      <c r="M271" s="19" t="s">
        <v>8058</v>
      </c>
      <c r="N271" s="19" t="s">
        <v>8058</v>
      </c>
      <c r="O271" s="19" t="s">
        <v>8058</v>
      </c>
      <c r="P271" s="19" t="s">
        <v>2995</v>
      </c>
      <c r="Q271" s="20" t="s">
        <v>8862</v>
      </c>
      <c r="R271" s="19" t="s">
        <v>2955</v>
      </c>
    </row>
    <row r="272" spans="1:26" x14ac:dyDescent="0.3">
      <c r="A272" s="19">
        <v>272</v>
      </c>
      <c r="B272" s="33" t="s">
        <v>93</v>
      </c>
      <c r="C272" s="89" t="s">
        <v>7644</v>
      </c>
      <c r="D272" s="22" t="s">
        <v>1111</v>
      </c>
      <c r="E272" s="22" t="s">
        <v>6753</v>
      </c>
      <c r="F272" s="40" t="s">
        <v>13</v>
      </c>
      <c r="G272" s="51" t="s">
        <v>14</v>
      </c>
      <c r="H272" s="52" t="s">
        <v>8870</v>
      </c>
      <c r="I272" s="52" t="s">
        <v>1106</v>
      </c>
      <c r="J272" s="58" t="s">
        <v>918</v>
      </c>
      <c r="K272" s="58" t="s">
        <v>8683</v>
      </c>
      <c r="L272" s="19" t="s">
        <v>8058</v>
      </c>
      <c r="M272" s="19" t="s">
        <v>8058</v>
      </c>
      <c r="N272" s="19" t="s">
        <v>8058</v>
      </c>
      <c r="O272" s="19" t="s">
        <v>8058</v>
      </c>
      <c r="P272" s="19" t="s">
        <v>2995</v>
      </c>
      <c r="Q272" s="20" t="s">
        <v>8862</v>
      </c>
      <c r="R272" s="19" t="s">
        <v>2955</v>
      </c>
    </row>
    <row r="273" spans="1:34" x14ac:dyDescent="0.3">
      <c r="A273" s="19">
        <v>273</v>
      </c>
      <c r="B273" s="33" t="s">
        <v>93</v>
      </c>
      <c r="C273" s="89" t="s">
        <v>7644</v>
      </c>
      <c r="D273" s="22" t="s">
        <v>1107</v>
      </c>
      <c r="E273" s="22" t="s">
        <v>6753</v>
      </c>
      <c r="F273" s="40" t="s">
        <v>13</v>
      </c>
      <c r="G273" s="51" t="s">
        <v>14</v>
      </c>
      <c r="H273" s="52" t="s">
        <v>8863</v>
      </c>
      <c r="I273" s="52" t="s">
        <v>1106</v>
      </c>
      <c r="J273" s="58" t="s">
        <v>918</v>
      </c>
      <c r="K273" s="58" t="s">
        <v>8683</v>
      </c>
      <c r="L273" s="19" t="s">
        <v>8058</v>
      </c>
      <c r="M273" s="19" t="s">
        <v>8058</v>
      </c>
      <c r="N273" s="19" t="s">
        <v>8058</v>
      </c>
      <c r="O273" s="19" t="s">
        <v>8058</v>
      </c>
      <c r="P273" s="19" t="s">
        <v>2995</v>
      </c>
      <c r="Q273" s="20" t="s">
        <v>8862</v>
      </c>
      <c r="R273" s="19" t="s">
        <v>2955</v>
      </c>
    </row>
    <row r="274" spans="1:34" x14ac:dyDescent="0.3">
      <c r="A274" s="19">
        <v>274</v>
      </c>
      <c r="B274" s="33" t="s">
        <v>93</v>
      </c>
      <c r="C274" s="89" t="s">
        <v>7644</v>
      </c>
      <c r="D274" s="22" t="s">
        <v>1109</v>
      </c>
      <c r="E274" s="22" t="s">
        <v>6753</v>
      </c>
      <c r="F274" s="40" t="s">
        <v>13</v>
      </c>
      <c r="G274" s="51" t="s">
        <v>14</v>
      </c>
      <c r="H274" s="52" t="s">
        <v>8870</v>
      </c>
      <c r="I274" s="52" t="s">
        <v>1106</v>
      </c>
      <c r="J274" s="58" t="s">
        <v>918</v>
      </c>
      <c r="K274" s="58" t="s">
        <v>8683</v>
      </c>
      <c r="L274" s="19" t="s">
        <v>8058</v>
      </c>
      <c r="M274" s="19" t="s">
        <v>8058</v>
      </c>
      <c r="N274" s="19" t="s">
        <v>8058</v>
      </c>
      <c r="O274" s="19" t="s">
        <v>8058</v>
      </c>
      <c r="P274" s="19" t="s">
        <v>2995</v>
      </c>
      <c r="Q274" s="20" t="s">
        <v>8862</v>
      </c>
      <c r="R274" s="19" t="s">
        <v>2955</v>
      </c>
    </row>
    <row r="275" spans="1:34" x14ac:dyDescent="0.3">
      <c r="A275" s="19">
        <v>275</v>
      </c>
      <c r="B275" s="34" t="s">
        <v>93</v>
      </c>
      <c r="C275" s="89" t="s">
        <v>7644</v>
      </c>
      <c r="D275" s="22" t="s">
        <v>3513</v>
      </c>
      <c r="E275" s="53" t="s">
        <v>5975</v>
      </c>
      <c r="F275" s="20" t="s">
        <v>3561</v>
      </c>
      <c r="G275" s="53" t="s">
        <v>2957</v>
      </c>
      <c r="H275" s="61" t="s">
        <v>8130</v>
      </c>
      <c r="I275" s="61" t="s">
        <v>9008</v>
      </c>
      <c r="J275" s="61" t="s">
        <v>928</v>
      </c>
      <c r="K275" s="55" t="s">
        <v>8764</v>
      </c>
      <c r="L275" s="19" t="s">
        <v>8058</v>
      </c>
      <c r="M275" s="22" t="s">
        <v>3797</v>
      </c>
      <c r="N275" s="19" t="s">
        <v>8058</v>
      </c>
      <c r="O275" s="19" t="s">
        <v>8058</v>
      </c>
      <c r="P275" s="19" t="s">
        <v>3582</v>
      </c>
      <c r="Q275" s="20" t="s">
        <v>8870</v>
      </c>
      <c r="R275" s="19" t="s">
        <v>4218</v>
      </c>
      <c r="AB275" s="22"/>
      <c r="AC275" s="22"/>
      <c r="AD275" s="22"/>
      <c r="AE275" s="22"/>
      <c r="AF275" s="22"/>
      <c r="AG275" s="22"/>
      <c r="AH275" s="22"/>
    </row>
    <row r="276" spans="1:34" x14ac:dyDescent="0.3">
      <c r="A276" s="19">
        <v>276</v>
      </c>
      <c r="B276" s="33" t="s">
        <v>93</v>
      </c>
      <c r="C276" s="89" t="s">
        <v>7644</v>
      </c>
      <c r="D276" s="22" t="s">
        <v>2271</v>
      </c>
      <c r="E276" s="51" t="s">
        <v>6771</v>
      </c>
      <c r="F276" s="19" t="s">
        <v>13</v>
      </c>
      <c r="G276" s="52" t="s">
        <v>14</v>
      </c>
      <c r="H276" s="52" t="s">
        <v>8075</v>
      </c>
      <c r="I276" s="52" t="s">
        <v>918</v>
      </c>
      <c r="J276" s="58" t="s">
        <v>918</v>
      </c>
      <c r="K276" s="58" t="s">
        <v>8683</v>
      </c>
      <c r="L276" s="19" t="s">
        <v>8058</v>
      </c>
      <c r="M276" s="19" t="s">
        <v>2272</v>
      </c>
      <c r="N276" s="19" t="s">
        <v>8058</v>
      </c>
      <c r="O276" s="19" t="s">
        <v>8058</v>
      </c>
      <c r="P276" s="19" t="s">
        <v>3002</v>
      </c>
      <c r="Q276" s="22" t="s">
        <v>8884</v>
      </c>
      <c r="R276" s="19" t="s">
        <v>2955</v>
      </c>
      <c r="S276" s="20"/>
      <c r="T276" s="20"/>
      <c r="U276" s="20"/>
      <c r="V276" s="20"/>
    </row>
    <row r="277" spans="1:34" x14ac:dyDescent="0.3">
      <c r="A277" s="19">
        <v>277</v>
      </c>
      <c r="B277" s="33" t="s">
        <v>93</v>
      </c>
      <c r="C277" s="89" t="s">
        <v>7644</v>
      </c>
      <c r="D277" s="22" t="s">
        <v>2273</v>
      </c>
      <c r="E277" s="51" t="s">
        <v>6771</v>
      </c>
      <c r="F277" s="19" t="s">
        <v>13</v>
      </c>
      <c r="G277" s="52" t="s">
        <v>14</v>
      </c>
      <c r="H277" s="52" t="s">
        <v>8880</v>
      </c>
      <c r="I277" s="52" t="s">
        <v>918</v>
      </c>
      <c r="J277" s="58" t="s">
        <v>918</v>
      </c>
      <c r="K277" s="58" t="s">
        <v>8683</v>
      </c>
      <c r="L277" s="19" t="s">
        <v>8058</v>
      </c>
      <c r="M277" s="19" t="s">
        <v>2274</v>
      </c>
      <c r="N277" s="19" t="s">
        <v>8058</v>
      </c>
      <c r="O277" s="19" t="s">
        <v>8058</v>
      </c>
      <c r="P277" s="19" t="s">
        <v>3002</v>
      </c>
      <c r="Q277" s="22" t="s">
        <v>8884</v>
      </c>
      <c r="R277" s="19" t="s">
        <v>2955</v>
      </c>
    </row>
    <row r="278" spans="1:34" x14ac:dyDescent="0.3">
      <c r="A278" s="19">
        <v>278</v>
      </c>
      <c r="B278" s="33" t="s">
        <v>93</v>
      </c>
      <c r="C278" s="89" t="s">
        <v>7644</v>
      </c>
      <c r="D278" s="22" t="s">
        <v>2275</v>
      </c>
      <c r="E278" s="51" t="s">
        <v>6771</v>
      </c>
      <c r="F278" s="19" t="s">
        <v>13</v>
      </c>
      <c r="G278" s="52" t="s">
        <v>14</v>
      </c>
      <c r="H278" s="52" t="s">
        <v>8890</v>
      </c>
      <c r="I278" s="52" t="s">
        <v>918</v>
      </c>
      <c r="J278" s="58" t="s">
        <v>918</v>
      </c>
      <c r="K278" s="58" t="s">
        <v>8683</v>
      </c>
      <c r="L278" s="19" t="s">
        <v>8058</v>
      </c>
      <c r="M278" s="19" t="s">
        <v>2276</v>
      </c>
      <c r="N278" s="19" t="s">
        <v>8058</v>
      </c>
      <c r="O278" s="19" t="s">
        <v>8058</v>
      </c>
      <c r="P278" s="19" t="s">
        <v>3002</v>
      </c>
      <c r="Q278" s="22" t="s">
        <v>8884</v>
      </c>
      <c r="R278" s="19" t="s">
        <v>2955</v>
      </c>
    </row>
    <row r="279" spans="1:34" x14ac:dyDescent="0.3">
      <c r="A279" s="19">
        <v>279</v>
      </c>
      <c r="B279" s="185" t="s">
        <v>93</v>
      </c>
      <c r="C279" s="185" t="s">
        <v>7644</v>
      </c>
      <c r="D279" s="22" t="s">
        <v>932</v>
      </c>
      <c r="E279" s="51" t="s">
        <v>6771</v>
      </c>
      <c r="F279" s="22" t="s">
        <v>13</v>
      </c>
      <c r="G279" s="57" t="s">
        <v>14</v>
      </c>
      <c r="H279" s="51" t="s">
        <v>8075</v>
      </c>
      <c r="I279" s="22" t="s">
        <v>933</v>
      </c>
      <c r="J279" s="22" t="s">
        <v>933</v>
      </c>
      <c r="K279" s="55" t="s">
        <v>8764</v>
      </c>
      <c r="L279" s="22" t="s">
        <v>8058</v>
      </c>
      <c r="M279" s="22" t="s">
        <v>5384</v>
      </c>
      <c r="N279" s="40" t="s">
        <v>5374</v>
      </c>
      <c r="O279" s="22" t="s">
        <v>8058</v>
      </c>
      <c r="P279" s="22" t="s">
        <v>6948</v>
      </c>
      <c r="Q279" s="22" t="s">
        <v>8879</v>
      </c>
      <c r="R279" s="22" t="s">
        <v>6697</v>
      </c>
      <c r="S279" s="22"/>
      <c r="T279" s="22"/>
      <c r="U279" s="22"/>
      <c r="V279" s="22"/>
      <c r="W279" s="22"/>
      <c r="X279" s="22"/>
      <c r="Y279" s="22"/>
      <c r="Z279" s="22"/>
      <c r="AA279" s="22"/>
      <c r="AB279" s="22"/>
      <c r="AC279" s="22"/>
      <c r="AD279" s="22"/>
      <c r="AE279" s="22"/>
      <c r="AF279" s="22"/>
      <c r="AG279" s="22"/>
      <c r="AH279" s="22"/>
    </row>
    <row r="280" spans="1:34" x14ac:dyDescent="0.3">
      <c r="A280" s="19">
        <v>280</v>
      </c>
      <c r="B280" s="33" t="s">
        <v>93</v>
      </c>
      <c r="C280" s="89" t="s">
        <v>7644</v>
      </c>
      <c r="D280" s="22" t="s">
        <v>1543</v>
      </c>
      <c r="E280" s="51" t="s">
        <v>7970</v>
      </c>
      <c r="F280" s="19" t="s">
        <v>13</v>
      </c>
      <c r="G280" s="52" t="s">
        <v>14</v>
      </c>
      <c r="H280" s="52" t="s">
        <v>8870</v>
      </c>
      <c r="I280" s="52" t="s">
        <v>1417</v>
      </c>
      <c r="J280" s="58" t="s">
        <v>1417</v>
      </c>
      <c r="K280" s="58" t="s">
        <v>8683</v>
      </c>
      <c r="L280" s="19" t="s">
        <v>8058</v>
      </c>
      <c r="M280" s="19" t="s">
        <v>1544</v>
      </c>
      <c r="N280" s="19" t="s">
        <v>8058</v>
      </c>
      <c r="O280" s="19" t="s">
        <v>8058</v>
      </c>
      <c r="P280" s="19" t="s">
        <v>3001</v>
      </c>
      <c r="Q280" s="22" t="s">
        <v>8862</v>
      </c>
      <c r="R280" s="19" t="s">
        <v>2955</v>
      </c>
    </row>
    <row r="281" spans="1:34" x14ac:dyDescent="0.3">
      <c r="A281" s="19">
        <v>281</v>
      </c>
      <c r="B281" s="33" t="s">
        <v>93</v>
      </c>
      <c r="C281" s="89" t="s">
        <v>7644</v>
      </c>
      <c r="D281" s="22" t="s">
        <v>1547</v>
      </c>
      <c r="E281" s="51" t="s">
        <v>7970</v>
      </c>
      <c r="F281" s="19" t="s">
        <v>13</v>
      </c>
      <c r="G281" s="52" t="s">
        <v>14</v>
      </c>
      <c r="H281" s="52" t="s">
        <v>8870</v>
      </c>
      <c r="I281" s="52" t="s">
        <v>1417</v>
      </c>
      <c r="J281" s="58" t="s">
        <v>1417</v>
      </c>
      <c r="K281" s="58" t="s">
        <v>8683</v>
      </c>
      <c r="L281" s="19" t="s">
        <v>8058</v>
      </c>
      <c r="M281" s="19" t="s">
        <v>1548</v>
      </c>
      <c r="N281" s="19" t="s">
        <v>8058</v>
      </c>
      <c r="O281" s="19" t="s">
        <v>8058</v>
      </c>
      <c r="P281" s="19" t="s">
        <v>3001</v>
      </c>
      <c r="Q281" s="22" t="s">
        <v>8862</v>
      </c>
      <c r="R281" s="19" t="s">
        <v>2955</v>
      </c>
    </row>
    <row r="282" spans="1:34" x14ac:dyDescent="0.3">
      <c r="A282" s="19">
        <v>282</v>
      </c>
      <c r="B282" s="33" t="s">
        <v>93</v>
      </c>
      <c r="C282" s="89" t="s">
        <v>7644</v>
      </c>
      <c r="D282" s="22" t="s">
        <v>1549</v>
      </c>
      <c r="E282" s="51" t="s">
        <v>7970</v>
      </c>
      <c r="F282" s="19" t="s">
        <v>13</v>
      </c>
      <c r="G282" s="52" t="s">
        <v>14</v>
      </c>
      <c r="H282" s="52" t="s">
        <v>8870</v>
      </c>
      <c r="I282" s="52" t="s">
        <v>1417</v>
      </c>
      <c r="J282" s="58" t="s">
        <v>1417</v>
      </c>
      <c r="K282" s="58" t="s">
        <v>8683</v>
      </c>
      <c r="L282" s="19" t="s">
        <v>8058</v>
      </c>
      <c r="M282" s="19" t="s">
        <v>1550</v>
      </c>
      <c r="N282" s="19" t="s">
        <v>8058</v>
      </c>
      <c r="O282" s="19" t="s">
        <v>8058</v>
      </c>
      <c r="P282" s="19" t="s">
        <v>3001</v>
      </c>
      <c r="Q282" s="22" t="s">
        <v>8862</v>
      </c>
      <c r="R282" s="19" t="s">
        <v>2955</v>
      </c>
    </row>
    <row r="283" spans="1:34" x14ac:dyDescent="0.3">
      <c r="A283" s="19">
        <v>283</v>
      </c>
      <c r="B283" s="33" t="s">
        <v>93</v>
      </c>
      <c r="C283" s="89" t="s">
        <v>7644</v>
      </c>
      <c r="D283" s="22" t="s">
        <v>1551</v>
      </c>
      <c r="E283" s="51" t="s">
        <v>7970</v>
      </c>
      <c r="F283" s="19" t="s">
        <v>13</v>
      </c>
      <c r="G283" s="52" t="s">
        <v>14</v>
      </c>
      <c r="H283" s="52" t="s">
        <v>8870</v>
      </c>
      <c r="I283" s="52" t="s">
        <v>1417</v>
      </c>
      <c r="J283" s="58" t="s">
        <v>1417</v>
      </c>
      <c r="K283" s="58" t="s">
        <v>8683</v>
      </c>
      <c r="L283" s="19" t="s">
        <v>8058</v>
      </c>
      <c r="M283" s="19" t="s">
        <v>1552</v>
      </c>
      <c r="N283" s="19" t="s">
        <v>8058</v>
      </c>
      <c r="O283" s="19" t="s">
        <v>8058</v>
      </c>
      <c r="P283" s="19" t="s">
        <v>3001</v>
      </c>
      <c r="Q283" s="22" t="s">
        <v>8862</v>
      </c>
      <c r="R283" s="19" t="s">
        <v>2955</v>
      </c>
    </row>
    <row r="284" spans="1:34" x14ac:dyDescent="0.3">
      <c r="A284" s="19">
        <v>284</v>
      </c>
      <c r="B284" s="33" t="s">
        <v>93</v>
      </c>
      <c r="C284" s="89" t="s">
        <v>7644</v>
      </c>
      <c r="D284" s="22" t="s">
        <v>1487</v>
      </c>
      <c r="E284" s="51" t="s">
        <v>6771</v>
      </c>
      <c r="F284" s="19" t="s">
        <v>13</v>
      </c>
      <c r="G284" s="52" t="s">
        <v>14</v>
      </c>
      <c r="H284" s="52" t="s">
        <v>8870</v>
      </c>
      <c r="I284" s="52" t="s">
        <v>1417</v>
      </c>
      <c r="J284" s="58" t="s">
        <v>1417</v>
      </c>
      <c r="K284" s="58" t="s">
        <v>8683</v>
      </c>
      <c r="L284" s="19" t="s">
        <v>8058</v>
      </c>
      <c r="M284" s="19" t="s">
        <v>1488</v>
      </c>
      <c r="N284" s="19" t="s">
        <v>8058</v>
      </c>
      <c r="O284" s="19" t="s">
        <v>8058</v>
      </c>
      <c r="P284" s="19" t="s">
        <v>3001</v>
      </c>
      <c r="Q284" s="22" t="s">
        <v>8862</v>
      </c>
      <c r="R284" s="19" t="s">
        <v>2955</v>
      </c>
    </row>
    <row r="285" spans="1:34" x14ac:dyDescent="0.3">
      <c r="A285" s="19">
        <v>285</v>
      </c>
      <c r="B285" s="33" t="s">
        <v>93</v>
      </c>
      <c r="C285" s="89" t="s">
        <v>7644</v>
      </c>
      <c r="D285" s="22" t="s">
        <v>1489</v>
      </c>
      <c r="E285" s="51" t="s">
        <v>6771</v>
      </c>
      <c r="F285" s="19" t="s">
        <v>13</v>
      </c>
      <c r="G285" s="52" t="s">
        <v>14</v>
      </c>
      <c r="H285" s="52" t="s">
        <v>8870</v>
      </c>
      <c r="I285" s="52" t="s">
        <v>1417</v>
      </c>
      <c r="J285" s="58" t="s">
        <v>1417</v>
      </c>
      <c r="K285" s="58" t="s">
        <v>8683</v>
      </c>
      <c r="L285" s="19" t="s">
        <v>8058</v>
      </c>
      <c r="M285" s="19" t="s">
        <v>1490</v>
      </c>
      <c r="N285" s="19" t="s">
        <v>8058</v>
      </c>
      <c r="O285" s="19" t="s">
        <v>8058</v>
      </c>
      <c r="P285" s="19" t="s">
        <v>3001</v>
      </c>
      <c r="Q285" s="22" t="s">
        <v>8862</v>
      </c>
      <c r="R285" s="19" t="s">
        <v>2955</v>
      </c>
    </row>
    <row r="286" spans="1:34" x14ac:dyDescent="0.3">
      <c r="A286" s="19">
        <v>286</v>
      </c>
      <c r="B286" s="33" t="s">
        <v>93</v>
      </c>
      <c r="C286" s="89" t="s">
        <v>7644</v>
      </c>
      <c r="D286" s="22" t="s">
        <v>1491</v>
      </c>
      <c r="E286" s="51" t="s">
        <v>6771</v>
      </c>
      <c r="F286" s="19" t="s">
        <v>13</v>
      </c>
      <c r="G286" s="52" t="s">
        <v>14</v>
      </c>
      <c r="H286" s="52" t="s">
        <v>8870</v>
      </c>
      <c r="I286" s="52" t="s">
        <v>1417</v>
      </c>
      <c r="J286" s="58" t="s">
        <v>1417</v>
      </c>
      <c r="K286" s="58" t="s">
        <v>8683</v>
      </c>
      <c r="L286" s="19" t="s">
        <v>8058</v>
      </c>
      <c r="M286" s="19" t="s">
        <v>1492</v>
      </c>
      <c r="N286" s="19" t="s">
        <v>8058</v>
      </c>
      <c r="O286" s="19" t="s">
        <v>8058</v>
      </c>
      <c r="P286" s="19" t="s">
        <v>3001</v>
      </c>
      <c r="Q286" s="22" t="s">
        <v>8862</v>
      </c>
      <c r="R286" s="19" t="s">
        <v>2955</v>
      </c>
    </row>
    <row r="287" spans="1:34" x14ac:dyDescent="0.3">
      <c r="A287" s="19">
        <v>287</v>
      </c>
      <c r="B287" s="33" t="s">
        <v>93</v>
      </c>
      <c r="C287" s="89" t="s">
        <v>7644</v>
      </c>
      <c r="D287" s="22" t="s">
        <v>1493</v>
      </c>
      <c r="E287" s="51" t="s">
        <v>6771</v>
      </c>
      <c r="F287" s="19" t="s">
        <v>13</v>
      </c>
      <c r="G287" s="52" t="s">
        <v>14</v>
      </c>
      <c r="H287" s="52" t="s">
        <v>8870</v>
      </c>
      <c r="I287" s="52" t="s">
        <v>1417</v>
      </c>
      <c r="J287" s="58" t="s">
        <v>1417</v>
      </c>
      <c r="K287" s="58" t="s">
        <v>8683</v>
      </c>
      <c r="L287" s="19" t="s">
        <v>8058</v>
      </c>
      <c r="M287" s="19" t="s">
        <v>1494</v>
      </c>
      <c r="N287" s="19" t="s">
        <v>8058</v>
      </c>
      <c r="O287" s="19" t="s">
        <v>8058</v>
      </c>
      <c r="P287" s="19" t="s">
        <v>3001</v>
      </c>
      <c r="Q287" s="22" t="s">
        <v>8862</v>
      </c>
      <c r="R287" s="19" t="s">
        <v>2955</v>
      </c>
    </row>
    <row r="288" spans="1:34" x14ac:dyDescent="0.3">
      <c r="A288" s="19">
        <v>288</v>
      </c>
      <c r="B288" s="33" t="s">
        <v>93</v>
      </c>
      <c r="C288" s="89" t="s">
        <v>7644</v>
      </c>
      <c r="D288" s="22" t="s">
        <v>1495</v>
      </c>
      <c r="E288" s="51" t="s">
        <v>6771</v>
      </c>
      <c r="F288" s="19" t="s">
        <v>13</v>
      </c>
      <c r="G288" s="52" t="s">
        <v>14</v>
      </c>
      <c r="H288" s="52" t="s">
        <v>8870</v>
      </c>
      <c r="I288" s="52" t="s">
        <v>1417</v>
      </c>
      <c r="J288" s="58" t="s">
        <v>1417</v>
      </c>
      <c r="K288" s="58" t="s">
        <v>8683</v>
      </c>
      <c r="L288" s="19" t="s">
        <v>8058</v>
      </c>
      <c r="M288" s="19" t="s">
        <v>1496</v>
      </c>
      <c r="N288" s="19" t="s">
        <v>8058</v>
      </c>
      <c r="O288" s="19" t="s">
        <v>8058</v>
      </c>
      <c r="P288" s="19" t="s">
        <v>3001</v>
      </c>
      <c r="Q288" s="22" t="s">
        <v>8862</v>
      </c>
      <c r="R288" s="19" t="s">
        <v>2955</v>
      </c>
    </row>
    <row r="289" spans="1:34" x14ac:dyDescent="0.3">
      <c r="A289" s="19">
        <v>289</v>
      </c>
      <c r="B289" s="33" t="s">
        <v>93</v>
      </c>
      <c r="C289" s="89" t="s">
        <v>7644</v>
      </c>
      <c r="D289" s="22" t="s">
        <v>1497</v>
      </c>
      <c r="E289" s="51" t="s">
        <v>6771</v>
      </c>
      <c r="F289" s="19" t="s">
        <v>13</v>
      </c>
      <c r="G289" s="52" t="s">
        <v>14</v>
      </c>
      <c r="H289" s="52" t="s">
        <v>8870</v>
      </c>
      <c r="I289" s="52" t="s">
        <v>1417</v>
      </c>
      <c r="J289" s="58" t="s">
        <v>1417</v>
      </c>
      <c r="K289" s="58" t="s">
        <v>8683</v>
      </c>
      <c r="L289" s="19" t="s">
        <v>8058</v>
      </c>
      <c r="M289" s="19" t="s">
        <v>1498</v>
      </c>
      <c r="N289" s="19" t="s">
        <v>8058</v>
      </c>
      <c r="O289" s="19" t="s">
        <v>8058</v>
      </c>
      <c r="P289" s="19" t="s">
        <v>3001</v>
      </c>
      <c r="Q289" s="22" t="s">
        <v>8862</v>
      </c>
      <c r="R289" s="19" t="s">
        <v>2955</v>
      </c>
    </row>
    <row r="290" spans="1:34" x14ac:dyDescent="0.3">
      <c r="A290" s="19">
        <v>290</v>
      </c>
      <c r="B290" s="33" t="s">
        <v>93</v>
      </c>
      <c r="C290" s="89" t="s">
        <v>7644</v>
      </c>
      <c r="D290" s="22" t="s">
        <v>1499</v>
      </c>
      <c r="E290" s="51" t="s">
        <v>6771</v>
      </c>
      <c r="F290" s="19" t="s">
        <v>13</v>
      </c>
      <c r="G290" s="52" t="s">
        <v>14</v>
      </c>
      <c r="H290" s="52" t="s">
        <v>8870</v>
      </c>
      <c r="I290" s="52" t="s">
        <v>1417</v>
      </c>
      <c r="J290" s="58" t="s">
        <v>1417</v>
      </c>
      <c r="K290" s="58" t="s">
        <v>8683</v>
      </c>
      <c r="L290" s="19" t="s">
        <v>8058</v>
      </c>
      <c r="M290" s="19" t="s">
        <v>1500</v>
      </c>
      <c r="N290" s="19" t="s">
        <v>8058</v>
      </c>
      <c r="O290" s="19" t="s">
        <v>8058</v>
      </c>
      <c r="P290" s="19" t="s">
        <v>3001</v>
      </c>
      <c r="Q290" s="22" t="s">
        <v>8862</v>
      </c>
      <c r="R290" s="19" t="s">
        <v>2955</v>
      </c>
    </row>
    <row r="291" spans="1:34" x14ac:dyDescent="0.3">
      <c r="A291" s="19">
        <v>291</v>
      </c>
      <c r="B291" s="33" t="s">
        <v>93</v>
      </c>
      <c r="C291" s="89" t="s">
        <v>7644</v>
      </c>
      <c r="D291" s="22" t="s">
        <v>1501</v>
      </c>
      <c r="E291" s="51" t="s">
        <v>6771</v>
      </c>
      <c r="F291" s="19" t="s">
        <v>13</v>
      </c>
      <c r="G291" s="52" t="s">
        <v>14</v>
      </c>
      <c r="H291" s="52" t="s">
        <v>8870</v>
      </c>
      <c r="I291" s="52" t="s">
        <v>1417</v>
      </c>
      <c r="J291" s="58" t="s">
        <v>1417</v>
      </c>
      <c r="K291" s="58" t="s">
        <v>8683</v>
      </c>
      <c r="L291" s="19" t="s">
        <v>8058</v>
      </c>
      <c r="M291" s="19" t="s">
        <v>1502</v>
      </c>
      <c r="N291" s="19" t="s">
        <v>8058</v>
      </c>
      <c r="O291" s="19" t="s">
        <v>8058</v>
      </c>
      <c r="P291" s="19" t="s">
        <v>3001</v>
      </c>
      <c r="Q291" s="22" t="s">
        <v>8862</v>
      </c>
      <c r="R291" s="19" t="s">
        <v>2955</v>
      </c>
    </row>
    <row r="292" spans="1:34" x14ac:dyDescent="0.3">
      <c r="A292" s="19">
        <v>292</v>
      </c>
      <c r="B292" s="33" t="s">
        <v>93</v>
      </c>
      <c r="C292" s="89" t="s">
        <v>7644</v>
      </c>
      <c r="D292" s="22" t="s">
        <v>1503</v>
      </c>
      <c r="E292" s="51" t="s">
        <v>6771</v>
      </c>
      <c r="F292" s="19" t="s">
        <v>13</v>
      </c>
      <c r="G292" s="52" t="s">
        <v>14</v>
      </c>
      <c r="H292" s="52" t="s">
        <v>8870</v>
      </c>
      <c r="I292" s="52" t="s">
        <v>1417</v>
      </c>
      <c r="J292" s="58" t="s">
        <v>1417</v>
      </c>
      <c r="K292" s="58" t="s">
        <v>8683</v>
      </c>
      <c r="L292" s="19" t="s">
        <v>8058</v>
      </c>
      <c r="M292" s="19" t="s">
        <v>1504</v>
      </c>
      <c r="N292" s="19" t="s">
        <v>8058</v>
      </c>
      <c r="O292" s="19" t="s">
        <v>8058</v>
      </c>
      <c r="P292" s="19" t="s">
        <v>3001</v>
      </c>
      <c r="Q292" s="22" t="s">
        <v>8862</v>
      </c>
      <c r="R292" s="19" t="s">
        <v>2955</v>
      </c>
    </row>
    <row r="293" spans="1:34" x14ac:dyDescent="0.3">
      <c r="A293" s="19">
        <v>293</v>
      </c>
      <c r="B293" s="33" t="s">
        <v>93</v>
      </c>
      <c r="C293" s="89" t="s">
        <v>7644</v>
      </c>
      <c r="D293" s="22" t="s">
        <v>2245</v>
      </c>
      <c r="E293" s="22" t="s">
        <v>6753</v>
      </c>
      <c r="F293" s="40" t="s">
        <v>13</v>
      </c>
      <c r="G293" s="51" t="s">
        <v>14</v>
      </c>
      <c r="H293" s="52" t="s">
        <v>8911</v>
      </c>
      <c r="I293" s="52" t="s">
        <v>918</v>
      </c>
      <c r="J293" s="58" t="s">
        <v>918</v>
      </c>
      <c r="K293" s="58" t="s">
        <v>8683</v>
      </c>
      <c r="L293" s="19" t="s">
        <v>8058</v>
      </c>
      <c r="M293" s="19" t="s">
        <v>2246</v>
      </c>
      <c r="N293" s="19" t="s">
        <v>8058</v>
      </c>
      <c r="O293" s="19" t="s">
        <v>8058</v>
      </c>
      <c r="P293" s="19" t="s">
        <v>3002</v>
      </c>
      <c r="Q293" s="22" t="s">
        <v>8884</v>
      </c>
      <c r="R293" s="19" t="s">
        <v>2955</v>
      </c>
    </row>
    <row r="294" spans="1:34" x14ac:dyDescent="0.3">
      <c r="A294" s="19">
        <v>294</v>
      </c>
      <c r="B294" s="33" t="s">
        <v>93</v>
      </c>
      <c r="C294" s="89" t="s">
        <v>7644</v>
      </c>
      <c r="D294" s="22" t="s">
        <v>2247</v>
      </c>
      <c r="E294" s="22" t="s">
        <v>6753</v>
      </c>
      <c r="F294" s="40" t="s">
        <v>13</v>
      </c>
      <c r="G294" s="51" t="s">
        <v>14</v>
      </c>
      <c r="H294" s="52" t="s">
        <v>8911</v>
      </c>
      <c r="I294" s="52" t="s">
        <v>918</v>
      </c>
      <c r="J294" s="58" t="s">
        <v>918</v>
      </c>
      <c r="K294" s="58" t="s">
        <v>8683</v>
      </c>
      <c r="L294" s="19" t="s">
        <v>8058</v>
      </c>
      <c r="M294" s="19" t="s">
        <v>2248</v>
      </c>
      <c r="N294" s="19" t="s">
        <v>8058</v>
      </c>
      <c r="O294" s="19" t="s">
        <v>8058</v>
      </c>
      <c r="P294" s="19" t="s">
        <v>3002</v>
      </c>
      <c r="Q294" s="22" t="s">
        <v>8884</v>
      </c>
      <c r="R294" s="19" t="s">
        <v>2955</v>
      </c>
    </row>
    <row r="295" spans="1:34" x14ac:dyDescent="0.3">
      <c r="A295" s="19">
        <v>295</v>
      </c>
      <c r="B295" s="34" t="s">
        <v>93</v>
      </c>
      <c r="C295" s="89" t="s">
        <v>7644</v>
      </c>
      <c r="D295" s="22" t="s">
        <v>3526</v>
      </c>
      <c r="E295" s="51" t="s">
        <v>6771</v>
      </c>
      <c r="F295" s="22" t="s">
        <v>13</v>
      </c>
      <c r="G295" s="57" t="s">
        <v>14</v>
      </c>
      <c r="H295" s="61" t="s">
        <v>8080</v>
      </c>
      <c r="I295" s="61" t="s">
        <v>9000</v>
      </c>
      <c r="J295" s="61" t="s">
        <v>928</v>
      </c>
      <c r="K295" s="55" t="s">
        <v>8764</v>
      </c>
      <c r="L295" s="19" t="s">
        <v>8058</v>
      </c>
      <c r="M295" s="22" t="s">
        <v>3810</v>
      </c>
      <c r="N295" s="19" t="s">
        <v>8058</v>
      </c>
      <c r="O295" s="19" t="s">
        <v>8058</v>
      </c>
      <c r="P295" s="19" t="s">
        <v>3582</v>
      </c>
      <c r="Q295" s="20" t="s">
        <v>8870</v>
      </c>
      <c r="R295" s="19" t="s">
        <v>4218</v>
      </c>
      <c r="AB295" s="22"/>
      <c r="AC295" s="22"/>
      <c r="AD295" s="22"/>
      <c r="AE295" s="22"/>
      <c r="AF295" s="22"/>
      <c r="AG295" s="22"/>
      <c r="AH295" s="22"/>
    </row>
    <row r="296" spans="1:34" x14ac:dyDescent="0.3">
      <c r="A296" s="19">
        <v>296</v>
      </c>
      <c r="B296" s="60" t="s">
        <v>93</v>
      </c>
      <c r="C296" s="88" t="s">
        <v>7644</v>
      </c>
      <c r="D296" s="22" t="s">
        <v>4743</v>
      </c>
      <c r="E296" s="63" t="s">
        <v>5933</v>
      </c>
      <c r="F296" s="40" t="s">
        <v>940</v>
      </c>
      <c r="G296" s="51" t="s">
        <v>941</v>
      </c>
      <c r="H296" s="51" t="s">
        <v>8058</v>
      </c>
      <c r="I296" s="51" t="s">
        <v>8633</v>
      </c>
      <c r="J296" s="51" t="s">
        <v>918</v>
      </c>
      <c r="K296" s="58" t="s">
        <v>8683</v>
      </c>
      <c r="L296" s="40" t="s">
        <v>8058</v>
      </c>
      <c r="M296" s="40" t="s">
        <v>8058</v>
      </c>
      <c r="N296" s="40" t="s">
        <v>8058</v>
      </c>
      <c r="O296" s="40" t="s">
        <v>8058</v>
      </c>
      <c r="P296" s="40" t="s">
        <v>4694</v>
      </c>
      <c r="Q296" s="40" t="s">
        <v>8863</v>
      </c>
      <c r="R296" s="22" t="s">
        <v>4293</v>
      </c>
      <c r="S296" s="40"/>
    </row>
    <row r="297" spans="1:34" x14ac:dyDescent="0.3">
      <c r="A297" s="19">
        <v>297</v>
      </c>
      <c r="B297" s="34" t="s">
        <v>93</v>
      </c>
      <c r="C297" s="89" t="s">
        <v>7644</v>
      </c>
      <c r="D297" s="22" t="s">
        <v>3527</v>
      </c>
      <c r="E297" s="51" t="s">
        <v>6771</v>
      </c>
      <c r="F297" s="22" t="s">
        <v>13</v>
      </c>
      <c r="G297" s="57" t="s">
        <v>14</v>
      </c>
      <c r="H297" s="61" t="s">
        <v>8080</v>
      </c>
      <c r="I297" s="61" t="s">
        <v>9000</v>
      </c>
      <c r="J297" s="61" t="s">
        <v>928</v>
      </c>
      <c r="K297" s="55" t="s">
        <v>8764</v>
      </c>
      <c r="L297" s="19" t="s">
        <v>8058</v>
      </c>
      <c r="M297" s="22" t="s">
        <v>3811</v>
      </c>
      <c r="N297" s="19" t="s">
        <v>8058</v>
      </c>
      <c r="O297" s="19" t="s">
        <v>8058</v>
      </c>
      <c r="P297" s="19" t="s">
        <v>3582</v>
      </c>
      <c r="Q297" s="20" t="s">
        <v>8870</v>
      </c>
      <c r="R297" s="19" t="s">
        <v>4218</v>
      </c>
      <c r="AB297" s="22"/>
      <c r="AC297" s="22"/>
      <c r="AD297" s="22"/>
      <c r="AE297" s="22"/>
      <c r="AF297" s="22"/>
      <c r="AG297" s="22"/>
      <c r="AH297" s="22"/>
    </row>
    <row r="298" spans="1:34" x14ac:dyDescent="0.3">
      <c r="A298" s="19">
        <v>298</v>
      </c>
      <c r="B298" s="34" t="s">
        <v>93</v>
      </c>
      <c r="C298" s="89" t="s">
        <v>7644</v>
      </c>
      <c r="D298" s="22" t="s">
        <v>3536</v>
      </c>
      <c r="E298" s="40" t="s">
        <v>5963</v>
      </c>
      <c r="F298" s="20" t="s">
        <v>936</v>
      </c>
      <c r="G298" s="53" t="s">
        <v>23</v>
      </c>
      <c r="H298" s="61" t="s">
        <v>8174</v>
      </c>
      <c r="I298" s="61" t="s">
        <v>8999</v>
      </c>
      <c r="J298" s="61" t="s">
        <v>928</v>
      </c>
      <c r="K298" s="55" t="s">
        <v>8764</v>
      </c>
      <c r="L298" s="19" t="s">
        <v>8058</v>
      </c>
      <c r="M298" s="22" t="s">
        <v>3820</v>
      </c>
      <c r="N298" s="19" t="s">
        <v>8058</v>
      </c>
      <c r="O298" s="19" t="s">
        <v>8058</v>
      </c>
      <c r="P298" s="19" t="s">
        <v>3582</v>
      </c>
      <c r="Q298" s="20" t="s">
        <v>8870</v>
      </c>
      <c r="R298" s="19" t="s">
        <v>4218</v>
      </c>
      <c r="AB298" s="22"/>
      <c r="AC298" s="22"/>
      <c r="AD298" s="22"/>
      <c r="AE298" s="22"/>
      <c r="AF298" s="22"/>
      <c r="AG298" s="22"/>
      <c r="AH298" s="22"/>
    </row>
    <row r="299" spans="1:34" x14ac:dyDescent="0.3">
      <c r="A299" s="19">
        <v>299</v>
      </c>
      <c r="B299" s="34" t="s">
        <v>93</v>
      </c>
      <c r="C299" s="89" t="s">
        <v>7644</v>
      </c>
      <c r="D299" s="22" t="s">
        <v>3535</v>
      </c>
      <c r="E299" s="51" t="s">
        <v>4315</v>
      </c>
      <c r="F299" s="20" t="s">
        <v>2369</v>
      </c>
      <c r="G299" s="53" t="s">
        <v>2370</v>
      </c>
      <c r="H299" s="61" t="s">
        <v>8932</v>
      </c>
      <c r="I299" s="61" t="s">
        <v>9000</v>
      </c>
      <c r="J299" s="55" t="s">
        <v>928</v>
      </c>
      <c r="K299" s="55" t="s">
        <v>8764</v>
      </c>
      <c r="L299" s="19" t="s">
        <v>8058</v>
      </c>
      <c r="M299" s="22" t="s">
        <v>3819</v>
      </c>
      <c r="N299" s="19" t="s">
        <v>8058</v>
      </c>
      <c r="O299" s="19" t="s">
        <v>8058</v>
      </c>
      <c r="P299" s="19" t="s">
        <v>3582</v>
      </c>
      <c r="Q299" s="20" t="s">
        <v>8870</v>
      </c>
      <c r="R299" s="19" t="s">
        <v>4218</v>
      </c>
      <c r="AB299" s="22"/>
      <c r="AC299" s="22"/>
      <c r="AD299" s="22"/>
      <c r="AE299" s="22"/>
      <c r="AF299" s="22"/>
      <c r="AG299" s="22"/>
      <c r="AH299" s="22"/>
    </row>
    <row r="300" spans="1:34" x14ac:dyDescent="0.3">
      <c r="A300" s="19">
        <v>300</v>
      </c>
      <c r="B300" s="34" t="s">
        <v>93</v>
      </c>
      <c r="C300" s="89" t="s">
        <v>7644</v>
      </c>
      <c r="D300" s="22" t="s">
        <v>3521</v>
      </c>
      <c r="E300" s="51" t="s">
        <v>6771</v>
      </c>
      <c r="F300" s="22" t="s">
        <v>13</v>
      </c>
      <c r="G300" s="57" t="s">
        <v>14</v>
      </c>
      <c r="H300" s="61" t="s">
        <v>8154</v>
      </c>
      <c r="I300" s="61" t="s">
        <v>9008</v>
      </c>
      <c r="J300" s="55" t="s">
        <v>928</v>
      </c>
      <c r="K300" s="55" t="s">
        <v>8764</v>
      </c>
      <c r="L300" s="19" t="s">
        <v>8058</v>
      </c>
      <c r="M300" s="22" t="s">
        <v>3805</v>
      </c>
      <c r="N300" s="19" t="s">
        <v>8058</v>
      </c>
      <c r="O300" s="19" t="s">
        <v>8058</v>
      </c>
      <c r="P300" s="19" t="s">
        <v>3582</v>
      </c>
      <c r="Q300" s="20" t="s">
        <v>8870</v>
      </c>
      <c r="R300" s="19" t="s">
        <v>4218</v>
      </c>
      <c r="AB300" s="22"/>
      <c r="AC300" s="22"/>
      <c r="AD300" s="22"/>
      <c r="AE300" s="22"/>
      <c r="AF300" s="22"/>
      <c r="AG300" s="22"/>
      <c r="AH300" s="22"/>
    </row>
    <row r="301" spans="1:34" x14ac:dyDescent="0.3">
      <c r="A301" s="19">
        <v>301</v>
      </c>
      <c r="B301" s="34" t="s">
        <v>93</v>
      </c>
      <c r="C301" s="89" t="s">
        <v>7644</v>
      </c>
      <c r="D301" s="22" t="s">
        <v>3509</v>
      </c>
      <c r="E301" s="51" t="s">
        <v>6771</v>
      </c>
      <c r="F301" s="22" t="s">
        <v>13</v>
      </c>
      <c r="G301" s="57" t="s">
        <v>14</v>
      </c>
      <c r="H301" s="61" t="s">
        <v>8154</v>
      </c>
      <c r="I301" s="61" t="s">
        <v>8999</v>
      </c>
      <c r="J301" s="55" t="s">
        <v>928</v>
      </c>
      <c r="K301" s="55" t="s">
        <v>8764</v>
      </c>
      <c r="L301" s="19" t="s">
        <v>8058</v>
      </c>
      <c r="M301" s="19" t="s">
        <v>3793</v>
      </c>
      <c r="N301" s="19" t="s">
        <v>8058</v>
      </c>
      <c r="O301" s="19" t="s">
        <v>8058</v>
      </c>
      <c r="P301" s="19" t="s">
        <v>3582</v>
      </c>
      <c r="Q301" s="20" t="s">
        <v>8870</v>
      </c>
      <c r="R301" s="19" t="s">
        <v>4218</v>
      </c>
      <c r="AB301" s="22"/>
      <c r="AC301" s="22"/>
      <c r="AD301" s="22"/>
      <c r="AE301" s="22"/>
      <c r="AF301" s="22"/>
      <c r="AG301" s="22"/>
      <c r="AH301" s="22"/>
    </row>
    <row r="302" spans="1:34" x14ac:dyDescent="0.3">
      <c r="A302" s="19">
        <v>302</v>
      </c>
      <c r="B302" s="34" t="s">
        <v>93</v>
      </c>
      <c r="C302" s="89" t="s">
        <v>7644</v>
      </c>
      <c r="D302" s="22" t="s">
        <v>3510</v>
      </c>
      <c r="E302" s="51" t="s">
        <v>6771</v>
      </c>
      <c r="F302" s="22" t="s">
        <v>13</v>
      </c>
      <c r="G302" s="57" t="s">
        <v>14</v>
      </c>
      <c r="H302" s="61" t="s">
        <v>8154</v>
      </c>
      <c r="I302" s="61" t="s">
        <v>8999</v>
      </c>
      <c r="J302" s="55" t="s">
        <v>928</v>
      </c>
      <c r="K302" s="55" t="s">
        <v>8764</v>
      </c>
      <c r="L302" s="19" t="s">
        <v>8058</v>
      </c>
      <c r="M302" s="19" t="s">
        <v>3794</v>
      </c>
      <c r="N302" s="19" t="s">
        <v>8058</v>
      </c>
      <c r="O302" s="19" t="s">
        <v>8058</v>
      </c>
      <c r="P302" s="19" t="s">
        <v>3582</v>
      </c>
      <c r="Q302" s="20" t="s">
        <v>8870</v>
      </c>
      <c r="R302" s="19" t="s">
        <v>4218</v>
      </c>
      <c r="AB302" s="22"/>
      <c r="AC302" s="22"/>
      <c r="AD302" s="22"/>
      <c r="AE302" s="22"/>
      <c r="AF302" s="22"/>
      <c r="AG302" s="22"/>
      <c r="AH302" s="22"/>
    </row>
    <row r="303" spans="1:34" x14ac:dyDescent="0.3">
      <c r="A303" s="19">
        <v>303</v>
      </c>
      <c r="B303" s="34" t="s">
        <v>93</v>
      </c>
      <c r="C303" s="89" t="s">
        <v>7644</v>
      </c>
      <c r="D303" s="22" t="s">
        <v>3522</v>
      </c>
      <c r="E303" s="51" t="s">
        <v>6771</v>
      </c>
      <c r="F303" s="22" t="s">
        <v>13</v>
      </c>
      <c r="G303" s="57" t="s">
        <v>14</v>
      </c>
      <c r="H303" s="61" t="s">
        <v>8931</v>
      </c>
      <c r="I303" s="61" t="s">
        <v>9002</v>
      </c>
      <c r="J303" s="55" t="s">
        <v>928</v>
      </c>
      <c r="K303" s="55" t="s">
        <v>8764</v>
      </c>
      <c r="L303" s="19" t="s">
        <v>8058</v>
      </c>
      <c r="M303" s="22" t="s">
        <v>3806</v>
      </c>
      <c r="N303" s="19" t="s">
        <v>8058</v>
      </c>
      <c r="O303" s="19" t="s">
        <v>8058</v>
      </c>
      <c r="P303" s="19" t="s">
        <v>3582</v>
      </c>
      <c r="Q303" s="20" t="s">
        <v>8870</v>
      </c>
      <c r="R303" s="19" t="s">
        <v>4218</v>
      </c>
      <c r="AB303" s="22"/>
      <c r="AC303" s="22"/>
      <c r="AD303" s="22"/>
      <c r="AE303" s="22"/>
      <c r="AF303" s="22"/>
      <c r="AG303" s="22"/>
      <c r="AH303" s="22"/>
    </row>
    <row r="304" spans="1:34" x14ac:dyDescent="0.3">
      <c r="A304" s="19">
        <v>304</v>
      </c>
      <c r="B304" s="34" t="s">
        <v>93</v>
      </c>
      <c r="C304" s="89" t="s">
        <v>7644</v>
      </c>
      <c r="D304" s="22" t="s">
        <v>3538</v>
      </c>
      <c r="E304" s="51" t="s">
        <v>6771</v>
      </c>
      <c r="F304" s="22" t="s">
        <v>13</v>
      </c>
      <c r="G304" s="57" t="s">
        <v>14</v>
      </c>
      <c r="H304" s="61" t="s">
        <v>8931</v>
      </c>
      <c r="I304" s="61" t="s">
        <v>8806</v>
      </c>
      <c r="J304" s="55" t="s">
        <v>928</v>
      </c>
      <c r="K304" s="55" t="s">
        <v>8764</v>
      </c>
      <c r="L304" s="19" t="s">
        <v>8058</v>
      </c>
      <c r="M304" s="19" t="s">
        <v>3822</v>
      </c>
      <c r="N304" s="19" t="s">
        <v>8058</v>
      </c>
      <c r="O304" s="19" t="s">
        <v>8058</v>
      </c>
      <c r="P304" s="19" t="s">
        <v>3582</v>
      </c>
      <c r="Q304" s="20" t="s">
        <v>8870</v>
      </c>
      <c r="R304" s="19" t="s">
        <v>4218</v>
      </c>
      <c r="AB304" s="22"/>
      <c r="AC304" s="22"/>
      <c r="AD304" s="22"/>
      <c r="AE304" s="22"/>
      <c r="AF304" s="22"/>
      <c r="AG304" s="22"/>
      <c r="AH304" s="22"/>
    </row>
    <row r="305" spans="1:34" x14ac:dyDescent="0.3">
      <c r="A305" s="19">
        <v>306</v>
      </c>
      <c r="B305" s="34" t="s">
        <v>93</v>
      </c>
      <c r="C305" s="89" t="s">
        <v>7644</v>
      </c>
      <c r="D305" s="22" t="s">
        <v>3524</v>
      </c>
      <c r="E305" s="51" t="s">
        <v>6771</v>
      </c>
      <c r="F305" s="22" t="s">
        <v>13</v>
      </c>
      <c r="G305" s="57" t="s">
        <v>14</v>
      </c>
      <c r="H305" s="61" t="s">
        <v>8931</v>
      </c>
      <c r="I305" s="61" t="s">
        <v>8806</v>
      </c>
      <c r="J305" s="55" t="s">
        <v>928</v>
      </c>
      <c r="K305" s="55" t="s">
        <v>8764</v>
      </c>
      <c r="L305" s="19" t="s">
        <v>8058</v>
      </c>
      <c r="M305" s="19" t="s">
        <v>3808</v>
      </c>
      <c r="N305" s="19" t="s">
        <v>8058</v>
      </c>
      <c r="O305" s="19" t="s">
        <v>8058</v>
      </c>
      <c r="P305" s="19" t="s">
        <v>3582</v>
      </c>
      <c r="Q305" s="20" t="s">
        <v>8870</v>
      </c>
      <c r="R305" s="19" t="s">
        <v>4218</v>
      </c>
      <c r="AB305" s="22"/>
      <c r="AC305" s="22"/>
      <c r="AD305" s="22"/>
      <c r="AE305" s="22"/>
      <c r="AF305" s="22"/>
      <c r="AG305" s="22"/>
      <c r="AH305" s="22"/>
    </row>
    <row r="306" spans="1:34" x14ac:dyDescent="0.3">
      <c r="A306" s="19">
        <v>307</v>
      </c>
      <c r="B306" s="34" t="s">
        <v>93</v>
      </c>
      <c r="C306" s="89" t="s">
        <v>7644</v>
      </c>
      <c r="D306" s="22" t="s">
        <v>3511</v>
      </c>
      <c r="E306" s="51" t="s">
        <v>6771</v>
      </c>
      <c r="F306" s="22" t="s">
        <v>13</v>
      </c>
      <c r="G306" s="57" t="s">
        <v>14</v>
      </c>
      <c r="H306" s="61" t="s">
        <v>8931</v>
      </c>
      <c r="I306" s="61" t="s">
        <v>8998</v>
      </c>
      <c r="J306" s="55" t="s">
        <v>928</v>
      </c>
      <c r="K306" s="55" t="s">
        <v>8764</v>
      </c>
      <c r="L306" s="19" t="s">
        <v>8058</v>
      </c>
      <c r="M306" s="22" t="s">
        <v>7967</v>
      </c>
      <c r="N306" s="19" t="s">
        <v>8058</v>
      </c>
      <c r="O306" s="19" t="s">
        <v>8058</v>
      </c>
      <c r="P306" s="19" t="s">
        <v>3582</v>
      </c>
      <c r="Q306" s="20" t="s">
        <v>8870</v>
      </c>
      <c r="R306" s="19" t="s">
        <v>4218</v>
      </c>
      <c r="AB306" s="22"/>
      <c r="AC306" s="22"/>
      <c r="AD306" s="22"/>
      <c r="AE306" s="22"/>
      <c r="AF306" s="22"/>
      <c r="AG306" s="22"/>
      <c r="AH306" s="22"/>
    </row>
    <row r="307" spans="1:34" x14ac:dyDescent="0.3">
      <c r="A307" s="19">
        <v>308</v>
      </c>
      <c r="B307" s="34" t="s">
        <v>93</v>
      </c>
      <c r="C307" s="89" t="s">
        <v>7644</v>
      </c>
      <c r="D307" s="22" t="s">
        <v>3523</v>
      </c>
      <c r="E307" s="51" t="s">
        <v>6771</v>
      </c>
      <c r="F307" s="22" t="s">
        <v>13</v>
      </c>
      <c r="G307" s="57" t="s">
        <v>14</v>
      </c>
      <c r="H307" s="61" t="s">
        <v>8931</v>
      </c>
      <c r="I307" s="61" t="s">
        <v>9008</v>
      </c>
      <c r="J307" s="55" t="s">
        <v>928</v>
      </c>
      <c r="K307" s="55" t="s">
        <v>8764</v>
      </c>
      <c r="L307" s="19" t="s">
        <v>8058</v>
      </c>
      <c r="M307" s="20" t="s">
        <v>3807</v>
      </c>
      <c r="N307" s="19" t="s">
        <v>8058</v>
      </c>
      <c r="O307" s="19" t="s">
        <v>8058</v>
      </c>
      <c r="P307" s="19" t="s">
        <v>3582</v>
      </c>
      <c r="Q307" s="20" t="s">
        <v>8870</v>
      </c>
      <c r="R307" s="19" t="s">
        <v>4218</v>
      </c>
      <c r="AB307" s="22"/>
      <c r="AC307" s="22"/>
      <c r="AD307" s="22"/>
      <c r="AE307" s="22"/>
      <c r="AF307" s="22"/>
      <c r="AG307" s="22"/>
      <c r="AH307" s="22"/>
    </row>
    <row r="308" spans="1:34" x14ac:dyDescent="0.3">
      <c r="A308" s="19">
        <v>309</v>
      </c>
      <c r="B308" s="34" t="s">
        <v>93</v>
      </c>
      <c r="C308" s="89" t="s">
        <v>7644</v>
      </c>
      <c r="D308" s="22" t="s">
        <v>3514</v>
      </c>
      <c r="E308" s="52" t="s">
        <v>1166</v>
      </c>
      <c r="F308" s="19" t="s">
        <v>8058</v>
      </c>
      <c r="G308" s="52" t="s">
        <v>8058</v>
      </c>
      <c r="H308" s="61" t="s">
        <v>8931</v>
      </c>
      <c r="I308" s="61" t="s">
        <v>9008</v>
      </c>
      <c r="J308" s="61" t="s">
        <v>928</v>
      </c>
      <c r="K308" s="55" t="s">
        <v>8764</v>
      </c>
      <c r="L308" s="19" t="s">
        <v>8058</v>
      </c>
      <c r="M308" s="19" t="s">
        <v>7968</v>
      </c>
      <c r="N308" s="19" t="s">
        <v>8058</v>
      </c>
      <c r="O308" s="19" t="s">
        <v>8058</v>
      </c>
      <c r="P308" s="19" t="s">
        <v>3582</v>
      </c>
      <c r="Q308" s="20" t="s">
        <v>8870</v>
      </c>
      <c r="R308" s="19" t="s">
        <v>4218</v>
      </c>
      <c r="AB308" s="22"/>
      <c r="AC308" s="22"/>
      <c r="AD308" s="22"/>
      <c r="AE308" s="22"/>
      <c r="AF308" s="22"/>
      <c r="AG308" s="22"/>
      <c r="AH308" s="22"/>
    </row>
    <row r="309" spans="1:34" x14ac:dyDescent="0.3">
      <c r="A309" s="19">
        <v>310</v>
      </c>
      <c r="B309" s="34" t="s">
        <v>93</v>
      </c>
      <c r="C309" s="89" t="s">
        <v>7644</v>
      </c>
      <c r="D309" s="22" t="s">
        <v>3525</v>
      </c>
      <c r="E309" s="51" t="s">
        <v>6771</v>
      </c>
      <c r="F309" s="22" t="s">
        <v>13</v>
      </c>
      <c r="G309" s="57" t="s">
        <v>14</v>
      </c>
      <c r="H309" s="61" t="s">
        <v>8080</v>
      </c>
      <c r="I309" s="61" t="s">
        <v>8998</v>
      </c>
      <c r="J309" s="55" t="s">
        <v>928</v>
      </c>
      <c r="K309" s="55" t="s">
        <v>8764</v>
      </c>
      <c r="L309" s="19" t="s">
        <v>8058</v>
      </c>
      <c r="M309" s="22" t="s">
        <v>3809</v>
      </c>
      <c r="N309" s="19" t="s">
        <v>8058</v>
      </c>
      <c r="O309" s="19" t="s">
        <v>8058</v>
      </c>
      <c r="P309" s="19" t="s">
        <v>3582</v>
      </c>
      <c r="Q309" s="20" t="s">
        <v>8870</v>
      </c>
      <c r="R309" s="19" t="s">
        <v>4218</v>
      </c>
      <c r="AB309" s="22"/>
      <c r="AC309" s="22"/>
      <c r="AD309" s="22"/>
      <c r="AE309" s="22"/>
      <c r="AF309" s="22"/>
      <c r="AG309" s="22"/>
      <c r="AH309" s="22"/>
    </row>
    <row r="310" spans="1:34" x14ac:dyDescent="0.3">
      <c r="A310" s="19">
        <v>311</v>
      </c>
      <c r="B310" s="34" t="s">
        <v>93</v>
      </c>
      <c r="C310" s="89" t="s">
        <v>7644</v>
      </c>
      <c r="D310" s="22" t="s">
        <v>3528</v>
      </c>
      <c r="E310" s="51" t="s">
        <v>6771</v>
      </c>
      <c r="F310" s="22" t="s">
        <v>13</v>
      </c>
      <c r="G310" s="57" t="s">
        <v>14</v>
      </c>
      <c r="H310" s="61" t="s">
        <v>8059</v>
      </c>
      <c r="I310" s="61" t="s">
        <v>9002</v>
      </c>
      <c r="J310" s="55" t="s">
        <v>928</v>
      </c>
      <c r="K310" s="55" t="s">
        <v>8764</v>
      </c>
      <c r="L310" s="19" t="s">
        <v>8058</v>
      </c>
      <c r="M310" s="22" t="s">
        <v>3812</v>
      </c>
      <c r="N310" s="19" t="s">
        <v>8058</v>
      </c>
      <c r="O310" s="19" t="s">
        <v>8058</v>
      </c>
      <c r="P310" s="19" t="s">
        <v>3582</v>
      </c>
      <c r="Q310" s="20" t="s">
        <v>8870</v>
      </c>
      <c r="R310" s="19" t="s">
        <v>4218</v>
      </c>
      <c r="AB310" s="22"/>
      <c r="AC310" s="22"/>
      <c r="AD310" s="22"/>
      <c r="AE310" s="22"/>
      <c r="AF310" s="22"/>
      <c r="AG310" s="22"/>
      <c r="AH310" s="22"/>
    </row>
    <row r="311" spans="1:34" x14ac:dyDescent="0.3">
      <c r="A311" s="19">
        <v>312</v>
      </c>
      <c r="B311" s="34" t="s">
        <v>93</v>
      </c>
      <c r="C311" s="89" t="s">
        <v>7644</v>
      </c>
      <c r="D311" s="22" t="s">
        <v>3532</v>
      </c>
      <c r="E311" s="51" t="s">
        <v>5985</v>
      </c>
      <c r="F311" s="22" t="s">
        <v>13</v>
      </c>
      <c r="G311" s="57" t="s">
        <v>14</v>
      </c>
      <c r="H311" s="61" t="s">
        <v>8059</v>
      </c>
      <c r="I311" s="61" t="s">
        <v>9006</v>
      </c>
      <c r="J311" s="61" t="s">
        <v>928</v>
      </c>
      <c r="K311" s="55" t="s">
        <v>8764</v>
      </c>
      <c r="L311" s="19" t="s">
        <v>8058</v>
      </c>
      <c r="M311" s="22" t="s">
        <v>3816</v>
      </c>
      <c r="N311" s="19" t="s">
        <v>8058</v>
      </c>
      <c r="O311" s="19" t="s">
        <v>8058</v>
      </c>
      <c r="P311" s="19" t="s">
        <v>3582</v>
      </c>
      <c r="Q311" s="20" t="s">
        <v>8870</v>
      </c>
      <c r="R311" s="19" t="s">
        <v>4218</v>
      </c>
      <c r="AB311" s="22"/>
      <c r="AC311" s="22"/>
      <c r="AD311" s="22"/>
      <c r="AE311" s="22"/>
      <c r="AF311" s="22"/>
      <c r="AG311" s="22"/>
      <c r="AH311" s="22"/>
    </row>
    <row r="312" spans="1:34" x14ac:dyDescent="0.3">
      <c r="A312" s="19">
        <v>313</v>
      </c>
      <c r="B312" s="34" t="s">
        <v>93</v>
      </c>
      <c r="C312" s="89" t="s">
        <v>7644</v>
      </c>
      <c r="D312" s="22" t="s">
        <v>3537</v>
      </c>
      <c r="E312" s="52" t="s">
        <v>5926</v>
      </c>
      <c r="F312" s="20" t="s">
        <v>3562</v>
      </c>
      <c r="G312" s="53" t="s">
        <v>14</v>
      </c>
      <c r="H312" s="61" t="s">
        <v>8125</v>
      </c>
      <c r="I312" s="61" t="s">
        <v>9000</v>
      </c>
      <c r="J312" s="61" t="s">
        <v>928</v>
      </c>
      <c r="K312" s="55" t="s">
        <v>8764</v>
      </c>
      <c r="L312" s="19" t="s">
        <v>8058</v>
      </c>
      <c r="M312" s="19" t="s">
        <v>3821</v>
      </c>
      <c r="N312" s="19" t="s">
        <v>8058</v>
      </c>
      <c r="O312" s="19" t="s">
        <v>8058</v>
      </c>
      <c r="P312" s="19" t="s">
        <v>3582</v>
      </c>
      <c r="Q312" s="20" t="s">
        <v>8870</v>
      </c>
      <c r="R312" s="19" t="s">
        <v>4218</v>
      </c>
      <c r="AB312" s="22"/>
      <c r="AC312" s="22"/>
      <c r="AD312" s="22"/>
      <c r="AE312" s="22"/>
      <c r="AF312" s="22"/>
      <c r="AG312" s="22"/>
      <c r="AH312" s="22"/>
    </row>
    <row r="313" spans="1:34" x14ac:dyDescent="0.3">
      <c r="A313" s="19">
        <v>314</v>
      </c>
      <c r="B313" s="34" t="s">
        <v>93</v>
      </c>
      <c r="C313" s="89" t="s">
        <v>7644</v>
      </c>
      <c r="D313" s="22" t="s">
        <v>3531</v>
      </c>
      <c r="E313" s="51" t="s">
        <v>6771</v>
      </c>
      <c r="F313" s="22" t="s">
        <v>13</v>
      </c>
      <c r="G313" s="57" t="s">
        <v>14</v>
      </c>
      <c r="H313" s="61" t="s">
        <v>8130</v>
      </c>
      <c r="I313" s="61" t="s">
        <v>9001</v>
      </c>
      <c r="J313" s="55" t="s">
        <v>928</v>
      </c>
      <c r="K313" s="55" t="s">
        <v>8764</v>
      </c>
      <c r="L313" s="19" t="s">
        <v>8058</v>
      </c>
      <c r="M313" s="22" t="s">
        <v>3815</v>
      </c>
      <c r="N313" s="19" t="s">
        <v>8058</v>
      </c>
      <c r="O313" s="19" t="s">
        <v>8058</v>
      </c>
      <c r="P313" s="19" t="s">
        <v>3582</v>
      </c>
      <c r="Q313" s="20" t="s">
        <v>8870</v>
      </c>
      <c r="R313" s="19" t="s">
        <v>4218</v>
      </c>
      <c r="AB313" s="22"/>
      <c r="AC313" s="22"/>
      <c r="AD313" s="22"/>
      <c r="AE313" s="22"/>
      <c r="AF313" s="22"/>
      <c r="AG313" s="22"/>
      <c r="AH313" s="22"/>
    </row>
    <row r="314" spans="1:34" x14ac:dyDescent="0.3">
      <c r="A314" s="19">
        <v>315</v>
      </c>
      <c r="B314" s="34" t="s">
        <v>93</v>
      </c>
      <c r="C314" s="89" t="s">
        <v>7644</v>
      </c>
      <c r="D314" s="22" t="s">
        <v>3530</v>
      </c>
      <c r="E314" s="51" t="s">
        <v>6771</v>
      </c>
      <c r="F314" s="22" t="s">
        <v>13</v>
      </c>
      <c r="G314" s="57" t="s">
        <v>14</v>
      </c>
      <c r="H314" s="61" t="s">
        <v>8130</v>
      </c>
      <c r="I314" s="61" t="s">
        <v>9001</v>
      </c>
      <c r="J314" s="55" t="s">
        <v>928</v>
      </c>
      <c r="K314" s="55" t="s">
        <v>8764</v>
      </c>
      <c r="L314" s="19" t="s">
        <v>8058</v>
      </c>
      <c r="M314" s="22" t="s">
        <v>3814</v>
      </c>
      <c r="N314" s="19" t="s">
        <v>8058</v>
      </c>
      <c r="O314" s="19" t="s">
        <v>8058</v>
      </c>
      <c r="P314" s="19" t="s">
        <v>3582</v>
      </c>
      <c r="Q314" s="20" t="s">
        <v>8870</v>
      </c>
      <c r="R314" s="19" t="s">
        <v>4218</v>
      </c>
      <c r="AB314" s="22"/>
      <c r="AC314" s="22"/>
      <c r="AD314" s="22"/>
      <c r="AE314" s="22"/>
      <c r="AF314" s="22"/>
      <c r="AG314" s="22"/>
      <c r="AH314" s="22"/>
    </row>
    <row r="315" spans="1:34" x14ac:dyDescent="0.3">
      <c r="A315" s="19">
        <v>316</v>
      </c>
      <c r="B315" s="33" t="s">
        <v>93</v>
      </c>
      <c r="C315" s="89" t="s">
        <v>7644</v>
      </c>
      <c r="D315" s="22" t="s">
        <v>934</v>
      </c>
      <c r="E315" s="51" t="s">
        <v>6771</v>
      </c>
      <c r="F315" s="19" t="s">
        <v>13</v>
      </c>
      <c r="G315" s="52" t="s">
        <v>14</v>
      </c>
      <c r="H315" s="52" t="s">
        <v>8130</v>
      </c>
      <c r="I315" s="52" t="s">
        <v>928</v>
      </c>
      <c r="J315" s="58" t="s">
        <v>928</v>
      </c>
      <c r="K315" s="55" t="s">
        <v>8764</v>
      </c>
      <c r="L315" s="19" t="s">
        <v>8058</v>
      </c>
      <c r="M315" s="19" t="s">
        <v>935</v>
      </c>
      <c r="N315" s="19" t="s">
        <v>1034</v>
      </c>
      <c r="O315" s="19" t="s">
        <v>8058</v>
      </c>
      <c r="P315" s="19" t="s">
        <v>2337</v>
      </c>
      <c r="Q315" s="20" t="s">
        <v>8862</v>
      </c>
      <c r="R315" s="19" t="s">
        <v>2955</v>
      </c>
      <c r="AB315" s="22"/>
      <c r="AC315" s="22"/>
      <c r="AD315" s="22"/>
      <c r="AE315" s="22"/>
      <c r="AF315" s="22"/>
      <c r="AG315" s="22"/>
      <c r="AH315" s="22"/>
    </row>
    <row r="316" spans="1:34" x14ac:dyDescent="0.3">
      <c r="A316" s="19">
        <v>317</v>
      </c>
      <c r="B316" s="34" t="s">
        <v>93</v>
      </c>
      <c r="C316" s="89" t="s">
        <v>7644</v>
      </c>
      <c r="D316" s="22" t="s">
        <v>3533</v>
      </c>
      <c r="E316" s="63" t="s">
        <v>5933</v>
      </c>
      <c r="F316" s="40" t="s">
        <v>940</v>
      </c>
      <c r="G316" s="51" t="s">
        <v>941</v>
      </c>
      <c r="H316" s="61" t="s">
        <v>8160</v>
      </c>
      <c r="I316" s="61" t="s">
        <v>9000</v>
      </c>
      <c r="J316" s="61" t="s">
        <v>928</v>
      </c>
      <c r="K316" s="55" t="s">
        <v>8764</v>
      </c>
      <c r="L316" s="19" t="s">
        <v>8058</v>
      </c>
      <c r="M316" s="22" t="s">
        <v>3817</v>
      </c>
      <c r="N316" s="19" t="s">
        <v>8058</v>
      </c>
      <c r="O316" s="19" t="s">
        <v>8058</v>
      </c>
      <c r="P316" s="19" t="s">
        <v>3582</v>
      </c>
      <c r="Q316" s="20" t="s">
        <v>8870</v>
      </c>
      <c r="R316" s="19" t="s">
        <v>4218</v>
      </c>
      <c r="AB316" s="22"/>
      <c r="AC316" s="22"/>
      <c r="AD316" s="22"/>
      <c r="AE316" s="22"/>
      <c r="AF316" s="22"/>
      <c r="AG316" s="22"/>
      <c r="AH316" s="22"/>
    </row>
    <row r="317" spans="1:34" x14ac:dyDescent="0.3">
      <c r="A317" s="19">
        <v>319</v>
      </c>
      <c r="B317" s="185" t="s">
        <v>93</v>
      </c>
      <c r="C317" s="185" t="s">
        <v>7644</v>
      </c>
      <c r="D317" s="22" t="s">
        <v>6950</v>
      </c>
      <c r="E317" s="51" t="s">
        <v>6771</v>
      </c>
      <c r="F317" s="22" t="s">
        <v>13</v>
      </c>
      <c r="G317" s="57" t="s">
        <v>14</v>
      </c>
      <c r="H317" s="51" t="s">
        <v>8868</v>
      </c>
      <c r="I317" s="22" t="s">
        <v>928</v>
      </c>
      <c r="J317" s="22" t="s">
        <v>928</v>
      </c>
      <c r="K317" s="55" t="s">
        <v>8764</v>
      </c>
      <c r="L317" s="22" t="s">
        <v>8058</v>
      </c>
      <c r="M317" s="22" t="s">
        <v>2350</v>
      </c>
      <c r="N317" s="19" t="s">
        <v>2351</v>
      </c>
      <c r="O317" s="22" t="s">
        <v>8058</v>
      </c>
      <c r="P317" s="22" t="s">
        <v>6948</v>
      </c>
      <c r="Q317" s="22" t="s">
        <v>8879</v>
      </c>
      <c r="R317" s="22" t="s">
        <v>6697</v>
      </c>
      <c r="S317" s="22"/>
      <c r="T317" s="22"/>
      <c r="U317" s="22"/>
      <c r="V317" s="22"/>
      <c r="W317" s="22"/>
      <c r="X317" s="22"/>
      <c r="Y317" s="22"/>
      <c r="Z317" s="22"/>
      <c r="AA317" s="22"/>
      <c r="AB317" s="22"/>
      <c r="AC317" s="22"/>
      <c r="AD317" s="22"/>
      <c r="AE317" s="22"/>
      <c r="AF317" s="22"/>
      <c r="AG317" s="22"/>
      <c r="AH317" s="22"/>
    </row>
    <row r="318" spans="1:34" x14ac:dyDescent="0.3">
      <c r="A318" s="19">
        <v>320</v>
      </c>
      <c r="B318" s="34" t="s">
        <v>93</v>
      </c>
      <c r="C318" s="89" t="s">
        <v>7644</v>
      </c>
      <c r="D318" s="22" t="s">
        <v>3515</v>
      </c>
      <c r="E318" s="52" t="s">
        <v>1166</v>
      </c>
      <c r="F318" s="19" t="s">
        <v>8058</v>
      </c>
      <c r="G318" s="52" t="s">
        <v>8058</v>
      </c>
      <c r="H318" s="61" t="s">
        <v>8130</v>
      </c>
      <c r="I318" s="61" t="s">
        <v>9001</v>
      </c>
      <c r="J318" s="61" t="s">
        <v>928</v>
      </c>
      <c r="K318" s="55" t="s">
        <v>8764</v>
      </c>
      <c r="L318" s="19" t="s">
        <v>8058</v>
      </c>
      <c r="M318" s="22" t="s">
        <v>3799</v>
      </c>
      <c r="N318" s="19" t="s">
        <v>8058</v>
      </c>
      <c r="O318" s="19" t="s">
        <v>8058</v>
      </c>
      <c r="P318" s="19" t="s">
        <v>3582</v>
      </c>
      <c r="Q318" s="20" t="s">
        <v>8870</v>
      </c>
      <c r="R318" s="19" t="s">
        <v>4218</v>
      </c>
      <c r="AB318" s="22"/>
      <c r="AC318" s="22"/>
      <c r="AD318" s="22"/>
      <c r="AE318" s="22"/>
      <c r="AF318" s="22"/>
      <c r="AG318" s="22"/>
      <c r="AH318" s="22"/>
    </row>
    <row r="319" spans="1:34" x14ac:dyDescent="0.3">
      <c r="A319" s="19">
        <v>321</v>
      </c>
      <c r="B319" s="34" t="s">
        <v>93</v>
      </c>
      <c r="C319" s="89" t="s">
        <v>7644</v>
      </c>
      <c r="D319" s="22" t="s">
        <v>3517</v>
      </c>
      <c r="E319" s="53" t="s">
        <v>1166</v>
      </c>
      <c r="F319" s="19" t="s">
        <v>8058</v>
      </c>
      <c r="G319" s="52" t="s">
        <v>8058</v>
      </c>
      <c r="H319" s="61" t="s">
        <v>8130</v>
      </c>
      <c r="I319" s="61" t="s">
        <v>9001</v>
      </c>
      <c r="J319" s="61" t="s">
        <v>928</v>
      </c>
      <c r="K319" s="55" t="s">
        <v>8764</v>
      </c>
      <c r="L319" s="19" t="s">
        <v>8058</v>
      </c>
      <c r="M319" s="22" t="s">
        <v>3801</v>
      </c>
      <c r="N319" s="19" t="s">
        <v>8058</v>
      </c>
      <c r="O319" s="19" t="s">
        <v>8058</v>
      </c>
      <c r="P319" s="19" t="s">
        <v>3582</v>
      </c>
      <c r="Q319" s="20" t="s">
        <v>8870</v>
      </c>
      <c r="R319" s="19" t="s">
        <v>4218</v>
      </c>
      <c r="AB319" s="22"/>
      <c r="AC319" s="22"/>
      <c r="AD319" s="22"/>
      <c r="AE319" s="22"/>
      <c r="AF319" s="22"/>
      <c r="AG319" s="22"/>
      <c r="AH319" s="22"/>
    </row>
    <row r="320" spans="1:34" x14ac:dyDescent="0.3">
      <c r="A320" s="19">
        <v>322</v>
      </c>
      <c r="B320" s="34" t="s">
        <v>93</v>
      </c>
      <c r="C320" s="89" t="s">
        <v>7644</v>
      </c>
      <c r="D320" s="22" t="s">
        <v>3516</v>
      </c>
      <c r="E320" s="52" t="s">
        <v>1166</v>
      </c>
      <c r="F320" s="19" t="s">
        <v>8058</v>
      </c>
      <c r="G320" s="52" t="s">
        <v>8058</v>
      </c>
      <c r="H320" s="61" t="s">
        <v>8130</v>
      </c>
      <c r="I320" s="61" t="s">
        <v>9001</v>
      </c>
      <c r="J320" s="61" t="s">
        <v>928</v>
      </c>
      <c r="K320" s="55" t="s">
        <v>8764</v>
      </c>
      <c r="L320" s="19" t="s">
        <v>8058</v>
      </c>
      <c r="M320" s="22" t="s">
        <v>3800</v>
      </c>
      <c r="N320" s="19" t="s">
        <v>8058</v>
      </c>
      <c r="O320" s="19" t="s">
        <v>8058</v>
      </c>
      <c r="P320" s="19" t="s">
        <v>3582</v>
      </c>
      <c r="Q320" s="20" t="s">
        <v>8870</v>
      </c>
      <c r="R320" s="19" t="s">
        <v>4218</v>
      </c>
      <c r="AB320" s="22"/>
      <c r="AC320" s="22"/>
      <c r="AD320" s="22"/>
      <c r="AE320" s="22"/>
      <c r="AF320" s="22"/>
      <c r="AG320" s="22"/>
      <c r="AH320" s="22"/>
    </row>
    <row r="321" spans="1:34" x14ac:dyDescent="0.3">
      <c r="A321" s="19">
        <v>323</v>
      </c>
      <c r="B321" s="33" t="s">
        <v>93</v>
      </c>
      <c r="C321" s="89" t="s">
        <v>7644</v>
      </c>
      <c r="D321" s="22" t="s">
        <v>930</v>
      </c>
      <c r="E321" s="51" t="s">
        <v>6771</v>
      </c>
      <c r="F321" s="19" t="s">
        <v>13</v>
      </c>
      <c r="G321" s="52" t="s">
        <v>14</v>
      </c>
      <c r="H321" s="52" t="s">
        <v>8948</v>
      </c>
      <c r="I321" s="52" t="s">
        <v>928</v>
      </c>
      <c r="J321" s="58" t="s">
        <v>928</v>
      </c>
      <c r="K321" s="55" t="s">
        <v>8764</v>
      </c>
      <c r="L321" s="19" t="s">
        <v>8058</v>
      </c>
      <c r="M321" s="19" t="s">
        <v>931</v>
      </c>
      <c r="N321" s="19" t="s">
        <v>1035</v>
      </c>
      <c r="O321" s="19" t="s">
        <v>8058</v>
      </c>
      <c r="P321" s="19" t="s">
        <v>2337</v>
      </c>
      <c r="Q321" s="20" t="s">
        <v>8862</v>
      </c>
      <c r="R321" s="19" t="s">
        <v>2955</v>
      </c>
      <c r="AB321" s="22"/>
      <c r="AC321" s="22"/>
      <c r="AD321" s="22"/>
      <c r="AE321" s="22"/>
      <c r="AF321" s="22"/>
      <c r="AG321" s="22"/>
      <c r="AH321" s="22"/>
    </row>
    <row r="322" spans="1:34" x14ac:dyDescent="0.3">
      <c r="A322" s="19">
        <v>324</v>
      </c>
      <c r="B322" s="34" t="s">
        <v>93</v>
      </c>
      <c r="C322" s="89" t="s">
        <v>7644</v>
      </c>
      <c r="D322" s="22" t="s">
        <v>3518</v>
      </c>
      <c r="E322" s="51" t="s">
        <v>6771</v>
      </c>
      <c r="F322" s="22" t="s">
        <v>13</v>
      </c>
      <c r="G322" s="57" t="s">
        <v>14</v>
      </c>
      <c r="H322" s="61" t="s">
        <v>8892</v>
      </c>
      <c r="I322" s="61" t="s">
        <v>9003</v>
      </c>
      <c r="J322" s="55" t="s">
        <v>928</v>
      </c>
      <c r="K322" s="55" t="s">
        <v>8764</v>
      </c>
      <c r="L322" s="19" t="s">
        <v>8058</v>
      </c>
      <c r="M322" s="22" t="s">
        <v>3802</v>
      </c>
      <c r="N322" s="19" t="s">
        <v>8058</v>
      </c>
      <c r="O322" s="19" t="s">
        <v>8058</v>
      </c>
      <c r="P322" s="19" t="s">
        <v>3582</v>
      </c>
      <c r="Q322" s="20" t="s">
        <v>8870</v>
      </c>
      <c r="R322" s="19" t="s">
        <v>4218</v>
      </c>
      <c r="AB322" s="22"/>
      <c r="AC322" s="22"/>
      <c r="AD322" s="22"/>
      <c r="AE322" s="22"/>
      <c r="AF322" s="22"/>
      <c r="AG322" s="22"/>
      <c r="AH322" s="22"/>
    </row>
    <row r="323" spans="1:34" x14ac:dyDescent="0.3">
      <c r="A323" s="19">
        <v>325</v>
      </c>
      <c r="B323" s="34" t="s">
        <v>93</v>
      </c>
      <c r="C323" s="89" t="s">
        <v>7644</v>
      </c>
      <c r="D323" s="22" t="s">
        <v>3512</v>
      </c>
      <c r="E323" s="22" t="s">
        <v>6753</v>
      </c>
      <c r="F323" s="40" t="s">
        <v>13</v>
      </c>
      <c r="G323" s="51" t="s">
        <v>14</v>
      </c>
      <c r="H323" s="61" t="s">
        <v>8932</v>
      </c>
      <c r="I323" s="61" t="s">
        <v>9001</v>
      </c>
      <c r="J323" s="61" t="s">
        <v>928</v>
      </c>
      <c r="K323" s="55" t="s">
        <v>8764</v>
      </c>
      <c r="L323" s="19" t="s">
        <v>8058</v>
      </c>
      <c r="M323" s="19" t="s">
        <v>3796</v>
      </c>
      <c r="N323" s="19" t="s">
        <v>8058</v>
      </c>
      <c r="O323" s="19" t="s">
        <v>8058</v>
      </c>
      <c r="P323" s="19" t="s">
        <v>3582</v>
      </c>
      <c r="Q323" s="20" t="s">
        <v>8870</v>
      </c>
      <c r="R323" s="19" t="s">
        <v>4218</v>
      </c>
      <c r="AB323" s="22"/>
      <c r="AC323" s="22"/>
      <c r="AD323" s="22"/>
      <c r="AE323" s="22"/>
      <c r="AF323" s="22"/>
      <c r="AG323" s="22"/>
      <c r="AH323" s="22"/>
    </row>
    <row r="324" spans="1:34" x14ac:dyDescent="0.3">
      <c r="A324" s="19">
        <v>326</v>
      </c>
      <c r="B324" s="34" t="s">
        <v>93</v>
      </c>
      <c r="C324" s="89" t="s">
        <v>7644</v>
      </c>
      <c r="D324" s="22" t="s">
        <v>3519</v>
      </c>
      <c r="E324" s="51" t="s">
        <v>6771</v>
      </c>
      <c r="F324" s="22" t="s">
        <v>13</v>
      </c>
      <c r="G324" s="57" t="s">
        <v>14</v>
      </c>
      <c r="H324" s="61" t="s">
        <v>8932</v>
      </c>
      <c r="I324" s="61" t="s">
        <v>9001</v>
      </c>
      <c r="J324" s="55" t="s">
        <v>928</v>
      </c>
      <c r="K324" s="55" t="s">
        <v>8764</v>
      </c>
      <c r="L324" s="19" t="s">
        <v>8058</v>
      </c>
      <c r="M324" s="22" t="s">
        <v>3803</v>
      </c>
      <c r="N324" s="19" t="s">
        <v>8058</v>
      </c>
      <c r="O324" s="19" t="s">
        <v>8058</v>
      </c>
      <c r="P324" s="19" t="s">
        <v>3582</v>
      </c>
      <c r="Q324" s="20" t="s">
        <v>8870</v>
      </c>
      <c r="R324" s="19" t="s">
        <v>4218</v>
      </c>
      <c r="AB324" s="22"/>
      <c r="AC324" s="22"/>
      <c r="AD324" s="22"/>
      <c r="AE324" s="22"/>
      <c r="AF324" s="22"/>
      <c r="AG324" s="22"/>
      <c r="AH324" s="22"/>
    </row>
    <row r="325" spans="1:34" x14ac:dyDescent="0.3">
      <c r="A325" s="19">
        <v>327</v>
      </c>
      <c r="B325" s="34" t="s">
        <v>93</v>
      </c>
      <c r="C325" s="89" t="s">
        <v>7644</v>
      </c>
      <c r="D325" s="22" t="s">
        <v>3520</v>
      </c>
      <c r="E325" s="51" t="s">
        <v>6771</v>
      </c>
      <c r="F325" s="22" t="s">
        <v>13</v>
      </c>
      <c r="G325" s="57" t="s">
        <v>14</v>
      </c>
      <c r="H325" s="61" t="s">
        <v>8932</v>
      </c>
      <c r="I325" s="61" t="s">
        <v>9003</v>
      </c>
      <c r="J325" s="55" t="s">
        <v>928</v>
      </c>
      <c r="K325" s="55" t="s">
        <v>8764</v>
      </c>
      <c r="L325" s="19" t="s">
        <v>8058</v>
      </c>
      <c r="M325" s="22" t="s">
        <v>3804</v>
      </c>
      <c r="N325" s="19" t="s">
        <v>8058</v>
      </c>
      <c r="O325" s="19" t="s">
        <v>8058</v>
      </c>
      <c r="P325" s="19" t="s">
        <v>3582</v>
      </c>
      <c r="Q325" s="20" t="s">
        <v>8870</v>
      </c>
      <c r="R325" s="19" t="s">
        <v>4218</v>
      </c>
      <c r="AB325" s="22"/>
      <c r="AC325" s="22"/>
      <c r="AD325" s="22"/>
      <c r="AE325" s="22"/>
      <c r="AF325" s="22"/>
      <c r="AG325" s="22"/>
      <c r="AH325" s="22"/>
    </row>
    <row r="326" spans="1:34" x14ac:dyDescent="0.3">
      <c r="A326" s="19">
        <v>328</v>
      </c>
      <c r="B326" s="34" t="s">
        <v>93</v>
      </c>
      <c r="C326" s="89" t="s">
        <v>7644</v>
      </c>
      <c r="D326" s="22" t="s">
        <v>3534</v>
      </c>
      <c r="E326" s="53" t="s">
        <v>5988</v>
      </c>
      <c r="F326" s="20" t="s">
        <v>2591</v>
      </c>
      <c r="G326" s="53" t="s">
        <v>2592</v>
      </c>
      <c r="H326" s="61" t="s">
        <v>8892</v>
      </c>
      <c r="I326" s="61" t="s">
        <v>9000</v>
      </c>
      <c r="J326" s="61" t="s">
        <v>928</v>
      </c>
      <c r="K326" s="55" t="s">
        <v>8764</v>
      </c>
      <c r="L326" s="19" t="s">
        <v>8058</v>
      </c>
      <c r="M326" s="22" t="s">
        <v>3818</v>
      </c>
      <c r="N326" s="19" t="s">
        <v>8058</v>
      </c>
      <c r="O326" s="19" t="s">
        <v>8058</v>
      </c>
      <c r="P326" s="19" t="s">
        <v>3582</v>
      </c>
      <c r="Q326" s="20" t="s">
        <v>8870</v>
      </c>
      <c r="R326" s="19" t="s">
        <v>4218</v>
      </c>
      <c r="AB326" s="22"/>
      <c r="AC326" s="22"/>
      <c r="AD326" s="22"/>
      <c r="AE326" s="22"/>
      <c r="AF326" s="22"/>
      <c r="AG326" s="22"/>
      <c r="AH326" s="22"/>
    </row>
    <row r="327" spans="1:34" x14ac:dyDescent="0.3">
      <c r="A327" s="19">
        <v>329</v>
      </c>
      <c r="B327" s="33" t="s">
        <v>93</v>
      </c>
      <c r="C327" s="89" t="s">
        <v>7644</v>
      </c>
      <c r="D327" s="22" t="s">
        <v>388</v>
      </c>
      <c r="E327" s="22" t="s">
        <v>6753</v>
      </c>
      <c r="F327" s="40" t="s">
        <v>13</v>
      </c>
      <c r="G327" s="51" t="s">
        <v>14</v>
      </c>
      <c r="H327" s="52" t="s">
        <v>8881</v>
      </c>
      <c r="I327" s="52" t="s">
        <v>918</v>
      </c>
      <c r="J327" s="58" t="s">
        <v>918</v>
      </c>
      <c r="K327" s="58" t="s">
        <v>8683</v>
      </c>
      <c r="L327" s="19" t="s">
        <v>8058</v>
      </c>
      <c r="M327" s="19" t="s">
        <v>2249</v>
      </c>
      <c r="N327" s="19" t="s">
        <v>8058</v>
      </c>
      <c r="O327" s="19" t="s">
        <v>8058</v>
      </c>
      <c r="P327" s="19" t="s">
        <v>3002</v>
      </c>
      <c r="Q327" s="22" t="s">
        <v>8884</v>
      </c>
      <c r="R327" s="19" t="s">
        <v>2955</v>
      </c>
    </row>
    <row r="328" spans="1:34" x14ac:dyDescent="0.3">
      <c r="A328" s="19">
        <v>330</v>
      </c>
      <c r="B328" s="33" t="s">
        <v>93</v>
      </c>
      <c r="C328" s="89" t="s">
        <v>7644</v>
      </c>
      <c r="D328" s="22" t="s">
        <v>2130</v>
      </c>
      <c r="E328" s="52" t="s">
        <v>5957</v>
      </c>
      <c r="F328" s="19" t="s">
        <v>13</v>
      </c>
      <c r="G328" s="52" t="s">
        <v>14</v>
      </c>
      <c r="H328" s="52" t="s">
        <v>8863</v>
      </c>
      <c r="I328" s="52" t="s">
        <v>918</v>
      </c>
      <c r="J328" s="58" t="s">
        <v>918</v>
      </c>
      <c r="K328" s="58" t="s">
        <v>8683</v>
      </c>
      <c r="L328" s="19" t="s">
        <v>8058</v>
      </c>
      <c r="M328" s="19" t="s">
        <v>2131</v>
      </c>
      <c r="N328" s="19" t="s">
        <v>8058</v>
      </c>
      <c r="O328" s="19" t="s">
        <v>8058</v>
      </c>
      <c r="P328" s="19" t="s">
        <v>3002</v>
      </c>
      <c r="Q328" s="22" t="s">
        <v>8884</v>
      </c>
      <c r="R328" s="19" t="s">
        <v>2955</v>
      </c>
    </row>
    <row r="329" spans="1:34" x14ac:dyDescent="0.3">
      <c r="A329" s="19">
        <v>331</v>
      </c>
      <c r="B329" s="33" t="s">
        <v>93</v>
      </c>
      <c r="C329" s="89" t="s">
        <v>7644</v>
      </c>
      <c r="D329" s="22" t="s">
        <v>274</v>
      </c>
      <c r="E329" s="52" t="s">
        <v>5951</v>
      </c>
      <c r="F329" s="19" t="s">
        <v>684</v>
      </c>
      <c r="G329" s="52" t="s">
        <v>2125</v>
      </c>
      <c r="H329" s="52" t="s">
        <v>8863</v>
      </c>
      <c r="I329" s="52" t="s">
        <v>918</v>
      </c>
      <c r="J329" s="58" t="s">
        <v>918</v>
      </c>
      <c r="K329" s="58" t="s">
        <v>8683</v>
      </c>
      <c r="L329" s="19" t="s">
        <v>8058</v>
      </c>
      <c r="M329" s="19" t="s">
        <v>2127</v>
      </c>
      <c r="N329" s="19" t="s">
        <v>8058</v>
      </c>
      <c r="O329" s="19" t="s">
        <v>8058</v>
      </c>
      <c r="P329" s="19" t="s">
        <v>3002</v>
      </c>
      <c r="Q329" s="22" t="s">
        <v>8884</v>
      </c>
      <c r="R329" s="19" t="s">
        <v>2955</v>
      </c>
    </row>
    <row r="330" spans="1:34" x14ac:dyDescent="0.3">
      <c r="A330" s="19">
        <v>332</v>
      </c>
      <c r="B330" s="33" t="s">
        <v>93</v>
      </c>
      <c r="C330" s="89" t="s">
        <v>7644</v>
      </c>
      <c r="D330" s="22" t="s">
        <v>2602</v>
      </c>
      <c r="E330" s="53" t="s">
        <v>7975</v>
      </c>
      <c r="F330" s="19" t="s">
        <v>1810</v>
      </c>
      <c r="G330" s="52" t="s">
        <v>1811</v>
      </c>
      <c r="H330" s="52" t="s">
        <v>8888</v>
      </c>
      <c r="I330" s="52" t="s">
        <v>2603</v>
      </c>
      <c r="J330" s="58" t="s">
        <v>2603</v>
      </c>
      <c r="K330" s="58" t="s">
        <v>8683</v>
      </c>
      <c r="L330" s="19" t="s">
        <v>8058</v>
      </c>
      <c r="M330" s="19" t="s">
        <v>2604</v>
      </c>
      <c r="N330" s="19" t="s">
        <v>2605</v>
      </c>
      <c r="O330" s="19" t="s">
        <v>8058</v>
      </c>
      <c r="P330" s="19" t="s">
        <v>2337</v>
      </c>
      <c r="Q330" s="20" t="s">
        <v>8862</v>
      </c>
      <c r="R330" s="19" t="s">
        <v>2955</v>
      </c>
    </row>
    <row r="331" spans="1:34" x14ac:dyDescent="0.3">
      <c r="A331" s="19">
        <v>333</v>
      </c>
      <c r="B331" s="33" t="s">
        <v>93</v>
      </c>
      <c r="C331" s="89" t="s">
        <v>7644</v>
      </c>
      <c r="D331" s="22" t="s">
        <v>2606</v>
      </c>
      <c r="E331" s="52" t="s">
        <v>5957</v>
      </c>
      <c r="F331" s="19" t="s">
        <v>13</v>
      </c>
      <c r="G331" s="52" t="s">
        <v>14</v>
      </c>
      <c r="H331" s="52" t="s">
        <v>8877</v>
      </c>
      <c r="I331" s="52" t="s">
        <v>2603</v>
      </c>
      <c r="J331" s="58" t="s">
        <v>2603</v>
      </c>
      <c r="K331" s="58" t="s">
        <v>8683</v>
      </c>
      <c r="L331" s="19" t="s">
        <v>8058</v>
      </c>
      <c r="M331" s="19" t="s">
        <v>2607</v>
      </c>
      <c r="N331" s="19" t="s">
        <v>2608</v>
      </c>
      <c r="O331" s="19" t="s">
        <v>8058</v>
      </c>
      <c r="P331" s="19" t="s">
        <v>2337</v>
      </c>
      <c r="Q331" s="20" t="s">
        <v>8862</v>
      </c>
      <c r="R331" s="19" t="s">
        <v>2955</v>
      </c>
    </row>
    <row r="332" spans="1:34" x14ac:dyDescent="0.3">
      <c r="A332" s="19">
        <v>334</v>
      </c>
      <c r="B332" s="33" t="s">
        <v>93</v>
      </c>
      <c r="C332" s="89" t="s">
        <v>7644</v>
      </c>
      <c r="D332" s="22" t="s">
        <v>2609</v>
      </c>
      <c r="E332" s="52" t="s">
        <v>5974</v>
      </c>
      <c r="F332" s="19" t="s">
        <v>684</v>
      </c>
      <c r="G332" s="52" t="s">
        <v>2125</v>
      </c>
      <c r="H332" s="52" t="s">
        <v>8879</v>
      </c>
      <c r="I332" s="52" t="s">
        <v>2603</v>
      </c>
      <c r="J332" s="58" t="s">
        <v>2603</v>
      </c>
      <c r="K332" s="58" t="s">
        <v>8683</v>
      </c>
      <c r="L332" s="19" t="s">
        <v>8058</v>
      </c>
      <c r="M332" s="19" t="s">
        <v>2610</v>
      </c>
      <c r="N332" s="19" t="s">
        <v>2611</v>
      </c>
      <c r="O332" s="19" t="s">
        <v>8058</v>
      </c>
      <c r="P332" s="19" t="s">
        <v>2337</v>
      </c>
      <c r="Q332" s="20" t="s">
        <v>8862</v>
      </c>
      <c r="R332" s="19" t="s">
        <v>2955</v>
      </c>
    </row>
    <row r="333" spans="1:34" x14ac:dyDescent="0.3">
      <c r="A333" s="19">
        <v>335</v>
      </c>
      <c r="B333" s="26" t="s">
        <v>93</v>
      </c>
      <c r="C333" s="90" t="s">
        <v>7644</v>
      </c>
      <c r="D333" s="22" t="s">
        <v>9186</v>
      </c>
      <c r="E333" s="51" t="s">
        <v>6771</v>
      </c>
      <c r="F333" s="40" t="s">
        <v>13</v>
      </c>
      <c r="G333" s="51" t="s">
        <v>14</v>
      </c>
      <c r="H333" s="63"/>
      <c r="I333" s="63" t="s">
        <v>933</v>
      </c>
      <c r="J333" s="63" t="s">
        <v>933</v>
      </c>
      <c r="K333" s="55" t="s">
        <v>8764</v>
      </c>
      <c r="L333" s="40" t="s">
        <v>8058</v>
      </c>
      <c r="M333" s="40" t="s">
        <v>8058</v>
      </c>
      <c r="N333" s="40" t="s">
        <v>8058</v>
      </c>
      <c r="O333" s="40" t="s">
        <v>8058</v>
      </c>
      <c r="P333" s="40" t="s">
        <v>4843</v>
      </c>
      <c r="Q333" s="40" t="s">
        <v>8863</v>
      </c>
      <c r="R333" s="22" t="s">
        <v>4293</v>
      </c>
      <c r="S333" s="40"/>
      <c r="AB333" s="22"/>
      <c r="AC333" s="22"/>
      <c r="AD333" s="22"/>
      <c r="AE333" s="22"/>
      <c r="AF333" s="22"/>
      <c r="AG333" s="22"/>
      <c r="AH333" s="22"/>
    </row>
    <row r="334" spans="1:34" x14ac:dyDescent="0.3">
      <c r="A334" s="19">
        <v>336</v>
      </c>
      <c r="B334" s="26" t="s">
        <v>93</v>
      </c>
      <c r="C334" s="90" t="s">
        <v>7644</v>
      </c>
      <c r="D334" s="22" t="s">
        <v>9193</v>
      </c>
      <c r="E334" s="51" t="s">
        <v>6771</v>
      </c>
      <c r="F334" s="40" t="s">
        <v>13</v>
      </c>
      <c r="G334" s="51" t="s">
        <v>14</v>
      </c>
      <c r="H334" s="63" t="s">
        <v>8931</v>
      </c>
      <c r="I334" s="55" t="s">
        <v>8806</v>
      </c>
      <c r="J334" s="63" t="s">
        <v>928</v>
      </c>
      <c r="K334" s="55" t="s">
        <v>8764</v>
      </c>
      <c r="L334" s="40" t="s">
        <v>8058</v>
      </c>
      <c r="M334" s="40" t="s">
        <v>8058</v>
      </c>
      <c r="N334" s="40" t="s">
        <v>8058</v>
      </c>
      <c r="O334" s="40" t="s">
        <v>8058</v>
      </c>
      <c r="P334" s="40" t="s">
        <v>4843</v>
      </c>
      <c r="Q334" s="40" t="s">
        <v>8863</v>
      </c>
      <c r="R334" s="22" t="s">
        <v>4293</v>
      </c>
      <c r="S334" s="40"/>
      <c r="AB334" s="22"/>
      <c r="AC334" s="22"/>
      <c r="AD334" s="22"/>
      <c r="AE334" s="22"/>
      <c r="AF334" s="22"/>
      <c r="AG334" s="22"/>
      <c r="AH334" s="22"/>
    </row>
    <row r="335" spans="1:34" x14ac:dyDescent="0.3">
      <c r="A335" s="19">
        <v>337</v>
      </c>
      <c r="B335" s="26" t="s">
        <v>93</v>
      </c>
      <c r="C335" s="90" t="s">
        <v>7644</v>
      </c>
      <c r="D335" s="22" t="s">
        <v>9217</v>
      </c>
      <c r="E335" s="51" t="s">
        <v>6771</v>
      </c>
      <c r="F335" s="40" t="s">
        <v>13</v>
      </c>
      <c r="G335" s="51" t="s">
        <v>14</v>
      </c>
      <c r="H335" s="63" t="s">
        <v>8130</v>
      </c>
      <c r="I335" s="55" t="s">
        <v>8808</v>
      </c>
      <c r="J335" s="63" t="s">
        <v>928</v>
      </c>
      <c r="K335" s="55" t="s">
        <v>8764</v>
      </c>
      <c r="L335" s="40" t="s">
        <v>8058</v>
      </c>
      <c r="M335" s="40" t="s">
        <v>8058</v>
      </c>
      <c r="N335" s="40" t="s">
        <v>8058</v>
      </c>
      <c r="O335" s="40" t="s">
        <v>8058</v>
      </c>
      <c r="P335" s="40" t="s">
        <v>4843</v>
      </c>
      <c r="Q335" s="40" t="s">
        <v>8863</v>
      </c>
      <c r="R335" s="22" t="s">
        <v>4293</v>
      </c>
      <c r="S335" s="40"/>
      <c r="AB335" s="22"/>
      <c r="AC335" s="22"/>
      <c r="AD335" s="22"/>
      <c r="AE335" s="22"/>
      <c r="AF335" s="22"/>
      <c r="AG335" s="22"/>
      <c r="AH335" s="22"/>
    </row>
    <row r="336" spans="1:34" x14ac:dyDescent="0.3">
      <c r="A336" s="19">
        <v>338</v>
      </c>
      <c r="B336" s="26" t="s">
        <v>93</v>
      </c>
      <c r="C336" s="90" t="s">
        <v>7644</v>
      </c>
      <c r="D336" s="22" t="s">
        <v>9219</v>
      </c>
      <c r="E336" s="51" t="s">
        <v>6771</v>
      </c>
      <c r="F336" s="40" t="s">
        <v>13</v>
      </c>
      <c r="G336" s="51" t="s">
        <v>14</v>
      </c>
      <c r="H336" s="63" t="s">
        <v>8948</v>
      </c>
      <c r="I336" s="55" t="s">
        <v>8805</v>
      </c>
      <c r="J336" s="63" t="s">
        <v>928</v>
      </c>
      <c r="K336" s="55" t="s">
        <v>8764</v>
      </c>
      <c r="L336" s="40" t="s">
        <v>8058</v>
      </c>
      <c r="M336" s="40" t="s">
        <v>8058</v>
      </c>
      <c r="N336" s="40" t="s">
        <v>8058</v>
      </c>
      <c r="O336" s="40" t="s">
        <v>8058</v>
      </c>
      <c r="P336" s="40" t="s">
        <v>4843</v>
      </c>
      <c r="Q336" s="40" t="s">
        <v>8863</v>
      </c>
      <c r="R336" s="22" t="s">
        <v>4293</v>
      </c>
      <c r="S336" s="40"/>
      <c r="AB336" s="22"/>
      <c r="AC336" s="22"/>
      <c r="AD336" s="22"/>
      <c r="AE336" s="22"/>
      <c r="AF336" s="22"/>
      <c r="AG336" s="22"/>
      <c r="AH336" s="22"/>
    </row>
    <row r="337" spans="1:34" x14ac:dyDescent="0.3">
      <c r="A337" s="19">
        <v>339</v>
      </c>
      <c r="B337" s="26" t="s">
        <v>93</v>
      </c>
      <c r="C337" s="90" t="s">
        <v>7644</v>
      </c>
      <c r="D337" s="22" t="s">
        <v>9220</v>
      </c>
      <c r="E337" s="51" t="s">
        <v>6771</v>
      </c>
      <c r="F337" s="40" t="s">
        <v>13</v>
      </c>
      <c r="G337" s="51" t="s">
        <v>14</v>
      </c>
      <c r="H337" s="63" t="s">
        <v>8130</v>
      </c>
      <c r="I337" s="55" t="s">
        <v>8808</v>
      </c>
      <c r="J337" s="63" t="s">
        <v>928</v>
      </c>
      <c r="K337" s="55" t="s">
        <v>8764</v>
      </c>
      <c r="L337" s="40" t="s">
        <v>8058</v>
      </c>
      <c r="M337" s="40" t="s">
        <v>8058</v>
      </c>
      <c r="N337" s="40" t="s">
        <v>8058</v>
      </c>
      <c r="O337" s="40" t="s">
        <v>8058</v>
      </c>
      <c r="P337" s="40" t="s">
        <v>4843</v>
      </c>
      <c r="Q337" s="40" t="s">
        <v>8863</v>
      </c>
      <c r="R337" s="22" t="s">
        <v>4293</v>
      </c>
      <c r="S337" s="40"/>
      <c r="AB337" s="22"/>
      <c r="AC337" s="22"/>
      <c r="AD337" s="22"/>
      <c r="AE337" s="22"/>
      <c r="AF337" s="22"/>
      <c r="AG337" s="22"/>
      <c r="AH337" s="22"/>
    </row>
    <row r="338" spans="1:34" x14ac:dyDescent="0.3">
      <c r="A338" s="19">
        <v>340</v>
      </c>
      <c r="B338" s="34" t="s">
        <v>93</v>
      </c>
      <c r="C338" s="89" t="s">
        <v>7644</v>
      </c>
      <c r="D338" s="22" t="s">
        <v>3221</v>
      </c>
      <c r="E338" s="22" t="s">
        <v>6753</v>
      </c>
      <c r="F338" s="40" t="s">
        <v>13</v>
      </c>
      <c r="G338" s="51" t="s">
        <v>14</v>
      </c>
      <c r="H338" s="52" t="s">
        <v>8881</v>
      </c>
      <c r="I338" s="52" t="s">
        <v>8644</v>
      </c>
      <c r="J338" s="58" t="s">
        <v>918</v>
      </c>
      <c r="K338" s="58" t="s">
        <v>8683</v>
      </c>
      <c r="L338" s="19" t="s">
        <v>8058</v>
      </c>
      <c r="M338" s="19" t="s">
        <v>8916</v>
      </c>
      <c r="N338" s="19" t="s">
        <v>8058</v>
      </c>
      <c r="O338" s="19" t="s">
        <v>8058</v>
      </c>
      <c r="P338" s="20" t="s">
        <v>3061</v>
      </c>
      <c r="Q338" s="19" t="s">
        <v>8861</v>
      </c>
      <c r="R338" s="19" t="s">
        <v>4218</v>
      </c>
    </row>
    <row r="339" spans="1:34" x14ac:dyDescent="0.3">
      <c r="A339" s="19">
        <v>341</v>
      </c>
      <c r="B339" s="34" t="s">
        <v>93</v>
      </c>
      <c r="C339" s="89" t="s">
        <v>7644</v>
      </c>
      <c r="D339" s="22" t="s">
        <v>3222</v>
      </c>
      <c r="E339" s="22" t="s">
        <v>6753</v>
      </c>
      <c r="F339" s="40" t="s">
        <v>13</v>
      </c>
      <c r="G339" s="51" t="s">
        <v>14</v>
      </c>
      <c r="H339" s="52" t="s">
        <v>8881</v>
      </c>
      <c r="I339" s="52" t="s">
        <v>8644</v>
      </c>
      <c r="J339" s="58" t="s">
        <v>918</v>
      </c>
      <c r="K339" s="58" t="s">
        <v>8683</v>
      </c>
      <c r="L339" s="19" t="s">
        <v>8058</v>
      </c>
      <c r="M339" s="19" t="s">
        <v>3236</v>
      </c>
      <c r="N339" s="19" t="s">
        <v>8058</v>
      </c>
      <c r="O339" s="19" t="s">
        <v>8058</v>
      </c>
      <c r="P339" s="20" t="s">
        <v>3061</v>
      </c>
      <c r="Q339" s="19" t="s">
        <v>8861</v>
      </c>
      <c r="R339" s="19" t="s">
        <v>4218</v>
      </c>
    </row>
    <row r="340" spans="1:34" x14ac:dyDescent="0.3">
      <c r="A340" s="19">
        <v>342</v>
      </c>
      <c r="B340" s="34" t="s">
        <v>93</v>
      </c>
      <c r="C340" s="89" t="s">
        <v>7644</v>
      </c>
      <c r="D340" s="22" t="s">
        <v>3223</v>
      </c>
      <c r="E340" s="22" t="s">
        <v>6753</v>
      </c>
      <c r="F340" s="40" t="s">
        <v>13</v>
      </c>
      <c r="G340" s="51" t="s">
        <v>14</v>
      </c>
      <c r="H340" s="52" t="s">
        <v>8881</v>
      </c>
      <c r="I340" s="52" t="s">
        <v>8644</v>
      </c>
      <c r="J340" s="58" t="s">
        <v>918</v>
      </c>
      <c r="K340" s="58" t="s">
        <v>8683</v>
      </c>
      <c r="L340" s="19" t="s">
        <v>8058</v>
      </c>
      <c r="M340" s="19" t="s">
        <v>3237</v>
      </c>
      <c r="N340" s="19" t="s">
        <v>8058</v>
      </c>
      <c r="O340" s="19" t="s">
        <v>8058</v>
      </c>
      <c r="P340" s="20" t="s">
        <v>3061</v>
      </c>
      <c r="Q340" s="19" t="s">
        <v>8861</v>
      </c>
      <c r="R340" s="19" t="s">
        <v>4218</v>
      </c>
    </row>
    <row r="341" spans="1:34" x14ac:dyDescent="0.3">
      <c r="A341" s="19">
        <v>343</v>
      </c>
      <c r="B341" s="34" t="s">
        <v>93</v>
      </c>
      <c r="C341" s="89" t="s">
        <v>7644</v>
      </c>
      <c r="D341" s="22" t="s">
        <v>3224</v>
      </c>
      <c r="E341" s="22" t="s">
        <v>6753</v>
      </c>
      <c r="F341" s="40" t="s">
        <v>13</v>
      </c>
      <c r="G341" s="51" t="s">
        <v>14</v>
      </c>
      <c r="H341" s="52" t="s">
        <v>8881</v>
      </c>
      <c r="I341" s="52" t="s">
        <v>8644</v>
      </c>
      <c r="J341" s="58" t="s">
        <v>918</v>
      </c>
      <c r="K341" s="58" t="s">
        <v>8683</v>
      </c>
      <c r="L341" s="19" t="s">
        <v>8058</v>
      </c>
      <c r="M341" s="19" t="s">
        <v>3238</v>
      </c>
      <c r="N341" s="19" t="s">
        <v>8058</v>
      </c>
      <c r="O341" s="19" t="s">
        <v>8058</v>
      </c>
      <c r="P341" s="20" t="s">
        <v>3061</v>
      </c>
      <c r="Q341" s="19" t="s">
        <v>8861</v>
      </c>
      <c r="R341" s="19" t="s">
        <v>4218</v>
      </c>
    </row>
    <row r="342" spans="1:34" x14ac:dyDescent="0.3">
      <c r="A342" s="19">
        <v>344</v>
      </c>
      <c r="B342" s="34" t="s">
        <v>93</v>
      </c>
      <c r="C342" s="89" t="s">
        <v>7644</v>
      </c>
      <c r="D342" s="22" t="s">
        <v>3225</v>
      </c>
      <c r="E342" s="22" t="s">
        <v>6753</v>
      </c>
      <c r="F342" s="40" t="s">
        <v>13</v>
      </c>
      <c r="G342" s="51" t="s">
        <v>14</v>
      </c>
      <c r="H342" s="52" t="s">
        <v>8881</v>
      </c>
      <c r="I342" s="52" t="s">
        <v>8644</v>
      </c>
      <c r="J342" s="58" t="s">
        <v>918</v>
      </c>
      <c r="K342" s="58" t="s">
        <v>8683</v>
      </c>
      <c r="L342" s="19" t="s">
        <v>8058</v>
      </c>
      <c r="M342" s="19" t="s">
        <v>3239</v>
      </c>
      <c r="N342" s="19" t="s">
        <v>8058</v>
      </c>
      <c r="O342" s="19" t="s">
        <v>8058</v>
      </c>
      <c r="P342" s="20" t="s">
        <v>3061</v>
      </c>
      <c r="Q342" s="19" t="s">
        <v>8861</v>
      </c>
      <c r="R342" s="19" t="s">
        <v>4218</v>
      </c>
    </row>
    <row r="343" spans="1:34" x14ac:dyDescent="0.3">
      <c r="A343" s="19">
        <v>345</v>
      </c>
      <c r="B343" s="34" t="s">
        <v>93</v>
      </c>
      <c r="C343" s="89" t="s">
        <v>7644</v>
      </c>
      <c r="D343" s="22" t="s">
        <v>3226</v>
      </c>
      <c r="E343" s="22" t="s">
        <v>6753</v>
      </c>
      <c r="F343" s="40" t="s">
        <v>13</v>
      </c>
      <c r="G343" s="51" t="s">
        <v>14</v>
      </c>
      <c r="H343" s="52" t="s">
        <v>8881</v>
      </c>
      <c r="I343" s="52" t="s">
        <v>8644</v>
      </c>
      <c r="J343" s="58" t="s">
        <v>918</v>
      </c>
      <c r="K343" s="58" t="s">
        <v>8683</v>
      </c>
      <c r="L343" s="19" t="s">
        <v>8058</v>
      </c>
      <c r="M343" s="19" t="s">
        <v>3240</v>
      </c>
      <c r="N343" s="19" t="s">
        <v>8058</v>
      </c>
      <c r="O343" s="19" t="s">
        <v>8058</v>
      </c>
      <c r="P343" s="20" t="s">
        <v>3061</v>
      </c>
      <c r="Q343" s="19" t="s">
        <v>8861</v>
      </c>
      <c r="R343" s="19" t="s">
        <v>4218</v>
      </c>
    </row>
    <row r="344" spans="1:34" x14ac:dyDescent="0.3">
      <c r="A344" s="19">
        <v>346</v>
      </c>
      <c r="B344" s="34" t="s">
        <v>93</v>
      </c>
      <c r="C344" s="89" t="s">
        <v>7644</v>
      </c>
      <c r="D344" s="22" t="s">
        <v>3227</v>
      </c>
      <c r="E344" s="22" t="s">
        <v>6753</v>
      </c>
      <c r="F344" s="40" t="s">
        <v>13</v>
      </c>
      <c r="G344" s="51" t="s">
        <v>14</v>
      </c>
      <c r="H344" s="52" t="s">
        <v>8881</v>
      </c>
      <c r="I344" s="52" t="s">
        <v>8644</v>
      </c>
      <c r="J344" s="58" t="s">
        <v>918</v>
      </c>
      <c r="K344" s="58" t="s">
        <v>8683</v>
      </c>
      <c r="L344" s="19" t="s">
        <v>8058</v>
      </c>
      <c r="M344" s="19" t="s">
        <v>3241</v>
      </c>
      <c r="N344" s="19" t="s">
        <v>8058</v>
      </c>
      <c r="O344" s="19" t="s">
        <v>8058</v>
      </c>
      <c r="P344" s="20" t="s">
        <v>3061</v>
      </c>
      <c r="Q344" s="19" t="s">
        <v>8861</v>
      </c>
      <c r="R344" s="19" t="s">
        <v>4218</v>
      </c>
    </row>
    <row r="345" spans="1:34" x14ac:dyDescent="0.3">
      <c r="A345" s="19">
        <v>347</v>
      </c>
      <c r="B345" s="34" t="s">
        <v>93</v>
      </c>
      <c r="C345" s="89" t="s">
        <v>7644</v>
      </c>
      <c r="D345" s="22" t="s">
        <v>3228</v>
      </c>
      <c r="E345" s="22" t="s">
        <v>6753</v>
      </c>
      <c r="F345" s="40" t="s">
        <v>13</v>
      </c>
      <c r="G345" s="51" t="s">
        <v>14</v>
      </c>
      <c r="H345" s="52" t="s">
        <v>8881</v>
      </c>
      <c r="I345" s="52" t="s">
        <v>8644</v>
      </c>
      <c r="J345" s="58" t="s">
        <v>918</v>
      </c>
      <c r="K345" s="58" t="s">
        <v>8683</v>
      </c>
      <c r="L345" s="19" t="s">
        <v>8058</v>
      </c>
      <c r="M345" s="19" t="s">
        <v>3242</v>
      </c>
      <c r="N345" s="19" t="s">
        <v>8058</v>
      </c>
      <c r="O345" s="19" t="s">
        <v>8058</v>
      </c>
      <c r="P345" s="20" t="s">
        <v>3061</v>
      </c>
      <c r="Q345" s="19" t="s">
        <v>8861</v>
      </c>
      <c r="R345" s="19" t="s">
        <v>4218</v>
      </c>
    </row>
    <row r="346" spans="1:34" x14ac:dyDescent="0.3">
      <c r="A346" s="19">
        <v>348</v>
      </c>
      <c r="B346" s="33" t="s">
        <v>93</v>
      </c>
      <c r="C346" s="89" t="s">
        <v>7644</v>
      </c>
      <c r="D346" s="22" t="s">
        <v>1144</v>
      </c>
      <c r="E346" s="22" t="s">
        <v>6753</v>
      </c>
      <c r="F346" s="40" t="s">
        <v>13</v>
      </c>
      <c r="G346" s="51" t="s">
        <v>14</v>
      </c>
      <c r="H346" s="52" t="s">
        <v>8870</v>
      </c>
      <c r="I346" s="52" t="s">
        <v>1143</v>
      </c>
      <c r="J346" s="58" t="s">
        <v>918</v>
      </c>
      <c r="K346" s="58" t="s">
        <v>8683</v>
      </c>
      <c r="L346" s="19" t="s">
        <v>8058</v>
      </c>
      <c r="M346" s="19" t="s">
        <v>8058</v>
      </c>
      <c r="N346" s="19" t="s">
        <v>8058</v>
      </c>
      <c r="O346" s="19" t="s">
        <v>8058</v>
      </c>
      <c r="P346" s="19" t="s">
        <v>2995</v>
      </c>
      <c r="Q346" s="20" t="s">
        <v>8862</v>
      </c>
      <c r="R346" s="19" t="s">
        <v>2955</v>
      </c>
    </row>
    <row r="347" spans="1:34" x14ac:dyDescent="0.3">
      <c r="A347" s="19">
        <v>349</v>
      </c>
      <c r="B347" s="33" t="s">
        <v>93</v>
      </c>
      <c r="C347" s="89" t="s">
        <v>7644</v>
      </c>
      <c r="D347" s="22" t="s">
        <v>1145</v>
      </c>
      <c r="E347" s="22" t="s">
        <v>6753</v>
      </c>
      <c r="F347" s="40" t="s">
        <v>13</v>
      </c>
      <c r="G347" s="51" t="s">
        <v>14</v>
      </c>
      <c r="H347" s="52" t="s">
        <v>8870</v>
      </c>
      <c r="I347" s="52" t="s">
        <v>1143</v>
      </c>
      <c r="J347" s="58" t="s">
        <v>918</v>
      </c>
      <c r="K347" s="58" t="s">
        <v>8683</v>
      </c>
      <c r="L347" s="19" t="s">
        <v>8058</v>
      </c>
      <c r="M347" s="19" t="s">
        <v>8058</v>
      </c>
      <c r="N347" s="19" t="s">
        <v>8058</v>
      </c>
      <c r="O347" s="19" t="s">
        <v>8058</v>
      </c>
      <c r="P347" s="19" t="s">
        <v>2995</v>
      </c>
      <c r="Q347" s="20" t="s">
        <v>8862</v>
      </c>
      <c r="R347" s="19" t="s">
        <v>2955</v>
      </c>
    </row>
    <row r="348" spans="1:34" x14ac:dyDescent="0.3">
      <c r="A348" s="19">
        <v>350</v>
      </c>
      <c r="B348" s="33" t="s">
        <v>93</v>
      </c>
      <c r="C348" s="89" t="s">
        <v>7644</v>
      </c>
      <c r="D348" s="22" t="s">
        <v>1505</v>
      </c>
      <c r="E348" s="51" t="s">
        <v>6771</v>
      </c>
      <c r="F348" s="19" t="s">
        <v>13</v>
      </c>
      <c r="G348" s="52" t="s">
        <v>14</v>
      </c>
      <c r="H348" s="52" t="s">
        <v>8863</v>
      </c>
      <c r="I348" s="52" t="s">
        <v>1417</v>
      </c>
      <c r="J348" s="58" t="s">
        <v>1417</v>
      </c>
      <c r="K348" s="58" t="s">
        <v>8683</v>
      </c>
      <c r="L348" s="19" t="s">
        <v>8058</v>
      </c>
      <c r="M348" s="19" t="s">
        <v>1506</v>
      </c>
      <c r="N348" s="19" t="s">
        <v>8058</v>
      </c>
      <c r="O348" s="19" t="s">
        <v>8058</v>
      </c>
      <c r="P348" s="19" t="s">
        <v>3001</v>
      </c>
      <c r="Q348" s="22" t="s">
        <v>8862</v>
      </c>
      <c r="R348" s="19" t="s">
        <v>2955</v>
      </c>
    </row>
    <row r="349" spans="1:34" x14ac:dyDescent="0.3">
      <c r="A349" s="19">
        <v>351</v>
      </c>
      <c r="B349" s="33" t="s">
        <v>93</v>
      </c>
      <c r="C349" s="89" t="s">
        <v>7644</v>
      </c>
      <c r="D349" s="22" t="s">
        <v>1507</v>
      </c>
      <c r="E349" s="51" t="s">
        <v>6771</v>
      </c>
      <c r="F349" s="19" t="s">
        <v>13</v>
      </c>
      <c r="G349" s="52" t="s">
        <v>14</v>
      </c>
      <c r="H349" s="52" t="s">
        <v>8863</v>
      </c>
      <c r="I349" s="52" t="s">
        <v>1417</v>
      </c>
      <c r="J349" s="58" t="s">
        <v>1417</v>
      </c>
      <c r="K349" s="58" t="s">
        <v>8683</v>
      </c>
      <c r="L349" s="19" t="s">
        <v>8058</v>
      </c>
      <c r="M349" s="19" t="s">
        <v>1508</v>
      </c>
      <c r="N349" s="19" t="s">
        <v>8058</v>
      </c>
      <c r="O349" s="19" t="s">
        <v>8058</v>
      </c>
      <c r="P349" s="19" t="s">
        <v>3001</v>
      </c>
      <c r="Q349" s="22" t="s">
        <v>8862</v>
      </c>
      <c r="R349" s="19" t="s">
        <v>2955</v>
      </c>
    </row>
    <row r="350" spans="1:34" x14ac:dyDescent="0.3">
      <c r="A350" s="19">
        <v>352</v>
      </c>
      <c r="B350" s="33" t="s">
        <v>93</v>
      </c>
      <c r="C350" s="89" t="s">
        <v>7644</v>
      </c>
      <c r="D350" s="22" t="s">
        <v>2132</v>
      </c>
      <c r="E350" s="52" t="s">
        <v>5957</v>
      </c>
      <c r="F350" s="19" t="s">
        <v>13</v>
      </c>
      <c r="G350" s="52" t="s">
        <v>14</v>
      </c>
      <c r="H350" s="52" t="s">
        <v>8075</v>
      </c>
      <c r="I350" s="52" t="s">
        <v>918</v>
      </c>
      <c r="J350" s="58" t="s">
        <v>918</v>
      </c>
      <c r="K350" s="58" t="s">
        <v>8683</v>
      </c>
      <c r="L350" s="19" t="s">
        <v>8058</v>
      </c>
      <c r="M350" s="19" t="s">
        <v>2133</v>
      </c>
      <c r="N350" s="19" t="s">
        <v>8058</v>
      </c>
      <c r="O350" s="19" t="s">
        <v>8058</v>
      </c>
      <c r="P350" s="19" t="s">
        <v>3002</v>
      </c>
      <c r="Q350" s="22" t="s">
        <v>8884</v>
      </c>
      <c r="R350" s="19" t="s">
        <v>2955</v>
      </c>
    </row>
    <row r="351" spans="1:34" x14ac:dyDescent="0.3">
      <c r="A351" s="19">
        <v>353</v>
      </c>
      <c r="B351" s="33" t="s">
        <v>93</v>
      </c>
      <c r="C351" s="89" t="s">
        <v>7644</v>
      </c>
      <c r="D351" s="22" t="s">
        <v>2134</v>
      </c>
      <c r="E351" s="52" t="s">
        <v>5957</v>
      </c>
      <c r="F351" s="19" t="s">
        <v>13</v>
      </c>
      <c r="G351" s="52" t="s">
        <v>14</v>
      </c>
      <c r="H351" s="52" t="s">
        <v>8075</v>
      </c>
      <c r="I351" s="52" t="s">
        <v>918</v>
      </c>
      <c r="J351" s="58" t="s">
        <v>918</v>
      </c>
      <c r="K351" s="58" t="s">
        <v>8683</v>
      </c>
      <c r="L351" s="19" t="s">
        <v>8058</v>
      </c>
      <c r="M351" s="19" t="s">
        <v>2135</v>
      </c>
      <c r="N351" s="19" t="s">
        <v>8058</v>
      </c>
      <c r="O351" s="19" t="s">
        <v>8058</v>
      </c>
      <c r="P351" s="19" t="s">
        <v>3002</v>
      </c>
      <c r="Q351" s="22" t="s">
        <v>8884</v>
      </c>
      <c r="R351" s="19" t="s">
        <v>2955</v>
      </c>
    </row>
    <row r="352" spans="1:34" s="49" customFormat="1" x14ac:dyDescent="0.3">
      <c r="A352" s="19">
        <v>354</v>
      </c>
      <c r="B352" s="34" t="s">
        <v>93</v>
      </c>
      <c r="C352" s="89" t="s">
        <v>7644</v>
      </c>
      <c r="D352" s="22" t="s">
        <v>3529</v>
      </c>
      <c r="E352" s="51" t="s">
        <v>6771</v>
      </c>
      <c r="F352" s="22" t="s">
        <v>13</v>
      </c>
      <c r="G352" s="57" t="s">
        <v>14</v>
      </c>
      <c r="H352" s="61" t="s">
        <v>8059</v>
      </c>
      <c r="I352" s="61" t="s">
        <v>9002</v>
      </c>
      <c r="J352" s="61" t="s">
        <v>928</v>
      </c>
      <c r="K352" s="55" t="s">
        <v>8764</v>
      </c>
      <c r="L352" s="19" t="s">
        <v>8058</v>
      </c>
      <c r="M352" s="19" t="s">
        <v>3813</v>
      </c>
      <c r="N352" s="19" t="s">
        <v>8058</v>
      </c>
      <c r="O352" s="19" t="s">
        <v>8058</v>
      </c>
      <c r="P352" s="19" t="s">
        <v>3582</v>
      </c>
      <c r="Q352" s="20" t="s">
        <v>8870</v>
      </c>
      <c r="R352" s="19" t="s">
        <v>4218</v>
      </c>
      <c r="S352" s="19"/>
      <c r="T352" s="19"/>
      <c r="U352" s="19"/>
      <c r="V352" s="19"/>
      <c r="W352" s="19"/>
      <c r="X352" s="19"/>
      <c r="Y352" s="19"/>
      <c r="Z352" s="19"/>
      <c r="AA352" s="19"/>
      <c r="AB352" s="22"/>
      <c r="AC352" s="22"/>
      <c r="AD352" s="22"/>
      <c r="AE352" s="22"/>
      <c r="AF352" s="22"/>
      <c r="AG352" s="22"/>
      <c r="AH352" s="22"/>
    </row>
    <row r="353" spans="1:34" s="49" customFormat="1" x14ac:dyDescent="0.3">
      <c r="A353" s="19">
        <v>355</v>
      </c>
      <c r="B353" s="60" t="s">
        <v>93</v>
      </c>
      <c r="C353" s="88" t="s">
        <v>7644</v>
      </c>
      <c r="D353" s="22" t="s">
        <v>4755</v>
      </c>
      <c r="E353" s="22" t="s">
        <v>6753</v>
      </c>
      <c r="F353" s="40" t="s">
        <v>13</v>
      </c>
      <c r="G353" s="51" t="s">
        <v>14</v>
      </c>
      <c r="H353" s="51" t="s">
        <v>8058</v>
      </c>
      <c r="I353" s="52" t="s">
        <v>8656</v>
      </c>
      <c r="J353" s="51" t="s">
        <v>918</v>
      </c>
      <c r="K353" s="58" t="s">
        <v>8683</v>
      </c>
      <c r="L353" s="19" t="s">
        <v>8058</v>
      </c>
      <c r="M353" s="40" t="s">
        <v>8058</v>
      </c>
      <c r="N353" s="40" t="s">
        <v>8058</v>
      </c>
      <c r="O353" s="40" t="s">
        <v>8058</v>
      </c>
      <c r="P353" s="40" t="s">
        <v>4694</v>
      </c>
      <c r="Q353" s="40" t="s">
        <v>8863</v>
      </c>
      <c r="R353" s="22" t="s">
        <v>4293</v>
      </c>
      <c r="S353" s="40"/>
      <c r="T353" s="19"/>
      <c r="U353" s="19"/>
      <c r="V353" s="19"/>
      <c r="W353" s="19"/>
      <c r="X353" s="19"/>
      <c r="Y353" s="19"/>
      <c r="Z353" s="19"/>
      <c r="AA353" s="19"/>
      <c r="AB353" s="19"/>
      <c r="AC353" s="19"/>
      <c r="AD353" s="19"/>
      <c r="AE353" s="19"/>
      <c r="AF353" s="19"/>
      <c r="AG353" s="19"/>
      <c r="AH353" s="19"/>
    </row>
    <row r="354" spans="1:34" x14ac:dyDescent="0.3">
      <c r="A354" s="19">
        <v>356</v>
      </c>
      <c r="B354" s="185" t="s">
        <v>93</v>
      </c>
      <c r="C354" s="185" t="s">
        <v>7644</v>
      </c>
      <c r="D354" s="22" t="s">
        <v>6754</v>
      </c>
      <c r="E354" s="22" t="s">
        <v>6753</v>
      </c>
      <c r="F354" s="22" t="s">
        <v>13</v>
      </c>
      <c r="G354" s="57" t="s">
        <v>14</v>
      </c>
      <c r="H354" s="57" t="s">
        <v>6750</v>
      </c>
      <c r="I354" s="22" t="s">
        <v>6614</v>
      </c>
      <c r="J354" s="22" t="s">
        <v>918</v>
      </c>
      <c r="K354" s="58" t="s">
        <v>8683</v>
      </c>
      <c r="L354" s="19" t="s">
        <v>8058</v>
      </c>
      <c r="M354" s="22" t="s">
        <v>8058</v>
      </c>
      <c r="N354" s="22" t="s">
        <v>8058</v>
      </c>
      <c r="O354" s="22" t="s">
        <v>8058</v>
      </c>
      <c r="P354" s="22" t="s">
        <v>6751</v>
      </c>
      <c r="Q354" s="22" t="s">
        <v>8879</v>
      </c>
      <c r="R354" s="22" t="s">
        <v>6697</v>
      </c>
      <c r="S354" s="22"/>
      <c r="T354" s="22"/>
      <c r="U354" s="22"/>
      <c r="V354" s="22"/>
      <c r="W354" s="22"/>
      <c r="X354" s="22"/>
      <c r="Y354" s="22"/>
      <c r="Z354" s="22"/>
      <c r="AA354" s="22"/>
    </row>
    <row r="355" spans="1:34" x14ac:dyDescent="0.3">
      <c r="A355" s="19">
        <v>357</v>
      </c>
      <c r="B355" s="33" t="s">
        <v>93</v>
      </c>
      <c r="C355" s="89" t="s">
        <v>7644</v>
      </c>
      <c r="D355" s="22" t="s">
        <v>705</v>
      </c>
      <c r="E355" s="51" t="s">
        <v>6771</v>
      </c>
      <c r="F355" s="19" t="s">
        <v>13</v>
      </c>
      <c r="G355" s="52" t="s">
        <v>14</v>
      </c>
      <c r="H355" s="52" t="s">
        <v>8881</v>
      </c>
      <c r="I355" s="54" t="s">
        <v>706</v>
      </c>
      <c r="J355" s="58" t="s">
        <v>706</v>
      </c>
      <c r="K355" s="58" t="s">
        <v>8683</v>
      </c>
      <c r="L355" s="19" t="s">
        <v>8058</v>
      </c>
      <c r="M355" s="19" t="s">
        <v>707</v>
      </c>
      <c r="N355" s="19" t="s">
        <v>8058</v>
      </c>
      <c r="O355" s="19" t="s">
        <v>8058</v>
      </c>
      <c r="P355" s="19" t="s">
        <v>694</v>
      </c>
      <c r="Q355" s="20" t="s">
        <v>8884</v>
      </c>
      <c r="R355" s="19" t="s">
        <v>2955</v>
      </c>
    </row>
    <row r="356" spans="1:34" x14ac:dyDescent="0.3">
      <c r="A356" s="19">
        <v>358</v>
      </c>
      <c r="B356" s="33" t="s">
        <v>93</v>
      </c>
      <c r="C356" s="88" t="s">
        <v>7644</v>
      </c>
      <c r="D356" s="22" t="s">
        <v>4764</v>
      </c>
      <c r="E356" s="51" t="s">
        <v>6771</v>
      </c>
      <c r="F356" s="40" t="s">
        <v>13</v>
      </c>
      <c r="G356" s="51" t="s">
        <v>14</v>
      </c>
      <c r="H356" s="51" t="s">
        <v>8058</v>
      </c>
      <c r="I356" s="51" t="s">
        <v>8636</v>
      </c>
      <c r="J356" s="51" t="s">
        <v>918</v>
      </c>
      <c r="K356" s="58" t="s">
        <v>8683</v>
      </c>
      <c r="L356" s="40" t="s">
        <v>8058</v>
      </c>
      <c r="M356" s="40" t="s">
        <v>8058</v>
      </c>
      <c r="N356" s="40" t="s">
        <v>8058</v>
      </c>
      <c r="O356" s="40" t="s">
        <v>8058</v>
      </c>
      <c r="P356" s="40" t="s">
        <v>4694</v>
      </c>
      <c r="Q356" s="40" t="s">
        <v>8863</v>
      </c>
      <c r="R356" s="22" t="s">
        <v>4293</v>
      </c>
      <c r="S356" s="40"/>
    </row>
    <row r="357" spans="1:34" x14ac:dyDescent="0.3">
      <c r="A357" s="19">
        <v>359</v>
      </c>
      <c r="B357" s="33" t="s">
        <v>93</v>
      </c>
      <c r="C357" s="89" t="s">
        <v>7644</v>
      </c>
      <c r="D357" s="22" t="s">
        <v>5269</v>
      </c>
      <c r="E357" s="22" t="s">
        <v>6753</v>
      </c>
      <c r="F357" s="40" t="s">
        <v>13</v>
      </c>
      <c r="G357" s="51" t="s">
        <v>14</v>
      </c>
      <c r="H357" s="52" t="s">
        <v>8870</v>
      </c>
      <c r="I357" s="52" t="s">
        <v>918</v>
      </c>
      <c r="J357" s="58" t="s">
        <v>918</v>
      </c>
      <c r="K357" s="58" t="s">
        <v>8683</v>
      </c>
      <c r="L357" s="19" t="s">
        <v>8058</v>
      </c>
      <c r="M357" s="19" t="s">
        <v>1788</v>
      </c>
      <c r="N357" s="19" t="s">
        <v>8058</v>
      </c>
      <c r="O357" s="19" t="s">
        <v>8058</v>
      </c>
      <c r="P357" s="19" t="s">
        <v>1561</v>
      </c>
      <c r="Q357" s="20" t="s">
        <v>8862</v>
      </c>
      <c r="R357" s="19" t="s">
        <v>2955</v>
      </c>
    </row>
    <row r="358" spans="1:34" ht="28.8" x14ac:dyDescent="0.3">
      <c r="A358" s="19">
        <v>360</v>
      </c>
      <c r="B358" s="33" t="s">
        <v>93</v>
      </c>
      <c r="C358" s="89" t="s">
        <v>7644</v>
      </c>
      <c r="D358" s="22" t="s">
        <v>5749</v>
      </c>
      <c r="E358" s="53" t="s">
        <v>7975</v>
      </c>
      <c r="F358" s="20" t="s">
        <v>1810</v>
      </c>
      <c r="G358" s="53" t="s">
        <v>1811</v>
      </c>
      <c r="H358" s="53" t="s">
        <v>8058</v>
      </c>
      <c r="I358" s="55" t="s">
        <v>8760</v>
      </c>
      <c r="J358" s="55" t="s">
        <v>933</v>
      </c>
      <c r="K358" s="55" t="s">
        <v>8764</v>
      </c>
      <c r="L358" s="19" t="s">
        <v>8058</v>
      </c>
      <c r="M358" s="19" t="s">
        <v>8058</v>
      </c>
      <c r="N358" s="19" t="s">
        <v>8058</v>
      </c>
      <c r="O358" s="19" t="s">
        <v>8058</v>
      </c>
      <c r="P358" s="20" t="s">
        <v>3928</v>
      </c>
      <c r="Q358" s="20" t="s">
        <v>8870</v>
      </c>
      <c r="R358" s="19" t="s">
        <v>4218</v>
      </c>
      <c r="AB358" s="22"/>
      <c r="AC358" s="22"/>
      <c r="AD358" s="22"/>
      <c r="AE358" s="22"/>
      <c r="AF358" s="22"/>
      <c r="AG358" s="22"/>
      <c r="AH358" s="22"/>
    </row>
    <row r="359" spans="1:34" ht="28.8" x14ac:dyDescent="0.3">
      <c r="A359" s="19">
        <v>361</v>
      </c>
      <c r="B359" s="33" t="s">
        <v>93</v>
      </c>
      <c r="C359" s="89" t="s">
        <v>7644</v>
      </c>
      <c r="D359" s="22" t="s">
        <v>5749</v>
      </c>
      <c r="E359" s="53" t="s">
        <v>5929</v>
      </c>
      <c r="F359" s="20" t="s">
        <v>1810</v>
      </c>
      <c r="G359" s="52" t="s">
        <v>1811</v>
      </c>
      <c r="H359" s="53" t="s">
        <v>8058</v>
      </c>
      <c r="I359" s="55" t="s">
        <v>8760</v>
      </c>
      <c r="J359" s="55" t="s">
        <v>933</v>
      </c>
      <c r="K359" s="55" t="s">
        <v>8764</v>
      </c>
      <c r="L359" s="19" t="s">
        <v>8058</v>
      </c>
      <c r="M359" s="19" t="s">
        <v>8058</v>
      </c>
      <c r="N359" s="19" t="s">
        <v>8058</v>
      </c>
      <c r="O359" s="19" t="s">
        <v>8058</v>
      </c>
      <c r="P359" s="20" t="s">
        <v>3928</v>
      </c>
      <c r="Q359" s="20" t="s">
        <v>8870</v>
      </c>
      <c r="R359" s="19" t="s">
        <v>4218</v>
      </c>
      <c r="AB359" s="22"/>
      <c r="AC359" s="22"/>
      <c r="AD359" s="22"/>
      <c r="AE359" s="22"/>
      <c r="AF359" s="22"/>
      <c r="AG359" s="22"/>
      <c r="AH359" s="22"/>
    </row>
    <row r="360" spans="1:34" ht="28.8" x14ac:dyDescent="0.3">
      <c r="A360" s="19">
        <v>362</v>
      </c>
      <c r="B360" s="33" t="s">
        <v>93</v>
      </c>
      <c r="C360" s="89" t="s">
        <v>7644</v>
      </c>
      <c r="D360" s="22" t="s">
        <v>5749</v>
      </c>
      <c r="E360" s="52" t="s">
        <v>5957</v>
      </c>
      <c r="F360" s="19" t="s">
        <v>13</v>
      </c>
      <c r="G360" s="52" t="s">
        <v>14</v>
      </c>
      <c r="H360" s="53" t="s">
        <v>8058</v>
      </c>
      <c r="I360" s="55" t="s">
        <v>8760</v>
      </c>
      <c r="J360" s="55" t="s">
        <v>933</v>
      </c>
      <c r="K360" s="55" t="s">
        <v>8764</v>
      </c>
      <c r="L360" s="19" t="s">
        <v>8058</v>
      </c>
      <c r="M360" s="19" t="s">
        <v>8058</v>
      </c>
      <c r="N360" s="19" t="s">
        <v>8058</v>
      </c>
      <c r="O360" s="19" t="s">
        <v>8058</v>
      </c>
      <c r="P360" s="20" t="s">
        <v>3928</v>
      </c>
      <c r="Q360" s="20" t="s">
        <v>8870</v>
      </c>
      <c r="R360" s="19" t="s">
        <v>4218</v>
      </c>
      <c r="AB360" s="22"/>
      <c r="AC360" s="22"/>
      <c r="AD360" s="22"/>
      <c r="AE360" s="22"/>
      <c r="AF360" s="22"/>
      <c r="AG360" s="22"/>
      <c r="AH360" s="22"/>
    </row>
    <row r="361" spans="1:34" ht="28.8" x14ac:dyDescent="0.3">
      <c r="A361" s="19">
        <v>363</v>
      </c>
      <c r="B361" s="33" t="s">
        <v>93</v>
      </c>
      <c r="C361" s="89" t="s">
        <v>7644</v>
      </c>
      <c r="D361" s="22" t="s">
        <v>5749</v>
      </c>
      <c r="E361" s="53" t="s">
        <v>5962</v>
      </c>
      <c r="F361" s="19" t="s">
        <v>950</v>
      </c>
      <c r="G361" s="52" t="s">
        <v>951</v>
      </c>
      <c r="H361" s="53" t="s">
        <v>8058</v>
      </c>
      <c r="I361" s="55" t="s">
        <v>8760</v>
      </c>
      <c r="J361" s="55" t="s">
        <v>933</v>
      </c>
      <c r="K361" s="55" t="s">
        <v>8764</v>
      </c>
      <c r="L361" s="19" t="s">
        <v>8058</v>
      </c>
      <c r="M361" s="19" t="s">
        <v>8058</v>
      </c>
      <c r="N361" s="19" t="s">
        <v>8058</v>
      </c>
      <c r="O361" s="19" t="s">
        <v>8058</v>
      </c>
      <c r="P361" s="20" t="s">
        <v>3928</v>
      </c>
      <c r="Q361" s="20" t="s">
        <v>8870</v>
      </c>
      <c r="R361" s="19" t="s">
        <v>4218</v>
      </c>
      <c r="AB361" s="22"/>
      <c r="AC361" s="22"/>
      <c r="AD361" s="22"/>
      <c r="AE361" s="22"/>
      <c r="AF361" s="22"/>
      <c r="AG361" s="22"/>
      <c r="AH361" s="22"/>
    </row>
    <row r="362" spans="1:34" ht="28.8" x14ac:dyDescent="0.3">
      <c r="A362" s="19">
        <v>364</v>
      </c>
      <c r="B362" s="33" t="s">
        <v>93</v>
      </c>
      <c r="C362" s="89" t="s">
        <v>7644</v>
      </c>
      <c r="D362" s="22" t="s">
        <v>5749</v>
      </c>
      <c r="E362" s="53" t="s">
        <v>5972</v>
      </c>
      <c r="F362" s="20" t="s">
        <v>940</v>
      </c>
      <c r="G362" s="53" t="s">
        <v>941</v>
      </c>
      <c r="H362" s="53" t="s">
        <v>8058</v>
      </c>
      <c r="I362" s="55" t="s">
        <v>8760</v>
      </c>
      <c r="J362" s="55" t="s">
        <v>933</v>
      </c>
      <c r="K362" s="55" t="s">
        <v>8764</v>
      </c>
      <c r="L362" s="19" t="s">
        <v>8058</v>
      </c>
      <c r="M362" s="19" t="s">
        <v>8058</v>
      </c>
      <c r="N362" s="19" t="s">
        <v>8058</v>
      </c>
      <c r="O362" s="19" t="s">
        <v>8058</v>
      </c>
      <c r="P362" s="20" t="s">
        <v>3928</v>
      </c>
      <c r="Q362" s="20" t="s">
        <v>8870</v>
      </c>
      <c r="R362" s="19" t="s">
        <v>4218</v>
      </c>
      <c r="AB362" s="22"/>
      <c r="AC362" s="22"/>
      <c r="AD362" s="22"/>
      <c r="AE362" s="22"/>
      <c r="AF362" s="22"/>
      <c r="AG362" s="22"/>
      <c r="AH362" s="22"/>
    </row>
    <row r="363" spans="1:34" ht="28.8" x14ac:dyDescent="0.3">
      <c r="A363" s="19">
        <v>365</v>
      </c>
      <c r="B363" s="33" t="s">
        <v>93</v>
      </c>
      <c r="C363" s="89" t="s">
        <v>7644</v>
      </c>
      <c r="D363" s="22" t="s">
        <v>5749</v>
      </c>
      <c r="E363" s="63" t="s">
        <v>5933</v>
      </c>
      <c r="F363" s="40" t="s">
        <v>940</v>
      </c>
      <c r="G363" s="51" t="s">
        <v>941</v>
      </c>
      <c r="H363" s="53" t="s">
        <v>8058</v>
      </c>
      <c r="I363" s="55" t="s">
        <v>8760</v>
      </c>
      <c r="J363" s="55" t="s">
        <v>933</v>
      </c>
      <c r="K363" s="55" t="s">
        <v>8764</v>
      </c>
      <c r="L363" s="19" t="s">
        <v>8058</v>
      </c>
      <c r="M363" s="19" t="s">
        <v>8058</v>
      </c>
      <c r="N363" s="19" t="s">
        <v>8058</v>
      </c>
      <c r="O363" s="19" t="s">
        <v>8058</v>
      </c>
      <c r="P363" s="20" t="s">
        <v>3928</v>
      </c>
      <c r="Q363" s="20" t="s">
        <v>8870</v>
      </c>
      <c r="R363" s="19" t="s">
        <v>4218</v>
      </c>
      <c r="AB363" s="22"/>
      <c r="AC363" s="22"/>
      <c r="AD363" s="22"/>
      <c r="AE363" s="22"/>
      <c r="AF363" s="22"/>
      <c r="AG363" s="22"/>
      <c r="AH363" s="22"/>
    </row>
    <row r="364" spans="1:34" ht="28.8" x14ac:dyDescent="0.3">
      <c r="A364" s="19">
        <v>366</v>
      </c>
      <c r="B364" s="33" t="s">
        <v>93</v>
      </c>
      <c r="C364" s="89" t="s">
        <v>7644</v>
      </c>
      <c r="D364" s="22" t="s">
        <v>5749</v>
      </c>
      <c r="E364" s="51" t="s">
        <v>7970</v>
      </c>
      <c r="F364" s="23" t="s">
        <v>13</v>
      </c>
      <c r="G364" s="206" t="s">
        <v>14</v>
      </c>
      <c r="H364" s="53" t="s">
        <v>8058</v>
      </c>
      <c r="I364" s="55" t="s">
        <v>8760</v>
      </c>
      <c r="J364" s="55" t="s">
        <v>933</v>
      </c>
      <c r="K364" s="55" t="s">
        <v>8764</v>
      </c>
      <c r="L364" s="19" t="s">
        <v>8058</v>
      </c>
      <c r="M364" s="19" t="s">
        <v>8058</v>
      </c>
      <c r="N364" s="19" t="s">
        <v>8058</v>
      </c>
      <c r="O364" s="19" t="s">
        <v>8058</v>
      </c>
      <c r="P364" s="20" t="s">
        <v>3928</v>
      </c>
      <c r="Q364" s="20" t="s">
        <v>8870</v>
      </c>
      <c r="R364" s="19" t="s">
        <v>4218</v>
      </c>
      <c r="AB364" s="22"/>
      <c r="AC364" s="22"/>
      <c r="AD364" s="22"/>
      <c r="AE364" s="22"/>
      <c r="AF364" s="22"/>
      <c r="AG364" s="22"/>
      <c r="AH364" s="22"/>
    </row>
    <row r="365" spans="1:34" ht="28.8" x14ac:dyDescent="0.3">
      <c r="A365" s="19">
        <v>367</v>
      </c>
      <c r="B365" s="33" t="s">
        <v>93</v>
      </c>
      <c r="C365" s="89" t="s">
        <v>7644</v>
      </c>
      <c r="D365" s="22" t="s">
        <v>5749</v>
      </c>
      <c r="E365" s="53" t="s">
        <v>7979</v>
      </c>
      <c r="F365" s="20" t="s">
        <v>3946</v>
      </c>
      <c r="G365" s="53" t="s">
        <v>3942</v>
      </c>
      <c r="H365" s="53" t="s">
        <v>8058</v>
      </c>
      <c r="I365" s="55" t="s">
        <v>8760</v>
      </c>
      <c r="J365" s="55" t="s">
        <v>933</v>
      </c>
      <c r="K365" s="55" t="s">
        <v>8764</v>
      </c>
      <c r="L365" s="19" t="s">
        <v>8058</v>
      </c>
      <c r="M365" s="19" t="s">
        <v>8058</v>
      </c>
      <c r="N365" s="19" t="s">
        <v>8058</v>
      </c>
      <c r="O365" s="19" t="s">
        <v>8058</v>
      </c>
      <c r="P365" s="20" t="s">
        <v>3928</v>
      </c>
      <c r="Q365" s="20" t="s">
        <v>8870</v>
      </c>
      <c r="R365" s="19" t="s">
        <v>4218</v>
      </c>
      <c r="AB365" s="22"/>
      <c r="AC365" s="22"/>
      <c r="AD365" s="22"/>
      <c r="AE365" s="22"/>
      <c r="AF365" s="22"/>
      <c r="AG365" s="22"/>
      <c r="AH365" s="22"/>
    </row>
    <row r="366" spans="1:34" ht="28.8" x14ac:dyDescent="0.3">
      <c r="A366" s="19">
        <v>368</v>
      </c>
      <c r="B366" s="33" t="s">
        <v>93</v>
      </c>
      <c r="C366" s="89" t="s">
        <v>7644</v>
      </c>
      <c r="D366" s="22" t="s">
        <v>5749</v>
      </c>
      <c r="E366" s="51" t="s">
        <v>5985</v>
      </c>
      <c r="F366" s="20" t="s">
        <v>13</v>
      </c>
      <c r="G366" s="53" t="s">
        <v>14</v>
      </c>
      <c r="H366" s="53" t="s">
        <v>8058</v>
      </c>
      <c r="I366" s="55" t="s">
        <v>8760</v>
      </c>
      <c r="J366" s="55" t="s">
        <v>933</v>
      </c>
      <c r="K366" s="55" t="s">
        <v>8764</v>
      </c>
      <c r="L366" s="19" t="s">
        <v>8058</v>
      </c>
      <c r="M366" s="19" t="s">
        <v>8058</v>
      </c>
      <c r="N366" s="19" t="s">
        <v>8058</v>
      </c>
      <c r="O366" s="19" t="s">
        <v>8058</v>
      </c>
      <c r="P366" s="20" t="s">
        <v>3928</v>
      </c>
      <c r="Q366" s="20" t="s">
        <v>8870</v>
      </c>
      <c r="R366" s="19" t="s">
        <v>4218</v>
      </c>
      <c r="AB366" s="22"/>
      <c r="AC366" s="22"/>
      <c r="AD366" s="22"/>
      <c r="AE366" s="22"/>
      <c r="AF366" s="22"/>
      <c r="AG366" s="22"/>
      <c r="AH366" s="22"/>
    </row>
    <row r="367" spans="1:34" ht="28.8" x14ac:dyDescent="0.3">
      <c r="A367" s="19">
        <v>369</v>
      </c>
      <c r="B367" s="33" t="s">
        <v>93</v>
      </c>
      <c r="C367" s="89" t="s">
        <v>7644</v>
      </c>
      <c r="D367" s="22" t="s">
        <v>5749</v>
      </c>
      <c r="E367" s="51" t="s">
        <v>5928</v>
      </c>
      <c r="F367" s="20" t="s">
        <v>1810</v>
      </c>
      <c r="G367" s="53" t="s">
        <v>1811</v>
      </c>
      <c r="H367" s="53" t="s">
        <v>8058</v>
      </c>
      <c r="I367" s="55" t="s">
        <v>8760</v>
      </c>
      <c r="J367" s="55" t="s">
        <v>933</v>
      </c>
      <c r="K367" s="55" t="s">
        <v>8764</v>
      </c>
      <c r="L367" s="19" t="s">
        <v>8058</v>
      </c>
      <c r="M367" s="19" t="s">
        <v>8058</v>
      </c>
      <c r="N367" s="19" t="s">
        <v>8058</v>
      </c>
      <c r="O367" s="19" t="s">
        <v>8058</v>
      </c>
      <c r="P367" s="20" t="s">
        <v>3928</v>
      </c>
      <c r="Q367" s="20" t="s">
        <v>8870</v>
      </c>
      <c r="R367" s="19" t="s">
        <v>4218</v>
      </c>
      <c r="AB367" s="22"/>
      <c r="AC367" s="22"/>
      <c r="AD367" s="22"/>
      <c r="AE367" s="22"/>
      <c r="AF367" s="22"/>
      <c r="AG367" s="22"/>
      <c r="AH367" s="22"/>
    </row>
    <row r="368" spans="1:34" ht="28.8" x14ac:dyDescent="0.3">
      <c r="A368" s="19">
        <v>370</v>
      </c>
      <c r="B368" s="33" t="s">
        <v>93</v>
      </c>
      <c r="C368" s="89" t="s">
        <v>7644</v>
      </c>
      <c r="D368" s="22" t="s">
        <v>5749</v>
      </c>
      <c r="E368" s="51" t="s">
        <v>6006</v>
      </c>
      <c r="F368" s="20" t="s">
        <v>13</v>
      </c>
      <c r="G368" s="53" t="s">
        <v>14</v>
      </c>
      <c r="H368" s="53" t="s">
        <v>8058</v>
      </c>
      <c r="I368" s="55" t="s">
        <v>8760</v>
      </c>
      <c r="J368" s="55" t="s">
        <v>933</v>
      </c>
      <c r="K368" s="55" t="s">
        <v>8764</v>
      </c>
      <c r="L368" s="19" t="s">
        <v>8058</v>
      </c>
      <c r="M368" s="19" t="s">
        <v>8058</v>
      </c>
      <c r="N368" s="19" t="s">
        <v>8058</v>
      </c>
      <c r="O368" s="19" t="s">
        <v>8058</v>
      </c>
      <c r="P368" s="20" t="s">
        <v>3928</v>
      </c>
      <c r="Q368" s="20" t="s">
        <v>8870</v>
      </c>
      <c r="R368" s="19" t="s">
        <v>4218</v>
      </c>
      <c r="AB368" s="22"/>
      <c r="AC368" s="22"/>
      <c r="AD368" s="22"/>
      <c r="AE368" s="22"/>
      <c r="AF368" s="22"/>
      <c r="AG368" s="22"/>
      <c r="AH368" s="22"/>
    </row>
    <row r="369" spans="1:34" ht="28.8" x14ac:dyDescent="0.3">
      <c r="A369" s="19">
        <v>371</v>
      </c>
      <c r="B369" s="33" t="s">
        <v>93</v>
      </c>
      <c r="C369" s="89" t="s">
        <v>7644</v>
      </c>
      <c r="D369" s="22" t="s">
        <v>5749</v>
      </c>
      <c r="E369" s="22" t="s">
        <v>6753</v>
      </c>
      <c r="F369" s="40" t="s">
        <v>13</v>
      </c>
      <c r="G369" s="51" t="s">
        <v>14</v>
      </c>
      <c r="H369" s="53" t="s">
        <v>8058</v>
      </c>
      <c r="I369" s="55" t="s">
        <v>8760</v>
      </c>
      <c r="J369" s="55" t="s">
        <v>933</v>
      </c>
      <c r="K369" s="55" t="s">
        <v>8764</v>
      </c>
      <c r="L369" s="19" t="s">
        <v>8058</v>
      </c>
      <c r="M369" s="19" t="s">
        <v>8058</v>
      </c>
      <c r="N369" s="19" t="s">
        <v>8058</v>
      </c>
      <c r="O369" s="19" t="s">
        <v>8058</v>
      </c>
      <c r="P369" s="20" t="s">
        <v>3928</v>
      </c>
      <c r="Q369" s="20" t="s">
        <v>8870</v>
      </c>
      <c r="R369" s="19" t="s">
        <v>4218</v>
      </c>
      <c r="AB369" s="22"/>
      <c r="AC369" s="22"/>
      <c r="AD369" s="22"/>
      <c r="AE369" s="22"/>
      <c r="AF369" s="22"/>
      <c r="AG369" s="22"/>
      <c r="AH369" s="22"/>
    </row>
    <row r="370" spans="1:34" ht="28.8" x14ac:dyDescent="0.3">
      <c r="A370" s="19">
        <v>372</v>
      </c>
      <c r="B370" s="33" t="s">
        <v>93</v>
      </c>
      <c r="C370" s="89" t="s">
        <v>7644</v>
      </c>
      <c r="D370" s="22" t="s">
        <v>5749</v>
      </c>
      <c r="E370" s="51" t="s">
        <v>6771</v>
      </c>
      <c r="F370" s="22" t="s">
        <v>13</v>
      </c>
      <c r="G370" s="57" t="s">
        <v>14</v>
      </c>
      <c r="H370" s="53" t="s">
        <v>8058</v>
      </c>
      <c r="I370" s="55" t="s">
        <v>8760</v>
      </c>
      <c r="J370" s="55" t="s">
        <v>933</v>
      </c>
      <c r="K370" s="55" t="s">
        <v>8764</v>
      </c>
      <c r="L370" s="19" t="s">
        <v>8058</v>
      </c>
      <c r="M370" s="19" t="s">
        <v>8058</v>
      </c>
      <c r="N370" s="19" t="s">
        <v>8058</v>
      </c>
      <c r="O370" s="19" t="s">
        <v>8058</v>
      </c>
      <c r="P370" s="20" t="s">
        <v>3928</v>
      </c>
      <c r="Q370" s="20" t="s">
        <v>8870</v>
      </c>
      <c r="R370" s="19" t="s">
        <v>4218</v>
      </c>
      <c r="AB370" s="22"/>
      <c r="AC370" s="22"/>
      <c r="AD370" s="22"/>
      <c r="AE370" s="22"/>
      <c r="AF370" s="22"/>
      <c r="AG370" s="22"/>
      <c r="AH370" s="22"/>
    </row>
    <row r="371" spans="1:34" ht="28.8" x14ac:dyDescent="0.3">
      <c r="A371" s="19">
        <v>373</v>
      </c>
      <c r="B371" s="33" t="s">
        <v>93</v>
      </c>
      <c r="C371" s="89" t="s">
        <v>7644</v>
      </c>
      <c r="D371" s="22" t="s">
        <v>5749</v>
      </c>
      <c r="E371" s="53" t="s">
        <v>6009</v>
      </c>
      <c r="F371" s="20" t="s">
        <v>3944</v>
      </c>
      <c r="G371" s="53" t="s">
        <v>3945</v>
      </c>
      <c r="H371" s="53" t="s">
        <v>8058</v>
      </c>
      <c r="I371" s="55" t="s">
        <v>8760</v>
      </c>
      <c r="J371" s="55" t="s">
        <v>933</v>
      </c>
      <c r="K371" s="55" t="s">
        <v>8764</v>
      </c>
      <c r="L371" s="19" t="s">
        <v>8058</v>
      </c>
      <c r="M371" s="19" t="s">
        <v>8058</v>
      </c>
      <c r="N371" s="19" t="s">
        <v>8058</v>
      </c>
      <c r="O371" s="19" t="s">
        <v>8058</v>
      </c>
      <c r="P371" s="20" t="s">
        <v>3928</v>
      </c>
      <c r="Q371" s="20" t="s">
        <v>8870</v>
      </c>
      <c r="R371" s="19" t="s">
        <v>4218</v>
      </c>
      <c r="AB371" s="22"/>
      <c r="AC371" s="22"/>
      <c r="AD371" s="22"/>
      <c r="AE371" s="22"/>
      <c r="AF371" s="22"/>
      <c r="AG371" s="22"/>
      <c r="AH371" s="22"/>
    </row>
    <row r="372" spans="1:34" ht="28.8" x14ac:dyDescent="0.3">
      <c r="A372" s="19">
        <v>374</v>
      </c>
      <c r="B372" s="33" t="s">
        <v>93</v>
      </c>
      <c r="C372" s="89" t="s">
        <v>7644</v>
      </c>
      <c r="D372" s="22" t="s">
        <v>5749</v>
      </c>
      <c r="E372" s="53" t="s">
        <v>6015</v>
      </c>
      <c r="F372" s="20" t="s">
        <v>684</v>
      </c>
      <c r="G372" s="53" t="s">
        <v>2125</v>
      </c>
      <c r="H372" s="53" t="s">
        <v>8058</v>
      </c>
      <c r="I372" s="55" t="s">
        <v>8760</v>
      </c>
      <c r="J372" s="55" t="s">
        <v>933</v>
      </c>
      <c r="K372" s="55" t="s">
        <v>8764</v>
      </c>
      <c r="L372" s="19" t="s">
        <v>8058</v>
      </c>
      <c r="M372" s="19" t="s">
        <v>8058</v>
      </c>
      <c r="N372" s="19" t="s">
        <v>8058</v>
      </c>
      <c r="O372" s="19" t="s">
        <v>8058</v>
      </c>
      <c r="P372" s="20" t="s">
        <v>3928</v>
      </c>
      <c r="Q372" s="20" t="s">
        <v>8870</v>
      </c>
      <c r="R372" s="19" t="s">
        <v>4218</v>
      </c>
      <c r="AB372" s="22"/>
      <c r="AC372" s="22"/>
      <c r="AD372" s="22"/>
      <c r="AE372" s="22"/>
      <c r="AF372" s="22"/>
      <c r="AG372" s="22"/>
      <c r="AH372" s="22"/>
    </row>
    <row r="373" spans="1:34" x14ac:dyDescent="0.3">
      <c r="A373" s="19">
        <v>375</v>
      </c>
      <c r="B373" s="33" t="s">
        <v>93</v>
      </c>
      <c r="C373" s="89" t="s">
        <v>7644</v>
      </c>
      <c r="D373" s="22" t="s">
        <v>2499</v>
      </c>
      <c r="E373" s="52" t="s">
        <v>5957</v>
      </c>
      <c r="F373" s="19" t="s">
        <v>13</v>
      </c>
      <c r="G373" s="52" t="s">
        <v>14</v>
      </c>
      <c r="H373" s="52" t="s">
        <v>8890</v>
      </c>
      <c r="I373" s="52" t="s">
        <v>8856</v>
      </c>
      <c r="J373" s="58" t="s">
        <v>8855</v>
      </c>
      <c r="K373" s="55" t="s">
        <v>8765</v>
      </c>
      <c r="L373" s="19" t="s">
        <v>8058</v>
      </c>
      <c r="M373" s="19" t="s">
        <v>2500</v>
      </c>
      <c r="N373" s="19" t="s">
        <v>2501</v>
      </c>
      <c r="O373" s="19" t="s">
        <v>8058</v>
      </c>
      <c r="P373" s="19" t="s">
        <v>2337</v>
      </c>
      <c r="Q373" s="20" t="s">
        <v>8862</v>
      </c>
      <c r="R373" s="19" t="s">
        <v>2955</v>
      </c>
    </row>
    <row r="374" spans="1:34" x14ac:dyDescent="0.3">
      <c r="A374" s="19">
        <v>376</v>
      </c>
      <c r="B374" s="34" t="s">
        <v>93</v>
      </c>
      <c r="C374" s="89" t="s">
        <v>7644</v>
      </c>
      <c r="D374" s="22" t="s">
        <v>3175</v>
      </c>
      <c r="E374" s="22" t="s">
        <v>6753</v>
      </c>
      <c r="F374" s="40" t="s">
        <v>13</v>
      </c>
      <c r="G374" s="51" t="s">
        <v>14</v>
      </c>
      <c r="H374" s="52" t="s">
        <v>8881</v>
      </c>
      <c r="I374" s="53" t="s">
        <v>8657</v>
      </c>
      <c r="J374" s="58" t="s">
        <v>918</v>
      </c>
      <c r="K374" s="58" t="s">
        <v>8683</v>
      </c>
      <c r="L374" s="19" t="s">
        <v>8058</v>
      </c>
      <c r="M374" s="20" t="s">
        <v>3178</v>
      </c>
      <c r="N374" s="19" t="s">
        <v>8058</v>
      </c>
      <c r="O374" s="19" t="s">
        <v>8058</v>
      </c>
      <c r="P374" s="20" t="s">
        <v>3061</v>
      </c>
      <c r="Q374" s="19" t="s">
        <v>8861</v>
      </c>
      <c r="R374" s="19" t="s">
        <v>4218</v>
      </c>
    </row>
    <row r="375" spans="1:34" x14ac:dyDescent="0.3">
      <c r="A375" s="19">
        <v>377</v>
      </c>
      <c r="B375" s="34" t="s">
        <v>93</v>
      </c>
      <c r="C375" s="89" t="s">
        <v>7644</v>
      </c>
      <c r="D375" s="22" t="s">
        <v>3176</v>
      </c>
      <c r="E375" s="22" t="s">
        <v>6753</v>
      </c>
      <c r="F375" s="40" t="s">
        <v>13</v>
      </c>
      <c r="G375" s="51" t="s">
        <v>14</v>
      </c>
      <c r="H375" s="52" t="s">
        <v>8881</v>
      </c>
      <c r="I375" s="53" t="s">
        <v>8657</v>
      </c>
      <c r="J375" s="58" t="s">
        <v>918</v>
      </c>
      <c r="K375" s="58" t="s">
        <v>8683</v>
      </c>
      <c r="L375" s="19" t="s">
        <v>8058</v>
      </c>
      <c r="M375" s="20" t="s">
        <v>3179</v>
      </c>
      <c r="N375" s="19" t="s">
        <v>8058</v>
      </c>
      <c r="O375" s="19" t="s">
        <v>8058</v>
      </c>
      <c r="P375" s="20" t="s">
        <v>3061</v>
      </c>
      <c r="Q375" s="19" t="s">
        <v>8861</v>
      </c>
      <c r="R375" s="19" t="s">
        <v>4218</v>
      </c>
    </row>
    <row r="376" spans="1:34" x14ac:dyDescent="0.3">
      <c r="A376" s="19">
        <v>378</v>
      </c>
      <c r="B376" s="60" t="s">
        <v>93</v>
      </c>
      <c r="C376" s="88" t="s">
        <v>7645</v>
      </c>
      <c r="D376" s="22" t="s">
        <v>4804</v>
      </c>
      <c r="E376" s="40" t="s">
        <v>5963</v>
      </c>
      <c r="F376" s="40" t="s">
        <v>936</v>
      </c>
      <c r="G376" s="51" t="s">
        <v>23</v>
      </c>
      <c r="H376" s="51" t="s">
        <v>8171</v>
      </c>
      <c r="I376" s="51" t="s">
        <v>2603</v>
      </c>
      <c r="J376" s="51" t="s">
        <v>2603</v>
      </c>
      <c r="K376" s="58" t="s">
        <v>8683</v>
      </c>
      <c r="L376" s="40" t="s">
        <v>8058</v>
      </c>
      <c r="M376" s="40" t="s">
        <v>5290</v>
      </c>
      <c r="N376" s="40" t="s">
        <v>5291</v>
      </c>
      <c r="O376" s="40" t="s">
        <v>8058</v>
      </c>
      <c r="P376" s="40" t="s">
        <v>8893</v>
      </c>
      <c r="Q376" s="40" t="s">
        <v>8863</v>
      </c>
      <c r="R376" s="22" t="s">
        <v>4293</v>
      </c>
      <c r="S376" s="40"/>
    </row>
    <row r="377" spans="1:34" x14ac:dyDescent="0.3">
      <c r="A377" s="19">
        <v>379</v>
      </c>
      <c r="B377" s="60" t="s">
        <v>93</v>
      </c>
      <c r="C377" s="88" t="s">
        <v>7645</v>
      </c>
      <c r="D377" s="22" t="s">
        <v>4321</v>
      </c>
      <c r="E377" s="40" t="s">
        <v>5963</v>
      </c>
      <c r="F377" s="40" t="s">
        <v>936</v>
      </c>
      <c r="G377" s="51" t="s">
        <v>23</v>
      </c>
      <c r="H377" s="51" t="s">
        <v>8058</v>
      </c>
      <c r="I377" s="51" t="s">
        <v>915</v>
      </c>
      <c r="J377" s="51" t="s">
        <v>915</v>
      </c>
      <c r="K377" s="63" t="s">
        <v>915</v>
      </c>
      <c r="L377" s="40" t="s">
        <v>8058</v>
      </c>
      <c r="M377" s="40" t="s">
        <v>5382</v>
      </c>
      <c r="N377" s="40" t="s">
        <v>5371</v>
      </c>
      <c r="O377" s="40" t="s">
        <v>8058</v>
      </c>
      <c r="P377" s="40" t="s">
        <v>8893</v>
      </c>
      <c r="Q377" s="40" t="s">
        <v>8863</v>
      </c>
      <c r="R377" s="22" t="s">
        <v>4293</v>
      </c>
      <c r="S377" s="40"/>
    </row>
    <row r="378" spans="1:34" x14ac:dyDescent="0.3">
      <c r="A378" s="19">
        <v>380</v>
      </c>
      <c r="B378" s="60" t="s">
        <v>93</v>
      </c>
      <c r="C378" s="60" t="s">
        <v>7645</v>
      </c>
      <c r="D378" s="22" t="s">
        <v>6946</v>
      </c>
      <c r="E378" s="51" t="s">
        <v>6006</v>
      </c>
      <c r="F378" s="40" t="s">
        <v>13</v>
      </c>
      <c r="G378" s="51" t="s">
        <v>14</v>
      </c>
      <c r="H378" s="51" t="s">
        <v>6750</v>
      </c>
      <c r="I378" s="22" t="s">
        <v>6625</v>
      </c>
      <c r="J378" s="40" t="s">
        <v>918</v>
      </c>
      <c r="K378" s="58" t="s">
        <v>8683</v>
      </c>
      <c r="L378" s="40" t="s">
        <v>8058</v>
      </c>
      <c r="M378" s="40" t="s">
        <v>8058</v>
      </c>
      <c r="N378" s="40" t="s">
        <v>8058</v>
      </c>
      <c r="O378" s="40" t="s">
        <v>8058</v>
      </c>
      <c r="P378" s="40" t="s">
        <v>6751</v>
      </c>
      <c r="Q378" s="40" t="s">
        <v>8879</v>
      </c>
      <c r="R378" s="40" t="s">
        <v>6697</v>
      </c>
      <c r="S378" s="40"/>
      <c r="T378" s="40"/>
      <c r="U378" s="40"/>
      <c r="V378" s="40"/>
      <c r="W378" s="40"/>
      <c r="X378" s="40"/>
      <c r="Y378" s="40"/>
      <c r="Z378" s="40"/>
      <c r="AA378" s="40"/>
    </row>
    <row r="379" spans="1:34" x14ac:dyDescent="0.3">
      <c r="A379" s="19">
        <v>381</v>
      </c>
      <c r="B379" s="185" t="s">
        <v>93</v>
      </c>
      <c r="C379" s="60" t="s">
        <v>7645</v>
      </c>
      <c r="D379" s="22" t="s">
        <v>6943</v>
      </c>
      <c r="E379" s="51" t="s">
        <v>6006</v>
      </c>
      <c r="F379" s="22" t="s">
        <v>13</v>
      </c>
      <c r="G379" s="57" t="s">
        <v>14</v>
      </c>
      <c r="H379" s="57" t="s">
        <v>6750</v>
      </c>
      <c r="I379" s="22" t="s">
        <v>6625</v>
      </c>
      <c r="J379" s="22" t="s">
        <v>918</v>
      </c>
      <c r="K379" s="58" t="s">
        <v>8683</v>
      </c>
      <c r="L379" s="22" t="s">
        <v>8058</v>
      </c>
      <c r="M379" s="22" t="s">
        <v>8058</v>
      </c>
      <c r="N379" s="22" t="s">
        <v>8058</v>
      </c>
      <c r="O379" s="22" t="s">
        <v>8058</v>
      </c>
      <c r="P379" s="22" t="s">
        <v>6751</v>
      </c>
      <c r="Q379" s="22" t="s">
        <v>8879</v>
      </c>
      <c r="R379" s="22" t="s">
        <v>6697</v>
      </c>
      <c r="S379" s="22"/>
      <c r="T379" s="22"/>
      <c r="U379" s="22"/>
      <c r="V379" s="22"/>
      <c r="W379" s="22"/>
      <c r="X379" s="22"/>
      <c r="Y379" s="22"/>
      <c r="Z379" s="22"/>
      <c r="AA379" s="22"/>
    </row>
    <row r="380" spans="1:34" x14ac:dyDescent="0.3">
      <c r="A380" s="19">
        <v>382</v>
      </c>
      <c r="B380" s="185" t="s">
        <v>93</v>
      </c>
      <c r="C380" s="60" t="s">
        <v>7645</v>
      </c>
      <c r="D380" s="22" t="s">
        <v>6944</v>
      </c>
      <c r="E380" s="51" t="s">
        <v>6006</v>
      </c>
      <c r="F380" s="22" t="s">
        <v>13</v>
      </c>
      <c r="G380" s="57" t="s">
        <v>14</v>
      </c>
      <c r="H380" s="57" t="s">
        <v>6750</v>
      </c>
      <c r="I380" s="22" t="s">
        <v>6625</v>
      </c>
      <c r="J380" s="22" t="s">
        <v>918</v>
      </c>
      <c r="K380" s="58" t="s">
        <v>8683</v>
      </c>
      <c r="L380" s="22" t="s">
        <v>8058</v>
      </c>
      <c r="M380" s="22" t="s">
        <v>8058</v>
      </c>
      <c r="N380" s="22" t="s">
        <v>8058</v>
      </c>
      <c r="O380" s="22" t="s">
        <v>8058</v>
      </c>
      <c r="P380" s="22" t="s">
        <v>6751</v>
      </c>
      <c r="Q380" s="22" t="s">
        <v>8879</v>
      </c>
      <c r="R380" s="22" t="s">
        <v>6697</v>
      </c>
      <c r="S380" s="22"/>
      <c r="T380" s="22"/>
      <c r="U380" s="22"/>
      <c r="V380" s="22"/>
      <c r="W380" s="22"/>
      <c r="X380" s="22"/>
      <c r="Y380" s="22"/>
      <c r="Z380" s="22"/>
      <c r="AA380" s="22"/>
    </row>
    <row r="381" spans="1:34" x14ac:dyDescent="0.3">
      <c r="A381" s="19">
        <v>383</v>
      </c>
      <c r="B381" s="185" t="s">
        <v>93</v>
      </c>
      <c r="C381" s="60" t="s">
        <v>7645</v>
      </c>
      <c r="D381" s="22" t="s">
        <v>6945</v>
      </c>
      <c r="E381" s="51" t="s">
        <v>6006</v>
      </c>
      <c r="F381" s="22" t="s">
        <v>13</v>
      </c>
      <c r="G381" s="57" t="s">
        <v>14</v>
      </c>
      <c r="H381" s="57" t="s">
        <v>6750</v>
      </c>
      <c r="I381" s="22" t="s">
        <v>6625</v>
      </c>
      <c r="J381" s="22" t="s">
        <v>918</v>
      </c>
      <c r="K381" s="58" t="s">
        <v>8683</v>
      </c>
      <c r="L381" s="22" t="s">
        <v>8058</v>
      </c>
      <c r="M381" s="22" t="s">
        <v>8058</v>
      </c>
      <c r="N381" s="22" t="s">
        <v>8058</v>
      </c>
      <c r="O381" s="22" t="s">
        <v>8058</v>
      </c>
      <c r="P381" s="22" t="s">
        <v>6751</v>
      </c>
      <c r="Q381" s="22" t="s">
        <v>8879</v>
      </c>
      <c r="R381" s="22" t="s">
        <v>6697</v>
      </c>
      <c r="S381" s="22"/>
      <c r="T381" s="22"/>
      <c r="U381" s="22"/>
      <c r="V381" s="22"/>
      <c r="W381" s="22"/>
      <c r="X381" s="22"/>
      <c r="Y381" s="22"/>
      <c r="Z381" s="22"/>
      <c r="AA381" s="22"/>
    </row>
    <row r="382" spans="1:34" x14ac:dyDescent="0.3">
      <c r="A382" s="19">
        <v>384</v>
      </c>
      <c r="B382" s="33" t="s">
        <v>93</v>
      </c>
      <c r="C382" s="89" t="s">
        <v>7645</v>
      </c>
      <c r="D382" s="22" t="s">
        <v>1742</v>
      </c>
      <c r="E382" s="51" t="s">
        <v>5985</v>
      </c>
      <c r="F382" s="19" t="s">
        <v>13</v>
      </c>
      <c r="G382" s="52" t="s">
        <v>14</v>
      </c>
      <c r="H382" s="52" t="s">
        <v>8870</v>
      </c>
      <c r="I382" s="52" t="s">
        <v>918</v>
      </c>
      <c r="J382" s="58" t="s">
        <v>918</v>
      </c>
      <c r="K382" s="58" t="s">
        <v>8683</v>
      </c>
      <c r="L382" s="19" t="s">
        <v>8058</v>
      </c>
      <c r="M382" s="19" t="s">
        <v>1743</v>
      </c>
      <c r="N382" s="19" t="s">
        <v>8058</v>
      </c>
      <c r="O382" s="19" t="s">
        <v>8058</v>
      </c>
      <c r="P382" s="19" t="s">
        <v>1561</v>
      </c>
      <c r="Q382" s="20" t="s">
        <v>8862</v>
      </c>
      <c r="R382" s="19" t="s">
        <v>2955</v>
      </c>
    </row>
    <row r="383" spans="1:34" x14ac:dyDescent="0.3">
      <c r="A383" s="19">
        <v>385</v>
      </c>
      <c r="B383" s="33" t="s">
        <v>93</v>
      </c>
      <c r="C383" s="89" t="s">
        <v>7645</v>
      </c>
      <c r="D383" s="22" t="s">
        <v>1744</v>
      </c>
      <c r="E383" s="51" t="s">
        <v>5985</v>
      </c>
      <c r="F383" s="19" t="s">
        <v>13</v>
      </c>
      <c r="G383" s="52" t="s">
        <v>14</v>
      </c>
      <c r="H383" s="52" t="s">
        <v>8870</v>
      </c>
      <c r="I383" s="52" t="s">
        <v>918</v>
      </c>
      <c r="J383" s="58" t="s">
        <v>918</v>
      </c>
      <c r="K383" s="58" t="s">
        <v>8683</v>
      </c>
      <c r="L383" s="19" t="s">
        <v>8058</v>
      </c>
      <c r="M383" s="19" t="s">
        <v>1745</v>
      </c>
      <c r="N383" s="19" t="s">
        <v>8058</v>
      </c>
      <c r="O383" s="19" t="s">
        <v>8058</v>
      </c>
      <c r="P383" s="19" t="s">
        <v>1561</v>
      </c>
      <c r="Q383" s="20" t="s">
        <v>8862</v>
      </c>
      <c r="R383" s="19" t="s">
        <v>2955</v>
      </c>
    </row>
    <row r="384" spans="1:34" x14ac:dyDescent="0.3">
      <c r="A384" s="19">
        <v>386</v>
      </c>
      <c r="B384" s="33" t="s">
        <v>93</v>
      </c>
      <c r="C384" s="89" t="s">
        <v>7645</v>
      </c>
      <c r="D384" s="22" t="s">
        <v>1746</v>
      </c>
      <c r="E384" s="51" t="s">
        <v>5985</v>
      </c>
      <c r="F384" s="19" t="s">
        <v>13</v>
      </c>
      <c r="G384" s="52" t="s">
        <v>14</v>
      </c>
      <c r="H384" s="52" t="s">
        <v>8870</v>
      </c>
      <c r="I384" s="52" t="s">
        <v>918</v>
      </c>
      <c r="J384" s="58" t="s">
        <v>918</v>
      </c>
      <c r="K384" s="58" t="s">
        <v>8683</v>
      </c>
      <c r="L384" s="19" t="s">
        <v>8058</v>
      </c>
      <c r="M384" s="19" t="s">
        <v>1747</v>
      </c>
      <c r="N384" s="19" t="s">
        <v>8058</v>
      </c>
      <c r="O384" s="19" t="s">
        <v>8058</v>
      </c>
      <c r="P384" s="19" t="s">
        <v>1561</v>
      </c>
      <c r="Q384" s="20" t="s">
        <v>8862</v>
      </c>
      <c r="R384" s="19" t="s">
        <v>2955</v>
      </c>
    </row>
    <row r="385" spans="1:34" x14ac:dyDescent="0.3">
      <c r="A385" s="19">
        <v>387</v>
      </c>
      <c r="B385" s="185" t="s">
        <v>93</v>
      </c>
      <c r="C385" s="185" t="s">
        <v>7645</v>
      </c>
      <c r="D385" s="22" t="s">
        <v>6941</v>
      </c>
      <c r="E385" s="52" t="s">
        <v>5957</v>
      </c>
      <c r="F385" s="22" t="s">
        <v>13</v>
      </c>
      <c r="G385" s="57" t="s">
        <v>14</v>
      </c>
      <c r="H385" s="57" t="s">
        <v>6750</v>
      </c>
      <c r="I385" s="22" t="s">
        <v>6616</v>
      </c>
      <c r="J385" s="22" t="s">
        <v>918</v>
      </c>
      <c r="K385" s="58" t="s">
        <v>8683</v>
      </c>
      <c r="L385" s="22" t="s">
        <v>8058</v>
      </c>
      <c r="M385" s="22" t="s">
        <v>8058</v>
      </c>
      <c r="N385" s="22" t="s">
        <v>8058</v>
      </c>
      <c r="O385" s="22" t="s">
        <v>8058</v>
      </c>
      <c r="P385" s="22" t="s">
        <v>6751</v>
      </c>
      <c r="Q385" s="22" t="s">
        <v>8879</v>
      </c>
      <c r="R385" s="22" t="s">
        <v>6697</v>
      </c>
      <c r="S385" s="22"/>
      <c r="T385" s="22"/>
      <c r="U385" s="22"/>
      <c r="V385" s="22"/>
      <c r="W385" s="22"/>
      <c r="X385" s="22"/>
      <c r="Y385" s="22"/>
      <c r="Z385" s="22"/>
      <c r="AA385" s="22"/>
    </row>
    <row r="386" spans="1:34" x14ac:dyDescent="0.3">
      <c r="A386" s="19">
        <v>388</v>
      </c>
      <c r="B386" s="185" t="s">
        <v>93</v>
      </c>
      <c r="C386" s="185" t="s">
        <v>7645</v>
      </c>
      <c r="D386" s="22" t="s">
        <v>6892</v>
      </c>
      <c r="E386" s="51" t="s">
        <v>6006</v>
      </c>
      <c r="F386" s="22" t="s">
        <v>13</v>
      </c>
      <c r="G386" s="57" t="s">
        <v>14</v>
      </c>
      <c r="H386" s="57" t="s">
        <v>6750</v>
      </c>
      <c r="I386" s="22" t="s">
        <v>6616</v>
      </c>
      <c r="J386" s="22" t="s">
        <v>918</v>
      </c>
      <c r="K386" s="58" t="s">
        <v>8683</v>
      </c>
      <c r="L386" s="22" t="s">
        <v>8058</v>
      </c>
      <c r="M386" s="22" t="s">
        <v>8058</v>
      </c>
      <c r="N386" s="22" t="s">
        <v>8058</v>
      </c>
      <c r="O386" s="22" t="s">
        <v>8058</v>
      </c>
      <c r="P386" s="22" t="s">
        <v>6751</v>
      </c>
      <c r="Q386" s="22" t="s">
        <v>8879</v>
      </c>
      <c r="R386" s="22" t="s">
        <v>6697</v>
      </c>
      <c r="S386" s="22"/>
      <c r="T386" s="22"/>
      <c r="U386" s="22"/>
      <c r="V386" s="22"/>
      <c r="W386" s="22"/>
      <c r="X386" s="22"/>
      <c r="Y386" s="22"/>
      <c r="Z386" s="22"/>
      <c r="AA386" s="22"/>
    </row>
    <row r="387" spans="1:34" x14ac:dyDescent="0.3">
      <c r="A387" s="19">
        <v>389</v>
      </c>
      <c r="B387" s="185" t="s">
        <v>93</v>
      </c>
      <c r="C387" s="185" t="s">
        <v>7645</v>
      </c>
      <c r="D387" s="22" t="s">
        <v>6865</v>
      </c>
      <c r="E387" s="51" t="s">
        <v>6771</v>
      </c>
      <c r="F387" s="22" t="s">
        <v>13</v>
      </c>
      <c r="G387" s="57" t="s">
        <v>14</v>
      </c>
      <c r="H387" s="57" t="s">
        <v>6750</v>
      </c>
      <c r="I387" s="22" t="s">
        <v>6616</v>
      </c>
      <c r="J387" s="22" t="s">
        <v>918</v>
      </c>
      <c r="K387" s="58" t="s">
        <v>8683</v>
      </c>
      <c r="L387" s="22" t="s">
        <v>8058</v>
      </c>
      <c r="M387" s="22" t="s">
        <v>8058</v>
      </c>
      <c r="N387" s="22" t="s">
        <v>8058</v>
      </c>
      <c r="O387" s="22" t="s">
        <v>8058</v>
      </c>
      <c r="P387" s="22" t="s">
        <v>6751</v>
      </c>
      <c r="Q387" s="22" t="s">
        <v>8879</v>
      </c>
      <c r="R387" s="22" t="s">
        <v>6697</v>
      </c>
      <c r="S387" s="22"/>
      <c r="T387" s="22"/>
      <c r="U387" s="22"/>
      <c r="V387" s="22"/>
      <c r="W387" s="22"/>
      <c r="X387" s="22"/>
      <c r="Y387" s="22"/>
      <c r="Z387" s="22"/>
      <c r="AA387" s="22"/>
    </row>
    <row r="388" spans="1:34" x14ac:dyDescent="0.3">
      <c r="A388" s="19">
        <v>390</v>
      </c>
      <c r="B388" s="185" t="s">
        <v>93</v>
      </c>
      <c r="C388" s="185" t="s">
        <v>7645</v>
      </c>
      <c r="D388" s="22" t="s">
        <v>6893</v>
      </c>
      <c r="E388" s="51" t="s">
        <v>6006</v>
      </c>
      <c r="F388" s="22" t="s">
        <v>13</v>
      </c>
      <c r="G388" s="57" t="s">
        <v>14</v>
      </c>
      <c r="H388" s="57" t="s">
        <v>6750</v>
      </c>
      <c r="I388" s="22" t="s">
        <v>6616</v>
      </c>
      <c r="J388" s="22" t="s">
        <v>918</v>
      </c>
      <c r="K388" s="58" t="s">
        <v>8683</v>
      </c>
      <c r="L388" s="22" t="s">
        <v>8058</v>
      </c>
      <c r="M388" s="22" t="s">
        <v>8058</v>
      </c>
      <c r="N388" s="22" t="s">
        <v>8058</v>
      </c>
      <c r="O388" s="22" t="s">
        <v>8058</v>
      </c>
      <c r="P388" s="22" t="s">
        <v>6751</v>
      </c>
      <c r="Q388" s="22" t="s">
        <v>8879</v>
      </c>
      <c r="R388" s="22" t="s">
        <v>6697</v>
      </c>
      <c r="S388" s="22"/>
      <c r="T388" s="22"/>
      <c r="U388" s="22"/>
      <c r="V388" s="22"/>
      <c r="W388" s="22"/>
      <c r="X388" s="22"/>
      <c r="Y388" s="22"/>
      <c r="Z388" s="22"/>
      <c r="AA388" s="22"/>
    </row>
    <row r="389" spans="1:34" x14ac:dyDescent="0.3">
      <c r="A389" s="19">
        <v>391</v>
      </c>
      <c r="B389" s="60" t="s">
        <v>93</v>
      </c>
      <c r="C389" s="88" t="s">
        <v>7645</v>
      </c>
      <c r="D389" s="22" t="s">
        <v>4796</v>
      </c>
      <c r="E389" s="40" t="s">
        <v>5963</v>
      </c>
      <c r="F389" s="40" t="s">
        <v>936</v>
      </c>
      <c r="G389" s="51" t="s">
        <v>23</v>
      </c>
      <c r="H389" s="51" t="s">
        <v>8059</v>
      </c>
      <c r="I389" s="51" t="s">
        <v>4091</v>
      </c>
      <c r="J389" s="51" t="s">
        <v>933</v>
      </c>
      <c r="K389" s="55" t="s">
        <v>8764</v>
      </c>
      <c r="L389" s="40" t="s">
        <v>8058</v>
      </c>
      <c r="M389" s="40" t="s">
        <v>5397</v>
      </c>
      <c r="N389" s="40" t="s">
        <v>5305</v>
      </c>
      <c r="O389" s="40" t="s">
        <v>8058</v>
      </c>
      <c r="P389" s="40" t="s">
        <v>8893</v>
      </c>
      <c r="Q389" s="40" t="s">
        <v>8863</v>
      </c>
      <c r="R389" s="22" t="s">
        <v>4293</v>
      </c>
      <c r="S389" s="40"/>
      <c r="AB389" s="22"/>
      <c r="AC389" s="22"/>
      <c r="AD389" s="22"/>
      <c r="AE389" s="22"/>
      <c r="AF389" s="22"/>
      <c r="AG389" s="22"/>
      <c r="AH389" s="22"/>
    </row>
    <row r="390" spans="1:34" x14ac:dyDescent="0.3">
      <c r="A390" s="19">
        <v>392</v>
      </c>
      <c r="B390" s="60" t="s">
        <v>93</v>
      </c>
      <c r="C390" s="88" t="s">
        <v>7645</v>
      </c>
      <c r="D390" s="22" t="s">
        <v>4797</v>
      </c>
      <c r="E390" s="40" t="s">
        <v>5963</v>
      </c>
      <c r="F390" s="40" t="s">
        <v>936</v>
      </c>
      <c r="G390" s="51" t="s">
        <v>23</v>
      </c>
      <c r="H390" s="51" t="s">
        <v>8059</v>
      </c>
      <c r="I390" s="51" t="s">
        <v>4091</v>
      </c>
      <c r="J390" s="51" t="s">
        <v>933</v>
      </c>
      <c r="K390" s="55" t="s">
        <v>8764</v>
      </c>
      <c r="L390" s="40" t="s">
        <v>8058</v>
      </c>
      <c r="M390" s="40" t="s">
        <v>5306</v>
      </c>
      <c r="N390" s="40" t="s">
        <v>5307</v>
      </c>
      <c r="O390" s="40" t="s">
        <v>8058</v>
      </c>
      <c r="P390" s="40" t="s">
        <v>8893</v>
      </c>
      <c r="Q390" s="40" t="s">
        <v>8863</v>
      </c>
      <c r="R390" s="22" t="s">
        <v>4293</v>
      </c>
      <c r="S390" s="40"/>
      <c r="AB390" s="22"/>
      <c r="AC390" s="22"/>
      <c r="AD390" s="22"/>
      <c r="AE390" s="22"/>
      <c r="AF390" s="22"/>
      <c r="AG390" s="22"/>
      <c r="AH390" s="22"/>
    </row>
    <row r="391" spans="1:34" x14ac:dyDescent="0.3">
      <c r="A391" s="19">
        <v>393</v>
      </c>
      <c r="B391" s="60" t="s">
        <v>93</v>
      </c>
      <c r="C391" s="88" t="s">
        <v>7645</v>
      </c>
      <c r="D391" s="22" t="s">
        <v>4795</v>
      </c>
      <c r="E391" s="40" t="s">
        <v>5963</v>
      </c>
      <c r="F391" s="40" t="s">
        <v>936</v>
      </c>
      <c r="G391" s="51" t="s">
        <v>23</v>
      </c>
      <c r="H391" s="51" t="s">
        <v>8911</v>
      </c>
      <c r="I391" s="51" t="s">
        <v>4091</v>
      </c>
      <c r="J391" s="51" t="s">
        <v>933</v>
      </c>
      <c r="K391" s="55" t="s">
        <v>8764</v>
      </c>
      <c r="L391" s="40" t="s">
        <v>8058</v>
      </c>
      <c r="M391" s="40" t="s">
        <v>5313</v>
      </c>
      <c r="N391" s="40" t="s">
        <v>5314</v>
      </c>
      <c r="O391" s="40" t="s">
        <v>8058</v>
      </c>
      <c r="P391" s="40" t="s">
        <v>8893</v>
      </c>
      <c r="Q391" s="40" t="s">
        <v>8863</v>
      </c>
      <c r="R391" s="22" t="s">
        <v>4293</v>
      </c>
      <c r="S391" s="40"/>
      <c r="AB391" s="22"/>
      <c r="AC391" s="22"/>
      <c r="AD391" s="22"/>
      <c r="AE391" s="22"/>
      <c r="AF391" s="22"/>
      <c r="AG391" s="22"/>
      <c r="AH391" s="22"/>
    </row>
    <row r="392" spans="1:34" x14ac:dyDescent="0.3">
      <c r="A392" s="19">
        <v>394</v>
      </c>
      <c r="B392" s="60" t="s">
        <v>93</v>
      </c>
      <c r="C392" s="88" t="s">
        <v>7645</v>
      </c>
      <c r="D392" s="22" t="s">
        <v>4741</v>
      </c>
      <c r="E392" s="51" t="s">
        <v>7970</v>
      </c>
      <c r="F392" s="40" t="s">
        <v>13</v>
      </c>
      <c r="G392" s="51" t="s">
        <v>14</v>
      </c>
      <c r="H392" s="51" t="s">
        <v>8058</v>
      </c>
      <c r="I392" s="51" t="s">
        <v>8672</v>
      </c>
      <c r="J392" s="51" t="s">
        <v>918</v>
      </c>
      <c r="K392" s="58" t="s">
        <v>8683</v>
      </c>
      <c r="L392" s="40" t="s">
        <v>8058</v>
      </c>
      <c r="M392" s="40" t="s">
        <v>8058</v>
      </c>
      <c r="N392" s="40" t="s">
        <v>8058</v>
      </c>
      <c r="O392" s="40" t="s">
        <v>8058</v>
      </c>
      <c r="P392" s="40" t="s">
        <v>4694</v>
      </c>
      <c r="Q392" s="40" t="s">
        <v>8863</v>
      </c>
      <c r="R392" s="22" t="s">
        <v>4293</v>
      </c>
      <c r="S392" s="40"/>
    </row>
    <row r="393" spans="1:34" x14ac:dyDescent="0.3">
      <c r="A393" s="19">
        <v>395</v>
      </c>
      <c r="B393" s="26" t="s">
        <v>93</v>
      </c>
      <c r="C393" s="90" t="s">
        <v>7645</v>
      </c>
      <c r="D393" s="22" t="s">
        <v>9176</v>
      </c>
      <c r="E393" s="40" t="s">
        <v>5963</v>
      </c>
      <c r="F393" s="40" t="s">
        <v>936</v>
      </c>
      <c r="G393" s="51" t="s">
        <v>23</v>
      </c>
      <c r="H393" s="63" t="s">
        <v>8896</v>
      </c>
      <c r="I393" s="55" t="s">
        <v>8571</v>
      </c>
      <c r="J393" s="63" t="s">
        <v>915</v>
      </c>
      <c r="K393" s="63" t="s">
        <v>915</v>
      </c>
      <c r="L393" s="40" t="s">
        <v>8058</v>
      </c>
      <c r="M393" s="40" t="s">
        <v>8058</v>
      </c>
      <c r="N393" s="40" t="s">
        <v>8058</v>
      </c>
      <c r="O393" s="40" t="s">
        <v>8058</v>
      </c>
      <c r="P393" s="40" t="s">
        <v>4843</v>
      </c>
      <c r="Q393" s="40" t="s">
        <v>8863</v>
      </c>
      <c r="R393" s="22" t="s">
        <v>4293</v>
      </c>
      <c r="S393" s="40"/>
    </row>
    <row r="394" spans="1:34" x14ac:dyDescent="0.3">
      <c r="A394" s="19">
        <v>396</v>
      </c>
      <c r="B394" s="185" t="s">
        <v>93</v>
      </c>
      <c r="C394" s="185" t="s">
        <v>7645</v>
      </c>
      <c r="D394" s="22" t="s">
        <v>6769</v>
      </c>
      <c r="E394" s="40" t="s">
        <v>5963</v>
      </c>
      <c r="F394" s="22" t="s">
        <v>936</v>
      </c>
      <c r="G394" s="57" t="s">
        <v>23</v>
      </c>
      <c r="H394" s="57" t="s">
        <v>6750</v>
      </c>
      <c r="I394" s="22" t="s">
        <v>6627</v>
      </c>
      <c r="J394" s="22" t="s">
        <v>918</v>
      </c>
      <c r="K394" s="58" t="s">
        <v>8683</v>
      </c>
      <c r="L394" s="19" t="s">
        <v>8058</v>
      </c>
      <c r="M394" s="22" t="s">
        <v>8058</v>
      </c>
      <c r="N394" s="22" t="s">
        <v>8058</v>
      </c>
      <c r="O394" s="22" t="s">
        <v>8058</v>
      </c>
      <c r="P394" s="22" t="s">
        <v>6751</v>
      </c>
      <c r="Q394" s="22" t="s">
        <v>8879</v>
      </c>
      <c r="R394" s="22" t="s">
        <v>6697</v>
      </c>
      <c r="S394" s="22"/>
      <c r="T394" s="22"/>
      <c r="U394" s="22"/>
      <c r="V394" s="22"/>
      <c r="W394" s="22"/>
      <c r="X394" s="22"/>
      <c r="Y394" s="22"/>
      <c r="Z394" s="22"/>
      <c r="AA394" s="22"/>
    </row>
    <row r="395" spans="1:34" x14ac:dyDescent="0.3">
      <c r="A395" s="19">
        <v>397</v>
      </c>
      <c r="B395" s="33" t="s">
        <v>93</v>
      </c>
      <c r="C395" s="89" t="s">
        <v>7645</v>
      </c>
      <c r="D395" s="22" t="s">
        <v>5749</v>
      </c>
      <c r="E395" s="40" t="s">
        <v>5963</v>
      </c>
      <c r="F395" s="20" t="s">
        <v>936</v>
      </c>
      <c r="G395" s="53" t="s">
        <v>23</v>
      </c>
      <c r="H395" s="53" t="s">
        <v>8058</v>
      </c>
      <c r="I395" s="55" t="s">
        <v>3939</v>
      </c>
      <c r="J395" s="55" t="s">
        <v>933</v>
      </c>
      <c r="K395" s="55" t="s">
        <v>8764</v>
      </c>
      <c r="L395" s="19" t="s">
        <v>8058</v>
      </c>
      <c r="M395" s="19" t="s">
        <v>8058</v>
      </c>
      <c r="N395" s="19" t="s">
        <v>8058</v>
      </c>
      <c r="O395" s="19" t="s">
        <v>8058</v>
      </c>
      <c r="P395" s="20" t="s">
        <v>3928</v>
      </c>
      <c r="Q395" s="20" t="s">
        <v>8870</v>
      </c>
      <c r="R395" s="19" t="s">
        <v>4218</v>
      </c>
      <c r="Z395" s="20"/>
      <c r="AB395" s="22"/>
      <c r="AC395" s="22"/>
      <c r="AD395" s="22"/>
      <c r="AE395" s="22"/>
      <c r="AF395" s="22"/>
      <c r="AG395" s="22"/>
      <c r="AH395" s="22"/>
    </row>
    <row r="396" spans="1:34" x14ac:dyDescent="0.3">
      <c r="A396" s="19">
        <v>398</v>
      </c>
      <c r="B396" s="33" t="s">
        <v>93</v>
      </c>
      <c r="C396" s="89" t="s">
        <v>7645</v>
      </c>
      <c r="D396" s="22" t="s">
        <v>4400</v>
      </c>
      <c r="E396" s="40" t="s">
        <v>5963</v>
      </c>
      <c r="F396" s="19" t="s">
        <v>936</v>
      </c>
      <c r="G396" s="52" t="s">
        <v>23</v>
      </c>
      <c r="H396" s="52" t="s">
        <v>8058</v>
      </c>
      <c r="I396" s="52" t="s">
        <v>915</v>
      </c>
      <c r="J396" s="58" t="s">
        <v>915</v>
      </c>
      <c r="K396" s="63" t="s">
        <v>915</v>
      </c>
      <c r="L396" s="19" t="s">
        <v>8058</v>
      </c>
      <c r="M396" s="19" t="s">
        <v>937</v>
      </c>
      <c r="N396" s="19" t="s">
        <v>8058</v>
      </c>
      <c r="O396" s="19" t="s">
        <v>8058</v>
      </c>
      <c r="P396" s="19" t="s">
        <v>694</v>
      </c>
      <c r="Q396" s="20" t="s">
        <v>8884</v>
      </c>
      <c r="R396" s="19" t="s">
        <v>2955</v>
      </c>
    </row>
    <row r="397" spans="1:34" x14ac:dyDescent="0.3">
      <c r="A397" s="19">
        <v>399</v>
      </c>
      <c r="B397" s="60" t="s">
        <v>93</v>
      </c>
      <c r="C397" s="88" t="s">
        <v>7645</v>
      </c>
      <c r="D397" s="22" t="s">
        <v>4768</v>
      </c>
      <c r="E397" s="40" t="s">
        <v>5963</v>
      </c>
      <c r="F397" s="40" t="s">
        <v>936</v>
      </c>
      <c r="G397" s="51" t="s">
        <v>23</v>
      </c>
      <c r="H397" s="51" t="s">
        <v>8058</v>
      </c>
      <c r="I397" s="51" t="s">
        <v>918</v>
      </c>
      <c r="J397" s="51" t="s">
        <v>918</v>
      </c>
      <c r="K397" s="58" t="s">
        <v>8683</v>
      </c>
      <c r="L397" s="40" t="s">
        <v>8058</v>
      </c>
      <c r="M397" s="40" t="s">
        <v>5387</v>
      </c>
      <c r="N397" s="40" t="s">
        <v>8058</v>
      </c>
      <c r="O397" s="40" t="s">
        <v>8058</v>
      </c>
      <c r="P397" s="40" t="s">
        <v>8893</v>
      </c>
      <c r="Q397" s="40" t="s">
        <v>8863</v>
      </c>
      <c r="R397" s="22" t="s">
        <v>4293</v>
      </c>
      <c r="S397" s="40"/>
    </row>
    <row r="398" spans="1:34" x14ac:dyDescent="0.3">
      <c r="A398" s="19">
        <v>400</v>
      </c>
      <c r="B398" s="60" t="s">
        <v>93</v>
      </c>
      <c r="C398" s="88" t="s">
        <v>7645</v>
      </c>
      <c r="D398" s="22" t="s">
        <v>4834</v>
      </c>
      <c r="E398" s="40" t="s">
        <v>5963</v>
      </c>
      <c r="F398" s="40" t="s">
        <v>936</v>
      </c>
      <c r="G398" s="51" t="s">
        <v>23</v>
      </c>
      <c r="H398" s="51" t="s">
        <v>8058</v>
      </c>
      <c r="I398" s="51" t="s">
        <v>918</v>
      </c>
      <c r="J398" s="51" t="s">
        <v>918</v>
      </c>
      <c r="K398" s="58" t="s">
        <v>8683</v>
      </c>
      <c r="L398" s="40" t="s">
        <v>8058</v>
      </c>
      <c r="M398" s="40" t="s">
        <v>5389</v>
      </c>
      <c r="N398" s="40" t="s">
        <v>8058</v>
      </c>
      <c r="O398" s="40" t="s">
        <v>8058</v>
      </c>
      <c r="P398" s="40" t="s">
        <v>8893</v>
      </c>
      <c r="Q398" s="40" t="s">
        <v>8863</v>
      </c>
      <c r="R398" s="22" t="s">
        <v>4293</v>
      </c>
      <c r="S398" s="40"/>
    </row>
    <row r="399" spans="1:34" x14ac:dyDescent="0.3">
      <c r="A399" s="19">
        <v>401</v>
      </c>
      <c r="B399" s="60" t="s">
        <v>93</v>
      </c>
      <c r="C399" s="88" t="s">
        <v>7645</v>
      </c>
      <c r="D399" s="22" t="s">
        <v>4835</v>
      </c>
      <c r="E399" s="40" t="s">
        <v>5963</v>
      </c>
      <c r="F399" s="40" t="s">
        <v>936</v>
      </c>
      <c r="G399" s="51" t="s">
        <v>23</v>
      </c>
      <c r="H399" s="51" t="s">
        <v>8058</v>
      </c>
      <c r="I399" s="51" t="s">
        <v>918</v>
      </c>
      <c r="J399" s="51" t="s">
        <v>918</v>
      </c>
      <c r="K399" s="58" t="s">
        <v>8683</v>
      </c>
      <c r="L399" s="40" t="s">
        <v>8058</v>
      </c>
      <c r="M399" s="40" t="s">
        <v>5390</v>
      </c>
      <c r="N399" s="40" t="s">
        <v>8058</v>
      </c>
      <c r="O399" s="40" t="s">
        <v>8058</v>
      </c>
      <c r="P399" s="40" t="s">
        <v>8893</v>
      </c>
      <c r="Q399" s="40" t="s">
        <v>8863</v>
      </c>
      <c r="R399" s="22" t="s">
        <v>4293</v>
      </c>
      <c r="S399" s="40"/>
    </row>
    <row r="400" spans="1:34" x14ac:dyDescent="0.3">
      <c r="A400" s="19">
        <v>402</v>
      </c>
      <c r="B400" s="60" t="s">
        <v>93</v>
      </c>
      <c r="C400" s="88" t="s">
        <v>7645</v>
      </c>
      <c r="D400" s="22" t="s">
        <v>4837</v>
      </c>
      <c r="E400" s="40" t="s">
        <v>5963</v>
      </c>
      <c r="F400" s="40" t="s">
        <v>936</v>
      </c>
      <c r="G400" s="51" t="s">
        <v>23</v>
      </c>
      <c r="H400" s="51" t="s">
        <v>8058</v>
      </c>
      <c r="I400" s="51" t="s">
        <v>918</v>
      </c>
      <c r="J400" s="51" t="s">
        <v>918</v>
      </c>
      <c r="K400" s="58" t="s">
        <v>8683</v>
      </c>
      <c r="L400" s="40" t="s">
        <v>8058</v>
      </c>
      <c r="M400" s="40" t="s">
        <v>5392</v>
      </c>
      <c r="N400" s="40" t="s">
        <v>8058</v>
      </c>
      <c r="O400" s="40" t="s">
        <v>8058</v>
      </c>
      <c r="P400" s="40" t="s">
        <v>8893</v>
      </c>
      <c r="Q400" s="40" t="s">
        <v>8863</v>
      </c>
      <c r="R400" s="22" t="s">
        <v>4293</v>
      </c>
      <c r="S400" s="40"/>
    </row>
    <row r="401" spans="1:34" x14ac:dyDescent="0.3">
      <c r="A401" s="19">
        <v>403</v>
      </c>
      <c r="B401" s="60" t="s">
        <v>93</v>
      </c>
      <c r="C401" s="88" t="s">
        <v>7645</v>
      </c>
      <c r="D401" s="22" t="s">
        <v>4805</v>
      </c>
      <c r="E401" s="40" t="s">
        <v>5963</v>
      </c>
      <c r="F401" s="40" t="s">
        <v>936</v>
      </c>
      <c r="G401" s="51" t="s">
        <v>23</v>
      </c>
      <c r="H401" s="51"/>
      <c r="I401" s="51" t="s">
        <v>918</v>
      </c>
      <c r="J401" s="51" t="s">
        <v>918</v>
      </c>
      <c r="K401" s="58" t="s">
        <v>8683</v>
      </c>
      <c r="L401" s="40" t="s">
        <v>8058</v>
      </c>
      <c r="M401" s="40" t="s">
        <v>5367</v>
      </c>
      <c r="N401" s="40" t="s">
        <v>5368</v>
      </c>
      <c r="O401" s="40" t="s">
        <v>8058</v>
      </c>
      <c r="P401" s="40" t="s">
        <v>8893</v>
      </c>
      <c r="Q401" s="40" t="s">
        <v>8863</v>
      </c>
      <c r="R401" s="22" t="s">
        <v>4293</v>
      </c>
      <c r="S401" s="40"/>
    </row>
    <row r="402" spans="1:34" x14ac:dyDescent="0.3">
      <c r="A402" s="19">
        <v>404</v>
      </c>
      <c r="B402" s="60" t="s">
        <v>93</v>
      </c>
      <c r="C402" s="88" t="s">
        <v>7645</v>
      </c>
      <c r="D402" s="22" t="s">
        <v>4806</v>
      </c>
      <c r="E402" s="40" t="s">
        <v>5963</v>
      </c>
      <c r="F402" s="40" t="s">
        <v>936</v>
      </c>
      <c r="G402" s="51" t="s">
        <v>23</v>
      </c>
      <c r="H402" s="51"/>
      <c r="I402" s="51" t="s">
        <v>918</v>
      </c>
      <c r="J402" s="51" t="s">
        <v>918</v>
      </c>
      <c r="K402" s="58" t="s">
        <v>8683</v>
      </c>
      <c r="L402" s="40" t="s">
        <v>8058</v>
      </c>
      <c r="M402" s="40" t="s">
        <v>5404</v>
      </c>
      <c r="N402" s="40" t="s">
        <v>5369</v>
      </c>
      <c r="O402" s="40" t="s">
        <v>8058</v>
      </c>
      <c r="P402" s="40" t="s">
        <v>8893</v>
      </c>
      <c r="Q402" s="40" t="s">
        <v>8863</v>
      </c>
      <c r="R402" s="22" t="s">
        <v>4293</v>
      </c>
      <c r="S402" s="40"/>
    </row>
    <row r="403" spans="1:34" x14ac:dyDescent="0.3">
      <c r="A403" s="19">
        <v>405</v>
      </c>
      <c r="B403" s="33" t="s">
        <v>93</v>
      </c>
      <c r="C403" s="89" t="s">
        <v>7646</v>
      </c>
      <c r="D403" s="22" t="s">
        <v>2204</v>
      </c>
      <c r="E403" s="51" t="s">
        <v>7970</v>
      </c>
      <c r="F403" s="19" t="s">
        <v>13</v>
      </c>
      <c r="G403" s="52" t="s">
        <v>14</v>
      </c>
      <c r="H403" s="52" t="s">
        <v>8879</v>
      </c>
      <c r="I403" s="52" t="s">
        <v>918</v>
      </c>
      <c r="J403" s="58" t="s">
        <v>918</v>
      </c>
      <c r="K403" s="58" t="s">
        <v>8683</v>
      </c>
      <c r="L403" s="19" t="s">
        <v>8058</v>
      </c>
      <c r="M403" s="19" t="s">
        <v>2205</v>
      </c>
      <c r="N403" s="19" t="s">
        <v>8058</v>
      </c>
      <c r="O403" s="19" t="s">
        <v>8058</v>
      </c>
      <c r="P403" s="19" t="s">
        <v>3002</v>
      </c>
      <c r="Q403" s="22" t="s">
        <v>8884</v>
      </c>
      <c r="R403" s="19" t="s">
        <v>2955</v>
      </c>
    </row>
    <row r="404" spans="1:34" x14ac:dyDescent="0.3">
      <c r="A404" s="19">
        <v>406</v>
      </c>
      <c r="B404" s="33" t="s">
        <v>93</v>
      </c>
      <c r="C404" s="89" t="s">
        <v>7646</v>
      </c>
      <c r="D404" s="22" t="s">
        <v>2221</v>
      </c>
      <c r="E404" s="52" t="s">
        <v>5983</v>
      </c>
      <c r="F404" s="19" t="s">
        <v>2969</v>
      </c>
      <c r="G404" s="52" t="s">
        <v>2963</v>
      </c>
      <c r="H404" s="52" t="s">
        <v>8879</v>
      </c>
      <c r="I404" s="52" t="s">
        <v>918</v>
      </c>
      <c r="J404" s="58" t="s">
        <v>918</v>
      </c>
      <c r="K404" s="58" t="s">
        <v>8683</v>
      </c>
      <c r="L404" s="19" t="s">
        <v>8058</v>
      </c>
      <c r="M404" s="19" t="s">
        <v>2222</v>
      </c>
      <c r="N404" s="19" t="s">
        <v>8058</v>
      </c>
      <c r="O404" s="19" t="s">
        <v>8058</v>
      </c>
      <c r="P404" s="19" t="s">
        <v>3002</v>
      </c>
      <c r="Q404" s="22" t="s">
        <v>8884</v>
      </c>
      <c r="R404" s="19" t="s">
        <v>2955</v>
      </c>
    </row>
    <row r="405" spans="1:34" x14ac:dyDescent="0.3">
      <c r="A405" s="19">
        <v>407</v>
      </c>
      <c r="B405" s="33" t="s">
        <v>93</v>
      </c>
      <c r="C405" s="89" t="s">
        <v>7646</v>
      </c>
      <c r="D405" s="22" t="s">
        <v>2223</v>
      </c>
      <c r="E405" s="52" t="s">
        <v>5983</v>
      </c>
      <c r="F405" s="19" t="s">
        <v>2969</v>
      </c>
      <c r="G405" s="52" t="s">
        <v>2963</v>
      </c>
      <c r="H405" s="52" t="s">
        <v>8897</v>
      </c>
      <c r="I405" s="52" t="s">
        <v>918</v>
      </c>
      <c r="J405" s="58" t="s">
        <v>918</v>
      </c>
      <c r="K405" s="58" t="s">
        <v>8683</v>
      </c>
      <c r="L405" s="19" t="s">
        <v>8058</v>
      </c>
      <c r="M405" s="19" t="s">
        <v>2224</v>
      </c>
      <c r="N405" s="19" t="s">
        <v>8058</v>
      </c>
      <c r="O405" s="19" t="s">
        <v>8058</v>
      </c>
      <c r="P405" s="19" t="s">
        <v>3002</v>
      </c>
      <c r="Q405" s="22" t="s">
        <v>8884</v>
      </c>
      <c r="R405" s="19" t="s">
        <v>2955</v>
      </c>
    </row>
    <row r="406" spans="1:34" x14ac:dyDescent="0.3">
      <c r="A406" s="19">
        <v>408</v>
      </c>
      <c r="B406" s="33" t="s">
        <v>93</v>
      </c>
      <c r="C406" s="89" t="s">
        <v>7646</v>
      </c>
      <c r="D406" s="22" t="s">
        <v>1056</v>
      </c>
      <c r="E406" s="22" t="s">
        <v>6753</v>
      </c>
      <c r="F406" s="40" t="s">
        <v>13</v>
      </c>
      <c r="G406" s="51" t="s">
        <v>14</v>
      </c>
      <c r="H406" s="52" t="s">
        <v>8863</v>
      </c>
      <c r="I406" s="52" t="s">
        <v>1053</v>
      </c>
      <c r="J406" s="58" t="s">
        <v>918</v>
      </c>
      <c r="K406" s="58" t="s">
        <v>8683</v>
      </c>
      <c r="L406" s="19" t="s">
        <v>8058</v>
      </c>
      <c r="M406" s="19" t="s">
        <v>938</v>
      </c>
      <c r="N406" s="19" t="s">
        <v>8058</v>
      </c>
      <c r="O406" s="19" t="s">
        <v>8058</v>
      </c>
      <c r="P406" s="19" t="s">
        <v>2995</v>
      </c>
      <c r="Q406" s="20" t="s">
        <v>8862</v>
      </c>
      <c r="R406" s="19" t="s">
        <v>2955</v>
      </c>
    </row>
    <row r="407" spans="1:34" x14ac:dyDescent="0.3">
      <c r="A407" s="19">
        <v>409</v>
      </c>
      <c r="B407" s="34" t="s">
        <v>93</v>
      </c>
      <c r="C407" s="89" t="s">
        <v>7646</v>
      </c>
      <c r="D407" s="22" t="s">
        <v>3212</v>
      </c>
      <c r="E407" s="22" t="s">
        <v>6753</v>
      </c>
      <c r="F407" s="40" t="s">
        <v>13</v>
      </c>
      <c r="G407" s="51" t="s">
        <v>14</v>
      </c>
      <c r="H407" s="52" t="s">
        <v>8881</v>
      </c>
      <c r="I407" s="53" t="s">
        <v>8653</v>
      </c>
      <c r="J407" s="58" t="s">
        <v>918</v>
      </c>
      <c r="K407" s="58" t="s">
        <v>8683</v>
      </c>
      <c r="L407" s="19" t="s">
        <v>8058</v>
      </c>
      <c r="M407" s="19" t="s">
        <v>3214</v>
      </c>
      <c r="N407" s="19" t="s">
        <v>8058</v>
      </c>
      <c r="O407" s="19" t="s">
        <v>8058</v>
      </c>
      <c r="P407" s="20" t="s">
        <v>3061</v>
      </c>
      <c r="Q407" s="19" t="s">
        <v>8861</v>
      </c>
      <c r="R407" s="19" t="s">
        <v>4218</v>
      </c>
    </row>
    <row r="408" spans="1:34" x14ac:dyDescent="0.3">
      <c r="A408" s="19">
        <v>410</v>
      </c>
      <c r="B408" s="34" t="s">
        <v>93</v>
      </c>
      <c r="C408" s="89" t="s">
        <v>7646</v>
      </c>
      <c r="D408" s="22" t="s">
        <v>3213</v>
      </c>
      <c r="E408" s="22" t="s">
        <v>6753</v>
      </c>
      <c r="F408" s="40" t="s">
        <v>13</v>
      </c>
      <c r="G408" s="51" t="s">
        <v>14</v>
      </c>
      <c r="H408" s="52" t="s">
        <v>8881</v>
      </c>
      <c r="I408" s="53" t="s">
        <v>8653</v>
      </c>
      <c r="J408" s="58" t="s">
        <v>918</v>
      </c>
      <c r="K408" s="58" t="s">
        <v>8683</v>
      </c>
      <c r="L408" s="19" t="s">
        <v>8058</v>
      </c>
      <c r="M408" s="19" t="s">
        <v>3215</v>
      </c>
      <c r="N408" s="19" t="s">
        <v>8058</v>
      </c>
      <c r="O408" s="19" t="s">
        <v>8058</v>
      </c>
      <c r="P408" s="20" t="s">
        <v>3061</v>
      </c>
      <c r="Q408" s="19" t="s">
        <v>8861</v>
      </c>
      <c r="R408" s="19" t="s">
        <v>4218</v>
      </c>
    </row>
    <row r="409" spans="1:34" x14ac:dyDescent="0.3">
      <c r="A409" s="19">
        <v>411</v>
      </c>
      <c r="B409" s="34" t="s">
        <v>93</v>
      </c>
      <c r="C409" s="89" t="s">
        <v>7646</v>
      </c>
      <c r="D409" s="22" t="s">
        <v>3539</v>
      </c>
      <c r="E409" s="53" t="s">
        <v>5993</v>
      </c>
      <c r="F409" s="20" t="s">
        <v>3564</v>
      </c>
      <c r="G409" s="52" t="s">
        <v>3563</v>
      </c>
      <c r="H409" s="61" t="s">
        <v>8174</v>
      </c>
      <c r="I409" s="61" t="s">
        <v>9008</v>
      </c>
      <c r="J409" s="61" t="s">
        <v>928</v>
      </c>
      <c r="K409" s="55" t="s">
        <v>8764</v>
      </c>
      <c r="L409" s="19" t="s">
        <v>8058</v>
      </c>
      <c r="M409" s="19" t="s">
        <v>3823</v>
      </c>
      <c r="N409" s="19" t="s">
        <v>8058</v>
      </c>
      <c r="O409" s="19" t="s">
        <v>8058</v>
      </c>
      <c r="P409" s="19" t="s">
        <v>3582</v>
      </c>
      <c r="Q409" s="20" t="s">
        <v>8870</v>
      </c>
      <c r="R409" s="19" t="s">
        <v>4218</v>
      </c>
      <c r="AB409" s="22"/>
      <c r="AC409" s="22"/>
      <c r="AD409" s="22"/>
      <c r="AE409" s="22"/>
      <c r="AF409" s="22"/>
      <c r="AG409" s="22"/>
      <c r="AH409" s="22"/>
    </row>
    <row r="410" spans="1:34" x14ac:dyDescent="0.3">
      <c r="A410" s="19">
        <v>412</v>
      </c>
      <c r="B410" s="33" t="s">
        <v>93</v>
      </c>
      <c r="C410" s="89" t="s">
        <v>7646</v>
      </c>
      <c r="D410" s="22" t="s">
        <v>1140</v>
      </c>
      <c r="E410" s="22" t="s">
        <v>6753</v>
      </c>
      <c r="F410" s="40" t="s">
        <v>13</v>
      </c>
      <c r="G410" s="51" t="s">
        <v>14</v>
      </c>
      <c r="H410" s="52" t="s">
        <v>8870</v>
      </c>
      <c r="I410" s="52" t="s">
        <v>1106</v>
      </c>
      <c r="J410" s="58" t="s">
        <v>918</v>
      </c>
      <c r="K410" s="58" t="s">
        <v>8683</v>
      </c>
      <c r="L410" s="19" t="s">
        <v>8058</v>
      </c>
      <c r="M410" s="19" t="s">
        <v>8058</v>
      </c>
      <c r="N410" s="19" t="s">
        <v>8058</v>
      </c>
      <c r="O410" s="19" t="s">
        <v>8058</v>
      </c>
      <c r="P410" s="19" t="s">
        <v>2995</v>
      </c>
      <c r="Q410" s="20" t="s">
        <v>8862</v>
      </c>
      <c r="R410" s="19" t="s">
        <v>2955</v>
      </c>
    </row>
    <row r="411" spans="1:34" x14ac:dyDescent="0.3">
      <c r="A411" s="19">
        <v>413</v>
      </c>
      <c r="B411" s="33" t="s">
        <v>93</v>
      </c>
      <c r="C411" s="89" t="s">
        <v>7646</v>
      </c>
      <c r="D411" s="22" t="s">
        <v>1130</v>
      </c>
      <c r="E411" s="22" t="s">
        <v>6753</v>
      </c>
      <c r="F411" s="40" t="s">
        <v>13</v>
      </c>
      <c r="G411" s="51" t="s">
        <v>14</v>
      </c>
      <c r="H411" s="52" t="s">
        <v>8870</v>
      </c>
      <c r="I411" s="52" t="s">
        <v>1106</v>
      </c>
      <c r="J411" s="58" t="s">
        <v>918</v>
      </c>
      <c r="K411" s="58" t="s">
        <v>8683</v>
      </c>
      <c r="L411" s="19" t="s">
        <v>8058</v>
      </c>
      <c r="M411" s="19" t="s">
        <v>8058</v>
      </c>
      <c r="N411" s="19" t="s">
        <v>8058</v>
      </c>
      <c r="O411" s="19" t="s">
        <v>8058</v>
      </c>
      <c r="P411" s="19" t="s">
        <v>2995</v>
      </c>
      <c r="Q411" s="20" t="s">
        <v>8862</v>
      </c>
      <c r="R411" s="19" t="s">
        <v>2955</v>
      </c>
    </row>
    <row r="412" spans="1:34" x14ac:dyDescent="0.3">
      <c r="A412" s="19">
        <v>414</v>
      </c>
      <c r="B412" s="33" t="s">
        <v>93</v>
      </c>
      <c r="C412" s="89" t="s">
        <v>7646</v>
      </c>
      <c r="D412" s="22" t="s">
        <v>1122</v>
      </c>
      <c r="E412" s="22" t="s">
        <v>6753</v>
      </c>
      <c r="F412" s="40" t="s">
        <v>13</v>
      </c>
      <c r="G412" s="51" t="s">
        <v>14</v>
      </c>
      <c r="H412" s="52" t="s">
        <v>8863</v>
      </c>
      <c r="I412" s="52" t="s">
        <v>1106</v>
      </c>
      <c r="J412" s="58" t="s">
        <v>918</v>
      </c>
      <c r="K412" s="58" t="s">
        <v>8683</v>
      </c>
      <c r="L412" s="19" t="s">
        <v>8058</v>
      </c>
      <c r="M412" s="19" t="s">
        <v>8058</v>
      </c>
      <c r="N412" s="19" t="s">
        <v>8058</v>
      </c>
      <c r="O412" s="19" t="s">
        <v>8058</v>
      </c>
      <c r="P412" s="19" t="s">
        <v>2995</v>
      </c>
      <c r="Q412" s="20" t="s">
        <v>8862</v>
      </c>
      <c r="R412" s="19" t="s">
        <v>2955</v>
      </c>
    </row>
    <row r="413" spans="1:34" x14ac:dyDescent="0.3">
      <c r="A413" s="19">
        <v>415</v>
      </c>
      <c r="B413" s="33" t="s">
        <v>93</v>
      </c>
      <c r="C413" s="89" t="s">
        <v>7646</v>
      </c>
      <c r="D413" s="22" t="s">
        <v>1118</v>
      </c>
      <c r="E413" s="22" t="s">
        <v>6753</v>
      </c>
      <c r="F413" s="40" t="s">
        <v>13</v>
      </c>
      <c r="G413" s="51" t="s">
        <v>14</v>
      </c>
      <c r="H413" s="52" t="s">
        <v>8870</v>
      </c>
      <c r="I413" s="52" t="s">
        <v>1106</v>
      </c>
      <c r="J413" s="58" t="s">
        <v>918</v>
      </c>
      <c r="K413" s="58" t="s">
        <v>8683</v>
      </c>
      <c r="L413" s="19" t="s">
        <v>8058</v>
      </c>
      <c r="M413" s="19" t="s">
        <v>8058</v>
      </c>
      <c r="N413" s="19" t="s">
        <v>8058</v>
      </c>
      <c r="O413" s="19" t="s">
        <v>8058</v>
      </c>
      <c r="P413" s="19" t="s">
        <v>2995</v>
      </c>
      <c r="Q413" s="20" t="s">
        <v>8862</v>
      </c>
      <c r="R413" s="19" t="s">
        <v>2955</v>
      </c>
    </row>
    <row r="414" spans="1:34" x14ac:dyDescent="0.3">
      <c r="A414" s="19">
        <v>416</v>
      </c>
      <c r="B414" s="185" t="s">
        <v>93</v>
      </c>
      <c r="C414" s="185" t="s">
        <v>7646</v>
      </c>
      <c r="D414" s="22" t="s">
        <v>6919</v>
      </c>
      <c r="E414" s="52" t="s">
        <v>5957</v>
      </c>
      <c r="F414" s="22" t="s">
        <v>13</v>
      </c>
      <c r="G414" s="57" t="s">
        <v>14</v>
      </c>
      <c r="H414" s="57" t="s">
        <v>6750</v>
      </c>
      <c r="I414" s="22" t="s">
        <v>6614</v>
      </c>
      <c r="J414" s="22" t="s">
        <v>918</v>
      </c>
      <c r="K414" s="58" t="s">
        <v>8683</v>
      </c>
      <c r="L414" s="19" t="s">
        <v>8058</v>
      </c>
      <c r="M414" s="22" t="s">
        <v>8058</v>
      </c>
      <c r="N414" s="22" t="s">
        <v>8058</v>
      </c>
      <c r="O414" s="22" t="s">
        <v>8058</v>
      </c>
      <c r="P414" s="22" t="s">
        <v>6751</v>
      </c>
      <c r="Q414" s="22" t="s">
        <v>8879</v>
      </c>
      <c r="R414" s="22" t="s">
        <v>6697</v>
      </c>
      <c r="S414" s="22"/>
      <c r="T414" s="22"/>
      <c r="U414" s="22"/>
      <c r="V414" s="22"/>
      <c r="W414" s="22"/>
      <c r="X414" s="22"/>
      <c r="Y414" s="22"/>
      <c r="Z414" s="22"/>
      <c r="AA414" s="22"/>
    </row>
    <row r="415" spans="1:34" x14ac:dyDescent="0.3">
      <c r="A415" s="19">
        <v>417</v>
      </c>
      <c r="B415" s="185" t="s">
        <v>93</v>
      </c>
      <c r="C415" s="185" t="s">
        <v>7646</v>
      </c>
      <c r="D415" s="22" t="s">
        <v>6920</v>
      </c>
      <c r="E415" s="52" t="s">
        <v>5957</v>
      </c>
      <c r="F415" s="22" t="s">
        <v>13</v>
      </c>
      <c r="G415" s="57" t="s">
        <v>14</v>
      </c>
      <c r="H415" s="57" t="s">
        <v>6750</v>
      </c>
      <c r="I415" s="22" t="s">
        <v>6614</v>
      </c>
      <c r="J415" s="22" t="s">
        <v>918</v>
      </c>
      <c r="K415" s="58" t="s">
        <v>8683</v>
      </c>
      <c r="L415" s="19" t="s">
        <v>8058</v>
      </c>
      <c r="M415" s="22" t="s">
        <v>8058</v>
      </c>
      <c r="N415" s="22" t="s">
        <v>8058</v>
      </c>
      <c r="O415" s="22" t="s">
        <v>8058</v>
      </c>
      <c r="P415" s="22" t="s">
        <v>6751</v>
      </c>
      <c r="Q415" s="22" t="s">
        <v>8879</v>
      </c>
      <c r="R415" s="22" t="s">
        <v>6697</v>
      </c>
      <c r="S415" s="22"/>
      <c r="T415" s="22"/>
      <c r="U415" s="22"/>
      <c r="V415" s="22"/>
      <c r="W415" s="22"/>
      <c r="X415" s="22"/>
      <c r="Y415" s="22"/>
      <c r="Z415" s="22"/>
      <c r="AA415" s="22"/>
    </row>
    <row r="416" spans="1:34" x14ac:dyDescent="0.3">
      <c r="A416" s="19">
        <v>418</v>
      </c>
      <c r="B416" s="33" t="s">
        <v>93</v>
      </c>
      <c r="C416" s="89" t="s">
        <v>7646</v>
      </c>
      <c r="D416" s="22" t="s">
        <v>1102</v>
      </c>
      <c r="E416" s="22" t="s">
        <v>6753</v>
      </c>
      <c r="F416" s="40" t="s">
        <v>13</v>
      </c>
      <c r="G416" s="51" t="s">
        <v>14</v>
      </c>
      <c r="H416" s="52" t="s">
        <v>8870</v>
      </c>
      <c r="I416" s="52" t="s">
        <v>1075</v>
      </c>
      <c r="J416" s="58" t="s">
        <v>918</v>
      </c>
      <c r="K416" s="58" t="s">
        <v>8683</v>
      </c>
      <c r="L416" s="19" t="s">
        <v>8058</v>
      </c>
      <c r="M416" s="19" t="s">
        <v>8058</v>
      </c>
      <c r="N416" s="19" t="s">
        <v>8058</v>
      </c>
      <c r="O416" s="19" t="s">
        <v>8058</v>
      </c>
      <c r="P416" s="19" t="s">
        <v>2995</v>
      </c>
      <c r="Q416" s="20" t="s">
        <v>8862</v>
      </c>
      <c r="R416" s="19" t="s">
        <v>2955</v>
      </c>
    </row>
    <row r="417" spans="1:18" x14ac:dyDescent="0.3">
      <c r="A417" s="19">
        <v>419</v>
      </c>
      <c r="B417" s="34" t="s">
        <v>93</v>
      </c>
      <c r="C417" s="89" t="s">
        <v>7646</v>
      </c>
      <c r="D417" s="22" t="s">
        <v>7907</v>
      </c>
      <c r="E417" s="22" t="s">
        <v>6753</v>
      </c>
      <c r="F417" s="40" t="s">
        <v>13</v>
      </c>
      <c r="G417" s="51" t="s">
        <v>14</v>
      </c>
      <c r="H417" s="52" t="s">
        <v>8881</v>
      </c>
      <c r="I417" s="52" t="s">
        <v>8631</v>
      </c>
      <c r="J417" s="58" t="s">
        <v>918</v>
      </c>
      <c r="K417" s="58" t="s">
        <v>8683</v>
      </c>
      <c r="L417" s="40" t="s">
        <v>8058</v>
      </c>
      <c r="M417" s="19" t="s">
        <v>8915</v>
      </c>
      <c r="N417" s="19" t="s">
        <v>8058</v>
      </c>
      <c r="O417" s="19" t="s">
        <v>8058</v>
      </c>
      <c r="P417" s="20" t="s">
        <v>3061</v>
      </c>
      <c r="Q417" s="19" t="s">
        <v>8861</v>
      </c>
      <c r="R417" s="19" t="s">
        <v>4218</v>
      </c>
    </row>
    <row r="418" spans="1:18" x14ac:dyDescent="0.3">
      <c r="A418" s="19">
        <v>420</v>
      </c>
      <c r="B418" s="34" t="s">
        <v>93</v>
      </c>
      <c r="C418" s="89" t="s">
        <v>7646</v>
      </c>
      <c r="D418" s="22" t="s">
        <v>3083</v>
      </c>
      <c r="E418" s="22" t="s">
        <v>6753</v>
      </c>
      <c r="F418" s="40" t="s">
        <v>13</v>
      </c>
      <c r="G418" s="51" t="s">
        <v>14</v>
      </c>
      <c r="H418" s="52" t="s">
        <v>8881</v>
      </c>
      <c r="I418" s="52" t="s">
        <v>8631</v>
      </c>
      <c r="J418" s="58" t="s">
        <v>918</v>
      </c>
      <c r="K418" s="58" t="s">
        <v>8683</v>
      </c>
      <c r="L418" s="40" t="s">
        <v>8058</v>
      </c>
      <c r="M418" s="19" t="s">
        <v>3085</v>
      </c>
      <c r="N418" s="19" t="s">
        <v>8058</v>
      </c>
      <c r="O418" s="19" t="s">
        <v>8058</v>
      </c>
      <c r="P418" s="20" t="s">
        <v>3061</v>
      </c>
      <c r="Q418" s="19" t="s">
        <v>8861</v>
      </c>
      <c r="R418" s="19" t="s">
        <v>4218</v>
      </c>
    </row>
    <row r="419" spans="1:18" x14ac:dyDescent="0.3">
      <c r="A419" s="19">
        <v>421</v>
      </c>
      <c r="B419" s="33" t="s">
        <v>93</v>
      </c>
      <c r="C419" s="89" t="s">
        <v>7646</v>
      </c>
      <c r="D419" s="22" t="s">
        <v>1103</v>
      </c>
      <c r="E419" s="22" t="s">
        <v>6753</v>
      </c>
      <c r="F419" s="40" t="s">
        <v>13</v>
      </c>
      <c r="G419" s="51" t="s">
        <v>14</v>
      </c>
      <c r="H419" s="52" t="s">
        <v>8870</v>
      </c>
      <c r="I419" s="52" t="s">
        <v>1075</v>
      </c>
      <c r="J419" s="58" t="s">
        <v>918</v>
      </c>
      <c r="K419" s="58" t="s">
        <v>8683</v>
      </c>
      <c r="L419" s="19" t="s">
        <v>8058</v>
      </c>
      <c r="M419" s="19" t="s">
        <v>8058</v>
      </c>
      <c r="N419" s="19" t="s">
        <v>8058</v>
      </c>
      <c r="O419" s="19" t="s">
        <v>8058</v>
      </c>
      <c r="P419" s="19" t="s">
        <v>2995</v>
      </c>
      <c r="Q419" s="20" t="s">
        <v>8862</v>
      </c>
      <c r="R419" s="19" t="s">
        <v>2955</v>
      </c>
    </row>
    <row r="420" spans="1:18" x14ac:dyDescent="0.3">
      <c r="A420" s="19">
        <v>422</v>
      </c>
      <c r="B420" s="34" t="s">
        <v>93</v>
      </c>
      <c r="C420" s="89" t="s">
        <v>7646</v>
      </c>
      <c r="D420" s="22" t="s">
        <v>3089</v>
      </c>
      <c r="E420" s="22" t="s">
        <v>6753</v>
      </c>
      <c r="F420" s="40" t="s">
        <v>13</v>
      </c>
      <c r="G420" s="51" t="s">
        <v>14</v>
      </c>
      <c r="H420" s="52" t="s">
        <v>8881</v>
      </c>
      <c r="I420" s="52" t="s">
        <v>8620</v>
      </c>
      <c r="J420" s="58" t="s">
        <v>918</v>
      </c>
      <c r="K420" s="58" t="s">
        <v>8683</v>
      </c>
      <c r="L420" s="19" t="s">
        <v>8058</v>
      </c>
      <c r="M420" s="19" t="s">
        <v>8909</v>
      </c>
      <c r="N420" s="19" t="s">
        <v>8058</v>
      </c>
      <c r="O420" s="19" t="s">
        <v>8058</v>
      </c>
      <c r="P420" s="20" t="s">
        <v>3061</v>
      </c>
      <c r="Q420" s="19" t="s">
        <v>8861</v>
      </c>
      <c r="R420" s="19" t="s">
        <v>4218</v>
      </c>
    </row>
    <row r="421" spans="1:18" x14ac:dyDescent="0.3">
      <c r="A421" s="19">
        <v>423</v>
      </c>
      <c r="B421" s="34" t="s">
        <v>93</v>
      </c>
      <c r="C421" s="89" t="s">
        <v>7646</v>
      </c>
      <c r="D421" s="22" t="s">
        <v>3090</v>
      </c>
      <c r="E421" s="22" t="s">
        <v>6753</v>
      </c>
      <c r="F421" s="40" t="s">
        <v>13</v>
      </c>
      <c r="G421" s="51" t="s">
        <v>14</v>
      </c>
      <c r="H421" s="52" t="s">
        <v>8881</v>
      </c>
      <c r="I421" s="52" t="s">
        <v>8620</v>
      </c>
      <c r="J421" s="58" t="s">
        <v>918</v>
      </c>
      <c r="K421" s="58" t="s">
        <v>8683</v>
      </c>
      <c r="L421" s="19" t="s">
        <v>8058</v>
      </c>
      <c r="M421" s="19" t="s">
        <v>3093</v>
      </c>
      <c r="N421" s="19" t="s">
        <v>8058</v>
      </c>
      <c r="O421" s="19" t="s">
        <v>8058</v>
      </c>
      <c r="P421" s="20" t="s">
        <v>3061</v>
      </c>
      <c r="Q421" s="19" t="s">
        <v>8861</v>
      </c>
      <c r="R421" s="19" t="s">
        <v>4218</v>
      </c>
    </row>
    <row r="422" spans="1:18" x14ac:dyDescent="0.3">
      <c r="A422" s="19">
        <v>424</v>
      </c>
      <c r="B422" s="34" t="s">
        <v>93</v>
      </c>
      <c r="C422" s="89" t="s">
        <v>7646</v>
      </c>
      <c r="D422" s="22" t="s">
        <v>3091</v>
      </c>
      <c r="E422" s="22" t="s">
        <v>6753</v>
      </c>
      <c r="F422" s="40" t="s">
        <v>13</v>
      </c>
      <c r="G422" s="51" t="s">
        <v>14</v>
      </c>
      <c r="H422" s="52" t="s">
        <v>8881</v>
      </c>
      <c r="I422" s="52" t="s">
        <v>8620</v>
      </c>
      <c r="J422" s="58" t="s">
        <v>918</v>
      </c>
      <c r="K422" s="58" t="s">
        <v>8683</v>
      </c>
      <c r="L422" s="19" t="s">
        <v>8058</v>
      </c>
      <c r="M422" s="19" t="s">
        <v>3094</v>
      </c>
      <c r="N422" s="19" t="s">
        <v>8058</v>
      </c>
      <c r="O422" s="19" t="s">
        <v>8058</v>
      </c>
      <c r="P422" s="20" t="s">
        <v>3061</v>
      </c>
      <c r="Q422" s="19" t="s">
        <v>8861</v>
      </c>
      <c r="R422" s="19" t="s">
        <v>4218</v>
      </c>
    </row>
    <row r="423" spans="1:18" x14ac:dyDescent="0.3">
      <c r="A423" s="19">
        <v>425</v>
      </c>
      <c r="B423" s="33" t="s">
        <v>93</v>
      </c>
      <c r="C423" s="89" t="s">
        <v>7646</v>
      </c>
      <c r="D423" s="22" t="s">
        <v>942</v>
      </c>
      <c r="E423" s="22" t="s">
        <v>6753</v>
      </c>
      <c r="F423" s="40" t="s">
        <v>13</v>
      </c>
      <c r="G423" s="51" t="s">
        <v>14</v>
      </c>
      <c r="H423" s="52" t="s">
        <v>8863</v>
      </c>
      <c r="I423" s="52" t="s">
        <v>1053</v>
      </c>
      <c r="J423" s="58" t="s">
        <v>918</v>
      </c>
      <c r="K423" s="58" t="s">
        <v>8683</v>
      </c>
      <c r="L423" s="19" t="s">
        <v>8058</v>
      </c>
      <c r="M423" s="19" t="s">
        <v>943</v>
      </c>
      <c r="N423" s="19" t="s">
        <v>8058</v>
      </c>
      <c r="O423" s="19" t="s">
        <v>8058</v>
      </c>
      <c r="P423" s="19" t="s">
        <v>2995</v>
      </c>
      <c r="Q423" s="20" t="s">
        <v>8862</v>
      </c>
      <c r="R423" s="19" t="s">
        <v>2955</v>
      </c>
    </row>
    <row r="424" spans="1:18" x14ac:dyDescent="0.3">
      <c r="A424" s="19">
        <v>426</v>
      </c>
      <c r="B424" s="33" t="s">
        <v>93</v>
      </c>
      <c r="C424" s="89" t="s">
        <v>7646</v>
      </c>
      <c r="D424" s="22" t="s">
        <v>1062</v>
      </c>
      <c r="E424" s="22" t="s">
        <v>6753</v>
      </c>
      <c r="F424" s="40" t="s">
        <v>13</v>
      </c>
      <c r="G424" s="51" t="s">
        <v>14</v>
      </c>
      <c r="H424" s="52" t="s">
        <v>8870</v>
      </c>
      <c r="I424" s="52" t="s">
        <v>1053</v>
      </c>
      <c r="J424" s="58" t="s">
        <v>918</v>
      </c>
      <c r="K424" s="58" t="s">
        <v>8683</v>
      </c>
      <c r="L424" s="19" t="s">
        <v>8058</v>
      </c>
      <c r="M424" s="19" t="s">
        <v>8058</v>
      </c>
      <c r="N424" s="19" t="s">
        <v>8058</v>
      </c>
      <c r="O424" s="19" t="s">
        <v>8058</v>
      </c>
      <c r="P424" s="19" t="s">
        <v>2995</v>
      </c>
      <c r="Q424" s="20" t="s">
        <v>8862</v>
      </c>
      <c r="R424" s="19" t="s">
        <v>2955</v>
      </c>
    </row>
    <row r="425" spans="1:18" x14ac:dyDescent="0.3">
      <c r="A425" s="19">
        <v>427</v>
      </c>
      <c r="B425" s="33" t="s">
        <v>93</v>
      </c>
      <c r="C425" s="89" t="s">
        <v>7646</v>
      </c>
      <c r="D425" s="22" t="s">
        <v>1064</v>
      </c>
      <c r="E425" s="22" t="s">
        <v>6753</v>
      </c>
      <c r="F425" s="40" t="s">
        <v>13</v>
      </c>
      <c r="G425" s="51" t="s">
        <v>14</v>
      </c>
      <c r="H425" s="52" t="s">
        <v>8870</v>
      </c>
      <c r="I425" s="52" t="s">
        <v>1053</v>
      </c>
      <c r="J425" s="58" t="s">
        <v>918</v>
      </c>
      <c r="K425" s="58" t="s">
        <v>8683</v>
      </c>
      <c r="L425" s="19" t="s">
        <v>8058</v>
      </c>
      <c r="M425" s="19" t="s">
        <v>8058</v>
      </c>
      <c r="N425" s="19" t="s">
        <v>8058</v>
      </c>
      <c r="O425" s="19" t="s">
        <v>8058</v>
      </c>
      <c r="P425" s="19" t="s">
        <v>2995</v>
      </c>
      <c r="Q425" s="20" t="s">
        <v>8862</v>
      </c>
      <c r="R425" s="19" t="s">
        <v>2955</v>
      </c>
    </row>
    <row r="426" spans="1:18" x14ac:dyDescent="0.3">
      <c r="A426" s="19">
        <v>428</v>
      </c>
      <c r="B426" s="34" t="s">
        <v>93</v>
      </c>
      <c r="C426" s="89" t="s">
        <v>7646</v>
      </c>
      <c r="D426" s="22" t="s">
        <v>3104</v>
      </c>
      <c r="E426" s="22" t="s">
        <v>6753</v>
      </c>
      <c r="F426" s="40" t="s">
        <v>13</v>
      </c>
      <c r="G426" s="51" t="s">
        <v>14</v>
      </c>
      <c r="H426" s="52" t="s">
        <v>8881</v>
      </c>
      <c r="I426" s="52" t="s">
        <v>8664</v>
      </c>
      <c r="J426" s="58" t="s">
        <v>918</v>
      </c>
      <c r="K426" s="58" t="s">
        <v>8683</v>
      </c>
      <c r="L426" s="19" t="s">
        <v>8058</v>
      </c>
      <c r="M426" s="19" t="s">
        <v>3107</v>
      </c>
      <c r="N426" s="19" t="s">
        <v>8058</v>
      </c>
      <c r="O426" s="19" t="s">
        <v>8058</v>
      </c>
      <c r="P426" s="20" t="s">
        <v>3061</v>
      </c>
      <c r="Q426" s="19" t="s">
        <v>8861</v>
      </c>
      <c r="R426" s="19" t="s">
        <v>4218</v>
      </c>
    </row>
    <row r="427" spans="1:18" x14ac:dyDescent="0.3">
      <c r="A427" s="19">
        <v>429</v>
      </c>
      <c r="B427" s="34" t="s">
        <v>93</v>
      </c>
      <c r="C427" s="89" t="s">
        <v>7646</v>
      </c>
      <c r="D427" s="22" t="s">
        <v>3105</v>
      </c>
      <c r="E427" s="22" t="s">
        <v>6753</v>
      </c>
      <c r="F427" s="40" t="s">
        <v>13</v>
      </c>
      <c r="G427" s="51" t="s">
        <v>14</v>
      </c>
      <c r="H427" s="52" t="s">
        <v>8881</v>
      </c>
      <c r="I427" s="52" t="s">
        <v>8664</v>
      </c>
      <c r="J427" s="58" t="s">
        <v>918</v>
      </c>
      <c r="K427" s="58" t="s">
        <v>8683</v>
      </c>
      <c r="L427" s="19" t="s">
        <v>8058</v>
      </c>
      <c r="M427" s="19" t="s">
        <v>3108</v>
      </c>
      <c r="N427" s="19" t="s">
        <v>8058</v>
      </c>
      <c r="O427" s="19" t="s">
        <v>8058</v>
      </c>
      <c r="P427" s="20" t="s">
        <v>3061</v>
      </c>
      <c r="Q427" s="19" t="s">
        <v>8861</v>
      </c>
      <c r="R427" s="19" t="s">
        <v>4218</v>
      </c>
    </row>
    <row r="428" spans="1:18" x14ac:dyDescent="0.3">
      <c r="A428" s="19">
        <v>430</v>
      </c>
      <c r="B428" s="34" t="s">
        <v>93</v>
      </c>
      <c r="C428" s="89" t="s">
        <v>7646</v>
      </c>
      <c r="D428" s="22" t="s">
        <v>3096</v>
      </c>
      <c r="E428" s="22" t="s">
        <v>6753</v>
      </c>
      <c r="F428" s="40" t="s">
        <v>13</v>
      </c>
      <c r="G428" s="51" t="s">
        <v>14</v>
      </c>
      <c r="H428" s="52" t="s">
        <v>8881</v>
      </c>
      <c r="I428" s="52" t="s">
        <v>8676</v>
      </c>
      <c r="J428" s="58" t="s">
        <v>918</v>
      </c>
      <c r="K428" s="58" t="s">
        <v>8683</v>
      </c>
      <c r="L428" s="40" t="s">
        <v>8058</v>
      </c>
      <c r="M428" s="19" t="s">
        <v>3100</v>
      </c>
      <c r="N428" s="19" t="s">
        <v>8058</v>
      </c>
      <c r="O428" s="19" t="s">
        <v>8058</v>
      </c>
      <c r="P428" s="20" t="s">
        <v>3061</v>
      </c>
      <c r="Q428" s="19" t="s">
        <v>8861</v>
      </c>
      <c r="R428" s="19" t="s">
        <v>4218</v>
      </c>
    </row>
    <row r="429" spans="1:18" x14ac:dyDescent="0.3">
      <c r="A429" s="19">
        <v>431</v>
      </c>
      <c r="B429" s="34" t="s">
        <v>93</v>
      </c>
      <c r="C429" s="89" t="s">
        <v>7646</v>
      </c>
      <c r="D429" s="22" t="s">
        <v>3097</v>
      </c>
      <c r="E429" s="22" t="s">
        <v>6753</v>
      </c>
      <c r="F429" s="40" t="s">
        <v>13</v>
      </c>
      <c r="G429" s="51" t="s">
        <v>14</v>
      </c>
      <c r="H429" s="52" t="s">
        <v>8881</v>
      </c>
      <c r="I429" s="52" t="s">
        <v>8676</v>
      </c>
      <c r="J429" s="58" t="s">
        <v>918</v>
      </c>
      <c r="K429" s="58" t="s">
        <v>8683</v>
      </c>
      <c r="L429" s="40" t="s">
        <v>8058</v>
      </c>
      <c r="M429" s="19" t="s">
        <v>3101</v>
      </c>
      <c r="N429" s="19" t="s">
        <v>8058</v>
      </c>
      <c r="O429" s="19" t="s">
        <v>8058</v>
      </c>
      <c r="P429" s="20" t="s">
        <v>3061</v>
      </c>
      <c r="Q429" s="19" t="s">
        <v>8861</v>
      </c>
      <c r="R429" s="19" t="s">
        <v>4218</v>
      </c>
    </row>
    <row r="430" spans="1:18" x14ac:dyDescent="0.3">
      <c r="A430" s="19">
        <v>432</v>
      </c>
      <c r="B430" s="34" t="s">
        <v>93</v>
      </c>
      <c r="C430" s="89" t="s">
        <v>7646</v>
      </c>
      <c r="D430" s="22" t="s">
        <v>3098</v>
      </c>
      <c r="E430" s="22" t="s">
        <v>6753</v>
      </c>
      <c r="F430" s="40" t="s">
        <v>13</v>
      </c>
      <c r="G430" s="51" t="s">
        <v>14</v>
      </c>
      <c r="H430" s="52" t="s">
        <v>8881</v>
      </c>
      <c r="I430" s="52" t="s">
        <v>8676</v>
      </c>
      <c r="J430" s="58" t="s">
        <v>918</v>
      </c>
      <c r="K430" s="58" t="s">
        <v>8683</v>
      </c>
      <c r="L430" s="40" t="s">
        <v>8058</v>
      </c>
      <c r="M430" s="19" t="s">
        <v>3102</v>
      </c>
      <c r="N430" s="19" t="s">
        <v>8058</v>
      </c>
      <c r="O430" s="19" t="s">
        <v>8058</v>
      </c>
      <c r="P430" s="20" t="s">
        <v>3061</v>
      </c>
      <c r="Q430" s="19" t="s">
        <v>8861</v>
      </c>
      <c r="R430" s="19" t="s">
        <v>4218</v>
      </c>
    </row>
    <row r="431" spans="1:18" x14ac:dyDescent="0.3">
      <c r="A431" s="19">
        <v>433</v>
      </c>
      <c r="B431" s="33" t="s">
        <v>93</v>
      </c>
      <c r="C431" s="89" t="s">
        <v>7646</v>
      </c>
      <c r="D431" s="22" t="s">
        <v>1059</v>
      </c>
      <c r="E431" s="22" t="s">
        <v>6753</v>
      </c>
      <c r="F431" s="40" t="s">
        <v>13</v>
      </c>
      <c r="G431" s="51" t="s">
        <v>14</v>
      </c>
      <c r="H431" s="52" t="s">
        <v>8881</v>
      </c>
      <c r="I431" s="52" t="s">
        <v>1053</v>
      </c>
      <c r="J431" s="58" t="s">
        <v>918</v>
      </c>
      <c r="K431" s="58" t="s">
        <v>8683</v>
      </c>
      <c r="L431" s="19" t="s">
        <v>8058</v>
      </c>
      <c r="M431" s="19" t="s">
        <v>8058</v>
      </c>
      <c r="N431" s="19" t="s">
        <v>8058</v>
      </c>
      <c r="O431" s="19" t="s">
        <v>8058</v>
      </c>
      <c r="P431" s="19" t="s">
        <v>2995</v>
      </c>
      <c r="Q431" s="20" t="s">
        <v>8862</v>
      </c>
      <c r="R431" s="19" t="s">
        <v>2955</v>
      </c>
    </row>
    <row r="432" spans="1:18" x14ac:dyDescent="0.3">
      <c r="A432" s="19">
        <v>434</v>
      </c>
      <c r="B432" s="33" t="s">
        <v>93</v>
      </c>
      <c r="C432" s="89" t="s">
        <v>7646</v>
      </c>
      <c r="D432" s="22" t="s">
        <v>1060</v>
      </c>
      <c r="E432" s="22" t="s">
        <v>6753</v>
      </c>
      <c r="F432" s="40" t="s">
        <v>13</v>
      </c>
      <c r="G432" s="51" t="s">
        <v>14</v>
      </c>
      <c r="H432" s="52" t="s">
        <v>8881</v>
      </c>
      <c r="I432" s="52" t="s">
        <v>1053</v>
      </c>
      <c r="J432" s="58" t="s">
        <v>918</v>
      </c>
      <c r="K432" s="58" t="s">
        <v>8683</v>
      </c>
      <c r="L432" s="19" t="s">
        <v>8058</v>
      </c>
      <c r="M432" s="19" t="s">
        <v>8058</v>
      </c>
      <c r="N432" s="19" t="s">
        <v>8058</v>
      </c>
      <c r="O432" s="19" t="s">
        <v>8058</v>
      </c>
      <c r="P432" s="19" t="s">
        <v>2995</v>
      </c>
      <c r="Q432" s="20" t="s">
        <v>8862</v>
      </c>
      <c r="R432" s="19" t="s">
        <v>2955</v>
      </c>
    </row>
    <row r="433" spans="1:25" x14ac:dyDescent="0.3">
      <c r="A433" s="19">
        <v>435</v>
      </c>
      <c r="B433" s="34" t="s">
        <v>93</v>
      </c>
      <c r="C433" s="89" t="s">
        <v>7646</v>
      </c>
      <c r="D433" s="22" t="s">
        <v>3182</v>
      </c>
      <c r="E433" s="22" t="s">
        <v>6753</v>
      </c>
      <c r="F433" s="40" t="s">
        <v>13</v>
      </c>
      <c r="G433" s="51" t="s">
        <v>14</v>
      </c>
      <c r="H433" s="52" t="s">
        <v>8881</v>
      </c>
      <c r="I433" s="53" t="s">
        <v>8617</v>
      </c>
      <c r="J433" s="58" t="s">
        <v>918</v>
      </c>
      <c r="K433" s="58" t="s">
        <v>8683</v>
      </c>
      <c r="L433" s="19" t="s">
        <v>8058</v>
      </c>
      <c r="M433" s="20" t="s">
        <v>3189</v>
      </c>
      <c r="N433" s="19" t="s">
        <v>8058</v>
      </c>
      <c r="O433" s="19" t="s">
        <v>8058</v>
      </c>
      <c r="P433" s="20" t="s">
        <v>3061</v>
      </c>
      <c r="Q433" s="19" t="s">
        <v>8861</v>
      </c>
      <c r="R433" s="19" t="s">
        <v>4218</v>
      </c>
    </row>
    <row r="434" spans="1:25" x14ac:dyDescent="0.3">
      <c r="A434" s="19">
        <v>436</v>
      </c>
      <c r="B434" s="33" t="s">
        <v>93</v>
      </c>
      <c r="C434" s="89" t="s">
        <v>7646</v>
      </c>
      <c r="D434" s="22" t="s">
        <v>1071</v>
      </c>
      <c r="E434" s="22" t="s">
        <v>6753</v>
      </c>
      <c r="F434" s="40" t="s">
        <v>13</v>
      </c>
      <c r="G434" s="51" t="s">
        <v>14</v>
      </c>
      <c r="H434" s="52" t="s">
        <v>8870</v>
      </c>
      <c r="I434" s="52" t="s">
        <v>1053</v>
      </c>
      <c r="J434" s="58" t="s">
        <v>918</v>
      </c>
      <c r="K434" s="58" t="s">
        <v>8683</v>
      </c>
      <c r="L434" s="19" t="s">
        <v>8058</v>
      </c>
      <c r="M434" s="19" t="s">
        <v>8058</v>
      </c>
      <c r="N434" s="19" t="s">
        <v>8058</v>
      </c>
      <c r="O434" s="19" t="s">
        <v>8058</v>
      </c>
      <c r="P434" s="19" t="s">
        <v>2995</v>
      </c>
      <c r="Q434" s="20" t="s">
        <v>8862</v>
      </c>
      <c r="R434" s="19" t="s">
        <v>2955</v>
      </c>
    </row>
    <row r="435" spans="1:25" x14ac:dyDescent="0.3">
      <c r="A435" s="19">
        <v>437</v>
      </c>
      <c r="B435" s="33" t="s">
        <v>93</v>
      </c>
      <c r="C435" s="89" t="s">
        <v>7646</v>
      </c>
      <c r="D435" s="22" t="s">
        <v>1068</v>
      </c>
      <c r="E435" s="22" t="s">
        <v>6753</v>
      </c>
      <c r="F435" s="40" t="s">
        <v>13</v>
      </c>
      <c r="G435" s="51" t="s">
        <v>14</v>
      </c>
      <c r="H435" s="52" t="s">
        <v>8870</v>
      </c>
      <c r="I435" s="52" t="s">
        <v>1053</v>
      </c>
      <c r="J435" s="58" t="s">
        <v>918</v>
      </c>
      <c r="K435" s="58" t="s">
        <v>8683</v>
      </c>
      <c r="L435" s="19" t="s">
        <v>8058</v>
      </c>
      <c r="M435" s="19" t="s">
        <v>8058</v>
      </c>
      <c r="N435" s="19" t="s">
        <v>8058</v>
      </c>
      <c r="O435" s="19" t="s">
        <v>8058</v>
      </c>
      <c r="P435" s="19" t="s">
        <v>2995</v>
      </c>
      <c r="Q435" s="20" t="s">
        <v>8862</v>
      </c>
      <c r="R435" s="19" t="s">
        <v>2955</v>
      </c>
    </row>
    <row r="436" spans="1:25" x14ac:dyDescent="0.3">
      <c r="A436" s="19">
        <v>438</v>
      </c>
      <c r="B436" s="33" t="s">
        <v>93</v>
      </c>
      <c r="C436" s="89" t="s">
        <v>7646</v>
      </c>
      <c r="D436" s="22" t="s">
        <v>1069</v>
      </c>
      <c r="E436" s="22" t="s">
        <v>6753</v>
      </c>
      <c r="F436" s="40" t="s">
        <v>13</v>
      </c>
      <c r="G436" s="51" t="s">
        <v>14</v>
      </c>
      <c r="H436" s="52" t="s">
        <v>8870</v>
      </c>
      <c r="I436" s="52" t="s">
        <v>1053</v>
      </c>
      <c r="J436" s="58" t="s">
        <v>918</v>
      </c>
      <c r="K436" s="58" t="s">
        <v>8683</v>
      </c>
      <c r="L436" s="19" t="s">
        <v>8058</v>
      </c>
      <c r="M436" s="19" t="s">
        <v>8058</v>
      </c>
      <c r="N436" s="19" t="s">
        <v>8058</v>
      </c>
      <c r="O436" s="19" t="s">
        <v>8058</v>
      </c>
      <c r="P436" s="19" t="s">
        <v>2995</v>
      </c>
      <c r="Q436" s="20" t="s">
        <v>8862</v>
      </c>
      <c r="R436" s="19" t="s">
        <v>2955</v>
      </c>
    </row>
    <row r="437" spans="1:25" x14ac:dyDescent="0.3">
      <c r="A437" s="19">
        <v>439</v>
      </c>
      <c r="B437" s="34" t="s">
        <v>93</v>
      </c>
      <c r="C437" s="89" t="s">
        <v>7646</v>
      </c>
      <c r="D437" s="22" t="s">
        <v>3184</v>
      </c>
      <c r="E437" s="22" t="s">
        <v>6753</v>
      </c>
      <c r="F437" s="40" t="s">
        <v>13</v>
      </c>
      <c r="G437" s="51" t="s">
        <v>14</v>
      </c>
      <c r="H437" s="52" t="s">
        <v>8881</v>
      </c>
      <c r="I437" s="53" t="s">
        <v>8670</v>
      </c>
      <c r="J437" s="58" t="s">
        <v>918</v>
      </c>
      <c r="K437" s="58" t="s">
        <v>8683</v>
      </c>
      <c r="L437" s="19" t="s">
        <v>8058</v>
      </c>
      <c r="M437" s="20" t="s">
        <v>3191</v>
      </c>
      <c r="N437" s="19" t="s">
        <v>8058</v>
      </c>
      <c r="O437" s="19" t="s">
        <v>8058</v>
      </c>
      <c r="P437" s="20" t="s">
        <v>3061</v>
      </c>
      <c r="Q437" s="19" t="s">
        <v>8861</v>
      </c>
      <c r="R437" s="19" t="s">
        <v>4218</v>
      </c>
    </row>
    <row r="438" spans="1:25" x14ac:dyDescent="0.3">
      <c r="A438" s="19">
        <v>440</v>
      </c>
      <c r="B438" s="34" t="s">
        <v>93</v>
      </c>
      <c r="C438" s="89" t="s">
        <v>7646</v>
      </c>
      <c r="D438" s="22" t="s">
        <v>3194</v>
      </c>
      <c r="E438" s="22" t="s">
        <v>6753</v>
      </c>
      <c r="F438" s="40" t="s">
        <v>13</v>
      </c>
      <c r="G438" s="51" t="s">
        <v>14</v>
      </c>
      <c r="H438" s="52" t="s">
        <v>8881</v>
      </c>
      <c r="I438" s="53" t="s">
        <v>8625</v>
      </c>
      <c r="J438" s="58" t="s">
        <v>918</v>
      </c>
      <c r="K438" s="58" t="s">
        <v>8683</v>
      </c>
      <c r="L438" s="19" t="s">
        <v>8058</v>
      </c>
      <c r="M438" s="20" t="s">
        <v>3203</v>
      </c>
      <c r="N438" s="19" t="s">
        <v>8058</v>
      </c>
      <c r="O438" s="19" t="s">
        <v>8058</v>
      </c>
      <c r="P438" s="20" t="s">
        <v>3061</v>
      </c>
      <c r="Q438" s="19" t="s">
        <v>8861</v>
      </c>
      <c r="R438" s="19" t="s">
        <v>4218</v>
      </c>
      <c r="Y438" s="49"/>
    </row>
    <row r="439" spans="1:25" x14ac:dyDescent="0.3">
      <c r="A439" s="19">
        <v>441</v>
      </c>
      <c r="B439" s="34" t="s">
        <v>93</v>
      </c>
      <c r="C439" s="89" t="s">
        <v>7646</v>
      </c>
      <c r="D439" s="22" t="s">
        <v>3195</v>
      </c>
      <c r="E439" s="22" t="s">
        <v>6753</v>
      </c>
      <c r="F439" s="40" t="s">
        <v>13</v>
      </c>
      <c r="G439" s="51" t="s">
        <v>14</v>
      </c>
      <c r="H439" s="52" t="s">
        <v>8881</v>
      </c>
      <c r="I439" s="53" t="s">
        <v>8625</v>
      </c>
      <c r="J439" s="58" t="s">
        <v>918</v>
      </c>
      <c r="K439" s="58" t="s">
        <v>8683</v>
      </c>
      <c r="L439" s="19" t="s">
        <v>8058</v>
      </c>
      <c r="M439" s="20" t="s">
        <v>3204</v>
      </c>
      <c r="N439" s="19" t="s">
        <v>8058</v>
      </c>
      <c r="O439" s="19" t="s">
        <v>8058</v>
      </c>
      <c r="P439" s="20" t="s">
        <v>3061</v>
      </c>
      <c r="Q439" s="19" t="s">
        <v>8861</v>
      </c>
      <c r="R439" s="19" t="s">
        <v>4218</v>
      </c>
      <c r="Y439" s="49"/>
    </row>
    <row r="440" spans="1:25" x14ac:dyDescent="0.3">
      <c r="A440" s="19">
        <v>442</v>
      </c>
      <c r="B440" s="34" t="s">
        <v>93</v>
      </c>
      <c r="C440" s="89" t="s">
        <v>7646</v>
      </c>
      <c r="D440" s="22" t="s">
        <v>3196</v>
      </c>
      <c r="E440" s="22" t="s">
        <v>6753</v>
      </c>
      <c r="F440" s="40" t="s">
        <v>13</v>
      </c>
      <c r="G440" s="51" t="s">
        <v>14</v>
      </c>
      <c r="H440" s="52" t="s">
        <v>8881</v>
      </c>
      <c r="I440" s="53" t="s">
        <v>8625</v>
      </c>
      <c r="J440" s="58" t="s">
        <v>918</v>
      </c>
      <c r="K440" s="58" t="s">
        <v>8683</v>
      </c>
      <c r="L440" s="19" t="s">
        <v>8058</v>
      </c>
      <c r="M440" s="20" t="s">
        <v>3205</v>
      </c>
      <c r="N440" s="19" t="s">
        <v>8058</v>
      </c>
      <c r="O440" s="19" t="s">
        <v>8058</v>
      </c>
      <c r="P440" s="20" t="s">
        <v>3061</v>
      </c>
      <c r="Q440" s="19" t="s">
        <v>8861</v>
      </c>
      <c r="R440" s="19" t="s">
        <v>4218</v>
      </c>
    </row>
    <row r="441" spans="1:25" x14ac:dyDescent="0.3">
      <c r="A441" s="19">
        <v>443</v>
      </c>
      <c r="B441" s="34" t="s">
        <v>93</v>
      </c>
      <c r="C441" s="89" t="s">
        <v>7646</v>
      </c>
      <c r="D441" s="22" t="s">
        <v>3197</v>
      </c>
      <c r="E441" s="22" t="s">
        <v>6753</v>
      </c>
      <c r="F441" s="40" t="s">
        <v>13</v>
      </c>
      <c r="G441" s="51" t="s">
        <v>14</v>
      </c>
      <c r="H441" s="52" t="s">
        <v>8881</v>
      </c>
      <c r="I441" s="53" t="s">
        <v>8625</v>
      </c>
      <c r="J441" s="58" t="s">
        <v>918</v>
      </c>
      <c r="K441" s="58" t="s">
        <v>8683</v>
      </c>
      <c r="L441" s="19" t="s">
        <v>8058</v>
      </c>
      <c r="M441" s="20" t="s">
        <v>3206</v>
      </c>
      <c r="N441" s="19" t="s">
        <v>8058</v>
      </c>
      <c r="O441" s="19" t="s">
        <v>8058</v>
      </c>
      <c r="P441" s="20" t="s">
        <v>3061</v>
      </c>
      <c r="Q441" s="19" t="s">
        <v>8861</v>
      </c>
      <c r="R441" s="19" t="s">
        <v>4218</v>
      </c>
    </row>
    <row r="442" spans="1:25" x14ac:dyDescent="0.3">
      <c r="A442" s="19">
        <v>444</v>
      </c>
      <c r="B442" s="34" t="s">
        <v>93</v>
      </c>
      <c r="C442" s="89" t="s">
        <v>7646</v>
      </c>
      <c r="D442" s="22" t="s">
        <v>3198</v>
      </c>
      <c r="E442" s="22" t="s">
        <v>6753</v>
      </c>
      <c r="F442" s="40" t="s">
        <v>13</v>
      </c>
      <c r="G442" s="51" t="s">
        <v>14</v>
      </c>
      <c r="H442" s="52" t="s">
        <v>8881</v>
      </c>
      <c r="I442" s="53" t="s">
        <v>8625</v>
      </c>
      <c r="J442" s="58" t="s">
        <v>918</v>
      </c>
      <c r="K442" s="58" t="s">
        <v>8683</v>
      </c>
      <c r="L442" s="19" t="s">
        <v>8058</v>
      </c>
      <c r="M442" s="20" t="s">
        <v>3207</v>
      </c>
      <c r="N442" s="19" t="s">
        <v>8058</v>
      </c>
      <c r="O442" s="19" t="s">
        <v>8058</v>
      </c>
      <c r="P442" s="20" t="s">
        <v>3061</v>
      </c>
      <c r="Q442" s="19" t="s">
        <v>8861</v>
      </c>
      <c r="R442" s="19" t="s">
        <v>4218</v>
      </c>
    </row>
    <row r="443" spans="1:25" x14ac:dyDescent="0.3">
      <c r="A443" s="19">
        <v>445</v>
      </c>
      <c r="B443" s="34" t="s">
        <v>93</v>
      </c>
      <c r="C443" s="89" t="s">
        <v>7646</v>
      </c>
      <c r="D443" s="22" t="s">
        <v>3199</v>
      </c>
      <c r="E443" s="22" t="s">
        <v>6753</v>
      </c>
      <c r="F443" s="40" t="s">
        <v>13</v>
      </c>
      <c r="G443" s="51" t="s">
        <v>14</v>
      </c>
      <c r="H443" s="52" t="s">
        <v>8881</v>
      </c>
      <c r="I443" s="53" t="s">
        <v>8625</v>
      </c>
      <c r="J443" s="58" t="s">
        <v>918</v>
      </c>
      <c r="K443" s="58" t="s">
        <v>8683</v>
      </c>
      <c r="L443" s="19" t="s">
        <v>8058</v>
      </c>
      <c r="M443" s="20" t="s">
        <v>3208</v>
      </c>
      <c r="N443" s="19" t="s">
        <v>8058</v>
      </c>
      <c r="O443" s="19" t="s">
        <v>8058</v>
      </c>
      <c r="P443" s="20" t="s">
        <v>3061</v>
      </c>
      <c r="Q443" s="19" t="s">
        <v>8861</v>
      </c>
      <c r="R443" s="19" t="s">
        <v>4218</v>
      </c>
    </row>
    <row r="444" spans="1:25" x14ac:dyDescent="0.3">
      <c r="A444" s="19">
        <v>446</v>
      </c>
      <c r="B444" s="34" t="s">
        <v>93</v>
      </c>
      <c r="C444" s="89" t="s">
        <v>7646</v>
      </c>
      <c r="D444" s="22" t="s">
        <v>3200</v>
      </c>
      <c r="E444" s="22" t="s">
        <v>6753</v>
      </c>
      <c r="F444" s="40" t="s">
        <v>13</v>
      </c>
      <c r="G444" s="51" t="s">
        <v>14</v>
      </c>
      <c r="H444" s="52" t="s">
        <v>8881</v>
      </c>
      <c r="I444" s="53" t="s">
        <v>8625</v>
      </c>
      <c r="J444" s="58" t="s">
        <v>918</v>
      </c>
      <c r="K444" s="58" t="s">
        <v>8683</v>
      </c>
      <c r="L444" s="19" t="s">
        <v>8058</v>
      </c>
      <c r="M444" s="20" t="s">
        <v>693</v>
      </c>
      <c r="N444" s="19" t="s">
        <v>8058</v>
      </c>
      <c r="O444" s="19" t="s">
        <v>8058</v>
      </c>
      <c r="P444" s="20" t="s">
        <v>3061</v>
      </c>
      <c r="Q444" s="19" t="s">
        <v>8861</v>
      </c>
      <c r="R444" s="19" t="s">
        <v>4218</v>
      </c>
    </row>
    <row r="445" spans="1:25" x14ac:dyDescent="0.3">
      <c r="A445" s="19">
        <v>447</v>
      </c>
      <c r="B445" s="33" t="s">
        <v>93</v>
      </c>
      <c r="C445" s="89" t="s">
        <v>7646</v>
      </c>
      <c r="D445" s="22" t="s">
        <v>1072</v>
      </c>
      <c r="E445" s="22" t="s">
        <v>6753</v>
      </c>
      <c r="F445" s="40" t="s">
        <v>13</v>
      </c>
      <c r="G445" s="51" t="s">
        <v>14</v>
      </c>
      <c r="H445" s="52" t="s">
        <v>8863</v>
      </c>
      <c r="I445" s="52" t="s">
        <v>1053</v>
      </c>
      <c r="J445" s="58" t="s">
        <v>918</v>
      </c>
      <c r="K445" s="58" t="s">
        <v>8683</v>
      </c>
      <c r="L445" s="19" t="s">
        <v>8058</v>
      </c>
      <c r="M445" s="19" t="s">
        <v>8058</v>
      </c>
      <c r="N445" s="19" t="s">
        <v>8058</v>
      </c>
      <c r="O445" s="19" t="s">
        <v>8058</v>
      </c>
      <c r="P445" s="19" t="s">
        <v>2995</v>
      </c>
      <c r="Q445" s="20" t="s">
        <v>8862</v>
      </c>
      <c r="R445" s="19" t="s">
        <v>2955</v>
      </c>
    </row>
    <row r="446" spans="1:25" x14ac:dyDescent="0.3">
      <c r="A446" s="19">
        <v>448</v>
      </c>
      <c r="B446" s="33" t="s">
        <v>93</v>
      </c>
      <c r="C446" s="89" t="s">
        <v>7646</v>
      </c>
      <c r="D446" s="22" t="s">
        <v>1559</v>
      </c>
      <c r="E446" s="51" t="s">
        <v>5985</v>
      </c>
      <c r="F446" s="19" t="s">
        <v>13</v>
      </c>
      <c r="G446" s="52" t="s">
        <v>14</v>
      </c>
      <c r="H446" s="52" t="s">
        <v>8870</v>
      </c>
      <c r="I446" s="52" t="s">
        <v>918</v>
      </c>
      <c r="J446" s="58" t="s">
        <v>918</v>
      </c>
      <c r="K446" s="58" t="s">
        <v>8683</v>
      </c>
      <c r="L446" s="19" t="s">
        <v>8058</v>
      </c>
      <c r="M446" s="19" t="s">
        <v>1560</v>
      </c>
      <c r="N446" s="19" t="s">
        <v>8058</v>
      </c>
      <c r="O446" s="19" t="s">
        <v>8058</v>
      </c>
      <c r="P446" s="19" t="s">
        <v>1561</v>
      </c>
      <c r="Q446" s="20" t="s">
        <v>8862</v>
      </c>
      <c r="R446" s="19" t="s">
        <v>2955</v>
      </c>
    </row>
    <row r="447" spans="1:25" x14ac:dyDescent="0.3">
      <c r="A447" s="19">
        <v>449</v>
      </c>
      <c r="B447" s="33" t="s">
        <v>93</v>
      </c>
      <c r="C447" s="89" t="s">
        <v>7646</v>
      </c>
      <c r="D447" s="22" t="s">
        <v>1562</v>
      </c>
      <c r="E447" s="51" t="s">
        <v>5985</v>
      </c>
      <c r="F447" s="19" t="s">
        <v>13</v>
      </c>
      <c r="G447" s="52" t="s">
        <v>14</v>
      </c>
      <c r="H447" s="52" t="s">
        <v>8870</v>
      </c>
      <c r="I447" s="52" t="s">
        <v>918</v>
      </c>
      <c r="J447" s="58" t="s">
        <v>918</v>
      </c>
      <c r="K447" s="58" t="s">
        <v>8683</v>
      </c>
      <c r="L447" s="19" t="s">
        <v>8058</v>
      </c>
      <c r="M447" s="19" t="s">
        <v>1563</v>
      </c>
      <c r="N447" s="19" t="s">
        <v>8058</v>
      </c>
      <c r="O447" s="19" t="s">
        <v>8058</v>
      </c>
      <c r="P447" s="19" t="s">
        <v>1561</v>
      </c>
      <c r="Q447" s="20" t="s">
        <v>8862</v>
      </c>
      <c r="R447" s="19" t="s">
        <v>2955</v>
      </c>
    </row>
    <row r="448" spans="1:25" x14ac:dyDescent="0.3">
      <c r="A448" s="19">
        <v>450</v>
      </c>
      <c r="B448" s="33" t="s">
        <v>93</v>
      </c>
      <c r="C448" s="89" t="s">
        <v>7646</v>
      </c>
      <c r="D448" s="22" t="s">
        <v>1564</v>
      </c>
      <c r="E448" s="51" t="s">
        <v>5985</v>
      </c>
      <c r="F448" s="19" t="s">
        <v>13</v>
      </c>
      <c r="G448" s="52" t="s">
        <v>14</v>
      </c>
      <c r="H448" s="52" t="s">
        <v>8870</v>
      </c>
      <c r="I448" s="52" t="s">
        <v>918</v>
      </c>
      <c r="J448" s="58" t="s">
        <v>918</v>
      </c>
      <c r="K448" s="58" t="s">
        <v>8683</v>
      </c>
      <c r="L448" s="19" t="s">
        <v>8058</v>
      </c>
      <c r="M448" s="19" t="s">
        <v>1565</v>
      </c>
      <c r="N448" s="19" t="s">
        <v>8058</v>
      </c>
      <c r="O448" s="19" t="s">
        <v>8058</v>
      </c>
      <c r="P448" s="19" t="s">
        <v>1561</v>
      </c>
      <c r="Q448" s="20" t="s">
        <v>8862</v>
      </c>
      <c r="R448" s="19" t="s">
        <v>2955</v>
      </c>
    </row>
    <row r="449" spans="1:34" x14ac:dyDescent="0.3">
      <c r="A449" s="19">
        <v>451</v>
      </c>
      <c r="B449" s="33" t="s">
        <v>93</v>
      </c>
      <c r="C449" s="89" t="s">
        <v>7646</v>
      </c>
      <c r="D449" s="22" t="s">
        <v>1566</v>
      </c>
      <c r="E449" s="51" t="s">
        <v>5985</v>
      </c>
      <c r="F449" s="19" t="s">
        <v>13</v>
      </c>
      <c r="G449" s="52" t="s">
        <v>14</v>
      </c>
      <c r="H449" s="52" t="s">
        <v>8870</v>
      </c>
      <c r="I449" s="52" t="s">
        <v>918</v>
      </c>
      <c r="J449" s="58" t="s">
        <v>918</v>
      </c>
      <c r="K449" s="58" t="s">
        <v>8683</v>
      </c>
      <c r="L449" s="19" t="s">
        <v>8058</v>
      </c>
      <c r="M449" s="19" t="s">
        <v>1567</v>
      </c>
      <c r="N449" s="19" t="s">
        <v>8058</v>
      </c>
      <c r="O449" s="19" t="s">
        <v>8058</v>
      </c>
      <c r="P449" s="19" t="s">
        <v>1561</v>
      </c>
      <c r="Q449" s="20" t="s">
        <v>8862</v>
      </c>
      <c r="R449" s="19" t="s">
        <v>2955</v>
      </c>
    </row>
    <row r="450" spans="1:34" x14ac:dyDescent="0.3">
      <c r="A450" s="19">
        <v>452</v>
      </c>
      <c r="B450" s="60" t="s">
        <v>93</v>
      </c>
      <c r="C450" s="88" t="s">
        <v>7646</v>
      </c>
      <c r="D450" s="22" t="s">
        <v>4322</v>
      </c>
      <c r="E450" s="51" t="s">
        <v>5938</v>
      </c>
      <c r="F450" s="40" t="s">
        <v>4323</v>
      </c>
      <c r="G450" s="51" t="s">
        <v>4318</v>
      </c>
      <c r="H450" s="51" t="s">
        <v>8058</v>
      </c>
      <c r="I450" s="51" t="s">
        <v>1924</v>
      </c>
      <c r="J450" s="51" t="s">
        <v>1924</v>
      </c>
      <c r="K450" s="55" t="s">
        <v>8681</v>
      </c>
      <c r="L450" s="40" t="s">
        <v>8058</v>
      </c>
      <c r="M450" s="40" t="s">
        <v>8058</v>
      </c>
      <c r="N450" s="40" t="s">
        <v>8058</v>
      </c>
      <c r="O450" s="40" t="s">
        <v>8058</v>
      </c>
      <c r="P450" s="40" t="s">
        <v>4292</v>
      </c>
      <c r="Q450" s="40" t="s">
        <v>8881</v>
      </c>
      <c r="R450" s="22" t="s">
        <v>4293</v>
      </c>
      <c r="S450" s="40"/>
      <c r="AB450" s="22"/>
      <c r="AC450" s="22"/>
      <c r="AD450" s="22"/>
      <c r="AE450" s="22"/>
      <c r="AF450" s="22"/>
      <c r="AG450" s="22"/>
      <c r="AH450" s="22"/>
    </row>
    <row r="451" spans="1:34" x14ac:dyDescent="0.3">
      <c r="A451" s="19">
        <v>453</v>
      </c>
      <c r="B451" s="33" t="s">
        <v>93</v>
      </c>
      <c r="C451" s="89" t="s">
        <v>7646</v>
      </c>
      <c r="D451" s="22" t="s">
        <v>1105</v>
      </c>
      <c r="E451" s="22" t="s">
        <v>6753</v>
      </c>
      <c r="F451" s="40" t="s">
        <v>13</v>
      </c>
      <c r="G451" s="51" t="s">
        <v>14</v>
      </c>
      <c r="H451" s="52" t="s">
        <v>8863</v>
      </c>
      <c r="I451" s="52" t="s">
        <v>1106</v>
      </c>
      <c r="J451" s="58" t="s">
        <v>918</v>
      </c>
      <c r="K451" s="58" t="s">
        <v>8683</v>
      </c>
      <c r="L451" s="19" t="s">
        <v>8058</v>
      </c>
      <c r="M451" s="19" t="s">
        <v>8058</v>
      </c>
      <c r="N451" s="19" t="s">
        <v>8058</v>
      </c>
      <c r="O451" s="19" t="s">
        <v>8058</v>
      </c>
      <c r="P451" s="19" t="s">
        <v>2995</v>
      </c>
      <c r="Q451" s="20" t="s">
        <v>8862</v>
      </c>
      <c r="R451" s="19" t="s">
        <v>2955</v>
      </c>
    </row>
    <row r="452" spans="1:34" x14ac:dyDescent="0.3">
      <c r="A452" s="19">
        <v>454</v>
      </c>
      <c r="B452" s="33" t="s">
        <v>93</v>
      </c>
      <c r="C452" s="89" t="s">
        <v>7646</v>
      </c>
      <c r="D452" s="22" t="s">
        <v>1108</v>
      </c>
      <c r="E452" s="22" t="s">
        <v>6753</v>
      </c>
      <c r="F452" s="40" t="s">
        <v>13</v>
      </c>
      <c r="G452" s="51" t="s">
        <v>14</v>
      </c>
      <c r="H452" s="52" t="s">
        <v>8870</v>
      </c>
      <c r="I452" s="52" t="s">
        <v>1106</v>
      </c>
      <c r="J452" s="58" t="s">
        <v>918</v>
      </c>
      <c r="K452" s="58" t="s">
        <v>8683</v>
      </c>
      <c r="L452" s="19" t="s">
        <v>8058</v>
      </c>
      <c r="M452" s="19" t="s">
        <v>8058</v>
      </c>
      <c r="N452" s="19" t="s">
        <v>8058</v>
      </c>
      <c r="O452" s="19" t="s">
        <v>8058</v>
      </c>
      <c r="P452" s="19" t="s">
        <v>2995</v>
      </c>
      <c r="Q452" s="20" t="s">
        <v>8862</v>
      </c>
      <c r="R452" s="19" t="s">
        <v>2955</v>
      </c>
    </row>
    <row r="453" spans="1:34" x14ac:dyDescent="0.3">
      <c r="A453" s="19">
        <v>455</v>
      </c>
      <c r="B453" s="33" t="s">
        <v>93</v>
      </c>
      <c r="C453" s="89" t="s">
        <v>7646</v>
      </c>
      <c r="D453" s="22" t="s">
        <v>1421</v>
      </c>
      <c r="E453" s="51" t="s">
        <v>5985</v>
      </c>
      <c r="F453" s="19" t="s">
        <v>13</v>
      </c>
      <c r="G453" s="52" t="s">
        <v>14</v>
      </c>
      <c r="H453" s="52" t="s">
        <v>8863</v>
      </c>
      <c r="I453" s="52" t="s">
        <v>1417</v>
      </c>
      <c r="J453" s="58" t="s">
        <v>1417</v>
      </c>
      <c r="K453" s="58" t="s">
        <v>8683</v>
      </c>
      <c r="L453" s="19" t="s">
        <v>8058</v>
      </c>
      <c r="M453" s="19" t="s">
        <v>1422</v>
      </c>
      <c r="N453" s="19" t="s">
        <v>8058</v>
      </c>
      <c r="O453" s="19" t="s">
        <v>8058</v>
      </c>
      <c r="P453" s="19" t="s">
        <v>3001</v>
      </c>
      <c r="Q453" s="22" t="s">
        <v>8862</v>
      </c>
      <c r="R453" s="19" t="s">
        <v>2955</v>
      </c>
    </row>
    <row r="454" spans="1:34" x14ac:dyDescent="0.3">
      <c r="A454" s="19">
        <v>456</v>
      </c>
      <c r="B454" s="33" t="s">
        <v>93</v>
      </c>
      <c r="C454" s="89" t="s">
        <v>7646</v>
      </c>
      <c r="D454" s="22" t="s">
        <v>2277</v>
      </c>
      <c r="E454" s="51" t="s">
        <v>6771</v>
      </c>
      <c r="F454" s="19" t="s">
        <v>13</v>
      </c>
      <c r="G454" s="52" t="s">
        <v>14</v>
      </c>
      <c r="H454" s="52" t="s">
        <v>8879</v>
      </c>
      <c r="I454" s="52" t="s">
        <v>918</v>
      </c>
      <c r="J454" s="58" t="s">
        <v>918</v>
      </c>
      <c r="K454" s="58" t="s">
        <v>8683</v>
      </c>
      <c r="L454" s="19" t="s">
        <v>8058</v>
      </c>
      <c r="M454" s="19" t="s">
        <v>2278</v>
      </c>
      <c r="N454" s="19" t="s">
        <v>8058</v>
      </c>
      <c r="O454" s="19" t="s">
        <v>8058</v>
      </c>
      <c r="P454" s="19" t="s">
        <v>3002</v>
      </c>
      <c r="Q454" s="22" t="s">
        <v>8884</v>
      </c>
      <c r="R454" s="19" t="s">
        <v>2955</v>
      </c>
    </row>
    <row r="455" spans="1:34" x14ac:dyDescent="0.3">
      <c r="A455" s="19">
        <v>457</v>
      </c>
      <c r="B455" s="33" t="s">
        <v>93</v>
      </c>
      <c r="C455" s="89" t="s">
        <v>7646</v>
      </c>
      <c r="D455" s="22" t="s">
        <v>2281</v>
      </c>
      <c r="E455" s="51" t="s">
        <v>6771</v>
      </c>
      <c r="F455" s="19" t="s">
        <v>13</v>
      </c>
      <c r="G455" s="52" t="s">
        <v>14</v>
      </c>
      <c r="H455" s="52" t="s">
        <v>8879</v>
      </c>
      <c r="I455" s="52" t="s">
        <v>918</v>
      </c>
      <c r="J455" s="58" t="s">
        <v>918</v>
      </c>
      <c r="K455" s="58" t="s">
        <v>8683</v>
      </c>
      <c r="L455" s="19" t="s">
        <v>8058</v>
      </c>
      <c r="M455" s="19" t="s">
        <v>2282</v>
      </c>
      <c r="N455" s="19" t="s">
        <v>8058</v>
      </c>
      <c r="O455" s="19" t="s">
        <v>8058</v>
      </c>
      <c r="P455" s="19" t="s">
        <v>3002</v>
      </c>
      <c r="Q455" s="22" t="s">
        <v>8884</v>
      </c>
      <c r="R455" s="19" t="s">
        <v>2955</v>
      </c>
    </row>
    <row r="456" spans="1:34" x14ac:dyDescent="0.3">
      <c r="A456" s="19">
        <v>458</v>
      </c>
      <c r="B456" s="33" t="s">
        <v>93</v>
      </c>
      <c r="C456" s="89" t="s">
        <v>7646</v>
      </c>
      <c r="D456" s="22" t="s">
        <v>2190</v>
      </c>
      <c r="E456" s="63" t="s">
        <v>5973</v>
      </c>
      <c r="F456" s="19" t="s">
        <v>2958</v>
      </c>
      <c r="G456" s="52" t="s">
        <v>1911</v>
      </c>
      <c r="H456" s="52" t="s">
        <v>8897</v>
      </c>
      <c r="I456" s="52" t="s">
        <v>918</v>
      </c>
      <c r="J456" s="58" t="s">
        <v>918</v>
      </c>
      <c r="K456" s="58" t="s">
        <v>8683</v>
      </c>
      <c r="L456" s="19" t="s">
        <v>8058</v>
      </c>
      <c r="M456" s="19" t="s">
        <v>2191</v>
      </c>
      <c r="N456" s="19" t="s">
        <v>8058</v>
      </c>
      <c r="O456" s="19" t="s">
        <v>8058</v>
      </c>
      <c r="P456" s="19" t="s">
        <v>3002</v>
      </c>
      <c r="Q456" s="22" t="s">
        <v>8884</v>
      </c>
      <c r="R456" s="19" t="s">
        <v>2955</v>
      </c>
    </row>
    <row r="457" spans="1:34" x14ac:dyDescent="0.3">
      <c r="A457" s="19">
        <v>459</v>
      </c>
      <c r="B457" s="33" t="s">
        <v>93</v>
      </c>
      <c r="C457" s="89" t="s">
        <v>7646</v>
      </c>
      <c r="D457" s="22" t="s">
        <v>1541</v>
      </c>
      <c r="E457" s="51" t="s">
        <v>7970</v>
      </c>
      <c r="F457" s="19" t="s">
        <v>13</v>
      </c>
      <c r="G457" s="52" t="s">
        <v>14</v>
      </c>
      <c r="H457" s="52" t="s">
        <v>8870</v>
      </c>
      <c r="I457" s="52" t="s">
        <v>1417</v>
      </c>
      <c r="J457" s="58" t="s">
        <v>1417</v>
      </c>
      <c r="K457" s="58" t="s">
        <v>8683</v>
      </c>
      <c r="L457" s="19" t="s">
        <v>8058</v>
      </c>
      <c r="M457" s="19" t="s">
        <v>1542</v>
      </c>
      <c r="N457" s="19" t="s">
        <v>8058</v>
      </c>
      <c r="O457" s="19" t="s">
        <v>8058</v>
      </c>
      <c r="P457" s="19" t="s">
        <v>3001</v>
      </c>
      <c r="Q457" s="22" t="s">
        <v>8862</v>
      </c>
      <c r="R457" s="19" t="s">
        <v>2955</v>
      </c>
    </row>
    <row r="458" spans="1:34" x14ac:dyDescent="0.3">
      <c r="A458" s="19">
        <v>460</v>
      </c>
      <c r="B458" s="33" t="s">
        <v>93</v>
      </c>
      <c r="C458" s="89" t="s">
        <v>7646</v>
      </c>
      <c r="D458" s="22" t="s">
        <v>1545</v>
      </c>
      <c r="E458" s="51" t="s">
        <v>7970</v>
      </c>
      <c r="F458" s="19" t="s">
        <v>13</v>
      </c>
      <c r="G458" s="52" t="s">
        <v>14</v>
      </c>
      <c r="H458" s="52" t="s">
        <v>8870</v>
      </c>
      <c r="I458" s="52" t="s">
        <v>1417</v>
      </c>
      <c r="J458" s="58" t="s">
        <v>1417</v>
      </c>
      <c r="K458" s="58" t="s">
        <v>8683</v>
      </c>
      <c r="L458" s="19" t="s">
        <v>8058</v>
      </c>
      <c r="M458" s="19" t="s">
        <v>1546</v>
      </c>
      <c r="N458" s="19" t="s">
        <v>8058</v>
      </c>
      <c r="O458" s="19" t="s">
        <v>8058</v>
      </c>
      <c r="P458" s="19" t="s">
        <v>3001</v>
      </c>
      <c r="Q458" s="22" t="s">
        <v>8862</v>
      </c>
      <c r="R458" s="19" t="s">
        <v>2955</v>
      </c>
    </row>
    <row r="459" spans="1:34" x14ac:dyDescent="0.3">
      <c r="A459" s="19">
        <v>461</v>
      </c>
      <c r="B459" s="60" t="s">
        <v>93</v>
      </c>
      <c r="C459" s="88" t="s">
        <v>7646</v>
      </c>
      <c r="D459" s="22" t="s">
        <v>939</v>
      </c>
      <c r="E459" s="63" t="s">
        <v>5933</v>
      </c>
      <c r="F459" s="40" t="s">
        <v>940</v>
      </c>
      <c r="G459" s="51" t="s">
        <v>941</v>
      </c>
      <c r="H459" s="51" t="s">
        <v>8058</v>
      </c>
      <c r="I459" s="22" t="s">
        <v>6614</v>
      </c>
      <c r="J459" s="51" t="s">
        <v>918</v>
      </c>
      <c r="K459" s="58" t="s">
        <v>8683</v>
      </c>
      <c r="L459" s="19" t="s">
        <v>8058</v>
      </c>
      <c r="M459" s="19" t="s">
        <v>1036</v>
      </c>
      <c r="N459" s="19" t="s">
        <v>1037</v>
      </c>
      <c r="O459" s="40" t="s">
        <v>8058</v>
      </c>
      <c r="P459" s="40" t="s">
        <v>4694</v>
      </c>
      <c r="Q459" s="40" t="s">
        <v>8863</v>
      </c>
      <c r="R459" s="22" t="s">
        <v>4293</v>
      </c>
      <c r="S459" s="40"/>
    </row>
    <row r="460" spans="1:34" x14ac:dyDescent="0.3">
      <c r="A460" s="19">
        <v>462</v>
      </c>
      <c r="B460" s="34" t="s">
        <v>93</v>
      </c>
      <c r="C460" s="89" t="s">
        <v>7646</v>
      </c>
      <c r="D460" s="22" t="s">
        <v>7956</v>
      </c>
      <c r="E460" s="51" t="s">
        <v>5985</v>
      </c>
      <c r="F460" s="22" t="s">
        <v>13</v>
      </c>
      <c r="G460" s="57" t="s">
        <v>14</v>
      </c>
      <c r="H460" s="52" t="s">
        <v>8881</v>
      </c>
      <c r="I460" s="53" t="s">
        <v>8666</v>
      </c>
      <c r="J460" s="55" t="s">
        <v>918</v>
      </c>
      <c r="K460" s="58" t="s">
        <v>8683</v>
      </c>
      <c r="L460" s="19" t="s">
        <v>8058</v>
      </c>
      <c r="M460" s="20" t="s">
        <v>3126</v>
      </c>
      <c r="N460" s="19" t="s">
        <v>8058</v>
      </c>
      <c r="O460" s="19" t="s">
        <v>8058</v>
      </c>
      <c r="P460" s="20" t="s">
        <v>3061</v>
      </c>
      <c r="Q460" s="19" t="s">
        <v>8861</v>
      </c>
      <c r="R460" s="19" t="s">
        <v>4218</v>
      </c>
    </row>
    <row r="461" spans="1:34" ht="28.8" x14ac:dyDescent="0.3">
      <c r="A461" s="19">
        <v>463</v>
      </c>
      <c r="B461" s="60" t="s">
        <v>93</v>
      </c>
      <c r="C461" s="88" t="s">
        <v>7646</v>
      </c>
      <c r="D461" s="22" t="s">
        <v>4829</v>
      </c>
      <c r="E461" s="40" t="s">
        <v>5963</v>
      </c>
      <c r="F461" s="40" t="s">
        <v>936</v>
      </c>
      <c r="G461" s="51" t="s">
        <v>23</v>
      </c>
      <c r="H461" s="51" t="s">
        <v>8892</v>
      </c>
      <c r="I461" s="51" t="s">
        <v>964</v>
      </c>
      <c r="J461" s="51" t="s">
        <v>964</v>
      </c>
      <c r="K461" s="55" t="s">
        <v>8767</v>
      </c>
      <c r="L461" s="40" t="s">
        <v>8058</v>
      </c>
      <c r="M461" s="40" t="s">
        <v>5319</v>
      </c>
      <c r="N461" s="40" t="s">
        <v>5320</v>
      </c>
      <c r="O461" s="40" t="s">
        <v>8058</v>
      </c>
      <c r="P461" s="40" t="s">
        <v>8893</v>
      </c>
      <c r="Q461" s="40" t="s">
        <v>8863</v>
      </c>
      <c r="R461" s="22" t="s">
        <v>4293</v>
      </c>
      <c r="S461" s="40"/>
      <c r="AB461" s="22"/>
      <c r="AC461" s="22"/>
      <c r="AD461" s="22"/>
      <c r="AE461" s="22"/>
      <c r="AF461" s="22"/>
      <c r="AG461" s="22"/>
      <c r="AH461" s="22"/>
    </row>
    <row r="462" spans="1:34" x14ac:dyDescent="0.3">
      <c r="A462" s="19">
        <v>464</v>
      </c>
      <c r="B462" s="60" t="s">
        <v>93</v>
      </c>
      <c r="C462" s="88" t="s">
        <v>7646</v>
      </c>
      <c r="D462" s="22" t="s">
        <v>4807</v>
      </c>
      <c r="E462" s="40" t="s">
        <v>5963</v>
      </c>
      <c r="F462" s="40" t="s">
        <v>936</v>
      </c>
      <c r="G462" s="51" t="s">
        <v>23</v>
      </c>
      <c r="H462" s="51" t="s">
        <v>8928</v>
      </c>
      <c r="I462" s="51" t="s">
        <v>915</v>
      </c>
      <c r="J462" s="51" t="s">
        <v>915</v>
      </c>
      <c r="K462" s="63" t="s">
        <v>915</v>
      </c>
      <c r="L462" s="40" t="s">
        <v>8058</v>
      </c>
      <c r="M462" s="40" t="s">
        <v>5403</v>
      </c>
      <c r="N462" s="40" t="s">
        <v>5750</v>
      </c>
      <c r="O462" s="40" t="s">
        <v>8058</v>
      </c>
      <c r="P462" s="40" t="s">
        <v>8893</v>
      </c>
      <c r="Q462" s="40" t="s">
        <v>8863</v>
      </c>
      <c r="R462" s="22" t="s">
        <v>4293</v>
      </c>
      <c r="S462" s="40"/>
    </row>
    <row r="463" spans="1:34" x14ac:dyDescent="0.3">
      <c r="A463" s="19">
        <v>465</v>
      </c>
      <c r="B463" s="33" t="s">
        <v>93</v>
      </c>
      <c r="C463" s="89" t="s">
        <v>7646</v>
      </c>
      <c r="D463" s="22" t="s">
        <v>2179</v>
      </c>
      <c r="E463" s="52" t="s">
        <v>5971</v>
      </c>
      <c r="F463" s="19" t="s">
        <v>936</v>
      </c>
      <c r="G463" s="52" t="s">
        <v>23</v>
      </c>
      <c r="H463" s="52" t="s">
        <v>8880</v>
      </c>
      <c r="I463" s="52" t="s">
        <v>918</v>
      </c>
      <c r="J463" s="58" t="s">
        <v>918</v>
      </c>
      <c r="K463" s="58" t="s">
        <v>8683</v>
      </c>
      <c r="L463" s="19" t="s">
        <v>8058</v>
      </c>
      <c r="M463" s="19" t="s">
        <v>2180</v>
      </c>
      <c r="N463" s="19" t="s">
        <v>8058</v>
      </c>
      <c r="O463" s="19" t="s">
        <v>8058</v>
      </c>
      <c r="P463" s="19" t="s">
        <v>3002</v>
      </c>
      <c r="Q463" s="22" t="s">
        <v>8884</v>
      </c>
      <c r="R463" s="19" t="s">
        <v>2955</v>
      </c>
    </row>
    <row r="464" spans="1:34" x14ac:dyDescent="0.3">
      <c r="A464" s="19">
        <v>466</v>
      </c>
      <c r="B464" s="33" t="s">
        <v>93</v>
      </c>
      <c r="C464" s="89" t="s">
        <v>7646</v>
      </c>
      <c r="D464" s="22" t="s">
        <v>2181</v>
      </c>
      <c r="E464" s="52" t="s">
        <v>5971</v>
      </c>
      <c r="F464" s="19" t="s">
        <v>936</v>
      </c>
      <c r="G464" s="52" t="s">
        <v>23</v>
      </c>
      <c r="H464" s="52" t="s">
        <v>8897</v>
      </c>
      <c r="I464" s="52" t="s">
        <v>918</v>
      </c>
      <c r="J464" s="58" t="s">
        <v>918</v>
      </c>
      <c r="K464" s="58" t="s">
        <v>8683</v>
      </c>
      <c r="L464" s="19" t="s">
        <v>8058</v>
      </c>
      <c r="M464" s="19" t="s">
        <v>2182</v>
      </c>
      <c r="N464" s="19" t="s">
        <v>8058</v>
      </c>
      <c r="O464" s="19" t="s">
        <v>8058</v>
      </c>
      <c r="P464" s="19" t="s">
        <v>3002</v>
      </c>
      <c r="Q464" s="22" t="s">
        <v>8884</v>
      </c>
      <c r="R464" s="19" t="s">
        <v>2955</v>
      </c>
    </row>
    <row r="465" spans="1:19" x14ac:dyDescent="0.3">
      <c r="A465" s="19">
        <v>467</v>
      </c>
      <c r="B465" s="33" t="s">
        <v>93</v>
      </c>
      <c r="C465" s="89" t="s">
        <v>7646</v>
      </c>
      <c r="D465" s="22" t="s">
        <v>2183</v>
      </c>
      <c r="E465" s="52" t="s">
        <v>5971</v>
      </c>
      <c r="F465" s="19" t="s">
        <v>936</v>
      </c>
      <c r="G465" s="52" t="s">
        <v>23</v>
      </c>
      <c r="H465" s="52" t="s">
        <v>8897</v>
      </c>
      <c r="I465" s="52" t="s">
        <v>918</v>
      </c>
      <c r="J465" s="58" t="s">
        <v>918</v>
      </c>
      <c r="K465" s="58" t="s">
        <v>8683</v>
      </c>
      <c r="L465" s="19" t="s">
        <v>8058</v>
      </c>
      <c r="M465" s="19" t="s">
        <v>2184</v>
      </c>
      <c r="N465" s="19" t="s">
        <v>8058</v>
      </c>
      <c r="O465" s="19" t="s">
        <v>8058</v>
      </c>
      <c r="P465" s="19" t="s">
        <v>3002</v>
      </c>
      <c r="Q465" s="22" t="s">
        <v>8884</v>
      </c>
      <c r="R465" s="19" t="s">
        <v>2955</v>
      </c>
    </row>
    <row r="466" spans="1:19" x14ac:dyDescent="0.3">
      <c r="A466" s="19">
        <v>468</v>
      </c>
      <c r="B466" s="34" t="s">
        <v>93</v>
      </c>
      <c r="C466" s="89" t="s">
        <v>7646</v>
      </c>
      <c r="D466" s="22" t="s">
        <v>3604</v>
      </c>
      <c r="E466" s="52" t="s">
        <v>5957</v>
      </c>
      <c r="F466" s="19" t="s">
        <v>13</v>
      </c>
      <c r="G466" s="52" t="s">
        <v>14</v>
      </c>
      <c r="H466" s="55" t="s">
        <v>8899</v>
      </c>
      <c r="I466" s="55" t="s">
        <v>3690</v>
      </c>
      <c r="J466" s="55" t="s">
        <v>2939</v>
      </c>
      <c r="K466" s="55" t="s">
        <v>8683</v>
      </c>
      <c r="L466" s="19" t="s">
        <v>8058</v>
      </c>
      <c r="M466" s="19" t="s">
        <v>3705</v>
      </c>
      <c r="N466" s="19" t="s">
        <v>8058</v>
      </c>
      <c r="O466" s="19" t="s">
        <v>8058</v>
      </c>
      <c r="P466" s="20" t="s">
        <v>3792</v>
      </c>
      <c r="Q466" s="20" t="s">
        <v>8870</v>
      </c>
      <c r="R466" s="19" t="s">
        <v>4218</v>
      </c>
    </row>
    <row r="467" spans="1:19" x14ac:dyDescent="0.3">
      <c r="A467" s="19">
        <v>469</v>
      </c>
      <c r="B467" s="34" t="s">
        <v>93</v>
      </c>
      <c r="C467" s="89" t="s">
        <v>7646</v>
      </c>
      <c r="D467" s="22" t="s">
        <v>3675</v>
      </c>
      <c r="E467" s="67" t="s">
        <v>5974</v>
      </c>
      <c r="F467" s="25" t="s">
        <v>684</v>
      </c>
      <c r="G467" s="67" t="s">
        <v>2125</v>
      </c>
      <c r="H467" s="55" t="s">
        <v>8888</v>
      </c>
      <c r="I467" s="55" t="s">
        <v>3693</v>
      </c>
      <c r="J467" s="55" t="s">
        <v>2939</v>
      </c>
      <c r="K467" s="55" t="s">
        <v>8683</v>
      </c>
      <c r="L467" s="19" t="s">
        <v>8058</v>
      </c>
      <c r="M467" s="19" t="s">
        <v>3777</v>
      </c>
      <c r="N467" s="19" t="s">
        <v>8058</v>
      </c>
      <c r="O467" s="19" t="s">
        <v>8058</v>
      </c>
      <c r="P467" s="20" t="s">
        <v>3792</v>
      </c>
      <c r="Q467" s="20" t="s">
        <v>8870</v>
      </c>
      <c r="R467" s="19" t="s">
        <v>4218</v>
      </c>
    </row>
    <row r="468" spans="1:19" x14ac:dyDescent="0.3">
      <c r="A468" s="19">
        <v>470</v>
      </c>
      <c r="B468" s="34" t="s">
        <v>93</v>
      </c>
      <c r="C468" s="89" t="s">
        <v>7646</v>
      </c>
      <c r="D468" s="22" t="s">
        <v>3687</v>
      </c>
      <c r="E468" s="40" t="s">
        <v>5963</v>
      </c>
      <c r="F468" s="20" t="s">
        <v>936</v>
      </c>
      <c r="G468" s="53" t="s">
        <v>23</v>
      </c>
      <c r="H468" s="55" t="s">
        <v>8868</v>
      </c>
      <c r="I468" s="55" t="s">
        <v>3692</v>
      </c>
      <c r="J468" s="55" t="s">
        <v>2939</v>
      </c>
      <c r="K468" s="55" t="s">
        <v>8683</v>
      </c>
      <c r="L468" s="19" t="s">
        <v>8058</v>
      </c>
      <c r="M468" s="20" t="s">
        <v>3789</v>
      </c>
      <c r="N468" s="19" t="s">
        <v>8058</v>
      </c>
      <c r="O468" s="19" t="s">
        <v>8058</v>
      </c>
      <c r="P468" s="20" t="s">
        <v>3792</v>
      </c>
      <c r="Q468" s="20" t="s">
        <v>8870</v>
      </c>
      <c r="R468" s="19" t="s">
        <v>4218</v>
      </c>
    </row>
    <row r="469" spans="1:19" x14ac:dyDescent="0.3">
      <c r="A469" s="19">
        <v>471</v>
      </c>
      <c r="B469" s="34" t="s">
        <v>93</v>
      </c>
      <c r="C469" s="89" t="s">
        <v>7646</v>
      </c>
      <c r="D469" s="22" t="s">
        <v>3654</v>
      </c>
      <c r="E469" s="52" t="s">
        <v>5957</v>
      </c>
      <c r="F469" s="19" t="s">
        <v>13</v>
      </c>
      <c r="G469" s="52" t="s">
        <v>14</v>
      </c>
      <c r="H469" s="55" t="s">
        <v>8868</v>
      </c>
      <c r="I469" s="55" t="s">
        <v>3690</v>
      </c>
      <c r="J469" s="55" t="s">
        <v>2939</v>
      </c>
      <c r="K469" s="55" t="s">
        <v>8683</v>
      </c>
      <c r="L469" s="19" t="s">
        <v>8058</v>
      </c>
      <c r="M469" s="19" t="s">
        <v>3756</v>
      </c>
      <c r="N469" s="19" t="s">
        <v>8058</v>
      </c>
      <c r="O469" s="19" t="s">
        <v>8058</v>
      </c>
      <c r="P469" s="20" t="s">
        <v>3792</v>
      </c>
      <c r="Q469" s="20" t="s">
        <v>8870</v>
      </c>
      <c r="R469" s="19" t="s">
        <v>4218</v>
      </c>
    </row>
    <row r="470" spans="1:19" x14ac:dyDescent="0.3">
      <c r="A470" s="19">
        <v>472</v>
      </c>
      <c r="B470" s="33" t="s">
        <v>93</v>
      </c>
      <c r="C470" s="89" t="s">
        <v>7646</v>
      </c>
      <c r="D470" s="22" t="s">
        <v>550</v>
      </c>
      <c r="E470" s="52" t="s">
        <v>5927</v>
      </c>
      <c r="F470" s="19" t="s">
        <v>1810</v>
      </c>
      <c r="G470" s="52" t="s">
        <v>1811</v>
      </c>
      <c r="H470" s="52" t="s">
        <v>8870</v>
      </c>
      <c r="I470" s="52" t="s">
        <v>918</v>
      </c>
      <c r="J470" s="58" t="s">
        <v>918</v>
      </c>
      <c r="K470" s="58" t="s">
        <v>8683</v>
      </c>
      <c r="L470" s="19" t="s">
        <v>8058</v>
      </c>
      <c r="M470" s="19" t="s">
        <v>1851</v>
      </c>
      <c r="N470" s="19" t="s">
        <v>8058</v>
      </c>
      <c r="O470" s="19" t="s">
        <v>8058</v>
      </c>
      <c r="P470" s="19" t="s">
        <v>1813</v>
      </c>
      <c r="Q470" s="20" t="s">
        <v>8862</v>
      </c>
      <c r="R470" s="19" t="s">
        <v>2955</v>
      </c>
    </row>
    <row r="471" spans="1:19" x14ac:dyDescent="0.3">
      <c r="A471" s="19">
        <v>473</v>
      </c>
      <c r="B471" s="33" t="s">
        <v>93</v>
      </c>
      <c r="C471" s="89" t="s">
        <v>7646</v>
      </c>
      <c r="D471" s="22" t="s">
        <v>1852</v>
      </c>
      <c r="E471" s="52" t="s">
        <v>5927</v>
      </c>
      <c r="F471" s="19" t="s">
        <v>1810</v>
      </c>
      <c r="G471" s="52" t="s">
        <v>1811</v>
      </c>
      <c r="H471" s="52" t="s">
        <v>8870</v>
      </c>
      <c r="I471" s="52" t="s">
        <v>918</v>
      </c>
      <c r="J471" s="58" t="s">
        <v>918</v>
      </c>
      <c r="K471" s="58" t="s">
        <v>8683</v>
      </c>
      <c r="L471" s="19" t="s">
        <v>8058</v>
      </c>
      <c r="M471" s="19" t="s">
        <v>1853</v>
      </c>
      <c r="N471" s="19" t="s">
        <v>8058</v>
      </c>
      <c r="O471" s="19" t="s">
        <v>8058</v>
      </c>
      <c r="P471" s="19" t="s">
        <v>1813</v>
      </c>
      <c r="Q471" s="20" t="s">
        <v>8862</v>
      </c>
      <c r="R471" s="19" t="s">
        <v>2955</v>
      </c>
    </row>
    <row r="472" spans="1:19" x14ac:dyDescent="0.3">
      <c r="A472" s="19">
        <v>474</v>
      </c>
      <c r="B472" s="33" t="s">
        <v>93</v>
      </c>
      <c r="C472" s="89" t="s">
        <v>7646</v>
      </c>
      <c r="D472" s="22" t="s">
        <v>552</v>
      </c>
      <c r="E472" s="52" t="s">
        <v>5927</v>
      </c>
      <c r="F472" s="19" t="s">
        <v>1810</v>
      </c>
      <c r="G472" s="52" t="s">
        <v>1811</v>
      </c>
      <c r="H472" s="52" t="s">
        <v>8870</v>
      </c>
      <c r="I472" s="52" t="s">
        <v>918</v>
      </c>
      <c r="J472" s="58" t="s">
        <v>918</v>
      </c>
      <c r="K472" s="58" t="s">
        <v>8683</v>
      </c>
      <c r="L472" s="19" t="s">
        <v>8058</v>
      </c>
      <c r="M472" s="19" t="s">
        <v>1854</v>
      </c>
      <c r="N472" s="19" t="s">
        <v>8058</v>
      </c>
      <c r="O472" s="19" t="s">
        <v>8058</v>
      </c>
      <c r="P472" s="19" t="s">
        <v>1813</v>
      </c>
      <c r="Q472" s="20" t="s">
        <v>8862</v>
      </c>
      <c r="R472" s="19" t="s">
        <v>2955</v>
      </c>
    </row>
    <row r="473" spans="1:19" x14ac:dyDescent="0.3">
      <c r="A473" s="19">
        <v>475</v>
      </c>
      <c r="B473" s="33" t="s">
        <v>93</v>
      </c>
      <c r="C473" s="89" t="s">
        <v>7646</v>
      </c>
      <c r="D473" s="22" t="s">
        <v>554</v>
      </c>
      <c r="E473" s="52" t="s">
        <v>5927</v>
      </c>
      <c r="F473" s="19" t="s">
        <v>1810</v>
      </c>
      <c r="G473" s="52" t="s">
        <v>1811</v>
      </c>
      <c r="H473" s="52" t="s">
        <v>8870</v>
      </c>
      <c r="I473" s="52" t="s">
        <v>918</v>
      </c>
      <c r="J473" s="58" t="s">
        <v>918</v>
      </c>
      <c r="K473" s="58" t="s">
        <v>8683</v>
      </c>
      <c r="L473" s="19" t="s">
        <v>8058</v>
      </c>
      <c r="M473" s="19" t="s">
        <v>1812</v>
      </c>
      <c r="N473" s="19" t="s">
        <v>8058</v>
      </c>
      <c r="O473" s="19" t="s">
        <v>8058</v>
      </c>
      <c r="P473" s="19" t="s">
        <v>1813</v>
      </c>
      <c r="Q473" s="20" t="s">
        <v>8862</v>
      </c>
      <c r="R473" s="19" t="s">
        <v>2955</v>
      </c>
    </row>
    <row r="474" spans="1:19" x14ac:dyDescent="0.3">
      <c r="A474" s="19">
        <v>476</v>
      </c>
      <c r="B474" s="33" t="s">
        <v>93</v>
      </c>
      <c r="C474" s="89" t="s">
        <v>7646</v>
      </c>
      <c r="D474" s="22" t="s">
        <v>2283</v>
      </c>
      <c r="E474" s="51" t="s">
        <v>6771</v>
      </c>
      <c r="F474" s="19" t="s">
        <v>13</v>
      </c>
      <c r="G474" s="52" t="s">
        <v>14</v>
      </c>
      <c r="H474" s="52" t="s">
        <v>8861</v>
      </c>
      <c r="I474" s="52" t="s">
        <v>918</v>
      </c>
      <c r="J474" s="58" t="s">
        <v>918</v>
      </c>
      <c r="K474" s="58" t="s">
        <v>8683</v>
      </c>
      <c r="L474" s="19" t="s">
        <v>8058</v>
      </c>
      <c r="M474" s="19" t="s">
        <v>2284</v>
      </c>
      <c r="N474" s="19" t="s">
        <v>8058</v>
      </c>
      <c r="O474" s="19" t="s">
        <v>8058</v>
      </c>
      <c r="P474" s="19" t="s">
        <v>3002</v>
      </c>
      <c r="Q474" s="22" t="s">
        <v>8884</v>
      </c>
      <c r="R474" s="19" t="s">
        <v>2955</v>
      </c>
    </row>
    <row r="475" spans="1:19" x14ac:dyDescent="0.3">
      <c r="A475" s="19">
        <v>477</v>
      </c>
      <c r="B475" s="33" t="s">
        <v>93</v>
      </c>
      <c r="C475" s="89" t="s">
        <v>7646</v>
      </c>
      <c r="D475" s="22" t="s">
        <v>2285</v>
      </c>
      <c r="E475" s="51" t="s">
        <v>6771</v>
      </c>
      <c r="F475" s="19" t="s">
        <v>13</v>
      </c>
      <c r="G475" s="52" t="s">
        <v>14</v>
      </c>
      <c r="H475" s="52" t="s">
        <v>8861</v>
      </c>
      <c r="I475" s="52" t="s">
        <v>918</v>
      </c>
      <c r="J475" s="58" t="s">
        <v>918</v>
      </c>
      <c r="K475" s="58" t="s">
        <v>8683</v>
      </c>
      <c r="L475" s="19" t="s">
        <v>8058</v>
      </c>
      <c r="M475" s="19" t="s">
        <v>2286</v>
      </c>
      <c r="N475" s="19" t="s">
        <v>8058</v>
      </c>
      <c r="O475" s="19" t="s">
        <v>8058</v>
      </c>
      <c r="P475" s="19" t="s">
        <v>3002</v>
      </c>
      <c r="Q475" s="22" t="s">
        <v>8884</v>
      </c>
      <c r="R475" s="19" t="s">
        <v>2955</v>
      </c>
    </row>
    <row r="476" spans="1:19" x14ac:dyDescent="0.3">
      <c r="A476" s="19">
        <v>478</v>
      </c>
      <c r="B476" s="33" t="s">
        <v>93</v>
      </c>
      <c r="C476" s="89" t="s">
        <v>7646</v>
      </c>
      <c r="D476" s="22" t="s">
        <v>2235</v>
      </c>
      <c r="E476" s="51" t="s">
        <v>5985</v>
      </c>
      <c r="F476" s="19" t="s">
        <v>13</v>
      </c>
      <c r="G476" s="52" t="s">
        <v>14</v>
      </c>
      <c r="H476" s="52" t="s">
        <v>8861</v>
      </c>
      <c r="I476" s="52" t="s">
        <v>918</v>
      </c>
      <c r="J476" s="58" t="s">
        <v>918</v>
      </c>
      <c r="K476" s="58" t="s">
        <v>8683</v>
      </c>
      <c r="L476" s="19" t="s">
        <v>8058</v>
      </c>
      <c r="M476" s="19" t="s">
        <v>2236</v>
      </c>
      <c r="N476" s="19" t="s">
        <v>8058</v>
      </c>
      <c r="O476" s="19" t="s">
        <v>8058</v>
      </c>
      <c r="P476" s="19" t="s">
        <v>3002</v>
      </c>
      <c r="Q476" s="22" t="s">
        <v>8884</v>
      </c>
      <c r="R476" s="19" t="s">
        <v>2955</v>
      </c>
    </row>
    <row r="477" spans="1:19" x14ac:dyDescent="0.3">
      <c r="A477" s="19">
        <v>479</v>
      </c>
      <c r="B477" s="26" t="s">
        <v>93</v>
      </c>
      <c r="C477" s="90" t="s">
        <v>7646</v>
      </c>
      <c r="D477" s="22" t="s">
        <v>9269</v>
      </c>
      <c r="E477" s="63" t="s">
        <v>5933</v>
      </c>
      <c r="F477" s="40" t="s">
        <v>940</v>
      </c>
      <c r="G477" s="51" t="s">
        <v>941</v>
      </c>
      <c r="H477" s="63"/>
      <c r="I477" s="51" t="s">
        <v>8646</v>
      </c>
      <c r="J477" s="63" t="s">
        <v>918</v>
      </c>
      <c r="K477" s="58" t="s">
        <v>8683</v>
      </c>
      <c r="L477" s="19" t="s">
        <v>8058</v>
      </c>
      <c r="M477" s="40" t="s">
        <v>8058</v>
      </c>
      <c r="N477" s="40" t="s">
        <v>8058</v>
      </c>
      <c r="O477" s="40" t="s">
        <v>8058</v>
      </c>
      <c r="P477" s="40" t="s">
        <v>4843</v>
      </c>
      <c r="Q477" s="40" t="s">
        <v>8863</v>
      </c>
      <c r="R477" s="22" t="s">
        <v>4293</v>
      </c>
      <c r="S477" s="40"/>
    </row>
    <row r="478" spans="1:19" x14ac:dyDescent="0.3">
      <c r="A478" s="19">
        <v>480</v>
      </c>
      <c r="B478" s="33" t="s">
        <v>93</v>
      </c>
      <c r="C478" s="89" t="s">
        <v>7646</v>
      </c>
      <c r="D478" s="22" t="s">
        <v>1082</v>
      </c>
      <c r="E478" s="22" t="s">
        <v>6753</v>
      </c>
      <c r="F478" s="40" t="s">
        <v>13</v>
      </c>
      <c r="G478" s="51" t="s">
        <v>14</v>
      </c>
      <c r="H478" s="52" t="s">
        <v>8863</v>
      </c>
      <c r="I478" s="52" t="s">
        <v>1075</v>
      </c>
      <c r="J478" s="58" t="s">
        <v>918</v>
      </c>
      <c r="K478" s="58" t="s">
        <v>8683</v>
      </c>
      <c r="L478" s="19" t="s">
        <v>8058</v>
      </c>
      <c r="M478" s="19" t="s">
        <v>8058</v>
      </c>
      <c r="N478" s="19" t="s">
        <v>8058</v>
      </c>
      <c r="O478" s="19" t="s">
        <v>8058</v>
      </c>
      <c r="P478" s="19" t="s">
        <v>2995</v>
      </c>
      <c r="Q478" s="20" t="s">
        <v>8862</v>
      </c>
      <c r="R478" s="19" t="s">
        <v>2955</v>
      </c>
    </row>
    <row r="479" spans="1:19" x14ac:dyDescent="0.3">
      <c r="A479" s="19">
        <v>481</v>
      </c>
      <c r="B479" s="33" t="s">
        <v>93</v>
      </c>
      <c r="C479" s="89" t="s">
        <v>7646</v>
      </c>
      <c r="D479" s="22" t="s">
        <v>1083</v>
      </c>
      <c r="E479" s="22" t="s">
        <v>6753</v>
      </c>
      <c r="F479" s="40" t="s">
        <v>13</v>
      </c>
      <c r="G479" s="51" t="s">
        <v>14</v>
      </c>
      <c r="H479" s="52" t="s">
        <v>8870</v>
      </c>
      <c r="I479" s="52" t="s">
        <v>1075</v>
      </c>
      <c r="J479" s="58" t="s">
        <v>918</v>
      </c>
      <c r="K479" s="58" t="s">
        <v>8683</v>
      </c>
      <c r="L479" s="19" t="s">
        <v>8058</v>
      </c>
      <c r="M479" s="19" t="s">
        <v>8058</v>
      </c>
      <c r="N479" s="19" t="s">
        <v>8058</v>
      </c>
      <c r="O479" s="19" t="s">
        <v>8058</v>
      </c>
      <c r="P479" s="19" t="s">
        <v>2995</v>
      </c>
      <c r="Q479" s="20" t="s">
        <v>8862</v>
      </c>
      <c r="R479" s="19" t="s">
        <v>2955</v>
      </c>
    </row>
    <row r="480" spans="1:19" x14ac:dyDescent="0.3">
      <c r="A480" s="19">
        <v>482</v>
      </c>
      <c r="B480" s="33" t="s">
        <v>93</v>
      </c>
      <c r="C480" s="89" t="s">
        <v>7646</v>
      </c>
      <c r="D480" s="22" t="s">
        <v>1084</v>
      </c>
      <c r="E480" s="22" t="s">
        <v>6753</v>
      </c>
      <c r="F480" s="40" t="s">
        <v>13</v>
      </c>
      <c r="G480" s="51" t="s">
        <v>14</v>
      </c>
      <c r="H480" s="52" t="s">
        <v>8870</v>
      </c>
      <c r="I480" s="52" t="s">
        <v>1075</v>
      </c>
      <c r="J480" s="58" t="s">
        <v>918</v>
      </c>
      <c r="K480" s="58" t="s">
        <v>8683</v>
      </c>
      <c r="L480" s="19" t="s">
        <v>8058</v>
      </c>
      <c r="M480" s="19" t="s">
        <v>8058</v>
      </c>
      <c r="N480" s="19" t="s">
        <v>8058</v>
      </c>
      <c r="O480" s="19" t="s">
        <v>8058</v>
      </c>
      <c r="P480" s="19" t="s">
        <v>2995</v>
      </c>
      <c r="Q480" s="20" t="s">
        <v>8862</v>
      </c>
      <c r="R480" s="19" t="s">
        <v>2955</v>
      </c>
    </row>
    <row r="481" spans="1:34" x14ac:dyDescent="0.3">
      <c r="A481" s="19">
        <v>483</v>
      </c>
      <c r="B481" s="33" t="s">
        <v>93</v>
      </c>
      <c r="C481" s="89" t="s">
        <v>7646</v>
      </c>
      <c r="D481" s="22" t="s">
        <v>1076</v>
      </c>
      <c r="E481" s="22" t="s">
        <v>6753</v>
      </c>
      <c r="F481" s="40" t="s">
        <v>13</v>
      </c>
      <c r="G481" s="51" t="s">
        <v>14</v>
      </c>
      <c r="H481" s="52" t="s">
        <v>8870</v>
      </c>
      <c r="I481" s="52" t="s">
        <v>1075</v>
      </c>
      <c r="J481" s="58" t="s">
        <v>918</v>
      </c>
      <c r="K481" s="58" t="s">
        <v>8683</v>
      </c>
      <c r="L481" s="19" t="s">
        <v>8058</v>
      </c>
      <c r="M481" s="19" t="s">
        <v>8058</v>
      </c>
      <c r="N481" s="19" t="s">
        <v>8058</v>
      </c>
      <c r="O481" s="19" t="s">
        <v>8058</v>
      </c>
      <c r="P481" s="19" t="s">
        <v>2995</v>
      </c>
      <c r="Q481" s="20" t="s">
        <v>8862</v>
      </c>
      <c r="R481" s="19" t="s">
        <v>2955</v>
      </c>
    </row>
    <row r="482" spans="1:34" x14ac:dyDescent="0.3">
      <c r="A482" s="19">
        <v>484</v>
      </c>
      <c r="B482" s="33" t="s">
        <v>93</v>
      </c>
      <c r="C482" s="89" t="s">
        <v>7646</v>
      </c>
      <c r="D482" s="22" t="s">
        <v>703</v>
      </c>
      <c r="E482" s="51" t="s">
        <v>6771</v>
      </c>
      <c r="F482" s="19" t="s">
        <v>13</v>
      </c>
      <c r="G482" s="52" t="s">
        <v>14</v>
      </c>
      <c r="H482" s="52" t="s">
        <v>8881</v>
      </c>
      <c r="I482" s="54" t="s">
        <v>692</v>
      </c>
      <c r="J482" s="58" t="s">
        <v>2603</v>
      </c>
      <c r="K482" s="58" t="s">
        <v>8683</v>
      </c>
      <c r="L482" s="19" t="s">
        <v>8058</v>
      </c>
      <c r="M482" s="19" t="s">
        <v>704</v>
      </c>
      <c r="N482" s="19" t="s">
        <v>8058</v>
      </c>
      <c r="O482" s="19" t="s">
        <v>8058</v>
      </c>
      <c r="P482" s="19" t="s">
        <v>694</v>
      </c>
      <c r="Q482" s="20" t="s">
        <v>8884</v>
      </c>
      <c r="R482" s="19" t="s">
        <v>2955</v>
      </c>
    </row>
    <row r="483" spans="1:34" ht="28.8" x14ac:dyDescent="0.3">
      <c r="A483" s="19">
        <v>485</v>
      </c>
      <c r="B483" s="60" t="s">
        <v>93</v>
      </c>
      <c r="C483" s="88" t="s">
        <v>7646</v>
      </c>
      <c r="D483" s="22" t="s">
        <v>4808</v>
      </c>
      <c r="E483" s="51" t="s">
        <v>5946</v>
      </c>
      <c r="F483" s="40" t="s">
        <v>936</v>
      </c>
      <c r="G483" s="51" t="s">
        <v>23</v>
      </c>
      <c r="H483" s="51" t="s">
        <v>8948</v>
      </c>
      <c r="I483" s="51" t="s">
        <v>964</v>
      </c>
      <c r="J483" s="51" t="s">
        <v>964</v>
      </c>
      <c r="K483" s="55" t="s">
        <v>8767</v>
      </c>
      <c r="L483" s="40" t="s">
        <v>8058</v>
      </c>
      <c r="M483" s="40" t="s">
        <v>5321</v>
      </c>
      <c r="N483" s="40" t="s">
        <v>5322</v>
      </c>
      <c r="O483" s="40" t="s">
        <v>8058</v>
      </c>
      <c r="P483" s="40" t="s">
        <v>8893</v>
      </c>
      <c r="Q483" s="40" t="s">
        <v>8863</v>
      </c>
      <c r="R483" s="22" t="s">
        <v>4293</v>
      </c>
      <c r="S483" s="40"/>
      <c r="AB483" s="22"/>
      <c r="AC483" s="22"/>
      <c r="AD483" s="22"/>
      <c r="AE483" s="22"/>
      <c r="AF483" s="22"/>
      <c r="AG483" s="22"/>
      <c r="AH483" s="22"/>
    </row>
    <row r="484" spans="1:34" ht="28.8" x14ac:dyDescent="0.3">
      <c r="A484" s="19">
        <v>486</v>
      </c>
      <c r="B484" s="34" t="s">
        <v>93</v>
      </c>
      <c r="C484" s="91" t="s">
        <v>7646</v>
      </c>
      <c r="D484" s="22" t="s">
        <v>4810</v>
      </c>
      <c r="E484" s="40" t="s">
        <v>5963</v>
      </c>
      <c r="F484" s="20" t="s">
        <v>936</v>
      </c>
      <c r="G484" s="53" t="s">
        <v>23</v>
      </c>
      <c r="H484" s="53" t="s">
        <v>8927</v>
      </c>
      <c r="I484" s="53" t="s">
        <v>964</v>
      </c>
      <c r="J484" s="51" t="s">
        <v>964</v>
      </c>
      <c r="K484" s="55" t="s">
        <v>8767</v>
      </c>
      <c r="L484" s="40" t="s">
        <v>8058</v>
      </c>
      <c r="M484" s="40" t="s">
        <v>5325</v>
      </c>
      <c r="N484" s="40" t="s">
        <v>5326</v>
      </c>
      <c r="O484" s="40" t="s">
        <v>8058</v>
      </c>
      <c r="P484" s="40" t="s">
        <v>8893</v>
      </c>
      <c r="Q484" s="40" t="s">
        <v>8863</v>
      </c>
      <c r="R484" s="22" t="s">
        <v>4293</v>
      </c>
      <c r="S484" s="40"/>
      <c r="AB484" s="22"/>
      <c r="AC484" s="22"/>
      <c r="AD484" s="22"/>
      <c r="AE484" s="22"/>
      <c r="AF484" s="22"/>
      <c r="AG484" s="22"/>
      <c r="AH484" s="22"/>
    </row>
    <row r="485" spans="1:34" ht="28.8" x14ac:dyDescent="0.3">
      <c r="A485" s="19">
        <v>487</v>
      </c>
      <c r="B485" s="60" t="s">
        <v>93</v>
      </c>
      <c r="C485" s="88" t="s">
        <v>7646</v>
      </c>
      <c r="D485" s="22" t="s">
        <v>4811</v>
      </c>
      <c r="E485" s="40" t="s">
        <v>5963</v>
      </c>
      <c r="F485" s="40" t="s">
        <v>936</v>
      </c>
      <c r="G485" s="51" t="s">
        <v>23</v>
      </c>
      <c r="H485" s="51" t="s">
        <v>8927</v>
      </c>
      <c r="I485" s="51" t="s">
        <v>964</v>
      </c>
      <c r="J485" s="51" t="s">
        <v>964</v>
      </c>
      <c r="K485" s="55" t="s">
        <v>8767</v>
      </c>
      <c r="L485" s="40" t="s">
        <v>8058</v>
      </c>
      <c r="M485" s="40" t="s">
        <v>5327</v>
      </c>
      <c r="N485" s="40" t="s">
        <v>5328</v>
      </c>
      <c r="O485" s="40" t="s">
        <v>8058</v>
      </c>
      <c r="P485" s="40" t="s">
        <v>8893</v>
      </c>
      <c r="Q485" s="40" t="s">
        <v>8863</v>
      </c>
      <c r="R485" s="22" t="s">
        <v>4293</v>
      </c>
      <c r="S485" s="40"/>
      <c r="AB485" s="22"/>
      <c r="AC485" s="22"/>
      <c r="AD485" s="22"/>
      <c r="AE485" s="22"/>
      <c r="AF485" s="22"/>
      <c r="AG485" s="22"/>
      <c r="AH485" s="22"/>
    </row>
    <row r="486" spans="1:34" ht="28.8" x14ac:dyDescent="0.3">
      <c r="A486" s="19">
        <v>488</v>
      </c>
      <c r="B486" s="60" t="s">
        <v>93</v>
      </c>
      <c r="C486" s="88" t="s">
        <v>7646</v>
      </c>
      <c r="D486" s="22" t="s">
        <v>4815</v>
      </c>
      <c r="E486" s="40" t="s">
        <v>5963</v>
      </c>
      <c r="F486" s="40" t="s">
        <v>936</v>
      </c>
      <c r="G486" s="51" t="s">
        <v>23</v>
      </c>
      <c r="H486" s="51" t="s">
        <v>8077</v>
      </c>
      <c r="I486" s="51" t="s">
        <v>964</v>
      </c>
      <c r="J486" s="51" t="s">
        <v>964</v>
      </c>
      <c r="K486" s="55" t="s">
        <v>8767</v>
      </c>
      <c r="L486" s="40" t="s">
        <v>8058</v>
      </c>
      <c r="M486" s="40" t="s">
        <v>5335</v>
      </c>
      <c r="N486" s="40" t="s">
        <v>5336</v>
      </c>
      <c r="O486" s="40" t="s">
        <v>8058</v>
      </c>
      <c r="P486" s="40" t="s">
        <v>8893</v>
      </c>
      <c r="Q486" s="40" t="s">
        <v>8863</v>
      </c>
      <c r="R486" s="22" t="s">
        <v>4293</v>
      </c>
      <c r="S486" s="40"/>
      <c r="AB486" s="22"/>
      <c r="AC486" s="22"/>
      <c r="AD486" s="22"/>
      <c r="AE486" s="22"/>
      <c r="AF486" s="22"/>
      <c r="AG486" s="22"/>
      <c r="AH486" s="22"/>
    </row>
    <row r="487" spans="1:34" ht="28.8" x14ac:dyDescent="0.3">
      <c r="A487" s="19">
        <v>489</v>
      </c>
      <c r="B487" s="60" t="s">
        <v>93</v>
      </c>
      <c r="C487" s="88" t="s">
        <v>7646</v>
      </c>
      <c r="D487" s="22" t="s">
        <v>4816</v>
      </c>
      <c r="E487" s="40" t="s">
        <v>5963</v>
      </c>
      <c r="F487" s="40" t="s">
        <v>936</v>
      </c>
      <c r="G487" s="51" t="s">
        <v>23</v>
      </c>
      <c r="H487" s="51" t="s">
        <v>8077</v>
      </c>
      <c r="I487" s="51" t="s">
        <v>964</v>
      </c>
      <c r="J487" s="51" t="s">
        <v>964</v>
      </c>
      <c r="K487" s="55" t="s">
        <v>8767</v>
      </c>
      <c r="L487" s="40" t="s">
        <v>8058</v>
      </c>
      <c r="M487" s="40" t="s">
        <v>5337</v>
      </c>
      <c r="N487" s="40" t="s">
        <v>5338</v>
      </c>
      <c r="O487" s="40" t="s">
        <v>8058</v>
      </c>
      <c r="P487" s="40" t="s">
        <v>8893</v>
      </c>
      <c r="Q487" s="40" t="s">
        <v>8863</v>
      </c>
      <c r="R487" s="22" t="s">
        <v>4293</v>
      </c>
      <c r="S487" s="40"/>
      <c r="AB487" s="22"/>
      <c r="AC487" s="22"/>
      <c r="AD487" s="22"/>
      <c r="AE487" s="22"/>
      <c r="AF487" s="22"/>
      <c r="AG487" s="22"/>
      <c r="AH487" s="22"/>
    </row>
    <row r="488" spans="1:34" ht="28.8" x14ac:dyDescent="0.3">
      <c r="A488" s="19">
        <v>490</v>
      </c>
      <c r="B488" s="60" t="s">
        <v>93</v>
      </c>
      <c r="C488" s="88" t="s">
        <v>7646</v>
      </c>
      <c r="D488" s="22" t="s">
        <v>4817</v>
      </c>
      <c r="E488" s="40" t="s">
        <v>5963</v>
      </c>
      <c r="F488" s="40" t="s">
        <v>936</v>
      </c>
      <c r="G488" s="51" t="s">
        <v>23</v>
      </c>
      <c r="H488" s="51" t="s">
        <v>8077</v>
      </c>
      <c r="I488" s="51" t="s">
        <v>964</v>
      </c>
      <c r="J488" s="51" t="s">
        <v>964</v>
      </c>
      <c r="K488" s="55" t="s">
        <v>8767</v>
      </c>
      <c r="L488" s="40" t="s">
        <v>8058</v>
      </c>
      <c r="M488" s="40" t="s">
        <v>5339</v>
      </c>
      <c r="N488" s="40" t="s">
        <v>5340</v>
      </c>
      <c r="O488" s="40" t="s">
        <v>8058</v>
      </c>
      <c r="P488" s="40" t="s">
        <v>8893</v>
      </c>
      <c r="Q488" s="40" t="s">
        <v>8863</v>
      </c>
      <c r="R488" s="22" t="s">
        <v>4293</v>
      </c>
      <c r="S488" s="40"/>
      <c r="AB488" s="22"/>
      <c r="AC488" s="22"/>
      <c r="AD488" s="22"/>
      <c r="AE488" s="22"/>
      <c r="AF488" s="22"/>
      <c r="AG488" s="22"/>
      <c r="AH488" s="22"/>
    </row>
    <row r="489" spans="1:34" ht="28.8" x14ac:dyDescent="0.3">
      <c r="A489" s="19">
        <v>491</v>
      </c>
      <c r="B489" s="60" t="s">
        <v>93</v>
      </c>
      <c r="C489" s="88" t="s">
        <v>7646</v>
      </c>
      <c r="D489" s="22" t="s">
        <v>4818</v>
      </c>
      <c r="E489" s="51" t="s">
        <v>6012</v>
      </c>
      <c r="F489" s="40" t="s">
        <v>936</v>
      </c>
      <c r="G489" s="51" t="s">
        <v>23</v>
      </c>
      <c r="H489" s="51" t="s">
        <v>8080</v>
      </c>
      <c r="I489" s="51" t="s">
        <v>964</v>
      </c>
      <c r="J489" s="51" t="s">
        <v>964</v>
      </c>
      <c r="K489" s="55" t="s">
        <v>8767</v>
      </c>
      <c r="L489" s="40" t="s">
        <v>8058</v>
      </c>
      <c r="M489" s="40" t="s">
        <v>5341</v>
      </c>
      <c r="N489" s="40" t="s">
        <v>5342</v>
      </c>
      <c r="O489" s="40" t="s">
        <v>8058</v>
      </c>
      <c r="P489" s="40" t="s">
        <v>8893</v>
      </c>
      <c r="Q489" s="40" t="s">
        <v>8863</v>
      </c>
      <c r="R489" s="22" t="s">
        <v>4293</v>
      </c>
      <c r="S489" s="40"/>
      <c r="Z489" s="49"/>
      <c r="AB489" s="22"/>
      <c r="AC489" s="22"/>
      <c r="AD489" s="22"/>
      <c r="AE489" s="22"/>
      <c r="AF489" s="22"/>
      <c r="AG489" s="22"/>
      <c r="AH489" s="22"/>
    </row>
    <row r="490" spans="1:34" ht="28.8" x14ac:dyDescent="0.3">
      <c r="A490" s="19">
        <v>492</v>
      </c>
      <c r="B490" s="60" t="s">
        <v>93</v>
      </c>
      <c r="C490" s="88" t="s">
        <v>7646</v>
      </c>
      <c r="D490" s="22" t="s">
        <v>4819</v>
      </c>
      <c r="E490" s="51" t="s">
        <v>6013</v>
      </c>
      <c r="F490" s="40" t="s">
        <v>936</v>
      </c>
      <c r="G490" s="51" t="s">
        <v>23</v>
      </c>
      <c r="H490" s="51" t="s">
        <v>8080</v>
      </c>
      <c r="I490" s="51" t="s">
        <v>964</v>
      </c>
      <c r="J490" s="51" t="s">
        <v>964</v>
      </c>
      <c r="K490" s="55" t="s">
        <v>8767</v>
      </c>
      <c r="L490" s="40" t="s">
        <v>8058</v>
      </c>
      <c r="M490" s="40" t="s">
        <v>5343</v>
      </c>
      <c r="N490" s="40" t="s">
        <v>5344</v>
      </c>
      <c r="O490" s="40" t="s">
        <v>8058</v>
      </c>
      <c r="P490" s="40" t="s">
        <v>8893</v>
      </c>
      <c r="Q490" s="40" t="s">
        <v>8863</v>
      </c>
      <c r="R490" s="22" t="s">
        <v>4293</v>
      </c>
      <c r="S490" s="40"/>
      <c r="AB490" s="22"/>
      <c r="AC490" s="22"/>
      <c r="AD490" s="22"/>
      <c r="AE490" s="22"/>
      <c r="AF490" s="22"/>
      <c r="AG490" s="22"/>
      <c r="AH490" s="22"/>
    </row>
    <row r="491" spans="1:34" ht="28.8" x14ac:dyDescent="0.3">
      <c r="A491" s="19">
        <v>493</v>
      </c>
      <c r="B491" s="60" t="s">
        <v>93</v>
      </c>
      <c r="C491" s="88" t="s">
        <v>7646</v>
      </c>
      <c r="D491" s="22" t="s">
        <v>4820</v>
      </c>
      <c r="E491" s="51" t="s">
        <v>6013</v>
      </c>
      <c r="F491" s="40" t="s">
        <v>936</v>
      </c>
      <c r="G491" s="51" t="s">
        <v>23</v>
      </c>
      <c r="H491" s="51" t="s">
        <v>8080</v>
      </c>
      <c r="I491" s="51" t="s">
        <v>964</v>
      </c>
      <c r="J491" s="51" t="s">
        <v>964</v>
      </c>
      <c r="K491" s="55" t="s">
        <v>8767</v>
      </c>
      <c r="L491" s="40" t="s">
        <v>8058</v>
      </c>
      <c r="M491" s="40" t="s">
        <v>5345</v>
      </c>
      <c r="N491" s="40" t="s">
        <v>5346</v>
      </c>
      <c r="O491" s="40" t="s">
        <v>8058</v>
      </c>
      <c r="P491" s="40" t="s">
        <v>8893</v>
      </c>
      <c r="Q491" s="40" t="s">
        <v>8863</v>
      </c>
      <c r="R491" s="22" t="s">
        <v>4293</v>
      </c>
      <c r="S491" s="40"/>
      <c r="Z491" s="49"/>
      <c r="AB491" s="22"/>
      <c r="AC491" s="22"/>
      <c r="AD491" s="22"/>
      <c r="AE491" s="22"/>
      <c r="AF491" s="22"/>
      <c r="AG491" s="22"/>
      <c r="AH491" s="22"/>
    </row>
    <row r="492" spans="1:34" ht="28.8" x14ac:dyDescent="0.3">
      <c r="A492" s="19">
        <v>494</v>
      </c>
      <c r="B492" s="60" t="s">
        <v>93</v>
      </c>
      <c r="C492" s="88" t="s">
        <v>7646</v>
      </c>
      <c r="D492" s="22" t="s">
        <v>4821</v>
      </c>
      <c r="E492" s="40" t="s">
        <v>5963</v>
      </c>
      <c r="F492" s="40" t="s">
        <v>936</v>
      </c>
      <c r="G492" s="51" t="s">
        <v>23</v>
      </c>
      <c r="H492" s="51" t="s">
        <v>8080</v>
      </c>
      <c r="I492" s="51" t="s">
        <v>964</v>
      </c>
      <c r="J492" s="51" t="s">
        <v>964</v>
      </c>
      <c r="K492" s="55" t="s">
        <v>8767</v>
      </c>
      <c r="L492" s="40" t="s">
        <v>8058</v>
      </c>
      <c r="M492" s="40" t="s">
        <v>5347</v>
      </c>
      <c r="N492" s="40" t="s">
        <v>5348</v>
      </c>
      <c r="O492" s="40" t="s">
        <v>8058</v>
      </c>
      <c r="P492" s="40" t="s">
        <v>8893</v>
      </c>
      <c r="Q492" s="40" t="s">
        <v>8863</v>
      </c>
      <c r="R492" s="22" t="s">
        <v>4293</v>
      </c>
      <c r="S492" s="40"/>
      <c r="AB492" s="22"/>
      <c r="AC492" s="22"/>
      <c r="AD492" s="22"/>
      <c r="AE492" s="22"/>
      <c r="AF492" s="22"/>
      <c r="AG492" s="22"/>
      <c r="AH492" s="22"/>
    </row>
    <row r="493" spans="1:34" ht="28.8" x14ac:dyDescent="0.3">
      <c r="A493" s="19">
        <v>495</v>
      </c>
      <c r="B493" s="60" t="s">
        <v>93</v>
      </c>
      <c r="C493" s="88" t="s">
        <v>7646</v>
      </c>
      <c r="D493" s="22" t="s">
        <v>4823</v>
      </c>
      <c r="E493" s="40" t="s">
        <v>5963</v>
      </c>
      <c r="F493" s="40" t="s">
        <v>936</v>
      </c>
      <c r="G493" s="51" t="s">
        <v>23</v>
      </c>
      <c r="H493" s="51" t="s">
        <v>8174</v>
      </c>
      <c r="I493" s="51" t="s">
        <v>964</v>
      </c>
      <c r="J493" s="51" t="s">
        <v>964</v>
      </c>
      <c r="K493" s="55" t="s">
        <v>8767</v>
      </c>
      <c r="L493" s="40" t="s">
        <v>8058</v>
      </c>
      <c r="M493" s="40" t="s">
        <v>5351</v>
      </c>
      <c r="N493" s="40" t="s">
        <v>5352</v>
      </c>
      <c r="O493" s="40" t="s">
        <v>8058</v>
      </c>
      <c r="P493" s="40" t="s">
        <v>8893</v>
      </c>
      <c r="Q493" s="40" t="s">
        <v>8863</v>
      </c>
      <c r="R493" s="22" t="s">
        <v>4293</v>
      </c>
      <c r="S493" s="40"/>
      <c r="AB493" s="22"/>
      <c r="AC493" s="22"/>
      <c r="AD493" s="22"/>
      <c r="AE493" s="22"/>
      <c r="AF493" s="22"/>
      <c r="AG493" s="22"/>
      <c r="AH493" s="22"/>
    </row>
    <row r="494" spans="1:34" ht="28.8" x14ac:dyDescent="0.3">
      <c r="A494" s="19">
        <v>496</v>
      </c>
      <c r="B494" s="60" t="s">
        <v>93</v>
      </c>
      <c r="C494" s="88" t="s">
        <v>7646</v>
      </c>
      <c r="D494" s="22" t="s">
        <v>4825</v>
      </c>
      <c r="E494" s="40" t="s">
        <v>5963</v>
      </c>
      <c r="F494" s="40" t="s">
        <v>936</v>
      </c>
      <c r="G494" s="51" t="s">
        <v>23</v>
      </c>
      <c r="H494" s="51" t="s">
        <v>8065</v>
      </c>
      <c r="I494" s="51" t="s">
        <v>964</v>
      </c>
      <c r="J494" s="51" t="s">
        <v>964</v>
      </c>
      <c r="K494" s="55" t="s">
        <v>8767</v>
      </c>
      <c r="L494" s="40" t="s">
        <v>8058</v>
      </c>
      <c r="M494" s="40" t="s">
        <v>5355</v>
      </c>
      <c r="N494" s="40" t="s">
        <v>5356</v>
      </c>
      <c r="O494" s="40" t="s">
        <v>8058</v>
      </c>
      <c r="P494" s="40" t="s">
        <v>8893</v>
      </c>
      <c r="Q494" s="40" t="s">
        <v>8863</v>
      </c>
      <c r="R494" s="22" t="s">
        <v>4293</v>
      </c>
      <c r="S494" s="40"/>
      <c r="AB494" s="22"/>
      <c r="AC494" s="22"/>
      <c r="AD494" s="22"/>
      <c r="AE494" s="22"/>
      <c r="AF494" s="22"/>
      <c r="AG494" s="22"/>
      <c r="AH494" s="22"/>
    </row>
    <row r="495" spans="1:34" ht="28.8" x14ac:dyDescent="0.3">
      <c r="A495" s="19">
        <v>497</v>
      </c>
      <c r="B495" s="60" t="s">
        <v>93</v>
      </c>
      <c r="C495" s="88" t="s">
        <v>7646</v>
      </c>
      <c r="D495" s="22" t="s">
        <v>4826</v>
      </c>
      <c r="E495" s="40" t="s">
        <v>5963</v>
      </c>
      <c r="F495" s="40" t="s">
        <v>936</v>
      </c>
      <c r="G495" s="51" t="s">
        <v>23</v>
      </c>
      <c r="H495" s="51" t="s">
        <v>8075</v>
      </c>
      <c r="I495" s="51" t="s">
        <v>964</v>
      </c>
      <c r="J495" s="51" t="s">
        <v>964</v>
      </c>
      <c r="K495" s="55" t="s">
        <v>8767</v>
      </c>
      <c r="L495" s="40" t="s">
        <v>8058</v>
      </c>
      <c r="M495" s="40" t="s">
        <v>5357</v>
      </c>
      <c r="N495" s="40" t="s">
        <v>5358</v>
      </c>
      <c r="O495" s="40" t="s">
        <v>8058</v>
      </c>
      <c r="P495" s="40" t="s">
        <v>8893</v>
      </c>
      <c r="Q495" s="40" t="s">
        <v>8863</v>
      </c>
      <c r="R495" s="22" t="s">
        <v>4293</v>
      </c>
      <c r="S495" s="40"/>
      <c r="AB495" s="22"/>
      <c r="AC495" s="22"/>
      <c r="AD495" s="22"/>
      <c r="AE495" s="22"/>
      <c r="AF495" s="22"/>
      <c r="AG495" s="22"/>
      <c r="AH495" s="22"/>
    </row>
    <row r="496" spans="1:34" ht="28.8" x14ac:dyDescent="0.3">
      <c r="A496" s="19">
        <v>498</v>
      </c>
      <c r="B496" s="60" t="s">
        <v>93</v>
      </c>
      <c r="C496" s="88" t="s">
        <v>7646</v>
      </c>
      <c r="D496" s="22" t="s">
        <v>4827</v>
      </c>
      <c r="E496" s="51" t="s">
        <v>7973</v>
      </c>
      <c r="F496" s="40" t="s">
        <v>936</v>
      </c>
      <c r="G496" s="51" t="s">
        <v>23</v>
      </c>
      <c r="H496" s="51" t="s">
        <v>8075</v>
      </c>
      <c r="I496" s="51" t="s">
        <v>964</v>
      </c>
      <c r="J496" s="51" t="s">
        <v>964</v>
      </c>
      <c r="K496" s="55" t="s">
        <v>8767</v>
      </c>
      <c r="L496" s="40" t="s">
        <v>8058</v>
      </c>
      <c r="M496" s="40" t="s">
        <v>5359</v>
      </c>
      <c r="N496" s="40" t="s">
        <v>5360</v>
      </c>
      <c r="O496" s="40" t="s">
        <v>8058</v>
      </c>
      <c r="P496" s="40" t="s">
        <v>8893</v>
      </c>
      <c r="Q496" s="40" t="s">
        <v>8863</v>
      </c>
      <c r="R496" s="22" t="s">
        <v>4293</v>
      </c>
      <c r="S496" s="40"/>
      <c r="AB496" s="22"/>
      <c r="AC496" s="22"/>
      <c r="AD496" s="22"/>
      <c r="AE496" s="22"/>
      <c r="AF496" s="22"/>
      <c r="AG496" s="22"/>
      <c r="AH496" s="22"/>
    </row>
    <row r="497" spans="1:34" ht="28.8" x14ac:dyDescent="0.3">
      <c r="A497" s="19">
        <v>499</v>
      </c>
      <c r="B497" s="60" t="s">
        <v>93</v>
      </c>
      <c r="C497" s="88" t="s">
        <v>7646</v>
      </c>
      <c r="D497" s="22" t="s">
        <v>4828</v>
      </c>
      <c r="E497" s="51" t="s">
        <v>5944</v>
      </c>
      <c r="F497" s="40" t="s">
        <v>936</v>
      </c>
      <c r="G497" s="51" t="s">
        <v>23</v>
      </c>
      <c r="H497" s="51" t="s">
        <v>8075</v>
      </c>
      <c r="I497" s="51" t="s">
        <v>964</v>
      </c>
      <c r="J497" s="51" t="s">
        <v>964</v>
      </c>
      <c r="K497" s="55" t="s">
        <v>8767</v>
      </c>
      <c r="L497" s="40" t="s">
        <v>8058</v>
      </c>
      <c r="M497" s="40" t="s">
        <v>5361</v>
      </c>
      <c r="N497" s="40" t="s">
        <v>5362</v>
      </c>
      <c r="O497" s="40" t="s">
        <v>8058</v>
      </c>
      <c r="P497" s="40" t="s">
        <v>8893</v>
      </c>
      <c r="Q497" s="40" t="s">
        <v>8863</v>
      </c>
      <c r="R497" s="22" t="s">
        <v>4293</v>
      </c>
      <c r="S497" s="40"/>
      <c r="AB497" s="22"/>
      <c r="AC497" s="22"/>
      <c r="AD497" s="22"/>
      <c r="AE497" s="22"/>
      <c r="AF497" s="22"/>
      <c r="AG497" s="22"/>
      <c r="AH497" s="22"/>
    </row>
    <row r="498" spans="1:34" x14ac:dyDescent="0.3">
      <c r="A498" s="19">
        <v>501</v>
      </c>
      <c r="B498" s="33" t="s">
        <v>93</v>
      </c>
      <c r="C498" s="89" t="s">
        <v>7646</v>
      </c>
      <c r="D498" s="22" t="s">
        <v>2324</v>
      </c>
      <c r="E498" s="53" t="s">
        <v>5931</v>
      </c>
      <c r="F498" s="19" t="s">
        <v>1810</v>
      </c>
      <c r="G498" s="52" t="s">
        <v>1811</v>
      </c>
      <c r="H498" s="52" t="s">
        <v>8881</v>
      </c>
      <c r="I498" s="52" t="s">
        <v>1106</v>
      </c>
      <c r="J498" s="58" t="s">
        <v>918</v>
      </c>
      <c r="K498" s="58" t="s">
        <v>8683</v>
      </c>
      <c r="L498" s="19" t="s">
        <v>8058</v>
      </c>
      <c r="M498" s="19" t="s">
        <v>2325</v>
      </c>
      <c r="N498" s="19" t="s">
        <v>2326</v>
      </c>
      <c r="O498" s="19" t="s">
        <v>8058</v>
      </c>
      <c r="P498" s="19" t="s">
        <v>2327</v>
      </c>
      <c r="Q498" s="20" t="s">
        <v>8884</v>
      </c>
      <c r="R498" s="19" t="s">
        <v>2955</v>
      </c>
    </row>
    <row r="499" spans="1:34" x14ac:dyDescent="0.3">
      <c r="A499" s="19">
        <v>502</v>
      </c>
      <c r="B499" s="33" t="s">
        <v>93</v>
      </c>
      <c r="C499" s="88" t="s">
        <v>7646</v>
      </c>
      <c r="D499" s="22" t="s">
        <v>4767</v>
      </c>
      <c r="E499" s="51" t="s">
        <v>6771</v>
      </c>
      <c r="F499" s="40" t="s">
        <v>13</v>
      </c>
      <c r="G499" s="51" t="s">
        <v>14</v>
      </c>
      <c r="H499" s="51" t="s">
        <v>8058</v>
      </c>
      <c r="I499" s="22" t="s">
        <v>6622</v>
      </c>
      <c r="J499" s="51" t="s">
        <v>918</v>
      </c>
      <c r="K499" s="58" t="s">
        <v>8683</v>
      </c>
      <c r="L499" s="19" t="s">
        <v>8058</v>
      </c>
      <c r="M499" s="40" t="s">
        <v>8058</v>
      </c>
      <c r="N499" s="40" t="s">
        <v>8058</v>
      </c>
      <c r="O499" s="40" t="s">
        <v>8058</v>
      </c>
      <c r="P499" s="40" t="s">
        <v>4694</v>
      </c>
      <c r="Q499" s="40" t="s">
        <v>8863</v>
      </c>
      <c r="R499" s="22" t="s">
        <v>4293</v>
      </c>
      <c r="S499" s="40"/>
    </row>
    <row r="500" spans="1:34" x14ac:dyDescent="0.3">
      <c r="A500" s="19">
        <v>503</v>
      </c>
      <c r="B500" s="33" t="s">
        <v>93</v>
      </c>
      <c r="C500" s="89" t="s">
        <v>7646</v>
      </c>
      <c r="D500" s="22" t="s">
        <v>5268</v>
      </c>
      <c r="E500" s="22" t="s">
        <v>6753</v>
      </c>
      <c r="F500" s="40" t="s">
        <v>13</v>
      </c>
      <c r="G500" s="51" t="s">
        <v>14</v>
      </c>
      <c r="H500" s="52" t="s">
        <v>8870</v>
      </c>
      <c r="I500" s="52" t="s">
        <v>918</v>
      </c>
      <c r="J500" s="58" t="s">
        <v>918</v>
      </c>
      <c r="K500" s="58" t="s">
        <v>8683</v>
      </c>
      <c r="L500" s="19" t="s">
        <v>8058</v>
      </c>
      <c r="M500" s="19" t="s">
        <v>1791</v>
      </c>
      <c r="N500" s="19" t="s">
        <v>8058</v>
      </c>
      <c r="O500" s="19" t="s">
        <v>8058</v>
      </c>
      <c r="P500" s="19" t="s">
        <v>1561</v>
      </c>
      <c r="Q500" s="20" t="s">
        <v>8862</v>
      </c>
      <c r="R500" s="19" t="s">
        <v>2955</v>
      </c>
    </row>
    <row r="501" spans="1:34" x14ac:dyDescent="0.3">
      <c r="A501" s="19">
        <v>504</v>
      </c>
      <c r="B501" s="34" t="s">
        <v>93</v>
      </c>
      <c r="C501" s="89" t="s">
        <v>7646</v>
      </c>
      <c r="D501" s="22" t="s">
        <v>3253</v>
      </c>
      <c r="E501" s="51" t="s">
        <v>6771</v>
      </c>
      <c r="F501" s="22" t="s">
        <v>13</v>
      </c>
      <c r="G501" s="57" t="s">
        <v>14</v>
      </c>
      <c r="H501" s="52" t="s">
        <v>8881</v>
      </c>
      <c r="I501" s="53" t="s">
        <v>8666</v>
      </c>
      <c r="J501" s="35" t="s">
        <v>918</v>
      </c>
      <c r="K501" s="58" t="s">
        <v>8683</v>
      </c>
      <c r="L501" s="19" t="s">
        <v>8058</v>
      </c>
      <c r="M501" s="20" t="s">
        <v>3258</v>
      </c>
      <c r="N501" s="19" t="s">
        <v>8058</v>
      </c>
      <c r="O501" s="19" t="s">
        <v>8058</v>
      </c>
      <c r="P501" s="20" t="s">
        <v>3061</v>
      </c>
      <c r="Q501" s="19" t="s">
        <v>8861</v>
      </c>
      <c r="R501" s="19" t="s">
        <v>4218</v>
      </c>
    </row>
    <row r="502" spans="1:34" x14ac:dyDescent="0.3">
      <c r="A502" s="19">
        <v>505</v>
      </c>
      <c r="B502" s="33" t="s">
        <v>93</v>
      </c>
      <c r="C502" s="89" t="s">
        <v>7646</v>
      </c>
      <c r="D502" s="22" t="s">
        <v>5271</v>
      </c>
      <c r="E502" s="51" t="s">
        <v>6771</v>
      </c>
      <c r="F502" s="19" t="s">
        <v>13</v>
      </c>
      <c r="G502" s="52" t="s">
        <v>14</v>
      </c>
      <c r="H502" s="52" t="s">
        <v>8870</v>
      </c>
      <c r="I502" s="52" t="s">
        <v>918</v>
      </c>
      <c r="J502" s="58" t="s">
        <v>918</v>
      </c>
      <c r="K502" s="58" t="s">
        <v>8683</v>
      </c>
      <c r="L502" s="19" t="s">
        <v>8058</v>
      </c>
      <c r="M502" s="19" t="s">
        <v>1786</v>
      </c>
      <c r="N502" s="19" t="s">
        <v>8058</v>
      </c>
      <c r="O502" s="19" t="s">
        <v>8058</v>
      </c>
      <c r="P502" s="19" t="s">
        <v>1561</v>
      </c>
      <c r="Q502" s="20" t="s">
        <v>8862</v>
      </c>
      <c r="R502" s="19" t="s">
        <v>2955</v>
      </c>
    </row>
    <row r="503" spans="1:34" x14ac:dyDescent="0.3">
      <c r="A503" s="19">
        <v>506</v>
      </c>
      <c r="B503" s="33" t="s">
        <v>93</v>
      </c>
      <c r="C503" s="89" t="s">
        <v>7646</v>
      </c>
      <c r="D503" s="22" t="s">
        <v>5272</v>
      </c>
      <c r="E503" s="51" t="s">
        <v>6771</v>
      </c>
      <c r="F503" s="19" t="s">
        <v>13</v>
      </c>
      <c r="G503" s="52" t="s">
        <v>14</v>
      </c>
      <c r="H503" s="52" t="s">
        <v>8870</v>
      </c>
      <c r="I503" s="52" t="s">
        <v>918</v>
      </c>
      <c r="J503" s="58" t="s">
        <v>918</v>
      </c>
      <c r="K503" s="58" t="s">
        <v>8683</v>
      </c>
      <c r="L503" s="19" t="s">
        <v>8058</v>
      </c>
      <c r="M503" s="19" t="s">
        <v>1787</v>
      </c>
      <c r="N503" s="19" t="s">
        <v>8058</v>
      </c>
      <c r="O503" s="19" t="s">
        <v>8058</v>
      </c>
      <c r="P503" s="19" t="s">
        <v>1561</v>
      </c>
      <c r="Q503" s="20" t="s">
        <v>8862</v>
      </c>
      <c r="R503" s="19" t="s">
        <v>2955</v>
      </c>
    </row>
    <row r="504" spans="1:34" x14ac:dyDescent="0.3">
      <c r="A504" s="19">
        <v>507</v>
      </c>
      <c r="B504" s="34" t="s">
        <v>93</v>
      </c>
      <c r="C504" s="89" t="s">
        <v>7646</v>
      </c>
      <c r="D504" s="22" t="s">
        <v>5749</v>
      </c>
      <c r="E504" s="53" t="s">
        <v>5956</v>
      </c>
      <c r="F504" s="20" t="s">
        <v>3951</v>
      </c>
      <c r="G504" s="53" t="s">
        <v>3952</v>
      </c>
      <c r="H504" s="53" t="s">
        <v>8058</v>
      </c>
      <c r="I504" s="55" t="s">
        <v>8757</v>
      </c>
      <c r="J504" s="55" t="s">
        <v>933</v>
      </c>
      <c r="K504" s="55" t="s">
        <v>8764</v>
      </c>
      <c r="L504" s="19" t="s">
        <v>8058</v>
      </c>
      <c r="M504" s="19" t="s">
        <v>8058</v>
      </c>
      <c r="N504" s="19" t="s">
        <v>8058</v>
      </c>
      <c r="O504" s="19" t="s">
        <v>8058</v>
      </c>
      <c r="P504" s="20" t="s">
        <v>3928</v>
      </c>
      <c r="Q504" s="20" t="s">
        <v>8870</v>
      </c>
      <c r="R504" s="19" t="s">
        <v>4218</v>
      </c>
      <c r="AB504" s="22"/>
      <c r="AC504" s="22"/>
      <c r="AD504" s="22"/>
      <c r="AE504" s="22"/>
      <c r="AF504" s="22"/>
      <c r="AG504" s="22"/>
      <c r="AH504" s="22"/>
    </row>
    <row r="505" spans="1:34" x14ac:dyDescent="0.3">
      <c r="A505" s="19">
        <v>508</v>
      </c>
      <c r="B505" s="33" t="s">
        <v>93</v>
      </c>
      <c r="C505" s="89" t="s">
        <v>7646</v>
      </c>
      <c r="D505" s="22" t="s">
        <v>5749</v>
      </c>
      <c r="E505" s="51" t="s">
        <v>5985</v>
      </c>
      <c r="F505" s="20" t="s">
        <v>13</v>
      </c>
      <c r="G505" s="53" t="s">
        <v>14</v>
      </c>
      <c r="H505" s="53" t="s">
        <v>8058</v>
      </c>
      <c r="I505" s="55" t="s">
        <v>8757</v>
      </c>
      <c r="J505" s="55" t="s">
        <v>933</v>
      </c>
      <c r="K505" s="55" t="s">
        <v>8764</v>
      </c>
      <c r="L505" s="19" t="s">
        <v>8058</v>
      </c>
      <c r="M505" s="19" t="s">
        <v>8058</v>
      </c>
      <c r="N505" s="19" t="s">
        <v>8058</v>
      </c>
      <c r="O505" s="19" t="s">
        <v>8058</v>
      </c>
      <c r="P505" s="20" t="s">
        <v>3928</v>
      </c>
      <c r="Q505" s="20" t="s">
        <v>8870</v>
      </c>
      <c r="R505" s="19" t="s">
        <v>4218</v>
      </c>
      <c r="AB505" s="22"/>
      <c r="AC505" s="22"/>
      <c r="AD505" s="22"/>
      <c r="AE505" s="22"/>
      <c r="AF505" s="22"/>
      <c r="AG505" s="22"/>
      <c r="AH505" s="22"/>
    </row>
    <row r="506" spans="1:34" x14ac:dyDescent="0.3">
      <c r="A506" s="19">
        <v>509</v>
      </c>
      <c r="B506" s="33" t="s">
        <v>93</v>
      </c>
      <c r="C506" s="89" t="s">
        <v>7646</v>
      </c>
      <c r="D506" s="22" t="s">
        <v>1553</v>
      </c>
      <c r="E506" s="52" t="s">
        <v>5957</v>
      </c>
      <c r="F506" s="19" t="s">
        <v>13</v>
      </c>
      <c r="G506" s="52" t="s">
        <v>14</v>
      </c>
      <c r="H506" s="52" t="s">
        <v>8863</v>
      </c>
      <c r="I506" s="52" t="s">
        <v>1417</v>
      </c>
      <c r="J506" s="58" t="s">
        <v>1417</v>
      </c>
      <c r="K506" s="58" t="s">
        <v>8683</v>
      </c>
      <c r="L506" s="19" t="s">
        <v>8058</v>
      </c>
      <c r="M506" s="19" t="s">
        <v>1554</v>
      </c>
      <c r="N506" s="19" t="s">
        <v>8058</v>
      </c>
      <c r="O506" s="19" t="s">
        <v>8058</v>
      </c>
      <c r="P506" s="19" t="s">
        <v>3001</v>
      </c>
      <c r="Q506" s="22" t="s">
        <v>8862</v>
      </c>
      <c r="R506" s="19" t="s">
        <v>2955</v>
      </c>
    </row>
    <row r="507" spans="1:34" x14ac:dyDescent="0.3">
      <c r="A507" s="19">
        <v>510</v>
      </c>
      <c r="B507" s="33" t="s">
        <v>93</v>
      </c>
      <c r="C507" s="89" t="s">
        <v>7646</v>
      </c>
      <c r="D507" s="22" t="s">
        <v>1555</v>
      </c>
      <c r="E507" s="52" t="s">
        <v>5957</v>
      </c>
      <c r="F507" s="19" t="s">
        <v>13</v>
      </c>
      <c r="G507" s="52" t="s">
        <v>14</v>
      </c>
      <c r="H507" s="52" t="s">
        <v>8863</v>
      </c>
      <c r="I507" s="52" t="s">
        <v>1417</v>
      </c>
      <c r="J507" s="58" t="s">
        <v>1417</v>
      </c>
      <c r="K507" s="58" t="s">
        <v>8683</v>
      </c>
      <c r="L507" s="19" t="s">
        <v>8058</v>
      </c>
      <c r="M507" s="19" t="s">
        <v>1556</v>
      </c>
      <c r="N507" s="19" t="s">
        <v>8058</v>
      </c>
      <c r="O507" s="19" t="s">
        <v>8058</v>
      </c>
      <c r="P507" s="19" t="s">
        <v>3001</v>
      </c>
      <c r="Q507" s="22" t="s">
        <v>8862</v>
      </c>
      <c r="R507" s="19" t="s">
        <v>2955</v>
      </c>
    </row>
    <row r="508" spans="1:34" x14ac:dyDescent="0.3">
      <c r="A508" s="19">
        <v>511</v>
      </c>
      <c r="B508" s="33" t="s">
        <v>93</v>
      </c>
      <c r="C508" s="89" t="s">
        <v>7646</v>
      </c>
      <c r="D508" s="22" t="s">
        <v>1086</v>
      </c>
      <c r="E508" s="22" t="s">
        <v>6753</v>
      </c>
      <c r="F508" s="40" t="s">
        <v>13</v>
      </c>
      <c r="G508" s="51" t="s">
        <v>14</v>
      </c>
      <c r="H508" s="52" t="s">
        <v>8870</v>
      </c>
      <c r="I508" s="52" t="s">
        <v>1075</v>
      </c>
      <c r="J508" s="58" t="s">
        <v>918</v>
      </c>
      <c r="K508" s="58" t="s">
        <v>8683</v>
      </c>
      <c r="L508" s="19" t="s">
        <v>8058</v>
      </c>
      <c r="M508" s="19" t="s">
        <v>8058</v>
      </c>
      <c r="N508" s="19" t="s">
        <v>8058</v>
      </c>
      <c r="O508" s="19" t="s">
        <v>8058</v>
      </c>
      <c r="P508" s="19" t="s">
        <v>2995</v>
      </c>
      <c r="Q508" s="20" t="s">
        <v>8862</v>
      </c>
      <c r="R508" s="19" t="s">
        <v>2955</v>
      </c>
    </row>
    <row r="509" spans="1:34" x14ac:dyDescent="0.3">
      <c r="A509" s="19">
        <v>512</v>
      </c>
      <c r="B509" s="33" t="s">
        <v>93</v>
      </c>
      <c r="C509" s="89" t="s">
        <v>7646</v>
      </c>
      <c r="D509" s="22" t="s">
        <v>1085</v>
      </c>
      <c r="E509" s="22" t="s">
        <v>6753</v>
      </c>
      <c r="F509" s="40" t="s">
        <v>13</v>
      </c>
      <c r="G509" s="51" t="s">
        <v>14</v>
      </c>
      <c r="H509" s="52" t="s">
        <v>8870</v>
      </c>
      <c r="I509" s="52" t="s">
        <v>1075</v>
      </c>
      <c r="J509" s="58" t="s">
        <v>918</v>
      </c>
      <c r="K509" s="58" t="s">
        <v>8683</v>
      </c>
      <c r="L509" s="19" t="s">
        <v>8058</v>
      </c>
      <c r="M509" s="19" t="s">
        <v>8058</v>
      </c>
      <c r="N509" s="19" t="s">
        <v>8058</v>
      </c>
      <c r="O509" s="19" t="s">
        <v>8058</v>
      </c>
      <c r="P509" s="19" t="s">
        <v>2995</v>
      </c>
      <c r="Q509" s="20" t="s">
        <v>8862</v>
      </c>
      <c r="R509" s="19" t="s">
        <v>2955</v>
      </c>
    </row>
    <row r="510" spans="1:34" x14ac:dyDescent="0.3">
      <c r="A510" s="19">
        <v>513</v>
      </c>
      <c r="B510" s="33" t="s">
        <v>93</v>
      </c>
      <c r="C510" s="89" t="s">
        <v>7646</v>
      </c>
      <c r="D510" s="22" t="s">
        <v>1089</v>
      </c>
      <c r="E510" s="22" t="s">
        <v>6753</v>
      </c>
      <c r="F510" s="40" t="s">
        <v>13</v>
      </c>
      <c r="G510" s="51" t="s">
        <v>14</v>
      </c>
      <c r="H510" s="52" t="s">
        <v>8870</v>
      </c>
      <c r="I510" s="52" t="s">
        <v>1075</v>
      </c>
      <c r="J510" s="58" t="s">
        <v>918</v>
      </c>
      <c r="K510" s="58" t="s">
        <v>8683</v>
      </c>
      <c r="L510" s="19" t="s">
        <v>8058</v>
      </c>
      <c r="M510" s="19" t="s">
        <v>8058</v>
      </c>
      <c r="N510" s="19" t="s">
        <v>8058</v>
      </c>
      <c r="O510" s="19" t="s">
        <v>8058</v>
      </c>
      <c r="P510" s="19" t="s">
        <v>2995</v>
      </c>
      <c r="Q510" s="20" t="s">
        <v>8862</v>
      </c>
      <c r="R510" s="19" t="s">
        <v>2955</v>
      </c>
    </row>
    <row r="511" spans="1:34" x14ac:dyDescent="0.3">
      <c r="A511" s="19">
        <v>514</v>
      </c>
      <c r="B511" s="33" t="s">
        <v>93</v>
      </c>
      <c r="C511" s="89" t="s">
        <v>7647</v>
      </c>
      <c r="D511" s="22" t="s">
        <v>7616</v>
      </c>
      <c r="E511" s="51" t="s">
        <v>5985</v>
      </c>
      <c r="F511" s="19" t="s">
        <v>13</v>
      </c>
      <c r="G511" s="52" t="s">
        <v>14</v>
      </c>
      <c r="H511" s="52" t="s">
        <v>8881</v>
      </c>
      <c r="I511" s="52" t="s">
        <v>2584</v>
      </c>
      <c r="J511" s="58" t="s">
        <v>2584</v>
      </c>
      <c r="K511" s="55" t="s">
        <v>8765</v>
      </c>
      <c r="L511" s="19" t="s">
        <v>8058</v>
      </c>
      <c r="M511" s="19" t="s">
        <v>2749</v>
      </c>
      <c r="N511" s="19" t="s">
        <v>2750</v>
      </c>
      <c r="O511" s="19" t="s">
        <v>8058</v>
      </c>
      <c r="P511" s="19" t="s">
        <v>2337</v>
      </c>
      <c r="Q511" s="20" t="s">
        <v>8862</v>
      </c>
      <c r="R511" s="19" t="s">
        <v>2955</v>
      </c>
    </row>
    <row r="512" spans="1:34" x14ac:dyDescent="0.3">
      <c r="A512" s="19">
        <v>515</v>
      </c>
      <c r="B512" s="33" t="s">
        <v>93</v>
      </c>
      <c r="C512" s="89" t="s">
        <v>7647</v>
      </c>
      <c r="D512" s="22" t="s">
        <v>7659</v>
      </c>
      <c r="E512" s="52" t="s">
        <v>2770</v>
      </c>
      <c r="F512" s="19" t="s">
        <v>2771</v>
      </c>
      <c r="G512" s="52" t="s">
        <v>2772</v>
      </c>
      <c r="H512" s="52" t="s">
        <v>8881</v>
      </c>
      <c r="I512" s="52" t="s">
        <v>2584</v>
      </c>
      <c r="J512" s="58" t="s">
        <v>2584</v>
      </c>
      <c r="K512" s="55" t="s">
        <v>8765</v>
      </c>
      <c r="L512" s="19" t="s">
        <v>8058</v>
      </c>
      <c r="M512" s="19" t="s">
        <v>2773</v>
      </c>
      <c r="N512" s="19" t="s">
        <v>2774</v>
      </c>
      <c r="O512" s="19" t="s">
        <v>8058</v>
      </c>
      <c r="P512" s="19" t="s">
        <v>2337</v>
      </c>
      <c r="Q512" s="20" t="s">
        <v>8862</v>
      </c>
      <c r="R512" s="19" t="s">
        <v>2955</v>
      </c>
    </row>
    <row r="513" spans="1:34" x14ac:dyDescent="0.3">
      <c r="A513" s="19">
        <v>516</v>
      </c>
      <c r="B513" s="33" t="s">
        <v>93</v>
      </c>
      <c r="C513" s="89" t="s">
        <v>7647</v>
      </c>
      <c r="D513" s="22" t="s">
        <v>7624</v>
      </c>
      <c r="E513" s="52" t="s">
        <v>2755</v>
      </c>
      <c r="F513" s="19" t="s">
        <v>13</v>
      </c>
      <c r="G513" s="52" t="s">
        <v>14</v>
      </c>
      <c r="H513" s="52" t="s">
        <v>8881</v>
      </c>
      <c r="I513" s="52" t="s">
        <v>2584</v>
      </c>
      <c r="J513" s="58" t="s">
        <v>2584</v>
      </c>
      <c r="K513" s="55" t="s">
        <v>8765</v>
      </c>
      <c r="L513" s="19" t="s">
        <v>8058</v>
      </c>
      <c r="M513" s="19" t="s">
        <v>2756</v>
      </c>
      <c r="N513" s="19" t="s">
        <v>2757</v>
      </c>
      <c r="O513" s="19" t="s">
        <v>8058</v>
      </c>
      <c r="P513" s="19" t="s">
        <v>2337</v>
      </c>
      <c r="Q513" s="20" t="s">
        <v>8862</v>
      </c>
      <c r="R513" s="19" t="s">
        <v>2955</v>
      </c>
    </row>
    <row r="514" spans="1:34" x14ac:dyDescent="0.3">
      <c r="A514" s="19">
        <v>517</v>
      </c>
      <c r="B514" s="33" t="s">
        <v>93</v>
      </c>
      <c r="C514" s="89" t="s">
        <v>7647</v>
      </c>
      <c r="D514" s="22" t="s">
        <v>7781</v>
      </c>
      <c r="E514" s="51" t="s">
        <v>7980</v>
      </c>
      <c r="F514" s="19" t="s">
        <v>13</v>
      </c>
      <c r="G514" s="52" t="s">
        <v>14</v>
      </c>
      <c r="H514" s="52" t="s">
        <v>8863</v>
      </c>
      <c r="I514" s="52" t="s">
        <v>961</v>
      </c>
      <c r="J514" s="58" t="s">
        <v>961</v>
      </c>
      <c r="K514" s="63" t="s">
        <v>8765</v>
      </c>
      <c r="L514" s="19" t="s">
        <v>8058</v>
      </c>
      <c r="M514" s="19" t="s">
        <v>2555</v>
      </c>
      <c r="N514" s="19" t="s">
        <v>2556</v>
      </c>
      <c r="O514" s="19" t="s">
        <v>8058</v>
      </c>
      <c r="P514" s="19" t="s">
        <v>2337</v>
      </c>
      <c r="Q514" s="20" t="s">
        <v>8862</v>
      </c>
      <c r="R514" s="19" t="s">
        <v>2955</v>
      </c>
    </row>
    <row r="515" spans="1:34" x14ac:dyDescent="0.3">
      <c r="A515" s="19">
        <v>518</v>
      </c>
      <c r="B515" s="33" t="s">
        <v>93</v>
      </c>
      <c r="C515" s="89" t="s">
        <v>7647</v>
      </c>
      <c r="D515" s="22" t="s">
        <v>7699</v>
      </c>
      <c r="E515" s="51" t="s">
        <v>6771</v>
      </c>
      <c r="F515" s="19" t="s">
        <v>13</v>
      </c>
      <c r="G515" s="52" t="s">
        <v>14</v>
      </c>
      <c r="H515" s="52" t="s">
        <v>8863</v>
      </c>
      <c r="I515" s="52" t="s">
        <v>961</v>
      </c>
      <c r="J515" s="58" t="s">
        <v>961</v>
      </c>
      <c r="K515" s="63" t="s">
        <v>8765</v>
      </c>
      <c r="L515" s="19" t="s">
        <v>8058</v>
      </c>
      <c r="M515" s="19" t="s">
        <v>2547</v>
      </c>
      <c r="N515" s="19" t="s">
        <v>2548</v>
      </c>
      <c r="O515" s="19" t="s">
        <v>8058</v>
      </c>
      <c r="P515" s="19" t="s">
        <v>2337</v>
      </c>
      <c r="Q515" s="20" t="s">
        <v>8862</v>
      </c>
      <c r="R515" s="19" t="s">
        <v>2955</v>
      </c>
    </row>
    <row r="516" spans="1:34" x14ac:dyDescent="0.3">
      <c r="A516" s="19">
        <v>519</v>
      </c>
      <c r="B516" s="33" t="s">
        <v>93</v>
      </c>
      <c r="C516" s="89" t="s">
        <v>7647</v>
      </c>
      <c r="D516" s="22" t="s">
        <v>2936</v>
      </c>
      <c r="E516" s="52" t="s">
        <v>7977</v>
      </c>
      <c r="F516" s="19" t="s">
        <v>2924</v>
      </c>
      <c r="G516" s="52" t="s">
        <v>2925</v>
      </c>
      <c r="H516" s="52" t="s">
        <v>8058</v>
      </c>
      <c r="I516" s="52" t="s">
        <v>197</v>
      </c>
      <c r="J516" s="58" t="s">
        <v>1924</v>
      </c>
      <c r="K516" s="55" t="s">
        <v>8681</v>
      </c>
      <c r="L516" s="19" t="s">
        <v>8058</v>
      </c>
      <c r="M516" s="19" t="s">
        <v>2937</v>
      </c>
      <c r="N516" s="19" t="s">
        <v>8058</v>
      </c>
      <c r="O516" s="19" t="s">
        <v>8058</v>
      </c>
      <c r="P516" s="19" t="s">
        <v>2922</v>
      </c>
      <c r="Q516" s="20" t="s">
        <v>8862</v>
      </c>
      <c r="R516" s="19" t="s">
        <v>2955</v>
      </c>
      <c r="AB516" s="40"/>
      <c r="AC516" s="40"/>
      <c r="AD516" s="40"/>
      <c r="AE516" s="40"/>
      <c r="AF516" s="40"/>
      <c r="AG516" s="40"/>
      <c r="AH516" s="40"/>
    </row>
    <row r="517" spans="1:34" x14ac:dyDescent="0.3">
      <c r="A517" s="19">
        <v>520</v>
      </c>
      <c r="B517" s="33" t="s">
        <v>93</v>
      </c>
      <c r="C517" s="89" t="s">
        <v>7647</v>
      </c>
      <c r="D517" s="22" t="s">
        <v>2042</v>
      </c>
      <c r="E517" s="51" t="s">
        <v>6771</v>
      </c>
      <c r="F517" s="19" t="s">
        <v>13</v>
      </c>
      <c r="G517" s="52" t="s">
        <v>14</v>
      </c>
      <c r="H517" s="52" t="s">
        <v>8861</v>
      </c>
      <c r="I517" s="52" t="s">
        <v>2035</v>
      </c>
      <c r="J517" s="58" t="s">
        <v>2035</v>
      </c>
      <c r="K517" s="63" t="s">
        <v>8680</v>
      </c>
      <c r="L517" s="19" t="s">
        <v>8058</v>
      </c>
      <c r="M517" s="19" t="s">
        <v>2043</v>
      </c>
      <c r="N517" s="19" t="s">
        <v>8058</v>
      </c>
      <c r="O517" s="19" t="s">
        <v>8058</v>
      </c>
      <c r="P517" s="19" t="s">
        <v>2037</v>
      </c>
      <c r="Q517" s="20" t="s">
        <v>8884</v>
      </c>
      <c r="R517" s="19" t="s">
        <v>2955</v>
      </c>
    </row>
    <row r="518" spans="1:34" x14ac:dyDescent="0.3">
      <c r="A518" s="19">
        <v>521</v>
      </c>
      <c r="B518" s="33" t="s">
        <v>93</v>
      </c>
      <c r="C518" s="89" t="s">
        <v>7647</v>
      </c>
      <c r="D518" s="22" t="s">
        <v>1994</v>
      </c>
      <c r="E518" s="51" t="s">
        <v>6771</v>
      </c>
      <c r="F518" s="19" t="s">
        <v>13</v>
      </c>
      <c r="G518" s="52" t="s">
        <v>14</v>
      </c>
      <c r="H518" s="52" t="s">
        <v>8861</v>
      </c>
      <c r="I518" s="52" t="s">
        <v>2035</v>
      </c>
      <c r="J518" s="58" t="s">
        <v>2035</v>
      </c>
      <c r="K518" s="63" t="s">
        <v>8680</v>
      </c>
      <c r="L518" s="19" t="s">
        <v>8058</v>
      </c>
      <c r="M518" s="19" t="s">
        <v>2045</v>
      </c>
      <c r="N518" s="19" t="s">
        <v>8058</v>
      </c>
      <c r="O518" s="19" t="s">
        <v>8058</v>
      </c>
      <c r="P518" s="19" t="s">
        <v>2037</v>
      </c>
      <c r="Q518" s="20" t="s">
        <v>8884</v>
      </c>
      <c r="R518" s="19" t="s">
        <v>2955</v>
      </c>
    </row>
    <row r="519" spans="1:34" x14ac:dyDescent="0.3">
      <c r="A519" s="19">
        <v>522</v>
      </c>
      <c r="B519" s="33" t="s">
        <v>93</v>
      </c>
      <c r="C519" s="89" t="s">
        <v>7647</v>
      </c>
      <c r="D519" s="22" t="s">
        <v>2080</v>
      </c>
      <c r="E519" s="51" t="s">
        <v>6771</v>
      </c>
      <c r="F519" s="19" t="s">
        <v>13</v>
      </c>
      <c r="G519" s="52" t="s">
        <v>14</v>
      </c>
      <c r="H519" s="52" t="s">
        <v>8861</v>
      </c>
      <c r="I519" s="52" t="s">
        <v>2035</v>
      </c>
      <c r="J519" s="58" t="s">
        <v>2035</v>
      </c>
      <c r="K519" s="63" t="s">
        <v>8680</v>
      </c>
      <c r="L519" s="19" t="s">
        <v>8058</v>
      </c>
      <c r="M519" s="19" t="s">
        <v>8058</v>
      </c>
      <c r="N519" s="19" t="s">
        <v>8058</v>
      </c>
      <c r="O519" s="19" t="s">
        <v>8058</v>
      </c>
      <c r="P519" s="19" t="s">
        <v>2037</v>
      </c>
      <c r="Q519" s="20" t="s">
        <v>8884</v>
      </c>
      <c r="R519" s="19" t="s">
        <v>2955</v>
      </c>
    </row>
    <row r="520" spans="1:34" x14ac:dyDescent="0.3">
      <c r="A520" s="19">
        <v>523</v>
      </c>
      <c r="B520" s="33" t="s">
        <v>93</v>
      </c>
      <c r="C520" s="89" t="s">
        <v>7647</v>
      </c>
      <c r="D520" s="22" t="s">
        <v>2000</v>
      </c>
      <c r="E520" s="51" t="s">
        <v>6771</v>
      </c>
      <c r="F520" s="19" t="s">
        <v>13</v>
      </c>
      <c r="G520" s="52" t="s">
        <v>14</v>
      </c>
      <c r="H520" s="52" t="s">
        <v>8861</v>
      </c>
      <c r="I520" s="52" t="s">
        <v>2035</v>
      </c>
      <c r="J520" s="58" t="s">
        <v>2035</v>
      </c>
      <c r="K520" s="63" t="s">
        <v>8680</v>
      </c>
      <c r="L520" s="19" t="s">
        <v>8058</v>
      </c>
      <c r="M520" s="19" t="s">
        <v>2050</v>
      </c>
      <c r="N520" s="19" t="s">
        <v>8058</v>
      </c>
      <c r="O520" s="19" t="s">
        <v>8058</v>
      </c>
      <c r="P520" s="19" t="s">
        <v>2037</v>
      </c>
      <c r="Q520" s="20" t="s">
        <v>8884</v>
      </c>
      <c r="R520" s="19" t="s">
        <v>2955</v>
      </c>
    </row>
    <row r="521" spans="1:34" x14ac:dyDescent="0.3">
      <c r="A521" s="19">
        <v>524</v>
      </c>
      <c r="B521" s="33" t="s">
        <v>93</v>
      </c>
      <c r="C521" s="89" t="s">
        <v>7647</v>
      </c>
      <c r="D521" s="22" t="s">
        <v>2051</v>
      </c>
      <c r="E521" s="51" t="s">
        <v>6771</v>
      </c>
      <c r="F521" s="19" t="s">
        <v>13</v>
      </c>
      <c r="G521" s="52" t="s">
        <v>14</v>
      </c>
      <c r="H521" s="52" t="s">
        <v>8861</v>
      </c>
      <c r="I521" s="52" t="s">
        <v>2035</v>
      </c>
      <c r="J521" s="58" t="s">
        <v>2035</v>
      </c>
      <c r="K521" s="63" t="s">
        <v>8680</v>
      </c>
      <c r="L521" s="19" t="s">
        <v>8058</v>
      </c>
      <c r="M521" s="19" t="s">
        <v>2052</v>
      </c>
      <c r="N521" s="19" t="s">
        <v>8058</v>
      </c>
      <c r="O521" s="19" t="s">
        <v>8058</v>
      </c>
      <c r="P521" s="19" t="s">
        <v>2037</v>
      </c>
      <c r="Q521" s="20" t="s">
        <v>8884</v>
      </c>
      <c r="R521" s="19" t="s">
        <v>2955</v>
      </c>
    </row>
    <row r="522" spans="1:34" x14ac:dyDescent="0.3">
      <c r="A522" s="19">
        <v>525</v>
      </c>
      <c r="B522" s="33" t="s">
        <v>93</v>
      </c>
      <c r="C522" s="89" t="s">
        <v>7647</v>
      </c>
      <c r="D522" s="22" t="s">
        <v>2081</v>
      </c>
      <c r="E522" s="51" t="s">
        <v>6771</v>
      </c>
      <c r="F522" s="19" t="s">
        <v>13</v>
      </c>
      <c r="G522" s="52" t="s">
        <v>14</v>
      </c>
      <c r="H522" s="52" t="s">
        <v>8861</v>
      </c>
      <c r="I522" s="52" t="s">
        <v>2035</v>
      </c>
      <c r="J522" s="58" t="s">
        <v>2035</v>
      </c>
      <c r="K522" s="63" t="s">
        <v>8680</v>
      </c>
      <c r="L522" s="19" t="s">
        <v>8058</v>
      </c>
      <c r="M522" s="19" t="s">
        <v>8058</v>
      </c>
      <c r="N522" s="19" t="s">
        <v>8058</v>
      </c>
      <c r="O522" s="19" t="s">
        <v>8058</v>
      </c>
      <c r="P522" s="19" t="s">
        <v>2037</v>
      </c>
      <c r="Q522" s="20" t="s">
        <v>8884</v>
      </c>
      <c r="R522" s="19" t="s">
        <v>2955</v>
      </c>
    </row>
    <row r="523" spans="1:34" x14ac:dyDescent="0.3">
      <c r="A523" s="19">
        <v>526</v>
      </c>
      <c r="B523" s="33" t="s">
        <v>93</v>
      </c>
      <c r="C523" s="89" t="s">
        <v>7647</v>
      </c>
      <c r="D523" s="22" t="s">
        <v>2082</v>
      </c>
      <c r="E523" s="51" t="s">
        <v>6771</v>
      </c>
      <c r="F523" s="19" t="s">
        <v>13</v>
      </c>
      <c r="G523" s="52" t="s">
        <v>14</v>
      </c>
      <c r="H523" s="52" t="s">
        <v>8861</v>
      </c>
      <c r="I523" s="52" t="s">
        <v>2035</v>
      </c>
      <c r="J523" s="58" t="s">
        <v>2035</v>
      </c>
      <c r="K523" s="63" t="s">
        <v>8680</v>
      </c>
      <c r="L523" s="19" t="s">
        <v>8058</v>
      </c>
      <c r="M523" s="19" t="s">
        <v>2083</v>
      </c>
      <c r="N523" s="19" t="s">
        <v>8058</v>
      </c>
      <c r="O523" s="19" t="s">
        <v>8058</v>
      </c>
      <c r="P523" s="19" t="s">
        <v>2037</v>
      </c>
      <c r="Q523" s="20" t="s">
        <v>8884</v>
      </c>
      <c r="R523" s="19" t="s">
        <v>2955</v>
      </c>
    </row>
    <row r="524" spans="1:34" x14ac:dyDescent="0.3">
      <c r="A524" s="19">
        <v>527</v>
      </c>
      <c r="B524" s="33" t="s">
        <v>93</v>
      </c>
      <c r="C524" s="89" t="s">
        <v>7647</v>
      </c>
      <c r="D524" s="22" t="s">
        <v>2084</v>
      </c>
      <c r="E524" s="51" t="s">
        <v>6771</v>
      </c>
      <c r="F524" s="19" t="s">
        <v>13</v>
      </c>
      <c r="G524" s="52" t="s">
        <v>14</v>
      </c>
      <c r="H524" s="52" t="s">
        <v>8861</v>
      </c>
      <c r="I524" s="52" t="s">
        <v>2035</v>
      </c>
      <c r="J524" s="58" t="s">
        <v>2035</v>
      </c>
      <c r="K524" s="63" t="s">
        <v>8680</v>
      </c>
      <c r="L524" s="19" t="s">
        <v>8058</v>
      </c>
      <c r="M524" s="19" t="s">
        <v>2085</v>
      </c>
      <c r="N524" s="19" t="s">
        <v>8058</v>
      </c>
      <c r="O524" s="19" t="s">
        <v>8058</v>
      </c>
      <c r="P524" s="19" t="s">
        <v>2037</v>
      </c>
      <c r="Q524" s="20" t="s">
        <v>8884</v>
      </c>
      <c r="R524" s="19" t="s">
        <v>2955</v>
      </c>
    </row>
    <row r="525" spans="1:34" x14ac:dyDescent="0.3">
      <c r="A525" s="19">
        <v>528</v>
      </c>
      <c r="B525" s="33" t="s">
        <v>93</v>
      </c>
      <c r="C525" s="89" t="s">
        <v>7647</v>
      </c>
      <c r="D525" s="22" t="s">
        <v>2061</v>
      </c>
      <c r="E525" s="51" t="s">
        <v>6771</v>
      </c>
      <c r="F525" s="19" t="s">
        <v>13</v>
      </c>
      <c r="G525" s="52" t="s">
        <v>14</v>
      </c>
      <c r="H525" s="52" t="s">
        <v>8861</v>
      </c>
      <c r="I525" s="52" t="s">
        <v>2035</v>
      </c>
      <c r="J525" s="58" t="s">
        <v>2035</v>
      </c>
      <c r="K525" s="63" t="s">
        <v>8680</v>
      </c>
      <c r="L525" s="19" t="s">
        <v>8058</v>
      </c>
      <c r="M525" s="19" t="s">
        <v>2062</v>
      </c>
      <c r="N525" s="19" t="s">
        <v>8058</v>
      </c>
      <c r="O525" s="19" t="s">
        <v>8058</v>
      </c>
      <c r="P525" s="19" t="s">
        <v>2037</v>
      </c>
      <c r="Q525" s="20" t="s">
        <v>8884</v>
      </c>
      <c r="R525" s="19" t="s">
        <v>2955</v>
      </c>
    </row>
    <row r="526" spans="1:34" x14ac:dyDescent="0.3">
      <c r="A526" s="19">
        <v>529</v>
      </c>
      <c r="B526" s="33" t="s">
        <v>93</v>
      </c>
      <c r="C526" s="89" t="s">
        <v>7647</v>
      </c>
      <c r="D526" s="22" t="s">
        <v>2063</v>
      </c>
      <c r="E526" s="51" t="s">
        <v>6771</v>
      </c>
      <c r="F526" s="19" t="s">
        <v>13</v>
      </c>
      <c r="G526" s="52" t="s">
        <v>14</v>
      </c>
      <c r="H526" s="52" t="s">
        <v>8861</v>
      </c>
      <c r="I526" s="52" t="s">
        <v>2035</v>
      </c>
      <c r="J526" s="58" t="s">
        <v>2035</v>
      </c>
      <c r="K526" s="63" t="s">
        <v>8680</v>
      </c>
      <c r="L526" s="19" t="s">
        <v>8058</v>
      </c>
      <c r="M526" s="19" t="s">
        <v>2064</v>
      </c>
      <c r="N526" s="19" t="s">
        <v>8058</v>
      </c>
      <c r="O526" s="19" t="s">
        <v>8058</v>
      </c>
      <c r="P526" s="19" t="s">
        <v>2037</v>
      </c>
      <c r="Q526" s="20" t="s">
        <v>8884</v>
      </c>
      <c r="R526" s="19" t="s">
        <v>2955</v>
      </c>
    </row>
    <row r="527" spans="1:34" x14ac:dyDescent="0.3">
      <c r="A527" s="19">
        <v>530</v>
      </c>
      <c r="B527" s="33" t="s">
        <v>93</v>
      </c>
      <c r="C527" s="89" t="s">
        <v>7647</v>
      </c>
      <c r="D527" s="22" t="s">
        <v>2069</v>
      </c>
      <c r="E527" s="51" t="s">
        <v>6771</v>
      </c>
      <c r="F527" s="19" t="s">
        <v>13</v>
      </c>
      <c r="G527" s="52" t="s">
        <v>14</v>
      </c>
      <c r="H527" s="52" t="s">
        <v>8861</v>
      </c>
      <c r="I527" s="52" t="s">
        <v>2035</v>
      </c>
      <c r="J527" s="58" t="s">
        <v>2035</v>
      </c>
      <c r="K527" s="63" t="s">
        <v>8680</v>
      </c>
      <c r="L527" s="19" t="s">
        <v>8058</v>
      </c>
      <c r="M527" s="19" t="s">
        <v>2070</v>
      </c>
      <c r="N527" s="19" t="s">
        <v>8058</v>
      </c>
      <c r="O527" s="19" t="s">
        <v>8058</v>
      </c>
      <c r="P527" s="19" t="s">
        <v>2037</v>
      </c>
      <c r="Q527" s="20" t="s">
        <v>8884</v>
      </c>
      <c r="R527" s="19" t="s">
        <v>2955</v>
      </c>
    </row>
    <row r="528" spans="1:34" x14ac:dyDescent="0.3">
      <c r="A528" s="19">
        <v>531</v>
      </c>
      <c r="B528" s="33" t="s">
        <v>93</v>
      </c>
      <c r="C528" s="89" t="s">
        <v>7647</v>
      </c>
      <c r="D528" s="22" t="s">
        <v>2071</v>
      </c>
      <c r="E528" s="51" t="s">
        <v>6771</v>
      </c>
      <c r="F528" s="19" t="s">
        <v>13</v>
      </c>
      <c r="G528" s="52" t="s">
        <v>14</v>
      </c>
      <c r="H528" s="52" t="s">
        <v>8861</v>
      </c>
      <c r="I528" s="52" t="s">
        <v>2035</v>
      </c>
      <c r="J528" s="58" t="s">
        <v>2035</v>
      </c>
      <c r="K528" s="63" t="s">
        <v>8680</v>
      </c>
      <c r="L528" s="19" t="s">
        <v>8058</v>
      </c>
      <c r="M528" s="19" t="s">
        <v>2072</v>
      </c>
      <c r="N528" s="19" t="s">
        <v>8058</v>
      </c>
      <c r="O528" s="19" t="s">
        <v>8058</v>
      </c>
      <c r="P528" s="19" t="s">
        <v>2037</v>
      </c>
      <c r="Q528" s="20" t="s">
        <v>8884</v>
      </c>
      <c r="R528" s="19" t="s">
        <v>2955</v>
      </c>
    </row>
    <row r="529" spans="1:34" x14ac:dyDescent="0.3">
      <c r="A529" s="19">
        <v>532</v>
      </c>
      <c r="B529" s="33" t="s">
        <v>93</v>
      </c>
      <c r="C529" s="89" t="s">
        <v>7647</v>
      </c>
      <c r="D529" s="22" t="s">
        <v>2077</v>
      </c>
      <c r="E529" s="51" t="s">
        <v>6771</v>
      </c>
      <c r="F529" s="19" t="s">
        <v>13</v>
      </c>
      <c r="G529" s="52" t="s">
        <v>14</v>
      </c>
      <c r="H529" s="52" t="s">
        <v>8861</v>
      </c>
      <c r="I529" s="52" t="s">
        <v>2035</v>
      </c>
      <c r="J529" s="58" t="s">
        <v>2035</v>
      </c>
      <c r="K529" s="63" t="s">
        <v>8680</v>
      </c>
      <c r="L529" s="19" t="s">
        <v>8058</v>
      </c>
      <c r="M529" s="19" t="s">
        <v>8058</v>
      </c>
      <c r="N529" s="19" t="s">
        <v>8058</v>
      </c>
      <c r="O529" s="19" t="s">
        <v>8058</v>
      </c>
      <c r="P529" s="19" t="s">
        <v>2037</v>
      </c>
      <c r="Q529" s="20" t="s">
        <v>8884</v>
      </c>
      <c r="R529" s="19" t="s">
        <v>2955</v>
      </c>
    </row>
    <row r="530" spans="1:34" x14ac:dyDescent="0.3">
      <c r="A530" s="19">
        <v>533</v>
      </c>
      <c r="B530" s="33" t="s">
        <v>93</v>
      </c>
      <c r="C530" s="89" t="s">
        <v>7647</v>
      </c>
      <c r="D530" s="22" t="s">
        <v>5677</v>
      </c>
      <c r="E530" s="51" t="s">
        <v>6771</v>
      </c>
      <c r="F530" s="19" t="s">
        <v>13</v>
      </c>
      <c r="G530" s="52" t="s">
        <v>14</v>
      </c>
      <c r="H530" s="52" t="s">
        <v>8896</v>
      </c>
      <c r="I530" s="52" t="s">
        <v>1051</v>
      </c>
      <c r="J530" s="58" t="s">
        <v>1051</v>
      </c>
      <c r="K530" s="58" t="s">
        <v>8681</v>
      </c>
      <c r="L530" s="19" t="s">
        <v>8058</v>
      </c>
      <c r="M530" s="19" t="s">
        <v>1412</v>
      </c>
      <c r="N530" s="19" t="s">
        <v>8058</v>
      </c>
      <c r="O530" s="19" t="s">
        <v>8058</v>
      </c>
      <c r="P530" s="19" t="s">
        <v>1149</v>
      </c>
      <c r="Q530" s="20" t="s">
        <v>8862</v>
      </c>
      <c r="R530" s="19" t="s">
        <v>2955</v>
      </c>
    </row>
    <row r="531" spans="1:34" x14ac:dyDescent="0.3">
      <c r="A531" s="19">
        <v>534</v>
      </c>
      <c r="B531" s="33" t="s">
        <v>93</v>
      </c>
      <c r="C531" s="89" t="s">
        <v>7647</v>
      </c>
      <c r="D531" s="22" t="s">
        <v>4290</v>
      </c>
      <c r="E531" s="51" t="s">
        <v>6771</v>
      </c>
      <c r="F531" s="19" t="s">
        <v>13</v>
      </c>
      <c r="G531" s="52" t="s">
        <v>14</v>
      </c>
      <c r="H531" s="52" t="s">
        <v>8058</v>
      </c>
      <c r="I531" s="52" t="s">
        <v>206</v>
      </c>
      <c r="J531" s="58" t="s">
        <v>1924</v>
      </c>
      <c r="K531" s="55" t="s">
        <v>8681</v>
      </c>
      <c r="L531" s="19" t="s">
        <v>2947</v>
      </c>
      <c r="M531" s="19" t="s">
        <v>8058</v>
      </c>
      <c r="N531" s="19" t="s">
        <v>8058</v>
      </c>
      <c r="O531" s="19" t="s">
        <v>8058</v>
      </c>
      <c r="P531" s="19" t="s">
        <v>3000</v>
      </c>
      <c r="Q531" s="22" t="s">
        <v>8862</v>
      </c>
      <c r="R531" s="19" t="s">
        <v>2955</v>
      </c>
    </row>
    <row r="532" spans="1:34" x14ac:dyDescent="0.3">
      <c r="A532" s="19">
        <v>535</v>
      </c>
      <c r="B532" s="185" t="s">
        <v>93</v>
      </c>
      <c r="C532" s="185" t="s">
        <v>7647</v>
      </c>
      <c r="D532" s="22" t="s">
        <v>6882</v>
      </c>
      <c r="E532" s="22" t="s">
        <v>5933</v>
      </c>
      <c r="F532" s="22" t="s">
        <v>940</v>
      </c>
      <c r="G532" s="57" t="s">
        <v>941</v>
      </c>
      <c r="H532" s="57" t="s">
        <v>6750</v>
      </c>
      <c r="I532" s="22" t="s">
        <v>8626</v>
      </c>
      <c r="J532" s="22" t="s">
        <v>918</v>
      </c>
      <c r="K532" s="58" t="s">
        <v>8683</v>
      </c>
      <c r="L532" s="19" t="s">
        <v>8058</v>
      </c>
      <c r="M532" s="22" t="s">
        <v>8058</v>
      </c>
      <c r="N532" s="22" t="s">
        <v>8058</v>
      </c>
      <c r="O532" s="22" t="s">
        <v>8058</v>
      </c>
      <c r="P532" s="22" t="s">
        <v>6751</v>
      </c>
      <c r="Q532" s="22" t="s">
        <v>8879</v>
      </c>
      <c r="R532" s="22" t="s">
        <v>6697</v>
      </c>
      <c r="S532" s="22"/>
      <c r="T532" s="22"/>
      <c r="U532" s="22"/>
      <c r="V532" s="22"/>
      <c r="W532" s="22"/>
      <c r="X532" s="22"/>
      <c r="Y532" s="22"/>
      <c r="Z532" s="22"/>
      <c r="AA532" s="22"/>
    </row>
    <row r="533" spans="1:34" x14ac:dyDescent="0.3">
      <c r="A533" s="19">
        <v>536</v>
      </c>
      <c r="B533" s="185" t="s">
        <v>93</v>
      </c>
      <c r="C533" s="185" t="s">
        <v>7647</v>
      </c>
      <c r="D533" s="22" t="s">
        <v>6884</v>
      </c>
      <c r="E533" s="22" t="s">
        <v>6885</v>
      </c>
      <c r="F533" s="22" t="s">
        <v>13</v>
      </c>
      <c r="G533" s="57" t="s">
        <v>14</v>
      </c>
      <c r="H533" s="57" t="s">
        <v>6750</v>
      </c>
      <c r="I533" s="22" t="s">
        <v>8626</v>
      </c>
      <c r="J533" s="22" t="s">
        <v>918</v>
      </c>
      <c r="K533" s="58" t="s">
        <v>8683</v>
      </c>
      <c r="L533" s="19" t="s">
        <v>8058</v>
      </c>
      <c r="M533" s="22" t="s">
        <v>8058</v>
      </c>
      <c r="N533" s="22" t="s">
        <v>8058</v>
      </c>
      <c r="O533" s="22" t="s">
        <v>8058</v>
      </c>
      <c r="P533" s="22" t="s">
        <v>6751</v>
      </c>
      <c r="Q533" s="22" t="s">
        <v>8879</v>
      </c>
      <c r="R533" s="22" t="s">
        <v>6697</v>
      </c>
      <c r="S533" s="22"/>
      <c r="T533" s="22"/>
      <c r="U533" s="22"/>
      <c r="V533" s="22"/>
      <c r="W533" s="22"/>
      <c r="X533" s="22"/>
      <c r="Y533" s="22"/>
      <c r="Z533" s="22"/>
      <c r="AA533" s="22"/>
    </row>
    <row r="534" spans="1:34" x14ac:dyDescent="0.3">
      <c r="A534" s="19">
        <v>537</v>
      </c>
      <c r="B534" s="60" t="s">
        <v>93</v>
      </c>
      <c r="C534" s="89" t="s">
        <v>7647</v>
      </c>
      <c r="D534" s="22" t="s">
        <v>1738</v>
      </c>
      <c r="E534" s="51" t="s">
        <v>5985</v>
      </c>
      <c r="F534" s="19" t="s">
        <v>13</v>
      </c>
      <c r="G534" s="52" t="s">
        <v>14</v>
      </c>
      <c r="H534" s="52" t="s">
        <v>8870</v>
      </c>
      <c r="I534" s="52" t="s">
        <v>918</v>
      </c>
      <c r="J534" s="58" t="s">
        <v>918</v>
      </c>
      <c r="K534" s="58" t="s">
        <v>8683</v>
      </c>
      <c r="L534" s="19" t="s">
        <v>8058</v>
      </c>
      <c r="M534" s="19" t="s">
        <v>1739</v>
      </c>
      <c r="N534" s="19" t="s">
        <v>8058</v>
      </c>
      <c r="O534" s="19" t="s">
        <v>8058</v>
      </c>
      <c r="P534" s="19" t="s">
        <v>1561</v>
      </c>
      <c r="Q534" s="20" t="s">
        <v>8862</v>
      </c>
      <c r="R534" s="19" t="s">
        <v>2955</v>
      </c>
    </row>
    <row r="535" spans="1:34" x14ac:dyDescent="0.3">
      <c r="A535" s="19">
        <v>538</v>
      </c>
      <c r="B535" s="33" t="s">
        <v>93</v>
      </c>
      <c r="C535" s="89" t="s">
        <v>7647</v>
      </c>
      <c r="D535" s="22" t="s">
        <v>94</v>
      </c>
      <c r="E535" s="52" t="s">
        <v>95</v>
      </c>
      <c r="F535" s="19" t="s">
        <v>2956</v>
      </c>
      <c r="G535" s="52" t="s">
        <v>2957</v>
      </c>
      <c r="H535" s="52" t="s">
        <v>8864</v>
      </c>
      <c r="I535" s="52" t="s">
        <v>2968</v>
      </c>
      <c r="J535" s="53" t="s">
        <v>1924</v>
      </c>
      <c r="K535" s="55" t="s">
        <v>8681</v>
      </c>
      <c r="L535" s="19" t="s">
        <v>8058</v>
      </c>
      <c r="M535" s="19" t="s">
        <v>96</v>
      </c>
      <c r="N535" s="19" t="s">
        <v>8058</v>
      </c>
      <c r="O535" s="19" t="s">
        <v>8058</v>
      </c>
      <c r="P535" s="19" t="s">
        <v>97</v>
      </c>
      <c r="Q535" s="19" t="s">
        <v>8872</v>
      </c>
      <c r="R535" s="19" t="s">
        <v>2955</v>
      </c>
      <c r="AB535" s="40"/>
      <c r="AC535" s="40"/>
      <c r="AD535" s="40"/>
      <c r="AE535" s="40"/>
      <c r="AF535" s="40"/>
      <c r="AG535" s="40"/>
      <c r="AH535" s="40"/>
    </row>
    <row r="536" spans="1:34" x14ac:dyDescent="0.3">
      <c r="A536" s="19">
        <v>539</v>
      </c>
      <c r="B536" s="33" t="s">
        <v>93</v>
      </c>
      <c r="C536" s="89" t="s">
        <v>7647</v>
      </c>
      <c r="D536" s="22" t="s">
        <v>100</v>
      </c>
      <c r="E536" s="52" t="s">
        <v>95</v>
      </c>
      <c r="F536" s="19" t="s">
        <v>2956</v>
      </c>
      <c r="G536" s="52" t="s">
        <v>2957</v>
      </c>
      <c r="H536" s="52" t="s">
        <v>8864</v>
      </c>
      <c r="I536" s="52" t="s">
        <v>2968</v>
      </c>
      <c r="J536" s="53" t="s">
        <v>1924</v>
      </c>
      <c r="K536" s="55" t="s">
        <v>8681</v>
      </c>
      <c r="L536" s="19" t="s">
        <v>8058</v>
      </c>
      <c r="M536" s="19" t="s">
        <v>101</v>
      </c>
      <c r="N536" s="19" t="s">
        <v>8058</v>
      </c>
      <c r="O536" s="19" t="s">
        <v>8058</v>
      </c>
      <c r="P536" s="19" t="s">
        <v>97</v>
      </c>
      <c r="Q536" s="19" t="s">
        <v>8872</v>
      </c>
      <c r="R536" s="19" t="s">
        <v>2955</v>
      </c>
      <c r="AB536" s="40"/>
      <c r="AC536" s="40"/>
      <c r="AD536" s="40"/>
      <c r="AE536" s="40"/>
      <c r="AF536" s="40"/>
      <c r="AG536" s="40"/>
      <c r="AH536" s="40"/>
    </row>
    <row r="537" spans="1:34" x14ac:dyDescent="0.3">
      <c r="A537" s="19">
        <v>540</v>
      </c>
      <c r="B537" s="33" t="s">
        <v>93</v>
      </c>
      <c r="C537" s="89" t="s">
        <v>7647</v>
      </c>
      <c r="D537" s="22" t="s">
        <v>102</v>
      </c>
      <c r="E537" s="52" t="s">
        <v>95</v>
      </c>
      <c r="F537" s="19" t="s">
        <v>2956</v>
      </c>
      <c r="G537" s="52" t="s">
        <v>2957</v>
      </c>
      <c r="H537" s="52" t="s">
        <v>8864</v>
      </c>
      <c r="I537" s="52" t="s">
        <v>2968</v>
      </c>
      <c r="J537" s="53" t="s">
        <v>1924</v>
      </c>
      <c r="K537" s="55" t="s">
        <v>8681</v>
      </c>
      <c r="L537" s="19" t="s">
        <v>8058</v>
      </c>
      <c r="M537" s="19" t="s">
        <v>103</v>
      </c>
      <c r="N537" s="19" t="s">
        <v>8058</v>
      </c>
      <c r="O537" s="19" t="s">
        <v>8058</v>
      </c>
      <c r="P537" s="19" t="s">
        <v>97</v>
      </c>
      <c r="Q537" s="19" t="s">
        <v>8872</v>
      </c>
      <c r="R537" s="19" t="s">
        <v>2955</v>
      </c>
      <c r="AB537" s="40"/>
      <c r="AC537" s="40"/>
      <c r="AD537" s="40"/>
      <c r="AE537" s="40"/>
      <c r="AF537" s="40"/>
      <c r="AG537" s="40"/>
      <c r="AH537" s="40"/>
    </row>
    <row r="538" spans="1:34" x14ac:dyDescent="0.3">
      <c r="A538" s="19">
        <v>541</v>
      </c>
      <c r="B538" s="33" t="s">
        <v>93</v>
      </c>
      <c r="C538" s="89" t="s">
        <v>7647</v>
      </c>
      <c r="D538" s="22" t="s">
        <v>104</v>
      </c>
      <c r="E538" s="52" t="s">
        <v>95</v>
      </c>
      <c r="F538" s="19" t="s">
        <v>2956</v>
      </c>
      <c r="G538" s="52" t="s">
        <v>2957</v>
      </c>
      <c r="H538" s="52" t="s">
        <v>8864</v>
      </c>
      <c r="I538" s="52" t="s">
        <v>2968</v>
      </c>
      <c r="J538" s="53" t="s">
        <v>1924</v>
      </c>
      <c r="K538" s="55" t="s">
        <v>8681</v>
      </c>
      <c r="L538" s="19" t="s">
        <v>8058</v>
      </c>
      <c r="M538" s="19" t="s">
        <v>105</v>
      </c>
      <c r="N538" s="19" t="s">
        <v>8058</v>
      </c>
      <c r="O538" s="19" t="s">
        <v>8058</v>
      </c>
      <c r="P538" s="19" t="s">
        <v>97</v>
      </c>
      <c r="Q538" s="19" t="s">
        <v>8872</v>
      </c>
      <c r="R538" s="19" t="s">
        <v>2955</v>
      </c>
      <c r="AB538" s="40"/>
      <c r="AC538" s="40"/>
      <c r="AD538" s="40"/>
      <c r="AE538" s="40"/>
      <c r="AF538" s="40"/>
      <c r="AG538" s="40"/>
      <c r="AH538" s="40"/>
    </row>
    <row r="539" spans="1:34" x14ac:dyDescent="0.3">
      <c r="A539" s="19">
        <v>542</v>
      </c>
      <c r="B539" s="33" t="s">
        <v>93</v>
      </c>
      <c r="C539" s="89" t="s">
        <v>7647</v>
      </c>
      <c r="D539" s="22" t="s">
        <v>2381</v>
      </c>
      <c r="E539" s="51" t="s">
        <v>6771</v>
      </c>
      <c r="F539" s="19" t="s">
        <v>13</v>
      </c>
      <c r="G539" s="52" t="s">
        <v>14</v>
      </c>
      <c r="H539" s="52" t="s">
        <v>8897</v>
      </c>
      <c r="I539" s="52" t="s">
        <v>961</v>
      </c>
      <c r="J539" s="58" t="s">
        <v>961</v>
      </c>
      <c r="K539" s="63" t="s">
        <v>8765</v>
      </c>
      <c r="L539" s="19" t="s">
        <v>8058</v>
      </c>
      <c r="M539" s="19" t="s">
        <v>2382</v>
      </c>
      <c r="N539" s="19" t="s">
        <v>2383</v>
      </c>
      <c r="O539" s="19" t="s">
        <v>8058</v>
      </c>
      <c r="P539" s="19" t="s">
        <v>2337</v>
      </c>
      <c r="Q539" s="20" t="s">
        <v>8862</v>
      </c>
      <c r="R539" s="19" t="s">
        <v>2955</v>
      </c>
    </row>
    <row r="540" spans="1:34" x14ac:dyDescent="0.3">
      <c r="A540" s="19">
        <v>543</v>
      </c>
      <c r="B540" s="185" t="s">
        <v>93</v>
      </c>
      <c r="C540" s="185" t="s">
        <v>7647</v>
      </c>
      <c r="D540" s="22" t="s">
        <v>6883</v>
      </c>
      <c r="E540" s="22" t="s">
        <v>5933</v>
      </c>
      <c r="F540" s="22" t="s">
        <v>940</v>
      </c>
      <c r="G540" s="57" t="s">
        <v>941</v>
      </c>
      <c r="H540" s="57" t="s">
        <v>6750</v>
      </c>
      <c r="I540" s="22" t="s">
        <v>8626</v>
      </c>
      <c r="J540" s="22" t="s">
        <v>918</v>
      </c>
      <c r="K540" s="58" t="s">
        <v>8683</v>
      </c>
      <c r="L540" s="19" t="s">
        <v>8058</v>
      </c>
      <c r="M540" s="22" t="s">
        <v>8058</v>
      </c>
      <c r="N540" s="22" t="s">
        <v>8058</v>
      </c>
      <c r="O540" s="22" t="s">
        <v>8058</v>
      </c>
      <c r="P540" s="22" t="s">
        <v>6751</v>
      </c>
      <c r="Q540" s="22" t="s">
        <v>8879</v>
      </c>
      <c r="R540" s="22" t="s">
        <v>6697</v>
      </c>
      <c r="S540" s="22"/>
      <c r="T540" s="22"/>
      <c r="U540" s="22"/>
      <c r="V540" s="22"/>
      <c r="W540" s="22"/>
      <c r="X540" s="22"/>
      <c r="Y540" s="22"/>
      <c r="Z540" s="22"/>
      <c r="AA540" s="22"/>
    </row>
    <row r="541" spans="1:34" x14ac:dyDescent="0.3">
      <c r="A541" s="19">
        <v>544</v>
      </c>
      <c r="B541" s="34" t="s">
        <v>93</v>
      </c>
      <c r="C541" s="89" t="s">
        <v>7647</v>
      </c>
      <c r="D541" s="22" t="s">
        <v>3251</v>
      </c>
      <c r="E541" s="51" t="s">
        <v>5985</v>
      </c>
      <c r="F541" s="22" t="s">
        <v>13</v>
      </c>
      <c r="G541" s="57" t="s">
        <v>14</v>
      </c>
      <c r="H541" s="52" t="s">
        <v>8881</v>
      </c>
      <c r="I541" s="53" t="s">
        <v>8623</v>
      </c>
      <c r="J541" s="55" t="s">
        <v>918</v>
      </c>
      <c r="K541" s="58" t="s">
        <v>8683</v>
      </c>
      <c r="L541" s="19" t="s">
        <v>8058</v>
      </c>
      <c r="M541" s="20" t="s">
        <v>3256</v>
      </c>
      <c r="N541" s="19" t="s">
        <v>8058</v>
      </c>
      <c r="O541" s="19" t="s">
        <v>8058</v>
      </c>
      <c r="P541" s="20" t="s">
        <v>3061</v>
      </c>
      <c r="Q541" s="19" t="s">
        <v>8861</v>
      </c>
      <c r="R541" s="19" t="s">
        <v>4218</v>
      </c>
    </row>
    <row r="542" spans="1:34" x14ac:dyDescent="0.3">
      <c r="A542" s="19">
        <v>545</v>
      </c>
      <c r="B542" s="34" t="s">
        <v>93</v>
      </c>
      <c r="C542" s="89" t="s">
        <v>7647</v>
      </c>
      <c r="D542" s="22" t="s">
        <v>3540</v>
      </c>
      <c r="E542" s="52" t="s">
        <v>5992</v>
      </c>
      <c r="F542" s="20" t="s">
        <v>3566</v>
      </c>
      <c r="G542" s="53" t="s">
        <v>3565</v>
      </c>
      <c r="H542" s="61" t="s">
        <v>8154</v>
      </c>
      <c r="I542" s="61" t="s">
        <v>9002</v>
      </c>
      <c r="J542" s="61" t="s">
        <v>928</v>
      </c>
      <c r="K542" s="55" t="s">
        <v>8764</v>
      </c>
      <c r="L542" s="19" t="s">
        <v>8058</v>
      </c>
      <c r="M542" s="22" t="s">
        <v>3824</v>
      </c>
      <c r="N542" s="19" t="s">
        <v>8058</v>
      </c>
      <c r="O542" s="19" t="s">
        <v>8058</v>
      </c>
      <c r="P542" s="19" t="s">
        <v>3582</v>
      </c>
      <c r="Q542" s="20" t="s">
        <v>8870</v>
      </c>
      <c r="R542" s="19" t="s">
        <v>4218</v>
      </c>
      <c r="AB542" s="22"/>
      <c r="AC542" s="22"/>
      <c r="AD542" s="22"/>
      <c r="AE542" s="22"/>
      <c r="AF542" s="22"/>
      <c r="AG542" s="22"/>
      <c r="AH542" s="22"/>
    </row>
    <row r="543" spans="1:34" x14ac:dyDescent="0.3">
      <c r="A543" s="19">
        <v>546</v>
      </c>
      <c r="B543" s="33" t="s">
        <v>93</v>
      </c>
      <c r="C543" s="89" t="s">
        <v>7647</v>
      </c>
      <c r="D543" s="22" t="s">
        <v>2192</v>
      </c>
      <c r="E543" s="63" t="s">
        <v>5933</v>
      </c>
      <c r="F543" s="40" t="s">
        <v>940</v>
      </c>
      <c r="G543" s="51" t="s">
        <v>941</v>
      </c>
      <c r="H543" s="52" t="s">
        <v>8130</v>
      </c>
      <c r="I543" s="52" t="s">
        <v>918</v>
      </c>
      <c r="J543" s="58" t="s">
        <v>918</v>
      </c>
      <c r="K543" s="58" t="s">
        <v>8683</v>
      </c>
      <c r="L543" s="19" t="s">
        <v>8058</v>
      </c>
      <c r="M543" s="19" t="s">
        <v>2193</v>
      </c>
      <c r="N543" s="19" t="s">
        <v>8058</v>
      </c>
      <c r="O543" s="19" t="s">
        <v>8058</v>
      </c>
      <c r="P543" s="19" t="s">
        <v>3002</v>
      </c>
      <c r="Q543" s="22" t="s">
        <v>8884</v>
      </c>
      <c r="R543" s="19" t="s">
        <v>2955</v>
      </c>
    </row>
    <row r="544" spans="1:34" x14ac:dyDescent="0.3">
      <c r="A544" s="19">
        <v>547</v>
      </c>
      <c r="B544" s="33" t="s">
        <v>93</v>
      </c>
      <c r="C544" s="89" t="s">
        <v>7647</v>
      </c>
      <c r="D544" s="22" t="s">
        <v>203</v>
      </c>
      <c r="E544" s="51" t="s">
        <v>6771</v>
      </c>
      <c r="F544" s="19" t="s">
        <v>13</v>
      </c>
      <c r="G544" s="52" t="s">
        <v>14</v>
      </c>
      <c r="H544" s="52" t="s">
        <v>8160</v>
      </c>
      <c r="I544" s="54" t="s">
        <v>197</v>
      </c>
      <c r="J544" s="54" t="s">
        <v>1924</v>
      </c>
      <c r="K544" s="55" t="s">
        <v>8681</v>
      </c>
      <c r="L544" s="19" t="s">
        <v>8058</v>
      </c>
      <c r="M544" s="19" t="s">
        <v>204</v>
      </c>
      <c r="N544" s="19" t="s">
        <v>8058</v>
      </c>
      <c r="O544" s="19" t="s">
        <v>8058</v>
      </c>
      <c r="P544" s="19" t="s">
        <v>183</v>
      </c>
      <c r="Q544" s="20" t="s">
        <v>8872</v>
      </c>
      <c r="R544" s="19" t="s">
        <v>2955</v>
      </c>
      <c r="AB544" s="40"/>
      <c r="AC544" s="40"/>
      <c r="AD544" s="40"/>
      <c r="AE544" s="40"/>
      <c r="AF544" s="40"/>
      <c r="AG544" s="40"/>
      <c r="AH544" s="40"/>
    </row>
    <row r="545" spans="1:34" x14ac:dyDescent="0.3">
      <c r="A545" s="19">
        <v>548</v>
      </c>
      <c r="B545" s="33" t="s">
        <v>93</v>
      </c>
      <c r="C545" s="89" t="s">
        <v>7647</v>
      </c>
      <c r="D545" s="22" t="s">
        <v>472</v>
      </c>
      <c r="E545" s="51" t="s">
        <v>6771</v>
      </c>
      <c r="F545" s="19" t="s">
        <v>13</v>
      </c>
      <c r="G545" s="52" t="s">
        <v>14</v>
      </c>
      <c r="H545" s="52" t="s">
        <v>8877</v>
      </c>
      <c r="I545" s="54" t="s">
        <v>197</v>
      </c>
      <c r="J545" s="54" t="s">
        <v>1924</v>
      </c>
      <c r="K545" s="55" t="s">
        <v>8681</v>
      </c>
      <c r="L545" s="19" t="s">
        <v>8058</v>
      </c>
      <c r="M545" s="19" t="s">
        <v>473</v>
      </c>
      <c r="N545" s="19" t="s">
        <v>8058</v>
      </c>
      <c r="O545" s="19" t="s">
        <v>8058</v>
      </c>
      <c r="P545" s="19" t="s">
        <v>183</v>
      </c>
      <c r="Q545" s="20" t="s">
        <v>8872</v>
      </c>
      <c r="R545" s="19" t="s">
        <v>2955</v>
      </c>
      <c r="AB545" s="40"/>
      <c r="AC545" s="40"/>
      <c r="AD545" s="40"/>
      <c r="AE545" s="40"/>
      <c r="AF545" s="40"/>
      <c r="AG545" s="40"/>
      <c r="AH545" s="40"/>
    </row>
    <row r="546" spans="1:34" x14ac:dyDescent="0.3">
      <c r="A546" s="19">
        <v>549</v>
      </c>
      <c r="B546" s="33" t="s">
        <v>93</v>
      </c>
      <c r="C546" s="89" t="s">
        <v>7647</v>
      </c>
      <c r="D546" s="22" t="s">
        <v>474</v>
      </c>
      <c r="E546" s="51" t="s">
        <v>6771</v>
      </c>
      <c r="F546" s="19" t="s">
        <v>13</v>
      </c>
      <c r="G546" s="52" t="s">
        <v>14</v>
      </c>
      <c r="H546" s="52" t="s">
        <v>8877</v>
      </c>
      <c r="I546" s="52" t="s">
        <v>197</v>
      </c>
      <c r="J546" s="58" t="s">
        <v>1924</v>
      </c>
      <c r="K546" s="55" t="s">
        <v>8681</v>
      </c>
      <c r="L546" s="19" t="s">
        <v>8058</v>
      </c>
      <c r="M546" s="19" t="s">
        <v>475</v>
      </c>
      <c r="N546" s="19" t="s">
        <v>8058</v>
      </c>
      <c r="O546" s="19" t="s">
        <v>8058</v>
      </c>
      <c r="P546" s="19" t="s">
        <v>2922</v>
      </c>
      <c r="Q546" s="20" t="s">
        <v>8862</v>
      </c>
      <c r="R546" s="19" t="s">
        <v>2955</v>
      </c>
      <c r="AB546" s="40"/>
      <c r="AC546" s="40"/>
      <c r="AD546" s="40"/>
      <c r="AE546" s="40"/>
      <c r="AF546" s="40"/>
      <c r="AG546" s="40"/>
      <c r="AH546" s="40"/>
    </row>
    <row r="547" spans="1:34" x14ac:dyDescent="0.3">
      <c r="A547" s="19">
        <v>550</v>
      </c>
      <c r="B547" s="33" t="s">
        <v>93</v>
      </c>
      <c r="C547" s="89" t="s">
        <v>7647</v>
      </c>
      <c r="D547" s="22" t="s">
        <v>496</v>
      </c>
      <c r="E547" s="51" t="s">
        <v>6771</v>
      </c>
      <c r="F547" s="19" t="s">
        <v>13</v>
      </c>
      <c r="G547" s="52" t="s">
        <v>14</v>
      </c>
      <c r="H547" s="52" t="s">
        <v>8899</v>
      </c>
      <c r="I547" s="54" t="s">
        <v>197</v>
      </c>
      <c r="J547" s="54" t="s">
        <v>1924</v>
      </c>
      <c r="K547" s="55" t="s">
        <v>8681</v>
      </c>
      <c r="L547" s="19" t="s">
        <v>8058</v>
      </c>
      <c r="M547" s="19" t="s">
        <v>497</v>
      </c>
      <c r="N547" s="19" t="s">
        <v>8058</v>
      </c>
      <c r="O547" s="19" t="s">
        <v>8058</v>
      </c>
      <c r="P547" s="19" t="s">
        <v>183</v>
      </c>
      <c r="Q547" s="20" t="s">
        <v>8872</v>
      </c>
      <c r="R547" s="19" t="s">
        <v>2955</v>
      </c>
      <c r="AB547" s="40"/>
      <c r="AC547" s="40"/>
      <c r="AD547" s="40"/>
      <c r="AE547" s="40"/>
      <c r="AF547" s="40"/>
      <c r="AG547" s="40"/>
      <c r="AH547" s="40"/>
    </row>
    <row r="548" spans="1:34" x14ac:dyDescent="0.3">
      <c r="A548" s="19">
        <v>551</v>
      </c>
      <c r="B548" s="33" t="s">
        <v>93</v>
      </c>
      <c r="C548" s="89" t="s">
        <v>7647</v>
      </c>
      <c r="D548" s="22" t="s">
        <v>498</v>
      </c>
      <c r="E548" s="51" t="s">
        <v>6771</v>
      </c>
      <c r="F548" s="19" t="s">
        <v>13</v>
      </c>
      <c r="G548" s="52" t="s">
        <v>14</v>
      </c>
      <c r="H548" s="52" t="s">
        <v>8899</v>
      </c>
      <c r="I548" s="52" t="s">
        <v>197</v>
      </c>
      <c r="J548" s="58" t="s">
        <v>1924</v>
      </c>
      <c r="K548" s="55" t="s">
        <v>8681</v>
      </c>
      <c r="L548" s="19" t="s">
        <v>8058</v>
      </c>
      <c r="M548" s="19" t="s">
        <v>499</v>
      </c>
      <c r="N548" s="19" t="s">
        <v>8058</v>
      </c>
      <c r="O548" s="19" t="s">
        <v>8058</v>
      </c>
      <c r="P548" s="19" t="s">
        <v>2922</v>
      </c>
      <c r="Q548" s="20" t="s">
        <v>8862</v>
      </c>
      <c r="R548" s="19" t="s">
        <v>2955</v>
      </c>
      <c r="AB548" s="40"/>
      <c r="AC548" s="40"/>
      <c r="AD548" s="40"/>
      <c r="AE548" s="40"/>
      <c r="AF548" s="40"/>
      <c r="AG548" s="40"/>
      <c r="AH548" s="40"/>
    </row>
    <row r="549" spans="1:34" x14ac:dyDescent="0.3">
      <c r="A549" s="19">
        <v>552</v>
      </c>
      <c r="B549" s="33" t="s">
        <v>93</v>
      </c>
      <c r="C549" s="89" t="s">
        <v>7647</v>
      </c>
      <c r="D549" s="22" t="s">
        <v>500</v>
      </c>
      <c r="E549" s="51" t="s">
        <v>6771</v>
      </c>
      <c r="F549" s="19" t="s">
        <v>13</v>
      </c>
      <c r="G549" s="52" t="s">
        <v>14</v>
      </c>
      <c r="H549" s="52" t="s">
        <v>8899</v>
      </c>
      <c r="I549" s="54" t="s">
        <v>197</v>
      </c>
      <c r="J549" s="54" t="s">
        <v>1924</v>
      </c>
      <c r="K549" s="55" t="s">
        <v>8681</v>
      </c>
      <c r="L549" s="19" t="s">
        <v>8058</v>
      </c>
      <c r="M549" s="19" t="s">
        <v>501</v>
      </c>
      <c r="N549" s="19" t="s">
        <v>8058</v>
      </c>
      <c r="O549" s="19" t="s">
        <v>8058</v>
      </c>
      <c r="P549" s="19" t="s">
        <v>183</v>
      </c>
      <c r="Q549" s="20" t="s">
        <v>8872</v>
      </c>
      <c r="R549" s="19" t="s">
        <v>2955</v>
      </c>
      <c r="AB549" s="40"/>
      <c r="AC549" s="40"/>
      <c r="AD549" s="40"/>
      <c r="AE549" s="40"/>
      <c r="AF549" s="40"/>
      <c r="AG549" s="40"/>
      <c r="AH549" s="40"/>
    </row>
    <row r="550" spans="1:34" x14ac:dyDescent="0.3">
      <c r="A550" s="19">
        <v>553</v>
      </c>
      <c r="B550" s="33" t="s">
        <v>93</v>
      </c>
      <c r="C550" s="89" t="s">
        <v>7647</v>
      </c>
      <c r="D550" s="22" t="s">
        <v>502</v>
      </c>
      <c r="E550" s="51" t="s">
        <v>6771</v>
      </c>
      <c r="F550" s="19" t="s">
        <v>13</v>
      </c>
      <c r="G550" s="52" t="s">
        <v>14</v>
      </c>
      <c r="H550" s="52" t="s">
        <v>8899</v>
      </c>
      <c r="I550" s="54" t="s">
        <v>197</v>
      </c>
      <c r="J550" s="54" t="s">
        <v>1924</v>
      </c>
      <c r="K550" s="55" t="s">
        <v>8681</v>
      </c>
      <c r="L550" s="19" t="s">
        <v>8058</v>
      </c>
      <c r="M550" s="19" t="s">
        <v>503</v>
      </c>
      <c r="N550" s="19" t="s">
        <v>8058</v>
      </c>
      <c r="O550" s="19" t="s">
        <v>8058</v>
      </c>
      <c r="P550" s="19" t="s">
        <v>183</v>
      </c>
      <c r="Q550" s="20" t="s">
        <v>8872</v>
      </c>
      <c r="R550" s="19" t="s">
        <v>2955</v>
      </c>
      <c r="AB550" s="40"/>
      <c r="AC550" s="40"/>
      <c r="AD550" s="40"/>
      <c r="AE550" s="40"/>
      <c r="AF550" s="40"/>
      <c r="AG550" s="40"/>
      <c r="AH550" s="40"/>
    </row>
    <row r="551" spans="1:34" x14ac:dyDescent="0.3">
      <c r="A551" s="19">
        <v>554</v>
      </c>
      <c r="B551" s="33" t="s">
        <v>93</v>
      </c>
      <c r="C551" s="89" t="s">
        <v>7647</v>
      </c>
      <c r="D551" s="22" t="s">
        <v>504</v>
      </c>
      <c r="E551" s="51" t="s">
        <v>6771</v>
      </c>
      <c r="F551" s="19" t="s">
        <v>13</v>
      </c>
      <c r="G551" s="52" t="s">
        <v>14</v>
      </c>
      <c r="H551" s="52" t="s">
        <v>8899</v>
      </c>
      <c r="I551" s="54" t="s">
        <v>197</v>
      </c>
      <c r="J551" s="54" t="s">
        <v>1924</v>
      </c>
      <c r="K551" s="55" t="s">
        <v>8681</v>
      </c>
      <c r="L551" s="19" t="s">
        <v>8058</v>
      </c>
      <c r="M551" s="19" t="s">
        <v>505</v>
      </c>
      <c r="N551" s="19" t="s">
        <v>8058</v>
      </c>
      <c r="O551" s="19" t="s">
        <v>8058</v>
      </c>
      <c r="P551" s="19" t="s">
        <v>183</v>
      </c>
      <c r="Q551" s="20" t="s">
        <v>8872</v>
      </c>
      <c r="R551" s="19" t="s">
        <v>2955</v>
      </c>
      <c r="AB551" s="40"/>
      <c r="AC551" s="40"/>
      <c r="AD551" s="40"/>
      <c r="AE551" s="40"/>
      <c r="AF551" s="40"/>
      <c r="AG551" s="40"/>
      <c r="AH551" s="40"/>
    </row>
    <row r="552" spans="1:34" x14ac:dyDescent="0.3">
      <c r="A552" s="19">
        <v>555</v>
      </c>
      <c r="B552" s="33" t="s">
        <v>93</v>
      </c>
      <c r="C552" s="89" t="s">
        <v>7647</v>
      </c>
      <c r="D552" s="22" t="s">
        <v>506</v>
      </c>
      <c r="E552" s="51" t="s">
        <v>6771</v>
      </c>
      <c r="F552" s="19" t="s">
        <v>13</v>
      </c>
      <c r="G552" s="52" t="s">
        <v>14</v>
      </c>
      <c r="H552" s="52" t="s">
        <v>8899</v>
      </c>
      <c r="I552" s="54" t="s">
        <v>197</v>
      </c>
      <c r="J552" s="54" t="s">
        <v>1924</v>
      </c>
      <c r="K552" s="55" t="s">
        <v>8681</v>
      </c>
      <c r="L552" s="19" t="s">
        <v>8058</v>
      </c>
      <c r="M552" s="19" t="s">
        <v>507</v>
      </c>
      <c r="N552" s="19" t="s">
        <v>8058</v>
      </c>
      <c r="O552" s="19" t="s">
        <v>8058</v>
      </c>
      <c r="P552" s="19" t="s">
        <v>183</v>
      </c>
      <c r="Q552" s="20" t="s">
        <v>8872</v>
      </c>
      <c r="R552" s="19" t="s">
        <v>2955</v>
      </c>
      <c r="AB552" s="40"/>
      <c r="AC552" s="40"/>
      <c r="AD552" s="40"/>
      <c r="AE552" s="40"/>
      <c r="AF552" s="40"/>
      <c r="AG552" s="40"/>
      <c r="AH552" s="40"/>
    </row>
    <row r="553" spans="1:34" x14ac:dyDescent="0.3">
      <c r="A553" s="19">
        <v>556</v>
      </c>
      <c r="B553" s="33" t="s">
        <v>93</v>
      </c>
      <c r="C553" s="89" t="s">
        <v>7647</v>
      </c>
      <c r="D553" s="22" t="s">
        <v>508</v>
      </c>
      <c r="E553" s="51" t="s">
        <v>6771</v>
      </c>
      <c r="F553" s="19" t="s">
        <v>13</v>
      </c>
      <c r="G553" s="52" t="s">
        <v>14</v>
      </c>
      <c r="H553" s="52" t="s">
        <v>8899</v>
      </c>
      <c r="I553" s="54" t="s">
        <v>197</v>
      </c>
      <c r="J553" s="54" t="s">
        <v>1924</v>
      </c>
      <c r="K553" s="55" t="s">
        <v>8681</v>
      </c>
      <c r="L553" s="19" t="s">
        <v>8058</v>
      </c>
      <c r="M553" s="19" t="s">
        <v>509</v>
      </c>
      <c r="N553" s="19" t="s">
        <v>8058</v>
      </c>
      <c r="O553" s="19" t="s">
        <v>8058</v>
      </c>
      <c r="P553" s="19" t="s">
        <v>183</v>
      </c>
      <c r="Q553" s="20" t="s">
        <v>8872</v>
      </c>
      <c r="R553" s="19" t="s">
        <v>2955</v>
      </c>
      <c r="AB553" s="40"/>
      <c r="AC553" s="40"/>
      <c r="AD553" s="40"/>
      <c r="AE553" s="40"/>
      <c r="AF553" s="40"/>
      <c r="AG553" s="40"/>
      <c r="AH553" s="40"/>
    </row>
    <row r="554" spans="1:34" x14ac:dyDescent="0.3">
      <c r="A554" s="19">
        <v>557</v>
      </c>
      <c r="B554" s="33" t="s">
        <v>93</v>
      </c>
      <c r="C554" s="89" t="s">
        <v>7647</v>
      </c>
      <c r="D554" s="22" t="s">
        <v>510</v>
      </c>
      <c r="E554" s="51" t="s">
        <v>6771</v>
      </c>
      <c r="F554" s="19" t="s">
        <v>13</v>
      </c>
      <c r="G554" s="52" t="s">
        <v>14</v>
      </c>
      <c r="H554" s="52" t="s">
        <v>8899</v>
      </c>
      <c r="I554" s="54" t="s">
        <v>197</v>
      </c>
      <c r="J554" s="54" t="s">
        <v>1924</v>
      </c>
      <c r="K554" s="55" t="s">
        <v>8681</v>
      </c>
      <c r="L554" s="19" t="s">
        <v>8058</v>
      </c>
      <c r="M554" s="19" t="s">
        <v>511</v>
      </c>
      <c r="N554" s="19" t="s">
        <v>8058</v>
      </c>
      <c r="O554" s="19" t="s">
        <v>8058</v>
      </c>
      <c r="P554" s="19" t="s">
        <v>183</v>
      </c>
      <c r="Q554" s="20" t="s">
        <v>8872</v>
      </c>
      <c r="R554" s="19" t="s">
        <v>2955</v>
      </c>
      <c r="AB554" s="40"/>
      <c r="AC554" s="40"/>
      <c r="AD554" s="40"/>
      <c r="AE554" s="40"/>
      <c r="AF554" s="40"/>
      <c r="AG554" s="40"/>
      <c r="AH554" s="40"/>
    </row>
    <row r="555" spans="1:34" x14ac:dyDescent="0.3">
      <c r="A555" s="19">
        <v>558</v>
      </c>
      <c r="B555" s="33" t="s">
        <v>93</v>
      </c>
      <c r="C555" s="89" t="s">
        <v>7647</v>
      </c>
      <c r="D555" s="22" t="s">
        <v>512</v>
      </c>
      <c r="E555" s="51" t="s">
        <v>6771</v>
      </c>
      <c r="F555" s="19" t="s">
        <v>13</v>
      </c>
      <c r="G555" s="52" t="s">
        <v>14</v>
      </c>
      <c r="H555" s="52" t="s">
        <v>8899</v>
      </c>
      <c r="I555" s="54" t="s">
        <v>197</v>
      </c>
      <c r="J555" s="54" t="s">
        <v>1924</v>
      </c>
      <c r="K555" s="55" t="s">
        <v>8681</v>
      </c>
      <c r="L555" s="19" t="s">
        <v>8058</v>
      </c>
      <c r="M555" s="19" t="s">
        <v>513</v>
      </c>
      <c r="N555" s="19" t="s">
        <v>8058</v>
      </c>
      <c r="O555" s="19" t="s">
        <v>8058</v>
      </c>
      <c r="P555" s="19" t="s">
        <v>183</v>
      </c>
      <c r="Q555" s="20" t="s">
        <v>8872</v>
      </c>
      <c r="R555" s="19" t="s">
        <v>2955</v>
      </c>
      <c r="AB555" s="40"/>
      <c r="AC555" s="40"/>
      <c r="AD555" s="40"/>
      <c r="AE555" s="40"/>
      <c r="AF555" s="40"/>
      <c r="AG555" s="40"/>
      <c r="AH555" s="40"/>
    </row>
    <row r="556" spans="1:34" x14ac:dyDescent="0.3">
      <c r="A556" s="19">
        <v>559</v>
      </c>
      <c r="B556" s="33" t="s">
        <v>93</v>
      </c>
      <c r="C556" s="89" t="s">
        <v>7647</v>
      </c>
      <c r="D556" s="22" t="s">
        <v>516</v>
      </c>
      <c r="E556" s="51" t="s">
        <v>6771</v>
      </c>
      <c r="F556" s="19" t="s">
        <v>13</v>
      </c>
      <c r="G556" s="52" t="s">
        <v>14</v>
      </c>
      <c r="H556" s="52" t="s">
        <v>8899</v>
      </c>
      <c r="I556" s="54" t="s">
        <v>197</v>
      </c>
      <c r="J556" s="54" t="s">
        <v>1924</v>
      </c>
      <c r="K556" s="55" t="s">
        <v>8681</v>
      </c>
      <c r="L556" s="19" t="s">
        <v>8058</v>
      </c>
      <c r="M556" s="19" t="s">
        <v>517</v>
      </c>
      <c r="N556" s="19" t="s">
        <v>8058</v>
      </c>
      <c r="O556" s="19" t="s">
        <v>8058</v>
      </c>
      <c r="P556" s="19" t="s">
        <v>183</v>
      </c>
      <c r="Q556" s="20" t="s">
        <v>8872</v>
      </c>
      <c r="R556" s="19" t="s">
        <v>2955</v>
      </c>
      <c r="AB556" s="40"/>
      <c r="AC556" s="40"/>
      <c r="AD556" s="40"/>
      <c r="AE556" s="40"/>
      <c r="AF556" s="40"/>
      <c r="AG556" s="40"/>
      <c r="AH556" s="40"/>
    </row>
    <row r="557" spans="1:34" x14ac:dyDescent="0.3">
      <c r="A557" s="19">
        <v>560</v>
      </c>
      <c r="B557" s="33" t="s">
        <v>93</v>
      </c>
      <c r="C557" s="89" t="s">
        <v>7647</v>
      </c>
      <c r="D557" s="22" t="s">
        <v>518</v>
      </c>
      <c r="E557" s="51" t="s">
        <v>6771</v>
      </c>
      <c r="F557" s="19" t="s">
        <v>13</v>
      </c>
      <c r="G557" s="52" t="s">
        <v>14</v>
      </c>
      <c r="H557" s="52" t="s">
        <v>8899</v>
      </c>
      <c r="I557" s="54" t="s">
        <v>197</v>
      </c>
      <c r="J557" s="54" t="s">
        <v>1924</v>
      </c>
      <c r="K557" s="55" t="s">
        <v>8681</v>
      </c>
      <c r="L557" s="19" t="s">
        <v>8058</v>
      </c>
      <c r="M557" s="19" t="s">
        <v>519</v>
      </c>
      <c r="N557" s="19" t="s">
        <v>8058</v>
      </c>
      <c r="O557" s="19" t="s">
        <v>8058</v>
      </c>
      <c r="P557" s="19" t="s">
        <v>183</v>
      </c>
      <c r="Q557" s="20" t="s">
        <v>8872</v>
      </c>
      <c r="R557" s="19" t="s">
        <v>2955</v>
      </c>
      <c r="AB557" s="40"/>
      <c r="AC557" s="40"/>
      <c r="AD557" s="40"/>
      <c r="AE557" s="40"/>
      <c r="AF557" s="40"/>
      <c r="AG557" s="40"/>
      <c r="AH557" s="40"/>
    </row>
    <row r="558" spans="1:34" x14ac:dyDescent="0.3">
      <c r="A558" s="19">
        <v>561</v>
      </c>
      <c r="B558" s="33" t="s">
        <v>93</v>
      </c>
      <c r="C558" s="89" t="s">
        <v>7647</v>
      </c>
      <c r="D558" s="22" t="s">
        <v>520</v>
      </c>
      <c r="E558" s="51" t="s">
        <v>6771</v>
      </c>
      <c r="F558" s="19" t="s">
        <v>13</v>
      </c>
      <c r="G558" s="52" t="s">
        <v>14</v>
      </c>
      <c r="H558" s="52" t="s">
        <v>8899</v>
      </c>
      <c r="I558" s="54" t="s">
        <v>197</v>
      </c>
      <c r="J558" s="54" t="s">
        <v>1924</v>
      </c>
      <c r="K558" s="55" t="s">
        <v>8681</v>
      </c>
      <c r="L558" s="19" t="s">
        <v>8058</v>
      </c>
      <c r="M558" s="19" t="s">
        <v>521</v>
      </c>
      <c r="N558" s="19" t="s">
        <v>8058</v>
      </c>
      <c r="O558" s="19" t="s">
        <v>8058</v>
      </c>
      <c r="P558" s="19" t="s">
        <v>183</v>
      </c>
      <c r="Q558" s="20" t="s">
        <v>8872</v>
      </c>
      <c r="R558" s="19" t="s">
        <v>2955</v>
      </c>
      <c r="AB558" s="40"/>
      <c r="AC558" s="40"/>
      <c r="AD558" s="40"/>
      <c r="AE558" s="40"/>
      <c r="AF558" s="40"/>
      <c r="AG558" s="40"/>
      <c r="AH558" s="40"/>
    </row>
    <row r="559" spans="1:34" x14ac:dyDescent="0.3">
      <c r="A559" s="19">
        <v>562</v>
      </c>
      <c r="B559" s="33" t="s">
        <v>93</v>
      </c>
      <c r="C559" s="89" t="s">
        <v>7647</v>
      </c>
      <c r="D559" s="22" t="s">
        <v>522</v>
      </c>
      <c r="E559" s="51" t="s">
        <v>6771</v>
      </c>
      <c r="F559" s="19" t="s">
        <v>13</v>
      </c>
      <c r="G559" s="52" t="s">
        <v>14</v>
      </c>
      <c r="H559" s="52" t="s">
        <v>8899</v>
      </c>
      <c r="I559" s="54" t="s">
        <v>197</v>
      </c>
      <c r="J559" s="54" t="s">
        <v>1924</v>
      </c>
      <c r="K559" s="55" t="s">
        <v>8681</v>
      </c>
      <c r="L559" s="19" t="s">
        <v>8058</v>
      </c>
      <c r="M559" s="19" t="s">
        <v>523</v>
      </c>
      <c r="N559" s="19" t="s">
        <v>8058</v>
      </c>
      <c r="O559" s="19" t="s">
        <v>8058</v>
      </c>
      <c r="P559" s="19" t="s">
        <v>183</v>
      </c>
      <c r="Q559" s="20" t="s">
        <v>8872</v>
      </c>
      <c r="R559" s="19" t="s">
        <v>2955</v>
      </c>
      <c r="AB559" s="40"/>
      <c r="AC559" s="40"/>
      <c r="AD559" s="40"/>
      <c r="AE559" s="40"/>
      <c r="AF559" s="40"/>
      <c r="AG559" s="40"/>
      <c r="AH559" s="40"/>
    </row>
    <row r="560" spans="1:34" x14ac:dyDescent="0.3">
      <c r="A560" s="19">
        <v>563</v>
      </c>
      <c r="B560" s="33" t="s">
        <v>93</v>
      </c>
      <c r="C560" s="89" t="s">
        <v>7647</v>
      </c>
      <c r="D560" s="22" t="s">
        <v>524</v>
      </c>
      <c r="E560" s="51" t="s">
        <v>6771</v>
      </c>
      <c r="F560" s="19" t="s">
        <v>13</v>
      </c>
      <c r="G560" s="52" t="s">
        <v>14</v>
      </c>
      <c r="H560" s="52" t="s">
        <v>8899</v>
      </c>
      <c r="I560" s="54" t="s">
        <v>197</v>
      </c>
      <c r="J560" s="54" t="s">
        <v>1924</v>
      </c>
      <c r="K560" s="55" t="s">
        <v>8681</v>
      </c>
      <c r="L560" s="19" t="s">
        <v>8058</v>
      </c>
      <c r="M560" s="19" t="s">
        <v>525</v>
      </c>
      <c r="N560" s="19" t="s">
        <v>8058</v>
      </c>
      <c r="O560" s="19" t="s">
        <v>8058</v>
      </c>
      <c r="P560" s="19" t="s">
        <v>183</v>
      </c>
      <c r="Q560" s="20" t="s">
        <v>8872</v>
      </c>
      <c r="R560" s="19" t="s">
        <v>2955</v>
      </c>
      <c r="AB560" s="40"/>
      <c r="AC560" s="40"/>
      <c r="AD560" s="40"/>
      <c r="AE560" s="40"/>
      <c r="AF560" s="40"/>
      <c r="AG560" s="40"/>
      <c r="AH560" s="40"/>
    </row>
    <row r="561" spans="1:34" x14ac:dyDescent="0.3">
      <c r="A561" s="19">
        <v>564</v>
      </c>
      <c r="B561" s="33" t="s">
        <v>93</v>
      </c>
      <c r="C561" s="89" t="s">
        <v>7647</v>
      </c>
      <c r="D561" s="22" t="s">
        <v>526</v>
      </c>
      <c r="E561" s="51" t="s">
        <v>6771</v>
      </c>
      <c r="F561" s="19" t="s">
        <v>13</v>
      </c>
      <c r="G561" s="52" t="s">
        <v>14</v>
      </c>
      <c r="H561" s="52" t="s">
        <v>8899</v>
      </c>
      <c r="I561" s="54" t="s">
        <v>197</v>
      </c>
      <c r="J561" s="54" t="s">
        <v>1924</v>
      </c>
      <c r="K561" s="55" t="s">
        <v>8681</v>
      </c>
      <c r="L561" s="19" t="s">
        <v>8058</v>
      </c>
      <c r="M561" s="19" t="s">
        <v>527</v>
      </c>
      <c r="N561" s="19" t="s">
        <v>8058</v>
      </c>
      <c r="O561" s="19" t="s">
        <v>8058</v>
      </c>
      <c r="P561" s="19" t="s">
        <v>183</v>
      </c>
      <c r="Q561" s="20" t="s">
        <v>8872</v>
      </c>
      <c r="R561" s="19" t="s">
        <v>2955</v>
      </c>
      <c r="AB561" s="40"/>
      <c r="AC561" s="40"/>
      <c r="AD561" s="40"/>
      <c r="AE561" s="40"/>
      <c r="AF561" s="40"/>
      <c r="AG561" s="40"/>
      <c r="AH561" s="40"/>
    </row>
    <row r="562" spans="1:34" x14ac:dyDescent="0.3">
      <c r="A562" s="19">
        <v>565</v>
      </c>
      <c r="B562" s="33" t="s">
        <v>93</v>
      </c>
      <c r="C562" s="89" t="s">
        <v>7647</v>
      </c>
      <c r="D562" s="22" t="s">
        <v>528</v>
      </c>
      <c r="E562" s="51" t="s">
        <v>6771</v>
      </c>
      <c r="F562" s="19" t="s">
        <v>13</v>
      </c>
      <c r="G562" s="52" t="s">
        <v>14</v>
      </c>
      <c r="H562" s="52" t="s">
        <v>8899</v>
      </c>
      <c r="I562" s="54" t="s">
        <v>197</v>
      </c>
      <c r="J562" s="54" t="s">
        <v>1924</v>
      </c>
      <c r="K562" s="55" t="s">
        <v>8681</v>
      </c>
      <c r="L562" s="19" t="s">
        <v>8058</v>
      </c>
      <c r="M562" s="19" t="s">
        <v>529</v>
      </c>
      <c r="N562" s="19" t="s">
        <v>8058</v>
      </c>
      <c r="O562" s="19" t="s">
        <v>8058</v>
      </c>
      <c r="P562" s="19" t="s">
        <v>183</v>
      </c>
      <c r="Q562" s="20" t="s">
        <v>8872</v>
      </c>
      <c r="R562" s="19" t="s">
        <v>2955</v>
      </c>
      <c r="AB562" s="40"/>
      <c r="AC562" s="40"/>
      <c r="AD562" s="40"/>
      <c r="AE562" s="40"/>
      <c r="AF562" s="40"/>
      <c r="AG562" s="40"/>
      <c r="AH562" s="40"/>
    </row>
    <row r="563" spans="1:34" x14ac:dyDescent="0.3">
      <c r="A563" s="19">
        <v>566</v>
      </c>
      <c r="B563" s="33" t="s">
        <v>93</v>
      </c>
      <c r="C563" s="89" t="s">
        <v>7647</v>
      </c>
      <c r="D563" s="22" t="s">
        <v>530</v>
      </c>
      <c r="E563" s="51" t="s">
        <v>6771</v>
      </c>
      <c r="F563" s="19" t="s">
        <v>13</v>
      </c>
      <c r="G563" s="52" t="s">
        <v>14</v>
      </c>
      <c r="H563" s="52" t="s">
        <v>8899</v>
      </c>
      <c r="I563" s="54" t="s">
        <v>197</v>
      </c>
      <c r="J563" s="54" t="s">
        <v>1924</v>
      </c>
      <c r="K563" s="55" t="s">
        <v>8681</v>
      </c>
      <c r="L563" s="19" t="s">
        <v>8058</v>
      </c>
      <c r="M563" s="19" t="s">
        <v>531</v>
      </c>
      <c r="N563" s="19" t="s">
        <v>8058</v>
      </c>
      <c r="O563" s="19" t="s">
        <v>8058</v>
      </c>
      <c r="P563" s="19" t="s">
        <v>183</v>
      </c>
      <c r="Q563" s="20" t="s">
        <v>8872</v>
      </c>
      <c r="R563" s="19" t="s">
        <v>2955</v>
      </c>
      <c r="AB563" s="40"/>
      <c r="AC563" s="40"/>
      <c r="AD563" s="40"/>
      <c r="AE563" s="40"/>
      <c r="AF563" s="40"/>
      <c r="AG563" s="40"/>
      <c r="AH563" s="40"/>
    </row>
    <row r="564" spans="1:34" x14ac:dyDescent="0.3">
      <c r="A564" s="19">
        <v>567</v>
      </c>
      <c r="B564" s="33" t="s">
        <v>93</v>
      </c>
      <c r="C564" s="89" t="s">
        <v>7647</v>
      </c>
      <c r="D564" s="22" t="s">
        <v>532</v>
      </c>
      <c r="E564" s="51" t="s">
        <v>6771</v>
      </c>
      <c r="F564" s="19" t="s">
        <v>13</v>
      </c>
      <c r="G564" s="52" t="s">
        <v>14</v>
      </c>
      <c r="H564" s="52" t="s">
        <v>8899</v>
      </c>
      <c r="I564" s="54" t="s">
        <v>197</v>
      </c>
      <c r="J564" s="54" t="s">
        <v>1924</v>
      </c>
      <c r="K564" s="55" t="s">
        <v>8681</v>
      </c>
      <c r="L564" s="19" t="s">
        <v>8058</v>
      </c>
      <c r="M564" s="19" t="s">
        <v>533</v>
      </c>
      <c r="N564" s="19" t="s">
        <v>8058</v>
      </c>
      <c r="O564" s="19" t="s">
        <v>8058</v>
      </c>
      <c r="P564" s="19" t="s">
        <v>183</v>
      </c>
      <c r="Q564" s="20" t="s">
        <v>8872</v>
      </c>
      <c r="R564" s="19" t="s">
        <v>2955</v>
      </c>
      <c r="AB564" s="40"/>
      <c r="AC564" s="40"/>
      <c r="AD564" s="40"/>
      <c r="AE564" s="40"/>
      <c r="AF564" s="40"/>
      <c r="AG564" s="40"/>
      <c r="AH564" s="40"/>
    </row>
    <row r="565" spans="1:34" x14ac:dyDescent="0.3">
      <c r="A565" s="19">
        <v>568</v>
      </c>
      <c r="B565" s="33" t="s">
        <v>93</v>
      </c>
      <c r="C565" s="89" t="s">
        <v>7647</v>
      </c>
      <c r="D565" s="22" t="s">
        <v>224</v>
      </c>
      <c r="E565" s="51" t="s">
        <v>6771</v>
      </c>
      <c r="F565" s="19" t="s">
        <v>13</v>
      </c>
      <c r="G565" s="52" t="s">
        <v>14</v>
      </c>
      <c r="H565" s="52" t="s">
        <v>8948</v>
      </c>
      <c r="I565" s="54" t="s">
        <v>197</v>
      </c>
      <c r="J565" s="54" t="s">
        <v>1924</v>
      </c>
      <c r="K565" s="55" t="s">
        <v>8681</v>
      </c>
      <c r="L565" s="19" t="s">
        <v>8058</v>
      </c>
      <c r="M565" s="19" t="s">
        <v>225</v>
      </c>
      <c r="N565" s="19" t="s">
        <v>8058</v>
      </c>
      <c r="O565" s="19" t="s">
        <v>8058</v>
      </c>
      <c r="P565" s="19" t="s">
        <v>183</v>
      </c>
      <c r="Q565" s="20" t="s">
        <v>8872</v>
      </c>
      <c r="R565" s="19" t="s">
        <v>2955</v>
      </c>
      <c r="AB565" s="40"/>
      <c r="AC565" s="40"/>
      <c r="AD565" s="40"/>
      <c r="AE565" s="40"/>
      <c r="AF565" s="40"/>
      <c r="AG565" s="40"/>
      <c r="AH565" s="40"/>
    </row>
    <row r="566" spans="1:34" x14ac:dyDescent="0.3">
      <c r="A566" s="19">
        <v>569</v>
      </c>
      <c r="B566" s="33" t="s">
        <v>93</v>
      </c>
      <c r="C566" s="89" t="s">
        <v>7647</v>
      </c>
      <c r="D566" s="22" t="s">
        <v>536</v>
      </c>
      <c r="E566" s="51" t="s">
        <v>6771</v>
      </c>
      <c r="F566" s="19" t="s">
        <v>13</v>
      </c>
      <c r="G566" s="52" t="s">
        <v>14</v>
      </c>
      <c r="H566" s="52" t="s">
        <v>8899</v>
      </c>
      <c r="I566" s="54" t="s">
        <v>197</v>
      </c>
      <c r="J566" s="54" t="s">
        <v>1924</v>
      </c>
      <c r="K566" s="55" t="s">
        <v>8681</v>
      </c>
      <c r="L566" s="19" t="s">
        <v>8058</v>
      </c>
      <c r="M566" s="19" t="s">
        <v>537</v>
      </c>
      <c r="N566" s="19" t="s">
        <v>8058</v>
      </c>
      <c r="O566" s="19" t="s">
        <v>8058</v>
      </c>
      <c r="P566" s="19" t="s">
        <v>183</v>
      </c>
      <c r="Q566" s="20" t="s">
        <v>8872</v>
      </c>
      <c r="R566" s="19" t="s">
        <v>2955</v>
      </c>
      <c r="AB566" s="40"/>
      <c r="AC566" s="40"/>
      <c r="AD566" s="40"/>
      <c r="AE566" s="40"/>
      <c r="AF566" s="40"/>
      <c r="AG566" s="40"/>
      <c r="AH566" s="40"/>
    </row>
    <row r="567" spans="1:34" x14ac:dyDescent="0.3">
      <c r="A567" s="19">
        <v>570</v>
      </c>
      <c r="B567" s="33" t="s">
        <v>93</v>
      </c>
      <c r="C567" s="89" t="s">
        <v>7647</v>
      </c>
      <c r="D567" s="22" t="s">
        <v>538</v>
      </c>
      <c r="E567" s="51" t="s">
        <v>6771</v>
      </c>
      <c r="F567" s="19" t="s">
        <v>13</v>
      </c>
      <c r="G567" s="52" t="s">
        <v>14</v>
      </c>
      <c r="H567" s="52" t="s">
        <v>8899</v>
      </c>
      <c r="I567" s="54" t="s">
        <v>197</v>
      </c>
      <c r="J567" s="54" t="s">
        <v>1924</v>
      </c>
      <c r="K567" s="55" t="s">
        <v>8681</v>
      </c>
      <c r="L567" s="19" t="s">
        <v>8058</v>
      </c>
      <c r="M567" s="19" t="s">
        <v>539</v>
      </c>
      <c r="N567" s="19" t="s">
        <v>8058</v>
      </c>
      <c r="O567" s="19" t="s">
        <v>8058</v>
      </c>
      <c r="P567" s="19" t="s">
        <v>183</v>
      </c>
      <c r="Q567" s="20" t="s">
        <v>8872</v>
      </c>
      <c r="R567" s="19" t="s">
        <v>2955</v>
      </c>
      <c r="AB567" s="40"/>
      <c r="AC567" s="40"/>
      <c r="AD567" s="40"/>
      <c r="AE567" s="40"/>
      <c r="AF567" s="40"/>
      <c r="AG567" s="40"/>
      <c r="AH567" s="40"/>
    </row>
    <row r="568" spans="1:34" x14ac:dyDescent="0.3">
      <c r="A568" s="19">
        <v>571</v>
      </c>
      <c r="B568" s="33" t="s">
        <v>93</v>
      </c>
      <c r="C568" s="89" t="s">
        <v>7647</v>
      </c>
      <c r="D568" s="22" t="s">
        <v>226</v>
      </c>
      <c r="E568" s="51" t="s">
        <v>6771</v>
      </c>
      <c r="F568" s="19" t="s">
        <v>13</v>
      </c>
      <c r="G568" s="52" t="s">
        <v>14</v>
      </c>
      <c r="H568" s="52" t="s">
        <v>8948</v>
      </c>
      <c r="I568" s="54" t="s">
        <v>197</v>
      </c>
      <c r="J568" s="54" t="s">
        <v>1924</v>
      </c>
      <c r="K568" s="55" t="s">
        <v>8681</v>
      </c>
      <c r="L568" s="19" t="s">
        <v>8058</v>
      </c>
      <c r="M568" s="19" t="s">
        <v>227</v>
      </c>
      <c r="N568" s="19" t="s">
        <v>8058</v>
      </c>
      <c r="O568" s="19" t="s">
        <v>8058</v>
      </c>
      <c r="P568" s="19" t="s">
        <v>183</v>
      </c>
      <c r="Q568" s="20" t="s">
        <v>8872</v>
      </c>
      <c r="R568" s="19" t="s">
        <v>2955</v>
      </c>
      <c r="AB568" s="40"/>
      <c r="AC568" s="40"/>
      <c r="AD568" s="40"/>
      <c r="AE568" s="40"/>
      <c r="AF568" s="40"/>
      <c r="AG568" s="40"/>
      <c r="AH568" s="40"/>
    </row>
    <row r="569" spans="1:34" x14ac:dyDescent="0.3">
      <c r="A569" s="19">
        <v>572</v>
      </c>
      <c r="B569" s="33" t="s">
        <v>93</v>
      </c>
      <c r="C569" s="89" t="s">
        <v>7647</v>
      </c>
      <c r="D569" s="22" t="s">
        <v>548</v>
      </c>
      <c r="E569" s="51" t="s">
        <v>6771</v>
      </c>
      <c r="F569" s="19" t="s">
        <v>13</v>
      </c>
      <c r="G569" s="52" t="s">
        <v>14</v>
      </c>
      <c r="H569" s="52" t="s">
        <v>8899</v>
      </c>
      <c r="I569" s="54" t="s">
        <v>197</v>
      </c>
      <c r="J569" s="54" t="s">
        <v>1924</v>
      </c>
      <c r="K569" s="55" t="s">
        <v>8681</v>
      </c>
      <c r="L569" s="19" t="s">
        <v>8058</v>
      </c>
      <c r="M569" s="19" t="s">
        <v>549</v>
      </c>
      <c r="N569" s="19" t="s">
        <v>8058</v>
      </c>
      <c r="O569" s="19" t="s">
        <v>8058</v>
      </c>
      <c r="P569" s="19" t="s">
        <v>183</v>
      </c>
      <c r="Q569" s="20" t="s">
        <v>8872</v>
      </c>
      <c r="R569" s="19" t="s">
        <v>2955</v>
      </c>
      <c r="AB569" s="40"/>
      <c r="AC569" s="40"/>
      <c r="AD569" s="40"/>
      <c r="AE569" s="40"/>
      <c r="AF569" s="40"/>
      <c r="AG569" s="40"/>
      <c r="AH569" s="40"/>
    </row>
    <row r="570" spans="1:34" x14ac:dyDescent="0.3">
      <c r="A570" s="19">
        <v>573</v>
      </c>
      <c r="B570" s="33" t="s">
        <v>93</v>
      </c>
      <c r="C570" s="89" t="s">
        <v>7647</v>
      </c>
      <c r="D570" s="22" t="s">
        <v>550</v>
      </c>
      <c r="E570" s="51" t="s">
        <v>6771</v>
      </c>
      <c r="F570" s="19" t="s">
        <v>13</v>
      </c>
      <c r="G570" s="52" t="s">
        <v>14</v>
      </c>
      <c r="H570" s="52" t="s">
        <v>8899</v>
      </c>
      <c r="I570" s="54" t="s">
        <v>197</v>
      </c>
      <c r="J570" s="54" t="s">
        <v>1924</v>
      </c>
      <c r="K570" s="55" t="s">
        <v>8681</v>
      </c>
      <c r="L570" s="19" t="s">
        <v>8058</v>
      </c>
      <c r="M570" s="19" t="s">
        <v>551</v>
      </c>
      <c r="N570" s="19" t="s">
        <v>8058</v>
      </c>
      <c r="O570" s="19" t="s">
        <v>8058</v>
      </c>
      <c r="P570" s="19" t="s">
        <v>183</v>
      </c>
      <c r="Q570" s="20" t="s">
        <v>8872</v>
      </c>
      <c r="R570" s="19" t="s">
        <v>2955</v>
      </c>
      <c r="AB570" s="40"/>
      <c r="AC570" s="40"/>
      <c r="AD570" s="40"/>
      <c r="AE570" s="40"/>
      <c r="AF570" s="40"/>
      <c r="AG570" s="40"/>
      <c r="AH570" s="40"/>
    </row>
    <row r="571" spans="1:34" x14ac:dyDescent="0.3">
      <c r="A571" s="19">
        <v>574</v>
      </c>
      <c r="B571" s="33" t="s">
        <v>93</v>
      </c>
      <c r="C571" s="89" t="s">
        <v>7647</v>
      </c>
      <c r="D571" s="22" t="s">
        <v>552</v>
      </c>
      <c r="E571" s="51" t="s">
        <v>6771</v>
      </c>
      <c r="F571" s="19" t="s">
        <v>13</v>
      </c>
      <c r="G571" s="52" t="s">
        <v>14</v>
      </c>
      <c r="H571" s="52" t="s">
        <v>8899</v>
      </c>
      <c r="I571" s="54" t="s">
        <v>197</v>
      </c>
      <c r="J571" s="54" t="s">
        <v>1924</v>
      </c>
      <c r="K571" s="55" t="s">
        <v>8681</v>
      </c>
      <c r="L571" s="19" t="s">
        <v>8058</v>
      </c>
      <c r="M571" s="19" t="s">
        <v>553</v>
      </c>
      <c r="N571" s="19" t="s">
        <v>8058</v>
      </c>
      <c r="O571" s="19" t="s">
        <v>8058</v>
      </c>
      <c r="P571" s="19" t="s">
        <v>183</v>
      </c>
      <c r="Q571" s="20" t="s">
        <v>8872</v>
      </c>
      <c r="R571" s="19" t="s">
        <v>2955</v>
      </c>
      <c r="AB571" s="40"/>
      <c r="AC571" s="40"/>
      <c r="AD571" s="40"/>
      <c r="AE571" s="40"/>
      <c r="AF571" s="40"/>
      <c r="AG571" s="40"/>
      <c r="AH571" s="40"/>
    </row>
    <row r="572" spans="1:34" x14ac:dyDescent="0.3">
      <c r="A572" s="19">
        <v>575</v>
      </c>
      <c r="B572" s="33" t="s">
        <v>93</v>
      </c>
      <c r="C572" s="89" t="s">
        <v>7647</v>
      </c>
      <c r="D572" s="22" t="s">
        <v>554</v>
      </c>
      <c r="E572" s="51" t="s">
        <v>6771</v>
      </c>
      <c r="F572" s="19" t="s">
        <v>13</v>
      </c>
      <c r="G572" s="52" t="s">
        <v>14</v>
      </c>
      <c r="H572" s="52" t="s">
        <v>8899</v>
      </c>
      <c r="I572" s="54" t="s">
        <v>197</v>
      </c>
      <c r="J572" s="54" t="s">
        <v>1924</v>
      </c>
      <c r="K572" s="55" t="s">
        <v>8681</v>
      </c>
      <c r="L572" s="19" t="s">
        <v>8058</v>
      </c>
      <c r="M572" s="19" t="s">
        <v>555</v>
      </c>
      <c r="N572" s="19" t="s">
        <v>8058</v>
      </c>
      <c r="O572" s="19" t="s">
        <v>8058</v>
      </c>
      <c r="P572" s="19" t="s">
        <v>183</v>
      </c>
      <c r="Q572" s="20" t="s">
        <v>8872</v>
      </c>
      <c r="R572" s="19" t="s">
        <v>2955</v>
      </c>
      <c r="AB572" s="40"/>
      <c r="AC572" s="40"/>
      <c r="AD572" s="40"/>
      <c r="AE572" s="40"/>
      <c r="AF572" s="40"/>
      <c r="AG572" s="40"/>
      <c r="AH572" s="40"/>
    </row>
    <row r="573" spans="1:34" x14ac:dyDescent="0.3">
      <c r="A573" s="19">
        <v>576</v>
      </c>
      <c r="B573" s="33" t="s">
        <v>93</v>
      </c>
      <c r="C573" s="89" t="s">
        <v>7647</v>
      </c>
      <c r="D573" s="22" t="s">
        <v>572</v>
      </c>
      <c r="E573" s="51" t="s">
        <v>6771</v>
      </c>
      <c r="F573" s="19" t="s">
        <v>13</v>
      </c>
      <c r="G573" s="52" t="s">
        <v>14</v>
      </c>
      <c r="H573" s="52" t="s">
        <v>8888</v>
      </c>
      <c r="I573" s="54" t="s">
        <v>197</v>
      </c>
      <c r="J573" s="54" t="s">
        <v>1924</v>
      </c>
      <c r="K573" s="55" t="s">
        <v>8681</v>
      </c>
      <c r="L573" s="19" t="s">
        <v>8058</v>
      </c>
      <c r="M573" s="19" t="s">
        <v>573</v>
      </c>
      <c r="N573" s="19" t="s">
        <v>8058</v>
      </c>
      <c r="O573" s="19" t="s">
        <v>8058</v>
      </c>
      <c r="P573" s="19" t="s">
        <v>183</v>
      </c>
      <c r="Q573" s="20" t="s">
        <v>8872</v>
      </c>
      <c r="R573" s="19" t="s">
        <v>2955</v>
      </c>
      <c r="AB573" s="40"/>
      <c r="AC573" s="40"/>
      <c r="AD573" s="40"/>
      <c r="AE573" s="40"/>
      <c r="AF573" s="40"/>
      <c r="AG573" s="40"/>
      <c r="AH573" s="40"/>
    </row>
    <row r="574" spans="1:34" x14ac:dyDescent="0.3">
      <c r="A574" s="19">
        <v>577</v>
      </c>
      <c r="B574" s="33" t="s">
        <v>93</v>
      </c>
      <c r="C574" s="89" t="s">
        <v>7647</v>
      </c>
      <c r="D574" s="22" t="s">
        <v>574</v>
      </c>
      <c r="E574" s="51" t="s">
        <v>6771</v>
      </c>
      <c r="F574" s="19" t="s">
        <v>13</v>
      </c>
      <c r="G574" s="52" t="s">
        <v>14</v>
      </c>
      <c r="H574" s="52" t="s">
        <v>8888</v>
      </c>
      <c r="I574" s="54" t="s">
        <v>197</v>
      </c>
      <c r="J574" s="54" t="s">
        <v>1924</v>
      </c>
      <c r="K574" s="55" t="s">
        <v>8681</v>
      </c>
      <c r="L574" s="19" t="s">
        <v>8058</v>
      </c>
      <c r="M574" s="19" t="s">
        <v>575</v>
      </c>
      <c r="N574" s="19" t="s">
        <v>8058</v>
      </c>
      <c r="O574" s="19" t="s">
        <v>8058</v>
      </c>
      <c r="P574" s="19" t="s">
        <v>183</v>
      </c>
      <c r="Q574" s="20" t="s">
        <v>8872</v>
      </c>
      <c r="R574" s="19" t="s">
        <v>2955</v>
      </c>
      <c r="AB574" s="40"/>
      <c r="AC574" s="40"/>
      <c r="AD574" s="40"/>
      <c r="AE574" s="40"/>
      <c r="AF574" s="40"/>
      <c r="AG574" s="40"/>
      <c r="AH574" s="40"/>
    </row>
    <row r="575" spans="1:34" x14ac:dyDescent="0.3">
      <c r="A575" s="19">
        <v>578</v>
      </c>
      <c r="B575" s="33" t="s">
        <v>93</v>
      </c>
      <c r="C575" s="89" t="s">
        <v>7647</v>
      </c>
      <c r="D575" s="22" t="s">
        <v>578</v>
      </c>
      <c r="E575" s="51" t="s">
        <v>6771</v>
      </c>
      <c r="F575" s="19" t="s">
        <v>13</v>
      </c>
      <c r="G575" s="52" t="s">
        <v>14</v>
      </c>
      <c r="H575" s="52" t="s">
        <v>8868</v>
      </c>
      <c r="I575" s="54" t="s">
        <v>197</v>
      </c>
      <c r="J575" s="54" t="s">
        <v>1924</v>
      </c>
      <c r="K575" s="55" t="s">
        <v>8681</v>
      </c>
      <c r="L575" s="19" t="s">
        <v>8058</v>
      </c>
      <c r="M575" s="19" t="s">
        <v>579</v>
      </c>
      <c r="N575" s="19" t="s">
        <v>8058</v>
      </c>
      <c r="O575" s="19" t="s">
        <v>8058</v>
      </c>
      <c r="P575" s="19" t="s">
        <v>183</v>
      </c>
      <c r="Q575" s="20" t="s">
        <v>8872</v>
      </c>
      <c r="R575" s="19" t="s">
        <v>2955</v>
      </c>
      <c r="AB575" s="40"/>
      <c r="AC575" s="40"/>
      <c r="AD575" s="40"/>
      <c r="AE575" s="40"/>
      <c r="AF575" s="40"/>
      <c r="AG575" s="40"/>
      <c r="AH575" s="40"/>
    </row>
    <row r="576" spans="1:34" x14ac:dyDescent="0.3">
      <c r="A576" s="19">
        <v>579</v>
      </c>
      <c r="B576" s="33" t="s">
        <v>93</v>
      </c>
      <c r="C576" s="89" t="s">
        <v>7647</v>
      </c>
      <c r="D576" s="22" t="s">
        <v>580</v>
      </c>
      <c r="E576" s="51" t="s">
        <v>6771</v>
      </c>
      <c r="F576" s="19" t="s">
        <v>13</v>
      </c>
      <c r="G576" s="52" t="s">
        <v>14</v>
      </c>
      <c r="H576" s="52" t="s">
        <v>8868</v>
      </c>
      <c r="I576" s="54" t="s">
        <v>197</v>
      </c>
      <c r="J576" s="54" t="s">
        <v>1924</v>
      </c>
      <c r="K576" s="55" t="s">
        <v>8681</v>
      </c>
      <c r="L576" s="19" t="s">
        <v>8058</v>
      </c>
      <c r="M576" s="19" t="s">
        <v>581</v>
      </c>
      <c r="N576" s="19" t="s">
        <v>8058</v>
      </c>
      <c r="O576" s="19" t="s">
        <v>8058</v>
      </c>
      <c r="P576" s="19" t="s">
        <v>183</v>
      </c>
      <c r="Q576" s="20" t="s">
        <v>8872</v>
      </c>
      <c r="R576" s="19" t="s">
        <v>2955</v>
      </c>
      <c r="AB576" s="40"/>
      <c r="AC576" s="40"/>
      <c r="AD576" s="40"/>
      <c r="AE576" s="40"/>
      <c r="AF576" s="40"/>
      <c r="AG576" s="40"/>
      <c r="AH576" s="40"/>
    </row>
    <row r="577" spans="1:34" x14ac:dyDescent="0.3">
      <c r="A577" s="19">
        <v>580</v>
      </c>
      <c r="B577" s="33" t="s">
        <v>93</v>
      </c>
      <c r="C577" s="89" t="s">
        <v>7647</v>
      </c>
      <c r="D577" s="22" t="s">
        <v>234</v>
      </c>
      <c r="E577" s="51" t="s">
        <v>6771</v>
      </c>
      <c r="F577" s="19" t="s">
        <v>13</v>
      </c>
      <c r="G577" s="52" t="s">
        <v>14</v>
      </c>
      <c r="H577" s="52" t="s">
        <v>8948</v>
      </c>
      <c r="I577" s="54" t="s">
        <v>197</v>
      </c>
      <c r="J577" s="54" t="s">
        <v>1924</v>
      </c>
      <c r="K577" s="55" t="s">
        <v>8681</v>
      </c>
      <c r="L577" s="19" t="s">
        <v>8058</v>
      </c>
      <c r="M577" s="19" t="s">
        <v>235</v>
      </c>
      <c r="N577" s="19" t="s">
        <v>8058</v>
      </c>
      <c r="O577" s="19" t="s">
        <v>8058</v>
      </c>
      <c r="P577" s="19" t="s">
        <v>183</v>
      </c>
      <c r="Q577" s="20" t="s">
        <v>8872</v>
      </c>
      <c r="R577" s="19" t="s">
        <v>2955</v>
      </c>
      <c r="AB577" s="40"/>
      <c r="AC577" s="40"/>
      <c r="AD577" s="40"/>
      <c r="AE577" s="40"/>
      <c r="AF577" s="40"/>
      <c r="AG577" s="40"/>
      <c r="AH577" s="40"/>
    </row>
    <row r="578" spans="1:34" x14ac:dyDescent="0.3">
      <c r="A578" s="19">
        <v>581</v>
      </c>
      <c r="B578" s="33" t="s">
        <v>93</v>
      </c>
      <c r="C578" s="89" t="s">
        <v>7647</v>
      </c>
      <c r="D578" s="22" t="s">
        <v>602</v>
      </c>
      <c r="E578" s="51" t="s">
        <v>6771</v>
      </c>
      <c r="F578" s="19" t="s">
        <v>13</v>
      </c>
      <c r="G578" s="52" t="s">
        <v>14</v>
      </c>
      <c r="H578" s="52" t="s">
        <v>8868</v>
      </c>
      <c r="I578" s="54" t="s">
        <v>197</v>
      </c>
      <c r="J578" s="54" t="s">
        <v>1924</v>
      </c>
      <c r="K578" s="55" t="s">
        <v>8681</v>
      </c>
      <c r="L578" s="19" t="s">
        <v>8058</v>
      </c>
      <c r="M578" s="19" t="s">
        <v>603</v>
      </c>
      <c r="N578" s="19" t="s">
        <v>8058</v>
      </c>
      <c r="O578" s="19" t="s">
        <v>8058</v>
      </c>
      <c r="P578" s="19" t="s">
        <v>183</v>
      </c>
      <c r="Q578" s="20" t="s">
        <v>8872</v>
      </c>
      <c r="R578" s="19" t="s">
        <v>2955</v>
      </c>
      <c r="AB578" s="40"/>
      <c r="AC578" s="40"/>
      <c r="AD578" s="40"/>
      <c r="AE578" s="40"/>
      <c r="AF578" s="40"/>
      <c r="AG578" s="40"/>
      <c r="AH578" s="40"/>
    </row>
    <row r="579" spans="1:34" x14ac:dyDescent="0.3">
      <c r="A579" s="19">
        <v>582</v>
      </c>
      <c r="B579" s="33" t="s">
        <v>93</v>
      </c>
      <c r="C579" s="89" t="s">
        <v>7647</v>
      </c>
      <c r="D579" s="22" t="s">
        <v>604</v>
      </c>
      <c r="E579" s="51" t="s">
        <v>6771</v>
      </c>
      <c r="F579" s="19" t="s">
        <v>13</v>
      </c>
      <c r="G579" s="52" t="s">
        <v>14</v>
      </c>
      <c r="H579" s="52" t="s">
        <v>8868</v>
      </c>
      <c r="I579" s="54" t="s">
        <v>197</v>
      </c>
      <c r="J579" s="54" t="s">
        <v>1924</v>
      </c>
      <c r="K579" s="55" t="s">
        <v>8681</v>
      </c>
      <c r="L579" s="19" t="s">
        <v>8058</v>
      </c>
      <c r="M579" s="19" t="s">
        <v>605</v>
      </c>
      <c r="N579" s="19" t="s">
        <v>8058</v>
      </c>
      <c r="O579" s="19" t="s">
        <v>8058</v>
      </c>
      <c r="P579" s="19" t="s">
        <v>183</v>
      </c>
      <c r="Q579" s="20" t="s">
        <v>8872</v>
      </c>
      <c r="R579" s="19" t="s">
        <v>2955</v>
      </c>
      <c r="AB579" s="40"/>
      <c r="AC579" s="40"/>
      <c r="AD579" s="40"/>
      <c r="AE579" s="40"/>
      <c r="AF579" s="40"/>
      <c r="AG579" s="40"/>
      <c r="AH579" s="40"/>
    </row>
    <row r="580" spans="1:34" s="20" customFormat="1" x14ac:dyDescent="0.3">
      <c r="A580" s="19">
        <v>583</v>
      </c>
      <c r="B580" s="33" t="s">
        <v>93</v>
      </c>
      <c r="C580" s="89" t="s">
        <v>7647</v>
      </c>
      <c r="D580" s="22" t="s">
        <v>650</v>
      </c>
      <c r="E580" s="51" t="s">
        <v>6771</v>
      </c>
      <c r="F580" s="19" t="s">
        <v>13</v>
      </c>
      <c r="G580" s="52" t="s">
        <v>14</v>
      </c>
      <c r="H580" s="52" t="s">
        <v>8879</v>
      </c>
      <c r="I580" s="54" t="s">
        <v>206</v>
      </c>
      <c r="J580" s="54" t="s">
        <v>1924</v>
      </c>
      <c r="K580" s="55" t="s">
        <v>8681</v>
      </c>
      <c r="L580" s="19" t="s">
        <v>8058</v>
      </c>
      <c r="M580" s="19" t="s">
        <v>651</v>
      </c>
      <c r="N580" s="19" t="s">
        <v>8058</v>
      </c>
      <c r="O580" s="19" t="s">
        <v>8058</v>
      </c>
      <c r="P580" s="19" t="s">
        <v>183</v>
      </c>
      <c r="Q580" s="20" t="s">
        <v>8872</v>
      </c>
      <c r="R580" s="19" t="s">
        <v>2955</v>
      </c>
      <c r="S580" s="19"/>
      <c r="T580" s="19"/>
      <c r="U580" s="19"/>
      <c r="V580" s="19"/>
      <c r="W580" s="19"/>
      <c r="X580" s="19"/>
      <c r="Y580" s="19"/>
      <c r="Z580" s="19"/>
      <c r="AA580" s="19"/>
      <c r="AB580" s="40"/>
      <c r="AC580" s="40"/>
      <c r="AD580" s="40"/>
      <c r="AE580" s="40"/>
      <c r="AF580" s="40"/>
      <c r="AG580" s="40"/>
      <c r="AH580" s="40"/>
    </row>
    <row r="581" spans="1:34" x14ac:dyDescent="0.3">
      <c r="A581" s="19">
        <v>584</v>
      </c>
      <c r="B581" s="33" t="s">
        <v>93</v>
      </c>
      <c r="C581" s="89" t="s">
        <v>7647</v>
      </c>
      <c r="D581" s="22" t="s">
        <v>652</v>
      </c>
      <c r="E581" s="51" t="s">
        <v>6771</v>
      </c>
      <c r="F581" s="19" t="s">
        <v>13</v>
      </c>
      <c r="G581" s="52" t="s">
        <v>14</v>
      </c>
      <c r="H581" s="52" t="s">
        <v>8879</v>
      </c>
      <c r="I581" s="54" t="s">
        <v>206</v>
      </c>
      <c r="J581" s="54" t="s">
        <v>1924</v>
      </c>
      <c r="K581" s="55" t="s">
        <v>8681</v>
      </c>
      <c r="L581" s="19" t="s">
        <v>8058</v>
      </c>
      <c r="M581" s="19" t="s">
        <v>653</v>
      </c>
      <c r="N581" s="19" t="s">
        <v>8058</v>
      </c>
      <c r="O581" s="19" t="s">
        <v>8058</v>
      </c>
      <c r="P581" s="19" t="s">
        <v>183</v>
      </c>
      <c r="Q581" s="20" t="s">
        <v>8872</v>
      </c>
      <c r="R581" s="19" t="s">
        <v>2955</v>
      </c>
      <c r="AB581" s="40"/>
      <c r="AC581" s="40"/>
      <c r="AD581" s="40"/>
      <c r="AE581" s="40"/>
      <c r="AF581" s="40"/>
      <c r="AG581" s="40"/>
      <c r="AH581" s="40"/>
    </row>
    <row r="582" spans="1:34" x14ac:dyDescent="0.3">
      <c r="A582" s="19">
        <v>585</v>
      </c>
      <c r="B582" s="33" t="s">
        <v>93</v>
      </c>
      <c r="C582" s="89" t="s">
        <v>7647</v>
      </c>
      <c r="D582" s="22" t="s">
        <v>250</v>
      </c>
      <c r="E582" s="51" t="s">
        <v>6771</v>
      </c>
      <c r="F582" s="19" t="s">
        <v>13</v>
      </c>
      <c r="G582" s="52" t="s">
        <v>14</v>
      </c>
      <c r="H582" s="52" t="s">
        <v>8892</v>
      </c>
      <c r="I582" s="54" t="s">
        <v>206</v>
      </c>
      <c r="J582" s="54" t="s">
        <v>1924</v>
      </c>
      <c r="K582" s="55" t="s">
        <v>8681</v>
      </c>
      <c r="L582" s="19" t="s">
        <v>8058</v>
      </c>
      <c r="M582" s="19" t="s">
        <v>251</v>
      </c>
      <c r="N582" s="19" t="s">
        <v>8058</v>
      </c>
      <c r="O582" s="19" t="s">
        <v>8058</v>
      </c>
      <c r="P582" s="19" t="s">
        <v>183</v>
      </c>
      <c r="Q582" s="20" t="s">
        <v>8872</v>
      </c>
      <c r="R582" s="19" t="s">
        <v>2955</v>
      </c>
      <c r="AB582" s="40"/>
      <c r="AC582" s="40"/>
      <c r="AD582" s="40"/>
      <c r="AE582" s="40"/>
      <c r="AF582" s="40"/>
      <c r="AG582" s="40"/>
      <c r="AH582" s="40"/>
    </row>
    <row r="583" spans="1:34" x14ac:dyDescent="0.3">
      <c r="A583" s="19">
        <v>586</v>
      </c>
      <c r="B583" s="26" t="s">
        <v>93</v>
      </c>
      <c r="C583" s="90" t="s">
        <v>7647</v>
      </c>
      <c r="D583" s="22" t="s">
        <v>9179</v>
      </c>
      <c r="E583" s="51" t="s">
        <v>6771</v>
      </c>
      <c r="F583" s="40" t="s">
        <v>13</v>
      </c>
      <c r="G583" s="51" t="s">
        <v>14</v>
      </c>
      <c r="H583" s="63" t="s">
        <v>8929</v>
      </c>
      <c r="I583" s="55" t="s">
        <v>8687</v>
      </c>
      <c r="J583" s="63" t="s">
        <v>2395</v>
      </c>
      <c r="K583" s="51" t="s">
        <v>8681</v>
      </c>
      <c r="L583" s="40" t="s">
        <v>8058</v>
      </c>
      <c r="M583" s="40" t="s">
        <v>8058</v>
      </c>
      <c r="N583" s="40" t="s">
        <v>8058</v>
      </c>
      <c r="O583" s="40" t="s">
        <v>8058</v>
      </c>
      <c r="P583" s="40" t="s">
        <v>4843</v>
      </c>
      <c r="Q583" s="40" t="s">
        <v>8863</v>
      </c>
      <c r="R583" s="22" t="s">
        <v>4293</v>
      </c>
      <c r="S583" s="40"/>
    </row>
    <row r="584" spans="1:34" x14ac:dyDescent="0.3">
      <c r="A584" s="19">
        <v>587</v>
      </c>
      <c r="B584" s="185" t="s">
        <v>93</v>
      </c>
      <c r="C584" s="185" t="s">
        <v>7647</v>
      </c>
      <c r="D584" s="22" t="s">
        <v>9243</v>
      </c>
      <c r="E584" s="51" t="s">
        <v>6771</v>
      </c>
      <c r="F584" s="22" t="s">
        <v>13</v>
      </c>
      <c r="G584" s="57" t="s">
        <v>14</v>
      </c>
      <c r="H584" s="57" t="s">
        <v>8897</v>
      </c>
      <c r="I584" s="22" t="s">
        <v>8762</v>
      </c>
      <c r="J584" s="22" t="s">
        <v>961</v>
      </c>
      <c r="K584" s="63" t="s">
        <v>8765</v>
      </c>
      <c r="L584" s="22" t="s">
        <v>8058</v>
      </c>
      <c r="M584" s="22" t="s">
        <v>8058</v>
      </c>
      <c r="N584" s="22" t="s">
        <v>8058</v>
      </c>
      <c r="O584" s="22" t="s">
        <v>8058</v>
      </c>
      <c r="P584" s="22" t="s">
        <v>8944</v>
      </c>
      <c r="Q584" s="22" t="s">
        <v>8872</v>
      </c>
      <c r="R584" s="22" t="s">
        <v>6697</v>
      </c>
      <c r="S584" s="22"/>
      <c r="T584" s="22"/>
      <c r="U584" s="22"/>
      <c r="V584" s="22"/>
      <c r="W584" s="22"/>
      <c r="X584" s="22"/>
      <c r="Y584" s="22"/>
      <c r="Z584" s="22"/>
      <c r="AA584" s="22"/>
    </row>
    <row r="585" spans="1:34" x14ac:dyDescent="0.3">
      <c r="A585" s="19">
        <v>588</v>
      </c>
      <c r="B585" s="185" t="s">
        <v>93</v>
      </c>
      <c r="C585" s="185" t="s">
        <v>7647</v>
      </c>
      <c r="D585" s="22" t="s">
        <v>9244</v>
      </c>
      <c r="E585" s="51" t="s">
        <v>6771</v>
      </c>
      <c r="F585" s="22" t="s">
        <v>13</v>
      </c>
      <c r="G585" s="57" t="s">
        <v>14</v>
      </c>
      <c r="H585" s="57" t="s">
        <v>8897</v>
      </c>
      <c r="I585" s="22" t="s">
        <v>8762</v>
      </c>
      <c r="J585" s="22" t="s">
        <v>961</v>
      </c>
      <c r="K585" s="63" t="s">
        <v>8765</v>
      </c>
      <c r="L585" s="22" t="s">
        <v>8058</v>
      </c>
      <c r="M585" s="22" t="s">
        <v>8058</v>
      </c>
      <c r="N585" s="22" t="s">
        <v>8058</v>
      </c>
      <c r="O585" s="22" t="s">
        <v>8058</v>
      </c>
      <c r="P585" s="22" t="s">
        <v>8944</v>
      </c>
      <c r="Q585" s="22" t="s">
        <v>8872</v>
      </c>
      <c r="R585" s="22" t="s">
        <v>6697</v>
      </c>
      <c r="S585" s="22"/>
      <c r="T585" s="22"/>
      <c r="U585" s="22"/>
      <c r="V585" s="22"/>
      <c r="W585" s="22"/>
      <c r="X585" s="22"/>
      <c r="Y585" s="22"/>
      <c r="Z585" s="22"/>
      <c r="AA585" s="22"/>
    </row>
    <row r="586" spans="1:34" x14ac:dyDescent="0.3">
      <c r="A586" s="19">
        <v>589</v>
      </c>
      <c r="B586" s="185" t="s">
        <v>93</v>
      </c>
      <c r="C586" s="185" t="s">
        <v>7647</v>
      </c>
      <c r="D586" s="22" t="s">
        <v>9245</v>
      </c>
      <c r="E586" s="187" t="s">
        <v>7969</v>
      </c>
      <c r="F586" s="22" t="s">
        <v>13</v>
      </c>
      <c r="G586" s="57" t="s">
        <v>14</v>
      </c>
      <c r="H586" s="57" t="s">
        <v>8897</v>
      </c>
      <c r="I586" s="22" t="s">
        <v>8762</v>
      </c>
      <c r="J586" s="22" t="s">
        <v>961</v>
      </c>
      <c r="K586" s="63" t="s">
        <v>8765</v>
      </c>
      <c r="L586" s="22" t="s">
        <v>8058</v>
      </c>
      <c r="M586" s="22" t="s">
        <v>8058</v>
      </c>
      <c r="N586" s="22" t="s">
        <v>8058</v>
      </c>
      <c r="O586" s="22" t="s">
        <v>8058</v>
      </c>
      <c r="P586" s="22" t="s">
        <v>8944</v>
      </c>
      <c r="Q586" s="22" t="s">
        <v>8872</v>
      </c>
      <c r="R586" s="22" t="s">
        <v>6697</v>
      </c>
      <c r="S586" s="22"/>
      <c r="T586" s="22"/>
      <c r="U586" s="22"/>
      <c r="V586" s="22"/>
      <c r="W586" s="22"/>
      <c r="X586" s="22"/>
      <c r="Y586" s="22"/>
      <c r="Z586" s="22"/>
      <c r="AA586" s="22"/>
    </row>
    <row r="587" spans="1:34" x14ac:dyDescent="0.3">
      <c r="A587" s="19">
        <v>590</v>
      </c>
      <c r="B587" s="185" t="s">
        <v>93</v>
      </c>
      <c r="C587" s="185" t="s">
        <v>7647</v>
      </c>
      <c r="D587" s="22" t="s">
        <v>9246</v>
      </c>
      <c r="E587" s="187" t="s">
        <v>7969</v>
      </c>
      <c r="F587" s="22" t="s">
        <v>13</v>
      </c>
      <c r="G587" s="57" t="s">
        <v>14</v>
      </c>
      <c r="H587" s="57" t="s">
        <v>8897</v>
      </c>
      <c r="I587" s="22" t="s">
        <v>8762</v>
      </c>
      <c r="J587" s="22" t="s">
        <v>961</v>
      </c>
      <c r="K587" s="63" t="s">
        <v>8765</v>
      </c>
      <c r="L587" s="22" t="s">
        <v>8058</v>
      </c>
      <c r="M587" s="22" t="s">
        <v>8058</v>
      </c>
      <c r="N587" s="22" t="s">
        <v>8058</v>
      </c>
      <c r="O587" s="22" t="s">
        <v>8058</v>
      </c>
      <c r="P587" s="22" t="s">
        <v>8944</v>
      </c>
      <c r="Q587" s="22" t="s">
        <v>8872</v>
      </c>
      <c r="R587" s="22" t="s">
        <v>6697</v>
      </c>
      <c r="S587" s="22"/>
      <c r="T587" s="22"/>
      <c r="U587" s="22"/>
      <c r="V587" s="22"/>
      <c r="W587" s="22"/>
      <c r="X587" s="22"/>
      <c r="Y587" s="22"/>
      <c r="Z587" s="22"/>
      <c r="AA587" s="22"/>
    </row>
    <row r="588" spans="1:34" x14ac:dyDescent="0.3">
      <c r="A588" s="19">
        <v>591</v>
      </c>
      <c r="B588" s="33" t="s">
        <v>93</v>
      </c>
      <c r="C588" s="33" t="s">
        <v>7647</v>
      </c>
      <c r="D588" s="22" t="s">
        <v>9247</v>
      </c>
      <c r="E588" s="187" t="s">
        <v>7969</v>
      </c>
      <c r="F588" s="19" t="s">
        <v>13</v>
      </c>
      <c r="G588" s="52" t="s">
        <v>14</v>
      </c>
      <c r="H588" s="52" t="s">
        <v>8897</v>
      </c>
      <c r="I588" s="19" t="s">
        <v>8762</v>
      </c>
      <c r="J588" s="22" t="s">
        <v>961</v>
      </c>
      <c r="K588" s="63" t="s">
        <v>8765</v>
      </c>
      <c r="L588" s="22" t="s">
        <v>8058</v>
      </c>
      <c r="M588" s="22" t="s">
        <v>8058</v>
      </c>
      <c r="N588" s="22" t="s">
        <v>8058</v>
      </c>
      <c r="O588" s="22" t="s">
        <v>8058</v>
      </c>
      <c r="P588" s="22" t="s">
        <v>8944</v>
      </c>
      <c r="Q588" s="22" t="s">
        <v>8872</v>
      </c>
      <c r="R588" s="22" t="s">
        <v>6697</v>
      </c>
      <c r="S588" s="22"/>
      <c r="T588" s="22"/>
      <c r="U588" s="22"/>
      <c r="V588" s="22"/>
      <c r="W588" s="22"/>
      <c r="X588" s="22"/>
      <c r="Y588" s="22"/>
      <c r="Z588" s="22"/>
      <c r="AA588" s="22"/>
    </row>
    <row r="589" spans="1:34" x14ac:dyDescent="0.3">
      <c r="A589" s="19">
        <v>592</v>
      </c>
      <c r="B589" s="185" t="s">
        <v>93</v>
      </c>
      <c r="C589" s="185" t="s">
        <v>7647</v>
      </c>
      <c r="D589" s="22" t="s">
        <v>9248</v>
      </c>
      <c r="E589" s="187" t="s">
        <v>7969</v>
      </c>
      <c r="F589" s="22" t="s">
        <v>13</v>
      </c>
      <c r="G589" s="57" t="s">
        <v>14</v>
      </c>
      <c r="H589" s="57" t="s">
        <v>8897</v>
      </c>
      <c r="I589" s="22" t="s">
        <v>8762</v>
      </c>
      <c r="J589" s="22" t="s">
        <v>961</v>
      </c>
      <c r="K589" s="63" t="s">
        <v>8765</v>
      </c>
      <c r="L589" s="22" t="s">
        <v>8058</v>
      </c>
      <c r="M589" s="22" t="s">
        <v>8058</v>
      </c>
      <c r="N589" s="22" t="s">
        <v>8058</v>
      </c>
      <c r="O589" s="22" t="s">
        <v>8058</v>
      </c>
      <c r="P589" s="22" t="s">
        <v>8944</v>
      </c>
      <c r="Q589" s="22" t="s">
        <v>8872</v>
      </c>
      <c r="R589" s="22" t="s">
        <v>6697</v>
      </c>
      <c r="S589" s="22"/>
      <c r="T589" s="22"/>
      <c r="U589" s="22"/>
      <c r="V589" s="22"/>
      <c r="W589" s="22"/>
      <c r="X589" s="22"/>
      <c r="Y589" s="22"/>
      <c r="Z589" s="22"/>
      <c r="AA589" s="22"/>
    </row>
    <row r="590" spans="1:34" x14ac:dyDescent="0.3">
      <c r="A590" s="19">
        <v>593</v>
      </c>
      <c r="B590" s="185" t="s">
        <v>93</v>
      </c>
      <c r="C590" s="185" t="s">
        <v>7647</v>
      </c>
      <c r="D590" s="22" t="s">
        <v>9249</v>
      </c>
      <c r="E590" s="52" t="s">
        <v>5957</v>
      </c>
      <c r="F590" s="22" t="s">
        <v>13</v>
      </c>
      <c r="G590" s="57" t="s">
        <v>14</v>
      </c>
      <c r="H590" s="57" t="s">
        <v>8897</v>
      </c>
      <c r="I590" s="22" t="s">
        <v>8762</v>
      </c>
      <c r="J590" s="22" t="s">
        <v>961</v>
      </c>
      <c r="K590" s="63" t="s">
        <v>8765</v>
      </c>
      <c r="L590" s="22" t="s">
        <v>8058</v>
      </c>
      <c r="M590" s="22" t="s">
        <v>8058</v>
      </c>
      <c r="N590" s="22" t="s">
        <v>8058</v>
      </c>
      <c r="O590" s="22" t="s">
        <v>8058</v>
      </c>
      <c r="P590" s="22" t="s">
        <v>8944</v>
      </c>
      <c r="Q590" s="22" t="s">
        <v>8872</v>
      </c>
      <c r="R590" s="22" t="s">
        <v>6697</v>
      </c>
      <c r="S590" s="22"/>
      <c r="T590" s="22"/>
      <c r="U590" s="22"/>
      <c r="V590" s="22"/>
      <c r="W590" s="22"/>
      <c r="X590" s="22"/>
      <c r="Y590" s="22"/>
      <c r="Z590" s="22"/>
      <c r="AA590" s="22"/>
    </row>
    <row r="591" spans="1:34" x14ac:dyDescent="0.3">
      <c r="A591" s="19">
        <v>594</v>
      </c>
      <c r="B591" s="185" t="s">
        <v>93</v>
      </c>
      <c r="C591" s="185" t="s">
        <v>7647</v>
      </c>
      <c r="D591" s="22" t="s">
        <v>9250</v>
      </c>
      <c r="E591" s="52" t="s">
        <v>5957</v>
      </c>
      <c r="F591" s="22" t="s">
        <v>13</v>
      </c>
      <c r="G591" s="57" t="s">
        <v>14</v>
      </c>
      <c r="H591" s="57" t="s">
        <v>8897</v>
      </c>
      <c r="I591" s="22" t="s">
        <v>8762</v>
      </c>
      <c r="J591" s="22" t="s">
        <v>961</v>
      </c>
      <c r="K591" s="63" t="s">
        <v>8765</v>
      </c>
      <c r="L591" s="22" t="s">
        <v>8058</v>
      </c>
      <c r="M591" s="22" t="s">
        <v>8058</v>
      </c>
      <c r="N591" s="22" t="s">
        <v>8058</v>
      </c>
      <c r="O591" s="22" t="s">
        <v>8058</v>
      </c>
      <c r="P591" s="22" t="s">
        <v>8944</v>
      </c>
      <c r="Q591" s="22" t="s">
        <v>8872</v>
      </c>
      <c r="R591" s="22" t="s">
        <v>6697</v>
      </c>
      <c r="S591" s="22"/>
      <c r="T591" s="22"/>
      <c r="U591" s="22"/>
      <c r="V591" s="22"/>
      <c r="W591" s="22"/>
      <c r="X591" s="22"/>
      <c r="Y591" s="22"/>
      <c r="Z591" s="22"/>
      <c r="AA591" s="22"/>
    </row>
    <row r="592" spans="1:34" x14ac:dyDescent="0.3">
      <c r="A592" s="19">
        <v>595</v>
      </c>
      <c r="B592" s="185" t="s">
        <v>93</v>
      </c>
      <c r="C592" s="185" t="s">
        <v>7647</v>
      </c>
      <c r="D592" s="22" t="s">
        <v>9251</v>
      </c>
      <c r="E592" s="52" t="s">
        <v>5957</v>
      </c>
      <c r="F592" s="22" t="s">
        <v>13</v>
      </c>
      <c r="G592" s="57" t="s">
        <v>14</v>
      </c>
      <c r="H592" s="57" t="s">
        <v>8897</v>
      </c>
      <c r="I592" s="22" t="s">
        <v>8762</v>
      </c>
      <c r="J592" s="22" t="s">
        <v>961</v>
      </c>
      <c r="K592" s="63" t="s">
        <v>8765</v>
      </c>
      <c r="L592" s="22" t="s">
        <v>8058</v>
      </c>
      <c r="M592" s="22" t="s">
        <v>8058</v>
      </c>
      <c r="N592" s="22" t="s">
        <v>8058</v>
      </c>
      <c r="O592" s="189" t="s">
        <v>8058</v>
      </c>
      <c r="P592" s="22" t="s">
        <v>8944</v>
      </c>
      <c r="Q592" s="22" t="s">
        <v>8872</v>
      </c>
      <c r="R592" s="22" t="s">
        <v>6697</v>
      </c>
      <c r="S592" s="22"/>
      <c r="T592" s="22"/>
      <c r="U592" s="22"/>
      <c r="V592" s="22"/>
      <c r="W592" s="22"/>
      <c r="X592" s="22"/>
      <c r="Y592" s="22"/>
      <c r="Z592" s="22"/>
      <c r="AA592" s="22"/>
    </row>
    <row r="593" spans="1:27" x14ac:dyDescent="0.3">
      <c r="A593" s="19">
        <v>596</v>
      </c>
      <c r="B593" s="185" t="s">
        <v>93</v>
      </c>
      <c r="C593" s="185" t="s">
        <v>7647</v>
      </c>
      <c r="D593" s="22" t="s">
        <v>9252</v>
      </c>
      <c r="E593" s="52" t="s">
        <v>5957</v>
      </c>
      <c r="F593" s="22" t="s">
        <v>13</v>
      </c>
      <c r="G593" s="57" t="s">
        <v>14</v>
      </c>
      <c r="H593" s="57" t="s">
        <v>8897</v>
      </c>
      <c r="I593" s="22" t="s">
        <v>8762</v>
      </c>
      <c r="J593" s="22" t="s">
        <v>961</v>
      </c>
      <c r="K593" s="63" t="s">
        <v>8765</v>
      </c>
      <c r="L593" s="22" t="s">
        <v>8058</v>
      </c>
      <c r="M593" s="22" t="s">
        <v>8058</v>
      </c>
      <c r="N593" s="22" t="s">
        <v>8058</v>
      </c>
      <c r="O593" s="22" t="s">
        <v>8058</v>
      </c>
      <c r="P593" s="22" t="s">
        <v>8944</v>
      </c>
      <c r="Q593" s="22" t="s">
        <v>8872</v>
      </c>
      <c r="R593" s="22" t="s">
        <v>6697</v>
      </c>
      <c r="S593" s="22"/>
      <c r="T593" s="22"/>
      <c r="U593" s="22"/>
      <c r="V593" s="22"/>
      <c r="W593" s="22"/>
      <c r="X593" s="22"/>
      <c r="Y593" s="22"/>
      <c r="Z593" s="22"/>
      <c r="AA593" s="22"/>
    </row>
    <row r="594" spans="1:27" x14ac:dyDescent="0.3">
      <c r="A594" s="19">
        <v>597</v>
      </c>
      <c r="B594" s="185" t="s">
        <v>93</v>
      </c>
      <c r="C594" s="185" t="s">
        <v>7647</v>
      </c>
      <c r="D594" s="22" t="s">
        <v>9253</v>
      </c>
      <c r="E594" s="52" t="s">
        <v>5957</v>
      </c>
      <c r="F594" s="22" t="s">
        <v>13</v>
      </c>
      <c r="G594" s="57" t="s">
        <v>14</v>
      </c>
      <c r="H594" s="57" t="s">
        <v>8897</v>
      </c>
      <c r="I594" s="22" t="s">
        <v>8762</v>
      </c>
      <c r="J594" s="22" t="s">
        <v>961</v>
      </c>
      <c r="K594" s="63" t="s">
        <v>8765</v>
      </c>
      <c r="L594" s="22" t="s">
        <v>8058</v>
      </c>
      <c r="M594" s="22" t="s">
        <v>8058</v>
      </c>
      <c r="N594" s="22" t="s">
        <v>8058</v>
      </c>
      <c r="O594" s="22" t="s">
        <v>8058</v>
      </c>
      <c r="P594" s="22" t="s">
        <v>8944</v>
      </c>
      <c r="Q594" s="22" t="s">
        <v>8872</v>
      </c>
      <c r="R594" s="22" t="s">
        <v>6697</v>
      </c>
      <c r="S594" s="22"/>
      <c r="T594" s="22"/>
      <c r="U594" s="22"/>
      <c r="V594" s="22"/>
      <c r="W594" s="22"/>
      <c r="X594" s="22"/>
      <c r="Y594" s="22"/>
      <c r="Z594" s="22"/>
      <c r="AA594" s="22"/>
    </row>
    <row r="595" spans="1:27" x14ac:dyDescent="0.3">
      <c r="A595" s="19">
        <v>598</v>
      </c>
      <c r="B595" s="185" t="s">
        <v>93</v>
      </c>
      <c r="C595" s="185" t="s">
        <v>7647</v>
      </c>
      <c r="D595" s="22" t="s">
        <v>9254</v>
      </c>
      <c r="E595" s="51" t="s">
        <v>6002</v>
      </c>
      <c r="F595" s="22" t="s">
        <v>13</v>
      </c>
      <c r="G595" s="57" t="s">
        <v>14</v>
      </c>
      <c r="H595" s="57" t="s">
        <v>8897</v>
      </c>
      <c r="I595" s="22" t="s">
        <v>8762</v>
      </c>
      <c r="J595" s="22" t="s">
        <v>961</v>
      </c>
      <c r="K595" s="63" t="s">
        <v>8765</v>
      </c>
      <c r="L595" s="22" t="s">
        <v>8058</v>
      </c>
      <c r="M595" s="22" t="s">
        <v>8058</v>
      </c>
      <c r="N595" s="22" t="s">
        <v>8058</v>
      </c>
      <c r="O595" s="22" t="s">
        <v>8058</v>
      </c>
      <c r="P595" s="22" t="s">
        <v>8944</v>
      </c>
      <c r="Q595" s="22" t="s">
        <v>8872</v>
      </c>
      <c r="R595" s="22" t="s">
        <v>6697</v>
      </c>
      <c r="S595" s="22"/>
      <c r="T595" s="22"/>
      <c r="U595" s="22"/>
      <c r="V595" s="22"/>
      <c r="W595" s="22"/>
      <c r="X595" s="22"/>
      <c r="Y595" s="22"/>
      <c r="Z595" s="22"/>
      <c r="AA595" s="22"/>
    </row>
    <row r="596" spans="1:27" x14ac:dyDescent="0.3">
      <c r="A596" s="19">
        <v>599</v>
      </c>
      <c r="B596" s="185" t="s">
        <v>93</v>
      </c>
      <c r="C596" s="185" t="s">
        <v>7647</v>
      </c>
      <c r="D596" s="22" t="s">
        <v>9255</v>
      </c>
      <c r="E596" s="52" t="s">
        <v>5957</v>
      </c>
      <c r="F596" s="22" t="s">
        <v>13</v>
      </c>
      <c r="G596" s="57" t="s">
        <v>14</v>
      </c>
      <c r="H596" s="57" t="s">
        <v>8897</v>
      </c>
      <c r="I596" s="22" t="s">
        <v>8762</v>
      </c>
      <c r="J596" s="22" t="s">
        <v>961</v>
      </c>
      <c r="K596" s="63" t="s">
        <v>8765</v>
      </c>
      <c r="L596" s="22" t="s">
        <v>8058</v>
      </c>
      <c r="M596" s="22" t="s">
        <v>8058</v>
      </c>
      <c r="N596" s="22" t="s">
        <v>8058</v>
      </c>
      <c r="O596" s="22" t="s">
        <v>8058</v>
      </c>
      <c r="P596" s="22" t="s">
        <v>8944</v>
      </c>
      <c r="Q596" s="22" t="s">
        <v>8872</v>
      </c>
      <c r="R596" s="22" t="s">
        <v>6697</v>
      </c>
      <c r="S596" s="22"/>
      <c r="T596" s="22"/>
      <c r="U596" s="22"/>
      <c r="V596" s="22"/>
      <c r="W596" s="22"/>
      <c r="X596" s="22"/>
      <c r="Y596" s="22"/>
      <c r="Z596" s="22"/>
      <c r="AA596" s="22"/>
    </row>
    <row r="597" spans="1:27" x14ac:dyDescent="0.3">
      <c r="A597" s="19">
        <v>600</v>
      </c>
      <c r="B597" s="185" t="s">
        <v>93</v>
      </c>
      <c r="C597" s="185" t="s">
        <v>7647</v>
      </c>
      <c r="D597" s="22" t="s">
        <v>9259</v>
      </c>
      <c r="E597" s="187" t="s">
        <v>7969</v>
      </c>
      <c r="F597" s="22" t="s">
        <v>13</v>
      </c>
      <c r="G597" s="57" t="s">
        <v>14</v>
      </c>
      <c r="H597" s="57" t="s">
        <v>8897</v>
      </c>
      <c r="I597" s="22" t="s">
        <v>8762</v>
      </c>
      <c r="J597" s="22" t="s">
        <v>961</v>
      </c>
      <c r="K597" s="63" t="s">
        <v>8765</v>
      </c>
      <c r="L597" s="22" t="s">
        <v>8058</v>
      </c>
      <c r="M597" s="22" t="s">
        <v>8058</v>
      </c>
      <c r="N597" s="22" t="s">
        <v>8058</v>
      </c>
      <c r="O597" s="22" t="s">
        <v>8058</v>
      </c>
      <c r="P597" s="22" t="s">
        <v>8944</v>
      </c>
      <c r="Q597" s="22" t="s">
        <v>8872</v>
      </c>
      <c r="R597" s="22" t="s">
        <v>6697</v>
      </c>
      <c r="S597" s="22"/>
      <c r="T597" s="22"/>
      <c r="U597" s="22"/>
      <c r="V597" s="22"/>
      <c r="W597" s="22"/>
      <c r="X597" s="22"/>
      <c r="Y597" s="22"/>
      <c r="Z597" s="22"/>
      <c r="AA597" s="22"/>
    </row>
    <row r="598" spans="1:27" x14ac:dyDescent="0.3">
      <c r="A598" s="19">
        <v>601</v>
      </c>
      <c r="B598" s="185" t="s">
        <v>93</v>
      </c>
      <c r="C598" s="185" t="s">
        <v>7647</v>
      </c>
      <c r="D598" s="22" t="s">
        <v>9262</v>
      </c>
      <c r="E598" s="187" t="s">
        <v>7969</v>
      </c>
      <c r="F598" s="22" t="s">
        <v>13</v>
      </c>
      <c r="G598" s="57" t="s">
        <v>14</v>
      </c>
      <c r="H598" s="57" t="s">
        <v>8897</v>
      </c>
      <c r="I598" s="22" t="s">
        <v>8762</v>
      </c>
      <c r="J598" s="22" t="s">
        <v>961</v>
      </c>
      <c r="K598" s="63" t="s">
        <v>8765</v>
      </c>
      <c r="L598" s="22" t="s">
        <v>8058</v>
      </c>
      <c r="M598" s="22" t="s">
        <v>8058</v>
      </c>
      <c r="N598" s="22" t="s">
        <v>8058</v>
      </c>
      <c r="O598" s="22" t="s">
        <v>8058</v>
      </c>
      <c r="P598" s="22" t="s">
        <v>8944</v>
      </c>
      <c r="Q598" s="22" t="s">
        <v>8872</v>
      </c>
      <c r="R598" s="22" t="s">
        <v>6697</v>
      </c>
      <c r="S598" s="22"/>
      <c r="T598" s="22"/>
      <c r="U598" s="22"/>
      <c r="V598" s="22"/>
      <c r="W598" s="22"/>
      <c r="X598" s="22"/>
      <c r="Y598" s="22"/>
      <c r="Z598" s="22"/>
      <c r="AA598" s="22"/>
    </row>
    <row r="599" spans="1:27" x14ac:dyDescent="0.3">
      <c r="A599" s="19">
        <v>602</v>
      </c>
      <c r="B599" s="185" t="s">
        <v>93</v>
      </c>
      <c r="C599" s="185" t="s">
        <v>7647</v>
      </c>
      <c r="D599" s="22" t="s">
        <v>9265</v>
      </c>
      <c r="E599" s="187" t="s">
        <v>7969</v>
      </c>
      <c r="F599" s="22" t="s">
        <v>13</v>
      </c>
      <c r="G599" s="57" t="s">
        <v>14</v>
      </c>
      <c r="H599" s="57" t="s">
        <v>8897</v>
      </c>
      <c r="I599" s="22" t="s">
        <v>8762</v>
      </c>
      <c r="J599" s="22" t="s">
        <v>961</v>
      </c>
      <c r="K599" s="63" t="s">
        <v>8765</v>
      </c>
      <c r="L599" s="22" t="s">
        <v>8058</v>
      </c>
      <c r="M599" s="22" t="s">
        <v>8058</v>
      </c>
      <c r="N599" s="22" t="s">
        <v>8058</v>
      </c>
      <c r="O599" s="22" t="s">
        <v>8058</v>
      </c>
      <c r="P599" s="22" t="s">
        <v>8944</v>
      </c>
      <c r="Q599" s="22" t="s">
        <v>8872</v>
      </c>
      <c r="R599" s="22" t="s">
        <v>6697</v>
      </c>
      <c r="S599" s="22"/>
      <c r="T599" s="22"/>
      <c r="U599" s="22"/>
      <c r="V599" s="22"/>
      <c r="W599" s="22"/>
      <c r="X599" s="22"/>
      <c r="Y599" s="22"/>
      <c r="Z599" s="22"/>
      <c r="AA599" s="22"/>
    </row>
    <row r="600" spans="1:27" x14ac:dyDescent="0.3">
      <c r="A600" s="19">
        <v>603</v>
      </c>
      <c r="B600" s="185" t="s">
        <v>93</v>
      </c>
      <c r="C600" s="185" t="s">
        <v>7647</v>
      </c>
      <c r="D600" s="22" t="s">
        <v>9266</v>
      </c>
      <c r="E600" s="51" t="s">
        <v>6002</v>
      </c>
      <c r="F600" s="22" t="s">
        <v>13</v>
      </c>
      <c r="G600" s="57" t="s">
        <v>14</v>
      </c>
      <c r="H600" s="57" t="s">
        <v>8897</v>
      </c>
      <c r="I600" s="22" t="s">
        <v>8762</v>
      </c>
      <c r="J600" s="22" t="s">
        <v>961</v>
      </c>
      <c r="K600" s="63" t="s">
        <v>8765</v>
      </c>
      <c r="L600" s="22" t="s">
        <v>8058</v>
      </c>
      <c r="M600" s="22" t="s">
        <v>8058</v>
      </c>
      <c r="N600" s="22" t="s">
        <v>8058</v>
      </c>
      <c r="O600" s="22" t="s">
        <v>8058</v>
      </c>
      <c r="P600" s="22" t="s">
        <v>8944</v>
      </c>
      <c r="Q600" s="22" t="s">
        <v>8872</v>
      </c>
      <c r="R600" s="22" t="s">
        <v>6697</v>
      </c>
      <c r="S600" s="22"/>
      <c r="T600" s="22"/>
      <c r="U600" s="22"/>
      <c r="V600" s="22"/>
      <c r="W600" s="22"/>
      <c r="X600" s="22"/>
      <c r="Y600" s="22"/>
      <c r="Z600" s="22"/>
      <c r="AA600" s="22"/>
    </row>
    <row r="601" spans="1:27" x14ac:dyDescent="0.3">
      <c r="A601" s="19">
        <v>604</v>
      </c>
      <c r="B601" s="185" t="s">
        <v>93</v>
      </c>
      <c r="C601" s="185" t="s">
        <v>7647</v>
      </c>
      <c r="D601" s="22" t="s">
        <v>9267</v>
      </c>
      <c r="E601" s="52" t="s">
        <v>5957</v>
      </c>
      <c r="F601" s="22" t="s">
        <v>13</v>
      </c>
      <c r="G601" s="57" t="s">
        <v>14</v>
      </c>
      <c r="H601" s="57" t="s">
        <v>8897</v>
      </c>
      <c r="I601" s="22" t="s">
        <v>8762</v>
      </c>
      <c r="J601" s="22" t="s">
        <v>961</v>
      </c>
      <c r="K601" s="63" t="s">
        <v>8765</v>
      </c>
      <c r="L601" s="22" t="s">
        <v>8058</v>
      </c>
      <c r="M601" s="22" t="s">
        <v>8058</v>
      </c>
      <c r="N601" s="22" t="s">
        <v>8058</v>
      </c>
      <c r="O601" s="22" t="s">
        <v>8058</v>
      </c>
      <c r="P601" s="22" t="s">
        <v>8944</v>
      </c>
      <c r="Q601" s="22" t="s">
        <v>8872</v>
      </c>
      <c r="R601" s="22" t="s">
        <v>6697</v>
      </c>
      <c r="S601" s="22"/>
      <c r="T601" s="22"/>
      <c r="U601" s="22"/>
      <c r="V601" s="22"/>
      <c r="W601" s="22"/>
      <c r="X601" s="22"/>
      <c r="Y601" s="22"/>
      <c r="Z601" s="22"/>
      <c r="AA601" s="22"/>
    </row>
    <row r="602" spans="1:27" x14ac:dyDescent="0.3">
      <c r="A602" s="19">
        <v>605</v>
      </c>
      <c r="B602" s="34" t="s">
        <v>93</v>
      </c>
      <c r="C602" s="89" t="s">
        <v>7647</v>
      </c>
      <c r="D602" s="22" t="s">
        <v>4222</v>
      </c>
      <c r="E602" s="51" t="s">
        <v>6771</v>
      </c>
      <c r="F602" s="23" t="s">
        <v>13</v>
      </c>
      <c r="G602" s="206" t="s">
        <v>14</v>
      </c>
      <c r="H602" s="53" t="s">
        <v>8868</v>
      </c>
      <c r="I602" s="55" t="s">
        <v>8734</v>
      </c>
      <c r="J602" s="55" t="s">
        <v>2486</v>
      </c>
      <c r="K602" s="55" t="s">
        <v>8680</v>
      </c>
      <c r="L602" s="19" t="s">
        <v>8058</v>
      </c>
      <c r="M602" s="19" t="s">
        <v>8058</v>
      </c>
      <c r="N602" s="19" t="s">
        <v>8058</v>
      </c>
      <c r="O602" s="19" t="s">
        <v>8058</v>
      </c>
      <c r="P602" s="20" t="s">
        <v>6018</v>
      </c>
      <c r="Q602" s="20" t="s">
        <v>8890</v>
      </c>
      <c r="R602" s="19" t="s">
        <v>4218</v>
      </c>
    </row>
    <row r="603" spans="1:27" x14ac:dyDescent="0.3">
      <c r="A603" s="19">
        <v>606</v>
      </c>
      <c r="B603" s="26" t="s">
        <v>93</v>
      </c>
      <c r="C603" s="90" t="s">
        <v>7647</v>
      </c>
      <c r="D603" s="22" t="s">
        <v>5010</v>
      </c>
      <c r="E603" s="51" t="s">
        <v>6771</v>
      </c>
      <c r="F603" s="40" t="s">
        <v>13</v>
      </c>
      <c r="G603" s="51" t="s">
        <v>14</v>
      </c>
      <c r="H603" s="63" t="s">
        <v>8868</v>
      </c>
      <c r="I603" s="55" t="s">
        <v>8744</v>
      </c>
      <c r="J603" s="63" t="s">
        <v>2486</v>
      </c>
      <c r="K603" s="55" t="s">
        <v>8680</v>
      </c>
      <c r="L603" s="40" t="s">
        <v>8058</v>
      </c>
      <c r="M603" s="40" t="s">
        <v>8058</v>
      </c>
      <c r="N603" s="40" t="s">
        <v>8058</v>
      </c>
      <c r="O603" s="40" t="s">
        <v>8058</v>
      </c>
      <c r="P603" s="40" t="s">
        <v>4843</v>
      </c>
      <c r="Q603" s="40" t="s">
        <v>8863</v>
      </c>
      <c r="R603" s="22" t="s">
        <v>4293</v>
      </c>
      <c r="S603" s="40"/>
    </row>
    <row r="604" spans="1:27" x14ac:dyDescent="0.3">
      <c r="A604" s="19">
        <v>607</v>
      </c>
      <c r="B604" s="33" t="s">
        <v>93</v>
      </c>
      <c r="C604" s="89" t="s">
        <v>7647</v>
      </c>
      <c r="D604" s="22" t="s">
        <v>4227</v>
      </c>
      <c r="E604" s="51" t="s">
        <v>6771</v>
      </c>
      <c r="F604" s="23" t="s">
        <v>13</v>
      </c>
      <c r="G604" s="206" t="s">
        <v>14</v>
      </c>
      <c r="H604" s="53" t="s">
        <v>8868</v>
      </c>
      <c r="I604" s="55" t="s">
        <v>8751</v>
      </c>
      <c r="J604" s="55" t="s">
        <v>2486</v>
      </c>
      <c r="K604" s="55" t="s">
        <v>8680</v>
      </c>
      <c r="L604" s="19" t="s">
        <v>8058</v>
      </c>
      <c r="M604" s="19" t="s">
        <v>8058</v>
      </c>
      <c r="N604" s="19" t="s">
        <v>8058</v>
      </c>
      <c r="O604" s="19" t="s">
        <v>8058</v>
      </c>
      <c r="P604" s="20" t="s">
        <v>6018</v>
      </c>
      <c r="Q604" s="20" t="s">
        <v>8890</v>
      </c>
      <c r="R604" s="19" t="s">
        <v>4218</v>
      </c>
    </row>
    <row r="605" spans="1:27" x14ac:dyDescent="0.3">
      <c r="A605" s="19">
        <v>608</v>
      </c>
      <c r="B605" s="26" t="s">
        <v>93</v>
      </c>
      <c r="C605" s="90" t="s">
        <v>7647</v>
      </c>
      <c r="D605" s="22" t="s">
        <v>4900</v>
      </c>
      <c r="E605" s="51" t="s">
        <v>6771</v>
      </c>
      <c r="F605" s="40" t="s">
        <v>13</v>
      </c>
      <c r="G605" s="51" t="s">
        <v>14</v>
      </c>
      <c r="H605" s="63" t="s">
        <v>8868</v>
      </c>
      <c r="I605" s="55" t="s">
        <v>8746</v>
      </c>
      <c r="J605" s="63" t="s">
        <v>2486</v>
      </c>
      <c r="K605" s="55" t="s">
        <v>8680</v>
      </c>
      <c r="L605" s="40" t="s">
        <v>8058</v>
      </c>
      <c r="M605" s="40" t="s">
        <v>8058</v>
      </c>
      <c r="N605" s="40" t="s">
        <v>8058</v>
      </c>
      <c r="O605" s="40" t="s">
        <v>8058</v>
      </c>
      <c r="P605" s="40" t="s">
        <v>4843</v>
      </c>
      <c r="Q605" s="40" t="s">
        <v>8863</v>
      </c>
      <c r="R605" s="22" t="s">
        <v>4293</v>
      </c>
      <c r="S605" s="40"/>
    </row>
    <row r="606" spans="1:27" x14ac:dyDescent="0.3">
      <c r="A606" s="19">
        <v>609</v>
      </c>
      <c r="B606" s="26" t="s">
        <v>93</v>
      </c>
      <c r="C606" s="90" t="s">
        <v>7647</v>
      </c>
      <c r="D606" s="22" t="s">
        <v>4902</v>
      </c>
      <c r="E606" s="51" t="s">
        <v>6771</v>
      </c>
      <c r="F606" s="40" t="s">
        <v>13</v>
      </c>
      <c r="G606" s="51" t="s">
        <v>14</v>
      </c>
      <c r="H606" s="63" t="s">
        <v>8879</v>
      </c>
      <c r="I606" s="55" t="s">
        <v>8741</v>
      </c>
      <c r="J606" s="63" t="s">
        <v>2486</v>
      </c>
      <c r="K606" s="55" t="s">
        <v>8680</v>
      </c>
      <c r="L606" s="40" t="s">
        <v>8058</v>
      </c>
      <c r="M606" s="40" t="s">
        <v>8058</v>
      </c>
      <c r="N606" s="40" t="s">
        <v>8058</v>
      </c>
      <c r="O606" s="40" t="s">
        <v>8058</v>
      </c>
      <c r="P606" s="40" t="s">
        <v>4843</v>
      </c>
      <c r="Q606" s="40" t="s">
        <v>8863</v>
      </c>
      <c r="R606" s="22" t="s">
        <v>4293</v>
      </c>
      <c r="S606" s="40"/>
    </row>
    <row r="607" spans="1:27" x14ac:dyDescent="0.3">
      <c r="A607" s="19">
        <v>610</v>
      </c>
      <c r="B607" s="26" t="s">
        <v>93</v>
      </c>
      <c r="C607" s="90" t="s">
        <v>7647</v>
      </c>
      <c r="D607" s="22" t="s">
        <v>4904</v>
      </c>
      <c r="E607" s="51" t="s">
        <v>6771</v>
      </c>
      <c r="F607" s="40" t="s">
        <v>13</v>
      </c>
      <c r="G607" s="51" t="s">
        <v>14</v>
      </c>
      <c r="H607" s="63" t="s">
        <v>8879</v>
      </c>
      <c r="I607" s="55" t="s">
        <v>8741</v>
      </c>
      <c r="J607" s="63" t="s">
        <v>2486</v>
      </c>
      <c r="K607" s="55" t="s">
        <v>8680</v>
      </c>
      <c r="L607" s="40" t="s">
        <v>8058</v>
      </c>
      <c r="M607" s="40" t="s">
        <v>8058</v>
      </c>
      <c r="N607" s="40" t="s">
        <v>8058</v>
      </c>
      <c r="O607" s="40" t="s">
        <v>8058</v>
      </c>
      <c r="P607" s="40" t="s">
        <v>4843</v>
      </c>
      <c r="Q607" s="40" t="s">
        <v>8863</v>
      </c>
      <c r="R607" s="22" t="s">
        <v>4293</v>
      </c>
      <c r="S607" s="40"/>
    </row>
    <row r="608" spans="1:27" x14ac:dyDescent="0.3">
      <c r="A608" s="19">
        <v>611</v>
      </c>
      <c r="B608" s="26" t="s">
        <v>93</v>
      </c>
      <c r="C608" s="90" t="s">
        <v>7647</v>
      </c>
      <c r="D608" s="22" t="s">
        <v>4905</v>
      </c>
      <c r="E608" s="51" t="s">
        <v>6771</v>
      </c>
      <c r="F608" s="40" t="s">
        <v>13</v>
      </c>
      <c r="G608" s="51" t="s">
        <v>14</v>
      </c>
      <c r="H608" s="63" t="s">
        <v>8879</v>
      </c>
      <c r="I608" s="55" t="s">
        <v>8741</v>
      </c>
      <c r="J608" s="63" t="s">
        <v>2486</v>
      </c>
      <c r="K608" s="55" t="s">
        <v>8680</v>
      </c>
      <c r="L608" s="40" t="s">
        <v>8058</v>
      </c>
      <c r="M608" s="40" t="s">
        <v>8058</v>
      </c>
      <c r="N608" s="40" t="s">
        <v>8058</v>
      </c>
      <c r="O608" s="40" t="s">
        <v>8058</v>
      </c>
      <c r="P608" s="40" t="s">
        <v>4843</v>
      </c>
      <c r="Q608" s="40" t="s">
        <v>8863</v>
      </c>
      <c r="R608" s="22" t="s">
        <v>4293</v>
      </c>
      <c r="S608" s="40"/>
    </row>
    <row r="609" spans="1:27" x14ac:dyDescent="0.3">
      <c r="A609" s="19">
        <v>612</v>
      </c>
      <c r="B609" s="26" t="s">
        <v>93</v>
      </c>
      <c r="C609" s="90" t="s">
        <v>7647</v>
      </c>
      <c r="D609" s="22" t="s">
        <v>5011</v>
      </c>
      <c r="E609" s="51" t="s">
        <v>6771</v>
      </c>
      <c r="F609" s="40" t="s">
        <v>13</v>
      </c>
      <c r="G609" s="51" t="s">
        <v>14</v>
      </c>
      <c r="H609" s="63" t="s">
        <v>8879</v>
      </c>
      <c r="I609" s="55" t="s">
        <v>8741</v>
      </c>
      <c r="J609" s="63" t="s">
        <v>2486</v>
      </c>
      <c r="K609" s="55" t="s">
        <v>8680</v>
      </c>
      <c r="L609" s="40" t="s">
        <v>8058</v>
      </c>
      <c r="M609" s="40" t="s">
        <v>8058</v>
      </c>
      <c r="N609" s="40" t="s">
        <v>8058</v>
      </c>
      <c r="O609" s="40" t="s">
        <v>8058</v>
      </c>
      <c r="P609" s="40" t="s">
        <v>4843</v>
      </c>
      <c r="Q609" s="40" t="s">
        <v>8863</v>
      </c>
      <c r="R609" s="22" t="s">
        <v>4293</v>
      </c>
      <c r="S609" s="40"/>
    </row>
    <row r="610" spans="1:27" x14ac:dyDescent="0.3">
      <c r="A610" s="19">
        <v>613</v>
      </c>
      <c r="B610" s="26" t="s">
        <v>93</v>
      </c>
      <c r="C610" s="90" t="s">
        <v>7647</v>
      </c>
      <c r="D610" s="22" t="s">
        <v>4906</v>
      </c>
      <c r="E610" s="51" t="s">
        <v>6771</v>
      </c>
      <c r="F610" s="40" t="s">
        <v>13</v>
      </c>
      <c r="G610" s="51" t="s">
        <v>14</v>
      </c>
      <c r="H610" s="63" t="s">
        <v>8879</v>
      </c>
      <c r="I610" s="55" t="s">
        <v>8742</v>
      </c>
      <c r="J610" s="63" t="s">
        <v>2486</v>
      </c>
      <c r="K610" s="55" t="s">
        <v>8680</v>
      </c>
      <c r="L610" s="40" t="s">
        <v>8058</v>
      </c>
      <c r="M610" s="40" t="s">
        <v>8058</v>
      </c>
      <c r="N610" s="40" t="s">
        <v>8058</v>
      </c>
      <c r="O610" s="40" t="s">
        <v>8058</v>
      </c>
      <c r="P610" s="40" t="s">
        <v>4843</v>
      </c>
      <c r="Q610" s="40" t="s">
        <v>8863</v>
      </c>
      <c r="R610" s="22" t="s">
        <v>4293</v>
      </c>
      <c r="S610" s="40"/>
    </row>
    <row r="611" spans="1:27" x14ac:dyDescent="0.3">
      <c r="A611" s="19">
        <v>614</v>
      </c>
      <c r="B611" s="26" t="s">
        <v>93</v>
      </c>
      <c r="C611" s="90" t="s">
        <v>7647</v>
      </c>
      <c r="D611" s="22" t="s">
        <v>4907</v>
      </c>
      <c r="E611" s="51" t="s">
        <v>6771</v>
      </c>
      <c r="F611" s="40" t="s">
        <v>13</v>
      </c>
      <c r="G611" s="51" t="s">
        <v>14</v>
      </c>
      <c r="H611" s="63" t="s">
        <v>8879</v>
      </c>
      <c r="I611" s="55" t="s">
        <v>8742</v>
      </c>
      <c r="J611" s="63" t="s">
        <v>2486</v>
      </c>
      <c r="K611" s="55" t="s">
        <v>8680</v>
      </c>
      <c r="L611" s="40" t="s">
        <v>8058</v>
      </c>
      <c r="M611" s="40" t="s">
        <v>8058</v>
      </c>
      <c r="N611" s="40" t="s">
        <v>8058</v>
      </c>
      <c r="O611" s="40" t="s">
        <v>8058</v>
      </c>
      <c r="P611" s="40" t="s">
        <v>4843</v>
      </c>
      <c r="Q611" s="40" t="s">
        <v>8863</v>
      </c>
      <c r="R611" s="22" t="s">
        <v>4293</v>
      </c>
      <c r="S611" s="40"/>
    </row>
    <row r="612" spans="1:27" x14ac:dyDescent="0.3">
      <c r="A612" s="19">
        <v>615</v>
      </c>
      <c r="B612" s="26" t="s">
        <v>93</v>
      </c>
      <c r="C612" s="90" t="s">
        <v>7647</v>
      </c>
      <c r="D612" s="22" t="s">
        <v>4908</v>
      </c>
      <c r="E612" s="51" t="s">
        <v>6771</v>
      </c>
      <c r="F612" s="40" t="s">
        <v>13</v>
      </c>
      <c r="G612" s="51" t="s">
        <v>14</v>
      </c>
      <c r="H612" s="63" t="s">
        <v>8879</v>
      </c>
      <c r="I612" s="55" t="s">
        <v>8742</v>
      </c>
      <c r="J612" s="63" t="s">
        <v>2486</v>
      </c>
      <c r="K612" s="55" t="s">
        <v>8680</v>
      </c>
      <c r="L612" s="40" t="s">
        <v>8058</v>
      </c>
      <c r="M612" s="40" t="s">
        <v>8058</v>
      </c>
      <c r="N612" s="40" t="s">
        <v>8058</v>
      </c>
      <c r="O612" s="40" t="s">
        <v>8058</v>
      </c>
      <c r="P612" s="40" t="s">
        <v>4843</v>
      </c>
      <c r="Q612" s="40" t="s">
        <v>8863</v>
      </c>
      <c r="R612" s="22" t="s">
        <v>4293</v>
      </c>
      <c r="S612" s="40"/>
    </row>
    <row r="613" spans="1:27" x14ac:dyDescent="0.3">
      <c r="A613" s="19">
        <v>616</v>
      </c>
      <c r="B613" s="26" t="s">
        <v>93</v>
      </c>
      <c r="C613" s="90" t="s">
        <v>7647</v>
      </c>
      <c r="D613" s="22" t="s">
        <v>4909</v>
      </c>
      <c r="E613" s="51" t="s">
        <v>6771</v>
      </c>
      <c r="F613" s="40" t="s">
        <v>13</v>
      </c>
      <c r="G613" s="51" t="s">
        <v>14</v>
      </c>
      <c r="H613" s="63" t="s">
        <v>8879</v>
      </c>
      <c r="I613" s="55" t="s">
        <v>8742</v>
      </c>
      <c r="J613" s="63" t="s">
        <v>2486</v>
      </c>
      <c r="K613" s="55" t="s">
        <v>8680</v>
      </c>
      <c r="L613" s="40" t="s">
        <v>8058</v>
      </c>
      <c r="M613" s="40" t="s">
        <v>8058</v>
      </c>
      <c r="N613" s="40" t="s">
        <v>8058</v>
      </c>
      <c r="O613" s="40" t="s">
        <v>8058</v>
      </c>
      <c r="P613" s="40" t="s">
        <v>4843</v>
      </c>
      <c r="Q613" s="40" t="s">
        <v>8863</v>
      </c>
      <c r="R613" s="22" t="s">
        <v>4293</v>
      </c>
      <c r="S613" s="40"/>
    </row>
    <row r="614" spans="1:27" x14ac:dyDescent="0.3">
      <c r="A614" s="19">
        <v>617</v>
      </c>
      <c r="B614" s="26" t="s">
        <v>93</v>
      </c>
      <c r="C614" s="90" t="s">
        <v>7647</v>
      </c>
      <c r="D614" s="22" t="s">
        <v>4910</v>
      </c>
      <c r="E614" s="51" t="s">
        <v>6771</v>
      </c>
      <c r="F614" s="40" t="s">
        <v>13</v>
      </c>
      <c r="G614" s="51" t="s">
        <v>14</v>
      </c>
      <c r="H614" s="63" t="s">
        <v>8879</v>
      </c>
      <c r="I614" s="55" t="s">
        <v>8742</v>
      </c>
      <c r="J614" s="63" t="s">
        <v>2486</v>
      </c>
      <c r="K614" s="55" t="s">
        <v>8680</v>
      </c>
      <c r="L614" s="40" t="s">
        <v>8058</v>
      </c>
      <c r="M614" s="40" t="s">
        <v>8058</v>
      </c>
      <c r="N614" s="40" t="s">
        <v>8058</v>
      </c>
      <c r="O614" s="40" t="s">
        <v>8058</v>
      </c>
      <c r="P614" s="40" t="s">
        <v>4843</v>
      </c>
      <c r="Q614" s="40" t="s">
        <v>8863</v>
      </c>
      <c r="R614" s="22" t="s">
        <v>4293</v>
      </c>
      <c r="S614" s="40"/>
    </row>
    <row r="615" spans="1:27" x14ac:dyDescent="0.3">
      <c r="A615" s="19">
        <v>618</v>
      </c>
      <c r="B615" s="26" t="s">
        <v>93</v>
      </c>
      <c r="C615" s="90" t="s">
        <v>7647</v>
      </c>
      <c r="D615" s="22" t="s">
        <v>4911</v>
      </c>
      <c r="E615" s="51" t="s">
        <v>6771</v>
      </c>
      <c r="F615" s="40" t="s">
        <v>13</v>
      </c>
      <c r="G615" s="51" t="s">
        <v>14</v>
      </c>
      <c r="H615" s="63" t="s">
        <v>8879</v>
      </c>
      <c r="I615" s="55" t="s">
        <v>8742</v>
      </c>
      <c r="J615" s="63" t="s">
        <v>2486</v>
      </c>
      <c r="K615" s="55" t="s">
        <v>8680</v>
      </c>
      <c r="L615" s="40" t="s">
        <v>8058</v>
      </c>
      <c r="M615" s="40" t="s">
        <v>8058</v>
      </c>
      <c r="N615" s="40" t="s">
        <v>8058</v>
      </c>
      <c r="O615" s="40" t="s">
        <v>8058</v>
      </c>
      <c r="P615" s="40" t="s">
        <v>4843</v>
      </c>
      <c r="Q615" s="40" t="s">
        <v>8863</v>
      </c>
      <c r="R615" s="22" t="s">
        <v>4293</v>
      </c>
      <c r="S615" s="40"/>
    </row>
    <row r="616" spans="1:27" x14ac:dyDescent="0.3">
      <c r="A616" s="19">
        <v>619</v>
      </c>
      <c r="B616" s="26" t="s">
        <v>93</v>
      </c>
      <c r="C616" s="90" t="s">
        <v>7647</v>
      </c>
      <c r="D616" s="22" t="s">
        <v>4912</v>
      </c>
      <c r="E616" s="51" t="s">
        <v>6771</v>
      </c>
      <c r="F616" s="40" t="s">
        <v>13</v>
      </c>
      <c r="G616" s="51" t="s">
        <v>14</v>
      </c>
      <c r="H616" s="63" t="s">
        <v>8879</v>
      </c>
      <c r="I616" s="55" t="s">
        <v>8742</v>
      </c>
      <c r="J616" s="63" t="s">
        <v>2486</v>
      </c>
      <c r="K616" s="55" t="s">
        <v>8680</v>
      </c>
      <c r="L616" s="40" t="s">
        <v>8058</v>
      </c>
      <c r="M616" s="40" t="s">
        <v>8058</v>
      </c>
      <c r="N616" s="40" t="s">
        <v>8058</v>
      </c>
      <c r="O616" s="40" t="s">
        <v>8058</v>
      </c>
      <c r="P616" s="40" t="s">
        <v>4843</v>
      </c>
      <c r="Q616" s="40" t="s">
        <v>8863</v>
      </c>
      <c r="R616" s="22" t="s">
        <v>4293</v>
      </c>
      <c r="S616" s="40"/>
    </row>
    <row r="617" spans="1:27" x14ac:dyDescent="0.3">
      <c r="A617" s="19">
        <v>620</v>
      </c>
      <c r="B617" s="26" t="s">
        <v>93</v>
      </c>
      <c r="C617" s="90" t="s">
        <v>7647</v>
      </c>
      <c r="D617" s="22" t="s">
        <v>4913</v>
      </c>
      <c r="E617" s="51" t="s">
        <v>6771</v>
      </c>
      <c r="F617" s="40" t="s">
        <v>13</v>
      </c>
      <c r="G617" s="51" t="s">
        <v>14</v>
      </c>
      <c r="H617" s="63" t="s">
        <v>8879</v>
      </c>
      <c r="I617" s="55" t="s">
        <v>8742</v>
      </c>
      <c r="J617" s="63" t="s">
        <v>2486</v>
      </c>
      <c r="K617" s="55" t="s">
        <v>8680</v>
      </c>
      <c r="L617" s="40" t="s">
        <v>8058</v>
      </c>
      <c r="M617" s="40" t="s">
        <v>8058</v>
      </c>
      <c r="N617" s="40" t="s">
        <v>8058</v>
      </c>
      <c r="O617" s="40" t="s">
        <v>8058</v>
      </c>
      <c r="P617" s="40" t="s">
        <v>4843</v>
      </c>
      <c r="Q617" s="40" t="s">
        <v>8863</v>
      </c>
      <c r="R617" s="22" t="s">
        <v>4293</v>
      </c>
      <c r="S617" s="40"/>
    </row>
    <row r="618" spans="1:27" x14ac:dyDescent="0.3">
      <c r="A618" s="19">
        <v>621</v>
      </c>
      <c r="B618" s="185" t="s">
        <v>93</v>
      </c>
      <c r="C618" s="185" t="s">
        <v>7647</v>
      </c>
      <c r="D618" s="22" t="s">
        <v>7295</v>
      </c>
      <c r="E618" s="51" t="s">
        <v>6771</v>
      </c>
      <c r="F618" s="22" t="s">
        <v>13</v>
      </c>
      <c r="G618" s="57" t="s">
        <v>14</v>
      </c>
      <c r="H618" s="57" t="s">
        <v>8863</v>
      </c>
      <c r="I618" s="22" t="s">
        <v>8763</v>
      </c>
      <c r="J618" s="22" t="s">
        <v>961</v>
      </c>
      <c r="K618" s="63" t="s">
        <v>8765</v>
      </c>
      <c r="L618" s="22" t="s">
        <v>8058</v>
      </c>
      <c r="M618" s="22" t="s">
        <v>8058</v>
      </c>
      <c r="N618" s="22" t="s">
        <v>8058</v>
      </c>
      <c r="O618" s="22" t="s">
        <v>8058</v>
      </c>
      <c r="P618" s="22" t="s">
        <v>8944</v>
      </c>
      <c r="Q618" s="22" t="s">
        <v>8872</v>
      </c>
      <c r="R618" s="22" t="s">
        <v>6697</v>
      </c>
      <c r="S618" s="22"/>
      <c r="T618" s="22"/>
      <c r="U618" s="22"/>
      <c r="V618" s="22"/>
      <c r="W618" s="22"/>
      <c r="X618" s="22"/>
      <c r="Y618" s="22"/>
      <c r="Z618" s="22"/>
      <c r="AA618" s="22"/>
    </row>
    <row r="619" spans="1:27" x14ac:dyDescent="0.3">
      <c r="A619" s="19">
        <v>622</v>
      </c>
      <c r="B619" s="185" t="s">
        <v>93</v>
      </c>
      <c r="C619" s="185" t="s">
        <v>7647</v>
      </c>
      <c r="D619" s="22" t="s">
        <v>7296</v>
      </c>
      <c r="E619" s="51" t="s">
        <v>6771</v>
      </c>
      <c r="F619" s="22" t="s">
        <v>13</v>
      </c>
      <c r="G619" s="57" t="s">
        <v>14</v>
      </c>
      <c r="H619" s="57" t="s">
        <v>8863</v>
      </c>
      <c r="I619" s="22" t="s">
        <v>8763</v>
      </c>
      <c r="J619" s="22" t="s">
        <v>961</v>
      </c>
      <c r="K619" s="63" t="s">
        <v>8765</v>
      </c>
      <c r="L619" s="22" t="s">
        <v>8058</v>
      </c>
      <c r="M619" s="22" t="s">
        <v>8058</v>
      </c>
      <c r="N619" s="22" t="s">
        <v>8058</v>
      </c>
      <c r="O619" s="22" t="s">
        <v>8058</v>
      </c>
      <c r="P619" s="22" t="s">
        <v>8944</v>
      </c>
      <c r="Q619" s="22" t="s">
        <v>8872</v>
      </c>
      <c r="R619" s="22" t="s">
        <v>6697</v>
      </c>
      <c r="S619" s="22"/>
      <c r="T619" s="22"/>
      <c r="U619" s="22"/>
      <c r="V619" s="22"/>
      <c r="W619" s="22"/>
      <c r="X619" s="22"/>
      <c r="Y619" s="22"/>
      <c r="Z619" s="22"/>
      <c r="AA619" s="22"/>
    </row>
    <row r="620" spans="1:27" x14ac:dyDescent="0.3">
      <c r="A620" s="19">
        <v>623</v>
      </c>
      <c r="B620" s="185" t="s">
        <v>93</v>
      </c>
      <c r="C620" s="185" t="s">
        <v>7647</v>
      </c>
      <c r="D620" s="22" t="s">
        <v>7297</v>
      </c>
      <c r="E620" s="51" t="s">
        <v>6771</v>
      </c>
      <c r="F620" s="22" t="s">
        <v>13</v>
      </c>
      <c r="G620" s="57" t="s">
        <v>14</v>
      </c>
      <c r="H620" s="57" t="s">
        <v>8863</v>
      </c>
      <c r="I620" s="22" t="s">
        <v>8763</v>
      </c>
      <c r="J620" s="22" t="s">
        <v>961</v>
      </c>
      <c r="K620" s="63" t="s">
        <v>8765</v>
      </c>
      <c r="L620" s="22" t="s">
        <v>8058</v>
      </c>
      <c r="M620" s="22" t="s">
        <v>8058</v>
      </c>
      <c r="N620" s="22" t="s">
        <v>8058</v>
      </c>
      <c r="O620" s="22" t="s">
        <v>8058</v>
      </c>
      <c r="P620" s="22" t="s">
        <v>8944</v>
      </c>
      <c r="Q620" s="22" t="s">
        <v>8872</v>
      </c>
      <c r="R620" s="22" t="s">
        <v>6697</v>
      </c>
      <c r="S620" s="22"/>
      <c r="T620" s="22"/>
      <c r="U620" s="22"/>
      <c r="V620" s="22"/>
      <c r="W620" s="22"/>
      <c r="X620" s="22"/>
      <c r="Y620" s="22"/>
      <c r="Z620" s="22"/>
      <c r="AA620" s="22"/>
    </row>
    <row r="621" spans="1:27" x14ac:dyDescent="0.3">
      <c r="A621" s="19">
        <v>624</v>
      </c>
      <c r="B621" s="185" t="s">
        <v>93</v>
      </c>
      <c r="C621" s="185" t="s">
        <v>7647</v>
      </c>
      <c r="D621" s="22" t="s">
        <v>7298</v>
      </c>
      <c r="E621" s="51" t="s">
        <v>6771</v>
      </c>
      <c r="F621" s="22" t="s">
        <v>13</v>
      </c>
      <c r="G621" s="57" t="s">
        <v>14</v>
      </c>
      <c r="H621" s="57" t="s">
        <v>8863</v>
      </c>
      <c r="I621" s="22" t="s">
        <v>8763</v>
      </c>
      <c r="J621" s="22" t="s">
        <v>961</v>
      </c>
      <c r="K621" s="63" t="s">
        <v>8765</v>
      </c>
      <c r="L621" s="22" t="s">
        <v>8058</v>
      </c>
      <c r="M621" s="22" t="s">
        <v>8058</v>
      </c>
      <c r="N621" s="22" t="s">
        <v>8058</v>
      </c>
      <c r="O621" s="22" t="s">
        <v>8058</v>
      </c>
      <c r="P621" s="22" t="s">
        <v>8944</v>
      </c>
      <c r="Q621" s="22" t="s">
        <v>8872</v>
      </c>
      <c r="R621" s="22" t="s">
        <v>6697</v>
      </c>
      <c r="S621" s="22"/>
      <c r="T621" s="22"/>
      <c r="U621" s="22"/>
      <c r="V621" s="22"/>
      <c r="W621" s="22"/>
      <c r="X621" s="22"/>
      <c r="Y621" s="22"/>
      <c r="Z621" s="22"/>
      <c r="AA621" s="22"/>
    </row>
    <row r="622" spans="1:27" x14ac:dyDescent="0.3">
      <c r="A622" s="19">
        <v>625</v>
      </c>
      <c r="B622" s="185" t="s">
        <v>93</v>
      </c>
      <c r="C622" s="185" t="s">
        <v>7647</v>
      </c>
      <c r="D622" s="22" t="s">
        <v>7299</v>
      </c>
      <c r="E622" s="51" t="s">
        <v>6771</v>
      </c>
      <c r="F622" s="22" t="s">
        <v>13</v>
      </c>
      <c r="G622" s="57" t="s">
        <v>14</v>
      </c>
      <c r="H622" s="57" t="s">
        <v>8863</v>
      </c>
      <c r="I622" s="22" t="s">
        <v>8763</v>
      </c>
      <c r="J622" s="22" t="s">
        <v>961</v>
      </c>
      <c r="K622" s="63" t="s">
        <v>8765</v>
      </c>
      <c r="L622" s="22" t="s">
        <v>8058</v>
      </c>
      <c r="M622" s="22" t="s">
        <v>8058</v>
      </c>
      <c r="N622" s="22" t="s">
        <v>8058</v>
      </c>
      <c r="O622" s="22" t="s">
        <v>8058</v>
      </c>
      <c r="P622" s="22" t="s">
        <v>8944</v>
      </c>
      <c r="Q622" s="22" t="s">
        <v>8872</v>
      </c>
      <c r="R622" s="22" t="s">
        <v>6697</v>
      </c>
      <c r="S622" s="22"/>
      <c r="T622" s="22"/>
      <c r="U622" s="22"/>
      <c r="V622" s="22"/>
      <c r="W622" s="22"/>
      <c r="X622" s="22"/>
      <c r="Y622" s="22"/>
      <c r="Z622" s="22"/>
      <c r="AA622" s="22"/>
    </row>
    <row r="623" spans="1:27" x14ac:dyDescent="0.3">
      <c r="A623" s="19">
        <v>626</v>
      </c>
      <c r="B623" s="185" t="s">
        <v>93</v>
      </c>
      <c r="C623" s="185" t="s">
        <v>7647</v>
      </c>
      <c r="D623" s="22" t="s">
        <v>7300</v>
      </c>
      <c r="E623" s="51" t="s">
        <v>6771</v>
      </c>
      <c r="F623" s="22" t="s">
        <v>13</v>
      </c>
      <c r="G623" s="57" t="s">
        <v>14</v>
      </c>
      <c r="H623" s="57" t="s">
        <v>8863</v>
      </c>
      <c r="I623" s="22" t="s">
        <v>8763</v>
      </c>
      <c r="J623" s="22" t="s">
        <v>961</v>
      </c>
      <c r="K623" s="63" t="s">
        <v>8765</v>
      </c>
      <c r="L623" s="22" t="s">
        <v>8058</v>
      </c>
      <c r="M623" s="22" t="s">
        <v>8058</v>
      </c>
      <c r="N623" s="22" t="s">
        <v>8058</v>
      </c>
      <c r="O623" s="22" t="s">
        <v>8058</v>
      </c>
      <c r="P623" s="22" t="s">
        <v>8944</v>
      </c>
      <c r="Q623" s="22" t="s">
        <v>8872</v>
      </c>
      <c r="R623" s="22" t="s">
        <v>6697</v>
      </c>
      <c r="S623" s="22"/>
      <c r="T623" s="22"/>
      <c r="U623" s="22"/>
      <c r="V623" s="22"/>
      <c r="W623" s="22"/>
      <c r="X623" s="22"/>
      <c r="Y623" s="22"/>
      <c r="Z623" s="22"/>
      <c r="AA623" s="22"/>
    </row>
    <row r="624" spans="1:27" x14ac:dyDescent="0.3">
      <c r="A624" s="19">
        <v>627</v>
      </c>
      <c r="B624" s="185" t="s">
        <v>93</v>
      </c>
      <c r="C624" s="185" t="s">
        <v>7647</v>
      </c>
      <c r="D624" s="22" t="s">
        <v>7301</v>
      </c>
      <c r="E624" s="22" t="s">
        <v>7029</v>
      </c>
      <c r="F624" s="22" t="s">
        <v>13</v>
      </c>
      <c r="G624" s="57" t="s">
        <v>14</v>
      </c>
      <c r="H624" s="57" t="s">
        <v>8863</v>
      </c>
      <c r="I624" s="22" t="s">
        <v>8763</v>
      </c>
      <c r="J624" s="22" t="s">
        <v>961</v>
      </c>
      <c r="K624" s="63" t="s">
        <v>8765</v>
      </c>
      <c r="L624" s="22" t="s">
        <v>8058</v>
      </c>
      <c r="M624" s="22" t="s">
        <v>8058</v>
      </c>
      <c r="N624" s="22" t="s">
        <v>8058</v>
      </c>
      <c r="O624" s="22" t="s">
        <v>8058</v>
      </c>
      <c r="P624" s="22" t="s">
        <v>8944</v>
      </c>
      <c r="Q624" s="22" t="s">
        <v>8872</v>
      </c>
      <c r="R624" s="22" t="s">
        <v>6697</v>
      </c>
      <c r="S624" s="22"/>
      <c r="T624" s="22"/>
      <c r="U624" s="22"/>
      <c r="V624" s="22"/>
      <c r="W624" s="22"/>
      <c r="X624" s="22"/>
      <c r="Y624" s="22"/>
      <c r="Z624" s="22"/>
      <c r="AA624" s="22"/>
    </row>
    <row r="625" spans="1:27" x14ac:dyDescent="0.3">
      <c r="A625" s="19">
        <v>628</v>
      </c>
      <c r="B625" s="185" t="s">
        <v>93</v>
      </c>
      <c r="C625" s="185" t="s">
        <v>7647</v>
      </c>
      <c r="D625" s="22" t="s">
        <v>7302</v>
      </c>
      <c r="E625" s="51" t="s">
        <v>6771</v>
      </c>
      <c r="F625" s="22" t="s">
        <v>13</v>
      </c>
      <c r="G625" s="57" t="s">
        <v>14</v>
      </c>
      <c r="H625" s="57" t="s">
        <v>8863</v>
      </c>
      <c r="I625" s="22" t="s">
        <v>8763</v>
      </c>
      <c r="J625" s="22" t="s">
        <v>961</v>
      </c>
      <c r="K625" s="63" t="s">
        <v>8765</v>
      </c>
      <c r="L625" s="22" t="s">
        <v>8058</v>
      </c>
      <c r="M625" s="22" t="s">
        <v>8058</v>
      </c>
      <c r="N625" s="22" t="s">
        <v>8058</v>
      </c>
      <c r="O625" s="22" t="s">
        <v>8058</v>
      </c>
      <c r="P625" s="22" t="s">
        <v>8944</v>
      </c>
      <c r="Q625" s="22" t="s">
        <v>8872</v>
      </c>
      <c r="R625" s="22" t="s">
        <v>6697</v>
      </c>
      <c r="S625" s="22"/>
      <c r="T625" s="22"/>
      <c r="U625" s="22"/>
      <c r="V625" s="22"/>
      <c r="W625" s="22"/>
      <c r="X625" s="22"/>
      <c r="Y625" s="22"/>
      <c r="Z625" s="22"/>
      <c r="AA625" s="22"/>
    </row>
    <row r="626" spans="1:27" x14ac:dyDescent="0.3">
      <c r="A626" s="19">
        <v>629</v>
      </c>
      <c r="B626" s="185" t="s">
        <v>93</v>
      </c>
      <c r="C626" s="185" t="s">
        <v>7647</v>
      </c>
      <c r="D626" s="22" t="s">
        <v>7303</v>
      </c>
      <c r="E626" s="51" t="s">
        <v>6771</v>
      </c>
      <c r="F626" s="22" t="s">
        <v>13</v>
      </c>
      <c r="G626" s="57" t="s">
        <v>14</v>
      </c>
      <c r="H626" s="57" t="s">
        <v>8863</v>
      </c>
      <c r="I626" s="22" t="s">
        <v>8763</v>
      </c>
      <c r="J626" s="22" t="s">
        <v>961</v>
      </c>
      <c r="K626" s="63" t="s">
        <v>8765</v>
      </c>
      <c r="L626" s="22" t="s">
        <v>8058</v>
      </c>
      <c r="M626" s="22" t="s">
        <v>8058</v>
      </c>
      <c r="N626" s="22" t="s">
        <v>8058</v>
      </c>
      <c r="O626" s="22" t="s">
        <v>8058</v>
      </c>
      <c r="P626" s="22" t="s">
        <v>8944</v>
      </c>
      <c r="Q626" s="22" t="s">
        <v>8872</v>
      </c>
      <c r="R626" s="22" t="s">
        <v>6697</v>
      </c>
      <c r="S626" s="22"/>
      <c r="T626" s="22"/>
      <c r="U626" s="22"/>
      <c r="V626" s="22"/>
      <c r="W626" s="22"/>
      <c r="X626" s="22"/>
      <c r="Y626" s="22"/>
      <c r="Z626" s="22"/>
      <c r="AA626" s="22"/>
    </row>
    <row r="627" spans="1:27" x14ac:dyDescent="0.3">
      <c r="A627" s="19">
        <v>630</v>
      </c>
      <c r="B627" s="185" t="s">
        <v>93</v>
      </c>
      <c r="C627" s="185" t="s">
        <v>7647</v>
      </c>
      <c r="D627" s="22" t="s">
        <v>7304</v>
      </c>
      <c r="E627" s="51" t="s">
        <v>6771</v>
      </c>
      <c r="F627" s="22" t="s">
        <v>13</v>
      </c>
      <c r="G627" s="57" t="s">
        <v>14</v>
      </c>
      <c r="H627" s="57" t="s">
        <v>8863</v>
      </c>
      <c r="I627" s="22" t="s">
        <v>8763</v>
      </c>
      <c r="J627" s="22" t="s">
        <v>961</v>
      </c>
      <c r="K627" s="63" t="s">
        <v>8765</v>
      </c>
      <c r="L627" s="22" t="s">
        <v>8058</v>
      </c>
      <c r="M627" s="22" t="s">
        <v>8058</v>
      </c>
      <c r="N627" s="22" t="s">
        <v>8058</v>
      </c>
      <c r="O627" s="22" t="s">
        <v>8058</v>
      </c>
      <c r="P627" s="22" t="s">
        <v>8944</v>
      </c>
      <c r="Q627" s="22" t="s">
        <v>8872</v>
      </c>
      <c r="R627" s="22" t="s">
        <v>6697</v>
      </c>
      <c r="S627" s="22"/>
      <c r="T627" s="22"/>
      <c r="U627" s="22"/>
      <c r="V627" s="22"/>
      <c r="W627" s="22"/>
      <c r="X627" s="22"/>
      <c r="Y627" s="22"/>
      <c r="Z627" s="22"/>
      <c r="AA627" s="22"/>
    </row>
    <row r="628" spans="1:27" x14ac:dyDescent="0.3">
      <c r="A628" s="19">
        <v>631</v>
      </c>
      <c r="B628" s="185" t="s">
        <v>93</v>
      </c>
      <c r="C628" s="185" t="s">
        <v>7647</v>
      </c>
      <c r="D628" s="22" t="s">
        <v>7305</v>
      </c>
      <c r="E628" s="51" t="s">
        <v>6771</v>
      </c>
      <c r="F628" s="22" t="s">
        <v>13</v>
      </c>
      <c r="G628" s="57" t="s">
        <v>14</v>
      </c>
      <c r="H628" s="57" t="s">
        <v>8863</v>
      </c>
      <c r="I628" s="22" t="s">
        <v>8763</v>
      </c>
      <c r="J628" s="22" t="s">
        <v>961</v>
      </c>
      <c r="K628" s="63" t="s">
        <v>8765</v>
      </c>
      <c r="L628" s="22" t="s">
        <v>8058</v>
      </c>
      <c r="M628" s="22" t="s">
        <v>8058</v>
      </c>
      <c r="N628" s="22" t="s">
        <v>8058</v>
      </c>
      <c r="O628" s="22" t="s">
        <v>8058</v>
      </c>
      <c r="P628" s="22" t="s">
        <v>8944</v>
      </c>
      <c r="Q628" s="22" t="s">
        <v>8872</v>
      </c>
      <c r="R628" s="22" t="s">
        <v>6697</v>
      </c>
      <c r="S628" s="22"/>
      <c r="T628" s="22"/>
      <c r="U628" s="22"/>
      <c r="V628" s="22"/>
      <c r="W628" s="22"/>
      <c r="X628" s="22"/>
      <c r="Y628" s="22"/>
      <c r="Z628" s="22"/>
      <c r="AA628" s="22"/>
    </row>
    <row r="629" spans="1:27" x14ac:dyDescent="0.3">
      <c r="A629" s="19">
        <v>632</v>
      </c>
      <c r="B629" s="185" t="s">
        <v>93</v>
      </c>
      <c r="C629" s="185" t="s">
        <v>7647</v>
      </c>
      <c r="D629" s="22" t="s">
        <v>7306</v>
      </c>
      <c r="E629" s="51" t="s">
        <v>6771</v>
      </c>
      <c r="F629" s="22" t="s">
        <v>13</v>
      </c>
      <c r="G629" s="57" t="s">
        <v>14</v>
      </c>
      <c r="H629" s="57" t="s">
        <v>8863</v>
      </c>
      <c r="I629" s="22" t="s">
        <v>8763</v>
      </c>
      <c r="J629" s="22" t="s">
        <v>961</v>
      </c>
      <c r="K629" s="63" t="s">
        <v>8765</v>
      </c>
      <c r="L629" s="22" t="s">
        <v>8058</v>
      </c>
      <c r="M629" s="22" t="s">
        <v>8058</v>
      </c>
      <c r="N629" s="22" t="s">
        <v>8058</v>
      </c>
      <c r="O629" s="22" t="s">
        <v>8058</v>
      </c>
      <c r="P629" s="22" t="s">
        <v>8944</v>
      </c>
      <c r="Q629" s="22" t="s">
        <v>8872</v>
      </c>
      <c r="R629" s="22" t="s">
        <v>6697</v>
      </c>
      <c r="S629" s="22"/>
      <c r="T629" s="22"/>
      <c r="U629" s="22"/>
      <c r="V629" s="22"/>
      <c r="W629" s="22"/>
      <c r="X629" s="22"/>
      <c r="Y629" s="22"/>
      <c r="Z629" s="22"/>
      <c r="AA629" s="22"/>
    </row>
    <row r="630" spans="1:27" x14ac:dyDescent="0.3">
      <c r="A630" s="19">
        <v>633</v>
      </c>
      <c r="B630" s="185" t="s">
        <v>93</v>
      </c>
      <c r="C630" s="185" t="s">
        <v>7647</v>
      </c>
      <c r="D630" s="22" t="s">
        <v>7307</v>
      </c>
      <c r="E630" s="51" t="s">
        <v>6771</v>
      </c>
      <c r="F630" s="22" t="s">
        <v>13</v>
      </c>
      <c r="G630" s="57" t="s">
        <v>14</v>
      </c>
      <c r="H630" s="57" t="s">
        <v>8863</v>
      </c>
      <c r="I630" s="22" t="s">
        <v>8763</v>
      </c>
      <c r="J630" s="22" t="s">
        <v>961</v>
      </c>
      <c r="K630" s="63" t="s">
        <v>8765</v>
      </c>
      <c r="L630" s="22" t="s">
        <v>8058</v>
      </c>
      <c r="M630" s="22" t="s">
        <v>8058</v>
      </c>
      <c r="N630" s="22" t="s">
        <v>8058</v>
      </c>
      <c r="O630" s="22" t="s">
        <v>8058</v>
      </c>
      <c r="P630" s="22" t="s">
        <v>8944</v>
      </c>
      <c r="Q630" s="22" t="s">
        <v>8872</v>
      </c>
      <c r="R630" s="22" t="s">
        <v>6697</v>
      </c>
      <c r="S630" s="22"/>
      <c r="T630" s="22"/>
      <c r="U630" s="22"/>
      <c r="V630" s="22"/>
      <c r="W630" s="22"/>
      <c r="X630" s="22"/>
      <c r="Y630" s="22"/>
      <c r="Z630" s="22"/>
      <c r="AA630" s="22"/>
    </row>
    <row r="631" spans="1:27" x14ac:dyDescent="0.3">
      <c r="A631" s="19">
        <v>634</v>
      </c>
      <c r="B631" s="185" t="s">
        <v>93</v>
      </c>
      <c r="C631" s="185" t="s">
        <v>7647</v>
      </c>
      <c r="D631" s="22" t="s">
        <v>7308</v>
      </c>
      <c r="E631" s="51" t="s">
        <v>6771</v>
      </c>
      <c r="F631" s="22" t="s">
        <v>13</v>
      </c>
      <c r="G631" s="57" t="s">
        <v>14</v>
      </c>
      <c r="H631" s="57" t="s">
        <v>8863</v>
      </c>
      <c r="I631" s="22" t="s">
        <v>8763</v>
      </c>
      <c r="J631" s="22" t="s">
        <v>961</v>
      </c>
      <c r="K631" s="63" t="s">
        <v>8765</v>
      </c>
      <c r="L631" s="22" t="s">
        <v>8058</v>
      </c>
      <c r="M631" s="22" t="s">
        <v>8058</v>
      </c>
      <c r="N631" s="22" t="s">
        <v>8058</v>
      </c>
      <c r="O631" s="22" t="s">
        <v>8058</v>
      </c>
      <c r="P631" s="22" t="s">
        <v>8944</v>
      </c>
      <c r="Q631" s="22" t="s">
        <v>8872</v>
      </c>
      <c r="R631" s="22" t="s">
        <v>6697</v>
      </c>
      <c r="S631" s="22"/>
      <c r="T631" s="22"/>
      <c r="U631" s="22"/>
      <c r="V631" s="22"/>
      <c r="W631" s="22"/>
      <c r="X631" s="22"/>
      <c r="Y631" s="22"/>
      <c r="Z631" s="22"/>
      <c r="AA631" s="22"/>
    </row>
    <row r="632" spans="1:27" x14ac:dyDescent="0.3">
      <c r="A632" s="19">
        <v>635</v>
      </c>
      <c r="B632" s="185" t="s">
        <v>93</v>
      </c>
      <c r="C632" s="185" t="s">
        <v>7647</v>
      </c>
      <c r="D632" s="22" t="s">
        <v>7309</v>
      </c>
      <c r="E632" s="51" t="s">
        <v>6771</v>
      </c>
      <c r="F632" s="22" t="s">
        <v>13</v>
      </c>
      <c r="G632" s="57" t="s">
        <v>14</v>
      </c>
      <c r="H632" s="57" t="s">
        <v>8863</v>
      </c>
      <c r="I632" s="22" t="s">
        <v>8763</v>
      </c>
      <c r="J632" s="22" t="s">
        <v>961</v>
      </c>
      <c r="K632" s="63" t="s">
        <v>8765</v>
      </c>
      <c r="L632" s="22" t="s">
        <v>8058</v>
      </c>
      <c r="M632" s="22" t="s">
        <v>8058</v>
      </c>
      <c r="N632" s="22" t="s">
        <v>8058</v>
      </c>
      <c r="O632" s="22" t="s">
        <v>8058</v>
      </c>
      <c r="P632" s="22" t="s">
        <v>8944</v>
      </c>
      <c r="Q632" s="22" t="s">
        <v>8872</v>
      </c>
      <c r="R632" s="22" t="s">
        <v>6697</v>
      </c>
      <c r="S632" s="22"/>
      <c r="T632" s="22"/>
      <c r="U632" s="22"/>
      <c r="V632" s="22"/>
      <c r="W632" s="22"/>
      <c r="X632" s="22"/>
      <c r="Y632" s="22"/>
      <c r="Z632" s="22"/>
      <c r="AA632" s="22"/>
    </row>
    <row r="633" spans="1:27" x14ac:dyDescent="0.3">
      <c r="A633" s="19">
        <v>636</v>
      </c>
      <c r="B633" s="185" t="s">
        <v>93</v>
      </c>
      <c r="C633" s="185" t="s">
        <v>7647</v>
      </c>
      <c r="D633" s="22" t="s">
        <v>7310</v>
      </c>
      <c r="E633" s="51" t="s">
        <v>6771</v>
      </c>
      <c r="F633" s="22" t="s">
        <v>13</v>
      </c>
      <c r="G633" s="57" t="s">
        <v>14</v>
      </c>
      <c r="H633" s="57" t="s">
        <v>8863</v>
      </c>
      <c r="I633" s="22" t="s">
        <v>8763</v>
      </c>
      <c r="J633" s="22" t="s">
        <v>961</v>
      </c>
      <c r="K633" s="63" t="s">
        <v>8765</v>
      </c>
      <c r="L633" s="22" t="s">
        <v>8058</v>
      </c>
      <c r="M633" s="22" t="s">
        <v>8058</v>
      </c>
      <c r="N633" s="22" t="s">
        <v>8058</v>
      </c>
      <c r="O633" s="22" t="s">
        <v>8058</v>
      </c>
      <c r="P633" s="22" t="s">
        <v>8944</v>
      </c>
      <c r="Q633" s="22" t="s">
        <v>8872</v>
      </c>
      <c r="R633" s="22" t="s">
        <v>6697</v>
      </c>
      <c r="S633" s="22"/>
      <c r="T633" s="22"/>
      <c r="U633" s="22"/>
      <c r="V633" s="22"/>
      <c r="W633" s="22"/>
      <c r="X633" s="22"/>
      <c r="Y633" s="22"/>
      <c r="Z633" s="22"/>
      <c r="AA633" s="22"/>
    </row>
    <row r="634" spans="1:27" x14ac:dyDescent="0.3">
      <c r="A634" s="19">
        <v>637</v>
      </c>
      <c r="B634" s="185" t="s">
        <v>93</v>
      </c>
      <c r="C634" s="185" t="s">
        <v>7647</v>
      </c>
      <c r="D634" s="22" t="s">
        <v>7311</v>
      </c>
      <c r="E634" s="51" t="s">
        <v>6771</v>
      </c>
      <c r="F634" s="22" t="s">
        <v>13</v>
      </c>
      <c r="G634" s="57" t="s">
        <v>14</v>
      </c>
      <c r="H634" s="57" t="s">
        <v>8863</v>
      </c>
      <c r="I634" s="22" t="s">
        <v>8763</v>
      </c>
      <c r="J634" s="22" t="s">
        <v>961</v>
      </c>
      <c r="K634" s="63" t="s">
        <v>8765</v>
      </c>
      <c r="L634" s="22" t="s">
        <v>8058</v>
      </c>
      <c r="M634" s="22" t="s">
        <v>8058</v>
      </c>
      <c r="N634" s="22" t="s">
        <v>8058</v>
      </c>
      <c r="O634" s="22" t="s">
        <v>8058</v>
      </c>
      <c r="P634" s="22" t="s">
        <v>8944</v>
      </c>
      <c r="Q634" s="22" t="s">
        <v>8872</v>
      </c>
      <c r="R634" s="22" t="s">
        <v>6697</v>
      </c>
      <c r="S634" s="22"/>
      <c r="T634" s="22"/>
      <c r="U634" s="22"/>
      <c r="V634" s="22"/>
      <c r="W634" s="22"/>
      <c r="X634" s="22"/>
      <c r="Y634" s="22"/>
      <c r="Z634" s="22"/>
      <c r="AA634" s="22"/>
    </row>
    <row r="635" spans="1:27" x14ac:dyDescent="0.3">
      <c r="A635" s="19">
        <v>638</v>
      </c>
      <c r="B635" s="185" t="s">
        <v>93</v>
      </c>
      <c r="C635" s="185" t="s">
        <v>7647</v>
      </c>
      <c r="D635" s="22" t="s">
        <v>7312</v>
      </c>
      <c r="E635" s="51" t="s">
        <v>6771</v>
      </c>
      <c r="F635" s="22" t="s">
        <v>13</v>
      </c>
      <c r="G635" s="57" t="s">
        <v>14</v>
      </c>
      <c r="H635" s="57" t="s">
        <v>8863</v>
      </c>
      <c r="I635" s="22" t="s">
        <v>8763</v>
      </c>
      <c r="J635" s="22" t="s">
        <v>961</v>
      </c>
      <c r="K635" s="63" t="s">
        <v>8765</v>
      </c>
      <c r="L635" s="22" t="s">
        <v>8058</v>
      </c>
      <c r="M635" s="22" t="s">
        <v>8058</v>
      </c>
      <c r="N635" s="22" t="s">
        <v>8058</v>
      </c>
      <c r="O635" s="22" t="s">
        <v>8058</v>
      </c>
      <c r="P635" s="22" t="s">
        <v>8944</v>
      </c>
      <c r="Q635" s="22" t="s">
        <v>8872</v>
      </c>
      <c r="R635" s="22" t="s">
        <v>6697</v>
      </c>
      <c r="S635" s="22"/>
      <c r="T635" s="22"/>
      <c r="U635" s="22"/>
      <c r="V635" s="22"/>
      <c r="W635" s="22"/>
      <c r="X635" s="22"/>
      <c r="Y635" s="22"/>
      <c r="Z635" s="22"/>
      <c r="AA635" s="22"/>
    </row>
    <row r="636" spans="1:27" x14ac:dyDescent="0.3">
      <c r="A636" s="19">
        <v>639</v>
      </c>
      <c r="B636" s="185" t="s">
        <v>93</v>
      </c>
      <c r="C636" s="185" t="s">
        <v>7647</v>
      </c>
      <c r="D636" s="22" t="s">
        <v>7313</v>
      </c>
      <c r="E636" s="51" t="s">
        <v>6771</v>
      </c>
      <c r="F636" s="22" t="s">
        <v>13</v>
      </c>
      <c r="G636" s="57" t="s">
        <v>14</v>
      </c>
      <c r="H636" s="57" t="s">
        <v>8863</v>
      </c>
      <c r="I636" s="22" t="s">
        <v>8763</v>
      </c>
      <c r="J636" s="22" t="s">
        <v>961</v>
      </c>
      <c r="K636" s="63" t="s">
        <v>8765</v>
      </c>
      <c r="L636" s="22" t="s">
        <v>8058</v>
      </c>
      <c r="M636" s="22" t="s">
        <v>8058</v>
      </c>
      <c r="N636" s="22" t="s">
        <v>8058</v>
      </c>
      <c r="O636" s="22" t="s">
        <v>8058</v>
      </c>
      <c r="P636" s="22" t="s">
        <v>8944</v>
      </c>
      <c r="Q636" s="22" t="s">
        <v>8872</v>
      </c>
      <c r="R636" s="22" t="s">
        <v>6697</v>
      </c>
      <c r="S636" s="22"/>
      <c r="T636" s="22"/>
      <c r="U636" s="22"/>
      <c r="V636" s="22"/>
      <c r="W636" s="22"/>
      <c r="X636" s="22"/>
      <c r="Y636" s="22"/>
      <c r="Z636" s="22"/>
      <c r="AA636" s="22"/>
    </row>
    <row r="637" spans="1:27" x14ac:dyDescent="0.3">
      <c r="A637" s="19">
        <v>640</v>
      </c>
      <c r="B637" s="185" t="s">
        <v>93</v>
      </c>
      <c r="C637" s="185" t="s">
        <v>7647</v>
      </c>
      <c r="D637" s="22" t="s">
        <v>7314</v>
      </c>
      <c r="E637" s="51" t="s">
        <v>6771</v>
      </c>
      <c r="F637" s="22" t="s">
        <v>13</v>
      </c>
      <c r="G637" s="57" t="s">
        <v>14</v>
      </c>
      <c r="H637" s="57" t="s">
        <v>8863</v>
      </c>
      <c r="I637" s="22" t="s">
        <v>8763</v>
      </c>
      <c r="J637" s="22" t="s">
        <v>961</v>
      </c>
      <c r="K637" s="63" t="s">
        <v>8765</v>
      </c>
      <c r="L637" s="22" t="s">
        <v>8058</v>
      </c>
      <c r="M637" s="22" t="s">
        <v>8058</v>
      </c>
      <c r="N637" s="22" t="s">
        <v>8058</v>
      </c>
      <c r="O637" s="22" t="s">
        <v>8058</v>
      </c>
      <c r="P637" s="22" t="s">
        <v>8944</v>
      </c>
      <c r="Q637" s="22" t="s">
        <v>8872</v>
      </c>
      <c r="R637" s="22" t="s">
        <v>6697</v>
      </c>
      <c r="S637" s="22"/>
      <c r="T637" s="22"/>
      <c r="U637" s="22"/>
      <c r="V637" s="22"/>
      <c r="W637" s="22"/>
      <c r="X637" s="22"/>
      <c r="Y637" s="22"/>
      <c r="Z637" s="22"/>
      <c r="AA637" s="22"/>
    </row>
    <row r="638" spans="1:27" x14ac:dyDescent="0.3">
      <c r="A638" s="19">
        <v>641</v>
      </c>
      <c r="B638" s="185" t="s">
        <v>93</v>
      </c>
      <c r="C638" s="185" t="s">
        <v>7647</v>
      </c>
      <c r="D638" s="22" t="s">
        <v>7315</v>
      </c>
      <c r="E638" s="51" t="s">
        <v>6771</v>
      </c>
      <c r="F638" s="22" t="s">
        <v>13</v>
      </c>
      <c r="G638" s="57" t="s">
        <v>14</v>
      </c>
      <c r="H638" s="57" t="s">
        <v>8863</v>
      </c>
      <c r="I638" s="22" t="s">
        <v>8763</v>
      </c>
      <c r="J638" s="22" t="s">
        <v>961</v>
      </c>
      <c r="K638" s="63" t="s">
        <v>8765</v>
      </c>
      <c r="L638" s="22" t="s">
        <v>8058</v>
      </c>
      <c r="M638" s="22" t="s">
        <v>8058</v>
      </c>
      <c r="N638" s="22" t="s">
        <v>8058</v>
      </c>
      <c r="O638" s="22" t="s">
        <v>8058</v>
      </c>
      <c r="P638" s="22" t="s">
        <v>8944</v>
      </c>
      <c r="Q638" s="22" t="s">
        <v>8872</v>
      </c>
      <c r="R638" s="22" t="s">
        <v>6697</v>
      </c>
      <c r="S638" s="22"/>
      <c r="T638" s="22"/>
      <c r="U638" s="22"/>
      <c r="V638" s="22"/>
      <c r="W638" s="22"/>
      <c r="X638" s="22"/>
      <c r="Y638" s="22"/>
      <c r="Z638" s="22"/>
      <c r="AA638" s="22"/>
    </row>
    <row r="639" spans="1:27" x14ac:dyDescent="0.3">
      <c r="A639" s="19">
        <v>642</v>
      </c>
      <c r="B639" s="185" t="s">
        <v>93</v>
      </c>
      <c r="C639" s="185" t="s">
        <v>7647</v>
      </c>
      <c r="D639" s="22" t="s">
        <v>7316</v>
      </c>
      <c r="E639" s="51" t="s">
        <v>6771</v>
      </c>
      <c r="F639" s="22" t="s">
        <v>13</v>
      </c>
      <c r="G639" s="57" t="s">
        <v>14</v>
      </c>
      <c r="H639" s="57" t="s">
        <v>8863</v>
      </c>
      <c r="I639" s="22" t="s">
        <v>8763</v>
      </c>
      <c r="J639" s="22" t="s">
        <v>961</v>
      </c>
      <c r="K639" s="63" t="s">
        <v>8765</v>
      </c>
      <c r="L639" s="22" t="s">
        <v>8058</v>
      </c>
      <c r="M639" s="22" t="s">
        <v>8058</v>
      </c>
      <c r="N639" s="22" t="s">
        <v>8058</v>
      </c>
      <c r="O639" s="22" t="s">
        <v>8058</v>
      </c>
      <c r="P639" s="22" t="s">
        <v>8944</v>
      </c>
      <c r="Q639" s="22" t="s">
        <v>8872</v>
      </c>
      <c r="R639" s="22" t="s">
        <v>6697</v>
      </c>
      <c r="S639" s="22"/>
      <c r="T639" s="22"/>
      <c r="U639" s="22"/>
      <c r="V639" s="22"/>
      <c r="W639" s="22"/>
      <c r="X639" s="22"/>
      <c r="Y639" s="22"/>
      <c r="Z639" s="22"/>
      <c r="AA639" s="22"/>
    </row>
    <row r="640" spans="1:27" x14ac:dyDescent="0.3">
      <c r="A640" s="19">
        <v>643</v>
      </c>
      <c r="B640" s="185" t="s">
        <v>93</v>
      </c>
      <c r="C640" s="185" t="s">
        <v>7647</v>
      </c>
      <c r="D640" s="22" t="s">
        <v>7317</v>
      </c>
      <c r="E640" s="51" t="s">
        <v>6771</v>
      </c>
      <c r="F640" s="22" t="s">
        <v>13</v>
      </c>
      <c r="G640" s="57" t="s">
        <v>14</v>
      </c>
      <c r="H640" s="57" t="s">
        <v>8863</v>
      </c>
      <c r="I640" s="22" t="s">
        <v>8763</v>
      </c>
      <c r="J640" s="22" t="s">
        <v>961</v>
      </c>
      <c r="K640" s="63" t="s">
        <v>8765</v>
      </c>
      <c r="L640" s="22" t="s">
        <v>8058</v>
      </c>
      <c r="M640" s="22" t="s">
        <v>8058</v>
      </c>
      <c r="N640" s="22" t="s">
        <v>8058</v>
      </c>
      <c r="O640" s="22" t="s">
        <v>8058</v>
      </c>
      <c r="P640" s="22" t="s">
        <v>8944</v>
      </c>
      <c r="Q640" s="22" t="s">
        <v>8872</v>
      </c>
      <c r="R640" s="22" t="s">
        <v>6697</v>
      </c>
      <c r="S640" s="22"/>
      <c r="T640" s="22"/>
      <c r="U640" s="22"/>
      <c r="V640" s="22"/>
      <c r="W640" s="22"/>
      <c r="X640" s="22"/>
      <c r="Y640" s="22"/>
      <c r="Z640" s="22"/>
      <c r="AA640" s="22"/>
    </row>
    <row r="641" spans="1:34" x14ac:dyDescent="0.3">
      <c r="A641" s="19">
        <v>644</v>
      </c>
      <c r="B641" s="185" t="s">
        <v>93</v>
      </c>
      <c r="C641" s="185" t="s">
        <v>7647</v>
      </c>
      <c r="D641" s="22" t="s">
        <v>7318</v>
      </c>
      <c r="E641" s="51" t="s">
        <v>6771</v>
      </c>
      <c r="F641" s="22" t="s">
        <v>13</v>
      </c>
      <c r="G641" s="57" t="s">
        <v>14</v>
      </c>
      <c r="H641" s="57" t="s">
        <v>8863</v>
      </c>
      <c r="I641" s="22" t="s">
        <v>8763</v>
      </c>
      <c r="J641" s="22" t="s">
        <v>961</v>
      </c>
      <c r="K641" s="63" t="s">
        <v>8765</v>
      </c>
      <c r="L641" s="22" t="s">
        <v>8058</v>
      </c>
      <c r="M641" s="22" t="s">
        <v>8058</v>
      </c>
      <c r="N641" s="22" t="s">
        <v>8058</v>
      </c>
      <c r="O641" s="22" t="s">
        <v>8058</v>
      </c>
      <c r="P641" s="22" t="s">
        <v>8944</v>
      </c>
      <c r="Q641" s="22" t="s">
        <v>8872</v>
      </c>
      <c r="R641" s="22" t="s">
        <v>6697</v>
      </c>
      <c r="S641" s="22"/>
      <c r="T641" s="22"/>
      <c r="U641" s="22"/>
      <c r="V641" s="22"/>
      <c r="W641" s="22"/>
      <c r="X641" s="22"/>
      <c r="Y641" s="22"/>
      <c r="Z641" s="22"/>
      <c r="AA641" s="22"/>
    </row>
    <row r="642" spans="1:34" x14ac:dyDescent="0.3">
      <c r="A642" s="19">
        <v>645</v>
      </c>
      <c r="B642" s="33" t="s">
        <v>93</v>
      </c>
      <c r="C642" s="89" t="s">
        <v>7647</v>
      </c>
      <c r="D642" s="22" t="s">
        <v>667</v>
      </c>
      <c r="E642" s="51" t="s">
        <v>6771</v>
      </c>
      <c r="F642" s="19" t="s">
        <v>13</v>
      </c>
      <c r="G642" s="52" t="s">
        <v>14</v>
      </c>
      <c r="H642" s="52" t="s">
        <v>8862</v>
      </c>
      <c r="I642" s="54" t="s">
        <v>8858</v>
      </c>
      <c r="J642" s="54" t="s">
        <v>8859</v>
      </c>
      <c r="K642" s="54" t="s">
        <v>8769</v>
      </c>
      <c r="L642" s="19" t="s">
        <v>8058</v>
      </c>
      <c r="M642" s="19" t="s">
        <v>668</v>
      </c>
      <c r="N642" s="19" t="s">
        <v>8058</v>
      </c>
      <c r="O642" s="19" t="s">
        <v>8058</v>
      </c>
      <c r="P642" s="19" t="s">
        <v>2999</v>
      </c>
      <c r="Q642" s="22" t="s">
        <v>8872</v>
      </c>
      <c r="R642" s="19" t="s">
        <v>2955</v>
      </c>
      <c r="AB642" s="22"/>
      <c r="AC642" s="22"/>
      <c r="AD642" s="22"/>
      <c r="AE642" s="22"/>
      <c r="AF642" s="22"/>
      <c r="AG642" s="22"/>
      <c r="AH642" s="22"/>
    </row>
    <row r="643" spans="1:34" x14ac:dyDescent="0.3">
      <c r="A643" s="19">
        <v>646</v>
      </c>
      <c r="B643" s="33" t="s">
        <v>93</v>
      </c>
      <c r="C643" s="89" t="s">
        <v>7647</v>
      </c>
      <c r="D643" s="22" t="s">
        <v>669</v>
      </c>
      <c r="E643" s="51" t="s">
        <v>5985</v>
      </c>
      <c r="F643" s="19" t="s">
        <v>13</v>
      </c>
      <c r="G643" s="52" t="s">
        <v>14</v>
      </c>
      <c r="H643" s="52" t="s">
        <v>8862</v>
      </c>
      <c r="I643" s="54" t="s">
        <v>8858</v>
      </c>
      <c r="J643" s="54" t="s">
        <v>8859</v>
      </c>
      <c r="K643" s="54" t="s">
        <v>8769</v>
      </c>
      <c r="L643" s="19" t="s">
        <v>8058</v>
      </c>
      <c r="M643" s="19" t="s">
        <v>670</v>
      </c>
      <c r="N643" s="19" t="s">
        <v>8058</v>
      </c>
      <c r="O643" s="19" t="s">
        <v>8058</v>
      </c>
      <c r="P643" s="19" t="s">
        <v>2999</v>
      </c>
      <c r="Q643" s="22" t="s">
        <v>8872</v>
      </c>
      <c r="R643" s="19" t="s">
        <v>2955</v>
      </c>
      <c r="AB643" s="22"/>
      <c r="AC643" s="22"/>
      <c r="AD643" s="22"/>
      <c r="AE643" s="22"/>
      <c r="AF643" s="22"/>
      <c r="AG643" s="22"/>
      <c r="AH643" s="22"/>
    </row>
    <row r="644" spans="1:34" x14ac:dyDescent="0.3">
      <c r="A644" s="19">
        <v>647</v>
      </c>
      <c r="B644" s="33" t="s">
        <v>93</v>
      </c>
      <c r="C644" s="89" t="s">
        <v>7647</v>
      </c>
      <c r="D644" s="22" t="s">
        <v>671</v>
      </c>
      <c r="E644" s="51" t="s">
        <v>6771</v>
      </c>
      <c r="F644" s="19" t="s">
        <v>13</v>
      </c>
      <c r="G644" s="52" t="s">
        <v>14</v>
      </c>
      <c r="H644" s="52" t="s">
        <v>8862</v>
      </c>
      <c r="I644" s="54" t="s">
        <v>8858</v>
      </c>
      <c r="J644" s="54" t="s">
        <v>8859</v>
      </c>
      <c r="K644" s="54" t="s">
        <v>8769</v>
      </c>
      <c r="L644" s="19" t="s">
        <v>8058</v>
      </c>
      <c r="M644" s="19" t="s">
        <v>672</v>
      </c>
      <c r="N644" s="19" t="s">
        <v>8058</v>
      </c>
      <c r="O644" s="19" t="s">
        <v>8058</v>
      </c>
      <c r="P644" s="19" t="s">
        <v>2999</v>
      </c>
      <c r="Q644" s="22" t="s">
        <v>8872</v>
      </c>
      <c r="R644" s="19" t="s">
        <v>2955</v>
      </c>
      <c r="AB644" s="22"/>
      <c r="AC644" s="22"/>
      <c r="AD644" s="22"/>
      <c r="AE644" s="22"/>
      <c r="AF644" s="22"/>
      <c r="AG644" s="22"/>
      <c r="AH644" s="22"/>
    </row>
    <row r="645" spans="1:34" x14ac:dyDescent="0.3">
      <c r="A645" s="19">
        <v>648</v>
      </c>
      <c r="B645" s="33" t="s">
        <v>93</v>
      </c>
      <c r="C645" s="89" t="s">
        <v>7647</v>
      </c>
      <c r="D645" s="22" t="s">
        <v>673</v>
      </c>
      <c r="E645" s="51" t="s">
        <v>6771</v>
      </c>
      <c r="F645" s="19" t="s">
        <v>13</v>
      </c>
      <c r="G645" s="52" t="s">
        <v>14</v>
      </c>
      <c r="H645" s="52" t="s">
        <v>8862</v>
      </c>
      <c r="I645" s="54" t="s">
        <v>8858</v>
      </c>
      <c r="J645" s="54" t="s">
        <v>8859</v>
      </c>
      <c r="K645" s="54" t="s">
        <v>8769</v>
      </c>
      <c r="L645" s="19" t="s">
        <v>8058</v>
      </c>
      <c r="M645" s="19" t="s">
        <v>674</v>
      </c>
      <c r="N645" s="19" t="s">
        <v>8058</v>
      </c>
      <c r="O645" s="19" t="s">
        <v>8058</v>
      </c>
      <c r="P645" s="19" t="s">
        <v>2999</v>
      </c>
      <c r="Q645" s="22" t="s">
        <v>8872</v>
      </c>
      <c r="R645" s="19" t="s">
        <v>2955</v>
      </c>
      <c r="AB645" s="22"/>
      <c r="AC645" s="22"/>
      <c r="AD645" s="22"/>
      <c r="AE645" s="22"/>
      <c r="AF645" s="22"/>
      <c r="AG645" s="22"/>
      <c r="AH645" s="22"/>
    </row>
    <row r="646" spans="1:34" x14ac:dyDescent="0.3">
      <c r="A646" s="19">
        <v>649</v>
      </c>
      <c r="B646" s="33" t="s">
        <v>93</v>
      </c>
      <c r="C646" s="89" t="s">
        <v>7647</v>
      </c>
      <c r="D646" s="22" t="s">
        <v>675</v>
      </c>
      <c r="E646" s="51" t="s">
        <v>6771</v>
      </c>
      <c r="F646" s="19" t="s">
        <v>13</v>
      </c>
      <c r="G646" s="52" t="s">
        <v>14</v>
      </c>
      <c r="H646" s="52" t="s">
        <v>8862</v>
      </c>
      <c r="I646" s="54" t="s">
        <v>8858</v>
      </c>
      <c r="J646" s="54" t="s">
        <v>8859</v>
      </c>
      <c r="K646" s="54" t="s">
        <v>8769</v>
      </c>
      <c r="L646" s="19" t="s">
        <v>8058</v>
      </c>
      <c r="M646" s="19" t="s">
        <v>676</v>
      </c>
      <c r="N646" s="19" t="s">
        <v>8058</v>
      </c>
      <c r="O646" s="19" t="s">
        <v>8058</v>
      </c>
      <c r="P646" s="19" t="s">
        <v>2999</v>
      </c>
      <c r="Q646" s="22" t="s">
        <v>8872</v>
      </c>
      <c r="R646" s="19" t="s">
        <v>2955</v>
      </c>
      <c r="AB646" s="22"/>
      <c r="AC646" s="22"/>
      <c r="AD646" s="22"/>
      <c r="AE646" s="22"/>
      <c r="AF646" s="22"/>
      <c r="AG646" s="22"/>
      <c r="AH646" s="22"/>
    </row>
    <row r="647" spans="1:34" x14ac:dyDescent="0.3">
      <c r="A647" s="19">
        <v>650</v>
      </c>
      <c r="B647" s="33" t="s">
        <v>93</v>
      </c>
      <c r="C647" s="89" t="s">
        <v>7647</v>
      </c>
      <c r="D647" s="22" t="s">
        <v>677</v>
      </c>
      <c r="E647" s="51" t="s">
        <v>6771</v>
      </c>
      <c r="F647" s="19" t="s">
        <v>13</v>
      </c>
      <c r="G647" s="52" t="s">
        <v>14</v>
      </c>
      <c r="H647" s="52" t="s">
        <v>8862</v>
      </c>
      <c r="I647" s="54" t="s">
        <v>8858</v>
      </c>
      <c r="J647" s="54" t="s">
        <v>8859</v>
      </c>
      <c r="K647" s="54" t="s">
        <v>8769</v>
      </c>
      <c r="L647" s="19" t="s">
        <v>8058</v>
      </c>
      <c r="M647" s="19" t="s">
        <v>678</v>
      </c>
      <c r="N647" s="19" t="s">
        <v>8058</v>
      </c>
      <c r="O647" s="19" t="s">
        <v>8058</v>
      </c>
      <c r="P647" s="19" t="s">
        <v>2999</v>
      </c>
      <c r="Q647" s="22" t="s">
        <v>8872</v>
      </c>
      <c r="R647" s="19" t="s">
        <v>2955</v>
      </c>
      <c r="AB647" s="22"/>
      <c r="AC647" s="22"/>
      <c r="AD647" s="22"/>
      <c r="AE647" s="22"/>
      <c r="AF647" s="22"/>
      <c r="AG647" s="22"/>
      <c r="AH647" s="22"/>
    </row>
    <row r="648" spans="1:34" x14ac:dyDescent="0.3">
      <c r="A648" s="19">
        <v>651</v>
      </c>
      <c r="B648" s="33" t="s">
        <v>93</v>
      </c>
      <c r="C648" s="89" t="s">
        <v>7647</v>
      </c>
      <c r="D648" s="22" t="s">
        <v>679</v>
      </c>
      <c r="E648" s="51" t="s">
        <v>5985</v>
      </c>
      <c r="F648" s="19" t="s">
        <v>13</v>
      </c>
      <c r="G648" s="52" t="s">
        <v>14</v>
      </c>
      <c r="H648" s="52" t="s">
        <v>8862</v>
      </c>
      <c r="I648" s="54" t="s">
        <v>8858</v>
      </c>
      <c r="J648" s="54" t="s">
        <v>8859</v>
      </c>
      <c r="K648" s="54" t="s">
        <v>8769</v>
      </c>
      <c r="L648" s="19" t="s">
        <v>8058</v>
      </c>
      <c r="M648" s="19" t="s">
        <v>680</v>
      </c>
      <c r="N648" s="19" t="s">
        <v>8058</v>
      </c>
      <c r="O648" s="19" t="s">
        <v>8058</v>
      </c>
      <c r="P648" s="19" t="s">
        <v>2999</v>
      </c>
      <c r="Q648" s="22" t="s">
        <v>8872</v>
      </c>
      <c r="R648" s="19" t="s">
        <v>2955</v>
      </c>
      <c r="AB648" s="22"/>
      <c r="AC648" s="22"/>
      <c r="AD648" s="22"/>
      <c r="AE648" s="22"/>
      <c r="AF648" s="22"/>
      <c r="AG648" s="22"/>
      <c r="AH648" s="22"/>
    </row>
    <row r="649" spans="1:34" x14ac:dyDescent="0.3">
      <c r="A649" s="19">
        <v>652</v>
      </c>
      <c r="B649" s="33" t="s">
        <v>93</v>
      </c>
      <c r="C649" s="89" t="s">
        <v>7647</v>
      </c>
      <c r="D649" s="22" t="s">
        <v>681</v>
      </c>
      <c r="E649" s="51" t="s">
        <v>5985</v>
      </c>
      <c r="F649" s="19" t="s">
        <v>13</v>
      </c>
      <c r="G649" s="52" t="s">
        <v>14</v>
      </c>
      <c r="H649" s="52" t="s">
        <v>8862</v>
      </c>
      <c r="I649" s="54" t="s">
        <v>8858</v>
      </c>
      <c r="J649" s="54" t="s">
        <v>8859</v>
      </c>
      <c r="K649" s="54" t="s">
        <v>8769</v>
      </c>
      <c r="L649" s="19" t="s">
        <v>8058</v>
      </c>
      <c r="M649" s="19" t="s">
        <v>682</v>
      </c>
      <c r="N649" s="19" t="s">
        <v>8058</v>
      </c>
      <c r="O649" s="19" t="s">
        <v>8058</v>
      </c>
      <c r="P649" s="19" t="s">
        <v>2999</v>
      </c>
      <c r="Q649" s="22" t="s">
        <v>8872</v>
      </c>
      <c r="R649" s="19" t="s">
        <v>2955</v>
      </c>
      <c r="AB649" s="22"/>
      <c r="AC649" s="22"/>
      <c r="AD649" s="22"/>
      <c r="AE649" s="22"/>
      <c r="AF649" s="22"/>
      <c r="AG649" s="22"/>
      <c r="AH649" s="22"/>
    </row>
    <row r="650" spans="1:34" x14ac:dyDescent="0.3">
      <c r="A650" s="19">
        <v>653</v>
      </c>
      <c r="B650" s="60" t="s">
        <v>93</v>
      </c>
      <c r="C650" s="88" t="s">
        <v>7647</v>
      </c>
      <c r="D650" s="22" t="s">
        <v>7960</v>
      </c>
      <c r="E650" s="22" t="s">
        <v>7035</v>
      </c>
      <c r="F650" s="40" t="s">
        <v>13</v>
      </c>
      <c r="G650" s="51" t="s">
        <v>14</v>
      </c>
      <c r="H650" s="51" t="s">
        <v>8058</v>
      </c>
      <c r="I650" s="51" t="s">
        <v>8640</v>
      </c>
      <c r="J650" s="51" t="s">
        <v>918</v>
      </c>
      <c r="K650" s="58" t="s">
        <v>8683</v>
      </c>
      <c r="L650" s="40" t="s">
        <v>8058</v>
      </c>
      <c r="M650" s="40" t="s">
        <v>8058</v>
      </c>
      <c r="N650" s="40" t="s">
        <v>8058</v>
      </c>
      <c r="O650" s="40" t="s">
        <v>8058</v>
      </c>
      <c r="P650" s="40" t="s">
        <v>4694</v>
      </c>
      <c r="Q650" s="40" t="s">
        <v>8863</v>
      </c>
      <c r="R650" s="22" t="s">
        <v>4293</v>
      </c>
      <c r="S650" s="40"/>
    </row>
    <row r="651" spans="1:34" x14ac:dyDescent="0.3">
      <c r="A651" s="19">
        <v>654</v>
      </c>
      <c r="B651" s="33" t="s">
        <v>93</v>
      </c>
      <c r="C651" s="89" t="s">
        <v>7647</v>
      </c>
      <c r="D651" s="22" t="s">
        <v>2328</v>
      </c>
      <c r="E651" s="53" t="s">
        <v>5931</v>
      </c>
      <c r="F651" s="19" t="s">
        <v>1810</v>
      </c>
      <c r="G651" s="52" t="s">
        <v>1811</v>
      </c>
      <c r="H651" s="52" t="s">
        <v>8861</v>
      </c>
      <c r="I651" s="52" t="s">
        <v>1106</v>
      </c>
      <c r="J651" s="58" t="s">
        <v>918</v>
      </c>
      <c r="K651" s="58" t="s">
        <v>8683</v>
      </c>
      <c r="L651" s="19" t="s">
        <v>8058</v>
      </c>
      <c r="M651" s="19" t="s">
        <v>2329</v>
      </c>
      <c r="N651" s="19" t="s">
        <v>2330</v>
      </c>
      <c r="O651" s="19" t="s">
        <v>8058</v>
      </c>
      <c r="P651" s="19" t="s">
        <v>2327</v>
      </c>
      <c r="Q651" s="20" t="s">
        <v>8884</v>
      </c>
      <c r="R651" s="19" t="s">
        <v>2955</v>
      </c>
    </row>
    <row r="652" spans="1:34" x14ac:dyDescent="0.3">
      <c r="A652" s="19">
        <v>655</v>
      </c>
      <c r="B652" s="33" t="s">
        <v>93</v>
      </c>
      <c r="C652" s="89" t="s">
        <v>7647</v>
      </c>
      <c r="D652" s="22" t="s">
        <v>2287</v>
      </c>
      <c r="E652" s="51" t="s">
        <v>6771</v>
      </c>
      <c r="F652" s="19" t="s">
        <v>13</v>
      </c>
      <c r="G652" s="52" t="s">
        <v>14</v>
      </c>
      <c r="H652" s="52" t="s">
        <v>8888</v>
      </c>
      <c r="I652" s="52" t="s">
        <v>918</v>
      </c>
      <c r="J652" s="58" t="s">
        <v>918</v>
      </c>
      <c r="K652" s="58" t="s">
        <v>8683</v>
      </c>
      <c r="L652" s="19" t="s">
        <v>8058</v>
      </c>
      <c r="M652" s="19" t="s">
        <v>2288</v>
      </c>
      <c r="N652" s="19" t="s">
        <v>8058</v>
      </c>
      <c r="O652" s="19" t="s">
        <v>8058</v>
      </c>
      <c r="P652" s="19" t="s">
        <v>3002</v>
      </c>
      <c r="Q652" s="22" t="s">
        <v>8884</v>
      </c>
      <c r="R652" s="19" t="s">
        <v>2955</v>
      </c>
    </row>
    <row r="653" spans="1:34" x14ac:dyDescent="0.3">
      <c r="A653" s="19">
        <v>656</v>
      </c>
      <c r="B653" s="185" t="s">
        <v>93</v>
      </c>
      <c r="C653" s="185" t="s">
        <v>7647</v>
      </c>
      <c r="D653" s="22" t="s">
        <v>6951</v>
      </c>
      <c r="E653" s="40" t="s">
        <v>5963</v>
      </c>
      <c r="F653" s="22" t="s">
        <v>936</v>
      </c>
      <c r="G653" s="57" t="s">
        <v>23</v>
      </c>
      <c r="H653" s="51" t="s">
        <v>8075</v>
      </c>
      <c r="I653" s="22" t="s">
        <v>6952</v>
      </c>
      <c r="J653" s="22" t="s">
        <v>915</v>
      </c>
      <c r="K653" s="63" t="s">
        <v>915</v>
      </c>
      <c r="L653" s="22" t="s">
        <v>8058</v>
      </c>
      <c r="M653" s="22" t="s">
        <v>5382</v>
      </c>
      <c r="N653" s="22" t="s">
        <v>8058</v>
      </c>
      <c r="O653" s="22" t="s">
        <v>8058</v>
      </c>
      <c r="P653" s="22" t="s">
        <v>6948</v>
      </c>
      <c r="Q653" s="22" t="s">
        <v>8879</v>
      </c>
      <c r="R653" s="22" t="s">
        <v>6697</v>
      </c>
      <c r="S653" s="22"/>
      <c r="T653" s="22"/>
      <c r="U653" s="22"/>
      <c r="V653" s="22"/>
      <c r="W653" s="22"/>
      <c r="X653" s="22"/>
      <c r="Y653" s="22"/>
      <c r="Z653" s="22"/>
      <c r="AA653" s="22"/>
    </row>
    <row r="654" spans="1:34" x14ac:dyDescent="0.3">
      <c r="A654" s="19">
        <v>657</v>
      </c>
      <c r="B654" s="33" t="s">
        <v>93</v>
      </c>
      <c r="C654" s="89" t="s">
        <v>7647</v>
      </c>
      <c r="D654" s="22" t="s">
        <v>2492</v>
      </c>
      <c r="E654" s="52" t="s">
        <v>2493</v>
      </c>
      <c r="F654" s="19" t="s">
        <v>13</v>
      </c>
      <c r="G654" s="52" t="s">
        <v>14</v>
      </c>
      <c r="H654" s="52" t="s">
        <v>8890</v>
      </c>
      <c r="I654" s="52" t="s">
        <v>8856</v>
      </c>
      <c r="J654" s="58" t="s">
        <v>8855</v>
      </c>
      <c r="K654" s="55" t="s">
        <v>8765</v>
      </c>
      <c r="L654" s="19" t="s">
        <v>8058</v>
      </c>
      <c r="M654" s="19" t="s">
        <v>2494</v>
      </c>
      <c r="N654" s="19" t="s">
        <v>2495</v>
      </c>
      <c r="O654" s="19" t="s">
        <v>8058</v>
      </c>
      <c r="P654" s="19" t="s">
        <v>2337</v>
      </c>
      <c r="Q654" s="20" t="s">
        <v>8862</v>
      </c>
      <c r="R654" s="19" t="s">
        <v>2955</v>
      </c>
    </row>
    <row r="655" spans="1:34" x14ac:dyDescent="0.3">
      <c r="A655" s="19">
        <v>658</v>
      </c>
      <c r="B655" s="60" t="s">
        <v>93</v>
      </c>
      <c r="C655" s="88" t="s">
        <v>7647</v>
      </c>
      <c r="D655" s="22" t="s">
        <v>4838</v>
      </c>
      <c r="E655" s="40" t="s">
        <v>5963</v>
      </c>
      <c r="F655" s="40" t="s">
        <v>936</v>
      </c>
      <c r="G655" s="51" t="s">
        <v>23</v>
      </c>
      <c r="H655" s="51" t="s">
        <v>8058</v>
      </c>
      <c r="I655" s="51" t="s">
        <v>918</v>
      </c>
      <c r="J655" s="51" t="s">
        <v>918</v>
      </c>
      <c r="K655" s="58" t="s">
        <v>8683</v>
      </c>
      <c r="L655" s="40" t="s">
        <v>8058</v>
      </c>
      <c r="M655" s="40" t="s">
        <v>5388</v>
      </c>
      <c r="N655" s="40" t="s">
        <v>8058</v>
      </c>
      <c r="O655" s="40" t="s">
        <v>8058</v>
      </c>
      <c r="P655" s="40" t="s">
        <v>8893</v>
      </c>
      <c r="Q655" s="40" t="s">
        <v>8863</v>
      </c>
      <c r="R655" s="22" t="s">
        <v>4293</v>
      </c>
      <c r="S655" s="40"/>
    </row>
    <row r="656" spans="1:34" x14ac:dyDescent="0.3">
      <c r="A656" s="19">
        <v>659</v>
      </c>
      <c r="B656" s="34" t="s">
        <v>93</v>
      </c>
      <c r="C656" s="89" t="s">
        <v>7664</v>
      </c>
      <c r="D656" s="22" t="s">
        <v>3544</v>
      </c>
      <c r="E656" s="53" t="s">
        <v>6011</v>
      </c>
      <c r="F656" s="20" t="s">
        <v>936</v>
      </c>
      <c r="G656" s="53" t="s">
        <v>23</v>
      </c>
      <c r="H656" s="61" t="s">
        <v>8130</v>
      </c>
      <c r="I656" s="61" t="s">
        <v>9000</v>
      </c>
      <c r="J656" s="61" t="s">
        <v>928</v>
      </c>
      <c r="K656" s="55" t="s">
        <v>8764</v>
      </c>
      <c r="L656" s="19" t="s">
        <v>8058</v>
      </c>
      <c r="M656" s="19" t="s">
        <v>8058</v>
      </c>
      <c r="N656" s="19" t="s">
        <v>8058</v>
      </c>
      <c r="O656" s="19" t="s">
        <v>8058</v>
      </c>
      <c r="P656" s="19" t="s">
        <v>3582</v>
      </c>
      <c r="Q656" s="20" t="s">
        <v>8870</v>
      </c>
      <c r="R656" s="19" t="s">
        <v>4218</v>
      </c>
      <c r="AB656" s="22"/>
      <c r="AC656" s="22"/>
      <c r="AD656" s="22"/>
      <c r="AE656" s="22"/>
      <c r="AF656" s="22"/>
      <c r="AG656" s="22"/>
      <c r="AH656" s="22"/>
    </row>
    <row r="657" spans="1:34" x14ac:dyDescent="0.3">
      <c r="A657" s="19">
        <v>660</v>
      </c>
      <c r="B657" s="34" t="s">
        <v>93</v>
      </c>
      <c r="C657" s="91" t="s">
        <v>7664</v>
      </c>
      <c r="D657" s="22" t="s">
        <v>4520</v>
      </c>
      <c r="E657" s="51" t="s">
        <v>5985</v>
      </c>
      <c r="F657" s="20" t="s">
        <v>4415</v>
      </c>
      <c r="G657" s="53" t="s">
        <v>14</v>
      </c>
      <c r="H657" s="53" t="s">
        <v>8863</v>
      </c>
      <c r="I657" s="53" t="s">
        <v>4482</v>
      </c>
      <c r="J657" s="51" t="s">
        <v>2939</v>
      </c>
      <c r="K657" s="55" t="s">
        <v>8683</v>
      </c>
      <c r="L657" s="40" t="s">
        <v>8058</v>
      </c>
      <c r="M657" s="40" t="s">
        <v>4521</v>
      </c>
      <c r="N657" s="40" t="s">
        <v>8058</v>
      </c>
      <c r="O657" s="40" t="s">
        <v>8058</v>
      </c>
      <c r="P657" s="40" t="s">
        <v>8926</v>
      </c>
      <c r="Q657" s="40" t="s">
        <v>8881</v>
      </c>
      <c r="R657" s="22" t="s">
        <v>4293</v>
      </c>
      <c r="S657" s="40"/>
    </row>
    <row r="658" spans="1:34" x14ac:dyDescent="0.3">
      <c r="A658" s="19">
        <v>661</v>
      </c>
      <c r="B658" s="60" t="s">
        <v>93</v>
      </c>
      <c r="C658" s="88" t="s">
        <v>7664</v>
      </c>
      <c r="D658" s="22" t="s">
        <v>4522</v>
      </c>
      <c r="E658" s="51" t="s">
        <v>5985</v>
      </c>
      <c r="F658" s="40" t="s">
        <v>4415</v>
      </c>
      <c r="G658" s="51" t="s">
        <v>14</v>
      </c>
      <c r="H658" s="51" t="s">
        <v>8863</v>
      </c>
      <c r="I658" s="51" t="s">
        <v>4482</v>
      </c>
      <c r="J658" s="51" t="s">
        <v>2939</v>
      </c>
      <c r="K658" s="55" t="s">
        <v>8683</v>
      </c>
      <c r="L658" s="40" t="s">
        <v>8058</v>
      </c>
      <c r="M658" s="40" t="s">
        <v>4523</v>
      </c>
      <c r="N658" s="40" t="s">
        <v>8058</v>
      </c>
      <c r="O658" s="40" t="s">
        <v>8058</v>
      </c>
      <c r="P658" s="40" t="s">
        <v>8926</v>
      </c>
      <c r="Q658" s="40" t="s">
        <v>8881</v>
      </c>
      <c r="R658" s="22" t="s">
        <v>4293</v>
      </c>
      <c r="S658" s="40"/>
    </row>
    <row r="659" spans="1:34" x14ac:dyDescent="0.3">
      <c r="A659" s="19">
        <v>662</v>
      </c>
      <c r="B659" s="34" t="s">
        <v>93</v>
      </c>
      <c r="C659" s="89" t="s">
        <v>7664</v>
      </c>
      <c r="D659" s="22" t="s">
        <v>2943</v>
      </c>
      <c r="E659" s="51" t="s">
        <v>5985</v>
      </c>
      <c r="F659" s="22" t="s">
        <v>13</v>
      </c>
      <c r="G659" s="57" t="s">
        <v>14</v>
      </c>
      <c r="H659" s="35" t="s">
        <v>8868</v>
      </c>
      <c r="I659" s="57" t="s">
        <v>8705</v>
      </c>
      <c r="J659" s="55" t="s">
        <v>2939</v>
      </c>
      <c r="K659" s="55" t="s">
        <v>8683</v>
      </c>
      <c r="L659" s="19" t="s">
        <v>2944</v>
      </c>
      <c r="M659" s="20" t="s">
        <v>5906</v>
      </c>
      <c r="N659" s="19" t="s">
        <v>8058</v>
      </c>
      <c r="O659" s="19" t="s">
        <v>8058</v>
      </c>
      <c r="P659" s="20" t="s">
        <v>3508</v>
      </c>
      <c r="Q659" s="20" t="s">
        <v>8870</v>
      </c>
      <c r="R659" s="19" t="s">
        <v>4218</v>
      </c>
    </row>
    <row r="660" spans="1:34" x14ac:dyDescent="0.3">
      <c r="A660" s="19">
        <v>663</v>
      </c>
      <c r="B660" s="34" t="s">
        <v>93</v>
      </c>
      <c r="C660" s="89" t="s">
        <v>7664</v>
      </c>
      <c r="D660" s="22" t="s">
        <v>3470</v>
      </c>
      <c r="E660" s="51" t="s">
        <v>5985</v>
      </c>
      <c r="F660" s="22" t="s">
        <v>13</v>
      </c>
      <c r="G660" s="57" t="s">
        <v>14</v>
      </c>
      <c r="H660" s="35" t="s">
        <v>8868</v>
      </c>
      <c r="I660" s="57" t="s">
        <v>8705</v>
      </c>
      <c r="J660" s="55" t="s">
        <v>2939</v>
      </c>
      <c r="K660" s="55" t="s">
        <v>8683</v>
      </c>
      <c r="L660" s="19" t="s">
        <v>8058</v>
      </c>
      <c r="M660" s="20" t="s">
        <v>5908</v>
      </c>
      <c r="N660" s="19" t="s">
        <v>8058</v>
      </c>
      <c r="O660" s="19" t="s">
        <v>8058</v>
      </c>
      <c r="P660" s="20" t="s">
        <v>3508</v>
      </c>
      <c r="Q660" s="20" t="s">
        <v>8870</v>
      </c>
      <c r="R660" s="19" t="s">
        <v>4218</v>
      </c>
    </row>
    <row r="661" spans="1:34" x14ac:dyDescent="0.3">
      <c r="A661" s="19">
        <v>664</v>
      </c>
      <c r="B661" s="34" t="s">
        <v>93</v>
      </c>
      <c r="C661" s="89" t="s">
        <v>7664</v>
      </c>
      <c r="D661" s="22" t="s">
        <v>3471</v>
      </c>
      <c r="E661" s="51" t="s">
        <v>5985</v>
      </c>
      <c r="F661" s="22" t="s">
        <v>13</v>
      </c>
      <c r="G661" s="57" t="s">
        <v>14</v>
      </c>
      <c r="H661" s="35" t="s">
        <v>8868</v>
      </c>
      <c r="I661" s="57" t="s">
        <v>8705</v>
      </c>
      <c r="J661" s="55" t="s">
        <v>2939</v>
      </c>
      <c r="K661" s="55" t="s">
        <v>8683</v>
      </c>
      <c r="L661" s="19" t="s">
        <v>8058</v>
      </c>
      <c r="M661" s="20" t="s">
        <v>5907</v>
      </c>
      <c r="N661" s="19" t="s">
        <v>8058</v>
      </c>
      <c r="O661" s="19" t="s">
        <v>8058</v>
      </c>
      <c r="P661" s="20" t="s">
        <v>3508</v>
      </c>
      <c r="Q661" s="20" t="s">
        <v>8870</v>
      </c>
      <c r="R661" s="19" t="s">
        <v>4218</v>
      </c>
    </row>
    <row r="662" spans="1:34" x14ac:dyDescent="0.3">
      <c r="A662" s="19">
        <v>665</v>
      </c>
      <c r="B662" s="33" t="s">
        <v>93</v>
      </c>
      <c r="C662" s="89" t="s">
        <v>7665</v>
      </c>
      <c r="D662" s="22" t="s">
        <v>2469</v>
      </c>
      <c r="E662" s="51" t="s">
        <v>6771</v>
      </c>
      <c r="F662" s="19" t="s">
        <v>13</v>
      </c>
      <c r="G662" s="52" t="s">
        <v>14</v>
      </c>
      <c r="H662" s="52" t="s">
        <v>8897</v>
      </c>
      <c r="I662" s="52" t="s">
        <v>8856</v>
      </c>
      <c r="J662" s="58" t="s">
        <v>8855</v>
      </c>
      <c r="K662" s="55" t="s">
        <v>8765</v>
      </c>
      <c r="L662" s="19" t="s">
        <v>8058</v>
      </c>
      <c r="M662" s="19" t="s">
        <v>2470</v>
      </c>
      <c r="N662" s="19" t="s">
        <v>2471</v>
      </c>
      <c r="O662" s="19" t="s">
        <v>8058</v>
      </c>
      <c r="P662" s="19" t="s">
        <v>2337</v>
      </c>
      <c r="Q662" s="20" t="s">
        <v>8862</v>
      </c>
      <c r="R662" s="19" t="s">
        <v>2955</v>
      </c>
    </row>
    <row r="663" spans="1:34" x14ac:dyDescent="0.3">
      <c r="A663" s="19">
        <v>666</v>
      </c>
      <c r="B663" s="33" t="s">
        <v>93</v>
      </c>
      <c r="C663" s="89" t="s">
        <v>7665</v>
      </c>
      <c r="D663" s="22" t="s">
        <v>2462</v>
      </c>
      <c r="E663" s="51" t="s">
        <v>6771</v>
      </c>
      <c r="F663" s="19" t="s">
        <v>13</v>
      </c>
      <c r="G663" s="52" t="s">
        <v>14</v>
      </c>
      <c r="H663" s="52" t="s">
        <v>8897</v>
      </c>
      <c r="I663" s="52" t="s">
        <v>8856</v>
      </c>
      <c r="J663" s="58" t="s">
        <v>8855</v>
      </c>
      <c r="K663" s="55" t="s">
        <v>8765</v>
      </c>
      <c r="L663" s="19" t="s">
        <v>8058</v>
      </c>
      <c r="M663" s="19" t="s">
        <v>2464</v>
      </c>
      <c r="N663" s="19" t="s">
        <v>2465</v>
      </c>
      <c r="O663" s="19" t="s">
        <v>8058</v>
      </c>
      <c r="P663" s="19" t="s">
        <v>2337</v>
      </c>
      <c r="Q663" s="20" t="s">
        <v>8862</v>
      </c>
      <c r="R663" s="19" t="s">
        <v>2955</v>
      </c>
    </row>
    <row r="664" spans="1:34" x14ac:dyDescent="0.3">
      <c r="A664" s="19">
        <v>667</v>
      </c>
      <c r="B664" s="33" t="s">
        <v>93</v>
      </c>
      <c r="C664" s="89" t="s">
        <v>7665</v>
      </c>
      <c r="D664" s="22" t="s">
        <v>2466</v>
      </c>
      <c r="E664" s="51" t="s">
        <v>6771</v>
      </c>
      <c r="F664" s="19" t="s">
        <v>13</v>
      </c>
      <c r="G664" s="52" t="s">
        <v>14</v>
      </c>
      <c r="H664" s="52" t="s">
        <v>8897</v>
      </c>
      <c r="I664" s="52" t="s">
        <v>8856</v>
      </c>
      <c r="J664" s="58" t="s">
        <v>8855</v>
      </c>
      <c r="K664" s="55" t="s">
        <v>8765</v>
      </c>
      <c r="L664" s="19" t="s">
        <v>8058</v>
      </c>
      <c r="M664" s="19" t="s">
        <v>2467</v>
      </c>
      <c r="N664" s="19" t="s">
        <v>2468</v>
      </c>
      <c r="O664" s="19" t="s">
        <v>8058</v>
      </c>
      <c r="P664" s="19" t="s">
        <v>2337</v>
      </c>
      <c r="Q664" s="20" t="s">
        <v>8862</v>
      </c>
      <c r="R664" s="19" t="s">
        <v>2955</v>
      </c>
    </row>
    <row r="665" spans="1:34" x14ac:dyDescent="0.3">
      <c r="A665" s="19">
        <v>668</v>
      </c>
      <c r="B665" s="33" t="s">
        <v>93</v>
      </c>
      <c r="C665" s="89" t="s">
        <v>7665</v>
      </c>
      <c r="D665" s="22" t="s">
        <v>2781</v>
      </c>
      <c r="E665" s="51" t="s">
        <v>6771</v>
      </c>
      <c r="F665" s="19" t="s">
        <v>13</v>
      </c>
      <c r="G665" s="52" t="s">
        <v>14</v>
      </c>
      <c r="H665" s="52" t="s">
        <v>8881</v>
      </c>
      <c r="I665" s="22" t="s">
        <v>4069</v>
      </c>
      <c r="J665" s="22" t="s">
        <v>8847</v>
      </c>
      <c r="K665" s="55" t="s">
        <v>8765</v>
      </c>
      <c r="L665" s="19" t="s">
        <v>8058</v>
      </c>
      <c r="M665" s="19" t="s">
        <v>2782</v>
      </c>
      <c r="N665" s="19" t="s">
        <v>2783</v>
      </c>
      <c r="O665" s="19" t="s">
        <v>8058</v>
      </c>
      <c r="P665" s="19" t="s">
        <v>2337</v>
      </c>
      <c r="Q665" s="20" t="s">
        <v>8862</v>
      </c>
      <c r="R665" s="19" t="s">
        <v>2955</v>
      </c>
    </row>
    <row r="666" spans="1:34" x14ac:dyDescent="0.3">
      <c r="A666" s="19">
        <v>669</v>
      </c>
      <c r="B666" s="33" t="s">
        <v>93</v>
      </c>
      <c r="C666" s="89" t="s">
        <v>7665</v>
      </c>
      <c r="D666" s="22" t="s">
        <v>7731</v>
      </c>
      <c r="E666" s="51" t="s">
        <v>7970</v>
      </c>
      <c r="F666" s="19" t="s">
        <v>13</v>
      </c>
      <c r="G666" s="52" t="s">
        <v>14</v>
      </c>
      <c r="H666" s="52" t="s">
        <v>8881</v>
      </c>
      <c r="I666" s="52" t="s">
        <v>2418</v>
      </c>
      <c r="J666" s="58" t="s">
        <v>2418</v>
      </c>
      <c r="K666" s="55" t="s">
        <v>8765</v>
      </c>
      <c r="L666" s="19" t="s">
        <v>8058</v>
      </c>
      <c r="M666" s="19" t="s">
        <v>2709</v>
      </c>
      <c r="N666" s="19" t="s">
        <v>2710</v>
      </c>
      <c r="O666" s="19" t="s">
        <v>8058</v>
      </c>
      <c r="P666" s="19" t="s">
        <v>2337</v>
      </c>
      <c r="Q666" s="20" t="s">
        <v>8862</v>
      </c>
      <c r="R666" s="19" t="s">
        <v>2955</v>
      </c>
    </row>
    <row r="667" spans="1:34" x14ac:dyDescent="0.3">
      <c r="A667" s="19">
        <v>670</v>
      </c>
      <c r="B667" s="33" t="s">
        <v>93</v>
      </c>
      <c r="C667" s="89" t="s">
        <v>7665</v>
      </c>
      <c r="D667" s="22" t="s">
        <v>7751</v>
      </c>
      <c r="E667" s="52" t="s">
        <v>5957</v>
      </c>
      <c r="F667" s="19" t="s">
        <v>13</v>
      </c>
      <c r="G667" s="52" t="s">
        <v>14</v>
      </c>
      <c r="H667" s="52" t="s">
        <v>8881</v>
      </c>
      <c r="I667" s="52" t="s">
        <v>2418</v>
      </c>
      <c r="J667" s="58" t="s">
        <v>2418</v>
      </c>
      <c r="K667" s="55" t="s">
        <v>8765</v>
      </c>
      <c r="L667" s="19" t="s">
        <v>8058</v>
      </c>
      <c r="M667" s="19" t="s">
        <v>2711</v>
      </c>
      <c r="N667" s="19" t="s">
        <v>2712</v>
      </c>
      <c r="O667" s="19" t="s">
        <v>8058</v>
      </c>
      <c r="P667" s="19" t="s">
        <v>2337</v>
      </c>
      <c r="Q667" s="20" t="s">
        <v>8862</v>
      </c>
      <c r="R667" s="19" t="s">
        <v>2955</v>
      </c>
    </row>
    <row r="668" spans="1:34" x14ac:dyDescent="0.3">
      <c r="A668" s="19">
        <v>671</v>
      </c>
      <c r="B668" s="33" t="s">
        <v>93</v>
      </c>
      <c r="C668" s="89" t="s">
        <v>7665</v>
      </c>
      <c r="D668" s="22" t="s">
        <v>7775</v>
      </c>
      <c r="E668" s="51" t="s">
        <v>6771</v>
      </c>
      <c r="F668" s="19" t="s">
        <v>13</v>
      </c>
      <c r="G668" s="52" t="s">
        <v>14</v>
      </c>
      <c r="H668" s="52" t="s">
        <v>8881</v>
      </c>
      <c r="I668" s="52" t="s">
        <v>2418</v>
      </c>
      <c r="J668" s="58" t="s">
        <v>2418</v>
      </c>
      <c r="K668" s="55" t="s">
        <v>8765</v>
      </c>
      <c r="L668" s="19" t="s">
        <v>8058</v>
      </c>
      <c r="M668" s="19" t="s">
        <v>2713</v>
      </c>
      <c r="N668" s="19" t="s">
        <v>2714</v>
      </c>
      <c r="O668" s="19" t="s">
        <v>8058</v>
      </c>
      <c r="P668" s="19" t="s">
        <v>2337</v>
      </c>
      <c r="Q668" s="20" t="s">
        <v>8862</v>
      </c>
      <c r="R668" s="19" t="s">
        <v>2955</v>
      </c>
    </row>
    <row r="669" spans="1:34" x14ac:dyDescent="0.3">
      <c r="A669" s="19">
        <v>672</v>
      </c>
      <c r="B669" s="33" t="s">
        <v>93</v>
      </c>
      <c r="C669" s="89" t="s">
        <v>7665</v>
      </c>
      <c r="D669" s="22" t="s">
        <v>7649</v>
      </c>
      <c r="E669" s="51" t="s">
        <v>5985</v>
      </c>
      <c r="F669" s="19" t="s">
        <v>13</v>
      </c>
      <c r="G669" s="52" t="s">
        <v>14</v>
      </c>
      <c r="H669" s="52" t="s">
        <v>8881</v>
      </c>
      <c r="I669" s="52" t="s">
        <v>2584</v>
      </c>
      <c r="J669" s="58" t="s">
        <v>2584</v>
      </c>
      <c r="K669" s="55" t="s">
        <v>8765</v>
      </c>
      <c r="L669" s="19" t="s">
        <v>8058</v>
      </c>
      <c r="M669" s="19" t="s">
        <v>2779</v>
      </c>
      <c r="N669" s="19" t="s">
        <v>2780</v>
      </c>
      <c r="O669" s="19" t="s">
        <v>8058</v>
      </c>
      <c r="P669" s="19" t="s">
        <v>2337</v>
      </c>
      <c r="Q669" s="20" t="s">
        <v>8862</v>
      </c>
      <c r="R669" s="19" t="s">
        <v>2955</v>
      </c>
    </row>
    <row r="670" spans="1:34" x14ac:dyDescent="0.3">
      <c r="A670" s="19">
        <v>673</v>
      </c>
      <c r="B670" s="33" t="s">
        <v>93</v>
      </c>
      <c r="C670" s="89" t="s">
        <v>7665</v>
      </c>
      <c r="D670" s="22" t="s">
        <v>7618</v>
      </c>
      <c r="E670" s="52" t="s">
        <v>7976</v>
      </c>
      <c r="F670" s="19" t="s">
        <v>950</v>
      </c>
      <c r="G670" s="52" t="s">
        <v>951</v>
      </c>
      <c r="H670" s="52" t="s">
        <v>8870</v>
      </c>
      <c r="I670" s="22" t="s">
        <v>4069</v>
      </c>
      <c r="J670" s="22" t="s">
        <v>8847</v>
      </c>
      <c r="K670" s="55" t="s">
        <v>8765</v>
      </c>
      <c r="L670" s="19" t="s">
        <v>8058</v>
      </c>
      <c r="M670" s="19" t="s">
        <v>2628</v>
      </c>
      <c r="N670" s="19" t="s">
        <v>2629</v>
      </c>
      <c r="O670" s="19" t="s">
        <v>8058</v>
      </c>
      <c r="P670" s="19" t="s">
        <v>2337</v>
      </c>
      <c r="Q670" s="20" t="s">
        <v>8862</v>
      </c>
      <c r="R670" s="19" t="s">
        <v>2955</v>
      </c>
    </row>
    <row r="671" spans="1:34" x14ac:dyDescent="0.3">
      <c r="A671" s="19">
        <v>674</v>
      </c>
      <c r="B671" s="33" t="s">
        <v>93</v>
      </c>
      <c r="C671" s="89" t="s">
        <v>7665</v>
      </c>
      <c r="D671" s="22" t="s">
        <v>7619</v>
      </c>
      <c r="E671" s="51" t="s">
        <v>5985</v>
      </c>
      <c r="F671" s="19" t="s">
        <v>13</v>
      </c>
      <c r="G671" s="52" t="s">
        <v>14</v>
      </c>
      <c r="H671" s="52" t="s">
        <v>8881</v>
      </c>
      <c r="I671" s="22" t="s">
        <v>4069</v>
      </c>
      <c r="J671" s="22" t="s">
        <v>8847</v>
      </c>
      <c r="K671" s="55" t="s">
        <v>8765</v>
      </c>
      <c r="L671" s="19" t="s">
        <v>8058</v>
      </c>
      <c r="M671" s="19" t="s">
        <v>2786</v>
      </c>
      <c r="N671" s="19" t="s">
        <v>2787</v>
      </c>
      <c r="O671" s="19" t="s">
        <v>8058</v>
      </c>
      <c r="P671" s="19" t="s">
        <v>2337</v>
      </c>
      <c r="Q671" s="20" t="s">
        <v>8862</v>
      </c>
      <c r="R671" s="19" t="s">
        <v>2955</v>
      </c>
      <c r="AB671" s="84"/>
      <c r="AC671" s="84"/>
      <c r="AD671" s="84"/>
      <c r="AE671" s="84"/>
      <c r="AF671" s="84"/>
      <c r="AG671" s="84"/>
      <c r="AH671" s="84"/>
    </row>
    <row r="672" spans="1:34" x14ac:dyDescent="0.3">
      <c r="A672" s="19">
        <v>675</v>
      </c>
      <c r="B672" s="33" t="s">
        <v>93</v>
      </c>
      <c r="C672" s="89" t="s">
        <v>7665</v>
      </c>
      <c r="D672" s="22" t="s">
        <v>7651</v>
      </c>
      <c r="E672" s="51" t="s">
        <v>5985</v>
      </c>
      <c r="F672" s="19" t="s">
        <v>13</v>
      </c>
      <c r="G672" s="52" t="s">
        <v>14</v>
      </c>
      <c r="H672" s="52" t="s">
        <v>8881</v>
      </c>
      <c r="I672" s="52" t="s">
        <v>2584</v>
      </c>
      <c r="J672" s="58" t="s">
        <v>2584</v>
      </c>
      <c r="K672" s="55" t="s">
        <v>8765</v>
      </c>
      <c r="L672" s="19" t="s">
        <v>8058</v>
      </c>
      <c r="M672" s="19" t="s">
        <v>2764</v>
      </c>
      <c r="N672" s="19" t="s">
        <v>2765</v>
      </c>
      <c r="O672" s="19" t="s">
        <v>8058</v>
      </c>
      <c r="P672" s="19" t="s">
        <v>2337</v>
      </c>
      <c r="Q672" s="20" t="s">
        <v>8862</v>
      </c>
      <c r="R672" s="19" t="s">
        <v>2955</v>
      </c>
    </row>
    <row r="673" spans="1:18" x14ac:dyDescent="0.3">
      <c r="A673" s="19">
        <v>676</v>
      </c>
      <c r="B673" s="33" t="s">
        <v>93</v>
      </c>
      <c r="C673" s="89" t="s">
        <v>7665</v>
      </c>
      <c r="D673" s="22" t="s">
        <v>7776</v>
      </c>
      <c r="E673" s="52" t="s">
        <v>5957</v>
      </c>
      <c r="F673" s="19" t="s">
        <v>13</v>
      </c>
      <c r="G673" s="52" t="s">
        <v>14</v>
      </c>
      <c r="H673" s="52" t="s">
        <v>8881</v>
      </c>
      <c r="I673" s="52" t="s">
        <v>2418</v>
      </c>
      <c r="J673" s="58" t="s">
        <v>2418</v>
      </c>
      <c r="K673" s="55" t="s">
        <v>8765</v>
      </c>
      <c r="L673" s="19" t="s">
        <v>8058</v>
      </c>
      <c r="M673" s="19" t="s">
        <v>2715</v>
      </c>
      <c r="N673" s="19" t="s">
        <v>2716</v>
      </c>
      <c r="O673" s="19" t="s">
        <v>8058</v>
      </c>
      <c r="P673" s="19" t="s">
        <v>2337</v>
      </c>
      <c r="Q673" s="20" t="s">
        <v>8862</v>
      </c>
      <c r="R673" s="19" t="s">
        <v>2955</v>
      </c>
    </row>
    <row r="674" spans="1:18" x14ac:dyDescent="0.3">
      <c r="A674" s="19">
        <v>677</v>
      </c>
      <c r="B674" s="33" t="s">
        <v>93</v>
      </c>
      <c r="C674" s="89" t="s">
        <v>7665</v>
      </c>
      <c r="D674" s="22" t="s">
        <v>7777</v>
      </c>
      <c r="E674" s="52" t="s">
        <v>5827</v>
      </c>
      <c r="F674" s="19" t="s">
        <v>8058</v>
      </c>
      <c r="G674" s="52" t="s">
        <v>8058</v>
      </c>
      <c r="H674" s="52" t="s">
        <v>8881</v>
      </c>
      <c r="I674" s="52" t="s">
        <v>2418</v>
      </c>
      <c r="J674" s="58" t="s">
        <v>2418</v>
      </c>
      <c r="K674" s="55" t="s">
        <v>8765</v>
      </c>
      <c r="L674" s="19" t="s">
        <v>8058</v>
      </c>
      <c r="M674" s="19" t="s">
        <v>2717</v>
      </c>
      <c r="N674" s="19" t="s">
        <v>2718</v>
      </c>
      <c r="O674" s="19" t="s">
        <v>8058</v>
      </c>
      <c r="P674" s="19" t="s">
        <v>2337</v>
      </c>
      <c r="Q674" s="20" t="s">
        <v>8862</v>
      </c>
      <c r="R674" s="19" t="s">
        <v>2955</v>
      </c>
    </row>
    <row r="675" spans="1:18" x14ac:dyDescent="0.3">
      <c r="A675" s="19">
        <v>678</v>
      </c>
      <c r="B675" s="33" t="s">
        <v>93</v>
      </c>
      <c r="C675" s="89" t="s">
        <v>7665</v>
      </c>
      <c r="D675" s="22" t="s">
        <v>7778</v>
      </c>
      <c r="E675" s="51" t="s">
        <v>6771</v>
      </c>
      <c r="F675" s="19" t="s">
        <v>13</v>
      </c>
      <c r="G675" s="52" t="s">
        <v>14</v>
      </c>
      <c r="H675" s="52" t="s">
        <v>8881</v>
      </c>
      <c r="I675" s="52" t="s">
        <v>2418</v>
      </c>
      <c r="J675" s="58" t="s">
        <v>2418</v>
      </c>
      <c r="K675" s="55" t="s">
        <v>8765</v>
      </c>
      <c r="L675" s="19" t="s">
        <v>8058</v>
      </c>
      <c r="M675" s="19" t="s">
        <v>2719</v>
      </c>
      <c r="N675" s="19" t="s">
        <v>2720</v>
      </c>
      <c r="O675" s="19" t="s">
        <v>8058</v>
      </c>
      <c r="P675" s="19" t="s">
        <v>2337</v>
      </c>
      <c r="Q675" s="20" t="s">
        <v>8862</v>
      </c>
      <c r="R675" s="19" t="s">
        <v>2955</v>
      </c>
    </row>
    <row r="676" spans="1:18" x14ac:dyDescent="0.3">
      <c r="A676" s="19">
        <v>679</v>
      </c>
      <c r="B676" s="33" t="s">
        <v>93</v>
      </c>
      <c r="C676" s="89" t="s">
        <v>7665</v>
      </c>
      <c r="D676" s="22" t="s">
        <v>7623</v>
      </c>
      <c r="E676" s="52" t="s">
        <v>5957</v>
      </c>
      <c r="F676" s="19" t="s">
        <v>13</v>
      </c>
      <c r="G676" s="52" t="s">
        <v>14</v>
      </c>
      <c r="H676" s="52" t="s">
        <v>8881</v>
      </c>
      <c r="I676" s="52" t="s">
        <v>2584</v>
      </c>
      <c r="J676" s="58" t="s">
        <v>2584</v>
      </c>
      <c r="K676" s="55" t="s">
        <v>8765</v>
      </c>
      <c r="L676" s="19" t="s">
        <v>8058</v>
      </c>
      <c r="M676" s="19" t="s">
        <v>2723</v>
      </c>
      <c r="N676" s="19" t="s">
        <v>2724</v>
      </c>
      <c r="O676" s="19" t="s">
        <v>8058</v>
      </c>
      <c r="P676" s="19" t="s">
        <v>2337</v>
      </c>
      <c r="Q676" s="20" t="s">
        <v>8862</v>
      </c>
      <c r="R676" s="19" t="s">
        <v>2955</v>
      </c>
    </row>
    <row r="677" spans="1:18" x14ac:dyDescent="0.3">
      <c r="A677" s="19">
        <v>680</v>
      </c>
      <c r="B677" s="33" t="s">
        <v>93</v>
      </c>
      <c r="C677" s="89" t="s">
        <v>7665</v>
      </c>
      <c r="D677" s="22" t="s">
        <v>7676</v>
      </c>
      <c r="E677" s="52" t="s">
        <v>5957</v>
      </c>
      <c r="F677" s="19" t="s">
        <v>13</v>
      </c>
      <c r="G677" s="52" t="s">
        <v>14</v>
      </c>
      <c r="H677" s="52" t="s">
        <v>8881</v>
      </c>
      <c r="I677" s="52" t="s">
        <v>2418</v>
      </c>
      <c r="J677" s="58" t="s">
        <v>2418</v>
      </c>
      <c r="K677" s="55" t="s">
        <v>8765</v>
      </c>
      <c r="L677" s="19" t="s">
        <v>8058</v>
      </c>
      <c r="M677" s="19" t="s">
        <v>2707</v>
      </c>
      <c r="N677" s="19" t="s">
        <v>2708</v>
      </c>
      <c r="O677" s="19" t="s">
        <v>8058</v>
      </c>
      <c r="P677" s="19" t="s">
        <v>2337</v>
      </c>
      <c r="Q677" s="20" t="s">
        <v>8862</v>
      </c>
      <c r="R677" s="19" t="s">
        <v>2955</v>
      </c>
    </row>
    <row r="678" spans="1:18" x14ac:dyDescent="0.3">
      <c r="A678" s="19">
        <v>681</v>
      </c>
      <c r="B678" s="33" t="s">
        <v>93</v>
      </c>
      <c r="C678" s="89" t="s">
        <v>7665</v>
      </c>
      <c r="D678" s="22" t="s">
        <v>7700</v>
      </c>
      <c r="E678" s="52" t="s">
        <v>5957</v>
      </c>
      <c r="F678" s="19" t="s">
        <v>13</v>
      </c>
      <c r="G678" s="52" t="s">
        <v>14</v>
      </c>
      <c r="H678" s="52" t="s">
        <v>8881</v>
      </c>
      <c r="I678" s="52" t="s">
        <v>2418</v>
      </c>
      <c r="J678" s="58" t="s">
        <v>2418</v>
      </c>
      <c r="K678" s="55" t="s">
        <v>8765</v>
      </c>
      <c r="L678" s="19" t="s">
        <v>8058</v>
      </c>
      <c r="M678" s="19" t="s">
        <v>2721</v>
      </c>
      <c r="N678" s="19" t="s">
        <v>2722</v>
      </c>
      <c r="O678" s="19" t="s">
        <v>8058</v>
      </c>
      <c r="P678" s="19" t="s">
        <v>2337</v>
      </c>
      <c r="Q678" s="20" t="s">
        <v>8862</v>
      </c>
      <c r="R678" s="19" t="s">
        <v>2955</v>
      </c>
    </row>
    <row r="679" spans="1:18" x14ac:dyDescent="0.3">
      <c r="A679" s="19">
        <v>682</v>
      </c>
      <c r="B679" s="33" t="s">
        <v>93</v>
      </c>
      <c r="C679" s="89" t="s">
        <v>7665</v>
      </c>
      <c r="D679" s="22" t="s">
        <v>2704</v>
      </c>
      <c r="E679" s="52" t="s">
        <v>5827</v>
      </c>
      <c r="F679" s="19" t="s">
        <v>8058</v>
      </c>
      <c r="G679" s="52" t="s">
        <v>8058</v>
      </c>
      <c r="H679" s="52" t="s">
        <v>8881</v>
      </c>
      <c r="I679" s="22" t="s">
        <v>4069</v>
      </c>
      <c r="J679" s="22" t="s">
        <v>8847</v>
      </c>
      <c r="K679" s="55" t="s">
        <v>8765</v>
      </c>
      <c r="L679" s="19" t="s">
        <v>8058</v>
      </c>
      <c r="M679" s="19" t="s">
        <v>2705</v>
      </c>
      <c r="N679" s="19" t="s">
        <v>2706</v>
      </c>
      <c r="O679" s="19" t="s">
        <v>8058</v>
      </c>
      <c r="P679" s="19" t="s">
        <v>2337</v>
      </c>
      <c r="Q679" s="20" t="s">
        <v>8862</v>
      </c>
      <c r="R679" s="19" t="s">
        <v>2955</v>
      </c>
    </row>
    <row r="680" spans="1:18" x14ac:dyDescent="0.3">
      <c r="A680" s="19">
        <v>683</v>
      </c>
      <c r="B680" s="33" t="s">
        <v>93</v>
      </c>
      <c r="C680" s="89" t="s">
        <v>7665</v>
      </c>
      <c r="D680" s="22" t="s">
        <v>2097</v>
      </c>
      <c r="E680" s="51" t="s">
        <v>6771</v>
      </c>
      <c r="F680" s="19" t="s">
        <v>13</v>
      </c>
      <c r="G680" s="52" t="s">
        <v>14</v>
      </c>
      <c r="H680" s="52" t="s">
        <v>8861</v>
      </c>
      <c r="I680" s="52" t="s">
        <v>2035</v>
      </c>
      <c r="J680" s="58" t="s">
        <v>2035</v>
      </c>
      <c r="K680" s="63" t="s">
        <v>8680</v>
      </c>
      <c r="L680" s="19" t="s">
        <v>8058</v>
      </c>
      <c r="M680" s="19" t="s">
        <v>8058</v>
      </c>
      <c r="N680" s="19" t="s">
        <v>8058</v>
      </c>
      <c r="O680" s="19" t="s">
        <v>8058</v>
      </c>
      <c r="P680" s="19" t="s">
        <v>2037</v>
      </c>
      <c r="Q680" s="20" t="s">
        <v>8884</v>
      </c>
      <c r="R680" s="19" t="s">
        <v>2955</v>
      </c>
    </row>
    <row r="681" spans="1:18" x14ac:dyDescent="0.3">
      <c r="A681" s="19">
        <v>684</v>
      </c>
      <c r="B681" s="33" t="s">
        <v>93</v>
      </c>
      <c r="C681" s="89" t="s">
        <v>7665</v>
      </c>
      <c r="D681" s="22" t="s">
        <v>2053</v>
      </c>
      <c r="E681" s="51" t="s">
        <v>6771</v>
      </c>
      <c r="F681" s="19" t="s">
        <v>13</v>
      </c>
      <c r="G681" s="52" t="s">
        <v>14</v>
      </c>
      <c r="H681" s="52" t="s">
        <v>8861</v>
      </c>
      <c r="I681" s="52" t="s">
        <v>2035</v>
      </c>
      <c r="J681" s="58" t="s">
        <v>2035</v>
      </c>
      <c r="K681" s="63" t="s">
        <v>8680</v>
      </c>
      <c r="L681" s="19" t="s">
        <v>8058</v>
      </c>
      <c r="M681" s="19" t="s">
        <v>2054</v>
      </c>
      <c r="N681" s="19" t="s">
        <v>8058</v>
      </c>
      <c r="O681" s="19" t="s">
        <v>8058</v>
      </c>
      <c r="P681" s="19" t="s">
        <v>2037</v>
      </c>
      <c r="Q681" s="20" t="s">
        <v>8884</v>
      </c>
      <c r="R681" s="19" t="s">
        <v>2955</v>
      </c>
    </row>
    <row r="682" spans="1:18" x14ac:dyDescent="0.3">
      <c r="A682" s="19">
        <v>685</v>
      </c>
      <c r="B682" s="33" t="s">
        <v>93</v>
      </c>
      <c r="C682" s="89" t="s">
        <v>7665</v>
      </c>
      <c r="D682" s="22" t="s">
        <v>2055</v>
      </c>
      <c r="E682" s="51" t="s">
        <v>6771</v>
      </c>
      <c r="F682" s="19" t="s">
        <v>13</v>
      </c>
      <c r="G682" s="52" t="s">
        <v>14</v>
      </c>
      <c r="H682" s="52" t="s">
        <v>8861</v>
      </c>
      <c r="I682" s="52" t="s">
        <v>2035</v>
      </c>
      <c r="J682" s="58" t="s">
        <v>2035</v>
      </c>
      <c r="K682" s="63" t="s">
        <v>8680</v>
      </c>
      <c r="L682" s="19" t="s">
        <v>8058</v>
      </c>
      <c r="M682" s="19" t="s">
        <v>2056</v>
      </c>
      <c r="N682" s="19" t="s">
        <v>8058</v>
      </c>
      <c r="O682" s="19" t="s">
        <v>8058</v>
      </c>
      <c r="P682" s="19" t="s">
        <v>2037</v>
      </c>
      <c r="Q682" s="20" t="s">
        <v>8884</v>
      </c>
      <c r="R682" s="19" t="s">
        <v>2955</v>
      </c>
    </row>
    <row r="683" spans="1:18" x14ac:dyDescent="0.3">
      <c r="A683" s="19">
        <v>686</v>
      </c>
      <c r="B683" s="33" t="s">
        <v>93</v>
      </c>
      <c r="C683" s="89" t="s">
        <v>7665</v>
      </c>
      <c r="D683" s="22" t="s">
        <v>2057</v>
      </c>
      <c r="E683" s="51" t="s">
        <v>6771</v>
      </c>
      <c r="F683" s="19" t="s">
        <v>13</v>
      </c>
      <c r="G683" s="52" t="s">
        <v>14</v>
      </c>
      <c r="H683" s="52" t="s">
        <v>8861</v>
      </c>
      <c r="I683" s="52" t="s">
        <v>2035</v>
      </c>
      <c r="J683" s="58" t="s">
        <v>2035</v>
      </c>
      <c r="K683" s="63" t="s">
        <v>8680</v>
      </c>
      <c r="L683" s="19" t="s">
        <v>8058</v>
      </c>
      <c r="M683" s="19" t="s">
        <v>2058</v>
      </c>
      <c r="N683" s="19" t="s">
        <v>8058</v>
      </c>
      <c r="O683" s="19" t="s">
        <v>8058</v>
      </c>
      <c r="P683" s="19" t="s">
        <v>2037</v>
      </c>
      <c r="Q683" s="20" t="s">
        <v>8884</v>
      </c>
      <c r="R683" s="19" t="s">
        <v>2955</v>
      </c>
    </row>
    <row r="684" spans="1:18" x14ac:dyDescent="0.3">
      <c r="A684" s="19">
        <v>687</v>
      </c>
      <c r="B684" s="33" t="s">
        <v>93</v>
      </c>
      <c r="C684" s="89" t="s">
        <v>7665</v>
      </c>
      <c r="D684" s="22" t="s">
        <v>2059</v>
      </c>
      <c r="E684" s="51" t="s">
        <v>6771</v>
      </c>
      <c r="F684" s="19" t="s">
        <v>13</v>
      </c>
      <c r="G684" s="52" t="s">
        <v>14</v>
      </c>
      <c r="H684" s="52" t="s">
        <v>8861</v>
      </c>
      <c r="I684" s="52" t="s">
        <v>2035</v>
      </c>
      <c r="J684" s="58" t="s">
        <v>2035</v>
      </c>
      <c r="K684" s="63" t="s">
        <v>8680</v>
      </c>
      <c r="L684" s="19" t="s">
        <v>8058</v>
      </c>
      <c r="M684" s="19" t="s">
        <v>2060</v>
      </c>
      <c r="N684" s="19" t="s">
        <v>8058</v>
      </c>
      <c r="O684" s="19" t="s">
        <v>8058</v>
      </c>
      <c r="P684" s="19" t="s">
        <v>2037</v>
      </c>
      <c r="Q684" s="20" t="s">
        <v>8884</v>
      </c>
      <c r="R684" s="19" t="s">
        <v>2955</v>
      </c>
    </row>
    <row r="685" spans="1:18" x14ac:dyDescent="0.3">
      <c r="A685" s="19">
        <v>688</v>
      </c>
      <c r="B685" s="33" t="s">
        <v>93</v>
      </c>
      <c r="C685" s="89" t="s">
        <v>7665</v>
      </c>
      <c r="D685" s="22" t="s">
        <v>2038</v>
      </c>
      <c r="E685" s="51" t="s">
        <v>6771</v>
      </c>
      <c r="F685" s="19" t="s">
        <v>13</v>
      </c>
      <c r="G685" s="52" t="s">
        <v>14</v>
      </c>
      <c r="H685" s="52" t="s">
        <v>8861</v>
      </c>
      <c r="I685" s="52" t="s">
        <v>2035</v>
      </c>
      <c r="J685" s="58" t="s">
        <v>2035</v>
      </c>
      <c r="K685" s="63" t="s">
        <v>8680</v>
      </c>
      <c r="L685" s="19" t="s">
        <v>8058</v>
      </c>
      <c r="M685" s="19" t="s">
        <v>2039</v>
      </c>
      <c r="N685" s="19" t="s">
        <v>8058</v>
      </c>
      <c r="O685" s="19" t="s">
        <v>8058</v>
      </c>
      <c r="P685" s="19" t="s">
        <v>2037</v>
      </c>
      <c r="Q685" s="20" t="s">
        <v>8884</v>
      </c>
      <c r="R685" s="19" t="s">
        <v>2955</v>
      </c>
    </row>
    <row r="686" spans="1:18" x14ac:dyDescent="0.3">
      <c r="A686" s="19">
        <v>689</v>
      </c>
      <c r="B686" s="33" t="s">
        <v>93</v>
      </c>
      <c r="C686" s="89" t="s">
        <v>7665</v>
      </c>
      <c r="D686" s="22" t="s">
        <v>2040</v>
      </c>
      <c r="E686" s="51" t="s">
        <v>6771</v>
      </c>
      <c r="F686" s="19" t="s">
        <v>13</v>
      </c>
      <c r="G686" s="52" t="s">
        <v>14</v>
      </c>
      <c r="H686" s="52" t="s">
        <v>8861</v>
      </c>
      <c r="I686" s="52" t="s">
        <v>2035</v>
      </c>
      <c r="J686" s="58" t="s">
        <v>2035</v>
      </c>
      <c r="K686" s="63" t="s">
        <v>8680</v>
      </c>
      <c r="L686" s="19" t="s">
        <v>8058</v>
      </c>
      <c r="M686" s="19" t="s">
        <v>2041</v>
      </c>
      <c r="N686" s="19" t="s">
        <v>8058</v>
      </c>
      <c r="O686" s="19" t="s">
        <v>8058</v>
      </c>
      <c r="P686" s="19" t="s">
        <v>2037</v>
      </c>
      <c r="Q686" s="20" t="s">
        <v>8884</v>
      </c>
      <c r="R686" s="19" t="s">
        <v>2955</v>
      </c>
    </row>
    <row r="687" spans="1:18" x14ac:dyDescent="0.3">
      <c r="A687" s="19">
        <v>690</v>
      </c>
      <c r="B687" s="33" t="s">
        <v>93</v>
      </c>
      <c r="C687" s="89" t="s">
        <v>7665</v>
      </c>
      <c r="D687" s="22" t="s">
        <v>2029</v>
      </c>
      <c r="E687" s="51" t="s">
        <v>6771</v>
      </c>
      <c r="F687" s="19" t="s">
        <v>13</v>
      </c>
      <c r="G687" s="52" t="s">
        <v>14</v>
      </c>
      <c r="H687" s="52" t="s">
        <v>8861</v>
      </c>
      <c r="I687" s="52" t="s">
        <v>2035</v>
      </c>
      <c r="J687" s="58" t="s">
        <v>2035</v>
      </c>
      <c r="K687" s="63" t="s">
        <v>8680</v>
      </c>
      <c r="L687" s="19" t="s">
        <v>8058</v>
      </c>
      <c r="M687" s="19" t="s">
        <v>2036</v>
      </c>
      <c r="N687" s="19" t="s">
        <v>8058</v>
      </c>
      <c r="O687" s="19" t="s">
        <v>8058</v>
      </c>
      <c r="P687" s="19" t="s">
        <v>2037</v>
      </c>
      <c r="Q687" s="20" t="s">
        <v>8884</v>
      </c>
      <c r="R687" s="19" t="s">
        <v>2955</v>
      </c>
    </row>
    <row r="688" spans="1:18" x14ac:dyDescent="0.3">
      <c r="A688" s="19">
        <v>691</v>
      </c>
      <c r="B688" s="33" t="s">
        <v>93</v>
      </c>
      <c r="C688" s="89" t="s">
        <v>7665</v>
      </c>
      <c r="D688" s="22" t="s">
        <v>1991</v>
      </c>
      <c r="E688" s="51" t="s">
        <v>6771</v>
      </c>
      <c r="F688" s="19" t="s">
        <v>13</v>
      </c>
      <c r="G688" s="52" t="s">
        <v>14</v>
      </c>
      <c r="H688" s="52" t="s">
        <v>8861</v>
      </c>
      <c r="I688" s="52" t="s">
        <v>2035</v>
      </c>
      <c r="J688" s="58" t="s">
        <v>2035</v>
      </c>
      <c r="K688" s="63" t="s">
        <v>8680</v>
      </c>
      <c r="L688" s="19" t="s">
        <v>8058</v>
      </c>
      <c r="M688" s="19" t="s">
        <v>2044</v>
      </c>
      <c r="N688" s="19" t="s">
        <v>8058</v>
      </c>
      <c r="O688" s="19" t="s">
        <v>8058</v>
      </c>
      <c r="P688" s="19" t="s">
        <v>2037</v>
      </c>
      <c r="Q688" s="20" t="s">
        <v>8884</v>
      </c>
      <c r="R688" s="19" t="s">
        <v>2955</v>
      </c>
    </row>
    <row r="689" spans="1:18" x14ac:dyDescent="0.3">
      <c r="A689" s="19">
        <v>692</v>
      </c>
      <c r="B689" s="33" t="s">
        <v>93</v>
      </c>
      <c r="C689" s="89" t="s">
        <v>7665</v>
      </c>
      <c r="D689" s="22" t="s">
        <v>2046</v>
      </c>
      <c r="E689" s="51" t="s">
        <v>6771</v>
      </c>
      <c r="F689" s="19" t="s">
        <v>13</v>
      </c>
      <c r="G689" s="52" t="s">
        <v>14</v>
      </c>
      <c r="H689" s="52" t="s">
        <v>8861</v>
      </c>
      <c r="I689" s="52" t="s">
        <v>2035</v>
      </c>
      <c r="J689" s="58" t="s">
        <v>2035</v>
      </c>
      <c r="K689" s="63" t="s">
        <v>8680</v>
      </c>
      <c r="L689" s="19" t="s">
        <v>8058</v>
      </c>
      <c r="M689" s="19" t="s">
        <v>2047</v>
      </c>
      <c r="N689" s="19" t="s">
        <v>8058</v>
      </c>
      <c r="O689" s="19" t="s">
        <v>8058</v>
      </c>
      <c r="P689" s="19" t="s">
        <v>2037</v>
      </c>
      <c r="Q689" s="20" t="s">
        <v>8884</v>
      </c>
      <c r="R689" s="19" t="s">
        <v>2955</v>
      </c>
    </row>
    <row r="690" spans="1:18" x14ac:dyDescent="0.3">
      <c r="A690" s="19">
        <v>693</v>
      </c>
      <c r="B690" s="33" t="s">
        <v>93</v>
      </c>
      <c r="C690" s="89" t="s">
        <v>7665</v>
      </c>
      <c r="D690" s="22" t="s">
        <v>2048</v>
      </c>
      <c r="E690" s="51" t="s">
        <v>6771</v>
      </c>
      <c r="F690" s="19" t="s">
        <v>13</v>
      </c>
      <c r="G690" s="52" t="s">
        <v>14</v>
      </c>
      <c r="H690" s="52" t="s">
        <v>8861</v>
      </c>
      <c r="I690" s="52" t="s">
        <v>2035</v>
      </c>
      <c r="J690" s="58" t="s">
        <v>2035</v>
      </c>
      <c r="K690" s="63" t="s">
        <v>8680</v>
      </c>
      <c r="L690" s="19" t="s">
        <v>8058</v>
      </c>
      <c r="M690" s="19" t="s">
        <v>2049</v>
      </c>
      <c r="N690" s="19" t="s">
        <v>8058</v>
      </c>
      <c r="O690" s="19" t="s">
        <v>8058</v>
      </c>
      <c r="P690" s="19" t="s">
        <v>2037</v>
      </c>
      <c r="Q690" s="20" t="s">
        <v>8884</v>
      </c>
      <c r="R690" s="19" t="s">
        <v>2955</v>
      </c>
    </row>
    <row r="691" spans="1:18" x14ac:dyDescent="0.3">
      <c r="A691" s="19">
        <v>694</v>
      </c>
      <c r="B691" s="33" t="s">
        <v>93</v>
      </c>
      <c r="C691" s="89" t="s">
        <v>7665</v>
      </c>
      <c r="D691" s="22" t="s">
        <v>2816</v>
      </c>
      <c r="E691" s="51" t="s">
        <v>5985</v>
      </c>
      <c r="F691" s="19" t="s">
        <v>13</v>
      </c>
      <c r="G691" s="52" t="s">
        <v>14</v>
      </c>
      <c r="H691" s="52" t="s">
        <v>8861</v>
      </c>
      <c r="I691" s="52" t="s">
        <v>2568</v>
      </c>
      <c r="J691" s="58" t="s">
        <v>2568</v>
      </c>
      <c r="K691" s="63" t="s">
        <v>8765</v>
      </c>
      <c r="L691" s="19" t="s">
        <v>8058</v>
      </c>
      <c r="M691" s="19" t="s">
        <v>2817</v>
      </c>
      <c r="N691" s="19" t="s">
        <v>2818</v>
      </c>
      <c r="O691" s="19" t="s">
        <v>8058</v>
      </c>
      <c r="P691" s="19" t="s">
        <v>2337</v>
      </c>
      <c r="Q691" s="20" t="s">
        <v>8862</v>
      </c>
      <c r="R691" s="19" t="s">
        <v>2955</v>
      </c>
    </row>
    <row r="692" spans="1:18" x14ac:dyDescent="0.3">
      <c r="A692" s="19">
        <v>695</v>
      </c>
      <c r="B692" s="33" t="s">
        <v>93</v>
      </c>
      <c r="C692" s="89" t="s">
        <v>7665</v>
      </c>
      <c r="D692" s="22" t="s">
        <v>2086</v>
      </c>
      <c r="E692" s="51" t="s">
        <v>6771</v>
      </c>
      <c r="F692" s="19" t="s">
        <v>13</v>
      </c>
      <c r="G692" s="52" t="s">
        <v>14</v>
      </c>
      <c r="H692" s="52" t="s">
        <v>8861</v>
      </c>
      <c r="I692" s="52" t="s">
        <v>2035</v>
      </c>
      <c r="J692" s="58" t="s">
        <v>2035</v>
      </c>
      <c r="K692" s="63" t="s">
        <v>8680</v>
      </c>
      <c r="L692" s="19" t="s">
        <v>8058</v>
      </c>
      <c r="M692" s="19" t="s">
        <v>2087</v>
      </c>
      <c r="N692" s="19" t="s">
        <v>8058</v>
      </c>
      <c r="O692" s="19" t="s">
        <v>8058</v>
      </c>
      <c r="P692" s="19" t="s">
        <v>2037</v>
      </c>
      <c r="Q692" s="20" t="s">
        <v>8884</v>
      </c>
      <c r="R692" s="19" t="s">
        <v>2955</v>
      </c>
    </row>
    <row r="693" spans="1:18" x14ac:dyDescent="0.3">
      <c r="A693" s="19">
        <v>696</v>
      </c>
      <c r="B693" s="33" t="s">
        <v>93</v>
      </c>
      <c r="C693" s="89" t="s">
        <v>7665</v>
      </c>
      <c r="D693" s="22" t="s">
        <v>2088</v>
      </c>
      <c r="E693" s="51" t="s">
        <v>6771</v>
      </c>
      <c r="F693" s="19" t="s">
        <v>13</v>
      </c>
      <c r="G693" s="52" t="s">
        <v>14</v>
      </c>
      <c r="H693" s="52" t="s">
        <v>8861</v>
      </c>
      <c r="I693" s="52" t="s">
        <v>2035</v>
      </c>
      <c r="J693" s="58" t="s">
        <v>2035</v>
      </c>
      <c r="K693" s="63" t="s">
        <v>8680</v>
      </c>
      <c r="L693" s="19" t="s">
        <v>8058</v>
      </c>
      <c r="M693" s="19" t="s">
        <v>2089</v>
      </c>
      <c r="N693" s="19" t="s">
        <v>8058</v>
      </c>
      <c r="O693" s="19" t="s">
        <v>8058</v>
      </c>
      <c r="P693" s="19" t="s">
        <v>2037</v>
      </c>
      <c r="Q693" s="20" t="s">
        <v>8884</v>
      </c>
      <c r="R693" s="19" t="s">
        <v>2955</v>
      </c>
    </row>
    <row r="694" spans="1:18" x14ac:dyDescent="0.3">
      <c r="A694" s="19">
        <v>697</v>
      </c>
      <c r="B694" s="33" t="s">
        <v>93</v>
      </c>
      <c r="C694" s="89" t="s">
        <v>7665</v>
      </c>
      <c r="D694" s="22" t="s">
        <v>2090</v>
      </c>
      <c r="E694" s="51" t="s">
        <v>6771</v>
      </c>
      <c r="F694" s="19" t="s">
        <v>13</v>
      </c>
      <c r="G694" s="52" t="s">
        <v>14</v>
      </c>
      <c r="H694" s="52" t="s">
        <v>8861</v>
      </c>
      <c r="I694" s="52" t="s">
        <v>2035</v>
      </c>
      <c r="J694" s="58" t="s">
        <v>2035</v>
      </c>
      <c r="K694" s="63" t="s">
        <v>8680</v>
      </c>
      <c r="L694" s="19" t="s">
        <v>8058</v>
      </c>
      <c r="M694" s="19" t="s">
        <v>2091</v>
      </c>
      <c r="N694" s="19" t="s">
        <v>8058</v>
      </c>
      <c r="O694" s="19" t="s">
        <v>8058</v>
      </c>
      <c r="P694" s="19" t="s">
        <v>2037</v>
      </c>
      <c r="Q694" s="20" t="s">
        <v>8884</v>
      </c>
      <c r="R694" s="19" t="s">
        <v>2955</v>
      </c>
    </row>
    <row r="695" spans="1:18" x14ac:dyDescent="0.3">
      <c r="A695" s="19">
        <v>698</v>
      </c>
      <c r="B695" s="33" t="s">
        <v>93</v>
      </c>
      <c r="C695" s="89" t="s">
        <v>7665</v>
      </c>
      <c r="D695" s="22" t="s">
        <v>2092</v>
      </c>
      <c r="E695" s="51" t="s">
        <v>6771</v>
      </c>
      <c r="F695" s="19" t="s">
        <v>13</v>
      </c>
      <c r="G695" s="52" t="s">
        <v>14</v>
      </c>
      <c r="H695" s="52" t="s">
        <v>8861</v>
      </c>
      <c r="I695" s="52" t="s">
        <v>2035</v>
      </c>
      <c r="J695" s="58" t="s">
        <v>2035</v>
      </c>
      <c r="K695" s="63" t="s">
        <v>8680</v>
      </c>
      <c r="L695" s="19" t="s">
        <v>8058</v>
      </c>
      <c r="M695" s="19" t="s">
        <v>8058</v>
      </c>
      <c r="N695" s="19" t="s">
        <v>8058</v>
      </c>
      <c r="O695" s="19" t="s">
        <v>8058</v>
      </c>
      <c r="P695" s="19" t="s">
        <v>2037</v>
      </c>
      <c r="Q695" s="20" t="s">
        <v>8884</v>
      </c>
      <c r="R695" s="19" t="s">
        <v>2955</v>
      </c>
    </row>
    <row r="696" spans="1:18" x14ac:dyDescent="0.3">
      <c r="A696" s="19">
        <v>699</v>
      </c>
      <c r="B696" s="33" t="s">
        <v>93</v>
      </c>
      <c r="C696" s="89" t="s">
        <v>7665</v>
      </c>
      <c r="D696" s="22" t="s">
        <v>2093</v>
      </c>
      <c r="E696" s="51" t="s">
        <v>6771</v>
      </c>
      <c r="F696" s="19" t="s">
        <v>13</v>
      </c>
      <c r="G696" s="52" t="s">
        <v>14</v>
      </c>
      <c r="H696" s="52" t="s">
        <v>8861</v>
      </c>
      <c r="I696" s="52" t="s">
        <v>2035</v>
      </c>
      <c r="J696" s="58" t="s">
        <v>2035</v>
      </c>
      <c r="K696" s="63" t="s">
        <v>8680</v>
      </c>
      <c r="L696" s="19" t="s">
        <v>8058</v>
      </c>
      <c r="M696" s="19" t="s">
        <v>8058</v>
      </c>
      <c r="N696" s="19" t="s">
        <v>8058</v>
      </c>
      <c r="O696" s="19" t="s">
        <v>8058</v>
      </c>
      <c r="P696" s="19" t="s">
        <v>2037</v>
      </c>
      <c r="Q696" s="20" t="s">
        <v>8884</v>
      </c>
      <c r="R696" s="19" t="s">
        <v>2955</v>
      </c>
    </row>
    <row r="697" spans="1:18" x14ac:dyDescent="0.3">
      <c r="A697" s="19">
        <v>700</v>
      </c>
      <c r="B697" s="33" t="s">
        <v>93</v>
      </c>
      <c r="C697" s="89" t="s">
        <v>7665</v>
      </c>
      <c r="D697" s="22" t="s">
        <v>2094</v>
      </c>
      <c r="E697" s="51" t="s">
        <v>6771</v>
      </c>
      <c r="F697" s="19" t="s">
        <v>13</v>
      </c>
      <c r="G697" s="52" t="s">
        <v>14</v>
      </c>
      <c r="H697" s="52" t="s">
        <v>8861</v>
      </c>
      <c r="I697" s="52" t="s">
        <v>2035</v>
      </c>
      <c r="J697" s="58" t="s">
        <v>2035</v>
      </c>
      <c r="K697" s="63" t="s">
        <v>8680</v>
      </c>
      <c r="L697" s="19" t="s">
        <v>8058</v>
      </c>
      <c r="M697" s="19" t="s">
        <v>8058</v>
      </c>
      <c r="N697" s="19" t="s">
        <v>8058</v>
      </c>
      <c r="O697" s="19" t="s">
        <v>8058</v>
      </c>
      <c r="P697" s="19" t="s">
        <v>2037</v>
      </c>
      <c r="Q697" s="20" t="s">
        <v>8884</v>
      </c>
      <c r="R697" s="19" t="s">
        <v>2955</v>
      </c>
    </row>
    <row r="698" spans="1:18" x14ac:dyDescent="0.3">
      <c r="A698" s="19">
        <v>701</v>
      </c>
      <c r="B698" s="33" t="s">
        <v>93</v>
      </c>
      <c r="C698" s="89" t="s">
        <v>7665</v>
      </c>
      <c r="D698" s="22" t="s">
        <v>2095</v>
      </c>
      <c r="E698" s="51" t="s">
        <v>6771</v>
      </c>
      <c r="F698" s="19" t="s">
        <v>13</v>
      </c>
      <c r="G698" s="52" t="s">
        <v>14</v>
      </c>
      <c r="H698" s="52" t="s">
        <v>8861</v>
      </c>
      <c r="I698" s="52" t="s">
        <v>2035</v>
      </c>
      <c r="J698" s="58" t="s">
        <v>2035</v>
      </c>
      <c r="K698" s="63" t="s">
        <v>8680</v>
      </c>
      <c r="L698" s="19" t="s">
        <v>8058</v>
      </c>
      <c r="M698" s="19" t="s">
        <v>8058</v>
      </c>
      <c r="N698" s="19" t="s">
        <v>8058</v>
      </c>
      <c r="O698" s="19" t="s">
        <v>8058</v>
      </c>
      <c r="P698" s="19" t="s">
        <v>2037</v>
      </c>
      <c r="Q698" s="20" t="s">
        <v>8884</v>
      </c>
      <c r="R698" s="19" t="s">
        <v>2955</v>
      </c>
    </row>
    <row r="699" spans="1:18" x14ac:dyDescent="0.3">
      <c r="A699" s="19">
        <v>702</v>
      </c>
      <c r="B699" s="33" t="s">
        <v>93</v>
      </c>
      <c r="C699" s="89" t="s">
        <v>7665</v>
      </c>
      <c r="D699" s="22" t="s">
        <v>2096</v>
      </c>
      <c r="E699" s="51" t="s">
        <v>6771</v>
      </c>
      <c r="F699" s="19" t="s">
        <v>13</v>
      </c>
      <c r="G699" s="52" t="s">
        <v>14</v>
      </c>
      <c r="H699" s="52" t="s">
        <v>8861</v>
      </c>
      <c r="I699" s="52" t="s">
        <v>2035</v>
      </c>
      <c r="J699" s="58" t="s">
        <v>2035</v>
      </c>
      <c r="K699" s="63" t="s">
        <v>8680</v>
      </c>
      <c r="L699" s="19" t="s">
        <v>8058</v>
      </c>
      <c r="M699" s="19" t="s">
        <v>8058</v>
      </c>
      <c r="N699" s="19" t="s">
        <v>8058</v>
      </c>
      <c r="O699" s="19" t="s">
        <v>8058</v>
      </c>
      <c r="P699" s="19" t="s">
        <v>2037</v>
      </c>
      <c r="Q699" s="20" t="s">
        <v>8884</v>
      </c>
      <c r="R699" s="19" t="s">
        <v>2955</v>
      </c>
    </row>
    <row r="700" spans="1:18" x14ac:dyDescent="0.3">
      <c r="A700" s="19">
        <v>703</v>
      </c>
      <c r="B700" s="33" t="s">
        <v>93</v>
      </c>
      <c r="C700" s="89" t="s">
        <v>7665</v>
      </c>
      <c r="D700" s="22" t="s">
        <v>2098</v>
      </c>
      <c r="E700" s="51" t="s">
        <v>6771</v>
      </c>
      <c r="F700" s="19" t="s">
        <v>13</v>
      </c>
      <c r="G700" s="52" t="s">
        <v>14</v>
      </c>
      <c r="H700" s="52" t="s">
        <v>8861</v>
      </c>
      <c r="I700" s="52" t="s">
        <v>2035</v>
      </c>
      <c r="J700" s="58" t="s">
        <v>2035</v>
      </c>
      <c r="K700" s="63" t="s">
        <v>8680</v>
      </c>
      <c r="L700" s="19" t="s">
        <v>8058</v>
      </c>
      <c r="M700" s="19" t="s">
        <v>8058</v>
      </c>
      <c r="N700" s="19" t="s">
        <v>8058</v>
      </c>
      <c r="O700" s="19" t="s">
        <v>8058</v>
      </c>
      <c r="P700" s="19" t="s">
        <v>2037</v>
      </c>
      <c r="Q700" s="20" t="s">
        <v>8884</v>
      </c>
      <c r="R700" s="19" t="s">
        <v>2955</v>
      </c>
    </row>
    <row r="701" spans="1:18" x14ac:dyDescent="0.3">
      <c r="A701" s="19">
        <v>704</v>
      </c>
      <c r="B701" s="33" t="s">
        <v>93</v>
      </c>
      <c r="C701" s="89" t="s">
        <v>7665</v>
      </c>
      <c r="D701" s="22" t="s">
        <v>2102</v>
      </c>
      <c r="E701" s="51" t="s">
        <v>6771</v>
      </c>
      <c r="F701" s="19" t="s">
        <v>13</v>
      </c>
      <c r="G701" s="52" t="s">
        <v>14</v>
      </c>
      <c r="H701" s="52" t="s">
        <v>8861</v>
      </c>
      <c r="I701" s="52" t="s">
        <v>2035</v>
      </c>
      <c r="J701" s="58" t="s">
        <v>2035</v>
      </c>
      <c r="K701" s="63" t="s">
        <v>8680</v>
      </c>
      <c r="L701" s="19" t="s">
        <v>8058</v>
      </c>
      <c r="M701" s="19" t="s">
        <v>2103</v>
      </c>
      <c r="N701" s="19" t="s">
        <v>8058</v>
      </c>
      <c r="O701" s="19" t="s">
        <v>8058</v>
      </c>
      <c r="P701" s="19" t="s">
        <v>2037</v>
      </c>
      <c r="Q701" s="20" t="s">
        <v>8884</v>
      </c>
      <c r="R701" s="19" t="s">
        <v>2955</v>
      </c>
    </row>
    <row r="702" spans="1:18" x14ac:dyDescent="0.3">
      <c r="A702" s="19">
        <v>705</v>
      </c>
      <c r="B702" s="33" t="s">
        <v>93</v>
      </c>
      <c r="C702" s="89" t="s">
        <v>7665</v>
      </c>
      <c r="D702" s="22" t="s">
        <v>2104</v>
      </c>
      <c r="E702" s="51" t="s">
        <v>6771</v>
      </c>
      <c r="F702" s="19" t="s">
        <v>13</v>
      </c>
      <c r="G702" s="52" t="s">
        <v>14</v>
      </c>
      <c r="H702" s="52" t="s">
        <v>8861</v>
      </c>
      <c r="I702" s="52" t="s">
        <v>2035</v>
      </c>
      <c r="J702" s="58" t="s">
        <v>2035</v>
      </c>
      <c r="K702" s="63" t="s">
        <v>8680</v>
      </c>
      <c r="L702" s="19" t="s">
        <v>8058</v>
      </c>
      <c r="M702" s="19" t="s">
        <v>2105</v>
      </c>
      <c r="N702" s="19" t="s">
        <v>8058</v>
      </c>
      <c r="O702" s="19" t="s">
        <v>8058</v>
      </c>
      <c r="P702" s="19" t="s">
        <v>2037</v>
      </c>
      <c r="Q702" s="20" t="s">
        <v>8884</v>
      </c>
      <c r="R702" s="19" t="s">
        <v>2955</v>
      </c>
    </row>
    <row r="703" spans="1:18" x14ac:dyDescent="0.3">
      <c r="A703" s="19">
        <v>706</v>
      </c>
      <c r="B703" s="33" t="s">
        <v>93</v>
      </c>
      <c r="C703" s="89" t="s">
        <v>7665</v>
      </c>
      <c r="D703" s="22" t="s">
        <v>2106</v>
      </c>
      <c r="E703" s="51" t="s">
        <v>6771</v>
      </c>
      <c r="F703" s="19" t="s">
        <v>13</v>
      </c>
      <c r="G703" s="52" t="s">
        <v>14</v>
      </c>
      <c r="H703" s="52" t="s">
        <v>8861</v>
      </c>
      <c r="I703" s="52" t="s">
        <v>2035</v>
      </c>
      <c r="J703" s="58" t="s">
        <v>2035</v>
      </c>
      <c r="K703" s="63" t="s">
        <v>8680</v>
      </c>
      <c r="L703" s="19" t="s">
        <v>8058</v>
      </c>
      <c r="M703" s="19" t="s">
        <v>2107</v>
      </c>
      <c r="N703" s="19" t="s">
        <v>8058</v>
      </c>
      <c r="O703" s="19" t="s">
        <v>8058</v>
      </c>
      <c r="P703" s="19" t="s">
        <v>2037</v>
      </c>
      <c r="Q703" s="20" t="s">
        <v>8884</v>
      </c>
      <c r="R703" s="19" t="s">
        <v>2955</v>
      </c>
    </row>
    <row r="704" spans="1:18" x14ac:dyDescent="0.3">
      <c r="A704" s="19">
        <v>707</v>
      </c>
      <c r="B704" s="33" t="s">
        <v>93</v>
      </c>
      <c r="C704" s="89" t="s">
        <v>7665</v>
      </c>
      <c r="D704" s="22" t="s">
        <v>2108</v>
      </c>
      <c r="E704" s="51" t="s">
        <v>6771</v>
      </c>
      <c r="F704" s="19" t="s">
        <v>13</v>
      </c>
      <c r="G704" s="52" t="s">
        <v>14</v>
      </c>
      <c r="H704" s="52" t="s">
        <v>8861</v>
      </c>
      <c r="I704" s="52" t="s">
        <v>2035</v>
      </c>
      <c r="J704" s="58" t="s">
        <v>2035</v>
      </c>
      <c r="K704" s="63" t="s">
        <v>8680</v>
      </c>
      <c r="L704" s="19" t="s">
        <v>8058</v>
      </c>
      <c r="M704" s="19" t="s">
        <v>2109</v>
      </c>
      <c r="N704" s="19" t="s">
        <v>8058</v>
      </c>
      <c r="O704" s="19" t="s">
        <v>8058</v>
      </c>
      <c r="P704" s="19" t="s">
        <v>2037</v>
      </c>
      <c r="Q704" s="20" t="s">
        <v>8884</v>
      </c>
      <c r="R704" s="19" t="s">
        <v>2955</v>
      </c>
    </row>
    <row r="705" spans="1:18" x14ac:dyDescent="0.3">
      <c r="A705" s="19">
        <v>708</v>
      </c>
      <c r="B705" s="33" t="s">
        <v>93</v>
      </c>
      <c r="C705" s="89" t="s">
        <v>7665</v>
      </c>
      <c r="D705" s="22" t="s">
        <v>2110</v>
      </c>
      <c r="E705" s="51" t="s">
        <v>6771</v>
      </c>
      <c r="F705" s="19" t="s">
        <v>13</v>
      </c>
      <c r="G705" s="52" t="s">
        <v>14</v>
      </c>
      <c r="H705" s="52" t="s">
        <v>8861</v>
      </c>
      <c r="I705" s="52" t="s">
        <v>2035</v>
      </c>
      <c r="J705" s="58" t="s">
        <v>2035</v>
      </c>
      <c r="K705" s="63" t="s">
        <v>8680</v>
      </c>
      <c r="L705" s="19" t="s">
        <v>8058</v>
      </c>
      <c r="M705" s="19" t="s">
        <v>2111</v>
      </c>
      <c r="N705" s="19" t="s">
        <v>8058</v>
      </c>
      <c r="O705" s="19" t="s">
        <v>8058</v>
      </c>
      <c r="P705" s="19" t="s">
        <v>2037</v>
      </c>
      <c r="Q705" s="20" t="s">
        <v>8884</v>
      </c>
      <c r="R705" s="19" t="s">
        <v>2955</v>
      </c>
    </row>
    <row r="706" spans="1:18" x14ac:dyDescent="0.3">
      <c r="A706" s="19">
        <v>709</v>
      </c>
      <c r="B706" s="33" t="s">
        <v>93</v>
      </c>
      <c r="C706" s="89" t="s">
        <v>7665</v>
      </c>
      <c r="D706" s="22" t="s">
        <v>2112</v>
      </c>
      <c r="E706" s="51" t="s">
        <v>6771</v>
      </c>
      <c r="F706" s="19" t="s">
        <v>13</v>
      </c>
      <c r="G706" s="52" t="s">
        <v>14</v>
      </c>
      <c r="H706" s="52" t="s">
        <v>8861</v>
      </c>
      <c r="I706" s="52" t="s">
        <v>2035</v>
      </c>
      <c r="J706" s="58" t="s">
        <v>2035</v>
      </c>
      <c r="K706" s="63" t="s">
        <v>8680</v>
      </c>
      <c r="L706" s="19" t="s">
        <v>8058</v>
      </c>
      <c r="M706" s="19" t="s">
        <v>2113</v>
      </c>
      <c r="N706" s="19" t="s">
        <v>8058</v>
      </c>
      <c r="O706" s="19" t="s">
        <v>8058</v>
      </c>
      <c r="P706" s="19" t="s">
        <v>2037</v>
      </c>
      <c r="Q706" s="20" t="s">
        <v>8884</v>
      </c>
      <c r="R706" s="19" t="s">
        <v>2955</v>
      </c>
    </row>
    <row r="707" spans="1:18" x14ac:dyDescent="0.3">
      <c r="A707" s="19">
        <v>710</v>
      </c>
      <c r="B707" s="33" t="s">
        <v>93</v>
      </c>
      <c r="C707" s="89" t="s">
        <v>7665</v>
      </c>
      <c r="D707" s="22" t="s">
        <v>2114</v>
      </c>
      <c r="E707" s="51" t="s">
        <v>6771</v>
      </c>
      <c r="F707" s="19" t="s">
        <v>13</v>
      </c>
      <c r="G707" s="52" t="s">
        <v>14</v>
      </c>
      <c r="H707" s="52" t="s">
        <v>8861</v>
      </c>
      <c r="I707" s="52" t="s">
        <v>2035</v>
      </c>
      <c r="J707" s="58" t="s">
        <v>2035</v>
      </c>
      <c r="K707" s="63" t="s">
        <v>8680</v>
      </c>
      <c r="L707" s="19" t="s">
        <v>8058</v>
      </c>
      <c r="M707" s="19" t="s">
        <v>2115</v>
      </c>
      <c r="N707" s="19" t="s">
        <v>8058</v>
      </c>
      <c r="O707" s="19" t="s">
        <v>8058</v>
      </c>
      <c r="P707" s="19" t="s">
        <v>2037</v>
      </c>
      <c r="Q707" s="20" t="s">
        <v>8884</v>
      </c>
      <c r="R707" s="19" t="s">
        <v>2955</v>
      </c>
    </row>
    <row r="708" spans="1:18" x14ac:dyDescent="0.3">
      <c r="A708" s="19">
        <v>711</v>
      </c>
      <c r="B708" s="33" t="s">
        <v>93</v>
      </c>
      <c r="C708" s="89" t="s">
        <v>7665</v>
      </c>
      <c r="D708" s="22" t="s">
        <v>2116</v>
      </c>
      <c r="E708" s="51" t="s">
        <v>6771</v>
      </c>
      <c r="F708" s="19" t="s">
        <v>13</v>
      </c>
      <c r="G708" s="52" t="s">
        <v>14</v>
      </c>
      <c r="H708" s="52" t="s">
        <v>8861</v>
      </c>
      <c r="I708" s="52" t="s">
        <v>2035</v>
      </c>
      <c r="J708" s="58" t="s">
        <v>2035</v>
      </c>
      <c r="K708" s="63" t="s">
        <v>8680</v>
      </c>
      <c r="L708" s="19" t="s">
        <v>8058</v>
      </c>
      <c r="M708" s="19" t="s">
        <v>2117</v>
      </c>
      <c r="N708" s="19" t="s">
        <v>8058</v>
      </c>
      <c r="O708" s="19" t="s">
        <v>8058</v>
      </c>
      <c r="P708" s="19" t="s">
        <v>2037</v>
      </c>
      <c r="Q708" s="20" t="s">
        <v>8884</v>
      </c>
      <c r="R708" s="19" t="s">
        <v>2955</v>
      </c>
    </row>
    <row r="709" spans="1:18" x14ac:dyDescent="0.3">
      <c r="A709" s="19">
        <v>712</v>
      </c>
      <c r="B709" s="33" t="s">
        <v>93</v>
      </c>
      <c r="C709" s="89" t="s">
        <v>7665</v>
      </c>
      <c r="D709" s="22" t="s">
        <v>2065</v>
      </c>
      <c r="E709" s="51" t="s">
        <v>6771</v>
      </c>
      <c r="F709" s="19" t="s">
        <v>13</v>
      </c>
      <c r="G709" s="52" t="s">
        <v>14</v>
      </c>
      <c r="H709" s="52" t="s">
        <v>8861</v>
      </c>
      <c r="I709" s="52" t="s">
        <v>2035</v>
      </c>
      <c r="J709" s="58" t="s">
        <v>2035</v>
      </c>
      <c r="K709" s="63" t="s">
        <v>8680</v>
      </c>
      <c r="L709" s="19" t="s">
        <v>8058</v>
      </c>
      <c r="M709" s="19" t="s">
        <v>2066</v>
      </c>
      <c r="N709" s="19" t="s">
        <v>8058</v>
      </c>
      <c r="O709" s="19" t="s">
        <v>8058</v>
      </c>
      <c r="P709" s="19" t="s">
        <v>2037</v>
      </c>
      <c r="Q709" s="20" t="s">
        <v>8884</v>
      </c>
      <c r="R709" s="19" t="s">
        <v>2955</v>
      </c>
    </row>
    <row r="710" spans="1:18" x14ac:dyDescent="0.3">
      <c r="A710" s="19">
        <v>713</v>
      </c>
      <c r="B710" s="33" t="s">
        <v>93</v>
      </c>
      <c r="C710" s="89" t="s">
        <v>7665</v>
      </c>
      <c r="D710" s="22" t="s">
        <v>2073</v>
      </c>
      <c r="E710" s="51" t="s">
        <v>6771</v>
      </c>
      <c r="F710" s="19" t="s">
        <v>13</v>
      </c>
      <c r="G710" s="52" t="s">
        <v>14</v>
      </c>
      <c r="H710" s="52" t="s">
        <v>8861</v>
      </c>
      <c r="I710" s="52" t="s">
        <v>2035</v>
      </c>
      <c r="J710" s="58" t="s">
        <v>2035</v>
      </c>
      <c r="K710" s="63" t="s">
        <v>8680</v>
      </c>
      <c r="L710" s="19" t="s">
        <v>8058</v>
      </c>
      <c r="M710" s="19" t="s">
        <v>2074</v>
      </c>
      <c r="N710" s="19" t="s">
        <v>8058</v>
      </c>
      <c r="O710" s="19" t="s">
        <v>8058</v>
      </c>
      <c r="P710" s="19" t="s">
        <v>2037</v>
      </c>
      <c r="Q710" s="20" t="s">
        <v>8884</v>
      </c>
      <c r="R710" s="19" t="s">
        <v>2955</v>
      </c>
    </row>
    <row r="711" spans="1:18" x14ac:dyDescent="0.3">
      <c r="A711" s="19">
        <v>714</v>
      </c>
      <c r="B711" s="33" t="s">
        <v>93</v>
      </c>
      <c r="C711" s="89" t="s">
        <v>7665</v>
      </c>
      <c r="D711" s="22" t="s">
        <v>2075</v>
      </c>
      <c r="E711" s="51" t="s">
        <v>6771</v>
      </c>
      <c r="F711" s="19" t="s">
        <v>13</v>
      </c>
      <c r="G711" s="52" t="s">
        <v>14</v>
      </c>
      <c r="H711" s="52" t="s">
        <v>8861</v>
      </c>
      <c r="I711" s="52" t="s">
        <v>2035</v>
      </c>
      <c r="J711" s="58" t="s">
        <v>2035</v>
      </c>
      <c r="K711" s="63" t="s">
        <v>8680</v>
      </c>
      <c r="L711" s="19" t="s">
        <v>8058</v>
      </c>
      <c r="M711" s="19" t="s">
        <v>8058</v>
      </c>
      <c r="N711" s="19" t="s">
        <v>8058</v>
      </c>
      <c r="O711" s="19" t="s">
        <v>8058</v>
      </c>
      <c r="P711" s="19" t="s">
        <v>2037</v>
      </c>
      <c r="Q711" s="20" t="s">
        <v>8884</v>
      </c>
      <c r="R711" s="19" t="s">
        <v>2955</v>
      </c>
    </row>
    <row r="712" spans="1:18" x14ac:dyDescent="0.3">
      <c r="A712" s="19">
        <v>715</v>
      </c>
      <c r="B712" s="33" t="s">
        <v>93</v>
      </c>
      <c r="C712" s="89" t="s">
        <v>7665</v>
      </c>
      <c r="D712" s="22" t="s">
        <v>2076</v>
      </c>
      <c r="E712" s="51" t="s">
        <v>6771</v>
      </c>
      <c r="F712" s="19" t="s">
        <v>13</v>
      </c>
      <c r="G712" s="52" t="s">
        <v>14</v>
      </c>
      <c r="H712" s="52" t="s">
        <v>8861</v>
      </c>
      <c r="I712" s="52" t="s">
        <v>2035</v>
      </c>
      <c r="J712" s="58" t="s">
        <v>2035</v>
      </c>
      <c r="K712" s="63" t="s">
        <v>8680</v>
      </c>
      <c r="L712" s="19" t="s">
        <v>8058</v>
      </c>
      <c r="M712" s="19" t="s">
        <v>8058</v>
      </c>
      <c r="N712" s="19" t="s">
        <v>8058</v>
      </c>
      <c r="O712" s="19" t="s">
        <v>8058</v>
      </c>
      <c r="P712" s="19" t="s">
        <v>2037</v>
      </c>
      <c r="Q712" s="20" t="s">
        <v>8884</v>
      </c>
      <c r="R712" s="19" t="s">
        <v>2955</v>
      </c>
    </row>
    <row r="713" spans="1:18" x14ac:dyDescent="0.3">
      <c r="A713" s="19">
        <v>716</v>
      </c>
      <c r="B713" s="33" t="s">
        <v>93</v>
      </c>
      <c r="C713" s="89" t="s">
        <v>7665</v>
      </c>
      <c r="D713" s="22" t="s">
        <v>2078</v>
      </c>
      <c r="E713" s="51" t="s">
        <v>6771</v>
      </c>
      <c r="F713" s="19" t="s">
        <v>13</v>
      </c>
      <c r="G713" s="52" t="s">
        <v>14</v>
      </c>
      <c r="H713" s="52" t="s">
        <v>8861</v>
      </c>
      <c r="I713" s="52" t="s">
        <v>2035</v>
      </c>
      <c r="J713" s="58" t="s">
        <v>2035</v>
      </c>
      <c r="K713" s="63" t="s">
        <v>8680</v>
      </c>
      <c r="L713" s="19" t="s">
        <v>8058</v>
      </c>
      <c r="M713" s="19" t="s">
        <v>8058</v>
      </c>
      <c r="N713" s="19" t="s">
        <v>8058</v>
      </c>
      <c r="O713" s="19" t="s">
        <v>8058</v>
      </c>
      <c r="P713" s="19" t="s">
        <v>2037</v>
      </c>
      <c r="Q713" s="20" t="s">
        <v>8884</v>
      </c>
      <c r="R713" s="19" t="s">
        <v>2955</v>
      </c>
    </row>
    <row r="714" spans="1:18" x14ac:dyDescent="0.3">
      <c r="A714" s="19">
        <v>717</v>
      </c>
      <c r="B714" s="33" t="s">
        <v>93</v>
      </c>
      <c r="C714" s="89" t="s">
        <v>7665</v>
      </c>
      <c r="D714" s="22" t="s">
        <v>2079</v>
      </c>
      <c r="E714" s="51" t="s">
        <v>6771</v>
      </c>
      <c r="F714" s="19" t="s">
        <v>13</v>
      </c>
      <c r="G714" s="52" t="s">
        <v>14</v>
      </c>
      <c r="H714" s="52" t="s">
        <v>8861</v>
      </c>
      <c r="I714" s="52" t="s">
        <v>2035</v>
      </c>
      <c r="J714" s="58" t="s">
        <v>2035</v>
      </c>
      <c r="K714" s="63" t="s">
        <v>8680</v>
      </c>
      <c r="L714" s="19" t="s">
        <v>8058</v>
      </c>
      <c r="M714" s="19" t="s">
        <v>8058</v>
      </c>
      <c r="N714" s="19" t="s">
        <v>8058</v>
      </c>
      <c r="O714" s="19" t="s">
        <v>8058</v>
      </c>
      <c r="P714" s="19" t="s">
        <v>2037</v>
      </c>
      <c r="Q714" s="20" t="s">
        <v>8884</v>
      </c>
      <c r="R714" s="19" t="s">
        <v>2955</v>
      </c>
    </row>
    <row r="715" spans="1:18" x14ac:dyDescent="0.3">
      <c r="A715" s="19">
        <v>718</v>
      </c>
      <c r="B715" s="33" t="s">
        <v>93</v>
      </c>
      <c r="C715" s="89" t="s">
        <v>7665</v>
      </c>
      <c r="D715" s="22" t="s">
        <v>2813</v>
      </c>
      <c r="E715" s="51" t="s">
        <v>6771</v>
      </c>
      <c r="F715" s="19" t="s">
        <v>13</v>
      </c>
      <c r="G715" s="52" t="s">
        <v>14</v>
      </c>
      <c r="H715" s="52" t="s">
        <v>8861</v>
      </c>
      <c r="I715" s="52" t="s">
        <v>2568</v>
      </c>
      <c r="J715" s="58" t="s">
        <v>2568</v>
      </c>
      <c r="K715" s="63" t="s">
        <v>8765</v>
      </c>
      <c r="L715" s="19" t="s">
        <v>8058</v>
      </c>
      <c r="M715" s="19" t="s">
        <v>2814</v>
      </c>
      <c r="N715" s="19" t="s">
        <v>2815</v>
      </c>
      <c r="O715" s="19" t="s">
        <v>8058</v>
      </c>
      <c r="P715" s="19" t="s">
        <v>2337</v>
      </c>
      <c r="Q715" s="20" t="s">
        <v>8862</v>
      </c>
      <c r="R715" s="19" t="s">
        <v>2955</v>
      </c>
    </row>
    <row r="716" spans="1:18" x14ac:dyDescent="0.3">
      <c r="A716" s="19">
        <v>719</v>
      </c>
      <c r="B716" s="33" t="s">
        <v>93</v>
      </c>
      <c r="C716" s="89" t="s">
        <v>7665</v>
      </c>
      <c r="D716" s="22" t="s">
        <v>2644</v>
      </c>
      <c r="E716" s="52" t="s">
        <v>5957</v>
      </c>
      <c r="F716" s="19" t="s">
        <v>13</v>
      </c>
      <c r="G716" s="52" t="s">
        <v>14</v>
      </c>
      <c r="H716" s="52" t="s">
        <v>8870</v>
      </c>
      <c r="I716" s="22" t="s">
        <v>4069</v>
      </c>
      <c r="J716" s="22" t="s">
        <v>8847</v>
      </c>
      <c r="K716" s="55" t="s">
        <v>8765</v>
      </c>
      <c r="L716" s="19" t="s">
        <v>8058</v>
      </c>
      <c r="M716" s="19" t="s">
        <v>2645</v>
      </c>
      <c r="N716" s="19" t="s">
        <v>2646</v>
      </c>
      <c r="O716" s="19" t="s">
        <v>8058</v>
      </c>
      <c r="P716" s="19" t="s">
        <v>2337</v>
      </c>
      <c r="Q716" s="20" t="s">
        <v>8862</v>
      </c>
      <c r="R716" s="19" t="s">
        <v>2955</v>
      </c>
    </row>
    <row r="717" spans="1:18" x14ac:dyDescent="0.3">
      <c r="A717" s="19">
        <v>720</v>
      </c>
      <c r="B717" s="33" t="s">
        <v>93</v>
      </c>
      <c r="C717" s="89" t="s">
        <v>7665</v>
      </c>
      <c r="D717" s="22" t="s">
        <v>2622</v>
      </c>
      <c r="E717" s="51" t="s">
        <v>6771</v>
      </c>
      <c r="F717" s="19" t="s">
        <v>13</v>
      </c>
      <c r="G717" s="52" t="s">
        <v>14</v>
      </c>
      <c r="H717" s="52" t="s">
        <v>8870</v>
      </c>
      <c r="I717" s="22" t="s">
        <v>4069</v>
      </c>
      <c r="J717" s="22" t="s">
        <v>8847</v>
      </c>
      <c r="K717" s="55" t="s">
        <v>8765</v>
      </c>
      <c r="L717" s="19" t="s">
        <v>8058</v>
      </c>
      <c r="M717" s="19" t="s">
        <v>2623</v>
      </c>
      <c r="N717" s="19" t="s">
        <v>2624</v>
      </c>
      <c r="O717" s="19" t="s">
        <v>8058</v>
      </c>
      <c r="P717" s="19" t="s">
        <v>2337</v>
      </c>
      <c r="Q717" s="20" t="s">
        <v>8862</v>
      </c>
      <c r="R717" s="19" t="s">
        <v>2955</v>
      </c>
    </row>
    <row r="718" spans="1:18" x14ac:dyDescent="0.3">
      <c r="A718" s="19">
        <v>721</v>
      </c>
      <c r="B718" s="33" t="s">
        <v>93</v>
      </c>
      <c r="C718" s="89" t="s">
        <v>7665</v>
      </c>
      <c r="D718" s="22" t="s">
        <v>2485</v>
      </c>
      <c r="E718" s="52" t="s">
        <v>5957</v>
      </c>
      <c r="F718" s="19" t="s">
        <v>13</v>
      </c>
      <c r="G718" s="52" t="s">
        <v>14</v>
      </c>
      <c r="H718" s="52" t="s">
        <v>8868</v>
      </c>
      <c r="I718" s="52" t="s">
        <v>2486</v>
      </c>
      <c r="J718" s="58" t="s">
        <v>2486</v>
      </c>
      <c r="K718" s="55" t="s">
        <v>8680</v>
      </c>
      <c r="L718" s="19" t="s">
        <v>8058</v>
      </c>
      <c r="M718" s="19" t="s">
        <v>2487</v>
      </c>
      <c r="N718" s="19" t="s">
        <v>2488</v>
      </c>
      <c r="O718" s="19" t="s">
        <v>8058</v>
      </c>
      <c r="P718" s="19" t="s">
        <v>2337</v>
      </c>
      <c r="Q718" s="20" t="s">
        <v>8862</v>
      </c>
      <c r="R718" s="19" t="s">
        <v>2955</v>
      </c>
    </row>
    <row r="719" spans="1:18" x14ac:dyDescent="0.3">
      <c r="A719" s="19">
        <v>722</v>
      </c>
      <c r="B719" s="33" t="s">
        <v>93</v>
      </c>
      <c r="C719" s="89" t="s">
        <v>7665</v>
      </c>
      <c r="D719" s="22" t="s">
        <v>2659</v>
      </c>
      <c r="E719" s="52" t="s">
        <v>7976</v>
      </c>
      <c r="F719" s="19" t="s">
        <v>950</v>
      </c>
      <c r="G719" s="52" t="s">
        <v>951</v>
      </c>
      <c r="H719" s="52" t="s">
        <v>8881</v>
      </c>
      <c r="I719" s="22" t="s">
        <v>4069</v>
      </c>
      <c r="J719" s="22" t="s">
        <v>8847</v>
      </c>
      <c r="K719" s="55" t="s">
        <v>8765</v>
      </c>
      <c r="L719" s="19" t="s">
        <v>8058</v>
      </c>
      <c r="M719" s="19" t="s">
        <v>2660</v>
      </c>
      <c r="N719" s="19" t="s">
        <v>2661</v>
      </c>
      <c r="O719" s="19" t="s">
        <v>8058</v>
      </c>
      <c r="P719" s="19" t="s">
        <v>2337</v>
      </c>
      <c r="Q719" s="20" t="s">
        <v>8862</v>
      </c>
      <c r="R719" s="19" t="s">
        <v>2955</v>
      </c>
    </row>
    <row r="720" spans="1:18" x14ac:dyDescent="0.3">
      <c r="A720" s="19">
        <v>723</v>
      </c>
      <c r="B720" s="33" t="s">
        <v>93</v>
      </c>
      <c r="C720" s="89" t="s">
        <v>7665</v>
      </c>
      <c r="D720" s="22" t="s">
        <v>2489</v>
      </c>
      <c r="E720" s="51" t="s">
        <v>6771</v>
      </c>
      <c r="F720" s="19" t="s">
        <v>13</v>
      </c>
      <c r="G720" s="52" t="s">
        <v>14</v>
      </c>
      <c r="H720" s="52" t="s">
        <v>8879</v>
      </c>
      <c r="I720" s="52" t="s">
        <v>8856</v>
      </c>
      <c r="J720" s="58" t="s">
        <v>8855</v>
      </c>
      <c r="K720" s="55" t="s">
        <v>8765</v>
      </c>
      <c r="L720" s="19" t="s">
        <v>8058</v>
      </c>
      <c r="M720" s="19" t="s">
        <v>2490</v>
      </c>
      <c r="N720" s="19" t="s">
        <v>2491</v>
      </c>
      <c r="O720" s="19" t="s">
        <v>8058</v>
      </c>
      <c r="P720" s="19" t="s">
        <v>2337</v>
      </c>
      <c r="Q720" s="20" t="s">
        <v>8862</v>
      </c>
      <c r="R720" s="19" t="s">
        <v>2955</v>
      </c>
    </row>
    <row r="721" spans="1:18" x14ac:dyDescent="0.3">
      <c r="A721" s="19">
        <v>724</v>
      </c>
      <c r="B721" s="33" t="s">
        <v>93</v>
      </c>
      <c r="C721" s="89" t="s">
        <v>7665</v>
      </c>
      <c r="D721" s="22" t="s">
        <v>2665</v>
      </c>
      <c r="E721" s="52" t="s">
        <v>7976</v>
      </c>
      <c r="F721" s="19" t="s">
        <v>950</v>
      </c>
      <c r="G721" s="52" t="s">
        <v>951</v>
      </c>
      <c r="H721" s="52" t="s">
        <v>8881</v>
      </c>
      <c r="I721" s="22" t="s">
        <v>4069</v>
      </c>
      <c r="J721" s="22" t="s">
        <v>8847</v>
      </c>
      <c r="K721" s="55" t="s">
        <v>8765</v>
      </c>
      <c r="L721" s="19" t="s">
        <v>8058</v>
      </c>
      <c r="M721" s="19" t="s">
        <v>2666</v>
      </c>
      <c r="N721" s="19" t="s">
        <v>2667</v>
      </c>
      <c r="O721" s="19" t="s">
        <v>8058</v>
      </c>
      <c r="P721" s="19" t="s">
        <v>2337</v>
      </c>
      <c r="Q721" s="20" t="s">
        <v>8862</v>
      </c>
      <c r="R721" s="19" t="s">
        <v>2955</v>
      </c>
    </row>
    <row r="722" spans="1:18" x14ac:dyDescent="0.3">
      <c r="A722" s="19">
        <v>725</v>
      </c>
      <c r="B722" s="33" t="s">
        <v>93</v>
      </c>
      <c r="C722" s="89" t="s">
        <v>7665</v>
      </c>
      <c r="D722" s="22" t="s">
        <v>2671</v>
      </c>
      <c r="E722" s="52" t="s">
        <v>7976</v>
      </c>
      <c r="F722" s="19" t="s">
        <v>950</v>
      </c>
      <c r="G722" s="52" t="s">
        <v>951</v>
      </c>
      <c r="H722" s="52" t="s">
        <v>8881</v>
      </c>
      <c r="I722" s="22" t="s">
        <v>4069</v>
      </c>
      <c r="J722" s="22" t="s">
        <v>8847</v>
      </c>
      <c r="K722" s="55" t="s">
        <v>8765</v>
      </c>
      <c r="L722" s="19" t="s">
        <v>8058</v>
      </c>
      <c r="M722" s="19" t="s">
        <v>2672</v>
      </c>
      <c r="N722" s="19" t="s">
        <v>2673</v>
      </c>
      <c r="O722" s="19" t="s">
        <v>8058</v>
      </c>
      <c r="P722" s="19" t="s">
        <v>2337</v>
      </c>
      <c r="Q722" s="20" t="s">
        <v>8862</v>
      </c>
      <c r="R722" s="19" t="s">
        <v>2955</v>
      </c>
    </row>
    <row r="723" spans="1:18" x14ac:dyDescent="0.3">
      <c r="A723" s="19">
        <v>726</v>
      </c>
      <c r="B723" s="33" t="s">
        <v>93</v>
      </c>
      <c r="C723" s="89" t="s">
        <v>7665</v>
      </c>
      <c r="D723" s="22" t="s">
        <v>2683</v>
      </c>
      <c r="E723" s="52" t="s">
        <v>7976</v>
      </c>
      <c r="F723" s="19" t="s">
        <v>950</v>
      </c>
      <c r="G723" s="52" t="s">
        <v>951</v>
      </c>
      <c r="H723" s="52" t="s">
        <v>8881</v>
      </c>
      <c r="I723" s="22" t="s">
        <v>4069</v>
      </c>
      <c r="J723" s="22" t="s">
        <v>8847</v>
      </c>
      <c r="K723" s="55" t="s">
        <v>8765</v>
      </c>
      <c r="L723" s="19" t="s">
        <v>8058</v>
      </c>
      <c r="M723" s="19" t="s">
        <v>2684</v>
      </c>
      <c r="N723" s="19" t="s">
        <v>2685</v>
      </c>
      <c r="O723" s="19" t="s">
        <v>8058</v>
      </c>
      <c r="P723" s="19" t="s">
        <v>2337</v>
      </c>
      <c r="Q723" s="20" t="s">
        <v>8862</v>
      </c>
      <c r="R723" s="19" t="s">
        <v>2955</v>
      </c>
    </row>
    <row r="724" spans="1:18" x14ac:dyDescent="0.3">
      <c r="A724" s="19">
        <v>727</v>
      </c>
      <c r="B724" s="33" t="s">
        <v>93</v>
      </c>
      <c r="C724" s="89" t="s">
        <v>7665</v>
      </c>
      <c r="D724" s="22" t="s">
        <v>2740</v>
      </c>
      <c r="E724" s="51" t="s">
        <v>7970</v>
      </c>
      <c r="F724" s="19" t="s">
        <v>13</v>
      </c>
      <c r="G724" s="52" t="s">
        <v>14</v>
      </c>
      <c r="H724" s="52" t="s">
        <v>8881</v>
      </c>
      <c r="I724" s="22" t="s">
        <v>4069</v>
      </c>
      <c r="J724" s="22" t="s">
        <v>8847</v>
      </c>
      <c r="K724" s="55" t="s">
        <v>8765</v>
      </c>
      <c r="L724" s="19" t="s">
        <v>8058</v>
      </c>
      <c r="M724" s="19" t="s">
        <v>2741</v>
      </c>
      <c r="N724" s="19" t="s">
        <v>2742</v>
      </c>
      <c r="O724" s="19" t="s">
        <v>8058</v>
      </c>
      <c r="P724" s="19" t="s">
        <v>2337</v>
      </c>
      <c r="Q724" s="20" t="s">
        <v>8862</v>
      </c>
      <c r="R724" s="19" t="s">
        <v>2955</v>
      </c>
    </row>
    <row r="725" spans="1:18" x14ac:dyDescent="0.3">
      <c r="A725" s="19">
        <v>728</v>
      </c>
      <c r="B725" s="33" t="s">
        <v>93</v>
      </c>
      <c r="C725" s="89" t="s">
        <v>7665</v>
      </c>
      <c r="D725" s="22" t="s">
        <v>2701</v>
      </c>
      <c r="E725" s="52" t="s">
        <v>6016</v>
      </c>
      <c r="F725" s="19" t="s">
        <v>940</v>
      </c>
      <c r="G725" s="52" t="s">
        <v>941</v>
      </c>
      <c r="H725" s="52" t="s">
        <v>8881</v>
      </c>
      <c r="I725" s="22" t="s">
        <v>4069</v>
      </c>
      <c r="J725" s="22" t="s">
        <v>8847</v>
      </c>
      <c r="K725" s="55" t="s">
        <v>8765</v>
      </c>
      <c r="L725" s="19" t="s">
        <v>8058</v>
      </c>
      <c r="M725" s="19" t="s">
        <v>2702</v>
      </c>
      <c r="N725" s="19" t="s">
        <v>2703</v>
      </c>
      <c r="O725" s="19" t="s">
        <v>8058</v>
      </c>
      <c r="P725" s="19" t="s">
        <v>2337</v>
      </c>
      <c r="Q725" s="20" t="s">
        <v>8862</v>
      </c>
      <c r="R725" s="19" t="s">
        <v>2955</v>
      </c>
    </row>
    <row r="726" spans="1:18" x14ac:dyDescent="0.3">
      <c r="A726" s="19">
        <v>729</v>
      </c>
      <c r="B726" s="33" t="s">
        <v>93</v>
      </c>
      <c r="C726" s="89" t="s">
        <v>7665</v>
      </c>
      <c r="D726" s="22" t="s">
        <v>2674</v>
      </c>
      <c r="E726" s="51" t="s">
        <v>6771</v>
      </c>
      <c r="F726" s="19" t="s">
        <v>13</v>
      </c>
      <c r="G726" s="52" t="s">
        <v>14</v>
      </c>
      <c r="H726" s="52" t="s">
        <v>8881</v>
      </c>
      <c r="I726" s="22" t="s">
        <v>4069</v>
      </c>
      <c r="J726" s="22" t="s">
        <v>8847</v>
      </c>
      <c r="K726" s="55" t="s">
        <v>8765</v>
      </c>
      <c r="L726" s="19" t="s">
        <v>8058</v>
      </c>
      <c r="M726" s="19" t="s">
        <v>2675</v>
      </c>
      <c r="N726" s="19" t="s">
        <v>2676</v>
      </c>
      <c r="O726" s="19" t="s">
        <v>8058</v>
      </c>
      <c r="P726" s="19" t="s">
        <v>2337</v>
      </c>
      <c r="Q726" s="20" t="s">
        <v>8862</v>
      </c>
      <c r="R726" s="19" t="s">
        <v>2955</v>
      </c>
    </row>
    <row r="727" spans="1:18" x14ac:dyDescent="0.3">
      <c r="A727" s="19">
        <v>730</v>
      </c>
      <c r="B727" s="33" t="s">
        <v>93</v>
      </c>
      <c r="C727" s="89" t="s">
        <v>7665</v>
      </c>
      <c r="D727" s="22" t="s">
        <v>2689</v>
      </c>
      <c r="E727" s="52" t="s">
        <v>5957</v>
      </c>
      <c r="F727" s="19" t="s">
        <v>13</v>
      </c>
      <c r="G727" s="52" t="s">
        <v>14</v>
      </c>
      <c r="H727" s="52" t="s">
        <v>8881</v>
      </c>
      <c r="I727" s="22" t="s">
        <v>4069</v>
      </c>
      <c r="J727" s="22" t="s">
        <v>8847</v>
      </c>
      <c r="K727" s="55" t="s">
        <v>8765</v>
      </c>
      <c r="L727" s="19" t="s">
        <v>8058</v>
      </c>
      <c r="M727" s="19" t="s">
        <v>2690</v>
      </c>
      <c r="N727" s="19" t="s">
        <v>2691</v>
      </c>
      <c r="O727" s="19" t="s">
        <v>8058</v>
      </c>
      <c r="P727" s="19" t="s">
        <v>2337</v>
      </c>
      <c r="Q727" s="20" t="s">
        <v>8862</v>
      </c>
      <c r="R727" s="19" t="s">
        <v>2955</v>
      </c>
    </row>
    <row r="728" spans="1:18" x14ac:dyDescent="0.3">
      <c r="A728" s="19">
        <v>731</v>
      </c>
      <c r="B728" s="33" t="s">
        <v>93</v>
      </c>
      <c r="C728" s="89" t="s">
        <v>7665</v>
      </c>
      <c r="D728" s="22" t="s">
        <v>2686</v>
      </c>
      <c r="E728" s="51" t="s">
        <v>7970</v>
      </c>
      <c r="F728" s="19" t="s">
        <v>13</v>
      </c>
      <c r="G728" s="52" t="s">
        <v>14</v>
      </c>
      <c r="H728" s="52" t="s">
        <v>8881</v>
      </c>
      <c r="I728" s="22" t="s">
        <v>4069</v>
      </c>
      <c r="J728" s="22" t="s">
        <v>8847</v>
      </c>
      <c r="K728" s="55" t="s">
        <v>8765</v>
      </c>
      <c r="L728" s="19" t="s">
        <v>8058</v>
      </c>
      <c r="M728" s="19" t="s">
        <v>2687</v>
      </c>
      <c r="N728" s="19" t="s">
        <v>2688</v>
      </c>
      <c r="O728" s="19" t="s">
        <v>8058</v>
      </c>
      <c r="P728" s="19" t="s">
        <v>2337</v>
      </c>
      <c r="Q728" s="20" t="s">
        <v>8862</v>
      </c>
      <c r="R728" s="19" t="s">
        <v>2955</v>
      </c>
    </row>
    <row r="729" spans="1:18" x14ac:dyDescent="0.3">
      <c r="A729" s="19">
        <v>732</v>
      </c>
      <c r="B729" s="33" t="s">
        <v>93</v>
      </c>
      <c r="C729" s="89" t="s">
        <v>7665</v>
      </c>
      <c r="D729" s="22" t="s">
        <v>2653</v>
      </c>
      <c r="E729" s="52" t="s">
        <v>5957</v>
      </c>
      <c r="F729" s="19" t="s">
        <v>13</v>
      </c>
      <c r="G729" s="52" t="s">
        <v>14</v>
      </c>
      <c r="H729" s="52" t="s">
        <v>8881</v>
      </c>
      <c r="I729" s="22" t="s">
        <v>4069</v>
      </c>
      <c r="J729" s="22" t="s">
        <v>8847</v>
      </c>
      <c r="K729" s="55" t="s">
        <v>8765</v>
      </c>
      <c r="L729" s="19" t="s">
        <v>8058</v>
      </c>
      <c r="M729" s="19" t="s">
        <v>2654</v>
      </c>
      <c r="N729" s="19" t="s">
        <v>2655</v>
      </c>
      <c r="O729" s="19" t="s">
        <v>8058</v>
      </c>
      <c r="P729" s="19" t="s">
        <v>2337</v>
      </c>
      <c r="Q729" s="20" t="s">
        <v>8862</v>
      </c>
      <c r="R729" s="19" t="s">
        <v>2955</v>
      </c>
    </row>
    <row r="730" spans="1:18" x14ac:dyDescent="0.3">
      <c r="A730" s="19">
        <v>733</v>
      </c>
      <c r="B730" s="33" t="s">
        <v>93</v>
      </c>
      <c r="C730" s="89" t="s">
        <v>7665</v>
      </c>
      <c r="D730" s="22" t="s">
        <v>2595</v>
      </c>
      <c r="E730" s="52" t="s">
        <v>7974</v>
      </c>
      <c r="F730" s="19" t="s">
        <v>4066</v>
      </c>
      <c r="G730" s="52" t="s">
        <v>4067</v>
      </c>
      <c r="H730" s="52" t="s">
        <v>8905</v>
      </c>
      <c r="I730" s="52" t="s">
        <v>2584</v>
      </c>
      <c r="J730" s="58" t="s">
        <v>2584</v>
      </c>
      <c r="K730" s="55" t="s">
        <v>8765</v>
      </c>
      <c r="L730" s="19" t="s">
        <v>8058</v>
      </c>
      <c r="M730" s="19" t="s">
        <v>2596</v>
      </c>
      <c r="N730" s="19" t="s">
        <v>2597</v>
      </c>
      <c r="O730" s="19" t="s">
        <v>8058</v>
      </c>
      <c r="P730" s="19" t="s">
        <v>2337</v>
      </c>
      <c r="Q730" s="20" t="s">
        <v>8862</v>
      </c>
      <c r="R730" s="19" t="s">
        <v>2955</v>
      </c>
    </row>
    <row r="731" spans="1:18" x14ac:dyDescent="0.3">
      <c r="A731" s="19">
        <v>734</v>
      </c>
      <c r="B731" s="33" t="s">
        <v>93</v>
      </c>
      <c r="C731" s="89" t="s">
        <v>7665</v>
      </c>
      <c r="D731" s="22" t="s">
        <v>949</v>
      </c>
      <c r="E731" s="63" t="s">
        <v>5978</v>
      </c>
      <c r="F731" s="19" t="s">
        <v>950</v>
      </c>
      <c r="G731" s="52" t="s">
        <v>951</v>
      </c>
      <c r="H731" s="52" t="s">
        <v>8077</v>
      </c>
      <c r="I731" s="22" t="s">
        <v>4069</v>
      </c>
      <c r="J731" s="22" t="s">
        <v>8847</v>
      </c>
      <c r="K731" s="55" t="s">
        <v>8765</v>
      </c>
      <c r="L731" s="19" t="s">
        <v>8058</v>
      </c>
      <c r="M731" s="19" t="s">
        <v>952</v>
      </c>
      <c r="N731" s="19" t="s">
        <v>1038</v>
      </c>
      <c r="O731" s="19" t="s">
        <v>8058</v>
      </c>
      <c r="P731" s="19" t="s">
        <v>2337</v>
      </c>
      <c r="Q731" s="20" t="s">
        <v>8862</v>
      </c>
      <c r="R731" s="19" t="s">
        <v>2955</v>
      </c>
    </row>
    <row r="732" spans="1:18" x14ac:dyDescent="0.3">
      <c r="A732" s="19">
        <v>735</v>
      </c>
      <c r="B732" s="33" t="s">
        <v>93</v>
      </c>
      <c r="C732" s="89" t="s">
        <v>7665</v>
      </c>
      <c r="D732" s="22" t="s">
        <v>2564</v>
      </c>
      <c r="E732" s="51" t="s">
        <v>6771</v>
      </c>
      <c r="F732" s="19" t="s">
        <v>13</v>
      </c>
      <c r="G732" s="52" t="s">
        <v>14</v>
      </c>
      <c r="H732" s="52" t="s">
        <v>8174</v>
      </c>
      <c r="I732" s="52" t="s">
        <v>2418</v>
      </c>
      <c r="J732" s="58" t="s">
        <v>2418</v>
      </c>
      <c r="K732" s="55" t="s">
        <v>8765</v>
      </c>
      <c r="L732" s="19" t="s">
        <v>8058</v>
      </c>
      <c r="M732" s="19" t="s">
        <v>2565</v>
      </c>
      <c r="N732" s="19" t="s">
        <v>2566</v>
      </c>
      <c r="O732" s="19" t="s">
        <v>8058</v>
      </c>
      <c r="P732" s="19" t="s">
        <v>2337</v>
      </c>
      <c r="Q732" s="20" t="s">
        <v>8862</v>
      </c>
      <c r="R732" s="19" t="s">
        <v>2955</v>
      </c>
    </row>
    <row r="733" spans="1:18" x14ac:dyDescent="0.3">
      <c r="A733" s="19">
        <v>736</v>
      </c>
      <c r="B733" s="33" t="s">
        <v>93</v>
      </c>
      <c r="C733" s="89" t="s">
        <v>7665</v>
      </c>
      <c r="D733" s="22" t="s">
        <v>2819</v>
      </c>
      <c r="E733" s="52" t="s">
        <v>5957</v>
      </c>
      <c r="F733" s="19" t="s">
        <v>13</v>
      </c>
      <c r="G733" s="52" t="s">
        <v>14</v>
      </c>
      <c r="H733" s="52" t="s">
        <v>8861</v>
      </c>
      <c r="I733" s="52" t="s">
        <v>2568</v>
      </c>
      <c r="J733" s="58" t="s">
        <v>2568</v>
      </c>
      <c r="K733" s="63" t="s">
        <v>8765</v>
      </c>
      <c r="L733" s="19" t="s">
        <v>8058</v>
      </c>
      <c r="M733" s="19" t="s">
        <v>2820</v>
      </c>
      <c r="N733" s="19" t="s">
        <v>2821</v>
      </c>
      <c r="O733" s="19" t="s">
        <v>8058</v>
      </c>
      <c r="P733" s="19" t="s">
        <v>2337</v>
      </c>
      <c r="Q733" s="20" t="s">
        <v>8862</v>
      </c>
      <c r="R733" s="19" t="s">
        <v>2955</v>
      </c>
    </row>
    <row r="734" spans="1:18" x14ac:dyDescent="0.3">
      <c r="A734" s="19">
        <v>737</v>
      </c>
      <c r="B734" s="33" t="s">
        <v>93</v>
      </c>
      <c r="C734" s="89" t="s">
        <v>7665</v>
      </c>
      <c r="D734" s="22" t="s">
        <v>2561</v>
      </c>
      <c r="E734" s="52" t="s">
        <v>5957</v>
      </c>
      <c r="F734" s="19" t="s">
        <v>13</v>
      </c>
      <c r="G734" s="52" t="s">
        <v>14</v>
      </c>
      <c r="H734" s="52" t="s">
        <v>8880</v>
      </c>
      <c r="I734" s="52" t="s">
        <v>2418</v>
      </c>
      <c r="J734" s="58" t="s">
        <v>2418</v>
      </c>
      <c r="K734" s="55" t="s">
        <v>8765</v>
      </c>
      <c r="L734" s="19" t="s">
        <v>8058</v>
      </c>
      <c r="M734" s="19" t="s">
        <v>2562</v>
      </c>
      <c r="N734" s="19" t="s">
        <v>2563</v>
      </c>
      <c r="O734" s="19" t="s">
        <v>8058</v>
      </c>
      <c r="P734" s="19" t="s">
        <v>2337</v>
      </c>
      <c r="Q734" s="20" t="s">
        <v>8862</v>
      </c>
      <c r="R734" s="19" t="s">
        <v>2955</v>
      </c>
    </row>
    <row r="735" spans="1:18" x14ac:dyDescent="0.3">
      <c r="A735" s="19">
        <v>738</v>
      </c>
      <c r="B735" s="33" t="s">
        <v>93</v>
      </c>
      <c r="C735" s="89" t="s">
        <v>7665</v>
      </c>
      <c r="D735" s="22" t="s">
        <v>2567</v>
      </c>
      <c r="E735" s="51" t="s">
        <v>6771</v>
      </c>
      <c r="F735" s="19" t="s">
        <v>13</v>
      </c>
      <c r="G735" s="52" t="s">
        <v>14</v>
      </c>
      <c r="H735" s="52" t="s">
        <v>8880</v>
      </c>
      <c r="I735" s="52" t="s">
        <v>2568</v>
      </c>
      <c r="J735" s="52" t="s">
        <v>2568</v>
      </c>
      <c r="K735" s="58" t="s">
        <v>8765</v>
      </c>
      <c r="L735" s="19" t="s">
        <v>8058</v>
      </c>
      <c r="M735" s="19" t="s">
        <v>2569</v>
      </c>
      <c r="N735" s="19" t="s">
        <v>2570</v>
      </c>
      <c r="O735" s="19" t="s">
        <v>8058</v>
      </c>
      <c r="P735" s="19" t="s">
        <v>2337</v>
      </c>
      <c r="Q735" s="20" t="s">
        <v>8862</v>
      </c>
      <c r="R735" s="19" t="s">
        <v>2955</v>
      </c>
    </row>
    <row r="736" spans="1:18" x14ac:dyDescent="0.3">
      <c r="A736" s="19">
        <v>739</v>
      </c>
      <c r="B736" s="33" t="s">
        <v>93</v>
      </c>
      <c r="C736" s="89" t="s">
        <v>7665</v>
      </c>
      <c r="D736" s="22" t="s">
        <v>2571</v>
      </c>
      <c r="E736" s="52" t="s">
        <v>6016</v>
      </c>
      <c r="F736" s="19" t="s">
        <v>940</v>
      </c>
      <c r="G736" s="52" t="s">
        <v>941</v>
      </c>
      <c r="H736" s="52" t="s">
        <v>8880</v>
      </c>
      <c r="I736" s="52" t="s">
        <v>2568</v>
      </c>
      <c r="J736" s="58" t="s">
        <v>2568</v>
      </c>
      <c r="K736" s="63" t="s">
        <v>8765</v>
      </c>
      <c r="L736" s="19" t="s">
        <v>8058</v>
      </c>
      <c r="M736" s="19" t="s">
        <v>2572</v>
      </c>
      <c r="N736" s="19" t="s">
        <v>2573</v>
      </c>
      <c r="O736" s="19" t="s">
        <v>8058</v>
      </c>
      <c r="P736" s="19" t="s">
        <v>2337</v>
      </c>
      <c r="Q736" s="20" t="s">
        <v>8862</v>
      </c>
      <c r="R736" s="19" t="s">
        <v>2955</v>
      </c>
    </row>
    <row r="737" spans="1:18" x14ac:dyDescent="0.3">
      <c r="A737" s="19">
        <v>740</v>
      </c>
      <c r="B737" s="33" t="s">
        <v>93</v>
      </c>
      <c r="C737" s="89" t="s">
        <v>7665</v>
      </c>
      <c r="D737" s="22" t="s">
        <v>2574</v>
      </c>
      <c r="E737" s="51" t="s">
        <v>5985</v>
      </c>
      <c r="F737" s="19" t="s">
        <v>13</v>
      </c>
      <c r="G737" s="52" t="s">
        <v>14</v>
      </c>
      <c r="H737" s="52" t="s">
        <v>8880</v>
      </c>
      <c r="I737" s="52" t="s">
        <v>2568</v>
      </c>
      <c r="J737" s="58" t="s">
        <v>2568</v>
      </c>
      <c r="K737" s="63" t="s">
        <v>8765</v>
      </c>
      <c r="L737" s="19" t="s">
        <v>8058</v>
      </c>
      <c r="M737" s="19" t="s">
        <v>2575</v>
      </c>
      <c r="N737" s="19" t="s">
        <v>2576</v>
      </c>
      <c r="O737" s="19" t="s">
        <v>8058</v>
      </c>
      <c r="P737" s="19" t="s">
        <v>2337</v>
      </c>
      <c r="Q737" s="20" t="s">
        <v>8862</v>
      </c>
      <c r="R737" s="19" t="s">
        <v>2955</v>
      </c>
    </row>
    <row r="738" spans="1:18" x14ac:dyDescent="0.3">
      <c r="A738" s="19">
        <v>741</v>
      </c>
      <c r="B738" s="33" t="s">
        <v>93</v>
      </c>
      <c r="C738" s="89" t="s">
        <v>7665</v>
      </c>
      <c r="D738" s="22" t="s">
        <v>2577</v>
      </c>
      <c r="E738" s="51" t="s">
        <v>5985</v>
      </c>
      <c r="F738" s="19" t="s">
        <v>13</v>
      </c>
      <c r="G738" s="52" t="s">
        <v>14</v>
      </c>
      <c r="H738" s="52" t="s">
        <v>8880</v>
      </c>
      <c r="I738" s="52" t="s">
        <v>2568</v>
      </c>
      <c r="J738" s="58" t="s">
        <v>2568</v>
      </c>
      <c r="K738" s="63" t="s">
        <v>8765</v>
      </c>
      <c r="L738" s="19" t="s">
        <v>8058</v>
      </c>
      <c r="M738" s="19" t="s">
        <v>2578</v>
      </c>
      <c r="N738" s="19" t="s">
        <v>2579</v>
      </c>
      <c r="O738" s="19" t="s">
        <v>8058</v>
      </c>
      <c r="P738" s="19" t="s">
        <v>2337</v>
      </c>
      <c r="Q738" s="20" t="s">
        <v>8862</v>
      </c>
      <c r="R738" s="19" t="s">
        <v>2955</v>
      </c>
    </row>
    <row r="739" spans="1:18" x14ac:dyDescent="0.3">
      <c r="A739" s="19">
        <v>742</v>
      </c>
      <c r="B739" s="33" t="s">
        <v>93</v>
      </c>
      <c r="C739" s="89" t="s">
        <v>7665</v>
      </c>
      <c r="D739" s="22" t="s">
        <v>2580</v>
      </c>
      <c r="E739" s="51" t="s">
        <v>6771</v>
      </c>
      <c r="F739" s="19" t="s">
        <v>13</v>
      </c>
      <c r="G739" s="52" t="s">
        <v>14</v>
      </c>
      <c r="H739" s="52" t="s">
        <v>8880</v>
      </c>
      <c r="I739" s="52" t="s">
        <v>2568</v>
      </c>
      <c r="J739" s="58" t="s">
        <v>2568</v>
      </c>
      <c r="K739" s="63" t="s">
        <v>8765</v>
      </c>
      <c r="L739" s="19" t="s">
        <v>8058</v>
      </c>
      <c r="M739" s="19" t="s">
        <v>2581</v>
      </c>
      <c r="N739" s="19" t="s">
        <v>2582</v>
      </c>
      <c r="O739" s="19" t="s">
        <v>8058</v>
      </c>
      <c r="P739" s="19" t="s">
        <v>2337</v>
      </c>
      <c r="Q739" s="20" t="s">
        <v>8862</v>
      </c>
      <c r="R739" s="19" t="s">
        <v>2955</v>
      </c>
    </row>
    <row r="740" spans="1:18" x14ac:dyDescent="0.3">
      <c r="A740" s="19">
        <v>743</v>
      </c>
      <c r="B740" s="33" t="s">
        <v>93</v>
      </c>
      <c r="C740" s="89" t="s">
        <v>7665</v>
      </c>
      <c r="D740" s="22" t="s">
        <v>2421</v>
      </c>
      <c r="E740" s="51" t="s">
        <v>7970</v>
      </c>
      <c r="F740" s="19" t="s">
        <v>13</v>
      </c>
      <c r="G740" s="52" t="s">
        <v>14</v>
      </c>
      <c r="H740" s="52" t="s">
        <v>8877</v>
      </c>
      <c r="I740" s="52" t="s">
        <v>2418</v>
      </c>
      <c r="J740" s="58" t="s">
        <v>2418</v>
      </c>
      <c r="K740" s="55" t="s">
        <v>8765</v>
      </c>
      <c r="L740" s="19" t="s">
        <v>8058</v>
      </c>
      <c r="M740" s="19" t="s">
        <v>2422</v>
      </c>
      <c r="N740" s="19" t="s">
        <v>2423</v>
      </c>
      <c r="O740" s="19" t="s">
        <v>8058</v>
      </c>
      <c r="P740" s="19" t="s">
        <v>2337</v>
      </c>
      <c r="Q740" s="20" t="s">
        <v>8862</v>
      </c>
      <c r="R740" s="19" t="s">
        <v>2955</v>
      </c>
    </row>
    <row r="741" spans="1:18" x14ac:dyDescent="0.3">
      <c r="A741" s="19">
        <v>744</v>
      </c>
      <c r="B741" s="33" t="s">
        <v>93</v>
      </c>
      <c r="C741" s="89" t="s">
        <v>7665</v>
      </c>
      <c r="D741" s="22" t="s">
        <v>2417</v>
      </c>
      <c r="E741" s="52" t="s">
        <v>5957</v>
      </c>
      <c r="F741" s="19" t="s">
        <v>13</v>
      </c>
      <c r="G741" s="52" t="s">
        <v>14</v>
      </c>
      <c r="H741" s="52" t="s">
        <v>8877</v>
      </c>
      <c r="I741" s="52" t="s">
        <v>2418</v>
      </c>
      <c r="J741" s="58" t="s">
        <v>2418</v>
      </c>
      <c r="K741" s="55" t="s">
        <v>8765</v>
      </c>
      <c r="L741" s="19" t="s">
        <v>8058</v>
      </c>
      <c r="M741" s="19" t="s">
        <v>2419</v>
      </c>
      <c r="N741" s="19" t="s">
        <v>2420</v>
      </c>
      <c r="O741" s="19" t="s">
        <v>8058</v>
      </c>
      <c r="P741" s="19" t="s">
        <v>2337</v>
      </c>
      <c r="Q741" s="20" t="s">
        <v>8862</v>
      </c>
      <c r="R741" s="19" t="s">
        <v>2955</v>
      </c>
    </row>
    <row r="742" spans="1:18" x14ac:dyDescent="0.3">
      <c r="A742" s="19">
        <v>745</v>
      </c>
      <c r="B742" s="33" t="s">
        <v>93</v>
      </c>
      <c r="C742" s="89" t="s">
        <v>7665</v>
      </c>
      <c r="D742" s="22" t="s">
        <v>2837</v>
      </c>
      <c r="E742" s="51" t="s">
        <v>6771</v>
      </c>
      <c r="F742" s="19" t="s">
        <v>13</v>
      </c>
      <c r="G742" s="52" t="s">
        <v>14</v>
      </c>
      <c r="H742" s="52" t="s">
        <v>8861</v>
      </c>
      <c r="I742" s="52" t="s">
        <v>2568</v>
      </c>
      <c r="J742" s="58" t="s">
        <v>2568</v>
      </c>
      <c r="K742" s="63" t="s">
        <v>8765</v>
      </c>
      <c r="L742" s="19" t="s">
        <v>8058</v>
      </c>
      <c r="M742" s="19" t="s">
        <v>2838</v>
      </c>
      <c r="N742" s="19" t="s">
        <v>2839</v>
      </c>
      <c r="O742" s="19" t="s">
        <v>8058</v>
      </c>
      <c r="P742" s="19" t="s">
        <v>2337</v>
      </c>
      <c r="Q742" s="20" t="s">
        <v>8862</v>
      </c>
      <c r="R742" s="19" t="s">
        <v>2955</v>
      </c>
    </row>
    <row r="743" spans="1:18" x14ac:dyDescent="0.3">
      <c r="A743" s="19">
        <v>746</v>
      </c>
      <c r="B743" s="33" t="s">
        <v>93</v>
      </c>
      <c r="C743" s="89" t="s">
        <v>7665</v>
      </c>
      <c r="D743" s="22" t="s">
        <v>2668</v>
      </c>
      <c r="E743" s="51" t="s">
        <v>6771</v>
      </c>
      <c r="F743" s="19" t="s">
        <v>13</v>
      </c>
      <c r="G743" s="52" t="s">
        <v>14</v>
      </c>
      <c r="H743" s="52" t="s">
        <v>8881</v>
      </c>
      <c r="I743" s="22" t="s">
        <v>4069</v>
      </c>
      <c r="J743" s="22" t="s">
        <v>8847</v>
      </c>
      <c r="K743" s="55" t="s">
        <v>8765</v>
      </c>
      <c r="L743" s="19" t="s">
        <v>8058</v>
      </c>
      <c r="M743" s="19" t="s">
        <v>2669</v>
      </c>
      <c r="N743" s="19" t="s">
        <v>2670</v>
      </c>
      <c r="O743" s="19" t="s">
        <v>8058</v>
      </c>
      <c r="P743" s="19" t="s">
        <v>2337</v>
      </c>
      <c r="Q743" s="20" t="s">
        <v>8862</v>
      </c>
      <c r="R743" s="19" t="s">
        <v>2955</v>
      </c>
    </row>
    <row r="744" spans="1:18" x14ac:dyDescent="0.3">
      <c r="A744" s="19">
        <v>747</v>
      </c>
      <c r="B744" s="33" t="s">
        <v>93</v>
      </c>
      <c r="C744" s="89" t="s">
        <v>7665</v>
      </c>
      <c r="D744" s="22" t="s">
        <v>2794</v>
      </c>
      <c r="E744" s="51" t="s">
        <v>6771</v>
      </c>
      <c r="F744" s="19" t="s">
        <v>13</v>
      </c>
      <c r="G744" s="52" t="s">
        <v>14</v>
      </c>
      <c r="H744" s="52" t="s">
        <v>8861</v>
      </c>
      <c r="I744" s="52" t="s">
        <v>2795</v>
      </c>
      <c r="J744" s="58" t="s">
        <v>2584</v>
      </c>
      <c r="K744" s="55" t="s">
        <v>8765</v>
      </c>
      <c r="L744" s="19" t="s">
        <v>8058</v>
      </c>
      <c r="M744" s="19" t="s">
        <v>2796</v>
      </c>
      <c r="N744" s="19" t="s">
        <v>2797</v>
      </c>
      <c r="O744" s="19" t="s">
        <v>8058</v>
      </c>
      <c r="P744" s="19" t="s">
        <v>2337</v>
      </c>
      <c r="Q744" s="20" t="s">
        <v>8862</v>
      </c>
      <c r="R744" s="19" t="s">
        <v>2955</v>
      </c>
    </row>
    <row r="745" spans="1:18" x14ac:dyDescent="0.3">
      <c r="A745" s="19">
        <v>748</v>
      </c>
      <c r="B745" s="33" t="s">
        <v>93</v>
      </c>
      <c r="C745" s="89" t="s">
        <v>7665</v>
      </c>
      <c r="D745" s="22" t="s">
        <v>2801</v>
      </c>
      <c r="E745" s="51" t="s">
        <v>6771</v>
      </c>
      <c r="F745" s="19" t="s">
        <v>13</v>
      </c>
      <c r="G745" s="52" t="s">
        <v>14</v>
      </c>
      <c r="H745" s="52" t="s">
        <v>8861</v>
      </c>
      <c r="I745" s="52" t="s">
        <v>2584</v>
      </c>
      <c r="J745" s="58" t="s">
        <v>2584</v>
      </c>
      <c r="K745" s="55" t="s">
        <v>8765</v>
      </c>
      <c r="L745" s="19" t="s">
        <v>8058</v>
      </c>
      <c r="M745" s="19" t="s">
        <v>2802</v>
      </c>
      <c r="N745" s="19" t="s">
        <v>2803</v>
      </c>
      <c r="O745" s="19" t="s">
        <v>8058</v>
      </c>
      <c r="P745" s="19" t="s">
        <v>2337</v>
      </c>
      <c r="Q745" s="20" t="s">
        <v>8862</v>
      </c>
      <c r="R745" s="19" t="s">
        <v>2955</v>
      </c>
    </row>
    <row r="746" spans="1:18" x14ac:dyDescent="0.3">
      <c r="A746" s="19">
        <v>749</v>
      </c>
      <c r="B746" s="33" t="s">
        <v>93</v>
      </c>
      <c r="C746" s="89" t="s">
        <v>7665</v>
      </c>
      <c r="D746" s="22" t="s">
        <v>2695</v>
      </c>
      <c r="E746" s="51" t="s">
        <v>6771</v>
      </c>
      <c r="F746" s="19" t="s">
        <v>13</v>
      </c>
      <c r="G746" s="52" t="s">
        <v>14</v>
      </c>
      <c r="H746" s="52" t="s">
        <v>8881</v>
      </c>
      <c r="I746" s="22" t="s">
        <v>4069</v>
      </c>
      <c r="J746" s="22" t="s">
        <v>8847</v>
      </c>
      <c r="K746" s="55" t="s">
        <v>8765</v>
      </c>
      <c r="L746" s="19" t="s">
        <v>8058</v>
      </c>
      <c r="M746" s="19" t="s">
        <v>2696</v>
      </c>
      <c r="N746" s="19" t="s">
        <v>2697</v>
      </c>
      <c r="O746" s="19" t="s">
        <v>8058</v>
      </c>
      <c r="P746" s="19" t="s">
        <v>2337</v>
      </c>
      <c r="Q746" s="20" t="s">
        <v>8862</v>
      </c>
      <c r="R746" s="19" t="s">
        <v>2955</v>
      </c>
    </row>
    <row r="747" spans="1:18" x14ac:dyDescent="0.3">
      <c r="A747" s="19">
        <v>750</v>
      </c>
      <c r="B747" s="33" t="s">
        <v>93</v>
      </c>
      <c r="C747" s="89" t="s">
        <v>7665</v>
      </c>
      <c r="D747" s="22" t="s">
        <v>2677</v>
      </c>
      <c r="E747" s="52" t="s">
        <v>5827</v>
      </c>
      <c r="F747" s="19" t="s">
        <v>8058</v>
      </c>
      <c r="G747" s="52" t="s">
        <v>8058</v>
      </c>
      <c r="H747" s="52" t="s">
        <v>8881</v>
      </c>
      <c r="I747" s="22" t="s">
        <v>4069</v>
      </c>
      <c r="J747" s="22" t="s">
        <v>8847</v>
      </c>
      <c r="K747" s="55" t="s">
        <v>8765</v>
      </c>
      <c r="L747" s="19" t="s">
        <v>8058</v>
      </c>
      <c r="M747" s="19" t="s">
        <v>2678</v>
      </c>
      <c r="N747" s="19" t="s">
        <v>2679</v>
      </c>
      <c r="O747" s="19" t="s">
        <v>8058</v>
      </c>
      <c r="P747" s="19" t="s">
        <v>2337</v>
      </c>
      <c r="Q747" s="20" t="s">
        <v>8862</v>
      </c>
      <c r="R747" s="19" t="s">
        <v>2955</v>
      </c>
    </row>
    <row r="748" spans="1:18" x14ac:dyDescent="0.3">
      <c r="A748" s="19">
        <v>751</v>
      </c>
      <c r="B748" s="33" t="s">
        <v>93</v>
      </c>
      <c r="C748" s="89" t="s">
        <v>7665</v>
      </c>
      <c r="D748" s="22" t="s">
        <v>2680</v>
      </c>
      <c r="E748" s="51" t="s">
        <v>6771</v>
      </c>
      <c r="F748" s="19" t="s">
        <v>13</v>
      </c>
      <c r="G748" s="52" t="s">
        <v>14</v>
      </c>
      <c r="H748" s="52" t="s">
        <v>8881</v>
      </c>
      <c r="I748" s="22" t="s">
        <v>4069</v>
      </c>
      <c r="J748" s="22" t="s">
        <v>8847</v>
      </c>
      <c r="K748" s="55" t="s">
        <v>8765</v>
      </c>
      <c r="L748" s="19" t="s">
        <v>8058</v>
      </c>
      <c r="M748" s="19" t="s">
        <v>2681</v>
      </c>
      <c r="N748" s="19" t="s">
        <v>2682</v>
      </c>
      <c r="O748" s="19" t="s">
        <v>8058</v>
      </c>
      <c r="P748" s="19" t="s">
        <v>2337</v>
      </c>
      <c r="Q748" s="20" t="s">
        <v>8862</v>
      </c>
      <c r="R748" s="19" t="s">
        <v>2955</v>
      </c>
    </row>
    <row r="749" spans="1:18" x14ac:dyDescent="0.3">
      <c r="A749" s="19">
        <v>752</v>
      </c>
      <c r="B749" s="33" t="s">
        <v>93</v>
      </c>
      <c r="C749" s="89" t="s">
        <v>7665</v>
      </c>
      <c r="D749" s="22" t="s">
        <v>2692</v>
      </c>
      <c r="E749" s="51" t="s">
        <v>6771</v>
      </c>
      <c r="F749" s="19" t="s">
        <v>13</v>
      </c>
      <c r="G749" s="52" t="s">
        <v>14</v>
      </c>
      <c r="H749" s="52" t="s">
        <v>8881</v>
      </c>
      <c r="I749" s="22" t="s">
        <v>4069</v>
      </c>
      <c r="J749" s="22" t="s">
        <v>8847</v>
      </c>
      <c r="K749" s="55" t="s">
        <v>8765</v>
      </c>
      <c r="L749" s="19" t="s">
        <v>8058</v>
      </c>
      <c r="M749" s="19" t="s">
        <v>2693</v>
      </c>
      <c r="N749" s="19" t="s">
        <v>2694</v>
      </c>
      <c r="O749" s="19" t="s">
        <v>8058</v>
      </c>
      <c r="P749" s="19" t="s">
        <v>2337</v>
      </c>
      <c r="Q749" s="20" t="s">
        <v>8862</v>
      </c>
      <c r="R749" s="19" t="s">
        <v>2955</v>
      </c>
    </row>
    <row r="750" spans="1:18" x14ac:dyDescent="0.3">
      <c r="A750" s="19">
        <v>753</v>
      </c>
      <c r="B750" s="33" t="s">
        <v>93</v>
      </c>
      <c r="C750" s="89" t="s">
        <v>7665</v>
      </c>
      <c r="D750" s="22" t="s">
        <v>2843</v>
      </c>
      <c r="E750" s="52" t="s">
        <v>5957</v>
      </c>
      <c r="F750" s="19" t="s">
        <v>13</v>
      </c>
      <c r="G750" s="52" t="s">
        <v>14</v>
      </c>
      <c r="H750" s="52" t="s">
        <v>8861</v>
      </c>
      <c r="I750" s="52" t="s">
        <v>2568</v>
      </c>
      <c r="J750" s="58" t="s">
        <v>2568</v>
      </c>
      <c r="K750" s="63" t="s">
        <v>8765</v>
      </c>
      <c r="L750" s="19" t="s">
        <v>8058</v>
      </c>
      <c r="M750" s="19" t="s">
        <v>2844</v>
      </c>
      <c r="N750" s="19" t="s">
        <v>2845</v>
      </c>
      <c r="O750" s="19" t="s">
        <v>8058</v>
      </c>
      <c r="P750" s="19" t="s">
        <v>2337</v>
      </c>
      <c r="Q750" s="20" t="s">
        <v>8862</v>
      </c>
      <c r="R750" s="19" t="s">
        <v>2955</v>
      </c>
    </row>
    <row r="751" spans="1:18" x14ac:dyDescent="0.3">
      <c r="A751" s="19">
        <v>754</v>
      </c>
      <c r="B751" s="33" t="s">
        <v>93</v>
      </c>
      <c r="C751" s="89" t="s">
        <v>7665</v>
      </c>
      <c r="D751" s="22" t="s">
        <v>2834</v>
      </c>
      <c r="E751" s="51" t="s">
        <v>6771</v>
      </c>
      <c r="F751" s="19" t="s">
        <v>13</v>
      </c>
      <c r="G751" s="52" t="s">
        <v>14</v>
      </c>
      <c r="H751" s="52" t="s">
        <v>8861</v>
      </c>
      <c r="I751" s="52" t="s">
        <v>2568</v>
      </c>
      <c r="J751" s="58" t="s">
        <v>2568</v>
      </c>
      <c r="K751" s="63" t="s">
        <v>8765</v>
      </c>
      <c r="L751" s="19" t="s">
        <v>8058</v>
      </c>
      <c r="M751" s="19" t="s">
        <v>2835</v>
      </c>
      <c r="N751" s="19" t="s">
        <v>2836</v>
      </c>
      <c r="O751" s="19" t="s">
        <v>8058</v>
      </c>
      <c r="P751" s="19" t="s">
        <v>2337</v>
      </c>
      <c r="Q751" s="20" t="s">
        <v>8862</v>
      </c>
      <c r="R751" s="19" t="s">
        <v>2955</v>
      </c>
    </row>
    <row r="752" spans="1:18" x14ac:dyDescent="0.3">
      <c r="A752" s="19">
        <v>755</v>
      </c>
      <c r="B752" s="33" t="s">
        <v>93</v>
      </c>
      <c r="C752" s="89" t="s">
        <v>7665</v>
      </c>
      <c r="D752" s="22" t="s">
        <v>2822</v>
      </c>
      <c r="E752" s="51" t="s">
        <v>6771</v>
      </c>
      <c r="F752" s="19" t="s">
        <v>13</v>
      </c>
      <c r="G752" s="52" t="s">
        <v>14</v>
      </c>
      <c r="H752" s="52" t="s">
        <v>8861</v>
      </c>
      <c r="I752" s="52" t="s">
        <v>2568</v>
      </c>
      <c r="J752" s="58" t="s">
        <v>2568</v>
      </c>
      <c r="K752" s="63" t="s">
        <v>8765</v>
      </c>
      <c r="L752" s="19" t="s">
        <v>8058</v>
      </c>
      <c r="M752" s="19" t="s">
        <v>2823</v>
      </c>
      <c r="N752" s="19" t="s">
        <v>2824</v>
      </c>
      <c r="O752" s="19" t="s">
        <v>8058</v>
      </c>
      <c r="P752" s="19" t="s">
        <v>2337</v>
      </c>
      <c r="Q752" s="20" t="s">
        <v>8862</v>
      </c>
      <c r="R752" s="19" t="s">
        <v>2955</v>
      </c>
    </row>
    <row r="753" spans="1:19" x14ac:dyDescent="0.3">
      <c r="A753" s="19">
        <v>756</v>
      </c>
      <c r="B753" s="33" t="s">
        <v>93</v>
      </c>
      <c r="C753" s="89" t="s">
        <v>7665</v>
      </c>
      <c r="D753" s="22" t="s">
        <v>2831</v>
      </c>
      <c r="E753" s="51" t="s">
        <v>6771</v>
      </c>
      <c r="F753" s="19" t="s">
        <v>13</v>
      </c>
      <c r="G753" s="52" t="s">
        <v>14</v>
      </c>
      <c r="H753" s="52" t="s">
        <v>8861</v>
      </c>
      <c r="I753" s="52" t="s">
        <v>2568</v>
      </c>
      <c r="J753" s="58" t="s">
        <v>2568</v>
      </c>
      <c r="K753" s="63" t="s">
        <v>8765</v>
      </c>
      <c r="L753" s="19" t="s">
        <v>8058</v>
      </c>
      <c r="M753" s="19" t="s">
        <v>2832</v>
      </c>
      <c r="N753" s="19" t="s">
        <v>2833</v>
      </c>
      <c r="O753" s="19" t="s">
        <v>8058</v>
      </c>
      <c r="P753" s="19" t="s">
        <v>2337</v>
      </c>
      <c r="Q753" s="20" t="s">
        <v>8862</v>
      </c>
      <c r="R753" s="19" t="s">
        <v>2955</v>
      </c>
    </row>
    <row r="754" spans="1:19" x14ac:dyDescent="0.3">
      <c r="A754" s="19">
        <v>757</v>
      </c>
      <c r="B754" s="33" t="s">
        <v>93</v>
      </c>
      <c r="C754" s="89" t="s">
        <v>7665</v>
      </c>
      <c r="D754" s="22" t="s">
        <v>2840</v>
      </c>
      <c r="E754" s="51" t="s">
        <v>6771</v>
      </c>
      <c r="F754" s="19" t="s">
        <v>13</v>
      </c>
      <c r="G754" s="52" t="s">
        <v>14</v>
      </c>
      <c r="H754" s="52" t="s">
        <v>8861</v>
      </c>
      <c r="I754" s="52" t="s">
        <v>2568</v>
      </c>
      <c r="J754" s="58" t="s">
        <v>2568</v>
      </c>
      <c r="K754" s="63" t="s">
        <v>8765</v>
      </c>
      <c r="L754" s="19" t="s">
        <v>8058</v>
      </c>
      <c r="M754" s="19" t="s">
        <v>2841</v>
      </c>
      <c r="N754" s="19" t="s">
        <v>2842</v>
      </c>
      <c r="O754" s="19" t="s">
        <v>8058</v>
      </c>
      <c r="P754" s="19" t="s">
        <v>2337</v>
      </c>
      <c r="Q754" s="20" t="s">
        <v>8862</v>
      </c>
      <c r="R754" s="19" t="s">
        <v>2955</v>
      </c>
    </row>
    <row r="755" spans="1:19" x14ac:dyDescent="0.3">
      <c r="A755" s="19">
        <v>758</v>
      </c>
      <c r="B755" s="33" t="s">
        <v>93</v>
      </c>
      <c r="C755" s="89" t="s">
        <v>7665</v>
      </c>
      <c r="D755" s="22" t="s">
        <v>2825</v>
      </c>
      <c r="E755" s="51" t="s">
        <v>6771</v>
      </c>
      <c r="F755" s="19" t="s">
        <v>13</v>
      </c>
      <c r="G755" s="52" t="s">
        <v>14</v>
      </c>
      <c r="H755" s="52" t="s">
        <v>8861</v>
      </c>
      <c r="I755" s="52" t="s">
        <v>2568</v>
      </c>
      <c r="J755" s="58" t="s">
        <v>2568</v>
      </c>
      <c r="K755" s="63" t="s">
        <v>8765</v>
      </c>
      <c r="L755" s="19" t="s">
        <v>8058</v>
      </c>
      <c r="M755" s="19" t="s">
        <v>2826</v>
      </c>
      <c r="N755" s="19" t="s">
        <v>2827</v>
      </c>
      <c r="O755" s="19" t="s">
        <v>8058</v>
      </c>
      <c r="P755" s="19" t="s">
        <v>2337</v>
      </c>
      <c r="Q755" s="20" t="s">
        <v>8862</v>
      </c>
      <c r="R755" s="19" t="s">
        <v>2955</v>
      </c>
    </row>
    <row r="756" spans="1:19" x14ac:dyDescent="0.3">
      <c r="A756" s="19">
        <v>759</v>
      </c>
      <c r="B756" s="33" t="s">
        <v>93</v>
      </c>
      <c r="C756" s="89" t="s">
        <v>7665</v>
      </c>
      <c r="D756" s="22" t="s">
        <v>2656</v>
      </c>
      <c r="E756" s="52" t="s">
        <v>7976</v>
      </c>
      <c r="F756" s="19" t="s">
        <v>950</v>
      </c>
      <c r="G756" s="52" t="s">
        <v>951</v>
      </c>
      <c r="H756" s="52" t="s">
        <v>8881</v>
      </c>
      <c r="I756" s="22" t="s">
        <v>4069</v>
      </c>
      <c r="J756" s="22" t="s">
        <v>8847</v>
      </c>
      <c r="K756" s="55" t="s">
        <v>8765</v>
      </c>
      <c r="L756" s="19" t="s">
        <v>8058</v>
      </c>
      <c r="M756" s="19" t="s">
        <v>2657</v>
      </c>
      <c r="N756" s="19" t="s">
        <v>2658</v>
      </c>
      <c r="O756" s="19" t="s">
        <v>8058</v>
      </c>
      <c r="P756" s="19" t="s">
        <v>2337</v>
      </c>
      <c r="Q756" s="20" t="s">
        <v>8862</v>
      </c>
      <c r="R756" s="19" t="s">
        <v>2955</v>
      </c>
    </row>
    <row r="757" spans="1:19" x14ac:dyDescent="0.3">
      <c r="A757" s="19">
        <v>760</v>
      </c>
      <c r="B757" s="33" t="s">
        <v>93</v>
      </c>
      <c r="C757" s="89" t="s">
        <v>7665</v>
      </c>
      <c r="D757" s="22" t="s">
        <v>2846</v>
      </c>
      <c r="E757" s="51" t="s">
        <v>6771</v>
      </c>
      <c r="F757" s="19" t="s">
        <v>13</v>
      </c>
      <c r="G757" s="52" t="s">
        <v>14</v>
      </c>
      <c r="H757" s="52" t="s">
        <v>8861</v>
      </c>
      <c r="I757" s="52" t="s">
        <v>2568</v>
      </c>
      <c r="J757" s="58" t="s">
        <v>2568</v>
      </c>
      <c r="K757" s="63" t="s">
        <v>8765</v>
      </c>
      <c r="L757" s="19" t="s">
        <v>8058</v>
      </c>
      <c r="M757" s="19" t="s">
        <v>2847</v>
      </c>
      <c r="N757" s="19" t="s">
        <v>2848</v>
      </c>
      <c r="O757" s="19" t="s">
        <v>8058</v>
      </c>
      <c r="P757" s="19" t="s">
        <v>2337</v>
      </c>
      <c r="Q757" s="20" t="s">
        <v>8862</v>
      </c>
      <c r="R757" s="19" t="s">
        <v>2955</v>
      </c>
    </row>
    <row r="758" spans="1:19" x14ac:dyDescent="0.3">
      <c r="A758" s="19">
        <v>761</v>
      </c>
      <c r="B758" s="33" t="s">
        <v>93</v>
      </c>
      <c r="C758" s="89" t="s">
        <v>7665</v>
      </c>
      <c r="D758" s="22" t="s">
        <v>2502</v>
      </c>
      <c r="E758" s="51" t="s">
        <v>6771</v>
      </c>
      <c r="F758" s="19" t="s">
        <v>13</v>
      </c>
      <c r="G758" s="52" t="s">
        <v>14</v>
      </c>
      <c r="H758" s="52" t="s">
        <v>8870</v>
      </c>
      <c r="I758" s="22" t="s">
        <v>4069</v>
      </c>
      <c r="J758" s="22" t="s">
        <v>8847</v>
      </c>
      <c r="K758" s="55" t="s">
        <v>8765</v>
      </c>
      <c r="L758" s="19" t="s">
        <v>8058</v>
      </c>
      <c r="M758" s="19" t="s">
        <v>2503</v>
      </c>
      <c r="N758" s="19" t="s">
        <v>2504</v>
      </c>
      <c r="O758" s="19" t="s">
        <v>8058</v>
      </c>
      <c r="P758" s="19" t="s">
        <v>2337</v>
      </c>
      <c r="Q758" s="20" t="s">
        <v>8862</v>
      </c>
      <c r="R758" s="19" t="s">
        <v>2955</v>
      </c>
    </row>
    <row r="759" spans="1:19" x14ac:dyDescent="0.3">
      <c r="A759" s="19">
        <v>762</v>
      </c>
      <c r="B759" s="33" t="s">
        <v>93</v>
      </c>
      <c r="C759" s="89" t="s">
        <v>7665</v>
      </c>
      <c r="D759" s="22" t="s">
        <v>2849</v>
      </c>
      <c r="E759" s="51" t="s">
        <v>6771</v>
      </c>
      <c r="F759" s="19" t="s">
        <v>13</v>
      </c>
      <c r="G759" s="52" t="s">
        <v>14</v>
      </c>
      <c r="H759" s="52" t="s">
        <v>8861</v>
      </c>
      <c r="I759" s="52" t="s">
        <v>2568</v>
      </c>
      <c r="J759" s="58" t="s">
        <v>2568</v>
      </c>
      <c r="K759" s="63" t="s">
        <v>8765</v>
      </c>
      <c r="L759" s="19" t="s">
        <v>8058</v>
      </c>
      <c r="M759" s="19" t="s">
        <v>2850</v>
      </c>
      <c r="N759" s="19" t="s">
        <v>2851</v>
      </c>
      <c r="O759" s="19" t="s">
        <v>8058</v>
      </c>
      <c r="P759" s="19" t="s">
        <v>2337</v>
      </c>
      <c r="Q759" s="20" t="s">
        <v>8862</v>
      </c>
      <c r="R759" s="19" t="s">
        <v>2955</v>
      </c>
    </row>
    <row r="760" spans="1:19" x14ac:dyDescent="0.3">
      <c r="A760" s="19">
        <v>763</v>
      </c>
      <c r="B760" s="33" t="s">
        <v>93</v>
      </c>
      <c r="C760" s="89" t="s">
        <v>7665</v>
      </c>
      <c r="D760" s="22" t="s">
        <v>2737</v>
      </c>
      <c r="E760" s="52" t="s">
        <v>5980</v>
      </c>
      <c r="F760" s="19" t="s">
        <v>13</v>
      </c>
      <c r="G760" s="52" t="s">
        <v>14</v>
      </c>
      <c r="H760" s="52" t="s">
        <v>8881</v>
      </c>
      <c r="I760" s="22" t="s">
        <v>4069</v>
      </c>
      <c r="J760" s="22" t="s">
        <v>8847</v>
      </c>
      <c r="K760" s="55" t="s">
        <v>8765</v>
      </c>
      <c r="L760" s="19" t="s">
        <v>8058</v>
      </c>
      <c r="M760" s="19" t="s">
        <v>2738</v>
      </c>
      <c r="N760" s="19" t="s">
        <v>2739</v>
      </c>
      <c r="O760" s="19" t="s">
        <v>8058</v>
      </c>
      <c r="P760" s="19" t="s">
        <v>2337</v>
      </c>
      <c r="Q760" s="20" t="s">
        <v>8862</v>
      </c>
      <c r="R760" s="19" t="s">
        <v>2955</v>
      </c>
    </row>
    <row r="761" spans="1:19" x14ac:dyDescent="0.3">
      <c r="A761" s="19">
        <v>764</v>
      </c>
      <c r="B761" s="33" t="s">
        <v>93</v>
      </c>
      <c r="C761" s="89" t="s">
        <v>7665</v>
      </c>
      <c r="D761" s="22" t="s">
        <v>2647</v>
      </c>
      <c r="E761" s="52" t="s">
        <v>5957</v>
      </c>
      <c r="F761" s="19" t="s">
        <v>13</v>
      </c>
      <c r="G761" s="52" t="s">
        <v>14</v>
      </c>
      <c r="H761" s="52" t="s">
        <v>8881</v>
      </c>
      <c r="I761" s="22" t="s">
        <v>4069</v>
      </c>
      <c r="J761" s="22" t="s">
        <v>8847</v>
      </c>
      <c r="K761" s="55" t="s">
        <v>8765</v>
      </c>
      <c r="L761" s="19" t="s">
        <v>8058</v>
      </c>
      <c r="M761" s="19" t="s">
        <v>2648</v>
      </c>
      <c r="N761" s="19" t="s">
        <v>2649</v>
      </c>
      <c r="O761" s="19" t="s">
        <v>8058</v>
      </c>
      <c r="P761" s="19" t="s">
        <v>2337</v>
      </c>
      <c r="Q761" s="20" t="s">
        <v>8862</v>
      </c>
      <c r="R761" s="19" t="s">
        <v>2955</v>
      </c>
    </row>
    <row r="762" spans="1:19" x14ac:dyDescent="0.3">
      <c r="A762" s="19">
        <v>765</v>
      </c>
      <c r="B762" s="33" t="s">
        <v>93</v>
      </c>
      <c r="C762" s="89" t="s">
        <v>7665</v>
      </c>
      <c r="D762" s="22" t="s">
        <v>2698</v>
      </c>
      <c r="E762" s="51" t="s">
        <v>6771</v>
      </c>
      <c r="F762" s="19" t="s">
        <v>13</v>
      </c>
      <c r="G762" s="52" t="s">
        <v>14</v>
      </c>
      <c r="H762" s="52" t="s">
        <v>8881</v>
      </c>
      <c r="I762" s="22" t="s">
        <v>4069</v>
      </c>
      <c r="J762" s="22" t="s">
        <v>8847</v>
      </c>
      <c r="K762" s="55" t="s">
        <v>8765</v>
      </c>
      <c r="L762" s="19" t="s">
        <v>8058</v>
      </c>
      <c r="M762" s="19" t="s">
        <v>2699</v>
      </c>
      <c r="N762" s="19" t="s">
        <v>2700</v>
      </c>
      <c r="O762" s="19" t="s">
        <v>8058</v>
      </c>
      <c r="P762" s="19" t="s">
        <v>2337</v>
      </c>
      <c r="Q762" s="20" t="s">
        <v>8862</v>
      </c>
      <c r="R762" s="19" t="s">
        <v>2955</v>
      </c>
    </row>
    <row r="763" spans="1:19" x14ac:dyDescent="0.3">
      <c r="A763" s="19">
        <v>766</v>
      </c>
      <c r="B763" s="26" t="s">
        <v>93</v>
      </c>
      <c r="C763" s="90" t="s">
        <v>7665</v>
      </c>
      <c r="D763" s="22" t="s">
        <v>9198</v>
      </c>
      <c r="E763" s="51" t="s">
        <v>7970</v>
      </c>
      <c r="F763" s="19" t="s">
        <v>13</v>
      </c>
      <c r="G763" s="52" t="s">
        <v>14</v>
      </c>
      <c r="H763" s="63" t="s">
        <v>8901</v>
      </c>
      <c r="I763" s="55" t="s">
        <v>5013</v>
      </c>
      <c r="J763" s="63" t="s">
        <v>910</v>
      </c>
      <c r="K763" s="63" t="s">
        <v>8680</v>
      </c>
      <c r="L763" s="40" t="s">
        <v>8058</v>
      </c>
      <c r="M763" s="40" t="s">
        <v>8058</v>
      </c>
      <c r="N763" s="40" t="s">
        <v>8058</v>
      </c>
      <c r="O763" s="40" t="s">
        <v>8058</v>
      </c>
      <c r="P763" s="40" t="s">
        <v>4843</v>
      </c>
      <c r="Q763" s="40" t="s">
        <v>8863</v>
      </c>
      <c r="R763" s="22" t="s">
        <v>4293</v>
      </c>
      <c r="S763" s="40"/>
    </row>
    <row r="764" spans="1:19" x14ac:dyDescent="0.3">
      <c r="A764" s="19">
        <v>767</v>
      </c>
      <c r="B764" s="26" t="s">
        <v>93</v>
      </c>
      <c r="C764" s="90" t="s">
        <v>7665</v>
      </c>
      <c r="D764" s="22" t="s">
        <v>9199</v>
      </c>
      <c r="E764" s="51" t="s">
        <v>6771</v>
      </c>
      <c r="F764" s="40" t="s">
        <v>13</v>
      </c>
      <c r="G764" s="51" t="s">
        <v>14</v>
      </c>
      <c r="H764" s="63" t="s">
        <v>8162</v>
      </c>
      <c r="I764" s="55" t="s">
        <v>8782</v>
      </c>
      <c r="J764" s="63" t="s">
        <v>2035</v>
      </c>
      <c r="K764" s="63" t="s">
        <v>8680</v>
      </c>
      <c r="L764" s="40" t="s">
        <v>8058</v>
      </c>
      <c r="M764" s="40" t="s">
        <v>8058</v>
      </c>
      <c r="N764" s="40" t="s">
        <v>8058</v>
      </c>
      <c r="O764" s="40" t="s">
        <v>8058</v>
      </c>
      <c r="P764" s="40" t="s">
        <v>4843</v>
      </c>
      <c r="Q764" s="40" t="s">
        <v>8863</v>
      </c>
      <c r="R764" s="22" t="s">
        <v>4293</v>
      </c>
      <c r="S764" s="40"/>
    </row>
    <row r="765" spans="1:19" x14ac:dyDescent="0.3">
      <c r="A765" s="19">
        <v>768</v>
      </c>
      <c r="B765" s="26" t="s">
        <v>93</v>
      </c>
      <c r="C765" s="90" t="s">
        <v>7665</v>
      </c>
      <c r="D765" s="22" t="s">
        <v>9200</v>
      </c>
      <c r="E765" s="51" t="s">
        <v>7970</v>
      </c>
      <c r="F765" s="19" t="s">
        <v>13</v>
      </c>
      <c r="G765" s="52" t="s">
        <v>14</v>
      </c>
      <c r="H765" s="63" t="s">
        <v>8162</v>
      </c>
      <c r="I765" s="55" t="s">
        <v>8787</v>
      </c>
      <c r="J765" s="63" t="s">
        <v>2035</v>
      </c>
      <c r="K765" s="63" t="s">
        <v>8680</v>
      </c>
      <c r="L765" s="40" t="s">
        <v>8058</v>
      </c>
      <c r="M765" s="40" t="s">
        <v>8058</v>
      </c>
      <c r="N765" s="40" t="s">
        <v>8058</v>
      </c>
      <c r="O765" s="40" t="s">
        <v>8058</v>
      </c>
      <c r="P765" s="40" t="s">
        <v>4843</v>
      </c>
      <c r="Q765" s="40" t="s">
        <v>8863</v>
      </c>
      <c r="R765" s="22" t="s">
        <v>4293</v>
      </c>
      <c r="S765" s="40"/>
    </row>
    <row r="766" spans="1:19" x14ac:dyDescent="0.3">
      <c r="A766" s="19">
        <v>769</v>
      </c>
      <c r="B766" s="26" t="s">
        <v>93</v>
      </c>
      <c r="C766" s="90" t="s">
        <v>7665</v>
      </c>
      <c r="D766" s="22" t="s">
        <v>9201</v>
      </c>
      <c r="E766" s="52" t="s">
        <v>5957</v>
      </c>
      <c r="F766" s="40" t="s">
        <v>13</v>
      </c>
      <c r="G766" s="51" t="s">
        <v>14</v>
      </c>
      <c r="H766" s="63" t="s">
        <v>8162</v>
      </c>
      <c r="I766" s="55" t="s">
        <v>8782</v>
      </c>
      <c r="J766" s="63" t="s">
        <v>2035</v>
      </c>
      <c r="K766" s="63" t="s">
        <v>8680</v>
      </c>
      <c r="L766" s="40" t="s">
        <v>8058</v>
      </c>
      <c r="M766" s="40" t="s">
        <v>8058</v>
      </c>
      <c r="N766" s="40" t="s">
        <v>8058</v>
      </c>
      <c r="O766" s="40" t="s">
        <v>8058</v>
      </c>
      <c r="P766" s="40" t="s">
        <v>4843</v>
      </c>
      <c r="Q766" s="40" t="s">
        <v>8863</v>
      </c>
      <c r="R766" s="22" t="s">
        <v>4293</v>
      </c>
      <c r="S766" s="40"/>
    </row>
    <row r="767" spans="1:19" x14ac:dyDescent="0.3">
      <c r="A767" s="19">
        <v>770</v>
      </c>
      <c r="B767" s="26" t="s">
        <v>93</v>
      </c>
      <c r="C767" s="90" t="s">
        <v>7665</v>
      </c>
      <c r="D767" s="22" t="s">
        <v>9202</v>
      </c>
      <c r="E767" s="22" t="s">
        <v>6753</v>
      </c>
      <c r="F767" s="40" t="s">
        <v>13</v>
      </c>
      <c r="G767" s="51" t="s">
        <v>14</v>
      </c>
      <c r="H767" s="63" t="s">
        <v>8162</v>
      </c>
      <c r="I767" s="55" t="s">
        <v>8782</v>
      </c>
      <c r="J767" s="63" t="s">
        <v>2035</v>
      </c>
      <c r="K767" s="63" t="s">
        <v>8680</v>
      </c>
      <c r="L767" s="40" t="s">
        <v>8058</v>
      </c>
      <c r="M767" s="40" t="s">
        <v>8058</v>
      </c>
      <c r="N767" s="40" t="s">
        <v>8058</v>
      </c>
      <c r="O767" s="40" t="s">
        <v>8058</v>
      </c>
      <c r="P767" s="40" t="s">
        <v>4843</v>
      </c>
      <c r="Q767" s="40" t="s">
        <v>8863</v>
      </c>
      <c r="R767" s="22" t="s">
        <v>4293</v>
      </c>
      <c r="S767" s="40"/>
    </row>
    <row r="768" spans="1:19" x14ac:dyDescent="0.3">
      <c r="A768" s="19">
        <v>771</v>
      </c>
      <c r="B768" s="26" t="s">
        <v>93</v>
      </c>
      <c r="C768" s="90" t="s">
        <v>7665</v>
      </c>
      <c r="D768" s="22" t="s">
        <v>9291</v>
      </c>
      <c r="E768" s="63" t="s">
        <v>5978</v>
      </c>
      <c r="F768" s="19" t="s">
        <v>950</v>
      </c>
      <c r="G768" s="52" t="s">
        <v>951</v>
      </c>
      <c r="H768" s="63" t="s">
        <v>8077</v>
      </c>
      <c r="I768" s="22" t="s">
        <v>4069</v>
      </c>
      <c r="J768" s="22" t="s">
        <v>8847</v>
      </c>
      <c r="K768" s="55" t="s">
        <v>8765</v>
      </c>
      <c r="L768" s="40" t="s">
        <v>8058</v>
      </c>
      <c r="M768" s="40" t="s">
        <v>8058</v>
      </c>
      <c r="N768" s="40" t="s">
        <v>8058</v>
      </c>
      <c r="O768" s="40" t="s">
        <v>8058</v>
      </c>
      <c r="P768" s="40" t="s">
        <v>4843</v>
      </c>
      <c r="Q768" s="40" t="s">
        <v>8863</v>
      </c>
      <c r="R768" s="22" t="s">
        <v>4293</v>
      </c>
      <c r="S768" s="40"/>
    </row>
    <row r="769" spans="1:19" x14ac:dyDescent="0.3">
      <c r="A769" s="19">
        <v>772</v>
      </c>
      <c r="B769" s="26" t="s">
        <v>93</v>
      </c>
      <c r="C769" s="90" t="s">
        <v>7665</v>
      </c>
      <c r="D769" s="22" t="s">
        <v>5016</v>
      </c>
      <c r="E769" s="51" t="s">
        <v>6771</v>
      </c>
      <c r="F769" s="40" t="s">
        <v>13</v>
      </c>
      <c r="G769" s="51" t="s">
        <v>14</v>
      </c>
      <c r="H769" s="63" t="s">
        <v>8868</v>
      </c>
      <c r="I769" s="55" t="s">
        <v>8748</v>
      </c>
      <c r="J769" s="63" t="s">
        <v>2486</v>
      </c>
      <c r="K769" s="55" t="s">
        <v>8680</v>
      </c>
      <c r="L769" s="40" t="s">
        <v>8058</v>
      </c>
      <c r="M769" s="40" t="s">
        <v>8058</v>
      </c>
      <c r="N769" s="40" t="s">
        <v>8058</v>
      </c>
      <c r="O769" s="40" t="s">
        <v>8058</v>
      </c>
      <c r="P769" s="40" t="s">
        <v>4843</v>
      </c>
      <c r="Q769" s="40" t="s">
        <v>8863</v>
      </c>
      <c r="R769" s="22" t="s">
        <v>4293</v>
      </c>
      <c r="S769" s="40"/>
    </row>
    <row r="770" spans="1:19" x14ac:dyDescent="0.3">
      <c r="A770" s="19">
        <v>773</v>
      </c>
      <c r="B770" s="26" t="s">
        <v>93</v>
      </c>
      <c r="C770" s="90" t="s">
        <v>7665</v>
      </c>
      <c r="D770" s="22" t="s">
        <v>5018</v>
      </c>
      <c r="E770" s="51" t="s">
        <v>6771</v>
      </c>
      <c r="F770" s="40" t="s">
        <v>13</v>
      </c>
      <c r="G770" s="51" t="s">
        <v>14</v>
      </c>
      <c r="H770" s="63" t="s">
        <v>8868</v>
      </c>
      <c r="I770" s="55" t="s">
        <v>8749</v>
      </c>
      <c r="J770" s="63" t="s">
        <v>2486</v>
      </c>
      <c r="K770" s="55" t="s">
        <v>8680</v>
      </c>
      <c r="L770" s="40" t="s">
        <v>8058</v>
      </c>
      <c r="M770" s="40" t="s">
        <v>8058</v>
      </c>
      <c r="N770" s="40" t="s">
        <v>8058</v>
      </c>
      <c r="O770" s="40" t="s">
        <v>8058</v>
      </c>
      <c r="P770" s="40" t="s">
        <v>4843</v>
      </c>
      <c r="Q770" s="40" t="s">
        <v>8863</v>
      </c>
      <c r="R770" s="22" t="s">
        <v>4293</v>
      </c>
      <c r="S770" s="40"/>
    </row>
    <row r="771" spans="1:19" x14ac:dyDescent="0.3">
      <c r="A771" s="19">
        <v>774</v>
      </c>
      <c r="B771" s="26" t="s">
        <v>93</v>
      </c>
      <c r="C771" s="90" t="s">
        <v>7665</v>
      </c>
      <c r="D771" s="22" t="s">
        <v>4919</v>
      </c>
      <c r="E771" s="51" t="s">
        <v>6771</v>
      </c>
      <c r="F771" s="40" t="s">
        <v>13</v>
      </c>
      <c r="G771" s="51" t="s">
        <v>14</v>
      </c>
      <c r="H771" s="63" t="s">
        <v>8868</v>
      </c>
      <c r="I771" s="55" t="s">
        <v>8749</v>
      </c>
      <c r="J771" s="63" t="s">
        <v>2486</v>
      </c>
      <c r="K771" s="55" t="s">
        <v>8680</v>
      </c>
      <c r="L771" s="40" t="s">
        <v>8058</v>
      </c>
      <c r="M771" s="40" t="s">
        <v>8058</v>
      </c>
      <c r="N771" s="40" t="s">
        <v>8058</v>
      </c>
      <c r="O771" s="40" t="s">
        <v>8058</v>
      </c>
      <c r="P771" s="40" t="s">
        <v>4843</v>
      </c>
      <c r="Q771" s="40" t="s">
        <v>8863</v>
      </c>
      <c r="R771" s="22" t="s">
        <v>4293</v>
      </c>
      <c r="S771" s="40"/>
    </row>
    <row r="772" spans="1:19" x14ac:dyDescent="0.3">
      <c r="A772" s="19">
        <v>775</v>
      </c>
      <c r="B772" s="26" t="s">
        <v>93</v>
      </c>
      <c r="C772" s="90" t="s">
        <v>7665</v>
      </c>
      <c r="D772" s="22" t="s">
        <v>5019</v>
      </c>
      <c r="E772" s="51" t="s">
        <v>6771</v>
      </c>
      <c r="F772" s="40" t="s">
        <v>13</v>
      </c>
      <c r="G772" s="51" t="s">
        <v>14</v>
      </c>
      <c r="H772" s="63" t="s">
        <v>8868</v>
      </c>
      <c r="I772" s="55" t="s">
        <v>8750</v>
      </c>
      <c r="J772" s="63" t="s">
        <v>2486</v>
      </c>
      <c r="K772" s="55" t="s">
        <v>8680</v>
      </c>
      <c r="L772" s="40" t="s">
        <v>8058</v>
      </c>
      <c r="M772" s="40" t="s">
        <v>8058</v>
      </c>
      <c r="N772" s="40" t="s">
        <v>8058</v>
      </c>
      <c r="O772" s="40" t="s">
        <v>8058</v>
      </c>
      <c r="P772" s="40" t="s">
        <v>4843</v>
      </c>
      <c r="Q772" s="40" t="s">
        <v>8863</v>
      </c>
      <c r="R772" s="22" t="s">
        <v>4293</v>
      </c>
      <c r="S772" s="40"/>
    </row>
    <row r="773" spans="1:19" x14ac:dyDescent="0.3">
      <c r="A773" s="19">
        <v>776</v>
      </c>
      <c r="B773" s="26" t="s">
        <v>93</v>
      </c>
      <c r="C773" s="90" t="s">
        <v>7665</v>
      </c>
      <c r="D773" s="22" t="s">
        <v>5021</v>
      </c>
      <c r="E773" s="51" t="s">
        <v>6771</v>
      </c>
      <c r="F773" s="40" t="s">
        <v>13</v>
      </c>
      <c r="G773" s="51" t="s">
        <v>14</v>
      </c>
      <c r="H773" s="63" t="s">
        <v>8868</v>
      </c>
      <c r="I773" s="55" t="s">
        <v>8750</v>
      </c>
      <c r="J773" s="63" t="s">
        <v>2486</v>
      </c>
      <c r="K773" s="55" t="s">
        <v>8680</v>
      </c>
      <c r="L773" s="40" t="s">
        <v>8058</v>
      </c>
      <c r="M773" s="40" t="s">
        <v>8058</v>
      </c>
      <c r="N773" s="40" t="s">
        <v>8058</v>
      </c>
      <c r="O773" s="40" t="s">
        <v>8058</v>
      </c>
      <c r="P773" s="40" t="s">
        <v>4843</v>
      </c>
      <c r="Q773" s="40" t="s">
        <v>8863</v>
      </c>
      <c r="R773" s="22" t="s">
        <v>4293</v>
      </c>
      <c r="S773" s="40"/>
    </row>
    <row r="774" spans="1:19" x14ac:dyDescent="0.3">
      <c r="A774" s="19">
        <v>777</v>
      </c>
      <c r="B774" s="26" t="s">
        <v>93</v>
      </c>
      <c r="C774" s="90" t="s">
        <v>7665</v>
      </c>
      <c r="D774" s="22" t="s">
        <v>5022</v>
      </c>
      <c r="E774" s="51" t="s">
        <v>6771</v>
      </c>
      <c r="F774" s="40" t="s">
        <v>13</v>
      </c>
      <c r="G774" s="51" t="s">
        <v>14</v>
      </c>
      <c r="H774" s="63" t="s">
        <v>8868</v>
      </c>
      <c r="I774" s="55" t="s">
        <v>8750</v>
      </c>
      <c r="J774" s="63" t="s">
        <v>2486</v>
      </c>
      <c r="K774" s="55" t="s">
        <v>8680</v>
      </c>
      <c r="L774" s="40" t="s">
        <v>8058</v>
      </c>
      <c r="M774" s="40" t="s">
        <v>8058</v>
      </c>
      <c r="N774" s="40" t="s">
        <v>8058</v>
      </c>
      <c r="O774" s="40" t="s">
        <v>8058</v>
      </c>
      <c r="P774" s="40" t="s">
        <v>4843</v>
      </c>
      <c r="Q774" s="40" t="s">
        <v>8863</v>
      </c>
      <c r="R774" s="22" t="s">
        <v>4293</v>
      </c>
      <c r="S774" s="40"/>
    </row>
    <row r="775" spans="1:19" x14ac:dyDescent="0.3">
      <c r="A775" s="19">
        <v>778</v>
      </c>
      <c r="B775" s="26" t="s">
        <v>93</v>
      </c>
      <c r="C775" s="90" t="s">
        <v>7665</v>
      </c>
      <c r="D775" s="22" t="s">
        <v>5023</v>
      </c>
      <c r="E775" s="51" t="s">
        <v>6771</v>
      </c>
      <c r="F775" s="40" t="s">
        <v>13</v>
      </c>
      <c r="G775" s="51" t="s">
        <v>14</v>
      </c>
      <c r="H775" s="63" t="s">
        <v>8868</v>
      </c>
      <c r="I775" s="55" t="s">
        <v>8750</v>
      </c>
      <c r="J775" s="63" t="s">
        <v>2486</v>
      </c>
      <c r="K775" s="55" t="s">
        <v>8680</v>
      </c>
      <c r="L775" s="40" t="s">
        <v>8058</v>
      </c>
      <c r="M775" s="40" t="s">
        <v>8058</v>
      </c>
      <c r="N775" s="40" t="s">
        <v>8058</v>
      </c>
      <c r="O775" s="40" t="s">
        <v>8058</v>
      </c>
      <c r="P775" s="40" t="s">
        <v>4843</v>
      </c>
      <c r="Q775" s="40" t="s">
        <v>8863</v>
      </c>
      <c r="R775" s="22" t="s">
        <v>4293</v>
      </c>
      <c r="S775" s="40"/>
    </row>
    <row r="776" spans="1:19" x14ac:dyDescent="0.3">
      <c r="A776" s="19">
        <v>779</v>
      </c>
      <c r="B776" s="26" t="s">
        <v>93</v>
      </c>
      <c r="C776" s="90" t="s">
        <v>7665</v>
      </c>
      <c r="D776" s="22" t="s">
        <v>5024</v>
      </c>
      <c r="E776" s="51" t="s">
        <v>6002</v>
      </c>
      <c r="F776" s="40" t="s">
        <v>13</v>
      </c>
      <c r="G776" s="51" t="s">
        <v>14</v>
      </c>
      <c r="H776" s="63" t="s">
        <v>8868</v>
      </c>
      <c r="I776" s="55" t="s">
        <v>8747</v>
      </c>
      <c r="J776" s="63" t="s">
        <v>2486</v>
      </c>
      <c r="K776" s="55" t="s">
        <v>8680</v>
      </c>
      <c r="L776" s="40" t="s">
        <v>8058</v>
      </c>
      <c r="M776" s="40" t="s">
        <v>8058</v>
      </c>
      <c r="N776" s="40" t="s">
        <v>8058</v>
      </c>
      <c r="O776" s="40" t="s">
        <v>8058</v>
      </c>
      <c r="P776" s="40" t="s">
        <v>4843</v>
      </c>
      <c r="Q776" s="40" t="s">
        <v>8863</v>
      </c>
      <c r="R776" s="22" t="s">
        <v>4293</v>
      </c>
      <c r="S776" s="40"/>
    </row>
    <row r="777" spans="1:19" x14ac:dyDescent="0.3">
      <c r="A777" s="19">
        <v>780</v>
      </c>
      <c r="B777" s="34" t="s">
        <v>93</v>
      </c>
      <c r="C777" s="89" t="s">
        <v>7665</v>
      </c>
      <c r="D777" s="22" t="s">
        <v>4223</v>
      </c>
      <c r="E777" s="52" t="s">
        <v>5957</v>
      </c>
      <c r="F777" s="19" t="s">
        <v>13</v>
      </c>
      <c r="G777" s="52" t="s">
        <v>14</v>
      </c>
      <c r="H777" s="53" t="s">
        <v>8868</v>
      </c>
      <c r="I777" s="55" t="s">
        <v>8735</v>
      </c>
      <c r="J777" s="55" t="s">
        <v>2486</v>
      </c>
      <c r="K777" s="55" t="s">
        <v>8680</v>
      </c>
      <c r="L777" s="19" t="s">
        <v>8058</v>
      </c>
      <c r="M777" s="19" t="s">
        <v>8058</v>
      </c>
      <c r="N777" s="19" t="s">
        <v>8058</v>
      </c>
      <c r="O777" s="19" t="s">
        <v>8058</v>
      </c>
      <c r="P777" s="20" t="s">
        <v>6018</v>
      </c>
      <c r="Q777" s="20" t="s">
        <v>8890</v>
      </c>
      <c r="R777" s="19" t="s">
        <v>4218</v>
      </c>
    </row>
    <row r="778" spans="1:19" x14ac:dyDescent="0.3">
      <c r="A778" s="19">
        <v>781</v>
      </c>
      <c r="B778" s="26" t="s">
        <v>93</v>
      </c>
      <c r="C778" s="90" t="s">
        <v>7665</v>
      </c>
      <c r="D778" s="22" t="s">
        <v>5025</v>
      </c>
      <c r="E778" s="52" t="s">
        <v>5957</v>
      </c>
      <c r="F778" s="40" t="s">
        <v>13</v>
      </c>
      <c r="G778" s="51" t="s">
        <v>14</v>
      </c>
      <c r="H778" s="63" t="s">
        <v>8868</v>
      </c>
      <c r="I778" s="55" t="s">
        <v>8735</v>
      </c>
      <c r="J778" s="63" t="s">
        <v>2486</v>
      </c>
      <c r="K778" s="55" t="s">
        <v>8680</v>
      </c>
      <c r="L778" s="40" t="s">
        <v>8058</v>
      </c>
      <c r="M778" s="40" t="s">
        <v>8058</v>
      </c>
      <c r="N778" s="40" t="s">
        <v>8058</v>
      </c>
      <c r="O778" s="40" t="s">
        <v>8058</v>
      </c>
      <c r="P778" s="40" t="s">
        <v>4843</v>
      </c>
      <c r="Q778" s="40" t="s">
        <v>8863</v>
      </c>
      <c r="R778" s="22" t="s">
        <v>4293</v>
      </c>
      <c r="S778" s="40"/>
    </row>
    <row r="779" spans="1:19" x14ac:dyDescent="0.3">
      <c r="A779" s="19">
        <v>782</v>
      </c>
      <c r="B779" s="26" t="s">
        <v>93</v>
      </c>
      <c r="C779" s="90" t="s">
        <v>7665</v>
      </c>
      <c r="D779" s="22" t="s">
        <v>4920</v>
      </c>
      <c r="E779" s="52" t="s">
        <v>5957</v>
      </c>
      <c r="F779" s="40" t="s">
        <v>13</v>
      </c>
      <c r="G779" s="51" t="s">
        <v>14</v>
      </c>
      <c r="H779" s="63" t="s">
        <v>8868</v>
      </c>
      <c r="I779" s="55" t="s">
        <v>8735</v>
      </c>
      <c r="J779" s="63" t="s">
        <v>2486</v>
      </c>
      <c r="K779" s="55" t="s">
        <v>8680</v>
      </c>
      <c r="L779" s="40" t="s">
        <v>8058</v>
      </c>
      <c r="M779" s="40" t="s">
        <v>8058</v>
      </c>
      <c r="N779" s="40" t="s">
        <v>8058</v>
      </c>
      <c r="O779" s="40" t="s">
        <v>8058</v>
      </c>
      <c r="P779" s="40" t="s">
        <v>4843</v>
      </c>
      <c r="Q779" s="40" t="s">
        <v>8863</v>
      </c>
      <c r="R779" s="22" t="s">
        <v>4293</v>
      </c>
      <c r="S779" s="40"/>
    </row>
    <row r="780" spans="1:19" x14ac:dyDescent="0.3">
      <c r="A780" s="19">
        <v>783</v>
      </c>
      <c r="B780" s="34" t="s">
        <v>93</v>
      </c>
      <c r="C780" s="89" t="s">
        <v>7665</v>
      </c>
      <c r="D780" s="22" t="s">
        <v>4226</v>
      </c>
      <c r="E780" s="52" t="s">
        <v>5957</v>
      </c>
      <c r="F780" s="19" t="s">
        <v>13</v>
      </c>
      <c r="G780" s="52" t="s">
        <v>14</v>
      </c>
      <c r="H780" s="53" t="s">
        <v>8868</v>
      </c>
      <c r="I780" s="55" t="s">
        <v>8740</v>
      </c>
      <c r="J780" s="55" t="s">
        <v>2486</v>
      </c>
      <c r="K780" s="55" t="s">
        <v>8680</v>
      </c>
      <c r="L780" s="19" t="s">
        <v>8058</v>
      </c>
      <c r="M780" s="19" t="s">
        <v>8058</v>
      </c>
      <c r="N780" s="19" t="s">
        <v>8058</v>
      </c>
      <c r="O780" s="19" t="s">
        <v>8058</v>
      </c>
      <c r="P780" s="20" t="s">
        <v>6018</v>
      </c>
      <c r="Q780" s="20" t="s">
        <v>8890</v>
      </c>
      <c r="R780" s="19" t="s">
        <v>4218</v>
      </c>
    </row>
    <row r="781" spans="1:19" x14ac:dyDescent="0.3">
      <c r="A781" s="19">
        <v>784</v>
      </c>
      <c r="B781" s="26" t="s">
        <v>93</v>
      </c>
      <c r="C781" s="90" t="s">
        <v>7665</v>
      </c>
      <c r="D781" s="22" t="s">
        <v>5026</v>
      </c>
      <c r="E781" s="52" t="s">
        <v>5957</v>
      </c>
      <c r="F781" s="40" t="s">
        <v>13</v>
      </c>
      <c r="G781" s="51" t="s">
        <v>14</v>
      </c>
      <c r="H781" s="63" t="s">
        <v>8868</v>
      </c>
      <c r="I781" s="55" t="s">
        <v>8740</v>
      </c>
      <c r="J781" s="63" t="s">
        <v>2486</v>
      </c>
      <c r="K781" s="55" t="s">
        <v>8680</v>
      </c>
      <c r="L781" s="40" t="s">
        <v>8058</v>
      </c>
      <c r="M781" s="40" t="s">
        <v>8058</v>
      </c>
      <c r="N781" s="40" t="s">
        <v>8058</v>
      </c>
      <c r="O781" s="40" t="s">
        <v>8058</v>
      </c>
      <c r="P781" s="40" t="s">
        <v>4843</v>
      </c>
      <c r="Q781" s="40" t="s">
        <v>8863</v>
      </c>
      <c r="R781" s="22" t="s">
        <v>4293</v>
      </c>
      <c r="S781" s="40"/>
    </row>
    <row r="782" spans="1:19" x14ac:dyDescent="0.3">
      <c r="A782" s="19">
        <v>785</v>
      </c>
      <c r="B782" s="26" t="s">
        <v>93</v>
      </c>
      <c r="C782" s="90" t="s">
        <v>7665</v>
      </c>
      <c r="D782" s="22" t="s">
        <v>4921</v>
      </c>
      <c r="E782" s="52" t="s">
        <v>5957</v>
      </c>
      <c r="F782" s="40" t="s">
        <v>13</v>
      </c>
      <c r="G782" s="51" t="s">
        <v>14</v>
      </c>
      <c r="H782" s="63" t="s">
        <v>8868</v>
      </c>
      <c r="I782" s="55" t="s">
        <v>8740</v>
      </c>
      <c r="J782" s="63" t="s">
        <v>2486</v>
      </c>
      <c r="K782" s="55" t="s">
        <v>8680</v>
      </c>
      <c r="L782" s="40" t="s">
        <v>8058</v>
      </c>
      <c r="M782" s="40" t="s">
        <v>8058</v>
      </c>
      <c r="N782" s="40" t="s">
        <v>8058</v>
      </c>
      <c r="O782" s="40" t="s">
        <v>8058</v>
      </c>
      <c r="P782" s="40" t="s">
        <v>4843</v>
      </c>
      <c r="Q782" s="40" t="s">
        <v>8863</v>
      </c>
      <c r="R782" s="22" t="s">
        <v>4293</v>
      </c>
      <c r="S782" s="40"/>
    </row>
    <row r="783" spans="1:19" x14ac:dyDescent="0.3">
      <c r="A783" s="19">
        <v>786</v>
      </c>
      <c r="B783" s="26" t="s">
        <v>93</v>
      </c>
      <c r="C783" s="90" t="s">
        <v>7665</v>
      </c>
      <c r="D783" s="22" t="s">
        <v>5027</v>
      </c>
      <c r="E783" s="51" t="s">
        <v>6771</v>
      </c>
      <c r="F783" s="40" t="s">
        <v>13</v>
      </c>
      <c r="G783" s="51" t="s">
        <v>14</v>
      </c>
      <c r="H783" s="63" t="s">
        <v>8868</v>
      </c>
      <c r="I783" s="55" t="s">
        <v>8747</v>
      </c>
      <c r="J783" s="63" t="s">
        <v>2486</v>
      </c>
      <c r="K783" s="55" t="s">
        <v>8680</v>
      </c>
      <c r="L783" s="40" t="s">
        <v>8058</v>
      </c>
      <c r="M783" s="40" t="s">
        <v>8058</v>
      </c>
      <c r="N783" s="40" t="s">
        <v>8058</v>
      </c>
      <c r="O783" s="40" t="s">
        <v>8058</v>
      </c>
      <c r="P783" s="40" t="s">
        <v>4843</v>
      </c>
      <c r="Q783" s="40" t="s">
        <v>8863</v>
      </c>
      <c r="R783" s="22" t="s">
        <v>4293</v>
      </c>
      <c r="S783" s="40"/>
    </row>
    <row r="784" spans="1:19" x14ac:dyDescent="0.3">
      <c r="A784" s="19">
        <v>787</v>
      </c>
      <c r="B784" s="26" t="s">
        <v>93</v>
      </c>
      <c r="C784" s="90" t="s">
        <v>7665</v>
      </c>
      <c r="D784" s="22" t="s">
        <v>5028</v>
      </c>
      <c r="E784" s="51" t="s">
        <v>6771</v>
      </c>
      <c r="F784" s="40" t="s">
        <v>13</v>
      </c>
      <c r="G784" s="51" t="s">
        <v>14</v>
      </c>
      <c r="H784" s="63" t="s">
        <v>8868</v>
      </c>
      <c r="I784" s="55" t="s">
        <v>8747</v>
      </c>
      <c r="J784" s="63" t="s">
        <v>2486</v>
      </c>
      <c r="K784" s="55" t="s">
        <v>8680</v>
      </c>
      <c r="L784" s="40" t="s">
        <v>8058</v>
      </c>
      <c r="M784" s="40" t="s">
        <v>8058</v>
      </c>
      <c r="N784" s="40" t="s">
        <v>8058</v>
      </c>
      <c r="O784" s="40" t="s">
        <v>8058</v>
      </c>
      <c r="P784" s="40" t="s">
        <v>4843</v>
      </c>
      <c r="Q784" s="40" t="s">
        <v>8863</v>
      </c>
      <c r="R784" s="22" t="s">
        <v>4293</v>
      </c>
      <c r="S784" s="40"/>
    </row>
    <row r="785" spans="1:19" x14ac:dyDescent="0.3">
      <c r="A785" s="19">
        <v>788</v>
      </c>
      <c r="B785" s="26" t="s">
        <v>93</v>
      </c>
      <c r="C785" s="90" t="s">
        <v>7665</v>
      </c>
      <c r="D785" s="22" t="s">
        <v>5029</v>
      </c>
      <c r="E785" s="51" t="s">
        <v>6771</v>
      </c>
      <c r="F785" s="40" t="s">
        <v>13</v>
      </c>
      <c r="G785" s="51" t="s">
        <v>14</v>
      </c>
      <c r="H785" s="63" t="s">
        <v>8868</v>
      </c>
      <c r="I785" s="55" t="s">
        <v>8747</v>
      </c>
      <c r="J785" s="63" t="s">
        <v>2486</v>
      </c>
      <c r="K785" s="55" t="s">
        <v>8680</v>
      </c>
      <c r="L785" s="40" t="s">
        <v>8058</v>
      </c>
      <c r="M785" s="40" t="s">
        <v>8058</v>
      </c>
      <c r="N785" s="40" t="s">
        <v>8058</v>
      </c>
      <c r="O785" s="40" t="s">
        <v>8058</v>
      </c>
      <c r="P785" s="40" t="s">
        <v>4843</v>
      </c>
      <c r="Q785" s="40" t="s">
        <v>8863</v>
      </c>
      <c r="R785" s="22" t="s">
        <v>4293</v>
      </c>
      <c r="S785" s="40"/>
    </row>
    <row r="786" spans="1:19" x14ac:dyDescent="0.3">
      <c r="A786" s="19">
        <v>789</v>
      </c>
      <c r="B786" s="26" t="s">
        <v>93</v>
      </c>
      <c r="C786" s="90" t="s">
        <v>7665</v>
      </c>
      <c r="D786" s="22" t="s">
        <v>5030</v>
      </c>
      <c r="E786" s="51" t="s">
        <v>6771</v>
      </c>
      <c r="F786" s="40" t="s">
        <v>13</v>
      </c>
      <c r="G786" s="51" t="s">
        <v>14</v>
      </c>
      <c r="H786" s="63" t="s">
        <v>8868</v>
      </c>
      <c r="I786" s="55" t="s">
        <v>8747</v>
      </c>
      <c r="J786" s="63" t="s">
        <v>2486</v>
      </c>
      <c r="K786" s="55" t="s">
        <v>8680</v>
      </c>
      <c r="L786" s="40" t="s">
        <v>8058</v>
      </c>
      <c r="M786" s="40" t="s">
        <v>8058</v>
      </c>
      <c r="N786" s="40" t="s">
        <v>8058</v>
      </c>
      <c r="O786" s="40" t="s">
        <v>8058</v>
      </c>
      <c r="P786" s="40" t="s">
        <v>4843</v>
      </c>
      <c r="Q786" s="40" t="s">
        <v>8863</v>
      </c>
      <c r="R786" s="22" t="s">
        <v>4293</v>
      </c>
      <c r="S786" s="40"/>
    </row>
    <row r="787" spans="1:19" x14ac:dyDescent="0.3">
      <c r="A787" s="19">
        <v>790</v>
      </c>
      <c r="B787" s="26" t="s">
        <v>93</v>
      </c>
      <c r="C787" s="90" t="s">
        <v>7665</v>
      </c>
      <c r="D787" s="22" t="s">
        <v>5031</v>
      </c>
      <c r="E787" s="51" t="s">
        <v>6771</v>
      </c>
      <c r="F787" s="40" t="s">
        <v>13</v>
      </c>
      <c r="G787" s="51" t="s">
        <v>14</v>
      </c>
      <c r="H787" s="63" t="s">
        <v>8868</v>
      </c>
      <c r="I787" s="55" t="s">
        <v>8747</v>
      </c>
      <c r="J787" s="63" t="s">
        <v>2486</v>
      </c>
      <c r="K787" s="55" t="s">
        <v>8680</v>
      </c>
      <c r="L787" s="40" t="s">
        <v>8058</v>
      </c>
      <c r="M787" s="40" t="s">
        <v>8058</v>
      </c>
      <c r="N787" s="40" t="s">
        <v>8058</v>
      </c>
      <c r="O787" s="40" t="s">
        <v>8058</v>
      </c>
      <c r="P787" s="40" t="s">
        <v>4843</v>
      </c>
      <c r="Q787" s="40" t="s">
        <v>8863</v>
      </c>
      <c r="R787" s="22" t="s">
        <v>4293</v>
      </c>
      <c r="S787" s="40"/>
    </row>
    <row r="788" spans="1:19" ht="28.8" x14ac:dyDescent="0.3">
      <c r="A788" s="19">
        <v>791</v>
      </c>
      <c r="B788" s="26" t="s">
        <v>93</v>
      </c>
      <c r="C788" s="90" t="s">
        <v>7665</v>
      </c>
      <c r="D788" s="22" t="s">
        <v>4922</v>
      </c>
      <c r="E788" s="51" t="s">
        <v>7970</v>
      </c>
      <c r="F788" s="19" t="s">
        <v>13</v>
      </c>
      <c r="G788" s="52" t="s">
        <v>14</v>
      </c>
      <c r="H788" s="63" t="s">
        <v>8868</v>
      </c>
      <c r="I788" s="55" t="s">
        <v>8756</v>
      </c>
      <c r="J788" s="63" t="s">
        <v>2486</v>
      </c>
      <c r="K788" s="55" t="s">
        <v>8680</v>
      </c>
      <c r="L788" s="40" t="s">
        <v>8058</v>
      </c>
      <c r="M788" s="40" t="s">
        <v>8058</v>
      </c>
      <c r="N788" s="40" t="s">
        <v>8058</v>
      </c>
      <c r="O788" s="40" t="s">
        <v>8058</v>
      </c>
      <c r="P788" s="40" t="s">
        <v>4843</v>
      </c>
      <c r="Q788" s="40" t="s">
        <v>8863</v>
      </c>
      <c r="R788" s="22" t="s">
        <v>4293</v>
      </c>
      <c r="S788" s="40"/>
    </row>
    <row r="789" spans="1:19" x14ac:dyDescent="0.3">
      <c r="A789" s="19">
        <v>792</v>
      </c>
      <c r="B789" s="26" t="s">
        <v>93</v>
      </c>
      <c r="C789" s="90" t="s">
        <v>7665</v>
      </c>
      <c r="D789" s="22" t="s">
        <v>4924</v>
      </c>
      <c r="E789" s="51" t="s">
        <v>6771</v>
      </c>
      <c r="F789" s="40" t="s">
        <v>13</v>
      </c>
      <c r="G789" s="51" t="s">
        <v>14</v>
      </c>
      <c r="H789" s="63" t="s">
        <v>8868</v>
      </c>
      <c r="I789" s="55" t="s">
        <v>8730</v>
      </c>
      <c r="J789" s="63" t="s">
        <v>2486</v>
      </c>
      <c r="K789" s="55" t="s">
        <v>8680</v>
      </c>
      <c r="L789" s="40" t="s">
        <v>8058</v>
      </c>
      <c r="M789" s="40" t="s">
        <v>8058</v>
      </c>
      <c r="N789" s="40" t="s">
        <v>8058</v>
      </c>
      <c r="O789" s="40" t="s">
        <v>8058</v>
      </c>
      <c r="P789" s="40" t="s">
        <v>4843</v>
      </c>
      <c r="Q789" s="40" t="s">
        <v>8863</v>
      </c>
      <c r="R789" s="22" t="s">
        <v>4293</v>
      </c>
      <c r="S789" s="40"/>
    </row>
    <row r="790" spans="1:19" x14ac:dyDescent="0.3">
      <c r="A790" s="19">
        <v>793</v>
      </c>
      <c r="B790" s="26" t="s">
        <v>93</v>
      </c>
      <c r="C790" s="90" t="s">
        <v>7665</v>
      </c>
      <c r="D790" s="22" t="s">
        <v>4926</v>
      </c>
      <c r="E790" s="51" t="s">
        <v>6771</v>
      </c>
      <c r="F790" s="40" t="s">
        <v>13</v>
      </c>
      <c r="G790" s="51" t="s">
        <v>14</v>
      </c>
      <c r="H790" s="63" t="s">
        <v>8868</v>
      </c>
      <c r="I790" s="55" t="s">
        <v>8730</v>
      </c>
      <c r="J790" s="63" t="s">
        <v>2486</v>
      </c>
      <c r="K790" s="55" t="s">
        <v>8680</v>
      </c>
      <c r="L790" s="40" t="s">
        <v>8058</v>
      </c>
      <c r="M790" s="40" t="s">
        <v>8058</v>
      </c>
      <c r="N790" s="40" t="s">
        <v>8058</v>
      </c>
      <c r="O790" s="40" t="s">
        <v>8058</v>
      </c>
      <c r="P790" s="40" t="s">
        <v>4843</v>
      </c>
      <c r="Q790" s="40" t="s">
        <v>8863</v>
      </c>
      <c r="R790" s="22" t="s">
        <v>4293</v>
      </c>
      <c r="S790" s="40"/>
    </row>
    <row r="791" spans="1:19" x14ac:dyDescent="0.3">
      <c r="A791" s="19">
        <v>794</v>
      </c>
      <c r="B791" s="26" t="s">
        <v>93</v>
      </c>
      <c r="C791" s="90" t="s">
        <v>7665</v>
      </c>
      <c r="D791" s="22" t="s">
        <v>4927</v>
      </c>
      <c r="E791" s="51" t="s">
        <v>6771</v>
      </c>
      <c r="F791" s="40" t="s">
        <v>13</v>
      </c>
      <c r="G791" s="51" t="s">
        <v>14</v>
      </c>
      <c r="H791" s="63" t="s">
        <v>8868</v>
      </c>
      <c r="I791" s="55" t="s">
        <v>8730</v>
      </c>
      <c r="J791" s="63" t="s">
        <v>2486</v>
      </c>
      <c r="K791" s="55" t="s">
        <v>8680</v>
      </c>
      <c r="L791" s="40" t="s">
        <v>8058</v>
      </c>
      <c r="M791" s="40" t="s">
        <v>8058</v>
      </c>
      <c r="N791" s="40" t="s">
        <v>8058</v>
      </c>
      <c r="O791" s="40" t="s">
        <v>8058</v>
      </c>
      <c r="P791" s="40" t="s">
        <v>4843</v>
      </c>
      <c r="Q791" s="40" t="s">
        <v>8863</v>
      </c>
      <c r="R791" s="22" t="s">
        <v>4293</v>
      </c>
      <c r="S791" s="40"/>
    </row>
    <row r="792" spans="1:19" x14ac:dyDescent="0.3">
      <c r="A792" s="19">
        <v>795</v>
      </c>
      <c r="B792" s="26" t="s">
        <v>93</v>
      </c>
      <c r="C792" s="90" t="s">
        <v>7665</v>
      </c>
      <c r="D792" s="22" t="s">
        <v>4928</v>
      </c>
      <c r="E792" s="51" t="s">
        <v>6771</v>
      </c>
      <c r="F792" s="40" t="s">
        <v>13</v>
      </c>
      <c r="G792" s="51" t="s">
        <v>14</v>
      </c>
      <c r="H792" s="63" t="s">
        <v>8868</v>
      </c>
      <c r="I792" s="55" t="s">
        <v>8730</v>
      </c>
      <c r="J792" s="63" t="s">
        <v>2486</v>
      </c>
      <c r="K792" s="55" t="s">
        <v>8680</v>
      </c>
      <c r="L792" s="40" t="s">
        <v>8058</v>
      </c>
      <c r="M792" s="40" t="s">
        <v>8058</v>
      </c>
      <c r="N792" s="40" t="s">
        <v>8058</v>
      </c>
      <c r="O792" s="40" t="s">
        <v>8058</v>
      </c>
      <c r="P792" s="40" t="s">
        <v>4843</v>
      </c>
      <c r="Q792" s="40" t="s">
        <v>8863</v>
      </c>
      <c r="R792" s="22" t="s">
        <v>4293</v>
      </c>
      <c r="S792" s="40"/>
    </row>
    <row r="793" spans="1:19" x14ac:dyDescent="0.3">
      <c r="A793" s="19">
        <v>796</v>
      </c>
      <c r="B793" s="26" t="s">
        <v>93</v>
      </c>
      <c r="C793" s="90" t="s">
        <v>7665</v>
      </c>
      <c r="D793" s="22" t="s">
        <v>4929</v>
      </c>
      <c r="E793" s="51" t="s">
        <v>6771</v>
      </c>
      <c r="F793" s="40" t="s">
        <v>13</v>
      </c>
      <c r="G793" s="51" t="s">
        <v>14</v>
      </c>
      <c r="H793" s="63" t="s">
        <v>8868</v>
      </c>
      <c r="I793" s="55" t="s">
        <v>8730</v>
      </c>
      <c r="J793" s="63" t="s">
        <v>2486</v>
      </c>
      <c r="K793" s="55" t="s">
        <v>8680</v>
      </c>
      <c r="L793" s="40" t="s">
        <v>8058</v>
      </c>
      <c r="M793" s="40" t="s">
        <v>8058</v>
      </c>
      <c r="N793" s="40" t="s">
        <v>8058</v>
      </c>
      <c r="O793" s="40" t="s">
        <v>8058</v>
      </c>
      <c r="P793" s="40" t="s">
        <v>4843</v>
      </c>
      <c r="Q793" s="40" t="s">
        <v>8863</v>
      </c>
      <c r="R793" s="22" t="s">
        <v>4293</v>
      </c>
      <c r="S793" s="40"/>
    </row>
    <row r="794" spans="1:19" x14ac:dyDescent="0.3">
      <c r="A794" s="19">
        <v>797</v>
      </c>
      <c r="B794" s="26" t="s">
        <v>93</v>
      </c>
      <c r="C794" s="90" t="s">
        <v>7665</v>
      </c>
      <c r="D794" s="22" t="s">
        <v>4930</v>
      </c>
      <c r="E794" s="51" t="s">
        <v>6771</v>
      </c>
      <c r="F794" s="40" t="s">
        <v>13</v>
      </c>
      <c r="G794" s="51" t="s">
        <v>14</v>
      </c>
      <c r="H794" s="63" t="s">
        <v>8868</v>
      </c>
      <c r="I794" s="55" t="s">
        <v>8730</v>
      </c>
      <c r="J794" s="63" t="s">
        <v>2486</v>
      </c>
      <c r="K794" s="55" t="s">
        <v>8680</v>
      </c>
      <c r="L794" s="40" t="s">
        <v>8058</v>
      </c>
      <c r="M794" s="40" t="s">
        <v>8058</v>
      </c>
      <c r="N794" s="40" t="s">
        <v>8058</v>
      </c>
      <c r="O794" s="40" t="s">
        <v>8058</v>
      </c>
      <c r="P794" s="40" t="s">
        <v>4843</v>
      </c>
      <c r="Q794" s="40" t="s">
        <v>8863</v>
      </c>
      <c r="R794" s="22" t="s">
        <v>4293</v>
      </c>
      <c r="S794" s="40"/>
    </row>
    <row r="795" spans="1:19" x14ac:dyDescent="0.3">
      <c r="A795" s="19">
        <v>798</v>
      </c>
      <c r="B795" s="26" t="s">
        <v>93</v>
      </c>
      <c r="C795" s="90" t="s">
        <v>7665</v>
      </c>
      <c r="D795" s="22" t="s">
        <v>4931</v>
      </c>
      <c r="E795" s="51" t="s">
        <v>6771</v>
      </c>
      <c r="F795" s="40" t="s">
        <v>13</v>
      </c>
      <c r="G795" s="51" t="s">
        <v>14</v>
      </c>
      <c r="H795" s="63" t="s">
        <v>8868</v>
      </c>
      <c r="I795" s="55" t="s">
        <v>8730</v>
      </c>
      <c r="J795" s="63" t="s">
        <v>2486</v>
      </c>
      <c r="K795" s="55" t="s">
        <v>8680</v>
      </c>
      <c r="L795" s="40" t="s">
        <v>8058</v>
      </c>
      <c r="M795" s="40" t="s">
        <v>8058</v>
      </c>
      <c r="N795" s="40" t="s">
        <v>8058</v>
      </c>
      <c r="O795" s="40" t="s">
        <v>8058</v>
      </c>
      <c r="P795" s="40" t="s">
        <v>4843</v>
      </c>
      <c r="Q795" s="40" t="s">
        <v>8863</v>
      </c>
      <c r="R795" s="22" t="s">
        <v>4293</v>
      </c>
      <c r="S795" s="40"/>
    </row>
    <row r="796" spans="1:19" x14ac:dyDescent="0.3">
      <c r="A796" s="19">
        <v>799</v>
      </c>
      <c r="B796" s="26" t="s">
        <v>93</v>
      </c>
      <c r="C796" s="90" t="s">
        <v>7665</v>
      </c>
      <c r="D796" s="22" t="s">
        <v>4932</v>
      </c>
      <c r="E796" s="51" t="s">
        <v>6771</v>
      </c>
      <c r="F796" s="40" t="s">
        <v>13</v>
      </c>
      <c r="G796" s="51" t="s">
        <v>14</v>
      </c>
      <c r="H796" s="63" t="s">
        <v>8868</v>
      </c>
      <c r="I796" s="55" t="s">
        <v>8730</v>
      </c>
      <c r="J796" s="63" t="s">
        <v>2486</v>
      </c>
      <c r="K796" s="55" t="s">
        <v>8680</v>
      </c>
      <c r="L796" s="40" t="s">
        <v>8058</v>
      </c>
      <c r="M796" s="40" t="s">
        <v>8058</v>
      </c>
      <c r="N796" s="40" t="s">
        <v>8058</v>
      </c>
      <c r="O796" s="40" t="s">
        <v>8058</v>
      </c>
      <c r="P796" s="40" t="s">
        <v>4843</v>
      </c>
      <c r="Q796" s="40" t="s">
        <v>8863</v>
      </c>
      <c r="R796" s="22" t="s">
        <v>4293</v>
      </c>
      <c r="S796" s="40"/>
    </row>
    <row r="797" spans="1:19" x14ac:dyDescent="0.3">
      <c r="A797" s="19">
        <v>800</v>
      </c>
      <c r="B797" s="26" t="s">
        <v>93</v>
      </c>
      <c r="C797" s="90" t="s">
        <v>7665</v>
      </c>
      <c r="D797" s="22" t="s">
        <v>4933</v>
      </c>
      <c r="E797" s="51" t="s">
        <v>6771</v>
      </c>
      <c r="F797" s="40" t="s">
        <v>13</v>
      </c>
      <c r="G797" s="51" t="s">
        <v>14</v>
      </c>
      <c r="H797" s="63" t="s">
        <v>8868</v>
      </c>
      <c r="I797" s="55" t="s">
        <v>8730</v>
      </c>
      <c r="J797" s="63" t="s">
        <v>2486</v>
      </c>
      <c r="K797" s="55" t="s">
        <v>8680</v>
      </c>
      <c r="L797" s="40" t="s">
        <v>8058</v>
      </c>
      <c r="M797" s="40" t="s">
        <v>8058</v>
      </c>
      <c r="N797" s="40" t="s">
        <v>8058</v>
      </c>
      <c r="O797" s="40" t="s">
        <v>8058</v>
      </c>
      <c r="P797" s="40" t="s">
        <v>4843</v>
      </c>
      <c r="Q797" s="40" t="s">
        <v>8863</v>
      </c>
      <c r="R797" s="22" t="s">
        <v>4293</v>
      </c>
      <c r="S797" s="40"/>
    </row>
    <row r="798" spans="1:19" x14ac:dyDescent="0.3">
      <c r="A798" s="19">
        <v>801</v>
      </c>
      <c r="B798" s="26" t="s">
        <v>93</v>
      </c>
      <c r="C798" s="90" t="s">
        <v>7665</v>
      </c>
      <c r="D798" s="22" t="s">
        <v>4934</v>
      </c>
      <c r="E798" s="51" t="s">
        <v>6771</v>
      </c>
      <c r="F798" s="40" t="s">
        <v>13</v>
      </c>
      <c r="G798" s="51" t="s">
        <v>14</v>
      </c>
      <c r="H798" s="63" t="s">
        <v>8868</v>
      </c>
      <c r="I798" s="55" t="s">
        <v>8730</v>
      </c>
      <c r="J798" s="63" t="s">
        <v>2486</v>
      </c>
      <c r="K798" s="55" t="s">
        <v>8680</v>
      </c>
      <c r="L798" s="40" t="s">
        <v>8058</v>
      </c>
      <c r="M798" s="40" t="s">
        <v>8058</v>
      </c>
      <c r="N798" s="40" t="s">
        <v>8058</v>
      </c>
      <c r="O798" s="40" t="s">
        <v>8058</v>
      </c>
      <c r="P798" s="40" t="s">
        <v>4843</v>
      </c>
      <c r="Q798" s="40" t="s">
        <v>8863</v>
      </c>
      <c r="R798" s="22" t="s">
        <v>4293</v>
      </c>
      <c r="S798" s="40"/>
    </row>
    <row r="799" spans="1:19" x14ac:dyDescent="0.3">
      <c r="A799" s="19">
        <v>802</v>
      </c>
      <c r="B799" s="26" t="s">
        <v>93</v>
      </c>
      <c r="C799" s="90" t="s">
        <v>7665</v>
      </c>
      <c r="D799" s="22" t="s">
        <v>4935</v>
      </c>
      <c r="E799" s="51" t="s">
        <v>6771</v>
      </c>
      <c r="F799" s="40" t="s">
        <v>13</v>
      </c>
      <c r="G799" s="51" t="s">
        <v>14</v>
      </c>
      <c r="H799" s="63" t="s">
        <v>8868</v>
      </c>
      <c r="I799" s="55" t="s">
        <v>8730</v>
      </c>
      <c r="J799" s="63" t="s">
        <v>2486</v>
      </c>
      <c r="K799" s="55" t="s">
        <v>8680</v>
      </c>
      <c r="L799" s="40" t="s">
        <v>8058</v>
      </c>
      <c r="M799" s="40" t="s">
        <v>8058</v>
      </c>
      <c r="N799" s="40" t="s">
        <v>8058</v>
      </c>
      <c r="O799" s="40" t="s">
        <v>8058</v>
      </c>
      <c r="P799" s="40" t="s">
        <v>4843</v>
      </c>
      <c r="Q799" s="40" t="s">
        <v>8863</v>
      </c>
      <c r="R799" s="22" t="s">
        <v>4293</v>
      </c>
      <c r="S799" s="40"/>
    </row>
    <row r="800" spans="1:19" x14ac:dyDescent="0.3">
      <c r="A800" s="19">
        <v>803</v>
      </c>
      <c r="B800" s="26" t="s">
        <v>93</v>
      </c>
      <c r="C800" s="90" t="s">
        <v>7665</v>
      </c>
      <c r="D800" s="22" t="s">
        <v>4936</v>
      </c>
      <c r="E800" s="51" t="s">
        <v>6771</v>
      </c>
      <c r="F800" s="40" t="s">
        <v>13</v>
      </c>
      <c r="G800" s="51" t="s">
        <v>14</v>
      </c>
      <c r="H800" s="63" t="s">
        <v>8868</v>
      </c>
      <c r="I800" s="55" t="s">
        <v>8730</v>
      </c>
      <c r="J800" s="63" t="s">
        <v>2486</v>
      </c>
      <c r="K800" s="55" t="s">
        <v>8680</v>
      </c>
      <c r="L800" s="40" t="s">
        <v>8058</v>
      </c>
      <c r="M800" s="40" t="s">
        <v>8058</v>
      </c>
      <c r="N800" s="40" t="s">
        <v>8058</v>
      </c>
      <c r="O800" s="40" t="s">
        <v>8058</v>
      </c>
      <c r="P800" s="40" t="s">
        <v>4843</v>
      </c>
      <c r="Q800" s="40" t="s">
        <v>8863</v>
      </c>
      <c r="R800" s="22" t="s">
        <v>4293</v>
      </c>
      <c r="S800" s="40"/>
    </row>
    <row r="801" spans="1:19" x14ac:dyDescent="0.3">
      <c r="A801" s="19">
        <v>804</v>
      </c>
      <c r="B801" s="26" t="s">
        <v>93</v>
      </c>
      <c r="C801" s="90" t="s">
        <v>7665</v>
      </c>
      <c r="D801" s="22" t="s">
        <v>4937</v>
      </c>
      <c r="E801" s="51" t="s">
        <v>6771</v>
      </c>
      <c r="F801" s="40" t="s">
        <v>13</v>
      </c>
      <c r="G801" s="51" t="s">
        <v>14</v>
      </c>
      <c r="H801" s="63" t="s">
        <v>8868</v>
      </c>
      <c r="I801" s="55" t="s">
        <v>8730</v>
      </c>
      <c r="J801" s="63" t="s">
        <v>2486</v>
      </c>
      <c r="K801" s="55" t="s">
        <v>8680</v>
      </c>
      <c r="L801" s="40" t="s">
        <v>8058</v>
      </c>
      <c r="M801" s="40" t="s">
        <v>8058</v>
      </c>
      <c r="N801" s="40" t="s">
        <v>8058</v>
      </c>
      <c r="O801" s="40" t="s">
        <v>8058</v>
      </c>
      <c r="P801" s="40" t="s">
        <v>4843</v>
      </c>
      <c r="Q801" s="40" t="s">
        <v>8863</v>
      </c>
      <c r="R801" s="22" t="s">
        <v>4293</v>
      </c>
      <c r="S801" s="40"/>
    </row>
    <row r="802" spans="1:19" x14ac:dyDescent="0.3">
      <c r="A802" s="19">
        <v>805</v>
      </c>
      <c r="B802" s="26" t="s">
        <v>93</v>
      </c>
      <c r="C802" s="90" t="s">
        <v>7665</v>
      </c>
      <c r="D802" s="22" t="s">
        <v>4938</v>
      </c>
      <c r="E802" s="51" t="s">
        <v>6771</v>
      </c>
      <c r="F802" s="40" t="s">
        <v>13</v>
      </c>
      <c r="G802" s="51" t="s">
        <v>14</v>
      </c>
      <c r="H802" s="63" t="s">
        <v>8868</v>
      </c>
      <c r="I802" s="55" t="s">
        <v>8730</v>
      </c>
      <c r="J802" s="63" t="s">
        <v>2486</v>
      </c>
      <c r="K802" s="55" t="s">
        <v>8680</v>
      </c>
      <c r="L802" s="40" t="s">
        <v>8058</v>
      </c>
      <c r="M802" s="40" t="s">
        <v>8058</v>
      </c>
      <c r="N802" s="40" t="s">
        <v>8058</v>
      </c>
      <c r="O802" s="40" t="s">
        <v>8058</v>
      </c>
      <c r="P802" s="40" t="s">
        <v>4843</v>
      </c>
      <c r="Q802" s="40" t="s">
        <v>8863</v>
      </c>
      <c r="R802" s="22" t="s">
        <v>4293</v>
      </c>
      <c r="S802" s="40"/>
    </row>
    <row r="803" spans="1:19" x14ac:dyDescent="0.3">
      <c r="A803" s="19">
        <v>806</v>
      </c>
      <c r="B803" s="26" t="s">
        <v>93</v>
      </c>
      <c r="C803" s="90" t="s">
        <v>7665</v>
      </c>
      <c r="D803" s="22" t="s">
        <v>4939</v>
      </c>
      <c r="E803" s="51" t="s">
        <v>6771</v>
      </c>
      <c r="F803" s="40" t="s">
        <v>13</v>
      </c>
      <c r="G803" s="51" t="s">
        <v>14</v>
      </c>
      <c r="H803" s="63" t="s">
        <v>8868</v>
      </c>
      <c r="I803" s="55" t="s">
        <v>8730</v>
      </c>
      <c r="J803" s="63" t="s">
        <v>2486</v>
      </c>
      <c r="K803" s="55" t="s">
        <v>8680</v>
      </c>
      <c r="L803" s="40" t="s">
        <v>8058</v>
      </c>
      <c r="M803" s="40" t="s">
        <v>8058</v>
      </c>
      <c r="N803" s="40" t="s">
        <v>8058</v>
      </c>
      <c r="O803" s="40" t="s">
        <v>8058</v>
      </c>
      <c r="P803" s="40" t="s">
        <v>4843</v>
      </c>
      <c r="Q803" s="40" t="s">
        <v>8863</v>
      </c>
      <c r="R803" s="22" t="s">
        <v>4293</v>
      </c>
      <c r="S803" s="40"/>
    </row>
    <row r="804" spans="1:19" x14ac:dyDescent="0.3">
      <c r="A804" s="19">
        <v>807</v>
      </c>
      <c r="B804" s="26" t="s">
        <v>93</v>
      </c>
      <c r="C804" s="90" t="s">
        <v>7665</v>
      </c>
      <c r="D804" s="22" t="s">
        <v>4940</v>
      </c>
      <c r="E804" s="51" t="s">
        <v>6771</v>
      </c>
      <c r="F804" s="40" t="s">
        <v>13</v>
      </c>
      <c r="G804" s="51" t="s">
        <v>14</v>
      </c>
      <c r="H804" s="63" t="s">
        <v>8868</v>
      </c>
      <c r="I804" s="55" t="s">
        <v>8730</v>
      </c>
      <c r="J804" s="63" t="s">
        <v>2486</v>
      </c>
      <c r="K804" s="55" t="s">
        <v>8680</v>
      </c>
      <c r="L804" s="40" t="s">
        <v>8058</v>
      </c>
      <c r="M804" s="40" t="s">
        <v>8058</v>
      </c>
      <c r="N804" s="40" t="s">
        <v>8058</v>
      </c>
      <c r="O804" s="40" t="s">
        <v>8058</v>
      </c>
      <c r="P804" s="40" t="s">
        <v>4843</v>
      </c>
      <c r="Q804" s="40" t="s">
        <v>8863</v>
      </c>
      <c r="R804" s="22" t="s">
        <v>4293</v>
      </c>
      <c r="S804" s="40"/>
    </row>
    <row r="805" spans="1:19" x14ac:dyDescent="0.3">
      <c r="A805" s="19">
        <v>808</v>
      </c>
      <c r="B805" s="26" t="s">
        <v>93</v>
      </c>
      <c r="C805" s="90" t="s">
        <v>7665</v>
      </c>
      <c r="D805" s="22" t="s">
        <v>4941</v>
      </c>
      <c r="E805" s="51" t="s">
        <v>6771</v>
      </c>
      <c r="F805" s="40" t="s">
        <v>13</v>
      </c>
      <c r="G805" s="51" t="s">
        <v>14</v>
      </c>
      <c r="H805" s="63" t="s">
        <v>8868</v>
      </c>
      <c r="I805" s="55" t="s">
        <v>8730</v>
      </c>
      <c r="J805" s="63" t="s">
        <v>2486</v>
      </c>
      <c r="K805" s="55" t="s">
        <v>8680</v>
      </c>
      <c r="L805" s="40" t="s">
        <v>8058</v>
      </c>
      <c r="M805" s="40" t="s">
        <v>8058</v>
      </c>
      <c r="N805" s="40" t="s">
        <v>8058</v>
      </c>
      <c r="O805" s="40" t="s">
        <v>8058</v>
      </c>
      <c r="P805" s="40" t="s">
        <v>4843</v>
      </c>
      <c r="Q805" s="40" t="s">
        <v>8863</v>
      </c>
      <c r="R805" s="22" t="s">
        <v>4293</v>
      </c>
      <c r="S805" s="40"/>
    </row>
    <row r="806" spans="1:19" x14ac:dyDescent="0.3">
      <c r="A806" s="19">
        <v>809</v>
      </c>
      <c r="B806" s="26" t="s">
        <v>93</v>
      </c>
      <c r="C806" s="90" t="s">
        <v>7665</v>
      </c>
      <c r="D806" s="22" t="s">
        <v>4942</v>
      </c>
      <c r="E806" s="51" t="s">
        <v>6771</v>
      </c>
      <c r="F806" s="40" t="s">
        <v>13</v>
      </c>
      <c r="G806" s="51" t="s">
        <v>14</v>
      </c>
      <c r="H806" s="63" t="s">
        <v>8868</v>
      </c>
      <c r="I806" s="55" t="s">
        <v>8730</v>
      </c>
      <c r="J806" s="63" t="s">
        <v>2486</v>
      </c>
      <c r="K806" s="55" t="s">
        <v>8680</v>
      </c>
      <c r="L806" s="40" t="s">
        <v>8058</v>
      </c>
      <c r="M806" s="40" t="s">
        <v>8058</v>
      </c>
      <c r="N806" s="40" t="s">
        <v>8058</v>
      </c>
      <c r="O806" s="40" t="s">
        <v>8058</v>
      </c>
      <c r="P806" s="40" t="s">
        <v>4843</v>
      </c>
      <c r="Q806" s="40" t="s">
        <v>8863</v>
      </c>
      <c r="R806" s="22" t="s">
        <v>4293</v>
      </c>
      <c r="S806" s="40"/>
    </row>
    <row r="807" spans="1:19" x14ac:dyDescent="0.3">
      <c r="A807" s="19">
        <v>810</v>
      </c>
      <c r="B807" s="26" t="s">
        <v>93</v>
      </c>
      <c r="C807" s="90" t="s">
        <v>7665</v>
      </c>
      <c r="D807" s="22" t="s">
        <v>4943</v>
      </c>
      <c r="E807" s="51" t="s">
        <v>6771</v>
      </c>
      <c r="F807" s="40" t="s">
        <v>13</v>
      </c>
      <c r="G807" s="51" t="s">
        <v>14</v>
      </c>
      <c r="H807" s="63" t="s">
        <v>8868</v>
      </c>
      <c r="I807" s="55" t="s">
        <v>8730</v>
      </c>
      <c r="J807" s="63" t="s">
        <v>2486</v>
      </c>
      <c r="K807" s="55" t="s">
        <v>8680</v>
      </c>
      <c r="L807" s="40" t="s">
        <v>8058</v>
      </c>
      <c r="M807" s="40" t="s">
        <v>8058</v>
      </c>
      <c r="N807" s="40" t="s">
        <v>8058</v>
      </c>
      <c r="O807" s="40" t="s">
        <v>8058</v>
      </c>
      <c r="P807" s="40" t="s">
        <v>4843</v>
      </c>
      <c r="Q807" s="40" t="s">
        <v>8863</v>
      </c>
      <c r="R807" s="22" t="s">
        <v>4293</v>
      </c>
      <c r="S807" s="40"/>
    </row>
    <row r="808" spans="1:19" x14ac:dyDescent="0.3">
      <c r="A808" s="19">
        <v>811</v>
      </c>
      <c r="B808" s="26" t="s">
        <v>93</v>
      </c>
      <c r="C808" s="90" t="s">
        <v>7665</v>
      </c>
      <c r="D808" s="22" t="s">
        <v>4944</v>
      </c>
      <c r="E808" s="52" t="s">
        <v>5957</v>
      </c>
      <c r="F808" s="40" t="s">
        <v>13</v>
      </c>
      <c r="G808" s="51" t="s">
        <v>14</v>
      </c>
      <c r="H808" s="63" t="s">
        <v>8868</v>
      </c>
      <c r="I808" s="55" t="s">
        <v>8740</v>
      </c>
      <c r="J808" s="63" t="s">
        <v>2486</v>
      </c>
      <c r="K808" s="55" t="s">
        <v>8680</v>
      </c>
      <c r="L808" s="40" t="s">
        <v>8058</v>
      </c>
      <c r="M808" s="40" t="s">
        <v>8058</v>
      </c>
      <c r="N808" s="40" t="s">
        <v>8058</v>
      </c>
      <c r="O808" s="40" t="s">
        <v>8058</v>
      </c>
      <c r="P808" s="40" t="s">
        <v>4843</v>
      </c>
      <c r="Q808" s="40" t="s">
        <v>8863</v>
      </c>
      <c r="R808" s="22" t="s">
        <v>4293</v>
      </c>
      <c r="S808" s="40"/>
    </row>
    <row r="809" spans="1:19" x14ac:dyDescent="0.3">
      <c r="A809" s="19">
        <v>812</v>
      </c>
      <c r="B809" s="26" t="s">
        <v>93</v>
      </c>
      <c r="C809" s="90" t="s">
        <v>7665</v>
      </c>
      <c r="D809" s="22" t="s">
        <v>4945</v>
      </c>
      <c r="E809" s="52" t="s">
        <v>5957</v>
      </c>
      <c r="F809" s="40" t="s">
        <v>13</v>
      </c>
      <c r="G809" s="51" t="s">
        <v>14</v>
      </c>
      <c r="H809" s="63" t="s">
        <v>8868</v>
      </c>
      <c r="I809" s="55" t="s">
        <v>8740</v>
      </c>
      <c r="J809" s="63" t="s">
        <v>2486</v>
      </c>
      <c r="K809" s="55" t="s">
        <v>8680</v>
      </c>
      <c r="L809" s="40" t="s">
        <v>8058</v>
      </c>
      <c r="M809" s="40" t="s">
        <v>8058</v>
      </c>
      <c r="N809" s="40" t="s">
        <v>8058</v>
      </c>
      <c r="O809" s="40" t="s">
        <v>8058</v>
      </c>
      <c r="P809" s="40" t="s">
        <v>4843</v>
      </c>
      <c r="Q809" s="40" t="s">
        <v>8863</v>
      </c>
      <c r="R809" s="22" t="s">
        <v>4293</v>
      </c>
      <c r="S809" s="40"/>
    </row>
    <row r="810" spans="1:19" x14ac:dyDescent="0.3">
      <c r="A810" s="19">
        <v>813</v>
      </c>
      <c r="B810" s="26" t="s">
        <v>93</v>
      </c>
      <c r="C810" s="90" t="s">
        <v>7665</v>
      </c>
      <c r="D810" s="22" t="s">
        <v>4946</v>
      </c>
      <c r="E810" s="52" t="s">
        <v>5957</v>
      </c>
      <c r="F810" s="40" t="s">
        <v>13</v>
      </c>
      <c r="G810" s="51" t="s">
        <v>14</v>
      </c>
      <c r="H810" s="63" t="s">
        <v>8868</v>
      </c>
      <c r="I810" s="55" t="s">
        <v>8740</v>
      </c>
      <c r="J810" s="63" t="s">
        <v>2486</v>
      </c>
      <c r="K810" s="55" t="s">
        <v>8680</v>
      </c>
      <c r="L810" s="40" t="s">
        <v>8058</v>
      </c>
      <c r="M810" s="40" t="s">
        <v>8058</v>
      </c>
      <c r="N810" s="40" t="s">
        <v>8058</v>
      </c>
      <c r="O810" s="40" t="s">
        <v>8058</v>
      </c>
      <c r="P810" s="40" t="s">
        <v>4843</v>
      </c>
      <c r="Q810" s="40" t="s">
        <v>8863</v>
      </c>
      <c r="R810" s="22" t="s">
        <v>4293</v>
      </c>
      <c r="S810" s="40"/>
    </row>
    <row r="811" spans="1:19" x14ac:dyDescent="0.3">
      <c r="A811" s="19">
        <v>814</v>
      </c>
      <c r="B811" s="26" t="s">
        <v>93</v>
      </c>
      <c r="C811" s="90" t="s">
        <v>7665</v>
      </c>
      <c r="D811" s="22" t="s">
        <v>4947</v>
      </c>
      <c r="E811" s="52" t="s">
        <v>5957</v>
      </c>
      <c r="F811" s="40" t="s">
        <v>13</v>
      </c>
      <c r="G811" s="51" t="s">
        <v>14</v>
      </c>
      <c r="H811" s="63" t="s">
        <v>8868</v>
      </c>
      <c r="I811" s="55" t="s">
        <v>8740</v>
      </c>
      <c r="J811" s="63" t="s">
        <v>2486</v>
      </c>
      <c r="K811" s="55" t="s">
        <v>8680</v>
      </c>
      <c r="L811" s="40" t="s">
        <v>8058</v>
      </c>
      <c r="M811" s="40" t="s">
        <v>8058</v>
      </c>
      <c r="N811" s="40" t="s">
        <v>8058</v>
      </c>
      <c r="O811" s="40" t="s">
        <v>8058</v>
      </c>
      <c r="P811" s="40" t="s">
        <v>4843</v>
      </c>
      <c r="Q811" s="40" t="s">
        <v>8863</v>
      </c>
      <c r="R811" s="22" t="s">
        <v>4293</v>
      </c>
      <c r="S811" s="40"/>
    </row>
    <row r="812" spans="1:19" x14ac:dyDescent="0.3">
      <c r="A812" s="19">
        <v>815</v>
      </c>
      <c r="B812" s="26" t="s">
        <v>93</v>
      </c>
      <c r="C812" s="90" t="s">
        <v>7665</v>
      </c>
      <c r="D812" s="22" t="s">
        <v>4948</v>
      </c>
      <c r="E812" s="52" t="s">
        <v>5957</v>
      </c>
      <c r="F812" s="40" t="s">
        <v>13</v>
      </c>
      <c r="G812" s="51" t="s">
        <v>14</v>
      </c>
      <c r="H812" s="63" t="s">
        <v>8868</v>
      </c>
      <c r="I812" s="55" t="s">
        <v>8740</v>
      </c>
      <c r="J812" s="63" t="s">
        <v>2486</v>
      </c>
      <c r="K812" s="55" t="s">
        <v>8680</v>
      </c>
      <c r="L812" s="40" t="s">
        <v>8058</v>
      </c>
      <c r="M812" s="40" t="s">
        <v>8058</v>
      </c>
      <c r="N812" s="40" t="s">
        <v>8058</v>
      </c>
      <c r="O812" s="40" t="s">
        <v>8058</v>
      </c>
      <c r="P812" s="40" t="s">
        <v>4843</v>
      </c>
      <c r="Q812" s="40" t="s">
        <v>8863</v>
      </c>
      <c r="R812" s="22" t="s">
        <v>4293</v>
      </c>
      <c r="S812" s="40"/>
    </row>
    <row r="813" spans="1:19" x14ac:dyDescent="0.3">
      <c r="A813" s="19">
        <v>816</v>
      </c>
      <c r="B813" s="26" t="s">
        <v>93</v>
      </c>
      <c r="C813" s="90" t="s">
        <v>7665</v>
      </c>
      <c r="D813" s="22" t="s">
        <v>4949</v>
      </c>
      <c r="E813" s="52" t="s">
        <v>5957</v>
      </c>
      <c r="F813" s="40" t="s">
        <v>13</v>
      </c>
      <c r="G813" s="51" t="s">
        <v>14</v>
      </c>
      <c r="H813" s="63" t="s">
        <v>8868</v>
      </c>
      <c r="I813" s="55" t="s">
        <v>8740</v>
      </c>
      <c r="J813" s="63" t="s">
        <v>2486</v>
      </c>
      <c r="K813" s="55" t="s">
        <v>8680</v>
      </c>
      <c r="L813" s="40" t="s">
        <v>8058</v>
      </c>
      <c r="M813" s="40" t="s">
        <v>8058</v>
      </c>
      <c r="N813" s="40" t="s">
        <v>8058</v>
      </c>
      <c r="O813" s="40" t="s">
        <v>8058</v>
      </c>
      <c r="P813" s="40" t="s">
        <v>4843</v>
      </c>
      <c r="Q813" s="40" t="s">
        <v>8863</v>
      </c>
      <c r="R813" s="22" t="s">
        <v>4293</v>
      </c>
      <c r="S813" s="40"/>
    </row>
    <row r="814" spans="1:19" x14ac:dyDescent="0.3">
      <c r="A814" s="19">
        <v>817</v>
      </c>
      <c r="B814" s="26" t="s">
        <v>93</v>
      </c>
      <c r="C814" s="90" t="s">
        <v>7665</v>
      </c>
      <c r="D814" s="22" t="s">
        <v>4950</v>
      </c>
      <c r="E814" s="52" t="s">
        <v>5957</v>
      </c>
      <c r="F814" s="40" t="s">
        <v>13</v>
      </c>
      <c r="G814" s="51" t="s">
        <v>14</v>
      </c>
      <c r="H814" s="63" t="s">
        <v>8868</v>
      </c>
      <c r="I814" s="55" t="s">
        <v>8740</v>
      </c>
      <c r="J814" s="63" t="s">
        <v>2486</v>
      </c>
      <c r="K814" s="55" t="s">
        <v>8680</v>
      </c>
      <c r="L814" s="40" t="s">
        <v>8058</v>
      </c>
      <c r="M814" s="40" t="s">
        <v>8058</v>
      </c>
      <c r="N814" s="40" t="s">
        <v>8058</v>
      </c>
      <c r="O814" s="40" t="s">
        <v>8058</v>
      </c>
      <c r="P814" s="40" t="s">
        <v>4843</v>
      </c>
      <c r="Q814" s="40" t="s">
        <v>8863</v>
      </c>
      <c r="R814" s="22" t="s">
        <v>4293</v>
      </c>
      <c r="S814" s="40"/>
    </row>
    <row r="815" spans="1:19" x14ac:dyDescent="0.3">
      <c r="A815" s="19">
        <v>818</v>
      </c>
      <c r="B815" s="26" t="s">
        <v>93</v>
      </c>
      <c r="C815" s="90" t="s">
        <v>7665</v>
      </c>
      <c r="D815" s="22" t="s">
        <v>4951</v>
      </c>
      <c r="E815" s="52" t="s">
        <v>5957</v>
      </c>
      <c r="F815" s="40" t="s">
        <v>13</v>
      </c>
      <c r="G815" s="51" t="s">
        <v>14</v>
      </c>
      <c r="H815" s="63" t="s">
        <v>8868</v>
      </c>
      <c r="I815" s="55" t="s">
        <v>8740</v>
      </c>
      <c r="J815" s="63" t="s">
        <v>2486</v>
      </c>
      <c r="K815" s="55" t="s">
        <v>8680</v>
      </c>
      <c r="L815" s="40" t="s">
        <v>8058</v>
      </c>
      <c r="M815" s="40" t="s">
        <v>8058</v>
      </c>
      <c r="N815" s="40" t="s">
        <v>8058</v>
      </c>
      <c r="O815" s="40" t="s">
        <v>8058</v>
      </c>
      <c r="P815" s="40" t="s">
        <v>4843</v>
      </c>
      <c r="Q815" s="40" t="s">
        <v>8863</v>
      </c>
      <c r="R815" s="22" t="s">
        <v>4293</v>
      </c>
      <c r="S815" s="40"/>
    </row>
    <row r="816" spans="1:19" x14ac:dyDescent="0.3">
      <c r="A816" s="19">
        <v>819</v>
      </c>
      <c r="B816" s="26" t="s">
        <v>93</v>
      </c>
      <c r="C816" s="90" t="s">
        <v>7665</v>
      </c>
      <c r="D816" s="22" t="s">
        <v>4952</v>
      </c>
      <c r="E816" s="51" t="s">
        <v>6771</v>
      </c>
      <c r="F816" s="40" t="s">
        <v>13</v>
      </c>
      <c r="G816" s="51" t="s">
        <v>14</v>
      </c>
      <c r="H816" s="63" t="s">
        <v>8868</v>
      </c>
      <c r="I816" s="55" t="s">
        <v>8745</v>
      </c>
      <c r="J816" s="63" t="s">
        <v>2486</v>
      </c>
      <c r="K816" s="55" t="s">
        <v>8680</v>
      </c>
      <c r="L816" s="40" t="s">
        <v>8058</v>
      </c>
      <c r="M816" s="40" t="s">
        <v>8058</v>
      </c>
      <c r="N816" s="40" t="s">
        <v>8058</v>
      </c>
      <c r="O816" s="40" t="s">
        <v>8058</v>
      </c>
      <c r="P816" s="40" t="s">
        <v>4843</v>
      </c>
      <c r="Q816" s="40" t="s">
        <v>8863</v>
      </c>
      <c r="R816" s="22" t="s">
        <v>4293</v>
      </c>
      <c r="S816" s="40"/>
    </row>
    <row r="817" spans="1:19" x14ac:dyDescent="0.3">
      <c r="A817" s="19">
        <v>820</v>
      </c>
      <c r="B817" s="26" t="s">
        <v>93</v>
      </c>
      <c r="C817" s="90" t="s">
        <v>7665</v>
      </c>
      <c r="D817" s="22" t="s">
        <v>4954</v>
      </c>
      <c r="E817" s="51" t="s">
        <v>6771</v>
      </c>
      <c r="F817" s="40" t="s">
        <v>13</v>
      </c>
      <c r="G817" s="51" t="s">
        <v>14</v>
      </c>
      <c r="H817" s="63" t="s">
        <v>8868</v>
      </c>
      <c r="I817" s="55" t="s">
        <v>8745</v>
      </c>
      <c r="J817" s="63" t="s">
        <v>2486</v>
      </c>
      <c r="K817" s="55" t="s">
        <v>8680</v>
      </c>
      <c r="L817" s="40" t="s">
        <v>8058</v>
      </c>
      <c r="M817" s="40" t="s">
        <v>8058</v>
      </c>
      <c r="N817" s="40" t="s">
        <v>8058</v>
      </c>
      <c r="O817" s="40" t="s">
        <v>8058</v>
      </c>
      <c r="P817" s="40" t="s">
        <v>4843</v>
      </c>
      <c r="Q817" s="40" t="s">
        <v>8863</v>
      </c>
      <c r="R817" s="22" t="s">
        <v>4293</v>
      </c>
      <c r="S817" s="40"/>
    </row>
    <row r="818" spans="1:19" x14ac:dyDescent="0.3">
      <c r="A818" s="19">
        <v>821</v>
      </c>
      <c r="B818" s="26" t="s">
        <v>93</v>
      </c>
      <c r="C818" s="90" t="s">
        <v>7665</v>
      </c>
      <c r="D818" s="22" t="s">
        <v>4955</v>
      </c>
      <c r="E818" s="51" t="s">
        <v>6771</v>
      </c>
      <c r="F818" s="40" t="s">
        <v>13</v>
      </c>
      <c r="G818" s="51" t="s">
        <v>14</v>
      </c>
      <c r="H818" s="63" t="s">
        <v>8879</v>
      </c>
      <c r="I818" s="55" t="s">
        <v>8742</v>
      </c>
      <c r="J818" s="63" t="s">
        <v>2486</v>
      </c>
      <c r="K818" s="55" t="s">
        <v>8680</v>
      </c>
      <c r="L818" s="40" t="s">
        <v>8058</v>
      </c>
      <c r="M818" s="40" t="s">
        <v>8058</v>
      </c>
      <c r="N818" s="40" t="s">
        <v>8058</v>
      </c>
      <c r="O818" s="40" t="s">
        <v>8058</v>
      </c>
      <c r="P818" s="40" t="s">
        <v>4843</v>
      </c>
      <c r="Q818" s="40" t="s">
        <v>8863</v>
      </c>
      <c r="R818" s="22" t="s">
        <v>4293</v>
      </c>
      <c r="S818" s="40"/>
    </row>
    <row r="819" spans="1:19" x14ac:dyDescent="0.3">
      <c r="A819" s="19">
        <v>822</v>
      </c>
      <c r="B819" s="26" t="s">
        <v>93</v>
      </c>
      <c r="C819" s="90" t="s">
        <v>7665</v>
      </c>
      <c r="D819" s="22" t="s">
        <v>4956</v>
      </c>
      <c r="E819" s="51" t="s">
        <v>6771</v>
      </c>
      <c r="F819" s="40" t="s">
        <v>13</v>
      </c>
      <c r="G819" s="51" t="s">
        <v>14</v>
      </c>
      <c r="H819" s="63" t="s">
        <v>8879</v>
      </c>
      <c r="I819" s="55" t="s">
        <v>8742</v>
      </c>
      <c r="J819" s="63" t="s">
        <v>2486</v>
      </c>
      <c r="K819" s="55" t="s">
        <v>8680</v>
      </c>
      <c r="L819" s="40" t="s">
        <v>8058</v>
      </c>
      <c r="M819" s="40" t="s">
        <v>8058</v>
      </c>
      <c r="N819" s="40" t="s">
        <v>8058</v>
      </c>
      <c r="O819" s="40" t="s">
        <v>8058</v>
      </c>
      <c r="P819" s="40" t="s">
        <v>4843</v>
      </c>
      <c r="Q819" s="40" t="s">
        <v>8863</v>
      </c>
      <c r="R819" s="22" t="s">
        <v>4293</v>
      </c>
      <c r="S819" s="40"/>
    </row>
    <row r="820" spans="1:19" x14ac:dyDescent="0.3">
      <c r="A820" s="19">
        <v>823</v>
      </c>
      <c r="B820" s="26" t="s">
        <v>93</v>
      </c>
      <c r="C820" s="90" t="s">
        <v>7665</v>
      </c>
      <c r="D820" s="22" t="s">
        <v>4957</v>
      </c>
      <c r="E820" s="51" t="s">
        <v>6771</v>
      </c>
      <c r="F820" s="40" t="s">
        <v>13</v>
      </c>
      <c r="G820" s="51" t="s">
        <v>14</v>
      </c>
      <c r="H820" s="63" t="s">
        <v>8879</v>
      </c>
      <c r="I820" s="55" t="s">
        <v>8742</v>
      </c>
      <c r="J820" s="63" t="s">
        <v>2486</v>
      </c>
      <c r="K820" s="55" t="s">
        <v>8680</v>
      </c>
      <c r="L820" s="40" t="s">
        <v>8058</v>
      </c>
      <c r="M820" s="40" t="s">
        <v>8058</v>
      </c>
      <c r="N820" s="40" t="s">
        <v>8058</v>
      </c>
      <c r="O820" s="40" t="s">
        <v>8058</v>
      </c>
      <c r="P820" s="40" t="s">
        <v>4843</v>
      </c>
      <c r="Q820" s="40" t="s">
        <v>8863</v>
      </c>
      <c r="R820" s="22" t="s">
        <v>4293</v>
      </c>
      <c r="S820" s="40"/>
    </row>
    <row r="821" spans="1:19" x14ac:dyDescent="0.3">
      <c r="A821" s="19">
        <v>824</v>
      </c>
      <c r="B821" s="26" t="s">
        <v>93</v>
      </c>
      <c r="C821" s="90" t="s">
        <v>7665</v>
      </c>
      <c r="D821" s="22" t="s">
        <v>4958</v>
      </c>
      <c r="E821" s="51" t="s">
        <v>6771</v>
      </c>
      <c r="F821" s="40" t="s">
        <v>13</v>
      </c>
      <c r="G821" s="51" t="s">
        <v>14</v>
      </c>
      <c r="H821" s="63" t="s">
        <v>8879</v>
      </c>
      <c r="I821" s="55" t="s">
        <v>8755</v>
      </c>
      <c r="J821" s="63" t="s">
        <v>2486</v>
      </c>
      <c r="K821" s="55" t="s">
        <v>8680</v>
      </c>
      <c r="L821" s="40" t="s">
        <v>8058</v>
      </c>
      <c r="M821" s="40" t="s">
        <v>8058</v>
      </c>
      <c r="N821" s="40" t="s">
        <v>8058</v>
      </c>
      <c r="O821" s="40" t="s">
        <v>8058</v>
      </c>
      <c r="P821" s="40" t="s">
        <v>4843</v>
      </c>
      <c r="Q821" s="40" t="s">
        <v>8863</v>
      </c>
      <c r="R821" s="22" t="s">
        <v>4293</v>
      </c>
      <c r="S821" s="40"/>
    </row>
    <row r="822" spans="1:19" x14ac:dyDescent="0.3">
      <c r="A822" s="19">
        <v>825</v>
      </c>
      <c r="B822" s="26" t="s">
        <v>93</v>
      </c>
      <c r="C822" s="90" t="s">
        <v>7665</v>
      </c>
      <c r="D822" s="22" t="s">
        <v>4959</v>
      </c>
      <c r="E822" s="51" t="s">
        <v>6771</v>
      </c>
      <c r="F822" s="40" t="s">
        <v>13</v>
      </c>
      <c r="G822" s="51" t="s">
        <v>14</v>
      </c>
      <c r="H822" s="63" t="s">
        <v>8879</v>
      </c>
      <c r="I822" s="55" t="s">
        <v>8755</v>
      </c>
      <c r="J822" s="63" t="s">
        <v>2486</v>
      </c>
      <c r="K822" s="55" t="s">
        <v>8680</v>
      </c>
      <c r="L822" s="40" t="s">
        <v>8058</v>
      </c>
      <c r="M822" s="40" t="s">
        <v>8058</v>
      </c>
      <c r="N822" s="40" t="s">
        <v>8058</v>
      </c>
      <c r="O822" s="40" t="s">
        <v>8058</v>
      </c>
      <c r="P822" s="40" t="s">
        <v>4843</v>
      </c>
      <c r="Q822" s="40" t="s">
        <v>8863</v>
      </c>
      <c r="R822" s="22" t="s">
        <v>4293</v>
      </c>
      <c r="S822" s="40"/>
    </row>
    <row r="823" spans="1:19" x14ac:dyDescent="0.3">
      <c r="A823" s="19">
        <v>826</v>
      </c>
      <c r="B823" s="26" t="s">
        <v>93</v>
      </c>
      <c r="C823" s="90" t="s">
        <v>7665</v>
      </c>
      <c r="D823" s="22" t="s">
        <v>5032</v>
      </c>
      <c r="E823" s="51" t="s">
        <v>6771</v>
      </c>
      <c r="F823" s="40" t="s">
        <v>13</v>
      </c>
      <c r="G823" s="51" t="s">
        <v>14</v>
      </c>
      <c r="H823" s="63" t="s">
        <v>8879</v>
      </c>
      <c r="I823" s="55" t="s">
        <v>8753</v>
      </c>
      <c r="J823" s="63" t="s">
        <v>2486</v>
      </c>
      <c r="K823" s="55" t="s">
        <v>8680</v>
      </c>
      <c r="L823" s="40" t="s">
        <v>8058</v>
      </c>
      <c r="M823" s="40" t="s">
        <v>8058</v>
      </c>
      <c r="N823" s="40" t="s">
        <v>8058</v>
      </c>
      <c r="O823" s="40" t="s">
        <v>8058</v>
      </c>
      <c r="P823" s="40" t="s">
        <v>4843</v>
      </c>
      <c r="Q823" s="40" t="s">
        <v>8863</v>
      </c>
      <c r="R823" s="22" t="s">
        <v>4293</v>
      </c>
      <c r="S823" s="40"/>
    </row>
    <row r="824" spans="1:19" x14ac:dyDescent="0.3">
      <c r="A824" s="19">
        <v>827</v>
      </c>
      <c r="B824" s="26" t="s">
        <v>93</v>
      </c>
      <c r="C824" s="90" t="s">
        <v>7665</v>
      </c>
      <c r="D824" s="22" t="s">
        <v>4960</v>
      </c>
      <c r="E824" s="51" t="s">
        <v>6771</v>
      </c>
      <c r="F824" s="40" t="s">
        <v>13</v>
      </c>
      <c r="G824" s="51" t="s">
        <v>14</v>
      </c>
      <c r="H824" s="63" t="s">
        <v>8879</v>
      </c>
      <c r="I824" s="55" t="s">
        <v>8753</v>
      </c>
      <c r="J824" s="63" t="s">
        <v>2486</v>
      </c>
      <c r="K824" s="55" t="s">
        <v>8680</v>
      </c>
      <c r="L824" s="40" t="s">
        <v>8058</v>
      </c>
      <c r="M824" s="40" t="s">
        <v>8058</v>
      </c>
      <c r="N824" s="40" t="s">
        <v>8058</v>
      </c>
      <c r="O824" s="40" t="s">
        <v>8058</v>
      </c>
      <c r="P824" s="40" t="s">
        <v>4843</v>
      </c>
      <c r="Q824" s="40" t="s">
        <v>8863</v>
      </c>
      <c r="R824" s="22" t="s">
        <v>4293</v>
      </c>
      <c r="S824" s="40"/>
    </row>
    <row r="825" spans="1:19" x14ac:dyDescent="0.3">
      <c r="A825" s="19">
        <v>828</v>
      </c>
      <c r="B825" s="33" t="s">
        <v>93</v>
      </c>
      <c r="C825" s="89" t="s">
        <v>7665</v>
      </c>
      <c r="D825" s="22" t="s">
        <v>2639</v>
      </c>
      <c r="E825" s="52" t="s">
        <v>5957</v>
      </c>
      <c r="F825" s="19" t="s">
        <v>13</v>
      </c>
      <c r="G825" s="52" t="s">
        <v>14</v>
      </c>
      <c r="H825" s="52" t="s">
        <v>8881</v>
      </c>
      <c r="I825" s="22" t="s">
        <v>4069</v>
      </c>
      <c r="J825" s="22" t="s">
        <v>8847</v>
      </c>
      <c r="K825" s="55" t="s">
        <v>8765</v>
      </c>
      <c r="L825" s="19" t="s">
        <v>8058</v>
      </c>
      <c r="M825" s="19" t="s">
        <v>2640</v>
      </c>
      <c r="N825" s="19" t="s">
        <v>2641</v>
      </c>
      <c r="O825" s="19" t="s">
        <v>8058</v>
      </c>
      <c r="P825" s="19" t="s">
        <v>2337</v>
      </c>
      <c r="Q825" s="20" t="s">
        <v>8862</v>
      </c>
      <c r="R825" s="19" t="s">
        <v>2955</v>
      </c>
    </row>
    <row r="826" spans="1:19" x14ac:dyDescent="0.3">
      <c r="A826" s="19">
        <v>829</v>
      </c>
      <c r="B826" s="33" t="s">
        <v>93</v>
      </c>
      <c r="C826" s="89" t="s">
        <v>7665</v>
      </c>
      <c r="D826" s="22" t="s">
        <v>112</v>
      </c>
      <c r="E826" s="51" t="s">
        <v>5985</v>
      </c>
      <c r="F826" s="19" t="s">
        <v>13</v>
      </c>
      <c r="G826" s="52" t="s">
        <v>14</v>
      </c>
      <c r="H826" s="52" t="s">
        <v>8862</v>
      </c>
      <c r="I826" s="52" t="s">
        <v>113</v>
      </c>
      <c r="J826" s="53" t="s">
        <v>113</v>
      </c>
      <c r="K826" s="63" t="s">
        <v>8680</v>
      </c>
      <c r="L826" s="19" t="s">
        <v>8058</v>
      </c>
      <c r="M826" s="19" t="s">
        <v>8058</v>
      </c>
      <c r="N826" s="19" t="s">
        <v>8058</v>
      </c>
      <c r="O826" s="19" t="s">
        <v>8058</v>
      </c>
      <c r="P826" s="19" t="s">
        <v>114</v>
      </c>
      <c r="Q826" s="20" t="s">
        <v>8872</v>
      </c>
      <c r="R826" s="19" t="s">
        <v>2955</v>
      </c>
    </row>
    <row r="827" spans="1:19" x14ac:dyDescent="0.3">
      <c r="A827" s="19">
        <v>830</v>
      </c>
      <c r="B827" s="33" t="s">
        <v>93</v>
      </c>
      <c r="C827" s="89" t="s">
        <v>7665</v>
      </c>
      <c r="D827" s="22" t="s">
        <v>115</v>
      </c>
      <c r="E827" s="51" t="s">
        <v>5985</v>
      </c>
      <c r="F827" s="19" t="s">
        <v>13</v>
      </c>
      <c r="G827" s="52" t="s">
        <v>14</v>
      </c>
      <c r="H827" s="52" t="s">
        <v>8862</v>
      </c>
      <c r="I827" s="52" t="s">
        <v>113</v>
      </c>
      <c r="J827" s="53" t="s">
        <v>113</v>
      </c>
      <c r="K827" s="63" t="s">
        <v>8680</v>
      </c>
      <c r="L827" s="19" t="s">
        <v>8058</v>
      </c>
      <c r="M827" s="19" t="s">
        <v>8058</v>
      </c>
      <c r="N827" s="19" t="s">
        <v>8058</v>
      </c>
      <c r="O827" s="19" t="s">
        <v>8058</v>
      </c>
      <c r="P827" s="19" t="s">
        <v>114</v>
      </c>
      <c r="Q827" s="20" t="s">
        <v>8872</v>
      </c>
      <c r="R827" s="19" t="s">
        <v>2955</v>
      </c>
    </row>
    <row r="828" spans="1:19" x14ac:dyDescent="0.3">
      <c r="A828" s="19">
        <v>831</v>
      </c>
      <c r="B828" s="33" t="s">
        <v>93</v>
      </c>
      <c r="C828" s="89" t="s">
        <v>7665</v>
      </c>
      <c r="D828" s="22" t="s">
        <v>116</v>
      </c>
      <c r="E828" s="51" t="s">
        <v>5985</v>
      </c>
      <c r="F828" s="19" t="s">
        <v>13</v>
      </c>
      <c r="G828" s="52" t="s">
        <v>14</v>
      </c>
      <c r="H828" s="52" t="s">
        <v>8862</v>
      </c>
      <c r="I828" s="52" t="s">
        <v>113</v>
      </c>
      <c r="J828" s="53" t="s">
        <v>113</v>
      </c>
      <c r="K828" s="63" t="s">
        <v>8680</v>
      </c>
      <c r="L828" s="19" t="s">
        <v>8058</v>
      </c>
      <c r="M828" s="19" t="s">
        <v>8058</v>
      </c>
      <c r="N828" s="19" t="s">
        <v>8058</v>
      </c>
      <c r="O828" s="19" t="s">
        <v>8058</v>
      </c>
      <c r="P828" s="19" t="s">
        <v>114</v>
      </c>
      <c r="Q828" s="20" t="s">
        <v>8872</v>
      </c>
      <c r="R828" s="19" t="s">
        <v>2955</v>
      </c>
    </row>
    <row r="829" spans="1:19" x14ac:dyDescent="0.3">
      <c r="A829" s="19">
        <v>832</v>
      </c>
      <c r="B829" s="33" t="s">
        <v>93</v>
      </c>
      <c r="C829" s="89" t="s">
        <v>7665</v>
      </c>
      <c r="D829" s="22" t="s">
        <v>117</v>
      </c>
      <c r="E829" s="51" t="s">
        <v>5985</v>
      </c>
      <c r="F829" s="19" t="s">
        <v>13</v>
      </c>
      <c r="G829" s="52" t="s">
        <v>14</v>
      </c>
      <c r="H829" s="52" t="s">
        <v>8862</v>
      </c>
      <c r="I829" s="52" t="s">
        <v>113</v>
      </c>
      <c r="J829" s="53" t="s">
        <v>113</v>
      </c>
      <c r="K829" s="63" t="s">
        <v>8680</v>
      </c>
      <c r="L829" s="19" t="s">
        <v>8058</v>
      </c>
      <c r="M829" s="19" t="s">
        <v>8058</v>
      </c>
      <c r="N829" s="19" t="s">
        <v>8058</v>
      </c>
      <c r="O829" s="19" t="s">
        <v>8058</v>
      </c>
      <c r="P829" s="19" t="s">
        <v>114</v>
      </c>
      <c r="Q829" s="20" t="s">
        <v>8872</v>
      </c>
      <c r="R829" s="19" t="s">
        <v>2955</v>
      </c>
    </row>
    <row r="830" spans="1:19" x14ac:dyDescent="0.3">
      <c r="A830" s="19">
        <v>833</v>
      </c>
      <c r="B830" s="33" t="s">
        <v>93</v>
      </c>
      <c r="C830" s="89" t="s">
        <v>7665</v>
      </c>
      <c r="D830" s="22" t="s">
        <v>118</v>
      </c>
      <c r="E830" s="51" t="s">
        <v>5985</v>
      </c>
      <c r="F830" s="19" t="s">
        <v>13</v>
      </c>
      <c r="G830" s="52" t="s">
        <v>14</v>
      </c>
      <c r="H830" s="52" t="s">
        <v>8862</v>
      </c>
      <c r="I830" s="52" t="s">
        <v>113</v>
      </c>
      <c r="J830" s="53" t="s">
        <v>113</v>
      </c>
      <c r="K830" s="63" t="s">
        <v>8680</v>
      </c>
      <c r="L830" s="19" t="s">
        <v>8058</v>
      </c>
      <c r="M830" s="19" t="s">
        <v>8058</v>
      </c>
      <c r="N830" s="19" t="s">
        <v>8058</v>
      </c>
      <c r="O830" s="19" t="s">
        <v>8058</v>
      </c>
      <c r="P830" s="19" t="s">
        <v>114</v>
      </c>
      <c r="Q830" s="20" t="s">
        <v>8872</v>
      </c>
      <c r="R830" s="19" t="s">
        <v>2955</v>
      </c>
    </row>
    <row r="831" spans="1:19" x14ac:dyDescent="0.3">
      <c r="A831" s="19">
        <v>834</v>
      </c>
      <c r="B831" s="33" t="s">
        <v>93</v>
      </c>
      <c r="C831" s="89" t="s">
        <v>7665</v>
      </c>
      <c r="D831" s="22" t="s">
        <v>119</v>
      </c>
      <c r="E831" s="51" t="s">
        <v>5985</v>
      </c>
      <c r="F831" s="19" t="s">
        <v>13</v>
      </c>
      <c r="G831" s="52" t="s">
        <v>14</v>
      </c>
      <c r="H831" s="52" t="s">
        <v>8862</v>
      </c>
      <c r="I831" s="52" t="s">
        <v>113</v>
      </c>
      <c r="J831" s="53" t="s">
        <v>113</v>
      </c>
      <c r="K831" s="63" t="s">
        <v>8680</v>
      </c>
      <c r="L831" s="19" t="s">
        <v>8058</v>
      </c>
      <c r="M831" s="19" t="s">
        <v>8058</v>
      </c>
      <c r="N831" s="19" t="s">
        <v>8058</v>
      </c>
      <c r="O831" s="19" t="s">
        <v>8058</v>
      </c>
      <c r="P831" s="19" t="s">
        <v>114</v>
      </c>
      <c r="Q831" s="20" t="s">
        <v>8872</v>
      </c>
      <c r="R831" s="19" t="s">
        <v>2955</v>
      </c>
    </row>
    <row r="832" spans="1:19" x14ac:dyDescent="0.3">
      <c r="A832" s="19">
        <v>835</v>
      </c>
      <c r="B832" s="33" t="s">
        <v>93</v>
      </c>
      <c r="C832" s="89" t="s">
        <v>7665</v>
      </c>
      <c r="D832" s="22" t="s">
        <v>120</v>
      </c>
      <c r="E832" s="51" t="s">
        <v>5985</v>
      </c>
      <c r="F832" s="19" t="s">
        <v>13</v>
      </c>
      <c r="G832" s="52" t="s">
        <v>14</v>
      </c>
      <c r="H832" s="52" t="s">
        <v>8862</v>
      </c>
      <c r="I832" s="52" t="s">
        <v>113</v>
      </c>
      <c r="J832" s="53" t="s">
        <v>113</v>
      </c>
      <c r="K832" s="63" t="s">
        <v>8680</v>
      </c>
      <c r="L832" s="19" t="s">
        <v>8058</v>
      </c>
      <c r="M832" s="19" t="s">
        <v>8058</v>
      </c>
      <c r="N832" s="19" t="s">
        <v>8058</v>
      </c>
      <c r="O832" s="19" t="s">
        <v>8058</v>
      </c>
      <c r="P832" s="19" t="s">
        <v>114</v>
      </c>
      <c r="Q832" s="20" t="s">
        <v>8872</v>
      </c>
      <c r="R832" s="19" t="s">
        <v>2955</v>
      </c>
    </row>
    <row r="833" spans="1:34" x14ac:dyDescent="0.3">
      <c r="A833" s="19">
        <v>836</v>
      </c>
      <c r="B833" s="33" t="s">
        <v>93</v>
      </c>
      <c r="C833" s="89" t="s">
        <v>7665</v>
      </c>
      <c r="D833" s="22" t="s">
        <v>121</v>
      </c>
      <c r="E833" s="51" t="s">
        <v>5985</v>
      </c>
      <c r="F833" s="19" t="s">
        <v>13</v>
      </c>
      <c r="G833" s="52" t="s">
        <v>14</v>
      </c>
      <c r="H833" s="52" t="s">
        <v>8862</v>
      </c>
      <c r="I833" s="52" t="s">
        <v>113</v>
      </c>
      <c r="J833" s="53" t="s">
        <v>113</v>
      </c>
      <c r="K833" s="63" t="s">
        <v>8680</v>
      </c>
      <c r="L833" s="19" t="s">
        <v>8058</v>
      </c>
      <c r="M833" s="19" t="s">
        <v>8058</v>
      </c>
      <c r="N833" s="19" t="s">
        <v>8058</v>
      </c>
      <c r="O833" s="19" t="s">
        <v>8058</v>
      </c>
      <c r="P833" s="19" t="s">
        <v>114</v>
      </c>
      <c r="Q833" s="20" t="s">
        <v>8872</v>
      </c>
      <c r="R833" s="19" t="s">
        <v>2955</v>
      </c>
    </row>
    <row r="834" spans="1:34" x14ac:dyDescent="0.3">
      <c r="A834" s="19">
        <v>837</v>
      </c>
      <c r="B834" s="33" t="s">
        <v>93</v>
      </c>
      <c r="C834" s="89" t="s">
        <v>7665</v>
      </c>
      <c r="D834" s="22" t="s">
        <v>122</v>
      </c>
      <c r="E834" s="51" t="s">
        <v>5985</v>
      </c>
      <c r="F834" s="19" t="s">
        <v>13</v>
      </c>
      <c r="G834" s="52" t="s">
        <v>14</v>
      </c>
      <c r="H834" s="52" t="s">
        <v>8862</v>
      </c>
      <c r="I834" s="52" t="s">
        <v>113</v>
      </c>
      <c r="J834" s="53" t="s">
        <v>113</v>
      </c>
      <c r="K834" s="63" t="s">
        <v>8680</v>
      </c>
      <c r="L834" s="19" t="s">
        <v>8058</v>
      </c>
      <c r="M834" s="19" t="s">
        <v>8058</v>
      </c>
      <c r="N834" s="19" t="s">
        <v>8058</v>
      </c>
      <c r="O834" s="19" t="s">
        <v>8058</v>
      </c>
      <c r="P834" s="19" t="s">
        <v>114</v>
      </c>
      <c r="Q834" s="20" t="s">
        <v>8872</v>
      </c>
      <c r="R834" s="19" t="s">
        <v>2955</v>
      </c>
    </row>
    <row r="835" spans="1:34" x14ac:dyDescent="0.3">
      <c r="A835" s="19">
        <v>838</v>
      </c>
      <c r="B835" s="33" t="s">
        <v>93</v>
      </c>
      <c r="C835" s="89" t="s">
        <v>7665</v>
      </c>
      <c r="D835" s="22" t="s">
        <v>123</v>
      </c>
      <c r="E835" s="51" t="s">
        <v>5985</v>
      </c>
      <c r="F835" s="19" t="s">
        <v>13</v>
      </c>
      <c r="G835" s="52" t="s">
        <v>14</v>
      </c>
      <c r="H835" s="52" t="s">
        <v>8862</v>
      </c>
      <c r="I835" s="52" t="s">
        <v>113</v>
      </c>
      <c r="J835" s="53" t="s">
        <v>113</v>
      </c>
      <c r="K835" s="63" t="s">
        <v>8680</v>
      </c>
      <c r="L835" s="19" t="s">
        <v>8058</v>
      </c>
      <c r="M835" s="19" t="s">
        <v>8058</v>
      </c>
      <c r="N835" s="19" t="s">
        <v>8058</v>
      </c>
      <c r="O835" s="19" t="s">
        <v>8058</v>
      </c>
      <c r="P835" s="19" t="s">
        <v>114</v>
      </c>
      <c r="Q835" s="20" t="s">
        <v>8872</v>
      </c>
      <c r="R835" s="19" t="s">
        <v>2955</v>
      </c>
    </row>
    <row r="836" spans="1:34" x14ac:dyDescent="0.3">
      <c r="A836" s="19">
        <v>839</v>
      </c>
      <c r="B836" s="33" t="s">
        <v>93</v>
      </c>
      <c r="C836" s="89" t="s">
        <v>7665</v>
      </c>
      <c r="D836" s="22" t="s">
        <v>124</v>
      </c>
      <c r="E836" s="51" t="s">
        <v>5985</v>
      </c>
      <c r="F836" s="19" t="s">
        <v>13</v>
      </c>
      <c r="G836" s="52" t="s">
        <v>14</v>
      </c>
      <c r="H836" s="52" t="s">
        <v>8862</v>
      </c>
      <c r="I836" s="52" t="s">
        <v>113</v>
      </c>
      <c r="J836" s="53" t="s">
        <v>113</v>
      </c>
      <c r="K836" s="63" t="s">
        <v>8680</v>
      </c>
      <c r="L836" s="19" t="s">
        <v>8058</v>
      </c>
      <c r="M836" s="19" t="s">
        <v>8058</v>
      </c>
      <c r="N836" s="19" t="s">
        <v>8058</v>
      </c>
      <c r="O836" s="19" t="s">
        <v>8058</v>
      </c>
      <c r="P836" s="19" t="s">
        <v>114</v>
      </c>
      <c r="Q836" s="20" t="s">
        <v>8872</v>
      </c>
      <c r="R836" s="19" t="s">
        <v>2955</v>
      </c>
    </row>
    <row r="837" spans="1:34" x14ac:dyDescent="0.3">
      <c r="A837" s="19">
        <v>840</v>
      </c>
      <c r="B837" s="33" t="s">
        <v>93</v>
      </c>
      <c r="C837" s="89" t="s">
        <v>7665</v>
      </c>
      <c r="D837" s="22" t="s">
        <v>125</v>
      </c>
      <c r="E837" s="51" t="s">
        <v>5985</v>
      </c>
      <c r="F837" s="19" t="s">
        <v>13</v>
      </c>
      <c r="G837" s="52" t="s">
        <v>14</v>
      </c>
      <c r="H837" s="52" t="s">
        <v>8862</v>
      </c>
      <c r="I837" s="52" t="s">
        <v>113</v>
      </c>
      <c r="J837" s="53" t="s">
        <v>113</v>
      </c>
      <c r="K837" s="63" t="s">
        <v>8680</v>
      </c>
      <c r="L837" s="19" t="s">
        <v>8058</v>
      </c>
      <c r="M837" s="19" t="s">
        <v>8058</v>
      </c>
      <c r="N837" s="19" t="s">
        <v>8058</v>
      </c>
      <c r="O837" s="19" t="s">
        <v>8058</v>
      </c>
      <c r="P837" s="19" t="s">
        <v>114</v>
      </c>
      <c r="Q837" s="20" t="s">
        <v>8872</v>
      </c>
      <c r="R837" s="19" t="s">
        <v>2955</v>
      </c>
    </row>
    <row r="838" spans="1:34" x14ac:dyDescent="0.3">
      <c r="A838" s="19">
        <v>841</v>
      </c>
      <c r="B838" s="33" t="s">
        <v>93</v>
      </c>
      <c r="C838" s="89" t="s">
        <v>7665</v>
      </c>
      <c r="D838" s="22" t="s">
        <v>126</v>
      </c>
      <c r="E838" s="51" t="s">
        <v>5985</v>
      </c>
      <c r="F838" s="19" t="s">
        <v>13</v>
      </c>
      <c r="G838" s="52" t="s">
        <v>14</v>
      </c>
      <c r="H838" s="52" t="s">
        <v>8862</v>
      </c>
      <c r="I838" s="52" t="s">
        <v>113</v>
      </c>
      <c r="J838" s="53" t="s">
        <v>113</v>
      </c>
      <c r="K838" s="63" t="s">
        <v>8680</v>
      </c>
      <c r="L838" s="19" t="s">
        <v>8058</v>
      </c>
      <c r="M838" s="19" t="s">
        <v>8058</v>
      </c>
      <c r="N838" s="19" t="s">
        <v>8058</v>
      </c>
      <c r="O838" s="19" t="s">
        <v>8058</v>
      </c>
      <c r="P838" s="19" t="s">
        <v>114</v>
      </c>
      <c r="Q838" s="20" t="s">
        <v>8872</v>
      </c>
      <c r="R838" s="19" t="s">
        <v>2955</v>
      </c>
    </row>
    <row r="839" spans="1:34" x14ac:dyDescent="0.3">
      <c r="A839" s="19">
        <v>842</v>
      </c>
      <c r="B839" s="33" t="s">
        <v>93</v>
      </c>
      <c r="C839" s="89" t="s">
        <v>7665</v>
      </c>
      <c r="D839" s="22" t="s">
        <v>127</v>
      </c>
      <c r="E839" s="51" t="s">
        <v>5985</v>
      </c>
      <c r="F839" s="19" t="s">
        <v>13</v>
      </c>
      <c r="G839" s="52" t="s">
        <v>14</v>
      </c>
      <c r="H839" s="52" t="s">
        <v>8862</v>
      </c>
      <c r="I839" s="52" t="s">
        <v>113</v>
      </c>
      <c r="J839" s="53" t="s">
        <v>113</v>
      </c>
      <c r="K839" s="63" t="s">
        <v>8680</v>
      </c>
      <c r="L839" s="19" t="s">
        <v>8058</v>
      </c>
      <c r="M839" s="19" t="s">
        <v>8058</v>
      </c>
      <c r="N839" s="19" t="s">
        <v>8058</v>
      </c>
      <c r="O839" s="19" t="s">
        <v>8058</v>
      </c>
      <c r="P839" s="19" t="s">
        <v>114</v>
      </c>
      <c r="Q839" s="20" t="s">
        <v>8872</v>
      </c>
      <c r="R839" s="19" t="s">
        <v>2955</v>
      </c>
    </row>
    <row r="840" spans="1:34" s="20" customFormat="1" x14ac:dyDescent="0.3">
      <c r="A840" s="19">
        <v>843</v>
      </c>
      <c r="B840" s="33" t="s">
        <v>93</v>
      </c>
      <c r="C840" s="89" t="s">
        <v>7665</v>
      </c>
      <c r="D840" s="22" t="s">
        <v>128</v>
      </c>
      <c r="E840" s="51" t="s">
        <v>5985</v>
      </c>
      <c r="F840" s="19" t="s">
        <v>13</v>
      </c>
      <c r="G840" s="52" t="s">
        <v>14</v>
      </c>
      <c r="H840" s="52" t="s">
        <v>8862</v>
      </c>
      <c r="I840" s="52" t="s">
        <v>113</v>
      </c>
      <c r="J840" s="53" t="s">
        <v>113</v>
      </c>
      <c r="K840" s="63" t="s">
        <v>8680</v>
      </c>
      <c r="L840" s="19" t="s">
        <v>8058</v>
      </c>
      <c r="M840" s="19" t="s">
        <v>8058</v>
      </c>
      <c r="N840" s="19" t="s">
        <v>8058</v>
      </c>
      <c r="O840" s="19" t="s">
        <v>8058</v>
      </c>
      <c r="P840" s="19" t="s">
        <v>114</v>
      </c>
      <c r="Q840" s="20" t="s">
        <v>8872</v>
      </c>
      <c r="R840" s="19" t="s">
        <v>2955</v>
      </c>
      <c r="S840" s="19"/>
      <c r="T840" s="19"/>
      <c r="U840" s="19"/>
      <c r="V840" s="19"/>
      <c r="W840" s="19"/>
      <c r="X840" s="19"/>
      <c r="Y840" s="19"/>
      <c r="Z840" s="19"/>
      <c r="AA840" s="19"/>
      <c r="AB840" s="19"/>
      <c r="AC840" s="19"/>
      <c r="AD840" s="19"/>
      <c r="AE840" s="19"/>
      <c r="AF840" s="19"/>
      <c r="AG840" s="19"/>
      <c r="AH840" s="19"/>
    </row>
    <row r="841" spans="1:34" x14ac:dyDescent="0.3">
      <c r="A841" s="19">
        <v>844</v>
      </c>
      <c r="B841" s="33" t="s">
        <v>93</v>
      </c>
      <c r="C841" s="89" t="s">
        <v>7665</v>
      </c>
      <c r="D841" s="22" t="s">
        <v>129</v>
      </c>
      <c r="E841" s="51" t="s">
        <v>5985</v>
      </c>
      <c r="F841" s="19" t="s">
        <v>13</v>
      </c>
      <c r="G841" s="52" t="s">
        <v>14</v>
      </c>
      <c r="H841" s="52" t="s">
        <v>8862</v>
      </c>
      <c r="I841" s="52" t="s">
        <v>113</v>
      </c>
      <c r="J841" s="53" t="s">
        <v>113</v>
      </c>
      <c r="K841" s="63" t="s">
        <v>8680</v>
      </c>
      <c r="L841" s="19" t="s">
        <v>8058</v>
      </c>
      <c r="M841" s="19" t="s">
        <v>8058</v>
      </c>
      <c r="N841" s="19" t="s">
        <v>8058</v>
      </c>
      <c r="O841" s="19" t="s">
        <v>8058</v>
      </c>
      <c r="P841" s="19" t="s">
        <v>114</v>
      </c>
      <c r="Q841" s="20" t="s">
        <v>8872</v>
      </c>
      <c r="R841" s="19" t="s">
        <v>2955</v>
      </c>
    </row>
    <row r="842" spans="1:34" x14ac:dyDescent="0.3">
      <c r="A842" s="19">
        <v>845</v>
      </c>
      <c r="B842" s="33" t="s">
        <v>93</v>
      </c>
      <c r="C842" s="89" t="s">
        <v>7665</v>
      </c>
      <c r="D842" s="22" t="s">
        <v>130</v>
      </c>
      <c r="E842" s="51" t="s">
        <v>5985</v>
      </c>
      <c r="F842" s="19" t="s">
        <v>13</v>
      </c>
      <c r="G842" s="52" t="s">
        <v>14</v>
      </c>
      <c r="H842" s="52" t="s">
        <v>8862</v>
      </c>
      <c r="I842" s="52" t="s">
        <v>113</v>
      </c>
      <c r="J842" s="53" t="s">
        <v>113</v>
      </c>
      <c r="K842" s="63" t="s">
        <v>8680</v>
      </c>
      <c r="L842" s="19" t="s">
        <v>8058</v>
      </c>
      <c r="M842" s="19" t="s">
        <v>8058</v>
      </c>
      <c r="N842" s="19" t="s">
        <v>8058</v>
      </c>
      <c r="O842" s="19" t="s">
        <v>8058</v>
      </c>
      <c r="P842" s="19" t="s">
        <v>114</v>
      </c>
      <c r="Q842" s="20" t="s">
        <v>8872</v>
      </c>
      <c r="R842" s="19" t="s">
        <v>2955</v>
      </c>
      <c r="AA842" s="20"/>
    </row>
    <row r="843" spans="1:34" x14ac:dyDescent="0.3">
      <c r="A843" s="19">
        <v>846</v>
      </c>
      <c r="B843" s="33" t="s">
        <v>93</v>
      </c>
      <c r="C843" s="89" t="s">
        <v>7665</v>
      </c>
      <c r="D843" s="22" t="s">
        <v>131</v>
      </c>
      <c r="E843" s="51" t="s">
        <v>5985</v>
      </c>
      <c r="F843" s="19" t="s">
        <v>13</v>
      </c>
      <c r="G843" s="52" t="s">
        <v>14</v>
      </c>
      <c r="H843" s="52" t="s">
        <v>8862</v>
      </c>
      <c r="I843" s="52" t="s">
        <v>113</v>
      </c>
      <c r="J843" s="53" t="s">
        <v>113</v>
      </c>
      <c r="K843" s="63" t="s">
        <v>8680</v>
      </c>
      <c r="L843" s="19" t="s">
        <v>8058</v>
      </c>
      <c r="M843" s="19" t="s">
        <v>8058</v>
      </c>
      <c r="N843" s="19" t="s">
        <v>8058</v>
      </c>
      <c r="O843" s="19" t="s">
        <v>8058</v>
      </c>
      <c r="P843" s="19" t="s">
        <v>114</v>
      </c>
      <c r="Q843" s="20" t="s">
        <v>8872</v>
      </c>
      <c r="R843" s="19" t="s">
        <v>2955</v>
      </c>
    </row>
    <row r="844" spans="1:34" x14ac:dyDescent="0.3">
      <c r="A844" s="19">
        <v>847</v>
      </c>
      <c r="B844" s="33" t="s">
        <v>93</v>
      </c>
      <c r="C844" s="89" t="s">
        <v>7665</v>
      </c>
      <c r="D844" s="22" t="s">
        <v>132</v>
      </c>
      <c r="E844" s="51" t="s">
        <v>5985</v>
      </c>
      <c r="F844" s="19" t="s">
        <v>13</v>
      </c>
      <c r="G844" s="52" t="s">
        <v>14</v>
      </c>
      <c r="H844" s="52" t="s">
        <v>8862</v>
      </c>
      <c r="I844" s="52" t="s">
        <v>113</v>
      </c>
      <c r="J844" s="53" t="s">
        <v>113</v>
      </c>
      <c r="K844" s="63" t="s">
        <v>8680</v>
      </c>
      <c r="L844" s="19" t="s">
        <v>8058</v>
      </c>
      <c r="M844" s="19" t="s">
        <v>8058</v>
      </c>
      <c r="N844" s="19" t="s">
        <v>8058</v>
      </c>
      <c r="O844" s="19" t="s">
        <v>8058</v>
      </c>
      <c r="P844" s="19" t="s">
        <v>114</v>
      </c>
      <c r="Q844" s="20" t="s">
        <v>8872</v>
      </c>
      <c r="R844" s="19" t="s">
        <v>2955</v>
      </c>
    </row>
    <row r="845" spans="1:34" x14ac:dyDescent="0.3">
      <c r="A845" s="19">
        <v>848</v>
      </c>
      <c r="B845" s="33" t="s">
        <v>93</v>
      </c>
      <c r="C845" s="89" t="s">
        <v>7665</v>
      </c>
      <c r="D845" s="22" t="s">
        <v>133</v>
      </c>
      <c r="E845" s="51" t="s">
        <v>5985</v>
      </c>
      <c r="F845" s="19" t="s">
        <v>13</v>
      </c>
      <c r="G845" s="52" t="s">
        <v>14</v>
      </c>
      <c r="H845" s="52" t="s">
        <v>8862</v>
      </c>
      <c r="I845" s="52" t="s">
        <v>113</v>
      </c>
      <c r="J845" s="53" t="s">
        <v>113</v>
      </c>
      <c r="K845" s="63" t="s">
        <v>8680</v>
      </c>
      <c r="L845" s="19" t="s">
        <v>8058</v>
      </c>
      <c r="M845" s="19" t="s">
        <v>8058</v>
      </c>
      <c r="N845" s="19" t="s">
        <v>8058</v>
      </c>
      <c r="O845" s="19" t="s">
        <v>8058</v>
      </c>
      <c r="P845" s="19" t="s">
        <v>114</v>
      </c>
      <c r="Q845" s="20" t="s">
        <v>8872</v>
      </c>
      <c r="R845" s="19" t="s">
        <v>2955</v>
      </c>
    </row>
    <row r="846" spans="1:34" x14ac:dyDescent="0.3">
      <c r="A846" s="19">
        <v>849</v>
      </c>
      <c r="B846" s="33" t="s">
        <v>93</v>
      </c>
      <c r="C846" s="89" t="s">
        <v>7665</v>
      </c>
      <c r="D846" s="22" t="s">
        <v>134</v>
      </c>
      <c r="E846" s="51" t="s">
        <v>5985</v>
      </c>
      <c r="F846" s="19" t="s">
        <v>13</v>
      </c>
      <c r="G846" s="52" t="s">
        <v>14</v>
      </c>
      <c r="H846" s="52" t="s">
        <v>8862</v>
      </c>
      <c r="I846" s="52" t="s">
        <v>113</v>
      </c>
      <c r="J846" s="53" t="s">
        <v>113</v>
      </c>
      <c r="K846" s="63" t="s">
        <v>8680</v>
      </c>
      <c r="L846" s="19" t="s">
        <v>8058</v>
      </c>
      <c r="M846" s="19" t="s">
        <v>8058</v>
      </c>
      <c r="N846" s="19" t="s">
        <v>8058</v>
      </c>
      <c r="O846" s="19" t="s">
        <v>8058</v>
      </c>
      <c r="P846" s="19" t="s">
        <v>114</v>
      </c>
      <c r="Q846" s="20" t="s">
        <v>8872</v>
      </c>
      <c r="R846" s="19" t="s">
        <v>2955</v>
      </c>
    </row>
    <row r="847" spans="1:34" x14ac:dyDescent="0.3">
      <c r="A847" s="19">
        <v>850</v>
      </c>
      <c r="B847" s="33" t="s">
        <v>93</v>
      </c>
      <c r="C847" s="89" t="s">
        <v>7665</v>
      </c>
      <c r="D847" s="22" t="s">
        <v>135</v>
      </c>
      <c r="E847" s="51" t="s">
        <v>5985</v>
      </c>
      <c r="F847" s="19" t="s">
        <v>13</v>
      </c>
      <c r="G847" s="52" t="s">
        <v>14</v>
      </c>
      <c r="H847" s="52" t="s">
        <v>8862</v>
      </c>
      <c r="I847" s="52" t="s">
        <v>113</v>
      </c>
      <c r="J847" s="53" t="s">
        <v>113</v>
      </c>
      <c r="K847" s="63" t="s">
        <v>8680</v>
      </c>
      <c r="L847" s="19" t="s">
        <v>8058</v>
      </c>
      <c r="M847" s="19" t="s">
        <v>8058</v>
      </c>
      <c r="N847" s="19" t="s">
        <v>8058</v>
      </c>
      <c r="O847" s="19" t="s">
        <v>8058</v>
      </c>
      <c r="P847" s="19" t="s">
        <v>114</v>
      </c>
      <c r="Q847" s="20" t="s">
        <v>8872</v>
      </c>
      <c r="R847" s="19" t="s">
        <v>2955</v>
      </c>
    </row>
    <row r="848" spans="1:34" x14ac:dyDescent="0.3">
      <c r="A848" s="19">
        <v>851</v>
      </c>
      <c r="B848" s="60" t="s">
        <v>93</v>
      </c>
      <c r="C848" s="88" t="s">
        <v>7665</v>
      </c>
      <c r="D848" s="22" t="s">
        <v>5749</v>
      </c>
      <c r="E848" s="74" t="s">
        <v>5961</v>
      </c>
      <c r="F848" s="40" t="s">
        <v>13</v>
      </c>
      <c r="G848" s="51" t="s">
        <v>14</v>
      </c>
      <c r="H848" s="51" t="s">
        <v>8870</v>
      </c>
      <c r="I848" s="51" t="s">
        <v>4545</v>
      </c>
      <c r="J848" s="51" t="s">
        <v>2992</v>
      </c>
      <c r="K848" s="63" t="s">
        <v>8680</v>
      </c>
      <c r="L848" s="40" t="s">
        <v>8058</v>
      </c>
      <c r="M848" s="45" t="s">
        <v>4546</v>
      </c>
      <c r="N848" s="40" t="s">
        <v>8058</v>
      </c>
      <c r="O848" s="40" t="s">
        <v>8058</v>
      </c>
      <c r="P848" s="40" t="s">
        <v>4541</v>
      </c>
      <c r="Q848" s="40" t="s">
        <v>8881</v>
      </c>
      <c r="R848" s="22" t="s">
        <v>4293</v>
      </c>
      <c r="S848" s="40"/>
    </row>
    <row r="849" spans="1:19" x14ac:dyDescent="0.3">
      <c r="A849" s="19">
        <v>852</v>
      </c>
      <c r="B849" s="60" t="s">
        <v>93</v>
      </c>
      <c r="C849" s="88" t="s">
        <v>7665</v>
      </c>
      <c r="D849" s="22" t="s">
        <v>5749</v>
      </c>
      <c r="E849" s="64" t="s">
        <v>5961</v>
      </c>
      <c r="F849" s="40" t="s">
        <v>13</v>
      </c>
      <c r="G849" s="51" t="s">
        <v>14</v>
      </c>
      <c r="H849" s="51" t="s">
        <v>8870</v>
      </c>
      <c r="I849" s="51" t="s">
        <v>4545</v>
      </c>
      <c r="J849" s="51" t="s">
        <v>2992</v>
      </c>
      <c r="K849" s="63" t="s">
        <v>8680</v>
      </c>
      <c r="L849" s="40" t="s">
        <v>8058</v>
      </c>
      <c r="M849" s="45" t="s">
        <v>4547</v>
      </c>
      <c r="N849" s="40" t="s">
        <v>8058</v>
      </c>
      <c r="O849" s="40" t="s">
        <v>8058</v>
      </c>
      <c r="P849" s="40" t="s">
        <v>4541</v>
      </c>
      <c r="Q849" s="40" t="s">
        <v>8881</v>
      </c>
      <c r="R849" s="22" t="s">
        <v>4293</v>
      </c>
      <c r="S849" s="40"/>
    </row>
    <row r="850" spans="1:19" x14ac:dyDescent="0.3">
      <c r="A850" s="19">
        <v>853</v>
      </c>
      <c r="B850" s="60" t="s">
        <v>93</v>
      </c>
      <c r="C850" s="88" t="s">
        <v>7665</v>
      </c>
      <c r="D850" s="22" t="s">
        <v>5749</v>
      </c>
      <c r="E850" s="64" t="s">
        <v>5961</v>
      </c>
      <c r="F850" s="40" t="s">
        <v>13</v>
      </c>
      <c r="G850" s="51" t="s">
        <v>14</v>
      </c>
      <c r="H850" s="51" t="s">
        <v>8870</v>
      </c>
      <c r="I850" s="51" t="s">
        <v>4545</v>
      </c>
      <c r="J850" s="51" t="s">
        <v>2992</v>
      </c>
      <c r="K850" s="63" t="s">
        <v>8680</v>
      </c>
      <c r="L850" s="40" t="s">
        <v>8058</v>
      </c>
      <c r="M850" s="45" t="s">
        <v>4548</v>
      </c>
      <c r="N850" s="40" t="s">
        <v>8058</v>
      </c>
      <c r="O850" s="40" t="s">
        <v>8058</v>
      </c>
      <c r="P850" s="40" t="s">
        <v>4541</v>
      </c>
      <c r="Q850" s="40" t="s">
        <v>8881</v>
      </c>
      <c r="R850" s="22" t="s">
        <v>4293</v>
      </c>
      <c r="S850" s="40"/>
    </row>
    <row r="851" spans="1:19" x14ac:dyDescent="0.3">
      <c r="A851" s="19">
        <v>854</v>
      </c>
      <c r="B851" s="60" t="s">
        <v>93</v>
      </c>
      <c r="C851" s="88" t="s">
        <v>7665</v>
      </c>
      <c r="D851" s="22" t="s">
        <v>5749</v>
      </c>
      <c r="E851" s="64" t="s">
        <v>5961</v>
      </c>
      <c r="F851" s="40" t="s">
        <v>13</v>
      </c>
      <c r="G851" s="51" t="s">
        <v>14</v>
      </c>
      <c r="H851" s="51" t="s">
        <v>8870</v>
      </c>
      <c r="I851" s="51" t="s">
        <v>4545</v>
      </c>
      <c r="J851" s="51" t="s">
        <v>2992</v>
      </c>
      <c r="K851" s="63" t="s">
        <v>8680</v>
      </c>
      <c r="L851" s="40" t="s">
        <v>8058</v>
      </c>
      <c r="M851" s="45" t="s">
        <v>4549</v>
      </c>
      <c r="N851" s="40" t="s">
        <v>8058</v>
      </c>
      <c r="O851" s="40" t="s">
        <v>8058</v>
      </c>
      <c r="P851" s="40" t="s">
        <v>4541</v>
      </c>
      <c r="Q851" s="40" t="s">
        <v>8881</v>
      </c>
      <c r="R851" s="22" t="s">
        <v>4293</v>
      </c>
      <c r="S851" s="40"/>
    </row>
    <row r="852" spans="1:19" x14ac:dyDescent="0.3">
      <c r="A852" s="19">
        <v>855</v>
      </c>
      <c r="B852" s="60" t="s">
        <v>93</v>
      </c>
      <c r="C852" s="88" t="s">
        <v>7665</v>
      </c>
      <c r="D852" s="22" t="s">
        <v>5749</v>
      </c>
      <c r="E852" s="64" t="s">
        <v>5961</v>
      </c>
      <c r="F852" s="40" t="s">
        <v>13</v>
      </c>
      <c r="G852" s="51" t="s">
        <v>14</v>
      </c>
      <c r="H852" s="51" t="s">
        <v>8870</v>
      </c>
      <c r="I852" s="51" t="s">
        <v>4545</v>
      </c>
      <c r="J852" s="51" t="s">
        <v>2992</v>
      </c>
      <c r="K852" s="63" t="s">
        <v>8680</v>
      </c>
      <c r="L852" s="40" t="s">
        <v>8058</v>
      </c>
      <c r="M852" s="45" t="s">
        <v>4550</v>
      </c>
      <c r="N852" s="40" t="s">
        <v>8058</v>
      </c>
      <c r="O852" s="40" t="s">
        <v>8058</v>
      </c>
      <c r="P852" s="40" t="s">
        <v>4541</v>
      </c>
      <c r="Q852" s="40" t="s">
        <v>8881</v>
      </c>
      <c r="R852" s="22" t="s">
        <v>4293</v>
      </c>
      <c r="S852" s="40"/>
    </row>
    <row r="853" spans="1:19" x14ac:dyDescent="0.3">
      <c r="A853" s="19">
        <v>856</v>
      </c>
      <c r="B853" s="60" t="s">
        <v>93</v>
      </c>
      <c r="C853" s="88" t="s">
        <v>7665</v>
      </c>
      <c r="D853" s="22" t="s">
        <v>5749</v>
      </c>
      <c r="E853" s="64" t="s">
        <v>5961</v>
      </c>
      <c r="F853" s="40" t="s">
        <v>13</v>
      </c>
      <c r="G853" s="51" t="s">
        <v>14</v>
      </c>
      <c r="H853" s="51" t="s">
        <v>8870</v>
      </c>
      <c r="I853" s="51" t="s">
        <v>4545</v>
      </c>
      <c r="J853" s="51" t="s">
        <v>2992</v>
      </c>
      <c r="K853" s="63" t="s">
        <v>8680</v>
      </c>
      <c r="L853" s="40" t="s">
        <v>8058</v>
      </c>
      <c r="M853" s="45" t="s">
        <v>4551</v>
      </c>
      <c r="N853" s="40" t="s">
        <v>8058</v>
      </c>
      <c r="O853" s="40" t="s">
        <v>8058</v>
      </c>
      <c r="P853" s="40" t="s">
        <v>4541</v>
      </c>
      <c r="Q853" s="40" t="s">
        <v>8881</v>
      </c>
      <c r="R853" s="22" t="s">
        <v>4293</v>
      </c>
      <c r="S853" s="40"/>
    </row>
    <row r="854" spans="1:19" x14ac:dyDescent="0.3">
      <c r="A854" s="19">
        <v>857</v>
      </c>
      <c r="B854" s="34" t="s">
        <v>93</v>
      </c>
      <c r="C854" s="91" t="s">
        <v>7665</v>
      </c>
      <c r="D854" s="22" t="s">
        <v>5749</v>
      </c>
      <c r="E854" s="64" t="s">
        <v>5961</v>
      </c>
      <c r="F854" s="20" t="s">
        <v>13</v>
      </c>
      <c r="G854" s="53" t="s">
        <v>14</v>
      </c>
      <c r="H854" s="53" t="s">
        <v>8870</v>
      </c>
      <c r="I854" s="53" t="s">
        <v>4545</v>
      </c>
      <c r="J854" s="51" t="s">
        <v>2992</v>
      </c>
      <c r="K854" s="63" t="s">
        <v>8680</v>
      </c>
      <c r="L854" s="40" t="s">
        <v>8058</v>
      </c>
      <c r="M854" s="45" t="s">
        <v>4552</v>
      </c>
      <c r="N854" s="40" t="s">
        <v>8058</v>
      </c>
      <c r="O854" s="40" t="s">
        <v>8058</v>
      </c>
      <c r="P854" s="40" t="s">
        <v>4541</v>
      </c>
      <c r="Q854" s="40" t="s">
        <v>8881</v>
      </c>
      <c r="R854" s="22" t="s">
        <v>4293</v>
      </c>
      <c r="S854" s="40"/>
    </row>
    <row r="855" spans="1:19" x14ac:dyDescent="0.3">
      <c r="A855" s="19">
        <v>858</v>
      </c>
      <c r="B855" s="34" t="s">
        <v>93</v>
      </c>
      <c r="C855" s="91" t="s">
        <v>7665</v>
      </c>
      <c r="D855" s="22" t="s">
        <v>5749</v>
      </c>
      <c r="E855" s="64" t="s">
        <v>5961</v>
      </c>
      <c r="F855" s="20" t="s">
        <v>13</v>
      </c>
      <c r="G855" s="53" t="s">
        <v>14</v>
      </c>
      <c r="H855" s="53" t="s">
        <v>8870</v>
      </c>
      <c r="I855" s="53" t="s">
        <v>4545</v>
      </c>
      <c r="J855" s="51" t="s">
        <v>2992</v>
      </c>
      <c r="K855" s="63" t="s">
        <v>8680</v>
      </c>
      <c r="L855" s="40" t="s">
        <v>8058</v>
      </c>
      <c r="M855" s="45" t="s">
        <v>4553</v>
      </c>
      <c r="N855" s="40" t="s">
        <v>8058</v>
      </c>
      <c r="O855" s="40" t="s">
        <v>8058</v>
      </c>
      <c r="P855" s="40" t="s">
        <v>4541</v>
      </c>
      <c r="Q855" s="40" t="s">
        <v>8881</v>
      </c>
      <c r="R855" s="22" t="s">
        <v>4293</v>
      </c>
      <c r="S855" s="40"/>
    </row>
    <row r="856" spans="1:19" x14ac:dyDescent="0.3">
      <c r="A856" s="19">
        <v>859</v>
      </c>
      <c r="B856" s="60" t="s">
        <v>93</v>
      </c>
      <c r="C856" s="88" t="s">
        <v>7665</v>
      </c>
      <c r="D856" s="22" t="s">
        <v>5749</v>
      </c>
      <c r="E856" s="64" t="s">
        <v>5961</v>
      </c>
      <c r="F856" s="40" t="s">
        <v>13</v>
      </c>
      <c r="G856" s="51" t="s">
        <v>14</v>
      </c>
      <c r="H856" s="51" t="s">
        <v>8870</v>
      </c>
      <c r="I856" s="51" t="s">
        <v>4545</v>
      </c>
      <c r="J856" s="51" t="s">
        <v>2992</v>
      </c>
      <c r="K856" s="63" t="s">
        <v>8680</v>
      </c>
      <c r="L856" s="40" t="s">
        <v>8058</v>
      </c>
      <c r="M856" s="45" t="s">
        <v>4554</v>
      </c>
      <c r="N856" s="40" t="s">
        <v>8058</v>
      </c>
      <c r="O856" s="40" t="s">
        <v>8058</v>
      </c>
      <c r="P856" s="40" t="s">
        <v>4541</v>
      </c>
      <c r="Q856" s="40" t="s">
        <v>8881</v>
      </c>
      <c r="R856" s="22" t="s">
        <v>4293</v>
      </c>
      <c r="S856" s="40"/>
    </row>
    <row r="857" spans="1:19" x14ac:dyDescent="0.3">
      <c r="A857" s="19">
        <v>860</v>
      </c>
      <c r="B857" s="60" t="s">
        <v>93</v>
      </c>
      <c r="C857" s="88" t="s">
        <v>7665</v>
      </c>
      <c r="D857" s="22" t="s">
        <v>5749</v>
      </c>
      <c r="E857" s="64" t="s">
        <v>5961</v>
      </c>
      <c r="F857" s="40" t="s">
        <v>13</v>
      </c>
      <c r="G857" s="51" t="s">
        <v>14</v>
      </c>
      <c r="H857" s="51" t="s">
        <v>8870</v>
      </c>
      <c r="I857" s="51" t="s">
        <v>4545</v>
      </c>
      <c r="J857" s="51" t="s">
        <v>2992</v>
      </c>
      <c r="K857" s="63" t="s">
        <v>8680</v>
      </c>
      <c r="L857" s="40" t="s">
        <v>8058</v>
      </c>
      <c r="M857" s="45" t="s">
        <v>4555</v>
      </c>
      <c r="N857" s="40" t="s">
        <v>8058</v>
      </c>
      <c r="O857" s="40" t="s">
        <v>8058</v>
      </c>
      <c r="P857" s="40" t="s">
        <v>4541</v>
      </c>
      <c r="Q857" s="40" t="s">
        <v>8881</v>
      </c>
      <c r="R857" s="22" t="s">
        <v>4293</v>
      </c>
      <c r="S857" s="40"/>
    </row>
    <row r="858" spans="1:19" x14ac:dyDescent="0.3">
      <c r="A858" s="19">
        <v>861</v>
      </c>
      <c r="B858" s="60" t="s">
        <v>93</v>
      </c>
      <c r="C858" s="88" t="s">
        <v>7665</v>
      </c>
      <c r="D858" s="22" t="s">
        <v>5749</v>
      </c>
      <c r="E858" s="64" t="s">
        <v>5961</v>
      </c>
      <c r="F858" s="40" t="s">
        <v>13</v>
      </c>
      <c r="G858" s="51" t="s">
        <v>14</v>
      </c>
      <c r="H858" s="51" t="s">
        <v>8870</v>
      </c>
      <c r="I858" s="51" t="s">
        <v>4545</v>
      </c>
      <c r="J858" s="51" t="s">
        <v>2992</v>
      </c>
      <c r="K858" s="63" t="s">
        <v>8680</v>
      </c>
      <c r="L858" s="40" t="s">
        <v>8058</v>
      </c>
      <c r="M858" s="45" t="s">
        <v>4556</v>
      </c>
      <c r="N858" s="40" t="s">
        <v>8058</v>
      </c>
      <c r="O858" s="40" t="s">
        <v>8058</v>
      </c>
      <c r="P858" s="40" t="s">
        <v>4541</v>
      </c>
      <c r="Q858" s="40" t="s">
        <v>8881</v>
      </c>
      <c r="R858" s="22" t="s">
        <v>4293</v>
      </c>
      <c r="S858" s="40"/>
    </row>
    <row r="859" spans="1:19" x14ac:dyDescent="0.3">
      <c r="A859" s="19">
        <v>862</v>
      </c>
      <c r="B859" s="60" t="s">
        <v>93</v>
      </c>
      <c r="C859" s="88" t="s">
        <v>7665</v>
      </c>
      <c r="D859" s="22" t="s">
        <v>5749</v>
      </c>
      <c r="E859" s="64" t="s">
        <v>5961</v>
      </c>
      <c r="F859" s="40" t="s">
        <v>13</v>
      </c>
      <c r="G859" s="51" t="s">
        <v>14</v>
      </c>
      <c r="H859" s="51" t="s">
        <v>8870</v>
      </c>
      <c r="I859" s="51" t="s">
        <v>4545</v>
      </c>
      <c r="J859" s="51" t="s">
        <v>2992</v>
      </c>
      <c r="K859" s="63" t="s">
        <v>8680</v>
      </c>
      <c r="L859" s="40" t="s">
        <v>8058</v>
      </c>
      <c r="M859" s="45" t="s">
        <v>4557</v>
      </c>
      <c r="N859" s="40" t="s">
        <v>8058</v>
      </c>
      <c r="O859" s="40" t="s">
        <v>8058</v>
      </c>
      <c r="P859" s="40" t="s">
        <v>4541</v>
      </c>
      <c r="Q859" s="40" t="s">
        <v>8881</v>
      </c>
      <c r="R859" s="22" t="s">
        <v>4293</v>
      </c>
      <c r="S859" s="40"/>
    </row>
    <row r="860" spans="1:19" x14ac:dyDescent="0.3">
      <c r="A860" s="19">
        <v>863</v>
      </c>
      <c r="B860" s="60" t="s">
        <v>93</v>
      </c>
      <c r="C860" s="88" t="s">
        <v>7665</v>
      </c>
      <c r="D860" s="22" t="s">
        <v>5749</v>
      </c>
      <c r="E860" s="64" t="s">
        <v>5961</v>
      </c>
      <c r="F860" s="40" t="s">
        <v>13</v>
      </c>
      <c r="G860" s="51" t="s">
        <v>14</v>
      </c>
      <c r="H860" s="51" t="s">
        <v>8870</v>
      </c>
      <c r="I860" s="51" t="s">
        <v>4545</v>
      </c>
      <c r="J860" s="51" t="s">
        <v>2992</v>
      </c>
      <c r="K860" s="63" t="s">
        <v>8680</v>
      </c>
      <c r="L860" s="40" t="s">
        <v>8058</v>
      </c>
      <c r="M860" s="45" t="s">
        <v>2618</v>
      </c>
      <c r="N860" s="19" t="s">
        <v>2619</v>
      </c>
      <c r="O860" s="40" t="s">
        <v>8058</v>
      </c>
      <c r="P860" s="40" t="s">
        <v>4541</v>
      </c>
      <c r="Q860" s="40" t="s">
        <v>8881</v>
      </c>
      <c r="R860" s="22" t="s">
        <v>4293</v>
      </c>
      <c r="S860" s="40"/>
    </row>
    <row r="861" spans="1:19" x14ac:dyDescent="0.3">
      <c r="A861" s="19">
        <v>864</v>
      </c>
      <c r="B861" s="60" t="s">
        <v>93</v>
      </c>
      <c r="C861" s="88" t="s">
        <v>7665</v>
      </c>
      <c r="D861" s="22" t="s">
        <v>5749</v>
      </c>
      <c r="E861" s="64" t="s">
        <v>5961</v>
      </c>
      <c r="F861" s="40" t="s">
        <v>13</v>
      </c>
      <c r="G861" s="51" t="s">
        <v>14</v>
      </c>
      <c r="H861" s="51" t="s">
        <v>8870</v>
      </c>
      <c r="I861" s="51" t="s">
        <v>4545</v>
      </c>
      <c r="J861" s="51" t="s">
        <v>2992</v>
      </c>
      <c r="K861" s="63" t="s">
        <v>8680</v>
      </c>
      <c r="L861" s="40" t="s">
        <v>8058</v>
      </c>
      <c r="M861" s="45" t="s">
        <v>4558</v>
      </c>
      <c r="N861" s="40" t="s">
        <v>8058</v>
      </c>
      <c r="O861" s="40" t="s">
        <v>8058</v>
      </c>
      <c r="P861" s="40" t="s">
        <v>4541</v>
      </c>
      <c r="Q861" s="40" t="s">
        <v>8881</v>
      </c>
      <c r="R861" s="22" t="s">
        <v>4293</v>
      </c>
      <c r="S861" s="40"/>
    </row>
    <row r="862" spans="1:19" x14ac:dyDescent="0.3">
      <c r="A862" s="19">
        <v>865</v>
      </c>
      <c r="B862" s="34" t="s">
        <v>93</v>
      </c>
      <c r="C862" s="91" t="s">
        <v>7665</v>
      </c>
      <c r="D862" s="22" t="s">
        <v>5749</v>
      </c>
      <c r="E862" s="64" t="s">
        <v>5961</v>
      </c>
      <c r="F862" s="20" t="s">
        <v>13</v>
      </c>
      <c r="G862" s="53" t="s">
        <v>14</v>
      </c>
      <c r="H862" s="53" t="s">
        <v>8870</v>
      </c>
      <c r="I862" s="53" t="s">
        <v>4545</v>
      </c>
      <c r="J862" s="51" t="s">
        <v>2992</v>
      </c>
      <c r="K862" s="63" t="s">
        <v>8680</v>
      </c>
      <c r="L862" s="40" t="s">
        <v>8058</v>
      </c>
      <c r="M862" s="45" t="s">
        <v>4559</v>
      </c>
      <c r="N862" s="40" t="s">
        <v>8058</v>
      </c>
      <c r="O862" s="40" t="s">
        <v>8058</v>
      </c>
      <c r="P862" s="40" t="s">
        <v>4541</v>
      </c>
      <c r="Q862" s="40" t="s">
        <v>8881</v>
      </c>
      <c r="R862" s="22" t="s">
        <v>4293</v>
      </c>
      <c r="S862" s="40"/>
    </row>
    <row r="863" spans="1:19" x14ac:dyDescent="0.3">
      <c r="A863" s="19">
        <v>866</v>
      </c>
      <c r="B863" s="60" t="s">
        <v>93</v>
      </c>
      <c r="C863" s="88" t="s">
        <v>7665</v>
      </c>
      <c r="D863" s="22" t="s">
        <v>5749</v>
      </c>
      <c r="E863" s="64" t="s">
        <v>5961</v>
      </c>
      <c r="F863" s="40" t="s">
        <v>13</v>
      </c>
      <c r="G863" s="51" t="s">
        <v>14</v>
      </c>
      <c r="H863" s="51" t="s">
        <v>8870</v>
      </c>
      <c r="I863" s="51" t="s">
        <v>4545</v>
      </c>
      <c r="J863" s="51" t="s">
        <v>2992</v>
      </c>
      <c r="K863" s="63" t="s">
        <v>8680</v>
      </c>
      <c r="L863" s="40" t="s">
        <v>8058</v>
      </c>
      <c r="M863" s="45" t="s">
        <v>4560</v>
      </c>
      <c r="N863" s="40" t="s">
        <v>8058</v>
      </c>
      <c r="O863" s="40" t="s">
        <v>8058</v>
      </c>
      <c r="P863" s="40" t="s">
        <v>4541</v>
      </c>
      <c r="Q863" s="40" t="s">
        <v>8881</v>
      </c>
      <c r="R863" s="22" t="s">
        <v>4293</v>
      </c>
      <c r="S863" s="40"/>
    </row>
    <row r="864" spans="1:19" x14ac:dyDescent="0.3">
      <c r="A864" s="19">
        <v>867</v>
      </c>
      <c r="B864" s="60" t="s">
        <v>93</v>
      </c>
      <c r="C864" s="88" t="s">
        <v>7665</v>
      </c>
      <c r="D864" s="22" t="s">
        <v>5749</v>
      </c>
      <c r="E864" s="64" t="s">
        <v>5961</v>
      </c>
      <c r="F864" s="40" t="s">
        <v>13</v>
      </c>
      <c r="G864" s="51" t="s">
        <v>14</v>
      </c>
      <c r="H864" s="51" t="s">
        <v>8870</v>
      </c>
      <c r="I864" s="51" t="s">
        <v>4545</v>
      </c>
      <c r="J864" s="51" t="s">
        <v>2992</v>
      </c>
      <c r="K864" s="63" t="s">
        <v>8680</v>
      </c>
      <c r="L864" s="40" t="s">
        <v>8058</v>
      </c>
      <c r="M864" s="45" t="s">
        <v>4561</v>
      </c>
      <c r="N864" s="40" t="s">
        <v>8058</v>
      </c>
      <c r="O864" s="40" t="s">
        <v>8058</v>
      </c>
      <c r="P864" s="40" t="s">
        <v>4541</v>
      </c>
      <c r="Q864" s="40" t="s">
        <v>8881</v>
      </c>
      <c r="R864" s="22" t="s">
        <v>4293</v>
      </c>
      <c r="S864" s="40"/>
    </row>
    <row r="865" spans="1:19" x14ac:dyDescent="0.3">
      <c r="A865" s="19">
        <v>868</v>
      </c>
      <c r="B865" s="60" t="s">
        <v>93</v>
      </c>
      <c r="C865" s="88" t="s">
        <v>7665</v>
      </c>
      <c r="D865" s="22" t="s">
        <v>5749</v>
      </c>
      <c r="E865" s="64" t="s">
        <v>5961</v>
      </c>
      <c r="F865" s="40" t="s">
        <v>13</v>
      </c>
      <c r="G865" s="51" t="s">
        <v>14</v>
      </c>
      <c r="H865" s="51" t="s">
        <v>8870</v>
      </c>
      <c r="I865" s="51" t="s">
        <v>4545</v>
      </c>
      <c r="J865" s="51" t="s">
        <v>2992</v>
      </c>
      <c r="K865" s="63" t="s">
        <v>8680</v>
      </c>
      <c r="L865" s="40" t="s">
        <v>8058</v>
      </c>
      <c r="M865" s="45" t="s">
        <v>4562</v>
      </c>
      <c r="N865" s="40" t="s">
        <v>8058</v>
      </c>
      <c r="O865" s="40" t="s">
        <v>8058</v>
      </c>
      <c r="P865" s="40" t="s">
        <v>4541</v>
      </c>
      <c r="Q865" s="40" t="s">
        <v>8881</v>
      </c>
      <c r="R865" s="22" t="s">
        <v>4293</v>
      </c>
      <c r="S865" s="40"/>
    </row>
    <row r="866" spans="1:19" x14ac:dyDescent="0.3">
      <c r="A866" s="19">
        <v>869</v>
      </c>
      <c r="B866" s="60" t="s">
        <v>93</v>
      </c>
      <c r="C866" s="88" t="s">
        <v>7665</v>
      </c>
      <c r="D866" s="22" t="s">
        <v>5749</v>
      </c>
      <c r="E866" s="64" t="s">
        <v>5961</v>
      </c>
      <c r="F866" s="40" t="s">
        <v>13</v>
      </c>
      <c r="G866" s="51" t="s">
        <v>14</v>
      </c>
      <c r="H866" s="51" t="s">
        <v>8870</v>
      </c>
      <c r="I866" s="51" t="s">
        <v>4545</v>
      </c>
      <c r="J866" s="51" t="s">
        <v>2992</v>
      </c>
      <c r="K866" s="63" t="s">
        <v>8680</v>
      </c>
      <c r="L866" s="40" t="s">
        <v>8058</v>
      </c>
      <c r="M866" s="45" t="s">
        <v>4563</v>
      </c>
      <c r="N866" s="40" t="s">
        <v>8058</v>
      </c>
      <c r="O866" s="40" t="s">
        <v>8058</v>
      </c>
      <c r="P866" s="40" t="s">
        <v>4541</v>
      </c>
      <c r="Q866" s="40" t="s">
        <v>8881</v>
      </c>
      <c r="R866" s="22" t="s">
        <v>4293</v>
      </c>
      <c r="S866" s="40"/>
    </row>
    <row r="867" spans="1:19" x14ac:dyDescent="0.3">
      <c r="A867" s="19">
        <v>870</v>
      </c>
      <c r="B867" s="60" t="s">
        <v>93</v>
      </c>
      <c r="C867" s="88" t="s">
        <v>7665</v>
      </c>
      <c r="D867" s="22" t="s">
        <v>5749</v>
      </c>
      <c r="E867" s="64" t="s">
        <v>5961</v>
      </c>
      <c r="F867" s="40" t="s">
        <v>13</v>
      </c>
      <c r="G867" s="51" t="s">
        <v>14</v>
      </c>
      <c r="H867" s="51" t="s">
        <v>8870</v>
      </c>
      <c r="I867" s="51" t="s">
        <v>4545</v>
      </c>
      <c r="J867" s="51" t="s">
        <v>2992</v>
      </c>
      <c r="K867" s="63" t="s">
        <v>8680</v>
      </c>
      <c r="L867" s="40" t="s">
        <v>8058</v>
      </c>
      <c r="M867" s="45" t="s">
        <v>4564</v>
      </c>
      <c r="N867" s="40" t="s">
        <v>8058</v>
      </c>
      <c r="O867" s="40" t="s">
        <v>8058</v>
      </c>
      <c r="P867" s="40" t="s">
        <v>4541</v>
      </c>
      <c r="Q867" s="40" t="s">
        <v>8881</v>
      </c>
      <c r="R867" s="22" t="s">
        <v>4293</v>
      </c>
      <c r="S867" s="40"/>
    </row>
    <row r="868" spans="1:19" x14ac:dyDescent="0.3">
      <c r="A868" s="19">
        <v>871</v>
      </c>
      <c r="B868" s="60" t="s">
        <v>93</v>
      </c>
      <c r="C868" s="88" t="s">
        <v>7665</v>
      </c>
      <c r="D868" s="22" t="s">
        <v>5749</v>
      </c>
      <c r="E868" s="64" t="s">
        <v>5961</v>
      </c>
      <c r="F868" s="40" t="s">
        <v>13</v>
      </c>
      <c r="G868" s="51" t="s">
        <v>14</v>
      </c>
      <c r="H868" s="51" t="s">
        <v>8870</v>
      </c>
      <c r="I868" s="51" t="s">
        <v>4545</v>
      </c>
      <c r="J868" s="51" t="s">
        <v>2992</v>
      </c>
      <c r="K868" s="63" t="s">
        <v>8680</v>
      </c>
      <c r="L868" s="40" t="s">
        <v>8058</v>
      </c>
      <c r="M868" s="45" t="s">
        <v>4565</v>
      </c>
      <c r="N868" s="40" t="s">
        <v>8058</v>
      </c>
      <c r="O868" s="40" t="s">
        <v>8058</v>
      </c>
      <c r="P868" s="40" t="s">
        <v>4541</v>
      </c>
      <c r="Q868" s="40" t="s">
        <v>8881</v>
      </c>
      <c r="R868" s="22" t="s">
        <v>4293</v>
      </c>
      <c r="S868" s="40"/>
    </row>
    <row r="869" spans="1:19" x14ac:dyDescent="0.3">
      <c r="A869" s="19">
        <v>872</v>
      </c>
      <c r="B869" s="60" t="s">
        <v>93</v>
      </c>
      <c r="C869" s="88" t="s">
        <v>7665</v>
      </c>
      <c r="D869" s="22" t="s">
        <v>5749</v>
      </c>
      <c r="E869" s="64" t="s">
        <v>5961</v>
      </c>
      <c r="F869" s="40" t="s">
        <v>13</v>
      </c>
      <c r="G869" s="51" t="s">
        <v>14</v>
      </c>
      <c r="H869" s="51" t="s">
        <v>8870</v>
      </c>
      <c r="I869" s="51" t="s">
        <v>4545</v>
      </c>
      <c r="J869" s="51" t="s">
        <v>2992</v>
      </c>
      <c r="K869" s="63" t="s">
        <v>8680</v>
      </c>
      <c r="L869" s="40" t="s">
        <v>8058</v>
      </c>
      <c r="M869" s="45" t="s">
        <v>4566</v>
      </c>
      <c r="N869" s="40" t="s">
        <v>8058</v>
      </c>
      <c r="O869" s="40" t="s">
        <v>8058</v>
      </c>
      <c r="P869" s="40" t="s">
        <v>4541</v>
      </c>
      <c r="Q869" s="40" t="s">
        <v>8881</v>
      </c>
      <c r="R869" s="22" t="s">
        <v>4293</v>
      </c>
      <c r="S869" s="40"/>
    </row>
    <row r="870" spans="1:19" x14ac:dyDescent="0.3">
      <c r="A870" s="19">
        <v>873</v>
      </c>
      <c r="B870" s="60" t="s">
        <v>93</v>
      </c>
      <c r="C870" s="88" t="s">
        <v>7665</v>
      </c>
      <c r="D870" s="22" t="s">
        <v>5749</v>
      </c>
      <c r="E870" s="64" t="s">
        <v>5961</v>
      </c>
      <c r="F870" s="40" t="s">
        <v>13</v>
      </c>
      <c r="G870" s="51" t="s">
        <v>14</v>
      </c>
      <c r="H870" s="51" t="s">
        <v>8870</v>
      </c>
      <c r="I870" s="51" t="s">
        <v>4545</v>
      </c>
      <c r="J870" s="51" t="s">
        <v>2992</v>
      </c>
      <c r="K870" s="63" t="s">
        <v>8680</v>
      </c>
      <c r="L870" s="40" t="s">
        <v>8058</v>
      </c>
      <c r="M870" s="45" t="s">
        <v>4567</v>
      </c>
      <c r="N870" s="40" t="s">
        <v>8058</v>
      </c>
      <c r="O870" s="40" t="s">
        <v>8058</v>
      </c>
      <c r="P870" s="40" t="s">
        <v>4541</v>
      </c>
      <c r="Q870" s="40" t="s">
        <v>8881</v>
      </c>
      <c r="R870" s="22" t="s">
        <v>4293</v>
      </c>
      <c r="S870" s="40"/>
    </row>
    <row r="871" spans="1:19" x14ac:dyDescent="0.3">
      <c r="A871" s="19">
        <v>874</v>
      </c>
      <c r="B871" s="60" t="s">
        <v>93</v>
      </c>
      <c r="C871" s="88" t="s">
        <v>7665</v>
      </c>
      <c r="D871" s="22" t="s">
        <v>5749</v>
      </c>
      <c r="E871" s="64" t="s">
        <v>5961</v>
      </c>
      <c r="F871" s="40" t="s">
        <v>13</v>
      </c>
      <c r="G871" s="51" t="s">
        <v>14</v>
      </c>
      <c r="H871" s="51" t="s">
        <v>8870</v>
      </c>
      <c r="I871" s="51" t="s">
        <v>4545</v>
      </c>
      <c r="J871" s="51" t="s">
        <v>2992</v>
      </c>
      <c r="K871" s="63" t="s">
        <v>8680</v>
      </c>
      <c r="L871" s="40" t="s">
        <v>8058</v>
      </c>
      <c r="M871" s="45" t="s">
        <v>4568</v>
      </c>
      <c r="N871" s="40" t="s">
        <v>8058</v>
      </c>
      <c r="O871" s="40" t="s">
        <v>8058</v>
      </c>
      <c r="P871" s="40" t="s">
        <v>4541</v>
      </c>
      <c r="Q871" s="40" t="s">
        <v>8881</v>
      </c>
      <c r="R871" s="22" t="s">
        <v>4293</v>
      </c>
      <c r="S871" s="40"/>
    </row>
    <row r="872" spans="1:19" x14ac:dyDescent="0.3">
      <c r="A872" s="19">
        <v>875</v>
      </c>
      <c r="B872" s="60" t="s">
        <v>93</v>
      </c>
      <c r="C872" s="88" t="s">
        <v>7665</v>
      </c>
      <c r="D872" s="22" t="s">
        <v>5749</v>
      </c>
      <c r="E872" s="64" t="s">
        <v>5961</v>
      </c>
      <c r="F872" s="40" t="s">
        <v>13</v>
      </c>
      <c r="G872" s="51" t="s">
        <v>14</v>
      </c>
      <c r="H872" s="51" t="s">
        <v>8870</v>
      </c>
      <c r="I872" s="51" t="s">
        <v>4545</v>
      </c>
      <c r="J872" s="51" t="s">
        <v>2992</v>
      </c>
      <c r="K872" s="63" t="s">
        <v>8680</v>
      </c>
      <c r="L872" s="40" t="s">
        <v>8058</v>
      </c>
      <c r="M872" s="45" t="s">
        <v>4569</v>
      </c>
      <c r="N872" s="40" t="s">
        <v>8058</v>
      </c>
      <c r="O872" s="40" t="s">
        <v>8058</v>
      </c>
      <c r="P872" s="40" t="s">
        <v>4541</v>
      </c>
      <c r="Q872" s="40" t="s">
        <v>8881</v>
      </c>
      <c r="R872" s="22" t="s">
        <v>4293</v>
      </c>
      <c r="S872" s="40"/>
    </row>
    <row r="873" spans="1:19" x14ac:dyDescent="0.3">
      <c r="A873" s="19">
        <v>876</v>
      </c>
      <c r="B873" s="60" t="s">
        <v>93</v>
      </c>
      <c r="C873" s="88" t="s">
        <v>7665</v>
      </c>
      <c r="D873" s="22" t="s">
        <v>5749</v>
      </c>
      <c r="E873" s="64" t="s">
        <v>5961</v>
      </c>
      <c r="F873" s="40" t="s">
        <v>13</v>
      </c>
      <c r="G873" s="51" t="s">
        <v>14</v>
      </c>
      <c r="H873" s="51" t="s">
        <v>8870</v>
      </c>
      <c r="I873" s="51" t="s">
        <v>4545</v>
      </c>
      <c r="J873" s="51" t="s">
        <v>2992</v>
      </c>
      <c r="K873" s="63" t="s">
        <v>8680</v>
      </c>
      <c r="L873" s="40" t="s">
        <v>8058</v>
      </c>
      <c r="M873" s="45" t="s">
        <v>4570</v>
      </c>
      <c r="N873" s="40" t="s">
        <v>8058</v>
      </c>
      <c r="O873" s="40" t="s">
        <v>8058</v>
      </c>
      <c r="P873" s="40" t="s">
        <v>4541</v>
      </c>
      <c r="Q873" s="40" t="s">
        <v>8881</v>
      </c>
      <c r="R873" s="22" t="s">
        <v>4293</v>
      </c>
      <c r="S873" s="40"/>
    </row>
    <row r="874" spans="1:19" x14ac:dyDescent="0.3">
      <c r="A874" s="19">
        <v>877</v>
      </c>
      <c r="B874" s="60" t="s">
        <v>93</v>
      </c>
      <c r="C874" s="88" t="s">
        <v>7665</v>
      </c>
      <c r="D874" s="22" t="s">
        <v>5749</v>
      </c>
      <c r="E874" s="64" t="s">
        <v>5961</v>
      </c>
      <c r="F874" s="40" t="s">
        <v>13</v>
      </c>
      <c r="G874" s="51" t="s">
        <v>14</v>
      </c>
      <c r="H874" s="51" t="s">
        <v>8870</v>
      </c>
      <c r="I874" s="51" t="s">
        <v>4545</v>
      </c>
      <c r="J874" s="51" t="s">
        <v>2992</v>
      </c>
      <c r="K874" s="63" t="s">
        <v>8680</v>
      </c>
      <c r="L874" s="40" t="s">
        <v>8058</v>
      </c>
      <c r="M874" s="45" t="s">
        <v>4571</v>
      </c>
      <c r="N874" s="40" t="s">
        <v>8058</v>
      </c>
      <c r="O874" s="40" t="s">
        <v>8058</v>
      </c>
      <c r="P874" s="40" t="s">
        <v>4541</v>
      </c>
      <c r="Q874" s="40" t="s">
        <v>8881</v>
      </c>
      <c r="R874" s="22" t="s">
        <v>4293</v>
      </c>
      <c r="S874" s="40"/>
    </row>
    <row r="875" spans="1:19" x14ac:dyDescent="0.3">
      <c r="A875" s="19">
        <v>878</v>
      </c>
      <c r="B875" s="60" t="s">
        <v>93</v>
      </c>
      <c r="C875" s="88" t="s">
        <v>7665</v>
      </c>
      <c r="D875" s="22" t="s">
        <v>5749</v>
      </c>
      <c r="E875" s="64" t="s">
        <v>5961</v>
      </c>
      <c r="F875" s="40" t="s">
        <v>13</v>
      </c>
      <c r="G875" s="51" t="s">
        <v>14</v>
      </c>
      <c r="H875" s="51" t="s">
        <v>8870</v>
      </c>
      <c r="I875" s="51" t="s">
        <v>4545</v>
      </c>
      <c r="J875" s="51" t="s">
        <v>2992</v>
      </c>
      <c r="K875" s="63" t="s">
        <v>8680</v>
      </c>
      <c r="L875" s="40" t="s">
        <v>8058</v>
      </c>
      <c r="M875" s="45" t="s">
        <v>4572</v>
      </c>
      <c r="N875" s="40" t="s">
        <v>8058</v>
      </c>
      <c r="O875" s="40" t="s">
        <v>8058</v>
      </c>
      <c r="P875" s="40" t="s">
        <v>4541</v>
      </c>
      <c r="Q875" s="40" t="s">
        <v>8881</v>
      </c>
      <c r="R875" s="22" t="s">
        <v>4293</v>
      </c>
      <c r="S875" s="40"/>
    </row>
    <row r="876" spans="1:19" x14ac:dyDescent="0.3">
      <c r="A876" s="19">
        <v>879</v>
      </c>
      <c r="B876" s="60" t="s">
        <v>93</v>
      </c>
      <c r="C876" s="88" t="s">
        <v>7665</v>
      </c>
      <c r="D876" s="22" t="s">
        <v>5749</v>
      </c>
      <c r="E876" s="64" t="s">
        <v>5961</v>
      </c>
      <c r="F876" s="40" t="s">
        <v>13</v>
      </c>
      <c r="G876" s="51" t="s">
        <v>14</v>
      </c>
      <c r="H876" s="51" t="s">
        <v>8870</v>
      </c>
      <c r="I876" s="51" t="s">
        <v>4545</v>
      </c>
      <c r="J876" s="51" t="s">
        <v>2992</v>
      </c>
      <c r="K876" s="63" t="s">
        <v>8680</v>
      </c>
      <c r="L876" s="40" t="s">
        <v>8058</v>
      </c>
      <c r="M876" s="45" t="s">
        <v>4573</v>
      </c>
      <c r="N876" s="40" t="s">
        <v>8058</v>
      </c>
      <c r="O876" s="40" t="s">
        <v>8058</v>
      </c>
      <c r="P876" s="40" t="s">
        <v>4541</v>
      </c>
      <c r="Q876" s="40" t="s">
        <v>8881</v>
      </c>
      <c r="R876" s="22" t="s">
        <v>4293</v>
      </c>
      <c r="S876" s="40"/>
    </row>
    <row r="877" spans="1:19" x14ac:dyDescent="0.3">
      <c r="A877" s="19">
        <v>880</v>
      </c>
      <c r="B877" s="60" t="s">
        <v>93</v>
      </c>
      <c r="C877" s="88" t="s">
        <v>7665</v>
      </c>
      <c r="D877" s="22" t="s">
        <v>5749</v>
      </c>
      <c r="E877" s="64" t="s">
        <v>5961</v>
      </c>
      <c r="F877" s="40" t="s">
        <v>13</v>
      </c>
      <c r="G877" s="51" t="s">
        <v>14</v>
      </c>
      <c r="H877" s="51" t="s">
        <v>8870</v>
      </c>
      <c r="I877" s="51" t="s">
        <v>4545</v>
      </c>
      <c r="J877" s="51" t="s">
        <v>2992</v>
      </c>
      <c r="K877" s="63" t="s">
        <v>8680</v>
      </c>
      <c r="L877" s="40" t="s">
        <v>8058</v>
      </c>
      <c r="M877" s="45" t="s">
        <v>4574</v>
      </c>
      <c r="N877" s="40" t="s">
        <v>8058</v>
      </c>
      <c r="O877" s="40" t="s">
        <v>8058</v>
      </c>
      <c r="P877" s="40" t="s">
        <v>4541</v>
      </c>
      <c r="Q877" s="40" t="s">
        <v>8881</v>
      </c>
      <c r="R877" s="22" t="s">
        <v>4293</v>
      </c>
      <c r="S877" s="40"/>
    </row>
    <row r="878" spans="1:19" x14ac:dyDescent="0.3">
      <c r="A878" s="19">
        <v>881</v>
      </c>
      <c r="B878" s="60" t="s">
        <v>93</v>
      </c>
      <c r="C878" s="88" t="s">
        <v>7665</v>
      </c>
      <c r="D878" s="22" t="s">
        <v>5749</v>
      </c>
      <c r="E878" s="64" t="s">
        <v>5961</v>
      </c>
      <c r="F878" s="40" t="s">
        <v>13</v>
      </c>
      <c r="G878" s="51" t="s">
        <v>14</v>
      </c>
      <c r="H878" s="51" t="s">
        <v>8870</v>
      </c>
      <c r="I878" s="51" t="s">
        <v>4545</v>
      </c>
      <c r="J878" s="51" t="s">
        <v>2992</v>
      </c>
      <c r="K878" s="63" t="s">
        <v>8680</v>
      </c>
      <c r="L878" s="40" t="s">
        <v>8058</v>
      </c>
      <c r="M878" s="45" t="s">
        <v>4575</v>
      </c>
      <c r="N878" s="40" t="s">
        <v>8058</v>
      </c>
      <c r="O878" s="40" t="s">
        <v>8058</v>
      </c>
      <c r="P878" s="40" t="s">
        <v>4541</v>
      </c>
      <c r="Q878" s="40" t="s">
        <v>8881</v>
      </c>
      <c r="R878" s="22" t="s">
        <v>4293</v>
      </c>
      <c r="S878" s="40"/>
    </row>
    <row r="879" spans="1:19" x14ac:dyDescent="0.3">
      <c r="A879" s="19">
        <v>882</v>
      </c>
      <c r="B879" s="60" t="s">
        <v>93</v>
      </c>
      <c r="C879" s="88" t="s">
        <v>7665</v>
      </c>
      <c r="D879" s="22" t="s">
        <v>5749</v>
      </c>
      <c r="E879" s="64" t="s">
        <v>5961</v>
      </c>
      <c r="F879" s="40" t="s">
        <v>13</v>
      </c>
      <c r="G879" s="51" t="s">
        <v>14</v>
      </c>
      <c r="H879" s="51" t="s">
        <v>8870</v>
      </c>
      <c r="I879" s="51" t="s">
        <v>4545</v>
      </c>
      <c r="J879" s="51" t="s">
        <v>2992</v>
      </c>
      <c r="K879" s="63" t="s">
        <v>8680</v>
      </c>
      <c r="L879" s="40" t="s">
        <v>8058</v>
      </c>
      <c r="M879" s="45" t="s">
        <v>4576</v>
      </c>
      <c r="N879" s="40" t="s">
        <v>8058</v>
      </c>
      <c r="O879" s="40" t="s">
        <v>8058</v>
      </c>
      <c r="P879" s="40" t="s">
        <v>4541</v>
      </c>
      <c r="Q879" s="40" t="s">
        <v>8881</v>
      </c>
      <c r="R879" s="22" t="s">
        <v>4293</v>
      </c>
      <c r="S879" s="40"/>
    </row>
    <row r="880" spans="1:19" x14ac:dyDescent="0.3">
      <c r="A880" s="19">
        <v>883</v>
      </c>
      <c r="B880" s="60" t="s">
        <v>93</v>
      </c>
      <c r="C880" s="88" t="s">
        <v>7665</v>
      </c>
      <c r="D880" s="22" t="s">
        <v>5749</v>
      </c>
      <c r="E880" s="64" t="s">
        <v>5961</v>
      </c>
      <c r="F880" s="40" t="s">
        <v>13</v>
      </c>
      <c r="G880" s="51" t="s">
        <v>14</v>
      </c>
      <c r="H880" s="51" t="s">
        <v>8870</v>
      </c>
      <c r="I880" s="51" t="s">
        <v>4545</v>
      </c>
      <c r="J880" s="51" t="s">
        <v>2992</v>
      </c>
      <c r="K880" s="63" t="s">
        <v>8680</v>
      </c>
      <c r="L880" s="40" t="s">
        <v>8058</v>
      </c>
      <c r="M880" s="45" t="s">
        <v>4577</v>
      </c>
      <c r="N880" s="40" t="s">
        <v>8058</v>
      </c>
      <c r="O880" s="40" t="s">
        <v>8058</v>
      </c>
      <c r="P880" s="40" t="s">
        <v>4541</v>
      </c>
      <c r="Q880" s="40" t="s">
        <v>8881</v>
      </c>
      <c r="R880" s="22" t="s">
        <v>4293</v>
      </c>
      <c r="S880" s="40"/>
    </row>
    <row r="881" spans="1:19" x14ac:dyDescent="0.3">
      <c r="A881" s="19">
        <v>884</v>
      </c>
      <c r="B881" s="60" t="s">
        <v>93</v>
      </c>
      <c r="C881" s="88" t="s">
        <v>7665</v>
      </c>
      <c r="D881" s="22" t="s">
        <v>5749</v>
      </c>
      <c r="E881" s="64" t="s">
        <v>5961</v>
      </c>
      <c r="F881" s="40" t="s">
        <v>13</v>
      </c>
      <c r="G881" s="51" t="s">
        <v>14</v>
      </c>
      <c r="H881" s="51" t="s">
        <v>8870</v>
      </c>
      <c r="I881" s="51" t="s">
        <v>4545</v>
      </c>
      <c r="J881" s="51" t="s">
        <v>2992</v>
      </c>
      <c r="K881" s="63" t="s">
        <v>8680</v>
      </c>
      <c r="L881" s="40" t="s">
        <v>8058</v>
      </c>
      <c r="M881" s="45" t="s">
        <v>4578</v>
      </c>
      <c r="N881" s="40" t="s">
        <v>8058</v>
      </c>
      <c r="O881" s="40" t="s">
        <v>8058</v>
      </c>
      <c r="P881" s="40" t="s">
        <v>4541</v>
      </c>
      <c r="Q881" s="40" t="s">
        <v>8881</v>
      </c>
      <c r="R881" s="22" t="s">
        <v>4293</v>
      </c>
      <c r="S881" s="40"/>
    </row>
    <row r="882" spans="1:19" x14ac:dyDescent="0.3">
      <c r="A882" s="19">
        <v>885</v>
      </c>
      <c r="B882" s="60" t="s">
        <v>93</v>
      </c>
      <c r="C882" s="88" t="s">
        <v>7665</v>
      </c>
      <c r="D882" s="22" t="s">
        <v>5749</v>
      </c>
      <c r="E882" s="64" t="s">
        <v>5961</v>
      </c>
      <c r="F882" s="40" t="s">
        <v>13</v>
      </c>
      <c r="G882" s="51" t="s">
        <v>14</v>
      </c>
      <c r="H882" s="51" t="s">
        <v>8870</v>
      </c>
      <c r="I882" s="51" t="s">
        <v>4545</v>
      </c>
      <c r="J882" s="51" t="s">
        <v>2992</v>
      </c>
      <c r="K882" s="63" t="s">
        <v>8680</v>
      </c>
      <c r="L882" s="40" t="s">
        <v>8058</v>
      </c>
      <c r="M882" s="45" t="s">
        <v>4579</v>
      </c>
      <c r="N882" s="40" t="s">
        <v>8058</v>
      </c>
      <c r="O882" s="40" t="s">
        <v>8058</v>
      </c>
      <c r="P882" s="40" t="s">
        <v>4541</v>
      </c>
      <c r="Q882" s="40" t="s">
        <v>8881</v>
      </c>
      <c r="R882" s="22" t="s">
        <v>4293</v>
      </c>
      <c r="S882" s="40"/>
    </row>
    <row r="883" spans="1:19" x14ac:dyDescent="0.3">
      <c r="A883" s="19">
        <v>886</v>
      </c>
      <c r="B883" s="60" t="s">
        <v>93</v>
      </c>
      <c r="C883" s="88" t="s">
        <v>7665</v>
      </c>
      <c r="D883" s="22" t="s">
        <v>5749</v>
      </c>
      <c r="E883" s="64" t="s">
        <v>5961</v>
      </c>
      <c r="F883" s="40" t="s">
        <v>13</v>
      </c>
      <c r="G883" s="51" t="s">
        <v>14</v>
      </c>
      <c r="H883" s="51" t="s">
        <v>8870</v>
      </c>
      <c r="I883" s="51" t="s">
        <v>4545</v>
      </c>
      <c r="J883" s="51" t="s">
        <v>2992</v>
      </c>
      <c r="K883" s="63" t="s">
        <v>8680</v>
      </c>
      <c r="L883" s="40" t="s">
        <v>8058</v>
      </c>
      <c r="M883" s="45" t="s">
        <v>4580</v>
      </c>
      <c r="N883" s="40" t="s">
        <v>8058</v>
      </c>
      <c r="O883" s="40" t="s">
        <v>8058</v>
      </c>
      <c r="P883" s="40" t="s">
        <v>4541</v>
      </c>
      <c r="Q883" s="40" t="s">
        <v>8881</v>
      </c>
      <c r="R883" s="22" t="s">
        <v>4293</v>
      </c>
      <c r="S883" s="40"/>
    </row>
    <row r="884" spans="1:19" x14ac:dyDescent="0.3">
      <c r="A884" s="19">
        <v>887</v>
      </c>
      <c r="B884" s="60" t="s">
        <v>93</v>
      </c>
      <c r="C884" s="88" t="s">
        <v>7665</v>
      </c>
      <c r="D884" s="22" t="s">
        <v>5749</v>
      </c>
      <c r="E884" s="64" t="s">
        <v>5961</v>
      </c>
      <c r="F884" s="40" t="s">
        <v>13</v>
      </c>
      <c r="G884" s="51" t="s">
        <v>14</v>
      </c>
      <c r="H884" s="51" t="s">
        <v>8870</v>
      </c>
      <c r="I884" s="51" t="s">
        <v>4545</v>
      </c>
      <c r="J884" s="51" t="s">
        <v>2992</v>
      </c>
      <c r="K884" s="63" t="s">
        <v>8680</v>
      </c>
      <c r="L884" s="40" t="s">
        <v>8058</v>
      </c>
      <c r="M884" s="45" t="s">
        <v>4581</v>
      </c>
      <c r="N884" s="40" t="s">
        <v>8058</v>
      </c>
      <c r="O884" s="40" t="s">
        <v>8058</v>
      </c>
      <c r="P884" s="40" t="s">
        <v>4541</v>
      </c>
      <c r="Q884" s="40" t="s">
        <v>8881</v>
      </c>
      <c r="R884" s="22" t="s">
        <v>4293</v>
      </c>
      <c r="S884" s="40"/>
    </row>
    <row r="885" spans="1:19" x14ac:dyDescent="0.3">
      <c r="A885" s="19">
        <v>888</v>
      </c>
      <c r="B885" s="60" t="s">
        <v>93</v>
      </c>
      <c r="C885" s="88" t="s">
        <v>7665</v>
      </c>
      <c r="D885" s="22" t="s">
        <v>5749</v>
      </c>
      <c r="E885" s="64" t="s">
        <v>5961</v>
      </c>
      <c r="F885" s="40" t="s">
        <v>13</v>
      </c>
      <c r="G885" s="51" t="s">
        <v>14</v>
      </c>
      <c r="H885" s="51" t="s">
        <v>8870</v>
      </c>
      <c r="I885" s="51" t="s">
        <v>4545</v>
      </c>
      <c r="J885" s="51" t="s">
        <v>2992</v>
      </c>
      <c r="K885" s="63" t="s">
        <v>8680</v>
      </c>
      <c r="L885" s="40" t="s">
        <v>8058</v>
      </c>
      <c r="M885" s="45" t="s">
        <v>4582</v>
      </c>
      <c r="N885" s="40" t="s">
        <v>8058</v>
      </c>
      <c r="O885" s="40" t="s">
        <v>8058</v>
      </c>
      <c r="P885" s="40" t="s">
        <v>4541</v>
      </c>
      <c r="Q885" s="40" t="s">
        <v>8881</v>
      </c>
      <c r="R885" s="22" t="s">
        <v>4293</v>
      </c>
      <c r="S885" s="40"/>
    </row>
    <row r="886" spans="1:19" x14ac:dyDescent="0.3">
      <c r="A886" s="19">
        <v>889</v>
      </c>
      <c r="B886" s="60" t="s">
        <v>93</v>
      </c>
      <c r="C886" s="88" t="s">
        <v>7665</v>
      </c>
      <c r="D886" s="22" t="s">
        <v>5749</v>
      </c>
      <c r="E886" s="64" t="s">
        <v>5961</v>
      </c>
      <c r="F886" s="40" t="s">
        <v>13</v>
      </c>
      <c r="G886" s="51" t="s">
        <v>14</v>
      </c>
      <c r="H886" s="51" t="s">
        <v>8870</v>
      </c>
      <c r="I886" s="51" t="s">
        <v>4545</v>
      </c>
      <c r="J886" s="51" t="s">
        <v>2992</v>
      </c>
      <c r="K886" s="63" t="s">
        <v>8680</v>
      </c>
      <c r="L886" s="40" t="s">
        <v>8058</v>
      </c>
      <c r="M886" s="45" t="s">
        <v>4583</v>
      </c>
      <c r="N886" s="40" t="s">
        <v>8058</v>
      </c>
      <c r="O886" s="40" t="s">
        <v>8058</v>
      </c>
      <c r="P886" s="40" t="s">
        <v>4541</v>
      </c>
      <c r="Q886" s="40" t="s">
        <v>8881</v>
      </c>
      <c r="R886" s="22" t="s">
        <v>4293</v>
      </c>
      <c r="S886" s="40"/>
    </row>
    <row r="887" spans="1:19" x14ac:dyDescent="0.3">
      <c r="A887" s="19">
        <v>890</v>
      </c>
      <c r="B887" s="60" t="s">
        <v>93</v>
      </c>
      <c r="C887" s="88" t="s">
        <v>7665</v>
      </c>
      <c r="D887" s="22" t="s">
        <v>5749</v>
      </c>
      <c r="E887" s="64" t="s">
        <v>5961</v>
      </c>
      <c r="F887" s="40" t="s">
        <v>13</v>
      </c>
      <c r="G887" s="51" t="s">
        <v>14</v>
      </c>
      <c r="H887" s="51" t="s">
        <v>8870</v>
      </c>
      <c r="I887" s="51" t="s">
        <v>4545</v>
      </c>
      <c r="J887" s="51" t="s">
        <v>2992</v>
      </c>
      <c r="K887" s="63" t="s">
        <v>8680</v>
      </c>
      <c r="L887" s="40" t="s">
        <v>8058</v>
      </c>
      <c r="M887" s="45" t="s">
        <v>4584</v>
      </c>
      <c r="N887" s="40" t="s">
        <v>8058</v>
      </c>
      <c r="O887" s="40" t="s">
        <v>8058</v>
      </c>
      <c r="P887" s="40" t="s">
        <v>4541</v>
      </c>
      <c r="Q887" s="40" t="s">
        <v>8881</v>
      </c>
      <c r="R887" s="22" t="s">
        <v>4293</v>
      </c>
      <c r="S887" s="40"/>
    </row>
    <row r="888" spans="1:19" x14ac:dyDescent="0.3">
      <c r="A888" s="19">
        <v>891</v>
      </c>
      <c r="B888" s="60" t="s">
        <v>93</v>
      </c>
      <c r="C888" s="88" t="s">
        <v>7665</v>
      </c>
      <c r="D888" s="22" t="s">
        <v>5749</v>
      </c>
      <c r="E888" s="64" t="s">
        <v>5961</v>
      </c>
      <c r="F888" s="40" t="s">
        <v>13</v>
      </c>
      <c r="G888" s="51" t="s">
        <v>14</v>
      </c>
      <c r="H888" s="51" t="s">
        <v>8870</v>
      </c>
      <c r="I888" s="51" t="s">
        <v>4545</v>
      </c>
      <c r="J888" s="51" t="s">
        <v>2992</v>
      </c>
      <c r="K888" s="63" t="s">
        <v>8680</v>
      </c>
      <c r="L888" s="40" t="s">
        <v>8058</v>
      </c>
      <c r="M888" s="45" t="s">
        <v>4585</v>
      </c>
      <c r="N888" s="40" t="s">
        <v>8058</v>
      </c>
      <c r="O888" s="40" t="s">
        <v>8058</v>
      </c>
      <c r="P888" s="40" t="s">
        <v>4541</v>
      </c>
      <c r="Q888" s="40" t="s">
        <v>8881</v>
      </c>
      <c r="R888" s="22" t="s">
        <v>4293</v>
      </c>
      <c r="S888" s="40"/>
    </row>
    <row r="889" spans="1:19" x14ac:dyDescent="0.3">
      <c r="A889" s="19">
        <v>892</v>
      </c>
      <c r="B889" s="60" t="s">
        <v>93</v>
      </c>
      <c r="C889" s="88" t="s">
        <v>7665</v>
      </c>
      <c r="D889" s="22" t="s">
        <v>5749</v>
      </c>
      <c r="E889" s="64" t="s">
        <v>5961</v>
      </c>
      <c r="F889" s="40" t="s">
        <v>13</v>
      </c>
      <c r="G889" s="51" t="s">
        <v>14</v>
      </c>
      <c r="H889" s="51" t="s">
        <v>8870</v>
      </c>
      <c r="I889" s="51" t="s">
        <v>4545</v>
      </c>
      <c r="J889" s="51" t="s">
        <v>2992</v>
      </c>
      <c r="K889" s="63" t="s">
        <v>8680</v>
      </c>
      <c r="L889" s="40" t="s">
        <v>8058</v>
      </c>
      <c r="M889" s="45" t="s">
        <v>4586</v>
      </c>
      <c r="N889" s="40" t="s">
        <v>8058</v>
      </c>
      <c r="O889" s="40" t="s">
        <v>8058</v>
      </c>
      <c r="P889" s="40" t="s">
        <v>4541</v>
      </c>
      <c r="Q889" s="40" t="s">
        <v>8881</v>
      </c>
      <c r="R889" s="22" t="s">
        <v>4293</v>
      </c>
      <c r="S889" s="40"/>
    </row>
    <row r="890" spans="1:19" x14ac:dyDescent="0.3">
      <c r="A890" s="19">
        <v>893</v>
      </c>
      <c r="B890" s="60" t="s">
        <v>93</v>
      </c>
      <c r="C890" s="88" t="s">
        <v>7665</v>
      </c>
      <c r="D890" s="22" t="s">
        <v>5749</v>
      </c>
      <c r="E890" s="64" t="s">
        <v>5961</v>
      </c>
      <c r="F890" s="40" t="s">
        <v>13</v>
      </c>
      <c r="G890" s="51" t="s">
        <v>14</v>
      </c>
      <c r="H890" s="51" t="s">
        <v>8870</v>
      </c>
      <c r="I890" s="51" t="s">
        <v>4545</v>
      </c>
      <c r="J890" s="51" t="s">
        <v>2992</v>
      </c>
      <c r="K890" s="63" t="s">
        <v>8680</v>
      </c>
      <c r="L890" s="40" t="s">
        <v>8058</v>
      </c>
      <c r="M890" s="45" t="s">
        <v>4587</v>
      </c>
      <c r="N890" s="40" t="s">
        <v>8058</v>
      </c>
      <c r="O890" s="40" t="s">
        <v>8058</v>
      </c>
      <c r="P890" s="40" t="s">
        <v>4541</v>
      </c>
      <c r="Q890" s="40" t="s">
        <v>8881</v>
      </c>
      <c r="R890" s="22" t="s">
        <v>4293</v>
      </c>
      <c r="S890" s="40"/>
    </row>
    <row r="891" spans="1:19" x14ac:dyDescent="0.3">
      <c r="A891" s="19">
        <v>894</v>
      </c>
      <c r="B891" s="60" t="s">
        <v>93</v>
      </c>
      <c r="C891" s="88" t="s">
        <v>7665</v>
      </c>
      <c r="D891" s="22" t="s">
        <v>5749</v>
      </c>
      <c r="E891" s="64" t="s">
        <v>5961</v>
      </c>
      <c r="F891" s="40" t="s">
        <v>13</v>
      </c>
      <c r="G891" s="51" t="s">
        <v>14</v>
      </c>
      <c r="H891" s="51" t="s">
        <v>8870</v>
      </c>
      <c r="I891" s="51" t="s">
        <v>4545</v>
      </c>
      <c r="J891" s="51" t="s">
        <v>2992</v>
      </c>
      <c r="K891" s="63" t="s">
        <v>8680</v>
      </c>
      <c r="L891" s="40" t="s">
        <v>8058</v>
      </c>
      <c r="M891" s="45" t="s">
        <v>4588</v>
      </c>
      <c r="N891" s="40" t="s">
        <v>8058</v>
      </c>
      <c r="O891" s="40" t="s">
        <v>8058</v>
      </c>
      <c r="P891" s="40" t="s">
        <v>4541</v>
      </c>
      <c r="Q891" s="40" t="s">
        <v>8881</v>
      </c>
      <c r="R891" s="22" t="s">
        <v>4293</v>
      </c>
      <c r="S891" s="40"/>
    </row>
    <row r="892" spans="1:19" x14ac:dyDescent="0.3">
      <c r="A892" s="19">
        <v>895</v>
      </c>
      <c r="B892" s="60" t="s">
        <v>93</v>
      </c>
      <c r="C892" s="88" t="s">
        <v>7665</v>
      </c>
      <c r="D892" s="22" t="s">
        <v>5749</v>
      </c>
      <c r="E892" s="64" t="s">
        <v>5961</v>
      </c>
      <c r="F892" s="40" t="s">
        <v>13</v>
      </c>
      <c r="G892" s="51" t="s">
        <v>14</v>
      </c>
      <c r="H892" s="51" t="s">
        <v>8870</v>
      </c>
      <c r="I892" s="51" t="s">
        <v>4545</v>
      </c>
      <c r="J892" s="51" t="s">
        <v>2992</v>
      </c>
      <c r="K892" s="63" t="s">
        <v>8680</v>
      </c>
      <c r="L892" s="40" t="s">
        <v>8058</v>
      </c>
      <c r="M892" s="45" t="s">
        <v>4589</v>
      </c>
      <c r="N892" s="40" t="s">
        <v>8058</v>
      </c>
      <c r="O892" s="40" t="s">
        <v>8058</v>
      </c>
      <c r="P892" s="40" t="s">
        <v>4541</v>
      </c>
      <c r="Q892" s="40" t="s">
        <v>8881</v>
      </c>
      <c r="R892" s="22" t="s">
        <v>4293</v>
      </c>
      <c r="S892" s="40"/>
    </row>
    <row r="893" spans="1:19" x14ac:dyDescent="0.3">
      <c r="A893" s="19">
        <v>896</v>
      </c>
      <c r="B893" s="60" t="s">
        <v>93</v>
      </c>
      <c r="C893" s="88" t="s">
        <v>7665</v>
      </c>
      <c r="D893" s="22" t="s">
        <v>5749</v>
      </c>
      <c r="E893" s="64" t="s">
        <v>5961</v>
      </c>
      <c r="F893" s="40" t="s">
        <v>13</v>
      </c>
      <c r="G893" s="51" t="s">
        <v>14</v>
      </c>
      <c r="H893" s="51" t="s">
        <v>8870</v>
      </c>
      <c r="I893" s="51" t="s">
        <v>4545</v>
      </c>
      <c r="J893" s="51" t="s">
        <v>2992</v>
      </c>
      <c r="K893" s="63" t="s">
        <v>8680</v>
      </c>
      <c r="L893" s="40" t="s">
        <v>8058</v>
      </c>
      <c r="M893" s="45" t="s">
        <v>4590</v>
      </c>
      <c r="N893" s="40" t="s">
        <v>8058</v>
      </c>
      <c r="O893" s="40" t="s">
        <v>8058</v>
      </c>
      <c r="P893" s="40" t="s">
        <v>4541</v>
      </c>
      <c r="Q893" s="40" t="s">
        <v>8881</v>
      </c>
      <c r="R893" s="22" t="s">
        <v>4293</v>
      </c>
      <c r="S893" s="40"/>
    </row>
    <row r="894" spans="1:19" x14ac:dyDescent="0.3">
      <c r="A894" s="19">
        <v>897</v>
      </c>
      <c r="B894" s="60" t="s">
        <v>93</v>
      </c>
      <c r="C894" s="88" t="s">
        <v>7665</v>
      </c>
      <c r="D894" s="22" t="s">
        <v>5749</v>
      </c>
      <c r="E894" s="64" t="s">
        <v>5961</v>
      </c>
      <c r="F894" s="40" t="s">
        <v>13</v>
      </c>
      <c r="G894" s="51" t="s">
        <v>14</v>
      </c>
      <c r="H894" s="51" t="s">
        <v>8870</v>
      </c>
      <c r="I894" s="51" t="s">
        <v>4545</v>
      </c>
      <c r="J894" s="51" t="s">
        <v>2992</v>
      </c>
      <c r="K894" s="63" t="s">
        <v>8680</v>
      </c>
      <c r="L894" s="40" t="s">
        <v>8058</v>
      </c>
      <c r="M894" s="45" t="s">
        <v>4591</v>
      </c>
      <c r="N894" s="40" t="s">
        <v>8058</v>
      </c>
      <c r="O894" s="40" t="s">
        <v>8058</v>
      </c>
      <c r="P894" s="40" t="s">
        <v>4541</v>
      </c>
      <c r="Q894" s="40" t="s">
        <v>8881</v>
      </c>
      <c r="R894" s="22" t="s">
        <v>4293</v>
      </c>
      <c r="S894" s="40"/>
    </row>
    <row r="895" spans="1:19" x14ac:dyDescent="0.3">
      <c r="A895" s="19">
        <v>898</v>
      </c>
      <c r="B895" s="60" t="s">
        <v>93</v>
      </c>
      <c r="C895" s="88" t="s">
        <v>7665</v>
      </c>
      <c r="D895" s="22" t="s">
        <v>5749</v>
      </c>
      <c r="E895" s="64" t="s">
        <v>5961</v>
      </c>
      <c r="F895" s="40" t="s">
        <v>13</v>
      </c>
      <c r="G895" s="51" t="s">
        <v>14</v>
      </c>
      <c r="H895" s="51" t="s">
        <v>8870</v>
      </c>
      <c r="I895" s="51" t="s">
        <v>4545</v>
      </c>
      <c r="J895" s="51" t="s">
        <v>2992</v>
      </c>
      <c r="K895" s="63" t="s">
        <v>8680</v>
      </c>
      <c r="L895" s="40" t="s">
        <v>8058</v>
      </c>
      <c r="M895" s="45" t="s">
        <v>4592</v>
      </c>
      <c r="N895" s="40" t="s">
        <v>8058</v>
      </c>
      <c r="O895" s="40" t="s">
        <v>8058</v>
      </c>
      <c r="P895" s="40" t="s">
        <v>4541</v>
      </c>
      <c r="Q895" s="40" t="s">
        <v>8881</v>
      </c>
      <c r="R895" s="22" t="s">
        <v>4293</v>
      </c>
      <c r="S895" s="40"/>
    </row>
    <row r="896" spans="1:19" x14ac:dyDescent="0.3">
      <c r="A896" s="19">
        <v>899</v>
      </c>
      <c r="B896" s="60" t="s">
        <v>93</v>
      </c>
      <c r="C896" s="88" t="s">
        <v>7665</v>
      </c>
      <c r="D896" s="22" t="s">
        <v>5749</v>
      </c>
      <c r="E896" s="64" t="s">
        <v>5961</v>
      </c>
      <c r="F896" s="40" t="s">
        <v>13</v>
      </c>
      <c r="G896" s="51" t="s">
        <v>14</v>
      </c>
      <c r="H896" s="51" t="s">
        <v>8870</v>
      </c>
      <c r="I896" s="51" t="s">
        <v>4545</v>
      </c>
      <c r="J896" s="51" t="s">
        <v>2992</v>
      </c>
      <c r="K896" s="63" t="s">
        <v>8680</v>
      </c>
      <c r="L896" s="40" t="s">
        <v>8058</v>
      </c>
      <c r="M896" s="45" t="s">
        <v>4593</v>
      </c>
      <c r="N896" s="40" t="s">
        <v>8058</v>
      </c>
      <c r="O896" s="40" t="s">
        <v>8058</v>
      </c>
      <c r="P896" s="40" t="s">
        <v>4541</v>
      </c>
      <c r="Q896" s="40" t="s">
        <v>8881</v>
      </c>
      <c r="R896" s="22" t="s">
        <v>4293</v>
      </c>
      <c r="S896" s="40"/>
    </row>
    <row r="897" spans="1:34" x14ac:dyDescent="0.3">
      <c r="A897" s="19">
        <v>900</v>
      </c>
      <c r="B897" s="60" t="s">
        <v>93</v>
      </c>
      <c r="C897" s="88" t="s">
        <v>7665</v>
      </c>
      <c r="D897" s="22" t="s">
        <v>5749</v>
      </c>
      <c r="E897" s="64" t="s">
        <v>5961</v>
      </c>
      <c r="F897" s="40" t="s">
        <v>13</v>
      </c>
      <c r="G897" s="51" t="s">
        <v>14</v>
      </c>
      <c r="H897" s="51" t="s">
        <v>8870</v>
      </c>
      <c r="I897" s="51" t="s">
        <v>4545</v>
      </c>
      <c r="J897" s="51" t="s">
        <v>2992</v>
      </c>
      <c r="K897" s="63" t="s">
        <v>8680</v>
      </c>
      <c r="L897" s="40" t="s">
        <v>8058</v>
      </c>
      <c r="M897" s="45" t="s">
        <v>4594</v>
      </c>
      <c r="N897" s="40" t="s">
        <v>8058</v>
      </c>
      <c r="O897" s="40" t="s">
        <v>8058</v>
      </c>
      <c r="P897" s="40" t="s">
        <v>4541</v>
      </c>
      <c r="Q897" s="40" t="s">
        <v>8881</v>
      </c>
      <c r="R897" s="22" t="s">
        <v>4293</v>
      </c>
      <c r="S897" s="40"/>
    </row>
    <row r="898" spans="1:34" x14ac:dyDescent="0.3">
      <c r="A898" s="19">
        <v>901</v>
      </c>
      <c r="B898" s="60" t="s">
        <v>93</v>
      </c>
      <c r="C898" s="88" t="s">
        <v>7665</v>
      </c>
      <c r="D898" s="22" t="s">
        <v>5749</v>
      </c>
      <c r="E898" s="64" t="s">
        <v>5961</v>
      </c>
      <c r="F898" s="40" t="s">
        <v>13</v>
      </c>
      <c r="G898" s="51" t="s">
        <v>14</v>
      </c>
      <c r="H898" s="51" t="s">
        <v>8870</v>
      </c>
      <c r="I898" s="51" t="s">
        <v>4545</v>
      </c>
      <c r="J898" s="51" t="s">
        <v>2992</v>
      </c>
      <c r="K898" s="63" t="s">
        <v>8680</v>
      </c>
      <c r="L898" s="40" t="s">
        <v>8058</v>
      </c>
      <c r="M898" s="45" t="s">
        <v>4595</v>
      </c>
      <c r="N898" s="40" t="s">
        <v>8058</v>
      </c>
      <c r="O898" s="40" t="s">
        <v>8058</v>
      </c>
      <c r="P898" s="40" t="s">
        <v>4541</v>
      </c>
      <c r="Q898" s="40" t="s">
        <v>8881</v>
      </c>
      <c r="R898" s="22" t="s">
        <v>4293</v>
      </c>
      <c r="S898" s="40"/>
    </row>
    <row r="899" spans="1:34" x14ac:dyDescent="0.3">
      <c r="A899" s="19">
        <v>902</v>
      </c>
      <c r="B899" s="60" t="s">
        <v>93</v>
      </c>
      <c r="C899" s="88" t="s">
        <v>7665</v>
      </c>
      <c r="D899" s="22" t="s">
        <v>5749</v>
      </c>
      <c r="E899" s="64" t="s">
        <v>5961</v>
      </c>
      <c r="F899" s="40" t="s">
        <v>13</v>
      </c>
      <c r="G899" s="51" t="s">
        <v>14</v>
      </c>
      <c r="H899" s="51" t="s">
        <v>8870</v>
      </c>
      <c r="I899" s="51" t="s">
        <v>4545</v>
      </c>
      <c r="J899" s="51" t="s">
        <v>2992</v>
      </c>
      <c r="K899" s="63" t="s">
        <v>8680</v>
      </c>
      <c r="L899" s="40" t="s">
        <v>8058</v>
      </c>
      <c r="M899" s="45" t="s">
        <v>4596</v>
      </c>
      <c r="N899" s="40" t="s">
        <v>8058</v>
      </c>
      <c r="O899" s="40" t="s">
        <v>8058</v>
      </c>
      <c r="P899" s="40" t="s">
        <v>4541</v>
      </c>
      <c r="Q899" s="40" t="s">
        <v>8881</v>
      </c>
      <c r="R899" s="22" t="s">
        <v>4293</v>
      </c>
      <c r="S899" s="40"/>
    </row>
    <row r="900" spans="1:34" x14ac:dyDescent="0.3">
      <c r="A900" s="19">
        <v>903</v>
      </c>
      <c r="B900" s="60" t="s">
        <v>93</v>
      </c>
      <c r="C900" s="88" t="s">
        <v>7665</v>
      </c>
      <c r="D900" s="22" t="s">
        <v>5749</v>
      </c>
      <c r="E900" s="64" t="s">
        <v>5961</v>
      </c>
      <c r="F900" s="40" t="s">
        <v>13</v>
      </c>
      <c r="G900" s="51" t="s">
        <v>14</v>
      </c>
      <c r="H900" s="51" t="s">
        <v>8870</v>
      </c>
      <c r="I900" s="51" t="s">
        <v>4545</v>
      </c>
      <c r="J900" s="51" t="s">
        <v>2992</v>
      </c>
      <c r="K900" s="63" t="s">
        <v>8680</v>
      </c>
      <c r="L900" s="40" t="s">
        <v>8058</v>
      </c>
      <c r="M900" s="45" t="s">
        <v>4597</v>
      </c>
      <c r="N900" s="40" t="s">
        <v>8058</v>
      </c>
      <c r="O900" s="40" t="s">
        <v>8058</v>
      </c>
      <c r="P900" s="40" t="s">
        <v>4541</v>
      </c>
      <c r="Q900" s="40" t="s">
        <v>8881</v>
      </c>
      <c r="R900" s="22" t="s">
        <v>4293</v>
      </c>
      <c r="S900" s="40"/>
    </row>
    <row r="901" spans="1:34" x14ac:dyDescent="0.3">
      <c r="A901" s="19">
        <v>904</v>
      </c>
      <c r="B901" s="60" t="s">
        <v>93</v>
      </c>
      <c r="C901" s="88" t="s">
        <v>7665</v>
      </c>
      <c r="D901" s="22" t="s">
        <v>5749</v>
      </c>
      <c r="E901" s="64" t="s">
        <v>5961</v>
      </c>
      <c r="F901" s="40" t="s">
        <v>13</v>
      </c>
      <c r="G901" s="51" t="s">
        <v>14</v>
      </c>
      <c r="H901" s="51" t="s">
        <v>8870</v>
      </c>
      <c r="I901" s="51" t="s">
        <v>4545</v>
      </c>
      <c r="J901" s="51" t="s">
        <v>2992</v>
      </c>
      <c r="K901" s="63" t="s">
        <v>8680</v>
      </c>
      <c r="L901" s="40" t="s">
        <v>8058</v>
      </c>
      <c r="M901" s="45" t="s">
        <v>4598</v>
      </c>
      <c r="N901" s="40" t="s">
        <v>8058</v>
      </c>
      <c r="O901" s="40" t="s">
        <v>8058</v>
      </c>
      <c r="P901" s="40" t="s">
        <v>4541</v>
      </c>
      <c r="Q901" s="40" t="s">
        <v>8881</v>
      </c>
      <c r="R901" s="22" t="s">
        <v>4293</v>
      </c>
      <c r="S901" s="40"/>
    </row>
    <row r="902" spans="1:34" x14ac:dyDescent="0.3">
      <c r="A902" s="19">
        <v>905</v>
      </c>
      <c r="B902" s="60" t="s">
        <v>93</v>
      </c>
      <c r="C902" s="88" t="s">
        <v>7665</v>
      </c>
      <c r="D902" s="22" t="s">
        <v>5749</v>
      </c>
      <c r="E902" s="64" t="s">
        <v>5961</v>
      </c>
      <c r="F902" s="40" t="s">
        <v>13</v>
      </c>
      <c r="G902" s="51" t="s">
        <v>14</v>
      </c>
      <c r="H902" s="51" t="s">
        <v>8870</v>
      </c>
      <c r="I902" s="51" t="s">
        <v>4545</v>
      </c>
      <c r="J902" s="51" t="s">
        <v>2992</v>
      </c>
      <c r="K902" s="63" t="s">
        <v>8680</v>
      </c>
      <c r="L902" s="40" t="s">
        <v>8058</v>
      </c>
      <c r="M902" s="45" t="s">
        <v>4599</v>
      </c>
      <c r="N902" s="40" t="s">
        <v>8058</v>
      </c>
      <c r="O902" s="40" t="s">
        <v>8058</v>
      </c>
      <c r="P902" s="40" t="s">
        <v>4541</v>
      </c>
      <c r="Q902" s="40" t="s">
        <v>8881</v>
      </c>
      <c r="R902" s="22" t="s">
        <v>4293</v>
      </c>
      <c r="S902" s="40"/>
    </row>
    <row r="903" spans="1:34" x14ac:dyDescent="0.3">
      <c r="A903" s="19">
        <v>906</v>
      </c>
      <c r="B903" s="60" t="s">
        <v>93</v>
      </c>
      <c r="C903" s="88" t="s">
        <v>7665</v>
      </c>
      <c r="D903" s="22" t="s">
        <v>5749</v>
      </c>
      <c r="E903" s="64" t="s">
        <v>5961</v>
      </c>
      <c r="F903" s="40" t="s">
        <v>13</v>
      </c>
      <c r="G903" s="51" t="s">
        <v>14</v>
      </c>
      <c r="H903" s="51" t="s">
        <v>8870</v>
      </c>
      <c r="I903" s="51" t="s">
        <v>4545</v>
      </c>
      <c r="J903" s="51" t="s">
        <v>2992</v>
      </c>
      <c r="K903" s="63" t="s">
        <v>8680</v>
      </c>
      <c r="L903" s="40" t="s">
        <v>8058</v>
      </c>
      <c r="M903" s="45" t="s">
        <v>4600</v>
      </c>
      <c r="N903" s="40" t="s">
        <v>8058</v>
      </c>
      <c r="O903" s="40" t="s">
        <v>8058</v>
      </c>
      <c r="P903" s="40" t="s">
        <v>4541</v>
      </c>
      <c r="Q903" s="40" t="s">
        <v>8881</v>
      </c>
      <c r="R903" s="22" t="s">
        <v>4293</v>
      </c>
      <c r="S903" s="40"/>
    </row>
    <row r="904" spans="1:34" x14ac:dyDescent="0.3">
      <c r="A904" s="19">
        <v>907</v>
      </c>
      <c r="B904" s="60" t="s">
        <v>93</v>
      </c>
      <c r="C904" s="88" t="s">
        <v>7665</v>
      </c>
      <c r="D904" s="22" t="s">
        <v>5749</v>
      </c>
      <c r="E904" s="64" t="s">
        <v>5961</v>
      </c>
      <c r="F904" s="40" t="s">
        <v>13</v>
      </c>
      <c r="G904" s="51" t="s">
        <v>14</v>
      </c>
      <c r="H904" s="51" t="s">
        <v>8870</v>
      </c>
      <c r="I904" s="51" t="s">
        <v>4545</v>
      </c>
      <c r="J904" s="51" t="s">
        <v>2992</v>
      </c>
      <c r="K904" s="63" t="s">
        <v>8680</v>
      </c>
      <c r="L904" s="40" t="s">
        <v>8058</v>
      </c>
      <c r="M904" s="45" t="s">
        <v>4601</v>
      </c>
      <c r="N904" s="40" t="s">
        <v>8058</v>
      </c>
      <c r="O904" s="40" t="s">
        <v>8058</v>
      </c>
      <c r="P904" s="40" t="s">
        <v>4541</v>
      </c>
      <c r="Q904" s="40" t="s">
        <v>8881</v>
      </c>
      <c r="R904" s="22" t="s">
        <v>4293</v>
      </c>
      <c r="S904" s="40"/>
    </row>
    <row r="905" spans="1:34" x14ac:dyDescent="0.3">
      <c r="A905" s="19">
        <v>908</v>
      </c>
      <c r="B905" s="60" t="s">
        <v>93</v>
      </c>
      <c r="C905" s="88" t="s">
        <v>7665</v>
      </c>
      <c r="D905" s="22" t="s">
        <v>5749</v>
      </c>
      <c r="E905" s="64" t="s">
        <v>5961</v>
      </c>
      <c r="F905" s="40" t="s">
        <v>13</v>
      </c>
      <c r="G905" s="51" t="s">
        <v>14</v>
      </c>
      <c r="H905" s="51" t="s">
        <v>8870</v>
      </c>
      <c r="I905" s="51" t="s">
        <v>4545</v>
      </c>
      <c r="J905" s="51" t="s">
        <v>2992</v>
      </c>
      <c r="K905" s="63" t="s">
        <v>8680</v>
      </c>
      <c r="L905" s="40" t="s">
        <v>8058</v>
      </c>
      <c r="M905" s="45" t="s">
        <v>4602</v>
      </c>
      <c r="N905" s="40" t="s">
        <v>8058</v>
      </c>
      <c r="O905" s="40" t="s">
        <v>8058</v>
      </c>
      <c r="P905" s="40" t="s">
        <v>4541</v>
      </c>
      <c r="Q905" s="40" t="s">
        <v>8881</v>
      </c>
      <c r="R905" s="22" t="s">
        <v>4293</v>
      </c>
      <c r="S905" s="40"/>
    </row>
    <row r="906" spans="1:34" x14ac:dyDescent="0.3">
      <c r="A906" s="19">
        <v>909</v>
      </c>
      <c r="B906" s="60" t="s">
        <v>93</v>
      </c>
      <c r="C906" s="88" t="s">
        <v>7665</v>
      </c>
      <c r="D906" s="22" t="s">
        <v>5749</v>
      </c>
      <c r="E906" s="64" t="s">
        <v>5961</v>
      </c>
      <c r="F906" s="40" t="s">
        <v>13</v>
      </c>
      <c r="G906" s="51" t="s">
        <v>14</v>
      </c>
      <c r="H906" s="51" t="s">
        <v>8870</v>
      </c>
      <c r="I906" s="51" t="s">
        <v>4545</v>
      </c>
      <c r="J906" s="51" t="s">
        <v>2992</v>
      </c>
      <c r="K906" s="63" t="s">
        <v>8680</v>
      </c>
      <c r="L906" s="40" t="s">
        <v>8058</v>
      </c>
      <c r="M906" s="45" t="s">
        <v>2619</v>
      </c>
      <c r="N906" s="40" t="s">
        <v>8058</v>
      </c>
      <c r="O906" s="40" t="s">
        <v>8058</v>
      </c>
      <c r="P906" s="40" t="s">
        <v>4541</v>
      </c>
      <c r="Q906" s="40" t="s">
        <v>8881</v>
      </c>
      <c r="R906" s="22" t="s">
        <v>4293</v>
      </c>
      <c r="S906" s="40"/>
    </row>
    <row r="907" spans="1:34" x14ac:dyDescent="0.3">
      <c r="A907" s="19">
        <v>910</v>
      </c>
      <c r="B907" s="60" t="s">
        <v>93</v>
      </c>
      <c r="C907" s="88" t="s">
        <v>7665</v>
      </c>
      <c r="D907" s="22" t="s">
        <v>5749</v>
      </c>
      <c r="E907" s="64" t="s">
        <v>5961</v>
      </c>
      <c r="F907" s="40" t="s">
        <v>13</v>
      </c>
      <c r="G907" s="51" t="s">
        <v>14</v>
      </c>
      <c r="H907" s="51" t="s">
        <v>8870</v>
      </c>
      <c r="I907" s="51" t="s">
        <v>4545</v>
      </c>
      <c r="J907" s="51" t="s">
        <v>2992</v>
      </c>
      <c r="K907" s="63" t="s">
        <v>8680</v>
      </c>
      <c r="L907" s="40" t="s">
        <v>8058</v>
      </c>
      <c r="M907" s="45" t="s">
        <v>4603</v>
      </c>
      <c r="N907" s="40" t="s">
        <v>8058</v>
      </c>
      <c r="O907" s="40" t="s">
        <v>8058</v>
      </c>
      <c r="P907" s="40" t="s">
        <v>4541</v>
      </c>
      <c r="Q907" s="40" t="s">
        <v>8881</v>
      </c>
      <c r="R907" s="22" t="s">
        <v>4293</v>
      </c>
      <c r="S907" s="40"/>
    </row>
    <row r="908" spans="1:34" x14ac:dyDescent="0.3">
      <c r="A908" s="19">
        <v>911</v>
      </c>
      <c r="B908" s="60" t="s">
        <v>93</v>
      </c>
      <c r="C908" s="88" t="s">
        <v>7665</v>
      </c>
      <c r="D908" s="22" t="s">
        <v>5749</v>
      </c>
      <c r="E908" s="64" t="s">
        <v>5961</v>
      </c>
      <c r="F908" s="40" t="s">
        <v>13</v>
      </c>
      <c r="G908" s="51" t="s">
        <v>14</v>
      </c>
      <c r="H908" s="51" t="s">
        <v>8890</v>
      </c>
      <c r="I908" s="51" t="s">
        <v>4543</v>
      </c>
      <c r="J908" s="51" t="s">
        <v>2992</v>
      </c>
      <c r="K908" s="63" t="s">
        <v>8680</v>
      </c>
      <c r="L908" s="40" t="s">
        <v>8058</v>
      </c>
      <c r="M908" s="40" t="s">
        <v>8058</v>
      </c>
      <c r="N908" s="40" t="s">
        <v>8058</v>
      </c>
      <c r="O908" s="40" t="s">
        <v>8058</v>
      </c>
      <c r="P908" s="40" t="s">
        <v>4541</v>
      </c>
      <c r="Q908" s="40" t="s">
        <v>8881</v>
      </c>
      <c r="R908" s="22" t="s">
        <v>4293</v>
      </c>
      <c r="S908" s="40"/>
    </row>
    <row r="909" spans="1:34" x14ac:dyDescent="0.3">
      <c r="A909" s="19">
        <v>912</v>
      </c>
      <c r="B909" s="33" t="s">
        <v>93</v>
      </c>
      <c r="C909" s="89" t="s">
        <v>7665</v>
      </c>
      <c r="D909" s="22" t="s">
        <v>2334</v>
      </c>
      <c r="E909" s="51" t="s">
        <v>7970</v>
      </c>
      <c r="F909" s="19" t="s">
        <v>13</v>
      </c>
      <c r="G909" s="52" t="s">
        <v>14</v>
      </c>
      <c r="H909" s="52" t="s">
        <v>8901</v>
      </c>
      <c r="I909" s="52" t="s">
        <v>910</v>
      </c>
      <c r="J909" s="58" t="s">
        <v>910</v>
      </c>
      <c r="K909" s="63" t="s">
        <v>8680</v>
      </c>
      <c r="L909" s="19" t="s">
        <v>8058</v>
      </c>
      <c r="M909" s="19" t="s">
        <v>2335</v>
      </c>
      <c r="N909" s="19" t="s">
        <v>2336</v>
      </c>
      <c r="O909" s="19" t="s">
        <v>8058</v>
      </c>
      <c r="P909" s="19" t="s">
        <v>2337</v>
      </c>
      <c r="Q909" s="20" t="s">
        <v>8862</v>
      </c>
      <c r="R909" s="19" t="s">
        <v>2955</v>
      </c>
    </row>
    <row r="910" spans="1:34" x14ac:dyDescent="0.3">
      <c r="A910" s="19">
        <v>913</v>
      </c>
      <c r="B910" s="33" t="s">
        <v>93</v>
      </c>
      <c r="C910" s="89" t="s">
        <v>7665</v>
      </c>
      <c r="D910" s="22" t="s">
        <v>2338</v>
      </c>
      <c r="E910" s="51" t="s">
        <v>6771</v>
      </c>
      <c r="F910" s="19" t="s">
        <v>13</v>
      </c>
      <c r="G910" s="52" t="s">
        <v>14</v>
      </c>
      <c r="H910" s="52" t="s">
        <v>8162</v>
      </c>
      <c r="I910" s="52" t="s">
        <v>2035</v>
      </c>
      <c r="J910" s="58" t="s">
        <v>2035</v>
      </c>
      <c r="K910" s="63" t="s">
        <v>8680</v>
      </c>
      <c r="L910" s="19" t="s">
        <v>8058</v>
      </c>
      <c r="M910" s="19" t="s">
        <v>2339</v>
      </c>
      <c r="N910" s="19" t="s">
        <v>2340</v>
      </c>
      <c r="O910" s="19" t="s">
        <v>8058</v>
      </c>
      <c r="P910" s="19" t="s">
        <v>2337</v>
      </c>
      <c r="Q910" s="20" t="s">
        <v>8862</v>
      </c>
      <c r="R910" s="19" t="s">
        <v>2955</v>
      </c>
    </row>
    <row r="911" spans="1:34" x14ac:dyDescent="0.3">
      <c r="A911" s="19">
        <v>914</v>
      </c>
      <c r="B911" s="33" t="s">
        <v>93</v>
      </c>
      <c r="C911" s="89" t="s">
        <v>7665</v>
      </c>
      <c r="D911" s="22" t="s">
        <v>2828</v>
      </c>
      <c r="E911" s="51" t="s">
        <v>6771</v>
      </c>
      <c r="F911" s="19" t="s">
        <v>13</v>
      </c>
      <c r="G911" s="52" t="s">
        <v>14</v>
      </c>
      <c r="H911" s="52" t="s">
        <v>8861</v>
      </c>
      <c r="I911" s="52" t="s">
        <v>2568</v>
      </c>
      <c r="J911" s="58" t="s">
        <v>2568</v>
      </c>
      <c r="K911" s="63" t="s">
        <v>8765</v>
      </c>
      <c r="L911" s="19" t="s">
        <v>8058</v>
      </c>
      <c r="M911" s="19" t="s">
        <v>2829</v>
      </c>
      <c r="N911" s="19" t="s">
        <v>2830</v>
      </c>
      <c r="O911" s="19" t="s">
        <v>8058</v>
      </c>
      <c r="P911" s="19" t="s">
        <v>2337</v>
      </c>
      <c r="Q911" s="20" t="s">
        <v>8862</v>
      </c>
      <c r="R911" s="19" t="s">
        <v>2955</v>
      </c>
    </row>
    <row r="912" spans="1:34" x14ac:dyDescent="0.3">
      <c r="A912" s="19">
        <v>915</v>
      </c>
      <c r="B912" s="34" t="s">
        <v>93</v>
      </c>
      <c r="C912" s="89" t="s">
        <v>7666</v>
      </c>
      <c r="D912" s="22" t="s">
        <v>3557</v>
      </c>
      <c r="E912" s="52" t="s">
        <v>5981</v>
      </c>
      <c r="F912" s="20" t="s">
        <v>2969</v>
      </c>
      <c r="G912" s="53" t="s">
        <v>2963</v>
      </c>
      <c r="H912" s="61" t="s">
        <v>8154</v>
      </c>
      <c r="I912" s="61" t="s">
        <v>9005</v>
      </c>
      <c r="J912" s="61" t="s">
        <v>928</v>
      </c>
      <c r="K912" s="55" t="s">
        <v>8764</v>
      </c>
      <c r="L912" s="19" t="s">
        <v>8058</v>
      </c>
      <c r="M912" s="22" t="s">
        <v>3839</v>
      </c>
      <c r="N912" s="19" t="s">
        <v>8058</v>
      </c>
      <c r="O912" s="19" t="s">
        <v>8058</v>
      </c>
      <c r="P912" s="19" t="s">
        <v>3582</v>
      </c>
      <c r="Q912" s="20" t="s">
        <v>8870</v>
      </c>
      <c r="R912" s="19" t="s">
        <v>4218</v>
      </c>
      <c r="AB912" s="22"/>
      <c r="AC912" s="22"/>
      <c r="AD912" s="22"/>
      <c r="AE912" s="22"/>
      <c r="AF912" s="22"/>
      <c r="AG912" s="22"/>
      <c r="AH912" s="22"/>
    </row>
    <row r="913" spans="1:27" x14ac:dyDescent="0.3">
      <c r="A913" s="19">
        <v>916</v>
      </c>
      <c r="B913" s="33" t="s">
        <v>93</v>
      </c>
      <c r="C913" s="89" t="s">
        <v>7667</v>
      </c>
      <c r="D913" s="22" t="s">
        <v>7640</v>
      </c>
      <c r="E913" s="51" t="s">
        <v>5985</v>
      </c>
      <c r="F913" s="19" t="s">
        <v>13</v>
      </c>
      <c r="G913" s="52" t="s">
        <v>14</v>
      </c>
      <c r="H913" s="52" t="s">
        <v>8881</v>
      </c>
      <c r="I913" s="52" t="s">
        <v>2584</v>
      </c>
      <c r="J913" s="58" t="s">
        <v>2584</v>
      </c>
      <c r="K913" s="55" t="s">
        <v>8765</v>
      </c>
      <c r="L913" s="19" t="s">
        <v>8058</v>
      </c>
      <c r="M913" s="19" t="s">
        <v>2760</v>
      </c>
      <c r="N913" s="19" t="s">
        <v>2761</v>
      </c>
      <c r="O913" s="19" t="s">
        <v>8058</v>
      </c>
      <c r="P913" s="19" t="s">
        <v>2337</v>
      </c>
      <c r="Q913" s="20" t="s">
        <v>8862</v>
      </c>
      <c r="R913" s="19" t="s">
        <v>2955</v>
      </c>
    </row>
    <row r="914" spans="1:27" x14ac:dyDescent="0.3">
      <c r="A914" s="19">
        <v>917</v>
      </c>
      <c r="B914" s="33" t="s">
        <v>93</v>
      </c>
      <c r="C914" s="89" t="s">
        <v>7667</v>
      </c>
      <c r="D914" s="22" t="s">
        <v>7772</v>
      </c>
      <c r="E914" s="51" t="s">
        <v>5985</v>
      </c>
      <c r="F914" s="19" t="s">
        <v>13</v>
      </c>
      <c r="G914" s="52" t="s">
        <v>14</v>
      </c>
      <c r="H914" s="52" t="s">
        <v>8863</v>
      </c>
      <c r="I914" s="52" t="s">
        <v>961</v>
      </c>
      <c r="J914" s="58" t="s">
        <v>961</v>
      </c>
      <c r="K914" s="63" t="s">
        <v>8765</v>
      </c>
      <c r="L914" s="19" t="s">
        <v>8058</v>
      </c>
      <c r="M914" s="19" t="s">
        <v>2549</v>
      </c>
      <c r="N914" s="19" t="s">
        <v>2550</v>
      </c>
      <c r="O914" s="19" t="s">
        <v>8058</v>
      </c>
      <c r="P914" s="19" t="s">
        <v>2337</v>
      </c>
      <c r="Q914" s="20" t="s">
        <v>8862</v>
      </c>
      <c r="R914" s="19" t="s">
        <v>2955</v>
      </c>
    </row>
    <row r="915" spans="1:27" x14ac:dyDescent="0.3">
      <c r="A915" s="19">
        <v>918</v>
      </c>
      <c r="B915" s="33" t="s">
        <v>93</v>
      </c>
      <c r="C915" s="89" t="s">
        <v>7667</v>
      </c>
      <c r="D915" s="22" t="s">
        <v>7618</v>
      </c>
      <c r="E915" s="51" t="s">
        <v>5985</v>
      </c>
      <c r="F915" s="19" t="s">
        <v>13</v>
      </c>
      <c r="G915" s="52" t="s">
        <v>14</v>
      </c>
      <c r="H915" s="52" t="s">
        <v>8881</v>
      </c>
      <c r="I915" s="52" t="s">
        <v>2584</v>
      </c>
      <c r="J915" s="58" t="s">
        <v>2584</v>
      </c>
      <c r="K915" s="55" t="s">
        <v>8765</v>
      </c>
      <c r="L915" s="19" t="s">
        <v>8058</v>
      </c>
      <c r="M915" s="19" t="s">
        <v>2751</v>
      </c>
      <c r="N915" s="19" t="s">
        <v>2752</v>
      </c>
      <c r="O915" s="19" t="s">
        <v>8058</v>
      </c>
      <c r="P915" s="19" t="s">
        <v>2337</v>
      </c>
      <c r="Q915" s="20" t="s">
        <v>8862</v>
      </c>
      <c r="R915" s="19" t="s">
        <v>2955</v>
      </c>
    </row>
    <row r="916" spans="1:27" x14ac:dyDescent="0.3">
      <c r="A916" s="19">
        <v>919</v>
      </c>
      <c r="B916" s="33" t="s">
        <v>93</v>
      </c>
      <c r="C916" s="89" t="s">
        <v>7667</v>
      </c>
      <c r="D916" s="22" t="s">
        <v>7779</v>
      </c>
      <c r="E916" s="51" t="s">
        <v>6771</v>
      </c>
      <c r="F916" s="19" t="s">
        <v>13</v>
      </c>
      <c r="G916" s="52" t="s">
        <v>14</v>
      </c>
      <c r="H916" s="52" t="s">
        <v>8863</v>
      </c>
      <c r="I916" s="52" t="s">
        <v>961</v>
      </c>
      <c r="J916" s="58" t="s">
        <v>961</v>
      </c>
      <c r="K916" s="63" t="s">
        <v>8765</v>
      </c>
      <c r="L916" s="19" t="s">
        <v>8058</v>
      </c>
      <c r="M916" s="19" t="s">
        <v>2551</v>
      </c>
      <c r="N916" s="19" t="s">
        <v>2552</v>
      </c>
      <c r="O916" s="19" t="s">
        <v>8058</v>
      </c>
      <c r="P916" s="19" t="s">
        <v>2337</v>
      </c>
      <c r="Q916" s="20" t="s">
        <v>8862</v>
      </c>
      <c r="R916" s="19" t="s">
        <v>2955</v>
      </c>
    </row>
    <row r="917" spans="1:27" x14ac:dyDescent="0.3">
      <c r="A917" s="19">
        <v>920</v>
      </c>
      <c r="B917" s="33" t="s">
        <v>93</v>
      </c>
      <c r="C917" s="89" t="s">
        <v>7667</v>
      </c>
      <c r="D917" s="22" t="s">
        <v>7631</v>
      </c>
      <c r="E917" s="51" t="s">
        <v>5985</v>
      </c>
      <c r="F917" s="19" t="s">
        <v>13</v>
      </c>
      <c r="G917" s="52" t="s">
        <v>14</v>
      </c>
      <c r="H917" s="52" t="s">
        <v>8881</v>
      </c>
      <c r="I917" s="52" t="s">
        <v>2584</v>
      </c>
      <c r="J917" s="58" t="s">
        <v>2584</v>
      </c>
      <c r="K917" s="55" t="s">
        <v>8765</v>
      </c>
      <c r="L917" s="19" t="s">
        <v>8058</v>
      </c>
      <c r="M917" s="19" t="s">
        <v>2777</v>
      </c>
      <c r="N917" s="19" t="s">
        <v>2778</v>
      </c>
      <c r="O917" s="19" t="s">
        <v>8058</v>
      </c>
      <c r="P917" s="19" t="s">
        <v>2337</v>
      </c>
      <c r="Q917" s="20" t="s">
        <v>8862</v>
      </c>
      <c r="R917" s="19" t="s">
        <v>2955</v>
      </c>
    </row>
    <row r="918" spans="1:27" x14ac:dyDescent="0.3">
      <c r="A918" s="19">
        <v>921</v>
      </c>
      <c r="B918" s="33" t="s">
        <v>93</v>
      </c>
      <c r="C918" s="89" t="s">
        <v>7667</v>
      </c>
      <c r="D918" s="22" t="s">
        <v>7698</v>
      </c>
      <c r="E918" s="51" t="s">
        <v>6771</v>
      </c>
      <c r="F918" s="19" t="s">
        <v>13</v>
      </c>
      <c r="G918" s="52" t="s">
        <v>14</v>
      </c>
      <c r="H918" s="52" t="s">
        <v>8881</v>
      </c>
      <c r="I918" s="52" t="s">
        <v>2584</v>
      </c>
      <c r="J918" s="58" t="s">
        <v>2584</v>
      </c>
      <c r="K918" s="55" t="s">
        <v>8765</v>
      </c>
      <c r="L918" s="19" t="s">
        <v>8058</v>
      </c>
      <c r="M918" s="19" t="s">
        <v>2730</v>
      </c>
      <c r="N918" s="19" t="s">
        <v>2731</v>
      </c>
      <c r="O918" s="19" t="s">
        <v>8058</v>
      </c>
      <c r="P918" s="19" t="s">
        <v>2337</v>
      </c>
      <c r="Q918" s="20" t="s">
        <v>8862</v>
      </c>
      <c r="R918" s="19" t="s">
        <v>2955</v>
      </c>
    </row>
    <row r="919" spans="1:27" x14ac:dyDescent="0.3">
      <c r="A919" s="19">
        <v>922</v>
      </c>
      <c r="B919" s="34" t="s">
        <v>93</v>
      </c>
      <c r="C919" s="89" t="s">
        <v>7667</v>
      </c>
      <c r="D919" s="22" t="s">
        <v>2732</v>
      </c>
      <c r="E919" s="53" t="s">
        <v>5827</v>
      </c>
      <c r="F919" s="20" t="s">
        <v>8058</v>
      </c>
      <c r="G919" s="53" t="s">
        <v>8058</v>
      </c>
      <c r="H919" s="53" t="s">
        <v>8881</v>
      </c>
      <c r="I919" s="53" t="s">
        <v>2584</v>
      </c>
      <c r="J919" s="58" t="s">
        <v>2584</v>
      </c>
      <c r="K919" s="55" t="s">
        <v>8765</v>
      </c>
      <c r="L919" s="20" t="s">
        <v>8058</v>
      </c>
      <c r="M919" s="20" t="s">
        <v>2733</v>
      </c>
      <c r="N919" s="20" t="s">
        <v>2734</v>
      </c>
      <c r="O919" s="20" t="s">
        <v>8058</v>
      </c>
      <c r="P919" s="20" t="s">
        <v>2337</v>
      </c>
      <c r="Q919" s="20" t="s">
        <v>8862</v>
      </c>
      <c r="R919" s="20" t="s">
        <v>2955</v>
      </c>
      <c r="S919" s="20"/>
      <c r="T919" s="20"/>
      <c r="U919" s="20"/>
      <c r="V919" s="20"/>
      <c r="W919" s="20"/>
      <c r="X919" s="20"/>
      <c r="Y919" s="20"/>
    </row>
    <row r="920" spans="1:27" x14ac:dyDescent="0.3">
      <c r="A920" s="19">
        <v>923</v>
      </c>
      <c r="B920" s="33" t="s">
        <v>93</v>
      </c>
      <c r="C920" s="89" t="s">
        <v>7667</v>
      </c>
      <c r="D920" s="22" t="s">
        <v>2612</v>
      </c>
      <c r="E920" s="51" t="s">
        <v>6771</v>
      </c>
      <c r="F920" s="19" t="s">
        <v>13</v>
      </c>
      <c r="G920" s="52" t="s">
        <v>14</v>
      </c>
      <c r="H920" s="52" t="s">
        <v>8870</v>
      </c>
      <c r="I920" s="22" t="s">
        <v>4069</v>
      </c>
      <c r="J920" s="22" t="s">
        <v>8847</v>
      </c>
      <c r="K920" s="55" t="s">
        <v>8765</v>
      </c>
      <c r="L920" s="19" t="s">
        <v>8058</v>
      </c>
      <c r="M920" s="19" t="s">
        <v>2613</v>
      </c>
      <c r="N920" s="19" t="s">
        <v>2614</v>
      </c>
      <c r="O920" s="19" t="s">
        <v>8058</v>
      </c>
      <c r="P920" s="19" t="s">
        <v>2337</v>
      </c>
      <c r="Q920" s="20" t="s">
        <v>8862</v>
      </c>
      <c r="R920" s="19" t="s">
        <v>2955</v>
      </c>
    </row>
    <row r="921" spans="1:27" x14ac:dyDescent="0.3">
      <c r="A921" s="19">
        <v>924</v>
      </c>
      <c r="B921" s="185" t="s">
        <v>93</v>
      </c>
      <c r="C921" s="185" t="s">
        <v>7667</v>
      </c>
      <c r="D921" s="22" t="s">
        <v>7279</v>
      </c>
      <c r="E921" s="22" t="s">
        <v>2493</v>
      </c>
      <c r="F921" s="22" t="s">
        <v>13</v>
      </c>
      <c r="G921" s="57" t="s">
        <v>14</v>
      </c>
      <c r="H921" s="57" t="s">
        <v>8058</v>
      </c>
      <c r="I921" s="22" t="s">
        <v>2939</v>
      </c>
      <c r="J921" s="22" t="s">
        <v>2939</v>
      </c>
      <c r="K921" s="55" t="s">
        <v>8683</v>
      </c>
      <c r="L921" s="22" t="s">
        <v>8058</v>
      </c>
      <c r="M921" s="22" t="s">
        <v>7280</v>
      </c>
      <c r="N921" s="22" t="s">
        <v>8058</v>
      </c>
      <c r="O921" s="22" t="s">
        <v>8058</v>
      </c>
      <c r="P921" s="22" t="s">
        <v>7274</v>
      </c>
      <c r="Q921" s="22" t="s">
        <v>8872</v>
      </c>
      <c r="R921" s="22" t="s">
        <v>6697</v>
      </c>
      <c r="S921" s="22"/>
      <c r="T921" s="22"/>
      <c r="U921" s="22"/>
      <c r="V921" s="22"/>
      <c r="W921" s="22"/>
      <c r="X921" s="22"/>
      <c r="Y921" s="22"/>
      <c r="Z921" s="22"/>
      <c r="AA921" s="22"/>
    </row>
    <row r="922" spans="1:27" x14ac:dyDescent="0.3">
      <c r="A922" s="19">
        <v>925</v>
      </c>
      <c r="B922" s="185" t="s">
        <v>93</v>
      </c>
      <c r="C922" s="185" t="s">
        <v>7667</v>
      </c>
      <c r="D922" s="22" t="s">
        <v>7281</v>
      </c>
      <c r="E922" s="22" t="s">
        <v>2493</v>
      </c>
      <c r="F922" s="22" t="s">
        <v>13</v>
      </c>
      <c r="G922" s="57" t="s">
        <v>14</v>
      </c>
      <c r="H922" s="57" t="s">
        <v>8058</v>
      </c>
      <c r="I922" s="22" t="s">
        <v>2939</v>
      </c>
      <c r="J922" s="22" t="s">
        <v>2939</v>
      </c>
      <c r="K922" s="55" t="s">
        <v>8683</v>
      </c>
      <c r="L922" s="22" t="s">
        <v>8058</v>
      </c>
      <c r="M922" s="22" t="s">
        <v>7282</v>
      </c>
      <c r="N922" s="22" t="s">
        <v>8058</v>
      </c>
      <c r="O922" s="22" t="s">
        <v>8058</v>
      </c>
      <c r="P922" s="22" t="s">
        <v>7274</v>
      </c>
      <c r="Q922" s="22" t="s">
        <v>8872</v>
      </c>
      <c r="R922" s="22" t="s">
        <v>6697</v>
      </c>
      <c r="S922" s="22"/>
      <c r="T922" s="22"/>
      <c r="U922" s="22"/>
      <c r="V922" s="22"/>
      <c r="W922" s="22"/>
      <c r="X922" s="22"/>
      <c r="Y922" s="22"/>
      <c r="Z922" s="22"/>
      <c r="AA922" s="22"/>
    </row>
    <row r="923" spans="1:27" x14ac:dyDescent="0.3">
      <c r="A923" s="19">
        <v>926</v>
      </c>
      <c r="B923" s="33" t="s">
        <v>93</v>
      </c>
      <c r="C923" s="89" t="s">
        <v>7667</v>
      </c>
      <c r="D923" s="22" t="s">
        <v>2583</v>
      </c>
      <c r="E923" s="52" t="s">
        <v>5959</v>
      </c>
      <c r="F923" s="19" t="s">
        <v>940</v>
      </c>
      <c r="G923" s="52" t="s">
        <v>941</v>
      </c>
      <c r="H923" s="52" t="s">
        <v>8905</v>
      </c>
      <c r="I923" s="52" t="s">
        <v>2584</v>
      </c>
      <c r="J923" s="58" t="s">
        <v>2584</v>
      </c>
      <c r="K923" s="55" t="s">
        <v>8765</v>
      </c>
      <c r="L923" s="19" t="s">
        <v>8058</v>
      </c>
      <c r="M923" s="19" t="s">
        <v>2585</v>
      </c>
      <c r="N923" s="19" t="s">
        <v>2586</v>
      </c>
      <c r="O923" s="19" t="s">
        <v>8058</v>
      </c>
      <c r="P923" s="19" t="s">
        <v>2337</v>
      </c>
      <c r="Q923" s="20" t="s">
        <v>8862</v>
      </c>
      <c r="R923" s="19" t="s">
        <v>2955</v>
      </c>
    </row>
    <row r="924" spans="1:27" x14ac:dyDescent="0.3">
      <c r="A924" s="19">
        <v>927</v>
      </c>
      <c r="B924" s="33" t="s">
        <v>93</v>
      </c>
      <c r="C924" s="89" t="s">
        <v>7667</v>
      </c>
      <c r="D924" s="22" t="s">
        <v>2589</v>
      </c>
      <c r="E924" s="52" t="s">
        <v>2590</v>
      </c>
      <c r="F924" s="19" t="s">
        <v>2591</v>
      </c>
      <c r="G924" s="52" t="s">
        <v>2592</v>
      </c>
      <c r="H924" s="52" t="s">
        <v>8905</v>
      </c>
      <c r="I924" s="52" t="s">
        <v>2584</v>
      </c>
      <c r="J924" s="58" t="s">
        <v>2584</v>
      </c>
      <c r="K924" s="55" t="s">
        <v>8765</v>
      </c>
      <c r="L924" s="19" t="s">
        <v>8058</v>
      </c>
      <c r="M924" s="19" t="s">
        <v>2593</v>
      </c>
      <c r="N924" s="19" t="s">
        <v>2594</v>
      </c>
      <c r="O924" s="19" t="s">
        <v>8058</v>
      </c>
      <c r="P924" s="19" t="s">
        <v>2337</v>
      </c>
      <c r="Q924" s="20" t="s">
        <v>8862</v>
      </c>
      <c r="R924" s="19" t="s">
        <v>2955</v>
      </c>
    </row>
    <row r="925" spans="1:27" x14ac:dyDescent="0.3">
      <c r="A925" s="19">
        <v>928</v>
      </c>
      <c r="B925" s="33" t="s">
        <v>93</v>
      </c>
      <c r="C925" s="89" t="s">
        <v>7667</v>
      </c>
      <c r="D925" s="22" t="s">
        <v>2598</v>
      </c>
      <c r="E925" s="52" t="s">
        <v>2599</v>
      </c>
      <c r="F925" s="19" t="s">
        <v>684</v>
      </c>
      <c r="G925" s="52" t="s">
        <v>2125</v>
      </c>
      <c r="H925" s="52" t="s">
        <v>8905</v>
      </c>
      <c r="I925" s="52" t="s">
        <v>2584</v>
      </c>
      <c r="J925" s="58" t="s">
        <v>2584</v>
      </c>
      <c r="K925" s="55" t="s">
        <v>8765</v>
      </c>
      <c r="L925" s="19" t="s">
        <v>8058</v>
      </c>
      <c r="M925" s="19" t="s">
        <v>2600</v>
      </c>
      <c r="N925" s="19" t="s">
        <v>2601</v>
      </c>
      <c r="O925" s="19" t="s">
        <v>8058</v>
      </c>
      <c r="P925" s="19" t="s">
        <v>2337</v>
      </c>
      <c r="Q925" s="20" t="s">
        <v>8862</v>
      </c>
      <c r="R925" s="19" t="s">
        <v>2955</v>
      </c>
    </row>
    <row r="926" spans="1:27" x14ac:dyDescent="0.3">
      <c r="A926" s="19">
        <v>929</v>
      </c>
      <c r="B926" s="33" t="s">
        <v>93</v>
      </c>
      <c r="C926" s="89" t="s">
        <v>7667</v>
      </c>
      <c r="D926" s="22" t="s">
        <v>2791</v>
      </c>
      <c r="E926" s="56" t="s">
        <v>7612</v>
      </c>
      <c r="F926" s="19" t="s">
        <v>2369</v>
      </c>
      <c r="G926" s="52" t="s">
        <v>2370</v>
      </c>
      <c r="H926" s="52" t="s">
        <v>8861</v>
      </c>
      <c r="I926" s="52" t="s">
        <v>2584</v>
      </c>
      <c r="J926" s="58" t="s">
        <v>2584</v>
      </c>
      <c r="K926" s="55" t="s">
        <v>8765</v>
      </c>
      <c r="L926" s="19" t="s">
        <v>8058</v>
      </c>
      <c r="M926" s="19" t="s">
        <v>2792</v>
      </c>
      <c r="N926" s="19" t="s">
        <v>2793</v>
      </c>
      <c r="O926" s="19" t="s">
        <v>8058</v>
      </c>
      <c r="P926" s="19" t="s">
        <v>2337</v>
      </c>
      <c r="Q926" s="20" t="s">
        <v>8862</v>
      </c>
      <c r="R926" s="19" t="s">
        <v>2955</v>
      </c>
    </row>
    <row r="927" spans="1:27" x14ac:dyDescent="0.3">
      <c r="A927" s="19">
        <v>930</v>
      </c>
      <c r="B927" s="33" t="s">
        <v>93</v>
      </c>
      <c r="C927" s="89" t="s">
        <v>7667</v>
      </c>
      <c r="D927" s="22" t="s">
        <v>2804</v>
      </c>
      <c r="E927" s="56" t="s">
        <v>7612</v>
      </c>
      <c r="F927" s="19" t="s">
        <v>2369</v>
      </c>
      <c r="G927" s="52" t="s">
        <v>2370</v>
      </c>
      <c r="H927" s="52" t="s">
        <v>8861</v>
      </c>
      <c r="I927" s="52" t="s">
        <v>2584</v>
      </c>
      <c r="J927" s="58" t="s">
        <v>2584</v>
      </c>
      <c r="K927" s="55" t="s">
        <v>8765</v>
      </c>
      <c r="L927" s="19" t="s">
        <v>8058</v>
      </c>
      <c r="M927" s="19" t="s">
        <v>2805</v>
      </c>
      <c r="N927" s="19" t="s">
        <v>2806</v>
      </c>
      <c r="O927" s="19" t="s">
        <v>8058</v>
      </c>
      <c r="P927" s="19" t="s">
        <v>2337</v>
      </c>
      <c r="Q927" s="20" t="s">
        <v>8862</v>
      </c>
      <c r="R927" s="19" t="s">
        <v>2955</v>
      </c>
    </row>
    <row r="928" spans="1:27" x14ac:dyDescent="0.3">
      <c r="A928" s="19">
        <v>931</v>
      </c>
      <c r="B928" s="33" t="s">
        <v>93</v>
      </c>
      <c r="C928" s="89" t="s">
        <v>7667</v>
      </c>
      <c r="D928" s="22" t="s">
        <v>2807</v>
      </c>
      <c r="E928" s="56" t="s">
        <v>7612</v>
      </c>
      <c r="F928" s="19" t="s">
        <v>2369</v>
      </c>
      <c r="G928" s="52" t="s">
        <v>2370</v>
      </c>
      <c r="H928" s="52" t="s">
        <v>8861</v>
      </c>
      <c r="I928" s="52" t="s">
        <v>2584</v>
      </c>
      <c r="J928" s="58" t="s">
        <v>2584</v>
      </c>
      <c r="K928" s="55" t="s">
        <v>8765</v>
      </c>
      <c r="L928" s="19" t="s">
        <v>8058</v>
      </c>
      <c r="M928" s="19" t="s">
        <v>2808</v>
      </c>
      <c r="N928" s="19" t="s">
        <v>2809</v>
      </c>
      <c r="O928" s="19" t="s">
        <v>8058</v>
      </c>
      <c r="P928" s="19" t="s">
        <v>2337</v>
      </c>
      <c r="Q928" s="20" t="s">
        <v>8862</v>
      </c>
      <c r="R928" s="19" t="s">
        <v>2955</v>
      </c>
    </row>
    <row r="929" spans="1:27" x14ac:dyDescent="0.3">
      <c r="A929" s="19">
        <v>932</v>
      </c>
      <c r="B929" s="33" t="s">
        <v>93</v>
      </c>
      <c r="C929" s="89" t="s">
        <v>7667</v>
      </c>
      <c r="D929" s="22" t="s">
        <v>2810</v>
      </c>
      <c r="E929" s="52" t="s">
        <v>2493</v>
      </c>
      <c r="F929" s="19" t="s">
        <v>13</v>
      </c>
      <c r="G929" s="52" t="s">
        <v>14</v>
      </c>
      <c r="H929" s="52" t="s">
        <v>8861</v>
      </c>
      <c r="I929" s="52" t="s">
        <v>2795</v>
      </c>
      <c r="J929" s="58" t="s">
        <v>2584</v>
      </c>
      <c r="K929" s="55" t="s">
        <v>8765</v>
      </c>
      <c r="L929" s="19" t="s">
        <v>8058</v>
      </c>
      <c r="M929" s="19" t="s">
        <v>2811</v>
      </c>
      <c r="N929" s="19" t="s">
        <v>2812</v>
      </c>
      <c r="O929" s="19" t="s">
        <v>8058</v>
      </c>
      <c r="P929" s="19" t="s">
        <v>2337</v>
      </c>
      <c r="Q929" s="20" t="s">
        <v>8862</v>
      </c>
      <c r="R929" s="19" t="s">
        <v>2955</v>
      </c>
    </row>
    <row r="930" spans="1:27" x14ac:dyDescent="0.3">
      <c r="A930" s="19">
        <v>933</v>
      </c>
      <c r="B930" s="33" t="s">
        <v>93</v>
      </c>
      <c r="C930" s="89" t="s">
        <v>7667</v>
      </c>
      <c r="D930" s="22" t="s">
        <v>2798</v>
      </c>
      <c r="E930" s="52" t="s">
        <v>2493</v>
      </c>
      <c r="F930" s="19" t="s">
        <v>13</v>
      </c>
      <c r="G930" s="52" t="s">
        <v>14</v>
      </c>
      <c r="H930" s="52" t="s">
        <v>8861</v>
      </c>
      <c r="I930" s="52" t="s">
        <v>2795</v>
      </c>
      <c r="J930" s="58" t="s">
        <v>2584</v>
      </c>
      <c r="K930" s="55" t="s">
        <v>8765</v>
      </c>
      <c r="L930" s="19" t="s">
        <v>8058</v>
      </c>
      <c r="M930" s="19" t="s">
        <v>2799</v>
      </c>
      <c r="N930" s="19" t="s">
        <v>2800</v>
      </c>
      <c r="O930" s="19" t="s">
        <v>8058</v>
      </c>
      <c r="P930" s="19" t="s">
        <v>2337</v>
      </c>
      <c r="Q930" s="20" t="s">
        <v>8862</v>
      </c>
      <c r="R930" s="19" t="s">
        <v>2955</v>
      </c>
    </row>
    <row r="931" spans="1:27" x14ac:dyDescent="0.3">
      <c r="A931" s="19">
        <v>934</v>
      </c>
      <c r="B931" s="33" t="s">
        <v>93</v>
      </c>
      <c r="C931" s="89" t="s">
        <v>7667</v>
      </c>
      <c r="D931" s="22" t="s">
        <v>1909</v>
      </c>
      <c r="E931" s="52" t="s">
        <v>5991</v>
      </c>
      <c r="F931" s="19" t="s">
        <v>1910</v>
      </c>
      <c r="G931" s="52" t="s">
        <v>1911</v>
      </c>
      <c r="H931" s="52" t="s">
        <v>8881</v>
      </c>
      <c r="I931" s="52" t="s">
        <v>900</v>
      </c>
      <c r="J931" s="58" t="s">
        <v>900</v>
      </c>
      <c r="K931" s="58" t="s">
        <v>4772</v>
      </c>
      <c r="L931" s="19" t="s">
        <v>8058</v>
      </c>
      <c r="M931" s="19" t="s">
        <v>1912</v>
      </c>
      <c r="N931" s="19" t="s">
        <v>1913</v>
      </c>
      <c r="O931" s="19" t="s">
        <v>8058</v>
      </c>
      <c r="P931" s="19" t="s">
        <v>1914</v>
      </c>
      <c r="Q931" s="20" t="s">
        <v>8884</v>
      </c>
      <c r="R931" s="19" t="s">
        <v>2955</v>
      </c>
    </row>
    <row r="932" spans="1:27" x14ac:dyDescent="0.3">
      <c r="A932" s="19">
        <v>935</v>
      </c>
      <c r="B932" s="34" t="s">
        <v>93</v>
      </c>
      <c r="C932" s="89" t="s">
        <v>7667</v>
      </c>
      <c r="D932" s="22" t="s">
        <v>1918</v>
      </c>
      <c r="E932" s="52" t="s">
        <v>5991</v>
      </c>
      <c r="F932" s="20" t="s">
        <v>1910</v>
      </c>
      <c r="G932" s="53" t="s">
        <v>1911</v>
      </c>
      <c r="H932" s="53" t="s">
        <v>8862</v>
      </c>
      <c r="I932" s="53" t="s">
        <v>900</v>
      </c>
      <c r="J932" s="58" t="s">
        <v>900</v>
      </c>
      <c r="K932" s="58" t="s">
        <v>4772</v>
      </c>
      <c r="L932" s="20" t="s">
        <v>8058</v>
      </c>
      <c r="M932" s="20" t="s">
        <v>1919</v>
      </c>
      <c r="N932" s="20" t="s">
        <v>1920</v>
      </c>
      <c r="O932" s="20" t="s">
        <v>8058</v>
      </c>
      <c r="P932" s="20" t="s">
        <v>1914</v>
      </c>
      <c r="Q932" s="20" t="s">
        <v>8884</v>
      </c>
      <c r="R932" s="20" t="s">
        <v>2955</v>
      </c>
    </row>
    <row r="933" spans="1:27" x14ac:dyDescent="0.3">
      <c r="A933" s="19">
        <v>936</v>
      </c>
      <c r="B933" s="185" t="s">
        <v>93</v>
      </c>
      <c r="C933" s="185" t="s">
        <v>7667</v>
      </c>
      <c r="D933" s="22" t="s">
        <v>7273</v>
      </c>
      <c r="E933" s="52" t="s">
        <v>5991</v>
      </c>
      <c r="F933" s="22" t="s">
        <v>1910</v>
      </c>
      <c r="G933" s="57" t="s">
        <v>1911</v>
      </c>
      <c r="H933" s="57" t="s">
        <v>8058</v>
      </c>
      <c r="I933" s="22" t="s">
        <v>900</v>
      </c>
      <c r="J933" s="22" t="s">
        <v>900</v>
      </c>
      <c r="K933" s="58" t="s">
        <v>4772</v>
      </c>
      <c r="L933" s="22" t="s">
        <v>8058</v>
      </c>
      <c r="M933" s="22" t="s">
        <v>1912</v>
      </c>
      <c r="N933" s="22" t="s">
        <v>8058</v>
      </c>
      <c r="O933" s="22" t="s">
        <v>8058</v>
      </c>
      <c r="P933" s="22" t="s">
        <v>7274</v>
      </c>
      <c r="Q933" s="22" t="s">
        <v>8872</v>
      </c>
      <c r="R933" s="22" t="s">
        <v>6697</v>
      </c>
      <c r="S933" s="22"/>
      <c r="T933" s="22"/>
      <c r="U933" s="22"/>
      <c r="V933" s="22"/>
      <c r="W933" s="22"/>
      <c r="X933" s="22"/>
      <c r="Y933" s="22"/>
      <c r="Z933" s="22"/>
      <c r="AA933" s="22"/>
    </row>
    <row r="934" spans="1:27" x14ac:dyDescent="0.3">
      <c r="A934" s="19">
        <v>937</v>
      </c>
      <c r="B934" s="185" t="s">
        <v>93</v>
      </c>
      <c r="C934" s="185" t="s">
        <v>7667</v>
      </c>
      <c r="D934" s="22" t="s">
        <v>7275</v>
      </c>
      <c r="E934" s="52" t="s">
        <v>5991</v>
      </c>
      <c r="F934" s="22" t="s">
        <v>1910</v>
      </c>
      <c r="G934" s="57" t="s">
        <v>1911</v>
      </c>
      <c r="H934" s="57" t="s">
        <v>8058</v>
      </c>
      <c r="I934" s="22" t="s">
        <v>900</v>
      </c>
      <c r="J934" s="22" t="s">
        <v>900</v>
      </c>
      <c r="K934" s="58" t="s">
        <v>4772</v>
      </c>
      <c r="L934" s="22" t="s">
        <v>8058</v>
      </c>
      <c r="M934" s="22" t="s">
        <v>1916</v>
      </c>
      <c r="N934" s="22" t="s">
        <v>7276</v>
      </c>
      <c r="O934" s="22" t="s">
        <v>1913</v>
      </c>
      <c r="P934" s="22" t="s">
        <v>7274</v>
      </c>
      <c r="Q934" s="22" t="s">
        <v>8872</v>
      </c>
      <c r="R934" s="22" t="s">
        <v>6697</v>
      </c>
      <c r="S934" s="22"/>
      <c r="T934" s="22"/>
      <c r="U934" s="22"/>
      <c r="V934" s="22"/>
      <c r="W934" s="22"/>
      <c r="X934" s="22"/>
      <c r="Y934" s="22"/>
      <c r="Z934" s="22"/>
      <c r="AA934" s="22"/>
    </row>
    <row r="935" spans="1:27" x14ac:dyDescent="0.3">
      <c r="A935" s="19">
        <v>938</v>
      </c>
      <c r="B935" s="185" t="s">
        <v>93</v>
      </c>
      <c r="C935" s="185" t="s">
        <v>7667</v>
      </c>
      <c r="D935" s="22" t="s">
        <v>7277</v>
      </c>
      <c r="E935" s="52" t="s">
        <v>5991</v>
      </c>
      <c r="F935" s="22" t="s">
        <v>1910</v>
      </c>
      <c r="G935" s="57" t="s">
        <v>1911</v>
      </c>
      <c r="H935" s="57" t="s">
        <v>8058</v>
      </c>
      <c r="I935" s="22" t="s">
        <v>900</v>
      </c>
      <c r="J935" s="22" t="s">
        <v>900</v>
      </c>
      <c r="K935" s="58" t="s">
        <v>4772</v>
      </c>
      <c r="L935" s="22" t="s">
        <v>8058</v>
      </c>
      <c r="M935" s="22" t="s">
        <v>1919</v>
      </c>
      <c r="N935" s="22" t="s">
        <v>7278</v>
      </c>
      <c r="O935" s="22" t="s">
        <v>1917</v>
      </c>
      <c r="P935" s="22" t="s">
        <v>7274</v>
      </c>
      <c r="Q935" s="22" t="s">
        <v>8872</v>
      </c>
      <c r="R935" s="22" t="s">
        <v>6697</v>
      </c>
      <c r="S935" s="22"/>
      <c r="T935" s="22"/>
      <c r="U935" s="22"/>
      <c r="V935" s="22"/>
      <c r="W935" s="22"/>
      <c r="X935" s="22"/>
      <c r="Y935" s="22"/>
      <c r="Z935" s="22"/>
      <c r="AA935" s="22"/>
    </row>
    <row r="936" spans="1:27" x14ac:dyDescent="0.3">
      <c r="A936" s="19">
        <v>939</v>
      </c>
      <c r="B936" s="33" t="s">
        <v>93</v>
      </c>
      <c r="C936" s="89" t="s">
        <v>7668</v>
      </c>
      <c r="D936" s="22" t="s">
        <v>2136</v>
      </c>
      <c r="E936" s="52" t="s">
        <v>5957</v>
      </c>
      <c r="F936" s="19" t="s">
        <v>13</v>
      </c>
      <c r="G936" s="52" t="s">
        <v>14</v>
      </c>
      <c r="H936" s="52" t="s">
        <v>8065</v>
      </c>
      <c r="I936" s="52" t="s">
        <v>918</v>
      </c>
      <c r="J936" s="58" t="s">
        <v>918</v>
      </c>
      <c r="K936" s="58" t="s">
        <v>8683</v>
      </c>
      <c r="L936" s="19" t="s">
        <v>8058</v>
      </c>
      <c r="M936" s="19" t="s">
        <v>2137</v>
      </c>
      <c r="N936" s="19" t="s">
        <v>8058</v>
      </c>
      <c r="O936" s="19" t="s">
        <v>8058</v>
      </c>
      <c r="P936" s="19" t="s">
        <v>3002</v>
      </c>
      <c r="Q936" s="22" t="s">
        <v>8884</v>
      </c>
      <c r="R936" s="19" t="s">
        <v>2955</v>
      </c>
    </row>
    <row r="937" spans="1:27" x14ac:dyDescent="0.3">
      <c r="A937" s="19">
        <v>940</v>
      </c>
      <c r="B937" s="33" t="s">
        <v>93</v>
      </c>
      <c r="C937" s="89" t="s">
        <v>7668</v>
      </c>
      <c r="D937" s="22" t="s">
        <v>2289</v>
      </c>
      <c r="E937" s="51" t="s">
        <v>6771</v>
      </c>
      <c r="F937" s="19" t="s">
        <v>13</v>
      </c>
      <c r="G937" s="52" t="s">
        <v>14</v>
      </c>
      <c r="H937" s="52" t="s">
        <v>8065</v>
      </c>
      <c r="I937" s="52" t="s">
        <v>918</v>
      </c>
      <c r="J937" s="58" t="s">
        <v>918</v>
      </c>
      <c r="K937" s="58" t="s">
        <v>8683</v>
      </c>
      <c r="L937" s="19" t="s">
        <v>8058</v>
      </c>
      <c r="M937" s="19" t="s">
        <v>2290</v>
      </c>
      <c r="N937" s="19" t="s">
        <v>8058</v>
      </c>
      <c r="O937" s="19" t="s">
        <v>8058</v>
      </c>
      <c r="P937" s="19" t="s">
        <v>3002</v>
      </c>
      <c r="Q937" s="22" t="s">
        <v>8884</v>
      </c>
      <c r="R937" s="19" t="s">
        <v>2955</v>
      </c>
    </row>
    <row r="938" spans="1:27" x14ac:dyDescent="0.3">
      <c r="A938" s="19">
        <v>941</v>
      </c>
      <c r="B938" s="33" t="s">
        <v>93</v>
      </c>
      <c r="C938" s="89" t="s">
        <v>7668</v>
      </c>
      <c r="D938" s="22" t="s">
        <v>2208</v>
      </c>
      <c r="E938" s="51" t="s">
        <v>7970</v>
      </c>
      <c r="F938" s="19" t="s">
        <v>13</v>
      </c>
      <c r="G938" s="52" t="s">
        <v>14</v>
      </c>
      <c r="H938" s="52" t="s">
        <v>8879</v>
      </c>
      <c r="I938" s="52" t="s">
        <v>918</v>
      </c>
      <c r="J938" s="58" t="s">
        <v>918</v>
      </c>
      <c r="K938" s="58" t="s">
        <v>8683</v>
      </c>
      <c r="L938" s="19" t="s">
        <v>8058</v>
      </c>
      <c r="M938" s="19" t="s">
        <v>2209</v>
      </c>
      <c r="N938" s="19" t="s">
        <v>8058</v>
      </c>
      <c r="O938" s="19" t="s">
        <v>8058</v>
      </c>
      <c r="P938" s="19" t="s">
        <v>3002</v>
      </c>
      <c r="Q938" s="22" t="s">
        <v>8884</v>
      </c>
      <c r="R938" s="19" t="s">
        <v>2955</v>
      </c>
    </row>
    <row r="939" spans="1:27" x14ac:dyDescent="0.3">
      <c r="A939" s="19">
        <v>942</v>
      </c>
      <c r="B939" s="33" t="s">
        <v>93</v>
      </c>
      <c r="C939" s="89" t="s">
        <v>7668</v>
      </c>
      <c r="D939" s="22" t="s">
        <v>2138</v>
      </c>
      <c r="E939" s="52" t="s">
        <v>5957</v>
      </c>
      <c r="F939" s="19" t="s">
        <v>13</v>
      </c>
      <c r="G939" s="52" t="s">
        <v>14</v>
      </c>
      <c r="H939" s="52" t="s">
        <v>8065</v>
      </c>
      <c r="I939" s="52" t="s">
        <v>918</v>
      </c>
      <c r="J939" s="58" t="s">
        <v>918</v>
      </c>
      <c r="K939" s="58" t="s">
        <v>8683</v>
      </c>
      <c r="L939" s="19" t="s">
        <v>8058</v>
      </c>
      <c r="M939" s="19" t="s">
        <v>2139</v>
      </c>
      <c r="N939" s="19" t="s">
        <v>8058</v>
      </c>
      <c r="O939" s="19" t="s">
        <v>8058</v>
      </c>
      <c r="P939" s="19" t="s">
        <v>3002</v>
      </c>
      <c r="Q939" s="22" t="s">
        <v>8884</v>
      </c>
      <c r="R939" s="19" t="s">
        <v>2955</v>
      </c>
    </row>
    <row r="940" spans="1:27" x14ac:dyDescent="0.3">
      <c r="A940" s="19">
        <v>943</v>
      </c>
      <c r="B940" s="34" t="s">
        <v>93</v>
      </c>
      <c r="C940" s="91" t="s">
        <v>7668</v>
      </c>
      <c r="D940" s="22" t="s">
        <v>4728</v>
      </c>
      <c r="E940" s="52" t="s">
        <v>5957</v>
      </c>
      <c r="F940" s="20" t="s">
        <v>13</v>
      </c>
      <c r="G940" s="53" t="s">
        <v>14</v>
      </c>
      <c r="H940" s="53" t="s">
        <v>8058</v>
      </c>
      <c r="I940" s="53" t="s">
        <v>8618</v>
      </c>
      <c r="J940" s="51" t="s">
        <v>918</v>
      </c>
      <c r="K940" s="58" t="s">
        <v>8683</v>
      </c>
      <c r="L940" s="19" t="s">
        <v>8058</v>
      </c>
      <c r="M940" s="40" t="s">
        <v>8058</v>
      </c>
      <c r="N940" s="40" t="s">
        <v>8058</v>
      </c>
      <c r="O940" s="40" t="s">
        <v>8058</v>
      </c>
      <c r="P940" s="40" t="s">
        <v>4694</v>
      </c>
      <c r="Q940" s="40" t="s">
        <v>8863</v>
      </c>
      <c r="R940" s="22" t="s">
        <v>4293</v>
      </c>
      <c r="S940" s="40"/>
    </row>
    <row r="941" spans="1:27" x14ac:dyDescent="0.3">
      <c r="A941" s="19">
        <v>944</v>
      </c>
      <c r="B941" s="33" t="s">
        <v>93</v>
      </c>
      <c r="C941" s="89" t="s">
        <v>7668</v>
      </c>
      <c r="D941" s="22" t="s">
        <v>1138</v>
      </c>
      <c r="E941" s="22" t="s">
        <v>6753</v>
      </c>
      <c r="F941" s="40" t="s">
        <v>13</v>
      </c>
      <c r="G941" s="51" t="s">
        <v>14</v>
      </c>
      <c r="H941" s="52" t="s">
        <v>8870</v>
      </c>
      <c r="I941" s="52" t="s">
        <v>1106</v>
      </c>
      <c r="J941" s="58" t="s">
        <v>918</v>
      </c>
      <c r="K941" s="58" t="s">
        <v>8683</v>
      </c>
      <c r="L941" s="19" t="s">
        <v>8058</v>
      </c>
      <c r="M941" s="19" t="s">
        <v>8058</v>
      </c>
      <c r="N941" s="19" t="s">
        <v>8058</v>
      </c>
      <c r="O941" s="19" t="s">
        <v>8058</v>
      </c>
      <c r="P941" s="19" t="s">
        <v>2995</v>
      </c>
      <c r="Q941" s="20" t="s">
        <v>8862</v>
      </c>
      <c r="R941" s="19" t="s">
        <v>2955</v>
      </c>
    </row>
    <row r="942" spans="1:27" x14ac:dyDescent="0.3">
      <c r="A942" s="19">
        <v>945</v>
      </c>
      <c r="B942" s="33" t="s">
        <v>93</v>
      </c>
      <c r="C942" s="89" t="s">
        <v>7668</v>
      </c>
      <c r="D942" s="22" t="s">
        <v>1139</v>
      </c>
      <c r="E942" s="22" t="s">
        <v>6753</v>
      </c>
      <c r="F942" s="40" t="s">
        <v>13</v>
      </c>
      <c r="G942" s="51" t="s">
        <v>14</v>
      </c>
      <c r="H942" s="52" t="s">
        <v>8870</v>
      </c>
      <c r="I942" s="52" t="s">
        <v>1106</v>
      </c>
      <c r="J942" s="58" t="s">
        <v>918</v>
      </c>
      <c r="K942" s="58" t="s">
        <v>8683</v>
      </c>
      <c r="L942" s="19" t="s">
        <v>8058</v>
      </c>
      <c r="M942" s="19" t="s">
        <v>8058</v>
      </c>
      <c r="N942" s="19" t="s">
        <v>8058</v>
      </c>
      <c r="O942" s="19" t="s">
        <v>8058</v>
      </c>
      <c r="P942" s="19" t="s">
        <v>2995</v>
      </c>
      <c r="Q942" s="20" t="s">
        <v>8862</v>
      </c>
      <c r="R942" s="19" t="s">
        <v>2955</v>
      </c>
    </row>
    <row r="943" spans="1:27" x14ac:dyDescent="0.3">
      <c r="A943" s="19">
        <v>946</v>
      </c>
      <c r="B943" s="34" t="s">
        <v>93</v>
      </c>
      <c r="C943" s="89" t="s">
        <v>7668</v>
      </c>
      <c r="D943" s="22" t="s">
        <v>7904</v>
      </c>
      <c r="E943" s="22" t="s">
        <v>6753</v>
      </c>
      <c r="F943" s="40" t="s">
        <v>13</v>
      </c>
      <c r="G943" s="51" t="s">
        <v>14</v>
      </c>
      <c r="H943" s="52" t="s">
        <v>8881</v>
      </c>
      <c r="I943" s="53" t="s">
        <v>8647</v>
      </c>
      <c r="J943" s="58" t="s">
        <v>918</v>
      </c>
      <c r="K943" s="58" t="s">
        <v>8683</v>
      </c>
      <c r="L943" s="19" t="s">
        <v>8058</v>
      </c>
      <c r="M943" s="19" t="s">
        <v>8917</v>
      </c>
      <c r="N943" s="19" t="s">
        <v>8058</v>
      </c>
      <c r="O943" s="19" t="s">
        <v>8058</v>
      </c>
      <c r="P943" s="20" t="s">
        <v>3061</v>
      </c>
      <c r="Q943" s="19" t="s">
        <v>8861</v>
      </c>
      <c r="R943" s="19" t="s">
        <v>4218</v>
      </c>
    </row>
    <row r="944" spans="1:27" x14ac:dyDescent="0.3">
      <c r="A944" s="19">
        <v>947</v>
      </c>
      <c r="B944" s="34" t="s">
        <v>93</v>
      </c>
      <c r="C944" s="89" t="s">
        <v>7668</v>
      </c>
      <c r="D944" s="22" t="s">
        <v>3145</v>
      </c>
      <c r="E944" s="22" t="s">
        <v>6753</v>
      </c>
      <c r="F944" s="40" t="s">
        <v>13</v>
      </c>
      <c r="G944" s="51" t="s">
        <v>14</v>
      </c>
      <c r="H944" s="52" t="s">
        <v>8881</v>
      </c>
      <c r="I944" s="53" t="s">
        <v>8647</v>
      </c>
      <c r="J944" s="58" t="s">
        <v>918</v>
      </c>
      <c r="K944" s="58" t="s">
        <v>8683</v>
      </c>
      <c r="L944" s="19" t="s">
        <v>8058</v>
      </c>
      <c r="M944" s="19" t="s">
        <v>3152</v>
      </c>
      <c r="N944" s="19" t="s">
        <v>8058</v>
      </c>
      <c r="O944" s="19" t="s">
        <v>8058</v>
      </c>
      <c r="P944" s="20" t="s">
        <v>3061</v>
      </c>
      <c r="Q944" s="19" t="s">
        <v>8861</v>
      </c>
      <c r="R944" s="19" t="s">
        <v>4218</v>
      </c>
    </row>
    <row r="945" spans="1:34" x14ac:dyDescent="0.3">
      <c r="A945" s="19">
        <v>948</v>
      </c>
      <c r="B945" s="34" t="s">
        <v>93</v>
      </c>
      <c r="C945" s="89" t="s">
        <v>7668</v>
      </c>
      <c r="D945" s="22" t="s">
        <v>3146</v>
      </c>
      <c r="E945" s="22" t="s">
        <v>6753</v>
      </c>
      <c r="F945" s="40" t="s">
        <v>13</v>
      </c>
      <c r="G945" s="51" t="s">
        <v>14</v>
      </c>
      <c r="H945" s="52" t="s">
        <v>8881</v>
      </c>
      <c r="I945" s="53" t="s">
        <v>8647</v>
      </c>
      <c r="J945" s="58" t="s">
        <v>918</v>
      </c>
      <c r="K945" s="58" t="s">
        <v>8683</v>
      </c>
      <c r="L945" s="19" t="s">
        <v>8058</v>
      </c>
      <c r="M945" s="19" t="s">
        <v>3153</v>
      </c>
      <c r="N945" s="19" t="s">
        <v>8058</v>
      </c>
      <c r="O945" s="19" t="s">
        <v>8058</v>
      </c>
      <c r="P945" s="20" t="s">
        <v>3061</v>
      </c>
      <c r="Q945" s="19" t="s">
        <v>8861</v>
      </c>
      <c r="R945" s="19" t="s">
        <v>4218</v>
      </c>
    </row>
    <row r="946" spans="1:34" x14ac:dyDescent="0.3">
      <c r="A946" s="19">
        <v>949</v>
      </c>
      <c r="B946" s="33" t="s">
        <v>93</v>
      </c>
      <c r="C946" s="89" t="s">
        <v>7668</v>
      </c>
      <c r="D946" s="22" t="s">
        <v>1128</v>
      </c>
      <c r="E946" s="22" t="s">
        <v>6753</v>
      </c>
      <c r="F946" s="40" t="s">
        <v>13</v>
      </c>
      <c r="G946" s="51" t="s">
        <v>14</v>
      </c>
      <c r="H946" s="52" t="s">
        <v>8870</v>
      </c>
      <c r="I946" s="52" t="s">
        <v>1106</v>
      </c>
      <c r="J946" s="58" t="s">
        <v>918</v>
      </c>
      <c r="K946" s="58" t="s">
        <v>8683</v>
      </c>
      <c r="L946" s="19" t="s">
        <v>8058</v>
      </c>
      <c r="M946" s="19" t="s">
        <v>8058</v>
      </c>
      <c r="N946" s="19" t="s">
        <v>8058</v>
      </c>
      <c r="O946" s="19" t="s">
        <v>8058</v>
      </c>
      <c r="P946" s="19" t="s">
        <v>2995</v>
      </c>
      <c r="Q946" s="20" t="s">
        <v>8862</v>
      </c>
      <c r="R946" s="19" t="s">
        <v>2955</v>
      </c>
    </row>
    <row r="947" spans="1:34" x14ac:dyDescent="0.3">
      <c r="A947" s="19">
        <v>950</v>
      </c>
      <c r="B947" s="33" t="s">
        <v>93</v>
      </c>
      <c r="C947" s="89" t="s">
        <v>7668</v>
      </c>
      <c r="D947" s="22" t="s">
        <v>1124</v>
      </c>
      <c r="E947" s="22" t="s">
        <v>6753</v>
      </c>
      <c r="F947" s="40" t="s">
        <v>13</v>
      </c>
      <c r="G947" s="51" t="s">
        <v>14</v>
      </c>
      <c r="H947" s="52" t="s">
        <v>8870</v>
      </c>
      <c r="I947" s="52" t="s">
        <v>1106</v>
      </c>
      <c r="J947" s="58" t="s">
        <v>918</v>
      </c>
      <c r="K947" s="58" t="s">
        <v>8683</v>
      </c>
      <c r="L947" s="19" t="s">
        <v>8058</v>
      </c>
      <c r="M947" s="19" t="s">
        <v>8058</v>
      </c>
      <c r="N947" s="19" t="s">
        <v>8058</v>
      </c>
      <c r="O947" s="19" t="s">
        <v>8058</v>
      </c>
      <c r="P947" s="19" t="s">
        <v>2995</v>
      </c>
      <c r="Q947" s="20" t="s">
        <v>8862</v>
      </c>
      <c r="R947" s="19" t="s">
        <v>2955</v>
      </c>
    </row>
    <row r="948" spans="1:34" x14ac:dyDescent="0.3">
      <c r="A948" s="19">
        <v>951</v>
      </c>
      <c r="B948" s="34" t="s">
        <v>93</v>
      </c>
      <c r="C948" s="89" t="s">
        <v>7668</v>
      </c>
      <c r="D948" s="22" t="s">
        <v>3132</v>
      </c>
      <c r="E948" s="22" t="s">
        <v>6753</v>
      </c>
      <c r="F948" s="40" t="s">
        <v>13</v>
      </c>
      <c r="G948" s="51" t="s">
        <v>14</v>
      </c>
      <c r="H948" s="52" t="s">
        <v>8881</v>
      </c>
      <c r="I948" s="52" t="s">
        <v>8655</v>
      </c>
      <c r="J948" s="58" t="s">
        <v>918</v>
      </c>
      <c r="K948" s="58" t="s">
        <v>8683</v>
      </c>
      <c r="L948" s="19" t="s">
        <v>8058</v>
      </c>
      <c r="M948" s="19" t="s">
        <v>3137</v>
      </c>
      <c r="N948" s="19" t="s">
        <v>8058</v>
      </c>
      <c r="O948" s="19" t="s">
        <v>8058</v>
      </c>
      <c r="P948" s="20" t="s">
        <v>3061</v>
      </c>
      <c r="Q948" s="19" t="s">
        <v>8861</v>
      </c>
      <c r="R948" s="19" t="s">
        <v>4218</v>
      </c>
    </row>
    <row r="949" spans="1:34" x14ac:dyDescent="0.3">
      <c r="A949" s="19">
        <v>952</v>
      </c>
      <c r="B949" s="34" t="s">
        <v>93</v>
      </c>
      <c r="C949" s="89" t="s">
        <v>7668</v>
      </c>
      <c r="D949" s="22" t="s">
        <v>3133</v>
      </c>
      <c r="E949" s="22" t="s">
        <v>6753</v>
      </c>
      <c r="F949" s="40" t="s">
        <v>13</v>
      </c>
      <c r="G949" s="51" t="s">
        <v>14</v>
      </c>
      <c r="H949" s="52" t="s">
        <v>8881</v>
      </c>
      <c r="I949" s="52" t="s">
        <v>8655</v>
      </c>
      <c r="J949" s="58" t="s">
        <v>918</v>
      </c>
      <c r="K949" s="58" t="s">
        <v>8683</v>
      </c>
      <c r="L949" s="19" t="s">
        <v>8058</v>
      </c>
      <c r="M949" s="19" t="s">
        <v>3138</v>
      </c>
      <c r="N949" s="19" t="s">
        <v>8058</v>
      </c>
      <c r="O949" s="19" t="s">
        <v>8058</v>
      </c>
      <c r="P949" s="20" t="s">
        <v>3061</v>
      </c>
      <c r="Q949" s="19" t="s">
        <v>8861</v>
      </c>
      <c r="R949" s="19" t="s">
        <v>4218</v>
      </c>
    </row>
    <row r="950" spans="1:34" x14ac:dyDescent="0.3">
      <c r="A950" s="19">
        <v>953</v>
      </c>
      <c r="B950" s="33" t="s">
        <v>93</v>
      </c>
      <c r="C950" s="89" t="s">
        <v>7668</v>
      </c>
      <c r="D950" s="22" t="s">
        <v>1131</v>
      </c>
      <c r="E950" s="22" t="s">
        <v>6753</v>
      </c>
      <c r="F950" s="40" t="s">
        <v>13</v>
      </c>
      <c r="G950" s="51" t="s">
        <v>14</v>
      </c>
      <c r="H950" s="52" t="s">
        <v>8863</v>
      </c>
      <c r="I950" s="52" t="s">
        <v>1106</v>
      </c>
      <c r="J950" s="58" t="s">
        <v>918</v>
      </c>
      <c r="K950" s="58" t="s">
        <v>8683</v>
      </c>
      <c r="L950" s="19" t="s">
        <v>8058</v>
      </c>
      <c r="M950" s="19" t="s">
        <v>8058</v>
      </c>
      <c r="N950" s="19" t="s">
        <v>8058</v>
      </c>
      <c r="O950" s="19" t="s">
        <v>8058</v>
      </c>
      <c r="P950" s="19" t="s">
        <v>2995</v>
      </c>
      <c r="Q950" s="20" t="s">
        <v>8862</v>
      </c>
      <c r="R950" s="19" t="s">
        <v>2955</v>
      </c>
    </row>
    <row r="951" spans="1:34" x14ac:dyDescent="0.3">
      <c r="A951" s="19">
        <v>954</v>
      </c>
      <c r="B951" s="34" t="s">
        <v>93</v>
      </c>
      <c r="C951" s="89" t="s">
        <v>7668</v>
      </c>
      <c r="D951" s="22" t="s">
        <v>3143</v>
      </c>
      <c r="E951" s="22" t="s">
        <v>6753</v>
      </c>
      <c r="F951" s="40" t="s">
        <v>13</v>
      </c>
      <c r="G951" s="51" t="s">
        <v>14</v>
      </c>
      <c r="H951" s="52" t="s">
        <v>8881</v>
      </c>
      <c r="I951" s="52" t="s">
        <v>8656</v>
      </c>
      <c r="J951" s="58" t="s">
        <v>918</v>
      </c>
      <c r="K951" s="58" t="s">
        <v>8683</v>
      </c>
      <c r="L951" s="19" t="s">
        <v>8058</v>
      </c>
      <c r="M951" s="19" t="s">
        <v>3139</v>
      </c>
      <c r="N951" s="19" t="s">
        <v>8058</v>
      </c>
      <c r="O951" s="19" t="s">
        <v>8058</v>
      </c>
      <c r="P951" s="20" t="s">
        <v>3061</v>
      </c>
      <c r="Q951" s="19" t="s">
        <v>8861</v>
      </c>
      <c r="R951" s="19" t="s">
        <v>4218</v>
      </c>
    </row>
    <row r="952" spans="1:34" x14ac:dyDescent="0.3">
      <c r="A952" s="19">
        <v>955</v>
      </c>
      <c r="B952" s="33" t="s">
        <v>93</v>
      </c>
      <c r="C952" s="89" t="s">
        <v>7668</v>
      </c>
      <c r="D952" s="22" t="s">
        <v>1063</v>
      </c>
      <c r="E952" s="22" t="s">
        <v>6753</v>
      </c>
      <c r="F952" s="40" t="s">
        <v>13</v>
      </c>
      <c r="G952" s="51" t="s">
        <v>14</v>
      </c>
      <c r="H952" s="52" t="s">
        <v>8870</v>
      </c>
      <c r="I952" s="52" t="s">
        <v>1053</v>
      </c>
      <c r="J952" s="58" t="s">
        <v>918</v>
      </c>
      <c r="K952" s="58" t="s">
        <v>8683</v>
      </c>
      <c r="L952" s="19" t="s">
        <v>8058</v>
      </c>
      <c r="M952" s="19" t="s">
        <v>8058</v>
      </c>
      <c r="N952" s="19" t="s">
        <v>8058</v>
      </c>
      <c r="O952" s="19" t="s">
        <v>8058</v>
      </c>
      <c r="P952" s="19" t="s">
        <v>2995</v>
      </c>
      <c r="Q952" s="20" t="s">
        <v>8862</v>
      </c>
      <c r="R952" s="19" t="s">
        <v>2955</v>
      </c>
    </row>
    <row r="953" spans="1:34" x14ac:dyDescent="0.3">
      <c r="A953" s="19">
        <v>956</v>
      </c>
      <c r="B953" s="33" t="s">
        <v>93</v>
      </c>
      <c r="C953" s="89" t="s">
        <v>7668</v>
      </c>
      <c r="D953" s="22" t="s">
        <v>1073</v>
      </c>
      <c r="E953" s="22" t="s">
        <v>6753</v>
      </c>
      <c r="F953" s="40" t="s">
        <v>13</v>
      </c>
      <c r="G953" s="51" t="s">
        <v>14</v>
      </c>
      <c r="H953" s="52" t="s">
        <v>8870</v>
      </c>
      <c r="I953" s="52" t="s">
        <v>1053</v>
      </c>
      <c r="J953" s="58" t="s">
        <v>918</v>
      </c>
      <c r="K953" s="58" t="s">
        <v>8683</v>
      </c>
      <c r="L953" s="19" t="s">
        <v>8058</v>
      </c>
      <c r="M953" s="19" t="s">
        <v>8058</v>
      </c>
      <c r="N953" s="19" t="s">
        <v>8058</v>
      </c>
      <c r="O953" s="19" t="s">
        <v>8058</v>
      </c>
      <c r="P953" s="19" t="s">
        <v>2995</v>
      </c>
      <c r="Q953" s="20" t="s">
        <v>8862</v>
      </c>
      <c r="R953" s="19" t="s">
        <v>2955</v>
      </c>
    </row>
    <row r="954" spans="1:34" x14ac:dyDescent="0.3">
      <c r="A954" s="19">
        <v>957</v>
      </c>
      <c r="B954" s="33" t="s">
        <v>93</v>
      </c>
      <c r="C954" s="89" t="s">
        <v>7668</v>
      </c>
      <c r="D954" s="22" t="s">
        <v>2291</v>
      </c>
      <c r="E954" s="51" t="s">
        <v>6771</v>
      </c>
      <c r="F954" s="19" t="s">
        <v>13</v>
      </c>
      <c r="G954" s="52" t="s">
        <v>14</v>
      </c>
      <c r="H954" s="52" t="s">
        <v>8130</v>
      </c>
      <c r="I954" s="52" t="s">
        <v>918</v>
      </c>
      <c r="J954" s="58" t="s">
        <v>918</v>
      </c>
      <c r="K954" s="58" t="s">
        <v>8683</v>
      </c>
      <c r="L954" s="19" t="s">
        <v>8058</v>
      </c>
      <c r="M954" s="19" t="s">
        <v>2292</v>
      </c>
      <c r="N954" s="19" t="s">
        <v>8058</v>
      </c>
      <c r="O954" s="19" t="s">
        <v>8058</v>
      </c>
      <c r="P954" s="19" t="s">
        <v>3002</v>
      </c>
      <c r="Q954" s="22" t="s">
        <v>8884</v>
      </c>
      <c r="R954" s="19" t="s">
        <v>2955</v>
      </c>
    </row>
    <row r="955" spans="1:34" x14ac:dyDescent="0.3">
      <c r="A955" s="19">
        <v>958</v>
      </c>
      <c r="B955" s="33" t="s">
        <v>93</v>
      </c>
      <c r="C955" s="89" t="s">
        <v>7668</v>
      </c>
      <c r="D955" s="22" t="s">
        <v>1114</v>
      </c>
      <c r="E955" s="22" t="s">
        <v>6753</v>
      </c>
      <c r="F955" s="40" t="s">
        <v>13</v>
      </c>
      <c r="G955" s="51" t="s">
        <v>14</v>
      </c>
      <c r="H955" s="52" t="s">
        <v>8870</v>
      </c>
      <c r="I955" s="52" t="s">
        <v>1106</v>
      </c>
      <c r="J955" s="58" t="s">
        <v>918</v>
      </c>
      <c r="K955" s="58" t="s">
        <v>8683</v>
      </c>
      <c r="L955" s="19" t="s">
        <v>8058</v>
      </c>
      <c r="M955" s="19" t="s">
        <v>8058</v>
      </c>
      <c r="N955" s="19" t="s">
        <v>8058</v>
      </c>
      <c r="O955" s="19" t="s">
        <v>8058</v>
      </c>
      <c r="P955" s="19" t="s">
        <v>2995</v>
      </c>
      <c r="Q955" s="20" t="s">
        <v>8862</v>
      </c>
      <c r="R955" s="19" t="s">
        <v>2955</v>
      </c>
    </row>
    <row r="956" spans="1:34" x14ac:dyDescent="0.3">
      <c r="A956" s="19">
        <v>959</v>
      </c>
      <c r="B956" s="33" t="s">
        <v>93</v>
      </c>
      <c r="C956" s="89" t="s">
        <v>7668</v>
      </c>
      <c r="D956" s="22" t="s">
        <v>2293</v>
      </c>
      <c r="E956" s="51" t="s">
        <v>6771</v>
      </c>
      <c r="F956" s="19" t="s">
        <v>13</v>
      </c>
      <c r="G956" s="52" t="s">
        <v>14</v>
      </c>
      <c r="H956" s="52" t="s">
        <v>8065</v>
      </c>
      <c r="I956" s="52" t="s">
        <v>918</v>
      </c>
      <c r="J956" s="58" t="s">
        <v>918</v>
      </c>
      <c r="K956" s="58" t="s">
        <v>8683</v>
      </c>
      <c r="L956" s="19" t="s">
        <v>8058</v>
      </c>
      <c r="M956" s="19" t="s">
        <v>2294</v>
      </c>
      <c r="N956" s="19" t="s">
        <v>8058</v>
      </c>
      <c r="O956" s="19" t="s">
        <v>8058</v>
      </c>
      <c r="P956" s="19" t="s">
        <v>3002</v>
      </c>
      <c r="Q956" s="22" t="s">
        <v>8884</v>
      </c>
      <c r="R956" s="19" t="s">
        <v>2955</v>
      </c>
    </row>
    <row r="957" spans="1:34" x14ac:dyDescent="0.3">
      <c r="A957" s="19">
        <v>960</v>
      </c>
      <c r="B957" s="33" t="s">
        <v>93</v>
      </c>
      <c r="C957" s="89" t="s">
        <v>7668</v>
      </c>
      <c r="D957" s="22" t="s">
        <v>2250</v>
      </c>
      <c r="E957" s="22" t="s">
        <v>6753</v>
      </c>
      <c r="F957" s="40" t="s">
        <v>13</v>
      </c>
      <c r="G957" s="51" t="s">
        <v>14</v>
      </c>
      <c r="H957" s="52" t="s">
        <v>8911</v>
      </c>
      <c r="I957" s="52" t="s">
        <v>918</v>
      </c>
      <c r="J957" s="58" t="s">
        <v>918</v>
      </c>
      <c r="K957" s="58" t="s">
        <v>8683</v>
      </c>
      <c r="L957" s="19" t="s">
        <v>8058</v>
      </c>
      <c r="M957" s="19" t="s">
        <v>2251</v>
      </c>
      <c r="N957" s="19" t="s">
        <v>8058</v>
      </c>
      <c r="O957" s="19" t="s">
        <v>8058</v>
      </c>
      <c r="P957" s="19" t="s">
        <v>3002</v>
      </c>
      <c r="Q957" s="22" t="s">
        <v>8884</v>
      </c>
      <c r="R957" s="19" t="s">
        <v>2955</v>
      </c>
    </row>
    <row r="958" spans="1:34" x14ac:dyDescent="0.3">
      <c r="A958" s="19">
        <v>961</v>
      </c>
      <c r="B958" s="33" t="s">
        <v>93</v>
      </c>
      <c r="C958" s="89" t="s">
        <v>7668</v>
      </c>
      <c r="D958" s="22" t="s">
        <v>1915</v>
      </c>
      <c r="E958" s="52" t="s">
        <v>5991</v>
      </c>
      <c r="F958" s="19" t="s">
        <v>1910</v>
      </c>
      <c r="G958" s="52" t="s">
        <v>1911</v>
      </c>
      <c r="H958" s="52" t="s">
        <v>8861</v>
      </c>
      <c r="I958" s="52" t="s">
        <v>900</v>
      </c>
      <c r="J958" s="58" t="s">
        <v>900</v>
      </c>
      <c r="K958" s="58" t="s">
        <v>4772</v>
      </c>
      <c r="L958" s="19" t="s">
        <v>8058</v>
      </c>
      <c r="M958" s="19" t="s">
        <v>1916</v>
      </c>
      <c r="N958" s="19" t="s">
        <v>1917</v>
      </c>
      <c r="O958" s="19" t="s">
        <v>8058</v>
      </c>
      <c r="P958" s="19" t="s">
        <v>1914</v>
      </c>
      <c r="Q958" s="20" t="s">
        <v>8884</v>
      </c>
      <c r="R958" s="19" t="s">
        <v>2955</v>
      </c>
    </row>
    <row r="959" spans="1:34" x14ac:dyDescent="0.3">
      <c r="A959" s="19">
        <v>962</v>
      </c>
      <c r="B959" s="60" t="s">
        <v>93</v>
      </c>
      <c r="C959" s="88" t="s">
        <v>7668</v>
      </c>
      <c r="D959" s="22" t="s">
        <v>4739</v>
      </c>
      <c r="E959" s="51" t="s">
        <v>7970</v>
      </c>
      <c r="F959" s="40" t="s">
        <v>13</v>
      </c>
      <c r="G959" s="51" t="s">
        <v>14</v>
      </c>
      <c r="H959" s="51" t="s">
        <v>8058</v>
      </c>
      <c r="I959" s="22" t="s">
        <v>8637</v>
      </c>
      <c r="J959" s="51" t="s">
        <v>918</v>
      </c>
      <c r="K959" s="58" t="s">
        <v>8683</v>
      </c>
      <c r="L959" s="40" t="s">
        <v>8058</v>
      </c>
      <c r="M959" s="40" t="s">
        <v>8058</v>
      </c>
      <c r="N959" s="40" t="s">
        <v>8058</v>
      </c>
      <c r="O959" s="40" t="s">
        <v>8058</v>
      </c>
      <c r="P959" s="40" t="s">
        <v>4694</v>
      </c>
      <c r="Q959" s="40" t="s">
        <v>8863</v>
      </c>
      <c r="R959" s="22" t="s">
        <v>4293</v>
      </c>
      <c r="S959" s="40"/>
    </row>
    <row r="960" spans="1:34" x14ac:dyDescent="0.3">
      <c r="A960" s="19">
        <v>963</v>
      </c>
      <c r="B960" s="60" t="s">
        <v>93</v>
      </c>
      <c r="C960" s="88" t="s">
        <v>7668</v>
      </c>
      <c r="D960" s="22" t="s">
        <v>4391</v>
      </c>
      <c r="E960" s="51" t="s">
        <v>7970</v>
      </c>
      <c r="F960" s="40" t="s">
        <v>13</v>
      </c>
      <c r="G960" s="51" t="s">
        <v>14</v>
      </c>
      <c r="H960" s="51" t="s">
        <v>8058</v>
      </c>
      <c r="I960" s="51" t="s">
        <v>928</v>
      </c>
      <c r="J960" s="51" t="s">
        <v>928</v>
      </c>
      <c r="K960" s="55" t="s">
        <v>8764</v>
      </c>
      <c r="L960" s="40" t="s">
        <v>8058</v>
      </c>
      <c r="M960" s="40" t="s">
        <v>8058</v>
      </c>
      <c r="N960" s="40" t="s">
        <v>8058</v>
      </c>
      <c r="O960" s="40" t="s">
        <v>8058</v>
      </c>
      <c r="P960" s="40" t="s">
        <v>4357</v>
      </c>
      <c r="Q960" s="40" t="s">
        <v>8881</v>
      </c>
      <c r="R960" s="22" t="s">
        <v>4293</v>
      </c>
      <c r="S960" s="40"/>
      <c r="AB960" s="22"/>
      <c r="AC960" s="22"/>
      <c r="AD960" s="22"/>
      <c r="AE960" s="22"/>
      <c r="AF960" s="22"/>
      <c r="AG960" s="22"/>
      <c r="AH960" s="22"/>
    </row>
    <row r="961" spans="1:34" x14ac:dyDescent="0.3">
      <c r="A961" s="19">
        <v>964</v>
      </c>
      <c r="B961" s="34" t="s">
        <v>93</v>
      </c>
      <c r="C961" s="89" t="s">
        <v>7668</v>
      </c>
      <c r="D961" s="22" t="s">
        <v>3548</v>
      </c>
      <c r="E961" s="51" t="s">
        <v>6771</v>
      </c>
      <c r="F961" s="22" t="s">
        <v>13</v>
      </c>
      <c r="G961" s="57" t="s">
        <v>14</v>
      </c>
      <c r="H961" s="61" t="s">
        <v>8154</v>
      </c>
      <c r="I961" s="61" t="s">
        <v>8999</v>
      </c>
      <c r="J961" s="55" t="s">
        <v>928</v>
      </c>
      <c r="K961" s="55" t="s">
        <v>8764</v>
      </c>
      <c r="L961" s="19" t="s">
        <v>8058</v>
      </c>
      <c r="M961" s="22" t="s">
        <v>3831</v>
      </c>
      <c r="N961" s="19" t="s">
        <v>8058</v>
      </c>
      <c r="O961" s="19" t="s">
        <v>8058</v>
      </c>
      <c r="P961" s="19" t="s">
        <v>3582</v>
      </c>
      <c r="Q961" s="20" t="s">
        <v>8870</v>
      </c>
      <c r="R961" s="19" t="s">
        <v>4218</v>
      </c>
      <c r="AB961" s="22"/>
      <c r="AC961" s="22"/>
      <c r="AD961" s="22"/>
      <c r="AE961" s="22"/>
      <c r="AF961" s="22"/>
      <c r="AG961" s="22"/>
      <c r="AH961" s="22"/>
    </row>
    <row r="962" spans="1:34" x14ac:dyDescent="0.3">
      <c r="A962" s="19">
        <v>965</v>
      </c>
      <c r="B962" s="33" t="s">
        <v>93</v>
      </c>
      <c r="C962" s="89" t="s">
        <v>7668</v>
      </c>
      <c r="D962" s="22" t="s">
        <v>953</v>
      </c>
      <c r="E962" s="51" t="s">
        <v>6771</v>
      </c>
      <c r="F962" s="19" t="s">
        <v>13</v>
      </c>
      <c r="G962" s="52" t="s">
        <v>14</v>
      </c>
      <c r="H962" s="52" t="s">
        <v>8080</v>
      </c>
      <c r="I962" s="52" t="s">
        <v>928</v>
      </c>
      <c r="J962" s="58" t="s">
        <v>928</v>
      </c>
      <c r="K962" s="55" t="s">
        <v>8764</v>
      </c>
      <c r="L962" s="19" t="s">
        <v>8058</v>
      </c>
      <c r="M962" s="19" t="s">
        <v>1039</v>
      </c>
      <c r="N962" s="19" t="s">
        <v>1040</v>
      </c>
      <c r="O962" s="19" t="s">
        <v>8058</v>
      </c>
      <c r="P962" s="19" t="s">
        <v>2337</v>
      </c>
      <c r="Q962" s="20" t="s">
        <v>8862</v>
      </c>
      <c r="R962" s="19" t="s">
        <v>2955</v>
      </c>
      <c r="AB962" s="22"/>
      <c r="AC962" s="22"/>
      <c r="AD962" s="22"/>
      <c r="AE962" s="22"/>
      <c r="AF962" s="22"/>
      <c r="AG962" s="22"/>
      <c r="AH962" s="22"/>
    </row>
    <row r="963" spans="1:34" x14ac:dyDescent="0.3">
      <c r="A963" s="19">
        <v>966</v>
      </c>
      <c r="B963" s="34" t="s">
        <v>93</v>
      </c>
      <c r="C963" s="89" t="s">
        <v>7668</v>
      </c>
      <c r="D963" s="22" t="s">
        <v>3550</v>
      </c>
      <c r="E963" s="51" t="s">
        <v>7970</v>
      </c>
      <c r="F963" s="23" t="s">
        <v>13</v>
      </c>
      <c r="G963" s="206" t="s">
        <v>14</v>
      </c>
      <c r="H963" s="61" t="s">
        <v>8932</v>
      </c>
      <c r="I963" s="61" t="s">
        <v>9001</v>
      </c>
      <c r="J963" s="61" t="s">
        <v>928</v>
      </c>
      <c r="K963" s="55" t="s">
        <v>8764</v>
      </c>
      <c r="L963" s="19" t="s">
        <v>8058</v>
      </c>
      <c r="M963" s="22" t="s">
        <v>3833</v>
      </c>
      <c r="N963" s="19" t="s">
        <v>8058</v>
      </c>
      <c r="O963" s="19" t="s">
        <v>8058</v>
      </c>
      <c r="P963" s="19" t="s">
        <v>3582</v>
      </c>
      <c r="Q963" s="20" t="s">
        <v>8870</v>
      </c>
      <c r="R963" s="19" t="s">
        <v>4218</v>
      </c>
      <c r="AB963" s="22"/>
      <c r="AC963" s="22"/>
      <c r="AD963" s="22"/>
      <c r="AE963" s="22"/>
      <c r="AF963" s="22"/>
      <c r="AG963" s="22"/>
      <c r="AH963" s="22"/>
    </row>
    <row r="964" spans="1:34" x14ac:dyDescent="0.3">
      <c r="A964" s="19">
        <v>967</v>
      </c>
      <c r="B964" s="34" t="s">
        <v>93</v>
      </c>
      <c r="C964" s="89" t="s">
        <v>7668</v>
      </c>
      <c r="D964" s="22" t="s">
        <v>3549</v>
      </c>
      <c r="E964" s="51" t="s">
        <v>6771</v>
      </c>
      <c r="F964" s="22" t="s">
        <v>13</v>
      </c>
      <c r="G964" s="57" t="s">
        <v>14</v>
      </c>
      <c r="H964" s="61" t="s">
        <v>8932</v>
      </c>
      <c r="I964" s="61" t="s">
        <v>9007</v>
      </c>
      <c r="J964" s="55" t="s">
        <v>928</v>
      </c>
      <c r="K964" s="55" t="s">
        <v>8764</v>
      </c>
      <c r="L964" s="19" t="s">
        <v>8058</v>
      </c>
      <c r="M964" s="22" t="s">
        <v>3832</v>
      </c>
      <c r="N964" s="19" t="s">
        <v>8058</v>
      </c>
      <c r="O964" s="19" t="s">
        <v>8058</v>
      </c>
      <c r="P964" s="19" t="s">
        <v>3582</v>
      </c>
      <c r="Q964" s="20" t="s">
        <v>8870</v>
      </c>
      <c r="R964" s="19" t="s">
        <v>4218</v>
      </c>
      <c r="AB964" s="22"/>
      <c r="AC964" s="22"/>
      <c r="AD964" s="22"/>
      <c r="AE964" s="22"/>
      <c r="AF964" s="22"/>
      <c r="AG964" s="22"/>
      <c r="AH964" s="22"/>
    </row>
    <row r="965" spans="1:34" x14ac:dyDescent="0.3">
      <c r="A965" s="19">
        <v>968</v>
      </c>
      <c r="B965" s="33" t="s">
        <v>93</v>
      </c>
      <c r="C965" s="89" t="s">
        <v>7668</v>
      </c>
      <c r="D965" s="22" t="s">
        <v>2295</v>
      </c>
      <c r="E965" s="51" t="s">
        <v>6771</v>
      </c>
      <c r="F965" s="19" t="s">
        <v>13</v>
      </c>
      <c r="G965" s="52" t="s">
        <v>14</v>
      </c>
      <c r="H965" s="52" t="s">
        <v>8881</v>
      </c>
      <c r="I965" s="52" t="s">
        <v>918</v>
      </c>
      <c r="J965" s="58" t="s">
        <v>918</v>
      </c>
      <c r="K965" s="58" t="s">
        <v>8683</v>
      </c>
      <c r="L965" s="19" t="s">
        <v>8058</v>
      </c>
      <c r="M965" s="19" t="s">
        <v>2296</v>
      </c>
      <c r="N965" s="19" t="s">
        <v>8058</v>
      </c>
      <c r="O965" s="19" t="s">
        <v>8058</v>
      </c>
      <c r="P965" s="19" t="s">
        <v>3002</v>
      </c>
      <c r="Q965" s="22" t="s">
        <v>8884</v>
      </c>
      <c r="R965" s="19" t="s">
        <v>2955</v>
      </c>
    </row>
    <row r="966" spans="1:34" x14ac:dyDescent="0.3">
      <c r="A966" s="19">
        <v>969</v>
      </c>
      <c r="B966" s="33" t="s">
        <v>93</v>
      </c>
      <c r="C966" s="89" t="s">
        <v>7668</v>
      </c>
      <c r="D966" s="22" t="s">
        <v>374</v>
      </c>
      <c r="E966" s="51" t="s">
        <v>7970</v>
      </c>
      <c r="F966" s="19" t="s">
        <v>13</v>
      </c>
      <c r="G966" s="52" t="s">
        <v>14</v>
      </c>
      <c r="H966" s="52" t="s">
        <v>8881</v>
      </c>
      <c r="I966" s="52" t="s">
        <v>918</v>
      </c>
      <c r="J966" s="58" t="s">
        <v>918</v>
      </c>
      <c r="K966" s="58" t="s">
        <v>8683</v>
      </c>
      <c r="L966" s="19" t="s">
        <v>8058</v>
      </c>
      <c r="M966" s="19" t="s">
        <v>2210</v>
      </c>
      <c r="N966" s="19" t="s">
        <v>8058</v>
      </c>
      <c r="O966" s="19" t="s">
        <v>8058</v>
      </c>
      <c r="P966" s="19" t="s">
        <v>3002</v>
      </c>
      <c r="Q966" s="22" t="s">
        <v>8884</v>
      </c>
      <c r="R966" s="19" t="s">
        <v>2955</v>
      </c>
    </row>
    <row r="967" spans="1:34" x14ac:dyDescent="0.3">
      <c r="A967" s="19">
        <v>970</v>
      </c>
      <c r="B967" s="33" t="s">
        <v>93</v>
      </c>
      <c r="C967" s="89" t="s">
        <v>7668</v>
      </c>
      <c r="D967" s="22" t="s">
        <v>2211</v>
      </c>
      <c r="E967" s="51" t="s">
        <v>7970</v>
      </c>
      <c r="F967" s="19" t="s">
        <v>13</v>
      </c>
      <c r="G967" s="52" t="s">
        <v>14</v>
      </c>
      <c r="H967" s="52" t="s">
        <v>8881</v>
      </c>
      <c r="I967" s="52" t="s">
        <v>918</v>
      </c>
      <c r="J967" s="58" t="s">
        <v>918</v>
      </c>
      <c r="K967" s="58" t="s">
        <v>8683</v>
      </c>
      <c r="L967" s="19" t="s">
        <v>8058</v>
      </c>
      <c r="M967" s="19" t="s">
        <v>2212</v>
      </c>
      <c r="N967" s="19" t="s">
        <v>8058</v>
      </c>
      <c r="O967" s="19" t="s">
        <v>8058</v>
      </c>
      <c r="P967" s="19" t="s">
        <v>3002</v>
      </c>
      <c r="Q967" s="22" t="s">
        <v>8884</v>
      </c>
      <c r="R967" s="19" t="s">
        <v>2955</v>
      </c>
    </row>
    <row r="968" spans="1:34" x14ac:dyDescent="0.3">
      <c r="A968" s="19">
        <v>971</v>
      </c>
      <c r="B968" s="33" t="s">
        <v>93</v>
      </c>
      <c r="C968" s="89" t="s">
        <v>7668</v>
      </c>
      <c r="D968" s="22" t="s">
        <v>2213</v>
      </c>
      <c r="E968" s="51" t="s">
        <v>7970</v>
      </c>
      <c r="F968" s="19" t="s">
        <v>13</v>
      </c>
      <c r="G968" s="52" t="s">
        <v>14</v>
      </c>
      <c r="H968" s="52" t="s">
        <v>8881</v>
      </c>
      <c r="I968" s="52" t="s">
        <v>918</v>
      </c>
      <c r="J968" s="58" t="s">
        <v>918</v>
      </c>
      <c r="K968" s="58" t="s">
        <v>8683</v>
      </c>
      <c r="L968" s="19" t="s">
        <v>8058</v>
      </c>
      <c r="M968" s="19" t="s">
        <v>2214</v>
      </c>
      <c r="N968" s="19" t="s">
        <v>8058</v>
      </c>
      <c r="O968" s="19" t="s">
        <v>8058</v>
      </c>
      <c r="P968" s="19" t="s">
        <v>3002</v>
      </c>
      <c r="Q968" s="22" t="s">
        <v>8884</v>
      </c>
      <c r="R968" s="19" t="s">
        <v>2955</v>
      </c>
    </row>
    <row r="969" spans="1:34" x14ac:dyDescent="0.3">
      <c r="A969" s="19">
        <v>972</v>
      </c>
      <c r="B969" s="33" t="s">
        <v>93</v>
      </c>
      <c r="C969" s="89" t="s">
        <v>7668</v>
      </c>
      <c r="D969" s="22" t="s">
        <v>390</v>
      </c>
      <c r="E969" s="22" t="s">
        <v>6753</v>
      </c>
      <c r="F969" s="40" t="s">
        <v>13</v>
      </c>
      <c r="G969" s="51" t="s">
        <v>14</v>
      </c>
      <c r="H969" s="52" t="s">
        <v>8881</v>
      </c>
      <c r="I969" s="52" t="s">
        <v>918</v>
      </c>
      <c r="J969" s="58" t="s">
        <v>918</v>
      </c>
      <c r="K969" s="58" t="s">
        <v>8683</v>
      </c>
      <c r="L969" s="19" t="s">
        <v>8058</v>
      </c>
      <c r="M969" s="19" t="s">
        <v>2252</v>
      </c>
      <c r="N969" s="19" t="s">
        <v>8058</v>
      </c>
      <c r="O969" s="19" t="s">
        <v>8058</v>
      </c>
      <c r="P969" s="19" t="s">
        <v>3002</v>
      </c>
      <c r="Q969" s="22" t="s">
        <v>8884</v>
      </c>
      <c r="R969" s="19" t="s">
        <v>2955</v>
      </c>
    </row>
    <row r="970" spans="1:34" x14ac:dyDescent="0.3">
      <c r="A970" s="19">
        <v>973</v>
      </c>
      <c r="B970" s="33" t="s">
        <v>93</v>
      </c>
      <c r="C970" s="89" t="s">
        <v>7668</v>
      </c>
      <c r="D970" s="22" t="s">
        <v>2253</v>
      </c>
      <c r="E970" s="22" t="s">
        <v>6753</v>
      </c>
      <c r="F970" s="40" t="s">
        <v>13</v>
      </c>
      <c r="G970" s="51" t="s">
        <v>14</v>
      </c>
      <c r="H970" s="52" t="s">
        <v>8881</v>
      </c>
      <c r="I970" s="52" t="s">
        <v>918</v>
      </c>
      <c r="J970" s="58" t="s">
        <v>918</v>
      </c>
      <c r="K970" s="58" t="s">
        <v>8683</v>
      </c>
      <c r="L970" s="19" t="s">
        <v>8058</v>
      </c>
      <c r="M970" s="19" t="s">
        <v>2254</v>
      </c>
      <c r="N970" s="19" t="s">
        <v>8058</v>
      </c>
      <c r="O970" s="19" t="s">
        <v>8058</v>
      </c>
      <c r="P970" s="19" t="s">
        <v>3002</v>
      </c>
      <c r="Q970" s="22" t="s">
        <v>8884</v>
      </c>
      <c r="R970" s="19" t="s">
        <v>2955</v>
      </c>
    </row>
    <row r="971" spans="1:34" x14ac:dyDescent="0.3">
      <c r="A971" s="19">
        <v>974</v>
      </c>
      <c r="B971" s="33" t="s">
        <v>93</v>
      </c>
      <c r="C971" s="89" t="s">
        <v>7668</v>
      </c>
      <c r="D971" s="22" t="s">
        <v>2255</v>
      </c>
      <c r="E971" s="22" t="s">
        <v>6753</v>
      </c>
      <c r="F971" s="40" t="s">
        <v>13</v>
      </c>
      <c r="G971" s="51" t="s">
        <v>14</v>
      </c>
      <c r="H971" s="52" t="s">
        <v>8881</v>
      </c>
      <c r="I971" s="52" t="s">
        <v>918</v>
      </c>
      <c r="J971" s="58" t="s">
        <v>918</v>
      </c>
      <c r="K971" s="58" t="s">
        <v>8683</v>
      </c>
      <c r="L971" s="19" t="s">
        <v>8058</v>
      </c>
      <c r="M971" s="19" t="s">
        <v>2256</v>
      </c>
      <c r="N971" s="19" t="s">
        <v>8058</v>
      </c>
      <c r="O971" s="19" t="s">
        <v>8058</v>
      </c>
      <c r="P971" s="19" t="s">
        <v>3002</v>
      </c>
      <c r="Q971" s="22" t="s">
        <v>8884</v>
      </c>
      <c r="R971" s="19" t="s">
        <v>2955</v>
      </c>
    </row>
    <row r="972" spans="1:34" x14ac:dyDescent="0.3">
      <c r="A972" s="19">
        <v>975</v>
      </c>
      <c r="B972" s="33" t="s">
        <v>93</v>
      </c>
      <c r="C972" s="89" t="s">
        <v>7668</v>
      </c>
      <c r="D972" s="22" t="s">
        <v>392</v>
      </c>
      <c r="E972" s="22" t="s">
        <v>6753</v>
      </c>
      <c r="F972" s="40" t="s">
        <v>13</v>
      </c>
      <c r="G972" s="51" t="s">
        <v>14</v>
      </c>
      <c r="H972" s="52" t="s">
        <v>8881</v>
      </c>
      <c r="I972" s="52" t="s">
        <v>918</v>
      </c>
      <c r="J972" s="58" t="s">
        <v>918</v>
      </c>
      <c r="K972" s="58" t="s">
        <v>8683</v>
      </c>
      <c r="L972" s="19" t="s">
        <v>8058</v>
      </c>
      <c r="M972" s="19" t="s">
        <v>2257</v>
      </c>
      <c r="N972" s="19" t="s">
        <v>8058</v>
      </c>
      <c r="O972" s="19" t="s">
        <v>8058</v>
      </c>
      <c r="P972" s="19" t="s">
        <v>3002</v>
      </c>
      <c r="Q972" s="22" t="s">
        <v>8884</v>
      </c>
      <c r="R972" s="19" t="s">
        <v>2955</v>
      </c>
    </row>
    <row r="973" spans="1:34" x14ac:dyDescent="0.3">
      <c r="A973" s="19">
        <v>976</v>
      </c>
      <c r="B973" s="33" t="s">
        <v>93</v>
      </c>
      <c r="C973" s="89" t="s">
        <v>7668</v>
      </c>
      <c r="D973" s="22" t="s">
        <v>580</v>
      </c>
      <c r="E973" s="51" t="s">
        <v>6771</v>
      </c>
      <c r="F973" s="19" t="s">
        <v>13</v>
      </c>
      <c r="G973" s="52" t="s">
        <v>14</v>
      </c>
      <c r="H973" s="52" t="s">
        <v>8861</v>
      </c>
      <c r="I973" s="52" t="s">
        <v>918</v>
      </c>
      <c r="J973" s="58" t="s">
        <v>918</v>
      </c>
      <c r="K973" s="58" t="s">
        <v>8683</v>
      </c>
      <c r="L973" s="19" t="s">
        <v>8058</v>
      </c>
      <c r="M973" s="19" t="s">
        <v>2297</v>
      </c>
      <c r="N973" s="19" t="s">
        <v>8058</v>
      </c>
      <c r="O973" s="19" t="s">
        <v>8058</v>
      </c>
      <c r="P973" s="19" t="s">
        <v>3002</v>
      </c>
      <c r="Q973" s="22" t="s">
        <v>8884</v>
      </c>
      <c r="R973" s="19" t="s">
        <v>2955</v>
      </c>
    </row>
    <row r="974" spans="1:34" x14ac:dyDescent="0.3">
      <c r="A974" s="19">
        <v>977</v>
      </c>
      <c r="B974" s="33" t="s">
        <v>93</v>
      </c>
      <c r="C974" s="89" t="s">
        <v>7668</v>
      </c>
      <c r="D974" s="22" t="s">
        <v>582</v>
      </c>
      <c r="E974" s="51" t="s">
        <v>7970</v>
      </c>
      <c r="F974" s="19" t="s">
        <v>13</v>
      </c>
      <c r="G974" s="52" t="s">
        <v>14</v>
      </c>
      <c r="H974" s="52" t="s">
        <v>8861</v>
      </c>
      <c r="I974" s="52" t="s">
        <v>918</v>
      </c>
      <c r="J974" s="58" t="s">
        <v>918</v>
      </c>
      <c r="K974" s="58" t="s">
        <v>8683</v>
      </c>
      <c r="L974" s="19" t="s">
        <v>8058</v>
      </c>
      <c r="M974" s="19" t="s">
        <v>2215</v>
      </c>
      <c r="N974" s="19" t="s">
        <v>8058</v>
      </c>
      <c r="O974" s="19" t="s">
        <v>8058</v>
      </c>
      <c r="P974" s="19" t="s">
        <v>3002</v>
      </c>
      <c r="Q974" s="22" t="s">
        <v>8884</v>
      </c>
      <c r="R974" s="19" t="s">
        <v>2955</v>
      </c>
    </row>
    <row r="975" spans="1:34" x14ac:dyDescent="0.3">
      <c r="A975" s="19">
        <v>978</v>
      </c>
      <c r="B975" s="33" t="s">
        <v>93</v>
      </c>
      <c r="C975" s="89" t="s">
        <v>7668</v>
      </c>
      <c r="D975" s="22" t="s">
        <v>588</v>
      </c>
      <c r="E975" s="51" t="s">
        <v>7970</v>
      </c>
      <c r="F975" s="19" t="s">
        <v>13</v>
      </c>
      <c r="G975" s="52" t="s">
        <v>14</v>
      </c>
      <c r="H975" s="52" t="s">
        <v>8861</v>
      </c>
      <c r="I975" s="52" t="s">
        <v>918</v>
      </c>
      <c r="J975" s="58" t="s">
        <v>918</v>
      </c>
      <c r="K975" s="58" t="s">
        <v>8683</v>
      </c>
      <c r="L975" s="19" t="s">
        <v>8058</v>
      </c>
      <c r="M975" s="19" t="s">
        <v>2216</v>
      </c>
      <c r="N975" s="19" t="s">
        <v>8058</v>
      </c>
      <c r="O975" s="19" t="s">
        <v>8058</v>
      </c>
      <c r="P975" s="19" t="s">
        <v>3002</v>
      </c>
      <c r="Q975" s="22" t="s">
        <v>8884</v>
      </c>
      <c r="R975" s="19" t="s">
        <v>2955</v>
      </c>
    </row>
    <row r="976" spans="1:34" x14ac:dyDescent="0.3">
      <c r="A976" s="19">
        <v>979</v>
      </c>
      <c r="B976" s="26" t="s">
        <v>93</v>
      </c>
      <c r="C976" s="90" t="s">
        <v>7668</v>
      </c>
      <c r="D976" s="22" t="s">
        <v>9235</v>
      </c>
      <c r="E976" s="51" t="s">
        <v>6771</v>
      </c>
      <c r="F976" s="40" t="s">
        <v>13</v>
      </c>
      <c r="G976" s="51" t="s">
        <v>14</v>
      </c>
      <c r="H976" s="63" t="s">
        <v>8080</v>
      </c>
      <c r="I976" s="55" t="s">
        <v>8809</v>
      </c>
      <c r="J976" s="63" t="s">
        <v>928</v>
      </c>
      <c r="K976" s="55" t="s">
        <v>8764</v>
      </c>
      <c r="L976" s="40" t="s">
        <v>8058</v>
      </c>
      <c r="M976" s="40" t="s">
        <v>8058</v>
      </c>
      <c r="N976" s="40" t="s">
        <v>8058</v>
      </c>
      <c r="O976" s="40" t="s">
        <v>8058</v>
      </c>
      <c r="P976" s="40" t="s">
        <v>4843</v>
      </c>
      <c r="Q976" s="40" t="s">
        <v>8863</v>
      </c>
      <c r="R976" s="22" t="s">
        <v>4293</v>
      </c>
      <c r="S976" s="40"/>
      <c r="AB976" s="22"/>
      <c r="AC976" s="22"/>
      <c r="AD976" s="22"/>
      <c r="AE976" s="22"/>
      <c r="AF976" s="22"/>
      <c r="AG976" s="22"/>
      <c r="AH976" s="22"/>
    </row>
    <row r="977" spans="1:34" x14ac:dyDescent="0.3">
      <c r="A977" s="19">
        <v>980</v>
      </c>
      <c r="B977" s="33" t="s">
        <v>93</v>
      </c>
      <c r="C977" s="89" t="s">
        <v>7668</v>
      </c>
      <c r="D977" s="22" t="s">
        <v>2140</v>
      </c>
      <c r="E977" s="52" t="s">
        <v>5957</v>
      </c>
      <c r="F977" s="19" t="s">
        <v>13</v>
      </c>
      <c r="G977" s="52" t="s">
        <v>14</v>
      </c>
      <c r="H977" s="52" t="s">
        <v>8890</v>
      </c>
      <c r="I977" s="52" t="s">
        <v>918</v>
      </c>
      <c r="J977" s="58" t="s">
        <v>918</v>
      </c>
      <c r="K977" s="58" t="s">
        <v>8683</v>
      </c>
      <c r="L977" s="19" t="s">
        <v>8058</v>
      </c>
      <c r="M977" s="19" t="s">
        <v>2141</v>
      </c>
      <c r="N977" s="19" t="s">
        <v>8058</v>
      </c>
      <c r="O977" s="19" t="s">
        <v>8058</v>
      </c>
      <c r="P977" s="19" t="s">
        <v>3002</v>
      </c>
      <c r="Q977" s="22" t="s">
        <v>8884</v>
      </c>
      <c r="R977" s="19" t="s">
        <v>2955</v>
      </c>
    </row>
    <row r="978" spans="1:34" x14ac:dyDescent="0.3">
      <c r="A978" s="19">
        <v>981</v>
      </c>
      <c r="B978" s="33" t="s">
        <v>93</v>
      </c>
      <c r="C978" s="89" t="s">
        <v>7668</v>
      </c>
      <c r="D978" s="22" t="s">
        <v>2142</v>
      </c>
      <c r="E978" s="52" t="s">
        <v>5957</v>
      </c>
      <c r="F978" s="19" t="s">
        <v>13</v>
      </c>
      <c r="G978" s="52" t="s">
        <v>14</v>
      </c>
      <c r="H978" s="52" t="s">
        <v>8890</v>
      </c>
      <c r="I978" s="52" t="s">
        <v>918</v>
      </c>
      <c r="J978" s="58" t="s">
        <v>918</v>
      </c>
      <c r="K978" s="58" t="s">
        <v>8683</v>
      </c>
      <c r="L978" s="19" t="s">
        <v>8058</v>
      </c>
      <c r="M978" s="19" t="s">
        <v>2143</v>
      </c>
      <c r="N978" s="19" t="s">
        <v>8058</v>
      </c>
      <c r="O978" s="19" t="s">
        <v>8058</v>
      </c>
      <c r="P978" s="19" t="s">
        <v>3002</v>
      </c>
      <c r="Q978" s="22" t="s">
        <v>8884</v>
      </c>
      <c r="R978" s="19" t="s">
        <v>2955</v>
      </c>
    </row>
    <row r="979" spans="1:34" x14ac:dyDescent="0.3">
      <c r="A979" s="19">
        <v>982</v>
      </c>
      <c r="B979" s="33" t="s">
        <v>93</v>
      </c>
      <c r="C979" s="89" t="s">
        <v>7668</v>
      </c>
      <c r="D979" s="22" t="s">
        <v>2144</v>
      </c>
      <c r="E979" s="52" t="s">
        <v>5957</v>
      </c>
      <c r="F979" s="19" t="s">
        <v>13</v>
      </c>
      <c r="G979" s="52" t="s">
        <v>14</v>
      </c>
      <c r="H979" s="52" t="s">
        <v>8890</v>
      </c>
      <c r="I979" s="52" t="s">
        <v>918</v>
      </c>
      <c r="J979" s="58" t="s">
        <v>918</v>
      </c>
      <c r="K979" s="58" t="s">
        <v>8683</v>
      </c>
      <c r="L979" s="19" t="s">
        <v>8058</v>
      </c>
      <c r="M979" s="19" t="s">
        <v>2145</v>
      </c>
      <c r="N979" s="19" t="s">
        <v>8058</v>
      </c>
      <c r="O979" s="19" t="s">
        <v>8058</v>
      </c>
      <c r="P979" s="19" t="s">
        <v>3002</v>
      </c>
      <c r="Q979" s="22" t="s">
        <v>8884</v>
      </c>
      <c r="R979" s="19" t="s">
        <v>2955</v>
      </c>
    </row>
    <row r="980" spans="1:34" x14ac:dyDescent="0.3">
      <c r="A980" s="19">
        <v>983</v>
      </c>
      <c r="B980" s="60" t="s">
        <v>93</v>
      </c>
      <c r="C980" s="88" t="s">
        <v>7668</v>
      </c>
      <c r="D980" s="22" t="s">
        <v>4759</v>
      </c>
      <c r="E980" s="22" t="s">
        <v>6753</v>
      </c>
      <c r="F980" s="40" t="s">
        <v>13</v>
      </c>
      <c r="G980" s="51" t="s">
        <v>14</v>
      </c>
      <c r="H980" s="51" t="s">
        <v>8058</v>
      </c>
      <c r="I980" s="51" t="s">
        <v>8638</v>
      </c>
      <c r="J980" s="51" t="s">
        <v>918</v>
      </c>
      <c r="K980" s="58" t="s">
        <v>8683</v>
      </c>
      <c r="L980" s="40" t="s">
        <v>8058</v>
      </c>
      <c r="M980" s="40" t="s">
        <v>8058</v>
      </c>
      <c r="N980" s="40" t="s">
        <v>8058</v>
      </c>
      <c r="O980" s="40" t="s">
        <v>8058</v>
      </c>
      <c r="P980" s="40" t="s">
        <v>4694</v>
      </c>
      <c r="Q980" s="40" t="s">
        <v>8863</v>
      </c>
      <c r="R980" s="22" t="s">
        <v>4293</v>
      </c>
      <c r="S980" s="40"/>
    </row>
    <row r="981" spans="1:34" x14ac:dyDescent="0.3">
      <c r="A981" s="19">
        <v>984</v>
      </c>
      <c r="B981" s="33" t="s">
        <v>93</v>
      </c>
      <c r="C981" s="89" t="s">
        <v>7668</v>
      </c>
      <c r="D981" s="22" t="s">
        <v>5270</v>
      </c>
      <c r="E981" s="22" t="s">
        <v>6753</v>
      </c>
      <c r="F981" s="40" t="s">
        <v>13</v>
      </c>
      <c r="G981" s="51" t="s">
        <v>14</v>
      </c>
      <c r="H981" s="52" t="s">
        <v>8870</v>
      </c>
      <c r="I981" s="52" t="s">
        <v>918</v>
      </c>
      <c r="J981" s="58" t="s">
        <v>918</v>
      </c>
      <c r="K981" s="58" t="s">
        <v>8683</v>
      </c>
      <c r="L981" s="19" t="s">
        <v>8058</v>
      </c>
      <c r="M981" s="19" t="s">
        <v>1790</v>
      </c>
      <c r="N981" s="19" t="s">
        <v>8058</v>
      </c>
      <c r="O981" s="19" t="s">
        <v>8058</v>
      </c>
      <c r="P981" s="19" t="s">
        <v>1561</v>
      </c>
      <c r="Q981" s="20" t="s">
        <v>8862</v>
      </c>
      <c r="R981" s="19" t="s">
        <v>2955</v>
      </c>
    </row>
    <row r="982" spans="1:34" x14ac:dyDescent="0.3">
      <c r="A982" s="19">
        <v>985</v>
      </c>
      <c r="B982" s="33" t="s">
        <v>93</v>
      </c>
      <c r="C982" s="89" t="s">
        <v>7668</v>
      </c>
      <c r="D982" s="22" t="s">
        <v>5749</v>
      </c>
      <c r="E982" s="52" t="s">
        <v>5957</v>
      </c>
      <c r="F982" s="19" t="s">
        <v>13</v>
      </c>
      <c r="G982" s="52" t="s">
        <v>14</v>
      </c>
      <c r="H982" s="53" t="s">
        <v>8058</v>
      </c>
      <c r="I982" s="55" t="s">
        <v>8759</v>
      </c>
      <c r="J982" s="55" t="s">
        <v>933</v>
      </c>
      <c r="K982" s="55" t="s">
        <v>8764</v>
      </c>
      <c r="L982" s="19" t="s">
        <v>8058</v>
      </c>
      <c r="M982" s="19" t="s">
        <v>8058</v>
      </c>
      <c r="N982" s="19" t="s">
        <v>8058</v>
      </c>
      <c r="O982" s="19" t="s">
        <v>8058</v>
      </c>
      <c r="P982" s="20" t="s">
        <v>3928</v>
      </c>
      <c r="Q982" s="20" t="s">
        <v>8870</v>
      </c>
      <c r="R982" s="19" t="s">
        <v>4218</v>
      </c>
      <c r="AB982" s="22"/>
      <c r="AC982" s="22"/>
      <c r="AD982" s="22"/>
      <c r="AE982" s="22"/>
      <c r="AF982" s="22"/>
      <c r="AG982" s="22"/>
      <c r="AH982" s="22"/>
    </row>
    <row r="983" spans="1:34" x14ac:dyDescent="0.3">
      <c r="A983" s="19">
        <v>986</v>
      </c>
      <c r="B983" s="33" t="s">
        <v>93</v>
      </c>
      <c r="C983" s="89" t="s">
        <v>7668</v>
      </c>
      <c r="D983" s="22" t="s">
        <v>5749</v>
      </c>
      <c r="E983" s="51" t="s">
        <v>6006</v>
      </c>
      <c r="F983" s="20" t="s">
        <v>13</v>
      </c>
      <c r="G983" s="53" t="s">
        <v>14</v>
      </c>
      <c r="H983" s="53" t="s">
        <v>8058</v>
      </c>
      <c r="I983" s="55" t="s">
        <v>8759</v>
      </c>
      <c r="J983" s="55" t="s">
        <v>933</v>
      </c>
      <c r="K983" s="55" t="s">
        <v>8764</v>
      </c>
      <c r="L983" s="19" t="s">
        <v>8058</v>
      </c>
      <c r="M983" s="19" t="s">
        <v>8058</v>
      </c>
      <c r="N983" s="19" t="s">
        <v>8058</v>
      </c>
      <c r="O983" s="19" t="s">
        <v>8058</v>
      </c>
      <c r="P983" s="20" t="s">
        <v>3928</v>
      </c>
      <c r="Q983" s="20" t="s">
        <v>8870</v>
      </c>
      <c r="R983" s="19" t="s">
        <v>4218</v>
      </c>
      <c r="AB983" s="22"/>
      <c r="AC983" s="22"/>
      <c r="AD983" s="22"/>
      <c r="AE983" s="22"/>
      <c r="AF983" s="22"/>
      <c r="AG983" s="22"/>
      <c r="AH983" s="22"/>
    </row>
    <row r="984" spans="1:34" x14ac:dyDescent="0.3">
      <c r="A984" s="19">
        <v>987</v>
      </c>
      <c r="B984" s="33" t="s">
        <v>93</v>
      </c>
      <c r="C984" s="89" t="s">
        <v>7668</v>
      </c>
      <c r="D984" s="22" t="s">
        <v>5749</v>
      </c>
      <c r="E984" s="22" t="s">
        <v>6753</v>
      </c>
      <c r="F984" s="40" t="s">
        <v>13</v>
      </c>
      <c r="G984" s="51" t="s">
        <v>14</v>
      </c>
      <c r="H984" s="53" t="s">
        <v>8058</v>
      </c>
      <c r="I984" s="55" t="s">
        <v>8759</v>
      </c>
      <c r="J984" s="55" t="s">
        <v>933</v>
      </c>
      <c r="K984" s="55" t="s">
        <v>8764</v>
      </c>
      <c r="L984" s="19" t="s">
        <v>8058</v>
      </c>
      <c r="M984" s="19" t="s">
        <v>8058</v>
      </c>
      <c r="N984" s="19" t="s">
        <v>8058</v>
      </c>
      <c r="O984" s="19" t="s">
        <v>8058</v>
      </c>
      <c r="P984" s="20" t="s">
        <v>3928</v>
      </c>
      <c r="Q984" s="20" t="s">
        <v>8870</v>
      </c>
      <c r="R984" s="19" t="s">
        <v>4218</v>
      </c>
      <c r="AB984" s="22"/>
      <c r="AC984" s="22"/>
      <c r="AD984" s="22"/>
      <c r="AE984" s="22"/>
      <c r="AF984" s="22"/>
      <c r="AG984" s="22"/>
      <c r="AH984" s="22"/>
    </row>
    <row r="985" spans="1:34" x14ac:dyDescent="0.3">
      <c r="A985" s="19">
        <v>988</v>
      </c>
      <c r="B985" s="33" t="s">
        <v>93</v>
      </c>
      <c r="C985" s="89" t="s">
        <v>7668</v>
      </c>
      <c r="D985" s="22" t="s">
        <v>5749</v>
      </c>
      <c r="E985" s="51" t="s">
        <v>6771</v>
      </c>
      <c r="F985" s="22" t="s">
        <v>13</v>
      </c>
      <c r="G985" s="57" t="s">
        <v>14</v>
      </c>
      <c r="H985" s="53" t="s">
        <v>8058</v>
      </c>
      <c r="I985" s="55" t="s">
        <v>8759</v>
      </c>
      <c r="J985" s="55" t="s">
        <v>933</v>
      </c>
      <c r="K985" s="55" t="s">
        <v>8764</v>
      </c>
      <c r="L985" s="19" t="s">
        <v>8058</v>
      </c>
      <c r="M985" s="19" t="s">
        <v>8058</v>
      </c>
      <c r="N985" s="19" t="s">
        <v>8058</v>
      </c>
      <c r="O985" s="19" t="s">
        <v>8058</v>
      </c>
      <c r="P985" s="20" t="s">
        <v>3928</v>
      </c>
      <c r="Q985" s="20" t="s">
        <v>8870</v>
      </c>
      <c r="R985" s="19" t="s">
        <v>4218</v>
      </c>
      <c r="AB985" s="22"/>
      <c r="AC985" s="22"/>
      <c r="AD985" s="22"/>
      <c r="AE985" s="22"/>
      <c r="AF985" s="22"/>
      <c r="AG985" s="22"/>
      <c r="AH985" s="22"/>
    </row>
    <row r="986" spans="1:34" x14ac:dyDescent="0.3">
      <c r="A986" s="19">
        <v>989</v>
      </c>
      <c r="B986" s="34" t="s">
        <v>93</v>
      </c>
      <c r="C986" s="89" t="s">
        <v>7668</v>
      </c>
      <c r="D986" s="22" t="s">
        <v>3177</v>
      </c>
      <c r="E986" s="22" t="s">
        <v>6753</v>
      </c>
      <c r="F986" s="40" t="s">
        <v>13</v>
      </c>
      <c r="G986" s="51" t="s">
        <v>14</v>
      </c>
      <c r="H986" s="52" t="s">
        <v>8881</v>
      </c>
      <c r="I986" s="53" t="s">
        <v>8657</v>
      </c>
      <c r="J986" s="58" t="s">
        <v>918</v>
      </c>
      <c r="K986" s="58" t="s">
        <v>8683</v>
      </c>
      <c r="L986" s="19" t="s">
        <v>8058</v>
      </c>
      <c r="M986" s="20" t="s">
        <v>3180</v>
      </c>
      <c r="N986" s="19" t="s">
        <v>8058</v>
      </c>
      <c r="O986" s="19" t="s">
        <v>8058</v>
      </c>
      <c r="P986" s="20" t="s">
        <v>3061</v>
      </c>
      <c r="Q986" s="19" t="s">
        <v>8861</v>
      </c>
      <c r="R986" s="19" t="s">
        <v>4218</v>
      </c>
    </row>
    <row r="987" spans="1:34" x14ac:dyDescent="0.3">
      <c r="A987" s="19">
        <v>990</v>
      </c>
      <c r="B987" s="33" t="s">
        <v>93</v>
      </c>
      <c r="C987" s="89" t="s">
        <v>7676</v>
      </c>
      <c r="D987" s="22" t="s">
        <v>2194</v>
      </c>
      <c r="E987" s="63" t="s">
        <v>5933</v>
      </c>
      <c r="F987" s="40" t="s">
        <v>940</v>
      </c>
      <c r="G987" s="51" t="s">
        <v>941</v>
      </c>
      <c r="H987" s="52" t="s">
        <v>8890</v>
      </c>
      <c r="I987" s="52" t="s">
        <v>918</v>
      </c>
      <c r="J987" s="58" t="s">
        <v>918</v>
      </c>
      <c r="K987" s="58" t="s">
        <v>8683</v>
      </c>
      <c r="L987" s="19" t="s">
        <v>8058</v>
      </c>
      <c r="M987" s="19" t="s">
        <v>2195</v>
      </c>
      <c r="N987" s="19" t="s">
        <v>8058</v>
      </c>
      <c r="O987" s="19" t="s">
        <v>8058</v>
      </c>
      <c r="P987" s="19" t="s">
        <v>3002</v>
      </c>
      <c r="Q987" s="22" t="s">
        <v>8884</v>
      </c>
      <c r="R987" s="19" t="s">
        <v>2955</v>
      </c>
    </row>
    <row r="988" spans="1:34" x14ac:dyDescent="0.3">
      <c r="A988" s="19">
        <v>991</v>
      </c>
      <c r="B988" s="33" t="s">
        <v>93</v>
      </c>
      <c r="C988" s="89" t="s">
        <v>7676</v>
      </c>
      <c r="D988" s="22" t="s">
        <v>2196</v>
      </c>
      <c r="E988" s="63" t="s">
        <v>5933</v>
      </c>
      <c r="F988" s="40" t="s">
        <v>940</v>
      </c>
      <c r="G988" s="51" t="s">
        <v>941</v>
      </c>
      <c r="H988" s="52" t="s">
        <v>8890</v>
      </c>
      <c r="I988" s="52" t="s">
        <v>918</v>
      </c>
      <c r="J988" s="58" t="s">
        <v>918</v>
      </c>
      <c r="K988" s="58" t="s">
        <v>8683</v>
      </c>
      <c r="L988" s="19" t="s">
        <v>8058</v>
      </c>
      <c r="M988" s="19" t="s">
        <v>2197</v>
      </c>
      <c r="N988" s="19" t="s">
        <v>8058</v>
      </c>
      <c r="O988" s="19" t="s">
        <v>8058</v>
      </c>
      <c r="P988" s="19" t="s">
        <v>3002</v>
      </c>
      <c r="Q988" s="22" t="s">
        <v>8884</v>
      </c>
      <c r="R988" s="19" t="s">
        <v>2955</v>
      </c>
    </row>
    <row r="989" spans="1:34" x14ac:dyDescent="0.3">
      <c r="A989" s="19">
        <v>992</v>
      </c>
      <c r="B989" s="33" t="s">
        <v>93</v>
      </c>
      <c r="C989" s="89" t="s">
        <v>7676</v>
      </c>
      <c r="D989" s="22" t="s">
        <v>2198</v>
      </c>
      <c r="E989" s="63" t="s">
        <v>5933</v>
      </c>
      <c r="F989" s="40" t="s">
        <v>940</v>
      </c>
      <c r="G989" s="51" t="s">
        <v>941</v>
      </c>
      <c r="H989" s="52" t="s">
        <v>8879</v>
      </c>
      <c r="I989" s="52" t="s">
        <v>918</v>
      </c>
      <c r="J989" s="58" t="s">
        <v>918</v>
      </c>
      <c r="K989" s="58" t="s">
        <v>8683</v>
      </c>
      <c r="L989" s="19" t="s">
        <v>8058</v>
      </c>
      <c r="M989" s="19" t="s">
        <v>2199</v>
      </c>
      <c r="N989" s="19" t="s">
        <v>8058</v>
      </c>
      <c r="O989" s="19" t="s">
        <v>8058</v>
      </c>
      <c r="P989" s="19" t="s">
        <v>3002</v>
      </c>
      <c r="Q989" s="22" t="s">
        <v>8884</v>
      </c>
      <c r="R989" s="19" t="s">
        <v>2955</v>
      </c>
    </row>
    <row r="990" spans="1:34" x14ac:dyDescent="0.3">
      <c r="A990" s="19">
        <v>993</v>
      </c>
      <c r="B990" s="60" t="s">
        <v>93</v>
      </c>
      <c r="C990" s="88" t="s">
        <v>7676</v>
      </c>
      <c r="D990" s="22" t="s">
        <v>4705</v>
      </c>
      <c r="E990" s="51" t="s">
        <v>8919</v>
      </c>
      <c r="F990" s="40" t="s">
        <v>4706</v>
      </c>
      <c r="G990" s="51" t="s">
        <v>4707</v>
      </c>
      <c r="H990" s="51" t="s">
        <v>8058</v>
      </c>
      <c r="I990" s="51" t="s">
        <v>8652</v>
      </c>
      <c r="J990" s="51" t="s">
        <v>918</v>
      </c>
      <c r="K990" s="58" t="s">
        <v>8683</v>
      </c>
      <c r="L990" s="19" t="s">
        <v>8058</v>
      </c>
      <c r="M990" s="40" t="s">
        <v>8058</v>
      </c>
      <c r="N990" s="40" t="s">
        <v>8058</v>
      </c>
      <c r="O990" s="40" t="s">
        <v>8058</v>
      </c>
      <c r="P990" s="40" t="s">
        <v>4694</v>
      </c>
      <c r="Q990" s="40" t="s">
        <v>8863</v>
      </c>
      <c r="R990" s="22" t="s">
        <v>4293</v>
      </c>
      <c r="S990" s="40"/>
    </row>
    <row r="991" spans="1:34" x14ac:dyDescent="0.3">
      <c r="A991" s="19">
        <v>994</v>
      </c>
      <c r="B991" s="60" t="s">
        <v>93</v>
      </c>
      <c r="C991" s="88" t="s">
        <v>7676</v>
      </c>
      <c r="D991" s="22" t="s">
        <v>4716</v>
      </c>
      <c r="E991" s="51" t="s">
        <v>5937</v>
      </c>
      <c r="F991" s="40" t="s">
        <v>4717</v>
      </c>
      <c r="G991" s="51" t="s">
        <v>4718</v>
      </c>
      <c r="H991" s="51" t="s">
        <v>8058</v>
      </c>
      <c r="I991" s="51" t="s">
        <v>8671</v>
      </c>
      <c r="J991" s="51" t="s">
        <v>918</v>
      </c>
      <c r="K991" s="58" t="s">
        <v>8683</v>
      </c>
      <c r="L991" s="40" t="s">
        <v>8058</v>
      </c>
      <c r="M991" s="40" t="s">
        <v>8058</v>
      </c>
      <c r="N991" s="40" t="s">
        <v>8058</v>
      </c>
      <c r="O991" s="40" t="s">
        <v>8058</v>
      </c>
      <c r="P991" s="40" t="s">
        <v>4694</v>
      </c>
      <c r="Q991" s="40" t="s">
        <v>8863</v>
      </c>
      <c r="R991" s="22" t="s">
        <v>4293</v>
      </c>
      <c r="S991" s="40"/>
    </row>
    <row r="992" spans="1:34" x14ac:dyDescent="0.3">
      <c r="A992" s="19">
        <v>995</v>
      </c>
      <c r="B992" s="33" t="s">
        <v>93</v>
      </c>
      <c r="C992" s="89" t="s">
        <v>7676</v>
      </c>
      <c r="D992" s="22" t="s">
        <v>2217</v>
      </c>
      <c r="E992" s="51" t="s">
        <v>7970</v>
      </c>
      <c r="F992" s="19" t="s">
        <v>13</v>
      </c>
      <c r="G992" s="52" t="s">
        <v>14</v>
      </c>
      <c r="H992" s="52" t="s">
        <v>8890</v>
      </c>
      <c r="I992" s="52" t="s">
        <v>918</v>
      </c>
      <c r="J992" s="58" t="s">
        <v>918</v>
      </c>
      <c r="K992" s="58" t="s">
        <v>8683</v>
      </c>
      <c r="L992" s="19" t="s">
        <v>8058</v>
      </c>
      <c r="M992" s="19" t="s">
        <v>2218</v>
      </c>
      <c r="N992" s="19" t="s">
        <v>8058</v>
      </c>
      <c r="O992" s="19" t="s">
        <v>8058</v>
      </c>
      <c r="P992" s="19" t="s">
        <v>3002</v>
      </c>
      <c r="Q992" s="22" t="s">
        <v>8884</v>
      </c>
      <c r="R992" s="19" t="s">
        <v>2955</v>
      </c>
    </row>
    <row r="993" spans="1:27" x14ac:dyDescent="0.3">
      <c r="A993" s="19">
        <v>996</v>
      </c>
      <c r="B993" s="33" t="s">
        <v>93</v>
      </c>
      <c r="C993" s="89" t="s">
        <v>7676</v>
      </c>
      <c r="D993" s="22" t="s">
        <v>2225</v>
      </c>
      <c r="E993" s="52" t="s">
        <v>5983</v>
      </c>
      <c r="F993" s="19" t="s">
        <v>2969</v>
      </c>
      <c r="G993" s="52" t="s">
        <v>2963</v>
      </c>
      <c r="H993" s="52" t="s">
        <v>8897</v>
      </c>
      <c r="I993" s="52" t="s">
        <v>918</v>
      </c>
      <c r="J993" s="58" t="s">
        <v>918</v>
      </c>
      <c r="K993" s="58" t="s">
        <v>8683</v>
      </c>
      <c r="L993" s="19" t="s">
        <v>8058</v>
      </c>
      <c r="M993" s="19" t="s">
        <v>2226</v>
      </c>
      <c r="N993" s="19" t="s">
        <v>8058</v>
      </c>
      <c r="O993" s="19" t="s">
        <v>8058</v>
      </c>
      <c r="P993" s="19" t="s">
        <v>3002</v>
      </c>
      <c r="Q993" s="22" t="s">
        <v>8884</v>
      </c>
      <c r="R993" s="19" t="s">
        <v>2955</v>
      </c>
    </row>
    <row r="994" spans="1:27" x14ac:dyDescent="0.3">
      <c r="A994" s="19">
        <v>997</v>
      </c>
      <c r="B994" s="33" t="s">
        <v>93</v>
      </c>
      <c r="C994" s="89" t="s">
        <v>7676</v>
      </c>
      <c r="D994" s="22" t="s">
        <v>1055</v>
      </c>
      <c r="E994" s="22" t="s">
        <v>6753</v>
      </c>
      <c r="F994" s="40" t="s">
        <v>13</v>
      </c>
      <c r="G994" s="51" t="s">
        <v>14</v>
      </c>
      <c r="H994" s="52" t="s">
        <v>8863</v>
      </c>
      <c r="I994" s="52" t="s">
        <v>1053</v>
      </c>
      <c r="J994" s="58" t="s">
        <v>918</v>
      </c>
      <c r="K994" s="58" t="s">
        <v>8683</v>
      </c>
      <c r="L994" s="19" t="s">
        <v>8058</v>
      </c>
      <c r="M994" s="19" t="s">
        <v>8058</v>
      </c>
      <c r="N994" s="19" t="s">
        <v>8058</v>
      </c>
      <c r="O994" s="19" t="s">
        <v>8058</v>
      </c>
      <c r="P994" s="19" t="s">
        <v>2995</v>
      </c>
      <c r="Q994" s="20" t="s">
        <v>8862</v>
      </c>
      <c r="R994" s="19" t="s">
        <v>2955</v>
      </c>
    </row>
    <row r="995" spans="1:27" x14ac:dyDescent="0.3">
      <c r="A995" s="19">
        <v>998</v>
      </c>
      <c r="B995" s="60" t="s">
        <v>93</v>
      </c>
      <c r="C995" s="88" t="s">
        <v>7676</v>
      </c>
      <c r="D995" s="22" t="s">
        <v>4722</v>
      </c>
      <c r="E995" s="52" t="s">
        <v>5957</v>
      </c>
      <c r="F995" s="40" t="s">
        <v>13</v>
      </c>
      <c r="G995" s="51" t="s">
        <v>14</v>
      </c>
      <c r="H995" s="51" t="s">
        <v>8058</v>
      </c>
      <c r="I995" s="51" t="s">
        <v>8621</v>
      </c>
      <c r="J995" s="51" t="s">
        <v>918</v>
      </c>
      <c r="K995" s="58" t="s">
        <v>8683</v>
      </c>
      <c r="L995" s="19" t="s">
        <v>8058</v>
      </c>
      <c r="M995" s="40" t="s">
        <v>8058</v>
      </c>
      <c r="N995" s="40" t="s">
        <v>8058</v>
      </c>
      <c r="O995" s="40" t="s">
        <v>8058</v>
      </c>
      <c r="P995" s="40" t="s">
        <v>4694</v>
      </c>
      <c r="Q995" s="40" t="s">
        <v>8863</v>
      </c>
      <c r="R995" s="22" t="s">
        <v>4293</v>
      </c>
      <c r="S995" s="40"/>
    </row>
    <row r="996" spans="1:27" x14ac:dyDescent="0.3">
      <c r="A996" s="19">
        <v>999</v>
      </c>
      <c r="B996" s="33" t="s">
        <v>93</v>
      </c>
      <c r="C996" s="89" t="s">
        <v>7676</v>
      </c>
      <c r="D996" s="22" t="s">
        <v>2158</v>
      </c>
      <c r="E996" s="53" t="s">
        <v>3894</v>
      </c>
      <c r="F996" s="19" t="s">
        <v>2956</v>
      </c>
      <c r="G996" s="52" t="s">
        <v>2957</v>
      </c>
      <c r="H996" s="52" t="s">
        <v>8899</v>
      </c>
      <c r="I996" s="52" t="s">
        <v>918</v>
      </c>
      <c r="J996" s="58" t="s">
        <v>918</v>
      </c>
      <c r="K996" s="58" t="s">
        <v>8683</v>
      </c>
      <c r="L996" s="19" t="s">
        <v>8058</v>
      </c>
      <c r="M996" s="19" t="s">
        <v>2159</v>
      </c>
      <c r="N996" s="19" t="s">
        <v>8058</v>
      </c>
      <c r="O996" s="19" t="s">
        <v>8058</v>
      </c>
      <c r="P996" s="19" t="s">
        <v>3002</v>
      </c>
      <c r="Q996" s="22" t="s">
        <v>8884</v>
      </c>
      <c r="R996" s="19" t="s">
        <v>2955</v>
      </c>
    </row>
    <row r="997" spans="1:27" x14ac:dyDescent="0.3">
      <c r="A997" s="19">
        <v>1000</v>
      </c>
      <c r="B997" s="33" t="s">
        <v>93</v>
      </c>
      <c r="C997" s="89" t="s">
        <v>7676</v>
      </c>
      <c r="D997" s="22" t="s">
        <v>2160</v>
      </c>
      <c r="E997" s="53" t="s">
        <v>3894</v>
      </c>
      <c r="F997" s="19" t="s">
        <v>2956</v>
      </c>
      <c r="G997" s="52" t="s">
        <v>2957</v>
      </c>
      <c r="H997" s="52" t="s">
        <v>8899</v>
      </c>
      <c r="I997" s="52" t="s">
        <v>918</v>
      </c>
      <c r="J997" s="58" t="s">
        <v>918</v>
      </c>
      <c r="K997" s="58" t="s">
        <v>8683</v>
      </c>
      <c r="L997" s="19" t="s">
        <v>8058</v>
      </c>
      <c r="M997" s="19" t="s">
        <v>2161</v>
      </c>
      <c r="N997" s="19" t="s">
        <v>8058</v>
      </c>
      <c r="O997" s="19" t="s">
        <v>8058</v>
      </c>
      <c r="P997" s="19" t="s">
        <v>3002</v>
      </c>
      <c r="Q997" s="22" t="s">
        <v>8884</v>
      </c>
      <c r="R997" s="19" t="s">
        <v>2955</v>
      </c>
    </row>
    <row r="998" spans="1:27" x14ac:dyDescent="0.3">
      <c r="A998" s="19">
        <v>1001</v>
      </c>
      <c r="B998" s="60" t="s">
        <v>93</v>
      </c>
      <c r="C998" s="88" t="s">
        <v>7676</v>
      </c>
      <c r="D998" s="22" t="s">
        <v>4731</v>
      </c>
      <c r="E998" s="53" t="s">
        <v>3894</v>
      </c>
      <c r="F998" s="40" t="s">
        <v>2956</v>
      </c>
      <c r="G998" s="51" t="s">
        <v>2957</v>
      </c>
      <c r="H998" s="51" t="s">
        <v>8058</v>
      </c>
      <c r="I998" s="22" t="s">
        <v>6614</v>
      </c>
      <c r="J998" s="51" t="s">
        <v>918</v>
      </c>
      <c r="K998" s="58" t="s">
        <v>8683</v>
      </c>
      <c r="L998" s="19" t="s">
        <v>8058</v>
      </c>
      <c r="M998" s="40" t="s">
        <v>8058</v>
      </c>
      <c r="N998" s="40" t="s">
        <v>8058</v>
      </c>
      <c r="O998" s="40" t="s">
        <v>8058</v>
      </c>
      <c r="P998" s="40" t="s">
        <v>4694</v>
      </c>
      <c r="Q998" s="40" t="s">
        <v>8863</v>
      </c>
      <c r="R998" s="22" t="s">
        <v>4293</v>
      </c>
      <c r="S998" s="40"/>
    </row>
    <row r="999" spans="1:27" x14ac:dyDescent="0.3">
      <c r="A999" s="19">
        <v>1002</v>
      </c>
      <c r="B999" s="185" t="s">
        <v>93</v>
      </c>
      <c r="C999" s="185" t="s">
        <v>7676</v>
      </c>
      <c r="D999" s="22" t="s">
        <v>6812</v>
      </c>
      <c r="E999" s="22" t="s">
        <v>6813</v>
      </c>
      <c r="F999" s="22" t="s">
        <v>4706</v>
      </c>
      <c r="G999" s="57" t="s">
        <v>4707</v>
      </c>
      <c r="H999" s="57" t="s">
        <v>6750</v>
      </c>
      <c r="I999" s="22" t="s">
        <v>6622</v>
      </c>
      <c r="J999" s="22" t="s">
        <v>918</v>
      </c>
      <c r="K999" s="58" t="s">
        <v>8683</v>
      </c>
      <c r="L999" s="19" t="s">
        <v>8058</v>
      </c>
      <c r="M999" s="22" t="s">
        <v>8058</v>
      </c>
      <c r="N999" s="22" t="s">
        <v>8058</v>
      </c>
      <c r="O999" s="22" t="s">
        <v>8058</v>
      </c>
      <c r="P999" s="22" t="s">
        <v>6751</v>
      </c>
      <c r="Q999" s="22" t="s">
        <v>8879</v>
      </c>
      <c r="R999" s="22" t="s">
        <v>6697</v>
      </c>
      <c r="S999" s="22"/>
      <c r="T999" s="22"/>
      <c r="U999" s="22"/>
      <c r="V999" s="22"/>
      <c r="W999" s="22"/>
      <c r="X999" s="22"/>
      <c r="Y999" s="22"/>
      <c r="Z999" s="22"/>
      <c r="AA999" s="22"/>
    </row>
    <row r="1000" spans="1:27" x14ac:dyDescent="0.3">
      <c r="A1000" s="19">
        <v>1003</v>
      </c>
      <c r="B1000" s="33" t="s">
        <v>93</v>
      </c>
      <c r="C1000" s="89" t="s">
        <v>7676</v>
      </c>
      <c r="D1000" s="22" t="s">
        <v>1129</v>
      </c>
      <c r="E1000" s="22" t="s">
        <v>6753</v>
      </c>
      <c r="F1000" s="40" t="s">
        <v>13</v>
      </c>
      <c r="G1000" s="51" t="s">
        <v>14</v>
      </c>
      <c r="H1000" s="52" t="s">
        <v>8870</v>
      </c>
      <c r="I1000" s="52" t="s">
        <v>1106</v>
      </c>
      <c r="J1000" s="58" t="s">
        <v>918</v>
      </c>
      <c r="K1000" s="58" t="s">
        <v>8683</v>
      </c>
      <c r="L1000" s="19" t="s">
        <v>8058</v>
      </c>
      <c r="M1000" s="19" t="s">
        <v>8058</v>
      </c>
      <c r="N1000" s="19" t="s">
        <v>8058</v>
      </c>
      <c r="O1000" s="19" t="s">
        <v>8058</v>
      </c>
      <c r="P1000" s="19" t="s">
        <v>2995</v>
      </c>
      <c r="Q1000" s="20" t="s">
        <v>8862</v>
      </c>
      <c r="R1000" s="19" t="s">
        <v>2955</v>
      </c>
    </row>
    <row r="1001" spans="1:27" x14ac:dyDescent="0.3">
      <c r="A1001" s="19">
        <v>1004</v>
      </c>
      <c r="B1001" s="33" t="s">
        <v>93</v>
      </c>
      <c r="C1001" s="89" t="s">
        <v>7676</v>
      </c>
      <c r="D1001" s="22" t="s">
        <v>1115</v>
      </c>
      <c r="E1001" s="22" t="s">
        <v>6753</v>
      </c>
      <c r="F1001" s="40" t="s">
        <v>13</v>
      </c>
      <c r="G1001" s="51" t="s">
        <v>14</v>
      </c>
      <c r="H1001" s="52" t="s">
        <v>8863</v>
      </c>
      <c r="I1001" s="52" t="s">
        <v>1106</v>
      </c>
      <c r="J1001" s="58" t="s">
        <v>918</v>
      </c>
      <c r="K1001" s="58" t="s">
        <v>8683</v>
      </c>
      <c r="L1001" s="19" t="s">
        <v>8058</v>
      </c>
      <c r="M1001" s="19" t="s">
        <v>8058</v>
      </c>
      <c r="N1001" s="19" t="s">
        <v>8058</v>
      </c>
      <c r="O1001" s="19" t="s">
        <v>8058</v>
      </c>
      <c r="P1001" s="19" t="s">
        <v>2995</v>
      </c>
      <c r="Q1001" s="20" t="s">
        <v>8862</v>
      </c>
      <c r="R1001" s="19" t="s">
        <v>2955</v>
      </c>
    </row>
    <row r="1002" spans="1:27" x14ac:dyDescent="0.3">
      <c r="A1002" s="19">
        <v>1005</v>
      </c>
      <c r="B1002" s="185" t="s">
        <v>93</v>
      </c>
      <c r="C1002" s="185" t="s">
        <v>7676</v>
      </c>
      <c r="D1002" s="22" t="s">
        <v>6806</v>
      </c>
      <c r="E1002" s="51" t="s">
        <v>6771</v>
      </c>
      <c r="F1002" s="22" t="s">
        <v>13</v>
      </c>
      <c r="G1002" s="57" t="s">
        <v>14</v>
      </c>
      <c r="H1002" s="57" t="s">
        <v>6750</v>
      </c>
      <c r="I1002" s="22" t="s">
        <v>6610</v>
      </c>
      <c r="J1002" s="22" t="s">
        <v>918</v>
      </c>
      <c r="K1002" s="58" t="s">
        <v>8683</v>
      </c>
      <c r="L1002" s="19" t="s">
        <v>8058</v>
      </c>
      <c r="M1002" s="22" t="s">
        <v>8058</v>
      </c>
      <c r="N1002" s="22" t="s">
        <v>8058</v>
      </c>
      <c r="O1002" s="22" t="s">
        <v>8058</v>
      </c>
      <c r="P1002" s="22" t="s">
        <v>6751</v>
      </c>
      <c r="Q1002" s="22" t="s">
        <v>8879</v>
      </c>
      <c r="R1002" s="22" t="s">
        <v>6697</v>
      </c>
      <c r="S1002" s="22"/>
      <c r="T1002" s="22"/>
      <c r="U1002" s="22"/>
      <c r="V1002" s="22"/>
      <c r="W1002" s="22"/>
      <c r="X1002" s="22"/>
      <c r="Y1002" s="22"/>
      <c r="Z1002" s="22"/>
      <c r="AA1002" s="22"/>
    </row>
    <row r="1003" spans="1:27" x14ac:dyDescent="0.3">
      <c r="A1003" s="19">
        <v>1006</v>
      </c>
      <c r="B1003" s="34" t="s">
        <v>93</v>
      </c>
      <c r="C1003" s="89" t="s">
        <v>7676</v>
      </c>
      <c r="D1003" s="22" t="s">
        <v>7905</v>
      </c>
      <c r="E1003" s="22" t="s">
        <v>6753</v>
      </c>
      <c r="F1003" s="40" t="s">
        <v>13</v>
      </c>
      <c r="G1003" s="51" t="s">
        <v>14</v>
      </c>
      <c r="H1003" s="52" t="s">
        <v>8881</v>
      </c>
      <c r="I1003" s="52" t="s">
        <v>8661</v>
      </c>
      <c r="J1003" s="58" t="s">
        <v>918</v>
      </c>
      <c r="K1003" s="58" t="s">
        <v>8683</v>
      </c>
      <c r="L1003" s="19" t="s">
        <v>8058</v>
      </c>
      <c r="M1003" s="19" t="s">
        <v>8908</v>
      </c>
      <c r="N1003" s="19" t="s">
        <v>8058</v>
      </c>
      <c r="O1003" s="19" t="s">
        <v>8058</v>
      </c>
      <c r="P1003" s="20" t="s">
        <v>3061</v>
      </c>
      <c r="Q1003" s="19" t="s">
        <v>8861</v>
      </c>
      <c r="R1003" s="19" t="s">
        <v>4218</v>
      </c>
    </row>
    <row r="1004" spans="1:27" x14ac:dyDescent="0.3">
      <c r="A1004" s="19">
        <v>1007</v>
      </c>
      <c r="B1004" s="34" t="s">
        <v>93</v>
      </c>
      <c r="C1004" s="89" t="s">
        <v>7676</v>
      </c>
      <c r="D1004" s="22" t="s">
        <v>7906</v>
      </c>
      <c r="E1004" s="22" t="s">
        <v>6753</v>
      </c>
      <c r="F1004" s="40" t="s">
        <v>13</v>
      </c>
      <c r="G1004" s="51" t="s">
        <v>14</v>
      </c>
      <c r="H1004" s="52" t="s">
        <v>8881</v>
      </c>
      <c r="I1004" s="52" t="s">
        <v>8661</v>
      </c>
      <c r="J1004" s="58" t="s">
        <v>918</v>
      </c>
      <c r="K1004" s="58" t="s">
        <v>8683</v>
      </c>
      <c r="L1004" s="19" t="s">
        <v>8058</v>
      </c>
      <c r="M1004" s="19" t="s">
        <v>3070</v>
      </c>
      <c r="N1004" s="19" t="s">
        <v>8058</v>
      </c>
      <c r="O1004" s="19" t="s">
        <v>8058</v>
      </c>
      <c r="P1004" s="20" t="s">
        <v>3061</v>
      </c>
      <c r="Q1004" s="19" t="s">
        <v>8861</v>
      </c>
      <c r="R1004" s="19" t="s">
        <v>4218</v>
      </c>
    </row>
    <row r="1005" spans="1:27" x14ac:dyDescent="0.3">
      <c r="A1005" s="19">
        <v>1008</v>
      </c>
      <c r="B1005" s="34" t="s">
        <v>93</v>
      </c>
      <c r="C1005" s="89" t="s">
        <v>7676</v>
      </c>
      <c r="D1005" s="22" t="s">
        <v>3064</v>
      </c>
      <c r="E1005" s="22" t="s">
        <v>6753</v>
      </c>
      <c r="F1005" s="40" t="s">
        <v>13</v>
      </c>
      <c r="G1005" s="51" t="s">
        <v>14</v>
      </c>
      <c r="H1005" s="52" t="s">
        <v>8881</v>
      </c>
      <c r="I1005" s="52" t="s">
        <v>8661</v>
      </c>
      <c r="J1005" s="58" t="s">
        <v>918</v>
      </c>
      <c r="K1005" s="58" t="s">
        <v>8683</v>
      </c>
      <c r="L1005" s="19" t="s">
        <v>8058</v>
      </c>
      <c r="M1005" s="19" t="s">
        <v>3071</v>
      </c>
      <c r="N1005" s="19" t="s">
        <v>8058</v>
      </c>
      <c r="O1005" s="19" t="s">
        <v>8058</v>
      </c>
      <c r="P1005" s="20" t="s">
        <v>3061</v>
      </c>
      <c r="Q1005" s="19" t="s">
        <v>8861</v>
      </c>
      <c r="R1005" s="19" t="s">
        <v>4218</v>
      </c>
    </row>
    <row r="1006" spans="1:27" x14ac:dyDescent="0.3">
      <c r="A1006" s="19">
        <v>1009</v>
      </c>
      <c r="B1006" s="34" t="s">
        <v>93</v>
      </c>
      <c r="C1006" s="89" t="s">
        <v>7676</v>
      </c>
      <c r="D1006" s="22" t="s">
        <v>3067</v>
      </c>
      <c r="E1006" s="22" t="s">
        <v>6753</v>
      </c>
      <c r="F1006" s="40" t="s">
        <v>13</v>
      </c>
      <c r="G1006" s="51" t="s">
        <v>14</v>
      </c>
      <c r="H1006" s="52" t="s">
        <v>8881</v>
      </c>
      <c r="I1006" s="52" t="s">
        <v>8661</v>
      </c>
      <c r="J1006" s="58" t="s">
        <v>918</v>
      </c>
      <c r="K1006" s="58" t="s">
        <v>8683</v>
      </c>
      <c r="L1006" s="19" t="s">
        <v>8058</v>
      </c>
      <c r="M1006" s="19" t="s">
        <v>3074</v>
      </c>
      <c r="N1006" s="19" t="s">
        <v>8058</v>
      </c>
      <c r="O1006" s="19" t="s">
        <v>8058</v>
      </c>
      <c r="P1006" s="20" t="s">
        <v>3061</v>
      </c>
      <c r="Q1006" s="19" t="s">
        <v>8861</v>
      </c>
      <c r="R1006" s="19" t="s">
        <v>4218</v>
      </c>
    </row>
    <row r="1007" spans="1:27" x14ac:dyDescent="0.3">
      <c r="A1007" s="19">
        <v>1010</v>
      </c>
      <c r="B1007" s="33" t="s">
        <v>93</v>
      </c>
      <c r="C1007" s="89" t="s">
        <v>7676</v>
      </c>
      <c r="D1007" s="22" t="s">
        <v>1101</v>
      </c>
      <c r="E1007" s="22" t="s">
        <v>6753</v>
      </c>
      <c r="F1007" s="40" t="s">
        <v>13</v>
      </c>
      <c r="G1007" s="51" t="s">
        <v>14</v>
      </c>
      <c r="H1007" s="52" t="s">
        <v>8870</v>
      </c>
      <c r="I1007" s="52" t="s">
        <v>1075</v>
      </c>
      <c r="J1007" s="58" t="s">
        <v>918</v>
      </c>
      <c r="K1007" s="58" t="s">
        <v>8683</v>
      </c>
      <c r="L1007" s="19" t="s">
        <v>8058</v>
      </c>
      <c r="M1007" s="19" t="s">
        <v>8058</v>
      </c>
      <c r="N1007" s="19" t="s">
        <v>8058</v>
      </c>
      <c r="O1007" s="19" t="s">
        <v>8058</v>
      </c>
      <c r="P1007" s="19" t="s">
        <v>2995</v>
      </c>
      <c r="Q1007" s="20" t="s">
        <v>8862</v>
      </c>
      <c r="R1007" s="19" t="s">
        <v>2955</v>
      </c>
    </row>
    <row r="1008" spans="1:27" x14ac:dyDescent="0.3">
      <c r="A1008" s="19">
        <v>1011</v>
      </c>
      <c r="B1008" s="185" t="s">
        <v>93</v>
      </c>
      <c r="C1008" s="185" t="s">
        <v>7676</v>
      </c>
      <c r="D1008" s="22" t="s">
        <v>6804</v>
      </c>
      <c r="E1008" s="22" t="s">
        <v>5996</v>
      </c>
      <c r="F1008" s="22" t="s">
        <v>4753</v>
      </c>
      <c r="G1008" s="57" t="s">
        <v>2963</v>
      </c>
      <c r="H1008" s="57" t="s">
        <v>6750</v>
      </c>
      <c r="I1008" s="22" t="s">
        <v>6614</v>
      </c>
      <c r="J1008" s="22" t="s">
        <v>918</v>
      </c>
      <c r="K1008" s="58" t="s">
        <v>8683</v>
      </c>
      <c r="L1008" s="19" t="s">
        <v>8058</v>
      </c>
      <c r="M1008" s="22" t="s">
        <v>8058</v>
      </c>
      <c r="N1008" s="22" t="s">
        <v>8058</v>
      </c>
      <c r="O1008" s="22" t="s">
        <v>8058</v>
      </c>
      <c r="P1008" s="22" t="s">
        <v>6751</v>
      </c>
      <c r="Q1008" s="22" t="s">
        <v>8879</v>
      </c>
      <c r="R1008" s="22" t="s">
        <v>6697</v>
      </c>
      <c r="S1008" s="22"/>
      <c r="T1008" s="22"/>
      <c r="U1008" s="22"/>
      <c r="V1008" s="22"/>
      <c r="W1008" s="22"/>
      <c r="X1008" s="22"/>
      <c r="Y1008" s="22"/>
      <c r="Z1008" s="22"/>
      <c r="AA1008" s="22"/>
    </row>
    <row r="1009" spans="1:34" x14ac:dyDescent="0.3">
      <c r="A1009" s="19">
        <v>1012</v>
      </c>
      <c r="B1009" s="185" t="s">
        <v>93</v>
      </c>
      <c r="C1009" s="185" t="s">
        <v>7676</v>
      </c>
      <c r="D1009" s="22" t="s">
        <v>6803</v>
      </c>
      <c r="E1009" s="22" t="s">
        <v>6753</v>
      </c>
      <c r="F1009" s="22" t="s">
        <v>13</v>
      </c>
      <c r="G1009" s="57" t="s">
        <v>14</v>
      </c>
      <c r="H1009" s="57" t="s">
        <v>6750</v>
      </c>
      <c r="I1009" s="22" t="s">
        <v>6614</v>
      </c>
      <c r="J1009" s="22" t="s">
        <v>918</v>
      </c>
      <c r="K1009" s="58" t="s">
        <v>8683</v>
      </c>
      <c r="L1009" s="19" t="s">
        <v>8058</v>
      </c>
      <c r="M1009" s="22" t="s">
        <v>8058</v>
      </c>
      <c r="N1009" s="22" t="s">
        <v>8058</v>
      </c>
      <c r="O1009" s="22" t="s">
        <v>8058</v>
      </c>
      <c r="P1009" s="22" t="s">
        <v>6751</v>
      </c>
      <c r="Q1009" s="22" t="s">
        <v>8879</v>
      </c>
      <c r="R1009" s="22" t="s">
        <v>6697</v>
      </c>
      <c r="S1009" s="22"/>
      <c r="T1009" s="22"/>
      <c r="U1009" s="22"/>
      <c r="V1009" s="22"/>
      <c r="W1009" s="22"/>
      <c r="X1009" s="22"/>
      <c r="Y1009" s="22"/>
      <c r="Z1009" s="22"/>
      <c r="AA1009" s="22"/>
    </row>
    <row r="1010" spans="1:34" x14ac:dyDescent="0.3">
      <c r="A1010" s="19">
        <v>1013</v>
      </c>
      <c r="B1010" s="185" t="s">
        <v>93</v>
      </c>
      <c r="C1010" s="185" t="s">
        <v>7676</v>
      </c>
      <c r="D1010" s="22" t="s">
        <v>6940</v>
      </c>
      <c r="E1010" s="52" t="s">
        <v>5957</v>
      </c>
      <c r="F1010" s="22" t="s">
        <v>13</v>
      </c>
      <c r="G1010" s="57" t="s">
        <v>14</v>
      </c>
      <c r="H1010" s="57" t="s">
        <v>6750</v>
      </c>
      <c r="I1010" s="22" t="s">
        <v>8637</v>
      </c>
      <c r="J1010" s="22" t="s">
        <v>918</v>
      </c>
      <c r="K1010" s="58" t="s">
        <v>8683</v>
      </c>
      <c r="L1010" s="40" t="s">
        <v>8058</v>
      </c>
      <c r="M1010" s="22" t="s">
        <v>8058</v>
      </c>
      <c r="N1010" s="22" t="s">
        <v>8058</v>
      </c>
      <c r="O1010" s="22" t="s">
        <v>8058</v>
      </c>
      <c r="P1010" s="22" t="s">
        <v>6751</v>
      </c>
      <c r="Q1010" s="22" t="s">
        <v>8879</v>
      </c>
      <c r="R1010" s="22" t="s">
        <v>6697</v>
      </c>
      <c r="S1010" s="22"/>
      <c r="T1010" s="22"/>
      <c r="U1010" s="22"/>
      <c r="V1010" s="22"/>
      <c r="W1010" s="22"/>
      <c r="X1010" s="22"/>
      <c r="Y1010" s="22"/>
      <c r="Z1010" s="22"/>
      <c r="AA1010" s="22"/>
    </row>
    <row r="1011" spans="1:34" x14ac:dyDescent="0.3">
      <c r="A1011" s="19">
        <v>1014</v>
      </c>
      <c r="B1011" s="33" t="s">
        <v>93</v>
      </c>
      <c r="C1011" s="89" t="s">
        <v>7676</v>
      </c>
      <c r="D1011" s="22" t="s">
        <v>2298</v>
      </c>
      <c r="E1011" s="51" t="s">
        <v>6771</v>
      </c>
      <c r="F1011" s="19" t="s">
        <v>13</v>
      </c>
      <c r="G1011" s="52" t="s">
        <v>14</v>
      </c>
      <c r="H1011" s="52" t="s">
        <v>8890</v>
      </c>
      <c r="I1011" s="52" t="s">
        <v>918</v>
      </c>
      <c r="J1011" s="58" t="s">
        <v>918</v>
      </c>
      <c r="K1011" s="58" t="s">
        <v>8683</v>
      </c>
      <c r="L1011" s="19" t="s">
        <v>8058</v>
      </c>
      <c r="M1011" s="19" t="s">
        <v>2299</v>
      </c>
      <c r="N1011" s="19" t="s">
        <v>8058</v>
      </c>
      <c r="O1011" s="19" t="s">
        <v>8058</v>
      </c>
      <c r="P1011" s="19" t="s">
        <v>3002</v>
      </c>
      <c r="Q1011" s="22" t="s">
        <v>8884</v>
      </c>
      <c r="R1011" s="19" t="s">
        <v>2955</v>
      </c>
    </row>
    <row r="1012" spans="1:34" x14ac:dyDescent="0.3">
      <c r="A1012" s="19">
        <v>1015</v>
      </c>
      <c r="B1012" s="60" t="s">
        <v>93</v>
      </c>
      <c r="C1012" s="88" t="s">
        <v>7676</v>
      </c>
      <c r="D1012" s="22" t="s">
        <v>4695</v>
      </c>
      <c r="E1012" s="63" t="s">
        <v>5973</v>
      </c>
      <c r="F1012" s="40" t="s">
        <v>2958</v>
      </c>
      <c r="G1012" s="51" t="s">
        <v>1911</v>
      </c>
      <c r="H1012" s="51" t="s">
        <v>8058</v>
      </c>
      <c r="I1012" s="51" t="s">
        <v>8658</v>
      </c>
      <c r="J1012" s="51" t="s">
        <v>918</v>
      </c>
      <c r="K1012" s="58" t="s">
        <v>8683</v>
      </c>
      <c r="L1012" s="19" t="s">
        <v>8058</v>
      </c>
      <c r="M1012" s="40" t="s">
        <v>8058</v>
      </c>
      <c r="N1012" s="40" t="s">
        <v>8058</v>
      </c>
      <c r="O1012" s="40" t="s">
        <v>8058</v>
      </c>
      <c r="P1012" s="40" t="s">
        <v>4694</v>
      </c>
      <c r="Q1012" s="40" t="s">
        <v>8863</v>
      </c>
      <c r="R1012" s="22" t="s">
        <v>4293</v>
      </c>
      <c r="S1012" s="40"/>
    </row>
    <row r="1013" spans="1:34" x14ac:dyDescent="0.3">
      <c r="A1013" s="19">
        <v>1016</v>
      </c>
      <c r="B1013" s="60" t="s">
        <v>93</v>
      </c>
      <c r="C1013" s="88" t="s">
        <v>7676</v>
      </c>
      <c r="D1013" s="22" t="s">
        <v>4702</v>
      </c>
      <c r="E1013" s="63" t="s">
        <v>5973</v>
      </c>
      <c r="F1013" s="40" t="s">
        <v>2958</v>
      </c>
      <c r="G1013" s="51" t="s">
        <v>1911</v>
      </c>
      <c r="H1013" s="51" t="s">
        <v>8058</v>
      </c>
      <c r="I1013" s="51" t="s">
        <v>8659</v>
      </c>
      <c r="J1013" s="51" t="s">
        <v>918</v>
      </c>
      <c r="K1013" s="58" t="s">
        <v>8683</v>
      </c>
      <c r="L1013" s="19" t="s">
        <v>8058</v>
      </c>
      <c r="M1013" s="40" t="s">
        <v>8058</v>
      </c>
      <c r="N1013" s="40" t="s">
        <v>8058</v>
      </c>
      <c r="O1013" s="40" t="s">
        <v>8058</v>
      </c>
      <c r="P1013" s="40" t="s">
        <v>4694</v>
      </c>
      <c r="Q1013" s="40" t="s">
        <v>8863</v>
      </c>
      <c r="R1013" s="22" t="s">
        <v>4293</v>
      </c>
      <c r="S1013" s="40"/>
    </row>
    <row r="1014" spans="1:34" x14ac:dyDescent="0.3">
      <c r="A1014" s="19">
        <v>1017</v>
      </c>
      <c r="B1014" s="60" t="s">
        <v>93</v>
      </c>
      <c r="C1014" s="88" t="s">
        <v>7676</v>
      </c>
      <c r="D1014" s="22" t="s">
        <v>4734</v>
      </c>
      <c r="E1014" s="40" t="s">
        <v>7615</v>
      </c>
      <c r="F1014" s="40" t="s">
        <v>2962</v>
      </c>
      <c r="G1014" s="51" t="s">
        <v>2963</v>
      </c>
      <c r="H1014" s="51" t="s">
        <v>8058</v>
      </c>
      <c r="I1014" s="51" t="s">
        <v>8646</v>
      </c>
      <c r="J1014" s="51" t="s">
        <v>918</v>
      </c>
      <c r="K1014" s="58" t="s">
        <v>8683</v>
      </c>
      <c r="L1014" s="19" t="s">
        <v>8058</v>
      </c>
      <c r="M1014" s="40" t="s">
        <v>8058</v>
      </c>
      <c r="N1014" s="40" t="s">
        <v>8058</v>
      </c>
      <c r="O1014" s="40" t="s">
        <v>8058</v>
      </c>
      <c r="P1014" s="40" t="s">
        <v>4694</v>
      </c>
      <c r="Q1014" s="40" t="s">
        <v>8863</v>
      </c>
      <c r="R1014" s="22" t="s">
        <v>4293</v>
      </c>
      <c r="S1014" s="40"/>
    </row>
    <row r="1015" spans="1:34" x14ac:dyDescent="0.3">
      <c r="A1015" s="19">
        <v>1018</v>
      </c>
      <c r="B1015" s="60" t="s">
        <v>93</v>
      </c>
      <c r="C1015" s="88" t="s">
        <v>7676</v>
      </c>
      <c r="D1015" s="22" t="s">
        <v>1041</v>
      </c>
      <c r="E1015" s="40" t="s">
        <v>7615</v>
      </c>
      <c r="F1015" s="40" t="s">
        <v>2962</v>
      </c>
      <c r="G1015" s="51" t="s">
        <v>2963</v>
      </c>
      <c r="H1015" s="51" t="s">
        <v>8058</v>
      </c>
      <c r="I1015" s="51" t="s">
        <v>918</v>
      </c>
      <c r="J1015" s="51" t="s">
        <v>918</v>
      </c>
      <c r="K1015" s="58" t="s">
        <v>8683</v>
      </c>
      <c r="L1015" s="40" t="s">
        <v>8058</v>
      </c>
      <c r="M1015" s="40" t="s">
        <v>1042</v>
      </c>
      <c r="N1015" s="40" t="s">
        <v>1043</v>
      </c>
      <c r="O1015" s="40" t="s">
        <v>8058</v>
      </c>
      <c r="P1015" s="40" t="s">
        <v>8893</v>
      </c>
      <c r="Q1015" s="40" t="s">
        <v>8863</v>
      </c>
      <c r="R1015" s="22" t="s">
        <v>4293</v>
      </c>
      <c r="S1015" s="40"/>
    </row>
    <row r="1016" spans="1:34" x14ac:dyDescent="0.3">
      <c r="A1016" s="19">
        <v>1019</v>
      </c>
      <c r="B1016" s="60" t="s">
        <v>93</v>
      </c>
      <c r="C1016" s="88" t="s">
        <v>7676</v>
      </c>
      <c r="D1016" s="22" t="s">
        <v>4746</v>
      </c>
      <c r="E1016" s="63" t="s">
        <v>5933</v>
      </c>
      <c r="F1016" s="40" t="s">
        <v>940</v>
      </c>
      <c r="G1016" s="51" t="s">
        <v>941</v>
      </c>
      <c r="H1016" s="51" t="s">
        <v>8058</v>
      </c>
      <c r="I1016" s="51" t="s">
        <v>8646</v>
      </c>
      <c r="J1016" s="51" t="s">
        <v>918</v>
      </c>
      <c r="K1016" s="58" t="s">
        <v>8683</v>
      </c>
      <c r="L1016" s="19" t="s">
        <v>8058</v>
      </c>
      <c r="M1016" s="40" t="s">
        <v>8058</v>
      </c>
      <c r="N1016" s="40" t="s">
        <v>8058</v>
      </c>
      <c r="O1016" s="40" t="s">
        <v>8058</v>
      </c>
      <c r="P1016" s="40" t="s">
        <v>4694</v>
      </c>
      <c r="Q1016" s="40" t="s">
        <v>8863</v>
      </c>
      <c r="R1016" s="22" t="s">
        <v>4293</v>
      </c>
      <c r="S1016" s="40"/>
    </row>
    <row r="1017" spans="1:34" x14ac:dyDescent="0.3">
      <c r="A1017" s="19">
        <v>1020</v>
      </c>
      <c r="B1017" s="60" t="s">
        <v>93</v>
      </c>
      <c r="C1017" s="88" t="s">
        <v>7676</v>
      </c>
      <c r="D1017" s="22" t="s">
        <v>4738</v>
      </c>
      <c r="E1017" s="51" t="s">
        <v>7970</v>
      </c>
      <c r="F1017" s="40" t="s">
        <v>13</v>
      </c>
      <c r="G1017" s="51" t="s">
        <v>14</v>
      </c>
      <c r="H1017" s="51" t="s">
        <v>8058</v>
      </c>
      <c r="I1017" s="22" t="s">
        <v>6614</v>
      </c>
      <c r="J1017" s="51" t="s">
        <v>918</v>
      </c>
      <c r="K1017" s="58" t="s">
        <v>8683</v>
      </c>
      <c r="L1017" s="19" t="s">
        <v>8058</v>
      </c>
      <c r="M1017" s="40" t="s">
        <v>8058</v>
      </c>
      <c r="N1017" s="40" t="s">
        <v>8058</v>
      </c>
      <c r="O1017" s="40" t="s">
        <v>8058</v>
      </c>
      <c r="P1017" s="40" t="s">
        <v>4694</v>
      </c>
      <c r="Q1017" s="40" t="s">
        <v>8863</v>
      </c>
      <c r="R1017" s="22" t="s">
        <v>4293</v>
      </c>
      <c r="S1017" s="40"/>
    </row>
    <row r="1018" spans="1:34" x14ac:dyDescent="0.3">
      <c r="A1018" s="19">
        <v>1021</v>
      </c>
      <c r="B1018" s="34" t="s">
        <v>93</v>
      </c>
      <c r="C1018" s="89" t="s">
        <v>7676</v>
      </c>
      <c r="D1018" s="22" t="s">
        <v>3558</v>
      </c>
      <c r="E1018" s="53" t="s">
        <v>6004</v>
      </c>
      <c r="F1018" s="20" t="s">
        <v>1910</v>
      </c>
      <c r="G1018" s="53" t="s">
        <v>1911</v>
      </c>
      <c r="H1018" s="61" t="s">
        <v>8892</v>
      </c>
      <c r="I1018" s="61" t="s">
        <v>9000</v>
      </c>
      <c r="J1018" s="61" t="s">
        <v>928</v>
      </c>
      <c r="K1018" s="55" t="s">
        <v>8764</v>
      </c>
      <c r="L1018" s="19" t="s">
        <v>8058</v>
      </c>
      <c r="M1018" s="22" t="s">
        <v>3840</v>
      </c>
      <c r="N1018" s="19" t="s">
        <v>8058</v>
      </c>
      <c r="O1018" s="19" t="s">
        <v>8058</v>
      </c>
      <c r="P1018" s="19" t="s">
        <v>3582</v>
      </c>
      <c r="Q1018" s="20" t="s">
        <v>8870</v>
      </c>
      <c r="R1018" s="19" t="s">
        <v>4218</v>
      </c>
      <c r="AB1018" s="22"/>
      <c r="AC1018" s="22"/>
      <c r="AD1018" s="22"/>
      <c r="AE1018" s="22"/>
      <c r="AF1018" s="22"/>
      <c r="AG1018" s="22"/>
      <c r="AH1018" s="22"/>
    </row>
    <row r="1019" spans="1:34" x14ac:dyDescent="0.3">
      <c r="A1019" s="19">
        <v>1022</v>
      </c>
      <c r="B1019" s="33" t="s">
        <v>93</v>
      </c>
      <c r="C1019" s="89" t="s">
        <v>7676</v>
      </c>
      <c r="D1019" s="22" t="s">
        <v>2300</v>
      </c>
      <c r="E1019" s="51" t="s">
        <v>6771</v>
      </c>
      <c r="F1019" s="19" t="s">
        <v>13</v>
      </c>
      <c r="G1019" s="52" t="s">
        <v>14</v>
      </c>
      <c r="H1019" s="52" t="s">
        <v>8075</v>
      </c>
      <c r="I1019" s="52" t="s">
        <v>918</v>
      </c>
      <c r="J1019" s="58" t="s">
        <v>918</v>
      </c>
      <c r="K1019" s="58" t="s">
        <v>8683</v>
      </c>
      <c r="L1019" s="19" t="s">
        <v>8058</v>
      </c>
      <c r="M1019" s="19" t="s">
        <v>2301</v>
      </c>
      <c r="N1019" s="19" t="s">
        <v>8058</v>
      </c>
      <c r="O1019" s="19" t="s">
        <v>8058</v>
      </c>
      <c r="P1019" s="19" t="s">
        <v>3002</v>
      </c>
      <c r="Q1019" s="22" t="s">
        <v>8884</v>
      </c>
      <c r="R1019" s="19" t="s">
        <v>2955</v>
      </c>
    </row>
    <row r="1020" spans="1:34" x14ac:dyDescent="0.3">
      <c r="A1020" s="19">
        <v>1023</v>
      </c>
      <c r="B1020" s="33" t="s">
        <v>93</v>
      </c>
      <c r="C1020" s="89" t="s">
        <v>7676</v>
      </c>
      <c r="D1020" s="22" t="s">
        <v>2200</v>
      </c>
      <c r="E1020" s="63" t="s">
        <v>5933</v>
      </c>
      <c r="F1020" s="40" t="s">
        <v>940</v>
      </c>
      <c r="G1020" s="51" t="s">
        <v>941</v>
      </c>
      <c r="H1020" s="52" t="s">
        <v>8130</v>
      </c>
      <c r="I1020" s="52" t="s">
        <v>918</v>
      </c>
      <c r="J1020" s="58" t="s">
        <v>918</v>
      </c>
      <c r="K1020" s="58" t="s">
        <v>8683</v>
      </c>
      <c r="L1020" s="19" t="s">
        <v>8058</v>
      </c>
      <c r="M1020" s="19" t="s">
        <v>2201</v>
      </c>
      <c r="N1020" s="19" t="s">
        <v>8058</v>
      </c>
      <c r="O1020" s="19" t="s">
        <v>8058</v>
      </c>
      <c r="P1020" s="19" t="s">
        <v>3002</v>
      </c>
      <c r="Q1020" s="22" t="s">
        <v>8884</v>
      </c>
      <c r="R1020" s="19" t="s">
        <v>2955</v>
      </c>
    </row>
    <row r="1021" spans="1:34" x14ac:dyDescent="0.3">
      <c r="A1021" s="19">
        <v>1024</v>
      </c>
      <c r="B1021" s="34" t="s">
        <v>93</v>
      </c>
      <c r="C1021" s="89" t="s">
        <v>7676</v>
      </c>
      <c r="D1021" s="22" t="s">
        <v>3620</v>
      </c>
      <c r="E1021" s="52" t="s">
        <v>5957</v>
      </c>
      <c r="F1021" s="19" t="s">
        <v>13</v>
      </c>
      <c r="G1021" s="52" t="s">
        <v>14</v>
      </c>
      <c r="H1021" s="55" t="s">
        <v>8888</v>
      </c>
      <c r="I1021" s="55" t="s">
        <v>3690</v>
      </c>
      <c r="J1021" s="55" t="s">
        <v>2939</v>
      </c>
      <c r="K1021" s="55" t="s">
        <v>8683</v>
      </c>
      <c r="L1021" s="19" t="s">
        <v>8058</v>
      </c>
      <c r="M1021" s="19" t="s">
        <v>3721</v>
      </c>
      <c r="N1021" s="19" t="s">
        <v>8058</v>
      </c>
      <c r="O1021" s="19" t="s">
        <v>8058</v>
      </c>
      <c r="P1021" s="20" t="s">
        <v>3792</v>
      </c>
      <c r="Q1021" s="20" t="s">
        <v>8870</v>
      </c>
      <c r="R1021" s="19" t="s">
        <v>4218</v>
      </c>
    </row>
    <row r="1022" spans="1:34" x14ac:dyDescent="0.3">
      <c r="A1022" s="19">
        <v>1025</v>
      </c>
      <c r="B1022" s="33" t="s">
        <v>93</v>
      </c>
      <c r="C1022" s="89" t="s">
        <v>7676</v>
      </c>
      <c r="D1022" s="22" t="s">
        <v>306</v>
      </c>
      <c r="E1022" s="53" t="s">
        <v>3894</v>
      </c>
      <c r="F1022" s="19" t="s">
        <v>2956</v>
      </c>
      <c r="G1022" s="52" t="s">
        <v>2957</v>
      </c>
      <c r="H1022" s="52" t="s">
        <v>8870</v>
      </c>
      <c r="I1022" s="52" t="s">
        <v>918</v>
      </c>
      <c r="J1022" s="58" t="s">
        <v>918</v>
      </c>
      <c r="K1022" s="58" t="s">
        <v>8683</v>
      </c>
      <c r="L1022" s="19" t="s">
        <v>8058</v>
      </c>
      <c r="M1022" s="19" t="s">
        <v>2162</v>
      </c>
      <c r="N1022" s="19" t="s">
        <v>8058</v>
      </c>
      <c r="O1022" s="19" t="s">
        <v>8058</v>
      </c>
      <c r="P1022" s="19" t="s">
        <v>3002</v>
      </c>
      <c r="Q1022" s="22" t="s">
        <v>8884</v>
      </c>
      <c r="R1022" s="19" t="s">
        <v>2955</v>
      </c>
    </row>
    <row r="1023" spans="1:34" x14ac:dyDescent="0.3">
      <c r="A1023" s="19">
        <v>1026</v>
      </c>
      <c r="B1023" s="33" t="s">
        <v>93</v>
      </c>
      <c r="C1023" s="89" t="s">
        <v>7676</v>
      </c>
      <c r="D1023" s="22" t="s">
        <v>2146</v>
      </c>
      <c r="E1023" s="52" t="s">
        <v>5957</v>
      </c>
      <c r="F1023" s="19" t="s">
        <v>13</v>
      </c>
      <c r="G1023" s="52" t="s">
        <v>14</v>
      </c>
      <c r="H1023" s="52" t="s">
        <v>8870</v>
      </c>
      <c r="I1023" s="52" t="s">
        <v>918</v>
      </c>
      <c r="J1023" s="58" t="s">
        <v>918</v>
      </c>
      <c r="K1023" s="58" t="s">
        <v>8683</v>
      </c>
      <c r="L1023" s="19" t="s">
        <v>8058</v>
      </c>
      <c r="M1023" s="19" t="s">
        <v>2147</v>
      </c>
      <c r="N1023" s="19" t="s">
        <v>8058</v>
      </c>
      <c r="O1023" s="19" t="s">
        <v>8058</v>
      </c>
      <c r="P1023" s="19" t="s">
        <v>3002</v>
      </c>
      <c r="Q1023" s="22" t="s">
        <v>8884</v>
      </c>
      <c r="R1023" s="19" t="s">
        <v>2955</v>
      </c>
    </row>
    <row r="1024" spans="1:34" x14ac:dyDescent="0.3">
      <c r="A1024" s="19">
        <v>1027</v>
      </c>
      <c r="B1024" s="33" t="s">
        <v>93</v>
      </c>
      <c r="C1024" s="89" t="s">
        <v>7676</v>
      </c>
      <c r="D1024" s="22" t="s">
        <v>2302</v>
      </c>
      <c r="E1024" s="51" t="s">
        <v>6771</v>
      </c>
      <c r="F1024" s="19" t="s">
        <v>13</v>
      </c>
      <c r="G1024" s="52" t="s">
        <v>14</v>
      </c>
      <c r="H1024" s="52" t="s">
        <v>8870</v>
      </c>
      <c r="I1024" s="52" t="s">
        <v>918</v>
      </c>
      <c r="J1024" s="58" t="s">
        <v>918</v>
      </c>
      <c r="K1024" s="58" t="s">
        <v>8683</v>
      </c>
      <c r="L1024" s="19" t="s">
        <v>8058</v>
      </c>
      <c r="M1024" s="19" t="s">
        <v>2303</v>
      </c>
      <c r="N1024" s="19" t="s">
        <v>8058</v>
      </c>
      <c r="O1024" s="19" t="s">
        <v>8058</v>
      </c>
      <c r="P1024" s="19" t="s">
        <v>3002</v>
      </c>
      <c r="Q1024" s="22" t="s">
        <v>8884</v>
      </c>
      <c r="R1024" s="19" t="s">
        <v>2955</v>
      </c>
    </row>
    <row r="1025" spans="1:34" x14ac:dyDescent="0.3">
      <c r="A1025" s="19">
        <v>1028</v>
      </c>
      <c r="B1025" s="33" t="s">
        <v>93</v>
      </c>
      <c r="C1025" s="89" t="s">
        <v>7676</v>
      </c>
      <c r="D1025" s="22" t="s">
        <v>2304</v>
      </c>
      <c r="E1025" s="51" t="s">
        <v>6771</v>
      </c>
      <c r="F1025" s="19" t="s">
        <v>13</v>
      </c>
      <c r="G1025" s="52" t="s">
        <v>14</v>
      </c>
      <c r="H1025" s="52" t="s">
        <v>8870</v>
      </c>
      <c r="I1025" s="52" t="s">
        <v>918</v>
      </c>
      <c r="J1025" s="58" t="s">
        <v>918</v>
      </c>
      <c r="K1025" s="58" t="s">
        <v>8683</v>
      </c>
      <c r="L1025" s="19" t="s">
        <v>8058</v>
      </c>
      <c r="M1025" s="19" t="s">
        <v>2305</v>
      </c>
      <c r="N1025" s="19" t="s">
        <v>8058</v>
      </c>
      <c r="O1025" s="19" t="s">
        <v>8058</v>
      </c>
      <c r="P1025" s="19" t="s">
        <v>3002</v>
      </c>
      <c r="Q1025" s="22" t="s">
        <v>8884</v>
      </c>
      <c r="R1025" s="19" t="s">
        <v>2955</v>
      </c>
    </row>
    <row r="1026" spans="1:34" x14ac:dyDescent="0.3">
      <c r="A1026" s="19">
        <v>1029</v>
      </c>
      <c r="B1026" s="33" t="s">
        <v>93</v>
      </c>
      <c r="C1026" s="89" t="s">
        <v>7676</v>
      </c>
      <c r="D1026" s="22" t="s">
        <v>474</v>
      </c>
      <c r="E1026" s="52" t="s">
        <v>5971</v>
      </c>
      <c r="F1026" s="19" t="s">
        <v>936</v>
      </c>
      <c r="G1026" s="52" t="s">
        <v>23</v>
      </c>
      <c r="H1026" s="52" t="s">
        <v>8881</v>
      </c>
      <c r="I1026" s="52" t="s">
        <v>918</v>
      </c>
      <c r="J1026" s="58" t="s">
        <v>918</v>
      </c>
      <c r="K1026" s="58" t="s">
        <v>8683</v>
      </c>
      <c r="L1026" s="19" t="s">
        <v>8058</v>
      </c>
      <c r="M1026" s="19" t="s">
        <v>2185</v>
      </c>
      <c r="N1026" s="19" t="s">
        <v>8058</v>
      </c>
      <c r="O1026" s="19" t="s">
        <v>8058</v>
      </c>
      <c r="P1026" s="19" t="s">
        <v>3002</v>
      </c>
      <c r="Q1026" s="22" t="s">
        <v>8884</v>
      </c>
      <c r="R1026" s="19" t="s">
        <v>2955</v>
      </c>
    </row>
    <row r="1027" spans="1:34" x14ac:dyDescent="0.3">
      <c r="A1027" s="19">
        <v>1030</v>
      </c>
      <c r="B1027" s="33" t="s">
        <v>93</v>
      </c>
      <c r="C1027" s="89" t="s">
        <v>7676</v>
      </c>
      <c r="D1027" s="22" t="s">
        <v>2238</v>
      </c>
      <c r="E1027" s="51" t="s">
        <v>5985</v>
      </c>
      <c r="F1027" s="19" t="s">
        <v>13</v>
      </c>
      <c r="G1027" s="52" t="s">
        <v>14</v>
      </c>
      <c r="H1027" s="52" t="s">
        <v>8862</v>
      </c>
      <c r="I1027" s="52" t="s">
        <v>918</v>
      </c>
      <c r="J1027" s="58" t="s">
        <v>918</v>
      </c>
      <c r="K1027" s="58" t="s">
        <v>8683</v>
      </c>
      <c r="L1027" s="19" t="s">
        <v>8058</v>
      </c>
      <c r="M1027" s="19" t="s">
        <v>2239</v>
      </c>
      <c r="N1027" s="19" t="s">
        <v>8058</v>
      </c>
      <c r="O1027" s="19" t="s">
        <v>8058</v>
      </c>
      <c r="P1027" s="19" t="s">
        <v>3002</v>
      </c>
      <c r="Q1027" s="22" t="s">
        <v>8884</v>
      </c>
      <c r="R1027" s="19" t="s">
        <v>2955</v>
      </c>
    </row>
    <row r="1028" spans="1:34" x14ac:dyDescent="0.3">
      <c r="A1028" s="19">
        <v>1031</v>
      </c>
      <c r="B1028" s="33" t="s">
        <v>93</v>
      </c>
      <c r="C1028" s="89" t="s">
        <v>7676</v>
      </c>
      <c r="D1028" s="22" t="s">
        <v>612</v>
      </c>
      <c r="E1028" s="51" t="s">
        <v>5985</v>
      </c>
      <c r="F1028" s="19" t="s">
        <v>13</v>
      </c>
      <c r="G1028" s="52" t="s">
        <v>14</v>
      </c>
      <c r="H1028" s="52" t="s">
        <v>8862</v>
      </c>
      <c r="I1028" s="52" t="s">
        <v>918</v>
      </c>
      <c r="J1028" s="58" t="s">
        <v>918</v>
      </c>
      <c r="K1028" s="58" t="s">
        <v>8683</v>
      </c>
      <c r="L1028" s="19" t="s">
        <v>8058</v>
      </c>
      <c r="M1028" s="19" t="s">
        <v>2237</v>
      </c>
      <c r="N1028" s="19" t="s">
        <v>8058</v>
      </c>
      <c r="O1028" s="19" t="s">
        <v>8058</v>
      </c>
      <c r="P1028" s="19" t="s">
        <v>3002</v>
      </c>
      <c r="Q1028" s="22" t="s">
        <v>8884</v>
      </c>
      <c r="R1028" s="19" t="s">
        <v>2955</v>
      </c>
    </row>
    <row r="1029" spans="1:34" x14ac:dyDescent="0.3">
      <c r="A1029" s="19">
        <v>1032</v>
      </c>
      <c r="B1029" s="26" t="s">
        <v>93</v>
      </c>
      <c r="C1029" s="90" t="s">
        <v>7676</v>
      </c>
      <c r="D1029" s="22" t="s">
        <v>9270</v>
      </c>
      <c r="E1029" s="40" t="s">
        <v>7615</v>
      </c>
      <c r="F1029" s="40" t="s">
        <v>2962</v>
      </c>
      <c r="G1029" s="51" t="s">
        <v>2963</v>
      </c>
      <c r="H1029" s="63" t="s">
        <v>8058</v>
      </c>
      <c r="I1029" s="51" t="s">
        <v>8654</v>
      </c>
      <c r="J1029" s="63" t="s">
        <v>918</v>
      </c>
      <c r="K1029" s="58" t="s">
        <v>8683</v>
      </c>
      <c r="L1029" s="19" t="s">
        <v>8058</v>
      </c>
      <c r="M1029" s="40" t="s">
        <v>8058</v>
      </c>
      <c r="N1029" s="40" t="s">
        <v>8058</v>
      </c>
      <c r="O1029" s="40" t="s">
        <v>8058</v>
      </c>
      <c r="P1029" s="40" t="s">
        <v>4843</v>
      </c>
      <c r="Q1029" s="40" t="s">
        <v>8863</v>
      </c>
      <c r="R1029" s="22" t="s">
        <v>4293</v>
      </c>
      <c r="S1029" s="40"/>
    </row>
    <row r="1030" spans="1:34" s="20" customFormat="1" x14ac:dyDescent="0.3">
      <c r="A1030" s="19">
        <v>1033</v>
      </c>
      <c r="B1030" s="33" t="s">
        <v>93</v>
      </c>
      <c r="C1030" s="90" t="s">
        <v>7676</v>
      </c>
      <c r="D1030" s="22" t="s">
        <v>9272</v>
      </c>
      <c r="E1030" s="51" t="s">
        <v>5985</v>
      </c>
      <c r="F1030" s="40" t="s">
        <v>13</v>
      </c>
      <c r="G1030" s="51" t="s">
        <v>14</v>
      </c>
      <c r="H1030" s="63"/>
      <c r="I1030" s="63" t="s">
        <v>2389</v>
      </c>
      <c r="J1030" s="63" t="s">
        <v>2389</v>
      </c>
      <c r="K1030" s="63" t="s">
        <v>8680</v>
      </c>
      <c r="L1030" s="40" t="s">
        <v>8058</v>
      </c>
      <c r="M1030" s="40" t="s">
        <v>8058</v>
      </c>
      <c r="N1030" s="40" t="s">
        <v>8058</v>
      </c>
      <c r="O1030" s="40" t="s">
        <v>8058</v>
      </c>
      <c r="P1030" s="40" t="s">
        <v>4843</v>
      </c>
      <c r="Q1030" s="40" t="s">
        <v>8863</v>
      </c>
      <c r="R1030" s="22" t="s">
        <v>4293</v>
      </c>
      <c r="S1030" s="40"/>
      <c r="T1030" s="19"/>
      <c r="U1030" s="19"/>
      <c r="V1030" s="19"/>
      <c r="W1030" s="19"/>
      <c r="X1030" s="19"/>
      <c r="Y1030" s="19"/>
      <c r="Z1030" s="19"/>
      <c r="AA1030" s="19"/>
      <c r="AB1030" s="19"/>
      <c r="AC1030" s="19"/>
      <c r="AD1030" s="19"/>
      <c r="AE1030" s="19"/>
      <c r="AF1030" s="19"/>
      <c r="AG1030" s="19"/>
      <c r="AH1030" s="19"/>
    </row>
    <row r="1031" spans="1:34" x14ac:dyDescent="0.3">
      <c r="A1031" s="19">
        <v>1034</v>
      </c>
      <c r="B1031" s="26" t="s">
        <v>93</v>
      </c>
      <c r="C1031" s="90" t="s">
        <v>7676</v>
      </c>
      <c r="D1031" s="22" t="s">
        <v>4965</v>
      </c>
      <c r="E1031" s="52" t="s">
        <v>5957</v>
      </c>
      <c r="F1031" s="40" t="s">
        <v>13</v>
      </c>
      <c r="G1031" s="51" t="s">
        <v>14</v>
      </c>
      <c r="H1031" s="63" t="s">
        <v>8868</v>
      </c>
      <c r="I1031" s="55" t="s">
        <v>8733</v>
      </c>
      <c r="J1031" s="63" t="s">
        <v>2486</v>
      </c>
      <c r="K1031" s="55" t="s">
        <v>8680</v>
      </c>
      <c r="L1031" s="40" t="s">
        <v>8058</v>
      </c>
      <c r="M1031" s="40" t="s">
        <v>8058</v>
      </c>
      <c r="N1031" s="40" t="s">
        <v>8058</v>
      </c>
      <c r="O1031" s="40" t="s">
        <v>8058</v>
      </c>
      <c r="P1031" s="40" t="s">
        <v>4843</v>
      </c>
      <c r="Q1031" s="40" t="s">
        <v>8863</v>
      </c>
      <c r="R1031" s="22" t="s">
        <v>4293</v>
      </c>
      <c r="S1031" s="40"/>
    </row>
    <row r="1032" spans="1:34" x14ac:dyDescent="0.3">
      <c r="A1032" s="19">
        <v>1035</v>
      </c>
      <c r="B1032" s="26" t="s">
        <v>93</v>
      </c>
      <c r="C1032" s="90" t="s">
        <v>7676</v>
      </c>
      <c r="D1032" s="22" t="s">
        <v>4967</v>
      </c>
      <c r="E1032" s="52" t="s">
        <v>5957</v>
      </c>
      <c r="F1032" s="40" t="s">
        <v>13</v>
      </c>
      <c r="G1032" s="51" t="s">
        <v>14</v>
      </c>
      <c r="H1032" s="63" t="s">
        <v>8868</v>
      </c>
      <c r="I1032" s="55" t="s">
        <v>8733</v>
      </c>
      <c r="J1032" s="63" t="s">
        <v>2486</v>
      </c>
      <c r="K1032" s="55" t="s">
        <v>8680</v>
      </c>
      <c r="L1032" s="40" t="s">
        <v>8058</v>
      </c>
      <c r="M1032" s="40" t="s">
        <v>8058</v>
      </c>
      <c r="N1032" s="40" t="s">
        <v>8058</v>
      </c>
      <c r="O1032" s="40" t="s">
        <v>8058</v>
      </c>
      <c r="P1032" s="40" t="s">
        <v>4843</v>
      </c>
      <c r="Q1032" s="40" t="s">
        <v>8863</v>
      </c>
      <c r="R1032" s="22" t="s">
        <v>4293</v>
      </c>
      <c r="S1032" s="40"/>
    </row>
    <row r="1033" spans="1:34" x14ac:dyDescent="0.3">
      <c r="A1033" s="19">
        <v>1036</v>
      </c>
      <c r="B1033" s="26" t="s">
        <v>93</v>
      </c>
      <c r="C1033" s="90" t="s">
        <v>7676</v>
      </c>
      <c r="D1033" s="22" t="s">
        <v>4968</v>
      </c>
      <c r="E1033" s="51" t="s">
        <v>6771</v>
      </c>
      <c r="F1033" s="40" t="s">
        <v>13</v>
      </c>
      <c r="G1033" s="51" t="s">
        <v>14</v>
      </c>
      <c r="H1033" s="63" t="s">
        <v>8879</v>
      </c>
      <c r="I1033" s="55" t="s">
        <v>8754</v>
      </c>
      <c r="J1033" s="63" t="s">
        <v>2486</v>
      </c>
      <c r="K1033" s="55" t="s">
        <v>8680</v>
      </c>
      <c r="L1033" s="40" t="s">
        <v>8058</v>
      </c>
      <c r="M1033" s="40" t="s">
        <v>8058</v>
      </c>
      <c r="N1033" s="40" t="s">
        <v>8058</v>
      </c>
      <c r="O1033" s="40" t="s">
        <v>8058</v>
      </c>
      <c r="P1033" s="40" t="s">
        <v>4843</v>
      </c>
      <c r="Q1033" s="40" t="s">
        <v>8863</v>
      </c>
      <c r="R1033" s="22" t="s">
        <v>4293</v>
      </c>
      <c r="S1033" s="40"/>
    </row>
    <row r="1034" spans="1:34" x14ac:dyDescent="0.3">
      <c r="A1034" s="19">
        <v>1037</v>
      </c>
      <c r="B1034" s="26" t="s">
        <v>93</v>
      </c>
      <c r="C1034" s="90" t="s">
        <v>7676</v>
      </c>
      <c r="D1034" s="22" t="s">
        <v>4969</v>
      </c>
      <c r="E1034" s="51" t="s">
        <v>6771</v>
      </c>
      <c r="F1034" s="40" t="s">
        <v>13</v>
      </c>
      <c r="G1034" s="51" t="s">
        <v>14</v>
      </c>
      <c r="H1034" s="63" t="s">
        <v>8879</v>
      </c>
      <c r="I1034" s="55" t="s">
        <v>8738</v>
      </c>
      <c r="J1034" s="63" t="s">
        <v>2486</v>
      </c>
      <c r="K1034" s="55" t="s">
        <v>8680</v>
      </c>
      <c r="L1034" s="40" t="s">
        <v>8058</v>
      </c>
      <c r="M1034" s="40" t="s">
        <v>8058</v>
      </c>
      <c r="N1034" s="40" t="s">
        <v>8058</v>
      </c>
      <c r="O1034" s="40" t="s">
        <v>8058</v>
      </c>
      <c r="P1034" s="40" t="s">
        <v>4843</v>
      </c>
      <c r="Q1034" s="40" t="s">
        <v>8863</v>
      </c>
      <c r="R1034" s="22" t="s">
        <v>4293</v>
      </c>
      <c r="S1034" s="40"/>
    </row>
    <row r="1035" spans="1:34" x14ac:dyDescent="0.3">
      <c r="A1035" s="19">
        <v>1038</v>
      </c>
      <c r="B1035" s="33" t="s">
        <v>93</v>
      </c>
      <c r="C1035" s="89" t="s">
        <v>7676</v>
      </c>
      <c r="D1035" s="22" t="s">
        <v>1080</v>
      </c>
      <c r="E1035" s="22" t="s">
        <v>6753</v>
      </c>
      <c r="F1035" s="40" t="s">
        <v>13</v>
      </c>
      <c r="G1035" s="51" t="s">
        <v>14</v>
      </c>
      <c r="H1035" s="52" t="s">
        <v>8863</v>
      </c>
      <c r="I1035" s="52" t="s">
        <v>1075</v>
      </c>
      <c r="J1035" s="58" t="s">
        <v>918</v>
      </c>
      <c r="K1035" s="58" t="s">
        <v>8683</v>
      </c>
      <c r="L1035" s="19" t="s">
        <v>8058</v>
      </c>
      <c r="M1035" s="19" t="s">
        <v>8058</v>
      </c>
      <c r="N1035" s="19" t="s">
        <v>8058</v>
      </c>
      <c r="O1035" s="19" t="s">
        <v>8058</v>
      </c>
      <c r="P1035" s="19" t="s">
        <v>2995</v>
      </c>
      <c r="Q1035" s="20" t="s">
        <v>8862</v>
      </c>
      <c r="R1035" s="19" t="s">
        <v>2955</v>
      </c>
      <c r="AA1035" s="49"/>
    </row>
    <row r="1036" spans="1:34" x14ac:dyDescent="0.3">
      <c r="A1036" s="19">
        <v>1039</v>
      </c>
      <c r="B1036" s="33" t="s">
        <v>93</v>
      </c>
      <c r="C1036" s="89" t="s">
        <v>7676</v>
      </c>
      <c r="D1036" s="22" t="s">
        <v>1081</v>
      </c>
      <c r="E1036" s="22" t="s">
        <v>6753</v>
      </c>
      <c r="F1036" s="40" t="s">
        <v>13</v>
      </c>
      <c r="G1036" s="51" t="s">
        <v>14</v>
      </c>
      <c r="H1036" s="52" t="s">
        <v>8870</v>
      </c>
      <c r="I1036" s="52" t="s">
        <v>1075</v>
      </c>
      <c r="J1036" s="58" t="s">
        <v>918</v>
      </c>
      <c r="K1036" s="58" t="s">
        <v>8683</v>
      </c>
      <c r="L1036" s="19" t="s">
        <v>8058</v>
      </c>
      <c r="M1036" s="19" t="s">
        <v>8058</v>
      </c>
      <c r="N1036" s="19" t="s">
        <v>8058</v>
      </c>
      <c r="O1036" s="19" t="s">
        <v>8058</v>
      </c>
      <c r="P1036" s="19" t="s">
        <v>2995</v>
      </c>
      <c r="Q1036" s="20" t="s">
        <v>8862</v>
      </c>
      <c r="R1036" s="19" t="s">
        <v>2955</v>
      </c>
      <c r="AA1036" s="49"/>
    </row>
    <row r="1037" spans="1:34" x14ac:dyDescent="0.3">
      <c r="A1037" s="19">
        <v>1040</v>
      </c>
      <c r="B1037" s="34" t="s">
        <v>93</v>
      </c>
      <c r="C1037" s="89" t="s">
        <v>7676</v>
      </c>
      <c r="D1037" s="22" t="s">
        <v>3110</v>
      </c>
      <c r="E1037" s="22" t="s">
        <v>6753</v>
      </c>
      <c r="F1037" s="40" t="s">
        <v>13</v>
      </c>
      <c r="G1037" s="51" t="s">
        <v>14</v>
      </c>
      <c r="H1037" s="52" t="s">
        <v>8881</v>
      </c>
      <c r="I1037" s="52" t="s">
        <v>8649</v>
      </c>
      <c r="J1037" s="58" t="s">
        <v>918</v>
      </c>
      <c r="K1037" s="58" t="s">
        <v>8683</v>
      </c>
      <c r="L1037" s="19" t="s">
        <v>8058</v>
      </c>
      <c r="M1037" s="19" t="s">
        <v>8918</v>
      </c>
      <c r="N1037" s="19" t="s">
        <v>8058</v>
      </c>
      <c r="O1037" s="19" t="s">
        <v>8058</v>
      </c>
      <c r="P1037" s="20" t="s">
        <v>3061</v>
      </c>
      <c r="Q1037" s="19" t="s">
        <v>8861</v>
      </c>
      <c r="R1037" s="19" t="s">
        <v>4218</v>
      </c>
    </row>
    <row r="1038" spans="1:34" x14ac:dyDescent="0.3">
      <c r="A1038" s="19">
        <v>1041</v>
      </c>
      <c r="B1038" s="34" t="s">
        <v>93</v>
      </c>
      <c r="C1038" s="89" t="s">
        <v>7676</v>
      </c>
      <c r="D1038" s="22" t="s">
        <v>3111</v>
      </c>
      <c r="E1038" s="22" t="s">
        <v>6753</v>
      </c>
      <c r="F1038" s="40" t="s">
        <v>13</v>
      </c>
      <c r="G1038" s="51" t="s">
        <v>14</v>
      </c>
      <c r="H1038" s="52" t="s">
        <v>8881</v>
      </c>
      <c r="I1038" s="52" t="s">
        <v>8649</v>
      </c>
      <c r="J1038" s="58" t="s">
        <v>918</v>
      </c>
      <c r="K1038" s="58" t="s">
        <v>8683</v>
      </c>
      <c r="L1038" s="19" t="s">
        <v>8058</v>
      </c>
      <c r="M1038" s="19" t="s">
        <v>3115</v>
      </c>
      <c r="N1038" s="19" t="s">
        <v>8058</v>
      </c>
      <c r="O1038" s="19" t="s">
        <v>8058</v>
      </c>
      <c r="P1038" s="20" t="s">
        <v>3061</v>
      </c>
      <c r="Q1038" s="19" t="s">
        <v>8861</v>
      </c>
      <c r="R1038" s="19" t="s">
        <v>4218</v>
      </c>
    </row>
    <row r="1039" spans="1:34" x14ac:dyDescent="0.3">
      <c r="A1039" s="19">
        <v>1042</v>
      </c>
      <c r="B1039" s="34" t="s">
        <v>93</v>
      </c>
      <c r="C1039" s="89" t="s">
        <v>7676</v>
      </c>
      <c r="D1039" s="22" t="s">
        <v>3112</v>
      </c>
      <c r="E1039" s="22" t="s">
        <v>6753</v>
      </c>
      <c r="F1039" s="40" t="s">
        <v>13</v>
      </c>
      <c r="G1039" s="51" t="s">
        <v>14</v>
      </c>
      <c r="H1039" s="52" t="s">
        <v>8881</v>
      </c>
      <c r="I1039" s="52" t="s">
        <v>8649</v>
      </c>
      <c r="J1039" s="58" t="s">
        <v>918</v>
      </c>
      <c r="K1039" s="58" t="s">
        <v>8683</v>
      </c>
      <c r="L1039" s="19" t="s">
        <v>8058</v>
      </c>
      <c r="M1039" s="19" t="s">
        <v>3116</v>
      </c>
      <c r="N1039" s="19" t="s">
        <v>8058</v>
      </c>
      <c r="O1039" s="19" t="s">
        <v>8058</v>
      </c>
      <c r="P1039" s="20" t="s">
        <v>3061</v>
      </c>
      <c r="Q1039" s="19" t="s">
        <v>8861</v>
      </c>
      <c r="R1039" s="19" t="s">
        <v>4218</v>
      </c>
    </row>
    <row r="1040" spans="1:34" x14ac:dyDescent="0.3">
      <c r="A1040" s="19">
        <v>1043</v>
      </c>
      <c r="B1040" s="34" t="s">
        <v>93</v>
      </c>
      <c r="C1040" s="89" t="s">
        <v>7676</v>
      </c>
      <c r="D1040" s="22" t="s">
        <v>3113</v>
      </c>
      <c r="E1040" s="22" t="s">
        <v>6753</v>
      </c>
      <c r="F1040" s="40" t="s">
        <v>13</v>
      </c>
      <c r="G1040" s="51" t="s">
        <v>14</v>
      </c>
      <c r="H1040" s="52" t="s">
        <v>8881</v>
      </c>
      <c r="I1040" s="52" t="s">
        <v>8649</v>
      </c>
      <c r="J1040" s="58" t="s">
        <v>918</v>
      </c>
      <c r="K1040" s="58" t="s">
        <v>8683</v>
      </c>
      <c r="L1040" s="19" t="s">
        <v>8058</v>
      </c>
      <c r="M1040" s="19" t="s">
        <v>3117</v>
      </c>
      <c r="N1040" s="19" t="s">
        <v>8058</v>
      </c>
      <c r="O1040" s="19" t="s">
        <v>8058</v>
      </c>
      <c r="P1040" s="20" t="s">
        <v>3061</v>
      </c>
      <c r="Q1040" s="19" t="s">
        <v>8861</v>
      </c>
      <c r="R1040" s="19" t="s">
        <v>4218</v>
      </c>
    </row>
    <row r="1041" spans="1:34" x14ac:dyDescent="0.3">
      <c r="A1041" s="19">
        <v>1044</v>
      </c>
      <c r="B1041" s="33" t="s">
        <v>93</v>
      </c>
      <c r="C1041" s="89" t="s">
        <v>7676</v>
      </c>
      <c r="D1041" s="22" t="s">
        <v>958</v>
      </c>
      <c r="E1041" s="22" t="s">
        <v>6753</v>
      </c>
      <c r="F1041" s="40" t="s">
        <v>13</v>
      </c>
      <c r="G1041" s="51" t="s">
        <v>14</v>
      </c>
      <c r="H1041" s="52" t="s">
        <v>8863</v>
      </c>
      <c r="I1041" s="52" t="s">
        <v>1075</v>
      </c>
      <c r="J1041" s="58" t="s">
        <v>918</v>
      </c>
      <c r="K1041" s="58" t="s">
        <v>8683</v>
      </c>
      <c r="L1041" s="19" t="s">
        <v>8058</v>
      </c>
      <c r="M1041" s="19" t="s">
        <v>8058</v>
      </c>
      <c r="N1041" s="19" t="s">
        <v>8058</v>
      </c>
      <c r="O1041" s="19" t="s">
        <v>8058</v>
      </c>
      <c r="P1041" s="19" t="s">
        <v>2995</v>
      </c>
      <c r="Q1041" s="20" t="s">
        <v>8862</v>
      </c>
      <c r="R1041" s="19" t="s">
        <v>2955</v>
      </c>
    </row>
    <row r="1042" spans="1:34" x14ac:dyDescent="0.3">
      <c r="A1042" s="19">
        <v>1045</v>
      </c>
      <c r="B1042" s="33" t="s">
        <v>93</v>
      </c>
      <c r="C1042" s="89" t="s">
        <v>7676</v>
      </c>
      <c r="D1042" s="22" t="s">
        <v>1077</v>
      </c>
      <c r="E1042" s="22" t="s">
        <v>6753</v>
      </c>
      <c r="F1042" s="40" t="s">
        <v>13</v>
      </c>
      <c r="G1042" s="51" t="s">
        <v>14</v>
      </c>
      <c r="H1042" s="52" t="s">
        <v>8863</v>
      </c>
      <c r="I1042" s="52" t="s">
        <v>1075</v>
      </c>
      <c r="J1042" s="58" t="s">
        <v>918</v>
      </c>
      <c r="K1042" s="58" t="s">
        <v>8683</v>
      </c>
      <c r="L1042" s="19" t="s">
        <v>8058</v>
      </c>
      <c r="M1042" s="19" t="s">
        <v>8058</v>
      </c>
      <c r="N1042" s="19" t="s">
        <v>8058</v>
      </c>
      <c r="O1042" s="19" t="s">
        <v>8058</v>
      </c>
      <c r="P1042" s="19" t="s">
        <v>2995</v>
      </c>
      <c r="Q1042" s="20" t="s">
        <v>8862</v>
      </c>
      <c r="R1042" s="19" t="s">
        <v>2955</v>
      </c>
    </row>
    <row r="1043" spans="1:34" x14ac:dyDescent="0.3">
      <c r="A1043" s="19">
        <v>1046</v>
      </c>
      <c r="B1043" s="33" t="s">
        <v>93</v>
      </c>
      <c r="C1043" s="89" t="s">
        <v>7676</v>
      </c>
      <c r="D1043" s="22" t="s">
        <v>1078</v>
      </c>
      <c r="E1043" s="22" t="s">
        <v>6753</v>
      </c>
      <c r="F1043" s="40" t="s">
        <v>13</v>
      </c>
      <c r="G1043" s="51" t="s">
        <v>14</v>
      </c>
      <c r="H1043" s="52" t="s">
        <v>8863</v>
      </c>
      <c r="I1043" s="52" t="s">
        <v>1075</v>
      </c>
      <c r="J1043" s="58" t="s">
        <v>918</v>
      </c>
      <c r="K1043" s="58" t="s">
        <v>8683</v>
      </c>
      <c r="L1043" s="19" t="s">
        <v>8058</v>
      </c>
      <c r="M1043" s="19" t="s">
        <v>8058</v>
      </c>
      <c r="N1043" s="19" t="s">
        <v>8058</v>
      </c>
      <c r="O1043" s="19" t="s">
        <v>8058</v>
      </c>
      <c r="P1043" s="19" t="s">
        <v>2995</v>
      </c>
      <c r="Q1043" s="20" t="s">
        <v>8862</v>
      </c>
      <c r="R1043" s="19" t="s">
        <v>2955</v>
      </c>
    </row>
    <row r="1044" spans="1:34" x14ac:dyDescent="0.3">
      <c r="A1044" s="19">
        <v>1047</v>
      </c>
      <c r="B1044" s="33" t="s">
        <v>93</v>
      </c>
      <c r="C1044" s="89" t="s">
        <v>7676</v>
      </c>
      <c r="D1044" s="22" t="s">
        <v>1079</v>
      </c>
      <c r="E1044" s="22" t="s">
        <v>6753</v>
      </c>
      <c r="F1044" s="40" t="s">
        <v>13</v>
      </c>
      <c r="G1044" s="51" t="s">
        <v>14</v>
      </c>
      <c r="H1044" s="52" t="s">
        <v>8870</v>
      </c>
      <c r="I1044" s="52" t="s">
        <v>1075</v>
      </c>
      <c r="J1044" s="58" t="s">
        <v>918</v>
      </c>
      <c r="K1044" s="58" t="s">
        <v>8683</v>
      </c>
      <c r="L1044" s="19" t="s">
        <v>8058</v>
      </c>
      <c r="M1044" s="19" t="s">
        <v>8058</v>
      </c>
      <c r="N1044" s="19" t="s">
        <v>8058</v>
      </c>
      <c r="O1044" s="19" t="s">
        <v>8058</v>
      </c>
      <c r="P1044" s="19" t="s">
        <v>2995</v>
      </c>
      <c r="Q1044" s="20" t="s">
        <v>8862</v>
      </c>
      <c r="R1044" s="19" t="s">
        <v>2955</v>
      </c>
      <c r="AB1044" s="20"/>
      <c r="AC1044" s="20"/>
      <c r="AD1044" s="20"/>
      <c r="AE1044" s="20"/>
      <c r="AF1044" s="20"/>
      <c r="AG1044" s="20"/>
      <c r="AH1044" s="20"/>
    </row>
    <row r="1045" spans="1:34" x14ac:dyDescent="0.3">
      <c r="A1045" s="19">
        <v>1048</v>
      </c>
      <c r="B1045" s="33" t="s">
        <v>93</v>
      </c>
      <c r="C1045" s="89" t="s">
        <v>7676</v>
      </c>
      <c r="D1045" s="22" t="s">
        <v>1074</v>
      </c>
      <c r="E1045" s="22" t="s">
        <v>6753</v>
      </c>
      <c r="F1045" s="40" t="s">
        <v>13</v>
      </c>
      <c r="G1045" s="51" t="s">
        <v>14</v>
      </c>
      <c r="H1045" s="52" t="s">
        <v>8870</v>
      </c>
      <c r="I1045" s="52" t="s">
        <v>1075</v>
      </c>
      <c r="J1045" s="58" t="s">
        <v>918</v>
      </c>
      <c r="K1045" s="58" t="s">
        <v>8683</v>
      </c>
      <c r="L1045" s="19" t="s">
        <v>8058</v>
      </c>
      <c r="M1045" s="19" t="s">
        <v>8058</v>
      </c>
      <c r="N1045" s="19" t="s">
        <v>8058</v>
      </c>
      <c r="O1045" s="19" t="s">
        <v>8058</v>
      </c>
      <c r="P1045" s="19" t="s">
        <v>2995</v>
      </c>
      <c r="Q1045" s="20" t="s">
        <v>8862</v>
      </c>
      <c r="R1045" s="19" t="s">
        <v>2955</v>
      </c>
      <c r="AB1045" s="20"/>
      <c r="AC1045" s="20"/>
      <c r="AD1045" s="20"/>
      <c r="AE1045" s="20"/>
      <c r="AF1045" s="20"/>
      <c r="AG1045" s="20"/>
      <c r="AH1045" s="20"/>
    </row>
    <row r="1046" spans="1:34" x14ac:dyDescent="0.3">
      <c r="A1046" s="19">
        <v>1049</v>
      </c>
      <c r="B1046" s="33" t="s">
        <v>93</v>
      </c>
      <c r="C1046" s="89" t="s">
        <v>7676</v>
      </c>
      <c r="D1046" s="22" t="s">
        <v>2148</v>
      </c>
      <c r="E1046" s="52" t="s">
        <v>5957</v>
      </c>
      <c r="F1046" s="19" t="s">
        <v>13</v>
      </c>
      <c r="G1046" s="52" t="s">
        <v>14</v>
      </c>
      <c r="H1046" s="52" t="s">
        <v>8880</v>
      </c>
      <c r="I1046" s="52" t="s">
        <v>918</v>
      </c>
      <c r="J1046" s="58" t="s">
        <v>918</v>
      </c>
      <c r="K1046" s="58" t="s">
        <v>8683</v>
      </c>
      <c r="L1046" s="19" t="s">
        <v>8058</v>
      </c>
      <c r="M1046" s="19" t="s">
        <v>2149</v>
      </c>
      <c r="N1046" s="19" t="s">
        <v>8058</v>
      </c>
      <c r="O1046" s="19" t="s">
        <v>8058</v>
      </c>
      <c r="P1046" s="19" t="s">
        <v>3002</v>
      </c>
      <c r="Q1046" s="22" t="s">
        <v>8884</v>
      </c>
      <c r="R1046" s="19" t="s">
        <v>2955</v>
      </c>
    </row>
    <row r="1047" spans="1:34" x14ac:dyDescent="0.3">
      <c r="A1047" s="19">
        <v>1050</v>
      </c>
      <c r="B1047" s="33" t="s">
        <v>93</v>
      </c>
      <c r="C1047" s="89" t="s">
        <v>7676</v>
      </c>
      <c r="D1047" s="22" t="s">
        <v>2150</v>
      </c>
      <c r="E1047" s="52" t="s">
        <v>5957</v>
      </c>
      <c r="F1047" s="19" t="s">
        <v>13</v>
      </c>
      <c r="G1047" s="52" t="s">
        <v>14</v>
      </c>
      <c r="H1047" s="52" t="s">
        <v>8879</v>
      </c>
      <c r="I1047" s="52" t="s">
        <v>918</v>
      </c>
      <c r="J1047" s="58" t="s">
        <v>918</v>
      </c>
      <c r="K1047" s="58" t="s">
        <v>8683</v>
      </c>
      <c r="L1047" s="19" t="s">
        <v>8058</v>
      </c>
      <c r="M1047" s="19" t="s">
        <v>2151</v>
      </c>
      <c r="N1047" s="19" t="s">
        <v>8058</v>
      </c>
      <c r="O1047" s="19" t="s">
        <v>8058</v>
      </c>
      <c r="P1047" s="19" t="s">
        <v>3002</v>
      </c>
      <c r="Q1047" s="22" t="s">
        <v>8884</v>
      </c>
      <c r="R1047" s="19" t="s">
        <v>2955</v>
      </c>
    </row>
    <row r="1048" spans="1:34" x14ac:dyDescent="0.3">
      <c r="A1048" s="19">
        <v>1051</v>
      </c>
      <c r="B1048" s="33" t="s">
        <v>93</v>
      </c>
      <c r="C1048" s="89" t="s">
        <v>7676</v>
      </c>
      <c r="D1048" s="22" t="s">
        <v>2152</v>
      </c>
      <c r="E1048" s="52" t="s">
        <v>5957</v>
      </c>
      <c r="F1048" s="19" t="s">
        <v>13</v>
      </c>
      <c r="G1048" s="52" t="s">
        <v>14</v>
      </c>
      <c r="H1048" s="52" t="s">
        <v>8899</v>
      </c>
      <c r="I1048" s="52" t="s">
        <v>918</v>
      </c>
      <c r="J1048" s="58" t="s">
        <v>918</v>
      </c>
      <c r="K1048" s="58" t="s">
        <v>8683</v>
      </c>
      <c r="L1048" s="19" t="s">
        <v>8058</v>
      </c>
      <c r="M1048" s="19" t="s">
        <v>2153</v>
      </c>
      <c r="N1048" s="19" t="s">
        <v>8058</v>
      </c>
      <c r="O1048" s="19" t="s">
        <v>8058</v>
      </c>
      <c r="P1048" s="19" t="s">
        <v>3002</v>
      </c>
      <c r="Q1048" s="22" t="s">
        <v>8884</v>
      </c>
      <c r="R1048" s="19" t="s">
        <v>2955</v>
      </c>
    </row>
    <row r="1049" spans="1:34" x14ac:dyDescent="0.3">
      <c r="A1049" s="19">
        <v>1052</v>
      </c>
      <c r="B1049" s="33" t="s">
        <v>93</v>
      </c>
      <c r="C1049" s="89" t="s">
        <v>7676</v>
      </c>
      <c r="D1049" s="22" t="s">
        <v>2154</v>
      </c>
      <c r="E1049" s="52" t="s">
        <v>5957</v>
      </c>
      <c r="F1049" s="19" t="s">
        <v>13</v>
      </c>
      <c r="G1049" s="52" t="s">
        <v>14</v>
      </c>
      <c r="H1049" s="52" t="s">
        <v>8899</v>
      </c>
      <c r="I1049" s="52" t="s">
        <v>918</v>
      </c>
      <c r="J1049" s="58" t="s">
        <v>918</v>
      </c>
      <c r="K1049" s="58" t="s">
        <v>8683</v>
      </c>
      <c r="L1049" s="19" t="s">
        <v>8058</v>
      </c>
      <c r="M1049" s="19" t="s">
        <v>2155</v>
      </c>
      <c r="N1049" s="19" t="s">
        <v>8058</v>
      </c>
      <c r="O1049" s="19" t="s">
        <v>8058</v>
      </c>
      <c r="P1049" s="19" t="s">
        <v>3002</v>
      </c>
      <c r="Q1049" s="22" t="s">
        <v>8884</v>
      </c>
      <c r="R1049" s="19" t="s">
        <v>2955</v>
      </c>
    </row>
    <row r="1050" spans="1:34" x14ac:dyDescent="0.3">
      <c r="A1050" s="19">
        <v>1053</v>
      </c>
      <c r="B1050" s="33" t="s">
        <v>93</v>
      </c>
      <c r="C1050" s="89" t="s">
        <v>7676</v>
      </c>
      <c r="D1050" s="22" t="s">
        <v>2156</v>
      </c>
      <c r="E1050" s="52" t="s">
        <v>5957</v>
      </c>
      <c r="F1050" s="19" t="s">
        <v>13</v>
      </c>
      <c r="G1050" s="52" t="s">
        <v>14</v>
      </c>
      <c r="H1050" s="52" t="s">
        <v>8880</v>
      </c>
      <c r="I1050" s="52" t="s">
        <v>918</v>
      </c>
      <c r="J1050" s="58" t="s">
        <v>918</v>
      </c>
      <c r="K1050" s="58" t="s">
        <v>8683</v>
      </c>
      <c r="L1050" s="19" t="s">
        <v>8058</v>
      </c>
      <c r="M1050" s="19" t="s">
        <v>2157</v>
      </c>
      <c r="N1050" s="19" t="s">
        <v>8058</v>
      </c>
      <c r="O1050" s="19" t="s">
        <v>8058</v>
      </c>
      <c r="P1050" s="19" t="s">
        <v>3002</v>
      </c>
      <c r="Q1050" s="22" t="s">
        <v>8884</v>
      </c>
      <c r="R1050" s="19" t="s">
        <v>2955</v>
      </c>
    </row>
    <row r="1051" spans="1:34" x14ac:dyDescent="0.3">
      <c r="A1051" s="19">
        <v>1054</v>
      </c>
      <c r="B1051" s="60" t="s">
        <v>93</v>
      </c>
      <c r="C1051" s="88" t="s">
        <v>7676</v>
      </c>
      <c r="D1051" s="22" t="s">
        <v>4752</v>
      </c>
      <c r="E1051" s="51" t="s">
        <v>5996</v>
      </c>
      <c r="F1051" s="40" t="s">
        <v>4753</v>
      </c>
      <c r="G1051" s="51" t="s">
        <v>2963</v>
      </c>
      <c r="H1051" s="51" t="s">
        <v>8058</v>
      </c>
      <c r="I1051" s="51" t="s">
        <v>8641</v>
      </c>
      <c r="J1051" s="51" t="s">
        <v>918</v>
      </c>
      <c r="K1051" s="58" t="s">
        <v>8683</v>
      </c>
      <c r="L1051" s="40" t="s">
        <v>8058</v>
      </c>
      <c r="M1051" s="40" t="s">
        <v>8058</v>
      </c>
      <c r="N1051" s="40" t="s">
        <v>8058</v>
      </c>
      <c r="O1051" s="40" t="s">
        <v>8058</v>
      </c>
      <c r="P1051" s="40" t="s">
        <v>4694</v>
      </c>
      <c r="Q1051" s="40" t="s">
        <v>8863</v>
      </c>
      <c r="R1051" s="22" t="s">
        <v>4293</v>
      </c>
      <c r="S1051" s="40"/>
    </row>
    <row r="1052" spans="1:34" x14ac:dyDescent="0.3">
      <c r="A1052" s="19">
        <v>1055</v>
      </c>
      <c r="B1052" s="33" t="s">
        <v>93</v>
      </c>
      <c r="C1052" s="89" t="s">
        <v>7676</v>
      </c>
      <c r="D1052" s="22" t="s">
        <v>1066</v>
      </c>
      <c r="E1052" s="22" t="s">
        <v>6753</v>
      </c>
      <c r="F1052" s="40" t="s">
        <v>13</v>
      </c>
      <c r="G1052" s="51" t="s">
        <v>14</v>
      </c>
      <c r="H1052" s="52" t="s">
        <v>8881</v>
      </c>
      <c r="I1052" s="52" t="s">
        <v>1053</v>
      </c>
      <c r="J1052" s="58" t="s">
        <v>918</v>
      </c>
      <c r="K1052" s="58" t="s">
        <v>8683</v>
      </c>
      <c r="L1052" s="19" t="s">
        <v>8058</v>
      </c>
      <c r="M1052" s="19" t="s">
        <v>8058</v>
      </c>
      <c r="N1052" s="19" t="s">
        <v>8058</v>
      </c>
      <c r="O1052" s="19" t="s">
        <v>8058</v>
      </c>
      <c r="P1052" s="19" t="s">
        <v>2995</v>
      </c>
      <c r="Q1052" s="20" t="s">
        <v>8862</v>
      </c>
      <c r="R1052" s="19" t="s">
        <v>2955</v>
      </c>
    </row>
    <row r="1053" spans="1:34" x14ac:dyDescent="0.3">
      <c r="A1053" s="19">
        <v>1056</v>
      </c>
      <c r="B1053" s="33" t="s">
        <v>93</v>
      </c>
      <c r="C1053" s="89" t="s">
        <v>7676</v>
      </c>
      <c r="D1053" s="22" t="s">
        <v>1067</v>
      </c>
      <c r="E1053" s="22" t="s">
        <v>6753</v>
      </c>
      <c r="F1053" s="40" t="s">
        <v>13</v>
      </c>
      <c r="G1053" s="51" t="s">
        <v>14</v>
      </c>
      <c r="H1053" s="52" t="s">
        <v>8881</v>
      </c>
      <c r="I1053" s="52" t="s">
        <v>1053</v>
      </c>
      <c r="J1053" s="58" t="s">
        <v>918</v>
      </c>
      <c r="K1053" s="58" t="s">
        <v>8683</v>
      </c>
      <c r="L1053" s="19" t="s">
        <v>8058</v>
      </c>
      <c r="M1053" s="19" t="s">
        <v>8058</v>
      </c>
      <c r="N1053" s="19" t="s">
        <v>8058</v>
      </c>
      <c r="O1053" s="19" t="s">
        <v>8058</v>
      </c>
      <c r="P1053" s="19" t="s">
        <v>2995</v>
      </c>
      <c r="Q1053" s="20" t="s">
        <v>8862</v>
      </c>
      <c r="R1053" s="19" t="s">
        <v>2955</v>
      </c>
    </row>
    <row r="1054" spans="1:34" x14ac:dyDescent="0.3">
      <c r="A1054" s="19">
        <v>1057</v>
      </c>
      <c r="B1054" s="60" t="s">
        <v>93</v>
      </c>
      <c r="C1054" s="88" t="s">
        <v>7676</v>
      </c>
      <c r="D1054" s="22" t="s">
        <v>4761</v>
      </c>
      <c r="E1054" s="51" t="s">
        <v>6771</v>
      </c>
      <c r="F1054" s="40" t="s">
        <v>13</v>
      </c>
      <c r="G1054" s="51" t="s">
        <v>14</v>
      </c>
      <c r="H1054" s="51" t="s">
        <v>8058</v>
      </c>
      <c r="I1054" s="51" t="s">
        <v>8629</v>
      </c>
      <c r="J1054" s="51" t="s">
        <v>918</v>
      </c>
      <c r="K1054" s="58" t="s">
        <v>8683</v>
      </c>
      <c r="L1054" s="40" t="s">
        <v>8058</v>
      </c>
      <c r="M1054" s="40" t="s">
        <v>8058</v>
      </c>
      <c r="N1054" s="40" t="s">
        <v>8058</v>
      </c>
      <c r="O1054" s="40" t="s">
        <v>8058</v>
      </c>
      <c r="P1054" s="40" t="s">
        <v>4694</v>
      </c>
      <c r="Q1054" s="40" t="s">
        <v>8863</v>
      </c>
      <c r="R1054" s="22" t="s">
        <v>4293</v>
      </c>
      <c r="S1054" s="40"/>
    </row>
    <row r="1055" spans="1:34" x14ac:dyDescent="0.3">
      <c r="A1055" s="19">
        <v>1058</v>
      </c>
      <c r="B1055" s="33" t="s">
        <v>93</v>
      </c>
      <c r="C1055" s="89" t="s">
        <v>7676</v>
      </c>
      <c r="D1055" s="22" t="s">
        <v>5749</v>
      </c>
      <c r="E1055" s="53" t="s">
        <v>3932</v>
      </c>
      <c r="F1055" s="20" t="s">
        <v>3949</v>
      </c>
      <c r="G1055" s="53" t="s">
        <v>3950</v>
      </c>
      <c r="H1055" s="53" t="s">
        <v>8058</v>
      </c>
      <c r="I1055" s="55" t="s">
        <v>8759</v>
      </c>
      <c r="J1055" s="55" t="s">
        <v>933</v>
      </c>
      <c r="K1055" s="55" t="s">
        <v>8764</v>
      </c>
      <c r="L1055" s="19" t="s">
        <v>8058</v>
      </c>
      <c r="M1055" s="19" t="s">
        <v>8058</v>
      </c>
      <c r="N1055" s="19" t="s">
        <v>8058</v>
      </c>
      <c r="O1055" s="19" t="s">
        <v>8058</v>
      </c>
      <c r="P1055" s="20" t="s">
        <v>3928</v>
      </c>
      <c r="Q1055" s="20" t="s">
        <v>8870</v>
      </c>
      <c r="R1055" s="19" t="s">
        <v>4218</v>
      </c>
      <c r="AB1055" s="22"/>
      <c r="AC1055" s="22"/>
      <c r="AD1055" s="22"/>
      <c r="AE1055" s="22"/>
      <c r="AF1055" s="22"/>
      <c r="AG1055" s="22"/>
      <c r="AH1055" s="22"/>
    </row>
    <row r="1056" spans="1:34" x14ac:dyDescent="0.3">
      <c r="A1056" s="19">
        <v>1059</v>
      </c>
      <c r="B1056" s="33" t="s">
        <v>93</v>
      </c>
      <c r="C1056" s="89" t="s">
        <v>7676</v>
      </c>
      <c r="D1056" s="22" t="s">
        <v>5749</v>
      </c>
      <c r="E1056" s="51" t="s">
        <v>5985</v>
      </c>
      <c r="F1056" s="20" t="s">
        <v>13</v>
      </c>
      <c r="G1056" s="53" t="s">
        <v>14</v>
      </c>
      <c r="H1056" s="53" t="s">
        <v>8058</v>
      </c>
      <c r="I1056" s="55" t="s">
        <v>8759</v>
      </c>
      <c r="J1056" s="55" t="s">
        <v>933</v>
      </c>
      <c r="K1056" s="55" t="s">
        <v>8764</v>
      </c>
      <c r="L1056" s="19" t="s">
        <v>8058</v>
      </c>
      <c r="M1056" s="19" t="s">
        <v>8058</v>
      </c>
      <c r="N1056" s="19" t="s">
        <v>8058</v>
      </c>
      <c r="O1056" s="19" t="s">
        <v>8058</v>
      </c>
      <c r="P1056" s="20" t="s">
        <v>3928</v>
      </c>
      <c r="Q1056" s="20" t="s">
        <v>8870</v>
      </c>
      <c r="R1056" s="19" t="s">
        <v>4218</v>
      </c>
      <c r="AB1056" s="22"/>
      <c r="AC1056" s="22"/>
      <c r="AD1056" s="22"/>
      <c r="AE1056" s="22"/>
      <c r="AF1056" s="22"/>
      <c r="AG1056" s="22"/>
      <c r="AH1056" s="22"/>
    </row>
    <row r="1057" spans="1:34" x14ac:dyDescent="0.3">
      <c r="A1057" s="19">
        <v>1060</v>
      </c>
      <c r="B1057" s="33" t="s">
        <v>93</v>
      </c>
      <c r="C1057" s="89" t="s">
        <v>7676</v>
      </c>
      <c r="D1057" s="22" t="s">
        <v>5749</v>
      </c>
      <c r="E1057" s="53" t="s">
        <v>5993</v>
      </c>
      <c r="F1057" s="20" t="s">
        <v>3564</v>
      </c>
      <c r="G1057" s="53" t="s">
        <v>3563</v>
      </c>
      <c r="H1057" s="53" t="s">
        <v>8058</v>
      </c>
      <c r="I1057" s="55" t="s">
        <v>8759</v>
      </c>
      <c r="J1057" s="55" t="s">
        <v>933</v>
      </c>
      <c r="K1057" s="55" t="s">
        <v>8764</v>
      </c>
      <c r="L1057" s="19" t="s">
        <v>8058</v>
      </c>
      <c r="M1057" s="19" t="s">
        <v>8058</v>
      </c>
      <c r="N1057" s="19" t="s">
        <v>8058</v>
      </c>
      <c r="O1057" s="19" t="s">
        <v>8058</v>
      </c>
      <c r="P1057" s="20" t="s">
        <v>3928</v>
      </c>
      <c r="Q1057" s="20" t="s">
        <v>8870</v>
      </c>
      <c r="R1057" s="19" t="s">
        <v>4218</v>
      </c>
      <c r="AB1057" s="22"/>
      <c r="AC1057" s="22"/>
      <c r="AD1057" s="22"/>
      <c r="AE1057" s="22"/>
      <c r="AF1057" s="22"/>
      <c r="AG1057" s="22"/>
      <c r="AH1057" s="22"/>
    </row>
    <row r="1058" spans="1:34" x14ac:dyDescent="0.3">
      <c r="A1058" s="19">
        <v>1061</v>
      </c>
      <c r="B1058" s="33" t="s">
        <v>93</v>
      </c>
      <c r="C1058" s="89" t="s">
        <v>7676</v>
      </c>
      <c r="D1058" s="22" t="s">
        <v>5749</v>
      </c>
      <c r="E1058" s="53" t="s">
        <v>6004</v>
      </c>
      <c r="F1058" s="20" t="s">
        <v>1910</v>
      </c>
      <c r="G1058" s="53" t="s">
        <v>1911</v>
      </c>
      <c r="H1058" s="53" t="s">
        <v>8058</v>
      </c>
      <c r="I1058" s="55" t="s">
        <v>8759</v>
      </c>
      <c r="J1058" s="55" t="s">
        <v>933</v>
      </c>
      <c r="K1058" s="55" t="s">
        <v>8764</v>
      </c>
      <c r="L1058" s="19" t="s">
        <v>8058</v>
      </c>
      <c r="M1058" s="19" t="s">
        <v>8058</v>
      </c>
      <c r="N1058" s="19" t="s">
        <v>8058</v>
      </c>
      <c r="O1058" s="19" t="s">
        <v>8058</v>
      </c>
      <c r="P1058" s="20" t="s">
        <v>3928</v>
      </c>
      <c r="Q1058" s="20" t="s">
        <v>8870</v>
      </c>
      <c r="R1058" s="19" t="s">
        <v>4218</v>
      </c>
      <c r="AB1058" s="22"/>
      <c r="AC1058" s="22"/>
      <c r="AD1058" s="22"/>
      <c r="AE1058" s="22"/>
      <c r="AF1058" s="22"/>
      <c r="AG1058" s="22"/>
      <c r="AH1058" s="22"/>
    </row>
    <row r="1059" spans="1:34" x14ac:dyDescent="0.3">
      <c r="A1059" s="19">
        <v>1062</v>
      </c>
      <c r="B1059" s="33" t="s">
        <v>93</v>
      </c>
      <c r="C1059" s="89" t="s">
        <v>7676</v>
      </c>
      <c r="D1059" s="22" t="s">
        <v>5749</v>
      </c>
      <c r="E1059" s="22" t="s">
        <v>6753</v>
      </c>
      <c r="F1059" s="40" t="s">
        <v>13</v>
      </c>
      <c r="G1059" s="51" t="s">
        <v>14</v>
      </c>
      <c r="H1059" s="53" t="s">
        <v>8058</v>
      </c>
      <c r="I1059" s="55" t="s">
        <v>8759</v>
      </c>
      <c r="J1059" s="55" t="s">
        <v>933</v>
      </c>
      <c r="K1059" s="55" t="s">
        <v>8764</v>
      </c>
      <c r="L1059" s="19" t="s">
        <v>8058</v>
      </c>
      <c r="M1059" s="19" t="s">
        <v>8058</v>
      </c>
      <c r="N1059" s="19" t="s">
        <v>8058</v>
      </c>
      <c r="O1059" s="19" t="s">
        <v>8058</v>
      </c>
      <c r="P1059" s="20" t="s">
        <v>3928</v>
      </c>
      <c r="Q1059" s="20" t="s">
        <v>8870</v>
      </c>
      <c r="R1059" s="19" t="s">
        <v>4218</v>
      </c>
      <c r="AB1059" s="22"/>
      <c r="AC1059" s="22"/>
      <c r="AD1059" s="22"/>
      <c r="AE1059" s="22"/>
      <c r="AF1059" s="22"/>
      <c r="AG1059" s="22"/>
      <c r="AH1059" s="22"/>
    </row>
    <row r="1060" spans="1:34" x14ac:dyDescent="0.3">
      <c r="A1060" s="19">
        <v>1063</v>
      </c>
      <c r="B1060" s="185" t="s">
        <v>93</v>
      </c>
      <c r="C1060" s="185" t="s">
        <v>7676</v>
      </c>
      <c r="D1060" s="22" t="s">
        <v>6805</v>
      </c>
      <c r="E1060" s="51" t="s">
        <v>6771</v>
      </c>
      <c r="F1060" s="22" t="s">
        <v>13</v>
      </c>
      <c r="G1060" s="57" t="s">
        <v>14</v>
      </c>
      <c r="H1060" s="57" t="s">
        <v>6750</v>
      </c>
      <c r="I1060" s="22" t="s">
        <v>6610</v>
      </c>
      <c r="J1060" s="22" t="s">
        <v>918</v>
      </c>
      <c r="K1060" s="58" t="s">
        <v>8683</v>
      </c>
      <c r="L1060" s="19" t="s">
        <v>8058</v>
      </c>
      <c r="M1060" s="22" t="s">
        <v>8058</v>
      </c>
      <c r="N1060" s="22" t="s">
        <v>8058</v>
      </c>
      <c r="O1060" s="22" t="s">
        <v>8058</v>
      </c>
      <c r="P1060" s="22" t="s">
        <v>6751</v>
      </c>
      <c r="Q1060" s="22" t="s">
        <v>8879</v>
      </c>
      <c r="R1060" s="22" t="s">
        <v>6697</v>
      </c>
      <c r="S1060" s="22"/>
      <c r="T1060" s="22"/>
      <c r="U1060" s="22"/>
      <c r="V1060" s="22"/>
      <c r="W1060" s="22"/>
      <c r="X1060" s="22"/>
      <c r="Y1060" s="22"/>
      <c r="Z1060" s="22"/>
      <c r="AA1060" s="22"/>
    </row>
    <row r="1061" spans="1:34" x14ac:dyDescent="0.3">
      <c r="A1061" s="19">
        <v>1064</v>
      </c>
      <c r="B1061" s="185" t="s">
        <v>93</v>
      </c>
      <c r="C1061" s="185" t="s">
        <v>7677</v>
      </c>
      <c r="D1061" s="22" t="s">
        <v>959</v>
      </c>
      <c r="E1061" s="22" t="s">
        <v>5985</v>
      </c>
      <c r="F1061" s="22" t="s">
        <v>13</v>
      </c>
      <c r="G1061" s="57" t="s">
        <v>14</v>
      </c>
      <c r="H1061" s="51" t="s">
        <v>8880</v>
      </c>
      <c r="I1061" s="22" t="s">
        <v>1044</v>
      </c>
      <c r="J1061" s="22" t="s">
        <v>1044</v>
      </c>
      <c r="K1061" s="55" t="s">
        <v>8764</v>
      </c>
      <c r="L1061" s="22" t="s">
        <v>8058</v>
      </c>
      <c r="M1061" s="22" t="s">
        <v>960</v>
      </c>
      <c r="N1061" s="22" t="s">
        <v>8058</v>
      </c>
      <c r="O1061" s="22" t="s">
        <v>8058</v>
      </c>
      <c r="P1061" s="22" t="s">
        <v>6948</v>
      </c>
      <c r="Q1061" s="22" t="s">
        <v>8879</v>
      </c>
      <c r="R1061" s="22" t="s">
        <v>6697</v>
      </c>
      <c r="S1061" s="22"/>
      <c r="T1061" s="22"/>
      <c r="U1061" s="22"/>
      <c r="V1061" s="22"/>
      <c r="W1061" s="22"/>
      <c r="X1061" s="22"/>
      <c r="Y1061" s="22"/>
      <c r="Z1061" s="22"/>
      <c r="AA1061" s="22"/>
      <c r="AB1061" s="22"/>
      <c r="AC1061" s="22"/>
      <c r="AD1061" s="22"/>
      <c r="AE1061" s="22"/>
      <c r="AF1061" s="22"/>
      <c r="AG1061" s="22"/>
      <c r="AH1061" s="22"/>
    </row>
    <row r="1062" spans="1:34" x14ac:dyDescent="0.3">
      <c r="A1062" s="19">
        <v>1065</v>
      </c>
      <c r="B1062" s="34" t="s">
        <v>93</v>
      </c>
      <c r="C1062" s="89" t="s">
        <v>7677</v>
      </c>
      <c r="D1062" s="22" t="s">
        <v>3547</v>
      </c>
      <c r="E1062" s="53" t="s">
        <v>1286</v>
      </c>
      <c r="F1062" s="19" t="s">
        <v>8058</v>
      </c>
      <c r="G1062" s="52" t="s">
        <v>8058</v>
      </c>
      <c r="H1062" s="61" t="s">
        <v>8130</v>
      </c>
      <c r="I1062" s="61" t="s">
        <v>9004</v>
      </c>
      <c r="J1062" s="61" t="s">
        <v>928</v>
      </c>
      <c r="K1062" s="55" t="s">
        <v>8764</v>
      </c>
      <c r="L1062" s="19" t="s">
        <v>8058</v>
      </c>
      <c r="M1062" s="22" t="s">
        <v>3830</v>
      </c>
      <c r="N1062" s="19" t="s">
        <v>8058</v>
      </c>
      <c r="O1062" s="19" t="s">
        <v>8058</v>
      </c>
      <c r="P1062" s="19" t="s">
        <v>3582</v>
      </c>
      <c r="Q1062" s="20" t="s">
        <v>8870</v>
      </c>
      <c r="R1062" s="19" t="s">
        <v>4218</v>
      </c>
      <c r="AB1062" s="22"/>
      <c r="AC1062" s="22"/>
      <c r="AD1062" s="22"/>
      <c r="AE1062" s="22"/>
      <c r="AF1062" s="22"/>
      <c r="AG1062" s="22"/>
      <c r="AH1062" s="22"/>
    </row>
    <row r="1063" spans="1:34" x14ac:dyDescent="0.3">
      <c r="A1063" s="19">
        <v>1066</v>
      </c>
      <c r="B1063" s="78" t="s">
        <v>93</v>
      </c>
      <c r="C1063" s="89" t="s">
        <v>7677</v>
      </c>
      <c r="D1063" s="22" t="s">
        <v>3449</v>
      </c>
      <c r="E1063" s="51" t="s">
        <v>5985</v>
      </c>
      <c r="F1063" s="22" t="s">
        <v>13</v>
      </c>
      <c r="G1063" s="57" t="s">
        <v>14</v>
      </c>
      <c r="H1063" s="35" t="s">
        <v>8888</v>
      </c>
      <c r="I1063" s="57" t="s">
        <v>8705</v>
      </c>
      <c r="J1063" s="55" t="s">
        <v>2939</v>
      </c>
      <c r="K1063" s="55" t="s">
        <v>8683</v>
      </c>
      <c r="L1063" s="19" t="s">
        <v>8058</v>
      </c>
      <c r="M1063" s="20" t="s">
        <v>5909</v>
      </c>
      <c r="N1063" s="19" t="s">
        <v>8058</v>
      </c>
      <c r="O1063" s="19" t="s">
        <v>8058</v>
      </c>
      <c r="P1063" s="20" t="s">
        <v>3508</v>
      </c>
      <c r="Q1063" s="20" t="s">
        <v>8870</v>
      </c>
      <c r="R1063" s="19" t="s">
        <v>4218</v>
      </c>
    </row>
    <row r="1064" spans="1:34" x14ac:dyDescent="0.3">
      <c r="A1064" s="19">
        <v>1067</v>
      </c>
      <c r="B1064" s="78" t="s">
        <v>93</v>
      </c>
      <c r="C1064" s="89" t="s">
        <v>7677</v>
      </c>
      <c r="D1064" s="22" t="s">
        <v>3450</v>
      </c>
      <c r="E1064" s="51" t="s">
        <v>5985</v>
      </c>
      <c r="F1064" s="22" t="s">
        <v>13</v>
      </c>
      <c r="G1064" s="57" t="s">
        <v>14</v>
      </c>
      <c r="H1064" s="35" t="s">
        <v>8888</v>
      </c>
      <c r="I1064" s="57" t="s">
        <v>8705</v>
      </c>
      <c r="J1064" s="55" t="s">
        <v>2939</v>
      </c>
      <c r="K1064" s="55" t="s">
        <v>8683</v>
      </c>
      <c r="L1064" s="19" t="s">
        <v>8058</v>
      </c>
      <c r="M1064" s="20" t="s">
        <v>5910</v>
      </c>
      <c r="N1064" s="19" t="s">
        <v>8058</v>
      </c>
      <c r="O1064" s="19" t="s">
        <v>8058</v>
      </c>
      <c r="P1064" s="20" t="s">
        <v>3508</v>
      </c>
      <c r="Q1064" s="20" t="s">
        <v>8870</v>
      </c>
      <c r="R1064" s="19" t="s">
        <v>4218</v>
      </c>
    </row>
    <row r="1065" spans="1:34" x14ac:dyDescent="0.3">
      <c r="A1065" s="19">
        <v>1068</v>
      </c>
      <c r="B1065" s="78" t="s">
        <v>93</v>
      </c>
      <c r="C1065" s="89" t="s">
        <v>7677</v>
      </c>
      <c r="D1065" s="22" t="s">
        <v>2941</v>
      </c>
      <c r="E1065" s="51" t="s">
        <v>5985</v>
      </c>
      <c r="F1065" s="22" t="s">
        <v>13</v>
      </c>
      <c r="G1065" s="57" t="s">
        <v>14</v>
      </c>
      <c r="H1065" s="35" t="s">
        <v>8888</v>
      </c>
      <c r="I1065" s="57" t="s">
        <v>8705</v>
      </c>
      <c r="J1065" s="55" t="s">
        <v>2939</v>
      </c>
      <c r="K1065" s="55" t="s">
        <v>8683</v>
      </c>
      <c r="L1065" s="19" t="s">
        <v>2942</v>
      </c>
      <c r="M1065" s="20" t="s">
        <v>5911</v>
      </c>
      <c r="N1065" s="19" t="s">
        <v>8058</v>
      </c>
      <c r="O1065" s="19" t="s">
        <v>8058</v>
      </c>
      <c r="P1065" s="20" t="s">
        <v>3508</v>
      </c>
      <c r="Q1065" s="20" t="s">
        <v>8870</v>
      </c>
      <c r="R1065" s="19" t="s">
        <v>4218</v>
      </c>
    </row>
    <row r="1066" spans="1:34" x14ac:dyDescent="0.3">
      <c r="A1066" s="19">
        <v>1069</v>
      </c>
      <c r="B1066" s="78" t="s">
        <v>93</v>
      </c>
      <c r="C1066" s="89" t="s">
        <v>7677</v>
      </c>
      <c r="D1066" s="22" t="s">
        <v>3451</v>
      </c>
      <c r="E1066" s="51" t="s">
        <v>5985</v>
      </c>
      <c r="F1066" s="22" t="s">
        <v>13</v>
      </c>
      <c r="G1066" s="57" t="s">
        <v>14</v>
      </c>
      <c r="H1066" s="35" t="s">
        <v>8888</v>
      </c>
      <c r="I1066" s="57" t="s">
        <v>8705</v>
      </c>
      <c r="J1066" s="55" t="s">
        <v>2939</v>
      </c>
      <c r="K1066" s="55" t="s">
        <v>8683</v>
      </c>
      <c r="L1066" s="19" t="s">
        <v>8058</v>
      </c>
      <c r="M1066" s="20" t="s">
        <v>5912</v>
      </c>
      <c r="N1066" s="19" t="s">
        <v>8058</v>
      </c>
      <c r="O1066" s="19" t="s">
        <v>8058</v>
      </c>
      <c r="P1066" s="20" t="s">
        <v>3508</v>
      </c>
      <c r="Q1066" s="20" t="s">
        <v>8870</v>
      </c>
      <c r="R1066" s="19" t="s">
        <v>4218</v>
      </c>
    </row>
    <row r="1067" spans="1:34" x14ac:dyDescent="0.3">
      <c r="A1067" s="19">
        <v>1070</v>
      </c>
      <c r="B1067" s="78" t="s">
        <v>93</v>
      </c>
      <c r="C1067" s="89" t="s">
        <v>7677</v>
      </c>
      <c r="D1067" s="22" t="s">
        <v>3457</v>
      </c>
      <c r="E1067" s="51" t="s">
        <v>5985</v>
      </c>
      <c r="F1067" s="22" t="s">
        <v>13</v>
      </c>
      <c r="G1067" s="57" t="s">
        <v>14</v>
      </c>
      <c r="H1067" s="35" t="s">
        <v>8868</v>
      </c>
      <c r="I1067" s="57" t="s">
        <v>8702</v>
      </c>
      <c r="J1067" s="55" t="s">
        <v>2939</v>
      </c>
      <c r="K1067" s="55" t="s">
        <v>8683</v>
      </c>
      <c r="L1067" s="19" t="s">
        <v>8058</v>
      </c>
      <c r="M1067" s="20" t="s">
        <v>5913</v>
      </c>
      <c r="N1067" s="19" t="s">
        <v>8058</v>
      </c>
      <c r="O1067" s="19" t="s">
        <v>8058</v>
      </c>
      <c r="P1067" s="20" t="s">
        <v>3508</v>
      </c>
      <c r="Q1067" s="20" t="s">
        <v>8870</v>
      </c>
      <c r="R1067" s="19" t="s">
        <v>4218</v>
      </c>
    </row>
    <row r="1068" spans="1:34" x14ac:dyDescent="0.3">
      <c r="A1068" s="19">
        <v>1071</v>
      </c>
      <c r="B1068" s="33" t="s">
        <v>93</v>
      </c>
      <c r="C1068" s="89" t="s">
        <v>7677</v>
      </c>
      <c r="D1068" s="22" t="s">
        <v>1816</v>
      </c>
      <c r="E1068" s="52" t="s">
        <v>5927</v>
      </c>
      <c r="F1068" s="19" t="s">
        <v>1810</v>
      </c>
      <c r="G1068" s="52" t="s">
        <v>1811</v>
      </c>
      <c r="H1068" s="52" t="s">
        <v>8870</v>
      </c>
      <c r="I1068" s="52" t="s">
        <v>918</v>
      </c>
      <c r="J1068" s="58" t="s">
        <v>918</v>
      </c>
      <c r="K1068" s="58" t="s">
        <v>8683</v>
      </c>
      <c r="L1068" s="19" t="s">
        <v>8058</v>
      </c>
      <c r="M1068" s="19" t="s">
        <v>1817</v>
      </c>
      <c r="N1068" s="19" t="s">
        <v>8058</v>
      </c>
      <c r="O1068" s="19" t="s">
        <v>8058</v>
      </c>
      <c r="P1068" s="19" t="s">
        <v>1813</v>
      </c>
      <c r="Q1068" s="20" t="s">
        <v>8862</v>
      </c>
      <c r="R1068" s="19" t="s">
        <v>2955</v>
      </c>
    </row>
    <row r="1069" spans="1:34" x14ac:dyDescent="0.3">
      <c r="A1069" s="19">
        <v>1072</v>
      </c>
      <c r="B1069" s="33" t="s">
        <v>93</v>
      </c>
      <c r="C1069" s="89" t="s">
        <v>7677</v>
      </c>
      <c r="D1069" s="22" t="s">
        <v>1818</v>
      </c>
      <c r="E1069" s="52" t="s">
        <v>5927</v>
      </c>
      <c r="F1069" s="19" t="s">
        <v>1810</v>
      </c>
      <c r="G1069" s="52" t="s">
        <v>1811</v>
      </c>
      <c r="H1069" s="52" t="s">
        <v>8870</v>
      </c>
      <c r="I1069" s="52" t="s">
        <v>918</v>
      </c>
      <c r="J1069" s="58" t="s">
        <v>918</v>
      </c>
      <c r="K1069" s="58" t="s">
        <v>8683</v>
      </c>
      <c r="L1069" s="19" t="s">
        <v>8058</v>
      </c>
      <c r="M1069" s="19" t="s">
        <v>1819</v>
      </c>
      <c r="N1069" s="19" t="s">
        <v>8058</v>
      </c>
      <c r="O1069" s="19" t="s">
        <v>8058</v>
      </c>
      <c r="P1069" s="19" t="s">
        <v>1813</v>
      </c>
      <c r="Q1069" s="20" t="s">
        <v>8862</v>
      </c>
      <c r="R1069" s="19" t="s">
        <v>2955</v>
      </c>
    </row>
    <row r="1070" spans="1:34" x14ac:dyDescent="0.3">
      <c r="A1070" s="19">
        <v>1073</v>
      </c>
      <c r="B1070" s="33" t="s">
        <v>93</v>
      </c>
      <c r="C1070" s="89" t="s">
        <v>7677</v>
      </c>
      <c r="D1070" s="22" t="s">
        <v>1820</v>
      </c>
      <c r="E1070" s="52" t="s">
        <v>5927</v>
      </c>
      <c r="F1070" s="19" t="s">
        <v>1810</v>
      </c>
      <c r="G1070" s="52" t="s">
        <v>1811</v>
      </c>
      <c r="H1070" s="52" t="s">
        <v>8870</v>
      </c>
      <c r="I1070" s="52" t="s">
        <v>918</v>
      </c>
      <c r="J1070" s="58" t="s">
        <v>918</v>
      </c>
      <c r="K1070" s="58" t="s">
        <v>8683</v>
      </c>
      <c r="L1070" s="19" t="s">
        <v>8058</v>
      </c>
      <c r="M1070" s="19" t="s">
        <v>1821</v>
      </c>
      <c r="N1070" s="19" t="s">
        <v>8058</v>
      </c>
      <c r="O1070" s="19" t="s">
        <v>8058</v>
      </c>
      <c r="P1070" s="19" t="s">
        <v>1813</v>
      </c>
      <c r="Q1070" s="20" t="s">
        <v>8862</v>
      </c>
      <c r="R1070" s="19" t="s">
        <v>2955</v>
      </c>
    </row>
    <row r="1071" spans="1:34" x14ac:dyDescent="0.3">
      <c r="A1071" s="19">
        <v>1074</v>
      </c>
      <c r="B1071" s="33" t="s">
        <v>93</v>
      </c>
      <c r="C1071" s="89" t="s">
        <v>7677</v>
      </c>
      <c r="D1071" s="22" t="s">
        <v>1824</v>
      </c>
      <c r="E1071" s="52" t="s">
        <v>5927</v>
      </c>
      <c r="F1071" s="19" t="s">
        <v>1810</v>
      </c>
      <c r="G1071" s="52" t="s">
        <v>1811</v>
      </c>
      <c r="H1071" s="52" t="s">
        <v>8870</v>
      </c>
      <c r="I1071" s="52" t="s">
        <v>918</v>
      </c>
      <c r="J1071" s="58" t="s">
        <v>918</v>
      </c>
      <c r="K1071" s="58" t="s">
        <v>8683</v>
      </c>
      <c r="L1071" s="19" t="s">
        <v>8058</v>
      </c>
      <c r="M1071" s="19" t="s">
        <v>1825</v>
      </c>
      <c r="N1071" s="19" t="s">
        <v>8058</v>
      </c>
      <c r="O1071" s="19" t="s">
        <v>8058</v>
      </c>
      <c r="P1071" s="19" t="s">
        <v>1813</v>
      </c>
      <c r="Q1071" s="20" t="s">
        <v>8862</v>
      </c>
      <c r="R1071" s="19" t="s">
        <v>2955</v>
      </c>
    </row>
    <row r="1072" spans="1:34" x14ac:dyDescent="0.3">
      <c r="A1072" s="19">
        <v>1075</v>
      </c>
      <c r="B1072" s="33" t="s">
        <v>93</v>
      </c>
      <c r="C1072" s="89" t="s">
        <v>7677</v>
      </c>
      <c r="D1072" s="22" t="s">
        <v>1826</v>
      </c>
      <c r="E1072" s="52" t="s">
        <v>5927</v>
      </c>
      <c r="F1072" s="19" t="s">
        <v>1810</v>
      </c>
      <c r="G1072" s="52" t="s">
        <v>1811</v>
      </c>
      <c r="H1072" s="52" t="s">
        <v>8870</v>
      </c>
      <c r="I1072" s="52" t="s">
        <v>918</v>
      </c>
      <c r="J1072" s="58" t="s">
        <v>918</v>
      </c>
      <c r="K1072" s="58" t="s">
        <v>8683</v>
      </c>
      <c r="L1072" s="19" t="s">
        <v>8058</v>
      </c>
      <c r="M1072" s="19" t="s">
        <v>1827</v>
      </c>
      <c r="N1072" s="19" t="s">
        <v>8058</v>
      </c>
      <c r="O1072" s="19" t="s">
        <v>8058</v>
      </c>
      <c r="P1072" s="19" t="s">
        <v>1813</v>
      </c>
      <c r="Q1072" s="20" t="s">
        <v>8862</v>
      </c>
      <c r="R1072" s="19" t="s">
        <v>2955</v>
      </c>
    </row>
    <row r="1073" spans="1:18" x14ac:dyDescent="0.3">
      <c r="A1073" s="19">
        <v>1076</v>
      </c>
      <c r="B1073" s="33" t="s">
        <v>93</v>
      </c>
      <c r="C1073" s="89" t="s">
        <v>7677</v>
      </c>
      <c r="D1073" s="22" t="s">
        <v>1828</v>
      </c>
      <c r="E1073" s="52" t="s">
        <v>5927</v>
      </c>
      <c r="F1073" s="19" t="s">
        <v>1810</v>
      </c>
      <c r="G1073" s="52" t="s">
        <v>1811</v>
      </c>
      <c r="H1073" s="52" t="s">
        <v>8870</v>
      </c>
      <c r="I1073" s="52" t="s">
        <v>918</v>
      </c>
      <c r="J1073" s="58" t="s">
        <v>918</v>
      </c>
      <c r="K1073" s="58" t="s">
        <v>8683</v>
      </c>
      <c r="L1073" s="19" t="s">
        <v>8058</v>
      </c>
      <c r="M1073" s="19" t="s">
        <v>1829</v>
      </c>
      <c r="N1073" s="19" t="s">
        <v>8058</v>
      </c>
      <c r="O1073" s="19" t="s">
        <v>8058</v>
      </c>
      <c r="P1073" s="19" t="s">
        <v>1813</v>
      </c>
      <c r="Q1073" s="20" t="s">
        <v>8862</v>
      </c>
      <c r="R1073" s="19" t="s">
        <v>2955</v>
      </c>
    </row>
    <row r="1074" spans="1:18" x14ac:dyDescent="0.3">
      <c r="A1074" s="19">
        <v>1077</v>
      </c>
      <c r="B1074" s="33" t="s">
        <v>93</v>
      </c>
      <c r="C1074" s="89" t="s">
        <v>7677</v>
      </c>
      <c r="D1074" s="22" t="s">
        <v>1832</v>
      </c>
      <c r="E1074" s="52" t="s">
        <v>5927</v>
      </c>
      <c r="F1074" s="19" t="s">
        <v>1810</v>
      </c>
      <c r="G1074" s="52" t="s">
        <v>1811</v>
      </c>
      <c r="H1074" s="52" t="s">
        <v>8870</v>
      </c>
      <c r="I1074" s="52" t="s">
        <v>918</v>
      </c>
      <c r="J1074" s="58" t="s">
        <v>918</v>
      </c>
      <c r="K1074" s="58" t="s">
        <v>8683</v>
      </c>
      <c r="L1074" s="19" t="s">
        <v>8058</v>
      </c>
      <c r="M1074" s="19" t="s">
        <v>1833</v>
      </c>
      <c r="N1074" s="19" t="s">
        <v>8058</v>
      </c>
      <c r="O1074" s="19" t="s">
        <v>8058</v>
      </c>
      <c r="P1074" s="19" t="s">
        <v>1813</v>
      </c>
      <c r="Q1074" s="20" t="s">
        <v>8862</v>
      </c>
      <c r="R1074" s="19" t="s">
        <v>2955</v>
      </c>
    </row>
    <row r="1075" spans="1:18" x14ac:dyDescent="0.3">
      <c r="A1075" s="19">
        <v>1078</v>
      </c>
      <c r="B1075" s="33" t="s">
        <v>93</v>
      </c>
      <c r="C1075" s="89" t="s">
        <v>7677</v>
      </c>
      <c r="D1075" s="22" t="s">
        <v>1834</v>
      </c>
      <c r="E1075" s="52" t="s">
        <v>5927</v>
      </c>
      <c r="F1075" s="19" t="s">
        <v>1810</v>
      </c>
      <c r="G1075" s="52" t="s">
        <v>1811</v>
      </c>
      <c r="H1075" s="52" t="s">
        <v>8870</v>
      </c>
      <c r="I1075" s="52" t="s">
        <v>918</v>
      </c>
      <c r="J1075" s="58" t="s">
        <v>918</v>
      </c>
      <c r="K1075" s="58" t="s">
        <v>8683</v>
      </c>
      <c r="L1075" s="19" t="s">
        <v>8058</v>
      </c>
      <c r="M1075" s="19" t="s">
        <v>1835</v>
      </c>
      <c r="N1075" s="19" t="s">
        <v>8058</v>
      </c>
      <c r="O1075" s="19" t="s">
        <v>8058</v>
      </c>
      <c r="P1075" s="19" t="s">
        <v>1813</v>
      </c>
      <c r="Q1075" s="20" t="s">
        <v>8862</v>
      </c>
      <c r="R1075" s="19" t="s">
        <v>2955</v>
      </c>
    </row>
    <row r="1076" spans="1:18" x14ac:dyDescent="0.3">
      <c r="A1076" s="19">
        <v>1079</v>
      </c>
      <c r="B1076" s="33" t="s">
        <v>93</v>
      </c>
      <c r="C1076" s="89" t="s">
        <v>7677</v>
      </c>
      <c r="D1076" s="22" t="s">
        <v>560</v>
      </c>
      <c r="E1076" s="52" t="s">
        <v>5927</v>
      </c>
      <c r="F1076" s="19" t="s">
        <v>1810</v>
      </c>
      <c r="G1076" s="52" t="s">
        <v>1811</v>
      </c>
      <c r="H1076" s="52" t="s">
        <v>8870</v>
      </c>
      <c r="I1076" s="52" t="s">
        <v>918</v>
      </c>
      <c r="J1076" s="58" t="s">
        <v>918</v>
      </c>
      <c r="K1076" s="58" t="s">
        <v>8683</v>
      </c>
      <c r="L1076" s="19" t="s">
        <v>8058</v>
      </c>
      <c r="M1076" s="19" t="s">
        <v>1836</v>
      </c>
      <c r="N1076" s="19" t="s">
        <v>8058</v>
      </c>
      <c r="O1076" s="19" t="s">
        <v>8058</v>
      </c>
      <c r="P1076" s="19" t="s">
        <v>1813</v>
      </c>
      <c r="Q1076" s="20" t="s">
        <v>8862</v>
      </c>
      <c r="R1076" s="19" t="s">
        <v>2955</v>
      </c>
    </row>
    <row r="1077" spans="1:18" x14ac:dyDescent="0.3">
      <c r="A1077" s="19">
        <v>1080</v>
      </c>
      <c r="B1077" s="33" t="s">
        <v>93</v>
      </c>
      <c r="C1077" s="89" t="s">
        <v>7677</v>
      </c>
      <c r="D1077" s="22" t="s">
        <v>1837</v>
      </c>
      <c r="E1077" s="52" t="s">
        <v>5927</v>
      </c>
      <c r="F1077" s="19" t="s">
        <v>1810</v>
      </c>
      <c r="G1077" s="52" t="s">
        <v>1811</v>
      </c>
      <c r="H1077" s="52" t="s">
        <v>8870</v>
      </c>
      <c r="I1077" s="52" t="s">
        <v>918</v>
      </c>
      <c r="J1077" s="58" t="s">
        <v>918</v>
      </c>
      <c r="K1077" s="58" t="s">
        <v>8683</v>
      </c>
      <c r="L1077" s="19" t="s">
        <v>8058</v>
      </c>
      <c r="M1077" s="19" t="s">
        <v>1838</v>
      </c>
      <c r="N1077" s="19" t="s">
        <v>8058</v>
      </c>
      <c r="O1077" s="19" t="s">
        <v>8058</v>
      </c>
      <c r="P1077" s="19" t="s">
        <v>1813</v>
      </c>
      <c r="Q1077" s="20" t="s">
        <v>8862</v>
      </c>
      <c r="R1077" s="19" t="s">
        <v>2955</v>
      </c>
    </row>
    <row r="1078" spans="1:18" x14ac:dyDescent="0.3">
      <c r="A1078" s="19">
        <v>1081</v>
      </c>
      <c r="B1078" s="33" t="s">
        <v>93</v>
      </c>
      <c r="C1078" s="89" t="s">
        <v>7677</v>
      </c>
      <c r="D1078" s="22" t="s">
        <v>1839</v>
      </c>
      <c r="E1078" s="52" t="s">
        <v>5927</v>
      </c>
      <c r="F1078" s="19" t="s">
        <v>1810</v>
      </c>
      <c r="G1078" s="52" t="s">
        <v>1811</v>
      </c>
      <c r="H1078" s="52" t="s">
        <v>8870</v>
      </c>
      <c r="I1078" s="52" t="s">
        <v>918</v>
      </c>
      <c r="J1078" s="58" t="s">
        <v>918</v>
      </c>
      <c r="K1078" s="58" t="s">
        <v>8683</v>
      </c>
      <c r="L1078" s="19" t="s">
        <v>8058</v>
      </c>
      <c r="M1078" s="19" t="s">
        <v>1840</v>
      </c>
      <c r="N1078" s="19" t="s">
        <v>8058</v>
      </c>
      <c r="O1078" s="19" t="s">
        <v>8058</v>
      </c>
      <c r="P1078" s="19" t="s">
        <v>1813</v>
      </c>
      <c r="Q1078" s="20" t="s">
        <v>8862</v>
      </c>
      <c r="R1078" s="19" t="s">
        <v>2955</v>
      </c>
    </row>
    <row r="1079" spans="1:18" x14ac:dyDescent="0.3">
      <c r="A1079" s="19">
        <v>1082</v>
      </c>
      <c r="B1079" s="33" t="s">
        <v>93</v>
      </c>
      <c r="C1079" s="89" t="s">
        <v>7677</v>
      </c>
      <c r="D1079" s="22" t="s">
        <v>1841</v>
      </c>
      <c r="E1079" s="52" t="s">
        <v>5927</v>
      </c>
      <c r="F1079" s="19" t="s">
        <v>1810</v>
      </c>
      <c r="G1079" s="52" t="s">
        <v>1811</v>
      </c>
      <c r="H1079" s="52" t="s">
        <v>8870</v>
      </c>
      <c r="I1079" s="52" t="s">
        <v>918</v>
      </c>
      <c r="J1079" s="58" t="s">
        <v>918</v>
      </c>
      <c r="K1079" s="58" t="s">
        <v>8683</v>
      </c>
      <c r="L1079" s="19" t="s">
        <v>8058</v>
      </c>
      <c r="M1079" s="19" t="s">
        <v>1842</v>
      </c>
      <c r="N1079" s="19" t="s">
        <v>8058</v>
      </c>
      <c r="O1079" s="19" t="s">
        <v>8058</v>
      </c>
      <c r="P1079" s="19" t="s">
        <v>1813</v>
      </c>
      <c r="Q1079" s="20" t="s">
        <v>8862</v>
      </c>
      <c r="R1079" s="19" t="s">
        <v>2955</v>
      </c>
    </row>
    <row r="1080" spans="1:18" x14ac:dyDescent="0.3">
      <c r="A1080" s="19">
        <v>1083</v>
      </c>
      <c r="B1080" s="33" t="s">
        <v>93</v>
      </c>
      <c r="C1080" s="89" t="s">
        <v>7677</v>
      </c>
      <c r="D1080" s="22" t="s">
        <v>1843</v>
      </c>
      <c r="E1080" s="52" t="s">
        <v>5927</v>
      </c>
      <c r="F1080" s="19" t="s">
        <v>1810</v>
      </c>
      <c r="G1080" s="52" t="s">
        <v>1811</v>
      </c>
      <c r="H1080" s="52" t="s">
        <v>8870</v>
      </c>
      <c r="I1080" s="52" t="s">
        <v>918</v>
      </c>
      <c r="J1080" s="58" t="s">
        <v>918</v>
      </c>
      <c r="K1080" s="58" t="s">
        <v>8683</v>
      </c>
      <c r="L1080" s="19" t="s">
        <v>8058</v>
      </c>
      <c r="M1080" s="19" t="s">
        <v>1844</v>
      </c>
      <c r="N1080" s="19" t="s">
        <v>8058</v>
      </c>
      <c r="O1080" s="19" t="s">
        <v>8058</v>
      </c>
      <c r="P1080" s="19" t="s">
        <v>1813</v>
      </c>
      <c r="Q1080" s="20" t="s">
        <v>8862</v>
      </c>
      <c r="R1080" s="19" t="s">
        <v>2955</v>
      </c>
    </row>
    <row r="1081" spans="1:18" x14ac:dyDescent="0.3">
      <c r="A1081" s="19">
        <v>1084</v>
      </c>
      <c r="B1081" s="33" t="s">
        <v>93</v>
      </c>
      <c r="C1081" s="89" t="s">
        <v>7677</v>
      </c>
      <c r="D1081" s="22" t="s">
        <v>1845</v>
      </c>
      <c r="E1081" s="52" t="s">
        <v>5927</v>
      </c>
      <c r="F1081" s="19" t="s">
        <v>1810</v>
      </c>
      <c r="G1081" s="52" t="s">
        <v>1811</v>
      </c>
      <c r="H1081" s="52" t="s">
        <v>8870</v>
      </c>
      <c r="I1081" s="52" t="s">
        <v>918</v>
      </c>
      <c r="J1081" s="58" t="s">
        <v>918</v>
      </c>
      <c r="K1081" s="58" t="s">
        <v>8683</v>
      </c>
      <c r="L1081" s="19" t="s">
        <v>8058</v>
      </c>
      <c r="M1081" s="19" t="s">
        <v>1846</v>
      </c>
      <c r="N1081" s="19" t="s">
        <v>8058</v>
      </c>
      <c r="O1081" s="19" t="s">
        <v>8058</v>
      </c>
      <c r="P1081" s="19" t="s">
        <v>1813</v>
      </c>
      <c r="Q1081" s="20" t="s">
        <v>8862</v>
      </c>
      <c r="R1081" s="19" t="s">
        <v>2955</v>
      </c>
    </row>
    <row r="1082" spans="1:18" x14ac:dyDescent="0.3">
      <c r="A1082" s="19">
        <v>1085</v>
      </c>
      <c r="B1082" s="33" t="s">
        <v>93</v>
      </c>
      <c r="C1082" s="89" t="s">
        <v>7677</v>
      </c>
      <c r="D1082" s="22" t="s">
        <v>1847</v>
      </c>
      <c r="E1082" s="52" t="s">
        <v>5927</v>
      </c>
      <c r="F1082" s="19" t="s">
        <v>1810</v>
      </c>
      <c r="G1082" s="52" t="s">
        <v>1811</v>
      </c>
      <c r="H1082" s="52" t="s">
        <v>8870</v>
      </c>
      <c r="I1082" s="52" t="s">
        <v>918</v>
      </c>
      <c r="J1082" s="58" t="s">
        <v>918</v>
      </c>
      <c r="K1082" s="58" t="s">
        <v>8683</v>
      </c>
      <c r="L1082" s="19" t="s">
        <v>8058</v>
      </c>
      <c r="M1082" s="19" t="s">
        <v>1848</v>
      </c>
      <c r="N1082" s="19" t="s">
        <v>8058</v>
      </c>
      <c r="O1082" s="19" t="s">
        <v>8058</v>
      </c>
      <c r="P1082" s="19" t="s">
        <v>1813</v>
      </c>
      <c r="Q1082" s="20" t="s">
        <v>8862</v>
      </c>
      <c r="R1082" s="19" t="s">
        <v>2955</v>
      </c>
    </row>
    <row r="1083" spans="1:18" x14ac:dyDescent="0.3">
      <c r="A1083" s="19">
        <v>1086</v>
      </c>
      <c r="B1083" s="33" t="s">
        <v>93</v>
      </c>
      <c r="C1083" s="89" t="s">
        <v>7677</v>
      </c>
      <c r="D1083" s="22" t="s">
        <v>562</v>
      </c>
      <c r="E1083" s="52" t="s">
        <v>5927</v>
      </c>
      <c r="F1083" s="19" t="s">
        <v>1810</v>
      </c>
      <c r="G1083" s="52" t="s">
        <v>1811</v>
      </c>
      <c r="H1083" s="52" t="s">
        <v>8870</v>
      </c>
      <c r="I1083" s="52" t="s">
        <v>918</v>
      </c>
      <c r="J1083" s="58" t="s">
        <v>918</v>
      </c>
      <c r="K1083" s="58" t="s">
        <v>8683</v>
      </c>
      <c r="L1083" s="19" t="s">
        <v>8058</v>
      </c>
      <c r="M1083" s="19" t="s">
        <v>1849</v>
      </c>
      <c r="N1083" s="19" t="s">
        <v>8058</v>
      </c>
      <c r="O1083" s="19" t="s">
        <v>8058</v>
      </c>
      <c r="P1083" s="19" t="s">
        <v>1813</v>
      </c>
      <c r="Q1083" s="20" t="s">
        <v>8862</v>
      </c>
      <c r="R1083" s="19" t="s">
        <v>2955</v>
      </c>
    </row>
    <row r="1084" spans="1:18" x14ac:dyDescent="0.3">
      <c r="A1084" s="19">
        <v>1087</v>
      </c>
      <c r="B1084" s="33" t="s">
        <v>93</v>
      </c>
      <c r="C1084" s="89" t="s">
        <v>7677</v>
      </c>
      <c r="D1084" s="22" t="s">
        <v>564</v>
      </c>
      <c r="E1084" s="52" t="s">
        <v>5927</v>
      </c>
      <c r="F1084" s="19" t="s">
        <v>1810</v>
      </c>
      <c r="G1084" s="52" t="s">
        <v>1811</v>
      </c>
      <c r="H1084" s="52" t="s">
        <v>8870</v>
      </c>
      <c r="I1084" s="52" t="s">
        <v>918</v>
      </c>
      <c r="J1084" s="58" t="s">
        <v>918</v>
      </c>
      <c r="K1084" s="58" t="s">
        <v>8683</v>
      </c>
      <c r="L1084" s="19" t="s">
        <v>8058</v>
      </c>
      <c r="M1084" s="19" t="s">
        <v>1850</v>
      </c>
      <c r="N1084" s="19" t="s">
        <v>8058</v>
      </c>
      <c r="O1084" s="19" t="s">
        <v>8058</v>
      </c>
      <c r="P1084" s="19" t="s">
        <v>1813</v>
      </c>
      <c r="Q1084" s="20" t="s">
        <v>8862</v>
      </c>
      <c r="R1084" s="19" t="s">
        <v>2955</v>
      </c>
    </row>
    <row r="1085" spans="1:18" x14ac:dyDescent="0.3">
      <c r="A1085" s="19">
        <v>1088</v>
      </c>
      <c r="B1085" s="78" t="s">
        <v>93</v>
      </c>
      <c r="C1085" s="89" t="s">
        <v>7677</v>
      </c>
      <c r="D1085" s="22" t="s">
        <v>3462</v>
      </c>
      <c r="E1085" s="51" t="s">
        <v>5985</v>
      </c>
      <c r="F1085" s="22" t="s">
        <v>13</v>
      </c>
      <c r="G1085" s="57" t="s">
        <v>14</v>
      </c>
      <c r="H1085" s="35" t="s">
        <v>8888</v>
      </c>
      <c r="I1085" s="57" t="s">
        <v>8705</v>
      </c>
      <c r="J1085" s="55" t="s">
        <v>2939</v>
      </c>
      <c r="K1085" s="55" t="s">
        <v>8683</v>
      </c>
      <c r="L1085" s="19" t="s">
        <v>8058</v>
      </c>
      <c r="M1085" s="20" t="s">
        <v>5914</v>
      </c>
      <c r="N1085" s="19" t="s">
        <v>8058</v>
      </c>
      <c r="O1085" s="19" t="s">
        <v>8058</v>
      </c>
      <c r="P1085" s="20" t="s">
        <v>3508</v>
      </c>
      <c r="Q1085" s="20" t="s">
        <v>8870</v>
      </c>
      <c r="R1085" s="19" t="s">
        <v>4218</v>
      </c>
    </row>
    <row r="1086" spans="1:18" x14ac:dyDescent="0.3">
      <c r="A1086" s="19">
        <v>1089</v>
      </c>
      <c r="B1086" s="33" t="s">
        <v>93</v>
      </c>
      <c r="C1086" s="89" t="s">
        <v>7677</v>
      </c>
      <c r="D1086" s="22" t="s">
        <v>2240</v>
      </c>
      <c r="E1086" s="51" t="s">
        <v>5985</v>
      </c>
      <c r="F1086" s="19" t="s">
        <v>13</v>
      </c>
      <c r="G1086" s="52" t="s">
        <v>14</v>
      </c>
      <c r="H1086" s="52" t="s">
        <v>8862</v>
      </c>
      <c r="I1086" s="52" t="s">
        <v>918</v>
      </c>
      <c r="J1086" s="58" t="s">
        <v>918</v>
      </c>
      <c r="K1086" s="58" t="s">
        <v>8683</v>
      </c>
      <c r="L1086" s="19" t="s">
        <v>8058</v>
      </c>
      <c r="M1086" s="19" t="s">
        <v>2241</v>
      </c>
      <c r="N1086" s="19" t="s">
        <v>8058</v>
      </c>
      <c r="O1086" s="19" t="s">
        <v>8058</v>
      </c>
      <c r="P1086" s="19" t="s">
        <v>3002</v>
      </c>
      <c r="Q1086" s="22" t="s">
        <v>8884</v>
      </c>
      <c r="R1086" s="19" t="s">
        <v>2955</v>
      </c>
    </row>
    <row r="1087" spans="1:18" x14ac:dyDescent="0.3">
      <c r="A1087" s="19">
        <v>1090</v>
      </c>
      <c r="B1087" s="33" t="s">
        <v>93</v>
      </c>
      <c r="C1087" s="89" t="s">
        <v>7677</v>
      </c>
      <c r="D1087" s="22" t="s">
        <v>618</v>
      </c>
      <c r="E1087" s="52" t="s">
        <v>5987</v>
      </c>
      <c r="F1087" s="20" t="s">
        <v>1810</v>
      </c>
      <c r="G1087" s="52" t="s">
        <v>1811</v>
      </c>
      <c r="H1087" s="52" t="s">
        <v>8862</v>
      </c>
      <c r="I1087" s="52" t="s">
        <v>918</v>
      </c>
      <c r="J1087" s="58" t="s">
        <v>918</v>
      </c>
      <c r="K1087" s="58" t="s">
        <v>8683</v>
      </c>
      <c r="L1087" s="19" t="s">
        <v>8058</v>
      </c>
      <c r="M1087" s="19" t="s">
        <v>2242</v>
      </c>
      <c r="N1087" s="19" t="s">
        <v>8058</v>
      </c>
      <c r="O1087" s="19" t="s">
        <v>8058</v>
      </c>
      <c r="P1087" s="19" t="s">
        <v>3002</v>
      </c>
      <c r="Q1087" s="22" t="s">
        <v>8884</v>
      </c>
      <c r="R1087" s="19" t="s">
        <v>2955</v>
      </c>
    </row>
    <row r="1088" spans="1:18" x14ac:dyDescent="0.3">
      <c r="A1088" s="19">
        <v>1091</v>
      </c>
      <c r="B1088" s="33" t="s">
        <v>93</v>
      </c>
      <c r="C1088" s="89" t="s">
        <v>7677</v>
      </c>
      <c r="D1088" s="22" t="s">
        <v>3472</v>
      </c>
      <c r="E1088" s="51" t="s">
        <v>5985</v>
      </c>
      <c r="F1088" s="22" t="s">
        <v>13</v>
      </c>
      <c r="G1088" s="57" t="s">
        <v>14</v>
      </c>
      <c r="H1088" s="35" t="s">
        <v>8868</v>
      </c>
      <c r="I1088" s="57" t="s">
        <v>8705</v>
      </c>
      <c r="J1088" s="55" t="s">
        <v>2939</v>
      </c>
      <c r="K1088" s="55" t="s">
        <v>8683</v>
      </c>
      <c r="L1088" s="19" t="s">
        <v>8058</v>
      </c>
      <c r="M1088" s="20" t="s">
        <v>5915</v>
      </c>
      <c r="N1088" s="19" t="s">
        <v>8058</v>
      </c>
      <c r="O1088" s="19" t="s">
        <v>8058</v>
      </c>
      <c r="P1088" s="20" t="s">
        <v>3508</v>
      </c>
      <c r="Q1088" s="20" t="s">
        <v>8870</v>
      </c>
      <c r="R1088" s="19" t="s">
        <v>4218</v>
      </c>
    </row>
    <row r="1089" spans="1:34" x14ac:dyDescent="0.3">
      <c r="A1089" s="19">
        <v>1092</v>
      </c>
      <c r="B1089" s="34" t="s">
        <v>93</v>
      </c>
      <c r="C1089" s="89" t="s">
        <v>7677</v>
      </c>
      <c r="D1089" s="22" t="s">
        <v>3473</v>
      </c>
      <c r="E1089" s="51" t="s">
        <v>5985</v>
      </c>
      <c r="F1089" s="22" t="s">
        <v>13</v>
      </c>
      <c r="G1089" s="57" t="s">
        <v>14</v>
      </c>
      <c r="H1089" s="35" t="s">
        <v>8868</v>
      </c>
      <c r="I1089" s="57" t="s">
        <v>8705</v>
      </c>
      <c r="J1089" s="55" t="s">
        <v>2939</v>
      </c>
      <c r="K1089" s="55" t="s">
        <v>8683</v>
      </c>
      <c r="L1089" s="19" t="s">
        <v>8058</v>
      </c>
      <c r="M1089" s="20" t="s">
        <v>5917</v>
      </c>
      <c r="N1089" s="19" t="s">
        <v>8058</v>
      </c>
      <c r="O1089" s="19" t="s">
        <v>8058</v>
      </c>
      <c r="P1089" s="20" t="s">
        <v>3508</v>
      </c>
      <c r="Q1089" s="20" t="s">
        <v>8870</v>
      </c>
      <c r="R1089" s="19" t="s">
        <v>4218</v>
      </c>
    </row>
    <row r="1090" spans="1:34" x14ac:dyDescent="0.3">
      <c r="A1090" s="19">
        <v>1093</v>
      </c>
      <c r="B1090" s="33" t="s">
        <v>93</v>
      </c>
      <c r="C1090" s="89" t="s">
        <v>7677</v>
      </c>
      <c r="D1090" s="22" t="s">
        <v>3474</v>
      </c>
      <c r="E1090" s="51" t="s">
        <v>5985</v>
      </c>
      <c r="F1090" s="22" t="s">
        <v>13</v>
      </c>
      <c r="G1090" s="57" t="s">
        <v>14</v>
      </c>
      <c r="H1090" s="35" t="s">
        <v>8868</v>
      </c>
      <c r="I1090" s="57" t="s">
        <v>8705</v>
      </c>
      <c r="J1090" s="55" t="s">
        <v>2939</v>
      </c>
      <c r="K1090" s="55" t="s">
        <v>8683</v>
      </c>
      <c r="L1090" s="19" t="s">
        <v>8058</v>
      </c>
      <c r="M1090" s="20" t="s">
        <v>5916</v>
      </c>
      <c r="N1090" s="19" t="s">
        <v>8058</v>
      </c>
      <c r="O1090" s="19" t="s">
        <v>8058</v>
      </c>
      <c r="P1090" s="20" t="s">
        <v>3508</v>
      </c>
      <c r="Q1090" s="20" t="s">
        <v>8870</v>
      </c>
      <c r="R1090" s="19" t="s">
        <v>4218</v>
      </c>
    </row>
    <row r="1091" spans="1:34" x14ac:dyDescent="0.3">
      <c r="A1091" s="19">
        <v>1094</v>
      </c>
      <c r="B1091" s="26" t="s">
        <v>93</v>
      </c>
      <c r="C1091" s="90" t="s">
        <v>7677</v>
      </c>
      <c r="D1091" s="22" t="s">
        <v>9178</v>
      </c>
      <c r="E1091" s="51" t="s">
        <v>5985</v>
      </c>
      <c r="F1091" s="40" t="s">
        <v>13</v>
      </c>
      <c r="G1091" s="51" t="s">
        <v>14</v>
      </c>
      <c r="H1091" s="63" t="s">
        <v>8895</v>
      </c>
      <c r="I1091" s="63" t="s">
        <v>1044</v>
      </c>
      <c r="J1091" s="63" t="s">
        <v>1044</v>
      </c>
      <c r="K1091" s="55" t="s">
        <v>8764</v>
      </c>
      <c r="L1091" s="40" t="s">
        <v>8058</v>
      </c>
      <c r="M1091" s="40" t="s">
        <v>8058</v>
      </c>
      <c r="N1091" s="40" t="s">
        <v>8058</v>
      </c>
      <c r="O1091" s="40" t="s">
        <v>8058</v>
      </c>
      <c r="P1091" s="40" t="s">
        <v>4843</v>
      </c>
      <c r="Q1091" s="40" t="s">
        <v>8863</v>
      </c>
      <c r="R1091" s="22" t="s">
        <v>4293</v>
      </c>
      <c r="S1091" s="40"/>
      <c r="AB1091" s="22"/>
      <c r="AC1091" s="22"/>
      <c r="AD1091" s="22"/>
      <c r="AE1091" s="22"/>
      <c r="AF1091" s="22"/>
      <c r="AG1091" s="22"/>
      <c r="AH1091" s="22"/>
    </row>
    <row r="1092" spans="1:34" x14ac:dyDescent="0.3">
      <c r="A1092" s="19">
        <v>1095</v>
      </c>
      <c r="B1092" s="33" t="s">
        <v>93</v>
      </c>
      <c r="C1092" s="89" t="s">
        <v>7678</v>
      </c>
      <c r="D1092" s="22" t="s">
        <v>2384</v>
      </c>
      <c r="E1092" s="51" t="s">
        <v>7970</v>
      </c>
      <c r="F1092" s="19" t="s">
        <v>13</v>
      </c>
      <c r="G1092" s="52" t="s">
        <v>14</v>
      </c>
      <c r="H1092" s="52" t="s">
        <v>8897</v>
      </c>
      <c r="I1092" s="52" t="s">
        <v>961</v>
      </c>
      <c r="J1092" s="58" t="s">
        <v>961</v>
      </c>
      <c r="K1092" s="63" t="s">
        <v>8765</v>
      </c>
      <c r="L1092" s="19" t="s">
        <v>8058</v>
      </c>
      <c r="M1092" s="19" t="s">
        <v>962</v>
      </c>
      <c r="N1092" s="19" t="s">
        <v>1045</v>
      </c>
      <c r="O1092" s="19" t="s">
        <v>8058</v>
      </c>
      <c r="P1092" s="19" t="s">
        <v>2337</v>
      </c>
      <c r="Q1092" s="20" t="s">
        <v>8862</v>
      </c>
      <c r="R1092" s="19" t="s">
        <v>2955</v>
      </c>
    </row>
    <row r="1093" spans="1:34" x14ac:dyDescent="0.3">
      <c r="A1093" s="19">
        <v>1096</v>
      </c>
      <c r="B1093" s="185" t="s">
        <v>93</v>
      </c>
      <c r="C1093" s="185" t="s">
        <v>7678</v>
      </c>
      <c r="D1093" s="22" t="s">
        <v>7952</v>
      </c>
      <c r="E1093" s="187" t="s">
        <v>7969</v>
      </c>
      <c r="F1093" s="22" t="s">
        <v>13</v>
      </c>
      <c r="G1093" s="57" t="s">
        <v>14</v>
      </c>
      <c r="H1093" s="57" t="s">
        <v>8058</v>
      </c>
      <c r="I1093" s="22" t="s">
        <v>961</v>
      </c>
      <c r="J1093" s="22" t="s">
        <v>961</v>
      </c>
      <c r="K1093" s="63" t="s">
        <v>8765</v>
      </c>
      <c r="L1093" s="22" t="s">
        <v>8058</v>
      </c>
      <c r="M1093" s="22" t="s">
        <v>962</v>
      </c>
      <c r="N1093" s="22" t="s">
        <v>8058</v>
      </c>
      <c r="O1093" s="22" t="s">
        <v>8058</v>
      </c>
      <c r="P1093" s="22" t="s">
        <v>6641</v>
      </c>
      <c r="Q1093" s="22" t="s">
        <v>8868</v>
      </c>
      <c r="R1093" s="22" t="s">
        <v>6384</v>
      </c>
      <c r="S1093" s="22"/>
      <c r="T1093" s="22"/>
      <c r="U1093" s="22"/>
      <c r="V1093" s="22"/>
      <c r="W1093" s="22"/>
      <c r="X1093" s="22"/>
      <c r="Y1093" s="22"/>
      <c r="Z1093" s="22"/>
      <c r="AA1093" s="22"/>
    </row>
    <row r="1094" spans="1:34" x14ac:dyDescent="0.3">
      <c r="A1094" s="19">
        <v>1097</v>
      </c>
      <c r="B1094" s="26" t="s">
        <v>93</v>
      </c>
      <c r="C1094" s="90" t="s">
        <v>7678</v>
      </c>
      <c r="D1094" s="22" t="s">
        <v>4972</v>
      </c>
      <c r="E1094" s="51" t="s">
        <v>5985</v>
      </c>
      <c r="F1094" s="40" t="s">
        <v>13</v>
      </c>
      <c r="G1094" s="51" t="s">
        <v>14</v>
      </c>
      <c r="H1094" s="63" t="s">
        <v>8888</v>
      </c>
      <c r="I1094" s="55" t="s">
        <v>8774</v>
      </c>
      <c r="J1094" s="63" t="s">
        <v>4974</v>
      </c>
      <c r="K1094" s="63" t="s">
        <v>8680</v>
      </c>
      <c r="L1094" s="40" t="s">
        <v>8058</v>
      </c>
      <c r="M1094" s="40" t="s">
        <v>8058</v>
      </c>
      <c r="N1094" s="40" t="s">
        <v>8058</v>
      </c>
      <c r="O1094" s="40" t="s">
        <v>8058</v>
      </c>
      <c r="P1094" s="40" t="s">
        <v>4843</v>
      </c>
      <c r="Q1094" s="40" t="s">
        <v>8863</v>
      </c>
      <c r="R1094" s="22" t="s">
        <v>4293</v>
      </c>
      <c r="S1094" s="40"/>
    </row>
    <row r="1095" spans="1:34" x14ac:dyDescent="0.3">
      <c r="A1095" s="19">
        <v>1098</v>
      </c>
      <c r="B1095" s="26" t="s">
        <v>93</v>
      </c>
      <c r="C1095" s="90" t="s">
        <v>7678</v>
      </c>
      <c r="D1095" s="22" t="s">
        <v>4975</v>
      </c>
      <c r="E1095" s="51" t="s">
        <v>5985</v>
      </c>
      <c r="F1095" s="40" t="s">
        <v>13</v>
      </c>
      <c r="G1095" s="51" t="s">
        <v>14</v>
      </c>
      <c r="H1095" s="63" t="s">
        <v>8888</v>
      </c>
      <c r="I1095" s="55" t="s">
        <v>8774</v>
      </c>
      <c r="J1095" s="63" t="s">
        <v>4974</v>
      </c>
      <c r="K1095" s="63" t="s">
        <v>8680</v>
      </c>
      <c r="L1095" s="40" t="s">
        <v>8058</v>
      </c>
      <c r="M1095" s="40" t="s">
        <v>8058</v>
      </c>
      <c r="N1095" s="40" t="s">
        <v>8058</v>
      </c>
      <c r="O1095" s="40" t="s">
        <v>8058</v>
      </c>
      <c r="P1095" s="40" t="s">
        <v>4843</v>
      </c>
      <c r="Q1095" s="40" t="s">
        <v>8863</v>
      </c>
      <c r="R1095" s="22" t="s">
        <v>4293</v>
      </c>
      <c r="S1095" s="40"/>
    </row>
    <row r="1096" spans="1:34" x14ac:dyDescent="0.3">
      <c r="A1096" s="19">
        <v>1099</v>
      </c>
      <c r="B1096" s="185" t="s">
        <v>93</v>
      </c>
      <c r="C1096" s="185" t="s">
        <v>7678</v>
      </c>
      <c r="D1096" s="22" t="s">
        <v>9256</v>
      </c>
      <c r="E1096" s="187" t="s">
        <v>7969</v>
      </c>
      <c r="F1096" s="22" t="s">
        <v>13</v>
      </c>
      <c r="G1096" s="57" t="s">
        <v>14</v>
      </c>
      <c r="H1096" s="57" t="s">
        <v>8897</v>
      </c>
      <c r="I1096" s="22" t="s">
        <v>9302</v>
      </c>
      <c r="J1096" s="22" t="s">
        <v>961</v>
      </c>
      <c r="K1096" s="63" t="s">
        <v>8765</v>
      </c>
      <c r="L1096" s="22" t="s">
        <v>8058</v>
      </c>
      <c r="M1096" s="22" t="s">
        <v>8058</v>
      </c>
      <c r="N1096" s="22" t="s">
        <v>8058</v>
      </c>
      <c r="O1096" s="22" t="s">
        <v>8058</v>
      </c>
      <c r="P1096" s="22" t="s">
        <v>8944</v>
      </c>
      <c r="Q1096" s="22" t="s">
        <v>8872</v>
      </c>
      <c r="R1096" s="22" t="s">
        <v>6697</v>
      </c>
      <c r="S1096" s="22"/>
      <c r="T1096" s="22"/>
      <c r="U1096" s="22"/>
      <c r="V1096" s="22"/>
      <c r="W1096" s="22"/>
      <c r="X1096" s="22"/>
      <c r="Y1096" s="22"/>
      <c r="Z1096" s="22"/>
      <c r="AA1096" s="22"/>
    </row>
    <row r="1097" spans="1:34" x14ac:dyDescent="0.3">
      <c r="A1097" s="19">
        <v>1101</v>
      </c>
      <c r="B1097" s="185" t="s">
        <v>93</v>
      </c>
      <c r="C1097" s="185" t="s">
        <v>7678</v>
      </c>
      <c r="D1097" s="22" t="s">
        <v>9257</v>
      </c>
      <c r="E1097" s="187" t="s">
        <v>7969</v>
      </c>
      <c r="F1097" s="22" t="s">
        <v>13</v>
      </c>
      <c r="G1097" s="57" t="s">
        <v>14</v>
      </c>
      <c r="H1097" s="57" t="s">
        <v>8897</v>
      </c>
      <c r="I1097" s="22" t="s">
        <v>8762</v>
      </c>
      <c r="J1097" s="22" t="s">
        <v>961</v>
      </c>
      <c r="K1097" s="63" t="s">
        <v>8765</v>
      </c>
      <c r="L1097" s="22" t="s">
        <v>8058</v>
      </c>
      <c r="M1097" s="22" t="s">
        <v>8058</v>
      </c>
      <c r="N1097" s="22" t="s">
        <v>8058</v>
      </c>
      <c r="O1097" s="22" t="s">
        <v>8058</v>
      </c>
      <c r="P1097" s="22" t="s">
        <v>8944</v>
      </c>
      <c r="Q1097" s="22" t="s">
        <v>8872</v>
      </c>
      <c r="R1097" s="22" t="s">
        <v>6697</v>
      </c>
      <c r="S1097" s="22"/>
      <c r="T1097" s="22"/>
      <c r="U1097" s="22"/>
      <c r="V1097" s="22"/>
      <c r="W1097" s="22"/>
      <c r="X1097" s="22"/>
      <c r="Y1097" s="22"/>
      <c r="Z1097" s="22"/>
      <c r="AA1097" s="22"/>
    </row>
    <row r="1098" spans="1:34" x14ac:dyDescent="0.3">
      <c r="A1098" s="19">
        <v>1102</v>
      </c>
      <c r="B1098" s="185" t="s">
        <v>93</v>
      </c>
      <c r="C1098" s="185" t="s">
        <v>7678</v>
      </c>
      <c r="D1098" s="22" t="s">
        <v>9258</v>
      </c>
      <c r="E1098" s="187" t="s">
        <v>7969</v>
      </c>
      <c r="F1098" s="22" t="s">
        <v>13</v>
      </c>
      <c r="G1098" s="57" t="s">
        <v>14</v>
      </c>
      <c r="H1098" s="57" t="s">
        <v>8897</v>
      </c>
      <c r="I1098" s="22" t="s">
        <v>8762</v>
      </c>
      <c r="J1098" s="22" t="s">
        <v>961</v>
      </c>
      <c r="K1098" s="63" t="s">
        <v>8765</v>
      </c>
      <c r="L1098" s="22" t="s">
        <v>8058</v>
      </c>
      <c r="M1098" s="22" t="s">
        <v>8058</v>
      </c>
      <c r="N1098" s="22" t="s">
        <v>8058</v>
      </c>
      <c r="O1098" s="22" t="s">
        <v>8058</v>
      </c>
      <c r="P1098" s="22" t="s">
        <v>8944</v>
      </c>
      <c r="Q1098" s="22" t="s">
        <v>8872</v>
      </c>
      <c r="R1098" s="22" t="s">
        <v>6697</v>
      </c>
      <c r="S1098" s="22"/>
      <c r="T1098" s="22"/>
      <c r="U1098" s="22"/>
      <c r="V1098" s="22"/>
      <c r="W1098" s="22"/>
      <c r="X1098" s="22"/>
      <c r="Y1098" s="22"/>
      <c r="Z1098" s="22"/>
      <c r="AA1098" s="22"/>
    </row>
    <row r="1099" spans="1:34" x14ac:dyDescent="0.3">
      <c r="A1099" s="19">
        <v>1103</v>
      </c>
      <c r="B1099" s="185" t="s">
        <v>93</v>
      </c>
      <c r="C1099" s="185" t="s">
        <v>7678</v>
      </c>
      <c r="D1099" s="22" t="s">
        <v>9260</v>
      </c>
      <c r="E1099" s="187" t="s">
        <v>7969</v>
      </c>
      <c r="F1099" s="22" t="s">
        <v>13</v>
      </c>
      <c r="G1099" s="57" t="s">
        <v>14</v>
      </c>
      <c r="H1099" s="57" t="s">
        <v>8897</v>
      </c>
      <c r="I1099" s="22" t="s">
        <v>8762</v>
      </c>
      <c r="J1099" s="22" t="s">
        <v>961</v>
      </c>
      <c r="K1099" s="63" t="s">
        <v>8765</v>
      </c>
      <c r="L1099" s="22" t="s">
        <v>8058</v>
      </c>
      <c r="M1099" s="22" t="s">
        <v>8058</v>
      </c>
      <c r="N1099" s="22" t="s">
        <v>8058</v>
      </c>
      <c r="O1099" s="22" t="s">
        <v>8058</v>
      </c>
      <c r="P1099" s="22" t="s">
        <v>8944</v>
      </c>
      <c r="Q1099" s="22" t="s">
        <v>8872</v>
      </c>
      <c r="R1099" s="22" t="s">
        <v>6697</v>
      </c>
      <c r="S1099" s="22"/>
      <c r="T1099" s="22"/>
      <c r="U1099" s="22"/>
      <c r="V1099" s="22"/>
      <c r="W1099" s="22"/>
      <c r="X1099" s="22"/>
      <c r="Y1099" s="22"/>
      <c r="Z1099" s="22"/>
      <c r="AA1099" s="22"/>
    </row>
    <row r="1100" spans="1:34" x14ac:dyDescent="0.3">
      <c r="A1100" s="19">
        <v>1104</v>
      </c>
      <c r="B1100" s="185" t="s">
        <v>93</v>
      </c>
      <c r="C1100" s="185" t="s">
        <v>7678</v>
      </c>
      <c r="D1100" s="22" t="s">
        <v>9261</v>
      </c>
      <c r="E1100" s="187" t="s">
        <v>7969</v>
      </c>
      <c r="F1100" s="22" t="s">
        <v>13</v>
      </c>
      <c r="G1100" s="57" t="s">
        <v>14</v>
      </c>
      <c r="H1100" s="57" t="s">
        <v>8897</v>
      </c>
      <c r="I1100" s="22" t="s">
        <v>8762</v>
      </c>
      <c r="J1100" s="22" t="s">
        <v>961</v>
      </c>
      <c r="K1100" s="63" t="s">
        <v>8765</v>
      </c>
      <c r="L1100" s="22" t="s">
        <v>8058</v>
      </c>
      <c r="M1100" s="22" t="s">
        <v>8058</v>
      </c>
      <c r="N1100" s="22" t="s">
        <v>8058</v>
      </c>
      <c r="O1100" s="22" t="s">
        <v>8058</v>
      </c>
      <c r="P1100" s="22" t="s">
        <v>8944</v>
      </c>
      <c r="Q1100" s="22" t="s">
        <v>8872</v>
      </c>
      <c r="R1100" s="22" t="s">
        <v>6697</v>
      </c>
      <c r="S1100" s="22"/>
      <c r="T1100" s="22"/>
      <c r="U1100" s="22"/>
      <c r="V1100" s="22"/>
      <c r="W1100" s="22"/>
      <c r="X1100" s="22"/>
      <c r="Y1100" s="22"/>
      <c r="Z1100" s="22"/>
      <c r="AA1100" s="22"/>
    </row>
    <row r="1101" spans="1:34" x14ac:dyDescent="0.3">
      <c r="A1101" s="19">
        <v>1105</v>
      </c>
      <c r="B1101" s="185" t="s">
        <v>93</v>
      </c>
      <c r="C1101" s="185" t="s">
        <v>7678</v>
      </c>
      <c r="D1101" s="22" t="s">
        <v>9263</v>
      </c>
      <c r="E1101" s="187" t="s">
        <v>7969</v>
      </c>
      <c r="F1101" s="22" t="s">
        <v>13</v>
      </c>
      <c r="G1101" s="57" t="s">
        <v>14</v>
      </c>
      <c r="H1101" s="57" t="s">
        <v>8897</v>
      </c>
      <c r="I1101" s="22" t="s">
        <v>8762</v>
      </c>
      <c r="J1101" s="22" t="s">
        <v>961</v>
      </c>
      <c r="K1101" s="63" t="s">
        <v>8765</v>
      </c>
      <c r="L1101" s="22" t="s">
        <v>8058</v>
      </c>
      <c r="M1101" s="22" t="s">
        <v>8058</v>
      </c>
      <c r="N1101" s="22" t="s">
        <v>8058</v>
      </c>
      <c r="O1101" s="22" t="s">
        <v>8058</v>
      </c>
      <c r="P1101" s="22" t="s">
        <v>8944</v>
      </c>
      <c r="Q1101" s="22" t="s">
        <v>8872</v>
      </c>
      <c r="R1101" s="22" t="s">
        <v>6697</v>
      </c>
      <c r="S1101" s="22"/>
      <c r="T1101" s="22"/>
      <c r="U1101" s="22"/>
      <c r="V1101" s="22"/>
      <c r="W1101" s="22"/>
      <c r="X1101" s="22"/>
      <c r="Y1101" s="22"/>
      <c r="Z1101" s="22"/>
      <c r="AA1101" s="22"/>
    </row>
    <row r="1102" spans="1:34" x14ac:dyDescent="0.3">
      <c r="A1102" s="19">
        <v>1106</v>
      </c>
      <c r="B1102" s="185" t="s">
        <v>93</v>
      </c>
      <c r="C1102" s="185" t="s">
        <v>7678</v>
      </c>
      <c r="D1102" s="22" t="s">
        <v>9264</v>
      </c>
      <c r="E1102" s="187" t="s">
        <v>7969</v>
      </c>
      <c r="F1102" s="22" t="s">
        <v>13</v>
      </c>
      <c r="G1102" s="57" t="s">
        <v>14</v>
      </c>
      <c r="H1102" s="57" t="s">
        <v>8897</v>
      </c>
      <c r="I1102" s="22" t="s">
        <v>8762</v>
      </c>
      <c r="J1102" s="22" t="s">
        <v>961</v>
      </c>
      <c r="K1102" s="63" t="s">
        <v>8765</v>
      </c>
      <c r="L1102" s="22" t="s">
        <v>8058</v>
      </c>
      <c r="M1102" s="22" t="s">
        <v>8058</v>
      </c>
      <c r="N1102" s="22" t="s">
        <v>8058</v>
      </c>
      <c r="O1102" s="22" t="s">
        <v>8058</v>
      </c>
      <c r="P1102" s="22" t="s">
        <v>8944</v>
      </c>
      <c r="Q1102" s="22" t="s">
        <v>8872</v>
      </c>
      <c r="R1102" s="22" t="s">
        <v>6697</v>
      </c>
      <c r="S1102" s="22"/>
      <c r="T1102" s="22"/>
      <c r="U1102" s="22"/>
      <c r="V1102" s="22"/>
      <c r="W1102" s="22"/>
      <c r="X1102" s="22"/>
      <c r="Y1102" s="22"/>
      <c r="Z1102" s="22"/>
      <c r="AA1102" s="22"/>
    </row>
    <row r="1103" spans="1:34" x14ac:dyDescent="0.3">
      <c r="A1103" s="19">
        <v>1107</v>
      </c>
      <c r="B1103" s="34" t="s">
        <v>93</v>
      </c>
      <c r="C1103" s="89" t="s">
        <v>7678</v>
      </c>
      <c r="D1103" s="22" t="s">
        <v>4224</v>
      </c>
      <c r="E1103" s="51" t="s">
        <v>6771</v>
      </c>
      <c r="F1103" s="23" t="s">
        <v>13</v>
      </c>
      <c r="G1103" s="206" t="s">
        <v>14</v>
      </c>
      <c r="H1103" s="53" t="s">
        <v>8868</v>
      </c>
      <c r="I1103" s="55" t="s">
        <v>8743</v>
      </c>
      <c r="J1103" s="55" t="s">
        <v>2486</v>
      </c>
      <c r="K1103" s="55" t="s">
        <v>8680</v>
      </c>
      <c r="L1103" s="19" t="s">
        <v>8058</v>
      </c>
      <c r="M1103" s="19" t="s">
        <v>8058</v>
      </c>
      <c r="N1103" s="19" t="s">
        <v>8058</v>
      </c>
      <c r="O1103" s="19" t="s">
        <v>8058</v>
      </c>
      <c r="P1103" s="20" t="s">
        <v>6018</v>
      </c>
      <c r="Q1103" s="20" t="s">
        <v>8890</v>
      </c>
      <c r="R1103" s="19" t="s">
        <v>4218</v>
      </c>
    </row>
    <row r="1104" spans="1:34" x14ac:dyDescent="0.3">
      <c r="A1104" s="19">
        <v>1108</v>
      </c>
      <c r="B1104" s="26" t="s">
        <v>93</v>
      </c>
      <c r="C1104" s="90" t="s">
        <v>7678</v>
      </c>
      <c r="D1104" s="22" t="s">
        <v>5033</v>
      </c>
      <c r="E1104" s="51" t="s">
        <v>6771</v>
      </c>
      <c r="F1104" s="40" t="s">
        <v>13</v>
      </c>
      <c r="G1104" s="51" t="s">
        <v>14</v>
      </c>
      <c r="H1104" s="63" t="s">
        <v>8868</v>
      </c>
      <c r="I1104" s="55" t="s">
        <v>8743</v>
      </c>
      <c r="J1104" s="63" t="s">
        <v>2486</v>
      </c>
      <c r="K1104" s="55" t="s">
        <v>8680</v>
      </c>
      <c r="L1104" s="40" t="s">
        <v>8058</v>
      </c>
      <c r="M1104" s="40" t="s">
        <v>8058</v>
      </c>
      <c r="N1104" s="40" t="s">
        <v>8058</v>
      </c>
      <c r="O1104" s="40" t="s">
        <v>8058</v>
      </c>
      <c r="P1104" s="40" t="s">
        <v>4843</v>
      </c>
      <c r="Q1104" s="40" t="s">
        <v>8863</v>
      </c>
      <c r="R1104" s="22" t="s">
        <v>4293</v>
      </c>
      <c r="S1104" s="40"/>
    </row>
    <row r="1105" spans="1:19" x14ac:dyDescent="0.3">
      <c r="A1105" s="19">
        <v>1109</v>
      </c>
      <c r="B1105" s="26" t="s">
        <v>93</v>
      </c>
      <c r="C1105" s="90" t="s">
        <v>7678</v>
      </c>
      <c r="D1105" s="22" t="s">
        <v>4979</v>
      </c>
      <c r="E1105" s="51" t="s">
        <v>6771</v>
      </c>
      <c r="F1105" s="40" t="s">
        <v>13</v>
      </c>
      <c r="G1105" s="51" t="s">
        <v>14</v>
      </c>
      <c r="H1105" s="63" t="s">
        <v>8879</v>
      </c>
      <c r="I1105" s="55" t="s">
        <v>8741</v>
      </c>
      <c r="J1105" s="63" t="s">
        <v>2486</v>
      </c>
      <c r="K1105" s="55" t="s">
        <v>8680</v>
      </c>
      <c r="L1105" s="40" t="s">
        <v>8058</v>
      </c>
      <c r="M1105" s="40" t="s">
        <v>8058</v>
      </c>
      <c r="N1105" s="40" t="s">
        <v>8058</v>
      </c>
      <c r="O1105" s="40" t="s">
        <v>8058</v>
      </c>
      <c r="P1105" s="40" t="s">
        <v>4843</v>
      </c>
      <c r="Q1105" s="40" t="s">
        <v>8863</v>
      </c>
      <c r="R1105" s="22" t="s">
        <v>4293</v>
      </c>
      <c r="S1105" s="40"/>
    </row>
    <row r="1106" spans="1:19" x14ac:dyDescent="0.3">
      <c r="A1106" s="19">
        <v>1110</v>
      </c>
      <c r="B1106" s="26" t="s">
        <v>93</v>
      </c>
      <c r="C1106" s="90" t="s">
        <v>7678</v>
      </c>
      <c r="D1106" s="22" t="s">
        <v>4980</v>
      </c>
      <c r="E1106" s="51" t="s">
        <v>6771</v>
      </c>
      <c r="F1106" s="40" t="s">
        <v>13</v>
      </c>
      <c r="G1106" s="51" t="s">
        <v>14</v>
      </c>
      <c r="H1106" s="63" t="s">
        <v>8879</v>
      </c>
      <c r="I1106" s="55" t="s">
        <v>8741</v>
      </c>
      <c r="J1106" s="63" t="s">
        <v>2486</v>
      </c>
      <c r="K1106" s="55" t="s">
        <v>8680</v>
      </c>
      <c r="L1106" s="40" t="s">
        <v>8058</v>
      </c>
      <c r="M1106" s="40" t="s">
        <v>8058</v>
      </c>
      <c r="N1106" s="40" t="s">
        <v>8058</v>
      </c>
      <c r="O1106" s="40" t="s">
        <v>8058</v>
      </c>
      <c r="P1106" s="40" t="s">
        <v>4843</v>
      </c>
      <c r="Q1106" s="40" t="s">
        <v>8863</v>
      </c>
      <c r="R1106" s="22" t="s">
        <v>4293</v>
      </c>
      <c r="S1106" s="40"/>
    </row>
    <row r="1107" spans="1:19" x14ac:dyDescent="0.3">
      <c r="A1107" s="19">
        <v>1111</v>
      </c>
      <c r="B1107" s="26" t="s">
        <v>93</v>
      </c>
      <c r="C1107" s="90" t="s">
        <v>7678</v>
      </c>
      <c r="D1107" s="22" t="s">
        <v>4981</v>
      </c>
      <c r="E1107" s="51" t="s">
        <v>6771</v>
      </c>
      <c r="F1107" s="40" t="s">
        <v>13</v>
      </c>
      <c r="G1107" s="51" t="s">
        <v>14</v>
      </c>
      <c r="H1107" s="63" t="s">
        <v>8879</v>
      </c>
      <c r="I1107" s="55" t="s">
        <v>8741</v>
      </c>
      <c r="J1107" s="63" t="s">
        <v>2486</v>
      </c>
      <c r="K1107" s="55" t="s">
        <v>8680</v>
      </c>
      <c r="L1107" s="40" t="s">
        <v>8058</v>
      </c>
      <c r="M1107" s="40" t="s">
        <v>8058</v>
      </c>
      <c r="N1107" s="40" t="s">
        <v>8058</v>
      </c>
      <c r="O1107" s="40" t="s">
        <v>8058</v>
      </c>
      <c r="P1107" s="40" t="s">
        <v>4843</v>
      </c>
      <c r="Q1107" s="40" t="s">
        <v>8863</v>
      </c>
      <c r="R1107" s="22" t="s">
        <v>4293</v>
      </c>
      <c r="S1107" s="40"/>
    </row>
    <row r="1108" spans="1:19" x14ac:dyDescent="0.3">
      <c r="A1108" s="19">
        <v>1112</v>
      </c>
      <c r="B1108" s="26" t="s">
        <v>93</v>
      </c>
      <c r="C1108" s="90" t="s">
        <v>7678</v>
      </c>
      <c r="D1108" s="22" t="s">
        <v>4982</v>
      </c>
      <c r="E1108" s="51" t="s">
        <v>6771</v>
      </c>
      <c r="F1108" s="40" t="s">
        <v>13</v>
      </c>
      <c r="G1108" s="51" t="s">
        <v>14</v>
      </c>
      <c r="H1108" s="63" t="s">
        <v>8879</v>
      </c>
      <c r="I1108" s="55" t="s">
        <v>8741</v>
      </c>
      <c r="J1108" s="63" t="s">
        <v>2486</v>
      </c>
      <c r="K1108" s="55" t="s">
        <v>8680</v>
      </c>
      <c r="L1108" s="40" t="s">
        <v>8058</v>
      </c>
      <c r="M1108" s="40" t="s">
        <v>8058</v>
      </c>
      <c r="N1108" s="40" t="s">
        <v>8058</v>
      </c>
      <c r="O1108" s="40" t="s">
        <v>8058</v>
      </c>
      <c r="P1108" s="40" t="s">
        <v>4843</v>
      </c>
      <c r="Q1108" s="40" t="s">
        <v>8863</v>
      </c>
      <c r="R1108" s="22" t="s">
        <v>4293</v>
      </c>
      <c r="S1108" s="40"/>
    </row>
    <row r="1109" spans="1:19" x14ac:dyDescent="0.3">
      <c r="A1109" s="19">
        <v>1113</v>
      </c>
      <c r="B1109" s="26" t="s">
        <v>93</v>
      </c>
      <c r="C1109" s="90" t="s">
        <v>7678</v>
      </c>
      <c r="D1109" s="22" t="s">
        <v>4983</v>
      </c>
      <c r="E1109" s="51" t="s">
        <v>6771</v>
      </c>
      <c r="F1109" s="40" t="s">
        <v>13</v>
      </c>
      <c r="G1109" s="51" t="s">
        <v>14</v>
      </c>
      <c r="H1109" s="63" t="s">
        <v>8879</v>
      </c>
      <c r="I1109" s="55" t="s">
        <v>8741</v>
      </c>
      <c r="J1109" s="63" t="s">
        <v>2486</v>
      </c>
      <c r="K1109" s="55" t="s">
        <v>8680</v>
      </c>
      <c r="L1109" s="40" t="s">
        <v>8058</v>
      </c>
      <c r="M1109" s="40" t="s">
        <v>8058</v>
      </c>
      <c r="N1109" s="40" t="s">
        <v>8058</v>
      </c>
      <c r="O1109" s="40" t="s">
        <v>8058</v>
      </c>
      <c r="P1109" s="40" t="s">
        <v>4843</v>
      </c>
      <c r="Q1109" s="40" t="s">
        <v>8863</v>
      </c>
      <c r="R1109" s="22" t="s">
        <v>4293</v>
      </c>
      <c r="S1109" s="40"/>
    </row>
    <row r="1110" spans="1:19" x14ac:dyDescent="0.3">
      <c r="A1110" s="19">
        <v>1114</v>
      </c>
      <c r="B1110" s="26" t="s">
        <v>93</v>
      </c>
      <c r="C1110" s="90" t="s">
        <v>7678</v>
      </c>
      <c r="D1110" s="22" t="s">
        <v>4984</v>
      </c>
      <c r="E1110" s="51" t="s">
        <v>6771</v>
      </c>
      <c r="F1110" s="40" t="s">
        <v>13</v>
      </c>
      <c r="G1110" s="51" t="s">
        <v>14</v>
      </c>
      <c r="H1110" s="63" t="s">
        <v>8879</v>
      </c>
      <c r="I1110" s="55" t="s">
        <v>8741</v>
      </c>
      <c r="J1110" s="63" t="s">
        <v>2486</v>
      </c>
      <c r="K1110" s="55" t="s">
        <v>8680</v>
      </c>
      <c r="L1110" s="40" t="s">
        <v>8058</v>
      </c>
      <c r="M1110" s="40" t="s">
        <v>8058</v>
      </c>
      <c r="N1110" s="40" t="s">
        <v>8058</v>
      </c>
      <c r="O1110" s="40" t="s">
        <v>8058</v>
      </c>
      <c r="P1110" s="40" t="s">
        <v>4843</v>
      </c>
      <c r="Q1110" s="40" t="s">
        <v>8863</v>
      </c>
      <c r="R1110" s="22" t="s">
        <v>4293</v>
      </c>
      <c r="S1110" s="40"/>
    </row>
    <row r="1111" spans="1:19" x14ac:dyDescent="0.3">
      <c r="A1111" s="19">
        <v>1115</v>
      </c>
      <c r="B1111" s="26" t="s">
        <v>93</v>
      </c>
      <c r="C1111" s="90" t="s">
        <v>7678</v>
      </c>
      <c r="D1111" s="22" t="s">
        <v>4985</v>
      </c>
      <c r="E1111" s="51" t="s">
        <v>6771</v>
      </c>
      <c r="F1111" s="40" t="s">
        <v>13</v>
      </c>
      <c r="G1111" s="51" t="s">
        <v>14</v>
      </c>
      <c r="H1111" s="63" t="s">
        <v>8879</v>
      </c>
      <c r="I1111" s="55" t="s">
        <v>8741</v>
      </c>
      <c r="J1111" s="63" t="s">
        <v>2486</v>
      </c>
      <c r="K1111" s="55" t="s">
        <v>8680</v>
      </c>
      <c r="L1111" s="40" t="s">
        <v>8058</v>
      </c>
      <c r="M1111" s="40" t="s">
        <v>8058</v>
      </c>
      <c r="N1111" s="40" t="s">
        <v>8058</v>
      </c>
      <c r="O1111" s="40" t="s">
        <v>8058</v>
      </c>
      <c r="P1111" s="40" t="s">
        <v>4843</v>
      </c>
      <c r="Q1111" s="40" t="s">
        <v>8863</v>
      </c>
      <c r="R1111" s="22" t="s">
        <v>4293</v>
      </c>
      <c r="S1111" s="40"/>
    </row>
    <row r="1112" spans="1:19" x14ac:dyDescent="0.3">
      <c r="A1112" s="19">
        <v>1116</v>
      </c>
      <c r="B1112" s="26" t="s">
        <v>93</v>
      </c>
      <c r="C1112" s="90" t="s">
        <v>7678</v>
      </c>
      <c r="D1112" s="22" t="s">
        <v>4986</v>
      </c>
      <c r="E1112" s="51" t="s">
        <v>6771</v>
      </c>
      <c r="F1112" s="40" t="s">
        <v>13</v>
      </c>
      <c r="G1112" s="51" t="s">
        <v>14</v>
      </c>
      <c r="H1112" s="63" t="s">
        <v>8879</v>
      </c>
      <c r="I1112" s="55" t="s">
        <v>8741</v>
      </c>
      <c r="J1112" s="63" t="s">
        <v>2486</v>
      </c>
      <c r="K1112" s="55" t="s">
        <v>8680</v>
      </c>
      <c r="L1112" s="40" t="s">
        <v>8058</v>
      </c>
      <c r="M1112" s="40" t="s">
        <v>8058</v>
      </c>
      <c r="N1112" s="40" t="s">
        <v>8058</v>
      </c>
      <c r="O1112" s="40" t="s">
        <v>8058</v>
      </c>
      <c r="P1112" s="40" t="s">
        <v>4843</v>
      </c>
      <c r="Q1112" s="40" t="s">
        <v>8863</v>
      </c>
      <c r="R1112" s="22" t="s">
        <v>4293</v>
      </c>
      <c r="S1112" s="40"/>
    </row>
    <row r="1113" spans="1:19" x14ac:dyDescent="0.3">
      <c r="A1113" s="19">
        <v>1117</v>
      </c>
      <c r="B1113" s="26" t="s">
        <v>93</v>
      </c>
      <c r="C1113" s="90" t="s">
        <v>7678</v>
      </c>
      <c r="D1113" s="22" t="s">
        <v>4987</v>
      </c>
      <c r="E1113" s="51" t="s">
        <v>6771</v>
      </c>
      <c r="F1113" s="40" t="s">
        <v>13</v>
      </c>
      <c r="G1113" s="51" t="s">
        <v>14</v>
      </c>
      <c r="H1113" s="63" t="s">
        <v>8879</v>
      </c>
      <c r="I1113" s="55" t="s">
        <v>8741</v>
      </c>
      <c r="J1113" s="63" t="s">
        <v>2486</v>
      </c>
      <c r="K1113" s="55" t="s">
        <v>8680</v>
      </c>
      <c r="L1113" s="40" t="s">
        <v>8058</v>
      </c>
      <c r="M1113" s="40" t="s">
        <v>8058</v>
      </c>
      <c r="N1113" s="40" t="s">
        <v>8058</v>
      </c>
      <c r="O1113" s="40" t="s">
        <v>8058</v>
      </c>
      <c r="P1113" s="40" t="s">
        <v>4843</v>
      </c>
      <c r="Q1113" s="40" t="s">
        <v>8863</v>
      </c>
      <c r="R1113" s="22" t="s">
        <v>4293</v>
      </c>
      <c r="S1113" s="40"/>
    </row>
    <row r="1114" spans="1:19" x14ac:dyDescent="0.3">
      <c r="A1114" s="19">
        <v>1118</v>
      </c>
      <c r="B1114" s="26" t="s">
        <v>93</v>
      </c>
      <c r="C1114" s="90" t="s">
        <v>7678</v>
      </c>
      <c r="D1114" s="22" t="s">
        <v>4988</v>
      </c>
      <c r="E1114" s="51" t="s">
        <v>6771</v>
      </c>
      <c r="F1114" s="40" t="s">
        <v>13</v>
      </c>
      <c r="G1114" s="51" t="s">
        <v>14</v>
      </c>
      <c r="H1114" s="63" t="s">
        <v>8879</v>
      </c>
      <c r="I1114" s="55" t="s">
        <v>8741</v>
      </c>
      <c r="J1114" s="63" t="s">
        <v>2486</v>
      </c>
      <c r="K1114" s="55" t="s">
        <v>8680</v>
      </c>
      <c r="L1114" s="40" t="s">
        <v>8058</v>
      </c>
      <c r="M1114" s="40" t="s">
        <v>8058</v>
      </c>
      <c r="N1114" s="40" t="s">
        <v>8058</v>
      </c>
      <c r="O1114" s="40" t="s">
        <v>8058</v>
      </c>
      <c r="P1114" s="40" t="s">
        <v>4843</v>
      </c>
      <c r="Q1114" s="40" t="s">
        <v>8863</v>
      </c>
      <c r="R1114" s="22" t="s">
        <v>4293</v>
      </c>
      <c r="S1114" s="40"/>
    </row>
    <row r="1115" spans="1:19" x14ac:dyDescent="0.3">
      <c r="A1115" s="19">
        <v>1119</v>
      </c>
      <c r="B1115" s="26" t="s">
        <v>93</v>
      </c>
      <c r="C1115" s="90" t="s">
        <v>7678</v>
      </c>
      <c r="D1115" s="22" t="s">
        <v>4989</v>
      </c>
      <c r="E1115" s="51" t="s">
        <v>6771</v>
      </c>
      <c r="F1115" s="40" t="s">
        <v>13</v>
      </c>
      <c r="G1115" s="51" t="s">
        <v>14</v>
      </c>
      <c r="H1115" s="63" t="s">
        <v>8879</v>
      </c>
      <c r="I1115" s="55" t="s">
        <v>8742</v>
      </c>
      <c r="J1115" s="63" t="s">
        <v>2486</v>
      </c>
      <c r="K1115" s="55" t="s">
        <v>8680</v>
      </c>
      <c r="L1115" s="40" t="s">
        <v>8058</v>
      </c>
      <c r="M1115" s="40" t="s">
        <v>8058</v>
      </c>
      <c r="N1115" s="40" t="s">
        <v>8058</v>
      </c>
      <c r="O1115" s="40" t="s">
        <v>8058</v>
      </c>
      <c r="P1115" s="40" t="s">
        <v>4843</v>
      </c>
      <c r="Q1115" s="40" t="s">
        <v>8863</v>
      </c>
      <c r="R1115" s="22" t="s">
        <v>4293</v>
      </c>
      <c r="S1115" s="40"/>
    </row>
    <row r="1116" spans="1:19" x14ac:dyDescent="0.3">
      <c r="A1116" s="19">
        <v>1120</v>
      </c>
      <c r="B1116" s="26" t="s">
        <v>93</v>
      </c>
      <c r="C1116" s="90" t="s">
        <v>7678</v>
      </c>
      <c r="D1116" s="22" t="s">
        <v>4990</v>
      </c>
      <c r="E1116" s="51" t="s">
        <v>6771</v>
      </c>
      <c r="F1116" s="40" t="s">
        <v>13</v>
      </c>
      <c r="G1116" s="51" t="s">
        <v>14</v>
      </c>
      <c r="H1116" s="63" t="s">
        <v>8879</v>
      </c>
      <c r="I1116" s="55" t="s">
        <v>8742</v>
      </c>
      <c r="J1116" s="63" t="s">
        <v>2486</v>
      </c>
      <c r="K1116" s="55" t="s">
        <v>8680</v>
      </c>
      <c r="L1116" s="40" t="s">
        <v>8058</v>
      </c>
      <c r="M1116" s="40" t="s">
        <v>8058</v>
      </c>
      <c r="N1116" s="40" t="s">
        <v>8058</v>
      </c>
      <c r="O1116" s="40" t="s">
        <v>8058</v>
      </c>
      <c r="P1116" s="40" t="s">
        <v>4843</v>
      </c>
      <c r="Q1116" s="40" t="s">
        <v>8863</v>
      </c>
      <c r="R1116" s="22" t="s">
        <v>4293</v>
      </c>
      <c r="S1116" s="40"/>
    </row>
    <row r="1117" spans="1:19" x14ac:dyDescent="0.3">
      <c r="A1117" s="19">
        <v>1121</v>
      </c>
      <c r="B1117" s="26" t="s">
        <v>93</v>
      </c>
      <c r="C1117" s="90" t="s">
        <v>7678</v>
      </c>
      <c r="D1117" s="22" t="s">
        <v>4991</v>
      </c>
      <c r="E1117" s="51" t="s">
        <v>6771</v>
      </c>
      <c r="F1117" s="40" t="s">
        <v>13</v>
      </c>
      <c r="G1117" s="51" t="s">
        <v>14</v>
      </c>
      <c r="H1117" s="63" t="s">
        <v>8879</v>
      </c>
      <c r="I1117" s="55" t="s">
        <v>8742</v>
      </c>
      <c r="J1117" s="63" t="s">
        <v>2486</v>
      </c>
      <c r="K1117" s="55" t="s">
        <v>8680</v>
      </c>
      <c r="L1117" s="40" t="s">
        <v>8058</v>
      </c>
      <c r="M1117" s="40" t="s">
        <v>8058</v>
      </c>
      <c r="N1117" s="40" t="s">
        <v>8058</v>
      </c>
      <c r="O1117" s="40" t="s">
        <v>8058</v>
      </c>
      <c r="P1117" s="40" t="s">
        <v>4843</v>
      </c>
      <c r="Q1117" s="40" t="s">
        <v>8863</v>
      </c>
      <c r="R1117" s="22" t="s">
        <v>4293</v>
      </c>
      <c r="S1117" s="40"/>
    </row>
    <row r="1118" spans="1:19" x14ac:dyDescent="0.3">
      <c r="A1118" s="19">
        <v>1122</v>
      </c>
      <c r="B1118" s="26" t="s">
        <v>93</v>
      </c>
      <c r="C1118" s="90" t="s">
        <v>7678</v>
      </c>
      <c r="D1118" s="22" t="s">
        <v>5034</v>
      </c>
      <c r="E1118" s="51" t="s">
        <v>6771</v>
      </c>
      <c r="F1118" s="40" t="s">
        <v>13</v>
      </c>
      <c r="G1118" s="51" t="s">
        <v>14</v>
      </c>
      <c r="H1118" s="63" t="s">
        <v>8879</v>
      </c>
      <c r="I1118" s="55" t="s">
        <v>8742</v>
      </c>
      <c r="J1118" s="63" t="s">
        <v>2486</v>
      </c>
      <c r="K1118" s="55" t="s">
        <v>8680</v>
      </c>
      <c r="L1118" s="40" t="s">
        <v>8058</v>
      </c>
      <c r="M1118" s="40" t="s">
        <v>8058</v>
      </c>
      <c r="N1118" s="40" t="s">
        <v>8058</v>
      </c>
      <c r="O1118" s="40" t="s">
        <v>8058</v>
      </c>
      <c r="P1118" s="40" t="s">
        <v>4843</v>
      </c>
      <c r="Q1118" s="40" t="s">
        <v>8863</v>
      </c>
      <c r="R1118" s="22" t="s">
        <v>4293</v>
      </c>
      <c r="S1118" s="40"/>
    </row>
    <row r="1119" spans="1:19" x14ac:dyDescent="0.3">
      <c r="A1119" s="19">
        <v>1123</v>
      </c>
      <c r="B1119" s="26" t="s">
        <v>93</v>
      </c>
      <c r="C1119" s="90" t="s">
        <v>7678</v>
      </c>
      <c r="D1119" s="22" t="s">
        <v>4992</v>
      </c>
      <c r="E1119" s="51" t="s">
        <v>6771</v>
      </c>
      <c r="F1119" s="40" t="s">
        <v>13</v>
      </c>
      <c r="G1119" s="51" t="s">
        <v>14</v>
      </c>
      <c r="H1119" s="63" t="s">
        <v>8879</v>
      </c>
      <c r="I1119" s="55" t="s">
        <v>8742</v>
      </c>
      <c r="J1119" s="63" t="s">
        <v>2486</v>
      </c>
      <c r="K1119" s="55" t="s">
        <v>8680</v>
      </c>
      <c r="L1119" s="40" t="s">
        <v>8058</v>
      </c>
      <c r="M1119" s="40" t="s">
        <v>8058</v>
      </c>
      <c r="N1119" s="40" t="s">
        <v>8058</v>
      </c>
      <c r="O1119" s="40" t="s">
        <v>8058</v>
      </c>
      <c r="P1119" s="40" t="s">
        <v>4843</v>
      </c>
      <c r="Q1119" s="40" t="s">
        <v>8863</v>
      </c>
      <c r="R1119" s="22" t="s">
        <v>4293</v>
      </c>
      <c r="S1119" s="40"/>
    </row>
    <row r="1120" spans="1:19" x14ac:dyDescent="0.3">
      <c r="A1120" s="19">
        <v>1124</v>
      </c>
      <c r="B1120" s="26" t="s">
        <v>93</v>
      </c>
      <c r="C1120" s="90" t="s">
        <v>7678</v>
      </c>
      <c r="D1120" s="22" t="s">
        <v>4993</v>
      </c>
      <c r="E1120" s="51" t="s">
        <v>6771</v>
      </c>
      <c r="F1120" s="40" t="s">
        <v>13</v>
      </c>
      <c r="G1120" s="51" t="s">
        <v>14</v>
      </c>
      <c r="H1120" s="63" t="s">
        <v>8879</v>
      </c>
      <c r="I1120" s="55" t="s">
        <v>8742</v>
      </c>
      <c r="J1120" s="63" t="s">
        <v>2486</v>
      </c>
      <c r="K1120" s="55" t="s">
        <v>8680</v>
      </c>
      <c r="L1120" s="40" t="s">
        <v>8058</v>
      </c>
      <c r="M1120" s="40" t="s">
        <v>8058</v>
      </c>
      <c r="N1120" s="40" t="s">
        <v>8058</v>
      </c>
      <c r="O1120" s="40" t="s">
        <v>8058</v>
      </c>
      <c r="P1120" s="40" t="s">
        <v>4843</v>
      </c>
      <c r="Q1120" s="40" t="s">
        <v>8863</v>
      </c>
      <c r="R1120" s="22" t="s">
        <v>4293</v>
      </c>
      <c r="S1120" s="40"/>
    </row>
    <row r="1121" spans="1:34" x14ac:dyDescent="0.3">
      <c r="A1121" s="19">
        <v>1125</v>
      </c>
      <c r="B1121" s="33" t="s">
        <v>93</v>
      </c>
      <c r="C1121" s="89" t="s">
        <v>7678</v>
      </c>
      <c r="D1121" s="22" t="s">
        <v>2496</v>
      </c>
      <c r="E1121" s="51" t="s">
        <v>7970</v>
      </c>
      <c r="F1121" s="19" t="s">
        <v>13</v>
      </c>
      <c r="G1121" s="52" t="s">
        <v>14</v>
      </c>
      <c r="H1121" s="52" t="s">
        <v>8890</v>
      </c>
      <c r="I1121" s="52" t="s">
        <v>8856</v>
      </c>
      <c r="J1121" s="58" t="s">
        <v>8855</v>
      </c>
      <c r="K1121" s="55" t="s">
        <v>8765</v>
      </c>
      <c r="L1121" s="19" t="s">
        <v>8058</v>
      </c>
      <c r="M1121" s="19" t="s">
        <v>2497</v>
      </c>
      <c r="N1121" s="19" t="s">
        <v>2498</v>
      </c>
      <c r="O1121" s="19" t="s">
        <v>8058</v>
      </c>
      <c r="P1121" s="19" t="s">
        <v>2337</v>
      </c>
      <c r="Q1121" s="20" t="s">
        <v>8862</v>
      </c>
      <c r="R1121" s="19" t="s">
        <v>2955</v>
      </c>
    </row>
    <row r="1122" spans="1:34" x14ac:dyDescent="0.3">
      <c r="A1122" s="19">
        <v>1126</v>
      </c>
      <c r="B1122" s="33" t="s">
        <v>93</v>
      </c>
      <c r="C1122" s="89" t="s">
        <v>7678</v>
      </c>
      <c r="D1122" s="22" t="s">
        <v>1479</v>
      </c>
      <c r="E1122" s="51" t="s">
        <v>6771</v>
      </c>
      <c r="F1122" s="19" t="s">
        <v>13</v>
      </c>
      <c r="G1122" s="52" t="s">
        <v>14</v>
      </c>
      <c r="H1122" s="52" t="s">
        <v>8863</v>
      </c>
      <c r="I1122" s="52" t="s">
        <v>1417</v>
      </c>
      <c r="J1122" s="58" t="s">
        <v>1417</v>
      </c>
      <c r="K1122" s="58" t="s">
        <v>8683</v>
      </c>
      <c r="L1122" s="19" t="s">
        <v>8058</v>
      </c>
      <c r="M1122" s="19" t="s">
        <v>1480</v>
      </c>
      <c r="N1122" s="19" t="s">
        <v>8058</v>
      </c>
      <c r="O1122" s="19" t="s">
        <v>8058</v>
      </c>
      <c r="P1122" s="19" t="s">
        <v>3001</v>
      </c>
      <c r="Q1122" s="22" t="s">
        <v>8862</v>
      </c>
      <c r="R1122" s="19" t="s">
        <v>2955</v>
      </c>
    </row>
    <row r="1123" spans="1:34" x14ac:dyDescent="0.3">
      <c r="A1123" s="19">
        <v>1127</v>
      </c>
      <c r="B1123" s="33" t="s">
        <v>93</v>
      </c>
      <c r="C1123" s="89" t="s">
        <v>7678</v>
      </c>
      <c r="D1123" s="22" t="s">
        <v>1481</v>
      </c>
      <c r="E1123" s="51" t="s">
        <v>6771</v>
      </c>
      <c r="F1123" s="19" t="s">
        <v>13</v>
      </c>
      <c r="G1123" s="52" t="s">
        <v>14</v>
      </c>
      <c r="H1123" s="52" t="s">
        <v>8863</v>
      </c>
      <c r="I1123" s="52" t="s">
        <v>1417</v>
      </c>
      <c r="J1123" s="58" t="s">
        <v>1417</v>
      </c>
      <c r="K1123" s="58" t="s">
        <v>8683</v>
      </c>
      <c r="L1123" s="19" t="s">
        <v>8058</v>
      </c>
      <c r="M1123" s="19" t="s">
        <v>1482</v>
      </c>
      <c r="N1123" s="19" t="s">
        <v>8058</v>
      </c>
      <c r="O1123" s="19" t="s">
        <v>8058</v>
      </c>
      <c r="P1123" s="19" t="s">
        <v>3001</v>
      </c>
      <c r="Q1123" s="22" t="s">
        <v>8862</v>
      </c>
      <c r="R1123" s="19" t="s">
        <v>2955</v>
      </c>
    </row>
    <row r="1124" spans="1:34" x14ac:dyDescent="0.3">
      <c r="A1124" s="19">
        <v>1128</v>
      </c>
      <c r="B1124" s="33" t="s">
        <v>93</v>
      </c>
      <c r="C1124" s="89" t="s">
        <v>7678</v>
      </c>
      <c r="D1124" s="22" t="s">
        <v>1483</v>
      </c>
      <c r="E1124" s="51" t="s">
        <v>6771</v>
      </c>
      <c r="F1124" s="19" t="s">
        <v>13</v>
      </c>
      <c r="G1124" s="52" t="s">
        <v>14</v>
      </c>
      <c r="H1124" s="52" t="s">
        <v>8863</v>
      </c>
      <c r="I1124" s="52" t="s">
        <v>1417</v>
      </c>
      <c r="J1124" s="58" t="s">
        <v>1417</v>
      </c>
      <c r="K1124" s="58" t="s">
        <v>8683</v>
      </c>
      <c r="L1124" s="19" t="s">
        <v>8058</v>
      </c>
      <c r="M1124" s="19" t="s">
        <v>1484</v>
      </c>
      <c r="N1124" s="19" t="s">
        <v>8058</v>
      </c>
      <c r="O1124" s="19" t="s">
        <v>8058</v>
      </c>
      <c r="P1124" s="19" t="s">
        <v>3001</v>
      </c>
      <c r="Q1124" s="22" t="s">
        <v>8862</v>
      </c>
      <c r="R1124" s="19" t="s">
        <v>2955</v>
      </c>
    </row>
    <row r="1125" spans="1:34" x14ac:dyDescent="0.3">
      <c r="A1125" s="19">
        <v>1129</v>
      </c>
      <c r="B1125" s="60" t="s">
        <v>93</v>
      </c>
      <c r="C1125" s="88" t="s">
        <v>7679</v>
      </c>
      <c r="D1125" s="22" t="s">
        <v>7666</v>
      </c>
      <c r="E1125" s="40" t="s">
        <v>5963</v>
      </c>
      <c r="F1125" s="40" t="s">
        <v>936</v>
      </c>
      <c r="G1125" s="51" t="s">
        <v>23</v>
      </c>
      <c r="H1125" s="51"/>
      <c r="I1125" s="51" t="s">
        <v>2603</v>
      </c>
      <c r="J1125" s="51" t="s">
        <v>2603</v>
      </c>
      <c r="K1125" s="58" t="s">
        <v>8683</v>
      </c>
      <c r="L1125" s="40" t="s">
        <v>8058</v>
      </c>
      <c r="M1125" s="40" t="s">
        <v>5274</v>
      </c>
      <c r="N1125" s="40" t="s">
        <v>5275</v>
      </c>
      <c r="O1125" s="40" t="s">
        <v>8058</v>
      </c>
      <c r="P1125" s="40" t="s">
        <v>8893</v>
      </c>
      <c r="Q1125" s="40" t="s">
        <v>8863</v>
      </c>
      <c r="R1125" s="22" t="s">
        <v>4293</v>
      </c>
      <c r="S1125" s="40"/>
    </row>
    <row r="1126" spans="1:34" ht="28.8" x14ac:dyDescent="0.3">
      <c r="A1126" s="19">
        <v>1130</v>
      </c>
      <c r="B1126" s="33" t="s">
        <v>93</v>
      </c>
      <c r="C1126" s="89" t="s">
        <v>7679</v>
      </c>
      <c r="D1126" s="22" t="s">
        <v>963</v>
      </c>
      <c r="E1126" s="51" t="s">
        <v>6771</v>
      </c>
      <c r="F1126" s="19" t="s">
        <v>13</v>
      </c>
      <c r="G1126" s="52" t="s">
        <v>14</v>
      </c>
      <c r="H1126" s="52" t="s">
        <v>8058</v>
      </c>
      <c r="I1126" s="52" t="s">
        <v>964</v>
      </c>
      <c r="J1126" s="58" t="s">
        <v>964</v>
      </c>
      <c r="K1126" s="55" t="s">
        <v>8767</v>
      </c>
      <c r="L1126" s="19" t="s">
        <v>8058</v>
      </c>
      <c r="M1126" s="19" t="s">
        <v>965</v>
      </c>
      <c r="N1126" s="19" t="s">
        <v>1046</v>
      </c>
      <c r="O1126" s="19" t="s">
        <v>8058</v>
      </c>
      <c r="P1126" s="19" t="s">
        <v>2337</v>
      </c>
      <c r="Q1126" s="20" t="s">
        <v>8862</v>
      </c>
      <c r="R1126" s="19" t="s">
        <v>2955</v>
      </c>
      <c r="AB1126" s="22"/>
      <c r="AC1126" s="22"/>
      <c r="AD1126" s="22"/>
      <c r="AE1126" s="22"/>
      <c r="AF1126" s="22"/>
      <c r="AG1126" s="22"/>
      <c r="AH1126" s="22"/>
    </row>
    <row r="1127" spans="1:34" x14ac:dyDescent="0.3">
      <c r="A1127" s="19">
        <v>1131</v>
      </c>
      <c r="B1127" s="33" t="s">
        <v>93</v>
      </c>
      <c r="C1127" s="89" t="s">
        <v>7679</v>
      </c>
      <c r="D1127" s="22" t="s">
        <v>1441</v>
      </c>
      <c r="E1127" s="51" t="s">
        <v>5985</v>
      </c>
      <c r="F1127" s="19" t="s">
        <v>13</v>
      </c>
      <c r="G1127" s="52" t="s">
        <v>14</v>
      </c>
      <c r="H1127" s="52" t="s">
        <v>8863</v>
      </c>
      <c r="I1127" s="52" t="s">
        <v>1417</v>
      </c>
      <c r="J1127" s="58" t="s">
        <v>1417</v>
      </c>
      <c r="K1127" s="58" t="s">
        <v>8683</v>
      </c>
      <c r="L1127" s="19" t="s">
        <v>8058</v>
      </c>
      <c r="M1127" s="19" t="s">
        <v>1442</v>
      </c>
      <c r="N1127" s="19" t="s">
        <v>8058</v>
      </c>
      <c r="O1127" s="19" t="s">
        <v>8058</v>
      </c>
      <c r="P1127" s="19" t="s">
        <v>3001</v>
      </c>
      <c r="Q1127" s="22" t="s">
        <v>8862</v>
      </c>
      <c r="R1127" s="19" t="s">
        <v>2955</v>
      </c>
    </row>
    <row r="1128" spans="1:34" x14ac:dyDescent="0.3">
      <c r="A1128" s="19">
        <v>1132</v>
      </c>
      <c r="B1128" s="33" t="s">
        <v>93</v>
      </c>
      <c r="C1128" s="89" t="s">
        <v>7679</v>
      </c>
      <c r="D1128" s="22" t="s">
        <v>1423</v>
      </c>
      <c r="E1128" s="51" t="s">
        <v>5985</v>
      </c>
      <c r="F1128" s="19" t="s">
        <v>13</v>
      </c>
      <c r="G1128" s="52" t="s">
        <v>14</v>
      </c>
      <c r="H1128" s="52" t="s">
        <v>8863</v>
      </c>
      <c r="I1128" s="52" t="s">
        <v>1417</v>
      </c>
      <c r="J1128" s="58" t="s">
        <v>1417</v>
      </c>
      <c r="K1128" s="58" t="s">
        <v>8683</v>
      </c>
      <c r="L1128" s="19" t="s">
        <v>8058</v>
      </c>
      <c r="M1128" s="19" t="s">
        <v>1424</v>
      </c>
      <c r="N1128" s="19" t="s">
        <v>8058</v>
      </c>
      <c r="O1128" s="19" t="s">
        <v>8058</v>
      </c>
      <c r="P1128" s="19" t="s">
        <v>3001</v>
      </c>
      <c r="Q1128" s="22" t="s">
        <v>8862</v>
      </c>
      <c r="R1128" s="19" t="s">
        <v>2955</v>
      </c>
    </row>
    <row r="1129" spans="1:34" x14ac:dyDescent="0.3">
      <c r="A1129" s="19">
        <v>1133</v>
      </c>
      <c r="B1129" s="34" t="s">
        <v>93</v>
      </c>
      <c r="C1129" s="89" t="s">
        <v>7679</v>
      </c>
      <c r="D1129" s="22" t="s">
        <v>3664</v>
      </c>
      <c r="E1129" s="51" t="s">
        <v>7970</v>
      </c>
      <c r="F1129" s="23" t="s">
        <v>13</v>
      </c>
      <c r="G1129" s="206" t="s">
        <v>14</v>
      </c>
      <c r="H1129" s="55" t="s">
        <v>8899</v>
      </c>
      <c r="I1129" s="55" t="s">
        <v>3692</v>
      </c>
      <c r="J1129" s="55" t="s">
        <v>2939</v>
      </c>
      <c r="K1129" s="55" t="s">
        <v>8683</v>
      </c>
      <c r="L1129" s="19" t="s">
        <v>8058</v>
      </c>
      <c r="M1129" s="19" t="s">
        <v>3766</v>
      </c>
      <c r="N1129" s="19" t="s">
        <v>8058</v>
      </c>
      <c r="O1129" s="19" t="s">
        <v>8058</v>
      </c>
      <c r="P1129" s="20" t="s">
        <v>3792</v>
      </c>
      <c r="Q1129" s="20" t="s">
        <v>8870</v>
      </c>
      <c r="R1129" s="19" t="s">
        <v>4218</v>
      </c>
    </row>
    <row r="1130" spans="1:34" x14ac:dyDescent="0.3">
      <c r="A1130" s="19">
        <v>1134</v>
      </c>
      <c r="B1130" s="34" t="s">
        <v>93</v>
      </c>
      <c r="C1130" s="89" t="s">
        <v>7679</v>
      </c>
      <c r="D1130" s="22" t="s">
        <v>3683</v>
      </c>
      <c r="E1130" s="51" t="s">
        <v>6771</v>
      </c>
      <c r="F1130" s="22" t="s">
        <v>13</v>
      </c>
      <c r="G1130" s="57" t="s">
        <v>14</v>
      </c>
      <c r="H1130" s="55" t="s">
        <v>8888</v>
      </c>
      <c r="I1130" s="55" t="s">
        <v>3693</v>
      </c>
      <c r="J1130" s="55" t="s">
        <v>2939</v>
      </c>
      <c r="K1130" s="55" t="s">
        <v>8683</v>
      </c>
      <c r="L1130" s="19" t="s">
        <v>8058</v>
      </c>
      <c r="M1130" s="19" t="s">
        <v>3785</v>
      </c>
      <c r="N1130" s="19" t="s">
        <v>8058</v>
      </c>
      <c r="O1130" s="19" t="s">
        <v>8058</v>
      </c>
      <c r="P1130" s="20" t="s">
        <v>3792</v>
      </c>
      <c r="Q1130" s="20" t="s">
        <v>8870</v>
      </c>
      <c r="R1130" s="19" t="s">
        <v>4218</v>
      </c>
    </row>
    <row r="1131" spans="1:34" x14ac:dyDescent="0.3">
      <c r="A1131" s="19">
        <v>1135</v>
      </c>
      <c r="B1131" s="34" t="s">
        <v>93</v>
      </c>
      <c r="C1131" s="89" t="s">
        <v>7679</v>
      </c>
      <c r="D1131" s="22" t="s">
        <v>3632</v>
      </c>
      <c r="E1131" s="52" t="s">
        <v>5957</v>
      </c>
      <c r="F1131" s="19" t="s">
        <v>13</v>
      </c>
      <c r="G1131" s="52" t="s">
        <v>14</v>
      </c>
      <c r="H1131" s="55" t="s">
        <v>8888</v>
      </c>
      <c r="I1131" s="55" t="s">
        <v>3693</v>
      </c>
      <c r="J1131" s="55" t="s">
        <v>2939</v>
      </c>
      <c r="K1131" s="55" t="s">
        <v>8683</v>
      </c>
      <c r="L1131" s="19" t="s">
        <v>8058</v>
      </c>
      <c r="M1131" s="19" t="s">
        <v>3733</v>
      </c>
      <c r="N1131" s="19" t="s">
        <v>8058</v>
      </c>
      <c r="O1131" s="19" t="s">
        <v>8058</v>
      </c>
      <c r="P1131" s="20" t="s">
        <v>3792</v>
      </c>
      <c r="Q1131" s="20" t="s">
        <v>8870</v>
      </c>
      <c r="R1131" s="19" t="s">
        <v>4218</v>
      </c>
    </row>
    <row r="1132" spans="1:34" x14ac:dyDescent="0.3">
      <c r="A1132" s="19">
        <v>1136</v>
      </c>
      <c r="B1132" s="34" t="s">
        <v>93</v>
      </c>
      <c r="C1132" s="89" t="s">
        <v>7679</v>
      </c>
      <c r="D1132" s="22" t="s">
        <v>3633</v>
      </c>
      <c r="E1132" s="52" t="s">
        <v>5957</v>
      </c>
      <c r="F1132" s="19" t="s">
        <v>13</v>
      </c>
      <c r="G1132" s="52" t="s">
        <v>14</v>
      </c>
      <c r="H1132" s="55" t="s">
        <v>8888</v>
      </c>
      <c r="I1132" s="55" t="s">
        <v>3693</v>
      </c>
      <c r="J1132" s="55" t="s">
        <v>2939</v>
      </c>
      <c r="K1132" s="55" t="s">
        <v>8683</v>
      </c>
      <c r="L1132" s="19" t="s">
        <v>8058</v>
      </c>
      <c r="M1132" s="19" t="s">
        <v>3734</v>
      </c>
      <c r="N1132" s="19" t="s">
        <v>8058</v>
      </c>
      <c r="O1132" s="19" t="s">
        <v>8058</v>
      </c>
      <c r="P1132" s="20" t="s">
        <v>3792</v>
      </c>
      <c r="Q1132" s="20" t="s">
        <v>8870</v>
      </c>
      <c r="R1132" s="19" t="s">
        <v>4218</v>
      </c>
    </row>
    <row r="1133" spans="1:34" x14ac:dyDescent="0.3">
      <c r="A1133" s="19">
        <v>1137</v>
      </c>
      <c r="B1133" s="34" t="s">
        <v>93</v>
      </c>
      <c r="C1133" s="89" t="s">
        <v>7679</v>
      </c>
      <c r="D1133" s="22" t="s">
        <v>3635</v>
      </c>
      <c r="E1133" s="52" t="s">
        <v>5957</v>
      </c>
      <c r="F1133" s="19" t="s">
        <v>13</v>
      </c>
      <c r="G1133" s="52" t="s">
        <v>14</v>
      </c>
      <c r="H1133" s="55" t="s">
        <v>8868</v>
      </c>
      <c r="I1133" s="55" t="s">
        <v>3692</v>
      </c>
      <c r="J1133" s="55" t="s">
        <v>2939</v>
      </c>
      <c r="K1133" s="55" t="s">
        <v>8683</v>
      </c>
      <c r="L1133" s="19" t="s">
        <v>8058</v>
      </c>
      <c r="M1133" s="19" t="s">
        <v>3736</v>
      </c>
      <c r="N1133" s="19" t="s">
        <v>8058</v>
      </c>
      <c r="O1133" s="19" t="s">
        <v>8058</v>
      </c>
      <c r="P1133" s="20" t="s">
        <v>3792</v>
      </c>
      <c r="Q1133" s="20" t="s">
        <v>8870</v>
      </c>
      <c r="R1133" s="19" t="s">
        <v>4218</v>
      </c>
    </row>
    <row r="1134" spans="1:34" x14ac:dyDescent="0.3">
      <c r="A1134" s="19">
        <v>1138</v>
      </c>
      <c r="B1134" s="34" t="s">
        <v>93</v>
      </c>
      <c r="C1134" s="89" t="s">
        <v>7679</v>
      </c>
      <c r="D1134" s="22" t="s">
        <v>3697</v>
      </c>
      <c r="E1134" s="52" t="s">
        <v>5957</v>
      </c>
      <c r="F1134" s="19" t="s">
        <v>13</v>
      </c>
      <c r="G1134" s="52" t="s">
        <v>14</v>
      </c>
      <c r="H1134" s="55" t="s">
        <v>8868</v>
      </c>
      <c r="I1134" s="55" t="s">
        <v>3694</v>
      </c>
      <c r="J1134" s="55" t="s">
        <v>2939</v>
      </c>
      <c r="K1134" s="55" t="s">
        <v>8683</v>
      </c>
      <c r="L1134" s="19" t="s">
        <v>8058</v>
      </c>
      <c r="M1134" s="19" t="s">
        <v>3738</v>
      </c>
      <c r="N1134" s="19" t="s">
        <v>8058</v>
      </c>
      <c r="O1134" s="19" t="s">
        <v>8058</v>
      </c>
      <c r="P1134" s="20" t="s">
        <v>3792</v>
      </c>
      <c r="Q1134" s="20" t="s">
        <v>8870</v>
      </c>
      <c r="R1134" s="19" t="s">
        <v>4218</v>
      </c>
    </row>
    <row r="1135" spans="1:34" x14ac:dyDescent="0.3">
      <c r="A1135" s="19">
        <v>1139</v>
      </c>
      <c r="B1135" s="34" t="s">
        <v>93</v>
      </c>
      <c r="C1135" s="89" t="s">
        <v>7679</v>
      </c>
      <c r="D1135" s="22" t="s">
        <v>3677</v>
      </c>
      <c r="E1135" s="67" t="s">
        <v>5974</v>
      </c>
      <c r="F1135" s="25" t="s">
        <v>684</v>
      </c>
      <c r="G1135" s="67" t="s">
        <v>2125</v>
      </c>
      <c r="H1135" s="55" t="s">
        <v>8868</v>
      </c>
      <c r="I1135" s="55" t="s">
        <v>3694</v>
      </c>
      <c r="J1135" s="55" t="s">
        <v>2939</v>
      </c>
      <c r="K1135" s="55" t="s">
        <v>8683</v>
      </c>
      <c r="L1135" s="19" t="s">
        <v>8058</v>
      </c>
      <c r="M1135" s="19" t="s">
        <v>3779</v>
      </c>
      <c r="N1135" s="19" t="s">
        <v>8058</v>
      </c>
      <c r="O1135" s="19" t="s">
        <v>8058</v>
      </c>
      <c r="P1135" s="20" t="s">
        <v>3792</v>
      </c>
      <c r="Q1135" s="20" t="s">
        <v>8870</v>
      </c>
      <c r="R1135" s="19" t="s">
        <v>4218</v>
      </c>
    </row>
    <row r="1136" spans="1:34" x14ac:dyDescent="0.3">
      <c r="A1136" s="19">
        <v>1140</v>
      </c>
      <c r="B1136" s="34" t="s">
        <v>93</v>
      </c>
      <c r="C1136" s="89" t="s">
        <v>7679</v>
      </c>
      <c r="D1136" s="22" t="s">
        <v>3639</v>
      </c>
      <c r="E1136" s="52" t="s">
        <v>5957</v>
      </c>
      <c r="F1136" s="19" t="s">
        <v>13</v>
      </c>
      <c r="G1136" s="52" t="s">
        <v>14</v>
      </c>
      <c r="H1136" s="55" t="s">
        <v>8868</v>
      </c>
      <c r="I1136" s="55" t="s">
        <v>3694</v>
      </c>
      <c r="J1136" s="55" t="s">
        <v>2939</v>
      </c>
      <c r="K1136" s="55" t="s">
        <v>8683</v>
      </c>
      <c r="L1136" s="19" t="s">
        <v>8058</v>
      </c>
      <c r="M1136" s="19" t="s">
        <v>3741</v>
      </c>
      <c r="N1136" s="19" t="s">
        <v>8058</v>
      </c>
      <c r="O1136" s="19" t="s">
        <v>8058</v>
      </c>
      <c r="P1136" s="20" t="s">
        <v>3792</v>
      </c>
      <c r="Q1136" s="20" t="s">
        <v>8870</v>
      </c>
      <c r="R1136" s="19" t="s">
        <v>4218</v>
      </c>
    </row>
    <row r="1137" spans="1:34" x14ac:dyDescent="0.3">
      <c r="A1137" s="19">
        <v>1141</v>
      </c>
      <c r="B1137" s="34" t="s">
        <v>93</v>
      </c>
      <c r="C1137" s="89" t="s">
        <v>7679</v>
      </c>
      <c r="D1137" s="22" t="s">
        <v>3640</v>
      </c>
      <c r="E1137" s="52" t="s">
        <v>5957</v>
      </c>
      <c r="F1137" s="19" t="s">
        <v>13</v>
      </c>
      <c r="G1137" s="52" t="s">
        <v>14</v>
      </c>
      <c r="H1137" s="55" t="s">
        <v>8868</v>
      </c>
      <c r="I1137" s="55" t="s">
        <v>3694</v>
      </c>
      <c r="J1137" s="55" t="s">
        <v>2939</v>
      </c>
      <c r="K1137" s="55" t="s">
        <v>8683</v>
      </c>
      <c r="L1137" s="19" t="s">
        <v>8058</v>
      </c>
      <c r="M1137" s="19" t="s">
        <v>3742</v>
      </c>
      <c r="N1137" s="19" t="s">
        <v>8058</v>
      </c>
      <c r="O1137" s="19" t="s">
        <v>8058</v>
      </c>
      <c r="P1137" s="20" t="s">
        <v>3792</v>
      </c>
      <c r="Q1137" s="20" t="s">
        <v>8870</v>
      </c>
      <c r="R1137" s="19" t="s">
        <v>4218</v>
      </c>
    </row>
    <row r="1138" spans="1:34" x14ac:dyDescent="0.3">
      <c r="A1138" s="19">
        <v>1142</v>
      </c>
      <c r="B1138" s="34" t="s">
        <v>93</v>
      </c>
      <c r="C1138" s="89" t="s">
        <v>7679</v>
      </c>
      <c r="D1138" s="22" t="s">
        <v>3673</v>
      </c>
      <c r="E1138" s="56" t="s">
        <v>5964</v>
      </c>
      <c r="F1138" s="24" t="s">
        <v>940</v>
      </c>
      <c r="G1138" s="56" t="s">
        <v>941</v>
      </c>
      <c r="H1138" s="55" t="s">
        <v>8868</v>
      </c>
      <c r="I1138" s="55" t="s">
        <v>3694</v>
      </c>
      <c r="J1138" s="55" t="s">
        <v>2939</v>
      </c>
      <c r="K1138" s="55" t="s">
        <v>8683</v>
      </c>
      <c r="L1138" s="19" t="s">
        <v>8058</v>
      </c>
      <c r="M1138" s="19" t="s">
        <v>3775</v>
      </c>
      <c r="N1138" s="19" t="s">
        <v>8058</v>
      </c>
      <c r="O1138" s="19" t="s">
        <v>8058</v>
      </c>
      <c r="P1138" s="20" t="s">
        <v>3792</v>
      </c>
      <c r="Q1138" s="20" t="s">
        <v>8870</v>
      </c>
      <c r="R1138" s="19" t="s">
        <v>4218</v>
      </c>
    </row>
    <row r="1139" spans="1:34" x14ac:dyDescent="0.3">
      <c r="A1139" s="19">
        <v>1143</v>
      </c>
      <c r="B1139" s="34" t="s">
        <v>93</v>
      </c>
      <c r="C1139" s="89" t="s">
        <v>7679</v>
      </c>
      <c r="D1139" s="22" t="s">
        <v>3657</v>
      </c>
      <c r="E1139" s="52" t="s">
        <v>5957</v>
      </c>
      <c r="F1139" s="19" t="s">
        <v>13</v>
      </c>
      <c r="G1139" s="52" t="s">
        <v>14</v>
      </c>
      <c r="H1139" s="55" t="s">
        <v>8868</v>
      </c>
      <c r="I1139" s="55" t="s">
        <v>3690</v>
      </c>
      <c r="J1139" s="55" t="s">
        <v>2939</v>
      </c>
      <c r="K1139" s="55" t="s">
        <v>8683</v>
      </c>
      <c r="L1139" s="19" t="s">
        <v>8058</v>
      </c>
      <c r="M1139" s="19" t="s">
        <v>3759</v>
      </c>
      <c r="N1139" s="19" t="s">
        <v>8058</v>
      </c>
      <c r="O1139" s="19" t="s">
        <v>8058</v>
      </c>
      <c r="P1139" s="20" t="s">
        <v>3792</v>
      </c>
      <c r="Q1139" s="20" t="s">
        <v>8870</v>
      </c>
      <c r="R1139" s="19" t="s">
        <v>4218</v>
      </c>
    </row>
    <row r="1140" spans="1:34" x14ac:dyDescent="0.3">
      <c r="A1140" s="19">
        <v>1144</v>
      </c>
      <c r="B1140" s="34" t="s">
        <v>93</v>
      </c>
      <c r="C1140" s="89" t="s">
        <v>7679</v>
      </c>
      <c r="D1140" s="22" t="s">
        <v>3689</v>
      </c>
      <c r="E1140" s="52" t="s">
        <v>5957</v>
      </c>
      <c r="F1140" s="19" t="s">
        <v>13</v>
      </c>
      <c r="G1140" s="52" t="s">
        <v>14</v>
      </c>
      <c r="H1140" s="55" t="s">
        <v>8879</v>
      </c>
      <c r="I1140" s="55" t="s">
        <v>3695</v>
      </c>
      <c r="J1140" s="55" t="s">
        <v>2939</v>
      </c>
      <c r="K1140" s="55" t="s">
        <v>8683</v>
      </c>
      <c r="L1140" s="19" t="s">
        <v>8058</v>
      </c>
      <c r="M1140" s="20" t="s">
        <v>3791</v>
      </c>
      <c r="N1140" s="19" t="s">
        <v>8058</v>
      </c>
      <c r="O1140" s="19" t="s">
        <v>8058</v>
      </c>
      <c r="P1140" s="20" t="s">
        <v>3792</v>
      </c>
      <c r="Q1140" s="20" t="s">
        <v>8870</v>
      </c>
      <c r="R1140" s="19" t="s">
        <v>4218</v>
      </c>
    </row>
    <row r="1141" spans="1:34" x14ac:dyDescent="0.3">
      <c r="A1141" s="19">
        <v>1145</v>
      </c>
      <c r="B1141" s="60" t="s">
        <v>93</v>
      </c>
      <c r="C1141" s="88" t="s">
        <v>7679</v>
      </c>
      <c r="D1141" s="22" t="s">
        <v>4473</v>
      </c>
      <c r="E1141" s="51" t="s">
        <v>5985</v>
      </c>
      <c r="F1141" s="40" t="s">
        <v>4415</v>
      </c>
      <c r="G1141" s="51" t="s">
        <v>14</v>
      </c>
      <c r="H1141" s="51" t="s">
        <v>8890</v>
      </c>
      <c r="I1141" s="51" t="s">
        <v>4431</v>
      </c>
      <c r="J1141" s="51" t="s">
        <v>2939</v>
      </c>
      <c r="K1141" s="55" t="s">
        <v>8683</v>
      </c>
      <c r="L1141" s="40" t="s">
        <v>8058</v>
      </c>
      <c r="M1141" s="40" t="s">
        <v>4474</v>
      </c>
      <c r="N1141" s="40" t="s">
        <v>8058</v>
      </c>
      <c r="O1141" s="40" t="s">
        <v>8058</v>
      </c>
      <c r="P1141" s="40" t="s">
        <v>8926</v>
      </c>
      <c r="Q1141" s="40" t="s">
        <v>8881</v>
      </c>
      <c r="R1141" s="22" t="s">
        <v>4293</v>
      </c>
      <c r="S1141" s="40"/>
      <c r="Z1141" s="82"/>
    </row>
    <row r="1142" spans="1:34" x14ac:dyDescent="0.3">
      <c r="A1142" s="19">
        <v>1146</v>
      </c>
      <c r="B1142" s="60" t="s">
        <v>93</v>
      </c>
      <c r="C1142" s="88" t="s">
        <v>7679</v>
      </c>
      <c r="D1142" s="22" t="s">
        <v>4475</v>
      </c>
      <c r="E1142" s="51" t="s">
        <v>5985</v>
      </c>
      <c r="F1142" s="40" t="s">
        <v>4415</v>
      </c>
      <c r="G1142" s="51" t="s">
        <v>14</v>
      </c>
      <c r="H1142" s="51" t="s">
        <v>8890</v>
      </c>
      <c r="I1142" s="51" t="s">
        <v>4431</v>
      </c>
      <c r="J1142" s="51" t="s">
        <v>2939</v>
      </c>
      <c r="K1142" s="55" t="s">
        <v>8683</v>
      </c>
      <c r="L1142" s="40" t="s">
        <v>8058</v>
      </c>
      <c r="M1142" s="40" t="s">
        <v>4476</v>
      </c>
      <c r="N1142" s="40" t="s">
        <v>8058</v>
      </c>
      <c r="O1142" s="40" t="s">
        <v>8058</v>
      </c>
      <c r="P1142" s="40" t="s">
        <v>8926</v>
      </c>
      <c r="Q1142" s="40" t="s">
        <v>8881</v>
      </c>
      <c r="R1142" s="22" t="s">
        <v>4293</v>
      </c>
      <c r="S1142" s="40"/>
      <c r="Z1142" s="20"/>
    </row>
    <row r="1143" spans="1:34" x14ac:dyDescent="0.3">
      <c r="A1143" s="19">
        <v>1147</v>
      </c>
      <c r="B1143" s="60" t="s">
        <v>93</v>
      </c>
      <c r="C1143" s="88" t="s">
        <v>7679</v>
      </c>
      <c r="D1143" s="22" t="s">
        <v>4477</v>
      </c>
      <c r="E1143" s="51" t="s">
        <v>5985</v>
      </c>
      <c r="F1143" s="40" t="s">
        <v>4415</v>
      </c>
      <c r="G1143" s="51" t="s">
        <v>14</v>
      </c>
      <c r="H1143" s="51" t="s">
        <v>8890</v>
      </c>
      <c r="I1143" s="51" t="s">
        <v>4431</v>
      </c>
      <c r="J1143" s="51" t="s">
        <v>2939</v>
      </c>
      <c r="K1143" s="55" t="s">
        <v>8683</v>
      </c>
      <c r="L1143" s="40" t="s">
        <v>8058</v>
      </c>
      <c r="M1143" s="40" t="s">
        <v>4478</v>
      </c>
      <c r="N1143" s="40" t="s">
        <v>8058</v>
      </c>
      <c r="O1143" s="40" t="s">
        <v>8058</v>
      </c>
      <c r="P1143" s="40" t="s">
        <v>8926</v>
      </c>
      <c r="Q1143" s="40" t="s">
        <v>8881</v>
      </c>
      <c r="R1143" s="22" t="s">
        <v>4293</v>
      </c>
      <c r="S1143" s="40"/>
      <c r="AB1143" s="82"/>
      <c r="AC1143" s="82"/>
      <c r="AD1143" s="82"/>
      <c r="AE1143" s="82"/>
      <c r="AF1143" s="82"/>
      <c r="AG1143" s="82"/>
      <c r="AH1143" s="82"/>
    </row>
    <row r="1144" spans="1:34" ht="28.8" x14ac:dyDescent="0.3">
      <c r="A1144" s="19">
        <v>1148</v>
      </c>
      <c r="B1144" s="26" t="s">
        <v>93</v>
      </c>
      <c r="C1144" s="90" t="s">
        <v>7679</v>
      </c>
      <c r="D1144" s="22" t="s">
        <v>9300</v>
      </c>
      <c r="E1144" s="51" t="s">
        <v>6771</v>
      </c>
      <c r="F1144" s="40" t="s">
        <v>13</v>
      </c>
      <c r="G1144" s="51" t="s">
        <v>14</v>
      </c>
      <c r="H1144" s="63"/>
      <c r="I1144" s="63" t="s">
        <v>964</v>
      </c>
      <c r="J1144" s="63" t="s">
        <v>964</v>
      </c>
      <c r="K1144" s="55" t="s">
        <v>8767</v>
      </c>
      <c r="L1144" s="40" t="s">
        <v>8058</v>
      </c>
      <c r="M1144" s="40" t="s">
        <v>8058</v>
      </c>
      <c r="N1144" s="40" t="s">
        <v>8058</v>
      </c>
      <c r="O1144" s="40" t="s">
        <v>8058</v>
      </c>
      <c r="P1144" s="40" t="s">
        <v>4843</v>
      </c>
      <c r="Q1144" s="40" t="s">
        <v>8863</v>
      </c>
      <c r="R1144" s="22" t="s">
        <v>4293</v>
      </c>
      <c r="S1144" s="40"/>
      <c r="AB1144" s="22"/>
      <c r="AC1144" s="22"/>
      <c r="AD1144" s="22"/>
      <c r="AE1144" s="22"/>
      <c r="AF1144" s="22"/>
      <c r="AG1144" s="22"/>
      <c r="AH1144" s="22"/>
    </row>
    <row r="1145" spans="1:34" x14ac:dyDescent="0.3">
      <c r="A1145" s="19">
        <v>1149</v>
      </c>
      <c r="B1145" s="185" t="s">
        <v>93</v>
      </c>
      <c r="C1145" s="185" t="s">
        <v>7679</v>
      </c>
      <c r="D1145" s="22" t="s">
        <v>4106</v>
      </c>
      <c r="E1145" s="51" t="s">
        <v>6771</v>
      </c>
      <c r="F1145" s="22" t="s">
        <v>13</v>
      </c>
      <c r="G1145" s="57" t="s">
        <v>14</v>
      </c>
      <c r="H1145" s="57" t="s">
        <v>8058</v>
      </c>
      <c r="I1145" s="22" t="s">
        <v>964</v>
      </c>
      <c r="J1145" s="22" t="s">
        <v>964</v>
      </c>
      <c r="K1145" s="63" t="s">
        <v>8767</v>
      </c>
      <c r="L1145" s="22" t="s">
        <v>8058</v>
      </c>
      <c r="M1145" s="22" t="s">
        <v>8058</v>
      </c>
      <c r="N1145" s="22" t="s">
        <v>8058</v>
      </c>
      <c r="O1145" s="22" t="s">
        <v>8058</v>
      </c>
      <c r="P1145" s="22" t="s">
        <v>6669</v>
      </c>
      <c r="Q1145" s="22" t="s">
        <v>8868</v>
      </c>
      <c r="R1145" s="22" t="s">
        <v>6384</v>
      </c>
      <c r="S1145" s="22"/>
      <c r="T1145" s="22"/>
      <c r="U1145" s="22"/>
      <c r="V1145" s="22"/>
      <c r="W1145" s="22"/>
      <c r="X1145" s="22"/>
      <c r="Y1145" s="22"/>
      <c r="Z1145" s="22"/>
      <c r="AA1145" s="22"/>
      <c r="AB1145" s="22"/>
      <c r="AC1145" s="22"/>
      <c r="AD1145" s="22"/>
      <c r="AE1145" s="22"/>
      <c r="AF1145" s="22"/>
      <c r="AG1145" s="22"/>
      <c r="AH1145" s="22"/>
    </row>
    <row r="1146" spans="1:34" x14ac:dyDescent="0.3">
      <c r="A1146" s="19">
        <v>1150</v>
      </c>
      <c r="B1146" s="185" t="s">
        <v>93</v>
      </c>
      <c r="C1146" s="185" t="s">
        <v>7679</v>
      </c>
      <c r="D1146" s="22" t="s">
        <v>7961</v>
      </c>
      <c r="E1146" s="51" t="s">
        <v>6771</v>
      </c>
      <c r="F1146" s="22" t="s">
        <v>13</v>
      </c>
      <c r="G1146" s="57" t="s">
        <v>14</v>
      </c>
      <c r="H1146" s="57" t="s">
        <v>8058</v>
      </c>
      <c r="I1146" s="22" t="s">
        <v>2603</v>
      </c>
      <c r="J1146" s="22" t="s">
        <v>2603</v>
      </c>
      <c r="K1146" s="63" t="s">
        <v>8683</v>
      </c>
      <c r="L1146" s="22" t="s">
        <v>8058</v>
      </c>
      <c r="M1146" s="22" t="s">
        <v>8058</v>
      </c>
      <c r="N1146" s="22" t="s">
        <v>8058</v>
      </c>
      <c r="O1146" s="22" t="s">
        <v>8058</v>
      </c>
      <c r="P1146" s="22" t="s">
        <v>6669</v>
      </c>
      <c r="Q1146" s="22" t="s">
        <v>8868</v>
      </c>
      <c r="R1146" s="22" t="s">
        <v>6384</v>
      </c>
      <c r="S1146" s="22"/>
      <c r="T1146" s="22"/>
      <c r="U1146" s="22"/>
      <c r="V1146" s="22"/>
      <c r="W1146" s="22"/>
      <c r="X1146" s="22"/>
      <c r="Y1146" s="22"/>
      <c r="Z1146" s="22"/>
      <c r="AA1146" s="22"/>
    </row>
    <row r="1147" spans="1:34" x14ac:dyDescent="0.3">
      <c r="A1147" s="19">
        <v>1151</v>
      </c>
      <c r="B1147" s="33" t="s">
        <v>93</v>
      </c>
      <c r="C1147" s="89" t="s">
        <v>7679</v>
      </c>
      <c r="D1147" s="22" t="s">
        <v>1509</v>
      </c>
      <c r="E1147" s="51" t="s">
        <v>6771</v>
      </c>
      <c r="F1147" s="19" t="s">
        <v>13</v>
      </c>
      <c r="G1147" s="52" t="s">
        <v>14</v>
      </c>
      <c r="H1147" s="52" t="s">
        <v>8863</v>
      </c>
      <c r="I1147" s="52" t="s">
        <v>1417</v>
      </c>
      <c r="J1147" s="58" t="s">
        <v>1417</v>
      </c>
      <c r="K1147" s="58" t="s">
        <v>8683</v>
      </c>
      <c r="L1147" s="19" t="s">
        <v>8058</v>
      </c>
      <c r="M1147" s="19" t="s">
        <v>1510</v>
      </c>
      <c r="N1147" s="19" t="s">
        <v>8058</v>
      </c>
      <c r="O1147" s="19" t="s">
        <v>8058</v>
      </c>
      <c r="P1147" s="19" t="s">
        <v>3001</v>
      </c>
      <c r="Q1147" s="22" t="s">
        <v>8862</v>
      </c>
      <c r="R1147" s="19" t="s">
        <v>2955</v>
      </c>
    </row>
    <row r="1148" spans="1:34" x14ac:dyDescent="0.3">
      <c r="A1148" s="19">
        <v>1152</v>
      </c>
      <c r="B1148" s="33" t="s">
        <v>93</v>
      </c>
      <c r="C1148" s="89" t="s">
        <v>7679</v>
      </c>
      <c r="D1148" s="22" t="s">
        <v>1416</v>
      </c>
      <c r="E1148" s="51" t="s">
        <v>6771</v>
      </c>
      <c r="F1148" s="19" t="s">
        <v>13</v>
      </c>
      <c r="G1148" s="52" t="s">
        <v>14</v>
      </c>
      <c r="H1148" s="52" t="s">
        <v>8863</v>
      </c>
      <c r="I1148" s="52" t="s">
        <v>1417</v>
      </c>
      <c r="J1148" s="58" t="s">
        <v>1417</v>
      </c>
      <c r="K1148" s="58" t="s">
        <v>8683</v>
      </c>
      <c r="L1148" s="19" t="s">
        <v>8058</v>
      </c>
      <c r="M1148" s="19" t="s">
        <v>1418</v>
      </c>
      <c r="N1148" s="19" t="s">
        <v>8058</v>
      </c>
      <c r="O1148" s="19" t="s">
        <v>8058</v>
      </c>
      <c r="P1148" s="19" t="s">
        <v>3001</v>
      </c>
      <c r="Q1148" s="22" t="s">
        <v>8862</v>
      </c>
      <c r="R1148" s="19" t="s">
        <v>2955</v>
      </c>
    </row>
    <row r="1149" spans="1:34" x14ac:dyDescent="0.3">
      <c r="A1149" s="19">
        <v>1153</v>
      </c>
      <c r="B1149" s="33" t="s">
        <v>93</v>
      </c>
      <c r="C1149" s="89" t="s">
        <v>7679</v>
      </c>
      <c r="D1149" s="22" t="s">
        <v>1531</v>
      </c>
      <c r="E1149" s="51" t="s">
        <v>7970</v>
      </c>
      <c r="F1149" s="19" t="s">
        <v>13</v>
      </c>
      <c r="G1149" s="52" t="s">
        <v>14</v>
      </c>
      <c r="H1149" s="52" t="s">
        <v>8863</v>
      </c>
      <c r="I1149" s="52" t="s">
        <v>1417</v>
      </c>
      <c r="J1149" s="58" t="s">
        <v>1417</v>
      </c>
      <c r="K1149" s="58" t="s">
        <v>8683</v>
      </c>
      <c r="L1149" s="19" t="s">
        <v>8058</v>
      </c>
      <c r="M1149" s="19" t="s">
        <v>1532</v>
      </c>
      <c r="N1149" s="19" t="s">
        <v>8058</v>
      </c>
      <c r="O1149" s="19" t="s">
        <v>8058</v>
      </c>
      <c r="P1149" s="19" t="s">
        <v>3001</v>
      </c>
      <c r="Q1149" s="22" t="s">
        <v>8862</v>
      </c>
      <c r="R1149" s="19" t="s">
        <v>2955</v>
      </c>
    </row>
    <row r="1150" spans="1:34" x14ac:dyDescent="0.3">
      <c r="A1150" s="19">
        <v>1154</v>
      </c>
      <c r="B1150" s="33" t="s">
        <v>93</v>
      </c>
      <c r="C1150" s="89" t="s">
        <v>7679</v>
      </c>
      <c r="D1150" s="22" t="s">
        <v>1533</v>
      </c>
      <c r="E1150" s="51" t="s">
        <v>7970</v>
      </c>
      <c r="F1150" s="19" t="s">
        <v>13</v>
      </c>
      <c r="G1150" s="52" t="s">
        <v>14</v>
      </c>
      <c r="H1150" s="52" t="s">
        <v>8863</v>
      </c>
      <c r="I1150" s="52" t="s">
        <v>1417</v>
      </c>
      <c r="J1150" s="58" t="s">
        <v>1417</v>
      </c>
      <c r="K1150" s="58" t="s">
        <v>8683</v>
      </c>
      <c r="L1150" s="19" t="s">
        <v>8058</v>
      </c>
      <c r="M1150" s="19" t="s">
        <v>1534</v>
      </c>
      <c r="N1150" s="19" t="s">
        <v>8058</v>
      </c>
      <c r="O1150" s="19" t="s">
        <v>8058</v>
      </c>
      <c r="P1150" s="19" t="s">
        <v>3001</v>
      </c>
      <c r="Q1150" s="22" t="s">
        <v>8862</v>
      </c>
      <c r="R1150" s="19" t="s">
        <v>2955</v>
      </c>
    </row>
    <row r="1151" spans="1:34" x14ac:dyDescent="0.3">
      <c r="A1151" s="19">
        <v>1155</v>
      </c>
      <c r="B1151" s="33" t="s">
        <v>93</v>
      </c>
      <c r="C1151" s="89" t="s">
        <v>7679</v>
      </c>
      <c r="D1151" s="22" t="s">
        <v>1535</v>
      </c>
      <c r="E1151" s="51" t="s">
        <v>7970</v>
      </c>
      <c r="F1151" s="19" t="s">
        <v>13</v>
      </c>
      <c r="G1151" s="52" t="s">
        <v>14</v>
      </c>
      <c r="H1151" s="52" t="s">
        <v>8863</v>
      </c>
      <c r="I1151" s="52" t="s">
        <v>1417</v>
      </c>
      <c r="J1151" s="58" t="s">
        <v>1417</v>
      </c>
      <c r="K1151" s="58" t="s">
        <v>8683</v>
      </c>
      <c r="L1151" s="19" t="s">
        <v>8058</v>
      </c>
      <c r="M1151" s="19" t="s">
        <v>1536</v>
      </c>
      <c r="N1151" s="19" t="s">
        <v>8058</v>
      </c>
      <c r="O1151" s="19" t="s">
        <v>8058</v>
      </c>
      <c r="P1151" s="19" t="s">
        <v>3001</v>
      </c>
      <c r="Q1151" s="22" t="s">
        <v>8862</v>
      </c>
      <c r="R1151" s="19" t="s">
        <v>2955</v>
      </c>
    </row>
    <row r="1152" spans="1:34" x14ac:dyDescent="0.3">
      <c r="A1152" s="19">
        <v>1156</v>
      </c>
      <c r="B1152" s="33" t="s">
        <v>93</v>
      </c>
      <c r="C1152" s="89" t="s">
        <v>7679</v>
      </c>
      <c r="D1152" s="22" t="s">
        <v>1537</v>
      </c>
      <c r="E1152" s="51" t="s">
        <v>7970</v>
      </c>
      <c r="F1152" s="19" t="s">
        <v>13</v>
      </c>
      <c r="G1152" s="52" t="s">
        <v>14</v>
      </c>
      <c r="H1152" s="52" t="s">
        <v>8863</v>
      </c>
      <c r="I1152" s="52" t="s">
        <v>1417</v>
      </c>
      <c r="J1152" s="58" t="s">
        <v>1417</v>
      </c>
      <c r="K1152" s="58" t="s">
        <v>8683</v>
      </c>
      <c r="L1152" s="19" t="s">
        <v>8058</v>
      </c>
      <c r="M1152" s="19" t="s">
        <v>1538</v>
      </c>
      <c r="N1152" s="19" t="s">
        <v>8058</v>
      </c>
      <c r="O1152" s="19" t="s">
        <v>8058</v>
      </c>
      <c r="P1152" s="19" t="s">
        <v>3001</v>
      </c>
      <c r="Q1152" s="22" t="s">
        <v>8862</v>
      </c>
      <c r="R1152" s="19" t="s">
        <v>2955</v>
      </c>
    </row>
    <row r="1153" spans="1:27" x14ac:dyDescent="0.3">
      <c r="A1153" s="19">
        <v>1157</v>
      </c>
      <c r="B1153" s="33" t="s">
        <v>93</v>
      </c>
      <c r="C1153" s="89" t="s">
        <v>7679</v>
      </c>
      <c r="D1153" s="22" t="s">
        <v>1539</v>
      </c>
      <c r="E1153" s="51" t="s">
        <v>7970</v>
      </c>
      <c r="F1153" s="19" t="s">
        <v>13</v>
      </c>
      <c r="G1153" s="52" t="s">
        <v>14</v>
      </c>
      <c r="H1153" s="52" t="s">
        <v>8863</v>
      </c>
      <c r="I1153" s="52" t="s">
        <v>1417</v>
      </c>
      <c r="J1153" s="58" t="s">
        <v>1417</v>
      </c>
      <c r="K1153" s="58" t="s">
        <v>8683</v>
      </c>
      <c r="L1153" s="19" t="s">
        <v>8058</v>
      </c>
      <c r="M1153" s="19" t="s">
        <v>1540</v>
      </c>
      <c r="N1153" s="19" t="s">
        <v>8058</v>
      </c>
      <c r="O1153" s="19" t="s">
        <v>8058</v>
      </c>
      <c r="P1153" s="19" t="s">
        <v>3001</v>
      </c>
      <c r="Q1153" s="22" t="s">
        <v>8862</v>
      </c>
      <c r="R1153" s="19" t="s">
        <v>2955</v>
      </c>
    </row>
    <row r="1154" spans="1:27" x14ac:dyDescent="0.3">
      <c r="A1154" s="19">
        <v>1158</v>
      </c>
      <c r="B1154" s="33" t="s">
        <v>93</v>
      </c>
      <c r="C1154" s="89" t="s">
        <v>7679</v>
      </c>
      <c r="D1154" s="22" t="s">
        <v>1485</v>
      </c>
      <c r="E1154" s="51" t="s">
        <v>6771</v>
      </c>
      <c r="F1154" s="19" t="s">
        <v>13</v>
      </c>
      <c r="G1154" s="52" t="s">
        <v>14</v>
      </c>
      <c r="H1154" s="52" t="s">
        <v>8863</v>
      </c>
      <c r="I1154" s="52" t="s">
        <v>1417</v>
      </c>
      <c r="J1154" s="58" t="s">
        <v>1417</v>
      </c>
      <c r="K1154" s="58" t="s">
        <v>8683</v>
      </c>
      <c r="L1154" s="19" t="s">
        <v>8058</v>
      </c>
      <c r="M1154" s="19" t="s">
        <v>1486</v>
      </c>
      <c r="N1154" s="19" t="s">
        <v>8058</v>
      </c>
      <c r="O1154" s="19" t="s">
        <v>8058</v>
      </c>
      <c r="P1154" s="19" t="s">
        <v>3001</v>
      </c>
      <c r="Q1154" s="22" t="s">
        <v>8862</v>
      </c>
      <c r="R1154" s="19" t="s">
        <v>2955</v>
      </c>
    </row>
    <row r="1155" spans="1:27" x14ac:dyDescent="0.3">
      <c r="A1155" s="19">
        <v>1159</v>
      </c>
      <c r="B1155" s="33" t="s">
        <v>93</v>
      </c>
      <c r="C1155" s="89" t="s">
        <v>7680</v>
      </c>
      <c r="D1155" s="22" t="s">
        <v>2120</v>
      </c>
      <c r="E1155" s="52" t="s">
        <v>2121</v>
      </c>
      <c r="F1155" s="19" t="s">
        <v>684</v>
      </c>
      <c r="G1155" s="52" t="s">
        <v>2125</v>
      </c>
      <c r="H1155" s="52" t="s">
        <v>8890</v>
      </c>
      <c r="I1155" s="52" t="s">
        <v>918</v>
      </c>
      <c r="J1155" s="58" t="s">
        <v>918</v>
      </c>
      <c r="K1155" s="58" t="s">
        <v>8683</v>
      </c>
      <c r="L1155" s="19" t="s">
        <v>8058</v>
      </c>
      <c r="M1155" s="19" t="s">
        <v>2122</v>
      </c>
      <c r="N1155" s="19" t="s">
        <v>8058</v>
      </c>
      <c r="O1155" s="19" t="s">
        <v>8058</v>
      </c>
      <c r="P1155" s="19" t="s">
        <v>3002</v>
      </c>
      <c r="Q1155" s="22" t="s">
        <v>8884</v>
      </c>
      <c r="R1155" s="19" t="s">
        <v>2955</v>
      </c>
    </row>
    <row r="1156" spans="1:27" x14ac:dyDescent="0.3">
      <c r="A1156" s="19">
        <v>1160</v>
      </c>
      <c r="B1156" s="33" t="s">
        <v>93</v>
      </c>
      <c r="C1156" s="89" t="s">
        <v>7680</v>
      </c>
      <c r="D1156" s="22" t="s">
        <v>2202</v>
      </c>
      <c r="E1156" s="63" t="s">
        <v>5933</v>
      </c>
      <c r="F1156" s="40" t="s">
        <v>940</v>
      </c>
      <c r="G1156" s="51" t="s">
        <v>941</v>
      </c>
      <c r="H1156" s="52" t="s">
        <v>8879</v>
      </c>
      <c r="I1156" s="52" t="s">
        <v>918</v>
      </c>
      <c r="J1156" s="58" t="s">
        <v>918</v>
      </c>
      <c r="K1156" s="58" t="s">
        <v>8683</v>
      </c>
      <c r="L1156" s="19" t="s">
        <v>8058</v>
      </c>
      <c r="M1156" s="19" t="s">
        <v>2203</v>
      </c>
      <c r="N1156" s="19" t="s">
        <v>8058</v>
      </c>
      <c r="O1156" s="19" t="s">
        <v>8058</v>
      </c>
      <c r="P1156" s="19" t="s">
        <v>3002</v>
      </c>
      <c r="Q1156" s="22" t="s">
        <v>8884</v>
      </c>
      <c r="R1156" s="19" t="s">
        <v>2955</v>
      </c>
    </row>
    <row r="1157" spans="1:27" x14ac:dyDescent="0.3">
      <c r="A1157" s="19">
        <v>1161</v>
      </c>
      <c r="B1157" s="33" t="s">
        <v>93</v>
      </c>
      <c r="C1157" s="89" t="s">
        <v>7680</v>
      </c>
      <c r="D1157" s="22" t="s">
        <v>2206</v>
      </c>
      <c r="E1157" s="51" t="s">
        <v>7970</v>
      </c>
      <c r="F1157" s="19" t="s">
        <v>13</v>
      </c>
      <c r="G1157" s="52" t="s">
        <v>14</v>
      </c>
      <c r="H1157" s="52" t="s">
        <v>8879</v>
      </c>
      <c r="I1157" s="52" t="s">
        <v>918</v>
      </c>
      <c r="J1157" s="58" t="s">
        <v>918</v>
      </c>
      <c r="K1157" s="58" t="s">
        <v>8683</v>
      </c>
      <c r="L1157" s="19" t="s">
        <v>8058</v>
      </c>
      <c r="M1157" s="19" t="s">
        <v>2207</v>
      </c>
      <c r="N1157" s="19" t="s">
        <v>8058</v>
      </c>
      <c r="O1157" s="19" t="s">
        <v>8058</v>
      </c>
      <c r="P1157" s="19" t="s">
        <v>3002</v>
      </c>
      <c r="Q1157" s="22" t="s">
        <v>8884</v>
      </c>
      <c r="R1157" s="19" t="s">
        <v>2955</v>
      </c>
    </row>
    <row r="1158" spans="1:27" x14ac:dyDescent="0.3">
      <c r="A1158" s="19">
        <v>1162</v>
      </c>
      <c r="B1158" s="185" t="s">
        <v>93</v>
      </c>
      <c r="C1158" s="185" t="s">
        <v>7680</v>
      </c>
      <c r="D1158" s="22" t="s">
        <v>6889</v>
      </c>
      <c r="E1158" s="51" t="s">
        <v>6006</v>
      </c>
      <c r="F1158" s="22" t="s">
        <v>13</v>
      </c>
      <c r="G1158" s="57" t="s">
        <v>14</v>
      </c>
      <c r="H1158" s="57" t="s">
        <v>6750</v>
      </c>
      <c r="I1158" s="22" t="s">
        <v>6616</v>
      </c>
      <c r="J1158" s="22" t="s">
        <v>918</v>
      </c>
      <c r="K1158" s="58" t="s">
        <v>8683</v>
      </c>
      <c r="L1158" s="40" t="s">
        <v>8058</v>
      </c>
      <c r="M1158" s="22" t="s">
        <v>8058</v>
      </c>
      <c r="N1158" s="22" t="s">
        <v>8058</v>
      </c>
      <c r="O1158" s="22" t="s">
        <v>8058</v>
      </c>
      <c r="P1158" s="22" t="s">
        <v>6751</v>
      </c>
      <c r="Q1158" s="22" t="s">
        <v>8879</v>
      </c>
      <c r="R1158" s="22" t="s">
        <v>6697</v>
      </c>
      <c r="S1158" s="22"/>
      <c r="T1158" s="22"/>
      <c r="U1158" s="22"/>
      <c r="V1158" s="22"/>
      <c r="W1158" s="22"/>
      <c r="X1158" s="22"/>
      <c r="Y1158" s="22"/>
      <c r="Z1158" s="22"/>
      <c r="AA1158" s="22"/>
    </row>
    <row r="1159" spans="1:27" x14ac:dyDescent="0.3">
      <c r="A1159" s="19">
        <v>1163</v>
      </c>
      <c r="B1159" s="185" t="s">
        <v>93</v>
      </c>
      <c r="C1159" s="185" t="s">
        <v>7680</v>
      </c>
      <c r="D1159" s="22" t="s">
        <v>6886</v>
      </c>
      <c r="E1159" s="51" t="s">
        <v>6006</v>
      </c>
      <c r="F1159" s="22" t="s">
        <v>13</v>
      </c>
      <c r="G1159" s="57" t="s">
        <v>14</v>
      </c>
      <c r="H1159" s="57" t="s">
        <v>6750</v>
      </c>
      <c r="I1159" s="22" t="s">
        <v>6616</v>
      </c>
      <c r="J1159" s="22" t="s">
        <v>918</v>
      </c>
      <c r="K1159" s="58" t="s">
        <v>8683</v>
      </c>
      <c r="L1159" s="40" t="s">
        <v>8058</v>
      </c>
      <c r="M1159" s="22" t="s">
        <v>8058</v>
      </c>
      <c r="N1159" s="22" t="s">
        <v>8058</v>
      </c>
      <c r="O1159" s="22" t="s">
        <v>8058</v>
      </c>
      <c r="P1159" s="22" t="s">
        <v>6751</v>
      </c>
      <c r="Q1159" s="22" t="s">
        <v>8879</v>
      </c>
      <c r="R1159" s="22" t="s">
        <v>6697</v>
      </c>
      <c r="S1159" s="22"/>
      <c r="T1159" s="22"/>
      <c r="U1159" s="22"/>
      <c r="V1159" s="22"/>
      <c r="W1159" s="22"/>
      <c r="X1159" s="22"/>
      <c r="Y1159" s="22"/>
      <c r="Z1159" s="22"/>
      <c r="AA1159" s="22"/>
    </row>
    <row r="1160" spans="1:27" x14ac:dyDescent="0.3">
      <c r="A1160" s="19">
        <v>1164</v>
      </c>
      <c r="B1160" s="185" t="s">
        <v>93</v>
      </c>
      <c r="C1160" s="185" t="s">
        <v>7680</v>
      </c>
      <c r="D1160" s="22" t="s">
        <v>6910</v>
      </c>
      <c r="E1160" s="51" t="s">
        <v>6771</v>
      </c>
      <c r="F1160" s="22" t="s">
        <v>13</v>
      </c>
      <c r="G1160" s="57" t="s">
        <v>14</v>
      </c>
      <c r="H1160" s="57" t="s">
        <v>6750</v>
      </c>
      <c r="I1160" s="22" t="s">
        <v>6625</v>
      </c>
      <c r="J1160" s="22" t="s">
        <v>918</v>
      </c>
      <c r="K1160" s="58" t="s">
        <v>8683</v>
      </c>
      <c r="L1160" s="22" t="s">
        <v>8058</v>
      </c>
      <c r="M1160" s="22" t="s">
        <v>8058</v>
      </c>
      <c r="N1160" s="22" t="s">
        <v>8058</v>
      </c>
      <c r="O1160" s="22" t="s">
        <v>8058</v>
      </c>
      <c r="P1160" s="22" t="s">
        <v>6751</v>
      </c>
      <c r="Q1160" s="22" t="s">
        <v>8879</v>
      </c>
      <c r="R1160" s="22" t="s">
        <v>6697</v>
      </c>
      <c r="S1160" s="22"/>
      <c r="T1160" s="22"/>
      <c r="U1160" s="22"/>
      <c r="V1160" s="22"/>
      <c r="W1160" s="22"/>
      <c r="X1160" s="22"/>
      <c r="Y1160" s="22"/>
      <c r="Z1160" s="22"/>
      <c r="AA1160" s="22"/>
    </row>
    <row r="1161" spans="1:27" x14ac:dyDescent="0.3">
      <c r="A1161" s="19">
        <v>1165</v>
      </c>
      <c r="B1161" s="185" t="s">
        <v>93</v>
      </c>
      <c r="C1161" s="185" t="s">
        <v>7680</v>
      </c>
      <c r="D1161" s="22" t="s">
        <v>6908</v>
      </c>
      <c r="E1161" s="51" t="s">
        <v>6006</v>
      </c>
      <c r="F1161" s="22" t="s">
        <v>13</v>
      </c>
      <c r="G1161" s="57" t="s">
        <v>14</v>
      </c>
      <c r="H1161" s="57" t="s">
        <v>6750</v>
      </c>
      <c r="I1161" s="22" t="s">
        <v>6625</v>
      </c>
      <c r="J1161" s="22" t="s">
        <v>918</v>
      </c>
      <c r="K1161" s="58" t="s">
        <v>8683</v>
      </c>
      <c r="L1161" s="22" t="s">
        <v>8058</v>
      </c>
      <c r="M1161" s="22" t="s">
        <v>8058</v>
      </c>
      <c r="N1161" s="22" t="s">
        <v>8058</v>
      </c>
      <c r="O1161" s="22" t="s">
        <v>8058</v>
      </c>
      <c r="P1161" s="22" t="s">
        <v>6751</v>
      </c>
      <c r="Q1161" s="22" t="s">
        <v>8879</v>
      </c>
      <c r="R1161" s="22" t="s">
        <v>6697</v>
      </c>
      <c r="S1161" s="22"/>
      <c r="T1161" s="22"/>
      <c r="U1161" s="22"/>
      <c r="V1161" s="22"/>
      <c r="W1161" s="22"/>
      <c r="X1161" s="22"/>
      <c r="Y1161" s="22"/>
      <c r="Z1161" s="22"/>
      <c r="AA1161" s="22"/>
    </row>
    <row r="1162" spans="1:27" x14ac:dyDescent="0.3">
      <c r="A1162" s="19">
        <v>1166</v>
      </c>
      <c r="B1162" s="185" t="s">
        <v>93</v>
      </c>
      <c r="C1162" s="185" t="s">
        <v>7680</v>
      </c>
      <c r="D1162" s="22" t="s">
        <v>6909</v>
      </c>
      <c r="E1162" s="51" t="s">
        <v>6006</v>
      </c>
      <c r="F1162" s="22" t="s">
        <v>13</v>
      </c>
      <c r="G1162" s="57" t="s">
        <v>14</v>
      </c>
      <c r="H1162" s="57" t="s">
        <v>6750</v>
      </c>
      <c r="I1162" s="22" t="s">
        <v>6625</v>
      </c>
      <c r="J1162" s="22" t="s">
        <v>918</v>
      </c>
      <c r="K1162" s="58" t="s">
        <v>8683</v>
      </c>
      <c r="L1162" s="22" t="s">
        <v>8058</v>
      </c>
      <c r="M1162" s="22" t="s">
        <v>8058</v>
      </c>
      <c r="N1162" s="22" t="s">
        <v>8058</v>
      </c>
      <c r="O1162" s="22" t="s">
        <v>8058</v>
      </c>
      <c r="P1162" s="22" t="s">
        <v>6751</v>
      </c>
      <c r="Q1162" s="22" t="s">
        <v>8879</v>
      </c>
      <c r="R1162" s="22" t="s">
        <v>6697</v>
      </c>
      <c r="S1162" s="22"/>
      <c r="T1162" s="22"/>
      <c r="U1162" s="22"/>
      <c r="V1162" s="22"/>
      <c r="W1162" s="22"/>
      <c r="X1162" s="22"/>
      <c r="Y1162" s="22"/>
      <c r="Z1162" s="22"/>
      <c r="AA1162" s="22"/>
    </row>
    <row r="1163" spans="1:27" x14ac:dyDescent="0.3">
      <c r="A1163" s="19">
        <v>1167</v>
      </c>
      <c r="B1163" s="185" t="s">
        <v>93</v>
      </c>
      <c r="C1163" s="185" t="s">
        <v>7680</v>
      </c>
      <c r="D1163" s="22" t="s">
        <v>6874</v>
      </c>
      <c r="E1163" s="52" t="s">
        <v>5957</v>
      </c>
      <c r="F1163" s="22" t="s">
        <v>13</v>
      </c>
      <c r="G1163" s="57" t="s">
        <v>14</v>
      </c>
      <c r="H1163" s="57" t="s">
        <v>6750</v>
      </c>
      <c r="I1163" s="22" t="s">
        <v>8637</v>
      </c>
      <c r="J1163" s="22" t="s">
        <v>918</v>
      </c>
      <c r="K1163" s="58" t="s">
        <v>8683</v>
      </c>
      <c r="L1163" s="40" t="s">
        <v>8058</v>
      </c>
      <c r="M1163" s="22" t="s">
        <v>8058</v>
      </c>
      <c r="N1163" s="22" t="s">
        <v>8058</v>
      </c>
      <c r="O1163" s="22" t="s">
        <v>8058</v>
      </c>
      <c r="P1163" s="22" t="s">
        <v>6751</v>
      </c>
      <c r="Q1163" s="22" t="s">
        <v>8879</v>
      </c>
      <c r="R1163" s="22" t="s">
        <v>6697</v>
      </c>
      <c r="S1163" s="22"/>
      <c r="T1163" s="22"/>
      <c r="U1163" s="22"/>
      <c r="V1163" s="22"/>
      <c r="W1163" s="22"/>
      <c r="X1163" s="22"/>
      <c r="Y1163" s="22"/>
      <c r="Z1163" s="22"/>
      <c r="AA1163" s="22"/>
    </row>
    <row r="1164" spans="1:27" x14ac:dyDescent="0.3">
      <c r="A1164" s="19">
        <v>1168</v>
      </c>
      <c r="B1164" s="185" t="s">
        <v>93</v>
      </c>
      <c r="C1164" s="185" t="s">
        <v>7680</v>
      </c>
      <c r="D1164" s="22" t="s">
        <v>6875</v>
      </c>
      <c r="E1164" s="52" t="s">
        <v>5957</v>
      </c>
      <c r="F1164" s="22" t="s">
        <v>13</v>
      </c>
      <c r="G1164" s="57" t="s">
        <v>14</v>
      </c>
      <c r="H1164" s="57" t="s">
        <v>6750</v>
      </c>
      <c r="I1164" s="22" t="s">
        <v>8637</v>
      </c>
      <c r="J1164" s="22" t="s">
        <v>918</v>
      </c>
      <c r="K1164" s="58" t="s">
        <v>8683</v>
      </c>
      <c r="L1164" s="40" t="s">
        <v>8058</v>
      </c>
      <c r="M1164" s="22" t="s">
        <v>8058</v>
      </c>
      <c r="N1164" s="22" t="s">
        <v>8058</v>
      </c>
      <c r="O1164" s="22" t="s">
        <v>8058</v>
      </c>
      <c r="P1164" s="22" t="s">
        <v>6751</v>
      </c>
      <c r="Q1164" s="22" t="s">
        <v>8879</v>
      </c>
      <c r="R1164" s="22" t="s">
        <v>6697</v>
      </c>
      <c r="S1164" s="22"/>
      <c r="T1164" s="22"/>
      <c r="U1164" s="22"/>
      <c r="V1164" s="22"/>
      <c r="W1164" s="22"/>
      <c r="X1164" s="22"/>
      <c r="Y1164" s="22"/>
      <c r="Z1164" s="22"/>
      <c r="AA1164" s="22"/>
    </row>
    <row r="1165" spans="1:27" x14ac:dyDescent="0.3">
      <c r="A1165" s="19">
        <v>1169</v>
      </c>
      <c r="B1165" s="185" t="s">
        <v>93</v>
      </c>
      <c r="C1165" s="185" t="s">
        <v>7680</v>
      </c>
      <c r="D1165" s="22" t="s">
        <v>6876</v>
      </c>
      <c r="E1165" s="52" t="s">
        <v>5957</v>
      </c>
      <c r="F1165" s="22" t="s">
        <v>13</v>
      </c>
      <c r="G1165" s="57" t="s">
        <v>14</v>
      </c>
      <c r="H1165" s="57" t="s">
        <v>6750</v>
      </c>
      <c r="I1165" s="22" t="s">
        <v>8637</v>
      </c>
      <c r="J1165" s="22" t="s">
        <v>918</v>
      </c>
      <c r="K1165" s="58" t="s">
        <v>8683</v>
      </c>
      <c r="L1165" s="40" t="s">
        <v>8058</v>
      </c>
      <c r="M1165" s="22" t="s">
        <v>8058</v>
      </c>
      <c r="N1165" s="22" t="s">
        <v>8058</v>
      </c>
      <c r="O1165" s="22" t="s">
        <v>8058</v>
      </c>
      <c r="P1165" s="22" t="s">
        <v>6751</v>
      </c>
      <c r="Q1165" s="22" t="s">
        <v>8879</v>
      </c>
      <c r="R1165" s="22" t="s">
        <v>6697</v>
      </c>
      <c r="S1165" s="22"/>
      <c r="T1165" s="22"/>
      <c r="U1165" s="22"/>
      <c r="V1165" s="22"/>
      <c r="W1165" s="22"/>
      <c r="X1165" s="22"/>
      <c r="Y1165" s="22"/>
      <c r="Z1165" s="22"/>
      <c r="AA1165" s="22"/>
    </row>
    <row r="1166" spans="1:27" x14ac:dyDescent="0.3">
      <c r="A1166" s="19">
        <v>1170</v>
      </c>
      <c r="B1166" s="185" t="s">
        <v>93</v>
      </c>
      <c r="C1166" s="185" t="s">
        <v>7680</v>
      </c>
      <c r="D1166" s="22" t="s">
        <v>6877</v>
      </c>
      <c r="E1166" s="52" t="s">
        <v>5957</v>
      </c>
      <c r="F1166" s="22" t="s">
        <v>13</v>
      </c>
      <c r="G1166" s="57" t="s">
        <v>14</v>
      </c>
      <c r="H1166" s="57" t="s">
        <v>6750</v>
      </c>
      <c r="I1166" s="22" t="s">
        <v>8637</v>
      </c>
      <c r="J1166" s="22" t="s">
        <v>918</v>
      </c>
      <c r="K1166" s="58" t="s">
        <v>8683</v>
      </c>
      <c r="L1166" s="40" t="s">
        <v>8058</v>
      </c>
      <c r="M1166" s="22" t="s">
        <v>8058</v>
      </c>
      <c r="N1166" s="22" t="s">
        <v>8058</v>
      </c>
      <c r="O1166" s="22" t="s">
        <v>8058</v>
      </c>
      <c r="P1166" s="22" t="s">
        <v>6751</v>
      </c>
      <c r="Q1166" s="22" t="s">
        <v>8879</v>
      </c>
      <c r="R1166" s="22" t="s">
        <v>6697</v>
      </c>
      <c r="S1166" s="22"/>
      <c r="T1166" s="22"/>
      <c r="U1166" s="22"/>
      <c r="V1166" s="22"/>
      <c r="W1166" s="22"/>
      <c r="X1166" s="22"/>
      <c r="Y1166" s="22"/>
      <c r="Z1166" s="22"/>
      <c r="AA1166" s="22"/>
    </row>
    <row r="1167" spans="1:27" x14ac:dyDescent="0.3">
      <c r="A1167" s="19">
        <v>1171</v>
      </c>
      <c r="B1167" s="185" t="s">
        <v>93</v>
      </c>
      <c r="C1167" s="185" t="s">
        <v>7680</v>
      </c>
      <c r="D1167" s="22" t="s">
        <v>6878</v>
      </c>
      <c r="E1167" s="52" t="s">
        <v>5957</v>
      </c>
      <c r="F1167" s="22" t="s">
        <v>13</v>
      </c>
      <c r="G1167" s="57" t="s">
        <v>14</v>
      </c>
      <c r="H1167" s="57" t="s">
        <v>6750</v>
      </c>
      <c r="I1167" s="22" t="s">
        <v>8637</v>
      </c>
      <c r="J1167" s="22" t="s">
        <v>918</v>
      </c>
      <c r="K1167" s="58" t="s">
        <v>8683</v>
      </c>
      <c r="L1167" s="40" t="s">
        <v>8058</v>
      </c>
      <c r="M1167" s="22" t="s">
        <v>8058</v>
      </c>
      <c r="N1167" s="22" t="s">
        <v>8058</v>
      </c>
      <c r="O1167" s="22" t="s">
        <v>8058</v>
      </c>
      <c r="P1167" s="22" t="s">
        <v>6751</v>
      </c>
      <c r="Q1167" s="22" t="s">
        <v>8879</v>
      </c>
      <c r="R1167" s="22" t="s">
        <v>6697</v>
      </c>
      <c r="S1167" s="22"/>
      <c r="T1167" s="22"/>
      <c r="U1167" s="22"/>
      <c r="V1167" s="22"/>
      <c r="W1167" s="22"/>
      <c r="X1167" s="22"/>
      <c r="Y1167" s="22"/>
      <c r="Z1167" s="22"/>
      <c r="AA1167" s="22"/>
    </row>
    <row r="1168" spans="1:27" x14ac:dyDescent="0.3">
      <c r="A1168" s="19">
        <v>1172</v>
      </c>
      <c r="B1168" s="185" t="s">
        <v>93</v>
      </c>
      <c r="C1168" s="185" t="s">
        <v>7680</v>
      </c>
      <c r="D1168" s="22" t="s">
        <v>6879</v>
      </c>
      <c r="E1168" s="52" t="s">
        <v>5957</v>
      </c>
      <c r="F1168" s="22" t="s">
        <v>13</v>
      </c>
      <c r="G1168" s="57" t="s">
        <v>14</v>
      </c>
      <c r="H1168" s="57" t="s">
        <v>6750</v>
      </c>
      <c r="I1168" s="22" t="s">
        <v>8637</v>
      </c>
      <c r="J1168" s="22" t="s">
        <v>918</v>
      </c>
      <c r="K1168" s="58" t="s">
        <v>8683</v>
      </c>
      <c r="L1168" s="40" t="s">
        <v>8058</v>
      </c>
      <c r="M1168" s="22" t="s">
        <v>8058</v>
      </c>
      <c r="N1168" s="22" t="s">
        <v>8058</v>
      </c>
      <c r="O1168" s="22" t="s">
        <v>8058</v>
      </c>
      <c r="P1168" s="22" t="s">
        <v>6751</v>
      </c>
      <c r="Q1168" s="22" t="s">
        <v>8879</v>
      </c>
      <c r="R1168" s="22" t="s">
        <v>6697</v>
      </c>
      <c r="S1168" s="22"/>
      <c r="T1168" s="22"/>
      <c r="U1168" s="22"/>
      <c r="V1168" s="22"/>
      <c r="W1168" s="22"/>
      <c r="X1168" s="22"/>
      <c r="Y1168" s="22"/>
      <c r="Z1168" s="22"/>
      <c r="AA1168" s="22"/>
    </row>
    <row r="1169" spans="1:34" x14ac:dyDescent="0.3">
      <c r="A1169" s="19">
        <v>1173</v>
      </c>
      <c r="B1169" s="185" t="s">
        <v>93</v>
      </c>
      <c r="C1169" s="185" t="s">
        <v>7680</v>
      </c>
      <c r="D1169" s="22" t="s">
        <v>6880</v>
      </c>
      <c r="E1169" s="52" t="s">
        <v>5957</v>
      </c>
      <c r="F1169" s="22" t="s">
        <v>13</v>
      </c>
      <c r="G1169" s="57" t="s">
        <v>14</v>
      </c>
      <c r="H1169" s="57" t="s">
        <v>6750</v>
      </c>
      <c r="I1169" s="22" t="s">
        <v>8637</v>
      </c>
      <c r="J1169" s="22" t="s">
        <v>918</v>
      </c>
      <c r="K1169" s="58" t="s">
        <v>8683</v>
      </c>
      <c r="L1169" s="40" t="s">
        <v>8058</v>
      </c>
      <c r="M1169" s="22" t="s">
        <v>8058</v>
      </c>
      <c r="N1169" s="22" t="s">
        <v>8058</v>
      </c>
      <c r="O1169" s="22" t="s">
        <v>8058</v>
      </c>
      <c r="P1169" s="22" t="s">
        <v>6751</v>
      </c>
      <c r="Q1169" s="22" t="s">
        <v>8879</v>
      </c>
      <c r="R1169" s="22" t="s">
        <v>6697</v>
      </c>
      <c r="S1169" s="22"/>
      <c r="T1169" s="22"/>
      <c r="U1169" s="22"/>
      <c r="V1169" s="22"/>
      <c r="W1169" s="22"/>
      <c r="X1169" s="22"/>
      <c r="Y1169" s="22"/>
      <c r="Z1169" s="22"/>
      <c r="AA1169" s="22"/>
    </row>
    <row r="1170" spans="1:34" x14ac:dyDescent="0.3">
      <c r="A1170" s="19">
        <v>1174</v>
      </c>
      <c r="B1170" s="185" t="s">
        <v>93</v>
      </c>
      <c r="C1170" s="185" t="s">
        <v>7680</v>
      </c>
      <c r="D1170" s="22" t="s">
        <v>6857</v>
      </c>
      <c r="E1170" s="52" t="s">
        <v>5957</v>
      </c>
      <c r="F1170" s="22" t="s">
        <v>13</v>
      </c>
      <c r="G1170" s="57" t="s">
        <v>14</v>
      </c>
      <c r="H1170" s="57" t="s">
        <v>6750</v>
      </c>
      <c r="I1170" s="22" t="s">
        <v>6616</v>
      </c>
      <c r="J1170" s="22" t="s">
        <v>918</v>
      </c>
      <c r="K1170" s="58" t="s">
        <v>8683</v>
      </c>
      <c r="L1170" s="22" t="s">
        <v>8058</v>
      </c>
      <c r="M1170" s="22" t="s">
        <v>8058</v>
      </c>
      <c r="N1170" s="22" t="s">
        <v>8058</v>
      </c>
      <c r="O1170" s="22" t="s">
        <v>8058</v>
      </c>
      <c r="P1170" s="22" t="s">
        <v>6751</v>
      </c>
      <c r="Q1170" s="22" t="s">
        <v>8879</v>
      </c>
      <c r="R1170" s="22" t="s">
        <v>6697</v>
      </c>
      <c r="S1170" s="22"/>
      <c r="T1170" s="22"/>
      <c r="U1170" s="22"/>
      <c r="V1170" s="22"/>
      <c r="W1170" s="22"/>
      <c r="X1170" s="22"/>
      <c r="Y1170" s="22"/>
      <c r="Z1170" s="22"/>
      <c r="AA1170" s="22"/>
    </row>
    <row r="1171" spans="1:34" x14ac:dyDescent="0.3">
      <c r="A1171" s="19">
        <v>1175</v>
      </c>
      <c r="B1171" s="185" t="s">
        <v>93</v>
      </c>
      <c r="C1171" s="185" t="s">
        <v>7680</v>
      </c>
      <c r="D1171" s="22" t="s">
        <v>6858</v>
      </c>
      <c r="E1171" s="52" t="s">
        <v>5957</v>
      </c>
      <c r="F1171" s="22" t="s">
        <v>13</v>
      </c>
      <c r="G1171" s="57" t="s">
        <v>14</v>
      </c>
      <c r="H1171" s="57" t="s">
        <v>6750</v>
      </c>
      <c r="I1171" s="22" t="s">
        <v>6616</v>
      </c>
      <c r="J1171" s="22" t="s">
        <v>918</v>
      </c>
      <c r="K1171" s="58" t="s">
        <v>8683</v>
      </c>
      <c r="L1171" s="22" t="s">
        <v>8058</v>
      </c>
      <c r="M1171" s="22" t="s">
        <v>8058</v>
      </c>
      <c r="N1171" s="22" t="s">
        <v>8058</v>
      </c>
      <c r="O1171" s="22" t="s">
        <v>8058</v>
      </c>
      <c r="P1171" s="22" t="s">
        <v>6751</v>
      </c>
      <c r="Q1171" s="22" t="s">
        <v>8879</v>
      </c>
      <c r="R1171" s="22" t="s">
        <v>6697</v>
      </c>
      <c r="S1171" s="22"/>
      <c r="T1171" s="22"/>
      <c r="U1171" s="22"/>
      <c r="V1171" s="22"/>
      <c r="W1171" s="22"/>
      <c r="X1171" s="22"/>
      <c r="Y1171" s="22"/>
      <c r="Z1171" s="22"/>
      <c r="AA1171" s="22"/>
    </row>
    <row r="1172" spans="1:34" x14ac:dyDescent="0.3">
      <c r="A1172" s="19">
        <v>1176</v>
      </c>
      <c r="B1172" s="185" t="s">
        <v>93</v>
      </c>
      <c r="C1172" s="185" t="s">
        <v>7680</v>
      </c>
      <c r="D1172" s="22" t="s">
        <v>6859</v>
      </c>
      <c r="E1172" s="52" t="s">
        <v>5957</v>
      </c>
      <c r="F1172" s="22" t="s">
        <v>13</v>
      </c>
      <c r="G1172" s="57" t="s">
        <v>14</v>
      </c>
      <c r="H1172" s="57" t="s">
        <v>6750</v>
      </c>
      <c r="I1172" s="22" t="s">
        <v>6616</v>
      </c>
      <c r="J1172" s="22" t="s">
        <v>918</v>
      </c>
      <c r="K1172" s="58" t="s">
        <v>8683</v>
      </c>
      <c r="L1172" s="22" t="s">
        <v>8058</v>
      </c>
      <c r="M1172" s="22" t="s">
        <v>8058</v>
      </c>
      <c r="N1172" s="22" t="s">
        <v>8058</v>
      </c>
      <c r="O1172" s="22" t="s">
        <v>8058</v>
      </c>
      <c r="P1172" s="22" t="s">
        <v>6751</v>
      </c>
      <c r="Q1172" s="22" t="s">
        <v>8879</v>
      </c>
      <c r="R1172" s="22" t="s">
        <v>6697</v>
      </c>
      <c r="S1172" s="22"/>
      <c r="T1172" s="22"/>
      <c r="U1172" s="22"/>
      <c r="V1172" s="22"/>
      <c r="W1172" s="22"/>
      <c r="X1172" s="22"/>
      <c r="Y1172" s="22"/>
      <c r="Z1172" s="22"/>
      <c r="AA1172" s="22"/>
    </row>
    <row r="1173" spans="1:34" x14ac:dyDescent="0.3">
      <c r="A1173" s="19">
        <v>1177</v>
      </c>
      <c r="B1173" s="185" t="s">
        <v>93</v>
      </c>
      <c r="C1173" s="185" t="s">
        <v>7680</v>
      </c>
      <c r="D1173" s="22" t="s">
        <v>6860</v>
      </c>
      <c r="E1173" s="52" t="s">
        <v>5957</v>
      </c>
      <c r="F1173" s="22" t="s">
        <v>13</v>
      </c>
      <c r="G1173" s="57" t="s">
        <v>14</v>
      </c>
      <c r="H1173" s="57" t="s">
        <v>6750</v>
      </c>
      <c r="I1173" s="22" t="s">
        <v>6616</v>
      </c>
      <c r="J1173" s="22" t="s">
        <v>918</v>
      </c>
      <c r="K1173" s="58" t="s">
        <v>8683</v>
      </c>
      <c r="L1173" s="22" t="s">
        <v>8058</v>
      </c>
      <c r="M1173" s="22" t="s">
        <v>8058</v>
      </c>
      <c r="N1173" s="22" t="s">
        <v>8058</v>
      </c>
      <c r="O1173" s="22" t="s">
        <v>8058</v>
      </c>
      <c r="P1173" s="22" t="s">
        <v>6751</v>
      </c>
      <c r="Q1173" s="22" t="s">
        <v>8879</v>
      </c>
      <c r="R1173" s="22" t="s">
        <v>6697</v>
      </c>
      <c r="S1173" s="22"/>
      <c r="T1173" s="22"/>
      <c r="U1173" s="22"/>
      <c r="V1173" s="22"/>
      <c r="W1173" s="22"/>
      <c r="X1173" s="22"/>
      <c r="Y1173" s="22"/>
      <c r="Z1173" s="22"/>
      <c r="AA1173" s="22"/>
    </row>
    <row r="1174" spans="1:34" x14ac:dyDescent="0.3">
      <c r="A1174" s="19">
        <v>1178</v>
      </c>
      <c r="B1174" s="185" t="s">
        <v>93</v>
      </c>
      <c r="C1174" s="185" t="s">
        <v>7680</v>
      </c>
      <c r="D1174" s="22" t="s">
        <v>6887</v>
      </c>
      <c r="E1174" s="51" t="s">
        <v>6771</v>
      </c>
      <c r="F1174" s="22" t="s">
        <v>13</v>
      </c>
      <c r="G1174" s="57" t="s">
        <v>14</v>
      </c>
      <c r="H1174" s="57" t="s">
        <v>6750</v>
      </c>
      <c r="I1174" s="22" t="s">
        <v>6616</v>
      </c>
      <c r="J1174" s="22" t="s">
        <v>918</v>
      </c>
      <c r="K1174" s="58" t="s">
        <v>8683</v>
      </c>
      <c r="L1174" s="40" t="s">
        <v>8058</v>
      </c>
      <c r="M1174" s="22" t="s">
        <v>8058</v>
      </c>
      <c r="N1174" s="22" t="s">
        <v>8058</v>
      </c>
      <c r="O1174" s="22" t="s">
        <v>8058</v>
      </c>
      <c r="P1174" s="22" t="s">
        <v>6751</v>
      </c>
      <c r="Q1174" s="22" t="s">
        <v>8879</v>
      </c>
      <c r="R1174" s="22" t="s">
        <v>6697</v>
      </c>
      <c r="S1174" s="22"/>
      <c r="T1174" s="22"/>
      <c r="U1174" s="22"/>
      <c r="V1174" s="22"/>
      <c r="W1174" s="22"/>
      <c r="X1174" s="22"/>
      <c r="Y1174" s="22"/>
      <c r="Z1174" s="22"/>
      <c r="AA1174" s="22"/>
    </row>
    <row r="1175" spans="1:34" x14ac:dyDescent="0.3">
      <c r="A1175" s="19">
        <v>1179</v>
      </c>
      <c r="B1175" s="33" t="s">
        <v>93</v>
      </c>
      <c r="C1175" s="89" t="s">
        <v>7680</v>
      </c>
      <c r="D1175" s="22" t="s">
        <v>2279</v>
      </c>
      <c r="E1175" s="51" t="s">
        <v>6771</v>
      </c>
      <c r="F1175" s="19" t="s">
        <v>13</v>
      </c>
      <c r="G1175" s="52" t="s">
        <v>14</v>
      </c>
      <c r="H1175" s="52" t="s">
        <v>8879</v>
      </c>
      <c r="I1175" s="52" t="s">
        <v>918</v>
      </c>
      <c r="J1175" s="58" t="s">
        <v>918</v>
      </c>
      <c r="K1175" s="58" t="s">
        <v>8683</v>
      </c>
      <c r="L1175" s="19" t="s">
        <v>8058</v>
      </c>
      <c r="M1175" s="19" t="s">
        <v>2280</v>
      </c>
      <c r="N1175" s="19" t="s">
        <v>8058</v>
      </c>
      <c r="O1175" s="19" t="s">
        <v>8058</v>
      </c>
      <c r="P1175" s="19" t="s">
        <v>3002</v>
      </c>
      <c r="Q1175" s="22" t="s">
        <v>8884</v>
      </c>
      <c r="R1175" s="19" t="s">
        <v>2955</v>
      </c>
    </row>
    <row r="1176" spans="1:34" x14ac:dyDescent="0.3">
      <c r="A1176" s="19">
        <v>1180</v>
      </c>
      <c r="B1176" s="60" t="s">
        <v>93</v>
      </c>
      <c r="C1176" s="88" t="s">
        <v>7680</v>
      </c>
      <c r="D1176" s="22" t="s">
        <v>966</v>
      </c>
      <c r="E1176" s="63" t="s">
        <v>5973</v>
      </c>
      <c r="F1176" s="40" t="s">
        <v>2958</v>
      </c>
      <c r="G1176" s="51" t="s">
        <v>1911</v>
      </c>
      <c r="H1176" s="51" t="s">
        <v>8058</v>
      </c>
      <c r="I1176" s="22" t="s">
        <v>6610</v>
      </c>
      <c r="J1176" s="51" t="s">
        <v>918</v>
      </c>
      <c r="K1176" s="58" t="s">
        <v>8683</v>
      </c>
      <c r="L1176" s="19" t="s">
        <v>8058</v>
      </c>
      <c r="M1176" s="40" t="s">
        <v>1047</v>
      </c>
      <c r="N1176" s="40" t="s">
        <v>1048</v>
      </c>
      <c r="O1176" s="40" t="s">
        <v>8058</v>
      </c>
      <c r="P1176" s="40" t="s">
        <v>8893</v>
      </c>
      <c r="Q1176" s="40" t="s">
        <v>8863</v>
      </c>
      <c r="R1176" s="22" t="s">
        <v>4293</v>
      </c>
      <c r="S1176" s="40"/>
    </row>
    <row r="1177" spans="1:34" x14ac:dyDescent="0.3">
      <c r="A1177" s="19">
        <v>1181</v>
      </c>
      <c r="B1177" s="60" t="s">
        <v>93</v>
      </c>
      <c r="C1177" s="88" t="s">
        <v>7680</v>
      </c>
      <c r="D1177" s="22" t="s">
        <v>967</v>
      </c>
      <c r="E1177" s="63" t="s">
        <v>5973</v>
      </c>
      <c r="F1177" s="40" t="s">
        <v>2958</v>
      </c>
      <c r="G1177" s="51" t="s">
        <v>1911</v>
      </c>
      <c r="H1177" s="51" t="s">
        <v>8058</v>
      </c>
      <c r="I1177" s="51" t="s">
        <v>8658</v>
      </c>
      <c r="J1177" s="51" t="s">
        <v>918</v>
      </c>
      <c r="K1177" s="58" t="s">
        <v>8683</v>
      </c>
      <c r="L1177" s="19" t="s">
        <v>8058</v>
      </c>
      <c r="M1177" s="19" t="s">
        <v>968</v>
      </c>
      <c r="N1177" s="40" t="s">
        <v>8058</v>
      </c>
      <c r="O1177" s="40" t="s">
        <v>8058</v>
      </c>
      <c r="P1177" s="40" t="s">
        <v>4694</v>
      </c>
      <c r="Q1177" s="40" t="s">
        <v>8863</v>
      </c>
      <c r="R1177" s="22" t="s">
        <v>4293</v>
      </c>
      <c r="S1177" s="40"/>
    </row>
    <row r="1178" spans="1:34" x14ac:dyDescent="0.3">
      <c r="A1178" s="19">
        <v>1182</v>
      </c>
      <c r="B1178" s="33" t="s">
        <v>93</v>
      </c>
      <c r="C1178" s="89" t="s">
        <v>7680</v>
      </c>
      <c r="D1178" s="22" t="s">
        <v>691</v>
      </c>
      <c r="E1178" s="51" t="s">
        <v>5997</v>
      </c>
      <c r="F1178" s="19" t="s">
        <v>936</v>
      </c>
      <c r="G1178" s="52" t="s">
        <v>23</v>
      </c>
      <c r="H1178" s="52" t="s">
        <v>8881</v>
      </c>
      <c r="I1178" s="54" t="s">
        <v>692</v>
      </c>
      <c r="J1178" s="58" t="s">
        <v>2603</v>
      </c>
      <c r="K1178" s="58" t="s">
        <v>8683</v>
      </c>
      <c r="L1178" s="19" t="s">
        <v>8058</v>
      </c>
      <c r="M1178" s="19" t="s">
        <v>8058</v>
      </c>
      <c r="N1178" s="19" t="s">
        <v>8058</v>
      </c>
      <c r="O1178" s="19" t="s">
        <v>8058</v>
      </c>
      <c r="P1178" s="19" t="s">
        <v>694</v>
      </c>
      <c r="Q1178" s="20" t="s">
        <v>8884</v>
      </c>
      <c r="R1178" s="19" t="s">
        <v>2955</v>
      </c>
    </row>
    <row r="1179" spans="1:34" x14ac:dyDescent="0.3">
      <c r="A1179" s="19">
        <v>1183</v>
      </c>
      <c r="B1179" s="33" t="s">
        <v>93</v>
      </c>
      <c r="C1179" s="89" t="s">
        <v>7680</v>
      </c>
      <c r="D1179" s="22" t="s">
        <v>695</v>
      </c>
      <c r="E1179" s="51" t="s">
        <v>5997</v>
      </c>
      <c r="F1179" s="19" t="s">
        <v>936</v>
      </c>
      <c r="G1179" s="52" t="s">
        <v>23</v>
      </c>
      <c r="H1179" s="52" t="s">
        <v>8881</v>
      </c>
      <c r="I1179" s="54" t="s">
        <v>692</v>
      </c>
      <c r="J1179" s="58" t="s">
        <v>2603</v>
      </c>
      <c r="K1179" s="58" t="s">
        <v>8683</v>
      </c>
      <c r="L1179" s="19" t="s">
        <v>8058</v>
      </c>
      <c r="M1179" s="19" t="s">
        <v>696</v>
      </c>
      <c r="N1179" s="19" t="s">
        <v>8058</v>
      </c>
      <c r="O1179" s="19" t="s">
        <v>8058</v>
      </c>
      <c r="P1179" s="19" t="s">
        <v>694</v>
      </c>
      <c r="Q1179" s="20" t="s">
        <v>8884</v>
      </c>
      <c r="R1179" s="19" t="s">
        <v>2955</v>
      </c>
    </row>
    <row r="1180" spans="1:34" x14ac:dyDescent="0.3">
      <c r="A1180" s="19">
        <v>1184</v>
      </c>
      <c r="B1180" s="33" t="s">
        <v>93</v>
      </c>
      <c r="C1180" s="89" t="s">
        <v>7680</v>
      </c>
      <c r="D1180" s="22" t="s">
        <v>1419</v>
      </c>
      <c r="E1180" s="51" t="s">
        <v>6771</v>
      </c>
      <c r="F1180" s="19" t="s">
        <v>13</v>
      </c>
      <c r="G1180" s="52" t="s">
        <v>14</v>
      </c>
      <c r="H1180" s="52" t="s">
        <v>8870</v>
      </c>
      <c r="I1180" s="52" t="s">
        <v>1417</v>
      </c>
      <c r="J1180" s="58" t="s">
        <v>1417</v>
      </c>
      <c r="K1180" s="58" t="s">
        <v>8683</v>
      </c>
      <c r="L1180" s="19" t="s">
        <v>8058</v>
      </c>
      <c r="M1180" s="19" t="s">
        <v>1420</v>
      </c>
      <c r="N1180" s="19" t="s">
        <v>8058</v>
      </c>
      <c r="O1180" s="19" t="s">
        <v>8058</v>
      </c>
      <c r="P1180" s="19" t="s">
        <v>3001</v>
      </c>
      <c r="Q1180" s="22" t="s">
        <v>8862</v>
      </c>
      <c r="R1180" s="19" t="s">
        <v>2955</v>
      </c>
    </row>
    <row r="1181" spans="1:34" x14ac:dyDescent="0.3">
      <c r="A1181" s="19">
        <v>1185</v>
      </c>
      <c r="B1181" s="33" t="s">
        <v>93</v>
      </c>
      <c r="C1181" s="89" t="s">
        <v>7680</v>
      </c>
      <c r="D1181" s="22" t="s">
        <v>2186</v>
      </c>
      <c r="E1181" s="52" t="s">
        <v>5971</v>
      </c>
      <c r="F1181" s="19" t="s">
        <v>936</v>
      </c>
      <c r="G1181" s="52" t="s">
        <v>23</v>
      </c>
      <c r="H1181" s="52" t="s">
        <v>8897</v>
      </c>
      <c r="I1181" s="52" t="s">
        <v>918</v>
      </c>
      <c r="J1181" s="58" t="s">
        <v>918</v>
      </c>
      <c r="K1181" s="58" t="s">
        <v>8683</v>
      </c>
      <c r="L1181" s="19" t="s">
        <v>8058</v>
      </c>
      <c r="M1181" s="19" t="s">
        <v>2187</v>
      </c>
      <c r="N1181" s="19" t="s">
        <v>8058</v>
      </c>
      <c r="O1181" s="19" t="s">
        <v>8058</v>
      </c>
      <c r="P1181" s="19" t="s">
        <v>3002</v>
      </c>
      <c r="Q1181" s="22" t="s">
        <v>8884</v>
      </c>
      <c r="R1181" s="19" t="s">
        <v>2955</v>
      </c>
    </row>
    <row r="1182" spans="1:34" x14ac:dyDescent="0.3">
      <c r="A1182" s="19">
        <v>1186</v>
      </c>
      <c r="B1182" s="33" t="s">
        <v>93</v>
      </c>
      <c r="C1182" s="89" t="s">
        <v>7680</v>
      </c>
      <c r="D1182" s="22" t="s">
        <v>2188</v>
      </c>
      <c r="E1182" s="52" t="s">
        <v>5971</v>
      </c>
      <c r="F1182" s="19" t="s">
        <v>936</v>
      </c>
      <c r="G1182" s="52" t="s">
        <v>23</v>
      </c>
      <c r="H1182" s="52" t="s">
        <v>8897</v>
      </c>
      <c r="I1182" s="52" t="s">
        <v>918</v>
      </c>
      <c r="J1182" s="58" t="s">
        <v>918</v>
      </c>
      <c r="K1182" s="58" t="s">
        <v>8683</v>
      </c>
      <c r="L1182" s="19" t="s">
        <v>8058</v>
      </c>
      <c r="M1182" s="19" t="s">
        <v>2189</v>
      </c>
      <c r="N1182" s="19" t="s">
        <v>8058</v>
      </c>
      <c r="O1182" s="19" t="s">
        <v>8058</v>
      </c>
      <c r="P1182" s="19" t="s">
        <v>3002</v>
      </c>
      <c r="Q1182" s="22" t="s">
        <v>8884</v>
      </c>
      <c r="R1182" s="19" t="s">
        <v>2955</v>
      </c>
    </row>
    <row r="1183" spans="1:34" s="20" customFormat="1" x14ac:dyDescent="0.3">
      <c r="A1183" s="19">
        <v>1187</v>
      </c>
      <c r="B1183" s="34" t="s">
        <v>93</v>
      </c>
      <c r="C1183" s="89" t="s">
        <v>7680</v>
      </c>
      <c r="D1183" s="22" t="s">
        <v>3636</v>
      </c>
      <c r="E1183" s="52" t="s">
        <v>5957</v>
      </c>
      <c r="F1183" s="19" t="s">
        <v>13</v>
      </c>
      <c r="G1183" s="52" t="s">
        <v>14</v>
      </c>
      <c r="H1183" s="55" t="s">
        <v>8868</v>
      </c>
      <c r="I1183" s="55" t="s">
        <v>3694</v>
      </c>
      <c r="J1183" s="55" t="s">
        <v>2939</v>
      </c>
      <c r="K1183" s="55" t="s">
        <v>8683</v>
      </c>
      <c r="L1183" s="19" t="s">
        <v>8058</v>
      </c>
      <c r="M1183" s="19" t="s">
        <v>3737</v>
      </c>
      <c r="N1183" s="19" t="s">
        <v>8058</v>
      </c>
      <c r="O1183" s="19" t="s">
        <v>8058</v>
      </c>
      <c r="P1183" s="20" t="s">
        <v>3792</v>
      </c>
      <c r="Q1183" s="20" t="s">
        <v>8870</v>
      </c>
      <c r="R1183" s="19" t="s">
        <v>4218</v>
      </c>
      <c r="S1183" s="19"/>
      <c r="T1183" s="19"/>
      <c r="U1183" s="19"/>
      <c r="V1183" s="19"/>
      <c r="W1183" s="19"/>
      <c r="X1183" s="19"/>
      <c r="Y1183" s="19"/>
      <c r="Z1183" s="19"/>
      <c r="AA1183" s="19"/>
      <c r="AB1183" s="19"/>
      <c r="AC1183" s="19"/>
      <c r="AD1183" s="19"/>
      <c r="AE1183" s="19"/>
      <c r="AF1183" s="19"/>
      <c r="AG1183" s="19"/>
      <c r="AH1183" s="19"/>
    </row>
    <row r="1184" spans="1:34" s="20" customFormat="1" x14ac:dyDescent="0.3">
      <c r="A1184" s="19">
        <v>1188</v>
      </c>
      <c r="B1184" s="34" t="s">
        <v>93</v>
      </c>
      <c r="C1184" s="89" t="s">
        <v>7680</v>
      </c>
      <c r="D1184" s="22" t="s">
        <v>3667</v>
      </c>
      <c r="E1184" s="51" t="s">
        <v>7970</v>
      </c>
      <c r="F1184" s="24" t="s">
        <v>13</v>
      </c>
      <c r="G1184" s="56" t="s">
        <v>14</v>
      </c>
      <c r="H1184" s="55" t="s">
        <v>8868</v>
      </c>
      <c r="I1184" s="55" t="s">
        <v>3694</v>
      </c>
      <c r="J1184" s="55" t="s">
        <v>2939</v>
      </c>
      <c r="K1184" s="55" t="s">
        <v>8683</v>
      </c>
      <c r="L1184" s="19" t="s">
        <v>8058</v>
      </c>
      <c r="M1184" s="19" t="s">
        <v>3769</v>
      </c>
      <c r="N1184" s="19" t="s">
        <v>8058</v>
      </c>
      <c r="O1184" s="19" t="s">
        <v>8058</v>
      </c>
      <c r="P1184" s="20" t="s">
        <v>3792</v>
      </c>
      <c r="Q1184" s="20" t="s">
        <v>8870</v>
      </c>
      <c r="R1184" s="19" t="s">
        <v>4218</v>
      </c>
      <c r="S1184" s="19"/>
      <c r="T1184" s="19"/>
      <c r="U1184" s="19"/>
      <c r="V1184" s="19"/>
      <c r="W1184" s="19"/>
      <c r="X1184" s="19"/>
      <c r="Y1184" s="19"/>
      <c r="Z1184" s="19"/>
      <c r="AA1184" s="19"/>
      <c r="AB1184" s="19"/>
      <c r="AC1184" s="19"/>
      <c r="AD1184" s="19"/>
      <c r="AE1184" s="19"/>
      <c r="AF1184" s="19"/>
      <c r="AG1184" s="19"/>
      <c r="AH1184" s="19"/>
    </row>
    <row r="1185" spans="1:34" x14ac:dyDescent="0.3">
      <c r="A1185" s="19">
        <v>1189</v>
      </c>
      <c r="B1185" s="34" t="s">
        <v>93</v>
      </c>
      <c r="C1185" s="89" t="s">
        <v>7680</v>
      </c>
      <c r="D1185" s="22" t="s">
        <v>3637</v>
      </c>
      <c r="E1185" s="52" t="s">
        <v>5957</v>
      </c>
      <c r="F1185" s="19" t="s">
        <v>13</v>
      </c>
      <c r="G1185" s="52" t="s">
        <v>14</v>
      </c>
      <c r="H1185" s="55" t="s">
        <v>8868</v>
      </c>
      <c r="I1185" s="55" t="s">
        <v>3694</v>
      </c>
      <c r="J1185" s="55" t="s">
        <v>2939</v>
      </c>
      <c r="K1185" s="55" t="s">
        <v>8683</v>
      </c>
      <c r="L1185" s="19" t="s">
        <v>8058</v>
      </c>
      <c r="M1185" s="19" t="s">
        <v>3739</v>
      </c>
      <c r="N1185" s="19" t="s">
        <v>8058</v>
      </c>
      <c r="O1185" s="19" t="s">
        <v>8058</v>
      </c>
      <c r="P1185" s="20" t="s">
        <v>3792</v>
      </c>
      <c r="Q1185" s="20" t="s">
        <v>8870</v>
      </c>
      <c r="R1185" s="19" t="s">
        <v>4218</v>
      </c>
    </row>
    <row r="1186" spans="1:34" x14ac:dyDescent="0.3">
      <c r="A1186" s="19">
        <v>1190</v>
      </c>
      <c r="B1186" s="34" t="s">
        <v>93</v>
      </c>
      <c r="C1186" s="89" t="s">
        <v>7680</v>
      </c>
      <c r="D1186" s="22" t="s">
        <v>3688</v>
      </c>
      <c r="E1186" s="52" t="s">
        <v>5957</v>
      </c>
      <c r="F1186" s="19" t="s">
        <v>13</v>
      </c>
      <c r="G1186" s="52" t="s">
        <v>14</v>
      </c>
      <c r="H1186" s="55" t="s">
        <v>8879</v>
      </c>
      <c r="I1186" s="55" t="s">
        <v>3695</v>
      </c>
      <c r="J1186" s="55" t="s">
        <v>2939</v>
      </c>
      <c r="K1186" s="55" t="s">
        <v>8683</v>
      </c>
      <c r="L1186" s="19" t="s">
        <v>8058</v>
      </c>
      <c r="M1186" s="20" t="s">
        <v>3790</v>
      </c>
      <c r="N1186" s="19" t="s">
        <v>8058</v>
      </c>
      <c r="O1186" s="19" t="s">
        <v>8058</v>
      </c>
      <c r="P1186" s="20" t="s">
        <v>3792</v>
      </c>
      <c r="Q1186" s="20" t="s">
        <v>8870</v>
      </c>
      <c r="R1186" s="19" t="s">
        <v>4218</v>
      </c>
    </row>
    <row r="1187" spans="1:34" x14ac:dyDescent="0.3">
      <c r="A1187" s="19">
        <v>1191</v>
      </c>
      <c r="B1187" s="33" t="s">
        <v>93</v>
      </c>
      <c r="C1187" s="89" t="s">
        <v>7680</v>
      </c>
      <c r="D1187" s="22" t="s">
        <v>2168</v>
      </c>
      <c r="E1187" s="40" t="s">
        <v>5963</v>
      </c>
      <c r="F1187" s="19" t="s">
        <v>936</v>
      </c>
      <c r="G1187" s="52" t="s">
        <v>23</v>
      </c>
      <c r="H1187" s="52" t="s">
        <v>8881</v>
      </c>
      <c r="I1187" s="52" t="s">
        <v>918</v>
      </c>
      <c r="J1187" s="58" t="s">
        <v>918</v>
      </c>
      <c r="K1187" s="58" t="s">
        <v>8683</v>
      </c>
      <c r="L1187" s="19" t="s">
        <v>8058</v>
      </c>
      <c r="M1187" s="19" t="s">
        <v>2169</v>
      </c>
      <c r="N1187" s="19" t="s">
        <v>8058</v>
      </c>
      <c r="O1187" s="19" t="s">
        <v>8058</v>
      </c>
      <c r="P1187" s="19" t="s">
        <v>3002</v>
      </c>
      <c r="Q1187" s="22" t="s">
        <v>8884</v>
      </c>
      <c r="R1187" s="19" t="s">
        <v>2955</v>
      </c>
    </row>
    <row r="1188" spans="1:34" x14ac:dyDescent="0.3">
      <c r="A1188" s="19">
        <v>1192</v>
      </c>
      <c r="B1188" s="33" t="s">
        <v>93</v>
      </c>
      <c r="C1188" s="89" t="s">
        <v>7680</v>
      </c>
      <c r="D1188" s="22" t="s">
        <v>412</v>
      </c>
      <c r="E1188" s="52" t="s">
        <v>2121</v>
      </c>
      <c r="F1188" s="19" t="s">
        <v>684</v>
      </c>
      <c r="G1188" s="52" t="s">
        <v>2125</v>
      </c>
      <c r="H1188" s="52" t="s">
        <v>8881</v>
      </c>
      <c r="I1188" s="52" t="s">
        <v>918</v>
      </c>
      <c r="J1188" s="58" t="s">
        <v>918</v>
      </c>
      <c r="K1188" s="58" t="s">
        <v>8683</v>
      </c>
      <c r="L1188" s="19" t="s">
        <v>8058</v>
      </c>
      <c r="M1188" s="19" t="s">
        <v>2123</v>
      </c>
      <c r="N1188" s="19" t="s">
        <v>8058</v>
      </c>
      <c r="O1188" s="19" t="s">
        <v>8058</v>
      </c>
      <c r="P1188" s="19" t="s">
        <v>3002</v>
      </c>
      <c r="Q1188" s="22" t="s">
        <v>8884</v>
      </c>
      <c r="R1188" s="19" t="s">
        <v>2955</v>
      </c>
    </row>
    <row r="1189" spans="1:34" x14ac:dyDescent="0.3">
      <c r="A1189" s="19">
        <v>1193</v>
      </c>
      <c r="B1189" s="26" t="s">
        <v>93</v>
      </c>
      <c r="C1189" s="90" t="s">
        <v>7680</v>
      </c>
      <c r="D1189" s="22" t="s">
        <v>9271</v>
      </c>
      <c r="E1189" s="63" t="s">
        <v>5973</v>
      </c>
      <c r="F1189" s="40" t="s">
        <v>2958</v>
      </c>
      <c r="G1189" s="51" t="s">
        <v>1911</v>
      </c>
      <c r="H1189" s="63"/>
      <c r="I1189" s="51" t="s">
        <v>8658</v>
      </c>
      <c r="J1189" s="63" t="s">
        <v>918</v>
      </c>
      <c r="K1189" s="58" t="s">
        <v>8683</v>
      </c>
      <c r="L1189" s="19" t="s">
        <v>8058</v>
      </c>
      <c r="M1189" s="40" t="s">
        <v>8058</v>
      </c>
      <c r="N1189" s="40" t="s">
        <v>8058</v>
      </c>
      <c r="O1189" s="40" t="s">
        <v>8058</v>
      </c>
      <c r="P1189" s="40" t="s">
        <v>4843</v>
      </c>
      <c r="Q1189" s="40" t="s">
        <v>8863</v>
      </c>
      <c r="R1189" s="22" t="s">
        <v>4293</v>
      </c>
      <c r="S1189" s="40"/>
    </row>
    <row r="1190" spans="1:34" x14ac:dyDescent="0.3">
      <c r="A1190" s="19">
        <v>1194</v>
      </c>
      <c r="B1190" s="185" t="s">
        <v>93</v>
      </c>
      <c r="C1190" s="185" t="s">
        <v>7680</v>
      </c>
      <c r="D1190" s="22" t="s">
        <v>6849</v>
      </c>
      <c r="E1190" s="52" t="s">
        <v>5957</v>
      </c>
      <c r="F1190" s="22" t="s">
        <v>13</v>
      </c>
      <c r="G1190" s="57" t="s">
        <v>14</v>
      </c>
      <c r="H1190" s="57" t="s">
        <v>6750</v>
      </c>
      <c r="I1190" s="22" t="s">
        <v>6616</v>
      </c>
      <c r="J1190" s="22" t="s">
        <v>918</v>
      </c>
      <c r="K1190" s="58" t="s">
        <v>8683</v>
      </c>
      <c r="L1190" s="40" t="s">
        <v>8058</v>
      </c>
      <c r="M1190" s="22" t="s">
        <v>8058</v>
      </c>
      <c r="N1190" s="22" t="s">
        <v>8058</v>
      </c>
      <c r="O1190" s="22" t="s">
        <v>8058</v>
      </c>
      <c r="P1190" s="22" t="s">
        <v>6751</v>
      </c>
      <c r="Q1190" s="22" t="s">
        <v>8879</v>
      </c>
      <c r="R1190" s="22" t="s">
        <v>6697</v>
      </c>
      <c r="S1190" s="22"/>
      <c r="T1190" s="22"/>
      <c r="U1190" s="22"/>
      <c r="V1190" s="22"/>
      <c r="W1190" s="22"/>
      <c r="X1190" s="22"/>
      <c r="Y1190" s="22"/>
      <c r="Z1190" s="22"/>
      <c r="AA1190" s="22"/>
    </row>
    <row r="1191" spans="1:34" x14ac:dyDescent="0.3">
      <c r="A1191" s="19">
        <v>1195</v>
      </c>
      <c r="B1191" s="185" t="s">
        <v>93</v>
      </c>
      <c r="C1191" s="185" t="s">
        <v>7680</v>
      </c>
      <c r="D1191" s="22" t="s">
        <v>6779</v>
      </c>
      <c r="E1191" s="52" t="s">
        <v>5957</v>
      </c>
      <c r="F1191" s="22" t="s">
        <v>13</v>
      </c>
      <c r="G1191" s="57" t="s">
        <v>14</v>
      </c>
      <c r="H1191" s="57" t="s">
        <v>6750</v>
      </c>
      <c r="I1191" s="22" t="s">
        <v>6616</v>
      </c>
      <c r="J1191" s="22" t="s">
        <v>918</v>
      </c>
      <c r="K1191" s="58" t="s">
        <v>8683</v>
      </c>
      <c r="L1191" s="40" t="s">
        <v>8058</v>
      </c>
      <c r="M1191" s="22" t="s">
        <v>8058</v>
      </c>
      <c r="N1191" s="22" t="s">
        <v>8058</v>
      </c>
      <c r="O1191" s="22" t="s">
        <v>8058</v>
      </c>
      <c r="P1191" s="22" t="s">
        <v>6751</v>
      </c>
      <c r="Q1191" s="22" t="s">
        <v>8879</v>
      </c>
      <c r="R1191" s="22" t="s">
        <v>6697</v>
      </c>
      <c r="S1191" s="22"/>
      <c r="T1191" s="22"/>
      <c r="U1191" s="22"/>
      <c r="V1191" s="22"/>
      <c r="W1191" s="22"/>
      <c r="X1191" s="22"/>
      <c r="Y1191" s="22"/>
      <c r="Z1191" s="22"/>
      <c r="AA1191" s="22"/>
      <c r="AB1191" s="20"/>
      <c r="AC1191" s="20"/>
      <c r="AD1191" s="20"/>
      <c r="AE1191" s="20"/>
      <c r="AF1191" s="20"/>
      <c r="AG1191" s="20"/>
      <c r="AH1191" s="20"/>
    </row>
    <row r="1192" spans="1:34" x14ac:dyDescent="0.3">
      <c r="A1192" s="19">
        <v>1196</v>
      </c>
      <c r="B1192" s="33" t="s">
        <v>93</v>
      </c>
      <c r="C1192" s="89" t="s">
        <v>7680</v>
      </c>
      <c r="D1192" s="22" t="s">
        <v>697</v>
      </c>
      <c r="E1192" s="51" t="s">
        <v>5997</v>
      </c>
      <c r="F1192" s="19" t="s">
        <v>936</v>
      </c>
      <c r="G1192" s="52" t="s">
        <v>23</v>
      </c>
      <c r="H1192" s="52" t="s">
        <v>8881</v>
      </c>
      <c r="I1192" s="54" t="s">
        <v>692</v>
      </c>
      <c r="J1192" s="58" t="s">
        <v>2603</v>
      </c>
      <c r="K1192" s="58" t="s">
        <v>8683</v>
      </c>
      <c r="L1192" s="19" t="s">
        <v>8058</v>
      </c>
      <c r="M1192" s="19" t="s">
        <v>698</v>
      </c>
      <c r="N1192" s="19" t="s">
        <v>8058</v>
      </c>
      <c r="O1192" s="19" t="s">
        <v>8058</v>
      </c>
      <c r="P1192" s="19" t="s">
        <v>694</v>
      </c>
      <c r="Q1192" s="20" t="s">
        <v>8884</v>
      </c>
      <c r="R1192" s="19" t="s">
        <v>2955</v>
      </c>
    </row>
    <row r="1193" spans="1:34" x14ac:dyDescent="0.3">
      <c r="A1193" s="19">
        <v>1197</v>
      </c>
      <c r="B1193" s="33" t="s">
        <v>93</v>
      </c>
      <c r="C1193" s="89" t="s">
        <v>7680</v>
      </c>
      <c r="D1193" s="22" t="s">
        <v>2306</v>
      </c>
      <c r="E1193" s="51" t="s">
        <v>6771</v>
      </c>
      <c r="F1193" s="19" t="s">
        <v>13</v>
      </c>
      <c r="G1193" s="52" t="s">
        <v>14</v>
      </c>
      <c r="H1193" s="52" t="s">
        <v>8075</v>
      </c>
      <c r="I1193" s="52" t="s">
        <v>918</v>
      </c>
      <c r="J1193" s="58" t="s">
        <v>918</v>
      </c>
      <c r="K1193" s="58" t="s">
        <v>8683</v>
      </c>
      <c r="L1193" s="19" t="s">
        <v>8058</v>
      </c>
      <c r="M1193" s="19" t="s">
        <v>2307</v>
      </c>
      <c r="N1193" s="19" t="s">
        <v>8058</v>
      </c>
      <c r="O1193" s="19" t="s">
        <v>8058</v>
      </c>
      <c r="P1193" s="19" t="s">
        <v>3002</v>
      </c>
      <c r="Q1193" s="22" t="s">
        <v>8884</v>
      </c>
      <c r="R1193" s="19" t="s">
        <v>2955</v>
      </c>
    </row>
    <row r="1194" spans="1:34" x14ac:dyDescent="0.3">
      <c r="A1194" s="19">
        <v>1198</v>
      </c>
      <c r="B1194" s="33" t="s">
        <v>93</v>
      </c>
      <c r="C1194" s="89" t="s">
        <v>7680</v>
      </c>
      <c r="D1194" s="22" t="s">
        <v>1465</v>
      </c>
      <c r="E1194" s="51" t="s">
        <v>5985</v>
      </c>
      <c r="F1194" s="19" t="s">
        <v>13</v>
      </c>
      <c r="G1194" s="52" t="s">
        <v>14</v>
      </c>
      <c r="H1194" s="52" t="s">
        <v>8870</v>
      </c>
      <c r="I1194" s="52" t="s">
        <v>1417</v>
      </c>
      <c r="J1194" s="58" t="s">
        <v>1417</v>
      </c>
      <c r="K1194" s="58" t="s">
        <v>8683</v>
      </c>
      <c r="L1194" s="19" t="s">
        <v>8058</v>
      </c>
      <c r="M1194" s="19" t="s">
        <v>1466</v>
      </c>
      <c r="N1194" s="19" t="s">
        <v>8058</v>
      </c>
      <c r="O1194" s="19" t="s">
        <v>8058</v>
      </c>
      <c r="P1194" s="19" t="s">
        <v>3001</v>
      </c>
      <c r="Q1194" s="22" t="s">
        <v>8862</v>
      </c>
      <c r="R1194" s="19" t="s">
        <v>2955</v>
      </c>
    </row>
    <row r="1195" spans="1:34" x14ac:dyDescent="0.3">
      <c r="A1195" s="19">
        <v>1199</v>
      </c>
      <c r="B1195" s="185" t="s">
        <v>93</v>
      </c>
      <c r="C1195" s="185" t="s">
        <v>7680</v>
      </c>
      <c r="D1195" s="22" t="s">
        <v>6612</v>
      </c>
      <c r="E1195" s="22" t="s">
        <v>5973</v>
      </c>
      <c r="F1195" s="22" t="s">
        <v>2958</v>
      </c>
      <c r="G1195" s="57" t="s">
        <v>1911</v>
      </c>
      <c r="H1195" s="57" t="s">
        <v>6750</v>
      </c>
      <c r="I1195" s="22" t="s">
        <v>6610</v>
      </c>
      <c r="J1195" s="22" t="s">
        <v>918</v>
      </c>
      <c r="K1195" s="58" t="s">
        <v>8683</v>
      </c>
      <c r="L1195" s="19" t="s">
        <v>8058</v>
      </c>
      <c r="M1195" s="22" t="s">
        <v>8058</v>
      </c>
      <c r="N1195" s="22" t="s">
        <v>8058</v>
      </c>
      <c r="O1195" s="22" t="s">
        <v>8058</v>
      </c>
      <c r="P1195" s="22" t="s">
        <v>6751</v>
      </c>
      <c r="Q1195" s="22" t="s">
        <v>8879</v>
      </c>
      <c r="R1195" s="22" t="s">
        <v>6697</v>
      </c>
      <c r="S1195" s="22"/>
      <c r="T1195" s="22"/>
      <c r="U1195" s="22"/>
      <c r="V1195" s="22"/>
      <c r="W1195" s="22"/>
      <c r="X1195" s="22"/>
      <c r="Y1195" s="22"/>
      <c r="Z1195" s="22"/>
      <c r="AA1195" s="22"/>
    </row>
    <row r="1196" spans="1:34" x14ac:dyDescent="0.3">
      <c r="A1196" s="19">
        <v>1200</v>
      </c>
      <c r="B1196" s="185" t="s">
        <v>93</v>
      </c>
      <c r="C1196" s="185" t="s">
        <v>7680</v>
      </c>
      <c r="D1196" s="22" t="s">
        <v>6772</v>
      </c>
      <c r="E1196" s="22" t="s">
        <v>5973</v>
      </c>
      <c r="F1196" s="22" t="s">
        <v>2958</v>
      </c>
      <c r="G1196" s="57" t="s">
        <v>1911</v>
      </c>
      <c r="H1196" s="57" t="s">
        <v>6750</v>
      </c>
      <c r="I1196" s="22" t="s">
        <v>6610</v>
      </c>
      <c r="J1196" s="22" t="s">
        <v>918</v>
      </c>
      <c r="K1196" s="58" t="s">
        <v>8683</v>
      </c>
      <c r="L1196" s="19" t="s">
        <v>8058</v>
      </c>
      <c r="M1196" s="22" t="s">
        <v>8058</v>
      </c>
      <c r="N1196" s="22" t="s">
        <v>8058</v>
      </c>
      <c r="O1196" s="22" t="s">
        <v>8058</v>
      </c>
      <c r="P1196" s="22" t="s">
        <v>6751</v>
      </c>
      <c r="Q1196" s="22" t="s">
        <v>8879</v>
      </c>
      <c r="R1196" s="22" t="s">
        <v>6697</v>
      </c>
      <c r="S1196" s="22"/>
      <c r="T1196" s="22"/>
      <c r="U1196" s="22"/>
      <c r="V1196" s="22"/>
      <c r="W1196" s="22"/>
      <c r="X1196" s="22"/>
      <c r="Y1196" s="22"/>
      <c r="Z1196" s="22"/>
      <c r="AA1196" s="22"/>
    </row>
    <row r="1197" spans="1:34" x14ac:dyDescent="0.3">
      <c r="A1197" s="19">
        <v>1201</v>
      </c>
      <c r="B1197" s="185" t="s">
        <v>93</v>
      </c>
      <c r="C1197" s="185" t="s">
        <v>7680</v>
      </c>
      <c r="D1197" s="22" t="s">
        <v>6773</v>
      </c>
      <c r="E1197" s="22" t="s">
        <v>5973</v>
      </c>
      <c r="F1197" s="22" t="s">
        <v>2958</v>
      </c>
      <c r="G1197" s="57" t="s">
        <v>1911</v>
      </c>
      <c r="H1197" s="57" t="s">
        <v>6750</v>
      </c>
      <c r="I1197" s="22" t="s">
        <v>6610</v>
      </c>
      <c r="J1197" s="22" t="s">
        <v>918</v>
      </c>
      <c r="K1197" s="58" t="s">
        <v>8683</v>
      </c>
      <c r="L1197" s="19" t="s">
        <v>8058</v>
      </c>
      <c r="M1197" s="22" t="s">
        <v>8058</v>
      </c>
      <c r="N1197" s="22" t="s">
        <v>8058</v>
      </c>
      <c r="O1197" s="22" t="s">
        <v>8058</v>
      </c>
      <c r="P1197" s="22" t="s">
        <v>6751</v>
      </c>
      <c r="Q1197" s="22" t="s">
        <v>8879</v>
      </c>
      <c r="R1197" s="22" t="s">
        <v>6697</v>
      </c>
      <c r="S1197" s="22"/>
      <c r="T1197" s="22"/>
      <c r="U1197" s="22"/>
      <c r="V1197" s="22"/>
      <c r="W1197" s="22"/>
      <c r="X1197" s="22"/>
      <c r="Y1197" s="22"/>
      <c r="Z1197" s="22"/>
      <c r="AA1197" s="22"/>
    </row>
    <row r="1198" spans="1:34" x14ac:dyDescent="0.3">
      <c r="A1198" s="19">
        <v>1202</v>
      </c>
      <c r="B1198" s="185" t="s">
        <v>93</v>
      </c>
      <c r="C1198" s="185" t="s">
        <v>7680</v>
      </c>
      <c r="D1198" s="22" t="s">
        <v>6815</v>
      </c>
      <c r="E1198" s="51" t="s">
        <v>6771</v>
      </c>
      <c r="F1198" s="22" t="s">
        <v>13</v>
      </c>
      <c r="G1198" s="57" t="s">
        <v>14</v>
      </c>
      <c r="H1198" s="57" t="s">
        <v>6750</v>
      </c>
      <c r="I1198" s="22" t="s">
        <v>6620</v>
      </c>
      <c r="J1198" s="22" t="s">
        <v>918</v>
      </c>
      <c r="K1198" s="58" t="s">
        <v>8683</v>
      </c>
      <c r="L1198" s="40" t="s">
        <v>8058</v>
      </c>
      <c r="M1198" s="22" t="s">
        <v>8058</v>
      </c>
      <c r="N1198" s="22" t="s">
        <v>8058</v>
      </c>
      <c r="O1198" s="22" t="s">
        <v>8058</v>
      </c>
      <c r="P1198" s="22" t="s">
        <v>6751</v>
      </c>
      <c r="Q1198" s="22" t="s">
        <v>8879</v>
      </c>
      <c r="R1198" s="22" t="s">
        <v>6697</v>
      </c>
      <c r="S1198" s="22"/>
      <c r="T1198" s="22"/>
      <c r="U1198" s="22"/>
      <c r="V1198" s="22"/>
      <c r="W1198" s="22"/>
      <c r="X1198" s="22"/>
      <c r="Y1198" s="22"/>
      <c r="Z1198" s="22"/>
      <c r="AA1198" s="22"/>
    </row>
    <row r="1199" spans="1:34" x14ac:dyDescent="0.3">
      <c r="A1199" s="19">
        <v>1203</v>
      </c>
      <c r="B1199" s="185" t="s">
        <v>93</v>
      </c>
      <c r="C1199" s="185" t="s">
        <v>7680</v>
      </c>
      <c r="D1199" s="22" t="s">
        <v>6872</v>
      </c>
      <c r="E1199" s="51" t="s">
        <v>6771</v>
      </c>
      <c r="F1199" s="22" t="s">
        <v>13</v>
      </c>
      <c r="G1199" s="57" t="s">
        <v>14</v>
      </c>
      <c r="H1199" s="57" t="s">
        <v>6750</v>
      </c>
      <c r="I1199" s="22" t="s">
        <v>8637</v>
      </c>
      <c r="J1199" s="22" t="s">
        <v>918</v>
      </c>
      <c r="K1199" s="58" t="s">
        <v>8683</v>
      </c>
      <c r="L1199" s="40" t="s">
        <v>8058</v>
      </c>
      <c r="M1199" s="22" t="s">
        <v>8058</v>
      </c>
      <c r="N1199" s="22" t="s">
        <v>8058</v>
      </c>
      <c r="O1199" s="22" t="s">
        <v>8058</v>
      </c>
      <c r="P1199" s="22" t="s">
        <v>6751</v>
      </c>
      <c r="Q1199" s="22" t="s">
        <v>8879</v>
      </c>
      <c r="R1199" s="22" t="s">
        <v>6697</v>
      </c>
      <c r="S1199" s="22"/>
      <c r="T1199" s="22"/>
      <c r="U1199" s="22"/>
      <c r="V1199" s="22"/>
      <c r="W1199" s="22"/>
      <c r="X1199" s="22"/>
      <c r="Y1199" s="22"/>
      <c r="Z1199" s="22"/>
      <c r="AA1199" s="22"/>
    </row>
    <row r="1200" spans="1:34" x14ac:dyDescent="0.3">
      <c r="A1200" s="19">
        <v>1204</v>
      </c>
      <c r="B1200" s="185" t="s">
        <v>93</v>
      </c>
      <c r="C1200" s="185" t="s">
        <v>7680</v>
      </c>
      <c r="D1200" s="22" t="s">
        <v>6816</v>
      </c>
      <c r="E1200" s="51" t="s">
        <v>6771</v>
      </c>
      <c r="F1200" s="22" t="s">
        <v>13</v>
      </c>
      <c r="G1200" s="57" t="s">
        <v>14</v>
      </c>
      <c r="H1200" s="57" t="s">
        <v>6750</v>
      </c>
      <c r="I1200" s="22" t="s">
        <v>6620</v>
      </c>
      <c r="J1200" s="22" t="s">
        <v>918</v>
      </c>
      <c r="K1200" s="58" t="s">
        <v>8683</v>
      </c>
      <c r="L1200" s="40" t="s">
        <v>8058</v>
      </c>
      <c r="M1200" s="22" t="s">
        <v>8058</v>
      </c>
      <c r="N1200" s="22" t="s">
        <v>8058</v>
      </c>
      <c r="O1200" s="22" t="s">
        <v>8058</v>
      </c>
      <c r="P1200" s="22" t="s">
        <v>6751</v>
      </c>
      <c r="Q1200" s="22" t="s">
        <v>8879</v>
      </c>
      <c r="R1200" s="22" t="s">
        <v>6697</v>
      </c>
      <c r="S1200" s="22"/>
      <c r="T1200" s="22"/>
      <c r="U1200" s="22"/>
      <c r="V1200" s="22"/>
      <c r="W1200" s="22"/>
      <c r="X1200" s="22"/>
      <c r="Y1200" s="22"/>
      <c r="Z1200" s="22"/>
      <c r="AA1200" s="22"/>
    </row>
    <row r="1201" spans="1:34" x14ac:dyDescent="0.3">
      <c r="A1201" s="19">
        <v>1205</v>
      </c>
      <c r="B1201" s="34" t="s">
        <v>93</v>
      </c>
      <c r="C1201" s="89" t="s">
        <v>8058</v>
      </c>
      <c r="D1201" s="22" t="s">
        <v>7799</v>
      </c>
      <c r="E1201" s="52" t="s">
        <v>5957</v>
      </c>
      <c r="F1201" s="19" t="s">
        <v>13</v>
      </c>
      <c r="G1201" s="52" t="s">
        <v>14</v>
      </c>
      <c r="H1201" s="53" t="s">
        <v>8058</v>
      </c>
      <c r="I1201" s="55" t="s">
        <v>4082</v>
      </c>
      <c r="J1201" s="55" t="s">
        <v>933</v>
      </c>
      <c r="K1201" s="55" t="s">
        <v>8764</v>
      </c>
      <c r="L1201" s="19" t="s">
        <v>8058</v>
      </c>
      <c r="M1201" s="19" t="s">
        <v>8058</v>
      </c>
      <c r="N1201" s="19" t="s">
        <v>8058</v>
      </c>
      <c r="O1201" s="19" t="s">
        <v>8058</v>
      </c>
      <c r="P1201" s="20" t="s">
        <v>6023</v>
      </c>
      <c r="Q1201" s="20" t="s">
        <v>8870</v>
      </c>
      <c r="R1201" s="19" t="s">
        <v>4218</v>
      </c>
      <c r="AB1201" s="22"/>
      <c r="AC1201" s="22"/>
      <c r="AD1201" s="22"/>
      <c r="AE1201" s="22"/>
      <c r="AF1201" s="22"/>
      <c r="AG1201" s="22"/>
      <c r="AH1201" s="22"/>
    </row>
    <row r="1202" spans="1:34" x14ac:dyDescent="0.3">
      <c r="A1202" s="19">
        <v>1206</v>
      </c>
      <c r="B1202" s="34" t="s">
        <v>93</v>
      </c>
      <c r="C1202" s="89" t="s">
        <v>8058</v>
      </c>
      <c r="D1202" s="22" t="s">
        <v>7800</v>
      </c>
      <c r="E1202" s="52" t="s">
        <v>5957</v>
      </c>
      <c r="F1202" s="19" t="s">
        <v>13</v>
      </c>
      <c r="G1202" s="52" t="s">
        <v>14</v>
      </c>
      <c r="H1202" s="53" t="s">
        <v>8058</v>
      </c>
      <c r="I1202" s="55" t="s">
        <v>4096</v>
      </c>
      <c r="J1202" s="55" t="s">
        <v>933</v>
      </c>
      <c r="K1202" s="55" t="s">
        <v>8764</v>
      </c>
      <c r="L1202" s="19" t="s">
        <v>8058</v>
      </c>
      <c r="M1202" s="19" t="s">
        <v>8058</v>
      </c>
      <c r="N1202" s="19" t="s">
        <v>8058</v>
      </c>
      <c r="O1202" s="19" t="s">
        <v>8058</v>
      </c>
      <c r="P1202" s="20" t="s">
        <v>6023</v>
      </c>
      <c r="Q1202" s="20" t="s">
        <v>8870</v>
      </c>
      <c r="R1202" s="19" t="s">
        <v>4218</v>
      </c>
      <c r="AB1202" s="22"/>
      <c r="AC1202" s="22"/>
      <c r="AD1202" s="22"/>
      <c r="AE1202" s="22"/>
      <c r="AF1202" s="22"/>
      <c r="AG1202" s="22"/>
      <c r="AH1202" s="22"/>
    </row>
    <row r="1203" spans="1:34" x14ac:dyDescent="0.3">
      <c r="A1203" s="19">
        <v>1207</v>
      </c>
      <c r="B1203" s="34" t="s">
        <v>93</v>
      </c>
      <c r="C1203" s="89" t="s">
        <v>8058</v>
      </c>
      <c r="D1203" s="22" t="s">
        <v>7801</v>
      </c>
      <c r="E1203" s="51" t="s">
        <v>6771</v>
      </c>
      <c r="F1203" s="22" t="s">
        <v>13</v>
      </c>
      <c r="G1203" s="57" t="s">
        <v>14</v>
      </c>
      <c r="H1203" s="53" t="s">
        <v>8058</v>
      </c>
      <c r="I1203" s="55" t="s">
        <v>4082</v>
      </c>
      <c r="J1203" s="55" t="s">
        <v>933</v>
      </c>
      <c r="K1203" s="55" t="s">
        <v>8764</v>
      </c>
      <c r="L1203" s="19" t="s">
        <v>8058</v>
      </c>
      <c r="M1203" s="19" t="s">
        <v>8058</v>
      </c>
      <c r="N1203" s="19" t="s">
        <v>8058</v>
      </c>
      <c r="O1203" s="19" t="s">
        <v>8058</v>
      </c>
      <c r="P1203" s="20" t="s">
        <v>6023</v>
      </c>
      <c r="Q1203" s="20" t="s">
        <v>8870</v>
      </c>
      <c r="R1203" s="19" t="s">
        <v>4218</v>
      </c>
      <c r="AB1203" s="22"/>
      <c r="AC1203" s="22"/>
      <c r="AD1203" s="22"/>
      <c r="AE1203" s="22"/>
      <c r="AF1203" s="22"/>
      <c r="AG1203" s="22"/>
      <c r="AH1203" s="22"/>
    </row>
    <row r="1204" spans="1:34" x14ac:dyDescent="0.3">
      <c r="A1204" s="19">
        <v>1208</v>
      </c>
      <c r="B1204" s="34" t="s">
        <v>93</v>
      </c>
      <c r="C1204" s="89" t="s">
        <v>8058</v>
      </c>
      <c r="D1204" s="22" t="s">
        <v>7802</v>
      </c>
      <c r="E1204" s="52" t="s">
        <v>5957</v>
      </c>
      <c r="F1204" s="19" t="s">
        <v>13</v>
      </c>
      <c r="G1204" s="52" t="s">
        <v>14</v>
      </c>
      <c r="H1204" s="53" t="s">
        <v>8058</v>
      </c>
      <c r="I1204" s="55" t="s">
        <v>4096</v>
      </c>
      <c r="J1204" s="55" t="s">
        <v>933</v>
      </c>
      <c r="K1204" s="55" t="s">
        <v>8764</v>
      </c>
      <c r="L1204" s="19" t="s">
        <v>8058</v>
      </c>
      <c r="M1204" s="19" t="s">
        <v>8058</v>
      </c>
      <c r="N1204" s="19" t="s">
        <v>8058</v>
      </c>
      <c r="O1204" s="19" t="s">
        <v>8058</v>
      </c>
      <c r="P1204" s="20" t="s">
        <v>6023</v>
      </c>
      <c r="Q1204" s="20" t="s">
        <v>8870</v>
      </c>
      <c r="R1204" s="19" t="s">
        <v>4218</v>
      </c>
      <c r="AB1204" s="22"/>
      <c r="AC1204" s="22"/>
      <c r="AD1204" s="22"/>
      <c r="AE1204" s="22"/>
      <c r="AF1204" s="22"/>
      <c r="AG1204" s="22"/>
      <c r="AH1204" s="22"/>
    </row>
    <row r="1205" spans="1:34" x14ac:dyDescent="0.3">
      <c r="A1205" s="19">
        <v>1209</v>
      </c>
      <c r="B1205" s="34" t="s">
        <v>93</v>
      </c>
      <c r="C1205" s="89" t="s">
        <v>8058</v>
      </c>
      <c r="D1205" s="22" t="s">
        <v>7803</v>
      </c>
      <c r="E1205" s="51" t="s">
        <v>5985</v>
      </c>
      <c r="F1205" s="20" t="s">
        <v>13</v>
      </c>
      <c r="G1205" s="53" t="s">
        <v>14</v>
      </c>
      <c r="H1205" s="53" t="s">
        <v>8058</v>
      </c>
      <c r="I1205" s="55" t="s">
        <v>4082</v>
      </c>
      <c r="J1205" s="55" t="s">
        <v>933</v>
      </c>
      <c r="K1205" s="55" t="s">
        <v>8764</v>
      </c>
      <c r="L1205" s="19" t="s">
        <v>8058</v>
      </c>
      <c r="M1205" s="19" t="s">
        <v>8058</v>
      </c>
      <c r="N1205" s="19" t="s">
        <v>8058</v>
      </c>
      <c r="O1205" s="19" t="s">
        <v>8058</v>
      </c>
      <c r="P1205" s="20" t="s">
        <v>6023</v>
      </c>
      <c r="Q1205" s="20" t="s">
        <v>8870</v>
      </c>
      <c r="R1205" s="19" t="s">
        <v>4218</v>
      </c>
      <c r="AB1205" s="22"/>
      <c r="AC1205" s="22"/>
      <c r="AD1205" s="22"/>
      <c r="AE1205" s="22"/>
      <c r="AF1205" s="22"/>
      <c r="AG1205" s="22"/>
      <c r="AH1205" s="22"/>
    </row>
    <row r="1206" spans="1:34" x14ac:dyDescent="0.3">
      <c r="A1206" s="19">
        <v>1210</v>
      </c>
      <c r="B1206" s="34" t="s">
        <v>93</v>
      </c>
      <c r="C1206" s="89" t="s">
        <v>8058</v>
      </c>
      <c r="D1206" s="22" t="s">
        <v>7804</v>
      </c>
      <c r="E1206" s="52" t="s">
        <v>5957</v>
      </c>
      <c r="F1206" s="19" t="s">
        <v>13</v>
      </c>
      <c r="G1206" s="52" t="s">
        <v>14</v>
      </c>
      <c r="H1206" s="53" t="s">
        <v>8058</v>
      </c>
      <c r="I1206" s="55" t="s">
        <v>4087</v>
      </c>
      <c r="J1206" s="55" t="s">
        <v>933</v>
      </c>
      <c r="K1206" s="55" t="s">
        <v>8764</v>
      </c>
      <c r="L1206" s="19" t="s">
        <v>8058</v>
      </c>
      <c r="M1206" s="19" t="s">
        <v>8058</v>
      </c>
      <c r="N1206" s="19" t="s">
        <v>8058</v>
      </c>
      <c r="O1206" s="19" t="s">
        <v>8058</v>
      </c>
      <c r="P1206" s="20" t="s">
        <v>6023</v>
      </c>
      <c r="Q1206" s="20" t="s">
        <v>8870</v>
      </c>
      <c r="R1206" s="19" t="s">
        <v>4218</v>
      </c>
      <c r="AB1206" s="22"/>
      <c r="AC1206" s="22"/>
      <c r="AD1206" s="22"/>
      <c r="AE1206" s="22"/>
      <c r="AF1206" s="22"/>
      <c r="AG1206" s="22"/>
      <c r="AH1206" s="22"/>
    </row>
    <row r="1207" spans="1:34" x14ac:dyDescent="0.3">
      <c r="A1207" s="19">
        <v>1211</v>
      </c>
      <c r="B1207" s="34" t="s">
        <v>93</v>
      </c>
      <c r="C1207" s="89" t="s">
        <v>8058</v>
      </c>
      <c r="D1207" s="22" t="s">
        <v>7805</v>
      </c>
      <c r="E1207" s="51" t="s">
        <v>6771</v>
      </c>
      <c r="F1207" s="22" t="s">
        <v>13</v>
      </c>
      <c r="G1207" s="57" t="s">
        <v>14</v>
      </c>
      <c r="H1207" s="53" t="s">
        <v>8058</v>
      </c>
      <c r="I1207" s="55" t="s">
        <v>4100</v>
      </c>
      <c r="J1207" s="55" t="s">
        <v>933</v>
      </c>
      <c r="K1207" s="55" t="s">
        <v>8764</v>
      </c>
      <c r="L1207" s="19" t="s">
        <v>8058</v>
      </c>
      <c r="M1207" s="19" t="s">
        <v>8058</v>
      </c>
      <c r="N1207" s="19" t="s">
        <v>8058</v>
      </c>
      <c r="O1207" s="19" t="s">
        <v>8058</v>
      </c>
      <c r="P1207" s="20" t="s">
        <v>6023</v>
      </c>
      <c r="Q1207" s="20" t="s">
        <v>8870</v>
      </c>
      <c r="R1207" s="19" t="s">
        <v>4218</v>
      </c>
      <c r="AB1207" s="22"/>
      <c r="AC1207" s="22"/>
      <c r="AD1207" s="22"/>
      <c r="AE1207" s="22"/>
      <c r="AF1207" s="22"/>
      <c r="AG1207" s="22"/>
      <c r="AH1207" s="22"/>
    </row>
    <row r="1208" spans="1:34" x14ac:dyDescent="0.3">
      <c r="A1208" s="19">
        <v>1212</v>
      </c>
      <c r="B1208" s="34" t="s">
        <v>93</v>
      </c>
      <c r="C1208" s="89" t="s">
        <v>8058</v>
      </c>
      <c r="D1208" s="22" t="s">
        <v>7806</v>
      </c>
      <c r="E1208" s="51" t="s">
        <v>6771</v>
      </c>
      <c r="F1208" s="22" t="s">
        <v>13</v>
      </c>
      <c r="G1208" s="57" t="s">
        <v>14</v>
      </c>
      <c r="H1208" s="53" t="s">
        <v>8058</v>
      </c>
      <c r="I1208" s="55" t="s">
        <v>4090</v>
      </c>
      <c r="J1208" s="55" t="s">
        <v>933</v>
      </c>
      <c r="K1208" s="55" t="s">
        <v>8764</v>
      </c>
      <c r="L1208" s="19" t="s">
        <v>8058</v>
      </c>
      <c r="M1208" s="19" t="s">
        <v>8058</v>
      </c>
      <c r="N1208" s="19" t="s">
        <v>8058</v>
      </c>
      <c r="O1208" s="19" t="s">
        <v>8058</v>
      </c>
      <c r="P1208" s="20" t="s">
        <v>6023</v>
      </c>
      <c r="Q1208" s="20" t="s">
        <v>8870</v>
      </c>
      <c r="R1208" s="19" t="s">
        <v>4218</v>
      </c>
      <c r="AB1208" s="22"/>
      <c r="AC1208" s="22"/>
      <c r="AD1208" s="22"/>
      <c r="AE1208" s="22"/>
      <c r="AF1208" s="22"/>
      <c r="AG1208" s="22"/>
      <c r="AH1208" s="22"/>
    </row>
    <row r="1209" spans="1:34" x14ac:dyDescent="0.3">
      <c r="A1209" s="19">
        <v>1213</v>
      </c>
      <c r="B1209" s="34" t="s">
        <v>93</v>
      </c>
      <c r="C1209" s="89" t="s">
        <v>8058</v>
      </c>
      <c r="D1209" s="22" t="s">
        <v>7807</v>
      </c>
      <c r="E1209" s="51" t="s">
        <v>6771</v>
      </c>
      <c r="F1209" s="22" t="s">
        <v>13</v>
      </c>
      <c r="G1209" s="57" t="s">
        <v>14</v>
      </c>
      <c r="H1209" s="53" t="s">
        <v>8058</v>
      </c>
      <c r="I1209" s="55" t="s">
        <v>4093</v>
      </c>
      <c r="J1209" s="55" t="s">
        <v>933</v>
      </c>
      <c r="K1209" s="55" t="s">
        <v>8764</v>
      </c>
      <c r="L1209" s="19" t="s">
        <v>8058</v>
      </c>
      <c r="M1209" s="19" t="s">
        <v>8058</v>
      </c>
      <c r="N1209" s="19" t="s">
        <v>8058</v>
      </c>
      <c r="O1209" s="19" t="s">
        <v>8058</v>
      </c>
      <c r="P1209" s="20" t="s">
        <v>6023</v>
      </c>
      <c r="Q1209" s="20" t="s">
        <v>8870</v>
      </c>
      <c r="R1209" s="19" t="s">
        <v>4218</v>
      </c>
      <c r="AB1209" s="22"/>
      <c r="AC1209" s="22"/>
      <c r="AD1209" s="22"/>
      <c r="AE1209" s="22"/>
      <c r="AF1209" s="22"/>
      <c r="AG1209" s="22"/>
      <c r="AH1209" s="22"/>
    </row>
    <row r="1210" spans="1:34" x14ac:dyDescent="0.3">
      <c r="A1210" s="19">
        <v>1214</v>
      </c>
      <c r="B1210" s="34" t="s">
        <v>93</v>
      </c>
      <c r="C1210" s="89" t="s">
        <v>8058</v>
      </c>
      <c r="D1210" s="22" t="s">
        <v>7808</v>
      </c>
      <c r="E1210" s="52" t="s">
        <v>5957</v>
      </c>
      <c r="F1210" s="19" t="s">
        <v>13</v>
      </c>
      <c r="G1210" s="52" t="s">
        <v>14</v>
      </c>
      <c r="H1210" s="53" t="s">
        <v>8058</v>
      </c>
      <c r="I1210" s="55" t="s">
        <v>4097</v>
      </c>
      <c r="J1210" s="55" t="s">
        <v>933</v>
      </c>
      <c r="K1210" s="55" t="s">
        <v>8764</v>
      </c>
      <c r="L1210" s="19" t="s">
        <v>8058</v>
      </c>
      <c r="M1210" s="19" t="s">
        <v>8058</v>
      </c>
      <c r="N1210" s="19" t="s">
        <v>8058</v>
      </c>
      <c r="O1210" s="19" t="s">
        <v>8058</v>
      </c>
      <c r="P1210" s="20" t="s">
        <v>6023</v>
      </c>
      <c r="Q1210" s="20" t="s">
        <v>8870</v>
      </c>
      <c r="R1210" s="19" t="s">
        <v>4218</v>
      </c>
      <c r="AB1210" s="22"/>
      <c r="AC1210" s="22"/>
      <c r="AD1210" s="22"/>
      <c r="AE1210" s="22"/>
      <c r="AF1210" s="22"/>
      <c r="AG1210" s="22"/>
      <c r="AH1210" s="22"/>
    </row>
    <row r="1211" spans="1:34" x14ac:dyDescent="0.3">
      <c r="A1211" s="19">
        <v>1215</v>
      </c>
      <c r="B1211" s="34" t="s">
        <v>93</v>
      </c>
      <c r="C1211" s="89" t="s">
        <v>8058</v>
      </c>
      <c r="D1211" s="22" t="s">
        <v>7809</v>
      </c>
      <c r="E1211" s="52" t="s">
        <v>5957</v>
      </c>
      <c r="F1211" s="19" t="s">
        <v>13</v>
      </c>
      <c r="G1211" s="52" t="s">
        <v>14</v>
      </c>
      <c r="H1211" s="53" t="s">
        <v>8058</v>
      </c>
      <c r="I1211" s="55" t="s">
        <v>4085</v>
      </c>
      <c r="J1211" s="55" t="s">
        <v>933</v>
      </c>
      <c r="K1211" s="55" t="s">
        <v>8764</v>
      </c>
      <c r="L1211" s="19" t="s">
        <v>8058</v>
      </c>
      <c r="M1211" s="19" t="s">
        <v>8058</v>
      </c>
      <c r="N1211" s="19" t="s">
        <v>8058</v>
      </c>
      <c r="O1211" s="19" t="s">
        <v>8058</v>
      </c>
      <c r="P1211" s="20" t="s">
        <v>6023</v>
      </c>
      <c r="Q1211" s="20" t="s">
        <v>8870</v>
      </c>
      <c r="R1211" s="19" t="s">
        <v>4218</v>
      </c>
      <c r="AB1211" s="22"/>
      <c r="AC1211" s="22"/>
      <c r="AD1211" s="22"/>
      <c r="AE1211" s="22"/>
      <c r="AF1211" s="22"/>
      <c r="AG1211" s="22"/>
      <c r="AH1211" s="22"/>
    </row>
    <row r="1212" spans="1:34" x14ac:dyDescent="0.3">
      <c r="A1212" s="19">
        <v>1216</v>
      </c>
      <c r="B1212" s="34" t="s">
        <v>93</v>
      </c>
      <c r="C1212" s="89" t="s">
        <v>8058</v>
      </c>
      <c r="D1212" s="22" t="s">
        <v>7810</v>
      </c>
      <c r="E1212" s="51" t="s">
        <v>6771</v>
      </c>
      <c r="F1212" s="22" t="s">
        <v>13</v>
      </c>
      <c r="G1212" s="57" t="s">
        <v>14</v>
      </c>
      <c r="H1212" s="53" t="s">
        <v>8058</v>
      </c>
      <c r="I1212" s="55" t="s">
        <v>4086</v>
      </c>
      <c r="J1212" s="55" t="s">
        <v>933</v>
      </c>
      <c r="K1212" s="55" t="s">
        <v>8764</v>
      </c>
      <c r="L1212" s="19" t="s">
        <v>8058</v>
      </c>
      <c r="M1212" s="19" t="s">
        <v>8058</v>
      </c>
      <c r="N1212" s="19" t="s">
        <v>8058</v>
      </c>
      <c r="O1212" s="19" t="s">
        <v>8058</v>
      </c>
      <c r="P1212" s="20" t="s">
        <v>6023</v>
      </c>
      <c r="Q1212" s="20" t="s">
        <v>8870</v>
      </c>
      <c r="R1212" s="19" t="s">
        <v>4218</v>
      </c>
      <c r="AB1212" s="22"/>
      <c r="AC1212" s="22"/>
      <c r="AD1212" s="22"/>
      <c r="AE1212" s="22"/>
      <c r="AF1212" s="22"/>
      <c r="AG1212" s="22"/>
      <c r="AH1212" s="22"/>
    </row>
    <row r="1213" spans="1:34" x14ac:dyDescent="0.3">
      <c r="A1213" s="19">
        <v>1217</v>
      </c>
      <c r="B1213" s="34" t="s">
        <v>93</v>
      </c>
      <c r="C1213" s="89" t="s">
        <v>8058</v>
      </c>
      <c r="D1213" s="22" t="s">
        <v>7811</v>
      </c>
      <c r="E1213" s="52" t="s">
        <v>5957</v>
      </c>
      <c r="F1213" s="19" t="s">
        <v>13</v>
      </c>
      <c r="G1213" s="52" t="s">
        <v>14</v>
      </c>
      <c r="H1213" s="53" t="s">
        <v>8058</v>
      </c>
      <c r="I1213" s="55" t="s">
        <v>4095</v>
      </c>
      <c r="J1213" s="55" t="s">
        <v>933</v>
      </c>
      <c r="K1213" s="55" t="s">
        <v>8764</v>
      </c>
      <c r="L1213" s="19" t="s">
        <v>8058</v>
      </c>
      <c r="M1213" s="19" t="s">
        <v>8058</v>
      </c>
      <c r="N1213" s="19" t="s">
        <v>8058</v>
      </c>
      <c r="O1213" s="19" t="s">
        <v>8058</v>
      </c>
      <c r="P1213" s="20" t="s">
        <v>6023</v>
      </c>
      <c r="Q1213" s="20" t="s">
        <v>8870</v>
      </c>
      <c r="R1213" s="19" t="s">
        <v>4218</v>
      </c>
      <c r="AB1213" s="22"/>
      <c r="AC1213" s="22"/>
      <c r="AD1213" s="22"/>
      <c r="AE1213" s="22"/>
      <c r="AF1213" s="22"/>
      <c r="AG1213" s="22"/>
      <c r="AH1213" s="22"/>
    </row>
    <row r="1214" spans="1:34" x14ac:dyDescent="0.3">
      <c r="A1214" s="19">
        <v>1218</v>
      </c>
      <c r="B1214" s="185" t="s">
        <v>93</v>
      </c>
      <c r="C1214" s="185" t="s">
        <v>8058</v>
      </c>
      <c r="D1214" s="22" t="s">
        <v>7812</v>
      </c>
      <c r="E1214" s="51" t="s">
        <v>5985</v>
      </c>
      <c r="F1214" s="22" t="s">
        <v>13</v>
      </c>
      <c r="G1214" s="57" t="s">
        <v>14</v>
      </c>
      <c r="H1214" s="57" t="s">
        <v>8171</v>
      </c>
      <c r="I1214" s="22" t="s">
        <v>4089</v>
      </c>
      <c r="J1214" s="22" t="s">
        <v>933</v>
      </c>
      <c r="K1214" s="55" t="s">
        <v>8764</v>
      </c>
      <c r="L1214" s="22" t="s">
        <v>8058</v>
      </c>
      <c r="M1214" s="22" t="s">
        <v>8058</v>
      </c>
      <c r="N1214" s="22" t="s">
        <v>8058</v>
      </c>
      <c r="O1214" s="22" t="s">
        <v>8058</v>
      </c>
      <c r="P1214" s="22" t="s">
        <v>6385</v>
      </c>
      <c r="Q1214" s="22" t="s">
        <v>8868</v>
      </c>
      <c r="R1214" s="22" t="s">
        <v>6384</v>
      </c>
      <c r="S1214" s="22"/>
      <c r="T1214" s="22"/>
      <c r="U1214" s="22"/>
      <c r="V1214" s="22"/>
      <c r="W1214" s="22"/>
      <c r="X1214" s="22"/>
      <c r="Y1214" s="22"/>
      <c r="Z1214" s="22"/>
      <c r="AA1214" s="22"/>
      <c r="AB1214" s="22"/>
      <c r="AC1214" s="22"/>
      <c r="AD1214" s="22"/>
      <c r="AE1214" s="22"/>
      <c r="AF1214" s="22"/>
      <c r="AG1214" s="22"/>
      <c r="AH1214" s="22"/>
    </row>
    <row r="1215" spans="1:34" x14ac:dyDescent="0.3">
      <c r="A1215" s="19">
        <v>1219</v>
      </c>
      <c r="B1215" s="185" t="s">
        <v>93</v>
      </c>
      <c r="C1215" s="185" t="s">
        <v>8058</v>
      </c>
      <c r="D1215" s="22" t="s">
        <v>6598</v>
      </c>
      <c r="E1215" s="51" t="s">
        <v>5985</v>
      </c>
      <c r="F1215" s="22" t="s">
        <v>13</v>
      </c>
      <c r="G1215" s="57" t="s">
        <v>14</v>
      </c>
      <c r="H1215" s="57" t="s">
        <v>8988</v>
      </c>
      <c r="I1215" s="22" t="s">
        <v>6562</v>
      </c>
      <c r="J1215" s="22" t="s">
        <v>933</v>
      </c>
      <c r="K1215" s="55" t="s">
        <v>8764</v>
      </c>
      <c r="L1215" s="22" t="s">
        <v>8058</v>
      </c>
      <c r="M1215" s="22" t="s">
        <v>8058</v>
      </c>
      <c r="N1215" s="22" t="s">
        <v>8058</v>
      </c>
      <c r="O1215" s="22" t="s">
        <v>8058</v>
      </c>
      <c r="P1215" s="22" t="s">
        <v>6385</v>
      </c>
      <c r="Q1215" s="22" t="s">
        <v>8868</v>
      </c>
      <c r="R1215" s="22" t="s">
        <v>6384</v>
      </c>
      <c r="S1215" s="22"/>
      <c r="T1215" s="22"/>
      <c r="U1215" s="22"/>
      <c r="V1215" s="22"/>
      <c r="W1215" s="22"/>
      <c r="X1215" s="22"/>
      <c r="Y1215" s="22"/>
      <c r="Z1215" s="22"/>
      <c r="AA1215" s="22"/>
      <c r="AB1215" s="22"/>
      <c r="AC1215" s="22"/>
      <c r="AD1215" s="22"/>
      <c r="AE1215" s="22"/>
      <c r="AF1215" s="22"/>
      <c r="AG1215" s="22"/>
      <c r="AH1215" s="22"/>
    </row>
    <row r="1216" spans="1:34" x14ac:dyDescent="0.3">
      <c r="A1216" s="19">
        <v>1220</v>
      </c>
      <c r="B1216" s="34" t="s">
        <v>93</v>
      </c>
      <c r="C1216" s="89" t="s">
        <v>8058</v>
      </c>
      <c r="D1216" s="22" t="s">
        <v>7813</v>
      </c>
      <c r="E1216" s="52" t="s">
        <v>5957</v>
      </c>
      <c r="F1216" s="19" t="s">
        <v>13</v>
      </c>
      <c r="G1216" s="52" t="s">
        <v>14</v>
      </c>
      <c r="H1216" s="53" t="s">
        <v>8058</v>
      </c>
      <c r="I1216" s="55" t="s">
        <v>4098</v>
      </c>
      <c r="J1216" s="55" t="s">
        <v>933</v>
      </c>
      <c r="K1216" s="55" t="s">
        <v>8764</v>
      </c>
      <c r="L1216" s="19" t="s">
        <v>8058</v>
      </c>
      <c r="M1216" s="19" t="s">
        <v>8058</v>
      </c>
      <c r="N1216" s="19" t="s">
        <v>8058</v>
      </c>
      <c r="O1216" s="19" t="s">
        <v>8058</v>
      </c>
      <c r="P1216" s="20" t="s">
        <v>6023</v>
      </c>
      <c r="Q1216" s="20" t="s">
        <v>8870</v>
      </c>
      <c r="R1216" s="19" t="s">
        <v>4218</v>
      </c>
      <c r="AB1216" s="22"/>
      <c r="AC1216" s="22"/>
      <c r="AD1216" s="22"/>
      <c r="AE1216" s="22"/>
      <c r="AF1216" s="22"/>
      <c r="AG1216" s="22"/>
      <c r="AH1216" s="22"/>
    </row>
    <row r="1217" spans="1:34" x14ac:dyDescent="0.3">
      <c r="A1217" s="19">
        <v>1221</v>
      </c>
      <c r="B1217" s="34" t="s">
        <v>93</v>
      </c>
      <c r="C1217" s="89" t="s">
        <v>8058</v>
      </c>
      <c r="D1217" s="22" t="s">
        <v>7814</v>
      </c>
      <c r="E1217" s="51" t="s">
        <v>6771</v>
      </c>
      <c r="F1217" s="22" t="s">
        <v>13</v>
      </c>
      <c r="G1217" s="57" t="s">
        <v>14</v>
      </c>
      <c r="H1217" s="53" t="s">
        <v>8058</v>
      </c>
      <c r="I1217" s="55" t="s">
        <v>4091</v>
      </c>
      <c r="J1217" s="55" t="s">
        <v>933</v>
      </c>
      <c r="K1217" s="55" t="s">
        <v>8764</v>
      </c>
      <c r="L1217" s="19" t="s">
        <v>8058</v>
      </c>
      <c r="M1217" s="19" t="s">
        <v>8058</v>
      </c>
      <c r="N1217" s="19" t="s">
        <v>8058</v>
      </c>
      <c r="O1217" s="19" t="s">
        <v>8058</v>
      </c>
      <c r="P1217" s="20" t="s">
        <v>6023</v>
      </c>
      <c r="Q1217" s="20" t="s">
        <v>8870</v>
      </c>
      <c r="R1217" s="19" t="s">
        <v>4218</v>
      </c>
      <c r="AB1217" s="22"/>
      <c r="AC1217" s="22"/>
      <c r="AD1217" s="22"/>
      <c r="AE1217" s="22"/>
      <c r="AF1217" s="22"/>
      <c r="AG1217" s="22"/>
      <c r="AH1217" s="22"/>
    </row>
    <row r="1218" spans="1:34" x14ac:dyDescent="0.3">
      <c r="A1218" s="19">
        <v>1222</v>
      </c>
      <c r="B1218" s="34" t="s">
        <v>93</v>
      </c>
      <c r="C1218" s="89" t="s">
        <v>8058</v>
      </c>
      <c r="D1218" s="22" t="s">
        <v>7815</v>
      </c>
      <c r="E1218" s="52" t="s">
        <v>5957</v>
      </c>
      <c r="F1218" s="19" t="s">
        <v>13</v>
      </c>
      <c r="G1218" s="52" t="s">
        <v>14</v>
      </c>
      <c r="H1218" s="53" t="s">
        <v>8058</v>
      </c>
      <c r="I1218" s="55" t="s">
        <v>4091</v>
      </c>
      <c r="J1218" s="55" t="s">
        <v>933</v>
      </c>
      <c r="K1218" s="55" t="s">
        <v>8764</v>
      </c>
      <c r="L1218" s="19" t="s">
        <v>8058</v>
      </c>
      <c r="M1218" s="19" t="s">
        <v>8058</v>
      </c>
      <c r="N1218" s="19" t="s">
        <v>8058</v>
      </c>
      <c r="O1218" s="19" t="s">
        <v>8058</v>
      </c>
      <c r="P1218" s="20" t="s">
        <v>6023</v>
      </c>
      <c r="Q1218" s="20" t="s">
        <v>8870</v>
      </c>
      <c r="R1218" s="19" t="s">
        <v>4218</v>
      </c>
      <c r="AB1218" s="22"/>
      <c r="AC1218" s="22"/>
      <c r="AD1218" s="22"/>
      <c r="AE1218" s="22"/>
      <c r="AF1218" s="22"/>
      <c r="AG1218" s="22"/>
      <c r="AH1218" s="22"/>
    </row>
    <row r="1219" spans="1:34" x14ac:dyDescent="0.3">
      <c r="A1219" s="19">
        <v>1223</v>
      </c>
      <c r="B1219" s="185" t="s">
        <v>93</v>
      </c>
      <c r="C1219" s="185" t="s">
        <v>8058</v>
      </c>
      <c r="D1219" s="22" t="s">
        <v>6597</v>
      </c>
      <c r="E1219" s="51" t="s">
        <v>5985</v>
      </c>
      <c r="F1219" s="22" t="s">
        <v>13</v>
      </c>
      <c r="G1219" s="57" t="s">
        <v>14</v>
      </c>
      <c r="H1219" s="57" t="s">
        <v>8988</v>
      </c>
      <c r="I1219" s="22" t="s">
        <v>6509</v>
      </c>
      <c r="J1219" s="22" t="s">
        <v>933</v>
      </c>
      <c r="K1219" s="55" t="s">
        <v>8764</v>
      </c>
      <c r="L1219" s="22" t="s">
        <v>8058</v>
      </c>
      <c r="M1219" s="22" t="s">
        <v>8058</v>
      </c>
      <c r="N1219" s="22" t="s">
        <v>8058</v>
      </c>
      <c r="O1219" s="22" t="s">
        <v>8058</v>
      </c>
      <c r="P1219" s="22" t="s">
        <v>6385</v>
      </c>
      <c r="Q1219" s="22" t="s">
        <v>8868</v>
      </c>
      <c r="R1219" s="22" t="s">
        <v>6384</v>
      </c>
      <c r="S1219" s="22"/>
      <c r="T1219" s="22"/>
      <c r="U1219" s="22"/>
      <c r="V1219" s="22"/>
      <c r="W1219" s="22"/>
      <c r="X1219" s="22"/>
      <c r="Y1219" s="22"/>
      <c r="Z1219" s="22"/>
      <c r="AA1219" s="22"/>
      <c r="AB1219" s="22"/>
      <c r="AC1219" s="22"/>
      <c r="AD1219" s="22"/>
      <c r="AE1219" s="22"/>
      <c r="AF1219" s="22"/>
      <c r="AG1219" s="22"/>
      <c r="AH1219" s="22"/>
    </row>
    <row r="1220" spans="1:34" x14ac:dyDescent="0.3">
      <c r="A1220" s="19">
        <v>1224</v>
      </c>
      <c r="B1220" s="60" t="s">
        <v>93</v>
      </c>
      <c r="C1220" s="60" t="s">
        <v>8058</v>
      </c>
      <c r="D1220" s="22" t="s">
        <v>7161</v>
      </c>
      <c r="E1220" s="40" t="s">
        <v>6006</v>
      </c>
      <c r="F1220" s="40" t="s">
        <v>13</v>
      </c>
      <c r="G1220" s="51" t="s">
        <v>14</v>
      </c>
      <c r="H1220" s="51" t="s">
        <v>8058</v>
      </c>
      <c r="I1220" s="40" t="s">
        <v>8696</v>
      </c>
      <c r="J1220" s="40" t="s">
        <v>6368</v>
      </c>
      <c r="K1220" s="51" t="s">
        <v>8690</v>
      </c>
      <c r="L1220" s="40" t="s">
        <v>8058</v>
      </c>
      <c r="M1220" s="40" t="s">
        <v>8058</v>
      </c>
      <c r="N1220" s="40" t="s">
        <v>8058</v>
      </c>
      <c r="O1220" s="40" t="s">
        <v>8058</v>
      </c>
      <c r="P1220" s="40" t="s">
        <v>7001</v>
      </c>
      <c r="Q1220" s="40" t="s">
        <v>8879</v>
      </c>
      <c r="R1220" s="40" t="s">
        <v>6697</v>
      </c>
      <c r="S1220" s="40"/>
      <c r="T1220" s="40"/>
      <c r="U1220" s="40"/>
      <c r="V1220" s="40"/>
      <c r="W1220" s="40"/>
      <c r="X1220" s="40"/>
      <c r="Y1220" s="40"/>
      <c r="Z1220" s="40"/>
      <c r="AA1220" s="40"/>
    </row>
    <row r="1221" spans="1:34" x14ac:dyDescent="0.3">
      <c r="A1221" s="19">
        <v>1225</v>
      </c>
      <c r="B1221" s="60" t="s">
        <v>93</v>
      </c>
      <c r="C1221" s="60" t="s">
        <v>8058</v>
      </c>
      <c r="D1221" s="22" t="s">
        <v>7142</v>
      </c>
      <c r="E1221" s="40" t="s">
        <v>1166</v>
      </c>
      <c r="F1221" s="40" t="s">
        <v>8058</v>
      </c>
      <c r="G1221" s="51" t="s">
        <v>8058</v>
      </c>
      <c r="H1221" s="51" t="s">
        <v>8058</v>
      </c>
      <c r="I1221" s="40" t="s">
        <v>8696</v>
      </c>
      <c r="J1221" s="40" t="s">
        <v>6368</v>
      </c>
      <c r="K1221" s="51" t="s">
        <v>8690</v>
      </c>
      <c r="L1221" s="40" t="s">
        <v>8058</v>
      </c>
      <c r="M1221" s="40" t="s">
        <v>8058</v>
      </c>
      <c r="N1221" s="40" t="s">
        <v>8058</v>
      </c>
      <c r="O1221" s="40" t="s">
        <v>8058</v>
      </c>
      <c r="P1221" s="40" t="s">
        <v>7001</v>
      </c>
      <c r="Q1221" s="40" t="s">
        <v>8879</v>
      </c>
      <c r="R1221" s="40" t="s">
        <v>6697</v>
      </c>
      <c r="S1221" s="40"/>
      <c r="T1221" s="40"/>
      <c r="U1221" s="40"/>
      <c r="V1221" s="40"/>
      <c r="W1221" s="40"/>
      <c r="X1221" s="40"/>
      <c r="Y1221" s="40"/>
      <c r="Z1221" s="40"/>
      <c r="AA1221" s="40"/>
    </row>
    <row r="1222" spans="1:34" x14ac:dyDescent="0.3">
      <c r="A1222" s="19">
        <v>1226</v>
      </c>
      <c r="B1222" s="60" t="s">
        <v>93</v>
      </c>
      <c r="C1222" s="60" t="s">
        <v>8058</v>
      </c>
      <c r="D1222" s="22" t="s">
        <v>7143</v>
      </c>
      <c r="E1222" s="51" t="s">
        <v>6771</v>
      </c>
      <c r="F1222" s="40" t="s">
        <v>13</v>
      </c>
      <c r="G1222" s="51" t="s">
        <v>14</v>
      </c>
      <c r="H1222" s="51" t="s">
        <v>8058</v>
      </c>
      <c r="I1222" s="40" t="s">
        <v>6191</v>
      </c>
      <c r="J1222" s="40" t="s">
        <v>4275</v>
      </c>
      <c r="K1222" s="51" t="s">
        <v>4772</v>
      </c>
      <c r="L1222" s="40" t="s">
        <v>8058</v>
      </c>
      <c r="M1222" s="40" t="s">
        <v>8058</v>
      </c>
      <c r="N1222" s="40" t="s">
        <v>8058</v>
      </c>
      <c r="O1222" s="40" t="s">
        <v>8058</v>
      </c>
      <c r="P1222" s="40" t="s">
        <v>7001</v>
      </c>
      <c r="Q1222" s="40" t="s">
        <v>8879</v>
      </c>
      <c r="R1222" s="40" t="s">
        <v>6697</v>
      </c>
      <c r="S1222" s="40"/>
      <c r="T1222" s="40"/>
      <c r="U1222" s="40"/>
      <c r="V1222" s="40"/>
      <c r="W1222" s="40"/>
      <c r="X1222" s="40"/>
      <c r="Y1222" s="40"/>
      <c r="Z1222" s="40"/>
      <c r="AA1222" s="40"/>
    </row>
    <row r="1223" spans="1:34" x14ac:dyDescent="0.3">
      <c r="A1223" s="19">
        <v>1227</v>
      </c>
      <c r="B1223" s="60" t="s">
        <v>93</v>
      </c>
      <c r="C1223" s="60" t="s">
        <v>8058</v>
      </c>
      <c r="D1223" s="22" t="s">
        <v>7144</v>
      </c>
      <c r="E1223" s="51" t="s">
        <v>6771</v>
      </c>
      <c r="F1223" s="40" t="s">
        <v>13</v>
      </c>
      <c r="G1223" s="51" t="s">
        <v>14</v>
      </c>
      <c r="H1223" s="51" t="s">
        <v>8058</v>
      </c>
      <c r="I1223" s="40" t="s">
        <v>8833</v>
      </c>
      <c r="J1223" s="40" t="s">
        <v>2990</v>
      </c>
      <c r="K1223" s="51" t="s">
        <v>8682</v>
      </c>
      <c r="L1223" s="40" t="s">
        <v>8058</v>
      </c>
      <c r="M1223" s="40" t="s">
        <v>8058</v>
      </c>
      <c r="N1223" s="40" t="s">
        <v>8058</v>
      </c>
      <c r="O1223" s="40" t="s">
        <v>8058</v>
      </c>
      <c r="P1223" s="40" t="s">
        <v>7001</v>
      </c>
      <c r="Q1223" s="40" t="s">
        <v>8879</v>
      </c>
      <c r="R1223" s="40" t="s">
        <v>6697</v>
      </c>
      <c r="S1223" s="40"/>
      <c r="T1223" s="40"/>
      <c r="U1223" s="40"/>
      <c r="V1223" s="40"/>
      <c r="W1223" s="40"/>
      <c r="X1223" s="40"/>
      <c r="Y1223" s="40"/>
      <c r="Z1223" s="40"/>
      <c r="AA1223" s="40"/>
    </row>
    <row r="1224" spans="1:34" x14ac:dyDescent="0.3">
      <c r="A1224" s="19">
        <v>1228</v>
      </c>
      <c r="B1224" s="60" t="s">
        <v>93</v>
      </c>
      <c r="C1224" s="60" t="s">
        <v>8058</v>
      </c>
      <c r="D1224" s="22" t="s">
        <v>7145</v>
      </c>
      <c r="E1224" s="51" t="s">
        <v>6771</v>
      </c>
      <c r="F1224" s="40" t="s">
        <v>13</v>
      </c>
      <c r="G1224" s="51" t="s">
        <v>14</v>
      </c>
      <c r="H1224" s="51" t="s">
        <v>8058</v>
      </c>
      <c r="I1224" s="40" t="s">
        <v>6952</v>
      </c>
      <c r="J1224" s="40" t="s">
        <v>915</v>
      </c>
      <c r="K1224" s="63" t="s">
        <v>915</v>
      </c>
      <c r="L1224" s="40" t="s">
        <v>8058</v>
      </c>
      <c r="M1224" s="40" t="s">
        <v>8058</v>
      </c>
      <c r="N1224" s="40" t="s">
        <v>8058</v>
      </c>
      <c r="O1224" s="40" t="s">
        <v>8058</v>
      </c>
      <c r="P1224" s="40" t="s">
        <v>7001</v>
      </c>
      <c r="Q1224" s="40" t="s">
        <v>8879</v>
      </c>
      <c r="R1224" s="40" t="s">
        <v>6697</v>
      </c>
      <c r="S1224" s="40"/>
      <c r="T1224" s="40"/>
      <c r="U1224" s="40"/>
      <c r="V1224" s="40"/>
      <c r="W1224" s="40"/>
      <c r="X1224" s="40"/>
      <c r="Y1224" s="40"/>
      <c r="Z1224" s="40"/>
      <c r="AA1224" s="40"/>
    </row>
    <row r="1225" spans="1:34" x14ac:dyDescent="0.3">
      <c r="A1225" s="19">
        <v>1229</v>
      </c>
      <c r="B1225" s="60" t="s">
        <v>93</v>
      </c>
      <c r="C1225" s="60" t="s">
        <v>8058</v>
      </c>
      <c r="D1225" s="22" t="s">
        <v>7155</v>
      </c>
      <c r="E1225" s="52" t="s">
        <v>5957</v>
      </c>
      <c r="F1225" s="40" t="s">
        <v>13</v>
      </c>
      <c r="G1225" s="51" t="s">
        <v>14</v>
      </c>
      <c r="H1225" s="51" t="s">
        <v>8058</v>
      </c>
      <c r="I1225" s="40" t="s">
        <v>6952</v>
      </c>
      <c r="J1225" s="40" t="s">
        <v>915</v>
      </c>
      <c r="K1225" s="63" t="s">
        <v>915</v>
      </c>
      <c r="L1225" s="40" t="s">
        <v>8058</v>
      </c>
      <c r="M1225" s="40" t="s">
        <v>8058</v>
      </c>
      <c r="N1225" s="40" t="s">
        <v>8058</v>
      </c>
      <c r="O1225" s="40" t="s">
        <v>8058</v>
      </c>
      <c r="P1225" s="40" t="s">
        <v>7001</v>
      </c>
      <c r="Q1225" s="40" t="s">
        <v>8879</v>
      </c>
      <c r="R1225" s="40" t="s">
        <v>6697</v>
      </c>
      <c r="S1225" s="40"/>
      <c r="T1225" s="40"/>
      <c r="U1225" s="40"/>
      <c r="V1225" s="40"/>
      <c r="W1225" s="40"/>
      <c r="X1225" s="40"/>
      <c r="Y1225" s="40"/>
      <c r="Z1225" s="40"/>
      <c r="AA1225" s="40"/>
    </row>
    <row r="1226" spans="1:34" x14ac:dyDescent="0.3">
      <c r="A1226" s="19">
        <v>1230</v>
      </c>
      <c r="B1226" s="60" t="s">
        <v>93</v>
      </c>
      <c r="C1226" s="60" t="s">
        <v>8058</v>
      </c>
      <c r="D1226" s="22" t="s">
        <v>7173</v>
      </c>
      <c r="E1226" s="40" t="s">
        <v>6885</v>
      </c>
      <c r="F1226" s="40" t="s">
        <v>13</v>
      </c>
      <c r="G1226" s="51" t="s">
        <v>14</v>
      </c>
      <c r="H1226" s="51" t="s">
        <v>8058</v>
      </c>
      <c r="I1226" s="40" t="s">
        <v>6952</v>
      </c>
      <c r="J1226" s="40" t="s">
        <v>915</v>
      </c>
      <c r="K1226" s="63" t="s">
        <v>915</v>
      </c>
      <c r="L1226" s="40" t="s">
        <v>8058</v>
      </c>
      <c r="M1226" s="40" t="s">
        <v>8058</v>
      </c>
      <c r="N1226" s="40" t="s">
        <v>8058</v>
      </c>
      <c r="O1226" s="40" t="s">
        <v>8058</v>
      </c>
      <c r="P1226" s="40" t="s">
        <v>7001</v>
      </c>
      <c r="Q1226" s="40" t="s">
        <v>8879</v>
      </c>
      <c r="R1226" s="40" t="s">
        <v>6697</v>
      </c>
      <c r="S1226" s="40"/>
      <c r="T1226" s="40"/>
      <c r="U1226" s="40"/>
      <c r="V1226" s="40"/>
      <c r="W1226" s="40"/>
      <c r="X1226" s="40"/>
      <c r="Y1226" s="40"/>
      <c r="Z1226" s="40"/>
      <c r="AA1226" s="40"/>
    </row>
    <row r="1227" spans="1:34" x14ac:dyDescent="0.3">
      <c r="A1227" s="19">
        <v>1231</v>
      </c>
      <c r="B1227" s="60" t="s">
        <v>93</v>
      </c>
      <c r="C1227" s="60" t="s">
        <v>8058</v>
      </c>
      <c r="D1227" s="22" t="s">
        <v>7146</v>
      </c>
      <c r="E1227" s="51" t="s">
        <v>6771</v>
      </c>
      <c r="F1227" s="40" t="s">
        <v>13</v>
      </c>
      <c r="G1227" s="51" t="s">
        <v>14</v>
      </c>
      <c r="H1227" s="51" t="s">
        <v>8058</v>
      </c>
      <c r="I1227" s="40" t="s">
        <v>6952</v>
      </c>
      <c r="J1227" s="40" t="s">
        <v>915</v>
      </c>
      <c r="K1227" s="63" t="s">
        <v>915</v>
      </c>
      <c r="L1227" s="40" t="s">
        <v>8058</v>
      </c>
      <c r="M1227" s="40" t="s">
        <v>8058</v>
      </c>
      <c r="N1227" s="40" t="s">
        <v>8058</v>
      </c>
      <c r="O1227" s="40" t="s">
        <v>8058</v>
      </c>
      <c r="P1227" s="40" t="s">
        <v>7001</v>
      </c>
      <c r="Q1227" s="40" t="s">
        <v>8879</v>
      </c>
      <c r="R1227" s="40" t="s">
        <v>6697</v>
      </c>
      <c r="S1227" s="40"/>
      <c r="T1227" s="40"/>
      <c r="U1227" s="40"/>
      <c r="V1227" s="40"/>
      <c r="W1227" s="40"/>
      <c r="X1227" s="40"/>
      <c r="Y1227" s="40"/>
      <c r="Z1227" s="40"/>
      <c r="AA1227" s="40"/>
    </row>
    <row r="1228" spans="1:34" x14ac:dyDescent="0.3">
      <c r="A1228" s="19">
        <v>1232</v>
      </c>
      <c r="B1228" s="60" t="s">
        <v>93</v>
      </c>
      <c r="C1228" s="60" t="s">
        <v>8058</v>
      </c>
      <c r="D1228" s="22" t="s">
        <v>7178</v>
      </c>
      <c r="E1228" s="40" t="s">
        <v>7179</v>
      </c>
      <c r="F1228" s="40" t="s">
        <v>684</v>
      </c>
      <c r="G1228" s="51" t="s">
        <v>2125</v>
      </c>
      <c r="H1228" s="51" t="s">
        <v>8058</v>
      </c>
      <c r="I1228" s="40" t="s">
        <v>6952</v>
      </c>
      <c r="J1228" s="40" t="s">
        <v>915</v>
      </c>
      <c r="K1228" s="63" t="s">
        <v>915</v>
      </c>
      <c r="L1228" s="40" t="s">
        <v>8058</v>
      </c>
      <c r="M1228" s="40" t="s">
        <v>8058</v>
      </c>
      <c r="N1228" s="40" t="s">
        <v>8058</v>
      </c>
      <c r="O1228" s="40" t="s">
        <v>8058</v>
      </c>
      <c r="P1228" s="40" t="s">
        <v>7001</v>
      </c>
      <c r="Q1228" s="40" t="s">
        <v>8879</v>
      </c>
      <c r="R1228" s="40" t="s">
        <v>6697</v>
      </c>
      <c r="S1228" s="40"/>
      <c r="T1228" s="40"/>
      <c r="U1228" s="40"/>
      <c r="V1228" s="40"/>
      <c r="W1228" s="40"/>
      <c r="X1228" s="40"/>
      <c r="Y1228" s="40"/>
      <c r="Z1228" s="40"/>
      <c r="AA1228" s="40"/>
    </row>
    <row r="1229" spans="1:34" x14ac:dyDescent="0.3">
      <c r="A1229" s="19">
        <v>1233</v>
      </c>
      <c r="B1229" s="60" t="s">
        <v>93</v>
      </c>
      <c r="C1229" s="60" t="s">
        <v>8058</v>
      </c>
      <c r="D1229" s="22" t="s">
        <v>7170</v>
      </c>
      <c r="E1229" s="40" t="s">
        <v>7171</v>
      </c>
      <c r="F1229" s="40" t="s">
        <v>7172</v>
      </c>
      <c r="G1229" s="51" t="s">
        <v>2963</v>
      </c>
      <c r="H1229" s="51" t="s">
        <v>8058</v>
      </c>
      <c r="I1229" s="40" t="s">
        <v>6952</v>
      </c>
      <c r="J1229" s="40" t="s">
        <v>915</v>
      </c>
      <c r="K1229" s="63" t="s">
        <v>915</v>
      </c>
      <c r="L1229" s="40" t="s">
        <v>8058</v>
      </c>
      <c r="M1229" s="40" t="s">
        <v>8058</v>
      </c>
      <c r="N1229" s="40" t="s">
        <v>8058</v>
      </c>
      <c r="O1229" s="40" t="s">
        <v>8058</v>
      </c>
      <c r="P1229" s="40" t="s">
        <v>7001</v>
      </c>
      <c r="Q1229" s="40" t="s">
        <v>8879</v>
      </c>
      <c r="R1229" s="40" t="s">
        <v>6697</v>
      </c>
      <c r="S1229" s="40"/>
      <c r="T1229" s="40"/>
      <c r="U1229" s="40"/>
      <c r="V1229" s="40"/>
      <c r="W1229" s="40"/>
      <c r="X1229" s="40"/>
      <c r="Y1229" s="40"/>
      <c r="Z1229" s="40"/>
      <c r="AA1229" s="40"/>
    </row>
    <row r="1230" spans="1:34" x14ac:dyDescent="0.3">
      <c r="A1230" s="19">
        <v>1234</v>
      </c>
      <c r="B1230" s="60" t="s">
        <v>93</v>
      </c>
      <c r="C1230" s="60" t="s">
        <v>8058</v>
      </c>
      <c r="D1230" s="22" t="s">
        <v>7166</v>
      </c>
      <c r="E1230" s="51" t="s">
        <v>5939</v>
      </c>
      <c r="F1230" s="40" t="s">
        <v>13</v>
      </c>
      <c r="G1230" s="51" t="s">
        <v>14</v>
      </c>
      <c r="H1230" s="51" t="s">
        <v>8058</v>
      </c>
      <c r="I1230" s="40" t="s">
        <v>8696</v>
      </c>
      <c r="J1230" s="40" t="s">
        <v>6368</v>
      </c>
      <c r="K1230" s="51" t="s">
        <v>8690</v>
      </c>
      <c r="L1230" s="40" t="s">
        <v>8058</v>
      </c>
      <c r="M1230" s="40" t="s">
        <v>8058</v>
      </c>
      <c r="N1230" s="40" t="s">
        <v>8058</v>
      </c>
      <c r="O1230" s="40" t="s">
        <v>8058</v>
      </c>
      <c r="P1230" s="40" t="s">
        <v>7001</v>
      </c>
      <c r="Q1230" s="40" t="s">
        <v>8879</v>
      </c>
      <c r="R1230" s="40" t="s">
        <v>6697</v>
      </c>
      <c r="S1230" s="40"/>
      <c r="T1230" s="40"/>
      <c r="U1230" s="40"/>
      <c r="V1230" s="40"/>
      <c r="W1230" s="40"/>
      <c r="X1230" s="40"/>
      <c r="Y1230" s="40"/>
      <c r="Z1230" s="40"/>
      <c r="AA1230" s="40"/>
    </row>
    <row r="1231" spans="1:34" ht="28.8" x14ac:dyDescent="0.3">
      <c r="A1231" s="19">
        <v>1235</v>
      </c>
      <c r="B1231" s="60" t="s">
        <v>93</v>
      </c>
      <c r="C1231" s="60" t="s">
        <v>8058</v>
      </c>
      <c r="D1231" s="22" t="s">
        <v>7123</v>
      </c>
      <c r="E1231" s="40" t="s">
        <v>5933</v>
      </c>
      <c r="F1231" s="40" t="s">
        <v>940</v>
      </c>
      <c r="G1231" s="51" t="s">
        <v>941</v>
      </c>
      <c r="H1231" s="51" t="s">
        <v>8058</v>
      </c>
      <c r="I1231" s="40" t="s">
        <v>964</v>
      </c>
      <c r="J1231" s="40" t="s">
        <v>964</v>
      </c>
      <c r="K1231" s="55" t="s">
        <v>8767</v>
      </c>
      <c r="L1231" s="40" t="s">
        <v>8058</v>
      </c>
      <c r="M1231" s="40" t="s">
        <v>8058</v>
      </c>
      <c r="N1231" s="40" t="s">
        <v>8058</v>
      </c>
      <c r="O1231" s="40" t="s">
        <v>8058</v>
      </c>
      <c r="P1231" s="40" t="s">
        <v>7001</v>
      </c>
      <c r="Q1231" s="40" t="s">
        <v>8879</v>
      </c>
      <c r="R1231" s="40" t="s">
        <v>6697</v>
      </c>
      <c r="S1231" s="40"/>
      <c r="T1231" s="40"/>
      <c r="U1231" s="40"/>
      <c r="V1231" s="40"/>
      <c r="W1231" s="40"/>
      <c r="X1231" s="40"/>
      <c r="Y1231" s="40"/>
      <c r="Z1231" s="40"/>
      <c r="AA1231" s="40"/>
      <c r="AB1231" s="22"/>
      <c r="AC1231" s="22"/>
      <c r="AD1231" s="22"/>
      <c r="AE1231" s="22"/>
      <c r="AF1231" s="22"/>
      <c r="AG1231" s="22"/>
      <c r="AH1231" s="22"/>
    </row>
    <row r="1232" spans="1:34" ht="28.8" x14ac:dyDescent="0.3">
      <c r="A1232" s="19">
        <v>1236</v>
      </c>
      <c r="B1232" s="60" t="s">
        <v>93</v>
      </c>
      <c r="C1232" s="60" t="s">
        <v>8058</v>
      </c>
      <c r="D1232" s="22" t="s">
        <v>7124</v>
      </c>
      <c r="E1232" s="40" t="s">
        <v>5933</v>
      </c>
      <c r="F1232" s="40" t="s">
        <v>940</v>
      </c>
      <c r="G1232" s="51" t="s">
        <v>941</v>
      </c>
      <c r="H1232" s="51" t="s">
        <v>8058</v>
      </c>
      <c r="I1232" s="40" t="s">
        <v>964</v>
      </c>
      <c r="J1232" s="40" t="s">
        <v>964</v>
      </c>
      <c r="K1232" s="55" t="s">
        <v>8767</v>
      </c>
      <c r="L1232" s="40" t="s">
        <v>8058</v>
      </c>
      <c r="M1232" s="40" t="s">
        <v>8058</v>
      </c>
      <c r="N1232" s="40" t="s">
        <v>8058</v>
      </c>
      <c r="O1232" s="40" t="s">
        <v>8058</v>
      </c>
      <c r="P1232" s="40" t="s">
        <v>7001</v>
      </c>
      <c r="Q1232" s="40" t="s">
        <v>8879</v>
      </c>
      <c r="R1232" s="40" t="s">
        <v>6697</v>
      </c>
      <c r="S1232" s="40"/>
      <c r="T1232" s="40"/>
      <c r="U1232" s="40"/>
      <c r="V1232" s="40"/>
      <c r="W1232" s="40"/>
      <c r="X1232" s="40"/>
      <c r="Y1232" s="40"/>
      <c r="Z1232" s="40"/>
      <c r="AA1232" s="40"/>
      <c r="AB1232" s="22"/>
      <c r="AC1232" s="22"/>
      <c r="AD1232" s="22"/>
      <c r="AE1232" s="22"/>
      <c r="AF1232" s="22"/>
      <c r="AG1232" s="22"/>
      <c r="AH1232" s="22"/>
    </row>
    <row r="1233" spans="1:34" ht="28.8" x14ac:dyDescent="0.3">
      <c r="A1233" s="19">
        <v>1237</v>
      </c>
      <c r="B1233" s="60" t="s">
        <v>93</v>
      </c>
      <c r="C1233" s="60" t="s">
        <v>8058</v>
      </c>
      <c r="D1233" s="22" t="s">
        <v>7125</v>
      </c>
      <c r="E1233" s="40" t="s">
        <v>5933</v>
      </c>
      <c r="F1233" s="40" t="s">
        <v>940</v>
      </c>
      <c r="G1233" s="51" t="s">
        <v>941</v>
      </c>
      <c r="H1233" s="51" t="s">
        <v>8058</v>
      </c>
      <c r="I1233" s="40" t="s">
        <v>964</v>
      </c>
      <c r="J1233" s="40" t="s">
        <v>964</v>
      </c>
      <c r="K1233" s="55" t="s">
        <v>8767</v>
      </c>
      <c r="L1233" s="40" t="s">
        <v>8058</v>
      </c>
      <c r="M1233" s="40" t="s">
        <v>8058</v>
      </c>
      <c r="N1233" s="40" t="s">
        <v>8058</v>
      </c>
      <c r="O1233" s="40" t="s">
        <v>8058</v>
      </c>
      <c r="P1233" s="40" t="s">
        <v>7001</v>
      </c>
      <c r="Q1233" s="40" t="s">
        <v>8879</v>
      </c>
      <c r="R1233" s="40" t="s">
        <v>6697</v>
      </c>
      <c r="S1233" s="40"/>
      <c r="T1233" s="40"/>
      <c r="U1233" s="40"/>
      <c r="V1233" s="40"/>
      <c r="W1233" s="40"/>
      <c r="X1233" s="40"/>
      <c r="Y1233" s="40"/>
      <c r="Z1233" s="40"/>
      <c r="AA1233" s="40"/>
      <c r="AB1233" s="22"/>
      <c r="AC1233" s="22"/>
      <c r="AD1233" s="22"/>
      <c r="AE1233" s="22"/>
      <c r="AF1233" s="22"/>
      <c r="AG1233" s="22"/>
      <c r="AH1233" s="22"/>
    </row>
    <row r="1234" spans="1:34" ht="28.8" x14ac:dyDescent="0.3">
      <c r="A1234" s="19">
        <v>1238</v>
      </c>
      <c r="B1234" s="60" t="s">
        <v>93</v>
      </c>
      <c r="C1234" s="60" t="s">
        <v>8058</v>
      </c>
      <c r="D1234" s="22" t="s">
        <v>7126</v>
      </c>
      <c r="E1234" s="40" t="s">
        <v>5933</v>
      </c>
      <c r="F1234" s="40" t="s">
        <v>940</v>
      </c>
      <c r="G1234" s="51" t="s">
        <v>941</v>
      </c>
      <c r="H1234" s="51" t="s">
        <v>8058</v>
      </c>
      <c r="I1234" s="40" t="s">
        <v>964</v>
      </c>
      <c r="J1234" s="40" t="s">
        <v>964</v>
      </c>
      <c r="K1234" s="55" t="s">
        <v>8767</v>
      </c>
      <c r="L1234" s="40" t="s">
        <v>8058</v>
      </c>
      <c r="M1234" s="40" t="s">
        <v>8058</v>
      </c>
      <c r="N1234" s="40" t="s">
        <v>8058</v>
      </c>
      <c r="O1234" s="40" t="s">
        <v>8058</v>
      </c>
      <c r="P1234" s="40" t="s">
        <v>7001</v>
      </c>
      <c r="Q1234" s="40" t="s">
        <v>8879</v>
      </c>
      <c r="R1234" s="40" t="s">
        <v>6697</v>
      </c>
      <c r="S1234" s="40"/>
      <c r="T1234" s="40"/>
      <c r="U1234" s="40"/>
      <c r="V1234" s="40"/>
      <c r="W1234" s="40"/>
      <c r="X1234" s="40"/>
      <c r="Y1234" s="40"/>
      <c r="Z1234" s="40"/>
      <c r="AA1234" s="40"/>
      <c r="AB1234" s="22"/>
      <c r="AC1234" s="22"/>
      <c r="AD1234" s="22"/>
      <c r="AE1234" s="22"/>
      <c r="AF1234" s="22"/>
      <c r="AG1234" s="22"/>
      <c r="AH1234" s="22"/>
    </row>
    <row r="1235" spans="1:34" ht="28.8" x14ac:dyDescent="0.3">
      <c r="A1235" s="19">
        <v>1239</v>
      </c>
      <c r="B1235" s="60" t="s">
        <v>93</v>
      </c>
      <c r="C1235" s="60" t="s">
        <v>8058</v>
      </c>
      <c r="D1235" s="22" t="s">
        <v>7127</v>
      </c>
      <c r="E1235" s="40" t="s">
        <v>5933</v>
      </c>
      <c r="F1235" s="40" t="s">
        <v>940</v>
      </c>
      <c r="G1235" s="51" t="s">
        <v>941</v>
      </c>
      <c r="H1235" s="51" t="s">
        <v>8058</v>
      </c>
      <c r="I1235" s="40" t="s">
        <v>964</v>
      </c>
      <c r="J1235" s="40" t="s">
        <v>964</v>
      </c>
      <c r="K1235" s="55" t="s">
        <v>8767</v>
      </c>
      <c r="L1235" s="40" t="s">
        <v>8058</v>
      </c>
      <c r="M1235" s="40" t="s">
        <v>8058</v>
      </c>
      <c r="N1235" s="40" t="s">
        <v>8058</v>
      </c>
      <c r="O1235" s="40" t="s">
        <v>8058</v>
      </c>
      <c r="P1235" s="40" t="s">
        <v>7001</v>
      </c>
      <c r="Q1235" s="40" t="s">
        <v>8879</v>
      </c>
      <c r="R1235" s="40" t="s">
        <v>6697</v>
      </c>
      <c r="S1235" s="40"/>
      <c r="T1235" s="40"/>
      <c r="U1235" s="40"/>
      <c r="V1235" s="40"/>
      <c r="W1235" s="40"/>
      <c r="X1235" s="40"/>
      <c r="Y1235" s="40"/>
      <c r="Z1235" s="40"/>
      <c r="AA1235" s="40"/>
      <c r="AB1235" s="22"/>
      <c r="AC1235" s="22"/>
      <c r="AD1235" s="22"/>
      <c r="AE1235" s="22"/>
      <c r="AF1235" s="22"/>
      <c r="AG1235" s="22"/>
      <c r="AH1235" s="22"/>
    </row>
    <row r="1236" spans="1:34" ht="28.8" x14ac:dyDescent="0.3">
      <c r="A1236" s="19">
        <v>1240</v>
      </c>
      <c r="B1236" s="60" t="s">
        <v>93</v>
      </c>
      <c r="C1236" s="60" t="s">
        <v>8058</v>
      </c>
      <c r="D1236" s="22" t="s">
        <v>7128</v>
      </c>
      <c r="E1236" s="40" t="s">
        <v>5933</v>
      </c>
      <c r="F1236" s="40" t="s">
        <v>940</v>
      </c>
      <c r="G1236" s="51" t="s">
        <v>941</v>
      </c>
      <c r="H1236" s="51" t="s">
        <v>8058</v>
      </c>
      <c r="I1236" s="40" t="s">
        <v>964</v>
      </c>
      <c r="J1236" s="40" t="s">
        <v>964</v>
      </c>
      <c r="K1236" s="55" t="s">
        <v>8767</v>
      </c>
      <c r="L1236" s="40" t="s">
        <v>8058</v>
      </c>
      <c r="M1236" s="40" t="s">
        <v>8058</v>
      </c>
      <c r="N1236" s="40" t="s">
        <v>8058</v>
      </c>
      <c r="O1236" s="40" t="s">
        <v>8058</v>
      </c>
      <c r="P1236" s="40" t="s">
        <v>7001</v>
      </c>
      <c r="Q1236" s="40" t="s">
        <v>8879</v>
      </c>
      <c r="R1236" s="40" t="s">
        <v>6697</v>
      </c>
      <c r="S1236" s="40"/>
      <c r="T1236" s="40"/>
      <c r="U1236" s="40"/>
      <c r="V1236" s="40"/>
      <c r="W1236" s="40"/>
      <c r="X1236" s="40"/>
      <c r="Y1236" s="40"/>
      <c r="Z1236" s="40"/>
      <c r="AA1236" s="40"/>
      <c r="AB1236" s="22"/>
      <c r="AC1236" s="22"/>
      <c r="AD1236" s="22"/>
      <c r="AE1236" s="22"/>
      <c r="AF1236" s="22"/>
      <c r="AG1236" s="22"/>
      <c r="AH1236" s="22"/>
    </row>
    <row r="1237" spans="1:34" ht="28.8" x14ac:dyDescent="0.3">
      <c r="A1237" s="19">
        <v>1241</v>
      </c>
      <c r="B1237" s="60" t="s">
        <v>93</v>
      </c>
      <c r="C1237" s="60" t="s">
        <v>8058</v>
      </c>
      <c r="D1237" s="22" t="s">
        <v>7129</v>
      </c>
      <c r="E1237" s="40" t="s">
        <v>5933</v>
      </c>
      <c r="F1237" s="40" t="s">
        <v>940</v>
      </c>
      <c r="G1237" s="51" t="s">
        <v>941</v>
      </c>
      <c r="H1237" s="51" t="s">
        <v>8058</v>
      </c>
      <c r="I1237" s="40" t="s">
        <v>964</v>
      </c>
      <c r="J1237" s="40" t="s">
        <v>964</v>
      </c>
      <c r="K1237" s="55" t="s">
        <v>8767</v>
      </c>
      <c r="L1237" s="40" t="s">
        <v>8058</v>
      </c>
      <c r="M1237" s="40" t="s">
        <v>8058</v>
      </c>
      <c r="N1237" s="40" t="s">
        <v>8058</v>
      </c>
      <c r="O1237" s="40" t="s">
        <v>8058</v>
      </c>
      <c r="P1237" s="40" t="s">
        <v>7001</v>
      </c>
      <c r="Q1237" s="40" t="s">
        <v>8879</v>
      </c>
      <c r="R1237" s="40" t="s">
        <v>6697</v>
      </c>
      <c r="S1237" s="40"/>
      <c r="T1237" s="40"/>
      <c r="U1237" s="40"/>
      <c r="V1237" s="40"/>
      <c r="W1237" s="40"/>
      <c r="X1237" s="40"/>
      <c r="Y1237" s="40"/>
      <c r="Z1237" s="40"/>
      <c r="AA1237" s="40"/>
      <c r="AB1237" s="22"/>
      <c r="AC1237" s="22"/>
      <c r="AD1237" s="22"/>
      <c r="AE1237" s="22"/>
      <c r="AF1237" s="22"/>
      <c r="AG1237" s="22"/>
      <c r="AH1237" s="22"/>
    </row>
    <row r="1238" spans="1:34" ht="28.8" x14ac:dyDescent="0.3">
      <c r="A1238" s="19">
        <v>1242</v>
      </c>
      <c r="B1238" s="60" t="s">
        <v>93</v>
      </c>
      <c r="C1238" s="60" t="s">
        <v>8058</v>
      </c>
      <c r="D1238" s="22" t="s">
        <v>7130</v>
      </c>
      <c r="E1238" s="40" t="s">
        <v>5933</v>
      </c>
      <c r="F1238" s="40" t="s">
        <v>940</v>
      </c>
      <c r="G1238" s="51" t="s">
        <v>941</v>
      </c>
      <c r="H1238" s="51" t="s">
        <v>8058</v>
      </c>
      <c r="I1238" s="40" t="s">
        <v>964</v>
      </c>
      <c r="J1238" s="40" t="s">
        <v>964</v>
      </c>
      <c r="K1238" s="55" t="s">
        <v>8767</v>
      </c>
      <c r="L1238" s="40" t="s">
        <v>8058</v>
      </c>
      <c r="M1238" s="40" t="s">
        <v>8058</v>
      </c>
      <c r="N1238" s="40" t="s">
        <v>8058</v>
      </c>
      <c r="O1238" s="40" t="s">
        <v>8058</v>
      </c>
      <c r="P1238" s="40" t="s">
        <v>7001</v>
      </c>
      <c r="Q1238" s="40" t="s">
        <v>8879</v>
      </c>
      <c r="R1238" s="40" t="s">
        <v>6697</v>
      </c>
      <c r="S1238" s="40"/>
      <c r="T1238" s="40"/>
      <c r="U1238" s="40"/>
      <c r="V1238" s="40"/>
      <c r="W1238" s="40"/>
      <c r="X1238" s="40"/>
      <c r="Y1238" s="40"/>
      <c r="Z1238" s="40"/>
      <c r="AA1238" s="40"/>
      <c r="AB1238" s="22"/>
      <c r="AC1238" s="22"/>
      <c r="AD1238" s="22"/>
      <c r="AE1238" s="22"/>
      <c r="AF1238" s="22"/>
      <c r="AG1238" s="22"/>
      <c r="AH1238" s="22"/>
    </row>
    <row r="1239" spans="1:34" ht="28.8" x14ac:dyDescent="0.3">
      <c r="A1239" s="19">
        <v>1243</v>
      </c>
      <c r="B1239" s="60" t="s">
        <v>93</v>
      </c>
      <c r="C1239" s="60" t="s">
        <v>8058</v>
      </c>
      <c r="D1239" s="22" t="s">
        <v>7131</v>
      </c>
      <c r="E1239" s="40" t="s">
        <v>5933</v>
      </c>
      <c r="F1239" s="40" t="s">
        <v>940</v>
      </c>
      <c r="G1239" s="51" t="s">
        <v>941</v>
      </c>
      <c r="H1239" s="51" t="s">
        <v>8058</v>
      </c>
      <c r="I1239" s="40" t="s">
        <v>964</v>
      </c>
      <c r="J1239" s="40" t="s">
        <v>964</v>
      </c>
      <c r="K1239" s="55" t="s">
        <v>8767</v>
      </c>
      <c r="L1239" s="40" t="s">
        <v>8058</v>
      </c>
      <c r="M1239" s="40" t="s">
        <v>8058</v>
      </c>
      <c r="N1239" s="40" t="s">
        <v>8058</v>
      </c>
      <c r="O1239" s="40" t="s">
        <v>8058</v>
      </c>
      <c r="P1239" s="40" t="s">
        <v>7001</v>
      </c>
      <c r="Q1239" s="40" t="s">
        <v>8879</v>
      </c>
      <c r="R1239" s="40" t="s">
        <v>6697</v>
      </c>
      <c r="S1239" s="40"/>
      <c r="T1239" s="40"/>
      <c r="U1239" s="40"/>
      <c r="V1239" s="40"/>
      <c r="W1239" s="40"/>
      <c r="X1239" s="40"/>
      <c r="Y1239" s="40"/>
      <c r="Z1239" s="40"/>
      <c r="AA1239" s="40"/>
      <c r="AB1239" s="22"/>
      <c r="AC1239" s="22"/>
      <c r="AD1239" s="22"/>
      <c r="AE1239" s="22"/>
      <c r="AF1239" s="22"/>
      <c r="AG1239" s="22"/>
      <c r="AH1239" s="22"/>
    </row>
    <row r="1240" spans="1:34" x14ac:dyDescent="0.3">
      <c r="A1240" s="19">
        <v>1244</v>
      </c>
      <c r="B1240" s="60" t="s">
        <v>93</v>
      </c>
      <c r="C1240" s="60" t="s">
        <v>8058</v>
      </c>
      <c r="D1240" s="22" t="s">
        <v>7175</v>
      </c>
      <c r="E1240" s="40" t="s">
        <v>6927</v>
      </c>
      <c r="F1240" s="40" t="s">
        <v>3562</v>
      </c>
      <c r="G1240" s="51" t="s">
        <v>14</v>
      </c>
      <c r="H1240" s="51" t="s">
        <v>8058</v>
      </c>
      <c r="I1240" s="40" t="s">
        <v>918</v>
      </c>
      <c r="J1240" s="40" t="s">
        <v>918</v>
      </c>
      <c r="K1240" s="58" t="s">
        <v>8683</v>
      </c>
      <c r="L1240" s="40" t="s">
        <v>8058</v>
      </c>
      <c r="M1240" s="40" t="s">
        <v>8058</v>
      </c>
      <c r="N1240" s="40" t="s">
        <v>8058</v>
      </c>
      <c r="O1240" s="40" t="s">
        <v>8058</v>
      </c>
      <c r="P1240" s="40" t="s">
        <v>7001</v>
      </c>
      <c r="Q1240" s="40" t="s">
        <v>8879</v>
      </c>
      <c r="R1240" s="40" t="s">
        <v>6697</v>
      </c>
      <c r="S1240" s="40"/>
      <c r="T1240" s="40"/>
      <c r="U1240" s="40"/>
      <c r="V1240" s="40"/>
      <c r="W1240" s="40"/>
      <c r="X1240" s="40"/>
      <c r="Y1240" s="40"/>
      <c r="Z1240" s="40"/>
      <c r="AA1240" s="40"/>
    </row>
    <row r="1241" spans="1:34" x14ac:dyDescent="0.3">
      <c r="A1241" s="19">
        <v>1245</v>
      </c>
      <c r="B1241" s="60" t="s">
        <v>93</v>
      </c>
      <c r="C1241" s="60" t="s">
        <v>8058</v>
      </c>
      <c r="D1241" s="22" t="s">
        <v>7147</v>
      </c>
      <c r="E1241" s="51" t="s">
        <v>6771</v>
      </c>
      <c r="F1241" s="40" t="s">
        <v>13</v>
      </c>
      <c r="G1241" s="51" t="s">
        <v>14</v>
      </c>
      <c r="H1241" s="51" t="s">
        <v>8058</v>
      </c>
      <c r="I1241" s="40" t="s">
        <v>918</v>
      </c>
      <c r="J1241" s="40" t="s">
        <v>918</v>
      </c>
      <c r="K1241" s="58" t="s">
        <v>8683</v>
      </c>
      <c r="L1241" s="40" t="s">
        <v>8058</v>
      </c>
      <c r="M1241" s="40" t="s">
        <v>8058</v>
      </c>
      <c r="N1241" s="40" t="s">
        <v>8058</v>
      </c>
      <c r="O1241" s="40" t="s">
        <v>8058</v>
      </c>
      <c r="P1241" s="40" t="s">
        <v>7001</v>
      </c>
      <c r="Q1241" s="40" t="s">
        <v>8879</v>
      </c>
      <c r="R1241" s="40" t="s">
        <v>6697</v>
      </c>
      <c r="S1241" s="40"/>
      <c r="T1241" s="40"/>
      <c r="U1241" s="40"/>
      <c r="V1241" s="40"/>
      <c r="W1241" s="40"/>
      <c r="X1241" s="40"/>
      <c r="Y1241" s="40"/>
      <c r="Z1241" s="40"/>
      <c r="AA1241" s="40"/>
    </row>
    <row r="1242" spans="1:34" x14ac:dyDescent="0.3">
      <c r="A1242" s="19">
        <v>1246</v>
      </c>
      <c r="B1242" s="60" t="s">
        <v>93</v>
      </c>
      <c r="C1242" s="60" t="s">
        <v>8058</v>
      </c>
      <c r="D1242" s="22" t="s">
        <v>7165</v>
      </c>
      <c r="E1242" s="53" t="s">
        <v>7975</v>
      </c>
      <c r="F1242" s="40" t="s">
        <v>1810</v>
      </c>
      <c r="G1242" s="51" t="s">
        <v>1811</v>
      </c>
      <c r="H1242" s="51" t="s">
        <v>8058</v>
      </c>
      <c r="I1242" s="40" t="s">
        <v>1044</v>
      </c>
      <c r="J1242" s="40" t="s">
        <v>1044</v>
      </c>
      <c r="K1242" s="55" t="s">
        <v>8764</v>
      </c>
      <c r="L1242" s="40" t="s">
        <v>8058</v>
      </c>
      <c r="M1242" s="40" t="s">
        <v>8058</v>
      </c>
      <c r="N1242" s="40" t="s">
        <v>8058</v>
      </c>
      <c r="O1242" s="40" t="s">
        <v>8058</v>
      </c>
      <c r="P1242" s="40" t="s">
        <v>7001</v>
      </c>
      <c r="Q1242" s="40" t="s">
        <v>8879</v>
      </c>
      <c r="R1242" s="40" t="s">
        <v>6697</v>
      </c>
      <c r="S1242" s="40"/>
      <c r="T1242" s="40"/>
      <c r="U1242" s="40"/>
      <c r="V1242" s="40"/>
      <c r="W1242" s="40"/>
      <c r="X1242" s="40"/>
      <c r="Y1242" s="40"/>
      <c r="Z1242" s="40"/>
      <c r="AA1242" s="40"/>
      <c r="AB1242" s="22"/>
      <c r="AC1242" s="22"/>
      <c r="AD1242" s="22"/>
      <c r="AE1242" s="22"/>
      <c r="AF1242" s="22"/>
      <c r="AG1242" s="22"/>
      <c r="AH1242" s="22"/>
    </row>
    <row r="1243" spans="1:34" x14ac:dyDescent="0.3">
      <c r="A1243" s="19">
        <v>1247</v>
      </c>
      <c r="B1243" s="60" t="s">
        <v>93</v>
      </c>
      <c r="C1243" s="60" t="s">
        <v>8058</v>
      </c>
      <c r="D1243" s="22" t="s">
        <v>7148</v>
      </c>
      <c r="E1243" s="51" t="s">
        <v>6771</v>
      </c>
      <c r="F1243" s="40" t="s">
        <v>13</v>
      </c>
      <c r="G1243" s="51" t="s">
        <v>14</v>
      </c>
      <c r="H1243" s="51" t="s">
        <v>8058</v>
      </c>
      <c r="I1243" s="40" t="s">
        <v>1044</v>
      </c>
      <c r="J1243" s="40" t="s">
        <v>1044</v>
      </c>
      <c r="K1243" s="55" t="s">
        <v>8764</v>
      </c>
      <c r="L1243" s="40" t="s">
        <v>8058</v>
      </c>
      <c r="M1243" s="40" t="s">
        <v>8058</v>
      </c>
      <c r="N1243" s="40" t="s">
        <v>8058</v>
      </c>
      <c r="O1243" s="40" t="s">
        <v>8058</v>
      </c>
      <c r="P1243" s="40" t="s">
        <v>7001</v>
      </c>
      <c r="Q1243" s="40" t="s">
        <v>8879</v>
      </c>
      <c r="R1243" s="40" t="s">
        <v>6697</v>
      </c>
      <c r="S1243" s="40"/>
      <c r="T1243" s="40"/>
      <c r="U1243" s="40"/>
      <c r="V1243" s="40"/>
      <c r="W1243" s="40"/>
      <c r="X1243" s="40"/>
      <c r="Y1243" s="40"/>
      <c r="Z1243" s="40"/>
      <c r="AA1243" s="40"/>
      <c r="AB1243" s="22"/>
      <c r="AC1243" s="22"/>
      <c r="AD1243" s="22"/>
      <c r="AE1243" s="22"/>
      <c r="AF1243" s="22"/>
      <c r="AG1243" s="22"/>
      <c r="AH1243" s="22"/>
    </row>
    <row r="1244" spans="1:34" x14ac:dyDescent="0.3">
      <c r="A1244" s="19">
        <v>1248</v>
      </c>
      <c r="B1244" s="60" t="s">
        <v>93</v>
      </c>
      <c r="C1244" s="60" t="s">
        <v>8058</v>
      </c>
      <c r="D1244" s="22" t="s">
        <v>7132</v>
      </c>
      <c r="E1244" s="40" t="s">
        <v>5933</v>
      </c>
      <c r="F1244" s="40" t="s">
        <v>940</v>
      </c>
      <c r="G1244" s="51" t="s">
        <v>941</v>
      </c>
      <c r="H1244" s="51" t="s">
        <v>8058</v>
      </c>
      <c r="I1244" s="40" t="s">
        <v>1044</v>
      </c>
      <c r="J1244" s="40" t="s">
        <v>1044</v>
      </c>
      <c r="K1244" s="55" t="s">
        <v>8764</v>
      </c>
      <c r="L1244" s="40" t="s">
        <v>8058</v>
      </c>
      <c r="M1244" s="40" t="s">
        <v>8058</v>
      </c>
      <c r="N1244" s="40" t="s">
        <v>8058</v>
      </c>
      <c r="O1244" s="40" t="s">
        <v>8058</v>
      </c>
      <c r="P1244" s="40" t="s">
        <v>7001</v>
      </c>
      <c r="Q1244" s="40" t="s">
        <v>8879</v>
      </c>
      <c r="R1244" s="40" t="s">
        <v>6697</v>
      </c>
      <c r="S1244" s="40"/>
      <c r="T1244" s="40"/>
      <c r="U1244" s="40"/>
      <c r="V1244" s="40"/>
      <c r="W1244" s="40"/>
      <c r="X1244" s="40"/>
      <c r="Y1244" s="40"/>
      <c r="Z1244" s="40"/>
      <c r="AA1244" s="40"/>
      <c r="AB1244" s="22"/>
      <c r="AC1244" s="22"/>
      <c r="AD1244" s="22"/>
      <c r="AE1244" s="22"/>
      <c r="AF1244" s="22"/>
      <c r="AG1244" s="22"/>
      <c r="AH1244" s="22"/>
    </row>
    <row r="1245" spans="1:34" x14ac:dyDescent="0.3">
      <c r="A1245" s="19">
        <v>1249</v>
      </c>
      <c r="B1245" s="60" t="s">
        <v>93</v>
      </c>
      <c r="C1245" s="60" t="s">
        <v>8058</v>
      </c>
      <c r="D1245" s="22" t="s">
        <v>7177</v>
      </c>
      <c r="E1245" s="40" t="s">
        <v>5985</v>
      </c>
      <c r="F1245" s="40" t="s">
        <v>13</v>
      </c>
      <c r="G1245" s="51" t="s">
        <v>14</v>
      </c>
      <c r="H1245" s="51" t="s">
        <v>8058</v>
      </c>
      <c r="I1245" s="40" t="s">
        <v>1044</v>
      </c>
      <c r="J1245" s="40" t="s">
        <v>1044</v>
      </c>
      <c r="K1245" s="55" t="s">
        <v>8764</v>
      </c>
      <c r="L1245" s="40" t="s">
        <v>8058</v>
      </c>
      <c r="M1245" s="40" t="s">
        <v>8058</v>
      </c>
      <c r="N1245" s="40" t="s">
        <v>8058</v>
      </c>
      <c r="O1245" s="40" t="s">
        <v>8058</v>
      </c>
      <c r="P1245" s="40" t="s">
        <v>7001</v>
      </c>
      <c r="Q1245" s="40" t="s">
        <v>8879</v>
      </c>
      <c r="R1245" s="40" t="s">
        <v>6697</v>
      </c>
      <c r="S1245" s="40"/>
      <c r="T1245" s="40"/>
      <c r="U1245" s="40"/>
      <c r="V1245" s="40"/>
      <c r="W1245" s="40"/>
      <c r="X1245" s="40"/>
      <c r="Y1245" s="40"/>
      <c r="Z1245" s="40"/>
      <c r="AA1245" s="40"/>
      <c r="AB1245" s="22"/>
      <c r="AC1245" s="22"/>
      <c r="AD1245" s="22"/>
      <c r="AE1245" s="22"/>
      <c r="AF1245" s="22"/>
      <c r="AG1245" s="22"/>
      <c r="AH1245" s="22"/>
    </row>
    <row r="1246" spans="1:34" x14ac:dyDescent="0.3">
      <c r="A1246" s="19">
        <v>1250</v>
      </c>
      <c r="B1246" s="60" t="s">
        <v>93</v>
      </c>
      <c r="C1246" s="60" t="s">
        <v>8058</v>
      </c>
      <c r="D1246" s="22" t="s">
        <v>7174</v>
      </c>
      <c r="E1246" s="40" t="s">
        <v>9041</v>
      </c>
      <c r="F1246" s="40" t="s">
        <v>1810</v>
      </c>
      <c r="G1246" s="51" t="s">
        <v>1811</v>
      </c>
      <c r="H1246" s="51" t="s">
        <v>8058</v>
      </c>
      <c r="I1246" s="40" t="s">
        <v>1044</v>
      </c>
      <c r="J1246" s="40" t="s">
        <v>1044</v>
      </c>
      <c r="K1246" s="55" t="s">
        <v>8764</v>
      </c>
      <c r="L1246" s="40" t="s">
        <v>8058</v>
      </c>
      <c r="M1246" s="40" t="s">
        <v>8058</v>
      </c>
      <c r="N1246" s="40" t="s">
        <v>8058</v>
      </c>
      <c r="O1246" s="40" t="s">
        <v>8058</v>
      </c>
      <c r="P1246" s="40" t="s">
        <v>7001</v>
      </c>
      <c r="Q1246" s="40" t="s">
        <v>8879</v>
      </c>
      <c r="R1246" s="40" t="s">
        <v>6697</v>
      </c>
      <c r="S1246" s="40"/>
      <c r="T1246" s="40"/>
      <c r="U1246" s="40"/>
      <c r="V1246" s="40"/>
      <c r="W1246" s="40"/>
      <c r="X1246" s="40"/>
      <c r="Y1246" s="40"/>
      <c r="Z1246" s="40"/>
      <c r="AA1246" s="40"/>
      <c r="AB1246" s="22"/>
      <c r="AC1246" s="22"/>
      <c r="AD1246" s="22"/>
      <c r="AE1246" s="22"/>
      <c r="AF1246" s="22"/>
      <c r="AG1246" s="22"/>
      <c r="AH1246" s="22"/>
    </row>
    <row r="1247" spans="1:34" x14ac:dyDescent="0.3">
      <c r="A1247" s="19">
        <v>1251</v>
      </c>
      <c r="B1247" s="60" t="s">
        <v>93</v>
      </c>
      <c r="C1247" s="60" t="s">
        <v>8058</v>
      </c>
      <c r="D1247" s="22" t="s">
        <v>7163</v>
      </c>
      <c r="E1247" s="40" t="s">
        <v>7164</v>
      </c>
      <c r="F1247" s="40" t="s">
        <v>22</v>
      </c>
      <c r="G1247" s="51" t="s">
        <v>23</v>
      </c>
      <c r="H1247" s="51" t="s">
        <v>8058</v>
      </c>
      <c r="I1247" s="40" t="s">
        <v>1044</v>
      </c>
      <c r="J1247" s="40" t="s">
        <v>1044</v>
      </c>
      <c r="K1247" s="55" t="s">
        <v>8764</v>
      </c>
      <c r="L1247" s="40" t="s">
        <v>8058</v>
      </c>
      <c r="M1247" s="40" t="s">
        <v>8058</v>
      </c>
      <c r="N1247" s="40" t="s">
        <v>8058</v>
      </c>
      <c r="O1247" s="40" t="s">
        <v>8058</v>
      </c>
      <c r="P1247" s="40" t="s">
        <v>7001</v>
      </c>
      <c r="Q1247" s="40" t="s">
        <v>8879</v>
      </c>
      <c r="R1247" s="40" t="s">
        <v>6697</v>
      </c>
      <c r="S1247" s="40"/>
      <c r="T1247" s="40"/>
      <c r="U1247" s="40"/>
      <c r="V1247" s="40"/>
      <c r="W1247" s="40"/>
      <c r="X1247" s="40"/>
      <c r="Y1247" s="40"/>
      <c r="Z1247" s="40"/>
      <c r="AA1247" s="40"/>
      <c r="AB1247" s="22"/>
      <c r="AC1247" s="22"/>
      <c r="AD1247" s="22"/>
      <c r="AE1247" s="22"/>
      <c r="AF1247" s="22"/>
      <c r="AG1247" s="22"/>
      <c r="AH1247" s="22"/>
    </row>
    <row r="1248" spans="1:34" x14ac:dyDescent="0.3">
      <c r="A1248" s="19">
        <v>1252</v>
      </c>
      <c r="B1248" s="60" t="s">
        <v>93</v>
      </c>
      <c r="C1248" s="60" t="s">
        <v>8058</v>
      </c>
      <c r="D1248" s="22" t="s">
        <v>7082</v>
      </c>
      <c r="E1248" s="40" t="s">
        <v>5963</v>
      </c>
      <c r="F1248" s="40" t="s">
        <v>936</v>
      </c>
      <c r="G1248" s="51" t="s">
        <v>23</v>
      </c>
      <c r="H1248" s="51" t="s">
        <v>8058</v>
      </c>
      <c r="I1248" s="40" t="s">
        <v>8696</v>
      </c>
      <c r="J1248" s="22" t="s">
        <v>6368</v>
      </c>
      <c r="K1248" s="51" t="s">
        <v>8690</v>
      </c>
      <c r="L1248" s="40" t="s">
        <v>8058</v>
      </c>
      <c r="M1248" s="40" t="s">
        <v>8058</v>
      </c>
      <c r="N1248" s="40" t="s">
        <v>8058</v>
      </c>
      <c r="O1248" s="40" t="s">
        <v>8058</v>
      </c>
      <c r="P1248" s="40" t="s">
        <v>7001</v>
      </c>
      <c r="Q1248" s="40" t="s">
        <v>8879</v>
      </c>
      <c r="R1248" s="40" t="s">
        <v>6697</v>
      </c>
      <c r="S1248" s="40"/>
      <c r="T1248" s="40"/>
      <c r="U1248" s="40"/>
      <c r="V1248" s="40"/>
      <c r="W1248" s="40"/>
      <c r="X1248" s="40"/>
      <c r="Y1248" s="40"/>
      <c r="Z1248" s="40"/>
      <c r="AA1248" s="40"/>
      <c r="AB1248" s="22"/>
      <c r="AC1248" s="22"/>
      <c r="AD1248" s="22"/>
      <c r="AE1248" s="22"/>
      <c r="AF1248" s="22"/>
      <c r="AG1248" s="22"/>
      <c r="AH1248" s="22"/>
    </row>
    <row r="1249" spans="1:34" x14ac:dyDescent="0.3">
      <c r="A1249" s="19">
        <v>1253</v>
      </c>
      <c r="B1249" s="60" t="s">
        <v>93</v>
      </c>
      <c r="C1249" s="60" t="s">
        <v>8058</v>
      </c>
      <c r="D1249" s="22" t="s">
        <v>7157</v>
      </c>
      <c r="E1249" s="40" t="s">
        <v>5965</v>
      </c>
      <c r="F1249" s="40" t="s">
        <v>905</v>
      </c>
      <c r="G1249" s="51" t="s">
        <v>23</v>
      </c>
      <c r="H1249" s="51" t="s">
        <v>8058</v>
      </c>
      <c r="I1249" s="40" t="s">
        <v>8696</v>
      </c>
      <c r="J1249" s="22" t="s">
        <v>6368</v>
      </c>
      <c r="K1249" s="51" t="s">
        <v>8690</v>
      </c>
      <c r="L1249" s="40" t="s">
        <v>8058</v>
      </c>
      <c r="M1249" s="40" t="s">
        <v>8058</v>
      </c>
      <c r="N1249" s="40" t="s">
        <v>8058</v>
      </c>
      <c r="O1249" s="40" t="s">
        <v>8058</v>
      </c>
      <c r="P1249" s="40" t="s">
        <v>7001</v>
      </c>
      <c r="Q1249" s="40" t="s">
        <v>8879</v>
      </c>
      <c r="R1249" s="40" t="s">
        <v>6697</v>
      </c>
      <c r="S1249" s="40"/>
      <c r="T1249" s="40"/>
      <c r="U1249" s="40"/>
      <c r="V1249" s="40"/>
      <c r="W1249" s="40"/>
      <c r="X1249" s="40"/>
      <c r="Y1249" s="40"/>
      <c r="Z1249" s="40"/>
      <c r="AA1249" s="40"/>
      <c r="AB1249" s="22"/>
      <c r="AC1249" s="22"/>
      <c r="AD1249" s="22"/>
      <c r="AE1249" s="22"/>
      <c r="AF1249" s="22"/>
      <c r="AG1249" s="22"/>
      <c r="AH1249" s="22"/>
    </row>
    <row r="1250" spans="1:34" x14ac:dyDescent="0.3">
      <c r="A1250" s="19">
        <v>1254</v>
      </c>
      <c r="B1250" s="60" t="s">
        <v>93</v>
      </c>
      <c r="C1250" s="60" t="s">
        <v>8058</v>
      </c>
      <c r="D1250" s="22" t="s">
        <v>7083</v>
      </c>
      <c r="E1250" s="40" t="s">
        <v>5963</v>
      </c>
      <c r="F1250" s="40" t="s">
        <v>936</v>
      </c>
      <c r="G1250" s="51" t="s">
        <v>23</v>
      </c>
      <c r="H1250" s="51" t="s">
        <v>8058</v>
      </c>
      <c r="I1250" s="40" t="s">
        <v>8696</v>
      </c>
      <c r="J1250" s="22" t="s">
        <v>6368</v>
      </c>
      <c r="K1250" s="51" t="s">
        <v>8690</v>
      </c>
      <c r="L1250" s="40" t="s">
        <v>8058</v>
      </c>
      <c r="M1250" s="40" t="s">
        <v>8058</v>
      </c>
      <c r="N1250" s="40" t="s">
        <v>8058</v>
      </c>
      <c r="O1250" s="40" t="s">
        <v>8058</v>
      </c>
      <c r="P1250" s="40" t="s">
        <v>7001</v>
      </c>
      <c r="Q1250" s="40" t="s">
        <v>8879</v>
      </c>
      <c r="R1250" s="40" t="s">
        <v>6697</v>
      </c>
      <c r="S1250" s="40"/>
      <c r="T1250" s="40"/>
      <c r="U1250" s="40"/>
      <c r="V1250" s="40"/>
      <c r="W1250" s="40"/>
      <c r="X1250" s="40"/>
      <c r="Y1250" s="40"/>
      <c r="Z1250" s="40"/>
      <c r="AA1250" s="40"/>
      <c r="AB1250" s="22"/>
      <c r="AC1250" s="22"/>
      <c r="AD1250" s="22"/>
      <c r="AE1250" s="22"/>
      <c r="AF1250" s="22"/>
      <c r="AG1250" s="22"/>
      <c r="AH1250" s="22"/>
    </row>
    <row r="1251" spans="1:34" x14ac:dyDescent="0.3">
      <c r="A1251" s="19">
        <v>1255</v>
      </c>
      <c r="B1251" s="60" t="s">
        <v>93</v>
      </c>
      <c r="C1251" s="60" t="s">
        <v>8058</v>
      </c>
      <c r="D1251" s="22" t="s">
        <v>7151</v>
      </c>
      <c r="E1251" s="40" t="s">
        <v>7029</v>
      </c>
      <c r="F1251" s="40" t="s">
        <v>22</v>
      </c>
      <c r="G1251" s="51" t="s">
        <v>23</v>
      </c>
      <c r="H1251" s="51" t="s">
        <v>8058</v>
      </c>
      <c r="I1251" s="40" t="s">
        <v>1044</v>
      </c>
      <c r="J1251" s="40" t="s">
        <v>1044</v>
      </c>
      <c r="K1251" s="55" t="s">
        <v>8764</v>
      </c>
      <c r="L1251" s="40" t="s">
        <v>8058</v>
      </c>
      <c r="M1251" s="40" t="s">
        <v>8058</v>
      </c>
      <c r="N1251" s="40" t="s">
        <v>8058</v>
      </c>
      <c r="O1251" s="40" t="s">
        <v>8058</v>
      </c>
      <c r="P1251" s="40" t="s">
        <v>7001</v>
      </c>
      <c r="Q1251" s="40" t="s">
        <v>8879</v>
      </c>
      <c r="R1251" s="40" t="s">
        <v>6697</v>
      </c>
      <c r="S1251" s="40"/>
      <c r="T1251" s="40"/>
      <c r="U1251" s="40"/>
      <c r="V1251" s="40"/>
      <c r="W1251" s="40"/>
      <c r="X1251" s="40"/>
      <c r="Y1251" s="40"/>
      <c r="Z1251" s="40"/>
      <c r="AA1251" s="40"/>
      <c r="AB1251" s="22"/>
      <c r="AC1251" s="22"/>
      <c r="AD1251" s="22"/>
      <c r="AE1251" s="22"/>
      <c r="AF1251" s="22"/>
      <c r="AG1251" s="22"/>
      <c r="AH1251" s="22"/>
    </row>
    <row r="1252" spans="1:34" x14ac:dyDescent="0.3">
      <c r="A1252" s="19">
        <v>1256</v>
      </c>
      <c r="B1252" s="60" t="s">
        <v>93</v>
      </c>
      <c r="C1252" s="60" t="s">
        <v>8058</v>
      </c>
      <c r="D1252" s="22" t="s">
        <v>7152</v>
      </c>
      <c r="E1252" s="40" t="s">
        <v>7029</v>
      </c>
      <c r="F1252" s="40" t="s">
        <v>22</v>
      </c>
      <c r="G1252" s="51" t="s">
        <v>23</v>
      </c>
      <c r="H1252" s="51" t="s">
        <v>8058</v>
      </c>
      <c r="I1252" s="40" t="s">
        <v>1044</v>
      </c>
      <c r="J1252" s="40" t="s">
        <v>1044</v>
      </c>
      <c r="K1252" s="55" t="s">
        <v>8764</v>
      </c>
      <c r="L1252" s="40" t="s">
        <v>8058</v>
      </c>
      <c r="M1252" s="40" t="s">
        <v>8058</v>
      </c>
      <c r="N1252" s="40" t="s">
        <v>8058</v>
      </c>
      <c r="O1252" s="40" t="s">
        <v>8058</v>
      </c>
      <c r="P1252" s="40" t="s">
        <v>7001</v>
      </c>
      <c r="Q1252" s="40" t="s">
        <v>8879</v>
      </c>
      <c r="R1252" s="40" t="s">
        <v>6697</v>
      </c>
      <c r="S1252" s="40"/>
      <c r="T1252" s="40"/>
      <c r="U1252" s="40"/>
      <c r="V1252" s="40"/>
      <c r="W1252" s="40"/>
      <c r="X1252" s="40"/>
      <c r="Y1252" s="40"/>
      <c r="Z1252" s="40"/>
      <c r="AA1252" s="40"/>
      <c r="AB1252" s="22"/>
      <c r="AC1252" s="22"/>
      <c r="AD1252" s="22"/>
      <c r="AE1252" s="22"/>
      <c r="AF1252" s="22"/>
      <c r="AG1252" s="22"/>
      <c r="AH1252" s="22"/>
    </row>
    <row r="1253" spans="1:34" x14ac:dyDescent="0.3">
      <c r="A1253" s="19">
        <v>1257</v>
      </c>
      <c r="B1253" s="60" t="s">
        <v>93</v>
      </c>
      <c r="C1253" s="60" t="s">
        <v>8058</v>
      </c>
      <c r="D1253" s="22" t="s">
        <v>7084</v>
      </c>
      <c r="E1253" s="40" t="s">
        <v>5963</v>
      </c>
      <c r="F1253" s="40" t="s">
        <v>936</v>
      </c>
      <c r="G1253" s="51" t="s">
        <v>23</v>
      </c>
      <c r="H1253" s="51" t="s">
        <v>8058</v>
      </c>
      <c r="I1253" s="40" t="s">
        <v>8696</v>
      </c>
      <c r="J1253" s="40" t="s">
        <v>6368</v>
      </c>
      <c r="K1253" s="51" t="s">
        <v>8690</v>
      </c>
      <c r="L1253" s="40" t="s">
        <v>8058</v>
      </c>
      <c r="M1253" s="40" t="s">
        <v>8058</v>
      </c>
      <c r="N1253" s="40" t="s">
        <v>8058</v>
      </c>
      <c r="O1253" s="40" t="s">
        <v>8058</v>
      </c>
      <c r="P1253" s="40" t="s">
        <v>7001</v>
      </c>
      <c r="Q1253" s="40" t="s">
        <v>8879</v>
      </c>
      <c r="R1253" s="40" t="s">
        <v>6697</v>
      </c>
      <c r="S1253" s="40"/>
      <c r="T1253" s="40"/>
      <c r="U1253" s="40"/>
      <c r="V1253" s="40"/>
      <c r="W1253" s="40"/>
      <c r="X1253" s="40"/>
      <c r="Y1253" s="40"/>
      <c r="Z1253" s="40"/>
      <c r="AA1253" s="40"/>
    </row>
    <row r="1254" spans="1:34" x14ac:dyDescent="0.3">
      <c r="A1254" s="19">
        <v>1258</v>
      </c>
      <c r="B1254" s="60" t="s">
        <v>93</v>
      </c>
      <c r="C1254" s="60" t="s">
        <v>8058</v>
      </c>
      <c r="D1254" s="22" t="s">
        <v>7085</v>
      </c>
      <c r="E1254" s="40" t="s">
        <v>5963</v>
      </c>
      <c r="F1254" s="40" t="s">
        <v>936</v>
      </c>
      <c r="G1254" s="51" t="s">
        <v>23</v>
      </c>
      <c r="H1254" s="51" t="s">
        <v>8058</v>
      </c>
      <c r="I1254" s="40" t="s">
        <v>8696</v>
      </c>
      <c r="J1254" s="40" t="s">
        <v>6368</v>
      </c>
      <c r="K1254" s="51" t="s">
        <v>8690</v>
      </c>
      <c r="L1254" s="40" t="s">
        <v>8058</v>
      </c>
      <c r="M1254" s="40" t="s">
        <v>8058</v>
      </c>
      <c r="N1254" s="40" t="s">
        <v>8058</v>
      </c>
      <c r="O1254" s="40" t="s">
        <v>8058</v>
      </c>
      <c r="P1254" s="40" t="s">
        <v>7001</v>
      </c>
      <c r="Q1254" s="40" t="s">
        <v>8879</v>
      </c>
      <c r="R1254" s="40" t="s">
        <v>6697</v>
      </c>
      <c r="S1254" s="40"/>
      <c r="T1254" s="40"/>
      <c r="U1254" s="40"/>
      <c r="V1254" s="40"/>
      <c r="W1254" s="40"/>
      <c r="X1254" s="40"/>
      <c r="Y1254" s="40"/>
      <c r="Z1254" s="40"/>
      <c r="AA1254" s="40"/>
      <c r="AB1254" s="22"/>
      <c r="AC1254" s="22"/>
      <c r="AD1254" s="22"/>
      <c r="AE1254" s="22"/>
      <c r="AF1254" s="22"/>
      <c r="AG1254" s="22"/>
      <c r="AH1254" s="22"/>
    </row>
    <row r="1255" spans="1:34" x14ac:dyDescent="0.3">
      <c r="A1255" s="19">
        <v>1259</v>
      </c>
      <c r="B1255" s="60" t="s">
        <v>93</v>
      </c>
      <c r="C1255" s="60" t="s">
        <v>8058</v>
      </c>
      <c r="D1255" s="22" t="s">
        <v>7252</v>
      </c>
      <c r="E1255" s="40" t="s">
        <v>5962</v>
      </c>
      <c r="F1255" s="40" t="s">
        <v>950</v>
      </c>
      <c r="G1255" s="51" t="s">
        <v>951</v>
      </c>
      <c r="H1255" s="51" t="s">
        <v>8058</v>
      </c>
      <c r="I1255" s="40" t="s">
        <v>2476</v>
      </c>
      <c r="J1255" s="40" t="s">
        <v>2476</v>
      </c>
      <c r="K1255" s="52" t="s">
        <v>7193</v>
      </c>
      <c r="L1255" s="40" t="s">
        <v>8058</v>
      </c>
      <c r="M1255" s="40" t="s">
        <v>8058</v>
      </c>
      <c r="N1255" s="40" t="s">
        <v>8058</v>
      </c>
      <c r="O1255" s="40" t="s">
        <v>8058</v>
      </c>
      <c r="P1255" s="40" t="s">
        <v>7001</v>
      </c>
      <c r="Q1255" s="40" t="s">
        <v>8879</v>
      </c>
      <c r="R1255" s="40" t="s">
        <v>6697</v>
      </c>
      <c r="S1255" s="40"/>
      <c r="T1255" s="40"/>
      <c r="U1255" s="40"/>
      <c r="V1255" s="40"/>
      <c r="W1255" s="40"/>
      <c r="X1255" s="40"/>
      <c r="Y1255" s="40"/>
      <c r="Z1255" s="40"/>
      <c r="AA1255" s="40"/>
    </row>
    <row r="1256" spans="1:34" x14ac:dyDescent="0.3">
      <c r="A1256" s="19">
        <v>1260</v>
      </c>
      <c r="B1256" s="60" t="s">
        <v>93</v>
      </c>
      <c r="C1256" s="60" t="s">
        <v>8058</v>
      </c>
      <c r="D1256" s="22" t="s">
        <v>7253</v>
      </c>
      <c r="E1256" s="40" t="s">
        <v>5962</v>
      </c>
      <c r="F1256" s="40" t="s">
        <v>950</v>
      </c>
      <c r="G1256" s="51" t="s">
        <v>951</v>
      </c>
      <c r="H1256" s="51" t="s">
        <v>8058</v>
      </c>
      <c r="I1256" s="40" t="s">
        <v>2476</v>
      </c>
      <c r="J1256" s="40" t="s">
        <v>2476</v>
      </c>
      <c r="K1256" s="52" t="s">
        <v>7193</v>
      </c>
      <c r="L1256" s="40" t="s">
        <v>8058</v>
      </c>
      <c r="M1256" s="40" t="s">
        <v>8058</v>
      </c>
      <c r="N1256" s="40" t="s">
        <v>8058</v>
      </c>
      <c r="O1256" s="40" t="s">
        <v>8058</v>
      </c>
      <c r="P1256" s="40" t="s">
        <v>7001</v>
      </c>
      <c r="Q1256" s="40" t="s">
        <v>8879</v>
      </c>
      <c r="R1256" s="40" t="s">
        <v>6697</v>
      </c>
      <c r="S1256" s="40"/>
      <c r="T1256" s="40"/>
      <c r="U1256" s="40"/>
      <c r="V1256" s="40"/>
      <c r="W1256" s="40"/>
      <c r="X1256" s="40"/>
      <c r="Y1256" s="40"/>
      <c r="Z1256" s="40"/>
      <c r="AA1256" s="40"/>
    </row>
    <row r="1257" spans="1:34" x14ac:dyDescent="0.3">
      <c r="A1257" s="19">
        <v>1261</v>
      </c>
      <c r="B1257" s="60" t="s">
        <v>93</v>
      </c>
      <c r="C1257" s="60" t="s">
        <v>8058</v>
      </c>
      <c r="D1257" s="22" t="s">
        <v>7254</v>
      </c>
      <c r="E1257" s="40" t="s">
        <v>5962</v>
      </c>
      <c r="F1257" s="40" t="s">
        <v>950</v>
      </c>
      <c r="G1257" s="51" t="s">
        <v>951</v>
      </c>
      <c r="H1257" s="51" t="s">
        <v>8058</v>
      </c>
      <c r="I1257" s="40" t="s">
        <v>2476</v>
      </c>
      <c r="J1257" s="40" t="s">
        <v>2476</v>
      </c>
      <c r="K1257" s="52" t="s">
        <v>7193</v>
      </c>
      <c r="L1257" s="40" t="s">
        <v>8058</v>
      </c>
      <c r="M1257" s="40" t="s">
        <v>8058</v>
      </c>
      <c r="N1257" s="40" t="s">
        <v>8058</v>
      </c>
      <c r="O1257" s="40" t="s">
        <v>8058</v>
      </c>
      <c r="P1257" s="40" t="s">
        <v>7001</v>
      </c>
      <c r="Q1257" s="40" t="s">
        <v>8879</v>
      </c>
      <c r="R1257" s="40" t="s">
        <v>6697</v>
      </c>
      <c r="S1257" s="40"/>
      <c r="T1257" s="40"/>
      <c r="U1257" s="40"/>
      <c r="V1257" s="40"/>
      <c r="W1257" s="40"/>
      <c r="X1257" s="40"/>
      <c r="Y1257" s="40"/>
      <c r="Z1257" s="40"/>
      <c r="AA1257" s="40"/>
    </row>
    <row r="1258" spans="1:34" x14ac:dyDescent="0.3">
      <c r="A1258" s="19">
        <v>1262</v>
      </c>
      <c r="B1258" s="60" t="s">
        <v>93</v>
      </c>
      <c r="C1258" s="60" t="s">
        <v>8058</v>
      </c>
      <c r="D1258" s="22" t="s">
        <v>7255</v>
      </c>
      <c r="E1258" s="40" t="s">
        <v>5962</v>
      </c>
      <c r="F1258" s="40" t="s">
        <v>950</v>
      </c>
      <c r="G1258" s="51" t="s">
        <v>951</v>
      </c>
      <c r="H1258" s="51" t="s">
        <v>8058</v>
      </c>
      <c r="I1258" s="40" t="s">
        <v>2476</v>
      </c>
      <c r="J1258" s="40" t="s">
        <v>2476</v>
      </c>
      <c r="K1258" s="52" t="s">
        <v>7193</v>
      </c>
      <c r="L1258" s="40" t="s">
        <v>8058</v>
      </c>
      <c r="M1258" s="40" t="s">
        <v>8058</v>
      </c>
      <c r="N1258" s="40" t="s">
        <v>8058</v>
      </c>
      <c r="O1258" s="40" t="s">
        <v>8058</v>
      </c>
      <c r="P1258" s="40" t="s">
        <v>7001</v>
      </c>
      <c r="Q1258" s="40" t="s">
        <v>8879</v>
      </c>
      <c r="R1258" s="40" t="s">
        <v>6697</v>
      </c>
      <c r="S1258" s="40"/>
      <c r="T1258" s="40"/>
      <c r="U1258" s="40"/>
      <c r="V1258" s="40"/>
      <c r="W1258" s="40"/>
      <c r="X1258" s="40"/>
      <c r="Y1258" s="40"/>
      <c r="Z1258" s="40"/>
      <c r="AA1258" s="40"/>
    </row>
    <row r="1259" spans="1:34" x14ac:dyDescent="0.3">
      <c r="A1259" s="19">
        <v>1263</v>
      </c>
      <c r="B1259" s="60" t="s">
        <v>93</v>
      </c>
      <c r="C1259" s="60" t="s">
        <v>8058</v>
      </c>
      <c r="D1259" s="22" t="s">
        <v>7256</v>
      </c>
      <c r="E1259" s="40" t="s">
        <v>5962</v>
      </c>
      <c r="F1259" s="40" t="s">
        <v>950</v>
      </c>
      <c r="G1259" s="51" t="s">
        <v>951</v>
      </c>
      <c r="H1259" s="51" t="s">
        <v>8058</v>
      </c>
      <c r="I1259" s="40" t="s">
        <v>2476</v>
      </c>
      <c r="J1259" s="40" t="s">
        <v>2476</v>
      </c>
      <c r="K1259" s="52" t="s">
        <v>7193</v>
      </c>
      <c r="L1259" s="40" t="s">
        <v>8058</v>
      </c>
      <c r="M1259" s="40" t="s">
        <v>8058</v>
      </c>
      <c r="N1259" s="40" t="s">
        <v>8058</v>
      </c>
      <c r="O1259" s="40" t="s">
        <v>8058</v>
      </c>
      <c r="P1259" s="40" t="s">
        <v>7001</v>
      </c>
      <c r="Q1259" s="40" t="s">
        <v>8879</v>
      </c>
      <c r="R1259" s="40" t="s">
        <v>6697</v>
      </c>
      <c r="S1259" s="40"/>
      <c r="T1259" s="40"/>
      <c r="U1259" s="40"/>
      <c r="V1259" s="40"/>
      <c r="W1259" s="40"/>
      <c r="X1259" s="40"/>
      <c r="Y1259" s="40"/>
      <c r="Z1259" s="40"/>
      <c r="AA1259" s="40"/>
    </row>
    <row r="1260" spans="1:34" x14ac:dyDescent="0.3">
      <c r="A1260" s="19">
        <v>1264</v>
      </c>
      <c r="B1260" s="60" t="s">
        <v>93</v>
      </c>
      <c r="C1260" s="60" t="s">
        <v>8058</v>
      </c>
      <c r="D1260" s="22" t="s">
        <v>7257</v>
      </c>
      <c r="E1260" s="40" t="s">
        <v>5962</v>
      </c>
      <c r="F1260" s="40" t="s">
        <v>950</v>
      </c>
      <c r="G1260" s="51" t="s">
        <v>951</v>
      </c>
      <c r="H1260" s="51" t="s">
        <v>8058</v>
      </c>
      <c r="I1260" s="40" t="s">
        <v>2476</v>
      </c>
      <c r="J1260" s="40" t="s">
        <v>2476</v>
      </c>
      <c r="K1260" s="52" t="s">
        <v>7193</v>
      </c>
      <c r="L1260" s="40" t="s">
        <v>8058</v>
      </c>
      <c r="M1260" s="40" t="s">
        <v>8058</v>
      </c>
      <c r="N1260" s="40" t="s">
        <v>8058</v>
      </c>
      <c r="O1260" s="40" t="s">
        <v>8058</v>
      </c>
      <c r="P1260" s="40" t="s">
        <v>7001</v>
      </c>
      <c r="Q1260" s="40" t="s">
        <v>8879</v>
      </c>
      <c r="R1260" s="40" t="s">
        <v>6697</v>
      </c>
      <c r="S1260" s="40"/>
      <c r="T1260" s="40"/>
      <c r="U1260" s="40"/>
      <c r="V1260" s="40"/>
      <c r="W1260" s="40"/>
      <c r="X1260" s="40"/>
      <c r="Y1260" s="40"/>
      <c r="Z1260" s="40"/>
      <c r="AA1260" s="40"/>
    </row>
    <row r="1261" spans="1:34" x14ac:dyDescent="0.3">
      <c r="A1261" s="19">
        <v>1265</v>
      </c>
      <c r="B1261" s="60" t="s">
        <v>93</v>
      </c>
      <c r="C1261" s="60" t="s">
        <v>8058</v>
      </c>
      <c r="D1261" s="22" t="s">
        <v>7258</v>
      </c>
      <c r="E1261" s="40" t="s">
        <v>5962</v>
      </c>
      <c r="F1261" s="40" t="s">
        <v>950</v>
      </c>
      <c r="G1261" s="51" t="s">
        <v>951</v>
      </c>
      <c r="H1261" s="51" t="s">
        <v>8058</v>
      </c>
      <c r="I1261" s="40" t="s">
        <v>2476</v>
      </c>
      <c r="J1261" s="40" t="s">
        <v>2476</v>
      </c>
      <c r="K1261" s="52" t="s">
        <v>7193</v>
      </c>
      <c r="L1261" s="40" t="s">
        <v>8058</v>
      </c>
      <c r="M1261" s="40" t="s">
        <v>8058</v>
      </c>
      <c r="N1261" s="40" t="s">
        <v>8058</v>
      </c>
      <c r="O1261" s="40" t="s">
        <v>8058</v>
      </c>
      <c r="P1261" s="40" t="s">
        <v>7001</v>
      </c>
      <c r="Q1261" s="40" t="s">
        <v>8879</v>
      </c>
      <c r="R1261" s="40" t="s">
        <v>6697</v>
      </c>
      <c r="S1261" s="40"/>
      <c r="T1261" s="40"/>
      <c r="U1261" s="40"/>
      <c r="V1261" s="40"/>
      <c r="W1261" s="40"/>
      <c r="X1261" s="40"/>
      <c r="Y1261" s="40"/>
      <c r="Z1261" s="40"/>
      <c r="AA1261" s="40"/>
    </row>
    <row r="1262" spans="1:34" x14ac:dyDescent="0.3">
      <c r="A1262" s="19">
        <v>1266</v>
      </c>
      <c r="B1262" s="60" t="s">
        <v>93</v>
      </c>
      <c r="C1262" s="60" t="s">
        <v>8058</v>
      </c>
      <c r="D1262" s="22" t="s">
        <v>7259</v>
      </c>
      <c r="E1262" s="40" t="s">
        <v>5962</v>
      </c>
      <c r="F1262" s="40" t="s">
        <v>950</v>
      </c>
      <c r="G1262" s="51" t="s">
        <v>951</v>
      </c>
      <c r="H1262" s="51" t="s">
        <v>8058</v>
      </c>
      <c r="I1262" s="40" t="s">
        <v>2476</v>
      </c>
      <c r="J1262" s="40" t="s">
        <v>2476</v>
      </c>
      <c r="K1262" s="52" t="s">
        <v>7193</v>
      </c>
      <c r="L1262" s="40" t="s">
        <v>8058</v>
      </c>
      <c r="M1262" s="40" t="s">
        <v>8058</v>
      </c>
      <c r="N1262" s="40" t="s">
        <v>8058</v>
      </c>
      <c r="O1262" s="40" t="s">
        <v>8058</v>
      </c>
      <c r="P1262" s="40" t="s">
        <v>7001</v>
      </c>
      <c r="Q1262" s="40" t="s">
        <v>8879</v>
      </c>
      <c r="R1262" s="40" t="s">
        <v>6697</v>
      </c>
      <c r="S1262" s="40"/>
      <c r="T1262" s="40"/>
      <c r="U1262" s="40"/>
      <c r="V1262" s="40"/>
      <c r="W1262" s="40"/>
      <c r="X1262" s="40"/>
      <c r="Y1262" s="40"/>
      <c r="Z1262" s="40"/>
      <c r="AA1262" s="40"/>
    </row>
    <row r="1263" spans="1:34" x14ac:dyDescent="0.3">
      <c r="A1263" s="19">
        <v>1267</v>
      </c>
      <c r="B1263" s="60" t="s">
        <v>93</v>
      </c>
      <c r="C1263" s="60" t="s">
        <v>8058</v>
      </c>
      <c r="D1263" s="22" t="s">
        <v>7260</v>
      </c>
      <c r="E1263" s="40" t="s">
        <v>5962</v>
      </c>
      <c r="F1263" s="40" t="s">
        <v>950</v>
      </c>
      <c r="G1263" s="51" t="s">
        <v>951</v>
      </c>
      <c r="H1263" s="51" t="s">
        <v>8058</v>
      </c>
      <c r="I1263" s="40" t="s">
        <v>2476</v>
      </c>
      <c r="J1263" s="40" t="s">
        <v>2476</v>
      </c>
      <c r="K1263" s="52" t="s">
        <v>7193</v>
      </c>
      <c r="L1263" s="40" t="s">
        <v>8058</v>
      </c>
      <c r="M1263" s="40" t="s">
        <v>8058</v>
      </c>
      <c r="N1263" s="40" t="s">
        <v>8058</v>
      </c>
      <c r="O1263" s="40" t="s">
        <v>8058</v>
      </c>
      <c r="P1263" s="40" t="s">
        <v>7001</v>
      </c>
      <c r="Q1263" s="40" t="s">
        <v>8879</v>
      </c>
      <c r="R1263" s="40" t="s">
        <v>6697</v>
      </c>
      <c r="S1263" s="40"/>
      <c r="T1263" s="40"/>
      <c r="U1263" s="40"/>
      <c r="V1263" s="40"/>
      <c r="W1263" s="40"/>
      <c r="X1263" s="40"/>
      <c r="Y1263" s="40"/>
      <c r="Z1263" s="40"/>
      <c r="AA1263" s="40"/>
    </row>
    <row r="1264" spans="1:34" s="20" customFormat="1" x14ac:dyDescent="0.3">
      <c r="A1264" s="19">
        <v>1268</v>
      </c>
      <c r="B1264" s="60" t="s">
        <v>93</v>
      </c>
      <c r="C1264" s="60" t="s">
        <v>8058</v>
      </c>
      <c r="D1264" s="22" t="s">
        <v>7133</v>
      </c>
      <c r="E1264" s="40" t="s">
        <v>1166</v>
      </c>
      <c r="F1264" s="40" t="s">
        <v>8058</v>
      </c>
      <c r="G1264" s="51" t="s">
        <v>8058</v>
      </c>
      <c r="H1264" s="51" t="s">
        <v>8058</v>
      </c>
      <c r="I1264" s="40" t="s">
        <v>8696</v>
      </c>
      <c r="J1264" s="40" t="s">
        <v>6368</v>
      </c>
      <c r="K1264" s="51" t="s">
        <v>8690</v>
      </c>
      <c r="L1264" s="40" t="s">
        <v>8058</v>
      </c>
      <c r="M1264" s="40" t="s">
        <v>8058</v>
      </c>
      <c r="N1264" s="40" t="s">
        <v>8058</v>
      </c>
      <c r="O1264" s="40" t="s">
        <v>8058</v>
      </c>
      <c r="P1264" s="40" t="s">
        <v>7001</v>
      </c>
      <c r="Q1264" s="40" t="s">
        <v>8879</v>
      </c>
      <c r="R1264" s="40" t="s">
        <v>6697</v>
      </c>
      <c r="S1264" s="40"/>
      <c r="T1264" s="40"/>
      <c r="U1264" s="40"/>
      <c r="V1264" s="40"/>
      <c r="W1264" s="40"/>
      <c r="X1264" s="40"/>
      <c r="Y1264" s="40"/>
      <c r="Z1264" s="40"/>
      <c r="AA1264" s="40"/>
      <c r="AB1264" s="19"/>
      <c r="AC1264" s="19"/>
      <c r="AD1264" s="19"/>
      <c r="AE1264" s="19"/>
      <c r="AF1264" s="19"/>
      <c r="AG1264" s="19"/>
      <c r="AH1264" s="19"/>
    </row>
    <row r="1265" spans="1:34" x14ac:dyDescent="0.3">
      <c r="A1265" s="19">
        <v>1269</v>
      </c>
      <c r="B1265" s="60" t="s">
        <v>93</v>
      </c>
      <c r="C1265" s="60" t="s">
        <v>8058</v>
      </c>
      <c r="D1265" s="22" t="s">
        <v>7134</v>
      </c>
      <c r="E1265" s="40" t="s">
        <v>1166</v>
      </c>
      <c r="F1265" s="40" t="s">
        <v>8058</v>
      </c>
      <c r="G1265" s="51" t="s">
        <v>8058</v>
      </c>
      <c r="H1265" s="51" t="s">
        <v>8058</v>
      </c>
      <c r="I1265" s="40" t="s">
        <v>8696</v>
      </c>
      <c r="J1265" s="40" t="s">
        <v>6368</v>
      </c>
      <c r="K1265" s="51" t="s">
        <v>8690</v>
      </c>
      <c r="L1265" s="40" t="s">
        <v>8058</v>
      </c>
      <c r="M1265" s="40" t="s">
        <v>8058</v>
      </c>
      <c r="N1265" s="40" t="s">
        <v>8058</v>
      </c>
      <c r="O1265" s="40" t="s">
        <v>8058</v>
      </c>
      <c r="P1265" s="40" t="s">
        <v>7001</v>
      </c>
      <c r="Q1265" s="40" t="s">
        <v>8879</v>
      </c>
      <c r="R1265" s="40" t="s">
        <v>6697</v>
      </c>
      <c r="S1265" s="40"/>
      <c r="T1265" s="40"/>
      <c r="U1265" s="40"/>
      <c r="V1265" s="40"/>
      <c r="W1265" s="40"/>
      <c r="X1265" s="40"/>
      <c r="Y1265" s="40"/>
      <c r="Z1265" s="40"/>
      <c r="AA1265" s="40"/>
    </row>
    <row r="1266" spans="1:34" x14ac:dyDescent="0.3">
      <c r="A1266" s="19">
        <v>1270</v>
      </c>
      <c r="B1266" s="60" t="s">
        <v>93</v>
      </c>
      <c r="C1266" s="60" t="s">
        <v>8058</v>
      </c>
      <c r="D1266" s="22" t="s">
        <v>7135</v>
      </c>
      <c r="E1266" s="40" t="s">
        <v>1166</v>
      </c>
      <c r="F1266" s="40" t="s">
        <v>8058</v>
      </c>
      <c r="G1266" s="51" t="s">
        <v>8058</v>
      </c>
      <c r="H1266" s="51" t="s">
        <v>8058</v>
      </c>
      <c r="I1266" s="40" t="s">
        <v>8696</v>
      </c>
      <c r="J1266" s="40" t="s">
        <v>6368</v>
      </c>
      <c r="K1266" s="51" t="s">
        <v>8690</v>
      </c>
      <c r="L1266" s="40" t="s">
        <v>8058</v>
      </c>
      <c r="M1266" s="40" t="s">
        <v>8058</v>
      </c>
      <c r="N1266" s="40" t="s">
        <v>8058</v>
      </c>
      <c r="O1266" s="40" t="s">
        <v>8058</v>
      </c>
      <c r="P1266" s="40" t="s">
        <v>7001</v>
      </c>
      <c r="Q1266" s="40" t="s">
        <v>8879</v>
      </c>
      <c r="R1266" s="40" t="s">
        <v>6697</v>
      </c>
      <c r="S1266" s="40"/>
      <c r="T1266" s="40"/>
      <c r="U1266" s="40"/>
      <c r="V1266" s="40"/>
      <c r="W1266" s="40"/>
      <c r="X1266" s="40"/>
      <c r="Y1266" s="40"/>
      <c r="Z1266" s="40"/>
      <c r="AA1266" s="40"/>
    </row>
    <row r="1267" spans="1:34" x14ac:dyDescent="0.3">
      <c r="A1267" s="19">
        <v>1271</v>
      </c>
      <c r="B1267" s="60" t="s">
        <v>93</v>
      </c>
      <c r="C1267" s="60" t="s">
        <v>8058</v>
      </c>
      <c r="D1267" s="22" t="s">
        <v>7136</v>
      </c>
      <c r="E1267" s="40" t="s">
        <v>1166</v>
      </c>
      <c r="F1267" s="40" t="s">
        <v>8058</v>
      </c>
      <c r="G1267" s="51" t="s">
        <v>8058</v>
      </c>
      <c r="H1267" s="51" t="s">
        <v>8058</v>
      </c>
      <c r="I1267" s="40" t="s">
        <v>8696</v>
      </c>
      <c r="J1267" s="40" t="s">
        <v>6368</v>
      </c>
      <c r="K1267" s="51" t="s">
        <v>8690</v>
      </c>
      <c r="L1267" s="40" t="s">
        <v>8058</v>
      </c>
      <c r="M1267" s="40" t="s">
        <v>8058</v>
      </c>
      <c r="N1267" s="40" t="s">
        <v>8058</v>
      </c>
      <c r="O1267" s="40" t="s">
        <v>8058</v>
      </c>
      <c r="P1267" s="40" t="s">
        <v>7001</v>
      </c>
      <c r="Q1267" s="40" t="s">
        <v>8879</v>
      </c>
      <c r="R1267" s="40" t="s">
        <v>6697</v>
      </c>
      <c r="S1267" s="40"/>
      <c r="T1267" s="40"/>
      <c r="U1267" s="40"/>
      <c r="V1267" s="40"/>
      <c r="W1267" s="40"/>
      <c r="X1267" s="40"/>
      <c r="Y1267" s="40"/>
      <c r="Z1267" s="40"/>
      <c r="AA1267" s="40"/>
    </row>
    <row r="1268" spans="1:34" x14ac:dyDescent="0.3">
      <c r="A1268" s="19">
        <v>1272</v>
      </c>
      <c r="B1268" s="60" t="s">
        <v>93</v>
      </c>
      <c r="C1268" s="60" t="s">
        <v>8058</v>
      </c>
      <c r="D1268" s="22" t="s">
        <v>7137</v>
      </c>
      <c r="E1268" s="40" t="s">
        <v>1166</v>
      </c>
      <c r="F1268" s="40" t="s">
        <v>8058</v>
      </c>
      <c r="G1268" s="51" t="s">
        <v>8058</v>
      </c>
      <c r="H1268" s="51" t="s">
        <v>8058</v>
      </c>
      <c r="I1268" s="40" t="s">
        <v>8696</v>
      </c>
      <c r="J1268" s="40" t="s">
        <v>6368</v>
      </c>
      <c r="K1268" s="51" t="s">
        <v>8690</v>
      </c>
      <c r="L1268" s="40" t="s">
        <v>8058</v>
      </c>
      <c r="M1268" s="40" t="s">
        <v>8058</v>
      </c>
      <c r="N1268" s="40" t="s">
        <v>8058</v>
      </c>
      <c r="O1268" s="40" t="s">
        <v>8058</v>
      </c>
      <c r="P1268" s="40" t="s">
        <v>7001</v>
      </c>
      <c r="Q1268" s="40" t="s">
        <v>8879</v>
      </c>
      <c r="R1268" s="40" t="s">
        <v>6697</v>
      </c>
      <c r="S1268" s="40"/>
      <c r="T1268" s="40"/>
      <c r="U1268" s="40"/>
      <c r="V1268" s="40"/>
      <c r="W1268" s="40"/>
      <c r="X1268" s="40"/>
      <c r="Y1268" s="40"/>
      <c r="Z1268" s="40"/>
      <c r="AA1268" s="40"/>
    </row>
    <row r="1269" spans="1:34" x14ac:dyDescent="0.3">
      <c r="A1269" s="19">
        <v>1273</v>
      </c>
      <c r="B1269" s="60" t="s">
        <v>93</v>
      </c>
      <c r="C1269" s="60" t="s">
        <v>8058</v>
      </c>
      <c r="D1269" s="22" t="s">
        <v>7138</v>
      </c>
      <c r="E1269" s="40" t="s">
        <v>1166</v>
      </c>
      <c r="F1269" s="40" t="s">
        <v>8058</v>
      </c>
      <c r="G1269" s="51" t="s">
        <v>8058</v>
      </c>
      <c r="H1269" s="51" t="s">
        <v>8058</v>
      </c>
      <c r="I1269" s="40" t="s">
        <v>8696</v>
      </c>
      <c r="J1269" s="40" t="s">
        <v>6368</v>
      </c>
      <c r="K1269" s="51" t="s">
        <v>8690</v>
      </c>
      <c r="L1269" s="40" t="s">
        <v>8058</v>
      </c>
      <c r="M1269" s="40" t="s">
        <v>8058</v>
      </c>
      <c r="N1269" s="40" t="s">
        <v>8058</v>
      </c>
      <c r="O1269" s="40" t="s">
        <v>8058</v>
      </c>
      <c r="P1269" s="40" t="s">
        <v>7001</v>
      </c>
      <c r="Q1269" s="40" t="s">
        <v>8879</v>
      </c>
      <c r="R1269" s="40" t="s">
        <v>6697</v>
      </c>
      <c r="S1269" s="40"/>
      <c r="T1269" s="40"/>
      <c r="U1269" s="40"/>
      <c r="V1269" s="40"/>
      <c r="W1269" s="40"/>
      <c r="X1269" s="40"/>
      <c r="Y1269" s="40"/>
      <c r="Z1269" s="40"/>
      <c r="AA1269" s="40"/>
    </row>
    <row r="1270" spans="1:34" x14ac:dyDescent="0.3">
      <c r="A1270" s="19">
        <v>1274</v>
      </c>
      <c r="B1270" s="60" t="s">
        <v>93</v>
      </c>
      <c r="C1270" s="60" t="s">
        <v>8058</v>
      </c>
      <c r="D1270" s="22" t="s">
        <v>7139</v>
      </c>
      <c r="E1270" s="40" t="s">
        <v>1166</v>
      </c>
      <c r="F1270" s="40" t="s">
        <v>8058</v>
      </c>
      <c r="G1270" s="51" t="s">
        <v>8058</v>
      </c>
      <c r="H1270" s="51" t="s">
        <v>8058</v>
      </c>
      <c r="I1270" s="40" t="s">
        <v>8696</v>
      </c>
      <c r="J1270" s="40" t="s">
        <v>6368</v>
      </c>
      <c r="K1270" s="51" t="s">
        <v>8690</v>
      </c>
      <c r="L1270" s="40" t="s">
        <v>8058</v>
      </c>
      <c r="M1270" s="40" t="s">
        <v>8058</v>
      </c>
      <c r="N1270" s="40" t="s">
        <v>8058</v>
      </c>
      <c r="O1270" s="40" t="s">
        <v>8058</v>
      </c>
      <c r="P1270" s="40" t="s">
        <v>7001</v>
      </c>
      <c r="Q1270" s="40" t="s">
        <v>8879</v>
      </c>
      <c r="R1270" s="40" t="s">
        <v>6697</v>
      </c>
      <c r="S1270" s="40"/>
      <c r="T1270" s="40"/>
      <c r="U1270" s="40"/>
      <c r="V1270" s="40"/>
      <c r="W1270" s="40"/>
      <c r="X1270" s="40"/>
      <c r="Y1270" s="40"/>
      <c r="Z1270" s="40"/>
      <c r="AA1270" s="40"/>
    </row>
    <row r="1271" spans="1:34" x14ac:dyDescent="0.3">
      <c r="A1271" s="19">
        <v>1275</v>
      </c>
      <c r="B1271" s="60" t="s">
        <v>93</v>
      </c>
      <c r="C1271" s="60" t="s">
        <v>8058</v>
      </c>
      <c r="D1271" s="22" t="s">
        <v>7140</v>
      </c>
      <c r="E1271" s="40" t="s">
        <v>1166</v>
      </c>
      <c r="F1271" s="40" t="s">
        <v>8058</v>
      </c>
      <c r="G1271" s="51" t="s">
        <v>8058</v>
      </c>
      <c r="H1271" s="51" t="s">
        <v>8058</v>
      </c>
      <c r="I1271" s="40" t="s">
        <v>8696</v>
      </c>
      <c r="J1271" s="40" t="s">
        <v>6368</v>
      </c>
      <c r="K1271" s="51" t="s">
        <v>8690</v>
      </c>
      <c r="L1271" s="40" t="s">
        <v>8058</v>
      </c>
      <c r="M1271" s="40" t="s">
        <v>8058</v>
      </c>
      <c r="N1271" s="40" t="s">
        <v>8058</v>
      </c>
      <c r="O1271" s="40" t="s">
        <v>8058</v>
      </c>
      <c r="P1271" s="40" t="s">
        <v>7001</v>
      </c>
      <c r="Q1271" s="40" t="s">
        <v>8879</v>
      </c>
      <c r="R1271" s="40" t="s">
        <v>6697</v>
      </c>
      <c r="S1271" s="40"/>
      <c r="T1271" s="40"/>
      <c r="U1271" s="40"/>
      <c r="V1271" s="40"/>
      <c r="W1271" s="40"/>
      <c r="X1271" s="40"/>
      <c r="Y1271" s="40"/>
      <c r="Z1271" s="40"/>
      <c r="AA1271" s="40"/>
    </row>
    <row r="1272" spans="1:34" x14ac:dyDescent="0.3">
      <c r="A1272" s="19">
        <v>1276</v>
      </c>
      <c r="B1272" s="60" t="s">
        <v>93</v>
      </c>
      <c r="C1272" s="60" t="s">
        <v>8058</v>
      </c>
      <c r="D1272" s="22" t="s">
        <v>7141</v>
      </c>
      <c r="E1272" s="40" t="s">
        <v>1166</v>
      </c>
      <c r="F1272" s="40" t="s">
        <v>8058</v>
      </c>
      <c r="G1272" s="51" t="s">
        <v>8058</v>
      </c>
      <c r="H1272" s="51" t="s">
        <v>8058</v>
      </c>
      <c r="I1272" s="40" t="s">
        <v>8696</v>
      </c>
      <c r="J1272" s="40" t="s">
        <v>6368</v>
      </c>
      <c r="K1272" s="51" t="s">
        <v>8690</v>
      </c>
      <c r="L1272" s="40" t="s">
        <v>8058</v>
      </c>
      <c r="M1272" s="40" t="s">
        <v>8058</v>
      </c>
      <c r="N1272" s="40" t="s">
        <v>8058</v>
      </c>
      <c r="O1272" s="40" t="s">
        <v>8058</v>
      </c>
      <c r="P1272" s="40" t="s">
        <v>7001</v>
      </c>
      <c r="Q1272" s="40" t="s">
        <v>8879</v>
      </c>
      <c r="R1272" s="40" t="s">
        <v>6697</v>
      </c>
      <c r="S1272" s="40"/>
      <c r="T1272" s="40"/>
      <c r="U1272" s="40"/>
      <c r="V1272" s="40"/>
      <c r="W1272" s="40"/>
      <c r="X1272" s="40"/>
      <c r="Y1272" s="40"/>
      <c r="Z1272" s="40"/>
      <c r="AA1272" s="40"/>
    </row>
    <row r="1273" spans="1:34" x14ac:dyDescent="0.3">
      <c r="A1273" s="19">
        <v>1277</v>
      </c>
      <c r="B1273" s="60" t="s">
        <v>93</v>
      </c>
      <c r="C1273" s="60" t="s">
        <v>8058</v>
      </c>
      <c r="D1273" s="22" t="s">
        <v>7169</v>
      </c>
      <c r="E1273" s="40" t="s">
        <v>5963</v>
      </c>
      <c r="F1273" s="40" t="s">
        <v>936</v>
      </c>
      <c r="G1273" s="51" t="s">
        <v>23</v>
      </c>
      <c r="H1273" s="51" t="s">
        <v>8058</v>
      </c>
      <c r="I1273" s="40" t="s">
        <v>8696</v>
      </c>
      <c r="J1273" s="40" t="s">
        <v>6368</v>
      </c>
      <c r="K1273" s="51" t="s">
        <v>8690</v>
      </c>
      <c r="L1273" s="40" t="s">
        <v>8058</v>
      </c>
      <c r="M1273" s="40" t="s">
        <v>8058</v>
      </c>
      <c r="N1273" s="40" t="s">
        <v>8058</v>
      </c>
      <c r="O1273" s="40" t="s">
        <v>8058</v>
      </c>
      <c r="P1273" s="40" t="s">
        <v>7001</v>
      </c>
      <c r="Q1273" s="40" t="s">
        <v>8879</v>
      </c>
      <c r="R1273" s="40" t="s">
        <v>6697</v>
      </c>
      <c r="S1273" s="40"/>
      <c r="T1273" s="40"/>
      <c r="U1273" s="40"/>
      <c r="V1273" s="40"/>
      <c r="W1273" s="40"/>
      <c r="X1273" s="40"/>
      <c r="Y1273" s="40"/>
      <c r="Z1273" s="40"/>
      <c r="AA1273" s="40"/>
      <c r="AB1273" s="22"/>
      <c r="AC1273" s="22"/>
      <c r="AD1273" s="22"/>
      <c r="AE1273" s="22"/>
      <c r="AF1273" s="22"/>
      <c r="AG1273" s="22"/>
      <c r="AH1273" s="22"/>
    </row>
    <row r="1274" spans="1:34" x14ac:dyDescent="0.3">
      <c r="A1274" s="19">
        <v>1278</v>
      </c>
      <c r="B1274" s="60" t="s">
        <v>93</v>
      </c>
      <c r="C1274" s="60" t="s">
        <v>8058</v>
      </c>
      <c r="D1274" s="22" t="s">
        <v>7086</v>
      </c>
      <c r="E1274" s="40" t="s">
        <v>5963</v>
      </c>
      <c r="F1274" s="40" t="s">
        <v>936</v>
      </c>
      <c r="G1274" s="51" t="s">
        <v>23</v>
      </c>
      <c r="H1274" s="51" t="s">
        <v>8058</v>
      </c>
      <c r="I1274" s="40" t="s">
        <v>8696</v>
      </c>
      <c r="J1274" s="40" t="s">
        <v>6368</v>
      </c>
      <c r="K1274" s="51" t="s">
        <v>8690</v>
      </c>
      <c r="L1274" s="40" t="s">
        <v>8058</v>
      </c>
      <c r="M1274" s="40" t="s">
        <v>8058</v>
      </c>
      <c r="N1274" s="40" t="s">
        <v>8058</v>
      </c>
      <c r="O1274" s="40" t="s">
        <v>8058</v>
      </c>
      <c r="P1274" s="40" t="s">
        <v>7001</v>
      </c>
      <c r="Q1274" s="40" t="s">
        <v>8879</v>
      </c>
      <c r="R1274" s="40" t="s">
        <v>6697</v>
      </c>
      <c r="S1274" s="40"/>
      <c r="T1274" s="40"/>
      <c r="U1274" s="40"/>
      <c r="V1274" s="40"/>
      <c r="W1274" s="40"/>
      <c r="X1274" s="40"/>
      <c r="Y1274" s="40"/>
      <c r="Z1274" s="40"/>
      <c r="AA1274" s="40"/>
      <c r="AB1274" s="22"/>
      <c r="AC1274" s="22"/>
      <c r="AD1274" s="22"/>
      <c r="AE1274" s="22"/>
      <c r="AF1274" s="22"/>
      <c r="AG1274" s="22"/>
      <c r="AH1274" s="22"/>
    </row>
    <row r="1275" spans="1:34" x14ac:dyDescent="0.3">
      <c r="A1275" s="19">
        <v>1279</v>
      </c>
      <c r="B1275" s="60" t="s">
        <v>93</v>
      </c>
      <c r="C1275" s="60" t="s">
        <v>8058</v>
      </c>
      <c r="D1275" s="22" t="s">
        <v>7087</v>
      </c>
      <c r="E1275" s="40" t="s">
        <v>5963</v>
      </c>
      <c r="F1275" s="40" t="s">
        <v>936</v>
      </c>
      <c r="G1275" s="51" t="s">
        <v>23</v>
      </c>
      <c r="H1275" s="51" t="s">
        <v>8058</v>
      </c>
      <c r="I1275" s="40" t="s">
        <v>8696</v>
      </c>
      <c r="J1275" s="40" t="s">
        <v>6368</v>
      </c>
      <c r="K1275" s="51" t="s">
        <v>8690</v>
      </c>
      <c r="L1275" s="40" t="s">
        <v>8058</v>
      </c>
      <c r="M1275" s="40" t="s">
        <v>8058</v>
      </c>
      <c r="N1275" s="40" t="s">
        <v>8058</v>
      </c>
      <c r="O1275" s="40" t="s">
        <v>8058</v>
      </c>
      <c r="P1275" s="40" t="s">
        <v>7001</v>
      </c>
      <c r="Q1275" s="40" t="s">
        <v>8879</v>
      </c>
      <c r="R1275" s="40" t="s">
        <v>6697</v>
      </c>
      <c r="S1275" s="40"/>
      <c r="T1275" s="40"/>
      <c r="U1275" s="40"/>
      <c r="V1275" s="40"/>
      <c r="W1275" s="40"/>
      <c r="X1275" s="40"/>
      <c r="Y1275" s="40"/>
      <c r="Z1275" s="40"/>
      <c r="AA1275" s="40"/>
      <c r="AB1275" s="22"/>
      <c r="AC1275" s="22"/>
      <c r="AD1275" s="22"/>
      <c r="AE1275" s="22"/>
      <c r="AF1275" s="22"/>
      <c r="AG1275" s="22"/>
      <c r="AH1275" s="22"/>
    </row>
    <row r="1276" spans="1:34" x14ac:dyDescent="0.3">
      <c r="A1276" s="19">
        <v>1280</v>
      </c>
      <c r="B1276" s="60" t="s">
        <v>93</v>
      </c>
      <c r="C1276" s="60" t="s">
        <v>8058</v>
      </c>
      <c r="D1276" s="22" t="s">
        <v>7149</v>
      </c>
      <c r="E1276" s="51" t="s">
        <v>6771</v>
      </c>
      <c r="F1276" s="40" t="s">
        <v>13</v>
      </c>
      <c r="G1276" s="51" t="s">
        <v>14</v>
      </c>
      <c r="H1276" s="51" t="s">
        <v>8058</v>
      </c>
      <c r="I1276" s="40" t="s">
        <v>8696</v>
      </c>
      <c r="J1276" s="40" t="s">
        <v>6368</v>
      </c>
      <c r="K1276" s="51" t="s">
        <v>8690</v>
      </c>
      <c r="L1276" s="40" t="s">
        <v>8058</v>
      </c>
      <c r="M1276" s="40" t="s">
        <v>8058</v>
      </c>
      <c r="N1276" s="40" t="s">
        <v>8058</v>
      </c>
      <c r="O1276" s="40" t="s">
        <v>8058</v>
      </c>
      <c r="P1276" s="40" t="s">
        <v>7001</v>
      </c>
      <c r="Q1276" s="40" t="s">
        <v>8879</v>
      </c>
      <c r="R1276" s="40" t="s">
        <v>6697</v>
      </c>
      <c r="S1276" s="40"/>
      <c r="T1276" s="40"/>
      <c r="U1276" s="40"/>
      <c r="V1276" s="40"/>
      <c r="W1276" s="40"/>
      <c r="X1276" s="40"/>
      <c r="Y1276" s="40"/>
      <c r="Z1276" s="40"/>
      <c r="AA1276" s="40"/>
    </row>
    <row r="1277" spans="1:34" x14ac:dyDescent="0.3">
      <c r="A1277" s="19">
        <v>1281</v>
      </c>
      <c r="B1277" s="60" t="s">
        <v>93</v>
      </c>
      <c r="C1277" s="60" t="s">
        <v>8058</v>
      </c>
      <c r="D1277" s="22" t="s">
        <v>7088</v>
      </c>
      <c r="E1277" s="40" t="s">
        <v>5963</v>
      </c>
      <c r="F1277" s="40" t="s">
        <v>936</v>
      </c>
      <c r="G1277" s="51" t="s">
        <v>23</v>
      </c>
      <c r="H1277" s="51" t="s">
        <v>8058</v>
      </c>
      <c r="I1277" s="40" t="s">
        <v>8696</v>
      </c>
      <c r="J1277" s="40" t="s">
        <v>6368</v>
      </c>
      <c r="K1277" s="51" t="s">
        <v>8690</v>
      </c>
      <c r="L1277" s="40" t="s">
        <v>8058</v>
      </c>
      <c r="M1277" s="40" t="s">
        <v>8058</v>
      </c>
      <c r="N1277" s="40" t="s">
        <v>8058</v>
      </c>
      <c r="O1277" s="40" t="s">
        <v>8058</v>
      </c>
      <c r="P1277" s="40" t="s">
        <v>7001</v>
      </c>
      <c r="Q1277" s="40" t="s">
        <v>8879</v>
      </c>
      <c r="R1277" s="40" t="s">
        <v>6697</v>
      </c>
      <c r="S1277" s="40"/>
      <c r="T1277" s="40"/>
      <c r="U1277" s="40"/>
      <c r="V1277" s="40"/>
      <c r="W1277" s="40"/>
      <c r="X1277" s="40"/>
      <c r="Y1277" s="40"/>
      <c r="Z1277" s="40"/>
      <c r="AA1277" s="40"/>
      <c r="AB1277" s="22"/>
      <c r="AC1277" s="22"/>
      <c r="AD1277" s="22"/>
      <c r="AE1277" s="22"/>
      <c r="AF1277" s="22"/>
      <c r="AG1277" s="22"/>
      <c r="AH1277" s="22"/>
    </row>
    <row r="1278" spans="1:34" x14ac:dyDescent="0.3">
      <c r="A1278" s="19">
        <v>1282</v>
      </c>
      <c r="B1278" s="60" t="s">
        <v>93</v>
      </c>
      <c r="C1278" s="60" t="s">
        <v>8058</v>
      </c>
      <c r="D1278" s="22" t="s">
        <v>7089</v>
      </c>
      <c r="E1278" s="40" t="s">
        <v>5963</v>
      </c>
      <c r="F1278" s="40" t="s">
        <v>936</v>
      </c>
      <c r="G1278" s="51" t="s">
        <v>23</v>
      </c>
      <c r="H1278" s="51" t="s">
        <v>8058</v>
      </c>
      <c r="I1278" s="40" t="s">
        <v>8696</v>
      </c>
      <c r="J1278" s="40" t="s">
        <v>6368</v>
      </c>
      <c r="K1278" s="51" t="s">
        <v>8690</v>
      </c>
      <c r="L1278" s="40" t="s">
        <v>8058</v>
      </c>
      <c r="M1278" s="40" t="s">
        <v>8058</v>
      </c>
      <c r="N1278" s="40" t="s">
        <v>8058</v>
      </c>
      <c r="O1278" s="40" t="s">
        <v>8058</v>
      </c>
      <c r="P1278" s="40" t="s">
        <v>7001</v>
      </c>
      <c r="Q1278" s="40" t="s">
        <v>8879</v>
      </c>
      <c r="R1278" s="40" t="s">
        <v>6697</v>
      </c>
      <c r="S1278" s="40"/>
      <c r="T1278" s="40"/>
      <c r="U1278" s="40"/>
      <c r="V1278" s="40"/>
      <c r="W1278" s="40"/>
      <c r="X1278" s="40"/>
      <c r="Y1278" s="40"/>
      <c r="Z1278" s="40"/>
      <c r="AA1278" s="40"/>
      <c r="AB1278" s="22"/>
      <c r="AC1278" s="22"/>
      <c r="AD1278" s="22"/>
      <c r="AE1278" s="22"/>
      <c r="AF1278" s="22"/>
      <c r="AG1278" s="22"/>
      <c r="AH1278" s="22"/>
    </row>
    <row r="1279" spans="1:34" x14ac:dyDescent="0.3">
      <c r="A1279" s="19">
        <v>1283</v>
      </c>
      <c r="B1279" s="60" t="s">
        <v>93</v>
      </c>
      <c r="C1279" s="60" t="s">
        <v>8058</v>
      </c>
      <c r="D1279" s="22" t="s">
        <v>7090</v>
      </c>
      <c r="E1279" s="40" t="s">
        <v>5963</v>
      </c>
      <c r="F1279" s="40" t="s">
        <v>936</v>
      </c>
      <c r="G1279" s="51" t="s">
        <v>23</v>
      </c>
      <c r="H1279" s="51" t="s">
        <v>8058</v>
      </c>
      <c r="I1279" s="40" t="s">
        <v>8696</v>
      </c>
      <c r="J1279" s="40" t="s">
        <v>6368</v>
      </c>
      <c r="K1279" s="51" t="s">
        <v>8690</v>
      </c>
      <c r="L1279" s="40" t="s">
        <v>8058</v>
      </c>
      <c r="M1279" s="40" t="s">
        <v>8058</v>
      </c>
      <c r="N1279" s="40" t="s">
        <v>8058</v>
      </c>
      <c r="O1279" s="40" t="s">
        <v>8058</v>
      </c>
      <c r="P1279" s="40" t="s">
        <v>7001</v>
      </c>
      <c r="Q1279" s="40" t="s">
        <v>8879</v>
      </c>
      <c r="R1279" s="40" t="s">
        <v>6697</v>
      </c>
      <c r="S1279" s="40"/>
      <c r="T1279" s="40"/>
      <c r="U1279" s="40"/>
      <c r="V1279" s="40"/>
      <c r="W1279" s="40"/>
      <c r="X1279" s="40"/>
      <c r="Y1279" s="40"/>
      <c r="Z1279" s="40"/>
      <c r="AA1279" s="40"/>
      <c r="AB1279" s="22"/>
      <c r="AC1279" s="22"/>
      <c r="AD1279" s="22"/>
      <c r="AE1279" s="22"/>
      <c r="AF1279" s="22"/>
      <c r="AG1279" s="22"/>
      <c r="AH1279" s="22"/>
    </row>
    <row r="1280" spans="1:34" x14ac:dyDescent="0.3">
      <c r="A1280" s="19">
        <v>1284</v>
      </c>
      <c r="B1280" s="60" t="s">
        <v>93</v>
      </c>
      <c r="C1280" s="60" t="s">
        <v>8058</v>
      </c>
      <c r="D1280" s="22" t="s">
        <v>7091</v>
      </c>
      <c r="E1280" s="40" t="s">
        <v>5963</v>
      </c>
      <c r="F1280" s="40" t="s">
        <v>936</v>
      </c>
      <c r="G1280" s="51" t="s">
        <v>23</v>
      </c>
      <c r="H1280" s="51" t="s">
        <v>8058</v>
      </c>
      <c r="I1280" s="40" t="s">
        <v>8696</v>
      </c>
      <c r="J1280" s="40" t="s">
        <v>6368</v>
      </c>
      <c r="K1280" s="51" t="s">
        <v>8690</v>
      </c>
      <c r="L1280" s="40" t="s">
        <v>8058</v>
      </c>
      <c r="M1280" s="40" t="s">
        <v>8058</v>
      </c>
      <c r="N1280" s="40" t="s">
        <v>8058</v>
      </c>
      <c r="O1280" s="40" t="s">
        <v>8058</v>
      </c>
      <c r="P1280" s="40" t="s">
        <v>7001</v>
      </c>
      <c r="Q1280" s="40" t="s">
        <v>8879</v>
      </c>
      <c r="R1280" s="40" t="s">
        <v>6697</v>
      </c>
      <c r="S1280" s="40"/>
      <c r="T1280" s="40"/>
      <c r="U1280" s="40"/>
      <c r="V1280" s="40"/>
      <c r="W1280" s="40"/>
      <c r="X1280" s="40"/>
      <c r="Y1280" s="40"/>
      <c r="Z1280" s="40"/>
      <c r="AA1280" s="40"/>
      <c r="AB1280" s="22"/>
      <c r="AC1280" s="22"/>
      <c r="AD1280" s="22"/>
      <c r="AE1280" s="22"/>
      <c r="AF1280" s="22"/>
      <c r="AG1280" s="22"/>
      <c r="AH1280" s="22"/>
    </row>
    <row r="1281" spans="1:34" x14ac:dyDescent="0.3">
      <c r="A1281" s="19">
        <v>1285</v>
      </c>
      <c r="B1281" s="60" t="s">
        <v>93</v>
      </c>
      <c r="C1281" s="60" t="s">
        <v>8058</v>
      </c>
      <c r="D1281" s="22" t="s">
        <v>7092</v>
      </c>
      <c r="E1281" s="40" t="s">
        <v>5963</v>
      </c>
      <c r="F1281" s="40" t="s">
        <v>936</v>
      </c>
      <c r="G1281" s="51" t="s">
        <v>23</v>
      </c>
      <c r="H1281" s="51" t="s">
        <v>8058</v>
      </c>
      <c r="I1281" s="40" t="s">
        <v>8696</v>
      </c>
      <c r="J1281" s="40" t="s">
        <v>6368</v>
      </c>
      <c r="K1281" s="51" t="s">
        <v>8690</v>
      </c>
      <c r="L1281" s="40" t="s">
        <v>8058</v>
      </c>
      <c r="M1281" s="40" t="s">
        <v>8058</v>
      </c>
      <c r="N1281" s="40" t="s">
        <v>8058</v>
      </c>
      <c r="O1281" s="40" t="s">
        <v>8058</v>
      </c>
      <c r="P1281" s="40" t="s">
        <v>7001</v>
      </c>
      <c r="Q1281" s="40" t="s">
        <v>8879</v>
      </c>
      <c r="R1281" s="40" t="s">
        <v>6697</v>
      </c>
      <c r="S1281" s="40"/>
      <c r="T1281" s="40"/>
      <c r="U1281" s="40"/>
      <c r="V1281" s="40"/>
      <c r="W1281" s="40"/>
      <c r="X1281" s="40"/>
      <c r="Y1281" s="40"/>
      <c r="Z1281" s="40"/>
      <c r="AA1281" s="40"/>
      <c r="AB1281" s="22"/>
      <c r="AC1281" s="22"/>
      <c r="AD1281" s="22"/>
      <c r="AE1281" s="22"/>
      <c r="AF1281" s="22"/>
      <c r="AG1281" s="22"/>
      <c r="AH1281" s="22"/>
    </row>
    <row r="1282" spans="1:34" x14ac:dyDescent="0.3">
      <c r="A1282" s="19">
        <v>1286</v>
      </c>
      <c r="B1282" s="60" t="s">
        <v>93</v>
      </c>
      <c r="C1282" s="60" t="s">
        <v>8058</v>
      </c>
      <c r="D1282" s="22" t="s">
        <v>7093</v>
      </c>
      <c r="E1282" s="40" t="s">
        <v>5963</v>
      </c>
      <c r="F1282" s="40" t="s">
        <v>936</v>
      </c>
      <c r="G1282" s="51" t="s">
        <v>23</v>
      </c>
      <c r="H1282" s="51" t="s">
        <v>8058</v>
      </c>
      <c r="I1282" s="40" t="s">
        <v>8696</v>
      </c>
      <c r="J1282" s="40" t="s">
        <v>6368</v>
      </c>
      <c r="K1282" s="51" t="s">
        <v>8690</v>
      </c>
      <c r="L1282" s="40" t="s">
        <v>8058</v>
      </c>
      <c r="M1282" s="40" t="s">
        <v>8058</v>
      </c>
      <c r="N1282" s="40" t="s">
        <v>8058</v>
      </c>
      <c r="O1282" s="40" t="s">
        <v>8058</v>
      </c>
      <c r="P1282" s="40" t="s">
        <v>7001</v>
      </c>
      <c r="Q1282" s="40" t="s">
        <v>8879</v>
      </c>
      <c r="R1282" s="40" t="s">
        <v>6697</v>
      </c>
      <c r="S1282" s="40"/>
      <c r="T1282" s="40"/>
      <c r="U1282" s="40"/>
      <c r="V1282" s="40"/>
      <c r="W1282" s="40"/>
      <c r="X1282" s="40"/>
      <c r="Y1282" s="40"/>
      <c r="Z1282" s="40"/>
      <c r="AA1282" s="40"/>
      <c r="AB1282" s="22"/>
      <c r="AC1282" s="22"/>
      <c r="AD1282" s="22"/>
      <c r="AE1282" s="22"/>
      <c r="AF1282" s="22"/>
      <c r="AG1282" s="22"/>
      <c r="AH1282" s="22"/>
    </row>
    <row r="1283" spans="1:34" x14ac:dyDescent="0.3">
      <c r="A1283" s="19">
        <v>1287</v>
      </c>
      <c r="B1283" s="60" t="s">
        <v>93</v>
      </c>
      <c r="C1283" s="60" t="s">
        <v>8058</v>
      </c>
      <c r="D1283" s="22" t="s">
        <v>7094</v>
      </c>
      <c r="E1283" s="40" t="s">
        <v>5963</v>
      </c>
      <c r="F1283" s="40" t="s">
        <v>936</v>
      </c>
      <c r="G1283" s="51" t="s">
        <v>23</v>
      </c>
      <c r="H1283" s="51" t="s">
        <v>8058</v>
      </c>
      <c r="I1283" s="40" t="s">
        <v>8696</v>
      </c>
      <c r="J1283" s="40" t="s">
        <v>6368</v>
      </c>
      <c r="K1283" s="51" t="s">
        <v>8690</v>
      </c>
      <c r="L1283" s="40" t="s">
        <v>8058</v>
      </c>
      <c r="M1283" s="40" t="s">
        <v>8058</v>
      </c>
      <c r="N1283" s="40" t="s">
        <v>8058</v>
      </c>
      <c r="O1283" s="40" t="s">
        <v>8058</v>
      </c>
      <c r="P1283" s="40" t="s">
        <v>7001</v>
      </c>
      <c r="Q1283" s="40" t="s">
        <v>8879</v>
      </c>
      <c r="R1283" s="40" t="s">
        <v>6697</v>
      </c>
      <c r="S1283" s="40"/>
      <c r="T1283" s="40"/>
      <c r="U1283" s="40"/>
      <c r="V1283" s="40"/>
      <c r="W1283" s="40"/>
      <c r="X1283" s="40"/>
      <c r="Y1283" s="40"/>
      <c r="Z1283" s="40"/>
      <c r="AA1283" s="40"/>
      <c r="AB1283" s="22"/>
      <c r="AC1283" s="22"/>
      <c r="AD1283" s="22"/>
      <c r="AE1283" s="22"/>
      <c r="AF1283" s="22"/>
      <c r="AG1283" s="22"/>
      <c r="AH1283" s="22"/>
    </row>
    <row r="1284" spans="1:34" x14ac:dyDescent="0.3">
      <c r="A1284" s="19">
        <v>1288</v>
      </c>
      <c r="B1284" s="60" t="s">
        <v>93</v>
      </c>
      <c r="C1284" s="60" t="s">
        <v>8058</v>
      </c>
      <c r="D1284" s="22" t="s">
        <v>7095</v>
      </c>
      <c r="E1284" s="40" t="s">
        <v>5963</v>
      </c>
      <c r="F1284" s="40" t="s">
        <v>936</v>
      </c>
      <c r="G1284" s="51" t="s">
        <v>23</v>
      </c>
      <c r="H1284" s="51" t="s">
        <v>8058</v>
      </c>
      <c r="I1284" s="40" t="s">
        <v>8696</v>
      </c>
      <c r="J1284" s="40" t="s">
        <v>6368</v>
      </c>
      <c r="K1284" s="51" t="s">
        <v>8690</v>
      </c>
      <c r="L1284" s="40" t="s">
        <v>8058</v>
      </c>
      <c r="M1284" s="40" t="s">
        <v>8058</v>
      </c>
      <c r="N1284" s="40" t="s">
        <v>8058</v>
      </c>
      <c r="O1284" s="40" t="s">
        <v>8058</v>
      </c>
      <c r="P1284" s="40" t="s">
        <v>7001</v>
      </c>
      <c r="Q1284" s="40" t="s">
        <v>8879</v>
      </c>
      <c r="R1284" s="40" t="s">
        <v>6697</v>
      </c>
      <c r="S1284" s="40"/>
      <c r="T1284" s="40"/>
      <c r="U1284" s="40"/>
      <c r="V1284" s="40"/>
      <c r="W1284" s="40"/>
      <c r="X1284" s="40"/>
      <c r="Y1284" s="40"/>
      <c r="Z1284" s="40"/>
      <c r="AA1284" s="40"/>
      <c r="AB1284" s="22"/>
      <c r="AC1284" s="22"/>
      <c r="AD1284" s="22"/>
      <c r="AE1284" s="22"/>
      <c r="AF1284" s="22"/>
      <c r="AG1284" s="22"/>
      <c r="AH1284" s="22"/>
    </row>
    <row r="1285" spans="1:34" x14ac:dyDescent="0.3">
      <c r="A1285" s="19">
        <v>1289</v>
      </c>
      <c r="B1285" s="60" t="s">
        <v>93</v>
      </c>
      <c r="C1285" s="60" t="s">
        <v>8058</v>
      </c>
      <c r="D1285" s="22" t="s">
        <v>7096</v>
      </c>
      <c r="E1285" s="40" t="s">
        <v>5963</v>
      </c>
      <c r="F1285" s="40" t="s">
        <v>936</v>
      </c>
      <c r="G1285" s="51" t="s">
        <v>23</v>
      </c>
      <c r="H1285" s="51" t="s">
        <v>8058</v>
      </c>
      <c r="I1285" s="40" t="s">
        <v>8696</v>
      </c>
      <c r="J1285" s="40" t="s">
        <v>6368</v>
      </c>
      <c r="K1285" s="51" t="s">
        <v>8690</v>
      </c>
      <c r="L1285" s="40" t="s">
        <v>8058</v>
      </c>
      <c r="M1285" s="40" t="s">
        <v>8058</v>
      </c>
      <c r="N1285" s="40" t="s">
        <v>8058</v>
      </c>
      <c r="O1285" s="40" t="s">
        <v>8058</v>
      </c>
      <c r="P1285" s="40" t="s">
        <v>7001</v>
      </c>
      <c r="Q1285" s="40" t="s">
        <v>8879</v>
      </c>
      <c r="R1285" s="40" t="s">
        <v>6697</v>
      </c>
      <c r="S1285" s="40"/>
      <c r="T1285" s="40"/>
      <c r="U1285" s="40"/>
      <c r="V1285" s="40"/>
      <c r="W1285" s="40"/>
      <c r="X1285" s="40"/>
      <c r="Y1285" s="40"/>
      <c r="Z1285" s="40"/>
      <c r="AA1285" s="40"/>
      <c r="AB1285" s="22"/>
      <c r="AC1285" s="22"/>
      <c r="AD1285" s="22"/>
      <c r="AE1285" s="22"/>
      <c r="AF1285" s="22"/>
      <c r="AG1285" s="22"/>
      <c r="AH1285" s="22"/>
    </row>
    <row r="1286" spans="1:34" x14ac:dyDescent="0.3">
      <c r="A1286" s="19">
        <v>1290</v>
      </c>
      <c r="B1286" s="60" t="s">
        <v>93</v>
      </c>
      <c r="C1286" s="60" t="s">
        <v>8058</v>
      </c>
      <c r="D1286" s="22" t="s">
        <v>7097</v>
      </c>
      <c r="E1286" s="40" t="s">
        <v>5963</v>
      </c>
      <c r="F1286" s="40" t="s">
        <v>936</v>
      </c>
      <c r="G1286" s="51" t="s">
        <v>23</v>
      </c>
      <c r="H1286" s="51" t="s">
        <v>8058</v>
      </c>
      <c r="I1286" s="40" t="s">
        <v>8696</v>
      </c>
      <c r="J1286" s="40" t="s">
        <v>6368</v>
      </c>
      <c r="K1286" s="51" t="s">
        <v>8690</v>
      </c>
      <c r="L1286" s="40" t="s">
        <v>8058</v>
      </c>
      <c r="M1286" s="40" t="s">
        <v>8058</v>
      </c>
      <c r="N1286" s="40" t="s">
        <v>8058</v>
      </c>
      <c r="O1286" s="40" t="s">
        <v>8058</v>
      </c>
      <c r="P1286" s="40" t="s">
        <v>7001</v>
      </c>
      <c r="Q1286" s="40" t="s">
        <v>8879</v>
      </c>
      <c r="R1286" s="40" t="s">
        <v>6697</v>
      </c>
      <c r="S1286" s="40"/>
      <c r="T1286" s="40"/>
      <c r="U1286" s="40"/>
      <c r="V1286" s="40"/>
      <c r="W1286" s="40"/>
      <c r="X1286" s="40"/>
      <c r="Y1286" s="40"/>
      <c r="Z1286" s="40"/>
      <c r="AA1286" s="40"/>
      <c r="AB1286" s="22"/>
      <c r="AC1286" s="22"/>
      <c r="AD1286" s="22"/>
      <c r="AE1286" s="22"/>
      <c r="AF1286" s="22"/>
      <c r="AG1286" s="22"/>
      <c r="AH1286" s="22"/>
    </row>
    <row r="1287" spans="1:34" x14ac:dyDescent="0.3">
      <c r="A1287" s="19">
        <v>1291</v>
      </c>
      <c r="B1287" s="60" t="s">
        <v>93</v>
      </c>
      <c r="C1287" s="60" t="s">
        <v>8058</v>
      </c>
      <c r="D1287" s="22" t="s">
        <v>7098</v>
      </c>
      <c r="E1287" s="40" t="s">
        <v>5963</v>
      </c>
      <c r="F1287" s="40" t="s">
        <v>936</v>
      </c>
      <c r="G1287" s="51" t="s">
        <v>23</v>
      </c>
      <c r="H1287" s="51" t="s">
        <v>8058</v>
      </c>
      <c r="I1287" s="40" t="s">
        <v>8696</v>
      </c>
      <c r="J1287" s="40" t="s">
        <v>6368</v>
      </c>
      <c r="K1287" s="51" t="s">
        <v>8690</v>
      </c>
      <c r="L1287" s="40" t="s">
        <v>8058</v>
      </c>
      <c r="M1287" s="40" t="s">
        <v>8058</v>
      </c>
      <c r="N1287" s="40" t="s">
        <v>8058</v>
      </c>
      <c r="O1287" s="40" t="s">
        <v>8058</v>
      </c>
      <c r="P1287" s="40" t="s">
        <v>7001</v>
      </c>
      <c r="Q1287" s="40" t="s">
        <v>8879</v>
      </c>
      <c r="R1287" s="40" t="s">
        <v>6697</v>
      </c>
      <c r="S1287" s="40"/>
      <c r="T1287" s="40"/>
      <c r="U1287" s="40"/>
      <c r="V1287" s="40"/>
      <c r="W1287" s="40"/>
      <c r="X1287" s="40"/>
      <c r="Y1287" s="40"/>
      <c r="Z1287" s="40"/>
      <c r="AA1287" s="40"/>
      <c r="AB1287" s="22"/>
      <c r="AC1287" s="22"/>
      <c r="AD1287" s="22"/>
      <c r="AE1287" s="22"/>
      <c r="AF1287" s="22"/>
      <c r="AG1287" s="22"/>
      <c r="AH1287" s="22"/>
    </row>
    <row r="1288" spans="1:34" x14ac:dyDescent="0.3">
      <c r="A1288" s="19">
        <v>1292</v>
      </c>
      <c r="B1288" s="60" t="s">
        <v>93</v>
      </c>
      <c r="C1288" s="60" t="s">
        <v>8058</v>
      </c>
      <c r="D1288" s="22" t="s">
        <v>7099</v>
      </c>
      <c r="E1288" s="40" t="s">
        <v>5963</v>
      </c>
      <c r="F1288" s="40" t="s">
        <v>936</v>
      </c>
      <c r="G1288" s="51" t="s">
        <v>23</v>
      </c>
      <c r="H1288" s="51" t="s">
        <v>8058</v>
      </c>
      <c r="I1288" s="40" t="s">
        <v>8696</v>
      </c>
      <c r="J1288" s="40" t="s">
        <v>6368</v>
      </c>
      <c r="K1288" s="51" t="s">
        <v>8690</v>
      </c>
      <c r="L1288" s="40" t="s">
        <v>8058</v>
      </c>
      <c r="M1288" s="40" t="s">
        <v>8058</v>
      </c>
      <c r="N1288" s="40" t="s">
        <v>8058</v>
      </c>
      <c r="O1288" s="40" t="s">
        <v>8058</v>
      </c>
      <c r="P1288" s="40" t="s">
        <v>7001</v>
      </c>
      <c r="Q1288" s="40" t="s">
        <v>8879</v>
      </c>
      <c r="R1288" s="40" t="s">
        <v>6697</v>
      </c>
      <c r="S1288" s="40"/>
      <c r="T1288" s="40"/>
      <c r="U1288" s="40"/>
      <c r="V1288" s="40"/>
      <c r="W1288" s="40"/>
      <c r="X1288" s="40"/>
      <c r="Y1288" s="40"/>
      <c r="Z1288" s="40"/>
      <c r="AA1288" s="40"/>
      <c r="AB1288" s="22"/>
      <c r="AC1288" s="22"/>
      <c r="AD1288" s="22"/>
      <c r="AE1288" s="22"/>
      <c r="AF1288" s="22"/>
      <c r="AG1288" s="22"/>
      <c r="AH1288" s="22"/>
    </row>
    <row r="1289" spans="1:34" x14ac:dyDescent="0.3">
      <c r="A1289" s="19">
        <v>1293</v>
      </c>
      <c r="B1289" s="60" t="s">
        <v>93</v>
      </c>
      <c r="C1289" s="60" t="s">
        <v>8058</v>
      </c>
      <c r="D1289" s="22" t="s">
        <v>7100</v>
      </c>
      <c r="E1289" s="40" t="s">
        <v>5963</v>
      </c>
      <c r="F1289" s="40" t="s">
        <v>936</v>
      </c>
      <c r="G1289" s="51" t="s">
        <v>23</v>
      </c>
      <c r="H1289" s="51" t="s">
        <v>8058</v>
      </c>
      <c r="I1289" s="40" t="s">
        <v>8696</v>
      </c>
      <c r="J1289" s="40" t="s">
        <v>6368</v>
      </c>
      <c r="K1289" s="51" t="s">
        <v>8690</v>
      </c>
      <c r="L1289" s="40" t="s">
        <v>8058</v>
      </c>
      <c r="M1289" s="40" t="s">
        <v>8058</v>
      </c>
      <c r="N1289" s="40" t="s">
        <v>8058</v>
      </c>
      <c r="O1289" s="40" t="s">
        <v>8058</v>
      </c>
      <c r="P1289" s="40" t="s">
        <v>7001</v>
      </c>
      <c r="Q1289" s="40" t="s">
        <v>8879</v>
      </c>
      <c r="R1289" s="40" t="s">
        <v>6697</v>
      </c>
      <c r="S1289" s="40"/>
      <c r="T1289" s="40"/>
      <c r="U1289" s="40"/>
      <c r="V1289" s="40"/>
      <c r="W1289" s="40"/>
      <c r="X1289" s="40"/>
      <c r="Y1289" s="40"/>
      <c r="Z1289" s="40"/>
      <c r="AA1289" s="40"/>
      <c r="AB1289" s="22"/>
      <c r="AC1289" s="22"/>
      <c r="AD1289" s="22"/>
      <c r="AE1289" s="22"/>
      <c r="AF1289" s="22"/>
      <c r="AG1289" s="22"/>
      <c r="AH1289" s="22"/>
    </row>
    <row r="1290" spans="1:34" x14ac:dyDescent="0.3">
      <c r="A1290" s="19">
        <v>1294</v>
      </c>
      <c r="B1290" s="60" t="s">
        <v>93</v>
      </c>
      <c r="C1290" s="60" t="s">
        <v>8058</v>
      </c>
      <c r="D1290" s="22" t="s">
        <v>7101</v>
      </c>
      <c r="E1290" s="40" t="s">
        <v>5963</v>
      </c>
      <c r="F1290" s="40" t="s">
        <v>936</v>
      </c>
      <c r="G1290" s="51" t="s">
        <v>23</v>
      </c>
      <c r="H1290" s="51" t="s">
        <v>8058</v>
      </c>
      <c r="I1290" s="40" t="s">
        <v>8696</v>
      </c>
      <c r="J1290" s="40" t="s">
        <v>6368</v>
      </c>
      <c r="K1290" s="51" t="s">
        <v>8690</v>
      </c>
      <c r="L1290" s="40" t="s">
        <v>8058</v>
      </c>
      <c r="M1290" s="40" t="s">
        <v>8058</v>
      </c>
      <c r="N1290" s="40" t="s">
        <v>8058</v>
      </c>
      <c r="O1290" s="40" t="s">
        <v>8058</v>
      </c>
      <c r="P1290" s="40" t="s">
        <v>7001</v>
      </c>
      <c r="Q1290" s="40" t="s">
        <v>8879</v>
      </c>
      <c r="R1290" s="40" t="s">
        <v>6697</v>
      </c>
      <c r="S1290" s="40"/>
      <c r="T1290" s="40"/>
      <c r="U1290" s="40"/>
      <c r="V1290" s="40"/>
      <c r="W1290" s="40"/>
      <c r="X1290" s="40"/>
      <c r="Y1290" s="40"/>
      <c r="Z1290" s="40"/>
      <c r="AA1290" s="40"/>
      <c r="AB1290" s="22"/>
      <c r="AC1290" s="22"/>
      <c r="AD1290" s="22"/>
      <c r="AE1290" s="22"/>
      <c r="AF1290" s="22"/>
      <c r="AG1290" s="22"/>
      <c r="AH1290" s="22"/>
    </row>
    <row r="1291" spans="1:34" x14ac:dyDescent="0.3">
      <c r="A1291" s="19">
        <v>1295</v>
      </c>
      <c r="B1291" s="60" t="s">
        <v>93</v>
      </c>
      <c r="C1291" s="60" t="s">
        <v>8058</v>
      </c>
      <c r="D1291" s="22" t="s">
        <v>7102</v>
      </c>
      <c r="E1291" s="40" t="s">
        <v>5963</v>
      </c>
      <c r="F1291" s="40" t="s">
        <v>936</v>
      </c>
      <c r="G1291" s="51" t="s">
        <v>23</v>
      </c>
      <c r="H1291" s="51" t="s">
        <v>8058</v>
      </c>
      <c r="I1291" s="40" t="s">
        <v>8696</v>
      </c>
      <c r="J1291" s="40" t="s">
        <v>6368</v>
      </c>
      <c r="K1291" s="51" t="s">
        <v>8690</v>
      </c>
      <c r="L1291" s="40" t="s">
        <v>8058</v>
      </c>
      <c r="M1291" s="40" t="s">
        <v>8058</v>
      </c>
      <c r="N1291" s="40" t="s">
        <v>8058</v>
      </c>
      <c r="O1291" s="40" t="s">
        <v>8058</v>
      </c>
      <c r="P1291" s="40" t="s">
        <v>7001</v>
      </c>
      <c r="Q1291" s="40" t="s">
        <v>8879</v>
      </c>
      <c r="R1291" s="40" t="s">
        <v>6697</v>
      </c>
      <c r="S1291" s="40"/>
      <c r="T1291" s="40"/>
      <c r="U1291" s="40"/>
      <c r="V1291" s="40"/>
      <c r="W1291" s="40"/>
      <c r="X1291" s="40"/>
      <c r="Y1291" s="40"/>
      <c r="Z1291" s="40"/>
      <c r="AA1291" s="40"/>
      <c r="AB1291" s="22"/>
      <c r="AC1291" s="22"/>
      <c r="AD1291" s="22"/>
      <c r="AE1291" s="22"/>
      <c r="AF1291" s="22"/>
      <c r="AG1291" s="22"/>
      <c r="AH1291" s="22"/>
    </row>
    <row r="1292" spans="1:34" x14ac:dyDescent="0.3">
      <c r="A1292" s="19">
        <v>1296</v>
      </c>
      <c r="B1292" s="60" t="s">
        <v>93</v>
      </c>
      <c r="C1292" s="60" t="s">
        <v>8058</v>
      </c>
      <c r="D1292" s="22" t="s">
        <v>7103</v>
      </c>
      <c r="E1292" s="40" t="s">
        <v>5963</v>
      </c>
      <c r="F1292" s="40" t="s">
        <v>936</v>
      </c>
      <c r="G1292" s="51" t="s">
        <v>23</v>
      </c>
      <c r="H1292" s="51" t="s">
        <v>8058</v>
      </c>
      <c r="I1292" s="40" t="s">
        <v>8696</v>
      </c>
      <c r="J1292" s="40" t="s">
        <v>6368</v>
      </c>
      <c r="K1292" s="51" t="s">
        <v>8690</v>
      </c>
      <c r="L1292" s="40" t="s">
        <v>8058</v>
      </c>
      <c r="M1292" s="40" t="s">
        <v>8058</v>
      </c>
      <c r="N1292" s="40" t="s">
        <v>8058</v>
      </c>
      <c r="O1292" s="40" t="s">
        <v>8058</v>
      </c>
      <c r="P1292" s="40" t="s">
        <v>7001</v>
      </c>
      <c r="Q1292" s="40" t="s">
        <v>8879</v>
      </c>
      <c r="R1292" s="40" t="s">
        <v>6697</v>
      </c>
      <c r="S1292" s="40"/>
      <c r="T1292" s="40"/>
      <c r="U1292" s="40"/>
      <c r="V1292" s="40"/>
      <c r="W1292" s="40"/>
      <c r="X1292" s="40"/>
      <c r="Y1292" s="40"/>
      <c r="Z1292" s="40"/>
      <c r="AA1292" s="40"/>
      <c r="AB1292" s="22"/>
      <c r="AC1292" s="22"/>
      <c r="AD1292" s="22"/>
      <c r="AE1292" s="22"/>
      <c r="AF1292" s="22"/>
      <c r="AG1292" s="22"/>
      <c r="AH1292" s="22"/>
    </row>
    <row r="1293" spans="1:34" x14ac:dyDescent="0.3">
      <c r="A1293" s="19">
        <v>1297</v>
      </c>
      <c r="B1293" s="60" t="s">
        <v>93</v>
      </c>
      <c r="C1293" s="60" t="s">
        <v>8058</v>
      </c>
      <c r="D1293" s="22" t="s">
        <v>7104</v>
      </c>
      <c r="E1293" s="40" t="s">
        <v>5963</v>
      </c>
      <c r="F1293" s="40" t="s">
        <v>936</v>
      </c>
      <c r="G1293" s="51" t="s">
        <v>23</v>
      </c>
      <c r="H1293" s="51" t="s">
        <v>8058</v>
      </c>
      <c r="I1293" s="40" t="s">
        <v>8696</v>
      </c>
      <c r="J1293" s="40" t="s">
        <v>6368</v>
      </c>
      <c r="K1293" s="51" t="s">
        <v>8690</v>
      </c>
      <c r="L1293" s="40" t="s">
        <v>8058</v>
      </c>
      <c r="M1293" s="40" t="s">
        <v>8058</v>
      </c>
      <c r="N1293" s="40" t="s">
        <v>8058</v>
      </c>
      <c r="O1293" s="40" t="s">
        <v>8058</v>
      </c>
      <c r="P1293" s="40" t="s">
        <v>7001</v>
      </c>
      <c r="Q1293" s="40" t="s">
        <v>8879</v>
      </c>
      <c r="R1293" s="40" t="s">
        <v>6697</v>
      </c>
      <c r="S1293" s="40"/>
      <c r="T1293" s="40"/>
      <c r="U1293" s="40"/>
      <c r="V1293" s="40"/>
      <c r="W1293" s="40"/>
      <c r="X1293" s="40"/>
      <c r="Y1293" s="40"/>
      <c r="Z1293" s="40"/>
      <c r="AA1293" s="40"/>
      <c r="AB1293" s="22"/>
      <c r="AC1293" s="22"/>
      <c r="AD1293" s="22"/>
      <c r="AE1293" s="22"/>
      <c r="AF1293" s="22"/>
      <c r="AG1293" s="22"/>
      <c r="AH1293" s="22"/>
    </row>
    <row r="1294" spans="1:34" x14ac:dyDescent="0.3">
      <c r="A1294" s="19">
        <v>1298</v>
      </c>
      <c r="B1294" s="60" t="s">
        <v>93</v>
      </c>
      <c r="C1294" s="60" t="s">
        <v>8058</v>
      </c>
      <c r="D1294" s="22" t="s">
        <v>7105</v>
      </c>
      <c r="E1294" s="40" t="s">
        <v>5963</v>
      </c>
      <c r="F1294" s="40" t="s">
        <v>936</v>
      </c>
      <c r="G1294" s="51" t="s">
        <v>23</v>
      </c>
      <c r="H1294" s="51" t="s">
        <v>8058</v>
      </c>
      <c r="I1294" s="40" t="s">
        <v>8696</v>
      </c>
      <c r="J1294" s="40" t="s">
        <v>6368</v>
      </c>
      <c r="K1294" s="51" t="s">
        <v>8690</v>
      </c>
      <c r="L1294" s="40" t="s">
        <v>8058</v>
      </c>
      <c r="M1294" s="40" t="s">
        <v>8058</v>
      </c>
      <c r="N1294" s="40" t="s">
        <v>8058</v>
      </c>
      <c r="O1294" s="40" t="s">
        <v>8058</v>
      </c>
      <c r="P1294" s="40" t="s">
        <v>7001</v>
      </c>
      <c r="Q1294" s="40" t="s">
        <v>8879</v>
      </c>
      <c r="R1294" s="40" t="s">
        <v>6697</v>
      </c>
      <c r="S1294" s="40"/>
      <c r="T1294" s="40"/>
      <c r="U1294" s="40"/>
      <c r="V1294" s="40"/>
      <c r="W1294" s="40"/>
      <c r="X1294" s="40"/>
      <c r="Y1294" s="40"/>
      <c r="Z1294" s="40"/>
      <c r="AA1294" s="40"/>
      <c r="AB1294" s="22"/>
      <c r="AC1294" s="22"/>
      <c r="AD1294" s="22"/>
      <c r="AE1294" s="22"/>
      <c r="AF1294" s="22"/>
      <c r="AG1294" s="22"/>
      <c r="AH1294" s="22"/>
    </row>
    <row r="1295" spans="1:34" x14ac:dyDescent="0.3">
      <c r="A1295" s="19">
        <v>1299</v>
      </c>
      <c r="B1295" s="60" t="s">
        <v>93</v>
      </c>
      <c r="C1295" s="60" t="s">
        <v>8058</v>
      </c>
      <c r="D1295" s="22" t="s">
        <v>7106</v>
      </c>
      <c r="E1295" s="40" t="s">
        <v>5963</v>
      </c>
      <c r="F1295" s="40" t="s">
        <v>936</v>
      </c>
      <c r="G1295" s="51" t="s">
        <v>23</v>
      </c>
      <c r="H1295" s="51" t="s">
        <v>8058</v>
      </c>
      <c r="I1295" s="40" t="s">
        <v>8696</v>
      </c>
      <c r="J1295" s="40" t="s">
        <v>6368</v>
      </c>
      <c r="K1295" s="51" t="s">
        <v>8690</v>
      </c>
      <c r="L1295" s="40" t="s">
        <v>8058</v>
      </c>
      <c r="M1295" s="40" t="s">
        <v>8058</v>
      </c>
      <c r="N1295" s="40" t="s">
        <v>8058</v>
      </c>
      <c r="O1295" s="40" t="s">
        <v>8058</v>
      </c>
      <c r="P1295" s="40" t="s">
        <v>7001</v>
      </c>
      <c r="Q1295" s="40" t="s">
        <v>8879</v>
      </c>
      <c r="R1295" s="40" t="s">
        <v>6697</v>
      </c>
      <c r="S1295" s="40"/>
      <c r="T1295" s="40"/>
      <c r="U1295" s="40"/>
      <c r="V1295" s="40"/>
      <c r="W1295" s="40"/>
      <c r="X1295" s="40"/>
      <c r="Y1295" s="40"/>
      <c r="Z1295" s="40"/>
      <c r="AA1295" s="40"/>
      <c r="AB1295" s="22"/>
      <c r="AC1295" s="22"/>
      <c r="AD1295" s="22"/>
      <c r="AE1295" s="22"/>
      <c r="AF1295" s="22"/>
      <c r="AG1295" s="22"/>
      <c r="AH1295" s="22"/>
    </row>
    <row r="1296" spans="1:34" x14ac:dyDescent="0.3">
      <c r="A1296" s="19">
        <v>1300</v>
      </c>
      <c r="B1296" s="60" t="s">
        <v>93</v>
      </c>
      <c r="C1296" s="60" t="s">
        <v>8058</v>
      </c>
      <c r="D1296" s="22" t="s">
        <v>7107</v>
      </c>
      <c r="E1296" s="40" t="s">
        <v>5963</v>
      </c>
      <c r="F1296" s="40" t="s">
        <v>936</v>
      </c>
      <c r="G1296" s="51" t="s">
        <v>23</v>
      </c>
      <c r="H1296" s="51" t="s">
        <v>8058</v>
      </c>
      <c r="I1296" s="40" t="s">
        <v>8696</v>
      </c>
      <c r="J1296" s="40" t="s">
        <v>6368</v>
      </c>
      <c r="K1296" s="51" t="s">
        <v>8690</v>
      </c>
      <c r="L1296" s="40" t="s">
        <v>8058</v>
      </c>
      <c r="M1296" s="40" t="s">
        <v>8058</v>
      </c>
      <c r="N1296" s="40" t="s">
        <v>8058</v>
      </c>
      <c r="O1296" s="40" t="s">
        <v>8058</v>
      </c>
      <c r="P1296" s="40" t="s">
        <v>7001</v>
      </c>
      <c r="Q1296" s="40" t="s">
        <v>8879</v>
      </c>
      <c r="R1296" s="40" t="s">
        <v>6697</v>
      </c>
      <c r="S1296" s="40"/>
      <c r="T1296" s="40"/>
      <c r="U1296" s="40"/>
      <c r="V1296" s="40"/>
      <c r="W1296" s="40"/>
      <c r="X1296" s="40"/>
      <c r="Y1296" s="40"/>
      <c r="Z1296" s="40"/>
      <c r="AA1296" s="40"/>
      <c r="AB1296" s="22"/>
      <c r="AC1296" s="22"/>
      <c r="AD1296" s="22"/>
      <c r="AE1296" s="22"/>
      <c r="AF1296" s="22"/>
      <c r="AG1296" s="22"/>
      <c r="AH1296" s="22"/>
    </row>
    <row r="1297" spans="1:34" x14ac:dyDescent="0.3">
      <c r="A1297" s="19">
        <v>1301</v>
      </c>
      <c r="B1297" s="60" t="s">
        <v>93</v>
      </c>
      <c r="C1297" s="60" t="s">
        <v>8058</v>
      </c>
      <c r="D1297" s="22" t="s">
        <v>7108</v>
      </c>
      <c r="E1297" s="40" t="s">
        <v>5963</v>
      </c>
      <c r="F1297" s="40" t="s">
        <v>936</v>
      </c>
      <c r="G1297" s="51" t="s">
        <v>23</v>
      </c>
      <c r="H1297" s="51" t="s">
        <v>8058</v>
      </c>
      <c r="I1297" s="40" t="s">
        <v>8696</v>
      </c>
      <c r="J1297" s="40" t="s">
        <v>6368</v>
      </c>
      <c r="K1297" s="51" t="s">
        <v>8690</v>
      </c>
      <c r="L1297" s="40" t="s">
        <v>8058</v>
      </c>
      <c r="M1297" s="40" t="s">
        <v>8058</v>
      </c>
      <c r="N1297" s="40" t="s">
        <v>8058</v>
      </c>
      <c r="O1297" s="40" t="s">
        <v>8058</v>
      </c>
      <c r="P1297" s="40" t="s">
        <v>7001</v>
      </c>
      <c r="Q1297" s="40" t="s">
        <v>8879</v>
      </c>
      <c r="R1297" s="40" t="s">
        <v>6697</v>
      </c>
      <c r="S1297" s="40"/>
      <c r="T1297" s="40"/>
      <c r="U1297" s="40"/>
      <c r="V1297" s="40"/>
      <c r="W1297" s="40"/>
      <c r="X1297" s="40"/>
      <c r="Y1297" s="40"/>
      <c r="Z1297" s="40"/>
      <c r="AA1297" s="40"/>
      <c r="AB1297" s="22"/>
      <c r="AC1297" s="22"/>
      <c r="AD1297" s="22"/>
      <c r="AE1297" s="22"/>
      <c r="AF1297" s="22"/>
      <c r="AG1297" s="22"/>
      <c r="AH1297" s="22"/>
    </row>
    <row r="1298" spans="1:34" x14ac:dyDescent="0.3">
      <c r="A1298" s="19">
        <v>1302</v>
      </c>
      <c r="B1298" s="60" t="s">
        <v>93</v>
      </c>
      <c r="C1298" s="60" t="s">
        <v>8058</v>
      </c>
      <c r="D1298" s="22" t="s">
        <v>7109</v>
      </c>
      <c r="E1298" s="40" t="s">
        <v>5963</v>
      </c>
      <c r="F1298" s="40" t="s">
        <v>936</v>
      </c>
      <c r="G1298" s="51" t="s">
        <v>23</v>
      </c>
      <c r="H1298" s="51" t="s">
        <v>8058</v>
      </c>
      <c r="I1298" s="40" t="s">
        <v>8696</v>
      </c>
      <c r="J1298" s="40" t="s">
        <v>6368</v>
      </c>
      <c r="K1298" s="51" t="s">
        <v>8690</v>
      </c>
      <c r="L1298" s="40" t="s">
        <v>8058</v>
      </c>
      <c r="M1298" s="40" t="s">
        <v>8058</v>
      </c>
      <c r="N1298" s="40" t="s">
        <v>8058</v>
      </c>
      <c r="O1298" s="40" t="s">
        <v>8058</v>
      </c>
      <c r="P1298" s="40" t="s">
        <v>7001</v>
      </c>
      <c r="Q1298" s="40" t="s">
        <v>8879</v>
      </c>
      <c r="R1298" s="40" t="s">
        <v>6697</v>
      </c>
      <c r="S1298" s="40"/>
      <c r="T1298" s="40"/>
      <c r="U1298" s="40"/>
      <c r="V1298" s="40"/>
      <c r="W1298" s="40"/>
      <c r="X1298" s="40"/>
      <c r="Y1298" s="40"/>
      <c r="Z1298" s="40"/>
      <c r="AA1298" s="40"/>
      <c r="AB1298" s="22"/>
      <c r="AC1298" s="22"/>
      <c r="AD1298" s="22"/>
      <c r="AE1298" s="22"/>
      <c r="AF1298" s="22"/>
      <c r="AG1298" s="22"/>
      <c r="AH1298" s="22"/>
    </row>
    <row r="1299" spans="1:34" x14ac:dyDescent="0.3">
      <c r="A1299" s="19">
        <v>1303</v>
      </c>
      <c r="B1299" s="60" t="s">
        <v>93</v>
      </c>
      <c r="C1299" s="60" t="s">
        <v>8058</v>
      </c>
      <c r="D1299" s="22" t="s">
        <v>7110</v>
      </c>
      <c r="E1299" s="40" t="s">
        <v>5963</v>
      </c>
      <c r="F1299" s="40" t="s">
        <v>936</v>
      </c>
      <c r="G1299" s="51" t="s">
        <v>23</v>
      </c>
      <c r="H1299" s="51" t="s">
        <v>8058</v>
      </c>
      <c r="I1299" s="40" t="s">
        <v>8696</v>
      </c>
      <c r="J1299" s="40" t="s">
        <v>6368</v>
      </c>
      <c r="K1299" s="51" t="s">
        <v>8690</v>
      </c>
      <c r="L1299" s="40" t="s">
        <v>8058</v>
      </c>
      <c r="M1299" s="40" t="s">
        <v>8058</v>
      </c>
      <c r="N1299" s="40" t="s">
        <v>8058</v>
      </c>
      <c r="O1299" s="40" t="s">
        <v>8058</v>
      </c>
      <c r="P1299" s="40" t="s">
        <v>7001</v>
      </c>
      <c r="Q1299" s="40" t="s">
        <v>8879</v>
      </c>
      <c r="R1299" s="40" t="s">
        <v>6697</v>
      </c>
      <c r="S1299" s="40"/>
      <c r="T1299" s="40"/>
      <c r="U1299" s="40"/>
      <c r="V1299" s="40"/>
      <c r="W1299" s="40"/>
      <c r="X1299" s="40"/>
      <c r="Y1299" s="40"/>
      <c r="Z1299" s="40"/>
      <c r="AA1299" s="40"/>
      <c r="AB1299" s="22"/>
      <c r="AC1299" s="22"/>
      <c r="AD1299" s="22"/>
      <c r="AE1299" s="22"/>
      <c r="AF1299" s="22"/>
      <c r="AG1299" s="22"/>
      <c r="AH1299" s="22"/>
    </row>
    <row r="1300" spans="1:34" x14ac:dyDescent="0.3">
      <c r="A1300" s="19">
        <v>1304</v>
      </c>
      <c r="B1300" s="60" t="s">
        <v>93</v>
      </c>
      <c r="C1300" s="60" t="s">
        <v>8058</v>
      </c>
      <c r="D1300" s="22" t="s">
        <v>7111</v>
      </c>
      <c r="E1300" s="40" t="s">
        <v>5963</v>
      </c>
      <c r="F1300" s="40" t="s">
        <v>936</v>
      </c>
      <c r="G1300" s="51" t="s">
        <v>23</v>
      </c>
      <c r="H1300" s="51" t="s">
        <v>8058</v>
      </c>
      <c r="I1300" s="40" t="s">
        <v>8696</v>
      </c>
      <c r="J1300" s="40" t="s">
        <v>6368</v>
      </c>
      <c r="K1300" s="51" t="s">
        <v>8690</v>
      </c>
      <c r="L1300" s="40" t="s">
        <v>8058</v>
      </c>
      <c r="M1300" s="40" t="s">
        <v>8058</v>
      </c>
      <c r="N1300" s="40" t="s">
        <v>8058</v>
      </c>
      <c r="O1300" s="40" t="s">
        <v>8058</v>
      </c>
      <c r="P1300" s="40" t="s">
        <v>7001</v>
      </c>
      <c r="Q1300" s="40" t="s">
        <v>8879</v>
      </c>
      <c r="R1300" s="40" t="s">
        <v>6697</v>
      </c>
      <c r="S1300" s="40"/>
      <c r="T1300" s="40"/>
      <c r="U1300" s="40"/>
      <c r="V1300" s="40"/>
      <c r="W1300" s="40"/>
      <c r="X1300" s="40"/>
      <c r="Y1300" s="40"/>
      <c r="Z1300" s="40"/>
      <c r="AA1300" s="40"/>
      <c r="AB1300" s="22"/>
      <c r="AC1300" s="22"/>
      <c r="AD1300" s="22"/>
      <c r="AE1300" s="22"/>
      <c r="AF1300" s="22"/>
      <c r="AG1300" s="22"/>
      <c r="AH1300" s="22"/>
    </row>
    <row r="1301" spans="1:34" x14ac:dyDescent="0.3">
      <c r="A1301" s="19">
        <v>1305</v>
      </c>
      <c r="B1301" s="60" t="s">
        <v>93</v>
      </c>
      <c r="C1301" s="60" t="s">
        <v>8058</v>
      </c>
      <c r="D1301" s="22" t="s">
        <v>7112</v>
      </c>
      <c r="E1301" s="40" t="s">
        <v>5963</v>
      </c>
      <c r="F1301" s="40" t="s">
        <v>936</v>
      </c>
      <c r="G1301" s="51" t="s">
        <v>23</v>
      </c>
      <c r="H1301" s="51" t="s">
        <v>8058</v>
      </c>
      <c r="I1301" s="40" t="s">
        <v>8696</v>
      </c>
      <c r="J1301" s="40" t="s">
        <v>6368</v>
      </c>
      <c r="K1301" s="51" t="s">
        <v>8690</v>
      </c>
      <c r="L1301" s="40" t="s">
        <v>8058</v>
      </c>
      <c r="M1301" s="40" t="s">
        <v>8058</v>
      </c>
      <c r="N1301" s="40" t="s">
        <v>8058</v>
      </c>
      <c r="O1301" s="40" t="s">
        <v>8058</v>
      </c>
      <c r="P1301" s="40" t="s">
        <v>7001</v>
      </c>
      <c r="Q1301" s="40" t="s">
        <v>8879</v>
      </c>
      <c r="R1301" s="40" t="s">
        <v>6697</v>
      </c>
      <c r="S1301" s="40"/>
      <c r="T1301" s="40"/>
      <c r="U1301" s="40"/>
      <c r="V1301" s="40"/>
      <c r="W1301" s="40"/>
      <c r="X1301" s="40"/>
      <c r="Y1301" s="40"/>
      <c r="Z1301" s="40"/>
      <c r="AA1301" s="40"/>
      <c r="AB1301" s="22"/>
      <c r="AC1301" s="22"/>
      <c r="AD1301" s="22"/>
      <c r="AE1301" s="22"/>
      <c r="AF1301" s="22"/>
      <c r="AG1301" s="22"/>
      <c r="AH1301" s="22"/>
    </row>
    <row r="1302" spans="1:34" x14ac:dyDescent="0.3">
      <c r="A1302" s="19">
        <v>1306</v>
      </c>
      <c r="B1302" s="60" t="s">
        <v>93</v>
      </c>
      <c r="C1302" s="60" t="s">
        <v>8058</v>
      </c>
      <c r="D1302" s="22" t="s">
        <v>7113</v>
      </c>
      <c r="E1302" s="40" t="s">
        <v>5963</v>
      </c>
      <c r="F1302" s="40" t="s">
        <v>936</v>
      </c>
      <c r="G1302" s="51" t="s">
        <v>23</v>
      </c>
      <c r="H1302" s="51" t="s">
        <v>8058</v>
      </c>
      <c r="I1302" s="40" t="s">
        <v>8696</v>
      </c>
      <c r="J1302" s="40" t="s">
        <v>6368</v>
      </c>
      <c r="K1302" s="51" t="s">
        <v>8690</v>
      </c>
      <c r="L1302" s="40" t="s">
        <v>8058</v>
      </c>
      <c r="M1302" s="40" t="s">
        <v>8058</v>
      </c>
      <c r="N1302" s="40" t="s">
        <v>8058</v>
      </c>
      <c r="O1302" s="40" t="s">
        <v>8058</v>
      </c>
      <c r="P1302" s="40" t="s">
        <v>7001</v>
      </c>
      <c r="Q1302" s="40" t="s">
        <v>8879</v>
      </c>
      <c r="R1302" s="40" t="s">
        <v>6697</v>
      </c>
      <c r="S1302" s="40"/>
      <c r="T1302" s="40"/>
      <c r="U1302" s="40"/>
      <c r="V1302" s="40"/>
      <c r="W1302" s="40"/>
      <c r="X1302" s="40"/>
      <c r="Y1302" s="40"/>
      <c r="Z1302" s="40"/>
      <c r="AA1302" s="40"/>
      <c r="AB1302" s="22"/>
      <c r="AC1302" s="22"/>
      <c r="AD1302" s="22"/>
      <c r="AE1302" s="22"/>
      <c r="AF1302" s="22"/>
      <c r="AG1302" s="22"/>
      <c r="AH1302" s="22"/>
    </row>
    <row r="1303" spans="1:34" x14ac:dyDescent="0.3">
      <c r="A1303" s="19">
        <v>1307</v>
      </c>
      <c r="B1303" s="60" t="s">
        <v>93</v>
      </c>
      <c r="C1303" s="60" t="s">
        <v>8058</v>
      </c>
      <c r="D1303" s="22" t="s">
        <v>7114</v>
      </c>
      <c r="E1303" s="40" t="s">
        <v>5963</v>
      </c>
      <c r="F1303" s="40" t="s">
        <v>936</v>
      </c>
      <c r="G1303" s="51" t="s">
        <v>23</v>
      </c>
      <c r="H1303" s="51" t="s">
        <v>8058</v>
      </c>
      <c r="I1303" s="40" t="s">
        <v>8696</v>
      </c>
      <c r="J1303" s="40" t="s">
        <v>6368</v>
      </c>
      <c r="K1303" s="51" t="s">
        <v>8690</v>
      </c>
      <c r="L1303" s="40" t="s">
        <v>8058</v>
      </c>
      <c r="M1303" s="40" t="s">
        <v>8058</v>
      </c>
      <c r="N1303" s="40" t="s">
        <v>8058</v>
      </c>
      <c r="O1303" s="40" t="s">
        <v>8058</v>
      </c>
      <c r="P1303" s="40" t="s">
        <v>7001</v>
      </c>
      <c r="Q1303" s="40" t="s">
        <v>8879</v>
      </c>
      <c r="R1303" s="40" t="s">
        <v>6697</v>
      </c>
      <c r="S1303" s="40"/>
      <c r="T1303" s="40"/>
      <c r="U1303" s="40"/>
      <c r="V1303" s="40"/>
      <c r="W1303" s="40"/>
      <c r="X1303" s="40"/>
      <c r="Y1303" s="40"/>
      <c r="Z1303" s="40"/>
      <c r="AA1303" s="40"/>
      <c r="AB1303" s="22"/>
      <c r="AC1303" s="22"/>
      <c r="AD1303" s="22"/>
      <c r="AE1303" s="22"/>
      <c r="AF1303" s="22"/>
      <c r="AG1303" s="22"/>
      <c r="AH1303" s="22"/>
    </row>
    <row r="1304" spans="1:34" x14ac:dyDescent="0.3">
      <c r="A1304" s="19">
        <v>1308</v>
      </c>
      <c r="B1304" s="60" t="s">
        <v>93</v>
      </c>
      <c r="C1304" s="60" t="s">
        <v>8058</v>
      </c>
      <c r="D1304" s="22" t="s">
        <v>7115</v>
      </c>
      <c r="E1304" s="40" t="s">
        <v>5963</v>
      </c>
      <c r="F1304" s="40" t="s">
        <v>936</v>
      </c>
      <c r="G1304" s="51" t="s">
        <v>23</v>
      </c>
      <c r="H1304" s="51" t="s">
        <v>8058</v>
      </c>
      <c r="I1304" s="40" t="s">
        <v>8696</v>
      </c>
      <c r="J1304" s="40" t="s">
        <v>6368</v>
      </c>
      <c r="K1304" s="51" t="s">
        <v>8690</v>
      </c>
      <c r="L1304" s="40" t="s">
        <v>8058</v>
      </c>
      <c r="M1304" s="40" t="s">
        <v>8058</v>
      </c>
      <c r="N1304" s="40" t="s">
        <v>8058</v>
      </c>
      <c r="O1304" s="40" t="s">
        <v>8058</v>
      </c>
      <c r="P1304" s="40" t="s">
        <v>7001</v>
      </c>
      <c r="Q1304" s="40" t="s">
        <v>8879</v>
      </c>
      <c r="R1304" s="40" t="s">
        <v>6697</v>
      </c>
      <c r="S1304" s="40"/>
      <c r="T1304" s="40"/>
      <c r="U1304" s="40"/>
      <c r="V1304" s="40"/>
      <c r="W1304" s="40"/>
      <c r="X1304" s="40"/>
      <c r="Y1304" s="40"/>
      <c r="Z1304" s="40"/>
      <c r="AA1304" s="40"/>
      <c r="AB1304" s="22"/>
      <c r="AC1304" s="22"/>
      <c r="AD1304" s="22"/>
      <c r="AE1304" s="22"/>
      <c r="AF1304" s="22"/>
      <c r="AG1304" s="22"/>
      <c r="AH1304" s="22"/>
    </row>
    <row r="1305" spans="1:34" x14ac:dyDescent="0.3">
      <c r="A1305" s="19">
        <v>1309</v>
      </c>
      <c r="B1305" s="60" t="s">
        <v>93</v>
      </c>
      <c r="C1305" s="60" t="s">
        <v>8058</v>
      </c>
      <c r="D1305" s="22" t="s">
        <v>7116</v>
      </c>
      <c r="E1305" s="40" t="s">
        <v>5963</v>
      </c>
      <c r="F1305" s="40" t="s">
        <v>936</v>
      </c>
      <c r="G1305" s="51" t="s">
        <v>23</v>
      </c>
      <c r="H1305" s="51" t="s">
        <v>8058</v>
      </c>
      <c r="I1305" s="40" t="s">
        <v>8696</v>
      </c>
      <c r="J1305" s="40" t="s">
        <v>6368</v>
      </c>
      <c r="K1305" s="51" t="s">
        <v>8690</v>
      </c>
      <c r="L1305" s="40" t="s">
        <v>8058</v>
      </c>
      <c r="M1305" s="40" t="s">
        <v>8058</v>
      </c>
      <c r="N1305" s="40" t="s">
        <v>8058</v>
      </c>
      <c r="O1305" s="40" t="s">
        <v>8058</v>
      </c>
      <c r="P1305" s="40" t="s">
        <v>7001</v>
      </c>
      <c r="Q1305" s="40" t="s">
        <v>8879</v>
      </c>
      <c r="R1305" s="40" t="s">
        <v>6697</v>
      </c>
      <c r="S1305" s="40"/>
      <c r="T1305" s="40"/>
      <c r="U1305" s="40"/>
      <c r="V1305" s="40"/>
      <c r="W1305" s="40"/>
      <c r="X1305" s="40"/>
      <c r="Y1305" s="40"/>
      <c r="Z1305" s="40"/>
      <c r="AA1305" s="40"/>
      <c r="AB1305" s="22"/>
      <c r="AC1305" s="22"/>
      <c r="AD1305" s="22"/>
      <c r="AE1305" s="22"/>
      <c r="AF1305" s="22"/>
      <c r="AG1305" s="22"/>
      <c r="AH1305" s="22"/>
    </row>
    <row r="1306" spans="1:34" x14ac:dyDescent="0.3">
      <c r="A1306" s="19">
        <v>1310</v>
      </c>
      <c r="B1306" s="60" t="s">
        <v>93</v>
      </c>
      <c r="C1306" s="60" t="s">
        <v>8058</v>
      </c>
      <c r="D1306" s="22" t="s">
        <v>7117</v>
      </c>
      <c r="E1306" s="40" t="s">
        <v>5963</v>
      </c>
      <c r="F1306" s="40" t="s">
        <v>936</v>
      </c>
      <c r="G1306" s="51" t="s">
        <v>23</v>
      </c>
      <c r="H1306" s="51" t="s">
        <v>8058</v>
      </c>
      <c r="I1306" s="40" t="s">
        <v>8696</v>
      </c>
      <c r="J1306" s="40" t="s">
        <v>6368</v>
      </c>
      <c r="K1306" s="51" t="s">
        <v>8690</v>
      </c>
      <c r="L1306" s="40" t="s">
        <v>8058</v>
      </c>
      <c r="M1306" s="40" t="s">
        <v>8058</v>
      </c>
      <c r="N1306" s="40" t="s">
        <v>8058</v>
      </c>
      <c r="O1306" s="40" t="s">
        <v>8058</v>
      </c>
      <c r="P1306" s="40" t="s">
        <v>7001</v>
      </c>
      <c r="Q1306" s="40" t="s">
        <v>8879</v>
      </c>
      <c r="R1306" s="40" t="s">
        <v>6697</v>
      </c>
      <c r="S1306" s="40"/>
      <c r="T1306" s="40"/>
      <c r="U1306" s="40"/>
      <c r="V1306" s="40"/>
      <c r="W1306" s="40"/>
      <c r="X1306" s="40"/>
      <c r="Y1306" s="40"/>
      <c r="Z1306" s="40"/>
      <c r="AA1306" s="40"/>
      <c r="AB1306" s="22"/>
      <c r="AC1306" s="22"/>
      <c r="AD1306" s="22"/>
      <c r="AE1306" s="22"/>
      <c r="AF1306" s="22"/>
      <c r="AG1306" s="22"/>
      <c r="AH1306" s="22"/>
    </row>
    <row r="1307" spans="1:34" x14ac:dyDescent="0.3">
      <c r="A1307" s="19">
        <v>1311</v>
      </c>
      <c r="B1307" s="60" t="s">
        <v>93</v>
      </c>
      <c r="C1307" s="60" t="s">
        <v>8058</v>
      </c>
      <c r="D1307" s="22" t="s">
        <v>7118</v>
      </c>
      <c r="E1307" s="40" t="s">
        <v>5963</v>
      </c>
      <c r="F1307" s="40" t="s">
        <v>936</v>
      </c>
      <c r="G1307" s="51" t="s">
        <v>23</v>
      </c>
      <c r="H1307" s="51" t="s">
        <v>8058</v>
      </c>
      <c r="I1307" s="40" t="s">
        <v>8696</v>
      </c>
      <c r="J1307" s="40" t="s">
        <v>6368</v>
      </c>
      <c r="K1307" s="51" t="s">
        <v>8690</v>
      </c>
      <c r="L1307" s="40" t="s">
        <v>8058</v>
      </c>
      <c r="M1307" s="40" t="s">
        <v>8058</v>
      </c>
      <c r="N1307" s="40" t="s">
        <v>8058</v>
      </c>
      <c r="O1307" s="40" t="s">
        <v>8058</v>
      </c>
      <c r="P1307" s="40" t="s">
        <v>7001</v>
      </c>
      <c r="Q1307" s="40" t="s">
        <v>8879</v>
      </c>
      <c r="R1307" s="40" t="s">
        <v>6697</v>
      </c>
      <c r="S1307" s="40"/>
      <c r="T1307" s="40"/>
      <c r="U1307" s="40"/>
      <c r="V1307" s="40"/>
      <c r="W1307" s="40"/>
      <c r="X1307" s="40"/>
      <c r="Y1307" s="40"/>
      <c r="Z1307" s="40"/>
      <c r="AA1307" s="40"/>
      <c r="AB1307" s="22"/>
      <c r="AC1307" s="22"/>
      <c r="AD1307" s="22"/>
      <c r="AE1307" s="22"/>
      <c r="AF1307" s="22"/>
      <c r="AG1307" s="22"/>
      <c r="AH1307" s="22"/>
    </row>
    <row r="1308" spans="1:34" s="82" customFormat="1" x14ac:dyDescent="0.3">
      <c r="A1308" s="19">
        <v>1312</v>
      </c>
      <c r="B1308" s="60" t="s">
        <v>93</v>
      </c>
      <c r="C1308" s="60" t="s">
        <v>8058</v>
      </c>
      <c r="D1308" s="22" t="s">
        <v>7119</v>
      </c>
      <c r="E1308" s="40" t="s">
        <v>5963</v>
      </c>
      <c r="F1308" s="40" t="s">
        <v>936</v>
      </c>
      <c r="G1308" s="51" t="s">
        <v>23</v>
      </c>
      <c r="H1308" s="51" t="s">
        <v>8058</v>
      </c>
      <c r="I1308" s="40" t="s">
        <v>8696</v>
      </c>
      <c r="J1308" s="40" t="s">
        <v>6368</v>
      </c>
      <c r="K1308" s="51" t="s">
        <v>8690</v>
      </c>
      <c r="L1308" s="40" t="s">
        <v>8058</v>
      </c>
      <c r="M1308" s="40" t="s">
        <v>8058</v>
      </c>
      <c r="N1308" s="40" t="s">
        <v>8058</v>
      </c>
      <c r="O1308" s="40" t="s">
        <v>8058</v>
      </c>
      <c r="P1308" s="40" t="s">
        <v>7001</v>
      </c>
      <c r="Q1308" s="40" t="s">
        <v>8879</v>
      </c>
      <c r="R1308" s="40" t="s">
        <v>6697</v>
      </c>
      <c r="S1308" s="40"/>
      <c r="T1308" s="40"/>
      <c r="U1308" s="40"/>
      <c r="V1308" s="40"/>
      <c r="W1308" s="40"/>
      <c r="X1308" s="40"/>
      <c r="Y1308" s="40"/>
      <c r="Z1308" s="40"/>
      <c r="AA1308" s="40"/>
      <c r="AB1308" s="22"/>
      <c r="AC1308" s="22"/>
      <c r="AD1308" s="22"/>
      <c r="AE1308" s="22"/>
      <c r="AF1308" s="22"/>
      <c r="AG1308" s="22"/>
      <c r="AH1308" s="22"/>
    </row>
    <row r="1309" spans="1:34" s="20" customFormat="1" x14ac:dyDescent="0.3">
      <c r="A1309" s="19">
        <v>1313</v>
      </c>
      <c r="B1309" s="60" t="s">
        <v>93</v>
      </c>
      <c r="C1309" s="60" t="s">
        <v>8058</v>
      </c>
      <c r="D1309" s="22" t="s">
        <v>7156</v>
      </c>
      <c r="E1309" s="52" t="s">
        <v>5957</v>
      </c>
      <c r="F1309" s="40" t="s">
        <v>13</v>
      </c>
      <c r="G1309" s="51" t="s">
        <v>14</v>
      </c>
      <c r="H1309" s="51" t="s">
        <v>8058</v>
      </c>
      <c r="I1309" s="40" t="s">
        <v>2939</v>
      </c>
      <c r="J1309" s="40" t="s">
        <v>2939</v>
      </c>
      <c r="K1309" s="55" t="s">
        <v>8683</v>
      </c>
      <c r="L1309" s="40" t="s">
        <v>8058</v>
      </c>
      <c r="M1309" s="40" t="s">
        <v>8058</v>
      </c>
      <c r="N1309" s="40" t="s">
        <v>8058</v>
      </c>
      <c r="O1309" s="40" t="s">
        <v>8058</v>
      </c>
      <c r="P1309" s="40" t="s">
        <v>7001</v>
      </c>
      <c r="Q1309" s="40" t="s">
        <v>8879</v>
      </c>
      <c r="R1309" s="40" t="s">
        <v>6697</v>
      </c>
      <c r="S1309" s="40"/>
      <c r="T1309" s="40"/>
      <c r="U1309" s="40"/>
      <c r="V1309" s="40"/>
      <c r="W1309" s="40"/>
      <c r="X1309" s="40"/>
      <c r="Y1309" s="40"/>
      <c r="Z1309" s="40"/>
      <c r="AA1309" s="40"/>
      <c r="AB1309" s="19"/>
      <c r="AC1309" s="19"/>
      <c r="AD1309" s="19"/>
      <c r="AE1309" s="19"/>
      <c r="AF1309" s="19"/>
      <c r="AG1309" s="19"/>
      <c r="AH1309" s="19"/>
    </row>
    <row r="1310" spans="1:34" x14ac:dyDescent="0.3">
      <c r="A1310" s="19">
        <v>1314</v>
      </c>
      <c r="B1310" s="60" t="s">
        <v>93</v>
      </c>
      <c r="C1310" s="60" t="s">
        <v>8058</v>
      </c>
      <c r="D1310" s="22" t="s">
        <v>7153</v>
      </c>
      <c r="E1310" s="51" t="s">
        <v>6006</v>
      </c>
      <c r="F1310" s="40" t="s">
        <v>13</v>
      </c>
      <c r="G1310" s="51" t="s">
        <v>14</v>
      </c>
      <c r="H1310" s="51" t="s">
        <v>8058</v>
      </c>
      <c r="I1310" s="40" t="s">
        <v>2939</v>
      </c>
      <c r="J1310" s="40" t="s">
        <v>2939</v>
      </c>
      <c r="K1310" s="55" t="s">
        <v>8683</v>
      </c>
      <c r="L1310" s="40" t="s">
        <v>8058</v>
      </c>
      <c r="M1310" s="40" t="s">
        <v>8058</v>
      </c>
      <c r="N1310" s="40" t="s">
        <v>8058</v>
      </c>
      <c r="O1310" s="40" t="s">
        <v>8058</v>
      </c>
      <c r="P1310" s="40" t="s">
        <v>7001</v>
      </c>
      <c r="Q1310" s="40" t="s">
        <v>8879</v>
      </c>
      <c r="R1310" s="40" t="s">
        <v>6697</v>
      </c>
      <c r="S1310" s="40"/>
      <c r="T1310" s="40"/>
      <c r="U1310" s="40"/>
      <c r="V1310" s="40"/>
      <c r="W1310" s="40"/>
      <c r="X1310" s="40"/>
      <c r="Y1310" s="40"/>
      <c r="Z1310" s="40"/>
      <c r="AA1310" s="40"/>
    </row>
    <row r="1311" spans="1:34" x14ac:dyDescent="0.3">
      <c r="A1311" s="19">
        <v>1315</v>
      </c>
      <c r="B1311" s="60" t="s">
        <v>93</v>
      </c>
      <c r="C1311" s="60" t="s">
        <v>8058</v>
      </c>
      <c r="D1311" s="22" t="s">
        <v>7154</v>
      </c>
      <c r="E1311" s="51" t="s">
        <v>6006</v>
      </c>
      <c r="F1311" s="40" t="s">
        <v>13</v>
      </c>
      <c r="G1311" s="51" t="s">
        <v>14</v>
      </c>
      <c r="H1311" s="51" t="s">
        <v>8058</v>
      </c>
      <c r="I1311" s="40" t="s">
        <v>2939</v>
      </c>
      <c r="J1311" s="40" t="s">
        <v>2939</v>
      </c>
      <c r="K1311" s="55" t="s">
        <v>8683</v>
      </c>
      <c r="L1311" s="40" t="s">
        <v>8058</v>
      </c>
      <c r="M1311" s="40" t="s">
        <v>8058</v>
      </c>
      <c r="N1311" s="40" t="s">
        <v>8058</v>
      </c>
      <c r="O1311" s="40" t="s">
        <v>8058</v>
      </c>
      <c r="P1311" s="40" t="s">
        <v>7001</v>
      </c>
      <c r="Q1311" s="40" t="s">
        <v>8879</v>
      </c>
      <c r="R1311" s="40" t="s">
        <v>6697</v>
      </c>
      <c r="S1311" s="40"/>
      <c r="T1311" s="40"/>
      <c r="U1311" s="40"/>
      <c r="V1311" s="40"/>
      <c r="W1311" s="40"/>
      <c r="X1311" s="40"/>
      <c r="Y1311" s="40"/>
      <c r="Z1311" s="40"/>
      <c r="AA1311" s="40"/>
    </row>
    <row r="1312" spans="1:34" x14ac:dyDescent="0.3">
      <c r="A1312" s="19">
        <v>1316</v>
      </c>
      <c r="B1312" s="60" t="s">
        <v>93</v>
      </c>
      <c r="C1312" s="60" t="s">
        <v>8058</v>
      </c>
      <c r="D1312" s="22" t="s">
        <v>7120</v>
      </c>
      <c r="E1312" s="40" t="s">
        <v>5963</v>
      </c>
      <c r="F1312" s="40" t="s">
        <v>936</v>
      </c>
      <c r="G1312" s="51" t="s">
        <v>23</v>
      </c>
      <c r="H1312" s="51" t="s">
        <v>8058</v>
      </c>
      <c r="I1312" s="40" t="s">
        <v>8696</v>
      </c>
      <c r="J1312" s="40" t="s">
        <v>6368</v>
      </c>
      <c r="K1312" s="51" t="s">
        <v>8690</v>
      </c>
      <c r="L1312" s="40" t="s">
        <v>8058</v>
      </c>
      <c r="M1312" s="40" t="s">
        <v>8058</v>
      </c>
      <c r="N1312" s="40" t="s">
        <v>8058</v>
      </c>
      <c r="O1312" s="40" t="s">
        <v>8058</v>
      </c>
      <c r="P1312" s="40" t="s">
        <v>7001</v>
      </c>
      <c r="Q1312" s="40" t="s">
        <v>8879</v>
      </c>
      <c r="R1312" s="40" t="s">
        <v>6697</v>
      </c>
      <c r="S1312" s="40"/>
      <c r="T1312" s="40"/>
      <c r="U1312" s="40"/>
      <c r="V1312" s="40"/>
      <c r="W1312" s="40"/>
      <c r="X1312" s="40"/>
      <c r="Y1312" s="40"/>
      <c r="Z1312" s="40"/>
      <c r="AA1312" s="40"/>
      <c r="AB1312" s="22"/>
      <c r="AC1312" s="22"/>
      <c r="AD1312" s="22"/>
      <c r="AE1312" s="22"/>
      <c r="AF1312" s="22"/>
      <c r="AG1312" s="22"/>
      <c r="AH1312" s="22"/>
    </row>
    <row r="1313" spans="1:34" x14ac:dyDescent="0.3">
      <c r="A1313" s="19">
        <v>1317</v>
      </c>
      <c r="B1313" s="185" t="s">
        <v>93</v>
      </c>
      <c r="C1313" s="185" t="s">
        <v>8058</v>
      </c>
      <c r="D1313" s="22" t="s">
        <v>6432</v>
      </c>
      <c r="E1313" s="51" t="s">
        <v>5985</v>
      </c>
      <c r="F1313" s="22" t="s">
        <v>13</v>
      </c>
      <c r="G1313" s="57" t="s">
        <v>14</v>
      </c>
      <c r="H1313" s="57" t="s">
        <v>8075</v>
      </c>
      <c r="I1313" s="22" t="s">
        <v>6430</v>
      </c>
      <c r="J1313" s="22" t="s">
        <v>933</v>
      </c>
      <c r="K1313" s="55" t="s">
        <v>8764</v>
      </c>
      <c r="L1313" s="22" t="s">
        <v>8058</v>
      </c>
      <c r="M1313" s="22" t="s">
        <v>8058</v>
      </c>
      <c r="N1313" s="22" t="s">
        <v>8058</v>
      </c>
      <c r="O1313" s="22" t="s">
        <v>8058</v>
      </c>
      <c r="P1313" s="22" t="s">
        <v>6385</v>
      </c>
      <c r="Q1313" s="22" t="s">
        <v>8868</v>
      </c>
      <c r="R1313" s="22" t="s">
        <v>6384</v>
      </c>
      <c r="S1313" s="22"/>
      <c r="T1313" s="22"/>
      <c r="U1313" s="22"/>
      <c r="V1313" s="22"/>
      <c r="W1313" s="22"/>
      <c r="X1313" s="22"/>
      <c r="Y1313" s="22"/>
      <c r="Z1313" s="22"/>
      <c r="AA1313" s="22"/>
      <c r="AB1313" s="22"/>
      <c r="AC1313" s="22"/>
      <c r="AD1313" s="22"/>
      <c r="AE1313" s="22"/>
      <c r="AF1313" s="22"/>
      <c r="AG1313" s="22"/>
      <c r="AH1313" s="22"/>
    </row>
    <row r="1314" spans="1:34" x14ac:dyDescent="0.3">
      <c r="A1314" s="19">
        <v>1318</v>
      </c>
      <c r="B1314" s="185" t="s">
        <v>93</v>
      </c>
      <c r="C1314" s="185" t="s">
        <v>8058</v>
      </c>
      <c r="D1314" s="22" t="s">
        <v>6431</v>
      </c>
      <c r="E1314" s="51" t="s">
        <v>5985</v>
      </c>
      <c r="F1314" s="22" t="s">
        <v>13</v>
      </c>
      <c r="G1314" s="57" t="s">
        <v>14</v>
      </c>
      <c r="H1314" s="57" t="s">
        <v>8075</v>
      </c>
      <c r="I1314" s="22" t="s">
        <v>6430</v>
      </c>
      <c r="J1314" s="22" t="s">
        <v>933</v>
      </c>
      <c r="K1314" s="55" t="s">
        <v>8764</v>
      </c>
      <c r="L1314" s="22" t="s">
        <v>8058</v>
      </c>
      <c r="M1314" s="22" t="s">
        <v>8058</v>
      </c>
      <c r="N1314" s="22" t="s">
        <v>8058</v>
      </c>
      <c r="O1314" s="22" t="s">
        <v>8058</v>
      </c>
      <c r="P1314" s="22" t="s">
        <v>6385</v>
      </c>
      <c r="Q1314" s="22" t="s">
        <v>8868</v>
      </c>
      <c r="R1314" s="22" t="s">
        <v>6384</v>
      </c>
      <c r="S1314" s="22"/>
      <c r="T1314" s="22"/>
      <c r="U1314" s="22"/>
      <c r="V1314" s="22"/>
      <c r="W1314" s="22"/>
      <c r="X1314" s="22"/>
      <c r="Y1314" s="22"/>
      <c r="Z1314" s="22"/>
      <c r="AA1314" s="22"/>
      <c r="AB1314" s="22"/>
      <c r="AC1314" s="22"/>
      <c r="AD1314" s="22"/>
      <c r="AE1314" s="22"/>
      <c r="AF1314" s="22"/>
      <c r="AG1314" s="22"/>
      <c r="AH1314" s="22"/>
    </row>
    <row r="1315" spans="1:34" x14ac:dyDescent="0.3">
      <c r="A1315" s="19">
        <v>1319</v>
      </c>
      <c r="B1315" s="185" t="s">
        <v>93</v>
      </c>
      <c r="C1315" s="185" t="s">
        <v>8058</v>
      </c>
      <c r="D1315" s="22" t="s">
        <v>6592</v>
      </c>
      <c r="E1315" s="51" t="s">
        <v>5985</v>
      </c>
      <c r="F1315" s="22" t="s">
        <v>13</v>
      </c>
      <c r="G1315" s="57" t="s">
        <v>14</v>
      </c>
      <c r="H1315" s="57" t="s">
        <v>8077</v>
      </c>
      <c r="I1315" s="22" t="s">
        <v>6549</v>
      </c>
      <c r="J1315" s="22" t="s">
        <v>933</v>
      </c>
      <c r="K1315" s="55" t="s">
        <v>8764</v>
      </c>
      <c r="L1315" s="22" t="s">
        <v>8058</v>
      </c>
      <c r="M1315" s="22" t="s">
        <v>8058</v>
      </c>
      <c r="N1315" s="22" t="s">
        <v>8058</v>
      </c>
      <c r="O1315" s="22" t="s">
        <v>8058</v>
      </c>
      <c r="P1315" s="22" t="s">
        <v>6385</v>
      </c>
      <c r="Q1315" s="22" t="s">
        <v>8868</v>
      </c>
      <c r="R1315" s="22" t="s">
        <v>6384</v>
      </c>
      <c r="S1315" s="22"/>
      <c r="T1315" s="22"/>
      <c r="U1315" s="22"/>
      <c r="V1315" s="22"/>
      <c r="W1315" s="22"/>
      <c r="X1315" s="22"/>
      <c r="Y1315" s="22"/>
      <c r="Z1315" s="22"/>
      <c r="AA1315" s="22"/>
      <c r="AB1315" s="22"/>
      <c r="AC1315" s="22"/>
      <c r="AD1315" s="22"/>
      <c r="AE1315" s="22"/>
      <c r="AF1315" s="22"/>
      <c r="AG1315" s="22"/>
      <c r="AH1315" s="22"/>
    </row>
    <row r="1316" spans="1:34" x14ac:dyDescent="0.3">
      <c r="A1316" s="19">
        <v>1320</v>
      </c>
      <c r="B1316" s="185" t="s">
        <v>93</v>
      </c>
      <c r="C1316" s="185" t="s">
        <v>8058</v>
      </c>
      <c r="D1316" s="22" t="s">
        <v>6591</v>
      </c>
      <c r="E1316" s="51" t="s">
        <v>5985</v>
      </c>
      <c r="F1316" s="22" t="s">
        <v>13</v>
      </c>
      <c r="G1316" s="57" t="s">
        <v>14</v>
      </c>
      <c r="H1316" s="57" t="s">
        <v>8077</v>
      </c>
      <c r="I1316" s="22" t="s">
        <v>6549</v>
      </c>
      <c r="J1316" s="22" t="s">
        <v>933</v>
      </c>
      <c r="K1316" s="55" t="s">
        <v>8764</v>
      </c>
      <c r="L1316" s="22" t="s">
        <v>8058</v>
      </c>
      <c r="M1316" s="22" t="s">
        <v>8058</v>
      </c>
      <c r="N1316" s="22" t="s">
        <v>8058</v>
      </c>
      <c r="O1316" s="22" t="s">
        <v>8058</v>
      </c>
      <c r="P1316" s="22" t="s">
        <v>6385</v>
      </c>
      <c r="Q1316" s="22" t="s">
        <v>8868</v>
      </c>
      <c r="R1316" s="22" t="s">
        <v>6384</v>
      </c>
      <c r="S1316" s="22"/>
      <c r="T1316" s="22"/>
      <c r="U1316" s="22"/>
      <c r="V1316" s="22"/>
      <c r="W1316" s="22"/>
      <c r="X1316" s="22"/>
      <c r="Y1316" s="22"/>
      <c r="Z1316" s="22"/>
      <c r="AA1316" s="22"/>
      <c r="AB1316" s="22"/>
      <c r="AC1316" s="22"/>
      <c r="AD1316" s="22"/>
      <c r="AE1316" s="22"/>
      <c r="AF1316" s="22"/>
      <c r="AG1316" s="22"/>
      <c r="AH1316" s="22"/>
    </row>
    <row r="1317" spans="1:34" x14ac:dyDescent="0.3">
      <c r="A1317" s="19">
        <v>1321</v>
      </c>
      <c r="B1317" s="185" t="s">
        <v>93</v>
      </c>
      <c r="C1317" s="185" t="s">
        <v>8058</v>
      </c>
      <c r="D1317" s="22" t="s">
        <v>6590</v>
      </c>
      <c r="E1317" s="51" t="s">
        <v>5985</v>
      </c>
      <c r="F1317" s="22" t="s">
        <v>13</v>
      </c>
      <c r="G1317" s="57" t="s">
        <v>14</v>
      </c>
      <c r="H1317" s="57" t="s">
        <v>8077</v>
      </c>
      <c r="I1317" s="22" t="s">
        <v>6549</v>
      </c>
      <c r="J1317" s="22" t="s">
        <v>933</v>
      </c>
      <c r="K1317" s="55" t="s">
        <v>8764</v>
      </c>
      <c r="L1317" s="22" t="s">
        <v>8058</v>
      </c>
      <c r="M1317" s="22" t="s">
        <v>8058</v>
      </c>
      <c r="N1317" s="22" t="s">
        <v>8058</v>
      </c>
      <c r="O1317" s="22" t="s">
        <v>8058</v>
      </c>
      <c r="P1317" s="22" t="s">
        <v>6385</v>
      </c>
      <c r="Q1317" s="22" t="s">
        <v>8868</v>
      </c>
      <c r="R1317" s="22" t="s">
        <v>6384</v>
      </c>
      <c r="S1317" s="22"/>
      <c r="T1317" s="22"/>
      <c r="U1317" s="22"/>
      <c r="V1317" s="22"/>
      <c r="W1317" s="22"/>
      <c r="X1317" s="22"/>
      <c r="Y1317" s="22"/>
      <c r="Z1317" s="22"/>
      <c r="AA1317" s="22"/>
      <c r="AB1317" s="22"/>
      <c r="AC1317" s="22"/>
      <c r="AD1317" s="22"/>
      <c r="AE1317" s="22"/>
      <c r="AF1317" s="22"/>
      <c r="AG1317" s="22"/>
      <c r="AH1317" s="22"/>
    </row>
    <row r="1318" spans="1:34" x14ac:dyDescent="0.3">
      <c r="A1318" s="19">
        <v>1322</v>
      </c>
      <c r="B1318" s="185" t="s">
        <v>93</v>
      </c>
      <c r="C1318" s="185" t="s">
        <v>8058</v>
      </c>
      <c r="D1318" s="22" t="s">
        <v>6588</v>
      </c>
      <c r="E1318" s="51" t="s">
        <v>5985</v>
      </c>
      <c r="F1318" s="22" t="s">
        <v>13</v>
      </c>
      <c r="G1318" s="57" t="s">
        <v>14</v>
      </c>
      <c r="H1318" s="57" t="s">
        <v>8077</v>
      </c>
      <c r="I1318" s="22" t="s">
        <v>6509</v>
      </c>
      <c r="J1318" s="22" t="s">
        <v>933</v>
      </c>
      <c r="K1318" s="55" t="s">
        <v>8764</v>
      </c>
      <c r="L1318" s="22" t="s">
        <v>8058</v>
      </c>
      <c r="M1318" s="22" t="s">
        <v>8058</v>
      </c>
      <c r="N1318" s="22" t="s">
        <v>8058</v>
      </c>
      <c r="O1318" s="22" t="s">
        <v>8058</v>
      </c>
      <c r="P1318" s="22" t="s">
        <v>6385</v>
      </c>
      <c r="Q1318" s="22" t="s">
        <v>8868</v>
      </c>
      <c r="R1318" s="22" t="s">
        <v>6384</v>
      </c>
      <c r="S1318" s="22"/>
      <c r="T1318" s="22"/>
      <c r="U1318" s="22"/>
      <c r="V1318" s="22"/>
      <c r="W1318" s="22"/>
      <c r="X1318" s="22"/>
      <c r="Y1318" s="22"/>
      <c r="Z1318" s="22"/>
      <c r="AA1318" s="22"/>
      <c r="AB1318" s="22"/>
      <c r="AC1318" s="22"/>
      <c r="AD1318" s="22"/>
      <c r="AE1318" s="22"/>
      <c r="AF1318" s="22"/>
      <c r="AG1318" s="22"/>
      <c r="AH1318" s="22"/>
    </row>
    <row r="1319" spans="1:34" x14ac:dyDescent="0.3">
      <c r="A1319" s="19">
        <v>1323</v>
      </c>
      <c r="B1319" s="185" t="s">
        <v>93</v>
      </c>
      <c r="C1319" s="185" t="s">
        <v>8058</v>
      </c>
      <c r="D1319" s="22" t="s">
        <v>6587</v>
      </c>
      <c r="E1319" s="51" t="s">
        <v>5985</v>
      </c>
      <c r="F1319" s="22" t="s">
        <v>13</v>
      </c>
      <c r="G1319" s="57" t="s">
        <v>14</v>
      </c>
      <c r="H1319" s="57" t="s">
        <v>8077</v>
      </c>
      <c r="I1319" s="22" t="s">
        <v>6509</v>
      </c>
      <c r="J1319" s="22" t="s">
        <v>933</v>
      </c>
      <c r="K1319" s="55" t="s">
        <v>8764</v>
      </c>
      <c r="L1319" s="22" t="s">
        <v>8058</v>
      </c>
      <c r="M1319" s="22" t="s">
        <v>8058</v>
      </c>
      <c r="N1319" s="22" t="s">
        <v>8058</v>
      </c>
      <c r="O1319" s="22" t="s">
        <v>8058</v>
      </c>
      <c r="P1319" s="22" t="s">
        <v>6385</v>
      </c>
      <c r="Q1319" s="22" t="s">
        <v>8868</v>
      </c>
      <c r="R1319" s="22" t="s">
        <v>6384</v>
      </c>
      <c r="S1319" s="22"/>
      <c r="T1319" s="22"/>
      <c r="U1319" s="22"/>
      <c r="V1319" s="22"/>
      <c r="W1319" s="22"/>
      <c r="X1319" s="22"/>
      <c r="Y1319" s="22"/>
      <c r="Z1319" s="22"/>
      <c r="AA1319" s="22"/>
      <c r="AB1319" s="22"/>
      <c r="AC1319" s="22"/>
      <c r="AD1319" s="22"/>
      <c r="AE1319" s="22"/>
      <c r="AF1319" s="22"/>
      <c r="AG1319" s="22"/>
      <c r="AH1319" s="22"/>
    </row>
    <row r="1320" spans="1:34" x14ac:dyDescent="0.3">
      <c r="A1320" s="19">
        <v>1324</v>
      </c>
      <c r="B1320" s="185" t="s">
        <v>93</v>
      </c>
      <c r="C1320" s="185" t="s">
        <v>8058</v>
      </c>
      <c r="D1320" s="22" t="s">
        <v>6586</v>
      </c>
      <c r="E1320" s="51" t="s">
        <v>5985</v>
      </c>
      <c r="F1320" s="22" t="s">
        <v>13</v>
      </c>
      <c r="G1320" s="57" t="s">
        <v>14</v>
      </c>
      <c r="H1320" s="57" t="s">
        <v>8077</v>
      </c>
      <c r="I1320" s="22" t="s">
        <v>6509</v>
      </c>
      <c r="J1320" s="22" t="s">
        <v>933</v>
      </c>
      <c r="K1320" s="55" t="s">
        <v>8764</v>
      </c>
      <c r="L1320" s="22" t="s">
        <v>8058</v>
      </c>
      <c r="M1320" s="22" t="s">
        <v>8058</v>
      </c>
      <c r="N1320" s="22" t="s">
        <v>8058</v>
      </c>
      <c r="O1320" s="22" t="s">
        <v>8058</v>
      </c>
      <c r="P1320" s="22" t="s">
        <v>6385</v>
      </c>
      <c r="Q1320" s="22" t="s">
        <v>8868</v>
      </c>
      <c r="R1320" s="22" t="s">
        <v>6384</v>
      </c>
      <c r="S1320" s="22"/>
      <c r="T1320" s="22"/>
      <c r="U1320" s="22"/>
      <c r="V1320" s="22"/>
      <c r="W1320" s="22"/>
      <c r="X1320" s="22"/>
      <c r="Y1320" s="22"/>
      <c r="Z1320" s="22"/>
      <c r="AA1320" s="22"/>
      <c r="AB1320" s="22"/>
      <c r="AC1320" s="22"/>
      <c r="AD1320" s="22"/>
      <c r="AE1320" s="22"/>
      <c r="AF1320" s="22"/>
      <c r="AG1320" s="22"/>
      <c r="AH1320" s="22"/>
    </row>
    <row r="1321" spans="1:34" x14ac:dyDescent="0.3">
      <c r="A1321" s="19">
        <v>1325</v>
      </c>
      <c r="B1321" s="185" t="s">
        <v>93</v>
      </c>
      <c r="C1321" s="185" t="s">
        <v>8058</v>
      </c>
      <c r="D1321" s="22" t="s">
        <v>6585</v>
      </c>
      <c r="E1321" s="51" t="s">
        <v>5985</v>
      </c>
      <c r="F1321" s="22" t="s">
        <v>13</v>
      </c>
      <c r="G1321" s="57" t="s">
        <v>14</v>
      </c>
      <c r="H1321" s="57" t="s">
        <v>8077</v>
      </c>
      <c r="I1321" s="22" t="s">
        <v>6509</v>
      </c>
      <c r="J1321" s="22" t="s">
        <v>933</v>
      </c>
      <c r="K1321" s="55" t="s">
        <v>8764</v>
      </c>
      <c r="L1321" s="22" t="s">
        <v>8058</v>
      </c>
      <c r="M1321" s="22" t="s">
        <v>8058</v>
      </c>
      <c r="N1321" s="22" t="s">
        <v>8058</v>
      </c>
      <c r="O1321" s="22" t="s">
        <v>8058</v>
      </c>
      <c r="P1321" s="22" t="s">
        <v>6385</v>
      </c>
      <c r="Q1321" s="22" t="s">
        <v>8868</v>
      </c>
      <c r="R1321" s="22" t="s">
        <v>6384</v>
      </c>
      <c r="S1321" s="22"/>
      <c r="T1321" s="22"/>
      <c r="U1321" s="22"/>
      <c r="V1321" s="22"/>
      <c r="W1321" s="22"/>
      <c r="X1321" s="22"/>
      <c r="Y1321" s="22"/>
      <c r="Z1321" s="22"/>
      <c r="AA1321" s="22"/>
      <c r="AB1321" s="22"/>
      <c r="AC1321" s="22"/>
      <c r="AD1321" s="22"/>
      <c r="AE1321" s="22"/>
      <c r="AF1321" s="22"/>
      <c r="AG1321" s="22"/>
      <c r="AH1321" s="22"/>
    </row>
    <row r="1322" spans="1:34" x14ac:dyDescent="0.3">
      <c r="A1322" s="19">
        <v>1326</v>
      </c>
      <c r="B1322" s="185" t="s">
        <v>93</v>
      </c>
      <c r="C1322" s="185" t="s">
        <v>8058</v>
      </c>
      <c r="D1322" s="22" t="s">
        <v>6584</v>
      </c>
      <c r="E1322" s="51" t="s">
        <v>5985</v>
      </c>
      <c r="F1322" s="22" t="s">
        <v>13</v>
      </c>
      <c r="G1322" s="57" t="s">
        <v>14</v>
      </c>
      <c r="H1322" s="57" t="s">
        <v>8077</v>
      </c>
      <c r="I1322" s="22" t="s">
        <v>6558</v>
      </c>
      <c r="J1322" s="22" t="s">
        <v>933</v>
      </c>
      <c r="K1322" s="55" t="s">
        <v>8764</v>
      </c>
      <c r="L1322" s="22" t="s">
        <v>8058</v>
      </c>
      <c r="M1322" s="22" t="s">
        <v>8058</v>
      </c>
      <c r="N1322" s="22" t="s">
        <v>8058</v>
      </c>
      <c r="O1322" s="22" t="s">
        <v>8058</v>
      </c>
      <c r="P1322" s="22" t="s">
        <v>6385</v>
      </c>
      <c r="Q1322" s="22" t="s">
        <v>8868</v>
      </c>
      <c r="R1322" s="22" t="s">
        <v>6384</v>
      </c>
      <c r="S1322" s="22"/>
      <c r="T1322" s="22"/>
      <c r="U1322" s="22"/>
      <c r="V1322" s="22"/>
      <c r="W1322" s="22"/>
      <c r="X1322" s="22"/>
      <c r="Y1322" s="22"/>
      <c r="Z1322" s="22"/>
      <c r="AA1322" s="22"/>
      <c r="AB1322" s="22"/>
      <c r="AC1322" s="22"/>
      <c r="AD1322" s="22"/>
      <c r="AE1322" s="22"/>
      <c r="AF1322" s="22"/>
      <c r="AG1322" s="22"/>
      <c r="AH1322" s="22"/>
    </row>
    <row r="1323" spans="1:34" x14ac:dyDescent="0.3">
      <c r="A1323" s="19">
        <v>1327</v>
      </c>
      <c r="B1323" s="185" t="s">
        <v>93</v>
      </c>
      <c r="C1323" s="185" t="s">
        <v>8058</v>
      </c>
      <c r="D1323" s="22" t="s">
        <v>6583</v>
      </c>
      <c r="E1323" s="51" t="s">
        <v>5985</v>
      </c>
      <c r="F1323" s="22" t="s">
        <v>13</v>
      </c>
      <c r="G1323" s="57" t="s">
        <v>14</v>
      </c>
      <c r="H1323" s="57" t="s">
        <v>8077</v>
      </c>
      <c r="I1323" s="22" t="s">
        <v>6558</v>
      </c>
      <c r="J1323" s="22" t="s">
        <v>933</v>
      </c>
      <c r="K1323" s="55" t="s">
        <v>8764</v>
      </c>
      <c r="L1323" s="22" t="s">
        <v>8058</v>
      </c>
      <c r="M1323" s="22" t="s">
        <v>8058</v>
      </c>
      <c r="N1323" s="22" t="s">
        <v>8058</v>
      </c>
      <c r="O1323" s="22" t="s">
        <v>8058</v>
      </c>
      <c r="P1323" s="22" t="s">
        <v>6385</v>
      </c>
      <c r="Q1323" s="22" t="s">
        <v>8868</v>
      </c>
      <c r="R1323" s="22" t="s">
        <v>6384</v>
      </c>
      <c r="S1323" s="22"/>
      <c r="T1323" s="22"/>
      <c r="U1323" s="22"/>
      <c r="V1323" s="22"/>
      <c r="W1323" s="22"/>
      <c r="X1323" s="22"/>
      <c r="Y1323" s="22"/>
      <c r="Z1323" s="22"/>
      <c r="AA1323" s="22"/>
      <c r="AB1323" s="22"/>
      <c r="AC1323" s="22"/>
      <c r="AD1323" s="22"/>
      <c r="AE1323" s="22"/>
      <c r="AF1323" s="22"/>
      <c r="AG1323" s="22"/>
      <c r="AH1323" s="22"/>
    </row>
    <row r="1324" spans="1:34" x14ac:dyDescent="0.3">
      <c r="A1324" s="19">
        <v>1328</v>
      </c>
      <c r="B1324" s="185" t="s">
        <v>93</v>
      </c>
      <c r="C1324" s="185" t="s">
        <v>8058</v>
      </c>
      <c r="D1324" s="22" t="s">
        <v>6582</v>
      </c>
      <c r="E1324" s="51" t="s">
        <v>5985</v>
      </c>
      <c r="F1324" s="22" t="s">
        <v>13</v>
      </c>
      <c r="G1324" s="57" t="s">
        <v>14</v>
      </c>
      <c r="H1324" s="57" t="s">
        <v>8077</v>
      </c>
      <c r="I1324" s="22" t="s">
        <v>6558</v>
      </c>
      <c r="J1324" s="22" t="s">
        <v>933</v>
      </c>
      <c r="K1324" s="55" t="s">
        <v>8764</v>
      </c>
      <c r="L1324" s="22" t="s">
        <v>8058</v>
      </c>
      <c r="M1324" s="22" t="s">
        <v>8058</v>
      </c>
      <c r="N1324" s="22" t="s">
        <v>8058</v>
      </c>
      <c r="O1324" s="22" t="s">
        <v>8058</v>
      </c>
      <c r="P1324" s="22" t="s">
        <v>6385</v>
      </c>
      <c r="Q1324" s="22" t="s">
        <v>8868</v>
      </c>
      <c r="R1324" s="22" t="s">
        <v>6384</v>
      </c>
      <c r="S1324" s="22"/>
      <c r="T1324" s="22"/>
      <c r="U1324" s="22"/>
      <c r="V1324" s="22"/>
      <c r="W1324" s="22"/>
      <c r="X1324" s="22"/>
      <c r="Y1324" s="22"/>
      <c r="Z1324" s="22"/>
      <c r="AA1324" s="22"/>
      <c r="AB1324" s="22"/>
      <c r="AC1324" s="22"/>
      <c r="AD1324" s="22"/>
      <c r="AE1324" s="22"/>
      <c r="AF1324" s="22"/>
      <c r="AG1324" s="22"/>
      <c r="AH1324" s="22"/>
    </row>
    <row r="1325" spans="1:34" x14ac:dyDescent="0.3">
      <c r="A1325" s="19">
        <v>1329</v>
      </c>
      <c r="B1325" s="185" t="s">
        <v>93</v>
      </c>
      <c r="C1325" s="185" t="s">
        <v>8058</v>
      </c>
      <c r="D1325" s="22" t="s">
        <v>6581</v>
      </c>
      <c r="E1325" s="51" t="s">
        <v>5985</v>
      </c>
      <c r="F1325" s="22" t="s">
        <v>13</v>
      </c>
      <c r="G1325" s="57" t="s">
        <v>14</v>
      </c>
      <c r="H1325" s="57" t="s">
        <v>8077</v>
      </c>
      <c r="I1325" s="22" t="s">
        <v>6558</v>
      </c>
      <c r="J1325" s="22" t="s">
        <v>933</v>
      </c>
      <c r="K1325" s="55" t="s">
        <v>8764</v>
      </c>
      <c r="L1325" s="22" t="s">
        <v>8058</v>
      </c>
      <c r="M1325" s="22" t="s">
        <v>8058</v>
      </c>
      <c r="N1325" s="22" t="s">
        <v>8058</v>
      </c>
      <c r="O1325" s="22" t="s">
        <v>8058</v>
      </c>
      <c r="P1325" s="22" t="s">
        <v>6385</v>
      </c>
      <c r="Q1325" s="22" t="s">
        <v>8868</v>
      </c>
      <c r="R1325" s="22" t="s">
        <v>6384</v>
      </c>
      <c r="S1325" s="22"/>
      <c r="T1325" s="22"/>
      <c r="U1325" s="22"/>
      <c r="V1325" s="22"/>
      <c r="W1325" s="22"/>
      <c r="X1325" s="22"/>
      <c r="Y1325" s="22"/>
      <c r="Z1325" s="22"/>
      <c r="AA1325" s="22"/>
      <c r="AB1325" s="22"/>
      <c r="AC1325" s="22"/>
      <c r="AD1325" s="22"/>
      <c r="AE1325" s="22"/>
      <c r="AF1325" s="22"/>
      <c r="AG1325" s="22"/>
      <c r="AH1325" s="22"/>
    </row>
    <row r="1326" spans="1:34" x14ac:dyDescent="0.3">
      <c r="A1326" s="19">
        <v>1330</v>
      </c>
      <c r="B1326" s="185" t="s">
        <v>93</v>
      </c>
      <c r="C1326" s="185" t="s">
        <v>8058</v>
      </c>
      <c r="D1326" s="22" t="s">
        <v>6580</v>
      </c>
      <c r="E1326" s="51" t="s">
        <v>5985</v>
      </c>
      <c r="F1326" s="22" t="s">
        <v>13</v>
      </c>
      <c r="G1326" s="57" t="s">
        <v>14</v>
      </c>
      <c r="H1326" s="57" t="s">
        <v>8077</v>
      </c>
      <c r="I1326" s="22" t="s">
        <v>6558</v>
      </c>
      <c r="J1326" s="22" t="s">
        <v>933</v>
      </c>
      <c r="K1326" s="55" t="s">
        <v>8764</v>
      </c>
      <c r="L1326" s="22" t="s">
        <v>8058</v>
      </c>
      <c r="M1326" s="22" t="s">
        <v>8058</v>
      </c>
      <c r="N1326" s="22" t="s">
        <v>8058</v>
      </c>
      <c r="O1326" s="22" t="s">
        <v>8058</v>
      </c>
      <c r="P1326" s="22" t="s">
        <v>6385</v>
      </c>
      <c r="Q1326" s="22" t="s">
        <v>8868</v>
      </c>
      <c r="R1326" s="22" t="s">
        <v>6384</v>
      </c>
      <c r="S1326" s="22"/>
      <c r="T1326" s="22"/>
      <c r="U1326" s="22"/>
      <c r="V1326" s="22"/>
      <c r="W1326" s="22"/>
      <c r="X1326" s="22"/>
      <c r="Y1326" s="22"/>
      <c r="Z1326" s="22"/>
      <c r="AA1326" s="22"/>
      <c r="AB1326" s="22"/>
      <c r="AC1326" s="22"/>
      <c r="AD1326" s="22"/>
      <c r="AE1326" s="22"/>
      <c r="AF1326" s="22"/>
      <c r="AG1326" s="22"/>
      <c r="AH1326" s="22"/>
    </row>
    <row r="1327" spans="1:34" x14ac:dyDescent="0.3">
      <c r="A1327" s="19">
        <v>1331</v>
      </c>
      <c r="B1327" s="185" t="s">
        <v>93</v>
      </c>
      <c r="C1327" s="185" t="s">
        <v>8058</v>
      </c>
      <c r="D1327" s="22" t="s">
        <v>6579</v>
      </c>
      <c r="E1327" s="51" t="s">
        <v>5985</v>
      </c>
      <c r="F1327" s="22" t="s">
        <v>13</v>
      </c>
      <c r="G1327" s="57" t="s">
        <v>14</v>
      </c>
      <c r="H1327" s="57" t="s">
        <v>8077</v>
      </c>
      <c r="I1327" s="22" t="s">
        <v>6558</v>
      </c>
      <c r="J1327" s="22" t="s">
        <v>933</v>
      </c>
      <c r="K1327" s="55" t="s">
        <v>8764</v>
      </c>
      <c r="L1327" s="22" t="s">
        <v>8058</v>
      </c>
      <c r="M1327" s="22" t="s">
        <v>8058</v>
      </c>
      <c r="N1327" s="22" t="s">
        <v>8058</v>
      </c>
      <c r="O1327" s="22" t="s">
        <v>8058</v>
      </c>
      <c r="P1327" s="22" t="s">
        <v>6385</v>
      </c>
      <c r="Q1327" s="22" t="s">
        <v>8868</v>
      </c>
      <c r="R1327" s="22" t="s">
        <v>6384</v>
      </c>
      <c r="S1327" s="22"/>
      <c r="T1327" s="22"/>
      <c r="U1327" s="22"/>
      <c r="V1327" s="22"/>
      <c r="W1327" s="22"/>
      <c r="X1327" s="22"/>
      <c r="Y1327" s="22"/>
      <c r="Z1327" s="22"/>
      <c r="AA1327" s="22"/>
      <c r="AB1327" s="22"/>
      <c r="AC1327" s="22"/>
      <c r="AD1327" s="22"/>
      <c r="AE1327" s="22"/>
      <c r="AF1327" s="22"/>
      <c r="AG1327" s="22"/>
      <c r="AH1327" s="22"/>
    </row>
    <row r="1328" spans="1:34" x14ac:dyDescent="0.3">
      <c r="A1328" s="19">
        <v>1332</v>
      </c>
      <c r="B1328" s="185" t="s">
        <v>93</v>
      </c>
      <c r="C1328" s="185" t="s">
        <v>8058</v>
      </c>
      <c r="D1328" s="22" t="s">
        <v>6578</v>
      </c>
      <c r="E1328" s="51" t="s">
        <v>5985</v>
      </c>
      <c r="F1328" s="22" t="s">
        <v>13</v>
      </c>
      <c r="G1328" s="57" t="s">
        <v>14</v>
      </c>
      <c r="H1328" s="57" t="s">
        <v>8077</v>
      </c>
      <c r="I1328" s="22" t="s">
        <v>6558</v>
      </c>
      <c r="J1328" s="22" t="s">
        <v>933</v>
      </c>
      <c r="K1328" s="55" t="s">
        <v>8764</v>
      </c>
      <c r="L1328" s="22" t="s">
        <v>8058</v>
      </c>
      <c r="M1328" s="22" t="s">
        <v>8058</v>
      </c>
      <c r="N1328" s="22" t="s">
        <v>8058</v>
      </c>
      <c r="O1328" s="22" t="s">
        <v>8058</v>
      </c>
      <c r="P1328" s="22" t="s">
        <v>6385</v>
      </c>
      <c r="Q1328" s="22" t="s">
        <v>8868</v>
      </c>
      <c r="R1328" s="22" t="s">
        <v>6384</v>
      </c>
      <c r="S1328" s="22"/>
      <c r="T1328" s="22"/>
      <c r="U1328" s="22"/>
      <c r="V1328" s="22"/>
      <c r="W1328" s="22"/>
      <c r="X1328" s="22"/>
      <c r="Y1328" s="22"/>
      <c r="Z1328" s="22"/>
      <c r="AA1328" s="22"/>
      <c r="AB1328" s="22"/>
      <c r="AC1328" s="22"/>
      <c r="AD1328" s="22"/>
      <c r="AE1328" s="22"/>
      <c r="AF1328" s="22"/>
      <c r="AG1328" s="22"/>
      <c r="AH1328" s="22"/>
    </row>
    <row r="1329" spans="1:34" x14ac:dyDescent="0.3">
      <c r="A1329" s="19">
        <v>1333</v>
      </c>
      <c r="B1329" s="185" t="s">
        <v>93</v>
      </c>
      <c r="C1329" s="185" t="s">
        <v>8058</v>
      </c>
      <c r="D1329" s="22" t="s">
        <v>6577</v>
      </c>
      <c r="E1329" s="51" t="s">
        <v>5985</v>
      </c>
      <c r="F1329" s="22" t="s">
        <v>13</v>
      </c>
      <c r="G1329" s="57" t="s">
        <v>14</v>
      </c>
      <c r="H1329" s="57" t="s">
        <v>8077</v>
      </c>
      <c r="I1329" s="22" t="s">
        <v>6558</v>
      </c>
      <c r="J1329" s="22" t="s">
        <v>933</v>
      </c>
      <c r="K1329" s="55" t="s">
        <v>8764</v>
      </c>
      <c r="L1329" s="22" t="s">
        <v>8058</v>
      </c>
      <c r="M1329" s="22" t="s">
        <v>8058</v>
      </c>
      <c r="N1329" s="22" t="s">
        <v>8058</v>
      </c>
      <c r="O1329" s="22" t="s">
        <v>8058</v>
      </c>
      <c r="P1329" s="22" t="s">
        <v>6385</v>
      </c>
      <c r="Q1329" s="22" t="s">
        <v>8868</v>
      </c>
      <c r="R1329" s="22" t="s">
        <v>6384</v>
      </c>
      <c r="S1329" s="22"/>
      <c r="T1329" s="22"/>
      <c r="U1329" s="22"/>
      <c r="V1329" s="22"/>
      <c r="W1329" s="22"/>
      <c r="X1329" s="22"/>
      <c r="Y1329" s="22"/>
      <c r="Z1329" s="22"/>
      <c r="AA1329" s="22"/>
      <c r="AB1329" s="22"/>
      <c r="AC1329" s="22"/>
      <c r="AD1329" s="22"/>
      <c r="AE1329" s="22"/>
      <c r="AF1329" s="22"/>
      <c r="AG1329" s="22"/>
      <c r="AH1329" s="22"/>
    </row>
    <row r="1330" spans="1:34" x14ac:dyDescent="0.3">
      <c r="A1330" s="19">
        <v>1334</v>
      </c>
      <c r="B1330" s="185" t="s">
        <v>93</v>
      </c>
      <c r="C1330" s="185" t="s">
        <v>8058</v>
      </c>
      <c r="D1330" s="22" t="s">
        <v>6576</v>
      </c>
      <c r="E1330" s="51" t="s">
        <v>5985</v>
      </c>
      <c r="F1330" s="22" t="s">
        <v>13</v>
      </c>
      <c r="G1330" s="57" t="s">
        <v>14</v>
      </c>
      <c r="H1330" s="57" t="s">
        <v>8077</v>
      </c>
      <c r="I1330" s="22" t="s">
        <v>6558</v>
      </c>
      <c r="J1330" s="22" t="s">
        <v>933</v>
      </c>
      <c r="K1330" s="55" t="s">
        <v>8764</v>
      </c>
      <c r="L1330" s="22" t="s">
        <v>8058</v>
      </c>
      <c r="M1330" s="22" t="s">
        <v>8058</v>
      </c>
      <c r="N1330" s="22" t="s">
        <v>8058</v>
      </c>
      <c r="O1330" s="22" t="s">
        <v>8058</v>
      </c>
      <c r="P1330" s="22" t="s">
        <v>6385</v>
      </c>
      <c r="Q1330" s="22" t="s">
        <v>8868</v>
      </c>
      <c r="R1330" s="22" t="s">
        <v>6384</v>
      </c>
      <c r="S1330" s="22"/>
      <c r="T1330" s="22"/>
      <c r="U1330" s="22"/>
      <c r="V1330" s="22"/>
      <c r="W1330" s="22"/>
      <c r="X1330" s="22"/>
      <c r="Y1330" s="22"/>
      <c r="Z1330" s="22"/>
      <c r="AA1330" s="22"/>
      <c r="AB1330" s="22"/>
      <c r="AC1330" s="22"/>
      <c r="AD1330" s="22"/>
      <c r="AE1330" s="22"/>
      <c r="AF1330" s="22"/>
      <c r="AG1330" s="22"/>
      <c r="AH1330" s="22"/>
    </row>
    <row r="1331" spans="1:34" x14ac:dyDescent="0.3">
      <c r="A1331" s="19">
        <v>1335</v>
      </c>
      <c r="B1331" s="185" t="s">
        <v>93</v>
      </c>
      <c r="C1331" s="185" t="s">
        <v>8058</v>
      </c>
      <c r="D1331" s="22" t="s">
        <v>6575</v>
      </c>
      <c r="E1331" s="51" t="s">
        <v>5985</v>
      </c>
      <c r="F1331" s="22" t="s">
        <v>13</v>
      </c>
      <c r="G1331" s="57" t="s">
        <v>14</v>
      </c>
      <c r="H1331" s="57" t="s">
        <v>8077</v>
      </c>
      <c r="I1331" s="22" t="s">
        <v>6562</v>
      </c>
      <c r="J1331" s="22" t="s">
        <v>933</v>
      </c>
      <c r="K1331" s="55" t="s">
        <v>8764</v>
      </c>
      <c r="L1331" s="22" t="s">
        <v>8058</v>
      </c>
      <c r="M1331" s="22" t="s">
        <v>8058</v>
      </c>
      <c r="N1331" s="22" t="s">
        <v>8058</v>
      </c>
      <c r="O1331" s="22" t="s">
        <v>8058</v>
      </c>
      <c r="P1331" s="22" t="s">
        <v>6385</v>
      </c>
      <c r="Q1331" s="22" t="s">
        <v>8868</v>
      </c>
      <c r="R1331" s="22" t="s">
        <v>6384</v>
      </c>
      <c r="S1331" s="22"/>
      <c r="T1331" s="22"/>
      <c r="U1331" s="22"/>
      <c r="V1331" s="22"/>
      <c r="W1331" s="22"/>
      <c r="X1331" s="22"/>
      <c r="Y1331" s="22"/>
      <c r="Z1331" s="22"/>
      <c r="AA1331" s="22"/>
      <c r="AB1331" s="22"/>
      <c r="AC1331" s="22"/>
      <c r="AD1331" s="22"/>
      <c r="AE1331" s="22"/>
      <c r="AF1331" s="22"/>
      <c r="AG1331" s="22"/>
      <c r="AH1331" s="22"/>
    </row>
    <row r="1332" spans="1:34" x14ac:dyDescent="0.3">
      <c r="A1332" s="19">
        <v>1336</v>
      </c>
      <c r="B1332" s="185" t="s">
        <v>93</v>
      </c>
      <c r="C1332" s="185" t="s">
        <v>8058</v>
      </c>
      <c r="D1332" s="22" t="s">
        <v>6567</v>
      </c>
      <c r="E1332" s="51" t="s">
        <v>5985</v>
      </c>
      <c r="F1332" s="22" t="s">
        <v>13</v>
      </c>
      <c r="G1332" s="57" t="s">
        <v>14</v>
      </c>
      <c r="H1332" s="57" t="s">
        <v>8077</v>
      </c>
      <c r="I1332" s="22" t="s">
        <v>6562</v>
      </c>
      <c r="J1332" s="22" t="s">
        <v>933</v>
      </c>
      <c r="K1332" s="55" t="s">
        <v>8764</v>
      </c>
      <c r="L1332" s="22" t="s">
        <v>8058</v>
      </c>
      <c r="M1332" s="22" t="s">
        <v>8058</v>
      </c>
      <c r="N1332" s="22" t="s">
        <v>8058</v>
      </c>
      <c r="O1332" s="22" t="s">
        <v>8058</v>
      </c>
      <c r="P1332" s="22" t="s">
        <v>6385</v>
      </c>
      <c r="Q1332" s="22" t="s">
        <v>8868</v>
      </c>
      <c r="R1332" s="22" t="s">
        <v>6384</v>
      </c>
      <c r="S1332" s="22"/>
      <c r="T1332" s="22"/>
      <c r="U1332" s="22"/>
      <c r="V1332" s="22"/>
      <c r="W1332" s="22"/>
      <c r="X1332" s="22"/>
      <c r="Y1332" s="22"/>
      <c r="Z1332" s="22"/>
      <c r="AA1332" s="22"/>
      <c r="AB1332" s="22"/>
      <c r="AC1332" s="22"/>
      <c r="AD1332" s="22"/>
      <c r="AE1332" s="22"/>
      <c r="AF1332" s="22"/>
      <c r="AG1332" s="22"/>
      <c r="AH1332" s="22"/>
    </row>
    <row r="1333" spans="1:34" x14ac:dyDescent="0.3">
      <c r="A1333" s="19">
        <v>1337</v>
      </c>
      <c r="B1333" s="185" t="s">
        <v>93</v>
      </c>
      <c r="C1333" s="185" t="s">
        <v>8058</v>
      </c>
      <c r="D1333" s="22" t="s">
        <v>6566</v>
      </c>
      <c r="E1333" s="51" t="s">
        <v>5985</v>
      </c>
      <c r="F1333" s="22" t="s">
        <v>13</v>
      </c>
      <c r="G1333" s="57" t="s">
        <v>14</v>
      </c>
      <c r="H1333" s="57" t="s">
        <v>8077</v>
      </c>
      <c r="I1333" s="22" t="s">
        <v>6562</v>
      </c>
      <c r="J1333" s="22" t="s">
        <v>933</v>
      </c>
      <c r="K1333" s="55" t="s">
        <v>8764</v>
      </c>
      <c r="L1333" s="22" t="s">
        <v>8058</v>
      </c>
      <c r="M1333" s="22" t="s">
        <v>8058</v>
      </c>
      <c r="N1333" s="22" t="s">
        <v>8058</v>
      </c>
      <c r="O1333" s="22" t="s">
        <v>8058</v>
      </c>
      <c r="P1333" s="22" t="s">
        <v>6385</v>
      </c>
      <c r="Q1333" s="22" t="s">
        <v>8868</v>
      </c>
      <c r="R1333" s="22" t="s">
        <v>6384</v>
      </c>
      <c r="S1333" s="22"/>
      <c r="T1333" s="22"/>
      <c r="U1333" s="22"/>
      <c r="V1333" s="22"/>
      <c r="W1333" s="22"/>
      <c r="X1333" s="22"/>
      <c r="Y1333" s="22"/>
      <c r="Z1333" s="22"/>
      <c r="AA1333" s="22"/>
      <c r="AB1333" s="22"/>
      <c r="AC1333" s="22"/>
      <c r="AD1333" s="22"/>
      <c r="AE1333" s="22"/>
      <c r="AF1333" s="22"/>
      <c r="AG1333" s="22"/>
      <c r="AH1333" s="22"/>
    </row>
    <row r="1334" spans="1:34" x14ac:dyDescent="0.3">
      <c r="A1334" s="19">
        <v>1338</v>
      </c>
      <c r="B1334" s="185" t="s">
        <v>93</v>
      </c>
      <c r="C1334" s="185" t="s">
        <v>8058</v>
      </c>
      <c r="D1334" s="22" t="s">
        <v>6565</v>
      </c>
      <c r="E1334" s="51" t="s">
        <v>5985</v>
      </c>
      <c r="F1334" s="22" t="s">
        <v>13</v>
      </c>
      <c r="G1334" s="57" t="s">
        <v>14</v>
      </c>
      <c r="H1334" s="57" t="s">
        <v>8077</v>
      </c>
      <c r="I1334" s="22" t="s">
        <v>6562</v>
      </c>
      <c r="J1334" s="22" t="s">
        <v>933</v>
      </c>
      <c r="K1334" s="55" t="s">
        <v>8764</v>
      </c>
      <c r="L1334" s="22" t="s">
        <v>8058</v>
      </c>
      <c r="M1334" s="22" t="s">
        <v>8058</v>
      </c>
      <c r="N1334" s="22" t="s">
        <v>8058</v>
      </c>
      <c r="O1334" s="22" t="s">
        <v>8058</v>
      </c>
      <c r="P1334" s="22" t="s">
        <v>6385</v>
      </c>
      <c r="Q1334" s="22" t="s">
        <v>8868</v>
      </c>
      <c r="R1334" s="22" t="s">
        <v>6384</v>
      </c>
      <c r="S1334" s="22"/>
      <c r="T1334" s="22"/>
      <c r="U1334" s="22"/>
      <c r="V1334" s="22"/>
      <c r="W1334" s="22"/>
      <c r="X1334" s="22"/>
      <c r="Y1334" s="22"/>
      <c r="Z1334" s="22"/>
      <c r="AA1334" s="22"/>
      <c r="AB1334" s="22"/>
      <c r="AC1334" s="22"/>
      <c r="AD1334" s="22"/>
      <c r="AE1334" s="22"/>
      <c r="AF1334" s="22"/>
      <c r="AG1334" s="22"/>
      <c r="AH1334" s="22"/>
    </row>
    <row r="1335" spans="1:34" x14ac:dyDescent="0.3">
      <c r="A1335" s="19">
        <v>1339</v>
      </c>
      <c r="B1335" s="185" t="s">
        <v>93</v>
      </c>
      <c r="C1335" s="185" t="s">
        <v>8058</v>
      </c>
      <c r="D1335" s="22" t="s">
        <v>6564</v>
      </c>
      <c r="E1335" s="51" t="s">
        <v>5985</v>
      </c>
      <c r="F1335" s="22" t="s">
        <v>13</v>
      </c>
      <c r="G1335" s="57" t="s">
        <v>14</v>
      </c>
      <c r="H1335" s="57" t="s">
        <v>8077</v>
      </c>
      <c r="I1335" s="22" t="s">
        <v>6562</v>
      </c>
      <c r="J1335" s="22" t="s">
        <v>933</v>
      </c>
      <c r="K1335" s="55" t="s">
        <v>8764</v>
      </c>
      <c r="L1335" s="22" t="s">
        <v>8058</v>
      </c>
      <c r="M1335" s="22" t="s">
        <v>8058</v>
      </c>
      <c r="N1335" s="22" t="s">
        <v>8058</v>
      </c>
      <c r="O1335" s="22" t="s">
        <v>8058</v>
      </c>
      <c r="P1335" s="22" t="s">
        <v>6385</v>
      </c>
      <c r="Q1335" s="22" t="s">
        <v>8868</v>
      </c>
      <c r="R1335" s="22" t="s">
        <v>6384</v>
      </c>
      <c r="S1335" s="22"/>
      <c r="T1335" s="22"/>
      <c r="U1335" s="22"/>
      <c r="V1335" s="22"/>
      <c r="W1335" s="22"/>
      <c r="X1335" s="22"/>
      <c r="Y1335" s="22"/>
      <c r="Z1335" s="22"/>
      <c r="AA1335" s="22"/>
      <c r="AB1335" s="22"/>
      <c r="AC1335" s="22"/>
      <c r="AD1335" s="22"/>
      <c r="AE1335" s="22"/>
      <c r="AF1335" s="22"/>
      <c r="AG1335" s="22"/>
      <c r="AH1335" s="22"/>
    </row>
    <row r="1336" spans="1:34" x14ac:dyDescent="0.3">
      <c r="A1336" s="19">
        <v>1340</v>
      </c>
      <c r="B1336" s="185" t="s">
        <v>93</v>
      </c>
      <c r="C1336" s="185" t="s">
        <v>8058</v>
      </c>
      <c r="D1336" s="22" t="s">
        <v>6563</v>
      </c>
      <c r="E1336" s="51" t="s">
        <v>5985</v>
      </c>
      <c r="F1336" s="22" t="s">
        <v>13</v>
      </c>
      <c r="G1336" s="57" t="s">
        <v>14</v>
      </c>
      <c r="H1336" s="57" t="s">
        <v>8077</v>
      </c>
      <c r="I1336" s="22" t="s">
        <v>6562</v>
      </c>
      <c r="J1336" s="22" t="s">
        <v>933</v>
      </c>
      <c r="K1336" s="55" t="s">
        <v>8764</v>
      </c>
      <c r="L1336" s="22" t="s">
        <v>8058</v>
      </c>
      <c r="M1336" s="22" t="s">
        <v>8058</v>
      </c>
      <c r="N1336" s="22" t="s">
        <v>8058</v>
      </c>
      <c r="O1336" s="22" t="s">
        <v>8058</v>
      </c>
      <c r="P1336" s="22" t="s">
        <v>6385</v>
      </c>
      <c r="Q1336" s="22" t="s">
        <v>8868</v>
      </c>
      <c r="R1336" s="22" t="s">
        <v>6384</v>
      </c>
      <c r="S1336" s="22"/>
      <c r="T1336" s="22"/>
      <c r="U1336" s="22"/>
      <c r="V1336" s="22"/>
      <c r="W1336" s="22"/>
      <c r="X1336" s="22"/>
      <c r="Y1336" s="22"/>
      <c r="Z1336" s="22"/>
      <c r="AA1336" s="22"/>
      <c r="AB1336" s="22"/>
      <c r="AC1336" s="22"/>
      <c r="AD1336" s="22"/>
      <c r="AE1336" s="22"/>
      <c r="AF1336" s="22"/>
      <c r="AG1336" s="22"/>
      <c r="AH1336" s="22"/>
    </row>
    <row r="1337" spans="1:34" x14ac:dyDescent="0.3">
      <c r="A1337" s="19">
        <v>1341</v>
      </c>
      <c r="B1337" s="185" t="s">
        <v>93</v>
      </c>
      <c r="C1337" s="185" t="s">
        <v>8058</v>
      </c>
      <c r="D1337" s="22" t="s">
        <v>6557</v>
      </c>
      <c r="E1337" s="51" t="s">
        <v>5985</v>
      </c>
      <c r="F1337" s="22" t="s">
        <v>13</v>
      </c>
      <c r="G1337" s="57" t="s">
        <v>14</v>
      </c>
      <c r="H1337" s="57" t="s">
        <v>8080</v>
      </c>
      <c r="I1337" s="22" t="s">
        <v>6546</v>
      </c>
      <c r="J1337" s="22" t="s">
        <v>933</v>
      </c>
      <c r="K1337" s="55" t="s">
        <v>8764</v>
      </c>
      <c r="L1337" s="22" t="s">
        <v>8058</v>
      </c>
      <c r="M1337" s="22" t="s">
        <v>8058</v>
      </c>
      <c r="N1337" s="22" t="s">
        <v>8058</v>
      </c>
      <c r="O1337" s="22" t="s">
        <v>8058</v>
      </c>
      <c r="P1337" s="22" t="s">
        <v>6385</v>
      </c>
      <c r="Q1337" s="22" t="s">
        <v>8868</v>
      </c>
      <c r="R1337" s="22" t="s">
        <v>6384</v>
      </c>
      <c r="S1337" s="22"/>
      <c r="T1337" s="22"/>
      <c r="U1337" s="22"/>
      <c r="V1337" s="22"/>
      <c r="W1337" s="22"/>
      <c r="X1337" s="22"/>
      <c r="Y1337" s="22"/>
      <c r="Z1337" s="22"/>
      <c r="AA1337" s="22"/>
      <c r="AB1337" s="22"/>
      <c r="AC1337" s="22"/>
      <c r="AD1337" s="22"/>
      <c r="AE1337" s="22"/>
      <c r="AF1337" s="22"/>
      <c r="AG1337" s="22"/>
      <c r="AH1337" s="22"/>
    </row>
    <row r="1338" spans="1:34" x14ac:dyDescent="0.3">
      <c r="A1338" s="19">
        <v>1342</v>
      </c>
      <c r="B1338" s="185" t="s">
        <v>93</v>
      </c>
      <c r="C1338" s="185" t="s">
        <v>8058</v>
      </c>
      <c r="D1338" s="22" t="s">
        <v>6552</v>
      </c>
      <c r="E1338" s="51" t="s">
        <v>5985</v>
      </c>
      <c r="F1338" s="22" t="s">
        <v>13</v>
      </c>
      <c r="G1338" s="57" t="s">
        <v>14</v>
      </c>
      <c r="H1338" s="57" t="s">
        <v>8080</v>
      </c>
      <c r="I1338" s="22" t="s">
        <v>6549</v>
      </c>
      <c r="J1338" s="22" t="s">
        <v>933</v>
      </c>
      <c r="K1338" s="55" t="s">
        <v>8764</v>
      </c>
      <c r="L1338" s="22" t="s">
        <v>8058</v>
      </c>
      <c r="M1338" s="22" t="s">
        <v>8058</v>
      </c>
      <c r="N1338" s="22" t="s">
        <v>8058</v>
      </c>
      <c r="O1338" s="22" t="s">
        <v>8058</v>
      </c>
      <c r="P1338" s="22" t="s">
        <v>6385</v>
      </c>
      <c r="Q1338" s="22" t="s">
        <v>8868</v>
      </c>
      <c r="R1338" s="22" t="s">
        <v>6384</v>
      </c>
      <c r="S1338" s="22"/>
      <c r="T1338" s="22"/>
      <c r="U1338" s="22"/>
      <c r="V1338" s="22"/>
      <c r="W1338" s="22"/>
      <c r="X1338" s="22"/>
      <c r="Y1338" s="22"/>
      <c r="Z1338" s="22"/>
      <c r="AA1338" s="22"/>
      <c r="AB1338" s="22"/>
      <c r="AC1338" s="22"/>
      <c r="AD1338" s="22"/>
      <c r="AE1338" s="22"/>
      <c r="AF1338" s="22"/>
      <c r="AG1338" s="22"/>
      <c r="AH1338" s="22"/>
    </row>
    <row r="1339" spans="1:34" x14ac:dyDescent="0.3">
      <c r="A1339" s="19">
        <v>1343</v>
      </c>
      <c r="B1339" s="185" t="s">
        <v>93</v>
      </c>
      <c r="C1339" s="185" t="s">
        <v>8058</v>
      </c>
      <c r="D1339" s="22" t="s">
        <v>6551</v>
      </c>
      <c r="E1339" s="51" t="s">
        <v>5985</v>
      </c>
      <c r="F1339" s="22" t="s">
        <v>13</v>
      </c>
      <c r="G1339" s="57" t="s">
        <v>14</v>
      </c>
      <c r="H1339" s="57" t="s">
        <v>8080</v>
      </c>
      <c r="I1339" s="22" t="s">
        <v>6549</v>
      </c>
      <c r="J1339" s="22" t="s">
        <v>933</v>
      </c>
      <c r="K1339" s="55" t="s">
        <v>8764</v>
      </c>
      <c r="L1339" s="22" t="s">
        <v>8058</v>
      </c>
      <c r="M1339" s="22" t="s">
        <v>8058</v>
      </c>
      <c r="N1339" s="22" t="s">
        <v>8058</v>
      </c>
      <c r="O1339" s="22" t="s">
        <v>8058</v>
      </c>
      <c r="P1339" s="22" t="s">
        <v>6385</v>
      </c>
      <c r="Q1339" s="22" t="s">
        <v>8868</v>
      </c>
      <c r="R1339" s="22" t="s">
        <v>6384</v>
      </c>
      <c r="S1339" s="22"/>
      <c r="T1339" s="22"/>
      <c r="U1339" s="22"/>
      <c r="V1339" s="22"/>
      <c r="W1339" s="22"/>
      <c r="X1339" s="22"/>
      <c r="Y1339" s="22"/>
      <c r="Z1339" s="22"/>
      <c r="AA1339" s="22"/>
      <c r="AB1339" s="22"/>
      <c r="AC1339" s="22"/>
      <c r="AD1339" s="22"/>
      <c r="AE1339" s="22"/>
      <c r="AF1339" s="22"/>
      <c r="AG1339" s="22"/>
      <c r="AH1339" s="22"/>
    </row>
    <row r="1340" spans="1:34" x14ac:dyDescent="0.3">
      <c r="A1340" s="19">
        <v>1344</v>
      </c>
      <c r="B1340" s="185" t="s">
        <v>93</v>
      </c>
      <c r="C1340" s="185" t="s">
        <v>8058</v>
      </c>
      <c r="D1340" s="22" t="s">
        <v>6539</v>
      </c>
      <c r="E1340" s="51" t="s">
        <v>5985</v>
      </c>
      <c r="F1340" s="22" t="s">
        <v>13</v>
      </c>
      <c r="G1340" s="57" t="s">
        <v>14</v>
      </c>
      <c r="H1340" s="57" t="s">
        <v>8080</v>
      </c>
      <c r="I1340" s="22" t="s">
        <v>6529</v>
      </c>
      <c r="J1340" s="22" t="s">
        <v>933</v>
      </c>
      <c r="K1340" s="55" t="s">
        <v>8764</v>
      </c>
      <c r="L1340" s="22" t="s">
        <v>8058</v>
      </c>
      <c r="M1340" s="22" t="s">
        <v>8058</v>
      </c>
      <c r="N1340" s="22" t="s">
        <v>8058</v>
      </c>
      <c r="O1340" s="22" t="s">
        <v>8058</v>
      </c>
      <c r="P1340" s="22" t="s">
        <v>6385</v>
      </c>
      <c r="Q1340" s="22" t="s">
        <v>8868</v>
      </c>
      <c r="R1340" s="22" t="s">
        <v>6384</v>
      </c>
      <c r="S1340" s="22"/>
      <c r="T1340" s="22"/>
      <c r="U1340" s="22"/>
      <c r="V1340" s="22"/>
      <c r="W1340" s="22"/>
      <c r="X1340" s="22"/>
      <c r="Y1340" s="22"/>
      <c r="Z1340" s="22"/>
      <c r="AA1340" s="22"/>
      <c r="AB1340" s="22"/>
      <c r="AC1340" s="22"/>
      <c r="AD1340" s="22"/>
      <c r="AE1340" s="22"/>
      <c r="AF1340" s="22"/>
      <c r="AG1340" s="22"/>
      <c r="AH1340" s="22"/>
    </row>
    <row r="1341" spans="1:34" x14ac:dyDescent="0.3">
      <c r="A1341" s="19">
        <v>1345</v>
      </c>
      <c r="B1341" s="185" t="s">
        <v>93</v>
      </c>
      <c r="C1341" s="185" t="s">
        <v>8058</v>
      </c>
      <c r="D1341" s="22" t="s">
        <v>6538</v>
      </c>
      <c r="E1341" s="51" t="s">
        <v>5985</v>
      </c>
      <c r="F1341" s="22" t="s">
        <v>13</v>
      </c>
      <c r="G1341" s="57" t="s">
        <v>14</v>
      </c>
      <c r="H1341" s="57" t="s">
        <v>8080</v>
      </c>
      <c r="I1341" s="22" t="s">
        <v>6529</v>
      </c>
      <c r="J1341" s="22" t="s">
        <v>933</v>
      </c>
      <c r="K1341" s="55" t="s">
        <v>8764</v>
      </c>
      <c r="L1341" s="22" t="s">
        <v>8058</v>
      </c>
      <c r="M1341" s="22" t="s">
        <v>8058</v>
      </c>
      <c r="N1341" s="22" t="s">
        <v>8058</v>
      </c>
      <c r="O1341" s="22" t="s">
        <v>8058</v>
      </c>
      <c r="P1341" s="22" t="s">
        <v>6385</v>
      </c>
      <c r="Q1341" s="22" t="s">
        <v>8868</v>
      </c>
      <c r="R1341" s="22" t="s">
        <v>6384</v>
      </c>
      <c r="S1341" s="22"/>
      <c r="T1341" s="22"/>
      <c r="U1341" s="22"/>
      <c r="V1341" s="22"/>
      <c r="W1341" s="22"/>
      <c r="X1341" s="22"/>
      <c r="Y1341" s="22"/>
      <c r="Z1341" s="22"/>
      <c r="AA1341" s="22"/>
      <c r="AB1341" s="22"/>
      <c r="AC1341" s="22"/>
      <c r="AD1341" s="22"/>
      <c r="AE1341" s="22"/>
      <c r="AF1341" s="22"/>
      <c r="AG1341" s="22"/>
      <c r="AH1341" s="22"/>
    </row>
    <row r="1342" spans="1:34" x14ac:dyDescent="0.3">
      <c r="A1342" s="19">
        <v>1346</v>
      </c>
      <c r="B1342" s="185" t="s">
        <v>93</v>
      </c>
      <c r="C1342" s="185" t="s">
        <v>8058</v>
      </c>
      <c r="D1342" s="22" t="s">
        <v>6537</v>
      </c>
      <c r="E1342" s="51" t="s">
        <v>5985</v>
      </c>
      <c r="F1342" s="22" t="s">
        <v>13</v>
      </c>
      <c r="G1342" s="57" t="s">
        <v>14</v>
      </c>
      <c r="H1342" s="57" t="s">
        <v>8080</v>
      </c>
      <c r="I1342" s="22" t="s">
        <v>6529</v>
      </c>
      <c r="J1342" s="22" t="s">
        <v>933</v>
      </c>
      <c r="K1342" s="55" t="s">
        <v>8764</v>
      </c>
      <c r="L1342" s="22" t="s">
        <v>8058</v>
      </c>
      <c r="M1342" s="22" t="s">
        <v>8058</v>
      </c>
      <c r="N1342" s="22" t="s">
        <v>8058</v>
      </c>
      <c r="O1342" s="22" t="s">
        <v>8058</v>
      </c>
      <c r="P1342" s="22" t="s">
        <v>6385</v>
      </c>
      <c r="Q1342" s="22" t="s">
        <v>8868</v>
      </c>
      <c r="R1342" s="22" t="s">
        <v>6384</v>
      </c>
      <c r="S1342" s="22"/>
      <c r="T1342" s="22"/>
      <c r="U1342" s="22"/>
      <c r="V1342" s="22"/>
      <c r="W1342" s="22"/>
      <c r="X1342" s="22"/>
      <c r="Y1342" s="22"/>
      <c r="Z1342" s="22"/>
      <c r="AA1342" s="22"/>
      <c r="AB1342" s="22"/>
      <c r="AC1342" s="22"/>
      <c r="AD1342" s="22"/>
      <c r="AE1342" s="22"/>
      <c r="AF1342" s="22"/>
      <c r="AG1342" s="22"/>
      <c r="AH1342" s="22"/>
    </row>
    <row r="1343" spans="1:34" x14ac:dyDescent="0.3">
      <c r="A1343" s="19">
        <v>1347</v>
      </c>
      <c r="B1343" s="185" t="s">
        <v>93</v>
      </c>
      <c r="C1343" s="185" t="s">
        <v>8058</v>
      </c>
      <c r="D1343" s="22" t="s">
        <v>6536</v>
      </c>
      <c r="E1343" s="51" t="s">
        <v>5985</v>
      </c>
      <c r="F1343" s="22" t="s">
        <v>13</v>
      </c>
      <c r="G1343" s="57" t="s">
        <v>14</v>
      </c>
      <c r="H1343" s="57" t="s">
        <v>8080</v>
      </c>
      <c r="I1343" s="22" t="s">
        <v>6529</v>
      </c>
      <c r="J1343" s="22" t="s">
        <v>933</v>
      </c>
      <c r="K1343" s="55" t="s">
        <v>8764</v>
      </c>
      <c r="L1343" s="22" t="s">
        <v>8058</v>
      </c>
      <c r="M1343" s="22" t="s">
        <v>8058</v>
      </c>
      <c r="N1343" s="22" t="s">
        <v>8058</v>
      </c>
      <c r="O1343" s="22" t="s">
        <v>8058</v>
      </c>
      <c r="P1343" s="22" t="s">
        <v>6385</v>
      </c>
      <c r="Q1343" s="22" t="s">
        <v>8868</v>
      </c>
      <c r="R1343" s="22" t="s">
        <v>6384</v>
      </c>
      <c r="S1343" s="22"/>
      <c r="T1343" s="22"/>
      <c r="U1343" s="22"/>
      <c r="V1343" s="22"/>
      <c r="W1343" s="22"/>
      <c r="X1343" s="22"/>
      <c r="Y1343" s="22"/>
      <c r="Z1343" s="22"/>
      <c r="AA1343" s="22"/>
      <c r="AB1343" s="22"/>
      <c r="AC1343" s="22"/>
      <c r="AD1343" s="22"/>
      <c r="AE1343" s="22"/>
      <c r="AF1343" s="22"/>
      <c r="AG1343" s="22"/>
      <c r="AH1343" s="22"/>
    </row>
    <row r="1344" spans="1:34" x14ac:dyDescent="0.3">
      <c r="A1344" s="19">
        <v>1348</v>
      </c>
      <c r="B1344" s="185" t="s">
        <v>93</v>
      </c>
      <c r="C1344" s="185" t="s">
        <v>8058</v>
      </c>
      <c r="D1344" s="22" t="s">
        <v>6535</v>
      </c>
      <c r="E1344" s="51" t="s">
        <v>5985</v>
      </c>
      <c r="F1344" s="22" t="s">
        <v>13</v>
      </c>
      <c r="G1344" s="57" t="s">
        <v>14</v>
      </c>
      <c r="H1344" s="57" t="s">
        <v>8080</v>
      </c>
      <c r="I1344" s="22" t="s">
        <v>6529</v>
      </c>
      <c r="J1344" s="22" t="s">
        <v>933</v>
      </c>
      <c r="K1344" s="55" t="s">
        <v>8764</v>
      </c>
      <c r="L1344" s="22" t="s">
        <v>8058</v>
      </c>
      <c r="M1344" s="22" t="s">
        <v>8058</v>
      </c>
      <c r="N1344" s="22" t="s">
        <v>8058</v>
      </c>
      <c r="O1344" s="22" t="s">
        <v>8058</v>
      </c>
      <c r="P1344" s="22" t="s">
        <v>6385</v>
      </c>
      <c r="Q1344" s="22" t="s">
        <v>8868</v>
      </c>
      <c r="R1344" s="22" t="s">
        <v>6384</v>
      </c>
      <c r="S1344" s="22"/>
      <c r="T1344" s="22"/>
      <c r="U1344" s="22"/>
      <c r="V1344" s="22"/>
      <c r="W1344" s="22"/>
      <c r="X1344" s="22"/>
      <c r="Y1344" s="22"/>
      <c r="Z1344" s="22"/>
      <c r="AA1344" s="22"/>
      <c r="AB1344" s="22"/>
      <c r="AC1344" s="22"/>
      <c r="AD1344" s="22"/>
      <c r="AE1344" s="22"/>
      <c r="AF1344" s="22"/>
      <c r="AG1344" s="22"/>
      <c r="AH1344" s="22"/>
    </row>
    <row r="1345" spans="1:34" x14ac:dyDescent="0.3">
      <c r="A1345" s="19">
        <v>1349</v>
      </c>
      <c r="B1345" s="185" t="s">
        <v>93</v>
      </c>
      <c r="C1345" s="185" t="s">
        <v>8058</v>
      </c>
      <c r="D1345" s="22" t="s">
        <v>6534</v>
      </c>
      <c r="E1345" s="51" t="s">
        <v>5985</v>
      </c>
      <c r="F1345" s="22" t="s">
        <v>13</v>
      </c>
      <c r="G1345" s="57" t="s">
        <v>14</v>
      </c>
      <c r="H1345" s="57" t="s">
        <v>8080</v>
      </c>
      <c r="I1345" s="22" t="s">
        <v>6529</v>
      </c>
      <c r="J1345" s="22" t="s">
        <v>933</v>
      </c>
      <c r="K1345" s="55" t="s">
        <v>8764</v>
      </c>
      <c r="L1345" s="22" t="s">
        <v>8058</v>
      </c>
      <c r="M1345" s="22" t="s">
        <v>8058</v>
      </c>
      <c r="N1345" s="22" t="s">
        <v>8058</v>
      </c>
      <c r="O1345" s="22" t="s">
        <v>8058</v>
      </c>
      <c r="P1345" s="22" t="s">
        <v>6385</v>
      </c>
      <c r="Q1345" s="22" t="s">
        <v>8868</v>
      </c>
      <c r="R1345" s="22" t="s">
        <v>6384</v>
      </c>
      <c r="S1345" s="22"/>
      <c r="T1345" s="22"/>
      <c r="U1345" s="22"/>
      <c r="V1345" s="22"/>
      <c r="W1345" s="22"/>
      <c r="X1345" s="22"/>
      <c r="Y1345" s="22"/>
      <c r="Z1345" s="22"/>
      <c r="AA1345" s="22"/>
      <c r="AB1345" s="22"/>
      <c r="AC1345" s="22"/>
      <c r="AD1345" s="22"/>
      <c r="AE1345" s="22"/>
      <c r="AF1345" s="22"/>
      <c r="AG1345" s="22"/>
      <c r="AH1345" s="22"/>
    </row>
    <row r="1346" spans="1:34" x14ac:dyDescent="0.3">
      <c r="A1346" s="19">
        <v>1350</v>
      </c>
      <c r="B1346" s="185" t="s">
        <v>93</v>
      </c>
      <c r="C1346" s="185" t="s">
        <v>8058</v>
      </c>
      <c r="D1346" s="22" t="s">
        <v>6532</v>
      </c>
      <c r="E1346" s="51" t="s">
        <v>5985</v>
      </c>
      <c r="F1346" s="22" t="s">
        <v>13</v>
      </c>
      <c r="G1346" s="57" t="s">
        <v>14</v>
      </c>
      <c r="H1346" s="57" t="s">
        <v>8080</v>
      </c>
      <c r="I1346" s="22" t="s">
        <v>6529</v>
      </c>
      <c r="J1346" s="22" t="s">
        <v>933</v>
      </c>
      <c r="K1346" s="55" t="s">
        <v>8764</v>
      </c>
      <c r="L1346" s="22" t="s">
        <v>8058</v>
      </c>
      <c r="M1346" s="22" t="s">
        <v>8058</v>
      </c>
      <c r="N1346" s="22" t="s">
        <v>8058</v>
      </c>
      <c r="O1346" s="22" t="s">
        <v>8058</v>
      </c>
      <c r="P1346" s="22" t="s">
        <v>6385</v>
      </c>
      <c r="Q1346" s="22" t="s">
        <v>8868</v>
      </c>
      <c r="R1346" s="22" t="s">
        <v>6384</v>
      </c>
      <c r="S1346" s="22"/>
      <c r="T1346" s="22"/>
      <c r="U1346" s="22"/>
      <c r="V1346" s="22"/>
      <c r="W1346" s="22"/>
      <c r="X1346" s="22"/>
      <c r="Y1346" s="22"/>
      <c r="Z1346" s="22"/>
      <c r="AA1346" s="22"/>
      <c r="AB1346" s="22"/>
      <c r="AC1346" s="22"/>
      <c r="AD1346" s="22"/>
      <c r="AE1346" s="22"/>
      <c r="AF1346" s="22"/>
      <c r="AG1346" s="22"/>
      <c r="AH1346" s="22"/>
    </row>
    <row r="1347" spans="1:34" x14ac:dyDescent="0.3">
      <c r="A1347" s="19">
        <v>1351</v>
      </c>
      <c r="B1347" s="185" t="s">
        <v>93</v>
      </c>
      <c r="C1347" s="185" t="s">
        <v>8058</v>
      </c>
      <c r="D1347" s="22" t="s">
        <v>6531</v>
      </c>
      <c r="E1347" s="51" t="s">
        <v>5985</v>
      </c>
      <c r="F1347" s="22" t="s">
        <v>13</v>
      </c>
      <c r="G1347" s="57" t="s">
        <v>14</v>
      </c>
      <c r="H1347" s="57" t="s">
        <v>8080</v>
      </c>
      <c r="I1347" s="22" t="s">
        <v>6529</v>
      </c>
      <c r="J1347" s="22" t="s">
        <v>933</v>
      </c>
      <c r="K1347" s="55" t="s">
        <v>8764</v>
      </c>
      <c r="L1347" s="22" t="s">
        <v>8058</v>
      </c>
      <c r="M1347" s="22" t="s">
        <v>8058</v>
      </c>
      <c r="N1347" s="22" t="s">
        <v>8058</v>
      </c>
      <c r="O1347" s="22" t="s">
        <v>8058</v>
      </c>
      <c r="P1347" s="22" t="s">
        <v>6385</v>
      </c>
      <c r="Q1347" s="22" t="s">
        <v>8868</v>
      </c>
      <c r="R1347" s="22" t="s">
        <v>6384</v>
      </c>
      <c r="S1347" s="22"/>
      <c r="T1347" s="22"/>
      <c r="U1347" s="22"/>
      <c r="V1347" s="22"/>
      <c r="W1347" s="22"/>
      <c r="X1347" s="22"/>
      <c r="Y1347" s="22"/>
      <c r="Z1347" s="22"/>
      <c r="AA1347" s="22"/>
      <c r="AB1347" s="22"/>
      <c r="AC1347" s="22"/>
      <c r="AD1347" s="22"/>
      <c r="AE1347" s="22"/>
      <c r="AF1347" s="22"/>
      <c r="AG1347" s="22"/>
      <c r="AH1347" s="22"/>
    </row>
    <row r="1348" spans="1:34" x14ac:dyDescent="0.3">
      <c r="A1348" s="19">
        <v>1352</v>
      </c>
      <c r="B1348" s="185" t="s">
        <v>93</v>
      </c>
      <c r="C1348" s="185" t="s">
        <v>8058</v>
      </c>
      <c r="D1348" s="22" t="s">
        <v>6525</v>
      </c>
      <c r="E1348" s="51" t="s">
        <v>5985</v>
      </c>
      <c r="F1348" s="22" t="s">
        <v>13</v>
      </c>
      <c r="G1348" s="57" t="s">
        <v>14</v>
      </c>
      <c r="H1348" s="57" t="s">
        <v>8080</v>
      </c>
      <c r="I1348" s="22" t="s">
        <v>6524</v>
      </c>
      <c r="J1348" s="22" t="s">
        <v>933</v>
      </c>
      <c r="K1348" s="55" t="s">
        <v>8764</v>
      </c>
      <c r="L1348" s="22" t="s">
        <v>8058</v>
      </c>
      <c r="M1348" s="22" t="s">
        <v>8058</v>
      </c>
      <c r="N1348" s="22" t="s">
        <v>8058</v>
      </c>
      <c r="O1348" s="22" t="s">
        <v>8058</v>
      </c>
      <c r="P1348" s="22" t="s">
        <v>6385</v>
      </c>
      <c r="Q1348" s="22" t="s">
        <v>8868</v>
      </c>
      <c r="R1348" s="22" t="s">
        <v>6384</v>
      </c>
      <c r="S1348" s="22"/>
      <c r="T1348" s="22"/>
      <c r="U1348" s="22"/>
      <c r="V1348" s="22"/>
      <c r="W1348" s="22"/>
      <c r="X1348" s="22"/>
      <c r="Y1348" s="22"/>
      <c r="Z1348" s="22"/>
      <c r="AA1348" s="22"/>
      <c r="AB1348" s="22"/>
      <c r="AC1348" s="22"/>
      <c r="AD1348" s="22"/>
      <c r="AE1348" s="22"/>
      <c r="AF1348" s="22"/>
      <c r="AG1348" s="22"/>
      <c r="AH1348" s="22"/>
    </row>
    <row r="1349" spans="1:34" x14ac:dyDescent="0.3">
      <c r="A1349" s="19">
        <v>1353</v>
      </c>
      <c r="B1349" s="185" t="s">
        <v>93</v>
      </c>
      <c r="C1349" s="185" t="s">
        <v>8058</v>
      </c>
      <c r="D1349" s="22" t="s">
        <v>6523</v>
      </c>
      <c r="E1349" s="51" t="s">
        <v>5985</v>
      </c>
      <c r="F1349" s="22" t="s">
        <v>13</v>
      </c>
      <c r="G1349" s="57" t="s">
        <v>14</v>
      </c>
      <c r="H1349" s="57" t="s">
        <v>8080</v>
      </c>
      <c r="I1349" s="22" t="s">
        <v>6522</v>
      </c>
      <c r="J1349" s="22" t="s">
        <v>933</v>
      </c>
      <c r="K1349" s="55" t="s">
        <v>8764</v>
      </c>
      <c r="L1349" s="22" t="s">
        <v>8058</v>
      </c>
      <c r="M1349" s="22" t="s">
        <v>8058</v>
      </c>
      <c r="N1349" s="22" t="s">
        <v>8058</v>
      </c>
      <c r="O1349" s="22" t="s">
        <v>8058</v>
      </c>
      <c r="P1349" s="22" t="s">
        <v>6385</v>
      </c>
      <c r="Q1349" s="22" t="s">
        <v>8868</v>
      </c>
      <c r="R1349" s="22" t="s">
        <v>6384</v>
      </c>
      <c r="S1349" s="22"/>
      <c r="T1349" s="22"/>
      <c r="U1349" s="22"/>
      <c r="V1349" s="22"/>
      <c r="W1349" s="22"/>
      <c r="X1349" s="22"/>
      <c r="Y1349" s="22"/>
      <c r="Z1349" s="22"/>
      <c r="AA1349" s="22"/>
      <c r="AB1349" s="22"/>
      <c r="AC1349" s="22"/>
      <c r="AD1349" s="22"/>
      <c r="AE1349" s="22"/>
      <c r="AF1349" s="22"/>
      <c r="AG1349" s="22"/>
      <c r="AH1349" s="22"/>
    </row>
    <row r="1350" spans="1:34" x14ac:dyDescent="0.3">
      <c r="A1350" s="19">
        <v>1354</v>
      </c>
      <c r="B1350" s="185" t="s">
        <v>93</v>
      </c>
      <c r="C1350" s="185" t="s">
        <v>8058</v>
      </c>
      <c r="D1350" s="22" t="s">
        <v>6521</v>
      </c>
      <c r="E1350" s="51" t="s">
        <v>5985</v>
      </c>
      <c r="F1350" s="22" t="s">
        <v>13</v>
      </c>
      <c r="G1350" s="57" t="s">
        <v>14</v>
      </c>
      <c r="H1350" s="57" t="s">
        <v>8080</v>
      </c>
      <c r="I1350" s="22" t="s">
        <v>6520</v>
      </c>
      <c r="J1350" s="22" t="s">
        <v>933</v>
      </c>
      <c r="K1350" s="55" t="s">
        <v>8764</v>
      </c>
      <c r="L1350" s="22" t="s">
        <v>8058</v>
      </c>
      <c r="M1350" s="22" t="s">
        <v>8058</v>
      </c>
      <c r="N1350" s="22" t="s">
        <v>8058</v>
      </c>
      <c r="O1350" s="22" t="s">
        <v>8058</v>
      </c>
      <c r="P1350" s="22" t="s">
        <v>6385</v>
      </c>
      <c r="Q1350" s="22" t="s">
        <v>8868</v>
      </c>
      <c r="R1350" s="22" t="s">
        <v>6384</v>
      </c>
      <c r="S1350" s="22"/>
      <c r="T1350" s="22"/>
      <c r="U1350" s="22"/>
      <c r="V1350" s="22"/>
      <c r="W1350" s="22"/>
      <c r="X1350" s="22"/>
      <c r="Y1350" s="22"/>
      <c r="Z1350" s="22"/>
      <c r="AA1350" s="22"/>
      <c r="AB1350" s="22"/>
      <c r="AC1350" s="22"/>
      <c r="AD1350" s="22"/>
      <c r="AE1350" s="22"/>
      <c r="AF1350" s="22"/>
      <c r="AG1350" s="22"/>
      <c r="AH1350" s="22"/>
    </row>
    <row r="1351" spans="1:34" x14ac:dyDescent="0.3">
      <c r="A1351" s="19">
        <v>1355</v>
      </c>
      <c r="B1351" s="185" t="s">
        <v>93</v>
      </c>
      <c r="C1351" s="185" t="s">
        <v>8058</v>
      </c>
      <c r="D1351" s="22" t="s">
        <v>6519</v>
      </c>
      <c r="E1351" s="51" t="s">
        <v>5985</v>
      </c>
      <c r="F1351" s="22" t="s">
        <v>13</v>
      </c>
      <c r="G1351" s="57" t="s">
        <v>14</v>
      </c>
      <c r="H1351" s="57" t="s">
        <v>8080</v>
      </c>
      <c r="I1351" s="22" t="s">
        <v>6515</v>
      </c>
      <c r="J1351" s="22" t="s">
        <v>933</v>
      </c>
      <c r="K1351" s="55" t="s">
        <v>8764</v>
      </c>
      <c r="L1351" s="22" t="s">
        <v>8058</v>
      </c>
      <c r="M1351" s="22" t="s">
        <v>8058</v>
      </c>
      <c r="N1351" s="22" t="s">
        <v>8058</v>
      </c>
      <c r="O1351" s="22" t="s">
        <v>8058</v>
      </c>
      <c r="P1351" s="22" t="s">
        <v>6385</v>
      </c>
      <c r="Q1351" s="22" t="s">
        <v>8868</v>
      </c>
      <c r="R1351" s="22" t="s">
        <v>6384</v>
      </c>
      <c r="S1351" s="22"/>
      <c r="T1351" s="22"/>
      <c r="U1351" s="22"/>
      <c r="V1351" s="22"/>
      <c r="W1351" s="22"/>
      <c r="X1351" s="22"/>
      <c r="Y1351" s="22"/>
      <c r="Z1351" s="22"/>
      <c r="AA1351" s="22"/>
      <c r="AB1351" s="22"/>
      <c r="AC1351" s="22"/>
      <c r="AD1351" s="22"/>
      <c r="AE1351" s="22"/>
      <c r="AF1351" s="22"/>
      <c r="AG1351" s="22"/>
      <c r="AH1351" s="22"/>
    </row>
    <row r="1352" spans="1:34" x14ac:dyDescent="0.3">
      <c r="A1352" s="19">
        <v>1356</v>
      </c>
      <c r="B1352" s="185" t="s">
        <v>93</v>
      </c>
      <c r="C1352" s="185" t="s">
        <v>8058</v>
      </c>
      <c r="D1352" s="22" t="s">
        <v>6518</v>
      </c>
      <c r="E1352" s="51" t="s">
        <v>5985</v>
      </c>
      <c r="F1352" s="22" t="s">
        <v>13</v>
      </c>
      <c r="G1352" s="57" t="s">
        <v>14</v>
      </c>
      <c r="H1352" s="57" t="s">
        <v>8080</v>
      </c>
      <c r="I1352" s="22" t="s">
        <v>6515</v>
      </c>
      <c r="J1352" s="22" t="s">
        <v>933</v>
      </c>
      <c r="K1352" s="55" t="s">
        <v>8764</v>
      </c>
      <c r="L1352" s="22" t="s">
        <v>8058</v>
      </c>
      <c r="M1352" s="22" t="s">
        <v>8058</v>
      </c>
      <c r="N1352" s="22" t="s">
        <v>8058</v>
      </c>
      <c r="O1352" s="22" t="s">
        <v>8058</v>
      </c>
      <c r="P1352" s="22" t="s">
        <v>6385</v>
      </c>
      <c r="Q1352" s="22" t="s">
        <v>8868</v>
      </c>
      <c r="R1352" s="22" t="s">
        <v>6384</v>
      </c>
      <c r="S1352" s="22"/>
      <c r="T1352" s="22"/>
      <c r="U1352" s="22"/>
      <c r="V1352" s="22"/>
      <c r="W1352" s="22"/>
      <c r="X1352" s="22"/>
      <c r="Y1352" s="22"/>
      <c r="Z1352" s="22"/>
      <c r="AA1352" s="22"/>
      <c r="AB1352" s="22"/>
      <c r="AC1352" s="22"/>
      <c r="AD1352" s="22"/>
      <c r="AE1352" s="22"/>
      <c r="AF1352" s="22"/>
      <c r="AG1352" s="22"/>
      <c r="AH1352" s="22"/>
    </row>
    <row r="1353" spans="1:34" x14ac:dyDescent="0.3">
      <c r="A1353" s="19">
        <v>1357</v>
      </c>
      <c r="B1353" s="185" t="s">
        <v>93</v>
      </c>
      <c r="C1353" s="185" t="s">
        <v>8058</v>
      </c>
      <c r="D1353" s="22" t="s">
        <v>6517</v>
      </c>
      <c r="E1353" s="51" t="s">
        <v>5985</v>
      </c>
      <c r="F1353" s="22" t="s">
        <v>13</v>
      </c>
      <c r="G1353" s="57" t="s">
        <v>14</v>
      </c>
      <c r="H1353" s="57" t="s">
        <v>8080</v>
      </c>
      <c r="I1353" s="22" t="s">
        <v>6515</v>
      </c>
      <c r="J1353" s="22" t="s">
        <v>933</v>
      </c>
      <c r="K1353" s="55" t="s">
        <v>8764</v>
      </c>
      <c r="L1353" s="22" t="s">
        <v>8058</v>
      </c>
      <c r="M1353" s="22" t="s">
        <v>8058</v>
      </c>
      <c r="N1353" s="22" t="s">
        <v>8058</v>
      </c>
      <c r="O1353" s="22" t="s">
        <v>8058</v>
      </c>
      <c r="P1353" s="22" t="s">
        <v>6385</v>
      </c>
      <c r="Q1353" s="22" t="s">
        <v>8868</v>
      </c>
      <c r="R1353" s="22" t="s">
        <v>6384</v>
      </c>
      <c r="S1353" s="22"/>
      <c r="T1353" s="22"/>
      <c r="U1353" s="22"/>
      <c r="V1353" s="22"/>
      <c r="W1353" s="22"/>
      <c r="X1353" s="22"/>
      <c r="Y1353" s="22"/>
      <c r="Z1353" s="22"/>
      <c r="AA1353" s="22"/>
      <c r="AB1353" s="22"/>
      <c r="AC1353" s="22"/>
      <c r="AD1353" s="22"/>
      <c r="AE1353" s="22"/>
      <c r="AF1353" s="22"/>
      <c r="AG1353" s="22"/>
      <c r="AH1353" s="22"/>
    </row>
    <row r="1354" spans="1:34" x14ac:dyDescent="0.3">
      <c r="A1354" s="19">
        <v>1358</v>
      </c>
      <c r="B1354" s="185" t="s">
        <v>93</v>
      </c>
      <c r="C1354" s="185" t="s">
        <v>8058</v>
      </c>
      <c r="D1354" s="22" t="s">
        <v>6516</v>
      </c>
      <c r="E1354" s="51" t="s">
        <v>5985</v>
      </c>
      <c r="F1354" s="22" t="s">
        <v>13</v>
      </c>
      <c r="G1354" s="57" t="s">
        <v>14</v>
      </c>
      <c r="H1354" s="57" t="s">
        <v>8080</v>
      </c>
      <c r="I1354" s="22" t="s">
        <v>6515</v>
      </c>
      <c r="J1354" s="22" t="s">
        <v>933</v>
      </c>
      <c r="K1354" s="55" t="s">
        <v>8764</v>
      </c>
      <c r="L1354" s="22" t="s">
        <v>8058</v>
      </c>
      <c r="M1354" s="22" t="s">
        <v>8058</v>
      </c>
      <c r="N1354" s="22" t="s">
        <v>8058</v>
      </c>
      <c r="O1354" s="22" t="s">
        <v>8058</v>
      </c>
      <c r="P1354" s="22" t="s">
        <v>6385</v>
      </c>
      <c r="Q1354" s="22" t="s">
        <v>8868</v>
      </c>
      <c r="R1354" s="22" t="s">
        <v>6384</v>
      </c>
      <c r="S1354" s="22"/>
      <c r="T1354" s="22"/>
      <c r="U1354" s="22"/>
      <c r="V1354" s="22"/>
      <c r="W1354" s="22"/>
      <c r="X1354" s="22"/>
      <c r="Y1354" s="22"/>
      <c r="Z1354" s="22"/>
      <c r="AA1354" s="22"/>
      <c r="AB1354" s="22"/>
      <c r="AC1354" s="22"/>
      <c r="AD1354" s="22"/>
      <c r="AE1354" s="22"/>
      <c r="AF1354" s="22"/>
      <c r="AG1354" s="22"/>
      <c r="AH1354" s="22"/>
    </row>
    <row r="1355" spans="1:34" x14ac:dyDescent="0.3">
      <c r="A1355" s="19">
        <v>1359</v>
      </c>
      <c r="B1355" s="185" t="s">
        <v>93</v>
      </c>
      <c r="C1355" s="185" t="s">
        <v>8058</v>
      </c>
      <c r="D1355" s="22" t="s">
        <v>6514</v>
      </c>
      <c r="E1355" s="51" t="s">
        <v>5985</v>
      </c>
      <c r="F1355" s="22" t="s">
        <v>13</v>
      </c>
      <c r="G1355" s="57" t="s">
        <v>14</v>
      </c>
      <c r="H1355" s="57" t="s">
        <v>8080</v>
      </c>
      <c r="I1355" s="22" t="s">
        <v>6513</v>
      </c>
      <c r="J1355" s="22" t="s">
        <v>933</v>
      </c>
      <c r="K1355" s="55" t="s">
        <v>8764</v>
      </c>
      <c r="L1355" s="22" t="s">
        <v>8058</v>
      </c>
      <c r="M1355" s="22" t="s">
        <v>8058</v>
      </c>
      <c r="N1355" s="22" t="s">
        <v>8058</v>
      </c>
      <c r="O1355" s="22" t="s">
        <v>8058</v>
      </c>
      <c r="P1355" s="22" t="s">
        <v>6385</v>
      </c>
      <c r="Q1355" s="22" t="s">
        <v>8868</v>
      </c>
      <c r="R1355" s="22" t="s">
        <v>6384</v>
      </c>
      <c r="S1355" s="22"/>
      <c r="T1355" s="22"/>
      <c r="U1355" s="22"/>
      <c r="V1355" s="22"/>
      <c r="W1355" s="22"/>
      <c r="X1355" s="22"/>
      <c r="Y1355" s="22"/>
      <c r="Z1355" s="22"/>
      <c r="AA1355" s="22"/>
      <c r="AB1355" s="22"/>
      <c r="AC1355" s="22"/>
      <c r="AD1355" s="22"/>
      <c r="AE1355" s="22"/>
      <c r="AF1355" s="22"/>
      <c r="AG1355" s="22"/>
      <c r="AH1355" s="22"/>
    </row>
    <row r="1356" spans="1:34" x14ac:dyDescent="0.3">
      <c r="A1356" s="19">
        <v>1360</v>
      </c>
      <c r="B1356" s="185" t="s">
        <v>93</v>
      </c>
      <c r="C1356" s="185" t="s">
        <v>8058</v>
      </c>
      <c r="D1356" s="22" t="s">
        <v>6512</v>
      </c>
      <c r="E1356" s="51" t="s">
        <v>5985</v>
      </c>
      <c r="F1356" s="22" t="s">
        <v>13</v>
      </c>
      <c r="G1356" s="57" t="s">
        <v>14</v>
      </c>
      <c r="H1356" s="57" t="s">
        <v>8080</v>
      </c>
      <c r="I1356" s="22" t="s">
        <v>6509</v>
      </c>
      <c r="J1356" s="22" t="s">
        <v>933</v>
      </c>
      <c r="K1356" s="55" t="s">
        <v>8764</v>
      </c>
      <c r="L1356" s="22" t="s">
        <v>8058</v>
      </c>
      <c r="M1356" s="22" t="s">
        <v>8058</v>
      </c>
      <c r="N1356" s="22" t="s">
        <v>8058</v>
      </c>
      <c r="O1356" s="22" t="s">
        <v>8058</v>
      </c>
      <c r="P1356" s="22" t="s">
        <v>6385</v>
      </c>
      <c r="Q1356" s="22" t="s">
        <v>8868</v>
      </c>
      <c r="R1356" s="22" t="s">
        <v>6384</v>
      </c>
      <c r="S1356" s="22"/>
      <c r="T1356" s="22"/>
      <c r="U1356" s="22"/>
      <c r="V1356" s="22"/>
      <c r="W1356" s="22"/>
      <c r="X1356" s="22"/>
      <c r="Y1356" s="22"/>
      <c r="Z1356" s="22"/>
      <c r="AA1356" s="22"/>
      <c r="AB1356" s="22"/>
      <c r="AC1356" s="22"/>
      <c r="AD1356" s="22"/>
      <c r="AE1356" s="22"/>
      <c r="AF1356" s="22"/>
      <c r="AG1356" s="22"/>
      <c r="AH1356" s="22"/>
    </row>
    <row r="1357" spans="1:34" x14ac:dyDescent="0.3">
      <c r="A1357" s="19">
        <v>1361</v>
      </c>
      <c r="B1357" s="185" t="s">
        <v>93</v>
      </c>
      <c r="C1357" s="185" t="s">
        <v>8058</v>
      </c>
      <c r="D1357" s="22" t="s">
        <v>6511</v>
      </c>
      <c r="E1357" s="51" t="s">
        <v>5985</v>
      </c>
      <c r="F1357" s="22" t="s">
        <v>13</v>
      </c>
      <c r="G1357" s="57" t="s">
        <v>14</v>
      </c>
      <c r="H1357" s="57" t="s">
        <v>8080</v>
      </c>
      <c r="I1357" s="22" t="s">
        <v>6509</v>
      </c>
      <c r="J1357" s="22" t="s">
        <v>933</v>
      </c>
      <c r="K1357" s="55" t="s">
        <v>8764</v>
      </c>
      <c r="L1357" s="22" t="s">
        <v>8058</v>
      </c>
      <c r="M1357" s="22" t="s">
        <v>8058</v>
      </c>
      <c r="N1357" s="22" t="s">
        <v>8058</v>
      </c>
      <c r="O1357" s="22" t="s">
        <v>8058</v>
      </c>
      <c r="P1357" s="22" t="s">
        <v>6385</v>
      </c>
      <c r="Q1357" s="22" t="s">
        <v>8868</v>
      </c>
      <c r="R1357" s="22" t="s">
        <v>6384</v>
      </c>
      <c r="S1357" s="22"/>
      <c r="T1357" s="22"/>
      <c r="U1357" s="22"/>
      <c r="V1357" s="22"/>
      <c r="W1357" s="22"/>
      <c r="X1357" s="22"/>
      <c r="Y1357" s="22"/>
      <c r="Z1357" s="22"/>
      <c r="AA1357" s="22"/>
      <c r="AB1357" s="22"/>
      <c r="AC1357" s="22"/>
      <c r="AD1357" s="22"/>
      <c r="AE1357" s="22"/>
      <c r="AF1357" s="22"/>
      <c r="AG1357" s="22"/>
      <c r="AH1357" s="22"/>
    </row>
    <row r="1358" spans="1:34" x14ac:dyDescent="0.3">
      <c r="A1358" s="19">
        <v>1362</v>
      </c>
      <c r="B1358" s="185" t="s">
        <v>93</v>
      </c>
      <c r="C1358" s="185" t="s">
        <v>8058</v>
      </c>
      <c r="D1358" s="22" t="s">
        <v>6510</v>
      </c>
      <c r="E1358" s="51" t="s">
        <v>5985</v>
      </c>
      <c r="F1358" s="22" t="s">
        <v>13</v>
      </c>
      <c r="G1358" s="57" t="s">
        <v>14</v>
      </c>
      <c r="H1358" s="57" t="s">
        <v>8080</v>
      </c>
      <c r="I1358" s="22" t="s">
        <v>6509</v>
      </c>
      <c r="J1358" s="22" t="s">
        <v>933</v>
      </c>
      <c r="K1358" s="55" t="s">
        <v>8764</v>
      </c>
      <c r="L1358" s="22" t="s">
        <v>8058</v>
      </c>
      <c r="M1358" s="22" t="s">
        <v>8058</v>
      </c>
      <c r="N1358" s="22" t="s">
        <v>8058</v>
      </c>
      <c r="O1358" s="22" t="s">
        <v>8058</v>
      </c>
      <c r="P1358" s="22" t="s">
        <v>6385</v>
      </c>
      <c r="Q1358" s="22" t="s">
        <v>8868</v>
      </c>
      <c r="R1358" s="22" t="s">
        <v>6384</v>
      </c>
      <c r="S1358" s="22"/>
      <c r="T1358" s="22"/>
      <c r="U1358" s="22"/>
      <c r="V1358" s="22"/>
      <c r="W1358" s="22"/>
      <c r="X1358" s="22"/>
      <c r="Y1358" s="22"/>
      <c r="Z1358" s="22"/>
      <c r="AA1358" s="22"/>
      <c r="AB1358" s="22"/>
      <c r="AC1358" s="22"/>
      <c r="AD1358" s="22"/>
      <c r="AE1358" s="22"/>
      <c r="AF1358" s="22"/>
      <c r="AG1358" s="22"/>
      <c r="AH1358" s="22"/>
    </row>
    <row r="1359" spans="1:34" x14ac:dyDescent="0.3">
      <c r="A1359" s="19">
        <v>1363</v>
      </c>
      <c r="B1359" s="185" t="s">
        <v>93</v>
      </c>
      <c r="C1359" s="185" t="s">
        <v>8058</v>
      </c>
      <c r="D1359" s="22" t="s">
        <v>6508</v>
      </c>
      <c r="E1359" s="51" t="s">
        <v>5985</v>
      </c>
      <c r="F1359" s="22" t="s">
        <v>13</v>
      </c>
      <c r="G1359" s="57" t="s">
        <v>14</v>
      </c>
      <c r="H1359" s="57" t="s">
        <v>8080</v>
      </c>
      <c r="I1359" s="22" t="s">
        <v>6493</v>
      </c>
      <c r="J1359" s="22" t="s">
        <v>933</v>
      </c>
      <c r="K1359" s="55" t="s">
        <v>8764</v>
      </c>
      <c r="L1359" s="22" t="s">
        <v>8058</v>
      </c>
      <c r="M1359" s="22" t="s">
        <v>8058</v>
      </c>
      <c r="N1359" s="22" t="s">
        <v>8058</v>
      </c>
      <c r="O1359" s="22" t="s">
        <v>8058</v>
      </c>
      <c r="P1359" s="22" t="s">
        <v>6385</v>
      </c>
      <c r="Q1359" s="22" t="s">
        <v>8868</v>
      </c>
      <c r="R1359" s="22" t="s">
        <v>6384</v>
      </c>
      <c r="S1359" s="22"/>
      <c r="T1359" s="22"/>
      <c r="U1359" s="22"/>
      <c r="V1359" s="22"/>
      <c r="W1359" s="22"/>
      <c r="X1359" s="22"/>
      <c r="Y1359" s="22"/>
      <c r="Z1359" s="22"/>
      <c r="AA1359" s="22"/>
      <c r="AB1359" s="22"/>
      <c r="AC1359" s="22"/>
      <c r="AD1359" s="22"/>
      <c r="AE1359" s="22"/>
      <c r="AF1359" s="22"/>
      <c r="AG1359" s="22"/>
      <c r="AH1359" s="22"/>
    </row>
    <row r="1360" spans="1:34" x14ac:dyDescent="0.3">
      <c r="A1360" s="19">
        <v>1364</v>
      </c>
      <c r="B1360" s="185" t="s">
        <v>93</v>
      </c>
      <c r="C1360" s="185" t="s">
        <v>8058</v>
      </c>
      <c r="D1360" s="22" t="s">
        <v>6507</v>
      </c>
      <c r="E1360" s="51" t="s">
        <v>5985</v>
      </c>
      <c r="F1360" s="22" t="s">
        <v>13</v>
      </c>
      <c r="G1360" s="57" t="s">
        <v>14</v>
      </c>
      <c r="H1360" s="57" t="s">
        <v>8080</v>
      </c>
      <c r="I1360" s="22" t="s">
        <v>6493</v>
      </c>
      <c r="J1360" s="22" t="s">
        <v>933</v>
      </c>
      <c r="K1360" s="55" t="s">
        <v>8764</v>
      </c>
      <c r="L1360" s="22" t="s">
        <v>8058</v>
      </c>
      <c r="M1360" s="22" t="s">
        <v>8058</v>
      </c>
      <c r="N1360" s="22" t="s">
        <v>8058</v>
      </c>
      <c r="O1360" s="22" t="s">
        <v>8058</v>
      </c>
      <c r="P1360" s="22" t="s">
        <v>6385</v>
      </c>
      <c r="Q1360" s="22" t="s">
        <v>8868</v>
      </c>
      <c r="R1360" s="22" t="s">
        <v>6384</v>
      </c>
      <c r="S1360" s="22"/>
      <c r="T1360" s="22"/>
      <c r="U1360" s="22"/>
      <c r="V1360" s="22"/>
      <c r="W1360" s="22"/>
      <c r="X1360" s="22"/>
      <c r="Y1360" s="22"/>
      <c r="Z1360" s="22"/>
      <c r="AA1360" s="22"/>
      <c r="AB1360" s="22"/>
      <c r="AC1360" s="22"/>
      <c r="AD1360" s="22"/>
      <c r="AE1360" s="22"/>
      <c r="AF1360" s="22"/>
      <c r="AG1360" s="22"/>
      <c r="AH1360" s="22"/>
    </row>
    <row r="1361" spans="1:34" x14ac:dyDescent="0.3">
      <c r="A1361" s="19">
        <v>1365</v>
      </c>
      <c r="B1361" s="185" t="s">
        <v>93</v>
      </c>
      <c r="C1361" s="185" t="s">
        <v>8058</v>
      </c>
      <c r="D1361" s="22" t="s">
        <v>6504</v>
      </c>
      <c r="E1361" s="51" t="s">
        <v>5985</v>
      </c>
      <c r="F1361" s="22" t="s">
        <v>13</v>
      </c>
      <c r="G1361" s="57" t="s">
        <v>14</v>
      </c>
      <c r="H1361" s="57" t="s">
        <v>8080</v>
      </c>
      <c r="I1361" s="22" t="s">
        <v>6493</v>
      </c>
      <c r="J1361" s="22" t="s">
        <v>933</v>
      </c>
      <c r="K1361" s="55" t="s">
        <v>8764</v>
      </c>
      <c r="L1361" s="22" t="s">
        <v>8058</v>
      </c>
      <c r="M1361" s="22" t="s">
        <v>8058</v>
      </c>
      <c r="N1361" s="22" t="s">
        <v>8058</v>
      </c>
      <c r="O1361" s="22" t="s">
        <v>8058</v>
      </c>
      <c r="P1361" s="22" t="s">
        <v>6385</v>
      </c>
      <c r="Q1361" s="22" t="s">
        <v>8868</v>
      </c>
      <c r="R1361" s="22" t="s">
        <v>6384</v>
      </c>
      <c r="S1361" s="22"/>
      <c r="T1361" s="22"/>
      <c r="U1361" s="22"/>
      <c r="V1361" s="22"/>
      <c r="W1361" s="22"/>
      <c r="X1361" s="22"/>
      <c r="Y1361" s="22"/>
      <c r="Z1361" s="22"/>
      <c r="AA1361" s="22"/>
      <c r="AB1361" s="22"/>
      <c r="AC1361" s="22"/>
      <c r="AD1361" s="22"/>
      <c r="AE1361" s="22"/>
      <c r="AF1361" s="22"/>
      <c r="AG1361" s="22"/>
      <c r="AH1361" s="22"/>
    </row>
    <row r="1362" spans="1:34" x14ac:dyDescent="0.3">
      <c r="A1362" s="19">
        <v>1366</v>
      </c>
      <c r="B1362" s="185" t="s">
        <v>93</v>
      </c>
      <c r="C1362" s="185" t="s">
        <v>8058</v>
      </c>
      <c r="D1362" s="22" t="s">
        <v>6502</v>
      </c>
      <c r="E1362" s="51" t="s">
        <v>5985</v>
      </c>
      <c r="F1362" s="22" t="s">
        <v>13</v>
      </c>
      <c r="G1362" s="57" t="s">
        <v>14</v>
      </c>
      <c r="H1362" s="57" t="s">
        <v>8080</v>
      </c>
      <c r="I1362" s="22" t="s">
        <v>6493</v>
      </c>
      <c r="J1362" s="22" t="s">
        <v>933</v>
      </c>
      <c r="K1362" s="55" t="s">
        <v>8764</v>
      </c>
      <c r="L1362" s="22" t="s">
        <v>8058</v>
      </c>
      <c r="M1362" s="22" t="s">
        <v>8058</v>
      </c>
      <c r="N1362" s="22" t="s">
        <v>8058</v>
      </c>
      <c r="O1362" s="22" t="s">
        <v>8058</v>
      </c>
      <c r="P1362" s="22" t="s">
        <v>6385</v>
      </c>
      <c r="Q1362" s="22" t="s">
        <v>8868</v>
      </c>
      <c r="R1362" s="22" t="s">
        <v>6384</v>
      </c>
      <c r="S1362" s="22"/>
      <c r="T1362" s="22"/>
      <c r="U1362" s="22"/>
      <c r="V1362" s="22"/>
      <c r="W1362" s="22"/>
      <c r="X1362" s="22"/>
      <c r="Y1362" s="22"/>
      <c r="Z1362" s="22"/>
      <c r="AA1362" s="22"/>
      <c r="AB1362" s="22"/>
      <c r="AC1362" s="22"/>
      <c r="AD1362" s="22"/>
      <c r="AE1362" s="22"/>
      <c r="AF1362" s="22"/>
      <c r="AG1362" s="22"/>
      <c r="AH1362" s="22"/>
    </row>
    <row r="1363" spans="1:34" x14ac:dyDescent="0.3">
      <c r="A1363" s="19">
        <v>1367</v>
      </c>
      <c r="B1363" s="185" t="s">
        <v>93</v>
      </c>
      <c r="C1363" s="185" t="s">
        <v>8058</v>
      </c>
      <c r="D1363" s="22" t="s">
        <v>6501</v>
      </c>
      <c r="E1363" s="51" t="s">
        <v>5985</v>
      </c>
      <c r="F1363" s="22" t="s">
        <v>13</v>
      </c>
      <c r="G1363" s="57" t="s">
        <v>14</v>
      </c>
      <c r="H1363" s="57" t="s">
        <v>8080</v>
      </c>
      <c r="I1363" s="22" t="s">
        <v>6493</v>
      </c>
      <c r="J1363" s="22" t="s">
        <v>933</v>
      </c>
      <c r="K1363" s="55" t="s">
        <v>8764</v>
      </c>
      <c r="L1363" s="22" t="s">
        <v>8058</v>
      </c>
      <c r="M1363" s="22" t="s">
        <v>8058</v>
      </c>
      <c r="N1363" s="22" t="s">
        <v>8058</v>
      </c>
      <c r="O1363" s="22" t="s">
        <v>8058</v>
      </c>
      <c r="P1363" s="22" t="s">
        <v>6385</v>
      </c>
      <c r="Q1363" s="22" t="s">
        <v>8868</v>
      </c>
      <c r="R1363" s="22" t="s">
        <v>6384</v>
      </c>
      <c r="S1363" s="22"/>
      <c r="T1363" s="22"/>
      <c r="U1363" s="22"/>
      <c r="V1363" s="22"/>
      <c r="W1363" s="22"/>
      <c r="X1363" s="22"/>
      <c r="Y1363" s="22"/>
      <c r="Z1363" s="22"/>
      <c r="AA1363" s="22"/>
      <c r="AB1363" s="22"/>
      <c r="AC1363" s="22"/>
      <c r="AD1363" s="22"/>
      <c r="AE1363" s="22"/>
      <c r="AF1363" s="22"/>
      <c r="AG1363" s="22"/>
      <c r="AH1363" s="22"/>
    </row>
    <row r="1364" spans="1:34" x14ac:dyDescent="0.3">
      <c r="A1364" s="19">
        <v>1368</v>
      </c>
      <c r="B1364" s="185" t="s">
        <v>93</v>
      </c>
      <c r="C1364" s="185" t="s">
        <v>8058</v>
      </c>
      <c r="D1364" s="22" t="s">
        <v>6500</v>
      </c>
      <c r="E1364" s="51" t="s">
        <v>5985</v>
      </c>
      <c r="F1364" s="22" t="s">
        <v>13</v>
      </c>
      <c r="G1364" s="57" t="s">
        <v>14</v>
      </c>
      <c r="H1364" s="57" t="s">
        <v>8080</v>
      </c>
      <c r="I1364" s="22" t="s">
        <v>6493</v>
      </c>
      <c r="J1364" s="22" t="s">
        <v>933</v>
      </c>
      <c r="K1364" s="55" t="s">
        <v>8764</v>
      </c>
      <c r="L1364" s="22" t="s">
        <v>8058</v>
      </c>
      <c r="M1364" s="22" t="s">
        <v>8058</v>
      </c>
      <c r="N1364" s="22" t="s">
        <v>8058</v>
      </c>
      <c r="O1364" s="22" t="s">
        <v>8058</v>
      </c>
      <c r="P1364" s="22" t="s">
        <v>6385</v>
      </c>
      <c r="Q1364" s="22" t="s">
        <v>8868</v>
      </c>
      <c r="R1364" s="22" t="s">
        <v>6384</v>
      </c>
      <c r="S1364" s="22"/>
      <c r="T1364" s="22"/>
      <c r="U1364" s="22"/>
      <c r="V1364" s="22"/>
      <c r="W1364" s="22"/>
      <c r="X1364" s="22"/>
      <c r="Y1364" s="22"/>
      <c r="Z1364" s="22"/>
      <c r="AA1364" s="22"/>
      <c r="AB1364" s="22"/>
      <c r="AC1364" s="22"/>
      <c r="AD1364" s="22"/>
      <c r="AE1364" s="22"/>
      <c r="AF1364" s="22"/>
      <c r="AG1364" s="22"/>
      <c r="AH1364" s="22"/>
    </row>
    <row r="1365" spans="1:34" x14ac:dyDescent="0.3">
      <c r="A1365" s="19">
        <v>1369</v>
      </c>
      <c r="B1365" s="185" t="s">
        <v>93</v>
      </c>
      <c r="C1365" s="185" t="s">
        <v>8058</v>
      </c>
      <c r="D1365" s="22" t="s">
        <v>6499</v>
      </c>
      <c r="E1365" s="51" t="s">
        <v>5985</v>
      </c>
      <c r="F1365" s="22" t="s">
        <v>13</v>
      </c>
      <c r="G1365" s="57" t="s">
        <v>14</v>
      </c>
      <c r="H1365" s="57" t="s">
        <v>8080</v>
      </c>
      <c r="I1365" s="22" t="s">
        <v>6493</v>
      </c>
      <c r="J1365" s="22" t="s">
        <v>933</v>
      </c>
      <c r="K1365" s="55" t="s">
        <v>8764</v>
      </c>
      <c r="L1365" s="22" t="s">
        <v>8058</v>
      </c>
      <c r="M1365" s="22" t="s">
        <v>8058</v>
      </c>
      <c r="N1365" s="22" t="s">
        <v>8058</v>
      </c>
      <c r="O1365" s="22" t="s">
        <v>8058</v>
      </c>
      <c r="P1365" s="22" t="s">
        <v>6385</v>
      </c>
      <c r="Q1365" s="22" t="s">
        <v>8868</v>
      </c>
      <c r="R1365" s="22" t="s">
        <v>6384</v>
      </c>
      <c r="S1365" s="22"/>
      <c r="T1365" s="22"/>
      <c r="U1365" s="22"/>
      <c r="V1365" s="22"/>
      <c r="W1365" s="22"/>
      <c r="X1365" s="22"/>
      <c r="Y1365" s="22"/>
      <c r="Z1365" s="22"/>
      <c r="AA1365" s="22"/>
      <c r="AB1365" s="22"/>
      <c r="AC1365" s="22"/>
      <c r="AD1365" s="22"/>
      <c r="AE1365" s="22"/>
      <c r="AF1365" s="22"/>
      <c r="AG1365" s="22"/>
      <c r="AH1365" s="22"/>
    </row>
    <row r="1366" spans="1:34" x14ac:dyDescent="0.3">
      <c r="A1366" s="19">
        <v>1370</v>
      </c>
      <c r="B1366" s="185" t="s">
        <v>93</v>
      </c>
      <c r="C1366" s="185" t="s">
        <v>8058</v>
      </c>
      <c r="D1366" s="22" t="s">
        <v>6497</v>
      </c>
      <c r="E1366" s="51" t="s">
        <v>5985</v>
      </c>
      <c r="F1366" s="22" t="s">
        <v>13</v>
      </c>
      <c r="G1366" s="57" t="s">
        <v>14</v>
      </c>
      <c r="H1366" s="57" t="s">
        <v>8080</v>
      </c>
      <c r="I1366" s="22" t="s">
        <v>6493</v>
      </c>
      <c r="J1366" s="22" t="s">
        <v>933</v>
      </c>
      <c r="K1366" s="55" t="s">
        <v>8764</v>
      </c>
      <c r="L1366" s="22" t="s">
        <v>8058</v>
      </c>
      <c r="M1366" s="22" t="s">
        <v>8058</v>
      </c>
      <c r="N1366" s="22" t="s">
        <v>8058</v>
      </c>
      <c r="O1366" s="22" t="s">
        <v>8058</v>
      </c>
      <c r="P1366" s="22" t="s">
        <v>6385</v>
      </c>
      <c r="Q1366" s="22" t="s">
        <v>8868</v>
      </c>
      <c r="R1366" s="22" t="s">
        <v>6384</v>
      </c>
      <c r="S1366" s="22"/>
      <c r="T1366" s="22"/>
      <c r="U1366" s="22"/>
      <c r="V1366" s="22"/>
      <c r="W1366" s="22"/>
      <c r="X1366" s="22"/>
      <c r="Y1366" s="22"/>
      <c r="Z1366" s="22"/>
      <c r="AA1366" s="22"/>
      <c r="AB1366" s="22"/>
      <c r="AC1366" s="22"/>
      <c r="AD1366" s="22"/>
      <c r="AE1366" s="22"/>
      <c r="AF1366" s="22"/>
      <c r="AG1366" s="22"/>
      <c r="AH1366" s="22"/>
    </row>
    <row r="1367" spans="1:34" x14ac:dyDescent="0.3">
      <c r="A1367" s="19">
        <v>1371</v>
      </c>
      <c r="B1367" s="185" t="s">
        <v>93</v>
      </c>
      <c r="C1367" s="185" t="s">
        <v>8058</v>
      </c>
      <c r="D1367" s="22" t="s">
        <v>6495</v>
      </c>
      <c r="E1367" s="51" t="s">
        <v>5985</v>
      </c>
      <c r="F1367" s="22" t="s">
        <v>13</v>
      </c>
      <c r="G1367" s="57" t="s">
        <v>14</v>
      </c>
      <c r="H1367" s="57" t="s">
        <v>8080</v>
      </c>
      <c r="I1367" s="22" t="s">
        <v>6493</v>
      </c>
      <c r="J1367" s="22" t="s">
        <v>933</v>
      </c>
      <c r="K1367" s="55" t="s">
        <v>8764</v>
      </c>
      <c r="L1367" s="22" t="s">
        <v>8058</v>
      </c>
      <c r="M1367" s="22" t="s">
        <v>8058</v>
      </c>
      <c r="N1367" s="22" t="s">
        <v>8058</v>
      </c>
      <c r="O1367" s="22" t="s">
        <v>8058</v>
      </c>
      <c r="P1367" s="22" t="s">
        <v>6385</v>
      </c>
      <c r="Q1367" s="22" t="s">
        <v>8868</v>
      </c>
      <c r="R1367" s="22" t="s">
        <v>6384</v>
      </c>
      <c r="S1367" s="22"/>
      <c r="T1367" s="22"/>
      <c r="U1367" s="22"/>
      <c r="V1367" s="22"/>
      <c r="W1367" s="22"/>
      <c r="X1367" s="22"/>
      <c r="Y1367" s="22"/>
      <c r="Z1367" s="22"/>
      <c r="AA1367" s="22"/>
      <c r="AB1367" s="22"/>
      <c r="AC1367" s="22"/>
      <c r="AD1367" s="22"/>
      <c r="AE1367" s="22"/>
      <c r="AF1367" s="22"/>
      <c r="AG1367" s="22"/>
      <c r="AH1367" s="22"/>
    </row>
    <row r="1368" spans="1:34" x14ac:dyDescent="0.3">
      <c r="A1368" s="19">
        <v>1372</v>
      </c>
      <c r="B1368" s="185" t="s">
        <v>93</v>
      </c>
      <c r="C1368" s="185" t="s">
        <v>8058</v>
      </c>
      <c r="D1368" s="22" t="s">
        <v>6490</v>
      </c>
      <c r="E1368" s="51" t="s">
        <v>5985</v>
      </c>
      <c r="F1368" s="22" t="s">
        <v>13</v>
      </c>
      <c r="G1368" s="57" t="s">
        <v>14</v>
      </c>
      <c r="H1368" s="57" t="s">
        <v>8065</v>
      </c>
      <c r="I1368" s="22" t="s">
        <v>6483</v>
      </c>
      <c r="J1368" s="22" t="s">
        <v>933</v>
      </c>
      <c r="K1368" s="55" t="s">
        <v>8764</v>
      </c>
      <c r="L1368" s="22" t="s">
        <v>8058</v>
      </c>
      <c r="M1368" s="22" t="s">
        <v>8058</v>
      </c>
      <c r="N1368" s="22" t="s">
        <v>8058</v>
      </c>
      <c r="O1368" s="22" t="s">
        <v>8058</v>
      </c>
      <c r="P1368" s="22" t="s">
        <v>6385</v>
      </c>
      <c r="Q1368" s="22" t="s">
        <v>8868</v>
      </c>
      <c r="R1368" s="22" t="s">
        <v>6384</v>
      </c>
      <c r="S1368" s="22"/>
      <c r="T1368" s="22"/>
      <c r="U1368" s="22"/>
      <c r="V1368" s="22"/>
      <c r="W1368" s="22"/>
      <c r="X1368" s="22"/>
      <c r="Y1368" s="22"/>
      <c r="Z1368" s="22"/>
      <c r="AA1368" s="22"/>
      <c r="AB1368" s="22"/>
      <c r="AC1368" s="22"/>
      <c r="AD1368" s="22"/>
      <c r="AE1368" s="22"/>
      <c r="AF1368" s="22"/>
      <c r="AG1368" s="22"/>
      <c r="AH1368" s="22"/>
    </row>
    <row r="1369" spans="1:34" x14ac:dyDescent="0.3">
      <c r="A1369" s="19">
        <v>1373</v>
      </c>
      <c r="B1369" s="185" t="s">
        <v>93</v>
      </c>
      <c r="C1369" s="185" t="s">
        <v>8058</v>
      </c>
      <c r="D1369" s="22" t="s">
        <v>6478</v>
      </c>
      <c r="E1369" s="51" t="s">
        <v>5985</v>
      </c>
      <c r="F1369" s="22" t="s">
        <v>13</v>
      </c>
      <c r="G1369" s="57" t="s">
        <v>14</v>
      </c>
      <c r="H1369" s="57" t="s">
        <v>8065</v>
      </c>
      <c r="I1369" s="22" t="s">
        <v>6477</v>
      </c>
      <c r="J1369" s="22" t="s">
        <v>933</v>
      </c>
      <c r="K1369" s="55" t="s">
        <v>8764</v>
      </c>
      <c r="L1369" s="22" t="s">
        <v>8058</v>
      </c>
      <c r="M1369" s="22" t="s">
        <v>8058</v>
      </c>
      <c r="N1369" s="22" t="s">
        <v>8058</v>
      </c>
      <c r="O1369" s="22" t="s">
        <v>8058</v>
      </c>
      <c r="P1369" s="22" t="s">
        <v>6385</v>
      </c>
      <c r="Q1369" s="22" t="s">
        <v>8868</v>
      </c>
      <c r="R1369" s="22" t="s">
        <v>6384</v>
      </c>
      <c r="S1369" s="22"/>
      <c r="T1369" s="22"/>
      <c r="U1369" s="22"/>
      <c r="V1369" s="22"/>
      <c r="W1369" s="22"/>
      <c r="X1369" s="22"/>
      <c r="Y1369" s="22"/>
      <c r="Z1369" s="22"/>
      <c r="AA1369" s="22"/>
      <c r="AB1369" s="22"/>
      <c r="AC1369" s="22"/>
      <c r="AD1369" s="22"/>
      <c r="AE1369" s="22"/>
      <c r="AF1369" s="22"/>
      <c r="AG1369" s="22"/>
      <c r="AH1369" s="22"/>
    </row>
    <row r="1370" spans="1:34" x14ac:dyDescent="0.3">
      <c r="A1370" s="19">
        <v>1374</v>
      </c>
      <c r="B1370" s="185" t="s">
        <v>93</v>
      </c>
      <c r="C1370" s="185" t="s">
        <v>8058</v>
      </c>
      <c r="D1370" s="22" t="s">
        <v>6472</v>
      </c>
      <c r="E1370" s="51" t="s">
        <v>5985</v>
      </c>
      <c r="F1370" s="22" t="s">
        <v>13</v>
      </c>
      <c r="G1370" s="57" t="s">
        <v>14</v>
      </c>
      <c r="H1370" s="57" t="s">
        <v>8065</v>
      </c>
      <c r="I1370" s="22" t="s">
        <v>6389</v>
      </c>
      <c r="J1370" s="22" t="s">
        <v>933</v>
      </c>
      <c r="K1370" s="55" t="s">
        <v>8764</v>
      </c>
      <c r="L1370" s="22" t="s">
        <v>8058</v>
      </c>
      <c r="M1370" s="22" t="s">
        <v>8058</v>
      </c>
      <c r="N1370" s="22" t="s">
        <v>8058</v>
      </c>
      <c r="O1370" s="22" t="s">
        <v>8058</v>
      </c>
      <c r="P1370" s="22" t="s">
        <v>6385</v>
      </c>
      <c r="Q1370" s="22" t="s">
        <v>8868</v>
      </c>
      <c r="R1370" s="22" t="s">
        <v>6384</v>
      </c>
      <c r="S1370" s="22"/>
      <c r="T1370" s="22"/>
      <c r="U1370" s="22"/>
      <c r="V1370" s="22"/>
      <c r="W1370" s="22"/>
      <c r="X1370" s="22"/>
      <c r="Y1370" s="22"/>
      <c r="Z1370" s="22"/>
      <c r="AA1370" s="22"/>
      <c r="AB1370" s="22"/>
      <c r="AC1370" s="22"/>
      <c r="AD1370" s="22"/>
      <c r="AE1370" s="22"/>
      <c r="AF1370" s="22"/>
      <c r="AG1370" s="22"/>
      <c r="AH1370" s="22"/>
    </row>
    <row r="1371" spans="1:34" x14ac:dyDescent="0.3">
      <c r="A1371" s="19">
        <v>1375</v>
      </c>
      <c r="B1371" s="185" t="s">
        <v>93</v>
      </c>
      <c r="C1371" s="185" t="s">
        <v>8058</v>
      </c>
      <c r="D1371" s="22" t="s">
        <v>6471</v>
      </c>
      <c r="E1371" s="51" t="s">
        <v>5985</v>
      </c>
      <c r="F1371" s="22" t="s">
        <v>13</v>
      </c>
      <c r="G1371" s="57" t="s">
        <v>14</v>
      </c>
      <c r="H1371" s="57" t="s">
        <v>8065</v>
      </c>
      <c r="I1371" s="22" t="s">
        <v>6389</v>
      </c>
      <c r="J1371" s="22" t="s">
        <v>933</v>
      </c>
      <c r="K1371" s="55" t="s">
        <v>8764</v>
      </c>
      <c r="L1371" s="22" t="s">
        <v>8058</v>
      </c>
      <c r="M1371" s="22" t="s">
        <v>8058</v>
      </c>
      <c r="N1371" s="22" t="s">
        <v>8058</v>
      </c>
      <c r="O1371" s="22" t="s">
        <v>8058</v>
      </c>
      <c r="P1371" s="22" t="s">
        <v>6385</v>
      </c>
      <c r="Q1371" s="22" t="s">
        <v>8868</v>
      </c>
      <c r="R1371" s="22" t="s">
        <v>6384</v>
      </c>
      <c r="S1371" s="22"/>
      <c r="T1371" s="22"/>
      <c r="U1371" s="22"/>
      <c r="V1371" s="22"/>
      <c r="W1371" s="22"/>
      <c r="X1371" s="22"/>
      <c r="Y1371" s="22"/>
      <c r="Z1371" s="22"/>
      <c r="AA1371" s="22"/>
      <c r="AB1371" s="22"/>
      <c r="AC1371" s="22"/>
      <c r="AD1371" s="22"/>
      <c r="AE1371" s="22"/>
      <c r="AF1371" s="22"/>
      <c r="AG1371" s="22"/>
      <c r="AH1371" s="22"/>
    </row>
    <row r="1372" spans="1:34" x14ac:dyDescent="0.3">
      <c r="A1372" s="19">
        <v>1376</v>
      </c>
      <c r="B1372" s="185" t="s">
        <v>93</v>
      </c>
      <c r="C1372" s="185" t="s">
        <v>8058</v>
      </c>
      <c r="D1372" s="22" t="s">
        <v>6468</v>
      </c>
      <c r="E1372" s="51" t="s">
        <v>5985</v>
      </c>
      <c r="F1372" s="22" t="s">
        <v>13</v>
      </c>
      <c r="G1372" s="57" t="s">
        <v>14</v>
      </c>
      <c r="H1372" s="57" t="s">
        <v>8065</v>
      </c>
      <c r="I1372" s="22" t="s">
        <v>6389</v>
      </c>
      <c r="J1372" s="22" t="s">
        <v>933</v>
      </c>
      <c r="K1372" s="55" t="s">
        <v>8764</v>
      </c>
      <c r="L1372" s="22" t="s">
        <v>8058</v>
      </c>
      <c r="M1372" s="22" t="s">
        <v>8058</v>
      </c>
      <c r="N1372" s="22" t="s">
        <v>8058</v>
      </c>
      <c r="O1372" s="22" t="s">
        <v>8058</v>
      </c>
      <c r="P1372" s="22" t="s">
        <v>6385</v>
      </c>
      <c r="Q1372" s="22" t="s">
        <v>8868</v>
      </c>
      <c r="R1372" s="22" t="s">
        <v>6384</v>
      </c>
      <c r="S1372" s="22"/>
      <c r="T1372" s="22"/>
      <c r="U1372" s="22"/>
      <c r="V1372" s="22"/>
      <c r="W1372" s="22"/>
      <c r="X1372" s="22"/>
      <c r="Y1372" s="22"/>
      <c r="Z1372" s="22"/>
      <c r="AA1372" s="22"/>
      <c r="AB1372" s="22"/>
      <c r="AC1372" s="22"/>
      <c r="AD1372" s="22"/>
      <c r="AE1372" s="22"/>
      <c r="AF1372" s="22"/>
      <c r="AG1372" s="22"/>
      <c r="AH1372" s="22"/>
    </row>
    <row r="1373" spans="1:34" x14ac:dyDescent="0.3">
      <c r="A1373" s="19">
        <v>1377</v>
      </c>
      <c r="B1373" s="185" t="s">
        <v>93</v>
      </c>
      <c r="C1373" s="185" t="s">
        <v>8058</v>
      </c>
      <c r="D1373" s="22" t="s">
        <v>6467</v>
      </c>
      <c r="E1373" s="51" t="s">
        <v>5985</v>
      </c>
      <c r="F1373" s="22" t="s">
        <v>13</v>
      </c>
      <c r="G1373" s="57" t="s">
        <v>14</v>
      </c>
      <c r="H1373" s="57" t="s">
        <v>8065</v>
      </c>
      <c r="I1373" s="22" t="s">
        <v>6389</v>
      </c>
      <c r="J1373" s="22" t="s">
        <v>933</v>
      </c>
      <c r="K1373" s="55" t="s">
        <v>8764</v>
      </c>
      <c r="L1373" s="22" t="s">
        <v>8058</v>
      </c>
      <c r="M1373" s="22" t="s">
        <v>8058</v>
      </c>
      <c r="N1373" s="22" t="s">
        <v>8058</v>
      </c>
      <c r="O1373" s="22" t="s">
        <v>8058</v>
      </c>
      <c r="P1373" s="22" t="s">
        <v>6385</v>
      </c>
      <c r="Q1373" s="22" t="s">
        <v>8868</v>
      </c>
      <c r="R1373" s="22" t="s">
        <v>6384</v>
      </c>
      <c r="S1373" s="22"/>
      <c r="T1373" s="22"/>
      <c r="U1373" s="22"/>
      <c r="V1373" s="22"/>
      <c r="W1373" s="22"/>
      <c r="X1373" s="22"/>
      <c r="Y1373" s="22"/>
      <c r="Z1373" s="22"/>
      <c r="AA1373" s="22"/>
      <c r="AB1373" s="22"/>
      <c r="AC1373" s="22"/>
      <c r="AD1373" s="22"/>
      <c r="AE1373" s="22"/>
      <c r="AF1373" s="22"/>
      <c r="AG1373" s="22"/>
      <c r="AH1373" s="22"/>
    </row>
    <row r="1374" spans="1:34" x14ac:dyDescent="0.3">
      <c r="A1374" s="19">
        <v>1378</v>
      </c>
      <c r="B1374" s="185" t="s">
        <v>93</v>
      </c>
      <c r="C1374" s="185" t="s">
        <v>8058</v>
      </c>
      <c r="D1374" s="22" t="s">
        <v>6466</v>
      </c>
      <c r="E1374" s="51" t="s">
        <v>5985</v>
      </c>
      <c r="F1374" s="22" t="s">
        <v>13</v>
      </c>
      <c r="G1374" s="57" t="s">
        <v>14</v>
      </c>
      <c r="H1374" s="57" t="s">
        <v>8065</v>
      </c>
      <c r="I1374" s="22" t="s">
        <v>6389</v>
      </c>
      <c r="J1374" s="22" t="s">
        <v>933</v>
      </c>
      <c r="K1374" s="55" t="s">
        <v>8764</v>
      </c>
      <c r="L1374" s="22" t="s">
        <v>8058</v>
      </c>
      <c r="M1374" s="22" t="s">
        <v>8058</v>
      </c>
      <c r="N1374" s="22" t="s">
        <v>8058</v>
      </c>
      <c r="O1374" s="22" t="s">
        <v>8058</v>
      </c>
      <c r="P1374" s="22" t="s">
        <v>6385</v>
      </c>
      <c r="Q1374" s="22" t="s">
        <v>8868</v>
      </c>
      <c r="R1374" s="22" t="s">
        <v>6384</v>
      </c>
      <c r="S1374" s="22"/>
      <c r="T1374" s="22"/>
      <c r="U1374" s="22"/>
      <c r="V1374" s="22"/>
      <c r="W1374" s="22"/>
      <c r="X1374" s="22"/>
      <c r="Y1374" s="22"/>
      <c r="Z1374" s="22"/>
      <c r="AA1374" s="22"/>
      <c r="AB1374" s="22"/>
      <c r="AC1374" s="22"/>
      <c r="AD1374" s="22"/>
      <c r="AE1374" s="22"/>
      <c r="AF1374" s="22"/>
      <c r="AG1374" s="22"/>
      <c r="AH1374" s="22"/>
    </row>
    <row r="1375" spans="1:34" x14ac:dyDescent="0.3">
      <c r="A1375" s="19">
        <v>1379</v>
      </c>
      <c r="B1375" s="185" t="s">
        <v>93</v>
      </c>
      <c r="C1375" s="185" t="s">
        <v>8058</v>
      </c>
      <c r="D1375" s="22" t="s">
        <v>6464</v>
      </c>
      <c r="E1375" s="51" t="s">
        <v>5985</v>
      </c>
      <c r="F1375" s="22" t="s">
        <v>13</v>
      </c>
      <c r="G1375" s="57" t="s">
        <v>14</v>
      </c>
      <c r="H1375" s="57" t="s">
        <v>8065</v>
      </c>
      <c r="I1375" s="22" t="s">
        <v>6461</v>
      </c>
      <c r="J1375" s="22" t="s">
        <v>933</v>
      </c>
      <c r="K1375" s="55" t="s">
        <v>8764</v>
      </c>
      <c r="L1375" s="22" t="s">
        <v>8058</v>
      </c>
      <c r="M1375" s="22" t="s">
        <v>8058</v>
      </c>
      <c r="N1375" s="22" t="s">
        <v>8058</v>
      </c>
      <c r="O1375" s="22" t="s">
        <v>8058</v>
      </c>
      <c r="P1375" s="22" t="s">
        <v>6385</v>
      </c>
      <c r="Q1375" s="22" t="s">
        <v>8868</v>
      </c>
      <c r="R1375" s="22" t="s">
        <v>6384</v>
      </c>
      <c r="S1375" s="22"/>
      <c r="T1375" s="22"/>
      <c r="U1375" s="22"/>
      <c r="V1375" s="22"/>
      <c r="W1375" s="22"/>
      <c r="X1375" s="22"/>
      <c r="Y1375" s="22"/>
      <c r="Z1375" s="22"/>
      <c r="AA1375" s="22"/>
      <c r="AB1375" s="22"/>
      <c r="AC1375" s="22"/>
      <c r="AD1375" s="22"/>
      <c r="AE1375" s="22"/>
      <c r="AF1375" s="22"/>
      <c r="AG1375" s="22"/>
      <c r="AH1375" s="22"/>
    </row>
    <row r="1376" spans="1:34" x14ac:dyDescent="0.3">
      <c r="A1376" s="19">
        <v>1380</v>
      </c>
      <c r="B1376" s="185" t="s">
        <v>93</v>
      </c>
      <c r="C1376" s="185" t="s">
        <v>8058</v>
      </c>
      <c r="D1376" s="22" t="s">
        <v>6463</v>
      </c>
      <c r="E1376" s="51" t="s">
        <v>5985</v>
      </c>
      <c r="F1376" s="22" t="s">
        <v>13</v>
      </c>
      <c r="G1376" s="57" t="s">
        <v>14</v>
      </c>
      <c r="H1376" s="57" t="s">
        <v>8065</v>
      </c>
      <c r="I1376" s="22" t="s">
        <v>6461</v>
      </c>
      <c r="J1376" s="22" t="s">
        <v>933</v>
      </c>
      <c r="K1376" s="55" t="s">
        <v>8764</v>
      </c>
      <c r="L1376" s="22" t="s">
        <v>8058</v>
      </c>
      <c r="M1376" s="22" t="s">
        <v>8058</v>
      </c>
      <c r="N1376" s="22" t="s">
        <v>8058</v>
      </c>
      <c r="O1376" s="22" t="s">
        <v>8058</v>
      </c>
      <c r="P1376" s="22" t="s">
        <v>6385</v>
      </c>
      <c r="Q1376" s="22" t="s">
        <v>8868</v>
      </c>
      <c r="R1376" s="22" t="s">
        <v>6384</v>
      </c>
      <c r="S1376" s="22"/>
      <c r="T1376" s="22"/>
      <c r="U1376" s="22"/>
      <c r="V1376" s="22"/>
      <c r="W1376" s="22"/>
      <c r="X1376" s="22"/>
      <c r="Y1376" s="22"/>
      <c r="Z1376" s="22"/>
      <c r="AA1376" s="22"/>
      <c r="AB1376" s="22"/>
      <c r="AC1376" s="22"/>
      <c r="AD1376" s="22"/>
      <c r="AE1376" s="22"/>
      <c r="AF1376" s="22"/>
      <c r="AG1376" s="22"/>
      <c r="AH1376" s="22"/>
    </row>
    <row r="1377" spans="1:34" x14ac:dyDescent="0.3">
      <c r="A1377" s="19">
        <v>1381</v>
      </c>
      <c r="B1377" s="185" t="s">
        <v>93</v>
      </c>
      <c r="C1377" s="185" t="s">
        <v>8058</v>
      </c>
      <c r="D1377" s="22" t="s">
        <v>6462</v>
      </c>
      <c r="E1377" s="51" t="s">
        <v>5985</v>
      </c>
      <c r="F1377" s="22" t="s">
        <v>13</v>
      </c>
      <c r="G1377" s="57" t="s">
        <v>14</v>
      </c>
      <c r="H1377" s="57" t="s">
        <v>8065</v>
      </c>
      <c r="I1377" s="22" t="s">
        <v>6461</v>
      </c>
      <c r="J1377" s="22" t="s">
        <v>933</v>
      </c>
      <c r="K1377" s="55" t="s">
        <v>8764</v>
      </c>
      <c r="L1377" s="22" t="s">
        <v>8058</v>
      </c>
      <c r="M1377" s="22" t="s">
        <v>8058</v>
      </c>
      <c r="N1377" s="22" t="s">
        <v>8058</v>
      </c>
      <c r="O1377" s="22" t="s">
        <v>8058</v>
      </c>
      <c r="P1377" s="22" t="s">
        <v>6385</v>
      </c>
      <c r="Q1377" s="22" t="s">
        <v>8868</v>
      </c>
      <c r="R1377" s="22" t="s">
        <v>6384</v>
      </c>
      <c r="S1377" s="22"/>
      <c r="T1377" s="22"/>
      <c r="U1377" s="22"/>
      <c r="V1377" s="22"/>
      <c r="W1377" s="22"/>
      <c r="X1377" s="22"/>
      <c r="Y1377" s="22"/>
      <c r="Z1377" s="22"/>
      <c r="AA1377" s="22"/>
      <c r="AB1377" s="22"/>
      <c r="AC1377" s="22"/>
      <c r="AD1377" s="22"/>
      <c r="AE1377" s="22"/>
      <c r="AF1377" s="22"/>
      <c r="AG1377" s="22"/>
      <c r="AH1377" s="22"/>
    </row>
    <row r="1378" spans="1:34" x14ac:dyDescent="0.3">
      <c r="A1378" s="19">
        <v>1382</v>
      </c>
      <c r="B1378" s="185" t="s">
        <v>93</v>
      </c>
      <c r="C1378" s="185" t="s">
        <v>8058</v>
      </c>
      <c r="D1378" s="22" t="s">
        <v>6460</v>
      </c>
      <c r="E1378" s="51" t="s">
        <v>5985</v>
      </c>
      <c r="F1378" s="22" t="s">
        <v>13</v>
      </c>
      <c r="G1378" s="57" t="s">
        <v>14</v>
      </c>
      <c r="H1378" s="57" t="s">
        <v>8065</v>
      </c>
      <c r="I1378" s="22" t="s">
        <v>6459</v>
      </c>
      <c r="J1378" s="22" t="s">
        <v>933</v>
      </c>
      <c r="K1378" s="55" t="s">
        <v>8764</v>
      </c>
      <c r="L1378" s="22" t="s">
        <v>8058</v>
      </c>
      <c r="M1378" s="22" t="s">
        <v>8058</v>
      </c>
      <c r="N1378" s="22" t="s">
        <v>8058</v>
      </c>
      <c r="O1378" s="22" t="s">
        <v>8058</v>
      </c>
      <c r="P1378" s="22" t="s">
        <v>6385</v>
      </c>
      <c r="Q1378" s="22" t="s">
        <v>8868</v>
      </c>
      <c r="R1378" s="22" t="s">
        <v>6384</v>
      </c>
      <c r="S1378" s="22"/>
      <c r="T1378" s="22"/>
      <c r="U1378" s="22"/>
      <c r="V1378" s="22"/>
      <c r="W1378" s="22"/>
      <c r="X1378" s="22"/>
      <c r="Y1378" s="22"/>
      <c r="Z1378" s="22"/>
      <c r="AA1378" s="22"/>
      <c r="AB1378" s="22"/>
      <c r="AC1378" s="22"/>
      <c r="AD1378" s="22"/>
      <c r="AE1378" s="22"/>
      <c r="AF1378" s="22"/>
      <c r="AG1378" s="22"/>
      <c r="AH1378" s="22"/>
    </row>
    <row r="1379" spans="1:34" x14ac:dyDescent="0.3">
      <c r="A1379" s="19">
        <v>1383</v>
      </c>
      <c r="B1379" s="185" t="s">
        <v>93</v>
      </c>
      <c r="C1379" s="185" t="s">
        <v>8058</v>
      </c>
      <c r="D1379" s="22" t="s">
        <v>6458</v>
      </c>
      <c r="E1379" s="51" t="s">
        <v>5985</v>
      </c>
      <c r="F1379" s="22" t="s">
        <v>13</v>
      </c>
      <c r="G1379" s="57" t="s">
        <v>14</v>
      </c>
      <c r="H1379" s="57" t="s">
        <v>8065</v>
      </c>
      <c r="I1379" s="22" t="s">
        <v>6457</v>
      </c>
      <c r="J1379" s="22" t="s">
        <v>933</v>
      </c>
      <c r="K1379" s="55" t="s">
        <v>8764</v>
      </c>
      <c r="L1379" s="22" t="s">
        <v>8058</v>
      </c>
      <c r="M1379" s="22" t="s">
        <v>8058</v>
      </c>
      <c r="N1379" s="22" t="s">
        <v>8058</v>
      </c>
      <c r="O1379" s="22" t="s">
        <v>8058</v>
      </c>
      <c r="P1379" s="22" t="s">
        <v>6385</v>
      </c>
      <c r="Q1379" s="22" t="s">
        <v>8868</v>
      </c>
      <c r="R1379" s="22" t="s">
        <v>6384</v>
      </c>
      <c r="S1379" s="22"/>
      <c r="T1379" s="22"/>
      <c r="U1379" s="22"/>
      <c r="V1379" s="22"/>
      <c r="W1379" s="22"/>
      <c r="X1379" s="22"/>
      <c r="Y1379" s="22"/>
      <c r="Z1379" s="22"/>
      <c r="AA1379" s="22"/>
      <c r="AB1379" s="22"/>
      <c r="AC1379" s="22"/>
      <c r="AD1379" s="22"/>
      <c r="AE1379" s="22"/>
      <c r="AF1379" s="22"/>
      <c r="AG1379" s="22"/>
      <c r="AH1379" s="22"/>
    </row>
    <row r="1380" spans="1:34" x14ac:dyDescent="0.3">
      <c r="A1380" s="19">
        <v>1384</v>
      </c>
      <c r="B1380" s="185" t="s">
        <v>93</v>
      </c>
      <c r="C1380" s="185" t="s">
        <v>8058</v>
      </c>
      <c r="D1380" s="22" t="s">
        <v>6456</v>
      </c>
      <c r="E1380" s="51" t="s">
        <v>5985</v>
      </c>
      <c r="F1380" s="22" t="s">
        <v>13</v>
      </c>
      <c r="G1380" s="57" t="s">
        <v>14</v>
      </c>
      <c r="H1380" s="57" t="s">
        <v>8065</v>
      </c>
      <c r="I1380" s="22" t="s">
        <v>6455</v>
      </c>
      <c r="J1380" s="22" t="s">
        <v>933</v>
      </c>
      <c r="K1380" s="55" t="s">
        <v>8764</v>
      </c>
      <c r="L1380" s="22" t="s">
        <v>8058</v>
      </c>
      <c r="M1380" s="22" t="s">
        <v>8058</v>
      </c>
      <c r="N1380" s="22" t="s">
        <v>8058</v>
      </c>
      <c r="O1380" s="22" t="s">
        <v>8058</v>
      </c>
      <c r="P1380" s="22" t="s">
        <v>6385</v>
      </c>
      <c r="Q1380" s="22" t="s">
        <v>8868</v>
      </c>
      <c r="R1380" s="22" t="s">
        <v>6384</v>
      </c>
      <c r="S1380" s="22"/>
      <c r="T1380" s="22"/>
      <c r="U1380" s="22"/>
      <c r="V1380" s="22"/>
      <c r="W1380" s="22"/>
      <c r="X1380" s="22"/>
      <c r="Y1380" s="22"/>
      <c r="Z1380" s="22"/>
      <c r="AA1380" s="22"/>
      <c r="AB1380" s="22"/>
      <c r="AC1380" s="22"/>
      <c r="AD1380" s="22"/>
      <c r="AE1380" s="22"/>
      <c r="AF1380" s="22"/>
      <c r="AG1380" s="22"/>
      <c r="AH1380" s="22"/>
    </row>
    <row r="1381" spans="1:34" x14ac:dyDescent="0.3">
      <c r="A1381" s="19">
        <v>1385</v>
      </c>
      <c r="B1381" s="185" t="s">
        <v>93</v>
      </c>
      <c r="C1381" s="185" t="s">
        <v>8058</v>
      </c>
      <c r="D1381" s="22" t="s">
        <v>6454</v>
      </c>
      <c r="E1381" s="51" t="s">
        <v>5985</v>
      </c>
      <c r="F1381" s="22" t="s">
        <v>13</v>
      </c>
      <c r="G1381" s="57" t="s">
        <v>14</v>
      </c>
      <c r="H1381" s="57" t="s">
        <v>8065</v>
      </c>
      <c r="I1381" s="22" t="s">
        <v>6389</v>
      </c>
      <c r="J1381" s="22" t="s">
        <v>933</v>
      </c>
      <c r="K1381" s="55" t="s">
        <v>8764</v>
      </c>
      <c r="L1381" s="22" t="s">
        <v>8058</v>
      </c>
      <c r="M1381" s="22" t="s">
        <v>8058</v>
      </c>
      <c r="N1381" s="22" t="s">
        <v>8058</v>
      </c>
      <c r="O1381" s="22" t="s">
        <v>8058</v>
      </c>
      <c r="P1381" s="22" t="s">
        <v>6385</v>
      </c>
      <c r="Q1381" s="22" t="s">
        <v>8868</v>
      </c>
      <c r="R1381" s="22" t="s">
        <v>6384</v>
      </c>
      <c r="S1381" s="22"/>
      <c r="T1381" s="22"/>
      <c r="U1381" s="22"/>
      <c r="V1381" s="22"/>
      <c r="W1381" s="22"/>
      <c r="X1381" s="22"/>
      <c r="Y1381" s="22"/>
      <c r="Z1381" s="22"/>
      <c r="AA1381" s="22"/>
      <c r="AB1381" s="22"/>
      <c r="AC1381" s="22"/>
      <c r="AD1381" s="22"/>
      <c r="AE1381" s="22"/>
      <c r="AF1381" s="22"/>
      <c r="AG1381" s="22"/>
      <c r="AH1381" s="22"/>
    </row>
    <row r="1382" spans="1:34" x14ac:dyDescent="0.3">
      <c r="A1382" s="19">
        <v>1386</v>
      </c>
      <c r="B1382" s="185" t="s">
        <v>93</v>
      </c>
      <c r="C1382" s="185" t="s">
        <v>8058</v>
      </c>
      <c r="D1382" s="22" t="s">
        <v>6453</v>
      </c>
      <c r="E1382" s="51" t="s">
        <v>5985</v>
      </c>
      <c r="F1382" s="22" t="s">
        <v>13</v>
      </c>
      <c r="G1382" s="57" t="s">
        <v>14</v>
      </c>
      <c r="H1382" s="57" t="s">
        <v>8065</v>
      </c>
      <c r="I1382" s="22" t="s">
        <v>6389</v>
      </c>
      <c r="J1382" s="22" t="s">
        <v>933</v>
      </c>
      <c r="K1382" s="55" t="s">
        <v>8764</v>
      </c>
      <c r="L1382" s="22" t="s">
        <v>8058</v>
      </c>
      <c r="M1382" s="22" t="s">
        <v>8058</v>
      </c>
      <c r="N1382" s="22" t="s">
        <v>8058</v>
      </c>
      <c r="O1382" s="22" t="s">
        <v>8058</v>
      </c>
      <c r="P1382" s="22" t="s">
        <v>6385</v>
      </c>
      <c r="Q1382" s="22" t="s">
        <v>8868</v>
      </c>
      <c r="R1382" s="22" t="s">
        <v>6384</v>
      </c>
      <c r="S1382" s="22"/>
      <c r="T1382" s="22"/>
      <c r="U1382" s="22"/>
      <c r="V1382" s="22"/>
      <c r="W1382" s="22"/>
      <c r="X1382" s="22"/>
      <c r="Y1382" s="22"/>
      <c r="Z1382" s="22"/>
      <c r="AA1382" s="22"/>
      <c r="AB1382" s="22"/>
      <c r="AC1382" s="22"/>
      <c r="AD1382" s="22"/>
      <c r="AE1382" s="22"/>
      <c r="AF1382" s="22"/>
      <c r="AG1382" s="22"/>
      <c r="AH1382" s="22"/>
    </row>
    <row r="1383" spans="1:34" x14ac:dyDescent="0.3">
      <c r="A1383" s="19">
        <v>1387</v>
      </c>
      <c r="B1383" s="185" t="s">
        <v>93</v>
      </c>
      <c r="C1383" s="185" t="s">
        <v>8058</v>
      </c>
      <c r="D1383" s="22" t="s">
        <v>6452</v>
      </c>
      <c r="E1383" s="51" t="s">
        <v>5985</v>
      </c>
      <c r="F1383" s="22" t="s">
        <v>13</v>
      </c>
      <c r="G1383" s="57" t="s">
        <v>14</v>
      </c>
      <c r="H1383" s="57" t="s">
        <v>8065</v>
      </c>
      <c r="I1383" s="22" t="s">
        <v>6389</v>
      </c>
      <c r="J1383" s="22" t="s">
        <v>933</v>
      </c>
      <c r="K1383" s="55" t="s">
        <v>8764</v>
      </c>
      <c r="L1383" s="22" t="s">
        <v>8058</v>
      </c>
      <c r="M1383" s="22" t="s">
        <v>8058</v>
      </c>
      <c r="N1383" s="22" t="s">
        <v>8058</v>
      </c>
      <c r="O1383" s="22" t="s">
        <v>8058</v>
      </c>
      <c r="P1383" s="22" t="s">
        <v>6385</v>
      </c>
      <c r="Q1383" s="22" t="s">
        <v>8868</v>
      </c>
      <c r="R1383" s="22" t="s">
        <v>6384</v>
      </c>
      <c r="S1383" s="22"/>
      <c r="T1383" s="22"/>
      <c r="U1383" s="22"/>
      <c r="V1383" s="22"/>
      <c r="W1383" s="22"/>
      <c r="X1383" s="22"/>
      <c r="Y1383" s="22"/>
      <c r="Z1383" s="22"/>
      <c r="AA1383" s="22"/>
      <c r="AB1383" s="22"/>
      <c r="AC1383" s="22"/>
      <c r="AD1383" s="22"/>
      <c r="AE1383" s="22"/>
      <c r="AF1383" s="22"/>
      <c r="AG1383" s="22"/>
      <c r="AH1383" s="22"/>
    </row>
    <row r="1384" spans="1:34" x14ac:dyDescent="0.3">
      <c r="A1384" s="19">
        <v>1388</v>
      </c>
      <c r="B1384" s="185" t="s">
        <v>93</v>
      </c>
      <c r="C1384" s="185" t="s">
        <v>8058</v>
      </c>
      <c r="D1384" s="22" t="s">
        <v>6451</v>
      </c>
      <c r="E1384" s="51" t="s">
        <v>5985</v>
      </c>
      <c r="F1384" s="22" t="s">
        <v>13</v>
      </c>
      <c r="G1384" s="57" t="s">
        <v>14</v>
      </c>
      <c r="H1384" s="57" t="s">
        <v>8065</v>
      </c>
      <c r="I1384" s="22" t="s">
        <v>6389</v>
      </c>
      <c r="J1384" s="22" t="s">
        <v>933</v>
      </c>
      <c r="K1384" s="55" t="s">
        <v>8764</v>
      </c>
      <c r="L1384" s="22" t="s">
        <v>8058</v>
      </c>
      <c r="M1384" s="22" t="s">
        <v>8058</v>
      </c>
      <c r="N1384" s="22" t="s">
        <v>8058</v>
      </c>
      <c r="O1384" s="22" t="s">
        <v>8058</v>
      </c>
      <c r="P1384" s="22" t="s">
        <v>6385</v>
      </c>
      <c r="Q1384" s="22" t="s">
        <v>8868</v>
      </c>
      <c r="R1384" s="22" t="s">
        <v>6384</v>
      </c>
      <c r="S1384" s="22"/>
      <c r="T1384" s="22"/>
      <c r="U1384" s="22"/>
      <c r="V1384" s="22"/>
      <c r="W1384" s="22"/>
      <c r="X1384" s="22"/>
      <c r="Y1384" s="22"/>
      <c r="Z1384" s="22"/>
      <c r="AA1384" s="22"/>
      <c r="AB1384" s="22"/>
      <c r="AC1384" s="22"/>
      <c r="AD1384" s="22"/>
      <c r="AE1384" s="22"/>
      <c r="AF1384" s="22"/>
      <c r="AG1384" s="22"/>
      <c r="AH1384" s="22"/>
    </row>
    <row r="1385" spans="1:34" x14ac:dyDescent="0.3">
      <c r="A1385" s="19">
        <v>1389</v>
      </c>
      <c r="B1385" s="185" t="s">
        <v>93</v>
      </c>
      <c r="C1385" s="185" t="s">
        <v>8058</v>
      </c>
      <c r="D1385" s="22" t="s">
        <v>6450</v>
      </c>
      <c r="E1385" s="51" t="s">
        <v>5985</v>
      </c>
      <c r="F1385" s="22" t="s">
        <v>13</v>
      </c>
      <c r="G1385" s="57" t="s">
        <v>14</v>
      </c>
      <c r="H1385" s="57" t="s">
        <v>8065</v>
      </c>
      <c r="I1385" s="22" t="s">
        <v>6389</v>
      </c>
      <c r="J1385" s="22" t="s">
        <v>933</v>
      </c>
      <c r="K1385" s="55" t="s">
        <v>8764</v>
      </c>
      <c r="L1385" s="22" t="s">
        <v>8058</v>
      </c>
      <c r="M1385" s="22" t="s">
        <v>8058</v>
      </c>
      <c r="N1385" s="22" t="s">
        <v>8058</v>
      </c>
      <c r="O1385" s="22" t="s">
        <v>8058</v>
      </c>
      <c r="P1385" s="22" t="s">
        <v>6385</v>
      </c>
      <c r="Q1385" s="22" t="s">
        <v>8868</v>
      </c>
      <c r="R1385" s="22" t="s">
        <v>6384</v>
      </c>
      <c r="S1385" s="22"/>
      <c r="T1385" s="22"/>
      <c r="U1385" s="22"/>
      <c r="V1385" s="22"/>
      <c r="W1385" s="22"/>
      <c r="X1385" s="22"/>
      <c r="Y1385" s="22"/>
      <c r="Z1385" s="22"/>
      <c r="AA1385" s="22"/>
      <c r="AB1385" s="22"/>
      <c r="AC1385" s="22"/>
      <c r="AD1385" s="22"/>
      <c r="AE1385" s="22"/>
      <c r="AF1385" s="22"/>
      <c r="AG1385" s="22"/>
      <c r="AH1385" s="22"/>
    </row>
    <row r="1386" spans="1:34" x14ac:dyDescent="0.3">
      <c r="A1386" s="19">
        <v>1390</v>
      </c>
      <c r="B1386" s="185" t="s">
        <v>93</v>
      </c>
      <c r="C1386" s="185" t="s">
        <v>8058</v>
      </c>
      <c r="D1386" s="22" t="s">
        <v>6449</v>
      </c>
      <c r="E1386" s="51" t="s">
        <v>5985</v>
      </c>
      <c r="F1386" s="22" t="s">
        <v>13</v>
      </c>
      <c r="G1386" s="57" t="s">
        <v>14</v>
      </c>
      <c r="H1386" s="57" t="s">
        <v>8065</v>
      </c>
      <c r="I1386" s="22" t="s">
        <v>6389</v>
      </c>
      <c r="J1386" s="22" t="s">
        <v>933</v>
      </c>
      <c r="K1386" s="55" t="s">
        <v>8764</v>
      </c>
      <c r="L1386" s="22" t="s">
        <v>8058</v>
      </c>
      <c r="M1386" s="22" t="s">
        <v>8058</v>
      </c>
      <c r="N1386" s="22" t="s">
        <v>8058</v>
      </c>
      <c r="O1386" s="22" t="s">
        <v>8058</v>
      </c>
      <c r="P1386" s="22" t="s">
        <v>6385</v>
      </c>
      <c r="Q1386" s="22" t="s">
        <v>8868</v>
      </c>
      <c r="R1386" s="22" t="s">
        <v>6384</v>
      </c>
      <c r="S1386" s="22"/>
      <c r="T1386" s="22"/>
      <c r="U1386" s="22"/>
      <c r="V1386" s="22"/>
      <c r="W1386" s="22"/>
      <c r="X1386" s="22"/>
      <c r="Y1386" s="22"/>
      <c r="Z1386" s="22"/>
      <c r="AA1386" s="22"/>
      <c r="AB1386" s="22"/>
      <c r="AC1386" s="22"/>
      <c r="AD1386" s="22"/>
      <c r="AE1386" s="22"/>
      <c r="AF1386" s="22"/>
      <c r="AG1386" s="22"/>
      <c r="AH1386" s="22"/>
    </row>
    <row r="1387" spans="1:34" x14ac:dyDescent="0.3">
      <c r="A1387" s="19">
        <v>1391</v>
      </c>
      <c r="B1387" s="185" t="s">
        <v>93</v>
      </c>
      <c r="C1387" s="185" t="s">
        <v>8058</v>
      </c>
      <c r="D1387" s="22" t="s">
        <v>6448</v>
      </c>
      <c r="E1387" s="51" t="s">
        <v>5985</v>
      </c>
      <c r="F1387" s="22" t="s">
        <v>13</v>
      </c>
      <c r="G1387" s="57" t="s">
        <v>14</v>
      </c>
      <c r="H1387" s="57" t="s">
        <v>8065</v>
      </c>
      <c r="I1387" s="22" t="s">
        <v>6389</v>
      </c>
      <c r="J1387" s="22" t="s">
        <v>933</v>
      </c>
      <c r="K1387" s="55" t="s">
        <v>8764</v>
      </c>
      <c r="L1387" s="22" t="s">
        <v>8058</v>
      </c>
      <c r="M1387" s="22" t="s">
        <v>8058</v>
      </c>
      <c r="N1387" s="22" t="s">
        <v>8058</v>
      </c>
      <c r="O1387" s="22" t="s">
        <v>8058</v>
      </c>
      <c r="P1387" s="22" t="s">
        <v>6385</v>
      </c>
      <c r="Q1387" s="22" t="s">
        <v>8868</v>
      </c>
      <c r="R1387" s="22" t="s">
        <v>6384</v>
      </c>
      <c r="S1387" s="22"/>
      <c r="T1387" s="22"/>
      <c r="U1387" s="22"/>
      <c r="V1387" s="22"/>
      <c r="W1387" s="22"/>
      <c r="X1387" s="22"/>
      <c r="Y1387" s="22"/>
      <c r="Z1387" s="22"/>
      <c r="AA1387" s="22"/>
      <c r="AB1387" s="22"/>
      <c r="AC1387" s="22"/>
      <c r="AD1387" s="22"/>
      <c r="AE1387" s="22"/>
      <c r="AF1387" s="22"/>
      <c r="AG1387" s="22"/>
      <c r="AH1387" s="22"/>
    </row>
    <row r="1388" spans="1:34" x14ac:dyDescent="0.3">
      <c r="A1388" s="19">
        <v>1392</v>
      </c>
      <c r="B1388" s="185" t="s">
        <v>93</v>
      </c>
      <c r="C1388" s="185" t="s">
        <v>8058</v>
      </c>
      <c r="D1388" s="22" t="s">
        <v>6447</v>
      </c>
      <c r="E1388" s="51" t="s">
        <v>5985</v>
      </c>
      <c r="F1388" s="22" t="s">
        <v>13</v>
      </c>
      <c r="G1388" s="57" t="s">
        <v>14</v>
      </c>
      <c r="H1388" s="57" t="s">
        <v>8065</v>
      </c>
      <c r="I1388" s="22" t="s">
        <v>6389</v>
      </c>
      <c r="J1388" s="22" t="s">
        <v>933</v>
      </c>
      <c r="K1388" s="55" t="s">
        <v>8764</v>
      </c>
      <c r="L1388" s="22" t="s">
        <v>8058</v>
      </c>
      <c r="M1388" s="22" t="s">
        <v>8058</v>
      </c>
      <c r="N1388" s="22" t="s">
        <v>8058</v>
      </c>
      <c r="O1388" s="22" t="s">
        <v>8058</v>
      </c>
      <c r="P1388" s="22" t="s">
        <v>6385</v>
      </c>
      <c r="Q1388" s="22" t="s">
        <v>8868</v>
      </c>
      <c r="R1388" s="22" t="s">
        <v>6384</v>
      </c>
      <c r="S1388" s="22"/>
      <c r="T1388" s="22"/>
      <c r="U1388" s="22"/>
      <c r="V1388" s="22"/>
      <c r="W1388" s="22"/>
      <c r="X1388" s="22"/>
      <c r="Y1388" s="22"/>
      <c r="Z1388" s="22"/>
      <c r="AA1388" s="22"/>
      <c r="AB1388" s="22"/>
      <c r="AC1388" s="22"/>
      <c r="AD1388" s="22"/>
      <c r="AE1388" s="22"/>
      <c r="AF1388" s="22"/>
      <c r="AG1388" s="22"/>
      <c r="AH1388" s="22"/>
    </row>
    <row r="1389" spans="1:34" x14ac:dyDescent="0.3">
      <c r="A1389" s="19">
        <v>1393</v>
      </c>
      <c r="B1389" s="185" t="s">
        <v>93</v>
      </c>
      <c r="C1389" s="185" t="s">
        <v>8058</v>
      </c>
      <c r="D1389" s="22" t="s">
        <v>6446</v>
      </c>
      <c r="E1389" s="51" t="s">
        <v>5985</v>
      </c>
      <c r="F1389" s="22" t="s">
        <v>13</v>
      </c>
      <c r="G1389" s="57" t="s">
        <v>14</v>
      </c>
      <c r="H1389" s="57" t="s">
        <v>8065</v>
      </c>
      <c r="I1389" s="22" t="s">
        <v>6389</v>
      </c>
      <c r="J1389" s="22" t="s">
        <v>933</v>
      </c>
      <c r="K1389" s="55" t="s">
        <v>8764</v>
      </c>
      <c r="L1389" s="22" t="s">
        <v>8058</v>
      </c>
      <c r="M1389" s="22" t="s">
        <v>8058</v>
      </c>
      <c r="N1389" s="22" t="s">
        <v>8058</v>
      </c>
      <c r="O1389" s="22" t="s">
        <v>8058</v>
      </c>
      <c r="P1389" s="22" t="s">
        <v>6385</v>
      </c>
      <c r="Q1389" s="22" t="s">
        <v>8868</v>
      </c>
      <c r="R1389" s="22" t="s">
        <v>6384</v>
      </c>
      <c r="S1389" s="22"/>
      <c r="T1389" s="22"/>
      <c r="U1389" s="22"/>
      <c r="V1389" s="22"/>
      <c r="W1389" s="22"/>
      <c r="X1389" s="22"/>
      <c r="Y1389" s="22"/>
      <c r="Z1389" s="22"/>
      <c r="AA1389" s="22"/>
      <c r="AB1389" s="22"/>
      <c r="AC1389" s="22"/>
      <c r="AD1389" s="22"/>
      <c r="AE1389" s="22"/>
      <c r="AF1389" s="22"/>
      <c r="AG1389" s="22"/>
      <c r="AH1389" s="22"/>
    </row>
    <row r="1390" spans="1:34" x14ac:dyDescent="0.3">
      <c r="A1390" s="19">
        <v>1394</v>
      </c>
      <c r="B1390" s="185" t="s">
        <v>93</v>
      </c>
      <c r="C1390" s="185" t="s">
        <v>8058</v>
      </c>
      <c r="D1390" s="22" t="s">
        <v>6444</v>
      </c>
      <c r="E1390" s="51" t="s">
        <v>5985</v>
      </c>
      <c r="F1390" s="22" t="s">
        <v>13</v>
      </c>
      <c r="G1390" s="57" t="s">
        <v>14</v>
      </c>
      <c r="H1390" s="57" t="s">
        <v>8065</v>
      </c>
      <c r="I1390" s="22" t="s">
        <v>6389</v>
      </c>
      <c r="J1390" s="22" t="s">
        <v>933</v>
      </c>
      <c r="K1390" s="55" t="s">
        <v>8764</v>
      </c>
      <c r="L1390" s="22" t="s">
        <v>8058</v>
      </c>
      <c r="M1390" s="22" t="s">
        <v>8058</v>
      </c>
      <c r="N1390" s="22" t="s">
        <v>8058</v>
      </c>
      <c r="O1390" s="22" t="s">
        <v>8058</v>
      </c>
      <c r="P1390" s="22" t="s">
        <v>6385</v>
      </c>
      <c r="Q1390" s="22" t="s">
        <v>8868</v>
      </c>
      <c r="R1390" s="22" t="s">
        <v>6384</v>
      </c>
      <c r="S1390" s="22"/>
      <c r="T1390" s="22"/>
      <c r="U1390" s="22"/>
      <c r="V1390" s="22"/>
      <c r="W1390" s="22"/>
      <c r="X1390" s="22"/>
      <c r="Y1390" s="22"/>
      <c r="Z1390" s="22"/>
      <c r="AA1390" s="22"/>
      <c r="AB1390" s="22"/>
      <c r="AC1390" s="22"/>
      <c r="AD1390" s="22"/>
      <c r="AE1390" s="22"/>
      <c r="AF1390" s="22"/>
      <c r="AG1390" s="22"/>
      <c r="AH1390" s="22"/>
    </row>
    <row r="1391" spans="1:34" x14ac:dyDescent="0.3">
      <c r="A1391" s="19">
        <v>1395</v>
      </c>
      <c r="B1391" s="185" t="s">
        <v>93</v>
      </c>
      <c r="C1391" s="185" t="s">
        <v>8058</v>
      </c>
      <c r="D1391" s="22" t="s">
        <v>6443</v>
      </c>
      <c r="E1391" s="51" t="s">
        <v>5985</v>
      </c>
      <c r="F1391" s="22" t="s">
        <v>13</v>
      </c>
      <c r="G1391" s="57" t="s">
        <v>14</v>
      </c>
      <c r="H1391" s="57" t="s">
        <v>8065</v>
      </c>
      <c r="I1391" s="22" t="s">
        <v>6389</v>
      </c>
      <c r="J1391" s="22" t="s">
        <v>933</v>
      </c>
      <c r="K1391" s="55" t="s">
        <v>8764</v>
      </c>
      <c r="L1391" s="22" t="s">
        <v>8058</v>
      </c>
      <c r="M1391" s="22" t="s">
        <v>8058</v>
      </c>
      <c r="N1391" s="22" t="s">
        <v>8058</v>
      </c>
      <c r="O1391" s="22" t="s">
        <v>8058</v>
      </c>
      <c r="P1391" s="22" t="s">
        <v>6385</v>
      </c>
      <c r="Q1391" s="22" t="s">
        <v>8868</v>
      </c>
      <c r="R1391" s="22" t="s">
        <v>6384</v>
      </c>
      <c r="S1391" s="22"/>
      <c r="T1391" s="22"/>
      <c r="U1391" s="22"/>
      <c r="V1391" s="22"/>
      <c r="W1391" s="22"/>
      <c r="X1391" s="22"/>
      <c r="Y1391" s="22"/>
      <c r="Z1391" s="22"/>
      <c r="AA1391" s="22"/>
      <c r="AB1391" s="22"/>
      <c r="AC1391" s="22"/>
      <c r="AD1391" s="22"/>
      <c r="AE1391" s="22"/>
      <c r="AF1391" s="22"/>
      <c r="AG1391" s="22"/>
      <c r="AH1391" s="22"/>
    </row>
    <row r="1392" spans="1:34" x14ac:dyDescent="0.3">
      <c r="A1392" s="19">
        <v>1396</v>
      </c>
      <c r="B1392" s="185" t="s">
        <v>93</v>
      </c>
      <c r="C1392" s="185" t="s">
        <v>8058</v>
      </c>
      <c r="D1392" s="22" t="s">
        <v>6442</v>
      </c>
      <c r="E1392" s="51" t="s">
        <v>5985</v>
      </c>
      <c r="F1392" s="22" t="s">
        <v>13</v>
      </c>
      <c r="G1392" s="57" t="s">
        <v>14</v>
      </c>
      <c r="H1392" s="57" t="s">
        <v>8065</v>
      </c>
      <c r="I1392" s="22" t="s">
        <v>6389</v>
      </c>
      <c r="J1392" s="22" t="s">
        <v>933</v>
      </c>
      <c r="K1392" s="55" t="s">
        <v>8764</v>
      </c>
      <c r="L1392" s="22" t="s">
        <v>8058</v>
      </c>
      <c r="M1392" s="22" t="s">
        <v>8058</v>
      </c>
      <c r="N1392" s="22" t="s">
        <v>8058</v>
      </c>
      <c r="O1392" s="22" t="s">
        <v>8058</v>
      </c>
      <c r="P1392" s="22" t="s">
        <v>6385</v>
      </c>
      <c r="Q1392" s="22" t="s">
        <v>8868</v>
      </c>
      <c r="R1392" s="22" t="s">
        <v>6384</v>
      </c>
      <c r="S1392" s="22"/>
      <c r="T1392" s="22"/>
      <c r="U1392" s="22"/>
      <c r="V1392" s="22"/>
      <c r="W1392" s="22"/>
      <c r="X1392" s="22"/>
      <c r="Y1392" s="22"/>
      <c r="Z1392" s="22"/>
      <c r="AA1392" s="22"/>
      <c r="AB1392" s="22"/>
      <c r="AC1392" s="22"/>
      <c r="AD1392" s="22"/>
      <c r="AE1392" s="22"/>
      <c r="AF1392" s="22"/>
      <c r="AG1392" s="22"/>
      <c r="AH1392" s="22"/>
    </row>
    <row r="1393" spans="1:34" x14ac:dyDescent="0.3">
      <c r="A1393" s="19">
        <v>1397</v>
      </c>
      <c r="B1393" s="185" t="s">
        <v>93</v>
      </c>
      <c r="C1393" s="185" t="s">
        <v>8058</v>
      </c>
      <c r="D1393" s="22" t="s">
        <v>6441</v>
      </c>
      <c r="E1393" s="51" t="s">
        <v>5985</v>
      </c>
      <c r="F1393" s="22" t="s">
        <v>13</v>
      </c>
      <c r="G1393" s="57" t="s">
        <v>14</v>
      </c>
      <c r="H1393" s="57" t="s">
        <v>8065</v>
      </c>
      <c r="I1393" s="22" t="s">
        <v>6430</v>
      </c>
      <c r="J1393" s="22" t="s">
        <v>933</v>
      </c>
      <c r="K1393" s="55" t="s">
        <v>8764</v>
      </c>
      <c r="L1393" s="22" t="s">
        <v>8058</v>
      </c>
      <c r="M1393" s="22" t="s">
        <v>8058</v>
      </c>
      <c r="N1393" s="22" t="s">
        <v>8058</v>
      </c>
      <c r="O1393" s="22" t="s">
        <v>8058</v>
      </c>
      <c r="P1393" s="22" t="s">
        <v>6385</v>
      </c>
      <c r="Q1393" s="22" t="s">
        <v>8868</v>
      </c>
      <c r="R1393" s="22" t="s">
        <v>6384</v>
      </c>
      <c r="S1393" s="22"/>
      <c r="T1393" s="22"/>
      <c r="U1393" s="22"/>
      <c r="V1393" s="22"/>
      <c r="W1393" s="22"/>
      <c r="X1393" s="22"/>
      <c r="Y1393" s="22"/>
      <c r="Z1393" s="22"/>
      <c r="AA1393" s="22"/>
      <c r="AB1393" s="22"/>
      <c r="AC1393" s="22"/>
      <c r="AD1393" s="22"/>
      <c r="AE1393" s="22"/>
      <c r="AF1393" s="22"/>
      <c r="AG1393" s="22"/>
      <c r="AH1393" s="22"/>
    </row>
    <row r="1394" spans="1:34" x14ac:dyDescent="0.3">
      <c r="A1394" s="19">
        <v>1398</v>
      </c>
      <c r="B1394" s="185" t="s">
        <v>93</v>
      </c>
      <c r="C1394" s="185" t="s">
        <v>8058</v>
      </c>
      <c r="D1394" s="22" t="s">
        <v>6440</v>
      </c>
      <c r="E1394" s="51" t="s">
        <v>5985</v>
      </c>
      <c r="F1394" s="22" t="s">
        <v>13</v>
      </c>
      <c r="G1394" s="57" t="s">
        <v>14</v>
      </c>
      <c r="H1394" s="57" t="s">
        <v>8065</v>
      </c>
      <c r="I1394" s="22" t="s">
        <v>6430</v>
      </c>
      <c r="J1394" s="22" t="s">
        <v>933</v>
      </c>
      <c r="K1394" s="55" t="s">
        <v>8764</v>
      </c>
      <c r="L1394" s="22" t="s">
        <v>8058</v>
      </c>
      <c r="M1394" s="22" t="s">
        <v>8058</v>
      </c>
      <c r="N1394" s="22" t="s">
        <v>8058</v>
      </c>
      <c r="O1394" s="22" t="s">
        <v>8058</v>
      </c>
      <c r="P1394" s="22" t="s">
        <v>6385</v>
      </c>
      <c r="Q1394" s="22" t="s">
        <v>8868</v>
      </c>
      <c r="R1394" s="22" t="s">
        <v>6384</v>
      </c>
      <c r="S1394" s="22"/>
      <c r="T1394" s="22"/>
      <c r="U1394" s="22"/>
      <c r="V1394" s="22"/>
      <c r="W1394" s="22"/>
      <c r="X1394" s="22"/>
      <c r="Y1394" s="22"/>
      <c r="Z1394" s="22"/>
      <c r="AA1394" s="22"/>
      <c r="AB1394" s="22"/>
      <c r="AC1394" s="22"/>
      <c r="AD1394" s="22"/>
      <c r="AE1394" s="22"/>
      <c r="AF1394" s="22"/>
      <c r="AG1394" s="22"/>
      <c r="AH1394" s="22"/>
    </row>
    <row r="1395" spans="1:34" x14ac:dyDescent="0.3">
      <c r="A1395" s="19">
        <v>1399</v>
      </c>
      <c r="B1395" s="185" t="s">
        <v>93</v>
      </c>
      <c r="C1395" s="185" t="s">
        <v>8058</v>
      </c>
      <c r="D1395" s="22" t="s">
        <v>6435</v>
      </c>
      <c r="E1395" s="51" t="s">
        <v>5985</v>
      </c>
      <c r="F1395" s="22" t="s">
        <v>13</v>
      </c>
      <c r="G1395" s="57" t="s">
        <v>14</v>
      </c>
      <c r="H1395" s="57" t="s">
        <v>8065</v>
      </c>
      <c r="I1395" s="22" t="s">
        <v>6434</v>
      </c>
      <c r="J1395" s="22" t="s">
        <v>933</v>
      </c>
      <c r="K1395" s="55" t="s">
        <v>8764</v>
      </c>
      <c r="L1395" s="22" t="s">
        <v>8058</v>
      </c>
      <c r="M1395" s="22" t="s">
        <v>8058</v>
      </c>
      <c r="N1395" s="22" t="s">
        <v>8058</v>
      </c>
      <c r="O1395" s="22" t="s">
        <v>8058</v>
      </c>
      <c r="P1395" s="22" t="s">
        <v>6385</v>
      </c>
      <c r="Q1395" s="22" t="s">
        <v>8868</v>
      </c>
      <c r="R1395" s="22" t="s">
        <v>6384</v>
      </c>
      <c r="S1395" s="22"/>
      <c r="T1395" s="22"/>
      <c r="U1395" s="22"/>
      <c r="V1395" s="22"/>
      <c r="W1395" s="22"/>
      <c r="X1395" s="22"/>
      <c r="Y1395" s="22"/>
      <c r="Z1395" s="22"/>
      <c r="AA1395" s="22"/>
      <c r="AB1395" s="22"/>
      <c r="AC1395" s="22"/>
      <c r="AD1395" s="22"/>
      <c r="AE1395" s="22"/>
      <c r="AF1395" s="22"/>
      <c r="AG1395" s="22"/>
      <c r="AH1395" s="22"/>
    </row>
    <row r="1396" spans="1:34" x14ac:dyDescent="0.3">
      <c r="A1396" s="19">
        <v>1400</v>
      </c>
      <c r="B1396" s="185" t="s">
        <v>93</v>
      </c>
      <c r="C1396" s="185" t="s">
        <v>8058</v>
      </c>
      <c r="D1396" s="22" t="s">
        <v>6801</v>
      </c>
      <c r="E1396" s="22" t="s">
        <v>5933</v>
      </c>
      <c r="F1396" s="22" t="s">
        <v>940</v>
      </c>
      <c r="G1396" s="57" t="s">
        <v>941</v>
      </c>
      <c r="H1396" s="57" t="s">
        <v>6750</v>
      </c>
      <c r="I1396" s="22" t="s">
        <v>6614</v>
      </c>
      <c r="J1396" s="22" t="s">
        <v>918</v>
      </c>
      <c r="K1396" s="58" t="s">
        <v>8683</v>
      </c>
      <c r="L1396" s="19" t="s">
        <v>8058</v>
      </c>
      <c r="M1396" s="22" t="s">
        <v>8058</v>
      </c>
      <c r="N1396" s="22" t="s">
        <v>8058</v>
      </c>
      <c r="O1396" s="22" t="s">
        <v>8058</v>
      </c>
      <c r="P1396" s="22" t="s">
        <v>6751</v>
      </c>
      <c r="Q1396" s="22" t="s">
        <v>8879</v>
      </c>
      <c r="R1396" s="22" t="s">
        <v>6697</v>
      </c>
      <c r="S1396" s="22"/>
      <c r="T1396" s="22"/>
      <c r="U1396" s="22"/>
      <c r="V1396" s="22"/>
      <c r="W1396" s="22"/>
      <c r="X1396" s="22"/>
      <c r="Y1396" s="22"/>
      <c r="Z1396" s="22"/>
      <c r="AA1396" s="22"/>
    </row>
    <row r="1397" spans="1:34" x14ac:dyDescent="0.3">
      <c r="A1397" s="19">
        <v>1401</v>
      </c>
      <c r="B1397" s="185" t="s">
        <v>93</v>
      </c>
      <c r="C1397" s="185" t="s">
        <v>8058</v>
      </c>
      <c r="D1397" s="22" t="s">
        <v>6802</v>
      </c>
      <c r="E1397" s="22" t="s">
        <v>5933</v>
      </c>
      <c r="F1397" s="22" t="s">
        <v>940</v>
      </c>
      <c r="G1397" s="57" t="s">
        <v>941</v>
      </c>
      <c r="H1397" s="57" t="s">
        <v>6750</v>
      </c>
      <c r="I1397" s="22" t="s">
        <v>6614</v>
      </c>
      <c r="J1397" s="22" t="s">
        <v>918</v>
      </c>
      <c r="K1397" s="58" t="s">
        <v>8683</v>
      </c>
      <c r="L1397" s="19" t="s">
        <v>8058</v>
      </c>
      <c r="M1397" s="22" t="s">
        <v>8058</v>
      </c>
      <c r="N1397" s="22" t="s">
        <v>8058</v>
      </c>
      <c r="O1397" s="22" t="s">
        <v>8058</v>
      </c>
      <c r="P1397" s="22" t="s">
        <v>6751</v>
      </c>
      <c r="Q1397" s="22" t="s">
        <v>8879</v>
      </c>
      <c r="R1397" s="22" t="s">
        <v>6697</v>
      </c>
      <c r="S1397" s="22"/>
      <c r="T1397" s="22"/>
      <c r="U1397" s="22"/>
      <c r="V1397" s="22"/>
      <c r="W1397" s="22"/>
      <c r="X1397" s="22"/>
      <c r="Y1397" s="22"/>
      <c r="Z1397" s="22"/>
      <c r="AA1397" s="22"/>
    </row>
    <row r="1398" spans="1:34" x14ac:dyDescent="0.3">
      <c r="A1398" s="19">
        <v>1402</v>
      </c>
      <c r="B1398" s="34" t="s">
        <v>93</v>
      </c>
      <c r="C1398" s="89" t="s">
        <v>8058</v>
      </c>
      <c r="D1398" s="22" t="s">
        <v>4136</v>
      </c>
      <c r="E1398" s="52" t="s">
        <v>4213</v>
      </c>
      <c r="F1398" s="23" t="s">
        <v>13</v>
      </c>
      <c r="G1398" s="53" t="s">
        <v>14</v>
      </c>
      <c r="H1398" s="53" t="s">
        <v>8058</v>
      </c>
      <c r="I1398" s="55" t="s">
        <v>2994</v>
      </c>
      <c r="J1398" s="55" t="s">
        <v>2994</v>
      </c>
      <c r="K1398" s="55" t="s">
        <v>7193</v>
      </c>
      <c r="L1398" s="19" t="s">
        <v>8058</v>
      </c>
      <c r="M1398" s="19" t="s">
        <v>8058</v>
      </c>
      <c r="N1398" s="19" t="s">
        <v>8058</v>
      </c>
      <c r="O1398" s="19" t="s">
        <v>8058</v>
      </c>
      <c r="P1398" s="20" t="s">
        <v>6017</v>
      </c>
      <c r="Q1398" s="20" t="s">
        <v>8890</v>
      </c>
      <c r="R1398" s="19" t="s">
        <v>4218</v>
      </c>
    </row>
    <row r="1399" spans="1:34" x14ac:dyDescent="0.3">
      <c r="A1399" s="19">
        <v>1403</v>
      </c>
      <c r="B1399" s="60" t="s">
        <v>93</v>
      </c>
      <c r="C1399" s="88" t="s">
        <v>8058</v>
      </c>
      <c r="D1399" s="22" t="s">
        <v>4619</v>
      </c>
      <c r="E1399" s="51" t="s">
        <v>5939</v>
      </c>
      <c r="F1399" s="40" t="s">
        <v>13</v>
      </c>
      <c r="G1399" s="51" t="s">
        <v>14</v>
      </c>
      <c r="H1399" s="51" t="s">
        <v>8899</v>
      </c>
      <c r="I1399" s="51" t="s">
        <v>8576</v>
      </c>
      <c r="J1399" s="51" t="s">
        <v>1924</v>
      </c>
      <c r="K1399" s="55" t="s">
        <v>8681</v>
      </c>
      <c r="L1399" s="40" t="s">
        <v>8058</v>
      </c>
      <c r="M1399" s="40" t="s">
        <v>8058</v>
      </c>
      <c r="N1399" s="40" t="s">
        <v>8058</v>
      </c>
      <c r="O1399" s="40" t="s">
        <v>8058</v>
      </c>
      <c r="P1399" s="40" t="s">
        <v>8987</v>
      </c>
      <c r="Q1399" s="40" t="s">
        <v>8863</v>
      </c>
      <c r="R1399" s="22" t="s">
        <v>4293</v>
      </c>
      <c r="S1399" s="40"/>
      <c r="AB1399" s="22"/>
      <c r="AC1399" s="22"/>
      <c r="AD1399" s="22"/>
      <c r="AE1399" s="22"/>
      <c r="AF1399" s="22"/>
      <c r="AG1399" s="22"/>
      <c r="AH1399" s="22"/>
    </row>
    <row r="1400" spans="1:34" x14ac:dyDescent="0.3">
      <c r="A1400" s="19">
        <v>1404</v>
      </c>
      <c r="B1400" s="60" t="s">
        <v>93</v>
      </c>
      <c r="C1400" s="88" t="s">
        <v>8058</v>
      </c>
      <c r="D1400" s="22" t="s">
        <v>4620</v>
      </c>
      <c r="E1400" s="51" t="s">
        <v>5939</v>
      </c>
      <c r="F1400" s="40" t="s">
        <v>13</v>
      </c>
      <c r="G1400" s="51" t="s">
        <v>14</v>
      </c>
      <c r="H1400" s="51" t="s">
        <v>8899</v>
      </c>
      <c r="I1400" s="51" t="s">
        <v>8576</v>
      </c>
      <c r="J1400" s="51" t="s">
        <v>1924</v>
      </c>
      <c r="K1400" s="55" t="s">
        <v>8681</v>
      </c>
      <c r="L1400" s="40" t="s">
        <v>8058</v>
      </c>
      <c r="M1400" s="40" t="s">
        <v>8058</v>
      </c>
      <c r="N1400" s="40" t="s">
        <v>8058</v>
      </c>
      <c r="O1400" s="40" t="s">
        <v>8058</v>
      </c>
      <c r="P1400" s="40" t="s">
        <v>8987</v>
      </c>
      <c r="Q1400" s="40" t="s">
        <v>8863</v>
      </c>
      <c r="R1400" s="22" t="s">
        <v>4293</v>
      </c>
      <c r="S1400" s="40"/>
      <c r="AB1400" s="22"/>
      <c r="AC1400" s="22"/>
      <c r="AD1400" s="22"/>
      <c r="AE1400" s="22"/>
      <c r="AF1400" s="22"/>
      <c r="AG1400" s="22"/>
      <c r="AH1400" s="22"/>
    </row>
    <row r="1401" spans="1:34" x14ac:dyDescent="0.3">
      <c r="A1401" s="19">
        <v>1405</v>
      </c>
      <c r="B1401" s="60" t="s">
        <v>93</v>
      </c>
      <c r="C1401" s="88" t="s">
        <v>8058</v>
      </c>
      <c r="D1401" s="22" t="s">
        <v>4621</v>
      </c>
      <c r="E1401" s="51" t="s">
        <v>5939</v>
      </c>
      <c r="F1401" s="40" t="s">
        <v>13</v>
      </c>
      <c r="G1401" s="51" t="s">
        <v>14</v>
      </c>
      <c r="H1401" s="51" t="s">
        <v>8899</v>
      </c>
      <c r="I1401" s="51" t="s">
        <v>8576</v>
      </c>
      <c r="J1401" s="51" t="s">
        <v>1924</v>
      </c>
      <c r="K1401" s="55" t="s">
        <v>8681</v>
      </c>
      <c r="L1401" s="40" t="s">
        <v>8058</v>
      </c>
      <c r="M1401" s="40" t="s">
        <v>8058</v>
      </c>
      <c r="N1401" s="40" t="s">
        <v>8058</v>
      </c>
      <c r="O1401" s="40" t="s">
        <v>8058</v>
      </c>
      <c r="P1401" s="40" t="s">
        <v>8987</v>
      </c>
      <c r="Q1401" s="40" t="s">
        <v>8863</v>
      </c>
      <c r="R1401" s="22" t="s">
        <v>4293</v>
      </c>
      <c r="S1401" s="40"/>
      <c r="AB1401" s="22"/>
      <c r="AC1401" s="22"/>
      <c r="AD1401" s="22"/>
      <c r="AE1401" s="22"/>
      <c r="AF1401" s="22"/>
      <c r="AG1401" s="22"/>
      <c r="AH1401" s="22"/>
    </row>
    <row r="1402" spans="1:34" x14ac:dyDescent="0.3">
      <c r="A1402" s="19">
        <v>1406</v>
      </c>
      <c r="B1402" s="60" t="s">
        <v>93</v>
      </c>
      <c r="C1402" s="88" t="s">
        <v>8058</v>
      </c>
      <c r="D1402" s="22" t="s">
        <v>4622</v>
      </c>
      <c r="E1402" s="51" t="s">
        <v>5939</v>
      </c>
      <c r="F1402" s="40" t="s">
        <v>13</v>
      </c>
      <c r="G1402" s="51" t="s">
        <v>14</v>
      </c>
      <c r="H1402" s="51" t="s">
        <v>8899</v>
      </c>
      <c r="I1402" s="51" t="s">
        <v>8576</v>
      </c>
      <c r="J1402" s="51" t="s">
        <v>1924</v>
      </c>
      <c r="K1402" s="55" t="s">
        <v>8681</v>
      </c>
      <c r="L1402" s="40" t="s">
        <v>8058</v>
      </c>
      <c r="M1402" s="40" t="s">
        <v>8058</v>
      </c>
      <c r="N1402" s="40" t="s">
        <v>8058</v>
      </c>
      <c r="O1402" s="40" t="s">
        <v>8058</v>
      </c>
      <c r="P1402" s="40" t="s">
        <v>8987</v>
      </c>
      <c r="Q1402" s="40" t="s">
        <v>8863</v>
      </c>
      <c r="R1402" s="22" t="s">
        <v>4293</v>
      </c>
      <c r="S1402" s="40"/>
      <c r="AB1402" s="22"/>
      <c r="AC1402" s="22"/>
      <c r="AD1402" s="22"/>
      <c r="AE1402" s="22"/>
      <c r="AF1402" s="22"/>
      <c r="AG1402" s="22"/>
      <c r="AH1402" s="22"/>
    </row>
    <row r="1403" spans="1:34" x14ac:dyDescent="0.3">
      <c r="A1403" s="19">
        <v>1407</v>
      </c>
      <c r="B1403" s="60" t="s">
        <v>93</v>
      </c>
      <c r="C1403" s="88" t="s">
        <v>8058</v>
      </c>
      <c r="D1403" s="22" t="s">
        <v>4623</v>
      </c>
      <c r="E1403" s="51" t="s">
        <v>5939</v>
      </c>
      <c r="F1403" s="40" t="s">
        <v>13</v>
      </c>
      <c r="G1403" s="51" t="s">
        <v>14</v>
      </c>
      <c r="H1403" s="51" t="s">
        <v>8899</v>
      </c>
      <c r="I1403" s="51" t="s">
        <v>8576</v>
      </c>
      <c r="J1403" s="51" t="s">
        <v>1924</v>
      </c>
      <c r="K1403" s="55" t="s">
        <v>8681</v>
      </c>
      <c r="L1403" s="40" t="s">
        <v>8058</v>
      </c>
      <c r="M1403" s="40" t="s">
        <v>8058</v>
      </c>
      <c r="N1403" s="40" t="s">
        <v>8058</v>
      </c>
      <c r="O1403" s="40" t="s">
        <v>8058</v>
      </c>
      <c r="P1403" s="40" t="s">
        <v>8987</v>
      </c>
      <c r="Q1403" s="40" t="s">
        <v>8863</v>
      </c>
      <c r="R1403" s="22" t="s">
        <v>4293</v>
      </c>
      <c r="S1403" s="40"/>
      <c r="AB1403" s="22"/>
      <c r="AC1403" s="22"/>
      <c r="AD1403" s="22"/>
      <c r="AE1403" s="22"/>
      <c r="AF1403" s="22"/>
      <c r="AG1403" s="22"/>
      <c r="AH1403" s="22"/>
    </row>
    <row r="1404" spans="1:34" x14ac:dyDescent="0.3">
      <c r="A1404" s="19">
        <v>1408</v>
      </c>
      <c r="B1404" s="60" t="s">
        <v>93</v>
      </c>
      <c r="C1404" s="88" t="s">
        <v>8058</v>
      </c>
      <c r="D1404" s="22" t="s">
        <v>4624</v>
      </c>
      <c r="E1404" s="51" t="s">
        <v>5939</v>
      </c>
      <c r="F1404" s="40" t="s">
        <v>13</v>
      </c>
      <c r="G1404" s="51" t="s">
        <v>14</v>
      </c>
      <c r="H1404" s="51" t="s">
        <v>8899</v>
      </c>
      <c r="I1404" s="51" t="s">
        <v>8576</v>
      </c>
      <c r="J1404" s="51" t="s">
        <v>1924</v>
      </c>
      <c r="K1404" s="55" t="s">
        <v>8681</v>
      </c>
      <c r="L1404" s="40" t="s">
        <v>8058</v>
      </c>
      <c r="M1404" s="40" t="s">
        <v>8058</v>
      </c>
      <c r="N1404" s="40" t="s">
        <v>8058</v>
      </c>
      <c r="O1404" s="40" t="s">
        <v>8058</v>
      </c>
      <c r="P1404" s="40" t="s">
        <v>8987</v>
      </c>
      <c r="Q1404" s="40" t="s">
        <v>8863</v>
      </c>
      <c r="R1404" s="22" t="s">
        <v>4293</v>
      </c>
      <c r="S1404" s="40"/>
      <c r="AB1404" s="22"/>
      <c r="AC1404" s="22"/>
      <c r="AD1404" s="22"/>
      <c r="AE1404" s="22"/>
      <c r="AF1404" s="22"/>
      <c r="AG1404" s="22"/>
      <c r="AH1404" s="22"/>
    </row>
    <row r="1405" spans="1:34" x14ac:dyDescent="0.3">
      <c r="A1405" s="19">
        <v>1409</v>
      </c>
      <c r="B1405" s="60" t="s">
        <v>93</v>
      </c>
      <c r="C1405" s="88" t="s">
        <v>8058</v>
      </c>
      <c r="D1405" s="22" t="s">
        <v>4625</v>
      </c>
      <c r="E1405" s="51" t="s">
        <v>5939</v>
      </c>
      <c r="F1405" s="40" t="s">
        <v>13</v>
      </c>
      <c r="G1405" s="51" t="s">
        <v>14</v>
      </c>
      <c r="H1405" s="51" t="s">
        <v>8899</v>
      </c>
      <c r="I1405" s="51" t="s">
        <v>8576</v>
      </c>
      <c r="J1405" s="51" t="s">
        <v>1924</v>
      </c>
      <c r="K1405" s="55" t="s">
        <v>8681</v>
      </c>
      <c r="L1405" s="40" t="s">
        <v>8058</v>
      </c>
      <c r="M1405" s="40" t="s">
        <v>8058</v>
      </c>
      <c r="N1405" s="40" t="s">
        <v>8058</v>
      </c>
      <c r="O1405" s="40" t="s">
        <v>8058</v>
      </c>
      <c r="P1405" s="40" t="s">
        <v>8987</v>
      </c>
      <c r="Q1405" s="40" t="s">
        <v>8863</v>
      </c>
      <c r="R1405" s="22" t="s">
        <v>4293</v>
      </c>
      <c r="S1405" s="40"/>
      <c r="AB1405" s="22"/>
      <c r="AC1405" s="22"/>
      <c r="AD1405" s="22"/>
      <c r="AE1405" s="22"/>
      <c r="AF1405" s="22"/>
      <c r="AG1405" s="22"/>
      <c r="AH1405" s="22"/>
    </row>
    <row r="1406" spans="1:34" x14ac:dyDescent="0.3">
      <c r="A1406" s="19">
        <v>1410</v>
      </c>
      <c r="B1406" s="60" t="s">
        <v>93</v>
      </c>
      <c r="C1406" s="88" t="s">
        <v>8058</v>
      </c>
      <c r="D1406" s="22" t="s">
        <v>4626</v>
      </c>
      <c r="E1406" s="51" t="s">
        <v>5939</v>
      </c>
      <c r="F1406" s="40" t="s">
        <v>13</v>
      </c>
      <c r="G1406" s="51" t="s">
        <v>14</v>
      </c>
      <c r="H1406" s="51" t="s">
        <v>8899</v>
      </c>
      <c r="I1406" s="51" t="s">
        <v>8576</v>
      </c>
      <c r="J1406" s="51" t="s">
        <v>1924</v>
      </c>
      <c r="K1406" s="55" t="s">
        <v>8681</v>
      </c>
      <c r="L1406" s="40" t="s">
        <v>8058</v>
      </c>
      <c r="M1406" s="40" t="s">
        <v>8058</v>
      </c>
      <c r="N1406" s="40" t="s">
        <v>8058</v>
      </c>
      <c r="O1406" s="40" t="s">
        <v>8058</v>
      </c>
      <c r="P1406" s="40" t="s">
        <v>8987</v>
      </c>
      <c r="Q1406" s="40" t="s">
        <v>8863</v>
      </c>
      <c r="R1406" s="22" t="s">
        <v>4293</v>
      </c>
      <c r="S1406" s="40"/>
      <c r="AB1406" s="22"/>
      <c r="AC1406" s="22"/>
      <c r="AD1406" s="22"/>
      <c r="AE1406" s="22"/>
      <c r="AF1406" s="22"/>
      <c r="AG1406" s="22"/>
      <c r="AH1406" s="22"/>
    </row>
    <row r="1407" spans="1:34" x14ac:dyDescent="0.3">
      <c r="A1407" s="19">
        <v>1411</v>
      </c>
      <c r="B1407" s="60" t="s">
        <v>93</v>
      </c>
      <c r="C1407" s="88" t="s">
        <v>8058</v>
      </c>
      <c r="D1407" s="22" t="s">
        <v>4627</v>
      </c>
      <c r="E1407" s="51" t="s">
        <v>5939</v>
      </c>
      <c r="F1407" s="40" t="s">
        <v>13</v>
      </c>
      <c r="G1407" s="51" t="s">
        <v>14</v>
      </c>
      <c r="H1407" s="51" t="s">
        <v>8899</v>
      </c>
      <c r="I1407" s="51" t="s">
        <v>8576</v>
      </c>
      <c r="J1407" s="51" t="s">
        <v>1924</v>
      </c>
      <c r="K1407" s="55" t="s">
        <v>8681</v>
      </c>
      <c r="L1407" s="40" t="s">
        <v>8058</v>
      </c>
      <c r="M1407" s="40" t="s">
        <v>8058</v>
      </c>
      <c r="N1407" s="40" t="s">
        <v>8058</v>
      </c>
      <c r="O1407" s="40" t="s">
        <v>8058</v>
      </c>
      <c r="P1407" s="40" t="s">
        <v>8987</v>
      </c>
      <c r="Q1407" s="40" t="s">
        <v>8863</v>
      </c>
      <c r="R1407" s="22" t="s">
        <v>4293</v>
      </c>
      <c r="S1407" s="40"/>
      <c r="AB1407" s="22"/>
      <c r="AC1407" s="22"/>
      <c r="AD1407" s="22"/>
      <c r="AE1407" s="22"/>
      <c r="AF1407" s="22"/>
      <c r="AG1407" s="22"/>
      <c r="AH1407" s="22"/>
    </row>
    <row r="1408" spans="1:34" x14ac:dyDescent="0.3">
      <c r="A1408" s="19">
        <v>1412</v>
      </c>
      <c r="B1408" s="60" t="s">
        <v>93</v>
      </c>
      <c r="C1408" s="88" t="s">
        <v>8058</v>
      </c>
      <c r="D1408" s="22" t="s">
        <v>4628</v>
      </c>
      <c r="E1408" s="51" t="s">
        <v>5939</v>
      </c>
      <c r="F1408" s="40" t="s">
        <v>13</v>
      </c>
      <c r="G1408" s="51" t="s">
        <v>14</v>
      </c>
      <c r="H1408" s="51" t="s">
        <v>8899</v>
      </c>
      <c r="I1408" s="51" t="s">
        <v>8576</v>
      </c>
      <c r="J1408" s="51" t="s">
        <v>1924</v>
      </c>
      <c r="K1408" s="55" t="s">
        <v>8681</v>
      </c>
      <c r="L1408" s="40" t="s">
        <v>8058</v>
      </c>
      <c r="M1408" s="40" t="s">
        <v>8058</v>
      </c>
      <c r="N1408" s="40" t="s">
        <v>8058</v>
      </c>
      <c r="O1408" s="40" t="s">
        <v>8058</v>
      </c>
      <c r="P1408" s="40" t="s">
        <v>8987</v>
      </c>
      <c r="Q1408" s="40" t="s">
        <v>8863</v>
      </c>
      <c r="R1408" s="22" t="s">
        <v>4293</v>
      </c>
      <c r="S1408" s="40"/>
      <c r="AB1408" s="22"/>
      <c r="AC1408" s="22"/>
      <c r="AD1408" s="22"/>
      <c r="AE1408" s="22"/>
      <c r="AF1408" s="22"/>
      <c r="AG1408" s="22"/>
      <c r="AH1408" s="22"/>
    </row>
    <row r="1409" spans="1:34" x14ac:dyDescent="0.3">
      <c r="A1409" s="19">
        <v>1413</v>
      </c>
      <c r="B1409" s="60" t="s">
        <v>93</v>
      </c>
      <c r="C1409" s="88" t="s">
        <v>8058</v>
      </c>
      <c r="D1409" s="22" t="s">
        <v>4629</v>
      </c>
      <c r="E1409" s="51" t="s">
        <v>5939</v>
      </c>
      <c r="F1409" s="40" t="s">
        <v>13</v>
      </c>
      <c r="G1409" s="51" t="s">
        <v>14</v>
      </c>
      <c r="H1409" s="51" t="s">
        <v>8899</v>
      </c>
      <c r="I1409" s="51" t="s">
        <v>8576</v>
      </c>
      <c r="J1409" s="51" t="s">
        <v>1924</v>
      </c>
      <c r="K1409" s="55" t="s">
        <v>8681</v>
      </c>
      <c r="L1409" s="40" t="s">
        <v>8058</v>
      </c>
      <c r="M1409" s="40" t="s">
        <v>8058</v>
      </c>
      <c r="N1409" s="40" t="s">
        <v>8058</v>
      </c>
      <c r="O1409" s="40" t="s">
        <v>8058</v>
      </c>
      <c r="P1409" s="40" t="s">
        <v>8987</v>
      </c>
      <c r="Q1409" s="40" t="s">
        <v>8863</v>
      </c>
      <c r="R1409" s="22" t="s">
        <v>4293</v>
      </c>
      <c r="S1409" s="40"/>
      <c r="AB1409" s="22"/>
      <c r="AC1409" s="22"/>
      <c r="AD1409" s="22"/>
      <c r="AE1409" s="22"/>
      <c r="AF1409" s="22"/>
      <c r="AG1409" s="22"/>
      <c r="AH1409" s="22"/>
    </row>
    <row r="1410" spans="1:34" x14ac:dyDescent="0.3">
      <c r="A1410" s="19">
        <v>1414</v>
      </c>
      <c r="B1410" s="60" t="s">
        <v>93</v>
      </c>
      <c r="C1410" s="88" t="s">
        <v>8058</v>
      </c>
      <c r="D1410" s="22" t="s">
        <v>4613</v>
      </c>
      <c r="E1410" s="51" t="s">
        <v>5939</v>
      </c>
      <c r="F1410" s="40" t="s">
        <v>13</v>
      </c>
      <c r="G1410" s="51" t="s">
        <v>14</v>
      </c>
      <c r="H1410" s="51" t="s">
        <v>8899</v>
      </c>
      <c r="I1410" s="51" t="s">
        <v>8576</v>
      </c>
      <c r="J1410" s="51" t="s">
        <v>1924</v>
      </c>
      <c r="K1410" s="55" t="s">
        <v>8681</v>
      </c>
      <c r="L1410" s="40" t="s">
        <v>8058</v>
      </c>
      <c r="M1410" s="40" t="s">
        <v>8058</v>
      </c>
      <c r="N1410" s="40" t="s">
        <v>8058</v>
      </c>
      <c r="O1410" s="40" t="s">
        <v>8058</v>
      </c>
      <c r="P1410" s="40" t="s">
        <v>8987</v>
      </c>
      <c r="Q1410" s="40" t="s">
        <v>8863</v>
      </c>
      <c r="R1410" s="22" t="s">
        <v>4293</v>
      </c>
      <c r="S1410" s="40"/>
      <c r="AB1410" s="22"/>
      <c r="AC1410" s="22"/>
      <c r="AD1410" s="22"/>
      <c r="AE1410" s="22"/>
      <c r="AF1410" s="22"/>
      <c r="AG1410" s="22"/>
      <c r="AH1410" s="22"/>
    </row>
    <row r="1411" spans="1:34" x14ac:dyDescent="0.3">
      <c r="A1411" s="19">
        <v>1415</v>
      </c>
      <c r="B1411" s="60" t="s">
        <v>93</v>
      </c>
      <c r="C1411" s="88" t="s">
        <v>8058</v>
      </c>
      <c r="D1411" s="22" t="s">
        <v>4616</v>
      </c>
      <c r="E1411" s="51" t="s">
        <v>5939</v>
      </c>
      <c r="F1411" s="40" t="s">
        <v>13</v>
      </c>
      <c r="G1411" s="51" t="s">
        <v>14</v>
      </c>
      <c r="H1411" s="51" t="s">
        <v>8899</v>
      </c>
      <c r="I1411" s="51" t="s">
        <v>8576</v>
      </c>
      <c r="J1411" s="51" t="s">
        <v>1924</v>
      </c>
      <c r="K1411" s="55" t="s">
        <v>8681</v>
      </c>
      <c r="L1411" s="40" t="s">
        <v>8058</v>
      </c>
      <c r="M1411" s="40" t="s">
        <v>8058</v>
      </c>
      <c r="N1411" s="40" t="s">
        <v>8058</v>
      </c>
      <c r="O1411" s="40" t="s">
        <v>8058</v>
      </c>
      <c r="P1411" s="40" t="s">
        <v>8987</v>
      </c>
      <c r="Q1411" s="40" t="s">
        <v>8863</v>
      </c>
      <c r="R1411" s="22" t="s">
        <v>4293</v>
      </c>
      <c r="S1411" s="40"/>
      <c r="AB1411" s="22"/>
      <c r="AC1411" s="22"/>
      <c r="AD1411" s="22"/>
      <c r="AE1411" s="22"/>
      <c r="AF1411" s="22"/>
      <c r="AG1411" s="22"/>
      <c r="AH1411" s="22"/>
    </row>
    <row r="1412" spans="1:34" x14ac:dyDescent="0.3">
      <c r="A1412" s="19">
        <v>1416</v>
      </c>
      <c r="B1412" s="60" t="s">
        <v>93</v>
      </c>
      <c r="C1412" s="88" t="s">
        <v>8058</v>
      </c>
      <c r="D1412" s="22" t="s">
        <v>4617</v>
      </c>
      <c r="E1412" s="51" t="s">
        <v>5939</v>
      </c>
      <c r="F1412" s="40" t="s">
        <v>13</v>
      </c>
      <c r="G1412" s="51" t="s">
        <v>14</v>
      </c>
      <c r="H1412" s="51" t="s">
        <v>8899</v>
      </c>
      <c r="I1412" s="51" t="s">
        <v>8576</v>
      </c>
      <c r="J1412" s="51" t="s">
        <v>1924</v>
      </c>
      <c r="K1412" s="55" t="s">
        <v>8681</v>
      </c>
      <c r="L1412" s="40" t="s">
        <v>8058</v>
      </c>
      <c r="M1412" s="40" t="s">
        <v>8058</v>
      </c>
      <c r="N1412" s="40" t="s">
        <v>8058</v>
      </c>
      <c r="O1412" s="40" t="s">
        <v>8058</v>
      </c>
      <c r="P1412" s="40" t="s">
        <v>8987</v>
      </c>
      <c r="Q1412" s="40" t="s">
        <v>8863</v>
      </c>
      <c r="R1412" s="22" t="s">
        <v>4293</v>
      </c>
      <c r="S1412" s="40"/>
      <c r="AB1412" s="22"/>
      <c r="AC1412" s="22"/>
      <c r="AD1412" s="22"/>
      <c r="AE1412" s="22"/>
      <c r="AF1412" s="22"/>
      <c r="AG1412" s="22"/>
      <c r="AH1412" s="22"/>
    </row>
    <row r="1413" spans="1:34" x14ac:dyDescent="0.3">
      <c r="A1413" s="19">
        <v>1417</v>
      </c>
      <c r="B1413" s="60" t="s">
        <v>93</v>
      </c>
      <c r="C1413" s="88" t="s">
        <v>8058</v>
      </c>
      <c r="D1413" s="22" t="s">
        <v>4618</v>
      </c>
      <c r="E1413" s="51" t="s">
        <v>5939</v>
      </c>
      <c r="F1413" s="40" t="s">
        <v>13</v>
      </c>
      <c r="G1413" s="51" t="s">
        <v>14</v>
      </c>
      <c r="H1413" s="51" t="s">
        <v>8899</v>
      </c>
      <c r="I1413" s="51" t="s">
        <v>8576</v>
      </c>
      <c r="J1413" s="51" t="s">
        <v>1924</v>
      </c>
      <c r="K1413" s="55" t="s">
        <v>8681</v>
      </c>
      <c r="L1413" s="40" t="s">
        <v>8058</v>
      </c>
      <c r="M1413" s="40" t="s">
        <v>8058</v>
      </c>
      <c r="N1413" s="40" t="s">
        <v>8058</v>
      </c>
      <c r="O1413" s="40" t="s">
        <v>8058</v>
      </c>
      <c r="P1413" s="40" t="s">
        <v>8987</v>
      </c>
      <c r="Q1413" s="40" t="s">
        <v>8863</v>
      </c>
      <c r="R1413" s="22" t="s">
        <v>4293</v>
      </c>
      <c r="S1413" s="40"/>
      <c r="AB1413" s="22"/>
      <c r="AC1413" s="22"/>
      <c r="AD1413" s="22"/>
      <c r="AE1413" s="22"/>
      <c r="AF1413" s="22"/>
      <c r="AG1413" s="22"/>
      <c r="AH1413" s="22"/>
    </row>
    <row r="1414" spans="1:34" x14ac:dyDescent="0.3">
      <c r="A1414" s="19">
        <v>1418</v>
      </c>
      <c r="B1414" s="34" t="s">
        <v>93</v>
      </c>
      <c r="C1414" s="91" t="s">
        <v>8058</v>
      </c>
      <c r="D1414" s="22" t="s">
        <v>4630</v>
      </c>
      <c r="E1414" s="51" t="s">
        <v>5939</v>
      </c>
      <c r="F1414" s="20" t="s">
        <v>13</v>
      </c>
      <c r="G1414" s="53" t="s">
        <v>14</v>
      </c>
      <c r="H1414" s="53" t="s">
        <v>8899</v>
      </c>
      <c r="I1414" s="53" t="s">
        <v>8579</v>
      </c>
      <c r="J1414" s="51" t="s">
        <v>1924</v>
      </c>
      <c r="K1414" s="55" t="s">
        <v>8681</v>
      </c>
      <c r="L1414" s="40" t="s">
        <v>8058</v>
      </c>
      <c r="M1414" s="40" t="s">
        <v>8058</v>
      </c>
      <c r="N1414" s="40" t="s">
        <v>8058</v>
      </c>
      <c r="O1414" s="40" t="s">
        <v>8058</v>
      </c>
      <c r="P1414" s="40" t="s">
        <v>8987</v>
      </c>
      <c r="Q1414" s="40" t="s">
        <v>8863</v>
      </c>
      <c r="R1414" s="22" t="s">
        <v>4293</v>
      </c>
      <c r="S1414" s="40"/>
      <c r="AB1414" s="22"/>
      <c r="AC1414" s="22"/>
      <c r="AD1414" s="22"/>
      <c r="AE1414" s="22"/>
      <c r="AF1414" s="22"/>
      <c r="AG1414" s="22"/>
      <c r="AH1414" s="22"/>
    </row>
    <row r="1415" spans="1:34" x14ac:dyDescent="0.3">
      <c r="A1415" s="19">
        <v>1419</v>
      </c>
      <c r="B1415" s="60" t="s">
        <v>93</v>
      </c>
      <c r="C1415" s="88" t="s">
        <v>8058</v>
      </c>
      <c r="D1415" s="22" t="s">
        <v>4631</v>
      </c>
      <c r="E1415" s="51" t="s">
        <v>5939</v>
      </c>
      <c r="F1415" s="40" t="s">
        <v>13</v>
      </c>
      <c r="G1415" s="51" t="s">
        <v>14</v>
      </c>
      <c r="H1415" s="51" t="s">
        <v>8899</v>
      </c>
      <c r="I1415" s="53" t="s">
        <v>8579</v>
      </c>
      <c r="J1415" s="51" t="s">
        <v>1924</v>
      </c>
      <c r="K1415" s="55" t="s">
        <v>8681</v>
      </c>
      <c r="L1415" s="40" t="s">
        <v>8058</v>
      </c>
      <c r="M1415" s="40" t="s">
        <v>8058</v>
      </c>
      <c r="N1415" s="40" t="s">
        <v>8058</v>
      </c>
      <c r="O1415" s="40" t="s">
        <v>8058</v>
      </c>
      <c r="P1415" s="40" t="s">
        <v>8987</v>
      </c>
      <c r="Q1415" s="40" t="s">
        <v>8863</v>
      </c>
      <c r="R1415" s="22" t="s">
        <v>4293</v>
      </c>
      <c r="S1415" s="40"/>
      <c r="AB1415" s="22"/>
      <c r="AC1415" s="22"/>
      <c r="AD1415" s="22"/>
      <c r="AE1415" s="22"/>
      <c r="AF1415" s="22"/>
      <c r="AG1415" s="22"/>
      <c r="AH1415" s="22"/>
    </row>
    <row r="1416" spans="1:34" x14ac:dyDescent="0.3">
      <c r="A1416" s="19">
        <v>1420</v>
      </c>
      <c r="B1416" s="60" t="s">
        <v>93</v>
      </c>
      <c r="C1416" s="88" t="s">
        <v>8058</v>
      </c>
      <c r="D1416" s="22" t="s">
        <v>4632</v>
      </c>
      <c r="E1416" s="51" t="s">
        <v>5939</v>
      </c>
      <c r="F1416" s="40" t="s">
        <v>13</v>
      </c>
      <c r="G1416" s="51" t="s">
        <v>14</v>
      </c>
      <c r="H1416" s="51" t="s">
        <v>8899</v>
      </c>
      <c r="I1416" s="53" t="s">
        <v>8579</v>
      </c>
      <c r="J1416" s="51" t="s">
        <v>1924</v>
      </c>
      <c r="K1416" s="55" t="s">
        <v>8681</v>
      </c>
      <c r="L1416" s="40" t="s">
        <v>8058</v>
      </c>
      <c r="M1416" s="40" t="s">
        <v>8058</v>
      </c>
      <c r="N1416" s="40" t="s">
        <v>8058</v>
      </c>
      <c r="O1416" s="40" t="s">
        <v>8058</v>
      </c>
      <c r="P1416" s="40" t="s">
        <v>8987</v>
      </c>
      <c r="Q1416" s="40" t="s">
        <v>8863</v>
      </c>
      <c r="R1416" s="22" t="s">
        <v>4293</v>
      </c>
      <c r="S1416" s="40"/>
      <c r="AB1416" s="22"/>
      <c r="AC1416" s="22"/>
      <c r="AD1416" s="22"/>
      <c r="AE1416" s="22"/>
      <c r="AF1416" s="22"/>
      <c r="AG1416" s="22"/>
      <c r="AH1416" s="22"/>
    </row>
    <row r="1417" spans="1:34" x14ac:dyDescent="0.3">
      <c r="A1417" s="19">
        <v>1421</v>
      </c>
      <c r="B1417" s="60" t="s">
        <v>93</v>
      </c>
      <c r="C1417" s="88" t="s">
        <v>8058</v>
      </c>
      <c r="D1417" s="22" t="s">
        <v>4633</v>
      </c>
      <c r="E1417" s="51" t="s">
        <v>5939</v>
      </c>
      <c r="F1417" s="40" t="s">
        <v>13</v>
      </c>
      <c r="G1417" s="51" t="s">
        <v>14</v>
      </c>
      <c r="H1417" s="51" t="s">
        <v>8899</v>
      </c>
      <c r="I1417" s="53" t="s">
        <v>8579</v>
      </c>
      <c r="J1417" s="51" t="s">
        <v>1924</v>
      </c>
      <c r="K1417" s="55" t="s">
        <v>8681</v>
      </c>
      <c r="L1417" s="40" t="s">
        <v>8058</v>
      </c>
      <c r="M1417" s="40" t="s">
        <v>8058</v>
      </c>
      <c r="N1417" s="40" t="s">
        <v>8058</v>
      </c>
      <c r="O1417" s="40" t="s">
        <v>8058</v>
      </c>
      <c r="P1417" s="40" t="s">
        <v>8987</v>
      </c>
      <c r="Q1417" s="40" t="s">
        <v>8863</v>
      </c>
      <c r="R1417" s="22" t="s">
        <v>4293</v>
      </c>
      <c r="S1417" s="40"/>
      <c r="AB1417" s="22"/>
      <c r="AC1417" s="22"/>
      <c r="AD1417" s="22"/>
      <c r="AE1417" s="22"/>
      <c r="AF1417" s="22"/>
      <c r="AG1417" s="22"/>
      <c r="AH1417" s="22"/>
    </row>
    <row r="1418" spans="1:34" x14ac:dyDescent="0.3">
      <c r="A1418" s="19">
        <v>1422</v>
      </c>
      <c r="B1418" s="60" t="s">
        <v>93</v>
      </c>
      <c r="C1418" s="88" t="s">
        <v>8058</v>
      </c>
      <c r="D1418" s="22" t="s">
        <v>4634</v>
      </c>
      <c r="E1418" s="51" t="s">
        <v>5939</v>
      </c>
      <c r="F1418" s="40" t="s">
        <v>13</v>
      </c>
      <c r="G1418" s="51" t="s">
        <v>14</v>
      </c>
      <c r="H1418" s="51" t="s">
        <v>8899</v>
      </c>
      <c r="I1418" s="53" t="s">
        <v>8579</v>
      </c>
      <c r="J1418" s="51" t="s">
        <v>1924</v>
      </c>
      <c r="K1418" s="55" t="s">
        <v>8681</v>
      </c>
      <c r="L1418" s="40" t="s">
        <v>8058</v>
      </c>
      <c r="M1418" s="40" t="s">
        <v>8058</v>
      </c>
      <c r="N1418" s="40" t="s">
        <v>8058</v>
      </c>
      <c r="O1418" s="40" t="s">
        <v>8058</v>
      </c>
      <c r="P1418" s="40" t="s">
        <v>8987</v>
      </c>
      <c r="Q1418" s="40" t="s">
        <v>8863</v>
      </c>
      <c r="R1418" s="22" t="s">
        <v>4293</v>
      </c>
      <c r="S1418" s="40"/>
      <c r="AB1418" s="22"/>
      <c r="AC1418" s="22"/>
      <c r="AD1418" s="22"/>
      <c r="AE1418" s="22"/>
      <c r="AF1418" s="22"/>
      <c r="AG1418" s="22"/>
      <c r="AH1418" s="22"/>
    </row>
    <row r="1419" spans="1:34" x14ac:dyDescent="0.3">
      <c r="A1419" s="19">
        <v>1423</v>
      </c>
      <c r="B1419" s="60" t="s">
        <v>93</v>
      </c>
      <c r="C1419" s="88" t="s">
        <v>8058</v>
      </c>
      <c r="D1419" s="22" t="s">
        <v>4640</v>
      </c>
      <c r="E1419" s="51" t="s">
        <v>5939</v>
      </c>
      <c r="F1419" s="40" t="s">
        <v>13</v>
      </c>
      <c r="G1419" s="51" t="s">
        <v>14</v>
      </c>
      <c r="H1419" s="51" t="s">
        <v>8899</v>
      </c>
      <c r="I1419" s="51" t="s">
        <v>8582</v>
      </c>
      <c r="J1419" s="51" t="s">
        <v>1924</v>
      </c>
      <c r="K1419" s="55" t="s">
        <v>8681</v>
      </c>
      <c r="L1419" s="40" t="s">
        <v>8058</v>
      </c>
      <c r="M1419" s="40" t="s">
        <v>8058</v>
      </c>
      <c r="N1419" s="40" t="s">
        <v>8058</v>
      </c>
      <c r="O1419" s="40" t="s">
        <v>8058</v>
      </c>
      <c r="P1419" s="40" t="s">
        <v>8987</v>
      </c>
      <c r="Q1419" s="40" t="s">
        <v>8863</v>
      </c>
      <c r="R1419" s="22" t="s">
        <v>4293</v>
      </c>
      <c r="S1419" s="40"/>
      <c r="AB1419" s="22"/>
      <c r="AC1419" s="22"/>
      <c r="AD1419" s="22"/>
      <c r="AE1419" s="22"/>
      <c r="AF1419" s="22"/>
      <c r="AG1419" s="22"/>
      <c r="AH1419" s="22"/>
    </row>
    <row r="1420" spans="1:34" x14ac:dyDescent="0.3">
      <c r="A1420" s="19">
        <v>1424</v>
      </c>
      <c r="B1420" s="60" t="s">
        <v>93</v>
      </c>
      <c r="C1420" s="88" t="s">
        <v>8058</v>
      </c>
      <c r="D1420" s="22" t="s">
        <v>4641</v>
      </c>
      <c r="E1420" s="51" t="s">
        <v>5939</v>
      </c>
      <c r="F1420" s="40" t="s">
        <v>13</v>
      </c>
      <c r="G1420" s="51" t="s">
        <v>14</v>
      </c>
      <c r="H1420" s="51" t="s">
        <v>8899</v>
      </c>
      <c r="I1420" s="51" t="s">
        <v>8582</v>
      </c>
      <c r="J1420" s="51" t="s">
        <v>1924</v>
      </c>
      <c r="K1420" s="55" t="s">
        <v>8681</v>
      </c>
      <c r="L1420" s="40" t="s">
        <v>8058</v>
      </c>
      <c r="M1420" s="40" t="s">
        <v>8058</v>
      </c>
      <c r="N1420" s="40" t="s">
        <v>8058</v>
      </c>
      <c r="O1420" s="40" t="s">
        <v>8058</v>
      </c>
      <c r="P1420" s="40" t="s">
        <v>8987</v>
      </c>
      <c r="Q1420" s="40" t="s">
        <v>8863</v>
      </c>
      <c r="R1420" s="22" t="s">
        <v>4293</v>
      </c>
      <c r="S1420" s="40"/>
      <c r="AB1420" s="22"/>
      <c r="AC1420" s="22"/>
      <c r="AD1420" s="22"/>
      <c r="AE1420" s="22"/>
      <c r="AF1420" s="22"/>
      <c r="AG1420" s="22"/>
      <c r="AH1420" s="22"/>
    </row>
    <row r="1421" spans="1:34" x14ac:dyDescent="0.3">
      <c r="A1421" s="19">
        <v>1425</v>
      </c>
      <c r="B1421" s="60" t="s">
        <v>93</v>
      </c>
      <c r="C1421" s="88" t="s">
        <v>8058</v>
      </c>
      <c r="D1421" s="22" t="s">
        <v>4642</v>
      </c>
      <c r="E1421" s="51" t="s">
        <v>5939</v>
      </c>
      <c r="F1421" s="40" t="s">
        <v>13</v>
      </c>
      <c r="G1421" s="51" t="s">
        <v>14</v>
      </c>
      <c r="H1421" s="51" t="s">
        <v>8899</v>
      </c>
      <c r="I1421" s="51" t="s">
        <v>8582</v>
      </c>
      <c r="J1421" s="51" t="s">
        <v>1924</v>
      </c>
      <c r="K1421" s="55" t="s">
        <v>8681</v>
      </c>
      <c r="L1421" s="40" t="s">
        <v>8058</v>
      </c>
      <c r="M1421" s="40" t="s">
        <v>8058</v>
      </c>
      <c r="N1421" s="40" t="s">
        <v>8058</v>
      </c>
      <c r="O1421" s="40" t="s">
        <v>8058</v>
      </c>
      <c r="P1421" s="40" t="s">
        <v>8987</v>
      </c>
      <c r="Q1421" s="40" t="s">
        <v>8863</v>
      </c>
      <c r="R1421" s="22" t="s">
        <v>4293</v>
      </c>
      <c r="S1421" s="40"/>
      <c r="AB1421" s="22"/>
      <c r="AC1421" s="22"/>
      <c r="AD1421" s="22"/>
      <c r="AE1421" s="22"/>
      <c r="AF1421" s="22"/>
      <c r="AG1421" s="22"/>
      <c r="AH1421" s="22"/>
    </row>
    <row r="1422" spans="1:34" x14ac:dyDescent="0.3">
      <c r="A1422" s="19">
        <v>1426</v>
      </c>
      <c r="B1422" s="60" t="s">
        <v>93</v>
      </c>
      <c r="C1422" s="88" t="s">
        <v>8058</v>
      </c>
      <c r="D1422" s="22" t="s">
        <v>4643</v>
      </c>
      <c r="E1422" s="51" t="s">
        <v>5939</v>
      </c>
      <c r="F1422" s="40" t="s">
        <v>13</v>
      </c>
      <c r="G1422" s="51" t="s">
        <v>14</v>
      </c>
      <c r="H1422" s="51" t="s">
        <v>8899</v>
      </c>
      <c r="I1422" s="51" t="s">
        <v>8582</v>
      </c>
      <c r="J1422" s="51" t="s">
        <v>1924</v>
      </c>
      <c r="K1422" s="55" t="s">
        <v>8681</v>
      </c>
      <c r="L1422" s="40" t="s">
        <v>8058</v>
      </c>
      <c r="M1422" s="40" t="s">
        <v>8058</v>
      </c>
      <c r="N1422" s="40" t="s">
        <v>8058</v>
      </c>
      <c r="O1422" s="40" t="s">
        <v>8058</v>
      </c>
      <c r="P1422" s="40" t="s">
        <v>8987</v>
      </c>
      <c r="Q1422" s="40" t="s">
        <v>8863</v>
      </c>
      <c r="R1422" s="22" t="s">
        <v>4293</v>
      </c>
      <c r="S1422" s="40"/>
      <c r="AB1422" s="22"/>
      <c r="AC1422" s="22"/>
      <c r="AD1422" s="22"/>
      <c r="AE1422" s="22"/>
      <c r="AF1422" s="22"/>
      <c r="AG1422" s="22"/>
      <c r="AH1422" s="22"/>
    </row>
    <row r="1423" spans="1:34" x14ac:dyDescent="0.3">
      <c r="A1423" s="19">
        <v>1427</v>
      </c>
      <c r="B1423" s="60" t="s">
        <v>93</v>
      </c>
      <c r="C1423" s="88" t="s">
        <v>8058</v>
      </c>
      <c r="D1423" s="22" t="s">
        <v>4644</v>
      </c>
      <c r="E1423" s="51" t="s">
        <v>5939</v>
      </c>
      <c r="F1423" s="40" t="s">
        <v>13</v>
      </c>
      <c r="G1423" s="51" t="s">
        <v>14</v>
      </c>
      <c r="H1423" s="51" t="s">
        <v>8899</v>
      </c>
      <c r="I1423" s="51" t="s">
        <v>8582</v>
      </c>
      <c r="J1423" s="51" t="s">
        <v>1924</v>
      </c>
      <c r="K1423" s="55" t="s">
        <v>8681</v>
      </c>
      <c r="L1423" s="40" t="s">
        <v>8058</v>
      </c>
      <c r="M1423" s="40" t="s">
        <v>8058</v>
      </c>
      <c r="N1423" s="40" t="s">
        <v>8058</v>
      </c>
      <c r="O1423" s="40" t="s">
        <v>8058</v>
      </c>
      <c r="P1423" s="40" t="s">
        <v>8987</v>
      </c>
      <c r="Q1423" s="40" t="s">
        <v>8863</v>
      </c>
      <c r="R1423" s="22" t="s">
        <v>4293</v>
      </c>
      <c r="S1423" s="40"/>
      <c r="AB1423" s="22"/>
      <c r="AC1423" s="22"/>
      <c r="AD1423" s="22"/>
      <c r="AE1423" s="22"/>
      <c r="AF1423" s="22"/>
      <c r="AG1423" s="22"/>
      <c r="AH1423" s="22"/>
    </row>
    <row r="1424" spans="1:34" x14ac:dyDescent="0.3">
      <c r="A1424" s="19">
        <v>1428</v>
      </c>
      <c r="B1424" s="60" t="s">
        <v>93</v>
      </c>
      <c r="C1424" s="88" t="s">
        <v>8058</v>
      </c>
      <c r="D1424" s="22" t="s">
        <v>4636</v>
      </c>
      <c r="E1424" s="51" t="s">
        <v>5939</v>
      </c>
      <c r="F1424" s="40" t="s">
        <v>13</v>
      </c>
      <c r="G1424" s="51" t="s">
        <v>14</v>
      </c>
      <c r="H1424" s="51" t="s">
        <v>8899</v>
      </c>
      <c r="I1424" s="51" t="s">
        <v>8582</v>
      </c>
      <c r="J1424" s="51" t="s">
        <v>1924</v>
      </c>
      <c r="K1424" s="55" t="s">
        <v>8681</v>
      </c>
      <c r="L1424" s="40" t="s">
        <v>8058</v>
      </c>
      <c r="M1424" s="40" t="s">
        <v>8058</v>
      </c>
      <c r="N1424" s="40" t="s">
        <v>8058</v>
      </c>
      <c r="O1424" s="40" t="s">
        <v>8058</v>
      </c>
      <c r="P1424" s="40" t="s">
        <v>8987</v>
      </c>
      <c r="Q1424" s="40" t="s">
        <v>8863</v>
      </c>
      <c r="R1424" s="22" t="s">
        <v>4293</v>
      </c>
      <c r="S1424" s="40"/>
      <c r="AB1424" s="22"/>
      <c r="AC1424" s="22"/>
      <c r="AD1424" s="22"/>
      <c r="AE1424" s="22"/>
      <c r="AF1424" s="22"/>
      <c r="AG1424" s="22"/>
      <c r="AH1424" s="22"/>
    </row>
    <row r="1425" spans="1:34" x14ac:dyDescent="0.3">
      <c r="A1425" s="19">
        <v>1429</v>
      </c>
      <c r="B1425" s="60" t="s">
        <v>93</v>
      </c>
      <c r="C1425" s="88" t="s">
        <v>8058</v>
      </c>
      <c r="D1425" s="22" t="s">
        <v>4645</v>
      </c>
      <c r="E1425" s="51" t="s">
        <v>5939</v>
      </c>
      <c r="F1425" s="40" t="s">
        <v>13</v>
      </c>
      <c r="G1425" s="51" t="s">
        <v>14</v>
      </c>
      <c r="H1425" s="51" t="s">
        <v>8899</v>
      </c>
      <c r="I1425" s="51" t="s">
        <v>8582</v>
      </c>
      <c r="J1425" s="51" t="s">
        <v>1924</v>
      </c>
      <c r="K1425" s="55" t="s">
        <v>8681</v>
      </c>
      <c r="L1425" s="40" t="s">
        <v>8058</v>
      </c>
      <c r="M1425" s="40" t="s">
        <v>8058</v>
      </c>
      <c r="N1425" s="40" t="s">
        <v>8058</v>
      </c>
      <c r="O1425" s="40" t="s">
        <v>8058</v>
      </c>
      <c r="P1425" s="40" t="s">
        <v>8987</v>
      </c>
      <c r="Q1425" s="40" t="s">
        <v>8863</v>
      </c>
      <c r="R1425" s="22" t="s">
        <v>4293</v>
      </c>
      <c r="S1425" s="40"/>
      <c r="AB1425" s="22"/>
      <c r="AC1425" s="22"/>
      <c r="AD1425" s="22"/>
      <c r="AE1425" s="22"/>
      <c r="AF1425" s="22"/>
      <c r="AG1425" s="22"/>
      <c r="AH1425" s="22"/>
    </row>
    <row r="1426" spans="1:34" x14ac:dyDescent="0.3">
      <c r="A1426" s="19">
        <v>1430</v>
      </c>
      <c r="B1426" s="60" t="s">
        <v>93</v>
      </c>
      <c r="C1426" s="88" t="s">
        <v>8058</v>
      </c>
      <c r="D1426" s="22" t="s">
        <v>4646</v>
      </c>
      <c r="E1426" s="51" t="s">
        <v>5939</v>
      </c>
      <c r="F1426" s="40" t="s">
        <v>13</v>
      </c>
      <c r="G1426" s="51" t="s">
        <v>14</v>
      </c>
      <c r="H1426" s="51" t="s">
        <v>8899</v>
      </c>
      <c r="I1426" s="51" t="s">
        <v>8582</v>
      </c>
      <c r="J1426" s="51" t="s">
        <v>1924</v>
      </c>
      <c r="K1426" s="55" t="s">
        <v>8681</v>
      </c>
      <c r="L1426" s="40" t="s">
        <v>8058</v>
      </c>
      <c r="M1426" s="40" t="s">
        <v>8058</v>
      </c>
      <c r="N1426" s="40" t="s">
        <v>8058</v>
      </c>
      <c r="O1426" s="40" t="s">
        <v>8058</v>
      </c>
      <c r="P1426" s="40" t="s">
        <v>8987</v>
      </c>
      <c r="Q1426" s="40" t="s">
        <v>8863</v>
      </c>
      <c r="R1426" s="22" t="s">
        <v>4293</v>
      </c>
      <c r="S1426" s="40"/>
      <c r="AB1426" s="22"/>
      <c r="AC1426" s="22"/>
      <c r="AD1426" s="22"/>
      <c r="AE1426" s="22"/>
      <c r="AF1426" s="22"/>
      <c r="AG1426" s="22"/>
      <c r="AH1426" s="22"/>
    </row>
    <row r="1427" spans="1:34" x14ac:dyDescent="0.3">
      <c r="A1427" s="19">
        <v>1431</v>
      </c>
      <c r="B1427" s="60" t="s">
        <v>93</v>
      </c>
      <c r="C1427" s="88" t="s">
        <v>8058</v>
      </c>
      <c r="D1427" s="22" t="s">
        <v>4647</v>
      </c>
      <c r="E1427" s="51" t="s">
        <v>5939</v>
      </c>
      <c r="F1427" s="40" t="s">
        <v>13</v>
      </c>
      <c r="G1427" s="51" t="s">
        <v>14</v>
      </c>
      <c r="H1427" s="51" t="s">
        <v>8899</v>
      </c>
      <c r="I1427" s="51" t="s">
        <v>8582</v>
      </c>
      <c r="J1427" s="51" t="s">
        <v>1924</v>
      </c>
      <c r="K1427" s="55" t="s">
        <v>8681</v>
      </c>
      <c r="L1427" s="40" t="s">
        <v>8058</v>
      </c>
      <c r="M1427" s="40" t="s">
        <v>8058</v>
      </c>
      <c r="N1427" s="40" t="s">
        <v>8058</v>
      </c>
      <c r="O1427" s="40" t="s">
        <v>8058</v>
      </c>
      <c r="P1427" s="40" t="s">
        <v>8987</v>
      </c>
      <c r="Q1427" s="40" t="s">
        <v>8863</v>
      </c>
      <c r="R1427" s="22" t="s">
        <v>4293</v>
      </c>
      <c r="S1427" s="40"/>
      <c r="AB1427" s="22"/>
      <c r="AC1427" s="22"/>
      <c r="AD1427" s="22"/>
      <c r="AE1427" s="22"/>
      <c r="AF1427" s="22"/>
      <c r="AG1427" s="22"/>
      <c r="AH1427" s="22"/>
    </row>
    <row r="1428" spans="1:34" x14ac:dyDescent="0.3">
      <c r="A1428" s="19">
        <v>1432</v>
      </c>
      <c r="B1428" s="60" t="s">
        <v>93</v>
      </c>
      <c r="C1428" s="88" t="s">
        <v>8058</v>
      </c>
      <c r="D1428" s="22" t="s">
        <v>4648</v>
      </c>
      <c r="E1428" s="51" t="s">
        <v>5939</v>
      </c>
      <c r="F1428" s="40" t="s">
        <v>13</v>
      </c>
      <c r="G1428" s="51" t="s">
        <v>14</v>
      </c>
      <c r="H1428" s="51" t="s">
        <v>8899</v>
      </c>
      <c r="I1428" s="51" t="s">
        <v>8582</v>
      </c>
      <c r="J1428" s="51" t="s">
        <v>1924</v>
      </c>
      <c r="K1428" s="55" t="s">
        <v>8681</v>
      </c>
      <c r="L1428" s="40" t="s">
        <v>8058</v>
      </c>
      <c r="M1428" s="40" t="s">
        <v>8058</v>
      </c>
      <c r="N1428" s="40" t="s">
        <v>8058</v>
      </c>
      <c r="O1428" s="40" t="s">
        <v>8058</v>
      </c>
      <c r="P1428" s="40" t="s">
        <v>8987</v>
      </c>
      <c r="Q1428" s="40" t="s">
        <v>8863</v>
      </c>
      <c r="R1428" s="22" t="s">
        <v>4293</v>
      </c>
      <c r="S1428" s="40"/>
      <c r="AB1428" s="22"/>
      <c r="AC1428" s="22"/>
      <c r="AD1428" s="22"/>
      <c r="AE1428" s="22"/>
      <c r="AF1428" s="22"/>
      <c r="AG1428" s="22"/>
      <c r="AH1428" s="22"/>
    </row>
    <row r="1429" spans="1:34" x14ac:dyDescent="0.3">
      <c r="A1429" s="19">
        <v>1433</v>
      </c>
      <c r="B1429" s="60" t="s">
        <v>93</v>
      </c>
      <c r="C1429" s="88" t="s">
        <v>8058</v>
      </c>
      <c r="D1429" s="22" t="s">
        <v>4649</v>
      </c>
      <c r="E1429" s="51" t="s">
        <v>5939</v>
      </c>
      <c r="F1429" s="40" t="s">
        <v>13</v>
      </c>
      <c r="G1429" s="51" t="s">
        <v>14</v>
      </c>
      <c r="H1429" s="51" t="s">
        <v>8899</v>
      </c>
      <c r="I1429" s="51" t="s">
        <v>8582</v>
      </c>
      <c r="J1429" s="51" t="s">
        <v>1924</v>
      </c>
      <c r="K1429" s="55" t="s">
        <v>8681</v>
      </c>
      <c r="L1429" s="40" t="s">
        <v>8058</v>
      </c>
      <c r="M1429" s="40" t="s">
        <v>8058</v>
      </c>
      <c r="N1429" s="40" t="s">
        <v>8058</v>
      </c>
      <c r="O1429" s="40" t="s">
        <v>8058</v>
      </c>
      <c r="P1429" s="40" t="s">
        <v>8987</v>
      </c>
      <c r="Q1429" s="40" t="s">
        <v>8863</v>
      </c>
      <c r="R1429" s="22" t="s">
        <v>4293</v>
      </c>
      <c r="S1429" s="40"/>
      <c r="AB1429" s="22"/>
      <c r="AC1429" s="22"/>
      <c r="AD1429" s="22"/>
      <c r="AE1429" s="22"/>
      <c r="AF1429" s="22"/>
      <c r="AG1429" s="22"/>
      <c r="AH1429" s="22"/>
    </row>
    <row r="1430" spans="1:34" x14ac:dyDescent="0.3">
      <c r="A1430" s="19">
        <v>1434</v>
      </c>
      <c r="B1430" s="60" t="s">
        <v>93</v>
      </c>
      <c r="C1430" s="88" t="s">
        <v>8058</v>
      </c>
      <c r="D1430" s="22" t="s">
        <v>4650</v>
      </c>
      <c r="E1430" s="51" t="s">
        <v>5939</v>
      </c>
      <c r="F1430" s="40" t="s">
        <v>13</v>
      </c>
      <c r="G1430" s="51" t="s">
        <v>14</v>
      </c>
      <c r="H1430" s="51" t="s">
        <v>8899</v>
      </c>
      <c r="I1430" s="51" t="s">
        <v>8582</v>
      </c>
      <c r="J1430" s="51" t="s">
        <v>1924</v>
      </c>
      <c r="K1430" s="55" t="s">
        <v>8681</v>
      </c>
      <c r="L1430" s="40" t="s">
        <v>8058</v>
      </c>
      <c r="M1430" s="40" t="s">
        <v>8058</v>
      </c>
      <c r="N1430" s="40" t="s">
        <v>8058</v>
      </c>
      <c r="O1430" s="40" t="s">
        <v>8058</v>
      </c>
      <c r="P1430" s="40" t="s">
        <v>8987</v>
      </c>
      <c r="Q1430" s="40" t="s">
        <v>8863</v>
      </c>
      <c r="R1430" s="22" t="s">
        <v>4293</v>
      </c>
      <c r="S1430" s="40"/>
      <c r="Z1430" s="49"/>
      <c r="AB1430" s="22"/>
      <c r="AC1430" s="22"/>
      <c r="AD1430" s="22"/>
      <c r="AE1430" s="22"/>
      <c r="AF1430" s="22"/>
      <c r="AG1430" s="22"/>
      <c r="AH1430" s="22"/>
    </row>
    <row r="1431" spans="1:34" x14ac:dyDescent="0.3">
      <c r="A1431" s="19">
        <v>1435</v>
      </c>
      <c r="B1431" s="60" t="s">
        <v>93</v>
      </c>
      <c r="C1431" s="88" t="s">
        <v>8058</v>
      </c>
      <c r="D1431" s="22" t="s">
        <v>4637</v>
      </c>
      <c r="E1431" s="51" t="s">
        <v>5939</v>
      </c>
      <c r="F1431" s="40" t="s">
        <v>13</v>
      </c>
      <c r="G1431" s="51" t="s">
        <v>14</v>
      </c>
      <c r="H1431" s="51" t="s">
        <v>8899</v>
      </c>
      <c r="I1431" s="51" t="s">
        <v>8582</v>
      </c>
      <c r="J1431" s="51" t="s">
        <v>1924</v>
      </c>
      <c r="K1431" s="55" t="s">
        <v>8681</v>
      </c>
      <c r="L1431" s="40" t="s">
        <v>8058</v>
      </c>
      <c r="M1431" s="40" t="s">
        <v>8058</v>
      </c>
      <c r="N1431" s="40" t="s">
        <v>8058</v>
      </c>
      <c r="O1431" s="40" t="s">
        <v>8058</v>
      </c>
      <c r="P1431" s="40" t="s">
        <v>8987</v>
      </c>
      <c r="Q1431" s="40" t="s">
        <v>8863</v>
      </c>
      <c r="R1431" s="22" t="s">
        <v>4293</v>
      </c>
      <c r="S1431" s="40"/>
      <c r="AB1431" s="22"/>
      <c r="AC1431" s="22"/>
      <c r="AD1431" s="22"/>
      <c r="AE1431" s="22"/>
      <c r="AF1431" s="22"/>
      <c r="AG1431" s="22"/>
      <c r="AH1431" s="22"/>
    </row>
    <row r="1432" spans="1:34" x14ac:dyDescent="0.3">
      <c r="A1432" s="19">
        <v>1436</v>
      </c>
      <c r="B1432" s="60" t="s">
        <v>93</v>
      </c>
      <c r="C1432" s="88" t="s">
        <v>8058</v>
      </c>
      <c r="D1432" s="22" t="s">
        <v>4638</v>
      </c>
      <c r="E1432" s="51" t="s">
        <v>5939</v>
      </c>
      <c r="F1432" s="40" t="s">
        <v>13</v>
      </c>
      <c r="G1432" s="51" t="s">
        <v>14</v>
      </c>
      <c r="H1432" s="51" t="s">
        <v>8899</v>
      </c>
      <c r="I1432" s="51" t="s">
        <v>8582</v>
      </c>
      <c r="J1432" s="51" t="s">
        <v>1924</v>
      </c>
      <c r="K1432" s="55" t="s">
        <v>8681</v>
      </c>
      <c r="L1432" s="40" t="s">
        <v>8058</v>
      </c>
      <c r="M1432" s="40" t="s">
        <v>8058</v>
      </c>
      <c r="N1432" s="40" t="s">
        <v>8058</v>
      </c>
      <c r="O1432" s="40" t="s">
        <v>8058</v>
      </c>
      <c r="P1432" s="40" t="s">
        <v>8987</v>
      </c>
      <c r="Q1432" s="40" t="s">
        <v>8863</v>
      </c>
      <c r="R1432" s="22" t="s">
        <v>4293</v>
      </c>
      <c r="S1432" s="40"/>
      <c r="AB1432" s="22"/>
      <c r="AC1432" s="22"/>
      <c r="AD1432" s="22"/>
      <c r="AE1432" s="22"/>
      <c r="AF1432" s="22"/>
      <c r="AG1432" s="22"/>
      <c r="AH1432" s="22"/>
    </row>
    <row r="1433" spans="1:34" x14ac:dyDescent="0.3">
      <c r="A1433" s="19">
        <v>1437</v>
      </c>
      <c r="B1433" s="60" t="s">
        <v>93</v>
      </c>
      <c r="C1433" s="88" t="s">
        <v>8058</v>
      </c>
      <c r="D1433" s="22" t="s">
        <v>4639</v>
      </c>
      <c r="E1433" s="51" t="s">
        <v>5939</v>
      </c>
      <c r="F1433" s="40" t="s">
        <v>13</v>
      </c>
      <c r="G1433" s="51" t="s">
        <v>14</v>
      </c>
      <c r="H1433" s="51" t="s">
        <v>8899</v>
      </c>
      <c r="I1433" s="51" t="s">
        <v>8582</v>
      </c>
      <c r="J1433" s="51" t="s">
        <v>1924</v>
      </c>
      <c r="K1433" s="55" t="s">
        <v>8681</v>
      </c>
      <c r="L1433" s="40" t="s">
        <v>8058</v>
      </c>
      <c r="M1433" s="40" t="s">
        <v>8058</v>
      </c>
      <c r="N1433" s="40" t="s">
        <v>8058</v>
      </c>
      <c r="O1433" s="40" t="s">
        <v>8058</v>
      </c>
      <c r="P1433" s="40" t="s">
        <v>8987</v>
      </c>
      <c r="Q1433" s="40" t="s">
        <v>8863</v>
      </c>
      <c r="R1433" s="22" t="s">
        <v>4293</v>
      </c>
      <c r="S1433" s="40"/>
      <c r="AB1433" s="22"/>
      <c r="AC1433" s="22"/>
      <c r="AD1433" s="22"/>
      <c r="AE1433" s="22"/>
      <c r="AF1433" s="22"/>
      <c r="AG1433" s="22"/>
      <c r="AH1433" s="22"/>
    </row>
    <row r="1434" spans="1:34" x14ac:dyDescent="0.3">
      <c r="A1434" s="19">
        <v>1438</v>
      </c>
      <c r="B1434" s="185" t="s">
        <v>93</v>
      </c>
      <c r="C1434" s="185" t="s">
        <v>8058</v>
      </c>
      <c r="D1434" s="22" t="s">
        <v>6810</v>
      </c>
      <c r="E1434" s="52" t="s">
        <v>7974</v>
      </c>
      <c r="F1434" s="22" t="s">
        <v>4066</v>
      </c>
      <c r="G1434" s="57" t="s">
        <v>4067</v>
      </c>
      <c r="H1434" s="57" t="s">
        <v>6750</v>
      </c>
      <c r="I1434" s="22" t="s">
        <v>6610</v>
      </c>
      <c r="J1434" s="22" t="s">
        <v>918</v>
      </c>
      <c r="K1434" s="58" t="s">
        <v>8683</v>
      </c>
      <c r="L1434" s="19" t="s">
        <v>8058</v>
      </c>
      <c r="M1434" s="22" t="s">
        <v>8058</v>
      </c>
      <c r="N1434" s="22" t="s">
        <v>8058</v>
      </c>
      <c r="O1434" s="22" t="s">
        <v>8058</v>
      </c>
      <c r="P1434" s="22" t="s">
        <v>6751</v>
      </c>
      <c r="Q1434" s="22" t="s">
        <v>8879</v>
      </c>
      <c r="R1434" s="22" t="s">
        <v>6697</v>
      </c>
      <c r="S1434" s="22"/>
      <c r="T1434" s="22"/>
      <c r="U1434" s="22"/>
      <c r="V1434" s="22"/>
      <c r="W1434" s="22"/>
      <c r="X1434" s="22"/>
      <c r="Y1434" s="22"/>
      <c r="Z1434" s="22"/>
      <c r="AA1434" s="22"/>
    </row>
    <row r="1435" spans="1:34" x14ac:dyDescent="0.3">
      <c r="A1435" s="19">
        <v>1439</v>
      </c>
      <c r="B1435" s="185" t="s">
        <v>93</v>
      </c>
      <c r="C1435" s="185" t="s">
        <v>8058</v>
      </c>
      <c r="D1435" s="22" t="s">
        <v>6809</v>
      </c>
      <c r="E1435" s="52" t="s">
        <v>7974</v>
      </c>
      <c r="F1435" s="22" t="s">
        <v>4066</v>
      </c>
      <c r="G1435" s="57" t="s">
        <v>4067</v>
      </c>
      <c r="H1435" s="57" t="s">
        <v>6750</v>
      </c>
      <c r="I1435" s="22" t="s">
        <v>6610</v>
      </c>
      <c r="J1435" s="22" t="s">
        <v>918</v>
      </c>
      <c r="K1435" s="58" t="s">
        <v>8683</v>
      </c>
      <c r="L1435" s="19" t="s">
        <v>8058</v>
      </c>
      <c r="M1435" s="22" t="s">
        <v>8058</v>
      </c>
      <c r="N1435" s="22" t="s">
        <v>8058</v>
      </c>
      <c r="O1435" s="22" t="s">
        <v>8058</v>
      </c>
      <c r="P1435" s="22" t="s">
        <v>6751</v>
      </c>
      <c r="Q1435" s="22" t="s">
        <v>8879</v>
      </c>
      <c r="R1435" s="22" t="s">
        <v>6697</v>
      </c>
      <c r="S1435" s="22"/>
      <c r="T1435" s="22"/>
      <c r="U1435" s="22"/>
      <c r="V1435" s="22"/>
      <c r="W1435" s="22"/>
      <c r="X1435" s="22"/>
      <c r="Y1435" s="22"/>
      <c r="Z1435" s="22"/>
      <c r="AA1435" s="22"/>
    </row>
    <row r="1436" spans="1:34" x14ac:dyDescent="0.3">
      <c r="A1436" s="19">
        <v>1440</v>
      </c>
      <c r="B1436" s="33" t="s">
        <v>93</v>
      </c>
      <c r="C1436" s="33" t="s">
        <v>8058</v>
      </c>
      <c r="D1436" s="182" t="s">
        <v>8446</v>
      </c>
      <c r="E1436" s="22" t="s">
        <v>6771</v>
      </c>
      <c r="F1436" s="52" t="s">
        <v>13</v>
      </c>
      <c r="G1436" s="19" t="s">
        <v>14</v>
      </c>
      <c r="H1436" s="52" t="s">
        <v>8058</v>
      </c>
      <c r="I1436" s="52" t="s">
        <v>5829</v>
      </c>
      <c r="J1436" s="55" t="s">
        <v>8848</v>
      </c>
      <c r="K1436" s="52" t="s">
        <v>8684</v>
      </c>
      <c r="L1436" s="52" t="s">
        <v>8058</v>
      </c>
      <c r="M1436" s="19" t="s">
        <v>8058</v>
      </c>
      <c r="N1436" s="19" t="s">
        <v>8058</v>
      </c>
      <c r="O1436" s="19" t="s">
        <v>8058</v>
      </c>
      <c r="P1436" s="19" t="s">
        <v>8196</v>
      </c>
      <c r="Q1436" s="19" t="s">
        <v>8877</v>
      </c>
      <c r="R1436" s="19" t="s">
        <v>6379</v>
      </c>
    </row>
    <row r="1437" spans="1:34" x14ac:dyDescent="0.3">
      <c r="A1437" s="19">
        <v>1441</v>
      </c>
      <c r="B1437" s="33" t="s">
        <v>93</v>
      </c>
      <c r="C1437" s="33" t="s">
        <v>8058</v>
      </c>
      <c r="D1437" s="182" t="s">
        <v>8466</v>
      </c>
      <c r="E1437" s="22" t="s">
        <v>5957</v>
      </c>
      <c r="F1437" s="52" t="s">
        <v>13</v>
      </c>
      <c r="G1437" s="19" t="s">
        <v>14</v>
      </c>
      <c r="H1437" s="52" t="s">
        <v>8058</v>
      </c>
      <c r="I1437" s="52" t="s">
        <v>8467</v>
      </c>
      <c r="J1437" s="55" t="s">
        <v>8848</v>
      </c>
      <c r="K1437" s="52" t="s">
        <v>8684</v>
      </c>
      <c r="L1437" s="52" t="s">
        <v>8058</v>
      </c>
      <c r="M1437" s="19" t="s">
        <v>8058</v>
      </c>
      <c r="N1437" s="19" t="s">
        <v>8058</v>
      </c>
      <c r="O1437" s="19" t="s">
        <v>8058</v>
      </c>
      <c r="P1437" s="19" t="s">
        <v>8196</v>
      </c>
      <c r="Q1437" s="19" t="s">
        <v>8877</v>
      </c>
      <c r="R1437" s="19" t="s">
        <v>6379</v>
      </c>
    </row>
    <row r="1438" spans="1:34" x14ac:dyDescent="0.3">
      <c r="A1438" s="19">
        <v>1442</v>
      </c>
      <c r="B1438" s="34" t="s">
        <v>93</v>
      </c>
      <c r="C1438" s="34" t="s">
        <v>8058</v>
      </c>
      <c r="D1438" s="183" t="s">
        <v>5758</v>
      </c>
      <c r="E1438" s="40" t="s">
        <v>5957</v>
      </c>
      <c r="F1438" s="52" t="s">
        <v>13</v>
      </c>
      <c r="G1438" s="19" t="s">
        <v>14</v>
      </c>
      <c r="H1438" s="52" t="s">
        <v>8058</v>
      </c>
      <c r="I1438" s="52" t="s">
        <v>4217</v>
      </c>
      <c r="J1438" s="55" t="s">
        <v>8848</v>
      </c>
      <c r="K1438" s="51" t="s">
        <v>8684</v>
      </c>
      <c r="L1438" s="52" t="s">
        <v>8058</v>
      </c>
      <c r="M1438" s="19" t="s">
        <v>8468</v>
      </c>
      <c r="N1438" s="19" t="s">
        <v>8469</v>
      </c>
      <c r="O1438" s="19" t="s">
        <v>8058</v>
      </c>
      <c r="P1438" s="19" t="s">
        <v>8196</v>
      </c>
      <c r="Q1438" s="19" t="s">
        <v>8877</v>
      </c>
      <c r="R1438" s="19" t="s">
        <v>6379</v>
      </c>
    </row>
    <row r="1439" spans="1:34" x14ac:dyDescent="0.3">
      <c r="A1439" s="19">
        <v>1443</v>
      </c>
      <c r="B1439" s="33" t="s">
        <v>93</v>
      </c>
      <c r="C1439" s="33" t="s">
        <v>8058</v>
      </c>
      <c r="D1439" s="182" t="s">
        <v>8313</v>
      </c>
      <c r="E1439" s="22" t="s">
        <v>8314</v>
      </c>
      <c r="F1439" s="52" t="s">
        <v>13</v>
      </c>
      <c r="G1439" s="19" t="s">
        <v>14</v>
      </c>
      <c r="H1439" s="52" t="s">
        <v>8058</v>
      </c>
      <c r="I1439" s="52" t="s">
        <v>8315</v>
      </c>
      <c r="J1439" s="55" t="s">
        <v>8848</v>
      </c>
      <c r="K1439" s="52" t="s">
        <v>8684</v>
      </c>
      <c r="L1439" s="52" t="s">
        <v>8058</v>
      </c>
      <c r="M1439" s="19" t="s">
        <v>8058</v>
      </c>
      <c r="N1439" s="19" t="s">
        <v>8058</v>
      </c>
      <c r="O1439" s="19" t="s">
        <v>8058</v>
      </c>
      <c r="P1439" s="19" t="s">
        <v>8196</v>
      </c>
      <c r="Q1439" s="19" t="s">
        <v>8877</v>
      </c>
      <c r="R1439" s="19" t="s">
        <v>6379</v>
      </c>
    </row>
    <row r="1440" spans="1:34" x14ac:dyDescent="0.3">
      <c r="A1440" s="19">
        <v>1444</v>
      </c>
      <c r="B1440" s="33" t="s">
        <v>93</v>
      </c>
      <c r="C1440" s="33" t="s">
        <v>8058</v>
      </c>
      <c r="D1440" s="182" t="s">
        <v>8368</v>
      </c>
      <c r="E1440" s="22" t="s">
        <v>8369</v>
      </c>
      <c r="F1440" s="52" t="s">
        <v>22</v>
      </c>
      <c r="G1440" s="19" t="s">
        <v>23</v>
      </c>
      <c r="H1440" s="52" t="s">
        <v>8058</v>
      </c>
      <c r="I1440" s="52" t="s">
        <v>5829</v>
      </c>
      <c r="J1440" s="58" t="s">
        <v>8848</v>
      </c>
      <c r="K1440" s="51" t="s">
        <v>8684</v>
      </c>
      <c r="L1440" s="52" t="s">
        <v>8058</v>
      </c>
      <c r="M1440" s="19" t="s">
        <v>8058</v>
      </c>
      <c r="N1440" s="19" t="s">
        <v>8058</v>
      </c>
      <c r="O1440" s="19" t="s">
        <v>8058</v>
      </c>
      <c r="P1440" s="19" t="s">
        <v>8196</v>
      </c>
      <c r="Q1440" s="19" t="s">
        <v>8877</v>
      </c>
      <c r="R1440" s="19" t="s">
        <v>6379</v>
      </c>
    </row>
    <row r="1441" spans="1:34" x14ac:dyDescent="0.3">
      <c r="A1441" s="19">
        <v>1445</v>
      </c>
      <c r="B1441" s="214" t="s">
        <v>93</v>
      </c>
      <c r="C1441" s="91" t="s">
        <v>8058</v>
      </c>
      <c r="D1441" s="22" t="s">
        <v>5759</v>
      </c>
      <c r="E1441" s="51" t="s">
        <v>6771</v>
      </c>
      <c r="F1441" s="20" t="s">
        <v>13</v>
      </c>
      <c r="G1441" s="53" t="s">
        <v>14</v>
      </c>
      <c r="H1441" s="53" t="s">
        <v>8058</v>
      </c>
      <c r="I1441" s="53" t="s">
        <v>928</v>
      </c>
      <c r="J1441" s="53" t="s">
        <v>928</v>
      </c>
      <c r="K1441" s="55" t="s">
        <v>8764</v>
      </c>
      <c r="L1441" s="40" t="s">
        <v>8058</v>
      </c>
      <c r="M1441" s="40" t="s">
        <v>8058</v>
      </c>
      <c r="N1441" s="40" t="s">
        <v>8058</v>
      </c>
      <c r="O1441" s="40" t="s">
        <v>8058</v>
      </c>
      <c r="P1441" s="40" t="s">
        <v>8889</v>
      </c>
      <c r="Q1441" s="40" t="s">
        <v>8881</v>
      </c>
      <c r="R1441" s="22" t="s">
        <v>4293</v>
      </c>
      <c r="S1441" s="40"/>
      <c r="AB1441" s="22"/>
      <c r="AC1441" s="22"/>
      <c r="AD1441" s="22"/>
      <c r="AE1441" s="22"/>
      <c r="AF1441" s="22"/>
      <c r="AG1441" s="22"/>
      <c r="AH1441" s="22"/>
    </row>
    <row r="1442" spans="1:34" x14ac:dyDescent="0.3">
      <c r="A1442" s="19">
        <v>1446</v>
      </c>
      <c r="B1442" s="33" t="s">
        <v>93</v>
      </c>
      <c r="C1442" s="33" t="s">
        <v>8058</v>
      </c>
      <c r="D1442" s="182" t="s">
        <v>8555</v>
      </c>
      <c r="E1442" s="22" t="s">
        <v>8556</v>
      </c>
      <c r="F1442" s="52" t="s">
        <v>1810</v>
      </c>
      <c r="G1442" s="19" t="s">
        <v>1811</v>
      </c>
      <c r="H1442" s="52" t="s">
        <v>8130</v>
      </c>
      <c r="I1442" s="52" t="s">
        <v>8255</v>
      </c>
      <c r="J1442" s="55" t="s">
        <v>8848</v>
      </c>
      <c r="K1442" s="52" t="s">
        <v>8684</v>
      </c>
      <c r="L1442" s="52" t="s">
        <v>8058</v>
      </c>
      <c r="M1442" s="19" t="s">
        <v>8058</v>
      </c>
      <c r="N1442" s="19" t="s">
        <v>8058</v>
      </c>
      <c r="O1442" s="19" t="s">
        <v>8058</v>
      </c>
      <c r="P1442" s="19" t="s">
        <v>8196</v>
      </c>
      <c r="Q1442" s="19" t="s">
        <v>8877</v>
      </c>
      <c r="R1442" s="19" t="s">
        <v>6379</v>
      </c>
    </row>
    <row r="1443" spans="1:34" x14ac:dyDescent="0.3">
      <c r="A1443" s="19">
        <v>1447</v>
      </c>
      <c r="B1443" s="33" t="s">
        <v>93</v>
      </c>
      <c r="C1443" s="33" t="s">
        <v>8058</v>
      </c>
      <c r="D1443" s="182" t="s">
        <v>5760</v>
      </c>
      <c r="E1443" s="22" t="s">
        <v>8423</v>
      </c>
      <c r="F1443" s="52" t="s">
        <v>3947</v>
      </c>
      <c r="G1443" s="19" t="s">
        <v>3945</v>
      </c>
      <c r="H1443" s="52" t="s">
        <v>8075</v>
      </c>
      <c r="I1443" s="52" t="s">
        <v>5828</v>
      </c>
      <c r="J1443" s="55" t="s">
        <v>8848</v>
      </c>
      <c r="K1443" s="52" t="s">
        <v>8684</v>
      </c>
      <c r="L1443" s="52" t="s">
        <v>8058</v>
      </c>
      <c r="M1443" s="19" t="s">
        <v>8058</v>
      </c>
      <c r="N1443" s="19" t="s">
        <v>8058</v>
      </c>
      <c r="O1443" s="19" t="s">
        <v>8058</v>
      </c>
      <c r="P1443" s="19" t="s">
        <v>8196</v>
      </c>
      <c r="Q1443" s="19" t="s">
        <v>8877</v>
      </c>
      <c r="R1443" s="19" t="s">
        <v>6379</v>
      </c>
    </row>
    <row r="1444" spans="1:34" x14ac:dyDescent="0.3">
      <c r="A1444" s="19">
        <v>1448</v>
      </c>
      <c r="B1444" s="33" t="s">
        <v>93</v>
      </c>
      <c r="C1444" s="33" t="s">
        <v>8058</v>
      </c>
      <c r="D1444" s="182" t="s">
        <v>8477</v>
      </c>
      <c r="E1444" s="22" t="s">
        <v>6006</v>
      </c>
      <c r="F1444" s="52" t="s">
        <v>13</v>
      </c>
      <c r="G1444" s="19" t="s">
        <v>14</v>
      </c>
      <c r="H1444" s="52" t="s">
        <v>8873</v>
      </c>
      <c r="I1444" s="52" t="s">
        <v>8478</v>
      </c>
      <c r="J1444" s="55" t="s">
        <v>8848</v>
      </c>
      <c r="K1444" s="52" t="s">
        <v>8684</v>
      </c>
      <c r="L1444" s="52" t="s">
        <v>8058</v>
      </c>
      <c r="M1444" s="19" t="s">
        <v>8058</v>
      </c>
      <c r="N1444" s="19" t="s">
        <v>8058</v>
      </c>
      <c r="O1444" s="19" t="s">
        <v>8058</v>
      </c>
      <c r="P1444" s="19" t="s">
        <v>8196</v>
      </c>
      <c r="Q1444" s="19" t="s">
        <v>8877</v>
      </c>
      <c r="R1444" s="19" t="s">
        <v>6379</v>
      </c>
    </row>
    <row r="1445" spans="1:34" x14ac:dyDescent="0.3">
      <c r="A1445" s="19">
        <v>1449</v>
      </c>
      <c r="B1445" s="33" t="s">
        <v>93</v>
      </c>
      <c r="C1445" s="33" t="s">
        <v>8058</v>
      </c>
      <c r="D1445" s="182" t="s">
        <v>8482</v>
      </c>
      <c r="E1445" s="22" t="s">
        <v>6771</v>
      </c>
      <c r="F1445" s="52" t="s">
        <v>13</v>
      </c>
      <c r="G1445" s="19" t="s">
        <v>14</v>
      </c>
      <c r="H1445" s="52" t="s">
        <v>8125</v>
      </c>
      <c r="I1445" s="52" t="s">
        <v>8483</v>
      </c>
      <c r="J1445" s="55" t="s">
        <v>8848</v>
      </c>
      <c r="K1445" s="52" t="s">
        <v>8684</v>
      </c>
      <c r="L1445" s="52" t="s">
        <v>8058</v>
      </c>
      <c r="M1445" s="19" t="s">
        <v>8058</v>
      </c>
      <c r="N1445" s="19" t="s">
        <v>8058</v>
      </c>
      <c r="O1445" s="19" t="s">
        <v>8058</v>
      </c>
      <c r="P1445" s="19" t="s">
        <v>8196</v>
      </c>
      <c r="Q1445" s="19" t="s">
        <v>8877</v>
      </c>
      <c r="R1445" s="19" t="s">
        <v>6379</v>
      </c>
    </row>
    <row r="1446" spans="1:34" x14ac:dyDescent="0.3">
      <c r="A1446" s="19">
        <v>1450</v>
      </c>
      <c r="B1446" s="79" t="s">
        <v>93</v>
      </c>
      <c r="C1446" s="88" t="s">
        <v>8058</v>
      </c>
      <c r="D1446" s="22" t="s">
        <v>5761</v>
      </c>
      <c r="E1446" s="51" t="s">
        <v>6771</v>
      </c>
      <c r="F1446" s="40" t="s">
        <v>13</v>
      </c>
      <c r="G1446" s="51" t="s">
        <v>14</v>
      </c>
      <c r="H1446" s="51" t="s">
        <v>8058</v>
      </c>
      <c r="I1446" s="51" t="s">
        <v>2395</v>
      </c>
      <c r="J1446" s="51" t="s">
        <v>2395</v>
      </c>
      <c r="K1446" s="51" t="s">
        <v>8681</v>
      </c>
      <c r="L1446" s="40" t="s">
        <v>8058</v>
      </c>
      <c r="M1446" s="40" t="s">
        <v>8058</v>
      </c>
      <c r="N1446" s="40" t="s">
        <v>8058</v>
      </c>
      <c r="O1446" s="40" t="s">
        <v>8058</v>
      </c>
      <c r="P1446" s="40" t="s">
        <v>8889</v>
      </c>
      <c r="Q1446" s="40" t="s">
        <v>8881</v>
      </c>
      <c r="R1446" s="22" t="s">
        <v>4293</v>
      </c>
      <c r="S1446" s="40"/>
    </row>
    <row r="1447" spans="1:34" x14ac:dyDescent="0.3">
      <c r="A1447" s="19">
        <v>1451</v>
      </c>
      <c r="B1447" s="33" t="s">
        <v>93</v>
      </c>
      <c r="C1447" s="33" t="s">
        <v>8058</v>
      </c>
      <c r="D1447" s="182" t="s">
        <v>8414</v>
      </c>
      <c r="E1447" s="22" t="s">
        <v>6753</v>
      </c>
      <c r="F1447" s="52" t="s">
        <v>13</v>
      </c>
      <c r="G1447" s="19" t="s">
        <v>14</v>
      </c>
      <c r="H1447" s="52" t="s">
        <v>8058</v>
      </c>
      <c r="I1447" s="52" t="s">
        <v>933</v>
      </c>
      <c r="J1447" s="52" t="s">
        <v>933</v>
      </c>
      <c r="K1447" s="55" t="s">
        <v>8764</v>
      </c>
      <c r="L1447" s="52" t="s">
        <v>8058</v>
      </c>
      <c r="M1447" s="19" t="s">
        <v>8415</v>
      </c>
      <c r="N1447" s="19" t="s">
        <v>8416</v>
      </c>
      <c r="O1447" s="19" t="s">
        <v>8058</v>
      </c>
      <c r="P1447" s="19" t="s">
        <v>8196</v>
      </c>
      <c r="Q1447" s="19" t="s">
        <v>8877</v>
      </c>
      <c r="R1447" s="19" t="s">
        <v>6379</v>
      </c>
      <c r="AB1447" s="22"/>
      <c r="AC1447" s="22"/>
      <c r="AD1447" s="22"/>
      <c r="AE1447" s="22"/>
      <c r="AF1447" s="22"/>
      <c r="AG1447" s="22"/>
      <c r="AH1447" s="22"/>
    </row>
    <row r="1448" spans="1:34" x14ac:dyDescent="0.3">
      <c r="A1448" s="19">
        <v>1452</v>
      </c>
      <c r="B1448" s="60" t="s">
        <v>93</v>
      </c>
      <c r="C1448" s="88" t="s">
        <v>8058</v>
      </c>
      <c r="D1448" s="22" t="s">
        <v>4676</v>
      </c>
      <c r="E1448" s="51" t="s">
        <v>5939</v>
      </c>
      <c r="F1448" s="40" t="s">
        <v>13</v>
      </c>
      <c r="G1448" s="51" t="s">
        <v>14</v>
      </c>
      <c r="H1448" s="51" t="s">
        <v>8899</v>
      </c>
      <c r="I1448" s="51" t="s">
        <v>8583</v>
      </c>
      <c r="J1448" s="51" t="s">
        <v>1924</v>
      </c>
      <c r="K1448" s="55" t="s">
        <v>8681</v>
      </c>
      <c r="L1448" s="40" t="s">
        <v>8058</v>
      </c>
      <c r="M1448" s="40" t="s">
        <v>8058</v>
      </c>
      <c r="N1448" s="40" t="s">
        <v>8058</v>
      </c>
      <c r="O1448" s="40" t="s">
        <v>8058</v>
      </c>
      <c r="P1448" s="40" t="s">
        <v>8987</v>
      </c>
      <c r="Q1448" s="40" t="s">
        <v>8863</v>
      </c>
      <c r="R1448" s="22" t="s">
        <v>4293</v>
      </c>
      <c r="S1448" s="40"/>
      <c r="AB1448" s="22"/>
      <c r="AC1448" s="22"/>
      <c r="AD1448" s="22"/>
      <c r="AE1448" s="22"/>
      <c r="AF1448" s="22"/>
      <c r="AG1448" s="22"/>
      <c r="AH1448" s="22"/>
    </row>
    <row r="1449" spans="1:34" x14ac:dyDescent="0.3">
      <c r="A1449" s="19">
        <v>1453</v>
      </c>
      <c r="B1449" s="60" t="s">
        <v>93</v>
      </c>
      <c r="C1449" s="88" t="s">
        <v>8058</v>
      </c>
      <c r="D1449" s="22" t="s">
        <v>4675</v>
      </c>
      <c r="E1449" s="51" t="s">
        <v>5939</v>
      </c>
      <c r="F1449" s="40" t="s">
        <v>13</v>
      </c>
      <c r="G1449" s="51" t="s">
        <v>14</v>
      </c>
      <c r="H1449" s="51" t="s">
        <v>8899</v>
      </c>
      <c r="I1449" s="51" t="s">
        <v>8583</v>
      </c>
      <c r="J1449" s="51" t="s">
        <v>1924</v>
      </c>
      <c r="K1449" s="55" t="s">
        <v>8681</v>
      </c>
      <c r="L1449" s="40" t="s">
        <v>8058</v>
      </c>
      <c r="M1449" s="40" t="s">
        <v>8058</v>
      </c>
      <c r="N1449" s="40" t="s">
        <v>8058</v>
      </c>
      <c r="O1449" s="40" t="s">
        <v>8058</v>
      </c>
      <c r="P1449" s="40" t="s">
        <v>8987</v>
      </c>
      <c r="Q1449" s="40" t="s">
        <v>8863</v>
      </c>
      <c r="R1449" s="22" t="s">
        <v>4293</v>
      </c>
      <c r="S1449" s="40"/>
      <c r="AB1449" s="22"/>
      <c r="AC1449" s="22"/>
      <c r="AD1449" s="22"/>
      <c r="AE1449" s="22"/>
      <c r="AF1449" s="22"/>
      <c r="AG1449" s="22"/>
      <c r="AH1449" s="22"/>
    </row>
    <row r="1450" spans="1:34" x14ac:dyDescent="0.3">
      <c r="A1450" s="19">
        <v>1454</v>
      </c>
      <c r="B1450" s="60" t="s">
        <v>93</v>
      </c>
      <c r="C1450" s="88" t="s">
        <v>8058</v>
      </c>
      <c r="D1450" s="22" t="s">
        <v>4677</v>
      </c>
      <c r="E1450" s="51" t="s">
        <v>5939</v>
      </c>
      <c r="F1450" s="40" t="s">
        <v>13</v>
      </c>
      <c r="G1450" s="51" t="s">
        <v>14</v>
      </c>
      <c r="H1450" s="51" t="s">
        <v>8899</v>
      </c>
      <c r="I1450" s="51" t="s">
        <v>8583</v>
      </c>
      <c r="J1450" s="51" t="s">
        <v>1924</v>
      </c>
      <c r="K1450" s="55" t="s">
        <v>8681</v>
      </c>
      <c r="L1450" s="40" t="s">
        <v>8058</v>
      </c>
      <c r="M1450" s="40" t="s">
        <v>8058</v>
      </c>
      <c r="N1450" s="40" t="s">
        <v>8058</v>
      </c>
      <c r="O1450" s="40" t="s">
        <v>8058</v>
      </c>
      <c r="P1450" s="40" t="s">
        <v>8987</v>
      </c>
      <c r="Q1450" s="40" t="s">
        <v>8863</v>
      </c>
      <c r="R1450" s="22" t="s">
        <v>4293</v>
      </c>
      <c r="S1450" s="40"/>
      <c r="AB1450" s="22"/>
      <c r="AC1450" s="22"/>
      <c r="AD1450" s="22"/>
      <c r="AE1450" s="22"/>
      <c r="AF1450" s="22"/>
      <c r="AG1450" s="22"/>
      <c r="AH1450" s="22"/>
    </row>
    <row r="1451" spans="1:34" x14ac:dyDescent="0.3">
      <c r="A1451" s="19">
        <v>1455</v>
      </c>
      <c r="B1451" s="34" t="s">
        <v>93</v>
      </c>
      <c r="C1451" s="91" t="s">
        <v>8058</v>
      </c>
      <c r="D1451" s="22" t="s">
        <v>4665</v>
      </c>
      <c r="E1451" s="51" t="s">
        <v>5939</v>
      </c>
      <c r="F1451" s="20" t="s">
        <v>13</v>
      </c>
      <c r="G1451" s="53" t="s">
        <v>14</v>
      </c>
      <c r="H1451" s="53" t="s">
        <v>8899</v>
      </c>
      <c r="I1451" s="51" t="s">
        <v>8583</v>
      </c>
      <c r="J1451" s="51" t="s">
        <v>1924</v>
      </c>
      <c r="K1451" s="55" t="s">
        <v>8681</v>
      </c>
      <c r="L1451" s="40" t="s">
        <v>8058</v>
      </c>
      <c r="M1451" s="40" t="s">
        <v>8058</v>
      </c>
      <c r="N1451" s="40" t="s">
        <v>8058</v>
      </c>
      <c r="O1451" s="40" t="s">
        <v>8058</v>
      </c>
      <c r="P1451" s="40" t="s">
        <v>8987</v>
      </c>
      <c r="Q1451" s="40" t="s">
        <v>8863</v>
      </c>
      <c r="R1451" s="22" t="s">
        <v>4293</v>
      </c>
      <c r="S1451" s="40"/>
      <c r="AB1451" s="22"/>
      <c r="AC1451" s="22"/>
      <c r="AD1451" s="22"/>
      <c r="AE1451" s="22"/>
      <c r="AF1451" s="22"/>
      <c r="AG1451" s="22"/>
      <c r="AH1451" s="22"/>
    </row>
    <row r="1452" spans="1:34" x14ac:dyDescent="0.3">
      <c r="A1452" s="19">
        <v>1456</v>
      </c>
      <c r="B1452" s="60" t="s">
        <v>93</v>
      </c>
      <c r="C1452" s="88" t="s">
        <v>8058</v>
      </c>
      <c r="D1452" s="22" t="s">
        <v>4666</v>
      </c>
      <c r="E1452" s="51" t="s">
        <v>5939</v>
      </c>
      <c r="F1452" s="40" t="s">
        <v>13</v>
      </c>
      <c r="G1452" s="51" t="s">
        <v>14</v>
      </c>
      <c r="H1452" s="51" t="s">
        <v>8899</v>
      </c>
      <c r="I1452" s="51" t="s">
        <v>8583</v>
      </c>
      <c r="J1452" s="51" t="s">
        <v>1924</v>
      </c>
      <c r="K1452" s="55" t="s">
        <v>8681</v>
      </c>
      <c r="L1452" s="40" t="s">
        <v>8058</v>
      </c>
      <c r="M1452" s="40" t="s">
        <v>8058</v>
      </c>
      <c r="N1452" s="40" t="s">
        <v>8058</v>
      </c>
      <c r="O1452" s="40" t="s">
        <v>8058</v>
      </c>
      <c r="P1452" s="40" t="s">
        <v>8987</v>
      </c>
      <c r="Q1452" s="40" t="s">
        <v>8863</v>
      </c>
      <c r="R1452" s="22" t="s">
        <v>4293</v>
      </c>
      <c r="S1452" s="40"/>
      <c r="AB1452" s="22"/>
      <c r="AC1452" s="22"/>
      <c r="AD1452" s="22"/>
      <c r="AE1452" s="22"/>
      <c r="AF1452" s="22"/>
      <c r="AG1452" s="22"/>
      <c r="AH1452" s="22"/>
    </row>
    <row r="1453" spans="1:34" x14ac:dyDescent="0.3">
      <c r="A1453" s="19">
        <v>1457</v>
      </c>
      <c r="B1453" s="60" t="s">
        <v>93</v>
      </c>
      <c r="C1453" s="88" t="s">
        <v>8058</v>
      </c>
      <c r="D1453" s="22" t="s">
        <v>4667</v>
      </c>
      <c r="E1453" s="51" t="s">
        <v>5939</v>
      </c>
      <c r="F1453" s="40" t="s">
        <v>13</v>
      </c>
      <c r="G1453" s="51" t="s">
        <v>14</v>
      </c>
      <c r="H1453" s="51" t="s">
        <v>8899</v>
      </c>
      <c r="I1453" s="51" t="s">
        <v>8583</v>
      </c>
      <c r="J1453" s="51" t="s">
        <v>1924</v>
      </c>
      <c r="K1453" s="55" t="s">
        <v>8681</v>
      </c>
      <c r="L1453" s="40" t="s">
        <v>8058</v>
      </c>
      <c r="M1453" s="40" t="s">
        <v>8058</v>
      </c>
      <c r="N1453" s="40" t="s">
        <v>8058</v>
      </c>
      <c r="O1453" s="40" t="s">
        <v>8058</v>
      </c>
      <c r="P1453" s="40" t="s">
        <v>8987</v>
      </c>
      <c r="Q1453" s="40" t="s">
        <v>8863</v>
      </c>
      <c r="R1453" s="22" t="s">
        <v>4293</v>
      </c>
      <c r="S1453" s="40"/>
      <c r="AB1453" s="22"/>
      <c r="AC1453" s="22"/>
      <c r="AD1453" s="22"/>
      <c r="AE1453" s="22"/>
      <c r="AF1453" s="22"/>
      <c r="AG1453" s="22"/>
      <c r="AH1453" s="22"/>
    </row>
    <row r="1454" spans="1:34" x14ac:dyDescent="0.3">
      <c r="A1454" s="19">
        <v>1458</v>
      </c>
      <c r="B1454" s="60" t="s">
        <v>93</v>
      </c>
      <c r="C1454" s="88" t="s">
        <v>8058</v>
      </c>
      <c r="D1454" s="22" t="s">
        <v>4668</v>
      </c>
      <c r="E1454" s="51" t="s">
        <v>5939</v>
      </c>
      <c r="F1454" s="40" t="s">
        <v>13</v>
      </c>
      <c r="G1454" s="51" t="s">
        <v>14</v>
      </c>
      <c r="H1454" s="51" t="s">
        <v>8899</v>
      </c>
      <c r="I1454" s="51" t="s">
        <v>8583</v>
      </c>
      <c r="J1454" s="51" t="s">
        <v>1924</v>
      </c>
      <c r="K1454" s="55" t="s">
        <v>8681</v>
      </c>
      <c r="L1454" s="40" t="s">
        <v>8058</v>
      </c>
      <c r="M1454" s="40" t="s">
        <v>8058</v>
      </c>
      <c r="N1454" s="40" t="s">
        <v>8058</v>
      </c>
      <c r="O1454" s="40" t="s">
        <v>8058</v>
      </c>
      <c r="P1454" s="40" t="s">
        <v>8987</v>
      </c>
      <c r="Q1454" s="40" t="s">
        <v>8863</v>
      </c>
      <c r="R1454" s="22" t="s">
        <v>4293</v>
      </c>
      <c r="S1454" s="40"/>
      <c r="AB1454" s="22"/>
      <c r="AC1454" s="22"/>
      <c r="AD1454" s="22"/>
      <c r="AE1454" s="22"/>
      <c r="AF1454" s="22"/>
      <c r="AG1454" s="22"/>
      <c r="AH1454" s="22"/>
    </row>
    <row r="1455" spans="1:34" x14ac:dyDescent="0.3">
      <c r="A1455" s="19">
        <v>1459</v>
      </c>
      <c r="B1455" s="60" t="s">
        <v>93</v>
      </c>
      <c r="C1455" s="88" t="s">
        <v>8058</v>
      </c>
      <c r="D1455" s="22" t="s">
        <v>4669</v>
      </c>
      <c r="E1455" s="51" t="s">
        <v>5939</v>
      </c>
      <c r="F1455" s="40" t="s">
        <v>13</v>
      </c>
      <c r="G1455" s="51" t="s">
        <v>14</v>
      </c>
      <c r="H1455" s="51" t="s">
        <v>8899</v>
      </c>
      <c r="I1455" s="51" t="s">
        <v>8583</v>
      </c>
      <c r="J1455" s="51" t="s">
        <v>1924</v>
      </c>
      <c r="K1455" s="55" t="s">
        <v>8681</v>
      </c>
      <c r="L1455" s="40" t="s">
        <v>8058</v>
      </c>
      <c r="M1455" s="40" t="s">
        <v>8058</v>
      </c>
      <c r="N1455" s="40" t="s">
        <v>8058</v>
      </c>
      <c r="O1455" s="40" t="s">
        <v>8058</v>
      </c>
      <c r="P1455" s="40" t="s">
        <v>8987</v>
      </c>
      <c r="Q1455" s="40" t="s">
        <v>8863</v>
      </c>
      <c r="R1455" s="22" t="s">
        <v>4293</v>
      </c>
      <c r="S1455" s="40"/>
      <c r="AB1455" s="22"/>
      <c r="AC1455" s="22"/>
      <c r="AD1455" s="22"/>
      <c r="AE1455" s="22"/>
      <c r="AF1455" s="22"/>
      <c r="AG1455" s="22"/>
      <c r="AH1455" s="22"/>
    </row>
    <row r="1456" spans="1:34" x14ac:dyDescent="0.3">
      <c r="A1456" s="19">
        <v>1460</v>
      </c>
      <c r="B1456" s="60" t="s">
        <v>93</v>
      </c>
      <c r="C1456" s="88" t="s">
        <v>8058</v>
      </c>
      <c r="D1456" s="22" t="s">
        <v>4670</v>
      </c>
      <c r="E1456" s="51" t="s">
        <v>5939</v>
      </c>
      <c r="F1456" s="40" t="s">
        <v>13</v>
      </c>
      <c r="G1456" s="51" t="s">
        <v>14</v>
      </c>
      <c r="H1456" s="51" t="s">
        <v>8899</v>
      </c>
      <c r="I1456" s="51" t="s">
        <v>8583</v>
      </c>
      <c r="J1456" s="51" t="s">
        <v>1924</v>
      </c>
      <c r="K1456" s="55" t="s">
        <v>8681</v>
      </c>
      <c r="L1456" s="40" t="s">
        <v>8058</v>
      </c>
      <c r="M1456" s="40" t="s">
        <v>8058</v>
      </c>
      <c r="N1456" s="40" t="s">
        <v>8058</v>
      </c>
      <c r="O1456" s="40" t="s">
        <v>8058</v>
      </c>
      <c r="P1456" s="40" t="s">
        <v>8987</v>
      </c>
      <c r="Q1456" s="40" t="s">
        <v>8863</v>
      </c>
      <c r="R1456" s="22" t="s">
        <v>4293</v>
      </c>
      <c r="S1456" s="40"/>
      <c r="AB1456" s="22"/>
      <c r="AC1456" s="22"/>
      <c r="AD1456" s="22"/>
      <c r="AE1456" s="22"/>
      <c r="AF1456" s="22"/>
      <c r="AG1456" s="22"/>
      <c r="AH1456" s="22"/>
    </row>
    <row r="1457" spans="1:34" x14ac:dyDescent="0.3">
      <c r="A1457" s="19">
        <v>1461</v>
      </c>
      <c r="B1457" s="60" t="s">
        <v>93</v>
      </c>
      <c r="C1457" s="88" t="s">
        <v>8058</v>
      </c>
      <c r="D1457" s="22" t="s">
        <v>4662</v>
      </c>
      <c r="E1457" s="51" t="s">
        <v>5939</v>
      </c>
      <c r="F1457" s="40" t="s">
        <v>13</v>
      </c>
      <c r="G1457" s="51" t="s">
        <v>14</v>
      </c>
      <c r="H1457" s="51" t="s">
        <v>8899</v>
      </c>
      <c r="I1457" s="51" t="s">
        <v>8583</v>
      </c>
      <c r="J1457" s="51" t="s">
        <v>1924</v>
      </c>
      <c r="K1457" s="55" t="s">
        <v>8681</v>
      </c>
      <c r="L1457" s="40" t="s">
        <v>8058</v>
      </c>
      <c r="M1457" s="40" t="s">
        <v>8058</v>
      </c>
      <c r="N1457" s="40" t="s">
        <v>8058</v>
      </c>
      <c r="O1457" s="40" t="s">
        <v>8058</v>
      </c>
      <c r="P1457" s="40" t="s">
        <v>8987</v>
      </c>
      <c r="Q1457" s="40" t="s">
        <v>8863</v>
      </c>
      <c r="R1457" s="22" t="s">
        <v>4293</v>
      </c>
      <c r="S1457" s="40"/>
      <c r="AB1457" s="22"/>
      <c r="AC1457" s="22"/>
      <c r="AD1457" s="22"/>
      <c r="AE1457" s="22"/>
      <c r="AF1457" s="22"/>
      <c r="AG1457" s="22"/>
      <c r="AH1457" s="22"/>
    </row>
    <row r="1458" spans="1:34" x14ac:dyDescent="0.3">
      <c r="A1458" s="19">
        <v>1462</v>
      </c>
      <c r="B1458" s="34" t="s">
        <v>93</v>
      </c>
      <c r="C1458" s="91" t="s">
        <v>8058</v>
      </c>
      <c r="D1458" s="22" t="s">
        <v>4671</v>
      </c>
      <c r="E1458" s="51" t="s">
        <v>5939</v>
      </c>
      <c r="F1458" s="20" t="s">
        <v>13</v>
      </c>
      <c r="G1458" s="53" t="s">
        <v>14</v>
      </c>
      <c r="H1458" s="53" t="s">
        <v>8899</v>
      </c>
      <c r="I1458" s="51" t="s">
        <v>8583</v>
      </c>
      <c r="J1458" s="51" t="s">
        <v>1924</v>
      </c>
      <c r="K1458" s="55" t="s">
        <v>8681</v>
      </c>
      <c r="L1458" s="40" t="s">
        <v>8058</v>
      </c>
      <c r="M1458" s="40" t="s">
        <v>8058</v>
      </c>
      <c r="N1458" s="40" t="s">
        <v>8058</v>
      </c>
      <c r="O1458" s="40" t="s">
        <v>8058</v>
      </c>
      <c r="P1458" s="40" t="s">
        <v>8987</v>
      </c>
      <c r="Q1458" s="40" t="s">
        <v>8863</v>
      </c>
      <c r="R1458" s="22" t="s">
        <v>4293</v>
      </c>
      <c r="S1458" s="40"/>
      <c r="AB1458" s="22"/>
      <c r="AC1458" s="22"/>
      <c r="AD1458" s="22"/>
      <c r="AE1458" s="22"/>
      <c r="AF1458" s="22"/>
      <c r="AG1458" s="22"/>
      <c r="AH1458" s="22"/>
    </row>
    <row r="1459" spans="1:34" x14ac:dyDescent="0.3">
      <c r="A1459" s="19">
        <v>1463</v>
      </c>
      <c r="B1459" s="60" t="s">
        <v>93</v>
      </c>
      <c r="C1459" s="88" t="s">
        <v>8058</v>
      </c>
      <c r="D1459" s="22" t="s">
        <v>4672</v>
      </c>
      <c r="E1459" s="51" t="s">
        <v>5939</v>
      </c>
      <c r="F1459" s="40" t="s">
        <v>13</v>
      </c>
      <c r="G1459" s="51" t="s">
        <v>14</v>
      </c>
      <c r="H1459" s="51" t="s">
        <v>8899</v>
      </c>
      <c r="I1459" s="51" t="s">
        <v>8583</v>
      </c>
      <c r="J1459" s="51" t="s">
        <v>1924</v>
      </c>
      <c r="K1459" s="55" t="s">
        <v>8681</v>
      </c>
      <c r="L1459" s="40" t="s">
        <v>8058</v>
      </c>
      <c r="M1459" s="40" t="s">
        <v>8058</v>
      </c>
      <c r="N1459" s="40" t="s">
        <v>8058</v>
      </c>
      <c r="O1459" s="40" t="s">
        <v>8058</v>
      </c>
      <c r="P1459" s="40" t="s">
        <v>8987</v>
      </c>
      <c r="Q1459" s="40" t="s">
        <v>8863</v>
      </c>
      <c r="R1459" s="22" t="s">
        <v>4293</v>
      </c>
      <c r="S1459" s="40"/>
      <c r="AB1459" s="22"/>
      <c r="AC1459" s="22"/>
      <c r="AD1459" s="22"/>
      <c r="AE1459" s="22"/>
      <c r="AF1459" s="22"/>
      <c r="AG1459" s="22"/>
      <c r="AH1459" s="22"/>
    </row>
    <row r="1460" spans="1:34" x14ac:dyDescent="0.3">
      <c r="A1460" s="19">
        <v>1464</v>
      </c>
      <c r="B1460" s="60" t="s">
        <v>93</v>
      </c>
      <c r="C1460" s="88" t="s">
        <v>8058</v>
      </c>
      <c r="D1460" s="22" t="s">
        <v>4673</v>
      </c>
      <c r="E1460" s="51" t="s">
        <v>5939</v>
      </c>
      <c r="F1460" s="40" t="s">
        <v>13</v>
      </c>
      <c r="G1460" s="51" t="s">
        <v>14</v>
      </c>
      <c r="H1460" s="51" t="s">
        <v>8899</v>
      </c>
      <c r="I1460" s="51" t="s">
        <v>8583</v>
      </c>
      <c r="J1460" s="51" t="s">
        <v>1924</v>
      </c>
      <c r="K1460" s="55" t="s">
        <v>8681</v>
      </c>
      <c r="L1460" s="40" t="s">
        <v>8058</v>
      </c>
      <c r="M1460" s="40" t="s">
        <v>8058</v>
      </c>
      <c r="N1460" s="40" t="s">
        <v>8058</v>
      </c>
      <c r="O1460" s="40" t="s">
        <v>8058</v>
      </c>
      <c r="P1460" s="40" t="s">
        <v>8987</v>
      </c>
      <c r="Q1460" s="40" t="s">
        <v>8863</v>
      </c>
      <c r="R1460" s="22" t="s">
        <v>4293</v>
      </c>
      <c r="S1460" s="40"/>
      <c r="AB1460" s="22"/>
      <c r="AC1460" s="22"/>
      <c r="AD1460" s="22"/>
      <c r="AE1460" s="22"/>
      <c r="AF1460" s="22"/>
      <c r="AG1460" s="22"/>
      <c r="AH1460" s="22"/>
    </row>
    <row r="1461" spans="1:34" x14ac:dyDescent="0.3">
      <c r="A1461" s="19">
        <v>1465</v>
      </c>
      <c r="B1461" s="60" t="s">
        <v>93</v>
      </c>
      <c r="C1461" s="88" t="s">
        <v>8058</v>
      </c>
      <c r="D1461" s="22" t="s">
        <v>4674</v>
      </c>
      <c r="E1461" s="51" t="s">
        <v>5939</v>
      </c>
      <c r="F1461" s="40" t="s">
        <v>13</v>
      </c>
      <c r="G1461" s="51" t="s">
        <v>14</v>
      </c>
      <c r="H1461" s="51" t="s">
        <v>8899</v>
      </c>
      <c r="I1461" s="51" t="s">
        <v>8583</v>
      </c>
      <c r="J1461" s="51" t="s">
        <v>1924</v>
      </c>
      <c r="K1461" s="55" t="s">
        <v>8681</v>
      </c>
      <c r="L1461" s="40" t="s">
        <v>8058</v>
      </c>
      <c r="M1461" s="40" t="s">
        <v>8058</v>
      </c>
      <c r="N1461" s="40" t="s">
        <v>8058</v>
      </c>
      <c r="O1461" s="40" t="s">
        <v>8058</v>
      </c>
      <c r="P1461" s="40" t="s">
        <v>8987</v>
      </c>
      <c r="Q1461" s="40" t="s">
        <v>8863</v>
      </c>
      <c r="R1461" s="22" t="s">
        <v>4293</v>
      </c>
      <c r="S1461" s="40"/>
      <c r="AB1461" s="22"/>
      <c r="AC1461" s="22"/>
      <c r="AD1461" s="22"/>
      <c r="AE1461" s="22"/>
      <c r="AF1461" s="22"/>
      <c r="AG1461" s="22"/>
      <c r="AH1461" s="22"/>
    </row>
    <row r="1462" spans="1:34" x14ac:dyDescent="0.3">
      <c r="A1462" s="19">
        <v>1466</v>
      </c>
      <c r="B1462" s="60" t="s">
        <v>93</v>
      </c>
      <c r="C1462" s="88" t="s">
        <v>8058</v>
      </c>
      <c r="D1462" s="22" t="s">
        <v>4663</v>
      </c>
      <c r="E1462" s="51" t="s">
        <v>5939</v>
      </c>
      <c r="F1462" s="40" t="s">
        <v>13</v>
      </c>
      <c r="G1462" s="51" t="s">
        <v>14</v>
      </c>
      <c r="H1462" s="51" t="s">
        <v>8899</v>
      </c>
      <c r="I1462" s="51" t="s">
        <v>8583</v>
      </c>
      <c r="J1462" s="51" t="s">
        <v>1924</v>
      </c>
      <c r="K1462" s="55" t="s">
        <v>8681</v>
      </c>
      <c r="L1462" s="40" t="s">
        <v>8058</v>
      </c>
      <c r="M1462" s="40" t="s">
        <v>8058</v>
      </c>
      <c r="N1462" s="40" t="s">
        <v>8058</v>
      </c>
      <c r="O1462" s="40" t="s">
        <v>8058</v>
      </c>
      <c r="P1462" s="40" t="s">
        <v>8987</v>
      </c>
      <c r="Q1462" s="40" t="s">
        <v>8863</v>
      </c>
      <c r="R1462" s="22" t="s">
        <v>4293</v>
      </c>
      <c r="S1462" s="40"/>
      <c r="AB1462" s="40"/>
      <c r="AC1462" s="40"/>
      <c r="AD1462" s="40"/>
      <c r="AE1462" s="40"/>
      <c r="AF1462" s="40"/>
      <c r="AG1462" s="40"/>
      <c r="AH1462" s="40"/>
    </row>
    <row r="1463" spans="1:34" x14ac:dyDescent="0.3">
      <c r="A1463" s="19">
        <v>1467</v>
      </c>
      <c r="B1463" s="60" t="s">
        <v>93</v>
      </c>
      <c r="C1463" s="88" t="s">
        <v>8058</v>
      </c>
      <c r="D1463" s="22" t="s">
        <v>4664</v>
      </c>
      <c r="E1463" s="51" t="s">
        <v>5939</v>
      </c>
      <c r="F1463" s="40" t="s">
        <v>13</v>
      </c>
      <c r="G1463" s="51" t="s">
        <v>14</v>
      </c>
      <c r="H1463" s="51" t="s">
        <v>8899</v>
      </c>
      <c r="I1463" s="51" t="s">
        <v>8583</v>
      </c>
      <c r="J1463" s="51" t="s">
        <v>1924</v>
      </c>
      <c r="K1463" s="55" t="s">
        <v>8681</v>
      </c>
      <c r="L1463" s="40" t="s">
        <v>8058</v>
      </c>
      <c r="M1463" s="40" t="s">
        <v>8058</v>
      </c>
      <c r="N1463" s="40" t="s">
        <v>8058</v>
      </c>
      <c r="O1463" s="40" t="s">
        <v>8058</v>
      </c>
      <c r="P1463" s="40" t="s">
        <v>8987</v>
      </c>
      <c r="Q1463" s="40" t="s">
        <v>8863</v>
      </c>
      <c r="R1463" s="22" t="s">
        <v>4293</v>
      </c>
      <c r="S1463" s="40"/>
      <c r="AB1463" s="40"/>
      <c r="AC1463" s="40"/>
      <c r="AD1463" s="40"/>
      <c r="AE1463" s="40"/>
      <c r="AF1463" s="40"/>
      <c r="AG1463" s="40"/>
      <c r="AH1463" s="40"/>
    </row>
    <row r="1464" spans="1:34" x14ac:dyDescent="0.3">
      <c r="A1464" s="19">
        <v>1468</v>
      </c>
      <c r="B1464" s="60" t="s">
        <v>93</v>
      </c>
      <c r="C1464" s="88" t="s">
        <v>8058</v>
      </c>
      <c r="D1464" s="22" t="s">
        <v>4656</v>
      </c>
      <c r="E1464" s="51" t="s">
        <v>5939</v>
      </c>
      <c r="F1464" s="40" t="s">
        <v>13</v>
      </c>
      <c r="G1464" s="51" t="s">
        <v>14</v>
      </c>
      <c r="H1464" s="51" t="s">
        <v>8899</v>
      </c>
      <c r="I1464" s="51" t="s">
        <v>8583</v>
      </c>
      <c r="J1464" s="51" t="s">
        <v>1924</v>
      </c>
      <c r="K1464" s="55" t="s">
        <v>8681</v>
      </c>
      <c r="L1464" s="40" t="s">
        <v>8058</v>
      </c>
      <c r="M1464" s="40" t="s">
        <v>8058</v>
      </c>
      <c r="N1464" s="40" t="s">
        <v>8058</v>
      </c>
      <c r="O1464" s="40" t="s">
        <v>8058</v>
      </c>
      <c r="P1464" s="40" t="s">
        <v>8987</v>
      </c>
      <c r="Q1464" s="40" t="s">
        <v>8863</v>
      </c>
      <c r="R1464" s="22" t="s">
        <v>4293</v>
      </c>
      <c r="S1464" s="40"/>
      <c r="AB1464" s="40"/>
      <c r="AC1464" s="40"/>
      <c r="AD1464" s="40"/>
      <c r="AE1464" s="40"/>
      <c r="AF1464" s="40"/>
      <c r="AG1464" s="40"/>
      <c r="AH1464" s="40"/>
    </row>
    <row r="1465" spans="1:34" x14ac:dyDescent="0.3">
      <c r="A1465" s="19">
        <v>1469</v>
      </c>
      <c r="B1465" s="60" t="s">
        <v>93</v>
      </c>
      <c r="C1465" s="88" t="s">
        <v>8058</v>
      </c>
      <c r="D1465" s="22" t="s">
        <v>4657</v>
      </c>
      <c r="E1465" s="51" t="s">
        <v>5939</v>
      </c>
      <c r="F1465" s="40" t="s">
        <v>13</v>
      </c>
      <c r="G1465" s="51" t="s">
        <v>14</v>
      </c>
      <c r="H1465" s="51" t="s">
        <v>8899</v>
      </c>
      <c r="I1465" s="51" t="s">
        <v>8583</v>
      </c>
      <c r="J1465" s="51" t="s">
        <v>1924</v>
      </c>
      <c r="K1465" s="55" t="s">
        <v>8681</v>
      </c>
      <c r="L1465" s="40" t="s">
        <v>8058</v>
      </c>
      <c r="M1465" s="40" t="s">
        <v>8058</v>
      </c>
      <c r="N1465" s="40" t="s">
        <v>8058</v>
      </c>
      <c r="O1465" s="40" t="s">
        <v>8058</v>
      </c>
      <c r="P1465" s="40" t="s">
        <v>8987</v>
      </c>
      <c r="Q1465" s="40" t="s">
        <v>8863</v>
      </c>
      <c r="R1465" s="22" t="s">
        <v>4293</v>
      </c>
      <c r="S1465" s="40"/>
      <c r="AB1465" s="40"/>
      <c r="AC1465" s="40"/>
      <c r="AD1465" s="40"/>
      <c r="AE1465" s="40"/>
      <c r="AF1465" s="40"/>
      <c r="AG1465" s="40"/>
      <c r="AH1465" s="40"/>
    </row>
    <row r="1466" spans="1:34" x14ac:dyDescent="0.3">
      <c r="A1466" s="19">
        <v>1470</v>
      </c>
      <c r="B1466" s="60" t="s">
        <v>93</v>
      </c>
      <c r="C1466" s="88" t="s">
        <v>8058</v>
      </c>
      <c r="D1466" s="22" t="s">
        <v>4658</v>
      </c>
      <c r="E1466" s="51" t="s">
        <v>5939</v>
      </c>
      <c r="F1466" s="40" t="s">
        <v>13</v>
      </c>
      <c r="G1466" s="51" t="s">
        <v>14</v>
      </c>
      <c r="H1466" s="51" t="s">
        <v>8899</v>
      </c>
      <c r="I1466" s="51" t="s">
        <v>8583</v>
      </c>
      <c r="J1466" s="51" t="s">
        <v>1924</v>
      </c>
      <c r="K1466" s="55" t="s">
        <v>8681</v>
      </c>
      <c r="L1466" s="40" t="s">
        <v>8058</v>
      </c>
      <c r="M1466" s="40" t="s">
        <v>8058</v>
      </c>
      <c r="N1466" s="40" t="s">
        <v>8058</v>
      </c>
      <c r="O1466" s="40" t="s">
        <v>8058</v>
      </c>
      <c r="P1466" s="40" t="s">
        <v>8987</v>
      </c>
      <c r="Q1466" s="40" t="s">
        <v>8863</v>
      </c>
      <c r="R1466" s="22" t="s">
        <v>4293</v>
      </c>
      <c r="S1466" s="40"/>
      <c r="AB1466" s="40"/>
      <c r="AC1466" s="40"/>
      <c r="AD1466" s="40"/>
      <c r="AE1466" s="40"/>
      <c r="AF1466" s="40"/>
      <c r="AG1466" s="40"/>
      <c r="AH1466" s="40"/>
    </row>
    <row r="1467" spans="1:34" x14ac:dyDescent="0.3">
      <c r="A1467" s="19">
        <v>1471</v>
      </c>
      <c r="B1467" s="60" t="s">
        <v>93</v>
      </c>
      <c r="C1467" s="88" t="s">
        <v>8058</v>
      </c>
      <c r="D1467" s="22" t="s">
        <v>4659</v>
      </c>
      <c r="E1467" s="51" t="s">
        <v>5939</v>
      </c>
      <c r="F1467" s="40" t="s">
        <v>13</v>
      </c>
      <c r="G1467" s="51" t="s">
        <v>14</v>
      </c>
      <c r="H1467" s="51" t="s">
        <v>8899</v>
      </c>
      <c r="I1467" s="51" t="s">
        <v>8583</v>
      </c>
      <c r="J1467" s="51" t="s">
        <v>1924</v>
      </c>
      <c r="K1467" s="55" t="s">
        <v>8681</v>
      </c>
      <c r="L1467" s="40" t="s">
        <v>8058</v>
      </c>
      <c r="M1467" s="40" t="s">
        <v>8058</v>
      </c>
      <c r="N1467" s="40" t="s">
        <v>8058</v>
      </c>
      <c r="O1467" s="40" t="s">
        <v>8058</v>
      </c>
      <c r="P1467" s="40" t="s">
        <v>8987</v>
      </c>
      <c r="Q1467" s="40" t="s">
        <v>8863</v>
      </c>
      <c r="R1467" s="22" t="s">
        <v>4293</v>
      </c>
      <c r="S1467" s="40"/>
      <c r="AB1467" s="40"/>
      <c r="AC1467" s="40"/>
      <c r="AD1467" s="40"/>
      <c r="AE1467" s="40"/>
      <c r="AF1467" s="40"/>
      <c r="AG1467" s="40"/>
      <c r="AH1467" s="40"/>
    </row>
    <row r="1468" spans="1:34" x14ac:dyDescent="0.3">
      <c r="A1468" s="19">
        <v>1472</v>
      </c>
      <c r="B1468" s="60" t="s">
        <v>93</v>
      </c>
      <c r="C1468" s="88" t="s">
        <v>8058</v>
      </c>
      <c r="D1468" s="22" t="s">
        <v>4660</v>
      </c>
      <c r="E1468" s="51" t="s">
        <v>5939</v>
      </c>
      <c r="F1468" s="40" t="s">
        <v>13</v>
      </c>
      <c r="G1468" s="51" t="s">
        <v>14</v>
      </c>
      <c r="H1468" s="51" t="s">
        <v>8899</v>
      </c>
      <c r="I1468" s="51" t="s">
        <v>8583</v>
      </c>
      <c r="J1468" s="51" t="s">
        <v>1924</v>
      </c>
      <c r="K1468" s="55" t="s">
        <v>8681</v>
      </c>
      <c r="L1468" s="40" t="s">
        <v>8058</v>
      </c>
      <c r="M1468" s="40" t="s">
        <v>8058</v>
      </c>
      <c r="N1468" s="40" t="s">
        <v>8058</v>
      </c>
      <c r="O1468" s="40" t="s">
        <v>8058</v>
      </c>
      <c r="P1468" s="40" t="s">
        <v>8987</v>
      </c>
      <c r="Q1468" s="40" t="s">
        <v>8863</v>
      </c>
      <c r="R1468" s="22" t="s">
        <v>4293</v>
      </c>
      <c r="S1468" s="40"/>
      <c r="AB1468" s="40"/>
      <c r="AC1468" s="40"/>
      <c r="AD1468" s="40"/>
      <c r="AE1468" s="40"/>
      <c r="AF1468" s="40"/>
      <c r="AG1468" s="40"/>
      <c r="AH1468" s="40"/>
    </row>
    <row r="1469" spans="1:34" x14ac:dyDescent="0.3">
      <c r="A1469" s="19">
        <v>1473</v>
      </c>
      <c r="B1469" s="60" t="s">
        <v>93</v>
      </c>
      <c r="C1469" s="88" t="s">
        <v>8058</v>
      </c>
      <c r="D1469" s="22" t="s">
        <v>4661</v>
      </c>
      <c r="E1469" s="51" t="s">
        <v>5939</v>
      </c>
      <c r="F1469" s="40" t="s">
        <v>13</v>
      </c>
      <c r="G1469" s="51" t="s">
        <v>14</v>
      </c>
      <c r="H1469" s="51" t="s">
        <v>8899</v>
      </c>
      <c r="I1469" s="51" t="s">
        <v>8583</v>
      </c>
      <c r="J1469" s="51" t="s">
        <v>1924</v>
      </c>
      <c r="K1469" s="55" t="s">
        <v>8681</v>
      </c>
      <c r="L1469" s="40" t="s">
        <v>8058</v>
      </c>
      <c r="M1469" s="40" t="s">
        <v>8058</v>
      </c>
      <c r="N1469" s="40" t="s">
        <v>8058</v>
      </c>
      <c r="O1469" s="40" t="s">
        <v>8058</v>
      </c>
      <c r="P1469" s="40" t="s">
        <v>8987</v>
      </c>
      <c r="Q1469" s="40" t="s">
        <v>8863</v>
      </c>
      <c r="R1469" s="22" t="s">
        <v>4293</v>
      </c>
      <c r="S1469" s="40"/>
      <c r="AB1469" s="40"/>
      <c r="AC1469" s="40"/>
      <c r="AD1469" s="40"/>
      <c r="AE1469" s="40"/>
      <c r="AF1469" s="40"/>
      <c r="AG1469" s="40"/>
      <c r="AH1469" s="40"/>
    </row>
    <row r="1470" spans="1:34" x14ac:dyDescent="0.3">
      <c r="A1470" s="19">
        <v>1474</v>
      </c>
      <c r="B1470" s="60" t="s">
        <v>93</v>
      </c>
      <c r="C1470" s="88" t="s">
        <v>8058</v>
      </c>
      <c r="D1470" s="22" t="s">
        <v>4651</v>
      </c>
      <c r="E1470" s="51" t="s">
        <v>5939</v>
      </c>
      <c r="F1470" s="40" t="s">
        <v>13</v>
      </c>
      <c r="G1470" s="51" t="s">
        <v>14</v>
      </c>
      <c r="H1470" s="51" t="s">
        <v>8899</v>
      </c>
      <c r="I1470" s="51" t="s">
        <v>8583</v>
      </c>
      <c r="J1470" s="51" t="s">
        <v>1924</v>
      </c>
      <c r="K1470" s="55" t="s">
        <v>8681</v>
      </c>
      <c r="L1470" s="40" t="s">
        <v>8058</v>
      </c>
      <c r="M1470" s="40" t="s">
        <v>8058</v>
      </c>
      <c r="N1470" s="40" t="s">
        <v>8058</v>
      </c>
      <c r="O1470" s="40" t="s">
        <v>8058</v>
      </c>
      <c r="P1470" s="40" t="s">
        <v>8987</v>
      </c>
      <c r="Q1470" s="40" t="s">
        <v>8863</v>
      </c>
      <c r="R1470" s="22" t="s">
        <v>4293</v>
      </c>
      <c r="S1470" s="40"/>
      <c r="AB1470" s="40"/>
      <c r="AC1470" s="40"/>
      <c r="AD1470" s="40"/>
      <c r="AE1470" s="40"/>
      <c r="AF1470" s="40"/>
      <c r="AG1470" s="40"/>
      <c r="AH1470" s="40"/>
    </row>
    <row r="1471" spans="1:34" x14ac:dyDescent="0.3">
      <c r="A1471" s="19">
        <v>1475</v>
      </c>
      <c r="B1471" s="60" t="s">
        <v>93</v>
      </c>
      <c r="C1471" s="88" t="s">
        <v>8058</v>
      </c>
      <c r="D1471" s="22" t="s">
        <v>4652</v>
      </c>
      <c r="E1471" s="51" t="s">
        <v>5939</v>
      </c>
      <c r="F1471" s="40" t="s">
        <v>13</v>
      </c>
      <c r="G1471" s="51" t="s">
        <v>14</v>
      </c>
      <c r="H1471" s="51" t="s">
        <v>8899</v>
      </c>
      <c r="I1471" s="51" t="s">
        <v>8583</v>
      </c>
      <c r="J1471" s="51" t="s">
        <v>1924</v>
      </c>
      <c r="K1471" s="55" t="s">
        <v>8681</v>
      </c>
      <c r="L1471" s="40" t="s">
        <v>8058</v>
      </c>
      <c r="M1471" s="40" t="s">
        <v>8058</v>
      </c>
      <c r="N1471" s="40" t="s">
        <v>8058</v>
      </c>
      <c r="O1471" s="40" t="s">
        <v>8058</v>
      </c>
      <c r="P1471" s="40" t="s">
        <v>8987</v>
      </c>
      <c r="Q1471" s="40" t="s">
        <v>8863</v>
      </c>
      <c r="R1471" s="22" t="s">
        <v>4293</v>
      </c>
      <c r="S1471" s="40"/>
      <c r="AB1471" s="40"/>
      <c r="AC1471" s="40"/>
      <c r="AD1471" s="40"/>
      <c r="AE1471" s="40"/>
      <c r="AF1471" s="40"/>
      <c r="AG1471" s="40"/>
      <c r="AH1471" s="40"/>
    </row>
    <row r="1472" spans="1:34" x14ac:dyDescent="0.3">
      <c r="A1472" s="19">
        <v>1476</v>
      </c>
      <c r="B1472" s="60" t="s">
        <v>93</v>
      </c>
      <c r="C1472" s="88" t="s">
        <v>8058</v>
      </c>
      <c r="D1472" s="22" t="s">
        <v>4653</v>
      </c>
      <c r="E1472" s="51" t="s">
        <v>5939</v>
      </c>
      <c r="F1472" s="40" t="s">
        <v>13</v>
      </c>
      <c r="G1472" s="51" t="s">
        <v>14</v>
      </c>
      <c r="H1472" s="51" t="s">
        <v>8899</v>
      </c>
      <c r="I1472" s="51" t="s">
        <v>8583</v>
      </c>
      <c r="J1472" s="51" t="s">
        <v>1924</v>
      </c>
      <c r="K1472" s="55" t="s">
        <v>8681</v>
      </c>
      <c r="L1472" s="40" t="s">
        <v>8058</v>
      </c>
      <c r="M1472" s="40" t="s">
        <v>8058</v>
      </c>
      <c r="N1472" s="40" t="s">
        <v>8058</v>
      </c>
      <c r="O1472" s="40" t="s">
        <v>8058</v>
      </c>
      <c r="P1472" s="40" t="s">
        <v>8987</v>
      </c>
      <c r="Q1472" s="40" t="s">
        <v>8863</v>
      </c>
      <c r="R1472" s="22" t="s">
        <v>4293</v>
      </c>
      <c r="S1472" s="40"/>
      <c r="AB1472" s="40"/>
      <c r="AC1472" s="40"/>
      <c r="AD1472" s="40"/>
      <c r="AE1472" s="40"/>
      <c r="AF1472" s="40"/>
      <c r="AG1472" s="40"/>
      <c r="AH1472" s="40"/>
    </row>
    <row r="1473" spans="1:34" x14ac:dyDescent="0.3">
      <c r="A1473" s="19">
        <v>1477</v>
      </c>
      <c r="B1473" s="60" t="s">
        <v>93</v>
      </c>
      <c r="C1473" s="88" t="s">
        <v>8058</v>
      </c>
      <c r="D1473" s="22" t="s">
        <v>4654</v>
      </c>
      <c r="E1473" s="51" t="s">
        <v>5939</v>
      </c>
      <c r="F1473" s="40" t="s">
        <v>13</v>
      </c>
      <c r="G1473" s="51" t="s">
        <v>14</v>
      </c>
      <c r="H1473" s="51" t="s">
        <v>8899</v>
      </c>
      <c r="I1473" s="51" t="s">
        <v>8583</v>
      </c>
      <c r="J1473" s="51" t="s">
        <v>1924</v>
      </c>
      <c r="K1473" s="55" t="s">
        <v>8681</v>
      </c>
      <c r="L1473" s="40" t="s">
        <v>8058</v>
      </c>
      <c r="M1473" s="40" t="s">
        <v>8058</v>
      </c>
      <c r="N1473" s="40" t="s">
        <v>8058</v>
      </c>
      <c r="O1473" s="40" t="s">
        <v>8058</v>
      </c>
      <c r="P1473" s="40" t="s">
        <v>8987</v>
      </c>
      <c r="Q1473" s="40" t="s">
        <v>8863</v>
      </c>
      <c r="R1473" s="22" t="s">
        <v>4293</v>
      </c>
      <c r="S1473" s="40"/>
      <c r="AB1473" s="40"/>
      <c r="AC1473" s="40"/>
      <c r="AD1473" s="40"/>
      <c r="AE1473" s="40"/>
      <c r="AF1473" s="40"/>
      <c r="AG1473" s="40"/>
      <c r="AH1473" s="40"/>
    </row>
    <row r="1474" spans="1:34" x14ac:dyDescent="0.3">
      <c r="A1474" s="19">
        <v>1478</v>
      </c>
      <c r="B1474" s="60" t="s">
        <v>93</v>
      </c>
      <c r="C1474" s="88" t="s">
        <v>8058</v>
      </c>
      <c r="D1474" s="22" t="s">
        <v>4655</v>
      </c>
      <c r="E1474" s="51" t="s">
        <v>5939</v>
      </c>
      <c r="F1474" s="40" t="s">
        <v>13</v>
      </c>
      <c r="G1474" s="51" t="s">
        <v>14</v>
      </c>
      <c r="H1474" s="51" t="s">
        <v>8899</v>
      </c>
      <c r="I1474" s="51" t="s">
        <v>8583</v>
      </c>
      <c r="J1474" s="51" t="s">
        <v>1924</v>
      </c>
      <c r="K1474" s="55" t="s">
        <v>8681</v>
      </c>
      <c r="L1474" s="40" t="s">
        <v>8058</v>
      </c>
      <c r="M1474" s="40" t="s">
        <v>8058</v>
      </c>
      <c r="N1474" s="40" t="s">
        <v>8058</v>
      </c>
      <c r="O1474" s="40" t="s">
        <v>8058</v>
      </c>
      <c r="P1474" s="40" t="s">
        <v>8987</v>
      </c>
      <c r="Q1474" s="40" t="s">
        <v>8863</v>
      </c>
      <c r="R1474" s="22" t="s">
        <v>4293</v>
      </c>
      <c r="S1474" s="40"/>
      <c r="AB1474" s="40"/>
      <c r="AC1474" s="40"/>
      <c r="AD1474" s="40"/>
      <c r="AE1474" s="40"/>
      <c r="AF1474" s="40"/>
      <c r="AG1474" s="40"/>
      <c r="AH1474" s="40"/>
    </row>
    <row r="1475" spans="1:34" x14ac:dyDescent="0.3">
      <c r="A1475" s="19">
        <v>1479</v>
      </c>
      <c r="B1475" s="60" t="s">
        <v>93</v>
      </c>
      <c r="C1475" s="88" t="s">
        <v>8058</v>
      </c>
      <c r="D1475" s="22" t="s">
        <v>5682</v>
      </c>
      <c r="E1475" s="51" t="s">
        <v>5985</v>
      </c>
      <c r="F1475" s="40" t="s">
        <v>13</v>
      </c>
      <c r="G1475" s="51" t="s">
        <v>14</v>
      </c>
      <c r="H1475" s="51" t="s">
        <v>8932</v>
      </c>
      <c r="I1475" s="51" t="s">
        <v>4344</v>
      </c>
      <c r="J1475" s="51" t="s">
        <v>1044</v>
      </c>
      <c r="K1475" s="55" t="s">
        <v>8764</v>
      </c>
      <c r="L1475" s="40" t="s">
        <v>8058</v>
      </c>
      <c r="M1475" s="40" t="s">
        <v>8058</v>
      </c>
      <c r="N1475" s="40" t="s">
        <v>8058</v>
      </c>
      <c r="O1475" s="40" t="s">
        <v>8058</v>
      </c>
      <c r="P1475" s="40" t="s">
        <v>8997</v>
      </c>
      <c r="Q1475" s="40" t="s">
        <v>8881</v>
      </c>
      <c r="R1475" s="22" t="s">
        <v>4293</v>
      </c>
      <c r="S1475" s="40"/>
      <c r="AB1475" s="22"/>
      <c r="AC1475" s="22"/>
      <c r="AD1475" s="22"/>
      <c r="AE1475" s="22"/>
      <c r="AF1475" s="22"/>
      <c r="AG1475" s="22"/>
      <c r="AH1475" s="22"/>
    </row>
    <row r="1476" spans="1:34" x14ac:dyDescent="0.3">
      <c r="A1476" s="19">
        <v>1480</v>
      </c>
      <c r="B1476" s="34" t="s">
        <v>93</v>
      </c>
      <c r="C1476" s="89" t="s">
        <v>8058</v>
      </c>
      <c r="D1476" s="22" t="s">
        <v>4107</v>
      </c>
      <c r="E1476" s="52" t="s">
        <v>5957</v>
      </c>
      <c r="F1476" s="19" t="s">
        <v>13</v>
      </c>
      <c r="G1476" s="52" t="s">
        <v>14</v>
      </c>
      <c r="H1476" s="53" t="s">
        <v>8058</v>
      </c>
      <c r="I1476" s="52" t="s">
        <v>2395</v>
      </c>
      <c r="J1476" s="55" t="s">
        <v>2395</v>
      </c>
      <c r="K1476" s="51" t="s">
        <v>8681</v>
      </c>
      <c r="L1476" s="19" t="s">
        <v>8058</v>
      </c>
      <c r="M1476" s="19" t="s">
        <v>8058</v>
      </c>
      <c r="N1476" s="19" t="s">
        <v>8058</v>
      </c>
      <c r="O1476" s="19" t="s">
        <v>8058</v>
      </c>
      <c r="P1476" s="20" t="s">
        <v>6021</v>
      </c>
      <c r="Q1476" s="20" t="s">
        <v>8870</v>
      </c>
      <c r="R1476" s="19" t="s">
        <v>4218</v>
      </c>
    </row>
    <row r="1477" spans="1:34" x14ac:dyDescent="0.3">
      <c r="A1477" s="19">
        <v>1481</v>
      </c>
      <c r="B1477" s="33" t="s">
        <v>93</v>
      </c>
      <c r="C1477" s="33" t="s">
        <v>8058</v>
      </c>
      <c r="D1477" s="182" t="s">
        <v>8486</v>
      </c>
      <c r="E1477" s="22" t="s">
        <v>6771</v>
      </c>
      <c r="F1477" s="52" t="s">
        <v>13</v>
      </c>
      <c r="G1477" s="19" t="s">
        <v>14</v>
      </c>
      <c r="H1477" s="52" t="s">
        <v>8873</v>
      </c>
      <c r="I1477" s="52" t="s">
        <v>8312</v>
      </c>
      <c r="J1477" s="55" t="s">
        <v>8848</v>
      </c>
      <c r="K1477" s="52" t="s">
        <v>8684</v>
      </c>
      <c r="L1477" s="52" t="s">
        <v>8058</v>
      </c>
      <c r="M1477" s="19" t="s">
        <v>8058</v>
      </c>
      <c r="N1477" s="19" t="s">
        <v>8058</v>
      </c>
      <c r="O1477" s="19" t="s">
        <v>8058</v>
      </c>
      <c r="P1477" s="19" t="s">
        <v>8196</v>
      </c>
      <c r="Q1477" s="19" t="s">
        <v>8877</v>
      </c>
      <c r="R1477" s="19" t="s">
        <v>6379</v>
      </c>
    </row>
    <row r="1478" spans="1:34" x14ac:dyDescent="0.3">
      <c r="A1478" s="19">
        <v>1482</v>
      </c>
      <c r="B1478" s="33" t="s">
        <v>93</v>
      </c>
      <c r="C1478" s="33" t="s">
        <v>8058</v>
      </c>
      <c r="D1478" s="182" t="s">
        <v>8487</v>
      </c>
      <c r="E1478" s="22" t="s">
        <v>6771</v>
      </c>
      <c r="F1478" s="52" t="s">
        <v>13</v>
      </c>
      <c r="G1478" s="19" t="s">
        <v>14</v>
      </c>
      <c r="H1478" s="52" t="s">
        <v>8873</v>
      </c>
      <c r="I1478" s="52" t="s">
        <v>8312</v>
      </c>
      <c r="J1478" s="55" t="s">
        <v>8848</v>
      </c>
      <c r="K1478" s="52" t="s">
        <v>8684</v>
      </c>
      <c r="L1478" s="52" t="s">
        <v>8058</v>
      </c>
      <c r="M1478" s="19" t="s">
        <v>8058</v>
      </c>
      <c r="N1478" s="19" t="s">
        <v>8058</v>
      </c>
      <c r="O1478" s="19" t="s">
        <v>8058</v>
      </c>
      <c r="P1478" s="19" t="s">
        <v>8196</v>
      </c>
      <c r="Q1478" s="19" t="s">
        <v>8877</v>
      </c>
      <c r="R1478" s="19" t="s">
        <v>6379</v>
      </c>
    </row>
    <row r="1479" spans="1:34" x14ac:dyDescent="0.3">
      <c r="A1479" s="19">
        <v>1483</v>
      </c>
      <c r="B1479" s="33" t="s">
        <v>93</v>
      </c>
      <c r="C1479" s="33" t="s">
        <v>8058</v>
      </c>
      <c r="D1479" s="182" t="s">
        <v>8311</v>
      </c>
      <c r="E1479" s="22" t="s">
        <v>6006</v>
      </c>
      <c r="F1479" s="52" t="s">
        <v>13</v>
      </c>
      <c r="G1479" s="19" t="s">
        <v>14</v>
      </c>
      <c r="H1479" s="52" t="s">
        <v>8873</v>
      </c>
      <c r="I1479" s="52" t="s">
        <v>8312</v>
      </c>
      <c r="J1479" s="55" t="s">
        <v>8848</v>
      </c>
      <c r="K1479" s="52" t="s">
        <v>8684</v>
      </c>
      <c r="L1479" s="52" t="s">
        <v>8058</v>
      </c>
      <c r="M1479" s="19" t="s">
        <v>8058</v>
      </c>
      <c r="N1479" s="19" t="s">
        <v>8058</v>
      </c>
      <c r="O1479" s="19" t="s">
        <v>8058</v>
      </c>
      <c r="P1479" s="19" t="s">
        <v>8196</v>
      </c>
      <c r="Q1479" s="19" t="s">
        <v>8877</v>
      </c>
      <c r="R1479" s="19" t="s">
        <v>6379</v>
      </c>
    </row>
    <row r="1480" spans="1:34" x14ac:dyDescent="0.3">
      <c r="A1480" s="19">
        <v>1484</v>
      </c>
      <c r="B1480" s="33" t="s">
        <v>93</v>
      </c>
      <c r="C1480" s="33" t="s">
        <v>8058</v>
      </c>
      <c r="D1480" s="182" t="s">
        <v>8479</v>
      </c>
      <c r="E1480" s="22" t="s">
        <v>6006</v>
      </c>
      <c r="F1480" s="52" t="s">
        <v>13</v>
      </c>
      <c r="G1480" s="19" t="s">
        <v>14</v>
      </c>
      <c r="H1480" s="52" t="s">
        <v>8873</v>
      </c>
      <c r="I1480" s="52" t="s">
        <v>8312</v>
      </c>
      <c r="J1480" s="55" t="s">
        <v>8848</v>
      </c>
      <c r="K1480" s="52" t="s">
        <v>8684</v>
      </c>
      <c r="L1480" s="52" t="s">
        <v>8058</v>
      </c>
      <c r="M1480" s="19" t="s">
        <v>8058</v>
      </c>
      <c r="N1480" s="19" t="s">
        <v>8058</v>
      </c>
      <c r="O1480" s="19" t="s">
        <v>8058</v>
      </c>
      <c r="P1480" s="19" t="s">
        <v>8196</v>
      </c>
      <c r="Q1480" s="19" t="s">
        <v>8877</v>
      </c>
      <c r="R1480" s="19" t="s">
        <v>6379</v>
      </c>
    </row>
    <row r="1481" spans="1:34" x14ac:dyDescent="0.3">
      <c r="A1481" s="19">
        <v>1485</v>
      </c>
      <c r="B1481" s="33" t="s">
        <v>93</v>
      </c>
      <c r="C1481" s="33" t="s">
        <v>8058</v>
      </c>
      <c r="D1481" s="182" t="s">
        <v>8381</v>
      </c>
      <c r="E1481" s="22" t="s">
        <v>8300</v>
      </c>
      <c r="F1481" s="52" t="s">
        <v>13</v>
      </c>
      <c r="G1481" s="19" t="s">
        <v>14</v>
      </c>
      <c r="H1481" s="52" t="s">
        <v>8873</v>
      </c>
      <c r="I1481" s="52" t="s">
        <v>8312</v>
      </c>
      <c r="J1481" s="55" t="s">
        <v>8848</v>
      </c>
      <c r="K1481" s="52" t="s">
        <v>8684</v>
      </c>
      <c r="L1481" s="52" t="s">
        <v>8058</v>
      </c>
      <c r="M1481" s="19" t="s">
        <v>8058</v>
      </c>
      <c r="N1481" s="19" t="s">
        <v>8058</v>
      </c>
      <c r="O1481" s="19" t="s">
        <v>8058</v>
      </c>
      <c r="P1481" s="19" t="s">
        <v>8196</v>
      </c>
      <c r="Q1481" s="19" t="s">
        <v>8877</v>
      </c>
      <c r="R1481" s="19" t="s">
        <v>6379</v>
      </c>
    </row>
    <row r="1482" spans="1:34" x14ac:dyDescent="0.3">
      <c r="A1482" s="19">
        <v>1486</v>
      </c>
      <c r="B1482" s="33" t="s">
        <v>93</v>
      </c>
      <c r="C1482" s="33" t="s">
        <v>8058</v>
      </c>
      <c r="D1482" s="182" t="s">
        <v>8384</v>
      </c>
      <c r="E1482" s="22" t="s">
        <v>8300</v>
      </c>
      <c r="F1482" s="52" t="s">
        <v>13</v>
      </c>
      <c r="G1482" s="19" t="s">
        <v>14</v>
      </c>
      <c r="H1482" s="52" t="s">
        <v>8873</v>
      </c>
      <c r="I1482" s="52" t="s">
        <v>8312</v>
      </c>
      <c r="J1482" s="55" t="s">
        <v>8848</v>
      </c>
      <c r="K1482" s="52" t="s">
        <v>8684</v>
      </c>
      <c r="L1482" s="52" t="s">
        <v>8058</v>
      </c>
      <c r="M1482" s="19" t="s">
        <v>8058</v>
      </c>
      <c r="N1482" s="19" t="s">
        <v>8058</v>
      </c>
      <c r="O1482" s="19" t="s">
        <v>8058</v>
      </c>
      <c r="P1482" s="19" t="s">
        <v>8196</v>
      </c>
      <c r="Q1482" s="19" t="s">
        <v>8877</v>
      </c>
      <c r="R1482" s="19" t="s">
        <v>6379</v>
      </c>
    </row>
    <row r="1483" spans="1:34" x14ac:dyDescent="0.3">
      <c r="A1483" s="19">
        <v>1487</v>
      </c>
      <c r="B1483" s="33" t="s">
        <v>93</v>
      </c>
      <c r="C1483" s="33" t="s">
        <v>8058</v>
      </c>
      <c r="D1483" s="182" t="s">
        <v>8385</v>
      </c>
      <c r="E1483" s="22" t="s">
        <v>8300</v>
      </c>
      <c r="F1483" s="52" t="s">
        <v>13</v>
      </c>
      <c r="G1483" s="19" t="s">
        <v>14</v>
      </c>
      <c r="H1483" s="52" t="s">
        <v>8873</v>
      </c>
      <c r="I1483" s="52" t="s">
        <v>8312</v>
      </c>
      <c r="J1483" s="55" t="s">
        <v>8848</v>
      </c>
      <c r="K1483" s="52" t="s">
        <v>8684</v>
      </c>
      <c r="L1483" s="52" t="s">
        <v>8058</v>
      </c>
      <c r="M1483" s="19" t="s">
        <v>8058</v>
      </c>
      <c r="N1483" s="19" t="s">
        <v>8058</v>
      </c>
      <c r="O1483" s="19" t="s">
        <v>8058</v>
      </c>
      <c r="P1483" s="19" t="s">
        <v>8196</v>
      </c>
      <c r="Q1483" s="19" t="s">
        <v>8877</v>
      </c>
      <c r="R1483" s="19" t="s">
        <v>6379</v>
      </c>
    </row>
    <row r="1484" spans="1:34" x14ac:dyDescent="0.3">
      <c r="A1484" s="19">
        <v>1488</v>
      </c>
      <c r="B1484" s="33" t="s">
        <v>93</v>
      </c>
      <c r="C1484" s="33" t="s">
        <v>8058</v>
      </c>
      <c r="D1484" s="182" t="s">
        <v>8387</v>
      </c>
      <c r="E1484" s="22" t="s">
        <v>8300</v>
      </c>
      <c r="F1484" s="52" t="s">
        <v>13</v>
      </c>
      <c r="G1484" s="19" t="s">
        <v>14</v>
      </c>
      <c r="H1484" s="52" t="s">
        <v>8873</v>
      </c>
      <c r="I1484" s="52" t="s">
        <v>8312</v>
      </c>
      <c r="J1484" s="55" t="s">
        <v>8848</v>
      </c>
      <c r="K1484" s="52" t="s">
        <v>8684</v>
      </c>
      <c r="L1484" s="52" t="s">
        <v>8058</v>
      </c>
      <c r="M1484" s="19" t="s">
        <v>8058</v>
      </c>
      <c r="N1484" s="19" t="s">
        <v>8058</v>
      </c>
      <c r="O1484" s="19" t="s">
        <v>8058</v>
      </c>
      <c r="P1484" s="19" t="s">
        <v>8196</v>
      </c>
      <c r="Q1484" s="19" t="s">
        <v>8877</v>
      </c>
      <c r="R1484" s="19" t="s">
        <v>6379</v>
      </c>
    </row>
    <row r="1485" spans="1:34" x14ac:dyDescent="0.3">
      <c r="A1485" s="19">
        <v>1489</v>
      </c>
      <c r="B1485" s="33" t="s">
        <v>93</v>
      </c>
      <c r="C1485" s="33" t="s">
        <v>8058</v>
      </c>
      <c r="D1485" s="182" t="s">
        <v>8354</v>
      </c>
      <c r="E1485" s="22" t="s">
        <v>5957</v>
      </c>
      <c r="F1485" s="52" t="s">
        <v>13</v>
      </c>
      <c r="G1485" s="19" t="s">
        <v>14</v>
      </c>
      <c r="H1485" s="52" t="s">
        <v>8873</v>
      </c>
      <c r="I1485" s="52" t="s">
        <v>8355</v>
      </c>
      <c r="J1485" s="55" t="s">
        <v>8848</v>
      </c>
      <c r="K1485" s="52" t="s">
        <v>8684</v>
      </c>
      <c r="L1485" s="52" t="s">
        <v>8058</v>
      </c>
      <c r="M1485" s="19" t="s">
        <v>8058</v>
      </c>
      <c r="N1485" s="19" t="s">
        <v>8058</v>
      </c>
      <c r="O1485" s="19" t="s">
        <v>8058</v>
      </c>
      <c r="P1485" s="19" t="s">
        <v>8196</v>
      </c>
      <c r="Q1485" s="19" t="s">
        <v>8877</v>
      </c>
      <c r="R1485" s="19" t="s">
        <v>6379</v>
      </c>
    </row>
    <row r="1486" spans="1:34" x14ac:dyDescent="0.3">
      <c r="A1486" s="19">
        <v>1490</v>
      </c>
      <c r="B1486" s="33" t="s">
        <v>93</v>
      </c>
      <c r="C1486" s="33" t="s">
        <v>8058</v>
      </c>
      <c r="D1486" s="182" t="s">
        <v>8471</v>
      </c>
      <c r="E1486" s="22" t="s">
        <v>5957</v>
      </c>
      <c r="F1486" s="52" t="s">
        <v>13</v>
      </c>
      <c r="G1486" s="19" t="s">
        <v>14</v>
      </c>
      <c r="H1486" s="52" t="s">
        <v>8873</v>
      </c>
      <c r="I1486" s="52" t="s">
        <v>8355</v>
      </c>
      <c r="J1486" s="55" t="s">
        <v>8848</v>
      </c>
      <c r="K1486" s="52" t="s">
        <v>8684</v>
      </c>
      <c r="L1486" s="52" t="s">
        <v>8058</v>
      </c>
      <c r="M1486" s="19" t="s">
        <v>8058</v>
      </c>
      <c r="N1486" s="19" t="s">
        <v>8058</v>
      </c>
      <c r="O1486" s="19" t="s">
        <v>8058</v>
      </c>
      <c r="P1486" s="19" t="s">
        <v>8196</v>
      </c>
      <c r="Q1486" s="19" t="s">
        <v>8877</v>
      </c>
      <c r="R1486" s="19" t="s">
        <v>6379</v>
      </c>
    </row>
    <row r="1487" spans="1:34" x14ac:dyDescent="0.3">
      <c r="A1487" s="19">
        <v>1491</v>
      </c>
      <c r="B1487" s="33" t="s">
        <v>93</v>
      </c>
      <c r="C1487" s="33" t="s">
        <v>8058</v>
      </c>
      <c r="D1487" s="182" t="s">
        <v>8356</v>
      </c>
      <c r="E1487" s="22" t="s">
        <v>5957</v>
      </c>
      <c r="F1487" s="52" t="s">
        <v>13</v>
      </c>
      <c r="G1487" s="19" t="s">
        <v>14</v>
      </c>
      <c r="H1487" s="52" t="s">
        <v>8873</v>
      </c>
      <c r="I1487" s="52" t="s">
        <v>8355</v>
      </c>
      <c r="J1487" s="55" t="s">
        <v>8848</v>
      </c>
      <c r="K1487" s="52" t="s">
        <v>8684</v>
      </c>
      <c r="L1487" s="52" t="s">
        <v>8058</v>
      </c>
      <c r="M1487" s="19" t="s">
        <v>8058</v>
      </c>
      <c r="N1487" s="19" t="s">
        <v>8058</v>
      </c>
      <c r="O1487" s="19" t="s">
        <v>8058</v>
      </c>
      <c r="P1487" s="19" t="s">
        <v>8196</v>
      </c>
      <c r="Q1487" s="19" t="s">
        <v>8877</v>
      </c>
      <c r="R1487" s="19" t="s">
        <v>6379</v>
      </c>
    </row>
    <row r="1488" spans="1:34" x14ac:dyDescent="0.3">
      <c r="A1488" s="19">
        <v>1492</v>
      </c>
      <c r="B1488" s="33" t="s">
        <v>93</v>
      </c>
      <c r="C1488" s="33" t="s">
        <v>8058</v>
      </c>
      <c r="D1488" s="182" t="s">
        <v>8357</v>
      </c>
      <c r="E1488" s="22" t="s">
        <v>5957</v>
      </c>
      <c r="F1488" s="52" t="s">
        <v>13</v>
      </c>
      <c r="G1488" s="19" t="s">
        <v>14</v>
      </c>
      <c r="H1488" s="52" t="s">
        <v>8873</v>
      </c>
      <c r="I1488" s="52" t="s">
        <v>8355</v>
      </c>
      <c r="J1488" s="55" t="s">
        <v>8848</v>
      </c>
      <c r="K1488" s="52" t="s">
        <v>8684</v>
      </c>
      <c r="L1488" s="52" t="s">
        <v>8058</v>
      </c>
      <c r="M1488" s="19" t="s">
        <v>8058</v>
      </c>
      <c r="N1488" s="19" t="s">
        <v>8058</v>
      </c>
      <c r="O1488" s="19" t="s">
        <v>8058</v>
      </c>
      <c r="P1488" s="19" t="s">
        <v>8196</v>
      </c>
      <c r="Q1488" s="19" t="s">
        <v>8877</v>
      </c>
      <c r="R1488" s="19" t="s">
        <v>6379</v>
      </c>
    </row>
    <row r="1489" spans="1:34" x14ac:dyDescent="0.3">
      <c r="A1489" s="19">
        <v>1493</v>
      </c>
      <c r="B1489" s="33" t="s">
        <v>93</v>
      </c>
      <c r="C1489" s="33" t="s">
        <v>8058</v>
      </c>
      <c r="D1489" s="182" t="s">
        <v>8358</v>
      </c>
      <c r="E1489" s="22" t="s">
        <v>5957</v>
      </c>
      <c r="F1489" s="52" t="s">
        <v>13</v>
      </c>
      <c r="G1489" s="19" t="s">
        <v>14</v>
      </c>
      <c r="H1489" s="52" t="s">
        <v>8873</v>
      </c>
      <c r="I1489" s="52" t="s">
        <v>8355</v>
      </c>
      <c r="J1489" s="55" t="s">
        <v>8848</v>
      </c>
      <c r="K1489" s="52" t="s">
        <v>8684</v>
      </c>
      <c r="L1489" s="52" t="s">
        <v>8058</v>
      </c>
      <c r="M1489" s="19" t="s">
        <v>8058</v>
      </c>
      <c r="N1489" s="19" t="s">
        <v>8058</v>
      </c>
      <c r="O1489" s="19" t="s">
        <v>8058</v>
      </c>
      <c r="P1489" s="19" t="s">
        <v>8196</v>
      </c>
      <c r="Q1489" s="19" t="s">
        <v>8877</v>
      </c>
      <c r="R1489" s="19" t="s">
        <v>6379</v>
      </c>
    </row>
    <row r="1490" spans="1:34" x14ac:dyDescent="0.3">
      <c r="A1490" s="19">
        <v>1494</v>
      </c>
      <c r="B1490" s="33" t="s">
        <v>93</v>
      </c>
      <c r="C1490" s="33" t="s">
        <v>8058</v>
      </c>
      <c r="D1490" s="182" t="s">
        <v>8359</v>
      </c>
      <c r="E1490" s="22" t="s">
        <v>5957</v>
      </c>
      <c r="F1490" s="52" t="s">
        <v>13</v>
      </c>
      <c r="G1490" s="19" t="s">
        <v>14</v>
      </c>
      <c r="H1490" s="52" t="s">
        <v>8873</v>
      </c>
      <c r="I1490" s="52" t="s">
        <v>8355</v>
      </c>
      <c r="J1490" s="55" t="s">
        <v>8848</v>
      </c>
      <c r="K1490" s="52" t="s">
        <v>8684</v>
      </c>
      <c r="L1490" s="52" t="s">
        <v>8058</v>
      </c>
      <c r="M1490" s="19" t="s">
        <v>8058</v>
      </c>
      <c r="N1490" s="19" t="s">
        <v>8058</v>
      </c>
      <c r="O1490" s="19" t="s">
        <v>8058</v>
      </c>
      <c r="P1490" s="19" t="s">
        <v>8196</v>
      </c>
      <c r="Q1490" s="19" t="s">
        <v>8877</v>
      </c>
      <c r="R1490" s="19" t="s">
        <v>6379</v>
      </c>
    </row>
    <row r="1491" spans="1:34" x14ac:dyDescent="0.3">
      <c r="A1491" s="19">
        <v>1495</v>
      </c>
      <c r="B1491" s="33" t="s">
        <v>93</v>
      </c>
      <c r="C1491" s="33" t="s">
        <v>8058</v>
      </c>
      <c r="D1491" s="182" t="s">
        <v>8488</v>
      </c>
      <c r="E1491" s="22" t="s">
        <v>6771</v>
      </c>
      <c r="F1491" s="52" t="s">
        <v>13</v>
      </c>
      <c r="G1491" s="19" t="s">
        <v>14</v>
      </c>
      <c r="H1491" s="52" t="s">
        <v>8873</v>
      </c>
      <c r="I1491" s="52" t="s">
        <v>8195</v>
      </c>
      <c r="J1491" s="55" t="s">
        <v>8848</v>
      </c>
      <c r="K1491" s="52" t="s">
        <v>8684</v>
      </c>
      <c r="L1491" s="52" t="s">
        <v>8058</v>
      </c>
      <c r="M1491" s="19" t="s">
        <v>8058</v>
      </c>
      <c r="N1491" s="19" t="s">
        <v>8058</v>
      </c>
      <c r="O1491" s="19" t="s">
        <v>8058</v>
      </c>
      <c r="P1491" s="19" t="s">
        <v>8196</v>
      </c>
      <c r="Q1491" s="19" t="s">
        <v>8877</v>
      </c>
      <c r="R1491" s="19" t="s">
        <v>6379</v>
      </c>
    </row>
    <row r="1492" spans="1:34" s="20" customFormat="1" x14ac:dyDescent="0.3">
      <c r="A1492" s="19">
        <v>1496</v>
      </c>
      <c r="B1492" s="33" t="s">
        <v>93</v>
      </c>
      <c r="C1492" s="33" t="s">
        <v>8058</v>
      </c>
      <c r="D1492" s="182" t="s">
        <v>8489</v>
      </c>
      <c r="E1492" s="22" t="s">
        <v>6771</v>
      </c>
      <c r="F1492" s="52" t="s">
        <v>13</v>
      </c>
      <c r="G1492" s="19" t="s">
        <v>14</v>
      </c>
      <c r="H1492" s="52" t="s">
        <v>8873</v>
      </c>
      <c r="I1492" s="52" t="s">
        <v>8195</v>
      </c>
      <c r="J1492" s="55" t="s">
        <v>8848</v>
      </c>
      <c r="K1492" s="52" t="s">
        <v>8684</v>
      </c>
      <c r="L1492" s="52" t="s">
        <v>8058</v>
      </c>
      <c r="M1492" s="19" t="s">
        <v>8058</v>
      </c>
      <c r="N1492" s="19" t="s">
        <v>8058</v>
      </c>
      <c r="O1492" s="19" t="s">
        <v>8058</v>
      </c>
      <c r="P1492" s="19" t="s">
        <v>8196</v>
      </c>
      <c r="Q1492" s="19" t="s">
        <v>8877</v>
      </c>
      <c r="R1492" s="19" t="s">
        <v>6379</v>
      </c>
      <c r="S1492" s="19"/>
      <c r="T1492" s="19"/>
      <c r="U1492" s="19"/>
      <c r="V1492" s="19"/>
      <c r="W1492" s="19"/>
      <c r="X1492" s="19"/>
      <c r="Y1492" s="19"/>
      <c r="Z1492" s="19"/>
      <c r="AA1492" s="19"/>
      <c r="AB1492" s="19"/>
      <c r="AC1492" s="19"/>
      <c r="AD1492" s="19"/>
      <c r="AE1492" s="19"/>
      <c r="AF1492" s="19"/>
      <c r="AG1492" s="19"/>
      <c r="AH1492" s="19"/>
    </row>
    <row r="1493" spans="1:34" s="20" customFormat="1" x14ac:dyDescent="0.3">
      <c r="A1493" s="19">
        <v>1497</v>
      </c>
      <c r="B1493" s="33" t="s">
        <v>93</v>
      </c>
      <c r="C1493" s="33" t="s">
        <v>8058</v>
      </c>
      <c r="D1493" s="182" t="s">
        <v>8497</v>
      </c>
      <c r="E1493" s="22" t="s">
        <v>6771</v>
      </c>
      <c r="F1493" s="52" t="s">
        <v>13</v>
      </c>
      <c r="G1493" s="19" t="s">
        <v>14</v>
      </c>
      <c r="H1493" s="52" t="s">
        <v>8873</v>
      </c>
      <c r="I1493" s="52" t="s">
        <v>8261</v>
      </c>
      <c r="J1493" s="55" t="s">
        <v>8848</v>
      </c>
      <c r="K1493" s="52" t="s">
        <v>8684</v>
      </c>
      <c r="L1493" s="52" t="s">
        <v>8058</v>
      </c>
      <c r="M1493" s="19" t="s">
        <v>8058</v>
      </c>
      <c r="N1493" s="19" t="s">
        <v>8058</v>
      </c>
      <c r="O1493" s="19" t="s">
        <v>8058</v>
      </c>
      <c r="P1493" s="19" t="s">
        <v>8196</v>
      </c>
      <c r="Q1493" s="19" t="s">
        <v>8877</v>
      </c>
      <c r="R1493" s="19" t="s">
        <v>6379</v>
      </c>
      <c r="S1493" s="19"/>
      <c r="T1493" s="19"/>
      <c r="U1493" s="19"/>
      <c r="V1493" s="19"/>
      <c r="W1493" s="19"/>
      <c r="X1493" s="19"/>
      <c r="Y1493" s="19"/>
      <c r="Z1493" s="19"/>
      <c r="AA1493" s="19"/>
      <c r="AB1493" s="19"/>
      <c r="AC1493" s="19"/>
      <c r="AD1493" s="19"/>
      <c r="AE1493" s="19"/>
      <c r="AF1493" s="19"/>
      <c r="AG1493" s="19"/>
      <c r="AH1493" s="19"/>
    </row>
    <row r="1494" spans="1:34" x14ac:dyDescent="0.3">
      <c r="A1494" s="19">
        <v>1498</v>
      </c>
      <c r="B1494" s="33" t="s">
        <v>93</v>
      </c>
      <c r="C1494" s="33" t="s">
        <v>8058</v>
      </c>
      <c r="D1494" s="182" t="s">
        <v>8383</v>
      </c>
      <c r="E1494" s="22" t="s">
        <v>8300</v>
      </c>
      <c r="F1494" s="52" t="s">
        <v>13</v>
      </c>
      <c r="G1494" s="19" t="s">
        <v>14</v>
      </c>
      <c r="H1494" s="52" t="s">
        <v>8873</v>
      </c>
      <c r="I1494" s="52" t="s">
        <v>8261</v>
      </c>
      <c r="J1494" s="55" t="s">
        <v>8848</v>
      </c>
      <c r="K1494" s="52" t="s">
        <v>8684</v>
      </c>
      <c r="L1494" s="52" t="s">
        <v>8058</v>
      </c>
      <c r="M1494" s="19" t="s">
        <v>8058</v>
      </c>
      <c r="N1494" s="19" t="s">
        <v>8058</v>
      </c>
      <c r="O1494" s="19" t="s">
        <v>8058</v>
      </c>
      <c r="P1494" s="19" t="s">
        <v>8196</v>
      </c>
      <c r="Q1494" s="19" t="s">
        <v>8877</v>
      </c>
      <c r="R1494" s="19" t="s">
        <v>6379</v>
      </c>
    </row>
    <row r="1495" spans="1:34" x14ac:dyDescent="0.3">
      <c r="A1495" s="19">
        <v>1499</v>
      </c>
      <c r="B1495" s="33" t="s">
        <v>93</v>
      </c>
      <c r="C1495" s="33" t="s">
        <v>8058</v>
      </c>
      <c r="D1495" s="182" t="s">
        <v>8500</v>
      </c>
      <c r="E1495" s="22" t="s">
        <v>6771</v>
      </c>
      <c r="F1495" s="52" t="s">
        <v>13</v>
      </c>
      <c r="G1495" s="19" t="s">
        <v>14</v>
      </c>
      <c r="H1495" s="52" t="s">
        <v>8873</v>
      </c>
      <c r="I1495" s="52" t="s">
        <v>8261</v>
      </c>
      <c r="J1495" s="55" t="s">
        <v>8848</v>
      </c>
      <c r="K1495" s="52" t="s">
        <v>8684</v>
      </c>
      <c r="L1495" s="52" t="s">
        <v>8058</v>
      </c>
      <c r="M1495" s="19" t="s">
        <v>8058</v>
      </c>
      <c r="N1495" s="19" t="s">
        <v>8058</v>
      </c>
      <c r="O1495" s="19" t="s">
        <v>8058</v>
      </c>
      <c r="P1495" s="19" t="s">
        <v>8196</v>
      </c>
      <c r="Q1495" s="19" t="s">
        <v>8877</v>
      </c>
      <c r="R1495" s="19" t="s">
        <v>6379</v>
      </c>
    </row>
    <row r="1496" spans="1:34" x14ac:dyDescent="0.3">
      <c r="A1496" s="19">
        <v>1500</v>
      </c>
      <c r="B1496" s="33" t="s">
        <v>93</v>
      </c>
      <c r="C1496" s="33" t="s">
        <v>8058</v>
      </c>
      <c r="D1496" s="182" t="s">
        <v>8501</v>
      </c>
      <c r="E1496" s="22" t="s">
        <v>6771</v>
      </c>
      <c r="F1496" s="52" t="s">
        <v>13</v>
      </c>
      <c r="G1496" s="19" t="s">
        <v>14</v>
      </c>
      <c r="H1496" s="52" t="s">
        <v>8873</v>
      </c>
      <c r="I1496" s="52" t="s">
        <v>8207</v>
      </c>
      <c r="J1496" s="55" t="s">
        <v>8848</v>
      </c>
      <c r="K1496" s="52" t="s">
        <v>8684</v>
      </c>
      <c r="L1496" s="52" t="s">
        <v>8058</v>
      </c>
      <c r="M1496" s="19" t="s">
        <v>8058</v>
      </c>
      <c r="N1496" s="19" t="s">
        <v>8058</v>
      </c>
      <c r="O1496" s="19" t="s">
        <v>8058</v>
      </c>
      <c r="P1496" s="19" t="s">
        <v>8196</v>
      </c>
      <c r="Q1496" s="19" t="s">
        <v>8877</v>
      </c>
      <c r="R1496" s="19" t="s">
        <v>6379</v>
      </c>
    </row>
    <row r="1497" spans="1:34" x14ac:dyDescent="0.3">
      <c r="A1497" s="19">
        <v>1501</v>
      </c>
      <c r="B1497" s="33" t="s">
        <v>93</v>
      </c>
      <c r="C1497" s="33" t="s">
        <v>8058</v>
      </c>
      <c r="D1497" s="182" t="s">
        <v>8302</v>
      </c>
      <c r="E1497" s="22" t="s">
        <v>2493</v>
      </c>
      <c r="F1497" s="52" t="s">
        <v>13</v>
      </c>
      <c r="G1497" s="19" t="s">
        <v>14</v>
      </c>
      <c r="H1497" s="52" t="s">
        <v>8873</v>
      </c>
      <c r="I1497" s="52" t="s">
        <v>8301</v>
      </c>
      <c r="J1497" s="55" t="s">
        <v>8848</v>
      </c>
      <c r="K1497" s="52" t="s">
        <v>8684</v>
      </c>
      <c r="L1497" s="52" t="s">
        <v>8058</v>
      </c>
      <c r="M1497" s="19" t="s">
        <v>8058</v>
      </c>
      <c r="N1497" s="19" t="s">
        <v>8058</v>
      </c>
      <c r="O1497" s="19" t="s">
        <v>8058</v>
      </c>
      <c r="P1497" s="19" t="s">
        <v>8196</v>
      </c>
      <c r="Q1497" s="19" t="s">
        <v>8877</v>
      </c>
      <c r="R1497" s="19" t="s">
        <v>6379</v>
      </c>
    </row>
    <row r="1498" spans="1:34" x14ac:dyDescent="0.3">
      <c r="A1498" s="19">
        <v>1502</v>
      </c>
      <c r="B1498" s="33" t="s">
        <v>93</v>
      </c>
      <c r="C1498" s="33" t="s">
        <v>8058</v>
      </c>
      <c r="D1498" s="182" t="s">
        <v>8324</v>
      </c>
      <c r="E1498" s="22" t="s">
        <v>8325</v>
      </c>
      <c r="F1498" s="52" t="s">
        <v>8326</v>
      </c>
      <c r="G1498" s="19" t="s">
        <v>8327</v>
      </c>
      <c r="H1498" s="52" t="s">
        <v>8873</v>
      </c>
      <c r="I1498" s="52" t="s">
        <v>8301</v>
      </c>
      <c r="J1498" s="55" t="s">
        <v>8848</v>
      </c>
      <c r="K1498" s="52" t="s">
        <v>8684</v>
      </c>
      <c r="L1498" s="52" t="s">
        <v>8058</v>
      </c>
      <c r="M1498" s="19" t="s">
        <v>8058</v>
      </c>
      <c r="N1498" s="19" t="s">
        <v>8058</v>
      </c>
      <c r="O1498" s="19" t="s">
        <v>8058</v>
      </c>
      <c r="P1498" s="19" t="s">
        <v>8196</v>
      </c>
      <c r="Q1498" s="19" t="s">
        <v>8877</v>
      </c>
      <c r="R1498" s="19" t="s">
        <v>6379</v>
      </c>
    </row>
    <row r="1499" spans="1:34" x14ac:dyDescent="0.3">
      <c r="A1499" s="19">
        <v>1503</v>
      </c>
      <c r="B1499" s="33" t="s">
        <v>93</v>
      </c>
      <c r="C1499" s="33" t="s">
        <v>8058</v>
      </c>
      <c r="D1499" s="182" t="s">
        <v>8299</v>
      </c>
      <c r="E1499" s="22" t="s">
        <v>8300</v>
      </c>
      <c r="F1499" s="52" t="s">
        <v>13</v>
      </c>
      <c r="G1499" s="19" t="s">
        <v>14</v>
      </c>
      <c r="H1499" s="52" t="s">
        <v>8873</v>
      </c>
      <c r="I1499" s="52" t="s">
        <v>8301</v>
      </c>
      <c r="J1499" s="55" t="s">
        <v>8848</v>
      </c>
      <c r="K1499" s="52" t="s">
        <v>8684</v>
      </c>
      <c r="L1499" s="52" t="s">
        <v>8058</v>
      </c>
      <c r="M1499" s="19" t="s">
        <v>8058</v>
      </c>
      <c r="N1499" s="19" t="s">
        <v>8058</v>
      </c>
      <c r="O1499" s="19" t="s">
        <v>8058</v>
      </c>
      <c r="P1499" s="19" t="s">
        <v>8196</v>
      </c>
      <c r="Q1499" s="19" t="s">
        <v>8877</v>
      </c>
      <c r="R1499" s="19" t="s">
        <v>6379</v>
      </c>
    </row>
    <row r="1500" spans="1:34" x14ac:dyDescent="0.3">
      <c r="A1500" s="19">
        <v>1504</v>
      </c>
      <c r="B1500" s="33" t="s">
        <v>93</v>
      </c>
      <c r="C1500" s="33" t="s">
        <v>8058</v>
      </c>
      <c r="D1500" s="182" t="s">
        <v>8505</v>
      </c>
      <c r="E1500" s="22" t="s">
        <v>6771</v>
      </c>
      <c r="F1500" s="52" t="s">
        <v>13</v>
      </c>
      <c r="G1500" s="19" t="s">
        <v>14</v>
      </c>
      <c r="H1500" s="52" t="s">
        <v>8873</v>
      </c>
      <c r="I1500" s="52" t="s">
        <v>8301</v>
      </c>
      <c r="J1500" s="55" t="s">
        <v>8848</v>
      </c>
      <c r="K1500" s="52" t="s">
        <v>8684</v>
      </c>
      <c r="L1500" s="52" t="s">
        <v>8058</v>
      </c>
      <c r="M1500" s="19" t="s">
        <v>8058</v>
      </c>
      <c r="N1500" s="19" t="s">
        <v>8058</v>
      </c>
      <c r="O1500" s="19" t="s">
        <v>8058</v>
      </c>
      <c r="P1500" s="19" t="s">
        <v>8196</v>
      </c>
      <c r="Q1500" s="19" t="s">
        <v>8877</v>
      </c>
      <c r="R1500" s="19" t="s">
        <v>6379</v>
      </c>
    </row>
    <row r="1501" spans="1:34" x14ac:dyDescent="0.3">
      <c r="A1501" s="19">
        <v>1505</v>
      </c>
      <c r="B1501" s="33" t="s">
        <v>93</v>
      </c>
      <c r="C1501" s="33" t="s">
        <v>8058</v>
      </c>
      <c r="D1501" s="182" t="s">
        <v>8361</v>
      </c>
      <c r="E1501" s="22" t="s">
        <v>5957</v>
      </c>
      <c r="F1501" s="52" t="s">
        <v>13</v>
      </c>
      <c r="G1501" s="19" t="s">
        <v>14</v>
      </c>
      <c r="H1501" s="52" t="s">
        <v>8873</v>
      </c>
      <c r="I1501" s="52" t="s">
        <v>8301</v>
      </c>
      <c r="J1501" s="55" t="s">
        <v>8848</v>
      </c>
      <c r="K1501" s="52" t="s">
        <v>8684</v>
      </c>
      <c r="L1501" s="52" t="s">
        <v>8058</v>
      </c>
      <c r="M1501" s="19" t="s">
        <v>8058</v>
      </c>
      <c r="N1501" s="19" t="s">
        <v>8058</v>
      </c>
      <c r="O1501" s="19" t="s">
        <v>8058</v>
      </c>
      <c r="P1501" s="19" t="s">
        <v>8196</v>
      </c>
      <c r="Q1501" s="19" t="s">
        <v>8877</v>
      </c>
      <c r="R1501" s="19" t="s">
        <v>6379</v>
      </c>
    </row>
    <row r="1502" spans="1:34" x14ac:dyDescent="0.3">
      <c r="A1502" s="19">
        <v>1506</v>
      </c>
      <c r="B1502" s="33" t="s">
        <v>93</v>
      </c>
      <c r="C1502" s="33" t="s">
        <v>8058</v>
      </c>
      <c r="D1502" s="182" t="s">
        <v>8424</v>
      </c>
      <c r="E1502" s="22" t="s">
        <v>8423</v>
      </c>
      <c r="F1502" s="52" t="s">
        <v>3947</v>
      </c>
      <c r="G1502" s="19" t="s">
        <v>3945</v>
      </c>
      <c r="H1502" s="52" t="s">
        <v>8873</v>
      </c>
      <c r="I1502" s="52" t="s">
        <v>8301</v>
      </c>
      <c r="J1502" s="55" t="s">
        <v>8848</v>
      </c>
      <c r="K1502" s="52" t="s">
        <v>8684</v>
      </c>
      <c r="L1502" s="52" t="s">
        <v>8058</v>
      </c>
      <c r="M1502" s="19" t="s">
        <v>8058</v>
      </c>
      <c r="N1502" s="19" t="s">
        <v>8058</v>
      </c>
      <c r="O1502" s="19" t="s">
        <v>8058</v>
      </c>
      <c r="P1502" s="19" t="s">
        <v>8196</v>
      </c>
      <c r="Q1502" s="19" t="s">
        <v>8877</v>
      </c>
      <c r="R1502" s="19" t="s">
        <v>6379</v>
      </c>
    </row>
    <row r="1503" spans="1:34" x14ac:dyDescent="0.3">
      <c r="A1503" s="19">
        <v>1507</v>
      </c>
      <c r="B1503" s="33" t="s">
        <v>93</v>
      </c>
      <c r="C1503" s="33" t="s">
        <v>8058</v>
      </c>
      <c r="D1503" s="182" t="s">
        <v>8425</v>
      </c>
      <c r="E1503" s="22" t="s">
        <v>8423</v>
      </c>
      <c r="F1503" s="52" t="s">
        <v>3947</v>
      </c>
      <c r="G1503" s="19" t="s">
        <v>3945</v>
      </c>
      <c r="H1503" s="52" t="s">
        <v>8873</v>
      </c>
      <c r="I1503" s="52" t="s">
        <v>8301</v>
      </c>
      <c r="J1503" s="55" t="s">
        <v>8848</v>
      </c>
      <c r="K1503" s="52" t="s">
        <v>8684</v>
      </c>
      <c r="L1503" s="52" t="s">
        <v>8058</v>
      </c>
      <c r="M1503" s="19" t="s">
        <v>8058</v>
      </c>
      <c r="N1503" s="19" t="s">
        <v>8058</v>
      </c>
      <c r="O1503" s="19" t="s">
        <v>8058</v>
      </c>
      <c r="P1503" s="19" t="s">
        <v>8196</v>
      </c>
      <c r="Q1503" s="19" t="s">
        <v>8877</v>
      </c>
      <c r="R1503" s="19" t="s">
        <v>6379</v>
      </c>
    </row>
    <row r="1504" spans="1:34" x14ac:dyDescent="0.3">
      <c r="A1504" s="19">
        <v>1508</v>
      </c>
      <c r="B1504" s="33" t="s">
        <v>93</v>
      </c>
      <c r="C1504" s="33" t="s">
        <v>8058</v>
      </c>
      <c r="D1504" s="182" t="s">
        <v>8362</v>
      </c>
      <c r="E1504" s="22" t="s">
        <v>5957</v>
      </c>
      <c r="F1504" s="52" t="s">
        <v>13</v>
      </c>
      <c r="G1504" s="19" t="s">
        <v>14</v>
      </c>
      <c r="H1504" s="52" t="s">
        <v>8873</v>
      </c>
      <c r="I1504" s="52" t="s">
        <v>8349</v>
      </c>
      <c r="J1504" s="55" t="s">
        <v>8848</v>
      </c>
      <c r="K1504" s="52" t="s">
        <v>8684</v>
      </c>
      <c r="L1504" s="52" t="s">
        <v>8058</v>
      </c>
      <c r="M1504" s="19" t="s">
        <v>8058</v>
      </c>
      <c r="N1504" s="19" t="s">
        <v>8058</v>
      </c>
      <c r="O1504" s="19" t="s">
        <v>8058</v>
      </c>
      <c r="P1504" s="19" t="s">
        <v>8196</v>
      </c>
      <c r="Q1504" s="19" t="s">
        <v>8877</v>
      </c>
      <c r="R1504" s="19" t="s">
        <v>6379</v>
      </c>
    </row>
    <row r="1505" spans="1:34" x14ac:dyDescent="0.3">
      <c r="A1505" s="19">
        <v>1509</v>
      </c>
      <c r="B1505" s="33" t="s">
        <v>93</v>
      </c>
      <c r="C1505" s="33" t="s">
        <v>8058</v>
      </c>
      <c r="D1505" s="182" t="s">
        <v>8523</v>
      </c>
      <c r="E1505" s="22" t="s">
        <v>6771</v>
      </c>
      <c r="F1505" s="52" t="s">
        <v>13</v>
      </c>
      <c r="G1505" s="19" t="s">
        <v>14</v>
      </c>
      <c r="H1505" s="52" t="s">
        <v>8130</v>
      </c>
      <c r="I1505" s="52" t="s">
        <v>8522</v>
      </c>
      <c r="J1505" s="55" t="s">
        <v>8848</v>
      </c>
      <c r="K1505" s="52" t="s">
        <v>8684</v>
      </c>
      <c r="L1505" s="52" t="s">
        <v>8058</v>
      </c>
      <c r="M1505" s="19" t="s">
        <v>8058</v>
      </c>
      <c r="N1505" s="19" t="s">
        <v>8058</v>
      </c>
      <c r="O1505" s="19" t="s">
        <v>8058</v>
      </c>
      <c r="P1505" s="19" t="s">
        <v>8196</v>
      </c>
      <c r="Q1505" s="19" t="s">
        <v>8877</v>
      </c>
      <c r="R1505" s="19" t="s">
        <v>6379</v>
      </c>
    </row>
    <row r="1506" spans="1:34" x14ac:dyDescent="0.3">
      <c r="A1506" s="19">
        <v>1510</v>
      </c>
      <c r="B1506" s="33" t="s">
        <v>93</v>
      </c>
      <c r="C1506" s="33" t="s">
        <v>8058</v>
      </c>
      <c r="D1506" s="182" t="s">
        <v>8524</v>
      </c>
      <c r="E1506" s="22" t="s">
        <v>6771</v>
      </c>
      <c r="F1506" s="52" t="s">
        <v>13</v>
      </c>
      <c r="G1506" s="19" t="s">
        <v>14</v>
      </c>
      <c r="H1506" s="52" t="s">
        <v>8130</v>
      </c>
      <c r="I1506" s="52" t="s">
        <v>8525</v>
      </c>
      <c r="J1506" s="55" t="s">
        <v>8848</v>
      </c>
      <c r="K1506" s="52" t="s">
        <v>8684</v>
      </c>
      <c r="L1506" s="52" t="s">
        <v>8058</v>
      </c>
      <c r="M1506" s="19" t="s">
        <v>8058</v>
      </c>
      <c r="N1506" s="19" t="s">
        <v>8058</v>
      </c>
      <c r="O1506" s="19" t="s">
        <v>8058</v>
      </c>
      <c r="P1506" s="19" t="s">
        <v>8196</v>
      </c>
      <c r="Q1506" s="19" t="s">
        <v>8877</v>
      </c>
      <c r="R1506" s="19" t="s">
        <v>6379</v>
      </c>
    </row>
    <row r="1507" spans="1:34" x14ac:dyDescent="0.3">
      <c r="A1507" s="19">
        <v>1511</v>
      </c>
      <c r="B1507" s="33" t="s">
        <v>93</v>
      </c>
      <c r="C1507" s="33" t="s">
        <v>8058</v>
      </c>
      <c r="D1507" s="182" t="s">
        <v>8526</v>
      </c>
      <c r="E1507" s="22" t="s">
        <v>6771</v>
      </c>
      <c r="F1507" s="52" t="s">
        <v>13</v>
      </c>
      <c r="G1507" s="19" t="s">
        <v>14</v>
      </c>
      <c r="H1507" s="52" t="s">
        <v>8130</v>
      </c>
      <c r="I1507" s="52" t="s">
        <v>8525</v>
      </c>
      <c r="J1507" s="55" t="s">
        <v>8848</v>
      </c>
      <c r="K1507" s="52" t="s">
        <v>8684</v>
      </c>
      <c r="L1507" s="52" t="s">
        <v>8058</v>
      </c>
      <c r="M1507" s="19" t="s">
        <v>8058</v>
      </c>
      <c r="N1507" s="19" t="s">
        <v>8058</v>
      </c>
      <c r="O1507" s="19" t="s">
        <v>8058</v>
      </c>
      <c r="P1507" s="19" t="s">
        <v>8196</v>
      </c>
      <c r="Q1507" s="19" t="s">
        <v>8877</v>
      </c>
      <c r="R1507" s="19" t="s">
        <v>6379</v>
      </c>
    </row>
    <row r="1508" spans="1:34" x14ac:dyDescent="0.3">
      <c r="A1508" s="19">
        <v>1512</v>
      </c>
      <c r="B1508" s="33" t="s">
        <v>93</v>
      </c>
      <c r="C1508" s="33" t="s">
        <v>8058</v>
      </c>
      <c r="D1508" s="182" t="s">
        <v>8363</v>
      </c>
      <c r="E1508" s="22" t="s">
        <v>5957</v>
      </c>
      <c r="F1508" s="52" t="s">
        <v>13</v>
      </c>
      <c r="G1508" s="19" t="s">
        <v>14</v>
      </c>
      <c r="H1508" s="52" t="s">
        <v>8130</v>
      </c>
      <c r="I1508" s="52" t="s">
        <v>8195</v>
      </c>
      <c r="J1508" s="55" t="s">
        <v>8848</v>
      </c>
      <c r="K1508" s="52" t="s">
        <v>8684</v>
      </c>
      <c r="L1508" s="52" t="s">
        <v>8058</v>
      </c>
      <c r="M1508" s="19" t="s">
        <v>8058</v>
      </c>
      <c r="N1508" s="19" t="s">
        <v>8058</v>
      </c>
      <c r="O1508" s="19" t="s">
        <v>8058</v>
      </c>
      <c r="P1508" s="19" t="s">
        <v>8196</v>
      </c>
      <c r="Q1508" s="19" t="s">
        <v>8877</v>
      </c>
      <c r="R1508" s="19" t="s">
        <v>6379</v>
      </c>
    </row>
    <row r="1509" spans="1:34" x14ac:dyDescent="0.3">
      <c r="A1509" s="19">
        <v>1513</v>
      </c>
      <c r="B1509" s="33" t="s">
        <v>93</v>
      </c>
      <c r="C1509" s="33" t="s">
        <v>8058</v>
      </c>
      <c r="D1509" s="182" t="s">
        <v>8440</v>
      </c>
      <c r="E1509" s="22" t="s">
        <v>7613</v>
      </c>
      <c r="F1509" s="52" t="s">
        <v>13</v>
      </c>
      <c r="G1509" s="19" t="s">
        <v>14</v>
      </c>
      <c r="H1509" s="52" t="s">
        <v>8130</v>
      </c>
      <c r="I1509" s="52" t="s">
        <v>8255</v>
      </c>
      <c r="J1509" s="55" t="s">
        <v>8848</v>
      </c>
      <c r="K1509" s="52" t="s">
        <v>8684</v>
      </c>
      <c r="L1509" s="52" t="s">
        <v>8058</v>
      </c>
      <c r="M1509" s="19" t="s">
        <v>8058</v>
      </c>
      <c r="N1509" s="19" t="s">
        <v>8058</v>
      </c>
      <c r="O1509" s="19" t="s">
        <v>8058</v>
      </c>
      <c r="P1509" s="19" t="s">
        <v>8196</v>
      </c>
      <c r="Q1509" s="19" t="s">
        <v>8877</v>
      </c>
      <c r="R1509" s="19" t="s">
        <v>6379</v>
      </c>
    </row>
    <row r="1510" spans="1:34" x14ac:dyDescent="0.3">
      <c r="A1510" s="19">
        <v>1514</v>
      </c>
      <c r="B1510" s="33" t="s">
        <v>93</v>
      </c>
      <c r="C1510" s="33" t="s">
        <v>8058</v>
      </c>
      <c r="D1510" s="182" t="s">
        <v>8460</v>
      </c>
      <c r="E1510" s="22" t="s">
        <v>6771</v>
      </c>
      <c r="F1510" s="52" t="s">
        <v>13</v>
      </c>
      <c r="G1510" s="19" t="s">
        <v>14</v>
      </c>
      <c r="H1510" s="52" t="s">
        <v>8130</v>
      </c>
      <c r="I1510" s="52" t="s">
        <v>8255</v>
      </c>
      <c r="J1510" s="55" t="s">
        <v>8848</v>
      </c>
      <c r="K1510" s="52" t="s">
        <v>8684</v>
      </c>
      <c r="L1510" s="52" t="s">
        <v>8058</v>
      </c>
      <c r="M1510" s="19" t="s">
        <v>8058</v>
      </c>
      <c r="N1510" s="19" t="s">
        <v>8058</v>
      </c>
      <c r="O1510" s="19" t="s">
        <v>8058</v>
      </c>
      <c r="P1510" s="19" t="s">
        <v>8196</v>
      </c>
      <c r="Q1510" s="19" t="s">
        <v>8877</v>
      </c>
      <c r="R1510" s="19" t="s">
        <v>6379</v>
      </c>
    </row>
    <row r="1511" spans="1:34" x14ac:dyDescent="0.3">
      <c r="A1511" s="19">
        <v>1515</v>
      </c>
      <c r="B1511" s="33" t="s">
        <v>93</v>
      </c>
      <c r="C1511" s="33" t="s">
        <v>8058</v>
      </c>
      <c r="D1511" s="182" t="s">
        <v>8441</v>
      </c>
      <c r="E1511" s="22" t="s">
        <v>7613</v>
      </c>
      <c r="F1511" s="52" t="s">
        <v>13</v>
      </c>
      <c r="G1511" s="19" t="s">
        <v>14</v>
      </c>
      <c r="H1511" s="52" t="s">
        <v>8130</v>
      </c>
      <c r="I1511" s="52" t="s">
        <v>8255</v>
      </c>
      <c r="J1511" s="55" t="s">
        <v>8848</v>
      </c>
      <c r="K1511" s="52" t="s">
        <v>8684</v>
      </c>
      <c r="L1511" s="52" t="s">
        <v>8058</v>
      </c>
      <c r="M1511" s="19" t="s">
        <v>8058</v>
      </c>
      <c r="N1511" s="19" t="s">
        <v>8058</v>
      </c>
      <c r="O1511" s="19" t="s">
        <v>8058</v>
      </c>
      <c r="P1511" s="19" t="s">
        <v>8196</v>
      </c>
      <c r="Q1511" s="19" t="s">
        <v>8877</v>
      </c>
      <c r="R1511" s="19" t="s">
        <v>6379</v>
      </c>
    </row>
    <row r="1512" spans="1:34" x14ac:dyDescent="0.3">
      <c r="A1512" s="19">
        <v>1516</v>
      </c>
      <c r="B1512" s="33" t="s">
        <v>93</v>
      </c>
      <c r="C1512" s="33" t="s">
        <v>8058</v>
      </c>
      <c r="D1512" s="182" t="s">
        <v>8235</v>
      </c>
      <c r="E1512" s="22" t="s">
        <v>6955</v>
      </c>
      <c r="F1512" s="52" t="s">
        <v>2369</v>
      </c>
      <c r="G1512" s="19" t="s">
        <v>2370</v>
      </c>
      <c r="H1512" s="52" t="s">
        <v>8130</v>
      </c>
      <c r="I1512" s="52" t="s">
        <v>8195</v>
      </c>
      <c r="J1512" s="55" t="s">
        <v>8848</v>
      </c>
      <c r="K1512" s="52" t="s">
        <v>8684</v>
      </c>
      <c r="L1512" s="52" t="s">
        <v>8058</v>
      </c>
      <c r="M1512" s="19" t="s">
        <v>8058</v>
      </c>
      <c r="N1512" s="19" t="s">
        <v>8058</v>
      </c>
      <c r="O1512" s="19" t="s">
        <v>8058</v>
      </c>
      <c r="P1512" s="19" t="s">
        <v>8196</v>
      </c>
      <c r="Q1512" s="19" t="s">
        <v>8877</v>
      </c>
      <c r="R1512" s="19" t="s">
        <v>6379</v>
      </c>
    </row>
    <row r="1513" spans="1:34" x14ac:dyDescent="0.3">
      <c r="A1513" s="19">
        <v>1517</v>
      </c>
      <c r="B1513" s="33" t="s">
        <v>93</v>
      </c>
      <c r="C1513" s="33" t="s">
        <v>8058</v>
      </c>
      <c r="D1513" s="182" t="s">
        <v>8236</v>
      </c>
      <c r="E1513" s="22" t="s">
        <v>6955</v>
      </c>
      <c r="F1513" s="52" t="s">
        <v>2369</v>
      </c>
      <c r="G1513" s="19" t="s">
        <v>2370</v>
      </c>
      <c r="H1513" s="52" t="s">
        <v>8130</v>
      </c>
      <c r="I1513" s="52" t="s">
        <v>8195</v>
      </c>
      <c r="J1513" s="55" t="s">
        <v>8848</v>
      </c>
      <c r="K1513" s="52" t="s">
        <v>8684</v>
      </c>
      <c r="L1513" s="52" t="s">
        <v>8058</v>
      </c>
      <c r="M1513" s="19" t="s">
        <v>8058</v>
      </c>
      <c r="N1513" s="19" t="s">
        <v>8058</v>
      </c>
      <c r="O1513" s="19" t="s">
        <v>8058</v>
      </c>
      <c r="P1513" s="19" t="s">
        <v>8196</v>
      </c>
      <c r="Q1513" s="19" t="s">
        <v>8877</v>
      </c>
      <c r="R1513" s="19" t="s">
        <v>6379</v>
      </c>
    </row>
    <row r="1514" spans="1:34" x14ac:dyDescent="0.3">
      <c r="A1514" s="19">
        <v>1518</v>
      </c>
      <c r="B1514" s="33" t="s">
        <v>93</v>
      </c>
      <c r="C1514" s="33" t="s">
        <v>8058</v>
      </c>
      <c r="D1514" s="182" t="s">
        <v>8233</v>
      </c>
      <c r="E1514" s="22" t="s">
        <v>8222</v>
      </c>
      <c r="F1514" s="52" t="s">
        <v>2369</v>
      </c>
      <c r="G1514" s="19" t="s">
        <v>2370</v>
      </c>
      <c r="H1514" s="52" t="s">
        <v>8130</v>
      </c>
      <c r="I1514" s="52" t="s">
        <v>5828</v>
      </c>
      <c r="J1514" s="55" t="s">
        <v>8848</v>
      </c>
      <c r="K1514" s="52" t="s">
        <v>8684</v>
      </c>
      <c r="L1514" s="52" t="s">
        <v>8058</v>
      </c>
      <c r="M1514" s="19" t="s">
        <v>8058</v>
      </c>
      <c r="N1514" s="19" t="s">
        <v>8058</v>
      </c>
      <c r="O1514" s="19" t="s">
        <v>8058</v>
      </c>
      <c r="P1514" s="19" t="s">
        <v>8196</v>
      </c>
      <c r="Q1514" s="19" t="s">
        <v>8877</v>
      </c>
      <c r="R1514" s="19" t="s">
        <v>6379</v>
      </c>
    </row>
    <row r="1515" spans="1:34" x14ac:dyDescent="0.3">
      <c r="A1515" s="19">
        <v>1519</v>
      </c>
      <c r="B1515" s="33" t="s">
        <v>93</v>
      </c>
      <c r="C1515" s="33" t="s">
        <v>8058</v>
      </c>
      <c r="D1515" s="182" t="s">
        <v>8234</v>
      </c>
      <c r="E1515" s="22" t="s">
        <v>8222</v>
      </c>
      <c r="F1515" s="52" t="s">
        <v>2369</v>
      </c>
      <c r="G1515" s="19" t="s">
        <v>2370</v>
      </c>
      <c r="H1515" s="52" t="s">
        <v>8130</v>
      </c>
      <c r="I1515" s="52" t="s">
        <v>5828</v>
      </c>
      <c r="J1515" s="55" t="s">
        <v>8848</v>
      </c>
      <c r="K1515" s="52" t="s">
        <v>8684</v>
      </c>
      <c r="L1515" s="52" t="s">
        <v>8058</v>
      </c>
      <c r="M1515" s="19" t="s">
        <v>8058</v>
      </c>
      <c r="N1515" s="19" t="s">
        <v>8058</v>
      </c>
      <c r="O1515" s="19" t="s">
        <v>8058</v>
      </c>
      <c r="P1515" s="19" t="s">
        <v>8196</v>
      </c>
      <c r="Q1515" s="19" t="s">
        <v>8877</v>
      </c>
      <c r="R1515" s="19" t="s">
        <v>6379</v>
      </c>
    </row>
    <row r="1516" spans="1:34" x14ac:dyDescent="0.3">
      <c r="A1516" s="19">
        <v>1520</v>
      </c>
      <c r="B1516" s="34" t="s">
        <v>93</v>
      </c>
      <c r="C1516" s="89" t="s">
        <v>8058</v>
      </c>
      <c r="D1516" s="22" t="s">
        <v>4108</v>
      </c>
      <c r="E1516" s="52" t="s">
        <v>5957</v>
      </c>
      <c r="F1516" s="19" t="s">
        <v>13</v>
      </c>
      <c r="G1516" s="52" t="s">
        <v>14</v>
      </c>
      <c r="H1516" s="53" t="s">
        <v>8058</v>
      </c>
      <c r="I1516" s="55" t="s">
        <v>2486</v>
      </c>
      <c r="J1516" s="55" t="s">
        <v>2486</v>
      </c>
      <c r="K1516" s="55" t="s">
        <v>8680</v>
      </c>
      <c r="L1516" s="19" t="s">
        <v>8058</v>
      </c>
      <c r="M1516" s="19" t="s">
        <v>8058</v>
      </c>
      <c r="N1516" s="19" t="s">
        <v>8058</v>
      </c>
      <c r="O1516" s="19" t="s">
        <v>8058</v>
      </c>
      <c r="P1516" s="20" t="s">
        <v>6021</v>
      </c>
      <c r="Q1516" s="20" t="s">
        <v>8870</v>
      </c>
      <c r="R1516" s="19" t="s">
        <v>4218</v>
      </c>
    </row>
    <row r="1517" spans="1:34" x14ac:dyDescent="0.3">
      <c r="A1517" s="19">
        <v>1521</v>
      </c>
      <c r="B1517" s="60" t="s">
        <v>93</v>
      </c>
      <c r="C1517" s="88" t="s">
        <v>8058</v>
      </c>
      <c r="D1517" s="22" t="s">
        <v>4635</v>
      </c>
      <c r="E1517" s="51" t="s">
        <v>5939</v>
      </c>
      <c r="F1517" s="40" t="s">
        <v>13</v>
      </c>
      <c r="G1517" s="51" t="s">
        <v>14</v>
      </c>
      <c r="H1517" s="51" t="s">
        <v>8899</v>
      </c>
      <c r="I1517" s="53" t="s">
        <v>8579</v>
      </c>
      <c r="J1517" s="51" t="s">
        <v>1924</v>
      </c>
      <c r="K1517" s="55" t="s">
        <v>8681</v>
      </c>
      <c r="L1517" s="40" t="s">
        <v>8058</v>
      </c>
      <c r="M1517" s="40" t="s">
        <v>8058</v>
      </c>
      <c r="N1517" s="40" t="s">
        <v>8058</v>
      </c>
      <c r="O1517" s="40" t="s">
        <v>8058</v>
      </c>
      <c r="P1517" s="40" t="s">
        <v>8987</v>
      </c>
      <c r="Q1517" s="40" t="s">
        <v>8863</v>
      </c>
      <c r="R1517" s="22" t="s">
        <v>4293</v>
      </c>
      <c r="S1517" s="40"/>
      <c r="AB1517" s="22"/>
      <c r="AC1517" s="22"/>
      <c r="AD1517" s="22"/>
      <c r="AE1517" s="22"/>
      <c r="AF1517" s="22"/>
      <c r="AG1517" s="22"/>
      <c r="AH1517" s="22"/>
    </row>
    <row r="1518" spans="1:34" x14ac:dyDescent="0.3">
      <c r="A1518" s="19">
        <v>1522</v>
      </c>
      <c r="B1518" s="185" t="s">
        <v>93</v>
      </c>
      <c r="C1518" s="185" t="s">
        <v>8058</v>
      </c>
      <c r="D1518" s="22" t="s">
        <v>6602</v>
      </c>
      <c r="E1518" s="51" t="s">
        <v>5985</v>
      </c>
      <c r="F1518" s="22" t="s">
        <v>13</v>
      </c>
      <c r="G1518" s="57" t="s">
        <v>14</v>
      </c>
      <c r="H1518" s="57" t="s">
        <v>8171</v>
      </c>
      <c r="I1518" s="22" t="s">
        <v>4082</v>
      </c>
      <c r="J1518" s="22" t="s">
        <v>933</v>
      </c>
      <c r="K1518" s="55" t="s">
        <v>8764</v>
      </c>
      <c r="L1518" s="22" t="s">
        <v>8058</v>
      </c>
      <c r="M1518" s="22" t="s">
        <v>8058</v>
      </c>
      <c r="N1518" s="22" t="s">
        <v>8058</v>
      </c>
      <c r="O1518" s="22" t="s">
        <v>8058</v>
      </c>
      <c r="P1518" s="22" t="s">
        <v>6385</v>
      </c>
      <c r="Q1518" s="22" t="s">
        <v>8868</v>
      </c>
      <c r="R1518" s="22" t="s">
        <v>6384</v>
      </c>
      <c r="S1518" s="22"/>
      <c r="T1518" s="22"/>
      <c r="U1518" s="22"/>
      <c r="V1518" s="22"/>
      <c r="W1518" s="22"/>
      <c r="X1518" s="22"/>
      <c r="Y1518" s="22"/>
      <c r="Z1518" s="22"/>
      <c r="AA1518" s="22"/>
      <c r="AB1518" s="22"/>
      <c r="AC1518" s="22"/>
      <c r="AD1518" s="22"/>
      <c r="AE1518" s="22"/>
      <c r="AF1518" s="22"/>
      <c r="AG1518" s="22"/>
      <c r="AH1518" s="22"/>
    </row>
    <row r="1519" spans="1:34" x14ac:dyDescent="0.3">
      <c r="A1519" s="19">
        <v>1523</v>
      </c>
      <c r="B1519" s="34" t="s">
        <v>93</v>
      </c>
      <c r="C1519" s="89" t="s">
        <v>8058</v>
      </c>
      <c r="D1519" s="22" t="s">
        <v>4077</v>
      </c>
      <c r="E1519" s="52" t="s">
        <v>5957</v>
      </c>
      <c r="F1519" s="19" t="s">
        <v>13</v>
      </c>
      <c r="G1519" s="52" t="s">
        <v>14</v>
      </c>
      <c r="H1519" s="53" t="s">
        <v>8058</v>
      </c>
      <c r="I1519" s="55" t="s">
        <v>4094</v>
      </c>
      <c r="J1519" s="55" t="s">
        <v>933</v>
      </c>
      <c r="K1519" s="55" t="s">
        <v>8764</v>
      </c>
      <c r="L1519" s="19" t="s">
        <v>8058</v>
      </c>
      <c r="M1519" s="19" t="s">
        <v>8058</v>
      </c>
      <c r="N1519" s="19" t="s">
        <v>8058</v>
      </c>
      <c r="O1519" s="19" t="s">
        <v>8058</v>
      </c>
      <c r="P1519" s="20" t="s">
        <v>6023</v>
      </c>
      <c r="Q1519" s="20" t="s">
        <v>8870</v>
      </c>
      <c r="R1519" s="19" t="s">
        <v>4218</v>
      </c>
      <c r="AB1519" s="22"/>
      <c r="AC1519" s="22"/>
      <c r="AD1519" s="22"/>
      <c r="AE1519" s="22"/>
      <c r="AF1519" s="22"/>
      <c r="AG1519" s="22"/>
      <c r="AH1519" s="22"/>
    </row>
    <row r="1520" spans="1:34" x14ac:dyDescent="0.3">
      <c r="A1520" s="19">
        <v>1524</v>
      </c>
      <c r="B1520" s="185" t="s">
        <v>93</v>
      </c>
      <c r="C1520" s="185" t="s">
        <v>8058</v>
      </c>
      <c r="D1520" s="22" t="s">
        <v>6881</v>
      </c>
      <c r="E1520" s="51" t="s">
        <v>6006</v>
      </c>
      <c r="F1520" s="22" t="s">
        <v>13</v>
      </c>
      <c r="G1520" s="57" t="s">
        <v>14</v>
      </c>
      <c r="H1520" s="57" t="s">
        <v>6750</v>
      </c>
      <c r="I1520" s="22" t="s">
        <v>8626</v>
      </c>
      <c r="J1520" s="22" t="s">
        <v>918</v>
      </c>
      <c r="K1520" s="58" t="s">
        <v>8683</v>
      </c>
      <c r="L1520" s="19" t="s">
        <v>8058</v>
      </c>
      <c r="M1520" s="22" t="s">
        <v>8058</v>
      </c>
      <c r="N1520" s="22" t="s">
        <v>8058</v>
      </c>
      <c r="O1520" s="22" t="s">
        <v>8058</v>
      </c>
      <c r="P1520" s="22" t="s">
        <v>6751</v>
      </c>
      <c r="Q1520" s="22" t="s">
        <v>8879</v>
      </c>
      <c r="R1520" s="22" t="s">
        <v>6697</v>
      </c>
      <c r="S1520" s="22"/>
      <c r="T1520" s="22"/>
      <c r="U1520" s="22"/>
      <c r="V1520" s="22"/>
      <c r="W1520" s="22"/>
      <c r="X1520" s="22"/>
      <c r="Y1520" s="22"/>
      <c r="Z1520" s="22"/>
      <c r="AA1520" s="22"/>
    </row>
    <row r="1521" spans="1:34" x14ac:dyDescent="0.3">
      <c r="A1521" s="19">
        <v>1525</v>
      </c>
      <c r="B1521" s="185" t="s">
        <v>93</v>
      </c>
      <c r="C1521" s="185" t="s">
        <v>8058</v>
      </c>
      <c r="D1521" s="22" t="s">
        <v>6811</v>
      </c>
      <c r="E1521" s="51" t="s">
        <v>6006</v>
      </c>
      <c r="F1521" s="22" t="s">
        <v>13</v>
      </c>
      <c r="G1521" s="57" t="s">
        <v>14</v>
      </c>
      <c r="H1521" s="57" t="s">
        <v>6750</v>
      </c>
      <c r="I1521" s="22" t="s">
        <v>6622</v>
      </c>
      <c r="J1521" s="22" t="s">
        <v>918</v>
      </c>
      <c r="K1521" s="58" t="s">
        <v>8683</v>
      </c>
      <c r="L1521" s="19" t="s">
        <v>8058</v>
      </c>
      <c r="M1521" s="22" t="s">
        <v>8058</v>
      </c>
      <c r="N1521" s="22" t="s">
        <v>8058</v>
      </c>
      <c r="O1521" s="22" t="s">
        <v>8058</v>
      </c>
      <c r="P1521" s="22" t="s">
        <v>6751</v>
      </c>
      <c r="Q1521" s="22" t="s">
        <v>8879</v>
      </c>
      <c r="R1521" s="22" t="s">
        <v>6697</v>
      </c>
      <c r="S1521" s="22"/>
      <c r="T1521" s="22"/>
      <c r="U1521" s="22"/>
      <c r="V1521" s="22"/>
      <c r="W1521" s="22"/>
      <c r="X1521" s="22"/>
      <c r="Y1521" s="22"/>
      <c r="Z1521" s="22"/>
      <c r="AA1521" s="22"/>
    </row>
    <row r="1522" spans="1:34" x14ac:dyDescent="0.3">
      <c r="A1522" s="19">
        <v>1526</v>
      </c>
      <c r="B1522" s="185" t="s">
        <v>93</v>
      </c>
      <c r="C1522" s="185" t="s">
        <v>8058</v>
      </c>
      <c r="D1522" s="22" t="s">
        <v>6847</v>
      </c>
      <c r="E1522" s="52" t="s">
        <v>5957</v>
      </c>
      <c r="F1522" s="22" t="s">
        <v>13</v>
      </c>
      <c r="G1522" s="57" t="s">
        <v>14</v>
      </c>
      <c r="H1522" s="57" t="s">
        <v>6750</v>
      </c>
      <c r="I1522" s="22" t="s">
        <v>6622</v>
      </c>
      <c r="J1522" s="22" t="s">
        <v>918</v>
      </c>
      <c r="K1522" s="58" t="s">
        <v>8683</v>
      </c>
      <c r="L1522" s="19" t="s">
        <v>8058</v>
      </c>
      <c r="M1522" s="22" t="s">
        <v>8058</v>
      </c>
      <c r="N1522" s="22" t="s">
        <v>8058</v>
      </c>
      <c r="O1522" s="22" t="s">
        <v>8058</v>
      </c>
      <c r="P1522" s="22" t="s">
        <v>6751</v>
      </c>
      <c r="Q1522" s="22" t="s">
        <v>8879</v>
      </c>
      <c r="R1522" s="22" t="s">
        <v>6697</v>
      </c>
      <c r="S1522" s="22"/>
      <c r="T1522" s="22"/>
      <c r="U1522" s="22"/>
      <c r="V1522" s="22"/>
      <c r="W1522" s="22"/>
      <c r="X1522" s="22"/>
      <c r="Y1522" s="22"/>
      <c r="Z1522" s="22"/>
      <c r="AA1522" s="22"/>
    </row>
    <row r="1523" spans="1:34" x14ac:dyDescent="0.3">
      <c r="A1523" s="19">
        <v>1527</v>
      </c>
      <c r="B1523" s="185" t="s">
        <v>93</v>
      </c>
      <c r="C1523" s="185" t="s">
        <v>8058</v>
      </c>
      <c r="D1523" s="22" t="s">
        <v>4397</v>
      </c>
      <c r="E1523" s="51" t="s">
        <v>6771</v>
      </c>
      <c r="F1523" s="22" t="s">
        <v>13</v>
      </c>
      <c r="G1523" s="57" t="s">
        <v>14</v>
      </c>
      <c r="H1523" s="57" t="s">
        <v>6750</v>
      </c>
      <c r="I1523" s="22" t="s">
        <v>6622</v>
      </c>
      <c r="J1523" s="22" t="s">
        <v>918</v>
      </c>
      <c r="K1523" s="58" t="s">
        <v>8683</v>
      </c>
      <c r="L1523" s="19" t="s">
        <v>8058</v>
      </c>
      <c r="M1523" s="22" t="s">
        <v>8058</v>
      </c>
      <c r="N1523" s="22" t="s">
        <v>8058</v>
      </c>
      <c r="O1523" s="22" t="s">
        <v>8058</v>
      </c>
      <c r="P1523" s="22" t="s">
        <v>6751</v>
      </c>
      <c r="Q1523" s="22" t="s">
        <v>8879</v>
      </c>
      <c r="R1523" s="22" t="s">
        <v>6697</v>
      </c>
      <c r="S1523" s="22"/>
      <c r="T1523" s="22"/>
      <c r="U1523" s="22"/>
      <c r="V1523" s="22"/>
      <c r="W1523" s="22"/>
      <c r="X1523" s="22"/>
      <c r="Y1523" s="22"/>
      <c r="Z1523" s="22"/>
      <c r="AA1523" s="22"/>
    </row>
    <row r="1524" spans="1:34" x14ac:dyDescent="0.3">
      <c r="A1524" s="19">
        <v>1528</v>
      </c>
      <c r="B1524" s="33" t="s">
        <v>93</v>
      </c>
      <c r="C1524" s="89" t="s">
        <v>8058</v>
      </c>
      <c r="D1524" s="22" t="s">
        <v>3003</v>
      </c>
      <c r="E1524" s="52" t="s">
        <v>1166</v>
      </c>
      <c r="F1524" s="19" t="s">
        <v>8058</v>
      </c>
      <c r="G1524" s="52" t="s">
        <v>8058</v>
      </c>
      <c r="H1524" s="37" t="s">
        <v>8058</v>
      </c>
      <c r="I1524" s="52" t="s">
        <v>918</v>
      </c>
      <c r="J1524" s="58" t="s">
        <v>918</v>
      </c>
      <c r="K1524" s="58" t="s">
        <v>8683</v>
      </c>
      <c r="L1524" s="19" t="s">
        <v>8869</v>
      </c>
      <c r="M1524" s="19" t="s">
        <v>8058</v>
      </c>
      <c r="N1524" s="19" t="s">
        <v>8058</v>
      </c>
      <c r="O1524" s="19" t="s">
        <v>8058</v>
      </c>
      <c r="P1524" s="19" t="s">
        <v>9031</v>
      </c>
      <c r="Q1524" s="52">
        <v>2013</v>
      </c>
      <c r="R1524" s="19" t="s">
        <v>4218</v>
      </c>
    </row>
    <row r="1525" spans="1:34" x14ac:dyDescent="0.3">
      <c r="A1525" s="19">
        <v>1529</v>
      </c>
      <c r="B1525" s="185" t="s">
        <v>93</v>
      </c>
      <c r="C1525" s="185" t="s">
        <v>8058</v>
      </c>
      <c r="D1525" s="22" t="s">
        <v>6624</v>
      </c>
      <c r="E1525" s="52" t="s">
        <v>5957</v>
      </c>
      <c r="F1525" s="22" t="s">
        <v>13</v>
      </c>
      <c r="G1525" s="57" t="s">
        <v>14</v>
      </c>
      <c r="H1525" s="57" t="s">
        <v>6750</v>
      </c>
      <c r="I1525" s="22" t="s">
        <v>6610</v>
      </c>
      <c r="J1525" s="22" t="s">
        <v>918</v>
      </c>
      <c r="K1525" s="58" t="s">
        <v>8683</v>
      </c>
      <c r="L1525" s="19" t="s">
        <v>8058</v>
      </c>
      <c r="M1525" s="22" t="s">
        <v>8058</v>
      </c>
      <c r="N1525" s="22" t="s">
        <v>8058</v>
      </c>
      <c r="O1525" s="22" t="s">
        <v>8058</v>
      </c>
      <c r="P1525" s="22" t="s">
        <v>6751</v>
      </c>
      <c r="Q1525" s="22" t="s">
        <v>8879</v>
      </c>
      <c r="R1525" s="22" t="s">
        <v>6697</v>
      </c>
      <c r="S1525" s="22"/>
      <c r="T1525" s="22"/>
      <c r="U1525" s="22"/>
      <c r="V1525" s="22"/>
      <c r="W1525" s="22"/>
      <c r="X1525" s="22"/>
      <c r="Y1525" s="22"/>
      <c r="Z1525" s="22"/>
      <c r="AA1525" s="22"/>
    </row>
    <row r="1526" spans="1:34" x14ac:dyDescent="0.3">
      <c r="A1526" s="19">
        <v>1530</v>
      </c>
      <c r="B1526" s="185" t="s">
        <v>93</v>
      </c>
      <c r="C1526" s="185" t="s">
        <v>8058</v>
      </c>
      <c r="D1526" s="22" t="s">
        <v>6807</v>
      </c>
      <c r="E1526" s="51" t="s">
        <v>6771</v>
      </c>
      <c r="F1526" s="22" t="s">
        <v>13</v>
      </c>
      <c r="G1526" s="57" t="s">
        <v>14</v>
      </c>
      <c r="H1526" s="57" t="s">
        <v>6750</v>
      </c>
      <c r="I1526" s="22" t="s">
        <v>6610</v>
      </c>
      <c r="J1526" s="22" t="s">
        <v>918</v>
      </c>
      <c r="K1526" s="58" t="s">
        <v>8683</v>
      </c>
      <c r="L1526" s="19" t="s">
        <v>8058</v>
      </c>
      <c r="M1526" s="22" t="s">
        <v>8058</v>
      </c>
      <c r="N1526" s="22" t="s">
        <v>8058</v>
      </c>
      <c r="O1526" s="22" t="s">
        <v>8058</v>
      </c>
      <c r="P1526" s="22" t="s">
        <v>6751</v>
      </c>
      <c r="Q1526" s="22" t="s">
        <v>8879</v>
      </c>
      <c r="R1526" s="22" t="s">
        <v>6697</v>
      </c>
      <c r="S1526" s="22"/>
      <c r="T1526" s="22"/>
      <c r="U1526" s="22"/>
      <c r="V1526" s="22"/>
      <c r="W1526" s="22"/>
      <c r="X1526" s="22"/>
      <c r="Y1526" s="22"/>
      <c r="Z1526" s="22"/>
      <c r="AA1526" s="22"/>
    </row>
    <row r="1527" spans="1:34" x14ac:dyDescent="0.3">
      <c r="A1527" s="19">
        <v>1531</v>
      </c>
      <c r="B1527" s="185" t="s">
        <v>93</v>
      </c>
      <c r="C1527" s="185" t="s">
        <v>8058</v>
      </c>
      <c r="D1527" s="22" t="s">
        <v>6818</v>
      </c>
      <c r="E1527" s="51" t="s">
        <v>6006</v>
      </c>
      <c r="F1527" s="22" t="s">
        <v>13</v>
      </c>
      <c r="G1527" s="57" t="s">
        <v>14</v>
      </c>
      <c r="H1527" s="57" t="s">
        <v>6750</v>
      </c>
      <c r="I1527" s="22" t="s">
        <v>6610</v>
      </c>
      <c r="J1527" s="22" t="s">
        <v>918</v>
      </c>
      <c r="K1527" s="58" t="s">
        <v>8683</v>
      </c>
      <c r="L1527" s="19" t="s">
        <v>8058</v>
      </c>
      <c r="M1527" s="22" t="s">
        <v>8058</v>
      </c>
      <c r="N1527" s="22" t="s">
        <v>8058</v>
      </c>
      <c r="O1527" s="22" t="s">
        <v>8058</v>
      </c>
      <c r="P1527" s="22" t="s">
        <v>6751</v>
      </c>
      <c r="Q1527" s="22" t="s">
        <v>8879</v>
      </c>
      <c r="R1527" s="22" t="s">
        <v>6697</v>
      </c>
      <c r="S1527" s="22"/>
      <c r="T1527" s="22"/>
      <c r="U1527" s="22"/>
      <c r="V1527" s="22"/>
      <c r="W1527" s="22"/>
      <c r="X1527" s="22"/>
      <c r="Y1527" s="22"/>
      <c r="Z1527" s="22"/>
      <c r="AA1527" s="22"/>
    </row>
    <row r="1528" spans="1:34" x14ac:dyDescent="0.3">
      <c r="A1528" s="19">
        <v>1532</v>
      </c>
      <c r="B1528" s="185" t="s">
        <v>93</v>
      </c>
      <c r="C1528" s="185" t="s">
        <v>8058</v>
      </c>
      <c r="D1528" s="22" t="s">
        <v>6844</v>
      </c>
      <c r="E1528" s="51" t="s">
        <v>6006</v>
      </c>
      <c r="F1528" s="22" t="s">
        <v>13</v>
      </c>
      <c r="G1528" s="57" t="s">
        <v>14</v>
      </c>
      <c r="H1528" s="57" t="s">
        <v>6750</v>
      </c>
      <c r="I1528" s="22" t="s">
        <v>6610</v>
      </c>
      <c r="J1528" s="22" t="s">
        <v>918</v>
      </c>
      <c r="K1528" s="58" t="s">
        <v>8683</v>
      </c>
      <c r="L1528" s="19" t="s">
        <v>8058</v>
      </c>
      <c r="M1528" s="22" t="s">
        <v>8058</v>
      </c>
      <c r="N1528" s="22" t="s">
        <v>8058</v>
      </c>
      <c r="O1528" s="22" t="s">
        <v>8058</v>
      </c>
      <c r="P1528" s="22" t="s">
        <v>6751</v>
      </c>
      <c r="Q1528" s="22" t="s">
        <v>8879</v>
      </c>
      <c r="R1528" s="22" t="s">
        <v>6697</v>
      </c>
      <c r="S1528" s="22"/>
      <c r="T1528" s="22"/>
      <c r="U1528" s="22"/>
      <c r="V1528" s="22"/>
      <c r="W1528" s="22"/>
      <c r="X1528" s="22"/>
      <c r="Y1528" s="22"/>
      <c r="Z1528" s="22"/>
      <c r="AA1528" s="22"/>
    </row>
    <row r="1529" spans="1:34" x14ac:dyDescent="0.3">
      <c r="A1529" s="19">
        <v>1533</v>
      </c>
      <c r="B1529" s="185" t="s">
        <v>93</v>
      </c>
      <c r="C1529" s="185" t="s">
        <v>8058</v>
      </c>
      <c r="D1529" s="22" t="s">
        <v>6422</v>
      </c>
      <c r="E1529" s="51" t="s">
        <v>5985</v>
      </c>
      <c r="F1529" s="22" t="s">
        <v>13</v>
      </c>
      <c r="G1529" s="57" t="s">
        <v>14</v>
      </c>
      <c r="H1529" s="57" t="s">
        <v>8125</v>
      </c>
      <c r="I1529" s="22" t="s">
        <v>6389</v>
      </c>
      <c r="J1529" s="22" t="s">
        <v>933</v>
      </c>
      <c r="K1529" s="55" t="s">
        <v>8764</v>
      </c>
      <c r="L1529" s="22" t="s">
        <v>8058</v>
      </c>
      <c r="M1529" s="22" t="s">
        <v>8058</v>
      </c>
      <c r="N1529" s="22" t="s">
        <v>8058</v>
      </c>
      <c r="O1529" s="22" t="s">
        <v>8058</v>
      </c>
      <c r="P1529" s="22" t="s">
        <v>6385</v>
      </c>
      <c r="Q1529" s="22" t="s">
        <v>8868</v>
      </c>
      <c r="R1529" s="22" t="s">
        <v>6384</v>
      </c>
      <c r="S1529" s="22"/>
      <c r="T1529" s="22"/>
      <c r="U1529" s="22"/>
      <c r="V1529" s="22"/>
      <c r="W1529" s="22"/>
      <c r="X1529" s="22"/>
      <c r="Y1529" s="22"/>
      <c r="Z1529" s="22"/>
      <c r="AA1529" s="22"/>
      <c r="AB1529" s="22"/>
      <c r="AC1529" s="22"/>
      <c r="AD1529" s="22"/>
      <c r="AE1529" s="22"/>
      <c r="AF1529" s="22"/>
      <c r="AG1529" s="22"/>
      <c r="AH1529" s="22"/>
    </row>
    <row r="1530" spans="1:34" x14ac:dyDescent="0.3">
      <c r="A1530" s="19">
        <v>1534</v>
      </c>
      <c r="B1530" s="185" t="s">
        <v>93</v>
      </c>
      <c r="C1530" s="185" t="s">
        <v>8058</v>
      </c>
      <c r="D1530" s="22" t="s">
        <v>6421</v>
      </c>
      <c r="E1530" s="51" t="s">
        <v>5985</v>
      </c>
      <c r="F1530" s="22" t="s">
        <v>13</v>
      </c>
      <c r="G1530" s="57" t="s">
        <v>14</v>
      </c>
      <c r="H1530" s="57" t="s">
        <v>8125</v>
      </c>
      <c r="I1530" s="22" t="s">
        <v>6389</v>
      </c>
      <c r="J1530" s="22" t="s">
        <v>933</v>
      </c>
      <c r="K1530" s="55" t="s">
        <v>8764</v>
      </c>
      <c r="L1530" s="22" t="s">
        <v>8058</v>
      </c>
      <c r="M1530" s="22" t="s">
        <v>8058</v>
      </c>
      <c r="N1530" s="22" t="s">
        <v>8058</v>
      </c>
      <c r="O1530" s="22" t="s">
        <v>8058</v>
      </c>
      <c r="P1530" s="22" t="s">
        <v>6385</v>
      </c>
      <c r="Q1530" s="22" t="s">
        <v>8868</v>
      </c>
      <c r="R1530" s="22" t="s">
        <v>6384</v>
      </c>
      <c r="S1530" s="22"/>
      <c r="T1530" s="22"/>
      <c r="U1530" s="22"/>
      <c r="V1530" s="22"/>
      <c r="W1530" s="22"/>
      <c r="X1530" s="22"/>
      <c r="Y1530" s="22"/>
      <c r="Z1530" s="22"/>
      <c r="AA1530" s="22"/>
      <c r="AB1530" s="22"/>
      <c r="AC1530" s="22"/>
      <c r="AD1530" s="22"/>
      <c r="AE1530" s="22"/>
      <c r="AF1530" s="22"/>
      <c r="AG1530" s="22"/>
      <c r="AH1530" s="22"/>
    </row>
    <row r="1531" spans="1:34" x14ac:dyDescent="0.3">
      <c r="A1531" s="19">
        <v>1535</v>
      </c>
      <c r="B1531" s="185" t="s">
        <v>93</v>
      </c>
      <c r="C1531" s="185" t="s">
        <v>8058</v>
      </c>
      <c r="D1531" s="22" t="s">
        <v>6420</v>
      </c>
      <c r="E1531" s="51" t="s">
        <v>5985</v>
      </c>
      <c r="F1531" s="22" t="s">
        <v>13</v>
      </c>
      <c r="G1531" s="57" t="s">
        <v>14</v>
      </c>
      <c r="H1531" s="57" t="s">
        <v>8125</v>
      </c>
      <c r="I1531" s="22" t="s">
        <v>6389</v>
      </c>
      <c r="J1531" s="22" t="s">
        <v>933</v>
      </c>
      <c r="K1531" s="55" t="s">
        <v>8764</v>
      </c>
      <c r="L1531" s="22" t="s">
        <v>8058</v>
      </c>
      <c r="M1531" s="22" t="s">
        <v>8058</v>
      </c>
      <c r="N1531" s="22" t="s">
        <v>8058</v>
      </c>
      <c r="O1531" s="22" t="s">
        <v>8058</v>
      </c>
      <c r="P1531" s="22" t="s">
        <v>6385</v>
      </c>
      <c r="Q1531" s="22" t="s">
        <v>8868</v>
      </c>
      <c r="R1531" s="22" t="s">
        <v>6384</v>
      </c>
      <c r="S1531" s="22"/>
      <c r="T1531" s="22"/>
      <c r="U1531" s="22"/>
      <c r="V1531" s="22"/>
      <c r="W1531" s="22"/>
      <c r="X1531" s="22"/>
      <c r="Y1531" s="22"/>
      <c r="Z1531" s="22"/>
      <c r="AA1531" s="22"/>
      <c r="AB1531" s="22"/>
      <c r="AC1531" s="22"/>
      <c r="AD1531" s="22"/>
      <c r="AE1531" s="22"/>
      <c r="AF1531" s="22"/>
      <c r="AG1531" s="22"/>
      <c r="AH1531" s="22"/>
    </row>
    <row r="1532" spans="1:34" x14ac:dyDescent="0.3">
      <c r="A1532" s="19">
        <v>1536</v>
      </c>
      <c r="B1532" s="185" t="s">
        <v>93</v>
      </c>
      <c r="C1532" s="185" t="s">
        <v>8058</v>
      </c>
      <c r="D1532" s="22" t="s">
        <v>6419</v>
      </c>
      <c r="E1532" s="51" t="s">
        <v>5985</v>
      </c>
      <c r="F1532" s="22" t="s">
        <v>13</v>
      </c>
      <c r="G1532" s="57" t="s">
        <v>14</v>
      </c>
      <c r="H1532" s="57" t="s">
        <v>8125</v>
      </c>
      <c r="I1532" s="22" t="s">
        <v>6389</v>
      </c>
      <c r="J1532" s="22" t="s">
        <v>933</v>
      </c>
      <c r="K1532" s="55" t="s">
        <v>8764</v>
      </c>
      <c r="L1532" s="22" t="s">
        <v>8058</v>
      </c>
      <c r="M1532" s="22" t="s">
        <v>8058</v>
      </c>
      <c r="N1532" s="22" t="s">
        <v>8058</v>
      </c>
      <c r="O1532" s="22" t="s">
        <v>8058</v>
      </c>
      <c r="P1532" s="22" t="s">
        <v>6385</v>
      </c>
      <c r="Q1532" s="22" t="s">
        <v>8868</v>
      </c>
      <c r="R1532" s="22" t="s">
        <v>6384</v>
      </c>
      <c r="S1532" s="22"/>
      <c r="T1532" s="22"/>
      <c r="U1532" s="22"/>
      <c r="V1532" s="22"/>
      <c r="W1532" s="22"/>
      <c r="X1532" s="22"/>
      <c r="Y1532" s="22"/>
      <c r="Z1532" s="22"/>
      <c r="AA1532" s="22"/>
      <c r="AB1532" s="22"/>
      <c r="AC1532" s="22"/>
      <c r="AD1532" s="22"/>
      <c r="AE1532" s="22"/>
      <c r="AF1532" s="22"/>
      <c r="AG1532" s="22"/>
      <c r="AH1532" s="22"/>
    </row>
    <row r="1533" spans="1:34" x14ac:dyDescent="0.3">
      <c r="A1533" s="19">
        <v>1537</v>
      </c>
      <c r="B1533" s="185" t="s">
        <v>93</v>
      </c>
      <c r="C1533" s="185" t="s">
        <v>8058</v>
      </c>
      <c r="D1533" s="22" t="s">
        <v>6418</v>
      </c>
      <c r="E1533" s="51" t="s">
        <v>5985</v>
      </c>
      <c r="F1533" s="22" t="s">
        <v>13</v>
      </c>
      <c r="G1533" s="57" t="s">
        <v>14</v>
      </c>
      <c r="H1533" s="57" t="s">
        <v>8125</v>
      </c>
      <c r="I1533" s="22" t="s">
        <v>6389</v>
      </c>
      <c r="J1533" s="22" t="s">
        <v>933</v>
      </c>
      <c r="K1533" s="55" t="s">
        <v>8764</v>
      </c>
      <c r="L1533" s="22" t="s">
        <v>8058</v>
      </c>
      <c r="M1533" s="22" t="s">
        <v>8058</v>
      </c>
      <c r="N1533" s="22" t="s">
        <v>8058</v>
      </c>
      <c r="O1533" s="22" t="s">
        <v>8058</v>
      </c>
      <c r="P1533" s="22" t="s">
        <v>6385</v>
      </c>
      <c r="Q1533" s="22" t="s">
        <v>8868</v>
      </c>
      <c r="R1533" s="22" t="s">
        <v>6384</v>
      </c>
      <c r="S1533" s="22"/>
      <c r="T1533" s="22"/>
      <c r="U1533" s="22"/>
      <c r="V1533" s="22"/>
      <c r="W1533" s="22"/>
      <c r="X1533" s="22"/>
      <c r="Y1533" s="22"/>
      <c r="Z1533" s="22"/>
      <c r="AA1533" s="22"/>
      <c r="AB1533" s="22"/>
      <c r="AC1533" s="22"/>
      <c r="AD1533" s="22"/>
      <c r="AE1533" s="22"/>
      <c r="AF1533" s="22"/>
      <c r="AG1533" s="22"/>
      <c r="AH1533" s="22"/>
    </row>
    <row r="1534" spans="1:34" x14ac:dyDescent="0.3">
      <c r="A1534" s="19">
        <v>1538</v>
      </c>
      <c r="B1534" s="185" t="s">
        <v>93</v>
      </c>
      <c r="C1534" s="185" t="s">
        <v>8058</v>
      </c>
      <c r="D1534" s="22" t="s">
        <v>6417</v>
      </c>
      <c r="E1534" s="51" t="s">
        <v>5985</v>
      </c>
      <c r="F1534" s="22" t="s">
        <v>13</v>
      </c>
      <c r="G1534" s="57" t="s">
        <v>14</v>
      </c>
      <c r="H1534" s="57" t="s">
        <v>8125</v>
      </c>
      <c r="I1534" s="22" t="s">
        <v>6389</v>
      </c>
      <c r="J1534" s="22" t="s">
        <v>933</v>
      </c>
      <c r="K1534" s="55" t="s">
        <v>8764</v>
      </c>
      <c r="L1534" s="22" t="s">
        <v>8058</v>
      </c>
      <c r="M1534" s="22" t="s">
        <v>8058</v>
      </c>
      <c r="N1534" s="22" t="s">
        <v>8058</v>
      </c>
      <c r="O1534" s="22" t="s">
        <v>8058</v>
      </c>
      <c r="P1534" s="22" t="s">
        <v>6385</v>
      </c>
      <c r="Q1534" s="22" t="s">
        <v>8868</v>
      </c>
      <c r="R1534" s="22" t="s">
        <v>6384</v>
      </c>
      <c r="S1534" s="22"/>
      <c r="T1534" s="22"/>
      <c r="U1534" s="22"/>
      <c r="V1534" s="22"/>
      <c r="W1534" s="22"/>
      <c r="X1534" s="22"/>
      <c r="Y1534" s="22"/>
      <c r="Z1534" s="22"/>
      <c r="AA1534" s="22"/>
      <c r="AB1534" s="22"/>
      <c r="AC1534" s="22"/>
      <c r="AD1534" s="22"/>
      <c r="AE1534" s="22"/>
      <c r="AF1534" s="22"/>
      <c r="AG1534" s="22"/>
      <c r="AH1534" s="22"/>
    </row>
    <row r="1535" spans="1:34" x14ac:dyDescent="0.3">
      <c r="A1535" s="19">
        <v>1539</v>
      </c>
      <c r="B1535" s="185" t="s">
        <v>93</v>
      </c>
      <c r="C1535" s="185" t="s">
        <v>8058</v>
      </c>
      <c r="D1535" s="22" t="s">
        <v>6416</v>
      </c>
      <c r="E1535" s="51" t="s">
        <v>5985</v>
      </c>
      <c r="F1535" s="22" t="s">
        <v>13</v>
      </c>
      <c r="G1535" s="57" t="s">
        <v>14</v>
      </c>
      <c r="H1535" s="57" t="s">
        <v>8125</v>
      </c>
      <c r="I1535" s="22" t="s">
        <v>6389</v>
      </c>
      <c r="J1535" s="22" t="s">
        <v>933</v>
      </c>
      <c r="K1535" s="55" t="s">
        <v>8764</v>
      </c>
      <c r="L1535" s="22" t="s">
        <v>8058</v>
      </c>
      <c r="M1535" s="22" t="s">
        <v>8058</v>
      </c>
      <c r="N1535" s="22" t="s">
        <v>8058</v>
      </c>
      <c r="O1535" s="22" t="s">
        <v>8058</v>
      </c>
      <c r="P1535" s="22" t="s">
        <v>6385</v>
      </c>
      <c r="Q1535" s="22" t="s">
        <v>8868</v>
      </c>
      <c r="R1535" s="22" t="s">
        <v>6384</v>
      </c>
      <c r="S1535" s="22"/>
      <c r="T1535" s="22"/>
      <c r="U1535" s="22"/>
      <c r="V1535" s="22"/>
      <c r="W1535" s="22"/>
      <c r="X1535" s="22"/>
      <c r="Y1535" s="22"/>
      <c r="Z1535" s="22"/>
      <c r="AA1535" s="22"/>
      <c r="AB1535" s="22"/>
      <c r="AC1535" s="22"/>
      <c r="AD1535" s="22"/>
      <c r="AE1535" s="22"/>
      <c r="AF1535" s="22"/>
      <c r="AG1535" s="22"/>
      <c r="AH1535" s="22"/>
    </row>
    <row r="1536" spans="1:34" x14ac:dyDescent="0.3">
      <c r="A1536" s="19">
        <v>1540</v>
      </c>
      <c r="B1536" s="185" t="s">
        <v>93</v>
      </c>
      <c r="C1536" s="185" t="s">
        <v>8058</v>
      </c>
      <c r="D1536" s="22" t="s">
        <v>6415</v>
      </c>
      <c r="E1536" s="51" t="s">
        <v>5985</v>
      </c>
      <c r="F1536" s="22" t="s">
        <v>13</v>
      </c>
      <c r="G1536" s="57" t="s">
        <v>14</v>
      </c>
      <c r="H1536" s="57" t="s">
        <v>8125</v>
      </c>
      <c r="I1536" s="22" t="s">
        <v>6389</v>
      </c>
      <c r="J1536" s="22" t="s">
        <v>933</v>
      </c>
      <c r="K1536" s="55" t="s">
        <v>8764</v>
      </c>
      <c r="L1536" s="22" t="s">
        <v>8058</v>
      </c>
      <c r="M1536" s="22" t="s">
        <v>8058</v>
      </c>
      <c r="N1536" s="22" t="s">
        <v>8058</v>
      </c>
      <c r="O1536" s="22" t="s">
        <v>8058</v>
      </c>
      <c r="P1536" s="22" t="s">
        <v>6385</v>
      </c>
      <c r="Q1536" s="22" t="s">
        <v>8868</v>
      </c>
      <c r="R1536" s="22" t="s">
        <v>6384</v>
      </c>
      <c r="S1536" s="22"/>
      <c r="T1536" s="22"/>
      <c r="U1536" s="22"/>
      <c r="V1536" s="22"/>
      <c r="W1536" s="22"/>
      <c r="X1536" s="22"/>
      <c r="Y1536" s="22"/>
      <c r="Z1536" s="22"/>
      <c r="AA1536" s="22"/>
      <c r="AB1536" s="22"/>
      <c r="AC1536" s="22"/>
      <c r="AD1536" s="22"/>
      <c r="AE1536" s="22"/>
      <c r="AF1536" s="22"/>
      <c r="AG1536" s="22"/>
      <c r="AH1536" s="22"/>
    </row>
    <row r="1537" spans="1:34" x14ac:dyDescent="0.3">
      <c r="A1537" s="19">
        <v>1541</v>
      </c>
      <c r="B1537" s="185" t="s">
        <v>93</v>
      </c>
      <c r="C1537" s="185" t="s">
        <v>8058</v>
      </c>
      <c r="D1537" s="22" t="s">
        <v>6414</v>
      </c>
      <c r="E1537" s="51" t="s">
        <v>5985</v>
      </c>
      <c r="F1537" s="22" t="s">
        <v>13</v>
      </c>
      <c r="G1537" s="57" t="s">
        <v>14</v>
      </c>
      <c r="H1537" s="57" t="s">
        <v>8125</v>
      </c>
      <c r="I1537" s="22" t="s">
        <v>6389</v>
      </c>
      <c r="J1537" s="22" t="s">
        <v>933</v>
      </c>
      <c r="K1537" s="55" t="s">
        <v>8764</v>
      </c>
      <c r="L1537" s="22" t="s">
        <v>8058</v>
      </c>
      <c r="M1537" s="22" t="s">
        <v>8058</v>
      </c>
      <c r="N1537" s="22" t="s">
        <v>8058</v>
      </c>
      <c r="O1537" s="22" t="s">
        <v>8058</v>
      </c>
      <c r="P1537" s="22" t="s">
        <v>6385</v>
      </c>
      <c r="Q1537" s="22" t="s">
        <v>8868</v>
      </c>
      <c r="R1537" s="22" t="s">
        <v>6384</v>
      </c>
      <c r="S1537" s="22"/>
      <c r="T1537" s="22"/>
      <c r="U1537" s="22"/>
      <c r="V1537" s="22"/>
      <c r="W1537" s="22"/>
      <c r="X1537" s="22"/>
      <c r="Y1537" s="22"/>
      <c r="Z1537" s="22"/>
      <c r="AA1537" s="22"/>
      <c r="AB1537" s="22"/>
      <c r="AC1537" s="22"/>
      <c r="AD1537" s="22"/>
      <c r="AE1537" s="22"/>
      <c r="AF1537" s="22"/>
      <c r="AG1537" s="22"/>
      <c r="AH1537" s="22"/>
    </row>
    <row r="1538" spans="1:34" x14ac:dyDescent="0.3">
      <c r="A1538" s="19">
        <v>1542</v>
      </c>
      <c r="B1538" s="185" t="s">
        <v>93</v>
      </c>
      <c r="C1538" s="185" t="s">
        <v>8058</v>
      </c>
      <c r="D1538" s="22" t="s">
        <v>6413</v>
      </c>
      <c r="E1538" s="51" t="s">
        <v>5985</v>
      </c>
      <c r="F1538" s="22" t="s">
        <v>13</v>
      </c>
      <c r="G1538" s="57" t="s">
        <v>14</v>
      </c>
      <c r="H1538" s="57" t="s">
        <v>8125</v>
      </c>
      <c r="I1538" s="22" t="s">
        <v>6389</v>
      </c>
      <c r="J1538" s="22" t="s">
        <v>933</v>
      </c>
      <c r="K1538" s="55" t="s">
        <v>8764</v>
      </c>
      <c r="L1538" s="22" t="s">
        <v>8058</v>
      </c>
      <c r="M1538" s="22" t="s">
        <v>8058</v>
      </c>
      <c r="N1538" s="22" t="s">
        <v>8058</v>
      </c>
      <c r="O1538" s="22" t="s">
        <v>8058</v>
      </c>
      <c r="P1538" s="22" t="s">
        <v>6385</v>
      </c>
      <c r="Q1538" s="22" t="s">
        <v>8868</v>
      </c>
      <c r="R1538" s="22" t="s">
        <v>6384</v>
      </c>
      <c r="S1538" s="22"/>
      <c r="T1538" s="22"/>
      <c r="U1538" s="22"/>
      <c r="V1538" s="22"/>
      <c r="W1538" s="22"/>
      <c r="X1538" s="22"/>
      <c r="Y1538" s="22"/>
      <c r="Z1538" s="22"/>
      <c r="AA1538" s="22"/>
      <c r="AB1538" s="22"/>
      <c r="AC1538" s="22"/>
      <c r="AD1538" s="22"/>
      <c r="AE1538" s="22"/>
      <c r="AF1538" s="22"/>
      <c r="AG1538" s="22"/>
      <c r="AH1538" s="22"/>
    </row>
    <row r="1539" spans="1:34" x14ac:dyDescent="0.3">
      <c r="A1539" s="19">
        <v>1543</v>
      </c>
      <c r="B1539" s="185" t="s">
        <v>93</v>
      </c>
      <c r="C1539" s="185" t="s">
        <v>8058</v>
      </c>
      <c r="D1539" s="22" t="s">
        <v>6412</v>
      </c>
      <c r="E1539" s="51" t="s">
        <v>5985</v>
      </c>
      <c r="F1539" s="22" t="s">
        <v>13</v>
      </c>
      <c r="G1539" s="57" t="s">
        <v>14</v>
      </c>
      <c r="H1539" s="57" t="s">
        <v>8125</v>
      </c>
      <c r="I1539" s="22" t="s">
        <v>6389</v>
      </c>
      <c r="J1539" s="22" t="s">
        <v>933</v>
      </c>
      <c r="K1539" s="55" t="s">
        <v>8764</v>
      </c>
      <c r="L1539" s="22" t="s">
        <v>8058</v>
      </c>
      <c r="M1539" s="22" t="s">
        <v>8058</v>
      </c>
      <c r="N1539" s="22" t="s">
        <v>8058</v>
      </c>
      <c r="O1539" s="22" t="s">
        <v>8058</v>
      </c>
      <c r="P1539" s="22" t="s">
        <v>6385</v>
      </c>
      <c r="Q1539" s="22" t="s">
        <v>8868</v>
      </c>
      <c r="R1539" s="22" t="s">
        <v>6384</v>
      </c>
      <c r="S1539" s="22"/>
      <c r="T1539" s="22"/>
      <c r="U1539" s="22"/>
      <c r="V1539" s="22"/>
      <c r="W1539" s="22"/>
      <c r="X1539" s="22"/>
      <c r="Y1539" s="22"/>
      <c r="Z1539" s="22"/>
      <c r="AA1539" s="22"/>
      <c r="AB1539" s="22"/>
      <c r="AC1539" s="22"/>
      <c r="AD1539" s="22"/>
      <c r="AE1539" s="22"/>
      <c r="AF1539" s="22"/>
      <c r="AG1539" s="22"/>
      <c r="AH1539" s="22"/>
    </row>
    <row r="1540" spans="1:34" x14ac:dyDescent="0.3">
      <c r="A1540" s="19">
        <v>1544</v>
      </c>
      <c r="B1540" s="185" t="s">
        <v>93</v>
      </c>
      <c r="C1540" s="185" t="s">
        <v>8058</v>
      </c>
      <c r="D1540" s="22" t="s">
        <v>6411</v>
      </c>
      <c r="E1540" s="51" t="s">
        <v>5985</v>
      </c>
      <c r="F1540" s="22" t="s">
        <v>13</v>
      </c>
      <c r="G1540" s="57" t="s">
        <v>14</v>
      </c>
      <c r="H1540" s="57" t="s">
        <v>8125</v>
      </c>
      <c r="I1540" s="22" t="s">
        <v>6389</v>
      </c>
      <c r="J1540" s="22" t="s">
        <v>933</v>
      </c>
      <c r="K1540" s="55" t="s">
        <v>8764</v>
      </c>
      <c r="L1540" s="22" t="s">
        <v>8058</v>
      </c>
      <c r="M1540" s="22" t="s">
        <v>8058</v>
      </c>
      <c r="N1540" s="22" t="s">
        <v>8058</v>
      </c>
      <c r="O1540" s="22" t="s">
        <v>8058</v>
      </c>
      <c r="P1540" s="22" t="s">
        <v>6385</v>
      </c>
      <c r="Q1540" s="22" t="s">
        <v>8868</v>
      </c>
      <c r="R1540" s="22" t="s">
        <v>6384</v>
      </c>
      <c r="S1540" s="22"/>
      <c r="T1540" s="22"/>
      <c r="U1540" s="22"/>
      <c r="V1540" s="22"/>
      <c r="W1540" s="22"/>
      <c r="X1540" s="22"/>
      <c r="Y1540" s="22"/>
      <c r="Z1540" s="22"/>
      <c r="AA1540" s="22"/>
      <c r="AB1540" s="22"/>
      <c r="AC1540" s="22"/>
      <c r="AD1540" s="22"/>
      <c r="AE1540" s="22"/>
      <c r="AF1540" s="22"/>
      <c r="AG1540" s="22"/>
      <c r="AH1540" s="22"/>
    </row>
    <row r="1541" spans="1:34" x14ac:dyDescent="0.3">
      <c r="A1541" s="19">
        <v>1545</v>
      </c>
      <c r="B1541" s="60" t="s">
        <v>93</v>
      </c>
      <c r="C1541" s="88" t="s">
        <v>8058</v>
      </c>
      <c r="D1541" s="22" t="s">
        <v>4682</v>
      </c>
      <c r="E1541" s="51" t="s">
        <v>5939</v>
      </c>
      <c r="F1541" s="40" t="s">
        <v>13</v>
      </c>
      <c r="G1541" s="51" t="s">
        <v>14</v>
      </c>
      <c r="H1541" s="51" t="s">
        <v>8899</v>
      </c>
      <c r="I1541" s="51" t="s">
        <v>8591</v>
      </c>
      <c r="J1541" s="51" t="s">
        <v>1924</v>
      </c>
      <c r="K1541" s="55" t="s">
        <v>8681</v>
      </c>
      <c r="L1541" s="40" t="s">
        <v>8058</v>
      </c>
      <c r="M1541" s="40" t="s">
        <v>8058</v>
      </c>
      <c r="N1541" s="40" t="s">
        <v>8058</v>
      </c>
      <c r="O1541" s="40" t="s">
        <v>8058</v>
      </c>
      <c r="P1541" s="40" t="s">
        <v>8987</v>
      </c>
      <c r="Q1541" s="40" t="s">
        <v>8863</v>
      </c>
      <c r="R1541" s="22" t="s">
        <v>4293</v>
      </c>
      <c r="S1541" s="40"/>
      <c r="AB1541" s="40"/>
      <c r="AC1541" s="40"/>
      <c r="AD1541" s="40"/>
      <c r="AE1541" s="40"/>
      <c r="AF1541" s="40"/>
      <c r="AG1541" s="40"/>
      <c r="AH1541" s="40"/>
    </row>
    <row r="1542" spans="1:34" x14ac:dyDescent="0.3">
      <c r="A1542" s="19">
        <v>1546</v>
      </c>
      <c r="B1542" s="60" t="s">
        <v>93</v>
      </c>
      <c r="C1542" s="88" t="s">
        <v>8058</v>
      </c>
      <c r="D1542" s="22" t="s">
        <v>4683</v>
      </c>
      <c r="E1542" s="51" t="s">
        <v>5939</v>
      </c>
      <c r="F1542" s="40" t="s">
        <v>13</v>
      </c>
      <c r="G1542" s="51" t="s">
        <v>14</v>
      </c>
      <c r="H1542" s="51" t="s">
        <v>8899</v>
      </c>
      <c r="I1542" s="51" t="s">
        <v>8591</v>
      </c>
      <c r="J1542" s="51" t="s">
        <v>1924</v>
      </c>
      <c r="K1542" s="55" t="s">
        <v>8681</v>
      </c>
      <c r="L1542" s="40" t="s">
        <v>8058</v>
      </c>
      <c r="M1542" s="40" t="s">
        <v>8058</v>
      </c>
      <c r="N1542" s="40" t="s">
        <v>8058</v>
      </c>
      <c r="O1542" s="40" t="s">
        <v>8058</v>
      </c>
      <c r="P1542" s="40" t="s">
        <v>8987</v>
      </c>
      <c r="Q1542" s="40" t="s">
        <v>8863</v>
      </c>
      <c r="R1542" s="22" t="s">
        <v>4293</v>
      </c>
      <c r="S1542" s="40"/>
      <c r="AB1542" s="40"/>
      <c r="AC1542" s="40"/>
      <c r="AD1542" s="40"/>
      <c r="AE1542" s="40"/>
      <c r="AF1542" s="40"/>
      <c r="AG1542" s="40"/>
      <c r="AH1542" s="40"/>
    </row>
    <row r="1543" spans="1:34" x14ac:dyDescent="0.3">
      <c r="A1543" s="19">
        <v>1547</v>
      </c>
      <c r="B1543" s="60" t="s">
        <v>93</v>
      </c>
      <c r="C1543" s="88" t="s">
        <v>8058</v>
      </c>
      <c r="D1543" s="22" t="s">
        <v>4684</v>
      </c>
      <c r="E1543" s="51" t="s">
        <v>5939</v>
      </c>
      <c r="F1543" s="40" t="s">
        <v>13</v>
      </c>
      <c r="G1543" s="51" t="s">
        <v>14</v>
      </c>
      <c r="H1543" s="51" t="s">
        <v>8899</v>
      </c>
      <c r="I1543" s="51" t="s">
        <v>8591</v>
      </c>
      <c r="J1543" s="51" t="s">
        <v>1924</v>
      </c>
      <c r="K1543" s="55" t="s">
        <v>8681</v>
      </c>
      <c r="L1543" s="40" t="s">
        <v>8058</v>
      </c>
      <c r="M1543" s="40" t="s">
        <v>8058</v>
      </c>
      <c r="N1543" s="40" t="s">
        <v>8058</v>
      </c>
      <c r="O1543" s="40" t="s">
        <v>8058</v>
      </c>
      <c r="P1543" s="40" t="s">
        <v>8987</v>
      </c>
      <c r="Q1543" s="40" t="s">
        <v>8863</v>
      </c>
      <c r="R1543" s="22" t="s">
        <v>4293</v>
      </c>
      <c r="S1543" s="40"/>
      <c r="AB1543" s="40"/>
      <c r="AC1543" s="40"/>
      <c r="AD1543" s="40"/>
      <c r="AE1543" s="40"/>
      <c r="AF1543" s="40"/>
      <c r="AG1543" s="40"/>
      <c r="AH1543" s="40"/>
    </row>
    <row r="1544" spans="1:34" x14ac:dyDescent="0.3">
      <c r="A1544" s="19">
        <v>1548</v>
      </c>
      <c r="B1544" s="60" t="s">
        <v>93</v>
      </c>
      <c r="C1544" s="88" t="s">
        <v>8058</v>
      </c>
      <c r="D1544" s="22" t="s">
        <v>4680</v>
      </c>
      <c r="E1544" s="51" t="s">
        <v>5939</v>
      </c>
      <c r="F1544" s="40" t="s">
        <v>13</v>
      </c>
      <c r="G1544" s="51" t="s">
        <v>14</v>
      </c>
      <c r="H1544" s="51" t="s">
        <v>8899</v>
      </c>
      <c r="I1544" s="51" t="s">
        <v>8591</v>
      </c>
      <c r="J1544" s="51" t="s">
        <v>1924</v>
      </c>
      <c r="K1544" s="55" t="s">
        <v>8681</v>
      </c>
      <c r="L1544" s="40" t="s">
        <v>8058</v>
      </c>
      <c r="M1544" s="40" t="s">
        <v>8058</v>
      </c>
      <c r="N1544" s="40" t="s">
        <v>8058</v>
      </c>
      <c r="O1544" s="40" t="s">
        <v>8058</v>
      </c>
      <c r="P1544" s="40" t="s">
        <v>8987</v>
      </c>
      <c r="Q1544" s="40" t="s">
        <v>8863</v>
      </c>
      <c r="R1544" s="22" t="s">
        <v>4293</v>
      </c>
      <c r="S1544" s="40"/>
      <c r="AB1544" s="40"/>
      <c r="AC1544" s="40"/>
      <c r="AD1544" s="40"/>
      <c r="AE1544" s="40"/>
      <c r="AF1544" s="40"/>
      <c r="AG1544" s="40"/>
      <c r="AH1544" s="40"/>
    </row>
    <row r="1545" spans="1:34" x14ac:dyDescent="0.3">
      <c r="A1545" s="19">
        <v>1549</v>
      </c>
      <c r="B1545" s="60" t="s">
        <v>93</v>
      </c>
      <c r="C1545" s="88" t="s">
        <v>8058</v>
      </c>
      <c r="D1545" s="22" t="s">
        <v>4681</v>
      </c>
      <c r="E1545" s="51" t="s">
        <v>5939</v>
      </c>
      <c r="F1545" s="40" t="s">
        <v>13</v>
      </c>
      <c r="G1545" s="51" t="s">
        <v>14</v>
      </c>
      <c r="H1545" s="51" t="s">
        <v>8899</v>
      </c>
      <c r="I1545" s="51" t="s">
        <v>8591</v>
      </c>
      <c r="J1545" s="51" t="s">
        <v>1924</v>
      </c>
      <c r="K1545" s="55" t="s">
        <v>8681</v>
      </c>
      <c r="L1545" s="40" t="s">
        <v>8058</v>
      </c>
      <c r="M1545" s="40" t="s">
        <v>8058</v>
      </c>
      <c r="N1545" s="40" t="s">
        <v>8058</v>
      </c>
      <c r="O1545" s="40" t="s">
        <v>8058</v>
      </c>
      <c r="P1545" s="40" t="s">
        <v>8987</v>
      </c>
      <c r="Q1545" s="40" t="s">
        <v>8863</v>
      </c>
      <c r="R1545" s="22" t="s">
        <v>4293</v>
      </c>
      <c r="S1545" s="40"/>
      <c r="AB1545" s="40"/>
      <c r="AC1545" s="40"/>
      <c r="AD1545" s="40"/>
      <c r="AE1545" s="40"/>
      <c r="AF1545" s="40"/>
      <c r="AG1545" s="40"/>
      <c r="AH1545" s="40"/>
    </row>
    <row r="1546" spans="1:34" x14ac:dyDescent="0.3">
      <c r="A1546" s="19">
        <v>1550</v>
      </c>
      <c r="B1546" s="185" t="s">
        <v>93</v>
      </c>
      <c r="C1546" s="185" t="s">
        <v>8058</v>
      </c>
      <c r="D1546" s="22" t="s">
        <v>6429</v>
      </c>
      <c r="E1546" s="51" t="s">
        <v>5985</v>
      </c>
      <c r="F1546" s="22" t="s">
        <v>13</v>
      </c>
      <c r="G1546" s="57" t="s">
        <v>14</v>
      </c>
      <c r="H1546" s="57" t="s">
        <v>8125</v>
      </c>
      <c r="I1546" s="22" t="s">
        <v>6389</v>
      </c>
      <c r="J1546" s="22" t="s">
        <v>933</v>
      </c>
      <c r="K1546" s="55" t="s">
        <v>8764</v>
      </c>
      <c r="L1546" s="22" t="s">
        <v>8058</v>
      </c>
      <c r="M1546" s="22" t="s">
        <v>8058</v>
      </c>
      <c r="N1546" s="22" t="s">
        <v>8058</v>
      </c>
      <c r="O1546" s="22" t="s">
        <v>8058</v>
      </c>
      <c r="P1546" s="22" t="s">
        <v>6385</v>
      </c>
      <c r="Q1546" s="22" t="s">
        <v>8868</v>
      </c>
      <c r="R1546" s="22" t="s">
        <v>6384</v>
      </c>
      <c r="S1546" s="22"/>
      <c r="T1546" s="22"/>
      <c r="U1546" s="22"/>
      <c r="V1546" s="22"/>
      <c r="W1546" s="22"/>
      <c r="X1546" s="22"/>
      <c r="Y1546" s="22"/>
      <c r="Z1546" s="22"/>
      <c r="AA1546" s="22"/>
      <c r="AB1546" s="22"/>
      <c r="AC1546" s="22"/>
      <c r="AD1546" s="22"/>
      <c r="AE1546" s="22"/>
      <c r="AF1546" s="22"/>
      <c r="AG1546" s="22"/>
      <c r="AH1546" s="22"/>
    </row>
    <row r="1547" spans="1:34" x14ac:dyDescent="0.3">
      <c r="A1547" s="19">
        <v>1551</v>
      </c>
      <c r="B1547" s="185" t="s">
        <v>93</v>
      </c>
      <c r="C1547" s="185" t="s">
        <v>8058</v>
      </c>
      <c r="D1547" s="22" t="s">
        <v>6428</v>
      </c>
      <c r="E1547" s="51" t="s">
        <v>5985</v>
      </c>
      <c r="F1547" s="22" t="s">
        <v>13</v>
      </c>
      <c r="G1547" s="57" t="s">
        <v>14</v>
      </c>
      <c r="H1547" s="57" t="s">
        <v>8125</v>
      </c>
      <c r="I1547" s="22" t="s">
        <v>6389</v>
      </c>
      <c r="J1547" s="22" t="s">
        <v>933</v>
      </c>
      <c r="K1547" s="55" t="s">
        <v>8764</v>
      </c>
      <c r="L1547" s="22" t="s">
        <v>8058</v>
      </c>
      <c r="M1547" s="22" t="s">
        <v>8058</v>
      </c>
      <c r="N1547" s="22" t="s">
        <v>8058</v>
      </c>
      <c r="O1547" s="22" t="s">
        <v>8058</v>
      </c>
      <c r="P1547" s="22" t="s">
        <v>6385</v>
      </c>
      <c r="Q1547" s="22" t="s">
        <v>8868</v>
      </c>
      <c r="R1547" s="22" t="s">
        <v>6384</v>
      </c>
      <c r="S1547" s="22"/>
      <c r="T1547" s="22"/>
      <c r="U1547" s="22"/>
      <c r="V1547" s="22"/>
      <c r="W1547" s="22"/>
      <c r="X1547" s="22"/>
      <c r="Y1547" s="22"/>
      <c r="Z1547" s="22"/>
      <c r="AA1547" s="22"/>
      <c r="AB1547" s="22"/>
      <c r="AC1547" s="22"/>
      <c r="AD1547" s="22"/>
      <c r="AE1547" s="22"/>
      <c r="AF1547" s="22"/>
      <c r="AG1547" s="22"/>
      <c r="AH1547" s="22"/>
    </row>
    <row r="1548" spans="1:34" x14ac:dyDescent="0.3">
      <c r="A1548" s="19">
        <v>1552</v>
      </c>
      <c r="B1548" s="185" t="s">
        <v>93</v>
      </c>
      <c r="C1548" s="185" t="s">
        <v>8058</v>
      </c>
      <c r="D1548" s="22" t="s">
        <v>6427</v>
      </c>
      <c r="E1548" s="51" t="s">
        <v>5985</v>
      </c>
      <c r="F1548" s="22" t="s">
        <v>13</v>
      </c>
      <c r="G1548" s="57" t="s">
        <v>14</v>
      </c>
      <c r="H1548" s="57" t="s">
        <v>8125</v>
      </c>
      <c r="I1548" s="22" t="s">
        <v>6389</v>
      </c>
      <c r="J1548" s="22" t="s">
        <v>933</v>
      </c>
      <c r="K1548" s="55" t="s">
        <v>8764</v>
      </c>
      <c r="L1548" s="22" t="s">
        <v>8058</v>
      </c>
      <c r="M1548" s="22" t="s">
        <v>8058</v>
      </c>
      <c r="N1548" s="22" t="s">
        <v>8058</v>
      </c>
      <c r="O1548" s="22" t="s">
        <v>8058</v>
      </c>
      <c r="P1548" s="22" t="s">
        <v>6385</v>
      </c>
      <c r="Q1548" s="22" t="s">
        <v>8868</v>
      </c>
      <c r="R1548" s="22" t="s">
        <v>6384</v>
      </c>
      <c r="S1548" s="22"/>
      <c r="T1548" s="22"/>
      <c r="U1548" s="22"/>
      <c r="V1548" s="22"/>
      <c r="W1548" s="22"/>
      <c r="X1548" s="22"/>
      <c r="Y1548" s="22"/>
      <c r="Z1548" s="22"/>
      <c r="AA1548" s="22"/>
      <c r="AB1548" s="22"/>
      <c r="AC1548" s="22"/>
      <c r="AD1548" s="22"/>
      <c r="AE1548" s="22"/>
      <c r="AF1548" s="22"/>
      <c r="AG1548" s="22"/>
      <c r="AH1548" s="22"/>
    </row>
    <row r="1549" spans="1:34" x14ac:dyDescent="0.3">
      <c r="A1549" s="19">
        <v>1553</v>
      </c>
      <c r="B1549" s="185" t="s">
        <v>93</v>
      </c>
      <c r="C1549" s="185" t="s">
        <v>8058</v>
      </c>
      <c r="D1549" s="22" t="s">
        <v>6426</v>
      </c>
      <c r="E1549" s="51" t="s">
        <v>5985</v>
      </c>
      <c r="F1549" s="22" t="s">
        <v>13</v>
      </c>
      <c r="G1549" s="57" t="s">
        <v>14</v>
      </c>
      <c r="H1549" s="57" t="s">
        <v>8125</v>
      </c>
      <c r="I1549" s="22" t="s">
        <v>6389</v>
      </c>
      <c r="J1549" s="22" t="s">
        <v>933</v>
      </c>
      <c r="K1549" s="55" t="s">
        <v>8764</v>
      </c>
      <c r="L1549" s="22" t="s">
        <v>8058</v>
      </c>
      <c r="M1549" s="22" t="s">
        <v>8058</v>
      </c>
      <c r="N1549" s="22" t="s">
        <v>8058</v>
      </c>
      <c r="O1549" s="22" t="s">
        <v>8058</v>
      </c>
      <c r="P1549" s="22" t="s">
        <v>6385</v>
      </c>
      <c r="Q1549" s="22" t="s">
        <v>8868</v>
      </c>
      <c r="R1549" s="22" t="s">
        <v>6384</v>
      </c>
      <c r="S1549" s="22"/>
      <c r="T1549" s="22"/>
      <c r="U1549" s="22"/>
      <c r="V1549" s="22"/>
      <c r="W1549" s="22"/>
      <c r="X1549" s="22"/>
      <c r="Y1549" s="22"/>
      <c r="Z1549" s="22"/>
      <c r="AA1549" s="22"/>
      <c r="AB1549" s="22"/>
      <c r="AC1549" s="22"/>
      <c r="AD1549" s="22"/>
      <c r="AE1549" s="22"/>
      <c r="AF1549" s="22"/>
      <c r="AG1549" s="22"/>
      <c r="AH1549" s="22"/>
    </row>
    <row r="1550" spans="1:34" x14ac:dyDescent="0.3">
      <c r="A1550" s="19">
        <v>1554</v>
      </c>
      <c r="B1550" s="185" t="s">
        <v>93</v>
      </c>
      <c r="C1550" s="185" t="s">
        <v>8058</v>
      </c>
      <c r="D1550" s="22" t="s">
        <v>6425</v>
      </c>
      <c r="E1550" s="51" t="s">
        <v>5985</v>
      </c>
      <c r="F1550" s="22" t="s">
        <v>13</v>
      </c>
      <c r="G1550" s="57" t="s">
        <v>14</v>
      </c>
      <c r="H1550" s="57" t="s">
        <v>8125</v>
      </c>
      <c r="I1550" s="22" t="s">
        <v>6389</v>
      </c>
      <c r="J1550" s="22" t="s">
        <v>933</v>
      </c>
      <c r="K1550" s="55" t="s">
        <v>8764</v>
      </c>
      <c r="L1550" s="22" t="s">
        <v>8058</v>
      </c>
      <c r="M1550" s="22" t="s">
        <v>8058</v>
      </c>
      <c r="N1550" s="22" t="s">
        <v>8058</v>
      </c>
      <c r="O1550" s="22" t="s">
        <v>8058</v>
      </c>
      <c r="P1550" s="22" t="s">
        <v>6385</v>
      </c>
      <c r="Q1550" s="22" t="s">
        <v>8868</v>
      </c>
      <c r="R1550" s="22" t="s">
        <v>6384</v>
      </c>
      <c r="S1550" s="22"/>
      <c r="T1550" s="22"/>
      <c r="U1550" s="22"/>
      <c r="V1550" s="22"/>
      <c r="W1550" s="22"/>
      <c r="X1550" s="22"/>
      <c r="Y1550" s="22"/>
      <c r="Z1550" s="22"/>
      <c r="AA1550" s="22"/>
      <c r="AB1550" s="22"/>
      <c r="AC1550" s="22"/>
      <c r="AD1550" s="22"/>
      <c r="AE1550" s="22"/>
      <c r="AF1550" s="22"/>
      <c r="AG1550" s="22"/>
      <c r="AH1550" s="22"/>
    </row>
    <row r="1551" spans="1:34" x14ac:dyDescent="0.3">
      <c r="A1551" s="19">
        <v>1555</v>
      </c>
      <c r="B1551" s="185" t="s">
        <v>93</v>
      </c>
      <c r="C1551" s="185" t="s">
        <v>8058</v>
      </c>
      <c r="D1551" s="22" t="s">
        <v>6424</v>
      </c>
      <c r="E1551" s="51" t="s">
        <v>5985</v>
      </c>
      <c r="F1551" s="22" t="s">
        <v>13</v>
      </c>
      <c r="G1551" s="57" t="s">
        <v>14</v>
      </c>
      <c r="H1551" s="57" t="s">
        <v>8125</v>
      </c>
      <c r="I1551" s="22" t="s">
        <v>6389</v>
      </c>
      <c r="J1551" s="22" t="s">
        <v>933</v>
      </c>
      <c r="K1551" s="55" t="s">
        <v>8764</v>
      </c>
      <c r="L1551" s="22" t="s">
        <v>8058</v>
      </c>
      <c r="M1551" s="22" t="s">
        <v>8058</v>
      </c>
      <c r="N1551" s="22" t="s">
        <v>8058</v>
      </c>
      <c r="O1551" s="22" t="s">
        <v>8058</v>
      </c>
      <c r="P1551" s="22" t="s">
        <v>6385</v>
      </c>
      <c r="Q1551" s="22" t="s">
        <v>8868</v>
      </c>
      <c r="R1551" s="22" t="s">
        <v>6384</v>
      </c>
      <c r="S1551" s="22"/>
      <c r="T1551" s="22"/>
      <c r="U1551" s="22"/>
      <c r="V1551" s="22"/>
      <c r="W1551" s="22"/>
      <c r="X1551" s="22"/>
      <c r="Y1551" s="22"/>
      <c r="Z1551" s="22"/>
      <c r="AA1551" s="22"/>
      <c r="AB1551" s="22"/>
      <c r="AC1551" s="22"/>
      <c r="AD1551" s="22"/>
      <c r="AE1551" s="22"/>
      <c r="AF1551" s="22"/>
      <c r="AG1551" s="22"/>
      <c r="AH1551" s="22"/>
    </row>
    <row r="1552" spans="1:34" x14ac:dyDescent="0.3">
      <c r="A1552" s="19">
        <v>1556</v>
      </c>
      <c r="B1552" s="185" t="s">
        <v>93</v>
      </c>
      <c r="C1552" s="185" t="s">
        <v>8058</v>
      </c>
      <c r="D1552" s="22" t="s">
        <v>6423</v>
      </c>
      <c r="E1552" s="51" t="s">
        <v>5985</v>
      </c>
      <c r="F1552" s="22" t="s">
        <v>13</v>
      </c>
      <c r="G1552" s="57" t="s">
        <v>14</v>
      </c>
      <c r="H1552" s="57" t="s">
        <v>8125</v>
      </c>
      <c r="I1552" s="22" t="s">
        <v>6389</v>
      </c>
      <c r="J1552" s="22" t="s">
        <v>933</v>
      </c>
      <c r="K1552" s="55" t="s">
        <v>8764</v>
      </c>
      <c r="L1552" s="22" t="s">
        <v>8058</v>
      </c>
      <c r="M1552" s="22" t="s">
        <v>8058</v>
      </c>
      <c r="N1552" s="22" t="s">
        <v>8058</v>
      </c>
      <c r="O1552" s="22" t="s">
        <v>8058</v>
      </c>
      <c r="P1552" s="22" t="s">
        <v>6385</v>
      </c>
      <c r="Q1552" s="22" t="s">
        <v>8868</v>
      </c>
      <c r="R1552" s="22" t="s">
        <v>6384</v>
      </c>
      <c r="S1552" s="22"/>
      <c r="T1552" s="22"/>
      <c r="U1552" s="22"/>
      <c r="V1552" s="22"/>
      <c r="W1552" s="22"/>
      <c r="X1552" s="22"/>
      <c r="Y1552" s="22"/>
      <c r="Z1552" s="22"/>
      <c r="AA1552" s="22"/>
      <c r="AB1552" s="22"/>
      <c r="AC1552" s="22"/>
      <c r="AD1552" s="22"/>
      <c r="AE1552" s="22"/>
      <c r="AF1552" s="22"/>
      <c r="AG1552" s="22"/>
      <c r="AH1552" s="22"/>
    </row>
    <row r="1553" spans="1:34" x14ac:dyDescent="0.3">
      <c r="A1553" s="19">
        <v>1557</v>
      </c>
      <c r="B1553" s="33" t="s">
        <v>93</v>
      </c>
      <c r="C1553" s="33" t="s">
        <v>8058</v>
      </c>
      <c r="D1553" s="182" t="s">
        <v>944</v>
      </c>
      <c r="E1553" s="22" t="s">
        <v>6771</v>
      </c>
      <c r="F1553" s="52" t="s">
        <v>13</v>
      </c>
      <c r="G1553" s="19" t="s">
        <v>14</v>
      </c>
      <c r="H1553" s="52" t="s">
        <v>8058</v>
      </c>
      <c r="I1553" s="51" t="s">
        <v>2395</v>
      </c>
      <c r="J1553" s="51" t="s">
        <v>2395</v>
      </c>
      <c r="K1553" s="51" t="s">
        <v>8681</v>
      </c>
      <c r="L1553" s="52" t="s">
        <v>8058</v>
      </c>
      <c r="M1553" s="19" t="s">
        <v>6947</v>
      </c>
      <c r="N1553" s="19" t="s">
        <v>8462</v>
      </c>
      <c r="O1553" s="19" t="s">
        <v>8058</v>
      </c>
      <c r="P1553" s="19" t="s">
        <v>8196</v>
      </c>
      <c r="Q1553" s="19" t="s">
        <v>8877</v>
      </c>
      <c r="R1553" s="19" t="s">
        <v>6379</v>
      </c>
    </row>
    <row r="1554" spans="1:34" x14ac:dyDescent="0.3">
      <c r="A1554" s="19">
        <v>1558</v>
      </c>
      <c r="B1554" s="185" t="s">
        <v>93</v>
      </c>
      <c r="C1554" s="185" t="s">
        <v>8058</v>
      </c>
      <c r="D1554" s="22" t="s">
        <v>6410</v>
      </c>
      <c r="E1554" s="51" t="s">
        <v>5985</v>
      </c>
      <c r="F1554" s="22" t="s">
        <v>13</v>
      </c>
      <c r="G1554" s="57" t="s">
        <v>14</v>
      </c>
      <c r="H1554" s="57" t="s">
        <v>8125</v>
      </c>
      <c r="I1554" s="22" t="s">
        <v>6389</v>
      </c>
      <c r="J1554" s="22" t="s">
        <v>933</v>
      </c>
      <c r="K1554" s="55" t="s">
        <v>8764</v>
      </c>
      <c r="L1554" s="22" t="s">
        <v>8058</v>
      </c>
      <c r="M1554" s="22" t="s">
        <v>8058</v>
      </c>
      <c r="N1554" s="22" t="s">
        <v>8058</v>
      </c>
      <c r="O1554" s="22" t="s">
        <v>8058</v>
      </c>
      <c r="P1554" s="22" t="s">
        <v>6385</v>
      </c>
      <c r="Q1554" s="22" t="s">
        <v>8868</v>
      </c>
      <c r="R1554" s="22" t="s">
        <v>6384</v>
      </c>
      <c r="S1554" s="22"/>
      <c r="T1554" s="22"/>
      <c r="U1554" s="22"/>
      <c r="V1554" s="22"/>
      <c r="W1554" s="22"/>
      <c r="X1554" s="22"/>
      <c r="Y1554" s="22"/>
      <c r="Z1554" s="22"/>
      <c r="AA1554" s="22"/>
      <c r="AB1554" s="22"/>
      <c r="AC1554" s="22"/>
      <c r="AD1554" s="22"/>
      <c r="AE1554" s="22"/>
      <c r="AF1554" s="22"/>
      <c r="AG1554" s="22"/>
      <c r="AH1554" s="22"/>
    </row>
    <row r="1555" spans="1:34" x14ac:dyDescent="0.3">
      <c r="A1555" s="19">
        <v>1559</v>
      </c>
      <c r="B1555" s="34" t="s">
        <v>93</v>
      </c>
      <c r="C1555" s="89" t="s">
        <v>8058</v>
      </c>
      <c r="D1555" s="22" t="s">
        <v>3596</v>
      </c>
      <c r="E1555" s="51" t="s">
        <v>7970</v>
      </c>
      <c r="F1555" s="23" t="s">
        <v>13</v>
      </c>
      <c r="G1555" s="206" t="s">
        <v>14</v>
      </c>
      <c r="H1555" s="56" t="s">
        <v>8058</v>
      </c>
      <c r="I1555" s="55" t="s">
        <v>8058</v>
      </c>
      <c r="J1555" s="55" t="s">
        <v>8058</v>
      </c>
      <c r="K1555" s="55" t="s">
        <v>8058</v>
      </c>
      <c r="L1555" s="19" t="s">
        <v>8058</v>
      </c>
      <c r="M1555" s="19" t="s">
        <v>3850</v>
      </c>
      <c r="N1555" s="19" t="s">
        <v>8058</v>
      </c>
      <c r="O1555" s="19" t="s">
        <v>8058</v>
      </c>
      <c r="P1555" s="20" t="s">
        <v>6022</v>
      </c>
      <c r="Q1555" s="20" t="s">
        <v>8861</v>
      </c>
      <c r="R1555" s="19" t="s">
        <v>4218</v>
      </c>
    </row>
    <row r="1556" spans="1:34" x14ac:dyDescent="0.3">
      <c r="A1556" s="19">
        <v>1560</v>
      </c>
      <c r="B1556" s="185" t="s">
        <v>93</v>
      </c>
      <c r="C1556" s="185" t="s">
        <v>8058</v>
      </c>
      <c r="D1556" s="22" t="s">
        <v>6831</v>
      </c>
      <c r="E1556" s="51" t="s">
        <v>6006</v>
      </c>
      <c r="F1556" s="22" t="s">
        <v>13</v>
      </c>
      <c r="G1556" s="57" t="s">
        <v>14</v>
      </c>
      <c r="H1556" s="57" t="s">
        <v>6750</v>
      </c>
      <c r="I1556" s="22" t="s">
        <v>6614</v>
      </c>
      <c r="J1556" s="22" t="s">
        <v>918</v>
      </c>
      <c r="K1556" s="58" t="s">
        <v>8683</v>
      </c>
      <c r="L1556" s="19" t="s">
        <v>8058</v>
      </c>
      <c r="M1556" s="22" t="s">
        <v>8058</v>
      </c>
      <c r="N1556" s="22" t="s">
        <v>8058</v>
      </c>
      <c r="O1556" s="22" t="s">
        <v>8058</v>
      </c>
      <c r="P1556" s="22" t="s">
        <v>6751</v>
      </c>
      <c r="Q1556" s="22" t="s">
        <v>8879</v>
      </c>
      <c r="R1556" s="22" t="s">
        <v>6697</v>
      </c>
      <c r="S1556" s="22"/>
      <c r="T1556" s="22"/>
      <c r="U1556" s="22"/>
      <c r="V1556" s="22"/>
      <c r="W1556" s="22"/>
      <c r="X1556" s="22"/>
      <c r="Y1556" s="22"/>
      <c r="Z1556" s="22"/>
      <c r="AA1556" s="22"/>
    </row>
    <row r="1557" spans="1:34" x14ac:dyDescent="0.3">
      <c r="A1557" s="19">
        <v>1561</v>
      </c>
      <c r="B1557" s="185" t="s">
        <v>93</v>
      </c>
      <c r="C1557" s="185" t="s">
        <v>8058</v>
      </c>
      <c r="D1557" s="22" t="s">
        <v>6836</v>
      </c>
      <c r="E1557" s="51" t="s">
        <v>6006</v>
      </c>
      <c r="F1557" s="22" t="s">
        <v>13</v>
      </c>
      <c r="G1557" s="57" t="s">
        <v>14</v>
      </c>
      <c r="H1557" s="57" t="s">
        <v>6750</v>
      </c>
      <c r="I1557" s="22" t="s">
        <v>6614</v>
      </c>
      <c r="J1557" s="22" t="s">
        <v>918</v>
      </c>
      <c r="K1557" s="58" t="s">
        <v>8683</v>
      </c>
      <c r="L1557" s="19" t="s">
        <v>8058</v>
      </c>
      <c r="M1557" s="22" t="s">
        <v>8058</v>
      </c>
      <c r="N1557" s="22" t="s">
        <v>8058</v>
      </c>
      <c r="O1557" s="22" t="s">
        <v>8058</v>
      </c>
      <c r="P1557" s="22" t="s">
        <v>6751</v>
      </c>
      <c r="Q1557" s="22" t="s">
        <v>8879</v>
      </c>
      <c r="R1557" s="22" t="s">
        <v>6697</v>
      </c>
      <c r="S1557" s="22"/>
      <c r="T1557" s="22"/>
      <c r="U1557" s="22"/>
      <c r="V1557" s="22"/>
      <c r="W1557" s="22"/>
      <c r="X1557" s="22"/>
      <c r="Y1557" s="22"/>
      <c r="Z1557" s="22"/>
      <c r="AA1557" s="22"/>
    </row>
    <row r="1558" spans="1:34" x14ac:dyDescent="0.3">
      <c r="A1558" s="19">
        <v>1562</v>
      </c>
      <c r="B1558" s="185" t="s">
        <v>93</v>
      </c>
      <c r="C1558" s="185" t="s">
        <v>8058</v>
      </c>
      <c r="D1558" s="22" t="s">
        <v>6837</v>
      </c>
      <c r="E1558" s="51" t="s">
        <v>6006</v>
      </c>
      <c r="F1558" s="22" t="s">
        <v>13</v>
      </c>
      <c r="G1558" s="57" t="s">
        <v>14</v>
      </c>
      <c r="H1558" s="57" t="s">
        <v>6750</v>
      </c>
      <c r="I1558" s="22" t="s">
        <v>6614</v>
      </c>
      <c r="J1558" s="22" t="s">
        <v>918</v>
      </c>
      <c r="K1558" s="58" t="s">
        <v>8683</v>
      </c>
      <c r="L1558" s="19" t="s">
        <v>8058</v>
      </c>
      <c r="M1558" s="22" t="s">
        <v>8058</v>
      </c>
      <c r="N1558" s="22" t="s">
        <v>8058</v>
      </c>
      <c r="O1558" s="22" t="s">
        <v>8058</v>
      </c>
      <c r="P1558" s="22" t="s">
        <v>6751</v>
      </c>
      <c r="Q1558" s="22" t="s">
        <v>8879</v>
      </c>
      <c r="R1558" s="22" t="s">
        <v>6697</v>
      </c>
      <c r="S1558" s="22"/>
      <c r="T1558" s="22"/>
      <c r="U1558" s="22"/>
      <c r="V1558" s="22"/>
      <c r="W1558" s="22"/>
      <c r="X1558" s="22"/>
      <c r="Y1558" s="22"/>
      <c r="Z1558" s="22"/>
      <c r="AA1558" s="22"/>
    </row>
    <row r="1559" spans="1:34" x14ac:dyDescent="0.3">
      <c r="A1559" s="19">
        <v>1563</v>
      </c>
      <c r="B1559" s="185" t="s">
        <v>93</v>
      </c>
      <c r="C1559" s="185" t="s">
        <v>8058</v>
      </c>
      <c r="D1559" s="22" t="s">
        <v>6838</v>
      </c>
      <c r="E1559" s="52" t="s">
        <v>5957</v>
      </c>
      <c r="F1559" s="22" t="s">
        <v>13</v>
      </c>
      <c r="G1559" s="57" t="s">
        <v>14</v>
      </c>
      <c r="H1559" s="57" t="s">
        <v>6750</v>
      </c>
      <c r="I1559" s="22" t="s">
        <v>6614</v>
      </c>
      <c r="J1559" s="22" t="s">
        <v>918</v>
      </c>
      <c r="K1559" s="58" t="s">
        <v>8683</v>
      </c>
      <c r="L1559" s="19" t="s">
        <v>8058</v>
      </c>
      <c r="M1559" s="22" t="s">
        <v>8058</v>
      </c>
      <c r="N1559" s="22" t="s">
        <v>8058</v>
      </c>
      <c r="O1559" s="22" t="s">
        <v>8058</v>
      </c>
      <c r="P1559" s="22" t="s">
        <v>6751</v>
      </c>
      <c r="Q1559" s="22" t="s">
        <v>8879</v>
      </c>
      <c r="R1559" s="22" t="s">
        <v>6697</v>
      </c>
      <c r="S1559" s="22"/>
      <c r="T1559" s="22"/>
      <c r="U1559" s="22"/>
      <c r="V1559" s="22"/>
      <c r="W1559" s="22"/>
      <c r="X1559" s="22"/>
      <c r="Y1559" s="22"/>
      <c r="Z1559" s="22"/>
      <c r="AA1559" s="22"/>
    </row>
    <row r="1560" spans="1:34" x14ac:dyDescent="0.3">
      <c r="A1560" s="19">
        <v>1564</v>
      </c>
      <c r="B1560" s="185" t="s">
        <v>93</v>
      </c>
      <c r="C1560" s="185" t="s">
        <v>8058</v>
      </c>
      <c r="D1560" s="22" t="s">
        <v>6841</v>
      </c>
      <c r="E1560" s="52" t="s">
        <v>5957</v>
      </c>
      <c r="F1560" s="22" t="s">
        <v>13</v>
      </c>
      <c r="G1560" s="57" t="s">
        <v>14</v>
      </c>
      <c r="H1560" s="57" t="s">
        <v>6750</v>
      </c>
      <c r="I1560" s="22" t="s">
        <v>6614</v>
      </c>
      <c r="J1560" s="22" t="s">
        <v>918</v>
      </c>
      <c r="K1560" s="58" t="s">
        <v>8683</v>
      </c>
      <c r="L1560" s="19" t="s">
        <v>8058</v>
      </c>
      <c r="M1560" s="22" t="s">
        <v>8058</v>
      </c>
      <c r="N1560" s="22" t="s">
        <v>8058</v>
      </c>
      <c r="O1560" s="22" t="s">
        <v>8058</v>
      </c>
      <c r="P1560" s="22" t="s">
        <v>6751</v>
      </c>
      <c r="Q1560" s="22" t="s">
        <v>8879</v>
      </c>
      <c r="R1560" s="22" t="s">
        <v>6697</v>
      </c>
      <c r="S1560" s="22"/>
      <c r="T1560" s="22"/>
      <c r="U1560" s="22"/>
      <c r="V1560" s="22"/>
      <c r="W1560" s="22"/>
      <c r="X1560" s="22"/>
      <c r="Y1560" s="22"/>
      <c r="Z1560" s="22"/>
      <c r="AA1560" s="22"/>
    </row>
    <row r="1561" spans="1:34" x14ac:dyDescent="0.3">
      <c r="A1561" s="19">
        <v>1565</v>
      </c>
      <c r="B1561" s="185" t="s">
        <v>93</v>
      </c>
      <c r="C1561" s="185" t="s">
        <v>8058</v>
      </c>
      <c r="D1561" s="22" t="s">
        <v>6839</v>
      </c>
      <c r="E1561" s="52" t="s">
        <v>5957</v>
      </c>
      <c r="F1561" s="22" t="s">
        <v>13</v>
      </c>
      <c r="G1561" s="57" t="s">
        <v>14</v>
      </c>
      <c r="H1561" s="57" t="s">
        <v>6750</v>
      </c>
      <c r="I1561" s="22" t="s">
        <v>6614</v>
      </c>
      <c r="J1561" s="22" t="s">
        <v>918</v>
      </c>
      <c r="K1561" s="58" t="s">
        <v>8683</v>
      </c>
      <c r="L1561" s="19" t="s">
        <v>8058</v>
      </c>
      <c r="M1561" s="22" t="s">
        <v>8058</v>
      </c>
      <c r="N1561" s="22" t="s">
        <v>8058</v>
      </c>
      <c r="O1561" s="22" t="s">
        <v>8058</v>
      </c>
      <c r="P1561" s="22" t="s">
        <v>6751</v>
      </c>
      <c r="Q1561" s="22" t="s">
        <v>8879</v>
      </c>
      <c r="R1561" s="22" t="s">
        <v>6697</v>
      </c>
      <c r="S1561" s="22"/>
      <c r="T1561" s="22"/>
      <c r="U1561" s="22"/>
      <c r="V1561" s="22"/>
      <c r="W1561" s="22"/>
      <c r="X1561" s="22"/>
      <c r="Y1561" s="22"/>
      <c r="Z1561" s="22"/>
      <c r="AA1561" s="22"/>
    </row>
    <row r="1562" spans="1:34" x14ac:dyDescent="0.3">
      <c r="A1562" s="19">
        <v>1566</v>
      </c>
      <c r="B1562" s="185" t="s">
        <v>93</v>
      </c>
      <c r="C1562" s="185" t="s">
        <v>8058</v>
      </c>
      <c r="D1562" s="22" t="s">
        <v>6840</v>
      </c>
      <c r="E1562" s="52" t="s">
        <v>5957</v>
      </c>
      <c r="F1562" s="22" t="s">
        <v>13</v>
      </c>
      <c r="G1562" s="57" t="s">
        <v>14</v>
      </c>
      <c r="H1562" s="57" t="s">
        <v>6750</v>
      </c>
      <c r="I1562" s="22" t="s">
        <v>6614</v>
      </c>
      <c r="J1562" s="22" t="s">
        <v>918</v>
      </c>
      <c r="K1562" s="58" t="s">
        <v>8683</v>
      </c>
      <c r="L1562" s="19" t="s">
        <v>8058</v>
      </c>
      <c r="M1562" s="22" t="s">
        <v>8058</v>
      </c>
      <c r="N1562" s="22" t="s">
        <v>8058</v>
      </c>
      <c r="O1562" s="22" t="s">
        <v>8058</v>
      </c>
      <c r="P1562" s="22" t="s">
        <v>6751</v>
      </c>
      <c r="Q1562" s="22" t="s">
        <v>8879</v>
      </c>
      <c r="R1562" s="22" t="s">
        <v>6697</v>
      </c>
      <c r="S1562" s="22"/>
      <c r="T1562" s="22"/>
      <c r="U1562" s="22"/>
      <c r="V1562" s="22"/>
      <c r="W1562" s="22"/>
      <c r="X1562" s="22"/>
      <c r="Y1562" s="22"/>
      <c r="Z1562" s="22"/>
      <c r="AA1562" s="22"/>
    </row>
    <row r="1563" spans="1:34" x14ac:dyDescent="0.3">
      <c r="A1563" s="19">
        <v>1567</v>
      </c>
      <c r="B1563" s="185" t="s">
        <v>93</v>
      </c>
      <c r="C1563" s="185" t="s">
        <v>8058</v>
      </c>
      <c r="D1563" s="22" t="s">
        <v>6832</v>
      </c>
      <c r="E1563" s="51" t="s">
        <v>6006</v>
      </c>
      <c r="F1563" s="22" t="s">
        <v>13</v>
      </c>
      <c r="G1563" s="57" t="s">
        <v>14</v>
      </c>
      <c r="H1563" s="57" t="s">
        <v>6750</v>
      </c>
      <c r="I1563" s="22" t="s">
        <v>6614</v>
      </c>
      <c r="J1563" s="22" t="s">
        <v>918</v>
      </c>
      <c r="K1563" s="58" t="s">
        <v>8683</v>
      </c>
      <c r="L1563" s="19" t="s">
        <v>8058</v>
      </c>
      <c r="M1563" s="22" t="s">
        <v>8058</v>
      </c>
      <c r="N1563" s="22" t="s">
        <v>8058</v>
      </c>
      <c r="O1563" s="22" t="s">
        <v>8058</v>
      </c>
      <c r="P1563" s="22" t="s">
        <v>6751</v>
      </c>
      <c r="Q1563" s="22" t="s">
        <v>8879</v>
      </c>
      <c r="R1563" s="22" t="s">
        <v>6697</v>
      </c>
      <c r="S1563" s="22"/>
      <c r="T1563" s="22"/>
      <c r="U1563" s="22"/>
      <c r="V1563" s="22"/>
      <c r="W1563" s="22"/>
      <c r="X1563" s="22"/>
      <c r="Y1563" s="22"/>
      <c r="Z1563" s="22"/>
      <c r="AA1563" s="22"/>
    </row>
    <row r="1564" spans="1:34" x14ac:dyDescent="0.3">
      <c r="A1564" s="19">
        <v>1568</v>
      </c>
      <c r="B1564" s="185" t="s">
        <v>93</v>
      </c>
      <c r="C1564" s="185" t="s">
        <v>8058</v>
      </c>
      <c r="D1564" s="22" t="s">
        <v>6798</v>
      </c>
      <c r="E1564" s="22" t="s">
        <v>5933</v>
      </c>
      <c r="F1564" s="22" t="s">
        <v>940</v>
      </c>
      <c r="G1564" s="57" t="s">
        <v>941</v>
      </c>
      <c r="H1564" s="57" t="s">
        <v>6750</v>
      </c>
      <c r="I1564" s="22" t="s">
        <v>6614</v>
      </c>
      <c r="J1564" s="22" t="s">
        <v>918</v>
      </c>
      <c r="K1564" s="58" t="s">
        <v>8683</v>
      </c>
      <c r="L1564" s="19" t="s">
        <v>8058</v>
      </c>
      <c r="M1564" s="22" t="s">
        <v>8058</v>
      </c>
      <c r="N1564" s="22" t="s">
        <v>8058</v>
      </c>
      <c r="O1564" s="22" t="s">
        <v>8058</v>
      </c>
      <c r="P1564" s="22" t="s">
        <v>6751</v>
      </c>
      <c r="Q1564" s="22" t="s">
        <v>8879</v>
      </c>
      <c r="R1564" s="22" t="s">
        <v>6697</v>
      </c>
      <c r="S1564" s="22"/>
      <c r="T1564" s="22"/>
      <c r="U1564" s="22"/>
      <c r="V1564" s="22"/>
      <c r="W1564" s="22"/>
      <c r="X1564" s="22"/>
      <c r="Y1564" s="22"/>
      <c r="Z1564" s="22"/>
      <c r="AA1564" s="22"/>
    </row>
    <row r="1565" spans="1:34" x14ac:dyDescent="0.3">
      <c r="A1565" s="19">
        <v>1569</v>
      </c>
      <c r="B1565" s="185" t="s">
        <v>93</v>
      </c>
      <c r="C1565" s="185" t="s">
        <v>8058</v>
      </c>
      <c r="D1565" s="22" t="s">
        <v>6800</v>
      </c>
      <c r="E1565" s="22" t="s">
        <v>5933</v>
      </c>
      <c r="F1565" s="22" t="s">
        <v>940</v>
      </c>
      <c r="G1565" s="57" t="s">
        <v>941</v>
      </c>
      <c r="H1565" s="57" t="s">
        <v>6750</v>
      </c>
      <c r="I1565" s="22" t="s">
        <v>6614</v>
      </c>
      <c r="J1565" s="22" t="s">
        <v>918</v>
      </c>
      <c r="K1565" s="58" t="s">
        <v>8683</v>
      </c>
      <c r="L1565" s="19" t="s">
        <v>8058</v>
      </c>
      <c r="M1565" s="22" t="s">
        <v>8058</v>
      </c>
      <c r="N1565" s="22" t="s">
        <v>8058</v>
      </c>
      <c r="O1565" s="22" t="s">
        <v>8058</v>
      </c>
      <c r="P1565" s="22" t="s">
        <v>6751</v>
      </c>
      <c r="Q1565" s="22" t="s">
        <v>8879</v>
      </c>
      <c r="R1565" s="22" t="s">
        <v>6697</v>
      </c>
      <c r="S1565" s="22"/>
      <c r="T1565" s="22"/>
      <c r="U1565" s="22"/>
      <c r="V1565" s="22"/>
      <c r="W1565" s="22"/>
      <c r="X1565" s="22"/>
      <c r="Y1565" s="22"/>
      <c r="Z1565" s="22"/>
      <c r="AA1565" s="22"/>
    </row>
    <row r="1566" spans="1:34" x14ac:dyDescent="0.3">
      <c r="A1566" s="19">
        <v>1570</v>
      </c>
      <c r="B1566" s="185" t="s">
        <v>93</v>
      </c>
      <c r="C1566" s="185" t="s">
        <v>8058</v>
      </c>
      <c r="D1566" s="22" t="s">
        <v>6939</v>
      </c>
      <c r="E1566" s="22" t="s">
        <v>5933</v>
      </c>
      <c r="F1566" s="22" t="s">
        <v>940</v>
      </c>
      <c r="G1566" s="57" t="s">
        <v>941</v>
      </c>
      <c r="H1566" s="57" t="s">
        <v>6750</v>
      </c>
      <c r="I1566" s="22" t="s">
        <v>6614</v>
      </c>
      <c r="J1566" s="22" t="s">
        <v>918</v>
      </c>
      <c r="K1566" s="58" t="s">
        <v>8683</v>
      </c>
      <c r="L1566" s="19" t="s">
        <v>8058</v>
      </c>
      <c r="M1566" s="22" t="s">
        <v>8058</v>
      </c>
      <c r="N1566" s="22" t="s">
        <v>8058</v>
      </c>
      <c r="O1566" s="22" t="s">
        <v>8058</v>
      </c>
      <c r="P1566" s="22" t="s">
        <v>6751</v>
      </c>
      <c r="Q1566" s="22" t="s">
        <v>8879</v>
      </c>
      <c r="R1566" s="22" t="s">
        <v>6697</v>
      </c>
      <c r="S1566" s="22"/>
      <c r="T1566" s="22"/>
      <c r="U1566" s="22"/>
      <c r="V1566" s="22"/>
      <c r="W1566" s="22"/>
      <c r="X1566" s="22"/>
      <c r="Y1566" s="22"/>
      <c r="Z1566" s="22"/>
      <c r="AA1566" s="22"/>
    </row>
    <row r="1567" spans="1:34" x14ac:dyDescent="0.3">
      <c r="A1567" s="19">
        <v>1571</v>
      </c>
      <c r="B1567" s="185" t="s">
        <v>93</v>
      </c>
      <c r="C1567" s="185" t="s">
        <v>8058</v>
      </c>
      <c r="D1567" s="22" t="s">
        <v>6799</v>
      </c>
      <c r="E1567" s="22" t="s">
        <v>5933</v>
      </c>
      <c r="F1567" s="22" t="s">
        <v>940</v>
      </c>
      <c r="G1567" s="57" t="s">
        <v>941</v>
      </c>
      <c r="H1567" s="57" t="s">
        <v>6750</v>
      </c>
      <c r="I1567" s="22" t="s">
        <v>6614</v>
      </c>
      <c r="J1567" s="22" t="s">
        <v>918</v>
      </c>
      <c r="K1567" s="58" t="s">
        <v>8683</v>
      </c>
      <c r="L1567" s="19" t="s">
        <v>8058</v>
      </c>
      <c r="M1567" s="22" t="s">
        <v>8058</v>
      </c>
      <c r="N1567" s="22" t="s">
        <v>8058</v>
      </c>
      <c r="O1567" s="22" t="s">
        <v>8058</v>
      </c>
      <c r="P1567" s="22" t="s">
        <v>6751</v>
      </c>
      <c r="Q1567" s="22" t="s">
        <v>8879</v>
      </c>
      <c r="R1567" s="22" t="s">
        <v>6697</v>
      </c>
      <c r="S1567" s="22"/>
      <c r="T1567" s="22"/>
      <c r="U1567" s="22"/>
      <c r="V1567" s="22"/>
      <c r="W1567" s="22"/>
      <c r="X1567" s="22"/>
      <c r="Y1567" s="22"/>
      <c r="Z1567" s="22"/>
      <c r="AA1567" s="22"/>
    </row>
    <row r="1568" spans="1:34" x14ac:dyDescent="0.3">
      <c r="A1568" s="19">
        <v>1572</v>
      </c>
      <c r="B1568" s="185" t="s">
        <v>93</v>
      </c>
      <c r="C1568" s="185" t="s">
        <v>8058</v>
      </c>
      <c r="D1568" s="22" t="s">
        <v>4398</v>
      </c>
      <c r="E1568" s="51" t="s">
        <v>6006</v>
      </c>
      <c r="F1568" s="22" t="s">
        <v>13</v>
      </c>
      <c r="G1568" s="57" t="s">
        <v>14</v>
      </c>
      <c r="H1568" s="57" t="s">
        <v>6750</v>
      </c>
      <c r="I1568" s="22" t="s">
        <v>6614</v>
      </c>
      <c r="J1568" s="22" t="s">
        <v>918</v>
      </c>
      <c r="K1568" s="58" t="s">
        <v>8683</v>
      </c>
      <c r="L1568" s="19" t="s">
        <v>8058</v>
      </c>
      <c r="M1568" s="22" t="s">
        <v>8058</v>
      </c>
      <c r="N1568" s="22" t="s">
        <v>8058</v>
      </c>
      <c r="O1568" s="22" t="s">
        <v>8058</v>
      </c>
      <c r="P1568" s="22" t="s">
        <v>6751</v>
      </c>
      <c r="Q1568" s="22" t="s">
        <v>8879</v>
      </c>
      <c r="R1568" s="22" t="s">
        <v>6697</v>
      </c>
      <c r="S1568" s="22"/>
      <c r="T1568" s="22"/>
      <c r="U1568" s="22"/>
      <c r="V1568" s="22"/>
      <c r="W1568" s="22"/>
      <c r="X1568" s="22"/>
      <c r="Y1568" s="22"/>
      <c r="Z1568" s="22"/>
      <c r="AA1568" s="22"/>
    </row>
    <row r="1569" spans="1:27" x14ac:dyDescent="0.3">
      <c r="A1569" s="19">
        <v>1573</v>
      </c>
      <c r="B1569" s="185" t="s">
        <v>93</v>
      </c>
      <c r="C1569" s="185" t="s">
        <v>8058</v>
      </c>
      <c r="D1569" s="22" t="s">
        <v>6833</v>
      </c>
      <c r="E1569" s="51" t="s">
        <v>6006</v>
      </c>
      <c r="F1569" s="22" t="s">
        <v>13</v>
      </c>
      <c r="G1569" s="57" t="s">
        <v>14</v>
      </c>
      <c r="H1569" s="57" t="s">
        <v>6750</v>
      </c>
      <c r="I1569" s="22" t="s">
        <v>6614</v>
      </c>
      <c r="J1569" s="22" t="s">
        <v>918</v>
      </c>
      <c r="K1569" s="58" t="s">
        <v>8683</v>
      </c>
      <c r="L1569" s="19" t="s">
        <v>8058</v>
      </c>
      <c r="M1569" s="22" t="s">
        <v>8058</v>
      </c>
      <c r="N1569" s="22" t="s">
        <v>8058</v>
      </c>
      <c r="O1569" s="22" t="s">
        <v>8058</v>
      </c>
      <c r="P1569" s="22" t="s">
        <v>6751</v>
      </c>
      <c r="Q1569" s="22" t="s">
        <v>8879</v>
      </c>
      <c r="R1569" s="22" t="s">
        <v>6697</v>
      </c>
      <c r="S1569" s="22"/>
      <c r="T1569" s="22"/>
      <c r="U1569" s="22"/>
      <c r="V1569" s="22"/>
      <c r="W1569" s="22"/>
      <c r="X1569" s="22"/>
      <c r="Y1569" s="22"/>
      <c r="Z1569" s="22"/>
      <c r="AA1569" s="22"/>
    </row>
    <row r="1570" spans="1:27" x14ac:dyDescent="0.3">
      <c r="A1570" s="19">
        <v>1574</v>
      </c>
      <c r="B1570" s="185" t="s">
        <v>93</v>
      </c>
      <c r="C1570" s="185" t="s">
        <v>8058</v>
      </c>
      <c r="D1570" s="22" t="s">
        <v>6834</v>
      </c>
      <c r="E1570" s="51" t="s">
        <v>6006</v>
      </c>
      <c r="F1570" s="22" t="s">
        <v>13</v>
      </c>
      <c r="G1570" s="57" t="s">
        <v>14</v>
      </c>
      <c r="H1570" s="57" t="s">
        <v>6750</v>
      </c>
      <c r="I1570" s="22" t="s">
        <v>6614</v>
      </c>
      <c r="J1570" s="22" t="s">
        <v>918</v>
      </c>
      <c r="K1570" s="58" t="s">
        <v>8683</v>
      </c>
      <c r="L1570" s="19" t="s">
        <v>8058</v>
      </c>
      <c r="M1570" s="22" t="s">
        <v>8058</v>
      </c>
      <c r="N1570" s="22" t="s">
        <v>8058</v>
      </c>
      <c r="O1570" s="22" t="s">
        <v>8058</v>
      </c>
      <c r="P1570" s="22" t="s">
        <v>6751</v>
      </c>
      <c r="Q1570" s="22" t="s">
        <v>8879</v>
      </c>
      <c r="R1570" s="22" t="s">
        <v>6697</v>
      </c>
      <c r="S1570" s="22"/>
      <c r="T1570" s="22"/>
      <c r="U1570" s="22"/>
      <c r="V1570" s="22"/>
      <c r="W1570" s="22"/>
      <c r="X1570" s="22"/>
      <c r="Y1570" s="22"/>
      <c r="Z1570" s="22"/>
      <c r="AA1570" s="22"/>
    </row>
    <row r="1571" spans="1:27" x14ac:dyDescent="0.3">
      <c r="A1571" s="19">
        <v>1575</v>
      </c>
      <c r="B1571" s="185" t="s">
        <v>93</v>
      </c>
      <c r="C1571" s="185" t="s">
        <v>8058</v>
      </c>
      <c r="D1571" s="22" t="s">
        <v>6917</v>
      </c>
      <c r="E1571" s="51" t="s">
        <v>6006</v>
      </c>
      <c r="F1571" s="22" t="s">
        <v>13</v>
      </c>
      <c r="G1571" s="57" t="s">
        <v>14</v>
      </c>
      <c r="H1571" s="57" t="s">
        <v>6750</v>
      </c>
      <c r="I1571" s="22" t="s">
        <v>6614</v>
      </c>
      <c r="J1571" s="22" t="s">
        <v>918</v>
      </c>
      <c r="K1571" s="58" t="s">
        <v>8683</v>
      </c>
      <c r="L1571" s="19" t="s">
        <v>8058</v>
      </c>
      <c r="M1571" s="22" t="s">
        <v>8058</v>
      </c>
      <c r="N1571" s="22" t="s">
        <v>8058</v>
      </c>
      <c r="O1571" s="22" t="s">
        <v>8058</v>
      </c>
      <c r="P1571" s="22" t="s">
        <v>6751</v>
      </c>
      <c r="Q1571" s="22" t="s">
        <v>8879</v>
      </c>
      <c r="R1571" s="22" t="s">
        <v>6697</v>
      </c>
      <c r="S1571" s="22"/>
      <c r="T1571" s="22"/>
      <c r="U1571" s="22"/>
      <c r="V1571" s="22"/>
      <c r="W1571" s="22"/>
      <c r="X1571" s="22"/>
      <c r="Y1571" s="22"/>
      <c r="Z1571" s="22"/>
      <c r="AA1571" s="22"/>
    </row>
    <row r="1572" spans="1:27" x14ac:dyDescent="0.3">
      <c r="A1572" s="19">
        <v>1576</v>
      </c>
      <c r="B1572" s="185" t="s">
        <v>93</v>
      </c>
      <c r="C1572" s="185" t="s">
        <v>8058</v>
      </c>
      <c r="D1572" s="22" t="s">
        <v>6835</v>
      </c>
      <c r="E1572" s="51" t="s">
        <v>6006</v>
      </c>
      <c r="F1572" s="22" t="s">
        <v>13</v>
      </c>
      <c r="G1572" s="57" t="s">
        <v>14</v>
      </c>
      <c r="H1572" s="57" t="s">
        <v>6750</v>
      </c>
      <c r="I1572" s="22" t="s">
        <v>6614</v>
      </c>
      <c r="J1572" s="22" t="s">
        <v>918</v>
      </c>
      <c r="K1572" s="58" t="s">
        <v>8683</v>
      </c>
      <c r="L1572" s="19" t="s">
        <v>8058</v>
      </c>
      <c r="M1572" s="22" t="s">
        <v>8058</v>
      </c>
      <c r="N1572" s="22" t="s">
        <v>8058</v>
      </c>
      <c r="O1572" s="22" t="s">
        <v>8058</v>
      </c>
      <c r="P1572" s="22" t="s">
        <v>6751</v>
      </c>
      <c r="Q1572" s="22" t="s">
        <v>8879</v>
      </c>
      <c r="R1572" s="22" t="s">
        <v>6697</v>
      </c>
      <c r="S1572" s="22"/>
      <c r="T1572" s="22"/>
      <c r="U1572" s="22"/>
      <c r="V1572" s="22"/>
      <c r="W1572" s="22"/>
      <c r="X1572" s="22"/>
      <c r="Y1572" s="22"/>
      <c r="Z1572" s="22"/>
      <c r="AA1572" s="22"/>
    </row>
    <row r="1573" spans="1:27" x14ac:dyDescent="0.3">
      <c r="A1573" s="19">
        <v>1577</v>
      </c>
      <c r="B1573" s="185" t="s">
        <v>93</v>
      </c>
      <c r="C1573" s="185" t="s">
        <v>8058</v>
      </c>
      <c r="D1573" s="22" t="s">
        <v>6918</v>
      </c>
      <c r="E1573" s="51" t="s">
        <v>6006</v>
      </c>
      <c r="F1573" s="22" t="s">
        <v>13</v>
      </c>
      <c r="G1573" s="57" t="s">
        <v>14</v>
      </c>
      <c r="H1573" s="57" t="s">
        <v>6750</v>
      </c>
      <c r="I1573" s="22" t="s">
        <v>6614</v>
      </c>
      <c r="J1573" s="22" t="s">
        <v>918</v>
      </c>
      <c r="K1573" s="58" t="s">
        <v>8683</v>
      </c>
      <c r="L1573" s="19" t="s">
        <v>8058</v>
      </c>
      <c r="M1573" s="22" t="s">
        <v>8058</v>
      </c>
      <c r="N1573" s="22" t="s">
        <v>8058</v>
      </c>
      <c r="O1573" s="22" t="s">
        <v>8058</v>
      </c>
      <c r="P1573" s="22" t="s">
        <v>6751</v>
      </c>
      <c r="Q1573" s="22" t="s">
        <v>8879</v>
      </c>
      <c r="R1573" s="22" t="s">
        <v>6697</v>
      </c>
      <c r="S1573" s="22"/>
      <c r="T1573" s="22"/>
      <c r="U1573" s="22"/>
      <c r="V1573" s="22"/>
      <c r="W1573" s="22"/>
      <c r="X1573" s="22"/>
      <c r="Y1573" s="22"/>
      <c r="Z1573" s="22"/>
      <c r="AA1573" s="22"/>
    </row>
    <row r="1574" spans="1:27" x14ac:dyDescent="0.3">
      <c r="A1574" s="19">
        <v>1578</v>
      </c>
      <c r="B1574" s="185" t="s">
        <v>93</v>
      </c>
      <c r="C1574" s="185" t="s">
        <v>8058</v>
      </c>
      <c r="D1574" s="22" t="s">
        <v>6783</v>
      </c>
      <c r="E1574" s="51" t="s">
        <v>6006</v>
      </c>
      <c r="F1574" s="22" t="s">
        <v>13</v>
      </c>
      <c r="G1574" s="57" t="s">
        <v>14</v>
      </c>
      <c r="H1574" s="57" t="s">
        <v>6750</v>
      </c>
      <c r="I1574" s="22" t="s">
        <v>6613</v>
      </c>
      <c r="J1574" s="22" t="s">
        <v>918</v>
      </c>
      <c r="K1574" s="58" t="s">
        <v>8683</v>
      </c>
      <c r="L1574" s="40" t="s">
        <v>8058</v>
      </c>
      <c r="M1574" s="22" t="s">
        <v>8058</v>
      </c>
      <c r="N1574" s="22" t="s">
        <v>8058</v>
      </c>
      <c r="O1574" s="22" t="s">
        <v>8058</v>
      </c>
      <c r="P1574" s="22" t="s">
        <v>6751</v>
      </c>
      <c r="Q1574" s="22" t="s">
        <v>8879</v>
      </c>
      <c r="R1574" s="22" t="s">
        <v>6697</v>
      </c>
      <c r="S1574" s="22"/>
      <c r="T1574" s="22"/>
      <c r="U1574" s="22"/>
      <c r="V1574" s="22"/>
      <c r="W1574" s="22"/>
      <c r="X1574" s="22"/>
      <c r="Y1574" s="22"/>
      <c r="Z1574" s="22"/>
      <c r="AA1574" s="22"/>
    </row>
    <row r="1575" spans="1:27" x14ac:dyDescent="0.3">
      <c r="A1575" s="19">
        <v>1579</v>
      </c>
      <c r="B1575" s="185" t="s">
        <v>93</v>
      </c>
      <c r="C1575" s="185" t="s">
        <v>8058</v>
      </c>
      <c r="D1575" s="22" t="s">
        <v>6867</v>
      </c>
      <c r="E1575" s="51" t="s">
        <v>6771</v>
      </c>
      <c r="F1575" s="22" t="s">
        <v>13</v>
      </c>
      <c r="G1575" s="57" t="s">
        <v>14</v>
      </c>
      <c r="H1575" s="57" t="s">
        <v>6750</v>
      </c>
      <c r="I1575" s="22" t="s">
        <v>6613</v>
      </c>
      <c r="J1575" s="22" t="s">
        <v>918</v>
      </c>
      <c r="K1575" s="58" t="s">
        <v>8683</v>
      </c>
      <c r="L1575" s="40" t="s">
        <v>8058</v>
      </c>
      <c r="M1575" s="22" t="s">
        <v>8058</v>
      </c>
      <c r="N1575" s="22" t="s">
        <v>8058</v>
      </c>
      <c r="O1575" s="22" t="s">
        <v>8058</v>
      </c>
      <c r="P1575" s="22" t="s">
        <v>6751</v>
      </c>
      <c r="Q1575" s="22" t="s">
        <v>8879</v>
      </c>
      <c r="R1575" s="22" t="s">
        <v>6697</v>
      </c>
      <c r="S1575" s="22"/>
      <c r="T1575" s="22"/>
      <c r="U1575" s="22"/>
      <c r="V1575" s="22"/>
      <c r="W1575" s="22"/>
      <c r="X1575" s="22"/>
      <c r="Y1575" s="22"/>
      <c r="Z1575" s="22"/>
      <c r="AA1575" s="22"/>
    </row>
    <row r="1576" spans="1:27" x14ac:dyDescent="0.3">
      <c r="A1576" s="19">
        <v>1580</v>
      </c>
      <c r="B1576" s="185" t="s">
        <v>93</v>
      </c>
      <c r="C1576" s="185" t="s">
        <v>8058</v>
      </c>
      <c r="D1576" s="22" t="s">
        <v>6898</v>
      </c>
      <c r="E1576" s="51" t="s">
        <v>6771</v>
      </c>
      <c r="F1576" s="22" t="s">
        <v>13</v>
      </c>
      <c r="G1576" s="57" t="s">
        <v>14</v>
      </c>
      <c r="H1576" s="57" t="s">
        <v>6750</v>
      </c>
      <c r="I1576" s="22" t="s">
        <v>6613</v>
      </c>
      <c r="J1576" s="22" t="s">
        <v>918</v>
      </c>
      <c r="K1576" s="58" t="s">
        <v>8683</v>
      </c>
      <c r="L1576" s="40" t="s">
        <v>8058</v>
      </c>
      <c r="M1576" s="22" t="s">
        <v>8058</v>
      </c>
      <c r="N1576" s="22" t="s">
        <v>8058</v>
      </c>
      <c r="O1576" s="22" t="s">
        <v>8058</v>
      </c>
      <c r="P1576" s="22" t="s">
        <v>6751</v>
      </c>
      <c r="Q1576" s="22" t="s">
        <v>8879</v>
      </c>
      <c r="R1576" s="22" t="s">
        <v>6697</v>
      </c>
      <c r="S1576" s="22"/>
      <c r="T1576" s="22"/>
      <c r="U1576" s="22"/>
      <c r="V1576" s="22"/>
      <c r="W1576" s="22"/>
      <c r="X1576" s="22"/>
      <c r="Y1576" s="22"/>
      <c r="Z1576" s="22"/>
      <c r="AA1576" s="22"/>
    </row>
    <row r="1577" spans="1:27" x14ac:dyDescent="0.3">
      <c r="A1577" s="19">
        <v>1581</v>
      </c>
      <c r="B1577" s="185" t="s">
        <v>93</v>
      </c>
      <c r="C1577" s="185" t="s">
        <v>8058</v>
      </c>
      <c r="D1577" s="22" t="s">
        <v>6899</v>
      </c>
      <c r="E1577" s="51" t="s">
        <v>6771</v>
      </c>
      <c r="F1577" s="22" t="s">
        <v>13</v>
      </c>
      <c r="G1577" s="57" t="s">
        <v>14</v>
      </c>
      <c r="H1577" s="57" t="s">
        <v>6750</v>
      </c>
      <c r="I1577" s="22" t="s">
        <v>6613</v>
      </c>
      <c r="J1577" s="22" t="s">
        <v>918</v>
      </c>
      <c r="K1577" s="58" t="s">
        <v>8683</v>
      </c>
      <c r="L1577" s="40" t="s">
        <v>8058</v>
      </c>
      <c r="M1577" s="22" t="s">
        <v>8058</v>
      </c>
      <c r="N1577" s="22" t="s">
        <v>8058</v>
      </c>
      <c r="O1577" s="22" t="s">
        <v>8058</v>
      </c>
      <c r="P1577" s="22" t="s">
        <v>6751</v>
      </c>
      <c r="Q1577" s="22" t="s">
        <v>8879</v>
      </c>
      <c r="R1577" s="22" t="s">
        <v>6697</v>
      </c>
      <c r="S1577" s="22"/>
      <c r="T1577" s="22"/>
      <c r="U1577" s="22"/>
      <c r="V1577" s="22"/>
      <c r="W1577" s="22"/>
      <c r="X1577" s="22"/>
      <c r="Y1577" s="22"/>
      <c r="Z1577" s="22"/>
      <c r="AA1577" s="22"/>
    </row>
    <row r="1578" spans="1:27" x14ac:dyDescent="0.3">
      <c r="A1578" s="19">
        <v>1582</v>
      </c>
      <c r="B1578" s="185" t="s">
        <v>93</v>
      </c>
      <c r="C1578" s="185" t="s">
        <v>8058</v>
      </c>
      <c r="D1578" s="22" t="s">
        <v>6900</v>
      </c>
      <c r="E1578" s="51" t="s">
        <v>6771</v>
      </c>
      <c r="F1578" s="22" t="s">
        <v>13</v>
      </c>
      <c r="G1578" s="57" t="s">
        <v>14</v>
      </c>
      <c r="H1578" s="57" t="s">
        <v>6750</v>
      </c>
      <c r="I1578" s="22" t="s">
        <v>6613</v>
      </c>
      <c r="J1578" s="22" t="s">
        <v>918</v>
      </c>
      <c r="K1578" s="58" t="s">
        <v>8683</v>
      </c>
      <c r="L1578" s="40" t="s">
        <v>8058</v>
      </c>
      <c r="M1578" s="22" t="s">
        <v>8058</v>
      </c>
      <c r="N1578" s="22" t="s">
        <v>8058</v>
      </c>
      <c r="O1578" s="22" t="s">
        <v>8058</v>
      </c>
      <c r="P1578" s="22" t="s">
        <v>6751</v>
      </c>
      <c r="Q1578" s="22" t="s">
        <v>8879</v>
      </c>
      <c r="R1578" s="22" t="s">
        <v>6697</v>
      </c>
      <c r="S1578" s="22"/>
      <c r="T1578" s="22"/>
      <c r="U1578" s="22"/>
      <c r="V1578" s="22"/>
      <c r="W1578" s="22"/>
      <c r="X1578" s="22"/>
      <c r="Y1578" s="22"/>
      <c r="Z1578" s="22"/>
      <c r="AA1578" s="22"/>
    </row>
    <row r="1579" spans="1:27" x14ac:dyDescent="0.3">
      <c r="A1579" s="19">
        <v>1583</v>
      </c>
      <c r="B1579" s="185" t="s">
        <v>93</v>
      </c>
      <c r="C1579" s="185" t="s">
        <v>8058</v>
      </c>
      <c r="D1579" s="22" t="s">
        <v>6901</v>
      </c>
      <c r="E1579" s="51" t="s">
        <v>6771</v>
      </c>
      <c r="F1579" s="22" t="s">
        <v>13</v>
      </c>
      <c r="G1579" s="57" t="s">
        <v>14</v>
      </c>
      <c r="H1579" s="57" t="s">
        <v>6750</v>
      </c>
      <c r="I1579" s="22" t="s">
        <v>6613</v>
      </c>
      <c r="J1579" s="22" t="s">
        <v>918</v>
      </c>
      <c r="K1579" s="58" t="s">
        <v>8683</v>
      </c>
      <c r="L1579" s="40" t="s">
        <v>8058</v>
      </c>
      <c r="M1579" s="22" t="s">
        <v>8058</v>
      </c>
      <c r="N1579" s="22" t="s">
        <v>8058</v>
      </c>
      <c r="O1579" s="22" t="s">
        <v>8058</v>
      </c>
      <c r="P1579" s="22" t="s">
        <v>6751</v>
      </c>
      <c r="Q1579" s="22" t="s">
        <v>8879</v>
      </c>
      <c r="R1579" s="22" t="s">
        <v>6697</v>
      </c>
      <c r="S1579" s="22"/>
      <c r="T1579" s="22"/>
      <c r="U1579" s="22"/>
      <c r="V1579" s="22"/>
      <c r="W1579" s="22"/>
      <c r="X1579" s="22"/>
      <c r="Y1579" s="22"/>
      <c r="Z1579" s="22"/>
      <c r="AA1579" s="22"/>
    </row>
    <row r="1580" spans="1:27" x14ac:dyDescent="0.3">
      <c r="A1580" s="19">
        <v>1584</v>
      </c>
      <c r="B1580" s="185" t="s">
        <v>93</v>
      </c>
      <c r="C1580" s="185" t="s">
        <v>8058</v>
      </c>
      <c r="D1580" s="22" t="s">
        <v>6902</v>
      </c>
      <c r="E1580" s="51" t="s">
        <v>6771</v>
      </c>
      <c r="F1580" s="22" t="s">
        <v>13</v>
      </c>
      <c r="G1580" s="57" t="s">
        <v>14</v>
      </c>
      <c r="H1580" s="57" t="s">
        <v>6750</v>
      </c>
      <c r="I1580" s="22" t="s">
        <v>6613</v>
      </c>
      <c r="J1580" s="22" t="s">
        <v>918</v>
      </c>
      <c r="K1580" s="58" t="s">
        <v>8683</v>
      </c>
      <c r="L1580" s="40" t="s">
        <v>8058</v>
      </c>
      <c r="M1580" s="22" t="s">
        <v>8058</v>
      </c>
      <c r="N1580" s="22" t="s">
        <v>8058</v>
      </c>
      <c r="O1580" s="22" t="s">
        <v>8058</v>
      </c>
      <c r="P1580" s="22" t="s">
        <v>6751</v>
      </c>
      <c r="Q1580" s="22" t="s">
        <v>8879</v>
      </c>
      <c r="R1580" s="22" t="s">
        <v>6697</v>
      </c>
      <c r="S1580" s="22"/>
      <c r="T1580" s="22"/>
      <c r="U1580" s="22"/>
      <c r="V1580" s="22"/>
      <c r="W1580" s="22"/>
      <c r="X1580" s="22"/>
      <c r="Y1580" s="22"/>
      <c r="Z1580" s="22"/>
      <c r="AA1580" s="22"/>
    </row>
    <row r="1581" spans="1:27" x14ac:dyDescent="0.3">
      <c r="A1581" s="19">
        <v>1585</v>
      </c>
      <c r="B1581" s="185" t="s">
        <v>93</v>
      </c>
      <c r="C1581" s="185" t="s">
        <v>8058</v>
      </c>
      <c r="D1581" s="22" t="s">
        <v>6903</v>
      </c>
      <c r="E1581" s="51" t="s">
        <v>6771</v>
      </c>
      <c r="F1581" s="22" t="s">
        <v>13</v>
      </c>
      <c r="G1581" s="57" t="s">
        <v>14</v>
      </c>
      <c r="H1581" s="57" t="s">
        <v>6750</v>
      </c>
      <c r="I1581" s="22" t="s">
        <v>6613</v>
      </c>
      <c r="J1581" s="22" t="s">
        <v>918</v>
      </c>
      <c r="K1581" s="58" t="s">
        <v>8683</v>
      </c>
      <c r="L1581" s="40" t="s">
        <v>8058</v>
      </c>
      <c r="M1581" s="22" t="s">
        <v>8058</v>
      </c>
      <c r="N1581" s="22" t="s">
        <v>8058</v>
      </c>
      <c r="O1581" s="22" t="s">
        <v>8058</v>
      </c>
      <c r="P1581" s="22" t="s">
        <v>6751</v>
      </c>
      <c r="Q1581" s="22" t="s">
        <v>8879</v>
      </c>
      <c r="R1581" s="22" t="s">
        <v>6697</v>
      </c>
      <c r="S1581" s="22"/>
      <c r="T1581" s="22"/>
      <c r="U1581" s="22"/>
      <c r="V1581" s="22"/>
      <c r="W1581" s="22"/>
      <c r="X1581" s="22"/>
      <c r="Y1581" s="22"/>
      <c r="Z1581" s="22"/>
      <c r="AA1581" s="22"/>
    </row>
    <row r="1582" spans="1:27" x14ac:dyDescent="0.3">
      <c r="A1582" s="19">
        <v>1586</v>
      </c>
      <c r="B1582" s="185" t="s">
        <v>93</v>
      </c>
      <c r="C1582" s="185" t="s">
        <v>8058</v>
      </c>
      <c r="D1582" s="22" t="s">
        <v>6904</v>
      </c>
      <c r="E1582" s="51" t="s">
        <v>6771</v>
      </c>
      <c r="F1582" s="22" t="s">
        <v>13</v>
      </c>
      <c r="G1582" s="57" t="s">
        <v>14</v>
      </c>
      <c r="H1582" s="57" t="s">
        <v>6750</v>
      </c>
      <c r="I1582" s="22" t="s">
        <v>6613</v>
      </c>
      <c r="J1582" s="22" t="s">
        <v>918</v>
      </c>
      <c r="K1582" s="58" t="s">
        <v>8683</v>
      </c>
      <c r="L1582" s="40" t="s">
        <v>8058</v>
      </c>
      <c r="M1582" s="22" t="s">
        <v>8058</v>
      </c>
      <c r="N1582" s="22" t="s">
        <v>8058</v>
      </c>
      <c r="O1582" s="22" t="s">
        <v>8058</v>
      </c>
      <c r="P1582" s="22" t="s">
        <v>6751</v>
      </c>
      <c r="Q1582" s="22" t="s">
        <v>8879</v>
      </c>
      <c r="R1582" s="22" t="s">
        <v>6697</v>
      </c>
      <c r="S1582" s="22"/>
      <c r="T1582" s="22"/>
      <c r="U1582" s="22"/>
      <c r="V1582" s="22"/>
      <c r="W1582" s="22"/>
      <c r="X1582" s="22"/>
      <c r="Y1582" s="22"/>
      <c r="Z1582" s="22"/>
      <c r="AA1582" s="22"/>
    </row>
    <row r="1583" spans="1:27" x14ac:dyDescent="0.3">
      <c r="A1583" s="19">
        <v>1587</v>
      </c>
      <c r="B1583" s="185" t="s">
        <v>93</v>
      </c>
      <c r="C1583" s="185" t="s">
        <v>8058</v>
      </c>
      <c r="D1583" s="22" t="s">
        <v>6905</v>
      </c>
      <c r="E1583" s="51" t="s">
        <v>6771</v>
      </c>
      <c r="F1583" s="22" t="s">
        <v>13</v>
      </c>
      <c r="G1583" s="57" t="s">
        <v>14</v>
      </c>
      <c r="H1583" s="57" t="s">
        <v>6750</v>
      </c>
      <c r="I1583" s="22" t="s">
        <v>6613</v>
      </c>
      <c r="J1583" s="22" t="s">
        <v>918</v>
      </c>
      <c r="K1583" s="58" t="s">
        <v>8683</v>
      </c>
      <c r="L1583" s="40" t="s">
        <v>8058</v>
      </c>
      <c r="M1583" s="22" t="s">
        <v>8058</v>
      </c>
      <c r="N1583" s="22" t="s">
        <v>8058</v>
      </c>
      <c r="O1583" s="22" t="s">
        <v>8058</v>
      </c>
      <c r="P1583" s="22" t="s">
        <v>6751</v>
      </c>
      <c r="Q1583" s="22" t="s">
        <v>8879</v>
      </c>
      <c r="R1583" s="22" t="s">
        <v>6697</v>
      </c>
      <c r="S1583" s="22"/>
      <c r="T1583" s="22"/>
      <c r="U1583" s="22"/>
      <c r="V1583" s="22"/>
      <c r="W1583" s="22"/>
      <c r="X1583" s="22"/>
      <c r="Y1583" s="22"/>
      <c r="Z1583" s="22"/>
      <c r="AA1583" s="22"/>
    </row>
    <row r="1584" spans="1:27" x14ac:dyDescent="0.3">
      <c r="A1584" s="19">
        <v>1588</v>
      </c>
      <c r="B1584" s="185" t="s">
        <v>93</v>
      </c>
      <c r="C1584" s="185" t="s">
        <v>8058</v>
      </c>
      <c r="D1584" s="22" t="s">
        <v>6894</v>
      </c>
      <c r="E1584" s="51" t="s">
        <v>6006</v>
      </c>
      <c r="F1584" s="22" t="s">
        <v>13</v>
      </c>
      <c r="G1584" s="57" t="s">
        <v>14</v>
      </c>
      <c r="H1584" s="57" t="s">
        <v>6750</v>
      </c>
      <c r="I1584" s="22" t="s">
        <v>6613</v>
      </c>
      <c r="J1584" s="22" t="s">
        <v>918</v>
      </c>
      <c r="K1584" s="58" t="s">
        <v>8683</v>
      </c>
      <c r="L1584" s="40" t="s">
        <v>8058</v>
      </c>
      <c r="M1584" s="22" t="s">
        <v>8058</v>
      </c>
      <c r="N1584" s="22" t="s">
        <v>8058</v>
      </c>
      <c r="O1584" s="22" t="s">
        <v>8058</v>
      </c>
      <c r="P1584" s="22" t="s">
        <v>6751</v>
      </c>
      <c r="Q1584" s="22" t="s">
        <v>8879</v>
      </c>
      <c r="R1584" s="22" t="s">
        <v>6697</v>
      </c>
      <c r="S1584" s="22"/>
      <c r="T1584" s="22"/>
      <c r="U1584" s="22"/>
      <c r="V1584" s="22"/>
      <c r="W1584" s="22"/>
      <c r="X1584" s="22"/>
      <c r="Y1584" s="22"/>
      <c r="Z1584" s="22"/>
      <c r="AA1584" s="22"/>
    </row>
    <row r="1585" spans="1:27" x14ac:dyDescent="0.3">
      <c r="A1585" s="19">
        <v>1589</v>
      </c>
      <c r="B1585" s="185" t="s">
        <v>93</v>
      </c>
      <c r="C1585" s="185" t="s">
        <v>8058</v>
      </c>
      <c r="D1585" s="22" t="s">
        <v>6868</v>
      </c>
      <c r="E1585" s="22" t="s">
        <v>6753</v>
      </c>
      <c r="F1585" s="22" t="s">
        <v>13</v>
      </c>
      <c r="G1585" s="57" t="s">
        <v>14</v>
      </c>
      <c r="H1585" s="57" t="s">
        <v>6750</v>
      </c>
      <c r="I1585" s="22" t="s">
        <v>6613</v>
      </c>
      <c r="J1585" s="22" t="s">
        <v>918</v>
      </c>
      <c r="K1585" s="58" t="s">
        <v>8683</v>
      </c>
      <c r="L1585" s="40" t="s">
        <v>8058</v>
      </c>
      <c r="M1585" s="22" t="s">
        <v>8058</v>
      </c>
      <c r="N1585" s="22" t="s">
        <v>8058</v>
      </c>
      <c r="O1585" s="22" t="s">
        <v>8058</v>
      </c>
      <c r="P1585" s="22" t="s">
        <v>6751</v>
      </c>
      <c r="Q1585" s="22" t="s">
        <v>8879</v>
      </c>
      <c r="R1585" s="22" t="s">
        <v>6697</v>
      </c>
      <c r="S1585" s="22"/>
      <c r="T1585" s="22"/>
      <c r="U1585" s="22"/>
      <c r="V1585" s="22"/>
      <c r="W1585" s="22"/>
      <c r="X1585" s="22"/>
      <c r="Y1585" s="22"/>
      <c r="Z1585" s="22"/>
      <c r="AA1585" s="22"/>
    </row>
    <row r="1586" spans="1:27" x14ac:dyDescent="0.3">
      <c r="A1586" s="19">
        <v>1590</v>
      </c>
      <c r="B1586" s="185" t="s">
        <v>93</v>
      </c>
      <c r="C1586" s="185" t="s">
        <v>8058</v>
      </c>
      <c r="D1586" s="22" t="s">
        <v>6869</v>
      </c>
      <c r="E1586" s="22" t="s">
        <v>6753</v>
      </c>
      <c r="F1586" s="22" t="s">
        <v>13</v>
      </c>
      <c r="G1586" s="57" t="s">
        <v>14</v>
      </c>
      <c r="H1586" s="57" t="s">
        <v>6750</v>
      </c>
      <c r="I1586" s="22" t="s">
        <v>6613</v>
      </c>
      <c r="J1586" s="22" t="s">
        <v>918</v>
      </c>
      <c r="K1586" s="58" t="s">
        <v>8683</v>
      </c>
      <c r="L1586" s="40" t="s">
        <v>8058</v>
      </c>
      <c r="M1586" s="22" t="s">
        <v>8058</v>
      </c>
      <c r="N1586" s="22" t="s">
        <v>8058</v>
      </c>
      <c r="O1586" s="22" t="s">
        <v>8058</v>
      </c>
      <c r="P1586" s="22" t="s">
        <v>6751</v>
      </c>
      <c r="Q1586" s="22" t="s">
        <v>8879</v>
      </c>
      <c r="R1586" s="22" t="s">
        <v>6697</v>
      </c>
      <c r="S1586" s="22"/>
      <c r="T1586" s="22"/>
      <c r="U1586" s="22"/>
      <c r="V1586" s="22"/>
      <c r="W1586" s="22"/>
      <c r="X1586" s="22"/>
      <c r="Y1586" s="22"/>
      <c r="Z1586" s="22"/>
      <c r="AA1586" s="22"/>
    </row>
    <row r="1587" spans="1:27" x14ac:dyDescent="0.3">
      <c r="A1587" s="19">
        <v>1591</v>
      </c>
      <c r="B1587" s="60" t="s">
        <v>93</v>
      </c>
      <c r="C1587" s="60" t="s">
        <v>8058</v>
      </c>
      <c r="D1587" s="22" t="s">
        <v>6906</v>
      </c>
      <c r="E1587" s="40" t="s">
        <v>6753</v>
      </c>
      <c r="F1587" s="40" t="s">
        <v>13</v>
      </c>
      <c r="G1587" s="51" t="s">
        <v>14</v>
      </c>
      <c r="H1587" s="51" t="s">
        <v>6750</v>
      </c>
      <c r="I1587" s="40" t="s">
        <v>6613</v>
      </c>
      <c r="J1587" s="40" t="s">
        <v>918</v>
      </c>
      <c r="K1587" s="58" t="s">
        <v>8683</v>
      </c>
      <c r="L1587" s="40" t="s">
        <v>8058</v>
      </c>
      <c r="M1587" s="40" t="s">
        <v>8058</v>
      </c>
      <c r="N1587" s="40" t="s">
        <v>8058</v>
      </c>
      <c r="O1587" s="40" t="s">
        <v>8058</v>
      </c>
      <c r="P1587" s="40" t="s">
        <v>6751</v>
      </c>
      <c r="Q1587" s="40" t="s">
        <v>8879</v>
      </c>
      <c r="R1587" s="40" t="s">
        <v>6697</v>
      </c>
      <c r="S1587" s="40"/>
      <c r="T1587" s="40"/>
      <c r="U1587" s="40"/>
      <c r="V1587" s="40"/>
      <c r="W1587" s="40"/>
      <c r="X1587" s="40"/>
      <c r="Y1587" s="40"/>
      <c r="Z1587" s="40"/>
      <c r="AA1587" s="40"/>
    </row>
    <row r="1588" spans="1:27" x14ac:dyDescent="0.3">
      <c r="A1588" s="19">
        <v>1592</v>
      </c>
      <c r="B1588" s="185" t="s">
        <v>93</v>
      </c>
      <c r="C1588" s="185" t="s">
        <v>8058</v>
      </c>
      <c r="D1588" s="22" t="s">
        <v>6895</v>
      </c>
      <c r="E1588" s="51" t="s">
        <v>6006</v>
      </c>
      <c r="F1588" s="22" t="s">
        <v>13</v>
      </c>
      <c r="G1588" s="57" t="s">
        <v>14</v>
      </c>
      <c r="H1588" s="57" t="s">
        <v>6750</v>
      </c>
      <c r="I1588" s="22" t="s">
        <v>6613</v>
      </c>
      <c r="J1588" s="22" t="s">
        <v>918</v>
      </c>
      <c r="K1588" s="58" t="s">
        <v>8683</v>
      </c>
      <c r="L1588" s="40" t="s">
        <v>8058</v>
      </c>
      <c r="M1588" s="22" t="s">
        <v>8058</v>
      </c>
      <c r="N1588" s="22" t="s">
        <v>8058</v>
      </c>
      <c r="O1588" s="22" t="s">
        <v>8058</v>
      </c>
      <c r="P1588" s="22" t="s">
        <v>6751</v>
      </c>
      <c r="Q1588" s="22" t="s">
        <v>8879</v>
      </c>
      <c r="R1588" s="22" t="s">
        <v>6697</v>
      </c>
      <c r="S1588" s="22"/>
      <c r="T1588" s="22"/>
      <c r="U1588" s="22"/>
      <c r="V1588" s="22"/>
      <c r="W1588" s="22"/>
      <c r="X1588" s="22"/>
      <c r="Y1588" s="22"/>
      <c r="Z1588" s="22"/>
      <c r="AA1588" s="22"/>
    </row>
    <row r="1589" spans="1:27" x14ac:dyDescent="0.3">
      <c r="A1589" s="19">
        <v>1593</v>
      </c>
      <c r="B1589" s="185" t="s">
        <v>93</v>
      </c>
      <c r="C1589" s="185" t="s">
        <v>8058</v>
      </c>
      <c r="D1589" s="22" t="s">
        <v>6784</v>
      </c>
      <c r="E1589" s="52" t="s">
        <v>5957</v>
      </c>
      <c r="F1589" s="22" t="s">
        <v>13</v>
      </c>
      <c r="G1589" s="57" t="s">
        <v>14</v>
      </c>
      <c r="H1589" s="57" t="s">
        <v>6750</v>
      </c>
      <c r="I1589" s="22" t="s">
        <v>6613</v>
      </c>
      <c r="J1589" s="22" t="s">
        <v>918</v>
      </c>
      <c r="K1589" s="58" t="s">
        <v>8683</v>
      </c>
      <c r="L1589" s="40" t="s">
        <v>8058</v>
      </c>
      <c r="M1589" s="22" t="s">
        <v>8058</v>
      </c>
      <c r="N1589" s="22" t="s">
        <v>8058</v>
      </c>
      <c r="O1589" s="22" t="s">
        <v>8058</v>
      </c>
      <c r="P1589" s="22" t="s">
        <v>6751</v>
      </c>
      <c r="Q1589" s="22" t="s">
        <v>8879</v>
      </c>
      <c r="R1589" s="22" t="s">
        <v>6697</v>
      </c>
      <c r="S1589" s="22"/>
      <c r="T1589" s="22"/>
      <c r="U1589" s="22"/>
      <c r="V1589" s="22"/>
      <c r="W1589" s="22"/>
      <c r="X1589" s="22"/>
      <c r="Y1589" s="22"/>
      <c r="Z1589" s="22"/>
      <c r="AA1589" s="22"/>
    </row>
    <row r="1590" spans="1:27" x14ac:dyDescent="0.3">
      <c r="A1590" s="19">
        <v>1594</v>
      </c>
      <c r="B1590" s="185" t="s">
        <v>93</v>
      </c>
      <c r="C1590" s="185" t="s">
        <v>8058</v>
      </c>
      <c r="D1590" s="22" t="s">
        <v>6785</v>
      </c>
      <c r="E1590" s="52" t="s">
        <v>5957</v>
      </c>
      <c r="F1590" s="22" t="s">
        <v>13</v>
      </c>
      <c r="G1590" s="57" t="s">
        <v>14</v>
      </c>
      <c r="H1590" s="57" t="s">
        <v>6750</v>
      </c>
      <c r="I1590" s="22" t="s">
        <v>6613</v>
      </c>
      <c r="J1590" s="22" t="s">
        <v>918</v>
      </c>
      <c r="K1590" s="58" t="s">
        <v>8683</v>
      </c>
      <c r="L1590" s="40" t="s">
        <v>8058</v>
      </c>
      <c r="M1590" s="22" t="s">
        <v>8058</v>
      </c>
      <c r="N1590" s="22" t="s">
        <v>8058</v>
      </c>
      <c r="O1590" s="22" t="s">
        <v>8058</v>
      </c>
      <c r="P1590" s="22" t="s">
        <v>6751</v>
      </c>
      <c r="Q1590" s="22" t="s">
        <v>8879</v>
      </c>
      <c r="R1590" s="22" t="s">
        <v>6697</v>
      </c>
      <c r="S1590" s="22"/>
      <c r="T1590" s="22"/>
      <c r="U1590" s="22"/>
      <c r="V1590" s="22"/>
      <c r="W1590" s="22"/>
      <c r="X1590" s="22"/>
      <c r="Y1590" s="22"/>
      <c r="Z1590" s="22"/>
      <c r="AA1590" s="22"/>
    </row>
    <row r="1591" spans="1:27" x14ac:dyDescent="0.3">
      <c r="A1591" s="19">
        <v>1595</v>
      </c>
      <c r="B1591" s="185" t="s">
        <v>93</v>
      </c>
      <c r="C1591" s="185" t="s">
        <v>8058</v>
      </c>
      <c r="D1591" s="22" t="s">
        <v>6896</v>
      </c>
      <c r="E1591" s="52" t="s">
        <v>5957</v>
      </c>
      <c r="F1591" s="22" t="s">
        <v>13</v>
      </c>
      <c r="G1591" s="57" t="s">
        <v>14</v>
      </c>
      <c r="H1591" s="57" t="s">
        <v>6750</v>
      </c>
      <c r="I1591" s="22" t="s">
        <v>6613</v>
      </c>
      <c r="J1591" s="22" t="s">
        <v>918</v>
      </c>
      <c r="K1591" s="58" t="s">
        <v>8683</v>
      </c>
      <c r="L1591" s="40" t="s">
        <v>8058</v>
      </c>
      <c r="M1591" s="22" t="s">
        <v>8058</v>
      </c>
      <c r="N1591" s="22" t="s">
        <v>8058</v>
      </c>
      <c r="O1591" s="22" t="s">
        <v>8058</v>
      </c>
      <c r="P1591" s="22" t="s">
        <v>6751</v>
      </c>
      <c r="Q1591" s="22" t="s">
        <v>8879</v>
      </c>
      <c r="R1591" s="22" t="s">
        <v>6697</v>
      </c>
      <c r="S1591" s="22"/>
      <c r="T1591" s="22"/>
      <c r="U1591" s="22"/>
      <c r="V1591" s="22"/>
      <c r="W1591" s="22"/>
      <c r="X1591" s="22"/>
      <c r="Y1591" s="22"/>
      <c r="Z1591" s="22"/>
      <c r="AA1591" s="22"/>
    </row>
    <row r="1592" spans="1:27" x14ac:dyDescent="0.3">
      <c r="A1592" s="19">
        <v>1596</v>
      </c>
      <c r="B1592" s="185" t="s">
        <v>93</v>
      </c>
      <c r="C1592" s="185" t="s">
        <v>8058</v>
      </c>
      <c r="D1592" s="22" t="s">
        <v>6897</v>
      </c>
      <c r="E1592" s="52" t="s">
        <v>5957</v>
      </c>
      <c r="F1592" s="22" t="s">
        <v>13</v>
      </c>
      <c r="G1592" s="57" t="s">
        <v>14</v>
      </c>
      <c r="H1592" s="57" t="s">
        <v>6750</v>
      </c>
      <c r="I1592" s="22" t="s">
        <v>6613</v>
      </c>
      <c r="J1592" s="22" t="s">
        <v>918</v>
      </c>
      <c r="K1592" s="58" t="s">
        <v>8683</v>
      </c>
      <c r="L1592" s="40" t="s">
        <v>8058</v>
      </c>
      <c r="M1592" s="22" t="s">
        <v>8058</v>
      </c>
      <c r="N1592" s="22" t="s">
        <v>8058</v>
      </c>
      <c r="O1592" s="22" t="s">
        <v>8058</v>
      </c>
      <c r="P1592" s="22" t="s">
        <v>6751</v>
      </c>
      <c r="Q1592" s="22" t="s">
        <v>8879</v>
      </c>
      <c r="R1592" s="22" t="s">
        <v>6697</v>
      </c>
      <c r="S1592" s="22"/>
      <c r="T1592" s="22"/>
      <c r="U1592" s="22"/>
      <c r="V1592" s="22"/>
      <c r="W1592" s="22"/>
      <c r="X1592" s="22"/>
      <c r="Y1592" s="22"/>
      <c r="Z1592" s="22"/>
      <c r="AA1592" s="22"/>
    </row>
    <row r="1593" spans="1:27" x14ac:dyDescent="0.3">
      <c r="A1593" s="19">
        <v>1597</v>
      </c>
      <c r="B1593" s="185" t="s">
        <v>93</v>
      </c>
      <c r="C1593" s="185" t="s">
        <v>8058</v>
      </c>
      <c r="D1593" s="22" t="s">
        <v>6866</v>
      </c>
      <c r="E1593" s="51" t="s">
        <v>6771</v>
      </c>
      <c r="F1593" s="22" t="s">
        <v>13</v>
      </c>
      <c r="G1593" s="57" t="s">
        <v>14</v>
      </c>
      <c r="H1593" s="57" t="s">
        <v>6750</v>
      </c>
      <c r="I1593" s="22" t="s">
        <v>6613</v>
      </c>
      <c r="J1593" s="22" t="s">
        <v>918</v>
      </c>
      <c r="K1593" s="58" t="s">
        <v>8683</v>
      </c>
      <c r="L1593" s="40" t="s">
        <v>8058</v>
      </c>
      <c r="M1593" s="22" t="s">
        <v>8058</v>
      </c>
      <c r="N1593" s="22" t="s">
        <v>8058</v>
      </c>
      <c r="O1593" s="22" t="s">
        <v>8058</v>
      </c>
      <c r="P1593" s="22" t="s">
        <v>6751</v>
      </c>
      <c r="Q1593" s="22" t="s">
        <v>8879</v>
      </c>
      <c r="R1593" s="22" t="s">
        <v>6697</v>
      </c>
      <c r="S1593" s="22"/>
      <c r="T1593" s="22"/>
      <c r="U1593" s="22"/>
      <c r="V1593" s="22"/>
      <c r="W1593" s="22"/>
      <c r="X1593" s="22"/>
      <c r="Y1593" s="22"/>
      <c r="Z1593" s="22"/>
      <c r="AA1593" s="22"/>
    </row>
    <row r="1594" spans="1:27" x14ac:dyDescent="0.3">
      <c r="A1594" s="19">
        <v>1598</v>
      </c>
      <c r="B1594" s="185" t="s">
        <v>93</v>
      </c>
      <c r="C1594" s="185" t="s">
        <v>8058</v>
      </c>
      <c r="D1594" s="22" t="s">
        <v>6907</v>
      </c>
      <c r="E1594" s="51" t="s">
        <v>6006</v>
      </c>
      <c r="F1594" s="22" t="s">
        <v>13</v>
      </c>
      <c r="G1594" s="57" t="s">
        <v>14</v>
      </c>
      <c r="H1594" s="57" t="s">
        <v>6750</v>
      </c>
      <c r="I1594" s="22" t="s">
        <v>6625</v>
      </c>
      <c r="J1594" s="22" t="s">
        <v>918</v>
      </c>
      <c r="K1594" s="58" t="s">
        <v>8683</v>
      </c>
      <c r="L1594" s="22" t="s">
        <v>8058</v>
      </c>
      <c r="M1594" s="22" t="s">
        <v>8058</v>
      </c>
      <c r="N1594" s="22" t="s">
        <v>8058</v>
      </c>
      <c r="O1594" s="22" t="s">
        <v>8058</v>
      </c>
      <c r="P1594" s="22" t="s">
        <v>6751</v>
      </c>
      <c r="Q1594" s="22" t="s">
        <v>8879</v>
      </c>
      <c r="R1594" s="22" t="s">
        <v>6697</v>
      </c>
      <c r="S1594" s="22"/>
      <c r="T1594" s="22"/>
      <c r="U1594" s="22"/>
      <c r="V1594" s="22"/>
      <c r="W1594" s="22"/>
      <c r="X1594" s="22"/>
      <c r="Y1594" s="22"/>
      <c r="Z1594" s="22"/>
      <c r="AA1594" s="22"/>
    </row>
    <row r="1595" spans="1:27" x14ac:dyDescent="0.3">
      <c r="A1595" s="19">
        <v>1599</v>
      </c>
      <c r="B1595" s="185" t="s">
        <v>93</v>
      </c>
      <c r="C1595" s="185" t="s">
        <v>8058</v>
      </c>
      <c r="D1595" s="22" t="s">
        <v>6786</v>
      </c>
      <c r="E1595" s="22" t="s">
        <v>5933</v>
      </c>
      <c r="F1595" s="22" t="s">
        <v>940</v>
      </c>
      <c r="G1595" s="57" t="s">
        <v>941</v>
      </c>
      <c r="H1595" s="57" t="s">
        <v>6750</v>
      </c>
      <c r="I1595" s="22" t="s">
        <v>6625</v>
      </c>
      <c r="J1595" s="22" t="s">
        <v>918</v>
      </c>
      <c r="K1595" s="58" t="s">
        <v>8683</v>
      </c>
      <c r="L1595" s="40" t="s">
        <v>8058</v>
      </c>
      <c r="M1595" s="22" t="s">
        <v>8058</v>
      </c>
      <c r="N1595" s="22" t="s">
        <v>8058</v>
      </c>
      <c r="O1595" s="22" t="s">
        <v>8058</v>
      </c>
      <c r="P1595" s="22" t="s">
        <v>6751</v>
      </c>
      <c r="Q1595" s="22" t="s">
        <v>8879</v>
      </c>
      <c r="R1595" s="22" t="s">
        <v>6697</v>
      </c>
      <c r="S1595" s="22"/>
      <c r="T1595" s="22"/>
      <c r="U1595" s="22"/>
      <c r="V1595" s="22"/>
      <c r="W1595" s="22"/>
      <c r="X1595" s="22"/>
      <c r="Y1595" s="22"/>
      <c r="Z1595" s="22"/>
      <c r="AA1595" s="22"/>
    </row>
    <row r="1596" spans="1:27" x14ac:dyDescent="0.3">
      <c r="A1596" s="19">
        <v>1600</v>
      </c>
      <c r="B1596" s="185" t="s">
        <v>93</v>
      </c>
      <c r="C1596" s="185" t="s">
        <v>8058</v>
      </c>
      <c r="D1596" s="22" t="s">
        <v>6888</v>
      </c>
      <c r="E1596" s="40" t="s">
        <v>5963</v>
      </c>
      <c r="F1596" s="22" t="s">
        <v>936</v>
      </c>
      <c r="G1596" s="57" t="s">
        <v>23</v>
      </c>
      <c r="H1596" s="57" t="s">
        <v>6750</v>
      </c>
      <c r="I1596" s="22" t="s">
        <v>8632</v>
      </c>
      <c r="J1596" s="22" t="s">
        <v>918</v>
      </c>
      <c r="K1596" s="58" t="s">
        <v>8683</v>
      </c>
      <c r="L1596" s="40" t="s">
        <v>8058</v>
      </c>
      <c r="M1596" s="22" t="s">
        <v>8058</v>
      </c>
      <c r="N1596" s="22" t="s">
        <v>8058</v>
      </c>
      <c r="O1596" s="22" t="s">
        <v>8058</v>
      </c>
      <c r="P1596" s="22" t="s">
        <v>6751</v>
      </c>
      <c r="Q1596" s="22" t="s">
        <v>8879</v>
      </c>
      <c r="R1596" s="22" t="s">
        <v>6697</v>
      </c>
      <c r="S1596" s="22"/>
      <c r="T1596" s="22"/>
      <c r="U1596" s="22"/>
      <c r="V1596" s="22"/>
      <c r="W1596" s="22"/>
      <c r="X1596" s="22"/>
      <c r="Y1596" s="22"/>
      <c r="Z1596" s="22"/>
      <c r="AA1596" s="22"/>
    </row>
    <row r="1597" spans="1:27" x14ac:dyDescent="0.3">
      <c r="A1597" s="19">
        <v>1601</v>
      </c>
      <c r="B1597" s="185" t="s">
        <v>93</v>
      </c>
      <c r="C1597" s="185" t="s">
        <v>8058</v>
      </c>
      <c r="D1597" s="22" t="s">
        <v>6822</v>
      </c>
      <c r="E1597" s="51" t="s">
        <v>6006</v>
      </c>
      <c r="F1597" s="22" t="s">
        <v>13</v>
      </c>
      <c r="G1597" s="57" t="s">
        <v>14</v>
      </c>
      <c r="H1597" s="57" t="s">
        <v>6750</v>
      </c>
      <c r="I1597" s="22" t="s">
        <v>8637</v>
      </c>
      <c r="J1597" s="22" t="s">
        <v>918</v>
      </c>
      <c r="K1597" s="58" t="s">
        <v>8683</v>
      </c>
      <c r="L1597" s="40" t="s">
        <v>8058</v>
      </c>
      <c r="M1597" s="22" t="s">
        <v>8058</v>
      </c>
      <c r="N1597" s="22" t="s">
        <v>8058</v>
      </c>
      <c r="O1597" s="22" t="s">
        <v>8058</v>
      </c>
      <c r="P1597" s="22" t="s">
        <v>6751</v>
      </c>
      <c r="Q1597" s="22" t="s">
        <v>8879</v>
      </c>
      <c r="R1597" s="22" t="s">
        <v>6697</v>
      </c>
      <c r="S1597" s="22"/>
      <c r="T1597" s="22"/>
      <c r="U1597" s="22"/>
      <c r="V1597" s="22"/>
      <c r="W1597" s="22"/>
      <c r="X1597" s="22"/>
      <c r="Y1597" s="22"/>
      <c r="Z1597" s="22"/>
      <c r="AA1597" s="22"/>
    </row>
    <row r="1598" spans="1:27" x14ac:dyDescent="0.3">
      <c r="A1598" s="19">
        <v>1602</v>
      </c>
      <c r="B1598" s="185" t="s">
        <v>93</v>
      </c>
      <c r="C1598" s="185" t="s">
        <v>8058</v>
      </c>
      <c r="D1598" s="22" t="s">
        <v>6823</v>
      </c>
      <c r="E1598" s="51" t="s">
        <v>6006</v>
      </c>
      <c r="F1598" s="22" t="s">
        <v>13</v>
      </c>
      <c r="G1598" s="57" t="s">
        <v>14</v>
      </c>
      <c r="H1598" s="57" t="s">
        <v>6750</v>
      </c>
      <c r="I1598" s="22" t="s">
        <v>8637</v>
      </c>
      <c r="J1598" s="22" t="s">
        <v>918</v>
      </c>
      <c r="K1598" s="58" t="s">
        <v>8683</v>
      </c>
      <c r="L1598" s="40" t="s">
        <v>8058</v>
      </c>
      <c r="M1598" s="22" t="s">
        <v>8058</v>
      </c>
      <c r="N1598" s="22" t="s">
        <v>8058</v>
      </c>
      <c r="O1598" s="22" t="s">
        <v>8058</v>
      </c>
      <c r="P1598" s="22" t="s">
        <v>6751</v>
      </c>
      <c r="Q1598" s="22" t="s">
        <v>8879</v>
      </c>
      <c r="R1598" s="22" t="s">
        <v>6697</v>
      </c>
      <c r="S1598" s="22"/>
      <c r="T1598" s="22"/>
      <c r="U1598" s="22"/>
      <c r="V1598" s="22"/>
      <c r="W1598" s="22"/>
      <c r="X1598" s="22"/>
      <c r="Y1598" s="22"/>
      <c r="Z1598" s="22"/>
      <c r="AA1598" s="22"/>
    </row>
    <row r="1599" spans="1:27" x14ac:dyDescent="0.3">
      <c r="A1599" s="19">
        <v>1603</v>
      </c>
      <c r="B1599" s="185" t="s">
        <v>93</v>
      </c>
      <c r="C1599" s="185" t="s">
        <v>8058</v>
      </c>
      <c r="D1599" s="22" t="s">
        <v>6921</v>
      </c>
      <c r="E1599" s="51" t="s">
        <v>6006</v>
      </c>
      <c r="F1599" s="22" t="s">
        <v>13</v>
      </c>
      <c r="G1599" s="57" t="s">
        <v>14</v>
      </c>
      <c r="H1599" s="57" t="s">
        <v>6750</v>
      </c>
      <c r="I1599" s="22" t="s">
        <v>8637</v>
      </c>
      <c r="J1599" s="22" t="s">
        <v>918</v>
      </c>
      <c r="K1599" s="58" t="s">
        <v>8683</v>
      </c>
      <c r="L1599" s="40" t="s">
        <v>8058</v>
      </c>
      <c r="M1599" s="22" t="s">
        <v>8058</v>
      </c>
      <c r="N1599" s="22" t="s">
        <v>8058</v>
      </c>
      <c r="O1599" s="22" t="s">
        <v>8058</v>
      </c>
      <c r="P1599" s="22" t="s">
        <v>6751</v>
      </c>
      <c r="Q1599" s="22" t="s">
        <v>8879</v>
      </c>
      <c r="R1599" s="22" t="s">
        <v>6697</v>
      </c>
      <c r="S1599" s="22"/>
      <c r="T1599" s="22"/>
      <c r="U1599" s="22"/>
      <c r="V1599" s="22"/>
      <c r="W1599" s="22"/>
      <c r="X1599" s="22"/>
      <c r="Y1599" s="22"/>
      <c r="Z1599" s="22"/>
      <c r="AA1599" s="22"/>
    </row>
    <row r="1600" spans="1:27" x14ac:dyDescent="0.3">
      <c r="A1600" s="19">
        <v>1604</v>
      </c>
      <c r="B1600" s="185" t="s">
        <v>93</v>
      </c>
      <c r="C1600" s="185" t="s">
        <v>8058</v>
      </c>
      <c r="D1600" s="22" t="s">
        <v>6789</v>
      </c>
      <c r="E1600" s="51" t="s">
        <v>6006</v>
      </c>
      <c r="F1600" s="22" t="s">
        <v>13</v>
      </c>
      <c r="G1600" s="57" t="s">
        <v>14</v>
      </c>
      <c r="H1600" s="57" t="s">
        <v>6750</v>
      </c>
      <c r="I1600" s="22" t="s">
        <v>8637</v>
      </c>
      <c r="J1600" s="22" t="s">
        <v>918</v>
      </c>
      <c r="K1600" s="58" t="s">
        <v>8683</v>
      </c>
      <c r="L1600" s="40" t="s">
        <v>8058</v>
      </c>
      <c r="M1600" s="22" t="s">
        <v>8058</v>
      </c>
      <c r="N1600" s="22" t="s">
        <v>8058</v>
      </c>
      <c r="O1600" s="22" t="s">
        <v>8058</v>
      </c>
      <c r="P1600" s="22" t="s">
        <v>6751</v>
      </c>
      <c r="Q1600" s="22" t="s">
        <v>8879</v>
      </c>
      <c r="R1600" s="22" t="s">
        <v>6697</v>
      </c>
      <c r="S1600" s="22"/>
      <c r="T1600" s="22"/>
      <c r="U1600" s="22"/>
      <c r="V1600" s="22"/>
      <c r="W1600" s="22"/>
      <c r="X1600" s="22"/>
      <c r="Y1600" s="22"/>
      <c r="Z1600" s="22"/>
      <c r="AA1600" s="22"/>
    </row>
    <row r="1601" spans="1:27" x14ac:dyDescent="0.3">
      <c r="A1601" s="19">
        <v>1605</v>
      </c>
      <c r="B1601" s="185" t="s">
        <v>93</v>
      </c>
      <c r="C1601" s="185" t="s">
        <v>8058</v>
      </c>
      <c r="D1601" s="22" t="s">
        <v>6791</v>
      </c>
      <c r="E1601" s="52" t="s">
        <v>5957</v>
      </c>
      <c r="F1601" s="22" t="s">
        <v>13</v>
      </c>
      <c r="G1601" s="57" t="s">
        <v>14</v>
      </c>
      <c r="H1601" s="57" t="s">
        <v>6750</v>
      </c>
      <c r="I1601" s="22" t="s">
        <v>8637</v>
      </c>
      <c r="J1601" s="22" t="s">
        <v>918</v>
      </c>
      <c r="K1601" s="58" t="s">
        <v>8683</v>
      </c>
      <c r="L1601" s="40" t="s">
        <v>8058</v>
      </c>
      <c r="M1601" s="22" t="s">
        <v>8058</v>
      </c>
      <c r="N1601" s="22" t="s">
        <v>8058</v>
      </c>
      <c r="O1601" s="22" t="s">
        <v>8058</v>
      </c>
      <c r="P1601" s="22" t="s">
        <v>6751</v>
      </c>
      <c r="Q1601" s="22" t="s">
        <v>8879</v>
      </c>
      <c r="R1601" s="22" t="s">
        <v>6697</v>
      </c>
      <c r="S1601" s="22"/>
      <c r="T1601" s="22"/>
      <c r="U1601" s="22"/>
      <c r="V1601" s="22"/>
      <c r="W1601" s="22"/>
      <c r="X1601" s="22"/>
      <c r="Y1601" s="22"/>
      <c r="Z1601" s="22"/>
      <c r="AA1601" s="22"/>
    </row>
    <row r="1602" spans="1:27" x14ac:dyDescent="0.3">
      <c r="A1602" s="19">
        <v>1606</v>
      </c>
      <c r="B1602" s="185" t="s">
        <v>93</v>
      </c>
      <c r="C1602" s="185" t="s">
        <v>8058</v>
      </c>
      <c r="D1602" s="22" t="s">
        <v>6792</v>
      </c>
      <c r="E1602" s="52" t="s">
        <v>5957</v>
      </c>
      <c r="F1602" s="22" t="s">
        <v>13</v>
      </c>
      <c r="G1602" s="57" t="s">
        <v>14</v>
      </c>
      <c r="H1602" s="57" t="s">
        <v>6750</v>
      </c>
      <c r="I1602" s="22" t="s">
        <v>8637</v>
      </c>
      <c r="J1602" s="22" t="s">
        <v>918</v>
      </c>
      <c r="K1602" s="58" t="s">
        <v>8683</v>
      </c>
      <c r="L1602" s="40" t="s">
        <v>8058</v>
      </c>
      <c r="M1602" s="22" t="s">
        <v>8058</v>
      </c>
      <c r="N1602" s="22" t="s">
        <v>8058</v>
      </c>
      <c r="O1602" s="22" t="s">
        <v>8058</v>
      </c>
      <c r="P1602" s="22" t="s">
        <v>6751</v>
      </c>
      <c r="Q1602" s="22" t="s">
        <v>8879</v>
      </c>
      <c r="R1602" s="22" t="s">
        <v>6697</v>
      </c>
      <c r="S1602" s="22"/>
      <c r="T1602" s="22"/>
      <c r="U1602" s="22"/>
      <c r="V1602" s="22"/>
      <c r="W1602" s="22"/>
      <c r="X1602" s="22"/>
      <c r="Y1602" s="22"/>
      <c r="Z1602" s="22"/>
      <c r="AA1602" s="22"/>
    </row>
    <row r="1603" spans="1:27" x14ac:dyDescent="0.3">
      <c r="A1603" s="19">
        <v>1607</v>
      </c>
      <c r="B1603" s="185" t="s">
        <v>93</v>
      </c>
      <c r="C1603" s="185" t="s">
        <v>8058</v>
      </c>
      <c r="D1603" s="22" t="s">
        <v>6824</v>
      </c>
      <c r="E1603" s="52" t="s">
        <v>5957</v>
      </c>
      <c r="F1603" s="22" t="s">
        <v>13</v>
      </c>
      <c r="G1603" s="57" t="s">
        <v>14</v>
      </c>
      <c r="H1603" s="57" t="s">
        <v>6750</v>
      </c>
      <c r="I1603" s="22" t="s">
        <v>8637</v>
      </c>
      <c r="J1603" s="22" t="s">
        <v>918</v>
      </c>
      <c r="K1603" s="58" t="s">
        <v>8683</v>
      </c>
      <c r="L1603" s="40" t="s">
        <v>8058</v>
      </c>
      <c r="M1603" s="22" t="s">
        <v>8058</v>
      </c>
      <c r="N1603" s="22" t="s">
        <v>8058</v>
      </c>
      <c r="O1603" s="22" t="s">
        <v>8058</v>
      </c>
      <c r="P1603" s="22" t="s">
        <v>6751</v>
      </c>
      <c r="Q1603" s="22" t="s">
        <v>8879</v>
      </c>
      <c r="R1603" s="22" t="s">
        <v>6697</v>
      </c>
      <c r="S1603" s="22"/>
      <c r="T1603" s="22"/>
      <c r="U1603" s="22"/>
      <c r="V1603" s="22"/>
      <c r="W1603" s="22"/>
      <c r="X1603" s="22"/>
      <c r="Y1603" s="22"/>
      <c r="Z1603" s="22"/>
      <c r="AA1603" s="22"/>
    </row>
    <row r="1604" spans="1:27" x14ac:dyDescent="0.3">
      <c r="A1604" s="19">
        <v>1608</v>
      </c>
      <c r="B1604" s="185" t="s">
        <v>93</v>
      </c>
      <c r="C1604" s="185" t="s">
        <v>8058</v>
      </c>
      <c r="D1604" s="22" t="s">
        <v>6825</v>
      </c>
      <c r="E1604" s="52" t="s">
        <v>5957</v>
      </c>
      <c r="F1604" s="22" t="s">
        <v>13</v>
      </c>
      <c r="G1604" s="57" t="s">
        <v>14</v>
      </c>
      <c r="H1604" s="57" t="s">
        <v>6750</v>
      </c>
      <c r="I1604" s="22" t="s">
        <v>8637</v>
      </c>
      <c r="J1604" s="22" t="s">
        <v>918</v>
      </c>
      <c r="K1604" s="58" t="s">
        <v>8683</v>
      </c>
      <c r="L1604" s="40" t="s">
        <v>8058</v>
      </c>
      <c r="M1604" s="22" t="s">
        <v>8058</v>
      </c>
      <c r="N1604" s="22" t="s">
        <v>8058</v>
      </c>
      <c r="O1604" s="22" t="s">
        <v>8058</v>
      </c>
      <c r="P1604" s="22" t="s">
        <v>6751</v>
      </c>
      <c r="Q1604" s="22" t="s">
        <v>8879</v>
      </c>
      <c r="R1604" s="22" t="s">
        <v>6697</v>
      </c>
      <c r="S1604" s="22"/>
      <c r="T1604" s="22"/>
      <c r="U1604" s="22"/>
      <c r="V1604" s="22"/>
      <c r="W1604" s="22"/>
      <c r="X1604" s="22"/>
      <c r="Y1604" s="22"/>
      <c r="Z1604" s="22"/>
      <c r="AA1604" s="22"/>
    </row>
    <row r="1605" spans="1:27" x14ac:dyDescent="0.3">
      <c r="A1605" s="19">
        <v>1609</v>
      </c>
      <c r="B1605" s="185" t="s">
        <v>93</v>
      </c>
      <c r="C1605" s="185" t="s">
        <v>8058</v>
      </c>
      <c r="D1605" s="22" t="s">
        <v>6826</v>
      </c>
      <c r="E1605" s="52" t="s">
        <v>5957</v>
      </c>
      <c r="F1605" s="22" t="s">
        <v>13</v>
      </c>
      <c r="G1605" s="57" t="s">
        <v>14</v>
      </c>
      <c r="H1605" s="57" t="s">
        <v>6750</v>
      </c>
      <c r="I1605" s="22" t="s">
        <v>8637</v>
      </c>
      <c r="J1605" s="22" t="s">
        <v>918</v>
      </c>
      <c r="K1605" s="58" t="s">
        <v>8683</v>
      </c>
      <c r="L1605" s="40" t="s">
        <v>8058</v>
      </c>
      <c r="M1605" s="22" t="s">
        <v>8058</v>
      </c>
      <c r="N1605" s="22" t="s">
        <v>8058</v>
      </c>
      <c r="O1605" s="22" t="s">
        <v>8058</v>
      </c>
      <c r="P1605" s="22" t="s">
        <v>6751</v>
      </c>
      <c r="Q1605" s="22" t="s">
        <v>8879</v>
      </c>
      <c r="R1605" s="22" t="s">
        <v>6697</v>
      </c>
      <c r="S1605" s="22"/>
      <c r="T1605" s="22"/>
      <c r="U1605" s="22"/>
      <c r="V1605" s="22"/>
      <c r="W1605" s="22"/>
      <c r="X1605" s="22"/>
      <c r="Y1605" s="22"/>
      <c r="Z1605" s="22"/>
      <c r="AA1605" s="22"/>
    </row>
    <row r="1606" spans="1:27" x14ac:dyDescent="0.3">
      <c r="A1606" s="19">
        <v>1610</v>
      </c>
      <c r="B1606" s="185" t="s">
        <v>93</v>
      </c>
      <c r="C1606" s="185" t="s">
        <v>8058</v>
      </c>
      <c r="D1606" s="22" t="s">
        <v>6827</v>
      </c>
      <c r="E1606" s="52" t="s">
        <v>5957</v>
      </c>
      <c r="F1606" s="22" t="s">
        <v>13</v>
      </c>
      <c r="G1606" s="57" t="s">
        <v>14</v>
      </c>
      <c r="H1606" s="57" t="s">
        <v>6750</v>
      </c>
      <c r="I1606" s="22" t="s">
        <v>8637</v>
      </c>
      <c r="J1606" s="22" t="s">
        <v>918</v>
      </c>
      <c r="K1606" s="58" t="s">
        <v>8683</v>
      </c>
      <c r="L1606" s="40" t="s">
        <v>8058</v>
      </c>
      <c r="M1606" s="22" t="s">
        <v>8058</v>
      </c>
      <c r="N1606" s="22" t="s">
        <v>8058</v>
      </c>
      <c r="O1606" s="22" t="s">
        <v>8058</v>
      </c>
      <c r="P1606" s="22" t="s">
        <v>6751</v>
      </c>
      <c r="Q1606" s="22" t="s">
        <v>8879</v>
      </c>
      <c r="R1606" s="22" t="s">
        <v>6697</v>
      </c>
      <c r="S1606" s="22"/>
      <c r="T1606" s="22"/>
      <c r="U1606" s="22"/>
      <c r="V1606" s="22"/>
      <c r="W1606" s="22"/>
      <c r="X1606" s="22"/>
      <c r="Y1606" s="22"/>
      <c r="Z1606" s="22"/>
      <c r="AA1606" s="22"/>
    </row>
    <row r="1607" spans="1:27" x14ac:dyDescent="0.3">
      <c r="A1607" s="19">
        <v>1611</v>
      </c>
      <c r="B1607" s="185" t="s">
        <v>93</v>
      </c>
      <c r="C1607" s="185" t="s">
        <v>8058</v>
      </c>
      <c r="D1607" s="22" t="s">
        <v>6924</v>
      </c>
      <c r="E1607" s="52" t="s">
        <v>5957</v>
      </c>
      <c r="F1607" s="22" t="s">
        <v>13</v>
      </c>
      <c r="G1607" s="57" t="s">
        <v>14</v>
      </c>
      <c r="H1607" s="57" t="s">
        <v>6750</v>
      </c>
      <c r="I1607" s="22" t="s">
        <v>8637</v>
      </c>
      <c r="J1607" s="22" t="s">
        <v>918</v>
      </c>
      <c r="K1607" s="58" t="s">
        <v>8683</v>
      </c>
      <c r="L1607" s="40" t="s">
        <v>8058</v>
      </c>
      <c r="M1607" s="22" t="s">
        <v>8058</v>
      </c>
      <c r="N1607" s="22" t="s">
        <v>8058</v>
      </c>
      <c r="O1607" s="22" t="s">
        <v>8058</v>
      </c>
      <c r="P1607" s="22" t="s">
        <v>6751</v>
      </c>
      <c r="Q1607" s="22" t="s">
        <v>8879</v>
      </c>
      <c r="R1607" s="22" t="s">
        <v>6697</v>
      </c>
      <c r="S1607" s="22"/>
      <c r="T1607" s="22"/>
      <c r="U1607" s="22"/>
      <c r="V1607" s="22"/>
      <c r="W1607" s="22"/>
      <c r="X1607" s="22"/>
      <c r="Y1607" s="22"/>
      <c r="Z1607" s="22"/>
      <c r="AA1607" s="22"/>
    </row>
    <row r="1608" spans="1:27" x14ac:dyDescent="0.3">
      <c r="A1608" s="19">
        <v>1612</v>
      </c>
      <c r="B1608" s="185" t="s">
        <v>93</v>
      </c>
      <c r="C1608" s="185" t="s">
        <v>8058</v>
      </c>
      <c r="D1608" s="22" t="s">
        <v>6925</v>
      </c>
      <c r="E1608" s="52" t="s">
        <v>5957</v>
      </c>
      <c r="F1608" s="22" t="s">
        <v>13</v>
      </c>
      <c r="G1608" s="57" t="s">
        <v>14</v>
      </c>
      <c r="H1608" s="57" t="s">
        <v>6750</v>
      </c>
      <c r="I1608" s="22" t="s">
        <v>8637</v>
      </c>
      <c r="J1608" s="22" t="s">
        <v>918</v>
      </c>
      <c r="K1608" s="58" t="s">
        <v>8683</v>
      </c>
      <c r="L1608" s="40" t="s">
        <v>8058</v>
      </c>
      <c r="M1608" s="22" t="s">
        <v>8058</v>
      </c>
      <c r="N1608" s="22" t="s">
        <v>8058</v>
      </c>
      <c r="O1608" s="22" t="s">
        <v>8058</v>
      </c>
      <c r="P1608" s="22" t="s">
        <v>6751</v>
      </c>
      <c r="Q1608" s="22" t="s">
        <v>8879</v>
      </c>
      <c r="R1608" s="22" t="s">
        <v>6697</v>
      </c>
      <c r="S1608" s="22"/>
      <c r="T1608" s="22"/>
      <c r="U1608" s="22"/>
      <c r="V1608" s="22"/>
      <c r="W1608" s="22"/>
      <c r="X1608" s="22"/>
      <c r="Y1608" s="22"/>
      <c r="Z1608" s="22"/>
      <c r="AA1608" s="22"/>
    </row>
    <row r="1609" spans="1:27" x14ac:dyDescent="0.3">
      <c r="A1609" s="19">
        <v>1613</v>
      </c>
      <c r="B1609" s="185" t="s">
        <v>93</v>
      </c>
      <c r="C1609" s="185" t="s">
        <v>8058</v>
      </c>
      <c r="D1609" s="22" t="s">
        <v>6828</v>
      </c>
      <c r="E1609" s="52" t="s">
        <v>5957</v>
      </c>
      <c r="F1609" s="22" t="s">
        <v>13</v>
      </c>
      <c r="G1609" s="57" t="s">
        <v>14</v>
      </c>
      <c r="H1609" s="57" t="s">
        <v>6750</v>
      </c>
      <c r="I1609" s="22" t="s">
        <v>8637</v>
      </c>
      <c r="J1609" s="22" t="s">
        <v>918</v>
      </c>
      <c r="K1609" s="58" t="s">
        <v>8683</v>
      </c>
      <c r="L1609" s="40" t="s">
        <v>8058</v>
      </c>
      <c r="M1609" s="22" t="s">
        <v>8058</v>
      </c>
      <c r="N1609" s="22" t="s">
        <v>8058</v>
      </c>
      <c r="O1609" s="22" t="s">
        <v>8058</v>
      </c>
      <c r="P1609" s="22" t="s">
        <v>6751</v>
      </c>
      <c r="Q1609" s="22" t="s">
        <v>8879</v>
      </c>
      <c r="R1609" s="22" t="s">
        <v>6697</v>
      </c>
      <c r="S1609" s="22"/>
      <c r="T1609" s="22"/>
      <c r="U1609" s="22"/>
      <c r="V1609" s="22"/>
      <c r="W1609" s="22"/>
      <c r="X1609" s="22"/>
      <c r="Y1609" s="22"/>
      <c r="Z1609" s="22"/>
      <c r="AA1609" s="22"/>
    </row>
    <row r="1610" spans="1:27" x14ac:dyDescent="0.3">
      <c r="A1610" s="19">
        <v>1614</v>
      </c>
      <c r="B1610" s="185" t="s">
        <v>93</v>
      </c>
      <c r="C1610" s="185" t="s">
        <v>8058</v>
      </c>
      <c r="D1610" s="22" t="s">
        <v>6829</v>
      </c>
      <c r="E1610" s="52" t="s">
        <v>5957</v>
      </c>
      <c r="F1610" s="22" t="s">
        <v>13</v>
      </c>
      <c r="G1610" s="57" t="s">
        <v>14</v>
      </c>
      <c r="H1610" s="57" t="s">
        <v>6750</v>
      </c>
      <c r="I1610" s="22" t="s">
        <v>8637</v>
      </c>
      <c r="J1610" s="22" t="s">
        <v>918</v>
      </c>
      <c r="K1610" s="58" t="s">
        <v>8683</v>
      </c>
      <c r="L1610" s="40" t="s">
        <v>8058</v>
      </c>
      <c r="M1610" s="22" t="s">
        <v>8058</v>
      </c>
      <c r="N1610" s="22" t="s">
        <v>8058</v>
      </c>
      <c r="O1610" s="22" t="s">
        <v>8058</v>
      </c>
      <c r="P1610" s="22" t="s">
        <v>6751</v>
      </c>
      <c r="Q1610" s="22" t="s">
        <v>8879</v>
      </c>
      <c r="R1610" s="22" t="s">
        <v>6697</v>
      </c>
      <c r="S1610" s="22"/>
      <c r="T1610" s="22"/>
      <c r="U1610" s="22"/>
      <c r="V1610" s="22"/>
      <c r="W1610" s="22"/>
      <c r="X1610" s="22"/>
      <c r="Y1610" s="22"/>
      <c r="Z1610" s="22"/>
      <c r="AA1610" s="22"/>
    </row>
    <row r="1611" spans="1:27" x14ac:dyDescent="0.3">
      <c r="A1611" s="19">
        <v>1615</v>
      </c>
      <c r="B1611" s="185" t="s">
        <v>93</v>
      </c>
      <c r="C1611" s="185" t="s">
        <v>8058</v>
      </c>
      <c r="D1611" s="22" t="s">
        <v>6830</v>
      </c>
      <c r="E1611" s="52" t="s">
        <v>5957</v>
      </c>
      <c r="F1611" s="22" t="s">
        <v>13</v>
      </c>
      <c r="G1611" s="57" t="s">
        <v>14</v>
      </c>
      <c r="H1611" s="57" t="s">
        <v>6750</v>
      </c>
      <c r="I1611" s="22" t="s">
        <v>8637</v>
      </c>
      <c r="J1611" s="22" t="s">
        <v>918</v>
      </c>
      <c r="K1611" s="58" t="s">
        <v>8683</v>
      </c>
      <c r="L1611" s="40" t="s">
        <v>8058</v>
      </c>
      <c r="M1611" s="22" t="s">
        <v>8058</v>
      </c>
      <c r="N1611" s="22" t="s">
        <v>8058</v>
      </c>
      <c r="O1611" s="22" t="s">
        <v>8058</v>
      </c>
      <c r="P1611" s="22" t="s">
        <v>6751</v>
      </c>
      <c r="Q1611" s="22" t="s">
        <v>8879</v>
      </c>
      <c r="R1611" s="22" t="s">
        <v>6697</v>
      </c>
      <c r="S1611" s="22"/>
      <c r="T1611" s="22"/>
      <c r="U1611" s="22"/>
      <c r="V1611" s="22"/>
      <c r="W1611" s="22"/>
      <c r="X1611" s="22"/>
      <c r="Y1611" s="22"/>
      <c r="Z1611" s="22"/>
      <c r="AA1611" s="22"/>
    </row>
    <row r="1612" spans="1:27" x14ac:dyDescent="0.3">
      <c r="A1612" s="19">
        <v>1616</v>
      </c>
      <c r="B1612" s="185" t="s">
        <v>93</v>
      </c>
      <c r="C1612" s="185" t="s">
        <v>8058</v>
      </c>
      <c r="D1612" s="22" t="s">
        <v>6793</v>
      </c>
      <c r="E1612" s="51" t="s">
        <v>6771</v>
      </c>
      <c r="F1612" s="22" t="s">
        <v>13</v>
      </c>
      <c r="G1612" s="57" t="s">
        <v>14</v>
      </c>
      <c r="H1612" s="57" t="s">
        <v>6750</v>
      </c>
      <c r="I1612" s="22" t="s">
        <v>8637</v>
      </c>
      <c r="J1612" s="22" t="s">
        <v>918</v>
      </c>
      <c r="K1612" s="58" t="s">
        <v>8683</v>
      </c>
      <c r="L1612" s="40" t="s">
        <v>8058</v>
      </c>
      <c r="M1612" s="22" t="s">
        <v>8058</v>
      </c>
      <c r="N1612" s="22" t="s">
        <v>8058</v>
      </c>
      <c r="O1612" s="22" t="s">
        <v>8058</v>
      </c>
      <c r="P1612" s="22" t="s">
        <v>6751</v>
      </c>
      <c r="Q1612" s="22" t="s">
        <v>8879</v>
      </c>
      <c r="R1612" s="22" t="s">
        <v>6697</v>
      </c>
      <c r="S1612" s="22"/>
      <c r="T1612" s="22"/>
      <c r="U1612" s="22"/>
      <c r="V1612" s="22"/>
      <c r="W1612" s="22"/>
      <c r="X1612" s="22"/>
      <c r="Y1612" s="22"/>
      <c r="Z1612" s="22"/>
      <c r="AA1612" s="22"/>
    </row>
    <row r="1613" spans="1:27" x14ac:dyDescent="0.3">
      <c r="A1613" s="19">
        <v>1617</v>
      </c>
      <c r="B1613" s="185" t="s">
        <v>93</v>
      </c>
      <c r="C1613" s="185" t="s">
        <v>8058</v>
      </c>
      <c r="D1613" s="22" t="s">
        <v>6916</v>
      </c>
      <c r="E1613" s="51" t="s">
        <v>6771</v>
      </c>
      <c r="F1613" s="22" t="s">
        <v>13</v>
      </c>
      <c r="G1613" s="57" t="s">
        <v>14</v>
      </c>
      <c r="H1613" s="57" t="s">
        <v>6750</v>
      </c>
      <c r="I1613" s="22" t="s">
        <v>8637</v>
      </c>
      <c r="J1613" s="22" t="s">
        <v>918</v>
      </c>
      <c r="K1613" s="58" t="s">
        <v>8683</v>
      </c>
      <c r="L1613" s="40" t="s">
        <v>8058</v>
      </c>
      <c r="M1613" s="22" t="s">
        <v>8058</v>
      </c>
      <c r="N1613" s="22" t="s">
        <v>8058</v>
      </c>
      <c r="O1613" s="22" t="s">
        <v>8058</v>
      </c>
      <c r="P1613" s="22" t="s">
        <v>6751</v>
      </c>
      <c r="Q1613" s="22" t="s">
        <v>8879</v>
      </c>
      <c r="R1613" s="22" t="s">
        <v>6697</v>
      </c>
      <c r="S1613" s="22"/>
      <c r="T1613" s="22"/>
      <c r="U1613" s="22"/>
      <c r="V1613" s="22"/>
      <c r="W1613" s="22"/>
      <c r="X1613" s="22"/>
      <c r="Y1613" s="22"/>
      <c r="Z1613" s="22"/>
      <c r="AA1613" s="22"/>
    </row>
    <row r="1614" spans="1:27" x14ac:dyDescent="0.3">
      <c r="A1614" s="19">
        <v>1618</v>
      </c>
      <c r="B1614" s="185" t="s">
        <v>93</v>
      </c>
      <c r="C1614" s="185" t="s">
        <v>8058</v>
      </c>
      <c r="D1614" s="22" t="s">
        <v>6790</v>
      </c>
      <c r="E1614" s="51" t="s">
        <v>6006</v>
      </c>
      <c r="F1614" s="22" t="s">
        <v>13</v>
      </c>
      <c r="G1614" s="57" t="s">
        <v>14</v>
      </c>
      <c r="H1614" s="57" t="s">
        <v>6750</v>
      </c>
      <c r="I1614" s="22" t="s">
        <v>8637</v>
      </c>
      <c r="J1614" s="22" t="s">
        <v>918</v>
      </c>
      <c r="K1614" s="58" t="s">
        <v>8683</v>
      </c>
      <c r="L1614" s="40" t="s">
        <v>8058</v>
      </c>
      <c r="M1614" s="22" t="s">
        <v>8058</v>
      </c>
      <c r="N1614" s="22" t="s">
        <v>8058</v>
      </c>
      <c r="O1614" s="22" t="s">
        <v>8058</v>
      </c>
      <c r="P1614" s="22" t="s">
        <v>6751</v>
      </c>
      <c r="Q1614" s="22" t="s">
        <v>8879</v>
      </c>
      <c r="R1614" s="22" t="s">
        <v>6697</v>
      </c>
      <c r="S1614" s="22"/>
      <c r="T1614" s="22"/>
      <c r="U1614" s="22"/>
      <c r="V1614" s="22"/>
      <c r="W1614" s="22"/>
      <c r="X1614" s="22"/>
      <c r="Y1614" s="22"/>
      <c r="Z1614" s="22"/>
      <c r="AA1614" s="22"/>
    </row>
    <row r="1615" spans="1:27" x14ac:dyDescent="0.3">
      <c r="A1615" s="19">
        <v>1619</v>
      </c>
      <c r="B1615" s="185" t="s">
        <v>93</v>
      </c>
      <c r="C1615" s="185" t="s">
        <v>8058</v>
      </c>
      <c r="D1615" s="22" t="s">
        <v>6873</v>
      </c>
      <c r="E1615" s="51" t="s">
        <v>6006</v>
      </c>
      <c r="F1615" s="22" t="s">
        <v>13</v>
      </c>
      <c r="G1615" s="57" t="s">
        <v>14</v>
      </c>
      <c r="H1615" s="57" t="s">
        <v>6750</v>
      </c>
      <c r="I1615" s="22" t="s">
        <v>8637</v>
      </c>
      <c r="J1615" s="22" t="s">
        <v>918</v>
      </c>
      <c r="K1615" s="58" t="s">
        <v>8683</v>
      </c>
      <c r="L1615" s="40" t="s">
        <v>8058</v>
      </c>
      <c r="M1615" s="22" t="s">
        <v>8058</v>
      </c>
      <c r="N1615" s="22" t="s">
        <v>8058</v>
      </c>
      <c r="O1615" s="22" t="s">
        <v>8058</v>
      </c>
      <c r="P1615" s="22" t="s">
        <v>6751</v>
      </c>
      <c r="Q1615" s="22" t="s">
        <v>8879</v>
      </c>
      <c r="R1615" s="22" t="s">
        <v>6697</v>
      </c>
      <c r="S1615" s="22"/>
      <c r="T1615" s="22"/>
      <c r="U1615" s="22"/>
      <c r="V1615" s="22"/>
      <c r="W1615" s="22"/>
      <c r="X1615" s="22"/>
      <c r="Y1615" s="22"/>
      <c r="Z1615" s="22"/>
      <c r="AA1615" s="22"/>
    </row>
    <row r="1616" spans="1:27" x14ac:dyDescent="0.3">
      <c r="A1616" s="19">
        <v>1620</v>
      </c>
      <c r="B1616" s="185" t="s">
        <v>93</v>
      </c>
      <c r="C1616" s="185" t="s">
        <v>8058</v>
      </c>
      <c r="D1616" s="22" t="s">
        <v>6820</v>
      </c>
      <c r="E1616" s="51" t="s">
        <v>6006</v>
      </c>
      <c r="F1616" s="22" t="s">
        <v>13</v>
      </c>
      <c r="G1616" s="57" t="s">
        <v>14</v>
      </c>
      <c r="H1616" s="57" t="s">
        <v>6750</v>
      </c>
      <c r="I1616" s="22" t="s">
        <v>8637</v>
      </c>
      <c r="J1616" s="22" t="s">
        <v>918</v>
      </c>
      <c r="K1616" s="58" t="s">
        <v>8683</v>
      </c>
      <c r="L1616" s="40" t="s">
        <v>8058</v>
      </c>
      <c r="M1616" s="22" t="s">
        <v>8058</v>
      </c>
      <c r="N1616" s="22" t="s">
        <v>8058</v>
      </c>
      <c r="O1616" s="22" t="s">
        <v>8058</v>
      </c>
      <c r="P1616" s="22" t="s">
        <v>6751</v>
      </c>
      <c r="Q1616" s="22" t="s">
        <v>8879</v>
      </c>
      <c r="R1616" s="22" t="s">
        <v>6697</v>
      </c>
      <c r="S1616" s="22"/>
      <c r="T1616" s="22"/>
      <c r="U1616" s="22"/>
      <c r="V1616" s="22"/>
      <c r="W1616" s="22"/>
      <c r="X1616" s="22"/>
      <c r="Y1616" s="22"/>
      <c r="Z1616" s="22"/>
      <c r="AA1616" s="22"/>
    </row>
    <row r="1617" spans="1:27" x14ac:dyDescent="0.3">
      <c r="A1617" s="19">
        <v>1621</v>
      </c>
      <c r="B1617" s="185" t="s">
        <v>93</v>
      </c>
      <c r="C1617" s="185" t="s">
        <v>8058</v>
      </c>
      <c r="D1617" s="22" t="s">
        <v>6821</v>
      </c>
      <c r="E1617" s="51" t="s">
        <v>6006</v>
      </c>
      <c r="F1617" s="22" t="s">
        <v>13</v>
      </c>
      <c r="G1617" s="57" t="s">
        <v>14</v>
      </c>
      <c r="H1617" s="57" t="s">
        <v>6750</v>
      </c>
      <c r="I1617" s="22" t="s">
        <v>8637</v>
      </c>
      <c r="J1617" s="22" t="s">
        <v>918</v>
      </c>
      <c r="K1617" s="58" t="s">
        <v>8683</v>
      </c>
      <c r="L1617" s="40" t="s">
        <v>8058</v>
      </c>
      <c r="M1617" s="22" t="s">
        <v>8058</v>
      </c>
      <c r="N1617" s="22" t="s">
        <v>8058</v>
      </c>
      <c r="O1617" s="22" t="s">
        <v>8058</v>
      </c>
      <c r="P1617" s="22" t="s">
        <v>6751</v>
      </c>
      <c r="Q1617" s="22" t="s">
        <v>8879</v>
      </c>
      <c r="R1617" s="22" t="s">
        <v>6697</v>
      </c>
      <c r="S1617" s="22"/>
      <c r="T1617" s="22"/>
      <c r="U1617" s="22"/>
      <c r="V1617" s="22"/>
      <c r="W1617" s="22"/>
      <c r="X1617" s="22"/>
      <c r="Y1617" s="22"/>
      <c r="Z1617" s="22"/>
      <c r="AA1617" s="22"/>
    </row>
    <row r="1618" spans="1:27" x14ac:dyDescent="0.3">
      <c r="A1618" s="19">
        <v>1622</v>
      </c>
      <c r="B1618" s="60" t="s">
        <v>93</v>
      </c>
      <c r="C1618" s="60" t="s">
        <v>8058</v>
      </c>
      <c r="D1618" s="22" t="s">
        <v>7909</v>
      </c>
      <c r="E1618" s="51" t="s">
        <v>6006</v>
      </c>
      <c r="F1618" s="40" t="s">
        <v>13</v>
      </c>
      <c r="G1618" s="51" t="s">
        <v>14</v>
      </c>
      <c r="H1618" s="51" t="s">
        <v>6750</v>
      </c>
      <c r="I1618" s="40" t="s">
        <v>8637</v>
      </c>
      <c r="J1618" s="40" t="s">
        <v>918</v>
      </c>
      <c r="K1618" s="58" t="s">
        <v>8683</v>
      </c>
      <c r="L1618" s="40" t="s">
        <v>8058</v>
      </c>
      <c r="M1618" s="40" t="s">
        <v>8058</v>
      </c>
      <c r="N1618" s="40" t="s">
        <v>8058</v>
      </c>
      <c r="O1618" s="40" t="s">
        <v>8058</v>
      </c>
      <c r="P1618" s="40" t="s">
        <v>6751</v>
      </c>
      <c r="Q1618" s="40" t="s">
        <v>8879</v>
      </c>
      <c r="R1618" s="40" t="s">
        <v>6697</v>
      </c>
      <c r="S1618" s="40"/>
      <c r="T1618" s="40"/>
      <c r="U1618" s="40"/>
      <c r="V1618" s="40"/>
      <c r="W1618" s="40"/>
      <c r="X1618" s="40"/>
      <c r="Y1618" s="40"/>
      <c r="Z1618" s="40"/>
      <c r="AA1618" s="40"/>
    </row>
    <row r="1619" spans="1:27" x14ac:dyDescent="0.3">
      <c r="A1619" s="19">
        <v>1623</v>
      </c>
      <c r="B1619" s="60" t="s">
        <v>93</v>
      </c>
      <c r="C1619" s="60" t="s">
        <v>8058</v>
      </c>
      <c r="D1619" s="22" t="s">
        <v>6912</v>
      </c>
      <c r="E1619" s="51" t="s">
        <v>6006</v>
      </c>
      <c r="F1619" s="40" t="s">
        <v>13</v>
      </c>
      <c r="G1619" s="51" t="s">
        <v>14</v>
      </c>
      <c r="H1619" s="51" t="s">
        <v>6913</v>
      </c>
      <c r="I1619" s="40" t="s">
        <v>8637</v>
      </c>
      <c r="J1619" s="40" t="s">
        <v>918</v>
      </c>
      <c r="K1619" s="58" t="s">
        <v>8683</v>
      </c>
      <c r="L1619" s="40" t="s">
        <v>8058</v>
      </c>
      <c r="M1619" s="40" t="s">
        <v>8058</v>
      </c>
      <c r="N1619" s="40" t="s">
        <v>8058</v>
      </c>
      <c r="O1619" s="40" t="s">
        <v>8058</v>
      </c>
      <c r="P1619" s="40" t="s">
        <v>6751</v>
      </c>
      <c r="Q1619" s="40" t="s">
        <v>8879</v>
      </c>
      <c r="R1619" s="40" t="s">
        <v>6697</v>
      </c>
      <c r="S1619" s="40"/>
      <c r="T1619" s="40"/>
      <c r="U1619" s="40"/>
      <c r="V1619" s="40"/>
      <c r="W1619" s="40"/>
      <c r="X1619" s="40"/>
      <c r="Y1619" s="40"/>
      <c r="Z1619" s="40"/>
      <c r="AA1619" s="40"/>
    </row>
    <row r="1620" spans="1:27" x14ac:dyDescent="0.3">
      <c r="A1620" s="19">
        <v>1624</v>
      </c>
      <c r="B1620" s="60" t="s">
        <v>93</v>
      </c>
      <c r="C1620" s="60" t="s">
        <v>8058</v>
      </c>
      <c r="D1620" s="22" t="s">
        <v>6914</v>
      </c>
      <c r="E1620" s="51" t="s">
        <v>6006</v>
      </c>
      <c r="F1620" s="40" t="s">
        <v>13</v>
      </c>
      <c r="G1620" s="51" t="s">
        <v>14</v>
      </c>
      <c r="H1620" s="51" t="s">
        <v>6915</v>
      </c>
      <c r="I1620" s="40" t="s">
        <v>8637</v>
      </c>
      <c r="J1620" s="40" t="s">
        <v>918</v>
      </c>
      <c r="K1620" s="58" t="s">
        <v>8683</v>
      </c>
      <c r="L1620" s="40" t="s">
        <v>8058</v>
      </c>
      <c r="M1620" s="40" t="s">
        <v>8058</v>
      </c>
      <c r="N1620" s="40" t="s">
        <v>8058</v>
      </c>
      <c r="O1620" s="40" t="s">
        <v>8058</v>
      </c>
      <c r="P1620" s="40" t="s">
        <v>6751</v>
      </c>
      <c r="Q1620" s="40" t="s">
        <v>8879</v>
      </c>
      <c r="R1620" s="40" t="s">
        <v>6697</v>
      </c>
      <c r="S1620" s="40"/>
      <c r="T1620" s="40"/>
      <c r="U1620" s="40"/>
      <c r="V1620" s="40"/>
      <c r="W1620" s="40"/>
      <c r="X1620" s="40"/>
      <c r="Y1620" s="40"/>
      <c r="Z1620" s="40"/>
      <c r="AA1620" s="40"/>
    </row>
    <row r="1621" spans="1:27" x14ac:dyDescent="0.3">
      <c r="A1621" s="19">
        <v>1625</v>
      </c>
      <c r="B1621" s="60" t="s">
        <v>93</v>
      </c>
      <c r="C1621" s="88" t="s">
        <v>8058</v>
      </c>
      <c r="D1621" s="22" t="s">
        <v>4399</v>
      </c>
      <c r="E1621" s="52" t="s">
        <v>5957</v>
      </c>
      <c r="F1621" s="40" t="s">
        <v>13</v>
      </c>
      <c r="G1621" s="51" t="s">
        <v>14</v>
      </c>
      <c r="H1621" s="51" t="s">
        <v>8058</v>
      </c>
      <c r="I1621" s="51" t="s">
        <v>918</v>
      </c>
      <c r="J1621" s="51" t="s">
        <v>918</v>
      </c>
      <c r="K1621" s="58" t="s">
        <v>8683</v>
      </c>
      <c r="L1621" s="40" t="s">
        <v>8058</v>
      </c>
      <c r="M1621" s="40" t="s">
        <v>8058</v>
      </c>
      <c r="N1621" s="40" t="s">
        <v>8058</v>
      </c>
      <c r="O1621" s="40" t="s">
        <v>8058</v>
      </c>
      <c r="P1621" s="40" t="s">
        <v>4357</v>
      </c>
      <c r="Q1621" s="40" t="s">
        <v>8881</v>
      </c>
      <c r="R1621" s="22" t="s">
        <v>4293</v>
      </c>
      <c r="S1621" s="40"/>
    </row>
    <row r="1622" spans="1:27" x14ac:dyDescent="0.3">
      <c r="A1622" s="19">
        <v>1626</v>
      </c>
      <c r="B1622" s="185" t="s">
        <v>93</v>
      </c>
      <c r="C1622" s="185" t="s">
        <v>8058</v>
      </c>
      <c r="D1622" s="22" t="s">
        <v>6870</v>
      </c>
      <c r="E1622" s="51" t="s">
        <v>6006</v>
      </c>
      <c r="F1622" s="22" t="s">
        <v>13</v>
      </c>
      <c r="G1622" s="57" t="s">
        <v>14</v>
      </c>
      <c r="H1622" s="57" t="s">
        <v>6750</v>
      </c>
      <c r="I1622" s="22" t="s">
        <v>6616</v>
      </c>
      <c r="J1622" s="22" t="s">
        <v>918</v>
      </c>
      <c r="K1622" s="58" t="s">
        <v>8683</v>
      </c>
      <c r="L1622" s="22" t="s">
        <v>8058</v>
      </c>
      <c r="M1622" s="22" t="s">
        <v>8058</v>
      </c>
      <c r="N1622" s="22" t="s">
        <v>8058</v>
      </c>
      <c r="O1622" s="22" t="s">
        <v>8058</v>
      </c>
      <c r="P1622" s="22" t="s">
        <v>6751</v>
      </c>
      <c r="Q1622" s="22" t="s">
        <v>8879</v>
      </c>
      <c r="R1622" s="22" t="s">
        <v>6697</v>
      </c>
      <c r="S1622" s="22"/>
      <c r="T1622" s="22"/>
      <c r="U1622" s="22"/>
      <c r="V1622" s="22"/>
      <c r="W1622" s="22"/>
      <c r="X1622" s="22"/>
      <c r="Y1622" s="22"/>
      <c r="Z1622" s="22"/>
      <c r="AA1622" s="22"/>
    </row>
    <row r="1623" spans="1:27" x14ac:dyDescent="0.3">
      <c r="A1623" s="19">
        <v>1627</v>
      </c>
      <c r="B1623" s="185" t="s">
        <v>93</v>
      </c>
      <c r="C1623" s="185" t="s">
        <v>8058</v>
      </c>
      <c r="D1623" s="22" t="s">
        <v>6777</v>
      </c>
      <c r="E1623" s="51" t="s">
        <v>6006</v>
      </c>
      <c r="F1623" s="22" t="s">
        <v>13</v>
      </c>
      <c r="G1623" s="57" t="s">
        <v>14</v>
      </c>
      <c r="H1623" s="57" t="s">
        <v>6750</v>
      </c>
      <c r="I1623" s="22" t="s">
        <v>6616</v>
      </c>
      <c r="J1623" s="22" t="s">
        <v>918</v>
      </c>
      <c r="K1623" s="58" t="s">
        <v>8683</v>
      </c>
      <c r="L1623" s="22" t="s">
        <v>8058</v>
      </c>
      <c r="M1623" s="22" t="s">
        <v>8058</v>
      </c>
      <c r="N1623" s="22" t="s">
        <v>8058</v>
      </c>
      <c r="O1623" s="22" t="s">
        <v>8058</v>
      </c>
      <c r="P1623" s="22" t="s">
        <v>6751</v>
      </c>
      <c r="Q1623" s="22" t="s">
        <v>8879</v>
      </c>
      <c r="R1623" s="22" t="s">
        <v>6697</v>
      </c>
      <c r="S1623" s="22"/>
      <c r="T1623" s="22"/>
      <c r="U1623" s="22"/>
      <c r="V1623" s="22"/>
      <c r="W1623" s="22"/>
      <c r="X1623" s="22"/>
      <c r="Y1623" s="22"/>
      <c r="Z1623" s="22"/>
      <c r="AA1623" s="22"/>
    </row>
    <row r="1624" spans="1:27" x14ac:dyDescent="0.3">
      <c r="A1624" s="19">
        <v>1628</v>
      </c>
      <c r="B1624" s="185" t="s">
        <v>93</v>
      </c>
      <c r="C1624" s="185" t="s">
        <v>8058</v>
      </c>
      <c r="D1624" s="22" t="s">
        <v>6861</v>
      </c>
      <c r="E1624" s="51" t="s">
        <v>6771</v>
      </c>
      <c r="F1624" s="22" t="s">
        <v>13</v>
      </c>
      <c r="G1624" s="57" t="s">
        <v>14</v>
      </c>
      <c r="H1624" s="57" t="s">
        <v>6750</v>
      </c>
      <c r="I1624" s="22" t="s">
        <v>6616</v>
      </c>
      <c r="J1624" s="22" t="s">
        <v>918</v>
      </c>
      <c r="K1624" s="58" t="s">
        <v>8683</v>
      </c>
      <c r="L1624" s="22" t="s">
        <v>8058</v>
      </c>
      <c r="M1624" s="22" t="s">
        <v>8058</v>
      </c>
      <c r="N1624" s="22" t="s">
        <v>8058</v>
      </c>
      <c r="O1624" s="22" t="s">
        <v>8058</v>
      </c>
      <c r="P1624" s="22" t="s">
        <v>6751</v>
      </c>
      <c r="Q1624" s="22" t="s">
        <v>8879</v>
      </c>
      <c r="R1624" s="22" t="s">
        <v>6697</v>
      </c>
      <c r="S1624" s="22"/>
      <c r="T1624" s="22"/>
      <c r="U1624" s="22"/>
      <c r="V1624" s="22"/>
      <c r="W1624" s="22"/>
      <c r="X1624" s="22"/>
      <c r="Y1624" s="22"/>
      <c r="Z1624" s="22"/>
      <c r="AA1624" s="22"/>
    </row>
    <row r="1625" spans="1:27" x14ac:dyDescent="0.3">
      <c r="A1625" s="19">
        <v>1629</v>
      </c>
      <c r="B1625" s="185" t="s">
        <v>93</v>
      </c>
      <c r="C1625" s="185" t="s">
        <v>8058</v>
      </c>
      <c r="D1625" s="22" t="s">
        <v>6774</v>
      </c>
      <c r="E1625" s="51" t="s">
        <v>6006</v>
      </c>
      <c r="F1625" s="22" t="s">
        <v>13</v>
      </c>
      <c r="G1625" s="57" t="s">
        <v>14</v>
      </c>
      <c r="H1625" s="57" t="s">
        <v>6750</v>
      </c>
      <c r="I1625" s="22" t="s">
        <v>6616</v>
      </c>
      <c r="J1625" s="22" t="s">
        <v>918</v>
      </c>
      <c r="K1625" s="58" t="s">
        <v>8683</v>
      </c>
      <c r="L1625" s="22" t="s">
        <v>8058</v>
      </c>
      <c r="M1625" s="22" t="s">
        <v>8058</v>
      </c>
      <c r="N1625" s="22" t="s">
        <v>8058</v>
      </c>
      <c r="O1625" s="22" t="s">
        <v>8058</v>
      </c>
      <c r="P1625" s="22" t="s">
        <v>6751</v>
      </c>
      <c r="Q1625" s="22" t="s">
        <v>8879</v>
      </c>
      <c r="R1625" s="22" t="s">
        <v>6697</v>
      </c>
      <c r="S1625" s="22"/>
      <c r="T1625" s="22"/>
      <c r="U1625" s="22"/>
      <c r="V1625" s="22"/>
      <c r="W1625" s="22"/>
      <c r="X1625" s="22"/>
      <c r="Y1625" s="22"/>
      <c r="Z1625" s="22"/>
      <c r="AA1625" s="22"/>
    </row>
    <row r="1626" spans="1:27" x14ac:dyDescent="0.3">
      <c r="A1626" s="19">
        <v>1630</v>
      </c>
      <c r="B1626" s="185" t="s">
        <v>93</v>
      </c>
      <c r="C1626" s="185" t="s">
        <v>8058</v>
      </c>
      <c r="D1626" s="22" t="s">
        <v>6776</v>
      </c>
      <c r="E1626" s="51" t="s">
        <v>6006</v>
      </c>
      <c r="F1626" s="22" t="s">
        <v>13</v>
      </c>
      <c r="G1626" s="57" t="s">
        <v>14</v>
      </c>
      <c r="H1626" s="57" t="s">
        <v>6750</v>
      </c>
      <c r="I1626" s="22" t="s">
        <v>6616</v>
      </c>
      <c r="J1626" s="22" t="s">
        <v>918</v>
      </c>
      <c r="K1626" s="58" t="s">
        <v>8683</v>
      </c>
      <c r="L1626" s="22" t="s">
        <v>8058</v>
      </c>
      <c r="M1626" s="22" t="s">
        <v>8058</v>
      </c>
      <c r="N1626" s="22" t="s">
        <v>8058</v>
      </c>
      <c r="O1626" s="22" t="s">
        <v>8058</v>
      </c>
      <c r="P1626" s="22" t="s">
        <v>6751</v>
      </c>
      <c r="Q1626" s="22" t="s">
        <v>8879</v>
      </c>
      <c r="R1626" s="22" t="s">
        <v>6697</v>
      </c>
      <c r="S1626" s="22"/>
      <c r="T1626" s="22"/>
      <c r="U1626" s="22"/>
      <c r="V1626" s="22"/>
      <c r="W1626" s="22"/>
      <c r="X1626" s="22"/>
      <c r="Y1626" s="22"/>
      <c r="Z1626" s="22"/>
      <c r="AA1626" s="22"/>
    </row>
    <row r="1627" spans="1:27" x14ac:dyDescent="0.3">
      <c r="A1627" s="19">
        <v>1631</v>
      </c>
      <c r="B1627" s="185" t="s">
        <v>93</v>
      </c>
      <c r="C1627" s="185" t="s">
        <v>8058</v>
      </c>
      <c r="D1627" s="22" t="s">
        <v>6942</v>
      </c>
      <c r="E1627" s="51" t="s">
        <v>6006</v>
      </c>
      <c r="F1627" s="22" t="s">
        <v>13</v>
      </c>
      <c r="G1627" s="57" t="s">
        <v>14</v>
      </c>
      <c r="H1627" s="57" t="s">
        <v>6750</v>
      </c>
      <c r="I1627" s="22" t="s">
        <v>6616</v>
      </c>
      <c r="J1627" s="22" t="s">
        <v>918</v>
      </c>
      <c r="K1627" s="58" t="s">
        <v>8683</v>
      </c>
      <c r="L1627" s="22" t="s">
        <v>8058</v>
      </c>
      <c r="M1627" s="22" t="s">
        <v>8058</v>
      </c>
      <c r="N1627" s="22" t="s">
        <v>8058</v>
      </c>
      <c r="O1627" s="22" t="s">
        <v>8058</v>
      </c>
      <c r="P1627" s="22" t="s">
        <v>6751</v>
      </c>
      <c r="Q1627" s="22" t="s">
        <v>8879</v>
      </c>
      <c r="R1627" s="22" t="s">
        <v>6697</v>
      </c>
      <c r="S1627" s="22"/>
      <c r="T1627" s="22"/>
      <c r="U1627" s="22"/>
      <c r="V1627" s="22"/>
      <c r="W1627" s="22"/>
      <c r="X1627" s="22"/>
      <c r="Y1627" s="22"/>
      <c r="Z1627" s="22"/>
      <c r="AA1627" s="22"/>
    </row>
    <row r="1628" spans="1:27" x14ac:dyDescent="0.3">
      <c r="A1628" s="19">
        <v>1632</v>
      </c>
      <c r="B1628" s="185" t="s">
        <v>93</v>
      </c>
      <c r="C1628" s="185" t="s">
        <v>8058</v>
      </c>
      <c r="D1628" s="22" t="s">
        <v>6856</v>
      </c>
      <c r="E1628" s="51" t="s">
        <v>6006</v>
      </c>
      <c r="F1628" s="22" t="s">
        <v>13</v>
      </c>
      <c r="G1628" s="57" t="s">
        <v>14</v>
      </c>
      <c r="H1628" s="57" t="s">
        <v>6750</v>
      </c>
      <c r="I1628" s="22" t="s">
        <v>6616</v>
      </c>
      <c r="J1628" s="22" t="s">
        <v>918</v>
      </c>
      <c r="K1628" s="58" t="s">
        <v>8683</v>
      </c>
      <c r="L1628" s="22" t="s">
        <v>8058</v>
      </c>
      <c r="M1628" s="22" t="s">
        <v>8058</v>
      </c>
      <c r="N1628" s="22" t="s">
        <v>8058</v>
      </c>
      <c r="O1628" s="22" t="s">
        <v>8058</v>
      </c>
      <c r="P1628" s="22" t="s">
        <v>6751</v>
      </c>
      <c r="Q1628" s="22" t="s">
        <v>8879</v>
      </c>
      <c r="R1628" s="22" t="s">
        <v>6697</v>
      </c>
      <c r="S1628" s="22"/>
      <c r="T1628" s="22"/>
      <c r="U1628" s="22"/>
      <c r="V1628" s="22"/>
      <c r="W1628" s="22"/>
      <c r="X1628" s="22"/>
      <c r="Y1628" s="22"/>
      <c r="Z1628" s="22"/>
      <c r="AA1628" s="22"/>
    </row>
    <row r="1629" spans="1:27" x14ac:dyDescent="0.3">
      <c r="A1629" s="19">
        <v>1633</v>
      </c>
      <c r="B1629" s="185" t="s">
        <v>93</v>
      </c>
      <c r="C1629" s="185" t="s">
        <v>8058</v>
      </c>
      <c r="D1629" s="22" t="s">
        <v>6863</v>
      </c>
      <c r="E1629" s="52" t="s">
        <v>5957</v>
      </c>
      <c r="F1629" s="22" t="s">
        <v>13</v>
      </c>
      <c r="G1629" s="57" t="s">
        <v>14</v>
      </c>
      <c r="H1629" s="57" t="s">
        <v>6750</v>
      </c>
      <c r="I1629" s="22" t="s">
        <v>6616</v>
      </c>
      <c r="J1629" s="22" t="s">
        <v>918</v>
      </c>
      <c r="K1629" s="58" t="s">
        <v>8683</v>
      </c>
      <c r="L1629" s="22" t="s">
        <v>8058</v>
      </c>
      <c r="M1629" s="22" t="s">
        <v>8058</v>
      </c>
      <c r="N1629" s="22" t="s">
        <v>8058</v>
      </c>
      <c r="O1629" s="22" t="s">
        <v>8058</v>
      </c>
      <c r="P1629" s="22" t="s">
        <v>6751</v>
      </c>
      <c r="Q1629" s="22" t="s">
        <v>8879</v>
      </c>
      <c r="R1629" s="22" t="s">
        <v>6697</v>
      </c>
      <c r="S1629" s="22"/>
      <c r="T1629" s="22"/>
      <c r="U1629" s="22"/>
      <c r="V1629" s="22"/>
      <c r="W1629" s="22"/>
      <c r="X1629" s="22"/>
      <c r="Y1629" s="22"/>
      <c r="Z1629" s="22"/>
      <c r="AA1629" s="22"/>
    </row>
    <row r="1630" spans="1:27" x14ac:dyDescent="0.3">
      <c r="A1630" s="19">
        <v>1634</v>
      </c>
      <c r="B1630" s="185" t="s">
        <v>93</v>
      </c>
      <c r="C1630" s="185" t="s">
        <v>8058</v>
      </c>
      <c r="D1630" s="22" t="s">
        <v>6864</v>
      </c>
      <c r="E1630" s="52" t="s">
        <v>5957</v>
      </c>
      <c r="F1630" s="22" t="s">
        <v>13</v>
      </c>
      <c r="G1630" s="57" t="s">
        <v>14</v>
      </c>
      <c r="H1630" s="57" t="s">
        <v>6750</v>
      </c>
      <c r="I1630" s="22" t="s">
        <v>6616</v>
      </c>
      <c r="J1630" s="22" t="s">
        <v>918</v>
      </c>
      <c r="K1630" s="58" t="s">
        <v>8683</v>
      </c>
      <c r="L1630" s="22" t="s">
        <v>8058</v>
      </c>
      <c r="M1630" s="22" t="s">
        <v>8058</v>
      </c>
      <c r="N1630" s="22" t="s">
        <v>8058</v>
      </c>
      <c r="O1630" s="22" t="s">
        <v>8058</v>
      </c>
      <c r="P1630" s="22" t="s">
        <v>6751</v>
      </c>
      <c r="Q1630" s="22" t="s">
        <v>8879</v>
      </c>
      <c r="R1630" s="22" t="s">
        <v>6697</v>
      </c>
      <c r="S1630" s="22"/>
      <c r="T1630" s="22"/>
      <c r="U1630" s="22"/>
      <c r="V1630" s="22"/>
      <c r="W1630" s="22"/>
      <c r="X1630" s="22"/>
      <c r="Y1630" s="22"/>
      <c r="Z1630" s="22"/>
      <c r="AA1630" s="22"/>
    </row>
    <row r="1631" spans="1:27" x14ac:dyDescent="0.3">
      <c r="A1631" s="19">
        <v>1635</v>
      </c>
      <c r="B1631" s="185" t="s">
        <v>93</v>
      </c>
      <c r="C1631" s="185" t="s">
        <v>8058</v>
      </c>
      <c r="D1631" s="22" t="s">
        <v>6780</v>
      </c>
      <c r="E1631" s="51" t="s">
        <v>6771</v>
      </c>
      <c r="F1631" s="22" t="s">
        <v>13</v>
      </c>
      <c r="G1631" s="57" t="s">
        <v>14</v>
      </c>
      <c r="H1631" s="57" t="s">
        <v>6750</v>
      </c>
      <c r="I1631" s="22" t="s">
        <v>6616</v>
      </c>
      <c r="J1631" s="22" t="s">
        <v>918</v>
      </c>
      <c r="K1631" s="58" t="s">
        <v>8683</v>
      </c>
      <c r="L1631" s="22" t="s">
        <v>8058</v>
      </c>
      <c r="M1631" s="22" t="s">
        <v>8058</v>
      </c>
      <c r="N1631" s="22" t="s">
        <v>8058</v>
      </c>
      <c r="O1631" s="22" t="s">
        <v>8058</v>
      </c>
      <c r="P1631" s="22" t="s">
        <v>6751</v>
      </c>
      <c r="Q1631" s="22" t="s">
        <v>8879</v>
      </c>
      <c r="R1631" s="22" t="s">
        <v>6697</v>
      </c>
      <c r="S1631" s="22"/>
      <c r="T1631" s="22"/>
      <c r="U1631" s="22"/>
      <c r="V1631" s="22"/>
      <c r="W1631" s="22"/>
      <c r="X1631" s="22"/>
      <c r="Y1631" s="22"/>
      <c r="Z1631" s="22"/>
      <c r="AA1631" s="22"/>
    </row>
    <row r="1632" spans="1:27" x14ac:dyDescent="0.3">
      <c r="A1632" s="19">
        <v>1636</v>
      </c>
      <c r="B1632" s="185" t="s">
        <v>93</v>
      </c>
      <c r="C1632" s="185" t="s">
        <v>8058</v>
      </c>
      <c r="D1632" s="22" t="s">
        <v>6781</v>
      </c>
      <c r="E1632" s="51" t="s">
        <v>6771</v>
      </c>
      <c r="F1632" s="22" t="s">
        <v>13</v>
      </c>
      <c r="G1632" s="57" t="s">
        <v>14</v>
      </c>
      <c r="H1632" s="57" t="s">
        <v>6750</v>
      </c>
      <c r="I1632" s="22" t="s">
        <v>6616</v>
      </c>
      <c r="J1632" s="22" t="s">
        <v>918</v>
      </c>
      <c r="K1632" s="58" t="s">
        <v>8683</v>
      </c>
      <c r="L1632" s="22" t="s">
        <v>8058</v>
      </c>
      <c r="M1632" s="22" t="s">
        <v>8058</v>
      </c>
      <c r="N1632" s="22" t="s">
        <v>8058</v>
      </c>
      <c r="O1632" s="22" t="s">
        <v>8058</v>
      </c>
      <c r="P1632" s="22" t="s">
        <v>6751</v>
      </c>
      <c r="Q1632" s="22" t="s">
        <v>8879</v>
      </c>
      <c r="R1632" s="22" t="s">
        <v>6697</v>
      </c>
      <c r="S1632" s="22"/>
      <c r="T1632" s="22"/>
      <c r="U1632" s="22"/>
      <c r="V1632" s="22"/>
      <c r="W1632" s="22"/>
      <c r="X1632" s="22"/>
      <c r="Y1632" s="22"/>
      <c r="Z1632" s="22"/>
      <c r="AA1632" s="22"/>
    </row>
    <row r="1633" spans="1:34" x14ac:dyDescent="0.3">
      <c r="A1633" s="19">
        <v>1637</v>
      </c>
      <c r="B1633" s="185" t="s">
        <v>93</v>
      </c>
      <c r="C1633" s="185" t="s">
        <v>8058</v>
      </c>
      <c r="D1633" s="22" t="s">
        <v>6775</v>
      </c>
      <c r="E1633" s="51" t="s">
        <v>6006</v>
      </c>
      <c r="F1633" s="22" t="s">
        <v>13</v>
      </c>
      <c r="G1633" s="57" t="s">
        <v>14</v>
      </c>
      <c r="H1633" s="57" t="s">
        <v>6750</v>
      </c>
      <c r="I1633" s="22" t="s">
        <v>6616</v>
      </c>
      <c r="J1633" s="22" t="s">
        <v>918</v>
      </c>
      <c r="K1633" s="58" t="s">
        <v>8683</v>
      </c>
      <c r="L1633" s="22" t="s">
        <v>8058</v>
      </c>
      <c r="M1633" s="22" t="s">
        <v>8058</v>
      </c>
      <c r="N1633" s="22" t="s">
        <v>8058</v>
      </c>
      <c r="O1633" s="22" t="s">
        <v>8058</v>
      </c>
      <c r="P1633" s="22" t="s">
        <v>6751</v>
      </c>
      <c r="Q1633" s="22" t="s">
        <v>8879</v>
      </c>
      <c r="R1633" s="22" t="s">
        <v>6697</v>
      </c>
      <c r="S1633" s="22"/>
      <c r="T1633" s="22"/>
      <c r="U1633" s="22"/>
      <c r="V1633" s="22"/>
      <c r="W1633" s="22"/>
      <c r="X1633" s="22"/>
      <c r="Y1633" s="22"/>
      <c r="Z1633" s="22"/>
      <c r="AA1633" s="22"/>
    </row>
    <row r="1634" spans="1:34" x14ac:dyDescent="0.3">
      <c r="A1634" s="19">
        <v>1638</v>
      </c>
      <c r="B1634" s="185" t="s">
        <v>93</v>
      </c>
      <c r="C1634" s="185" t="s">
        <v>8058</v>
      </c>
      <c r="D1634" s="22" t="s">
        <v>6862</v>
      </c>
      <c r="E1634" s="51" t="s">
        <v>6006</v>
      </c>
      <c r="F1634" s="22" t="s">
        <v>13</v>
      </c>
      <c r="G1634" s="57" t="s">
        <v>14</v>
      </c>
      <c r="H1634" s="57" t="s">
        <v>6750</v>
      </c>
      <c r="I1634" s="22" t="s">
        <v>6616</v>
      </c>
      <c r="J1634" s="22" t="s">
        <v>918</v>
      </c>
      <c r="K1634" s="58" t="s">
        <v>8683</v>
      </c>
      <c r="L1634" s="22" t="s">
        <v>8058</v>
      </c>
      <c r="M1634" s="22" t="s">
        <v>8058</v>
      </c>
      <c r="N1634" s="22" t="s">
        <v>8058</v>
      </c>
      <c r="O1634" s="22" t="s">
        <v>8058</v>
      </c>
      <c r="P1634" s="22" t="s">
        <v>6751</v>
      </c>
      <c r="Q1634" s="22" t="s">
        <v>8879</v>
      </c>
      <c r="R1634" s="22" t="s">
        <v>6697</v>
      </c>
      <c r="S1634" s="22"/>
      <c r="T1634" s="22"/>
      <c r="U1634" s="22"/>
      <c r="V1634" s="22"/>
      <c r="W1634" s="22"/>
      <c r="X1634" s="22"/>
      <c r="Y1634" s="22"/>
      <c r="Z1634" s="22"/>
      <c r="AA1634" s="22"/>
    </row>
    <row r="1635" spans="1:34" x14ac:dyDescent="0.3">
      <c r="A1635" s="19">
        <v>1639</v>
      </c>
      <c r="B1635" s="185" t="s">
        <v>93</v>
      </c>
      <c r="C1635" s="185" t="s">
        <v>8058</v>
      </c>
      <c r="D1635" s="22" t="s">
        <v>6853</v>
      </c>
      <c r="E1635" s="51" t="s">
        <v>6006</v>
      </c>
      <c r="F1635" s="22" t="s">
        <v>13</v>
      </c>
      <c r="G1635" s="57" t="s">
        <v>14</v>
      </c>
      <c r="H1635" s="57" t="s">
        <v>6750</v>
      </c>
      <c r="I1635" s="22" t="s">
        <v>6616</v>
      </c>
      <c r="J1635" s="22" t="s">
        <v>918</v>
      </c>
      <c r="K1635" s="58" t="s">
        <v>8683</v>
      </c>
      <c r="L1635" s="22" t="s">
        <v>8058</v>
      </c>
      <c r="M1635" s="22" t="s">
        <v>8058</v>
      </c>
      <c r="N1635" s="22" t="s">
        <v>8058</v>
      </c>
      <c r="O1635" s="22" t="s">
        <v>8058</v>
      </c>
      <c r="P1635" s="22" t="s">
        <v>6751</v>
      </c>
      <c r="Q1635" s="22" t="s">
        <v>8879</v>
      </c>
      <c r="R1635" s="22" t="s">
        <v>6697</v>
      </c>
      <c r="S1635" s="22"/>
      <c r="T1635" s="22"/>
      <c r="U1635" s="22"/>
      <c r="V1635" s="22"/>
      <c r="W1635" s="22"/>
      <c r="X1635" s="22"/>
      <c r="Y1635" s="22"/>
      <c r="Z1635" s="22"/>
      <c r="AA1635" s="22"/>
    </row>
    <row r="1636" spans="1:34" x14ac:dyDescent="0.3">
      <c r="A1636" s="19">
        <v>1640</v>
      </c>
      <c r="B1636" s="185" t="s">
        <v>93</v>
      </c>
      <c r="C1636" s="185" t="s">
        <v>8058</v>
      </c>
      <c r="D1636" s="22" t="s">
        <v>6854</v>
      </c>
      <c r="E1636" s="51" t="s">
        <v>6006</v>
      </c>
      <c r="F1636" s="22" t="s">
        <v>13</v>
      </c>
      <c r="G1636" s="57" t="s">
        <v>14</v>
      </c>
      <c r="H1636" s="57" t="s">
        <v>6750</v>
      </c>
      <c r="I1636" s="22" t="s">
        <v>6616</v>
      </c>
      <c r="J1636" s="22" t="s">
        <v>918</v>
      </c>
      <c r="K1636" s="58" t="s">
        <v>8683</v>
      </c>
      <c r="L1636" s="22" t="s">
        <v>8058</v>
      </c>
      <c r="M1636" s="22" t="s">
        <v>8058</v>
      </c>
      <c r="N1636" s="22" t="s">
        <v>8058</v>
      </c>
      <c r="O1636" s="22" t="s">
        <v>8058</v>
      </c>
      <c r="P1636" s="22" t="s">
        <v>6751</v>
      </c>
      <c r="Q1636" s="22" t="s">
        <v>8879</v>
      </c>
      <c r="R1636" s="22" t="s">
        <v>6697</v>
      </c>
      <c r="S1636" s="22"/>
      <c r="T1636" s="22"/>
      <c r="U1636" s="22"/>
      <c r="V1636" s="22"/>
      <c r="W1636" s="22"/>
      <c r="X1636" s="22"/>
      <c r="Y1636" s="22"/>
      <c r="Z1636" s="22"/>
      <c r="AA1636" s="22"/>
    </row>
    <row r="1637" spans="1:34" x14ac:dyDescent="0.3">
      <c r="A1637" s="19">
        <v>1641</v>
      </c>
      <c r="B1637" s="185" t="s">
        <v>93</v>
      </c>
      <c r="C1637" s="185" t="s">
        <v>8058</v>
      </c>
      <c r="D1637" s="22" t="s">
        <v>6855</v>
      </c>
      <c r="E1637" s="51" t="s">
        <v>6006</v>
      </c>
      <c r="F1637" s="22" t="s">
        <v>13</v>
      </c>
      <c r="G1637" s="57" t="s">
        <v>14</v>
      </c>
      <c r="H1637" s="57" t="s">
        <v>6750</v>
      </c>
      <c r="I1637" s="22" t="s">
        <v>6616</v>
      </c>
      <c r="J1637" s="22" t="s">
        <v>918</v>
      </c>
      <c r="K1637" s="58" t="s">
        <v>8683</v>
      </c>
      <c r="L1637" s="22" t="s">
        <v>8058</v>
      </c>
      <c r="M1637" s="22" t="s">
        <v>8058</v>
      </c>
      <c r="N1637" s="22" t="s">
        <v>8058</v>
      </c>
      <c r="O1637" s="22" t="s">
        <v>8058</v>
      </c>
      <c r="P1637" s="22" t="s">
        <v>6751</v>
      </c>
      <c r="Q1637" s="22" t="s">
        <v>8879</v>
      </c>
      <c r="R1637" s="22" t="s">
        <v>6697</v>
      </c>
      <c r="S1637" s="22"/>
      <c r="T1637" s="22"/>
      <c r="U1637" s="22"/>
      <c r="V1637" s="22"/>
      <c r="W1637" s="22"/>
      <c r="X1637" s="22"/>
      <c r="Y1637" s="22"/>
      <c r="Z1637" s="22"/>
      <c r="AA1637" s="22"/>
    </row>
    <row r="1638" spans="1:34" x14ac:dyDescent="0.3">
      <c r="A1638" s="19">
        <v>1642</v>
      </c>
      <c r="B1638" s="185" t="s">
        <v>93</v>
      </c>
      <c r="C1638" s="185" t="s">
        <v>8058</v>
      </c>
      <c r="D1638" s="22" t="s">
        <v>6778</v>
      </c>
      <c r="E1638" s="51" t="s">
        <v>6006</v>
      </c>
      <c r="F1638" s="22" t="s">
        <v>13</v>
      </c>
      <c r="G1638" s="57" t="s">
        <v>14</v>
      </c>
      <c r="H1638" s="57" t="s">
        <v>6750</v>
      </c>
      <c r="I1638" s="22" t="s">
        <v>6616</v>
      </c>
      <c r="J1638" s="22" t="s">
        <v>918</v>
      </c>
      <c r="K1638" s="58" t="s">
        <v>8683</v>
      </c>
      <c r="L1638" s="22" t="s">
        <v>8058</v>
      </c>
      <c r="M1638" s="22" t="s">
        <v>8058</v>
      </c>
      <c r="N1638" s="22" t="s">
        <v>8058</v>
      </c>
      <c r="O1638" s="22" t="s">
        <v>8058</v>
      </c>
      <c r="P1638" s="22" t="s">
        <v>6751</v>
      </c>
      <c r="Q1638" s="22" t="s">
        <v>8879</v>
      </c>
      <c r="R1638" s="22" t="s">
        <v>6697</v>
      </c>
      <c r="S1638" s="22"/>
      <c r="T1638" s="22"/>
      <c r="U1638" s="22"/>
      <c r="V1638" s="22"/>
      <c r="W1638" s="22"/>
      <c r="X1638" s="22"/>
      <c r="Y1638" s="22"/>
      <c r="Z1638" s="22"/>
      <c r="AA1638" s="22"/>
    </row>
    <row r="1639" spans="1:34" x14ac:dyDescent="0.3">
      <c r="A1639" s="19">
        <v>1643</v>
      </c>
      <c r="B1639" s="33" t="s">
        <v>93</v>
      </c>
      <c r="C1639" s="33" t="s">
        <v>8058</v>
      </c>
      <c r="D1639" s="182" t="s">
        <v>921</v>
      </c>
      <c r="E1639" s="22" t="s">
        <v>5985</v>
      </c>
      <c r="F1639" s="52" t="s">
        <v>13</v>
      </c>
      <c r="G1639" s="19" t="s">
        <v>14</v>
      </c>
      <c r="H1639" s="52" t="s">
        <v>8058</v>
      </c>
      <c r="I1639" s="22" t="s">
        <v>4069</v>
      </c>
      <c r="J1639" s="22" t="s">
        <v>8847</v>
      </c>
      <c r="K1639" s="55" t="s">
        <v>8765</v>
      </c>
      <c r="L1639" s="52" t="s">
        <v>8058</v>
      </c>
      <c r="M1639" s="19" t="s">
        <v>922</v>
      </c>
      <c r="N1639" s="19" t="s">
        <v>2440</v>
      </c>
      <c r="O1639" s="19" t="s">
        <v>8058</v>
      </c>
      <c r="P1639" s="19" t="s">
        <v>8196</v>
      </c>
      <c r="Q1639" s="19" t="s">
        <v>8877</v>
      </c>
      <c r="R1639" s="19" t="s">
        <v>6379</v>
      </c>
    </row>
    <row r="1640" spans="1:34" x14ac:dyDescent="0.3">
      <c r="A1640" s="19">
        <v>1644</v>
      </c>
      <c r="B1640" s="33" t="s">
        <v>93</v>
      </c>
      <c r="C1640" s="89" t="s">
        <v>8058</v>
      </c>
      <c r="D1640" s="22" t="s">
        <v>1425</v>
      </c>
      <c r="E1640" s="51" t="s">
        <v>5985</v>
      </c>
      <c r="F1640" s="19" t="s">
        <v>13</v>
      </c>
      <c r="G1640" s="52" t="s">
        <v>14</v>
      </c>
      <c r="H1640" s="52" t="s">
        <v>8870</v>
      </c>
      <c r="I1640" s="52" t="s">
        <v>1417</v>
      </c>
      <c r="J1640" s="58" t="s">
        <v>1417</v>
      </c>
      <c r="K1640" s="58" t="s">
        <v>8683</v>
      </c>
      <c r="L1640" s="19" t="s">
        <v>8058</v>
      </c>
      <c r="M1640" s="19" t="s">
        <v>1426</v>
      </c>
      <c r="N1640" s="19" t="s">
        <v>8058</v>
      </c>
      <c r="O1640" s="19" t="s">
        <v>8058</v>
      </c>
      <c r="P1640" s="19" t="s">
        <v>3001</v>
      </c>
      <c r="Q1640" s="22" t="s">
        <v>8862</v>
      </c>
      <c r="R1640" s="19" t="s">
        <v>2955</v>
      </c>
    </row>
    <row r="1641" spans="1:34" x14ac:dyDescent="0.3">
      <c r="A1641" s="19">
        <v>1645</v>
      </c>
      <c r="B1641" s="33" t="s">
        <v>93</v>
      </c>
      <c r="C1641" s="89" t="s">
        <v>8058</v>
      </c>
      <c r="D1641" s="22" t="s">
        <v>1427</v>
      </c>
      <c r="E1641" s="51" t="s">
        <v>5985</v>
      </c>
      <c r="F1641" s="19" t="s">
        <v>13</v>
      </c>
      <c r="G1641" s="52" t="s">
        <v>14</v>
      </c>
      <c r="H1641" s="52" t="s">
        <v>8870</v>
      </c>
      <c r="I1641" s="52" t="s">
        <v>1417</v>
      </c>
      <c r="J1641" s="58" t="s">
        <v>1417</v>
      </c>
      <c r="K1641" s="58" t="s">
        <v>8683</v>
      </c>
      <c r="L1641" s="19" t="s">
        <v>8058</v>
      </c>
      <c r="M1641" s="19" t="s">
        <v>1428</v>
      </c>
      <c r="N1641" s="19" t="s">
        <v>8058</v>
      </c>
      <c r="O1641" s="19" t="s">
        <v>8058</v>
      </c>
      <c r="P1641" s="19" t="s">
        <v>3001</v>
      </c>
      <c r="Q1641" s="22" t="s">
        <v>8862</v>
      </c>
      <c r="R1641" s="19" t="s">
        <v>2955</v>
      </c>
    </row>
    <row r="1642" spans="1:34" x14ac:dyDescent="0.3">
      <c r="A1642" s="19">
        <v>1646</v>
      </c>
      <c r="B1642" s="33" t="s">
        <v>93</v>
      </c>
      <c r="C1642" s="89" t="s">
        <v>8058</v>
      </c>
      <c r="D1642" s="22" t="s">
        <v>1429</v>
      </c>
      <c r="E1642" s="51" t="s">
        <v>5985</v>
      </c>
      <c r="F1642" s="19" t="s">
        <v>13</v>
      </c>
      <c r="G1642" s="52" t="s">
        <v>14</v>
      </c>
      <c r="H1642" s="52" t="s">
        <v>8870</v>
      </c>
      <c r="I1642" s="52" t="s">
        <v>1417</v>
      </c>
      <c r="J1642" s="58" t="s">
        <v>1417</v>
      </c>
      <c r="K1642" s="58" t="s">
        <v>8683</v>
      </c>
      <c r="L1642" s="19" t="s">
        <v>8058</v>
      </c>
      <c r="M1642" s="19" t="s">
        <v>1430</v>
      </c>
      <c r="N1642" s="19" t="s">
        <v>8058</v>
      </c>
      <c r="O1642" s="19" t="s">
        <v>8058</v>
      </c>
      <c r="P1642" s="19" t="s">
        <v>3001</v>
      </c>
      <c r="Q1642" s="22" t="s">
        <v>8862</v>
      </c>
      <c r="R1642" s="19" t="s">
        <v>2955</v>
      </c>
    </row>
    <row r="1643" spans="1:34" x14ac:dyDescent="0.3">
      <c r="A1643" s="19">
        <v>1647</v>
      </c>
      <c r="B1643" s="33" t="s">
        <v>93</v>
      </c>
      <c r="C1643" s="89" t="s">
        <v>8058</v>
      </c>
      <c r="D1643" s="22" t="s">
        <v>1431</v>
      </c>
      <c r="E1643" s="51" t="s">
        <v>5985</v>
      </c>
      <c r="F1643" s="19" t="s">
        <v>13</v>
      </c>
      <c r="G1643" s="52" t="s">
        <v>14</v>
      </c>
      <c r="H1643" s="52" t="s">
        <v>8870</v>
      </c>
      <c r="I1643" s="52" t="s">
        <v>1417</v>
      </c>
      <c r="J1643" s="58" t="s">
        <v>1417</v>
      </c>
      <c r="K1643" s="58" t="s">
        <v>8683</v>
      </c>
      <c r="L1643" s="19" t="s">
        <v>8058</v>
      </c>
      <c r="M1643" s="19" t="s">
        <v>1432</v>
      </c>
      <c r="N1643" s="19" t="s">
        <v>8058</v>
      </c>
      <c r="O1643" s="19" t="s">
        <v>8058</v>
      </c>
      <c r="P1643" s="19" t="s">
        <v>3001</v>
      </c>
      <c r="Q1643" s="22" t="s">
        <v>8862</v>
      </c>
      <c r="R1643" s="19" t="s">
        <v>2955</v>
      </c>
    </row>
    <row r="1644" spans="1:34" x14ac:dyDescent="0.3">
      <c r="A1644" s="19">
        <v>1648</v>
      </c>
      <c r="B1644" s="33" t="s">
        <v>93</v>
      </c>
      <c r="C1644" s="89" t="s">
        <v>8058</v>
      </c>
      <c r="D1644" s="22" t="s">
        <v>1433</v>
      </c>
      <c r="E1644" s="51" t="s">
        <v>5985</v>
      </c>
      <c r="F1644" s="19" t="s">
        <v>13</v>
      </c>
      <c r="G1644" s="52" t="s">
        <v>14</v>
      </c>
      <c r="H1644" s="52" t="s">
        <v>8870</v>
      </c>
      <c r="I1644" s="52" t="s">
        <v>1417</v>
      </c>
      <c r="J1644" s="58" t="s">
        <v>1417</v>
      </c>
      <c r="K1644" s="58" t="s">
        <v>8683</v>
      </c>
      <c r="L1644" s="19" t="s">
        <v>8058</v>
      </c>
      <c r="M1644" s="19" t="s">
        <v>1434</v>
      </c>
      <c r="N1644" s="19" t="s">
        <v>8058</v>
      </c>
      <c r="O1644" s="19" t="s">
        <v>8058</v>
      </c>
      <c r="P1644" s="19" t="s">
        <v>3001</v>
      </c>
      <c r="Q1644" s="22" t="s">
        <v>8862</v>
      </c>
      <c r="R1644" s="19" t="s">
        <v>2955</v>
      </c>
    </row>
    <row r="1645" spans="1:34" x14ac:dyDescent="0.3">
      <c r="A1645" s="19">
        <v>1649</v>
      </c>
      <c r="B1645" s="33" t="s">
        <v>93</v>
      </c>
      <c r="C1645" s="89" t="s">
        <v>8058</v>
      </c>
      <c r="D1645" s="22" t="s">
        <v>1435</v>
      </c>
      <c r="E1645" s="51" t="s">
        <v>5985</v>
      </c>
      <c r="F1645" s="19" t="s">
        <v>13</v>
      </c>
      <c r="G1645" s="52" t="s">
        <v>14</v>
      </c>
      <c r="H1645" s="52" t="s">
        <v>8870</v>
      </c>
      <c r="I1645" s="52" t="s">
        <v>1417</v>
      </c>
      <c r="J1645" s="58" t="s">
        <v>1417</v>
      </c>
      <c r="K1645" s="58" t="s">
        <v>8683</v>
      </c>
      <c r="L1645" s="19" t="s">
        <v>8058</v>
      </c>
      <c r="M1645" s="19" t="s">
        <v>1436</v>
      </c>
      <c r="N1645" s="19" t="s">
        <v>8058</v>
      </c>
      <c r="O1645" s="19" t="s">
        <v>8058</v>
      </c>
      <c r="P1645" s="19" t="s">
        <v>3001</v>
      </c>
      <c r="Q1645" s="22" t="s">
        <v>8862</v>
      </c>
      <c r="R1645" s="19" t="s">
        <v>2955</v>
      </c>
    </row>
    <row r="1646" spans="1:34" x14ac:dyDescent="0.3">
      <c r="A1646" s="19">
        <v>1650</v>
      </c>
      <c r="B1646" s="60" t="s">
        <v>93</v>
      </c>
      <c r="C1646" s="88" t="s">
        <v>8058</v>
      </c>
      <c r="D1646" s="22" t="s">
        <v>5691</v>
      </c>
      <c r="E1646" s="51" t="s">
        <v>6771</v>
      </c>
      <c r="F1646" s="40" t="s">
        <v>13</v>
      </c>
      <c r="G1646" s="51" t="s">
        <v>14</v>
      </c>
      <c r="H1646" s="51" t="s">
        <v>8870</v>
      </c>
      <c r="I1646" s="51" t="s">
        <v>4539</v>
      </c>
      <c r="J1646" s="51" t="s">
        <v>933</v>
      </c>
      <c r="K1646" s="55" t="s">
        <v>8764</v>
      </c>
      <c r="L1646" s="40" t="s">
        <v>8058</v>
      </c>
      <c r="M1646" s="40" t="s">
        <v>8058</v>
      </c>
      <c r="N1646" s="40" t="s">
        <v>8058</v>
      </c>
      <c r="O1646" s="40" t="s">
        <v>8058</v>
      </c>
      <c r="P1646" s="40" t="s">
        <v>4540</v>
      </c>
      <c r="Q1646" s="40" t="s">
        <v>8881</v>
      </c>
      <c r="R1646" s="22" t="s">
        <v>4293</v>
      </c>
      <c r="S1646" s="40"/>
      <c r="AB1646" s="22"/>
      <c r="AC1646" s="22"/>
      <c r="AD1646" s="22"/>
      <c r="AE1646" s="22"/>
      <c r="AF1646" s="22"/>
      <c r="AG1646" s="22"/>
      <c r="AH1646" s="22"/>
    </row>
    <row r="1647" spans="1:34" x14ac:dyDescent="0.3">
      <c r="A1647" s="19">
        <v>1651</v>
      </c>
      <c r="B1647" s="60" t="s">
        <v>93</v>
      </c>
      <c r="C1647" s="88" t="s">
        <v>8058</v>
      </c>
      <c r="D1647" s="22" t="s">
        <v>5692</v>
      </c>
      <c r="E1647" s="51" t="s">
        <v>5997</v>
      </c>
      <c r="F1647" s="40" t="s">
        <v>936</v>
      </c>
      <c r="G1647" s="51" t="s">
        <v>23</v>
      </c>
      <c r="H1647" s="51" t="s">
        <v>8870</v>
      </c>
      <c r="I1647" s="51" t="s">
        <v>4539</v>
      </c>
      <c r="J1647" s="51" t="s">
        <v>933</v>
      </c>
      <c r="K1647" s="55" t="s">
        <v>8764</v>
      </c>
      <c r="L1647" s="40" t="s">
        <v>8058</v>
      </c>
      <c r="M1647" s="40" t="s">
        <v>8058</v>
      </c>
      <c r="N1647" s="40" t="s">
        <v>8058</v>
      </c>
      <c r="O1647" s="40" t="s">
        <v>8058</v>
      </c>
      <c r="P1647" s="40" t="s">
        <v>4540</v>
      </c>
      <c r="Q1647" s="40" t="s">
        <v>8881</v>
      </c>
      <c r="R1647" s="22" t="s">
        <v>4293</v>
      </c>
      <c r="S1647" s="40"/>
      <c r="AB1647" s="22"/>
      <c r="AC1647" s="22"/>
      <c r="AD1647" s="22"/>
      <c r="AE1647" s="22"/>
      <c r="AF1647" s="22"/>
      <c r="AG1647" s="22"/>
      <c r="AH1647" s="22"/>
    </row>
    <row r="1648" spans="1:34" x14ac:dyDescent="0.3">
      <c r="A1648" s="19">
        <v>1652</v>
      </c>
      <c r="B1648" s="34" t="s">
        <v>93</v>
      </c>
      <c r="C1648" s="89" t="s">
        <v>8058</v>
      </c>
      <c r="D1648" s="22" t="s">
        <v>5693</v>
      </c>
      <c r="E1648" s="51" t="s">
        <v>6771</v>
      </c>
      <c r="F1648" s="22" t="s">
        <v>13</v>
      </c>
      <c r="G1648" s="57" t="s">
        <v>14</v>
      </c>
      <c r="H1648" s="53" t="s">
        <v>8058</v>
      </c>
      <c r="I1648" s="55" t="s">
        <v>4083</v>
      </c>
      <c r="J1648" s="55" t="s">
        <v>933</v>
      </c>
      <c r="K1648" s="55" t="s">
        <v>8764</v>
      </c>
      <c r="L1648" s="19" t="s">
        <v>8058</v>
      </c>
      <c r="M1648" s="19" t="s">
        <v>8058</v>
      </c>
      <c r="N1648" s="19" t="s">
        <v>8058</v>
      </c>
      <c r="O1648" s="19" t="s">
        <v>8058</v>
      </c>
      <c r="P1648" s="20" t="s">
        <v>6023</v>
      </c>
      <c r="Q1648" s="20" t="s">
        <v>8870</v>
      </c>
      <c r="R1648" s="19" t="s">
        <v>4218</v>
      </c>
      <c r="AB1648" s="22"/>
      <c r="AC1648" s="22"/>
      <c r="AD1648" s="22"/>
      <c r="AE1648" s="22"/>
      <c r="AF1648" s="22"/>
      <c r="AG1648" s="22"/>
      <c r="AH1648" s="22"/>
    </row>
    <row r="1649" spans="1:34" x14ac:dyDescent="0.3">
      <c r="A1649" s="19">
        <v>1653</v>
      </c>
      <c r="B1649" s="34" t="s">
        <v>93</v>
      </c>
      <c r="C1649" s="89" t="s">
        <v>8058</v>
      </c>
      <c r="D1649" s="22" t="s">
        <v>5694</v>
      </c>
      <c r="E1649" s="52" t="s">
        <v>5957</v>
      </c>
      <c r="F1649" s="19" t="s">
        <v>13</v>
      </c>
      <c r="G1649" s="52" t="s">
        <v>14</v>
      </c>
      <c r="H1649" s="53" t="s">
        <v>8058</v>
      </c>
      <c r="I1649" s="55" t="s">
        <v>4091</v>
      </c>
      <c r="J1649" s="55" t="s">
        <v>933</v>
      </c>
      <c r="K1649" s="55" t="s">
        <v>8764</v>
      </c>
      <c r="L1649" s="19" t="s">
        <v>8058</v>
      </c>
      <c r="M1649" s="19" t="s">
        <v>8058</v>
      </c>
      <c r="N1649" s="19" t="s">
        <v>8058</v>
      </c>
      <c r="O1649" s="19" t="s">
        <v>8058</v>
      </c>
      <c r="P1649" s="20" t="s">
        <v>6023</v>
      </c>
      <c r="Q1649" s="20" t="s">
        <v>8870</v>
      </c>
      <c r="R1649" s="19" t="s">
        <v>4218</v>
      </c>
      <c r="AB1649" s="22"/>
      <c r="AC1649" s="22"/>
      <c r="AD1649" s="22"/>
      <c r="AE1649" s="22"/>
      <c r="AF1649" s="22"/>
      <c r="AG1649" s="22"/>
      <c r="AH1649" s="22"/>
    </row>
    <row r="1650" spans="1:34" x14ac:dyDescent="0.3">
      <c r="A1650" s="19">
        <v>1654</v>
      </c>
      <c r="B1650" s="34" t="s">
        <v>93</v>
      </c>
      <c r="C1650" s="89" t="s">
        <v>8058</v>
      </c>
      <c r="D1650" s="22" t="s">
        <v>5695</v>
      </c>
      <c r="E1650" s="52" t="s">
        <v>5957</v>
      </c>
      <c r="F1650" s="19" t="s">
        <v>13</v>
      </c>
      <c r="G1650" s="52" t="s">
        <v>14</v>
      </c>
      <c r="H1650" s="53" t="s">
        <v>8058</v>
      </c>
      <c r="I1650" s="55" t="s">
        <v>4091</v>
      </c>
      <c r="J1650" s="55" t="s">
        <v>933</v>
      </c>
      <c r="K1650" s="55" t="s">
        <v>8764</v>
      </c>
      <c r="L1650" s="19" t="s">
        <v>8058</v>
      </c>
      <c r="M1650" s="19" t="s">
        <v>8058</v>
      </c>
      <c r="N1650" s="19" t="s">
        <v>8058</v>
      </c>
      <c r="O1650" s="19" t="s">
        <v>8058</v>
      </c>
      <c r="P1650" s="20" t="s">
        <v>6023</v>
      </c>
      <c r="Q1650" s="20" t="s">
        <v>8870</v>
      </c>
      <c r="R1650" s="19" t="s">
        <v>4218</v>
      </c>
      <c r="AB1650" s="22"/>
      <c r="AC1650" s="22"/>
      <c r="AD1650" s="22"/>
      <c r="AE1650" s="22"/>
      <c r="AF1650" s="22"/>
      <c r="AG1650" s="22"/>
      <c r="AH1650" s="22"/>
    </row>
    <row r="1651" spans="1:34" x14ac:dyDescent="0.3">
      <c r="A1651" s="19">
        <v>1655</v>
      </c>
      <c r="B1651" s="34" t="s">
        <v>93</v>
      </c>
      <c r="C1651" s="89" t="s">
        <v>8058</v>
      </c>
      <c r="D1651" s="22" t="s">
        <v>5696</v>
      </c>
      <c r="E1651" s="52" t="s">
        <v>5957</v>
      </c>
      <c r="F1651" s="19" t="s">
        <v>13</v>
      </c>
      <c r="G1651" s="52" t="s">
        <v>14</v>
      </c>
      <c r="H1651" s="53" t="s">
        <v>8058</v>
      </c>
      <c r="I1651" s="55" t="s">
        <v>4091</v>
      </c>
      <c r="J1651" s="55" t="s">
        <v>933</v>
      </c>
      <c r="K1651" s="55" t="s">
        <v>8764</v>
      </c>
      <c r="L1651" s="19" t="s">
        <v>8058</v>
      </c>
      <c r="M1651" s="19" t="s">
        <v>8058</v>
      </c>
      <c r="N1651" s="19" t="s">
        <v>8058</v>
      </c>
      <c r="O1651" s="19" t="s">
        <v>8058</v>
      </c>
      <c r="P1651" s="20" t="s">
        <v>6023</v>
      </c>
      <c r="Q1651" s="20" t="s">
        <v>8870</v>
      </c>
      <c r="R1651" s="19" t="s">
        <v>4218</v>
      </c>
      <c r="AB1651" s="22"/>
      <c r="AC1651" s="22"/>
      <c r="AD1651" s="22"/>
      <c r="AE1651" s="22"/>
      <c r="AF1651" s="22"/>
      <c r="AG1651" s="22"/>
      <c r="AH1651" s="22"/>
    </row>
    <row r="1652" spans="1:34" x14ac:dyDescent="0.3">
      <c r="A1652" s="19">
        <v>1656</v>
      </c>
      <c r="B1652" s="34" t="s">
        <v>93</v>
      </c>
      <c r="C1652" s="89" t="s">
        <v>8058</v>
      </c>
      <c r="D1652" s="22" t="s">
        <v>5697</v>
      </c>
      <c r="E1652" s="52" t="s">
        <v>5957</v>
      </c>
      <c r="F1652" s="19" t="s">
        <v>13</v>
      </c>
      <c r="G1652" s="52" t="s">
        <v>14</v>
      </c>
      <c r="H1652" s="53" t="s">
        <v>8058</v>
      </c>
      <c r="I1652" s="55" t="s">
        <v>4091</v>
      </c>
      <c r="J1652" s="55" t="s">
        <v>933</v>
      </c>
      <c r="K1652" s="55" t="s">
        <v>8764</v>
      </c>
      <c r="L1652" s="19" t="s">
        <v>8058</v>
      </c>
      <c r="M1652" s="19" t="s">
        <v>8058</v>
      </c>
      <c r="N1652" s="19" t="s">
        <v>8058</v>
      </c>
      <c r="O1652" s="19" t="s">
        <v>8058</v>
      </c>
      <c r="P1652" s="20" t="s">
        <v>6023</v>
      </c>
      <c r="Q1652" s="20" t="s">
        <v>8870</v>
      </c>
      <c r="R1652" s="19" t="s">
        <v>4218</v>
      </c>
      <c r="AB1652" s="22"/>
      <c r="AC1652" s="22"/>
      <c r="AD1652" s="22"/>
      <c r="AE1652" s="22"/>
      <c r="AF1652" s="22"/>
      <c r="AG1652" s="22"/>
      <c r="AH1652" s="22"/>
    </row>
    <row r="1653" spans="1:34" x14ac:dyDescent="0.3">
      <c r="A1653" s="19">
        <v>1657</v>
      </c>
      <c r="B1653" s="185" t="s">
        <v>93</v>
      </c>
      <c r="C1653" s="185" t="s">
        <v>8058</v>
      </c>
      <c r="D1653" s="22" t="s">
        <v>6409</v>
      </c>
      <c r="E1653" s="51" t="s">
        <v>5985</v>
      </c>
      <c r="F1653" s="22" t="s">
        <v>13</v>
      </c>
      <c r="G1653" s="57" t="s">
        <v>14</v>
      </c>
      <c r="H1653" s="57" t="s">
        <v>8873</v>
      </c>
      <c r="I1653" s="22" t="s">
        <v>6405</v>
      </c>
      <c r="J1653" s="22" t="s">
        <v>933</v>
      </c>
      <c r="K1653" s="55" t="s">
        <v>8764</v>
      </c>
      <c r="L1653" s="22" t="s">
        <v>8058</v>
      </c>
      <c r="M1653" s="22" t="s">
        <v>8058</v>
      </c>
      <c r="N1653" s="22" t="s">
        <v>8058</v>
      </c>
      <c r="O1653" s="22" t="s">
        <v>8058</v>
      </c>
      <c r="P1653" s="22" t="s">
        <v>6385</v>
      </c>
      <c r="Q1653" s="22" t="s">
        <v>8868</v>
      </c>
      <c r="R1653" s="22" t="s">
        <v>6384</v>
      </c>
      <c r="S1653" s="22"/>
      <c r="T1653" s="22"/>
      <c r="U1653" s="22"/>
      <c r="V1653" s="22"/>
      <c r="W1653" s="22"/>
      <c r="X1653" s="22"/>
      <c r="Y1653" s="22"/>
      <c r="Z1653" s="22"/>
      <c r="AA1653" s="22"/>
      <c r="AB1653" s="22"/>
      <c r="AC1653" s="22"/>
      <c r="AD1653" s="22"/>
      <c r="AE1653" s="22"/>
      <c r="AF1653" s="22"/>
      <c r="AG1653" s="22"/>
      <c r="AH1653" s="22"/>
    </row>
    <row r="1654" spans="1:34" x14ac:dyDescent="0.3">
      <c r="A1654" s="19">
        <v>1658</v>
      </c>
      <c r="B1654" s="185" t="s">
        <v>93</v>
      </c>
      <c r="C1654" s="185" t="s">
        <v>8058</v>
      </c>
      <c r="D1654" s="22" t="s">
        <v>6407</v>
      </c>
      <c r="E1654" s="51" t="s">
        <v>5985</v>
      </c>
      <c r="F1654" s="22" t="s">
        <v>13</v>
      </c>
      <c r="G1654" s="57" t="s">
        <v>14</v>
      </c>
      <c r="H1654" s="57" t="s">
        <v>8873</v>
      </c>
      <c r="I1654" s="22" t="s">
        <v>6405</v>
      </c>
      <c r="J1654" s="22" t="s">
        <v>933</v>
      </c>
      <c r="K1654" s="55" t="s">
        <v>8764</v>
      </c>
      <c r="L1654" s="22" t="s">
        <v>8058</v>
      </c>
      <c r="M1654" s="22" t="s">
        <v>8058</v>
      </c>
      <c r="N1654" s="22" t="s">
        <v>8058</v>
      </c>
      <c r="O1654" s="22" t="s">
        <v>8058</v>
      </c>
      <c r="P1654" s="22" t="s">
        <v>6385</v>
      </c>
      <c r="Q1654" s="22" t="s">
        <v>8868</v>
      </c>
      <c r="R1654" s="22" t="s">
        <v>6384</v>
      </c>
      <c r="S1654" s="22"/>
      <c r="T1654" s="22"/>
      <c r="U1654" s="22"/>
      <c r="V1654" s="22"/>
      <c r="W1654" s="22"/>
      <c r="X1654" s="22"/>
      <c r="Y1654" s="22"/>
      <c r="Z1654" s="22"/>
      <c r="AA1654" s="22"/>
      <c r="AB1654" s="22"/>
      <c r="AC1654" s="22"/>
      <c r="AD1654" s="22"/>
      <c r="AE1654" s="22"/>
      <c r="AF1654" s="22"/>
      <c r="AG1654" s="22"/>
      <c r="AH1654" s="22"/>
    </row>
    <row r="1655" spans="1:34" x14ac:dyDescent="0.3">
      <c r="A1655" s="19">
        <v>1659</v>
      </c>
      <c r="B1655" s="185" t="s">
        <v>93</v>
      </c>
      <c r="C1655" s="185" t="s">
        <v>8058</v>
      </c>
      <c r="D1655" s="22" t="s">
        <v>6406</v>
      </c>
      <c r="E1655" s="51" t="s">
        <v>5985</v>
      </c>
      <c r="F1655" s="22" t="s">
        <v>13</v>
      </c>
      <c r="G1655" s="57" t="s">
        <v>14</v>
      </c>
      <c r="H1655" s="57" t="s">
        <v>8873</v>
      </c>
      <c r="I1655" s="22" t="s">
        <v>6405</v>
      </c>
      <c r="J1655" s="22" t="s">
        <v>933</v>
      </c>
      <c r="K1655" s="55" t="s">
        <v>8764</v>
      </c>
      <c r="L1655" s="22" t="s">
        <v>8058</v>
      </c>
      <c r="M1655" s="22" t="s">
        <v>8058</v>
      </c>
      <c r="N1655" s="22" t="s">
        <v>8058</v>
      </c>
      <c r="O1655" s="22" t="s">
        <v>8058</v>
      </c>
      <c r="P1655" s="22" t="s">
        <v>6385</v>
      </c>
      <c r="Q1655" s="22" t="s">
        <v>8868</v>
      </c>
      <c r="R1655" s="22" t="s">
        <v>6384</v>
      </c>
      <c r="S1655" s="22"/>
      <c r="T1655" s="22"/>
      <c r="U1655" s="22"/>
      <c r="V1655" s="22"/>
      <c r="W1655" s="22"/>
      <c r="X1655" s="22"/>
      <c r="Y1655" s="22"/>
      <c r="Z1655" s="22"/>
      <c r="AA1655" s="22"/>
      <c r="AB1655" s="22"/>
      <c r="AC1655" s="22"/>
      <c r="AD1655" s="22"/>
      <c r="AE1655" s="22"/>
      <c r="AF1655" s="22"/>
      <c r="AG1655" s="22"/>
      <c r="AH1655" s="22"/>
    </row>
    <row r="1656" spans="1:34" x14ac:dyDescent="0.3">
      <c r="A1656" s="19">
        <v>1660</v>
      </c>
      <c r="B1656" s="185" t="s">
        <v>93</v>
      </c>
      <c r="C1656" s="185" t="s">
        <v>8058</v>
      </c>
      <c r="D1656" s="22" t="s">
        <v>6391</v>
      </c>
      <c r="E1656" s="51" t="s">
        <v>5985</v>
      </c>
      <c r="F1656" s="22" t="s">
        <v>13</v>
      </c>
      <c r="G1656" s="57" t="s">
        <v>14</v>
      </c>
      <c r="H1656" s="57" t="s">
        <v>8873</v>
      </c>
      <c r="I1656" s="22" t="s">
        <v>6389</v>
      </c>
      <c r="J1656" s="22" t="s">
        <v>933</v>
      </c>
      <c r="K1656" s="55" t="s">
        <v>8764</v>
      </c>
      <c r="L1656" s="22" t="s">
        <v>8058</v>
      </c>
      <c r="M1656" s="22" t="s">
        <v>8058</v>
      </c>
      <c r="N1656" s="22" t="s">
        <v>8058</v>
      </c>
      <c r="O1656" s="22" t="s">
        <v>8058</v>
      </c>
      <c r="P1656" s="22" t="s">
        <v>6385</v>
      </c>
      <c r="Q1656" s="22" t="s">
        <v>8868</v>
      </c>
      <c r="R1656" s="22" t="s">
        <v>6384</v>
      </c>
      <c r="S1656" s="22"/>
      <c r="T1656" s="22"/>
      <c r="U1656" s="22"/>
      <c r="V1656" s="22"/>
      <c r="W1656" s="22"/>
      <c r="X1656" s="22"/>
      <c r="Y1656" s="22"/>
      <c r="Z1656" s="22"/>
      <c r="AA1656" s="22"/>
      <c r="AB1656" s="22"/>
      <c r="AC1656" s="22"/>
      <c r="AD1656" s="22"/>
      <c r="AE1656" s="22"/>
      <c r="AF1656" s="22"/>
      <c r="AG1656" s="22"/>
      <c r="AH1656" s="22"/>
    </row>
    <row r="1657" spans="1:34" x14ac:dyDescent="0.3">
      <c r="A1657" s="19">
        <v>1661</v>
      </c>
      <c r="B1657" s="34" t="s">
        <v>93</v>
      </c>
      <c r="C1657" s="89" t="s">
        <v>8058</v>
      </c>
      <c r="D1657" s="22" t="s">
        <v>5698</v>
      </c>
      <c r="E1657" s="51" t="s">
        <v>7970</v>
      </c>
      <c r="F1657" s="22" t="s">
        <v>13</v>
      </c>
      <c r="G1657" s="57" t="s">
        <v>14</v>
      </c>
      <c r="H1657" s="53" t="s">
        <v>8058</v>
      </c>
      <c r="I1657" s="55" t="s">
        <v>4084</v>
      </c>
      <c r="J1657" s="55" t="s">
        <v>933</v>
      </c>
      <c r="K1657" s="55" t="s">
        <v>8764</v>
      </c>
      <c r="L1657" s="19" t="s">
        <v>8058</v>
      </c>
      <c r="M1657" s="19" t="s">
        <v>8058</v>
      </c>
      <c r="N1657" s="19" t="s">
        <v>8058</v>
      </c>
      <c r="O1657" s="19" t="s">
        <v>8058</v>
      </c>
      <c r="P1657" s="20" t="s">
        <v>6023</v>
      </c>
      <c r="Q1657" s="20" t="s">
        <v>8870</v>
      </c>
      <c r="R1657" s="19" t="s">
        <v>4218</v>
      </c>
      <c r="AB1657" s="22"/>
      <c r="AC1657" s="22"/>
      <c r="AD1657" s="22"/>
      <c r="AE1657" s="22"/>
      <c r="AF1657" s="22"/>
      <c r="AG1657" s="22"/>
      <c r="AH1657" s="22"/>
    </row>
    <row r="1658" spans="1:34" x14ac:dyDescent="0.3">
      <c r="A1658" s="19">
        <v>1662</v>
      </c>
      <c r="B1658" s="34" t="s">
        <v>93</v>
      </c>
      <c r="C1658" s="89" t="s">
        <v>8058</v>
      </c>
      <c r="D1658" s="22" t="s">
        <v>5699</v>
      </c>
      <c r="E1658" s="51" t="s">
        <v>7970</v>
      </c>
      <c r="F1658" s="22" t="s">
        <v>13</v>
      </c>
      <c r="G1658" s="57" t="s">
        <v>14</v>
      </c>
      <c r="H1658" s="53" t="s">
        <v>8058</v>
      </c>
      <c r="I1658" s="55" t="s">
        <v>4084</v>
      </c>
      <c r="J1658" s="55" t="s">
        <v>933</v>
      </c>
      <c r="K1658" s="55" t="s">
        <v>8764</v>
      </c>
      <c r="L1658" s="19" t="s">
        <v>8058</v>
      </c>
      <c r="M1658" s="19" t="s">
        <v>8058</v>
      </c>
      <c r="N1658" s="19" t="s">
        <v>8058</v>
      </c>
      <c r="O1658" s="19" t="s">
        <v>8058</v>
      </c>
      <c r="P1658" s="20" t="s">
        <v>6023</v>
      </c>
      <c r="Q1658" s="20" t="s">
        <v>8870</v>
      </c>
      <c r="R1658" s="19" t="s">
        <v>4218</v>
      </c>
      <c r="AB1658" s="22"/>
      <c r="AC1658" s="22"/>
      <c r="AD1658" s="22"/>
      <c r="AE1658" s="22"/>
      <c r="AF1658" s="22"/>
      <c r="AG1658" s="22"/>
      <c r="AH1658" s="22"/>
    </row>
    <row r="1659" spans="1:34" x14ac:dyDescent="0.3">
      <c r="A1659" s="19">
        <v>1663</v>
      </c>
      <c r="B1659" s="34" t="s">
        <v>93</v>
      </c>
      <c r="C1659" s="89" t="s">
        <v>8058</v>
      </c>
      <c r="D1659" s="22" t="s">
        <v>5700</v>
      </c>
      <c r="E1659" s="52" t="s">
        <v>5957</v>
      </c>
      <c r="F1659" s="19" t="s">
        <v>13</v>
      </c>
      <c r="G1659" s="52" t="s">
        <v>14</v>
      </c>
      <c r="H1659" s="53" t="s">
        <v>8058</v>
      </c>
      <c r="I1659" s="55" t="s">
        <v>4091</v>
      </c>
      <c r="J1659" s="55" t="s">
        <v>933</v>
      </c>
      <c r="K1659" s="55" t="s">
        <v>8764</v>
      </c>
      <c r="L1659" s="19" t="s">
        <v>8058</v>
      </c>
      <c r="M1659" s="19" t="s">
        <v>8058</v>
      </c>
      <c r="N1659" s="19" t="s">
        <v>8058</v>
      </c>
      <c r="O1659" s="19" t="s">
        <v>8058</v>
      </c>
      <c r="P1659" s="20" t="s">
        <v>6023</v>
      </c>
      <c r="Q1659" s="20" t="s">
        <v>8870</v>
      </c>
      <c r="R1659" s="19" t="s">
        <v>4218</v>
      </c>
      <c r="AB1659" s="22"/>
      <c r="AC1659" s="22"/>
      <c r="AD1659" s="22"/>
      <c r="AE1659" s="22"/>
      <c r="AF1659" s="22"/>
      <c r="AG1659" s="22"/>
      <c r="AH1659" s="22"/>
    </row>
    <row r="1660" spans="1:34" x14ac:dyDescent="0.3">
      <c r="A1660" s="19">
        <v>1664</v>
      </c>
      <c r="B1660" s="34" t="s">
        <v>93</v>
      </c>
      <c r="C1660" s="89" t="s">
        <v>8058</v>
      </c>
      <c r="D1660" s="22" t="s">
        <v>5701</v>
      </c>
      <c r="E1660" s="52" t="s">
        <v>5957</v>
      </c>
      <c r="F1660" s="19" t="s">
        <v>13</v>
      </c>
      <c r="G1660" s="52" t="s">
        <v>14</v>
      </c>
      <c r="H1660" s="53" t="s">
        <v>8058</v>
      </c>
      <c r="I1660" s="55" t="s">
        <v>4091</v>
      </c>
      <c r="J1660" s="55" t="s">
        <v>933</v>
      </c>
      <c r="K1660" s="55" t="s">
        <v>8764</v>
      </c>
      <c r="L1660" s="19" t="s">
        <v>8058</v>
      </c>
      <c r="M1660" s="19" t="s">
        <v>8058</v>
      </c>
      <c r="N1660" s="19" t="s">
        <v>8058</v>
      </c>
      <c r="O1660" s="19" t="s">
        <v>8058</v>
      </c>
      <c r="P1660" s="20" t="s">
        <v>6023</v>
      </c>
      <c r="Q1660" s="20" t="s">
        <v>8870</v>
      </c>
      <c r="R1660" s="19" t="s">
        <v>4218</v>
      </c>
      <c r="AB1660" s="22"/>
      <c r="AC1660" s="22"/>
      <c r="AD1660" s="22"/>
      <c r="AE1660" s="22"/>
      <c r="AF1660" s="22"/>
      <c r="AG1660" s="22"/>
      <c r="AH1660" s="22"/>
    </row>
    <row r="1661" spans="1:34" x14ac:dyDescent="0.3">
      <c r="A1661" s="19">
        <v>1665</v>
      </c>
      <c r="B1661" s="34" t="s">
        <v>93</v>
      </c>
      <c r="C1661" s="89" t="s">
        <v>8058</v>
      </c>
      <c r="D1661" s="22" t="s">
        <v>5702</v>
      </c>
      <c r="E1661" s="52" t="s">
        <v>5957</v>
      </c>
      <c r="F1661" s="19" t="s">
        <v>13</v>
      </c>
      <c r="G1661" s="52" t="s">
        <v>14</v>
      </c>
      <c r="H1661" s="53" t="s">
        <v>8058</v>
      </c>
      <c r="I1661" s="55" t="s">
        <v>4091</v>
      </c>
      <c r="J1661" s="55" t="s">
        <v>933</v>
      </c>
      <c r="K1661" s="55" t="s">
        <v>8764</v>
      </c>
      <c r="L1661" s="19" t="s">
        <v>8058</v>
      </c>
      <c r="M1661" s="19" t="s">
        <v>8058</v>
      </c>
      <c r="N1661" s="19" t="s">
        <v>8058</v>
      </c>
      <c r="O1661" s="19" t="s">
        <v>8058</v>
      </c>
      <c r="P1661" s="20" t="s">
        <v>6023</v>
      </c>
      <c r="Q1661" s="20" t="s">
        <v>8870</v>
      </c>
      <c r="R1661" s="19" t="s">
        <v>4218</v>
      </c>
      <c r="AB1661" s="22"/>
      <c r="AC1661" s="22"/>
      <c r="AD1661" s="22"/>
      <c r="AE1661" s="22"/>
      <c r="AF1661" s="22"/>
      <c r="AG1661" s="22"/>
      <c r="AH1661" s="22"/>
    </row>
    <row r="1662" spans="1:34" x14ac:dyDescent="0.3">
      <c r="A1662" s="19">
        <v>1666</v>
      </c>
      <c r="B1662" s="34" t="s">
        <v>93</v>
      </c>
      <c r="C1662" s="89" t="s">
        <v>8058</v>
      </c>
      <c r="D1662" s="22" t="s">
        <v>5703</v>
      </c>
      <c r="E1662" s="52" t="s">
        <v>5957</v>
      </c>
      <c r="F1662" s="19" t="s">
        <v>13</v>
      </c>
      <c r="G1662" s="52" t="s">
        <v>14</v>
      </c>
      <c r="H1662" s="53" t="s">
        <v>8058</v>
      </c>
      <c r="I1662" s="55" t="s">
        <v>4091</v>
      </c>
      <c r="J1662" s="55" t="s">
        <v>933</v>
      </c>
      <c r="K1662" s="55" t="s">
        <v>8764</v>
      </c>
      <c r="L1662" s="19" t="s">
        <v>8058</v>
      </c>
      <c r="M1662" s="19" t="s">
        <v>8058</v>
      </c>
      <c r="N1662" s="19" t="s">
        <v>8058</v>
      </c>
      <c r="O1662" s="19" t="s">
        <v>8058</v>
      </c>
      <c r="P1662" s="20" t="s">
        <v>6023</v>
      </c>
      <c r="Q1662" s="20" t="s">
        <v>8870</v>
      </c>
      <c r="R1662" s="19" t="s">
        <v>4218</v>
      </c>
      <c r="AB1662" s="22"/>
      <c r="AC1662" s="22"/>
      <c r="AD1662" s="22"/>
      <c r="AE1662" s="22"/>
      <c r="AF1662" s="22"/>
      <c r="AG1662" s="22"/>
      <c r="AH1662" s="22"/>
    </row>
    <row r="1663" spans="1:34" x14ac:dyDescent="0.3">
      <c r="A1663" s="19">
        <v>1667</v>
      </c>
      <c r="B1663" s="185" t="s">
        <v>93</v>
      </c>
      <c r="C1663" s="185" t="s">
        <v>8058</v>
      </c>
      <c r="D1663" s="22" t="s">
        <v>6593</v>
      </c>
      <c r="E1663" s="51" t="s">
        <v>5985</v>
      </c>
      <c r="F1663" s="22" t="s">
        <v>13</v>
      </c>
      <c r="G1663" s="57" t="s">
        <v>14</v>
      </c>
      <c r="H1663" s="57" t="s">
        <v>8162</v>
      </c>
      <c r="I1663" s="22" t="s">
        <v>6522</v>
      </c>
      <c r="J1663" s="22" t="s">
        <v>933</v>
      </c>
      <c r="K1663" s="55" t="s">
        <v>8764</v>
      </c>
      <c r="L1663" s="22" t="s">
        <v>8058</v>
      </c>
      <c r="M1663" s="22" t="s">
        <v>8058</v>
      </c>
      <c r="N1663" s="22" t="s">
        <v>8058</v>
      </c>
      <c r="O1663" s="22" t="s">
        <v>8058</v>
      </c>
      <c r="P1663" s="22" t="s">
        <v>6385</v>
      </c>
      <c r="Q1663" s="22" t="s">
        <v>8868</v>
      </c>
      <c r="R1663" s="22" t="s">
        <v>6384</v>
      </c>
      <c r="S1663" s="22"/>
      <c r="T1663" s="22"/>
      <c r="U1663" s="22"/>
      <c r="V1663" s="22"/>
      <c r="W1663" s="22"/>
      <c r="X1663" s="22"/>
      <c r="Y1663" s="22"/>
      <c r="Z1663" s="22"/>
      <c r="AA1663" s="22"/>
      <c r="AB1663" s="22"/>
      <c r="AC1663" s="22"/>
      <c r="AD1663" s="22"/>
      <c r="AE1663" s="22"/>
      <c r="AF1663" s="22"/>
      <c r="AG1663" s="22"/>
      <c r="AH1663" s="22"/>
    </row>
    <row r="1664" spans="1:34" x14ac:dyDescent="0.3">
      <c r="A1664" s="19">
        <v>1668</v>
      </c>
      <c r="B1664" s="34" t="s">
        <v>93</v>
      </c>
      <c r="C1664" s="89" t="s">
        <v>8058</v>
      </c>
      <c r="D1664" s="22" t="s">
        <v>5704</v>
      </c>
      <c r="E1664" s="52" t="s">
        <v>5957</v>
      </c>
      <c r="F1664" s="19" t="s">
        <v>13</v>
      </c>
      <c r="G1664" s="52" t="s">
        <v>14</v>
      </c>
      <c r="H1664" s="53" t="s">
        <v>8058</v>
      </c>
      <c r="I1664" s="55" t="s">
        <v>4092</v>
      </c>
      <c r="J1664" s="55" t="s">
        <v>933</v>
      </c>
      <c r="K1664" s="55" t="s">
        <v>8764</v>
      </c>
      <c r="L1664" s="19" t="s">
        <v>8058</v>
      </c>
      <c r="M1664" s="19" t="s">
        <v>8058</v>
      </c>
      <c r="N1664" s="19" t="s">
        <v>8058</v>
      </c>
      <c r="O1664" s="19" t="s">
        <v>8058</v>
      </c>
      <c r="P1664" s="20" t="s">
        <v>6023</v>
      </c>
      <c r="Q1664" s="20" t="s">
        <v>8870</v>
      </c>
      <c r="R1664" s="19" t="s">
        <v>4218</v>
      </c>
      <c r="AB1664" s="22"/>
      <c r="AC1664" s="22"/>
      <c r="AD1664" s="22"/>
      <c r="AE1664" s="22"/>
      <c r="AF1664" s="22"/>
      <c r="AG1664" s="22"/>
      <c r="AH1664" s="22"/>
    </row>
    <row r="1665" spans="1:34" x14ac:dyDescent="0.3">
      <c r="A1665" s="19">
        <v>1669</v>
      </c>
      <c r="B1665" s="60" t="s">
        <v>93</v>
      </c>
      <c r="C1665" s="88" t="s">
        <v>8058</v>
      </c>
      <c r="D1665" s="22" t="s">
        <v>5705</v>
      </c>
      <c r="E1665" s="51" t="s">
        <v>6771</v>
      </c>
      <c r="F1665" s="40" t="s">
        <v>13</v>
      </c>
      <c r="G1665" s="51" t="s">
        <v>14</v>
      </c>
      <c r="H1665" s="51" t="s">
        <v>8870</v>
      </c>
      <c r="I1665" s="51" t="s">
        <v>4539</v>
      </c>
      <c r="J1665" s="51" t="s">
        <v>933</v>
      </c>
      <c r="K1665" s="55" t="s">
        <v>8764</v>
      </c>
      <c r="L1665" s="40" t="s">
        <v>8058</v>
      </c>
      <c r="M1665" s="40" t="s">
        <v>8058</v>
      </c>
      <c r="N1665" s="40" t="s">
        <v>8058</v>
      </c>
      <c r="O1665" s="40" t="s">
        <v>8058</v>
      </c>
      <c r="P1665" s="40" t="s">
        <v>4540</v>
      </c>
      <c r="Q1665" s="40" t="s">
        <v>8881</v>
      </c>
      <c r="R1665" s="22" t="s">
        <v>4293</v>
      </c>
      <c r="S1665" s="40"/>
      <c r="AB1665" s="22"/>
      <c r="AC1665" s="22"/>
      <c r="AD1665" s="22"/>
      <c r="AE1665" s="22"/>
      <c r="AF1665" s="22"/>
      <c r="AG1665" s="22"/>
      <c r="AH1665" s="22"/>
    </row>
    <row r="1666" spans="1:34" x14ac:dyDescent="0.3">
      <c r="A1666" s="19">
        <v>1670</v>
      </c>
      <c r="B1666" s="34" t="s">
        <v>93</v>
      </c>
      <c r="C1666" s="89" t="s">
        <v>8058</v>
      </c>
      <c r="D1666" s="22" t="s">
        <v>3986</v>
      </c>
      <c r="E1666" s="51" t="s">
        <v>5985</v>
      </c>
      <c r="F1666" s="20" t="s">
        <v>13</v>
      </c>
      <c r="G1666" s="53" t="s">
        <v>14</v>
      </c>
      <c r="H1666" s="53" t="s">
        <v>8058</v>
      </c>
      <c r="I1666" s="55" t="s">
        <v>933</v>
      </c>
      <c r="J1666" s="55" t="s">
        <v>933</v>
      </c>
      <c r="K1666" s="55" t="s">
        <v>8764</v>
      </c>
      <c r="L1666" s="19" t="s">
        <v>8058</v>
      </c>
      <c r="M1666" s="22" t="s">
        <v>8992</v>
      </c>
      <c r="N1666" s="19" t="s">
        <v>8058</v>
      </c>
      <c r="O1666" s="19" t="s">
        <v>8058</v>
      </c>
      <c r="P1666" s="20" t="s">
        <v>4055</v>
      </c>
      <c r="Q1666" s="20" t="s">
        <v>8870</v>
      </c>
      <c r="R1666" s="19" t="s">
        <v>4218</v>
      </c>
      <c r="AB1666" s="22"/>
      <c r="AC1666" s="22"/>
      <c r="AD1666" s="22"/>
      <c r="AE1666" s="22"/>
      <c r="AF1666" s="22"/>
      <c r="AG1666" s="22"/>
      <c r="AH1666" s="22"/>
    </row>
    <row r="1667" spans="1:34" x14ac:dyDescent="0.3">
      <c r="A1667" s="19">
        <v>1671</v>
      </c>
      <c r="B1667" s="185" t="s">
        <v>93</v>
      </c>
      <c r="C1667" s="185" t="s">
        <v>8058</v>
      </c>
      <c r="D1667" s="22" t="s">
        <v>6604</v>
      </c>
      <c r="E1667" s="51" t="s">
        <v>5985</v>
      </c>
      <c r="F1667" s="22" t="s">
        <v>13</v>
      </c>
      <c r="G1667" s="57" t="s">
        <v>14</v>
      </c>
      <c r="H1667" s="57" t="s">
        <v>8989</v>
      </c>
      <c r="I1667" s="22" t="s">
        <v>6603</v>
      </c>
      <c r="J1667" s="22" t="s">
        <v>933</v>
      </c>
      <c r="K1667" s="55" t="s">
        <v>8764</v>
      </c>
      <c r="L1667" s="22" t="s">
        <v>8058</v>
      </c>
      <c r="M1667" s="22" t="s">
        <v>8058</v>
      </c>
      <c r="N1667" s="22" t="s">
        <v>8058</v>
      </c>
      <c r="O1667" s="22" t="s">
        <v>8058</v>
      </c>
      <c r="P1667" s="22" t="s">
        <v>6385</v>
      </c>
      <c r="Q1667" s="22" t="s">
        <v>8868</v>
      </c>
      <c r="R1667" s="22" t="s">
        <v>6384</v>
      </c>
      <c r="S1667" s="22"/>
      <c r="T1667" s="22"/>
      <c r="U1667" s="22"/>
      <c r="V1667" s="22"/>
      <c r="W1667" s="22"/>
      <c r="X1667" s="22"/>
      <c r="Y1667" s="22"/>
      <c r="Z1667" s="22"/>
      <c r="AA1667" s="22"/>
      <c r="AB1667" s="22"/>
      <c r="AC1667" s="22"/>
      <c r="AD1667" s="22"/>
      <c r="AE1667" s="22"/>
      <c r="AF1667" s="22"/>
      <c r="AG1667" s="22"/>
      <c r="AH1667" s="22"/>
    </row>
    <row r="1668" spans="1:34" x14ac:dyDescent="0.3">
      <c r="A1668" s="19">
        <v>1672</v>
      </c>
      <c r="B1668" s="34" t="s">
        <v>93</v>
      </c>
      <c r="C1668" s="89" t="s">
        <v>8058</v>
      </c>
      <c r="D1668" s="22" t="s">
        <v>5706</v>
      </c>
      <c r="E1668" s="51" t="s">
        <v>6771</v>
      </c>
      <c r="F1668" s="22" t="s">
        <v>13</v>
      </c>
      <c r="G1668" s="57" t="s">
        <v>14</v>
      </c>
      <c r="H1668" s="53" t="s">
        <v>8058</v>
      </c>
      <c r="I1668" s="55" t="s">
        <v>4078</v>
      </c>
      <c r="J1668" s="55" t="s">
        <v>933</v>
      </c>
      <c r="K1668" s="55" t="s">
        <v>8764</v>
      </c>
      <c r="L1668" s="19" t="s">
        <v>8058</v>
      </c>
      <c r="M1668" s="19" t="s">
        <v>8058</v>
      </c>
      <c r="N1668" s="19" t="s">
        <v>8058</v>
      </c>
      <c r="O1668" s="19" t="s">
        <v>8058</v>
      </c>
      <c r="P1668" s="20" t="s">
        <v>6023</v>
      </c>
      <c r="Q1668" s="20" t="s">
        <v>8870</v>
      </c>
      <c r="R1668" s="19" t="s">
        <v>4218</v>
      </c>
      <c r="AB1668" s="22"/>
      <c r="AC1668" s="22"/>
      <c r="AD1668" s="22"/>
      <c r="AE1668" s="22"/>
      <c r="AF1668" s="22"/>
      <c r="AG1668" s="22"/>
      <c r="AH1668" s="22"/>
    </row>
    <row r="1669" spans="1:34" x14ac:dyDescent="0.3">
      <c r="A1669" s="19">
        <v>1673</v>
      </c>
      <c r="B1669" s="34" t="s">
        <v>93</v>
      </c>
      <c r="C1669" s="89" t="s">
        <v>8058</v>
      </c>
      <c r="D1669" s="22" t="s">
        <v>5707</v>
      </c>
      <c r="E1669" s="52" t="s">
        <v>5957</v>
      </c>
      <c r="F1669" s="19" t="s">
        <v>13</v>
      </c>
      <c r="G1669" s="52" t="s">
        <v>14</v>
      </c>
      <c r="H1669" s="53" t="s">
        <v>8058</v>
      </c>
      <c r="I1669" s="55" t="s">
        <v>4079</v>
      </c>
      <c r="J1669" s="55" t="s">
        <v>933</v>
      </c>
      <c r="K1669" s="55" t="s">
        <v>8764</v>
      </c>
      <c r="L1669" s="19" t="s">
        <v>8058</v>
      </c>
      <c r="M1669" s="19" t="s">
        <v>8058</v>
      </c>
      <c r="N1669" s="19" t="s">
        <v>8058</v>
      </c>
      <c r="O1669" s="19" t="s">
        <v>8058</v>
      </c>
      <c r="P1669" s="20" t="s">
        <v>6023</v>
      </c>
      <c r="Q1669" s="20" t="s">
        <v>8870</v>
      </c>
      <c r="R1669" s="19" t="s">
        <v>4218</v>
      </c>
      <c r="AB1669" s="22"/>
      <c r="AC1669" s="22"/>
      <c r="AD1669" s="22"/>
      <c r="AE1669" s="22"/>
      <c r="AF1669" s="22"/>
      <c r="AG1669" s="22"/>
      <c r="AH1669" s="22"/>
    </row>
    <row r="1670" spans="1:34" x14ac:dyDescent="0.3">
      <c r="A1670" s="19">
        <v>1674</v>
      </c>
      <c r="B1670" s="34" t="s">
        <v>93</v>
      </c>
      <c r="C1670" s="89" t="s">
        <v>8058</v>
      </c>
      <c r="D1670" s="22" t="s">
        <v>5708</v>
      </c>
      <c r="E1670" s="51" t="s">
        <v>6771</v>
      </c>
      <c r="F1670" s="22" t="s">
        <v>13</v>
      </c>
      <c r="G1670" s="57" t="s">
        <v>14</v>
      </c>
      <c r="H1670" s="53" t="s">
        <v>8058</v>
      </c>
      <c r="I1670" s="55" t="s">
        <v>4080</v>
      </c>
      <c r="J1670" s="55" t="s">
        <v>933</v>
      </c>
      <c r="K1670" s="55" t="s">
        <v>8764</v>
      </c>
      <c r="L1670" s="19" t="s">
        <v>8058</v>
      </c>
      <c r="M1670" s="19" t="s">
        <v>8058</v>
      </c>
      <c r="N1670" s="19" t="s">
        <v>8058</v>
      </c>
      <c r="O1670" s="19" t="s">
        <v>8058</v>
      </c>
      <c r="P1670" s="20" t="s">
        <v>6023</v>
      </c>
      <c r="Q1670" s="20" t="s">
        <v>8870</v>
      </c>
      <c r="R1670" s="19" t="s">
        <v>4218</v>
      </c>
      <c r="AB1670" s="22"/>
      <c r="AC1670" s="22"/>
      <c r="AD1670" s="22"/>
      <c r="AE1670" s="22"/>
      <c r="AF1670" s="22"/>
      <c r="AG1670" s="22"/>
      <c r="AH1670" s="22"/>
    </row>
    <row r="1671" spans="1:34" x14ac:dyDescent="0.3">
      <c r="A1671" s="19">
        <v>1675</v>
      </c>
      <c r="B1671" s="34" t="s">
        <v>93</v>
      </c>
      <c r="C1671" s="89" t="s">
        <v>8058</v>
      </c>
      <c r="D1671" s="22" t="s">
        <v>5709</v>
      </c>
      <c r="E1671" s="52" t="s">
        <v>5957</v>
      </c>
      <c r="F1671" s="19" t="s">
        <v>13</v>
      </c>
      <c r="G1671" s="52" t="s">
        <v>14</v>
      </c>
      <c r="H1671" s="53" t="s">
        <v>8058</v>
      </c>
      <c r="I1671" s="55" t="s">
        <v>8995</v>
      </c>
      <c r="J1671" s="55" t="s">
        <v>933</v>
      </c>
      <c r="K1671" s="55" t="s">
        <v>8764</v>
      </c>
      <c r="L1671" s="19" t="s">
        <v>8058</v>
      </c>
      <c r="M1671" s="19" t="s">
        <v>8058</v>
      </c>
      <c r="N1671" s="19" t="s">
        <v>8058</v>
      </c>
      <c r="O1671" s="19" t="s">
        <v>8058</v>
      </c>
      <c r="P1671" s="20" t="s">
        <v>6023</v>
      </c>
      <c r="Q1671" s="20" t="s">
        <v>8870</v>
      </c>
      <c r="R1671" s="19" t="s">
        <v>4218</v>
      </c>
      <c r="AB1671" s="22"/>
      <c r="AC1671" s="22"/>
      <c r="AD1671" s="22"/>
      <c r="AE1671" s="22"/>
      <c r="AF1671" s="22"/>
      <c r="AG1671" s="22"/>
      <c r="AH1671" s="22"/>
    </row>
    <row r="1672" spans="1:34" x14ac:dyDescent="0.3">
      <c r="A1672" s="19">
        <v>1676</v>
      </c>
      <c r="B1672" s="34" t="s">
        <v>93</v>
      </c>
      <c r="C1672" s="89" t="s">
        <v>8058</v>
      </c>
      <c r="D1672" s="22" t="s">
        <v>5710</v>
      </c>
      <c r="E1672" s="51" t="s">
        <v>6771</v>
      </c>
      <c r="F1672" s="22" t="s">
        <v>13</v>
      </c>
      <c r="G1672" s="57" t="s">
        <v>14</v>
      </c>
      <c r="H1672" s="53" t="s">
        <v>8058</v>
      </c>
      <c r="I1672" s="55" t="s">
        <v>8993</v>
      </c>
      <c r="J1672" s="55" t="s">
        <v>933</v>
      </c>
      <c r="K1672" s="55" t="s">
        <v>8764</v>
      </c>
      <c r="L1672" s="19" t="s">
        <v>8058</v>
      </c>
      <c r="M1672" s="19" t="s">
        <v>8058</v>
      </c>
      <c r="N1672" s="19" t="s">
        <v>8058</v>
      </c>
      <c r="O1672" s="19" t="s">
        <v>8058</v>
      </c>
      <c r="P1672" s="20" t="s">
        <v>6023</v>
      </c>
      <c r="Q1672" s="20" t="s">
        <v>8870</v>
      </c>
      <c r="R1672" s="19" t="s">
        <v>4218</v>
      </c>
      <c r="AB1672" s="22"/>
      <c r="AC1672" s="22"/>
      <c r="AD1672" s="22"/>
      <c r="AE1672" s="22"/>
      <c r="AF1672" s="22"/>
      <c r="AG1672" s="22"/>
      <c r="AH1672" s="22"/>
    </row>
    <row r="1673" spans="1:34" x14ac:dyDescent="0.3">
      <c r="A1673" s="19">
        <v>1677</v>
      </c>
      <c r="B1673" s="34" t="s">
        <v>93</v>
      </c>
      <c r="C1673" s="89" t="s">
        <v>8058</v>
      </c>
      <c r="D1673" s="22" t="s">
        <v>5711</v>
      </c>
      <c r="E1673" s="51" t="s">
        <v>6771</v>
      </c>
      <c r="F1673" s="22" t="s">
        <v>13</v>
      </c>
      <c r="G1673" s="57" t="s">
        <v>14</v>
      </c>
      <c r="H1673" s="53" t="s">
        <v>8058</v>
      </c>
      <c r="I1673" s="55" t="s">
        <v>8994</v>
      </c>
      <c r="J1673" s="55" t="s">
        <v>933</v>
      </c>
      <c r="K1673" s="55" t="s">
        <v>8764</v>
      </c>
      <c r="L1673" s="19" t="s">
        <v>8058</v>
      </c>
      <c r="M1673" s="19" t="s">
        <v>8058</v>
      </c>
      <c r="N1673" s="19" t="s">
        <v>8058</v>
      </c>
      <c r="O1673" s="19" t="s">
        <v>8058</v>
      </c>
      <c r="P1673" s="20" t="s">
        <v>6023</v>
      </c>
      <c r="Q1673" s="20" t="s">
        <v>8870</v>
      </c>
      <c r="R1673" s="19" t="s">
        <v>4218</v>
      </c>
      <c r="AB1673" s="22"/>
      <c r="AC1673" s="22"/>
      <c r="AD1673" s="22"/>
      <c r="AE1673" s="22"/>
      <c r="AF1673" s="22"/>
      <c r="AG1673" s="22"/>
      <c r="AH1673" s="22"/>
    </row>
    <row r="1674" spans="1:34" x14ac:dyDescent="0.3">
      <c r="A1674" s="19">
        <v>1678</v>
      </c>
      <c r="B1674" s="34" t="s">
        <v>93</v>
      </c>
      <c r="C1674" s="89" t="s">
        <v>8058</v>
      </c>
      <c r="D1674" s="22" t="s">
        <v>5712</v>
      </c>
      <c r="E1674" s="51" t="s">
        <v>6771</v>
      </c>
      <c r="F1674" s="22" t="s">
        <v>13</v>
      </c>
      <c r="G1674" s="57" t="s">
        <v>14</v>
      </c>
      <c r="H1674" s="53" t="s">
        <v>8058</v>
      </c>
      <c r="I1674" s="55" t="s">
        <v>8996</v>
      </c>
      <c r="J1674" s="55" t="s">
        <v>933</v>
      </c>
      <c r="K1674" s="55" t="s">
        <v>8764</v>
      </c>
      <c r="L1674" s="19" t="s">
        <v>8058</v>
      </c>
      <c r="M1674" s="19" t="s">
        <v>8058</v>
      </c>
      <c r="N1674" s="19" t="s">
        <v>8058</v>
      </c>
      <c r="O1674" s="19" t="s">
        <v>8058</v>
      </c>
      <c r="P1674" s="20" t="s">
        <v>6023</v>
      </c>
      <c r="Q1674" s="20" t="s">
        <v>8870</v>
      </c>
      <c r="R1674" s="19" t="s">
        <v>4218</v>
      </c>
      <c r="AB1674" s="22"/>
      <c r="AC1674" s="22"/>
      <c r="AD1674" s="22"/>
      <c r="AE1674" s="22"/>
      <c r="AF1674" s="22"/>
      <c r="AG1674" s="22"/>
      <c r="AH1674" s="22"/>
    </row>
    <row r="1675" spans="1:34" x14ac:dyDescent="0.3">
      <c r="A1675" s="19">
        <v>1679</v>
      </c>
      <c r="B1675" s="34" t="s">
        <v>93</v>
      </c>
      <c r="C1675" s="89" t="s">
        <v>8058</v>
      </c>
      <c r="D1675" s="22" t="s">
        <v>5713</v>
      </c>
      <c r="E1675" s="52" t="s">
        <v>5957</v>
      </c>
      <c r="F1675" s="19" t="s">
        <v>13</v>
      </c>
      <c r="G1675" s="52" t="s">
        <v>14</v>
      </c>
      <c r="H1675" s="53" t="s">
        <v>8058</v>
      </c>
      <c r="I1675" s="55" t="s">
        <v>8991</v>
      </c>
      <c r="J1675" s="55" t="s">
        <v>933</v>
      </c>
      <c r="K1675" s="55" t="s">
        <v>8764</v>
      </c>
      <c r="L1675" s="19" t="s">
        <v>8058</v>
      </c>
      <c r="M1675" s="19" t="s">
        <v>8058</v>
      </c>
      <c r="N1675" s="19" t="s">
        <v>8058</v>
      </c>
      <c r="O1675" s="19" t="s">
        <v>8058</v>
      </c>
      <c r="P1675" s="20" t="s">
        <v>6023</v>
      </c>
      <c r="Q1675" s="20" t="s">
        <v>8870</v>
      </c>
      <c r="R1675" s="19" t="s">
        <v>4218</v>
      </c>
      <c r="AB1675" s="22"/>
      <c r="AC1675" s="22"/>
      <c r="AD1675" s="22"/>
      <c r="AE1675" s="22"/>
      <c r="AF1675" s="22"/>
      <c r="AG1675" s="22"/>
      <c r="AH1675" s="22"/>
    </row>
    <row r="1676" spans="1:34" x14ac:dyDescent="0.3">
      <c r="A1676" s="19">
        <v>1680</v>
      </c>
      <c r="B1676" s="34" t="s">
        <v>93</v>
      </c>
      <c r="C1676" s="89" t="s">
        <v>8058</v>
      </c>
      <c r="D1676" s="22" t="s">
        <v>5714</v>
      </c>
      <c r="E1676" s="52" t="s">
        <v>5957</v>
      </c>
      <c r="F1676" s="19" t="s">
        <v>13</v>
      </c>
      <c r="G1676" s="52" t="s">
        <v>14</v>
      </c>
      <c r="H1676" s="53" t="s">
        <v>8058</v>
      </c>
      <c r="I1676" s="55" t="s">
        <v>4078</v>
      </c>
      <c r="J1676" s="55" t="s">
        <v>933</v>
      </c>
      <c r="K1676" s="55" t="s">
        <v>8764</v>
      </c>
      <c r="L1676" s="19" t="s">
        <v>8058</v>
      </c>
      <c r="M1676" s="19" t="s">
        <v>8058</v>
      </c>
      <c r="N1676" s="19" t="s">
        <v>8058</v>
      </c>
      <c r="O1676" s="19" t="s">
        <v>8058</v>
      </c>
      <c r="P1676" s="20" t="s">
        <v>6023</v>
      </c>
      <c r="Q1676" s="20" t="s">
        <v>8870</v>
      </c>
      <c r="R1676" s="19" t="s">
        <v>4218</v>
      </c>
      <c r="AB1676" s="22"/>
      <c r="AC1676" s="22"/>
      <c r="AD1676" s="22"/>
      <c r="AE1676" s="22"/>
      <c r="AF1676" s="22"/>
      <c r="AG1676" s="22"/>
      <c r="AH1676" s="22"/>
    </row>
    <row r="1677" spans="1:34" x14ac:dyDescent="0.3">
      <c r="A1677" s="19">
        <v>1681</v>
      </c>
      <c r="B1677" s="34" t="s">
        <v>93</v>
      </c>
      <c r="C1677" s="89" t="s">
        <v>8058</v>
      </c>
      <c r="D1677" s="22" t="s">
        <v>5715</v>
      </c>
      <c r="E1677" s="51" t="s">
        <v>6771</v>
      </c>
      <c r="F1677" s="22" t="s">
        <v>13</v>
      </c>
      <c r="G1677" s="57" t="s">
        <v>14</v>
      </c>
      <c r="H1677" s="53" t="s">
        <v>8058</v>
      </c>
      <c r="I1677" s="55" t="s">
        <v>8995</v>
      </c>
      <c r="J1677" s="55" t="s">
        <v>933</v>
      </c>
      <c r="K1677" s="55" t="s">
        <v>8764</v>
      </c>
      <c r="L1677" s="19" t="s">
        <v>8058</v>
      </c>
      <c r="M1677" s="19" t="s">
        <v>8058</v>
      </c>
      <c r="N1677" s="19" t="s">
        <v>8058</v>
      </c>
      <c r="O1677" s="19" t="s">
        <v>8058</v>
      </c>
      <c r="P1677" s="20" t="s">
        <v>6023</v>
      </c>
      <c r="Q1677" s="20" t="s">
        <v>8870</v>
      </c>
      <c r="R1677" s="19" t="s">
        <v>4218</v>
      </c>
      <c r="AB1677" s="22"/>
      <c r="AC1677" s="22"/>
      <c r="AD1677" s="22"/>
      <c r="AE1677" s="22"/>
      <c r="AF1677" s="22"/>
      <c r="AG1677" s="22"/>
      <c r="AH1677" s="22"/>
    </row>
    <row r="1678" spans="1:34" x14ac:dyDescent="0.3">
      <c r="A1678" s="19">
        <v>1682</v>
      </c>
      <c r="B1678" s="34" t="s">
        <v>93</v>
      </c>
      <c r="C1678" s="89" t="s">
        <v>8058</v>
      </c>
      <c r="D1678" s="22" t="s">
        <v>5716</v>
      </c>
      <c r="E1678" s="52" t="s">
        <v>5957</v>
      </c>
      <c r="F1678" s="19" t="s">
        <v>13</v>
      </c>
      <c r="G1678" s="52" t="s">
        <v>14</v>
      </c>
      <c r="H1678" s="53" t="s">
        <v>8058</v>
      </c>
      <c r="I1678" s="55" t="s">
        <v>4081</v>
      </c>
      <c r="J1678" s="55" t="s">
        <v>933</v>
      </c>
      <c r="K1678" s="55" t="s">
        <v>8764</v>
      </c>
      <c r="L1678" s="19" t="s">
        <v>8058</v>
      </c>
      <c r="M1678" s="19" t="s">
        <v>8058</v>
      </c>
      <c r="N1678" s="19" t="s">
        <v>8058</v>
      </c>
      <c r="O1678" s="19" t="s">
        <v>8058</v>
      </c>
      <c r="P1678" s="20" t="s">
        <v>6023</v>
      </c>
      <c r="Q1678" s="20" t="s">
        <v>8870</v>
      </c>
      <c r="R1678" s="19" t="s">
        <v>4218</v>
      </c>
      <c r="AB1678" s="22"/>
      <c r="AC1678" s="22"/>
      <c r="AD1678" s="22"/>
      <c r="AE1678" s="22"/>
      <c r="AF1678" s="22"/>
      <c r="AG1678" s="22"/>
      <c r="AH1678" s="22"/>
    </row>
    <row r="1679" spans="1:34" x14ac:dyDescent="0.3">
      <c r="A1679" s="19">
        <v>1683</v>
      </c>
      <c r="B1679" s="34" t="s">
        <v>93</v>
      </c>
      <c r="C1679" s="89" t="s">
        <v>8058</v>
      </c>
      <c r="D1679" s="22" t="s">
        <v>5717</v>
      </c>
      <c r="E1679" s="52" t="s">
        <v>5957</v>
      </c>
      <c r="F1679" s="19" t="s">
        <v>13</v>
      </c>
      <c r="G1679" s="52" t="s">
        <v>14</v>
      </c>
      <c r="H1679" s="53" t="s">
        <v>8058</v>
      </c>
      <c r="I1679" s="55" t="s">
        <v>8995</v>
      </c>
      <c r="J1679" s="55" t="s">
        <v>933</v>
      </c>
      <c r="K1679" s="55" t="s">
        <v>8764</v>
      </c>
      <c r="L1679" s="19" t="s">
        <v>8058</v>
      </c>
      <c r="M1679" s="19" t="s">
        <v>8058</v>
      </c>
      <c r="N1679" s="19" t="s">
        <v>8058</v>
      </c>
      <c r="O1679" s="19" t="s">
        <v>8058</v>
      </c>
      <c r="P1679" s="20" t="s">
        <v>6023</v>
      </c>
      <c r="Q1679" s="20" t="s">
        <v>8870</v>
      </c>
      <c r="R1679" s="19" t="s">
        <v>4218</v>
      </c>
      <c r="AB1679" s="22"/>
      <c r="AC1679" s="22"/>
      <c r="AD1679" s="22"/>
      <c r="AE1679" s="22"/>
      <c r="AF1679" s="22"/>
      <c r="AG1679" s="22"/>
      <c r="AH1679" s="22"/>
    </row>
    <row r="1680" spans="1:34" x14ac:dyDescent="0.3">
      <c r="A1680" s="19">
        <v>1684</v>
      </c>
      <c r="B1680" s="34" t="s">
        <v>93</v>
      </c>
      <c r="C1680" s="89" t="s">
        <v>8058</v>
      </c>
      <c r="D1680" s="22" t="s">
        <v>5718</v>
      </c>
      <c r="E1680" s="51" t="s">
        <v>6771</v>
      </c>
      <c r="F1680" s="22" t="s">
        <v>13</v>
      </c>
      <c r="G1680" s="57" t="s">
        <v>14</v>
      </c>
      <c r="H1680" s="53" t="s">
        <v>8058</v>
      </c>
      <c r="I1680" s="55" t="s">
        <v>4082</v>
      </c>
      <c r="J1680" s="55" t="s">
        <v>933</v>
      </c>
      <c r="K1680" s="55" t="s">
        <v>8764</v>
      </c>
      <c r="L1680" s="19" t="s">
        <v>8058</v>
      </c>
      <c r="M1680" s="19" t="s">
        <v>8058</v>
      </c>
      <c r="N1680" s="19" t="s">
        <v>8058</v>
      </c>
      <c r="O1680" s="19" t="s">
        <v>8058</v>
      </c>
      <c r="P1680" s="20" t="s">
        <v>6023</v>
      </c>
      <c r="Q1680" s="20" t="s">
        <v>8870</v>
      </c>
      <c r="R1680" s="19" t="s">
        <v>4218</v>
      </c>
      <c r="AB1680" s="22"/>
      <c r="AC1680" s="22"/>
      <c r="AD1680" s="22"/>
      <c r="AE1680" s="22"/>
      <c r="AF1680" s="22"/>
      <c r="AG1680" s="22"/>
      <c r="AH1680" s="22"/>
    </row>
    <row r="1681" spans="1:34" x14ac:dyDescent="0.3">
      <c r="A1681" s="19">
        <v>1685</v>
      </c>
      <c r="B1681" s="34" t="s">
        <v>93</v>
      </c>
      <c r="C1681" s="89" t="s">
        <v>8058</v>
      </c>
      <c r="D1681" s="22" t="s">
        <v>5719</v>
      </c>
      <c r="E1681" s="51" t="s">
        <v>6771</v>
      </c>
      <c r="F1681" s="22" t="s">
        <v>13</v>
      </c>
      <c r="G1681" s="57" t="s">
        <v>14</v>
      </c>
      <c r="H1681" s="53" t="s">
        <v>8058</v>
      </c>
      <c r="I1681" s="55" t="s">
        <v>4086</v>
      </c>
      <c r="J1681" s="55" t="s">
        <v>933</v>
      </c>
      <c r="K1681" s="55" t="s">
        <v>8764</v>
      </c>
      <c r="L1681" s="19" t="s">
        <v>8058</v>
      </c>
      <c r="M1681" s="19" t="s">
        <v>8058</v>
      </c>
      <c r="N1681" s="19" t="s">
        <v>8058</v>
      </c>
      <c r="O1681" s="19" t="s">
        <v>8058</v>
      </c>
      <c r="P1681" s="20" t="s">
        <v>6023</v>
      </c>
      <c r="Q1681" s="20" t="s">
        <v>8870</v>
      </c>
      <c r="R1681" s="19" t="s">
        <v>4218</v>
      </c>
      <c r="AB1681" s="22"/>
      <c r="AC1681" s="22"/>
      <c r="AD1681" s="22"/>
      <c r="AE1681" s="22"/>
      <c r="AF1681" s="22"/>
      <c r="AG1681" s="22"/>
      <c r="AH1681" s="22"/>
    </row>
    <row r="1682" spans="1:34" x14ac:dyDescent="0.3">
      <c r="A1682" s="19">
        <v>1686</v>
      </c>
      <c r="B1682" s="34" t="s">
        <v>93</v>
      </c>
      <c r="C1682" s="89" t="s">
        <v>8058</v>
      </c>
      <c r="D1682" s="22" t="s">
        <v>5720</v>
      </c>
      <c r="E1682" s="52" t="s">
        <v>5957</v>
      </c>
      <c r="F1682" s="19" t="s">
        <v>13</v>
      </c>
      <c r="G1682" s="52" t="s">
        <v>14</v>
      </c>
      <c r="H1682" s="53" t="s">
        <v>8058</v>
      </c>
      <c r="I1682" s="55" t="s">
        <v>4082</v>
      </c>
      <c r="J1682" s="55" t="s">
        <v>933</v>
      </c>
      <c r="K1682" s="55" t="s">
        <v>8764</v>
      </c>
      <c r="L1682" s="19" t="s">
        <v>8058</v>
      </c>
      <c r="M1682" s="19" t="s">
        <v>8058</v>
      </c>
      <c r="N1682" s="19" t="s">
        <v>8058</v>
      </c>
      <c r="O1682" s="19" t="s">
        <v>8058</v>
      </c>
      <c r="P1682" s="20" t="s">
        <v>6023</v>
      </c>
      <c r="Q1682" s="20" t="s">
        <v>8870</v>
      </c>
      <c r="R1682" s="19" t="s">
        <v>4218</v>
      </c>
      <c r="AB1682" s="22"/>
      <c r="AC1682" s="22"/>
      <c r="AD1682" s="22"/>
      <c r="AE1682" s="22"/>
      <c r="AF1682" s="22"/>
      <c r="AG1682" s="22"/>
      <c r="AH1682" s="22"/>
    </row>
    <row r="1683" spans="1:34" x14ac:dyDescent="0.3">
      <c r="A1683" s="19">
        <v>1687</v>
      </c>
      <c r="B1683" s="34" t="s">
        <v>93</v>
      </c>
      <c r="C1683" s="89" t="s">
        <v>8058</v>
      </c>
      <c r="D1683" s="22" t="s">
        <v>5721</v>
      </c>
      <c r="E1683" s="52" t="s">
        <v>5957</v>
      </c>
      <c r="F1683" s="19" t="s">
        <v>13</v>
      </c>
      <c r="G1683" s="52" t="s">
        <v>14</v>
      </c>
      <c r="H1683" s="53" t="s">
        <v>8058</v>
      </c>
      <c r="I1683" s="55" t="s">
        <v>4091</v>
      </c>
      <c r="J1683" s="55" t="s">
        <v>933</v>
      </c>
      <c r="K1683" s="55" t="s">
        <v>8764</v>
      </c>
      <c r="L1683" s="19" t="s">
        <v>8058</v>
      </c>
      <c r="M1683" s="19" t="s">
        <v>8058</v>
      </c>
      <c r="N1683" s="19" t="s">
        <v>8058</v>
      </c>
      <c r="O1683" s="19" t="s">
        <v>8058</v>
      </c>
      <c r="P1683" s="20" t="s">
        <v>6023</v>
      </c>
      <c r="Q1683" s="20" t="s">
        <v>8870</v>
      </c>
      <c r="R1683" s="19" t="s">
        <v>4218</v>
      </c>
      <c r="AB1683" s="22"/>
      <c r="AC1683" s="22"/>
      <c r="AD1683" s="22"/>
      <c r="AE1683" s="22"/>
      <c r="AF1683" s="22"/>
      <c r="AG1683" s="22"/>
      <c r="AH1683" s="22"/>
    </row>
    <row r="1684" spans="1:34" x14ac:dyDescent="0.3">
      <c r="A1684" s="19">
        <v>1688</v>
      </c>
      <c r="B1684" s="34" t="s">
        <v>93</v>
      </c>
      <c r="C1684" s="89" t="s">
        <v>8058</v>
      </c>
      <c r="D1684" s="22" t="s">
        <v>5722</v>
      </c>
      <c r="E1684" s="51" t="s">
        <v>6771</v>
      </c>
      <c r="F1684" s="22" t="s">
        <v>13</v>
      </c>
      <c r="G1684" s="57" t="s">
        <v>14</v>
      </c>
      <c r="H1684" s="53" t="s">
        <v>8058</v>
      </c>
      <c r="I1684" s="55" t="s">
        <v>4088</v>
      </c>
      <c r="J1684" s="55" t="s">
        <v>933</v>
      </c>
      <c r="K1684" s="55" t="s">
        <v>8764</v>
      </c>
      <c r="L1684" s="19" t="s">
        <v>8058</v>
      </c>
      <c r="M1684" s="19" t="s">
        <v>8058</v>
      </c>
      <c r="N1684" s="19" t="s">
        <v>8058</v>
      </c>
      <c r="O1684" s="19" t="s">
        <v>8058</v>
      </c>
      <c r="P1684" s="20" t="s">
        <v>6023</v>
      </c>
      <c r="Q1684" s="20" t="s">
        <v>8870</v>
      </c>
      <c r="R1684" s="19" t="s">
        <v>4218</v>
      </c>
      <c r="AB1684" s="22"/>
      <c r="AC1684" s="22"/>
      <c r="AD1684" s="22"/>
      <c r="AE1684" s="22"/>
      <c r="AF1684" s="22"/>
      <c r="AG1684" s="22"/>
      <c r="AH1684" s="22"/>
    </row>
    <row r="1685" spans="1:34" x14ac:dyDescent="0.3">
      <c r="A1685" s="19">
        <v>1689</v>
      </c>
      <c r="B1685" s="34" t="s">
        <v>93</v>
      </c>
      <c r="C1685" s="89" t="s">
        <v>8058</v>
      </c>
      <c r="D1685" s="22" t="s">
        <v>5723</v>
      </c>
      <c r="E1685" s="52" t="s">
        <v>5957</v>
      </c>
      <c r="F1685" s="19" t="s">
        <v>13</v>
      </c>
      <c r="G1685" s="52" t="s">
        <v>14</v>
      </c>
      <c r="H1685" s="53" t="s">
        <v>8058</v>
      </c>
      <c r="I1685" s="55" t="s">
        <v>4101</v>
      </c>
      <c r="J1685" s="55" t="s">
        <v>933</v>
      </c>
      <c r="K1685" s="55" t="s">
        <v>8764</v>
      </c>
      <c r="L1685" s="19" t="s">
        <v>8058</v>
      </c>
      <c r="M1685" s="19" t="s">
        <v>8058</v>
      </c>
      <c r="N1685" s="19" t="s">
        <v>8058</v>
      </c>
      <c r="O1685" s="19" t="s">
        <v>8058</v>
      </c>
      <c r="P1685" s="20" t="s">
        <v>6023</v>
      </c>
      <c r="Q1685" s="20" t="s">
        <v>8870</v>
      </c>
      <c r="R1685" s="19" t="s">
        <v>4218</v>
      </c>
      <c r="AB1685" s="22"/>
      <c r="AC1685" s="22"/>
      <c r="AD1685" s="22"/>
      <c r="AE1685" s="22"/>
      <c r="AF1685" s="22"/>
      <c r="AG1685" s="22"/>
      <c r="AH1685" s="22"/>
    </row>
    <row r="1686" spans="1:34" x14ac:dyDescent="0.3">
      <c r="A1686" s="19">
        <v>1690</v>
      </c>
      <c r="B1686" s="34" t="s">
        <v>93</v>
      </c>
      <c r="C1686" s="89" t="s">
        <v>8058</v>
      </c>
      <c r="D1686" s="22" t="s">
        <v>5724</v>
      </c>
      <c r="E1686" s="52" t="s">
        <v>5957</v>
      </c>
      <c r="F1686" s="19" t="s">
        <v>13</v>
      </c>
      <c r="G1686" s="52" t="s">
        <v>14</v>
      </c>
      <c r="H1686" s="53" t="s">
        <v>8058</v>
      </c>
      <c r="I1686" s="55" t="s">
        <v>4091</v>
      </c>
      <c r="J1686" s="55" t="s">
        <v>933</v>
      </c>
      <c r="K1686" s="55" t="s">
        <v>8764</v>
      </c>
      <c r="L1686" s="19" t="s">
        <v>8058</v>
      </c>
      <c r="M1686" s="19" t="s">
        <v>8058</v>
      </c>
      <c r="N1686" s="19" t="s">
        <v>8058</v>
      </c>
      <c r="O1686" s="19" t="s">
        <v>8058</v>
      </c>
      <c r="P1686" s="20" t="s">
        <v>6023</v>
      </c>
      <c r="Q1686" s="20" t="s">
        <v>8870</v>
      </c>
      <c r="R1686" s="19" t="s">
        <v>4218</v>
      </c>
      <c r="AB1686" s="22"/>
      <c r="AC1686" s="22"/>
      <c r="AD1686" s="22"/>
      <c r="AE1686" s="22"/>
      <c r="AF1686" s="22"/>
      <c r="AG1686" s="22"/>
      <c r="AH1686" s="22"/>
    </row>
    <row r="1687" spans="1:34" x14ac:dyDescent="0.3">
      <c r="A1687" s="19">
        <v>1691</v>
      </c>
      <c r="B1687" s="34" t="s">
        <v>93</v>
      </c>
      <c r="C1687" s="89" t="s">
        <v>8058</v>
      </c>
      <c r="D1687" s="22" t="s">
        <v>5725</v>
      </c>
      <c r="E1687" s="51" t="s">
        <v>6771</v>
      </c>
      <c r="F1687" s="22" t="s">
        <v>13</v>
      </c>
      <c r="G1687" s="57" t="s">
        <v>14</v>
      </c>
      <c r="H1687" s="53" t="s">
        <v>8058</v>
      </c>
      <c r="I1687" s="55" t="s">
        <v>4099</v>
      </c>
      <c r="J1687" s="55" t="s">
        <v>933</v>
      </c>
      <c r="K1687" s="55" t="s">
        <v>8764</v>
      </c>
      <c r="L1687" s="19" t="s">
        <v>8058</v>
      </c>
      <c r="M1687" s="19" t="s">
        <v>8058</v>
      </c>
      <c r="N1687" s="19" t="s">
        <v>8058</v>
      </c>
      <c r="O1687" s="19" t="s">
        <v>8058</v>
      </c>
      <c r="P1687" s="20" t="s">
        <v>6023</v>
      </c>
      <c r="Q1687" s="20" t="s">
        <v>8870</v>
      </c>
      <c r="R1687" s="19" t="s">
        <v>4218</v>
      </c>
      <c r="AB1687" s="22"/>
      <c r="AC1687" s="22"/>
      <c r="AD1687" s="22"/>
      <c r="AE1687" s="22"/>
      <c r="AF1687" s="22"/>
      <c r="AG1687" s="22"/>
      <c r="AH1687" s="22"/>
    </row>
    <row r="1688" spans="1:34" ht="28.8" x14ac:dyDescent="0.3">
      <c r="A1688" s="19">
        <v>1692</v>
      </c>
      <c r="B1688" s="34" t="s">
        <v>93</v>
      </c>
      <c r="C1688" s="89" t="s">
        <v>8058</v>
      </c>
      <c r="D1688" s="22" t="s">
        <v>4060</v>
      </c>
      <c r="E1688" s="51" t="s">
        <v>5985</v>
      </c>
      <c r="F1688" s="20" t="s">
        <v>13</v>
      </c>
      <c r="G1688" s="53" t="s">
        <v>14</v>
      </c>
      <c r="H1688" s="53" t="s">
        <v>8058</v>
      </c>
      <c r="I1688" s="55" t="s">
        <v>4068</v>
      </c>
      <c r="J1688" s="55" t="s">
        <v>4068</v>
      </c>
      <c r="K1688" s="55" t="s">
        <v>8767</v>
      </c>
      <c r="L1688" s="19" t="s">
        <v>8058</v>
      </c>
      <c r="M1688" s="19" t="s">
        <v>8058</v>
      </c>
      <c r="N1688" s="19" t="s">
        <v>8058</v>
      </c>
      <c r="O1688" s="19" t="s">
        <v>8058</v>
      </c>
      <c r="P1688" s="20" t="s">
        <v>4102</v>
      </c>
      <c r="Q1688" s="20" t="s">
        <v>8870</v>
      </c>
      <c r="R1688" s="19" t="s">
        <v>4218</v>
      </c>
      <c r="AB1688" s="22"/>
      <c r="AC1688" s="22"/>
      <c r="AD1688" s="22"/>
      <c r="AE1688" s="22"/>
      <c r="AF1688" s="22"/>
      <c r="AG1688" s="22"/>
      <c r="AH1688" s="22"/>
    </row>
    <row r="1689" spans="1:34" x14ac:dyDescent="0.3">
      <c r="A1689" s="19">
        <v>1693</v>
      </c>
      <c r="B1689" s="34" t="s">
        <v>93</v>
      </c>
      <c r="C1689" s="89" t="s">
        <v>8058</v>
      </c>
      <c r="D1689" s="22" t="s">
        <v>4061</v>
      </c>
      <c r="E1689" s="52" t="s">
        <v>7974</v>
      </c>
      <c r="F1689" s="19" t="s">
        <v>4066</v>
      </c>
      <c r="G1689" s="52" t="s">
        <v>4067</v>
      </c>
      <c r="H1689" s="53" t="s">
        <v>8058</v>
      </c>
      <c r="I1689" s="55" t="s">
        <v>2584</v>
      </c>
      <c r="J1689" s="55" t="s">
        <v>2584</v>
      </c>
      <c r="K1689" s="55" t="s">
        <v>8765</v>
      </c>
      <c r="L1689" s="19" t="s">
        <v>8058</v>
      </c>
      <c r="M1689" s="19" t="s">
        <v>8058</v>
      </c>
      <c r="N1689" s="19" t="s">
        <v>8058</v>
      </c>
      <c r="O1689" s="19" t="s">
        <v>8058</v>
      </c>
      <c r="P1689" s="20" t="s">
        <v>4102</v>
      </c>
      <c r="Q1689" s="20" t="s">
        <v>8870</v>
      </c>
      <c r="R1689" s="19" t="s">
        <v>4218</v>
      </c>
    </row>
    <row r="1690" spans="1:34" ht="28.8" x14ac:dyDescent="0.3">
      <c r="A1690" s="19">
        <v>1694</v>
      </c>
      <c r="B1690" s="33" t="s">
        <v>93</v>
      </c>
      <c r="C1690" s="33" t="s">
        <v>8058</v>
      </c>
      <c r="D1690" s="182" t="s">
        <v>8463</v>
      </c>
      <c r="E1690" s="22" t="s">
        <v>6771</v>
      </c>
      <c r="F1690" s="52" t="s">
        <v>13</v>
      </c>
      <c r="G1690" s="19" t="s">
        <v>14</v>
      </c>
      <c r="H1690" s="52" t="s">
        <v>8058</v>
      </c>
      <c r="I1690" s="52" t="s">
        <v>3983</v>
      </c>
      <c r="J1690" s="52" t="s">
        <v>3983</v>
      </c>
      <c r="K1690" s="55" t="s">
        <v>8768</v>
      </c>
      <c r="L1690" s="52" t="s">
        <v>8058</v>
      </c>
      <c r="M1690" s="19" t="s">
        <v>8464</v>
      </c>
      <c r="N1690" s="19" t="s">
        <v>8465</v>
      </c>
      <c r="O1690" s="19" t="s">
        <v>8058</v>
      </c>
      <c r="P1690" s="19" t="s">
        <v>8196</v>
      </c>
      <c r="Q1690" s="19" t="s">
        <v>8877</v>
      </c>
      <c r="R1690" s="19" t="s">
        <v>6379</v>
      </c>
    </row>
    <row r="1691" spans="1:34" x14ac:dyDescent="0.3">
      <c r="A1691" s="19">
        <v>1695</v>
      </c>
      <c r="B1691" s="34" t="s">
        <v>93</v>
      </c>
      <c r="C1691" s="89" t="s">
        <v>8058</v>
      </c>
      <c r="D1691" s="22" t="s">
        <v>4141</v>
      </c>
      <c r="E1691" s="51" t="s">
        <v>6771</v>
      </c>
      <c r="F1691" s="23" t="s">
        <v>13</v>
      </c>
      <c r="G1691" s="206" t="s">
        <v>14</v>
      </c>
      <c r="H1691" s="53" t="s">
        <v>8162</v>
      </c>
      <c r="I1691" s="55" t="s">
        <v>955</v>
      </c>
      <c r="J1691" s="51" t="s">
        <v>8848</v>
      </c>
      <c r="K1691" s="51" t="s">
        <v>8684</v>
      </c>
      <c r="L1691" s="19" t="s">
        <v>8058</v>
      </c>
      <c r="M1691" s="19" t="s">
        <v>8058</v>
      </c>
      <c r="N1691" s="19" t="s">
        <v>8058</v>
      </c>
      <c r="O1691" s="19" t="s">
        <v>8058</v>
      </c>
      <c r="P1691" s="20" t="s">
        <v>6017</v>
      </c>
      <c r="Q1691" s="20" t="s">
        <v>8890</v>
      </c>
      <c r="R1691" s="19" t="s">
        <v>4218</v>
      </c>
    </row>
    <row r="1692" spans="1:34" x14ac:dyDescent="0.3">
      <c r="A1692" s="19">
        <v>1696</v>
      </c>
      <c r="B1692" s="60" t="s">
        <v>93</v>
      </c>
      <c r="C1692" s="88" t="s">
        <v>8058</v>
      </c>
      <c r="D1692" s="22" t="s">
        <v>4404</v>
      </c>
      <c r="E1692" s="51" t="s">
        <v>7970</v>
      </c>
      <c r="F1692" s="40" t="s">
        <v>13</v>
      </c>
      <c r="G1692" s="51" t="s">
        <v>14</v>
      </c>
      <c r="H1692" s="51" t="s">
        <v>8058</v>
      </c>
      <c r="I1692" s="51" t="s">
        <v>928</v>
      </c>
      <c r="J1692" s="51" t="s">
        <v>928</v>
      </c>
      <c r="K1692" s="55" t="s">
        <v>8764</v>
      </c>
      <c r="L1692" s="40" t="s">
        <v>8058</v>
      </c>
      <c r="M1692" s="40" t="s">
        <v>8058</v>
      </c>
      <c r="N1692" s="40" t="s">
        <v>8058</v>
      </c>
      <c r="O1692" s="40" t="s">
        <v>8058</v>
      </c>
      <c r="P1692" s="40" t="s">
        <v>4357</v>
      </c>
      <c r="Q1692" s="40" t="s">
        <v>8881</v>
      </c>
      <c r="R1692" s="22" t="s">
        <v>4293</v>
      </c>
      <c r="S1692" s="40"/>
      <c r="AB1692" s="22"/>
      <c r="AC1692" s="22"/>
      <c r="AD1692" s="22"/>
      <c r="AE1692" s="22"/>
      <c r="AF1692" s="22"/>
      <c r="AG1692" s="22"/>
      <c r="AH1692" s="22"/>
    </row>
    <row r="1693" spans="1:34" x14ac:dyDescent="0.3">
      <c r="A1693" s="19">
        <v>1697</v>
      </c>
      <c r="B1693" s="60" t="s">
        <v>93</v>
      </c>
      <c r="C1693" s="88" t="s">
        <v>8058</v>
      </c>
      <c r="D1693" s="22" t="s">
        <v>4408</v>
      </c>
      <c r="E1693" s="52" t="s">
        <v>5926</v>
      </c>
      <c r="F1693" s="40" t="s">
        <v>3562</v>
      </c>
      <c r="G1693" s="51" t="s">
        <v>14</v>
      </c>
      <c r="H1693" s="51" t="s">
        <v>8058</v>
      </c>
      <c r="I1693" s="51" t="s">
        <v>928</v>
      </c>
      <c r="J1693" s="51" t="s">
        <v>928</v>
      </c>
      <c r="K1693" s="55" t="s">
        <v>8764</v>
      </c>
      <c r="L1693" s="40" t="s">
        <v>8058</v>
      </c>
      <c r="M1693" s="40" t="s">
        <v>8058</v>
      </c>
      <c r="N1693" s="40" t="s">
        <v>8058</v>
      </c>
      <c r="O1693" s="40" t="s">
        <v>8058</v>
      </c>
      <c r="P1693" s="40" t="s">
        <v>4357</v>
      </c>
      <c r="Q1693" s="40" t="s">
        <v>8881</v>
      </c>
      <c r="R1693" s="22" t="s">
        <v>4293</v>
      </c>
      <c r="S1693" s="40"/>
      <c r="AB1693" s="22"/>
      <c r="AC1693" s="22"/>
      <c r="AD1693" s="22"/>
      <c r="AE1693" s="22"/>
      <c r="AF1693" s="22"/>
      <c r="AG1693" s="22"/>
      <c r="AH1693" s="22"/>
    </row>
    <row r="1694" spans="1:34" x14ac:dyDescent="0.3">
      <c r="A1694" s="19">
        <v>1698</v>
      </c>
      <c r="B1694" s="34" t="s">
        <v>93</v>
      </c>
      <c r="C1694" s="91" t="s">
        <v>8058</v>
      </c>
      <c r="D1694" s="22" t="s">
        <v>4407</v>
      </c>
      <c r="E1694" s="53" t="s">
        <v>6007</v>
      </c>
      <c r="F1694" s="40" t="s">
        <v>3562</v>
      </c>
      <c r="G1694" s="51" t="s">
        <v>14</v>
      </c>
      <c r="H1694" s="53" t="s">
        <v>8058</v>
      </c>
      <c r="I1694" s="53" t="s">
        <v>928</v>
      </c>
      <c r="J1694" s="53" t="s">
        <v>928</v>
      </c>
      <c r="K1694" s="55" t="s">
        <v>8764</v>
      </c>
      <c r="L1694" s="40" t="s">
        <v>8058</v>
      </c>
      <c r="M1694" s="40" t="s">
        <v>8058</v>
      </c>
      <c r="N1694" s="40" t="s">
        <v>8058</v>
      </c>
      <c r="O1694" s="40" t="s">
        <v>8058</v>
      </c>
      <c r="P1694" s="40" t="s">
        <v>4357</v>
      </c>
      <c r="Q1694" s="40" t="s">
        <v>8881</v>
      </c>
      <c r="R1694" s="22" t="s">
        <v>4293</v>
      </c>
      <c r="S1694" s="40"/>
      <c r="AB1694" s="22"/>
      <c r="AC1694" s="22"/>
      <c r="AD1694" s="22"/>
      <c r="AE1694" s="22"/>
      <c r="AF1694" s="22"/>
      <c r="AG1694" s="22"/>
      <c r="AH1694" s="22"/>
    </row>
    <row r="1695" spans="1:34" x14ac:dyDescent="0.3">
      <c r="A1695" s="19">
        <v>1699</v>
      </c>
      <c r="B1695" s="60" t="s">
        <v>93</v>
      </c>
      <c r="C1695" s="88" t="s">
        <v>8058</v>
      </c>
      <c r="D1695" s="22" t="s">
        <v>4393</v>
      </c>
      <c r="E1695" s="51" t="s">
        <v>5985</v>
      </c>
      <c r="F1695" s="40" t="s">
        <v>13</v>
      </c>
      <c r="G1695" s="51" t="s">
        <v>14</v>
      </c>
      <c r="H1695" s="51" t="s">
        <v>8058</v>
      </c>
      <c r="I1695" s="51" t="s">
        <v>928</v>
      </c>
      <c r="J1695" s="51" t="s">
        <v>928</v>
      </c>
      <c r="K1695" s="55" t="s">
        <v>8764</v>
      </c>
      <c r="L1695" s="40" t="s">
        <v>8058</v>
      </c>
      <c r="M1695" s="40" t="s">
        <v>8058</v>
      </c>
      <c r="N1695" s="40" t="s">
        <v>8058</v>
      </c>
      <c r="O1695" s="40" t="s">
        <v>8058</v>
      </c>
      <c r="P1695" s="40" t="s">
        <v>4357</v>
      </c>
      <c r="Q1695" s="40" t="s">
        <v>8881</v>
      </c>
      <c r="R1695" s="22" t="s">
        <v>4293</v>
      </c>
      <c r="S1695" s="40"/>
      <c r="AB1695" s="22"/>
      <c r="AC1695" s="22"/>
      <c r="AD1695" s="22"/>
      <c r="AE1695" s="22"/>
      <c r="AF1695" s="22"/>
      <c r="AG1695" s="22"/>
      <c r="AH1695" s="22"/>
    </row>
    <row r="1696" spans="1:34" x14ac:dyDescent="0.3">
      <c r="A1696" s="19">
        <v>1700</v>
      </c>
      <c r="B1696" s="60" t="s">
        <v>93</v>
      </c>
      <c r="C1696" s="88" t="s">
        <v>8058</v>
      </c>
      <c r="D1696" s="22" t="s">
        <v>4387</v>
      </c>
      <c r="E1696" s="52" t="s">
        <v>5957</v>
      </c>
      <c r="F1696" s="40" t="s">
        <v>13</v>
      </c>
      <c r="G1696" s="51" t="s">
        <v>14</v>
      </c>
      <c r="H1696" s="51" t="s">
        <v>8058</v>
      </c>
      <c r="I1696" s="51" t="s">
        <v>928</v>
      </c>
      <c r="J1696" s="51" t="s">
        <v>928</v>
      </c>
      <c r="K1696" s="55" t="s">
        <v>8764</v>
      </c>
      <c r="L1696" s="40" t="s">
        <v>8058</v>
      </c>
      <c r="M1696" s="40" t="s">
        <v>8058</v>
      </c>
      <c r="N1696" s="40" t="s">
        <v>8058</v>
      </c>
      <c r="O1696" s="40" t="s">
        <v>8058</v>
      </c>
      <c r="P1696" s="40" t="s">
        <v>4357</v>
      </c>
      <c r="Q1696" s="40" t="s">
        <v>8881</v>
      </c>
      <c r="R1696" s="22" t="s">
        <v>4293</v>
      </c>
      <c r="S1696" s="40"/>
      <c r="AB1696" s="22"/>
      <c r="AC1696" s="22"/>
      <c r="AD1696" s="22"/>
      <c r="AE1696" s="22"/>
      <c r="AF1696" s="22"/>
      <c r="AG1696" s="22"/>
      <c r="AH1696" s="22"/>
    </row>
    <row r="1697" spans="1:34" x14ac:dyDescent="0.3">
      <c r="A1697" s="19">
        <v>1701</v>
      </c>
      <c r="B1697" s="60" t="s">
        <v>93</v>
      </c>
      <c r="C1697" s="88" t="s">
        <v>8058</v>
      </c>
      <c r="D1697" s="22" t="s">
        <v>4388</v>
      </c>
      <c r="E1697" s="52" t="s">
        <v>5957</v>
      </c>
      <c r="F1697" s="40" t="s">
        <v>13</v>
      </c>
      <c r="G1697" s="51" t="s">
        <v>14</v>
      </c>
      <c r="H1697" s="51" t="s">
        <v>8058</v>
      </c>
      <c r="I1697" s="51" t="s">
        <v>928</v>
      </c>
      <c r="J1697" s="51" t="s">
        <v>928</v>
      </c>
      <c r="K1697" s="55" t="s">
        <v>8764</v>
      </c>
      <c r="L1697" s="40" t="s">
        <v>8058</v>
      </c>
      <c r="M1697" s="40" t="s">
        <v>8058</v>
      </c>
      <c r="N1697" s="40" t="s">
        <v>8058</v>
      </c>
      <c r="O1697" s="40" t="s">
        <v>8058</v>
      </c>
      <c r="P1697" s="40" t="s">
        <v>4357</v>
      </c>
      <c r="Q1697" s="40" t="s">
        <v>8881</v>
      </c>
      <c r="R1697" s="22" t="s">
        <v>4293</v>
      </c>
      <c r="S1697" s="40"/>
      <c r="AB1697" s="22"/>
      <c r="AC1697" s="22"/>
      <c r="AD1697" s="22"/>
      <c r="AE1697" s="22"/>
      <c r="AF1697" s="22"/>
      <c r="AG1697" s="22"/>
      <c r="AH1697" s="22"/>
    </row>
    <row r="1698" spans="1:34" x14ac:dyDescent="0.3">
      <c r="A1698" s="19">
        <v>1702</v>
      </c>
      <c r="B1698" s="60" t="s">
        <v>93</v>
      </c>
      <c r="C1698" s="88" t="s">
        <v>8058</v>
      </c>
      <c r="D1698" s="22" t="s">
        <v>4390</v>
      </c>
      <c r="E1698" s="51" t="s">
        <v>7970</v>
      </c>
      <c r="F1698" s="40" t="s">
        <v>13</v>
      </c>
      <c r="G1698" s="51" t="s">
        <v>14</v>
      </c>
      <c r="H1698" s="51" t="s">
        <v>8058</v>
      </c>
      <c r="I1698" s="51" t="s">
        <v>928</v>
      </c>
      <c r="J1698" s="51" t="s">
        <v>928</v>
      </c>
      <c r="K1698" s="55" t="s">
        <v>8764</v>
      </c>
      <c r="L1698" s="40" t="s">
        <v>8058</v>
      </c>
      <c r="M1698" s="40" t="s">
        <v>8058</v>
      </c>
      <c r="N1698" s="40" t="s">
        <v>8058</v>
      </c>
      <c r="O1698" s="40" t="s">
        <v>8058</v>
      </c>
      <c r="P1698" s="40" t="s">
        <v>4357</v>
      </c>
      <c r="Q1698" s="40" t="s">
        <v>8881</v>
      </c>
      <c r="R1698" s="22" t="s">
        <v>4293</v>
      </c>
      <c r="S1698" s="40"/>
      <c r="AB1698" s="22"/>
      <c r="AC1698" s="22"/>
      <c r="AD1698" s="22"/>
      <c r="AE1698" s="22"/>
      <c r="AF1698" s="22"/>
      <c r="AG1698" s="22"/>
      <c r="AH1698" s="22"/>
    </row>
    <row r="1699" spans="1:34" x14ac:dyDescent="0.3">
      <c r="A1699" s="19">
        <v>1703</v>
      </c>
      <c r="B1699" s="60" t="s">
        <v>93</v>
      </c>
      <c r="C1699" s="88" t="s">
        <v>8058</v>
      </c>
      <c r="D1699" s="22" t="s">
        <v>4403</v>
      </c>
      <c r="E1699" s="51" t="s">
        <v>7970</v>
      </c>
      <c r="F1699" s="40" t="s">
        <v>13</v>
      </c>
      <c r="G1699" s="51" t="s">
        <v>14</v>
      </c>
      <c r="H1699" s="51" t="s">
        <v>8058</v>
      </c>
      <c r="I1699" s="51" t="s">
        <v>928</v>
      </c>
      <c r="J1699" s="51" t="s">
        <v>928</v>
      </c>
      <c r="K1699" s="55" t="s">
        <v>8764</v>
      </c>
      <c r="L1699" s="40" t="s">
        <v>8058</v>
      </c>
      <c r="M1699" s="40" t="s">
        <v>8058</v>
      </c>
      <c r="N1699" s="40" t="s">
        <v>8058</v>
      </c>
      <c r="O1699" s="40" t="s">
        <v>8058</v>
      </c>
      <c r="P1699" s="40" t="s">
        <v>4357</v>
      </c>
      <c r="Q1699" s="40" t="s">
        <v>8881</v>
      </c>
      <c r="R1699" s="22" t="s">
        <v>4293</v>
      </c>
      <c r="S1699" s="40"/>
      <c r="AB1699" s="22"/>
      <c r="AC1699" s="22"/>
      <c r="AD1699" s="22"/>
      <c r="AE1699" s="22"/>
      <c r="AF1699" s="22"/>
      <c r="AG1699" s="22"/>
      <c r="AH1699" s="22"/>
    </row>
    <row r="1700" spans="1:34" x14ac:dyDescent="0.3">
      <c r="A1700" s="19">
        <v>1704</v>
      </c>
      <c r="B1700" s="60" t="s">
        <v>93</v>
      </c>
      <c r="C1700" s="88" t="s">
        <v>8058</v>
      </c>
      <c r="D1700" s="22" t="s">
        <v>4406</v>
      </c>
      <c r="E1700" s="51" t="s">
        <v>5985</v>
      </c>
      <c r="F1700" s="40" t="s">
        <v>13</v>
      </c>
      <c r="G1700" s="51" t="s">
        <v>14</v>
      </c>
      <c r="H1700" s="51" t="s">
        <v>8058</v>
      </c>
      <c r="I1700" s="51" t="s">
        <v>928</v>
      </c>
      <c r="J1700" s="51" t="s">
        <v>928</v>
      </c>
      <c r="K1700" s="55" t="s">
        <v>8764</v>
      </c>
      <c r="L1700" s="40" t="s">
        <v>8058</v>
      </c>
      <c r="M1700" s="40" t="s">
        <v>8058</v>
      </c>
      <c r="N1700" s="40" t="s">
        <v>8058</v>
      </c>
      <c r="O1700" s="40" t="s">
        <v>8058</v>
      </c>
      <c r="P1700" s="40" t="s">
        <v>4357</v>
      </c>
      <c r="Q1700" s="40" t="s">
        <v>8881</v>
      </c>
      <c r="R1700" s="22" t="s">
        <v>4293</v>
      </c>
      <c r="S1700" s="40"/>
      <c r="AB1700" s="22"/>
      <c r="AC1700" s="22"/>
      <c r="AD1700" s="22"/>
      <c r="AE1700" s="22"/>
      <c r="AF1700" s="22"/>
      <c r="AG1700" s="22"/>
      <c r="AH1700" s="22"/>
    </row>
    <row r="1701" spans="1:34" x14ac:dyDescent="0.3">
      <c r="A1701" s="19">
        <v>1705</v>
      </c>
      <c r="B1701" s="60" t="s">
        <v>93</v>
      </c>
      <c r="C1701" s="88" t="s">
        <v>8058</v>
      </c>
      <c r="D1701" s="22" t="s">
        <v>4386</v>
      </c>
      <c r="E1701" s="51" t="s">
        <v>6771</v>
      </c>
      <c r="F1701" s="40" t="s">
        <v>13</v>
      </c>
      <c r="G1701" s="51" t="s">
        <v>14</v>
      </c>
      <c r="H1701" s="51" t="s">
        <v>8058</v>
      </c>
      <c r="I1701" s="51" t="s">
        <v>928</v>
      </c>
      <c r="J1701" s="51" t="s">
        <v>928</v>
      </c>
      <c r="K1701" s="55" t="s">
        <v>8764</v>
      </c>
      <c r="L1701" s="40" t="s">
        <v>8058</v>
      </c>
      <c r="M1701" s="40" t="s">
        <v>8058</v>
      </c>
      <c r="N1701" s="40" t="s">
        <v>8058</v>
      </c>
      <c r="O1701" s="40" t="s">
        <v>8058</v>
      </c>
      <c r="P1701" s="40" t="s">
        <v>4357</v>
      </c>
      <c r="Q1701" s="40" t="s">
        <v>8881</v>
      </c>
      <c r="R1701" s="22" t="s">
        <v>4293</v>
      </c>
      <c r="S1701" s="40"/>
      <c r="AB1701" s="22"/>
      <c r="AC1701" s="22"/>
      <c r="AD1701" s="22"/>
      <c r="AE1701" s="22"/>
      <c r="AF1701" s="22"/>
      <c r="AG1701" s="22"/>
      <c r="AH1701" s="22"/>
    </row>
    <row r="1702" spans="1:34" x14ac:dyDescent="0.3">
      <c r="A1702" s="19">
        <v>1706</v>
      </c>
      <c r="B1702" s="60" t="s">
        <v>93</v>
      </c>
      <c r="C1702" s="88" t="s">
        <v>8058</v>
      </c>
      <c r="D1702" s="22" t="s">
        <v>4405</v>
      </c>
      <c r="E1702" s="51" t="s">
        <v>7970</v>
      </c>
      <c r="F1702" s="40" t="s">
        <v>13</v>
      </c>
      <c r="G1702" s="51" t="s">
        <v>14</v>
      </c>
      <c r="H1702" s="51" t="s">
        <v>8058</v>
      </c>
      <c r="I1702" s="51" t="s">
        <v>928</v>
      </c>
      <c r="J1702" s="51" t="s">
        <v>928</v>
      </c>
      <c r="K1702" s="55" t="s">
        <v>8764</v>
      </c>
      <c r="L1702" s="40" t="s">
        <v>8058</v>
      </c>
      <c r="M1702" s="40" t="s">
        <v>8058</v>
      </c>
      <c r="N1702" s="40" t="s">
        <v>8058</v>
      </c>
      <c r="O1702" s="40" t="s">
        <v>8058</v>
      </c>
      <c r="P1702" s="40" t="s">
        <v>4357</v>
      </c>
      <c r="Q1702" s="40" t="s">
        <v>8881</v>
      </c>
      <c r="R1702" s="22" t="s">
        <v>4293</v>
      </c>
      <c r="S1702" s="40"/>
      <c r="AB1702" s="22"/>
      <c r="AC1702" s="22"/>
      <c r="AD1702" s="22"/>
      <c r="AE1702" s="22"/>
      <c r="AF1702" s="22"/>
      <c r="AG1702" s="22"/>
      <c r="AH1702" s="22"/>
    </row>
    <row r="1703" spans="1:34" x14ac:dyDescent="0.3">
      <c r="A1703" s="19">
        <v>1707</v>
      </c>
      <c r="B1703" s="60" t="s">
        <v>93</v>
      </c>
      <c r="C1703" s="88" t="s">
        <v>8058</v>
      </c>
      <c r="D1703" s="22" t="s">
        <v>4389</v>
      </c>
      <c r="E1703" s="52" t="s">
        <v>5957</v>
      </c>
      <c r="F1703" s="40" t="s">
        <v>13</v>
      </c>
      <c r="G1703" s="51" t="s">
        <v>14</v>
      </c>
      <c r="H1703" s="51" t="s">
        <v>8058</v>
      </c>
      <c r="I1703" s="51" t="s">
        <v>928</v>
      </c>
      <c r="J1703" s="51" t="s">
        <v>928</v>
      </c>
      <c r="K1703" s="55" t="s">
        <v>8764</v>
      </c>
      <c r="L1703" s="40" t="s">
        <v>8058</v>
      </c>
      <c r="M1703" s="40" t="s">
        <v>8058</v>
      </c>
      <c r="N1703" s="40" t="s">
        <v>8058</v>
      </c>
      <c r="O1703" s="40" t="s">
        <v>8058</v>
      </c>
      <c r="P1703" s="40" t="s">
        <v>4357</v>
      </c>
      <c r="Q1703" s="40" t="s">
        <v>8881</v>
      </c>
      <c r="R1703" s="22" t="s">
        <v>4293</v>
      </c>
      <c r="S1703" s="40"/>
      <c r="AB1703" s="22"/>
      <c r="AC1703" s="22"/>
      <c r="AD1703" s="22"/>
      <c r="AE1703" s="22"/>
      <c r="AF1703" s="22"/>
      <c r="AG1703" s="22"/>
      <c r="AH1703" s="22"/>
    </row>
    <row r="1704" spans="1:34" x14ac:dyDescent="0.3">
      <c r="A1704" s="19">
        <v>1708</v>
      </c>
      <c r="B1704" s="60" t="s">
        <v>93</v>
      </c>
      <c r="C1704" s="88" t="s">
        <v>8058</v>
      </c>
      <c r="D1704" s="22" t="s">
        <v>4384</v>
      </c>
      <c r="E1704" s="51" t="s">
        <v>6771</v>
      </c>
      <c r="F1704" s="40" t="s">
        <v>13</v>
      </c>
      <c r="G1704" s="51" t="s">
        <v>14</v>
      </c>
      <c r="H1704" s="51" t="s">
        <v>8058</v>
      </c>
      <c r="I1704" s="51" t="s">
        <v>928</v>
      </c>
      <c r="J1704" s="51" t="s">
        <v>928</v>
      </c>
      <c r="K1704" s="55" t="s">
        <v>8764</v>
      </c>
      <c r="L1704" s="40" t="s">
        <v>8058</v>
      </c>
      <c r="M1704" s="40" t="s">
        <v>8058</v>
      </c>
      <c r="N1704" s="40" t="s">
        <v>8058</v>
      </c>
      <c r="O1704" s="40" t="s">
        <v>8058</v>
      </c>
      <c r="P1704" s="40" t="s">
        <v>4357</v>
      </c>
      <c r="Q1704" s="40" t="s">
        <v>8881</v>
      </c>
      <c r="R1704" s="22" t="s">
        <v>4293</v>
      </c>
      <c r="S1704" s="40"/>
      <c r="AB1704" s="22"/>
      <c r="AC1704" s="22"/>
      <c r="AD1704" s="22"/>
      <c r="AE1704" s="22"/>
      <c r="AF1704" s="22"/>
      <c r="AG1704" s="22"/>
      <c r="AH1704" s="22"/>
    </row>
    <row r="1705" spans="1:34" x14ac:dyDescent="0.3">
      <c r="A1705" s="19">
        <v>1709</v>
      </c>
      <c r="B1705" s="60" t="s">
        <v>93</v>
      </c>
      <c r="C1705" s="88" t="s">
        <v>8058</v>
      </c>
      <c r="D1705" s="22" t="s">
        <v>4385</v>
      </c>
      <c r="E1705" s="51" t="s">
        <v>6771</v>
      </c>
      <c r="F1705" s="40" t="s">
        <v>13</v>
      </c>
      <c r="G1705" s="51" t="s">
        <v>14</v>
      </c>
      <c r="H1705" s="51" t="s">
        <v>8058</v>
      </c>
      <c r="I1705" s="51" t="s">
        <v>928</v>
      </c>
      <c r="J1705" s="51" t="s">
        <v>928</v>
      </c>
      <c r="K1705" s="55" t="s">
        <v>8764</v>
      </c>
      <c r="L1705" s="40" t="s">
        <v>8058</v>
      </c>
      <c r="M1705" s="40" t="s">
        <v>8058</v>
      </c>
      <c r="N1705" s="40" t="s">
        <v>8058</v>
      </c>
      <c r="O1705" s="40" t="s">
        <v>8058</v>
      </c>
      <c r="P1705" s="40" t="s">
        <v>4357</v>
      </c>
      <c r="Q1705" s="40" t="s">
        <v>8881</v>
      </c>
      <c r="R1705" s="22" t="s">
        <v>4293</v>
      </c>
      <c r="S1705" s="40"/>
      <c r="AB1705" s="22"/>
      <c r="AC1705" s="22"/>
      <c r="AD1705" s="22"/>
      <c r="AE1705" s="22"/>
      <c r="AF1705" s="22"/>
      <c r="AG1705" s="22"/>
      <c r="AH1705" s="22"/>
    </row>
    <row r="1706" spans="1:34" x14ac:dyDescent="0.3">
      <c r="A1706" s="19">
        <v>1710</v>
      </c>
      <c r="B1706" s="60" t="s">
        <v>93</v>
      </c>
      <c r="C1706" s="88" t="s">
        <v>8058</v>
      </c>
      <c r="D1706" s="22" t="s">
        <v>4401</v>
      </c>
      <c r="E1706" s="51" t="s">
        <v>6771</v>
      </c>
      <c r="F1706" s="40" t="s">
        <v>13</v>
      </c>
      <c r="G1706" s="51" t="s">
        <v>14</v>
      </c>
      <c r="H1706" s="51" t="s">
        <v>8058</v>
      </c>
      <c r="I1706" s="51" t="s">
        <v>928</v>
      </c>
      <c r="J1706" s="51" t="s">
        <v>928</v>
      </c>
      <c r="K1706" s="55" t="s">
        <v>8764</v>
      </c>
      <c r="L1706" s="40" t="s">
        <v>8058</v>
      </c>
      <c r="M1706" s="40" t="s">
        <v>8058</v>
      </c>
      <c r="N1706" s="40" t="s">
        <v>8058</v>
      </c>
      <c r="O1706" s="40" t="s">
        <v>8058</v>
      </c>
      <c r="P1706" s="40" t="s">
        <v>4357</v>
      </c>
      <c r="Q1706" s="40" t="s">
        <v>8881</v>
      </c>
      <c r="R1706" s="22" t="s">
        <v>4293</v>
      </c>
      <c r="S1706" s="40"/>
      <c r="AB1706" s="22"/>
      <c r="AC1706" s="22"/>
      <c r="AD1706" s="22"/>
      <c r="AE1706" s="22"/>
      <c r="AF1706" s="22"/>
      <c r="AG1706" s="22"/>
      <c r="AH1706" s="22"/>
    </row>
    <row r="1707" spans="1:34" x14ac:dyDescent="0.3">
      <c r="A1707" s="19">
        <v>1711</v>
      </c>
      <c r="B1707" s="60" t="s">
        <v>93</v>
      </c>
      <c r="C1707" s="88" t="s">
        <v>8058</v>
      </c>
      <c r="D1707" s="22" t="s">
        <v>4392</v>
      </c>
      <c r="E1707" s="51" t="s">
        <v>7970</v>
      </c>
      <c r="F1707" s="40" t="s">
        <v>13</v>
      </c>
      <c r="G1707" s="51" t="s">
        <v>14</v>
      </c>
      <c r="H1707" s="51" t="s">
        <v>8058</v>
      </c>
      <c r="I1707" s="51" t="s">
        <v>928</v>
      </c>
      <c r="J1707" s="51" t="s">
        <v>928</v>
      </c>
      <c r="K1707" s="55" t="s">
        <v>8764</v>
      </c>
      <c r="L1707" s="40" t="s">
        <v>8058</v>
      </c>
      <c r="M1707" s="40" t="s">
        <v>8058</v>
      </c>
      <c r="N1707" s="40" t="s">
        <v>8058</v>
      </c>
      <c r="O1707" s="40" t="s">
        <v>8058</v>
      </c>
      <c r="P1707" s="40" t="s">
        <v>4357</v>
      </c>
      <c r="Q1707" s="40" t="s">
        <v>8881</v>
      </c>
      <c r="R1707" s="22" t="s">
        <v>4293</v>
      </c>
      <c r="S1707" s="40"/>
      <c r="AB1707" s="22"/>
      <c r="AC1707" s="22"/>
      <c r="AD1707" s="22"/>
      <c r="AE1707" s="22"/>
      <c r="AF1707" s="22"/>
      <c r="AG1707" s="22"/>
      <c r="AH1707" s="22"/>
    </row>
    <row r="1708" spans="1:34" x14ac:dyDescent="0.3">
      <c r="A1708" s="19">
        <v>1712</v>
      </c>
      <c r="B1708" s="60" t="s">
        <v>93</v>
      </c>
      <c r="C1708" s="88" t="s">
        <v>8058</v>
      </c>
      <c r="D1708" s="22" t="s">
        <v>4402</v>
      </c>
      <c r="E1708" s="51" t="s">
        <v>6771</v>
      </c>
      <c r="F1708" s="40" t="s">
        <v>13</v>
      </c>
      <c r="G1708" s="51" t="s">
        <v>14</v>
      </c>
      <c r="H1708" s="51" t="s">
        <v>8058</v>
      </c>
      <c r="I1708" s="51" t="s">
        <v>928</v>
      </c>
      <c r="J1708" s="51" t="s">
        <v>928</v>
      </c>
      <c r="K1708" s="55" t="s">
        <v>8764</v>
      </c>
      <c r="L1708" s="40" t="s">
        <v>8058</v>
      </c>
      <c r="M1708" s="40" t="s">
        <v>8058</v>
      </c>
      <c r="N1708" s="40" t="s">
        <v>8058</v>
      </c>
      <c r="O1708" s="40" t="s">
        <v>8058</v>
      </c>
      <c r="P1708" s="40" t="s">
        <v>4357</v>
      </c>
      <c r="Q1708" s="40" t="s">
        <v>8881</v>
      </c>
      <c r="R1708" s="22" t="s">
        <v>4293</v>
      </c>
      <c r="S1708" s="40"/>
      <c r="AB1708" s="22"/>
      <c r="AC1708" s="22"/>
      <c r="AD1708" s="22"/>
      <c r="AE1708" s="22"/>
      <c r="AF1708" s="22"/>
      <c r="AG1708" s="22"/>
      <c r="AH1708" s="22"/>
    </row>
    <row r="1709" spans="1:34" x14ac:dyDescent="0.3">
      <c r="A1709" s="19">
        <v>1713</v>
      </c>
      <c r="B1709" s="34" t="s">
        <v>93</v>
      </c>
      <c r="C1709" s="89" t="s">
        <v>8058</v>
      </c>
      <c r="D1709" s="22" t="s">
        <v>4104</v>
      </c>
      <c r="E1709" s="52" t="s">
        <v>5957</v>
      </c>
      <c r="F1709" s="19" t="s">
        <v>13</v>
      </c>
      <c r="G1709" s="52" t="s">
        <v>14</v>
      </c>
      <c r="H1709" s="53" t="s">
        <v>8058</v>
      </c>
      <c r="I1709" s="22" t="s">
        <v>4069</v>
      </c>
      <c r="J1709" s="22" t="s">
        <v>8847</v>
      </c>
      <c r="K1709" s="51" t="s">
        <v>4772</v>
      </c>
      <c r="L1709" s="19" t="s">
        <v>8058</v>
      </c>
      <c r="M1709" s="19" t="s">
        <v>8058</v>
      </c>
      <c r="N1709" s="19" t="s">
        <v>8058</v>
      </c>
      <c r="O1709" s="19" t="s">
        <v>8058</v>
      </c>
      <c r="P1709" s="20" t="s">
        <v>6021</v>
      </c>
      <c r="Q1709" s="20" t="s">
        <v>8870</v>
      </c>
      <c r="R1709" s="19" t="s">
        <v>4218</v>
      </c>
    </row>
    <row r="1710" spans="1:34" x14ac:dyDescent="0.3">
      <c r="A1710" s="19">
        <v>1714</v>
      </c>
      <c r="B1710" s="60" t="s">
        <v>93</v>
      </c>
      <c r="C1710" s="88" t="s">
        <v>8058</v>
      </c>
      <c r="D1710" s="22" t="s">
        <v>4352</v>
      </c>
      <c r="E1710" s="51" t="s">
        <v>6771</v>
      </c>
      <c r="F1710" s="40" t="s">
        <v>13</v>
      </c>
      <c r="G1710" s="51" t="s">
        <v>14</v>
      </c>
      <c r="H1710" s="51" t="s">
        <v>8058</v>
      </c>
      <c r="I1710" s="51" t="s">
        <v>8590</v>
      </c>
      <c r="J1710" s="51" t="s">
        <v>1924</v>
      </c>
      <c r="K1710" s="55" t="s">
        <v>8681</v>
      </c>
      <c r="L1710" s="40" t="s">
        <v>8058</v>
      </c>
      <c r="M1710" s="40" t="s">
        <v>8058</v>
      </c>
      <c r="N1710" s="40" t="s">
        <v>8058</v>
      </c>
      <c r="O1710" s="40" t="s">
        <v>8058</v>
      </c>
      <c r="P1710" s="40" t="s">
        <v>6020</v>
      </c>
      <c r="Q1710" s="40" t="s">
        <v>8881</v>
      </c>
      <c r="R1710" s="22" t="s">
        <v>4293</v>
      </c>
      <c r="S1710" s="40"/>
      <c r="AB1710" s="40"/>
      <c r="AC1710" s="40"/>
      <c r="AD1710" s="40"/>
      <c r="AE1710" s="40"/>
      <c r="AF1710" s="40"/>
      <c r="AG1710" s="40"/>
      <c r="AH1710" s="40"/>
    </row>
    <row r="1711" spans="1:34" x14ac:dyDescent="0.3">
      <c r="A1711" s="19">
        <v>1715</v>
      </c>
      <c r="B1711" s="60" t="s">
        <v>93</v>
      </c>
      <c r="C1711" s="88" t="s">
        <v>8058</v>
      </c>
      <c r="D1711" s="22" t="s">
        <v>4353</v>
      </c>
      <c r="E1711" s="51" t="s">
        <v>7980</v>
      </c>
      <c r="F1711" s="40" t="s">
        <v>13</v>
      </c>
      <c r="G1711" s="51" t="s">
        <v>14</v>
      </c>
      <c r="H1711" s="51" t="s">
        <v>8058</v>
      </c>
      <c r="I1711" s="51" t="s">
        <v>8600</v>
      </c>
      <c r="J1711" s="51" t="s">
        <v>1924</v>
      </c>
      <c r="K1711" s="55" t="s">
        <v>8681</v>
      </c>
      <c r="L1711" s="40" t="s">
        <v>8058</v>
      </c>
      <c r="M1711" s="40" t="s">
        <v>8058</v>
      </c>
      <c r="N1711" s="40" t="s">
        <v>8058</v>
      </c>
      <c r="O1711" s="40" t="s">
        <v>8058</v>
      </c>
      <c r="P1711" s="40" t="s">
        <v>6020</v>
      </c>
      <c r="Q1711" s="40" t="s">
        <v>8881</v>
      </c>
      <c r="R1711" s="22" t="s">
        <v>4293</v>
      </c>
      <c r="S1711" s="40"/>
      <c r="AB1711" s="40"/>
      <c r="AC1711" s="40"/>
      <c r="AD1711" s="40"/>
      <c r="AE1711" s="40"/>
      <c r="AF1711" s="40"/>
      <c r="AG1711" s="40"/>
      <c r="AH1711" s="40"/>
    </row>
    <row r="1712" spans="1:34" x14ac:dyDescent="0.3">
      <c r="A1712" s="19">
        <v>1716</v>
      </c>
      <c r="B1712" s="60" t="s">
        <v>93</v>
      </c>
      <c r="C1712" s="88" t="s">
        <v>8058</v>
      </c>
      <c r="D1712" s="22" t="s">
        <v>4354</v>
      </c>
      <c r="E1712" s="52" t="s">
        <v>5957</v>
      </c>
      <c r="F1712" s="40" t="s">
        <v>13</v>
      </c>
      <c r="G1712" s="51" t="s">
        <v>14</v>
      </c>
      <c r="H1712" s="51" t="s">
        <v>8058</v>
      </c>
      <c r="I1712" s="51" t="s">
        <v>8594</v>
      </c>
      <c r="J1712" s="51" t="s">
        <v>1924</v>
      </c>
      <c r="K1712" s="55" t="s">
        <v>8681</v>
      </c>
      <c r="L1712" s="40" t="s">
        <v>8058</v>
      </c>
      <c r="M1712" s="40" t="s">
        <v>8058</v>
      </c>
      <c r="N1712" s="40" t="s">
        <v>8058</v>
      </c>
      <c r="O1712" s="40" t="s">
        <v>8058</v>
      </c>
      <c r="P1712" s="40" t="s">
        <v>6020</v>
      </c>
      <c r="Q1712" s="40" t="s">
        <v>8881</v>
      </c>
      <c r="R1712" s="22" t="s">
        <v>4293</v>
      </c>
      <c r="S1712" s="40"/>
      <c r="AB1712" s="40"/>
      <c r="AC1712" s="40"/>
      <c r="AD1712" s="40"/>
      <c r="AE1712" s="40"/>
      <c r="AF1712" s="40"/>
      <c r="AG1712" s="40"/>
      <c r="AH1712" s="40"/>
    </row>
    <row r="1713" spans="1:34" x14ac:dyDescent="0.3">
      <c r="A1713" s="19">
        <v>1717</v>
      </c>
      <c r="B1713" s="34" t="s">
        <v>93</v>
      </c>
      <c r="C1713" s="91" t="s">
        <v>8058</v>
      </c>
      <c r="D1713" s="22" t="s">
        <v>4355</v>
      </c>
      <c r="E1713" s="51" t="s">
        <v>6771</v>
      </c>
      <c r="F1713" s="20" t="s">
        <v>13</v>
      </c>
      <c r="G1713" s="53" t="s">
        <v>14</v>
      </c>
      <c r="H1713" s="53" t="s">
        <v>8058</v>
      </c>
      <c r="I1713" s="53" t="s">
        <v>8608</v>
      </c>
      <c r="J1713" s="51" t="s">
        <v>1924</v>
      </c>
      <c r="K1713" s="55" t="s">
        <v>8681</v>
      </c>
      <c r="L1713" s="22" t="s">
        <v>8058</v>
      </c>
      <c r="M1713" s="40" t="s">
        <v>8058</v>
      </c>
      <c r="N1713" s="40" t="s">
        <v>8058</v>
      </c>
      <c r="O1713" s="40" t="s">
        <v>8058</v>
      </c>
      <c r="P1713" s="40" t="s">
        <v>6020</v>
      </c>
      <c r="Q1713" s="40" t="s">
        <v>8881</v>
      </c>
      <c r="R1713" s="22" t="s">
        <v>4293</v>
      </c>
      <c r="S1713" s="40"/>
      <c r="AB1713" s="22"/>
      <c r="AC1713" s="22"/>
      <c r="AD1713" s="22"/>
      <c r="AE1713" s="22"/>
      <c r="AF1713" s="22"/>
      <c r="AG1713" s="22"/>
      <c r="AH1713" s="22"/>
    </row>
    <row r="1714" spans="1:34" x14ac:dyDescent="0.3">
      <c r="A1714" s="19">
        <v>1718</v>
      </c>
      <c r="B1714" s="34" t="s">
        <v>93</v>
      </c>
      <c r="C1714" s="89" t="s">
        <v>8058</v>
      </c>
      <c r="D1714" s="22" t="s">
        <v>3598</v>
      </c>
      <c r="E1714" s="52" t="s">
        <v>5957</v>
      </c>
      <c r="F1714" s="19" t="s">
        <v>13</v>
      </c>
      <c r="G1714" s="52" t="s">
        <v>14</v>
      </c>
      <c r="H1714" s="55" t="s">
        <v>8899</v>
      </c>
      <c r="I1714" s="55" t="s">
        <v>3690</v>
      </c>
      <c r="J1714" s="55" t="s">
        <v>2939</v>
      </c>
      <c r="K1714" s="55" t="s">
        <v>8683</v>
      </c>
      <c r="L1714" s="19" t="s">
        <v>8058</v>
      </c>
      <c r="M1714" s="19" t="s">
        <v>3698</v>
      </c>
      <c r="N1714" s="19" t="s">
        <v>8058</v>
      </c>
      <c r="O1714" s="19" t="s">
        <v>8058</v>
      </c>
      <c r="P1714" s="20" t="s">
        <v>3792</v>
      </c>
      <c r="Q1714" s="20" t="s">
        <v>8870</v>
      </c>
      <c r="R1714" s="19" t="s">
        <v>4218</v>
      </c>
    </row>
    <row r="1715" spans="1:34" x14ac:dyDescent="0.3">
      <c r="A1715" s="19">
        <v>1719</v>
      </c>
      <c r="B1715" s="34" t="s">
        <v>93</v>
      </c>
      <c r="C1715" s="89" t="s">
        <v>8058</v>
      </c>
      <c r="D1715" s="22" t="s">
        <v>3599</v>
      </c>
      <c r="E1715" s="52" t="s">
        <v>5957</v>
      </c>
      <c r="F1715" s="19" t="s">
        <v>13</v>
      </c>
      <c r="G1715" s="52" t="s">
        <v>14</v>
      </c>
      <c r="H1715" s="55" t="s">
        <v>8899</v>
      </c>
      <c r="I1715" s="55" t="s">
        <v>3690</v>
      </c>
      <c r="J1715" s="55" t="s">
        <v>2939</v>
      </c>
      <c r="K1715" s="55" t="s">
        <v>8683</v>
      </c>
      <c r="L1715" s="19" t="s">
        <v>8058</v>
      </c>
      <c r="M1715" s="19" t="s">
        <v>3699</v>
      </c>
      <c r="N1715" s="19" t="s">
        <v>8058</v>
      </c>
      <c r="O1715" s="19" t="s">
        <v>8058</v>
      </c>
      <c r="P1715" s="20" t="s">
        <v>3792</v>
      </c>
      <c r="Q1715" s="20" t="s">
        <v>8870</v>
      </c>
      <c r="R1715" s="19" t="s">
        <v>4218</v>
      </c>
    </row>
    <row r="1716" spans="1:34" x14ac:dyDescent="0.3">
      <c r="A1716" s="19">
        <v>1720</v>
      </c>
      <c r="B1716" s="34" t="s">
        <v>93</v>
      </c>
      <c r="C1716" s="89" t="s">
        <v>8058</v>
      </c>
      <c r="D1716" s="22" t="s">
        <v>3600</v>
      </c>
      <c r="E1716" s="52" t="s">
        <v>5957</v>
      </c>
      <c r="F1716" s="19" t="s">
        <v>13</v>
      </c>
      <c r="G1716" s="52" t="s">
        <v>14</v>
      </c>
      <c r="H1716" s="55" t="s">
        <v>8899</v>
      </c>
      <c r="I1716" s="55" t="s">
        <v>3690</v>
      </c>
      <c r="J1716" s="55" t="s">
        <v>2939</v>
      </c>
      <c r="K1716" s="55" t="s">
        <v>8683</v>
      </c>
      <c r="L1716" s="19" t="s">
        <v>8058</v>
      </c>
      <c r="M1716" s="19" t="s">
        <v>3700</v>
      </c>
      <c r="N1716" s="19" t="s">
        <v>8058</v>
      </c>
      <c r="O1716" s="19" t="s">
        <v>8058</v>
      </c>
      <c r="P1716" s="20" t="s">
        <v>3792</v>
      </c>
      <c r="Q1716" s="20" t="s">
        <v>8870</v>
      </c>
      <c r="R1716" s="19" t="s">
        <v>4218</v>
      </c>
    </row>
    <row r="1717" spans="1:34" x14ac:dyDescent="0.3">
      <c r="A1717" s="19">
        <v>1721</v>
      </c>
      <c r="B1717" s="34" t="s">
        <v>93</v>
      </c>
      <c r="C1717" s="89" t="s">
        <v>8058</v>
      </c>
      <c r="D1717" s="22" t="s">
        <v>3658</v>
      </c>
      <c r="E1717" s="51" t="s">
        <v>7970</v>
      </c>
      <c r="F1717" s="23" t="s">
        <v>13</v>
      </c>
      <c r="G1717" s="206" t="s">
        <v>14</v>
      </c>
      <c r="H1717" s="55" t="s">
        <v>8899</v>
      </c>
      <c r="I1717" s="55" t="s">
        <v>3690</v>
      </c>
      <c r="J1717" s="55" t="s">
        <v>2939</v>
      </c>
      <c r="K1717" s="55" t="s">
        <v>8683</v>
      </c>
      <c r="L1717" s="19" t="s">
        <v>8058</v>
      </c>
      <c r="M1717" s="19" t="s">
        <v>3760</v>
      </c>
      <c r="N1717" s="19" t="s">
        <v>8058</v>
      </c>
      <c r="O1717" s="19" t="s">
        <v>8058</v>
      </c>
      <c r="P1717" s="20" t="s">
        <v>3792</v>
      </c>
      <c r="Q1717" s="20" t="s">
        <v>8870</v>
      </c>
      <c r="R1717" s="19" t="s">
        <v>4218</v>
      </c>
    </row>
    <row r="1718" spans="1:34" x14ac:dyDescent="0.3">
      <c r="A1718" s="19">
        <v>1722</v>
      </c>
      <c r="B1718" s="34" t="s">
        <v>93</v>
      </c>
      <c r="C1718" s="89" t="s">
        <v>8058</v>
      </c>
      <c r="D1718" s="22" t="s">
        <v>3601</v>
      </c>
      <c r="E1718" s="52" t="s">
        <v>5957</v>
      </c>
      <c r="F1718" s="19" t="s">
        <v>13</v>
      </c>
      <c r="G1718" s="52" t="s">
        <v>14</v>
      </c>
      <c r="H1718" s="55" t="s">
        <v>8899</v>
      </c>
      <c r="I1718" s="55" t="s">
        <v>3690</v>
      </c>
      <c r="J1718" s="55" t="s">
        <v>2939</v>
      </c>
      <c r="K1718" s="55" t="s">
        <v>8683</v>
      </c>
      <c r="L1718" s="19" t="s">
        <v>8058</v>
      </c>
      <c r="M1718" s="19" t="s">
        <v>3701</v>
      </c>
      <c r="N1718" s="19" t="s">
        <v>8058</v>
      </c>
      <c r="O1718" s="19" t="s">
        <v>8058</v>
      </c>
      <c r="P1718" s="20" t="s">
        <v>3792</v>
      </c>
      <c r="Q1718" s="20" t="s">
        <v>8870</v>
      </c>
      <c r="R1718" s="19" t="s">
        <v>4218</v>
      </c>
    </row>
    <row r="1719" spans="1:34" x14ac:dyDescent="0.3">
      <c r="A1719" s="19">
        <v>1723</v>
      </c>
      <c r="B1719" s="34" t="s">
        <v>93</v>
      </c>
      <c r="C1719" s="89" t="s">
        <v>8058</v>
      </c>
      <c r="D1719" s="22" t="s">
        <v>3659</v>
      </c>
      <c r="E1719" s="51" t="s">
        <v>7970</v>
      </c>
      <c r="F1719" s="23" t="s">
        <v>13</v>
      </c>
      <c r="G1719" s="206" t="s">
        <v>14</v>
      </c>
      <c r="H1719" s="55" t="s">
        <v>8899</v>
      </c>
      <c r="I1719" s="55" t="s">
        <v>3690</v>
      </c>
      <c r="J1719" s="55" t="s">
        <v>2939</v>
      </c>
      <c r="K1719" s="55" t="s">
        <v>8683</v>
      </c>
      <c r="L1719" s="19" t="s">
        <v>8058</v>
      </c>
      <c r="M1719" s="19" t="s">
        <v>3761</v>
      </c>
      <c r="N1719" s="19" t="s">
        <v>8058</v>
      </c>
      <c r="O1719" s="19" t="s">
        <v>8058</v>
      </c>
      <c r="P1719" s="20" t="s">
        <v>3792</v>
      </c>
      <c r="Q1719" s="20" t="s">
        <v>8870</v>
      </c>
      <c r="R1719" s="19" t="s">
        <v>4218</v>
      </c>
    </row>
    <row r="1720" spans="1:34" x14ac:dyDescent="0.3">
      <c r="A1720" s="19">
        <v>1724</v>
      </c>
      <c r="B1720" s="34" t="s">
        <v>93</v>
      </c>
      <c r="C1720" s="89" t="s">
        <v>8058</v>
      </c>
      <c r="D1720" s="22" t="s">
        <v>3602</v>
      </c>
      <c r="E1720" s="52" t="s">
        <v>5957</v>
      </c>
      <c r="F1720" s="19" t="s">
        <v>13</v>
      </c>
      <c r="G1720" s="52" t="s">
        <v>14</v>
      </c>
      <c r="H1720" s="55" t="s">
        <v>8899</v>
      </c>
      <c r="I1720" s="55" t="s">
        <v>3690</v>
      </c>
      <c r="J1720" s="55" t="s">
        <v>2939</v>
      </c>
      <c r="K1720" s="55" t="s">
        <v>8683</v>
      </c>
      <c r="L1720" s="19" t="s">
        <v>8058</v>
      </c>
      <c r="M1720" s="19" t="s">
        <v>3702</v>
      </c>
      <c r="N1720" s="19" t="s">
        <v>8058</v>
      </c>
      <c r="O1720" s="19" t="s">
        <v>8058</v>
      </c>
      <c r="P1720" s="20" t="s">
        <v>3792</v>
      </c>
      <c r="Q1720" s="20" t="s">
        <v>8870</v>
      </c>
      <c r="R1720" s="19" t="s">
        <v>4218</v>
      </c>
    </row>
    <row r="1721" spans="1:34" x14ac:dyDescent="0.3">
      <c r="A1721" s="19">
        <v>1725</v>
      </c>
      <c r="B1721" s="34" t="s">
        <v>93</v>
      </c>
      <c r="C1721" s="89" t="s">
        <v>8058</v>
      </c>
      <c r="D1721" s="22" t="s">
        <v>3660</v>
      </c>
      <c r="E1721" s="51" t="s">
        <v>7970</v>
      </c>
      <c r="F1721" s="23" t="s">
        <v>13</v>
      </c>
      <c r="G1721" s="206" t="s">
        <v>14</v>
      </c>
      <c r="H1721" s="55" t="s">
        <v>8899</v>
      </c>
      <c r="I1721" s="55" t="s">
        <v>3690</v>
      </c>
      <c r="J1721" s="55" t="s">
        <v>2939</v>
      </c>
      <c r="K1721" s="55" t="s">
        <v>8683</v>
      </c>
      <c r="L1721" s="19" t="s">
        <v>8058</v>
      </c>
      <c r="M1721" s="19" t="s">
        <v>3762</v>
      </c>
      <c r="N1721" s="19" t="s">
        <v>8058</v>
      </c>
      <c r="O1721" s="19" t="s">
        <v>8058</v>
      </c>
      <c r="P1721" s="20" t="s">
        <v>3792</v>
      </c>
      <c r="Q1721" s="20" t="s">
        <v>8870</v>
      </c>
      <c r="R1721" s="19" t="s">
        <v>4218</v>
      </c>
    </row>
    <row r="1722" spans="1:34" x14ac:dyDescent="0.3">
      <c r="A1722" s="19">
        <v>1726</v>
      </c>
      <c r="B1722" s="34" t="s">
        <v>93</v>
      </c>
      <c r="C1722" s="89" t="s">
        <v>8058</v>
      </c>
      <c r="D1722" s="22" t="s">
        <v>3603</v>
      </c>
      <c r="E1722" s="52" t="s">
        <v>5957</v>
      </c>
      <c r="F1722" s="19" t="s">
        <v>13</v>
      </c>
      <c r="G1722" s="52" t="s">
        <v>14</v>
      </c>
      <c r="H1722" s="55" t="s">
        <v>8899</v>
      </c>
      <c r="I1722" s="55" t="s">
        <v>3691</v>
      </c>
      <c r="J1722" s="55" t="s">
        <v>2939</v>
      </c>
      <c r="K1722" s="55" t="s">
        <v>8683</v>
      </c>
      <c r="L1722" s="19" t="s">
        <v>8058</v>
      </c>
      <c r="M1722" s="19" t="s">
        <v>3703</v>
      </c>
      <c r="N1722" s="19" t="s">
        <v>8058</v>
      </c>
      <c r="O1722" s="19" t="s">
        <v>8058</v>
      </c>
      <c r="P1722" s="20" t="s">
        <v>3792</v>
      </c>
      <c r="Q1722" s="20" t="s">
        <v>8870</v>
      </c>
      <c r="R1722" s="19" t="s">
        <v>4218</v>
      </c>
    </row>
    <row r="1723" spans="1:34" x14ac:dyDescent="0.3">
      <c r="A1723" s="19">
        <v>1727</v>
      </c>
      <c r="B1723" s="34" t="s">
        <v>93</v>
      </c>
      <c r="C1723" s="89" t="s">
        <v>8058</v>
      </c>
      <c r="D1723" s="22" t="s">
        <v>3696</v>
      </c>
      <c r="E1723" s="52" t="s">
        <v>5957</v>
      </c>
      <c r="F1723" s="20" t="s">
        <v>13</v>
      </c>
      <c r="G1723" s="53" t="s">
        <v>14</v>
      </c>
      <c r="H1723" s="55" t="s">
        <v>8899</v>
      </c>
      <c r="I1723" s="55" t="s">
        <v>3690</v>
      </c>
      <c r="J1723" s="55" t="s">
        <v>2939</v>
      </c>
      <c r="K1723" s="55" t="s">
        <v>8683</v>
      </c>
      <c r="L1723" s="19" t="s">
        <v>8058</v>
      </c>
      <c r="M1723" s="19" t="s">
        <v>3704</v>
      </c>
      <c r="N1723" s="19" t="s">
        <v>8058</v>
      </c>
      <c r="O1723" s="19" t="s">
        <v>8058</v>
      </c>
      <c r="P1723" s="20" t="s">
        <v>3792</v>
      </c>
      <c r="Q1723" s="20" t="s">
        <v>8870</v>
      </c>
      <c r="R1723" s="19" t="s">
        <v>4218</v>
      </c>
    </row>
    <row r="1724" spans="1:34" x14ac:dyDescent="0.3">
      <c r="A1724" s="19">
        <v>1728</v>
      </c>
      <c r="B1724" s="34" t="s">
        <v>93</v>
      </c>
      <c r="C1724" s="89" t="s">
        <v>8058</v>
      </c>
      <c r="D1724" s="22" t="s">
        <v>3605</v>
      </c>
      <c r="E1724" s="52" t="s">
        <v>5957</v>
      </c>
      <c r="F1724" s="19" t="s">
        <v>13</v>
      </c>
      <c r="G1724" s="52" t="s">
        <v>14</v>
      </c>
      <c r="H1724" s="55" t="s">
        <v>8899</v>
      </c>
      <c r="I1724" s="55" t="s">
        <v>3690</v>
      </c>
      <c r="J1724" s="55" t="s">
        <v>2939</v>
      </c>
      <c r="K1724" s="55" t="s">
        <v>8683</v>
      </c>
      <c r="L1724" s="19" t="s">
        <v>8058</v>
      </c>
      <c r="M1724" s="19" t="s">
        <v>3706</v>
      </c>
      <c r="N1724" s="19" t="s">
        <v>8058</v>
      </c>
      <c r="O1724" s="19" t="s">
        <v>8058</v>
      </c>
      <c r="P1724" s="20" t="s">
        <v>3792</v>
      </c>
      <c r="Q1724" s="20" t="s">
        <v>8870</v>
      </c>
      <c r="R1724" s="19" t="s">
        <v>4218</v>
      </c>
    </row>
    <row r="1725" spans="1:34" x14ac:dyDescent="0.3">
      <c r="A1725" s="19">
        <v>1729</v>
      </c>
      <c r="B1725" s="34" t="s">
        <v>93</v>
      </c>
      <c r="C1725" s="89" t="s">
        <v>8058</v>
      </c>
      <c r="D1725" s="22" t="s">
        <v>3606</v>
      </c>
      <c r="E1725" s="52" t="s">
        <v>5957</v>
      </c>
      <c r="F1725" s="19" t="s">
        <v>13</v>
      </c>
      <c r="G1725" s="52" t="s">
        <v>14</v>
      </c>
      <c r="H1725" s="55" t="s">
        <v>8899</v>
      </c>
      <c r="I1725" s="55" t="s">
        <v>3690</v>
      </c>
      <c r="J1725" s="55" t="s">
        <v>2939</v>
      </c>
      <c r="K1725" s="55" t="s">
        <v>8683</v>
      </c>
      <c r="L1725" s="19" t="s">
        <v>8058</v>
      </c>
      <c r="M1725" s="19" t="s">
        <v>3707</v>
      </c>
      <c r="N1725" s="19" t="s">
        <v>8058</v>
      </c>
      <c r="O1725" s="19" t="s">
        <v>8058</v>
      </c>
      <c r="P1725" s="20" t="s">
        <v>3792</v>
      </c>
      <c r="Q1725" s="20" t="s">
        <v>8870</v>
      </c>
      <c r="R1725" s="19" t="s">
        <v>4218</v>
      </c>
    </row>
    <row r="1726" spans="1:34" x14ac:dyDescent="0.3">
      <c r="A1726" s="19">
        <v>1730</v>
      </c>
      <c r="B1726" s="34" t="s">
        <v>93</v>
      </c>
      <c r="C1726" s="89" t="s">
        <v>8058</v>
      </c>
      <c r="D1726" s="22" t="s">
        <v>3608</v>
      </c>
      <c r="E1726" s="52" t="s">
        <v>5957</v>
      </c>
      <c r="F1726" s="19" t="s">
        <v>13</v>
      </c>
      <c r="G1726" s="52" t="s">
        <v>14</v>
      </c>
      <c r="H1726" s="55" t="s">
        <v>8888</v>
      </c>
      <c r="I1726" s="55" t="s">
        <v>3690</v>
      </c>
      <c r="J1726" s="55" t="s">
        <v>2939</v>
      </c>
      <c r="K1726" s="55" t="s">
        <v>8683</v>
      </c>
      <c r="L1726" s="19" t="s">
        <v>8058</v>
      </c>
      <c r="M1726" s="19" t="s">
        <v>3709</v>
      </c>
      <c r="N1726" s="19" t="s">
        <v>8058</v>
      </c>
      <c r="O1726" s="19" t="s">
        <v>8058</v>
      </c>
      <c r="P1726" s="20" t="s">
        <v>3792</v>
      </c>
      <c r="Q1726" s="20" t="s">
        <v>8870</v>
      </c>
      <c r="R1726" s="19" t="s">
        <v>4218</v>
      </c>
    </row>
    <row r="1727" spans="1:34" x14ac:dyDescent="0.3">
      <c r="A1727" s="19">
        <v>1731</v>
      </c>
      <c r="B1727" s="34" t="s">
        <v>93</v>
      </c>
      <c r="C1727" s="89" t="s">
        <v>8058</v>
      </c>
      <c r="D1727" s="22" t="s">
        <v>3609</v>
      </c>
      <c r="E1727" s="52" t="s">
        <v>5957</v>
      </c>
      <c r="F1727" s="19" t="s">
        <v>13</v>
      </c>
      <c r="G1727" s="52" t="s">
        <v>14</v>
      </c>
      <c r="H1727" s="55" t="s">
        <v>8888</v>
      </c>
      <c r="I1727" s="55" t="s">
        <v>3690</v>
      </c>
      <c r="J1727" s="55" t="s">
        <v>2939</v>
      </c>
      <c r="K1727" s="55" t="s">
        <v>8683</v>
      </c>
      <c r="L1727" s="19" t="s">
        <v>8058</v>
      </c>
      <c r="M1727" s="19" t="s">
        <v>3710</v>
      </c>
      <c r="N1727" s="19" t="s">
        <v>8058</v>
      </c>
      <c r="O1727" s="19" t="s">
        <v>8058</v>
      </c>
      <c r="P1727" s="20" t="s">
        <v>3792</v>
      </c>
      <c r="Q1727" s="20" t="s">
        <v>8870</v>
      </c>
      <c r="R1727" s="19" t="s">
        <v>4218</v>
      </c>
    </row>
    <row r="1728" spans="1:34" x14ac:dyDescent="0.3">
      <c r="A1728" s="19">
        <v>1732</v>
      </c>
      <c r="B1728" s="34" t="s">
        <v>93</v>
      </c>
      <c r="C1728" s="89" t="s">
        <v>8058</v>
      </c>
      <c r="D1728" s="22" t="s">
        <v>3663</v>
      </c>
      <c r="E1728" s="51" t="s">
        <v>7970</v>
      </c>
      <c r="F1728" s="23" t="s">
        <v>13</v>
      </c>
      <c r="G1728" s="206" t="s">
        <v>14</v>
      </c>
      <c r="H1728" s="55" t="s">
        <v>8888</v>
      </c>
      <c r="I1728" s="55" t="s">
        <v>3692</v>
      </c>
      <c r="J1728" s="55" t="s">
        <v>2939</v>
      </c>
      <c r="K1728" s="55" t="s">
        <v>8683</v>
      </c>
      <c r="L1728" s="19" t="s">
        <v>8058</v>
      </c>
      <c r="M1728" s="19" t="s">
        <v>3765</v>
      </c>
      <c r="N1728" s="19" t="s">
        <v>8058</v>
      </c>
      <c r="O1728" s="19" t="s">
        <v>8058</v>
      </c>
      <c r="P1728" s="20" t="s">
        <v>3792</v>
      </c>
      <c r="Q1728" s="20" t="s">
        <v>8870</v>
      </c>
      <c r="R1728" s="19" t="s">
        <v>4218</v>
      </c>
    </row>
    <row r="1729" spans="1:18" x14ac:dyDescent="0.3">
      <c r="A1729" s="19">
        <v>1733</v>
      </c>
      <c r="B1729" s="34" t="s">
        <v>93</v>
      </c>
      <c r="C1729" s="89" t="s">
        <v>8058</v>
      </c>
      <c r="D1729" s="22" t="s">
        <v>3679</v>
      </c>
      <c r="E1729" s="51" t="s">
        <v>6771</v>
      </c>
      <c r="F1729" s="22" t="s">
        <v>13</v>
      </c>
      <c r="G1729" s="57" t="s">
        <v>14</v>
      </c>
      <c r="H1729" s="55" t="s">
        <v>8888</v>
      </c>
      <c r="I1729" s="55" t="s">
        <v>3692</v>
      </c>
      <c r="J1729" s="55" t="s">
        <v>2939</v>
      </c>
      <c r="K1729" s="55" t="s">
        <v>8683</v>
      </c>
      <c r="L1729" s="19" t="s">
        <v>8058</v>
      </c>
      <c r="M1729" s="19" t="s">
        <v>3781</v>
      </c>
      <c r="N1729" s="19" t="s">
        <v>8058</v>
      </c>
      <c r="O1729" s="19" t="s">
        <v>8058</v>
      </c>
      <c r="P1729" s="20" t="s">
        <v>3792</v>
      </c>
      <c r="Q1729" s="20" t="s">
        <v>8870</v>
      </c>
      <c r="R1729" s="19" t="s">
        <v>4218</v>
      </c>
    </row>
    <row r="1730" spans="1:18" x14ac:dyDescent="0.3">
      <c r="A1730" s="19">
        <v>1734</v>
      </c>
      <c r="B1730" s="34" t="s">
        <v>93</v>
      </c>
      <c r="C1730" s="89" t="s">
        <v>8058</v>
      </c>
      <c r="D1730" s="22" t="s">
        <v>3610</v>
      </c>
      <c r="E1730" s="52" t="s">
        <v>5957</v>
      </c>
      <c r="F1730" s="19" t="s">
        <v>13</v>
      </c>
      <c r="G1730" s="52" t="s">
        <v>14</v>
      </c>
      <c r="H1730" s="55" t="s">
        <v>8888</v>
      </c>
      <c r="I1730" s="55" t="s">
        <v>3692</v>
      </c>
      <c r="J1730" s="55" t="s">
        <v>2939</v>
      </c>
      <c r="K1730" s="55" t="s">
        <v>8683</v>
      </c>
      <c r="L1730" s="19" t="s">
        <v>8058</v>
      </c>
      <c r="M1730" s="19" t="s">
        <v>3711</v>
      </c>
      <c r="N1730" s="19" t="s">
        <v>8058</v>
      </c>
      <c r="O1730" s="19" t="s">
        <v>8058</v>
      </c>
      <c r="P1730" s="20" t="s">
        <v>3792</v>
      </c>
      <c r="Q1730" s="20" t="s">
        <v>8870</v>
      </c>
      <c r="R1730" s="19" t="s">
        <v>4218</v>
      </c>
    </row>
    <row r="1731" spans="1:18" x14ac:dyDescent="0.3">
      <c r="A1731" s="19">
        <v>1735</v>
      </c>
      <c r="B1731" s="34" t="s">
        <v>93</v>
      </c>
      <c r="C1731" s="89" t="s">
        <v>8058</v>
      </c>
      <c r="D1731" s="22" t="s">
        <v>3611</v>
      </c>
      <c r="E1731" s="52" t="s">
        <v>5957</v>
      </c>
      <c r="F1731" s="19" t="s">
        <v>13</v>
      </c>
      <c r="G1731" s="52" t="s">
        <v>14</v>
      </c>
      <c r="H1731" s="55" t="s">
        <v>8888</v>
      </c>
      <c r="I1731" s="55" t="s">
        <v>3692</v>
      </c>
      <c r="J1731" s="55" t="s">
        <v>2939</v>
      </c>
      <c r="K1731" s="55" t="s">
        <v>8683</v>
      </c>
      <c r="L1731" s="19" t="s">
        <v>8058</v>
      </c>
      <c r="M1731" s="19" t="s">
        <v>3712</v>
      </c>
      <c r="N1731" s="19" t="s">
        <v>8058</v>
      </c>
      <c r="O1731" s="19" t="s">
        <v>8058</v>
      </c>
      <c r="P1731" s="20" t="s">
        <v>3792</v>
      </c>
      <c r="Q1731" s="20" t="s">
        <v>8870</v>
      </c>
      <c r="R1731" s="19" t="s">
        <v>4218</v>
      </c>
    </row>
    <row r="1732" spans="1:18" x14ac:dyDescent="0.3">
      <c r="A1732" s="19">
        <v>1736</v>
      </c>
      <c r="B1732" s="34" t="s">
        <v>93</v>
      </c>
      <c r="C1732" s="89" t="s">
        <v>8058</v>
      </c>
      <c r="D1732" s="22" t="s">
        <v>3680</v>
      </c>
      <c r="E1732" s="51" t="s">
        <v>6771</v>
      </c>
      <c r="F1732" s="22" t="s">
        <v>13</v>
      </c>
      <c r="G1732" s="57" t="s">
        <v>14</v>
      </c>
      <c r="H1732" s="55" t="s">
        <v>8888</v>
      </c>
      <c r="I1732" s="55" t="s">
        <v>3692</v>
      </c>
      <c r="J1732" s="55" t="s">
        <v>2939</v>
      </c>
      <c r="K1732" s="55" t="s">
        <v>8683</v>
      </c>
      <c r="L1732" s="19" t="s">
        <v>8058</v>
      </c>
      <c r="M1732" s="19" t="s">
        <v>3782</v>
      </c>
      <c r="N1732" s="19" t="s">
        <v>8058</v>
      </c>
      <c r="O1732" s="19" t="s">
        <v>8058</v>
      </c>
      <c r="P1732" s="20" t="s">
        <v>3792</v>
      </c>
      <c r="Q1732" s="20" t="s">
        <v>8870</v>
      </c>
      <c r="R1732" s="19" t="s">
        <v>4218</v>
      </c>
    </row>
    <row r="1733" spans="1:18" x14ac:dyDescent="0.3">
      <c r="A1733" s="19">
        <v>1737</v>
      </c>
      <c r="B1733" s="34" t="s">
        <v>93</v>
      </c>
      <c r="C1733" s="89" t="s">
        <v>8058</v>
      </c>
      <c r="D1733" s="22" t="s">
        <v>3612</v>
      </c>
      <c r="E1733" s="52" t="s">
        <v>5957</v>
      </c>
      <c r="F1733" s="19" t="s">
        <v>13</v>
      </c>
      <c r="G1733" s="52" t="s">
        <v>14</v>
      </c>
      <c r="H1733" s="55" t="s">
        <v>8888</v>
      </c>
      <c r="I1733" s="55" t="s">
        <v>3692</v>
      </c>
      <c r="J1733" s="55" t="s">
        <v>2939</v>
      </c>
      <c r="K1733" s="55" t="s">
        <v>8683</v>
      </c>
      <c r="L1733" s="19" t="s">
        <v>8058</v>
      </c>
      <c r="M1733" s="19" t="s">
        <v>3713</v>
      </c>
      <c r="N1733" s="19" t="s">
        <v>8058</v>
      </c>
      <c r="O1733" s="19" t="s">
        <v>8058</v>
      </c>
      <c r="P1733" s="20" t="s">
        <v>3792</v>
      </c>
      <c r="Q1733" s="20" t="s">
        <v>8870</v>
      </c>
      <c r="R1733" s="19" t="s">
        <v>4218</v>
      </c>
    </row>
    <row r="1734" spans="1:18" x14ac:dyDescent="0.3">
      <c r="A1734" s="19">
        <v>1738</v>
      </c>
      <c r="B1734" s="34" t="s">
        <v>93</v>
      </c>
      <c r="C1734" s="89" t="s">
        <v>8058</v>
      </c>
      <c r="D1734" s="22" t="s">
        <v>3613</v>
      </c>
      <c r="E1734" s="52" t="s">
        <v>5957</v>
      </c>
      <c r="F1734" s="19" t="s">
        <v>13</v>
      </c>
      <c r="G1734" s="52" t="s">
        <v>14</v>
      </c>
      <c r="H1734" s="55" t="s">
        <v>8888</v>
      </c>
      <c r="I1734" s="55" t="s">
        <v>3690</v>
      </c>
      <c r="J1734" s="55" t="s">
        <v>2939</v>
      </c>
      <c r="K1734" s="55" t="s">
        <v>8683</v>
      </c>
      <c r="L1734" s="19" t="s">
        <v>8058</v>
      </c>
      <c r="M1734" s="19" t="s">
        <v>3714</v>
      </c>
      <c r="N1734" s="19" t="s">
        <v>8058</v>
      </c>
      <c r="O1734" s="19" t="s">
        <v>8058</v>
      </c>
      <c r="P1734" s="20" t="s">
        <v>3792</v>
      </c>
      <c r="Q1734" s="20" t="s">
        <v>8870</v>
      </c>
      <c r="R1734" s="19" t="s">
        <v>4218</v>
      </c>
    </row>
    <row r="1735" spans="1:18" x14ac:dyDescent="0.3">
      <c r="A1735" s="19">
        <v>1739</v>
      </c>
      <c r="B1735" s="34" t="s">
        <v>93</v>
      </c>
      <c r="C1735" s="89" t="s">
        <v>8058</v>
      </c>
      <c r="D1735" s="22" t="s">
        <v>3614</v>
      </c>
      <c r="E1735" s="52" t="s">
        <v>5957</v>
      </c>
      <c r="F1735" s="19" t="s">
        <v>13</v>
      </c>
      <c r="G1735" s="52" t="s">
        <v>14</v>
      </c>
      <c r="H1735" s="55" t="s">
        <v>8888</v>
      </c>
      <c r="I1735" s="55" t="s">
        <v>3690</v>
      </c>
      <c r="J1735" s="55" t="s">
        <v>2939</v>
      </c>
      <c r="K1735" s="55" t="s">
        <v>8683</v>
      </c>
      <c r="L1735" s="19" t="s">
        <v>8058</v>
      </c>
      <c r="M1735" s="19" t="s">
        <v>3715</v>
      </c>
      <c r="N1735" s="19" t="s">
        <v>8058</v>
      </c>
      <c r="O1735" s="19" t="s">
        <v>8058</v>
      </c>
      <c r="P1735" s="20" t="s">
        <v>3792</v>
      </c>
      <c r="Q1735" s="20" t="s">
        <v>8870</v>
      </c>
      <c r="R1735" s="19" t="s">
        <v>4218</v>
      </c>
    </row>
    <row r="1736" spans="1:18" x14ac:dyDescent="0.3">
      <c r="A1736" s="19">
        <v>1740</v>
      </c>
      <c r="B1736" s="34" t="s">
        <v>93</v>
      </c>
      <c r="C1736" s="89" t="s">
        <v>8058</v>
      </c>
      <c r="D1736" s="22" t="s">
        <v>3615</v>
      </c>
      <c r="E1736" s="52" t="s">
        <v>5957</v>
      </c>
      <c r="F1736" s="19" t="s">
        <v>13</v>
      </c>
      <c r="G1736" s="52" t="s">
        <v>14</v>
      </c>
      <c r="H1736" s="55" t="s">
        <v>8888</v>
      </c>
      <c r="I1736" s="55" t="s">
        <v>3690</v>
      </c>
      <c r="J1736" s="55" t="s">
        <v>2939</v>
      </c>
      <c r="K1736" s="55" t="s">
        <v>8683</v>
      </c>
      <c r="L1736" s="19" t="s">
        <v>8058</v>
      </c>
      <c r="M1736" s="19" t="s">
        <v>3716</v>
      </c>
      <c r="N1736" s="19" t="s">
        <v>8058</v>
      </c>
      <c r="O1736" s="19" t="s">
        <v>8058</v>
      </c>
      <c r="P1736" s="20" t="s">
        <v>3792</v>
      </c>
      <c r="Q1736" s="20" t="s">
        <v>8870</v>
      </c>
      <c r="R1736" s="19" t="s">
        <v>4218</v>
      </c>
    </row>
    <row r="1737" spans="1:18" x14ac:dyDescent="0.3">
      <c r="A1737" s="19">
        <v>1741</v>
      </c>
      <c r="B1737" s="34" t="s">
        <v>93</v>
      </c>
      <c r="C1737" s="89" t="s">
        <v>8058</v>
      </c>
      <c r="D1737" s="22" t="s">
        <v>3616</v>
      </c>
      <c r="E1737" s="52" t="s">
        <v>5957</v>
      </c>
      <c r="F1737" s="19" t="s">
        <v>13</v>
      </c>
      <c r="G1737" s="52" t="s">
        <v>14</v>
      </c>
      <c r="H1737" s="55" t="s">
        <v>8888</v>
      </c>
      <c r="I1737" s="55" t="s">
        <v>3690</v>
      </c>
      <c r="J1737" s="55" t="s">
        <v>2939</v>
      </c>
      <c r="K1737" s="55" t="s">
        <v>8683</v>
      </c>
      <c r="L1737" s="19" t="s">
        <v>8058</v>
      </c>
      <c r="M1737" s="19" t="s">
        <v>3717</v>
      </c>
      <c r="N1737" s="19" t="s">
        <v>8058</v>
      </c>
      <c r="O1737" s="19" t="s">
        <v>8058</v>
      </c>
      <c r="P1737" s="20" t="s">
        <v>3792</v>
      </c>
      <c r="Q1737" s="20" t="s">
        <v>8870</v>
      </c>
      <c r="R1737" s="19" t="s">
        <v>4218</v>
      </c>
    </row>
    <row r="1738" spans="1:18" x14ac:dyDescent="0.3">
      <c r="A1738" s="19">
        <v>1742</v>
      </c>
      <c r="B1738" s="34" t="s">
        <v>93</v>
      </c>
      <c r="C1738" s="89" t="s">
        <v>8058</v>
      </c>
      <c r="D1738" s="22" t="s">
        <v>3617</v>
      </c>
      <c r="E1738" s="52" t="s">
        <v>5957</v>
      </c>
      <c r="F1738" s="19" t="s">
        <v>13</v>
      </c>
      <c r="G1738" s="52" t="s">
        <v>14</v>
      </c>
      <c r="H1738" s="55" t="s">
        <v>8888</v>
      </c>
      <c r="I1738" s="55" t="s">
        <v>3690</v>
      </c>
      <c r="J1738" s="55" t="s">
        <v>2939</v>
      </c>
      <c r="K1738" s="55" t="s">
        <v>8683</v>
      </c>
      <c r="L1738" s="19" t="s">
        <v>8058</v>
      </c>
      <c r="M1738" s="19" t="s">
        <v>3718</v>
      </c>
      <c r="N1738" s="19" t="s">
        <v>8058</v>
      </c>
      <c r="O1738" s="19" t="s">
        <v>8058</v>
      </c>
      <c r="P1738" s="20" t="s">
        <v>3792</v>
      </c>
      <c r="Q1738" s="20" t="s">
        <v>8870</v>
      </c>
      <c r="R1738" s="19" t="s">
        <v>4218</v>
      </c>
    </row>
    <row r="1739" spans="1:18" x14ac:dyDescent="0.3">
      <c r="A1739" s="19">
        <v>1743</v>
      </c>
      <c r="B1739" s="34" t="s">
        <v>93</v>
      </c>
      <c r="C1739" s="89" t="s">
        <v>8058</v>
      </c>
      <c r="D1739" s="22" t="s">
        <v>3618</v>
      </c>
      <c r="E1739" s="52" t="s">
        <v>5957</v>
      </c>
      <c r="F1739" s="19" t="s">
        <v>13</v>
      </c>
      <c r="G1739" s="52" t="s">
        <v>14</v>
      </c>
      <c r="H1739" s="55" t="s">
        <v>8888</v>
      </c>
      <c r="I1739" s="55" t="s">
        <v>3690</v>
      </c>
      <c r="J1739" s="55" t="s">
        <v>2939</v>
      </c>
      <c r="K1739" s="55" t="s">
        <v>8683</v>
      </c>
      <c r="L1739" s="19" t="s">
        <v>8058</v>
      </c>
      <c r="M1739" s="19" t="s">
        <v>3719</v>
      </c>
      <c r="N1739" s="19" t="s">
        <v>8058</v>
      </c>
      <c r="O1739" s="19" t="s">
        <v>8058</v>
      </c>
      <c r="P1739" s="20" t="s">
        <v>3792</v>
      </c>
      <c r="Q1739" s="20" t="s">
        <v>8870</v>
      </c>
      <c r="R1739" s="19" t="s">
        <v>4218</v>
      </c>
    </row>
    <row r="1740" spans="1:18" x14ac:dyDescent="0.3">
      <c r="A1740" s="19">
        <v>1744</v>
      </c>
      <c r="B1740" s="34" t="s">
        <v>93</v>
      </c>
      <c r="C1740" s="89" t="s">
        <v>8058</v>
      </c>
      <c r="D1740" s="22" t="s">
        <v>3619</v>
      </c>
      <c r="E1740" s="52" t="s">
        <v>5957</v>
      </c>
      <c r="F1740" s="19" t="s">
        <v>13</v>
      </c>
      <c r="G1740" s="52" t="s">
        <v>14</v>
      </c>
      <c r="H1740" s="55" t="s">
        <v>8888</v>
      </c>
      <c r="I1740" s="55" t="s">
        <v>3690</v>
      </c>
      <c r="J1740" s="55" t="s">
        <v>2939</v>
      </c>
      <c r="K1740" s="55" t="s">
        <v>8683</v>
      </c>
      <c r="L1740" s="19" t="s">
        <v>8058</v>
      </c>
      <c r="M1740" s="19" t="s">
        <v>3720</v>
      </c>
      <c r="N1740" s="19" t="s">
        <v>8058</v>
      </c>
      <c r="O1740" s="19" t="s">
        <v>8058</v>
      </c>
      <c r="P1740" s="20" t="s">
        <v>3792</v>
      </c>
      <c r="Q1740" s="20" t="s">
        <v>8870</v>
      </c>
      <c r="R1740" s="19" t="s">
        <v>4218</v>
      </c>
    </row>
    <row r="1741" spans="1:18" x14ac:dyDescent="0.3">
      <c r="A1741" s="19">
        <v>1745</v>
      </c>
      <c r="B1741" s="34" t="s">
        <v>93</v>
      </c>
      <c r="C1741" s="89" t="s">
        <v>8058</v>
      </c>
      <c r="D1741" s="22" t="s">
        <v>3621</v>
      </c>
      <c r="E1741" s="52" t="s">
        <v>5957</v>
      </c>
      <c r="F1741" s="19" t="s">
        <v>13</v>
      </c>
      <c r="G1741" s="52" t="s">
        <v>14</v>
      </c>
      <c r="H1741" s="55" t="s">
        <v>8888</v>
      </c>
      <c r="I1741" s="55" t="s">
        <v>3690</v>
      </c>
      <c r="J1741" s="55" t="s">
        <v>2939</v>
      </c>
      <c r="K1741" s="55" t="s">
        <v>8683</v>
      </c>
      <c r="L1741" s="19" t="s">
        <v>8058</v>
      </c>
      <c r="M1741" s="19" t="s">
        <v>3722</v>
      </c>
      <c r="N1741" s="19" t="s">
        <v>8058</v>
      </c>
      <c r="O1741" s="19" t="s">
        <v>8058</v>
      </c>
      <c r="P1741" s="20" t="s">
        <v>3792</v>
      </c>
      <c r="Q1741" s="20" t="s">
        <v>8870</v>
      </c>
      <c r="R1741" s="19" t="s">
        <v>4218</v>
      </c>
    </row>
    <row r="1742" spans="1:18" x14ac:dyDescent="0.3">
      <c r="A1742" s="19">
        <v>1746</v>
      </c>
      <c r="B1742" s="34" t="s">
        <v>93</v>
      </c>
      <c r="C1742" s="89" t="s">
        <v>8058</v>
      </c>
      <c r="D1742" s="22" t="s">
        <v>3622</v>
      </c>
      <c r="E1742" s="52" t="s">
        <v>5957</v>
      </c>
      <c r="F1742" s="19" t="s">
        <v>13</v>
      </c>
      <c r="G1742" s="52" t="s">
        <v>14</v>
      </c>
      <c r="H1742" s="55" t="s">
        <v>8888</v>
      </c>
      <c r="I1742" s="55" t="s">
        <v>3690</v>
      </c>
      <c r="J1742" s="55" t="s">
        <v>2939</v>
      </c>
      <c r="K1742" s="55" t="s">
        <v>8683</v>
      </c>
      <c r="L1742" s="19" t="s">
        <v>8058</v>
      </c>
      <c r="M1742" s="19" t="s">
        <v>3723</v>
      </c>
      <c r="N1742" s="19" t="s">
        <v>8058</v>
      </c>
      <c r="O1742" s="19" t="s">
        <v>8058</v>
      </c>
      <c r="P1742" s="20" t="s">
        <v>3792</v>
      </c>
      <c r="Q1742" s="20" t="s">
        <v>8870</v>
      </c>
      <c r="R1742" s="19" t="s">
        <v>4218</v>
      </c>
    </row>
    <row r="1743" spans="1:18" x14ac:dyDescent="0.3">
      <c r="A1743" s="19">
        <v>1747</v>
      </c>
      <c r="B1743" s="34" t="s">
        <v>93</v>
      </c>
      <c r="C1743" s="89" t="s">
        <v>8058</v>
      </c>
      <c r="D1743" s="22" t="s">
        <v>3623</v>
      </c>
      <c r="E1743" s="52" t="s">
        <v>5957</v>
      </c>
      <c r="F1743" s="19" t="s">
        <v>13</v>
      </c>
      <c r="G1743" s="52" t="s">
        <v>14</v>
      </c>
      <c r="H1743" s="55" t="s">
        <v>8888</v>
      </c>
      <c r="I1743" s="55" t="s">
        <v>3690</v>
      </c>
      <c r="J1743" s="55" t="s">
        <v>2939</v>
      </c>
      <c r="K1743" s="55" t="s">
        <v>8683</v>
      </c>
      <c r="L1743" s="19" t="s">
        <v>8058</v>
      </c>
      <c r="M1743" s="19" t="s">
        <v>3724</v>
      </c>
      <c r="N1743" s="19" t="s">
        <v>8058</v>
      </c>
      <c r="O1743" s="19" t="s">
        <v>8058</v>
      </c>
      <c r="P1743" s="20" t="s">
        <v>3792</v>
      </c>
      <c r="Q1743" s="20" t="s">
        <v>8870</v>
      </c>
      <c r="R1743" s="19" t="s">
        <v>4218</v>
      </c>
    </row>
    <row r="1744" spans="1:18" x14ac:dyDescent="0.3">
      <c r="A1744" s="19">
        <v>1748</v>
      </c>
      <c r="B1744" s="34" t="s">
        <v>93</v>
      </c>
      <c r="C1744" s="89" t="s">
        <v>8058</v>
      </c>
      <c r="D1744" s="22" t="s">
        <v>3624</v>
      </c>
      <c r="E1744" s="52" t="s">
        <v>5957</v>
      </c>
      <c r="F1744" s="19" t="s">
        <v>13</v>
      </c>
      <c r="G1744" s="52" t="s">
        <v>14</v>
      </c>
      <c r="H1744" s="55" t="s">
        <v>8888</v>
      </c>
      <c r="I1744" s="55" t="s">
        <v>3690</v>
      </c>
      <c r="J1744" s="55" t="s">
        <v>2939</v>
      </c>
      <c r="K1744" s="55" t="s">
        <v>8683</v>
      </c>
      <c r="L1744" s="19" t="s">
        <v>8058</v>
      </c>
      <c r="M1744" s="19" t="s">
        <v>3725</v>
      </c>
      <c r="N1744" s="19" t="s">
        <v>8058</v>
      </c>
      <c r="O1744" s="19" t="s">
        <v>8058</v>
      </c>
      <c r="P1744" s="20" t="s">
        <v>3792</v>
      </c>
      <c r="Q1744" s="20" t="s">
        <v>8870</v>
      </c>
      <c r="R1744" s="19" t="s">
        <v>4218</v>
      </c>
    </row>
    <row r="1745" spans="1:27" x14ac:dyDescent="0.3">
      <c r="A1745" s="19">
        <v>1749</v>
      </c>
      <c r="B1745" s="34" t="s">
        <v>93</v>
      </c>
      <c r="C1745" s="89" t="s">
        <v>8058</v>
      </c>
      <c r="D1745" s="22" t="s">
        <v>3625</v>
      </c>
      <c r="E1745" s="52" t="s">
        <v>5957</v>
      </c>
      <c r="F1745" s="19" t="s">
        <v>13</v>
      </c>
      <c r="G1745" s="52" t="s">
        <v>14</v>
      </c>
      <c r="H1745" s="55" t="s">
        <v>8888</v>
      </c>
      <c r="I1745" s="55" t="s">
        <v>3690</v>
      </c>
      <c r="J1745" s="55" t="s">
        <v>2939</v>
      </c>
      <c r="K1745" s="55" t="s">
        <v>8683</v>
      </c>
      <c r="L1745" s="19" t="s">
        <v>8058</v>
      </c>
      <c r="M1745" s="19" t="s">
        <v>3726</v>
      </c>
      <c r="N1745" s="19" t="s">
        <v>8058</v>
      </c>
      <c r="O1745" s="19" t="s">
        <v>8058</v>
      </c>
      <c r="P1745" s="20" t="s">
        <v>3792</v>
      </c>
      <c r="Q1745" s="20" t="s">
        <v>8870</v>
      </c>
      <c r="R1745" s="19" t="s">
        <v>4218</v>
      </c>
    </row>
    <row r="1746" spans="1:27" x14ac:dyDescent="0.3">
      <c r="A1746" s="19">
        <v>1750</v>
      </c>
      <c r="B1746" s="34" t="s">
        <v>93</v>
      </c>
      <c r="C1746" s="89" t="s">
        <v>8058</v>
      </c>
      <c r="D1746" s="22" t="s">
        <v>3626</v>
      </c>
      <c r="E1746" s="52" t="s">
        <v>5957</v>
      </c>
      <c r="F1746" s="19" t="s">
        <v>13</v>
      </c>
      <c r="G1746" s="52" t="s">
        <v>14</v>
      </c>
      <c r="H1746" s="55" t="s">
        <v>8888</v>
      </c>
      <c r="I1746" s="55" t="s">
        <v>3690</v>
      </c>
      <c r="J1746" s="55" t="s">
        <v>2939</v>
      </c>
      <c r="K1746" s="55" t="s">
        <v>8683</v>
      </c>
      <c r="L1746" s="19" t="s">
        <v>8058</v>
      </c>
      <c r="M1746" s="19" t="s">
        <v>3727</v>
      </c>
      <c r="N1746" s="19" t="s">
        <v>8058</v>
      </c>
      <c r="O1746" s="19" t="s">
        <v>8058</v>
      </c>
      <c r="P1746" s="20" t="s">
        <v>3792</v>
      </c>
      <c r="Q1746" s="20" t="s">
        <v>8870</v>
      </c>
      <c r="R1746" s="19" t="s">
        <v>4218</v>
      </c>
    </row>
    <row r="1747" spans="1:27" x14ac:dyDescent="0.3">
      <c r="A1747" s="19">
        <v>1751</v>
      </c>
      <c r="B1747" s="34" t="s">
        <v>93</v>
      </c>
      <c r="C1747" s="89" t="s">
        <v>8058</v>
      </c>
      <c r="D1747" s="22" t="s">
        <v>3627</v>
      </c>
      <c r="E1747" s="52" t="s">
        <v>5957</v>
      </c>
      <c r="F1747" s="19" t="s">
        <v>13</v>
      </c>
      <c r="G1747" s="52" t="s">
        <v>14</v>
      </c>
      <c r="H1747" s="55" t="s">
        <v>8888</v>
      </c>
      <c r="I1747" s="55" t="s">
        <v>3690</v>
      </c>
      <c r="J1747" s="55" t="s">
        <v>2939</v>
      </c>
      <c r="K1747" s="55" t="s">
        <v>8683</v>
      </c>
      <c r="L1747" s="19" t="s">
        <v>8058</v>
      </c>
      <c r="M1747" s="19" t="s">
        <v>3728</v>
      </c>
      <c r="N1747" s="19" t="s">
        <v>8058</v>
      </c>
      <c r="O1747" s="19" t="s">
        <v>8058</v>
      </c>
      <c r="P1747" s="20" t="s">
        <v>3792</v>
      </c>
      <c r="Q1747" s="20" t="s">
        <v>8870</v>
      </c>
      <c r="R1747" s="19" t="s">
        <v>4218</v>
      </c>
    </row>
    <row r="1748" spans="1:27" x14ac:dyDescent="0.3">
      <c r="A1748" s="19">
        <v>1752</v>
      </c>
      <c r="B1748" s="34" t="s">
        <v>93</v>
      </c>
      <c r="C1748" s="89" t="s">
        <v>8058</v>
      </c>
      <c r="D1748" s="22" t="s">
        <v>3628</v>
      </c>
      <c r="E1748" s="52" t="s">
        <v>5957</v>
      </c>
      <c r="F1748" s="19" t="s">
        <v>13</v>
      </c>
      <c r="G1748" s="52" t="s">
        <v>14</v>
      </c>
      <c r="H1748" s="55" t="s">
        <v>8888</v>
      </c>
      <c r="I1748" s="55" t="s">
        <v>3690</v>
      </c>
      <c r="J1748" s="55" t="s">
        <v>2939</v>
      </c>
      <c r="K1748" s="55" t="s">
        <v>8683</v>
      </c>
      <c r="L1748" s="19" t="s">
        <v>8058</v>
      </c>
      <c r="M1748" s="19" t="s">
        <v>3729</v>
      </c>
      <c r="N1748" s="19" t="s">
        <v>8058</v>
      </c>
      <c r="O1748" s="19" t="s">
        <v>8058</v>
      </c>
      <c r="P1748" s="20" t="s">
        <v>3792</v>
      </c>
      <c r="Q1748" s="20" t="s">
        <v>8870</v>
      </c>
      <c r="R1748" s="19" t="s">
        <v>4218</v>
      </c>
      <c r="AA1748" s="20"/>
    </row>
    <row r="1749" spans="1:27" x14ac:dyDescent="0.3">
      <c r="A1749" s="19">
        <v>1753</v>
      </c>
      <c r="B1749" s="34" t="s">
        <v>93</v>
      </c>
      <c r="C1749" s="89" t="s">
        <v>8058</v>
      </c>
      <c r="D1749" s="22" t="s">
        <v>3629</v>
      </c>
      <c r="E1749" s="52" t="s">
        <v>5957</v>
      </c>
      <c r="F1749" s="19" t="s">
        <v>13</v>
      </c>
      <c r="G1749" s="52" t="s">
        <v>14</v>
      </c>
      <c r="H1749" s="55" t="s">
        <v>8888</v>
      </c>
      <c r="I1749" s="55" t="s">
        <v>3690</v>
      </c>
      <c r="J1749" s="55" t="s">
        <v>2939</v>
      </c>
      <c r="K1749" s="55" t="s">
        <v>8683</v>
      </c>
      <c r="L1749" s="19" t="s">
        <v>8058</v>
      </c>
      <c r="M1749" s="19" t="s">
        <v>3730</v>
      </c>
      <c r="N1749" s="19" t="s">
        <v>8058</v>
      </c>
      <c r="O1749" s="19" t="s">
        <v>8058</v>
      </c>
      <c r="P1749" s="20" t="s">
        <v>3792</v>
      </c>
      <c r="Q1749" s="20" t="s">
        <v>8870</v>
      </c>
      <c r="R1749" s="19" t="s">
        <v>4218</v>
      </c>
      <c r="AA1749" s="20"/>
    </row>
    <row r="1750" spans="1:27" x14ac:dyDescent="0.3">
      <c r="A1750" s="19">
        <v>1754</v>
      </c>
      <c r="B1750" s="34" t="s">
        <v>93</v>
      </c>
      <c r="C1750" s="89" t="s">
        <v>8058</v>
      </c>
      <c r="D1750" s="22" t="s">
        <v>3630</v>
      </c>
      <c r="E1750" s="52" t="s">
        <v>5957</v>
      </c>
      <c r="F1750" s="19" t="s">
        <v>13</v>
      </c>
      <c r="G1750" s="52" t="s">
        <v>14</v>
      </c>
      <c r="H1750" s="55" t="s">
        <v>8888</v>
      </c>
      <c r="I1750" s="55" t="s">
        <v>3693</v>
      </c>
      <c r="J1750" s="55" t="s">
        <v>2939</v>
      </c>
      <c r="K1750" s="55" t="s">
        <v>8683</v>
      </c>
      <c r="L1750" s="19" t="s">
        <v>8058</v>
      </c>
      <c r="M1750" s="19" t="s">
        <v>3731</v>
      </c>
      <c r="N1750" s="19" t="s">
        <v>8058</v>
      </c>
      <c r="O1750" s="19" t="s">
        <v>8058</v>
      </c>
      <c r="P1750" s="20" t="s">
        <v>3792</v>
      </c>
      <c r="Q1750" s="20" t="s">
        <v>8870</v>
      </c>
      <c r="R1750" s="19" t="s">
        <v>4218</v>
      </c>
    </row>
    <row r="1751" spans="1:27" x14ac:dyDescent="0.3">
      <c r="A1751" s="19">
        <v>1755</v>
      </c>
      <c r="B1751" s="34" t="s">
        <v>93</v>
      </c>
      <c r="C1751" s="89" t="s">
        <v>8058</v>
      </c>
      <c r="D1751" s="22" t="s">
        <v>3631</v>
      </c>
      <c r="E1751" s="52" t="s">
        <v>5957</v>
      </c>
      <c r="F1751" s="19" t="s">
        <v>13</v>
      </c>
      <c r="G1751" s="52" t="s">
        <v>14</v>
      </c>
      <c r="H1751" s="55" t="s">
        <v>8888</v>
      </c>
      <c r="I1751" s="55" t="s">
        <v>3690</v>
      </c>
      <c r="J1751" s="55" t="s">
        <v>2939</v>
      </c>
      <c r="K1751" s="55" t="s">
        <v>8683</v>
      </c>
      <c r="L1751" s="19" t="s">
        <v>8058</v>
      </c>
      <c r="M1751" s="19" t="s">
        <v>3732</v>
      </c>
      <c r="N1751" s="19" t="s">
        <v>8058</v>
      </c>
      <c r="O1751" s="19" t="s">
        <v>8058</v>
      </c>
      <c r="P1751" s="20" t="s">
        <v>3792</v>
      </c>
      <c r="Q1751" s="20" t="s">
        <v>8870</v>
      </c>
      <c r="R1751" s="19" t="s">
        <v>4218</v>
      </c>
    </row>
    <row r="1752" spans="1:27" x14ac:dyDescent="0.3">
      <c r="A1752" s="19">
        <v>1756</v>
      </c>
      <c r="B1752" s="34" t="s">
        <v>93</v>
      </c>
      <c r="C1752" s="89" t="s">
        <v>8058</v>
      </c>
      <c r="D1752" s="22" t="s">
        <v>3665</v>
      </c>
      <c r="E1752" s="51" t="s">
        <v>7970</v>
      </c>
      <c r="F1752" s="23" t="s">
        <v>13</v>
      </c>
      <c r="G1752" s="206" t="s">
        <v>14</v>
      </c>
      <c r="H1752" s="55" t="s">
        <v>8888</v>
      </c>
      <c r="I1752" s="55" t="s">
        <v>3693</v>
      </c>
      <c r="J1752" s="55" t="s">
        <v>2939</v>
      </c>
      <c r="K1752" s="55" t="s">
        <v>8683</v>
      </c>
      <c r="L1752" s="19" t="s">
        <v>8058</v>
      </c>
      <c r="M1752" s="19" t="s">
        <v>3767</v>
      </c>
      <c r="N1752" s="19" t="s">
        <v>8058</v>
      </c>
      <c r="O1752" s="19" t="s">
        <v>8058</v>
      </c>
      <c r="P1752" s="20" t="s">
        <v>3792</v>
      </c>
      <c r="Q1752" s="20" t="s">
        <v>8870</v>
      </c>
      <c r="R1752" s="19" t="s">
        <v>4218</v>
      </c>
    </row>
    <row r="1753" spans="1:27" x14ac:dyDescent="0.3">
      <c r="A1753" s="19">
        <v>1757</v>
      </c>
      <c r="B1753" s="34" t="s">
        <v>93</v>
      </c>
      <c r="C1753" s="89" t="s">
        <v>8058</v>
      </c>
      <c r="D1753" s="22" t="s">
        <v>3672</v>
      </c>
      <c r="E1753" s="51" t="s">
        <v>5985</v>
      </c>
      <c r="F1753" s="19" t="s">
        <v>13</v>
      </c>
      <c r="G1753" s="52" t="s">
        <v>14</v>
      </c>
      <c r="H1753" s="55" t="s">
        <v>8888</v>
      </c>
      <c r="I1753" s="55" t="s">
        <v>3693</v>
      </c>
      <c r="J1753" s="55" t="s">
        <v>2939</v>
      </c>
      <c r="K1753" s="55" t="s">
        <v>8683</v>
      </c>
      <c r="L1753" s="19" t="s">
        <v>8058</v>
      </c>
      <c r="M1753" s="19" t="s">
        <v>3774</v>
      </c>
      <c r="N1753" s="19" t="s">
        <v>8058</v>
      </c>
      <c r="O1753" s="19" t="s">
        <v>8058</v>
      </c>
      <c r="P1753" s="20" t="s">
        <v>3792</v>
      </c>
      <c r="Q1753" s="20" t="s">
        <v>8870</v>
      </c>
      <c r="R1753" s="19" t="s">
        <v>4218</v>
      </c>
    </row>
    <row r="1754" spans="1:27" x14ac:dyDescent="0.3">
      <c r="A1754" s="19">
        <v>1758</v>
      </c>
      <c r="B1754" s="34" t="s">
        <v>93</v>
      </c>
      <c r="C1754" s="89" t="s">
        <v>8058</v>
      </c>
      <c r="D1754" s="22" t="s">
        <v>3674</v>
      </c>
      <c r="E1754" s="67" t="s">
        <v>5974</v>
      </c>
      <c r="F1754" s="25" t="s">
        <v>684</v>
      </c>
      <c r="G1754" s="67" t="s">
        <v>2125</v>
      </c>
      <c r="H1754" s="55" t="s">
        <v>8888</v>
      </c>
      <c r="I1754" s="55" t="s">
        <v>3693</v>
      </c>
      <c r="J1754" s="55" t="s">
        <v>2939</v>
      </c>
      <c r="K1754" s="55" t="s">
        <v>8683</v>
      </c>
      <c r="L1754" s="19" t="s">
        <v>8058</v>
      </c>
      <c r="M1754" s="19" t="s">
        <v>3776</v>
      </c>
      <c r="N1754" s="19" t="s">
        <v>8058</v>
      </c>
      <c r="O1754" s="19" t="s">
        <v>8058</v>
      </c>
      <c r="P1754" s="20" t="s">
        <v>3792</v>
      </c>
      <c r="Q1754" s="20" t="s">
        <v>8870</v>
      </c>
      <c r="R1754" s="19" t="s">
        <v>4218</v>
      </c>
    </row>
    <row r="1755" spans="1:27" x14ac:dyDescent="0.3">
      <c r="A1755" s="19">
        <v>1759</v>
      </c>
      <c r="B1755" s="34" t="s">
        <v>93</v>
      </c>
      <c r="C1755" s="89" t="s">
        <v>8058</v>
      </c>
      <c r="D1755" s="22" t="s">
        <v>3681</v>
      </c>
      <c r="E1755" s="51" t="s">
        <v>6771</v>
      </c>
      <c r="F1755" s="22" t="s">
        <v>13</v>
      </c>
      <c r="G1755" s="57" t="s">
        <v>14</v>
      </c>
      <c r="H1755" s="55" t="s">
        <v>8888</v>
      </c>
      <c r="I1755" s="55" t="s">
        <v>3693</v>
      </c>
      <c r="J1755" s="55" t="s">
        <v>2939</v>
      </c>
      <c r="K1755" s="55" t="s">
        <v>8683</v>
      </c>
      <c r="L1755" s="19" t="s">
        <v>8058</v>
      </c>
      <c r="M1755" s="19" t="s">
        <v>3783</v>
      </c>
      <c r="N1755" s="19" t="s">
        <v>8058</v>
      </c>
      <c r="O1755" s="19" t="s">
        <v>8058</v>
      </c>
      <c r="P1755" s="20" t="s">
        <v>3792</v>
      </c>
      <c r="Q1755" s="20" t="s">
        <v>8870</v>
      </c>
      <c r="R1755" s="19" t="s">
        <v>4218</v>
      </c>
    </row>
    <row r="1756" spans="1:27" x14ac:dyDescent="0.3">
      <c r="A1756" s="19">
        <v>1760</v>
      </c>
      <c r="B1756" s="34" t="s">
        <v>93</v>
      </c>
      <c r="C1756" s="89" t="s">
        <v>8058</v>
      </c>
      <c r="D1756" s="22" t="s">
        <v>3682</v>
      </c>
      <c r="E1756" s="51" t="s">
        <v>6771</v>
      </c>
      <c r="F1756" s="22" t="s">
        <v>13</v>
      </c>
      <c r="G1756" s="57" t="s">
        <v>14</v>
      </c>
      <c r="H1756" s="55" t="s">
        <v>8888</v>
      </c>
      <c r="I1756" s="55" t="s">
        <v>3693</v>
      </c>
      <c r="J1756" s="55" t="s">
        <v>2939</v>
      </c>
      <c r="K1756" s="55" t="s">
        <v>8683</v>
      </c>
      <c r="L1756" s="19" t="s">
        <v>8058</v>
      </c>
      <c r="M1756" s="19" t="s">
        <v>3784</v>
      </c>
      <c r="N1756" s="19" t="s">
        <v>8058</v>
      </c>
      <c r="O1756" s="19" t="s">
        <v>8058</v>
      </c>
      <c r="P1756" s="20" t="s">
        <v>3792</v>
      </c>
      <c r="Q1756" s="20" t="s">
        <v>8870</v>
      </c>
      <c r="R1756" s="19" t="s">
        <v>4218</v>
      </c>
    </row>
    <row r="1757" spans="1:27" x14ac:dyDescent="0.3">
      <c r="A1757" s="19">
        <v>1761</v>
      </c>
      <c r="B1757" s="34" t="s">
        <v>93</v>
      </c>
      <c r="C1757" s="89" t="s">
        <v>8058</v>
      </c>
      <c r="D1757" s="22" t="s">
        <v>3676</v>
      </c>
      <c r="E1757" s="67" t="s">
        <v>5974</v>
      </c>
      <c r="F1757" s="25" t="s">
        <v>684</v>
      </c>
      <c r="G1757" s="67" t="s">
        <v>2125</v>
      </c>
      <c r="H1757" s="55" t="s">
        <v>8888</v>
      </c>
      <c r="I1757" s="55" t="s">
        <v>3693</v>
      </c>
      <c r="J1757" s="55" t="s">
        <v>2939</v>
      </c>
      <c r="K1757" s="55" t="s">
        <v>8683</v>
      </c>
      <c r="L1757" s="19" t="s">
        <v>8058</v>
      </c>
      <c r="M1757" s="19" t="s">
        <v>3778</v>
      </c>
      <c r="N1757" s="19" t="s">
        <v>8058</v>
      </c>
      <c r="O1757" s="19" t="s">
        <v>8058</v>
      </c>
      <c r="P1757" s="20" t="s">
        <v>3792</v>
      </c>
      <c r="Q1757" s="20" t="s">
        <v>8870</v>
      </c>
      <c r="R1757" s="19" t="s">
        <v>4218</v>
      </c>
    </row>
    <row r="1758" spans="1:27" x14ac:dyDescent="0.3">
      <c r="A1758" s="19">
        <v>1762</v>
      </c>
      <c r="B1758" s="34" t="s">
        <v>93</v>
      </c>
      <c r="C1758" s="89" t="s">
        <v>8058</v>
      </c>
      <c r="D1758" s="22" t="s">
        <v>3684</v>
      </c>
      <c r="E1758" s="51" t="s">
        <v>6771</v>
      </c>
      <c r="F1758" s="22" t="s">
        <v>13</v>
      </c>
      <c r="G1758" s="57" t="s">
        <v>14</v>
      </c>
      <c r="H1758" s="55" t="s">
        <v>8888</v>
      </c>
      <c r="I1758" s="55" t="s">
        <v>3693</v>
      </c>
      <c r="J1758" s="55" t="s">
        <v>2939</v>
      </c>
      <c r="K1758" s="55" t="s">
        <v>8683</v>
      </c>
      <c r="L1758" s="19" t="s">
        <v>8058</v>
      </c>
      <c r="M1758" s="19" t="s">
        <v>3786</v>
      </c>
      <c r="N1758" s="19" t="s">
        <v>8058</v>
      </c>
      <c r="O1758" s="19" t="s">
        <v>8058</v>
      </c>
      <c r="P1758" s="20" t="s">
        <v>3792</v>
      </c>
      <c r="Q1758" s="20" t="s">
        <v>8870</v>
      </c>
      <c r="R1758" s="19" t="s">
        <v>4218</v>
      </c>
    </row>
    <row r="1759" spans="1:27" x14ac:dyDescent="0.3">
      <c r="A1759" s="19">
        <v>1763</v>
      </c>
      <c r="B1759" s="34" t="s">
        <v>93</v>
      </c>
      <c r="C1759" s="89" t="s">
        <v>8058</v>
      </c>
      <c r="D1759" s="22" t="s">
        <v>3661</v>
      </c>
      <c r="E1759" s="51" t="s">
        <v>7970</v>
      </c>
      <c r="F1759" s="23" t="s">
        <v>13</v>
      </c>
      <c r="G1759" s="206" t="s">
        <v>14</v>
      </c>
      <c r="H1759" s="55" t="s">
        <v>8888</v>
      </c>
      <c r="I1759" s="55" t="s">
        <v>3690</v>
      </c>
      <c r="J1759" s="55" t="s">
        <v>2939</v>
      </c>
      <c r="K1759" s="55" t="s">
        <v>8683</v>
      </c>
      <c r="L1759" s="19" t="s">
        <v>8058</v>
      </c>
      <c r="M1759" s="19" t="s">
        <v>3763</v>
      </c>
      <c r="N1759" s="19" t="s">
        <v>8058</v>
      </c>
      <c r="O1759" s="19" t="s">
        <v>8058</v>
      </c>
      <c r="P1759" s="20" t="s">
        <v>3792</v>
      </c>
      <c r="Q1759" s="20" t="s">
        <v>8870</v>
      </c>
      <c r="R1759" s="19" t="s">
        <v>4218</v>
      </c>
    </row>
    <row r="1760" spans="1:27" x14ac:dyDescent="0.3">
      <c r="A1760" s="19">
        <v>1764</v>
      </c>
      <c r="B1760" s="34" t="s">
        <v>93</v>
      </c>
      <c r="C1760" s="89" t="s">
        <v>8058</v>
      </c>
      <c r="D1760" s="22" t="s">
        <v>3662</v>
      </c>
      <c r="E1760" s="51" t="s">
        <v>7970</v>
      </c>
      <c r="F1760" s="23" t="s">
        <v>13</v>
      </c>
      <c r="G1760" s="206" t="s">
        <v>14</v>
      </c>
      <c r="H1760" s="55" t="s">
        <v>8888</v>
      </c>
      <c r="I1760" s="55" t="s">
        <v>3690</v>
      </c>
      <c r="J1760" s="55" t="s">
        <v>2939</v>
      </c>
      <c r="K1760" s="55" t="s">
        <v>8683</v>
      </c>
      <c r="L1760" s="19" t="s">
        <v>8058</v>
      </c>
      <c r="M1760" s="19" t="s">
        <v>3764</v>
      </c>
      <c r="N1760" s="19" t="s">
        <v>8058</v>
      </c>
      <c r="O1760" s="19" t="s">
        <v>8058</v>
      </c>
      <c r="P1760" s="20" t="s">
        <v>3792</v>
      </c>
      <c r="Q1760" s="20" t="s">
        <v>8870</v>
      </c>
      <c r="R1760" s="19" t="s">
        <v>4218</v>
      </c>
    </row>
    <row r="1761" spans="1:26" x14ac:dyDescent="0.3">
      <c r="A1761" s="19">
        <v>1765</v>
      </c>
      <c r="B1761" s="34" t="s">
        <v>93</v>
      </c>
      <c r="C1761" s="89" t="s">
        <v>8058</v>
      </c>
      <c r="D1761" s="22" t="s">
        <v>3607</v>
      </c>
      <c r="E1761" s="52" t="s">
        <v>5957</v>
      </c>
      <c r="F1761" s="19" t="s">
        <v>13</v>
      </c>
      <c r="G1761" s="52" t="s">
        <v>14</v>
      </c>
      <c r="H1761" s="55" t="s">
        <v>8888</v>
      </c>
      <c r="I1761" s="55" t="s">
        <v>3690</v>
      </c>
      <c r="J1761" s="55" t="s">
        <v>2939</v>
      </c>
      <c r="K1761" s="55" t="s">
        <v>8683</v>
      </c>
      <c r="L1761" s="19" t="s">
        <v>8058</v>
      </c>
      <c r="M1761" s="19" t="s">
        <v>3708</v>
      </c>
      <c r="N1761" s="19" t="s">
        <v>8058</v>
      </c>
      <c r="O1761" s="19" t="s">
        <v>8058</v>
      </c>
      <c r="P1761" s="20" t="s">
        <v>3792</v>
      </c>
      <c r="Q1761" s="20" t="s">
        <v>8870</v>
      </c>
      <c r="R1761" s="19" t="s">
        <v>4218</v>
      </c>
    </row>
    <row r="1762" spans="1:26" x14ac:dyDescent="0.3">
      <c r="A1762" s="19">
        <v>1766</v>
      </c>
      <c r="B1762" s="34" t="s">
        <v>93</v>
      </c>
      <c r="C1762" s="89" t="s">
        <v>8058</v>
      </c>
      <c r="D1762" s="22" t="s">
        <v>3634</v>
      </c>
      <c r="E1762" s="52" t="s">
        <v>5957</v>
      </c>
      <c r="F1762" s="19" t="s">
        <v>13</v>
      </c>
      <c r="G1762" s="52" t="s">
        <v>14</v>
      </c>
      <c r="H1762" s="55" t="s">
        <v>8868</v>
      </c>
      <c r="I1762" s="55" t="s">
        <v>3692</v>
      </c>
      <c r="J1762" s="55" t="s">
        <v>2939</v>
      </c>
      <c r="K1762" s="55" t="s">
        <v>8683</v>
      </c>
      <c r="L1762" s="19" t="s">
        <v>8058</v>
      </c>
      <c r="M1762" s="19" t="s">
        <v>3735</v>
      </c>
      <c r="N1762" s="19" t="s">
        <v>8058</v>
      </c>
      <c r="O1762" s="19" t="s">
        <v>8058</v>
      </c>
      <c r="P1762" s="20" t="s">
        <v>3792</v>
      </c>
      <c r="Q1762" s="20" t="s">
        <v>8870</v>
      </c>
      <c r="R1762" s="19" t="s">
        <v>4218</v>
      </c>
    </row>
    <row r="1763" spans="1:26" x14ac:dyDescent="0.3">
      <c r="A1763" s="19">
        <v>1767</v>
      </c>
      <c r="B1763" s="34" t="s">
        <v>93</v>
      </c>
      <c r="C1763" s="89" t="s">
        <v>8058</v>
      </c>
      <c r="D1763" s="22" t="s">
        <v>3666</v>
      </c>
      <c r="E1763" s="51" t="s">
        <v>7970</v>
      </c>
      <c r="F1763" s="23" t="s">
        <v>13</v>
      </c>
      <c r="G1763" s="206" t="s">
        <v>14</v>
      </c>
      <c r="H1763" s="55" t="s">
        <v>8868</v>
      </c>
      <c r="I1763" s="55" t="s">
        <v>3692</v>
      </c>
      <c r="J1763" s="55" t="s">
        <v>2939</v>
      </c>
      <c r="K1763" s="55" t="s">
        <v>8683</v>
      </c>
      <c r="L1763" s="19" t="s">
        <v>8058</v>
      </c>
      <c r="M1763" s="19" t="s">
        <v>3768</v>
      </c>
      <c r="N1763" s="19" t="s">
        <v>8058</v>
      </c>
      <c r="O1763" s="19" t="s">
        <v>8058</v>
      </c>
      <c r="P1763" s="20" t="s">
        <v>3792</v>
      </c>
      <c r="Q1763" s="20" t="s">
        <v>8870</v>
      </c>
      <c r="R1763" s="19" t="s">
        <v>4218</v>
      </c>
    </row>
    <row r="1764" spans="1:26" x14ac:dyDescent="0.3">
      <c r="A1764" s="19">
        <v>1768</v>
      </c>
      <c r="B1764" s="34" t="s">
        <v>93</v>
      </c>
      <c r="C1764" s="89" t="s">
        <v>8058</v>
      </c>
      <c r="D1764" s="22" t="s">
        <v>3685</v>
      </c>
      <c r="E1764" s="51" t="s">
        <v>6771</v>
      </c>
      <c r="F1764" s="22" t="s">
        <v>13</v>
      </c>
      <c r="G1764" s="57" t="s">
        <v>14</v>
      </c>
      <c r="H1764" s="55" t="s">
        <v>8868</v>
      </c>
      <c r="I1764" s="55" t="s">
        <v>3692</v>
      </c>
      <c r="J1764" s="55" t="s">
        <v>2939</v>
      </c>
      <c r="K1764" s="55" t="s">
        <v>8683</v>
      </c>
      <c r="L1764" s="19" t="s">
        <v>8058</v>
      </c>
      <c r="M1764" s="19" t="s">
        <v>3787</v>
      </c>
      <c r="N1764" s="19" t="s">
        <v>8058</v>
      </c>
      <c r="O1764" s="19" t="s">
        <v>8058</v>
      </c>
      <c r="P1764" s="20" t="s">
        <v>3792</v>
      </c>
      <c r="Q1764" s="20" t="s">
        <v>8870</v>
      </c>
      <c r="R1764" s="19" t="s">
        <v>4218</v>
      </c>
    </row>
    <row r="1765" spans="1:26" x14ac:dyDescent="0.3">
      <c r="A1765" s="19">
        <v>1769</v>
      </c>
      <c r="B1765" s="34" t="s">
        <v>93</v>
      </c>
      <c r="C1765" s="89" t="s">
        <v>8058</v>
      </c>
      <c r="D1765" s="22" t="s">
        <v>3686</v>
      </c>
      <c r="E1765" s="51" t="s">
        <v>6771</v>
      </c>
      <c r="F1765" s="22" t="s">
        <v>13</v>
      </c>
      <c r="G1765" s="57" t="s">
        <v>14</v>
      </c>
      <c r="H1765" s="55" t="s">
        <v>8868</v>
      </c>
      <c r="I1765" s="55" t="s">
        <v>3692</v>
      </c>
      <c r="J1765" s="55" t="s">
        <v>2939</v>
      </c>
      <c r="K1765" s="55" t="s">
        <v>8683</v>
      </c>
      <c r="L1765" s="19" t="s">
        <v>8058</v>
      </c>
      <c r="M1765" s="19" t="s">
        <v>3788</v>
      </c>
      <c r="N1765" s="19" t="s">
        <v>8058</v>
      </c>
      <c r="O1765" s="19" t="s">
        <v>8058</v>
      </c>
      <c r="P1765" s="20" t="s">
        <v>3792</v>
      </c>
      <c r="Q1765" s="20" t="s">
        <v>8870</v>
      </c>
      <c r="R1765" s="19" t="s">
        <v>4218</v>
      </c>
      <c r="Z1765" s="20"/>
    </row>
    <row r="1766" spans="1:26" x14ac:dyDescent="0.3">
      <c r="A1766" s="19">
        <v>1770</v>
      </c>
      <c r="B1766" s="34" t="s">
        <v>93</v>
      </c>
      <c r="C1766" s="89" t="s">
        <v>8058</v>
      </c>
      <c r="D1766" s="22" t="s">
        <v>3668</v>
      </c>
      <c r="E1766" s="51" t="s">
        <v>7970</v>
      </c>
      <c r="F1766" s="23" t="s">
        <v>13</v>
      </c>
      <c r="G1766" s="206" t="s">
        <v>14</v>
      </c>
      <c r="H1766" s="55" t="s">
        <v>8868</v>
      </c>
      <c r="I1766" s="55" t="s">
        <v>3690</v>
      </c>
      <c r="J1766" s="55" t="s">
        <v>2939</v>
      </c>
      <c r="K1766" s="55" t="s">
        <v>8683</v>
      </c>
      <c r="L1766" s="19" t="s">
        <v>8058</v>
      </c>
      <c r="M1766" s="19" t="s">
        <v>3770</v>
      </c>
      <c r="N1766" s="19" t="s">
        <v>8058</v>
      </c>
      <c r="O1766" s="19" t="s">
        <v>8058</v>
      </c>
      <c r="P1766" s="20" t="s">
        <v>3792</v>
      </c>
      <c r="Q1766" s="20" t="s">
        <v>8870</v>
      </c>
      <c r="R1766" s="19" t="s">
        <v>4218</v>
      </c>
    </row>
    <row r="1767" spans="1:26" x14ac:dyDescent="0.3">
      <c r="A1767" s="19">
        <v>1771</v>
      </c>
      <c r="B1767" s="34" t="s">
        <v>93</v>
      </c>
      <c r="C1767" s="89" t="s">
        <v>8058</v>
      </c>
      <c r="D1767" s="22" t="s">
        <v>3669</v>
      </c>
      <c r="E1767" s="51" t="s">
        <v>7970</v>
      </c>
      <c r="F1767" s="23" t="s">
        <v>13</v>
      </c>
      <c r="G1767" s="206" t="s">
        <v>14</v>
      </c>
      <c r="H1767" s="55" t="s">
        <v>8868</v>
      </c>
      <c r="I1767" s="55" t="s">
        <v>3690</v>
      </c>
      <c r="J1767" s="55" t="s">
        <v>2939</v>
      </c>
      <c r="K1767" s="55" t="s">
        <v>8683</v>
      </c>
      <c r="L1767" s="19" t="s">
        <v>8058</v>
      </c>
      <c r="M1767" s="19" t="s">
        <v>3771</v>
      </c>
      <c r="N1767" s="19" t="s">
        <v>8058</v>
      </c>
      <c r="O1767" s="19" t="s">
        <v>8058</v>
      </c>
      <c r="P1767" s="20" t="s">
        <v>3792</v>
      </c>
      <c r="Q1767" s="20" t="s">
        <v>8870</v>
      </c>
      <c r="R1767" s="19" t="s">
        <v>4218</v>
      </c>
    </row>
    <row r="1768" spans="1:26" x14ac:dyDescent="0.3">
      <c r="A1768" s="19">
        <v>1772</v>
      </c>
      <c r="B1768" s="34" t="s">
        <v>93</v>
      </c>
      <c r="C1768" s="89" t="s">
        <v>8058</v>
      </c>
      <c r="D1768" s="22" t="s">
        <v>3641</v>
      </c>
      <c r="E1768" s="52" t="s">
        <v>5957</v>
      </c>
      <c r="F1768" s="19" t="s">
        <v>13</v>
      </c>
      <c r="G1768" s="52" t="s">
        <v>14</v>
      </c>
      <c r="H1768" s="55" t="s">
        <v>8868</v>
      </c>
      <c r="I1768" s="55" t="s">
        <v>3690</v>
      </c>
      <c r="J1768" s="55" t="s">
        <v>2939</v>
      </c>
      <c r="K1768" s="55" t="s">
        <v>8683</v>
      </c>
      <c r="L1768" s="19" t="s">
        <v>8058</v>
      </c>
      <c r="M1768" s="19" t="s">
        <v>3743</v>
      </c>
      <c r="N1768" s="19" t="s">
        <v>8058</v>
      </c>
      <c r="O1768" s="19" t="s">
        <v>8058</v>
      </c>
      <c r="P1768" s="20" t="s">
        <v>3792</v>
      </c>
      <c r="Q1768" s="20" t="s">
        <v>8870</v>
      </c>
      <c r="R1768" s="19" t="s">
        <v>4218</v>
      </c>
    </row>
    <row r="1769" spans="1:26" x14ac:dyDescent="0.3">
      <c r="A1769" s="19">
        <v>1773</v>
      </c>
      <c r="B1769" s="34" t="s">
        <v>93</v>
      </c>
      <c r="C1769" s="89" t="s">
        <v>8058</v>
      </c>
      <c r="D1769" s="22" t="s">
        <v>3642</v>
      </c>
      <c r="E1769" s="52" t="s">
        <v>5957</v>
      </c>
      <c r="F1769" s="19" t="s">
        <v>13</v>
      </c>
      <c r="G1769" s="52" t="s">
        <v>14</v>
      </c>
      <c r="H1769" s="55" t="s">
        <v>8868</v>
      </c>
      <c r="I1769" s="55" t="s">
        <v>3690</v>
      </c>
      <c r="J1769" s="55" t="s">
        <v>2939</v>
      </c>
      <c r="K1769" s="55" t="s">
        <v>8683</v>
      </c>
      <c r="L1769" s="19" t="s">
        <v>8058</v>
      </c>
      <c r="M1769" s="19" t="s">
        <v>3744</v>
      </c>
      <c r="N1769" s="19" t="s">
        <v>8058</v>
      </c>
      <c r="O1769" s="19" t="s">
        <v>8058</v>
      </c>
      <c r="P1769" s="20" t="s">
        <v>3792</v>
      </c>
      <c r="Q1769" s="20" t="s">
        <v>8870</v>
      </c>
      <c r="R1769" s="19" t="s">
        <v>4218</v>
      </c>
    </row>
    <row r="1770" spans="1:26" x14ac:dyDescent="0.3">
      <c r="A1770" s="19">
        <v>1774</v>
      </c>
      <c r="B1770" s="34" t="s">
        <v>93</v>
      </c>
      <c r="C1770" s="89" t="s">
        <v>8058</v>
      </c>
      <c r="D1770" s="22" t="s">
        <v>3643</v>
      </c>
      <c r="E1770" s="52" t="s">
        <v>5957</v>
      </c>
      <c r="F1770" s="19" t="s">
        <v>13</v>
      </c>
      <c r="G1770" s="52" t="s">
        <v>14</v>
      </c>
      <c r="H1770" s="55" t="s">
        <v>8868</v>
      </c>
      <c r="I1770" s="55" t="s">
        <v>3690</v>
      </c>
      <c r="J1770" s="55" t="s">
        <v>2939</v>
      </c>
      <c r="K1770" s="55" t="s">
        <v>8683</v>
      </c>
      <c r="L1770" s="19" t="s">
        <v>8058</v>
      </c>
      <c r="M1770" s="19" t="s">
        <v>3745</v>
      </c>
      <c r="N1770" s="19" t="s">
        <v>8058</v>
      </c>
      <c r="O1770" s="19" t="s">
        <v>8058</v>
      </c>
      <c r="P1770" s="20" t="s">
        <v>3792</v>
      </c>
      <c r="Q1770" s="20" t="s">
        <v>8870</v>
      </c>
      <c r="R1770" s="19" t="s">
        <v>4218</v>
      </c>
    </row>
    <row r="1771" spans="1:26" x14ac:dyDescent="0.3">
      <c r="A1771" s="19">
        <v>1775</v>
      </c>
      <c r="B1771" s="34" t="s">
        <v>93</v>
      </c>
      <c r="C1771" s="89" t="s">
        <v>8058</v>
      </c>
      <c r="D1771" s="22" t="s">
        <v>3644</v>
      </c>
      <c r="E1771" s="52" t="s">
        <v>5957</v>
      </c>
      <c r="F1771" s="19" t="s">
        <v>13</v>
      </c>
      <c r="G1771" s="52" t="s">
        <v>14</v>
      </c>
      <c r="H1771" s="55" t="s">
        <v>8868</v>
      </c>
      <c r="I1771" s="55" t="s">
        <v>3690</v>
      </c>
      <c r="J1771" s="55" t="s">
        <v>2939</v>
      </c>
      <c r="K1771" s="55" t="s">
        <v>8683</v>
      </c>
      <c r="L1771" s="19" t="s">
        <v>8058</v>
      </c>
      <c r="M1771" s="19" t="s">
        <v>3746</v>
      </c>
      <c r="N1771" s="19" t="s">
        <v>8058</v>
      </c>
      <c r="O1771" s="19" t="s">
        <v>8058</v>
      </c>
      <c r="P1771" s="20" t="s">
        <v>3792</v>
      </c>
      <c r="Q1771" s="20" t="s">
        <v>8870</v>
      </c>
      <c r="R1771" s="19" t="s">
        <v>4218</v>
      </c>
    </row>
    <row r="1772" spans="1:26" x14ac:dyDescent="0.3">
      <c r="A1772" s="19">
        <v>1776</v>
      </c>
      <c r="B1772" s="34" t="s">
        <v>93</v>
      </c>
      <c r="C1772" s="89" t="s">
        <v>8058</v>
      </c>
      <c r="D1772" s="22" t="s">
        <v>3645</v>
      </c>
      <c r="E1772" s="52" t="s">
        <v>5957</v>
      </c>
      <c r="F1772" s="19" t="s">
        <v>13</v>
      </c>
      <c r="G1772" s="52" t="s">
        <v>14</v>
      </c>
      <c r="H1772" s="55" t="s">
        <v>8868</v>
      </c>
      <c r="I1772" s="55" t="s">
        <v>3690</v>
      </c>
      <c r="J1772" s="55" t="s">
        <v>2939</v>
      </c>
      <c r="K1772" s="55" t="s">
        <v>8683</v>
      </c>
      <c r="L1772" s="19" t="s">
        <v>8058</v>
      </c>
      <c r="M1772" s="19" t="s">
        <v>3747</v>
      </c>
      <c r="N1772" s="19" t="s">
        <v>8058</v>
      </c>
      <c r="O1772" s="19" t="s">
        <v>8058</v>
      </c>
      <c r="P1772" s="20" t="s">
        <v>3792</v>
      </c>
      <c r="Q1772" s="20" t="s">
        <v>8870</v>
      </c>
      <c r="R1772" s="19" t="s">
        <v>4218</v>
      </c>
    </row>
    <row r="1773" spans="1:26" x14ac:dyDescent="0.3">
      <c r="A1773" s="19">
        <v>1777</v>
      </c>
      <c r="B1773" s="34" t="s">
        <v>93</v>
      </c>
      <c r="C1773" s="89" t="s">
        <v>8058</v>
      </c>
      <c r="D1773" s="22" t="s">
        <v>3670</v>
      </c>
      <c r="E1773" s="51" t="s">
        <v>7970</v>
      </c>
      <c r="F1773" s="23" t="s">
        <v>13</v>
      </c>
      <c r="G1773" s="206" t="s">
        <v>14</v>
      </c>
      <c r="H1773" s="55" t="s">
        <v>8868</v>
      </c>
      <c r="I1773" s="55" t="s">
        <v>3690</v>
      </c>
      <c r="J1773" s="55" t="s">
        <v>2939</v>
      </c>
      <c r="K1773" s="55" t="s">
        <v>8683</v>
      </c>
      <c r="L1773" s="19" t="s">
        <v>8058</v>
      </c>
      <c r="M1773" s="19" t="s">
        <v>3772</v>
      </c>
      <c r="N1773" s="19" t="s">
        <v>8058</v>
      </c>
      <c r="O1773" s="19" t="s">
        <v>8058</v>
      </c>
      <c r="P1773" s="20" t="s">
        <v>3792</v>
      </c>
      <c r="Q1773" s="20" t="s">
        <v>8870</v>
      </c>
      <c r="R1773" s="19" t="s">
        <v>4218</v>
      </c>
    </row>
    <row r="1774" spans="1:26" x14ac:dyDescent="0.3">
      <c r="A1774" s="19">
        <v>1778</v>
      </c>
      <c r="B1774" s="34" t="s">
        <v>93</v>
      </c>
      <c r="C1774" s="89" t="s">
        <v>8058</v>
      </c>
      <c r="D1774" s="22" t="s">
        <v>3646</v>
      </c>
      <c r="E1774" s="52" t="s">
        <v>5957</v>
      </c>
      <c r="F1774" s="19" t="s">
        <v>13</v>
      </c>
      <c r="G1774" s="52" t="s">
        <v>14</v>
      </c>
      <c r="H1774" s="55" t="s">
        <v>8868</v>
      </c>
      <c r="I1774" s="55" t="s">
        <v>3690</v>
      </c>
      <c r="J1774" s="55" t="s">
        <v>2939</v>
      </c>
      <c r="K1774" s="55" t="s">
        <v>8683</v>
      </c>
      <c r="L1774" s="19" t="s">
        <v>8058</v>
      </c>
      <c r="M1774" s="19" t="s">
        <v>3748</v>
      </c>
      <c r="N1774" s="19" t="s">
        <v>8058</v>
      </c>
      <c r="O1774" s="19" t="s">
        <v>8058</v>
      </c>
      <c r="P1774" s="20" t="s">
        <v>3792</v>
      </c>
      <c r="Q1774" s="20" t="s">
        <v>8870</v>
      </c>
      <c r="R1774" s="19" t="s">
        <v>4218</v>
      </c>
    </row>
    <row r="1775" spans="1:26" x14ac:dyDescent="0.3">
      <c r="A1775" s="19">
        <v>1779</v>
      </c>
      <c r="B1775" s="34" t="s">
        <v>93</v>
      </c>
      <c r="C1775" s="89" t="s">
        <v>8058</v>
      </c>
      <c r="D1775" s="22" t="s">
        <v>3647</v>
      </c>
      <c r="E1775" s="52" t="s">
        <v>5957</v>
      </c>
      <c r="F1775" s="19" t="s">
        <v>13</v>
      </c>
      <c r="G1775" s="52" t="s">
        <v>14</v>
      </c>
      <c r="H1775" s="55" t="s">
        <v>8868</v>
      </c>
      <c r="I1775" s="55" t="s">
        <v>3690</v>
      </c>
      <c r="J1775" s="55" t="s">
        <v>2939</v>
      </c>
      <c r="K1775" s="55" t="s">
        <v>8683</v>
      </c>
      <c r="L1775" s="19" t="s">
        <v>8058</v>
      </c>
      <c r="M1775" s="19" t="s">
        <v>3749</v>
      </c>
      <c r="N1775" s="19" t="s">
        <v>8058</v>
      </c>
      <c r="O1775" s="19" t="s">
        <v>8058</v>
      </c>
      <c r="P1775" s="20" t="s">
        <v>3792</v>
      </c>
      <c r="Q1775" s="20" t="s">
        <v>8870</v>
      </c>
      <c r="R1775" s="19" t="s">
        <v>4218</v>
      </c>
    </row>
    <row r="1776" spans="1:26" x14ac:dyDescent="0.3">
      <c r="A1776" s="19">
        <v>1780</v>
      </c>
      <c r="B1776" s="34" t="s">
        <v>93</v>
      </c>
      <c r="C1776" s="89" t="s">
        <v>8058</v>
      </c>
      <c r="D1776" s="22" t="s">
        <v>3648</v>
      </c>
      <c r="E1776" s="52" t="s">
        <v>5957</v>
      </c>
      <c r="F1776" s="19" t="s">
        <v>13</v>
      </c>
      <c r="G1776" s="52" t="s">
        <v>14</v>
      </c>
      <c r="H1776" s="55" t="s">
        <v>8868</v>
      </c>
      <c r="I1776" s="55" t="s">
        <v>3690</v>
      </c>
      <c r="J1776" s="55" t="s">
        <v>2939</v>
      </c>
      <c r="K1776" s="55" t="s">
        <v>8683</v>
      </c>
      <c r="L1776" s="19" t="s">
        <v>8058</v>
      </c>
      <c r="M1776" s="19" t="s">
        <v>3750</v>
      </c>
      <c r="N1776" s="19" t="s">
        <v>8058</v>
      </c>
      <c r="O1776" s="19" t="s">
        <v>8058</v>
      </c>
      <c r="P1776" s="20" t="s">
        <v>3792</v>
      </c>
      <c r="Q1776" s="20" t="s">
        <v>8870</v>
      </c>
      <c r="R1776" s="19" t="s">
        <v>4218</v>
      </c>
    </row>
    <row r="1777" spans="1:34" x14ac:dyDescent="0.3">
      <c r="A1777" s="19">
        <v>1781</v>
      </c>
      <c r="B1777" s="34" t="s">
        <v>93</v>
      </c>
      <c r="C1777" s="89" t="s">
        <v>8058</v>
      </c>
      <c r="D1777" s="22" t="s">
        <v>3649</v>
      </c>
      <c r="E1777" s="52" t="s">
        <v>5957</v>
      </c>
      <c r="F1777" s="19" t="s">
        <v>13</v>
      </c>
      <c r="G1777" s="52" t="s">
        <v>14</v>
      </c>
      <c r="H1777" s="55" t="s">
        <v>8868</v>
      </c>
      <c r="I1777" s="55" t="s">
        <v>3690</v>
      </c>
      <c r="J1777" s="55" t="s">
        <v>2939</v>
      </c>
      <c r="K1777" s="55" t="s">
        <v>8683</v>
      </c>
      <c r="L1777" s="19" t="s">
        <v>8058</v>
      </c>
      <c r="M1777" s="19" t="s">
        <v>3751</v>
      </c>
      <c r="N1777" s="19" t="s">
        <v>8058</v>
      </c>
      <c r="O1777" s="19" t="s">
        <v>8058</v>
      </c>
      <c r="P1777" s="20" t="s">
        <v>3792</v>
      </c>
      <c r="Q1777" s="20" t="s">
        <v>8870</v>
      </c>
      <c r="R1777" s="19" t="s">
        <v>4218</v>
      </c>
    </row>
    <row r="1778" spans="1:34" x14ac:dyDescent="0.3">
      <c r="A1778" s="19">
        <v>1782</v>
      </c>
      <c r="B1778" s="34" t="s">
        <v>93</v>
      </c>
      <c r="C1778" s="89" t="s">
        <v>8058</v>
      </c>
      <c r="D1778" s="22" t="s">
        <v>3678</v>
      </c>
      <c r="E1778" s="67" t="s">
        <v>5974</v>
      </c>
      <c r="F1778" s="25" t="s">
        <v>684</v>
      </c>
      <c r="G1778" s="67" t="s">
        <v>2125</v>
      </c>
      <c r="H1778" s="55" t="s">
        <v>8868</v>
      </c>
      <c r="I1778" s="55" t="s">
        <v>3690</v>
      </c>
      <c r="J1778" s="55" t="s">
        <v>2939</v>
      </c>
      <c r="K1778" s="55" t="s">
        <v>8683</v>
      </c>
      <c r="L1778" s="19" t="s">
        <v>8058</v>
      </c>
      <c r="M1778" s="19" t="s">
        <v>3780</v>
      </c>
      <c r="N1778" s="19" t="s">
        <v>8058</v>
      </c>
      <c r="O1778" s="19" t="s">
        <v>8058</v>
      </c>
      <c r="P1778" s="20" t="s">
        <v>3792</v>
      </c>
      <c r="Q1778" s="20" t="s">
        <v>8870</v>
      </c>
      <c r="R1778" s="19" t="s">
        <v>4218</v>
      </c>
    </row>
    <row r="1779" spans="1:34" x14ac:dyDescent="0.3">
      <c r="A1779" s="19">
        <v>1783</v>
      </c>
      <c r="B1779" s="34" t="s">
        <v>93</v>
      </c>
      <c r="C1779" s="89" t="s">
        <v>8058</v>
      </c>
      <c r="D1779" s="22" t="s">
        <v>3650</v>
      </c>
      <c r="E1779" s="52" t="s">
        <v>5957</v>
      </c>
      <c r="F1779" s="19" t="s">
        <v>13</v>
      </c>
      <c r="G1779" s="52" t="s">
        <v>14</v>
      </c>
      <c r="H1779" s="55" t="s">
        <v>8868</v>
      </c>
      <c r="I1779" s="55" t="s">
        <v>3690</v>
      </c>
      <c r="J1779" s="55" t="s">
        <v>2939</v>
      </c>
      <c r="K1779" s="55" t="s">
        <v>8683</v>
      </c>
      <c r="L1779" s="19" t="s">
        <v>8058</v>
      </c>
      <c r="M1779" s="19" t="s">
        <v>3752</v>
      </c>
      <c r="N1779" s="19" t="s">
        <v>8058</v>
      </c>
      <c r="O1779" s="19" t="s">
        <v>8058</v>
      </c>
      <c r="P1779" s="20" t="s">
        <v>3792</v>
      </c>
      <c r="Q1779" s="20" t="s">
        <v>8870</v>
      </c>
      <c r="R1779" s="19" t="s">
        <v>4218</v>
      </c>
    </row>
    <row r="1780" spans="1:34" x14ac:dyDescent="0.3">
      <c r="A1780" s="19">
        <v>1784</v>
      </c>
      <c r="B1780" s="34" t="s">
        <v>93</v>
      </c>
      <c r="C1780" s="89" t="s">
        <v>8058</v>
      </c>
      <c r="D1780" s="22" t="s">
        <v>3651</v>
      </c>
      <c r="E1780" s="52" t="s">
        <v>5957</v>
      </c>
      <c r="F1780" s="19" t="s">
        <v>13</v>
      </c>
      <c r="G1780" s="52" t="s">
        <v>14</v>
      </c>
      <c r="H1780" s="55" t="s">
        <v>8868</v>
      </c>
      <c r="I1780" s="55" t="s">
        <v>3690</v>
      </c>
      <c r="J1780" s="55" t="s">
        <v>2939</v>
      </c>
      <c r="K1780" s="55" t="s">
        <v>8683</v>
      </c>
      <c r="L1780" s="19" t="s">
        <v>8058</v>
      </c>
      <c r="M1780" s="19" t="s">
        <v>3753</v>
      </c>
      <c r="N1780" s="19" t="s">
        <v>8058</v>
      </c>
      <c r="O1780" s="19" t="s">
        <v>8058</v>
      </c>
      <c r="P1780" s="20" t="s">
        <v>3792</v>
      </c>
      <c r="Q1780" s="20" t="s">
        <v>8870</v>
      </c>
      <c r="R1780" s="19" t="s">
        <v>4218</v>
      </c>
    </row>
    <row r="1781" spans="1:34" x14ac:dyDescent="0.3">
      <c r="A1781" s="19">
        <v>1785</v>
      </c>
      <c r="B1781" s="34" t="s">
        <v>93</v>
      </c>
      <c r="C1781" s="89" t="s">
        <v>8058</v>
      </c>
      <c r="D1781" s="22" t="s">
        <v>3652</v>
      </c>
      <c r="E1781" s="52" t="s">
        <v>5957</v>
      </c>
      <c r="F1781" s="19" t="s">
        <v>13</v>
      </c>
      <c r="G1781" s="52" t="s">
        <v>14</v>
      </c>
      <c r="H1781" s="55" t="s">
        <v>8868</v>
      </c>
      <c r="I1781" s="55" t="s">
        <v>3690</v>
      </c>
      <c r="J1781" s="55" t="s">
        <v>2939</v>
      </c>
      <c r="K1781" s="55" t="s">
        <v>8683</v>
      </c>
      <c r="L1781" s="19" t="s">
        <v>8058</v>
      </c>
      <c r="M1781" s="19" t="s">
        <v>3754</v>
      </c>
      <c r="N1781" s="19" t="s">
        <v>8058</v>
      </c>
      <c r="O1781" s="19" t="s">
        <v>8058</v>
      </c>
      <c r="P1781" s="20" t="s">
        <v>3792</v>
      </c>
      <c r="Q1781" s="20" t="s">
        <v>8870</v>
      </c>
      <c r="R1781" s="19" t="s">
        <v>4218</v>
      </c>
    </row>
    <row r="1782" spans="1:34" x14ac:dyDescent="0.3">
      <c r="A1782" s="19">
        <v>1786</v>
      </c>
      <c r="B1782" s="34" t="s">
        <v>93</v>
      </c>
      <c r="C1782" s="89" t="s">
        <v>8058</v>
      </c>
      <c r="D1782" s="22" t="s">
        <v>3653</v>
      </c>
      <c r="E1782" s="52" t="s">
        <v>5957</v>
      </c>
      <c r="F1782" s="19" t="s">
        <v>13</v>
      </c>
      <c r="G1782" s="52" t="s">
        <v>14</v>
      </c>
      <c r="H1782" s="55" t="s">
        <v>8868</v>
      </c>
      <c r="I1782" s="55" t="s">
        <v>3690</v>
      </c>
      <c r="J1782" s="55" t="s">
        <v>2939</v>
      </c>
      <c r="K1782" s="55" t="s">
        <v>8683</v>
      </c>
      <c r="L1782" s="19" t="s">
        <v>8058</v>
      </c>
      <c r="M1782" s="19" t="s">
        <v>3755</v>
      </c>
      <c r="N1782" s="19" t="s">
        <v>8058</v>
      </c>
      <c r="O1782" s="19" t="s">
        <v>8058</v>
      </c>
      <c r="P1782" s="20" t="s">
        <v>3792</v>
      </c>
      <c r="Q1782" s="20" t="s">
        <v>8870</v>
      </c>
      <c r="R1782" s="19" t="s">
        <v>4218</v>
      </c>
    </row>
    <row r="1783" spans="1:34" x14ac:dyDescent="0.3">
      <c r="A1783" s="19">
        <v>1787</v>
      </c>
      <c r="B1783" s="34" t="s">
        <v>93</v>
      </c>
      <c r="C1783" s="89" t="s">
        <v>8058</v>
      </c>
      <c r="D1783" s="22" t="s">
        <v>3655</v>
      </c>
      <c r="E1783" s="52" t="s">
        <v>5957</v>
      </c>
      <c r="F1783" s="19" t="s">
        <v>13</v>
      </c>
      <c r="G1783" s="52" t="s">
        <v>14</v>
      </c>
      <c r="H1783" s="55" t="s">
        <v>8868</v>
      </c>
      <c r="I1783" s="55" t="s">
        <v>3690</v>
      </c>
      <c r="J1783" s="55" t="s">
        <v>2939</v>
      </c>
      <c r="K1783" s="55" t="s">
        <v>8683</v>
      </c>
      <c r="L1783" s="19" t="s">
        <v>8058</v>
      </c>
      <c r="M1783" s="19" t="s">
        <v>3757</v>
      </c>
      <c r="N1783" s="19" t="s">
        <v>8058</v>
      </c>
      <c r="O1783" s="19" t="s">
        <v>8058</v>
      </c>
      <c r="P1783" s="20" t="s">
        <v>3792</v>
      </c>
      <c r="Q1783" s="20" t="s">
        <v>8870</v>
      </c>
      <c r="R1783" s="19" t="s">
        <v>4218</v>
      </c>
    </row>
    <row r="1784" spans="1:34" x14ac:dyDescent="0.3">
      <c r="A1784" s="19">
        <v>1788</v>
      </c>
      <c r="B1784" s="34" t="s">
        <v>93</v>
      </c>
      <c r="C1784" s="89" t="s">
        <v>8058</v>
      </c>
      <c r="D1784" s="22" t="s">
        <v>3656</v>
      </c>
      <c r="E1784" s="52" t="s">
        <v>5957</v>
      </c>
      <c r="F1784" s="19" t="s">
        <v>13</v>
      </c>
      <c r="G1784" s="52" t="s">
        <v>14</v>
      </c>
      <c r="H1784" s="55" t="s">
        <v>8868</v>
      </c>
      <c r="I1784" s="55" t="s">
        <v>3690</v>
      </c>
      <c r="J1784" s="55" t="s">
        <v>2939</v>
      </c>
      <c r="K1784" s="55" t="s">
        <v>8683</v>
      </c>
      <c r="L1784" s="19" t="s">
        <v>8058</v>
      </c>
      <c r="M1784" s="19" t="s">
        <v>3758</v>
      </c>
      <c r="N1784" s="19" t="s">
        <v>8058</v>
      </c>
      <c r="O1784" s="19" t="s">
        <v>8058</v>
      </c>
      <c r="P1784" s="20" t="s">
        <v>3792</v>
      </c>
      <c r="Q1784" s="20" t="s">
        <v>8870</v>
      </c>
      <c r="R1784" s="19" t="s">
        <v>4218</v>
      </c>
    </row>
    <row r="1785" spans="1:34" x14ac:dyDescent="0.3">
      <c r="A1785" s="19">
        <v>1789</v>
      </c>
      <c r="B1785" s="34" t="s">
        <v>93</v>
      </c>
      <c r="C1785" s="89" t="s">
        <v>8058</v>
      </c>
      <c r="D1785" s="22" t="s">
        <v>3671</v>
      </c>
      <c r="E1785" s="51" t="s">
        <v>7970</v>
      </c>
      <c r="F1785" s="23" t="s">
        <v>13</v>
      </c>
      <c r="G1785" s="206" t="s">
        <v>14</v>
      </c>
      <c r="H1785" s="55" t="s">
        <v>8868</v>
      </c>
      <c r="I1785" s="55" t="s">
        <v>3690</v>
      </c>
      <c r="J1785" s="55" t="s">
        <v>2939</v>
      </c>
      <c r="K1785" s="55" t="s">
        <v>8683</v>
      </c>
      <c r="L1785" s="19" t="s">
        <v>8058</v>
      </c>
      <c r="M1785" s="19" t="s">
        <v>3773</v>
      </c>
      <c r="N1785" s="19" t="s">
        <v>8058</v>
      </c>
      <c r="O1785" s="19" t="s">
        <v>8058</v>
      </c>
      <c r="P1785" s="20" t="s">
        <v>3792</v>
      </c>
      <c r="Q1785" s="20" t="s">
        <v>8870</v>
      </c>
      <c r="R1785" s="19" t="s">
        <v>4218</v>
      </c>
    </row>
    <row r="1786" spans="1:34" x14ac:dyDescent="0.3">
      <c r="A1786" s="19">
        <v>1790</v>
      </c>
      <c r="B1786" s="60" t="s">
        <v>93</v>
      </c>
      <c r="C1786" s="88" t="s">
        <v>8058</v>
      </c>
      <c r="D1786" s="22" t="s">
        <v>4691</v>
      </c>
      <c r="E1786" s="51" t="s">
        <v>5939</v>
      </c>
      <c r="F1786" s="40" t="s">
        <v>13</v>
      </c>
      <c r="G1786" s="51" t="s">
        <v>14</v>
      </c>
      <c r="H1786" s="51" t="s">
        <v>8899</v>
      </c>
      <c r="I1786" s="51" t="s">
        <v>8606</v>
      </c>
      <c r="J1786" s="51" t="s">
        <v>1924</v>
      </c>
      <c r="K1786" s="55" t="s">
        <v>8681</v>
      </c>
      <c r="L1786" s="40" t="s">
        <v>8058</v>
      </c>
      <c r="M1786" s="40" t="s">
        <v>8058</v>
      </c>
      <c r="N1786" s="40" t="s">
        <v>8058</v>
      </c>
      <c r="O1786" s="40" t="s">
        <v>8058</v>
      </c>
      <c r="P1786" s="40" t="s">
        <v>8987</v>
      </c>
      <c r="Q1786" s="40" t="s">
        <v>8863</v>
      </c>
      <c r="R1786" s="22" t="s">
        <v>4293</v>
      </c>
      <c r="S1786" s="40"/>
      <c r="AB1786" s="40"/>
      <c r="AC1786" s="40"/>
      <c r="AD1786" s="40"/>
      <c r="AE1786" s="40"/>
      <c r="AF1786" s="40"/>
      <c r="AG1786" s="40"/>
      <c r="AH1786" s="40"/>
    </row>
    <row r="1787" spans="1:34" x14ac:dyDescent="0.3">
      <c r="A1787" s="19">
        <v>1791</v>
      </c>
      <c r="B1787" s="60" t="s">
        <v>93</v>
      </c>
      <c r="C1787" s="88" t="s">
        <v>8058</v>
      </c>
      <c r="D1787" s="22" t="s">
        <v>4687</v>
      </c>
      <c r="E1787" s="51" t="s">
        <v>5939</v>
      </c>
      <c r="F1787" s="40" t="s">
        <v>13</v>
      </c>
      <c r="G1787" s="51" t="s">
        <v>14</v>
      </c>
      <c r="H1787" s="51" t="s">
        <v>8899</v>
      </c>
      <c r="I1787" s="51" t="s">
        <v>8606</v>
      </c>
      <c r="J1787" s="51" t="s">
        <v>1924</v>
      </c>
      <c r="K1787" s="55" t="s">
        <v>8681</v>
      </c>
      <c r="L1787" s="40" t="s">
        <v>8058</v>
      </c>
      <c r="M1787" s="40" t="s">
        <v>8058</v>
      </c>
      <c r="N1787" s="40" t="s">
        <v>8058</v>
      </c>
      <c r="O1787" s="40" t="s">
        <v>8058</v>
      </c>
      <c r="P1787" s="40" t="s">
        <v>8987</v>
      </c>
      <c r="Q1787" s="40" t="s">
        <v>8863</v>
      </c>
      <c r="R1787" s="22" t="s">
        <v>4293</v>
      </c>
      <c r="S1787" s="40"/>
      <c r="AB1787" s="40"/>
      <c r="AC1787" s="40"/>
      <c r="AD1787" s="40"/>
      <c r="AE1787" s="40"/>
      <c r="AF1787" s="40"/>
      <c r="AG1787" s="40"/>
      <c r="AH1787" s="40"/>
    </row>
    <row r="1788" spans="1:34" x14ac:dyDescent="0.3">
      <c r="A1788" s="19">
        <v>1792</v>
      </c>
      <c r="B1788" s="60" t="s">
        <v>93</v>
      </c>
      <c r="C1788" s="88" t="s">
        <v>8058</v>
      </c>
      <c r="D1788" s="22" t="s">
        <v>4688</v>
      </c>
      <c r="E1788" s="51" t="s">
        <v>5939</v>
      </c>
      <c r="F1788" s="40" t="s">
        <v>13</v>
      </c>
      <c r="G1788" s="51" t="s">
        <v>14</v>
      </c>
      <c r="H1788" s="51" t="s">
        <v>8899</v>
      </c>
      <c r="I1788" s="51" t="s">
        <v>8606</v>
      </c>
      <c r="J1788" s="51" t="s">
        <v>1924</v>
      </c>
      <c r="K1788" s="55" t="s">
        <v>8681</v>
      </c>
      <c r="L1788" s="40" t="s">
        <v>8058</v>
      </c>
      <c r="M1788" s="40" t="s">
        <v>8058</v>
      </c>
      <c r="N1788" s="40" t="s">
        <v>8058</v>
      </c>
      <c r="O1788" s="40" t="s">
        <v>8058</v>
      </c>
      <c r="P1788" s="40" t="s">
        <v>8987</v>
      </c>
      <c r="Q1788" s="40" t="s">
        <v>8863</v>
      </c>
      <c r="R1788" s="22" t="s">
        <v>4293</v>
      </c>
      <c r="S1788" s="40"/>
      <c r="AB1788" s="40"/>
      <c r="AC1788" s="40"/>
      <c r="AD1788" s="40"/>
      <c r="AE1788" s="40"/>
      <c r="AF1788" s="40"/>
      <c r="AG1788" s="40"/>
      <c r="AH1788" s="40"/>
    </row>
    <row r="1789" spans="1:34" x14ac:dyDescent="0.3">
      <c r="A1789" s="19">
        <v>1793</v>
      </c>
      <c r="B1789" s="60" t="s">
        <v>93</v>
      </c>
      <c r="C1789" s="88" t="s">
        <v>8058</v>
      </c>
      <c r="D1789" s="22" t="s">
        <v>4689</v>
      </c>
      <c r="E1789" s="51" t="s">
        <v>5939</v>
      </c>
      <c r="F1789" s="40" t="s">
        <v>13</v>
      </c>
      <c r="G1789" s="51" t="s">
        <v>14</v>
      </c>
      <c r="H1789" s="51" t="s">
        <v>8899</v>
      </c>
      <c r="I1789" s="51" t="s">
        <v>8606</v>
      </c>
      <c r="J1789" s="51" t="s">
        <v>1924</v>
      </c>
      <c r="K1789" s="55" t="s">
        <v>8681</v>
      </c>
      <c r="L1789" s="40" t="s">
        <v>8058</v>
      </c>
      <c r="M1789" s="40" t="s">
        <v>8058</v>
      </c>
      <c r="N1789" s="40" t="s">
        <v>8058</v>
      </c>
      <c r="O1789" s="40" t="s">
        <v>8058</v>
      </c>
      <c r="P1789" s="40" t="s">
        <v>8987</v>
      </c>
      <c r="Q1789" s="40" t="s">
        <v>8863</v>
      </c>
      <c r="R1789" s="22" t="s">
        <v>4293</v>
      </c>
      <c r="S1789" s="40"/>
      <c r="AB1789" s="40"/>
      <c r="AC1789" s="40"/>
      <c r="AD1789" s="40"/>
      <c r="AE1789" s="40"/>
      <c r="AF1789" s="40"/>
      <c r="AG1789" s="40"/>
      <c r="AH1789" s="40"/>
    </row>
    <row r="1790" spans="1:34" x14ac:dyDescent="0.3">
      <c r="A1790" s="19">
        <v>1794</v>
      </c>
      <c r="B1790" s="60" t="s">
        <v>93</v>
      </c>
      <c r="C1790" s="88" t="s">
        <v>8058</v>
      </c>
      <c r="D1790" s="22" t="s">
        <v>4690</v>
      </c>
      <c r="E1790" s="51" t="s">
        <v>5939</v>
      </c>
      <c r="F1790" s="40" t="s">
        <v>13</v>
      </c>
      <c r="G1790" s="51" t="s">
        <v>14</v>
      </c>
      <c r="H1790" s="51" t="s">
        <v>8899</v>
      </c>
      <c r="I1790" s="51" t="s">
        <v>8606</v>
      </c>
      <c r="J1790" s="51" t="s">
        <v>1924</v>
      </c>
      <c r="K1790" s="55" t="s">
        <v>8681</v>
      </c>
      <c r="L1790" s="40" t="s">
        <v>8058</v>
      </c>
      <c r="M1790" s="40" t="s">
        <v>8058</v>
      </c>
      <c r="N1790" s="40" t="s">
        <v>8058</v>
      </c>
      <c r="O1790" s="40" t="s">
        <v>8058</v>
      </c>
      <c r="P1790" s="40" t="s">
        <v>8987</v>
      </c>
      <c r="Q1790" s="40" t="s">
        <v>8863</v>
      </c>
      <c r="R1790" s="22" t="s">
        <v>4293</v>
      </c>
      <c r="S1790" s="40"/>
      <c r="AB1790" s="40"/>
      <c r="AC1790" s="40"/>
      <c r="AD1790" s="40"/>
      <c r="AE1790" s="40"/>
      <c r="AF1790" s="40"/>
      <c r="AG1790" s="40"/>
      <c r="AH1790" s="40"/>
    </row>
    <row r="1791" spans="1:34" x14ac:dyDescent="0.3">
      <c r="A1791" s="19">
        <v>1795</v>
      </c>
      <c r="B1791" s="60" t="s">
        <v>93</v>
      </c>
      <c r="C1791" s="88" t="s">
        <v>8058</v>
      </c>
      <c r="D1791" s="22" t="s">
        <v>4685</v>
      </c>
      <c r="E1791" s="51" t="s">
        <v>5939</v>
      </c>
      <c r="F1791" s="40" t="s">
        <v>13</v>
      </c>
      <c r="G1791" s="51" t="s">
        <v>14</v>
      </c>
      <c r="H1791" s="51" t="s">
        <v>8899</v>
      </c>
      <c r="I1791" s="51" t="s">
        <v>8606</v>
      </c>
      <c r="J1791" s="51" t="s">
        <v>1924</v>
      </c>
      <c r="K1791" s="55" t="s">
        <v>8681</v>
      </c>
      <c r="L1791" s="40" t="s">
        <v>8058</v>
      </c>
      <c r="M1791" s="40" t="s">
        <v>8058</v>
      </c>
      <c r="N1791" s="40" t="s">
        <v>8058</v>
      </c>
      <c r="O1791" s="40" t="s">
        <v>8058</v>
      </c>
      <c r="P1791" s="40" t="s">
        <v>8987</v>
      </c>
      <c r="Q1791" s="40" t="s">
        <v>8863</v>
      </c>
      <c r="R1791" s="22" t="s">
        <v>4293</v>
      </c>
      <c r="S1791" s="40"/>
      <c r="AB1791" s="40"/>
      <c r="AC1791" s="40"/>
      <c r="AD1791" s="40"/>
      <c r="AE1791" s="40"/>
      <c r="AF1791" s="40"/>
      <c r="AG1791" s="40"/>
      <c r="AH1791" s="40"/>
    </row>
    <row r="1792" spans="1:34" x14ac:dyDescent="0.3">
      <c r="A1792" s="19">
        <v>1796</v>
      </c>
      <c r="B1792" s="60" t="s">
        <v>93</v>
      </c>
      <c r="C1792" s="88" t="s">
        <v>8058</v>
      </c>
      <c r="D1792" s="22" t="s">
        <v>4686</v>
      </c>
      <c r="E1792" s="51" t="s">
        <v>5939</v>
      </c>
      <c r="F1792" s="40" t="s">
        <v>13</v>
      </c>
      <c r="G1792" s="51" t="s">
        <v>14</v>
      </c>
      <c r="H1792" s="51" t="s">
        <v>8899</v>
      </c>
      <c r="I1792" s="51" t="s">
        <v>8606</v>
      </c>
      <c r="J1792" s="51" t="s">
        <v>1924</v>
      </c>
      <c r="K1792" s="55" t="s">
        <v>8681</v>
      </c>
      <c r="L1792" s="40" t="s">
        <v>8058</v>
      </c>
      <c r="M1792" s="40" t="s">
        <v>8058</v>
      </c>
      <c r="N1792" s="40" t="s">
        <v>8058</v>
      </c>
      <c r="O1792" s="40" t="s">
        <v>8058</v>
      </c>
      <c r="P1792" s="40" t="s">
        <v>8987</v>
      </c>
      <c r="Q1792" s="40" t="s">
        <v>8863</v>
      </c>
      <c r="R1792" s="22" t="s">
        <v>4293</v>
      </c>
      <c r="S1792" s="40"/>
      <c r="AB1792" s="40"/>
      <c r="AC1792" s="40"/>
      <c r="AD1792" s="40"/>
      <c r="AE1792" s="40"/>
      <c r="AF1792" s="40"/>
      <c r="AG1792" s="40"/>
      <c r="AH1792" s="40"/>
    </row>
    <row r="1793" spans="1:27" x14ac:dyDescent="0.3">
      <c r="A1793" s="19">
        <v>1797</v>
      </c>
      <c r="B1793" s="185" t="s">
        <v>93</v>
      </c>
      <c r="C1793" s="185" t="s">
        <v>8058</v>
      </c>
      <c r="D1793" s="22" t="s">
        <v>6788</v>
      </c>
      <c r="E1793" s="51" t="s">
        <v>6771</v>
      </c>
      <c r="F1793" s="22" t="s">
        <v>13</v>
      </c>
      <c r="G1793" s="57" t="s">
        <v>14</v>
      </c>
      <c r="H1793" s="57" t="s">
        <v>6750</v>
      </c>
      <c r="I1793" s="22" t="s">
        <v>8660</v>
      </c>
      <c r="J1793" s="22" t="s">
        <v>918</v>
      </c>
      <c r="K1793" s="58" t="s">
        <v>8683</v>
      </c>
      <c r="L1793" s="19" t="s">
        <v>8058</v>
      </c>
      <c r="M1793" s="22" t="s">
        <v>8058</v>
      </c>
      <c r="N1793" s="22" t="s">
        <v>8058</v>
      </c>
      <c r="O1793" s="22" t="s">
        <v>8058</v>
      </c>
      <c r="P1793" s="22" t="s">
        <v>6751</v>
      </c>
      <c r="Q1793" s="22" t="s">
        <v>8879</v>
      </c>
      <c r="R1793" s="22" t="s">
        <v>6697</v>
      </c>
      <c r="S1793" s="22"/>
      <c r="T1793" s="22"/>
      <c r="U1793" s="22"/>
      <c r="V1793" s="22"/>
      <c r="W1793" s="22"/>
      <c r="X1793" s="22"/>
      <c r="Y1793" s="22"/>
      <c r="Z1793" s="22"/>
      <c r="AA1793" s="22"/>
    </row>
    <row r="1794" spans="1:27" x14ac:dyDescent="0.3">
      <c r="A1794" s="19">
        <v>1798</v>
      </c>
      <c r="B1794" s="60" t="s">
        <v>93</v>
      </c>
      <c r="C1794" s="60" t="s">
        <v>8058</v>
      </c>
      <c r="D1794" s="22" t="s">
        <v>6911</v>
      </c>
      <c r="E1794" s="40" t="s">
        <v>6753</v>
      </c>
      <c r="F1794" s="40" t="s">
        <v>13</v>
      </c>
      <c r="G1794" s="51" t="s">
        <v>14</v>
      </c>
      <c r="H1794" s="51" t="s">
        <v>6750</v>
      </c>
      <c r="I1794" s="40" t="s">
        <v>6613</v>
      </c>
      <c r="J1794" s="40" t="s">
        <v>918</v>
      </c>
      <c r="K1794" s="58" t="s">
        <v>8683</v>
      </c>
      <c r="L1794" s="40" t="s">
        <v>8058</v>
      </c>
      <c r="M1794" s="40" t="s">
        <v>8058</v>
      </c>
      <c r="N1794" s="40" t="s">
        <v>8058</v>
      </c>
      <c r="O1794" s="40" t="s">
        <v>8058</v>
      </c>
      <c r="P1794" s="40" t="s">
        <v>6751</v>
      </c>
      <c r="Q1794" s="40" t="s">
        <v>8879</v>
      </c>
      <c r="R1794" s="40" t="s">
        <v>6697</v>
      </c>
      <c r="S1794" s="40"/>
      <c r="T1794" s="40"/>
      <c r="U1794" s="40"/>
      <c r="V1794" s="40"/>
      <c r="W1794" s="40"/>
      <c r="X1794" s="40"/>
      <c r="Y1794" s="40"/>
      <c r="Z1794" s="40"/>
      <c r="AA1794" s="40"/>
    </row>
    <row r="1795" spans="1:27" x14ac:dyDescent="0.3">
      <c r="A1795" s="19">
        <v>1799</v>
      </c>
      <c r="B1795" s="33" t="s">
        <v>93</v>
      </c>
      <c r="C1795" s="33" t="s">
        <v>8058</v>
      </c>
      <c r="D1795" s="182" t="s">
        <v>8480</v>
      </c>
      <c r="E1795" s="22" t="s">
        <v>6006</v>
      </c>
      <c r="F1795" s="52" t="s">
        <v>13</v>
      </c>
      <c r="G1795" s="19" t="s">
        <v>14</v>
      </c>
      <c r="H1795" s="52" t="s">
        <v>8125</v>
      </c>
      <c r="I1795" s="52" t="s">
        <v>8481</v>
      </c>
      <c r="J1795" s="51" t="s">
        <v>8848</v>
      </c>
      <c r="K1795" s="52" t="s">
        <v>8684</v>
      </c>
      <c r="L1795" s="52" t="s">
        <v>8058</v>
      </c>
      <c r="M1795" s="19" t="s">
        <v>8058</v>
      </c>
      <c r="N1795" s="19" t="s">
        <v>8058</v>
      </c>
      <c r="O1795" s="19" t="s">
        <v>8058</v>
      </c>
      <c r="P1795" s="19" t="s">
        <v>8196</v>
      </c>
      <c r="Q1795" s="19" t="s">
        <v>8877</v>
      </c>
      <c r="R1795" s="19" t="s">
        <v>6379</v>
      </c>
    </row>
    <row r="1796" spans="1:27" x14ac:dyDescent="0.3">
      <c r="A1796" s="19">
        <v>1800</v>
      </c>
      <c r="B1796" s="33" t="s">
        <v>93</v>
      </c>
      <c r="C1796" s="33" t="s">
        <v>8058</v>
      </c>
      <c r="D1796" s="182" t="s">
        <v>8426</v>
      </c>
      <c r="E1796" s="22" t="s">
        <v>6006</v>
      </c>
      <c r="F1796" s="52" t="s">
        <v>13</v>
      </c>
      <c r="G1796" s="19" t="s">
        <v>14</v>
      </c>
      <c r="H1796" s="52" t="s">
        <v>8125</v>
      </c>
      <c r="I1796" s="52" t="s">
        <v>8212</v>
      </c>
      <c r="J1796" s="51" t="s">
        <v>8848</v>
      </c>
      <c r="K1796" s="52" t="s">
        <v>8684</v>
      </c>
      <c r="L1796" s="52" t="s">
        <v>8058</v>
      </c>
      <c r="M1796" s="19" t="s">
        <v>8058</v>
      </c>
      <c r="N1796" s="19" t="s">
        <v>8058</v>
      </c>
      <c r="O1796" s="19" t="s">
        <v>8058</v>
      </c>
      <c r="P1796" s="19" t="s">
        <v>8196</v>
      </c>
      <c r="Q1796" s="19" t="s">
        <v>8877</v>
      </c>
      <c r="R1796" s="19" t="s">
        <v>6379</v>
      </c>
    </row>
    <row r="1797" spans="1:27" x14ac:dyDescent="0.3">
      <c r="A1797" s="19">
        <v>1801</v>
      </c>
      <c r="B1797" s="33" t="s">
        <v>93</v>
      </c>
      <c r="C1797" s="33" t="s">
        <v>8058</v>
      </c>
      <c r="D1797" s="182" t="s">
        <v>8431</v>
      </c>
      <c r="E1797" s="22" t="s">
        <v>8432</v>
      </c>
      <c r="F1797" s="52" t="s">
        <v>8433</v>
      </c>
      <c r="G1797" s="19" t="s">
        <v>8434</v>
      </c>
      <c r="H1797" s="52" t="s">
        <v>8873</v>
      </c>
      <c r="I1797" s="52" t="s">
        <v>5831</v>
      </c>
      <c r="J1797" s="51" t="s">
        <v>8848</v>
      </c>
      <c r="K1797" s="52" t="s">
        <v>8684</v>
      </c>
      <c r="L1797" s="52" t="s">
        <v>8058</v>
      </c>
      <c r="M1797" s="19" t="s">
        <v>8058</v>
      </c>
      <c r="N1797" s="19" t="s">
        <v>8058</v>
      </c>
      <c r="O1797" s="19" t="s">
        <v>8058</v>
      </c>
      <c r="P1797" s="19" t="s">
        <v>8196</v>
      </c>
      <c r="Q1797" s="19" t="s">
        <v>8877</v>
      </c>
      <c r="R1797" s="19" t="s">
        <v>6379</v>
      </c>
    </row>
    <row r="1798" spans="1:27" x14ac:dyDescent="0.3">
      <c r="A1798" s="19">
        <v>1802</v>
      </c>
      <c r="B1798" s="33" t="s">
        <v>93</v>
      </c>
      <c r="C1798" s="33" t="s">
        <v>8058</v>
      </c>
      <c r="D1798" s="182" t="s">
        <v>8427</v>
      </c>
      <c r="E1798" s="22" t="s">
        <v>8300</v>
      </c>
      <c r="F1798" s="52" t="s">
        <v>13</v>
      </c>
      <c r="G1798" s="19" t="s">
        <v>14</v>
      </c>
      <c r="H1798" s="52" t="s">
        <v>8873</v>
      </c>
      <c r="I1798" s="52" t="s">
        <v>8251</v>
      </c>
      <c r="J1798" s="51" t="s">
        <v>8848</v>
      </c>
      <c r="K1798" s="52" t="s">
        <v>8684</v>
      </c>
      <c r="L1798" s="52" t="s">
        <v>8058</v>
      </c>
      <c r="M1798" s="19" t="s">
        <v>8058</v>
      </c>
      <c r="N1798" s="19" t="s">
        <v>8058</v>
      </c>
      <c r="O1798" s="19" t="s">
        <v>8058</v>
      </c>
      <c r="P1798" s="19" t="s">
        <v>8196</v>
      </c>
      <c r="Q1798" s="19" t="s">
        <v>8877</v>
      </c>
      <c r="R1798" s="19" t="s">
        <v>6379</v>
      </c>
    </row>
    <row r="1799" spans="1:27" x14ac:dyDescent="0.3">
      <c r="A1799" s="19">
        <v>1803</v>
      </c>
      <c r="B1799" s="33" t="s">
        <v>93</v>
      </c>
      <c r="C1799" s="33" t="s">
        <v>8058</v>
      </c>
      <c r="D1799" s="182" t="s">
        <v>8364</v>
      </c>
      <c r="E1799" s="22" t="s">
        <v>5957</v>
      </c>
      <c r="F1799" s="52" t="s">
        <v>13</v>
      </c>
      <c r="G1799" s="19" t="s">
        <v>14</v>
      </c>
      <c r="H1799" s="52" t="s">
        <v>8895</v>
      </c>
      <c r="I1799" s="52" t="s">
        <v>955</v>
      </c>
      <c r="J1799" s="51" t="s">
        <v>8848</v>
      </c>
      <c r="K1799" s="52" t="s">
        <v>8684</v>
      </c>
      <c r="L1799" s="52" t="s">
        <v>8058</v>
      </c>
      <c r="M1799" s="19" t="s">
        <v>8058</v>
      </c>
      <c r="N1799" s="19" t="s">
        <v>8058</v>
      </c>
      <c r="O1799" s="19" t="s">
        <v>8058</v>
      </c>
      <c r="P1799" s="19" t="s">
        <v>8196</v>
      </c>
      <c r="Q1799" s="19" t="s">
        <v>8877</v>
      </c>
      <c r="R1799" s="19" t="s">
        <v>6379</v>
      </c>
    </row>
    <row r="1800" spans="1:27" x14ac:dyDescent="0.3">
      <c r="A1800" s="19">
        <v>1804</v>
      </c>
      <c r="B1800" s="33" t="s">
        <v>93</v>
      </c>
      <c r="C1800" s="33" t="s">
        <v>8058</v>
      </c>
      <c r="D1800" s="182" t="s">
        <v>8392</v>
      </c>
      <c r="E1800" s="22" t="s">
        <v>8393</v>
      </c>
      <c r="F1800" s="52" t="s">
        <v>3564</v>
      </c>
      <c r="G1800" s="19" t="s">
        <v>3563</v>
      </c>
      <c r="H1800" s="52" t="s">
        <v>8892</v>
      </c>
      <c r="I1800" s="52" t="s">
        <v>955</v>
      </c>
      <c r="J1800" s="51" t="s">
        <v>8848</v>
      </c>
      <c r="K1800" s="52" t="s">
        <v>8684</v>
      </c>
      <c r="L1800" s="52" t="s">
        <v>8058</v>
      </c>
      <c r="M1800" s="19" t="s">
        <v>8058</v>
      </c>
      <c r="N1800" s="19" t="s">
        <v>8058</v>
      </c>
      <c r="O1800" s="19" t="s">
        <v>8058</v>
      </c>
      <c r="P1800" s="19" t="s">
        <v>8196</v>
      </c>
      <c r="Q1800" s="19" t="s">
        <v>8877</v>
      </c>
      <c r="R1800" s="19" t="s">
        <v>6379</v>
      </c>
    </row>
    <row r="1801" spans="1:27" x14ac:dyDescent="0.3">
      <c r="A1801" s="19">
        <v>1805</v>
      </c>
      <c r="B1801" s="33" t="s">
        <v>93</v>
      </c>
      <c r="C1801" s="33" t="s">
        <v>8058</v>
      </c>
      <c r="D1801" s="182" t="s">
        <v>8531</v>
      </c>
      <c r="E1801" s="22" t="s">
        <v>6771</v>
      </c>
      <c r="F1801" s="52" t="s">
        <v>13</v>
      </c>
      <c r="G1801" s="19" t="s">
        <v>14</v>
      </c>
      <c r="H1801" s="52" t="s">
        <v>8932</v>
      </c>
      <c r="I1801" s="52" t="s">
        <v>955</v>
      </c>
      <c r="J1801" s="51" t="s">
        <v>8848</v>
      </c>
      <c r="K1801" s="52" t="s">
        <v>8684</v>
      </c>
      <c r="L1801" s="52" t="s">
        <v>8058</v>
      </c>
      <c r="M1801" s="19" t="s">
        <v>8058</v>
      </c>
      <c r="N1801" s="19" t="s">
        <v>8058</v>
      </c>
      <c r="O1801" s="19" t="s">
        <v>8058</v>
      </c>
      <c r="P1801" s="19" t="s">
        <v>8196</v>
      </c>
      <c r="Q1801" s="19" t="s">
        <v>8877</v>
      </c>
      <c r="R1801" s="19" t="s">
        <v>6379</v>
      </c>
    </row>
    <row r="1802" spans="1:27" x14ac:dyDescent="0.3">
      <c r="A1802" s="19">
        <v>1806</v>
      </c>
      <c r="B1802" s="33" t="s">
        <v>93</v>
      </c>
      <c r="C1802" s="33" t="s">
        <v>8058</v>
      </c>
      <c r="D1802" s="182" t="s">
        <v>8533</v>
      </c>
      <c r="E1802" s="22" t="s">
        <v>6771</v>
      </c>
      <c r="F1802" s="52" t="s">
        <v>13</v>
      </c>
      <c r="G1802" s="19" t="s">
        <v>14</v>
      </c>
      <c r="H1802" s="52" t="s">
        <v>8077</v>
      </c>
      <c r="I1802" s="52" t="s">
        <v>8534</v>
      </c>
      <c r="J1802" s="51" t="s">
        <v>8848</v>
      </c>
      <c r="K1802" s="52" t="s">
        <v>8684</v>
      </c>
      <c r="L1802" s="52" t="s">
        <v>8058</v>
      </c>
      <c r="M1802" s="19" t="s">
        <v>8058</v>
      </c>
      <c r="N1802" s="19" t="s">
        <v>8058</v>
      </c>
      <c r="O1802" s="19" t="s">
        <v>8058</v>
      </c>
      <c r="P1802" s="19" t="s">
        <v>8196</v>
      </c>
      <c r="Q1802" s="19" t="s">
        <v>8877</v>
      </c>
      <c r="R1802" s="19" t="s">
        <v>6379</v>
      </c>
    </row>
    <row r="1803" spans="1:27" x14ac:dyDescent="0.3">
      <c r="A1803" s="19">
        <v>1807</v>
      </c>
      <c r="B1803" s="33" t="s">
        <v>93</v>
      </c>
      <c r="C1803" s="33" t="s">
        <v>8058</v>
      </c>
      <c r="D1803" s="182" t="s">
        <v>8535</v>
      </c>
      <c r="E1803" s="22" t="s">
        <v>6771</v>
      </c>
      <c r="F1803" s="52" t="s">
        <v>13</v>
      </c>
      <c r="G1803" s="19" t="s">
        <v>14</v>
      </c>
      <c r="H1803" s="52" t="s">
        <v>8077</v>
      </c>
      <c r="I1803" s="52" t="s">
        <v>8345</v>
      </c>
      <c r="J1803" s="51" t="s">
        <v>8848</v>
      </c>
      <c r="K1803" s="52" t="s">
        <v>8684</v>
      </c>
      <c r="L1803" s="52" t="s">
        <v>8058</v>
      </c>
      <c r="M1803" s="19" t="s">
        <v>8058</v>
      </c>
      <c r="N1803" s="19" t="s">
        <v>8058</v>
      </c>
      <c r="O1803" s="19" t="s">
        <v>8058</v>
      </c>
      <c r="P1803" s="19" t="s">
        <v>8196</v>
      </c>
      <c r="Q1803" s="19" t="s">
        <v>8877</v>
      </c>
      <c r="R1803" s="19" t="s">
        <v>6379</v>
      </c>
    </row>
    <row r="1804" spans="1:27" x14ac:dyDescent="0.3">
      <c r="A1804" s="19">
        <v>1808</v>
      </c>
      <c r="B1804" s="33" t="s">
        <v>93</v>
      </c>
      <c r="C1804" s="33" t="s">
        <v>8058</v>
      </c>
      <c r="D1804" s="182" t="s">
        <v>8428</v>
      </c>
      <c r="E1804" s="22" t="s">
        <v>8300</v>
      </c>
      <c r="F1804" s="52" t="s">
        <v>13</v>
      </c>
      <c r="G1804" s="19" t="s">
        <v>14</v>
      </c>
      <c r="H1804" s="52" t="s">
        <v>8077</v>
      </c>
      <c r="I1804" s="52" t="s">
        <v>8345</v>
      </c>
      <c r="J1804" s="51" t="s">
        <v>8848</v>
      </c>
      <c r="K1804" s="52" t="s">
        <v>8684</v>
      </c>
      <c r="L1804" s="52" t="s">
        <v>8058</v>
      </c>
      <c r="M1804" s="19" t="s">
        <v>8058</v>
      </c>
      <c r="N1804" s="19" t="s">
        <v>8058</v>
      </c>
      <c r="O1804" s="19" t="s">
        <v>8058</v>
      </c>
      <c r="P1804" s="19" t="s">
        <v>8196</v>
      </c>
      <c r="Q1804" s="19" t="s">
        <v>8877</v>
      </c>
      <c r="R1804" s="19" t="s">
        <v>6379</v>
      </c>
    </row>
    <row r="1805" spans="1:27" x14ac:dyDescent="0.3">
      <c r="A1805" s="19">
        <v>1809</v>
      </c>
      <c r="B1805" s="33" t="s">
        <v>93</v>
      </c>
      <c r="C1805" s="33" t="s">
        <v>8058</v>
      </c>
      <c r="D1805" s="182" t="s">
        <v>8536</v>
      </c>
      <c r="E1805" s="22" t="s">
        <v>6771</v>
      </c>
      <c r="F1805" s="52" t="s">
        <v>13</v>
      </c>
      <c r="G1805" s="19" t="s">
        <v>14</v>
      </c>
      <c r="H1805" s="52" t="s">
        <v>8154</v>
      </c>
      <c r="I1805" s="52" t="s">
        <v>955</v>
      </c>
      <c r="J1805" s="51" t="s">
        <v>8848</v>
      </c>
      <c r="K1805" s="52" t="s">
        <v>8684</v>
      </c>
      <c r="L1805" s="52" t="s">
        <v>8058</v>
      </c>
      <c r="M1805" s="19" t="s">
        <v>8058</v>
      </c>
      <c r="N1805" s="19" t="s">
        <v>8058</v>
      </c>
      <c r="O1805" s="19" t="s">
        <v>8058</v>
      </c>
      <c r="P1805" s="19" t="s">
        <v>8196</v>
      </c>
      <c r="Q1805" s="19" t="s">
        <v>8877</v>
      </c>
      <c r="R1805" s="19" t="s">
        <v>6379</v>
      </c>
    </row>
    <row r="1806" spans="1:27" x14ac:dyDescent="0.3">
      <c r="A1806" s="19">
        <v>1810</v>
      </c>
      <c r="B1806" s="33" t="s">
        <v>93</v>
      </c>
      <c r="C1806" s="33" t="s">
        <v>8058</v>
      </c>
      <c r="D1806" s="182" t="s">
        <v>8538</v>
      </c>
      <c r="E1806" s="22" t="s">
        <v>6771</v>
      </c>
      <c r="F1806" s="52" t="s">
        <v>13</v>
      </c>
      <c r="G1806" s="19" t="s">
        <v>14</v>
      </c>
      <c r="H1806" s="52" t="s">
        <v>8931</v>
      </c>
      <c r="I1806" s="52" t="s">
        <v>8476</v>
      </c>
      <c r="J1806" s="51" t="s">
        <v>8848</v>
      </c>
      <c r="K1806" s="52" t="s">
        <v>8684</v>
      </c>
      <c r="L1806" s="52" t="s">
        <v>8058</v>
      </c>
      <c r="M1806" s="19" t="s">
        <v>8058</v>
      </c>
      <c r="N1806" s="19" t="s">
        <v>8058</v>
      </c>
      <c r="O1806" s="19" t="s">
        <v>8058</v>
      </c>
      <c r="P1806" s="19" t="s">
        <v>8196</v>
      </c>
      <c r="Q1806" s="19" t="s">
        <v>8877</v>
      </c>
      <c r="R1806" s="19" t="s">
        <v>6379</v>
      </c>
    </row>
    <row r="1807" spans="1:27" x14ac:dyDescent="0.3">
      <c r="A1807" s="19">
        <v>1811</v>
      </c>
      <c r="B1807" s="33" t="s">
        <v>93</v>
      </c>
      <c r="C1807" s="33" t="s">
        <v>8058</v>
      </c>
      <c r="D1807" s="182" t="s">
        <v>8539</v>
      </c>
      <c r="E1807" s="22" t="s">
        <v>6771</v>
      </c>
      <c r="F1807" s="52" t="s">
        <v>13</v>
      </c>
      <c r="G1807" s="19" t="s">
        <v>14</v>
      </c>
      <c r="H1807" s="52" t="s">
        <v>8931</v>
      </c>
      <c r="I1807" s="52" t="s">
        <v>8315</v>
      </c>
      <c r="J1807" s="51" t="s">
        <v>8848</v>
      </c>
      <c r="K1807" s="52" t="s">
        <v>8684</v>
      </c>
      <c r="L1807" s="52" t="s">
        <v>8058</v>
      </c>
      <c r="M1807" s="19" t="s">
        <v>8058</v>
      </c>
      <c r="N1807" s="19" t="s">
        <v>8058</v>
      </c>
      <c r="O1807" s="19" t="s">
        <v>8058</v>
      </c>
      <c r="P1807" s="19" t="s">
        <v>8196</v>
      </c>
      <c r="Q1807" s="19" t="s">
        <v>8877</v>
      </c>
      <c r="R1807" s="19" t="s">
        <v>6379</v>
      </c>
    </row>
    <row r="1808" spans="1:27" x14ac:dyDescent="0.3">
      <c r="A1808" s="19">
        <v>1812</v>
      </c>
      <c r="B1808" s="33" t="s">
        <v>93</v>
      </c>
      <c r="C1808" s="33" t="s">
        <v>8058</v>
      </c>
      <c r="D1808" s="182" t="s">
        <v>8366</v>
      </c>
      <c r="E1808" s="22" t="s">
        <v>5957</v>
      </c>
      <c r="F1808" s="52" t="s">
        <v>13</v>
      </c>
      <c r="G1808" s="19" t="s">
        <v>14</v>
      </c>
      <c r="H1808" s="52" t="s">
        <v>8080</v>
      </c>
      <c r="I1808" s="52" t="s">
        <v>8261</v>
      </c>
      <c r="J1808" s="51" t="s">
        <v>8848</v>
      </c>
      <c r="K1808" s="52" t="s">
        <v>8684</v>
      </c>
      <c r="L1808" s="52" t="s">
        <v>8058</v>
      </c>
      <c r="M1808" s="19" t="s">
        <v>8058</v>
      </c>
      <c r="N1808" s="19" t="s">
        <v>8058</v>
      </c>
      <c r="O1808" s="19" t="s">
        <v>8058</v>
      </c>
      <c r="P1808" s="19" t="s">
        <v>8196</v>
      </c>
      <c r="Q1808" s="19" t="s">
        <v>8877</v>
      </c>
      <c r="R1808" s="19" t="s">
        <v>6379</v>
      </c>
    </row>
    <row r="1809" spans="1:27" x14ac:dyDescent="0.3">
      <c r="A1809" s="19">
        <v>1813</v>
      </c>
      <c r="B1809" s="33" t="s">
        <v>93</v>
      </c>
      <c r="C1809" s="33" t="s">
        <v>8058</v>
      </c>
      <c r="D1809" s="182" t="s">
        <v>8541</v>
      </c>
      <c r="E1809" s="22" t="s">
        <v>6771</v>
      </c>
      <c r="F1809" s="52" t="s">
        <v>13</v>
      </c>
      <c r="G1809" s="19" t="s">
        <v>14</v>
      </c>
      <c r="H1809" s="52" t="s">
        <v>8174</v>
      </c>
      <c r="I1809" s="52" t="s">
        <v>955</v>
      </c>
      <c r="J1809" s="51" t="s">
        <v>8848</v>
      </c>
      <c r="K1809" s="52" t="s">
        <v>8684</v>
      </c>
      <c r="L1809" s="52" t="s">
        <v>8058</v>
      </c>
      <c r="M1809" s="19" t="s">
        <v>8058</v>
      </c>
      <c r="N1809" s="19" t="s">
        <v>8058</v>
      </c>
      <c r="O1809" s="19" t="s">
        <v>8058</v>
      </c>
      <c r="P1809" s="19" t="s">
        <v>8196</v>
      </c>
      <c r="Q1809" s="19" t="s">
        <v>8877</v>
      </c>
      <c r="R1809" s="19" t="s">
        <v>6379</v>
      </c>
    </row>
    <row r="1810" spans="1:27" x14ac:dyDescent="0.3">
      <c r="A1810" s="19">
        <v>1814</v>
      </c>
      <c r="B1810" s="33" t="s">
        <v>93</v>
      </c>
      <c r="C1810" s="33" t="s">
        <v>8058</v>
      </c>
      <c r="D1810" s="182" t="s">
        <v>8542</v>
      </c>
      <c r="E1810" s="22" t="s">
        <v>6771</v>
      </c>
      <c r="F1810" s="52" t="s">
        <v>13</v>
      </c>
      <c r="G1810" s="19" t="s">
        <v>14</v>
      </c>
      <c r="H1810" s="52" t="s">
        <v>8174</v>
      </c>
      <c r="I1810" s="52" t="s">
        <v>8525</v>
      </c>
      <c r="J1810" s="51" t="s">
        <v>8848</v>
      </c>
      <c r="K1810" s="52" t="s">
        <v>8684</v>
      </c>
      <c r="L1810" s="52" t="s">
        <v>8058</v>
      </c>
      <c r="M1810" s="19" t="s">
        <v>8058</v>
      </c>
      <c r="N1810" s="19" t="s">
        <v>8058</v>
      </c>
      <c r="O1810" s="19" t="s">
        <v>8058</v>
      </c>
      <c r="P1810" s="19" t="s">
        <v>8196</v>
      </c>
      <c r="Q1810" s="19" t="s">
        <v>8877</v>
      </c>
      <c r="R1810" s="19" t="s">
        <v>6379</v>
      </c>
    </row>
    <row r="1811" spans="1:27" x14ac:dyDescent="0.3">
      <c r="A1811" s="19">
        <v>1815</v>
      </c>
      <c r="B1811" s="33" t="s">
        <v>93</v>
      </c>
      <c r="C1811" s="33" t="s">
        <v>8058</v>
      </c>
      <c r="D1811" s="182" t="s">
        <v>8543</v>
      </c>
      <c r="E1811" s="22" t="s">
        <v>6771</v>
      </c>
      <c r="F1811" s="52" t="s">
        <v>13</v>
      </c>
      <c r="G1811" s="19" t="s">
        <v>14</v>
      </c>
      <c r="H1811" s="52" t="s">
        <v>8174</v>
      </c>
      <c r="I1811" s="52" t="s">
        <v>8525</v>
      </c>
      <c r="J1811" s="51" t="s">
        <v>8848</v>
      </c>
      <c r="K1811" s="52" t="s">
        <v>8684</v>
      </c>
      <c r="L1811" s="52" t="s">
        <v>8058</v>
      </c>
      <c r="M1811" s="19" t="s">
        <v>8058</v>
      </c>
      <c r="N1811" s="19" t="s">
        <v>8058</v>
      </c>
      <c r="O1811" s="19" t="s">
        <v>8058</v>
      </c>
      <c r="P1811" s="19" t="s">
        <v>8196</v>
      </c>
      <c r="Q1811" s="19" t="s">
        <v>8877</v>
      </c>
      <c r="R1811" s="19" t="s">
        <v>6379</v>
      </c>
    </row>
    <row r="1812" spans="1:27" x14ac:dyDescent="0.3">
      <c r="A1812" s="19">
        <v>1816</v>
      </c>
      <c r="B1812" s="34" t="s">
        <v>93</v>
      </c>
      <c r="C1812" s="89" t="s">
        <v>8058</v>
      </c>
      <c r="D1812" s="22" t="s">
        <v>4103</v>
      </c>
      <c r="E1812" s="52" t="s">
        <v>5957</v>
      </c>
      <c r="F1812" s="19" t="s">
        <v>13</v>
      </c>
      <c r="G1812" s="52" t="s">
        <v>14</v>
      </c>
      <c r="H1812" s="53" t="s">
        <v>8058</v>
      </c>
      <c r="I1812" s="22" t="s">
        <v>4069</v>
      </c>
      <c r="J1812" s="22" t="s">
        <v>8847</v>
      </c>
      <c r="K1812" s="55" t="s">
        <v>8765</v>
      </c>
      <c r="L1812" s="19" t="s">
        <v>8058</v>
      </c>
      <c r="M1812" s="19" t="s">
        <v>8058</v>
      </c>
      <c r="N1812" s="19" t="s">
        <v>8058</v>
      </c>
      <c r="O1812" s="19" t="s">
        <v>8058</v>
      </c>
      <c r="P1812" s="20" t="s">
        <v>6021</v>
      </c>
      <c r="Q1812" s="20" t="s">
        <v>8870</v>
      </c>
      <c r="R1812" s="19" t="s">
        <v>4218</v>
      </c>
    </row>
    <row r="1813" spans="1:27" x14ac:dyDescent="0.3">
      <c r="A1813" s="19">
        <v>1817</v>
      </c>
      <c r="B1813" s="34" t="s">
        <v>93</v>
      </c>
      <c r="C1813" s="89" t="s">
        <v>8058</v>
      </c>
      <c r="D1813" s="22" t="s">
        <v>4105</v>
      </c>
      <c r="E1813" s="52" t="s">
        <v>5957</v>
      </c>
      <c r="F1813" s="19" t="s">
        <v>13</v>
      </c>
      <c r="G1813" s="52" t="s">
        <v>14</v>
      </c>
      <c r="H1813" s="53" t="s">
        <v>8058</v>
      </c>
      <c r="I1813" s="22" t="s">
        <v>4069</v>
      </c>
      <c r="J1813" s="22" t="s">
        <v>8847</v>
      </c>
      <c r="K1813" s="55" t="s">
        <v>8765</v>
      </c>
      <c r="L1813" s="19" t="s">
        <v>8058</v>
      </c>
      <c r="M1813" s="19" t="s">
        <v>8058</v>
      </c>
      <c r="N1813" s="19" t="s">
        <v>8058</v>
      </c>
      <c r="O1813" s="19" t="s">
        <v>8058</v>
      </c>
      <c r="P1813" s="20" t="s">
        <v>6021</v>
      </c>
      <c r="Q1813" s="20" t="s">
        <v>8870</v>
      </c>
      <c r="R1813" s="19" t="s">
        <v>4218</v>
      </c>
    </row>
    <row r="1814" spans="1:27" x14ac:dyDescent="0.3">
      <c r="A1814" s="19">
        <v>1818</v>
      </c>
      <c r="B1814" s="34" t="s">
        <v>93</v>
      </c>
      <c r="C1814" s="89" t="s">
        <v>8058</v>
      </c>
      <c r="D1814" s="22" t="s">
        <v>4106</v>
      </c>
      <c r="E1814" s="51" t="s">
        <v>6771</v>
      </c>
      <c r="F1814" s="19" t="s">
        <v>13</v>
      </c>
      <c r="G1814" s="52" t="s">
        <v>14</v>
      </c>
      <c r="H1814" s="53" t="s">
        <v>8058</v>
      </c>
      <c r="I1814" s="55" t="s">
        <v>8827</v>
      </c>
      <c r="J1814" s="55" t="s">
        <v>4281</v>
      </c>
      <c r="K1814" s="55" t="s">
        <v>8680</v>
      </c>
      <c r="L1814" s="19" t="s">
        <v>8058</v>
      </c>
      <c r="M1814" s="19" t="s">
        <v>8058</v>
      </c>
      <c r="N1814" s="19" t="s">
        <v>8058</v>
      </c>
      <c r="O1814" s="19" t="s">
        <v>8058</v>
      </c>
      <c r="P1814" s="20" t="s">
        <v>6021</v>
      </c>
      <c r="Q1814" s="20" t="s">
        <v>8870</v>
      </c>
      <c r="R1814" s="19" t="s">
        <v>4218</v>
      </c>
    </row>
    <row r="1815" spans="1:27" x14ac:dyDescent="0.3">
      <c r="A1815" s="19">
        <v>1819</v>
      </c>
      <c r="B1815" s="34" t="s">
        <v>93</v>
      </c>
      <c r="C1815" s="89" t="s">
        <v>8058</v>
      </c>
      <c r="D1815" s="22" t="s">
        <v>3595</v>
      </c>
      <c r="E1815" s="51" t="s">
        <v>6771</v>
      </c>
      <c r="F1815" s="22" t="s">
        <v>13</v>
      </c>
      <c r="G1815" s="57" t="s">
        <v>14</v>
      </c>
      <c r="H1815" s="52" t="s">
        <v>8058</v>
      </c>
      <c r="I1815" s="55" t="s">
        <v>8058</v>
      </c>
      <c r="J1815" s="55" t="s">
        <v>8058</v>
      </c>
      <c r="K1815" s="55" t="s">
        <v>8058</v>
      </c>
      <c r="L1815" s="19" t="s">
        <v>8058</v>
      </c>
      <c r="M1815" s="19" t="s">
        <v>3849</v>
      </c>
      <c r="N1815" s="19" t="s">
        <v>8058</v>
      </c>
      <c r="O1815" s="19" t="s">
        <v>8058</v>
      </c>
      <c r="P1815" s="20" t="s">
        <v>6022</v>
      </c>
      <c r="Q1815" s="20" t="s">
        <v>8861</v>
      </c>
      <c r="R1815" s="19" t="s">
        <v>4218</v>
      </c>
    </row>
    <row r="1816" spans="1:27" x14ac:dyDescent="0.3">
      <c r="A1816" s="19">
        <v>1820</v>
      </c>
      <c r="B1816" s="34" t="s">
        <v>93</v>
      </c>
      <c r="C1816" s="91" t="s">
        <v>8058</v>
      </c>
      <c r="D1816" s="22" t="s">
        <v>5749</v>
      </c>
      <c r="E1816" s="64" t="s">
        <v>5961</v>
      </c>
      <c r="F1816" s="20" t="s">
        <v>13</v>
      </c>
      <c r="G1816" s="53" t="s">
        <v>14</v>
      </c>
      <c r="H1816" s="53" t="s">
        <v>8890</v>
      </c>
      <c r="I1816" s="53" t="s">
        <v>8891</v>
      </c>
      <c r="J1816" s="51" t="s">
        <v>2992</v>
      </c>
      <c r="K1816" s="63" t="s">
        <v>8680</v>
      </c>
      <c r="L1816" s="40" t="s">
        <v>8058</v>
      </c>
      <c r="M1816" s="40" t="s">
        <v>8058</v>
      </c>
      <c r="N1816" s="40" t="s">
        <v>8058</v>
      </c>
      <c r="O1816" s="40" t="s">
        <v>8058</v>
      </c>
      <c r="P1816" s="40" t="s">
        <v>4541</v>
      </c>
      <c r="Q1816" s="40" t="s">
        <v>8881</v>
      </c>
      <c r="R1816" s="22" t="s">
        <v>4293</v>
      </c>
      <c r="S1816" s="40"/>
    </row>
    <row r="1817" spans="1:27" x14ac:dyDescent="0.3">
      <c r="A1817" s="19">
        <v>1821</v>
      </c>
      <c r="B1817" s="60" t="s">
        <v>93</v>
      </c>
      <c r="C1817" s="88" t="s">
        <v>8058</v>
      </c>
      <c r="D1817" s="22" t="s">
        <v>5749</v>
      </c>
      <c r="E1817" s="64" t="s">
        <v>5961</v>
      </c>
      <c r="F1817" s="40" t="s">
        <v>13</v>
      </c>
      <c r="G1817" s="51" t="s">
        <v>14</v>
      </c>
      <c r="H1817" s="51" t="s">
        <v>8890</v>
      </c>
      <c r="I1817" s="51" t="s">
        <v>4542</v>
      </c>
      <c r="J1817" s="51" t="s">
        <v>2992</v>
      </c>
      <c r="K1817" s="63" t="s">
        <v>8680</v>
      </c>
      <c r="L1817" s="40" t="s">
        <v>8058</v>
      </c>
      <c r="M1817" s="40" t="s">
        <v>8058</v>
      </c>
      <c r="N1817" s="40" t="s">
        <v>8058</v>
      </c>
      <c r="O1817" s="40" t="s">
        <v>8058</v>
      </c>
      <c r="P1817" s="40" t="s">
        <v>4541</v>
      </c>
      <c r="Q1817" s="40" t="s">
        <v>8881</v>
      </c>
      <c r="R1817" s="22" t="s">
        <v>4293</v>
      </c>
      <c r="S1817" s="40"/>
    </row>
    <row r="1818" spans="1:27" x14ac:dyDescent="0.3">
      <c r="A1818" s="19">
        <v>1822</v>
      </c>
      <c r="B1818" s="33" t="s">
        <v>93</v>
      </c>
      <c r="C1818" s="33" t="s">
        <v>8058</v>
      </c>
      <c r="D1818" s="22" t="s">
        <v>5749</v>
      </c>
      <c r="E1818" s="22" t="s">
        <v>8325</v>
      </c>
      <c r="F1818" s="52" t="s">
        <v>8326</v>
      </c>
      <c r="G1818" s="19" t="s">
        <v>8327</v>
      </c>
      <c r="H1818" s="52" t="s">
        <v>8557</v>
      </c>
      <c r="I1818" s="52" t="s">
        <v>955</v>
      </c>
      <c r="J1818" s="51" t="s">
        <v>8848</v>
      </c>
      <c r="K1818" s="52" t="s">
        <v>8684</v>
      </c>
      <c r="L1818" s="52" t="s">
        <v>8058</v>
      </c>
      <c r="M1818" s="19" t="s">
        <v>8058</v>
      </c>
      <c r="N1818" s="19" t="s">
        <v>8058</v>
      </c>
      <c r="O1818" s="19" t="s">
        <v>8058</v>
      </c>
      <c r="P1818" s="19" t="s">
        <v>8558</v>
      </c>
      <c r="Q1818" s="19" t="s">
        <v>8888</v>
      </c>
      <c r="R1818" s="19" t="s">
        <v>6379</v>
      </c>
    </row>
    <row r="1819" spans="1:27" x14ac:dyDescent="0.3">
      <c r="A1819" s="19">
        <v>1823</v>
      </c>
      <c r="B1819" s="33" t="s">
        <v>93</v>
      </c>
      <c r="C1819" s="33" t="s">
        <v>8058</v>
      </c>
      <c r="D1819" s="22" t="s">
        <v>5749</v>
      </c>
      <c r="E1819" s="22" t="s">
        <v>8564</v>
      </c>
      <c r="F1819" s="52" t="s">
        <v>13</v>
      </c>
      <c r="G1819" s="19" t="s">
        <v>14</v>
      </c>
      <c r="H1819" s="52" t="s">
        <v>8557</v>
      </c>
      <c r="I1819" s="52" t="s">
        <v>955</v>
      </c>
      <c r="J1819" s="51" t="s">
        <v>8848</v>
      </c>
      <c r="K1819" s="52" t="s">
        <v>8684</v>
      </c>
      <c r="L1819" s="52" t="s">
        <v>8058</v>
      </c>
      <c r="M1819" s="19" t="s">
        <v>8058</v>
      </c>
      <c r="N1819" s="19" t="s">
        <v>8058</v>
      </c>
      <c r="O1819" s="19" t="s">
        <v>8058</v>
      </c>
      <c r="P1819" s="19" t="s">
        <v>8558</v>
      </c>
      <c r="Q1819" s="19" t="s">
        <v>8888</v>
      </c>
      <c r="R1819" s="19" t="s">
        <v>6379</v>
      </c>
    </row>
    <row r="1820" spans="1:27" x14ac:dyDescent="0.3">
      <c r="A1820" s="19">
        <v>1824</v>
      </c>
      <c r="B1820" s="60" t="s">
        <v>93</v>
      </c>
      <c r="C1820" s="88" t="s">
        <v>8058</v>
      </c>
      <c r="D1820" s="22" t="s">
        <v>4382</v>
      </c>
      <c r="E1820" s="51" t="s">
        <v>5985</v>
      </c>
      <c r="F1820" s="40" t="s">
        <v>13</v>
      </c>
      <c r="G1820" s="51" t="s">
        <v>14</v>
      </c>
      <c r="H1820" s="51" t="s">
        <v>8058</v>
      </c>
      <c r="I1820" s="51" t="s">
        <v>2994</v>
      </c>
      <c r="J1820" s="51" t="s">
        <v>2994</v>
      </c>
      <c r="K1820" s="55" t="s">
        <v>7193</v>
      </c>
      <c r="L1820" s="40" t="s">
        <v>8058</v>
      </c>
      <c r="M1820" s="40" t="s">
        <v>8058</v>
      </c>
      <c r="N1820" s="40" t="s">
        <v>8058</v>
      </c>
      <c r="O1820" s="40" t="s">
        <v>8058</v>
      </c>
      <c r="P1820" s="40" t="s">
        <v>4357</v>
      </c>
      <c r="Q1820" s="40" t="s">
        <v>8881</v>
      </c>
      <c r="R1820" s="22" t="s">
        <v>4293</v>
      </c>
      <c r="S1820" s="40"/>
    </row>
    <row r="1821" spans="1:27" x14ac:dyDescent="0.3">
      <c r="A1821" s="19">
        <v>1825</v>
      </c>
      <c r="B1821" s="60" t="s">
        <v>93</v>
      </c>
      <c r="C1821" s="60" t="s">
        <v>8058</v>
      </c>
      <c r="D1821" s="22" t="s">
        <v>7150</v>
      </c>
      <c r="E1821" s="51" t="s">
        <v>6771</v>
      </c>
      <c r="F1821" s="40" t="s">
        <v>13</v>
      </c>
      <c r="G1821" s="51" t="s">
        <v>14</v>
      </c>
      <c r="H1821" s="51" t="s">
        <v>8058</v>
      </c>
      <c r="I1821" s="40" t="s">
        <v>1051</v>
      </c>
      <c r="J1821" s="40" t="s">
        <v>1051</v>
      </c>
      <c r="K1821" s="58" t="s">
        <v>8681</v>
      </c>
      <c r="L1821" s="40" t="s">
        <v>8058</v>
      </c>
      <c r="M1821" s="40" t="s">
        <v>8058</v>
      </c>
      <c r="N1821" s="40" t="s">
        <v>8058</v>
      </c>
      <c r="O1821" s="40" t="s">
        <v>8058</v>
      </c>
      <c r="P1821" s="40" t="s">
        <v>7001</v>
      </c>
      <c r="Q1821" s="40" t="s">
        <v>8879</v>
      </c>
      <c r="R1821" s="40" t="s">
        <v>6697</v>
      </c>
      <c r="S1821" s="40"/>
      <c r="T1821" s="40"/>
      <c r="U1821" s="40"/>
      <c r="V1821" s="40"/>
      <c r="W1821" s="40"/>
      <c r="X1821" s="40"/>
      <c r="Y1821" s="40"/>
      <c r="Z1821" s="40"/>
      <c r="AA1821" s="40"/>
    </row>
    <row r="1822" spans="1:27" x14ac:dyDescent="0.3">
      <c r="A1822" s="19">
        <v>1826</v>
      </c>
      <c r="B1822" s="60" t="s">
        <v>93</v>
      </c>
      <c r="C1822" s="60" t="s">
        <v>8058</v>
      </c>
      <c r="D1822" s="22" t="s">
        <v>7121</v>
      </c>
      <c r="E1822" s="40" t="s">
        <v>5963</v>
      </c>
      <c r="F1822" s="40" t="s">
        <v>936</v>
      </c>
      <c r="G1822" s="51" t="s">
        <v>23</v>
      </c>
      <c r="H1822" s="51" t="s">
        <v>8058</v>
      </c>
      <c r="I1822" s="40" t="s">
        <v>6952</v>
      </c>
      <c r="J1822" s="40" t="s">
        <v>915</v>
      </c>
      <c r="K1822" s="63" t="s">
        <v>915</v>
      </c>
      <c r="L1822" s="40" t="s">
        <v>8058</v>
      </c>
      <c r="M1822" s="40" t="s">
        <v>8058</v>
      </c>
      <c r="N1822" s="40" t="s">
        <v>8058</v>
      </c>
      <c r="O1822" s="40" t="s">
        <v>8058</v>
      </c>
      <c r="P1822" s="40" t="s">
        <v>7001</v>
      </c>
      <c r="Q1822" s="40" t="s">
        <v>8879</v>
      </c>
      <c r="R1822" s="40" t="s">
        <v>6697</v>
      </c>
      <c r="S1822" s="40"/>
      <c r="T1822" s="40"/>
      <c r="U1822" s="40"/>
      <c r="V1822" s="40"/>
      <c r="W1822" s="40"/>
      <c r="X1822" s="40"/>
      <c r="Y1822" s="40"/>
      <c r="Z1822" s="40"/>
      <c r="AA1822" s="40"/>
    </row>
    <row r="1823" spans="1:27" x14ac:dyDescent="0.3">
      <c r="A1823" s="19">
        <v>1827</v>
      </c>
      <c r="B1823" s="185" t="s">
        <v>93</v>
      </c>
      <c r="C1823" s="185" t="s">
        <v>8058</v>
      </c>
      <c r="D1823" s="22" t="s">
        <v>7040</v>
      </c>
      <c r="E1823" s="22" t="s">
        <v>5985</v>
      </c>
      <c r="F1823" s="22" t="s">
        <v>13</v>
      </c>
      <c r="G1823" s="57" t="s">
        <v>14</v>
      </c>
      <c r="H1823" s="57" t="s">
        <v>8058</v>
      </c>
      <c r="I1823" s="22" t="s">
        <v>6952</v>
      </c>
      <c r="J1823" s="22" t="s">
        <v>915</v>
      </c>
      <c r="K1823" s="63" t="s">
        <v>915</v>
      </c>
      <c r="L1823" s="22" t="s">
        <v>8058</v>
      </c>
      <c r="M1823" s="22" t="s">
        <v>8058</v>
      </c>
      <c r="N1823" s="22" t="s">
        <v>8058</v>
      </c>
      <c r="O1823" s="22" t="s">
        <v>8058</v>
      </c>
      <c r="P1823" s="22" t="s">
        <v>7001</v>
      </c>
      <c r="Q1823" s="22" t="s">
        <v>8879</v>
      </c>
      <c r="R1823" s="22" t="s">
        <v>6697</v>
      </c>
      <c r="S1823" s="22"/>
      <c r="T1823" s="22"/>
      <c r="U1823" s="22"/>
      <c r="V1823" s="22"/>
      <c r="W1823" s="22"/>
      <c r="X1823" s="22"/>
      <c r="Y1823" s="22"/>
      <c r="Z1823" s="22"/>
      <c r="AA1823" s="22"/>
    </row>
    <row r="1824" spans="1:27" x14ac:dyDescent="0.3">
      <c r="A1824" s="19">
        <v>1828</v>
      </c>
      <c r="B1824" s="60" t="s">
        <v>93</v>
      </c>
      <c r="C1824" s="60" t="s">
        <v>8058</v>
      </c>
      <c r="D1824" s="22" t="s">
        <v>7176</v>
      </c>
      <c r="E1824" s="22" t="s">
        <v>6753</v>
      </c>
      <c r="F1824" s="40" t="s">
        <v>13</v>
      </c>
      <c r="G1824" s="51" t="s">
        <v>14</v>
      </c>
      <c r="H1824" s="51" t="s">
        <v>8058</v>
      </c>
      <c r="I1824" s="40" t="s">
        <v>6952</v>
      </c>
      <c r="J1824" s="40" t="s">
        <v>915</v>
      </c>
      <c r="K1824" s="63" t="s">
        <v>915</v>
      </c>
      <c r="L1824" s="40" t="s">
        <v>8058</v>
      </c>
      <c r="M1824" s="40" t="s">
        <v>8058</v>
      </c>
      <c r="N1824" s="40" t="s">
        <v>8058</v>
      </c>
      <c r="O1824" s="40" t="s">
        <v>8058</v>
      </c>
      <c r="P1824" s="40" t="s">
        <v>7001</v>
      </c>
      <c r="Q1824" s="40" t="s">
        <v>8879</v>
      </c>
      <c r="R1824" s="40" t="s">
        <v>6697</v>
      </c>
      <c r="S1824" s="40"/>
      <c r="T1824" s="40"/>
      <c r="U1824" s="40"/>
      <c r="V1824" s="40"/>
      <c r="W1824" s="40"/>
      <c r="X1824" s="40"/>
      <c r="Y1824" s="40"/>
      <c r="Z1824" s="40"/>
      <c r="AA1824" s="40"/>
    </row>
    <row r="1825" spans="1:34" x14ac:dyDescent="0.3">
      <c r="A1825" s="19">
        <v>1829</v>
      </c>
      <c r="B1825" s="34" t="s">
        <v>93</v>
      </c>
      <c r="C1825" s="89" t="s">
        <v>8058</v>
      </c>
      <c r="D1825" s="22" t="s">
        <v>3984</v>
      </c>
      <c r="E1825" s="51" t="s">
        <v>5985</v>
      </c>
      <c r="F1825" s="20" t="s">
        <v>13</v>
      </c>
      <c r="G1825" s="53" t="s">
        <v>14</v>
      </c>
      <c r="H1825" s="53" t="s">
        <v>8058</v>
      </c>
      <c r="I1825" s="55" t="s">
        <v>915</v>
      </c>
      <c r="J1825" s="55" t="s">
        <v>915</v>
      </c>
      <c r="K1825" s="63" t="s">
        <v>915</v>
      </c>
      <c r="L1825" s="19" t="s">
        <v>8058</v>
      </c>
      <c r="M1825" s="22" t="s">
        <v>4017</v>
      </c>
      <c r="N1825" s="19" t="s">
        <v>8058</v>
      </c>
      <c r="O1825" s="19" t="s">
        <v>8058</v>
      </c>
      <c r="P1825" s="20" t="s">
        <v>4055</v>
      </c>
      <c r="Q1825" s="20" t="s">
        <v>8870</v>
      </c>
      <c r="R1825" s="19" t="s">
        <v>4218</v>
      </c>
    </row>
    <row r="1826" spans="1:34" x14ac:dyDescent="0.3">
      <c r="A1826" s="19">
        <v>1830</v>
      </c>
      <c r="B1826" s="185" t="s">
        <v>93</v>
      </c>
      <c r="C1826" s="185" t="s">
        <v>8058</v>
      </c>
      <c r="D1826" s="22" t="s">
        <v>7036</v>
      </c>
      <c r="E1826" s="22" t="s">
        <v>5985</v>
      </c>
      <c r="F1826" s="22" t="s">
        <v>13</v>
      </c>
      <c r="G1826" s="57" t="s">
        <v>14</v>
      </c>
      <c r="H1826" s="57" t="s">
        <v>8058</v>
      </c>
      <c r="I1826" s="22" t="s">
        <v>2360</v>
      </c>
      <c r="J1826" s="22" t="s">
        <v>2360</v>
      </c>
      <c r="K1826" s="58" t="s">
        <v>8681</v>
      </c>
      <c r="L1826" s="22" t="s">
        <v>8058</v>
      </c>
      <c r="M1826" s="22" t="s">
        <v>8058</v>
      </c>
      <c r="N1826" s="22" t="s">
        <v>8058</v>
      </c>
      <c r="O1826" s="22" t="s">
        <v>8058</v>
      </c>
      <c r="P1826" s="22" t="s">
        <v>7001</v>
      </c>
      <c r="Q1826" s="22" t="s">
        <v>8879</v>
      </c>
      <c r="R1826" s="22" t="s">
        <v>6697</v>
      </c>
      <c r="S1826" s="22"/>
      <c r="T1826" s="22"/>
      <c r="U1826" s="22"/>
      <c r="V1826" s="22"/>
      <c r="W1826" s="22"/>
      <c r="X1826" s="22"/>
      <c r="Y1826" s="22"/>
      <c r="Z1826" s="22"/>
      <c r="AA1826" s="22"/>
    </row>
    <row r="1827" spans="1:34" x14ac:dyDescent="0.3">
      <c r="A1827" s="19">
        <v>1831</v>
      </c>
      <c r="B1827" s="185" t="s">
        <v>93</v>
      </c>
      <c r="C1827" s="185" t="s">
        <v>8058</v>
      </c>
      <c r="D1827" s="22" t="s">
        <v>7002</v>
      </c>
      <c r="E1827" s="40" t="s">
        <v>5963</v>
      </c>
      <c r="F1827" s="22" t="s">
        <v>936</v>
      </c>
      <c r="G1827" s="57" t="s">
        <v>23</v>
      </c>
      <c r="H1827" s="57" t="s">
        <v>8058</v>
      </c>
      <c r="I1827" s="22" t="s">
        <v>1044</v>
      </c>
      <c r="J1827" s="22" t="s">
        <v>1044</v>
      </c>
      <c r="K1827" s="55" t="s">
        <v>8764</v>
      </c>
      <c r="L1827" s="22" t="s">
        <v>8058</v>
      </c>
      <c r="M1827" s="22" t="s">
        <v>8058</v>
      </c>
      <c r="N1827" s="22" t="s">
        <v>8058</v>
      </c>
      <c r="O1827" s="22" t="s">
        <v>8058</v>
      </c>
      <c r="P1827" s="22" t="s">
        <v>7001</v>
      </c>
      <c r="Q1827" s="22" t="s">
        <v>8879</v>
      </c>
      <c r="R1827" s="22" t="s">
        <v>6697</v>
      </c>
      <c r="S1827" s="22"/>
      <c r="T1827" s="22"/>
      <c r="U1827" s="22"/>
      <c r="V1827" s="22"/>
      <c r="W1827" s="22"/>
      <c r="X1827" s="22"/>
      <c r="Y1827" s="22"/>
      <c r="Z1827" s="22"/>
      <c r="AA1827" s="22"/>
      <c r="AB1827" s="22"/>
      <c r="AC1827" s="22"/>
      <c r="AD1827" s="22"/>
      <c r="AE1827" s="22"/>
      <c r="AF1827" s="22"/>
      <c r="AG1827" s="22"/>
      <c r="AH1827" s="22"/>
    </row>
    <row r="1828" spans="1:34" x14ac:dyDescent="0.3">
      <c r="A1828" s="19">
        <v>1832</v>
      </c>
      <c r="B1828" s="185" t="s">
        <v>93</v>
      </c>
      <c r="C1828" s="185" t="s">
        <v>8058</v>
      </c>
      <c r="D1828" s="22" t="s">
        <v>7041</v>
      </c>
      <c r="E1828" s="22" t="s">
        <v>5985</v>
      </c>
      <c r="F1828" s="22" t="s">
        <v>13</v>
      </c>
      <c r="G1828" s="57" t="s">
        <v>14</v>
      </c>
      <c r="H1828" s="57" t="s">
        <v>8058</v>
      </c>
      <c r="I1828" s="22" t="s">
        <v>8703</v>
      </c>
      <c r="J1828" s="22" t="s">
        <v>2939</v>
      </c>
      <c r="K1828" s="55" t="s">
        <v>8683</v>
      </c>
      <c r="L1828" s="22" t="s">
        <v>8058</v>
      </c>
      <c r="M1828" s="22" t="s">
        <v>8058</v>
      </c>
      <c r="N1828" s="22" t="s">
        <v>8058</v>
      </c>
      <c r="O1828" s="22" t="s">
        <v>8058</v>
      </c>
      <c r="P1828" s="22" t="s">
        <v>7001</v>
      </c>
      <c r="Q1828" s="22" t="s">
        <v>8879</v>
      </c>
      <c r="R1828" s="22" t="s">
        <v>6697</v>
      </c>
      <c r="S1828" s="22"/>
      <c r="T1828" s="22"/>
      <c r="U1828" s="22"/>
      <c r="V1828" s="22"/>
      <c r="W1828" s="22"/>
      <c r="X1828" s="22"/>
      <c r="Y1828" s="22"/>
      <c r="Z1828" s="22"/>
      <c r="AA1828" s="22"/>
    </row>
    <row r="1829" spans="1:34" x14ac:dyDescent="0.3">
      <c r="A1829" s="19">
        <v>1833</v>
      </c>
      <c r="B1829" s="185" t="s">
        <v>93</v>
      </c>
      <c r="C1829" s="185" t="s">
        <v>8058</v>
      </c>
      <c r="D1829" s="22" t="s">
        <v>7037</v>
      </c>
      <c r="E1829" s="22" t="s">
        <v>5985</v>
      </c>
      <c r="F1829" s="22" t="s">
        <v>13</v>
      </c>
      <c r="G1829" s="57" t="s">
        <v>14</v>
      </c>
      <c r="H1829" s="57" t="s">
        <v>8058</v>
      </c>
      <c r="I1829" s="22" t="s">
        <v>4050</v>
      </c>
      <c r="J1829" s="22" t="s">
        <v>4050</v>
      </c>
      <c r="K1829" s="58" t="s">
        <v>8728</v>
      </c>
      <c r="L1829" s="22" t="s">
        <v>8058</v>
      </c>
      <c r="M1829" s="22" t="s">
        <v>8058</v>
      </c>
      <c r="N1829" s="22" t="s">
        <v>8058</v>
      </c>
      <c r="O1829" s="22" t="s">
        <v>8058</v>
      </c>
      <c r="P1829" s="22" t="s">
        <v>7001</v>
      </c>
      <c r="Q1829" s="22" t="s">
        <v>8879</v>
      </c>
      <c r="R1829" s="22" t="s">
        <v>6697</v>
      </c>
      <c r="S1829" s="22"/>
      <c r="T1829" s="22"/>
      <c r="U1829" s="22"/>
      <c r="V1829" s="22"/>
      <c r="W1829" s="22"/>
      <c r="X1829" s="22"/>
      <c r="Y1829" s="22"/>
      <c r="Z1829" s="22"/>
      <c r="AA1829" s="22"/>
    </row>
    <row r="1830" spans="1:34" x14ac:dyDescent="0.3">
      <c r="A1830" s="19">
        <v>1834</v>
      </c>
      <c r="B1830" s="60" t="s">
        <v>93</v>
      </c>
      <c r="C1830" s="60" t="s">
        <v>8058</v>
      </c>
      <c r="D1830" s="22" t="s">
        <v>7162</v>
      </c>
      <c r="E1830" s="40" t="s">
        <v>6006</v>
      </c>
      <c r="F1830" s="40" t="s">
        <v>13</v>
      </c>
      <c r="G1830" s="51" t="s">
        <v>14</v>
      </c>
      <c r="H1830" s="51" t="s">
        <v>8058</v>
      </c>
      <c r="I1830" s="40" t="s">
        <v>2994</v>
      </c>
      <c r="J1830" s="40" t="s">
        <v>2994</v>
      </c>
      <c r="K1830" s="55" t="s">
        <v>7193</v>
      </c>
      <c r="L1830" s="40" t="s">
        <v>8058</v>
      </c>
      <c r="M1830" s="40" t="s">
        <v>8058</v>
      </c>
      <c r="N1830" s="40" t="s">
        <v>8058</v>
      </c>
      <c r="O1830" s="40" t="s">
        <v>8058</v>
      </c>
      <c r="P1830" s="40" t="s">
        <v>7001</v>
      </c>
      <c r="Q1830" s="40" t="s">
        <v>8879</v>
      </c>
      <c r="R1830" s="40" t="s">
        <v>6697</v>
      </c>
      <c r="S1830" s="40"/>
      <c r="T1830" s="40"/>
      <c r="U1830" s="40"/>
      <c r="V1830" s="40"/>
      <c r="W1830" s="40"/>
      <c r="X1830" s="40"/>
      <c r="Y1830" s="40"/>
      <c r="Z1830" s="40"/>
      <c r="AA1830" s="40"/>
    </row>
    <row r="1831" spans="1:34" x14ac:dyDescent="0.3">
      <c r="A1831" s="19">
        <v>1835</v>
      </c>
      <c r="B1831" s="185" t="s">
        <v>93</v>
      </c>
      <c r="C1831" s="185" t="s">
        <v>8058</v>
      </c>
      <c r="D1831" s="22" t="s">
        <v>7042</v>
      </c>
      <c r="E1831" s="22" t="s">
        <v>5985</v>
      </c>
      <c r="F1831" s="22" t="s">
        <v>13</v>
      </c>
      <c r="G1831" s="57" t="s">
        <v>14</v>
      </c>
      <c r="H1831" s="57" t="s">
        <v>8058</v>
      </c>
      <c r="I1831" s="22" t="s">
        <v>1051</v>
      </c>
      <c r="J1831" s="22" t="s">
        <v>1051</v>
      </c>
      <c r="K1831" s="58" t="s">
        <v>8681</v>
      </c>
      <c r="L1831" s="22" t="s">
        <v>8058</v>
      </c>
      <c r="M1831" s="22" t="s">
        <v>8058</v>
      </c>
      <c r="N1831" s="22" t="s">
        <v>8058</v>
      </c>
      <c r="O1831" s="22" t="s">
        <v>8058</v>
      </c>
      <c r="P1831" s="22" t="s">
        <v>7001</v>
      </c>
      <c r="Q1831" s="22" t="s">
        <v>8879</v>
      </c>
      <c r="R1831" s="22" t="s">
        <v>6697</v>
      </c>
      <c r="S1831" s="22"/>
      <c r="T1831" s="22"/>
      <c r="U1831" s="22"/>
      <c r="V1831" s="22"/>
      <c r="W1831" s="22"/>
      <c r="X1831" s="22"/>
      <c r="Y1831" s="22"/>
      <c r="Z1831" s="22"/>
      <c r="AA1831" s="22"/>
    </row>
    <row r="1832" spans="1:34" x14ac:dyDescent="0.3">
      <c r="A1832" s="19">
        <v>1836</v>
      </c>
      <c r="B1832" s="185" t="s">
        <v>93</v>
      </c>
      <c r="C1832" s="185" t="s">
        <v>8058</v>
      </c>
      <c r="D1832" s="22" t="s">
        <v>7043</v>
      </c>
      <c r="E1832" s="22" t="s">
        <v>5985</v>
      </c>
      <c r="F1832" s="22" t="s">
        <v>13</v>
      </c>
      <c r="G1832" s="57" t="s">
        <v>14</v>
      </c>
      <c r="H1832" s="57" t="s">
        <v>8058</v>
      </c>
      <c r="I1832" s="22" t="s">
        <v>2994</v>
      </c>
      <c r="J1832" s="22" t="s">
        <v>2994</v>
      </c>
      <c r="K1832" s="55" t="s">
        <v>7193</v>
      </c>
      <c r="L1832" s="22" t="s">
        <v>8058</v>
      </c>
      <c r="M1832" s="22" t="s">
        <v>8058</v>
      </c>
      <c r="N1832" s="22" t="s">
        <v>8058</v>
      </c>
      <c r="O1832" s="22" t="s">
        <v>8058</v>
      </c>
      <c r="P1832" s="22" t="s">
        <v>7001</v>
      </c>
      <c r="Q1832" s="22" t="s">
        <v>8879</v>
      </c>
      <c r="R1832" s="22" t="s">
        <v>6697</v>
      </c>
      <c r="S1832" s="22"/>
      <c r="T1832" s="22"/>
      <c r="U1832" s="22"/>
      <c r="V1832" s="22"/>
      <c r="W1832" s="22"/>
      <c r="X1832" s="22"/>
      <c r="Y1832" s="22"/>
      <c r="Z1832" s="22"/>
      <c r="AA1832" s="22"/>
    </row>
    <row r="1833" spans="1:34" x14ac:dyDescent="0.3">
      <c r="A1833" s="19">
        <v>1837</v>
      </c>
      <c r="B1833" s="34" t="s">
        <v>93</v>
      </c>
      <c r="C1833" s="89" t="s">
        <v>8058</v>
      </c>
      <c r="D1833" s="22" t="s">
        <v>3989</v>
      </c>
      <c r="E1833" s="51" t="s">
        <v>5985</v>
      </c>
      <c r="F1833" s="20" t="s">
        <v>13</v>
      </c>
      <c r="G1833" s="53" t="s">
        <v>14</v>
      </c>
      <c r="H1833" s="53" t="s">
        <v>8058</v>
      </c>
      <c r="I1833" s="55" t="s">
        <v>4046</v>
      </c>
      <c r="J1833" s="55" t="s">
        <v>4046</v>
      </c>
      <c r="K1833" s="55" t="s">
        <v>8803</v>
      </c>
      <c r="L1833" s="19" t="s">
        <v>8058</v>
      </c>
      <c r="M1833" s="22" t="s">
        <v>4020</v>
      </c>
      <c r="N1833" s="19" t="s">
        <v>8058</v>
      </c>
      <c r="O1833" s="19" t="s">
        <v>8058</v>
      </c>
      <c r="P1833" s="20" t="s">
        <v>4055</v>
      </c>
      <c r="Q1833" s="20" t="s">
        <v>8870</v>
      </c>
      <c r="R1833" s="19" t="s">
        <v>4218</v>
      </c>
    </row>
    <row r="1834" spans="1:34" x14ac:dyDescent="0.3">
      <c r="A1834" s="19">
        <v>1838</v>
      </c>
      <c r="B1834" s="34" t="s">
        <v>93</v>
      </c>
      <c r="C1834" s="89" t="s">
        <v>8058</v>
      </c>
      <c r="D1834" s="22" t="s">
        <v>3988</v>
      </c>
      <c r="E1834" s="51" t="s">
        <v>5985</v>
      </c>
      <c r="F1834" s="20" t="s">
        <v>13</v>
      </c>
      <c r="G1834" s="53" t="s">
        <v>14</v>
      </c>
      <c r="H1834" s="53" t="s">
        <v>8058</v>
      </c>
      <c r="I1834" s="55" t="s">
        <v>1044</v>
      </c>
      <c r="J1834" s="55" t="s">
        <v>1044</v>
      </c>
      <c r="K1834" s="55" t="s">
        <v>8764</v>
      </c>
      <c r="L1834" s="19" t="s">
        <v>8058</v>
      </c>
      <c r="M1834" s="22" t="s">
        <v>4019</v>
      </c>
      <c r="N1834" s="19" t="s">
        <v>8058</v>
      </c>
      <c r="O1834" s="19" t="s">
        <v>8058</v>
      </c>
      <c r="P1834" s="20" t="s">
        <v>4055</v>
      </c>
      <c r="Q1834" s="20" t="s">
        <v>8870</v>
      </c>
      <c r="R1834" s="19" t="s">
        <v>4218</v>
      </c>
      <c r="AB1834" s="22"/>
      <c r="AC1834" s="22"/>
      <c r="AD1834" s="22"/>
      <c r="AE1834" s="22"/>
      <c r="AF1834" s="22"/>
      <c r="AG1834" s="22"/>
      <c r="AH1834" s="22"/>
    </row>
    <row r="1835" spans="1:34" x14ac:dyDescent="0.3">
      <c r="A1835" s="19">
        <v>1839</v>
      </c>
      <c r="B1835" s="185" t="s">
        <v>93</v>
      </c>
      <c r="C1835" s="185" t="s">
        <v>8058</v>
      </c>
      <c r="D1835" s="22" t="s">
        <v>7044</v>
      </c>
      <c r="E1835" s="22" t="s">
        <v>5985</v>
      </c>
      <c r="F1835" s="22" t="s">
        <v>13</v>
      </c>
      <c r="G1835" s="57" t="s">
        <v>14</v>
      </c>
      <c r="H1835" s="57" t="s">
        <v>8058</v>
      </c>
      <c r="I1835" s="22" t="s">
        <v>1924</v>
      </c>
      <c r="J1835" s="22" t="s">
        <v>1924</v>
      </c>
      <c r="K1835" s="55" t="s">
        <v>8681</v>
      </c>
      <c r="L1835" s="22" t="s">
        <v>8058</v>
      </c>
      <c r="M1835" s="22" t="s">
        <v>8058</v>
      </c>
      <c r="N1835" s="22" t="s">
        <v>8058</v>
      </c>
      <c r="O1835" s="22" t="s">
        <v>8058</v>
      </c>
      <c r="P1835" s="22" t="s">
        <v>7001</v>
      </c>
      <c r="Q1835" s="22" t="s">
        <v>8879</v>
      </c>
      <c r="R1835" s="22" t="s">
        <v>6697</v>
      </c>
      <c r="S1835" s="22"/>
      <c r="T1835" s="22"/>
      <c r="U1835" s="22"/>
      <c r="V1835" s="22"/>
      <c r="W1835" s="22"/>
      <c r="X1835" s="22"/>
      <c r="Y1835" s="22"/>
      <c r="Z1835" s="22"/>
      <c r="AA1835" s="22"/>
      <c r="AB1835" s="22"/>
      <c r="AC1835" s="22"/>
      <c r="AD1835" s="22"/>
      <c r="AE1835" s="22"/>
      <c r="AF1835" s="22"/>
      <c r="AG1835" s="22"/>
      <c r="AH1835" s="22"/>
    </row>
    <row r="1836" spans="1:34" x14ac:dyDescent="0.3">
      <c r="A1836" s="19">
        <v>1840</v>
      </c>
      <c r="B1836" s="185" t="s">
        <v>93</v>
      </c>
      <c r="C1836" s="185" t="s">
        <v>8058</v>
      </c>
      <c r="D1836" s="22" t="s">
        <v>6846</v>
      </c>
      <c r="E1836" s="52" t="s">
        <v>5957</v>
      </c>
      <c r="F1836" s="22" t="s">
        <v>13</v>
      </c>
      <c r="G1836" s="57" t="s">
        <v>14</v>
      </c>
      <c r="H1836" s="57" t="s">
        <v>6750</v>
      </c>
      <c r="I1836" s="22" t="s">
        <v>6622</v>
      </c>
      <c r="J1836" s="22" t="s">
        <v>918</v>
      </c>
      <c r="K1836" s="58" t="s">
        <v>8683</v>
      </c>
      <c r="L1836" s="19" t="s">
        <v>8058</v>
      </c>
      <c r="M1836" s="22" t="s">
        <v>8058</v>
      </c>
      <c r="N1836" s="22" t="s">
        <v>8058</v>
      </c>
      <c r="O1836" s="22" t="s">
        <v>8058</v>
      </c>
      <c r="P1836" s="22" t="s">
        <v>6751</v>
      </c>
      <c r="Q1836" s="22" t="s">
        <v>8879</v>
      </c>
      <c r="R1836" s="22" t="s">
        <v>6697</v>
      </c>
      <c r="S1836" s="22"/>
      <c r="T1836" s="22"/>
      <c r="U1836" s="22"/>
      <c r="V1836" s="22"/>
      <c r="W1836" s="22"/>
      <c r="X1836" s="22"/>
      <c r="Y1836" s="22"/>
      <c r="Z1836" s="22"/>
      <c r="AA1836" s="22"/>
    </row>
    <row r="1837" spans="1:34" x14ac:dyDescent="0.3">
      <c r="A1837" s="19">
        <v>1841</v>
      </c>
      <c r="B1837" s="60" t="s">
        <v>93</v>
      </c>
      <c r="C1837" s="60" t="s">
        <v>8058</v>
      </c>
      <c r="D1837" s="22" t="s">
        <v>7122</v>
      </c>
      <c r="E1837" s="40" t="s">
        <v>5963</v>
      </c>
      <c r="F1837" s="40" t="s">
        <v>936</v>
      </c>
      <c r="G1837" s="51" t="s">
        <v>23</v>
      </c>
      <c r="H1837" s="51" t="s">
        <v>8058</v>
      </c>
      <c r="I1837" s="40" t="s">
        <v>918</v>
      </c>
      <c r="J1837" s="40" t="s">
        <v>918</v>
      </c>
      <c r="K1837" s="58" t="s">
        <v>8683</v>
      </c>
      <c r="L1837" s="40" t="s">
        <v>8058</v>
      </c>
      <c r="M1837" s="40" t="s">
        <v>8058</v>
      </c>
      <c r="N1837" s="40" t="s">
        <v>8058</v>
      </c>
      <c r="O1837" s="40" t="s">
        <v>8058</v>
      </c>
      <c r="P1837" s="40" t="s">
        <v>7001</v>
      </c>
      <c r="Q1837" s="40" t="s">
        <v>8879</v>
      </c>
      <c r="R1837" s="40" t="s">
        <v>6697</v>
      </c>
      <c r="S1837" s="40"/>
      <c r="T1837" s="40"/>
      <c r="U1837" s="40"/>
      <c r="V1837" s="40"/>
      <c r="W1837" s="40"/>
      <c r="X1837" s="40"/>
      <c r="Y1837" s="40"/>
      <c r="Z1837" s="40"/>
      <c r="AA1837" s="40"/>
    </row>
    <row r="1838" spans="1:34" x14ac:dyDescent="0.3">
      <c r="A1838" s="19">
        <v>1842</v>
      </c>
      <c r="B1838" s="185" t="s">
        <v>93</v>
      </c>
      <c r="C1838" s="185" t="s">
        <v>8058</v>
      </c>
      <c r="D1838" s="22" t="s">
        <v>6749</v>
      </c>
      <c r="E1838" s="22" t="s">
        <v>5933</v>
      </c>
      <c r="F1838" s="22" t="s">
        <v>940</v>
      </c>
      <c r="G1838" s="57" t="s">
        <v>941</v>
      </c>
      <c r="H1838" s="57" t="s">
        <v>6750</v>
      </c>
      <c r="I1838" s="22" t="s">
        <v>6614</v>
      </c>
      <c r="J1838" s="22" t="s">
        <v>918</v>
      </c>
      <c r="K1838" s="58" t="s">
        <v>8683</v>
      </c>
      <c r="L1838" s="19" t="s">
        <v>8058</v>
      </c>
      <c r="M1838" s="22" t="s">
        <v>8058</v>
      </c>
      <c r="N1838" s="22" t="s">
        <v>8058</v>
      </c>
      <c r="O1838" s="22" t="s">
        <v>8058</v>
      </c>
      <c r="P1838" s="22" t="s">
        <v>6751</v>
      </c>
      <c r="Q1838" s="22" t="s">
        <v>8879</v>
      </c>
      <c r="R1838" s="22" t="s">
        <v>6697</v>
      </c>
      <c r="S1838" s="22"/>
      <c r="T1838" s="22"/>
      <c r="U1838" s="22"/>
      <c r="V1838" s="22"/>
      <c r="W1838" s="22"/>
      <c r="X1838" s="22"/>
      <c r="Y1838" s="22"/>
      <c r="Z1838" s="22"/>
      <c r="AA1838" s="22"/>
    </row>
    <row r="1839" spans="1:34" x14ac:dyDescent="0.3">
      <c r="A1839" s="19">
        <v>1843</v>
      </c>
      <c r="B1839" s="185" t="s">
        <v>93</v>
      </c>
      <c r="C1839" s="185" t="s">
        <v>8058</v>
      </c>
      <c r="D1839" s="22" t="s">
        <v>7038</v>
      </c>
      <c r="E1839" s="22" t="s">
        <v>5985</v>
      </c>
      <c r="F1839" s="22" t="s">
        <v>13</v>
      </c>
      <c r="G1839" s="57" t="s">
        <v>14</v>
      </c>
      <c r="H1839" s="57" t="s">
        <v>8058</v>
      </c>
      <c r="I1839" s="22" t="s">
        <v>2360</v>
      </c>
      <c r="J1839" s="22" t="s">
        <v>2360</v>
      </c>
      <c r="K1839" s="58" t="s">
        <v>8681</v>
      </c>
      <c r="L1839" s="22" t="s">
        <v>8058</v>
      </c>
      <c r="M1839" s="22" t="s">
        <v>8058</v>
      </c>
      <c r="N1839" s="22" t="s">
        <v>8058</v>
      </c>
      <c r="O1839" s="22" t="s">
        <v>8058</v>
      </c>
      <c r="P1839" s="22" t="s">
        <v>7001</v>
      </c>
      <c r="Q1839" s="22" t="s">
        <v>8879</v>
      </c>
      <c r="R1839" s="22" t="s">
        <v>6697</v>
      </c>
      <c r="S1839" s="22"/>
      <c r="T1839" s="22"/>
      <c r="U1839" s="22"/>
      <c r="V1839" s="22"/>
      <c r="W1839" s="22"/>
      <c r="X1839" s="22"/>
      <c r="Y1839" s="22"/>
      <c r="Z1839" s="22"/>
      <c r="AA1839" s="22"/>
    </row>
    <row r="1840" spans="1:34" x14ac:dyDescent="0.3">
      <c r="A1840" s="19">
        <v>1844</v>
      </c>
      <c r="B1840" s="60" t="s">
        <v>93</v>
      </c>
      <c r="C1840" s="60" t="s">
        <v>8058</v>
      </c>
      <c r="D1840" s="22" t="s">
        <v>7159</v>
      </c>
      <c r="E1840" s="40" t="s">
        <v>7615</v>
      </c>
      <c r="F1840" s="40" t="s">
        <v>2962</v>
      </c>
      <c r="G1840" s="51" t="s">
        <v>2963</v>
      </c>
      <c r="H1840" s="51" t="s">
        <v>8058</v>
      </c>
      <c r="I1840" s="40" t="s">
        <v>918</v>
      </c>
      <c r="J1840" s="40" t="s">
        <v>918</v>
      </c>
      <c r="K1840" s="58" t="s">
        <v>8683</v>
      </c>
      <c r="L1840" s="40" t="s">
        <v>8058</v>
      </c>
      <c r="M1840" s="40" t="s">
        <v>8058</v>
      </c>
      <c r="N1840" s="40" t="s">
        <v>8058</v>
      </c>
      <c r="O1840" s="40" t="s">
        <v>8058</v>
      </c>
      <c r="P1840" s="40" t="s">
        <v>7001</v>
      </c>
      <c r="Q1840" s="40" t="s">
        <v>8879</v>
      </c>
      <c r="R1840" s="40" t="s">
        <v>6697</v>
      </c>
      <c r="S1840" s="40"/>
      <c r="T1840" s="40"/>
      <c r="U1840" s="40"/>
      <c r="V1840" s="40"/>
      <c r="W1840" s="40"/>
      <c r="X1840" s="40"/>
      <c r="Y1840" s="40"/>
      <c r="Z1840" s="40"/>
      <c r="AA1840" s="40"/>
    </row>
    <row r="1841" spans="1:34" x14ac:dyDescent="0.3">
      <c r="A1841" s="19">
        <v>1845</v>
      </c>
      <c r="B1841" s="60" t="s">
        <v>93</v>
      </c>
      <c r="C1841" s="60" t="s">
        <v>8058</v>
      </c>
      <c r="D1841" s="22" t="s">
        <v>7160</v>
      </c>
      <c r="E1841" s="40" t="s">
        <v>7615</v>
      </c>
      <c r="F1841" s="40" t="s">
        <v>2962</v>
      </c>
      <c r="G1841" s="51" t="s">
        <v>2963</v>
      </c>
      <c r="H1841" s="51" t="s">
        <v>8058</v>
      </c>
      <c r="I1841" s="40" t="s">
        <v>918</v>
      </c>
      <c r="J1841" s="40" t="s">
        <v>918</v>
      </c>
      <c r="K1841" s="58" t="s">
        <v>8683</v>
      </c>
      <c r="L1841" s="40" t="s">
        <v>8058</v>
      </c>
      <c r="M1841" s="40" t="s">
        <v>8058</v>
      </c>
      <c r="N1841" s="40" t="s">
        <v>8058</v>
      </c>
      <c r="O1841" s="40" t="s">
        <v>8058</v>
      </c>
      <c r="P1841" s="40" t="s">
        <v>7001</v>
      </c>
      <c r="Q1841" s="40" t="s">
        <v>8879</v>
      </c>
      <c r="R1841" s="40" t="s">
        <v>6697</v>
      </c>
      <c r="S1841" s="40"/>
      <c r="T1841" s="40"/>
      <c r="U1841" s="40"/>
      <c r="V1841" s="40"/>
      <c r="W1841" s="40"/>
      <c r="X1841" s="40"/>
      <c r="Y1841" s="40"/>
      <c r="Z1841" s="40"/>
      <c r="AA1841" s="40"/>
    </row>
    <row r="1842" spans="1:34" x14ac:dyDescent="0.3">
      <c r="A1842" s="19">
        <v>1846</v>
      </c>
      <c r="B1842" s="185" t="s">
        <v>93</v>
      </c>
      <c r="C1842" s="185" t="s">
        <v>8058</v>
      </c>
      <c r="D1842" s="22" t="s">
        <v>7055</v>
      </c>
      <c r="E1842" s="51" t="s">
        <v>6771</v>
      </c>
      <c r="F1842" s="22" t="s">
        <v>13</v>
      </c>
      <c r="G1842" s="57" t="s">
        <v>14</v>
      </c>
      <c r="H1842" s="57" t="s">
        <v>8058</v>
      </c>
      <c r="I1842" s="22" t="s">
        <v>6952</v>
      </c>
      <c r="J1842" s="22" t="s">
        <v>915</v>
      </c>
      <c r="K1842" s="63" t="s">
        <v>915</v>
      </c>
      <c r="L1842" s="22" t="s">
        <v>8058</v>
      </c>
      <c r="M1842" s="22" t="s">
        <v>8058</v>
      </c>
      <c r="N1842" s="22" t="s">
        <v>8058</v>
      </c>
      <c r="O1842" s="22" t="s">
        <v>8058</v>
      </c>
      <c r="P1842" s="22" t="s">
        <v>7001</v>
      </c>
      <c r="Q1842" s="22" t="s">
        <v>8879</v>
      </c>
      <c r="R1842" s="22" t="s">
        <v>6697</v>
      </c>
      <c r="S1842" s="22"/>
      <c r="T1842" s="22"/>
      <c r="U1842" s="22"/>
      <c r="V1842" s="22"/>
      <c r="W1842" s="22"/>
      <c r="X1842" s="22"/>
      <c r="Y1842" s="22"/>
      <c r="Z1842" s="22"/>
      <c r="AA1842" s="22"/>
    </row>
    <row r="1843" spans="1:34" x14ac:dyDescent="0.3">
      <c r="A1843" s="19">
        <v>1847</v>
      </c>
      <c r="B1843" s="185" t="s">
        <v>93</v>
      </c>
      <c r="C1843" s="185" t="s">
        <v>8058</v>
      </c>
      <c r="D1843" s="22" t="s">
        <v>7056</v>
      </c>
      <c r="E1843" s="51" t="s">
        <v>6771</v>
      </c>
      <c r="F1843" s="22" t="s">
        <v>13</v>
      </c>
      <c r="G1843" s="57" t="s">
        <v>14</v>
      </c>
      <c r="H1843" s="57" t="s">
        <v>8058</v>
      </c>
      <c r="I1843" s="22" t="s">
        <v>6952</v>
      </c>
      <c r="J1843" s="22" t="s">
        <v>915</v>
      </c>
      <c r="K1843" s="63" t="s">
        <v>915</v>
      </c>
      <c r="L1843" s="22" t="s">
        <v>8058</v>
      </c>
      <c r="M1843" s="22" t="s">
        <v>8058</v>
      </c>
      <c r="N1843" s="22" t="s">
        <v>8058</v>
      </c>
      <c r="O1843" s="22" t="s">
        <v>8058</v>
      </c>
      <c r="P1843" s="22" t="s">
        <v>7001</v>
      </c>
      <c r="Q1843" s="22" t="s">
        <v>8879</v>
      </c>
      <c r="R1843" s="22" t="s">
        <v>6697</v>
      </c>
      <c r="S1843" s="22"/>
      <c r="T1843" s="22"/>
      <c r="U1843" s="22"/>
      <c r="V1843" s="22"/>
      <c r="W1843" s="22"/>
      <c r="X1843" s="22"/>
      <c r="Y1843" s="22"/>
      <c r="Z1843" s="22"/>
      <c r="AA1843" s="22"/>
    </row>
    <row r="1844" spans="1:34" x14ac:dyDescent="0.3">
      <c r="A1844" s="19">
        <v>1848</v>
      </c>
      <c r="B1844" s="185" t="s">
        <v>93</v>
      </c>
      <c r="C1844" s="185" t="s">
        <v>8058</v>
      </c>
      <c r="D1844" s="22" t="s">
        <v>7045</v>
      </c>
      <c r="E1844" s="22" t="s">
        <v>5985</v>
      </c>
      <c r="F1844" s="22" t="s">
        <v>13</v>
      </c>
      <c r="G1844" s="57" t="s">
        <v>14</v>
      </c>
      <c r="H1844" s="57" t="s">
        <v>8058</v>
      </c>
      <c r="I1844" s="22" t="s">
        <v>6952</v>
      </c>
      <c r="J1844" s="22" t="s">
        <v>915</v>
      </c>
      <c r="K1844" s="63" t="s">
        <v>915</v>
      </c>
      <c r="L1844" s="22" t="s">
        <v>8058</v>
      </c>
      <c r="M1844" s="22" t="s">
        <v>8058</v>
      </c>
      <c r="N1844" s="22" t="s">
        <v>8058</v>
      </c>
      <c r="O1844" s="22" t="s">
        <v>8058</v>
      </c>
      <c r="P1844" s="22" t="s">
        <v>7001</v>
      </c>
      <c r="Q1844" s="22" t="s">
        <v>8879</v>
      </c>
      <c r="R1844" s="22" t="s">
        <v>6697</v>
      </c>
      <c r="S1844" s="22"/>
      <c r="T1844" s="22"/>
      <c r="U1844" s="22"/>
      <c r="V1844" s="22"/>
      <c r="W1844" s="22"/>
      <c r="X1844" s="22"/>
      <c r="Y1844" s="22"/>
      <c r="Z1844" s="22"/>
      <c r="AA1844" s="22"/>
    </row>
    <row r="1845" spans="1:34" x14ac:dyDescent="0.3">
      <c r="A1845" s="19">
        <v>1849</v>
      </c>
      <c r="B1845" s="185" t="s">
        <v>93</v>
      </c>
      <c r="C1845" s="185" t="s">
        <v>8058</v>
      </c>
      <c r="D1845" s="22" t="s">
        <v>7046</v>
      </c>
      <c r="E1845" s="22" t="s">
        <v>5985</v>
      </c>
      <c r="F1845" s="22" t="s">
        <v>13</v>
      </c>
      <c r="G1845" s="57" t="s">
        <v>14</v>
      </c>
      <c r="H1845" s="57" t="s">
        <v>8058</v>
      </c>
      <c r="I1845" s="22" t="s">
        <v>6952</v>
      </c>
      <c r="J1845" s="22" t="s">
        <v>915</v>
      </c>
      <c r="K1845" s="63" t="s">
        <v>915</v>
      </c>
      <c r="L1845" s="22" t="s">
        <v>8058</v>
      </c>
      <c r="M1845" s="22" t="s">
        <v>8058</v>
      </c>
      <c r="N1845" s="22" t="s">
        <v>8058</v>
      </c>
      <c r="O1845" s="22" t="s">
        <v>8058</v>
      </c>
      <c r="P1845" s="22" t="s">
        <v>7001</v>
      </c>
      <c r="Q1845" s="22" t="s">
        <v>8879</v>
      </c>
      <c r="R1845" s="22" t="s">
        <v>6697</v>
      </c>
      <c r="S1845" s="22"/>
      <c r="T1845" s="22"/>
      <c r="U1845" s="22"/>
      <c r="V1845" s="22"/>
      <c r="W1845" s="22"/>
      <c r="X1845" s="22"/>
      <c r="Y1845" s="22"/>
      <c r="Z1845" s="22"/>
      <c r="AA1845" s="22"/>
    </row>
    <row r="1846" spans="1:34" x14ac:dyDescent="0.3">
      <c r="A1846" s="19">
        <v>1850</v>
      </c>
      <c r="B1846" s="185" t="s">
        <v>93</v>
      </c>
      <c r="C1846" s="185" t="s">
        <v>8058</v>
      </c>
      <c r="D1846" s="22" t="s">
        <v>7047</v>
      </c>
      <c r="E1846" s="22" t="s">
        <v>5985</v>
      </c>
      <c r="F1846" s="22" t="s">
        <v>13</v>
      </c>
      <c r="G1846" s="57" t="s">
        <v>14</v>
      </c>
      <c r="H1846" s="57" t="s">
        <v>8058</v>
      </c>
      <c r="I1846" s="22" t="s">
        <v>6952</v>
      </c>
      <c r="J1846" s="22" t="s">
        <v>915</v>
      </c>
      <c r="K1846" s="63" t="s">
        <v>915</v>
      </c>
      <c r="L1846" s="22" t="s">
        <v>8058</v>
      </c>
      <c r="M1846" s="22" t="s">
        <v>8058</v>
      </c>
      <c r="N1846" s="22" t="s">
        <v>8058</v>
      </c>
      <c r="O1846" s="22" t="s">
        <v>8058</v>
      </c>
      <c r="P1846" s="22" t="s">
        <v>7001</v>
      </c>
      <c r="Q1846" s="22" t="s">
        <v>8879</v>
      </c>
      <c r="R1846" s="22" t="s">
        <v>6697</v>
      </c>
      <c r="S1846" s="22"/>
      <c r="T1846" s="22"/>
      <c r="U1846" s="22"/>
      <c r="V1846" s="22"/>
      <c r="W1846" s="22"/>
      <c r="X1846" s="22"/>
      <c r="Y1846" s="22"/>
      <c r="Z1846" s="22"/>
      <c r="AA1846" s="22"/>
    </row>
    <row r="1847" spans="1:34" x14ac:dyDescent="0.3">
      <c r="A1847" s="19">
        <v>1851</v>
      </c>
      <c r="B1847" s="185" t="s">
        <v>93</v>
      </c>
      <c r="C1847" s="185" t="s">
        <v>8058</v>
      </c>
      <c r="D1847" s="22" t="s">
        <v>7048</v>
      </c>
      <c r="E1847" s="22" t="s">
        <v>5985</v>
      </c>
      <c r="F1847" s="22" t="s">
        <v>13</v>
      </c>
      <c r="G1847" s="57" t="s">
        <v>14</v>
      </c>
      <c r="H1847" s="57" t="s">
        <v>8058</v>
      </c>
      <c r="I1847" s="22" t="s">
        <v>2989</v>
      </c>
      <c r="J1847" s="22" t="s">
        <v>2989</v>
      </c>
      <c r="K1847" s="40" t="s">
        <v>8681</v>
      </c>
      <c r="L1847" s="22" t="s">
        <v>8058</v>
      </c>
      <c r="M1847" s="22" t="s">
        <v>8058</v>
      </c>
      <c r="N1847" s="22" t="s">
        <v>8058</v>
      </c>
      <c r="O1847" s="22" t="s">
        <v>8058</v>
      </c>
      <c r="P1847" s="22" t="s">
        <v>7001</v>
      </c>
      <c r="Q1847" s="22" t="s">
        <v>8879</v>
      </c>
      <c r="R1847" s="22" t="s">
        <v>6697</v>
      </c>
      <c r="S1847" s="22"/>
      <c r="T1847" s="22"/>
      <c r="U1847" s="22"/>
      <c r="V1847" s="22"/>
      <c r="W1847" s="22"/>
      <c r="X1847" s="22"/>
      <c r="Y1847" s="22"/>
      <c r="Z1847" s="22"/>
      <c r="AA1847" s="22"/>
    </row>
    <row r="1848" spans="1:34" x14ac:dyDescent="0.3">
      <c r="A1848" s="19">
        <v>1852</v>
      </c>
      <c r="B1848" s="185" t="s">
        <v>93</v>
      </c>
      <c r="C1848" s="185" t="s">
        <v>8058</v>
      </c>
      <c r="D1848" s="22" t="s">
        <v>7049</v>
      </c>
      <c r="E1848" s="22" t="s">
        <v>5985</v>
      </c>
      <c r="F1848" s="22" t="s">
        <v>13</v>
      </c>
      <c r="G1848" s="57" t="s">
        <v>14</v>
      </c>
      <c r="H1848" s="57" t="s">
        <v>8058</v>
      </c>
      <c r="I1848" s="22" t="s">
        <v>2989</v>
      </c>
      <c r="J1848" s="22" t="s">
        <v>2989</v>
      </c>
      <c r="K1848" s="40" t="s">
        <v>8681</v>
      </c>
      <c r="L1848" s="22" t="s">
        <v>8058</v>
      </c>
      <c r="M1848" s="22" t="s">
        <v>8058</v>
      </c>
      <c r="N1848" s="22" t="s">
        <v>8058</v>
      </c>
      <c r="O1848" s="22" t="s">
        <v>8058</v>
      </c>
      <c r="P1848" s="22" t="s">
        <v>7001</v>
      </c>
      <c r="Q1848" s="22" t="s">
        <v>8879</v>
      </c>
      <c r="R1848" s="22" t="s">
        <v>6697</v>
      </c>
      <c r="S1848" s="22"/>
      <c r="T1848" s="22"/>
      <c r="U1848" s="22"/>
      <c r="V1848" s="22"/>
      <c r="W1848" s="22"/>
      <c r="X1848" s="22"/>
      <c r="Y1848" s="22"/>
      <c r="Z1848" s="22"/>
      <c r="AA1848" s="22"/>
    </row>
    <row r="1849" spans="1:34" x14ac:dyDescent="0.3">
      <c r="A1849" s="19">
        <v>1853</v>
      </c>
      <c r="B1849" s="185" t="s">
        <v>93</v>
      </c>
      <c r="C1849" s="185" t="s">
        <v>8058</v>
      </c>
      <c r="D1849" s="22" t="s">
        <v>7050</v>
      </c>
      <c r="E1849" s="22" t="s">
        <v>5985</v>
      </c>
      <c r="F1849" s="22" t="s">
        <v>13</v>
      </c>
      <c r="G1849" s="57" t="s">
        <v>14</v>
      </c>
      <c r="H1849" s="57" t="s">
        <v>8058</v>
      </c>
      <c r="I1849" s="22" t="s">
        <v>1051</v>
      </c>
      <c r="J1849" s="22" t="s">
        <v>1051</v>
      </c>
      <c r="K1849" s="58" t="s">
        <v>8681</v>
      </c>
      <c r="L1849" s="22" t="s">
        <v>8058</v>
      </c>
      <c r="M1849" s="22" t="s">
        <v>8058</v>
      </c>
      <c r="N1849" s="22" t="s">
        <v>8058</v>
      </c>
      <c r="O1849" s="22" t="s">
        <v>8058</v>
      </c>
      <c r="P1849" s="22" t="s">
        <v>7001</v>
      </c>
      <c r="Q1849" s="22" t="s">
        <v>8879</v>
      </c>
      <c r="R1849" s="22" t="s">
        <v>6697</v>
      </c>
      <c r="S1849" s="22"/>
      <c r="T1849" s="22"/>
      <c r="U1849" s="22"/>
      <c r="V1849" s="22"/>
      <c r="W1849" s="22"/>
      <c r="X1849" s="22"/>
      <c r="Y1849" s="22"/>
      <c r="Z1849" s="22"/>
      <c r="AA1849" s="22"/>
    </row>
    <row r="1850" spans="1:34" x14ac:dyDescent="0.3">
      <c r="A1850" s="19">
        <v>1854</v>
      </c>
      <c r="B1850" s="185" t="s">
        <v>93</v>
      </c>
      <c r="C1850" s="185" t="s">
        <v>8058</v>
      </c>
      <c r="D1850" s="22" t="s">
        <v>7051</v>
      </c>
      <c r="E1850" s="22" t="s">
        <v>5985</v>
      </c>
      <c r="F1850" s="22" t="s">
        <v>13</v>
      </c>
      <c r="G1850" s="57" t="s">
        <v>14</v>
      </c>
      <c r="H1850" s="57" t="s">
        <v>8058</v>
      </c>
      <c r="I1850" s="22" t="s">
        <v>2360</v>
      </c>
      <c r="J1850" s="22" t="s">
        <v>2360</v>
      </c>
      <c r="K1850" s="58" t="s">
        <v>8681</v>
      </c>
      <c r="L1850" s="22" t="s">
        <v>8058</v>
      </c>
      <c r="M1850" s="22" t="s">
        <v>8058</v>
      </c>
      <c r="N1850" s="22" t="s">
        <v>8058</v>
      </c>
      <c r="O1850" s="22" t="s">
        <v>8058</v>
      </c>
      <c r="P1850" s="22" t="s">
        <v>7001</v>
      </c>
      <c r="Q1850" s="22" t="s">
        <v>8879</v>
      </c>
      <c r="R1850" s="22" t="s">
        <v>6697</v>
      </c>
      <c r="S1850" s="22"/>
      <c r="T1850" s="22"/>
      <c r="U1850" s="22"/>
      <c r="V1850" s="22"/>
      <c r="W1850" s="22"/>
      <c r="X1850" s="22"/>
      <c r="Y1850" s="22"/>
      <c r="Z1850" s="22"/>
      <c r="AA1850" s="22"/>
    </row>
    <row r="1851" spans="1:34" x14ac:dyDescent="0.3">
      <c r="A1851" s="19">
        <v>1855</v>
      </c>
      <c r="B1851" s="185" t="s">
        <v>93</v>
      </c>
      <c r="C1851" s="185" t="s">
        <v>8058</v>
      </c>
      <c r="D1851" s="22" t="s">
        <v>7052</v>
      </c>
      <c r="E1851" s="22" t="s">
        <v>5985</v>
      </c>
      <c r="F1851" s="22" t="s">
        <v>13</v>
      </c>
      <c r="G1851" s="57" t="s">
        <v>14</v>
      </c>
      <c r="H1851" s="57" t="s">
        <v>8058</v>
      </c>
      <c r="I1851" s="22" t="s">
        <v>2360</v>
      </c>
      <c r="J1851" s="22" t="s">
        <v>2360</v>
      </c>
      <c r="K1851" s="58" t="s">
        <v>8681</v>
      </c>
      <c r="L1851" s="22" t="s">
        <v>8058</v>
      </c>
      <c r="M1851" s="22" t="s">
        <v>8058</v>
      </c>
      <c r="N1851" s="22" t="s">
        <v>8058</v>
      </c>
      <c r="O1851" s="22" t="s">
        <v>8058</v>
      </c>
      <c r="P1851" s="22" t="s">
        <v>7001</v>
      </c>
      <c r="Q1851" s="22" t="s">
        <v>8879</v>
      </c>
      <c r="R1851" s="22" t="s">
        <v>6697</v>
      </c>
      <c r="S1851" s="22"/>
      <c r="T1851" s="22"/>
      <c r="U1851" s="22"/>
      <c r="V1851" s="22"/>
      <c r="W1851" s="22"/>
      <c r="X1851" s="22"/>
      <c r="Y1851" s="22"/>
      <c r="Z1851" s="22"/>
      <c r="AA1851" s="22"/>
    </row>
    <row r="1852" spans="1:34" ht="28.8" x14ac:dyDescent="0.3">
      <c r="A1852" s="19">
        <v>1856</v>
      </c>
      <c r="B1852" s="185" t="s">
        <v>93</v>
      </c>
      <c r="C1852" s="185" t="s">
        <v>8058</v>
      </c>
      <c r="D1852" s="22" t="s">
        <v>7053</v>
      </c>
      <c r="E1852" s="22" t="s">
        <v>5985</v>
      </c>
      <c r="F1852" s="22" t="s">
        <v>13</v>
      </c>
      <c r="G1852" s="57" t="s">
        <v>14</v>
      </c>
      <c r="H1852" s="57" t="s">
        <v>8058</v>
      </c>
      <c r="I1852" s="22" t="s">
        <v>964</v>
      </c>
      <c r="J1852" s="22" t="s">
        <v>964</v>
      </c>
      <c r="K1852" s="55" t="s">
        <v>8767</v>
      </c>
      <c r="L1852" s="22" t="s">
        <v>8058</v>
      </c>
      <c r="M1852" s="22" t="s">
        <v>8058</v>
      </c>
      <c r="N1852" s="22" t="s">
        <v>8058</v>
      </c>
      <c r="O1852" s="22" t="s">
        <v>8058</v>
      </c>
      <c r="P1852" s="22" t="s">
        <v>7001</v>
      </c>
      <c r="Q1852" s="22" t="s">
        <v>8879</v>
      </c>
      <c r="R1852" s="22" t="s">
        <v>6697</v>
      </c>
      <c r="S1852" s="22"/>
      <c r="T1852" s="22"/>
      <c r="U1852" s="22"/>
      <c r="V1852" s="22"/>
      <c r="W1852" s="22"/>
      <c r="X1852" s="22"/>
      <c r="Y1852" s="22"/>
      <c r="Z1852" s="22"/>
      <c r="AA1852" s="22"/>
      <c r="AB1852" s="22"/>
      <c r="AC1852" s="22"/>
      <c r="AD1852" s="22"/>
      <c r="AE1852" s="22"/>
      <c r="AF1852" s="22"/>
      <c r="AG1852" s="22"/>
      <c r="AH1852" s="22"/>
    </row>
    <row r="1853" spans="1:34" ht="28.8" x14ac:dyDescent="0.3">
      <c r="A1853" s="19">
        <v>1857</v>
      </c>
      <c r="B1853" s="34" t="s">
        <v>93</v>
      </c>
      <c r="C1853" s="89" t="s">
        <v>8058</v>
      </c>
      <c r="D1853" s="22" t="s">
        <v>3990</v>
      </c>
      <c r="E1853" s="51" t="s">
        <v>5985</v>
      </c>
      <c r="F1853" s="20" t="s">
        <v>13</v>
      </c>
      <c r="G1853" s="53" t="s">
        <v>14</v>
      </c>
      <c r="H1853" s="53" t="s">
        <v>8058</v>
      </c>
      <c r="I1853" s="55" t="s">
        <v>964</v>
      </c>
      <c r="J1853" s="55" t="s">
        <v>964</v>
      </c>
      <c r="K1853" s="55" t="s">
        <v>8767</v>
      </c>
      <c r="L1853" s="19" t="s">
        <v>8058</v>
      </c>
      <c r="M1853" s="22" t="s">
        <v>5751</v>
      </c>
      <c r="N1853" s="19" t="s">
        <v>8058</v>
      </c>
      <c r="O1853" s="19" t="s">
        <v>8058</v>
      </c>
      <c r="P1853" s="20" t="s">
        <v>4055</v>
      </c>
      <c r="Q1853" s="20" t="s">
        <v>8870</v>
      </c>
      <c r="R1853" s="19" t="s">
        <v>4218</v>
      </c>
      <c r="AB1853" s="22"/>
      <c r="AC1853" s="22"/>
      <c r="AD1853" s="22"/>
      <c r="AE1853" s="22"/>
      <c r="AF1853" s="22"/>
      <c r="AG1853" s="22"/>
      <c r="AH1853" s="22"/>
    </row>
    <row r="1854" spans="1:34" ht="28.8" x14ac:dyDescent="0.3">
      <c r="A1854" s="19">
        <v>1858</v>
      </c>
      <c r="B1854" s="34" t="s">
        <v>93</v>
      </c>
      <c r="C1854" s="89" t="s">
        <v>8058</v>
      </c>
      <c r="D1854" s="22" t="s">
        <v>3985</v>
      </c>
      <c r="E1854" s="51" t="s">
        <v>5985</v>
      </c>
      <c r="F1854" s="20" t="s">
        <v>13</v>
      </c>
      <c r="G1854" s="53" t="s">
        <v>14</v>
      </c>
      <c r="H1854" s="53" t="s">
        <v>8058</v>
      </c>
      <c r="I1854" s="55" t="s">
        <v>964</v>
      </c>
      <c r="J1854" s="55" t="s">
        <v>964</v>
      </c>
      <c r="K1854" s="55" t="s">
        <v>8767</v>
      </c>
      <c r="L1854" s="19" t="s">
        <v>8058</v>
      </c>
      <c r="M1854" s="22" t="s">
        <v>9010</v>
      </c>
      <c r="N1854" s="19" t="s">
        <v>8058</v>
      </c>
      <c r="O1854" s="19" t="s">
        <v>8058</v>
      </c>
      <c r="P1854" s="20" t="s">
        <v>4055</v>
      </c>
      <c r="Q1854" s="20" t="s">
        <v>8870</v>
      </c>
      <c r="R1854" s="19" t="s">
        <v>4218</v>
      </c>
      <c r="AB1854" s="22"/>
      <c r="AC1854" s="22"/>
      <c r="AD1854" s="22"/>
      <c r="AE1854" s="22"/>
      <c r="AF1854" s="22"/>
      <c r="AG1854" s="22"/>
      <c r="AH1854" s="22"/>
    </row>
    <row r="1855" spans="1:34" x14ac:dyDescent="0.3">
      <c r="A1855" s="19">
        <v>1859</v>
      </c>
      <c r="B1855" s="34" t="s">
        <v>93</v>
      </c>
      <c r="C1855" s="89" t="s">
        <v>8058</v>
      </c>
      <c r="D1855" s="22" t="s">
        <v>3987</v>
      </c>
      <c r="E1855" s="51" t="s">
        <v>5985</v>
      </c>
      <c r="F1855" s="20" t="s">
        <v>13</v>
      </c>
      <c r="G1855" s="53" t="s">
        <v>14</v>
      </c>
      <c r="H1855" s="53" t="s">
        <v>8058</v>
      </c>
      <c r="I1855" s="55" t="s">
        <v>4046</v>
      </c>
      <c r="J1855" s="55" t="s">
        <v>4046</v>
      </c>
      <c r="K1855" s="55" t="s">
        <v>8803</v>
      </c>
      <c r="L1855" s="19" t="s">
        <v>8058</v>
      </c>
      <c r="M1855" s="22" t="s">
        <v>4018</v>
      </c>
      <c r="N1855" s="19" t="s">
        <v>8058</v>
      </c>
      <c r="O1855" s="19" t="s">
        <v>8058</v>
      </c>
      <c r="P1855" s="20" t="s">
        <v>4055</v>
      </c>
      <c r="Q1855" s="20" t="s">
        <v>8870</v>
      </c>
      <c r="R1855" s="19" t="s">
        <v>4218</v>
      </c>
    </row>
    <row r="1856" spans="1:34" ht="28.8" x14ac:dyDescent="0.3">
      <c r="A1856" s="19">
        <v>1860</v>
      </c>
      <c r="B1856" s="185" t="s">
        <v>93</v>
      </c>
      <c r="C1856" s="185" t="s">
        <v>8058</v>
      </c>
      <c r="D1856" s="22" t="s">
        <v>7000</v>
      </c>
      <c r="E1856" s="22" t="s">
        <v>5952</v>
      </c>
      <c r="F1856" s="20" t="s">
        <v>2956</v>
      </c>
      <c r="G1856" s="53" t="s">
        <v>2957</v>
      </c>
      <c r="H1856" s="57" t="s">
        <v>8058</v>
      </c>
      <c r="I1856" s="22" t="s">
        <v>964</v>
      </c>
      <c r="J1856" s="22" t="s">
        <v>964</v>
      </c>
      <c r="K1856" s="55" t="s">
        <v>8767</v>
      </c>
      <c r="L1856" s="22" t="s">
        <v>8058</v>
      </c>
      <c r="M1856" s="22" t="s">
        <v>8058</v>
      </c>
      <c r="N1856" s="22" t="s">
        <v>8058</v>
      </c>
      <c r="O1856" s="22" t="s">
        <v>8058</v>
      </c>
      <c r="P1856" s="22" t="s">
        <v>7001</v>
      </c>
      <c r="Q1856" s="22" t="s">
        <v>8879</v>
      </c>
      <c r="R1856" s="22" t="s">
        <v>6697</v>
      </c>
      <c r="S1856" s="22"/>
      <c r="T1856" s="22"/>
      <c r="U1856" s="22"/>
      <c r="V1856" s="22"/>
      <c r="W1856" s="22"/>
      <c r="X1856" s="22"/>
      <c r="Y1856" s="22"/>
      <c r="Z1856" s="22"/>
      <c r="AA1856" s="22"/>
      <c r="AB1856" s="22"/>
      <c r="AC1856" s="22"/>
      <c r="AD1856" s="22"/>
      <c r="AE1856" s="22"/>
      <c r="AF1856" s="22"/>
      <c r="AG1856" s="22"/>
      <c r="AH1856" s="22"/>
    </row>
    <row r="1857" spans="1:34" x14ac:dyDescent="0.3">
      <c r="A1857" s="19">
        <v>1861</v>
      </c>
      <c r="B1857" s="185" t="s">
        <v>93</v>
      </c>
      <c r="C1857" s="185" t="s">
        <v>8058</v>
      </c>
      <c r="D1857" s="22" t="s">
        <v>7057</v>
      </c>
      <c r="E1857" s="51" t="s">
        <v>6771</v>
      </c>
      <c r="F1857" s="22" t="s">
        <v>13</v>
      </c>
      <c r="G1857" s="57" t="s">
        <v>14</v>
      </c>
      <c r="H1857" s="57" t="s">
        <v>8058</v>
      </c>
      <c r="I1857" s="22" t="s">
        <v>4275</v>
      </c>
      <c r="J1857" s="22" t="s">
        <v>4275</v>
      </c>
      <c r="K1857" s="51" t="s">
        <v>4772</v>
      </c>
      <c r="L1857" s="22" t="s">
        <v>8058</v>
      </c>
      <c r="M1857" s="22" t="s">
        <v>8058</v>
      </c>
      <c r="N1857" s="22" t="s">
        <v>8058</v>
      </c>
      <c r="O1857" s="22" t="s">
        <v>8058</v>
      </c>
      <c r="P1857" s="22" t="s">
        <v>7001</v>
      </c>
      <c r="Q1857" s="22" t="s">
        <v>8879</v>
      </c>
      <c r="R1857" s="22" t="s">
        <v>6697</v>
      </c>
      <c r="S1857" s="22"/>
      <c r="T1857" s="22"/>
      <c r="U1857" s="22"/>
      <c r="V1857" s="22"/>
      <c r="W1857" s="22"/>
      <c r="X1857" s="22"/>
      <c r="Y1857" s="22"/>
      <c r="Z1857" s="22"/>
      <c r="AA1857" s="22"/>
    </row>
    <row r="1858" spans="1:34" x14ac:dyDescent="0.3">
      <c r="A1858" s="19">
        <v>1862</v>
      </c>
      <c r="B1858" s="185" t="s">
        <v>93</v>
      </c>
      <c r="C1858" s="185" t="s">
        <v>8058</v>
      </c>
      <c r="D1858" s="22" t="s">
        <v>7054</v>
      </c>
      <c r="E1858" s="22" t="s">
        <v>5985</v>
      </c>
      <c r="F1858" s="22" t="s">
        <v>13</v>
      </c>
      <c r="G1858" s="57" t="s">
        <v>14</v>
      </c>
      <c r="H1858" s="57" t="s">
        <v>8058</v>
      </c>
      <c r="I1858" s="22" t="s">
        <v>900</v>
      </c>
      <c r="J1858" s="22" t="s">
        <v>900</v>
      </c>
      <c r="K1858" s="58" t="s">
        <v>4772</v>
      </c>
      <c r="L1858" s="22" t="s">
        <v>8058</v>
      </c>
      <c r="M1858" s="22" t="s">
        <v>8058</v>
      </c>
      <c r="N1858" s="22" t="s">
        <v>8058</v>
      </c>
      <c r="O1858" s="22" t="s">
        <v>8058</v>
      </c>
      <c r="P1858" s="22" t="s">
        <v>7001</v>
      </c>
      <c r="Q1858" s="22" t="s">
        <v>8879</v>
      </c>
      <c r="R1858" s="22" t="s">
        <v>6697</v>
      </c>
      <c r="S1858" s="22"/>
      <c r="T1858" s="22"/>
      <c r="U1858" s="22"/>
      <c r="V1858" s="22"/>
      <c r="W1858" s="22"/>
      <c r="X1858" s="22"/>
      <c r="Y1858" s="22"/>
      <c r="Z1858" s="22"/>
      <c r="AA1858" s="22"/>
    </row>
    <row r="1859" spans="1:34" x14ac:dyDescent="0.3">
      <c r="A1859" s="19">
        <v>1863</v>
      </c>
      <c r="B1859" s="60" t="s">
        <v>93</v>
      </c>
      <c r="C1859" s="60" t="s">
        <v>8058</v>
      </c>
      <c r="D1859" s="22" t="s">
        <v>7158</v>
      </c>
      <c r="E1859" s="40" t="s">
        <v>5965</v>
      </c>
      <c r="F1859" s="40" t="s">
        <v>905</v>
      </c>
      <c r="G1859" s="51" t="s">
        <v>23</v>
      </c>
      <c r="H1859" s="51" t="s">
        <v>8058</v>
      </c>
      <c r="I1859" s="40" t="s">
        <v>2994</v>
      </c>
      <c r="J1859" s="40" t="s">
        <v>2994</v>
      </c>
      <c r="K1859" s="55" t="s">
        <v>7193</v>
      </c>
      <c r="L1859" s="40" t="s">
        <v>8058</v>
      </c>
      <c r="M1859" s="40" t="s">
        <v>8058</v>
      </c>
      <c r="N1859" s="40" t="s">
        <v>8058</v>
      </c>
      <c r="O1859" s="40" t="s">
        <v>8058</v>
      </c>
      <c r="P1859" s="40" t="s">
        <v>7001</v>
      </c>
      <c r="Q1859" s="40" t="s">
        <v>8879</v>
      </c>
      <c r="R1859" s="40" t="s">
        <v>6697</v>
      </c>
      <c r="S1859" s="40"/>
      <c r="T1859" s="40"/>
      <c r="U1859" s="40"/>
      <c r="V1859" s="40"/>
      <c r="W1859" s="40"/>
      <c r="X1859" s="40"/>
      <c r="Y1859" s="40"/>
      <c r="Z1859" s="40"/>
      <c r="AA1859" s="40"/>
    </row>
    <row r="1860" spans="1:34" x14ac:dyDescent="0.3">
      <c r="A1860" s="19">
        <v>1864</v>
      </c>
      <c r="B1860" s="185" t="s">
        <v>93</v>
      </c>
      <c r="C1860" s="185" t="s">
        <v>8058</v>
      </c>
      <c r="D1860" s="22" t="s">
        <v>7039</v>
      </c>
      <c r="E1860" s="22" t="s">
        <v>5985</v>
      </c>
      <c r="F1860" s="22" t="s">
        <v>13</v>
      </c>
      <c r="G1860" s="57" t="s">
        <v>14</v>
      </c>
      <c r="H1860" s="57" t="s">
        <v>8058</v>
      </c>
      <c r="I1860" s="22" t="s">
        <v>4046</v>
      </c>
      <c r="J1860" s="22" t="s">
        <v>4046</v>
      </c>
      <c r="K1860" s="55" t="s">
        <v>8803</v>
      </c>
      <c r="L1860" s="22" t="s">
        <v>8058</v>
      </c>
      <c r="M1860" s="22" t="s">
        <v>8058</v>
      </c>
      <c r="N1860" s="22" t="s">
        <v>8058</v>
      </c>
      <c r="O1860" s="22" t="s">
        <v>8058</v>
      </c>
      <c r="P1860" s="22" t="s">
        <v>7001</v>
      </c>
      <c r="Q1860" s="22" t="s">
        <v>8879</v>
      </c>
      <c r="R1860" s="22" t="s">
        <v>6697</v>
      </c>
      <c r="S1860" s="22"/>
      <c r="T1860" s="22"/>
      <c r="U1860" s="22"/>
      <c r="V1860" s="22"/>
      <c r="W1860" s="22"/>
      <c r="X1860" s="22"/>
      <c r="Y1860" s="22"/>
      <c r="Z1860" s="22"/>
      <c r="AA1860" s="22"/>
    </row>
    <row r="1861" spans="1:34" x14ac:dyDescent="0.3">
      <c r="A1861" s="19">
        <v>1865</v>
      </c>
      <c r="B1861" s="60" t="s">
        <v>93</v>
      </c>
      <c r="C1861" s="60" t="s">
        <v>8058</v>
      </c>
      <c r="D1861" s="22" t="s">
        <v>7167</v>
      </c>
      <c r="E1861" s="40" t="s">
        <v>7168</v>
      </c>
      <c r="F1861" s="40" t="s">
        <v>684</v>
      </c>
      <c r="G1861" s="51" t="s">
        <v>2125</v>
      </c>
      <c r="H1861" s="51" t="s">
        <v>8058</v>
      </c>
      <c r="I1861" s="40" t="s">
        <v>2994</v>
      </c>
      <c r="J1861" s="40" t="s">
        <v>2994</v>
      </c>
      <c r="K1861" s="55" t="s">
        <v>7193</v>
      </c>
      <c r="L1861" s="40" t="s">
        <v>8058</v>
      </c>
      <c r="M1861" s="40" t="s">
        <v>8058</v>
      </c>
      <c r="N1861" s="40" t="s">
        <v>8058</v>
      </c>
      <c r="O1861" s="40" t="s">
        <v>8058</v>
      </c>
      <c r="P1861" s="40" t="s">
        <v>7001</v>
      </c>
      <c r="Q1861" s="40" t="s">
        <v>8879</v>
      </c>
      <c r="R1861" s="40" t="s">
        <v>6697</v>
      </c>
      <c r="S1861" s="40"/>
      <c r="T1861" s="40"/>
      <c r="U1861" s="40"/>
      <c r="V1861" s="40"/>
      <c r="W1861" s="40"/>
      <c r="X1861" s="40"/>
      <c r="Y1861" s="40"/>
      <c r="Z1861" s="40"/>
      <c r="AA1861" s="40"/>
    </row>
    <row r="1862" spans="1:34" x14ac:dyDescent="0.3">
      <c r="A1862" s="19">
        <v>1866</v>
      </c>
      <c r="B1862" s="33" t="s">
        <v>93</v>
      </c>
      <c r="C1862" s="89" t="s">
        <v>8058</v>
      </c>
      <c r="D1862" s="22" t="s">
        <v>3004</v>
      </c>
      <c r="E1862" s="22" t="s">
        <v>6753</v>
      </c>
      <c r="F1862" s="40" t="s">
        <v>13</v>
      </c>
      <c r="G1862" s="51" t="s">
        <v>14</v>
      </c>
      <c r="H1862" s="37" t="s">
        <v>8058</v>
      </c>
      <c r="I1862" s="52" t="s">
        <v>918</v>
      </c>
      <c r="J1862" s="58" t="s">
        <v>918</v>
      </c>
      <c r="K1862" s="58" t="s">
        <v>8683</v>
      </c>
      <c r="L1862" s="19" t="s">
        <v>8866</v>
      </c>
      <c r="M1862" s="19" t="s">
        <v>8058</v>
      </c>
      <c r="N1862" s="19" t="s">
        <v>8058</v>
      </c>
      <c r="O1862" s="19" t="s">
        <v>8058</v>
      </c>
      <c r="P1862" s="19" t="s">
        <v>9032</v>
      </c>
      <c r="Q1862" s="19" t="s">
        <v>8861</v>
      </c>
      <c r="R1862" s="19" t="s">
        <v>4218</v>
      </c>
      <c r="AB1862" s="20"/>
      <c r="AC1862" s="20"/>
      <c r="AD1862" s="20"/>
      <c r="AE1862" s="20"/>
      <c r="AF1862" s="20"/>
      <c r="AG1862" s="20"/>
      <c r="AH1862" s="20"/>
    </row>
    <row r="1863" spans="1:34" x14ac:dyDescent="0.3">
      <c r="A1863" s="19">
        <v>1867</v>
      </c>
      <c r="B1863" s="60" t="s">
        <v>93</v>
      </c>
      <c r="C1863" s="60" t="s">
        <v>8058</v>
      </c>
      <c r="D1863" s="22" t="s">
        <v>7963</v>
      </c>
      <c r="E1863" s="22" t="s">
        <v>6753</v>
      </c>
      <c r="F1863" s="40" t="s">
        <v>13</v>
      </c>
      <c r="G1863" s="51" t="s">
        <v>14</v>
      </c>
      <c r="H1863" s="51" t="s">
        <v>6750</v>
      </c>
      <c r="I1863" s="40" t="s">
        <v>8674</v>
      </c>
      <c r="J1863" s="40" t="s">
        <v>918</v>
      </c>
      <c r="K1863" s="58" t="s">
        <v>8683</v>
      </c>
      <c r="L1863" s="40" t="s">
        <v>8058</v>
      </c>
      <c r="M1863" s="40" t="s">
        <v>8058</v>
      </c>
      <c r="N1863" s="40" t="s">
        <v>8058</v>
      </c>
      <c r="O1863" s="40" t="s">
        <v>8058</v>
      </c>
      <c r="P1863" s="40" t="s">
        <v>6751</v>
      </c>
      <c r="Q1863" s="40" t="s">
        <v>8879</v>
      </c>
      <c r="R1863" s="40" t="s">
        <v>6697</v>
      </c>
      <c r="S1863" s="40"/>
      <c r="T1863" s="40"/>
      <c r="U1863" s="40"/>
      <c r="V1863" s="40"/>
      <c r="W1863" s="40"/>
      <c r="X1863" s="40"/>
      <c r="Y1863" s="40"/>
      <c r="Z1863" s="40"/>
      <c r="AA1863" s="40"/>
    </row>
    <row r="1864" spans="1:34" x14ac:dyDescent="0.3">
      <c r="A1864" s="19">
        <v>1868</v>
      </c>
      <c r="B1864" s="185" t="s">
        <v>93</v>
      </c>
      <c r="C1864" s="185" t="s">
        <v>8058</v>
      </c>
      <c r="D1864" s="22" t="s">
        <v>6814</v>
      </c>
      <c r="E1864" s="51" t="s">
        <v>6006</v>
      </c>
      <c r="F1864" s="22" t="s">
        <v>13</v>
      </c>
      <c r="G1864" s="57" t="s">
        <v>14</v>
      </c>
      <c r="H1864" s="57" t="s">
        <v>6750</v>
      </c>
      <c r="I1864" s="22" t="s">
        <v>6620</v>
      </c>
      <c r="J1864" s="22" t="s">
        <v>918</v>
      </c>
      <c r="K1864" s="58" t="s">
        <v>8683</v>
      </c>
      <c r="L1864" s="40" t="s">
        <v>8058</v>
      </c>
      <c r="M1864" s="22" t="s">
        <v>8058</v>
      </c>
      <c r="N1864" s="22" t="s">
        <v>8058</v>
      </c>
      <c r="O1864" s="22" t="s">
        <v>8058</v>
      </c>
      <c r="P1864" s="22" t="s">
        <v>6751</v>
      </c>
      <c r="Q1864" s="22" t="s">
        <v>8879</v>
      </c>
      <c r="R1864" s="22" t="s">
        <v>6697</v>
      </c>
      <c r="S1864" s="22"/>
      <c r="T1864" s="22"/>
      <c r="U1864" s="22"/>
      <c r="V1864" s="22"/>
      <c r="W1864" s="22"/>
      <c r="X1864" s="22"/>
      <c r="Y1864" s="22"/>
      <c r="Z1864" s="22"/>
      <c r="AA1864" s="22"/>
    </row>
    <row r="1865" spans="1:34" x14ac:dyDescent="0.3">
      <c r="A1865" s="19">
        <v>1869</v>
      </c>
      <c r="B1865" s="185" t="s">
        <v>93</v>
      </c>
      <c r="C1865" s="185" t="s">
        <v>8058</v>
      </c>
      <c r="D1865" s="22" t="s">
        <v>6871</v>
      </c>
      <c r="E1865" s="52" t="s">
        <v>5957</v>
      </c>
      <c r="F1865" s="22" t="s">
        <v>13</v>
      </c>
      <c r="G1865" s="57" t="s">
        <v>14</v>
      </c>
      <c r="H1865" s="57" t="s">
        <v>6750</v>
      </c>
      <c r="I1865" s="22" t="s">
        <v>6627</v>
      </c>
      <c r="J1865" s="22" t="s">
        <v>918</v>
      </c>
      <c r="K1865" s="58" t="s">
        <v>8683</v>
      </c>
      <c r="L1865" s="19" t="s">
        <v>8058</v>
      </c>
      <c r="M1865" s="22" t="s">
        <v>8058</v>
      </c>
      <c r="N1865" s="22" t="s">
        <v>8058</v>
      </c>
      <c r="O1865" s="22" t="s">
        <v>8058</v>
      </c>
      <c r="P1865" s="22" t="s">
        <v>6751</v>
      </c>
      <c r="Q1865" s="22" t="s">
        <v>8879</v>
      </c>
      <c r="R1865" s="22" t="s">
        <v>6697</v>
      </c>
      <c r="S1865" s="22"/>
      <c r="T1865" s="22"/>
      <c r="U1865" s="22"/>
      <c r="V1865" s="22"/>
      <c r="W1865" s="22"/>
      <c r="X1865" s="22"/>
      <c r="Y1865" s="22"/>
      <c r="Z1865" s="22"/>
      <c r="AA1865" s="22"/>
    </row>
    <row r="1866" spans="1:34" x14ac:dyDescent="0.3">
      <c r="A1866" s="19">
        <v>1870</v>
      </c>
      <c r="B1866" s="33" t="s">
        <v>93</v>
      </c>
      <c r="C1866" s="89" t="s">
        <v>108</v>
      </c>
      <c r="D1866" s="22" t="s">
        <v>1740</v>
      </c>
      <c r="E1866" s="51" t="s">
        <v>5985</v>
      </c>
      <c r="F1866" s="19" t="s">
        <v>13</v>
      </c>
      <c r="G1866" s="52" t="s">
        <v>14</v>
      </c>
      <c r="H1866" s="52" t="s">
        <v>8870</v>
      </c>
      <c r="I1866" s="52" t="s">
        <v>918</v>
      </c>
      <c r="J1866" s="58" t="s">
        <v>918</v>
      </c>
      <c r="K1866" s="58" t="s">
        <v>8683</v>
      </c>
      <c r="L1866" s="19" t="s">
        <v>8058</v>
      </c>
      <c r="M1866" s="19" t="s">
        <v>1741</v>
      </c>
      <c r="N1866" s="19" t="s">
        <v>8058</v>
      </c>
      <c r="O1866" s="19" t="s">
        <v>8058</v>
      </c>
      <c r="P1866" s="19" t="s">
        <v>1561</v>
      </c>
      <c r="Q1866" s="20" t="s">
        <v>8862</v>
      </c>
      <c r="R1866" s="19" t="s">
        <v>2955</v>
      </c>
    </row>
    <row r="1867" spans="1:34" x14ac:dyDescent="0.3">
      <c r="A1867" s="19">
        <v>1871</v>
      </c>
      <c r="B1867" s="33" t="s">
        <v>93</v>
      </c>
      <c r="C1867" s="89" t="s">
        <v>108</v>
      </c>
      <c r="D1867" s="22" t="s">
        <v>5264</v>
      </c>
      <c r="E1867" s="63" t="s">
        <v>5933</v>
      </c>
      <c r="F1867" s="40" t="s">
        <v>940</v>
      </c>
      <c r="G1867" s="51" t="s">
        <v>941</v>
      </c>
      <c r="H1867" s="52" t="s">
        <v>8870</v>
      </c>
      <c r="I1867" s="52" t="s">
        <v>918</v>
      </c>
      <c r="J1867" s="58" t="s">
        <v>918</v>
      </c>
      <c r="K1867" s="58" t="s">
        <v>8683</v>
      </c>
      <c r="L1867" s="19" t="s">
        <v>8058</v>
      </c>
      <c r="M1867" s="19" t="s">
        <v>1793</v>
      </c>
      <c r="N1867" s="19" t="s">
        <v>8058</v>
      </c>
      <c r="O1867" s="19" t="s">
        <v>8058</v>
      </c>
      <c r="P1867" s="19" t="s">
        <v>1561</v>
      </c>
      <c r="Q1867" s="20" t="s">
        <v>8862</v>
      </c>
      <c r="R1867" s="19" t="s">
        <v>2955</v>
      </c>
    </row>
    <row r="1868" spans="1:34" x14ac:dyDescent="0.3">
      <c r="A1868" s="19">
        <v>1872</v>
      </c>
      <c r="B1868" s="33" t="s">
        <v>93</v>
      </c>
      <c r="C1868" s="89" t="s">
        <v>108</v>
      </c>
      <c r="D1868" s="22" t="s">
        <v>5265</v>
      </c>
      <c r="E1868" s="63" t="s">
        <v>5933</v>
      </c>
      <c r="F1868" s="40" t="s">
        <v>940</v>
      </c>
      <c r="G1868" s="51" t="s">
        <v>941</v>
      </c>
      <c r="H1868" s="52" t="s">
        <v>8870</v>
      </c>
      <c r="I1868" s="52" t="s">
        <v>918</v>
      </c>
      <c r="J1868" s="58" t="s">
        <v>918</v>
      </c>
      <c r="K1868" s="58" t="s">
        <v>8683</v>
      </c>
      <c r="L1868" s="19" t="s">
        <v>8058</v>
      </c>
      <c r="M1868" s="19" t="s">
        <v>1792</v>
      </c>
      <c r="N1868" s="19" t="s">
        <v>8058</v>
      </c>
      <c r="O1868" s="19" t="s">
        <v>8058</v>
      </c>
      <c r="P1868" s="19" t="s">
        <v>1561</v>
      </c>
      <c r="Q1868" s="20" t="s">
        <v>8862</v>
      </c>
      <c r="R1868" s="19" t="s">
        <v>2955</v>
      </c>
    </row>
    <row r="1869" spans="1:34" x14ac:dyDescent="0.3">
      <c r="A1869" s="19">
        <v>1873</v>
      </c>
      <c r="B1869" s="34" t="s">
        <v>93</v>
      </c>
      <c r="C1869" s="89" t="s">
        <v>9033</v>
      </c>
      <c r="D1869" s="22" t="s">
        <v>7816</v>
      </c>
      <c r="E1869" s="22" t="s">
        <v>6753</v>
      </c>
      <c r="F1869" s="40" t="s">
        <v>13</v>
      </c>
      <c r="G1869" s="51" t="s">
        <v>14</v>
      </c>
      <c r="H1869" s="52" t="s">
        <v>8881</v>
      </c>
      <c r="I1869" s="53" t="s">
        <v>8622</v>
      </c>
      <c r="J1869" s="58" t="s">
        <v>918</v>
      </c>
      <c r="K1869" s="58" t="s">
        <v>8683</v>
      </c>
      <c r="L1869" s="19" t="s">
        <v>8058</v>
      </c>
      <c r="M1869" s="19" t="s">
        <v>8912</v>
      </c>
      <c r="N1869" s="19" t="s">
        <v>8058</v>
      </c>
      <c r="O1869" s="19" t="s">
        <v>8058</v>
      </c>
      <c r="P1869" s="20" t="s">
        <v>3061</v>
      </c>
      <c r="Q1869" s="19" t="s">
        <v>8861</v>
      </c>
      <c r="R1869" s="19" t="s">
        <v>4218</v>
      </c>
    </row>
    <row r="1870" spans="1:34" x14ac:dyDescent="0.3">
      <c r="A1870" s="19">
        <v>1874</v>
      </c>
      <c r="B1870" s="34" t="s">
        <v>93</v>
      </c>
      <c r="C1870" s="89" t="s">
        <v>9033</v>
      </c>
      <c r="D1870" s="22" t="s">
        <v>3148</v>
      </c>
      <c r="E1870" s="22" t="s">
        <v>6753</v>
      </c>
      <c r="F1870" s="40" t="s">
        <v>13</v>
      </c>
      <c r="G1870" s="51" t="s">
        <v>14</v>
      </c>
      <c r="H1870" s="52" t="s">
        <v>8881</v>
      </c>
      <c r="I1870" s="53" t="s">
        <v>8622</v>
      </c>
      <c r="J1870" s="58" t="s">
        <v>918</v>
      </c>
      <c r="K1870" s="58" t="s">
        <v>8683</v>
      </c>
      <c r="L1870" s="19" t="s">
        <v>8058</v>
      </c>
      <c r="M1870" s="19" t="s">
        <v>3155</v>
      </c>
      <c r="N1870" s="19" t="s">
        <v>8058</v>
      </c>
      <c r="O1870" s="19" t="s">
        <v>8058</v>
      </c>
      <c r="P1870" s="20" t="s">
        <v>3061</v>
      </c>
      <c r="Q1870" s="19" t="s">
        <v>8861</v>
      </c>
      <c r="R1870" s="19" t="s">
        <v>4218</v>
      </c>
    </row>
    <row r="1871" spans="1:34" x14ac:dyDescent="0.3">
      <c r="A1871" s="19">
        <v>1875</v>
      </c>
      <c r="B1871" s="34" t="s">
        <v>93</v>
      </c>
      <c r="C1871" s="89" t="s">
        <v>9033</v>
      </c>
      <c r="D1871" s="22" t="s">
        <v>3149</v>
      </c>
      <c r="E1871" s="22" t="s">
        <v>6753</v>
      </c>
      <c r="F1871" s="40" t="s">
        <v>13</v>
      </c>
      <c r="G1871" s="51" t="s">
        <v>14</v>
      </c>
      <c r="H1871" s="52" t="s">
        <v>8881</v>
      </c>
      <c r="I1871" s="53" t="s">
        <v>8622</v>
      </c>
      <c r="J1871" s="58" t="s">
        <v>918</v>
      </c>
      <c r="K1871" s="58" t="s">
        <v>8683</v>
      </c>
      <c r="L1871" s="19" t="s">
        <v>8058</v>
      </c>
      <c r="M1871" s="19" t="s">
        <v>3156</v>
      </c>
      <c r="N1871" s="19" t="s">
        <v>8058</v>
      </c>
      <c r="O1871" s="19" t="s">
        <v>8058</v>
      </c>
      <c r="P1871" s="20" t="s">
        <v>3061</v>
      </c>
      <c r="Q1871" s="19" t="s">
        <v>8861</v>
      </c>
      <c r="R1871" s="19" t="s">
        <v>4218</v>
      </c>
    </row>
    <row r="1872" spans="1:34" x14ac:dyDescent="0.3">
      <c r="A1872" s="19">
        <v>1876</v>
      </c>
      <c r="B1872" s="34" t="s">
        <v>93</v>
      </c>
      <c r="C1872" s="89" t="s">
        <v>9033</v>
      </c>
      <c r="D1872" s="22" t="s">
        <v>3150</v>
      </c>
      <c r="E1872" s="22" t="s">
        <v>6753</v>
      </c>
      <c r="F1872" s="40" t="s">
        <v>13</v>
      </c>
      <c r="G1872" s="51" t="s">
        <v>14</v>
      </c>
      <c r="H1872" s="52" t="s">
        <v>8881</v>
      </c>
      <c r="I1872" s="53" t="s">
        <v>8622</v>
      </c>
      <c r="J1872" s="58" t="s">
        <v>918</v>
      </c>
      <c r="K1872" s="58" t="s">
        <v>8683</v>
      </c>
      <c r="L1872" s="19" t="s">
        <v>8058</v>
      </c>
      <c r="M1872" s="19" t="s">
        <v>3157</v>
      </c>
      <c r="N1872" s="19" t="s">
        <v>8058</v>
      </c>
      <c r="O1872" s="19" t="s">
        <v>8058</v>
      </c>
      <c r="P1872" s="20" t="s">
        <v>3061</v>
      </c>
      <c r="Q1872" s="19" t="s">
        <v>8861</v>
      </c>
      <c r="R1872" s="19" t="s">
        <v>4218</v>
      </c>
    </row>
    <row r="1873" spans="1:18" x14ac:dyDescent="0.3">
      <c r="A1873" s="19">
        <v>1877</v>
      </c>
      <c r="B1873" s="33" t="s">
        <v>93</v>
      </c>
      <c r="C1873" s="89" t="s">
        <v>9033</v>
      </c>
      <c r="D1873" s="22" t="s">
        <v>1057</v>
      </c>
      <c r="E1873" s="22" t="s">
        <v>6753</v>
      </c>
      <c r="F1873" s="40" t="s">
        <v>13</v>
      </c>
      <c r="G1873" s="51" t="s">
        <v>14</v>
      </c>
      <c r="H1873" s="52" t="s">
        <v>8881</v>
      </c>
      <c r="I1873" s="52" t="s">
        <v>1053</v>
      </c>
      <c r="J1873" s="58" t="s">
        <v>918</v>
      </c>
      <c r="K1873" s="58" t="s">
        <v>8683</v>
      </c>
      <c r="L1873" s="19" t="s">
        <v>8058</v>
      </c>
      <c r="M1873" s="19" t="s">
        <v>8058</v>
      </c>
      <c r="N1873" s="19" t="s">
        <v>8058</v>
      </c>
      <c r="O1873" s="19" t="s">
        <v>8058</v>
      </c>
      <c r="P1873" s="19" t="s">
        <v>2995</v>
      </c>
      <c r="Q1873" s="20" t="s">
        <v>8862</v>
      </c>
      <c r="R1873" s="19" t="s">
        <v>2955</v>
      </c>
    </row>
    <row r="1874" spans="1:18" x14ac:dyDescent="0.3">
      <c r="A1874" s="19">
        <v>1878</v>
      </c>
      <c r="B1874" s="33" t="s">
        <v>93</v>
      </c>
      <c r="C1874" s="89" t="s">
        <v>9033</v>
      </c>
      <c r="D1874" s="22" t="s">
        <v>1058</v>
      </c>
      <c r="E1874" s="22" t="s">
        <v>6753</v>
      </c>
      <c r="F1874" s="40" t="s">
        <v>13</v>
      </c>
      <c r="G1874" s="51" t="s">
        <v>14</v>
      </c>
      <c r="H1874" s="52" t="s">
        <v>8881</v>
      </c>
      <c r="I1874" s="52" t="s">
        <v>1053</v>
      </c>
      <c r="J1874" s="58" t="s">
        <v>918</v>
      </c>
      <c r="K1874" s="58" t="s">
        <v>8683</v>
      </c>
      <c r="L1874" s="19" t="s">
        <v>8058</v>
      </c>
      <c r="M1874" s="19" t="s">
        <v>8058</v>
      </c>
      <c r="N1874" s="19" t="s">
        <v>8058</v>
      </c>
      <c r="O1874" s="19" t="s">
        <v>8058</v>
      </c>
      <c r="P1874" s="19" t="s">
        <v>2995</v>
      </c>
      <c r="Q1874" s="20" t="s">
        <v>8862</v>
      </c>
      <c r="R1874" s="19" t="s">
        <v>2955</v>
      </c>
    </row>
    <row r="1875" spans="1:18" x14ac:dyDescent="0.3">
      <c r="A1875" s="19">
        <v>1879</v>
      </c>
      <c r="B1875" s="34" t="s">
        <v>93</v>
      </c>
      <c r="C1875" s="89" t="s">
        <v>9033</v>
      </c>
      <c r="D1875" s="22" t="s">
        <v>3217</v>
      </c>
      <c r="E1875" s="22" t="s">
        <v>6753</v>
      </c>
      <c r="F1875" s="20" t="s">
        <v>13</v>
      </c>
      <c r="G1875" s="53" t="s">
        <v>14</v>
      </c>
      <c r="H1875" s="52" t="s">
        <v>8881</v>
      </c>
      <c r="I1875" s="53" t="s">
        <v>8667</v>
      </c>
      <c r="J1875" s="58" t="s">
        <v>918</v>
      </c>
      <c r="K1875" s="58" t="s">
        <v>8683</v>
      </c>
      <c r="L1875" s="19" t="s">
        <v>8058</v>
      </c>
      <c r="M1875" s="20" t="s">
        <v>3229</v>
      </c>
      <c r="N1875" s="19" t="s">
        <v>8058</v>
      </c>
      <c r="O1875" s="19" t="s">
        <v>8058</v>
      </c>
      <c r="P1875" s="20" t="s">
        <v>3061</v>
      </c>
      <c r="Q1875" s="19" t="s">
        <v>8861</v>
      </c>
      <c r="R1875" s="19" t="s">
        <v>4218</v>
      </c>
    </row>
    <row r="1876" spans="1:18" x14ac:dyDescent="0.3">
      <c r="A1876" s="19">
        <v>1880</v>
      </c>
      <c r="B1876" s="33" t="s">
        <v>93</v>
      </c>
      <c r="C1876" s="89" t="s">
        <v>9033</v>
      </c>
      <c r="D1876" s="22" t="s">
        <v>1054</v>
      </c>
      <c r="E1876" s="22" t="s">
        <v>6753</v>
      </c>
      <c r="F1876" s="40" t="s">
        <v>13</v>
      </c>
      <c r="G1876" s="51" t="s">
        <v>14</v>
      </c>
      <c r="H1876" s="52" t="s">
        <v>8863</v>
      </c>
      <c r="I1876" s="52" t="s">
        <v>1053</v>
      </c>
      <c r="J1876" s="58" t="s">
        <v>918</v>
      </c>
      <c r="K1876" s="58" t="s">
        <v>8683</v>
      </c>
      <c r="L1876" s="19" t="s">
        <v>8058</v>
      </c>
      <c r="M1876" s="19" t="s">
        <v>8058</v>
      </c>
      <c r="N1876" s="19" t="s">
        <v>8058</v>
      </c>
      <c r="O1876" s="19" t="s">
        <v>8058</v>
      </c>
      <c r="P1876" s="19" t="s">
        <v>2995</v>
      </c>
      <c r="Q1876" s="20" t="s">
        <v>8862</v>
      </c>
      <c r="R1876" s="19" t="s">
        <v>2955</v>
      </c>
    </row>
    <row r="1877" spans="1:18" x14ac:dyDescent="0.3">
      <c r="A1877" s="19">
        <v>1881</v>
      </c>
      <c r="B1877" s="34" t="s">
        <v>93</v>
      </c>
      <c r="C1877" s="89" t="s">
        <v>9033</v>
      </c>
      <c r="D1877" s="22" t="s">
        <v>3065</v>
      </c>
      <c r="E1877" s="22" t="s">
        <v>6753</v>
      </c>
      <c r="F1877" s="40" t="s">
        <v>13</v>
      </c>
      <c r="G1877" s="51" t="s">
        <v>14</v>
      </c>
      <c r="H1877" s="52" t="s">
        <v>8881</v>
      </c>
      <c r="I1877" s="52" t="s">
        <v>8661</v>
      </c>
      <c r="J1877" s="58" t="s">
        <v>918</v>
      </c>
      <c r="K1877" s="58" t="s">
        <v>8683</v>
      </c>
      <c r="L1877" s="19" t="s">
        <v>8058</v>
      </c>
      <c r="M1877" s="19" t="s">
        <v>3072</v>
      </c>
      <c r="N1877" s="19" t="s">
        <v>8058</v>
      </c>
      <c r="O1877" s="19" t="s">
        <v>8058</v>
      </c>
      <c r="P1877" s="20" t="s">
        <v>3061</v>
      </c>
      <c r="Q1877" s="19" t="s">
        <v>8861</v>
      </c>
      <c r="R1877" s="19" t="s">
        <v>4218</v>
      </c>
    </row>
    <row r="1878" spans="1:18" x14ac:dyDescent="0.3">
      <c r="A1878" s="19">
        <v>1882</v>
      </c>
      <c r="B1878" s="34" t="s">
        <v>93</v>
      </c>
      <c r="C1878" s="89" t="s">
        <v>9033</v>
      </c>
      <c r="D1878" s="22" t="s">
        <v>3066</v>
      </c>
      <c r="E1878" s="22" t="s">
        <v>6753</v>
      </c>
      <c r="F1878" s="40" t="s">
        <v>13</v>
      </c>
      <c r="G1878" s="51" t="s">
        <v>14</v>
      </c>
      <c r="H1878" s="52" t="s">
        <v>8881</v>
      </c>
      <c r="I1878" s="52" t="s">
        <v>8661</v>
      </c>
      <c r="J1878" s="58" t="s">
        <v>918</v>
      </c>
      <c r="K1878" s="58" t="s">
        <v>8683</v>
      </c>
      <c r="L1878" s="19" t="s">
        <v>8058</v>
      </c>
      <c r="M1878" s="19" t="s">
        <v>3073</v>
      </c>
      <c r="N1878" s="19" t="s">
        <v>8058</v>
      </c>
      <c r="O1878" s="19" t="s">
        <v>8058</v>
      </c>
      <c r="P1878" s="20" t="s">
        <v>3061</v>
      </c>
      <c r="Q1878" s="19" t="s">
        <v>8861</v>
      </c>
      <c r="R1878" s="19" t="s">
        <v>4218</v>
      </c>
    </row>
    <row r="1879" spans="1:18" x14ac:dyDescent="0.3">
      <c r="A1879" s="19">
        <v>1883</v>
      </c>
      <c r="B1879" s="34" t="s">
        <v>93</v>
      </c>
      <c r="C1879" s="89" t="s">
        <v>9033</v>
      </c>
      <c r="D1879" s="22" t="s">
        <v>3068</v>
      </c>
      <c r="E1879" s="22" t="s">
        <v>6753</v>
      </c>
      <c r="F1879" s="40" t="s">
        <v>13</v>
      </c>
      <c r="G1879" s="51" t="s">
        <v>14</v>
      </c>
      <c r="H1879" s="52" t="s">
        <v>8881</v>
      </c>
      <c r="I1879" s="52" t="s">
        <v>8661</v>
      </c>
      <c r="J1879" s="58" t="s">
        <v>918</v>
      </c>
      <c r="K1879" s="58" t="s">
        <v>8683</v>
      </c>
      <c r="L1879" s="19" t="s">
        <v>8058</v>
      </c>
      <c r="M1879" s="19" t="s">
        <v>3075</v>
      </c>
      <c r="N1879" s="19" t="s">
        <v>8058</v>
      </c>
      <c r="O1879" s="19" t="s">
        <v>8058</v>
      </c>
      <c r="P1879" s="20" t="s">
        <v>3061</v>
      </c>
      <c r="Q1879" s="19" t="s">
        <v>8861</v>
      </c>
      <c r="R1879" s="19" t="s">
        <v>4218</v>
      </c>
    </row>
    <row r="1880" spans="1:18" x14ac:dyDescent="0.3">
      <c r="A1880" s="19">
        <v>1884</v>
      </c>
      <c r="B1880" s="33" t="s">
        <v>93</v>
      </c>
      <c r="C1880" s="89" t="s">
        <v>9033</v>
      </c>
      <c r="D1880" s="22" t="s">
        <v>1097</v>
      </c>
      <c r="E1880" s="22" t="s">
        <v>6753</v>
      </c>
      <c r="F1880" s="40" t="s">
        <v>13</v>
      </c>
      <c r="G1880" s="51" t="s">
        <v>14</v>
      </c>
      <c r="H1880" s="52" t="s">
        <v>8863</v>
      </c>
      <c r="I1880" s="52" t="s">
        <v>1075</v>
      </c>
      <c r="J1880" s="58" t="s">
        <v>918</v>
      </c>
      <c r="K1880" s="58" t="s">
        <v>8683</v>
      </c>
      <c r="L1880" s="19" t="s">
        <v>8058</v>
      </c>
      <c r="M1880" s="19" t="s">
        <v>8058</v>
      </c>
      <c r="N1880" s="19" t="s">
        <v>8058</v>
      </c>
      <c r="O1880" s="19" t="s">
        <v>8058</v>
      </c>
      <c r="P1880" s="19" t="s">
        <v>2995</v>
      </c>
      <c r="Q1880" s="20" t="s">
        <v>8862</v>
      </c>
      <c r="R1880" s="19" t="s">
        <v>2955</v>
      </c>
    </row>
    <row r="1881" spans="1:18" x14ac:dyDescent="0.3">
      <c r="A1881" s="19">
        <v>1885</v>
      </c>
      <c r="B1881" s="33" t="s">
        <v>93</v>
      </c>
      <c r="C1881" s="89" t="s">
        <v>9033</v>
      </c>
      <c r="D1881" s="22" t="s">
        <v>1098</v>
      </c>
      <c r="E1881" s="22" t="s">
        <v>6753</v>
      </c>
      <c r="F1881" s="40" t="s">
        <v>13</v>
      </c>
      <c r="G1881" s="51" t="s">
        <v>14</v>
      </c>
      <c r="H1881" s="52" t="s">
        <v>8863</v>
      </c>
      <c r="I1881" s="52" t="s">
        <v>1075</v>
      </c>
      <c r="J1881" s="58" t="s">
        <v>918</v>
      </c>
      <c r="K1881" s="58" t="s">
        <v>8683</v>
      </c>
      <c r="L1881" s="19" t="s">
        <v>8058</v>
      </c>
      <c r="M1881" s="19" t="s">
        <v>8058</v>
      </c>
      <c r="N1881" s="19" t="s">
        <v>8058</v>
      </c>
      <c r="O1881" s="19" t="s">
        <v>8058</v>
      </c>
      <c r="P1881" s="19" t="s">
        <v>2995</v>
      </c>
      <c r="Q1881" s="20" t="s">
        <v>8862</v>
      </c>
      <c r="R1881" s="19" t="s">
        <v>2955</v>
      </c>
    </row>
    <row r="1882" spans="1:18" x14ac:dyDescent="0.3">
      <c r="A1882" s="19">
        <v>1886</v>
      </c>
      <c r="B1882" s="33" t="s">
        <v>93</v>
      </c>
      <c r="C1882" s="89" t="s">
        <v>9033</v>
      </c>
      <c r="D1882" s="22" t="s">
        <v>1096</v>
      </c>
      <c r="E1882" s="22" t="s">
        <v>6753</v>
      </c>
      <c r="F1882" s="40" t="s">
        <v>13</v>
      </c>
      <c r="G1882" s="51" t="s">
        <v>14</v>
      </c>
      <c r="H1882" s="52" t="s">
        <v>8863</v>
      </c>
      <c r="I1882" s="52" t="s">
        <v>1075</v>
      </c>
      <c r="J1882" s="58" t="s">
        <v>918</v>
      </c>
      <c r="K1882" s="58" t="s">
        <v>8683</v>
      </c>
      <c r="L1882" s="19" t="s">
        <v>8058</v>
      </c>
      <c r="M1882" s="19" t="s">
        <v>8058</v>
      </c>
      <c r="N1882" s="19" t="s">
        <v>8058</v>
      </c>
      <c r="O1882" s="19" t="s">
        <v>8058</v>
      </c>
      <c r="P1882" s="19" t="s">
        <v>2995</v>
      </c>
      <c r="Q1882" s="20" t="s">
        <v>8862</v>
      </c>
      <c r="R1882" s="19" t="s">
        <v>2955</v>
      </c>
    </row>
    <row r="1883" spans="1:18" x14ac:dyDescent="0.3">
      <c r="A1883" s="19">
        <v>1887</v>
      </c>
      <c r="B1883" s="33" t="s">
        <v>93</v>
      </c>
      <c r="C1883" s="89" t="s">
        <v>9033</v>
      </c>
      <c r="D1883" s="22" t="s">
        <v>1104</v>
      </c>
      <c r="E1883" s="22" t="s">
        <v>6753</v>
      </c>
      <c r="F1883" s="40" t="s">
        <v>13</v>
      </c>
      <c r="G1883" s="51" t="s">
        <v>14</v>
      </c>
      <c r="H1883" s="52" t="s">
        <v>8870</v>
      </c>
      <c r="I1883" s="52" t="s">
        <v>1075</v>
      </c>
      <c r="J1883" s="58" t="s">
        <v>918</v>
      </c>
      <c r="K1883" s="58" t="s">
        <v>8683</v>
      </c>
      <c r="L1883" s="19" t="s">
        <v>8058</v>
      </c>
      <c r="M1883" s="19" t="s">
        <v>8058</v>
      </c>
      <c r="N1883" s="19" t="s">
        <v>8058</v>
      </c>
      <c r="O1883" s="19" t="s">
        <v>8058</v>
      </c>
      <c r="P1883" s="19" t="s">
        <v>2995</v>
      </c>
      <c r="Q1883" s="20" t="s">
        <v>8862</v>
      </c>
      <c r="R1883" s="19" t="s">
        <v>2955</v>
      </c>
    </row>
    <row r="1884" spans="1:18" x14ac:dyDescent="0.3">
      <c r="A1884" s="19">
        <v>1888</v>
      </c>
      <c r="B1884" s="34" t="s">
        <v>93</v>
      </c>
      <c r="C1884" s="89" t="s">
        <v>9033</v>
      </c>
      <c r="D1884" s="22" t="s">
        <v>3103</v>
      </c>
      <c r="E1884" s="22" t="s">
        <v>6753</v>
      </c>
      <c r="F1884" s="40" t="s">
        <v>13</v>
      </c>
      <c r="G1884" s="51" t="s">
        <v>14</v>
      </c>
      <c r="H1884" s="52" t="s">
        <v>8881</v>
      </c>
      <c r="I1884" s="52" t="s">
        <v>8664</v>
      </c>
      <c r="J1884" s="58" t="s">
        <v>918</v>
      </c>
      <c r="K1884" s="58" t="s">
        <v>8683</v>
      </c>
      <c r="L1884" s="19" t="s">
        <v>8058</v>
      </c>
      <c r="M1884" s="19" t="s">
        <v>3106</v>
      </c>
      <c r="N1884" s="19" t="s">
        <v>8058</v>
      </c>
      <c r="O1884" s="19" t="s">
        <v>8058</v>
      </c>
      <c r="P1884" s="20" t="s">
        <v>3061</v>
      </c>
      <c r="Q1884" s="19" t="s">
        <v>8861</v>
      </c>
      <c r="R1884" s="19" t="s">
        <v>4218</v>
      </c>
    </row>
    <row r="1885" spans="1:18" x14ac:dyDescent="0.3">
      <c r="A1885" s="19">
        <v>1889</v>
      </c>
      <c r="B1885" s="34" t="s">
        <v>93</v>
      </c>
      <c r="C1885" s="89" t="s">
        <v>9033</v>
      </c>
      <c r="D1885" s="22" t="s">
        <v>109</v>
      </c>
      <c r="E1885" s="63" t="s">
        <v>5933</v>
      </c>
      <c r="F1885" s="40" t="s">
        <v>940</v>
      </c>
      <c r="G1885" s="51" t="s">
        <v>941</v>
      </c>
      <c r="H1885" s="52" t="s">
        <v>8881</v>
      </c>
      <c r="I1885" s="53" t="s">
        <v>8635</v>
      </c>
      <c r="J1885" s="58" t="s">
        <v>918</v>
      </c>
      <c r="K1885" s="58" t="s">
        <v>8683</v>
      </c>
      <c r="L1885" s="19" t="s">
        <v>110</v>
      </c>
      <c r="M1885" s="20" t="s">
        <v>3257</v>
      </c>
      <c r="N1885" s="19" t="s">
        <v>8058</v>
      </c>
      <c r="O1885" s="19" t="s">
        <v>8058</v>
      </c>
      <c r="P1885" s="20" t="s">
        <v>3061</v>
      </c>
      <c r="Q1885" s="19" t="s">
        <v>8861</v>
      </c>
      <c r="R1885" s="19" t="s">
        <v>4218</v>
      </c>
    </row>
    <row r="1886" spans="1:18" x14ac:dyDescent="0.3">
      <c r="A1886" s="19">
        <v>1890</v>
      </c>
      <c r="B1886" s="33" t="s">
        <v>93</v>
      </c>
      <c r="C1886" s="89" t="s">
        <v>9033</v>
      </c>
      <c r="D1886" s="22" t="s">
        <v>1070</v>
      </c>
      <c r="E1886" s="22" t="s">
        <v>6753</v>
      </c>
      <c r="F1886" s="40" t="s">
        <v>13</v>
      </c>
      <c r="G1886" s="51" t="s">
        <v>14</v>
      </c>
      <c r="H1886" s="52" t="s">
        <v>8870</v>
      </c>
      <c r="I1886" s="52" t="s">
        <v>1053</v>
      </c>
      <c r="J1886" s="58" t="s">
        <v>918</v>
      </c>
      <c r="K1886" s="58" t="s">
        <v>8683</v>
      </c>
      <c r="L1886" s="19" t="s">
        <v>8058</v>
      </c>
      <c r="M1886" s="19" t="s">
        <v>8058</v>
      </c>
      <c r="N1886" s="19" t="s">
        <v>8058</v>
      </c>
      <c r="O1886" s="19" t="s">
        <v>8058</v>
      </c>
      <c r="P1886" s="19" t="s">
        <v>2995</v>
      </c>
      <c r="Q1886" s="20" t="s">
        <v>8862</v>
      </c>
      <c r="R1886" s="19" t="s">
        <v>2955</v>
      </c>
    </row>
    <row r="1887" spans="1:18" x14ac:dyDescent="0.3">
      <c r="A1887" s="19">
        <v>1891</v>
      </c>
      <c r="B1887" s="34" t="s">
        <v>93</v>
      </c>
      <c r="C1887" s="89" t="s">
        <v>9033</v>
      </c>
      <c r="D1887" s="22" t="s">
        <v>971</v>
      </c>
      <c r="E1887" s="22" t="s">
        <v>6753</v>
      </c>
      <c r="F1887" s="40" t="s">
        <v>13</v>
      </c>
      <c r="G1887" s="51" t="s">
        <v>14</v>
      </c>
      <c r="H1887" s="52" t="s">
        <v>8881</v>
      </c>
      <c r="I1887" s="53" t="s">
        <v>3185</v>
      </c>
      <c r="J1887" s="58" t="s">
        <v>918</v>
      </c>
      <c r="K1887" s="58" t="s">
        <v>8683</v>
      </c>
      <c r="L1887" s="19" t="s">
        <v>8058</v>
      </c>
      <c r="M1887" s="20" t="s">
        <v>972</v>
      </c>
      <c r="N1887" s="19" t="s">
        <v>8058</v>
      </c>
      <c r="O1887" s="19" t="s">
        <v>8058</v>
      </c>
      <c r="P1887" s="20" t="s">
        <v>3061</v>
      </c>
      <c r="Q1887" s="19" t="s">
        <v>8861</v>
      </c>
      <c r="R1887" s="19" t="s">
        <v>4218</v>
      </c>
    </row>
    <row r="1888" spans="1:18" x14ac:dyDescent="0.3">
      <c r="A1888" s="19">
        <v>1892</v>
      </c>
      <c r="B1888" s="34" t="s">
        <v>93</v>
      </c>
      <c r="C1888" s="89" t="s">
        <v>9033</v>
      </c>
      <c r="D1888" s="22" t="s">
        <v>3183</v>
      </c>
      <c r="E1888" s="22" t="s">
        <v>6753</v>
      </c>
      <c r="F1888" s="40" t="s">
        <v>13</v>
      </c>
      <c r="G1888" s="51" t="s">
        <v>14</v>
      </c>
      <c r="H1888" s="52" t="s">
        <v>8881</v>
      </c>
      <c r="I1888" s="53" t="s">
        <v>8643</v>
      </c>
      <c r="J1888" s="58" t="s">
        <v>918</v>
      </c>
      <c r="K1888" s="58" t="s">
        <v>8683</v>
      </c>
      <c r="L1888" s="19" t="s">
        <v>8058</v>
      </c>
      <c r="M1888" s="20" t="s">
        <v>3190</v>
      </c>
      <c r="N1888" s="19" t="s">
        <v>8058</v>
      </c>
      <c r="O1888" s="19" t="s">
        <v>8058</v>
      </c>
      <c r="P1888" s="20" t="s">
        <v>3061</v>
      </c>
      <c r="Q1888" s="19" t="s">
        <v>8861</v>
      </c>
      <c r="R1888" s="19" t="s">
        <v>4218</v>
      </c>
    </row>
    <row r="1889" spans="1:18" x14ac:dyDescent="0.3">
      <c r="A1889" s="19">
        <v>1893</v>
      </c>
      <c r="B1889" s="34" t="s">
        <v>93</v>
      </c>
      <c r="C1889" s="89" t="s">
        <v>9033</v>
      </c>
      <c r="D1889" s="22" t="s">
        <v>3192</v>
      </c>
      <c r="E1889" s="22" t="s">
        <v>6753</v>
      </c>
      <c r="F1889" s="40" t="s">
        <v>13</v>
      </c>
      <c r="G1889" s="51" t="s">
        <v>14</v>
      </c>
      <c r="H1889" s="52" t="s">
        <v>8881</v>
      </c>
      <c r="I1889" s="53" t="s">
        <v>8642</v>
      </c>
      <c r="J1889" s="58" t="s">
        <v>918</v>
      </c>
      <c r="K1889" s="58" t="s">
        <v>8683</v>
      </c>
      <c r="L1889" s="19" t="s">
        <v>8058</v>
      </c>
      <c r="M1889" s="20" t="s">
        <v>3201</v>
      </c>
      <c r="N1889" s="19" t="s">
        <v>8058</v>
      </c>
      <c r="O1889" s="19" t="s">
        <v>8058</v>
      </c>
      <c r="P1889" s="20" t="s">
        <v>3061</v>
      </c>
      <c r="Q1889" s="19" t="s">
        <v>8861</v>
      </c>
      <c r="R1889" s="19" t="s">
        <v>4218</v>
      </c>
    </row>
    <row r="1890" spans="1:18" x14ac:dyDescent="0.3">
      <c r="A1890" s="19">
        <v>1894</v>
      </c>
      <c r="B1890" s="33" t="s">
        <v>93</v>
      </c>
      <c r="C1890" s="89" t="s">
        <v>9033</v>
      </c>
      <c r="D1890" s="22" t="s">
        <v>1095</v>
      </c>
      <c r="E1890" s="22" t="s">
        <v>6753</v>
      </c>
      <c r="F1890" s="40" t="s">
        <v>13</v>
      </c>
      <c r="G1890" s="51" t="s">
        <v>14</v>
      </c>
      <c r="H1890" s="52" t="s">
        <v>8863</v>
      </c>
      <c r="I1890" s="52" t="s">
        <v>1075</v>
      </c>
      <c r="J1890" s="58" t="s">
        <v>918</v>
      </c>
      <c r="K1890" s="58" t="s">
        <v>8683</v>
      </c>
      <c r="L1890" s="19" t="s">
        <v>8058</v>
      </c>
      <c r="M1890" s="19" t="s">
        <v>8058</v>
      </c>
      <c r="N1890" s="19" t="s">
        <v>8058</v>
      </c>
      <c r="O1890" s="19" t="s">
        <v>8058</v>
      </c>
      <c r="P1890" s="19" t="s">
        <v>2995</v>
      </c>
      <c r="Q1890" s="20" t="s">
        <v>8862</v>
      </c>
      <c r="R1890" s="19" t="s">
        <v>2955</v>
      </c>
    </row>
    <row r="1891" spans="1:18" x14ac:dyDescent="0.3">
      <c r="A1891" s="19">
        <v>1895</v>
      </c>
      <c r="B1891" s="33" t="s">
        <v>93</v>
      </c>
      <c r="C1891" s="89" t="s">
        <v>9033</v>
      </c>
      <c r="D1891" s="22" t="s">
        <v>1087</v>
      </c>
      <c r="E1891" s="22" t="s">
        <v>6753</v>
      </c>
      <c r="F1891" s="40" t="s">
        <v>13</v>
      </c>
      <c r="G1891" s="51" t="s">
        <v>14</v>
      </c>
      <c r="H1891" s="52" t="s">
        <v>8870</v>
      </c>
      <c r="I1891" s="52" t="s">
        <v>1075</v>
      </c>
      <c r="J1891" s="58" t="s">
        <v>918</v>
      </c>
      <c r="K1891" s="58" t="s">
        <v>8683</v>
      </c>
      <c r="L1891" s="19" t="s">
        <v>8058</v>
      </c>
      <c r="M1891" s="19" t="s">
        <v>8058</v>
      </c>
      <c r="N1891" s="19" t="s">
        <v>8058</v>
      </c>
      <c r="O1891" s="19" t="s">
        <v>8058</v>
      </c>
      <c r="P1891" s="19" t="s">
        <v>2995</v>
      </c>
      <c r="Q1891" s="20" t="s">
        <v>8862</v>
      </c>
      <c r="R1891" s="19" t="s">
        <v>2955</v>
      </c>
    </row>
    <row r="1892" spans="1:18" x14ac:dyDescent="0.3">
      <c r="A1892" s="19">
        <v>1896</v>
      </c>
      <c r="B1892" s="34" t="s">
        <v>93</v>
      </c>
      <c r="C1892" s="89" t="s">
        <v>9033</v>
      </c>
      <c r="D1892" s="22" t="s">
        <v>7964</v>
      </c>
      <c r="E1892" s="22" t="s">
        <v>6753</v>
      </c>
      <c r="F1892" s="40" t="s">
        <v>13</v>
      </c>
      <c r="G1892" s="51" t="s">
        <v>14</v>
      </c>
      <c r="H1892" s="52" t="s">
        <v>8881</v>
      </c>
      <c r="I1892" s="53" t="s">
        <v>8665</v>
      </c>
      <c r="J1892" s="58" t="s">
        <v>918</v>
      </c>
      <c r="K1892" s="58" t="s">
        <v>8683</v>
      </c>
      <c r="L1892" s="19" t="s">
        <v>8058</v>
      </c>
      <c r="M1892" s="19" t="s">
        <v>8920</v>
      </c>
      <c r="N1892" s="19" t="s">
        <v>8058</v>
      </c>
      <c r="O1892" s="19" t="s">
        <v>8058</v>
      </c>
      <c r="P1892" s="20" t="s">
        <v>3061</v>
      </c>
      <c r="Q1892" s="19" t="s">
        <v>8861</v>
      </c>
      <c r="R1892" s="19" t="s">
        <v>4218</v>
      </c>
    </row>
    <row r="1893" spans="1:18" x14ac:dyDescent="0.3">
      <c r="A1893" s="19">
        <v>1897</v>
      </c>
      <c r="B1893" s="33" t="s">
        <v>93</v>
      </c>
      <c r="C1893" s="89" t="s">
        <v>9033</v>
      </c>
      <c r="D1893" s="22" t="s">
        <v>1094</v>
      </c>
      <c r="E1893" s="22" t="s">
        <v>6753</v>
      </c>
      <c r="F1893" s="40" t="s">
        <v>13</v>
      </c>
      <c r="G1893" s="51" t="s">
        <v>14</v>
      </c>
      <c r="H1893" s="52" t="s">
        <v>8863</v>
      </c>
      <c r="I1893" s="52" t="s">
        <v>1075</v>
      </c>
      <c r="J1893" s="58" t="s">
        <v>918</v>
      </c>
      <c r="K1893" s="58" t="s">
        <v>8683</v>
      </c>
      <c r="L1893" s="19" t="s">
        <v>8058</v>
      </c>
      <c r="M1893" s="19" t="s">
        <v>8058</v>
      </c>
      <c r="N1893" s="19" t="s">
        <v>8058</v>
      </c>
      <c r="O1893" s="19" t="s">
        <v>8058</v>
      </c>
      <c r="P1893" s="19" t="s">
        <v>2995</v>
      </c>
      <c r="Q1893" s="20" t="s">
        <v>8862</v>
      </c>
      <c r="R1893" s="19" t="s">
        <v>2955</v>
      </c>
    </row>
    <row r="1894" spans="1:18" x14ac:dyDescent="0.3">
      <c r="A1894" s="19">
        <v>1898</v>
      </c>
      <c r="B1894" s="34" t="s">
        <v>93</v>
      </c>
      <c r="C1894" s="89" t="s">
        <v>9033</v>
      </c>
      <c r="D1894" s="22" t="s">
        <v>7965</v>
      </c>
      <c r="E1894" s="22" t="s">
        <v>6753</v>
      </c>
      <c r="F1894" s="40" t="s">
        <v>13</v>
      </c>
      <c r="G1894" s="51" t="s">
        <v>14</v>
      </c>
      <c r="H1894" s="52" t="s">
        <v>8881</v>
      </c>
      <c r="I1894" s="53" t="s">
        <v>8665</v>
      </c>
      <c r="J1894" s="58" t="s">
        <v>918</v>
      </c>
      <c r="K1894" s="58" t="s">
        <v>8683</v>
      </c>
      <c r="L1894" s="19" t="s">
        <v>8058</v>
      </c>
      <c r="M1894" s="19" t="s">
        <v>8921</v>
      </c>
      <c r="N1894" s="19" t="s">
        <v>8058</v>
      </c>
      <c r="O1894" s="19" t="s">
        <v>8058</v>
      </c>
      <c r="P1894" s="20" t="s">
        <v>3061</v>
      </c>
      <c r="Q1894" s="19" t="s">
        <v>8861</v>
      </c>
      <c r="R1894" s="19" t="s">
        <v>4218</v>
      </c>
    </row>
    <row r="1895" spans="1:18" x14ac:dyDescent="0.3">
      <c r="A1895" s="19">
        <v>1899</v>
      </c>
      <c r="B1895" s="34" t="s">
        <v>93</v>
      </c>
      <c r="C1895" s="89" t="s">
        <v>9033</v>
      </c>
      <c r="D1895" s="22" t="s">
        <v>3048</v>
      </c>
      <c r="E1895" s="22" t="s">
        <v>6753</v>
      </c>
      <c r="F1895" s="40" t="s">
        <v>13</v>
      </c>
      <c r="G1895" s="51" t="s">
        <v>14</v>
      </c>
      <c r="H1895" s="52" t="s">
        <v>8881</v>
      </c>
      <c r="I1895" s="53" t="s">
        <v>8665</v>
      </c>
      <c r="J1895" s="58" t="s">
        <v>918</v>
      </c>
      <c r="K1895" s="58" t="s">
        <v>8683</v>
      </c>
      <c r="L1895" s="19" t="s">
        <v>8058</v>
      </c>
      <c r="M1895" s="19" t="s">
        <v>3055</v>
      </c>
      <c r="N1895" s="19" t="s">
        <v>8058</v>
      </c>
      <c r="O1895" s="19" t="s">
        <v>8058</v>
      </c>
      <c r="P1895" s="20" t="s">
        <v>3061</v>
      </c>
      <c r="Q1895" s="19" t="s">
        <v>8861</v>
      </c>
      <c r="R1895" s="19" t="s">
        <v>4218</v>
      </c>
    </row>
    <row r="1896" spans="1:18" x14ac:dyDescent="0.3">
      <c r="A1896" s="19">
        <v>1900</v>
      </c>
      <c r="B1896" s="34" t="s">
        <v>93</v>
      </c>
      <c r="C1896" s="89" t="s">
        <v>9033</v>
      </c>
      <c r="D1896" s="22" t="s">
        <v>3049</v>
      </c>
      <c r="E1896" s="22" t="s">
        <v>6753</v>
      </c>
      <c r="F1896" s="40" t="s">
        <v>13</v>
      </c>
      <c r="G1896" s="51" t="s">
        <v>14</v>
      </c>
      <c r="H1896" s="52" t="s">
        <v>8881</v>
      </c>
      <c r="I1896" s="53" t="s">
        <v>8665</v>
      </c>
      <c r="J1896" s="58" t="s">
        <v>918</v>
      </c>
      <c r="K1896" s="58" t="s">
        <v>8683</v>
      </c>
      <c r="L1896" s="19" t="s">
        <v>8058</v>
      </c>
      <c r="M1896" s="19" t="s">
        <v>3056</v>
      </c>
      <c r="N1896" s="19" t="s">
        <v>8058</v>
      </c>
      <c r="O1896" s="19" t="s">
        <v>8058</v>
      </c>
      <c r="P1896" s="20" t="s">
        <v>3061</v>
      </c>
      <c r="Q1896" s="19" t="s">
        <v>8861</v>
      </c>
      <c r="R1896" s="19" t="s">
        <v>4218</v>
      </c>
    </row>
    <row r="1897" spans="1:18" x14ac:dyDescent="0.3">
      <c r="A1897" s="19">
        <v>1901</v>
      </c>
      <c r="B1897" s="34" t="s">
        <v>93</v>
      </c>
      <c r="C1897" s="89" t="s">
        <v>9033</v>
      </c>
      <c r="D1897" s="22" t="s">
        <v>3050</v>
      </c>
      <c r="E1897" s="22" t="s">
        <v>6753</v>
      </c>
      <c r="F1897" s="40" t="s">
        <v>13</v>
      </c>
      <c r="G1897" s="51" t="s">
        <v>14</v>
      </c>
      <c r="H1897" s="52" t="s">
        <v>8881</v>
      </c>
      <c r="I1897" s="53" t="s">
        <v>8665</v>
      </c>
      <c r="J1897" s="58" t="s">
        <v>918</v>
      </c>
      <c r="K1897" s="58" t="s">
        <v>8683</v>
      </c>
      <c r="L1897" s="19" t="s">
        <v>8058</v>
      </c>
      <c r="M1897" s="19" t="s">
        <v>3057</v>
      </c>
      <c r="N1897" s="19" t="s">
        <v>8058</v>
      </c>
      <c r="O1897" s="19" t="s">
        <v>8058</v>
      </c>
      <c r="P1897" s="20" t="s">
        <v>3061</v>
      </c>
      <c r="Q1897" s="19" t="s">
        <v>8861</v>
      </c>
      <c r="R1897" s="19" t="s">
        <v>4218</v>
      </c>
    </row>
    <row r="1898" spans="1:18" x14ac:dyDescent="0.3">
      <c r="A1898" s="19">
        <v>1902</v>
      </c>
      <c r="B1898" s="34" t="s">
        <v>93</v>
      </c>
      <c r="C1898" s="89" t="s">
        <v>9033</v>
      </c>
      <c r="D1898" s="22" t="s">
        <v>3051</v>
      </c>
      <c r="E1898" s="22" t="s">
        <v>6753</v>
      </c>
      <c r="F1898" s="40" t="s">
        <v>13</v>
      </c>
      <c r="G1898" s="51" t="s">
        <v>14</v>
      </c>
      <c r="H1898" s="52" t="s">
        <v>8881</v>
      </c>
      <c r="I1898" s="53" t="s">
        <v>8665</v>
      </c>
      <c r="J1898" s="58" t="s">
        <v>918</v>
      </c>
      <c r="K1898" s="58" t="s">
        <v>8683</v>
      </c>
      <c r="L1898" s="19" t="s">
        <v>8058</v>
      </c>
      <c r="M1898" s="19" t="s">
        <v>3058</v>
      </c>
      <c r="N1898" s="19" t="s">
        <v>8058</v>
      </c>
      <c r="O1898" s="19" t="s">
        <v>8058</v>
      </c>
      <c r="P1898" s="20" t="s">
        <v>3061</v>
      </c>
      <c r="Q1898" s="19" t="s">
        <v>8861</v>
      </c>
      <c r="R1898" s="19" t="s">
        <v>4218</v>
      </c>
    </row>
    <row r="1899" spans="1:18" x14ac:dyDescent="0.3">
      <c r="A1899" s="19">
        <v>1903</v>
      </c>
      <c r="B1899" s="34" t="s">
        <v>93</v>
      </c>
      <c r="C1899" s="89" t="s">
        <v>9033</v>
      </c>
      <c r="D1899" s="22" t="s">
        <v>3052</v>
      </c>
      <c r="E1899" s="22" t="s">
        <v>6753</v>
      </c>
      <c r="F1899" s="40" t="s">
        <v>13</v>
      </c>
      <c r="G1899" s="51" t="s">
        <v>14</v>
      </c>
      <c r="H1899" s="52" t="s">
        <v>8881</v>
      </c>
      <c r="I1899" s="53" t="s">
        <v>8665</v>
      </c>
      <c r="J1899" s="58" t="s">
        <v>918</v>
      </c>
      <c r="K1899" s="58" t="s">
        <v>8683</v>
      </c>
      <c r="L1899" s="19" t="s">
        <v>8058</v>
      </c>
      <c r="M1899" s="19" t="s">
        <v>3059</v>
      </c>
      <c r="N1899" s="19" t="s">
        <v>8058</v>
      </c>
      <c r="O1899" s="19" t="s">
        <v>8058</v>
      </c>
      <c r="P1899" s="20" t="s">
        <v>3061</v>
      </c>
      <c r="Q1899" s="19" t="s">
        <v>8861</v>
      </c>
      <c r="R1899" s="19" t="s">
        <v>4218</v>
      </c>
    </row>
    <row r="1900" spans="1:18" x14ac:dyDescent="0.3">
      <c r="A1900" s="19">
        <v>1904</v>
      </c>
      <c r="B1900" s="33" t="s">
        <v>93</v>
      </c>
      <c r="C1900" s="89" t="s">
        <v>9033</v>
      </c>
      <c r="D1900" s="22" t="s">
        <v>1093</v>
      </c>
      <c r="E1900" s="22" t="s">
        <v>6753</v>
      </c>
      <c r="F1900" s="40" t="s">
        <v>13</v>
      </c>
      <c r="G1900" s="51" t="s">
        <v>14</v>
      </c>
      <c r="H1900" s="52" t="s">
        <v>8870</v>
      </c>
      <c r="I1900" s="52" t="s">
        <v>1075</v>
      </c>
      <c r="J1900" s="58" t="s">
        <v>918</v>
      </c>
      <c r="K1900" s="58" t="s">
        <v>8683</v>
      </c>
      <c r="L1900" s="19" t="s">
        <v>8058</v>
      </c>
      <c r="M1900" s="19" t="s">
        <v>8058</v>
      </c>
      <c r="N1900" s="19" t="s">
        <v>8058</v>
      </c>
      <c r="O1900" s="19" t="s">
        <v>8058</v>
      </c>
      <c r="P1900" s="19" t="s">
        <v>2995</v>
      </c>
      <c r="Q1900" s="20" t="s">
        <v>8862</v>
      </c>
      <c r="R1900" s="19" t="s">
        <v>2955</v>
      </c>
    </row>
    <row r="1901" spans="1:18" x14ac:dyDescent="0.3">
      <c r="A1901" s="19">
        <v>1905</v>
      </c>
      <c r="B1901" s="33" t="s">
        <v>93</v>
      </c>
      <c r="C1901" s="89" t="s">
        <v>9033</v>
      </c>
      <c r="D1901" s="22" t="s">
        <v>1092</v>
      </c>
      <c r="E1901" s="22" t="s">
        <v>6753</v>
      </c>
      <c r="F1901" s="40" t="s">
        <v>13</v>
      </c>
      <c r="G1901" s="51" t="s">
        <v>14</v>
      </c>
      <c r="H1901" s="52" t="s">
        <v>8870</v>
      </c>
      <c r="I1901" s="52" t="s">
        <v>1075</v>
      </c>
      <c r="J1901" s="58" t="s">
        <v>918</v>
      </c>
      <c r="K1901" s="58" t="s">
        <v>8683</v>
      </c>
      <c r="L1901" s="19" t="s">
        <v>8058</v>
      </c>
      <c r="M1901" s="19" t="s">
        <v>8058</v>
      </c>
      <c r="N1901" s="19" t="s">
        <v>8058</v>
      </c>
      <c r="O1901" s="19" t="s">
        <v>8058</v>
      </c>
      <c r="P1901" s="19" t="s">
        <v>2995</v>
      </c>
      <c r="Q1901" s="20" t="s">
        <v>8862</v>
      </c>
      <c r="R1901" s="19" t="s">
        <v>2955</v>
      </c>
    </row>
    <row r="1902" spans="1:18" x14ac:dyDescent="0.3">
      <c r="A1902" s="19">
        <v>1906</v>
      </c>
      <c r="B1902" s="33" t="s">
        <v>93</v>
      </c>
      <c r="C1902" s="89" t="s">
        <v>9033</v>
      </c>
      <c r="D1902" s="22" t="s">
        <v>1091</v>
      </c>
      <c r="E1902" s="22" t="s">
        <v>6753</v>
      </c>
      <c r="F1902" s="40" t="s">
        <v>13</v>
      </c>
      <c r="G1902" s="51" t="s">
        <v>14</v>
      </c>
      <c r="H1902" s="52" t="s">
        <v>8870</v>
      </c>
      <c r="I1902" s="52" t="s">
        <v>1075</v>
      </c>
      <c r="J1902" s="58" t="s">
        <v>918</v>
      </c>
      <c r="K1902" s="58" t="s">
        <v>8683</v>
      </c>
      <c r="L1902" s="19" t="s">
        <v>8058</v>
      </c>
      <c r="M1902" s="19" t="s">
        <v>8058</v>
      </c>
      <c r="N1902" s="19" t="s">
        <v>8058</v>
      </c>
      <c r="O1902" s="19" t="s">
        <v>8058</v>
      </c>
      <c r="P1902" s="19" t="s">
        <v>2995</v>
      </c>
      <c r="Q1902" s="20" t="s">
        <v>8862</v>
      </c>
      <c r="R1902" s="19" t="s">
        <v>2955</v>
      </c>
    </row>
    <row r="1903" spans="1:18" x14ac:dyDescent="0.3">
      <c r="A1903" s="19">
        <v>1907</v>
      </c>
      <c r="B1903" s="33" t="s">
        <v>93</v>
      </c>
      <c r="C1903" s="89" t="s">
        <v>9035</v>
      </c>
      <c r="D1903" s="22" t="s">
        <v>1088</v>
      </c>
      <c r="E1903" s="22" t="s">
        <v>6753</v>
      </c>
      <c r="F1903" s="40" t="s">
        <v>13</v>
      </c>
      <c r="G1903" s="51" t="s">
        <v>14</v>
      </c>
      <c r="H1903" s="52" t="s">
        <v>8870</v>
      </c>
      <c r="I1903" s="52" t="s">
        <v>1075</v>
      </c>
      <c r="J1903" s="58" t="s">
        <v>918</v>
      </c>
      <c r="K1903" s="58" t="s">
        <v>8683</v>
      </c>
      <c r="L1903" s="19" t="s">
        <v>8058</v>
      </c>
      <c r="M1903" s="19" t="s">
        <v>8058</v>
      </c>
      <c r="N1903" s="19" t="s">
        <v>8058</v>
      </c>
      <c r="O1903" s="19" t="s">
        <v>8058</v>
      </c>
      <c r="P1903" s="19" t="s">
        <v>2995</v>
      </c>
      <c r="Q1903" s="20" t="s">
        <v>8862</v>
      </c>
      <c r="R1903" s="19" t="s">
        <v>2955</v>
      </c>
    </row>
    <row r="1904" spans="1:18" x14ac:dyDescent="0.3">
      <c r="A1904" s="19">
        <v>1908</v>
      </c>
      <c r="B1904" s="33" t="s">
        <v>93</v>
      </c>
      <c r="C1904" s="89" t="s">
        <v>9037</v>
      </c>
      <c r="D1904" s="22" t="s">
        <v>1814</v>
      </c>
      <c r="E1904" s="52" t="s">
        <v>5927</v>
      </c>
      <c r="F1904" s="19" t="s">
        <v>1810</v>
      </c>
      <c r="G1904" s="52" t="s">
        <v>1811</v>
      </c>
      <c r="H1904" s="52" t="s">
        <v>8870</v>
      </c>
      <c r="I1904" s="52" t="s">
        <v>918</v>
      </c>
      <c r="J1904" s="58" t="s">
        <v>918</v>
      </c>
      <c r="K1904" s="58" t="s">
        <v>8683</v>
      </c>
      <c r="L1904" s="19" t="s">
        <v>8058</v>
      </c>
      <c r="M1904" s="19" t="s">
        <v>1815</v>
      </c>
      <c r="N1904" s="19" t="s">
        <v>8058</v>
      </c>
      <c r="O1904" s="19" t="s">
        <v>8058</v>
      </c>
      <c r="P1904" s="19" t="s">
        <v>1813</v>
      </c>
      <c r="Q1904" s="20" t="s">
        <v>8862</v>
      </c>
      <c r="R1904" s="19" t="s">
        <v>2955</v>
      </c>
    </row>
    <row r="1905" spans="1:34" x14ac:dyDescent="0.3">
      <c r="A1905" s="19">
        <v>1909</v>
      </c>
      <c r="B1905" s="33" t="s">
        <v>93</v>
      </c>
      <c r="C1905" s="89" t="s">
        <v>9037</v>
      </c>
      <c r="D1905" s="22" t="s">
        <v>1822</v>
      </c>
      <c r="E1905" s="52" t="s">
        <v>5927</v>
      </c>
      <c r="F1905" s="19" t="s">
        <v>1810</v>
      </c>
      <c r="G1905" s="52" t="s">
        <v>1811</v>
      </c>
      <c r="H1905" s="52" t="s">
        <v>8870</v>
      </c>
      <c r="I1905" s="52" t="s">
        <v>918</v>
      </c>
      <c r="J1905" s="58" t="s">
        <v>918</v>
      </c>
      <c r="K1905" s="58" t="s">
        <v>8683</v>
      </c>
      <c r="L1905" s="19" t="s">
        <v>8058</v>
      </c>
      <c r="M1905" s="19" t="s">
        <v>1823</v>
      </c>
      <c r="N1905" s="19" t="s">
        <v>8058</v>
      </c>
      <c r="O1905" s="19" t="s">
        <v>8058</v>
      </c>
      <c r="P1905" s="19" t="s">
        <v>1813</v>
      </c>
      <c r="Q1905" s="20" t="s">
        <v>8862</v>
      </c>
      <c r="R1905" s="19" t="s">
        <v>2955</v>
      </c>
    </row>
    <row r="1906" spans="1:34" x14ac:dyDescent="0.3">
      <c r="A1906" s="19">
        <v>1910</v>
      </c>
      <c r="B1906" s="33" t="s">
        <v>93</v>
      </c>
      <c r="C1906" s="89" t="s">
        <v>9037</v>
      </c>
      <c r="D1906" s="22" t="s">
        <v>1830</v>
      </c>
      <c r="E1906" s="52" t="s">
        <v>5927</v>
      </c>
      <c r="F1906" s="19" t="s">
        <v>1810</v>
      </c>
      <c r="G1906" s="52" t="s">
        <v>1811</v>
      </c>
      <c r="H1906" s="52" t="s">
        <v>8870</v>
      </c>
      <c r="I1906" s="52" t="s">
        <v>918</v>
      </c>
      <c r="J1906" s="58" t="s">
        <v>918</v>
      </c>
      <c r="K1906" s="58" t="s">
        <v>8683</v>
      </c>
      <c r="L1906" s="19" t="s">
        <v>8058</v>
      </c>
      <c r="M1906" s="19" t="s">
        <v>1831</v>
      </c>
      <c r="N1906" s="19" t="s">
        <v>8058</v>
      </c>
      <c r="O1906" s="19" t="s">
        <v>8058</v>
      </c>
      <c r="P1906" s="19" t="s">
        <v>1813</v>
      </c>
      <c r="Q1906" s="20" t="s">
        <v>8862</v>
      </c>
      <c r="R1906" s="19" t="s">
        <v>2955</v>
      </c>
    </row>
    <row r="1907" spans="1:34" x14ac:dyDescent="0.3">
      <c r="A1907" s="19">
        <v>1911</v>
      </c>
      <c r="B1907" s="33" t="s">
        <v>93</v>
      </c>
      <c r="C1907" s="89" t="s">
        <v>9038</v>
      </c>
      <c r="D1907" s="22" t="s">
        <v>2219</v>
      </c>
      <c r="E1907" s="51" t="s">
        <v>7970</v>
      </c>
      <c r="F1907" s="19" t="s">
        <v>13</v>
      </c>
      <c r="G1907" s="52" t="s">
        <v>14</v>
      </c>
      <c r="H1907" s="52" t="s">
        <v>8880</v>
      </c>
      <c r="I1907" s="52" t="s">
        <v>918</v>
      </c>
      <c r="J1907" s="58" t="s">
        <v>918</v>
      </c>
      <c r="K1907" s="58" t="s">
        <v>8683</v>
      </c>
      <c r="L1907" s="19" t="s">
        <v>8058</v>
      </c>
      <c r="M1907" s="19" t="s">
        <v>2220</v>
      </c>
      <c r="N1907" s="19" t="s">
        <v>8058</v>
      </c>
      <c r="O1907" s="19" t="s">
        <v>8058</v>
      </c>
      <c r="P1907" s="19" t="s">
        <v>3002</v>
      </c>
      <c r="Q1907" s="22" t="s">
        <v>8884</v>
      </c>
      <c r="R1907" s="19" t="s">
        <v>2955</v>
      </c>
    </row>
    <row r="1908" spans="1:34" x14ac:dyDescent="0.3">
      <c r="A1908" s="19">
        <v>1912</v>
      </c>
      <c r="B1908" s="33" t="s">
        <v>93</v>
      </c>
      <c r="C1908" s="89" t="s">
        <v>2099</v>
      </c>
      <c r="D1908" s="22" t="s">
        <v>2100</v>
      </c>
      <c r="E1908" s="51" t="s">
        <v>6771</v>
      </c>
      <c r="F1908" s="19" t="s">
        <v>13</v>
      </c>
      <c r="G1908" s="52" t="s">
        <v>14</v>
      </c>
      <c r="H1908" s="52" t="s">
        <v>8861</v>
      </c>
      <c r="I1908" s="52" t="s">
        <v>2035</v>
      </c>
      <c r="J1908" s="58" t="s">
        <v>2035</v>
      </c>
      <c r="K1908" s="63" t="s">
        <v>8680</v>
      </c>
      <c r="L1908" s="19" t="s">
        <v>8058</v>
      </c>
      <c r="M1908" s="19" t="s">
        <v>2101</v>
      </c>
      <c r="N1908" s="19" t="s">
        <v>8058</v>
      </c>
      <c r="O1908" s="19" t="s">
        <v>8058</v>
      </c>
      <c r="P1908" s="19" t="s">
        <v>2037</v>
      </c>
      <c r="Q1908" s="20" t="s">
        <v>8884</v>
      </c>
      <c r="R1908" s="19" t="s">
        <v>2955</v>
      </c>
    </row>
    <row r="1909" spans="1:34" x14ac:dyDescent="0.3">
      <c r="A1909" s="19">
        <v>1913</v>
      </c>
      <c r="B1909" s="33" t="s">
        <v>93</v>
      </c>
      <c r="C1909" s="89" t="s">
        <v>2099</v>
      </c>
      <c r="D1909" s="22" t="s">
        <v>2118</v>
      </c>
      <c r="E1909" s="51" t="s">
        <v>6771</v>
      </c>
      <c r="F1909" s="19" t="s">
        <v>13</v>
      </c>
      <c r="G1909" s="52" t="s">
        <v>14</v>
      </c>
      <c r="H1909" s="52" t="s">
        <v>8861</v>
      </c>
      <c r="I1909" s="52" t="s">
        <v>2035</v>
      </c>
      <c r="J1909" s="58" t="s">
        <v>2035</v>
      </c>
      <c r="K1909" s="63" t="s">
        <v>8680</v>
      </c>
      <c r="L1909" s="19" t="s">
        <v>8058</v>
      </c>
      <c r="M1909" s="19" t="s">
        <v>2119</v>
      </c>
      <c r="N1909" s="19" t="s">
        <v>8058</v>
      </c>
      <c r="O1909" s="19" t="s">
        <v>8058</v>
      </c>
      <c r="P1909" s="19" t="s">
        <v>2037</v>
      </c>
      <c r="Q1909" s="20" t="s">
        <v>8884</v>
      </c>
      <c r="R1909" s="19" t="s">
        <v>2955</v>
      </c>
    </row>
    <row r="1910" spans="1:34" x14ac:dyDescent="0.3">
      <c r="A1910" s="19">
        <v>1914</v>
      </c>
      <c r="B1910" s="34" t="s">
        <v>93</v>
      </c>
      <c r="C1910" s="89" t="s">
        <v>3934</v>
      </c>
      <c r="D1910" s="22" t="s">
        <v>5749</v>
      </c>
      <c r="E1910" s="53" t="s">
        <v>5956</v>
      </c>
      <c r="F1910" s="20" t="s">
        <v>3951</v>
      </c>
      <c r="G1910" s="53" t="s">
        <v>3952</v>
      </c>
      <c r="H1910" s="53" t="s">
        <v>8058</v>
      </c>
      <c r="I1910" s="55" t="s">
        <v>8758</v>
      </c>
      <c r="J1910" s="55" t="s">
        <v>933</v>
      </c>
      <c r="K1910" s="55" t="s">
        <v>8764</v>
      </c>
      <c r="L1910" s="19" t="s">
        <v>8058</v>
      </c>
      <c r="M1910" s="19" t="s">
        <v>8058</v>
      </c>
      <c r="N1910" s="19" t="s">
        <v>8058</v>
      </c>
      <c r="O1910" s="19" t="s">
        <v>8058</v>
      </c>
      <c r="P1910" s="20" t="s">
        <v>3928</v>
      </c>
      <c r="Q1910" s="20" t="s">
        <v>8870</v>
      </c>
      <c r="R1910" s="19" t="s">
        <v>4218</v>
      </c>
      <c r="AB1910" s="22"/>
      <c r="AC1910" s="22"/>
      <c r="AD1910" s="22"/>
      <c r="AE1910" s="22"/>
      <c r="AF1910" s="22"/>
      <c r="AG1910" s="22"/>
      <c r="AH1910" s="22"/>
    </row>
    <row r="1911" spans="1:34" x14ac:dyDescent="0.3">
      <c r="A1911" s="19">
        <v>1915</v>
      </c>
      <c r="B1911" s="34" t="s">
        <v>93</v>
      </c>
      <c r="C1911" s="89" t="s">
        <v>3934</v>
      </c>
      <c r="D1911" s="22" t="s">
        <v>5749</v>
      </c>
      <c r="E1911" s="51" t="s">
        <v>5985</v>
      </c>
      <c r="F1911" s="20" t="s">
        <v>13</v>
      </c>
      <c r="G1911" s="53" t="s">
        <v>14</v>
      </c>
      <c r="H1911" s="53" t="s">
        <v>8058</v>
      </c>
      <c r="I1911" s="55" t="s">
        <v>8758</v>
      </c>
      <c r="J1911" s="55" t="s">
        <v>933</v>
      </c>
      <c r="K1911" s="55" t="s">
        <v>8764</v>
      </c>
      <c r="L1911" s="19" t="s">
        <v>8058</v>
      </c>
      <c r="M1911" s="19" t="s">
        <v>8058</v>
      </c>
      <c r="N1911" s="19" t="s">
        <v>8058</v>
      </c>
      <c r="O1911" s="19" t="s">
        <v>8058</v>
      </c>
      <c r="P1911" s="20" t="s">
        <v>3928</v>
      </c>
      <c r="Q1911" s="20" t="s">
        <v>8870</v>
      </c>
      <c r="R1911" s="19" t="s">
        <v>4218</v>
      </c>
      <c r="AB1911" s="22"/>
      <c r="AC1911" s="22"/>
      <c r="AD1911" s="22"/>
      <c r="AE1911" s="22"/>
      <c r="AF1911" s="22"/>
      <c r="AG1911" s="22"/>
      <c r="AH1911" s="22"/>
    </row>
    <row r="1912" spans="1:34" x14ac:dyDescent="0.3">
      <c r="A1912" s="19">
        <v>1916</v>
      </c>
      <c r="B1912" s="34" t="s">
        <v>93</v>
      </c>
      <c r="C1912" s="89" t="s">
        <v>3933</v>
      </c>
      <c r="D1912" s="22" t="s">
        <v>5749</v>
      </c>
      <c r="E1912" s="51" t="s">
        <v>5955</v>
      </c>
      <c r="F1912" s="20" t="s">
        <v>936</v>
      </c>
      <c r="G1912" s="53" t="s">
        <v>23</v>
      </c>
      <c r="H1912" s="53" t="s">
        <v>8058</v>
      </c>
      <c r="I1912" s="55" t="s">
        <v>8759</v>
      </c>
      <c r="J1912" s="55" t="s">
        <v>933</v>
      </c>
      <c r="K1912" s="55" t="s">
        <v>8764</v>
      </c>
      <c r="L1912" s="19" t="s">
        <v>8058</v>
      </c>
      <c r="M1912" s="19" t="s">
        <v>8058</v>
      </c>
      <c r="N1912" s="19" t="s">
        <v>8058</v>
      </c>
      <c r="O1912" s="19" t="s">
        <v>8058</v>
      </c>
      <c r="P1912" s="20" t="s">
        <v>3928</v>
      </c>
      <c r="Q1912" s="20" t="s">
        <v>8870</v>
      </c>
      <c r="R1912" s="19" t="s">
        <v>4218</v>
      </c>
      <c r="AB1912" s="22"/>
      <c r="AC1912" s="22"/>
      <c r="AD1912" s="22"/>
      <c r="AE1912" s="22"/>
      <c r="AF1912" s="22"/>
      <c r="AG1912" s="22"/>
      <c r="AH1912" s="22"/>
    </row>
    <row r="1913" spans="1:34" x14ac:dyDescent="0.3">
      <c r="A1913" s="19">
        <v>1917</v>
      </c>
      <c r="B1913" s="34" t="s">
        <v>93</v>
      </c>
      <c r="C1913" s="89" t="s">
        <v>3933</v>
      </c>
      <c r="D1913" s="22" t="s">
        <v>5749</v>
      </c>
      <c r="E1913" s="40" t="s">
        <v>5963</v>
      </c>
      <c r="F1913" s="20" t="s">
        <v>936</v>
      </c>
      <c r="G1913" s="53" t="s">
        <v>23</v>
      </c>
      <c r="H1913" s="53" t="s">
        <v>8058</v>
      </c>
      <c r="I1913" s="55" t="s">
        <v>8759</v>
      </c>
      <c r="J1913" s="55" t="s">
        <v>933</v>
      </c>
      <c r="K1913" s="55" t="s">
        <v>8764</v>
      </c>
      <c r="L1913" s="19" t="s">
        <v>8058</v>
      </c>
      <c r="M1913" s="19" t="s">
        <v>8058</v>
      </c>
      <c r="N1913" s="19" t="s">
        <v>8058</v>
      </c>
      <c r="O1913" s="19" t="s">
        <v>8058</v>
      </c>
      <c r="P1913" s="20" t="s">
        <v>3928</v>
      </c>
      <c r="Q1913" s="20" t="s">
        <v>8870</v>
      </c>
      <c r="R1913" s="19" t="s">
        <v>4218</v>
      </c>
      <c r="AB1913" s="22"/>
      <c r="AC1913" s="22"/>
      <c r="AD1913" s="22"/>
      <c r="AE1913" s="22"/>
      <c r="AF1913" s="22"/>
      <c r="AG1913" s="22"/>
      <c r="AH1913" s="22"/>
    </row>
    <row r="1914" spans="1:34" x14ac:dyDescent="0.3">
      <c r="A1914" s="19">
        <v>1918</v>
      </c>
      <c r="B1914" s="34" t="s">
        <v>93</v>
      </c>
      <c r="C1914" s="89" t="s">
        <v>3933</v>
      </c>
      <c r="D1914" s="22" t="s">
        <v>5749</v>
      </c>
      <c r="E1914" s="53" t="s">
        <v>8990</v>
      </c>
      <c r="F1914" s="20" t="s">
        <v>936</v>
      </c>
      <c r="G1914" s="53" t="s">
        <v>23</v>
      </c>
      <c r="H1914" s="53" t="s">
        <v>8058</v>
      </c>
      <c r="I1914" s="55" t="s">
        <v>8759</v>
      </c>
      <c r="J1914" s="55" t="s">
        <v>933</v>
      </c>
      <c r="K1914" s="55" t="s">
        <v>8764</v>
      </c>
      <c r="L1914" s="19" t="s">
        <v>8058</v>
      </c>
      <c r="M1914" s="19" t="s">
        <v>8058</v>
      </c>
      <c r="N1914" s="19" t="s">
        <v>8058</v>
      </c>
      <c r="O1914" s="19" t="s">
        <v>8058</v>
      </c>
      <c r="P1914" s="20" t="s">
        <v>3928</v>
      </c>
      <c r="Q1914" s="20" t="s">
        <v>8870</v>
      </c>
      <c r="R1914" s="19" t="s">
        <v>4218</v>
      </c>
      <c r="AB1914" s="22"/>
      <c r="AC1914" s="22"/>
      <c r="AD1914" s="22"/>
      <c r="AE1914" s="22"/>
      <c r="AF1914" s="22"/>
      <c r="AG1914" s="22"/>
      <c r="AH1914" s="22"/>
    </row>
    <row r="1915" spans="1:34" x14ac:dyDescent="0.3">
      <c r="A1915" s="19">
        <v>1919</v>
      </c>
      <c r="B1915" s="60" t="s">
        <v>93</v>
      </c>
      <c r="C1915" s="88" t="s">
        <v>4785</v>
      </c>
      <c r="D1915" s="22" t="s">
        <v>7789</v>
      </c>
      <c r="E1915" s="40" t="s">
        <v>5963</v>
      </c>
      <c r="F1915" s="40" t="s">
        <v>936</v>
      </c>
      <c r="G1915" s="51" t="s">
        <v>23</v>
      </c>
      <c r="H1915" s="51"/>
      <c r="I1915" s="51" t="s">
        <v>2603</v>
      </c>
      <c r="J1915" s="51" t="s">
        <v>2603</v>
      </c>
      <c r="K1915" s="58" t="s">
        <v>8683</v>
      </c>
      <c r="L1915" s="40" t="s">
        <v>8058</v>
      </c>
      <c r="M1915" s="40" t="s">
        <v>5276</v>
      </c>
      <c r="N1915" s="40" t="s">
        <v>5277</v>
      </c>
      <c r="O1915" s="40" t="s">
        <v>8058</v>
      </c>
      <c r="P1915" s="40" t="s">
        <v>8893</v>
      </c>
      <c r="Q1915" s="40" t="s">
        <v>8863</v>
      </c>
      <c r="R1915" s="22" t="s">
        <v>4293</v>
      </c>
      <c r="S1915" s="40"/>
    </row>
    <row r="1916" spans="1:34" x14ac:dyDescent="0.3">
      <c r="A1916" s="19">
        <v>1920</v>
      </c>
      <c r="B1916" s="60" t="s">
        <v>93</v>
      </c>
      <c r="C1916" s="88" t="s">
        <v>4785</v>
      </c>
      <c r="D1916" s="22" t="s">
        <v>7790</v>
      </c>
      <c r="E1916" s="40" t="s">
        <v>5963</v>
      </c>
      <c r="F1916" s="40" t="s">
        <v>936</v>
      </c>
      <c r="G1916" s="51" t="s">
        <v>23</v>
      </c>
      <c r="H1916" s="51"/>
      <c r="I1916" s="51" t="s">
        <v>2603</v>
      </c>
      <c r="J1916" s="51" t="s">
        <v>2603</v>
      </c>
      <c r="K1916" s="58" t="s">
        <v>8683</v>
      </c>
      <c r="L1916" s="40" t="s">
        <v>8058</v>
      </c>
      <c r="M1916" s="40" t="s">
        <v>5278</v>
      </c>
      <c r="N1916" s="40" t="s">
        <v>5279</v>
      </c>
      <c r="O1916" s="40" t="s">
        <v>8058</v>
      </c>
      <c r="P1916" s="40" t="s">
        <v>8893</v>
      </c>
      <c r="Q1916" s="40" t="s">
        <v>8863</v>
      </c>
      <c r="R1916" s="22" t="s">
        <v>4293</v>
      </c>
      <c r="S1916" s="40"/>
    </row>
    <row r="1917" spans="1:34" x14ac:dyDescent="0.3">
      <c r="A1917" s="19">
        <v>1921</v>
      </c>
      <c r="B1917" s="60" t="s">
        <v>93</v>
      </c>
      <c r="C1917" s="88" t="s">
        <v>4785</v>
      </c>
      <c r="D1917" s="22" t="s">
        <v>7791</v>
      </c>
      <c r="E1917" s="51" t="s">
        <v>5955</v>
      </c>
      <c r="F1917" s="40" t="s">
        <v>936</v>
      </c>
      <c r="G1917" s="51" t="s">
        <v>23</v>
      </c>
      <c r="H1917" s="51"/>
      <c r="I1917" s="51" t="s">
        <v>2603</v>
      </c>
      <c r="J1917" s="51" t="s">
        <v>2603</v>
      </c>
      <c r="K1917" s="58" t="s">
        <v>8683</v>
      </c>
      <c r="L1917" s="40" t="s">
        <v>8058</v>
      </c>
      <c r="M1917" s="40" t="s">
        <v>5280</v>
      </c>
      <c r="N1917" s="40" t="s">
        <v>5281</v>
      </c>
      <c r="O1917" s="40" t="s">
        <v>8058</v>
      </c>
      <c r="P1917" s="40" t="s">
        <v>8893</v>
      </c>
      <c r="Q1917" s="40" t="s">
        <v>8863</v>
      </c>
      <c r="R1917" s="22" t="s">
        <v>4293</v>
      </c>
      <c r="S1917" s="40"/>
    </row>
    <row r="1918" spans="1:34" x14ac:dyDescent="0.3">
      <c r="A1918" s="19">
        <v>1922</v>
      </c>
      <c r="B1918" s="60" t="s">
        <v>93</v>
      </c>
      <c r="C1918" s="88" t="s">
        <v>4785</v>
      </c>
      <c r="D1918" s="22" t="s">
        <v>7792</v>
      </c>
      <c r="E1918" s="51" t="s">
        <v>5955</v>
      </c>
      <c r="F1918" s="40" t="s">
        <v>936</v>
      </c>
      <c r="G1918" s="51" t="s">
        <v>23</v>
      </c>
      <c r="H1918" s="51"/>
      <c r="I1918" s="51" t="s">
        <v>2603</v>
      </c>
      <c r="J1918" s="51" t="s">
        <v>2603</v>
      </c>
      <c r="K1918" s="58" t="s">
        <v>8683</v>
      </c>
      <c r="L1918" s="40" t="s">
        <v>8058</v>
      </c>
      <c r="M1918" s="40" t="s">
        <v>5282</v>
      </c>
      <c r="N1918" s="40" t="s">
        <v>5283</v>
      </c>
      <c r="O1918" s="40" t="s">
        <v>8058</v>
      </c>
      <c r="P1918" s="40" t="s">
        <v>8893</v>
      </c>
      <c r="Q1918" s="40" t="s">
        <v>8863</v>
      </c>
      <c r="R1918" s="22" t="s">
        <v>4293</v>
      </c>
      <c r="S1918" s="40"/>
    </row>
    <row r="1919" spans="1:34" x14ac:dyDescent="0.3">
      <c r="A1919" s="19">
        <v>1923</v>
      </c>
      <c r="B1919" s="60" t="s">
        <v>93</v>
      </c>
      <c r="C1919" s="88" t="s">
        <v>4785</v>
      </c>
      <c r="D1919" s="22" t="s">
        <v>7793</v>
      </c>
      <c r="E1919" s="51" t="s">
        <v>5955</v>
      </c>
      <c r="F1919" s="40" t="s">
        <v>936</v>
      </c>
      <c r="G1919" s="51" t="s">
        <v>23</v>
      </c>
      <c r="H1919" s="51"/>
      <c r="I1919" s="51" t="s">
        <v>2603</v>
      </c>
      <c r="J1919" s="51" t="s">
        <v>2603</v>
      </c>
      <c r="K1919" s="58" t="s">
        <v>8683</v>
      </c>
      <c r="L1919" s="40" t="s">
        <v>8058</v>
      </c>
      <c r="M1919" s="40" t="s">
        <v>5284</v>
      </c>
      <c r="N1919" s="40" t="s">
        <v>5285</v>
      </c>
      <c r="O1919" s="40" t="s">
        <v>8058</v>
      </c>
      <c r="P1919" s="40" t="s">
        <v>8893</v>
      </c>
      <c r="Q1919" s="40" t="s">
        <v>8863</v>
      </c>
      <c r="R1919" s="22" t="s">
        <v>4293</v>
      </c>
      <c r="S1919" s="40"/>
    </row>
    <row r="1920" spans="1:34" x14ac:dyDescent="0.3">
      <c r="A1920" s="19">
        <v>1924</v>
      </c>
      <c r="B1920" s="60" t="s">
        <v>93</v>
      </c>
      <c r="C1920" s="88" t="s">
        <v>4785</v>
      </c>
      <c r="D1920" s="22" t="s">
        <v>7794</v>
      </c>
      <c r="E1920" s="51" t="s">
        <v>5955</v>
      </c>
      <c r="F1920" s="40" t="s">
        <v>936</v>
      </c>
      <c r="G1920" s="51" t="s">
        <v>23</v>
      </c>
      <c r="H1920" s="51"/>
      <c r="I1920" s="51" t="s">
        <v>2603</v>
      </c>
      <c r="J1920" s="51" t="s">
        <v>2603</v>
      </c>
      <c r="K1920" s="58" t="s">
        <v>8683</v>
      </c>
      <c r="L1920" s="40" t="s">
        <v>8058</v>
      </c>
      <c r="M1920" s="40" t="s">
        <v>5286</v>
      </c>
      <c r="N1920" s="40" t="s">
        <v>5287</v>
      </c>
      <c r="O1920" s="40" t="s">
        <v>8058</v>
      </c>
      <c r="P1920" s="40" t="s">
        <v>8893</v>
      </c>
      <c r="Q1920" s="40" t="s">
        <v>8863</v>
      </c>
      <c r="R1920" s="22" t="s">
        <v>4293</v>
      </c>
      <c r="S1920" s="40"/>
    </row>
    <row r="1921" spans="1:34" x14ac:dyDescent="0.3">
      <c r="A1921" s="19">
        <v>1925</v>
      </c>
      <c r="B1921" s="60" t="s">
        <v>93</v>
      </c>
      <c r="C1921" s="88" t="s">
        <v>4785</v>
      </c>
      <c r="D1921" s="22" t="s">
        <v>7795</v>
      </c>
      <c r="E1921" s="40" t="s">
        <v>5963</v>
      </c>
      <c r="F1921" s="40" t="s">
        <v>936</v>
      </c>
      <c r="G1921" s="51" t="s">
        <v>23</v>
      </c>
      <c r="H1921" s="51"/>
      <c r="I1921" s="51" t="s">
        <v>2603</v>
      </c>
      <c r="J1921" s="51" t="s">
        <v>2603</v>
      </c>
      <c r="K1921" s="58" t="s">
        <v>8683</v>
      </c>
      <c r="L1921" s="40" t="s">
        <v>8058</v>
      </c>
      <c r="M1921" s="40" t="s">
        <v>5288</v>
      </c>
      <c r="N1921" s="40" t="s">
        <v>5289</v>
      </c>
      <c r="O1921" s="40" t="s">
        <v>8058</v>
      </c>
      <c r="P1921" s="40" t="s">
        <v>8893</v>
      </c>
      <c r="Q1921" s="40" t="s">
        <v>8863</v>
      </c>
      <c r="R1921" s="22" t="s">
        <v>4293</v>
      </c>
      <c r="S1921" s="40"/>
    </row>
    <row r="1922" spans="1:34" x14ac:dyDescent="0.3">
      <c r="A1922" s="19">
        <v>1926</v>
      </c>
      <c r="B1922" s="60" t="s">
        <v>93</v>
      </c>
      <c r="C1922" s="88" t="s">
        <v>4785</v>
      </c>
      <c r="D1922" s="22" t="s">
        <v>4803</v>
      </c>
      <c r="E1922" s="40" t="s">
        <v>5963</v>
      </c>
      <c r="F1922" s="40" t="s">
        <v>936</v>
      </c>
      <c r="G1922" s="51" t="s">
        <v>23</v>
      </c>
      <c r="H1922" s="51" t="s">
        <v>8171</v>
      </c>
      <c r="I1922" s="51" t="s">
        <v>2603</v>
      </c>
      <c r="J1922" s="51" t="s">
        <v>2603</v>
      </c>
      <c r="K1922" s="58" t="s">
        <v>8683</v>
      </c>
      <c r="L1922" s="40" t="s">
        <v>8058</v>
      </c>
      <c r="M1922" s="40" t="s">
        <v>5292</v>
      </c>
      <c r="N1922" s="40" t="s">
        <v>5293</v>
      </c>
      <c r="O1922" s="40" t="s">
        <v>8058</v>
      </c>
      <c r="P1922" s="40" t="s">
        <v>8893</v>
      </c>
      <c r="Q1922" s="40" t="s">
        <v>8863</v>
      </c>
      <c r="R1922" s="22" t="s">
        <v>4293</v>
      </c>
      <c r="S1922" s="40"/>
    </row>
    <row r="1923" spans="1:34" x14ac:dyDescent="0.3">
      <c r="A1923" s="19">
        <v>1927</v>
      </c>
      <c r="B1923" s="60" t="s">
        <v>93</v>
      </c>
      <c r="C1923" s="88" t="s">
        <v>4785</v>
      </c>
      <c r="D1923" s="22" t="s">
        <v>4786</v>
      </c>
      <c r="E1923" s="40" t="s">
        <v>5963</v>
      </c>
      <c r="F1923" s="40" t="s">
        <v>936</v>
      </c>
      <c r="G1923" s="51" t="s">
        <v>23</v>
      </c>
      <c r="H1923" s="51" t="s">
        <v>8888</v>
      </c>
      <c r="I1923" s="51" t="s">
        <v>4787</v>
      </c>
      <c r="J1923" s="51" t="s">
        <v>933</v>
      </c>
      <c r="K1923" s="55" t="s">
        <v>8764</v>
      </c>
      <c r="L1923" s="40" t="s">
        <v>8058</v>
      </c>
      <c r="M1923" s="40" t="s">
        <v>5294</v>
      </c>
      <c r="N1923" s="40" t="s">
        <v>5295</v>
      </c>
      <c r="O1923" s="40" t="s">
        <v>8058</v>
      </c>
      <c r="P1923" s="40" t="s">
        <v>8893</v>
      </c>
      <c r="Q1923" s="40" t="s">
        <v>8863</v>
      </c>
      <c r="R1923" s="22" t="s">
        <v>4293</v>
      </c>
      <c r="S1923" s="40"/>
      <c r="AB1923" s="22"/>
      <c r="AC1923" s="22"/>
      <c r="AD1923" s="22"/>
      <c r="AE1923" s="22"/>
      <c r="AF1923" s="22"/>
      <c r="AG1923" s="22"/>
      <c r="AH1923" s="22"/>
    </row>
    <row r="1924" spans="1:34" x14ac:dyDescent="0.3">
      <c r="A1924" s="19">
        <v>1928</v>
      </c>
      <c r="B1924" s="60" t="s">
        <v>93</v>
      </c>
      <c r="C1924" s="88" t="s">
        <v>4785</v>
      </c>
      <c r="D1924" s="22" t="s">
        <v>4789</v>
      </c>
      <c r="E1924" s="40" t="s">
        <v>5963</v>
      </c>
      <c r="F1924" s="40" t="s">
        <v>936</v>
      </c>
      <c r="G1924" s="51" t="s">
        <v>23</v>
      </c>
      <c r="H1924" s="51" t="s">
        <v>8888</v>
      </c>
      <c r="I1924" s="51" t="s">
        <v>4787</v>
      </c>
      <c r="J1924" s="51" t="s">
        <v>933</v>
      </c>
      <c r="K1924" s="55" t="s">
        <v>8764</v>
      </c>
      <c r="L1924" s="40" t="s">
        <v>8058</v>
      </c>
      <c r="M1924" s="40" t="s">
        <v>5296</v>
      </c>
      <c r="N1924" s="40" t="s">
        <v>5297</v>
      </c>
      <c r="O1924" s="40" t="s">
        <v>8058</v>
      </c>
      <c r="P1924" s="40" t="s">
        <v>8893</v>
      </c>
      <c r="Q1924" s="40" t="s">
        <v>8863</v>
      </c>
      <c r="R1924" s="22" t="s">
        <v>4293</v>
      </c>
      <c r="S1924" s="40"/>
      <c r="AB1924" s="22"/>
      <c r="AC1924" s="22"/>
      <c r="AD1924" s="22"/>
      <c r="AE1924" s="22"/>
      <c r="AF1924" s="22"/>
      <c r="AG1924" s="22"/>
      <c r="AH1924" s="22"/>
    </row>
    <row r="1925" spans="1:34" x14ac:dyDescent="0.3">
      <c r="A1925" s="19">
        <v>1929</v>
      </c>
      <c r="B1925" s="60" t="s">
        <v>93</v>
      </c>
      <c r="C1925" s="88" t="s">
        <v>4785</v>
      </c>
      <c r="D1925" s="22" t="s">
        <v>4790</v>
      </c>
      <c r="E1925" s="40" t="s">
        <v>5963</v>
      </c>
      <c r="F1925" s="40" t="s">
        <v>936</v>
      </c>
      <c r="G1925" s="51" t="s">
        <v>23</v>
      </c>
      <c r="H1925" s="51" t="s">
        <v>8888</v>
      </c>
      <c r="I1925" s="51" t="s">
        <v>4787</v>
      </c>
      <c r="J1925" s="51" t="s">
        <v>933</v>
      </c>
      <c r="K1925" s="55" t="s">
        <v>8764</v>
      </c>
      <c r="L1925" s="40" t="s">
        <v>8058</v>
      </c>
      <c r="M1925" s="40" t="s">
        <v>5298</v>
      </c>
      <c r="N1925" s="40" t="s">
        <v>5299</v>
      </c>
      <c r="O1925" s="40" t="s">
        <v>8058</v>
      </c>
      <c r="P1925" s="40" t="s">
        <v>8893</v>
      </c>
      <c r="Q1925" s="40" t="s">
        <v>8863</v>
      </c>
      <c r="R1925" s="22" t="s">
        <v>4293</v>
      </c>
      <c r="S1925" s="40"/>
      <c r="AB1925" s="22"/>
      <c r="AC1925" s="22"/>
      <c r="AD1925" s="22"/>
      <c r="AE1925" s="22"/>
      <c r="AF1925" s="22"/>
      <c r="AG1925" s="22"/>
      <c r="AH1925" s="22"/>
    </row>
    <row r="1926" spans="1:34" x14ac:dyDescent="0.3">
      <c r="A1926" s="19">
        <v>1930</v>
      </c>
      <c r="B1926" s="60" t="s">
        <v>93</v>
      </c>
      <c r="C1926" s="88" t="s">
        <v>4785</v>
      </c>
      <c r="D1926" s="22" t="s">
        <v>4791</v>
      </c>
      <c r="E1926" s="40" t="s">
        <v>5963</v>
      </c>
      <c r="F1926" s="40" t="s">
        <v>936</v>
      </c>
      <c r="G1926" s="51" t="s">
        <v>23</v>
      </c>
      <c r="H1926" s="51" t="s">
        <v>8888</v>
      </c>
      <c r="I1926" s="51" t="s">
        <v>4787</v>
      </c>
      <c r="J1926" s="51" t="s">
        <v>933</v>
      </c>
      <c r="K1926" s="55" t="s">
        <v>8764</v>
      </c>
      <c r="L1926" s="40" t="s">
        <v>8058</v>
      </c>
      <c r="M1926" s="40" t="s">
        <v>5300</v>
      </c>
      <c r="N1926" s="40" t="s">
        <v>5301</v>
      </c>
      <c r="O1926" s="40" t="s">
        <v>8058</v>
      </c>
      <c r="P1926" s="40" t="s">
        <v>8893</v>
      </c>
      <c r="Q1926" s="40" t="s">
        <v>8863</v>
      </c>
      <c r="R1926" s="22" t="s">
        <v>4293</v>
      </c>
      <c r="S1926" s="40"/>
      <c r="AB1926" s="22"/>
      <c r="AC1926" s="22"/>
      <c r="AD1926" s="22"/>
      <c r="AE1926" s="22"/>
      <c r="AF1926" s="22"/>
      <c r="AG1926" s="22"/>
      <c r="AH1926" s="22"/>
    </row>
    <row r="1927" spans="1:34" x14ac:dyDescent="0.3">
      <c r="A1927" s="19">
        <v>1931</v>
      </c>
      <c r="B1927" s="60" t="s">
        <v>93</v>
      </c>
      <c r="C1927" s="88" t="s">
        <v>4785</v>
      </c>
      <c r="D1927" s="22" t="s">
        <v>4799</v>
      </c>
      <c r="E1927" s="51" t="s">
        <v>5997</v>
      </c>
      <c r="F1927" s="40" t="s">
        <v>936</v>
      </c>
      <c r="G1927" s="51" t="s">
        <v>23</v>
      </c>
      <c r="H1927" s="51" t="s">
        <v>8931</v>
      </c>
      <c r="I1927" s="51" t="s">
        <v>4091</v>
      </c>
      <c r="J1927" s="51" t="s">
        <v>933</v>
      </c>
      <c r="K1927" s="55" t="s">
        <v>8764</v>
      </c>
      <c r="L1927" s="40" t="s">
        <v>8058</v>
      </c>
      <c r="M1927" s="40" t="s">
        <v>5395</v>
      </c>
      <c r="N1927" s="40" t="s">
        <v>5304</v>
      </c>
      <c r="O1927" s="40" t="s">
        <v>8058</v>
      </c>
      <c r="P1927" s="40" t="s">
        <v>8893</v>
      </c>
      <c r="Q1927" s="40" t="s">
        <v>8863</v>
      </c>
      <c r="R1927" s="22" t="s">
        <v>4293</v>
      </c>
      <c r="S1927" s="40"/>
      <c r="AB1927" s="22"/>
      <c r="AC1927" s="22"/>
      <c r="AD1927" s="22"/>
      <c r="AE1927" s="22"/>
      <c r="AF1927" s="22"/>
      <c r="AG1927" s="22"/>
      <c r="AH1927" s="22"/>
    </row>
    <row r="1928" spans="1:34" x14ac:dyDescent="0.3">
      <c r="A1928" s="19">
        <v>1932</v>
      </c>
      <c r="B1928" s="60" t="s">
        <v>93</v>
      </c>
      <c r="C1928" s="88" t="s">
        <v>4785</v>
      </c>
      <c r="D1928" s="22" t="s">
        <v>4798</v>
      </c>
      <c r="E1928" s="40" t="s">
        <v>5963</v>
      </c>
      <c r="F1928" s="40" t="s">
        <v>936</v>
      </c>
      <c r="G1928" s="51" t="s">
        <v>23</v>
      </c>
      <c r="H1928" s="51" t="s">
        <v>8059</v>
      </c>
      <c r="I1928" s="51" t="s">
        <v>4091</v>
      </c>
      <c r="J1928" s="51" t="s">
        <v>933</v>
      </c>
      <c r="K1928" s="55" t="s">
        <v>8764</v>
      </c>
      <c r="L1928" s="40" t="s">
        <v>8058</v>
      </c>
      <c r="M1928" s="40" t="s">
        <v>5308</v>
      </c>
      <c r="N1928" s="40" t="s">
        <v>5309</v>
      </c>
      <c r="O1928" s="40" t="s">
        <v>8058</v>
      </c>
      <c r="P1928" s="40" t="s">
        <v>8893</v>
      </c>
      <c r="Q1928" s="40" t="s">
        <v>8863</v>
      </c>
      <c r="R1928" s="22" t="s">
        <v>4293</v>
      </c>
      <c r="S1928" s="40"/>
      <c r="AB1928" s="22"/>
      <c r="AC1928" s="22"/>
      <c r="AD1928" s="22"/>
      <c r="AE1928" s="22"/>
      <c r="AF1928" s="22"/>
      <c r="AG1928" s="22"/>
      <c r="AH1928" s="22"/>
    </row>
    <row r="1929" spans="1:34" x14ac:dyDescent="0.3">
      <c r="A1929" s="19">
        <v>1933</v>
      </c>
      <c r="B1929" s="60" t="s">
        <v>93</v>
      </c>
      <c r="C1929" s="88" t="s">
        <v>4785</v>
      </c>
      <c r="D1929" s="22" t="s">
        <v>4800</v>
      </c>
      <c r="E1929" s="40" t="s">
        <v>5963</v>
      </c>
      <c r="F1929" s="40" t="s">
        <v>936</v>
      </c>
      <c r="G1929" s="51" t="s">
        <v>23</v>
      </c>
      <c r="H1929" s="51" t="s">
        <v>8059</v>
      </c>
      <c r="I1929" s="51" t="s">
        <v>4091</v>
      </c>
      <c r="J1929" s="51" t="s">
        <v>933</v>
      </c>
      <c r="K1929" s="55" t="s">
        <v>8764</v>
      </c>
      <c r="L1929" s="40" t="s">
        <v>8058</v>
      </c>
      <c r="M1929" s="40" t="s">
        <v>5398</v>
      </c>
      <c r="N1929" s="40" t="s">
        <v>5310</v>
      </c>
      <c r="O1929" s="40" t="s">
        <v>8058</v>
      </c>
      <c r="P1929" s="40" t="s">
        <v>8893</v>
      </c>
      <c r="Q1929" s="40" t="s">
        <v>8863</v>
      </c>
      <c r="R1929" s="22" t="s">
        <v>4293</v>
      </c>
      <c r="S1929" s="40"/>
      <c r="AB1929" s="22"/>
      <c r="AC1929" s="22"/>
      <c r="AD1929" s="22"/>
      <c r="AE1929" s="22"/>
      <c r="AF1929" s="22"/>
      <c r="AG1929" s="22"/>
      <c r="AH1929" s="22"/>
    </row>
    <row r="1930" spans="1:34" x14ac:dyDescent="0.3">
      <c r="A1930" s="19">
        <v>1934</v>
      </c>
      <c r="B1930" s="60" t="s">
        <v>93</v>
      </c>
      <c r="C1930" s="88" t="s">
        <v>4785</v>
      </c>
      <c r="D1930" s="22" t="s">
        <v>4801</v>
      </c>
      <c r="E1930" s="51" t="s">
        <v>6013</v>
      </c>
      <c r="F1930" s="40" t="s">
        <v>936</v>
      </c>
      <c r="G1930" s="51" t="s">
        <v>23</v>
      </c>
      <c r="H1930" s="51" t="s">
        <v>8075</v>
      </c>
      <c r="I1930" s="51" t="s">
        <v>4091</v>
      </c>
      <c r="J1930" s="51" t="s">
        <v>933</v>
      </c>
      <c r="K1930" s="55" t="s">
        <v>8764</v>
      </c>
      <c r="L1930" s="40" t="s">
        <v>8058</v>
      </c>
      <c r="M1930" s="40" t="s">
        <v>5399</v>
      </c>
      <c r="N1930" s="40" t="s">
        <v>5311</v>
      </c>
      <c r="O1930" s="40" t="s">
        <v>8058</v>
      </c>
      <c r="P1930" s="40" t="s">
        <v>8893</v>
      </c>
      <c r="Q1930" s="40" t="s">
        <v>8863</v>
      </c>
      <c r="R1930" s="22" t="s">
        <v>4293</v>
      </c>
      <c r="S1930" s="40"/>
      <c r="AB1930" s="22"/>
      <c r="AC1930" s="22"/>
      <c r="AD1930" s="22"/>
      <c r="AE1930" s="22"/>
      <c r="AF1930" s="22"/>
      <c r="AG1930" s="22"/>
      <c r="AH1930" s="22"/>
    </row>
    <row r="1931" spans="1:34" x14ac:dyDescent="0.3">
      <c r="A1931" s="19">
        <v>1935</v>
      </c>
      <c r="B1931" s="60" t="s">
        <v>93</v>
      </c>
      <c r="C1931" s="88" t="s">
        <v>4785</v>
      </c>
      <c r="D1931" s="22" t="s">
        <v>4802</v>
      </c>
      <c r="E1931" s="51" t="s">
        <v>6013</v>
      </c>
      <c r="F1931" s="40" t="s">
        <v>936</v>
      </c>
      <c r="G1931" s="51" t="s">
        <v>23</v>
      </c>
      <c r="H1931" s="51" t="s">
        <v>8075</v>
      </c>
      <c r="I1931" s="51" t="s">
        <v>4091</v>
      </c>
      <c r="J1931" s="51" t="s">
        <v>933</v>
      </c>
      <c r="K1931" s="55" t="s">
        <v>8764</v>
      </c>
      <c r="L1931" s="40" t="s">
        <v>8058</v>
      </c>
      <c r="M1931" s="40" t="s">
        <v>5400</v>
      </c>
      <c r="N1931" s="40" t="s">
        <v>5312</v>
      </c>
      <c r="O1931" s="40" t="s">
        <v>8058</v>
      </c>
      <c r="P1931" s="40" t="s">
        <v>8893</v>
      </c>
      <c r="Q1931" s="40" t="s">
        <v>8863</v>
      </c>
      <c r="R1931" s="22" t="s">
        <v>4293</v>
      </c>
      <c r="S1931" s="40"/>
      <c r="AB1931" s="22"/>
      <c r="AC1931" s="22"/>
      <c r="AD1931" s="22"/>
      <c r="AE1931" s="22"/>
      <c r="AF1931" s="22"/>
      <c r="AG1931" s="22"/>
      <c r="AH1931" s="22"/>
    </row>
    <row r="1932" spans="1:34" x14ac:dyDescent="0.3">
      <c r="A1932" s="19">
        <v>1936</v>
      </c>
      <c r="B1932" s="33" t="s">
        <v>93</v>
      </c>
      <c r="D1932" s="22" t="s">
        <v>1443</v>
      </c>
      <c r="E1932" s="51" t="s">
        <v>5985</v>
      </c>
      <c r="F1932" s="19" t="s">
        <v>13</v>
      </c>
      <c r="G1932" s="52" t="s">
        <v>14</v>
      </c>
      <c r="H1932" s="52" t="s">
        <v>8863</v>
      </c>
      <c r="I1932" s="52" t="s">
        <v>1417</v>
      </c>
      <c r="J1932" s="58" t="s">
        <v>1417</v>
      </c>
      <c r="K1932" s="58" t="s">
        <v>8683</v>
      </c>
      <c r="L1932" s="19" t="s">
        <v>8058</v>
      </c>
      <c r="M1932" s="19" t="s">
        <v>1444</v>
      </c>
      <c r="N1932" s="19" t="s">
        <v>8058</v>
      </c>
      <c r="O1932" s="19" t="s">
        <v>8058</v>
      </c>
      <c r="P1932" s="19" t="s">
        <v>3001</v>
      </c>
      <c r="Q1932" s="22" t="s">
        <v>8862</v>
      </c>
      <c r="R1932" s="19" t="s">
        <v>2955</v>
      </c>
    </row>
    <row r="1933" spans="1:34" x14ac:dyDescent="0.3">
      <c r="A1933" s="19">
        <v>1937</v>
      </c>
      <c r="B1933" s="33" t="s">
        <v>93</v>
      </c>
      <c r="D1933" s="22" t="s">
        <v>1449</v>
      </c>
      <c r="E1933" s="51" t="s">
        <v>5985</v>
      </c>
      <c r="F1933" s="19" t="s">
        <v>13</v>
      </c>
      <c r="G1933" s="52" t="s">
        <v>14</v>
      </c>
      <c r="H1933" s="52" t="s">
        <v>8863</v>
      </c>
      <c r="I1933" s="52" t="s">
        <v>1417</v>
      </c>
      <c r="J1933" s="58" t="s">
        <v>1417</v>
      </c>
      <c r="K1933" s="58" t="s">
        <v>8683</v>
      </c>
      <c r="L1933" s="19" t="s">
        <v>8058</v>
      </c>
      <c r="M1933" s="19" t="s">
        <v>1450</v>
      </c>
      <c r="N1933" s="19" t="s">
        <v>8058</v>
      </c>
      <c r="O1933" s="19" t="s">
        <v>8058</v>
      </c>
      <c r="P1933" s="19" t="s">
        <v>3001</v>
      </c>
      <c r="Q1933" s="22" t="s">
        <v>8862</v>
      </c>
      <c r="R1933" s="19" t="s">
        <v>2955</v>
      </c>
    </row>
    <row r="1934" spans="1:34" x14ac:dyDescent="0.3">
      <c r="A1934" s="19">
        <v>1938</v>
      </c>
      <c r="B1934" s="33" t="s">
        <v>93</v>
      </c>
      <c r="D1934" s="22" t="s">
        <v>1451</v>
      </c>
      <c r="E1934" s="51" t="s">
        <v>5985</v>
      </c>
      <c r="F1934" s="19" t="s">
        <v>13</v>
      </c>
      <c r="G1934" s="52" t="s">
        <v>14</v>
      </c>
      <c r="H1934" s="52" t="s">
        <v>8863</v>
      </c>
      <c r="I1934" s="52" t="s">
        <v>1417</v>
      </c>
      <c r="J1934" s="58" t="s">
        <v>1417</v>
      </c>
      <c r="K1934" s="58" t="s">
        <v>8683</v>
      </c>
      <c r="L1934" s="19" t="s">
        <v>8058</v>
      </c>
      <c r="M1934" s="19" t="s">
        <v>1452</v>
      </c>
      <c r="N1934" s="19" t="s">
        <v>8058</v>
      </c>
      <c r="O1934" s="19" t="s">
        <v>8058</v>
      </c>
      <c r="P1934" s="19" t="s">
        <v>3001</v>
      </c>
      <c r="Q1934" s="22" t="s">
        <v>8862</v>
      </c>
      <c r="R1934" s="19" t="s">
        <v>2955</v>
      </c>
    </row>
    <row r="1935" spans="1:34" x14ac:dyDescent="0.3">
      <c r="A1935" s="19">
        <v>1939</v>
      </c>
      <c r="B1935" s="33" t="s">
        <v>93</v>
      </c>
      <c r="D1935" s="22" t="s">
        <v>1437</v>
      </c>
      <c r="E1935" s="51" t="s">
        <v>5985</v>
      </c>
      <c r="F1935" s="19" t="s">
        <v>13</v>
      </c>
      <c r="G1935" s="52" t="s">
        <v>14</v>
      </c>
      <c r="H1935" s="52" t="s">
        <v>8863</v>
      </c>
      <c r="I1935" s="52" t="s">
        <v>1417</v>
      </c>
      <c r="J1935" s="58" t="s">
        <v>1417</v>
      </c>
      <c r="K1935" s="58" t="s">
        <v>8683</v>
      </c>
      <c r="L1935" s="19" t="s">
        <v>8058</v>
      </c>
      <c r="M1935" s="19" t="s">
        <v>1438</v>
      </c>
      <c r="N1935" s="19" t="s">
        <v>8058</v>
      </c>
      <c r="O1935" s="19" t="s">
        <v>8058</v>
      </c>
      <c r="P1935" s="19" t="s">
        <v>3001</v>
      </c>
      <c r="Q1935" s="22" t="s">
        <v>8862</v>
      </c>
      <c r="R1935" s="19" t="s">
        <v>2955</v>
      </c>
    </row>
    <row r="1936" spans="1:34" x14ac:dyDescent="0.3">
      <c r="A1936" s="19">
        <v>1940</v>
      </c>
      <c r="B1936" s="33" t="s">
        <v>93</v>
      </c>
      <c r="D1936" s="22" t="s">
        <v>1439</v>
      </c>
      <c r="E1936" s="51" t="s">
        <v>5985</v>
      </c>
      <c r="F1936" s="19" t="s">
        <v>13</v>
      </c>
      <c r="G1936" s="52" t="s">
        <v>14</v>
      </c>
      <c r="H1936" s="52" t="s">
        <v>8863</v>
      </c>
      <c r="I1936" s="52" t="s">
        <v>1417</v>
      </c>
      <c r="J1936" s="58" t="s">
        <v>1417</v>
      </c>
      <c r="K1936" s="58" t="s">
        <v>8683</v>
      </c>
      <c r="L1936" s="19" t="s">
        <v>8058</v>
      </c>
      <c r="M1936" s="19" t="s">
        <v>1440</v>
      </c>
      <c r="N1936" s="19" t="s">
        <v>8058</v>
      </c>
      <c r="O1936" s="19" t="s">
        <v>8058</v>
      </c>
      <c r="P1936" s="19" t="s">
        <v>3001</v>
      </c>
      <c r="Q1936" s="22" t="s">
        <v>8862</v>
      </c>
      <c r="R1936" s="19" t="s">
        <v>2955</v>
      </c>
    </row>
    <row r="1937" spans="1:19" x14ac:dyDescent="0.3">
      <c r="A1937" s="19">
        <v>1941</v>
      </c>
      <c r="B1937" s="33" t="s">
        <v>93</v>
      </c>
      <c r="D1937" s="22" t="s">
        <v>1445</v>
      </c>
      <c r="E1937" s="51" t="s">
        <v>5985</v>
      </c>
      <c r="F1937" s="19" t="s">
        <v>13</v>
      </c>
      <c r="G1937" s="52" t="s">
        <v>14</v>
      </c>
      <c r="H1937" s="52" t="s">
        <v>8863</v>
      </c>
      <c r="I1937" s="52" t="s">
        <v>1417</v>
      </c>
      <c r="J1937" s="58" t="s">
        <v>1417</v>
      </c>
      <c r="K1937" s="58" t="s">
        <v>8683</v>
      </c>
      <c r="L1937" s="19" t="s">
        <v>8058</v>
      </c>
      <c r="M1937" s="19" t="s">
        <v>1446</v>
      </c>
      <c r="N1937" s="19" t="s">
        <v>8058</v>
      </c>
      <c r="O1937" s="19" t="s">
        <v>8058</v>
      </c>
      <c r="P1937" s="19" t="s">
        <v>3001</v>
      </c>
      <c r="Q1937" s="22" t="s">
        <v>8862</v>
      </c>
      <c r="R1937" s="19" t="s">
        <v>2955</v>
      </c>
    </row>
    <row r="1938" spans="1:19" x14ac:dyDescent="0.3">
      <c r="A1938" s="19">
        <v>1942</v>
      </c>
      <c r="B1938" s="33" t="s">
        <v>93</v>
      </c>
      <c r="D1938" s="22" t="s">
        <v>1447</v>
      </c>
      <c r="E1938" s="51" t="s">
        <v>5985</v>
      </c>
      <c r="F1938" s="19" t="s">
        <v>13</v>
      </c>
      <c r="G1938" s="52" t="s">
        <v>14</v>
      </c>
      <c r="H1938" s="52" t="s">
        <v>8863</v>
      </c>
      <c r="I1938" s="52" t="s">
        <v>1417</v>
      </c>
      <c r="J1938" s="58" t="s">
        <v>1417</v>
      </c>
      <c r="K1938" s="58" t="s">
        <v>8683</v>
      </c>
      <c r="L1938" s="19" t="s">
        <v>8058</v>
      </c>
      <c r="M1938" s="19" t="s">
        <v>1448</v>
      </c>
      <c r="N1938" s="19" t="s">
        <v>8058</v>
      </c>
      <c r="O1938" s="19" t="s">
        <v>8058</v>
      </c>
      <c r="P1938" s="19" t="s">
        <v>3001</v>
      </c>
      <c r="Q1938" s="22" t="s">
        <v>8862</v>
      </c>
      <c r="R1938" s="19" t="s">
        <v>2955</v>
      </c>
    </row>
    <row r="1939" spans="1:19" x14ac:dyDescent="0.3">
      <c r="A1939" s="19">
        <v>1943</v>
      </c>
      <c r="B1939" s="33" t="s">
        <v>93</v>
      </c>
      <c r="D1939" s="22" t="s">
        <v>1736</v>
      </c>
      <c r="E1939" s="51" t="s">
        <v>5985</v>
      </c>
      <c r="F1939" s="19" t="s">
        <v>13</v>
      </c>
      <c r="G1939" s="52" t="s">
        <v>14</v>
      </c>
      <c r="H1939" s="52" t="s">
        <v>8870</v>
      </c>
      <c r="I1939" s="52" t="s">
        <v>918</v>
      </c>
      <c r="J1939" s="58" t="s">
        <v>918</v>
      </c>
      <c r="K1939" s="58" t="s">
        <v>8683</v>
      </c>
      <c r="L1939" s="19" t="s">
        <v>8058</v>
      </c>
      <c r="M1939" s="19" t="s">
        <v>1737</v>
      </c>
      <c r="N1939" s="19" t="s">
        <v>8058</v>
      </c>
      <c r="O1939" s="19" t="s">
        <v>8058</v>
      </c>
      <c r="P1939" s="19" t="s">
        <v>1561</v>
      </c>
      <c r="Q1939" s="20" t="s">
        <v>8862</v>
      </c>
      <c r="R1939" s="19" t="s">
        <v>2955</v>
      </c>
    </row>
    <row r="1940" spans="1:19" x14ac:dyDescent="0.3">
      <c r="A1940" s="19">
        <v>1944</v>
      </c>
      <c r="B1940" s="33" t="s">
        <v>93</v>
      </c>
      <c r="D1940" s="22" t="s">
        <v>2852</v>
      </c>
      <c r="E1940" s="51" t="s">
        <v>6006</v>
      </c>
      <c r="F1940" s="19" t="s">
        <v>13</v>
      </c>
      <c r="G1940" s="52" t="s">
        <v>14</v>
      </c>
      <c r="H1940" s="52" t="s">
        <v>8870</v>
      </c>
      <c r="I1940" s="52" t="s">
        <v>2853</v>
      </c>
      <c r="J1940" s="58" t="s">
        <v>918</v>
      </c>
      <c r="K1940" s="58" t="s">
        <v>8683</v>
      </c>
      <c r="L1940" s="19" t="s">
        <v>8058</v>
      </c>
      <c r="M1940" s="19" t="s">
        <v>2854</v>
      </c>
      <c r="N1940" s="19" t="s">
        <v>8058</v>
      </c>
      <c r="O1940" s="19" t="s">
        <v>8058</v>
      </c>
      <c r="P1940" s="19" t="s">
        <v>2855</v>
      </c>
      <c r="Q1940" s="20" t="s">
        <v>8862</v>
      </c>
      <c r="R1940" s="19" t="s">
        <v>2955</v>
      </c>
    </row>
    <row r="1941" spans="1:19" x14ac:dyDescent="0.3">
      <c r="A1941" s="19">
        <v>1945</v>
      </c>
      <c r="B1941" s="26" t="s">
        <v>93</v>
      </c>
      <c r="C1941" s="90"/>
      <c r="D1941" s="22" t="s">
        <v>9203</v>
      </c>
      <c r="E1941" s="51" t="s">
        <v>6771</v>
      </c>
      <c r="F1941" s="40" t="s">
        <v>13</v>
      </c>
      <c r="G1941" s="51" t="s">
        <v>14</v>
      </c>
      <c r="H1941" s="63" t="s">
        <v>8880</v>
      </c>
      <c r="I1941" s="55" t="s">
        <v>8615</v>
      </c>
      <c r="J1941" s="63" t="s">
        <v>924</v>
      </c>
      <c r="K1941" s="55" t="s">
        <v>8680</v>
      </c>
      <c r="L1941" s="40" t="s">
        <v>8058</v>
      </c>
      <c r="M1941" s="40" t="s">
        <v>8058</v>
      </c>
      <c r="N1941" s="40" t="s">
        <v>8058</v>
      </c>
      <c r="O1941" s="40" t="s">
        <v>8058</v>
      </c>
      <c r="P1941" s="40" t="s">
        <v>4843</v>
      </c>
      <c r="Q1941" s="40" t="s">
        <v>8863</v>
      </c>
      <c r="R1941" s="22" t="s">
        <v>4293</v>
      </c>
      <c r="S1941" s="40"/>
    </row>
    <row r="1942" spans="1:19" x14ac:dyDescent="0.3">
      <c r="A1942" s="19">
        <v>1946</v>
      </c>
      <c r="B1942" s="26" t="s">
        <v>93</v>
      </c>
      <c r="C1942" s="90"/>
      <c r="D1942" s="22" t="s">
        <v>9204</v>
      </c>
      <c r="E1942" s="51" t="s">
        <v>6771</v>
      </c>
      <c r="F1942" s="40" t="s">
        <v>13</v>
      </c>
      <c r="G1942" s="51" t="s">
        <v>14</v>
      </c>
      <c r="H1942" s="63" t="s">
        <v>8880</v>
      </c>
      <c r="I1942" s="55" t="s">
        <v>8615</v>
      </c>
      <c r="J1942" s="63" t="s">
        <v>924</v>
      </c>
      <c r="K1942" s="55" t="s">
        <v>8680</v>
      </c>
      <c r="L1942" s="40" t="s">
        <v>8058</v>
      </c>
      <c r="M1942" s="40" t="s">
        <v>8058</v>
      </c>
      <c r="N1942" s="40" t="s">
        <v>8058</v>
      </c>
      <c r="O1942" s="40" t="s">
        <v>8058</v>
      </c>
      <c r="P1942" s="40" t="s">
        <v>4843</v>
      </c>
      <c r="Q1942" s="40" t="s">
        <v>8863</v>
      </c>
      <c r="R1942" s="22" t="s">
        <v>4293</v>
      </c>
      <c r="S1942" s="40"/>
    </row>
    <row r="1943" spans="1:19" x14ac:dyDescent="0.3">
      <c r="A1943" s="19">
        <v>1947</v>
      </c>
      <c r="B1943" s="26" t="s">
        <v>93</v>
      </c>
      <c r="C1943" s="90"/>
      <c r="D1943" s="22" t="s">
        <v>9206</v>
      </c>
      <c r="E1943" s="51" t="s">
        <v>6771</v>
      </c>
      <c r="F1943" s="40" t="s">
        <v>13</v>
      </c>
      <c r="G1943" s="51" t="s">
        <v>14</v>
      </c>
      <c r="H1943" s="63" t="s">
        <v>8880</v>
      </c>
      <c r="I1943" s="55" t="s">
        <v>8615</v>
      </c>
      <c r="J1943" s="63" t="s">
        <v>924</v>
      </c>
      <c r="K1943" s="55" t="s">
        <v>8680</v>
      </c>
      <c r="L1943" s="40" t="s">
        <v>8058</v>
      </c>
      <c r="M1943" s="40" t="s">
        <v>8058</v>
      </c>
      <c r="N1943" s="40" t="s">
        <v>8058</v>
      </c>
      <c r="O1943" s="40" t="s">
        <v>8058</v>
      </c>
      <c r="P1943" s="40" t="s">
        <v>4843</v>
      </c>
      <c r="Q1943" s="40" t="s">
        <v>8863</v>
      </c>
      <c r="R1943" s="22" t="s">
        <v>4293</v>
      </c>
      <c r="S1943" s="40"/>
    </row>
    <row r="1944" spans="1:19" x14ac:dyDescent="0.3">
      <c r="A1944" s="19">
        <v>1948</v>
      </c>
      <c r="B1944" s="26" t="s">
        <v>93</v>
      </c>
      <c r="C1944" s="90"/>
      <c r="D1944" s="22" t="s">
        <v>9207</v>
      </c>
      <c r="E1944" s="51" t="s">
        <v>6771</v>
      </c>
      <c r="F1944" s="40" t="s">
        <v>13</v>
      </c>
      <c r="G1944" s="51" t="s">
        <v>14</v>
      </c>
      <c r="H1944" s="63" t="s">
        <v>8880</v>
      </c>
      <c r="I1944" s="55" t="s">
        <v>8615</v>
      </c>
      <c r="J1944" s="63" t="s">
        <v>924</v>
      </c>
      <c r="K1944" s="55" t="s">
        <v>8680</v>
      </c>
      <c r="L1944" s="40" t="s">
        <v>8058</v>
      </c>
      <c r="M1944" s="40" t="s">
        <v>8058</v>
      </c>
      <c r="N1944" s="40" t="s">
        <v>8058</v>
      </c>
      <c r="O1944" s="40" t="s">
        <v>8058</v>
      </c>
      <c r="P1944" s="40" t="s">
        <v>4843</v>
      </c>
      <c r="Q1944" s="40" t="s">
        <v>8863</v>
      </c>
      <c r="R1944" s="22" t="s">
        <v>4293</v>
      </c>
      <c r="S1944" s="40"/>
    </row>
    <row r="1945" spans="1:19" x14ac:dyDescent="0.3">
      <c r="A1945" s="19">
        <v>1949</v>
      </c>
      <c r="B1945" s="26" t="s">
        <v>93</v>
      </c>
      <c r="C1945" s="90"/>
      <c r="D1945" s="22" t="s">
        <v>9208</v>
      </c>
      <c r="E1945" s="51" t="s">
        <v>6771</v>
      </c>
      <c r="F1945" s="40" t="s">
        <v>13</v>
      </c>
      <c r="G1945" s="51" t="s">
        <v>14</v>
      </c>
      <c r="H1945" s="63" t="s">
        <v>8880</v>
      </c>
      <c r="I1945" s="55" t="s">
        <v>8615</v>
      </c>
      <c r="J1945" s="63" t="s">
        <v>924</v>
      </c>
      <c r="K1945" s="55" t="s">
        <v>8680</v>
      </c>
      <c r="L1945" s="40" t="s">
        <v>8058</v>
      </c>
      <c r="M1945" s="40" t="s">
        <v>8058</v>
      </c>
      <c r="N1945" s="40" t="s">
        <v>8058</v>
      </c>
      <c r="O1945" s="40" t="s">
        <v>8058</v>
      </c>
      <c r="P1945" s="40" t="s">
        <v>4843</v>
      </c>
      <c r="Q1945" s="40" t="s">
        <v>8863</v>
      </c>
      <c r="R1945" s="22" t="s">
        <v>4293</v>
      </c>
      <c r="S1945" s="40"/>
    </row>
    <row r="1946" spans="1:19" x14ac:dyDescent="0.3">
      <c r="A1946" s="19">
        <v>1950</v>
      </c>
      <c r="B1946" s="26" t="s">
        <v>93</v>
      </c>
      <c r="C1946" s="90"/>
      <c r="D1946" s="22" t="s">
        <v>9212</v>
      </c>
      <c r="E1946" s="51" t="s">
        <v>6771</v>
      </c>
      <c r="F1946" s="40" t="s">
        <v>13</v>
      </c>
      <c r="G1946" s="51" t="s">
        <v>14</v>
      </c>
      <c r="H1946" s="63" t="s">
        <v>8880</v>
      </c>
      <c r="I1946" s="55" t="s">
        <v>8615</v>
      </c>
      <c r="J1946" s="63" t="s">
        <v>924</v>
      </c>
      <c r="K1946" s="55" t="s">
        <v>8680</v>
      </c>
      <c r="L1946" s="40" t="s">
        <v>8058</v>
      </c>
      <c r="M1946" s="40" t="s">
        <v>8058</v>
      </c>
      <c r="N1946" s="40" t="s">
        <v>8058</v>
      </c>
      <c r="O1946" s="40" t="s">
        <v>8058</v>
      </c>
      <c r="P1946" s="40" t="s">
        <v>4843</v>
      </c>
      <c r="Q1946" s="40" t="s">
        <v>8863</v>
      </c>
      <c r="R1946" s="22" t="s">
        <v>4293</v>
      </c>
      <c r="S1946" s="40"/>
    </row>
    <row r="1947" spans="1:19" x14ac:dyDescent="0.3">
      <c r="A1947" s="19">
        <v>1951</v>
      </c>
      <c r="B1947" s="26" t="s">
        <v>93</v>
      </c>
      <c r="C1947" s="90"/>
      <c r="D1947" s="22" t="s">
        <v>9213</v>
      </c>
      <c r="E1947" s="51" t="s">
        <v>6771</v>
      </c>
      <c r="F1947" s="40" t="s">
        <v>13</v>
      </c>
      <c r="G1947" s="51" t="s">
        <v>14</v>
      </c>
      <c r="H1947" s="63" t="s">
        <v>8880</v>
      </c>
      <c r="I1947" s="55" t="s">
        <v>8615</v>
      </c>
      <c r="J1947" s="63" t="s">
        <v>924</v>
      </c>
      <c r="K1947" s="55" t="s">
        <v>8680</v>
      </c>
      <c r="L1947" s="40" t="s">
        <v>8058</v>
      </c>
      <c r="M1947" s="40" t="s">
        <v>8058</v>
      </c>
      <c r="N1947" s="40" t="s">
        <v>8058</v>
      </c>
      <c r="O1947" s="40" t="s">
        <v>8058</v>
      </c>
      <c r="P1947" s="40" t="s">
        <v>4843</v>
      </c>
      <c r="Q1947" s="40" t="s">
        <v>8863</v>
      </c>
      <c r="R1947" s="22" t="s">
        <v>4293</v>
      </c>
      <c r="S1947" s="40"/>
    </row>
    <row r="1948" spans="1:19" x14ac:dyDescent="0.3">
      <c r="A1948" s="19">
        <v>1952</v>
      </c>
      <c r="B1948" s="26" t="s">
        <v>93</v>
      </c>
      <c r="C1948" s="90"/>
      <c r="D1948" s="22" t="s">
        <v>9223</v>
      </c>
      <c r="E1948" s="51" t="s">
        <v>6771</v>
      </c>
      <c r="F1948" s="40" t="s">
        <v>13</v>
      </c>
      <c r="G1948" s="51" t="s">
        <v>14</v>
      </c>
      <c r="H1948" s="63" t="s">
        <v>8880</v>
      </c>
      <c r="I1948" s="55" t="s">
        <v>8616</v>
      </c>
      <c r="J1948" s="63" t="s">
        <v>924</v>
      </c>
      <c r="K1948" s="55" t="s">
        <v>8680</v>
      </c>
      <c r="L1948" s="40" t="s">
        <v>8058</v>
      </c>
      <c r="M1948" s="40" t="s">
        <v>8058</v>
      </c>
      <c r="N1948" s="40" t="s">
        <v>8058</v>
      </c>
      <c r="O1948" s="40" t="s">
        <v>8058</v>
      </c>
      <c r="P1948" s="40" t="s">
        <v>4843</v>
      </c>
      <c r="Q1948" s="40" t="s">
        <v>8863</v>
      </c>
      <c r="R1948" s="22" t="s">
        <v>4293</v>
      </c>
      <c r="S1948" s="40"/>
    </row>
    <row r="1949" spans="1:19" x14ac:dyDescent="0.3">
      <c r="A1949" s="19">
        <v>1953</v>
      </c>
      <c r="B1949" s="26" t="s">
        <v>93</v>
      </c>
      <c r="C1949" s="90"/>
      <c r="D1949" s="22" t="s">
        <v>9225</v>
      </c>
      <c r="E1949" s="51" t="s">
        <v>6771</v>
      </c>
      <c r="F1949" s="40" t="s">
        <v>13</v>
      </c>
      <c r="G1949" s="51" t="s">
        <v>14</v>
      </c>
      <c r="H1949" s="63" t="s">
        <v>8880</v>
      </c>
      <c r="I1949" s="55" t="s">
        <v>8616</v>
      </c>
      <c r="J1949" s="63" t="s">
        <v>924</v>
      </c>
      <c r="K1949" s="55" t="s">
        <v>8680</v>
      </c>
      <c r="L1949" s="40" t="s">
        <v>8058</v>
      </c>
      <c r="M1949" s="40" t="s">
        <v>8058</v>
      </c>
      <c r="N1949" s="40" t="s">
        <v>8058</v>
      </c>
      <c r="O1949" s="40" t="s">
        <v>8058</v>
      </c>
      <c r="P1949" s="40" t="s">
        <v>4843</v>
      </c>
      <c r="Q1949" s="40" t="s">
        <v>8863</v>
      </c>
      <c r="R1949" s="22" t="s">
        <v>4293</v>
      </c>
      <c r="S1949" s="40"/>
    </row>
    <row r="1950" spans="1:19" x14ac:dyDescent="0.3">
      <c r="A1950" s="19">
        <v>1954</v>
      </c>
      <c r="B1950" s="26" t="s">
        <v>93</v>
      </c>
      <c r="C1950" s="90"/>
      <c r="D1950" s="22" t="s">
        <v>9227</v>
      </c>
      <c r="E1950" s="51" t="s">
        <v>6771</v>
      </c>
      <c r="F1950" s="40" t="s">
        <v>13</v>
      </c>
      <c r="G1950" s="51" t="s">
        <v>14</v>
      </c>
      <c r="H1950" s="63" t="s">
        <v>8880</v>
      </c>
      <c r="I1950" s="55" t="s">
        <v>8616</v>
      </c>
      <c r="J1950" s="63" t="s">
        <v>924</v>
      </c>
      <c r="K1950" s="55" t="s">
        <v>8680</v>
      </c>
      <c r="L1950" s="40" t="s">
        <v>8058</v>
      </c>
      <c r="M1950" s="40" t="s">
        <v>8058</v>
      </c>
      <c r="N1950" s="40" t="s">
        <v>8058</v>
      </c>
      <c r="O1950" s="40" t="s">
        <v>8058</v>
      </c>
      <c r="P1950" s="40" t="s">
        <v>4843</v>
      </c>
      <c r="Q1950" s="40" t="s">
        <v>8863</v>
      </c>
      <c r="R1950" s="22" t="s">
        <v>4293</v>
      </c>
      <c r="S1950" s="40"/>
    </row>
    <row r="1951" spans="1:19" x14ac:dyDescent="0.3">
      <c r="A1951" s="19">
        <v>1955</v>
      </c>
      <c r="B1951" s="26" t="s">
        <v>93</v>
      </c>
      <c r="C1951" s="90"/>
      <c r="D1951" s="22" t="s">
        <v>9230</v>
      </c>
      <c r="E1951" s="51" t="s">
        <v>6771</v>
      </c>
      <c r="F1951" s="40" t="s">
        <v>13</v>
      </c>
      <c r="G1951" s="51" t="s">
        <v>14</v>
      </c>
      <c r="H1951" s="63" t="s">
        <v>8880</v>
      </c>
      <c r="I1951" s="55" t="s">
        <v>8616</v>
      </c>
      <c r="J1951" s="63" t="s">
        <v>924</v>
      </c>
      <c r="K1951" s="55" t="s">
        <v>8680</v>
      </c>
      <c r="L1951" s="40" t="s">
        <v>8058</v>
      </c>
      <c r="M1951" s="40" t="s">
        <v>8058</v>
      </c>
      <c r="N1951" s="40" t="s">
        <v>8058</v>
      </c>
      <c r="O1951" s="40" t="s">
        <v>8058</v>
      </c>
      <c r="P1951" s="40" t="s">
        <v>4843</v>
      </c>
      <c r="Q1951" s="40" t="s">
        <v>8863</v>
      </c>
      <c r="R1951" s="22" t="s">
        <v>4293</v>
      </c>
      <c r="S1951" s="40"/>
    </row>
    <row r="1952" spans="1:19" x14ac:dyDescent="0.3">
      <c r="A1952" s="19">
        <v>1956</v>
      </c>
      <c r="B1952" s="26" t="s">
        <v>93</v>
      </c>
      <c r="C1952" s="90"/>
      <c r="D1952" s="22" t="s">
        <v>9231</v>
      </c>
      <c r="E1952" s="51" t="s">
        <v>6771</v>
      </c>
      <c r="F1952" s="40" t="s">
        <v>13</v>
      </c>
      <c r="G1952" s="51" t="s">
        <v>14</v>
      </c>
      <c r="H1952" s="63" t="s">
        <v>8880</v>
      </c>
      <c r="I1952" s="55" t="s">
        <v>8616</v>
      </c>
      <c r="J1952" s="63" t="s">
        <v>924</v>
      </c>
      <c r="K1952" s="55" t="s">
        <v>8680</v>
      </c>
      <c r="L1952" s="40" t="s">
        <v>8058</v>
      </c>
      <c r="M1952" s="40" t="s">
        <v>8058</v>
      </c>
      <c r="N1952" s="40" t="s">
        <v>8058</v>
      </c>
      <c r="O1952" s="40" t="s">
        <v>8058</v>
      </c>
      <c r="P1952" s="40" t="s">
        <v>4843</v>
      </c>
      <c r="Q1952" s="40" t="s">
        <v>8863</v>
      </c>
      <c r="R1952" s="22" t="s">
        <v>4293</v>
      </c>
      <c r="S1952" s="40"/>
    </row>
    <row r="1953" spans="1:19" x14ac:dyDescent="0.3">
      <c r="A1953" s="19">
        <v>1957</v>
      </c>
      <c r="B1953" s="26" t="s">
        <v>93</v>
      </c>
      <c r="C1953" s="90"/>
      <c r="D1953" s="22" t="s">
        <v>9233</v>
      </c>
      <c r="E1953" s="51" t="s">
        <v>6771</v>
      </c>
      <c r="F1953" s="40" t="s">
        <v>13</v>
      </c>
      <c r="G1953" s="51" t="s">
        <v>14</v>
      </c>
      <c r="H1953" s="63" t="s">
        <v>8880</v>
      </c>
      <c r="I1953" s="55" t="s">
        <v>8616</v>
      </c>
      <c r="J1953" s="63" t="s">
        <v>924</v>
      </c>
      <c r="K1953" s="55" t="s">
        <v>8680</v>
      </c>
      <c r="L1953" s="40" t="s">
        <v>8058</v>
      </c>
      <c r="M1953" s="40" t="s">
        <v>8058</v>
      </c>
      <c r="N1953" s="40" t="s">
        <v>8058</v>
      </c>
      <c r="O1953" s="40" t="s">
        <v>8058</v>
      </c>
      <c r="P1953" s="40" t="s">
        <v>4843</v>
      </c>
      <c r="Q1953" s="40" t="s">
        <v>8863</v>
      </c>
      <c r="R1953" s="22" t="s">
        <v>4293</v>
      </c>
      <c r="S1953" s="40"/>
    </row>
    <row r="1954" spans="1:19" ht="28.8" x14ac:dyDescent="0.3">
      <c r="A1954" s="19">
        <v>1958</v>
      </c>
      <c r="B1954" s="26" t="s">
        <v>93</v>
      </c>
      <c r="C1954" s="90"/>
      <c r="D1954" s="22" t="s">
        <v>9301</v>
      </c>
      <c r="E1954" s="51" t="s">
        <v>6771</v>
      </c>
      <c r="F1954" s="40" t="s">
        <v>13</v>
      </c>
      <c r="G1954" s="51" t="s">
        <v>14</v>
      </c>
      <c r="H1954" s="63" t="s">
        <v>8174</v>
      </c>
      <c r="I1954" s="55" t="s">
        <v>8788</v>
      </c>
      <c r="J1954" s="63" t="s">
        <v>2035</v>
      </c>
      <c r="K1954" s="63" t="s">
        <v>8680</v>
      </c>
      <c r="L1954" s="40" t="s">
        <v>8058</v>
      </c>
      <c r="M1954" s="40" t="s">
        <v>8058</v>
      </c>
      <c r="N1954" s="40" t="s">
        <v>8058</v>
      </c>
      <c r="O1954" s="40" t="s">
        <v>8058</v>
      </c>
      <c r="P1954" s="40" t="s">
        <v>4843</v>
      </c>
      <c r="Q1954" s="40" t="s">
        <v>8863</v>
      </c>
      <c r="R1954" s="22" t="s">
        <v>4293</v>
      </c>
      <c r="S1954" s="40"/>
    </row>
    <row r="1955" spans="1:19" x14ac:dyDescent="0.3">
      <c r="A1955" s="19">
        <v>1959</v>
      </c>
      <c r="B1955" s="26" t="s">
        <v>93</v>
      </c>
      <c r="C1955" s="90"/>
      <c r="D1955" s="22" t="s">
        <v>5036</v>
      </c>
      <c r="E1955" s="51" t="s">
        <v>6771</v>
      </c>
      <c r="F1955" s="40" t="s">
        <v>13</v>
      </c>
      <c r="G1955" s="51" t="s">
        <v>14</v>
      </c>
      <c r="H1955" s="63" t="s">
        <v>8059</v>
      </c>
      <c r="I1955" s="55" t="s">
        <v>8783</v>
      </c>
      <c r="J1955" s="63" t="s">
        <v>2035</v>
      </c>
      <c r="K1955" s="63" t="s">
        <v>8680</v>
      </c>
      <c r="L1955" s="40" t="s">
        <v>8058</v>
      </c>
      <c r="M1955" s="40" t="s">
        <v>8058</v>
      </c>
      <c r="N1955" s="40" t="s">
        <v>8058</v>
      </c>
      <c r="O1955" s="40" t="s">
        <v>8058</v>
      </c>
      <c r="P1955" s="40" t="s">
        <v>4843</v>
      </c>
      <c r="Q1955" s="40" t="s">
        <v>8863</v>
      </c>
      <c r="R1955" s="22" t="s">
        <v>4293</v>
      </c>
      <c r="S1955" s="40"/>
    </row>
    <row r="1956" spans="1:19" x14ac:dyDescent="0.3">
      <c r="A1956" s="19">
        <v>1960</v>
      </c>
      <c r="B1956" s="26" t="s">
        <v>93</v>
      </c>
      <c r="C1956" s="90"/>
      <c r="D1956" s="22" t="s">
        <v>5037</v>
      </c>
      <c r="E1956" s="51" t="s">
        <v>6771</v>
      </c>
      <c r="F1956" s="40" t="s">
        <v>13</v>
      </c>
      <c r="G1956" s="51" t="s">
        <v>14</v>
      </c>
      <c r="H1956" s="63" t="s">
        <v>8059</v>
      </c>
      <c r="I1956" s="55" t="s">
        <v>8783</v>
      </c>
      <c r="J1956" s="63" t="s">
        <v>2035</v>
      </c>
      <c r="K1956" s="63" t="s">
        <v>8680</v>
      </c>
      <c r="L1956" s="40" t="s">
        <v>8058</v>
      </c>
      <c r="M1956" s="40" t="s">
        <v>8058</v>
      </c>
      <c r="N1956" s="40" t="s">
        <v>8058</v>
      </c>
      <c r="O1956" s="40" t="s">
        <v>8058</v>
      </c>
      <c r="P1956" s="40" t="s">
        <v>4843</v>
      </c>
      <c r="Q1956" s="40" t="s">
        <v>8863</v>
      </c>
      <c r="R1956" s="22" t="s">
        <v>4293</v>
      </c>
      <c r="S1956" s="40"/>
    </row>
    <row r="1957" spans="1:19" x14ac:dyDescent="0.3">
      <c r="A1957" s="19">
        <v>1961</v>
      </c>
      <c r="B1957" s="26" t="s">
        <v>93</v>
      </c>
      <c r="C1957" s="90"/>
      <c r="D1957" s="22" t="s">
        <v>5038</v>
      </c>
      <c r="E1957" s="51" t="s">
        <v>6771</v>
      </c>
      <c r="F1957" s="40" t="s">
        <v>13</v>
      </c>
      <c r="G1957" s="51" t="s">
        <v>14</v>
      </c>
      <c r="H1957" s="63" t="s">
        <v>8059</v>
      </c>
      <c r="I1957" s="55" t="s">
        <v>8783</v>
      </c>
      <c r="J1957" s="63" t="s">
        <v>2035</v>
      </c>
      <c r="K1957" s="63" t="s">
        <v>8680</v>
      </c>
      <c r="L1957" s="40" t="s">
        <v>8058</v>
      </c>
      <c r="M1957" s="40" t="s">
        <v>8058</v>
      </c>
      <c r="N1957" s="40" t="s">
        <v>8058</v>
      </c>
      <c r="O1957" s="40" t="s">
        <v>8058</v>
      </c>
      <c r="P1957" s="40" t="s">
        <v>4843</v>
      </c>
      <c r="Q1957" s="40" t="s">
        <v>8863</v>
      </c>
      <c r="R1957" s="22" t="s">
        <v>4293</v>
      </c>
      <c r="S1957" s="40"/>
    </row>
    <row r="1958" spans="1:19" ht="28.8" x14ac:dyDescent="0.3">
      <c r="A1958" s="19">
        <v>1962</v>
      </c>
      <c r="B1958" s="26" t="s">
        <v>93</v>
      </c>
      <c r="C1958" s="90"/>
      <c r="D1958" s="22" t="s">
        <v>5039</v>
      </c>
      <c r="E1958" s="51" t="s">
        <v>6771</v>
      </c>
      <c r="F1958" s="40" t="s">
        <v>13</v>
      </c>
      <c r="G1958" s="51" t="s">
        <v>14</v>
      </c>
      <c r="H1958" s="63" t="s">
        <v>8174</v>
      </c>
      <c r="I1958" s="55" t="s">
        <v>8788</v>
      </c>
      <c r="J1958" s="63" t="s">
        <v>2035</v>
      </c>
      <c r="K1958" s="63" t="s">
        <v>8680</v>
      </c>
      <c r="L1958" s="40" t="s">
        <v>8058</v>
      </c>
      <c r="M1958" s="40" t="s">
        <v>8058</v>
      </c>
      <c r="N1958" s="40" t="s">
        <v>8058</v>
      </c>
      <c r="O1958" s="40" t="s">
        <v>8058</v>
      </c>
      <c r="P1958" s="40" t="s">
        <v>4843</v>
      </c>
      <c r="Q1958" s="40" t="s">
        <v>8863</v>
      </c>
      <c r="R1958" s="22" t="s">
        <v>4293</v>
      </c>
      <c r="S1958" s="40"/>
    </row>
    <row r="1959" spans="1:19" x14ac:dyDescent="0.3">
      <c r="A1959" s="19">
        <v>1963</v>
      </c>
      <c r="B1959" s="26" t="s">
        <v>93</v>
      </c>
      <c r="C1959" s="90"/>
      <c r="D1959" s="22" t="s">
        <v>5040</v>
      </c>
      <c r="E1959" s="51" t="s">
        <v>5985</v>
      </c>
      <c r="F1959" s="40" t="s">
        <v>13</v>
      </c>
      <c r="G1959" s="51" t="s">
        <v>14</v>
      </c>
      <c r="H1959" s="63" t="s">
        <v>8174</v>
      </c>
      <c r="I1959" s="55" t="s">
        <v>8784</v>
      </c>
      <c r="J1959" s="63" t="s">
        <v>2035</v>
      </c>
      <c r="K1959" s="63" t="s">
        <v>8683</v>
      </c>
      <c r="L1959" s="40" t="s">
        <v>8058</v>
      </c>
      <c r="M1959" s="40" t="s">
        <v>8058</v>
      </c>
      <c r="N1959" s="40" t="s">
        <v>8058</v>
      </c>
      <c r="O1959" s="40" t="s">
        <v>8058</v>
      </c>
      <c r="P1959" s="40" t="s">
        <v>4843</v>
      </c>
      <c r="Q1959" s="40" t="s">
        <v>8863</v>
      </c>
      <c r="R1959" s="22" t="s">
        <v>4293</v>
      </c>
      <c r="S1959" s="40"/>
    </row>
    <row r="1960" spans="1:19" ht="28.8" x14ac:dyDescent="0.3">
      <c r="A1960" s="19">
        <v>1964</v>
      </c>
      <c r="B1960" s="26" t="s">
        <v>93</v>
      </c>
      <c r="C1960" s="90"/>
      <c r="D1960" s="22" t="s">
        <v>5041</v>
      </c>
      <c r="E1960" s="51" t="s">
        <v>6771</v>
      </c>
      <c r="F1960" s="40" t="s">
        <v>13</v>
      </c>
      <c r="G1960" s="51" t="s">
        <v>14</v>
      </c>
      <c r="H1960" s="63" t="s">
        <v>8174</v>
      </c>
      <c r="I1960" s="55" t="s">
        <v>8788</v>
      </c>
      <c r="J1960" s="63" t="s">
        <v>2035</v>
      </c>
      <c r="K1960" s="63" t="s">
        <v>8680</v>
      </c>
      <c r="L1960" s="40" t="s">
        <v>8058</v>
      </c>
      <c r="M1960" s="40" t="s">
        <v>8058</v>
      </c>
      <c r="N1960" s="40" t="s">
        <v>8058</v>
      </c>
      <c r="O1960" s="40" t="s">
        <v>8058</v>
      </c>
      <c r="P1960" s="40" t="s">
        <v>4843</v>
      </c>
      <c r="Q1960" s="40" t="s">
        <v>8863</v>
      </c>
      <c r="R1960" s="22" t="s">
        <v>4293</v>
      </c>
      <c r="S1960" s="40"/>
    </row>
    <row r="1961" spans="1:19" x14ac:dyDescent="0.3">
      <c r="A1961" s="19">
        <v>1965</v>
      </c>
      <c r="B1961" s="26" t="s">
        <v>93</v>
      </c>
      <c r="C1961" s="90"/>
      <c r="D1961" s="22" t="s">
        <v>5042</v>
      </c>
      <c r="E1961" s="51" t="s">
        <v>6771</v>
      </c>
      <c r="F1961" s="40" t="s">
        <v>13</v>
      </c>
      <c r="G1961" s="51" t="s">
        <v>14</v>
      </c>
      <c r="H1961" s="63" t="s">
        <v>8868</v>
      </c>
      <c r="I1961" s="55" t="s">
        <v>8748</v>
      </c>
      <c r="J1961" s="63" t="s">
        <v>2486</v>
      </c>
      <c r="K1961" s="55" t="s">
        <v>8680</v>
      </c>
      <c r="L1961" s="40" t="s">
        <v>8058</v>
      </c>
      <c r="M1961" s="40" t="s">
        <v>8058</v>
      </c>
      <c r="N1961" s="40" t="s">
        <v>8058</v>
      </c>
      <c r="O1961" s="40" t="s">
        <v>8058</v>
      </c>
      <c r="P1961" s="40" t="s">
        <v>4843</v>
      </c>
      <c r="Q1961" s="40" t="s">
        <v>8863</v>
      </c>
      <c r="R1961" s="22" t="s">
        <v>4293</v>
      </c>
      <c r="S1961" s="40"/>
    </row>
    <row r="1962" spans="1:19" x14ac:dyDescent="0.3">
      <c r="A1962" s="19">
        <v>1966</v>
      </c>
      <c r="B1962" s="26" t="s">
        <v>93</v>
      </c>
      <c r="C1962" s="90"/>
      <c r="D1962" s="22" t="s">
        <v>5043</v>
      </c>
      <c r="E1962" s="51" t="s">
        <v>6771</v>
      </c>
      <c r="F1962" s="40" t="s">
        <v>13</v>
      </c>
      <c r="G1962" s="51" t="s">
        <v>14</v>
      </c>
      <c r="H1962" s="63" t="s">
        <v>8868</v>
      </c>
      <c r="I1962" s="55" t="s">
        <v>8748</v>
      </c>
      <c r="J1962" s="63" t="s">
        <v>2486</v>
      </c>
      <c r="K1962" s="55" t="s">
        <v>8680</v>
      </c>
      <c r="L1962" s="40" t="s">
        <v>8058</v>
      </c>
      <c r="M1962" s="40" t="s">
        <v>8058</v>
      </c>
      <c r="N1962" s="40" t="s">
        <v>8058</v>
      </c>
      <c r="O1962" s="40" t="s">
        <v>8058</v>
      </c>
      <c r="P1962" s="40" t="s">
        <v>4843</v>
      </c>
      <c r="Q1962" s="40" t="s">
        <v>8863</v>
      </c>
      <c r="R1962" s="22" t="s">
        <v>4293</v>
      </c>
      <c r="S1962" s="40"/>
    </row>
    <row r="1963" spans="1:19" x14ac:dyDescent="0.3">
      <c r="A1963" s="19">
        <v>1967</v>
      </c>
      <c r="B1963" s="26" t="s">
        <v>93</v>
      </c>
      <c r="C1963" s="90"/>
      <c r="D1963" s="22" t="s">
        <v>5044</v>
      </c>
      <c r="E1963" s="51" t="s">
        <v>6771</v>
      </c>
      <c r="F1963" s="40" t="s">
        <v>13</v>
      </c>
      <c r="G1963" s="51" t="s">
        <v>14</v>
      </c>
      <c r="H1963" s="63" t="s">
        <v>8868</v>
      </c>
      <c r="I1963" s="55" t="s">
        <v>8749</v>
      </c>
      <c r="J1963" s="63" t="s">
        <v>2486</v>
      </c>
      <c r="K1963" s="55" t="s">
        <v>8680</v>
      </c>
      <c r="L1963" s="40" t="s">
        <v>8058</v>
      </c>
      <c r="M1963" s="40" t="s">
        <v>8058</v>
      </c>
      <c r="N1963" s="40" t="s">
        <v>8058</v>
      </c>
      <c r="O1963" s="40" t="s">
        <v>8058</v>
      </c>
      <c r="P1963" s="40" t="s">
        <v>4843</v>
      </c>
      <c r="Q1963" s="40" t="s">
        <v>8863</v>
      </c>
      <c r="R1963" s="22" t="s">
        <v>4293</v>
      </c>
      <c r="S1963" s="40"/>
    </row>
    <row r="1964" spans="1:19" x14ac:dyDescent="0.3">
      <c r="A1964" s="19">
        <v>1968</v>
      </c>
      <c r="B1964" s="26" t="s">
        <v>93</v>
      </c>
      <c r="C1964" s="90"/>
      <c r="D1964" s="22" t="s">
        <v>5045</v>
      </c>
      <c r="E1964" s="51" t="s">
        <v>6771</v>
      </c>
      <c r="F1964" s="40" t="s">
        <v>13</v>
      </c>
      <c r="G1964" s="51" t="s">
        <v>14</v>
      </c>
      <c r="H1964" s="63" t="s">
        <v>8868</v>
      </c>
      <c r="I1964" s="55" t="s">
        <v>8749</v>
      </c>
      <c r="J1964" s="63" t="s">
        <v>2486</v>
      </c>
      <c r="K1964" s="55" t="s">
        <v>8680</v>
      </c>
      <c r="L1964" s="40" t="s">
        <v>8058</v>
      </c>
      <c r="M1964" s="40" t="s">
        <v>8058</v>
      </c>
      <c r="N1964" s="40" t="s">
        <v>8058</v>
      </c>
      <c r="O1964" s="40" t="s">
        <v>8058</v>
      </c>
      <c r="P1964" s="40" t="s">
        <v>4843</v>
      </c>
      <c r="Q1964" s="40" t="s">
        <v>8863</v>
      </c>
      <c r="R1964" s="22" t="s">
        <v>4293</v>
      </c>
      <c r="S1964" s="40"/>
    </row>
    <row r="1965" spans="1:19" x14ac:dyDescent="0.3">
      <c r="A1965" s="19">
        <v>1969</v>
      </c>
      <c r="B1965" s="26" t="s">
        <v>93</v>
      </c>
      <c r="C1965" s="90"/>
      <c r="D1965" s="22" t="s">
        <v>5046</v>
      </c>
      <c r="E1965" s="51" t="s">
        <v>6771</v>
      </c>
      <c r="F1965" s="40" t="s">
        <v>13</v>
      </c>
      <c r="G1965" s="51" t="s">
        <v>14</v>
      </c>
      <c r="H1965" s="63" t="s">
        <v>8868</v>
      </c>
      <c r="I1965" s="55" t="s">
        <v>8749</v>
      </c>
      <c r="J1965" s="63" t="s">
        <v>2486</v>
      </c>
      <c r="K1965" s="55" t="s">
        <v>8680</v>
      </c>
      <c r="L1965" s="40" t="s">
        <v>8058</v>
      </c>
      <c r="M1965" s="40" t="s">
        <v>8058</v>
      </c>
      <c r="N1965" s="40" t="s">
        <v>8058</v>
      </c>
      <c r="O1965" s="40" t="s">
        <v>8058</v>
      </c>
      <c r="P1965" s="40" t="s">
        <v>4843</v>
      </c>
      <c r="Q1965" s="40" t="s">
        <v>8863</v>
      </c>
      <c r="R1965" s="22" t="s">
        <v>4293</v>
      </c>
      <c r="S1965" s="40"/>
    </row>
    <row r="1966" spans="1:19" x14ac:dyDescent="0.3">
      <c r="A1966" s="19">
        <v>1970</v>
      </c>
      <c r="B1966" s="26" t="s">
        <v>93</v>
      </c>
      <c r="C1966" s="90"/>
      <c r="D1966" s="22" t="s">
        <v>5047</v>
      </c>
      <c r="E1966" s="51" t="s">
        <v>6771</v>
      </c>
      <c r="F1966" s="40" t="s">
        <v>13</v>
      </c>
      <c r="G1966" s="51" t="s">
        <v>14</v>
      </c>
      <c r="H1966" s="63" t="s">
        <v>8868</v>
      </c>
      <c r="I1966" s="55" t="s">
        <v>8749</v>
      </c>
      <c r="J1966" s="63" t="s">
        <v>2486</v>
      </c>
      <c r="K1966" s="55" t="s">
        <v>8680</v>
      </c>
      <c r="L1966" s="40" t="s">
        <v>8058</v>
      </c>
      <c r="M1966" s="40" t="s">
        <v>8058</v>
      </c>
      <c r="N1966" s="40" t="s">
        <v>8058</v>
      </c>
      <c r="O1966" s="40" t="s">
        <v>8058</v>
      </c>
      <c r="P1966" s="40" t="s">
        <v>4843</v>
      </c>
      <c r="Q1966" s="40" t="s">
        <v>8863</v>
      </c>
      <c r="R1966" s="22" t="s">
        <v>4293</v>
      </c>
      <c r="S1966" s="40"/>
    </row>
    <row r="1967" spans="1:19" x14ac:dyDescent="0.3">
      <c r="A1967" s="19">
        <v>1971</v>
      </c>
      <c r="B1967" s="26" t="s">
        <v>93</v>
      </c>
      <c r="C1967" s="90"/>
      <c r="D1967" s="22" t="s">
        <v>5048</v>
      </c>
      <c r="E1967" s="51" t="s">
        <v>6771</v>
      </c>
      <c r="F1967" s="40" t="s">
        <v>13</v>
      </c>
      <c r="G1967" s="51" t="s">
        <v>14</v>
      </c>
      <c r="H1967" s="63" t="s">
        <v>8868</v>
      </c>
      <c r="I1967" s="55" t="s">
        <v>8749</v>
      </c>
      <c r="J1967" s="63" t="s">
        <v>2486</v>
      </c>
      <c r="K1967" s="55" t="s">
        <v>8680</v>
      </c>
      <c r="L1967" s="40" t="s">
        <v>8058</v>
      </c>
      <c r="M1967" s="40" t="s">
        <v>8058</v>
      </c>
      <c r="N1967" s="40" t="s">
        <v>8058</v>
      </c>
      <c r="O1967" s="40" t="s">
        <v>8058</v>
      </c>
      <c r="P1967" s="40" t="s">
        <v>4843</v>
      </c>
      <c r="Q1967" s="40" t="s">
        <v>8863</v>
      </c>
      <c r="R1967" s="22" t="s">
        <v>4293</v>
      </c>
      <c r="S1967" s="40"/>
    </row>
    <row r="1968" spans="1:19" x14ac:dyDescent="0.3">
      <c r="A1968" s="19">
        <v>1972</v>
      </c>
      <c r="B1968" s="26" t="s">
        <v>93</v>
      </c>
      <c r="C1968" s="90"/>
      <c r="D1968" s="22" t="s">
        <v>5049</v>
      </c>
      <c r="E1968" s="52" t="s">
        <v>5957</v>
      </c>
      <c r="F1968" s="40" t="s">
        <v>13</v>
      </c>
      <c r="G1968" s="51" t="s">
        <v>14</v>
      </c>
      <c r="H1968" s="63" t="s">
        <v>8868</v>
      </c>
      <c r="I1968" s="55" t="s">
        <v>8735</v>
      </c>
      <c r="J1968" s="63" t="s">
        <v>2486</v>
      </c>
      <c r="K1968" s="55" t="s">
        <v>8680</v>
      </c>
      <c r="L1968" s="40" t="s">
        <v>8058</v>
      </c>
      <c r="M1968" s="40" t="s">
        <v>8058</v>
      </c>
      <c r="N1968" s="40" t="s">
        <v>8058</v>
      </c>
      <c r="O1968" s="40" t="s">
        <v>8058</v>
      </c>
      <c r="P1968" s="40" t="s">
        <v>4843</v>
      </c>
      <c r="Q1968" s="40" t="s">
        <v>8863</v>
      </c>
      <c r="R1968" s="22" t="s">
        <v>4293</v>
      </c>
      <c r="S1968" s="40"/>
    </row>
    <row r="1969" spans="1:19" x14ac:dyDescent="0.3">
      <c r="A1969" s="19">
        <v>1973</v>
      </c>
      <c r="B1969" s="26" t="s">
        <v>93</v>
      </c>
      <c r="C1969" s="90"/>
      <c r="D1969" s="22" t="s">
        <v>5050</v>
      </c>
      <c r="E1969" s="51" t="s">
        <v>6771</v>
      </c>
      <c r="F1969" s="40" t="s">
        <v>13</v>
      </c>
      <c r="G1969" s="51" t="s">
        <v>14</v>
      </c>
      <c r="H1969" s="63" t="s">
        <v>8868</v>
      </c>
      <c r="I1969" s="55" t="s">
        <v>8743</v>
      </c>
      <c r="J1969" s="63" t="s">
        <v>2486</v>
      </c>
      <c r="K1969" s="55" t="s">
        <v>8680</v>
      </c>
      <c r="L1969" s="40" t="s">
        <v>8058</v>
      </c>
      <c r="M1969" s="40" t="s">
        <v>8058</v>
      </c>
      <c r="N1969" s="40" t="s">
        <v>8058</v>
      </c>
      <c r="O1969" s="40" t="s">
        <v>8058</v>
      </c>
      <c r="P1969" s="40" t="s">
        <v>4843</v>
      </c>
      <c r="Q1969" s="40" t="s">
        <v>8863</v>
      </c>
      <c r="R1969" s="22" t="s">
        <v>4293</v>
      </c>
      <c r="S1969" s="40"/>
    </row>
    <row r="1970" spans="1:19" x14ac:dyDescent="0.3">
      <c r="A1970" s="19">
        <v>1974</v>
      </c>
      <c r="B1970" s="26" t="s">
        <v>93</v>
      </c>
      <c r="C1970" s="90"/>
      <c r="D1970" s="22" t="s">
        <v>5051</v>
      </c>
      <c r="E1970" s="51" t="s">
        <v>6771</v>
      </c>
      <c r="F1970" s="40" t="s">
        <v>13</v>
      </c>
      <c r="G1970" s="51" t="s">
        <v>14</v>
      </c>
      <c r="H1970" s="63" t="s">
        <v>8868</v>
      </c>
      <c r="I1970" s="55" t="s">
        <v>8744</v>
      </c>
      <c r="J1970" s="63" t="s">
        <v>2486</v>
      </c>
      <c r="K1970" s="55" t="s">
        <v>8680</v>
      </c>
      <c r="L1970" s="40" t="s">
        <v>8058</v>
      </c>
      <c r="M1970" s="40" t="s">
        <v>8058</v>
      </c>
      <c r="N1970" s="40" t="s">
        <v>8058</v>
      </c>
      <c r="O1970" s="40" t="s">
        <v>8058</v>
      </c>
      <c r="P1970" s="40" t="s">
        <v>4843</v>
      </c>
      <c r="Q1970" s="40" t="s">
        <v>8863</v>
      </c>
      <c r="R1970" s="22" t="s">
        <v>4293</v>
      </c>
      <c r="S1970" s="40"/>
    </row>
    <row r="1971" spans="1:19" x14ac:dyDescent="0.3">
      <c r="A1971" s="19">
        <v>1975</v>
      </c>
      <c r="B1971" s="26" t="s">
        <v>93</v>
      </c>
      <c r="C1971" s="90"/>
      <c r="D1971" s="22" t="s">
        <v>5052</v>
      </c>
      <c r="E1971" s="51" t="s">
        <v>6771</v>
      </c>
      <c r="F1971" s="40" t="s">
        <v>13</v>
      </c>
      <c r="G1971" s="51" t="s">
        <v>14</v>
      </c>
      <c r="H1971" s="63" t="s">
        <v>8868</v>
      </c>
      <c r="I1971" s="55" t="s">
        <v>8747</v>
      </c>
      <c r="J1971" s="63" t="s">
        <v>2486</v>
      </c>
      <c r="K1971" s="55" t="s">
        <v>8680</v>
      </c>
      <c r="L1971" s="40" t="s">
        <v>8058</v>
      </c>
      <c r="M1971" s="40" t="s">
        <v>8058</v>
      </c>
      <c r="N1971" s="40" t="s">
        <v>8058</v>
      </c>
      <c r="O1971" s="40" t="s">
        <v>8058</v>
      </c>
      <c r="P1971" s="40" t="s">
        <v>4843</v>
      </c>
      <c r="Q1971" s="40" t="s">
        <v>8863</v>
      </c>
      <c r="R1971" s="22" t="s">
        <v>4293</v>
      </c>
      <c r="S1971" s="40"/>
    </row>
    <row r="1972" spans="1:19" x14ac:dyDescent="0.3">
      <c r="A1972" s="19">
        <v>1976</v>
      </c>
      <c r="B1972" s="26" t="s">
        <v>93</v>
      </c>
      <c r="C1972" s="90"/>
      <c r="D1972" s="22" t="s">
        <v>5053</v>
      </c>
      <c r="E1972" s="51" t="s">
        <v>6771</v>
      </c>
      <c r="F1972" s="40" t="s">
        <v>13</v>
      </c>
      <c r="G1972" s="51" t="s">
        <v>14</v>
      </c>
      <c r="H1972" s="63" t="s">
        <v>8868</v>
      </c>
      <c r="I1972" s="55" t="s">
        <v>8751</v>
      </c>
      <c r="J1972" s="63" t="s">
        <v>2486</v>
      </c>
      <c r="K1972" s="55" t="s">
        <v>8680</v>
      </c>
      <c r="L1972" s="40" t="s">
        <v>8058</v>
      </c>
      <c r="M1972" s="40" t="s">
        <v>8058</v>
      </c>
      <c r="N1972" s="40" t="s">
        <v>8058</v>
      </c>
      <c r="O1972" s="40" t="s">
        <v>8058</v>
      </c>
      <c r="P1972" s="40" t="s">
        <v>4843</v>
      </c>
      <c r="Q1972" s="40" t="s">
        <v>8863</v>
      </c>
      <c r="R1972" s="22" t="s">
        <v>4293</v>
      </c>
      <c r="S1972" s="40"/>
    </row>
    <row r="1973" spans="1:19" x14ac:dyDescent="0.3">
      <c r="A1973" s="19">
        <v>1977</v>
      </c>
      <c r="B1973" s="26" t="s">
        <v>93</v>
      </c>
      <c r="C1973" s="90"/>
      <c r="D1973" s="22" t="s">
        <v>5054</v>
      </c>
      <c r="E1973" s="51" t="s">
        <v>6771</v>
      </c>
      <c r="F1973" s="40" t="s">
        <v>13</v>
      </c>
      <c r="G1973" s="51" t="s">
        <v>14</v>
      </c>
      <c r="H1973" s="63" t="s">
        <v>8868</v>
      </c>
      <c r="I1973" s="55" t="s">
        <v>8751</v>
      </c>
      <c r="J1973" s="63" t="s">
        <v>2486</v>
      </c>
      <c r="K1973" s="55" t="s">
        <v>8680</v>
      </c>
      <c r="L1973" s="40" t="s">
        <v>8058</v>
      </c>
      <c r="M1973" s="40" t="s">
        <v>8058</v>
      </c>
      <c r="N1973" s="40" t="s">
        <v>8058</v>
      </c>
      <c r="O1973" s="40" t="s">
        <v>8058</v>
      </c>
      <c r="P1973" s="40" t="s">
        <v>4843</v>
      </c>
      <c r="Q1973" s="40" t="s">
        <v>8863</v>
      </c>
      <c r="R1973" s="22" t="s">
        <v>4293</v>
      </c>
      <c r="S1973" s="40"/>
    </row>
    <row r="1974" spans="1:19" x14ac:dyDescent="0.3">
      <c r="A1974" s="19">
        <v>1978</v>
      </c>
      <c r="B1974" s="26" t="s">
        <v>93</v>
      </c>
      <c r="C1974" s="90"/>
      <c r="D1974" s="22" t="s">
        <v>5055</v>
      </c>
      <c r="E1974" s="51" t="s">
        <v>6771</v>
      </c>
      <c r="F1974" s="40" t="s">
        <v>13</v>
      </c>
      <c r="G1974" s="51" t="s">
        <v>14</v>
      </c>
      <c r="H1974" s="63" t="s">
        <v>8868</v>
      </c>
      <c r="I1974" s="55" t="s">
        <v>8752</v>
      </c>
      <c r="J1974" s="63" t="s">
        <v>2486</v>
      </c>
      <c r="K1974" s="55" t="s">
        <v>8680</v>
      </c>
      <c r="L1974" s="40" t="s">
        <v>8058</v>
      </c>
      <c r="M1974" s="40" t="s">
        <v>8058</v>
      </c>
      <c r="N1974" s="40" t="s">
        <v>8058</v>
      </c>
      <c r="O1974" s="40" t="s">
        <v>8058</v>
      </c>
      <c r="P1974" s="40" t="s">
        <v>4843</v>
      </c>
      <c r="Q1974" s="40" t="s">
        <v>8863</v>
      </c>
      <c r="R1974" s="22" t="s">
        <v>4293</v>
      </c>
      <c r="S1974" s="40"/>
    </row>
    <row r="1975" spans="1:19" x14ac:dyDescent="0.3">
      <c r="A1975" s="19">
        <v>1979</v>
      </c>
      <c r="B1975" s="26" t="s">
        <v>93</v>
      </c>
      <c r="C1975" s="90"/>
      <c r="D1975" s="22" t="s">
        <v>5056</v>
      </c>
      <c r="E1975" s="51" t="s">
        <v>6771</v>
      </c>
      <c r="F1975" s="40" t="s">
        <v>13</v>
      </c>
      <c r="G1975" s="51" t="s">
        <v>14</v>
      </c>
      <c r="H1975" s="63" t="s">
        <v>8868</v>
      </c>
      <c r="I1975" s="55" t="s">
        <v>8752</v>
      </c>
      <c r="J1975" s="63" t="s">
        <v>2486</v>
      </c>
      <c r="K1975" s="55" t="s">
        <v>8680</v>
      </c>
      <c r="L1975" s="40" t="s">
        <v>8058</v>
      </c>
      <c r="M1975" s="40" t="s">
        <v>8058</v>
      </c>
      <c r="N1975" s="40" t="s">
        <v>8058</v>
      </c>
      <c r="O1975" s="40" t="s">
        <v>8058</v>
      </c>
      <c r="P1975" s="40" t="s">
        <v>4843</v>
      </c>
      <c r="Q1975" s="40" t="s">
        <v>8863</v>
      </c>
      <c r="R1975" s="22" t="s">
        <v>4293</v>
      </c>
      <c r="S1975" s="40"/>
    </row>
    <row r="1976" spans="1:19" x14ac:dyDescent="0.3">
      <c r="A1976" s="19">
        <v>1980</v>
      </c>
      <c r="B1976" s="26" t="s">
        <v>93</v>
      </c>
      <c r="C1976" s="90"/>
      <c r="D1976" s="22" t="s">
        <v>5057</v>
      </c>
      <c r="E1976" s="51" t="s">
        <v>6771</v>
      </c>
      <c r="F1976" s="40" t="s">
        <v>13</v>
      </c>
      <c r="G1976" s="51" t="s">
        <v>14</v>
      </c>
      <c r="H1976" s="63" t="s">
        <v>8879</v>
      </c>
      <c r="I1976" s="55" t="s">
        <v>8754</v>
      </c>
      <c r="J1976" s="63" t="s">
        <v>2486</v>
      </c>
      <c r="K1976" s="55" t="s">
        <v>8680</v>
      </c>
      <c r="L1976" s="40" t="s">
        <v>8058</v>
      </c>
      <c r="M1976" s="40" t="s">
        <v>8058</v>
      </c>
      <c r="N1976" s="40" t="s">
        <v>8058</v>
      </c>
      <c r="O1976" s="40" t="s">
        <v>8058</v>
      </c>
      <c r="P1976" s="40" t="s">
        <v>4843</v>
      </c>
      <c r="Q1976" s="40" t="s">
        <v>8863</v>
      </c>
      <c r="R1976" s="22" t="s">
        <v>4293</v>
      </c>
      <c r="S1976" s="40"/>
    </row>
    <row r="1977" spans="1:19" x14ac:dyDescent="0.3">
      <c r="A1977" s="19">
        <v>1981</v>
      </c>
      <c r="B1977" s="26" t="s">
        <v>93</v>
      </c>
      <c r="C1977" s="90"/>
      <c r="D1977" s="22" t="s">
        <v>5058</v>
      </c>
      <c r="E1977" s="51" t="s">
        <v>6771</v>
      </c>
      <c r="F1977" s="40" t="s">
        <v>13</v>
      </c>
      <c r="G1977" s="51" t="s">
        <v>14</v>
      </c>
      <c r="H1977" s="63" t="s">
        <v>8879</v>
      </c>
      <c r="I1977" s="55" t="s">
        <v>8738</v>
      </c>
      <c r="J1977" s="63" t="s">
        <v>2486</v>
      </c>
      <c r="K1977" s="55" t="s">
        <v>8680</v>
      </c>
      <c r="L1977" s="40" t="s">
        <v>8058</v>
      </c>
      <c r="M1977" s="40" t="s">
        <v>8058</v>
      </c>
      <c r="N1977" s="40" t="s">
        <v>8058</v>
      </c>
      <c r="O1977" s="40" t="s">
        <v>8058</v>
      </c>
      <c r="P1977" s="40" t="s">
        <v>4843</v>
      </c>
      <c r="Q1977" s="40" t="s">
        <v>8863</v>
      </c>
      <c r="R1977" s="22" t="s">
        <v>4293</v>
      </c>
      <c r="S1977" s="40"/>
    </row>
    <row r="1978" spans="1:19" x14ac:dyDescent="0.3">
      <c r="A1978" s="19">
        <v>1982</v>
      </c>
      <c r="B1978" s="26" t="s">
        <v>93</v>
      </c>
      <c r="C1978" s="90"/>
      <c r="D1978" s="22" t="s">
        <v>5059</v>
      </c>
      <c r="E1978" s="51" t="s">
        <v>6771</v>
      </c>
      <c r="F1978" s="40" t="s">
        <v>13</v>
      </c>
      <c r="G1978" s="51" t="s">
        <v>14</v>
      </c>
      <c r="H1978" s="63" t="s">
        <v>8879</v>
      </c>
      <c r="I1978" s="55" t="s">
        <v>8738</v>
      </c>
      <c r="J1978" s="63" t="s">
        <v>2486</v>
      </c>
      <c r="K1978" s="55" t="s">
        <v>8680</v>
      </c>
      <c r="L1978" s="40" t="s">
        <v>8058</v>
      </c>
      <c r="M1978" s="40" t="s">
        <v>8058</v>
      </c>
      <c r="N1978" s="40" t="s">
        <v>8058</v>
      </c>
      <c r="O1978" s="40" t="s">
        <v>8058</v>
      </c>
      <c r="P1978" s="40" t="s">
        <v>4843</v>
      </c>
      <c r="Q1978" s="40" t="s">
        <v>8863</v>
      </c>
      <c r="R1978" s="22" t="s">
        <v>4293</v>
      </c>
      <c r="S1978" s="40"/>
    </row>
    <row r="1979" spans="1:19" x14ac:dyDescent="0.3">
      <c r="A1979" s="19">
        <v>1983</v>
      </c>
      <c r="B1979" s="26" t="s">
        <v>93</v>
      </c>
      <c r="C1979" s="90"/>
      <c r="D1979" s="22" t="s">
        <v>5060</v>
      </c>
      <c r="E1979" s="51" t="s">
        <v>6771</v>
      </c>
      <c r="F1979" s="40" t="s">
        <v>13</v>
      </c>
      <c r="G1979" s="51" t="s">
        <v>14</v>
      </c>
      <c r="H1979" s="63" t="s">
        <v>8879</v>
      </c>
      <c r="I1979" s="55" t="s">
        <v>8738</v>
      </c>
      <c r="J1979" s="63" t="s">
        <v>2486</v>
      </c>
      <c r="K1979" s="55" t="s">
        <v>8680</v>
      </c>
      <c r="L1979" s="40" t="s">
        <v>8058</v>
      </c>
      <c r="M1979" s="40" t="s">
        <v>8058</v>
      </c>
      <c r="N1979" s="40" t="s">
        <v>8058</v>
      </c>
      <c r="O1979" s="40" t="s">
        <v>8058</v>
      </c>
      <c r="P1979" s="40" t="s">
        <v>4843</v>
      </c>
      <c r="Q1979" s="40" t="s">
        <v>8863</v>
      </c>
      <c r="R1979" s="22" t="s">
        <v>4293</v>
      </c>
      <c r="S1979" s="40"/>
    </row>
    <row r="1980" spans="1:19" x14ac:dyDescent="0.3">
      <c r="A1980" s="19">
        <v>1984</v>
      </c>
      <c r="B1980" s="26" t="s">
        <v>93</v>
      </c>
      <c r="C1980" s="90"/>
      <c r="D1980" s="22" t="s">
        <v>5061</v>
      </c>
      <c r="E1980" s="51" t="s">
        <v>6771</v>
      </c>
      <c r="F1980" s="40" t="s">
        <v>13</v>
      </c>
      <c r="G1980" s="51" t="s">
        <v>14</v>
      </c>
      <c r="H1980" s="63" t="s">
        <v>8879</v>
      </c>
      <c r="I1980" s="55" t="s">
        <v>8742</v>
      </c>
      <c r="J1980" s="63" t="s">
        <v>2486</v>
      </c>
      <c r="K1980" s="55" t="s">
        <v>8680</v>
      </c>
      <c r="L1980" s="40" t="s">
        <v>8058</v>
      </c>
      <c r="M1980" s="40" t="s">
        <v>8058</v>
      </c>
      <c r="N1980" s="40" t="s">
        <v>8058</v>
      </c>
      <c r="O1980" s="40" t="s">
        <v>8058</v>
      </c>
      <c r="P1980" s="40" t="s">
        <v>4843</v>
      </c>
      <c r="Q1980" s="40" t="s">
        <v>8863</v>
      </c>
      <c r="R1980" s="22" t="s">
        <v>4293</v>
      </c>
      <c r="S1980" s="40"/>
    </row>
    <row r="1981" spans="1:19" x14ac:dyDescent="0.3">
      <c r="A1981" s="19">
        <v>1985</v>
      </c>
      <c r="B1981" s="26" t="s">
        <v>93</v>
      </c>
      <c r="C1981" s="90"/>
      <c r="D1981" s="22" t="s">
        <v>5062</v>
      </c>
      <c r="E1981" s="52" t="s">
        <v>5957</v>
      </c>
      <c r="F1981" s="40" t="s">
        <v>13</v>
      </c>
      <c r="G1981" s="51" t="s">
        <v>14</v>
      </c>
      <c r="H1981" s="63" t="s">
        <v>8879</v>
      </c>
      <c r="I1981" s="55" t="s">
        <v>8732</v>
      </c>
      <c r="J1981" s="63" t="s">
        <v>2486</v>
      </c>
      <c r="K1981" s="55" t="s">
        <v>8680</v>
      </c>
      <c r="L1981" s="40" t="s">
        <v>8058</v>
      </c>
      <c r="M1981" s="40" t="s">
        <v>8058</v>
      </c>
      <c r="N1981" s="40" t="s">
        <v>8058</v>
      </c>
      <c r="O1981" s="40" t="s">
        <v>8058</v>
      </c>
      <c r="P1981" s="40" t="s">
        <v>4843</v>
      </c>
      <c r="Q1981" s="40" t="s">
        <v>8863</v>
      </c>
      <c r="R1981" s="22" t="s">
        <v>4293</v>
      </c>
      <c r="S1981" s="40"/>
    </row>
    <row r="1982" spans="1:19" x14ac:dyDescent="0.3">
      <c r="A1982" s="19">
        <v>1986</v>
      </c>
      <c r="B1982" s="26" t="s">
        <v>93</v>
      </c>
      <c r="C1982" s="90"/>
      <c r="D1982" s="22" t="s">
        <v>5063</v>
      </c>
      <c r="E1982" s="63" t="s">
        <v>5827</v>
      </c>
      <c r="F1982" s="26" t="s">
        <v>8058</v>
      </c>
      <c r="G1982" s="63" t="s">
        <v>8058</v>
      </c>
      <c r="H1982" s="63" t="s">
        <v>8879</v>
      </c>
      <c r="I1982" s="55" t="s">
        <v>8732</v>
      </c>
      <c r="J1982" s="63" t="s">
        <v>2486</v>
      </c>
      <c r="K1982" s="55" t="s">
        <v>8680</v>
      </c>
      <c r="L1982" s="40" t="s">
        <v>8058</v>
      </c>
      <c r="M1982" s="40" t="s">
        <v>8058</v>
      </c>
      <c r="N1982" s="40" t="s">
        <v>8058</v>
      </c>
      <c r="O1982" s="40" t="s">
        <v>8058</v>
      </c>
      <c r="P1982" s="40" t="s">
        <v>4843</v>
      </c>
      <c r="Q1982" s="40" t="s">
        <v>8863</v>
      </c>
      <c r="R1982" s="22" t="s">
        <v>4293</v>
      </c>
      <c r="S1982" s="40"/>
    </row>
    <row r="1983" spans="1:19" x14ac:dyDescent="0.3">
      <c r="A1983" s="19">
        <v>1987</v>
      </c>
      <c r="B1983" s="26" t="s">
        <v>93</v>
      </c>
      <c r="C1983" s="90"/>
      <c r="D1983" s="22" t="s">
        <v>5035</v>
      </c>
      <c r="E1983" s="63" t="s">
        <v>5827</v>
      </c>
      <c r="F1983" s="26" t="s">
        <v>8058</v>
      </c>
      <c r="G1983" s="63" t="s">
        <v>8058</v>
      </c>
      <c r="H1983" s="63" t="s">
        <v>8879</v>
      </c>
      <c r="I1983" s="55" t="s">
        <v>8732</v>
      </c>
      <c r="J1983" s="63" t="s">
        <v>2486</v>
      </c>
      <c r="K1983" s="55" t="s">
        <v>8680</v>
      </c>
      <c r="L1983" s="40" t="s">
        <v>8058</v>
      </c>
      <c r="M1983" s="40" t="s">
        <v>8058</v>
      </c>
      <c r="N1983" s="40" t="s">
        <v>8058</v>
      </c>
      <c r="O1983" s="40" t="s">
        <v>8058</v>
      </c>
      <c r="P1983" s="40" t="s">
        <v>4843</v>
      </c>
      <c r="Q1983" s="40" t="s">
        <v>8863</v>
      </c>
      <c r="R1983" s="22" t="s">
        <v>4293</v>
      </c>
      <c r="S1983" s="40"/>
    </row>
    <row r="1984" spans="1:19" x14ac:dyDescent="0.3">
      <c r="A1984" s="19">
        <v>1988</v>
      </c>
      <c r="B1984" s="33" t="s">
        <v>93</v>
      </c>
      <c r="D1984" s="22" t="s">
        <v>712</v>
      </c>
      <c r="E1984" s="51" t="s">
        <v>5985</v>
      </c>
      <c r="F1984" s="19" t="s">
        <v>13</v>
      </c>
      <c r="G1984" s="52" t="s">
        <v>14</v>
      </c>
      <c r="H1984" s="52" t="s">
        <v>8174</v>
      </c>
      <c r="I1984" s="52" t="s">
        <v>8801</v>
      </c>
      <c r="J1984" s="53" t="s">
        <v>2988</v>
      </c>
      <c r="K1984" s="63" t="s">
        <v>8683</v>
      </c>
      <c r="L1984" s="19" t="s">
        <v>8058</v>
      </c>
      <c r="M1984" s="19" t="s">
        <v>713</v>
      </c>
      <c r="N1984" s="19" t="s">
        <v>8058</v>
      </c>
      <c r="O1984" s="19" t="s">
        <v>8058</v>
      </c>
      <c r="P1984" s="19" t="s">
        <v>2996</v>
      </c>
      <c r="Q1984" s="20" t="s">
        <v>8884</v>
      </c>
      <c r="R1984" s="19" t="s">
        <v>2955</v>
      </c>
    </row>
    <row r="1985" spans="1:18" x14ac:dyDescent="0.3">
      <c r="A1985" s="19">
        <v>1989</v>
      </c>
      <c r="B1985" s="33" t="s">
        <v>93</v>
      </c>
      <c r="D1985" s="22" t="s">
        <v>719</v>
      </c>
      <c r="E1985" s="51" t="s">
        <v>5985</v>
      </c>
      <c r="F1985" s="19" t="s">
        <v>13</v>
      </c>
      <c r="G1985" s="52" t="s">
        <v>14</v>
      </c>
      <c r="H1985" s="52" t="s">
        <v>8174</v>
      </c>
      <c r="I1985" s="52" t="s">
        <v>8801</v>
      </c>
      <c r="J1985" s="53" t="s">
        <v>2988</v>
      </c>
      <c r="K1985" s="63" t="s">
        <v>8683</v>
      </c>
      <c r="L1985" s="19" t="s">
        <v>8058</v>
      </c>
      <c r="M1985" s="19" t="s">
        <v>720</v>
      </c>
      <c r="N1985" s="19" t="s">
        <v>8058</v>
      </c>
      <c r="O1985" s="19" t="s">
        <v>8058</v>
      </c>
      <c r="P1985" s="19" t="s">
        <v>2996</v>
      </c>
      <c r="Q1985" s="20" t="s">
        <v>8884</v>
      </c>
      <c r="R1985" s="19" t="s">
        <v>2955</v>
      </c>
    </row>
    <row r="1986" spans="1:18" x14ac:dyDescent="0.3">
      <c r="A1986" s="19">
        <v>1990</v>
      </c>
      <c r="B1986" s="33" t="s">
        <v>93</v>
      </c>
      <c r="D1986" s="22" t="s">
        <v>727</v>
      </c>
      <c r="E1986" s="51" t="s">
        <v>5985</v>
      </c>
      <c r="F1986" s="19" t="s">
        <v>13</v>
      </c>
      <c r="G1986" s="52" t="s">
        <v>14</v>
      </c>
      <c r="H1986" s="52" t="s">
        <v>8174</v>
      </c>
      <c r="I1986" s="52" t="s">
        <v>8799</v>
      </c>
      <c r="J1986" s="53" t="s">
        <v>2988</v>
      </c>
      <c r="K1986" s="63" t="s">
        <v>8683</v>
      </c>
      <c r="L1986" s="19" t="s">
        <v>8058</v>
      </c>
      <c r="M1986" s="19" t="s">
        <v>728</v>
      </c>
      <c r="N1986" s="19" t="s">
        <v>8058</v>
      </c>
      <c r="O1986" s="19" t="s">
        <v>8058</v>
      </c>
      <c r="P1986" s="19" t="s">
        <v>2996</v>
      </c>
      <c r="Q1986" s="20" t="s">
        <v>8884</v>
      </c>
      <c r="R1986" s="19" t="s">
        <v>2955</v>
      </c>
    </row>
    <row r="1987" spans="1:18" x14ac:dyDescent="0.3">
      <c r="A1987" s="19">
        <v>1991</v>
      </c>
      <c r="B1987" s="33" t="s">
        <v>93</v>
      </c>
      <c r="D1987" s="22" t="s">
        <v>739</v>
      </c>
      <c r="E1987" s="51" t="s">
        <v>5985</v>
      </c>
      <c r="F1987" s="19" t="s">
        <v>13</v>
      </c>
      <c r="G1987" s="52" t="s">
        <v>14</v>
      </c>
      <c r="H1987" s="52" t="s">
        <v>8065</v>
      </c>
      <c r="I1987" s="52" t="s">
        <v>8800</v>
      </c>
      <c r="J1987" s="53" t="s">
        <v>2988</v>
      </c>
      <c r="K1987" s="63" t="s">
        <v>8683</v>
      </c>
      <c r="L1987" s="19" t="s">
        <v>8058</v>
      </c>
      <c r="M1987" s="19" t="s">
        <v>740</v>
      </c>
      <c r="N1987" s="19" t="s">
        <v>8058</v>
      </c>
      <c r="O1987" s="19" t="s">
        <v>8058</v>
      </c>
      <c r="P1987" s="19" t="s">
        <v>2996</v>
      </c>
      <c r="Q1987" s="20" t="s">
        <v>8884</v>
      </c>
      <c r="R1987" s="19" t="s">
        <v>2955</v>
      </c>
    </row>
    <row r="1988" spans="1:18" x14ac:dyDescent="0.3">
      <c r="A1988" s="19">
        <v>1992</v>
      </c>
      <c r="B1988" s="33" t="s">
        <v>93</v>
      </c>
      <c r="D1988" s="22" t="s">
        <v>729</v>
      </c>
      <c r="E1988" s="51" t="s">
        <v>5985</v>
      </c>
      <c r="F1988" s="19" t="s">
        <v>13</v>
      </c>
      <c r="G1988" s="52" t="s">
        <v>14</v>
      </c>
      <c r="H1988" s="52" t="s">
        <v>8065</v>
      </c>
      <c r="I1988" s="52" t="s">
        <v>8801</v>
      </c>
      <c r="J1988" s="53" t="s">
        <v>2988</v>
      </c>
      <c r="K1988" s="63" t="s">
        <v>8683</v>
      </c>
      <c r="L1988" s="19" t="s">
        <v>8058</v>
      </c>
      <c r="M1988" s="19" t="s">
        <v>730</v>
      </c>
      <c r="N1988" s="19" t="s">
        <v>8058</v>
      </c>
      <c r="O1988" s="19" t="s">
        <v>8058</v>
      </c>
      <c r="P1988" s="19" t="s">
        <v>2996</v>
      </c>
      <c r="Q1988" s="20" t="s">
        <v>8884</v>
      </c>
      <c r="R1988" s="19" t="s">
        <v>2955</v>
      </c>
    </row>
    <row r="1989" spans="1:18" x14ac:dyDescent="0.3">
      <c r="A1989" s="19">
        <v>1993</v>
      </c>
      <c r="B1989" s="33" t="s">
        <v>93</v>
      </c>
      <c r="D1989" s="22" t="s">
        <v>757</v>
      </c>
      <c r="E1989" s="51" t="s">
        <v>5985</v>
      </c>
      <c r="F1989" s="19" t="s">
        <v>13</v>
      </c>
      <c r="G1989" s="52" t="s">
        <v>14</v>
      </c>
      <c r="H1989" s="52" t="s">
        <v>8065</v>
      </c>
      <c r="I1989" s="52" t="s">
        <v>8802</v>
      </c>
      <c r="J1989" s="53" t="s">
        <v>2988</v>
      </c>
      <c r="K1989" s="63" t="s">
        <v>8683</v>
      </c>
      <c r="L1989" s="19" t="s">
        <v>8058</v>
      </c>
      <c r="M1989" s="19" t="s">
        <v>758</v>
      </c>
      <c r="N1989" s="19" t="s">
        <v>8058</v>
      </c>
      <c r="O1989" s="19" t="s">
        <v>8058</v>
      </c>
      <c r="P1989" s="19" t="s">
        <v>2996</v>
      </c>
      <c r="Q1989" s="20" t="s">
        <v>8884</v>
      </c>
      <c r="R1989" s="19" t="s">
        <v>2955</v>
      </c>
    </row>
    <row r="1990" spans="1:18" x14ac:dyDescent="0.3">
      <c r="A1990" s="19">
        <v>1994</v>
      </c>
      <c r="B1990" s="33" t="s">
        <v>93</v>
      </c>
      <c r="D1990" s="22" t="s">
        <v>751</v>
      </c>
      <c r="E1990" s="51" t="s">
        <v>5985</v>
      </c>
      <c r="F1990" s="19" t="s">
        <v>13</v>
      </c>
      <c r="G1990" s="52" t="s">
        <v>14</v>
      </c>
      <c r="H1990" s="52" t="s">
        <v>8065</v>
      </c>
      <c r="I1990" s="52" t="s">
        <v>8791</v>
      </c>
      <c r="J1990" s="53" t="s">
        <v>2988</v>
      </c>
      <c r="K1990" s="63" t="s">
        <v>8683</v>
      </c>
      <c r="L1990" s="19" t="s">
        <v>8058</v>
      </c>
      <c r="M1990" s="19" t="s">
        <v>752</v>
      </c>
      <c r="N1990" s="19" t="s">
        <v>8058</v>
      </c>
      <c r="O1990" s="19" t="s">
        <v>8058</v>
      </c>
      <c r="P1990" s="19" t="s">
        <v>2996</v>
      </c>
      <c r="Q1990" s="20" t="s">
        <v>8884</v>
      </c>
      <c r="R1990" s="19" t="s">
        <v>2955</v>
      </c>
    </row>
    <row r="1991" spans="1:18" x14ac:dyDescent="0.3">
      <c r="A1991" s="19">
        <v>1995</v>
      </c>
      <c r="B1991" s="33" t="s">
        <v>93</v>
      </c>
      <c r="D1991" s="22" t="s">
        <v>749</v>
      </c>
      <c r="E1991" s="51" t="s">
        <v>5985</v>
      </c>
      <c r="F1991" s="19" t="s">
        <v>13</v>
      </c>
      <c r="G1991" s="52" t="s">
        <v>14</v>
      </c>
      <c r="H1991" s="52" t="s">
        <v>8065</v>
      </c>
      <c r="I1991" s="52" t="s">
        <v>8798</v>
      </c>
      <c r="J1991" s="53" t="s">
        <v>2988</v>
      </c>
      <c r="K1991" s="63" t="s">
        <v>8683</v>
      </c>
      <c r="L1991" s="19" t="s">
        <v>8058</v>
      </c>
      <c r="M1991" s="19" t="s">
        <v>750</v>
      </c>
      <c r="N1991" s="19" t="s">
        <v>8058</v>
      </c>
      <c r="O1991" s="19" t="s">
        <v>8058</v>
      </c>
      <c r="P1991" s="19" t="s">
        <v>2996</v>
      </c>
      <c r="Q1991" s="20" t="s">
        <v>8884</v>
      </c>
      <c r="R1991" s="19" t="s">
        <v>2955</v>
      </c>
    </row>
    <row r="1992" spans="1:18" x14ac:dyDescent="0.3">
      <c r="A1992" s="19">
        <v>1996</v>
      </c>
      <c r="B1992" s="33" t="s">
        <v>93</v>
      </c>
      <c r="D1992" s="22" t="s">
        <v>759</v>
      </c>
      <c r="E1992" s="51" t="s">
        <v>5985</v>
      </c>
      <c r="F1992" s="19" t="s">
        <v>13</v>
      </c>
      <c r="G1992" s="52" t="s">
        <v>14</v>
      </c>
      <c r="H1992" s="52" t="s">
        <v>8065</v>
      </c>
      <c r="I1992" s="52" t="s">
        <v>8802</v>
      </c>
      <c r="J1992" s="53" t="s">
        <v>2988</v>
      </c>
      <c r="K1992" s="63" t="s">
        <v>8683</v>
      </c>
      <c r="L1992" s="19" t="s">
        <v>8058</v>
      </c>
      <c r="M1992" s="19" t="s">
        <v>760</v>
      </c>
      <c r="N1992" s="19" t="s">
        <v>8058</v>
      </c>
      <c r="O1992" s="19" t="s">
        <v>8058</v>
      </c>
      <c r="P1992" s="19" t="s">
        <v>2996</v>
      </c>
      <c r="Q1992" s="20" t="s">
        <v>8884</v>
      </c>
      <c r="R1992" s="19" t="s">
        <v>2955</v>
      </c>
    </row>
    <row r="1993" spans="1:18" x14ac:dyDescent="0.3">
      <c r="A1993" s="19">
        <v>1997</v>
      </c>
      <c r="B1993" s="33" t="s">
        <v>93</v>
      </c>
      <c r="D1993" s="22" t="s">
        <v>761</v>
      </c>
      <c r="E1993" s="51" t="s">
        <v>5985</v>
      </c>
      <c r="F1993" s="19" t="s">
        <v>13</v>
      </c>
      <c r="G1993" s="52" t="s">
        <v>14</v>
      </c>
      <c r="H1993" s="52" t="s">
        <v>8065</v>
      </c>
      <c r="I1993" s="52" t="s">
        <v>8799</v>
      </c>
      <c r="J1993" s="53" t="s">
        <v>2988</v>
      </c>
      <c r="K1993" s="63" t="s">
        <v>8683</v>
      </c>
      <c r="L1993" s="19" t="s">
        <v>8058</v>
      </c>
      <c r="M1993" s="19" t="s">
        <v>762</v>
      </c>
      <c r="N1993" s="19" t="s">
        <v>8058</v>
      </c>
      <c r="O1993" s="19" t="s">
        <v>8058</v>
      </c>
      <c r="P1993" s="19" t="s">
        <v>2996</v>
      </c>
      <c r="Q1993" s="20" t="s">
        <v>8884</v>
      </c>
      <c r="R1993" s="19" t="s">
        <v>2955</v>
      </c>
    </row>
    <row r="1994" spans="1:18" x14ac:dyDescent="0.3">
      <c r="A1994" s="19">
        <v>1998</v>
      </c>
      <c r="B1994" s="33" t="s">
        <v>93</v>
      </c>
      <c r="D1994" s="22" t="s">
        <v>753</v>
      </c>
      <c r="E1994" s="51" t="s">
        <v>5985</v>
      </c>
      <c r="F1994" s="19" t="s">
        <v>13</v>
      </c>
      <c r="G1994" s="52" t="s">
        <v>14</v>
      </c>
      <c r="H1994" s="52" t="s">
        <v>8065</v>
      </c>
      <c r="I1994" s="52" t="s">
        <v>8791</v>
      </c>
      <c r="J1994" s="53" t="s">
        <v>2988</v>
      </c>
      <c r="K1994" s="63" t="s">
        <v>8683</v>
      </c>
      <c r="L1994" s="19" t="s">
        <v>8058</v>
      </c>
      <c r="M1994" s="19" t="s">
        <v>754</v>
      </c>
      <c r="N1994" s="19" t="s">
        <v>8058</v>
      </c>
      <c r="O1994" s="19" t="s">
        <v>8058</v>
      </c>
      <c r="P1994" s="19" t="s">
        <v>2996</v>
      </c>
      <c r="Q1994" s="20" t="s">
        <v>8884</v>
      </c>
      <c r="R1994" s="19" t="s">
        <v>2955</v>
      </c>
    </row>
    <row r="1995" spans="1:18" x14ac:dyDescent="0.3">
      <c r="A1995" s="19">
        <v>1999</v>
      </c>
      <c r="B1995" s="33" t="s">
        <v>93</v>
      </c>
      <c r="D1995" s="22" t="s">
        <v>755</v>
      </c>
      <c r="E1995" s="51" t="s">
        <v>5985</v>
      </c>
      <c r="F1995" s="19" t="s">
        <v>13</v>
      </c>
      <c r="G1995" s="52" t="s">
        <v>14</v>
      </c>
      <c r="H1995" s="52" t="s">
        <v>8065</v>
      </c>
      <c r="I1995" s="52" t="s">
        <v>8791</v>
      </c>
      <c r="J1995" s="53" t="s">
        <v>2988</v>
      </c>
      <c r="K1995" s="63" t="s">
        <v>8683</v>
      </c>
      <c r="L1995" s="19" t="s">
        <v>8058</v>
      </c>
      <c r="M1995" s="19" t="s">
        <v>756</v>
      </c>
      <c r="N1995" s="19" t="s">
        <v>8058</v>
      </c>
      <c r="O1995" s="19" t="s">
        <v>8058</v>
      </c>
      <c r="P1995" s="19" t="s">
        <v>2996</v>
      </c>
      <c r="Q1995" s="20" t="s">
        <v>8884</v>
      </c>
      <c r="R1995" s="19" t="s">
        <v>2955</v>
      </c>
    </row>
    <row r="1996" spans="1:18" x14ac:dyDescent="0.3">
      <c r="A1996" s="19">
        <v>2000</v>
      </c>
      <c r="B1996" s="33" t="s">
        <v>93</v>
      </c>
      <c r="D1996" s="22" t="s">
        <v>763</v>
      </c>
      <c r="E1996" s="51" t="s">
        <v>5985</v>
      </c>
      <c r="F1996" s="19" t="s">
        <v>13</v>
      </c>
      <c r="G1996" s="52" t="s">
        <v>14</v>
      </c>
      <c r="H1996" s="52" t="s">
        <v>8065</v>
      </c>
      <c r="I1996" s="52" t="s">
        <v>8797</v>
      </c>
      <c r="J1996" s="53" t="s">
        <v>2988</v>
      </c>
      <c r="K1996" s="63" t="s">
        <v>8683</v>
      </c>
      <c r="L1996" s="19" t="s">
        <v>8058</v>
      </c>
      <c r="M1996" s="19" t="s">
        <v>764</v>
      </c>
      <c r="N1996" s="19" t="s">
        <v>8058</v>
      </c>
      <c r="O1996" s="19" t="s">
        <v>8058</v>
      </c>
      <c r="P1996" s="19" t="s">
        <v>2996</v>
      </c>
      <c r="Q1996" s="20" t="s">
        <v>8884</v>
      </c>
      <c r="R1996" s="19" t="s">
        <v>2955</v>
      </c>
    </row>
    <row r="1997" spans="1:18" x14ac:dyDescent="0.3">
      <c r="A1997" s="19">
        <v>2001</v>
      </c>
      <c r="B1997" s="33" t="s">
        <v>93</v>
      </c>
      <c r="D1997" s="22" t="s">
        <v>741</v>
      </c>
      <c r="E1997" s="51" t="s">
        <v>5985</v>
      </c>
      <c r="F1997" s="19" t="s">
        <v>13</v>
      </c>
      <c r="G1997" s="52" t="s">
        <v>14</v>
      </c>
      <c r="H1997" s="52" t="s">
        <v>8065</v>
      </c>
      <c r="I1997" s="52" t="s">
        <v>8800</v>
      </c>
      <c r="J1997" s="53" t="s">
        <v>2988</v>
      </c>
      <c r="K1997" s="63" t="s">
        <v>8683</v>
      </c>
      <c r="L1997" s="19" t="s">
        <v>8058</v>
      </c>
      <c r="M1997" s="19" t="s">
        <v>742</v>
      </c>
      <c r="N1997" s="19" t="s">
        <v>8058</v>
      </c>
      <c r="O1997" s="19" t="s">
        <v>8058</v>
      </c>
      <c r="P1997" s="19" t="s">
        <v>2996</v>
      </c>
      <c r="Q1997" s="20" t="s">
        <v>8884</v>
      </c>
      <c r="R1997" s="19" t="s">
        <v>2955</v>
      </c>
    </row>
    <row r="1998" spans="1:18" x14ac:dyDescent="0.3">
      <c r="A1998" s="19">
        <v>2002</v>
      </c>
      <c r="B1998" s="33" t="s">
        <v>93</v>
      </c>
      <c r="D1998" s="22" t="s">
        <v>733</v>
      </c>
      <c r="E1998" s="51" t="s">
        <v>5985</v>
      </c>
      <c r="F1998" s="19" t="s">
        <v>13</v>
      </c>
      <c r="G1998" s="52" t="s">
        <v>14</v>
      </c>
      <c r="H1998" s="52" t="s">
        <v>8065</v>
      </c>
      <c r="I1998" s="52" t="s">
        <v>8801</v>
      </c>
      <c r="J1998" s="53" t="s">
        <v>2988</v>
      </c>
      <c r="K1998" s="63" t="s">
        <v>8683</v>
      </c>
      <c r="L1998" s="19" t="s">
        <v>8058</v>
      </c>
      <c r="M1998" s="19" t="s">
        <v>734</v>
      </c>
      <c r="N1998" s="19" t="s">
        <v>8058</v>
      </c>
      <c r="O1998" s="19" t="s">
        <v>8058</v>
      </c>
      <c r="P1998" s="19" t="s">
        <v>2996</v>
      </c>
      <c r="Q1998" s="20" t="s">
        <v>8884</v>
      </c>
      <c r="R1998" s="19" t="s">
        <v>2955</v>
      </c>
    </row>
    <row r="1999" spans="1:18" x14ac:dyDescent="0.3">
      <c r="A1999" s="19">
        <v>2003</v>
      </c>
      <c r="B1999" s="33" t="s">
        <v>93</v>
      </c>
      <c r="D1999" s="22" t="s">
        <v>735</v>
      </c>
      <c r="E1999" s="51" t="s">
        <v>5985</v>
      </c>
      <c r="F1999" s="19" t="s">
        <v>13</v>
      </c>
      <c r="G1999" s="52" t="s">
        <v>14</v>
      </c>
      <c r="H1999" s="52" t="s">
        <v>8065</v>
      </c>
      <c r="I1999" s="52" t="s">
        <v>8792</v>
      </c>
      <c r="J1999" s="53" t="s">
        <v>2988</v>
      </c>
      <c r="K1999" s="63" t="s">
        <v>8683</v>
      </c>
      <c r="L1999" s="19" t="s">
        <v>8058</v>
      </c>
      <c r="M1999" s="19" t="s">
        <v>736</v>
      </c>
      <c r="N1999" s="19" t="s">
        <v>8058</v>
      </c>
      <c r="O1999" s="19" t="s">
        <v>8058</v>
      </c>
      <c r="P1999" s="19" t="s">
        <v>2996</v>
      </c>
      <c r="Q1999" s="20" t="s">
        <v>8884</v>
      </c>
      <c r="R1999" s="19" t="s">
        <v>2955</v>
      </c>
    </row>
    <row r="2000" spans="1:18" x14ac:dyDescent="0.3">
      <c r="A2000" s="19">
        <v>2004</v>
      </c>
      <c r="B2000" s="33" t="s">
        <v>93</v>
      </c>
      <c r="D2000" s="22" t="s">
        <v>737</v>
      </c>
      <c r="E2000" s="51" t="s">
        <v>5985</v>
      </c>
      <c r="F2000" s="19" t="s">
        <v>13</v>
      </c>
      <c r="G2000" s="52" t="s">
        <v>14</v>
      </c>
      <c r="H2000" s="52" t="s">
        <v>8065</v>
      </c>
      <c r="I2000" s="52" t="s">
        <v>8792</v>
      </c>
      <c r="J2000" s="53" t="s">
        <v>2988</v>
      </c>
      <c r="K2000" s="63" t="s">
        <v>8683</v>
      </c>
      <c r="L2000" s="19" t="s">
        <v>8058</v>
      </c>
      <c r="M2000" s="19" t="s">
        <v>738</v>
      </c>
      <c r="N2000" s="19" t="s">
        <v>8058</v>
      </c>
      <c r="O2000" s="19" t="s">
        <v>8058</v>
      </c>
      <c r="P2000" s="19" t="s">
        <v>2996</v>
      </c>
      <c r="Q2000" s="20" t="s">
        <v>8884</v>
      </c>
      <c r="R2000" s="19" t="s">
        <v>2955</v>
      </c>
    </row>
    <row r="2001" spans="1:18" x14ac:dyDescent="0.3">
      <c r="A2001" s="19">
        <v>2005</v>
      </c>
      <c r="B2001" s="33" t="s">
        <v>93</v>
      </c>
      <c r="D2001" s="22" t="s">
        <v>807</v>
      </c>
      <c r="E2001" s="51" t="s">
        <v>5985</v>
      </c>
      <c r="F2001" s="19" t="s">
        <v>13</v>
      </c>
      <c r="G2001" s="52" t="s">
        <v>14</v>
      </c>
      <c r="H2001" s="52" t="s">
        <v>8075</v>
      </c>
      <c r="I2001" s="52" t="s">
        <v>8796</v>
      </c>
      <c r="J2001" s="53" t="s">
        <v>2988</v>
      </c>
      <c r="K2001" s="63" t="s">
        <v>8683</v>
      </c>
      <c r="L2001" s="19" t="s">
        <v>8058</v>
      </c>
      <c r="M2001" s="19" t="s">
        <v>808</v>
      </c>
      <c r="N2001" s="19" t="s">
        <v>8058</v>
      </c>
      <c r="O2001" s="19" t="s">
        <v>8058</v>
      </c>
      <c r="P2001" s="19" t="s">
        <v>2996</v>
      </c>
      <c r="Q2001" s="20" t="s">
        <v>8884</v>
      </c>
      <c r="R2001" s="19" t="s">
        <v>2955</v>
      </c>
    </row>
    <row r="2002" spans="1:18" x14ac:dyDescent="0.3">
      <c r="A2002" s="19">
        <v>2006</v>
      </c>
      <c r="B2002" s="33" t="s">
        <v>93</v>
      </c>
      <c r="D2002" s="22" t="s">
        <v>801</v>
      </c>
      <c r="E2002" s="51" t="s">
        <v>5985</v>
      </c>
      <c r="F2002" s="19" t="s">
        <v>13</v>
      </c>
      <c r="G2002" s="52" t="s">
        <v>14</v>
      </c>
      <c r="H2002" s="52" t="s">
        <v>8075</v>
      </c>
      <c r="I2002" s="52" t="s">
        <v>8802</v>
      </c>
      <c r="J2002" s="53" t="s">
        <v>2988</v>
      </c>
      <c r="K2002" s="63" t="s">
        <v>8683</v>
      </c>
      <c r="L2002" s="19" t="s">
        <v>8058</v>
      </c>
      <c r="M2002" s="19" t="s">
        <v>802</v>
      </c>
      <c r="N2002" s="19" t="s">
        <v>8058</v>
      </c>
      <c r="O2002" s="19" t="s">
        <v>8058</v>
      </c>
      <c r="P2002" s="19" t="s">
        <v>2996</v>
      </c>
      <c r="Q2002" s="20" t="s">
        <v>8884</v>
      </c>
      <c r="R2002" s="19" t="s">
        <v>2955</v>
      </c>
    </row>
    <row r="2003" spans="1:18" x14ac:dyDescent="0.3">
      <c r="A2003" s="19">
        <v>2007</v>
      </c>
      <c r="B2003" s="33" t="s">
        <v>93</v>
      </c>
      <c r="D2003" s="22" t="s">
        <v>765</v>
      </c>
      <c r="E2003" s="51" t="s">
        <v>5985</v>
      </c>
      <c r="F2003" s="19" t="s">
        <v>13</v>
      </c>
      <c r="G2003" s="52" t="s">
        <v>14</v>
      </c>
      <c r="H2003" s="52" t="s">
        <v>8075</v>
      </c>
      <c r="I2003" s="52" t="s">
        <v>8801</v>
      </c>
      <c r="J2003" s="53" t="s">
        <v>2988</v>
      </c>
      <c r="K2003" s="63" t="s">
        <v>8683</v>
      </c>
      <c r="L2003" s="19" t="s">
        <v>8058</v>
      </c>
      <c r="M2003" s="19" t="s">
        <v>766</v>
      </c>
      <c r="N2003" s="19" t="s">
        <v>8058</v>
      </c>
      <c r="O2003" s="19" t="s">
        <v>8058</v>
      </c>
      <c r="P2003" s="19" t="s">
        <v>2996</v>
      </c>
      <c r="Q2003" s="20" t="s">
        <v>8884</v>
      </c>
      <c r="R2003" s="19" t="s">
        <v>2955</v>
      </c>
    </row>
    <row r="2004" spans="1:18" x14ac:dyDescent="0.3">
      <c r="A2004" s="19">
        <v>2008</v>
      </c>
      <c r="B2004" s="33" t="s">
        <v>93</v>
      </c>
      <c r="D2004" s="22" t="s">
        <v>803</v>
      </c>
      <c r="E2004" s="51" t="s">
        <v>5985</v>
      </c>
      <c r="F2004" s="19" t="s">
        <v>13</v>
      </c>
      <c r="G2004" s="52" t="s">
        <v>14</v>
      </c>
      <c r="H2004" s="52" t="s">
        <v>8075</v>
      </c>
      <c r="I2004" s="52" t="s">
        <v>8802</v>
      </c>
      <c r="J2004" s="53" t="s">
        <v>2988</v>
      </c>
      <c r="K2004" s="63" t="s">
        <v>8683</v>
      </c>
      <c r="L2004" s="19" t="s">
        <v>8058</v>
      </c>
      <c r="M2004" s="19" t="s">
        <v>804</v>
      </c>
      <c r="N2004" s="19" t="s">
        <v>8058</v>
      </c>
      <c r="O2004" s="19" t="s">
        <v>8058</v>
      </c>
      <c r="P2004" s="19" t="s">
        <v>2996</v>
      </c>
      <c r="Q2004" s="20" t="s">
        <v>8884</v>
      </c>
      <c r="R2004" s="19" t="s">
        <v>2955</v>
      </c>
    </row>
    <row r="2005" spans="1:18" x14ac:dyDescent="0.3">
      <c r="A2005" s="19">
        <v>2009</v>
      </c>
      <c r="B2005" s="33" t="s">
        <v>93</v>
      </c>
      <c r="D2005" s="22" t="s">
        <v>805</v>
      </c>
      <c r="E2005" s="51" t="s">
        <v>5985</v>
      </c>
      <c r="F2005" s="19" t="s">
        <v>13</v>
      </c>
      <c r="G2005" s="52" t="s">
        <v>14</v>
      </c>
      <c r="H2005" s="52" t="s">
        <v>8075</v>
      </c>
      <c r="I2005" s="52" t="s">
        <v>8799</v>
      </c>
      <c r="J2005" s="53" t="s">
        <v>2988</v>
      </c>
      <c r="K2005" s="63" t="s">
        <v>8683</v>
      </c>
      <c r="L2005" s="19" t="s">
        <v>8058</v>
      </c>
      <c r="M2005" s="19" t="s">
        <v>806</v>
      </c>
      <c r="N2005" s="19" t="s">
        <v>8058</v>
      </c>
      <c r="O2005" s="19" t="s">
        <v>8058</v>
      </c>
      <c r="P2005" s="19" t="s">
        <v>2996</v>
      </c>
      <c r="Q2005" s="20" t="s">
        <v>8884</v>
      </c>
      <c r="R2005" s="19" t="s">
        <v>2955</v>
      </c>
    </row>
    <row r="2006" spans="1:18" x14ac:dyDescent="0.3">
      <c r="A2006" s="19">
        <v>2010</v>
      </c>
      <c r="B2006" s="33" t="s">
        <v>93</v>
      </c>
      <c r="D2006" s="22" t="s">
        <v>797</v>
      </c>
      <c r="E2006" s="51" t="s">
        <v>5985</v>
      </c>
      <c r="F2006" s="19" t="s">
        <v>13</v>
      </c>
      <c r="G2006" s="52" t="s">
        <v>14</v>
      </c>
      <c r="H2006" s="52" t="s">
        <v>8075</v>
      </c>
      <c r="I2006" s="52" t="s">
        <v>8791</v>
      </c>
      <c r="J2006" s="53" t="s">
        <v>2988</v>
      </c>
      <c r="K2006" s="63" t="s">
        <v>8683</v>
      </c>
      <c r="L2006" s="19" t="s">
        <v>8058</v>
      </c>
      <c r="M2006" s="19" t="s">
        <v>798</v>
      </c>
      <c r="N2006" s="19" t="s">
        <v>8058</v>
      </c>
      <c r="O2006" s="19" t="s">
        <v>8058</v>
      </c>
      <c r="P2006" s="19" t="s">
        <v>2996</v>
      </c>
      <c r="Q2006" s="20" t="s">
        <v>8884</v>
      </c>
      <c r="R2006" s="19" t="s">
        <v>2955</v>
      </c>
    </row>
    <row r="2007" spans="1:18" x14ac:dyDescent="0.3">
      <c r="A2007" s="19">
        <v>2011</v>
      </c>
      <c r="B2007" s="33" t="s">
        <v>93</v>
      </c>
      <c r="D2007" s="22" t="s">
        <v>799</v>
      </c>
      <c r="E2007" s="51" t="s">
        <v>5985</v>
      </c>
      <c r="F2007" s="19" t="s">
        <v>13</v>
      </c>
      <c r="G2007" s="52" t="s">
        <v>14</v>
      </c>
      <c r="H2007" s="52" t="s">
        <v>8075</v>
      </c>
      <c r="I2007" s="52" t="s">
        <v>8791</v>
      </c>
      <c r="J2007" s="53" t="s">
        <v>2988</v>
      </c>
      <c r="K2007" s="63" t="s">
        <v>8683</v>
      </c>
      <c r="L2007" s="19" t="s">
        <v>8058</v>
      </c>
      <c r="M2007" s="19" t="s">
        <v>800</v>
      </c>
      <c r="N2007" s="19" t="s">
        <v>8058</v>
      </c>
      <c r="O2007" s="19" t="s">
        <v>8058</v>
      </c>
      <c r="P2007" s="19" t="s">
        <v>2996</v>
      </c>
      <c r="Q2007" s="20" t="s">
        <v>8884</v>
      </c>
      <c r="R2007" s="19" t="s">
        <v>2955</v>
      </c>
    </row>
    <row r="2008" spans="1:18" x14ac:dyDescent="0.3">
      <c r="A2008" s="19">
        <v>2012</v>
      </c>
      <c r="B2008" s="33" t="s">
        <v>93</v>
      </c>
      <c r="D2008" s="22" t="s">
        <v>783</v>
      </c>
      <c r="E2008" s="51" t="s">
        <v>5985</v>
      </c>
      <c r="F2008" s="19" t="s">
        <v>13</v>
      </c>
      <c r="G2008" s="52" t="s">
        <v>14</v>
      </c>
      <c r="H2008" s="52" t="s">
        <v>8075</v>
      </c>
      <c r="I2008" s="52" t="s">
        <v>8800</v>
      </c>
      <c r="J2008" s="53" t="s">
        <v>2988</v>
      </c>
      <c r="K2008" s="63" t="s">
        <v>8683</v>
      </c>
      <c r="L2008" s="19" t="s">
        <v>8058</v>
      </c>
      <c r="M2008" s="19" t="s">
        <v>784</v>
      </c>
      <c r="N2008" s="19" t="s">
        <v>8058</v>
      </c>
      <c r="O2008" s="19" t="s">
        <v>8058</v>
      </c>
      <c r="P2008" s="19" t="s">
        <v>2996</v>
      </c>
      <c r="Q2008" s="20" t="s">
        <v>8884</v>
      </c>
      <c r="R2008" s="19" t="s">
        <v>2955</v>
      </c>
    </row>
    <row r="2009" spans="1:18" x14ac:dyDescent="0.3">
      <c r="A2009" s="19">
        <v>2013</v>
      </c>
      <c r="B2009" s="33" t="s">
        <v>93</v>
      </c>
      <c r="D2009" s="22" t="s">
        <v>789</v>
      </c>
      <c r="E2009" s="51" t="s">
        <v>5985</v>
      </c>
      <c r="F2009" s="19" t="s">
        <v>13</v>
      </c>
      <c r="G2009" s="52" t="s">
        <v>14</v>
      </c>
      <c r="H2009" s="52" t="s">
        <v>8075</v>
      </c>
      <c r="I2009" s="52" t="s">
        <v>8793</v>
      </c>
      <c r="J2009" s="53" t="s">
        <v>2988</v>
      </c>
      <c r="K2009" s="63" t="s">
        <v>8683</v>
      </c>
      <c r="L2009" s="19" t="s">
        <v>8058</v>
      </c>
      <c r="M2009" s="19" t="s">
        <v>790</v>
      </c>
      <c r="N2009" s="19" t="s">
        <v>8058</v>
      </c>
      <c r="O2009" s="19" t="s">
        <v>8058</v>
      </c>
      <c r="P2009" s="19" t="s">
        <v>2996</v>
      </c>
      <c r="Q2009" s="20" t="s">
        <v>8884</v>
      </c>
      <c r="R2009" s="19" t="s">
        <v>2955</v>
      </c>
    </row>
    <row r="2010" spans="1:18" x14ac:dyDescent="0.3">
      <c r="A2010" s="19">
        <v>2014</v>
      </c>
      <c r="B2010" s="33" t="s">
        <v>93</v>
      </c>
      <c r="D2010" s="22" t="s">
        <v>793</v>
      </c>
      <c r="E2010" s="51" t="s">
        <v>5985</v>
      </c>
      <c r="F2010" s="19" t="s">
        <v>13</v>
      </c>
      <c r="G2010" s="52" t="s">
        <v>14</v>
      </c>
      <c r="H2010" s="52" t="s">
        <v>8075</v>
      </c>
      <c r="I2010" s="52" t="s">
        <v>8798</v>
      </c>
      <c r="J2010" s="53" t="s">
        <v>2988</v>
      </c>
      <c r="K2010" s="63" t="s">
        <v>8683</v>
      </c>
      <c r="L2010" s="19" t="s">
        <v>8058</v>
      </c>
      <c r="M2010" s="19" t="s">
        <v>794</v>
      </c>
      <c r="N2010" s="19" t="s">
        <v>8058</v>
      </c>
      <c r="O2010" s="19" t="s">
        <v>8058</v>
      </c>
      <c r="P2010" s="19" t="s">
        <v>2996</v>
      </c>
      <c r="Q2010" s="20" t="s">
        <v>8884</v>
      </c>
      <c r="R2010" s="19" t="s">
        <v>2955</v>
      </c>
    </row>
    <row r="2011" spans="1:18" x14ac:dyDescent="0.3">
      <c r="A2011" s="19">
        <v>2015</v>
      </c>
      <c r="B2011" s="33" t="s">
        <v>93</v>
      </c>
      <c r="D2011" s="22" t="s">
        <v>795</v>
      </c>
      <c r="E2011" s="51" t="s">
        <v>5985</v>
      </c>
      <c r="F2011" s="19" t="s">
        <v>13</v>
      </c>
      <c r="G2011" s="52" t="s">
        <v>14</v>
      </c>
      <c r="H2011" s="52" t="s">
        <v>8075</v>
      </c>
      <c r="I2011" s="52" t="s">
        <v>8798</v>
      </c>
      <c r="J2011" s="53" t="s">
        <v>2988</v>
      </c>
      <c r="K2011" s="63" t="s">
        <v>8683</v>
      </c>
      <c r="L2011" s="19" t="s">
        <v>8058</v>
      </c>
      <c r="M2011" s="19" t="s">
        <v>796</v>
      </c>
      <c r="N2011" s="19" t="s">
        <v>8058</v>
      </c>
      <c r="O2011" s="19" t="s">
        <v>8058</v>
      </c>
      <c r="P2011" s="19" t="s">
        <v>2996</v>
      </c>
      <c r="Q2011" s="20" t="s">
        <v>8884</v>
      </c>
      <c r="R2011" s="19" t="s">
        <v>2955</v>
      </c>
    </row>
    <row r="2012" spans="1:18" x14ac:dyDescent="0.3">
      <c r="A2012" s="19">
        <v>2016</v>
      </c>
      <c r="B2012" s="33" t="s">
        <v>93</v>
      </c>
      <c r="D2012" s="22" t="s">
        <v>779</v>
      </c>
      <c r="E2012" s="51" t="s">
        <v>5985</v>
      </c>
      <c r="F2012" s="19" t="s">
        <v>13</v>
      </c>
      <c r="G2012" s="52" t="s">
        <v>14</v>
      </c>
      <c r="H2012" s="52" t="s">
        <v>8075</v>
      </c>
      <c r="I2012" s="52" t="s">
        <v>8792</v>
      </c>
      <c r="J2012" s="53" t="s">
        <v>2988</v>
      </c>
      <c r="K2012" s="63" t="s">
        <v>8683</v>
      </c>
      <c r="L2012" s="19" t="s">
        <v>8058</v>
      </c>
      <c r="M2012" s="19" t="s">
        <v>780</v>
      </c>
      <c r="N2012" s="19" t="s">
        <v>8058</v>
      </c>
      <c r="O2012" s="19" t="s">
        <v>8058</v>
      </c>
      <c r="P2012" s="19" t="s">
        <v>2996</v>
      </c>
      <c r="Q2012" s="20" t="s">
        <v>8884</v>
      </c>
      <c r="R2012" s="19" t="s">
        <v>2955</v>
      </c>
    </row>
    <row r="2013" spans="1:18" x14ac:dyDescent="0.3">
      <c r="A2013" s="19">
        <v>2017</v>
      </c>
      <c r="B2013" s="33" t="s">
        <v>93</v>
      </c>
      <c r="D2013" s="22" t="s">
        <v>771</v>
      </c>
      <c r="E2013" s="51" t="s">
        <v>5985</v>
      </c>
      <c r="F2013" s="19" t="s">
        <v>13</v>
      </c>
      <c r="G2013" s="52" t="s">
        <v>14</v>
      </c>
      <c r="H2013" s="52" t="s">
        <v>8075</v>
      </c>
      <c r="I2013" s="52" t="s">
        <v>8801</v>
      </c>
      <c r="J2013" s="53" t="s">
        <v>2988</v>
      </c>
      <c r="K2013" s="63" t="s">
        <v>8683</v>
      </c>
      <c r="L2013" s="19" t="s">
        <v>8058</v>
      </c>
      <c r="M2013" s="19" t="s">
        <v>772</v>
      </c>
      <c r="N2013" s="19" t="s">
        <v>8058</v>
      </c>
      <c r="O2013" s="19" t="s">
        <v>8058</v>
      </c>
      <c r="P2013" s="19" t="s">
        <v>2996</v>
      </c>
      <c r="Q2013" s="20" t="s">
        <v>8884</v>
      </c>
      <c r="R2013" s="19" t="s">
        <v>2955</v>
      </c>
    </row>
    <row r="2014" spans="1:18" x14ac:dyDescent="0.3">
      <c r="A2014" s="19">
        <v>2018</v>
      </c>
      <c r="B2014" s="33" t="s">
        <v>93</v>
      </c>
      <c r="D2014" s="22" t="s">
        <v>781</v>
      </c>
      <c r="E2014" s="51" t="s">
        <v>5985</v>
      </c>
      <c r="F2014" s="19" t="s">
        <v>13</v>
      </c>
      <c r="G2014" s="52" t="s">
        <v>14</v>
      </c>
      <c r="H2014" s="52" t="s">
        <v>8075</v>
      </c>
      <c r="I2014" s="52" t="s">
        <v>8792</v>
      </c>
      <c r="J2014" s="53" t="s">
        <v>2988</v>
      </c>
      <c r="K2014" s="63" t="s">
        <v>8683</v>
      </c>
      <c r="L2014" s="19" t="s">
        <v>8058</v>
      </c>
      <c r="M2014" s="19" t="s">
        <v>782</v>
      </c>
      <c r="N2014" s="19" t="s">
        <v>8058</v>
      </c>
      <c r="O2014" s="19" t="s">
        <v>8058</v>
      </c>
      <c r="P2014" s="19" t="s">
        <v>2996</v>
      </c>
      <c r="Q2014" s="20" t="s">
        <v>8884</v>
      </c>
      <c r="R2014" s="19" t="s">
        <v>2955</v>
      </c>
    </row>
    <row r="2015" spans="1:18" x14ac:dyDescent="0.3">
      <c r="A2015" s="19">
        <v>2019</v>
      </c>
      <c r="B2015" s="33" t="s">
        <v>93</v>
      </c>
      <c r="D2015" s="22" t="s">
        <v>773</v>
      </c>
      <c r="E2015" s="51" t="s">
        <v>5985</v>
      </c>
      <c r="F2015" s="19" t="s">
        <v>13</v>
      </c>
      <c r="G2015" s="52" t="s">
        <v>14</v>
      </c>
      <c r="H2015" s="52" t="s">
        <v>8075</v>
      </c>
      <c r="I2015" s="52" t="s">
        <v>8801</v>
      </c>
      <c r="J2015" s="53" t="s">
        <v>2988</v>
      </c>
      <c r="K2015" s="63" t="s">
        <v>8683</v>
      </c>
      <c r="L2015" s="19" t="s">
        <v>8058</v>
      </c>
      <c r="M2015" s="19" t="s">
        <v>774</v>
      </c>
      <c r="N2015" s="19" t="s">
        <v>8058</v>
      </c>
      <c r="O2015" s="19" t="s">
        <v>8058</v>
      </c>
      <c r="P2015" s="19" t="s">
        <v>2996</v>
      </c>
      <c r="Q2015" s="20" t="s">
        <v>8884</v>
      </c>
      <c r="R2015" s="19" t="s">
        <v>2955</v>
      </c>
    </row>
    <row r="2016" spans="1:18" x14ac:dyDescent="0.3">
      <c r="A2016" s="19">
        <v>2020</v>
      </c>
      <c r="B2016" s="33" t="s">
        <v>93</v>
      </c>
      <c r="D2016" s="22" t="s">
        <v>821</v>
      </c>
      <c r="E2016" s="51" t="s">
        <v>5985</v>
      </c>
      <c r="F2016" s="19" t="s">
        <v>13</v>
      </c>
      <c r="G2016" s="52" t="s">
        <v>14</v>
      </c>
      <c r="H2016" s="52" t="s">
        <v>8125</v>
      </c>
      <c r="I2016" s="52" t="s">
        <v>8792</v>
      </c>
      <c r="J2016" s="53" t="s">
        <v>2988</v>
      </c>
      <c r="K2016" s="63" t="s">
        <v>8683</v>
      </c>
      <c r="L2016" s="19" t="s">
        <v>8058</v>
      </c>
      <c r="M2016" s="19" t="s">
        <v>822</v>
      </c>
      <c r="N2016" s="19" t="s">
        <v>8058</v>
      </c>
      <c r="O2016" s="19" t="s">
        <v>8058</v>
      </c>
      <c r="P2016" s="19" t="s">
        <v>2996</v>
      </c>
      <c r="Q2016" s="20" t="s">
        <v>8884</v>
      </c>
      <c r="R2016" s="19" t="s">
        <v>2955</v>
      </c>
    </row>
    <row r="2017" spans="1:27" x14ac:dyDescent="0.3">
      <c r="A2017" s="19">
        <v>2021</v>
      </c>
      <c r="B2017" s="33" t="s">
        <v>93</v>
      </c>
      <c r="D2017" s="22" t="s">
        <v>809</v>
      </c>
      <c r="E2017" s="51" t="s">
        <v>5985</v>
      </c>
      <c r="F2017" s="19" t="s">
        <v>13</v>
      </c>
      <c r="G2017" s="52" t="s">
        <v>14</v>
      </c>
      <c r="H2017" s="52" t="s">
        <v>8125</v>
      </c>
      <c r="I2017" s="52" t="s">
        <v>8801</v>
      </c>
      <c r="J2017" s="53" t="s">
        <v>2988</v>
      </c>
      <c r="K2017" s="63" t="s">
        <v>8683</v>
      </c>
      <c r="L2017" s="19" t="s">
        <v>8058</v>
      </c>
      <c r="M2017" s="19" t="s">
        <v>810</v>
      </c>
      <c r="N2017" s="19" t="s">
        <v>8058</v>
      </c>
      <c r="O2017" s="19" t="s">
        <v>8058</v>
      </c>
      <c r="P2017" s="19" t="s">
        <v>2996</v>
      </c>
      <c r="Q2017" s="20" t="s">
        <v>8884</v>
      </c>
      <c r="R2017" s="19" t="s">
        <v>2955</v>
      </c>
    </row>
    <row r="2018" spans="1:27" x14ac:dyDescent="0.3">
      <c r="A2018" s="19">
        <v>2022</v>
      </c>
      <c r="B2018" s="33" t="s">
        <v>93</v>
      </c>
      <c r="D2018" s="22" t="s">
        <v>837</v>
      </c>
      <c r="E2018" s="51" t="s">
        <v>5985</v>
      </c>
      <c r="F2018" s="19" t="s">
        <v>13</v>
      </c>
      <c r="G2018" s="52" t="s">
        <v>14</v>
      </c>
      <c r="H2018" s="52" t="s">
        <v>8125</v>
      </c>
      <c r="I2018" s="52" t="s">
        <v>8791</v>
      </c>
      <c r="J2018" s="53" t="s">
        <v>2988</v>
      </c>
      <c r="K2018" s="63" t="s">
        <v>8683</v>
      </c>
      <c r="L2018" s="19" t="s">
        <v>8058</v>
      </c>
      <c r="M2018" s="19" t="s">
        <v>838</v>
      </c>
      <c r="N2018" s="19" t="s">
        <v>8058</v>
      </c>
      <c r="O2018" s="19" t="s">
        <v>8058</v>
      </c>
      <c r="P2018" s="19" t="s">
        <v>2996</v>
      </c>
      <c r="Q2018" s="20" t="s">
        <v>8884</v>
      </c>
      <c r="R2018" s="19" t="s">
        <v>2955</v>
      </c>
    </row>
    <row r="2019" spans="1:27" x14ac:dyDescent="0.3">
      <c r="A2019" s="19">
        <v>2023</v>
      </c>
      <c r="B2019" s="33" t="s">
        <v>93</v>
      </c>
      <c r="D2019" s="22" t="s">
        <v>851</v>
      </c>
      <c r="E2019" s="51" t="s">
        <v>5985</v>
      </c>
      <c r="F2019" s="19" t="s">
        <v>13</v>
      </c>
      <c r="G2019" s="52" t="s">
        <v>14</v>
      </c>
      <c r="H2019" s="52" t="s">
        <v>8125</v>
      </c>
      <c r="I2019" s="52" t="s">
        <v>8797</v>
      </c>
      <c r="J2019" s="53" t="s">
        <v>2988</v>
      </c>
      <c r="K2019" s="63" t="s">
        <v>8683</v>
      </c>
      <c r="L2019" s="19" t="s">
        <v>8058</v>
      </c>
      <c r="M2019" s="19" t="s">
        <v>852</v>
      </c>
      <c r="N2019" s="19" t="s">
        <v>8058</v>
      </c>
      <c r="O2019" s="19" t="s">
        <v>8058</v>
      </c>
      <c r="P2019" s="19" t="s">
        <v>2996</v>
      </c>
      <c r="Q2019" s="20" t="s">
        <v>8884</v>
      </c>
      <c r="R2019" s="19" t="s">
        <v>2955</v>
      </c>
    </row>
    <row r="2020" spans="1:27" x14ac:dyDescent="0.3">
      <c r="A2020" s="19">
        <v>2024</v>
      </c>
      <c r="B2020" s="33" t="s">
        <v>93</v>
      </c>
      <c r="D2020" s="22" t="s">
        <v>869</v>
      </c>
      <c r="E2020" s="51" t="s">
        <v>5985</v>
      </c>
      <c r="F2020" s="19" t="s">
        <v>13</v>
      </c>
      <c r="G2020" s="52" t="s">
        <v>14</v>
      </c>
      <c r="H2020" s="52" t="s">
        <v>8130</v>
      </c>
      <c r="I2020" s="52" t="s">
        <v>8801</v>
      </c>
      <c r="J2020" s="53" t="s">
        <v>2988</v>
      </c>
      <c r="K2020" s="63" t="s">
        <v>8683</v>
      </c>
      <c r="L2020" s="19" t="s">
        <v>8058</v>
      </c>
      <c r="M2020" s="19" t="s">
        <v>870</v>
      </c>
      <c r="N2020" s="19" t="s">
        <v>8058</v>
      </c>
      <c r="O2020" s="19" t="s">
        <v>8058</v>
      </c>
      <c r="P2020" s="19" t="s">
        <v>2996</v>
      </c>
      <c r="Q2020" s="20" t="s">
        <v>8884</v>
      </c>
      <c r="R2020" s="19" t="s">
        <v>2955</v>
      </c>
    </row>
    <row r="2021" spans="1:27" x14ac:dyDescent="0.3">
      <c r="A2021" s="19">
        <v>2025</v>
      </c>
      <c r="B2021" s="33" t="s">
        <v>93</v>
      </c>
      <c r="D2021" s="22" t="s">
        <v>825</v>
      </c>
      <c r="E2021" s="51" t="s">
        <v>5985</v>
      </c>
      <c r="F2021" s="19" t="s">
        <v>13</v>
      </c>
      <c r="G2021" s="52" t="s">
        <v>14</v>
      </c>
      <c r="H2021" s="52" t="s">
        <v>8125</v>
      </c>
      <c r="I2021" s="52" t="s">
        <v>8792</v>
      </c>
      <c r="J2021" s="53" t="s">
        <v>2988</v>
      </c>
      <c r="K2021" s="63" t="s">
        <v>8683</v>
      </c>
      <c r="L2021" s="19" t="s">
        <v>8058</v>
      </c>
      <c r="M2021" s="19" t="s">
        <v>826</v>
      </c>
      <c r="N2021" s="19" t="s">
        <v>8058</v>
      </c>
      <c r="O2021" s="19" t="s">
        <v>8058</v>
      </c>
      <c r="P2021" s="19" t="s">
        <v>2996</v>
      </c>
      <c r="Q2021" s="20" t="s">
        <v>8884</v>
      </c>
      <c r="R2021" s="19" t="s">
        <v>2955</v>
      </c>
    </row>
    <row r="2022" spans="1:27" x14ac:dyDescent="0.3">
      <c r="A2022" s="19">
        <v>2026</v>
      </c>
      <c r="B2022" s="33" t="s">
        <v>93</v>
      </c>
      <c r="D2022" s="22" t="s">
        <v>873</v>
      </c>
      <c r="E2022" s="51" t="s">
        <v>5985</v>
      </c>
      <c r="F2022" s="19" t="s">
        <v>13</v>
      </c>
      <c r="G2022" s="52" t="s">
        <v>14</v>
      </c>
      <c r="H2022" s="52" t="s">
        <v>8130</v>
      </c>
      <c r="I2022" s="52" t="s">
        <v>8792</v>
      </c>
      <c r="J2022" s="53" t="s">
        <v>2988</v>
      </c>
      <c r="K2022" s="63" t="s">
        <v>8683</v>
      </c>
      <c r="L2022" s="19" t="s">
        <v>8058</v>
      </c>
      <c r="M2022" s="19" t="s">
        <v>874</v>
      </c>
      <c r="N2022" s="19" t="s">
        <v>8058</v>
      </c>
      <c r="O2022" s="19" t="s">
        <v>8058</v>
      </c>
      <c r="P2022" s="19" t="s">
        <v>2996</v>
      </c>
      <c r="Q2022" s="20" t="s">
        <v>8884</v>
      </c>
      <c r="R2022" s="19" t="s">
        <v>2955</v>
      </c>
    </row>
    <row r="2023" spans="1:27" x14ac:dyDescent="0.3">
      <c r="A2023" s="19">
        <v>2027</v>
      </c>
      <c r="B2023" s="33" t="s">
        <v>93</v>
      </c>
      <c r="D2023" s="22" t="s">
        <v>875</v>
      </c>
      <c r="E2023" s="51" t="s">
        <v>5985</v>
      </c>
      <c r="F2023" s="19" t="s">
        <v>13</v>
      </c>
      <c r="G2023" s="52" t="s">
        <v>14</v>
      </c>
      <c r="H2023" s="52" t="s">
        <v>8130</v>
      </c>
      <c r="I2023" s="52" t="s">
        <v>8792</v>
      </c>
      <c r="J2023" s="53" t="s">
        <v>2988</v>
      </c>
      <c r="K2023" s="63" t="s">
        <v>8683</v>
      </c>
      <c r="L2023" s="19" t="s">
        <v>8058</v>
      </c>
      <c r="M2023" s="19" t="s">
        <v>876</v>
      </c>
      <c r="N2023" s="19" t="s">
        <v>8058</v>
      </c>
      <c r="O2023" s="19" t="s">
        <v>8058</v>
      </c>
      <c r="P2023" s="19" t="s">
        <v>2996</v>
      </c>
      <c r="Q2023" s="20" t="s">
        <v>8884</v>
      </c>
      <c r="R2023" s="19" t="s">
        <v>2955</v>
      </c>
    </row>
    <row r="2024" spans="1:27" x14ac:dyDescent="0.3">
      <c r="A2024" s="19">
        <v>2028</v>
      </c>
      <c r="B2024" s="33" t="s">
        <v>93</v>
      </c>
      <c r="D2024" s="22" t="s">
        <v>815</v>
      </c>
      <c r="E2024" s="51" t="s">
        <v>5985</v>
      </c>
      <c r="F2024" s="19" t="s">
        <v>13</v>
      </c>
      <c r="G2024" s="52" t="s">
        <v>14</v>
      </c>
      <c r="H2024" s="52" t="s">
        <v>8125</v>
      </c>
      <c r="I2024" s="52" t="s">
        <v>8801</v>
      </c>
      <c r="J2024" s="53" t="s">
        <v>2988</v>
      </c>
      <c r="K2024" s="63" t="s">
        <v>8683</v>
      </c>
      <c r="L2024" s="19" t="s">
        <v>8058</v>
      </c>
      <c r="M2024" s="19" t="s">
        <v>816</v>
      </c>
      <c r="N2024" s="19" t="s">
        <v>8058</v>
      </c>
      <c r="O2024" s="19" t="s">
        <v>8058</v>
      </c>
      <c r="P2024" s="19" t="s">
        <v>2996</v>
      </c>
      <c r="Q2024" s="20" t="s">
        <v>8884</v>
      </c>
      <c r="R2024" s="19" t="s">
        <v>2955</v>
      </c>
    </row>
    <row r="2025" spans="1:27" x14ac:dyDescent="0.3">
      <c r="A2025" s="19">
        <v>2029</v>
      </c>
      <c r="B2025" s="33" t="s">
        <v>93</v>
      </c>
      <c r="D2025" s="22" t="s">
        <v>817</v>
      </c>
      <c r="E2025" s="51" t="s">
        <v>5985</v>
      </c>
      <c r="F2025" s="19" t="s">
        <v>13</v>
      </c>
      <c r="G2025" s="52" t="s">
        <v>14</v>
      </c>
      <c r="H2025" s="52" t="s">
        <v>8125</v>
      </c>
      <c r="I2025" s="52" t="s">
        <v>8801</v>
      </c>
      <c r="J2025" s="53" t="s">
        <v>2988</v>
      </c>
      <c r="K2025" s="63" t="s">
        <v>8683</v>
      </c>
      <c r="L2025" s="19" t="s">
        <v>8058</v>
      </c>
      <c r="M2025" s="19" t="s">
        <v>818</v>
      </c>
      <c r="N2025" s="19" t="s">
        <v>8058</v>
      </c>
      <c r="O2025" s="19" t="s">
        <v>8058</v>
      </c>
      <c r="P2025" s="19" t="s">
        <v>2996</v>
      </c>
      <c r="Q2025" s="20" t="s">
        <v>8884</v>
      </c>
      <c r="R2025" s="19" t="s">
        <v>2955</v>
      </c>
    </row>
    <row r="2026" spans="1:27" x14ac:dyDescent="0.3">
      <c r="A2026" s="19">
        <v>2030</v>
      </c>
      <c r="B2026" s="33" t="s">
        <v>93</v>
      </c>
      <c r="D2026" s="22" t="s">
        <v>857</v>
      </c>
      <c r="E2026" s="51" t="s">
        <v>5985</v>
      </c>
      <c r="F2026" s="19" t="s">
        <v>13</v>
      </c>
      <c r="G2026" s="52" t="s">
        <v>14</v>
      </c>
      <c r="H2026" s="52" t="s">
        <v>8125</v>
      </c>
      <c r="I2026" s="52" t="s">
        <v>8795</v>
      </c>
      <c r="J2026" s="53" t="s">
        <v>2988</v>
      </c>
      <c r="K2026" s="63" t="s">
        <v>8683</v>
      </c>
      <c r="L2026" s="19" t="s">
        <v>8058</v>
      </c>
      <c r="M2026" s="19" t="s">
        <v>858</v>
      </c>
      <c r="N2026" s="19" t="s">
        <v>8058</v>
      </c>
      <c r="O2026" s="19" t="s">
        <v>8058</v>
      </c>
      <c r="P2026" s="19" t="s">
        <v>2996</v>
      </c>
      <c r="Q2026" s="20" t="s">
        <v>8884</v>
      </c>
      <c r="R2026" s="19" t="s">
        <v>2955</v>
      </c>
    </row>
    <row r="2027" spans="1:27" x14ac:dyDescent="0.3">
      <c r="A2027" s="19">
        <v>2031</v>
      </c>
      <c r="B2027" s="33" t="s">
        <v>93</v>
      </c>
      <c r="D2027" s="22" t="s">
        <v>859</v>
      </c>
      <c r="E2027" s="51" t="s">
        <v>5985</v>
      </c>
      <c r="F2027" s="19" t="s">
        <v>13</v>
      </c>
      <c r="G2027" s="52" t="s">
        <v>14</v>
      </c>
      <c r="H2027" s="52" t="s">
        <v>8125</v>
      </c>
      <c r="I2027" s="52" t="s">
        <v>8795</v>
      </c>
      <c r="J2027" s="53" t="s">
        <v>2988</v>
      </c>
      <c r="K2027" s="63" t="s">
        <v>8683</v>
      </c>
      <c r="L2027" s="19" t="s">
        <v>8058</v>
      </c>
      <c r="M2027" s="19" t="s">
        <v>860</v>
      </c>
      <c r="N2027" s="19" t="s">
        <v>8058</v>
      </c>
      <c r="O2027" s="19" t="s">
        <v>8058</v>
      </c>
      <c r="P2027" s="19" t="s">
        <v>2996</v>
      </c>
      <c r="Q2027" s="20" t="s">
        <v>8884</v>
      </c>
      <c r="R2027" s="19" t="s">
        <v>2955</v>
      </c>
    </row>
    <row r="2028" spans="1:27" x14ac:dyDescent="0.3">
      <c r="A2028" s="19">
        <v>2032</v>
      </c>
      <c r="B2028" s="33" t="s">
        <v>93</v>
      </c>
      <c r="D2028" s="22" t="s">
        <v>785</v>
      </c>
      <c r="E2028" s="51" t="s">
        <v>5985</v>
      </c>
      <c r="F2028" s="19" t="s">
        <v>13</v>
      </c>
      <c r="G2028" s="52" t="s">
        <v>14</v>
      </c>
      <c r="H2028" s="52" t="s">
        <v>8075</v>
      </c>
      <c r="I2028" s="52" t="s">
        <v>8800</v>
      </c>
      <c r="J2028" s="53" t="s">
        <v>2988</v>
      </c>
      <c r="K2028" s="63" t="s">
        <v>8683</v>
      </c>
      <c r="L2028" s="19" t="s">
        <v>8058</v>
      </c>
      <c r="M2028" s="19" t="s">
        <v>786</v>
      </c>
      <c r="N2028" s="19" t="s">
        <v>8058</v>
      </c>
      <c r="O2028" s="19" t="s">
        <v>8058</v>
      </c>
      <c r="P2028" s="19" t="s">
        <v>2996</v>
      </c>
      <c r="Q2028" s="20" t="s">
        <v>8884</v>
      </c>
      <c r="R2028" s="19" t="s">
        <v>2955</v>
      </c>
    </row>
    <row r="2029" spans="1:27" x14ac:dyDescent="0.3">
      <c r="A2029" s="19">
        <v>2033</v>
      </c>
      <c r="B2029" s="33" t="s">
        <v>93</v>
      </c>
      <c r="D2029" s="22" t="s">
        <v>787</v>
      </c>
      <c r="E2029" s="51" t="s">
        <v>5985</v>
      </c>
      <c r="F2029" s="19" t="s">
        <v>13</v>
      </c>
      <c r="G2029" s="52" t="s">
        <v>14</v>
      </c>
      <c r="H2029" s="52" t="s">
        <v>8075</v>
      </c>
      <c r="I2029" s="52" t="s">
        <v>8800</v>
      </c>
      <c r="J2029" s="53" t="s">
        <v>2988</v>
      </c>
      <c r="K2029" s="63" t="s">
        <v>8683</v>
      </c>
      <c r="L2029" s="19" t="s">
        <v>8058</v>
      </c>
      <c r="M2029" s="19" t="s">
        <v>788</v>
      </c>
      <c r="N2029" s="19" t="s">
        <v>8058</v>
      </c>
      <c r="O2029" s="19" t="s">
        <v>8058</v>
      </c>
      <c r="P2029" s="19" t="s">
        <v>2996</v>
      </c>
      <c r="Q2029" s="20" t="s">
        <v>8884</v>
      </c>
      <c r="R2029" s="19" t="s">
        <v>2955</v>
      </c>
    </row>
    <row r="2030" spans="1:27" x14ac:dyDescent="0.3">
      <c r="A2030" s="19">
        <v>2034</v>
      </c>
      <c r="B2030" s="33" t="s">
        <v>93</v>
      </c>
      <c r="D2030" s="22" t="s">
        <v>879</v>
      </c>
      <c r="E2030" s="51" t="s">
        <v>5985</v>
      </c>
      <c r="F2030" s="19" t="s">
        <v>13</v>
      </c>
      <c r="G2030" s="52" t="s">
        <v>14</v>
      </c>
      <c r="H2030" s="52" t="s">
        <v>8130</v>
      </c>
      <c r="I2030" s="52" t="s">
        <v>8800</v>
      </c>
      <c r="J2030" s="53" t="s">
        <v>2988</v>
      </c>
      <c r="K2030" s="63" t="s">
        <v>8683</v>
      </c>
      <c r="L2030" s="19" t="s">
        <v>8058</v>
      </c>
      <c r="M2030" s="19" t="s">
        <v>880</v>
      </c>
      <c r="N2030" s="19" t="s">
        <v>8058</v>
      </c>
      <c r="O2030" s="19" t="s">
        <v>8058</v>
      </c>
      <c r="P2030" s="19" t="s">
        <v>2996</v>
      </c>
      <c r="Q2030" s="20" t="s">
        <v>8884</v>
      </c>
      <c r="R2030" s="19" t="s">
        <v>2955</v>
      </c>
      <c r="AA2030" s="84"/>
    </row>
    <row r="2031" spans="1:27" x14ac:dyDescent="0.3">
      <c r="A2031" s="19">
        <v>2035</v>
      </c>
      <c r="B2031" s="33" t="s">
        <v>93</v>
      </c>
      <c r="D2031" s="22" t="s">
        <v>829</v>
      </c>
      <c r="E2031" s="51" t="s">
        <v>5985</v>
      </c>
      <c r="F2031" s="19" t="s">
        <v>13</v>
      </c>
      <c r="G2031" s="52" t="s">
        <v>14</v>
      </c>
      <c r="H2031" s="52" t="s">
        <v>8125</v>
      </c>
      <c r="I2031" s="52" t="s">
        <v>8798</v>
      </c>
      <c r="J2031" s="53" t="s">
        <v>2988</v>
      </c>
      <c r="K2031" s="63" t="s">
        <v>8683</v>
      </c>
      <c r="L2031" s="19" t="s">
        <v>8058</v>
      </c>
      <c r="M2031" s="19" t="s">
        <v>830</v>
      </c>
      <c r="N2031" s="19" t="s">
        <v>8058</v>
      </c>
      <c r="O2031" s="19" t="s">
        <v>8058</v>
      </c>
      <c r="P2031" s="19" t="s">
        <v>2996</v>
      </c>
      <c r="Q2031" s="20" t="s">
        <v>8884</v>
      </c>
      <c r="R2031" s="19" t="s">
        <v>2955</v>
      </c>
    </row>
    <row r="2032" spans="1:27" x14ac:dyDescent="0.3">
      <c r="A2032" s="19">
        <v>2036</v>
      </c>
      <c r="B2032" s="33" t="s">
        <v>93</v>
      </c>
      <c r="D2032" s="22" t="s">
        <v>791</v>
      </c>
      <c r="E2032" s="51" t="s">
        <v>5985</v>
      </c>
      <c r="F2032" s="19" t="s">
        <v>13</v>
      </c>
      <c r="G2032" s="52" t="s">
        <v>14</v>
      </c>
      <c r="H2032" s="52" t="s">
        <v>8075</v>
      </c>
      <c r="I2032" s="52" t="s">
        <v>8793</v>
      </c>
      <c r="J2032" s="53" t="s">
        <v>2988</v>
      </c>
      <c r="K2032" s="63" t="s">
        <v>8683</v>
      </c>
      <c r="L2032" s="19" t="s">
        <v>8058</v>
      </c>
      <c r="M2032" s="19" t="s">
        <v>792</v>
      </c>
      <c r="N2032" s="19" t="s">
        <v>8058</v>
      </c>
      <c r="O2032" s="19" t="s">
        <v>8058</v>
      </c>
      <c r="P2032" s="19" t="s">
        <v>2996</v>
      </c>
      <c r="Q2032" s="20" t="s">
        <v>8884</v>
      </c>
      <c r="R2032" s="19" t="s">
        <v>2955</v>
      </c>
    </row>
    <row r="2033" spans="1:25" x14ac:dyDescent="0.3">
      <c r="A2033" s="19">
        <v>2037</v>
      </c>
      <c r="B2033" s="33" t="s">
        <v>93</v>
      </c>
      <c r="D2033" s="22" t="s">
        <v>883</v>
      </c>
      <c r="E2033" s="51" t="s">
        <v>5985</v>
      </c>
      <c r="F2033" s="19" t="s">
        <v>13</v>
      </c>
      <c r="G2033" s="52" t="s">
        <v>14</v>
      </c>
      <c r="H2033" s="52" t="s">
        <v>8130</v>
      </c>
      <c r="I2033" s="52" t="s">
        <v>8798</v>
      </c>
      <c r="J2033" s="53" t="s">
        <v>2988</v>
      </c>
      <c r="K2033" s="63" t="s">
        <v>8683</v>
      </c>
      <c r="L2033" s="19" t="s">
        <v>8058</v>
      </c>
      <c r="M2033" s="19" t="s">
        <v>884</v>
      </c>
      <c r="N2033" s="19" t="s">
        <v>8058</v>
      </c>
      <c r="O2033" s="19" t="s">
        <v>8058</v>
      </c>
      <c r="P2033" s="19" t="s">
        <v>2996</v>
      </c>
      <c r="Q2033" s="20" t="s">
        <v>8884</v>
      </c>
      <c r="R2033" s="19" t="s">
        <v>2955</v>
      </c>
    </row>
    <row r="2034" spans="1:25" x14ac:dyDescent="0.3">
      <c r="A2034" s="19">
        <v>2038</v>
      </c>
      <c r="B2034" s="33" t="s">
        <v>93</v>
      </c>
      <c r="D2034" s="22" t="s">
        <v>855</v>
      </c>
      <c r="E2034" s="51" t="s">
        <v>5985</v>
      </c>
      <c r="F2034" s="19" t="s">
        <v>13</v>
      </c>
      <c r="G2034" s="52" t="s">
        <v>14</v>
      </c>
      <c r="H2034" s="52" t="s">
        <v>8125</v>
      </c>
      <c r="I2034" s="52" t="s">
        <v>8796</v>
      </c>
      <c r="J2034" s="53" t="s">
        <v>2988</v>
      </c>
      <c r="K2034" s="63" t="s">
        <v>8683</v>
      </c>
      <c r="L2034" s="19" t="s">
        <v>8058</v>
      </c>
      <c r="M2034" s="19" t="s">
        <v>856</v>
      </c>
      <c r="N2034" s="19" t="s">
        <v>8058</v>
      </c>
      <c r="O2034" s="19" t="s">
        <v>8058</v>
      </c>
      <c r="P2034" s="19" t="s">
        <v>2996</v>
      </c>
      <c r="Q2034" s="20" t="s">
        <v>8884</v>
      </c>
      <c r="R2034" s="19" t="s">
        <v>2955</v>
      </c>
    </row>
    <row r="2035" spans="1:25" x14ac:dyDescent="0.3">
      <c r="A2035" s="19">
        <v>2039</v>
      </c>
      <c r="B2035" s="33" t="s">
        <v>93</v>
      </c>
      <c r="D2035" s="22" t="s">
        <v>895</v>
      </c>
      <c r="E2035" s="51" t="s">
        <v>5985</v>
      </c>
      <c r="F2035" s="19" t="s">
        <v>13</v>
      </c>
      <c r="G2035" s="52" t="s">
        <v>14</v>
      </c>
      <c r="H2035" s="52" t="s">
        <v>8130</v>
      </c>
      <c r="I2035" s="52" t="s">
        <v>8799</v>
      </c>
      <c r="J2035" s="53" t="s">
        <v>2988</v>
      </c>
      <c r="K2035" s="63" t="s">
        <v>8683</v>
      </c>
      <c r="L2035" s="19" t="s">
        <v>8058</v>
      </c>
      <c r="M2035" s="19" t="s">
        <v>896</v>
      </c>
      <c r="N2035" s="19" t="s">
        <v>8058</v>
      </c>
      <c r="O2035" s="19" t="s">
        <v>8058</v>
      </c>
      <c r="P2035" s="19" t="s">
        <v>2996</v>
      </c>
      <c r="Q2035" s="20" t="s">
        <v>8884</v>
      </c>
      <c r="R2035" s="19" t="s">
        <v>2955</v>
      </c>
    </row>
    <row r="2036" spans="1:25" x14ac:dyDescent="0.3">
      <c r="A2036" s="19">
        <v>2040</v>
      </c>
      <c r="B2036" s="33" t="s">
        <v>93</v>
      </c>
      <c r="D2036" s="22" t="s">
        <v>849</v>
      </c>
      <c r="E2036" s="51" t="s">
        <v>5985</v>
      </c>
      <c r="F2036" s="19" t="s">
        <v>13</v>
      </c>
      <c r="G2036" s="52" t="s">
        <v>14</v>
      </c>
      <c r="H2036" s="52" t="s">
        <v>8125</v>
      </c>
      <c r="I2036" s="52" t="s">
        <v>8799</v>
      </c>
      <c r="J2036" s="53" t="s">
        <v>2988</v>
      </c>
      <c r="K2036" s="63" t="s">
        <v>8683</v>
      </c>
      <c r="L2036" s="19" t="s">
        <v>8058</v>
      </c>
      <c r="M2036" s="19" t="s">
        <v>850</v>
      </c>
      <c r="N2036" s="19" t="s">
        <v>8058</v>
      </c>
      <c r="O2036" s="19" t="s">
        <v>8058</v>
      </c>
      <c r="P2036" s="19" t="s">
        <v>2996</v>
      </c>
      <c r="Q2036" s="20" t="s">
        <v>8884</v>
      </c>
      <c r="R2036" s="19" t="s">
        <v>2955</v>
      </c>
    </row>
    <row r="2037" spans="1:25" x14ac:dyDescent="0.3">
      <c r="A2037" s="19">
        <v>2041</v>
      </c>
      <c r="B2037" s="33" t="s">
        <v>93</v>
      </c>
      <c r="D2037" s="22" t="s">
        <v>827</v>
      </c>
      <c r="E2037" s="51" t="s">
        <v>5985</v>
      </c>
      <c r="F2037" s="19" t="s">
        <v>13</v>
      </c>
      <c r="G2037" s="52" t="s">
        <v>14</v>
      </c>
      <c r="H2037" s="52" t="s">
        <v>8125</v>
      </c>
      <c r="I2037" s="52" t="s">
        <v>8793</v>
      </c>
      <c r="J2037" s="53" t="s">
        <v>2988</v>
      </c>
      <c r="K2037" s="63" t="s">
        <v>8683</v>
      </c>
      <c r="L2037" s="19" t="s">
        <v>8058</v>
      </c>
      <c r="M2037" s="19" t="s">
        <v>828</v>
      </c>
      <c r="N2037" s="19" t="s">
        <v>8058</v>
      </c>
      <c r="O2037" s="19" t="s">
        <v>8058</v>
      </c>
      <c r="P2037" s="19" t="s">
        <v>2996</v>
      </c>
      <c r="Q2037" s="20" t="s">
        <v>8884</v>
      </c>
      <c r="R2037" s="19" t="s">
        <v>2955</v>
      </c>
    </row>
    <row r="2038" spans="1:25" x14ac:dyDescent="0.3">
      <c r="A2038" s="19">
        <v>2042</v>
      </c>
      <c r="B2038" s="33" t="s">
        <v>93</v>
      </c>
      <c r="D2038" s="22" t="s">
        <v>887</v>
      </c>
      <c r="E2038" s="51" t="s">
        <v>5985</v>
      </c>
      <c r="F2038" s="19" t="s">
        <v>13</v>
      </c>
      <c r="G2038" s="52" t="s">
        <v>14</v>
      </c>
      <c r="H2038" s="52" t="s">
        <v>8130</v>
      </c>
      <c r="I2038" s="52" t="s">
        <v>8791</v>
      </c>
      <c r="J2038" s="53" t="s">
        <v>2988</v>
      </c>
      <c r="K2038" s="63" t="s">
        <v>8683</v>
      </c>
      <c r="L2038" s="19" t="s">
        <v>8058</v>
      </c>
      <c r="M2038" s="19" t="s">
        <v>888</v>
      </c>
      <c r="N2038" s="19" t="s">
        <v>8058</v>
      </c>
      <c r="O2038" s="19" t="s">
        <v>8058</v>
      </c>
      <c r="P2038" s="19" t="s">
        <v>2996</v>
      </c>
      <c r="Q2038" s="20" t="s">
        <v>8884</v>
      </c>
      <c r="R2038" s="19" t="s">
        <v>2955</v>
      </c>
    </row>
    <row r="2039" spans="1:25" x14ac:dyDescent="0.3">
      <c r="A2039" s="19">
        <v>2043</v>
      </c>
      <c r="B2039" s="33" t="s">
        <v>93</v>
      </c>
      <c r="D2039" s="22" t="s">
        <v>839</v>
      </c>
      <c r="E2039" s="51" t="s">
        <v>5985</v>
      </c>
      <c r="F2039" s="19" t="s">
        <v>13</v>
      </c>
      <c r="G2039" s="52" t="s">
        <v>14</v>
      </c>
      <c r="H2039" s="52" t="s">
        <v>8125</v>
      </c>
      <c r="I2039" s="52" t="s">
        <v>8791</v>
      </c>
      <c r="J2039" s="53" t="s">
        <v>2988</v>
      </c>
      <c r="K2039" s="63" t="s">
        <v>8683</v>
      </c>
      <c r="L2039" s="19" t="s">
        <v>8058</v>
      </c>
      <c r="M2039" s="19" t="s">
        <v>840</v>
      </c>
      <c r="N2039" s="19" t="s">
        <v>8058</v>
      </c>
      <c r="O2039" s="19" t="s">
        <v>8058</v>
      </c>
      <c r="P2039" s="19" t="s">
        <v>2996</v>
      </c>
      <c r="Q2039" s="20" t="s">
        <v>8884</v>
      </c>
      <c r="R2039" s="19" t="s">
        <v>2955</v>
      </c>
    </row>
    <row r="2040" spans="1:25" x14ac:dyDescent="0.3">
      <c r="A2040" s="19">
        <v>2044</v>
      </c>
      <c r="B2040" s="33" t="s">
        <v>93</v>
      </c>
      <c r="D2040" s="22" t="s">
        <v>841</v>
      </c>
      <c r="E2040" s="51" t="s">
        <v>5985</v>
      </c>
      <c r="F2040" s="19" t="s">
        <v>13</v>
      </c>
      <c r="G2040" s="52" t="s">
        <v>14</v>
      </c>
      <c r="H2040" s="52" t="s">
        <v>8125</v>
      </c>
      <c r="I2040" s="52" t="s">
        <v>8791</v>
      </c>
      <c r="J2040" s="53" t="s">
        <v>2988</v>
      </c>
      <c r="K2040" s="63" t="s">
        <v>8683</v>
      </c>
      <c r="L2040" s="19" t="s">
        <v>8058</v>
      </c>
      <c r="M2040" s="19" t="s">
        <v>842</v>
      </c>
      <c r="N2040" s="19" t="s">
        <v>8058</v>
      </c>
      <c r="O2040" s="19" t="s">
        <v>8058</v>
      </c>
      <c r="P2040" s="19" t="s">
        <v>2996</v>
      </c>
      <c r="Q2040" s="20" t="s">
        <v>8884</v>
      </c>
      <c r="R2040" s="19" t="s">
        <v>2955</v>
      </c>
    </row>
    <row r="2041" spans="1:25" x14ac:dyDescent="0.3">
      <c r="A2041" s="19">
        <v>2045</v>
      </c>
      <c r="B2041" s="33" t="s">
        <v>93</v>
      </c>
      <c r="D2041" s="22" t="s">
        <v>843</v>
      </c>
      <c r="E2041" s="51" t="s">
        <v>5985</v>
      </c>
      <c r="F2041" s="19" t="s">
        <v>13</v>
      </c>
      <c r="G2041" s="52" t="s">
        <v>14</v>
      </c>
      <c r="H2041" s="52" t="s">
        <v>8125</v>
      </c>
      <c r="I2041" s="52" t="s">
        <v>8791</v>
      </c>
      <c r="J2041" s="53" t="s">
        <v>2988</v>
      </c>
      <c r="K2041" s="63" t="s">
        <v>8683</v>
      </c>
      <c r="L2041" s="19" t="s">
        <v>8058</v>
      </c>
      <c r="M2041" s="19" t="s">
        <v>844</v>
      </c>
      <c r="N2041" s="19" t="s">
        <v>8058</v>
      </c>
      <c r="O2041" s="19" t="s">
        <v>8058</v>
      </c>
      <c r="P2041" s="19" t="s">
        <v>2996</v>
      </c>
      <c r="Q2041" s="20" t="s">
        <v>8884</v>
      </c>
      <c r="R2041" s="19" t="s">
        <v>2955</v>
      </c>
    </row>
    <row r="2042" spans="1:25" x14ac:dyDescent="0.3">
      <c r="A2042" s="19">
        <v>2046</v>
      </c>
      <c r="B2042" s="33" t="s">
        <v>93</v>
      </c>
      <c r="D2042" s="22" t="s">
        <v>845</v>
      </c>
      <c r="E2042" s="51" t="s">
        <v>5985</v>
      </c>
      <c r="F2042" s="19" t="s">
        <v>13</v>
      </c>
      <c r="G2042" s="52" t="s">
        <v>14</v>
      </c>
      <c r="H2042" s="52" t="s">
        <v>8125</v>
      </c>
      <c r="I2042" s="52" t="s">
        <v>8791</v>
      </c>
      <c r="J2042" s="53" t="s">
        <v>2988</v>
      </c>
      <c r="K2042" s="63" t="s">
        <v>8683</v>
      </c>
      <c r="L2042" s="19" t="s">
        <v>8058</v>
      </c>
      <c r="M2042" s="19" t="s">
        <v>846</v>
      </c>
      <c r="N2042" s="19" t="s">
        <v>8058</v>
      </c>
      <c r="O2042" s="19" t="s">
        <v>8058</v>
      </c>
      <c r="P2042" s="19" t="s">
        <v>2996</v>
      </c>
      <c r="Q2042" s="20" t="s">
        <v>8884</v>
      </c>
      <c r="R2042" s="19" t="s">
        <v>2955</v>
      </c>
      <c r="Y2042" s="49"/>
    </row>
    <row r="2043" spans="1:25" x14ac:dyDescent="0.3">
      <c r="A2043" s="19">
        <v>2047</v>
      </c>
      <c r="B2043" s="33" t="s">
        <v>93</v>
      </c>
      <c r="D2043" s="22" t="s">
        <v>891</v>
      </c>
      <c r="E2043" s="51" t="s">
        <v>5985</v>
      </c>
      <c r="F2043" s="19" t="s">
        <v>13</v>
      </c>
      <c r="G2043" s="52" t="s">
        <v>14</v>
      </c>
      <c r="H2043" s="52" t="s">
        <v>8130</v>
      </c>
      <c r="I2043" s="52" t="s">
        <v>8802</v>
      </c>
      <c r="J2043" s="53" t="s">
        <v>2988</v>
      </c>
      <c r="K2043" s="63" t="s">
        <v>8683</v>
      </c>
      <c r="L2043" s="19" t="s">
        <v>8058</v>
      </c>
      <c r="M2043" s="19" t="s">
        <v>892</v>
      </c>
      <c r="N2043" s="19" t="s">
        <v>8058</v>
      </c>
      <c r="O2043" s="19" t="s">
        <v>8058</v>
      </c>
      <c r="P2043" s="19" t="s">
        <v>2996</v>
      </c>
      <c r="Q2043" s="20" t="s">
        <v>8884</v>
      </c>
      <c r="R2043" s="19" t="s">
        <v>2955</v>
      </c>
    </row>
    <row r="2044" spans="1:25" x14ac:dyDescent="0.3">
      <c r="A2044" s="19">
        <v>2048</v>
      </c>
      <c r="B2044" s="33" t="s">
        <v>93</v>
      </c>
      <c r="D2044" s="22" t="s">
        <v>893</v>
      </c>
      <c r="E2044" s="51" t="s">
        <v>5985</v>
      </c>
      <c r="F2044" s="19" t="s">
        <v>13</v>
      </c>
      <c r="G2044" s="52" t="s">
        <v>14</v>
      </c>
      <c r="H2044" s="52" t="s">
        <v>8130</v>
      </c>
      <c r="I2044" s="52" t="s">
        <v>8802</v>
      </c>
      <c r="J2044" s="53" t="s">
        <v>2988</v>
      </c>
      <c r="K2044" s="63" t="s">
        <v>8683</v>
      </c>
      <c r="L2044" s="19" t="s">
        <v>8058</v>
      </c>
      <c r="M2044" s="19" t="s">
        <v>894</v>
      </c>
      <c r="N2044" s="19" t="s">
        <v>8058</v>
      </c>
      <c r="O2044" s="19" t="s">
        <v>8058</v>
      </c>
      <c r="P2044" s="19" t="s">
        <v>2996</v>
      </c>
      <c r="Q2044" s="20" t="s">
        <v>8884</v>
      </c>
      <c r="R2044" s="19" t="s">
        <v>2955</v>
      </c>
    </row>
    <row r="2045" spans="1:25" x14ac:dyDescent="0.3">
      <c r="A2045" s="19">
        <v>2049</v>
      </c>
      <c r="B2045" s="33" t="s">
        <v>93</v>
      </c>
      <c r="D2045" s="22" t="s">
        <v>847</v>
      </c>
      <c r="E2045" s="51" t="s">
        <v>5985</v>
      </c>
      <c r="F2045" s="19" t="s">
        <v>13</v>
      </c>
      <c r="G2045" s="52" t="s">
        <v>14</v>
      </c>
      <c r="H2045" s="52" t="s">
        <v>8125</v>
      </c>
      <c r="I2045" s="52" t="s">
        <v>8802</v>
      </c>
      <c r="J2045" s="53" t="s">
        <v>2988</v>
      </c>
      <c r="K2045" s="63" t="s">
        <v>8683</v>
      </c>
      <c r="L2045" s="19" t="s">
        <v>8058</v>
      </c>
      <c r="M2045" s="19" t="s">
        <v>848</v>
      </c>
      <c r="N2045" s="19" t="s">
        <v>8058</v>
      </c>
      <c r="O2045" s="19" t="s">
        <v>8058</v>
      </c>
      <c r="P2045" s="19" t="s">
        <v>2996</v>
      </c>
      <c r="Q2045" s="20" t="s">
        <v>8884</v>
      </c>
      <c r="R2045" s="19" t="s">
        <v>2955</v>
      </c>
    </row>
    <row r="2046" spans="1:25" x14ac:dyDescent="0.3">
      <c r="A2046" s="19">
        <v>2050</v>
      </c>
      <c r="B2046" s="33" t="s">
        <v>93</v>
      </c>
      <c r="D2046" s="22" t="s">
        <v>897</v>
      </c>
      <c r="E2046" s="51" t="s">
        <v>5985</v>
      </c>
      <c r="F2046" s="19" t="s">
        <v>13</v>
      </c>
      <c r="G2046" s="52" t="s">
        <v>14</v>
      </c>
      <c r="H2046" s="52" t="s">
        <v>8130</v>
      </c>
      <c r="I2046" s="52" t="s">
        <v>8797</v>
      </c>
      <c r="J2046" s="53" t="s">
        <v>2988</v>
      </c>
      <c r="K2046" s="63" t="s">
        <v>8683</v>
      </c>
      <c r="L2046" s="19" t="s">
        <v>8058</v>
      </c>
      <c r="M2046" s="19" t="s">
        <v>898</v>
      </c>
      <c r="N2046" s="19" t="s">
        <v>8058</v>
      </c>
      <c r="O2046" s="19" t="s">
        <v>8058</v>
      </c>
      <c r="P2046" s="19" t="s">
        <v>2996</v>
      </c>
      <c r="Q2046" s="20" t="s">
        <v>8884</v>
      </c>
      <c r="R2046" s="19" t="s">
        <v>2955</v>
      </c>
    </row>
    <row r="2047" spans="1:25" x14ac:dyDescent="0.3">
      <c r="A2047" s="19">
        <v>2051</v>
      </c>
      <c r="B2047" s="33" t="s">
        <v>93</v>
      </c>
      <c r="D2047" s="22" t="s">
        <v>853</v>
      </c>
      <c r="E2047" s="51" t="s">
        <v>5985</v>
      </c>
      <c r="F2047" s="19" t="s">
        <v>13</v>
      </c>
      <c r="G2047" s="52" t="s">
        <v>14</v>
      </c>
      <c r="H2047" s="52" t="s">
        <v>8125</v>
      </c>
      <c r="I2047" s="52" t="s">
        <v>8797</v>
      </c>
      <c r="J2047" s="53" t="s">
        <v>2988</v>
      </c>
      <c r="K2047" s="63" t="s">
        <v>8683</v>
      </c>
      <c r="L2047" s="19" t="s">
        <v>8058</v>
      </c>
      <c r="M2047" s="19" t="s">
        <v>854</v>
      </c>
      <c r="N2047" s="19" t="s">
        <v>8058</v>
      </c>
      <c r="O2047" s="19" t="s">
        <v>8058</v>
      </c>
      <c r="P2047" s="19" t="s">
        <v>2996</v>
      </c>
      <c r="Q2047" s="20" t="s">
        <v>8884</v>
      </c>
      <c r="R2047" s="19" t="s">
        <v>2955</v>
      </c>
    </row>
    <row r="2048" spans="1:25" x14ac:dyDescent="0.3">
      <c r="A2048" s="19">
        <v>2052</v>
      </c>
      <c r="B2048" s="33" t="s">
        <v>93</v>
      </c>
      <c r="D2048" s="22" t="s">
        <v>831</v>
      </c>
      <c r="E2048" s="51" t="s">
        <v>5985</v>
      </c>
      <c r="F2048" s="19" t="s">
        <v>13</v>
      </c>
      <c r="G2048" s="52" t="s">
        <v>14</v>
      </c>
      <c r="H2048" s="52" t="s">
        <v>8125</v>
      </c>
      <c r="I2048" s="52" t="s">
        <v>8794</v>
      </c>
      <c r="J2048" s="53" t="s">
        <v>2988</v>
      </c>
      <c r="K2048" s="63" t="s">
        <v>8683</v>
      </c>
      <c r="L2048" s="19" t="s">
        <v>8058</v>
      </c>
      <c r="M2048" s="19" t="s">
        <v>832</v>
      </c>
      <c r="N2048" s="19" t="s">
        <v>8058</v>
      </c>
      <c r="O2048" s="19" t="s">
        <v>8058</v>
      </c>
      <c r="P2048" s="19" t="s">
        <v>2996</v>
      </c>
      <c r="Q2048" s="20" t="s">
        <v>8884</v>
      </c>
      <c r="R2048" s="19" t="s">
        <v>2955</v>
      </c>
    </row>
    <row r="2049" spans="1:18" x14ac:dyDescent="0.3">
      <c r="A2049" s="19">
        <v>2053</v>
      </c>
      <c r="B2049" s="33" t="s">
        <v>93</v>
      </c>
      <c r="D2049" s="22" t="s">
        <v>833</v>
      </c>
      <c r="E2049" s="51" t="s">
        <v>5985</v>
      </c>
      <c r="F2049" s="19" t="s">
        <v>13</v>
      </c>
      <c r="G2049" s="52" t="s">
        <v>14</v>
      </c>
      <c r="H2049" s="52" t="s">
        <v>8125</v>
      </c>
      <c r="I2049" s="52" t="s">
        <v>8794</v>
      </c>
      <c r="J2049" s="53" t="s">
        <v>2988</v>
      </c>
      <c r="K2049" s="63" t="s">
        <v>8683</v>
      </c>
      <c r="L2049" s="19" t="s">
        <v>8058</v>
      </c>
      <c r="M2049" s="19" t="s">
        <v>834</v>
      </c>
      <c r="N2049" s="19" t="s">
        <v>8058</v>
      </c>
      <c r="O2049" s="19" t="s">
        <v>8058</v>
      </c>
      <c r="P2049" s="19" t="s">
        <v>2996</v>
      </c>
      <c r="Q2049" s="20" t="s">
        <v>8884</v>
      </c>
      <c r="R2049" s="19" t="s">
        <v>2955</v>
      </c>
    </row>
    <row r="2050" spans="1:18" x14ac:dyDescent="0.3">
      <c r="A2050" s="19">
        <v>2054</v>
      </c>
      <c r="B2050" s="33" t="s">
        <v>93</v>
      </c>
      <c r="D2050" s="22" t="s">
        <v>835</v>
      </c>
      <c r="E2050" s="51" t="s">
        <v>5985</v>
      </c>
      <c r="F2050" s="19" t="s">
        <v>13</v>
      </c>
      <c r="G2050" s="52" t="s">
        <v>14</v>
      </c>
      <c r="H2050" s="52" t="s">
        <v>8125</v>
      </c>
      <c r="I2050" s="52" t="s">
        <v>8794</v>
      </c>
      <c r="J2050" s="53" t="s">
        <v>2988</v>
      </c>
      <c r="K2050" s="63" t="s">
        <v>8683</v>
      </c>
      <c r="L2050" s="19" t="s">
        <v>8058</v>
      </c>
      <c r="M2050" s="19" t="s">
        <v>836</v>
      </c>
      <c r="N2050" s="19" t="s">
        <v>8058</v>
      </c>
      <c r="O2050" s="19" t="s">
        <v>8058</v>
      </c>
      <c r="P2050" s="19" t="s">
        <v>2996</v>
      </c>
      <c r="Q2050" s="20" t="s">
        <v>8884</v>
      </c>
      <c r="R2050" s="19" t="s">
        <v>2955</v>
      </c>
    </row>
    <row r="2051" spans="1:18" x14ac:dyDescent="0.3">
      <c r="A2051" s="19">
        <v>2055</v>
      </c>
      <c r="B2051" s="33" t="s">
        <v>93</v>
      </c>
      <c r="D2051" s="22" t="s">
        <v>811</v>
      </c>
      <c r="E2051" s="51" t="s">
        <v>5985</v>
      </c>
      <c r="F2051" s="19" t="s">
        <v>13</v>
      </c>
      <c r="G2051" s="52" t="s">
        <v>14</v>
      </c>
      <c r="H2051" s="52" t="s">
        <v>8125</v>
      </c>
      <c r="I2051" s="52" t="s">
        <v>8801</v>
      </c>
      <c r="J2051" s="53" t="s">
        <v>2988</v>
      </c>
      <c r="K2051" s="63" t="s">
        <v>8683</v>
      </c>
      <c r="L2051" s="19" t="s">
        <v>8058</v>
      </c>
      <c r="M2051" s="19" t="s">
        <v>812</v>
      </c>
      <c r="N2051" s="19" t="s">
        <v>8058</v>
      </c>
      <c r="O2051" s="19" t="s">
        <v>8058</v>
      </c>
      <c r="P2051" s="19" t="s">
        <v>2996</v>
      </c>
      <c r="Q2051" s="20" t="s">
        <v>8884</v>
      </c>
      <c r="R2051" s="19" t="s">
        <v>2955</v>
      </c>
    </row>
    <row r="2052" spans="1:18" x14ac:dyDescent="0.3">
      <c r="A2052" s="19">
        <v>2056</v>
      </c>
      <c r="B2052" s="33" t="s">
        <v>93</v>
      </c>
      <c r="D2052" s="22" t="s">
        <v>813</v>
      </c>
      <c r="E2052" s="51" t="s">
        <v>5985</v>
      </c>
      <c r="F2052" s="19" t="s">
        <v>13</v>
      </c>
      <c r="G2052" s="52" t="s">
        <v>14</v>
      </c>
      <c r="H2052" s="52" t="s">
        <v>8125</v>
      </c>
      <c r="I2052" s="52" t="s">
        <v>8801</v>
      </c>
      <c r="J2052" s="53" t="s">
        <v>2988</v>
      </c>
      <c r="K2052" s="63" t="s">
        <v>8683</v>
      </c>
      <c r="L2052" s="19" t="s">
        <v>8058</v>
      </c>
      <c r="M2052" s="19" t="s">
        <v>814</v>
      </c>
      <c r="N2052" s="19" t="s">
        <v>8058</v>
      </c>
      <c r="O2052" s="19" t="s">
        <v>8058</v>
      </c>
      <c r="P2052" s="19" t="s">
        <v>2996</v>
      </c>
      <c r="Q2052" s="20" t="s">
        <v>8884</v>
      </c>
      <c r="R2052" s="19" t="s">
        <v>2955</v>
      </c>
    </row>
    <row r="2053" spans="1:18" x14ac:dyDescent="0.3">
      <c r="A2053" s="19">
        <v>2057</v>
      </c>
      <c r="B2053" s="33" t="s">
        <v>93</v>
      </c>
      <c r="D2053" s="22" t="s">
        <v>775</v>
      </c>
      <c r="E2053" s="51" t="s">
        <v>5985</v>
      </c>
      <c r="F2053" s="19" t="s">
        <v>13</v>
      </c>
      <c r="G2053" s="52" t="s">
        <v>14</v>
      </c>
      <c r="H2053" s="52" t="s">
        <v>8075</v>
      </c>
      <c r="I2053" s="52" t="s">
        <v>8801</v>
      </c>
      <c r="J2053" s="53" t="s">
        <v>2988</v>
      </c>
      <c r="K2053" s="63" t="s">
        <v>8683</v>
      </c>
      <c r="L2053" s="19" t="s">
        <v>8058</v>
      </c>
      <c r="M2053" s="19" t="s">
        <v>776</v>
      </c>
      <c r="N2053" s="19" t="s">
        <v>8058</v>
      </c>
      <c r="O2053" s="19" t="s">
        <v>8058</v>
      </c>
      <c r="P2053" s="19" t="s">
        <v>2996</v>
      </c>
      <c r="Q2053" s="20" t="s">
        <v>8884</v>
      </c>
      <c r="R2053" s="19" t="s">
        <v>2955</v>
      </c>
    </row>
    <row r="2054" spans="1:18" x14ac:dyDescent="0.3">
      <c r="A2054" s="19">
        <v>2058</v>
      </c>
      <c r="B2054" s="33" t="s">
        <v>93</v>
      </c>
      <c r="D2054" s="22" t="s">
        <v>867</v>
      </c>
      <c r="E2054" s="51" t="s">
        <v>5985</v>
      </c>
      <c r="F2054" s="19" t="s">
        <v>13</v>
      </c>
      <c r="G2054" s="52" t="s">
        <v>14</v>
      </c>
      <c r="H2054" s="52" t="s">
        <v>8130</v>
      </c>
      <c r="I2054" s="52" t="s">
        <v>8801</v>
      </c>
      <c r="J2054" s="53" t="s">
        <v>2988</v>
      </c>
      <c r="K2054" s="63" t="s">
        <v>8683</v>
      </c>
      <c r="L2054" s="19" t="s">
        <v>8058</v>
      </c>
      <c r="M2054" s="19" t="s">
        <v>868</v>
      </c>
      <c r="N2054" s="19" t="s">
        <v>8058</v>
      </c>
      <c r="O2054" s="19" t="s">
        <v>8058</v>
      </c>
      <c r="P2054" s="19" t="s">
        <v>2996</v>
      </c>
      <c r="Q2054" s="20" t="s">
        <v>8884</v>
      </c>
      <c r="R2054" s="19" t="s">
        <v>2955</v>
      </c>
    </row>
    <row r="2055" spans="1:18" x14ac:dyDescent="0.3">
      <c r="A2055" s="19">
        <v>2059</v>
      </c>
      <c r="B2055" s="33" t="s">
        <v>93</v>
      </c>
      <c r="D2055" s="22" t="s">
        <v>1529</v>
      </c>
      <c r="E2055" s="51" t="s">
        <v>7970</v>
      </c>
      <c r="F2055" s="19" t="s">
        <v>13</v>
      </c>
      <c r="G2055" s="52" t="s">
        <v>14</v>
      </c>
      <c r="H2055" s="52" t="s">
        <v>8863</v>
      </c>
      <c r="I2055" s="52" t="s">
        <v>1417</v>
      </c>
      <c r="J2055" s="58" t="s">
        <v>1417</v>
      </c>
      <c r="K2055" s="58" t="s">
        <v>8683</v>
      </c>
      <c r="L2055" s="19" t="s">
        <v>8058</v>
      </c>
      <c r="M2055" s="19" t="s">
        <v>1530</v>
      </c>
      <c r="N2055" s="19" t="s">
        <v>8058</v>
      </c>
      <c r="O2055" s="19" t="s">
        <v>8058</v>
      </c>
      <c r="P2055" s="19" t="s">
        <v>3001</v>
      </c>
      <c r="Q2055" s="22" t="s">
        <v>8862</v>
      </c>
      <c r="R2055" s="19" t="s">
        <v>2955</v>
      </c>
    </row>
    <row r="2056" spans="1:18" x14ac:dyDescent="0.3">
      <c r="A2056" s="19">
        <v>2060</v>
      </c>
      <c r="B2056" s="33" t="s">
        <v>67</v>
      </c>
      <c r="C2056" s="33" t="s">
        <v>7627</v>
      </c>
      <c r="D2056" s="182" t="s">
        <v>954</v>
      </c>
      <c r="E2056" s="22" t="s">
        <v>5985</v>
      </c>
      <c r="F2056" s="52" t="s">
        <v>13</v>
      </c>
      <c r="G2056" s="19" t="s">
        <v>14</v>
      </c>
      <c r="H2056" s="52" t="s">
        <v>8058</v>
      </c>
      <c r="I2056" s="52" t="s">
        <v>5829</v>
      </c>
      <c r="J2056" s="58" t="s">
        <v>8848</v>
      </c>
      <c r="K2056" s="51" t="s">
        <v>8684</v>
      </c>
      <c r="L2056" s="52" t="s">
        <v>8058</v>
      </c>
      <c r="M2056" s="19" t="s">
        <v>6173</v>
      </c>
      <c r="N2056" s="19" t="s">
        <v>8472</v>
      </c>
      <c r="O2056" s="19" t="s">
        <v>8058</v>
      </c>
      <c r="P2056" s="19" t="s">
        <v>8196</v>
      </c>
      <c r="Q2056" s="19" t="s">
        <v>8877</v>
      </c>
      <c r="R2056" s="19" t="s">
        <v>6379</v>
      </c>
    </row>
    <row r="2057" spans="1:18" x14ac:dyDescent="0.3">
      <c r="A2057" s="19">
        <v>2061</v>
      </c>
      <c r="B2057" s="33" t="s">
        <v>67</v>
      </c>
      <c r="C2057" s="33" t="s">
        <v>7627</v>
      </c>
      <c r="D2057" s="182" t="s">
        <v>8240</v>
      </c>
      <c r="E2057" s="22" t="s">
        <v>6955</v>
      </c>
      <c r="F2057" s="52" t="s">
        <v>2369</v>
      </c>
      <c r="G2057" s="19" t="s">
        <v>2370</v>
      </c>
      <c r="H2057" s="52" t="s">
        <v>8058</v>
      </c>
      <c r="I2057" s="52" t="s">
        <v>8195</v>
      </c>
      <c r="J2057" s="55" t="s">
        <v>8848</v>
      </c>
      <c r="K2057" s="52" t="s">
        <v>8684</v>
      </c>
      <c r="L2057" s="52" t="s">
        <v>8058</v>
      </c>
      <c r="M2057" s="19" t="s">
        <v>8241</v>
      </c>
      <c r="N2057" s="19" t="s">
        <v>8242</v>
      </c>
      <c r="O2057" s="19" t="s">
        <v>8058</v>
      </c>
      <c r="P2057" s="19" t="s">
        <v>8196</v>
      </c>
      <c r="Q2057" s="19" t="s">
        <v>8877</v>
      </c>
      <c r="R2057" s="19" t="s">
        <v>6379</v>
      </c>
    </row>
    <row r="2058" spans="1:18" x14ac:dyDescent="0.3">
      <c r="A2058" s="19">
        <v>2062</v>
      </c>
      <c r="B2058" s="33" t="s">
        <v>67</v>
      </c>
      <c r="C2058" s="89" t="s">
        <v>7627</v>
      </c>
      <c r="D2058" s="22" t="s">
        <v>5419</v>
      </c>
      <c r="E2058" s="51" t="s">
        <v>5985</v>
      </c>
      <c r="F2058" s="19" t="s">
        <v>13</v>
      </c>
      <c r="G2058" s="52" t="s">
        <v>14</v>
      </c>
      <c r="H2058" s="52" t="s">
        <v>8910</v>
      </c>
      <c r="I2058" s="52" t="s">
        <v>1051</v>
      </c>
      <c r="J2058" s="58" t="s">
        <v>1051</v>
      </c>
      <c r="K2058" s="58" t="s">
        <v>8681</v>
      </c>
      <c r="L2058" s="19" t="s">
        <v>8058</v>
      </c>
      <c r="M2058" s="19" t="s">
        <v>1152</v>
      </c>
      <c r="N2058" s="19" t="s">
        <v>8058</v>
      </c>
      <c r="O2058" s="19" t="s">
        <v>8058</v>
      </c>
      <c r="P2058" s="19" t="s">
        <v>1149</v>
      </c>
      <c r="Q2058" s="20" t="s">
        <v>8862</v>
      </c>
      <c r="R2058" s="19" t="s">
        <v>2955</v>
      </c>
    </row>
    <row r="2059" spans="1:18" x14ac:dyDescent="0.3">
      <c r="A2059" s="19">
        <v>2063</v>
      </c>
      <c r="B2059" s="33" t="s">
        <v>67</v>
      </c>
      <c r="C2059" s="89" t="s">
        <v>7627</v>
      </c>
      <c r="D2059" s="22" t="s">
        <v>5428</v>
      </c>
      <c r="E2059" s="51" t="s">
        <v>5985</v>
      </c>
      <c r="F2059" s="19" t="s">
        <v>13</v>
      </c>
      <c r="G2059" s="52" t="s">
        <v>14</v>
      </c>
      <c r="H2059" s="52" t="s">
        <v>8929</v>
      </c>
      <c r="I2059" s="52" t="s">
        <v>1051</v>
      </c>
      <c r="J2059" s="58" t="s">
        <v>1051</v>
      </c>
      <c r="K2059" s="58" t="s">
        <v>8681</v>
      </c>
      <c r="L2059" s="19" t="s">
        <v>8058</v>
      </c>
      <c r="M2059" s="19" t="s">
        <v>1161</v>
      </c>
      <c r="N2059" s="19" t="s">
        <v>8058</v>
      </c>
      <c r="O2059" s="19" t="s">
        <v>8058</v>
      </c>
      <c r="P2059" s="19" t="s">
        <v>1149</v>
      </c>
      <c r="Q2059" s="20" t="s">
        <v>8862</v>
      </c>
      <c r="R2059" s="19" t="s">
        <v>2955</v>
      </c>
    </row>
    <row r="2060" spans="1:18" x14ac:dyDescent="0.3">
      <c r="A2060" s="19">
        <v>2064</v>
      </c>
      <c r="B2060" s="33" t="s">
        <v>67</v>
      </c>
      <c r="C2060" s="89" t="s">
        <v>7627</v>
      </c>
      <c r="D2060" s="22" t="s">
        <v>5438</v>
      </c>
      <c r="E2060" s="51" t="s">
        <v>5985</v>
      </c>
      <c r="F2060" s="19" t="s">
        <v>13</v>
      </c>
      <c r="G2060" s="52" t="s">
        <v>14</v>
      </c>
      <c r="H2060" s="52" t="s">
        <v>9018</v>
      </c>
      <c r="I2060" s="52" t="s">
        <v>1051</v>
      </c>
      <c r="J2060" s="58" t="s">
        <v>1051</v>
      </c>
      <c r="K2060" s="58" t="s">
        <v>8681</v>
      </c>
      <c r="L2060" s="19" t="s">
        <v>8058</v>
      </c>
      <c r="M2060" s="19" t="s">
        <v>1172</v>
      </c>
      <c r="N2060" s="19" t="s">
        <v>8058</v>
      </c>
      <c r="O2060" s="19" t="s">
        <v>8058</v>
      </c>
      <c r="P2060" s="19" t="s">
        <v>1149</v>
      </c>
      <c r="Q2060" s="20" t="s">
        <v>8862</v>
      </c>
      <c r="R2060" s="19" t="s">
        <v>2955</v>
      </c>
    </row>
    <row r="2061" spans="1:18" x14ac:dyDescent="0.3">
      <c r="A2061" s="19">
        <v>2065</v>
      </c>
      <c r="B2061" s="33" t="s">
        <v>67</v>
      </c>
      <c r="C2061" s="89" t="s">
        <v>7627</v>
      </c>
      <c r="D2061" s="22" t="s">
        <v>5440</v>
      </c>
      <c r="E2061" s="51" t="s">
        <v>5985</v>
      </c>
      <c r="F2061" s="19" t="s">
        <v>13</v>
      </c>
      <c r="G2061" s="52" t="s">
        <v>14</v>
      </c>
      <c r="H2061" s="52" t="s">
        <v>9018</v>
      </c>
      <c r="I2061" s="52" t="s">
        <v>1051</v>
      </c>
      <c r="J2061" s="58" t="s">
        <v>1051</v>
      </c>
      <c r="K2061" s="58" t="s">
        <v>8681</v>
      </c>
      <c r="L2061" s="19" t="s">
        <v>8058</v>
      </c>
      <c r="M2061" s="19" t="s">
        <v>1174</v>
      </c>
      <c r="N2061" s="19" t="s">
        <v>8058</v>
      </c>
      <c r="O2061" s="19" t="s">
        <v>8058</v>
      </c>
      <c r="P2061" s="19" t="s">
        <v>1149</v>
      </c>
      <c r="Q2061" s="20" t="s">
        <v>8862</v>
      </c>
      <c r="R2061" s="19" t="s">
        <v>2955</v>
      </c>
    </row>
    <row r="2062" spans="1:18" x14ac:dyDescent="0.3">
      <c r="A2062" s="19">
        <v>2066</v>
      </c>
      <c r="B2062" s="33" t="s">
        <v>67</v>
      </c>
      <c r="C2062" s="89" t="s">
        <v>7627</v>
      </c>
      <c r="D2062" s="22" t="s">
        <v>5466</v>
      </c>
      <c r="E2062" s="51" t="s">
        <v>5985</v>
      </c>
      <c r="F2062" s="19" t="s">
        <v>13</v>
      </c>
      <c r="G2062" s="52" t="s">
        <v>14</v>
      </c>
      <c r="H2062" s="52" t="s">
        <v>8162</v>
      </c>
      <c r="I2062" s="52" t="s">
        <v>1051</v>
      </c>
      <c r="J2062" s="58" t="s">
        <v>1051</v>
      </c>
      <c r="K2062" s="58" t="s">
        <v>8681</v>
      </c>
      <c r="L2062" s="19" t="s">
        <v>8058</v>
      </c>
      <c r="M2062" s="19" t="s">
        <v>1200</v>
      </c>
      <c r="N2062" s="19" t="s">
        <v>8058</v>
      </c>
      <c r="O2062" s="19" t="s">
        <v>8058</v>
      </c>
      <c r="P2062" s="19" t="s">
        <v>1149</v>
      </c>
      <c r="Q2062" s="20" t="s">
        <v>8862</v>
      </c>
      <c r="R2062" s="19" t="s">
        <v>2955</v>
      </c>
    </row>
    <row r="2063" spans="1:18" x14ac:dyDescent="0.3">
      <c r="A2063" s="19">
        <v>2067</v>
      </c>
      <c r="B2063" s="33" t="s">
        <v>67</v>
      </c>
      <c r="C2063" s="89" t="s">
        <v>7627</v>
      </c>
      <c r="D2063" s="22" t="s">
        <v>5467</v>
      </c>
      <c r="E2063" s="51" t="s">
        <v>6771</v>
      </c>
      <c r="F2063" s="19" t="s">
        <v>13</v>
      </c>
      <c r="G2063" s="52" t="s">
        <v>14</v>
      </c>
      <c r="H2063" s="52" t="s">
        <v>8162</v>
      </c>
      <c r="I2063" s="52" t="s">
        <v>1051</v>
      </c>
      <c r="J2063" s="58" t="s">
        <v>1051</v>
      </c>
      <c r="K2063" s="58" t="s">
        <v>8681</v>
      </c>
      <c r="L2063" s="19" t="s">
        <v>8058</v>
      </c>
      <c r="M2063" s="19" t="s">
        <v>1201</v>
      </c>
      <c r="N2063" s="19" t="s">
        <v>8058</v>
      </c>
      <c r="O2063" s="19" t="s">
        <v>8058</v>
      </c>
      <c r="P2063" s="19" t="s">
        <v>1149</v>
      </c>
      <c r="Q2063" s="20" t="s">
        <v>8862</v>
      </c>
      <c r="R2063" s="19" t="s">
        <v>2955</v>
      </c>
    </row>
    <row r="2064" spans="1:18" x14ac:dyDescent="0.3">
      <c r="A2064" s="19">
        <v>2068</v>
      </c>
      <c r="B2064" s="33" t="s">
        <v>67</v>
      </c>
      <c r="C2064" s="89" t="s">
        <v>7627</v>
      </c>
      <c r="D2064" s="22" t="s">
        <v>5481</v>
      </c>
      <c r="E2064" s="51" t="s">
        <v>5985</v>
      </c>
      <c r="F2064" s="19" t="s">
        <v>13</v>
      </c>
      <c r="G2064" s="52" t="s">
        <v>14</v>
      </c>
      <c r="H2064" s="52" t="s">
        <v>8895</v>
      </c>
      <c r="I2064" s="52" t="s">
        <v>1051</v>
      </c>
      <c r="J2064" s="58" t="s">
        <v>1051</v>
      </c>
      <c r="K2064" s="58" t="s">
        <v>8681</v>
      </c>
      <c r="L2064" s="19" t="s">
        <v>8058</v>
      </c>
      <c r="M2064" s="19" t="s">
        <v>1215</v>
      </c>
      <c r="N2064" s="19" t="s">
        <v>8058</v>
      </c>
      <c r="O2064" s="19" t="s">
        <v>8058</v>
      </c>
      <c r="P2064" s="19" t="s">
        <v>1149</v>
      </c>
      <c r="Q2064" s="20" t="s">
        <v>8862</v>
      </c>
      <c r="R2064" s="19" t="s">
        <v>2955</v>
      </c>
    </row>
    <row r="2065" spans="1:34" x14ac:dyDescent="0.3">
      <c r="A2065" s="19">
        <v>2069</v>
      </c>
      <c r="B2065" s="33" t="s">
        <v>67</v>
      </c>
      <c r="C2065" s="89" t="s">
        <v>7627</v>
      </c>
      <c r="D2065" s="22" t="s">
        <v>5495</v>
      </c>
      <c r="E2065" s="51" t="s">
        <v>5985</v>
      </c>
      <c r="F2065" s="19" t="s">
        <v>13</v>
      </c>
      <c r="G2065" s="52" t="s">
        <v>14</v>
      </c>
      <c r="H2065" s="52" t="s">
        <v>8932</v>
      </c>
      <c r="I2065" s="52" t="s">
        <v>1051</v>
      </c>
      <c r="J2065" s="58" t="s">
        <v>1051</v>
      </c>
      <c r="K2065" s="58" t="s">
        <v>8681</v>
      </c>
      <c r="L2065" s="19" t="s">
        <v>8058</v>
      </c>
      <c r="M2065" s="19" t="s">
        <v>1229</v>
      </c>
      <c r="N2065" s="19" t="s">
        <v>8058</v>
      </c>
      <c r="O2065" s="19" t="s">
        <v>8058</v>
      </c>
      <c r="P2065" s="19" t="s">
        <v>1149</v>
      </c>
      <c r="Q2065" s="20" t="s">
        <v>8862</v>
      </c>
      <c r="R2065" s="19" t="s">
        <v>2955</v>
      </c>
    </row>
    <row r="2066" spans="1:34" x14ac:dyDescent="0.3">
      <c r="A2066" s="19">
        <v>2070</v>
      </c>
      <c r="B2066" s="33" t="s">
        <v>67</v>
      </c>
      <c r="C2066" s="89" t="s">
        <v>7627</v>
      </c>
      <c r="D2066" s="22" t="s">
        <v>4131</v>
      </c>
      <c r="E2066" s="53" t="s">
        <v>5965</v>
      </c>
      <c r="F2066" s="20" t="s">
        <v>905</v>
      </c>
      <c r="G2066" s="53" t="s">
        <v>23</v>
      </c>
      <c r="H2066" s="53" t="s">
        <v>8948</v>
      </c>
      <c r="I2066" s="55" t="s">
        <v>8686</v>
      </c>
      <c r="J2066" s="52" t="s">
        <v>2990</v>
      </c>
      <c r="K2066" s="55" t="s">
        <v>8682</v>
      </c>
      <c r="L2066" s="19" t="s">
        <v>8058</v>
      </c>
      <c r="M2066" s="19" t="s">
        <v>8058</v>
      </c>
      <c r="N2066" s="19" t="s">
        <v>8058</v>
      </c>
      <c r="O2066" s="19" t="s">
        <v>8058</v>
      </c>
      <c r="P2066" s="20" t="s">
        <v>6017</v>
      </c>
      <c r="Q2066" s="20" t="s">
        <v>8890</v>
      </c>
      <c r="R2066" s="19" t="s">
        <v>4218</v>
      </c>
    </row>
    <row r="2067" spans="1:34" x14ac:dyDescent="0.3">
      <c r="A2067" s="19">
        <v>2071</v>
      </c>
      <c r="B2067" s="33" t="s">
        <v>67</v>
      </c>
      <c r="C2067" s="89" t="s">
        <v>7627</v>
      </c>
      <c r="D2067" s="182" t="s">
        <v>4119</v>
      </c>
      <c r="E2067" s="22" t="s">
        <v>6771</v>
      </c>
      <c r="F2067" s="52" t="s">
        <v>13</v>
      </c>
      <c r="G2067" s="19" t="s">
        <v>14</v>
      </c>
      <c r="H2067" s="52" t="s">
        <v>8080</v>
      </c>
      <c r="I2067" s="40" t="s">
        <v>8686</v>
      </c>
      <c r="J2067" s="40" t="s">
        <v>2990</v>
      </c>
      <c r="K2067" s="51" t="s">
        <v>8682</v>
      </c>
      <c r="L2067" s="52" t="s">
        <v>8058</v>
      </c>
      <c r="M2067" s="19" t="s">
        <v>8058</v>
      </c>
      <c r="N2067" s="19" t="s">
        <v>8058</v>
      </c>
      <c r="O2067" s="19" t="s">
        <v>8058</v>
      </c>
      <c r="P2067" s="19" t="s">
        <v>7534</v>
      </c>
      <c r="Q2067" s="19" t="s">
        <v>8888</v>
      </c>
      <c r="R2067" s="19" t="s">
        <v>6379</v>
      </c>
    </row>
    <row r="2068" spans="1:34" x14ac:dyDescent="0.3">
      <c r="A2068" s="19">
        <v>2072</v>
      </c>
      <c r="B2068" s="33" t="s">
        <v>67</v>
      </c>
      <c r="C2068" s="89" t="s">
        <v>7627</v>
      </c>
      <c r="D2068" s="22" t="s">
        <v>6139</v>
      </c>
      <c r="E2068" s="53" t="s">
        <v>5969</v>
      </c>
      <c r="F2068" s="20" t="s">
        <v>4214</v>
      </c>
      <c r="G2068" s="53" t="s">
        <v>4215</v>
      </c>
      <c r="H2068" s="52" t="s">
        <v>8911</v>
      </c>
      <c r="I2068" s="52" t="s">
        <v>8830</v>
      </c>
      <c r="J2068" s="52" t="s">
        <v>2990</v>
      </c>
      <c r="K2068" s="51" t="s">
        <v>8682</v>
      </c>
      <c r="L2068" s="19" t="s">
        <v>8058</v>
      </c>
      <c r="M2068" s="19" t="s">
        <v>8058</v>
      </c>
      <c r="N2068" s="19" t="s">
        <v>8058</v>
      </c>
      <c r="O2068" s="19" t="s">
        <v>8058</v>
      </c>
      <c r="P2068" s="20" t="s">
        <v>6380</v>
      </c>
      <c r="Q2068" s="20" t="s">
        <v>8877</v>
      </c>
      <c r="R2068" s="20" t="s">
        <v>6379</v>
      </c>
    </row>
    <row r="2069" spans="1:34" x14ac:dyDescent="0.3">
      <c r="A2069" s="19">
        <v>2073</v>
      </c>
      <c r="B2069" s="33" t="s">
        <v>67</v>
      </c>
      <c r="C2069" s="89" t="s">
        <v>7627</v>
      </c>
      <c r="D2069" s="22" t="s">
        <v>6140</v>
      </c>
      <c r="E2069" s="53" t="s">
        <v>5969</v>
      </c>
      <c r="F2069" s="20" t="s">
        <v>4214</v>
      </c>
      <c r="G2069" s="53" t="s">
        <v>4215</v>
      </c>
      <c r="H2069" s="52" t="s">
        <v>8911</v>
      </c>
      <c r="I2069" s="52" t="s">
        <v>8830</v>
      </c>
      <c r="J2069" s="52" t="s">
        <v>2990</v>
      </c>
      <c r="K2069" s="51" t="s">
        <v>8682</v>
      </c>
      <c r="L2069" s="19" t="s">
        <v>8058</v>
      </c>
      <c r="M2069" s="19" t="s">
        <v>8058</v>
      </c>
      <c r="N2069" s="19" t="s">
        <v>8058</v>
      </c>
      <c r="O2069" s="19" t="s">
        <v>8058</v>
      </c>
      <c r="P2069" s="20" t="s">
        <v>6380</v>
      </c>
      <c r="Q2069" s="20" t="s">
        <v>8877</v>
      </c>
      <c r="R2069" s="20" t="s">
        <v>6379</v>
      </c>
    </row>
    <row r="2070" spans="1:34" x14ac:dyDescent="0.3">
      <c r="A2070" s="19">
        <v>2074</v>
      </c>
      <c r="B2070" s="33" t="s">
        <v>67</v>
      </c>
      <c r="C2070" s="89" t="s">
        <v>7627</v>
      </c>
      <c r="D2070" s="22" t="s">
        <v>6141</v>
      </c>
      <c r="E2070" s="53" t="s">
        <v>5969</v>
      </c>
      <c r="F2070" s="20" t="s">
        <v>4214</v>
      </c>
      <c r="G2070" s="53" t="s">
        <v>4215</v>
      </c>
      <c r="H2070" s="52" t="s">
        <v>8911</v>
      </c>
      <c r="I2070" s="52" t="s">
        <v>8830</v>
      </c>
      <c r="J2070" s="52" t="s">
        <v>2990</v>
      </c>
      <c r="K2070" s="51" t="s">
        <v>8682</v>
      </c>
      <c r="L2070" s="19" t="s">
        <v>8058</v>
      </c>
      <c r="M2070" s="19" t="s">
        <v>8058</v>
      </c>
      <c r="N2070" s="19" t="s">
        <v>8058</v>
      </c>
      <c r="O2070" s="19" t="s">
        <v>8058</v>
      </c>
      <c r="P2070" s="20" t="s">
        <v>6380</v>
      </c>
      <c r="Q2070" s="20" t="s">
        <v>8877</v>
      </c>
      <c r="R2070" s="20" t="s">
        <v>6379</v>
      </c>
    </row>
    <row r="2071" spans="1:34" x14ac:dyDescent="0.3">
      <c r="A2071" s="19">
        <v>2075</v>
      </c>
      <c r="B2071" s="33" t="s">
        <v>67</v>
      </c>
      <c r="C2071" s="89" t="s">
        <v>7627</v>
      </c>
      <c r="D2071" s="22" t="s">
        <v>6370</v>
      </c>
      <c r="E2071" s="53" t="s">
        <v>5969</v>
      </c>
      <c r="F2071" s="20" t="s">
        <v>4214</v>
      </c>
      <c r="G2071" s="53" t="s">
        <v>4215</v>
      </c>
      <c r="H2071" s="52" t="s">
        <v>8911</v>
      </c>
      <c r="I2071" s="52" t="s">
        <v>8830</v>
      </c>
      <c r="J2071" s="52" t="s">
        <v>2990</v>
      </c>
      <c r="K2071" s="51" t="s">
        <v>8682</v>
      </c>
      <c r="L2071" s="19" t="s">
        <v>8058</v>
      </c>
      <c r="M2071" s="19" t="s">
        <v>8058</v>
      </c>
      <c r="N2071" s="19" t="s">
        <v>8058</v>
      </c>
      <c r="O2071" s="19" t="s">
        <v>8058</v>
      </c>
      <c r="P2071" s="20" t="s">
        <v>6380</v>
      </c>
      <c r="Q2071" s="20" t="s">
        <v>8877</v>
      </c>
      <c r="R2071" s="20" t="s">
        <v>6379</v>
      </c>
    </row>
    <row r="2072" spans="1:34" x14ac:dyDescent="0.3">
      <c r="A2072" s="19">
        <v>2076</v>
      </c>
      <c r="B2072" s="33" t="s">
        <v>67</v>
      </c>
      <c r="C2072" s="89" t="s">
        <v>7627</v>
      </c>
      <c r="D2072" s="22" t="s">
        <v>6371</v>
      </c>
      <c r="E2072" s="53" t="s">
        <v>5962</v>
      </c>
      <c r="F2072" s="19" t="s">
        <v>950</v>
      </c>
      <c r="G2072" s="52" t="s">
        <v>951</v>
      </c>
      <c r="H2072" s="52" t="s">
        <v>8911</v>
      </c>
      <c r="I2072" s="52" t="s">
        <v>8830</v>
      </c>
      <c r="J2072" s="52" t="s">
        <v>2990</v>
      </c>
      <c r="K2072" s="51" t="s">
        <v>8682</v>
      </c>
      <c r="L2072" s="19" t="s">
        <v>8058</v>
      </c>
      <c r="M2072" s="19" t="s">
        <v>8058</v>
      </c>
      <c r="N2072" s="19" t="s">
        <v>8058</v>
      </c>
      <c r="O2072" s="19" t="s">
        <v>8058</v>
      </c>
      <c r="P2072" s="20" t="s">
        <v>6380</v>
      </c>
      <c r="Q2072" s="20" t="s">
        <v>8877</v>
      </c>
      <c r="R2072" s="20" t="s">
        <v>6379</v>
      </c>
    </row>
    <row r="2073" spans="1:34" x14ac:dyDescent="0.3">
      <c r="A2073" s="19">
        <v>2077</v>
      </c>
      <c r="B2073" s="33" t="s">
        <v>67</v>
      </c>
      <c r="C2073" s="89" t="s">
        <v>7627</v>
      </c>
      <c r="D2073" s="22" t="s">
        <v>6372</v>
      </c>
      <c r="E2073" s="53" t="s">
        <v>5962</v>
      </c>
      <c r="F2073" s="19" t="s">
        <v>950</v>
      </c>
      <c r="G2073" s="52" t="s">
        <v>951</v>
      </c>
      <c r="H2073" s="52" t="s">
        <v>8911</v>
      </c>
      <c r="I2073" s="52" t="s">
        <v>8830</v>
      </c>
      <c r="J2073" s="52" t="s">
        <v>2990</v>
      </c>
      <c r="K2073" s="51" t="s">
        <v>8682</v>
      </c>
      <c r="L2073" s="19" t="s">
        <v>8058</v>
      </c>
      <c r="M2073" s="19" t="s">
        <v>8058</v>
      </c>
      <c r="N2073" s="19" t="s">
        <v>8058</v>
      </c>
      <c r="O2073" s="19" t="s">
        <v>8058</v>
      </c>
      <c r="P2073" s="20" t="s">
        <v>6380</v>
      </c>
      <c r="Q2073" s="20" t="s">
        <v>8877</v>
      </c>
      <c r="R2073" s="20" t="s">
        <v>6379</v>
      </c>
    </row>
    <row r="2074" spans="1:34" x14ac:dyDescent="0.3">
      <c r="A2074" s="19">
        <v>2078</v>
      </c>
      <c r="B2074" s="33" t="s">
        <v>67</v>
      </c>
      <c r="C2074" s="89" t="s">
        <v>7627</v>
      </c>
      <c r="D2074" s="22" t="s">
        <v>6373</v>
      </c>
      <c r="E2074" s="53" t="s">
        <v>5962</v>
      </c>
      <c r="F2074" s="19" t="s">
        <v>950</v>
      </c>
      <c r="G2074" s="52" t="s">
        <v>951</v>
      </c>
      <c r="H2074" s="52" t="s">
        <v>8911</v>
      </c>
      <c r="I2074" s="52" t="s">
        <v>8830</v>
      </c>
      <c r="J2074" s="52" t="s">
        <v>2990</v>
      </c>
      <c r="K2074" s="51" t="s">
        <v>8682</v>
      </c>
      <c r="L2074" s="19" t="s">
        <v>8058</v>
      </c>
      <c r="M2074" s="19" t="s">
        <v>8058</v>
      </c>
      <c r="N2074" s="19" t="s">
        <v>8058</v>
      </c>
      <c r="O2074" s="19" t="s">
        <v>8058</v>
      </c>
      <c r="P2074" s="20" t="s">
        <v>6380</v>
      </c>
      <c r="Q2074" s="20" t="s">
        <v>8877</v>
      </c>
      <c r="R2074" s="20" t="s">
        <v>6379</v>
      </c>
    </row>
    <row r="2075" spans="1:34" x14ac:dyDescent="0.3">
      <c r="A2075" s="19">
        <v>2079</v>
      </c>
      <c r="B2075" s="33" t="s">
        <v>67</v>
      </c>
      <c r="C2075" s="89" t="s">
        <v>7627</v>
      </c>
      <c r="D2075" s="22" t="s">
        <v>6374</v>
      </c>
      <c r="E2075" s="53" t="s">
        <v>5962</v>
      </c>
      <c r="F2075" s="19" t="s">
        <v>950</v>
      </c>
      <c r="G2075" s="52" t="s">
        <v>951</v>
      </c>
      <c r="H2075" s="52" t="s">
        <v>8911</v>
      </c>
      <c r="I2075" s="52" t="s">
        <v>8830</v>
      </c>
      <c r="J2075" s="52" t="s">
        <v>2990</v>
      </c>
      <c r="K2075" s="51" t="s">
        <v>8682</v>
      </c>
      <c r="L2075" s="19" t="s">
        <v>8058</v>
      </c>
      <c r="M2075" s="19" t="s">
        <v>8058</v>
      </c>
      <c r="N2075" s="19" t="s">
        <v>8058</v>
      </c>
      <c r="O2075" s="19" t="s">
        <v>8058</v>
      </c>
      <c r="P2075" s="20" t="s">
        <v>6380</v>
      </c>
      <c r="Q2075" s="20" t="s">
        <v>8877</v>
      </c>
      <c r="R2075" s="20" t="s">
        <v>6379</v>
      </c>
    </row>
    <row r="2076" spans="1:34" x14ac:dyDescent="0.3">
      <c r="A2076" s="19">
        <v>2080</v>
      </c>
      <c r="B2076" s="33" t="s">
        <v>67</v>
      </c>
      <c r="C2076" s="89" t="s">
        <v>7627</v>
      </c>
      <c r="D2076" s="22" t="s">
        <v>6375</v>
      </c>
      <c r="E2076" s="52" t="s">
        <v>7978</v>
      </c>
      <c r="F2076" s="19" t="s">
        <v>8058</v>
      </c>
      <c r="G2076" s="52" t="s">
        <v>8058</v>
      </c>
      <c r="H2076" s="52" t="s">
        <v>8911</v>
      </c>
      <c r="I2076" s="52" t="s">
        <v>8830</v>
      </c>
      <c r="J2076" s="52" t="s">
        <v>2990</v>
      </c>
      <c r="K2076" s="51" t="s">
        <v>8682</v>
      </c>
      <c r="L2076" s="19" t="s">
        <v>8058</v>
      </c>
      <c r="M2076" s="19" t="s">
        <v>8058</v>
      </c>
      <c r="N2076" s="19" t="s">
        <v>8058</v>
      </c>
      <c r="O2076" s="19" t="s">
        <v>8058</v>
      </c>
      <c r="P2076" s="20" t="s">
        <v>6380</v>
      </c>
      <c r="Q2076" s="20" t="s">
        <v>8877</v>
      </c>
      <c r="R2076" s="20" t="s">
        <v>6379</v>
      </c>
    </row>
    <row r="2077" spans="1:34" x14ac:dyDescent="0.3">
      <c r="A2077" s="19">
        <v>2081</v>
      </c>
      <c r="B2077" s="33" t="s">
        <v>67</v>
      </c>
      <c r="C2077" s="89" t="s">
        <v>7627</v>
      </c>
      <c r="D2077" s="22" t="s">
        <v>6376</v>
      </c>
      <c r="E2077" s="52" t="s">
        <v>7978</v>
      </c>
      <c r="F2077" s="19" t="s">
        <v>8058</v>
      </c>
      <c r="G2077" s="52" t="s">
        <v>8058</v>
      </c>
      <c r="H2077" s="52" t="s">
        <v>8911</v>
      </c>
      <c r="I2077" s="52" t="s">
        <v>8830</v>
      </c>
      <c r="J2077" s="52" t="s">
        <v>2990</v>
      </c>
      <c r="K2077" s="51" t="s">
        <v>8682</v>
      </c>
      <c r="L2077" s="19" t="s">
        <v>8058</v>
      </c>
      <c r="M2077" s="19" t="s">
        <v>8058</v>
      </c>
      <c r="N2077" s="19" t="s">
        <v>8058</v>
      </c>
      <c r="O2077" s="19" t="s">
        <v>8058</v>
      </c>
      <c r="P2077" s="20" t="s">
        <v>6380</v>
      </c>
      <c r="Q2077" s="20" t="s">
        <v>8877</v>
      </c>
      <c r="R2077" s="20" t="s">
        <v>6379</v>
      </c>
    </row>
    <row r="2078" spans="1:34" x14ac:dyDescent="0.3">
      <c r="A2078" s="19">
        <v>2082</v>
      </c>
      <c r="B2078" s="33" t="s">
        <v>67</v>
      </c>
      <c r="C2078" s="88" t="s">
        <v>7628</v>
      </c>
      <c r="D2078" s="22" t="s">
        <v>4291</v>
      </c>
      <c r="E2078" s="40" t="s">
        <v>7029</v>
      </c>
      <c r="F2078" s="44" t="s">
        <v>22</v>
      </c>
      <c r="G2078" s="207" t="s">
        <v>23</v>
      </c>
      <c r="H2078" s="51" t="s">
        <v>8058</v>
      </c>
      <c r="I2078" s="51" t="s">
        <v>2434</v>
      </c>
      <c r="J2078" s="51" t="s">
        <v>2434</v>
      </c>
      <c r="K2078" s="51" t="s">
        <v>8684</v>
      </c>
      <c r="L2078" s="40" t="s">
        <v>8058</v>
      </c>
      <c r="M2078" s="40" t="s">
        <v>8058</v>
      </c>
      <c r="N2078" s="40" t="s">
        <v>8058</v>
      </c>
      <c r="O2078" s="40" t="s">
        <v>8058</v>
      </c>
      <c r="P2078" s="40" t="s">
        <v>4292</v>
      </c>
      <c r="Q2078" s="40" t="s">
        <v>8881</v>
      </c>
      <c r="R2078" s="22" t="s">
        <v>4293</v>
      </c>
      <c r="S2078" s="40"/>
    </row>
    <row r="2079" spans="1:34" x14ac:dyDescent="0.3">
      <c r="A2079" s="19">
        <v>2083</v>
      </c>
      <c r="B2079" s="33" t="s">
        <v>67</v>
      </c>
      <c r="C2079" s="185" t="s">
        <v>7628</v>
      </c>
      <c r="D2079" s="22" t="s">
        <v>4294</v>
      </c>
      <c r="E2079" s="22" t="s">
        <v>6962</v>
      </c>
      <c r="F2079" s="22" t="s">
        <v>905</v>
      </c>
      <c r="G2079" s="57" t="s">
        <v>23</v>
      </c>
      <c r="H2079" s="51" t="s">
        <v>8880</v>
      </c>
      <c r="I2079" s="22" t="s">
        <v>8696</v>
      </c>
      <c r="J2079" s="22" t="s">
        <v>6368</v>
      </c>
      <c r="K2079" s="51" t="s">
        <v>8690</v>
      </c>
      <c r="L2079" s="22" t="s">
        <v>8058</v>
      </c>
      <c r="M2079" s="22" t="s">
        <v>6167</v>
      </c>
      <c r="N2079" s="19" t="s">
        <v>8378</v>
      </c>
      <c r="O2079" s="22" t="s">
        <v>8058</v>
      </c>
      <c r="P2079" s="22" t="s">
        <v>6948</v>
      </c>
      <c r="Q2079" s="22" t="s">
        <v>8879</v>
      </c>
      <c r="R2079" s="22" t="s">
        <v>6697</v>
      </c>
      <c r="S2079" s="22"/>
      <c r="T2079" s="22"/>
      <c r="U2079" s="22"/>
      <c r="V2079" s="22"/>
      <c r="W2079" s="22"/>
      <c r="X2079" s="22"/>
      <c r="Y2079" s="22"/>
      <c r="Z2079" s="22"/>
      <c r="AA2079" s="22"/>
      <c r="AB2079" s="22"/>
      <c r="AC2079" s="22"/>
      <c r="AD2079" s="22"/>
      <c r="AE2079" s="22"/>
      <c r="AF2079" s="22"/>
      <c r="AG2079" s="22"/>
      <c r="AH2079" s="22"/>
    </row>
    <row r="2080" spans="1:34" x14ac:dyDescent="0.3">
      <c r="A2080" s="19">
        <v>2084</v>
      </c>
      <c r="B2080" s="33" t="s">
        <v>67</v>
      </c>
      <c r="C2080" s="89" t="s">
        <v>7628</v>
      </c>
      <c r="D2080" s="22" t="s">
        <v>2433</v>
      </c>
      <c r="E2080" s="40" t="s">
        <v>7029</v>
      </c>
      <c r="F2080" s="19" t="s">
        <v>22</v>
      </c>
      <c r="G2080" s="52" t="s">
        <v>23</v>
      </c>
      <c r="H2080" s="52" t="s">
        <v>8079</v>
      </c>
      <c r="I2080" s="55" t="s">
        <v>2434</v>
      </c>
      <c r="J2080" s="55" t="s">
        <v>2434</v>
      </c>
      <c r="K2080" s="51" t="s">
        <v>8684</v>
      </c>
      <c r="L2080" s="19" t="s">
        <v>8058</v>
      </c>
      <c r="M2080" s="19" t="s">
        <v>2435</v>
      </c>
      <c r="N2080" s="19" t="s">
        <v>2436</v>
      </c>
      <c r="O2080" s="19" t="s">
        <v>8058</v>
      </c>
      <c r="P2080" s="20" t="s">
        <v>4279</v>
      </c>
      <c r="Q2080" s="20" t="s">
        <v>8890</v>
      </c>
      <c r="R2080" s="20" t="s">
        <v>4218</v>
      </c>
    </row>
    <row r="2081" spans="1:34" x14ac:dyDescent="0.3">
      <c r="A2081" s="19">
        <v>2085</v>
      </c>
      <c r="B2081" s="33" t="s">
        <v>67</v>
      </c>
      <c r="C2081" s="91" t="s">
        <v>7628</v>
      </c>
      <c r="D2081" s="22" t="s">
        <v>4295</v>
      </c>
      <c r="E2081" s="51" t="s">
        <v>6771</v>
      </c>
      <c r="F2081" s="20" t="s">
        <v>13</v>
      </c>
      <c r="G2081" s="53" t="s">
        <v>14</v>
      </c>
      <c r="H2081" s="53" t="s">
        <v>8058</v>
      </c>
      <c r="I2081" s="53" t="s">
        <v>2434</v>
      </c>
      <c r="J2081" s="51" t="s">
        <v>2434</v>
      </c>
      <c r="K2081" s="51" t="s">
        <v>8684</v>
      </c>
      <c r="L2081" s="40" t="s">
        <v>8058</v>
      </c>
      <c r="M2081" s="40" t="s">
        <v>8058</v>
      </c>
      <c r="N2081" s="40" t="s">
        <v>8058</v>
      </c>
      <c r="O2081" s="40" t="s">
        <v>8058</v>
      </c>
      <c r="P2081" s="40" t="s">
        <v>4292</v>
      </c>
      <c r="Q2081" s="40" t="s">
        <v>8881</v>
      </c>
      <c r="R2081" s="22" t="s">
        <v>4293</v>
      </c>
      <c r="S2081" s="40"/>
    </row>
    <row r="2082" spans="1:34" x14ac:dyDescent="0.3">
      <c r="A2082" s="19">
        <v>2086</v>
      </c>
      <c r="B2082" s="33" t="s">
        <v>67</v>
      </c>
      <c r="C2082" s="89" t="s">
        <v>7628</v>
      </c>
      <c r="D2082" s="22" t="s">
        <v>3019</v>
      </c>
      <c r="E2082" s="40" t="s">
        <v>7029</v>
      </c>
      <c r="F2082" s="19" t="s">
        <v>22</v>
      </c>
      <c r="G2082" s="52" t="s">
        <v>23</v>
      </c>
      <c r="H2082" s="37" t="s">
        <v>8058</v>
      </c>
      <c r="I2082" s="53" t="s">
        <v>2434</v>
      </c>
      <c r="J2082" s="58" t="s">
        <v>2434</v>
      </c>
      <c r="K2082" s="51" t="s">
        <v>8684</v>
      </c>
      <c r="L2082" s="19" t="s">
        <v>3040</v>
      </c>
      <c r="M2082" s="19" t="s">
        <v>8058</v>
      </c>
      <c r="N2082" s="19" t="s">
        <v>8058</v>
      </c>
      <c r="O2082" s="19" t="s">
        <v>8058</v>
      </c>
      <c r="P2082" s="19" t="s">
        <v>3045</v>
      </c>
      <c r="Q2082" s="19" t="s">
        <v>8861</v>
      </c>
      <c r="R2082" s="19" t="s">
        <v>4218</v>
      </c>
    </row>
    <row r="2083" spans="1:34" x14ac:dyDescent="0.3">
      <c r="A2083" s="19">
        <v>2087</v>
      </c>
      <c r="B2083" s="33" t="s">
        <v>67</v>
      </c>
      <c r="C2083" s="88" t="s">
        <v>7628</v>
      </c>
      <c r="D2083" s="22" t="s">
        <v>4296</v>
      </c>
      <c r="E2083" s="40" t="s">
        <v>7029</v>
      </c>
      <c r="F2083" s="40" t="s">
        <v>22</v>
      </c>
      <c r="G2083" s="51" t="s">
        <v>23</v>
      </c>
      <c r="H2083" s="51" t="s">
        <v>8058</v>
      </c>
      <c r="I2083" s="51" t="s">
        <v>2395</v>
      </c>
      <c r="J2083" s="51" t="s">
        <v>2395</v>
      </c>
      <c r="K2083" s="51" t="s">
        <v>8681</v>
      </c>
      <c r="L2083" s="40" t="s">
        <v>8058</v>
      </c>
      <c r="M2083" s="40" t="s">
        <v>8058</v>
      </c>
      <c r="N2083" s="40" t="s">
        <v>8058</v>
      </c>
      <c r="O2083" s="40" t="s">
        <v>8058</v>
      </c>
      <c r="P2083" s="40" t="s">
        <v>4292</v>
      </c>
      <c r="Q2083" s="40" t="s">
        <v>8881</v>
      </c>
      <c r="R2083" s="22" t="s">
        <v>4293</v>
      </c>
      <c r="S2083" s="40"/>
    </row>
    <row r="2084" spans="1:34" x14ac:dyDescent="0.3">
      <c r="A2084" s="19">
        <v>2088</v>
      </c>
      <c r="B2084" s="33" t="s">
        <v>67</v>
      </c>
      <c r="C2084" s="89" t="s">
        <v>7628</v>
      </c>
      <c r="D2084" s="22" t="s">
        <v>2024</v>
      </c>
      <c r="E2084" s="53" t="s">
        <v>5965</v>
      </c>
      <c r="F2084" s="19" t="s">
        <v>905</v>
      </c>
      <c r="G2084" s="52" t="s">
        <v>23</v>
      </c>
      <c r="H2084" s="52" t="s">
        <v>1923</v>
      </c>
      <c r="I2084" s="52" t="s">
        <v>1924</v>
      </c>
      <c r="J2084" s="58" t="s">
        <v>1924</v>
      </c>
      <c r="K2084" s="55" t="s">
        <v>8681</v>
      </c>
      <c r="L2084" s="19" t="s">
        <v>8058</v>
      </c>
      <c r="M2084" s="19" t="s">
        <v>2025</v>
      </c>
      <c r="N2084" s="19" t="s">
        <v>8058</v>
      </c>
      <c r="O2084" s="19" t="s">
        <v>8058</v>
      </c>
      <c r="P2084" s="19" t="s">
        <v>1927</v>
      </c>
      <c r="Q2084" s="20" t="s">
        <v>8870</v>
      </c>
      <c r="R2084" s="19" t="s">
        <v>2955</v>
      </c>
      <c r="AB2084" s="22"/>
      <c r="AC2084" s="22"/>
      <c r="AD2084" s="22"/>
      <c r="AE2084" s="22"/>
      <c r="AF2084" s="22"/>
      <c r="AG2084" s="22"/>
      <c r="AH2084" s="22"/>
    </row>
    <row r="2085" spans="1:34" x14ac:dyDescent="0.3">
      <c r="A2085" s="19">
        <v>2089</v>
      </c>
      <c r="B2085" s="33" t="s">
        <v>67</v>
      </c>
      <c r="C2085" s="33" t="s">
        <v>7628</v>
      </c>
      <c r="D2085" s="182" t="s">
        <v>8405</v>
      </c>
      <c r="E2085" s="22" t="s">
        <v>8404</v>
      </c>
      <c r="F2085" s="52" t="s">
        <v>22</v>
      </c>
      <c r="G2085" s="19" t="s">
        <v>23</v>
      </c>
      <c r="H2085" s="52" t="s">
        <v>8058</v>
      </c>
      <c r="I2085" s="52" t="s">
        <v>1924</v>
      </c>
      <c r="J2085" s="52" t="s">
        <v>1924</v>
      </c>
      <c r="K2085" s="55" t="s">
        <v>8681</v>
      </c>
      <c r="L2085" s="52" t="s">
        <v>8058</v>
      </c>
      <c r="M2085" s="19" t="s">
        <v>8406</v>
      </c>
      <c r="N2085" s="19" t="s">
        <v>8407</v>
      </c>
      <c r="O2085" s="19" t="s">
        <v>8058</v>
      </c>
      <c r="P2085" s="19" t="s">
        <v>8196</v>
      </c>
      <c r="Q2085" s="19" t="s">
        <v>8877</v>
      </c>
      <c r="R2085" s="19" t="s">
        <v>6379</v>
      </c>
      <c r="AB2085" s="22"/>
      <c r="AC2085" s="22"/>
      <c r="AD2085" s="22"/>
      <c r="AE2085" s="22"/>
      <c r="AF2085" s="22"/>
      <c r="AG2085" s="22"/>
      <c r="AH2085" s="22"/>
    </row>
    <row r="2086" spans="1:34" x14ac:dyDescent="0.3">
      <c r="A2086" s="19">
        <v>2090</v>
      </c>
      <c r="B2086" s="33" t="s">
        <v>67</v>
      </c>
      <c r="C2086" s="33" t="s">
        <v>7628</v>
      </c>
      <c r="D2086" s="182" t="s">
        <v>8408</v>
      </c>
      <c r="E2086" s="22" t="s">
        <v>8404</v>
      </c>
      <c r="F2086" s="52" t="s">
        <v>22</v>
      </c>
      <c r="G2086" s="19" t="s">
        <v>23</v>
      </c>
      <c r="H2086" s="52" t="s">
        <v>8058</v>
      </c>
      <c r="I2086" s="52" t="s">
        <v>1924</v>
      </c>
      <c r="J2086" s="52" t="s">
        <v>1924</v>
      </c>
      <c r="K2086" s="55" t="s">
        <v>8681</v>
      </c>
      <c r="L2086" s="52" t="s">
        <v>8058</v>
      </c>
      <c r="M2086" s="19" t="s">
        <v>8409</v>
      </c>
      <c r="N2086" s="19" t="s">
        <v>4845</v>
      </c>
      <c r="O2086" s="19" t="s">
        <v>8058</v>
      </c>
      <c r="P2086" s="19" t="s">
        <v>8196</v>
      </c>
      <c r="Q2086" s="19" t="s">
        <v>8877</v>
      </c>
      <c r="R2086" s="19" t="s">
        <v>6379</v>
      </c>
      <c r="AB2086" s="22"/>
      <c r="AC2086" s="22"/>
      <c r="AD2086" s="22"/>
      <c r="AE2086" s="22"/>
      <c r="AF2086" s="22"/>
      <c r="AG2086" s="22"/>
      <c r="AH2086" s="22"/>
    </row>
    <row r="2087" spans="1:34" x14ac:dyDescent="0.3">
      <c r="A2087" s="19">
        <v>2091</v>
      </c>
      <c r="B2087" s="34" t="s">
        <v>67</v>
      </c>
      <c r="C2087" s="89" t="s">
        <v>7628</v>
      </c>
      <c r="D2087" s="22" t="s">
        <v>1013</v>
      </c>
      <c r="E2087" s="40" t="s">
        <v>7029</v>
      </c>
      <c r="F2087" s="19" t="s">
        <v>22</v>
      </c>
      <c r="G2087" s="52" t="s">
        <v>23</v>
      </c>
      <c r="H2087" s="55" t="s">
        <v>8863</v>
      </c>
      <c r="I2087" s="55" t="s">
        <v>1014</v>
      </c>
      <c r="J2087" s="58" t="s">
        <v>1921</v>
      </c>
      <c r="K2087" s="58" t="s">
        <v>8682</v>
      </c>
      <c r="L2087" s="19" t="s">
        <v>8058</v>
      </c>
      <c r="M2087" s="19" t="s">
        <v>1015</v>
      </c>
      <c r="N2087" s="19" t="s">
        <v>8058</v>
      </c>
      <c r="O2087" s="19" t="s">
        <v>8058</v>
      </c>
      <c r="P2087" s="20" t="s">
        <v>3874</v>
      </c>
      <c r="Q2087" s="20" t="s">
        <v>8861</v>
      </c>
      <c r="R2087" s="19" t="s">
        <v>4218</v>
      </c>
    </row>
    <row r="2088" spans="1:34" x14ac:dyDescent="0.3">
      <c r="A2088" s="19">
        <v>2092</v>
      </c>
      <c r="B2088" s="34" t="s">
        <v>67</v>
      </c>
      <c r="C2088" s="89" t="s">
        <v>7628</v>
      </c>
      <c r="D2088" s="22" t="s">
        <v>1016</v>
      </c>
      <c r="E2088" s="40" t="s">
        <v>7029</v>
      </c>
      <c r="F2088" s="19" t="s">
        <v>22</v>
      </c>
      <c r="G2088" s="52" t="s">
        <v>23</v>
      </c>
      <c r="H2088" s="55" t="s">
        <v>8863</v>
      </c>
      <c r="I2088" s="55" t="s">
        <v>1014</v>
      </c>
      <c r="J2088" s="58" t="s">
        <v>1921</v>
      </c>
      <c r="K2088" s="58" t="s">
        <v>8682</v>
      </c>
      <c r="L2088" s="19" t="s">
        <v>8058</v>
      </c>
      <c r="M2088" s="19" t="s">
        <v>1017</v>
      </c>
      <c r="N2088" s="19" t="s">
        <v>8058</v>
      </c>
      <c r="O2088" s="19" t="s">
        <v>8058</v>
      </c>
      <c r="P2088" s="20" t="s">
        <v>3874</v>
      </c>
      <c r="Q2088" s="20" t="s">
        <v>8861</v>
      </c>
      <c r="R2088" s="19" t="s">
        <v>4218</v>
      </c>
    </row>
    <row r="2089" spans="1:34" x14ac:dyDescent="0.3">
      <c r="A2089" s="19">
        <v>2093</v>
      </c>
      <c r="B2089" s="34" t="s">
        <v>67</v>
      </c>
      <c r="C2089" s="89" t="s">
        <v>7628</v>
      </c>
      <c r="D2089" s="22" t="s">
        <v>1018</v>
      </c>
      <c r="E2089" s="40" t="s">
        <v>7029</v>
      </c>
      <c r="F2089" s="19" t="s">
        <v>22</v>
      </c>
      <c r="G2089" s="52" t="s">
        <v>23</v>
      </c>
      <c r="H2089" s="55" t="s">
        <v>8863</v>
      </c>
      <c r="I2089" s="55" t="s">
        <v>1014</v>
      </c>
      <c r="J2089" s="58" t="s">
        <v>1921</v>
      </c>
      <c r="K2089" s="58" t="s">
        <v>8682</v>
      </c>
      <c r="L2089" s="19" t="s">
        <v>8058</v>
      </c>
      <c r="M2089" s="19" t="s">
        <v>1019</v>
      </c>
      <c r="N2089" s="19" t="s">
        <v>8058</v>
      </c>
      <c r="O2089" s="19" t="s">
        <v>8058</v>
      </c>
      <c r="P2089" s="20" t="s">
        <v>3874</v>
      </c>
      <c r="Q2089" s="20" t="s">
        <v>8861</v>
      </c>
      <c r="R2089" s="19" t="s">
        <v>4218</v>
      </c>
    </row>
    <row r="2090" spans="1:34" x14ac:dyDescent="0.3">
      <c r="A2090" s="19">
        <v>2094</v>
      </c>
      <c r="B2090" s="34" t="s">
        <v>67</v>
      </c>
      <c r="C2090" s="89" t="s">
        <v>7628</v>
      </c>
      <c r="D2090" s="22" t="s">
        <v>1020</v>
      </c>
      <c r="E2090" s="40" t="s">
        <v>7029</v>
      </c>
      <c r="F2090" s="19" t="s">
        <v>22</v>
      </c>
      <c r="G2090" s="52" t="s">
        <v>23</v>
      </c>
      <c r="H2090" s="55" t="s">
        <v>8863</v>
      </c>
      <c r="I2090" s="55" t="s">
        <v>1014</v>
      </c>
      <c r="J2090" s="58" t="s">
        <v>1921</v>
      </c>
      <c r="K2090" s="58" t="s">
        <v>8682</v>
      </c>
      <c r="L2090" s="19" t="s">
        <v>8058</v>
      </c>
      <c r="M2090" s="19" t="s">
        <v>1021</v>
      </c>
      <c r="N2090" s="19" t="s">
        <v>8058</v>
      </c>
      <c r="O2090" s="19" t="s">
        <v>8058</v>
      </c>
      <c r="P2090" s="20" t="s">
        <v>3874</v>
      </c>
      <c r="Q2090" s="20" t="s">
        <v>8861</v>
      </c>
      <c r="R2090" s="19" t="s">
        <v>4218</v>
      </c>
    </row>
    <row r="2091" spans="1:34" x14ac:dyDescent="0.3">
      <c r="A2091" s="19">
        <v>2095</v>
      </c>
      <c r="B2091" s="34" t="s">
        <v>67</v>
      </c>
      <c r="C2091" s="89" t="s">
        <v>7628</v>
      </c>
      <c r="D2091" s="22" t="s">
        <v>1022</v>
      </c>
      <c r="E2091" s="40" t="s">
        <v>7029</v>
      </c>
      <c r="F2091" s="19" t="s">
        <v>22</v>
      </c>
      <c r="G2091" s="52" t="s">
        <v>23</v>
      </c>
      <c r="H2091" s="55" t="s">
        <v>8863</v>
      </c>
      <c r="I2091" s="55" t="s">
        <v>1014</v>
      </c>
      <c r="J2091" s="58" t="s">
        <v>1921</v>
      </c>
      <c r="K2091" s="58" t="s">
        <v>8682</v>
      </c>
      <c r="L2091" s="19" t="s">
        <v>8058</v>
      </c>
      <c r="M2091" s="19" t="s">
        <v>1023</v>
      </c>
      <c r="N2091" s="19" t="s">
        <v>8058</v>
      </c>
      <c r="O2091" s="19" t="s">
        <v>8058</v>
      </c>
      <c r="P2091" s="20" t="s">
        <v>3874</v>
      </c>
      <c r="Q2091" s="20" t="s">
        <v>8861</v>
      </c>
      <c r="R2091" s="19" t="s">
        <v>4218</v>
      </c>
    </row>
    <row r="2092" spans="1:34" x14ac:dyDescent="0.3">
      <c r="A2092" s="19">
        <v>2096</v>
      </c>
      <c r="B2092" s="34" t="s">
        <v>67</v>
      </c>
      <c r="C2092" s="89" t="s">
        <v>7628</v>
      </c>
      <c r="D2092" s="22" t="s">
        <v>3871</v>
      </c>
      <c r="E2092" s="40" t="s">
        <v>7029</v>
      </c>
      <c r="F2092" s="19" t="s">
        <v>22</v>
      </c>
      <c r="G2092" s="52" t="s">
        <v>23</v>
      </c>
      <c r="H2092" s="55" t="s">
        <v>8863</v>
      </c>
      <c r="I2092" s="55" t="s">
        <v>1014</v>
      </c>
      <c r="J2092" s="58" t="s">
        <v>1921</v>
      </c>
      <c r="K2092" s="58" t="s">
        <v>8682</v>
      </c>
      <c r="L2092" s="19" t="s">
        <v>8058</v>
      </c>
      <c r="M2092" s="19" t="s">
        <v>8058</v>
      </c>
      <c r="N2092" s="19" t="s">
        <v>8058</v>
      </c>
      <c r="O2092" s="19" t="s">
        <v>8058</v>
      </c>
      <c r="P2092" s="20" t="s">
        <v>3874</v>
      </c>
      <c r="Q2092" s="20" t="s">
        <v>8861</v>
      </c>
      <c r="R2092" s="19" t="s">
        <v>4218</v>
      </c>
    </row>
    <row r="2093" spans="1:34" x14ac:dyDescent="0.3">
      <c r="A2093" s="19">
        <v>2097</v>
      </c>
      <c r="B2093" s="34" t="s">
        <v>67</v>
      </c>
      <c r="C2093" s="89" t="s">
        <v>7628</v>
      </c>
      <c r="D2093" s="22" t="s">
        <v>3872</v>
      </c>
      <c r="E2093" s="40" t="s">
        <v>7029</v>
      </c>
      <c r="F2093" s="19" t="s">
        <v>22</v>
      </c>
      <c r="G2093" s="52" t="s">
        <v>23</v>
      </c>
      <c r="H2093" s="55" t="s">
        <v>8863</v>
      </c>
      <c r="I2093" s="55" t="s">
        <v>1014</v>
      </c>
      <c r="J2093" s="58" t="s">
        <v>1921</v>
      </c>
      <c r="K2093" s="58" t="s">
        <v>8682</v>
      </c>
      <c r="L2093" s="19" t="s">
        <v>8058</v>
      </c>
      <c r="M2093" s="19" t="s">
        <v>8058</v>
      </c>
      <c r="N2093" s="19" t="s">
        <v>8058</v>
      </c>
      <c r="O2093" s="19" t="s">
        <v>8058</v>
      </c>
      <c r="P2093" s="20" t="s">
        <v>3874</v>
      </c>
      <c r="Q2093" s="20" t="s">
        <v>8861</v>
      </c>
      <c r="R2093" s="19" t="s">
        <v>4218</v>
      </c>
    </row>
    <row r="2094" spans="1:34" x14ac:dyDescent="0.3">
      <c r="A2094" s="19">
        <v>2098</v>
      </c>
      <c r="B2094" s="34" t="s">
        <v>67</v>
      </c>
      <c r="C2094" s="89" t="s">
        <v>7628</v>
      </c>
      <c r="D2094" s="22" t="s">
        <v>975</v>
      </c>
      <c r="E2094" s="40" t="s">
        <v>7029</v>
      </c>
      <c r="F2094" s="19" t="s">
        <v>22</v>
      </c>
      <c r="G2094" s="52" t="s">
        <v>23</v>
      </c>
      <c r="H2094" s="55" t="s">
        <v>8870</v>
      </c>
      <c r="I2094" s="55" t="s">
        <v>3873</v>
      </c>
      <c r="J2094" s="58" t="s">
        <v>1921</v>
      </c>
      <c r="K2094" s="58" t="s">
        <v>8682</v>
      </c>
      <c r="L2094" s="19" t="s">
        <v>8058</v>
      </c>
      <c r="M2094" s="20" t="s">
        <v>976</v>
      </c>
      <c r="N2094" s="19" t="s">
        <v>8058</v>
      </c>
      <c r="O2094" s="19" t="s">
        <v>8058</v>
      </c>
      <c r="P2094" s="20" t="s">
        <v>3874</v>
      </c>
      <c r="Q2094" s="20" t="s">
        <v>8861</v>
      </c>
      <c r="R2094" s="19" t="s">
        <v>4218</v>
      </c>
    </row>
    <row r="2095" spans="1:34" x14ac:dyDescent="0.3">
      <c r="A2095" s="19">
        <v>2099</v>
      </c>
      <c r="B2095" s="34" t="s">
        <v>67</v>
      </c>
      <c r="C2095" s="89" t="s">
        <v>7628</v>
      </c>
      <c r="D2095" s="22" t="s">
        <v>977</v>
      </c>
      <c r="E2095" s="40" t="s">
        <v>7029</v>
      </c>
      <c r="F2095" s="19" t="s">
        <v>22</v>
      </c>
      <c r="G2095" s="52" t="s">
        <v>23</v>
      </c>
      <c r="H2095" s="55" t="s">
        <v>8870</v>
      </c>
      <c r="I2095" s="55" t="s">
        <v>3873</v>
      </c>
      <c r="J2095" s="58" t="s">
        <v>1921</v>
      </c>
      <c r="K2095" s="58" t="s">
        <v>8682</v>
      </c>
      <c r="L2095" s="19" t="s">
        <v>8058</v>
      </c>
      <c r="M2095" s="20" t="s">
        <v>978</v>
      </c>
      <c r="N2095" s="19" t="s">
        <v>8058</v>
      </c>
      <c r="O2095" s="19" t="s">
        <v>8058</v>
      </c>
      <c r="P2095" s="20" t="s">
        <v>3874</v>
      </c>
      <c r="Q2095" s="20" t="s">
        <v>8861</v>
      </c>
      <c r="R2095" s="19" t="s">
        <v>4218</v>
      </c>
    </row>
    <row r="2096" spans="1:34" x14ac:dyDescent="0.3">
      <c r="A2096" s="19">
        <v>2100</v>
      </c>
      <c r="B2096" s="34" t="s">
        <v>67</v>
      </c>
      <c r="C2096" s="89" t="s">
        <v>7628</v>
      </c>
      <c r="D2096" s="22" t="s">
        <v>979</v>
      </c>
      <c r="E2096" s="40" t="s">
        <v>7029</v>
      </c>
      <c r="F2096" s="19" t="s">
        <v>22</v>
      </c>
      <c r="G2096" s="52" t="s">
        <v>23</v>
      </c>
      <c r="H2096" s="55" t="s">
        <v>8870</v>
      </c>
      <c r="I2096" s="55" t="s">
        <v>3873</v>
      </c>
      <c r="J2096" s="58" t="s">
        <v>1921</v>
      </c>
      <c r="K2096" s="58" t="s">
        <v>8682</v>
      </c>
      <c r="L2096" s="19" t="s">
        <v>8058</v>
      </c>
      <c r="M2096" s="20" t="s">
        <v>980</v>
      </c>
      <c r="N2096" s="19" t="s">
        <v>8058</v>
      </c>
      <c r="O2096" s="19" t="s">
        <v>8058</v>
      </c>
      <c r="P2096" s="20" t="s">
        <v>3874</v>
      </c>
      <c r="Q2096" s="20" t="s">
        <v>8861</v>
      </c>
      <c r="R2096" s="19" t="s">
        <v>4218</v>
      </c>
    </row>
    <row r="2097" spans="1:18" x14ac:dyDescent="0.3">
      <c r="A2097" s="19">
        <v>2101</v>
      </c>
      <c r="B2097" s="34" t="s">
        <v>67</v>
      </c>
      <c r="C2097" s="89" t="s">
        <v>7628</v>
      </c>
      <c r="D2097" s="22" t="s">
        <v>981</v>
      </c>
      <c r="E2097" s="40" t="s">
        <v>7029</v>
      </c>
      <c r="F2097" s="19" t="s">
        <v>22</v>
      </c>
      <c r="G2097" s="52" t="s">
        <v>23</v>
      </c>
      <c r="H2097" s="55" t="s">
        <v>8870</v>
      </c>
      <c r="I2097" s="55" t="s">
        <v>3873</v>
      </c>
      <c r="J2097" s="58" t="s">
        <v>1921</v>
      </c>
      <c r="K2097" s="58" t="s">
        <v>8682</v>
      </c>
      <c r="L2097" s="19" t="s">
        <v>8058</v>
      </c>
      <c r="M2097" s="20" t="s">
        <v>982</v>
      </c>
      <c r="N2097" s="19" t="s">
        <v>8058</v>
      </c>
      <c r="O2097" s="19" t="s">
        <v>8058</v>
      </c>
      <c r="P2097" s="20" t="s">
        <v>3874</v>
      </c>
      <c r="Q2097" s="20" t="s">
        <v>8861</v>
      </c>
      <c r="R2097" s="19" t="s">
        <v>4218</v>
      </c>
    </row>
    <row r="2098" spans="1:18" x14ac:dyDescent="0.3">
      <c r="A2098" s="19">
        <v>2102</v>
      </c>
      <c r="B2098" s="34" t="s">
        <v>67</v>
      </c>
      <c r="C2098" s="89" t="s">
        <v>7628</v>
      </c>
      <c r="D2098" s="22" t="s">
        <v>983</v>
      </c>
      <c r="E2098" s="40" t="s">
        <v>7029</v>
      </c>
      <c r="F2098" s="19" t="s">
        <v>22</v>
      </c>
      <c r="G2098" s="52" t="s">
        <v>23</v>
      </c>
      <c r="H2098" s="55" t="s">
        <v>8870</v>
      </c>
      <c r="I2098" s="55" t="s">
        <v>3873</v>
      </c>
      <c r="J2098" s="58" t="s">
        <v>1921</v>
      </c>
      <c r="K2098" s="58" t="s">
        <v>8682</v>
      </c>
      <c r="L2098" s="19" t="s">
        <v>8058</v>
      </c>
      <c r="M2098" s="20" t="s">
        <v>984</v>
      </c>
      <c r="N2098" s="19" t="s">
        <v>8058</v>
      </c>
      <c r="O2098" s="19" t="s">
        <v>8058</v>
      </c>
      <c r="P2098" s="20" t="s">
        <v>3874</v>
      </c>
      <c r="Q2098" s="20" t="s">
        <v>8861</v>
      </c>
      <c r="R2098" s="19" t="s">
        <v>4218</v>
      </c>
    </row>
    <row r="2099" spans="1:18" x14ac:dyDescent="0.3">
      <c r="A2099" s="19">
        <v>2103</v>
      </c>
      <c r="B2099" s="34" t="s">
        <v>67</v>
      </c>
      <c r="C2099" s="89" t="s">
        <v>7628</v>
      </c>
      <c r="D2099" s="22" t="s">
        <v>985</v>
      </c>
      <c r="E2099" s="40" t="s">
        <v>7029</v>
      </c>
      <c r="F2099" s="19" t="s">
        <v>22</v>
      </c>
      <c r="G2099" s="52" t="s">
        <v>23</v>
      </c>
      <c r="H2099" s="55" t="s">
        <v>8870</v>
      </c>
      <c r="I2099" s="55" t="s">
        <v>3873</v>
      </c>
      <c r="J2099" s="58" t="s">
        <v>1921</v>
      </c>
      <c r="K2099" s="58" t="s">
        <v>8682</v>
      </c>
      <c r="L2099" s="19" t="s">
        <v>8058</v>
      </c>
      <c r="M2099" s="20" t="s">
        <v>986</v>
      </c>
      <c r="N2099" s="19" t="s">
        <v>8058</v>
      </c>
      <c r="O2099" s="19" t="s">
        <v>8058</v>
      </c>
      <c r="P2099" s="20" t="s">
        <v>3874</v>
      </c>
      <c r="Q2099" s="20" t="s">
        <v>8861</v>
      </c>
      <c r="R2099" s="19" t="s">
        <v>4218</v>
      </c>
    </row>
    <row r="2100" spans="1:18" x14ac:dyDescent="0.3">
      <c r="A2100" s="19">
        <v>2104</v>
      </c>
      <c r="B2100" s="34" t="s">
        <v>67</v>
      </c>
      <c r="C2100" s="89" t="s">
        <v>7628</v>
      </c>
      <c r="D2100" s="22" t="s">
        <v>987</v>
      </c>
      <c r="E2100" s="40" t="s">
        <v>7029</v>
      </c>
      <c r="F2100" s="19" t="s">
        <v>22</v>
      </c>
      <c r="G2100" s="52" t="s">
        <v>23</v>
      </c>
      <c r="H2100" s="55" t="s">
        <v>8870</v>
      </c>
      <c r="I2100" s="55" t="s">
        <v>3873</v>
      </c>
      <c r="J2100" s="58" t="s">
        <v>1921</v>
      </c>
      <c r="K2100" s="58" t="s">
        <v>8682</v>
      </c>
      <c r="L2100" s="19" t="s">
        <v>8058</v>
      </c>
      <c r="M2100" s="20" t="s">
        <v>988</v>
      </c>
      <c r="N2100" s="19" t="s">
        <v>8058</v>
      </c>
      <c r="O2100" s="19" t="s">
        <v>8058</v>
      </c>
      <c r="P2100" s="20" t="s">
        <v>3874</v>
      </c>
      <c r="Q2100" s="20" t="s">
        <v>8861</v>
      </c>
      <c r="R2100" s="19" t="s">
        <v>4218</v>
      </c>
    </row>
    <row r="2101" spans="1:18" x14ac:dyDescent="0.3">
      <c r="A2101" s="19">
        <v>2105</v>
      </c>
      <c r="B2101" s="34" t="s">
        <v>67</v>
      </c>
      <c r="C2101" s="89" t="s">
        <v>7628</v>
      </c>
      <c r="D2101" s="22" t="s">
        <v>989</v>
      </c>
      <c r="E2101" s="40" t="s">
        <v>7029</v>
      </c>
      <c r="F2101" s="19" t="s">
        <v>22</v>
      </c>
      <c r="G2101" s="52" t="s">
        <v>23</v>
      </c>
      <c r="H2101" s="55" t="s">
        <v>8870</v>
      </c>
      <c r="I2101" s="55" t="s">
        <v>3873</v>
      </c>
      <c r="J2101" s="58" t="s">
        <v>1921</v>
      </c>
      <c r="K2101" s="58" t="s">
        <v>8682</v>
      </c>
      <c r="L2101" s="19" t="s">
        <v>8058</v>
      </c>
      <c r="M2101" s="20" t="s">
        <v>990</v>
      </c>
      <c r="N2101" s="19" t="s">
        <v>8058</v>
      </c>
      <c r="O2101" s="19" t="s">
        <v>8058</v>
      </c>
      <c r="P2101" s="20" t="s">
        <v>3874</v>
      </c>
      <c r="Q2101" s="20" t="s">
        <v>8861</v>
      </c>
      <c r="R2101" s="19" t="s">
        <v>4218</v>
      </c>
    </row>
    <row r="2102" spans="1:18" x14ac:dyDescent="0.3">
      <c r="A2102" s="19">
        <v>2106</v>
      </c>
      <c r="B2102" s="34" t="s">
        <v>67</v>
      </c>
      <c r="C2102" s="89" t="s">
        <v>7628</v>
      </c>
      <c r="D2102" s="22" t="s">
        <v>991</v>
      </c>
      <c r="E2102" s="40" t="s">
        <v>7029</v>
      </c>
      <c r="F2102" s="19" t="s">
        <v>22</v>
      </c>
      <c r="G2102" s="52" t="s">
        <v>23</v>
      </c>
      <c r="H2102" s="55" t="s">
        <v>8870</v>
      </c>
      <c r="I2102" s="55" t="s">
        <v>3873</v>
      </c>
      <c r="J2102" s="58" t="s">
        <v>1921</v>
      </c>
      <c r="K2102" s="58" t="s">
        <v>8682</v>
      </c>
      <c r="L2102" s="19" t="s">
        <v>8058</v>
      </c>
      <c r="M2102" s="20" t="s">
        <v>992</v>
      </c>
      <c r="N2102" s="19" t="s">
        <v>8058</v>
      </c>
      <c r="O2102" s="19" t="s">
        <v>8058</v>
      </c>
      <c r="P2102" s="20" t="s">
        <v>3874</v>
      </c>
      <c r="Q2102" s="20" t="s">
        <v>8861</v>
      </c>
      <c r="R2102" s="19" t="s">
        <v>4218</v>
      </c>
    </row>
    <row r="2103" spans="1:18" x14ac:dyDescent="0.3">
      <c r="A2103" s="19">
        <v>2107</v>
      </c>
      <c r="B2103" s="34" t="s">
        <v>67</v>
      </c>
      <c r="C2103" s="89" t="s">
        <v>7628</v>
      </c>
      <c r="D2103" s="22" t="s">
        <v>993</v>
      </c>
      <c r="E2103" s="40" t="s">
        <v>7029</v>
      </c>
      <c r="F2103" s="19" t="s">
        <v>22</v>
      </c>
      <c r="G2103" s="52" t="s">
        <v>23</v>
      </c>
      <c r="H2103" s="55" t="s">
        <v>8870</v>
      </c>
      <c r="I2103" s="55" t="s">
        <v>3873</v>
      </c>
      <c r="J2103" s="58" t="s">
        <v>1921</v>
      </c>
      <c r="K2103" s="58" t="s">
        <v>8682</v>
      </c>
      <c r="L2103" s="19" t="s">
        <v>8058</v>
      </c>
      <c r="M2103" s="20" t="s">
        <v>994</v>
      </c>
      <c r="N2103" s="19" t="s">
        <v>8058</v>
      </c>
      <c r="O2103" s="19" t="s">
        <v>8058</v>
      </c>
      <c r="P2103" s="20" t="s">
        <v>3874</v>
      </c>
      <c r="Q2103" s="20" t="s">
        <v>8861</v>
      </c>
      <c r="R2103" s="19" t="s">
        <v>4218</v>
      </c>
    </row>
    <row r="2104" spans="1:18" x14ac:dyDescent="0.3">
      <c r="A2104" s="19">
        <v>2108</v>
      </c>
      <c r="B2104" s="34" t="s">
        <v>67</v>
      </c>
      <c r="C2104" s="89" t="s">
        <v>7628</v>
      </c>
      <c r="D2104" s="22" t="s">
        <v>995</v>
      </c>
      <c r="E2104" s="40" t="s">
        <v>7029</v>
      </c>
      <c r="F2104" s="19" t="s">
        <v>22</v>
      </c>
      <c r="G2104" s="52" t="s">
        <v>23</v>
      </c>
      <c r="H2104" s="55" t="s">
        <v>8870</v>
      </c>
      <c r="I2104" s="55" t="s">
        <v>3873</v>
      </c>
      <c r="J2104" s="58" t="s">
        <v>1921</v>
      </c>
      <c r="K2104" s="58" t="s">
        <v>8682</v>
      </c>
      <c r="L2104" s="19" t="s">
        <v>8058</v>
      </c>
      <c r="M2104" s="20" t="s">
        <v>996</v>
      </c>
      <c r="N2104" s="19" t="s">
        <v>8058</v>
      </c>
      <c r="O2104" s="19" t="s">
        <v>8058</v>
      </c>
      <c r="P2104" s="20" t="s">
        <v>3874</v>
      </c>
      <c r="Q2104" s="20" t="s">
        <v>8861</v>
      </c>
      <c r="R2104" s="19" t="s">
        <v>4218</v>
      </c>
    </row>
    <row r="2105" spans="1:18" x14ac:dyDescent="0.3">
      <c r="A2105" s="19">
        <v>2109</v>
      </c>
      <c r="B2105" s="34" t="s">
        <v>67</v>
      </c>
      <c r="C2105" s="89" t="s">
        <v>7628</v>
      </c>
      <c r="D2105" s="22" t="s">
        <v>997</v>
      </c>
      <c r="E2105" s="40" t="s">
        <v>7029</v>
      </c>
      <c r="F2105" s="19" t="s">
        <v>22</v>
      </c>
      <c r="G2105" s="52" t="s">
        <v>23</v>
      </c>
      <c r="H2105" s="55" t="s">
        <v>8870</v>
      </c>
      <c r="I2105" s="55" t="s">
        <v>3873</v>
      </c>
      <c r="J2105" s="58" t="s">
        <v>1921</v>
      </c>
      <c r="K2105" s="58" t="s">
        <v>8682</v>
      </c>
      <c r="L2105" s="19" t="s">
        <v>8058</v>
      </c>
      <c r="M2105" s="20" t="s">
        <v>998</v>
      </c>
      <c r="N2105" s="19" t="s">
        <v>8058</v>
      </c>
      <c r="O2105" s="19" t="s">
        <v>8058</v>
      </c>
      <c r="P2105" s="20" t="s">
        <v>3874</v>
      </c>
      <c r="Q2105" s="20" t="s">
        <v>8861</v>
      </c>
      <c r="R2105" s="19" t="s">
        <v>4218</v>
      </c>
    </row>
    <row r="2106" spans="1:18" x14ac:dyDescent="0.3">
      <c r="A2106" s="19">
        <v>2110</v>
      </c>
      <c r="B2106" s="34" t="s">
        <v>67</v>
      </c>
      <c r="C2106" s="89" t="s">
        <v>7628</v>
      </c>
      <c r="D2106" s="22" t="s">
        <v>999</v>
      </c>
      <c r="E2106" s="40" t="s">
        <v>7029</v>
      </c>
      <c r="F2106" s="19" t="s">
        <v>22</v>
      </c>
      <c r="G2106" s="52" t="s">
        <v>23</v>
      </c>
      <c r="H2106" s="55" t="s">
        <v>8870</v>
      </c>
      <c r="I2106" s="55" t="s">
        <v>3873</v>
      </c>
      <c r="J2106" s="58" t="s">
        <v>1921</v>
      </c>
      <c r="K2106" s="58" t="s">
        <v>8682</v>
      </c>
      <c r="L2106" s="19" t="s">
        <v>8058</v>
      </c>
      <c r="M2106" s="20" t="s">
        <v>1000</v>
      </c>
      <c r="N2106" s="19" t="s">
        <v>8058</v>
      </c>
      <c r="O2106" s="19" t="s">
        <v>8058</v>
      </c>
      <c r="P2106" s="20" t="s">
        <v>3874</v>
      </c>
      <c r="Q2106" s="20" t="s">
        <v>8861</v>
      </c>
      <c r="R2106" s="19" t="s">
        <v>4218</v>
      </c>
    </row>
    <row r="2107" spans="1:18" x14ac:dyDescent="0.3">
      <c r="A2107" s="19">
        <v>2111</v>
      </c>
      <c r="B2107" s="34" t="s">
        <v>67</v>
      </c>
      <c r="C2107" s="89" t="s">
        <v>7628</v>
      </c>
      <c r="D2107" s="22" t="s">
        <v>1001</v>
      </c>
      <c r="E2107" s="40" t="s">
        <v>7029</v>
      </c>
      <c r="F2107" s="19" t="s">
        <v>22</v>
      </c>
      <c r="G2107" s="52" t="s">
        <v>23</v>
      </c>
      <c r="H2107" s="55" t="s">
        <v>8870</v>
      </c>
      <c r="I2107" s="55" t="s">
        <v>3873</v>
      </c>
      <c r="J2107" s="58" t="s">
        <v>1921</v>
      </c>
      <c r="K2107" s="58" t="s">
        <v>8682</v>
      </c>
      <c r="L2107" s="19" t="s">
        <v>8058</v>
      </c>
      <c r="M2107" s="20" t="s">
        <v>1002</v>
      </c>
      <c r="N2107" s="19" t="s">
        <v>8058</v>
      </c>
      <c r="O2107" s="19" t="s">
        <v>8058</v>
      </c>
      <c r="P2107" s="20" t="s">
        <v>3874</v>
      </c>
      <c r="Q2107" s="20" t="s">
        <v>8861</v>
      </c>
      <c r="R2107" s="19" t="s">
        <v>4218</v>
      </c>
    </row>
    <row r="2108" spans="1:18" x14ac:dyDescent="0.3">
      <c r="A2108" s="19">
        <v>2112</v>
      </c>
      <c r="B2108" s="34" t="s">
        <v>67</v>
      </c>
      <c r="C2108" s="89" t="s">
        <v>7628</v>
      </c>
      <c r="D2108" s="22" t="s">
        <v>1003</v>
      </c>
      <c r="E2108" s="40" t="s">
        <v>7029</v>
      </c>
      <c r="F2108" s="19" t="s">
        <v>22</v>
      </c>
      <c r="G2108" s="52" t="s">
        <v>23</v>
      </c>
      <c r="H2108" s="55" t="s">
        <v>8870</v>
      </c>
      <c r="I2108" s="55" t="s">
        <v>3873</v>
      </c>
      <c r="J2108" s="58" t="s">
        <v>1921</v>
      </c>
      <c r="K2108" s="58" t="s">
        <v>8682</v>
      </c>
      <c r="L2108" s="19" t="s">
        <v>8058</v>
      </c>
      <c r="M2108" s="20" t="s">
        <v>1004</v>
      </c>
      <c r="N2108" s="19" t="s">
        <v>8058</v>
      </c>
      <c r="O2108" s="19" t="s">
        <v>8058</v>
      </c>
      <c r="P2108" s="20" t="s">
        <v>3874</v>
      </c>
      <c r="Q2108" s="20" t="s">
        <v>8861</v>
      </c>
      <c r="R2108" s="19" t="s">
        <v>4218</v>
      </c>
    </row>
    <row r="2109" spans="1:18" x14ac:dyDescent="0.3">
      <c r="A2109" s="19">
        <v>2113</v>
      </c>
      <c r="B2109" s="34" t="s">
        <v>67</v>
      </c>
      <c r="C2109" s="89" t="s">
        <v>7628</v>
      </c>
      <c r="D2109" s="22" t="s">
        <v>1005</v>
      </c>
      <c r="E2109" s="40" t="s">
        <v>7029</v>
      </c>
      <c r="F2109" s="19" t="s">
        <v>22</v>
      </c>
      <c r="G2109" s="52" t="s">
        <v>23</v>
      </c>
      <c r="H2109" s="55" t="s">
        <v>8870</v>
      </c>
      <c r="I2109" s="55" t="s">
        <v>3873</v>
      </c>
      <c r="J2109" s="58" t="s">
        <v>1921</v>
      </c>
      <c r="K2109" s="58" t="s">
        <v>8682</v>
      </c>
      <c r="L2109" s="19" t="s">
        <v>8058</v>
      </c>
      <c r="M2109" s="20" t="s">
        <v>1006</v>
      </c>
      <c r="N2109" s="19" t="s">
        <v>8058</v>
      </c>
      <c r="O2109" s="19" t="s">
        <v>8058</v>
      </c>
      <c r="P2109" s="20" t="s">
        <v>3874</v>
      </c>
      <c r="Q2109" s="20" t="s">
        <v>8861</v>
      </c>
      <c r="R2109" s="19" t="s">
        <v>4218</v>
      </c>
    </row>
    <row r="2110" spans="1:18" x14ac:dyDescent="0.3">
      <c r="A2110" s="19">
        <v>2114</v>
      </c>
      <c r="B2110" s="34" t="s">
        <v>67</v>
      </c>
      <c r="C2110" s="89" t="s">
        <v>7628</v>
      </c>
      <c r="D2110" s="22" t="s">
        <v>1007</v>
      </c>
      <c r="E2110" s="40" t="s">
        <v>7029</v>
      </c>
      <c r="F2110" s="19" t="s">
        <v>22</v>
      </c>
      <c r="G2110" s="52" t="s">
        <v>23</v>
      </c>
      <c r="H2110" s="55" t="s">
        <v>8870</v>
      </c>
      <c r="I2110" s="55" t="s">
        <v>3873</v>
      </c>
      <c r="J2110" s="58" t="s">
        <v>1921</v>
      </c>
      <c r="K2110" s="58" t="s">
        <v>8682</v>
      </c>
      <c r="L2110" s="19" t="s">
        <v>8058</v>
      </c>
      <c r="M2110" s="20" t="s">
        <v>1008</v>
      </c>
      <c r="N2110" s="19" t="s">
        <v>8058</v>
      </c>
      <c r="O2110" s="19" t="s">
        <v>8058</v>
      </c>
      <c r="P2110" s="20" t="s">
        <v>3874</v>
      </c>
      <c r="Q2110" s="20" t="s">
        <v>8861</v>
      </c>
      <c r="R2110" s="19" t="s">
        <v>4218</v>
      </c>
    </row>
    <row r="2111" spans="1:18" x14ac:dyDescent="0.3">
      <c r="A2111" s="19">
        <v>2115</v>
      </c>
      <c r="B2111" s="34" t="s">
        <v>67</v>
      </c>
      <c r="C2111" s="89" t="s">
        <v>7628</v>
      </c>
      <c r="D2111" s="22" t="s">
        <v>1009</v>
      </c>
      <c r="E2111" s="40" t="s">
        <v>7029</v>
      </c>
      <c r="F2111" s="19" t="s">
        <v>22</v>
      </c>
      <c r="G2111" s="52" t="s">
        <v>23</v>
      </c>
      <c r="H2111" s="55" t="s">
        <v>8870</v>
      </c>
      <c r="I2111" s="55" t="s">
        <v>3873</v>
      </c>
      <c r="J2111" s="58" t="s">
        <v>1921</v>
      </c>
      <c r="K2111" s="58" t="s">
        <v>8682</v>
      </c>
      <c r="L2111" s="19" t="s">
        <v>8058</v>
      </c>
      <c r="M2111" s="20" t="s">
        <v>1010</v>
      </c>
      <c r="N2111" s="19" t="s">
        <v>8058</v>
      </c>
      <c r="O2111" s="19" t="s">
        <v>8058</v>
      </c>
      <c r="P2111" s="20" t="s">
        <v>3874</v>
      </c>
      <c r="Q2111" s="20" t="s">
        <v>8861</v>
      </c>
      <c r="R2111" s="19" t="s">
        <v>4218</v>
      </c>
    </row>
    <row r="2112" spans="1:18" x14ac:dyDescent="0.3">
      <c r="A2112" s="19">
        <v>2116</v>
      </c>
      <c r="B2112" s="34" t="s">
        <v>67</v>
      </c>
      <c r="C2112" s="89" t="s">
        <v>7628</v>
      </c>
      <c r="D2112" s="22" t="s">
        <v>1011</v>
      </c>
      <c r="E2112" s="40" t="s">
        <v>7029</v>
      </c>
      <c r="F2112" s="19" t="s">
        <v>22</v>
      </c>
      <c r="G2112" s="52" t="s">
        <v>23</v>
      </c>
      <c r="H2112" s="55" t="s">
        <v>8870</v>
      </c>
      <c r="I2112" s="55" t="s">
        <v>3873</v>
      </c>
      <c r="J2112" s="58" t="s">
        <v>1921</v>
      </c>
      <c r="K2112" s="58" t="s">
        <v>8682</v>
      </c>
      <c r="L2112" s="19" t="s">
        <v>8058</v>
      </c>
      <c r="M2112" s="20" t="s">
        <v>1012</v>
      </c>
      <c r="N2112" s="19" t="s">
        <v>8058</v>
      </c>
      <c r="O2112" s="19" t="s">
        <v>8058</v>
      </c>
      <c r="P2112" s="20" t="s">
        <v>3874</v>
      </c>
      <c r="Q2112" s="20" t="s">
        <v>8861</v>
      </c>
      <c r="R2112" s="19" t="s">
        <v>4218</v>
      </c>
    </row>
    <row r="2113" spans="1:34" x14ac:dyDescent="0.3">
      <c r="A2113" s="19">
        <v>2117</v>
      </c>
      <c r="B2113" s="34" t="s">
        <v>67</v>
      </c>
      <c r="C2113" s="89" t="s">
        <v>7628</v>
      </c>
      <c r="D2113" s="22" t="s">
        <v>3851</v>
      </c>
      <c r="E2113" s="40" t="s">
        <v>7029</v>
      </c>
      <c r="F2113" s="19" t="s">
        <v>22</v>
      </c>
      <c r="G2113" s="52" t="s">
        <v>23</v>
      </c>
      <c r="H2113" s="55" t="s">
        <v>8870</v>
      </c>
      <c r="I2113" s="55" t="s">
        <v>3873</v>
      </c>
      <c r="J2113" s="58" t="s">
        <v>1921</v>
      </c>
      <c r="K2113" s="58" t="s">
        <v>8682</v>
      </c>
      <c r="L2113" s="19" t="s">
        <v>8058</v>
      </c>
      <c r="M2113" s="19" t="s">
        <v>8058</v>
      </c>
      <c r="N2113" s="19" t="s">
        <v>8058</v>
      </c>
      <c r="O2113" s="19" t="s">
        <v>8058</v>
      </c>
      <c r="P2113" s="20" t="s">
        <v>3874</v>
      </c>
      <c r="Q2113" s="20" t="s">
        <v>8861</v>
      </c>
      <c r="R2113" s="19" t="s">
        <v>4218</v>
      </c>
    </row>
    <row r="2114" spans="1:34" x14ac:dyDescent="0.3">
      <c r="A2114" s="19">
        <v>2118</v>
      </c>
      <c r="B2114" s="34" t="s">
        <v>67</v>
      </c>
      <c r="C2114" s="89" t="s">
        <v>7628</v>
      </c>
      <c r="D2114" s="22" t="s">
        <v>3852</v>
      </c>
      <c r="E2114" s="40" t="s">
        <v>7029</v>
      </c>
      <c r="F2114" s="19" t="s">
        <v>22</v>
      </c>
      <c r="G2114" s="52" t="s">
        <v>23</v>
      </c>
      <c r="H2114" s="55" t="s">
        <v>8870</v>
      </c>
      <c r="I2114" s="55" t="s">
        <v>3873</v>
      </c>
      <c r="J2114" s="58" t="s">
        <v>1921</v>
      </c>
      <c r="K2114" s="58" t="s">
        <v>8682</v>
      </c>
      <c r="L2114" s="19" t="s">
        <v>8058</v>
      </c>
      <c r="M2114" s="19" t="s">
        <v>8058</v>
      </c>
      <c r="N2114" s="19" t="s">
        <v>8058</v>
      </c>
      <c r="O2114" s="19" t="s">
        <v>8058</v>
      </c>
      <c r="P2114" s="20" t="s">
        <v>3874</v>
      </c>
      <c r="Q2114" s="20" t="s">
        <v>8861</v>
      </c>
      <c r="R2114" s="19" t="s">
        <v>4218</v>
      </c>
    </row>
    <row r="2115" spans="1:34" x14ac:dyDescent="0.3">
      <c r="A2115" s="19">
        <v>2119</v>
      </c>
      <c r="B2115" s="34" t="s">
        <v>67</v>
      </c>
      <c r="C2115" s="89" t="s">
        <v>7628</v>
      </c>
      <c r="D2115" s="22" t="s">
        <v>3853</v>
      </c>
      <c r="E2115" s="40" t="s">
        <v>7029</v>
      </c>
      <c r="F2115" s="19" t="s">
        <v>22</v>
      </c>
      <c r="G2115" s="52" t="s">
        <v>23</v>
      </c>
      <c r="H2115" s="55" t="s">
        <v>8870</v>
      </c>
      <c r="I2115" s="55" t="s">
        <v>3873</v>
      </c>
      <c r="J2115" s="58" t="s">
        <v>1921</v>
      </c>
      <c r="K2115" s="58" t="s">
        <v>8682</v>
      </c>
      <c r="L2115" s="19" t="s">
        <v>8058</v>
      </c>
      <c r="M2115" s="19" t="s">
        <v>8058</v>
      </c>
      <c r="N2115" s="19" t="s">
        <v>8058</v>
      </c>
      <c r="O2115" s="19" t="s">
        <v>8058</v>
      </c>
      <c r="P2115" s="20" t="s">
        <v>3874</v>
      </c>
      <c r="Q2115" s="20" t="s">
        <v>8861</v>
      </c>
      <c r="R2115" s="19" t="s">
        <v>4218</v>
      </c>
    </row>
    <row r="2116" spans="1:34" x14ac:dyDescent="0.3">
      <c r="A2116" s="19">
        <v>2120</v>
      </c>
      <c r="B2116" s="34" t="s">
        <v>67</v>
      </c>
      <c r="C2116" s="89" t="s">
        <v>7628</v>
      </c>
      <c r="D2116" s="22" t="s">
        <v>3854</v>
      </c>
      <c r="E2116" s="40" t="s">
        <v>7029</v>
      </c>
      <c r="F2116" s="19" t="s">
        <v>22</v>
      </c>
      <c r="G2116" s="52" t="s">
        <v>23</v>
      </c>
      <c r="H2116" s="55" t="s">
        <v>8870</v>
      </c>
      <c r="I2116" s="55" t="s">
        <v>3873</v>
      </c>
      <c r="J2116" s="58" t="s">
        <v>1921</v>
      </c>
      <c r="K2116" s="58" t="s">
        <v>8682</v>
      </c>
      <c r="L2116" s="19" t="s">
        <v>8058</v>
      </c>
      <c r="M2116" s="19" t="s">
        <v>8058</v>
      </c>
      <c r="N2116" s="19" t="s">
        <v>8058</v>
      </c>
      <c r="O2116" s="19" t="s">
        <v>8058</v>
      </c>
      <c r="P2116" s="20" t="s">
        <v>3874</v>
      </c>
      <c r="Q2116" s="20" t="s">
        <v>8861</v>
      </c>
      <c r="R2116" s="19" t="s">
        <v>4218</v>
      </c>
    </row>
    <row r="2117" spans="1:34" x14ac:dyDescent="0.3">
      <c r="A2117" s="19">
        <v>2121</v>
      </c>
      <c r="B2117" s="34" t="s">
        <v>67</v>
      </c>
      <c r="C2117" s="89" t="s">
        <v>7628</v>
      </c>
      <c r="D2117" s="22" t="s">
        <v>3855</v>
      </c>
      <c r="E2117" s="40" t="s">
        <v>7029</v>
      </c>
      <c r="F2117" s="19" t="s">
        <v>22</v>
      </c>
      <c r="G2117" s="52" t="s">
        <v>23</v>
      </c>
      <c r="H2117" s="55" t="s">
        <v>8870</v>
      </c>
      <c r="I2117" s="55" t="s">
        <v>3873</v>
      </c>
      <c r="J2117" s="58" t="s">
        <v>1921</v>
      </c>
      <c r="K2117" s="58" t="s">
        <v>8682</v>
      </c>
      <c r="L2117" s="19" t="s">
        <v>8058</v>
      </c>
      <c r="M2117" s="19" t="s">
        <v>8058</v>
      </c>
      <c r="N2117" s="19" t="s">
        <v>8058</v>
      </c>
      <c r="O2117" s="19" t="s">
        <v>8058</v>
      </c>
      <c r="P2117" s="20" t="s">
        <v>3874</v>
      </c>
      <c r="Q2117" s="20" t="s">
        <v>8861</v>
      </c>
      <c r="R2117" s="19" t="s">
        <v>4218</v>
      </c>
    </row>
    <row r="2118" spans="1:34" x14ac:dyDescent="0.3">
      <c r="A2118" s="19">
        <v>2122</v>
      </c>
      <c r="B2118" s="34" t="s">
        <v>67</v>
      </c>
      <c r="C2118" s="89" t="s">
        <v>7628</v>
      </c>
      <c r="D2118" s="22" t="s">
        <v>3856</v>
      </c>
      <c r="E2118" s="40" t="s">
        <v>7029</v>
      </c>
      <c r="F2118" s="19" t="s">
        <v>22</v>
      </c>
      <c r="G2118" s="52" t="s">
        <v>23</v>
      </c>
      <c r="H2118" s="55" t="s">
        <v>8870</v>
      </c>
      <c r="I2118" s="55" t="s">
        <v>3873</v>
      </c>
      <c r="J2118" s="58" t="s">
        <v>1921</v>
      </c>
      <c r="K2118" s="58" t="s">
        <v>8682</v>
      </c>
      <c r="L2118" s="19" t="s">
        <v>8058</v>
      </c>
      <c r="M2118" s="19" t="s">
        <v>8058</v>
      </c>
      <c r="N2118" s="19" t="s">
        <v>8058</v>
      </c>
      <c r="O2118" s="19" t="s">
        <v>8058</v>
      </c>
      <c r="P2118" s="20" t="s">
        <v>3874</v>
      </c>
      <c r="Q2118" s="20" t="s">
        <v>8861</v>
      </c>
      <c r="R2118" s="19" t="s">
        <v>4218</v>
      </c>
    </row>
    <row r="2119" spans="1:34" x14ac:dyDescent="0.3">
      <c r="A2119" s="19">
        <v>2123</v>
      </c>
      <c r="B2119" s="34" t="s">
        <v>67</v>
      </c>
      <c r="C2119" s="89" t="s">
        <v>7628</v>
      </c>
      <c r="D2119" s="22" t="s">
        <v>3857</v>
      </c>
      <c r="E2119" s="40" t="s">
        <v>7029</v>
      </c>
      <c r="F2119" s="19" t="s">
        <v>22</v>
      </c>
      <c r="G2119" s="52" t="s">
        <v>23</v>
      </c>
      <c r="H2119" s="55" t="s">
        <v>8870</v>
      </c>
      <c r="I2119" s="55" t="s">
        <v>3873</v>
      </c>
      <c r="J2119" s="58" t="s">
        <v>1921</v>
      </c>
      <c r="K2119" s="58" t="s">
        <v>8682</v>
      </c>
      <c r="L2119" s="19" t="s">
        <v>8058</v>
      </c>
      <c r="M2119" s="19" t="s">
        <v>8058</v>
      </c>
      <c r="N2119" s="19" t="s">
        <v>8058</v>
      </c>
      <c r="O2119" s="19" t="s">
        <v>8058</v>
      </c>
      <c r="P2119" s="20" t="s">
        <v>3874</v>
      </c>
      <c r="Q2119" s="20" t="s">
        <v>8861</v>
      </c>
      <c r="R2119" s="19" t="s">
        <v>4218</v>
      </c>
    </row>
    <row r="2120" spans="1:34" x14ac:dyDescent="0.3">
      <c r="A2120" s="19">
        <v>2124</v>
      </c>
      <c r="B2120" s="34" t="s">
        <v>67</v>
      </c>
      <c r="C2120" s="89" t="s">
        <v>7628</v>
      </c>
      <c r="D2120" s="22" t="s">
        <v>3858</v>
      </c>
      <c r="E2120" s="40" t="s">
        <v>7029</v>
      </c>
      <c r="F2120" s="19" t="s">
        <v>22</v>
      </c>
      <c r="G2120" s="52" t="s">
        <v>23</v>
      </c>
      <c r="H2120" s="55" t="s">
        <v>8870</v>
      </c>
      <c r="I2120" s="55" t="s">
        <v>3873</v>
      </c>
      <c r="J2120" s="58" t="s">
        <v>1921</v>
      </c>
      <c r="K2120" s="58" t="s">
        <v>8682</v>
      </c>
      <c r="L2120" s="19" t="s">
        <v>8058</v>
      </c>
      <c r="M2120" s="19" t="s">
        <v>8058</v>
      </c>
      <c r="N2120" s="19" t="s">
        <v>8058</v>
      </c>
      <c r="O2120" s="19" t="s">
        <v>8058</v>
      </c>
      <c r="P2120" s="20" t="s">
        <v>3874</v>
      </c>
      <c r="Q2120" s="20" t="s">
        <v>8861</v>
      </c>
      <c r="R2120" s="19" t="s">
        <v>4218</v>
      </c>
    </row>
    <row r="2121" spans="1:34" x14ac:dyDescent="0.3">
      <c r="A2121" s="19">
        <v>2125</v>
      </c>
      <c r="B2121" s="34" t="s">
        <v>67</v>
      </c>
      <c r="C2121" s="89" t="s">
        <v>7628</v>
      </c>
      <c r="D2121" s="22" t="s">
        <v>3859</v>
      </c>
      <c r="E2121" s="40" t="s">
        <v>7029</v>
      </c>
      <c r="F2121" s="19" t="s">
        <v>22</v>
      </c>
      <c r="G2121" s="52" t="s">
        <v>23</v>
      </c>
      <c r="H2121" s="55" t="s">
        <v>8870</v>
      </c>
      <c r="I2121" s="55" t="s">
        <v>3873</v>
      </c>
      <c r="J2121" s="58" t="s">
        <v>1921</v>
      </c>
      <c r="K2121" s="58" t="s">
        <v>8682</v>
      </c>
      <c r="L2121" s="19" t="s">
        <v>8058</v>
      </c>
      <c r="M2121" s="19" t="s">
        <v>8058</v>
      </c>
      <c r="N2121" s="19" t="s">
        <v>8058</v>
      </c>
      <c r="O2121" s="19" t="s">
        <v>8058</v>
      </c>
      <c r="P2121" s="20" t="s">
        <v>3874</v>
      </c>
      <c r="Q2121" s="20" t="s">
        <v>8861</v>
      </c>
      <c r="R2121" s="19" t="s">
        <v>4218</v>
      </c>
    </row>
    <row r="2122" spans="1:34" x14ac:dyDescent="0.3">
      <c r="A2122" s="19">
        <v>2126</v>
      </c>
      <c r="B2122" s="34" t="s">
        <v>67</v>
      </c>
      <c r="C2122" s="89" t="s">
        <v>7628</v>
      </c>
      <c r="D2122" s="22" t="s">
        <v>3860</v>
      </c>
      <c r="E2122" s="40" t="s">
        <v>7029</v>
      </c>
      <c r="F2122" s="19" t="s">
        <v>22</v>
      </c>
      <c r="G2122" s="52" t="s">
        <v>23</v>
      </c>
      <c r="H2122" s="55" t="s">
        <v>8870</v>
      </c>
      <c r="I2122" s="55" t="s">
        <v>3873</v>
      </c>
      <c r="J2122" s="58" t="s">
        <v>1921</v>
      </c>
      <c r="K2122" s="58" t="s">
        <v>8682</v>
      </c>
      <c r="L2122" s="19" t="s">
        <v>8058</v>
      </c>
      <c r="M2122" s="19" t="s">
        <v>8058</v>
      </c>
      <c r="N2122" s="19" t="s">
        <v>8058</v>
      </c>
      <c r="O2122" s="19" t="s">
        <v>8058</v>
      </c>
      <c r="P2122" s="20" t="s">
        <v>3874</v>
      </c>
      <c r="Q2122" s="20" t="s">
        <v>8861</v>
      </c>
      <c r="R2122" s="19" t="s">
        <v>4218</v>
      </c>
      <c r="AB2122" s="20"/>
      <c r="AC2122" s="20"/>
      <c r="AD2122" s="20"/>
      <c r="AE2122" s="20"/>
      <c r="AF2122" s="20"/>
      <c r="AG2122" s="20"/>
      <c r="AH2122" s="20"/>
    </row>
    <row r="2123" spans="1:34" x14ac:dyDescent="0.3">
      <c r="A2123" s="19">
        <v>2127</v>
      </c>
      <c r="B2123" s="34" t="s">
        <v>67</v>
      </c>
      <c r="C2123" s="89" t="s">
        <v>7628</v>
      </c>
      <c r="D2123" s="22" t="s">
        <v>3861</v>
      </c>
      <c r="E2123" s="40" t="s">
        <v>7029</v>
      </c>
      <c r="F2123" s="19" t="s">
        <v>22</v>
      </c>
      <c r="G2123" s="52" t="s">
        <v>23</v>
      </c>
      <c r="H2123" s="55" t="s">
        <v>8870</v>
      </c>
      <c r="I2123" s="55" t="s">
        <v>3873</v>
      </c>
      <c r="J2123" s="58" t="s">
        <v>1921</v>
      </c>
      <c r="K2123" s="58" t="s">
        <v>8682</v>
      </c>
      <c r="L2123" s="19" t="s">
        <v>8058</v>
      </c>
      <c r="M2123" s="19" t="s">
        <v>8058</v>
      </c>
      <c r="N2123" s="19" t="s">
        <v>8058</v>
      </c>
      <c r="O2123" s="19" t="s">
        <v>8058</v>
      </c>
      <c r="P2123" s="20" t="s">
        <v>3874</v>
      </c>
      <c r="Q2123" s="20" t="s">
        <v>8861</v>
      </c>
      <c r="R2123" s="19" t="s">
        <v>4218</v>
      </c>
    </row>
    <row r="2124" spans="1:34" x14ac:dyDescent="0.3">
      <c r="A2124" s="19">
        <v>2128</v>
      </c>
      <c r="B2124" s="34" t="s">
        <v>67</v>
      </c>
      <c r="C2124" s="89" t="s">
        <v>7628</v>
      </c>
      <c r="D2124" s="22" t="s">
        <v>3862</v>
      </c>
      <c r="E2124" s="40" t="s">
        <v>7029</v>
      </c>
      <c r="F2124" s="19" t="s">
        <v>22</v>
      </c>
      <c r="G2124" s="52" t="s">
        <v>23</v>
      </c>
      <c r="H2124" s="55" t="s">
        <v>8870</v>
      </c>
      <c r="I2124" s="55" t="s">
        <v>3873</v>
      </c>
      <c r="J2124" s="58" t="s">
        <v>1921</v>
      </c>
      <c r="K2124" s="58" t="s">
        <v>8682</v>
      </c>
      <c r="L2124" s="19" t="s">
        <v>8058</v>
      </c>
      <c r="M2124" s="19" t="s">
        <v>8058</v>
      </c>
      <c r="N2124" s="19" t="s">
        <v>8058</v>
      </c>
      <c r="O2124" s="19" t="s">
        <v>8058</v>
      </c>
      <c r="P2124" s="20" t="s">
        <v>3874</v>
      </c>
      <c r="Q2124" s="20" t="s">
        <v>8861</v>
      </c>
      <c r="R2124" s="19" t="s">
        <v>4218</v>
      </c>
    </row>
    <row r="2125" spans="1:34" x14ac:dyDescent="0.3">
      <c r="A2125" s="19">
        <v>2129</v>
      </c>
      <c r="B2125" s="34" t="s">
        <v>67</v>
      </c>
      <c r="C2125" s="89" t="s">
        <v>7628</v>
      </c>
      <c r="D2125" s="22" t="s">
        <v>3863</v>
      </c>
      <c r="E2125" s="40" t="s">
        <v>7029</v>
      </c>
      <c r="F2125" s="19" t="s">
        <v>22</v>
      </c>
      <c r="G2125" s="52" t="s">
        <v>23</v>
      </c>
      <c r="H2125" s="55" t="s">
        <v>8870</v>
      </c>
      <c r="I2125" s="55" t="s">
        <v>3873</v>
      </c>
      <c r="J2125" s="58" t="s">
        <v>1921</v>
      </c>
      <c r="K2125" s="58" t="s">
        <v>8682</v>
      </c>
      <c r="L2125" s="19" t="s">
        <v>8058</v>
      </c>
      <c r="M2125" s="19" t="s">
        <v>8058</v>
      </c>
      <c r="N2125" s="19" t="s">
        <v>8058</v>
      </c>
      <c r="O2125" s="19" t="s">
        <v>8058</v>
      </c>
      <c r="P2125" s="20" t="s">
        <v>3874</v>
      </c>
      <c r="Q2125" s="20" t="s">
        <v>8861</v>
      </c>
      <c r="R2125" s="19" t="s">
        <v>4218</v>
      </c>
    </row>
    <row r="2126" spans="1:34" x14ac:dyDescent="0.3">
      <c r="A2126" s="19">
        <v>2130</v>
      </c>
      <c r="B2126" s="34" t="s">
        <v>67</v>
      </c>
      <c r="C2126" s="89" t="s">
        <v>7628</v>
      </c>
      <c r="D2126" s="22" t="s">
        <v>3864</v>
      </c>
      <c r="E2126" s="40" t="s">
        <v>7029</v>
      </c>
      <c r="F2126" s="19" t="s">
        <v>22</v>
      </c>
      <c r="G2126" s="52" t="s">
        <v>23</v>
      </c>
      <c r="H2126" s="55" t="s">
        <v>8870</v>
      </c>
      <c r="I2126" s="55" t="s">
        <v>3873</v>
      </c>
      <c r="J2126" s="58" t="s">
        <v>1921</v>
      </c>
      <c r="K2126" s="58" t="s">
        <v>8682</v>
      </c>
      <c r="L2126" s="19" t="s">
        <v>8058</v>
      </c>
      <c r="M2126" s="19" t="s">
        <v>8058</v>
      </c>
      <c r="N2126" s="19" t="s">
        <v>8058</v>
      </c>
      <c r="O2126" s="19" t="s">
        <v>8058</v>
      </c>
      <c r="P2126" s="20" t="s">
        <v>3874</v>
      </c>
      <c r="Q2126" s="20" t="s">
        <v>8861</v>
      </c>
      <c r="R2126" s="19" t="s">
        <v>4218</v>
      </c>
    </row>
    <row r="2127" spans="1:34" x14ac:dyDescent="0.3">
      <c r="A2127" s="19">
        <v>2131</v>
      </c>
      <c r="B2127" s="34" t="s">
        <v>67</v>
      </c>
      <c r="C2127" s="89" t="s">
        <v>7628</v>
      </c>
      <c r="D2127" s="22" t="s">
        <v>3865</v>
      </c>
      <c r="E2127" s="40" t="s">
        <v>7029</v>
      </c>
      <c r="F2127" s="19" t="s">
        <v>22</v>
      </c>
      <c r="G2127" s="52" t="s">
        <v>23</v>
      </c>
      <c r="H2127" s="55" t="s">
        <v>8870</v>
      </c>
      <c r="I2127" s="55" t="s">
        <v>3873</v>
      </c>
      <c r="J2127" s="58" t="s">
        <v>1921</v>
      </c>
      <c r="K2127" s="58" t="s">
        <v>8682</v>
      </c>
      <c r="L2127" s="19" t="s">
        <v>8058</v>
      </c>
      <c r="M2127" s="19" t="s">
        <v>8058</v>
      </c>
      <c r="N2127" s="19" t="s">
        <v>8058</v>
      </c>
      <c r="O2127" s="19" t="s">
        <v>8058</v>
      </c>
      <c r="P2127" s="20" t="s">
        <v>3874</v>
      </c>
      <c r="Q2127" s="20" t="s">
        <v>8861</v>
      </c>
      <c r="R2127" s="19" t="s">
        <v>4218</v>
      </c>
    </row>
    <row r="2128" spans="1:34" x14ac:dyDescent="0.3">
      <c r="A2128" s="19">
        <v>2132</v>
      </c>
      <c r="B2128" s="34" t="s">
        <v>67</v>
      </c>
      <c r="C2128" s="89" t="s">
        <v>7628</v>
      </c>
      <c r="D2128" s="22" t="s">
        <v>3866</v>
      </c>
      <c r="E2128" s="40" t="s">
        <v>7029</v>
      </c>
      <c r="F2128" s="19" t="s">
        <v>22</v>
      </c>
      <c r="G2128" s="52" t="s">
        <v>23</v>
      </c>
      <c r="H2128" s="55" t="s">
        <v>8870</v>
      </c>
      <c r="I2128" s="55" t="s">
        <v>3873</v>
      </c>
      <c r="J2128" s="58" t="s">
        <v>1921</v>
      </c>
      <c r="K2128" s="58" t="s">
        <v>8682</v>
      </c>
      <c r="L2128" s="19" t="s">
        <v>8058</v>
      </c>
      <c r="M2128" s="19" t="s">
        <v>8058</v>
      </c>
      <c r="N2128" s="19" t="s">
        <v>8058</v>
      </c>
      <c r="O2128" s="19" t="s">
        <v>8058</v>
      </c>
      <c r="P2128" s="20" t="s">
        <v>3874</v>
      </c>
      <c r="Q2128" s="20" t="s">
        <v>8861</v>
      </c>
      <c r="R2128" s="19" t="s">
        <v>4218</v>
      </c>
    </row>
    <row r="2129" spans="1:34" x14ac:dyDescent="0.3">
      <c r="A2129" s="19">
        <v>2133</v>
      </c>
      <c r="B2129" s="34" t="s">
        <v>67</v>
      </c>
      <c r="C2129" s="89" t="s">
        <v>7628</v>
      </c>
      <c r="D2129" s="22" t="s">
        <v>3867</v>
      </c>
      <c r="E2129" s="40" t="s">
        <v>7029</v>
      </c>
      <c r="F2129" s="19" t="s">
        <v>22</v>
      </c>
      <c r="G2129" s="52" t="s">
        <v>23</v>
      </c>
      <c r="H2129" s="55" t="s">
        <v>8870</v>
      </c>
      <c r="I2129" s="55" t="s">
        <v>3873</v>
      </c>
      <c r="J2129" s="58" t="s">
        <v>1921</v>
      </c>
      <c r="K2129" s="58" t="s">
        <v>8682</v>
      </c>
      <c r="L2129" s="19" t="s">
        <v>8058</v>
      </c>
      <c r="M2129" s="19" t="s">
        <v>8058</v>
      </c>
      <c r="N2129" s="19" t="s">
        <v>8058</v>
      </c>
      <c r="O2129" s="19" t="s">
        <v>8058</v>
      </c>
      <c r="P2129" s="20" t="s">
        <v>3874</v>
      </c>
      <c r="Q2129" s="20" t="s">
        <v>8861</v>
      </c>
      <c r="R2129" s="19" t="s">
        <v>4218</v>
      </c>
    </row>
    <row r="2130" spans="1:34" x14ac:dyDescent="0.3">
      <c r="A2130" s="19">
        <v>2134</v>
      </c>
      <c r="B2130" s="34" t="s">
        <v>67</v>
      </c>
      <c r="C2130" s="89" t="s">
        <v>7628</v>
      </c>
      <c r="D2130" s="22" t="s">
        <v>3868</v>
      </c>
      <c r="E2130" s="40" t="s">
        <v>7029</v>
      </c>
      <c r="F2130" s="19" t="s">
        <v>22</v>
      </c>
      <c r="G2130" s="52" t="s">
        <v>23</v>
      </c>
      <c r="H2130" s="55" t="s">
        <v>8870</v>
      </c>
      <c r="I2130" s="55" t="s">
        <v>3873</v>
      </c>
      <c r="J2130" s="58" t="s">
        <v>1921</v>
      </c>
      <c r="K2130" s="58" t="s">
        <v>8682</v>
      </c>
      <c r="L2130" s="19" t="s">
        <v>8058</v>
      </c>
      <c r="M2130" s="19" t="s">
        <v>8058</v>
      </c>
      <c r="N2130" s="19" t="s">
        <v>8058</v>
      </c>
      <c r="O2130" s="19" t="s">
        <v>8058</v>
      </c>
      <c r="P2130" s="20" t="s">
        <v>3874</v>
      </c>
      <c r="Q2130" s="20" t="s">
        <v>8861</v>
      </c>
      <c r="R2130" s="19" t="s">
        <v>4218</v>
      </c>
    </row>
    <row r="2131" spans="1:34" x14ac:dyDescent="0.3">
      <c r="A2131" s="19">
        <v>2135</v>
      </c>
      <c r="B2131" s="34" t="s">
        <v>67</v>
      </c>
      <c r="C2131" s="89" t="s">
        <v>7628</v>
      </c>
      <c r="D2131" s="22" t="s">
        <v>3869</v>
      </c>
      <c r="E2131" s="40" t="s">
        <v>7029</v>
      </c>
      <c r="F2131" s="19" t="s">
        <v>22</v>
      </c>
      <c r="G2131" s="52" t="s">
        <v>23</v>
      </c>
      <c r="H2131" s="55" t="s">
        <v>8870</v>
      </c>
      <c r="I2131" s="55" t="s">
        <v>3873</v>
      </c>
      <c r="J2131" s="58" t="s">
        <v>1921</v>
      </c>
      <c r="K2131" s="58" t="s">
        <v>8682</v>
      </c>
      <c r="L2131" s="19" t="s">
        <v>8058</v>
      </c>
      <c r="M2131" s="19" t="s">
        <v>8058</v>
      </c>
      <c r="N2131" s="19" t="s">
        <v>8058</v>
      </c>
      <c r="O2131" s="19" t="s">
        <v>8058</v>
      </c>
      <c r="P2131" s="20" t="s">
        <v>3874</v>
      </c>
      <c r="Q2131" s="20" t="s">
        <v>8861</v>
      </c>
      <c r="R2131" s="19" t="s">
        <v>4218</v>
      </c>
    </row>
    <row r="2132" spans="1:34" x14ac:dyDescent="0.3">
      <c r="A2132" s="19">
        <v>2136</v>
      </c>
      <c r="B2132" s="34" t="s">
        <v>67</v>
      </c>
      <c r="C2132" s="89" t="s">
        <v>7628</v>
      </c>
      <c r="D2132" s="22" t="s">
        <v>3870</v>
      </c>
      <c r="E2132" s="40" t="s">
        <v>7029</v>
      </c>
      <c r="F2132" s="19" t="s">
        <v>22</v>
      </c>
      <c r="G2132" s="52" t="s">
        <v>23</v>
      </c>
      <c r="H2132" s="55" t="s">
        <v>8870</v>
      </c>
      <c r="I2132" s="55" t="s">
        <v>3873</v>
      </c>
      <c r="J2132" s="58" t="s">
        <v>1921</v>
      </c>
      <c r="K2132" s="58" t="s">
        <v>8682</v>
      </c>
      <c r="L2132" s="19" t="s">
        <v>8058</v>
      </c>
      <c r="M2132" s="19" t="s">
        <v>8058</v>
      </c>
      <c r="N2132" s="19" t="s">
        <v>8058</v>
      </c>
      <c r="O2132" s="19" t="s">
        <v>8058</v>
      </c>
      <c r="P2132" s="20" t="s">
        <v>3874</v>
      </c>
      <c r="Q2132" s="20" t="s">
        <v>8861</v>
      </c>
      <c r="R2132" s="19" t="s">
        <v>4218</v>
      </c>
    </row>
    <row r="2133" spans="1:34" x14ac:dyDescent="0.3">
      <c r="A2133" s="19">
        <v>2137</v>
      </c>
      <c r="B2133" s="26" t="s">
        <v>67</v>
      </c>
      <c r="C2133" s="90" t="s">
        <v>7628</v>
      </c>
      <c r="D2133" s="22" t="s">
        <v>9162</v>
      </c>
      <c r="E2133" s="51" t="s">
        <v>5967</v>
      </c>
      <c r="F2133" s="19" t="s">
        <v>905</v>
      </c>
      <c r="G2133" s="52" t="s">
        <v>23</v>
      </c>
      <c r="H2133" s="63" t="s">
        <v>8895</v>
      </c>
      <c r="I2133" s="55" t="s">
        <v>8696</v>
      </c>
      <c r="J2133" s="63" t="s">
        <v>6368</v>
      </c>
      <c r="K2133" s="51" t="s">
        <v>8690</v>
      </c>
      <c r="L2133" s="40" t="s">
        <v>8058</v>
      </c>
      <c r="M2133" s="40" t="s">
        <v>8058</v>
      </c>
      <c r="N2133" s="40" t="s">
        <v>8058</v>
      </c>
      <c r="O2133" s="40" t="s">
        <v>8058</v>
      </c>
      <c r="P2133" s="40" t="s">
        <v>4843</v>
      </c>
      <c r="Q2133" s="40" t="s">
        <v>8863</v>
      </c>
      <c r="R2133" s="22" t="s">
        <v>4293</v>
      </c>
      <c r="S2133" s="40"/>
      <c r="AB2133" s="22"/>
      <c r="AC2133" s="22"/>
      <c r="AD2133" s="22"/>
      <c r="AE2133" s="22"/>
      <c r="AF2133" s="22"/>
      <c r="AG2133" s="22"/>
      <c r="AH2133" s="22"/>
    </row>
    <row r="2134" spans="1:34" x14ac:dyDescent="0.3">
      <c r="A2134" s="19">
        <v>2138</v>
      </c>
      <c r="B2134" s="26" t="s">
        <v>67</v>
      </c>
      <c r="C2134" s="90" t="s">
        <v>7628</v>
      </c>
      <c r="D2134" s="22" t="s">
        <v>9287</v>
      </c>
      <c r="E2134" s="40" t="s">
        <v>7024</v>
      </c>
      <c r="F2134" s="19" t="s">
        <v>22</v>
      </c>
      <c r="G2134" s="52" t="s">
        <v>23</v>
      </c>
      <c r="H2134" s="63" t="s">
        <v>8193</v>
      </c>
      <c r="I2134" s="63" t="s">
        <v>908</v>
      </c>
      <c r="J2134" s="63" t="s">
        <v>908</v>
      </c>
      <c r="K2134" s="63" t="s">
        <v>8681</v>
      </c>
      <c r="L2134" s="40" t="s">
        <v>8058</v>
      </c>
      <c r="M2134" s="40" t="s">
        <v>8058</v>
      </c>
      <c r="N2134" s="40" t="s">
        <v>8058</v>
      </c>
      <c r="O2134" s="40" t="s">
        <v>8058</v>
      </c>
      <c r="P2134" s="40" t="s">
        <v>4843</v>
      </c>
      <c r="Q2134" s="40" t="s">
        <v>8863</v>
      </c>
      <c r="R2134" s="22" t="s">
        <v>4293</v>
      </c>
      <c r="S2134" s="40"/>
    </row>
    <row r="2135" spans="1:34" x14ac:dyDescent="0.3">
      <c r="A2135" s="19">
        <v>2139</v>
      </c>
      <c r="B2135" s="26" t="s">
        <v>67</v>
      </c>
      <c r="C2135" s="90" t="s">
        <v>7628</v>
      </c>
      <c r="D2135" s="22" t="s">
        <v>9298</v>
      </c>
      <c r="E2135" s="40" t="s">
        <v>7029</v>
      </c>
      <c r="F2135" s="19" t="s">
        <v>22</v>
      </c>
      <c r="G2135" s="52" t="s">
        <v>23</v>
      </c>
      <c r="H2135" s="63" t="s">
        <v>8079</v>
      </c>
      <c r="I2135" s="63" t="s">
        <v>2434</v>
      </c>
      <c r="J2135" s="63" t="s">
        <v>2434</v>
      </c>
      <c r="K2135" s="51" t="s">
        <v>8684</v>
      </c>
      <c r="L2135" s="40" t="s">
        <v>8058</v>
      </c>
      <c r="M2135" s="40" t="s">
        <v>8058</v>
      </c>
      <c r="N2135" s="40" t="s">
        <v>8058</v>
      </c>
      <c r="O2135" s="40" t="s">
        <v>8058</v>
      </c>
      <c r="P2135" s="40" t="s">
        <v>4843</v>
      </c>
      <c r="Q2135" s="40" t="s">
        <v>8863</v>
      </c>
      <c r="R2135" s="22" t="s">
        <v>4293</v>
      </c>
      <c r="S2135" s="40"/>
    </row>
    <row r="2136" spans="1:34" x14ac:dyDescent="0.3">
      <c r="A2136" s="19">
        <v>2140</v>
      </c>
      <c r="B2136" s="26" t="s">
        <v>67</v>
      </c>
      <c r="C2136" s="90" t="s">
        <v>7628</v>
      </c>
      <c r="D2136" s="22" t="s">
        <v>5067</v>
      </c>
      <c r="E2136" s="40" t="s">
        <v>7029</v>
      </c>
      <c r="F2136" s="19" t="s">
        <v>22</v>
      </c>
      <c r="G2136" s="52" t="s">
        <v>23</v>
      </c>
      <c r="H2136" s="63" t="s">
        <v>8911</v>
      </c>
      <c r="I2136" s="55" t="s">
        <v>5068</v>
      </c>
      <c r="J2136" s="63" t="s">
        <v>2476</v>
      </c>
      <c r="K2136" s="52" t="s">
        <v>7193</v>
      </c>
      <c r="L2136" s="40" t="s">
        <v>8058</v>
      </c>
      <c r="M2136" s="40" t="s">
        <v>8058</v>
      </c>
      <c r="N2136" s="40" t="s">
        <v>8058</v>
      </c>
      <c r="O2136" s="40" t="s">
        <v>8058</v>
      </c>
      <c r="P2136" s="40" t="s">
        <v>4843</v>
      </c>
      <c r="Q2136" s="40" t="s">
        <v>8863</v>
      </c>
      <c r="R2136" s="22" t="s">
        <v>4293</v>
      </c>
      <c r="S2136" s="40"/>
    </row>
    <row r="2137" spans="1:34" x14ac:dyDescent="0.3">
      <c r="A2137" s="19">
        <v>2141</v>
      </c>
      <c r="B2137" s="26" t="s">
        <v>67</v>
      </c>
      <c r="C2137" s="90" t="s">
        <v>7628</v>
      </c>
      <c r="D2137" s="22" t="s">
        <v>5069</v>
      </c>
      <c r="E2137" s="40" t="s">
        <v>7029</v>
      </c>
      <c r="F2137" s="19" t="s">
        <v>22</v>
      </c>
      <c r="G2137" s="52" t="s">
        <v>23</v>
      </c>
      <c r="H2137" s="63" t="s">
        <v>8911</v>
      </c>
      <c r="I2137" s="52" t="s">
        <v>7985</v>
      </c>
      <c r="J2137" s="63" t="s">
        <v>2476</v>
      </c>
      <c r="K2137" s="52" t="s">
        <v>7193</v>
      </c>
      <c r="L2137" s="40" t="s">
        <v>8058</v>
      </c>
      <c r="M2137" s="40" t="s">
        <v>8058</v>
      </c>
      <c r="N2137" s="40" t="s">
        <v>8058</v>
      </c>
      <c r="O2137" s="40" t="s">
        <v>8058</v>
      </c>
      <c r="P2137" s="40" t="s">
        <v>4843</v>
      </c>
      <c r="Q2137" s="40" t="s">
        <v>8863</v>
      </c>
      <c r="R2137" s="22" t="s">
        <v>4293</v>
      </c>
      <c r="S2137" s="40"/>
    </row>
    <row r="2138" spans="1:34" x14ac:dyDescent="0.3">
      <c r="A2138" s="19">
        <v>2142</v>
      </c>
      <c r="B2138" s="33" t="s">
        <v>67</v>
      </c>
      <c r="C2138" s="185" t="s">
        <v>7628</v>
      </c>
      <c r="D2138" s="22" t="s">
        <v>4271</v>
      </c>
      <c r="E2138" s="40" t="s">
        <v>7029</v>
      </c>
      <c r="F2138" s="22" t="s">
        <v>22</v>
      </c>
      <c r="G2138" s="57" t="s">
        <v>23</v>
      </c>
      <c r="H2138" s="57" t="s">
        <v>8058</v>
      </c>
      <c r="I2138" s="22" t="s">
        <v>2434</v>
      </c>
      <c r="J2138" s="22" t="s">
        <v>2434</v>
      </c>
      <c r="K2138" s="63" t="s">
        <v>8684</v>
      </c>
      <c r="L2138" s="22" t="s">
        <v>8058</v>
      </c>
      <c r="M2138" s="22" t="s">
        <v>8934</v>
      </c>
      <c r="N2138" s="22" t="s">
        <v>8058</v>
      </c>
      <c r="O2138" s="22" t="s">
        <v>8058</v>
      </c>
      <c r="P2138" s="22" t="s">
        <v>6651</v>
      </c>
      <c r="Q2138" s="22" t="s">
        <v>8868</v>
      </c>
      <c r="R2138" s="22" t="s">
        <v>6384</v>
      </c>
      <c r="S2138" s="22"/>
      <c r="T2138" s="22"/>
      <c r="U2138" s="22"/>
      <c r="V2138" s="22"/>
      <c r="W2138" s="22"/>
      <c r="X2138" s="22"/>
      <c r="Y2138" s="22"/>
      <c r="Z2138" s="22"/>
      <c r="AA2138" s="22"/>
    </row>
    <row r="2139" spans="1:34" x14ac:dyDescent="0.3">
      <c r="A2139" s="19">
        <v>2143</v>
      </c>
      <c r="B2139" s="33" t="s">
        <v>67</v>
      </c>
      <c r="C2139" s="185" t="s">
        <v>7628</v>
      </c>
      <c r="D2139" s="22" t="s">
        <v>7499</v>
      </c>
      <c r="E2139" s="22" t="s">
        <v>7029</v>
      </c>
      <c r="F2139" s="22" t="s">
        <v>22</v>
      </c>
      <c r="G2139" s="57" t="s">
        <v>23</v>
      </c>
      <c r="H2139" s="57" t="s">
        <v>8058</v>
      </c>
      <c r="I2139" s="22" t="s">
        <v>8679</v>
      </c>
      <c r="J2139" s="22" t="s">
        <v>2360</v>
      </c>
      <c r="K2139" s="58" t="s">
        <v>8681</v>
      </c>
      <c r="L2139" s="22" t="s">
        <v>8058</v>
      </c>
      <c r="M2139" s="22" t="s">
        <v>7500</v>
      </c>
      <c r="N2139" s="22" t="s">
        <v>7501</v>
      </c>
      <c r="O2139" s="22" t="s">
        <v>7502</v>
      </c>
      <c r="P2139" s="22" t="s">
        <v>28</v>
      </c>
      <c r="Q2139" s="22" t="s">
        <v>8864</v>
      </c>
      <c r="R2139" s="22" t="s">
        <v>6697</v>
      </c>
      <c r="S2139" s="22"/>
      <c r="T2139" s="22"/>
      <c r="U2139" s="22"/>
      <c r="V2139" s="22"/>
      <c r="W2139" s="22"/>
      <c r="X2139" s="22"/>
      <c r="Y2139" s="22"/>
      <c r="Z2139" s="22"/>
      <c r="AA2139" s="22"/>
    </row>
    <row r="2140" spans="1:34" x14ac:dyDescent="0.3">
      <c r="A2140" s="19">
        <v>2144</v>
      </c>
      <c r="B2140" s="33" t="s">
        <v>67</v>
      </c>
      <c r="C2140" s="185" t="s">
        <v>7628</v>
      </c>
      <c r="D2140" s="22" t="s">
        <v>47</v>
      </c>
      <c r="E2140" s="22" t="s">
        <v>7029</v>
      </c>
      <c r="F2140" s="22" t="s">
        <v>22</v>
      </c>
      <c r="G2140" s="57" t="s">
        <v>23</v>
      </c>
      <c r="H2140" s="57" t="s">
        <v>8058</v>
      </c>
      <c r="I2140" s="22" t="s">
        <v>8679</v>
      </c>
      <c r="J2140" s="22" t="s">
        <v>2360</v>
      </c>
      <c r="K2140" s="58" t="s">
        <v>8681</v>
      </c>
      <c r="L2140" s="22" t="s">
        <v>8058</v>
      </c>
      <c r="M2140" s="22" t="s">
        <v>48</v>
      </c>
      <c r="N2140" s="22" t="s">
        <v>49</v>
      </c>
      <c r="O2140" s="22" t="s">
        <v>50</v>
      </c>
      <c r="P2140" s="22" t="s">
        <v>28</v>
      </c>
      <c r="Q2140" s="22" t="s">
        <v>8864</v>
      </c>
      <c r="R2140" s="22" t="s">
        <v>6697</v>
      </c>
      <c r="S2140" s="22"/>
      <c r="T2140" s="22"/>
      <c r="U2140" s="22"/>
      <c r="V2140" s="22"/>
      <c r="W2140" s="22"/>
      <c r="X2140" s="22"/>
      <c r="Y2140" s="22"/>
      <c r="Z2140" s="22"/>
      <c r="AA2140" s="22"/>
    </row>
    <row r="2141" spans="1:34" x14ac:dyDescent="0.3">
      <c r="A2141" s="19">
        <v>2145</v>
      </c>
      <c r="B2141" s="33" t="s">
        <v>67</v>
      </c>
      <c r="C2141" s="185" t="s">
        <v>7628</v>
      </c>
      <c r="D2141" s="22" t="s">
        <v>68</v>
      </c>
      <c r="E2141" s="22" t="s">
        <v>7029</v>
      </c>
      <c r="F2141" s="22" t="s">
        <v>22</v>
      </c>
      <c r="G2141" s="57" t="s">
        <v>23</v>
      </c>
      <c r="H2141" s="57" t="s">
        <v>8058</v>
      </c>
      <c r="I2141" s="22" t="s">
        <v>69</v>
      </c>
      <c r="J2141" s="22" t="s">
        <v>2360</v>
      </c>
      <c r="K2141" s="58" t="s">
        <v>8681</v>
      </c>
      <c r="L2141" s="40" t="s">
        <v>8058</v>
      </c>
      <c r="M2141" s="22" t="s">
        <v>70</v>
      </c>
      <c r="N2141" s="22" t="s">
        <v>71</v>
      </c>
      <c r="O2141" s="22" t="s">
        <v>72</v>
      </c>
      <c r="P2141" s="22" t="s">
        <v>28</v>
      </c>
      <c r="Q2141" s="22" t="s">
        <v>8864</v>
      </c>
      <c r="R2141" s="22" t="s">
        <v>6697</v>
      </c>
      <c r="S2141" s="22"/>
      <c r="T2141" s="22"/>
      <c r="U2141" s="22"/>
      <c r="V2141" s="22"/>
      <c r="W2141" s="22"/>
      <c r="X2141" s="22"/>
      <c r="Y2141" s="22"/>
      <c r="Z2141" s="22"/>
      <c r="AA2141" s="22"/>
    </row>
    <row r="2142" spans="1:34" x14ac:dyDescent="0.3">
      <c r="A2142" s="19">
        <v>2146</v>
      </c>
      <c r="B2142" s="33" t="s">
        <v>67</v>
      </c>
      <c r="C2142" s="185" t="s">
        <v>7628</v>
      </c>
      <c r="D2142" s="22" t="s">
        <v>73</v>
      </c>
      <c r="E2142" s="22" t="s">
        <v>7029</v>
      </c>
      <c r="F2142" s="22" t="s">
        <v>22</v>
      </c>
      <c r="G2142" s="57" t="s">
        <v>23</v>
      </c>
      <c r="H2142" s="57" t="s">
        <v>8058</v>
      </c>
      <c r="I2142" s="22" t="s">
        <v>69</v>
      </c>
      <c r="J2142" s="22" t="s">
        <v>2360</v>
      </c>
      <c r="K2142" s="58" t="s">
        <v>8681</v>
      </c>
      <c r="L2142" s="40" t="s">
        <v>8058</v>
      </c>
      <c r="M2142" s="22" t="s">
        <v>74</v>
      </c>
      <c r="N2142" s="22" t="s">
        <v>75</v>
      </c>
      <c r="O2142" s="22" t="s">
        <v>76</v>
      </c>
      <c r="P2142" s="22" t="s">
        <v>28</v>
      </c>
      <c r="Q2142" s="22" t="s">
        <v>8864</v>
      </c>
      <c r="R2142" s="22" t="s">
        <v>6697</v>
      </c>
      <c r="S2142" s="22"/>
      <c r="T2142" s="22"/>
      <c r="U2142" s="22"/>
      <c r="V2142" s="22"/>
      <c r="W2142" s="22"/>
      <c r="X2142" s="22"/>
      <c r="Y2142" s="22"/>
      <c r="Z2142" s="22"/>
      <c r="AA2142" s="22"/>
    </row>
    <row r="2143" spans="1:34" x14ac:dyDescent="0.3">
      <c r="A2143" s="19">
        <v>2147</v>
      </c>
      <c r="B2143" s="33" t="s">
        <v>67</v>
      </c>
      <c r="C2143" s="89" t="s">
        <v>7628</v>
      </c>
      <c r="D2143" s="22" t="s">
        <v>85</v>
      </c>
      <c r="E2143" s="22" t="s">
        <v>7029</v>
      </c>
      <c r="F2143" s="19" t="s">
        <v>22</v>
      </c>
      <c r="G2143" s="52" t="s">
        <v>23</v>
      </c>
      <c r="H2143" s="52" t="s">
        <v>8870</v>
      </c>
      <c r="I2143" s="52" t="s">
        <v>69</v>
      </c>
      <c r="J2143" s="53" t="s">
        <v>2360</v>
      </c>
      <c r="K2143" s="58" t="s">
        <v>8681</v>
      </c>
      <c r="L2143" s="19" t="s">
        <v>8058</v>
      </c>
      <c r="M2143" s="19" t="s">
        <v>86</v>
      </c>
      <c r="N2143" s="19" t="s">
        <v>87</v>
      </c>
      <c r="O2143" s="19" t="s">
        <v>88</v>
      </c>
      <c r="P2143" s="19" t="s">
        <v>28</v>
      </c>
      <c r="Q2143" s="19" t="s">
        <v>8872</v>
      </c>
      <c r="R2143" s="19" t="s">
        <v>2955</v>
      </c>
    </row>
    <row r="2144" spans="1:34" x14ac:dyDescent="0.3">
      <c r="A2144" s="19">
        <v>2148</v>
      </c>
      <c r="B2144" s="33" t="s">
        <v>67</v>
      </c>
      <c r="C2144" s="89" t="s">
        <v>7628</v>
      </c>
      <c r="D2144" s="22" t="s">
        <v>81</v>
      </c>
      <c r="E2144" s="22" t="s">
        <v>7029</v>
      </c>
      <c r="F2144" s="19" t="s">
        <v>22</v>
      </c>
      <c r="G2144" s="52" t="s">
        <v>23</v>
      </c>
      <c r="H2144" s="52" t="s">
        <v>8870</v>
      </c>
      <c r="I2144" s="52" t="s">
        <v>69</v>
      </c>
      <c r="J2144" s="53" t="s">
        <v>2360</v>
      </c>
      <c r="K2144" s="58" t="s">
        <v>8681</v>
      </c>
      <c r="L2144" s="19" t="s">
        <v>8058</v>
      </c>
      <c r="M2144" s="19" t="s">
        <v>82</v>
      </c>
      <c r="N2144" s="19" t="s">
        <v>83</v>
      </c>
      <c r="O2144" s="19" t="s">
        <v>84</v>
      </c>
      <c r="P2144" s="19" t="s">
        <v>28</v>
      </c>
      <c r="Q2144" s="19" t="s">
        <v>8872</v>
      </c>
      <c r="R2144" s="19" t="s">
        <v>2955</v>
      </c>
    </row>
    <row r="2145" spans="1:27" x14ac:dyDescent="0.3">
      <c r="A2145" s="19">
        <v>2149</v>
      </c>
      <c r="B2145" s="33" t="s">
        <v>67</v>
      </c>
      <c r="C2145" s="89" t="s">
        <v>7628</v>
      </c>
      <c r="D2145" s="22" t="s">
        <v>77</v>
      </c>
      <c r="E2145" s="22" t="s">
        <v>7029</v>
      </c>
      <c r="F2145" s="19" t="s">
        <v>22</v>
      </c>
      <c r="G2145" s="52" t="s">
        <v>23</v>
      </c>
      <c r="H2145" s="52" t="s">
        <v>8870</v>
      </c>
      <c r="I2145" s="52" t="s">
        <v>69</v>
      </c>
      <c r="J2145" s="53" t="s">
        <v>2360</v>
      </c>
      <c r="K2145" s="58" t="s">
        <v>8681</v>
      </c>
      <c r="L2145" s="19" t="s">
        <v>8058</v>
      </c>
      <c r="M2145" s="19" t="s">
        <v>78</v>
      </c>
      <c r="N2145" s="19" t="s">
        <v>79</v>
      </c>
      <c r="O2145" s="19" t="s">
        <v>80</v>
      </c>
      <c r="P2145" s="19" t="s">
        <v>28</v>
      </c>
      <c r="Q2145" s="19" t="s">
        <v>8872</v>
      </c>
      <c r="R2145" s="19" t="s">
        <v>2955</v>
      </c>
    </row>
    <row r="2146" spans="1:27" x14ac:dyDescent="0.3">
      <c r="A2146" s="19">
        <v>2150</v>
      </c>
      <c r="B2146" s="33" t="s">
        <v>67</v>
      </c>
      <c r="C2146" s="185" t="s">
        <v>7628</v>
      </c>
      <c r="D2146" s="22" t="s">
        <v>7503</v>
      </c>
      <c r="E2146" s="22" t="s">
        <v>7029</v>
      </c>
      <c r="F2146" s="22" t="s">
        <v>22</v>
      </c>
      <c r="G2146" s="57" t="s">
        <v>23</v>
      </c>
      <c r="H2146" s="57" t="s">
        <v>8058</v>
      </c>
      <c r="I2146" s="22" t="s">
        <v>69</v>
      </c>
      <c r="J2146" s="22" t="s">
        <v>2360</v>
      </c>
      <c r="K2146" s="58" t="s">
        <v>8681</v>
      </c>
      <c r="L2146" s="40" t="s">
        <v>8058</v>
      </c>
      <c r="M2146" s="22" t="s">
        <v>7504</v>
      </c>
      <c r="N2146" s="22" t="s">
        <v>7505</v>
      </c>
      <c r="O2146" s="22" t="s">
        <v>7506</v>
      </c>
      <c r="P2146" s="22" t="s">
        <v>28</v>
      </c>
      <c r="Q2146" s="22" t="s">
        <v>8864</v>
      </c>
      <c r="R2146" s="22" t="s">
        <v>6697</v>
      </c>
      <c r="S2146" s="22"/>
      <c r="T2146" s="22"/>
      <c r="U2146" s="22"/>
      <c r="V2146" s="22"/>
      <c r="W2146" s="22"/>
      <c r="X2146" s="22"/>
      <c r="Y2146" s="22"/>
      <c r="Z2146" s="22"/>
      <c r="AA2146" s="22"/>
    </row>
    <row r="2147" spans="1:27" x14ac:dyDescent="0.3">
      <c r="A2147" s="19">
        <v>2151</v>
      </c>
      <c r="B2147" s="33" t="s">
        <v>67</v>
      </c>
      <c r="C2147" s="33" t="s">
        <v>7628</v>
      </c>
      <c r="D2147" s="22" t="s">
        <v>7507</v>
      </c>
      <c r="E2147" s="22" t="s">
        <v>7029</v>
      </c>
      <c r="F2147" s="19" t="s">
        <v>22</v>
      </c>
      <c r="G2147" s="52" t="s">
        <v>23</v>
      </c>
      <c r="H2147" s="52" t="s">
        <v>8058</v>
      </c>
      <c r="I2147" s="19" t="s">
        <v>69</v>
      </c>
      <c r="J2147" s="22" t="s">
        <v>2360</v>
      </c>
      <c r="K2147" s="58" t="s">
        <v>8681</v>
      </c>
      <c r="L2147" s="40" t="s">
        <v>8058</v>
      </c>
      <c r="M2147" s="22" t="s">
        <v>7508</v>
      </c>
      <c r="N2147" s="22" t="s">
        <v>7509</v>
      </c>
      <c r="O2147" s="22" t="s">
        <v>7510</v>
      </c>
      <c r="P2147" s="22" t="s">
        <v>28</v>
      </c>
      <c r="Q2147" s="22" t="s">
        <v>8864</v>
      </c>
      <c r="R2147" s="22" t="s">
        <v>6697</v>
      </c>
      <c r="S2147" s="22"/>
      <c r="T2147" s="22"/>
      <c r="U2147" s="22"/>
      <c r="V2147" s="22"/>
      <c r="W2147" s="22"/>
      <c r="X2147" s="22"/>
      <c r="Y2147" s="22"/>
      <c r="Z2147" s="22"/>
      <c r="AA2147" s="22"/>
    </row>
    <row r="2148" spans="1:27" x14ac:dyDescent="0.3">
      <c r="A2148" s="19">
        <v>2152</v>
      </c>
      <c r="B2148" s="33" t="s">
        <v>67</v>
      </c>
      <c r="C2148" s="185" t="s">
        <v>7628</v>
      </c>
      <c r="D2148" s="22" t="s">
        <v>7511</v>
      </c>
      <c r="E2148" s="22" t="s">
        <v>7029</v>
      </c>
      <c r="F2148" s="22" t="s">
        <v>22</v>
      </c>
      <c r="G2148" s="57" t="s">
        <v>23</v>
      </c>
      <c r="H2148" s="57" t="s">
        <v>8058</v>
      </c>
      <c r="I2148" s="22" t="s">
        <v>69</v>
      </c>
      <c r="J2148" s="22" t="s">
        <v>2360</v>
      </c>
      <c r="K2148" s="58" t="s">
        <v>8681</v>
      </c>
      <c r="L2148" s="40" t="s">
        <v>8058</v>
      </c>
      <c r="M2148" s="22" t="s">
        <v>7512</v>
      </c>
      <c r="N2148" s="22" t="s">
        <v>7513</v>
      </c>
      <c r="O2148" s="22" t="s">
        <v>7514</v>
      </c>
      <c r="P2148" s="22" t="s">
        <v>28</v>
      </c>
      <c r="Q2148" s="22" t="s">
        <v>8864</v>
      </c>
      <c r="R2148" s="22" t="s">
        <v>6697</v>
      </c>
      <c r="S2148" s="22"/>
      <c r="T2148" s="22"/>
      <c r="U2148" s="22"/>
      <c r="V2148" s="22"/>
      <c r="W2148" s="22"/>
      <c r="X2148" s="22"/>
      <c r="Y2148" s="22"/>
      <c r="Z2148" s="22"/>
      <c r="AA2148" s="22"/>
    </row>
    <row r="2149" spans="1:27" x14ac:dyDescent="0.3">
      <c r="A2149" s="19">
        <v>2153</v>
      </c>
      <c r="B2149" s="33" t="s">
        <v>67</v>
      </c>
      <c r="C2149" s="88" t="s">
        <v>7628</v>
      </c>
      <c r="D2149" s="22" t="s">
        <v>4298</v>
      </c>
      <c r="E2149" s="51" t="s">
        <v>5967</v>
      </c>
      <c r="F2149" s="40" t="s">
        <v>905</v>
      </c>
      <c r="G2149" s="51" t="s">
        <v>23</v>
      </c>
      <c r="H2149" s="51" t="s">
        <v>8058</v>
      </c>
      <c r="I2149" s="51" t="s">
        <v>8696</v>
      </c>
      <c r="J2149" s="40" t="s">
        <v>6368</v>
      </c>
      <c r="K2149" s="51" t="s">
        <v>8690</v>
      </c>
      <c r="L2149" s="40" t="s">
        <v>8058</v>
      </c>
      <c r="M2149" s="40" t="s">
        <v>8058</v>
      </c>
      <c r="N2149" s="40" t="s">
        <v>8058</v>
      </c>
      <c r="O2149" s="40" t="s">
        <v>8058</v>
      </c>
      <c r="P2149" s="40" t="s">
        <v>4292</v>
      </c>
      <c r="Q2149" s="40" t="s">
        <v>8881</v>
      </c>
      <c r="R2149" s="22" t="s">
        <v>4293</v>
      </c>
      <c r="S2149" s="40"/>
    </row>
    <row r="2150" spans="1:27" x14ac:dyDescent="0.3">
      <c r="A2150" s="19">
        <v>2154</v>
      </c>
      <c r="B2150" s="33" t="s">
        <v>67</v>
      </c>
      <c r="C2150" s="185" t="s">
        <v>7628</v>
      </c>
      <c r="D2150" s="22" t="s">
        <v>907</v>
      </c>
      <c r="E2150" s="22" t="s">
        <v>7024</v>
      </c>
      <c r="F2150" s="22" t="s">
        <v>22</v>
      </c>
      <c r="G2150" s="57" t="s">
        <v>23</v>
      </c>
      <c r="H2150" s="57" t="s">
        <v>8058</v>
      </c>
      <c r="I2150" s="22" t="s">
        <v>908</v>
      </c>
      <c r="J2150" s="22" t="s">
        <v>908</v>
      </c>
      <c r="K2150" s="63" t="s">
        <v>8681</v>
      </c>
      <c r="L2150" s="22" t="s">
        <v>8058</v>
      </c>
      <c r="M2150" s="19" t="s">
        <v>2406</v>
      </c>
      <c r="N2150" s="19" t="s">
        <v>2407</v>
      </c>
      <c r="O2150" s="22" t="s">
        <v>8058</v>
      </c>
      <c r="P2150" s="22" t="s">
        <v>6631</v>
      </c>
      <c r="Q2150" s="22" t="s">
        <v>8868</v>
      </c>
      <c r="R2150" s="22" t="s">
        <v>6384</v>
      </c>
      <c r="S2150" s="22"/>
      <c r="T2150" s="22"/>
      <c r="U2150" s="22"/>
      <c r="V2150" s="22"/>
      <c r="W2150" s="22"/>
      <c r="X2150" s="22"/>
      <c r="Y2150" s="22"/>
      <c r="Z2150" s="22"/>
      <c r="AA2150" s="22"/>
    </row>
    <row r="2151" spans="1:27" x14ac:dyDescent="0.3">
      <c r="A2151" s="19">
        <v>2155</v>
      </c>
      <c r="B2151" s="33" t="s">
        <v>67</v>
      </c>
      <c r="C2151" s="33" t="s">
        <v>7628</v>
      </c>
      <c r="D2151" s="182" t="s">
        <v>8412</v>
      </c>
      <c r="E2151" s="22" t="s">
        <v>8404</v>
      </c>
      <c r="F2151" s="52" t="s">
        <v>22</v>
      </c>
      <c r="G2151" s="19" t="s">
        <v>23</v>
      </c>
      <c r="H2151" s="52" t="s">
        <v>8058</v>
      </c>
      <c r="I2151" s="52" t="s">
        <v>2403</v>
      </c>
      <c r="J2151" s="52" t="s">
        <v>2403</v>
      </c>
      <c r="K2151" s="55" t="s">
        <v>7193</v>
      </c>
      <c r="L2151" s="52" t="s">
        <v>8058</v>
      </c>
      <c r="M2151" s="19" t="s">
        <v>6047</v>
      </c>
      <c r="N2151" s="19" t="s">
        <v>8413</v>
      </c>
      <c r="O2151" s="19" t="s">
        <v>8058</v>
      </c>
      <c r="P2151" s="19" t="s">
        <v>8196</v>
      </c>
      <c r="Q2151" s="19" t="s">
        <v>8877</v>
      </c>
      <c r="R2151" s="19" t="s">
        <v>6379</v>
      </c>
    </row>
    <row r="2152" spans="1:27" x14ac:dyDescent="0.3">
      <c r="A2152" s="19">
        <v>2156</v>
      </c>
      <c r="B2152" s="33" t="s">
        <v>67</v>
      </c>
      <c r="C2152" s="33" t="s">
        <v>7628</v>
      </c>
      <c r="D2152" s="182" t="s">
        <v>7988</v>
      </c>
      <c r="E2152" s="22" t="s">
        <v>7029</v>
      </c>
      <c r="F2152" s="52" t="s">
        <v>22</v>
      </c>
      <c r="G2152" s="19" t="s">
        <v>23</v>
      </c>
      <c r="H2152" s="52" t="s">
        <v>7984</v>
      </c>
      <c r="I2152" s="52" t="s">
        <v>7989</v>
      </c>
      <c r="J2152" s="52" t="s">
        <v>2476</v>
      </c>
      <c r="K2152" s="52" t="s">
        <v>7193</v>
      </c>
      <c r="L2152" s="52" t="s">
        <v>8058</v>
      </c>
      <c r="M2152" s="19" t="s">
        <v>8058</v>
      </c>
      <c r="N2152" s="19" t="s">
        <v>8058</v>
      </c>
      <c r="O2152" s="19" t="s">
        <v>8058</v>
      </c>
      <c r="P2152" s="19" t="s">
        <v>8935</v>
      </c>
      <c r="Q2152" s="19" t="s">
        <v>8899</v>
      </c>
      <c r="R2152" s="19" t="s">
        <v>6379</v>
      </c>
    </row>
    <row r="2153" spans="1:27" x14ac:dyDescent="0.3">
      <c r="A2153" s="19">
        <v>2157</v>
      </c>
      <c r="B2153" s="33" t="s">
        <v>67</v>
      </c>
      <c r="C2153" s="33" t="s">
        <v>7628</v>
      </c>
      <c r="D2153" s="182" t="s">
        <v>7990</v>
      </c>
      <c r="E2153" s="22" t="s">
        <v>7029</v>
      </c>
      <c r="F2153" s="52" t="s">
        <v>22</v>
      </c>
      <c r="G2153" s="19" t="s">
        <v>23</v>
      </c>
      <c r="H2153" s="52" t="s">
        <v>7984</v>
      </c>
      <c r="I2153" s="52" t="s">
        <v>7989</v>
      </c>
      <c r="J2153" s="52" t="s">
        <v>2476</v>
      </c>
      <c r="K2153" s="52" t="s">
        <v>7193</v>
      </c>
      <c r="L2153" s="52" t="s">
        <v>8058</v>
      </c>
      <c r="M2153" s="19" t="s">
        <v>8058</v>
      </c>
      <c r="N2153" s="19" t="s">
        <v>8058</v>
      </c>
      <c r="O2153" s="19" t="s">
        <v>8058</v>
      </c>
      <c r="P2153" s="19" t="s">
        <v>8935</v>
      </c>
      <c r="Q2153" s="19" t="s">
        <v>8899</v>
      </c>
      <c r="R2153" s="19" t="s">
        <v>6379</v>
      </c>
    </row>
    <row r="2154" spans="1:27" x14ac:dyDescent="0.3">
      <c r="A2154" s="19">
        <v>2158</v>
      </c>
      <c r="B2154" s="33" t="s">
        <v>67</v>
      </c>
      <c r="C2154" s="33" t="s">
        <v>7628</v>
      </c>
      <c r="D2154" s="182" t="s">
        <v>7992</v>
      </c>
      <c r="E2154" s="22" t="s">
        <v>7029</v>
      </c>
      <c r="F2154" s="52" t="s">
        <v>22</v>
      </c>
      <c r="G2154" s="19" t="s">
        <v>23</v>
      </c>
      <c r="H2154" s="52" t="s">
        <v>7984</v>
      </c>
      <c r="I2154" s="52" t="s">
        <v>7993</v>
      </c>
      <c r="J2154" s="52" t="s">
        <v>2476</v>
      </c>
      <c r="K2154" s="52" t="s">
        <v>7193</v>
      </c>
      <c r="L2154" s="52" t="s">
        <v>8058</v>
      </c>
      <c r="M2154" s="19" t="s">
        <v>8058</v>
      </c>
      <c r="N2154" s="19" t="s">
        <v>8058</v>
      </c>
      <c r="O2154" s="19" t="s">
        <v>8058</v>
      </c>
      <c r="P2154" s="19" t="s">
        <v>8935</v>
      </c>
      <c r="Q2154" s="19" t="s">
        <v>8899</v>
      </c>
      <c r="R2154" s="19" t="s">
        <v>6379</v>
      </c>
    </row>
    <row r="2155" spans="1:27" x14ac:dyDescent="0.3">
      <c r="A2155" s="19">
        <v>2159</v>
      </c>
      <c r="B2155" s="33" t="s">
        <v>67</v>
      </c>
      <c r="C2155" s="33" t="s">
        <v>7628</v>
      </c>
      <c r="D2155" s="182" t="s">
        <v>2479</v>
      </c>
      <c r="E2155" s="22" t="s">
        <v>7029</v>
      </c>
      <c r="F2155" s="52" t="s">
        <v>22</v>
      </c>
      <c r="G2155" s="19" t="s">
        <v>23</v>
      </c>
      <c r="H2155" s="52" t="s">
        <v>7984</v>
      </c>
      <c r="I2155" s="52" t="s">
        <v>7993</v>
      </c>
      <c r="J2155" s="52" t="s">
        <v>2476</v>
      </c>
      <c r="K2155" s="52" t="s">
        <v>7193</v>
      </c>
      <c r="L2155" s="52" t="s">
        <v>8058</v>
      </c>
      <c r="M2155" s="19" t="s">
        <v>8058</v>
      </c>
      <c r="N2155" s="19" t="s">
        <v>8058</v>
      </c>
      <c r="O2155" s="19" t="s">
        <v>8058</v>
      </c>
      <c r="P2155" s="19" t="s">
        <v>8935</v>
      </c>
      <c r="Q2155" s="19" t="s">
        <v>8899</v>
      </c>
      <c r="R2155" s="19" t="s">
        <v>6379</v>
      </c>
    </row>
    <row r="2156" spans="1:27" x14ac:dyDescent="0.3">
      <c r="A2156" s="19">
        <v>2160</v>
      </c>
      <c r="B2156" s="33" t="s">
        <v>67</v>
      </c>
      <c r="C2156" s="33" t="s">
        <v>7628</v>
      </c>
      <c r="D2156" s="182" t="s">
        <v>7994</v>
      </c>
      <c r="E2156" s="22" t="s">
        <v>7029</v>
      </c>
      <c r="F2156" s="52" t="s">
        <v>22</v>
      </c>
      <c r="G2156" s="19" t="s">
        <v>23</v>
      </c>
      <c r="H2156" s="52" t="s">
        <v>7984</v>
      </c>
      <c r="I2156" s="52" t="s">
        <v>7993</v>
      </c>
      <c r="J2156" s="52" t="s">
        <v>2476</v>
      </c>
      <c r="K2156" s="52" t="s">
        <v>7193</v>
      </c>
      <c r="L2156" s="52" t="s">
        <v>8058</v>
      </c>
      <c r="M2156" s="19" t="s">
        <v>8058</v>
      </c>
      <c r="N2156" s="19" t="s">
        <v>8058</v>
      </c>
      <c r="O2156" s="19" t="s">
        <v>8058</v>
      </c>
      <c r="P2156" s="19" t="s">
        <v>8935</v>
      </c>
      <c r="Q2156" s="19" t="s">
        <v>8899</v>
      </c>
      <c r="R2156" s="19" t="s">
        <v>6379</v>
      </c>
    </row>
    <row r="2157" spans="1:27" x14ac:dyDescent="0.3">
      <c r="A2157" s="19">
        <v>2161</v>
      </c>
      <c r="B2157" s="33" t="s">
        <v>67</v>
      </c>
      <c r="C2157" s="33" t="s">
        <v>7628</v>
      </c>
      <c r="D2157" s="182" t="s">
        <v>7995</v>
      </c>
      <c r="E2157" s="22" t="s">
        <v>7029</v>
      </c>
      <c r="F2157" s="52" t="s">
        <v>22</v>
      </c>
      <c r="G2157" s="19" t="s">
        <v>23</v>
      </c>
      <c r="H2157" s="52" t="s">
        <v>7984</v>
      </c>
      <c r="I2157" s="52" t="s">
        <v>7993</v>
      </c>
      <c r="J2157" s="52" t="s">
        <v>2476</v>
      </c>
      <c r="K2157" s="52" t="s">
        <v>7193</v>
      </c>
      <c r="L2157" s="52" t="s">
        <v>8058</v>
      </c>
      <c r="M2157" s="19" t="s">
        <v>8058</v>
      </c>
      <c r="N2157" s="19" t="s">
        <v>8058</v>
      </c>
      <c r="O2157" s="19" t="s">
        <v>8058</v>
      </c>
      <c r="P2157" s="19" t="s">
        <v>8935</v>
      </c>
      <c r="Q2157" s="19" t="s">
        <v>8899</v>
      </c>
      <c r="R2157" s="19" t="s">
        <v>6379</v>
      </c>
    </row>
    <row r="2158" spans="1:27" x14ac:dyDescent="0.3">
      <c r="A2158" s="19">
        <v>2162</v>
      </c>
      <c r="B2158" s="33" t="s">
        <v>67</v>
      </c>
      <c r="C2158" s="33" t="s">
        <v>7628</v>
      </c>
      <c r="D2158" s="182" t="s">
        <v>7996</v>
      </c>
      <c r="E2158" s="22" t="s">
        <v>7029</v>
      </c>
      <c r="F2158" s="52" t="s">
        <v>22</v>
      </c>
      <c r="G2158" s="19" t="s">
        <v>23</v>
      </c>
      <c r="H2158" s="52" t="s">
        <v>7984</v>
      </c>
      <c r="I2158" s="52" t="s">
        <v>7993</v>
      </c>
      <c r="J2158" s="52" t="s">
        <v>2476</v>
      </c>
      <c r="K2158" s="52" t="s">
        <v>7193</v>
      </c>
      <c r="L2158" s="52" t="s">
        <v>8058</v>
      </c>
      <c r="M2158" s="19" t="s">
        <v>8058</v>
      </c>
      <c r="N2158" s="19" t="s">
        <v>8058</v>
      </c>
      <c r="O2158" s="19" t="s">
        <v>8058</v>
      </c>
      <c r="P2158" s="19" t="s">
        <v>8935</v>
      </c>
      <c r="Q2158" s="19" t="s">
        <v>8899</v>
      </c>
      <c r="R2158" s="19" t="s">
        <v>6379</v>
      </c>
    </row>
    <row r="2159" spans="1:27" x14ac:dyDescent="0.3">
      <c r="A2159" s="19">
        <v>2163</v>
      </c>
      <c r="B2159" s="33" t="s">
        <v>67</v>
      </c>
      <c r="C2159" s="33" t="s">
        <v>7628</v>
      </c>
      <c r="D2159" s="182" t="s">
        <v>7991</v>
      </c>
      <c r="E2159" s="22" t="s">
        <v>7029</v>
      </c>
      <c r="F2159" s="52" t="s">
        <v>22</v>
      </c>
      <c r="G2159" s="19" t="s">
        <v>23</v>
      </c>
      <c r="H2159" s="52" t="s">
        <v>7984</v>
      </c>
      <c r="I2159" s="52" t="s">
        <v>6150</v>
      </c>
      <c r="J2159" s="52" t="s">
        <v>2476</v>
      </c>
      <c r="K2159" s="52" t="s">
        <v>7193</v>
      </c>
      <c r="L2159" s="52" t="s">
        <v>8058</v>
      </c>
      <c r="M2159" s="19" t="s">
        <v>8058</v>
      </c>
      <c r="N2159" s="19" t="s">
        <v>8058</v>
      </c>
      <c r="O2159" s="19" t="s">
        <v>8058</v>
      </c>
      <c r="P2159" s="19" t="s">
        <v>8935</v>
      </c>
      <c r="Q2159" s="19" t="s">
        <v>8899</v>
      </c>
      <c r="R2159" s="19" t="s">
        <v>6379</v>
      </c>
    </row>
    <row r="2160" spans="1:27" x14ac:dyDescent="0.3">
      <c r="A2160" s="19">
        <v>2164</v>
      </c>
      <c r="B2160" s="33" t="s">
        <v>67</v>
      </c>
      <c r="C2160" s="33" t="s">
        <v>7628</v>
      </c>
      <c r="D2160" s="182" t="s">
        <v>7983</v>
      </c>
      <c r="E2160" s="22" t="s">
        <v>7029</v>
      </c>
      <c r="F2160" s="52" t="s">
        <v>22</v>
      </c>
      <c r="G2160" s="19" t="s">
        <v>23</v>
      </c>
      <c r="H2160" s="52" t="s">
        <v>7984</v>
      </c>
      <c r="I2160" s="52" t="s">
        <v>7985</v>
      </c>
      <c r="J2160" s="52" t="s">
        <v>2476</v>
      </c>
      <c r="K2160" s="52" t="s">
        <v>7193</v>
      </c>
      <c r="L2160" s="52" t="s">
        <v>8058</v>
      </c>
      <c r="M2160" s="19" t="s">
        <v>8058</v>
      </c>
      <c r="N2160" s="19" t="s">
        <v>8058</v>
      </c>
      <c r="O2160" s="19" t="s">
        <v>8058</v>
      </c>
      <c r="P2160" s="19" t="s">
        <v>8935</v>
      </c>
      <c r="Q2160" s="19" t="s">
        <v>8899</v>
      </c>
      <c r="R2160" s="19" t="s">
        <v>6379</v>
      </c>
    </row>
    <row r="2161" spans="1:34" x14ac:dyDescent="0.3">
      <c r="A2161" s="19">
        <v>2165</v>
      </c>
      <c r="B2161" s="33" t="s">
        <v>67</v>
      </c>
      <c r="C2161" s="33" t="s">
        <v>7628</v>
      </c>
      <c r="D2161" s="182" t="s">
        <v>7986</v>
      </c>
      <c r="E2161" s="22" t="s">
        <v>7029</v>
      </c>
      <c r="F2161" s="52" t="s">
        <v>22</v>
      </c>
      <c r="G2161" s="19" t="s">
        <v>23</v>
      </c>
      <c r="H2161" s="52" t="s">
        <v>7984</v>
      </c>
      <c r="I2161" s="52" t="s">
        <v>7987</v>
      </c>
      <c r="J2161" s="52" t="s">
        <v>2476</v>
      </c>
      <c r="K2161" s="52" t="s">
        <v>7193</v>
      </c>
      <c r="L2161" s="52" t="s">
        <v>8058</v>
      </c>
      <c r="M2161" s="19" t="s">
        <v>8058</v>
      </c>
      <c r="N2161" s="19" t="s">
        <v>8058</v>
      </c>
      <c r="O2161" s="19" t="s">
        <v>8058</v>
      </c>
      <c r="P2161" s="19" t="s">
        <v>8935</v>
      </c>
      <c r="Q2161" s="19" t="s">
        <v>8899</v>
      </c>
      <c r="R2161" s="19" t="s">
        <v>6379</v>
      </c>
    </row>
    <row r="2162" spans="1:34" x14ac:dyDescent="0.3">
      <c r="A2162" s="19">
        <v>2166</v>
      </c>
      <c r="B2162" s="33" t="s">
        <v>67</v>
      </c>
      <c r="C2162" s="33" t="s">
        <v>7628</v>
      </c>
      <c r="D2162" s="182" t="s">
        <v>2482</v>
      </c>
      <c r="E2162" s="22" t="s">
        <v>7029</v>
      </c>
      <c r="F2162" s="52" t="s">
        <v>22</v>
      </c>
      <c r="G2162" s="19" t="s">
        <v>23</v>
      </c>
      <c r="H2162" s="52" t="s">
        <v>7984</v>
      </c>
      <c r="I2162" s="52" t="s">
        <v>7985</v>
      </c>
      <c r="J2162" s="52" t="s">
        <v>2476</v>
      </c>
      <c r="K2162" s="52" t="s">
        <v>7193</v>
      </c>
      <c r="L2162" s="52" t="s">
        <v>8058</v>
      </c>
      <c r="M2162" s="19" t="s">
        <v>2483</v>
      </c>
      <c r="N2162" s="19" t="s">
        <v>2484</v>
      </c>
      <c r="O2162" s="19" t="s">
        <v>8058</v>
      </c>
      <c r="P2162" s="19" t="s">
        <v>8935</v>
      </c>
      <c r="Q2162" s="19" t="s">
        <v>8899</v>
      </c>
      <c r="R2162" s="19" t="s">
        <v>6379</v>
      </c>
    </row>
    <row r="2163" spans="1:34" x14ac:dyDescent="0.3">
      <c r="A2163" s="19">
        <v>2167</v>
      </c>
      <c r="B2163" s="33" t="s">
        <v>67</v>
      </c>
      <c r="C2163" s="89" t="s">
        <v>7657</v>
      </c>
      <c r="D2163" s="22" t="s">
        <v>1922</v>
      </c>
      <c r="E2163" s="63" t="s">
        <v>4606</v>
      </c>
      <c r="F2163" s="19" t="s">
        <v>22</v>
      </c>
      <c r="G2163" s="52" t="s">
        <v>23</v>
      </c>
      <c r="H2163" s="52" t="s">
        <v>1923</v>
      </c>
      <c r="I2163" s="52" t="s">
        <v>1924</v>
      </c>
      <c r="J2163" s="58" t="s">
        <v>1924</v>
      </c>
      <c r="K2163" s="55" t="s">
        <v>8681</v>
      </c>
      <c r="L2163" s="19" t="s">
        <v>8058</v>
      </c>
      <c r="M2163" s="19" t="s">
        <v>1925</v>
      </c>
      <c r="N2163" s="19" t="s">
        <v>1926</v>
      </c>
      <c r="O2163" s="19" t="s">
        <v>8058</v>
      </c>
      <c r="P2163" s="19" t="s">
        <v>1927</v>
      </c>
      <c r="Q2163" s="20" t="s">
        <v>8870</v>
      </c>
      <c r="R2163" s="19" t="s">
        <v>2955</v>
      </c>
      <c r="AB2163" s="22"/>
      <c r="AC2163" s="22"/>
      <c r="AD2163" s="22"/>
      <c r="AE2163" s="22"/>
      <c r="AF2163" s="22"/>
      <c r="AG2163" s="22"/>
      <c r="AH2163" s="22"/>
    </row>
    <row r="2164" spans="1:34" x14ac:dyDescent="0.3">
      <c r="A2164" s="19">
        <v>2168</v>
      </c>
      <c r="B2164" s="33" t="s">
        <v>67</v>
      </c>
      <c r="C2164" s="89" t="s">
        <v>7657</v>
      </c>
      <c r="D2164" s="22" t="s">
        <v>1928</v>
      </c>
      <c r="E2164" s="40" t="s">
        <v>7029</v>
      </c>
      <c r="F2164" s="19" t="s">
        <v>22</v>
      </c>
      <c r="G2164" s="52" t="s">
        <v>23</v>
      </c>
      <c r="H2164" s="52" t="s">
        <v>1923</v>
      </c>
      <c r="I2164" s="52" t="s">
        <v>1924</v>
      </c>
      <c r="J2164" s="58" t="s">
        <v>1924</v>
      </c>
      <c r="K2164" s="55" t="s">
        <v>8681</v>
      </c>
      <c r="L2164" s="19" t="s">
        <v>8058</v>
      </c>
      <c r="M2164" s="19" t="s">
        <v>1929</v>
      </c>
      <c r="N2164" s="19" t="s">
        <v>1930</v>
      </c>
      <c r="O2164" s="19" t="s">
        <v>8058</v>
      </c>
      <c r="P2164" s="19" t="s">
        <v>1927</v>
      </c>
      <c r="Q2164" s="20" t="s">
        <v>8870</v>
      </c>
      <c r="R2164" s="19" t="s">
        <v>2955</v>
      </c>
      <c r="AB2164" s="22"/>
      <c r="AC2164" s="22"/>
      <c r="AD2164" s="22"/>
      <c r="AE2164" s="22"/>
      <c r="AF2164" s="22"/>
      <c r="AG2164" s="22"/>
      <c r="AH2164" s="22"/>
    </row>
    <row r="2165" spans="1:34" x14ac:dyDescent="0.3">
      <c r="A2165" s="19">
        <v>2169</v>
      </c>
      <c r="B2165" s="33" t="s">
        <v>67</v>
      </c>
      <c r="C2165" s="89" t="s">
        <v>7657</v>
      </c>
      <c r="D2165" s="22" t="s">
        <v>1931</v>
      </c>
      <c r="E2165" s="40" t="s">
        <v>7029</v>
      </c>
      <c r="F2165" s="19" t="s">
        <v>22</v>
      </c>
      <c r="G2165" s="52" t="s">
        <v>23</v>
      </c>
      <c r="H2165" s="52" t="s">
        <v>1923</v>
      </c>
      <c r="I2165" s="52" t="s">
        <v>1924</v>
      </c>
      <c r="J2165" s="58" t="s">
        <v>1924</v>
      </c>
      <c r="K2165" s="55" t="s">
        <v>8681</v>
      </c>
      <c r="L2165" s="19" t="s">
        <v>8058</v>
      </c>
      <c r="M2165" s="19" t="s">
        <v>1932</v>
      </c>
      <c r="N2165" s="19" t="s">
        <v>1933</v>
      </c>
      <c r="O2165" s="19" t="s">
        <v>8058</v>
      </c>
      <c r="P2165" s="19" t="s">
        <v>1927</v>
      </c>
      <c r="Q2165" s="20" t="s">
        <v>8870</v>
      </c>
      <c r="R2165" s="19" t="s">
        <v>2955</v>
      </c>
      <c r="AB2165" s="22"/>
      <c r="AC2165" s="22"/>
      <c r="AD2165" s="22"/>
      <c r="AE2165" s="22"/>
      <c r="AF2165" s="22"/>
      <c r="AG2165" s="22"/>
      <c r="AH2165" s="22"/>
    </row>
    <row r="2166" spans="1:34" x14ac:dyDescent="0.3">
      <c r="A2166" s="19">
        <v>2170</v>
      </c>
      <c r="B2166" s="33" t="s">
        <v>67</v>
      </c>
      <c r="C2166" s="89" t="s">
        <v>7657</v>
      </c>
      <c r="D2166" s="22" t="s">
        <v>1934</v>
      </c>
      <c r="E2166" s="63" t="s">
        <v>4606</v>
      </c>
      <c r="F2166" s="19" t="s">
        <v>22</v>
      </c>
      <c r="G2166" s="52" t="s">
        <v>23</v>
      </c>
      <c r="H2166" s="52" t="s">
        <v>1923</v>
      </c>
      <c r="I2166" s="52" t="s">
        <v>1924</v>
      </c>
      <c r="J2166" s="58" t="s">
        <v>1924</v>
      </c>
      <c r="K2166" s="55" t="s">
        <v>8681</v>
      </c>
      <c r="L2166" s="19" t="s">
        <v>8058</v>
      </c>
      <c r="M2166" s="19" t="s">
        <v>1935</v>
      </c>
      <c r="N2166" s="19" t="s">
        <v>1936</v>
      </c>
      <c r="O2166" s="19" t="s">
        <v>8058</v>
      </c>
      <c r="P2166" s="19" t="s">
        <v>1927</v>
      </c>
      <c r="Q2166" s="20" t="s">
        <v>8870</v>
      </c>
      <c r="R2166" s="19" t="s">
        <v>2955</v>
      </c>
      <c r="AB2166" s="22"/>
      <c r="AC2166" s="22"/>
      <c r="AD2166" s="22"/>
      <c r="AE2166" s="22"/>
      <c r="AF2166" s="22"/>
      <c r="AG2166" s="22"/>
      <c r="AH2166" s="22"/>
    </row>
    <row r="2167" spans="1:34" x14ac:dyDescent="0.3">
      <c r="A2167" s="19">
        <v>2171</v>
      </c>
      <c r="B2167" s="33" t="s">
        <v>67</v>
      </c>
      <c r="C2167" s="89" t="s">
        <v>7657</v>
      </c>
      <c r="D2167" s="22" t="s">
        <v>1937</v>
      </c>
      <c r="E2167" s="40" t="s">
        <v>7029</v>
      </c>
      <c r="F2167" s="19" t="s">
        <v>22</v>
      </c>
      <c r="G2167" s="52" t="s">
        <v>23</v>
      </c>
      <c r="H2167" s="52" t="s">
        <v>1923</v>
      </c>
      <c r="I2167" s="52" t="s">
        <v>1924</v>
      </c>
      <c r="J2167" s="58" t="s">
        <v>1924</v>
      </c>
      <c r="K2167" s="55" t="s">
        <v>8681</v>
      </c>
      <c r="L2167" s="19" t="s">
        <v>8058</v>
      </c>
      <c r="M2167" s="19" t="s">
        <v>1938</v>
      </c>
      <c r="N2167" s="19" t="s">
        <v>1939</v>
      </c>
      <c r="O2167" s="19" t="s">
        <v>8058</v>
      </c>
      <c r="P2167" s="19" t="s">
        <v>1927</v>
      </c>
      <c r="Q2167" s="20" t="s">
        <v>8870</v>
      </c>
      <c r="R2167" s="19" t="s">
        <v>2955</v>
      </c>
      <c r="AB2167" s="22"/>
      <c r="AC2167" s="22"/>
      <c r="AD2167" s="22"/>
      <c r="AE2167" s="22"/>
      <c r="AF2167" s="22"/>
      <c r="AG2167" s="22"/>
      <c r="AH2167" s="22"/>
    </row>
    <row r="2168" spans="1:34" x14ac:dyDescent="0.3">
      <c r="A2168" s="19">
        <v>2172</v>
      </c>
      <c r="B2168" s="33" t="s">
        <v>67</v>
      </c>
      <c r="C2168" s="89" t="s">
        <v>7657</v>
      </c>
      <c r="D2168" s="22" t="s">
        <v>1940</v>
      </c>
      <c r="E2168" s="40" t="s">
        <v>7029</v>
      </c>
      <c r="F2168" s="19" t="s">
        <v>22</v>
      </c>
      <c r="G2168" s="52" t="s">
        <v>23</v>
      </c>
      <c r="H2168" s="52" t="s">
        <v>1923</v>
      </c>
      <c r="I2168" s="52" t="s">
        <v>1924</v>
      </c>
      <c r="J2168" s="58" t="s">
        <v>1924</v>
      </c>
      <c r="K2168" s="55" t="s">
        <v>8681</v>
      </c>
      <c r="L2168" s="19" t="s">
        <v>8058</v>
      </c>
      <c r="M2168" s="19" t="s">
        <v>1941</v>
      </c>
      <c r="N2168" s="19" t="s">
        <v>1942</v>
      </c>
      <c r="O2168" s="19" t="s">
        <v>8058</v>
      </c>
      <c r="P2168" s="19" t="s">
        <v>1927</v>
      </c>
      <c r="Q2168" s="20" t="s">
        <v>8870</v>
      </c>
      <c r="R2168" s="19" t="s">
        <v>2955</v>
      </c>
      <c r="AB2168" s="22"/>
      <c r="AC2168" s="22"/>
      <c r="AD2168" s="22"/>
      <c r="AE2168" s="22"/>
      <c r="AF2168" s="22"/>
      <c r="AG2168" s="22"/>
      <c r="AH2168" s="22"/>
    </row>
    <row r="2169" spans="1:34" x14ac:dyDescent="0.3">
      <c r="A2169" s="19">
        <v>2173</v>
      </c>
      <c r="B2169" s="33" t="s">
        <v>67</v>
      </c>
      <c r="C2169" s="89" t="s">
        <v>7657</v>
      </c>
      <c r="D2169" s="22" t="s">
        <v>1943</v>
      </c>
      <c r="E2169" s="40" t="s">
        <v>7029</v>
      </c>
      <c r="F2169" s="19" t="s">
        <v>22</v>
      </c>
      <c r="G2169" s="52" t="s">
        <v>23</v>
      </c>
      <c r="H2169" s="52" t="s">
        <v>1923</v>
      </c>
      <c r="I2169" s="52" t="s">
        <v>1924</v>
      </c>
      <c r="J2169" s="58" t="s">
        <v>1924</v>
      </c>
      <c r="K2169" s="55" t="s">
        <v>8681</v>
      </c>
      <c r="L2169" s="19" t="s">
        <v>8058</v>
      </c>
      <c r="M2169" s="19" t="s">
        <v>1944</v>
      </c>
      <c r="N2169" s="19" t="s">
        <v>1945</v>
      </c>
      <c r="O2169" s="19" t="s">
        <v>8058</v>
      </c>
      <c r="P2169" s="19" t="s">
        <v>1927</v>
      </c>
      <c r="Q2169" s="20" t="s">
        <v>8870</v>
      </c>
      <c r="R2169" s="19" t="s">
        <v>2955</v>
      </c>
      <c r="AB2169" s="22"/>
      <c r="AC2169" s="22"/>
      <c r="AD2169" s="22"/>
      <c r="AE2169" s="22"/>
      <c r="AF2169" s="22"/>
      <c r="AG2169" s="22"/>
      <c r="AH2169" s="22"/>
    </row>
    <row r="2170" spans="1:34" x14ac:dyDescent="0.3">
      <c r="A2170" s="19">
        <v>2174</v>
      </c>
      <c r="B2170" s="60" t="s">
        <v>67</v>
      </c>
      <c r="C2170" s="88" t="s">
        <v>7657</v>
      </c>
      <c r="D2170" s="22" t="s">
        <v>4300</v>
      </c>
      <c r="E2170" s="63" t="s">
        <v>4606</v>
      </c>
      <c r="F2170" s="40" t="s">
        <v>22</v>
      </c>
      <c r="G2170" s="51" t="s">
        <v>23</v>
      </c>
      <c r="H2170" s="51" t="s">
        <v>8058</v>
      </c>
      <c r="I2170" s="51" t="s">
        <v>1924</v>
      </c>
      <c r="J2170" s="51" t="s">
        <v>1924</v>
      </c>
      <c r="K2170" s="55" t="s">
        <v>8681</v>
      </c>
      <c r="L2170" s="40" t="s">
        <v>8058</v>
      </c>
      <c r="M2170" s="40" t="s">
        <v>8058</v>
      </c>
      <c r="N2170" s="40" t="s">
        <v>8058</v>
      </c>
      <c r="O2170" s="40" t="s">
        <v>8058</v>
      </c>
      <c r="P2170" s="40" t="s">
        <v>4292</v>
      </c>
      <c r="Q2170" s="40" t="s">
        <v>8881</v>
      </c>
      <c r="R2170" s="22" t="s">
        <v>4293</v>
      </c>
      <c r="S2170" s="40"/>
    </row>
    <row r="2171" spans="1:34" x14ac:dyDescent="0.3">
      <c r="A2171" s="19">
        <v>2175</v>
      </c>
      <c r="B2171" s="33" t="s">
        <v>67</v>
      </c>
      <c r="C2171" s="89" t="s">
        <v>7657</v>
      </c>
      <c r="D2171" s="22" t="s">
        <v>1946</v>
      </c>
      <c r="E2171" s="40" t="s">
        <v>7029</v>
      </c>
      <c r="F2171" s="19" t="s">
        <v>22</v>
      </c>
      <c r="G2171" s="52" t="s">
        <v>23</v>
      </c>
      <c r="H2171" s="52" t="s">
        <v>1923</v>
      </c>
      <c r="I2171" s="52" t="s">
        <v>1924</v>
      </c>
      <c r="J2171" s="58" t="s">
        <v>1924</v>
      </c>
      <c r="K2171" s="55" t="s">
        <v>8681</v>
      </c>
      <c r="L2171" s="19" t="s">
        <v>8058</v>
      </c>
      <c r="M2171" s="19" t="s">
        <v>1947</v>
      </c>
      <c r="N2171" s="19" t="s">
        <v>1948</v>
      </c>
      <c r="O2171" s="19" t="s">
        <v>8058</v>
      </c>
      <c r="P2171" s="19" t="s">
        <v>1927</v>
      </c>
      <c r="Q2171" s="20" t="s">
        <v>8870</v>
      </c>
      <c r="R2171" s="19" t="s">
        <v>2955</v>
      </c>
      <c r="AB2171" s="22"/>
      <c r="AC2171" s="22"/>
      <c r="AD2171" s="22"/>
      <c r="AE2171" s="22"/>
      <c r="AF2171" s="22"/>
      <c r="AG2171" s="22"/>
      <c r="AH2171" s="22"/>
    </row>
    <row r="2172" spans="1:34" x14ac:dyDescent="0.3">
      <c r="A2172" s="19">
        <v>2176</v>
      </c>
      <c r="B2172" s="185" t="s">
        <v>67</v>
      </c>
      <c r="C2172" s="185" t="s">
        <v>7657</v>
      </c>
      <c r="D2172" s="22" t="s">
        <v>4302</v>
      </c>
      <c r="E2172" s="203" t="s">
        <v>6963</v>
      </c>
      <c r="F2172" s="22" t="s">
        <v>22</v>
      </c>
      <c r="G2172" s="57" t="s">
        <v>23</v>
      </c>
      <c r="H2172" s="51" t="s">
        <v>8868</v>
      </c>
      <c r="I2172" s="22" t="s">
        <v>1924</v>
      </c>
      <c r="J2172" s="22" t="s">
        <v>1924</v>
      </c>
      <c r="K2172" s="55" t="s">
        <v>8681</v>
      </c>
      <c r="L2172" s="22" t="s">
        <v>8058</v>
      </c>
      <c r="M2172" s="22" t="s">
        <v>6964</v>
      </c>
      <c r="N2172" s="22" t="s">
        <v>8058</v>
      </c>
      <c r="O2172" s="22" t="s">
        <v>8058</v>
      </c>
      <c r="P2172" s="22" t="s">
        <v>6948</v>
      </c>
      <c r="Q2172" s="22" t="s">
        <v>8879</v>
      </c>
      <c r="R2172" s="22" t="s">
        <v>6697</v>
      </c>
      <c r="S2172" s="22"/>
      <c r="T2172" s="22"/>
      <c r="U2172" s="22"/>
      <c r="V2172" s="22"/>
      <c r="W2172" s="22"/>
      <c r="X2172" s="22"/>
      <c r="Y2172" s="22"/>
      <c r="Z2172" s="22"/>
      <c r="AA2172" s="22"/>
      <c r="AB2172" s="22"/>
      <c r="AC2172" s="22"/>
      <c r="AD2172" s="22"/>
      <c r="AE2172" s="22"/>
      <c r="AF2172" s="22"/>
      <c r="AG2172" s="22"/>
      <c r="AH2172" s="22"/>
    </row>
    <row r="2173" spans="1:34" x14ac:dyDescent="0.3">
      <c r="A2173" s="19">
        <v>2177</v>
      </c>
      <c r="B2173" s="33" t="s">
        <v>67</v>
      </c>
      <c r="C2173" s="89" t="s">
        <v>7657</v>
      </c>
      <c r="D2173" s="22" t="s">
        <v>1949</v>
      </c>
      <c r="E2173" s="40" t="s">
        <v>7029</v>
      </c>
      <c r="F2173" s="19" t="s">
        <v>22</v>
      </c>
      <c r="G2173" s="52" t="s">
        <v>23</v>
      </c>
      <c r="H2173" s="52" t="s">
        <v>1923</v>
      </c>
      <c r="I2173" s="52" t="s">
        <v>1924</v>
      </c>
      <c r="J2173" s="58" t="s">
        <v>1924</v>
      </c>
      <c r="K2173" s="55" t="s">
        <v>8681</v>
      </c>
      <c r="L2173" s="19" t="s">
        <v>8058</v>
      </c>
      <c r="M2173" s="19" t="s">
        <v>1950</v>
      </c>
      <c r="N2173" s="19" t="s">
        <v>1951</v>
      </c>
      <c r="O2173" s="19" t="s">
        <v>8058</v>
      </c>
      <c r="P2173" s="19" t="s">
        <v>1927</v>
      </c>
      <c r="Q2173" s="20" t="s">
        <v>8870</v>
      </c>
      <c r="R2173" s="19" t="s">
        <v>2955</v>
      </c>
      <c r="AB2173" s="22"/>
      <c r="AC2173" s="22"/>
      <c r="AD2173" s="22"/>
      <c r="AE2173" s="22"/>
      <c r="AF2173" s="22"/>
      <c r="AG2173" s="22"/>
      <c r="AH2173" s="22"/>
    </row>
    <row r="2174" spans="1:34" x14ac:dyDescent="0.3">
      <c r="A2174" s="19">
        <v>2178</v>
      </c>
      <c r="B2174" s="60" t="s">
        <v>67</v>
      </c>
      <c r="C2174" s="88" t="s">
        <v>7657</v>
      </c>
      <c r="D2174" s="22" t="s">
        <v>4303</v>
      </c>
      <c r="E2174" s="63" t="s">
        <v>4606</v>
      </c>
      <c r="F2174" s="40" t="s">
        <v>22</v>
      </c>
      <c r="G2174" s="51" t="s">
        <v>23</v>
      </c>
      <c r="H2174" s="51" t="s">
        <v>8058</v>
      </c>
      <c r="I2174" s="51" t="s">
        <v>1924</v>
      </c>
      <c r="J2174" s="51" t="s">
        <v>1924</v>
      </c>
      <c r="K2174" s="55" t="s">
        <v>8681</v>
      </c>
      <c r="L2174" s="40" t="s">
        <v>8058</v>
      </c>
      <c r="M2174" s="40" t="s">
        <v>8058</v>
      </c>
      <c r="N2174" s="40" t="s">
        <v>8058</v>
      </c>
      <c r="O2174" s="40" t="s">
        <v>8058</v>
      </c>
      <c r="P2174" s="40" t="s">
        <v>4292</v>
      </c>
      <c r="Q2174" s="40" t="s">
        <v>8881</v>
      </c>
      <c r="R2174" s="22" t="s">
        <v>4293</v>
      </c>
      <c r="S2174" s="40"/>
    </row>
    <row r="2175" spans="1:34" x14ac:dyDescent="0.3">
      <c r="A2175" s="19">
        <v>2179</v>
      </c>
      <c r="B2175" s="33" t="s">
        <v>67</v>
      </c>
      <c r="C2175" s="89" t="s">
        <v>7657</v>
      </c>
      <c r="D2175" s="22" t="s">
        <v>1952</v>
      </c>
      <c r="E2175" s="40" t="s">
        <v>7029</v>
      </c>
      <c r="F2175" s="19" t="s">
        <v>22</v>
      </c>
      <c r="G2175" s="52" t="s">
        <v>23</v>
      </c>
      <c r="H2175" s="52" t="s">
        <v>1923</v>
      </c>
      <c r="I2175" s="52" t="s">
        <v>1924</v>
      </c>
      <c r="J2175" s="58" t="s">
        <v>1924</v>
      </c>
      <c r="K2175" s="55" t="s">
        <v>8681</v>
      </c>
      <c r="L2175" s="19" t="s">
        <v>8058</v>
      </c>
      <c r="M2175" s="19" t="s">
        <v>1953</v>
      </c>
      <c r="N2175" s="19" t="s">
        <v>1954</v>
      </c>
      <c r="O2175" s="19" t="s">
        <v>8058</v>
      </c>
      <c r="P2175" s="19" t="s">
        <v>1927</v>
      </c>
      <c r="Q2175" s="20" t="s">
        <v>8870</v>
      </c>
      <c r="R2175" s="19" t="s">
        <v>2955</v>
      </c>
      <c r="AB2175" s="22"/>
      <c r="AC2175" s="22"/>
      <c r="AD2175" s="22"/>
      <c r="AE2175" s="22"/>
      <c r="AF2175" s="22"/>
      <c r="AG2175" s="22"/>
      <c r="AH2175" s="22"/>
    </row>
    <row r="2176" spans="1:34" x14ac:dyDescent="0.3">
      <c r="A2176" s="19">
        <v>2180</v>
      </c>
      <c r="B2176" s="34" t="s">
        <v>67</v>
      </c>
      <c r="C2176" s="89" t="s">
        <v>7657</v>
      </c>
      <c r="D2176" s="22" t="s">
        <v>3020</v>
      </c>
      <c r="E2176" s="40" t="s">
        <v>7029</v>
      </c>
      <c r="F2176" s="19" t="s">
        <v>22</v>
      </c>
      <c r="G2176" s="52" t="s">
        <v>23</v>
      </c>
      <c r="H2176" s="37" t="s">
        <v>8058</v>
      </c>
      <c r="I2176" s="53" t="s">
        <v>1924</v>
      </c>
      <c r="J2176" s="58" t="s">
        <v>1924</v>
      </c>
      <c r="K2176" s="55" t="s">
        <v>8681</v>
      </c>
      <c r="L2176" s="19" t="s">
        <v>3041</v>
      </c>
      <c r="M2176" s="19" t="s">
        <v>8058</v>
      </c>
      <c r="N2176" s="19" t="s">
        <v>8058</v>
      </c>
      <c r="O2176" s="19" t="s">
        <v>8058</v>
      </c>
      <c r="P2176" s="19" t="s">
        <v>3045</v>
      </c>
      <c r="Q2176" s="19" t="s">
        <v>8861</v>
      </c>
      <c r="R2176" s="19" t="s">
        <v>4218</v>
      </c>
    </row>
    <row r="2177" spans="1:34" x14ac:dyDescent="0.3">
      <c r="A2177" s="19">
        <v>2181</v>
      </c>
      <c r="B2177" s="33" t="s">
        <v>67</v>
      </c>
      <c r="C2177" s="89" t="s">
        <v>7657</v>
      </c>
      <c r="D2177" s="22" t="s">
        <v>1955</v>
      </c>
      <c r="E2177" s="40" t="s">
        <v>7029</v>
      </c>
      <c r="F2177" s="19" t="s">
        <v>22</v>
      </c>
      <c r="G2177" s="52" t="s">
        <v>23</v>
      </c>
      <c r="H2177" s="52" t="s">
        <v>1923</v>
      </c>
      <c r="I2177" s="52" t="s">
        <v>1924</v>
      </c>
      <c r="J2177" s="58" t="s">
        <v>1924</v>
      </c>
      <c r="K2177" s="55" t="s">
        <v>8681</v>
      </c>
      <c r="L2177" s="19" t="s">
        <v>8058</v>
      </c>
      <c r="M2177" s="19" t="s">
        <v>1956</v>
      </c>
      <c r="N2177" s="19" t="s">
        <v>1957</v>
      </c>
      <c r="O2177" s="19" t="s">
        <v>8058</v>
      </c>
      <c r="P2177" s="19" t="s">
        <v>1927</v>
      </c>
      <c r="Q2177" s="20" t="s">
        <v>8870</v>
      </c>
      <c r="R2177" s="19" t="s">
        <v>2955</v>
      </c>
      <c r="AB2177" s="22"/>
      <c r="AC2177" s="22"/>
      <c r="AD2177" s="22"/>
      <c r="AE2177" s="22"/>
      <c r="AF2177" s="22"/>
      <c r="AG2177" s="22"/>
      <c r="AH2177" s="22"/>
    </row>
    <row r="2178" spans="1:34" x14ac:dyDescent="0.3">
      <c r="A2178" s="19">
        <v>2182</v>
      </c>
      <c r="B2178" s="33" t="s">
        <v>67</v>
      </c>
      <c r="C2178" s="89" t="s">
        <v>7657</v>
      </c>
      <c r="D2178" s="22" t="s">
        <v>1958</v>
      </c>
      <c r="E2178" s="40" t="s">
        <v>7029</v>
      </c>
      <c r="F2178" s="19" t="s">
        <v>22</v>
      </c>
      <c r="G2178" s="52" t="s">
        <v>23</v>
      </c>
      <c r="H2178" s="52" t="s">
        <v>1923</v>
      </c>
      <c r="I2178" s="52" t="s">
        <v>1924</v>
      </c>
      <c r="J2178" s="58" t="s">
        <v>1924</v>
      </c>
      <c r="K2178" s="55" t="s">
        <v>8681</v>
      </c>
      <c r="L2178" s="19" t="s">
        <v>8058</v>
      </c>
      <c r="M2178" s="19" t="s">
        <v>1959</v>
      </c>
      <c r="N2178" s="19" t="s">
        <v>1960</v>
      </c>
      <c r="O2178" s="19" t="s">
        <v>8058</v>
      </c>
      <c r="P2178" s="19" t="s">
        <v>1927</v>
      </c>
      <c r="Q2178" s="20" t="s">
        <v>8870</v>
      </c>
      <c r="R2178" s="19" t="s">
        <v>2955</v>
      </c>
      <c r="AB2178" s="22"/>
      <c r="AC2178" s="22"/>
      <c r="AD2178" s="22"/>
      <c r="AE2178" s="22"/>
      <c r="AF2178" s="22"/>
      <c r="AG2178" s="22"/>
      <c r="AH2178" s="22"/>
    </row>
    <row r="2179" spans="1:34" x14ac:dyDescent="0.3">
      <c r="A2179" s="19">
        <v>2183</v>
      </c>
      <c r="B2179" s="33" t="s">
        <v>67</v>
      </c>
      <c r="C2179" s="89" t="s">
        <v>7657</v>
      </c>
      <c r="D2179" s="22" t="s">
        <v>1961</v>
      </c>
      <c r="E2179" s="40" t="s">
        <v>7029</v>
      </c>
      <c r="F2179" s="19" t="s">
        <v>22</v>
      </c>
      <c r="G2179" s="52" t="s">
        <v>23</v>
      </c>
      <c r="H2179" s="52" t="s">
        <v>1923</v>
      </c>
      <c r="I2179" s="52" t="s">
        <v>1924</v>
      </c>
      <c r="J2179" s="58" t="s">
        <v>1924</v>
      </c>
      <c r="K2179" s="55" t="s">
        <v>8681</v>
      </c>
      <c r="L2179" s="19" t="s">
        <v>8058</v>
      </c>
      <c r="M2179" s="19" t="s">
        <v>1962</v>
      </c>
      <c r="N2179" s="19" t="s">
        <v>1963</v>
      </c>
      <c r="O2179" s="19" t="s">
        <v>8058</v>
      </c>
      <c r="P2179" s="19" t="s">
        <v>1927</v>
      </c>
      <c r="Q2179" s="20" t="s">
        <v>8870</v>
      </c>
      <c r="R2179" s="19" t="s">
        <v>2955</v>
      </c>
      <c r="AB2179" s="22"/>
      <c r="AC2179" s="22"/>
      <c r="AD2179" s="22"/>
      <c r="AE2179" s="22"/>
      <c r="AF2179" s="22"/>
      <c r="AG2179" s="22"/>
      <c r="AH2179" s="22"/>
    </row>
    <row r="2180" spans="1:34" x14ac:dyDescent="0.3">
      <c r="A2180" s="19">
        <v>2184</v>
      </c>
      <c r="B2180" s="60" t="s">
        <v>67</v>
      </c>
      <c r="C2180" s="88" t="s">
        <v>7657</v>
      </c>
      <c r="D2180" s="22" t="s">
        <v>4304</v>
      </c>
      <c r="E2180" s="63" t="s">
        <v>4606</v>
      </c>
      <c r="F2180" s="40" t="s">
        <v>22</v>
      </c>
      <c r="G2180" s="51" t="s">
        <v>23</v>
      </c>
      <c r="H2180" s="51" t="s">
        <v>8058</v>
      </c>
      <c r="I2180" s="51" t="s">
        <v>1924</v>
      </c>
      <c r="J2180" s="51" t="s">
        <v>1924</v>
      </c>
      <c r="K2180" s="55" t="s">
        <v>8681</v>
      </c>
      <c r="L2180" s="40" t="s">
        <v>8058</v>
      </c>
      <c r="M2180" s="40" t="s">
        <v>8058</v>
      </c>
      <c r="N2180" s="40" t="s">
        <v>8058</v>
      </c>
      <c r="O2180" s="40" t="s">
        <v>8058</v>
      </c>
      <c r="P2180" s="40" t="s">
        <v>4292</v>
      </c>
      <c r="Q2180" s="40" t="s">
        <v>8881</v>
      </c>
      <c r="R2180" s="22" t="s">
        <v>4293</v>
      </c>
      <c r="S2180" s="40"/>
    </row>
    <row r="2181" spans="1:34" x14ac:dyDescent="0.3">
      <c r="A2181" s="19">
        <v>2185</v>
      </c>
      <c r="B2181" s="33" t="s">
        <v>67</v>
      </c>
      <c r="C2181" s="89" t="s">
        <v>7657</v>
      </c>
      <c r="D2181" s="22" t="s">
        <v>1964</v>
      </c>
      <c r="E2181" s="63" t="s">
        <v>4606</v>
      </c>
      <c r="F2181" s="19" t="s">
        <v>22</v>
      </c>
      <c r="G2181" s="52" t="s">
        <v>23</v>
      </c>
      <c r="H2181" s="52" t="s">
        <v>8058</v>
      </c>
      <c r="I2181" s="52" t="s">
        <v>1924</v>
      </c>
      <c r="J2181" s="58" t="s">
        <v>1924</v>
      </c>
      <c r="K2181" s="55" t="s">
        <v>8681</v>
      </c>
      <c r="L2181" s="19" t="s">
        <v>8058</v>
      </c>
      <c r="M2181" s="19" t="s">
        <v>1965</v>
      </c>
      <c r="N2181" s="19" t="s">
        <v>1966</v>
      </c>
      <c r="O2181" s="19" t="s">
        <v>8058</v>
      </c>
      <c r="P2181" s="19" t="s">
        <v>1927</v>
      </c>
      <c r="Q2181" s="20" t="s">
        <v>8870</v>
      </c>
      <c r="R2181" s="19" t="s">
        <v>2955</v>
      </c>
      <c r="AB2181" s="22"/>
      <c r="AC2181" s="22"/>
      <c r="AD2181" s="22"/>
      <c r="AE2181" s="22"/>
      <c r="AF2181" s="22"/>
      <c r="AG2181" s="22"/>
      <c r="AH2181" s="22"/>
    </row>
    <row r="2182" spans="1:34" x14ac:dyDescent="0.3">
      <c r="A2182" s="19">
        <v>2186</v>
      </c>
      <c r="B2182" s="33" t="s">
        <v>67</v>
      </c>
      <c r="C2182" s="89" t="s">
        <v>7657</v>
      </c>
      <c r="D2182" s="22" t="s">
        <v>1967</v>
      </c>
      <c r="E2182" s="63" t="s">
        <v>4606</v>
      </c>
      <c r="F2182" s="19" t="s">
        <v>22</v>
      </c>
      <c r="G2182" s="52" t="s">
        <v>23</v>
      </c>
      <c r="H2182" s="52" t="s">
        <v>1923</v>
      </c>
      <c r="I2182" s="52" t="s">
        <v>1924</v>
      </c>
      <c r="J2182" s="58" t="s">
        <v>1924</v>
      </c>
      <c r="K2182" s="55" t="s">
        <v>8681</v>
      </c>
      <c r="L2182" s="19" t="s">
        <v>8058</v>
      </c>
      <c r="M2182" s="19" t="s">
        <v>1968</v>
      </c>
      <c r="N2182" s="19" t="s">
        <v>1969</v>
      </c>
      <c r="O2182" s="19" t="s">
        <v>8058</v>
      </c>
      <c r="P2182" s="19" t="s">
        <v>1927</v>
      </c>
      <c r="Q2182" s="20" t="s">
        <v>8870</v>
      </c>
      <c r="R2182" s="19" t="s">
        <v>2955</v>
      </c>
      <c r="AB2182" s="22"/>
      <c r="AC2182" s="22"/>
      <c r="AD2182" s="22"/>
      <c r="AE2182" s="22"/>
      <c r="AF2182" s="22"/>
      <c r="AG2182" s="22"/>
      <c r="AH2182" s="22"/>
    </row>
    <row r="2183" spans="1:34" x14ac:dyDescent="0.3">
      <c r="A2183" s="19">
        <v>2187</v>
      </c>
      <c r="B2183" s="33" t="s">
        <v>67</v>
      </c>
      <c r="C2183" s="89" t="s">
        <v>7657</v>
      </c>
      <c r="D2183" s="22" t="s">
        <v>1970</v>
      </c>
      <c r="E2183" s="63" t="s">
        <v>4606</v>
      </c>
      <c r="F2183" s="19" t="s">
        <v>22</v>
      </c>
      <c r="G2183" s="52" t="s">
        <v>23</v>
      </c>
      <c r="H2183" s="52" t="s">
        <v>1923</v>
      </c>
      <c r="I2183" s="52" t="s">
        <v>1924</v>
      </c>
      <c r="J2183" s="58" t="s">
        <v>1924</v>
      </c>
      <c r="K2183" s="55" t="s">
        <v>8681</v>
      </c>
      <c r="L2183" s="19" t="s">
        <v>8058</v>
      </c>
      <c r="M2183" s="19" t="s">
        <v>1971</v>
      </c>
      <c r="N2183" s="19" t="s">
        <v>1972</v>
      </c>
      <c r="O2183" s="19" t="s">
        <v>8058</v>
      </c>
      <c r="P2183" s="19" t="s">
        <v>1927</v>
      </c>
      <c r="Q2183" s="20" t="s">
        <v>8870</v>
      </c>
      <c r="R2183" s="19" t="s">
        <v>2955</v>
      </c>
      <c r="AB2183" s="22"/>
      <c r="AC2183" s="22"/>
      <c r="AD2183" s="22"/>
      <c r="AE2183" s="22"/>
      <c r="AF2183" s="22"/>
      <c r="AG2183" s="22"/>
      <c r="AH2183" s="22"/>
    </row>
    <row r="2184" spans="1:34" x14ac:dyDescent="0.3">
      <c r="A2184" s="19">
        <v>2188</v>
      </c>
      <c r="B2184" s="34" t="s">
        <v>67</v>
      </c>
      <c r="C2184" s="89" t="s">
        <v>7657</v>
      </c>
      <c r="D2184" s="22" t="s">
        <v>2378</v>
      </c>
      <c r="E2184" s="40" t="s">
        <v>7029</v>
      </c>
      <c r="F2184" s="19" t="s">
        <v>22</v>
      </c>
      <c r="G2184" s="52" t="s">
        <v>23</v>
      </c>
      <c r="H2184" s="52" t="s">
        <v>8075</v>
      </c>
      <c r="I2184" s="53" t="s">
        <v>1924</v>
      </c>
      <c r="J2184" s="58" t="s">
        <v>1924</v>
      </c>
      <c r="K2184" s="55" t="s">
        <v>8681</v>
      </c>
      <c r="L2184" s="19" t="s">
        <v>8058</v>
      </c>
      <c r="M2184" s="19" t="s">
        <v>2379</v>
      </c>
      <c r="N2184" s="19" t="s">
        <v>2380</v>
      </c>
      <c r="O2184" s="19" t="s">
        <v>8058</v>
      </c>
      <c r="P2184" s="19" t="s">
        <v>3045</v>
      </c>
      <c r="Q2184" s="19" t="s">
        <v>8861</v>
      </c>
      <c r="R2184" s="19" t="s">
        <v>4218</v>
      </c>
      <c r="AB2184" s="22"/>
      <c r="AC2184" s="22"/>
      <c r="AD2184" s="22"/>
      <c r="AE2184" s="22"/>
      <c r="AF2184" s="22"/>
      <c r="AG2184" s="22"/>
      <c r="AH2184" s="22"/>
    </row>
    <row r="2185" spans="1:34" x14ac:dyDescent="0.3">
      <c r="A2185" s="19">
        <v>2189</v>
      </c>
      <c r="B2185" s="33" t="s">
        <v>67</v>
      </c>
      <c r="C2185" s="89" t="s">
        <v>7657</v>
      </c>
      <c r="D2185" s="22" t="s">
        <v>1973</v>
      </c>
      <c r="E2185" s="63" t="s">
        <v>4606</v>
      </c>
      <c r="F2185" s="19" t="s">
        <v>22</v>
      </c>
      <c r="G2185" s="52" t="s">
        <v>23</v>
      </c>
      <c r="H2185" s="52" t="s">
        <v>1923</v>
      </c>
      <c r="I2185" s="52" t="s">
        <v>1924</v>
      </c>
      <c r="J2185" s="58" t="s">
        <v>1924</v>
      </c>
      <c r="K2185" s="55" t="s">
        <v>8681</v>
      </c>
      <c r="L2185" s="19" t="s">
        <v>8058</v>
      </c>
      <c r="M2185" s="19" t="s">
        <v>1974</v>
      </c>
      <c r="N2185" s="19" t="s">
        <v>1975</v>
      </c>
      <c r="O2185" s="19" t="s">
        <v>8058</v>
      </c>
      <c r="P2185" s="19" t="s">
        <v>1927</v>
      </c>
      <c r="Q2185" s="20" t="s">
        <v>8870</v>
      </c>
      <c r="R2185" s="19" t="s">
        <v>2955</v>
      </c>
      <c r="AB2185" s="22"/>
      <c r="AC2185" s="22"/>
      <c r="AD2185" s="22"/>
      <c r="AE2185" s="22"/>
      <c r="AF2185" s="22"/>
      <c r="AG2185" s="22"/>
      <c r="AH2185" s="22"/>
    </row>
    <row r="2186" spans="1:34" x14ac:dyDescent="0.3">
      <c r="A2186" s="19">
        <v>2190</v>
      </c>
      <c r="B2186" s="33" t="s">
        <v>67</v>
      </c>
      <c r="C2186" s="89" t="s">
        <v>7657</v>
      </c>
      <c r="D2186" s="22" t="s">
        <v>1976</v>
      </c>
      <c r="E2186" s="63" t="s">
        <v>4606</v>
      </c>
      <c r="F2186" s="19" t="s">
        <v>22</v>
      </c>
      <c r="G2186" s="52" t="s">
        <v>23</v>
      </c>
      <c r="H2186" s="52" t="s">
        <v>1923</v>
      </c>
      <c r="I2186" s="52" t="s">
        <v>1924</v>
      </c>
      <c r="J2186" s="58" t="s">
        <v>1924</v>
      </c>
      <c r="K2186" s="55" t="s">
        <v>8681</v>
      </c>
      <c r="L2186" s="19" t="s">
        <v>8058</v>
      </c>
      <c r="M2186" s="19" t="s">
        <v>1977</v>
      </c>
      <c r="N2186" s="19" t="s">
        <v>1978</v>
      </c>
      <c r="O2186" s="19" t="s">
        <v>8058</v>
      </c>
      <c r="P2186" s="19" t="s">
        <v>1927</v>
      </c>
      <c r="Q2186" s="20" t="s">
        <v>8870</v>
      </c>
      <c r="R2186" s="19" t="s">
        <v>2955</v>
      </c>
      <c r="AB2186" s="22"/>
      <c r="AC2186" s="22"/>
      <c r="AD2186" s="22"/>
      <c r="AE2186" s="22"/>
      <c r="AF2186" s="22"/>
      <c r="AG2186" s="22"/>
      <c r="AH2186" s="22"/>
    </row>
    <row r="2187" spans="1:34" x14ac:dyDescent="0.3">
      <c r="A2187" s="19">
        <v>2191</v>
      </c>
      <c r="B2187" s="26" t="s">
        <v>67</v>
      </c>
      <c r="C2187" s="90" t="s">
        <v>7657</v>
      </c>
      <c r="D2187" s="22" t="s">
        <v>9167</v>
      </c>
      <c r="E2187" s="63" t="s">
        <v>4606</v>
      </c>
      <c r="F2187" s="20" t="s">
        <v>22</v>
      </c>
      <c r="G2187" s="53" t="s">
        <v>23</v>
      </c>
      <c r="H2187" s="63" t="s">
        <v>8174</v>
      </c>
      <c r="I2187" s="55" t="s">
        <v>8585</v>
      </c>
      <c r="J2187" s="63" t="s">
        <v>1924</v>
      </c>
      <c r="K2187" s="55" t="s">
        <v>8681</v>
      </c>
      <c r="L2187" s="40" t="s">
        <v>8058</v>
      </c>
      <c r="M2187" s="40" t="s">
        <v>8058</v>
      </c>
      <c r="N2187" s="40" t="s">
        <v>8058</v>
      </c>
      <c r="O2187" s="40" t="s">
        <v>8058</v>
      </c>
      <c r="P2187" s="40" t="s">
        <v>4843</v>
      </c>
      <c r="Q2187" s="40" t="s">
        <v>8863</v>
      </c>
      <c r="R2187" s="22" t="s">
        <v>4293</v>
      </c>
      <c r="S2187" s="40"/>
      <c r="AB2187" s="40"/>
      <c r="AC2187" s="40"/>
      <c r="AD2187" s="40"/>
      <c r="AE2187" s="40"/>
      <c r="AF2187" s="40"/>
      <c r="AG2187" s="40"/>
      <c r="AH2187" s="40"/>
    </row>
    <row r="2188" spans="1:34" x14ac:dyDescent="0.3">
      <c r="A2188" s="19">
        <v>2192</v>
      </c>
      <c r="B2188" s="26" t="s">
        <v>67</v>
      </c>
      <c r="C2188" s="90" t="s">
        <v>7657</v>
      </c>
      <c r="D2188" s="22" t="s">
        <v>9242</v>
      </c>
      <c r="E2188" s="63" t="s">
        <v>4606</v>
      </c>
      <c r="F2188" s="20" t="s">
        <v>22</v>
      </c>
      <c r="G2188" s="53" t="s">
        <v>23</v>
      </c>
      <c r="H2188" s="63" t="s">
        <v>8075</v>
      </c>
      <c r="I2188" s="63" t="s">
        <v>1924</v>
      </c>
      <c r="J2188" s="63" t="s">
        <v>1924</v>
      </c>
      <c r="K2188" s="55" t="s">
        <v>8681</v>
      </c>
      <c r="L2188" s="40" t="s">
        <v>8058</v>
      </c>
      <c r="M2188" s="40" t="s">
        <v>8058</v>
      </c>
      <c r="N2188" s="40" t="s">
        <v>8058</v>
      </c>
      <c r="O2188" s="40" t="s">
        <v>8058</v>
      </c>
      <c r="P2188" s="40" t="s">
        <v>4843</v>
      </c>
      <c r="Q2188" s="40" t="s">
        <v>8863</v>
      </c>
      <c r="R2188" s="22" t="s">
        <v>4293</v>
      </c>
      <c r="S2188" s="40"/>
      <c r="AB2188" s="22"/>
      <c r="AC2188" s="22"/>
      <c r="AD2188" s="22"/>
      <c r="AE2188" s="22"/>
      <c r="AF2188" s="22"/>
      <c r="AG2188" s="22"/>
      <c r="AH2188" s="22"/>
    </row>
    <row r="2189" spans="1:34" x14ac:dyDescent="0.3">
      <c r="A2189" s="19">
        <v>2193</v>
      </c>
      <c r="B2189" s="185" t="s">
        <v>67</v>
      </c>
      <c r="C2189" s="185" t="s">
        <v>7662</v>
      </c>
      <c r="D2189" s="22" t="s">
        <v>5754</v>
      </c>
      <c r="E2189" s="51" t="s">
        <v>5985</v>
      </c>
      <c r="F2189" s="22" t="s">
        <v>13</v>
      </c>
      <c r="G2189" s="57" t="s">
        <v>14</v>
      </c>
      <c r="H2189" s="57" t="s">
        <v>8058</v>
      </c>
      <c r="I2189" s="22" t="s">
        <v>1924</v>
      </c>
      <c r="J2189" s="22" t="s">
        <v>1924</v>
      </c>
      <c r="K2189" s="63" t="s">
        <v>8681</v>
      </c>
      <c r="L2189" s="22" t="s">
        <v>8058</v>
      </c>
      <c r="M2189" s="22" t="s">
        <v>9021</v>
      </c>
      <c r="N2189" s="22" t="s">
        <v>8058</v>
      </c>
      <c r="O2189" s="22" t="s">
        <v>8058</v>
      </c>
      <c r="P2189" s="22" t="s">
        <v>6668</v>
      </c>
      <c r="Q2189" s="22" t="s">
        <v>8868</v>
      </c>
      <c r="R2189" s="22" t="s">
        <v>6384</v>
      </c>
      <c r="S2189" s="22"/>
      <c r="T2189" s="22"/>
      <c r="U2189" s="22"/>
      <c r="V2189" s="22"/>
      <c r="W2189" s="22"/>
      <c r="X2189" s="22"/>
      <c r="Y2189" s="22"/>
      <c r="Z2189" s="22"/>
      <c r="AA2189" s="22"/>
    </row>
    <row r="2190" spans="1:34" x14ac:dyDescent="0.3">
      <c r="A2190" s="19">
        <v>2194</v>
      </c>
      <c r="B2190" s="60" t="s">
        <v>67</v>
      </c>
      <c r="C2190" s="185" t="s">
        <v>7669</v>
      </c>
      <c r="D2190" s="22" t="s">
        <v>7817</v>
      </c>
      <c r="E2190" s="51" t="s">
        <v>6771</v>
      </c>
      <c r="F2190" s="22" t="s">
        <v>13</v>
      </c>
      <c r="G2190" s="57" t="s">
        <v>14</v>
      </c>
      <c r="H2190" s="57" t="s">
        <v>8058</v>
      </c>
      <c r="I2190" s="22" t="s">
        <v>955</v>
      </c>
      <c r="J2190" s="22" t="s">
        <v>8848</v>
      </c>
      <c r="K2190" s="63" t="s">
        <v>8684</v>
      </c>
      <c r="L2190" s="22" t="s">
        <v>8058</v>
      </c>
      <c r="M2190" s="22" t="s">
        <v>8058</v>
      </c>
      <c r="N2190" s="22" t="s">
        <v>8058</v>
      </c>
      <c r="O2190" s="22" t="s">
        <v>8058</v>
      </c>
      <c r="P2190" s="22" t="s">
        <v>6669</v>
      </c>
      <c r="Q2190" s="22" t="s">
        <v>8868</v>
      </c>
      <c r="R2190" s="22" t="s">
        <v>6384</v>
      </c>
      <c r="S2190" s="22"/>
      <c r="T2190" s="22"/>
      <c r="U2190" s="22"/>
      <c r="V2190" s="22"/>
      <c r="W2190" s="22"/>
      <c r="X2190" s="22"/>
      <c r="Y2190" s="22"/>
      <c r="Z2190" s="22"/>
      <c r="AA2190" s="22"/>
    </row>
    <row r="2191" spans="1:34" x14ac:dyDescent="0.3">
      <c r="A2191" s="19">
        <v>2195</v>
      </c>
      <c r="B2191" s="60" t="s">
        <v>67</v>
      </c>
      <c r="C2191" s="185" t="s">
        <v>7669</v>
      </c>
      <c r="D2191" s="22" t="s">
        <v>7819</v>
      </c>
      <c r="E2191" s="52" t="s">
        <v>5957</v>
      </c>
      <c r="F2191" s="40" t="s">
        <v>13</v>
      </c>
      <c r="G2191" s="51" t="s">
        <v>14</v>
      </c>
      <c r="H2191" s="57" t="s">
        <v>8058</v>
      </c>
      <c r="I2191" s="22" t="s">
        <v>2371</v>
      </c>
      <c r="J2191" s="22" t="s">
        <v>4525</v>
      </c>
      <c r="K2191" s="63" t="s">
        <v>8684</v>
      </c>
      <c r="L2191" s="22" t="s">
        <v>8058</v>
      </c>
      <c r="M2191" s="22" t="s">
        <v>8058</v>
      </c>
      <c r="N2191" s="22" t="s">
        <v>8058</v>
      </c>
      <c r="O2191" s="22" t="s">
        <v>8058</v>
      </c>
      <c r="P2191" s="22" t="s">
        <v>6669</v>
      </c>
      <c r="Q2191" s="22" t="s">
        <v>8868</v>
      </c>
      <c r="R2191" s="22" t="s">
        <v>6384</v>
      </c>
      <c r="S2191" s="22"/>
      <c r="T2191" s="22"/>
      <c r="U2191" s="22"/>
      <c r="V2191" s="22"/>
      <c r="W2191" s="22"/>
      <c r="X2191" s="22"/>
      <c r="Y2191" s="22"/>
      <c r="Z2191" s="22"/>
      <c r="AA2191" s="22"/>
    </row>
    <row r="2192" spans="1:34" x14ac:dyDescent="0.3">
      <c r="A2192" s="19">
        <v>2196</v>
      </c>
      <c r="B2192" s="60" t="s">
        <v>67</v>
      </c>
      <c r="C2192" s="89" t="s">
        <v>7669</v>
      </c>
      <c r="D2192" s="22" t="s">
        <v>954</v>
      </c>
      <c r="E2192" s="51" t="s">
        <v>5985</v>
      </c>
      <c r="F2192" s="19" t="s">
        <v>13</v>
      </c>
      <c r="G2192" s="52" t="s">
        <v>14</v>
      </c>
      <c r="H2192" s="52" t="s">
        <v>8058</v>
      </c>
      <c r="I2192" s="52" t="s">
        <v>955</v>
      </c>
      <c r="J2192" s="58" t="s">
        <v>8848</v>
      </c>
      <c r="K2192" s="51" t="s">
        <v>8684</v>
      </c>
      <c r="L2192" s="19" t="s">
        <v>8058</v>
      </c>
      <c r="M2192" s="19" t="s">
        <v>956</v>
      </c>
      <c r="N2192" s="40" t="s">
        <v>5405</v>
      </c>
      <c r="O2192" s="19" t="s">
        <v>8058</v>
      </c>
      <c r="P2192" s="19" t="s">
        <v>694</v>
      </c>
      <c r="Q2192" s="20" t="s">
        <v>8884</v>
      </c>
      <c r="R2192" s="19" t="s">
        <v>2955</v>
      </c>
    </row>
    <row r="2193" spans="1:34" x14ac:dyDescent="0.3">
      <c r="A2193" s="19">
        <v>2197</v>
      </c>
      <c r="B2193" s="60" t="s">
        <v>67</v>
      </c>
      <c r="C2193" s="185" t="s">
        <v>7669</v>
      </c>
      <c r="D2193" s="22" t="s">
        <v>7890</v>
      </c>
      <c r="E2193" s="51" t="s">
        <v>6771</v>
      </c>
      <c r="F2193" s="22" t="s">
        <v>13</v>
      </c>
      <c r="G2193" s="57" t="s">
        <v>14</v>
      </c>
      <c r="H2193" s="57" t="s">
        <v>8058</v>
      </c>
      <c r="I2193" s="22" t="s">
        <v>8850</v>
      </c>
      <c r="J2193" s="22" t="s">
        <v>8849</v>
      </c>
      <c r="K2193" s="63" t="s">
        <v>8681</v>
      </c>
      <c r="L2193" s="22" t="s">
        <v>8058</v>
      </c>
      <c r="M2193" s="22" t="s">
        <v>8058</v>
      </c>
      <c r="N2193" s="22" t="s">
        <v>8058</v>
      </c>
      <c r="O2193" s="22" t="s">
        <v>8058</v>
      </c>
      <c r="P2193" s="22" t="s">
        <v>6669</v>
      </c>
      <c r="Q2193" s="22" t="s">
        <v>8868</v>
      </c>
      <c r="R2193" s="22" t="s">
        <v>6384</v>
      </c>
      <c r="S2193" s="22"/>
      <c r="T2193" s="22"/>
      <c r="U2193" s="22"/>
      <c r="V2193" s="22"/>
      <c r="W2193" s="22"/>
      <c r="X2193" s="22"/>
      <c r="Y2193" s="22"/>
      <c r="Z2193" s="22"/>
      <c r="AA2193" s="22"/>
    </row>
    <row r="2194" spans="1:34" x14ac:dyDescent="0.3">
      <c r="A2194" s="19">
        <v>2198</v>
      </c>
      <c r="B2194" s="60" t="s">
        <v>67</v>
      </c>
      <c r="C2194" s="185" t="s">
        <v>7669</v>
      </c>
      <c r="D2194" s="22" t="s">
        <v>7900</v>
      </c>
      <c r="E2194" s="51" t="s">
        <v>6771</v>
      </c>
      <c r="F2194" s="22" t="s">
        <v>13</v>
      </c>
      <c r="G2194" s="57" t="s">
        <v>14</v>
      </c>
      <c r="H2194" s="57" t="s">
        <v>8058</v>
      </c>
      <c r="I2194" s="22" t="s">
        <v>1052</v>
      </c>
      <c r="J2194" s="22" t="s">
        <v>1052</v>
      </c>
      <c r="K2194" s="63" t="s">
        <v>8680</v>
      </c>
      <c r="L2194" s="22" t="s">
        <v>8058</v>
      </c>
      <c r="M2194" s="22" t="s">
        <v>8058</v>
      </c>
      <c r="N2194" s="22" t="s">
        <v>8058</v>
      </c>
      <c r="O2194" s="22" t="s">
        <v>8058</v>
      </c>
      <c r="P2194" s="22" t="s">
        <v>6669</v>
      </c>
      <c r="Q2194" s="22" t="s">
        <v>8868</v>
      </c>
      <c r="R2194" s="22" t="s">
        <v>6384</v>
      </c>
      <c r="S2194" s="22"/>
      <c r="T2194" s="22"/>
      <c r="U2194" s="22"/>
      <c r="V2194" s="22"/>
      <c r="W2194" s="22"/>
      <c r="X2194" s="22"/>
      <c r="Y2194" s="22"/>
      <c r="Z2194" s="22"/>
      <c r="AA2194" s="22"/>
    </row>
    <row r="2195" spans="1:34" x14ac:dyDescent="0.3">
      <c r="A2195" s="19">
        <v>2199</v>
      </c>
      <c r="B2195" s="60" t="s">
        <v>67</v>
      </c>
      <c r="C2195" s="88" t="s">
        <v>7669</v>
      </c>
      <c r="D2195" s="22" t="s">
        <v>4325</v>
      </c>
      <c r="E2195" s="51" t="s">
        <v>6771</v>
      </c>
      <c r="F2195" s="40" t="s">
        <v>13</v>
      </c>
      <c r="G2195" s="51" t="s">
        <v>14</v>
      </c>
      <c r="H2195" s="51" t="s">
        <v>8058</v>
      </c>
      <c r="I2195" s="51" t="s">
        <v>2486</v>
      </c>
      <c r="J2195" s="51" t="s">
        <v>2486</v>
      </c>
      <c r="K2195" s="55" t="s">
        <v>8680</v>
      </c>
      <c r="L2195" s="40" t="s">
        <v>8058</v>
      </c>
      <c r="M2195" s="40" t="s">
        <v>8058</v>
      </c>
      <c r="N2195" s="40" t="s">
        <v>8058</v>
      </c>
      <c r="O2195" s="40" t="s">
        <v>8058</v>
      </c>
      <c r="P2195" s="40" t="s">
        <v>4292</v>
      </c>
      <c r="Q2195" s="40" t="s">
        <v>8881</v>
      </c>
      <c r="R2195" s="22" t="s">
        <v>4293</v>
      </c>
      <c r="S2195" s="40"/>
    </row>
    <row r="2196" spans="1:34" x14ac:dyDescent="0.3">
      <c r="A2196" s="19">
        <v>2200</v>
      </c>
      <c r="B2196" s="60" t="s">
        <v>67</v>
      </c>
      <c r="C2196" s="88" t="s">
        <v>7669</v>
      </c>
      <c r="D2196" s="22" t="s">
        <v>4840</v>
      </c>
      <c r="E2196" s="51" t="s">
        <v>6771</v>
      </c>
      <c r="F2196" s="40" t="s">
        <v>13</v>
      </c>
      <c r="G2196" s="51" t="s">
        <v>14</v>
      </c>
      <c r="H2196" s="51" t="s">
        <v>8058</v>
      </c>
      <c r="I2196" s="51" t="s">
        <v>924</v>
      </c>
      <c r="J2196" s="51" t="s">
        <v>924</v>
      </c>
      <c r="K2196" s="55" t="s">
        <v>8680</v>
      </c>
      <c r="L2196" s="40" t="s">
        <v>8058</v>
      </c>
      <c r="M2196" s="40" t="s">
        <v>5410</v>
      </c>
      <c r="N2196" s="40" t="s">
        <v>5411</v>
      </c>
      <c r="O2196" s="40" t="s">
        <v>8058</v>
      </c>
      <c r="P2196" s="40" t="s">
        <v>8893</v>
      </c>
      <c r="Q2196" s="40" t="s">
        <v>8863</v>
      </c>
      <c r="R2196" s="22" t="s">
        <v>4293</v>
      </c>
      <c r="S2196" s="40"/>
    </row>
    <row r="2197" spans="1:34" x14ac:dyDescent="0.3">
      <c r="A2197" s="19">
        <v>2201</v>
      </c>
      <c r="B2197" s="33" t="s">
        <v>67</v>
      </c>
      <c r="C2197" s="185" t="s">
        <v>7669</v>
      </c>
      <c r="D2197" s="182" t="s">
        <v>7910</v>
      </c>
      <c r="E2197" s="22" t="s">
        <v>8370</v>
      </c>
      <c r="F2197" s="52" t="s">
        <v>3561</v>
      </c>
      <c r="G2197" s="19" t="s">
        <v>2957</v>
      </c>
      <c r="H2197" s="52" t="s">
        <v>8058</v>
      </c>
      <c r="I2197" s="52" t="s">
        <v>1924</v>
      </c>
      <c r="J2197" s="52" t="s">
        <v>1924</v>
      </c>
      <c r="K2197" s="55" t="s">
        <v>8681</v>
      </c>
      <c r="L2197" s="52" t="s">
        <v>8058</v>
      </c>
      <c r="M2197" s="19" t="s">
        <v>8371</v>
      </c>
      <c r="N2197" s="19" t="s">
        <v>8372</v>
      </c>
      <c r="O2197" s="19" t="s">
        <v>8058</v>
      </c>
      <c r="P2197" s="19" t="s">
        <v>8196</v>
      </c>
      <c r="Q2197" s="19" t="s">
        <v>8877</v>
      </c>
      <c r="R2197" s="19" t="s">
        <v>6379</v>
      </c>
      <c r="AB2197" s="22"/>
      <c r="AC2197" s="22"/>
      <c r="AD2197" s="22"/>
      <c r="AE2197" s="22"/>
      <c r="AF2197" s="22"/>
      <c r="AG2197" s="22"/>
      <c r="AH2197" s="22"/>
    </row>
    <row r="2198" spans="1:34" x14ac:dyDescent="0.3">
      <c r="A2198" s="19">
        <v>2202</v>
      </c>
      <c r="B2198" s="26" t="s">
        <v>67</v>
      </c>
      <c r="C2198" s="90" t="s">
        <v>7669</v>
      </c>
      <c r="D2198" s="22" t="s">
        <v>9169</v>
      </c>
      <c r="E2198" s="51" t="s">
        <v>5985</v>
      </c>
      <c r="F2198" s="20" t="s">
        <v>13</v>
      </c>
      <c r="G2198" s="53" t="s">
        <v>14</v>
      </c>
      <c r="H2198" s="63" t="s">
        <v>8162</v>
      </c>
      <c r="I2198" s="19" t="s">
        <v>5829</v>
      </c>
      <c r="J2198" s="51" t="s">
        <v>8848</v>
      </c>
      <c r="K2198" s="51" t="s">
        <v>8684</v>
      </c>
      <c r="L2198" s="40" t="s">
        <v>8058</v>
      </c>
      <c r="M2198" s="40" t="s">
        <v>8058</v>
      </c>
      <c r="N2198" s="40" t="s">
        <v>8058</v>
      </c>
      <c r="O2198" s="40" t="s">
        <v>8058</v>
      </c>
      <c r="P2198" s="40" t="s">
        <v>4843</v>
      </c>
      <c r="Q2198" s="40" t="s">
        <v>8863</v>
      </c>
      <c r="R2198" s="22" t="s">
        <v>4293</v>
      </c>
      <c r="S2198" s="40"/>
    </row>
    <row r="2199" spans="1:34" x14ac:dyDescent="0.3">
      <c r="A2199" s="19">
        <v>2203</v>
      </c>
      <c r="B2199" s="26" t="s">
        <v>67</v>
      </c>
      <c r="C2199" s="90" t="s">
        <v>7669</v>
      </c>
      <c r="D2199" s="22" t="s">
        <v>9177</v>
      </c>
      <c r="E2199" s="51" t="s">
        <v>5985</v>
      </c>
      <c r="F2199" s="40" t="s">
        <v>13</v>
      </c>
      <c r="G2199" s="51" t="s">
        <v>14</v>
      </c>
      <c r="H2199" s="63" t="s">
        <v>8948</v>
      </c>
      <c r="I2199" s="55" t="s">
        <v>8778</v>
      </c>
      <c r="J2199" s="63" t="s">
        <v>1051</v>
      </c>
      <c r="K2199" s="58" t="s">
        <v>8681</v>
      </c>
      <c r="L2199" s="40" t="s">
        <v>8058</v>
      </c>
      <c r="M2199" s="40" t="s">
        <v>8058</v>
      </c>
      <c r="N2199" s="40" t="s">
        <v>8058</v>
      </c>
      <c r="O2199" s="40" t="s">
        <v>8058</v>
      </c>
      <c r="P2199" s="40" t="s">
        <v>4843</v>
      </c>
      <c r="Q2199" s="40" t="s">
        <v>8863</v>
      </c>
      <c r="R2199" s="22" t="s">
        <v>4293</v>
      </c>
      <c r="S2199" s="40"/>
    </row>
    <row r="2200" spans="1:34" x14ac:dyDescent="0.3">
      <c r="A2200" s="19">
        <v>2204</v>
      </c>
      <c r="B2200" s="26" t="s">
        <v>67</v>
      </c>
      <c r="C2200" s="90" t="s">
        <v>7669</v>
      </c>
      <c r="D2200" s="22" t="s">
        <v>9226</v>
      </c>
      <c r="E2200" s="51" t="s">
        <v>6771</v>
      </c>
      <c r="F2200" s="40" t="s">
        <v>13</v>
      </c>
      <c r="G2200" s="51" t="s">
        <v>14</v>
      </c>
      <c r="H2200" s="63" t="s">
        <v>8880</v>
      </c>
      <c r="I2200" s="55" t="s">
        <v>8616</v>
      </c>
      <c r="J2200" s="63" t="s">
        <v>924</v>
      </c>
      <c r="K2200" s="55" t="s">
        <v>8680</v>
      </c>
      <c r="L2200" s="40" t="s">
        <v>8058</v>
      </c>
      <c r="M2200" s="40" t="s">
        <v>8058</v>
      </c>
      <c r="N2200" s="40" t="s">
        <v>8058</v>
      </c>
      <c r="O2200" s="40" t="s">
        <v>8058</v>
      </c>
      <c r="P2200" s="40" t="s">
        <v>4843</v>
      </c>
      <c r="Q2200" s="40" t="s">
        <v>8863</v>
      </c>
      <c r="R2200" s="22" t="s">
        <v>4293</v>
      </c>
      <c r="S2200" s="40"/>
    </row>
    <row r="2201" spans="1:34" x14ac:dyDescent="0.3">
      <c r="A2201" s="19">
        <v>2205</v>
      </c>
      <c r="B2201" s="26" t="s">
        <v>67</v>
      </c>
      <c r="C2201" s="90" t="s">
        <v>7669</v>
      </c>
      <c r="D2201" s="22" t="s">
        <v>9228</v>
      </c>
      <c r="E2201" s="51" t="s">
        <v>6771</v>
      </c>
      <c r="F2201" s="40" t="s">
        <v>13</v>
      </c>
      <c r="G2201" s="51" t="s">
        <v>14</v>
      </c>
      <c r="H2201" s="63" t="s">
        <v>8880</v>
      </c>
      <c r="I2201" s="55" t="s">
        <v>8616</v>
      </c>
      <c r="J2201" s="63" t="s">
        <v>924</v>
      </c>
      <c r="K2201" s="55" t="s">
        <v>8680</v>
      </c>
      <c r="L2201" s="40" t="s">
        <v>8058</v>
      </c>
      <c r="M2201" s="40" t="s">
        <v>8058</v>
      </c>
      <c r="N2201" s="40" t="s">
        <v>8058</v>
      </c>
      <c r="O2201" s="40" t="s">
        <v>8058</v>
      </c>
      <c r="P2201" s="40" t="s">
        <v>4843</v>
      </c>
      <c r="Q2201" s="40" t="s">
        <v>8863</v>
      </c>
      <c r="R2201" s="22" t="s">
        <v>4293</v>
      </c>
      <c r="S2201" s="40"/>
    </row>
    <row r="2202" spans="1:34" x14ac:dyDescent="0.3">
      <c r="A2202" s="19">
        <v>2206</v>
      </c>
      <c r="B2202" s="26" t="s">
        <v>67</v>
      </c>
      <c r="C2202" s="90" t="s">
        <v>7669</v>
      </c>
      <c r="D2202" s="22" t="s">
        <v>9232</v>
      </c>
      <c r="E2202" s="51" t="s">
        <v>6771</v>
      </c>
      <c r="F2202" s="40" t="s">
        <v>13</v>
      </c>
      <c r="G2202" s="51" t="s">
        <v>14</v>
      </c>
      <c r="H2202" s="63" t="s">
        <v>8880</v>
      </c>
      <c r="I2202" s="55" t="s">
        <v>8616</v>
      </c>
      <c r="J2202" s="63" t="s">
        <v>924</v>
      </c>
      <c r="K2202" s="55" t="s">
        <v>8680</v>
      </c>
      <c r="L2202" s="40" t="s">
        <v>8058</v>
      </c>
      <c r="M2202" s="40" t="s">
        <v>8058</v>
      </c>
      <c r="N2202" s="40" t="s">
        <v>8058</v>
      </c>
      <c r="O2202" s="40" t="s">
        <v>8058</v>
      </c>
      <c r="P2202" s="40" t="s">
        <v>4843</v>
      </c>
      <c r="Q2202" s="40" t="s">
        <v>8863</v>
      </c>
      <c r="R2202" s="22" t="s">
        <v>4293</v>
      </c>
      <c r="S2202" s="40"/>
    </row>
    <row r="2203" spans="1:34" x14ac:dyDescent="0.3">
      <c r="A2203" s="19">
        <v>2207</v>
      </c>
      <c r="B2203" s="26" t="s">
        <v>67</v>
      </c>
      <c r="C2203" s="90" t="s">
        <v>7669</v>
      </c>
      <c r="D2203" s="22" t="s">
        <v>9288</v>
      </c>
      <c r="E2203" s="51" t="s">
        <v>6771</v>
      </c>
      <c r="F2203" s="40" t="s">
        <v>13</v>
      </c>
      <c r="G2203" s="51" t="s">
        <v>14</v>
      </c>
      <c r="H2203" s="63" t="s">
        <v>8892</v>
      </c>
      <c r="I2203" s="55" t="s">
        <v>5081</v>
      </c>
      <c r="J2203" s="63" t="s">
        <v>1052</v>
      </c>
      <c r="K2203" s="55" t="s">
        <v>8680</v>
      </c>
      <c r="L2203" s="40" t="s">
        <v>8058</v>
      </c>
      <c r="M2203" s="40" t="s">
        <v>8058</v>
      </c>
      <c r="N2203" s="40" t="s">
        <v>8058</v>
      </c>
      <c r="O2203" s="40" t="s">
        <v>8058</v>
      </c>
      <c r="P2203" s="40" t="s">
        <v>4843</v>
      </c>
      <c r="Q2203" s="40" t="s">
        <v>8863</v>
      </c>
      <c r="R2203" s="22" t="s">
        <v>4293</v>
      </c>
      <c r="S2203" s="40"/>
    </row>
    <row r="2204" spans="1:34" x14ac:dyDescent="0.3">
      <c r="A2204" s="19">
        <v>2208</v>
      </c>
      <c r="B2204" s="26" t="s">
        <v>67</v>
      </c>
      <c r="C2204" s="90" t="s">
        <v>7669</v>
      </c>
      <c r="D2204" s="22" t="s">
        <v>9295</v>
      </c>
      <c r="E2204" s="51" t="s">
        <v>6771</v>
      </c>
      <c r="F2204" s="40" t="s">
        <v>13</v>
      </c>
      <c r="G2204" s="51" t="s">
        <v>14</v>
      </c>
      <c r="H2204" s="63" t="s">
        <v>8130</v>
      </c>
      <c r="I2204" s="55" t="s">
        <v>8813</v>
      </c>
      <c r="J2204" s="63" t="s">
        <v>4525</v>
      </c>
      <c r="K2204" s="51" t="s">
        <v>8684</v>
      </c>
      <c r="L2204" s="40" t="s">
        <v>8058</v>
      </c>
      <c r="M2204" s="40" t="s">
        <v>8058</v>
      </c>
      <c r="N2204" s="40" t="s">
        <v>8058</v>
      </c>
      <c r="O2204" s="40" t="s">
        <v>8058</v>
      </c>
      <c r="P2204" s="40" t="s">
        <v>4843</v>
      </c>
      <c r="Q2204" s="40" t="s">
        <v>8863</v>
      </c>
      <c r="R2204" s="22" t="s">
        <v>4293</v>
      </c>
      <c r="S2204" s="40"/>
    </row>
    <row r="2205" spans="1:34" x14ac:dyDescent="0.3">
      <c r="A2205" s="19">
        <v>2209</v>
      </c>
      <c r="B2205" s="26" t="s">
        <v>67</v>
      </c>
      <c r="C2205" s="90" t="s">
        <v>7669</v>
      </c>
      <c r="D2205" s="22" t="s">
        <v>5084</v>
      </c>
      <c r="E2205" s="51" t="s">
        <v>6771</v>
      </c>
      <c r="F2205" s="40" t="s">
        <v>13</v>
      </c>
      <c r="G2205" s="51" t="s">
        <v>14</v>
      </c>
      <c r="H2205" s="63" t="s">
        <v>8868</v>
      </c>
      <c r="I2205" s="55" t="s">
        <v>8743</v>
      </c>
      <c r="J2205" s="63" t="s">
        <v>2486</v>
      </c>
      <c r="K2205" s="55" t="s">
        <v>8680</v>
      </c>
      <c r="L2205" s="40" t="s">
        <v>8058</v>
      </c>
      <c r="M2205" s="40" t="s">
        <v>8058</v>
      </c>
      <c r="N2205" s="40" t="s">
        <v>8058</v>
      </c>
      <c r="O2205" s="40" t="s">
        <v>8058</v>
      </c>
      <c r="P2205" s="40" t="s">
        <v>4843</v>
      </c>
      <c r="Q2205" s="40" t="s">
        <v>8863</v>
      </c>
      <c r="R2205" s="22" t="s">
        <v>4293</v>
      </c>
      <c r="S2205" s="40"/>
    </row>
    <row r="2206" spans="1:34" x14ac:dyDescent="0.3">
      <c r="A2206" s="19">
        <v>2210</v>
      </c>
      <c r="B2206" s="26" t="s">
        <v>67</v>
      </c>
      <c r="C2206" s="90" t="s">
        <v>7669</v>
      </c>
      <c r="D2206" s="22" t="s">
        <v>5085</v>
      </c>
      <c r="E2206" s="51" t="s">
        <v>6771</v>
      </c>
      <c r="F2206" s="40" t="s">
        <v>13</v>
      </c>
      <c r="G2206" s="51" t="s">
        <v>14</v>
      </c>
      <c r="H2206" s="63" t="s">
        <v>8868</v>
      </c>
      <c r="I2206" s="55" t="s">
        <v>8744</v>
      </c>
      <c r="J2206" s="63" t="s">
        <v>2486</v>
      </c>
      <c r="K2206" s="55" t="s">
        <v>8680</v>
      </c>
      <c r="L2206" s="40" t="s">
        <v>8058</v>
      </c>
      <c r="M2206" s="40" t="s">
        <v>8058</v>
      </c>
      <c r="N2206" s="40" t="s">
        <v>8058</v>
      </c>
      <c r="O2206" s="40" t="s">
        <v>8058</v>
      </c>
      <c r="P2206" s="40" t="s">
        <v>4843</v>
      </c>
      <c r="Q2206" s="40" t="s">
        <v>8863</v>
      </c>
      <c r="R2206" s="22" t="s">
        <v>4293</v>
      </c>
      <c r="S2206" s="40"/>
    </row>
    <row r="2207" spans="1:34" x14ac:dyDescent="0.3">
      <c r="A2207" s="19">
        <v>2211</v>
      </c>
      <c r="B2207" s="34" t="s">
        <v>67</v>
      </c>
      <c r="C2207" s="89" t="s">
        <v>7669</v>
      </c>
      <c r="D2207" s="22" t="s">
        <v>4225</v>
      </c>
      <c r="E2207" s="51" t="s">
        <v>6771</v>
      </c>
      <c r="F2207" s="23" t="s">
        <v>13</v>
      </c>
      <c r="G2207" s="206" t="s">
        <v>14</v>
      </c>
      <c r="H2207" s="53" t="s">
        <v>8868</v>
      </c>
      <c r="I2207" s="55" t="s">
        <v>8744</v>
      </c>
      <c r="J2207" s="55" t="s">
        <v>2486</v>
      </c>
      <c r="K2207" s="55" t="s">
        <v>8680</v>
      </c>
      <c r="L2207" s="19" t="s">
        <v>8058</v>
      </c>
      <c r="M2207" s="19" t="s">
        <v>8058</v>
      </c>
      <c r="N2207" s="19" t="s">
        <v>8058</v>
      </c>
      <c r="O2207" s="19" t="s">
        <v>8058</v>
      </c>
      <c r="P2207" s="20" t="s">
        <v>6018</v>
      </c>
      <c r="Q2207" s="20" t="s">
        <v>8890</v>
      </c>
      <c r="R2207" s="19" t="s">
        <v>4218</v>
      </c>
      <c r="AB2207" s="49"/>
      <c r="AC2207" s="49"/>
      <c r="AD2207" s="49"/>
      <c r="AE2207" s="49"/>
      <c r="AF2207" s="49"/>
      <c r="AG2207" s="49"/>
      <c r="AH2207" s="49"/>
    </row>
    <row r="2208" spans="1:34" x14ac:dyDescent="0.3">
      <c r="A2208" s="19">
        <v>2212</v>
      </c>
      <c r="B2208" s="26" t="s">
        <v>67</v>
      </c>
      <c r="C2208" s="90" t="s">
        <v>7669</v>
      </c>
      <c r="D2208" s="22" t="s">
        <v>5086</v>
      </c>
      <c r="E2208" s="51" t="s">
        <v>6771</v>
      </c>
      <c r="F2208" s="40" t="s">
        <v>13</v>
      </c>
      <c r="G2208" s="51" t="s">
        <v>14</v>
      </c>
      <c r="H2208" s="63" t="s">
        <v>8868</v>
      </c>
      <c r="I2208" s="55" t="s">
        <v>8744</v>
      </c>
      <c r="J2208" s="63" t="s">
        <v>2486</v>
      </c>
      <c r="K2208" s="55" t="s">
        <v>8680</v>
      </c>
      <c r="L2208" s="40" t="s">
        <v>8058</v>
      </c>
      <c r="M2208" s="40" t="s">
        <v>8058</v>
      </c>
      <c r="N2208" s="40" t="s">
        <v>8058</v>
      </c>
      <c r="O2208" s="40" t="s">
        <v>8058</v>
      </c>
      <c r="P2208" s="40" t="s">
        <v>4843</v>
      </c>
      <c r="Q2208" s="40" t="s">
        <v>8863</v>
      </c>
      <c r="R2208" s="22" t="s">
        <v>4293</v>
      </c>
      <c r="S2208" s="40"/>
    </row>
    <row r="2209" spans="1:19" x14ac:dyDescent="0.3">
      <c r="A2209" s="19">
        <v>2213</v>
      </c>
      <c r="B2209" s="26" t="s">
        <v>67</v>
      </c>
      <c r="C2209" s="90" t="s">
        <v>7669</v>
      </c>
      <c r="D2209" s="22" t="s">
        <v>5087</v>
      </c>
      <c r="E2209" s="51" t="s">
        <v>6771</v>
      </c>
      <c r="F2209" s="40" t="s">
        <v>13</v>
      </c>
      <c r="G2209" s="51" t="s">
        <v>14</v>
      </c>
      <c r="H2209" s="63" t="s">
        <v>8868</v>
      </c>
      <c r="I2209" s="55" t="s">
        <v>8744</v>
      </c>
      <c r="J2209" s="63" t="s">
        <v>2486</v>
      </c>
      <c r="K2209" s="55" t="s">
        <v>8680</v>
      </c>
      <c r="L2209" s="40" t="s">
        <v>8058</v>
      </c>
      <c r="M2209" s="40" t="s">
        <v>8058</v>
      </c>
      <c r="N2209" s="40" t="s">
        <v>8058</v>
      </c>
      <c r="O2209" s="40" t="s">
        <v>8058</v>
      </c>
      <c r="P2209" s="40" t="s">
        <v>4843</v>
      </c>
      <c r="Q2209" s="40" t="s">
        <v>8863</v>
      </c>
      <c r="R2209" s="22" t="s">
        <v>4293</v>
      </c>
      <c r="S2209" s="40"/>
    </row>
    <row r="2210" spans="1:19" x14ac:dyDescent="0.3">
      <c r="A2210" s="19">
        <v>2214</v>
      </c>
      <c r="B2210" s="26" t="s">
        <v>67</v>
      </c>
      <c r="C2210" s="90" t="s">
        <v>7669</v>
      </c>
      <c r="D2210" s="22" t="s">
        <v>5088</v>
      </c>
      <c r="E2210" s="51" t="s">
        <v>6771</v>
      </c>
      <c r="F2210" s="40" t="s">
        <v>13</v>
      </c>
      <c r="G2210" s="51" t="s">
        <v>14</v>
      </c>
      <c r="H2210" s="63" t="s">
        <v>8868</v>
      </c>
      <c r="I2210" s="55" t="s">
        <v>8744</v>
      </c>
      <c r="J2210" s="63" t="s">
        <v>2486</v>
      </c>
      <c r="K2210" s="55" t="s">
        <v>8680</v>
      </c>
      <c r="L2210" s="40" t="s">
        <v>8058</v>
      </c>
      <c r="M2210" s="40" t="s">
        <v>8058</v>
      </c>
      <c r="N2210" s="40" t="s">
        <v>8058</v>
      </c>
      <c r="O2210" s="40" t="s">
        <v>8058</v>
      </c>
      <c r="P2210" s="40" t="s">
        <v>4843</v>
      </c>
      <c r="Q2210" s="40" t="s">
        <v>8863</v>
      </c>
      <c r="R2210" s="22" t="s">
        <v>4293</v>
      </c>
      <c r="S2210" s="40"/>
    </row>
    <row r="2211" spans="1:19" x14ac:dyDescent="0.3">
      <c r="A2211" s="19">
        <v>2215</v>
      </c>
      <c r="B2211" s="26" t="s">
        <v>67</v>
      </c>
      <c r="C2211" s="90" t="s">
        <v>7669</v>
      </c>
      <c r="D2211" s="22" t="s">
        <v>5089</v>
      </c>
      <c r="E2211" s="51" t="s">
        <v>6771</v>
      </c>
      <c r="F2211" s="40" t="s">
        <v>13</v>
      </c>
      <c r="G2211" s="51" t="s">
        <v>14</v>
      </c>
      <c r="H2211" s="63" t="s">
        <v>8868</v>
      </c>
      <c r="I2211" s="55" t="s">
        <v>8744</v>
      </c>
      <c r="J2211" s="63" t="s">
        <v>2486</v>
      </c>
      <c r="K2211" s="55" t="s">
        <v>8680</v>
      </c>
      <c r="L2211" s="40" t="s">
        <v>8058</v>
      </c>
      <c r="M2211" s="40" t="s">
        <v>8058</v>
      </c>
      <c r="N2211" s="40" t="s">
        <v>8058</v>
      </c>
      <c r="O2211" s="40" t="s">
        <v>8058</v>
      </c>
      <c r="P2211" s="40" t="s">
        <v>4843</v>
      </c>
      <c r="Q2211" s="40" t="s">
        <v>8863</v>
      </c>
      <c r="R2211" s="22" t="s">
        <v>4293</v>
      </c>
      <c r="S2211" s="40"/>
    </row>
    <row r="2212" spans="1:19" x14ac:dyDescent="0.3">
      <c r="A2212" s="19">
        <v>2216</v>
      </c>
      <c r="B2212" s="34" t="s">
        <v>67</v>
      </c>
      <c r="C2212" s="89" t="s">
        <v>7669</v>
      </c>
      <c r="D2212" s="22" t="s">
        <v>4221</v>
      </c>
      <c r="E2212" s="51" t="s">
        <v>6771</v>
      </c>
      <c r="F2212" s="23" t="s">
        <v>13</v>
      </c>
      <c r="G2212" s="206" t="s">
        <v>14</v>
      </c>
      <c r="H2212" s="52" t="s">
        <v>8868</v>
      </c>
      <c r="I2212" s="55" t="s">
        <v>8737</v>
      </c>
      <c r="J2212" s="55" t="s">
        <v>2486</v>
      </c>
      <c r="K2212" s="55" t="s">
        <v>8680</v>
      </c>
      <c r="L2212" s="19" t="s">
        <v>8058</v>
      </c>
      <c r="M2212" s="19" t="s">
        <v>8058</v>
      </c>
      <c r="N2212" s="19" t="s">
        <v>8058</v>
      </c>
      <c r="O2212" s="19" t="s">
        <v>8058</v>
      </c>
      <c r="P2212" s="20" t="s">
        <v>6018</v>
      </c>
      <c r="Q2212" s="20" t="s">
        <v>8890</v>
      </c>
      <c r="R2212" s="19" t="s">
        <v>4218</v>
      </c>
    </row>
    <row r="2213" spans="1:19" x14ac:dyDescent="0.3">
      <c r="A2213" s="19">
        <v>2217</v>
      </c>
      <c r="B2213" s="26" t="s">
        <v>67</v>
      </c>
      <c r="C2213" s="90" t="s">
        <v>7669</v>
      </c>
      <c r="D2213" s="22" t="s">
        <v>5091</v>
      </c>
      <c r="E2213" s="51" t="s">
        <v>6771</v>
      </c>
      <c r="F2213" s="40" t="s">
        <v>13</v>
      </c>
      <c r="G2213" s="51" t="s">
        <v>14</v>
      </c>
      <c r="H2213" s="63" t="s">
        <v>8868</v>
      </c>
      <c r="I2213" s="55" t="s">
        <v>8736</v>
      </c>
      <c r="J2213" s="63" t="s">
        <v>2486</v>
      </c>
      <c r="K2213" s="55" t="s">
        <v>8680</v>
      </c>
      <c r="L2213" s="40" t="s">
        <v>8058</v>
      </c>
      <c r="M2213" s="40" t="s">
        <v>8058</v>
      </c>
      <c r="N2213" s="40" t="s">
        <v>8058</v>
      </c>
      <c r="O2213" s="40" t="s">
        <v>8058</v>
      </c>
      <c r="P2213" s="40" t="s">
        <v>4843</v>
      </c>
      <c r="Q2213" s="40" t="s">
        <v>8863</v>
      </c>
      <c r="R2213" s="22" t="s">
        <v>4293</v>
      </c>
      <c r="S2213" s="40"/>
    </row>
    <row r="2214" spans="1:19" x14ac:dyDescent="0.3">
      <c r="A2214" s="19">
        <v>2218</v>
      </c>
      <c r="B2214" s="26" t="s">
        <v>67</v>
      </c>
      <c r="C2214" s="90" t="s">
        <v>7669</v>
      </c>
      <c r="D2214" s="22" t="s">
        <v>5093</v>
      </c>
      <c r="E2214" s="51" t="s">
        <v>6771</v>
      </c>
      <c r="F2214" s="40" t="s">
        <v>13</v>
      </c>
      <c r="G2214" s="51" t="s">
        <v>14</v>
      </c>
      <c r="H2214" s="63" t="s">
        <v>8868</v>
      </c>
      <c r="I2214" s="55" t="s">
        <v>8737</v>
      </c>
      <c r="J2214" s="63" t="s">
        <v>2486</v>
      </c>
      <c r="K2214" s="55" t="s">
        <v>8680</v>
      </c>
      <c r="L2214" s="40" t="s">
        <v>8058</v>
      </c>
      <c r="M2214" s="40" t="s">
        <v>8058</v>
      </c>
      <c r="N2214" s="40" t="s">
        <v>8058</v>
      </c>
      <c r="O2214" s="40" t="s">
        <v>8058</v>
      </c>
      <c r="P2214" s="40" t="s">
        <v>4843</v>
      </c>
      <c r="Q2214" s="40" t="s">
        <v>8863</v>
      </c>
      <c r="R2214" s="22" t="s">
        <v>4293</v>
      </c>
      <c r="S2214" s="40"/>
    </row>
    <row r="2215" spans="1:19" x14ac:dyDescent="0.3">
      <c r="A2215" s="19">
        <v>2219</v>
      </c>
      <c r="B2215" s="26" t="s">
        <v>67</v>
      </c>
      <c r="C2215" s="90" t="s">
        <v>7669</v>
      </c>
      <c r="D2215" s="22" t="s">
        <v>5094</v>
      </c>
      <c r="E2215" s="51" t="s">
        <v>6771</v>
      </c>
      <c r="F2215" s="40" t="s">
        <v>13</v>
      </c>
      <c r="G2215" s="51" t="s">
        <v>14</v>
      </c>
      <c r="H2215" s="63" t="s">
        <v>8879</v>
      </c>
      <c r="I2215" s="55" t="s">
        <v>8738</v>
      </c>
      <c r="J2215" s="63" t="s">
        <v>2486</v>
      </c>
      <c r="K2215" s="55" t="s">
        <v>8680</v>
      </c>
      <c r="L2215" s="40" t="s">
        <v>8058</v>
      </c>
      <c r="M2215" s="40" t="s">
        <v>8058</v>
      </c>
      <c r="N2215" s="40" t="s">
        <v>8058</v>
      </c>
      <c r="O2215" s="40" t="s">
        <v>8058</v>
      </c>
      <c r="P2215" s="40" t="s">
        <v>4843</v>
      </c>
      <c r="Q2215" s="40" t="s">
        <v>8863</v>
      </c>
      <c r="R2215" s="22" t="s">
        <v>4293</v>
      </c>
      <c r="S2215" s="40"/>
    </row>
    <row r="2216" spans="1:19" x14ac:dyDescent="0.3">
      <c r="A2216" s="19">
        <v>2220</v>
      </c>
      <c r="B2216" s="26" t="s">
        <v>67</v>
      </c>
      <c r="C2216" s="90" t="s">
        <v>7669</v>
      </c>
      <c r="D2216" s="22" t="s">
        <v>5095</v>
      </c>
      <c r="E2216" s="51" t="s">
        <v>6771</v>
      </c>
      <c r="F2216" s="40" t="s">
        <v>13</v>
      </c>
      <c r="G2216" s="51" t="s">
        <v>14</v>
      </c>
      <c r="H2216" s="63" t="s">
        <v>8879</v>
      </c>
      <c r="I2216" s="55" t="s">
        <v>8738</v>
      </c>
      <c r="J2216" s="63" t="s">
        <v>2486</v>
      </c>
      <c r="K2216" s="55" t="s">
        <v>8680</v>
      </c>
      <c r="L2216" s="40" t="s">
        <v>8058</v>
      </c>
      <c r="M2216" s="40" t="s">
        <v>8058</v>
      </c>
      <c r="N2216" s="40" t="s">
        <v>8058</v>
      </c>
      <c r="O2216" s="40" t="s">
        <v>8058</v>
      </c>
      <c r="P2216" s="40" t="s">
        <v>4843</v>
      </c>
      <c r="Q2216" s="40" t="s">
        <v>8863</v>
      </c>
      <c r="R2216" s="22" t="s">
        <v>4293</v>
      </c>
      <c r="S2216" s="40"/>
    </row>
    <row r="2217" spans="1:19" x14ac:dyDescent="0.3">
      <c r="A2217" s="19">
        <v>2221</v>
      </c>
      <c r="B2217" s="26" t="s">
        <v>67</v>
      </c>
      <c r="C2217" s="90" t="s">
        <v>7669</v>
      </c>
      <c r="D2217" s="22" t="s">
        <v>5096</v>
      </c>
      <c r="E2217" s="51" t="s">
        <v>6771</v>
      </c>
      <c r="F2217" s="40" t="s">
        <v>13</v>
      </c>
      <c r="G2217" s="51" t="s">
        <v>14</v>
      </c>
      <c r="H2217" s="63" t="s">
        <v>8879</v>
      </c>
      <c r="I2217" s="55" t="s">
        <v>8738</v>
      </c>
      <c r="J2217" s="63" t="s">
        <v>2486</v>
      </c>
      <c r="K2217" s="55" t="s">
        <v>8680</v>
      </c>
      <c r="L2217" s="40" t="s">
        <v>8058</v>
      </c>
      <c r="M2217" s="40" t="s">
        <v>8058</v>
      </c>
      <c r="N2217" s="40" t="s">
        <v>8058</v>
      </c>
      <c r="O2217" s="40" t="s">
        <v>8058</v>
      </c>
      <c r="P2217" s="40" t="s">
        <v>4843</v>
      </c>
      <c r="Q2217" s="40" t="s">
        <v>8863</v>
      </c>
      <c r="R2217" s="22" t="s">
        <v>4293</v>
      </c>
      <c r="S2217" s="40"/>
    </row>
    <row r="2218" spans="1:19" x14ac:dyDescent="0.3">
      <c r="A2218" s="19">
        <v>2222</v>
      </c>
      <c r="B2218" s="26" t="s">
        <v>67</v>
      </c>
      <c r="C2218" s="90" t="s">
        <v>7669</v>
      </c>
      <c r="D2218" s="22" t="s">
        <v>5097</v>
      </c>
      <c r="E2218" s="51" t="s">
        <v>6771</v>
      </c>
      <c r="F2218" s="40" t="s">
        <v>13</v>
      </c>
      <c r="G2218" s="51" t="s">
        <v>14</v>
      </c>
      <c r="H2218" s="63" t="s">
        <v>8879</v>
      </c>
      <c r="I2218" s="55" t="s">
        <v>8738</v>
      </c>
      <c r="J2218" s="63" t="s">
        <v>2486</v>
      </c>
      <c r="K2218" s="55" t="s">
        <v>8680</v>
      </c>
      <c r="L2218" s="40" t="s">
        <v>8058</v>
      </c>
      <c r="M2218" s="40" t="s">
        <v>8058</v>
      </c>
      <c r="N2218" s="40" t="s">
        <v>8058</v>
      </c>
      <c r="O2218" s="40" t="s">
        <v>8058</v>
      </c>
      <c r="P2218" s="40" t="s">
        <v>4843</v>
      </c>
      <c r="Q2218" s="40" t="s">
        <v>8863</v>
      </c>
      <c r="R2218" s="22" t="s">
        <v>4293</v>
      </c>
      <c r="S2218" s="40"/>
    </row>
    <row r="2219" spans="1:19" x14ac:dyDescent="0.3">
      <c r="A2219" s="19">
        <v>2223</v>
      </c>
      <c r="B2219" s="26" t="s">
        <v>67</v>
      </c>
      <c r="C2219" s="90" t="s">
        <v>7669</v>
      </c>
      <c r="D2219" s="22" t="s">
        <v>5098</v>
      </c>
      <c r="E2219" s="51" t="s">
        <v>6771</v>
      </c>
      <c r="F2219" s="40" t="s">
        <v>13</v>
      </c>
      <c r="G2219" s="51" t="s">
        <v>14</v>
      </c>
      <c r="H2219" s="63" t="s">
        <v>8879</v>
      </c>
      <c r="I2219" s="55" t="s">
        <v>8738</v>
      </c>
      <c r="J2219" s="63" t="s">
        <v>2486</v>
      </c>
      <c r="K2219" s="55" t="s">
        <v>8680</v>
      </c>
      <c r="L2219" s="40" t="s">
        <v>8058</v>
      </c>
      <c r="M2219" s="40" t="s">
        <v>8058</v>
      </c>
      <c r="N2219" s="40" t="s">
        <v>8058</v>
      </c>
      <c r="O2219" s="40" t="s">
        <v>8058</v>
      </c>
      <c r="P2219" s="40" t="s">
        <v>4843</v>
      </c>
      <c r="Q2219" s="40" t="s">
        <v>8863</v>
      </c>
      <c r="R2219" s="22" t="s">
        <v>4293</v>
      </c>
      <c r="S2219" s="40"/>
    </row>
    <row r="2220" spans="1:19" x14ac:dyDescent="0.3">
      <c r="A2220" s="19">
        <v>2224</v>
      </c>
      <c r="B2220" s="26" t="s">
        <v>67</v>
      </c>
      <c r="C2220" s="90" t="s">
        <v>7669</v>
      </c>
      <c r="D2220" s="22" t="s">
        <v>5099</v>
      </c>
      <c r="E2220" s="51" t="s">
        <v>6771</v>
      </c>
      <c r="F2220" s="40" t="s">
        <v>13</v>
      </c>
      <c r="G2220" s="51" t="s">
        <v>14</v>
      </c>
      <c r="H2220" s="63" t="s">
        <v>8879</v>
      </c>
      <c r="I2220" s="55" t="s">
        <v>8738</v>
      </c>
      <c r="J2220" s="63" t="s">
        <v>2486</v>
      </c>
      <c r="K2220" s="55" t="s">
        <v>8680</v>
      </c>
      <c r="L2220" s="40" t="s">
        <v>8058</v>
      </c>
      <c r="M2220" s="40" t="s">
        <v>8058</v>
      </c>
      <c r="N2220" s="40" t="s">
        <v>8058</v>
      </c>
      <c r="O2220" s="40" t="s">
        <v>8058</v>
      </c>
      <c r="P2220" s="40" t="s">
        <v>4843</v>
      </c>
      <c r="Q2220" s="40" t="s">
        <v>8863</v>
      </c>
      <c r="R2220" s="22" t="s">
        <v>4293</v>
      </c>
      <c r="S2220" s="40"/>
    </row>
    <row r="2221" spans="1:19" x14ac:dyDescent="0.3">
      <c r="A2221" s="19">
        <v>2225</v>
      </c>
      <c r="B2221" s="26" t="s">
        <v>67</v>
      </c>
      <c r="C2221" s="90" t="s">
        <v>7669</v>
      </c>
      <c r="D2221" s="22" t="s">
        <v>5100</v>
      </c>
      <c r="E2221" s="51" t="s">
        <v>6771</v>
      </c>
      <c r="F2221" s="40" t="s">
        <v>13</v>
      </c>
      <c r="G2221" s="51" t="s">
        <v>14</v>
      </c>
      <c r="H2221" s="63" t="s">
        <v>8879</v>
      </c>
      <c r="I2221" s="55" t="s">
        <v>8738</v>
      </c>
      <c r="J2221" s="63" t="s">
        <v>2486</v>
      </c>
      <c r="K2221" s="55" t="s">
        <v>8680</v>
      </c>
      <c r="L2221" s="40" t="s">
        <v>8058</v>
      </c>
      <c r="M2221" s="40" t="s">
        <v>8058</v>
      </c>
      <c r="N2221" s="40" t="s">
        <v>8058</v>
      </c>
      <c r="O2221" s="40" t="s">
        <v>8058</v>
      </c>
      <c r="P2221" s="40" t="s">
        <v>4843</v>
      </c>
      <c r="Q2221" s="40" t="s">
        <v>8863</v>
      </c>
      <c r="R2221" s="22" t="s">
        <v>4293</v>
      </c>
      <c r="S2221" s="40"/>
    </row>
    <row r="2222" spans="1:19" x14ac:dyDescent="0.3">
      <c r="A2222" s="19">
        <v>2226</v>
      </c>
      <c r="B2222" s="26" t="s">
        <v>67</v>
      </c>
      <c r="C2222" s="90" t="s">
        <v>7669</v>
      </c>
      <c r="D2222" s="22" t="s">
        <v>5101</v>
      </c>
      <c r="E2222" s="51" t="s">
        <v>6771</v>
      </c>
      <c r="F2222" s="40" t="s">
        <v>13</v>
      </c>
      <c r="G2222" s="51" t="s">
        <v>14</v>
      </c>
      <c r="H2222" s="63" t="s">
        <v>8879</v>
      </c>
      <c r="I2222" s="55" t="s">
        <v>8741</v>
      </c>
      <c r="J2222" s="63" t="s">
        <v>2486</v>
      </c>
      <c r="K2222" s="55" t="s">
        <v>8680</v>
      </c>
      <c r="L2222" s="40" t="s">
        <v>8058</v>
      </c>
      <c r="M2222" s="40" t="s">
        <v>8058</v>
      </c>
      <c r="N2222" s="40" t="s">
        <v>8058</v>
      </c>
      <c r="O2222" s="40" t="s">
        <v>8058</v>
      </c>
      <c r="P2222" s="40" t="s">
        <v>4843</v>
      </c>
      <c r="Q2222" s="40" t="s">
        <v>8863</v>
      </c>
      <c r="R2222" s="22" t="s">
        <v>4293</v>
      </c>
      <c r="S2222" s="40"/>
    </row>
    <row r="2223" spans="1:19" x14ac:dyDescent="0.3">
      <c r="A2223" s="19">
        <v>2227</v>
      </c>
      <c r="B2223" s="34" t="s">
        <v>67</v>
      </c>
      <c r="C2223" s="89" t="s">
        <v>7670</v>
      </c>
      <c r="D2223" s="22" t="s">
        <v>3017</v>
      </c>
      <c r="E2223" s="51" t="s">
        <v>6771</v>
      </c>
      <c r="F2223" s="22" t="s">
        <v>13</v>
      </c>
      <c r="G2223" s="57" t="s">
        <v>14</v>
      </c>
      <c r="H2223" s="37" t="s">
        <v>8058</v>
      </c>
      <c r="I2223" s="53" t="s">
        <v>955</v>
      </c>
      <c r="J2223" s="58" t="s">
        <v>8848</v>
      </c>
      <c r="K2223" s="51" t="s">
        <v>8684</v>
      </c>
      <c r="L2223" s="20" t="s">
        <v>3038</v>
      </c>
      <c r="M2223" s="22" t="s">
        <v>6181</v>
      </c>
      <c r="N2223" s="19" t="s">
        <v>8058</v>
      </c>
      <c r="O2223" s="19" t="s">
        <v>8058</v>
      </c>
      <c r="P2223" s="19" t="s">
        <v>3045</v>
      </c>
      <c r="Q2223" s="19" t="s">
        <v>8861</v>
      </c>
      <c r="R2223" s="19" t="s">
        <v>4218</v>
      </c>
    </row>
    <row r="2224" spans="1:19" x14ac:dyDescent="0.3">
      <c r="A2224" s="19">
        <v>2228</v>
      </c>
      <c r="B2224" s="26" t="s">
        <v>67</v>
      </c>
      <c r="C2224" s="90" t="s">
        <v>7670</v>
      </c>
      <c r="D2224" s="22" t="s">
        <v>9170</v>
      </c>
      <c r="E2224" s="51" t="s">
        <v>6771</v>
      </c>
      <c r="F2224" s="40" t="s">
        <v>13</v>
      </c>
      <c r="G2224" s="51" t="s">
        <v>14</v>
      </c>
      <c r="H2224" s="63" t="s">
        <v>8160</v>
      </c>
      <c r="I2224" s="19" t="s">
        <v>8447</v>
      </c>
      <c r="J2224" s="51" t="s">
        <v>8848</v>
      </c>
      <c r="K2224" s="51" t="s">
        <v>8684</v>
      </c>
      <c r="L2224" s="40" t="s">
        <v>8058</v>
      </c>
      <c r="M2224" s="40" t="s">
        <v>8058</v>
      </c>
      <c r="N2224" s="40" t="s">
        <v>8058</v>
      </c>
      <c r="O2224" s="40" t="s">
        <v>8058</v>
      </c>
      <c r="P2224" s="40" t="s">
        <v>4843</v>
      </c>
      <c r="Q2224" s="40" t="s">
        <v>8863</v>
      </c>
      <c r="R2224" s="22" t="s">
        <v>4293</v>
      </c>
      <c r="S2224" s="40"/>
    </row>
    <row r="2225" spans="1:34" x14ac:dyDescent="0.3">
      <c r="A2225" s="19">
        <v>2229</v>
      </c>
      <c r="B2225" s="33" t="s">
        <v>67</v>
      </c>
      <c r="C2225" s="89" t="s">
        <v>7670</v>
      </c>
      <c r="D2225" s="22" t="s">
        <v>2650</v>
      </c>
      <c r="E2225" s="51" t="s">
        <v>6771</v>
      </c>
      <c r="F2225" s="19" t="s">
        <v>13</v>
      </c>
      <c r="G2225" s="52" t="s">
        <v>14</v>
      </c>
      <c r="H2225" s="52" t="s">
        <v>8881</v>
      </c>
      <c r="I2225" s="22" t="s">
        <v>4069</v>
      </c>
      <c r="J2225" s="22" t="s">
        <v>8847</v>
      </c>
      <c r="K2225" s="55" t="s">
        <v>8765</v>
      </c>
      <c r="L2225" s="19" t="s">
        <v>8058</v>
      </c>
      <c r="M2225" s="19" t="s">
        <v>2651</v>
      </c>
      <c r="N2225" s="19" t="s">
        <v>2652</v>
      </c>
      <c r="O2225" s="19" t="s">
        <v>8058</v>
      </c>
      <c r="P2225" s="19" t="s">
        <v>2337</v>
      </c>
      <c r="Q2225" s="20" t="s">
        <v>8862</v>
      </c>
      <c r="R2225" s="19" t="s">
        <v>2955</v>
      </c>
    </row>
    <row r="2226" spans="1:34" x14ac:dyDescent="0.3">
      <c r="A2226" s="19">
        <v>2230</v>
      </c>
      <c r="B2226" s="60" t="s">
        <v>67</v>
      </c>
      <c r="C2226" s="88" t="s">
        <v>7671</v>
      </c>
      <c r="D2226" s="22" t="s">
        <v>4381</v>
      </c>
      <c r="E2226" s="51" t="s">
        <v>6771</v>
      </c>
      <c r="F2226" s="40" t="s">
        <v>13</v>
      </c>
      <c r="G2226" s="51" t="s">
        <v>14</v>
      </c>
      <c r="H2226" s="51" t="s">
        <v>8058</v>
      </c>
      <c r="I2226" s="51" t="s">
        <v>6369</v>
      </c>
      <c r="J2226" s="51" t="s">
        <v>6369</v>
      </c>
      <c r="K2226" s="55" t="s">
        <v>8682</v>
      </c>
      <c r="L2226" s="40" t="s">
        <v>8058</v>
      </c>
      <c r="M2226" s="40" t="s">
        <v>8058</v>
      </c>
      <c r="N2226" s="40" t="s">
        <v>8058</v>
      </c>
      <c r="O2226" s="40" t="s">
        <v>8058</v>
      </c>
      <c r="P2226" s="40" t="s">
        <v>4357</v>
      </c>
      <c r="Q2226" s="40" t="s">
        <v>8881</v>
      </c>
      <c r="R2226" s="22" t="s">
        <v>4293</v>
      </c>
      <c r="S2226" s="40"/>
    </row>
    <row r="2227" spans="1:34" x14ac:dyDescent="0.3">
      <c r="A2227" s="19">
        <v>2231</v>
      </c>
      <c r="B2227" s="33" t="s">
        <v>67</v>
      </c>
      <c r="C2227" s="89" t="s">
        <v>7671</v>
      </c>
      <c r="D2227" s="22" t="s">
        <v>2427</v>
      </c>
      <c r="E2227" s="51" t="s">
        <v>6771</v>
      </c>
      <c r="F2227" s="19" t="s">
        <v>13</v>
      </c>
      <c r="G2227" s="52" t="s">
        <v>14</v>
      </c>
      <c r="H2227" s="52" t="s">
        <v>8130</v>
      </c>
      <c r="I2227" s="52" t="s">
        <v>2371</v>
      </c>
      <c r="J2227" s="58" t="s">
        <v>4525</v>
      </c>
      <c r="K2227" s="51" t="s">
        <v>8684</v>
      </c>
      <c r="L2227" s="19" t="s">
        <v>8058</v>
      </c>
      <c r="M2227" s="19" t="s">
        <v>2428</v>
      </c>
      <c r="N2227" s="19" t="s">
        <v>2429</v>
      </c>
      <c r="O2227" s="19" t="s">
        <v>8058</v>
      </c>
      <c r="P2227" s="19" t="s">
        <v>2337</v>
      </c>
      <c r="Q2227" s="20" t="s">
        <v>8862</v>
      </c>
      <c r="R2227" s="19" t="s">
        <v>2955</v>
      </c>
    </row>
    <row r="2228" spans="1:34" x14ac:dyDescent="0.3">
      <c r="A2228" s="19">
        <v>2232</v>
      </c>
      <c r="B2228" s="33" t="s">
        <v>67</v>
      </c>
      <c r="C2228" s="89" t="s">
        <v>7672</v>
      </c>
      <c r="D2228" s="22" t="s">
        <v>7798</v>
      </c>
      <c r="E2228" s="52" t="s">
        <v>1286</v>
      </c>
      <c r="F2228" s="19" t="s">
        <v>8058</v>
      </c>
      <c r="G2228" s="52" t="s">
        <v>8058</v>
      </c>
      <c r="H2228" s="52" t="s">
        <v>8897</v>
      </c>
      <c r="I2228" s="52" t="s">
        <v>2395</v>
      </c>
      <c r="J2228" s="58" t="s">
        <v>2395</v>
      </c>
      <c r="K2228" s="51" t="s">
        <v>8681</v>
      </c>
      <c r="L2228" s="19" t="s">
        <v>8058</v>
      </c>
      <c r="M2228" s="19" t="s">
        <v>2396</v>
      </c>
      <c r="N2228" s="19" t="s">
        <v>2397</v>
      </c>
      <c r="O2228" s="19" t="s">
        <v>8058</v>
      </c>
      <c r="P2228" s="19" t="s">
        <v>2337</v>
      </c>
      <c r="Q2228" s="20" t="s">
        <v>8862</v>
      </c>
      <c r="R2228" s="19" t="s">
        <v>2955</v>
      </c>
    </row>
    <row r="2229" spans="1:34" x14ac:dyDescent="0.3">
      <c r="A2229" s="19">
        <v>2233</v>
      </c>
      <c r="B2229" s="33" t="s">
        <v>67</v>
      </c>
      <c r="C2229" s="89" t="s">
        <v>7672</v>
      </c>
      <c r="D2229" s="182" t="s">
        <v>2366</v>
      </c>
      <c r="E2229" s="22" t="s">
        <v>5948</v>
      </c>
      <c r="F2229" s="52" t="s">
        <v>2960</v>
      </c>
      <c r="G2229" s="19" t="s">
        <v>23</v>
      </c>
      <c r="H2229" s="52" t="s">
        <v>8058</v>
      </c>
      <c r="I2229" s="52" t="s">
        <v>5829</v>
      </c>
      <c r="J2229" s="55" t="s">
        <v>8848</v>
      </c>
      <c r="K2229" s="52" t="s">
        <v>8684</v>
      </c>
      <c r="L2229" s="52" t="s">
        <v>8058</v>
      </c>
      <c r="M2229" s="19" t="s">
        <v>8304</v>
      </c>
      <c r="N2229" s="19" t="s">
        <v>2367</v>
      </c>
      <c r="O2229" s="19" t="s">
        <v>8058</v>
      </c>
      <c r="P2229" s="19" t="s">
        <v>8196</v>
      </c>
      <c r="Q2229" s="19" t="s">
        <v>8877</v>
      </c>
      <c r="R2229" s="19" t="s">
        <v>6379</v>
      </c>
    </row>
    <row r="2230" spans="1:34" x14ac:dyDescent="0.3">
      <c r="A2230" s="19">
        <v>2234</v>
      </c>
      <c r="B2230" s="33" t="s">
        <v>67</v>
      </c>
      <c r="C2230" s="89" t="s">
        <v>7672</v>
      </c>
      <c r="D2230" s="22" t="s">
        <v>1024</v>
      </c>
      <c r="E2230" s="52" t="s">
        <v>5942</v>
      </c>
      <c r="F2230" s="19" t="s">
        <v>1025</v>
      </c>
      <c r="G2230" s="52" t="s">
        <v>2959</v>
      </c>
      <c r="H2230" s="52" t="s">
        <v>8861</v>
      </c>
      <c r="I2230" s="52" t="s">
        <v>8686</v>
      </c>
      <c r="J2230" s="52" t="s">
        <v>2990</v>
      </c>
      <c r="K2230" s="55" t="s">
        <v>8682</v>
      </c>
      <c r="L2230" s="24" t="s">
        <v>1027</v>
      </c>
      <c r="M2230" s="19" t="s">
        <v>8058</v>
      </c>
      <c r="N2230" s="19" t="s">
        <v>8058</v>
      </c>
      <c r="O2230" s="19" t="s">
        <v>8058</v>
      </c>
      <c r="P2230" s="19" t="s">
        <v>2998</v>
      </c>
      <c r="Q2230" s="20" t="s">
        <v>8864</v>
      </c>
      <c r="R2230" s="19" t="s">
        <v>2955</v>
      </c>
    </row>
    <row r="2231" spans="1:34" x14ac:dyDescent="0.3">
      <c r="A2231" s="19">
        <v>2235</v>
      </c>
      <c r="B2231" s="26" t="s">
        <v>67</v>
      </c>
      <c r="C2231" s="90" t="s">
        <v>7672</v>
      </c>
      <c r="D2231" s="22" t="s">
        <v>9174</v>
      </c>
      <c r="E2231" s="51" t="s">
        <v>5985</v>
      </c>
      <c r="F2231" s="40" t="s">
        <v>13</v>
      </c>
      <c r="G2231" s="51" t="s">
        <v>14</v>
      </c>
      <c r="H2231" s="63" t="s">
        <v>9018</v>
      </c>
      <c r="I2231" s="55" t="s">
        <v>8777</v>
      </c>
      <c r="J2231" s="63" t="s">
        <v>1051</v>
      </c>
      <c r="K2231" s="58" t="s">
        <v>8681</v>
      </c>
      <c r="L2231" s="40" t="s">
        <v>8058</v>
      </c>
      <c r="M2231" s="40" t="s">
        <v>8058</v>
      </c>
      <c r="N2231" s="40" t="s">
        <v>8058</v>
      </c>
      <c r="O2231" s="40" t="s">
        <v>8058</v>
      </c>
      <c r="P2231" s="40" t="s">
        <v>4843</v>
      </c>
      <c r="Q2231" s="40" t="s">
        <v>8863</v>
      </c>
      <c r="R2231" s="22" t="s">
        <v>4293</v>
      </c>
      <c r="S2231" s="40"/>
    </row>
    <row r="2232" spans="1:34" x14ac:dyDescent="0.3">
      <c r="A2232" s="19">
        <v>2236</v>
      </c>
      <c r="B2232" s="26" t="s">
        <v>67</v>
      </c>
      <c r="C2232" s="90" t="s">
        <v>7672</v>
      </c>
      <c r="D2232" s="22" t="s">
        <v>9239</v>
      </c>
      <c r="E2232" s="52" t="s">
        <v>5948</v>
      </c>
      <c r="F2232" s="19" t="s">
        <v>2960</v>
      </c>
      <c r="G2232" s="52" t="s">
        <v>23</v>
      </c>
      <c r="H2232" s="63" t="s">
        <v>8873</v>
      </c>
      <c r="I2232" s="19" t="s">
        <v>5829</v>
      </c>
      <c r="J2232" s="51" t="s">
        <v>8848</v>
      </c>
      <c r="K2232" s="51" t="s">
        <v>8684</v>
      </c>
      <c r="L2232" s="40" t="s">
        <v>8058</v>
      </c>
      <c r="M2232" s="40" t="s">
        <v>8058</v>
      </c>
      <c r="N2232" s="40" t="s">
        <v>8058</v>
      </c>
      <c r="O2232" s="40" t="s">
        <v>8058</v>
      </c>
      <c r="P2232" s="40" t="s">
        <v>4843</v>
      </c>
      <c r="Q2232" s="40" t="s">
        <v>8863</v>
      </c>
      <c r="R2232" s="22" t="s">
        <v>4293</v>
      </c>
      <c r="S2232" s="40"/>
    </row>
    <row r="2233" spans="1:34" x14ac:dyDescent="0.3">
      <c r="A2233" s="19">
        <v>2237</v>
      </c>
      <c r="B2233" s="26" t="s">
        <v>67</v>
      </c>
      <c r="C2233" s="90" t="s">
        <v>7672</v>
      </c>
      <c r="D2233" s="22" t="s">
        <v>9283</v>
      </c>
      <c r="E2233" s="63" t="s">
        <v>5107</v>
      </c>
      <c r="F2233" s="26" t="s">
        <v>8058</v>
      </c>
      <c r="G2233" s="63" t="s">
        <v>8058</v>
      </c>
      <c r="H2233" s="63" t="s">
        <v>8897</v>
      </c>
      <c r="I2233" s="55" t="s">
        <v>8688</v>
      </c>
      <c r="J2233" s="63" t="s">
        <v>2395</v>
      </c>
      <c r="K2233" s="51" t="s">
        <v>8681</v>
      </c>
      <c r="L2233" s="40" t="s">
        <v>8058</v>
      </c>
      <c r="M2233" s="40" t="s">
        <v>8058</v>
      </c>
      <c r="N2233" s="40" t="s">
        <v>8058</v>
      </c>
      <c r="O2233" s="40" t="s">
        <v>8058</v>
      </c>
      <c r="P2233" s="40" t="s">
        <v>4843</v>
      </c>
      <c r="Q2233" s="40" t="s">
        <v>8863</v>
      </c>
      <c r="R2233" s="22" t="s">
        <v>4293</v>
      </c>
      <c r="S2233" s="40"/>
    </row>
    <row r="2234" spans="1:34" x14ac:dyDescent="0.3">
      <c r="A2234" s="19">
        <v>2238</v>
      </c>
      <c r="B2234" s="185" t="s">
        <v>67</v>
      </c>
      <c r="C2234" s="185" t="s">
        <v>7673</v>
      </c>
      <c r="D2234" s="22" t="s">
        <v>4326</v>
      </c>
      <c r="E2234" s="51" t="s">
        <v>6771</v>
      </c>
      <c r="F2234" s="40" t="s">
        <v>13</v>
      </c>
      <c r="G2234" s="51" t="s">
        <v>14</v>
      </c>
      <c r="H2234" s="51" t="s">
        <v>8058</v>
      </c>
      <c r="I2234" s="51" t="s">
        <v>4217</v>
      </c>
      <c r="J2234" s="51" t="s">
        <v>8848</v>
      </c>
      <c r="K2234" s="51" t="s">
        <v>8684</v>
      </c>
      <c r="L2234" s="22" t="s">
        <v>8058</v>
      </c>
      <c r="M2234" s="22" t="s">
        <v>6171</v>
      </c>
      <c r="N2234" s="22" t="s">
        <v>8058</v>
      </c>
      <c r="O2234" s="22" t="s">
        <v>8058</v>
      </c>
      <c r="P2234" s="22" t="s">
        <v>6650</v>
      </c>
      <c r="Q2234" s="22" t="s">
        <v>8868</v>
      </c>
      <c r="R2234" s="22" t="s">
        <v>6384</v>
      </c>
      <c r="S2234" s="22"/>
      <c r="T2234" s="22"/>
      <c r="U2234" s="22"/>
      <c r="V2234" s="22"/>
      <c r="W2234" s="22"/>
      <c r="X2234" s="22"/>
      <c r="Y2234" s="22"/>
      <c r="Z2234" s="22"/>
      <c r="AA2234" s="22"/>
    </row>
    <row r="2235" spans="1:34" x14ac:dyDescent="0.3">
      <c r="A2235" s="19">
        <v>2239</v>
      </c>
      <c r="B2235" s="185" t="s">
        <v>67</v>
      </c>
      <c r="C2235" s="185" t="s">
        <v>7673</v>
      </c>
      <c r="D2235" s="22" t="s">
        <v>5753</v>
      </c>
      <c r="E2235" s="51" t="s">
        <v>5985</v>
      </c>
      <c r="F2235" s="22" t="s">
        <v>13</v>
      </c>
      <c r="G2235" s="57" t="s">
        <v>14</v>
      </c>
      <c r="H2235" s="57" t="s">
        <v>8058</v>
      </c>
      <c r="I2235" s="22" t="s">
        <v>1051</v>
      </c>
      <c r="J2235" s="22" t="s">
        <v>1051</v>
      </c>
      <c r="K2235" s="63" t="s">
        <v>8681</v>
      </c>
      <c r="L2235" s="22" t="s">
        <v>8058</v>
      </c>
      <c r="M2235" s="22" t="s">
        <v>9029</v>
      </c>
      <c r="N2235" s="22" t="s">
        <v>8058</v>
      </c>
      <c r="O2235" s="22" t="s">
        <v>8058</v>
      </c>
      <c r="P2235" s="22" t="s">
        <v>6638</v>
      </c>
      <c r="Q2235" s="22" t="s">
        <v>8868</v>
      </c>
      <c r="R2235" s="22" t="s">
        <v>6384</v>
      </c>
      <c r="S2235" s="22"/>
      <c r="T2235" s="22"/>
      <c r="U2235" s="22"/>
      <c r="V2235" s="22"/>
      <c r="W2235" s="22"/>
      <c r="X2235" s="22"/>
      <c r="Y2235" s="22"/>
      <c r="Z2235" s="22"/>
      <c r="AA2235" s="22"/>
    </row>
    <row r="2236" spans="1:34" x14ac:dyDescent="0.3">
      <c r="A2236" s="19">
        <v>2240</v>
      </c>
      <c r="B2236" s="60" t="s">
        <v>67</v>
      </c>
      <c r="C2236" s="88" t="s">
        <v>7673</v>
      </c>
      <c r="D2236" s="22" t="s">
        <v>4327</v>
      </c>
      <c r="E2236" s="51" t="s">
        <v>5985</v>
      </c>
      <c r="F2236" s="40" t="s">
        <v>13</v>
      </c>
      <c r="G2236" s="51" t="s">
        <v>14</v>
      </c>
      <c r="H2236" s="51" t="s">
        <v>8058</v>
      </c>
      <c r="I2236" s="22" t="s">
        <v>4069</v>
      </c>
      <c r="J2236" s="22" t="s">
        <v>8847</v>
      </c>
      <c r="K2236" s="55" t="s">
        <v>8765</v>
      </c>
      <c r="L2236" s="40" t="s">
        <v>8058</v>
      </c>
      <c r="M2236" s="40" t="s">
        <v>8058</v>
      </c>
      <c r="N2236" s="40" t="s">
        <v>8058</v>
      </c>
      <c r="O2236" s="40" t="s">
        <v>8058</v>
      </c>
      <c r="P2236" s="40" t="s">
        <v>4292</v>
      </c>
      <c r="Q2236" s="40" t="s">
        <v>8881</v>
      </c>
      <c r="R2236" s="22" t="s">
        <v>4293</v>
      </c>
      <c r="S2236" s="40"/>
    </row>
    <row r="2237" spans="1:34" x14ac:dyDescent="0.3">
      <c r="A2237" s="19">
        <v>2241</v>
      </c>
      <c r="B2237" s="26" t="s">
        <v>67</v>
      </c>
      <c r="C2237" s="90" t="s">
        <v>7673</v>
      </c>
      <c r="D2237" s="22" t="s">
        <v>9168</v>
      </c>
      <c r="E2237" s="51" t="s">
        <v>6771</v>
      </c>
      <c r="F2237" s="40" t="s">
        <v>13</v>
      </c>
      <c r="G2237" s="51" t="s">
        <v>14</v>
      </c>
      <c r="H2237" s="63" t="s">
        <v>8185</v>
      </c>
      <c r="I2237" s="55" t="s">
        <v>8689</v>
      </c>
      <c r="J2237" s="51" t="s">
        <v>8848</v>
      </c>
      <c r="K2237" s="51" t="s">
        <v>8684</v>
      </c>
      <c r="L2237" s="40" t="s">
        <v>8058</v>
      </c>
      <c r="M2237" s="40" t="s">
        <v>8058</v>
      </c>
      <c r="N2237" s="40" t="s">
        <v>8058</v>
      </c>
      <c r="O2237" s="40" t="s">
        <v>8058</v>
      </c>
      <c r="P2237" s="40" t="s">
        <v>4843</v>
      </c>
      <c r="Q2237" s="40" t="s">
        <v>8863</v>
      </c>
      <c r="R2237" s="22" t="s">
        <v>4293</v>
      </c>
      <c r="S2237" s="40"/>
    </row>
    <row r="2238" spans="1:34" x14ac:dyDescent="0.3">
      <c r="A2238" s="19">
        <v>2242</v>
      </c>
      <c r="B2238" s="185" t="s">
        <v>67</v>
      </c>
      <c r="C2238" s="185" t="s">
        <v>7674</v>
      </c>
      <c r="D2238" s="22" t="s">
        <v>4328</v>
      </c>
      <c r="E2238" s="22" t="s">
        <v>5985</v>
      </c>
      <c r="F2238" s="22" t="s">
        <v>13</v>
      </c>
      <c r="G2238" s="57" t="s">
        <v>14</v>
      </c>
      <c r="H2238" s="51" t="s">
        <v>8880</v>
      </c>
      <c r="I2238" s="22" t="s">
        <v>1924</v>
      </c>
      <c r="J2238" s="22" t="s">
        <v>1924</v>
      </c>
      <c r="K2238" s="55" t="s">
        <v>8681</v>
      </c>
      <c r="L2238" s="22" t="s">
        <v>8058</v>
      </c>
      <c r="M2238" s="22" t="s">
        <v>6960</v>
      </c>
      <c r="N2238" s="22" t="s">
        <v>8058</v>
      </c>
      <c r="O2238" s="22" t="s">
        <v>8058</v>
      </c>
      <c r="P2238" s="22" t="s">
        <v>6948</v>
      </c>
      <c r="Q2238" s="22" t="s">
        <v>8879</v>
      </c>
      <c r="R2238" s="22" t="s">
        <v>6697</v>
      </c>
      <c r="S2238" s="22"/>
      <c r="T2238" s="22"/>
      <c r="U2238" s="22"/>
      <c r="V2238" s="22"/>
      <c r="W2238" s="22"/>
      <c r="X2238" s="22"/>
      <c r="Y2238" s="22"/>
      <c r="Z2238" s="22"/>
      <c r="AA2238" s="22"/>
      <c r="AB2238" s="22"/>
      <c r="AC2238" s="22"/>
      <c r="AD2238" s="22"/>
      <c r="AE2238" s="22"/>
      <c r="AF2238" s="22"/>
      <c r="AG2238" s="22"/>
      <c r="AH2238" s="22"/>
    </row>
    <row r="2239" spans="1:34" x14ac:dyDescent="0.3">
      <c r="A2239" s="19">
        <v>2243</v>
      </c>
      <c r="B2239" s="26" t="s">
        <v>67</v>
      </c>
      <c r="C2239" s="90" t="s">
        <v>7674</v>
      </c>
      <c r="D2239" s="22" t="s">
        <v>9175</v>
      </c>
      <c r="E2239" s="51" t="s">
        <v>5985</v>
      </c>
      <c r="F2239" s="40" t="s">
        <v>13</v>
      </c>
      <c r="G2239" s="51" t="s">
        <v>14</v>
      </c>
      <c r="H2239" s="63" t="s">
        <v>8988</v>
      </c>
      <c r="I2239" s="55" t="s">
        <v>6099</v>
      </c>
      <c r="J2239" s="63" t="s">
        <v>1924</v>
      </c>
      <c r="K2239" s="55" t="s">
        <v>8681</v>
      </c>
      <c r="L2239" s="40" t="s">
        <v>8058</v>
      </c>
      <c r="M2239" s="40" t="s">
        <v>8058</v>
      </c>
      <c r="N2239" s="40" t="s">
        <v>8058</v>
      </c>
      <c r="O2239" s="40" t="s">
        <v>8058</v>
      </c>
      <c r="P2239" s="40" t="s">
        <v>4843</v>
      </c>
      <c r="Q2239" s="40" t="s">
        <v>8863</v>
      </c>
      <c r="R2239" s="22" t="s">
        <v>4293</v>
      </c>
      <c r="S2239" s="40"/>
      <c r="AB2239" s="40"/>
      <c r="AC2239" s="40"/>
      <c r="AD2239" s="40"/>
      <c r="AE2239" s="40"/>
      <c r="AF2239" s="40"/>
      <c r="AG2239" s="40"/>
      <c r="AH2239" s="40"/>
    </row>
    <row r="2240" spans="1:34" x14ac:dyDescent="0.3">
      <c r="A2240" s="19">
        <v>2244</v>
      </c>
      <c r="B2240" s="185" t="s">
        <v>67</v>
      </c>
      <c r="C2240" s="185" t="s">
        <v>7674</v>
      </c>
      <c r="D2240" s="22" t="s">
        <v>3992</v>
      </c>
      <c r="E2240" s="51" t="s">
        <v>5985</v>
      </c>
      <c r="F2240" s="22" t="s">
        <v>13</v>
      </c>
      <c r="G2240" s="57" t="s">
        <v>14</v>
      </c>
      <c r="H2240" s="57" t="s">
        <v>8058</v>
      </c>
      <c r="I2240" s="22" t="s">
        <v>1924</v>
      </c>
      <c r="J2240" s="22" t="s">
        <v>1924</v>
      </c>
      <c r="K2240" s="63" t="s">
        <v>8681</v>
      </c>
      <c r="L2240" s="22" t="s">
        <v>8058</v>
      </c>
      <c r="M2240" s="22" t="s">
        <v>4022</v>
      </c>
      <c r="N2240" s="22" t="s">
        <v>8058</v>
      </c>
      <c r="O2240" s="22" t="s">
        <v>8058</v>
      </c>
      <c r="P2240" s="22" t="s">
        <v>6667</v>
      </c>
      <c r="Q2240" s="22" t="s">
        <v>8868</v>
      </c>
      <c r="R2240" s="22" t="s">
        <v>6384</v>
      </c>
      <c r="S2240" s="22"/>
      <c r="T2240" s="22"/>
      <c r="U2240" s="22"/>
      <c r="V2240" s="22"/>
      <c r="W2240" s="22"/>
      <c r="X2240" s="22"/>
      <c r="Y2240" s="22"/>
      <c r="Z2240" s="22"/>
      <c r="AA2240" s="22"/>
    </row>
    <row r="2241" spans="1:34" x14ac:dyDescent="0.3">
      <c r="A2241" s="19">
        <v>2245</v>
      </c>
      <c r="B2241" s="33" t="s">
        <v>67</v>
      </c>
      <c r="C2241" s="89" t="s">
        <v>8894</v>
      </c>
      <c r="D2241" s="22" t="s">
        <v>1979</v>
      </c>
      <c r="E2241" s="40" t="s">
        <v>7029</v>
      </c>
      <c r="F2241" s="19" t="s">
        <v>22</v>
      </c>
      <c r="G2241" s="52" t="s">
        <v>23</v>
      </c>
      <c r="H2241" s="52" t="s">
        <v>1923</v>
      </c>
      <c r="I2241" s="52" t="s">
        <v>1924</v>
      </c>
      <c r="J2241" s="58" t="s">
        <v>1924</v>
      </c>
      <c r="K2241" s="55" t="s">
        <v>8681</v>
      </c>
      <c r="L2241" s="19" t="s">
        <v>8058</v>
      </c>
      <c r="M2241" s="19" t="s">
        <v>1980</v>
      </c>
      <c r="N2241" s="19" t="s">
        <v>1981</v>
      </c>
      <c r="O2241" s="19" t="s">
        <v>8058</v>
      </c>
      <c r="P2241" s="19" t="s">
        <v>1927</v>
      </c>
      <c r="Q2241" s="20" t="s">
        <v>8870</v>
      </c>
      <c r="R2241" s="19" t="s">
        <v>2955</v>
      </c>
      <c r="AB2241" s="22"/>
      <c r="AC2241" s="22"/>
      <c r="AD2241" s="22"/>
      <c r="AE2241" s="22"/>
      <c r="AF2241" s="22"/>
      <c r="AG2241" s="22"/>
      <c r="AH2241" s="22"/>
    </row>
    <row r="2242" spans="1:34" x14ac:dyDescent="0.3">
      <c r="A2242" s="19">
        <v>2246</v>
      </c>
      <c r="B2242" s="33" t="s">
        <v>67</v>
      </c>
      <c r="C2242" s="89" t="s">
        <v>8894</v>
      </c>
      <c r="D2242" s="22" t="s">
        <v>2006</v>
      </c>
      <c r="E2242" s="40" t="s">
        <v>7029</v>
      </c>
      <c r="F2242" s="19" t="s">
        <v>22</v>
      </c>
      <c r="G2242" s="52" t="s">
        <v>23</v>
      </c>
      <c r="H2242" s="52" t="s">
        <v>1923</v>
      </c>
      <c r="I2242" s="52" t="s">
        <v>1924</v>
      </c>
      <c r="J2242" s="58" t="s">
        <v>1924</v>
      </c>
      <c r="K2242" s="55" t="s">
        <v>8681</v>
      </c>
      <c r="L2242" s="19" t="s">
        <v>8058</v>
      </c>
      <c r="M2242" s="19" t="s">
        <v>2007</v>
      </c>
      <c r="N2242" s="19" t="s">
        <v>2008</v>
      </c>
      <c r="O2242" s="19" t="s">
        <v>8058</v>
      </c>
      <c r="P2242" s="19" t="s">
        <v>1927</v>
      </c>
      <c r="Q2242" s="20" t="s">
        <v>8870</v>
      </c>
      <c r="R2242" s="19" t="s">
        <v>2955</v>
      </c>
      <c r="AB2242" s="22"/>
      <c r="AC2242" s="22"/>
      <c r="AD2242" s="22"/>
      <c r="AE2242" s="22"/>
      <c r="AF2242" s="22"/>
      <c r="AG2242" s="22"/>
      <c r="AH2242" s="22"/>
    </row>
    <row r="2243" spans="1:34" x14ac:dyDescent="0.3">
      <c r="A2243" s="19">
        <v>2247</v>
      </c>
      <c r="B2243" s="33" t="s">
        <v>67</v>
      </c>
      <c r="C2243" s="89" t="s">
        <v>8894</v>
      </c>
      <c r="D2243" s="22" t="s">
        <v>1982</v>
      </c>
      <c r="E2243" s="40" t="s">
        <v>7029</v>
      </c>
      <c r="F2243" s="19" t="s">
        <v>22</v>
      </c>
      <c r="G2243" s="52" t="s">
        <v>23</v>
      </c>
      <c r="H2243" s="52" t="s">
        <v>1923</v>
      </c>
      <c r="I2243" s="52" t="s">
        <v>1924</v>
      </c>
      <c r="J2243" s="58" t="s">
        <v>1924</v>
      </c>
      <c r="K2243" s="55" t="s">
        <v>8681</v>
      </c>
      <c r="L2243" s="19" t="s">
        <v>8058</v>
      </c>
      <c r="M2243" s="19" t="s">
        <v>1983</v>
      </c>
      <c r="N2243" s="19" t="s">
        <v>1984</v>
      </c>
      <c r="O2243" s="19" t="s">
        <v>8058</v>
      </c>
      <c r="P2243" s="19" t="s">
        <v>1927</v>
      </c>
      <c r="Q2243" s="20" t="s">
        <v>8870</v>
      </c>
      <c r="R2243" s="19" t="s">
        <v>2955</v>
      </c>
      <c r="AB2243" s="22"/>
      <c r="AC2243" s="22"/>
      <c r="AD2243" s="22"/>
      <c r="AE2243" s="22"/>
      <c r="AF2243" s="22"/>
      <c r="AG2243" s="22"/>
      <c r="AH2243" s="22"/>
    </row>
    <row r="2244" spans="1:34" x14ac:dyDescent="0.3">
      <c r="A2244" s="19">
        <v>2248</v>
      </c>
      <c r="B2244" s="33" t="s">
        <v>67</v>
      </c>
      <c r="C2244" s="89" t="s">
        <v>8894</v>
      </c>
      <c r="D2244" s="22" t="s">
        <v>1985</v>
      </c>
      <c r="E2244" s="40" t="s">
        <v>7029</v>
      </c>
      <c r="F2244" s="19" t="s">
        <v>22</v>
      </c>
      <c r="G2244" s="52" t="s">
        <v>23</v>
      </c>
      <c r="H2244" s="52" t="s">
        <v>1923</v>
      </c>
      <c r="I2244" s="52" t="s">
        <v>1924</v>
      </c>
      <c r="J2244" s="58" t="s">
        <v>1924</v>
      </c>
      <c r="K2244" s="55" t="s">
        <v>8681</v>
      </c>
      <c r="L2244" s="19" t="s">
        <v>8058</v>
      </c>
      <c r="M2244" s="19" t="s">
        <v>1986</v>
      </c>
      <c r="N2244" s="19" t="s">
        <v>1987</v>
      </c>
      <c r="O2244" s="19" t="s">
        <v>8058</v>
      </c>
      <c r="P2244" s="19" t="s">
        <v>1927</v>
      </c>
      <c r="Q2244" s="20" t="s">
        <v>8870</v>
      </c>
      <c r="R2244" s="19" t="s">
        <v>2955</v>
      </c>
      <c r="AB2244" s="22"/>
      <c r="AC2244" s="22"/>
      <c r="AD2244" s="22"/>
      <c r="AE2244" s="22"/>
      <c r="AF2244" s="22"/>
      <c r="AG2244" s="22"/>
      <c r="AH2244" s="22"/>
    </row>
    <row r="2245" spans="1:34" x14ac:dyDescent="0.3">
      <c r="A2245" s="19">
        <v>2249</v>
      </c>
      <c r="B2245" s="33" t="s">
        <v>67</v>
      </c>
      <c r="C2245" s="89" t="s">
        <v>8894</v>
      </c>
      <c r="D2245" s="22" t="s">
        <v>1988</v>
      </c>
      <c r="E2245" s="40" t="s">
        <v>7029</v>
      </c>
      <c r="F2245" s="19" t="s">
        <v>22</v>
      </c>
      <c r="G2245" s="52" t="s">
        <v>23</v>
      </c>
      <c r="H2245" s="52" t="s">
        <v>1923</v>
      </c>
      <c r="I2245" s="52" t="s">
        <v>1924</v>
      </c>
      <c r="J2245" s="58" t="s">
        <v>1924</v>
      </c>
      <c r="K2245" s="55" t="s">
        <v>8681</v>
      </c>
      <c r="L2245" s="19" t="s">
        <v>8058</v>
      </c>
      <c r="M2245" s="19" t="s">
        <v>1989</v>
      </c>
      <c r="N2245" s="19" t="s">
        <v>1990</v>
      </c>
      <c r="O2245" s="19" t="s">
        <v>8058</v>
      </c>
      <c r="P2245" s="19" t="s">
        <v>1927</v>
      </c>
      <c r="Q2245" s="20" t="s">
        <v>8870</v>
      </c>
      <c r="R2245" s="19" t="s">
        <v>2955</v>
      </c>
      <c r="AB2245" s="22"/>
      <c r="AC2245" s="22"/>
      <c r="AD2245" s="22"/>
      <c r="AE2245" s="22"/>
      <c r="AF2245" s="22"/>
      <c r="AG2245" s="22"/>
      <c r="AH2245" s="22"/>
    </row>
    <row r="2246" spans="1:34" x14ac:dyDescent="0.3">
      <c r="A2246" s="19">
        <v>2250</v>
      </c>
      <c r="B2246" s="33" t="s">
        <v>67</v>
      </c>
      <c r="C2246" s="89" t="s">
        <v>8894</v>
      </c>
      <c r="D2246" s="22" t="s">
        <v>1991</v>
      </c>
      <c r="E2246" s="40" t="s">
        <v>7029</v>
      </c>
      <c r="F2246" s="19" t="s">
        <v>22</v>
      </c>
      <c r="G2246" s="52" t="s">
        <v>23</v>
      </c>
      <c r="H2246" s="52" t="s">
        <v>1923</v>
      </c>
      <c r="I2246" s="52" t="s">
        <v>1924</v>
      </c>
      <c r="J2246" s="58" t="s">
        <v>1924</v>
      </c>
      <c r="K2246" s="55" t="s">
        <v>8681</v>
      </c>
      <c r="L2246" s="19" t="s">
        <v>8058</v>
      </c>
      <c r="M2246" s="19" t="s">
        <v>1992</v>
      </c>
      <c r="N2246" s="19" t="s">
        <v>1993</v>
      </c>
      <c r="O2246" s="19" t="s">
        <v>8058</v>
      </c>
      <c r="P2246" s="19" t="s">
        <v>1927</v>
      </c>
      <c r="Q2246" s="20" t="s">
        <v>8870</v>
      </c>
      <c r="R2246" s="19" t="s">
        <v>2955</v>
      </c>
      <c r="AB2246" s="22"/>
      <c r="AC2246" s="22"/>
      <c r="AD2246" s="22"/>
      <c r="AE2246" s="22"/>
      <c r="AF2246" s="22"/>
      <c r="AG2246" s="22"/>
      <c r="AH2246" s="22"/>
    </row>
    <row r="2247" spans="1:34" x14ac:dyDescent="0.3">
      <c r="A2247" s="19">
        <v>2251</v>
      </c>
      <c r="B2247" s="33" t="s">
        <v>67</v>
      </c>
      <c r="C2247" s="89" t="s">
        <v>8894</v>
      </c>
      <c r="D2247" s="22" t="s">
        <v>1994</v>
      </c>
      <c r="E2247" s="22" t="s">
        <v>7024</v>
      </c>
      <c r="F2247" s="19" t="s">
        <v>22</v>
      </c>
      <c r="G2247" s="52" t="s">
        <v>23</v>
      </c>
      <c r="H2247" s="52" t="s">
        <v>1923</v>
      </c>
      <c r="I2247" s="52" t="s">
        <v>1924</v>
      </c>
      <c r="J2247" s="58" t="s">
        <v>1924</v>
      </c>
      <c r="K2247" s="55" t="s">
        <v>8681</v>
      </c>
      <c r="L2247" s="19" t="s">
        <v>8058</v>
      </c>
      <c r="M2247" s="19" t="s">
        <v>1995</v>
      </c>
      <c r="N2247" s="19" t="s">
        <v>1996</v>
      </c>
      <c r="O2247" s="19" t="s">
        <v>8058</v>
      </c>
      <c r="P2247" s="19" t="s">
        <v>1927</v>
      </c>
      <c r="Q2247" s="20" t="s">
        <v>8870</v>
      </c>
      <c r="R2247" s="19" t="s">
        <v>2955</v>
      </c>
      <c r="AB2247" s="22"/>
      <c r="AC2247" s="22"/>
      <c r="AD2247" s="22"/>
      <c r="AE2247" s="22"/>
      <c r="AF2247" s="22"/>
      <c r="AG2247" s="22"/>
      <c r="AH2247" s="22"/>
    </row>
    <row r="2248" spans="1:34" x14ac:dyDescent="0.3">
      <c r="A2248" s="19">
        <v>2252</v>
      </c>
      <c r="B2248" s="33" t="s">
        <v>67</v>
      </c>
      <c r="C2248" s="89" t="s">
        <v>8894</v>
      </c>
      <c r="D2248" s="22" t="s">
        <v>1997</v>
      </c>
      <c r="E2248" s="22" t="s">
        <v>7024</v>
      </c>
      <c r="F2248" s="19" t="s">
        <v>22</v>
      </c>
      <c r="G2248" s="52" t="s">
        <v>23</v>
      </c>
      <c r="H2248" s="52" t="s">
        <v>1923</v>
      </c>
      <c r="I2248" s="52" t="s">
        <v>1924</v>
      </c>
      <c r="J2248" s="58" t="s">
        <v>1924</v>
      </c>
      <c r="K2248" s="55" t="s">
        <v>8681</v>
      </c>
      <c r="L2248" s="19" t="s">
        <v>8058</v>
      </c>
      <c r="M2248" s="19" t="s">
        <v>1998</v>
      </c>
      <c r="N2248" s="19" t="s">
        <v>1999</v>
      </c>
      <c r="O2248" s="19" t="s">
        <v>8058</v>
      </c>
      <c r="P2248" s="19" t="s">
        <v>1927</v>
      </c>
      <c r="Q2248" s="20" t="s">
        <v>8870</v>
      </c>
      <c r="R2248" s="19" t="s">
        <v>2955</v>
      </c>
      <c r="AB2248" s="22"/>
      <c r="AC2248" s="22"/>
      <c r="AD2248" s="22"/>
      <c r="AE2248" s="22"/>
      <c r="AF2248" s="22"/>
      <c r="AG2248" s="22"/>
      <c r="AH2248" s="22"/>
    </row>
    <row r="2249" spans="1:34" x14ac:dyDescent="0.3">
      <c r="A2249" s="19">
        <v>2253</v>
      </c>
      <c r="B2249" s="33" t="s">
        <v>67</v>
      </c>
      <c r="C2249" s="89" t="s">
        <v>8894</v>
      </c>
      <c r="D2249" s="22" t="s">
        <v>2000</v>
      </c>
      <c r="E2249" s="63" t="s">
        <v>4606</v>
      </c>
      <c r="F2249" s="19" t="s">
        <v>22</v>
      </c>
      <c r="G2249" s="52" t="s">
        <v>23</v>
      </c>
      <c r="H2249" s="52" t="s">
        <v>1923</v>
      </c>
      <c r="I2249" s="52" t="s">
        <v>1924</v>
      </c>
      <c r="J2249" s="58" t="s">
        <v>1924</v>
      </c>
      <c r="K2249" s="55" t="s">
        <v>8681</v>
      </c>
      <c r="L2249" s="19" t="s">
        <v>8058</v>
      </c>
      <c r="M2249" s="19" t="s">
        <v>2001</v>
      </c>
      <c r="N2249" s="19" t="s">
        <v>2002</v>
      </c>
      <c r="O2249" s="19" t="s">
        <v>8058</v>
      </c>
      <c r="P2249" s="19" t="s">
        <v>1927</v>
      </c>
      <c r="Q2249" s="20" t="s">
        <v>8870</v>
      </c>
      <c r="R2249" s="19" t="s">
        <v>2955</v>
      </c>
      <c r="AB2249" s="22"/>
      <c r="AC2249" s="22"/>
      <c r="AD2249" s="22"/>
      <c r="AE2249" s="22"/>
      <c r="AF2249" s="22"/>
      <c r="AG2249" s="22"/>
      <c r="AH2249" s="22"/>
    </row>
    <row r="2250" spans="1:34" x14ac:dyDescent="0.3">
      <c r="A2250" s="19">
        <v>2254</v>
      </c>
      <c r="B2250" s="33" t="s">
        <v>67</v>
      </c>
      <c r="C2250" s="89" t="s">
        <v>8894</v>
      </c>
      <c r="D2250" s="22" t="s">
        <v>2003</v>
      </c>
      <c r="E2250" s="63" t="s">
        <v>4606</v>
      </c>
      <c r="F2250" s="19" t="s">
        <v>22</v>
      </c>
      <c r="G2250" s="52" t="s">
        <v>23</v>
      </c>
      <c r="H2250" s="52" t="s">
        <v>1923</v>
      </c>
      <c r="I2250" s="52" t="s">
        <v>1924</v>
      </c>
      <c r="J2250" s="58" t="s">
        <v>1924</v>
      </c>
      <c r="K2250" s="55" t="s">
        <v>8681</v>
      </c>
      <c r="L2250" s="19" t="s">
        <v>8058</v>
      </c>
      <c r="M2250" s="19" t="s">
        <v>2004</v>
      </c>
      <c r="N2250" s="19" t="s">
        <v>2005</v>
      </c>
      <c r="O2250" s="19" t="s">
        <v>8058</v>
      </c>
      <c r="P2250" s="19" t="s">
        <v>1927</v>
      </c>
      <c r="Q2250" s="20" t="s">
        <v>8870</v>
      </c>
      <c r="R2250" s="19" t="s">
        <v>2955</v>
      </c>
      <c r="AB2250" s="22"/>
      <c r="AC2250" s="22"/>
      <c r="AD2250" s="22"/>
      <c r="AE2250" s="22"/>
      <c r="AF2250" s="22"/>
      <c r="AG2250" s="22"/>
      <c r="AH2250" s="22"/>
    </row>
    <row r="2251" spans="1:34" x14ac:dyDescent="0.3">
      <c r="A2251" s="19">
        <v>2255</v>
      </c>
      <c r="B2251" s="33" t="s">
        <v>67</v>
      </c>
      <c r="C2251" s="89" t="s">
        <v>8894</v>
      </c>
      <c r="D2251" s="22" t="s">
        <v>2009</v>
      </c>
      <c r="E2251" s="63" t="s">
        <v>4606</v>
      </c>
      <c r="F2251" s="19" t="s">
        <v>22</v>
      </c>
      <c r="G2251" s="52" t="s">
        <v>23</v>
      </c>
      <c r="H2251" s="52" t="s">
        <v>1923</v>
      </c>
      <c r="I2251" s="52" t="s">
        <v>1924</v>
      </c>
      <c r="J2251" s="58" t="s">
        <v>1924</v>
      </c>
      <c r="K2251" s="55" t="s">
        <v>8681</v>
      </c>
      <c r="L2251" s="19" t="s">
        <v>8058</v>
      </c>
      <c r="M2251" s="19" t="s">
        <v>2010</v>
      </c>
      <c r="N2251" s="19" t="s">
        <v>2011</v>
      </c>
      <c r="O2251" s="19" t="s">
        <v>8058</v>
      </c>
      <c r="P2251" s="19" t="s">
        <v>1927</v>
      </c>
      <c r="Q2251" s="20" t="s">
        <v>8870</v>
      </c>
      <c r="R2251" s="19" t="s">
        <v>2955</v>
      </c>
      <c r="AB2251" s="22"/>
      <c r="AC2251" s="22"/>
      <c r="AD2251" s="22"/>
      <c r="AE2251" s="22"/>
      <c r="AF2251" s="22"/>
      <c r="AG2251" s="22"/>
      <c r="AH2251" s="22"/>
    </row>
    <row r="2252" spans="1:34" x14ac:dyDescent="0.3">
      <c r="A2252" s="19">
        <v>2256</v>
      </c>
      <c r="B2252" s="33" t="s">
        <v>67</v>
      </c>
      <c r="C2252" s="89" t="s">
        <v>8894</v>
      </c>
      <c r="D2252" s="22" t="s">
        <v>4287</v>
      </c>
      <c r="E2252" s="51" t="s">
        <v>6771</v>
      </c>
      <c r="F2252" s="19" t="s">
        <v>13</v>
      </c>
      <c r="G2252" s="52" t="s">
        <v>14</v>
      </c>
      <c r="H2252" s="52" t="s">
        <v>8058</v>
      </c>
      <c r="I2252" s="52" t="s">
        <v>924</v>
      </c>
      <c r="J2252" s="58" t="s">
        <v>924</v>
      </c>
      <c r="K2252" s="55" t="s">
        <v>8680</v>
      </c>
      <c r="L2252" s="19" t="s">
        <v>8058</v>
      </c>
      <c r="M2252" s="19" t="s">
        <v>957</v>
      </c>
      <c r="N2252" s="40" t="s">
        <v>5408</v>
      </c>
      <c r="O2252" s="19" t="s">
        <v>8058</v>
      </c>
      <c r="P2252" s="19" t="s">
        <v>694</v>
      </c>
      <c r="Q2252" s="20" t="s">
        <v>8884</v>
      </c>
      <c r="R2252" s="19" t="s">
        <v>2955</v>
      </c>
    </row>
    <row r="2253" spans="1:34" x14ac:dyDescent="0.3">
      <c r="A2253" s="19">
        <v>2257</v>
      </c>
      <c r="B2253" s="33" t="s">
        <v>67</v>
      </c>
      <c r="C2253" s="89" t="s">
        <v>8894</v>
      </c>
      <c r="D2253" s="22" t="s">
        <v>5418</v>
      </c>
      <c r="E2253" s="51" t="s">
        <v>5985</v>
      </c>
      <c r="F2253" s="19" t="s">
        <v>13</v>
      </c>
      <c r="G2253" s="52" t="s">
        <v>14</v>
      </c>
      <c r="H2253" s="52" t="s">
        <v>8910</v>
      </c>
      <c r="I2253" s="52" t="s">
        <v>1051</v>
      </c>
      <c r="J2253" s="58" t="s">
        <v>1051</v>
      </c>
      <c r="K2253" s="58" t="s">
        <v>8681</v>
      </c>
      <c r="L2253" s="19" t="s">
        <v>8058</v>
      </c>
      <c r="M2253" s="19" t="s">
        <v>1151</v>
      </c>
      <c r="N2253" s="19" t="s">
        <v>8058</v>
      </c>
      <c r="O2253" s="19" t="s">
        <v>8058</v>
      </c>
      <c r="P2253" s="19" t="s">
        <v>1149</v>
      </c>
      <c r="Q2253" s="20" t="s">
        <v>8862</v>
      </c>
      <c r="R2253" s="19" t="s">
        <v>2955</v>
      </c>
    </row>
    <row r="2254" spans="1:34" x14ac:dyDescent="0.3">
      <c r="A2254" s="19">
        <v>2258</v>
      </c>
      <c r="B2254" s="33" t="s">
        <v>67</v>
      </c>
      <c r="C2254" s="89" t="s">
        <v>8894</v>
      </c>
      <c r="D2254" s="22" t="s">
        <v>5426</v>
      </c>
      <c r="E2254" s="51" t="s">
        <v>5985</v>
      </c>
      <c r="F2254" s="19" t="s">
        <v>13</v>
      </c>
      <c r="G2254" s="52" t="s">
        <v>14</v>
      </c>
      <c r="H2254" s="52" t="s">
        <v>8984</v>
      </c>
      <c r="I2254" s="52" t="s">
        <v>1051</v>
      </c>
      <c r="J2254" s="58" t="s">
        <v>1051</v>
      </c>
      <c r="K2254" s="58" t="s">
        <v>8681</v>
      </c>
      <c r="L2254" s="19" t="s">
        <v>8058</v>
      </c>
      <c r="M2254" s="19" t="s">
        <v>1159</v>
      </c>
      <c r="N2254" s="19" t="s">
        <v>8058</v>
      </c>
      <c r="O2254" s="19" t="s">
        <v>8058</v>
      </c>
      <c r="P2254" s="19" t="s">
        <v>1149</v>
      </c>
      <c r="Q2254" s="20" t="s">
        <v>8862</v>
      </c>
      <c r="R2254" s="19" t="s">
        <v>2955</v>
      </c>
    </row>
    <row r="2255" spans="1:34" x14ac:dyDescent="0.3">
      <c r="A2255" s="19">
        <v>2259</v>
      </c>
      <c r="B2255" s="33" t="s">
        <v>67</v>
      </c>
      <c r="C2255" s="89" t="s">
        <v>8894</v>
      </c>
      <c r="D2255" s="22" t="s">
        <v>5431</v>
      </c>
      <c r="E2255" s="51" t="s">
        <v>5985</v>
      </c>
      <c r="F2255" s="19" t="s">
        <v>13</v>
      </c>
      <c r="G2255" s="52" t="s">
        <v>14</v>
      </c>
      <c r="H2255" s="52" t="s">
        <v>8939</v>
      </c>
      <c r="I2255" s="52" t="s">
        <v>1051</v>
      </c>
      <c r="J2255" s="58" t="s">
        <v>1051</v>
      </c>
      <c r="K2255" s="58" t="s">
        <v>8681</v>
      </c>
      <c r="L2255" s="19" t="s">
        <v>8058</v>
      </c>
      <c r="M2255" s="19" t="s">
        <v>1164</v>
      </c>
      <c r="N2255" s="19" t="s">
        <v>8058</v>
      </c>
      <c r="O2255" s="19" t="s">
        <v>8058</v>
      </c>
      <c r="P2255" s="19" t="s">
        <v>1149</v>
      </c>
      <c r="Q2255" s="20" t="s">
        <v>8862</v>
      </c>
      <c r="R2255" s="19" t="s">
        <v>2955</v>
      </c>
    </row>
    <row r="2256" spans="1:34" x14ac:dyDescent="0.3">
      <c r="A2256" s="19">
        <v>2260</v>
      </c>
      <c r="B2256" s="33" t="s">
        <v>67</v>
      </c>
      <c r="C2256" s="89" t="s">
        <v>8894</v>
      </c>
      <c r="D2256" s="22" t="s">
        <v>5445</v>
      </c>
      <c r="E2256" s="51" t="s">
        <v>5985</v>
      </c>
      <c r="F2256" s="19" t="s">
        <v>13</v>
      </c>
      <c r="G2256" s="52" t="s">
        <v>14</v>
      </c>
      <c r="H2256" s="52" t="s">
        <v>8984</v>
      </c>
      <c r="I2256" s="52" t="s">
        <v>1051</v>
      </c>
      <c r="J2256" s="58" t="s">
        <v>1051</v>
      </c>
      <c r="K2256" s="58" t="s">
        <v>8681</v>
      </c>
      <c r="L2256" s="19" t="s">
        <v>8058</v>
      </c>
      <c r="M2256" s="19" t="s">
        <v>1179</v>
      </c>
      <c r="N2256" s="19" t="s">
        <v>8058</v>
      </c>
      <c r="O2256" s="19" t="s">
        <v>8058</v>
      </c>
      <c r="P2256" s="19" t="s">
        <v>1149</v>
      </c>
      <c r="Q2256" s="20" t="s">
        <v>8862</v>
      </c>
      <c r="R2256" s="19" t="s">
        <v>2955</v>
      </c>
    </row>
    <row r="2257" spans="1:34" x14ac:dyDescent="0.3">
      <c r="A2257" s="19">
        <v>2262</v>
      </c>
      <c r="B2257" s="33" t="s">
        <v>67</v>
      </c>
      <c r="C2257" s="89" t="s">
        <v>8894</v>
      </c>
      <c r="D2257" s="22" t="s">
        <v>106</v>
      </c>
      <c r="E2257" s="52" t="s">
        <v>95</v>
      </c>
      <c r="F2257" s="19" t="s">
        <v>2956</v>
      </c>
      <c r="G2257" s="52" t="s">
        <v>2957</v>
      </c>
      <c r="H2257" s="52" t="s">
        <v>8864</v>
      </c>
      <c r="I2257" s="52" t="s">
        <v>2968</v>
      </c>
      <c r="J2257" s="53" t="s">
        <v>1924</v>
      </c>
      <c r="K2257" s="55" t="s">
        <v>8681</v>
      </c>
      <c r="L2257" s="19" t="s">
        <v>8058</v>
      </c>
      <c r="M2257" s="19" t="s">
        <v>107</v>
      </c>
      <c r="N2257" s="19" t="s">
        <v>8058</v>
      </c>
      <c r="O2257" s="19" t="s">
        <v>8058</v>
      </c>
      <c r="P2257" s="19" t="s">
        <v>97</v>
      </c>
      <c r="Q2257" s="19" t="s">
        <v>8872</v>
      </c>
      <c r="R2257" s="19" t="s">
        <v>2955</v>
      </c>
      <c r="AB2257" s="40"/>
      <c r="AC2257" s="40"/>
      <c r="AD2257" s="40"/>
      <c r="AE2257" s="40"/>
      <c r="AF2257" s="40"/>
      <c r="AG2257" s="40"/>
      <c r="AH2257" s="40"/>
    </row>
    <row r="2258" spans="1:34" x14ac:dyDescent="0.3">
      <c r="A2258" s="19">
        <v>2263</v>
      </c>
      <c r="B2258" s="33" t="s">
        <v>67</v>
      </c>
      <c r="C2258" s="89" t="s">
        <v>8894</v>
      </c>
      <c r="D2258" s="22" t="s">
        <v>196</v>
      </c>
      <c r="E2258" s="51" t="s">
        <v>6771</v>
      </c>
      <c r="F2258" s="19" t="s">
        <v>13</v>
      </c>
      <c r="G2258" s="52" t="s">
        <v>14</v>
      </c>
      <c r="H2258" s="52" t="s">
        <v>8160</v>
      </c>
      <c r="I2258" s="54" t="s">
        <v>197</v>
      </c>
      <c r="J2258" s="54" t="s">
        <v>1924</v>
      </c>
      <c r="K2258" s="55" t="s">
        <v>8681</v>
      </c>
      <c r="L2258" s="19" t="s">
        <v>8058</v>
      </c>
      <c r="M2258" s="19" t="s">
        <v>198</v>
      </c>
      <c r="N2258" s="19" t="s">
        <v>8058</v>
      </c>
      <c r="O2258" s="19" t="s">
        <v>8058</v>
      </c>
      <c r="P2258" s="19" t="s">
        <v>183</v>
      </c>
      <c r="Q2258" s="20" t="s">
        <v>8872</v>
      </c>
      <c r="R2258" s="19" t="s">
        <v>2955</v>
      </c>
      <c r="AB2258" s="40"/>
      <c r="AC2258" s="40"/>
      <c r="AD2258" s="40"/>
      <c r="AE2258" s="40"/>
      <c r="AF2258" s="40"/>
      <c r="AG2258" s="40"/>
      <c r="AH2258" s="40"/>
    </row>
    <row r="2259" spans="1:34" x14ac:dyDescent="0.3">
      <c r="A2259" s="19">
        <v>2264</v>
      </c>
      <c r="B2259" s="33" t="s">
        <v>67</v>
      </c>
      <c r="C2259" s="89" t="s">
        <v>8894</v>
      </c>
      <c r="D2259" s="22" t="s">
        <v>286</v>
      </c>
      <c r="E2259" s="51" t="s">
        <v>6771</v>
      </c>
      <c r="F2259" s="19" t="s">
        <v>13</v>
      </c>
      <c r="G2259" s="52" t="s">
        <v>14</v>
      </c>
      <c r="H2259" s="52" t="s">
        <v>8927</v>
      </c>
      <c r="I2259" s="54" t="s">
        <v>185</v>
      </c>
      <c r="J2259" s="54" t="s">
        <v>1924</v>
      </c>
      <c r="K2259" s="55" t="s">
        <v>8681</v>
      </c>
      <c r="L2259" s="19" t="s">
        <v>8058</v>
      </c>
      <c r="M2259" s="19" t="s">
        <v>287</v>
      </c>
      <c r="N2259" s="19" t="s">
        <v>8058</v>
      </c>
      <c r="O2259" s="19" t="s">
        <v>8058</v>
      </c>
      <c r="P2259" s="19" t="s">
        <v>183</v>
      </c>
      <c r="Q2259" s="20" t="s">
        <v>8872</v>
      </c>
      <c r="R2259" s="19" t="s">
        <v>2955</v>
      </c>
      <c r="AB2259" s="22"/>
      <c r="AC2259" s="22"/>
      <c r="AD2259" s="22"/>
      <c r="AE2259" s="22"/>
      <c r="AF2259" s="22"/>
      <c r="AG2259" s="22"/>
      <c r="AH2259" s="22"/>
    </row>
    <row r="2260" spans="1:34" x14ac:dyDescent="0.3">
      <c r="A2260" s="19">
        <v>2265</v>
      </c>
      <c r="B2260" s="33" t="s">
        <v>67</v>
      </c>
      <c r="C2260" s="89" t="s">
        <v>8894</v>
      </c>
      <c r="D2260" s="22" t="s">
        <v>288</v>
      </c>
      <c r="E2260" s="51" t="s">
        <v>6771</v>
      </c>
      <c r="F2260" s="19" t="s">
        <v>13</v>
      </c>
      <c r="G2260" s="52" t="s">
        <v>14</v>
      </c>
      <c r="H2260" s="52" t="s">
        <v>8927</v>
      </c>
      <c r="I2260" s="54" t="s">
        <v>185</v>
      </c>
      <c r="J2260" s="54" t="s">
        <v>1924</v>
      </c>
      <c r="K2260" s="55" t="s">
        <v>8681</v>
      </c>
      <c r="L2260" s="19" t="s">
        <v>8058</v>
      </c>
      <c r="M2260" s="19" t="s">
        <v>289</v>
      </c>
      <c r="N2260" s="19" t="s">
        <v>8058</v>
      </c>
      <c r="O2260" s="19" t="s">
        <v>8058</v>
      </c>
      <c r="P2260" s="19" t="s">
        <v>183</v>
      </c>
      <c r="Q2260" s="20" t="s">
        <v>8872</v>
      </c>
      <c r="R2260" s="19" t="s">
        <v>2955</v>
      </c>
      <c r="AB2260" s="22"/>
      <c r="AC2260" s="22"/>
      <c r="AD2260" s="22"/>
      <c r="AE2260" s="22"/>
      <c r="AF2260" s="22"/>
      <c r="AG2260" s="22"/>
      <c r="AH2260" s="22"/>
    </row>
    <row r="2261" spans="1:34" x14ac:dyDescent="0.3">
      <c r="A2261" s="19">
        <v>2266</v>
      </c>
      <c r="B2261" s="33" t="s">
        <v>67</v>
      </c>
      <c r="C2261" s="89" t="s">
        <v>8894</v>
      </c>
      <c r="D2261" s="22" t="s">
        <v>290</v>
      </c>
      <c r="E2261" s="51" t="s">
        <v>6771</v>
      </c>
      <c r="F2261" s="19" t="s">
        <v>13</v>
      </c>
      <c r="G2261" s="52" t="s">
        <v>14</v>
      </c>
      <c r="H2261" s="52" t="s">
        <v>8927</v>
      </c>
      <c r="I2261" s="54" t="s">
        <v>185</v>
      </c>
      <c r="J2261" s="54" t="s">
        <v>1924</v>
      </c>
      <c r="K2261" s="55" t="s">
        <v>8681</v>
      </c>
      <c r="L2261" s="19" t="s">
        <v>8058</v>
      </c>
      <c r="M2261" s="19" t="s">
        <v>291</v>
      </c>
      <c r="N2261" s="19" t="s">
        <v>8058</v>
      </c>
      <c r="O2261" s="19" t="s">
        <v>8058</v>
      </c>
      <c r="P2261" s="19" t="s">
        <v>183</v>
      </c>
      <c r="Q2261" s="20" t="s">
        <v>8872</v>
      </c>
      <c r="R2261" s="19" t="s">
        <v>2955</v>
      </c>
      <c r="AB2261" s="22"/>
      <c r="AC2261" s="22"/>
      <c r="AD2261" s="22"/>
      <c r="AE2261" s="22"/>
      <c r="AF2261" s="22"/>
      <c r="AG2261" s="22"/>
      <c r="AH2261" s="22"/>
    </row>
    <row r="2262" spans="1:34" x14ac:dyDescent="0.3">
      <c r="A2262" s="19">
        <v>2267</v>
      </c>
      <c r="B2262" s="33" t="s">
        <v>67</v>
      </c>
      <c r="C2262" s="89" t="s">
        <v>8894</v>
      </c>
      <c r="D2262" s="22" t="s">
        <v>292</v>
      </c>
      <c r="E2262" s="51" t="s">
        <v>6771</v>
      </c>
      <c r="F2262" s="19" t="s">
        <v>13</v>
      </c>
      <c r="G2262" s="52" t="s">
        <v>14</v>
      </c>
      <c r="H2262" s="52" t="s">
        <v>8927</v>
      </c>
      <c r="I2262" s="54" t="s">
        <v>185</v>
      </c>
      <c r="J2262" s="54" t="s">
        <v>1924</v>
      </c>
      <c r="K2262" s="55" t="s">
        <v>8681</v>
      </c>
      <c r="L2262" s="19" t="s">
        <v>8058</v>
      </c>
      <c r="M2262" s="19" t="s">
        <v>293</v>
      </c>
      <c r="N2262" s="19" t="s">
        <v>8058</v>
      </c>
      <c r="O2262" s="19" t="s">
        <v>8058</v>
      </c>
      <c r="P2262" s="19" t="s">
        <v>183</v>
      </c>
      <c r="Q2262" s="20" t="s">
        <v>8872</v>
      </c>
      <c r="R2262" s="19" t="s">
        <v>2955</v>
      </c>
      <c r="AB2262" s="22"/>
      <c r="AC2262" s="22"/>
      <c r="AD2262" s="22"/>
      <c r="AE2262" s="22"/>
      <c r="AF2262" s="22"/>
      <c r="AG2262" s="22"/>
      <c r="AH2262" s="22"/>
    </row>
    <row r="2263" spans="1:34" x14ac:dyDescent="0.3">
      <c r="A2263" s="19">
        <v>2268</v>
      </c>
      <c r="B2263" s="33" t="s">
        <v>67</v>
      </c>
      <c r="C2263" s="89" t="s">
        <v>8894</v>
      </c>
      <c r="D2263" s="22" t="s">
        <v>312</v>
      </c>
      <c r="E2263" s="51" t="s">
        <v>6771</v>
      </c>
      <c r="F2263" s="19" t="s">
        <v>13</v>
      </c>
      <c r="G2263" s="52" t="s">
        <v>14</v>
      </c>
      <c r="H2263" s="52" t="s">
        <v>8077</v>
      </c>
      <c r="I2263" s="54" t="s">
        <v>185</v>
      </c>
      <c r="J2263" s="54" t="s">
        <v>1924</v>
      </c>
      <c r="K2263" s="55" t="s">
        <v>8681</v>
      </c>
      <c r="L2263" s="19" t="s">
        <v>8058</v>
      </c>
      <c r="M2263" s="19" t="s">
        <v>313</v>
      </c>
      <c r="N2263" s="19" t="s">
        <v>8058</v>
      </c>
      <c r="O2263" s="19" t="s">
        <v>8058</v>
      </c>
      <c r="P2263" s="19" t="s">
        <v>183</v>
      </c>
      <c r="Q2263" s="20" t="s">
        <v>8872</v>
      </c>
      <c r="R2263" s="19" t="s">
        <v>2955</v>
      </c>
      <c r="AB2263" s="22"/>
      <c r="AC2263" s="22"/>
      <c r="AD2263" s="22"/>
      <c r="AE2263" s="22"/>
      <c r="AF2263" s="22"/>
      <c r="AG2263" s="22"/>
      <c r="AH2263" s="22"/>
    </row>
    <row r="2264" spans="1:34" x14ac:dyDescent="0.3">
      <c r="A2264" s="19">
        <v>2269</v>
      </c>
      <c r="B2264" s="33" t="s">
        <v>67</v>
      </c>
      <c r="C2264" s="89" t="s">
        <v>8894</v>
      </c>
      <c r="D2264" s="22" t="s">
        <v>205</v>
      </c>
      <c r="E2264" s="51" t="s">
        <v>6771</v>
      </c>
      <c r="F2264" s="19" t="s">
        <v>13</v>
      </c>
      <c r="G2264" s="52" t="s">
        <v>14</v>
      </c>
      <c r="H2264" s="52" t="s">
        <v>8160</v>
      </c>
      <c r="I2264" s="54" t="s">
        <v>206</v>
      </c>
      <c r="J2264" s="54" t="s">
        <v>1924</v>
      </c>
      <c r="K2264" s="55" t="s">
        <v>8681</v>
      </c>
      <c r="L2264" s="19" t="s">
        <v>8058</v>
      </c>
      <c r="M2264" s="19" t="s">
        <v>207</v>
      </c>
      <c r="N2264" s="19" t="s">
        <v>8058</v>
      </c>
      <c r="O2264" s="19" t="s">
        <v>8058</v>
      </c>
      <c r="P2264" s="19" t="s">
        <v>183</v>
      </c>
      <c r="Q2264" s="20" t="s">
        <v>8872</v>
      </c>
      <c r="R2264" s="19" t="s">
        <v>2955</v>
      </c>
      <c r="AB2264" s="40"/>
      <c r="AC2264" s="40"/>
      <c r="AD2264" s="40"/>
      <c r="AE2264" s="40"/>
      <c r="AF2264" s="40"/>
      <c r="AG2264" s="40"/>
      <c r="AH2264" s="40"/>
    </row>
    <row r="2265" spans="1:34" x14ac:dyDescent="0.3">
      <c r="A2265" s="19">
        <v>2270</v>
      </c>
      <c r="B2265" s="33" t="s">
        <v>67</v>
      </c>
      <c r="C2265" s="89" t="s">
        <v>8894</v>
      </c>
      <c r="D2265" s="22" t="s">
        <v>396</v>
      </c>
      <c r="E2265" s="51" t="s">
        <v>6771</v>
      </c>
      <c r="F2265" s="19" t="s">
        <v>13</v>
      </c>
      <c r="G2265" s="52" t="s">
        <v>14</v>
      </c>
      <c r="H2265" s="52" t="s">
        <v>8873</v>
      </c>
      <c r="I2265" s="54" t="s">
        <v>197</v>
      </c>
      <c r="J2265" s="54" t="s">
        <v>1924</v>
      </c>
      <c r="K2265" s="55" t="s">
        <v>8681</v>
      </c>
      <c r="L2265" s="19" t="s">
        <v>8058</v>
      </c>
      <c r="M2265" s="19" t="s">
        <v>397</v>
      </c>
      <c r="N2265" s="19" t="s">
        <v>8058</v>
      </c>
      <c r="O2265" s="19" t="s">
        <v>8058</v>
      </c>
      <c r="P2265" s="19" t="s">
        <v>183</v>
      </c>
      <c r="Q2265" s="20" t="s">
        <v>8872</v>
      </c>
      <c r="R2265" s="19" t="s">
        <v>2955</v>
      </c>
      <c r="AB2265" s="40"/>
      <c r="AC2265" s="40"/>
      <c r="AD2265" s="40"/>
      <c r="AE2265" s="40"/>
      <c r="AF2265" s="40"/>
      <c r="AG2265" s="40"/>
      <c r="AH2265" s="40"/>
    </row>
    <row r="2266" spans="1:34" x14ac:dyDescent="0.3">
      <c r="A2266" s="19">
        <v>2271</v>
      </c>
      <c r="B2266" s="33" t="s">
        <v>67</v>
      </c>
      <c r="C2266" s="89" t="s">
        <v>8894</v>
      </c>
      <c r="D2266" s="22" t="s">
        <v>398</v>
      </c>
      <c r="E2266" s="51" t="s">
        <v>6771</v>
      </c>
      <c r="F2266" s="19" t="s">
        <v>13</v>
      </c>
      <c r="G2266" s="52" t="s">
        <v>14</v>
      </c>
      <c r="H2266" s="52" t="s">
        <v>8873</v>
      </c>
      <c r="I2266" s="54" t="s">
        <v>197</v>
      </c>
      <c r="J2266" s="54" t="s">
        <v>1924</v>
      </c>
      <c r="K2266" s="55" t="s">
        <v>8681</v>
      </c>
      <c r="L2266" s="19" t="s">
        <v>8058</v>
      </c>
      <c r="M2266" s="19" t="s">
        <v>399</v>
      </c>
      <c r="N2266" s="19" t="s">
        <v>8058</v>
      </c>
      <c r="O2266" s="19" t="s">
        <v>8058</v>
      </c>
      <c r="P2266" s="19" t="s">
        <v>183</v>
      </c>
      <c r="Q2266" s="20" t="s">
        <v>8872</v>
      </c>
      <c r="R2266" s="19" t="s">
        <v>2955</v>
      </c>
      <c r="AB2266" s="40"/>
      <c r="AC2266" s="40"/>
      <c r="AD2266" s="40"/>
      <c r="AE2266" s="40"/>
      <c r="AF2266" s="40"/>
      <c r="AG2266" s="40"/>
      <c r="AH2266" s="40"/>
    </row>
    <row r="2267" spans="1:34" x14ac:dyDescent="0.3">
      <c r="A2267" s="19">
        <v>2272</v>
      </c>
      <c r="B2267" s="33" t="s">
        <v>67</v>
      </c>
      <c r="C2267" s="89" t="s">
        <v>8894</v>
      </c>
      <c r="D2267" s="22" t="s">
        <v>408</v>
      </c>
      <c r="E2267" s="51" t="s">
        <v>6771</v>
      </c>
      <c r="F2267" s="19" t="s">
        <v>13</v>
      </c>
      <c r="G2267" s="52" t="s">
        <v>14</v>
      </c>
      <c r="H2267" s="52" t="s">
        <v>8130</v>
      </c>
      <c r="I2267" s="54" t="s">
        <v>197</v>
      </c>
      <c r="J2267" s="54" t="s">
        <v>1924</v>
      </c>
      <c r="K2267" s="55" t="s">
        <v>8681</v>
      </c>
      <c r="L2267" s="19" t="s">
        <v>8058</v>
      </c>
      <c r="M2267" s="19" t="s">
        <v>409</v>
      </c>
      <c r="N2267" s="19" t="s">
        <v>8058</v>
      </c>
      <c r="O2267" s="19" t="s">
        <v>8058</v>
      </c>
      <c r="P2267" s="19" t="s">
        <v>183</v>
      </c>
      <c r="Q2267" s="20" t="s">
        <v>8872</v>
      </c>
      <c r="R2267" s="19" t="s">
        <v>2955</v>
      </c>
      <c r="AB2267" s="40"/>
      <c r="AC2267" s="40"/>
      <c r="AD2267" s="40"/>
      <c r="AE2267" s="40"/>
      <c r="AF2267" s="40"/>
      <c r="AG2267" s="40"/>
      <c r="AH2267" s="40"/>
    </row>
    <row r="2268" spans="1:34" x14ac:dyDescent="0.3">
      <c r="A2268" s="19">
        <v>2273</v>
      </c>
      <c r="B2268" s="33" t="s">
        <v>67</v>
      </c>
      <c r="C2268" s="89" t="s">
        <v>8894</v>
      </c>
      <c r="D2268" s="22" t="s">
        <v>410</v>
      </c>
      <c r="E2268" s="51" t="s">
        <v>6771</v>
      </c>
      <c r="F2268" s="19" t="s">
        <v>13</v>
      </c>
      <c r="G2268" s="52" t="s">
        <v>14</v>
      </c>
      <c r="H2268" s="52" t="s">
        <v>8130</v>
      </c>
      <c r="I2268" s="54" t="s">
        <v>197</v>
      </c>
      <c r="J2268" s="54" t="s">
        <v>1924</v>
      </c>
      <c r="K2268" s="55" t="s">
        <v>8681</v>
      </c>
      <c r="L2268" s="19" t="s">
        <v>8058</v>
      </c>
      <c r="M2268" s="19" t="s">
        <v>411</v>
      </c>
      <c r="N2268" s="19" t="s">
        <v>8058</v>
      </c>
      <c r="O2268" s="19" t="s">
        <v>8058</v>
      </c>
      <c r="P2268" s="19" t="s">
        <v>183</v>
      </c>
      <c r="Q2268" s="20" t="s">
        <v>8872</v>
      </c>
      <c r="R2268" s="19" t="s">
        <v>2955</v>
      </c>
      <c r="AB2268" s="40"/>
      <c r="AC2268" s="40"/>
      <c r="AD2268" s="40"/>
      <c r="AE2268" s="40"/>
      <c r="AF2268" s="40"/>
      <c r="AG2268" s="40"/>
      <c r="AH2268" s="40"/>
    </row>
    <row r="2269" spans="1:34" x14ac:dyDescent="0.3">
      <c r="A2269" s="19">
        <v>2274</v>
      </c>
      <c r="B2269" s="33" t="s">
        <v>67</v>
      </c>
      <c r="C2269" s="89" t="s">
        <v>8894</v>
      </c>
      <c r="D2269" s="22" t="s">
        <v>2928</v>
      </c>
      <c r="E2269" s="40" t="s">
        <v>3894</v>
      </c>
      <c r="F2269" s="19" t="s">
        <v>2956</v>
      </c>
      <c r="G2269" s="52" t="s">
        <v>2957</v>
      </c>
      <c r="H2269" s="52" t="s">
        <v>8058</v>
      </c>
      <c r="I2269" s="52" t="s">
        <v>190</v>
      </c>
      <c r="J2269" s="58" t="s">
        <v>1924</v>
      </c>
      <c r="K2269" s="55" t="s">
        <v>8681</v>
      </c>
      <c r="L2269" s="19" t="s">
        <v>8058</v>
      </c>
      <c r="M2269" s="19" t="s">
        <v>2930</v>
      </c>
      <c r="N2269" s="19" t="s">
        <v>8058</v>
      </c>
      <c r="O2269" s="19" t="s">
        <v>8058</v>
      </c>
      <c r="P2269" s="19" t="s">
        <v>2922</v>
      </c>
      <c r="Q2269" s="20" t="s">
        <v>8862</v>
      </c>
      <c r="R2269" s="19" t="s">
        <v>2955</v>
      </c>
      <c r="AB2269" s="22"/>
      <c r="AC2269" s="22"/>
      <c r="AD2269" s="22"/>
      <c r="AE2269" s="22"/>
      <c r="AF2269" s="22"/>
      <c r="AG2269" s="22"/>
      <c r="AH2269" s="22"/>
    </row>
    <row r="2270" spans="1:34" x14ac:dyDescent="0.3">
      <c r="A2270" s="19">
        <v>2275</v>
      </c>
      <c r="B2270" s="33" t="s">
        <v>67</v>
      </c>
      <c r="C2270" s="89" t="s">
        <v>8894</v>
      </c>
      <c r="D2270" s="22" t="s">
        <v>230</v>
      </c>
      <c r="E2270" s="51" t="s">
        <v>6771</v>
      </c>
      <c r="F2270" s="19" t="s">
        <v>13</v>
      </c>
      <c r="G2270" s="52" t="s">
        <v>14</v>
      </c>
      <c r="H2270" s="52" t="s">
        <v>8948</v>
      </c>
      <c r="I2270" s="54" t="s">
        <v>197</v>
      </c>
      <c r="J2270" s="54" t="s">
        <v>1924</v>
      </c>
      <c r="K2270" s="55" t="s">
        <v>8681</v>
      </c>
      <c r="L2270" s="19" t="s">
        <v>8058</v>
      </c>
      <c r="M2270" s="19" t="s">
        <v>231</v>
      </c>
      <c r="N2270" s="19" t="s">
        <v>8058</v>
      </c>
      <c r="O2270" s="19" t="s">
        <v>8058</v>
      </c>
      <c r="P2270" s="19" t="s">
        <v>183</v>
      </c>
      <c r="Q2270" s="20" t="s">
        <v>8872</v>
      </c>
      <c r="R2270" s="19" t="s">
        <v>2955</v>
      </c>
      <c r="AB2270" s="40"/>
      <c r="AC2270" s="40"/>
      <c r="AD2270" s="40"/>
      <c r="AE2270" s="40"/>
      <c r="AF2270" s="40"/>
      <c r="AG2270" s="40"/>
      <c r="AH2270" s="40"/>
    </row>
    <row r="2271" spans="1:34" x14ac:dyDescent="0.3">
      <c r="A2271" s="19">
        <v>2276</v>
      </c>
      <c r="B2271" s="185" t="s">
        <v>67</v>
      </c>
      <c r="C2271" s="185" t="s">
        <v>8894</v>
      </c>
      <c r="D2271" s="22" t="s">
        <v>7287</v>
      </c>
      <c r="E2271" s="22" t="s">
        <v>3894</v>
      </c>
      <c r="F2271" s="22" t="s">
        <v>2956</v>
      </c>
      <c r="G2271" s="57" t="s">
        <v>2957</v>
      </c>
      <c r="H2271" s="57" t="s">
        <v>8058</v>
      </c>
      <c r="I2271" s="22" t="s">
        <v>185</v>
      </c>
      <c r="J2271" s="22" t="s">
        <v>1924</v>
      </c>
      <c r="K2271" s="55" t="s">
        <v>8681</v>
      </c>
      <c r="L2271" s="22" t="s">
        <v>8058</v>
      </c>
      <c r="M2271" s="22" t="s">
        <v>7288</v>
      </c>
      <c r="N2271" s="22" t="s">
        <v>8058</v>
      </c>
      <c r="O2271" s="22" t="s">
        <v>8058</v>
      </c>
      <c r="P2271" s="22" t="s">
        <v>7274</v>
      </c>
      <c r="Q2271" s="22" t="s">
        <v>8872</v>
      </c>
      <c r="R2271" s="22" t="s">
        <v>6697</v>
      </c>
      <c r="S2271" s="22"/>
      <c r="T2271" s="22"/>
      <c r="U2271" s="22"/>
      <c r="V2271" s="22"/>
      <c r="W2271" s="22"/>
      <c r="X2271" s="22"/>
      <c r="Y2271" s="22"/>
      <c r="Z2271" s="22"/>
      <c r="AA2271" s="22"/>
      <c r="AB2271" s="22"/>
      <c r="AC2271" s="22"/>
      <c r="AD2271" s="22"/>
      <c r="AE2271" s="22"/>
      <c r="AF2271" s="22"/>
      <c r="AG2271" s="22"/>
      <c r="AH2271" s="22"/>
    </row>
    <row r="2272" spans="1:34" x14ac:dyDescent="0.3">
      <c r="A2272" s="19">
        <v>2277</v>
      </c>
      <c r="B2272" s="33" t="s">
        <v>67</v>
      </c>
      <c r="C2272" s="89" t="s">
        <v>8894</v>
      </c>
      <c r="D2272" s="22" t="s">
        <v>246</v>
      </c>
      <c r="E2272" s="51" t="s">
        <v>6771</v>
      </c>
      <c r="F2272" s="19" t="s">
        <v>13</v>
      </c>
      <c r="G2272" s="52" t="s">
        <v>14</v>
      </c>
      <c r="H2272" s="52" t="s">
        <v>8892</v>
      </c>
      <c r="I2272" s="54" t="s">
        <v>206</v>
      </c>
      <c r="J2272" s="54" t="s">
        <v>1924</v>
      </c>
      <c r="K2272" s="55" t="s">
        <v>8681</v>
      </c>
      <c r="L2272" s="19" t="s">
        <v>8058</v>
      </c>
      <c r="M2272" s="19" t="s">
        <v>247</v>
      </c>
      <c r="N2272" s="19" t="s">
        <v>8058</v>
      </c>
      <c r="O2272" s="19" t="s">
        <v>8058</v>
      </c>
      <c r="P2272" s="19" t="s">
        <v>183</v>
      </c>
      <c r="Q2272" s="20" t="s">
        <v>8872</v>
      </c>
      <c r="R2272" s="19" t="s">
        <v>2955</v>
      </c>
      <c r="AB2272" s="40"/>
      <c r="AC2272" s="40"/>
      <c r="AD2272" s="40"/>
      <c r="AE2272" s="40"/>
      <c r="AF2272" s="40"/>
      <c r="AG2272" s="40"/>
      <c r="AH2272" s="40"/>
    </row>
    <row r="2273" spans="1:34" x14ac:dyDescent="0.3">
      <c r="A2273" s="19">
        <v>2278</v>
      </c>
      <c r="B2273" s="33" t="s">
        <v>67</v>
      </c>
      <c r="C2273" s="89" t="s">
        <v>8894</v>
      </c>
      <c r="D2273" s="22" t="s">
        <v>248</v>
      </c>
      <c r="E2273" s="51" t="s">
        <v>6771</v>
      </c>
      <c r="F2273" s="19" t="s">
        <v>13</v>
      </c>
      <c r="G2273" s="52" t="s">
        <v>14</v>
      </c>
      <c r="H2273" s="52" t="s">
        <v>8892</v>
      </c>
      <c r="I2273" s="54" t="s">
        <v>206</v>
      </c>
      <c r="J2273" s="54" t="s">
        <v>1924</v>
      </c>
      <c r="K2273" s="55" t="s">
        <v>8681</v>
      </c>
      <c r="L2273" s="19" t="s">
        <v>8058</v>
      </c>
      <c r="M2273" s="19" t="s">
        <v>249</v>
      </c>
      <c r="N2273" s="19" t="s">
        <v>8058</v>
      </c>
      <c r="O2273" s="19" t="s">
        <v>8058</v>
      </c>
      <c r="P2273" s="19" t="s">
        <v>183</v>
      </c>
      <c r="Q2273" s="20" t="s">
        <v>8872</v>
      </c>
      <c r="R2273" s="19" t="s">
        <v>2955</v>
      </c>
      <c r="AB2273" s="40"/>
      <c r="AC2273" s="40"/>
      <c r="AD2273" s="40"/>
      <c r="AE2273" s="40"/>
      <c r="AF2273" s="40"/>
      <c r="AG2273" s="40"/>
      <c r="AH2273" s="40"/>
    </row>
    <row r="2274" spans="1:34" x14ac:dyDescent="0.3">
      <c r="A2274" s="19">
        <v>2279</v>
      </c>
      <c r="B2274" s="26" t="s">
        <v>67</v>
      </c>
      <c r="C2274" s="90" t="s">
        <v>8894</v>
      </c>
      <c r="D2274" s="22" t="s">
        <v>9216</v>
      </c>
      <c r="E2274" s="51" t="s">
        <v>6771</v>
      </c>
      <c r="F2274" s="40" t="s">
        <v>13</v>
      </c>
      <c r="G2274" s="51" t="s">
        <v>14</v>
      </c>
      <c r="H2274" s="63" t="s">
        <v>8880</v>
      </c>
      <c r="I2274" s="55" t="s">
        <v>8614</v>
      </c>
      <c r="J2274" s="63" t="s">
        <v>924</v>
      </c>
      <c r="K2274" s="55" t="s">
        <v>8680</v>
      </c>
      <c r="L2274" s="40" t="s">
        <v>8058</v>
      </c>
      <c r="M2274" s="40" t="s">
        <v>8058</v>
      </c>
      <c r="N2274" s="40" t="s">
        <v>8058</v>
      </c>
      <c r="O2274" s="40" t="s">
        <v>8058</v>
      </c>
      <c r="P2274" s="40" t="s">
        <v>4843</v>
      </c>
      <c r="Q2274" s="40" t="s">
        <v>8863</v>
      </c>
      <c r="R2274" s="22" t="s">
        <v>4293</v>
      </c>
      <c r="S2274" s="40"/>
    </row>
    <row r="2275" spans="1:34" x14ac:dyDescent="0.3">
      <c r="A2275" s="19">
        <v>2280</v>
      </c>
      <c r="B2275" s="33" t="s">
        <v>67</v>
      </c>
      <c r="C2275" s="89" t="s">
        <v>7682</v>
      </c>
      <c r="D2275" s="22" t="s">
        <v>5421</v>
      </c>
      <c r="E2275" s="51" t="s">
        <v>5985</v>
      </c>
      <c r="F2275" s="19" t="s">
        <v>13</v>
      </c>
      <c r="G2275" s="52" t="s">
        <v>14</v>
      </c>
      <c r="H2275" s="52" t="s">
        <v>9018</v>
      </c>
      <c r="I2275" s="52" t="s">
        <v>1051</v>
      </c>
      <c r="J2275" s="58" t="s">
        <v>1051</v>
      </c>
      <c r="K2275" s="58" t="s">
        <v>8681</v>
      </c>
      <c r="L2275" s="19" t="s">
        <v>8058</v>
      </c>
      <c r="M2275" s="19" t="s">
        <v>1154</v>
      </c>
      <c r="N2275" s="19" t="s">
        <v>8058</v>
      </c>
      <c r="O2275" s="19" t="s">
        <v>8058</v>
      </c>
      <c r="P2275" s="19" t="s">
        <v>1149</v>
      </c>
      <c r="Q2275" s="20" t="s">
        <v>8862</v>
      </c>
      <c r="R2275" s="19" t="s">
        <v>2955</v>
      </c>
    </row>
    <row r="2276" spans="1:34" x14ac:dyDescent="0.3">
      <c r="A2276" s="19">
        <v>2281</v>
      </c>
      <c r="B2276" s="33" t="s">
        <v>67</v>
      </c>
      <c r="C2276" s="89" t="s">
        <v>7682</v>
      </c>
      <c r="D2276" s="22" t="s">
        <v>5422</v>
      </c>
      <c r="E2276" s="51" t="s">
        <v>5985</v>
      </c>
      <c r="F2276" s="19" t="s">
        <v>13</v>
      </c>
      <c r="G2276" s="52" t="s">
        <v>14</v>
      </c>
      <c r="H2276" s="52" t="s">
        <v>9020</v>
      </c>
      <c r="I2276" s="52" t="s">
        <v>1051</v>
      </c>
      <c r="J2276" s="58" t="s">
        <v>1051</v>
      </c>
      <c r="K2276" s="58" t="s">
        <v>8681</v>
      </c>
      <c r="L2276" s="19" t="s">
        <v>8058</v>
      </c>
      <c r="M2276" s="19" t="s">
        <v>1155</v>
      </c>
      <c r="N2276" s="19" t="s">
        <v>8058</v>
      </c>
      <c r="O2276" s="19" t="s">
        <v>8058</v>
      </c>
      <c r="P2276" s="19" t="s">
        <v>1149</v>
      </c>
      <c r="Q2276" s="20" t="s">
        <v>8862</v>
      </c>
      <c r="R2276" s="19" t="s">
        <v>2955</v>
      </c>
    </row>
    <row r="2277" spans="1:34" x14ac:dyDescent="0.3">
      <c r="A2277" s="19">
        <v>2282</v>
      </c>
      <c r="B2277" s="33" t="s">
        <v>67</v>
      </c>
      <c r="C2277" s="89" t="s">
        <v>7682</v>
      </c>
      <c r="D2277" s="22" t="s">
        <v>5423</v>
      </c>
      <c r="E2277" s="51" t="s">
        <v>5985</v>
      </c>
      <c r="F2277" s="19" t="s">
        <v>13</v>
      </c>
      <c r="G2277" s="52" t="s">
        <v>14</v>
      </c>
      <c r="H2277" s="52" t="s">
        <v>9020</v>
      </c>
      <c r="I2277" s="52" t="s">
        <v>1051</v>
      </c>
      <c r="J2277" s="58" t="s">
        <v>1051</v>
      </c>
      <c r="K2277" s="58" t="s">
        <v>8681</v>
      </c>
      <c r="L2277" s="19" t="s">
        <v>8058</v>
      </c>
      <c r="M2277" s="19" t="s">
        <v>1156</v>
      </c>
      <c r="N2277" s="19" t="s">
        <v>8058</v>
      </c>
      <c r="O2277" s="19" t="s">
        <v>8058</v>
      </c>
      <c r="P2277" s="19" t="s">
        <v>1149</v>
      </c>
      <c r="Q2277" s="20" t="s">
        <v>8862</v>
      </c>
      <c r="R2277" s="19" t="s">
        <v>2955</v>
      </c>
    </row>
    <row r="2278" spans="1:34" x14ac:dyDescent="0.3">
      <c r="A2278" s="19">
        <v>2283</v>
      </c>
      <c r="B2278" s="33" t="s">
        <v>67</v>
      </c>
      <c r="C2278" s="89" t="s">
        <v>7682</v>
      </c>
      <c r="D2278" s="22" t="s">
        <v>5425</v>
      </c>
      <c r="E2278" s="51" t="s">
        <v>5985</v>
      </c>
      <c r="F2278" s="19" t="s">
        <v>13</v>
      </c>
      <c r="G2278" s="52" t="s">
        <v>14</v>
      </c>
      <c r="H2278" s="52" t="s">
        <v>9020</v>
      </c>
      <c r="I2278" s="52" t="s">
        <v>1051</v>
      </c>
      <c r="J2278" s="58" t="s">
        <v>1051</v>
      </c>
      <c r="K2278" s="58" t="s">
        <v>8681</v>
      </c>
      <c r="L2278" s="19" t="s">
        <v>8058</v>
      </c>
      <c r="M2278" s="19" t="s">
        <v>1158</v>
      </c>
      <c r="N2278" s="19" t="s">
        <v>8058</v>
      </c>
      <c r="O2278" s="19" t="s">
        <v>8058</v>
      </c>
      <c r="P2278" s="19" t="s">
        <v>1149</v>
      </c>
      <c r="Q2278" s="20" t="s">
        <v>8862</v>
      </c>
      <c r="R2278" s="19" t="s">
        <v>2955</v>
      </c>
    </row>
    <row r="2279" spans="1:34" x14ac:dyDescent="0.3">
      <c r="A2279" s="19">
        <v>2284</v>
      </c>
      <c r="B2279" s="33" t="s">
        <v>67</v>
      </c>
      <c r="C2279" s="89" t="s">
        <v>7682</v>
      </c>
      <c r="D2279" s="22" t="s">
        <v>5430</v>
      </c>
      <c r="E2279" s="51" t="s">
        <v>5985</v>
      </c>
      <c r="F2279" s="19" t="s">
        <v>13</v>
      </c>
      <c r="G2279" s="52" t="s">
        <v>14</v>
      </c>
      <c r="H2279" s="52" t="s">
        <v>8929</v>
      </c>
      <c r="I2279" s="52" t="s">
        <v>1051</v>
      </c>
      <c r="J2279" s="58" t="s">
        <v>1051</v>
      </c>
      <c r="K2279" s="58" t="s">
        <v>8681</v>
      </c>
      <c r="L2279" s="19" t="s">
        <v>8058</v>
      </c>
      <c r="M2279" s="19" t="s">
        <v>1163</v>
      </c>
      <c r="N2279" s="19" t="s">
        <v>8058</v>
      </c>
      <c r="O2279" s="19" t="s">
        <v>8058</v>
      </c>
      <c r="P2279" s="19" t="s">
        <v>1149</v>
      </c>
      <c r="Q2279" s="20" t="s">
        <v>8862</v>
      </c>
      <c r="R2279" s="19" t="s">
        <v>2955</v>
      </c>
    </row>
    <row r="2280" spans="1:34" x14ac:dyDescent="0.3">
      <c r="A2280" s="19">
        <v>2285</v>
      </c>
      <c r="B2280" s="33" t="s">
        <v>67</v>
      </c>
      <c r="C2280" s="89" t="s">
        <v>7682</v>
      </c>
      <c r="D2280" s="22" t="s">
        <v>5437</v>
      </c>
      <c r="E2280" s="51" t="s">
        <v>5985</v>
      </c>
      <c r="F2280" s="19" t="s">
        <v>13</v>
      </c>
      <c r="G2280" s="52" t="s">
        <v>14</v>
      </c>
      <c r="H2280" s="52" t="s">
        <v>9018</v>
      </c>
      <c r="I2280" s="52" t="s">
        <v>1051</v>
      </c>
      <c r="J2280" s="58" t="s">
        <v>1051</v>
      </c>
      <c r="K2280" s="58" t="s">
        <v>8681</v>
      </c>
      <c r="L2280" s="19" t="s">
        <v>8058</v>
      </c>
      <c r="M2280" s="19" t="s">
        <v>1171</v>
      </c>
      <c r="N2280" s="19" t="s">
        <v>8058</v>
      </c>
      <c r="O2280" s="19" t="s">
        <v>8058</v>
      </c>
      <c r="P2280" s="19" t="s">
        <v>1149</v>
      </c>
      <c r="Q2280" s="20" t="s">
        <v>8862</v>
      </c>
      <c r="R2280" s="19" t="s">
        <v>2955</v>
      </c>
    </row>
    <row r="2281" spans="1:34" x14ac:dyDescent="0.3">
      <c r="A2281" s="19">
        <v>2286</v>
      </c>
      <c r="B2281" s="33" t="s">
        <v>67</v>
      </c>
      <c r="C2281" s="89" t="s">
        <v>7682</v>
      </c>
      <c r="D2281" s="22" t="s">
        <v>5441</v>
      </c>
      <c r="E2281" s="51" t="s">
        <v>5985</v>
      </c>
      <c r="F2281" s="19" t="s">
        <v>13</v>
      </c>
      <c r="G2281" s="52" t="s">
        <v>14</v>
      </c>
      <c r="H2281" s="52" t="s">
        <v>8940</v>
      </c>
      <c r="I2281" s="52" t="s">
        <v>1051</v>
      </c>
      <c r="J2281" s="58" t="s">
        <v>1051</v>
      </c>
      <c r="K2281" s="58" t="s">
        <v>8681</v>
      </c>
      <c r="L2281" s="19" t="s">
        <v>8058</v>
      </c>
      <c r="M2281" s="19" t="s">
        <v>1175</v>
      </c>
      <c r="N2281" s="19" t="s">
        <v>8058</v>
      </c>
      <c r="O2281" s="19" t="s">
        <v>8058</v>
      </c>
      <c r="P2281" s="19" t="s">
        <v>1149</v>
      </c>
      <c r="Q2281" s="20" t="s">
        <v>8862</v>
      </c>
      <c r="R2281" s="19" t="s">
        <v>2955</v>
      </c>
    </row>
    <row r="2282" spans="1:34" x14ac:dyDescent="0.3">
      <c r="A2282" s="19">
        <v>2287</v>
      </c>
      <c r="B2282" s="33" t="s">
        <v>67</v>
      </c>
      <c r="C2282" s="89" t="s">
        <v>7682</v>
      </c>
      <c r="D2282" s="22" t="s">
        <v>5442</v>
      </c>
      <c r="E2282" s="51" t="s">
        <v>5985</v>
      </c>
      <c r="F2282" s="19" t="s">
        <v>13</v>
      </c>
      <c r="G2282" s="52" t="s">
        <v>14</v>
      </c>
      <c r="H2282" s="52" t="s">
        <v>8984</v>
      </c>
      <c r="I2282" s="52" t="s">
        <v>1051</v>
      </c>
      <c r="J2282" s="58" t="s">
        <v>1051</v>
      </c>
      <c r="K2282" s="58" t="s">
        <v>8681</v>
      </c>
      <c r="L2282" s="19" t="s">
        <v>8058</v>
      </c>
      <c r="M2282" s="19" t="s">
        <v>1176</v>
      </c>
      <c r="N2282" s="19" t="s">
        <v>8058</v>
      </c>
      <c r="O2282" s="19" t="s">
        <v>8058</v>
      </c>
      <c r="P2282" s="19" t="s">
        <v>1149</v>
      </c>
      <c r="Q2282" s="20" t="s">
        <v>8862</v>
      </c>
      <c r="R2282" s="19" t="s">
        <v>2955</v>
      </c>
    </row>
    <row r="2283" spans="1:34" x14ac:dyDescent="0.3">
      <c r="A2283" s="19">
        <v>2288</v>
      </c>
      <c r="B2283" s="33" t="s">
        <v>67</v>
      </c>
      <c r="C2283" s="89" t="s">
        <v>7682</v>
      </c>
      <c r="D2283" s="22" t="s">
        <v>5452</v>
      </c>
      <c r="E2283" s="51" t="s">
        <v>5985</v>
      </c>
      <c r="F2283" s="19" t="s">
        <v>13</v>
      </c>
      <c r="G2283" s="52" t="s">
        <v>14</v>
      </c>
      <c r="H2283" s="52" t="s">
        <v>8171</v>
      </c>
      <c r="I2283" s="52" t="s">
        <v>1051</v>
      </c>
      <c r="J2283" s="58" t="s">
        <v>1051</v>
      </c>
      <c r="K2283" s="58" t="s">
        <v>8681</v>
      </c>
      <c r="L2283" s="19" t="s">
        <v>8058</v>
      </c>
      <c r="M2283" s="19" t="s">
        <v>1186</v>
      </c>
      <c r="N2283" s="19" t="s">
        <v>8058</v>
      </c>
      <c r="O2283" s="19" t="s">
        <v>8058</v>
      </c>
      <c r="P2283" s="19" t="s">
        <v>1149</v>
      </c>
      <c r="Q2283" s="20" t="s">
        <v>8862</v>
      </c>
      <c r="R2283" s="19" t="s">
        <v>2955</v>
      </c>
    </row>
    <row r="2284" spans="1:34" x14ac:dyDescent="0.3">
      <c r="A2284" s="19">
        <v>2289</v>
      </c>
      <c r="B2284" s="33" t="s">
        <v>67</v>
      </c>
      <c r="C2284" s="89" t="s">
        <v>7682</v>
      </c>
      <c r="D2284" s="22" t="s">
        <v>5457</v>
      </c>
      <c r="E2284" s="51" t="s">
        <v>5985</v>
      </c>
      <c r="F2284" s="19" t="s">
        <v>13</v>
      </c>
      <c r="G2284" s="52" t="s">
        <v>14</v>
      </c>
      <c r="H2284" s="52" t="s">
        <v>9018</v>
      </c>
      <c r="I2284" s="52" t="s">
        <v>1051</v>
      </c>
      <c r="J2284" s="58" t="s">
        <v>1051</v>
      </c>
      <c r="K2284" s="58" t="s">
        <v>8681</v>
      </c>
      <c r="L2284" s="19" t="s">
        <v>8058</v>
      </c>
      <c r="M2284" s="19" t="s">
        <v>1191</v>
      </c>
      <c r="N2284" s="19" t="s">
        <v>8058</v>
      </c>
      <c r="O2284" s="19" t="s">
        <v>8058</v>
      </c>
      <c r="P2284" s="19" t="s">
        <v>1149</v>
      </c>
      <c r="Q2284" s="20" t="s">
        <v>8862</v>
      </c>
      <c r="R2284" s="19" t="s">
        <v>2955</v>
      </c>
    </row>
    <row r="2285" spans="1:34" x14ac:dyDescent="0.3">
      <c r="A2285" s="19">
        <v>2290</v>
      </c>
      <c r="B2285" s="33" t="s">
        <v>67</v>
      </c>
      <c r="C2285" s="89" t="s">
        <v>7682</v>
      </c>
      <c r="D2285" s="22" t="s">
        <v>5478</v>
      </c>
      <c r="E2285" s="51" t="s">
        <v>5985</v>
      </c>
      <c r="F2285" s="19" t="s">
        <v>13</v>
      </c>
      <c r="G2285" s="52" t="s">
        <v>14</v>
      </c>
      <c r="H2285" s="52" t="s">
        <v>8948</v>
      </c>
      <c r="I2285" s="52" t="s">
        <v>1051</v>
      </c>
      <c r="J2285" s="58" t="s">
        <v>1051</v>
      </c>
      <c r="K2285" s="58" t="s">
        <v>8681</v>
      </c>
      <c r="L2285" s="19" t="s">
        <v>8058</v>
      </c>
      <c r="M2285" s="19" t="s">
        <v>1212</v>
      </c>
      <c r="N2285" s="19" t="s">
        <v>8058</v>
      </c>
      <c r="O2285" s="19" t="s">
        <v>8058</v>
      </c>
      <c r="P2285" s="19" t="s">
        <v>1149</v>
      </c>
      <c r="Q2285" s="20" t="s">
        <v>8862</v>
      </c>
      <c r="R2285" s="19" t="s">
        <v>2955</v>
      </c>
    </row>
    <row r="2286" spans="1:34" x14ac:dyDescent="0.3">
      <c r="A2286" s="19">
        <v>2291</v>
      </c>
      <c r="B2286" s="33" t="s">
        <v>67</v>
      </c>
      <c r="C2286" s="89" t="s">
        <v>7682</v>
      </c>
      <c r="D2286" s="22" t="s">
        <v>5655</v>
      </c>
      <c r="E2286" s="51" t="s">
        <v>5985</v>
      </c>
      <c r="F2286" s="19" t="s">
        <v>13</v>
      </c>
      <c r="G2286" s="52" t="s">
        <v>14</v>
      </c>
      <c r="H2286" s="52" t="s">
        <v>9018</v>
      </c>
      <c r="I2286" s="52" t="s">
        <v>1051</v>
      </c>
      <c r="J2286" s="58" t="s">
        <v>1051</v>
      </c>
      <c r="K2286" s="58" t="s">
        <v>8681</v>
      </c>
      <c r="L2286" s="19" t="s">
        <v>8058</v>
      </c>
      <c r="M2286" s="19" t="s">
        <v>1390</v>
      </c>
      <c r="N2286" s="19" t="s">
        <v>8058</v>
      </c>
      <c r="O2286" s="19" t="s">
        <v>8058</v>
      </c>
      <c r="P2286" s="19" t="s">
        <v>1149</v>
      </c>
      <c r="Q2286" s="20" t="s">
        <v>8862</v>
      </c>
      <c r="R2286" s="19" t="s">
        <v>2955</v>
      </c>
    </row>
    <row r="2287" spans="1:34" x14ac:dyDescent="0.3">
      <c r="A2287" s="19">
        <v>2292</v>
      </c>
      <c r="B2287" s="33" t="s">
        <v>67</v>
      </c>
      <c r="C2287" s="89" t="s">
        <v>7682</v>
      </c>
      <c r="D2287" s="22" t="s">
        <v>5680</v>
      </c>
      <c r="E2287" s="51" t="s">
        <v>5985</v>
      </c>
      <c r="F2287" s="19" t="s">
        <v>13</v>
      </c>
      <c r="G2287" s="52" t="s">
        <v>14</v>
      </c>
      <c r="H2287" s="52" t="s">
        <v>9019</v>
      </c>
      <c r="I2287" s="52" t="s">
        <v>1051</v>
      </c>
      <c r="J2287" s="58" t="s">
        <v>1051</v>
      </c>
      <c r="K2287" s="58" t="s">
        <v>8681</v>
      </c>
      <c r="L2287" s="19" t="s">
        <v>8058</v>
      </c>
      <c r="M2287" s="19" t="s">
        <v>1415</v>
      </c>
      <c r="N2287" s="19" t="s">
        <v>8058</v>
      </c>
      <c r="O2287" s="19" t="s">
        <v>8058</v>
      </c>
      <c r="P2287" s="19" t="s">
        <v>1149</v>
      </c>
      <c r="Q2287" s="20" t="s">
        <v>8862</v>
      </c>
      <c r="R2287" s="19" t="s">
        <v>2955</v>
      </c>
    </row>
    <row r="2288" spans="1:34" x14ac:dyDescent="0.3">
      <c r="A2288" s="19">
        <v>2293</v>
      </c>
      <c r="B2288" s="33" t="s">
        <v>67</v>
      </c>
      <c r="C2288" s="89" t="s">
        <v>7682</v>
      </c>
      <c r="D2288" s="22" t="s">
        <v>98</v>
      </c>
      <c r="E2288" s="52" t="s">
        <v>95</v>
      </c>
      <c r="F2288" s="19" t="s">
        <v>2956</v>
      </c>
      <c r="G2288" s="52" t="s">
        <v>2957</v>
      </c>
      <c r="H2288" s="52" t="s">
        <v>8864</v>
      </c>
      <c r="I2288" s="52" t="s">
        <v>2968</v>
      </c>
      <c r="J2288" s="53" t="s">
        <v>1924</v>
      </c>
      <c r="K2288" s="55" t="s">
        <v>8681</v>
      </c>
      <c r="L2288" s="19" t="s">
        <v>8058</v>
      </c>
      <c r="M2288" s="19" t="s">
        <v>99</v>
      </c>
      <c r="N2288" s="19" t="s">
        <v>8058</v>
      </c>
      <c r="O2288" s="19" t="s">
        <v>8058</v>
      </c>
      <c r="P2288" s="19" t="s">
        <v>97</v>
      </c>
      <c r="Q2288" s="19" t="s">
        <v>8872</v>
      </c>
      <c r="R2288" s="19" t="s">
        <v>2955</v>
      </c>
      <c r="AB2288" s="40"/>
      <c r="AC2288" s="40"/>
      <c r="AD2288" s="40"/>
      <c r="AE2288" s="40"/>
      <c r="AF2288" s="40"/>
      <c r="AG2288" s="40"/>
      <c r="AH2288" s="40"/>
    </row>
    <row r="2289" spans="1:34" x14ac:dyDescent="0.3">
      <c r="A2289" s="19">
        <v>2294</v>
      </c>
      <c r="B2289" s="33" t="s">
        <v>67</v>
      </c>
      <c r="C2289" s="89" t="s">
        <v>7682</v>
      </c>
      <c r="D2289" s="22" t="s">
        <v>180</v>
      </c>
      <c r="E2289" s="51" t="s">
        <v>5985</v>
      </c>
      <c r="F2289" s="19" t="s">
        <v>13</v>
      </c>
      <c r="G2289" s="52" t="s">
        <v>14</v>
      </c>
      <c r="H2289" s="52" t="s">
        <v>8160</v>
      </c>
      <c r="I2289" s="54" t="s">
        <v>181</v>
      </c>
      <c r="J2289" s="54" t="s">
        <v>1924</v>
      </c>
      <c r="K2289" s="55" t="s">
        <v>8681</v>
      </c>
      <c r="L2289" s="19" t="s">
        <v>8058</v>
      </c>
      <c r="M2289" s="19" t="s">
        <v>182</v>
      </c>
      <c r="N2289" s="19" t="s">
        <v>8058</v>
      </c>
      <c r="O2289" s="19" t="s">
        <v>8058</v>
      </c>
      <c r="P2289" s="19" t="s">
        <v>183</v>
      </c>
      <c r="Q2289" s="20" t="s">
        <v>8872</v>
      </c>
      <c r="R2289" s="19" t="s">
        <v>2955</v>
      </c>
      <c r="AB2289" s="22"/>
      <c r="AC2289" s="22"/>
      <c r="AD2289" s="22"/>
      <c r="AE2289" s="22"/>
      <c r="AF2289" s="22"/>
      <c r="AG2289" s="22"/>
      <c r="AH2289" s="22"/>
    </row>
    <row r="2290" spans="1:34" x14ac:dyDescent="0.3">
      <c r="A2290" s="19">
        <v>2295</v>
      </c>
      <c r="B2290" s="33" t="s">
        <v>67</v>
      </c>
      <c r="C2290" s="89" t="s">
        <v>7682</v>
      </c>
      <c r="D2290" s="22" t="s">
        <v>189</v>
      </c>
      <c r="E2290" s="51" t="s">
        <v>5985</v>
      </c>
      <c r="F2290" s="19" t="s">
        <v>13</v>
      </c>
      <c r="G2290" s="52" t="s">
        <v>14</v>
      </c>
      <c r="H2290" s="52" t="s">
        <v>8160</v>
      </c>
      <c r="I2290" s="54" t="s">
        <v>190</v>
      </c>
      <c r="J2290" s="54" t="s">
        <v>1924</v>
      </c>
      <c r="K2290" s="55" t="s">
        <v>8681</v>
      </c>
      <c r="L2290" s="19" t="s">
        <v>8058</v>
      </c>
      <c r="M2290" s="19" t="s">
        <v>191</v>
      </c>
      <c r="N2290" s="19" t="s">
        <v>8058</v>
      </c>
      <c r="O2290" s="19" t="s">
        <v>8058</v>
      </c>
      <c r="P2290" s="19" t="s">
        <v>183</v>
      </c>
      <c r="Q2290" s="20" t="s">
        <v>8872</v>
      </c>
      <c r="R2290" s="19" t="s">
        <v>2955</v>
      </c>
      <c r="AB2290" s="22"/>
      <c r="AC2290" s="22"/>
      <c r="AD2290" s="22"/>
      <c r="AE2290" s="22"/>
      <c r="AF2290" s="22"/>
      <c r="AG2290" s="22"/>
      <c r="AH2290" s="22"/>
    </row>
    <row r="2291" spans="1:34" x14ac:dyDescent="0.3">
      <c r="A2291" s="19">
        <v>2296</v>
      </c>
      <c r="B2291" s="33" t="s">
        <v>67</v>
      </c>
      <c r="C2291" s="89" t="s">
        <v>7682</v>
      </c>
      <c r="D2291" s="22" t="s">
        <v>192</v>
      </c>
      <c r="E2291" s="51" t="s">
        <v>5985</v>
      </c>
      <c r="F2291" s="19" t="s">
        <v>13</v>
      </c>
      <c r="G2291" s="52" t="s">
        <v>14</v>
      </c>
      <c r="H2291" s="52" t="s">
        <v>8160</v>
      </c>
      <c r="I2291" s="54" t="s">
        <v>190</v>
      </c>
      <c r="J2291" s="54" t="s">
        <v>1924</v>
      </c>
      <c r="K2291" s="55" t="s">
        <v>8681</v>
      </c>
      <c r="L2291" s="19" t="s">
        <v>8058</v>
      </c>
      <c r="M2291" s="19" t="s">
        <v>193</v>
      </c>
      <c r="N2291" s="19" t="s">
        <v>8058</v>
      </c>
      <c r="O2291" s="19" t="s">
        <v>8058</v>
      </c>
      <c r="P2291" s="19" t="s">
        <v>183</v>
      </c>
      <c r="Q2291" s="20" t="s">
        <v>8872</v>
      </c>
      <c r="R2291" s="19" t="s">
        <v>2955</v>
      </c>
      <c r="AB2291" s="22"/>
      <c r="AC2291" s="22"/>
      <c r="AD2291" s="22"/>
      <c r="AE2291" s="22"/>
      <c r="AF2291" s="22"/>
      <c r="AG2291" s="22"/>
      <c r="AH2291" s="22"/>
    </row>
    <row r="2292" spans="1:34" x14ac:dyDescent="0.3">
      <c r="A2292" s="19">
        <v>2297</v>
      </c>
      <c r="B2292" s="33" t="s">
        <v>67</v>
      </c>
      <c r="C2292" s="89" t="s">
        <v>7682</v>
      </c>
      <c r="D2292" s="22" t="s">
        <v>194</v>
      </c>
      <c r="E2292" s="51" t="s">
        <v>5985</v>
      </c>
      <c r="F2292" s="19" t="s">
        <v>13</v>
      </c>
      <c r="G2292" s="52" t="s">
        <v>14</v>
      </c>
      <c r="H2292" s="52" t="s">
        <v>8160</v>
      </c>
      <c r="I2292" s="54" t="s">
        <v>181</v>
      </c>
      <c r="J2292" s="54" t="s">
        <v>1924</v>
      </c>
      <c r="K2292" s="55" t="s">
        <v>8681</v>
      </c>
      <c r="L2292" s="19" t="s">
        <v>8058</v>
      </c>
      <c r="M2292" s="19" t="s">
        <v>195</v>
      </c>
      <c r="N2292" s="19" t="s">
        <v>8058</v>
      </c>
      <c r="O2292" s="19" t="s">
        <v>8058</v>
      </c>
      <c r="P2292" s="19" t="s">
        <v>183</v>
      </c>
      <c r="Q2292" s="20" t="s">
        <v>8872</v>
      </c>
      <c r="R2292" s="19" t="s">
        <v>2955</v>
      </c>
      <c r="AB2292" s="22"/>
      <c r="AC2292" s="22"/>
      <c r="AD2292" s="22"/>
      <c r="AE2292" s="22"/>
      <c r="AF2292" s="22"/>
      <c r="AG2292" s="22"/>
      <c r="AH2292" s="22"/>
    </row>
    <row r="2293" spans="1:34" x14ac:dyDescent="0.3">
      <c r="A2293" s="19">
        <v>2298</v>
      </c>
      <c r="B2293" s="33" t="s">
        <v>67</v>
      </c>
      <c r="C2293" s="89" t="s">
        <v>7682</v>
      </c>
      <c r="D2293" s="22" t="s">
        <v>199</v>
      </c>
      <c r="E2293" s="51" t="s">
        <v>5985</v>
      </c>
      <c r="F2293" s="19" t="s">
        <v>13</v>
      </c>
      <c r="G2293" s="52" t="s">
        <v>14</v>
      </c>
      <c r="H2293" s="52" t="s">
        <v>8160</v>
      </c>
      <c r="I2293" s="54" t="s">
        <v>190</v>
      </c>
      <c r="J2293" s="54" t="s">
        <v>1924</v>
      </c>
      <c r="K2293" s="55" t="s">
        <v>8681</v>
      </c>
      <c r="L2293" s="19" t="s">
        <v>8058</v>
      </c>
      <c r="M2293" s="19" t="s">
        <v>200</v>
      </c>
      <c r="N2293" s="19" t="s">
        <v>8058</v>
      </c>
      <c r="O2293" s="19" t="s">
        <v>8058</v>
      </c>
      <c r="P2293" s="19" t="s">
        <v>183</v>
      </c>
      <c r="Q2293" s="20" t="s">
        <v>8872</v>
      </c>
      <c r="R2293" s="19" t="s">
        <v>2955</v>
      </c>
      <c r="AB2293" s="22"/>
      <c r="AC2293" s="22"/>
      <c r="AD2293" s="22"/>
      <c r="AE2293" s="22"/>
      <c r="AF2293" s="22"/>
      <c r="AG2293" s="22"/>
      <c r="AH2293" s="22"/>
    </row>
    <row r="2294" spans="1:34" x14ac:dyDescent="0.3">
      <c r="A2294" s="19">
        <v>2299</v>
      </c>
      <c r="B2294" s="33" t="s">
        <v>67</v>
      </c>
      <c r="C2294" s="89" t="s">
        <v>7682</v>
      </c>
      <c r="D2294" s="22" t="s">
        <v>302</v>
      </c>
      <c r="E2294" s="51" t="s">
        <v>5985</v>
      </c>
      <c r="F2294" s="19" t="s">
        <v>13</v>
      </c>
      <c r="G2294" s="52" t="s">
        <v>14</v>
      </c>
      <c r="H2294" s="52" t="s">
        <v>8927</v>
      </c>
      <c r="I2294" s="54" t="s">
        <v>185</v>
      </c>
      <c r="J2294" s="54" t="s">
        <v>1924</v>
      </c>
      <c r="K2294" s="55" t="s">
        <v>8681</v>
      </c>
      <c r="L2294" s="19" t="s">
        <v>8058</v>
      </c>
      <c r="M2294" s="19" t="s">
        <v>303</v>
      </c>
      <c r="N2294" s="19" t="s">
        <v>8058</v>
      </c>
      <c r="O2294" s="19" t="s">
        <v>8058</v>
      </c>
      <c r="P2294" s="19" t="s">
        <v>183</v>
      </c>
      <c r="Q2294" s="20" t="s">
        <v>8872</v>
      </c>
      <c r="R2294" s="19" t="s">
        <v>2955</v>
      </c>
      <c r="AB2294" s="22"/>
      <c r="AC2294" s="22"/>
      <c r="AD2294" s="22"/>
      <c r="AE2294" s="22"/>
      <c r="AF2294" s="22"/>
      <c r="AG2294" s="22"/>
      <c r="AH2294" s="22"/>
    </row>
    <row r="2295" spans="1:34" x14ac:dyDescent="0.3">
      <c r="A2295" s="19">
        <v>2300</v>
      </c>
      <c r="B2295" s="33" t="s">
        <v>67</v>
      </c>
      <c r="C2295" s="89" t="s">
        <v>7682</v>
      </c>
      <c r="D2295" s="22" t="s">
        <v>304</v>
      </c>
      <c r="E2295" s="51" t="s">
        <v>5985</v>
      </c>
      <c r="F2295" s="19" t="s">
        <v>13</v>
      </c>
      <c r="G2295" s="52" t="s">
        <v>14</v>
      </c>
      <c r="H2295" s="52" t="s">
        <v>8927</v>
      </c>
      <c r="I2295" s="54" t="s">
        <v>185</v>
      </c>
      <c r="J2295" s="54" t="s">
        <v>1924</v>
      </c>
      <c r="K2295" s="55" t="s">
        <v>8681</v>
      </c>
      <c r="L2295" s="19" t="s">
        <v>8058</v>
      </c>
      <c r="M2295" s="19" t="s">
        <v>305</v>
      </c>
      <c r="N2295" s="19" t="s">
        <v>8058</v>
      </c>
      <c r="O2295" s="19" t="s">
        <v>8058</v>
      </c>
      <c r="P2295" s="19" t="s">
        <v>183</v>
      </c>
      <c r="Q2295" s="20" t="s">
        <v>8872</v>
      </c>
      <c r="R2295" s="19" t="s">
        <v>2955</v>
      </c>
      <c r="AB2295" s="22"/>
      <c r="AC2295" s="22"/>
      <c r="AD2295" s="22"/>
      <c r="AE2295" s="22"/>
      <c r="AF2295" s="22"/>
      <c r="AG2295" s="22"/>
      <c r="AH2295" s="22"/>
    </row>
    <row r="2296" spans="1:34" x14ac:dyDescent="0.3">
      <c r="A2296" s="19">
        <v>2301</v>
      </c>
      <c r="B2296" s="33" t="s">
        <v>67</v>
      </c>
      <c r="C2296" s="89" t="s">
        <v>7682</v>
      </c>
      <c r="D2296" s="22" t="s">
        <v>306</v>
      </c>
      <c r="E2296" s="51" t="s">
        <v>5985</v>
      </c>
      <c r="F2296" s="19" t="s">
        <v>13</v>
      </c>
      <c r="G2296" s="52" t="s">
        <v>14</v>
      </c>
      <c r="H2296" s="52" t="s">
        <v>8927</v>
      </c>
      <c r="I2296" s="54" t="s">
        <v>185</v>
      </c>
      <c r="J2296" s="54" t="s">
        <v>1924</v>
      </c>
      <c r="K2296" s="55" t="s">
        <v>8681</v>
      </c>
      <c r="L2296" s="19" t="s">
        <v>8058</v>
      </c>
      <c r="M2296" s="19" t="s">
        <v>307</v>
      </c>
      <c r="N2296" s="19" t="s">
        <v>8058</v>
      </c>
      <c r="O2296" s="19" t="s">
        <v>8058</v>
      </c>
      <c r="P2296" s="19" t="s">
        <v>183</v>
      </c>
      <c r="Q2296" s="20" t="s">
        <v>8872</v>
      </c>
      <c r="R2296" s="19" t="s">
        <v>2955</v>
      </c>
      <c r="AB2296" s="22"/>
      <c r="AC2296" s="22"/>
      <c r="AD2296" s="22"/>
      <c r="AE2296" s="22"/>
      <c r="AF2296" s="22"/>
      <c r="AG2296" s="22"/>
      <c r="AH2296" s="22"/>
    </row>
    <row r="2297" spans="1:34" x14ac:dyDescent="0.3">
      <c r="A2297" s="19">
        <v>2302</v>
      </c>
      <c r="B2297" s="33" t="s">
        <v>67</v>
      </c>
      <c r="C2297" s="89" t="s">
        <v>7682</v>
      </c>
      <c r="D2297" s="22" t="s">
        <v>328</v>
      </c>
      <c r="E2297" s="51" t="s">
        <v>5985</v>
      </c>
      <c r="F2297" s="19" t="s">
        <v>13</v>
      </c>
      <c r="G2297" s="52" t="s">
        <v>14</v>
      </c>
      <c r="H2297" s="52" t="s">
        <v>8931</v>
      </c>
      <c r="I2297" s="54" t="s">
        <v>181</v>
      </c>
      <c r="J2297" s="54" t="s">
        <v>1924</v>
      </c>
      <c r="K2297" s="55" t="s">
        <v>8681</v>
      </c>
      <c r="L2297" s="19" t="s">
        <v>8058</v>
      </c>
      <c r="M2297" s="19" t="s">
        <v>329</v>
      </c>
      <c r="N2297" s="19" t="s">
        <v>8058</v>
      </c>
      <c r="O2297" s="19" t="s">
        <v>8058</v>
      </c>
      <c r="P2297" s="19" t="s">
        <v>183</v>
      </c>
      <c r="Q2297" s="20" t="s">
        <v>8872</v>
      </c>
      <c r="R2297" s="19" t="s">
        <v>2955</v>
      </c>
      <c r="AB2297" s="22"/>
      <c r="AC2297" s="22"/>
      <c r="AD2297" s="22"/>
      <c r="AE2297" s="22"/>
      <c r="AF2297" s="22"/>
      <c r="AG2297" s="22"/>
      <c r="AH2297" s="22"/>
    </row>
    <row r="2298" spans="1:34" x14ac:dyDescent="0.3">
      <c r="A2298" s="19">
        <v>2303</v>
      </c>
      <c r="B2298" s="33" t="s">
        <v>67</v>
      </c>
      <c r="C2298" s="89" t="s">
        <v>7682</v>
      </c>
      <c r="D2298" s="22" t="s">
        <v>342</v>
      </c>
      <c r="E2298" s="51" t="s">
        <v>6771</v>
      </c>
      <c r="F2298" s="19" t="s">
        <v>13</v>
      </c>
      <c r="G2298" s="52" t="s">
        <v>14</v>
      </c>
      <c r="H2298" s="52" t="s">
        <v>8059</v>
      </c>
      <c r="I2298" s="54" t="s">
        <v>190</v>
      </c>
      <c r="J2298" s="54" t="s">
        <v>1924</v>
      </c>
      <c r="K2298" s="55" t="s">
        <v>8681</v>
      </c>
      <c r="L2298" s="19" t="s">
        <v>8058</v>
      </c>
      <c r="M2298" s="19" t="s">
        <v>343</v>
      </c>
      <c r="N2298" s="19" t="s">
        <v>8058</v>
      </c>
      <c r="O2298" s="19" t="s">
        <v>8058</v>
      </c>
      <c r="P2298" s="19" t="s">
        <v>183</v>
      </c>
      <c r="Q2298" s="20" t="s">
        <v>8872</v>
      </c>
      <c r="R2298" s="19" t="s">
        <v>2955</v>
      </c>
      <c r="AB2298" s="22"/>
      <c r="AC2298" s="22"/>
      <c r="AD2298" s="22"/>
      <c r="AE2298" s="22"/>
      <c r="AF2298" s="22"/>
      <c r="AG2298" s="22"/>
      <c r="AH2298" s="22"/>
    </row>
    <row r="2299" spans="1:34" x14ac:dyDescent="0.3">
      <c r="A2299" s="19">
        <v>2304</v>
      </c>
      <c r="B2299" s="33" t="s">
        <v>67</v>
      </c>
      <c r="C2299" s="89" t="s">
        <v>7682</v>
      </c>
      <c r="D2299" s="22" t="s">
        <v>350</v>
      </c>
      <c r="E2299" s="51" t="s">
        <v>5985</v>
      </c>
      <c r="F2299" s="19" t="s">
        <v>13</v>
      </c>
      <c r="G2299" s="52" t="s">
        <v>14</v>
      </c>
      <c r="H2299" s="52" t="s">
        <v>8059</v>
      </c>
      <c r="I2299" s="54" t="s">
        <v>181</v>
      </c>
      <c r="J2299" s="54" t="s">
        <v>1924</v>
      </c>
      <c r="K2299" s="55" t="s">
        <v>8681</v>
      </c>
      <c r="L2299" s="19" t="s">
        <v>8058</v>
      </c>
      <c r="M2299" s="19" t="s">
        <v>351</v>
      </c>
      <c r="N2299" s="19" t="s">
        <v>8058</v>
      </c>
      <c r="O2299" s="19" t="s">
        <v>8058</v>
      </c>
      <c r="P2299" s="19" t="s">
        <v>183</v>
      </c>
      <c r="Q2299" s="20" t="s">
        <v>8872</v>
      </c>
      <c r="R2299" s="19" t="s">
        <v>2955</v>
      </c>
      <c r="AB2299" s="22"/>
      <c r="AC2299" s="22"/>
      <c r="AD2299" s="22"/>
      <c r="AE2299" s="22"/>
      <c r="AF2299" s="22"/>
      <c r="AG2299" s="22"/>
      <c r="AH2299" s="22"/>
    </row>
    <row r="2300" spans="1:34" x14ac:dyDescent="0.3">
      <c r="A2300" s="19">
        <v>2305</v>
      </c>
      <c r="B2300" s="33" t="s">
        <v>67</v>
      </c>
      <c r="C2300" s="89" t="s">
        <v>7682</v>
      </c>
      <c r="D2300" s="22" t="s">
        <v>352</v>
      </c>
      <c r="E2300" s="51" t="s">
        <v>6771</v>
      </c>
      <c r="F2300" s="19" t="s">
        <v>13</v>
      </c>
      <c r="G2300" s="52" t="s">
        <v>14</v>
      </c>
      <c r="H2300" s="52" t="s">
        <v>8059</v>
      </c>
      <c r="I2300" s="54" t="s">
        <v>197</v>
      </c>
      <c r="J2300" s="54" t="s">
        <v>1924</v>
      </c>
      <c r="K2300" s="55" t="s">
        <v>8681</v>
      </c>
      <c r="L2300" s="19" t="s">
        <v>8058</v>
      </c>
      <c r="M2300" s="19" t="s">
        <v>353</v>
      </c>
      <c r="N2300" s="19" t="s">
        <v>8058</v>
      </c>
      <c r="O2300" s="19" t="s">
        <v>8058</v>
      </c>
      <c r="P2300" s="19" t="s">
        <v>183</v>
      </c>
      <c r="Q2300" s="20" t="s">
        <v>8872</v>
      </c>
      <c r="R2300" s="19" t="s">
        <v>2955</v>
      </c>
      <c r="AB2300" s="40"/>
      <c r="AC2300" s="40"/>
      <c r="AD2300" s="40"/>
      <c r="AE2300" s="40"/>
      <c r="AF2300" s="40"/>
      <c r="AG2300" s="40"/>
      <c r="AH2300" s="40"/>
    </row>
    <row r="2301" spans="1:34" x14ac:dyDescent="0.3">
      <c r="A2301" s="19">
        <v>2306</v>
      </c>
      <c r="B2301" s="33" t="s">
        <v>67</v>
      </c>
      <c r="C2301" s="89" t="s">
        <v>7682</v>
      </c>
      <c r="D2301" s="22" t="s">
        <v>354</v>
      </c>
      <c r="E2301" s="51" t="s">
        <v>6771</v>
      </c>
      <c r="F2301" s="19" t="s">
        <v>13</v>
      </c>
      <c r="G2301" s="52" t="s">
        <v>14</v>
      </c>
      <c r="H2301" s="52" t="s">
        <v>8059</v>
      </c>
      <c r="I2301" s="54" t="s">
        <v>197</v>
      </c>
      <c r="J2301" s="54" t="s">
        <v>1924</v>
      </c>
      <c r="K2301" s="55" t="s">
        <v>8681</v>
      </c>
      <c r="L2301" s="19" t="s">
        <v>8058</v>
      </c>
      <c r="M2301" s="19" t="s">
        <v>355</v>
      </c>
      <c r="N2301" s="19" t="s">
        <v>8058</v>
      </c>
      <c r="O2301" s="19" t="s">
        <v>8058</v>
      </c>
      <c r="P2301" s="19" t="s">
        <v>183</v>
      </c>
      <c r="Q2301" s="20" t="s">
        <v>8872</v>
      </c>
      <c r="R2301" s="19" t="s">
        <v>2955</v>
      </c>
      <c r="AB2301" s="40"/>
      <c r="AC2301" s="40"/>
      <c r="AD2301" s="40"/>
      <c r="AE2301" s="40"/>
      <c r="AF2301" s="40"/>
      <c r="AG2301" s="40"/>
      <c r="AH2301" s="40"/>
    </row>
    <row r="2302" spans="1:34" x14ac:dyDescent="0.3">
      <c r="A2302" s="19">
        <v>2307</v>
      </c>
      <c r="B2302" s="33" t="s">
        <v>67</v>
      </c>
      <c r="C2302" s="89" t="s">
        <v>7682</v>
      </c>
      <c r="D2302" s="22" t="s">
        <v>356</v>
      </c>
      <c r="E2302" s="51" t="s">
        <v>6771</v>
      </c>
      <c r="F2302" s="19" t="s">
        <v>13</v>
      </c>
      <c r="G2302" s="52" t="s">
        <v>14</v>
      </c>
      <c r="H2302" s="52" t="s">
        <v>8059</v>
      </c>
      <c r="I2302" s="54" t="s">
        <v>197</v>
      </c>
      <c r="J2302" s="54" t="s">
        <v>1924</v>
      </c>
      <c r="K2302" s="55" t="s">
        <v>8681</v>
      </c>
      <c r="L2302" s="19" t="s">
        <v>8058</v>
      </c>
      <c r="M2302" s="19" t="s">
        <v>357</v>
      </c>
      <c r="N2302" s="19" t="s">
        <v>8058</v>
      </c>
      <c r="O2302" s="19" t="s">
        <v>8058</v>
      </c>
      <c r="P2302" s="19" t="s">
        <v>183</v>
      </c>
      <c r="Q2302" s="20" t="s">
        <v>8872</v>
      </c>
      <c r="R2302" s="19" t="s">
        <v>2955</v>
      </c>
      <c r="AB2302" s="40"/>
      <c r="AC2302" s="40"/>
      <c r="AD2302" s="40"/>
      <c r="AE2302" s="40"/>
      <c r="AF2302" s="40"/>
      <c r="AG2302" s="40"/>
      <c r="AH2302" s="40"/>
    </row>
    <row r="2303" spans="1:34" x14ac:dyDescent="0.3">
      <c r="A2303" s="19">
        <v>2308</v>
      </c>
      <c r="B2303" s="33" t="s">
        <v>67</v>
      </c>
      <c r="C2303" s="89" t="s">
        <v>7682</v>
      </c>
      <c r="D2303" s="22" t="s">
        <v>358</v>
      </c>
      <c r="E2303" s="51" t="s">
        <v>6771</v>
      </c>
      <c r="F2303" s="19" t="s">
        <v>13</v>
      </c>
      <c r="G2303" s="52" t="s">
        <v>14</v>
      </c>
      <c r="H2303" s="52" t="s">
        <v>8059</v>
      </c>
      <c r="I2303" s="54" t="s">
        <v>197</v>
      </c>
      <c r="J2303" s="54" t="s">
        <v>1924</v>
      </c>
      <c r="K2303" s="55" t="s">
        <v>8681</v>
      </c>
      <c r="L2303" s="19" t="s">
        <v>8058</v>
      </c>
      <c r="M2303" s="19" t="s">
        <v>359</v>
      </c>
      <c r="N2303" s="19" t="s">
        <v>8058</v>
      </c>
      <c r="O2303" s="19" t="s">
        <v>8058</v>
      </c>
      <c r="P2303" s="19" t="s">
        <v>183</v>
      </c>
      <c r="Q2303" s="20" t="s">
        <v>8872</v>
      </c>
      <c r="R2303" s="19" t="s">
        <v>2955</v>
      </c>
      <c r="AB2303" s="40"/>
      <c r="AC2303" s="40"/>
      <c r="AD2303" s="40"/>
      <c r="AE2303" s="40"/>
      <c r="AF2303" s="40"/>
      <c r="AG2303" s="40"/>
      <c r="AH2303" s="40"/>
    </row>
    <row r="2304" spans="1:34" x14ac:dyDescent="0.3">
      <c r="A2304" s="19">
        <v>2309</v>
      </c>
      <c r="B2304" s="33" t="s">
        <v>67</v>
      </c>
      <c r="C2304" s="89" t="s">
        <v>7682</v>
      </c>
      <c r="D2304" s="22" t="s">
        <v>360</v>
      </c>
      <c r="E2304" s="51" t="s">
        <v>6771</v>
      </c>
      <c r="F2304" s="19" t="s">
        <v>13</v>
      </c>
      <c r="G2304" s="52" t="s">
        <v>14</v>
      </c>
      <c r="H2304" s="52" t="s">
        <v>8059</v>
      </c>
      <c r="I2304" s="54" t="s">
        <v>185</v>
      </c>
      <c r="J2304" s="54" t="s">
        <v>1924</v>
      </c>
      <c r="K2304" s="55" t="s">
        <v>8681</v>
      </c>
      <c r="L2304" s="19" t="s">
        <v>8058</v>
      </c>
      <c r="M2304" s="19" t="s">
        <v>361</v>
      </c>
      <c r="N2304" s="19" t="s">
        <v>8058</v>
      </c>
      <c r="O2304" s="19" t="s">
        <v>8058</v>
      </c>
      <c r="P2304" s="19" t="s">
        <v>183</v>
      </c>
      <c r="Q2304" s="20" t="s">
        <v>8872</v>
      </c>
      <c r="R2304" s="19" t="s">
        <v>2955</v>
      </c>
      <c r="AB2304" s="22"/>
      <c r="AC2304" s="22"/>
      <c r="AD2304" s="22"/>
      <c r="AE2304" s="22"/>
      <c r="AF2304" s="22"/>
      <c r="AG2304" s="22"/>
      <c r="AH2304" s="22"/>
    </row>
    <row r="2305" spans="1:34" x14ac:dyDescent="0.3">
      <c r="A2305" s="19">
        <v>2310</v>
      </c>
      <c r="B2305" s="33" t="s">
        <v>67</v>
      </c>
      <c r="C2305" s="89" t="s">
        <v>7682</v>
      </c>
      <c r="D2305" s="22" t="s">
        <v>364</v>
      </c>
      <c r="E2305" s="51" t="s">
        <v>6771</v>
      </c>
      <c r="F2305" s="19" t="s">
        <v>13</v>
      </c>
      <c r="G2305" s="52" t="s">
        <v>14</v>
      </c>
      <c r="H2305" s="52" t="s">
        <v>8065</v>
      </c>
      <c r="I2305" s="54" t="s">
        <v>206</v>
      </c>
      <c r="J2305" s="54" t="s">
        <v>1924</v>
      </c>
      <c r="K2305" s="55" t="s">
        <v>8681</v>
      </c>
      <c r="L2305" s="19" t="s">
        <v>8058</v>
      </c>
      <c r="M2305" s="19" t="s">
        <v>365</v>
      </c>
      <c r="N2305" s="19" t="s">
        <v>8058</v>
      </c>
      <c r="O2305" s="19" t="s">
        <v>8058</v>
      </c>
      <c r="P2305" s="19" t="s">
        <v>183</v>
      </c>
      <c r="Q2305" s="20" t="s">
        <v>8872</v>
      </c>
      <c r="R2305" s="19" t="s">
        <v>2955</v>
      </c>
      <c r="AB2305" s="40"/>
      <c r="AC2305" s="40"/>
      <c r="AD2305" s="40"/>
      <c r="AE2305" s="40"/>
      <c r="AF2305" s="40"/>
      <c r="AG2305" s="40"/>
      <c r="AH2305" s="40"/>
    </row>
    <row r="2306" spans="1:34" x14ac:dyDescent="0.3">
      <c r="A2306" s="19">
        <v>2311</v>
      </c>
      <c r="B2306" s="33" t="s">
        <v>67</v>
      </c>
      <c r="C2306" s="89" t="s">
        <v>7682</v>
      </c>
      <c r="D2306" s="22" t="s">
        <v>366</v>
      </c>
      <c r="E2306" s="51" t="s">
        <v>6771</v>
      </c>
      <c r="F2306" s="19" t="s">
        <v>13</v>
      </c>
      <c r="G2306" s="52" t="s">
        <v>14</v>
      </c>
      <c r="H2306" s="52" t="s">
        <v>8065</v>
      </c>
      <c r="I2306" s="54" t="s">
        <v>206</v>
      </c>
      <c r="J2306" s="54" t="s">
        <v>1924</v>
      </c>
      <c r="K2306" s="55" t="s">
        <v>8681</v>
      </c>
      <c r="L2306" s="19" t="s">
        <v>8058</v>
      </c>
      <c r="M2306" s="19" t="s">
        <v>367</v>
      </c>
      <c r="N2306" s="19" t="s">
        <v>8058</v>
      </c>
      <c r="O2306" s="19" t="s">
        <v>8058</v>
      </c>
      <c r="P2306" s="19" t="s">
        <v>183</v>
      </c>
      <c r="Q2306" s="20" t="s">
        <v>8872</v>
      </c>
      <c r="R2306" s="19" t="s">
        <v>2955</v>
      </c>
      <c r="AB2306" s="40"/>
      <c r="AC2306" s="40"/>
      <c r="AD2306" s="40"/>
      <c r="AE2306" s="40"/>
      <c r="AF2306" s="40"/>
      <c r="AG2306" s="40"/>
      <c r="AH2306" s="40"/>
    </row>
    <row r="2307" spans="1:34" x14ac:dyDescent="0.3">
      <c r="A2307" s="19">
        <v>2312</v>
      </c>
      <c r="B2307" s="33" t="s">
        <v>67</v>
      </c>
      <c r="C2307" s="89" t="s">
        <v>7682</v>
      </c>
      <c r="D2307" s="22" t="s">
        <v>368</v>
      </c>
      <c r="E2307" s="51" t="s">
        <v>6771</v>
      </c>
      <c r="F2307" s="19" t="s">
        <v>13</v>
      </c>
      <c r="G2307" s="52" t="s">
        <v>14</v>
      </c>
      <c r="H2307" s="52" t="s">
        <v>8075</v>
      </c>
      <c r="I2307" s="54" t="s">
        <v>206</v>
      </c>
      <c r="J2307" s="54" t="s">
        <v>1924</v>
      </c>
      <c r="K2307" s="55" t="s">
        <v>8681</v>
      </c>
      <c r="L2307" s="19" t="s">
        <v>8058</v>
      </c>
      <c r="M2307" s="19" t="s">
        <v>369</v>
      </c>
      <c r="N2307" s="19" t="s">
        <v>8058</v>
      </c>
      <c r="O2307" s="19" t="s">
        <v>8058</v>
      </c>
      <c r="P2307" s="19" t="s">
        <v>183</v>
      </c>
      <c r="Q2307" s="20" t="s">
        <v>8872</v>
      </c>
      <c r="R2307" s="19" t="s">
        <v>2955</v>
      </c>
      <c r="AB2307" s="40"/>
      <c r="AC2307" s="40"/>
      <c r="AD2307" s="40"/>
      <c r="AE2307" s="40"/>
      <c r="AF2307" s="40"/>
      <c r="AG2307" s="40"/>
      <c r="AH2307" s="40"/>
    </row>
    <row r="2308" spans="1:34" x14ac:dyDescent="0.3">
      <c r="A2308" s="19">
        <v>2313</v>
      </c>
      <c r="B2308" s="33" t="s">
        <v>67</v>
      </c>
      <c r="C2308" s="89" t="s">
        <v>7682</v>
      </c>
      <c r="D2308" s="22" t="s">
        <v>370</v>
      </c>
      <c r="E2308" s="51" t="s">
        <v>6771</v>
      </c>
      <c r="F2308" s="19" t="s">
        <v>13</v>
      </c>
      <c r="G2308" s="52" t="s">
        <v>14</v>
      </c>
      <c r="H2308" s="52" t="s">
        <v>8075</v>
      </c>
      <c r="I2308" s="54" t="s">
        <v>206</v>
      </c>
      <c r="J2308" s="54" t="s">
        <v>1924</v>
      </c>
      <c r="K2308" s="55" t="s">
        <v>8681</v>
      </c>
      <c r="L2308" s="19" t="s">
        <v>8058</v>
      </c>
      <c r="M2308" s="19" t="s">
        <v>371</v>
      </c>
      <c r="N2308" s="19" t="s">
        <v>8058</v>
      </c>
      <c r="O2308" s="19" t="s">
        <v>8058</v>
      </c>
      <c r="P2308" s="19" t="s">
        <v>183</v>
      </c>
      <c r="Q2308" s="20" t="s">
        <v>8872</v>
      </c>
      <c r="R2308" s="19" t="s">
        <v>2955</v>
      </c>
      <c r="AB2308" s="40"/>
      <c r="AC2308" s="40"/>
      <c r="AD2308" s="40"/>
      <c r="AE2308" s="40"/>
      <c r="AF2308" s="40"/>
      <c r="AG2308" s="40"/>
      <c r="AH2308" s="40"/>
    </row>
    <row r="2309" spans="1:34" x14ac:dyDescent="0.3">
      <c r="A2309" s="19">
        <v>2314</v>
      </c>
      <c r="B2309" s="33" t="s">
        <v>67</v>
      </c>
      <c r="C2309" s="89" t="s">
        <v>7682</v>
      </c>
      <c r="D2309" s="22" t="s">
        <v>372</v>
      </c>
      <c r="E2309" s="51" t="s">
        <v>6771</v>
      </c>
      <c r="F2309" s="19" t="s">
        <v>13</v>
      </c>
      <c r="G2309" s="52" t="s">
        <v>14</v>
      </c>
      <c r="H2309" s="52" t="s">
        <v>8075</v>
      </c>
      <c r="I2309" s="54" t="s">
        <v>206</v>
      </c>
      <c r="J2309" s="54" t="s">
        <v>1924</v>
      </c>
      <c r="K2309" s="55" t="s">
        <v>8681</v>
      </c>
      <c r="L2309" s="19" t="s">
        <v>8058</v>
      </c>
      <c r="M2309" s="19" t="s">
        <v>373</v>
      </c>
      <c r="N2309" s="19" t="s">
        <v>8058</v>
      </c>
      <c r="O2309" s="19" t="s">
        <v>8058</v>
      </c>
      <c r="P2309" s="19" t="s">
        <v>183</v>
      </c>
      <c r="Q2309" s="20" t="s">
        <v>8872</v>
      </c>
      <c r="R2309" s="19" t="s">
        <v>2955</v>
      </c>
      <c r="AB2309" s="40"/>
      <c r="AC2309" s="40"/>
      <c r="AD2309" s="40"/>
      <c r="AE2309" s="40"/>
      <c r="AF2309" s="40"/>
      <c r="AG2309" s="40"/>
      <c r="AH2309" s="40"/>
    </row>
    <row r="2310" spans="1:34" x14ac:dyDescent="0.3">
      <c r="A2310" s="19">
        <v>2315</v>
      </c>
      <c r="B2310" s="33" t="s">
        <v>67</v>
      </c>
      <c r="C2310" s="89" t="s">
        <v>7682</v>
      </c>
      <c r="D2310" s="22" t="s">
        <v>374</v>
      </c>
      <c r="E2310" s="51" t="s">
        <v>6771</v>
      </c>
      <c r="F2310" s="19" t="s">
        <v>13</v>
      </c>
      <c r="G2310" s="52" t="s">
        <v>14</v>
      </c>
      <c r="H2310" s="52" t="s">
        <v>8075</v>
      </c>
      <c r="I2310" s="54" t="s">
        <v>197</v>
      </c>
      <c r="J2310" s="54" t="s">
        <v>1924</v>
      </c>
      <c r="K2310" s="55" t="s">
        <v>8681</v>
      </c>
      <c r="L2310" s="19" t="s">
        <v>8058</v>
      </c>
      <c r="M2310" s="19" t="s">
        <v>375</v>
      </c>
      <c r="N2310" s="19" t="s">
        <v>8058</v>
      </c>
      <c r="O2310" s="19" t="s">
        <v>8058</v>
      </c>
      <c r="P2310" s="19" t="s">
        <v>183</v>
      </c>
      <c r="Q2310" s="20" t="s">
        <v>8872</v>
      </c>
      <c r="R2310" s="19" t="s">
        <v>2955</v>
      </c>
      <c r="AB2310" s="40"/>
      <c r="AC2310" s="40"/>
      <c r="AD2310" s="40"/>
      <c r="AE2310" s="40"/>
      <c r="AF2310" s="40"/>
      <c r="AG2310" s="40"/>
      <c r="AH2310" s="40"/>
    </row>
    <row r="2311" spans="1:34" x14ac:dyDescent="0.3">
      <c r="A2311" s="19">
        <v>2316</v>
      </c>
      <c r="B2311" s="33" t="s">
        <v>67</v>
      </c>
      <c r="C2311" s="89" t="s">
        <v>7682</v>
      </c>
      <c r="D2311" s="22" t="s">
        <v>382</v>
      </c>
      <c r="E2311" s="51" t="s">
        <v>5985</v>
      </c>
      <c r="F2311" s="19" t="s">
        <v>13</v>
      </c>
      <c r="G2311" s="52" t="s">
        <v>14</v>
      </c>
      <c r="H2311" s="52" t="s">
        <v>8125</v>
      </c>
      <c r="I2311" s="54" t="s">
        <v>185</v>
      </c>
      <c r="J2311" s="54" t="s">
        <v>1924</v>
      </c>
      <c r="K2311" s="55" t="s">
        <v>8681</v>
      </c>
      <c r="L2311" s="19" t="s">
        <v>8058</v>
      </c>
      <c r="M2311" s="19" t="s">
        <v>383</v>
      </c>
      <c r="N2311" s="19" t="s">
        <v>8058</v>
      </c>
      <c r="O2311" s="19" t="s">
        <v>8058</v>
      </c>
      <c r="P2311" s="19" t="s">
        <v>183</v>
      </c>
      <c r="Q2311" s="20" t="s">
        <v>8872</v>
      </c>
      <c r="R2311" s="19" t="s">
        <v>2955</v>
      </c>
      <c r="AB2311" s="22"/>
      <c r="AC2311" s="22"/>
      <c r="AD2311" s="22"/>
      <c r="AE2311" s="22"/>
      <c r="AF2311" s="22"/>
      <c r="AG2311" s="22"/>
      <c r="AH2311" s="22"/>
    </row>
    <row r="2312" spans="1:34" x14ac:dyDescent="0.3">
      <c r="A2312" s="19">
        <v>2317</v>
      </c>
      <c r="B2312" s="33" t="s">
        <v>67</v>
      </c>
      <c r="C2312" s="89" t="s">
        <v>7682</v>
      </c>
      <c r="D2312" s="22" t="s">
        <v>388</v>
      </c>
      <c r="E2312" s="51" t="s">
        <v>6771</v>
      </c>
      <c r="F2312" s="19" t="s">
        <v>13</v>
      </c>
      <c r="G2312" s="52" t="s">
        <v>14</v>
      </c>
      <c r="H2312" s="52" t="s">
        <v>8873</v>
      </c>
      <c r="I2312" s="54" t="s">
        <v>197</v>
      </c>
      <c r="J2312" s="54" t="s">
        <v>1924</v>
      </c>
      <c r="K2312" s="55" t="s">
        <v>8681</v>
      </c>
      <c r="L2312" s="19" t="s">
        <v>8058</v>
      </c>
      <c r="M2312" s="19" t="s">
        <v>389</v>
      </c>
      <c r="N2312" s="19" t="s">
        <v>8058</v>
      </c>
      <c r="O2312" s="19" t="s">
        <v>8058</v>
      </c>
      <c r="P2312" s="19" t="s">
        <v>183</v>
      </c>
      <c r="Q2312" s="20" t="s">
        <v>8872</v>
      </c>
      <c r="R2312" s="19" t="s">
        <v>2955</v>
      </c>
      <c r="AB2312" s="40"/>
      <c r="AC2312" s="40"/>
      <c r="AD2312" s="40"/>
      <c r="AE2312" s="40"/>
      <c r="AF2312" s="40"/>
      <c r="AG2312" s="40"/>
      <c r="AH2312" s="40"/>
    </row>
    <row r="2313" spans="1:34" x14ac:dyDescent="0.3">
      <c r="A2313" s="19">
        <v>2318</v>
      </c>
      <c r="B2313" s="33" t="s">
        <v>67</v>
      </c>
      <c r="C2313" s="89" t="s">
        <v>7682</v>
      </c>
      <c r="D2313" s="22" t="s">
        <v>390</v>
      </c>
      <c r="E2313" s="51" t="s">
        <v>6771</v>
      </c>
      <c r="F2313" s="19" t="s">
        <v>13</v>
      </c>
      <c r="G2313" s="52" t="s">
        <v>14</v>
      </c>
      <c r="H2313" s="52" t="s">
        <v>8873</v>
      </c>
      <c r="I2313" s="54" t="s">
        <v>197</v>
      </c>
      <c r="J2313" s="54" t="s">
        <v>1924</v>
      </c>
      <c r="K2313" s="55" t="s">
        <v>8681</v>
      </c>
      <c r="L2313" s="19" t="s">
        <v>8058</v>
      </c>
      <c r="M2313" s="19" t="s">
        <v>391</v>
      </c>
      <c r="N2313" s="19" t="s">
        <v>8058</v>
      </c>
      <c r="O2313" s="19" t="s">
        <v>8058</v>
      </c>
      <c r="P2313" s="19" t="s">
        <v>183</v>
      </c>
      <c r="Q2313" s="20" t="s">
        <v>8872</v>
      </c>
      <c r="R2313" s="19" t="s">
        <v>2955</v>
      </c>
      <c r="AB2313" s="40"/>
      <c r="AC2313" s="40"/>
      <c r="AD2313" s="40"/>
      <c r="AE2313" s="40"/>
      <c r="AF2313" s="40"/>
      <c r="AG2313" s="40"/>
      <c r="AH2313" s="40"/>
    </row>
    <row r="2314" spans="1:34" x14ac:dyDescent="0.3">
      <c r="A2314" s="19">
        <v>2319</v>
      </c>
      <c r="B2314" s="33" t="s">
        <v>67</v>
      </c>
      <c r="C2314" s="89" t="s">
        <v>7682</v>
      </c>
      <c r="D2314" s="22" t="s">
        <v>400</v>
      </c>
      <c r="E2314" s="51" t="s">
        <v>6771</v>
      </c>
      <c r="F2314" s="19" t="s">
        <v>13</v>
      </c>
      <c r="G2314" s="52" t="s">
        <v>14</v>
      </c>
      <c r="H2314" s="52" t="s">
        <v>8130</v>
      </c>
      <c r="I2314" s="54" t="s">
        <v>185</v>
      </c>
      <c r="J2314" s="54" t="s">
        <v>1924</v>
      </c>
      <c r="K2314" s="55" t="s">
        <v>8681</v>
      </c>
      <c r="L2314" s="19" t="s">
        <v>8058</v>
      </c>
      <c r="M2314" s="19" t="s">
        <v>401</v>
      </c>
      <c r="N2314" s="19" t="s">
        <v>8058</v>
      </c>
      <c r="O2314" s="19" t="s">
        <v>8058</v>
      </c>
      <c r="P2314" s="19" t="s">
        <v>183</v>
      </c>
      <c r="Q2314" s="20" t="s">
        <v>8872</v>
      </c>
      <c r="R2314" s="19" t="s">
        <v>2955</v>
      </c>
      <c r="AB2314" s="22"/>
      <c r="AC2314" s="22"/>
      <c r="AD2314" s="22"/>
      <c r="AE2314" s="22"/>
      <c r="AF2314" s="22"/>
      <c r="AG2314" s="22"/>
      <c r="AH2314" s="22"/>
    </row>
    <row r="2315" spans="1:34" x14ac:dyDescent="0.3">
      <c r="A2315" s="19">
        <v>2320</v>
      </c>
      <c r="B2315" s="33" t="s">
        <v>67</v>
      </c>
      <c r="C2315" s="89" t="s">
        <v>7682</v>
      </c>
      <c r="D2315" s="22" t="s">
        <v>424</v>
      </c>
      <c r="E2315" s="51" t="s">
        <v>5985</v>
      </c>
      <c r="F2315" s="19" t="s">
        <v>13</v>
      </c>
      <c r="G2315" s="52" t="s">
        <v>14</v>
      </c>
      <c r="H2315" s="52" t="s">
        <v>8911</v>
      </c>
      <c r="I2315" s="52" t="s">
        <v>190</v>
      </c>
      <c r="J2315" s="58" t="s">
        <v>1924</v>
      </c>
      <c r="K2315" s="55" t="s">
        <v>8681</v>
      </c>
      <c r="L2315" s="19" t="s">
        <v>8058</v>
      </c>
      <c r="M2315" s="19" t="s">
        <v>425</v>
      </c>
      <c r="N2315" s="19" t="s">
        <v>8058</v>
      </c>
      <c r="O2315" s="19" t="s">
        <v>8058</v>
      </c>
      <c r="P2315" s="19" t="s">
        <v>2922</v>
      </c>
      <c r="Q2315" s="20" t="s">
        <v>8862</v>
      </c>
      <c r="R2315" s="19" t="s">
        <v>2955</v>
      </c>
      <c r="AB2315" s="22"/>
      <c r="AC2315" s="22"/>
      <c r="AD2315" s="22"/>
      <c r="AE2315" s="22"/>
      <c r="AF2315" s="22"/>
      <c r="AG2315" s="22"/>
      <c r="AH2315" s="22"/>
    </row>
    <row r="2316" spans="1:34" x14ac:dyDescent="0.3">
      <c r="A2316" s="19">
        <v>2321</v>
      </c>
      <c r="B2316" s="33" t="s">
        <v>67</v>
      </c>
      <c r="C2316" s="89" t="s">
        <v>7682</v>
      </c>
      <c r="D2316" s="22" t="s">
        <v>440</v>
      </c>
      <c r="E2316" s="51" t="s">
        <v>5985</v>
      </c>
      <c r="F2316" s="19" t="s">
        <v>13</v>
      </c>
      <c r="G2316" s="52" t="s">
        <v>14</v>
      </c>
      <c r="H2316" s="52" t="s">
        <v>8880</v>
      </c>
      <c r="I2316" s="52" t="s">
        <v>181</v>
      </c>
      <c r="J2316" s="58" t="s">
        <v>1924</v>
      </c>
      <c r="K2316" s="55" t="s">
        <v>8681</v>
      </c>
      <c r="L2316" s="19" t="s">
        <v>8058</v>
      </c>
      <c r="M2316" s="19" t="s">
        <v>441</v>
      </c>
      <c r="N2316" s="19" t="s">
        <v>8058</v>
      </c>
      <c r="O2316" s="19" t="s">
        <v>8058</v>
      </c>
      <c r="P2316" s="19" t="s">
        <v>2922</v>
      </c>
      <c r="Q2316" s="20" t="s">
        <v>8862</v>
      </c>
      <c r="R2316" s="19" t="s">
        <v>2955</v>
      </c>
      <c r="AB2316" s="22"/>
      <c r="AC2316" s="22"/>
      <c r="AD2316" s="22"/>
      <c r="AE2316" s="22"/>
      <c r="AF2316" s="22"/>
      <c r="AG2316" s="22"/>
      <c r="AH2316" s="22"/>
    </row>
    <row r="2317" spans="1:34" x14ac:dyDescent="0.3">
      <c r="A2317" s="19">
        <v>2322</v>
      </c>
      <c r="B2317" s="33" t="s">
        <v>67</v>
      </c>
      <c r="C2317" s="89" t="s">
        <v>7682</v>
      </c>
      <c r="D2317" s="22" t="s">
        <v>450</v>
      </c>
      <c r="E2317" s="51" t="s">
        <v>6771</v>
      </c>
      <c r="F2317" s="19" t="s">
        <v>13</v>
      </c>
      <c r="G2317" s="52" t="s">
        <v>14</v>
      </c>
      <c r="H2317" s="52" t="s">
        <v>8880</v>
      </c>
      <c r="I2317" s="54" t="s">
        <v>181</v>
      </c>
      <c r="J2317" s="54" t="s">
        <v>1924</v>
      </c>
      <c r="K2317" s="55" t="s">
        <v>8681</v>
      </c>
      <c r="L2317" s="19" t="s">
        <v>8058</v>
      </c>
      <c r="M2317" s="19" t="s">
        <v>451</v>
      </c>
      <c r="N2317" s="19" t="s">
        <v>8058</v>
      </c>
      <c r="O2317" s="19" t="s">
        <v>8058</v>
      </c>
      <c r="P2317" s="19" t="s">
        <v>183</v>
      </c>
      <c r="Q2317" s="20" t="s">
        <v>8872</v>
      </c>
      <c r="R2317" s="19" t="s">
        <v>2955</v>
      </c>
      <c r="AB2317" s="22"/>
      <c r="AC2317" s="22"/>
      <c r="AD2317" s="22"/>
      <c r="AE2317" s="22"/>
      <c r="AF2317" s="22"/>
      <c r="AG2317" s="22"/>
      <c r="AH2317" s="22"/>
    </row>
    <row r="2318" spans="1:34" x14ac:dyDescent="0.3">
      <c r="A2318" s="19">
        <v>2323</v>
      </c>
      <c r="B2318" s="33" t="s">
        <v>67</v>
      </c>
      <c r="C2318" s="89" t="s">
        <v>7682</v>
      </c>
      <c r="D2318" s="22" t="s">
        <v>452</v>
      </c>
      <c r="E2318" s="51" t="s">
        <v>6771</v>
      </c>
      <c r="F2318" s="19" t="s">
        <v>13</v>
      </c>
      <c r="G2318" s="52" t="s">
        <v>14</v>
      </c>
      <c r="H2318" s="52" t="s">
        <v>8880</v>
      </c>
      <c r="I2318" s="54" t="s">
        <v>181</v>
      </c>
      <c r="J2318" s="54" t="s">
        <v>1924</v>
      </c>
      <c r="K2318" s="55" t="s">
        <v>8681</v>
      </c>
      <c r="L2318" s="19" t="s">
        <v>8058</v>
      </c>
      <c r="M2318" s="19" t="s">
        <v>453</v>
      </c>
      <c r="N2318" s="19" t="s">
        <v>8058</v>
      </c>
      <c r="O2318" s="19" t="s">
        <v>8058</v>
      </c>
      <c r="P2318" s="19" t="s">
        <v>183</v>
      </c>
      <c r="Q2318" s="20" t="s">
        <v>8872</v>
      </c>
      <c r="R2318" s="19" t="s">
        <v>2955</v>
      </c>
      <c r="AB2318" s="22"/>
      <c r="AC2318" s="22"/>
      <c r="AD2318" s="22"/>
      <c r="AE2318" s="22"/>
      <c r="AF2318" s="22"/>
      <c r="AG2318" s="22"/>
      <c r="AH2318" s="22"/>
    </row>
    <row r="2319" spans="1:34" x14ac:dyDescent="0.3">
      <c r="A2319" s="19">
        <v>2324</v>
      </c>
      <c r="B2319" s="33" t="s">
        <v>67</v>
      </c>
      <c r="C2319" s="89" t="s">
        <v>7682</v>
      </c>
      <c r="D2319" s="22" t="s">
        <v>454</v>
      </c>
      <c r="E2319" s="51" t="s">
        <v>6771</v>
      </c>
      <c r="F2319" s="19" t="s">
        <v>13</v>
      </c>
      <c r="G2319" s="52" t="s">
        <v>14</v>
      </c>
      <c r="H2319" s="52" t="s">
        <v>8880</v>
      </c>
      <c r="I2319" s="54" t="s">
        <v>181</v>
      </c>
      <c r="J2319" s="54" t="s">
        <v>1924</v>
      </c>
      <c r="K2319" s="55" t="s">
        <v>8681</v>
      </c>
      <c r="L2319" s="19" t="s">
        <v>8058</v>
      </c>
      <c r="M2319" s="19" t="s">
        <v>455</v>
      </c>
      <c r="N2319" s="19" t="s">
        <v>8058</v>
      </c>
      <c r="O2319" s="19" t="s">
        <v>8058</v>
      </c>
      <c r="P2319" s="19" t="s">
        <v>183</v>
      </c>
      <c r="Q2319" s="20" t="s">
        <v>8872</v>
      </c>
      <c r="R2319" s="19" t="s">
        <v>2955</v>
      </c>
      <c r="AB2319" s="22"/>
      <c r="AC2319" s="22"/>
      <c r="AD2319" s="22"/>
      <c r="AE2319" s="22"/>
      <c r="AF2319" s="22"/>
      <c r="AG2319" s="22"/>
      <c r="AH2319" s="22"/>
    </row>
    <row r="2320" spans="1:34" x14ac:dyDescent="0.3">
      <c r="A2320" s="19">
        <v>2325</v>
      </c>
      <c r="B2320" s="185" t="s">
        <v>67</v>
      </c>
      <c r="C2320" s="185" t="s">
        <v>7682</v>
      </c>
      <c r="D2320" s="22" t="s">
        <v>7289</v>
      </c>
      <c r="E2320" s="22" t="s">
        <v>3894</v>
      </c>
      <c r="F2320" s="22" t="s">
        <v>2956</v>
      </c>
      <c r="G2320" s="57" t="s">
        <v>2957</v>
      </c>
      <c r="H2320" s="57" t="s">
        <v>8058</v>
      </c>
      <c r="I2320" s="22" t="s">
        <v>206</v>
      </c>
      <c r="J2320" s="22" t="s">
        <v>1924</v>
      </c>
      <c r="K2320" s="63" t="s">
        <v>8681</v>
      </c>
      <c r="L2320" s="22" t="s">
        <v>8058</v>
      </c>
      <c r="M2320" s="22" t="s">
        <v>7290</v>
      </c>
      <c r="N2320" s="22" t="s">
        <v>8058</v>
      </c>
      <c r="O2320" s="22" t="s">
        <v>8058</v>
      </c>
      <c r="P2320" s="22" t="s">
        <v>7274</v>
      </c>
      <c r="Q2320" s="22" t="s">
        <v>8872</v>
      </c>
      <c r="R2320" s="22" t="s">
        <v>6697</v>
      </c>
      <c r="S2320" s="22"/>
      <c r="T2320" s="22"/>
      <c r="U2320" s="22"/>
      <c r="V2320" s="22"/>
      <c r="W2320" s="22"/>
      <c r="X2320" s="22"/>
      <c r="Y2320" s="22"/>
      <c r="Z2320" s="22"/>
      <c r="AA2320" s="22"/>
    </row>
    <row r="2321" spans="1:34" x14ac:dyDescent="0.3">
      <c r="A2321" s="19">
        <v>2326</v>
      </c>
      <c r="B2321" s="33" t="s">
        <v>67</v>
      </c>
      <c r="C2321" s="89" t="s">
        <v>7682</v>
      </c>
      <c r="D2321" s="22" t="s">
        <v>460</v>
      </c>
      <c r="E2321" s="51" t="s">
        <v>6771</v>
      </c>
      <c r="F2321" s="19" t="s">
        <v>13</v>
      </c>
      <c r="G2321" s="52" t="s">
        <v>14</v>
      </c>
      <c r="H2321" s="52" t="s">
        <v>8877</v>
      </c>
      <c r="I2321" s="54" t="s">
        <v>181</v>
      </c>
      <c r="J2321" s="54" t="s">
        <v>1924</v>
      </c>
      <c r="K2321" s="55" t="s">
        <v>8681</v>
      </c>
      <c r="L2321" s="19" t="s">
        <v>8058</v>
      </c>
      <c r="M2321" s="19" t="s">
        <v>461</v>
      </c>
      <c r="N2321" s="19" t="s">
        <v>8058</v>
      </c>
      <c r="O2321" s="19" t="s">
        <v>8058</v>
      </c>
      <c r="P2321" s="19" t="s">
        <v>183</v>
      </c>
      <c r="Q2321" s="20" t="s">
        <v>8872</v>
      </c>
      <c r="R2321" s="19" t="s">
        <v>2955</v>
      </c>
      <c r="AB2321" s="22"/>
      <c r="AC2321" s="22"/>
      <c r="AD2321" s="22"/>
      <c r="AE2321" s="22"/>
      <c r="AF2321" s="22"/>
      <c r="AG2321" s="22"/>
      <c r="AH2321" s="22"/>
    </row>
    <row r="2322" spans="1:34" x14ac:dyDescent="0.3">
      <c r="A2322" s="19">
        <v>2327</v>
      </c>
      <c r="B2322" s="33" t="s">
        <v>67</v>
      </c>
      <c r="C2322" s="89" t="s">
        <v>7682</v>
      </c>
      <c r="D2322" s="22" t="s">
        <v>476</v>
      </c>
      <c r="E2322" s="51" t="s">
        <v>6771</v>
      </c>
      <c r="F2322" s="19" t="s">
        <v>13</v>
      </c>
      <c r="G2322" s="52" t="s">
        <v>14</v>
      </c>
      <c r="H2322" s="52" t="s">
        <v>8877</v>
      </c>
      <c r="I2322" s="54" t="s">
        <v>206</v>
      </c>
      <c r="J2322" s="54" t="s">
        <v>1924</v>
      </c>
      <c r="K2322" s="55" t="s">
        <v>8681</v>
      </c>
      <c r="L2322" s="19" t="s">
        <v>8058</v>
      </c>
      <c r="M2322" s="19" t="s">
        <v>477</v>
      </c>
      <c r="N2322" s="19" t="s">
        <v>8058</v>
      </c>
      <c r="O2322" s="19" t="s">
        <v>8058</v>
      </c>
      <c r="P2322" s="19" t="s">
        <v>183</v>
      </c>
      <c r="Q2322" s="20" t="s">
        <v>8872</v>
      </c>
      <c r="R2322" s="19" t="s">
        <v>2955</v>
      </c>
      <c r="AB2322" s="40"/>
      <c r="AC2322" s="40"/>
      <c r="AD2322" s="40"/>
      <c r="AE2322" s="40"/>
      <c r="AF2322" s="40"/>
      <c r="AG2322" s="40"/>
      <c r="AH2322" s="40"/>
    </row>
    <row r="2323" spans="1:34" x14ac:dyDescent="0.3">
      <c r="A2323" s="19">
        <v>2328</v>
      </c>
      <c r="B2323" s="33" t="s">
        <v>67</v>
      </c>
      <c r="C2323" s="89" t="s">
        <v>7682</v>
      </c>
      <c r="D2323" s="22" t="s">
        <v>478</v>
      </c>
      <c r="E2323" s="51" t="s">
        <v>6771</v>
      </c>
      <c r="F2323" s="19" t="s">
        <v>13</v>
      </c>
      <c r="G2323" s="52" t="s">
        <v>14</v>
      </c>
      <c r="H2323" s="52" t="s">
        <v>8877</v>
      </c>
      <c r="I2323" s="54" t="s">
        <v>206</v>
      </c>
      <c r="J2323" s="54" t="s">
        <v>1924</v>
      </c>
      <c r="K2323" s="55" t="s">
        <v>8681</v>
      </c>
      <c r="L2323" s="19" t="s">
        <v>8058</v>
      </c>
      <c r="M2323" s="19" t="s">
        <v>479</v>
      </c>
      <c r="N2323" s="19" t="s">
        <v>8058</v>
      </c>
      <c r="O2323" s="19" t="s">
        <v>8058</v>
      </c>
      <c r="P2323" s="19" t="s">
        <v>183</v>
      </c>
      <c r="Q2323" s="20" t="s">
        <v>8872</v>
      </c>
      <c r="R2323" s="19" t="s">
        <v>2955</v>
      </c>
      <c r="AB2323" s="40"/>
      <c r="AC2323" s="40"/>
      <c r="AD2323" s="40"/>
      <c r="AE2323" s="40"/>
      <c r="AF2323" s="40"/>
      <c r="AG2323" s="40"/>
      <c r="AH2323" s="40"/>
    </row>
    <row r="2324" spans="1:34" x14ac:dyDescent="0.3">
      <c r="A2324" s="19">
        <v>2329</v>
      </c>
      <c r="B2324" s="33" t="s">
        <v>67</v>
      </c>
      <c r="C2324" s="89" t="s">
        <v>7682</v>
      </c>
      <c r="D2324" s="22" t="s">
        <v>480</v>
      </c>
      <c r="E2324" s="51" t="s">
        <v>6771</v>
      </c>
      <c r="F2324" s="19" t="s">
        <v>13</v>
      </c>
      <c r="G2324" s="52" t="s">
        <v>14</v>
      </c>
      <c r="H2324" s="52" t="s">
        <v>8877</v>
      </c>
      <c r="I2324" s="54" t="s">
        <v>206</v>
      </c>
      <c r="J2324" s="54" t="s">
        <v>1924</v>
      </c>
      <c r="K2324" s="55" t="s">
        <v>8681</v>
      </c>
      <c r="L2324" s="19" t="s">
        <v>8058</v>
      </c>
      <c r="M2324" s="19" t="s">
        <v>481</v>
      </c>
      <c r="N2324" s="19" t="s">
        <v>8058</v>
      </c>
      <c r="O2324" s="19" t="s">
        <v>8058</v>
      </c>
      <c r="P2324" s="19" t="s">
        <v>183</v>
      </c>
      <c r="Q2324" s="20" t="s">
        <v>8872</v>
      </c>
      <c r="R2324" s="19" t="s">
        <v>2955</v>
      </c>
      <c r="AB2324" s="40"/>
      <c r="AC2324" s="40"/>
      <c r="AD2324" s="40"/>
      <c r="AE2324" s="40"/>
      <c r="AF2324" s="40"/>
      <c r="AG2324" s="40"/>
      <c r="AH2324" s="40"/>
    </row>
    <row r="2325" spans="1:34" x14ac:dyDescent="0.3">
      <c r="A2325" s="19">
        <v>2330</v>
      </c>
      <c r="B2325" s="33" t="s">
        <v>67</v>
      </c>
      <c r="C2325" s="89" t="s">
        <v>7682</v>
      </c>
      <c r="D2325" s="22" t="s">
        <v>482</v>
      </c>
      <c r="E2325" s="51" t="s">
        <v>6771</v>
      </c>
      <c r="F2325" s="19" t="s">
        <v>13</v>
      </c>
      <c r="G2325" s="52" t="s">
        <v>14</v>
      </c>
      <c r="H2325" s="52" t="s">
        <v>8877</v>
      </c>
      <c r="I2325" s="54" t="s">
        <v>206</v>
      </c>
      <c r="J2325" s="54" t="s">
        <v>1924</v>
      </c>
      <c r="K2325" s="55" t="s">
        <v>8681</v>
      </c>
      <c r="L2325" s="19" t="s">
        <v>8058</v>
      </c>
      <c r="M2325" s="19" t="s">
        <v>483</v>
      </c>
      <c r="N2325" s="19" t="s">
        <v>8058</v>
      </c>
      <c r="O2325" s="19" t="s">
        <v>8058</v>
      </c>
      <c r="P2325" s="19" t="s">
        <v>183</v>
      </c>
      <c r="Q2325" s="20" t="s">
        <v>8872</v>
      </c>
      <c r="R2325" s="19" t="s">
        <v>2955</v>
      </c>
      <c r="AB2325" s="40"/>
      <c r="AC2325" s="40"/>
      <c r="AD2325" s="40"/>
      <c r="AE2325" s="40"/>
      <c r="AF2325" s="40"/>
      <c r="AG2325" s="40"/>
      <c r="AH2325" s="40"/>
    </row>
    <row r="2326" spans="1:34" x14ac:dyDescent="0.3">
      <c r="A2326" s="19">
        <v>2331</v>
      </c>
      <c r="B2326" s="33" t="s">
        <v>67</v>
      </c>
      <c r="C2326" s="89" t="s">
        <v>7682</v>
      </c>
      <c r="D2326" s="22" t="s">
        <v>484</v>
      </c>
      <c r="E2326" s="51" t="s">
        <v>6771</v>
      </c>
      <c r="F2326" s="19" t="s">
        <v>13</v>
      </c>
      <c r="G2326" s="52" t="s">
        <v>14</v>
      </c>
      <c r="H2326" s="52" t="s">
        <v>8877</v>
      </c>
      <c r="I2326" s="54" t="s">
        <v>206</v>
      </c>
      <c r="J2326" s="54" t="s">
        <v>1924</v>
      </c>
      <c r="K2326" s="55" t="s">
        <v>8681</v>
      </c>
      <c r="L2326" s="19" t="s">
        <v>8058</v>
      </c>
      <c r="M2326" s="19" t="s">
        <v>485</v>
      </c>
      <c r="N2326" s="19" t="s">
        <v>8058</v>
      </c>
      <c r="O2326" s="19" t="s">
        <v>8058</v>
      </c>
      <c r="P2326" s="19" t="s">
        <v>183</v>
      </c>
      <c r="Q2326" s="20" t="s">
        <v>8872</v>
      </c>
      <c r="R2326" s="19" t="s">
        <v>2955</v>
      </c>
      <c r="AB2326" s="40"/>
      <c r="AC2326" s="40"/>
      <c r="AD2326" s="40"/>
      <c r="AE2326" s="40"/>
      <c r="AF2326" s="40"/>
      <c r="AG2326" s="40"/>
      <c r="AH2326" s="40"/>
    </row>
    <row r="2327" spans="1:34" x14ac:dyDescent="0.3">
      <c r="A2327" s="19">
        <v>2332</v>
      </c>
      <c r="B2327" s="33" t="s">
        <v>67</v>
      </c>
      <c r="C2327" s="89" t="s">
        <v>7682</v>
      </c>
      <c r="D2327" s="22" t="s">
        <v>486</v>
      </c>
      <c r="E2327" s="51" t="s">
        <v>6771</v>
      </c>
      <c r="F2327" s="19" t="s">
        <v>13</v>
      </c>
      <c r="G2327" s="52" t="s">
        <v>14</v>
      </c>
      <c r="H2327" s="52" t="s">
        <v>8877</v>
      </c>
      <c r="I2327" s="54" t="s">
        <v>206</v>
      </c>
      <c r="J2327" s="54" t="s">
        <v>1924</v>
      </c>
      <c r="K2327" s="55" t="s">
        <v>8681</v>
      </c>
      <c r="L2327" s="19" t="s">
        <v>8058</v>
      </c>
      <c r="M2327" s="19" t="s">
        <v>487</v>
      </c>
      <c r="N2327" s="19" t="s">
        <v>8058</v>
      </c>
      <c r="O2327" s="19" t="s">
        <v>8058</v>
      </c>
      <c r="P2327" s="19" t="s">
        <v>183</v>
      </c>
      <c r="Q2327" s="20" t="s">
        <v>8872</v>
      </c>
      <c r="R2327" s="19" t="s">
        <v>2955</v>
      </c>
      <c r="AB2327" s="40"/>
      <c r="AC2327" s="40"/>
      <c r="AD2327" s="40"/>
      <c r="AE2327" s="40"/>
      <c r="AF2327" s="40"/>
      <c r="AG2327" s="40"/>
      <c r="AH2327" s="40"/>
    </row>
    <row r="2328" spans="1:34" x14ac:dyDescent="0.3">
      <c r="A2328" s="19">
        <v>2333</v>
      </c>
      <c r="B2328" s="33" t="s">
        <v>67</v>
      </c>
      <c r="C2328" s="89" t="s">
        <v>7682</v>
      </c>
      <c r="D2328" s="22" t="s">
        <v>494</v>
      </c>
      <c r="E2328" s="51" t="s">
        <v>6771</v>
      </c>
      <c r="F2328" s="19" t="s">
        <v>13</v>
      </c>
      <c r="G2328" s="52" t="s">
        <v>14</v>
      </c>
      <c r="H2328" s="52" t="s">
        <v>8899</v>
      </c>
      <c r="I2328" s="54" t="s">
        <v>197</v>
      </c>
      <c r="J2328" s="54" t="s">
        <v>1924</v>
      </c>
      <c r="K2328" s="55" t="s">
        <v>8681</v>
      </c>
      <c r="L2328" s="19" t="s">
        <v>8058</v>
      </c>
      <c r="M2328" s="19" t="s">
        <v>495</v>
      </c>
      <c r="N2328" s="19" t="s">
        <v>8058</v>
      </c>
      <c r="O2328" s="19" t="s">
        <v>8058</v>
      </c>
      <c r="P2328" s="19" t="s">
        <v>183</v>
      </c>
      <c r="Q2328" s="20" t="s">
        <v>8872</v>
      </c>
      <c r="R2328" s="19" t="s">
        <v>2955</v>
      </c>
      <c r="AB2328" s="40"/>
      <c r="AC2328" s="40"/>
      <c r="AD2328" s="40"/>
      <c r="AE2328" s="40"/>
      <c r="AF2328" s="40"/>
      <c r="AG2328" s="40"/>
      <c r="AH2328" s="40"/>
    </row>
    <row r="2329" spans="1:34" x14ac:dyDescent="0.3">
      <c r="A2329" s="19">
        <v>2334</v>
      </c>
      <c r="B2329" s="33" t="s">
        <v>67</v>
      </c>
      <c r="C2329" s="89" t="s">
        <v>7682</v>
      </c>
      <c r="D2329" s="22" t="s">
        <v>514</v>
      </c>
      <c r="E2329" s="51" t="s">
        <v>6771</v>
      </c>
      <c r="F2329" s="19" t="s">
        <v>13</v>
      </c>
      <c r="G2329" s="52" t="s">
        <v>14</v>
      </c>
      <c r="H2329" s="52" t="s">
        <v>8899</v>
      </c>
      <c r="I2329" s="54" t="s">
        <v>197</v>
      </c>
      <c r="J2329" s="54" t="s">
        <v>1924</v>
      </c>
      <c r="K2329" s="55" t="s">
        <v>8681</v>
      </c>
      <c r="L2329" s="19" t="s">
        <v>8058</v>
      </c>
      <c r="M2329" s="19" t="s">
        <v>515</v>
      </c>
      <c r="N2329" s="19" t="s">
        <v>8058</v>
      </c>
      <c r="O2329" s="19" t="s">
        <v>8058</v>
      </c>
      <c r="P2329" s="19" t="s">
        <v>183</v>
      </c>
      <c r="Q2329" s="20" t="s">
        <v>8872</v>
      </c>
      <c r="R2329" s="19" t="s">
        <v>2955</v>
      </c>
      <c r="AB2329" s="40"/>
      <c r="AC2329" s="40"/>
      <c r="AD2329" s="40"/>
      <c r="AE2329" s="40"/>
      <c r="AF2329" s="40"/>
      <c r="AG2329" s="40"/>
      <c r="AH2329" s="40"/>
    </row>
    <row r="2330" spans="1:34" x14ac:dyDescent="0.3">
      <c r="A2330" s="19">
        <v>2335</v>
      </c>
      <c r="B2330" s="33" t="s">
        <v>67</v>
      </c>
      <c r="C2330" s="89" t="s">
        <v>7682</v>
      </c>
      <c r="D2330" s="22" t="s">
        <v>534</v>
      </c>
      <c r="E2330" s="51" t="s">
        <v>6771</v>
      </c>
      <c r="F2330" s="19" t="s">
        <v>13</v>
      </c>
      <c r="G2330" s="52" t="s">
        <v>14</v>
      </c>
      <c r="H2330" s="52" t="s">
        <v>8899</v>
      </c>
      <c r="I2330" s="54" t="s">
        <v>197</v>
      </c>
      <c r="J2330" s="54" t="s">
        <v>1924</v>
      </c>
      <c r="K2330" s="55" t="s">
        <v>8681</v>
      </c>
      <c r="L2330" s="19" t="s">
        <v>8058</v>
      </c>
      <c r="M2330" s="19" t="s">
        <v>535</v>
      </c>
      <c r="N2330" s="19" t="s">
        <v>8058</v>
      </c>
      <c r="O2330" s="19" t="s">
        <v>8058</v>
      </c>
      <c r="P2330" s="19" t="s">
        <v>183</v>
      </c>
      <c r="Q2330" s="20" t="s">
        <v>8872</v>
      </c>
      <c r="R2330" s="19" t="s">
        <v>2955</v>
      </c>
      <c r="AB2330" s="40"/>
      <c r="AC2330" s="40"/>
      <c r="AD2330" s="40"/>
      <c r="AE2330" s="40"/>
      <c r="AF2330" s="40"/>
      <c r="AG2330" s="40"/>
      <c r="AH2330" s="40"/>
    </row>
    <row r="2331" spans="1:34" x14ac:dyDescent="0.3">
      <c r="A2331" s="19">
        <v>2336</v>
      </c>
      <c r="B2331" s="33" t="s">
        <v>67</v>
      </c>
      <c r="C2331" s="89" t="s">
        <v>7682</v>
      </c>
      <c r="D2331" s="22" t="s">
        <v>540</v>
      </c>
      <c r="E2331" s="51" t="s">
        <v>6771</v>
      </c>
      <c r="F2331" s="19" t="s">
        <v>13</v>
      </c>
      <c r="G2331" s="52" t="s">
        <v>14</v>
      </c>
      <c r="H2331" s="52" t="s">
        <v>8899</v>
      </c>
      <c r="I2331" s="54" t="s">
        <v>197</v>
      </c>
      <c r="J2331" s="54" t="s">
        <v>1924</v>
      </c>
      <c r="K2331" s="55" t="s">
        <v>8681</v>
      </c>
      <c r="L2331" s="19" t="s">
        <v>8058</v>
      </c>
      <c r="M2331" s="19" t="s">
        <v>541</v>
      </c>
      <c r="N2331" s="19" t="s">
        <v>8058</v>
      </c>
      <c r="O2331" s="19" t="s">
        <v>8058</v>
      </c>
      <c r="P2331" s="19" t="s">
        <v>183</v>
      </c>
      <c r="Q2331" s="20" t="s">
        <v>8872</v>
      </c>
      <c r="R2331" s="19" t="s">
        <v>2955</v>
      </c>
      <c r="AB2331" s="40"/>
      <c r="AC2331" s="40"/>
      <c r="AD2331" s="40"/>
      <c r="AE2331" s="40"/>
      <c r="AF2331" s="40"/>
      <c r="AG2331" s="40"/>
      <c r="AH2331" s="40"/>
    </row>
    <row r="2332" spans="1:34" x14ac:dyDescent="0.3">
      <c r="A2332" s="19">
        <v>2337</v>
      </c>
      <c r="B2332" s="33" t="s">
        <v>67</v>
      </c>
      <c r="C2332" s="89" t="s">
        <v>7682</v>
      </c>
      <c r="D2332" s="22" t="s">
        <v>542</v>
      </c>
      <c r="E2332" s="51" t="s">
        <v>6771</v>
      </c>
      <c r="F2332" s="19" t="s">
        <v>13</v>
      </c>
      <c r="G2332" s="52" t="s">
        <v>14</v>
      </c>
      <c r="H2332" s="52" t="s">
        <v>8899</v>
      </c>
      <c r="I2332" s="54" t="s">
        <v>197</v>
      </c>
      <c r="J2332" s="54" t="s">
        <v>1924</v>
      </c>
      <c r="K2332" s="55" t="s">
        <v>8681</v>
      </c>
      <c r="L2332" s="19" t="s">
        <v>8058</v>
      </c>
      <c r="M2332" s="19" t="s">
        <v>543</v>
      </c>
      <c r="N2332" s="19" t="s">
        <v>8058</v>
      </c>
      <c r="O2332" s="19" t="s">
        <v>8058</v>
      </c>
      <c r="P2332" s="19" t="s">
        <v>183</v>
      </c>
      <c r="Q2332" s="20" t="s">
        <v>8872</v>
      </c>
      <c r="R2332" s="19" t="s">
        <v>2955</v>
      </c>
      <c r="AB2332" s="40"/>
      <c r="AC2332" s="40"/>
      <c r="AD2332" s="40"/>
      <c r="AE2332" s="40"/>
      <c r="AF2332" s="40"/>
      <c r="AG2332" s="40"/>
      <c r="AH2332" s="40"/>
    </row>
    <row r="2333" spans="1:34" x14ac:dyDescent="0.3">
      <c r="A2333" s="19">
        <v>2338</v>
      </c>
      <c r="B2333" s="33" t="s">
        <v>67</v>
      </c>
      <c r="C2333" s="89" t="s">
        <v>7682</v>
      </c>
      <c r="D2333" s="22" t="s">
        <v>544</v>
      </c>
      <c r="E2333" s="51" t="s">
        <v>6771</v>
      </c>
      <c r="F2333" s="19" t="s">
        <v>13</v>
      </c>
      <c r="G2333" s="52" t="s">
        <v>14</v>
      </c>
      <c r="H2333" s="52" t="s">
        <v>8899</v>
      </c>
      <c r="I2333" s="54" t="s">
        <v>197</v>
      </c>
      <c r="J2333" s="54" t="s">
        <v>1924</v>
      </c>
      <c r="K2333" s="55" t="s">
        <v>8681</v>
      </c>
      <c r="L2333" s="19" t="s">
        <v>8058</v>
      </c>
      <c r="M2333" s="19" t="s">
        <v>545</v>
      </c>
      <c r="N2333" s="19" t="s">
        <v>8058</v>
      </c>
      <c r="O2333" s="19" t="s">
        <v>8058</v>
      </c>
      <c r="P2333" s="19" t="s">
        <v>183</v>
      </c>
      <c r="Q2333" s="20" t="s">
        <v>8872</v>
      </c>
      <c r="R2333" s="19" t="s">
        <v>2955</v>
      </c>
      <c r="AA2333" s="49"/>
      <c r="AB2333" s="40"/>
      <c r="AC2333" s="40"/>
      <c r="AD2333" s="40"/>
      <c r="AE2333" s="40"/>
      <c r="AF2333" s="40"/>
      <c r="AG2333" s="40"/>
      <c r="AH2333" s="40"/>
    </row>
    <row r="2334" spans="1:34" x14ac:dyDescent="0.3">
      <c r="A2334" s="19">
        <v>2339</v>
      </c>
      <c r="B2334" s="33" t="s">
        <v>67</v>
      </c>
      <c r="C2334" s="89" t="s">
        <v>7682</v>
      </c>
      <c r="D2334" s="22" t="s">
        <v>546</v>
      </c>
      <c r="E2334" s="51" t="s">
        <v>6771</v>
      </c>
      <c r="F2334" s="19" t="s">
        <v>13</v>
      </c>
      <c r="G2334" s="52" t="s">
        <v>14</v>
      </c>
      <c r="H2334" s="52" t="s">
        <v>8899</v>
      </c>
      <c r="I2334" s="54" t="s">
        <v>197</v>
      </c>
      <c r="J2334" s="54" t="s">
        <v>1924</v>
      </c>
      <c r="K2334" s="55" t="s">
        <v>8681</v>
      </c>
      <c r="L2334" s="19" t="s">
        <v>8058</v>
      </c>
      <c r="M2334" s="19" t="s">
        <v>547</v>
      </c>
      <c r="N2334" s="19" t="s">
        <v>8058</v>
      </c>
      <c r="O2334" s="19" t="s">
        <v>8058</v>
      </c>
      <c r="P2334" s="19" t="s">
        <v>183</v>
      </c>
      <c r="Q2334" s="20" t="s">
        <v>8872</v>
      </c>
      <c r="R2334" s="19" t="s">
        <v>2955</v>
      </c>
      <c r="AB2334" s="40"/>
      <c r="AC2334" s="40"/>
      <c r="AD2334" s="40"/>
      <c r="AE2334" s="40"/>
      <c r="AF2334" s="40"/>
      <c r="AG2334" s="40"/>
      <c r="AH2334" s="40"/>
    </row>
    <row r="2335" spans="1:34" x14ac:dyDescent="0.3">
      <c r="A2335" s="19">
        <v>2340</v>
      </c>
      <c r="B2335" s="33" t="s">
        <v>67</v>
      </c>
      <c r="C2335" s="89" t="s">
        <v>7682</v>
      </c>
      <c r="D2335" s="22" t="s">
        <v>228</v>
      </c>
      <c r="E2335" s="51" t="s">
        <v>6771</v>
      </c>
      <c r="F2335" s="19" t="s">
        <v>13</v>
      </c>
      <c r="G2335" s="52" t="s">
        <v>14</v>
      </c>
      <c r="H2335" s="52" t="s">
        <v>8948</v>
      </c>
      <c r="I2335" s="54" t="s">
        <v>197</v>
      </c>
      <c r="J2335" s="54" t="s">
        <v>1924</v>
      </c>
      <c r="K2335" s="55" t="s">
        <v>8681</v>
      </c>
      <c r="L2335" s="19" t="s">
        <v>8058</v>
      </c>
      <c r="M2335" s="19" t="s">
        <v>229</v>
      </c>
      <c r="N2335" s="19" t="s">
        <v>8058</v>
      </c>
      <c r="O2335" s="19" t="s">
        <v>8058</v>
      </c>
      <c r="P2335" s="19" t="s">
        <v>183</v>
      </c>
      <c r="Q2335" s="20" t="s">
        <v>8872</v>
      </c>
      <c r="R2335" s="19" t="s">
        <v>2955</v>
      </c>
      <c r="AB2335" s="40"/>
      <c r="AC2335" s="40"/>
      <c r="AD2335" s="40"/>
      <c r="AE2335" s="40"/>
      <c r="AF2335" s="40"/>
      <c r="AG2335" s="40"/>
      <c r="AH2335" s="40"/>
    </row>
    <row r="2336" spans="1:34" x14ac:dyDescent="0.3">
      <c r="A2336" s="19">
        <v>2341</v>
      </c>
      <c r="B2336" s="33" t="s">
        <v>67</v>
      </c>
      <c r="C2336" s="89" t="s">
        <v>7682</v>
      </c>
      <c r="D2336" s="22" t="s">
        <v>556</v>
      </c>
      <c r="E2336" s="51" t="s">
        <v>6771</v>
      </c>
      <c r="F2336" s="19" t="s">
        <v>13</v>
      </c>
      <c r="G2336" s="52" t="s">
        <v>14</v>
      </c>
      <c r="H2336" s="52" t="s">
        <v>8899</v>
      </c>
      <c r="I2336" s="54" t="s">
        <v>197</v>
      </c>
      <c r="J2336" s="54" t="s">
        <v>1924</v>
      </c>
      <c r="K2336" s="55" t="s">
        <v>8681</v>
      </c>
      <c r="L2336" s="19" t="s">
        <v>8058</v>
      </c>
      <c r="M2336" s="19" t="s">
        <v>557</v>
      </c>
      <c r="N2336" s="19" t="s">
        <v>8058</v>
      </c>
      <c r="O2336" s="19" t="s">
        <v>8058</v>
      </c>
      <c r="P2336" s="19" t="s">
        <v>183</v>
      </c>
      <c r="Q2336" s="20" t="s">
        <v>8872</v>
      </c>
      <c r="R2336" s="19" t="s">
        <v>2955</v>
      </c>
      <c r="AB2336" s="40"/>
      <c r="AC2336" s="40"/>
      <c r="AD2336" s="40"/>
      <c r="AE2336" s="40"/>
      <c r="AF2336" s="40"/>
      <c r="AG2336" s="40"/>
      <c r="AH2336" s="40"/>
    </row>
    <row r="2337" spans="1:34" x14ac:dyDescent="0.3">
      <c r="A2337" s="19">
        <v>2342</v>
      </c>
      <c r="B2337" s="33" t="s">
        <v>67</v>
      </c>
      <c r="C2337" s="89" t="s">
        <v>7682</v>
      </c>
      <c r="D2337" s="22" t="s">
        <v>558</v>
      </c>
      <c r="E2337" s="51" t="s">
        <v>6771</v>
      </c>
      <c r="F2337" s="19" t="s">
        <v>13</v>
      </c>
      <c r="G2337" s="52" t="s">
        <v>14</v>
      </c>
      <c r="H2337" s="52" t="s">
        <v>8899</v>
      </c>
      <c r="I2337" s="54" t="s">
        <v>190</v>
      </c>
      <c r="J2337" s="54" t="s">
        <v>1924</v>
      </c>
      <c r="K2337" s="55" t="s">
        <v>8681</v>
      </c>
      <c r="L2337" s="19" t="s">
        <v>8058</v>
      </c>
      <c r="M2337" s="19" t="s">
        <v>559</v>
      </c>
      <c r="N2337" s="19" t="s">
        <v>8058</v>
      </c>
      <c r="O2337" s="19" t="s">
        <v>8058</v>
      </c>
      <c r="P2337" s="19" t="s">
        <v>183</v>
      </c>
      <c r="Q2337" s="20" t="s">
        <v>8872</v>
      </c>
      <c r="R2337" s="19" t="s">
        <v>2955</v>
      </c>
      <c r="AB2337" s="22"/>
      <c r="AC2337" s="22"/>
      <c r="AD2337" s="22"/>
      <c r="AE2337" s="22"/>
      <c r="AF2337" s="22"/>
      <c r="AG2337" s="22"/>
      <c r="AH2337" s="22"/>
    </row>
    <row r="2338" spans="1:34" x14ac:dyDescent="0.3">
      <c r="A2338" s="19">
        <v>2343</v>
      </c>
      <c r="B2338" s="33" t="s">
        <v>67</v>
      </c>
      <c r="C2338" s="89" t="s">
        <v>7682</v>
      </c>
      <c r="D2338" s="22" t="s">
        <v>560</v>
      </c>
      <c r="E2338" s="51" t="s">
        <v>6771</v>
      </c>
      <c r="F2338" s="19" t="s">
        <v>13</v>
      </c>
      <c r="G2338" s="52" t="s">
        <v>14</v>
      </c>
      <c r="H2338" s="52" t="s">
        <v>8130</v>
      </c>
      <c r="I2338" s="54" t="s">
        <v>185</v>
      </c>
      <c r="J2338" s="54" t="s">
        <v>1924</v>
      </c>
      <c r="K2338" s="55" t="s">
        <v>8681</v>
      </c>
      <c r="L2338" s="19" t="s">
        <v>8058</v>
      </c>
      <c r="M2338" s="19" t="s">
        <v>561</v>
      </c>
      <c r="N2338" s="19" t="s">
        <v>8058</v>
      </c>
      <c r="O2338" s="19" t="s">
        <v>8058</v>
      </c>
      <c r="P2338" s="19" t="s">
        <v>183</v>
      </c>
      <c r="Q2338" s="20" t="s">
        <v>8872</v>
      </c>
      <c r="R2338" s="19" t="s">
        <v>2955</v>
      </c>
      <c r="AB2338" s="22"/>
      <c r="AC2338" s="22"/>
      <c r="AD2338" s="22"/>
      <c r="AE2338" s="22"/>
      <c r="AF2338" s="22"/>
      <c r="AG2338" s="22"/>
      <c r="AH2338" s="22"/>
    </row>
    <row r="2339" spans="1:34" x14ac:dyDescent="0.3">
      <c r="A2339" s="19">
        <v>2344</v>
      </c>
      <c r="B2339" s="33" t="s">
        <v>67</v>
      </c>
      <c r="C2339" s="89" t="s">
        <v>7682</v>
      </c>
      <c r="D2339" s="22" t="s">
        <v>562</v>
      </c>
      <c r="E2339" s="51" t="s">
        <v>6771</v>
      </c>
      <c r="F2339" s="19" t="s">
        <v>13</v>
      </c>
      <c r="G2339" s="52" t="s">
        <v>14</v>
      </c>
      <c r="H2339" s="52" t="s">
        <v>8899</v>
      </c>
      <c r="I2339" s="52" t="s">
        <v>190</v>
      </c>
      <c r="J2339" s="58" t="s">
        <v>1924</v>
      </c>
      <c r="K2339" s="55" t="s">
        <v>8681</v>
      </c>
      <c r="L2339" s="19" t="s">
        <v>8058</v>
      </c>
      <c r="M2339" s="19" t="s">
        <v>563</v>
      </c>
      <c r="N2339" s="19" t="s">
        <v>8058</v>
      </c>
      <c r="O2339" s="19" t="s">
        <v>8058</v>
      </c>
      <c r="P2339" s="19" t="s">
        <v>2922</v>
      </c>
      <c r="Q2339" s="20" t="s">
        <v>8862</v>
      </c>
      <c r="R2339" s="19" t="s">
        <v>2955</v>
      </c>
      <c r="AB2339" s="22"/>
      <c r="AC2339" s="22"/>
      <c r="AD2339" s="22"/>
      <c r="AE2339" s="22"/>
      <c r="AF2339" s="22"/>
      <c r="AG2339" s="22"/>
      <c r="AH2339" s="22"/>
    </row>
    <row r="2340" spans="1:34" x14ac:dyDescent="0.3">
      <c r="A2340" s="19">
        <v>2345</v>
      </c>
      <c r="B2340" s="33" t="s">
        <v>67</v>
      </c>
      <c r="C2340" s="89" t="s">
        <v>7682</v>
      </c>
      <c r="D2340" s="22" t="s">
        <v>564</v>
      </c>
      <c r="E2340" s="51" t="s">
        <v>6771</v>
      </c>
      <c r="F2340" s="19" t="s">
        <v>13</v>
      </c>
      <c r="G2340" s="52" t="s">
        <v>14</v>
      </c>
      <c r="H2340" s="52" t="s">
        <v>8899</v>
      </c>
      <c r="I2340" s="54" t="s">
        <v>190</v>
      </c>
      <c r="J2340" s="54" t="s">
        <v>1924</v>
      </c>
      <c r="K2340" s="55" t="s">
        <v>8681</v>
      </c>
      <c r="L2340" s="19" t="s">
        <v>8058</v>
      </c>
      <c r="M2340" s="19" t="s">
        <v>565</v>
      </c>
      <c r="N2340" s="19" t="s">
        <v>8058</v>
      </c>
      <c r="O2340" s="19" t="s">
        <v>8058</v>
      </c>
      <c r="P2340" s="19" t="s">
        <v>183</v>
      </c>
      <c r="Q2340" s="20" t="s">
        <v>8872</v>
      </c>
      <c r="R2340" s="19" t="s">
        <v>2955</v>
      </c>
      <c r="AB2340" s="22"/>
      <c r="AC2340" s="22"/>
      <c r="AD2340" s="22"/>
      <c r="AE2340" s="22"/>
      <c r="AF2340" s="22"/>
      <c r="AG2340" s="22"/>
      <c r="AH2340" s="22"/>
    </row>
    <row r="2341" spans="1:34" x14ac:dyDescent="0.3">
      <c r="A2341" s="19">
        <v>2346</v>
      </c>
      <c r="B2341" s="33" t="s">
        <v>67</v>
      </c>
      <c r="C2341" s="89" t="s">
        <v>7682</v>
      </c>
      <c r="D2341" s="22" t="s">
        <v>566</v>
      </c>
      <c r="E2341" s="51" t="s">
        <v>6771</v>
      </c>
      <c r="F2341" s="19" t="s">
        <v>13</v>
      </c>
      <c r="G2341" s="52" t="s">
        <v>14</v>
      </c>
      <c r="H2341" s="52" t="s">
        <v>8888</v>
      </c>
      <c r="I2341" s="54" t="s">
        <v>206</v>
      </c>
      <c r="J2341" s="54" t="s">
        <v>1924</v>
      </c>
      <c r="K2341" s="55" t="s">
        <v>8681</v>
      </c>
      <c r="L2341" s="19" t="s">
        <v>8058</v>
      </c>
      <c r="M2341" s="19" t="s">
        <v>567</v>
      </c>
      <c r="N2341" s="19" t="s">
        <v>8058</v>
      </c>
      <c r="O2341" s="19" t="s">
        <v>8058</v>
      </c>
      <c r="P2341" s="19" t="s">
        <v>183</v>
      </c>
      <c r="Q2341" s="20" t="s">
        <v>8872</v>
      </c>
      <c r="R2341" s="19" t="s">
        <v>2955</v>
      </c>
      <c r="AB2341" s="40"/>
      <c r="AC2341" s="40"/>
      <c r="AD2341" s="40"/>
      <c r="AE2341" s="40"/>
      <c r="AF2341" s="40"/>
      <c r="AG2341" s="40"/>
      <c r="AH2341" s="40"/>
    </row>
    <row r="2342" spans="1:34" x14ac:dyDescent="0.3">
      <c r="A2342" s="19">
        <v>2347</v>
      </c>
      <c r="B2342" s="33" t="s">
        <v>67</v>
      </c>
      <c r="C2342" s="89" t="s">
        <v>7682</v>
      </c>
      <c r="D2342" s="22" t="s">
        <v>568</v>
      </c>
      <c r="E2342" s="51" t="s">
        <v>6771</v>
      </c>
      <c r="F2342" s="19" t="s">
        <v>13</v>
      </c>
      <c r="G2342" s="52" t="s">
        <v>14</v>
      </c>
      <c r="H2342" s="52" t="s">
        <v>8888</v>
      </c>
      <c r="I2342" s="54" t="s">
        <v>190</v>
      </c>
      <c r="J2342" s="54" t="s">
        <v>1924</v>
      </c>
      <c r="K2342" s="55" t="s">
        <v>8681</v>
      </c>
      <c r="L2342" s="19" t="s">
        <v>8058</v>
      </c>
      <c r="M2342" s="19" t="s">
        <v>569</v>
      </c>
      <c r="N2342" s="19" t="s">
        <v>8058</v>
      </c>
      <c r="O2342" s="19" t="s">
        <v>8058</v>
      </c>
      <c r="P2342" s="19" t="s">
        <v>183</v>
      </c>
      <c r="Q2342" s="20" t="s">
        <v>8872</v>
      </c>
      <c r="R2342" s="19" t="s">
        <v>2955</v>
      </c>
      <c r="AB2342" s="22"/>
      <c r="AC2342" s="22"/>
      <c r="AD2342" s="22"/>
      <c r="AE2342" s="22"/>
      <c r="AF2342" s="22"/>
      <c r="AG2342" s="22"/>
      <c r="AH2342" s="22"/>
    </row>
    <row r="2343" spans="1:34" x14ac:dyDescent="0.3">
      <c r="A2343" s="19">
        <v>2348</v>
      </c>
      <c r="B2343" s="33" t="s">
        <v>67</v>
      </c>
      <c r="C2343" s="89" t="s">
        <v>7682</v>
      </c>
      <c r="D2343" s="22" t="s">
        <v>576</v>
      </c>
      <c r="E2343" s="51" t="s">
        <v>6771</v>
      </c>
      <c r="F2343" s="19" t="s">
        <v>13</v>
      </c>
      <c r="G2343" s="52" t="s">
        <v>14</v>
      </c>
      <c r="H2343" s="52" t="s">
        <v>8888</v>
      </c>
      <c r="I2343" s="54" t="s">
        <v>190</v>
      </c>
      <c r="J2343" s="54" t="s">
        <v>1924</v>
      </c>
      <c r="K2343" s="55" t="s">
        <v>8681</v>
      </c>
      <c r="L2343" s="19" t="s">
        <v>8058</v>
      </c>
      <c r="M2343" s="19" t="s">
        <v>577</v>
      </c>
      <c r="N2343" s="19" t="s">
        <v>8058</v>
      </c>
      <c r="O2343" s="19" t="s">
        <v>8058</v>
      </c>
      <c r="P2343" s="19" t="s">
        <v>183</v>
      </c>
      <c r="Q2343" s="20" t="s">
        <v>8872</v>
      </c>
      <c r="R2343" s="19" t="s">
        <v>2955</v>
      </c>
      <c r="AB2343" s="22"/>
      <c r="AC2343" s="22"/>
      <c r="AD2343" s="22"/>
      <c r="AE2343" s="22"/>
      <c r="AF2343" s="22"/>
      <c r="AG2343" s="22"/>
      <c r="AH2343" s="22"/>
    </row>
    <row r="2344" spans="1:34" x14ac:dyDescent="0.3">
      <c r="A2344" s="19">
        <v>2349</v>
      </c>
      <c r="B2344" s="33" t="s">
        <v>67</v>
      </c>
      <c r="C2344" s="89" t="s">
        <v>7682</v>
      </c>
      <c r="D2344" s="22" t="s">
        <v>582</v>
      </c>
      <c r="E2344" s="51" t="s">
        <v>6771</v>
      </c>
      <c r="F2344" s="19" t="s">
        <v>13</v>
      </c>
      <c r="G2344" s="52" t="s">
        <v>14</v>
      </c>
      <c r="H2344" s="52" t="s">
        <v>8868</v>
      </c>
      <c r="I2344" s="54" t="s">
        <v>181</v>
      </c>
      <c r="J2344" s="54" t="s">
        <v>1924</v>
      </c>
      <c r="K2344" s="55" t="s">
        <v>8681</v>
      </c>
      <c r="L2344" s="19" t="s">
        <v>8058</v>
      </c>
      <c r="M2344" s="19" t="s">
        <v>583</v>
      </c>
      <c r="N2344" s="19" t="s">
        <v>8058</v>
      </c>
      <c r="O2344" s="19" t="s">
        <v>8058</v>
      </c>
      <c r="P2344" s="19" t="s">
        <v>183</v>
      </c>
      <c r="Q2344" s="20" t="s">
        <v>8872</v>
      </c>
      <c r="R2344" s="19" t="s">
        <v>2955</v>
      </c>
      <c r="AB2344" s="22"/>
      <c r="AC2344" s="22"/>
      <c r="AD2344" s="22"/>
      <c r="AE2344" s="22"/>
      <c r="AF2344" s="22"/>
      <c r="AG2344" s="22"/>
      <c r="AH2344" s="22"/>
    </row>
    <row r="2345" spans="1:34" x14ac:dyDescent="0.3">
      <c r="A2345" s="19">
        <v>2350</v>
      </c>
      <c r="B2345" s="33" t="s">
        <v>67</v>
      </c>
      <c r="C2345" s="89" t="s">
        <v>7682</v>
      </c>
      <c r="D2345" s="22" t="s">
        <v>584</v>
      </c>
      <c r="E2345" s="51" t="s">
        <v>6771</v>
      </c>
      <c r="F2345" s="19" t="s">
        <v>13</v>
      </c>
      <c r="G2345" s="52" t="s">
        <v>14</v>
      </c>
      <c r="H2345" s="52" t="s">
        <v>8868</v>
      </c>
      <c r="I2345" s="54" t="s">
        <v>181</v>
      </c>
      <c r="J2345" s="54" t="s">
        <v>1924</v>
      </c>
      <c r="K2345" s="55" t="s">
        <v>8681</v>
      </c>
      <c r="L2345" s="19" t="s">
        <v>8058</v>
      </c>
      <c r="M2345" s="19" t="s">
        <v>585</v>
      </c>
      <c r="N2345" s="19" t="s">
        <v>8058</v>
      </c>
      <c r="O2345" s="19" t="s">
        <v>8058</v>
      </c>
      <c r="P2345" s="19" t="s">
        <v>183</v>
      </c>
      <c r="Q2345" s="20" t="s">
        <v>8872</v>
      </c>
      <c r="R2345" s="19" t="s">
        <v>2955</v>
      </c>
      <c r="AB2345" s="22"/>
      <c r="AC2345" s="22"/>
      <c r="AD2345" s="22"/>
      <c r="AE2345" s="22"/>
      <c r="AF2345" s="22"/>
      <c r="AG2345" s="22"/>
      <c r="AH2345" s="22"/>
    </row>
    <row r="2346" spans="1:34" x14ac:dyDescent="0.3">
      <c r="A2346" s="19">
        <v>2351</v>
      </c>
      <c r="B2346" s="33" t="s">
        <v>67</v>
      </c>
      <c r="C2346" s="89" t="s">
        <v>7682</v>
      </c>
      <c r="D2346" s="22" t="s">
        <v>232</v>
      </c>
      <c r="E2346" s="51" t="s">
        <v>6771</v>
      </c>
      <c r="F2346" s="19" t="s">
        <v>13</v>
      </c>
      <c r="G2346" s="52" t="s">
        <v>14</v>
      </c>
      <c r="H2346" s="52" t="s">
        <v>8948</v>
      </c>
      <c r="I2346" s="54" t="s">
        <v>197</v>
      </c>
      <c r="J2346" s="54" t="s">
        <v>1924</v>
      </c>
      <c r="K2346" s="55" t="s">
        <v>8681</v>
      </c>
      <c r="L2346" s="19" t="s">
        <v>8058</v>
      </c>
      <c r="M2346" s="19" t="s">
        <v>233</v>
      </c>
      <c r="N2346" s="19" t="s">
        <v>8058</v>
      </c>
      <c r="O2346" s="19" t="s">
        <v>8058</v>
      </c>
      <c r="P2346" s="19" t="s">
        <v>183</v>
      </c>
      <c r="Q2346" s="20" t="s">
        <v>8872</v>
      </c>
      <c r="R2346" s="19" t="s">
        <v>2955</v>
      </c>
      <c r="AB2346" s="40"/>
      <c r="AC2346" s="40"/>
      <c r="AD2346" s="40"/>
      <c r="AE2346" s="40"/>
      <c r="AF2346" s="40"/>
      <c r="AG2346" s="40"/>
      <c r="AH2346" s="40"/>
    </row>
    <row r="2347" spans="1:34" x14ac:dyDescent="0.3">
      <c r="A2347" s="19">
        <v>2352</v>
      </c>
      <c r="B2347" s="33" t="s">
        <v>67</v>
      </c>
      <c r="C2347" s="89" t="s">
        <v>7682</v>
      </c>
      <c r="D2347" s="22" t="s">
        <v>236</v>
      </c>
      <c r="E2347" s="51" t="s">
        <v>6771</v>
      </c>
      <c r="F2347" s="19" t="s">
        <v>13</v>
      </c>
      <c r="G2347" s="52" t="s">
        <v>14</v>
      </c>
      <c r="H2347" s="52" t="s">
        <v>8948</v>
      </c>
      <c r="I2347" s="54" t="s">
        <v>197</v>
      </c>
      <c r="J2347" s="54" t="s">
        <v>1924</v>
      </c>
      <c r="K2347" s="55" t="s">
        <v>8681</v>
      </c>
      <c r="L2347" s="19" t="s">
        <v>8058</v>
      </c>
      <c r="M2347" s="19" t="s">
        <v>237</v>
      </c>
      <c r="N2347" s="19" t="s">
        <v>8058</v>
      </c>
      <c r="O2347" s="19" t="s">
        <v>8058</v>
      </c>
      <c r="P2347" s="19" t="s">
        <v>183</v>
      </c>
      <c r="Q2347" s="20" t="s">
        <v>8872</v>
      </c>
      <c r="R2347" s="19" t="s">
        <v>2955</v>
      </c>
      <c r="AB2347" s="40"/>
      <c r="AC2347" s="40"/>
      <c r="AD2347" s="40"/>
      <c r="AE2347" s="40"/>
      <c r="AF2347" s="40"/>
      <c r="AG2347" s="40"/>
      <c r="AH2347" s="40"/>
    </row>
    <row r="2348" spans="1:34" x14ac:dyDescent="0.3">
      <c r="A2348" s="19">
        <v>2353</v>
      </c>
      <c r="B2348" s="33" t="s">
        <v>67</v>
      </c>
      <c r="C2348" s="89" t="s">
        <v>7682</v>
      </c>
      <c r="D2348" s="22" t="s">
        <v>606</v>
      </c>
      <c r="E2348" s="51" t="s">
        <v>6771</v>
      </c>
      <c r="F2348" s="19" t="s">
        <v>13</v>
      </c>
      <c r="G2348" s="52" t="s">
        <v>14</v>
      </c>
      <c r="H2348" s="52" t="s">
        <v>8868</v>
      </c>
      <c r="I2348" s="54" t="s">
        <v>181</v>
      </c>
      <c r="J2348" s="54" t="s">
        <v>1924</v>
      </c>
      <c r="K2348" s="55" t="s">
        <v>8681</v>
      </c>
      <c r="L2348" s="19" t="s">
        <v>8058</v>
      </c>
      <c r="M2348" s="19" t="s">
        <v>607</v>
      </c>
      <c r="N2348" s="19" t="s">
        <v>8058</v>
      </c>
      <c r="O2348" s="19" t="s">
        <v>8058</v>
      </c>
      <c r="P2348" s="19" t="s">
        <v>183</v>
      </c>
      <c r="Q2348" s="20" t="s">
        <v>8872</v>
      </c>
      <c r="R2348" s="19" t="s">
        <v>2955</v>
      </c>
      <c r="AB2348" s="22"/>
      <c r="AC2348" s="22"/>
      <c r="AD2348" s="22"/>
      <c r="AE2348" s="22"/>
      <c r="AF2348" s="22"/>
      <c r="AG2348" s="22"/>
      <c r="AH2348" s="22"/>
    </row>
    <row r="2349" spans="1:34" x14ac:dyDescent="0.3">
      <c r="A2349" s="19">
        <v>2354</v>
      </c>
      <c r="B2349" s="33" t="s">
        <v>67</v>
      </c>
      <c r="C2349" s="89" t="s">
        <v>7682</v>
      </c>
      <c r="D2349" s="22" t="s">
        <v>614</v>
      </c>
      <c r="E2349" s="51" t="s">
        <v>6771</v>
      </c>
      <c r="F2349" s="19" t="s">
        <v>13</v>
      </c>
      <c r="G2349" s="52" t="s">
        <v>14</v>
      </c>
      <c r="H2349" s="52" t="s">
        <v>8879</v>
      </c>
      <c r="I2349" s="54" t="s">
        <v>185</v>
      </c>
      <c r="J2349" s="54" t="s">
        <v>1924</v>
      </c>
      <c r="K2349" s="55" t="s">
        <v>8681</v>
      </c>
      <c r="L2349" s="19" t="s">
        <v>8058</v>
      </c>
      <c r="M2349" s="19" t="s">
        <v>615</v>
      </c>
      <c r="N2349" s="19" t="s">
        <v>8058</v>
      </c>
      <c r="O2349" s="19" t="s">
        <v>8058</v>
      </c>
      <c r="P2349" s="19" t="s">
        <v>183</v>
      </c>
      <c r="Q2349" s="20" t="s">
        <v>8872</v>
      </c>
      <c r="R2349" s="19" t="s">
        <v>2955</v>
      </c>
      <c r="AB2349" s="22"/>
      <c r="AC2349" s="22"/>
      <c r="AD2349" s="22"/>
      <c r="AE2349" s="22"/>
      <c r="AF2349" s="22"/>
      <c r="AG2349" s="22"/>
      <c r="AH2349" s="22"/>
    </row>
    <row r="2350" spans="1:34" x14ac:dyDescent="0.3">
      <c r="A2350" s="19">
        <v>2355</v>
      </c>
      <c r="B2350" s="33" t="s">
        <v>67</v>
      </c>
      <c r="C2350" s="89" t="s">
        <v>7682</v>
      </c>
      <c r="D2350" s="22" t="s">
        <v>616</v>
      </c>
      <c r="E2350" s="51" t="s">
        <v>6771</v>
      </c>
      <c r="F2350" s="19" t="s">
        <v>13</v>
      </c>
      <c r="G2350" s="52" t="s">
        <v>14</v>
      </c>
      <c r="H2350" s="52" t="s">
        <v>8879</v>
      </c>
      <c r="I2350" s="54" t="s">
        <v>185</v>
      </c>
      <c r="J2350" s="54" t="s">
        <v>1924</v>
      </c>
      <c r="K2350" s="55" t="s">
        <v>8681</v>
      </c>
      <c r="L2350" s="19" t="s">
        <v>8058</v>
      </c>
      <c r="M2350" s="19" t="s">
        <v>617</v>
      </c>
      <c r="N2350" s="19" t="s">
        <v>8058</v>
      </c>
      <c r="O2350" s="19" t="s">
        <v>8058</v>
      </c>
      <c r="P2350" s="19" t="s">
        <v>183</v>
      </c>
      <c r="Q2350" s="20" t="s">
        <v>8872</v>
      </c>
      <c r="R2350" s="19" t="s">
        <v>2955</v>
      </c>
      <c r="AB2350" s="22"/>
      <c r="AC2350" s="22"/>
      <c r="AD2350" s="22"/>
      <c r="AE2350" s="22"/>
      <c r="AF2350" s="22"/>
      <c r="AG2350" s="22"/>
      <c r="AH2350" s="22"/>
    </row>
    <row r="2351" spans="1:34" x14ac:dyDescent="0.3">
      <c r="A2351" s="19">
        <v>2356</v>
      </c>
      <c r="B2351" s="33" t="s">
        <v>67</v>
      </c>
      <c r="C2351" s="89" t="s">
        <v>7682</v>
      </c>
      <c r="D2351" s="22" t="s">
        <v>618</v>
      </c>
      <c r="E2351" s="51" t="s">
        <v>6771</v>
      </c>
      <c r="F2351" s="19" t="s">
        <v>13</v>
      </c>
      <c r="G2351" s="52" t="s">
        <v>14</v>
      </c>
      <c r="H2351" s="52" t="s">
        <v>8879</v>
      </c>
      <c r="I2351" s="54" t="s">
        <v>185</v>
      </c>
      <c r="J2351" s="54" t="s">
        <v>1924</v>
      </c>
      <c r="K2351" s="55" t="s">
        <v>8681</v>
      </c>
      <c r="L2351" s="19" t="s">
        <v>8058</v>
      </c>
      <c r="M2351" s="19" t="s">
        <v>619</v>
      </c>
      <c r="N2351" s="19" t="s">
        <v>8058</v>
      </c>
      <c r="O2351" s="19" t="s">
        <v>8058</v>
      </c>
      <c r="P2351" s="19" t="s">
        <v>183</v>
      </c>
      <c r="Q2351" s="20" t="s">
        <v>8872</v>
      </c>
      <c r="R2351" s="19" t="s">
        <v>2955</v>
      </c>
      <c r="AB2351" s="22"/>
      <c r="AC2351" s="22"/>
      <c r="AD2351" s="22"/>
      <c r="AE2351" s="22"/>
      <c r="AF2351" s="22"/>
      <c r="AG2351" s="22"/>
      <c r="AH2351" s="22"/>
    </row>
    <row r="2352" spans="1:34" x14ac:dyDescent="0.3">
      <c r="A2352" s="19">
        <v>2357</v>
      </c>
      <c r="B2352" s="33" t="s">
        <v>67</v>
      </c>
      <c r="C2352" s="89" t="s">
        <v>7682</v>
      </c>
      <c r="D2352" s="22" t="s">
        <v>620</v>
      </c>
      <c r="E2352" s="51" t="s">
        <v>6771</v>
      </c>
      <c r="F2352" s="19" t="s">
        <v>13</v>
      </c>
      <c r="G2352" s="52" t="s">
        <v>14</v>
      </c>
      <c r="H2352" s="52" t="s">
        <v>8879</v>
      </c>
      <c r="I2352" s="54" t="s">
        <v>185</v>
      </c>
      <c r="J2352" s="54" t="s">
        <v>1924</v>
      </c>
      <c r="K2352" s="55" t="s">
        <v>8681</v>
      </c>
      <c r="L2352" s="19" t="s">
        <v>8058</v>
      </c>
      <c r="M2352" s="19" t="s">
        <v>621</v>
      </c>
      <c r="N2352" s="19" t="s">
        <v>8058</v>
      </c>
      <c r="O2352" s="19" t="s">
        <v>8058</v>
      </c>
      <c r="P2352" s="19" t="s">
        <v>183</v>
      </c>
      <c r="Q2352" s="20" t="s">
        <v>8872</v>
      </c>
      <c r="R2352" s="19" t="s">
        <v>2955</v>
      </c>
      <c r="AB2352" s="22"/>
      <c r="AC2352" s="22"/>
      <c r="AD2352" s="22"/>
      <c r="AE2352" s="22"/>
      <c r="AF2352" s="22"/>
      <c r="AG2352" s="22"/>
      <c r="AH2352" s="22"/>
    </row>
    <row r="2353" spans="1:34" x14ac:dyDescent="0.3">
      <c r="A2353" s="19">
        <v>2358</v>
      </c>
      <c r="B2353" s="33" t="s">
        <v>67</v>
      </c>
      <c r="C2353" s="89" t="s">
        <v>7682</v>
      </c>
      <c r="D2353" s="22" t="s">
        <v>626</v>
      </c>
      <c r="E2353" s="51" t="s">
        <v>6771</v>
      </c>
      <c r="F2353" s="19" t="s">
        <v>13</v>
      </c>
      <c r="G2353" s="52" t="s">
        <v>14</v>
      </c>
      <c r="H2353" s="52" t="s">
        <v>8879</v>
      </c>
      <c r="I2353" s="54" t="s">
        <v>190</v>
      </c>
      <c r="J2353" s="54" t="s">
        <v>1924</v>
      </c>
      <c r="K2353" s="55" t="s">
        <v>8681</v>
      </c>
      <c r="L2353" s="19" t="s">
        <v>8058</v>
      </c>
      <c r="M2353" s="19" t="s">
        <v>627</v>
      </c>
      <c r="N2353" s="19" t="s">
        <v>8058</v>
      </c>
      <c r="O2353" s="19" t="s">
        <v>8058</v>
      </c>
      <c r="P2353" s="19" t="s">
        <v>183</v>
      </c>
      <c r="Q2353" s="20" t="s">
        <v>8872</v>
      </c>
      <c r="R2353" s="19" t="s">
        <v>2955</v>
      </c>
      <c r="AB2353" s="22"/>
      <c r="AC2353" s="22"/>
      <c r="AD2353" s="22"/>
      <c r="AE2353" s="22"/>
      <c r="AF2353" s="22"/>
      <c r="AG2353" s="22"/>
      <c r="AH2353" s="22"/>
    </row>
    <row r="2354" spans="1:34" x14ac:dyDescent="0.3">
      <c r="A2354" s="19">
        <v>2359</v>
      </c>
      <c r="B2354" s="33" t="s">
        <v>67</v>
      </c>
      <c r="C2354" s="89" t="s">
        <v>7682</v>
      </c>
      <c r="D2354" s="22" t="s">
        <v>628</v>
      </c>
      <c r="E2354" s="51" t="s">
        <v>6771</v>
      </c>
      <c r="F2354" s="19" t="s">
        <v>13</v>
      </c>
      <c r="G2354" s="52" t="s">
        <v>14</v>
      </c>
      <c r="H2354" s="52" t="s">
        <v>8879</v>
      </c>
      <c r="I2354" s="54" t="s">
        <v>190</v>
      </c>
      <c r="J2354" s="54" t="s">
        <v>1924</v>
      </c>
      <c r="K2354" s="55" t="s">
        <v>8681</v>
      </c>
      <c r="L2354" s="19" t="s">
        <v>8058</v>
      </c>
      <c r="M2354" s="19" t="s">
        <v>629</v>
      </c>
      <c r="N2354" s="19" t="s">
        <v>8058</v>
      </c>
      <c r="O2354" s="19" t="s">
        <v>8058</v>
      </c>
      <c r="P2354" s="19" t="s">
        <v>183</v>
      </c>
      <c r="Q2354" s="20" t="s">
        <v>8872</v>
      </c>
      <c r="R2354" s="19" t="s">
        <v>2955</v>
      </c>
      <c r="AB2354" s="22"/>
      <c r="AC2354" s="22"/>
      <c r="AD2354" s="22"/>
      <c r="AE2354" s="22"/>
      <c r="AF2354" s="22"/>
      <c r="AG2354" s="22"/>
      <c r="AH2354" s="22"/>
    </row>
    <row r="2355" spans="1:34" x14ac:dyDescent="0.3">
      <c r="A2355" s="19">
        <v>2360</v>
      </c>
      <c r="B2355" s="33" t="s">
        <v>67</v>
      </c>
      <c r="C2355" s="89" t="s">
        <v>7682</v>
      </c>
      <c r="D2355" s="22" t="s">
        <v>630</v>
      </c>
      <c r="E2355" s="51" t="s">
        <v>6771</v>
      </c>
      <c r="F2355" s="19" t="s">
        <v>13</v>
      </c>
      <c r="G2355" s="52" t="s">
        <v>14</v>
      </c>
      <c r="H2355" s="52" t="s">
        <v>8879</v>
      </c>
      <c r="I2355" s="54" t="s">
        <v>190</v>
      </c>
      <c r="J2355" s="54" t="s">
        <v>1924</v>
      </c>
      <c r="K2355" s="55" t="s">
        <v>8681</v>
      </c>
      <c r="L2355" s="19" t="s">
        <v>8058</v>
      </c>
      <c r="M2355" s="19" t="s">
        <v>631</v>
      </c>
      <c r="N2355" s="19" t="s">
        <v>8058</v>
      </c>
      <c r="O2355" s="19" t="s">
        <v>8058</v>
      </c>
      <c r="P2355" s="19" t="s">
        <v>183</v>
      </c>
      <c r="Q2355" s="20" t="s">
        <v>8872</v>
      </c>
      <c r="R2355" s="19" t="s">
        <v>2955</v>
      </c>
      <c r="AB2355" s="22"/>
      <c r="AC2355" s="22"/>
      <c r="AD2355" s="22"/>
      <c r="AE2355" s="22"/>
      <c r="AF2355" s="22"/>
      <c r="AG2355" s="22"/>
      <c r="AH2355" s="22"/>
    </row>
    <row r="2356" spans="1:34" x14ac:dyDescent="0.3">
      <c r="A2356" s="19">
        <v>2361</v>
      </c>
      <c r="B2356" s="33" t="s">
        <v>67</v>
      </c>
      <c r="C2356" s="89" t="s">
        <v>7682</v>
      </c>
      <c r="D2356" s="22" t="s">
        <v>632</v>
      </c>
      <c r="E2356" s="51" t="s">
        <v>6771</v>
      </c>
      <c r="F2356" s="19" t="s">
        <v>13</v>
      </c>
      <c r="G2356" s="52" t="s">
        <v>14</v>
      </c>
      <c r="H2356" s="52" t="s">
        <v>8879</v>
      </c>
      <c r="I2356" s="54" t="s">
        <v>190</v>
      </c>
      <c r="J2356" s="54" t="s">
        <v>1924</v>
      </c>
      <c r="K2356" s="55" t="s">
        <v>8681</v>
      </c>
      <c r="L2356" s="19" t="s">
        <v>8058</v>
      </c>
      <c r="M2356" s="19" t="s">
        <v>633</v>
      </c>
      <c r="N2356" s="19" t="s">
        <v>8058</v>
      </c>
      <c r="O2356" s="19" t="s">
        <v>8058</v>
      </c>
      <c r="P2356" s="19" t="s">
        <v>183</v>
      </c>
      <c r="Q2356" s="20" t="s">
        <v>8872</v>
      </c>
      <c r="R2356" s="19" t="s">
        <v>2955</v>
      </c>
      <c r="AB2356" s="22"/>
      <c r="AC2356" s="22"/>
      <c r="AD2356" s="22"/>
      <c r="AE2356" s="22"/>
      <c r="AF2356" s="22"/>
      <c r="AG2356" s="22"/>
      <c r="AH2356" s="22"/>
    </row>
    <row r="2357" spans="1:34" x14ac:dyDescent="0.3">
      <c r="A2357" s="19">
        <v>2362</v>
      </c>
      <c r="B2357" s="33" t="s">
        <v>67</v>
      </c>
      <c r="C2357" s="89" t="s">
        <v>7682</v>
      </c>
      <c r="D2357" s="22" t="s">
        <v>634</v>
      </c>
      <c r="E2357" s="51" t="s">
        <v>6771</v>
      </c>
      <c r="F2357" s="19" t="s">
        <v>13</v>
      </c>
      <c r="G2357" s="52" t="s">
        <v>14</v>
      </c>
      <c r="H2357" s="52" t="s">
        <v>8879</v>
      </c>
      <c r="I2357" s="54" t="s">
        <v>190</v>
      </c>
      <c r="J2357" s="54" t="s">
        <v>1924</v>
      </c>
      <c r="K2357" s="55" t="s">
        <v>8681</v>
      </c>
      <c r="L2357" s="19" t="s">
        <v>8058</v>
      </c>
      <c r="M2357" s="19" t="s">
        <v>635</v>
      </c>
      <c r="N2357" s="19" t="s">
        <v>8058</v>
      </c>
      <c r="O2357" s="19" t="s">
        <v>8058</v>
      </c>
      <c r="P2357" s="19" t="s">
        <v>183</v>
      </c>
      <c r="Q2357" s="20" t="s">
        <v>8872</v>
      </c>
      <c r="R2357" s="19" t="s">
        <v>2955</v>
      </c>
      <c r="AB2357" s="22"/>
      <c r="AC2357" s="22"/>
      <c r="AD2357" s="22"/>
      <c r="AE2357" s="22"/>
      <c r="AF2357" s="22"/>
      <c r="AG2357" s="22"/>
      <c r="AH2357" s="22"/>
    </row>
    <row r="2358" spans="1:34" x14ac:dyDescent="0.3">
      <c r="A2358" s="19">
        <v>2363</v>
      </c>
      <c r="B2358" s="33" t="s">
        <v>67</v>
      </c>
      <c r="C2358" s="89" t="s">
        <v>7682</v>
      </c>
      <c r="D2358" s="22" t="s">
        <v>636</v>
      </c>
      <c r="E2358" s="51" t="s">
        <v>6771</v>
      </c>
      <c r="F2358" s="19" t="s">
        <v>13</v>
      </c>
      <c r="G2358" s="52" t="s">
        <v>14</v>
      </c>
      <c r="H2358" s="52" t="s">
        <v>8879</v>
      </c>
      <c r="I2358" s="54" t="s">
        <v>190</v>
      </c>
      <c r="J2358" s="54" t="s">
        <v>1924</v>
      </c>
      <c r="K2358" s="55" t="s">
        <v>8681</v>
      </c>
      <c r="L2358" s="19" t="s">
        <v>8058</v>
      </c>
      <c r="M2358" s="19" t="s">
        <v>637</v>
      </c>
      <c r="N2358" s="19" t="s">
        <v>8058</v>
      </c>
      <c r="O2358" s="19" t="s">
        <v>8058</v>
      </c>
      <c r="P2358" s="19" t="s">
        <v>183</v>
      </c>
      <c r="Q2358" s="20" t="s">
        <v>8872</v>
      </c>
      <c r="R2358" s="19" t="s">
        <v>2955</v>
      </c>
      <c r="AB2358" s="22"/>
      <c r="AC2358" s="22"/>
      <c r="AD2358" s="22"/>
      <c r="AE2358" s="22"/>
      <c r="AF2358" s="22"/>
      <c r="AG2358" s="22"/>
      <c r="AH2358" s="22"/>
    </row>
    <row r="2359" spans="1:34" x14ac:dyDescent="0.3">
      <c r="A2359" s="19">
        <v>2364</v>
      </c>
      <c r="B2359" s="33" t="s">
        <v>67</v>
      </c>
      <c r="C2359" s="89" t="s">
        <v>7682</v>
      </c>
      <c r="D2359" s="22" t="s">
        <v>638</v>
      </c>
      <c r="E2359" s="51" t="s">
        <v>6771</v>
      </c>
      <c r="F2359" s="19" t="s">
        <v>13</v>
      </c>
      <c r="G2359" s="52" t="s">
        <v>14</v>
      </c>
      <c r="H2359" s="52" t="s">
        <v>8879</v>
      </c>
      <c r="I2359" s="54" t="s">
        <v>190</v>
      </c>
      <c r="J2359" s="54" t="s">
        <v>1924</v>
      </c>
      <c r="K2359" s="55" t="s">
        <v>8681</v>
      </c>
      <c r="L2359" s="19" t="s">
        <v>8058</v>
      </c>
      <c r="M2359" s="19" t="s">
        <v>639</v>
      </c>
      <c r="N2359" s="19" t="s">
        <v>8058</v>
      </c>
      <c r="O2359" s="19" t="s">
        <v>8058</v>
      </c>
      <c r="P2359" s="19" t="s">
        <v>183</v>
      </c>
      <c r="Q2359" s="20" t="s">
        <v>8872</v>
      </c>
      <c r="R2359" s="19" t="s">
        <v>2955</v>
      </c>
      <c r="AB2359" s="22"/>
      <c r="AC2359" s="22"/>
      <c r="AD2359" s="22"/>
      <c r="AE2359" s="22"/>
      <c r="AF2359" s="22"/>
      <c r="AG2359" s="22"/>
      <c r="AH2359" s="22"/>
    </row>
    <row r="2360" spans="1:34" x14ac:dyDescent="0.3">
      <c r="A2360" s="19">
        <v>2365</v>
      </c>
      <c r="B2360" s="33" t="s">
        <v>67</v>
      </c>
      <c r="C2360" s="89" t="s">
        <v>7682</v>
      </c>
      <c r="D2360" s="22" t="s">
        <v>644</v>
      </c>
      <c r="E2360" s="51" t="s">
        <v>5985</v>
      </c>
      <c r="F2360" s="19" t="s">
        <v>13</v>
      </c>
      <c r="G2360" s="52" t="s">
        <v>14</v>
      </c>
      <c r="H2360" s="52" t="s">
        <v>8879</v>
      </c>
      <c r="I2360" s="54" t="s">
        <v>190</v>
      </c>
      <c r="J2360" s="54" t="s">
        <v>1924</v>
      </c>
      <c r="K2360" s="55" t="s">
        <v>8681</v>
      </c>
      <c r="L2360" s="19" t="s">
        <v>8058</v>
      </c>
      <c r="M2360" s="19" t="s">
        <v>645</v>
      </c>
      <c r="N2360" s="19" t="s">
        <v>8058</v>
      </c>
      <c r="O2360" s="19" t="s">
        <v>8058</v>
      </c>
      <c r="P2360" s="19" t="s">
        <v>183</v>
      </c>
      <c r="Q2360" s="20" t="s">
        <v>8872</v>
      </c>
      <c r="R2360" s="19" t="s">
        <v>2955</v>
      </c>
      <c r="AB2360" s="22"/>
      <c r="AC2360" s="22"/>
      <c r="AD2360" s="22"/>
      <c r="AE2360" s="22"/>
      <c r="AF2360" s="22"/>
      <c r="AG2360" s="22"/>
      <c r="AH2360" s="22"/>
    </row>
    <row r="2361" spans="1:34" x14ac:dyDescent="0.3">
      <c r="A2361" s="19">
        <v>2366</v>
      </c>
      <c r="B2361" s="33" t="s">
        <v>67</v>
      </c>
      <c r="C2361" s="89" t="s">
        <v>7682</v>
      </c>
      <c r="D2361" s="22" t="s">
        <v>646</v>
      </c>
      <c r="E2361" s="51" t="s">
        <v>5985</v>
      </c>
      <c r="F2361" s="19" t="s">
        <v>13</v>
      </c>
      <c r="G2361" s="52" t="s">
        <v>14</v>
      </c>
      <c r="H2361" s="52" t="s">
        <v>8879</v>
      </c>
      <c r="I2361" s="54" t="s">
        <v>190</v>
      </c>
      <c r="J2361" s="54" t="s">
        <v>1924</v>
      </c>
      <c r="K2361" s="55" t="s">
        <v>8681</v>
      </c>
      <c r="L2361" s="19" t="s">
        <v>8058</v>
      </c>
      <c r="M2361" s="19" t="s">
        <v>647</v>
      </c>
      <c r="N2361" s="19" t="s">
        <v>8058</v>
      </c>
      <c r="O2361" s="19" t="s">
        <v>8058</v>
      </c>
      <c r="P2361" s="19" t="s">
        <v>183</v>
      </c>
      <c r="Q2361" s="20" t="s">
        <v>8872</v>
      </c>
      <c r="R2361" s="19" t="s">
        <v>2955</v>
      </c>
      <c r="AB2361" s="22"/>
      <c r="AC2361" s="22"/>
      <c r="AD2361" s="22"/>
      <c r="AE2361" s="22"/>
      <c r="AF2361" s="22"/>
      <c r="AG2361" s="22"/>
      <c r="AH2361" s="22"/>
    </row>
    <row r="2362" spans="1:34" x14ac:dyDescent="0.3">
      <c r="A2362" s="19">
        <v>2367</v>
      </c>
      <c r="B2362" s="33" t="s">
        <v>67</v>
      </c>
      <c r="C2362" s="89" t="s">
        <v>7682</v>
      </c>
      <c r="D2362" s="22" t="s">
        <v>654</v>
      </c>
      <c r="E2362" s="51" t="s">
        <v>6771</v>
      </c>
      <c r="F2362" s="19" t="s">
        <v>13</v>
      </c>
      <c r="G2362" s="52" t="s">
        <v>14</v>
      </c>
      <c r="H2362" s="52" t="s">
        <v>8890</v>
      </c>
      <c r="I2362" s="56" t="s">
        <v>181</v>
      </c>
      <c r="J2362" s="54" t="s">
        <v>1924</v>
      </c>
      <c r="K2362" s="55" t="s">
        <v>8681</v>
      </c>
      <c r="L2362" s="19" t="s">
        <v>8058</v>
      </c>
      <c r="M2362" s="19" t="s">
        <v>655</v>
      </c>
      <c r="N2362" s="19" t="s">
        <v>8058</v>
      </c>
      <c r="O2362" s="19" t="s">
        <v>8058</v>
      </c>
      <c r="P2362" s="19" t="s">
        <v>183</v>
      </c>
      <c r="Q2362" s="20" t="s">
        <v>8872</v>
      </c>
      <c r="R2362" s="19" t="s">
        <v>2955</v>
      </c>
      <c r="AB2362" s="22"/>
      <c r="AC2362" s="22"/>
      <c r="AD2362" s="22"/>
      <c r="AE2362" s="22"/>
      <c r="AF2362" s="22"/>
      <c r="AG2362" s="22"/>
      <c r="AH2362" s="22"/>
    </row>
    <row r="2363" spans="1:34" x14ac:dyDescent="0.3">
      <c r="A2363" s="19">
        <v>2368</v>
      </c>
      <c r="B2363" s="33" t="s">
        <v>67</v>
      </c>
      <c r="C2363" s="89" t="s">
        <v>7682</v>
      </c>
      <c r="D2363" s="22" t="s">
        <v>262</v>
      </c>
      <c r="E2363" s="51" t="s">
        <v>5985</v>
      </c>
      <c r="F2363" s="19" t="s">
        <v>13</v>
      </c>
      <c r="G2363" s="52" t="s">
        <v>14</v>
      </c>
      <c r="H2363" s="52" t="s">
        <v>8892</v>
      </c>
      <c r="I2363" s="54" t="s">
        <v>206</v>
      </c>
      <c r="J2363" s="54" t="s">
        <v>1924</v>
      </c>
      <c r="K2363" s="55" t="s">
        <v>8681</v>
      </c>
      <c r="L2363" s="19" t="s">
        <v>8058</v>
      </c>
      <c r="M2363" s="19" t="s">
        <v>263</v>
      </c>
      <c r="N2363" s="19" t="s">
        <v>8058</v>
      </c>
      <c r="O2363" s="19" t="s">
        <v>8058</v>
      </c>
      <c r="P2363" s="19" t="s">
        <v>183</v>
      </c>
      <c r="Q2363" s="20" t="s">
        <v>8872</v>
      </c>
      <c r="R2363" s="19" t="s">
        <v>2955</v>
      </c>
      <c r="AB2363" s="40"/>
      <c r="AC2363" s="40"/>
      <c r="AD2363" s="40"/>
      <c r="AE2363" s="40"/>
      <c r="AF2363" s="40"/>
      <c r="AG2363" s="40"/>
      <c r="AH2363" s="40"/>
    </row>
    <row r="2364" spans="1:34" x14ac:dyDescent="0.3">
      <c r="A2364" s="19">
        <v>2369</v>
      </c>
      <c r="B2364" s="33" t="s">
        <v>67</v>
      </c>
      <c r="C2364" s="89" t="s">
        <v>7682</v>
      </c>
      <c r="D2364" s="22" t="s">
        <v>264</v>
      </c>
      <c r="E2364" s="51" t="s">
        <v>5985</v>
      </c>
      <c r="F2364" s="19" t="s">
        <v>13</v>
      </c>
      <c r="G2364" s="52" t="s">
        <v>14</v>
      </c>
      <c r="H2364" s="52" t="s">
        <v>8892</v>
      </c>
      <c r="I2364" s="54" t="s">
        <v>185</v>
      </c>
      <c r="J2364" s="54" t="s">
        <v>1924</v>
      </c>
      <c r="K2364" s="55" t="s">
        <v>8681</v>
      </c>
      <c r="L2364" s="19" t="s">
        <v>8058</v>
      </c>
      <c r="M2364" s="19" t="s">
        <v>265</v>
      </c>
      <c r="N2364" s="19" t="s">
        <v>8058</v>
      </c>
      <c r="O2364" s="19" t="s">
        <v>8058</v>
      </c>
      <c r="P2364" s="19" t="s">
        <v>183</v>
      </c>
      <c r="Q2364" s="20" t="s">
        <v>8872</v>
      </c>
      <c r="R2364" s="19" t="s">
        <v>2955</v>
      </c>
      <c r="AB2364" s="22"/>
      <c r="AC2364" s="22"/>
      <c r="AD2364" s="22"/>
      <c r="AE2364" s="22"/>
      <c r="AF2364" s="22"/>
      <c r="AG2364" s="22"/>
      <c r="AH2364" s="22"/>
    </row>
    <row r="2365" spans="1:34" x14ac:dyDescent="0.3">
      <c r="A2365" s="19">
        <v>2370</v>
      </c>
      <c r="B2365" s="33" t="s">
        <v>67</v>
      </c>
      <c r="C2365" s="89" t="s">
        <v>7682</v>
      </c>
      <c r="D2365" s="22" t="s">
        <v>272</v>
      </c>
      <c r="E2365" s="51" t="s">
        <v>5985</v>
      </c>
      <c r="F2365" s="19" t="s">
        <v>13</v>
      </c>
      <c r="G2365" s="52" t="s">
        <v>14</v>
      </c>
      <c r="H2365" s="52" t="s">
        <v>8927</v>
      </c>
      <c r="I2365" s="52" t="s">
        <v>181</v>
      </c>
      <c r="J2365" s="58" t="s">
        <v>1924</v>
      </c>
      <c r="K2365" s="55" t="s">
        <v>8681</v>
      </c>
      <c r="L2365" s="19" t="s">
        <v>8058</v>
      </c>
      <c r="M2365" s="19" t="s">
        <v>273</v>
      </c>
      <c r="N2365" s="19" t="s">
        <v>8058</v>
      </c>
      <c r="O2365" s="19" t="s">
        <v>8058</v>
      </c>
      <c r="P2365" s="19" t="s">
        <v>2922</v>
      </c>
      <c r="Q2365" s="20" t="s">
        <v>8862</v>
      </c>
      <c r="R2365" s="19" t="s">
        <v>2955</v>
      </c>
      <c r="AB2365" s="22"/>
      <c r="AC2365" s="22"/>
      <c r="AD2365" s="22"/>
      <c r="AE2365" s="22"/>
      <c r="AF2365" s="22"/>
      <c r="AG2365" s="22"/>
      <c r="AH2365" s="22"/>
    </row>
    <row r="2366" spans="1:34" x14ac:dyDescent="0.3">
      <c r="A2366" s="19">
        <v>2371</v>
      </c>
      <c r="B2366" s="33" t="s">
        <v>67</v>
      </c>
      <c r="C2366" s="89" t="s">
        <v>7682</v>
      </c>
      <c r="D2366" s="22" t="s">
        <v>278</v>
      </c>
      <c r="E2366" s="51" t="s">
        <v>5985</v>
      </c>
      <c r="F2366" s="19" t="s">
        <v>13</v>
      </c>
      <c r="G2366" s="52" t="s">
        <v>14</v>
      </c>
      <c r="H2366" s="52" t="s">
        <v>8927</v>
      </c>
      <c r="I2366" s="54" t="s">
        <v>181</v>
      </c>
      <c r="J2366" s="54" t="s">
        <v>1924</v>
      </c>
      <c r="K2366" s="55" t="s">
        <v>8681</v>
      </c>
      <c r="L2366" s="19" t="s">
        <v>8058</v>
      </c>
      <c r="M2366" s="19" t="s">
        <v>279</v>
      </c>
      <c r="N2366" s="19" t="s">
        <v>8058</v>
      </c>
      <c r="O2366" s="19" t="s">
        <v>8058</v>
      </c>
      <c r="P2366" s="19" t="s">
        <v>183</v>
      </c>
      <c r="Q2366" s="20" t="s">
        <v>8872</v>
      </c>
      <c r="R2366" s="19" t="s">
        <v>2955</v>
      </c>
      <c r="AB2366" s="22"/>
      <c r="AC2366" s="22"/>
      <c r="AD2366" s="22"/>
      <c r="AE2366" s="22"/>
      <c r="AF2366" s="22"/>
      <c r="AG2366" s="22"/>
      <c r="AH2366" s="22"/>
    </row>
    <row r="2367" spans="1:34" x14ac:dyDescent="0.3">
      <c r="A2367" s="19">
        <v>2372</v>
      </c>
      <c r="B2367" s="26" t="s">
        <v>67</v>
      </c>
      <c r="C2367" s="90" t="s">
        <v>7682</v>
      </c>
      <c r="D2367" s="22" t="s">
        <v>9284</v>
      </c>
      <c r="E2367" s="51" t="s">
        <v>6771</v>
      </c>
      <c r="F2367" s="40" t="s">
        <v>13</v>
      </c>
      <c r="G2367" s="51" t="s">
        <v>14</v>
      </c>
      <c r="H2367" s="63" t="s">
        <v>8911</v>
      </c>
      <c r="I2367" s="55" t="s">
        <v>8834</v>
      </c>
      <c r="J2367" s="63" t="s">
        <v>2399</v>
      </c>
      <c r="K2367" s="63" t="s">
        <v>8681</v>
      </c>
      <c r="L2367" s="40" t="s">
        <v>8058</v>
      </c>
      <c r="M2367" s="40" t="s">
        <v>8058</v>
      </c>
      <c r="N2367" s="40" t="s">
        <v>8058</v>
      </c>
      <c r="O2367" s="40" t="s">
        <v>8058</v>
      </c>
      <c r="P2367" s="40" t="s">
        <v>4843</v>
      </c>
      <c r="Q2367" s="40" t="s">
        <v>8863</v>
      </c>
      <c r="R2367" s="22" t="s">
        <v>4293</v>
      </c>
      <c r="S2367" s="40"/>
    </row>
    <row r="2368" spans="1:34" x14ac:dyDescent="0.3">
      <c r="A2368" s="19">
        <v>2373</v>
      </c>
      <c r="B2368" s="33" t="s">
        <v>67</v>
      </c>
      <c r="C2368" s="89" t="s">
        <v>7682</v>
      </c>
      <c r="D2368" s="22" t="s">
        <v>2398</v>
      </c>
      <c r="E2368" s="51" t="s">
        <v>6771</v>
      </c>
      <c r="F2368" s="19" t="s">
        <v>13</v>
      </c>
      <c r="G2368" s="52" t="s">
        <v>14</v>
      </c>
      <c r="H2368" s="52" t="s">
        <v>8911</v>
      </c>
      <c r="I2368" s="52" t="s">
        <v>8838</v>
      </c>
      <c r="J2368" s="58" t="s">
        <v>2399</v>
      </c>
      <c r="K2368" s="63" t="s">
        <v>8681</v>
      </c>
      <c r="L2368" s="19" t="s">
        <v>8058</v>
      </c>
      <c r="M2368" s="19" t="s">
        <v>2400</v>
      </c>
      <c r="N2368" s="19" t="s">
        <v>2401</v>
      </c>
      <c r="O2368" s="19" t="s">
        <v>8058</v>
      </c>
      <c r="P2368" s="19" t="s">
        <v>2337</v>
      </c>
      <c r="Q2368" s="20" t="s">
        <v>8862</v>
      </c>
      <c r="R2368" s="19" t="s">
        <v>2955</v>
      </c>
    </row>
    <row r="2369" spans="1:34" x14ac:dyDescent="0.3">
      <c r="A2369" s="19">
        <v>2374</v>
      </c>
      <c r="B2369" s="185" t="s">
        <v>67</v>
      </c>
      <c r="C2369" s="185" t="s">
        <v>7684</v>
      </c>
      <c r="D2369" s="22" t="s">
        <v>7891</v>
      </c>
      <c r="E2369" s="51" t="s">
        <v>6771</v>
      </c>
      <c r="F2369" s="40" t="s">
        <v>13</v>
      </c>
      <c r="G2369" s="51" t="s">
        <v>14</v>
      </c>
      <c r="H2369" s="57" t="s">
        <v>8058</v>
      </c>
      <c r="I2369" s="22" t="s">
        <v>924</v>
      </c>
      <c r="J2369" s="22" t="s">
        <v>924</v>
      </c>
      <c r="K2369" s="63" t="s">
        <v>8680</v>
      </c>
      <c r="L2369" s="22" t="s">
        <v>8058</v>
      </c>
      <c r="M2369" s="22" t="s">
        <v>970</v>
      </c>
      <c r="N2369" s="22" t="s">
        <v>8058</v>
      </c>
      <c r="O2369" s="22" t="s">
        <v>8058</v>
      </c>
      <c r="P2369" s="22" t="s">
        <v>6663</v>
      </c>
      <c r="Q2369" s="22" t="s">
        <v>8868</v>
      </c>
      <c r="R2369" s="22" t="s">
        <v>6384</v>
      </c>
      <c r="S2369" s="22"/>
      <c r="T2369" s="22"/>
      <c r="U2369" s="22"/>
      <c r="V2369" s="22"/>
      <c r="W2369" s="22"/>
      <c r="X2369" s="22"/>
      <c r="Y2369" s="22"/>
      <c r="Z2369" s="22"/>
      <c r="AA2369" s="22"/>
    </row>
    <row r="2370" spans="1:34" x14ac:dyDescent="0.3">
      <c r="A2370" s="19">
        <v>2375</v>
      </c>
      <c r="B2370" s="34" t="s">
        <v>67</v>
      </c>
      <c r="C2370" s="91" t="s">
        <v>7684</v>
      </c>
      <c r="D2370" s="22" t="s">
        <v>4288</v>
      </c>
      <c r="E2370" s="51" t="s">
        <v>6771</v>
      </c>
      <c r="F2370" s="20" t="s">
        <v>13</v>
      </c>
      <c r="G2370" s="53" t="s">
        <v>14</v>
      </c>
      <c r="H2370" s="53" t="s">
        <v>8058</v>
      </c>
      <c r="I2370" s="53" t="s">
        <v>924</v>
      </c>
      <c r="J2370" s="58" t="s">
        <v>924</v>
      </c>
      <c r="K2370" s="55" t="s">
        <v>8680</v>
      </c>
      <c r="L2370" s="20" t="s">
        <v>8058</v>
      </c>
      <c r="M2370" s="20" t="s">
        <v>970</v>
      </c>
      <c r="N2370" s="40" t="s">
        <v>5407</v>
      </c>
      <c r="O2370" s="20" t="s">
        <v>8058</v>
      </c>
      <c r="P2370" s="20" t="s">
        <v>694</v>
      </c>
      <c r="Q2370" s="20" t="s">
        <v>8884</v>
      </c>
      <c r="R2370" s="20" t="s">
        <v>2955</v>
      </c>
      <c r="S2370" s="20"/>
      <c r="T2370" s="20"/>
      <c r="U2370" s="20"/>
      <c r="V2370" s="20"/>
      <c r="W2370" s="20"/>
      <c r="X2370" s="20"/>
      <c r="Y2370" s="20"/>
    </row>
    <row r="2371" spans="1:34" x14ac:dyDescent="0.3">
      <c r="A2371" s="19">
        <v>2376</v>
      </c>
      <c r="B2371" s="26" t="s">
        <v>67</v>
      </c>
      <c r="C2371" s="90" t="s">
        <v>7684</v>
      </c>
      <c r="D2371" s="22" t="s">
        <v>9229</v>
      </c>
      <c r="E2371" s="51" t="s">
        <v>6771</v>
      </c>
      <c r="F2371" s="40" t="s">
        <v>13</v>
      </c>
      <c r="G2371" s="51" t="s">
        <v>14</v>
      </c>
      <c r="H2371" s="63" t="s">
        <v>8880</v>
      </c>
      <c r="I2371" s="55" t="s">
        <v>8616</v>
      </c>
      <c r="J2371" s="63" t="s">
        <v>924</v>
      </c>
      <c r="K2371" s="55" t="s">
        <v>8680</v>
      </c>
      <c r="L2371" s="40" t="s">
        <v>8058</v>
      </c>
      <c r="M2371" s="40" t="s">
        <v>8058</v>
      </c>
      <c r="N2371" s="40" t="s">
        <v>8058</v>
      </c>
      <c r="O2371" s="40" t="s">
        <v>8058</v>
      </c>
      <c r="P2371" s="40" t="s">
        <v>4843</v>
      </c>
      <c r="Q2371" s="40" t="s">
        <v>8863</v>
      </c>
      <c r="R2371" s="22" t="s">
        <v>4293</v>
      </c>
      <c r="S2371" s="40"/>
    </row>
    <row r="2372" spans="1:34" x14ac:dyDescent="0.3">
      <c r="A2372" s="19">
        <v>2377</v>
      </c>
      <c r="B2372" s="33" t="s">
        <v>67</v>
      </c>
      <c r="C2372" s="89" t="s">
        <v>8986</v>
      </c>
      <c r="D2372" s="22" t="s">
        <v>2012</v>
      </c>
      <c r="E2372" s="63" t="s">
        <v>4606</v>
      </c>
      <c r="F2372" s="19" t="s">
        <v>22</v>
      </c>
      <c r="G2372" s="52" t="s">
        <v>23</v>
      </c>
      <c r="H2372" s="52" t="s">
        <v>1923</v>
      </c>
      <c r="I2372" s="52" t="s">
        <v>1924</v>
      </c>
      <c r="J2372" s="58" t="s">
        <v>1924</v>
      </c>
      <c r="K2372" s="55" t="s">
        <v>8681</v>
      </c>
      <c r="L2372" s="19" t="s">
        <v>8058</v>
      </c>
      <c r="M2372" s="19" t="s">
        <v>2013</v>
      </c>
      <c r="N2372" s="19" t="s">
        <v>2014</v>
      </c>
      <c r="O2372" s="19" t="s">
        <v>8058</v>
      </c>
      <c r="P2372" s="19" t="s">
        <v>1927</v>
      </c>
      <c r="Q2372" s="20" t="s">
        <v>8870</v>
      </c>
      <c r="R2372" s="19" t="s">
        <v>2955</v>
      </c>
      <c r="AB2372" s="22"/>
      <c r="AC2372" s="22"/>
      <c r="AD2372" s="22"/>
      <c r="AE2372" s="22"/>
      <c r="AF2372" s="22"/>
      <c r="AG2372" s="22"/>
      <c r="AH2372" s="22"/>
    </row>
    <row r="2373" spans="1:34" x14ac:dyDescent="0.3">
      <c r="A2373" s="19">
        <v>2378</v>
      </c>
      <c r="B2373" s="33" t="s">
        <v>67</v>
      </c>
      <c r="C2373" s="89" t="s">
        <v>8986</v>
      </c>
      <c r="D2373" s="22" t="s">
        <v>2015</v>
      </c>
      <c r="E2373" s="40" t="s">
        <v>7029</v>
      </c>
      <c r="F2373" s="19" t="s">
        <v>22</v>
      </c>
      <c r="G2373" s="52" t="s">
        <v>23</v>
      </c>
      <c r="H2373" s="52" t="s">
        <v>1923</v>
      </c>
      <c r="I2373" s="52" t="s">
        <v>1924</v>
      </c>
      <c r="J2373" s="58" t="s">
        <v>1924</v>
      </c>
      <c r="K2373" s="55" t="s">
        <v>8681</v>
      </c>
      <c r="L2373" s="19" t="s">
        <v>8058</v>
      </c>
      <c r="M2373" s="19" t="s">
        <v>2016</v>
      </c>
      <c r="N2373" s="19" t="s">
        <v>2017</v>
      </c>
      <c r="O2373" s="19" t="s">
        <v>8058</v>
      </c>
      <c r="P2373" s="19" t="s">
        <v>1927</v>
      </c>
      <c r="Q2373" s="20" t="s">
        <v>8870</v>
      </c>
      <c r="R2373" s="19" t="s">
        <v>2955</v>
      </c>
      <c r="AB2373" s="22"/>
      <c r="AC2373" s="22"/>
      <c r="AD2373" s="22"/>
      <c r="AE2373" s="22"/>
      <c r="AF2373" s="22"/>
      <c r="AG2373" s="22"/>
      <c r="AH2373" s="22"/>
    </row>
    <row r="2374" spans="1:34" x14ac:dyDescent="0.3">
      <c r="A2374" s="19">
        <v>2379</v>
      </c>
      <c r="B2374" s="33" t="s">
        <v>67</v>
      </c>
      <c r="C2374" s="89" t="s">
        <v>8986</v>
      </c>
      <c r="D2374" s="22" t="s">
        <v>2018</v>
      </c>
      <c r="E2374" s="40" t="s">
        <v>7029</v>
      </c>
      <c r="F2374" s="19" t="s">
        <v>22</v>
      </c>
      <c r="G2374" s="52" t="s">
        <v>23</v>
      </c>
      <c r="H2374" s="52" t="s">
        <v>1923</v>
      </c>
      <c r="I2374" s="52" t="s">
        <v>1924</v>
      </c>
      <c r="J2374" s="58" t="s">
        <v>1924</v>
      </c>
      <c r="K2374" s="55" t="s">
        <v>8681</v>
      </c>
      <c r="L2374" s="19" t="s">
        <v>8058</v>
      </c>
      <c r="M2374" s="19" t="s">
        <v>2019</v>
      </c>
      <c r="N2374" s="19" t="s">
        <v>2020</v>
      </c>
      <c r="O2374" s="19" t="s">
        <v>8058</v>
      </c>
      <c r="P2374" s="19" t="s">
        <v>1927</v>
      </c>
      <c r="Q2374" s="20" t="s">
        <v>8870</v>
      </c>
      <c r="R2374" s="19" t="s">
        <v>2955</v>
      </c>
      <c r="AB2374" s="22"/>
      <c r="AC2374" s="22"/>
      <c r="AD2374" s="22"/>
      <c r="AE2374" s="22"/>
      <c r="AF2374" s="22"/>
      <c r="AG2374" s="22"/>
      <c r="AH2374" s="22"/>
    </row>
    <row r="2375" spans="1:34" x14ac:dyDescent="0.3">
      <c r="A2375" s="19">
        <v>2380</v>
      </c>
      <c r="B2375" s="33" t="s">
        <v>67</v>
      </c>
      <c r="C2375" s="89" t="s">
        <v>8986</v>
      </c>
      <c r="D2375" s="22" t="s">
        <v>2021</v>
      </c>
      <c r="E2375" s="63" t="s">
        <v>4606</v>
      </c>
      <c r="F2375" s="19" t="s">
        <v>22</v>
      </c>
      <c r="G2375" s="52" t="s">
        <v>23</v>
      </c>
      <c r="H2375" s="52" t="s">
        <v>1923</v>
      </c>
      <c r="I2375" s="52" t="s">
        <v>1924</v>
      </c>
      <c r="J2375" s="58" t="s">
        <v>1924</v>
      </c>
      <c r="K2375" s="55" t="s">
        <v>8681</v>
      </c>
      <c r="L2375" s="19" t="s">
        <v>8058</v>
      </c>
      <c r="M2375" s="19" t="s">
        <v>2022</v>
      </c>
      <c r="N2375" s="19" t="s">
        <v>2023</v>
      </c>
      <c r="O2375" s="19" t="s">
        <v>8058</v>
      </c>
      <c r="P2375" s="19" t="s">
        <v>1927</v>
      </c>
      <c r="Q2375" s="20" t="s">
        <v>8870</v>
      </c>
      <c r="R2375" s="19" t="s">
        <v>2955</v>
      </c>
      <c r="AB2375" s="22"/>
      <c r="AC2375" s="22"/>
      <c r="AD2375" s="22"/>
      <c r="AE2375" s="22"/>
      <c r="AF2375" s="22"/>
      <c r="AG2375" s="22"/>
      <c r="AH2375" s="22"/>
    </row>
    <row r="2376" spans="1:34" x14ac:dyDescent="0.3">
      <c r="A2376" s="19">
        <v>2381</v>
      </c>
      <c r="B2376" s="34" t="s">
        <v>67</v>
      </c>
      <c r="C2376" s="89" t="s">
        <v>8058</v>
      </c>
      <c r="D2376" s="22" t="s">
        <v>3886</v>
      </c>
      <c r="E2376" s="53" t="s">
        <v>3894</v>
      </c>
      <c r="F2376" s="20" t="s">
        <v>2956</v>
      </c>
      <c r="G2376" s="53" t="s">
        <v>2957</v>
      </c>
      <c r="H2376" s="70" t="s">
        <v>8058</v>
      </c>
      <c r="I2376" s="55" t="s">
        <v>8573</v>
      </c>
      <c r="J2376" s="55" t="s">
        <v>1924</v>
      </c>
      <c r="K2376" s="55" t="s">
        <v>8681</v>
      </c>
      <c r="L2376" s="22" t="s">
        <v>8058</v>
      </c>
      <c r="M2376" s="20" t="s">
        <v>3906</v>
      </c>
      <c r="N2376" s="19" t="s">
        <v>8058</v>
      </c>
      <c r="O2376" s="19" t="s">
        <v>8058</v>
      </c>
      <c r="P2376" s="20" t="s">
        <v>3914</v>
      </c>
      <c r="Q2376" s="20" t="s">
        <v>8870</v>
      </c>
      <c r="R2376" s="19" t="s">
        <v>4218</v>
      </c>
      <c r="AB2376" s="22"/>
      <c r="AC2376" s="22"/>
      <c r="AD2376" s="22"/>
      <c r="AE2376" s="22"/>
      <c r="AF2376" s="22"/>
      <c r="AG2376" s="22"/>
      <c r="AH2376" s="22"/>
    </row>
    <row r="2377" spans="1:34" x14ac:dyDescent="0.3">
      <c r="A2377" s="19">
        <v>2382</v>
      </c>
      <c r="B2377" s="34" t="s">
        <v>67</v>
      </c>
      <c r="C2377" s="89" t="s">
        <v>8058</v>
      </c>
      <c r="D2377" s="22" t="s">
        <v>3887</v>
      </c>
      <c r="E2377" s="53" t="s">
        <v>3894</v>
      </c>
      <c r="F2377" s="20" t="s">
        <v>2956</v>
      </c>
      <c r="G2377" s="53" t="s">
        <v>2957</v>
      </c>
      <c r="H2377" s="70" t="s">
        <v>8058</v>
      </c>
      <c r="I2377" s="55" t="s">
        <v>8573</v>
      </c>
      <c r="J2377" s="55" t="s">
        <v>1924</v>
      </c>
      <c r="K2377" s="55" t="s">
        <v>8681</v>
      </c>
      <c r="L2377" s="22" t="s">
        <v>8058</v>
      </c>
      <c r="M2377" s="20" t="s">
        <v>3907</v>
      </c>
      <c r="N2377" s="19" t="s">
        <v>8058</v>
      </c>
      <c r="O2377" s="19" t="s">
        <v>8058</v>
      </c>
      <c r="P2377" s="20" t="s">
        <v>3914</v>
      </c>
      <c r="Q2377" s="20" t="s">
        <v>8870</v>
      </c>
      <c r="R2377" s="19" t="s">
        <v>4218</v>
      </c>
      <c r="AB2377" s="22"/>
      <c r="AC2377" s="22"/>
      <c r="AD2377" s="22"/>
      <c r="AE2377" s="22"/>
      <c r="AF2377" s="22"/>
      <c r="AG2377" s="22"/>
      <c r="AH2377" s="22"/>
    </row>
    <row r="2378" spans="1:34" x14ac:dyDescent="0.3">
      <c r="A2378" s="19">
        <v>2383</v>
      </c>
      <c r="B2378" s="214" t="s">
        <v>67</v>
      </c>
      <c r="C2378" s="91" t="s">
        <v>8058</v>
      </c>
      <c r="D2378" s="22" t="s">
        <v>5756</v>
      </c>
      <c r="E2378" s="81" t="s">
        <v>4606</v>
      </c>
      <c r="F2378" s="20" t="s">
        <v>22</v>
      </c>
      <c r="G2378" s="53" t="s">
        <v>23</v>
      </c>
      <c r="H2378" s="53" t="s">
        <v>8058</v>
      </c>
      <c r="I2378" s="53" t="s">
        <v>908</v>
      </c>
      <c r="J2378" s="53" t="s">
        <v>908</v>
      </c>
      <c r="K2378" s="63" t="s">
        <v>8681</v>
      </c>
      <c r="L2378" s="40" t="s">
        <v>8058</v>
      </c>
      <c r="M2378" s="40" t="s">
        <v>8058</v>
      </c>
      <c r="N2378" s="40" t="s">
        <v>8058</v>
      </c>
      <c r="O2378" s="40" t="s">
        <v>8058</v>
      </c>
      <c r="P2378" s="40" t="s">
        <v>8889</v>
      </c>
      <c r="Q2378" s="40" t="s">
        <v>8881</v>
      </c>
      <c r="R2378" s="22" t="s">
        <v>4293</v>
      </c>
      <c r="S2378" s="40"/>
    </row>
    <row r="2379" spans="1:34" x14ac:dyDescent="0.3">
      <c r="A2379" s="19">
        <v>2384</v>
      </c>
      <c r="B2379" s="34" t="s">
        <v>67</v>
      </c>
      <c r="C2379" s="89" t="s">
        <v>8058</v>
      </c>
      <c r="D2379" s="22" t="s">
        <v>5683</v>
      </c>
      <c r="E2379" s="53" t="s">
        <v>3894</v>
      </c>
      <c r="F2379" s="20" t="s">
        <v>2956</v>
      </c>
      <c r="G2379" s="53" t="s">
        <v>2957</v>
      </c>
      <c r="H2379" s="70" t="s">
        <v>8058</v>
      </c>
      <c r="I2379" s="55" t="s">
        <v>3890</v>
      </c>
      <c r="J2379" s="55" t="s">
        <v>1924</v>
      </c>
      <c r="K2379" s="55" t="s">
        <v>8681</v>
      </c>
      <c r="L2379" s="19" t="s">
        <v>8058</v>
      </c>
      <c r="M2379" s="20" t="s">
        <v>3911</v>
      </c>
      <c r="N2379" s="19" t="s">
        <v>8058</v>
      </c>
      <c r="O2379" s="19" t="s">
        <v>8058</v>
      </c>
      <c r="P2379" s="20" t="s">
        <v>3914</v>
      </c>
      <c r="Q2379" s="20" t="s">
        <v>8870</v>
      </c>
      <c r="R2379" s="19" t="s">
        <v>4218</v>
      </c>
      <c r="AB2379" s="40"/>
      <c r="AC2379" s="40"/>
      <c r="AD2379" s="40"/>
      <c r="AE2379" s="40"/>
      <c r="AF2379" s="40"/>
      <c r="AG2379" s="40"/>
      <c r="AH2379" s="40"/>
    </row>
    <row r="2380" spans="1:34" x14ac:dyDescent="0.3">
      <c r="A2380" s="19">
        <v>2385</v>
      </c>
      <c r="B2380" s="34" t="s">
        <v>67</v>
      </c>
      <c r="C2380" s="89" t="s">
        <v>8058</v>
      </c>
      <c r="D2380" s="22" t="s">
        <v>5684</v>
      </c>
      <c r="E2380" s="53" t="s">
        <v>3894</v>
      </c>
      <c r="F2380" s="20" t="s">
        <v>2956</v>
      </c>
      <c r="G2380" s="53" t="s">
        <v>2957</v>
      </c>
      <c r="H2380" s="70" t="s">
        <v>8058</v>
      </c>
      <c r="I2380" s="55" t="s">
        <v>3893</v>
      </c>
      <c r="J2380" s="55" t="s">
        <v>1924</v>
      </c>
      <c r="K2380" s="55" t="s">
        <v>8681</v>
      </c>
      <c r="L2380" s="19" t="s">
        <v>8058</v>
      </c>
      <c r="M2380" s="20" t="s">
        <v>3912</v>
      </c>
      <c r="N2380" s="19" t="s">
        <v>8058</v>
      </c>
      <c r="O2380" s="19" t="s">
        <v>8058</v>
      </c>
      <c r="P2380" s="20" t="s">
        <v>3914</v>
      </c>
      <c r="Q2380" s="20" t="s">
        <v>8870</v>
      </c>
      <c r="R2380" s="19" t="s">
        <v>4218</v>
      </c>
      <c r="AB2380" s="40"/>
      <c r="AC2380" s="40"/>
      <c r="AD2380" s="40"/>
      <c r="AE2380" s="40"/>
      <c r="AF2380" s="40"/>
      <c r="AG2380" s="40"/>
      <c r="AH2380" s="40"/>
    </row>
    <row r="2381" spans="1:34" x14ac:dyDescent="0.3">
      <c r="A2381" s="19">
        <v>2386</v>
      </c>
      <c r="B2381" s="34" t="s">
        <v>67</v>
      </c>
      <c r="C2381" s="89" t="s">
        <v>8058</v>
      </c>
      <c r="D2381" s="22" t="s">
        <v>5685</v>
      </c>
      <c r="E2381" s="53" t="s">
        <v>3894</v>
      </c>
      <c r="F2381" s="20" t="s">
        <v>2956</v>
      </c>
      <c r="G2381" s="53" t="s">
        <v>2957</v>
      </c>
      <c r="H2381" s="70" t="s">
        <v>8058</v>
      </c>
      <c r="I2381" s="55" t="s">
        <v>3893</v>
      </c>
      <c r="J2381" s="55" t="s">
        <v>1924</v>
      </c>
      <c r="K2381" s="55" t="s">
        <v>8681</v>
      </c>
      <c r="L2381" s="19" t="s">
        <v>8058</v>
      </c>
      <c r="M2381" s="20" t="s">
        <v>3913</v>
      </c>
      <c r="N2381" s="19" t="s">
        <v>8058</v>
      </c>
      <c r="O2381" s="19" t="s">
        <v>8058</v>
      </c>
      <c r="P2381" s="20" t="s">
        <v>3914</v>
      </c>
      <c r="Q2381" s="20" t="s">
        <v>8870</v>
      </c>
      <c r="R2381" s="19" t="s">
        <v>4218</v>
      </c>
      <c r="AB2381" s="40"/>
      <c r="AC2381" s="40"/>
      <c r="AD2381" s="40"/>
      <c r="AE2381" s="40"/>
      <c r="AF2381" s="40"/>
      <c r="AG2381" s="40"/>
      <c r="AH2381" s="40"/>
    </row>
    <row r="2382" spans="1:34" x14ac:dyDescent="0.3">
      <c r="A2382" s="19">
        <v>2387</v>
      </c>
      <c r="B2382" s="34" t="s">
        <v>67</v>
      </c>
      <c r="C2382" s="89" t="s">
        <v>8058</v>
      </c>
      <c r="D2382" s="22" t="s">
        <v>5687</v>
      </c>
      <c r="E2382" s="53" t="s">
        <v>3894</v>
      </c>
      <c r="F2382" s="20" t="s">
        <v>2956</v>
      </c>
      <c r="G2382" s="53" t="s">
        <v>2957</v>
      </c>
      <c r="H2382" s="70" t="s">
        <v>8058</v>
      </c>
      <c r="I2382" s="55" t="s">
        <v>3888</v>
      </c>
      <c r="J2382" s="55" t="s">
        <v>1924</v>
      </c>
      <c r="K2382" s="55" t="s">
        <v>8681</v>
      </c>
      <c r="L2382" s="19" t="s">
        <v>8058</v>
      </c>
      <c r="M2382" s="20" t="s">
        <v>3909</v>
      </c>
      <c r="N2382" s="19" t="s">
        <v>8058</v>
      </c>
      <c r="O2382" s="19" t="s">
        <v>8058</v>
      </c>
      <c r="P2382" s="20" t="s">
        <v>3914</v>
      </c>
      <c r="Q2382" s="20" t="s">
        <v>8870</v>
      </c>
      <c r="R2382" s="19" t="s">
        <v>4218</v>
      </c>
      <c r="AB2382" s="22"/>
      <c r="AC2382" s="22"/>
      <c r="AD2382" s="22"/>
      <c r="AE2382" s="22"/>
      <c r="AF2382" s="22"/>
      <c r="AG2382" s="22"/>
      <c r="AH2382" s="22"/>
    </row>
    <row r="2383" spans="1:34" x14ac:dyDescent="0.3">
      <c r="A2383" s="19">
        <v>2388</v>
      </c>
      <c r="B2383" s="34" t="s">
        <v>67</v>
      </c>
      <c r="C2383" s="89" t="s">
        <v>8058</v>
      </c>
      <c r="D2383" s="22" t="s">
        <v>5688</v>
      </c>
      <c r="E2383" s="53" t="s">
        <v>3894</v>
      </c>
      <c r="F2383" s="20" t="s">
        <v>2956</v>
      </c>
      <c r="G2383" s="53" t="s">
        <v>2957</v>
      </c>
      <c r="H2383" s="70" t="s">
        <v>8058</v>
      </c>
      <c r="I2383" s="55" t="s">
        <v>3892</v>
      </c>
      <c r="J2383" s="55" t="s">
        <v>1924</v>
      </c>
      <c r="K2383" s="55" t="s">
        <v>8681</v>
      </c>
      <c r="L2383" s="19" t="s">
        <v>8058</v>
      </c>
      <c r="M2383" s="20" t="s">
        <v>3910</v>
      </c>
      <c r="N2383" s="19" t="s">
        <v>8058</v>
      </c>
      <c r="O2383" s="19" t="s">
        <v>8058</v>
      </c>
      <c r="P2383" s="20" t="s">
        <v>3914</v>
      </c>
      <c r="Q2383" s="20" t="s">
        <v>8870</v>
      </c>
      <c r="R2383" s="19" t="s">
        <v>4218</v>
      </c>
      <c r="AB2383" s="40"/>
      <c r="AC2383" s="40"/>
      <c r="AD2383" s="40"/>
      <c r="AE2383" s="40"/>
      <c r="AF2383" s="40"/>
      <c r="AG2383" s="40"/>
      <c r="AH2383" s="40"/>
    </row>
    <row r="2384" spans="1:34" x14ac:dyDescent="0.3">
      <c r="A2384" s="19">
        <v>2389</v>
      </c>
      <c r="B2384" s="79" t="s">
        <v>67</v>
      </c>
      <c r="C2384" s="88" t="s">
        <v>8058</v>
      </c>
      <c r="D2384" s="22" t="s">
        <v>5757</v>
      </c>
      <c r="E2384" s="51" t="s">
        <v>6771</v>
      </c>
      <c r="F2384" s="40" t="s">
        <v>13</v>
      </c>
      <c r="G2384" s="51" t="s">
        <v>14</v>
      </c>
      <c r="H2384" s="51" t="s">
        <v>8058</v>
      </c>
      <c r="I2384" s="51" t="s">
        <v>6369</v>
      </c>
      <c r="J2384" s="51" t="s">
        <v>6369</v>
      </c>
      <c r="K2384" s="55" t="s">
        <v>8682</v>
      </c>
      <c r="L2384" s="40" t="s">
        <v>8058</v>
      </c>
      <c r="M2384" s="40" t="s">
        <v>8058</v>
      </c>
      <c r="N2384" s="40" t="s">
        <v>8058</v>
      </c>
      <c r="O2384" s="40" t="s">
        <v>8058</v>
      </c>
      <c r="P2384" s="40" t="s">
        <v>8889</v>
      </c>
      <c r="Q2384" s="40" t="s">
        <v>8881</v>
      </c>
      <c r="R2384" s="22" t="s">
        <v>4293</v>
      </c>
      <c r="S2384" s="40"/>
    </row>
    <row r="2385" spans="1:34" x14ac:dyDescent="0.3">
      <c r="A2385" s="19">
        <v>2390</v>
      </c>
      <c r="B2385" s="34" t="s">
        <v>67</v>
      </c>
      <c r="C2385" s="89" t="s">
        <v>8058</v>
      </c>
      <c r="D2385" s="22" t="s">
        <v>3876</v>
      </c>
      <c r="E2385" s="53" t="s">
        <v>3894</v>
      </c>
      <c r="F2385" s="20" t="s">
        <v>2956</v>
      </c>
      <c r="G2385" s="53" t="s">
        <v>2957</v>
      </c>
      <c r="H2385" s="70" t="s">
        <v>8897</v>
      </c>
      <c r="I2385" s="55" t="s">
        <v>3889</v>
      </c>
      <c r="J2385" s="55" t="s">
        <v>1924</v>
      </c>
      <c r="K2385" s="55" t="s">
        <v>8681</v>
      </c>
      <c r="L2385" s="19" t="s">
        <v>8058</v>
      </c>
      <c r="M2385" s="20" t="s">
        <v>3896</v>
      </c>
      <c r="N2385" s="19" t="s">
        <v>8058</v>
      </c>
      <c r="O2385" s="19" t="s">
        <v>8058</v>
      </c>
      <c r="P2385" s="20" t="s">
        <v>3914</v>
      </c>
      <c r="Q2385" s="20" t="s">
        <v>8870</v>
      </c>
      <c r="R2385" s="19" t="s">
        <v>4218</v>
      </c>
      <c r="AB2385" s="40"/>
      <c r="AC2385" s="40"/>
      <c r="AD2385" s="40"/>
      <c r="AE2385" s="40"/>
      <c r="AF2385" s="40"/>
      <c r="AG2385" s="40"/>
      <c r="AH2385" s="40"/>
    </row>
    <row r="2386" spans="1:34" x14ac:dyDescent="0.3">
      <c r="A2386" s="19">
        <v>2391</v>
      </c>
      <c r="B2386" s="34" t="s">
        <v>67</v>
      </c>
      <c r="C2386" s="89" t="s">
        <v>8058</v>
      </c>
      <c r="D2386" s="22" t="s">
        <v>3877</v>
      </c>
      <c r="E2386" s="53" t="s">
        <v>3894</v>
      </c>
      <c r="F2386" s="20" t="s">
        <v>2956</v>
      </c>
      <c r="G2386" s="53" t="s">
        <v>2957</v>
      </c>
      <c r="H2386" s="70" t="s">
        <v>8897</v>
      </c>
      <c r="I2386" s="55" t="s">
        <v>3890</v>
      </c>
      <c r="J2386" s="55" t="s">
        <v>1924</v>
      </c>
      <c r="K2386" s="55" t="s">
        <v>8681</v>
      </c>
      <c r="L2386" s="19" t="s">
        <v>8058</v>
      </c>
      <c r="M2386" s="20" t="s">
        <v>3897</v>
      </c>
      <c r="N2386" s="19" t="s">
        <v>8058</v>
      </c>
      <c r="O2386" s="19" t="s">
        <v>8058</v>
      </c>
      <c r="P2386" s="20" t="s">
        <v>3914</v>
      </c>
      <c r="Q2386" s="20" t="s">
        <v>8870</v>
      </c>
      <c r="R2386" s="19" t="s">
        <v>4218</v>
      </c>
      <c r="AB2386" s="40"/>
      <c r="AC2386" s="40"/>
      <c r="AD2386" s="40"/>
      <c r="AE2386" s="40"/>
      <c r="AF2386" s="40"/>
      <c r="AG2386" s="40"/>
      <c r="AH2386" s="40"/>
    </row>
    <row r="2387" spans="1:34" x14ac:dyDescent="0.3">
      <c r="A2387" s="19">
        <v>2392</v>
      </c>
      <c r="B2387" s="34" t="s">
        <v>67</v>
      </c>
      <c r="C2387" s="89" t="s">
        <v>8058</v>
      </c>
      <c r="D2387" s="22" t="s">
        <v>3878</v>
      </c>
      <c r="E2387" s="53" t="s">
        <v>3894</v>
      </c>
      <c r="F2387" s="20" t="s">
        <v>2956</v>
      </c>
      <c r="G2387" s="53" t="s">
        <v>2957</v>
      </c>
      <c r="H2387" s="70" t="s">
        <v>8897</v>
      </c>
      <c r="I2387" s="55" t="s">
        <v>3891</v>
      </c>
      <c r="J2387" s="55" t="s">
        <v>1924</v>
      </c>
      <c r="K2387" s="55" t="s">
        <v>8681</v>
      </c>
      <c r="L2387" s="19" t="s">
        <v>8058</v>
      </c>
      <c r="M2387" s="20" t="s">
        <v>3898</v>
      </c>
      <c r="N2387" s="19" t="s">
        <v>8058</v>
      </c>
      <c r="O2387" s="19" t="s">
        <v>8058</v>
      </c>
      <c r="P2387" s="20" t="s">
        <v>3914</v>
      </c>
      <c r="Q2387" s="20" t="s">
        <v>8870</v>
      </c>
      <c r="R2387" s="19" t="s">
        <v>4218</v>
      </c>
      <c r="AB2387" s="40"/>
      <c r="AC2387" s="40"/>
      <c r="AD2387" s="40"/>
      <c r="AE2387" s="40"/>
      <c r="AF2387" s="40"/>
      <c r="AG2387" s="40"/>
      <c r="AH2387" s="40"/>
    </row>
    <row r="2388" spans="1:34" x14ac:dyDescent="0.3">
      <c r="A2388" s="19">
        <v>2393</v>
      </c>
      <c r="B2388" s="34" t="s">
        <v>67</v>
      </c>
      <c r="C2388" s="89" t="s">
        <v>8058</v>
      </c>
      <c r="D2388" s="22" t="s">
        <v>3879</v>
      </c>
      <c r="E2388" s="53" t="s">
        <v>3894</v>
      </c>
      <c r="F2388" s="20" t="s">
        <v>2956</v>
      </c>
      <c r="G2388" s="53" t="s">
        <v>2957</v>
      </c>
      <c r="H2388" s="70" t="s">
        <v>8897</v>
      </c>
      <c r="I2388" s="55" t="s">
        <v>3891</v>
      </c>
      <c r="J2388" s="55" t="s">
        <v>1924</v>
      </c>
      <c r="K2388" s="55" t="s">
        <v>8681</v>
      </c>
      <c r="L2388" s="19" t="s">
        <v>8058</v>
      </c>
      <c r="M2388" s="20" t="s">
        <v>3899</v>
      </c>
      <c r="N2388" s="19" t="s">
        <v>8058</v>
      </c>
      <c r="O2388" s="19" t="s">
        <v>8058</v>
      </c>
      <c r="P2388" s="20" t="s">
        <v>3914</v>
      </c>
      <c r="Q2388" s="20" t="s">
        <v>8870</v>
      </c>
      <c r="R2388" s="19" t="s">
        <v>4218</v>
      </c>
      <c r="AB2388" s="40"/>
      <c r="AC2388" s="40"/>
      <c r="AD2388" s="40"/>
      <c r="AE2388" s="40"/>
      <c r="AF2388" s="40"/>
      <c r="AG2388" s="40"/>
      <c r="AH2388" s="40"/>
    </row>
    <row r="2389" spans="1:34" x14ac:dyDescent="0.3">
      <c r="A2389" s="19">
        <v>2394</v>
      </c>
      <c r="B2389" s="34" t="s">
        <v>67</v>
      </c>
      <c r="C2389" s="89" t="s">
        <v>8058</v>
      </c>
      <c r="D2389" s="22" t="s">
        <v>3880</v>
      </c>
      <c r="E2389" s="53" t="s">
        <v>3894</v>
      </c>
      <c r="F2389" s="20" t="s">
        <v>2956</v>
      </c>
      <c r="G2389" s="53" t="s">
        <v>2957</v>
      </c>
      <c r="H2389" s="70" t="s">
        <v>8897</v>
      </c>
      <c r="I2389" s="55" t="s">
        <v>3890</v>
      </c>
      <c r="J2389" s="55" t="s">
        <v>1924</v>
      </c>
      <c r="K2389" s="55" t="s">
        <v>8681</v>
      </c>
      <c r="L2389" s="19" t="s">
        <v>8058</v>
      </c>
      <c r="M2389" s="20" t="s">
        <v>3900</v>
      </c>
      <c r="N2389" s="19" t="s">
        <v>8058</v>
      </c>
      <c r="O2389" s="19" t="s">
        <v>8058</v>
      </c>
      <c r="P2389" s="20" t="s">
        <v>3914</v>
      </c>
      <c r="Q2389" s="20" t="s">
        <v>8870</v>
      </c>
      <c r="R2389" s="19" t="s">
        <v>4218</v>
      </c>
      <c r="AB2389" s="40"/>
      <c r="AC2389" s="40"/>
      <c r="AD2389" s="40"/>
      <c r="AE2389" s="40"/>
      <c r="AF2389" s="40"/>
      <c r="AG2389" s="40"/>
      <c r="AH2389" s="40"/>
    </row>
    <row r="2390" spans="1:34" x14ac:dyDescent="0.3">
      <c r="A2390" s="19">
        <v>2395</v>
      </c>
      <c r="B2390" s="34" t="s">
        <v>67</v>
      </c>
      <c r="C2390" s="89" t="s">
        <v>8058</v>
      </c>
      <c r="D2390" s="22" t="s">
        <v>3881</v>
      </c>
      <c r="E2390" s="53" t="s">
        <v>3894</v>
      </c>
      <c r="F2390" s="20" t="s">
        <v>2956</v>
      </c>
      <c r="G2390" s="53" t="s">
        <v>2957</v>
      </c>
      <c r="H2390" s="70" t="s">
        <v>8897</v>
      </c>
      <c r="I2390" s="55" t="s">
        <v>3888</v>
      </c>
      <c r="J2390" s="55" t="s">
        <v>1924</v>
      </c>
      <c r="K2390" s="55" t="s">
        <v>8681</v>
      </c>
      <c r="L2390" s="19" t="s">
        <v>8058</v>
      </c>
      <c r="M2390" s="20" t="s">
        <v>3901</v>
      </c>
      <c r="N2390" s="19" t="s">
        <v>8058</v>
      </c>
      <c r="O2390" s="19" t="s">
        <v>8058</v>
      </c>
      <c r="P2390" s="20" t="s">
        <v>3914</v>
      </c>
      <c r="Q2390" s="20" t="s">
        <v>8870</v>
      </c>
      <c r="R2390" s="19" t="s">
        <v>4218</v>
      </c>
      <c r="AB2390" s="22"/>
      <c r="AC2390" s="22"/>
      <c r="AD2390" s="22"/>
      <c r="AE2390" s="22"/>
      <c r="AF2390" s="22"/>
      <c r="AG2390" s="22"/>
      <c r="AH2390" s="22"/>
    </row>
    <row r="2391" spans="1:34" x14ac:dyDescent="0.3">
      <c r="A2391" s="19">
        <v>2396</v>
      </c>
      <c r="B2391" s="34" t="s">
        <v>67</v>
      </c>
      <c r="C2391" s="89" t="s">
        <v>8058</v>
      </c>
      <c r="D2391" s="22" t="s">
        <v>3882</v>
      </c>
      <c r="E2391" s="53" t="s">
        <v>3894</v>
      </c>
      <c r="F2391" s="20" t="s">
        <v>2956</v>
      </c>
      <c r="G2391" s="53" t="s">
        <v>2957</v>
      </c>
      <c r="H2391" s="70" t="s">
        <v>8897</v>
      </c>
      <c r="I2391" s="55" t="s">
        <v>3892</v>
      </c>
      <c r="J2391" s="55" t="s">
        <v>1924</v>
      </c>
      <c r="K2391" s="55" t="s">
        <v>8681</v>
      </c>
      <c r="L2391" s="19" t="s">
        <v>8058</v>
      </c>
      <c r="M2391" s="20" t="s">
        <v>3902</v>
      </c>
      <c r="N2391" s="19" t="s">
        <v>8058</v>
      </c>
      <c r="O2391" s="19" t="s">
        <v>8058</v>
      </c>
      <c r="P2391" s="20" t="s">
        <v>3914</v>
      </c>
      <c r="Q2391" s="20" t="s">
        <v>8870</v>
      </c>
      <c r="R2391" s="19" t="s">
        <v>4218</v>
      </c>
      <c r="AB2391" s="40"/>
      <c r="AC2391" s="40"/>
      <c r="AD2391" s="40"/>
      <c r="AE2391" s="40"/>
      <c r="AF2391" s="40"/>
      <c r="AG2391" s="40"/>
      <c r="AH2391" s="40"/>
    </row>
    <row r="2392" spans="1:34" x14ac:dyDescent="0.3">
      <c r="A2392" s="19">
        <v>2397</v>
      </c>
      <c r="B2392" s="34" t="s">
        <v>67</v>
      </c>
      <c r="C2392" s="89" t="s">
        <v>8058</v>
      </c>
      <c r="D2392" s="22" t="s">
        <v>3883</v>
      </c>
      <c r="E2392" s="53" t="s">
        <v>3894</v>
      </c>
      <c r="F2392" s="20" t="s">
        <v>2956</v>
      </c>
      <c r="G2392" s="53" t="s">
        <v>2957</v>
      </c>
      <c r="H2392" s="70" t="s">
        <v>8897</v>
      </c>
      <c r="I2392" s="55" t="s">
        <v>3888</v>
      </c>
      <c r="J2392" s="55" t="s">
        <v>1924</v>
      </c>
      <c r="K2392" s="55" t="s">
        <v>8681</v>
      </c>
      <c r="L2392" s="19" t="s">
        <v>8058</v>
      </c>
      <c r="M2392" s="20" t="s">
        <v>3903</v>
      </c>
      <c r="N2392" s="19" t="s">
        <v>8058</v>
      </c>
      <c r="O2392" s="19" t="s">
        <v>8058</v>
      </c>
      <c r="P2392" s="20" t="s">
        <v>3914</v>
      </c>
      <c r="Q2392" s="20" t="s">
        <v>8870</v>
      </c>
      <c r="R2392" s="19" t="s">
        <v>4218</v>
      </c>
      <c r="AB2392" s="22"/>
      <c r="AC2392" s="22"/>
      <c r="AD2392" s="22"/>
      <c r="AE2392" s="22"/>
      <c r="AF2392" s="22"/>
      <c r="AG2392" s="22"/>
      <c r="AH2392" s="22"/>
    </row>
    <row r="2393" spans="1:34" x14ac:dyDescent="0.3">
      <c r="A2393" s="19">
        <v>2398</v>
      </c>
      <c r="B2393" s="34" t="s">
        <v>67</v>
      </c>
      <c r="C2393" s="89" t="s">
        <v>8058</v>
      </c>
      <c r="D2393" s="22" t="s">
        <v>3884</v>
      </c>
      <c r="E2393" s="53" t="s">
        <v>3894</v>
      </c>
      <c r="F2393" s="20" t="s">
        <v>2956</v>
      </c>
      <c r="G2393" s="53" t="s">
        <v>2957</v>
      </c>
      <c r="H2393" s="70" t="s">
        <v>8897</v>
      </c>
      <c r="I2393" s="55" t="s">
        <v>3888</v>
      </c>
      <c r="J2393" s="55" t="s">
        <v>1924</v>
      </c>
      <c r="K2393" s="55" t="s">
        <v>8681</v>
      </c>
      <c r="L2393" s="19" t="s">
        <v>8058</v>
      </c>
      <c r="M2393" s="20" t="s">
        <v>3904</v>
      </c>
      <c r="N2393" s="19" t="s">
        <v>8058</v>
      </c>
      <c r="O2393" s="19" t="s">
        <v>8058</v>
      </c>
      <c r="P2393" s="20" t="s">
        <v>3914</v>
      </c>
      <c r="Q2393" s="20" t="s">
        <v>8870</v>
      </c>
      <c r="R2393" s="19" t="s">
        <v>4218</v>
      </c>
      <c r="AB2393" s="22"/>
      <c r="AC2393" s="22"/>
      <c r="AD2393" s="22"/>
      <c r="AE2393" s="22"/>
      <c r="AF2393" s="22"/>
      <c r="AG2393" s="22"/>
      <c r="AH2393" s="22"/>
    </row>
    <row r="2394" spans="1:34" x14ac:dyDescent="0.3">
      <c r="A2394" s="19">
        <v>2399</v>
      </c>
      <c r="B2394" s="34" t="s">
        <v>67</v>
      </c>
      <c r="C2394" s="89" t="s">
        <v>8058</v>
      </c>
      <c r="D2394" s="22" t="s">
        <v>3885</v>
      </c>
      <c r="E2394" s="53" t="s">
        <v>3894</v>
      </c>
      <c r="F2394" s="20" t="s">
        <v>2956</v>
      </c>
      <c r="G2394" s="53" t="s">
        <v>2957</v>
      </c>
      <c r="H2394" s="70" t="s">
        <v>8897</v>
      </c>
      <c r="I2394" s="55" t="s">
        <v>3888</v>
      </c>
      <c r="J2394" s="55" t="s">
        <v>1924</v>
      </c>
      <c r="K2394" s="55" t="s">
        <v>8681</v>
      </c>
      <c r="L2394" s="19" t="s">
        <v>8058</v>
      </c>
      <c r="M2394" s="20" t="s">
        <v>3905</v>
      </c>
      <c r="N2394" s="19" t="s">
        <v>8058</v>
      </c>
      <c r="O2394" s="19" t="s">
        <v>8058</v>
      </c>
      <c r="P2394" s="20" t="s">
        <v>3914</v>
      </c>
      <c r="Q2394" s="20" t="s">
        <v>8870</v>
      </c>
      <c r="R2394" s="19" t="s">
        <v>4218</v>
      </c>
      <c r="AB2394" s="22"/>
      <c r="AC2394" s="22"/>
      <c r="AD2394" s="22"/>
      <c r="AE2394" s="22"/>
      <c r="AF2394" s="22"/>
      <c r="AG2394" s="22"/>
      <c r="AH2394" s="22"/>
    </row>
    <row r="2395" spans="1:34" x14ac:dyDescent="0.3">
      <c r="A2395" s="19">
        <v>2400</v>
      </c>
      <c r="B2395" s="34" t="s">
        <v>67</v>
      </c>
      <c r="C2395" s="89" t="s">
        <v>8058</v>
      </c>
      <c r="D2395" s="22" t="s">
        <v>3875</v>
      </c>
      <c r="E2395" s="53" t="s">
        <v>3894</v>
      </c>
      <c r="F2395" s="20" t="s">
        <v>2956</v>
      </c>
      <c r="G2395" s="53" t="s">
        <v>2957</v>
      </c>
      <c r="H2395" s="70" t="s">
        <v>8897</v>
      </c>
      <c r="I2395" s="55" t="s">
        <v>3888</v>
      </c>
      <c r="J2395" s="55" t="s">
        <v>1924</v>
      </c>
      <c r="K2395" s="55" t="s">
        <v>8681</v>
      </c>
      <c r="L2395" s="19" t="s">
        <v>8058</v>
      </c>
      <c r="M2395" s="20" t="s">
        <v>3895</v>
      </c>
      <c r="N2395" s="19" t="s">
        <v>8058</v>
      </c>
      <c r="O2395" s="19" t="s">
        <v>8058</v>
      </c>
      <c r="P2395" s="20" t="s">
        <v>3914</v>
      </c>
      <c r="Q2395" s="20" t="s">
        <v>8870</v>
      </c>
      <c r="R2395" s="19" t="s">
        <v>4218</v>
      </c>
      <c r="AB2395" s="22"/>
      <c r="AC2395" s="22"/>
      <c r="AD2395" s="22"/>
      <c r="AE2395" s="22"/>
      <c r="AF2395" s="22"/>
      <c r="AG2395" s="22"/>
      <c r="AH2395" s="22"/>
    </row>
    <row r="2396" spans="1:34" x14ac:dyDescent="0.3">
      <c r="A2396" s="19">
        <v>2401</v>
      </c>
      <c r="B2396" s="33" t="s">
        <v>67</v>
      </c>
      <c r="C2396" s="33" t="s">
        <v>8058</v>
      </c>
      <c r="D2396" s="22" t="s">
        <v>5749</v>
      </c>
      <c r="E2396" s="22" t="s">
        <v>8565</v>
      </c>
      <c r="F2396" s="52" t="s">
        <v>4710</v>
      </c>
      <c r="G2396" s="19" t="s">
        <v>1911</v>
      </c>
      <c r="H2396" s="52" t="s">
        <v>8557</v>
      </c>
      <c r="I2396" s="52" t="s">
        <v>955</v>
      </c>
      <c r="J2396" s="51" t="s">
        <v>8848</v>
      </c>
      <c r="K2396" s="52" t="s">
        <v>8684</v>
      </c>
      <c r="L2396" s="52" t="s">
        <v>8058</v>
      </c>
      <c r="M2396" s="19" t="s">
        <v>8058</v>
      </c>
      <c r="N2396" s="19" t="s">
        <v>8058</v>
      </c>
      <c r="O2396" s="19" t="s">
        <v>8058</v>
      </c>
      <c r="P2396" s="19" t="s">
        <v>8558</v>
      </c>
      <c r="Q2396" s="19" t="s">
        <v>8888</v>
      </c>
      <c r="R2396" s="19" t="s">
        <v>6379</v>
      </c>
    </row>
    <row r="2397" spans="1:34" x14ac:dyDescent="0.3">
      <c r="A2397" s="19">
        <v>2402</v>
      </c>
      <c r="B2397" s="215" t="s">
        <v>67</v>
      </c>
      <c r="C2397" s="215" t="s">
        <v>9040</v>
      </c>
      <c r="D2397" s="210" t="s">
        <v>5474</v>
      </c>
      <c r="E2397" s="51" t="s">
        <v>5985</v>
      </c>
      <c r="F2397" s="22" t="s">
        <v>13</v>
      </c>
      <c r="G2397" s="57" t="s">
        <v>14</v>
      </c>
      <c r="H2397" s="52" t="s">
        <v>8948</v>
      </c>
      <c r="I2397" s="22" t="s">
        <v>1051</v>
      </c>
      <c r="J2397" s="22" t="s">
        <v>1051</v>
      </c>
      <c r="K2397" s="63" t="s">
        <v>8681</v>
      </c>
      <c r="L2397" s="22" t="s">
        <v>8058</v>
      </c>
      <c r="M2397" s="22" t="s">
        <v>9028</v>
      </c>
      <c r="N2397" s="22" t="s">
        <v>8058</v>
      </c>
      <c r="O2397" s="22" t="s">
        <v>8058</v>
      </c>
      <c r="P2397" s="19" t="s">
        <v>1149</v>
      </c>
      <c r="Q2397" s="22" t="s">
        <v>8868</v>
      </c>
      <c r="R2397" s="19" t="s">
        <v>2955</v>
      </c>
      <c r="S2397" s="22"/>
      <c r="T2397" s="22"/>
      <c r="U2397" s="22"/>
      <c r="V2397" s="22"/>
      <c r="W2397" s="22"/>
      <c r="X2397" s="22"/>
      <c r="Y2397" s="22"/>
      <c r="Z2397" s="22"/>
      <c r="AA2397" s="22"/>
    </row>
    <row r="2398" spans="1:34" x14ac:dyDescent="0.3">
      <c r="A2398" s="19">
        <v>2403</v>
      </c>
      <c r="B2398" s="34" t="s">
        <v>12</v>
      </c>
      <c r="C2398" s="88" t="s">
        <v>18</v>
      </c>
      <c r="D2398" s="22" t="s">
        <v>18</v>
      </c>
      <c r="E2398" s="51" t="s">
        <v>5985</v>
      </c>
      <c r="F2398" s="40" t="s">
        <v>13</v>
      </c>
      <c r="G2398" s="51" t="s">
        <v>14</v>
      </c>
      <c r="H2398" s="51" t="s">
        <v>5243</v>
      </c>
      <c r="I2398" s="51" t="s">
        <v>8715</v>
      </c>
      <c r="J2398" s="51" t="s">
        <v>1856</v>
      </c>
      <c r="K2398" s="58" t="s">
        <v>8728</v>
      </c>
      <c r="L2398" s="40" t="s">
        <v>8058</v>
      </c>
      <c r="M2398" s="40" t="s">
        <v>8058</v>
      </c>
      <c r="N2398" s="40" t="s">
        <v>8058</v>
      </c>
      <c r="O2398" s="40" t="s">
        <v>8058</v>
      </c>
      <c r="P2398" s="40" t="s">
        <v>8951</v>
      </c>
      <c r="Q2398" s="40" t="s">
        <v>8863</v>
      </c>
      <c r="R2398" s="22" t="s">
        <v>4293</v>
      </c>
      <c r="S2398" s="40"/>
    </row>
    <row r="2399" spans="1:34" x14ac:dyDescent="0.3">
      <c r="A2399" s="19">
        <v>2404</v>
      </c>
      <c r="B2399" s="34" t="s">
        <v>12</v>
      </c>
      <c r="C2399" s="88" t="s">
        <v>18</v>
      </c>
      <c r="D2399" s="22" t="s">
        <v>7638</v>
      </c>
      <c r="E2399" s="51" t="s">
        <v>5985</v>
      </c>
      <c r="F2399" s="40" t="s">
        <v>13</v>
      </c>
      <c r="G2399" s="51" t="s">
        <v>14</v>
      </c>
      <c r="H2399" s="51" t="s">
        <v>5243</v>
      </c>
      <c r="I2399" s="51" t="s">
        <v>8715</v>
      </c>
      <c r="J2399" s="51" t="s">
        <v>1856</v>
      </c>
      <c r="K2399" s="58" t="s">
        <v>8728</v>
      </c>
      <c r="L2399" s="40" t="s">
        <v>8058</v>
      </c>
      <c r="M2399" s="40" t="s">
        <v>8058</v>
      </c>
      <c r="N2399" s="40" t="s">
        <v>8058</v>
      </c>
      <c r="O2399" s="40" t="s">
        <v>8058</v>
      </c>
      <c r="P2399" s="40" t="s">
        <v>8951</v>
      </c>
      <c r="Q2399" s="40" t="s">
        <v>8863</v>
      </c>
      <c r="R2399" s="22" t="s">
        <v>4293</v>
      </c>
      <c r="S2399" s="40"/>
    </row>
    <row r="2400" spans="1:34" x14ac:dyDescent="0.3">
      <c r="A2400" s="19">
        <v>2405</v>
      </c>
      <c r="B2400" s="34" t="s">
        <v>12</v>
      </c>
      <c r="C2400" s="88" t="s">
        <v>18</v>
      </c>
      <c r="D2400" s="22" t="s">
        <v>7711</v>
      </c>
      <c r="E2400" s="51" t="s">
        <v>5985</v>
      </c>
      <c r="F2400" s="40" t="s">
        <v>13</v>
      </c>
      <c r="G2400" s="51" t="s">
        <v>14</v>
      </c>
      <c r="H2400" s="51" t="s">
        <v>5243</v>
      </c>
      <c r="I2400" s="51" t="s">
        <v>8724</v>
      </c>
      <c r="J2400" s="51" t="s">
        <v>1856</v>
      </c>
      <c r="K2400" s="58" t="s">
        <v>8728</v>
      </c>
      <c r="L2400" s="40" t="s">
        <v>8058</v>
      </c>
      <c r="M2400" s="40" t="s">
        <v>8058</v>
      </c>
      <c r="N2400" s="40" t="s">
        <v>8058</v>
      </c>
      <c r="O2400" s="40" t="s">
        <v>8058</v>
      </c>
      <c r="P2400" s="40" t="s">
        <v>8951</v>
      </c>
      <c r="Q2400" s="40" t="s">
        <v>8863</v>
      </c>
      <c r="R2400" s="22" t="s">
        <v>4293</v>
      </c>
      <c r="S2400" s="40"/>
    </row>
    <row r="2401" spans="1:26" x14ac:dyDescent="0.3">
      <c r="A2401" s="19">
        <v>2406</v>
      </c>
      <c r="B2401" s="34" t="s">
        <v>12</v>
      </c>
      <c r="C2401" s="88" t="s">
        <v>18</v>
      </c>
      <c r="D2401" s="22" t="s">
        <v>7712</v>
      </c>
      <c r="E2401" s="51" t="s">
        <v>5985</v>
      </c>
      <c r="F2401" s="40" t="s">
        <v>13</v>
      </c>
      <c r="G2401" s="51" t="s">
        <v>14</v>
      </c>
      <c r="H2401" s="51" t="s">
        <v>5243</v>
      </c>
      <c r="I2401" s="51" t="s">
        <v>8724</v>
      </c>
      <c r="J2401" s="51" t="s">
        <v>1856</v>
      </c>
      <c r="K2401" s="58" t="s">
        <v>8728</v>
      </c>
      <c r="L2401" s="40" t="s">
        <v>8058</v>
      </c>
      <c r="M2401" s="40" t="s">
        <v>8058</v>
      </c>
      <c r="N2401" s="40" t="s">
        <v>8058</v>
      </c>
      <c r="O2401" s="40" t="s">
        <v>8058</v>
      </c>
      <c r="P2401" s="40" t="s">
        <v>8951</v>
      </c>
      <c r="Q2401" s="40" t="s">
        <v>8863</v>
      </c>
      <c r="R2401" s="22" t="s">
        <v>4293</v>
      </c>
      <c r="S2401" s="40"/>
    </row>
    <row r="2402" spans="1:26" x14ac:dyDescent="0.3">
      <c r="A2402" s="19">
        <v>2407</v>
      </c>
      <c r="B2402" s="34" t="s">
        <v>12</v>
      </c>
      <c r="C2402" s="88" t="s">
        <v>18</v>
      </c>
      <c r="D2402" s="22" t="s">
        <v>7717</v>
      </c>
      <c r="E2402" s="51" t="s">
        <v>5985</v>
      </c>
      <c r="F2402" s="40" t="s">
        <v>13</v>
      </c>
      <c r="G2402" s="51" t="s">
        <v>14</v>
      </c>
      <c r="H2402" s="51" t="s">
        <v>5243</v>
      </c>
      <c r="I2402" s="51" t="s">
        <v>8725</v>
      </c>
      <c r="J2402" s="51" t="s">
        <v>1856</v>
      </c>
      <c r="K2402" s="58" t="s">
        <v>8728</v>
      </c>
      <c r="L2402" s="40" t="s">
        <v>8058</v>
      </c>
      <c r="M2402" s="40" t="s">
        <v>8058</v>
      </c>
      <c r="N2402" s="40" t="s">
        <v>8058</v>
      </c>
      <c r="O2402" s="40" t="s">
        <v>8058</v>
      </c>
      <c r="P2402" s="40" t="s">
        <v>8951</v>
      </c>
      <c r="Q2402" s="40" t="s">
        <v>8863</v>
      </c>
      <c r="R2402" s="22" t="s">
        <v>4293</v>
      </c>
      <c r="S2402" s="40"/>
    </row>
    <row r="2403" spans="1:26" x14ac:dyDescent="0.3">
      <c r="A2403" s="19">
        <v>2408</v>
      </c>
      <c r="B2403" s="34" t="s">
        <v>12</v>
      </c>
      <c r="C2403" s="88" t="s">
        <v>18</v>
      </c>
      <c r="D2403" s="22" t="s">
        <v>7718</v>
      </c>
      <c r="E2403" s="51" t="s">
        <v>5985</v>
      </c>
      <c r="F2403" s="40" t="s">
        <v>13</v>
      </c>
      <c r="G2403" s="51" t="s">
        <v>14</v>
      </c>
      <c r="H2403" s="51" t="s">
        <v>5243</v>
      </c>
      <c r="I2403" s="51" t="s">
        <v>8716</v>
      </c>
      <c r="J2403" s="51" t="s">
        <v>1856</v>
      </c>
      <c r="K2403" s="58" t="s">
        <v>8728</v>
      </c>
      <c r="L2403" s="40" t="s">
        <v>8058</v>
      </c>
      <c r="M2403" s="40" t="s">
        <v>8058</v>
      </c>
      <c r="N2403" s="40" t="s">
        <v>8058</v>
      </c>
      <c r="O2403" s="40" t="s">
        <v>8058</v>
      </c>
      <c r="P2403" s="40" t="s">
        <v>8951</v>
      </c>
      <c r="Q2403" s="40" t="s">
        <v>8863</v>
      </c>
      <c r="R2403" s="22" t="s">
        <v>4293</v>
      </c>
      <c r="S2403" s="40"/>
    </row>
    <row r="2404" spans="1:26" x14ac:dyDescent="0.3">
      <c r="A2404" s="19">
        <v>2409</v>
      </c>
      <c r="B2404" s="34" t="s">
        <v>12</v>
      </c>
      <c r="C2404" s="88" t="s">
        <v>18</v>
      </c>
      <c r="D2404" s="22" t="s">
        <v>7719</v>
      </c>
      <c r="E2404" s="51" t="s">
        <v>5985</v>
      </c>
      <c r="F2404" s="40" t="s">
        <v>13</v>
      </c>
      <c r="G2404" s="51" t="s">
        <v>14</v>
      </c>
      <c r="H2404" s="51" t="s">
        <v>5243</v>
      </c>
      <c r="I2404" s="51" t="s">
        <v>8716</v>
      </c>
      <c r="J2404" s="51" t="s">
        <v>1856</v>
      </c>
      <c r="K2404" s="58" t="s">
        <v>8728</v>
      </c>
      <c r="L2404" s="40" t="s">
        <v>8058</v>
      </c>
      <c r="M2404" s="40" t="s">
        <v>8058</v>
      </c>
      <c r="N2404" s="40" t="s">
        <v>8058</v>
      </c>
      <c r="O2404" s="40" t="s">
        <v>8058</v>
      </c>
      <c r="P2404" s="40" t="s">
        <v>8951</v>
      </c>
      <c r="Q2404" s="40" t="s">
        <v>8863</v>
      </c>
      <c r="R2404" s="22" t="s">
        <v>4293</v>
      </c>
      <c r="S2404" s="40"/>
    </row>
    <row r="2405" spans="1:26" x14ac:dyDescent="0.3">
      <c r="A2405" s="19">
        <v>2410</v>
      </c>
      <c r="B2405" s="34" t="s">
        <v>12</v>
      </c>
      <c r="C2405" s="88" t="s">
        <v>18</v>
      </c>
      <c r="D2405" s="22" t="s">
        <v>7720</v>
      </c>
      <c r="E2405" s="51" t="s">
        <v>5985</v>
      </c>
      <c r="F2405" s="40" t="s">
        <v>13</v>
      </c>
      <c r="G2405" s="51" t="s">
        <v>14</v>
      </c>
      <c r="H2405" s="51" t="s">
        <v>5243</v>
      </c>
      <c r="I2405" s="51" t="s">
        <v>8716</v>
      </c>
      <c r="J2405" s="51" t="s">
        <v>1856</v>
      </c>
      <c r="K2405" s="58" t="s">
        <v>8728</v>
      </c>
      <c r="L2405" s="40" t="s">
        <v>8058</v>
      </c>
      <c r="M2405" s="40" t="s">
        <v>8058</v>
      </c>
      <c r="N2405" s="40" t="s">
        <v>8058</v>
      </c>
      <c r="O2405" s="40" t="s">
        <v>8058</v>
      </c>
      <c r="P2405" s="40" t="s">
        <v>8951</v>
      </c>
      <c r="Q2405" s="40" t="s">
        <v>8863</v>
      </c>
      <c r="R2405" s="22" t="s">
        <v>4293</v>
      </c>
      <c r="S2405" s="40"/>
      <c r="Z2405" s="49"/>
    </row>
    <row r="2406" spans="1:26" x14ac:dyDescent="0.3">
      <c r="A2406" s="19">
        <v>2411</v>
      </c>
      <c r="B2406" s="34" t="s">
        <v>12</v>
      </c>
      <c r="C2406" s="88" t="s">
        <v>18</v>
      </c>
      <c r="D2406" s="22" t="s">
        <v>7639</v>
      </c>
      <c r="E2406" s="51" t="s">
        <v>5985</v>
      </c>
      <c r="F2406" s="40" t="s">
        <v>13</v>
      </c>
      <c r="G2406" s="51" t="s">
        <v>14</v>
      </c>
      <c r="H2406" s="51" t="s">
        <v>5243</v>
      </c>
      <c r="I2406" s="51" t="s">
        <v>8715</v>
      </c>
      <c r="J2406" s="51" t="s">
        <v>1856</v>
      </c>
      <c r="K2406" s="58" t="s">
        <v>8728</v>
      </c>
      <c r="L2406" s="40" t="s">
        <v>8058</v>
      </c>
      <c r="M2406" s="40" t="s">
        <v>8058</v>
      </c>
      <c r="N2406" s="40" t="s">
        <v>8058</v>
      </c>
      <c r="O2406" s="40" t="s">
        <v>8058</v>
      </c>
      <c r="P2406" s="40" t="s">
        <v>8951</v>
      </c>
      <c r="Q2406" s="40" t="s">
        <v>8863</v>
      </c>
      <c r="R2406" s="22" t="s">
        <v>4293</v>
      </c>
      <c r="S2406" s="40"/>
    </row>
    <row r="2407" spans="1:26" x14ac:dyDescent="0.3">
      <c r="A2407" s="19">
        <v>2412</v>
      </c>
      <c r="B2407" s="34" t="s">
        <v>12</v>
      </c>
      <c r="C2407" s="88" t="s">
        <v>18</v>
      </c>
      <c r="D2407" s="22" t="s">
        <v>7721</v>
      </c>
      <c r="E2407" s="51" t="s">
        <v>5985</v>
      </c>
      <c r="F2407" s="40" t="s">
        <v>13</v>
      </c>
      <c r="G2407" s="51" t="s">
        <v>14</v>
      </c>
      <c r="H2407" s="51" t="s">
        <v>5243</v>
      </c>
      <c r="I2407" s="51" t="s">
        <v>8716</v>
      </c>
      <c r="J2407" s="51" t="s">
        <v>1856</v>
      </c>
      <c r="K2407" s="58" t="s">
        <v>8728</v>
      </c>
      <c r="L2407" s="40" t="s">
        <v>8058</v>
      </c>
      <c r="M2407" s="40" t="s">
        <v>8058</v>
      </c>
      <c r="N2407" s="40" t="s">
        <v>8058</v>
      </c>
      <c r="O2407" s="40" t="s">
        <v>8058</v>
      </c>
      <c r="P2407" s="40" t="s">
        <v>8951</v>
      </c>
      <c r="Q2407" s="40" t="s">
        <v>8863</v>
      </c>
      <c r="R2407" s="22" t="s">
        <v>4293</v>
      </c>
      <c r="S2407" s="40"/>
    </row>
    <row r="2408" spans="1:26" x14ac:dyDescent="0.3">
      <c r="A2408" s="19">
        <v>2413</v>
      </c>
      <c r="B2408" s="34" t="s">
        <v>12</v>
      </c>
      <c r="C2408" s="88" t="s">
        <v>18</v>
      </c>
      <c r="D2408" s="22" t="s">
        <v>7722</v>
      </c>
      <c r="E2408" s="51" t="s">
        <v>5985</v>
      </c>
      <c r="F2408" s="40" t="s">
        <v>13</v>
      </c>
      <c r="G2408" s="51" t="s">
        <v>14</v>
      </c>
      <c r="H2408" s="51" t="s">
        <v>5243</v>
      </c>
      <c r="I2408" s="51" t="s">
        <v>8712</v>
      </c>
      <c r="J2408" s="51" t="s">
        <v>1856</v>
      </c>
      <c r="K2408" s="58" t="s">
        <v>8728</v>
      </c>
      <c r="L2408" s="40" t="s">
        <v>8058</v>
      </c>
      <c r="M2408" s="40" t="s">
        <v>8058</v>
      </c>
      <c r="N2408" s="40" t="s">
        <v>8058</v>
      </c>
      <c r="O2408" s="40" t="s">
        <v>8058</v>
      </c>
      <c r="P2408" s="40" t="s">
        <v>8951</v>
      </c>
      <c r="Q2408" s="40" t="s">
        <v>8863</v>
      </c>
      <c r="R2408" s="22" t="s">
        <v>4293</v>
      </c>
      <c r="S2408" s="40"/>
    </row>
    <row r="2409" spans="1:26" x14ac:dyDescent="0.3">
      <c r="A2409" s="19">
        <v>2414</v>
      </c>
      <c r="B2409" s="34" t="s">
        <v>12</v>
      </c>
      <c r="C2409" s="88" t="s">
        <v>18</v>
      </c>
      <c r="D2409" s="22" t="s">
        <v>7723</v>
      </c>
      <c r="E2409" s="51" t="s">
        <v>5985</v>
      </c>
      <c r="F2409" s="40" t="s">
        <v>13</v>
      </c>
      <c r="G2409" s="51" t="s">
        <v>14</v>
      </c>
      <c r="H2409" s="51" t="s">
        <v>5243</v>
      </c>
      <c r="I2409" s="51" t="s">
        <v>8712</v>
      </c>
      <c r="J2409" s="51" t="s">
        <v>1856</v>
      </c>
      <c r="K2409" s="58" t="s">
        <v>8728</v>
      </c>
      <c r="L2409" s="40" t="s">
        <v>8058</v>
      </c>
      <c r="M2409" s="40" t="s">
        <v>8058</v>
      </c>
      <c r="N2409" s="40" t="s">
        <v>8058</v>
      </c>
      <c r="O2409" s="40" t="s">
        <v>8058</v>
      </c>
      <c r="P2409" s="40" t="s">
        <v>8951</v>
      </c>
      <c r="Q2409" s="40" t="s">
        <v>8863</v>
      </c>
      <c r="R2409" s="22" t="s">
        <v>4293</v>
      </c>
      <c r="S2409" s="40"/>
    </row>
    <row r="2410" spans="1:26" x14ac:dyDescent="0.3">
      <c r="A2410" s="19">
        <v>2415</v>
      </c>
      <c r="B2410" s="34" t="s">
        <v>12</v>
      </c>
      <c r="C2410" s="88" t="s">
        <v>18</v>
      </c>
      <c r="D2410" s="22" t="s">
        <v>7724</v>
      </c>
      <c r="E2410" s="51" t="s">
        <v>5985</v>
      </c>
      <c r="F2410" s="40" t="s">
        <v>13</v>
      </c>
      <c r="G2410" s="51" t="s">
        <v>14</v>
      </c>
      <c r="H2410" s="51" t="s">
        <v>5243</v>
      </c>
      <c r="I2410" s="51" t="s">
        <v>8713</v>
      </c>
      <c r="J2410" s="51" t="s">
        <v>1856</v>
      </c>
      <c r="K2410" s="58" t="s">
        <v>8728</v>
      </c>
      <c r="L2410" s="40" t="s">
        <v>8058</v>
      </c>
      <c r="M2410" s="40" t="s">
        <v>8058</v>
      </c>
      <c r="N2410" s="40" t="s">
        <v>8058</v>
      </c>
      <c r="O2410" s="40" t="s">
        <v>8058</v>
      </c>
      <c r="P2410" s="40" t="s">
        <v>8951</v>
      </c>
      <c r="Q2410" s="40" t="s">
        <v>8863</v>
      </c>
      <c r="R2410" s="22" t="s">
        <v>4293</v>
      </c>
      <c r="S2410" s="40"/>
    </row>
    <row r="2411" spans="1:26" x14ac:dyDescent="0.3">
      <c r="A2411" s="19">
        <v>2416</v>
      </c>
      <c r="B2411" s="34" t="s">
        <v>12</v>
      </c>
      <c r="C2411" s="88" t="s">
        <v>18</v>
      </c>
      <c r="D2411" s="22" t="s">
        <v>7725</v>
      </c>
      <c r="E2411" s="51" t="s">
        <v>5985</v>
      </c>
      <c r="F2411" s="40" t="s">
        <v>13</v>
      </c>
      <c r="G2411" s="51" t="s">
        <v>14</v>
      </c>
      <c r="H2411" s="51" t="s">
        <v>5243</v>
      </c>
      <c r="I2411" s="51" t="s">
        <v>8713</v>
      </c>
      <c r="J2411" s="51" t="s">
        <v>1856</v>
      </c>
      <c r="K2411" s="58" t="s">
        <v>8728</v>
      </c>
      <c r="L2411" s="40" t="s">
        <v>8058</v>
      </c>
      <c r="M2411" s="40" t="s">
        <v>8058</v>
      </c>
      <c r="N2411" s="40" t="s">
        <v>8058</v>
      </c>
      <c r="O2411" s="40" t="s">
        <v>8058</v>
      </c>
      <c r="P2411" s="40" t="s">
        <v>8951</v>
      </c>
      <c r="Q2411" s="40" t="s">
        <v>8863</v>
      </c>
      <c r="R2411" s="22" t="s">
        <v>4293</v>
      </c>
      <c r="S2411" s="40"/>
    </row>
    <row r="2412" spans="1:26" x14ac:dyDescent="0.3">
      <c r="A2412" s="19">
        <v>2417</v>
      </c>
      <c r="B2412" s="34" t="s">
        <v>12</v>
      </c>
      <c r="C2412" s="88" t="s">
        <v>18</v>
      </c>
      <c r="D2412" s="22" t="s">
        <v>7726</v>
      </c>
      <c r="E2412" s="51" t="s">
        <v>5985</v>
      </c>
      <c r="F2412" s="40" t="s">
        <v>13</v>
      </c>
      <c r="G2412" s="51" t="s">
        <v>14</v>
      </c>
      <c r="H2412" s="51" t="s">
        <v>5243</v>
      </c>
      <c r="I2412" s="51" t="s">
        <v>8719</v>
      </c>
      <c r="J2412" s="51" t="s">
        <v>1856</v>
      </c>
      <c r="K2412" s="58" t="s">
        <v>8728</v>
      </c>
      <c r="L2412" s="40" t="s">
        <v>8058</v>
      </c>
      <c r="M2412" s="40" t="s">
        <v>8058</v>
      </c>
      <c r="N2412" s="40" t="s">
        <v>8058</v>
      </c>
      <c r="O2412" s="40" t="s">
        <v>8058</v>
      </c>
      <c r="P2412" s="40" t="s">
        <v>8951</v>
      </c>
      <c r="Q2412" s="40" t="s">
        <v>8863</v>
      </c>
      <c r="R2412" s="22" t="s">
        <v>4293</v>
      </c>
      <c r="S2412" s="40"/>
    </row>
    <row r="2413" spans="1:26" x14ac:dyDescent="0.3">
      <c r="A2413" s="19">
        <v>2418</v>
      </c>
      <c r="B2413" s="34" t="s">
        <v>12</v>
      </c>
      <c r="C2413" s="88" t="s">
        <v>18</v>
      </c>
      <c r="D2413" s="22" t="s">
        <v>7727</v>
      </c>
      <c r="E2413" s="51" t="s">
        <v>5985</v>
      </c>
      <c r="F2413" s="40" t="s">
        <v>13</v>
      </c>
      <c r="G2413" s="51" t="s">
        <v>14</v>
      </c>
      <c r="H2413" s="51" t="s">
        <v>5243</v>
      </c>
      <c r="I2413" s="51" t="s">
        <v>8719</v>
      </c>
      <c r="J2413" s="51" t="s">
        <v>1856</v>
      </c>
      <c r="K2413" s="58" t="s">
        <v>8728</v>
      </c>
      <c r="L2413" s="40" t="s">
        <v>8058</v>
      </c>
      <c r="M2413" s="40" t="s">
        <v>8058</v>
      </c>
      <c r="N2413" s="40" t="s">
        <v>8058</v>
      </c>
      <c r="O2413" s="40" t="s">
        <v>8058</v>
      </c>
      <c r="P2413" s="40" t="s">
        <v>8951</v>
      </c>
      <c r="Q2413" s="40" t="s">
        <v>8863</v>
      </c>
      <c r="R2413" s="22" t="s">
        <v>4293</v>
      </c>
      <c r="S2413" s="40"/>
    </row>
    <row r="2414" spans="1:26" x14ac:dyDescent="0.3">
      <c r="A2414" s="19">
        <v>2419</v>
      </c>
      <c r="B2414" s="34" t="s">
        <v>12</v>
      </c>
      <c r="C2414" s="88" t="s">
        <v>18</v>
      </c>
      <c r="D2414" s="22" t="s">
        <v>7728</v>
      </c>
      <c r="E2414" s="51" t="s">
        <v>5985</v>
      </c>
      <c r="F2414" s="40" t="s">
        <v>13</v>
      </c>
      <c r="G2414" s="51" t="s">
        <v>14</v>
      </c>
      <c r="H2414" s="51" t="s">
        <v>5243</v>
      </c>
      <c r="I2414" s="51" t="s">
        <v>8719</v>
      </c>
      <c r="J2414" s="51" t="s">
        <v>1856</v>
      </c>
      <c r="K2414" s="58" t="s">
        <v>8728</v>
      </c>
      <c r="L2414" s="40" t="s">
        <v>8058</v>
      </c>
      <c r="M2414" s="40" t="s">
        <v>8058</v>
      </c>
      <c r="N2414" s="40" t="s">
        <v>8058</v>
      </c>
      <c r="O2414" s="40" t="s">
        <v>8058</v>
      </c>
      <c r="P2414" s="40" t="s">
        <v>8951</v>
      </c>
      <c r="Q2414" s="40" t="s">
        <v>8863</v>
      </c>
      <c r="R2414" s="22" t="s">
        <v>4293</v>
      </c>
      <c r="S2414" s="40"/>
    </row>
    <row r="2415" spans="1:26" x14ac:dyDescent="0.3">
      <c r="A2415" s="19">
        <v>2420</v>
      </c>
      <c r="B2415" s="34" t="s">
        <v>12</v>
      </c>
      <c r="C2415" s="88" t="s">
        <v>18</v>
      </c>
      <c r="D2415" s="22" t="s">
        <v>7729</v>
      </c>
      <c r="E2415" s="51" t="s">
        <v>5985</v>
      </c>
      <c r="F2415" s="40" t="s">
        <v>13</v>
      </c>
      <c r="G2415" s="51" t="s">
        <v>14</v>
      </c>
      <c r="H2415" s="51" t="s">
        <v>5243</v>
      </c>
      <c r="I2415" s="51" t="s">
        <v>8719</v>
      </c>
      <c r="J2415" s="51" t="s">
        <v>1856</v>
      </c>
      <c r="K2415" s="58" t="s">
        <v>8728</v>
      </c>
      <c r="L2415" s="40" t="s">
        <v>8058</v>
      </c>
      <c r="M2415" s="40" t="s">
        <v>8058</v>
      </c>
      <c r="N2415" s="40" t="s">
        <v>8058</v>
      </c>
      <c r="O2415" s="40" t="s">
        <v>8058</v>
      </c>
      <c r="P2415" s="40" t="s">
        <v>8951</v>
      </c>
      <c r="Q2415" s="40" t="s">
        <v>8863</v>
      </c>
      <c r="R2415" s="22" t="s">
        <v>4293</v>
      </c>
      <c r="S2415" s="40"/>
    </row>
    <row r="2416" spans="1:26" x14ac:dyDescent="0.3">
      <c r="A2416" s="19">
        <v>2421</v>
      </c>
      <c r="B2416" s="34" t="s">
        <v>12</v>
      </c>
      <c r="C2416" s="88" t="s">
        <v>18</v>
      </c>
      <c r="D2416" s="22" t="s">
        <v>7641</v>
      </c>
      <c r="E2416" s="51" t="s">
        <v>5985</v>
      </c>
      <c r="F2416" s="40" t="s">
        <v>13</v>
      </c>
      <c r="G2416" s="51" t="s">
        <v>14</v>
      </c>
      <c r="H2416" s="51" t="s">
        <v>5243</v>
      </c>
      <c r="I2416" s="51" t="s">
        <v>8715</v>
      </c>
      <c r="J2416" s="51" t="s">
        <v>1856</v>
      </c>
      <c r="K2416" s="58" t="s">
        <v>8728</v>
      </c>
      <c r="L2416" s="40" t="s">
        <v>8058</v>
      </c>
      <c r="M2416" s="40" t="s">
        <v>8058</v>
      </c>
      <c r="N2416" s="40" t="s">
        <v>8058</v>
      </c>
      <c r="O2416" s="40" t="s">
        <v>8058</v>
      </c>
      <c r="P2416" s="40" t="s">
        <v>8951</v>
      </c>
      <c r="Q2416" s="40" t="s">
        <v>8863</v>
      </c>
      <c r="R2416" s="22" t="s">
        <v>4293</v>
      </c>
      <c r="S2416" s="40"/>
    </row>
    <row r="2417" spans="1:19" x14ac:dyDescent="0.3">
      <c r="A2417" s="19">
        <v>2422</v>
      </c>
      <c r="B2417" s="34" t="s">
        <v>12</v>
      </c>
      <c r="C2417" s="88" t="s">
        <v>18</v>
      </c>
      <c r="D2417" s="22" t="s">
        <v>7730</v>
      </c>
      <c r="E2417" s="51" t="s">
        <v>5985</v>
      </c>
      <c r="F2417" s="40" t="s">
        <v>13</v>
      </c>
      <c r="G2417" s="51" t="s">
        <v>14</v>
      </c>
      <c r="H2417" s="51" t="s">
        <v>5243</v>
      </c>
      <c r="I2417" s="51" t="s">
        <v>8719</v>
      </c>
      <c r="J2417" s="51" t="s">
        <v>1856</v>
      </c>
      <c r="K2417" s="58" t="s">
        <v>8728</v>
      </c>
      <c r="L2417" s="40" t="s">
        <v>8058</v>
      </c>
      <c r="M2417" s="40" t="s">
        <v>8058</v>
      </c>
      <c r="N2417" s="40" t="s">
        <v>8058</v>
      </c>
      <c r="O2417" s="40" t="s">
        <v>8058</v>
      </c>
      <c r="P2417" s="40" t="s">
        <v>8951</v>
      </c>
      <c r="Q2417" s="40" t="s">
        <v>8863</v>
      </c>
      <c r="R2417" s="22" t="s">
        <v>4293</v>
      </c>
      <c r="S2417" s="40"/>
    </row>
    <row r="2418" spans="1:19" x14ac:dyDescent="0.3">
      <c r="A2418" s="19">
        <v>2423</v>
      </c>
      <c r="B2418" s="34" t="s">
        <v>12</v>
      </c>
      <c r="C2418" s="88" t="s">
        <v>18</v>
      </c>
      <c r="D2418" s="22" t="s">
        <v>7732</v>
      </c>
      <c r="E2418" s="51" t="s">
        <v>5985</v>
      </c>
      <c r="F2418" s="40" t="s">
        <v>13</v>
      </c>
      <c r="G2418" s="51" t="s">
        <v>14</v>
      </c>
      <c r="H2418" s="51" t="s">
        <v>5243</v>
      </c>
      <c r="I2418" s="51" t="s">
        <v>8719</v>
      </c>
      <c r="J2418" s="51" t="s">
        <v>1856</v>
      </c>
      <c r="K2418" s="58" t="s">
        <v>8728</v>
      </c>
      <c r="L2418" s="40" t="s">
        <v>8058</v>
      </c>
      <c r="M2418" s="40" t="s">
        <v>8058</v>
      </c>
      <c r="N2418" s="40" t="s">
        <v>8058</v>
      </c>
      <c r="O2418" s="40" t="s">
        <v>8058</v>
      </c>
      <c r="P2418" s="40" t="s">
        <v>8951</v>
      </c>
      <c r="Q2418" s="40" t="s">
        <v>8863</v>
      </c>
      <c r="R2418" s="22" t="s">
        <v>4293</v>
      </c>
      <c r="S2418" s="40"/>
    </row>
    <row r="2419" spans="1:19" x14ac:dyDescent="0.3">
      <c r="A2419" s="19">
        <v>2424</v>
      </c>
      <c r="B2419" s="34" t="s">
        <v>12</v>
      </c>
      <c r="C2419" s="88" t="s">
        <v>18</v>
      </c>
      <c r="D2419" s="22" t="s">
        <v>7733</v>
      </c>
      <c r="E2419" s="51" t="s">
        <v>5985</v>
      </c>
      <c r="F2419" s="40" t="s">
        <v>13</v>
      </c>
      <c r="G2419" s="51" t="s">
        <v>14</v>
      </c>
      <c r="H2419" s="51" t="s">
        <v>5243</v>
      </c>
      <c r="I2419" s="51" t="s">
        <v>8719</v>
      </c>
      <c r="J2419" s="51" t="s">
        <v>1856</v>
      </c>
      <c r="K2419" s="58" t="s">
        <v>8728</v>
      </c>
      <c r="L2419" s="40" t="s">
        <v>8058</v>
      </c>
      <c r="M2419" s="40" t="s">
        <v>8058</v>
      </c>
      <c r="N2419" s="40" t="s">
        <v>8058</v>
      </c>
      <c r="O2419" s="40" t="s">
        <v>8058</v>
      </c>
      <c r="P2419" s="40" t="s">
        <v>8951</v>
      </c>
      <c r="Q2419" s="40" t="s">
        <v>8863</v>
      </c>
      <c r="R2419" s="22" t="s">
        <v>4293</v>
      </c>
      <c r="S2419" s="40"/>
    </row>
    <row r="2420" spans="1:19" x14ac:dyDescent="0.3">
      <c r="A2420" s="19">
        <v>2425</v>
      </c>
      <c r="B2420" s="34" t="s">
        <v>12</v>
      </c>
      <c r="C2420" s="88" t="s">
        <v>18</v>
      </c>
      <c r="D2420" s="22" t="s">
        <v>7734</v>
      </c>
      <c r="E2420" s="51" t="s">
        <v>5985</v>
      </c>
      <c r="F2420" s="40" t="s">
        <v>13</v>
      </c>
      <c r="G2420" s="51" t="s">
        <v>14</v>
      </c>
      <c r="H2420" s="51" t="s">
        <v>5243</v>
      </c>
      <c r="I2420" s="51" t="s">
        <v>8719</v>
      </c>
      <c r="J2420" s="51" t="s">
        <v>1856</v>
      </c>
      <c r="K2420" s="58" t="s">
        <v>8728</v>
      </c>
      <c r="L2420" s="40" t="s">
        <v>8058</v>
      </c>
      <c r="M2420" s="40" t="s">
        <v>8058</v>
      </c>
      <c r="N2420" s="40" t="s">
        <v>8058</v>
      </c>
      <c r="O2420" s="40" t="s">
        <v>8058</v>
      </c>
      <c r="P2420" s="40" t="s">
        <v>8951</v>
      </c>
      <c r="Q2420" s="40" t="s">
        <v>8863</v>
      </c>
      <c r="R2420" s="22" t="s">
        <v>4293</v>
      </c>
      <c r="S2420" s="40"/>
    </row>
    <row r="2421" spans="1:19" x14ac:dyDescent="0.3">
      <c r="A2421" s="19">
        <v>2426</v>
      </c>
      <c r="B2421" s="34" t="s">
        <v>12</v>
      </c>
      <c r="C2421" s="88" t="s">
        <v>18</v>
      </c>
      <c r="D2421" s="22" t="s">
        <v>7642</v>
      </c>
      <c r="E2421" s="51" t="s">
        <v>5985</v>
      </c>
      <c r="F2421" s="40" t="s">
        <v>13</v>
      </c>
      <c r="G2421" s="51" t="s">
        <v>14</v>
      </c>
      <c r="H2421" s="51" t="s">
        <v>5243</v>
      </c>
      <c r="I2421" s="51" t="s">
        <v>8715</v>
      </c>
      <c r="J2421" s="51" t="s">
        <v>1856</v>
      </c>
      <c r="K2421" s="58" t="s">
        <v>8728</v>
      </c>
      <c r="L2421" s="40" t="s">
        <v>8058</v>
      </c>
      <c r="M2421" s="40" t="s">
        <v>8058</v>
      </c>
      <c r="N2421" s="40" t="s">
        <v>8058</v>
      </c>
      <c r="O2421" s="40" t="s">
        <v>8058</v>
      </c>
      <c r="P2421" s="40" t="s">
        <v>8951</v>
      </c>
      <c r="Q2421" s="40" t="s">
        <v>8863</v>
      </c>
      <c r="R2421" s="22" t="s">
        <v>4293</v>
      </c>
      <c r="S2421" s="40"/>
    </row>
    <row r="2422" spans="1:19" x14ac:dyDescent="0.3">
      <c r="A2422" s="19">
        <v>2427</v>
      </c>
      <c r="B2422" s="34" t="s">
        <v>12</v>
      </c>
      <c r="C2422" s="88" t="s">
        <v>18</v>
      </c>
      <c r="D2422" s="22" t="s">
        <v>7736</v>
      </c>
      <c r="E2422" s="51" t="s">
        <v>5985</v>
      </c>
      <c r="F2422" s="40" t="s">
        <v>13</v>
      </c>
      <c r="G2422" s="51" t="s">
        <v>14</v>
      </c>
      <c r="H2422" s="51" t="s">
        <v>5243</v>
      </c>
      <c r="I2422" s="51" t="s">
        <v>8719</v>
      </c>
      <c r="J2422" s="51" t="s">
        <v>1856</v>
      </c>
      <c r="K2422" s="58" t="s">
        <v>8728</v>
      </c>
      <c r="L2422" s="40" t="s">
        <v>8058</v>
      </c>
      <c r="M2422" s="40" t="s">
        <v>8058</v>
      </c>
      <c r="N2422" s="40" t="s">
        <v>8058</v>
      </c>
      <c r="O2422" s="40" t="s">
        <v>8058</v>
      </c>
      <c r="P2422" s="40" t="s">
        <v>8951</v>
      </c>
      <c r="Q2422" s="40" t="s">
        <v>8863</v>
      </c>
      <c r="R2422" s="22" t="s">
        <v>4293</v>
      </c>
      <c r="S2422" s="40"/>
    </row>
    <row r="2423" spans="1:19" x14ac:dyDescent="0.3">
      <c r="A2423" s="19">
        <v>2428</v>
      </c>
      <c r="B2423" s="34" t="s">
        <v>12</v>
      </c>
      <c r="C2423" s="88" t="s">
        <v>18</v>
      </c>
      <c r="D2423" s="22" t="s">
        <v>7737</v>
      </c>
      <c r="E2423" s="51" t="s">
        <v>5985</v>
      </c>
      <c r="F2423" s="40" t="s">
        <v>13</v>
      </c>
      <c r="G2423" s="51" t="s">
        <v>14</v>
      </c>
      <c r="H2423" s="51" t="s">
        <v>5243</v>
      </c>
      <c r="I2423" s="51" t="s">
        <v>8723</v>
      </c>
      <c r="J2423" s="51" t="s">
        <v>1856</v>
      </c>
      <c r="K2423" s="58" t="s">
        <v>8728</v>
      </c>
      <c r="L2423" s="40" t="s">
        <v>8058</v>
      </c>
      <c r="M2423" s="40" t="s">
        <v>8058</v>
      </c>
      <c r="N2423" s="40" t="s">
        <v>8058</v>
      </c>
      <c r="O2423" s="40" t="s">
        <v>8058</v>
      </c>
      <c r="P2423" s="40" t="s">
        <v>8951</v>
      </c>
      <c r="Q2423" s="40" t="s">
        <v>8863</v>
      </c>
      <c r="R2423" s="22" t="s">
        <v>4293</v>
      </c>
      <c r="S2423" s="40"/>
    </row>
    <row r="2424" spans="1:19" x14ac:dyDescent="0.3">
      <c r="A2424" s="19">
        <v>2429</v>
      </c>
      <c r="B2424" s="34" t="s">
        <v>12</v>
      </c>
      <c r="C2424" s="88" t="s">
        <v>18</v>
      </c>
      <c r="D2424" s="22" t="s">
        <v>7738</v>
      </c>
      <c r="E2424" s="51" t="s">
        <v>5985</v>
      </c>
      <c r="F2424" s="40" t="s">
        <v>13</v>
      </c>
      <c r="G2424" s="51" t="s">
        <v>14</v>
      </c>
      <c r="H2424" s="51" t="s">
        <v>5243</v>
      </c>
      <c r="I2424" s="51" t="s">
        <v>8723</v>
      </c>
      <c r="J2424" s="51" t="s">
        <v>1856</v>
      </c>
      <c r="K2424" s="58" t="s">
        <v>8728</v>
      </c>
      <c r="L2424" s="40" t="s">
        <v>8058</v>
      </c>
      <c r="M2424" s="40" t="s">
        <v>8058</v>
      </c>
      <c r="N2424" s="40" t="s">
        <v>8058</v>
      </c>
      <c r="O2424" s="40" t="s">
        <v>8058</v>
      </c>
      <c r="P2424" s="40" t="s">
        <v>8951</v>
      </c>
      <c r="Q2424" s="40" t="s">
        <v>8863</v>
      </c>
      <c r="R2424" s="22" t="s">
        <v>4293</v>
      </c>
      <c r="S2424" s="40"/>
    </row>
    <row r="2425" spans="1:19" x14ac:dyDescent="0.3">
      <c r="A2425" s="19">
        <v>2430</v>
      </c>
      <c r="B2425" s="34" t="s">
        <v>12</v>
      </c>
      <c r="C2425" s="88" t="s">
        <v>18</v>
      </c>
      <c r="D2425" s="22" t="s">
        <v>7739</v>
      </c>
      <c r="E2425" s="51" t="s">
        <v>5985</v>
      </c>
      <c r="F2425" s="40" t="s">
        <v>13</v>
      </c>
      <c r="G2425" s="51" t="s">
        <v>14</v>
      </c>
      <c r="H2425" s="51" t="s">
        <v>5243</v>
      </c>
      <c r="I2425" s="51" t="s">
        <v>8723</v>
      </c>
      <c r="J2425" s="51" t="s">
        <v>1856</v>
      </c>
      <c r="K2425" s="58" t="s">
        <v>8728</v>
      </c>
      <c r="L2425" s="40" t="s">
        <v>8058</v>
      </c>
      <c r="M2425" s="40" t="s">
        <v>8058</v>
      </c>
      <c r="N2425" s="40" t="s">
        <v>8058</v>
      </c>
      <c r="O2425" s="40" t="s">
        <v>8058</v>
      </c>
      <c r="P2425" s="40" t="s">
        <v>8951</v>
      </c>
      <c r="Q2425" s="40" t="s">
        <v>8863</v>
      </c>
      <c r="R2425" s="22" t="s">
        <v>4293</v>
      </c>
      <c r="S2425" s="40"/>
    </row>
    <row r="2426" spans="1:19" x14ac:dyDescent="0.3">
      <c r="A2426" s="19">
        <v>2431</v>
      </c>
      <c r="B2426" s="34" t="s">
        <v>12</v>
      </c>
      <c r="C2426" s="88" t="s">
        <v>18</v>
      </c>
      <c r="D2426" s="22" t="s">
        <v>7740</v>
      </c>
      <c r="E2426" s="51" t="s">
        <v>5985</v>
      </c>
      <c r="F2426" s="40" t="s">
        <v>13</v>
      </c>
      <c r="G2426" s="51" t="s">
        <v>14</v>
      </c>
      <c r="H2426" s="51" t="s">
        <v>5243</v>
      </c>
      <c r="I2426" s="51" t="s">
        <v>8723</v>
      </c>
      <c r="J2426" s="51" t="s">
        <v>1856</v>
      </c>
      <c r="K2426" s="58" t="s">
        <v>8728</v>
      </c>
      <c r="L2426" s="40" t="s">
        <v>8058</v>
      </c>
      <c r="M2426" s="40" t="s">
        <v>8058</v>
      </c>
      <c r="N2426" s="40" t="s">
        <v>8058</v>
      </c>
      <c r="O2426" s="40" t="s">
        <v>8058</v>
      </c>
      <c r="P2426" s="40" t="s">
        <v>8951</v>
      </c>
      <c r="Q2426" s="40" t="s">
        <v>8863</v>
      </c>
      <c r="R2426" s="22" t="s">
        <v>4293</v>
      </c>
      <c r="S2426" s="40"/>
    </row>
    <row r="2427" spans="1:19" x14ac:dyDescent="0.3">
      <c r="A2427" s="19">
        <v>2432</v>
      </c>
      <c r="B2427" s="34" t="s">
        <v>12</v>
      </c>
      <c r="C2427" s="88" t="s">
        <v>18</v>
      </c>
      <c r="D2427" s="22" t="s">
        <v>7741</v>
      </c>
      <c r="E2427" s="51" t="s">
        <v>5985</v>
      </c>
      <c r="F2427" s="40" t="s">
        <v>13</v>
      </c>
      <c r="G2427" s="51" t="s">
        <v>14</v>
      </c>
      <c r="H2427" s="51" t="s">
        <v>5243</v>
      </c>
      <c r="I2427" s="51" t="s">
        <v>8723</v>
      </c>
      <c r="J2427" s="51" t="s">
        <v>1856</v>
      </c>
      <c r="K2427" s="58" t="s">
        <v>8728</v>
      </c>
      <c r="L2427" s="40" t="s">
        <v>8058</v>
      </c>
      <c r="M2427" s="40" t="s">
        <v>8058</v>
      </c>
      <c r="N2427" s="40" t="s">
        <v>8058</v>
      </c>
      <c r="O2427" s="40" t="s">
        <v>8058</v>
      </c>
      <c r="P2427" s="40" t="s">
        <v>8951</v>
      </c>
      <c r="Q2427" s="40" t="s">
        <v>8863</v>
      </c>
      <c r="R2427" s="22" t="s">
        <v>4293</v>
      </c>
      <c r="S2427" s="40"/>
    </row>
    <row r="2428" spans="1:19" x14ac:dyDescent="0.3">
      <c r="A2428" s="19">
        <v>2433</v>
      </c>
      <c r="B2428" s="34" t="s">
        <v>12</v>
      </c>
      <c r="C2428" s="88" t="s">
        <v>18</v>
      </c>
      <c r="D2428" s="22" t="s">
        <v>7742</v>
      </c>
      <c r="E2428" s="51" t="s">
        <v>5985</v>
      </c>
      <c r="F2428" s="40" t="s">
        <v>13</v>
      </c>
      <c r="G2428" s="51" t="s">
        <v>14</v>
      </c>
      <c r="H2428" s="51" t="s">
        <v>5243</v>
      </c>
      <c r="I2428" s="51" t="s">
        <v>8723</v>
      </c>
      <c r="J2428" s="51" t="s">
        <v>1856</v>
      </c>
      <c r="K2428" s="58" t="s">
        <v>8728</v>
      </c>
      <c r="L2428" s="40" t="s">
        <v>8058</v>
      </c>
      <c r="M2428" s="40" t="s">
        <v>8058</v>
      </c>
      <c r="N2428" s="40" t="s">
        <v>8058</v>
      </c>
      <c r="O2428" s="40" t="s">
        <v>8058</v>
      </c>
      <c r="P2428" s="40" t="s">
        <v>8951</v>
      </c>
      <c r="Q2428" s="40" t="s">
        <v>8863</v>
      </c>
      <c r="R2428" s="22" t="s">
        <v>4293</v>
      </c>
      <c r="S2428" s="40"/>
    </row>
    <row r="2429" spans="1:19" x14ac:dyDescent="0.3">
      <c r="A2429" s="19">
        <v>2434</v>
      </c>
      <c r="B2429" s="34" t="s">
        <v>12</v>
      </c>
      <c r="C2429" s="88" t="s">
        <v>18</v>
      </c>
      <c r="D2429" s="22" t="s">
        <v>7743</v>
      </c>
      <c r="E2429" s="51" t="s">
        <v>5985</v>
      </c>
      <c r="F2429" s="40" t="s">
        <v>13</v>
      </c>
      <c r="G2429" s="51" t="s">
        <v>14</v>
      </c>
      <c r="H2429" s="51" t="s">
        <v>5243</v>
      </c>
      <c r="I2429" s="51" t="s">
        <v>8723</v>
      </c>
      <c r="J2429" s="51" t="s">
        <v>1856</v>
      </c>
      <c r="K2429" s="58" t="s">
        <v>8728</v>
      </c>
      <c r="L2429" s="40" t="s">
        <v>8058</v>
      </c>
      <c r="M2429" s="40" t="s">
        <v>8058</v>
      </c>
      <c r="N2429" s="40" t="s">
        <v>8058</v>
      </c>
      <c r="O2429" s="40" t="s">
        <v>8058</v>
      </c>
      <c r="P2429" s="40" t="s">
        <v>8951</v>
      </c>
      <c r="Q2429" s="40" t="s">
        <v>8863</v>
      </c>
      <c r="R2429" s="22" t="s">
        <v>4293</v>
      </c>
      <c r="S2429" s="40"/>
    </row>
    <row r="2430" spans="1:19" x14ac:dyDescent="0.3">
      <c r="A2430" s="19">
        <v>2435</v>
      </c>
      <c r="B2430" s="34" t="s">
        <v>12</v>
      </c>
      <c r="C2430" s="88" t="s">
        <v>18</v>
      </c>
      <c r="D2430" s="22" t="s">
        <v>7744</v>
      </c>
      <c r="E2430" s="51" t="s">
        <v>5985</v>
      </c>
      <c r="F2430" s="40" t="s">
        <v>13</v>
      </c>
      <c r="G2430" s="51" t="s">
        <v>14</v>
      </c>
      <c r="H2430" s="51" t="s">
        <v>5243</v>
      </c>
      <c r="I2430" s="51" t="s">
        <v>8723</v>
      </c>
      <c r="J2430" s="51" t="s">
        <v>1856</v>
      </c>
      <c r="K2430" s="58" t="s">
        <v>8728</v>
      </c>
      <c r="L2430" s="40" t="s">
        <v>8058</v>
      </c>
      <c r="M2430" s="40" t="s">
        <v>8058</v>
      </c>
      <c r="N2430" s="40" t="s">
        <v>8058</v>
      </c>
      <c r="O2430" s="40" t="s">
        <v>8058</v>
      </c>
      <c r="P2430" s="40" t="s">
        <v>8951</v>
      </c>
      <c r="Q2430" s="40" t="s">
        <v>8863</v>
      </c>
      <c r="R2430" s="22" t="s">
        <v>4293</v>
      </c>
      <c r="S2430" s="40"/>
    </row>
    <row r="2431" spans="1:19" x14ac:dyDescent="0.3">
      <c r="A2431" s="19">
        <v>2436</v>
      </c>
      <c r="B2431" s="34" t="s">
        <v>12</v>
      </c>
      <c r="C2431" s="88" t="s">
        <v>18</v>
      </c>
      <c r="D2431" s="22" t="s">
        <v>7745</v>
      </c>
      <c r="E2431" s="51" t="s">
        <v>5985</v>
      </c>
      <c r="F2431" s="40" t="s">
        <v>13</v>
      </c>
      <c r="G2431" s="51" t="s">
        <v>14</v>
      </c>
      <c r="H2431" s="51" t="s">
        <v>5243</v>
      </c>
      <c r="I2431" s="51" t="s">
        <v>8723</v>
      </c>
      <c r="J2431" s="51" t="s">
        <v>1856</v>
      </c>
      <c r="K2431" s="58" t="s">
        <v>8728</v>
      </c>
      <c r="L2431" s="40" t="s">
        <v>8058</v>
      </c>
      <c r="M2431" s="40" t="s">
        <v>8058</v>
      </c>
      <c r="N2431" s="40" t="s">
        <v>8058</v>
      </c>
      <c r="O2431" s="40" t="s">
        <v>8058</v>
      </c>
      <c r="P2431" s="40" t="s">
        <v>8951</v>
      </c>
      <c r="Q2431" s="40" t="s">
        <v>8863</v>
      </c>
      <c r="R2431" s="22" t="s">
        <v>4293</v>
      </c>
      <c r="S2431" s="40"/>
    </row>
    <row r="2432" spans="1:19" x14ac:dyDescent="0.3">
      <c r="A2432" s="19">
        <v>2437</v>
      </c>
      <c r="B2432" s="34" t="s">
        <v>12</v>
      </c>
      <c r="C2432" s="88" t="s">
        <v>18</v>
      </c>
      <c r="D2432" s="22" t="s">
        <v>7643</v>
      </c>
      <c r="E2432" s="51" t="s">
        <v>5985</v>
      </c>
      <c r="F2432" s="40" t="s">
        <v>13</v>
      </c>
      <c r="G2432" s="51" t="s">
        <v>14</v>
      </c>
      <c r="H2432" s="51" t="s">
        <v>5243</v>
      </c>
      <c r="I2432" s="51" t="s">
        <v>8715</v>
      </c>
      <c r="J2432" s="51" t="s">
        <v>1856</v>
      </c>
      <c r="K2432" s="58" t="s">
        <v>8728</v>
      </c>
      <c r="L2432" s="40" t="s">
        <v>8058</v>
      </c>
      <c r="M2432" s="40" t="s">
        <v>8058</v>
      </c>
      <c r="N2432" s="40" t="s">
        <v>8058</v>
      </c>
      <c r="O2432" s="40" t="s">
        <v>8058</v>
      </c>
      <c r="P2432" s="40" t="s">
        <v>8951</v>
      </c>
      <c r="Q2432" s="40" t="s">
        <v>8863</v>
      </c>
      <c r="R2432" s="22" t="s">
        <v>4293</v>
      </c>
      <c r="S2432" s="40"/>
    </row>
    <row r="2433" spans="1:19" x14ac:dyDescent="0.3">
      <c r="A2433" s="19">
        <v>2438</v>
      </c>
      <c r="B2433" s="34" t="s">
        <v>12</v>
      </c>
      <c r="C2433" s="88" t="s">
        <v>18</v>
      </c>
      <c r="D2433" s="22" t="s">
        <v>7746</v>
      </c>
      <c r="E2433" s="51" t="s">
        <v>5985</v>
      </c>
      <c r="F2433" s="40" t="s">
        <v>13</v>
      </c>
      <c r="G2433" s="51" t="s">
        <v>14</v>
      </c>
      <c r="H2433" s="51" t="s">
        <v>5243</v>
      </c>
      <c r="I2433" s="51" t="s">
        <v>8723</v>
      </c>
      <c r="J2433" s="51" t="s">
        <v>1856</v>
      </c>
      <c r="K2433" s="58" t="s">
        <v>8728</v>
      </c>
      <c r="L2433" s="40" t="s">
        <v>8058</v>
      </c>
      <c r="M2433" s="40" t="s">
        <v>8058</v>
      </c>
      <c r="N2433" s="40" t="s">
        <v>8058</v>
      </c>
      <c r="O2433" s="40" t="s">
        <v>8058</v>
      </c>
      <c r="P2433" s="40" t="s">
        <v>8951</v>
      </c>
      <c r="Q2433" s="40" t="s">
        <v>8863</v>
      </c>
      <c r="R2433" s="22" t="s">
        <v>4293</v>
      </c>
      <c r="S2433" s="40"/>
    </row>
    <row r="2434" spans="1:19" x14ac:dyDescent="0.3">
      <c r="A2434" s="19">
        <v>2439</v>
      </c>
      <c r="B2434" s="34" t="s">
        <v>12</v>
      </c>
      <c r="C2434" s="88" t="s">
        <v>18</v>
      </c>
      <c r="D2434" s="22" t="s">
        <v>7747</v>
      </c>
      <c r="E2434" s="51" t="s">
        <v>5985</v>
      </c>
      <c r="F2434" s="40" t="s">
        <v>13</v>
      </c>
      <c r="G2434" s="51" t="s">
        <v>14</v>
      </c>
      <c r="H2434" s="51" t="s">
        <v>5243</v>
      </c>
      <c r="I2434" s="51" t="s">
        <v>8723</v>
      </c>
      <c r="J2434" s="51" t="s">
        <v>1856</v>
      </c>
      <c r="K2434" s="58" t="s">
        <v>8728</v>
      </c>
      <c r="L2434" s="40" t="s">
        <v>8058</v>
      </c>
      <c r="M2434" s="40" t="s">
        <v>8058</v>
      </c>
      <c r="N2434" s="40" t="s">
        <v>8058</v>
      </c>
      <c r="O2434" s="40" t="s">
        <v>8058</v>
      </c>
      <c r="P2434" s="40" t="s">
        <v>8951</v>
      </c>
      <c r="Q2434" s="40" t="s">
        <v>8863</v>
      </c>
      <c r="R2434" s="22" t="s">
        <v>4293</v>
      </c>
      <c r="S2434" s="40"/>
    </row>
    <row r="2435" spans="1:19" x14ac:dyDescent="0.3">
      <c r="A2435" s="19">
        <v>2440</v>
      </c>
      <c r="B2435" s="34" t="s">
        <v>12</v>
      </c>
      <c r="C2435" s="88" t="s">
        <v>18</v>
      </c>
      <c r="D2435" s="22" t="s">
        <v>7748</v>
      </c>
      <c r="E2435" s="51" t="s">
        <v>5985</v>
      </c>
      <c r="F2435" s="40" t="s">
        <v>13</v>
      </c>
      <c r="G2435" s="51" t="s">
        <v>14</v>
      </c>
      <c r="H2435" s="51" t="s">
        <v>5243</v>
      </c>
      <c r="I2435" s="51" t="s">
        <v>8723</v>
      </c>
      <c r="J2435" s="51" t="s">
        <v>1856</v>
      </c>
      <c r="K2435" s="58" t="s">
        <v>8728</v>
      </c>
      <c r="L2435" s="40" t="s">
        <v>8058</v>
      </c>
      <c r="M2435" s="40" t="s">
        <v>8058</v>
      </c>
      <c r="N2435" s="40" t="s">
        <v>8058</v>
      </c>
      <c r="O2435" s="40" t="s">
        <v>8058</v>
      </c>
      <c r="P2435" s="40" t="s">
        <v>8951</v>
      </c>
      <c r="Q2435" s="40" t="s">
        <v>8863</v>
      </c>
      <c r="R2435" s="22" t="s">
        <v>4293</v>
      </c>
      <c r="S2435" s="40"/>
    </row>
    <row r="2436" spans="1:19" x14ac:dyDescent="0.3">
      <c r="A2436" s="19">
        <v>2441</v>
      </c>
      <c r="B2436" s="34" t="s">
        <v>12</v>
      </c>
      <c r="C2436" s="88" t="s">
        <v>18</v>
      </c>
      <c r="D2436" s="22" t="s">
        <v>7749</v>
      </c>
      <c r="E2436" s="51" t="s">
        <v>5985</v>
      </c>
      <c r="F2436" s="40" t="s">
        <v>13</v>
      </c>
      <c r="G2436" s="51" t="s">
        <v>14</v>
      </c>
      <c r="H2436" s="51" t="s">
        <v>5243</v>
      </c>
      <c r="I2436" s="51" t="s">
        <v>8723</v>
      </c>
      <c r="J2436" s="51" t="s">
        <v>1856</v>
      </c>
      <c r="K2436" s="58" t="s">
        <v>8728</v>
      </c>
      <c r="L2436" s="40" t="s">
        <v>8058</v>
      </c>
      <c r="M2436" s="40" t="s">
        <v>8058</v>
      </c>
      <c r="N2436" s="40" t="s">
        <v>8058</v>
      </c>
      <c r="O2436" s="40" t="s">
        <v>8058</v>
      </c>
      <c r="P2436" s="40" t="s">
        <v>8951</v>
      </c>
      <c r="Q2436" s="40" t="s">
        <v>8863</v>
      </c>
      <c r="R2436" s="22" t="s">
        <v>4293</v>
      </c>
      <c r="S2436" s="40"/>
    </row>
    <row r="2437" spans="1:19" x14ac:dyDescent="0.3">
      <c r="A2437" s="19">
        <v>2442</v>
      </c>
      <c r="B2437" s="34" t="s">
        <v>12</v>
      </c>
      <c r="C2437" s="88" t="s">
        <v>18</v>
      </c>
      <c r="D2437" s="22" t="s">
        <v>7750</v>
      </c>
      <c r="E2437" s="51" t="s">
        <v>5985</v>
      </c>
      <c r="F2437" s="40" t="s">
        <v>13</v>
      </c>
      <c r="G2437" s="51" t="s">
        <v>14</v>
      </c>
      <c r="H2437" s="51" t="s">
        <v>5243</v>
      </c>
      <c r="I2437" s="51" t="s">
        <v>8723</v>
      </c>
      <c r="J2437" s="51" t="s">
        <v>1856</v>
      </c>
      <c r="K2437" s="58" t="s">
        <v>8728</v>
      </c>
      <c r="L2437" s="40" t="s">
        <v>8058</v>
      </c>
      <c r="M2437" s="40" t="s">
        <v>8058</v>
      </c>
      <c r="N2437" s="40" t="s">
        <v>8058</v>
      </c>
      <c r="O2437" s="40" t="s">
        <v>8058</v>
      </c>
      <c r="P2437" s="40" t="s">
        <v>8951</v>
      </c>
      <c r="Q2437" s="40" t="s">
        <v>8863</v>
      </c>
      <c r="R2437" s="22" t="s">
        <v>4293</v>
      </c>
      <c r="S2437" s="40"/>
    </row>
    <row r="2438" spans="1:19" x14ac:dyDescent="0.3">
      <c r="A2438" s="19">
        <v>2443</v>
      </c>
      <c r="B2438" s="34" t="s">
        <v>12</v>
      </c>
      <c r="C2438" s="88" t="s">
        <v>18</v>
      </c>
      <c r="D2438" s="22" t="s">
        <v>7644</v>
      </c>
      <c r="E2438" s="51" t="s">
        <v>5985</v>
      </c>
      <c r="F2438" s="40" t="s">
        <v>13</v>
      </c>
      <c r="G2438" s="51" t="s">
        <v>14</v>
      </c>
      <c r="H2438" s="51" t="s">
        <v>5243</v>
      </c>
      <c r="I2438" s="51" t="s">
        <v>8715</v>
      </c>
      <c r="J2438" s="51" t="s">
        <v>1856</v>
      </c>
      <c r="K2438" s="58" t="s">
        <v>8728</v>
      </c>
      <c r="L2438" s="40" t="s">
        <v>8058</v>
      </c>
      <c r="M2438" s="40" t="s">
        <v>8058</v>
      </c>
      <c r="N2438" s="40" t="s">
        <v>8058</v>
      </c>
      <c r="O2438" s="40" t="s">
        <v>8058</v>
      </c>
      <c r="P2438" s="40" t="s">
        <v>8951</v>
      </c>
      <c r="Q2438" s="40" t="s">
        <v>8863</v>
      </c>
      <c r="R2438" s="22" t="s">
        <v>4293</v>
      </c>
      <c r="S2438" s="40"/>
    </row>
    <row r="2439" spans="1:19" x14ac:dyDescent="0.3">
      <c r="A2439" s="19">
        <v>2444</v>
      </c>
      <c r="B2439" s="34" t="s">
        <v>12</v>
      </c>
      <c r="C2439" s="88" t="s">
        <v>18</v>
      </c>
      <c r="D2439" s="22" t="s">
        <v>7645</v>
      </c>
      <c r="E2439" s="51" t="s">
        <v>5985</v>
      </c>
      <c r="F2439" s="40" t="s">
        <v>13</v>
      </c>
      <c r="G2439" s="51" t="s">
        <v>14</v>
      </c>
      <c r="H2439" s="51" t="s">
        <v>5243</v>
      </c>
      <c r="I2439" s="51" t="s">
        <v>8715</v>
      </c>
      <c r="J2439" s="51" t="s">
        <v>1856</v>
      </c>
      <c r="K2439" s="58" t="s">
        <v>8728</v>
      </c>
      <c r="L2439" s="40" t="s">
        <v>8058</v>
      </c>
      <c r="M2439" s="40" t="s">
        <v>8058</v>
      </c>
      <c r="N2439" s="40" t="s">
        <v>8058</v>
      </c>
      <c r="O2439" s="40" t="s">
        <v>8058</v>
      </c>
      <c r="P2439" s="40" t="s">
        <v>8951</v>
      </c>
      <c r="Q2439" s="40" t="s">
        <v>8863</v>
      </c>
      <c r="R2439" s="22" t="s">
        <v>4293</v>
      </c>
      <c r="S2439" s="40"/>
    </row>
    <row r="2440" spans="1:19" x14ac:dyDescent="0.3">
      <c r="A2440" s="19">
        <v>2445</v>
      </c>
      <c r="B2440" s="34" t="s">
        <v>12</v>
      </c>
      <c r="C2440" s="88" t="s">
        <v>18</v>
      </c>
      <c r="D2440" s="22" t="s">
        <v>7646</v>
      </c>
      <c r="E2440" s="51" t="s">
        <v>5985</v>
      </c>
      <c r="F2440" s="40" t="s">
        <v>13</v>
      </c>
      <c r="G2440" s="51" t="s">
        <v>14</v>
      </c>
      <c r="H2440" s="51" t="s">
        <v>5243</v>
      </c>
      <c r="I2440" s="51" t="s">
        <v>8715</v>
      </c>
      <c r="J2440" s="51" t="s">
        <v>1856</v>
      </c>
      <c r="K2440" s="58" t="s">
        <v>8728</v>
      </c>
      <c r="L2440" s="40" t="s">
        <v>8058</v>
      </c>
      <c r="M2440" s="40" t="s">
        <v>8058</v>
      </c>
      <c r="N2440" s="40" t="s">
        <v>8058</v>
      </c>
      <c r="O2440" s="40" t="s">
        <v>8058</v>
      </c>
      <c r="P2440" s="40" t="s">
        <v>8951</v>
      </c>
      <c r="Q2440" s="40" t="s">
        <v>8863</v>
      </c>
      <c r="R2440" s="22" t="s">
        <v>4293</v>
      </c>
      <c r="S2440" s="40"/>
    </row>
    <row r="2441" spans="1:19" x14ac:dyDescent="0.3">
      <c r="A2441" s="19">
        <v>2446</v>
      </c>
      <c r="B2441" s="34" t="s">
        <v>12</v>
      </c>
      <c r="C2441" s="88" t="s">
        <v>18</v>
      </c>
      <c r="D2441" s="22" t="s">
        <v>7647</v>
      </c>
      <c r="E2441" s="51" t="s">
        <v>5985</v>
      </c>
      <c r="F2441" s="40" t="s">
        <v>13</v>
      </c>
      <c r="G2441" s="51" t="s">
        <v>14</v>
      </c>
      <c r="H2441" s="51" t="s">
        <v>5243</v>
      </c>
      <c r="I2441" s="51" t="s">
        <v>8715</v>
      </c>
      <c r="J2441" s="51" t="s">
        <v>1856</v>
      </c>
      <c r="K2441" s="58" t="s">
        <v>8728</v>
      </c>
      <c r="L2441" s="40" t="s">
        <v>8058</v>
      </c>
      <c r="M2441" s="40" t="s">
        <v>8058</v>
      </c>
      <c r="N2441" s="40" t="s">
        <v>8058</v>
      </c>
      <c r="O2441" s="40" t="s">
        <v>8058</v>
      </c>
      <c r="P2441" s="40" t="s">
        <v>8951</v>
      </c>
      <c r="Q2441" s="40" t="s">
        <v>8863</v>
      </c>
      <c r="R2441" s="22" t="s">
        <v>4293</v>
      </c>
      <c r="S2441" s="40"/>
    </row>
    <row r="2442" spans="1:19" x14ac:dyDescent="0.3">
      <c r="A2442" s="19">
        <v>2447</v>
      </c>
      <c r="B2442" s="34" t="s">
        <v>12</v>
      </c>
      <c r="C2442" s="88" t="s">
        <v>18</v>
      </c>
      <c r="D2442" s="22" t="s">
        <v>7648</v>
      </c>
      <c r="E2442" s="51" t="s">
        <v>5985</v>
      </c>
      <c r="F2442" s="40" t="s">
        <v>13</v>
      </c>
      <c r="G2442" s="51" t="s">
        <v>14</v>
      </c>
      <c r="H2442" s="51" t="s">
        <v>5243</v>
      </c>
      <c r="I2442" s="51" t="s">
        <v>8715</v>
      </c>
      <c r="J2442" s="51" t="s">
        <v>1856</v>
      </c>
      <c r="K2442" s="58" t="s">
        <v>8728</v>
      </c>
      <c r="L2442" s="40" t="s">
        <v>8058</v>
      </c>
      <c r="M2442" s="40" t="s">
        <v>8058</v>
      </c>
      <c r="N2442" s="40" t="s">
        <v>8058</v>
      </c>
      <c r="O2442" s="40" t="s">
        <v>8058</v>
      </c>
      <c r="P2442" s="40" t="s">
        <v>8951</v>
      </c>
      <c r="Q2442" s="40" t="s">
        <v>8863</v>
      </c>
      <c r="R2442" s="22" t="s">
        <v>4293</v>
      </c>
      <c r="S2442" s="40"/>
    </row>
    <row r="2443" spans="1:19" x14ac:dyDescent="0.3">
      <c r="A2443" s="19">
        <v>2448</v>
      </c>
      <c r="B2443" s="34" t="s">
        <v>12</v>
      </c>
      <c r="C2443" s="88" t="s">
        <v>18</v>
      </c>
      <c r="D2443" s="22" t="s">
        <v>7617</v>
      </c>
      <c r="E2443" s="51" t="s">
        <v>5985</v>
      </c>
      <c r="F2443" s="40" t="s">
        <v>13</v>
      </c>
      <c r="G2443" s="51" t="s">
        <v>14</v>
      </c>
      <c r="H2443" s="51" t="s">
        <v>5243</v>
      </c>
      <c r="I2443" s="51" t="s">
        <v>8715</v>
      </c>
      <c r="J2443" s="51" t="s">
        <v>1856</v>
      </c>
      <c r="K2443" s="58" t="s">
        <v>8728</v>
      </c>
      <c r="L2443" s="40" t="s">
        <v>8058</v>
      </c>
      <c r="M2443" s="40" t="s">
        <v>8058</v>
      </c>
      <c r="N2443" s="40" t="s">
        <v>8058</v>
      </c>
      <c r="O2443" s="40" t="s">
        <v>8058</v>
      </c>
      <c r="P2443" s="40" t="s">
        <v>8951</v>
      </c>
      <c r="Q2443" s="40" t="s">
        <v>8863</v>
      </c>
      <c r="R2443" s="22" t="s">
        <v>4293</v>
      </c>
      <c r="S2443" s="40"/>
    </row>
    <row r="2444" spans="1:19" x14ac:dyDescent="0.3">
      <c r="A2444" s="19">
        <v>2449</v>
      </c>
      <c r="B2444" s="34" t="s">
        <v>12</v>
      </c>
      <c r="C2444" s="88" t="s">
        <v>18</v>
      </c>
      <c r="D2444" s="22" t="s">
        <v>7650</v>
      </c>
      <c r="E2444" s="51" t="s">
        <v>5985</v>
      </c>
      <c r="F2444" s="40" t="s">
        <v>13</v>
      </c>
      <c r="G2444" s="51" t="s">
        <v>14</v>
      </c>
      <c r="H2444" s="51" t="s">
        <v>5243</v>
      </c>
      <c r="I2444" s="51" t="s">
        <v>8715</v>
      </c>
      <c r="J2444" s="51" t="s">
        <v>1856</v>
      </c>
      <c r="K2444" s="58" t="s">
        <v>8728</v>
      </c>
      <c r="L2444" s="40" t="s">
        <v>8058</v>
      </c>
      <c r="M2444" s="40" t="s">
        <v>8058</v>
      </c>
      <c r="N2444" s="40" t="s">
        <v>8058</v>
      </c>
      <c r="O2444" s="40" t="s">
        <v>8058</v>
      </c>
      <c r="P2444" s="40" t="s">
        <v>8951</v>
      </c>
      <c r="Q2444" s="40" t="s">
        <v>8863</v>
      </c>
      <c r="R2444" s="22" t="s">
        <v>4293</v>
      </c>
      <c r="S2444" s="40"/>
    </row>
    <row r="2445" spans="1:19" x14ac:dyDescent="0.3">
      <c r="A2445" s="19">
        <v>2450</v>
      </c>
      <c r="B2445" s="34" t="s">
        <v>12</v>
      </c>
      <c r="C2445" s="88" t="s">
        <v>18</v>
      </c>
      <c r="D2445" s="22" t="s">
        <v>7652</v>
      </c>
      <c r="E2445" s="51" t="s">
        <v>5985</v>
      </c>
      <c r="F2445" s="40" t="s">
        <v>13</v>
      </c>
      <c r="G2445" s="51" t="s">
        <v>14</v>
      </c>
      <c r="H2445" s="51" t="s">
        <v>5243</v>
      </c>
      <c r="I2445" s="51" t="s">
        <v>8715</v>
      </c>
      <c r="J2445" s="51" t="s">
        <v>1856</v>
      </c>
      <c r="K2445" s="58" t="s">
        <v>8728</v>
      </c>
      <c r="L2445" s="40" t="s">
        <v>8058</v>
      </c>
      <c r="M2445" s="40" t="s">
        <v>8058</v>
      </c>
      <c r="N2445" s="40" t="s">
        <v>8058</v>
      </c>
      <c r="O2445" s="40" t="s">
        <v>8058</v>
      </c>
      <c r="P2445" s="40" t="s">
        <v>8951</v>
      </c>
      <c r="Q2445" s="40" t="s">
        <v>8863</v>
      </c>
      <c r="R2445" s="22" t="s">
        <v>4293</v>
      </c>
      <c r="S2445" s="40"/>
    </row>
    <row r="2446" spans="1:19" x14ac:dyDescent="0.3">
      <c r="A2446" s="19">
        <v>2451</v>
      </c>
      <c r="B2446" s="34" t="s">
        <v>12</v>
      </c>
      <c r="C2446" s="88" t="s">
        <v>18</v>
      </c>
      <c r="D2446" s="22" t="s">
        <v>7653</v>
      </c>
      <c r="E2446" s="51" t="s">
        <v>5985</v>
      </c>
      <c r="F2446" s="40" t="s">
        <v>13</v>
      </c>
      <c r="G2446" s="51" t="s">
        <v>14</v>
      </c>
      <c r="H2446" s="51" t="s">
        <v>5243</v>
      </c>
      <c r="I2446" s="51" t="s">
        <v>8715</v>
      </c>
      <c r="J2446" s="51" t="s">
        <v>1856</v>
      </c>
      <c r="K2446" s="58" t="s">
        <v>8728</v>
      </c>
      <c r="L2446" s="40" t="s">
        <v>8058</v>
      </c>
      <c r="M2446" s="40" t="s">
        <v>8058</v>
      </c>
      <c r="N2446" s="40" t="s">
        <v>8058</v>
      </c>
      <c r="O2446" s="40" t="s">
        <v>8058</v>
      </c>
      <c r="P2446" s="40" t="s">
        <v>8951</v>
      </c>
      <c r="Q2446" s="40" t="s">
        <v>8863</v>
      </c>
      <c r="R2446" s="22" t="s">
        <v>4293</v>
      </c>
      <c r="S2446" s="40"/>
    </row>
    <row r="2447" spans="1:19" x14ac:dyDescent="0.3">
      <c r="A2447" s="19">
        <v>2452</v>
      </c>
      <c r="B2447" s="34" t="s">
        <v>12</v>
      </c>
      <c r="C2447" s="88" t="s">
        <v>18</v>
      </c>
      <c r="D2447" s="22" t="s">
        <v>7655</v>
      </c>
      <c r="E2447" s="51" t="s">
        <v>5985</v>
      </c>
      <c r="F2447" s="40" t="s">
        <v>13</v>
      </c>
      <c r="G2447" s="51" t="s">
        <v>14</v>
      </c>
      <c r="H2447" s="51" t="s">
        <v>5243</v>
      </c>
      <c r="I2447" s="51" t="s">
        <v>8715</v>
      </c>
      <c r="J2447" s="51" t="s">
        <v>1856</v>
      </c>
      <c r="K2447" s="58" t="s">
        <v>8728</v>
      </c>
      <c r="L2447" s="40" t="s">
        <v>8058</v>
      </c>
      <c r="M2447" s="40" t="s">
        <v>8058</v>
      </c>
      <c r="N2447" s="40" t="s">
        <v>8058</v>
      </c>
      <c r="O2447" s="40" t="s">
        <v>8058</v>
      </c>
      <c r="P2447" s="40" t="s">
        <v>8951</v>
      </c>
      <c r="Q2447" s="40" t="s">
        <v>8863</v>
      </c>
      <c r="R2447" s="22" t="s">
        <v>4293</v>
      </c>
      <c r="S2447" s="40"/>
    </row>
    <row r="2448" spans="1:19" x14ac:dyDescent="0.3">
      <c r="A2448" s="19">
        <v>2453</v>
      </c>
      <c r="B2448" s="34" t="s">
        <v>12</v>
      </c>
      <c r="C2448" s="88" t="s">
        <v>18</v>
      </c>
      <c r="D2448" s="22" t="s">
        <v>7657</v>
      </c>
      <c r="E2448" s="51" t="s">
        <v>5985</v>
      </c>
      <c r="F2448" s="40" t="s">
        <v>13</v>
      </c>
      <c r="G2448" s="51" t="s">
        <v>14</v>
      </c>
      <c r="H2448" s="51" t="s">
        <v>5243</v>
      </c>
      <c r="I2448" s="51" t="s">
        <v>8715</v>
      </c>
      <c r="J2448" s="51" t="s">
        <v>1856</v>
      </c>
      <c r="K2448" s="58" t="s">
        <v>8728</v>
      </c>
      <c r="L2448" s="40" t="s">
        <v>8058</v>
      </c>
      <c r="M2448" s="40" t="s">
        <v>8058</v>
      </c>
      <c r="N2448" s="40" t="s">
        <v>8058</v>
      </c>
      <c r="O2448" s="40" t="s">
        <v>8058</v>
      </c>
      <c r="P2448" s="40" t="s">
        <v>8951</v>
      </c>
      <c r="Q2448" s="40" t="s">
        <v>8863</v>
      </c>
      <c r="R2448" s="22" t="s">
        <v>4293</v>
      </c>
      <c r="S2448" s="40"/>
    </row>
    <row r="2449" spans="1:19" x14ac:dyDescent="0.3">
      <c r="A2449" s="19">
        <v>2454</v>
      </c>
      <c r="B2449" s="34" t="s">
        <v>12</v>
      </c>
      <c r="C2449" s="88" t="s">
        <v>18</v>
      </c>
      <c r="D2449" s="22" t="s">
        <v>7658</v>
      </c>
      <c r="E2449" s="51" t="s">
        <v>5985</v>
      </c>
      <c r="F2449" s="40" t="s">
        <v>13</v>
      </c>
      <c r="G2449" s="51" t="s">
        <v>14</v>
      </c>
      <c r="H2449" s="51" t="s">
        <v>5243</v>
      </c>
      <c r="I2449" s="51" t="s">
        <v>8715</v>
      </c>
      <c r="J2449" s="51" t="s">
        <v>1856</v>
      </c>
      <c r="K2449" s="58" t="s">
        <v>8728</v>
      </c>
      <c r="L2449" s="40" t="s">
        <v>8058</v>
      </c>
      <c r="M2449" s="40" t="s">
        <v>8058</v>
      </c>
      <c r="N2449" s="40" t="s">
        <v>8058</v>
      </c>
      <c r="O2449" s="40" t="s">
        <v>8058</v>
      </c>
      <c r="P2449" s="40" t="s">
        <v>8951</v>
      </c>
      <c r="Q2449" s="40" t="s">
        <v>8863</v>
      </c>
      <c r="R2449" s="22" t="s">
        <v>4293</v>
      </c>
      <c r="S2449" s="40"/>
    </row>
    <row r="2450" spans="1:19" x14ac:dyDescent="0.3">
      <c r="A2450" s="19">
        <v>2455</v>
      </c>
      <c r="B2450" s="34" t="s">
        <v>12</v>
      </c>
      <c r="C2450" s="88" t="s">
        <v>18</v>
      </c>
      <c r="D2450" s="22" t="s">
        <v>7660</v>
      </c>
      <c r="E2450" s="51" t="s">
        <v>5985</v>
      </c>
      <c r="F2450" s="40" t="s">
        <v>13</v>
      </c>
      <c r="G2450" s="51" t="s">
        <v>14</v>
      </c>
      <c r="H2450" s="51" t="s">
        <v>5243</v>
      </c>
      <c r="I2450" s="51" t="s">
        <v>8715</v>
      </c>
      <c r="J2450" s="51" t="s">
        <v>1856</v>
      </c>
      <c r="K2450" s="58" t="s">
        <v>8728</v>
      </c>
      <c r="L2450" s="40" t="s">
        <v>8058</v>
      </c>
      <c r="M2450" s="40" t="s">
        <v>8058</v>
      </c>
      <c r="N2450" s="40" t="s">
        <v>8058</v>
      </c>
      <c r="O2450" s="40" t="s">
        <v>8058</v>
      </c>
      <c r="P2450" s="40" t="s">
        <v>8951</v>
      </c>
      <c r="Q2450" s="40" t="s">
        <v>8863</v>
      </c>
      <c r="R2450" s="22" t="s">
        <v>4293</v>
      </c>
      <c r="S2450" s="40"/>
    </row>
    <row r="2451" spans="1:19" x14ac:dyDescent="0.3">
      <c r="A2451" s="19">
        <v>2456</v>
      </c>
      <c r="B2451" s="34" t="s">
        <v>12</v>
      </c>
      <c r="C2451" s="88" t="s">
        <v>18</v>
      </c>
      <c r="D2451" s="22" t="s">
        <v>7661</v>
      </c>
      <c r="E2451" s="51" t="s">
        <v>5985</v>
      </c>
      <c r="F2451" s="40" t="s">
        <v>13</v>
      </c>
      <c r="G2451" s="51" t="s">
        <v>14</v>
      </c>
      <c r="H2451" s="51" t="s">
        <v>5243</v>
      </c>
      <c r="I2451" s="51" t="s">
        <v>8715</v>
      </c>
      <c r="J2451" s="51" t="s">
        <v>1856</v>
      </c>
      <c r="K2451" s="58" t="s">
        <v>8728</v>
      </c>
      <c r="L2451" s="40" t="s">
        <v>8058</v>
      </c>
      <c r="M2451" s="40" t="s">
        <v>8058</v>
      </c>
      <c r="N2451" s="40" t="s">
        <v>8058</v>
      </c>
      <c r="O2451" s="40" t="s">
        <v>8058</v>
      </c>
      <c r="P2451" s="40" t="s">
        <v>8951</v>
      </c>
      <c r="Q2451" s="40" t="s">
        <v>8863</v>
      </c>
      <c r="R2451" s="22" t="s">
        <v>4293</v>
      </c>
      <c r="S2451" s="40"/>
    </row>
    <row r="2452" spans="1:19" x14ac:dyDescent="0.3">
      <c r="A2452" s="19">
        <v>2457</v>
      </c>
      <c r="B2452" s="34" t="s">
        <v>12</v>
      </c>
      <c r="C2452" s="88" t="s">
        <v>18</v>
      </c>
      <c r="D2452" s="22" t="s">
        <v>7662</v>
      </c>
      <c r="E2452" s="51" t="s">
        <v>5985</v>
      </c>
      <c r="F2452" s="40" t="s">
        <v>13</v>
      </c>
      <c r="G2452" s="51" t="s">
        <v>14</v>
      </c>
      <c r="H2452" s="51" t="s">
        <v>5243</v>
      </c>
      <c r="I2452" s="51" t="s">
        <v>8715</v>
      </c>
      <c r="J2452" s="51" t="s">
        <v>1856</v>
      </c>
      <c r="K2452" s="58" t="s">
        <v>8728</v>
      </c>
      <c r="L2452" s="40" t="s">
        <v>8058</v>
      </c>
      <c r="M2452" s="40" t="s">
        <v>8058</v>
      </c>
      <c r="N2452" s="40" t="s">
        <v>8058</v>
      </c>
      <c r="O2452" s="40" t="s">
        <v>8058</v>
      </c>
      <c r="P2452" s="40" t="s">
        <v>8951</v>
      </c>
      <c r="Q2452" s="40" t="s">
        <v>8863</v>
      </c>
      <c r="R2452" s="22" t="s">
        <v>4293</v>
      </c>
      <c r="S2452" s="40"/>
    </row>
    <row r="2453" spans="1:19" x14ac:dyDescent="0.3">
      <c r="A2453" s="19">
        <v>2458</v>
      </c>
      <c r="B2453" s="34" t="s">
        <v>12</v>
      </c>
      <c r="C2453" s="88" t="s">
        <v>18</v>
      </c>
      <c r="D2453" s="22" t="s">
        <v>7663</v>
      </c>
      <c r="E2453" s="51" t="s">
        <v>5985</v>
      </c>
      <c r="F2453" s="40" t="s">
        <v>13</v>
      </c>
      <c r="G2453" s="51" t="s">
        <v>14</v>
      </c>
      <c r="H2453" s="51" t="s">
        <v>5243</v>
      </c>
      <c r="I2453" s="51" t="s">
        <v>8715</v>
      </c>
      <c r="J2453" s="51" t="s">
        <v>1856</v>
      </c>
      <c r="K2453" s="58" t="s">
        <v>8728</v>
      </c>
      <c r="L2453" s="40" t="s">
        <v>8058</v>
      </c>
      <c r="M2453" s="40" t="s">
        <v>8058</v>
      </c>
      <c r="N2453" s="40" t="s">
        <v>8058</v>
      </c>
      <c r="O2453" s="40" t="s">
        <v>8058</v>
      </c>
      <c r="P2453" s="40" t="s">
        <v>8951</v>
      </c>
      <c r="Q2453" s="40" t="s">
        <v>8863</v>
      </c>
      <c r="R2453" s="22" t="s">
        <v>4293</v>
      </c>
      <c r="S2453" s="40"/>
    </row>
    <row r="2454" spans="1:19" x14ac:dyDescent="0.3">
      <c r="A2454" s="19">
        <v>2459</v>
      </c>
      <c r="B2454" s="34" t="s">
        <v>12</v>
      </c>
      <c r="C2454" s="88" t="s">
        <v>18</v>
      </c>
      <c r="D2454" s="22" t="s">
        <v>7623</v>
      </c>
      <c r="E2454" s="51" t="s">
        <v>5985</v>
      </c>
      <c r="F2454" s="40" t="s">
        <v>13</v>
      </c>
      <c r="G2454" s="51" t="s">
        <v>14</v>
      </c>
      <c r="H2454" s="51" t="s">
        <v>5243</v>
      </c>
      <c r="I2454" s="51" t="s">
        <v>8715</v>
      </c>
      <c r="J2454" s="51" t="s">
        <v>1856</v>
      </c>
      <c r="K2454" s="58" t="s">
        <v>8728</v>
      </c>
      <c r="L2454" s="40" t="s">
        <v>8058</v>
      </c>
      <c r="M2454" s="40" t="s">
        <v>8058</v>
      </c>
      <c r="N2454" s="40" t="s">
        <v>8058</v>
      </c>
      <c r="O2454" s="40" t="s">
        <v>8058</v>
      </c>
      <c r="P2454" s="40" t="s">
        <v>8951</v>
      </c>
      <c r="Q2454" s="40" t="s">
        <v>8863</v>
      </c>
      <c r="R2454" s="22" t="s">
        <v>4293</v>
      </c>
      <c r="S2454" s="40"/>
    </row>
    <row r="2455" spans="1:19" x14ac:dyDescent="0.3">
      <c r="A2455" s="19">
        <v>2460</v>
      </c>
      <c r="B2455" s="34" t="s">
        <v>12</v>
      </c>
      <c r="C2455" s="88" t="s">
        <v>18</v>
      </c>
      <c r="D2455" s="22" t="s">
        <v>7664</v>
      </c>
      <c r="E2455" s="51" t="s">
        <v>5985</v>
      </c>
      <c r="F2455" s="40" t="s">
        <v>13</v>
      </c>
      <c r="G2455" s="51" t="s">
        <v>14</v>
      </c>
      <c r="H2455" s="51" t="s">
        <v>5243</v>
      </c>
      <c r="I2455" s="51" t="s">
        <v>8715</v>
      </c>
      <c r="J2455" s="51" t="s">
        <v>1856</v>
      </c>
      <c r="K2455" s="58" t="s">
        <v>8728</v>
      </c>
      <c r="L2455" s="40" t="s">
        <v>8058</v>
      </c>
      <c r="M2455" s="40" t="s">
        <v>8058</v>
      </c>
      <c r="N2455" s="40" t="s">
        <v>8058</v>
      </c>
      <c r="O2455" s="40" t="s">
        <v>8058</v>
      </c>
      <c r="P2455" s="40" t="s">
        <v>8951</v>
      </c>
      <c r="Q2455" s="40" t="s">
        <v>8863</v>
      </c>
      <c r="R2455" s="22" t="s">
        <v>4293</v>
      </c>
      <c r="S2455" s="40"/>
    </row>
    <row r="2456" spans="1:19" x14ac:dyDescent="0.3">
      <c r="A2456" s="19">
        <v>2461</v>
      </c>
      <c r="B2456" s="34" t="s">
        <v>12</v>
      </c>
      <c r="C2456" s="88" t="s">
        <v>18</v>
      </c>
      <c r="D2456" s="22" t="s">
        <v>7665</v>
      </c>
      <c r="E2456" s="51" t="s">
        <v>5985</v>
      </c>
      <c r="F2456" s="40" t="s">
        <v>13</v>
      </c>
      <c r="G2456" s="51" t="s">
        <v>14</v>
      </c>
      <c r="H2456" s="51" t="s">
        <v>5243</v>
      </c>
      <c r="I2456" s="51" t="s">
        <v>8715</v>
      </c>
      <c r="J2456" s="51" t="s">
        <v>1856</v>
      </c>
      <c r="K2456" s="58" t="s">
        <v>8728</v>
      </c>
      <c r="L2456" s="40" t="s">
        <v>8058</v>
      </c>
      <c r="M2456" s="40" t="s">
        <v>8058</v>
      </c>
      <c r="N2456" s="40" t="s">
        <v>8058</v>
      </c>
      <c r="O2456" s="40" t="s">
        <v>8058</v>
      </c>
      <c r="P2456" s="40" t="s">
        <v>8951</v>
      </c>
      <c r="Q2456" s="40" t="s">
        <v>8863</v>
      </c>
      <c r="R2456" s="22" t="s">
        <v>4293</v>
      </c>
      <c r="S2456" s="40"/>
    </row>
    <row r="2457" spans="1:19" x14ac:dyDescent="0.3">
      <c r="A2457" s="19">
        <v>2462</v>
      </c>
      <c r="B2457" s="34" t="s">
        <v>12</v>
      </c>
      <c r="C2457" s="88" t="s">
        <v>18</v>
      </c>
      <c r="D2457" s="22" t="s">
        <v>7666</v>
      </c>
      <c r="E2457" s="51" t="s">
        <v>5985</v>
      </c>
      <c r="F2457" s="40" t="s">
        <v>13</v>
      </c>
      <c r="G2457" s="51" t="s">
        <v>14</v>
      </c>
      <c r="H2457" s="51" t="s">
        <v>5243</v>
      </c>
      <c r="I2457" s="51" t="s">
        <v>8715</v>
      </c>
      <c r="J2457" s="51" t="s">
        <v>1856</v>
      </c>
      <c r="K2457" s="58" t="s">
        <v>8728</v>
      </c>
      <c r="L2457" s="40" t="s">
        <v>8058</v>
      </c>
      <c r="M2457" s="40" t="s">
        <v>8058</v>
      </c>
      <c r="N2457" s="40" t="s">
        <v>8058</v>
      </c>
      <c r="O2457" s="40" t="s">
        <v>8058</v>
      </c>
      <c r="P2457" s="40" t="s">
        <v>8951</v>
      </c>
      <c r="Q2457" s="40" t="s">
        <v>8863</v>
      </c>
      <c r="R2457" s="22" t="s">
        <v>4293</v>
      </c>
      <c r="S2457" s="40"/>
    </row>
    <row r="2458" spans="1:19" x14ac:dyDescent="0.3">
      <c r="A2458" s="19">
        <v>2463</v>
      </c>
      <c r="B2458" s="34" t="s">
        <v>12</v>
      </c>
      <c r="C2458" s="88" t="s">
        <v>18</v>
      </c>
      <c r="D2458" s="22" t="s">
        <v>7667</v>
      </c>
      <c r="E2458" s="51" t="s">
        <v>5985</v>
      </c>
      <c r="F2458" s="40" t="s">
        <v>13</v>
      </c>
      <c r="G2458" s="51" t="s">
        <v>14</v>
      </c>
      <c r="H2458" s="51" t="s">
        <v>5243</v>
      </c>
      <c r="I2458" s="51" t="s">
        <v>8715</v>
      </c>
      <c r="J2458" s="51" t="s">
        <v>1856</v>
      </c>
      <c r="K2458" s="58" t="s">
        <v>8728</v>
      </c>
      <c r="L2458" s="40" t="s">
        <v>8058</v>
      </c>
      <c r="M2458" s="40" t="s">
        <v>8058</v>
      </c>
      <c r="N2458" s="40" t="s">
        <v>8058</v>
      </c>
      <c r="O2458" s="40" t="s">
        <v>8058</v>
      </c>
      <c r="P2458" s="40" t="s">
        <v>8951</v>
      </c>
      <c r="Q2458" s="40" t="s">
        <v>8863</v>
      </c>
      <c r="R2458" s="22" t="s">
        <v>4293</v>
      </c>
      <c r="S2458" s="40"/>
    </row>
    <row r="2459" spans="1:19" x14ac:dyDescent="0.3">
      <c r="A2459" s="19">
        <v>2464</v>
      </c>
      <c r="B2459" s="34" t="s">
        <v>12</v>
      </c>
      <c r="C2459" s="88" t="s">
        <v>18</v>
      </c>
      <c r="D2459" s="22" t="s">
        <v>7668</v>
      </c>
      <c r="E2459" s="51" t="s">
        <v>5985</v>
      </c>
      <c r="F2459" s="40" t="s">
        <v>13</v>
      </c>
      <c r="G2459" s="51" t="s">
        <v>14</v>
      </c>
      <c r="H2459" s="51" t="s">
        <v>5243</v>
      </c>
      <c r="I2459" s="51" t="s">
        <v>8715</v>
      </c>
      <c r="J2459" s="51" t="s">
        <v>1856</v>
      </c>
      <c r="K2459" s="58" t="s">
        <v>8728</v>
      </c>
      <c r="L2459" s="40" t="s">
        <v>8058</v>
      </c>
      <c r="M2459" s="40" t="s">
        <v>8058</v>
      </c>
      <c r="N2459" s="40" t="s">
        <v>8058</v>
      </c>
      <c r="O2459" s="40" t="s">
        <v>8058</v>
      </c>
      <c r="P2459" s="40" t="s">
        <v>8951</v>
      </c>
      <c r="Q2459" s="40" t="s">
        <v>8863</v>
      </c>
      <c r="R2459" s="22" t="s">
        <v>4293</v>
      </c>
      <c r="S2459" s="40"/>
    </row>
    <row r="2460" spans="1:19" x14ac:dyDescent="0.3">
      <c r="A2460" s="19">
        <v>2465</v>
      </c>
      <c r="B2460" s="34" t="s">
        <v>12</v>
      </c>
      <c r="C2460" s="88" t="s">
        <v>18</v>
      </c>
      <c r="D2460" s="22" t="s">
        <v>7669</v>
      </c>
      <c r="E2460" s="51" t="s">
        <v>5985</v>
      </c>
      <c r="F2460" s="40" t="s">
        <v>13</v>
      </c>
      <c r="G2460" s="51" t="s">
        <v>14</v>
      </c>
      <c r="H2460" s="51" t="s">
        <v>5243</v>
      </c>
      <c r="I2460" s="51" t="s">
        <v>8715</v>
      </c>
      <c r="J2460" s="51" t="s">
        <v>1856</v>
      </c>
      <c r="K2460" s="58" t="s">
        <v>8728</v>
      </c>
      <c r="L2460" s="40" t="s">
        <v>8058</v>
      </c>
      <c r="M2460" s="40" t="s">
        <v>8058</v>
      </c>
      <c r="N2460" s="40" t="s">
        <v>8058</v>
      </c>
      <c r="O2460" s="40" t="s">
        <v>8058</v>
      </c>
      <c r="P2460" s="40" t="s">
        <v>8951</v>
      </c>
      <c r="Q2460" s="40" t="s">
        <v>8863</v>
      </c>
      <c r="R2460" s="22" t="s">
        <v>4293</v>
      </c>
      <c r="S2460" s="40"/>
    </row>
    <row r="2461" spans="1:19" x14ac:dyDescent="0.3">
      <c r="A2461" s="19">
        <v>2466</v>
      </c>
      <c r="B2461" s="34" t="s">
        <v>12</v>
      </c>
      <c r="C2461" s="88" t="s">
        <v>18</v>
      </c>
      <c r="D2461" s="22" t="s">
        <v>7670</v>
      </c>
      <c r="E2461" s="51" t="s">
        <v>5985</v>
      </c>
      <c r="F2461" s="40" t="s">
        <v>13</v>
      </c>
      <c r="G2461" s="51" t="s">
        <v>14</v>
      </c>
      <c r="H2461" s="51" t="s">
        <v>5243</v>
      </c>
      <c r="I2461" s="51" t="s">
        <v>8715</v>
      </c>
      <c r="J2461" s="51" t="s">
        <v>1856</v>
      </c>
      <c r="K2461" s="58" t="s">
        <v>8728</v>
      </c>
      <c r="L2461" s="40" t="s">
        <v>8058</v>
      </c>
      <c r="M2461" s="40" t="s">
        <v>8058</v>
      </c>
      <c r="N2461" s="40" t="s">
        <v>8058</v>
      </c>
      <c r="O2461" s="40" t="s">
        <v>8058</v>
      </c>
      <c r="P2461" s="40" t="s">
        <v>8951</v>
      </c>
      <c r="Q2461" s="40" t="s">
        <v>8863</v>
      </c>
      <c r="R2461" s="22" t="s">
        <v>4293</v>
      </c>
      <c r="S2461" s="40"/>
    </row>
    <row r="2462" spans="1:19" x14ac:dyDescent="0.3">
      <c r="A2462" s="19">
        <v>2467</v>
      </c>
      <c r="B2462" s="34" t="s">
        <v>12</v>
      </c>
      <c r="C2462" s="88" t="s">
        <v>18</v>
      </c>
      <c r="D2462" s="22" t="s">
        <v>7671</v>
      </c>
      <c r="E2462" s="51" t="s">
        <v>5985</v>
      </c>
      <c r="F2462" s="40" t="s">
        <v>13</v>
      </c>
      <c r="G2462" s="51" t="s">
        <v>14</v>
      </c>
      <c r="H2462" s="51" t="s">
        <v>5243</v>
      </c>
      <c r="I2462" s="51" t="s">
        <v>8715</v>
      </c>
      <c r="J2462" s="51" t="s">
        <v>1856</v>
      </c>
      <c r="K2462" s="58" t="s">
        <v>8728</v>
      </c>
      <c r="L2462" s="40" t="s">
        <v>8058</v>
      </c>
      <c r="M2462" s="40" t="s">
        <v>8058</v>
      </c>
      <c r="N2462" s="40" t="s">
        <v>8058</v>
      </c>
      <c r="O2462" s="40" t="s">
        <v>8058</v>
      </c>
      <c r="P2462" s="40" t="s">
        <v>8951</v>
      </c>
      <c r="Q2462" s="40" t="s">
        <v>8863</v>
      </c>
      <c r="R2462" s="22" t="s">
        <v>4293</v>
      </c>
      <c r="S2462" s="40"/>
    </row>
    <row r="2463" spans="1:19" x14ac:dyDescent="0.3">
      <c r="A2463" s="19">
        <v>2468</v>
      </c>
      <c r="B2463" s="34" t="s">
        <v>12</v>
      </c>
      <c r="C2463" s="88" t="s">
        <v>18</v>
      </c>
      <c r="D2463" s="22" t="s">
        <v>7672</v>
      </c>
      <c r="E2463" s="51" t="s">
        <v>5985</v>
      </c>
      <c r="F2463" s="40" t="s">
        <v>13</v>
      </c>
      <c r="G2463" s="51" t="s">
        <v>14</v>
      </c>
      <c r="H2463" s="51" t="s">
        <v>5243</v>
      </c>
      <c r="I2463" s="51" t="s">
        <v>8715</v>
      </c>
      <c r="J2463" s="51" t="s">
        <v>1856</v>
      </c>
      <c r="K2463" s="58" t="s">
        <v>8728</v>
      </c>
      <c r="L2463" s="40" t="s">
        <v>8058</v>
      </c>
      <c r="M2463" s="40" t="s">
        <v>8058</v>
      </c>
      <c r="N2463" s="40" t="s">
        <v>8058</v>
      </c>
      <c r="O2463" s="40" t="s">
        <v>8058</v>
      </c>
      <c r="P2463" s="40" t="s">
        <v>8951</v>
      </c>
      <c r="Q2463" s="40" t="s">
        <v>8863</v>
      </c>
      <c r="R2463" s="22" t="s">
        <v>4293</v>
      </c>
      <c r="S2463" s="40"/>
    </row>
    <row r="2464" spans="1:19" x14ac:dyDescent="0.3">
      <c r="A2464" s="19">
        <v>2469</v>
      </c>
      <c r="B2464" s="34" t="s">
        <v>12</v>
      </c>
      <c r="C2464" s="88" t="s">
        <v>18</v>
      </c>
      <c r="D2464" s="22" t="s">
        <v>7673</v>
      </c>
      <c r="E2464" s="51" t="s">
        <v>5985</v>
      </c>
      <c r="F2464" s="40" t="s">
        <v>13</v>
      </c>
      <c r="G2464" s="51" t="s">
        <v>14</v>
      </c>
      <c r="H2464" s="51" t="s">
        <v>5243</v>
      </c>
      <c r="I2464" s="51" t="s">
        <v>8715</v>
      </c>
      <c r="J2464" s="51" t="s">
        <v>1856</v>
      </c>
      <c r="K2464" s="58" t="s">
        <v>8728</v>
      </c>
      <c r="L2464" s="40" t="s">
        <v>8058</v>
      </c>
      <c r="M2464" s="40" t="s">
        <v>8058</v>
      </c>
      <c r="N2464" s="40" t="s">
        <v>8058</v>
      </c>
      <c r="O2464" s="40" t="s">
        <v>8058</v>
      </c>
      <c r="P2464" s="40" t="s">
        <v>8951</v>
      </c>
      <c r="Q2464" s="40" t="s">
        <v>8863</v>
      </c>
      <c r="R2464" s="22" t="s">
        <v>4293</v>
      </c>
      <c r="S2464" s="40"/>
    </row>
    <row r="2465" spans="1:27" x14ac:dyDescent="0.3">
      <c r="A2465" s="19">
        <v>2470</v>
      </c>
      <c r="B2465" s="34" t="s">
        <v>12</v>
      </c>
      <c r="C2465" s="88" t="s">
        <v>18</v>
      </c>
      <c r="D2465" s="22" t="s">
        <v>7625</v>
      </c>
      <c r="E2465" s="51" t="s">
        <v>5985</v>
      </c>
      <c r="F2465" s="40" t="s">
        <v>13</v>
      </c>
      <c r="G2465" s="51" t="s">
        <v>14</v>
      </c>
      <c r="H2465" s="51" t="s">
        <v>5243</v>
      </c>
      <c r="I2465" s="51" t="s">
        <v>8715</v>
      </c>
      <c r="J2465" s="51" t="s">
        <v>1856</v>
      </c>
      <c r="K2465" s="58" t="s">
        <v>8728</v>
      </c>
      <c r="L2465" s="40" t="s">
        <v>8058</v>
      </c>
      <c r="M2465" s="40" t="s">
        <v>8058</v>
      </c>
      <c r="N2465" s="40" t="s">
        <v>8058</v>
      </c>
      <c r="O2465" s="40" t="s">
        <v>8058</v>
      </c>
      <c r="P2465" s="40" t="s">
        <v>8951</v>
      </c>
      <c r="Q2465" s="40" t="s">
        <v>8863</v>
      </c>
      <c r="R2465" s="22" t="s">
        <v>4293</v>
      </c>
      <c r="S2465" s="40"/>
    </row>
    <row r="2466" spans="1:27" x14ac:dyDescent="0.3">
      <c r="A2466" s="19">
        <v>2471</v>
      </c>
      <c r="B2466" s="34" t="s">
        <v>12</v>
      </c>
      <c r="C2466" s="88" t="s">
        <v>18</v>
      </c>
      <c r="D2466" s="22" t="s">
        <v>7674</v>
      </c>
      <c r="E2466" s="51" t="s">
        <v>5985</v>
      </c>
      <c r="F2466" s="40" t="s">
        <v>13</v>
      </c>
      <c r="G2466" s="51" t="s">
        <v>14</v>
      </c>
      <c r="H2466" s="51" t="s">
        <v>5243</v>
      </c>
      <c r="I2466" s="51" t="s">
        <v>8715</v>
      </c>
      <c r="J2466" s="51" t="s">
        <v>1856</v>
      </c>
      <c r="K2466" s="58" t="s">
        <v>8728</v>
      </c>
      <c r="L2466" s="40" t="s">
        <v>8058</v>
      </c>
      <c r="M2466" s="40" t="s">
        <v>8058</v>
      </c>
      <c r="N2466" s="40" t="s">
        <v>8058</v>
      </c>
      <c r="O2466" s="40" t="s">
        <v>8058</v>
      </c>
      <c r="P2466" s="40" t="s">
        <v>8951</v>
      </c>
      <c r="Q2466" s="40" t="s">
        <v>8863</v>
      </c>
      <c r="R2466" s="22" t="s">
        <v>4293</v>
      </c>
      <c r="S2466" s="40"/>
    </row>
    <row r="2467" spans="1:27" x14ac:dyDescent="0.3">
      <c r="A2467" s="19">
        <v>2472</v>
      </c>
      <c r="B2467" s="34" t="s">
        <v>12</v>
      </c>
      <c r="C2467" s="88" t="s">
        <v>18</v>
      </c>
      <c r="D2467" s="22" t="s">
        <v>7675</v>
      </c>
      <c r="E2467" s="51" t="s">
        <v>5985</v>
      </c>
      <c r="F2467" s="40" t="s">
        <v>13</v>
      </c>
      <c r="G2467" s="51" t="s">
        <v>14</v>
      </c>
      <c r="H2467" s="51" t="s">
        <v>5243</v>
      </c>
      <c r="I2467" s="51" t="s">
        <v>8718</v>
      </c>
      <c r="J2467" s="51" t="s">
        <v>1856</v>
      </c>
      <c r="K2467" s="58" t="s">
        <v>8728</v>
      </c>
      <c r="L2467" s="40" t="s">
        <v>8058</v>
      </c>
      <c r="M2467" s="40" t="s">
        <v>8058</v>
      </c>
      <c r="N2467" s="40" t="s">
        <v>8058</v>
      </c>
      <c r="O2467" s="40" t="s">
        <v>8058</v>
      </c>
      <c r="P2467" s="40" t="s">
        <v>8951</v>
      </c>
      <c r="Q2467" s="40" t="s">
        <v>8863</v>
      </c>
      <c r="R2467" s="22" t="s">
        <v>4293</v>
      </c>
      <c r="S2467" s="40"/>
    </row>
    <row r="2468" spans="1:27" x14ac:dyDescent="0.3">
      <c r="A2468" s="19">
        <v>2473</v>
      </c>
      <c r="B2468" s="34" t="s">
        <v>12</v>
      </c>
      <c r="C2468" s="88" t="s">
        <v>18</v>
      </c>
      <c r="D2468" s="22" t="s">
        <v>7676</v>
      </c>
      <c r="E2468" s="51" t="s">
        <v>5985</v>
      </c>
      <c r="F2468" s="40" t="s">
        <v>13</v>
      </c>
      <c r="G2468" s="51" t="s">
        <v>14</v>
      </c>
      <c r="H2468" s="51" t="s">
        <v>5243</v>
      </c>
      <c r="I2468" s="51" t="s">
        <v>8718</v>
      </c>
      <c r="J2468" s="51" t="s">
        <v>1856</v>
      </c>
      <c r="K2468" s="58" t="s">
        <v>8728</v>
      </c>
      <c r="L2468" s="40" t="s">
        <v>8058</v>
      </c>
      <c r="M2468" s="40" t="s">
        <v>8058</v>
      </c>
      <c r="N2468" s="40" t="s">
        <v>8058</v>
      </c>
      <c r="O2468" s="40" t="s">
        <v>8058</v>
      </c>
      <c r="P2468" s="40" t="s">
        <v>8951</v>
      </c>
      <c r="Q2468" s="40" t="s">
        <v>8863</v>
      </c>
      <c r="R2468" s="22" t="s">
        <v>4293</v>
      </c>
      <c r="S2468" s="40"/>
    </row>
    <row r="2469" spans="1:27" x14ac:dyDescent="0.3">
      <c r="A2469" s="19">
        <v>2474</v>
      </c>
      <c r="B2469" s="34" t="s">
        <v>12</v>
      </c>
      <c r="C2469" s="88" t="s">
        <v>18</v>
      </c>
      <c r="D2469" s="22" t="s">
        <v>7677</v>
      </c>
      <c r="E2469" s="51" t="s">
        <v>5985</v>
      </c>
      <c r="F2469" s="40" t="s">
        <v>13</v>
      </c>
      <c r="G2469" s="51" t="s">
        <v>14</v>
      </c>
      <c r="H2469" s="51" t="s">
        <v>5243</v>
      </c>
      <c r="I2469" s="51" t="s">
        <v>8718</v>
      </c>
      <c r="J2469" s="51" t="s">
        <v>1856</v>
      </c>
      <c r="K2469" s="58" t="s">
        <v>8728</v>
      </c>
      <c r="L2469" s="40" t="s">
        <v>8058</v>
      </c>
      <c r="M2469" s="40" t="s">
        <v>8058</v>
      </c>
      <c r="N2469" s="40" t="s">
        <v>8058</v>
      </c>
      <c r="O2469" s="40" t="s">
        <v>8058</v>
      </c>
      <c r="P2469" s="40" t="s">
        <v>8951</v>
      </c>
      <c r="Q2469" s="40" t="s">
        <v>8863</v>
      </c>
      <c r="R2469" s="22" t="s">
        <v>4293</v>
      </c>
      <c r="S2469" s="40"/>
    </row>
    <row r="2470" spans="1:27" x14ac:dyDescent="0.3">
      <c r="A2470" s="19">
        <v>2475</v>
      </c>
      <c r="B2470" s="34" t="s">
        <v>12</v>
      </c>
      <c r="C2470" s="88" t="s">
        <v>18</v>
      </c>
      <c r="D2470" s="22" t="s">
        <v>7678</v>
      </c>
      <c r="E2470" s="51" t="s">
        <v>5985</v>
      </c>
      <c r="F2470" s="40" t="s">
        <v>13</v>
      </c>
      <c r="G2470" s="51" t="s">
        <v>14</v>
      </c>
      <c r="H2470" s="51" t="s">
        <v>5243</v>
      </c>
      <c r="I2470" s="51" t="s">
        <v>8718</v>
      </c>
      <c r="J2470" s="51" t="s">
        <v>1856</v>
      </c>
      <c r="K2470" s="58" t="s">
        <v>8728</v>
      </c>
      <c r="L2470" s="40" t="s">
        <v>8058</v>
      </c>
      <c r="M2470" s="40" t="s">
        <v>8058</v>
      </c>
      <c r="N2470" s="40" t="s">
        <v>8058</v>
      </c>
      <c r="O2470" s="40" t="s">
        <v>8058</v>
      </c>
      <c r="P2470" s="40" t="s">
        <v>8951</v>
      </c>
      <c r="Q2470" s="40" t="s">
        <v>8863</v>
      </c>
      <c r="R2470" s="22" t="s">
        <v>4293</v>
      </c>
      <c r="S2470" s="40"/>
    </row>
    <row r="2471" spans="1:27" x14ac:dyDescent="0.3">
      <c r="A2471" s="19">
        <v>2476</v>
      </c>
      <c r="B2471" s="34" t="s">
        <v>12</v>
      </c>
      <c r="C2471" s="88" t="s">
        <v>18</v>
      </c>
      <c r="D2471" s="22" t="s">
        <v>7679</v>
      </c>
      <c r="E2471" s="51" t="s">
        <v>5985</v>
      </c>
      <c r="F2471" s="40" t="s">
        <v>13</v>
      </c>
      <c r="G2471" s="51" t="s">
        <v>14</v>
      </c>
      <c r="H2471" s="51" t="s">
        <v>5243</v>
      </c>
      <c r="I2471" s="51" t="s">
        <v>8718</v>
      </c>
      <c r="J2471" s="51" t="s">
        <v>1856</v>
      </c>
      <c r="K2471" s="58" t="s">
        <v>8728</v>
      </c>
      <c r="L2471" s="40" t="s">
        <v>8058</v>
      </c>
      <c r="M2471" s="40" t="s">
        <v>8058</v>
      </c>
      <c r="N2471" s="40" t="s">
        <v>8058</v>
      </c>
      <c r="O2471" s="40" t="s">
        <v>8058</v>
      </c>
      <c r="P2471" s="40" t="s">
        <v>8951</v>
      </c>
      <c r="Q2471" s="40" t="s">
        <v>8863</v>
      </c>
      <c r="R2471" s="22" t="s">
        <v>4293</v>
      </c>
      <c r="S2471" s="40"/>
    </row>
    <row r="2472" spans="1:27" x14ac:dyDescent="0.3">
      <c r="A2472" s="19">
        <v>2477</v>
      </c>
      <c r="B2472" s="34" t="s">
        <v>12</v>
      </c>
      <c r="C2472" s="88" t="s">
        <v>18</v>
      </c>
      <c r="D2472" s="22" t="s">
        <v>7680</v>
      </c>
      <c r="E2472" s="51" t="s">
        <v>5985</v>
      </c>
      <c r="F2472" s="40" t="s">
        <v>13</v>
      </c>
      <c r="G2472" s="51" t="s">
        <v>14</v>
      </c>
      <c r="H2472" s="51" t="s">
        <v>5243</v>
      </c>
      <c r="I2472" s="51" t="s">
        <v>8718</v>
      </c>
      <c r="J2472" s="51" t="s">
        <v>1856</v>
      </c>
      <c r="K2472" s="58" t="s">
        <v>8728</v>
      </c>
      <c r="L2472" s="40" t="s">
        <v>8058</v>
      </c>
      <c r="M2472" s="40" t="s">
        <v>8058</v>
      </c>
      <c r="N2472" s="40" t="s">
        <v>8058</v>
      </c>
      <c r="O2472" s="40" t="s">
        <v>8058</v>
      </c>
      <c r="P2472" s="40" t="s">
        <v>8951</v>
      </c>
      <c r="Q2472" s="40" t="s">
        <v>8863</v>
      </c>
      <c r="R2472" s="22" t="s">
        <v>4293</v>
      </c>
      <c r="S2472" s="40"/>
    </row>
    <row r="2473" spans="1:27" x14ac:dyDescent="0.3">
      <c r="A2473" s="19">
        <v>2478</v>
      </c>
      <c r="B2473" s="34" t="s">
        <v>12</v>
      </c>
      <c r="C2473" s="88" t="s">
        <v>18</v>
      </c>
      <c r="D2473" s="22" t="s">
        <v>7681</v>
      </c>
      <c r="E2473" s="51" t="s">
        <v>5985</v>
      </c>
      <c r="F2473" s="40" t="s">
        <v>13</v>
      </c>
      <c r="G2473" s="51" t="s">
        <v>14</v>
      </c>
      <c r="H2473" s="51" t="s">
        <v>5243</v>
      </c>
      <c r="I2473" s="51" t="s">
        <v>8718</v>
      </c>
      <c r="J2473" s="51" t="s">
        <v>1856</v>
      </c>
      <c r="K2473" s="58" t="s">
        <v>8728</v>
      </c>
      <c r="L2473" s="40" t="s">
        <v>8058</v>
      </c>
      <c r="M2473" s="40" t="s">
        <v>8058</v>
      </c>
      <c r="N2473" s="40" t="s">
        <v>8058</v>
      </c>
      <c r="O2473" s="40" t="s">
        <v>8058</v>
      </c>
      <c r="P2473" s="40" t="s">
        <v>8951</v>
      </c>
      <c r="Q2473" s="40" t="s">
        <v>8863</v>
      </c>
      <c r="R2473" s="22" t="s">
        <v>4293</v>
      </c>
      <c r="S2473" s="40"/>
    </row>
    <row r="2474" spans="1:27" x14ac:dyDescent="0.3">
      <c r="A2474" s="19">
        <v>2479</v>
      </c>
      <c r="B2474" s="34" t="s">
        <v>12</v>
      </c>
      <c r="C2474" s="88" t="s">
        <v>18</v>
      </c>
      <c r="D2474" s="22" t="s">
        <v>7627</v>
      </c>
      <c r="E2474" s="51" t="s">
        <v>5985</v>
      </c>
      <c r="F2474" s="40" t="s">
        <v>13</v>
      </c>
      <c r="G2474" s="51" t="s">
        <v>14</v>
      </c>
      <c r="H2474" s="51" t="s">
        <v>5243</v>
      </c>
      <c r="I2474" s="51" t="s">
        <v>8715</v>
      </c>
      <c r="J2474" s="51" t="s">
        <v>1856</v>
      </c>
      <c r="K2474" s="58" t="s">
        <v>8728</v>
      </c>
      <c r="L2474" s="40" t="s">
        <v>8058</v>
      </c>
      <c r="M2474" s="40" t="s">
        <v>8058</v>
      </c>
      <c r="N2474" s="40" t="s">
        <v>8058</v>
      </c>
      <c r="O2474" s="40" t="s">
        <v>8058</v>
      </c>
      <c r="P2474" s="40" t="s">
        <v>8951</v>
      </c>
      <c r="Q2474" s="40" t="s">
        <v>8863</v>
      </c>
      <c r="R2474" s="22" t="s">
        <v>4293</v>
      </c>
      <c r="S2474" s="40"/>
    </row>
    <row r="2475" spans="1:27" x14ac:dyDescent="0.3">
      <c r="A2475" s="19">
        <v>2480</v>
      </c>
      <c r="B2475" s="34" t="s">
        <v>12</v>
      </c>
      <c r="C2475" s="88" t="s">
        <v>18</v>
      </c>
      <c r="D2475" s="22" t="s">
        <v>7682</v>
      </c>
      <c r="E2475" s="51" t="s">
        <v>5985</v>
      </c>
      <c r="F2475" s="40" t="s">
        <v>13</v>
      </c>
      <c r="G2475" s="51" t="s">
        <v>14</v>
      </c>
      <c r="H2475" s="51" t="s">
        <v>5243</v>
      </c>
      <c r="I2475" s="51" t="s">
        <v>8718</v>
      </c>
      <c r="J2475" s="51" t="s">
        <v>1856</v>
      </c>
      <c r="K2475" s="58" t="s">
        <v>8728</v>
      </c>
      <c r="L2475" s="40" t="s">
        <v>8058</v>
      </c>
      <c r="M2475" s="40" t="s">
        <v>8058</v>
      </c>
      <c r="N2475" s="40" t="s">
        <v>8058</v>
      </c>
      <c r="O2475" s="40" t="s">
        <v>8058</v>
      </c>
      <c r="P2475" s="40" t="s">
        <v>8951</v>
      </c>
      <c r="Q2475" s="40" t="s">
        <v>8863</v>
      </c>
      <c r="R2475" s="22" t="s">
        <v>4293</v>
      </c>
      <c r="S2475" s="40"/>
    </row>
    <row r="2476" spans="1:27" x14ac:dyDescent="0.3">
      <c r="A2476" s="19">
        <v>2481</v>
      </c>
      <c r="B2476" s="34" t="s">
        <v>12</v>
      </c>
      <c r="C2476" s="88" t="s">
        <v>18</v>
      </c>
      <c r="D2476" s="22" t="s">
        <v>7683</v>
      </c>
      <c r="E2476" s="51" t="s">
        <v>5985</v>
      </c>
      <c r="F2476" s="40" t="s">
        <v>13</v>
      </c>
      <c r="G2476" s="51" t="s">
        <v>14</v>
      </c>
      <c r="H2476" s="51" t="s">
        <v>5243</v>
      </c>
      <c r="I2476" s="51" t="s">
        <v>8718</v>
      </c>
      <c r="J2476" s="51" t="s">
        <v>1856</v>
      </c>
      <c r="K2476" s="58" t="s">
        <v>8728</v>
      </c>
      <c r="L2476" s="40" t="s">
        <v>8058</v>
      </c>
      <c r="M2476" s="40" t="s">
        <v>8058</v>
      </c>
      <c r="N2476" s="40" t="s">
        <v>8058</v>
      </c>
      <c r="O2476" s="40" t="s">
        <v>8058</v>
      </c>
      <c r="P2476" s="40" t="s">
        <v>8951</v>
      </c>
      <c r="Q2476" s="40" t="s">
        <v>8863</v>
      </c>
      <c r="R2476" s="22" t="s">
        <v>4293</v>
      </c>
      <c r="S2476" s="40"/>
    </row>
    <row r="2477" spans="1:27" x14ac:dyDescent="0.3">
      <c r="A2477" s="19">
        <v>2482</v>
      </c>
      <c r="B2477" s="34" t="s">
        <v>12</v>
      </c>
      <c r="C2477" s="88" t="s">
        <v>18</v>
      </c>
      <c r="D2477" s="22" t="s">
        <v>7684</v>
      </c>
      <c r="E2477" s="51" t="s">
        <v>5985</v>
      </c>
      <c r="F2477" s="40" t="s">
        <v>13</v>
      </c>
      <c r="G2477" s="51" t="s">
        <v>14</v>
      </c>
      <c r="H2477" s="51" t="s">
        <v>5243</v>
      </c>
      <c r="I2477" s="51" t="s">
        <v>8718</v>
      </c>
      <c r="J2477" s="51" t="s">
        <v>1856</v>
      </c>
      <c r="K2477" s="58" t="s">
        <v>8728</v>
      </c>
      <c r="L2477" s="40" t="s">
        <v>8058</v>
      </c>
      <c r="M2477" s="40" t="s">
        <v>8058</v>
      </c>
      <c r="N2477" s="40" t="s">
        <v>8058</v>
      </c>
      <c r="O2477" s="40" t="s">
        <v>8058</v>
      </c>
      <c r="P2477" s="40" t="s">
        <v>8951</v>
      </c>
      <c r="Q2477" s="40" t="s">
        <v>8863</v>
      </c>
      <c r="R2477" s="22" t="s">
        <v>4293</v>
      </c>
      <c r="S2477" s="40"/>
    </row>
    <row r="2478" spans="1:27" x14ac:dyDescent="0.3">
      <c r="A2478" s="19">
        <v>2483</v>
      </c>
      <c r="B2478" s="34" t="s">
        <v>12</v>
      </c>
      <c r="C2478" s="88" t="s">
        <v>18</v>
      </c>
      <c r="D2478" s="22" t="s">
        <v>7628</v>
      </c>
      <c r="E2478" s="51" t="s">
        <v>5985</v>
      </c>
      <c r="F2478" s="40" t="s">
        <v>13</v>
      </c>
      <c r="G2478" s="51" t="s">
        <v>14</v>
      </c>
      <c r="H2478" s="51" t="s">
        <v>5243</v>
      </c>
      <c r="I2478" s="51" t="s">
        <v>8715</v>
      </c>
      <c r="J2478" s="51" t="s">
        <v>1856</v>
      </c>
      <c r="K2478" s="58" t="s">
        <v>8728</v>
      </c>
      <c r="L2478" s="40" t="s">
        <v>8058</v>
      </c>
      <c r="M2478" s="40" t="s">
        <v>8058</v>
      </c>
      <c r="N2478" s="40" t="s">
        <v>8058</v>
      </c>
      <c r="O2478" s="40" t="s">
        <v>8058</v>
      </c>
      <c r="P2478" s="40" t="s">
        <v>8951</v>
      </c>
      <c r="Q2478" s="40" t="s">
        <v>8863</v>
      </c>
      <c r="R2478" s="22" t="s">
        <v>4293</v>
      </c>
      <c r="S2478" s="40"/>
    </row>
    <row r="2479" spans="1:27" x14ac:dyDescent="0.3">
      <c r="A2479" s="19">
        <v>2484</v>
      </c>
      <c r="B2479" s="34" t="s">
        <v>12</v>
      </c>
      <c r="C2479" s="88" t="s">
        <v>18</v>
      </c>
      <c r="D2479" s="22" t="s">
        <v>7685</v>
      </c>
      <c r="E2479" s="51" t="s">
        <v>5985</v>
      </c>
      <c r="F2479" s="40" t="s">
        <v>13</v>
      </c>
      <c r="G2479" s="51" t="s">
        <v>14</v>
      </c>
      <c r="H2479" s="51" t="s">
        <v>5243</v>
      </c>
      <c r="I2479" s="51" t="s">
        <v>8717</v>
      </c>
      <c r="J2479" s="51" t="s">
        <v>1856</v>
      </c>
      <c r="K2479" s="58" t="s">
        <v>8728</v>
      </c>
      <c r="L2479" s="40" t="s">
        <v>8058</v>
      </c>
      <c r="M2479" s="40" t="s">
        <v>8058</v>
      </c>
      <c r="N2479" s="40" t="s">
        <v>8058</v>
      </c>
      <c r="O2479" s="40" t="s">
        <v>8058</v>
      </c>
      <c r="P2479" s="40" t="s">
        <v>8951</v>
      </c>
      <c r="Q2479" s="40" t="s">
        <v>8863</v>
      </c>
      <c r="R2479" s="22" t="s">
        <v>4293</v>
      </c>
      <c r="S2479" s="40"/>
    </row>
    <row r="2480" spans="1:27" x14ac:dyDescent="0.3">
      <c r="A2480" s="19">
        <v>2485</v>
      </c>
      <c r="B2480" s="34" t="s">
        <v>12</v>
      </c>
      <c r="C2480" s="88" t="s">
        <v>18</v>
      </c>
      <c r="D2480" s="22" t="s">
        <v>7686</v>
      </c>
      <c r="E2480" s="51" t="s">
        <v>5985</v>
      </c>
      <c r="F2480" s="40" t="s">
        <v>13</v>
      </c>
      <c r="G2480" s="51" t="s">
        <v>14</v>
      </c>
      <c r="H2480" s="51" t="s">
        <v>5243</v>
      </c>
      <c r="I2480" s="51" t="s">
        <v>8717</v>
      </c>
      <c r="J2480" s="51" t="s">
        <v>1856</v>
      </c>
      <c r="K2480" s="58" t="s">
        <v>8728</v>
      </c>
      <c r="L2480" s="40" t="s">
        <v>8058</v>
      </c>
      <c r="M2480" s="40" t="s">
        <v>8058</v>
      </c>
      <c r="N2480" s="40" t="s">
        <v>8058</v>
      </c>
      <c r="O2480" s="40" t="s">
        <v>8058</v>
      </c>
      <c r="P2480" s="40" t="s">
        <v>8951</v>
      </c>
      <c r="Q2480" s="40" t="s">
        <v>8863</v>
      </c>
      <c r="R2480" s="22" t="s">
        <v>4293</v>
      </c>
      <c r="S2480" s="40"/>
      <c r="AA2480" s="49"/>
    </row>
    <row r="2481" spans="1:19" x14ac:dyDescent="0.3">
      <c r="A2481" s="19">
        <v>2486</v>
      </c>
      <c r="B2481" s="34" t="s">
        <v>12</v>
      </c>
      <c r="C2481" s="88" t="s">
        <v>18</v>
      </c>
      <c r="D2481" s="22" t="s">
        <v>7687</v>
      </c>
      <c r="E2481" s="51" t="s">
        <v>5985</v>
      </c>
      <c r="F2481" s="40" t="s">
        <v>13</v>
      </c>
      <c r="G2481" s="51" t="s">
        <v>14</v>
      </c>
      <c r="H2481" s="51" t="s">
        <v>5243</v>
      </c>
      <c r="I2481" s="51" t="s">
        <v>8717</v>
      </c>
      <c r="J2481" s="51" t="s">
        <v>1856</v>
      </c>
      <c r="K2481" s="58" t="s">
        <v>8728</v>
      </c>
      <c r="L2481" s="40" t="s">
        <v>8058</v>
      </c>
      <c r="M2481" s="40" t="s">
        <v>8058</v>
      </c>
      <c r="N2481" s="40" t="s">
        <v>8058</v>
      </c>
      <c r="O2481" s="40" t="s">
        <v>8058</v>
      </c>
      <c r="P2481" s="40" t="s">
        <v>8951</v>
      </c>
      <c r="Q2481" s="40" t="s">
        <v>8863</v>
      </c>
      <c r="R2481" s="22" t="s">
        <v>4293</v>
      </c>
      <c r="S2481" s="40"/>
    </row>
    <row r="2482" spans="1:19" x14ac:dyDescent="0.3">
      <c r="A2482" s="19">
        <v>2487</v>
      </c>
      <c r="B2482" s="34" t="s">
        <v>12</v>
      </c>
      <c r="C2482" s="88" t="s">
        <v>18</v>
      </c>
      <c r="D2482" s="22" t="s">
        <v>7632</v>
      </c>
      <c r="E2482" s="51" t="s">
        <v>5985</v>
      </c>
      <c r="F2482" s="40" t="s">
        <v>13</v>
      </c>
      <c r="G2482" s="51" t="s">
        <v>14</v>
      </c>
      <c r="H2482" s="51" t="s">
        <v>5243</v>
      </c>
      <c r="I2482" s="51" t="s">
        <v>8715</v>
      </c>
      <c r="J2482" s="51" t="s">
        <v>1856</v>
      </c>
      <c r="K2482" s="58" t="s">
        <v>8728</v>
      </c>
      <c r="L2482" s="40" t="s">
        <v>8058</v>
      </c>
      <c r="M2482" s="40" t="s">
        <v>8058</v>
      </c>
      <c r="N2482" s="40" t="s">
        <v>8058</v>
      </c>
      <c r="O2482" s="40" t="s">
        <v>8058</v>
      </c>
      <c r="P2482" s="40" t="s">
        <v>8951</v>
      </c>
      <c r="Q2482" s="40" t="s">
        <v>8863</v>
      </c>
      <c r="R2482" s="22" t="s">
        <v>4293</v>
      </c>
      <c r="S2482" s="40"/>
    </row>
    <row r="2483" spans="1:19" x14ac:dyDescent="0.3">
      <c r="A2483" s="19">
        <v>2488</v>
      </c>
      <c r="B2483" s="34" t="s">
        <v>12</v>
      </c>
      <c r="C2483" s="88" t="s">
        <v>18</v>
      </c>
      <c r="D2483" s="22" t="s">
        <v>7689</v>
      </c>
      <c r="E2483" s="51" t="s">
        <v>5985</v>
      </c>
      <c r="F2483" s="40" t="s">
        <v>13</v>
      </c>
      <c r="G2483" s="51" t="s">
        <v>14</v>
      </c>
      <c r="H2483" s="51" t="s">
        <v>5243</v>
      </c>
      <c r="I2483" s="51" t="s">
        <v>1051</v>
      </c>
      <c r="J2483" s="51" t="s">
        <v>1051</v>
      </c>
      <c r="K2483" s="58" t="s">
        <v>8681</v>
      </c>
      <c r="L2483" s="40" t="s">
        <v>8058</v>
      </c>
      <c r="M2483" s="40" t="s">
        <v>8058</v>
      </c>
      <c r="N2483" s="40" t="s">
        <v>8058</v>
      </c>
      <c r="O2483" s="40" t="s">
        <v>8058</v>
      </c>
      <c r="P2483" s="40" t="s">
        <v>8951</v>
      </c>
      <c r="Q2483" s="40" t="s">
        <v>8863</v>
      </c>
      <c r="R2483" s="22" t="s">
        <v>4293</v>
      </c>
      <c r="S2483" s="40"/>
    </row>
    <row r="2484" spans="1:19" x14ac:dyDescent="0.3">
      <c r="A2484" s="19">
        <v>2489</v>
      </c>
      <c r="B2484" s="34" t="s">
        <v>12</v>
      </c>
      <c r="C2484" s="88" t="s">
        <v>18</v>
      </c>
      <c r="D2484" s="22" t="s">
        <v>7690</v>
      </c>
      <c r="E2484" s="51" t="s">
        <v>5985</v>
      </c>
      <c r="F2484" s="40" t="s">
        <v>13</v>
      </c>
      <c r="G2484" s="51" t="s">
        <v>14</v>
      </c>
      <c r="H2484" s="51" t="s">
        <v>5243</v>
      </c>
      <c r="I2484" s="51" t="s">
        <v>8722</v>
      </c>
      <c r="J2484" s="51" t="s">
        <v>1856</v>
      </c>
      <c r="K2484" s="58" t="s">
        <v>8728</v>
      </c>
      <c r="L2484" s="40" t="s">
        <v>8058</v>
      </c>
      <c r="M2484" s="40" t="s">
        <v>8058</v>
      </c>
      <c r="N2484" s="40" t="s">
        <v>8058</v>
      </c>
      <c r="O2484" s="40" t="s">
        <v>8058</v>
      </c>
      <c r="P2484" s="40" t="s">
        <v>8951</v>
      </c>
      <c r="Q2484" s="40" t="s">
        <v>8863</v>
      </c>
      <c r="R2484" s="22" t="s">
        <v>4293</v>
      </c>
      <c r="S2484" s="40"/>
    </row>
    <row r="2485" spans="1:19" x14ac:dyDescent="0.3">
      <c r="A2485" s="19">
        <v>2490</v>
      </c>
      <c r="B2485" s="34" t="s">
        <v>12</v>
      </c>
      <c r="C2485" s="88" t="s">
        <v>18</v>
      </c>
      <c r="D2485" s="22" t="s">
        <v>7691</v>
      </c>
      <c r="E2485" s="51" t="s">
        <v>5985</v>
      </c>
      <c r="F2485" s="40" t="s">
        <v>13</v>
      </c>
      <c r="G2485" s="51" t="s">
        <v>14</v>
      </c>
      <c r="H2485" s="51" t="s">
        <v>5243</v>
      </c>
      <c r="I2485" s="51" t="s">
        <v>8722</v>
      </c>
      <c r="J2485" s="51" t="s">
        <v>1856</v>
      </c>
      <c r="K2485" s="58" t="s">
        <v>8728</v>
      </c>
      <c r="L2485" s="40" t="s">
        <v>8058</v>
      </c>
      <c r="M2485" s="40" t="s">
        <v>8058</v>
      </c>
      <c r="N2485" s="40" t="s">
        <v>8058</v>
      </c>
      <c r="O2485" s="40" t="s">
        <v>8058</v>
      </c>
      <c r="P2485" s="40" t="s">
        <v>8951</v>
      </c>
      <c r="Q2485" s="40" t="s">
        <v>8863</v>
      </c>
      <c r="R2485" s="22" t="s">
        <v>4293</v>
      </c>
      <c r="S2485" s="40"/>
    </row>
    <row r="2486" spans="1:19" x14ac:dyDescent="0.3">
      <c r="A2486" s="19">
        <v>2491</v>
      </c>
      <c r="B2486" s="34" t="s">
        <v>12</v>
      </c>
      <c r="C2486" s="88" t="s">
        <v>18</v>
      </c>
      <c r="D2486" s="22" t="s">
        <v>7692</v>
      </c>
      <c r="E2486" s="51" t="s">
        <v>5985</v>
      </c>
      <c r="F2486" s="40" t="s">
        <v>13</v>
      </c>
      <c r="G2486" s="51" t="s">
        <v>14</v>
      </c>
      <c r="H2486" s="51" t="s">
        <v>5243</v>
      </c>
      <c r="I2486" s="51" t="s">
        <v>8722</v>
      </c>
      <c r="J2486" s="51" t="s">
        <v>1856</v>
      </c>
      <c r="K2486" s="58" t="s">
        <v>8728</v>
      </c>
      <c r="L2486" s="40" t="s">
        <v>8058</v>
      </c>
      <c r="M2486" s="40" t="s">
        <v>8058</v>
      </c>
      <c r="N2486" s="40" t="s">
        <v>8058</v>
      </c>
      <c r="O2486" s="40" t="s">
        <v>8058</v>
      </c>
      <c r="P2486" s="40" t="s">
        <v>8951</v>
      </c>
      <c r="Q2486" s="40" t="s">
        <v>8863</v>
      </c>
      <c r="R2486" s="22" t="s">
        <v>4293</v>
      </c>
      <c r="S2486" s="40"/>
    </row>
    <row r="2487" spans="1:19" x14ac:dyDescent="0.3">
      <c r="A2487" s="19">
        <v>2492</v>
      </c>
      <c r="B2487" s="34" t="s">
        <v>12</v>
      </c>
      <c r="C2487" s="88" t="s">
        <v>18</v>
      </c>
      <c r="D2487" s="22" t="s">
        <v>7693</v>
      </c>
      <c r="E2487" s="51" t="s">
        <v>5985</v>
      </c>
      <c r="F2487" s="40" t="s">
        <v>13</v>
      </c>
      <c r="G2487" s="51" t="s">
        <v>14</v>
      </c>
      <c r="H2487" s="51" t="s">
        <v>5243</v>
      </c>
      <c r="I2487" s="51" t="s">
        <v>8722</v>
      </c>
      <c r="J2487" s="51" t="s">
        <v>1856</v>
      </c>
      <c r="K2487" s="58" t="s">
        <v>8728</v>
      </c>
      <c r="L2487" s="40" t="s">
        <v>8058</v>
      </c>
      <c r="M2487" s="40" t="s">
        <v>8058</v>
      </c>
      <c r="N2487" s="40" t="s">
        <v>8058</v>
      </c>
      <c r="O2487" s="40" t="s">
        <v>8058</v>
      </c>
      <c r="P2487" s="40" t="s">
        <v>8951</v>
      </c>
      <c r="Q2487" s="40" t="s">
        <v>8863</v>
      </c>
      <c r="R2487" s="22" t="s">
        <v>4293</v>
      </c>
      <c r="S2487" s="40"/>
    </row>
    <row r="2488" spans="1:19" x14ac:dyDescent="0.3">
      <c r="A2488" s="19">
        <v>2493</v>
      </c>
      <c r="B2488" s="34" t="s">
        <v>12</v>
      </c>
      <c r="C2488" s="88" t="s">
        <v>18</v>
      </c>
      <c r="D2488" s="22" t="s">
        <v>7694</v>
      </c>
      <c r="E2488" s="51" t="s">
        <v>5985</v>
      </c>
      <c r="F2488" s="40" t="s">
        <v>13</v>
      </c>
      <c r="G2488" s="51" t="s">
        <v>14</v>
      </c>
      <c r="H2488" s="51" t="s">
        <v>5243</v>
      </c>
      <c r="I2488" s="51" t="s">
        <v>8722</v>
      </c>
      <c r="J2488" s="51" t="s">
        <v>1856</v>
      </c>
      <c r="K2488" s="58" t="s">
        <v>8728</v>
      </c>
      <c r="L2488" s="40" t="s">
        <v>8058</v>
      </c>
      <c r="M2488" s="40" t="s">
        <v>8058</v>
      </c>
      <c r="N2488" s="40" t="s">
        <v>8058</v>
      </c>
      <c r="O2488" s="40" t="s">
        <v>8058</v>
      </c>
      <c r="P2488" s="40" t="s">
        <v>8951</v>
      </c>
      <c r="Q2488" s="40" t="s">
        <v>8863</v>
      </c>
      <c r="R2488" s="22" t="s">
        <v>4293</v>
      </c>
      <c r="S2488" s="40"/>
    </row>
    <row r="2489" spans="1:19" x14ac:dyDescent="0.3">
      <c r="A2489" s="19">
        <v>2494</v>
      </c>
      <c r="B2489" s="34" t="s">
        <v>12</v>
      </c>
      <c r="C2489" s="88" t="s">
        <v>18</v>
      </c>
      <c r="D2489" s="22" t="s">
        <v>7695</v>
      </c>
      <c r="E2489" s="51" t="s">
        <v>5985</v>
      </c>
      <c r="F2489" s="40" t="s">
        <v>13</v>
      </c>
      <c r="G2489" s="51" t="s">
        <v>14</v>
      </c>
      <c r="H2489" s="51" t="s">
        <v>5243</v>
      </c>
      <c r="I2489" s="51" t="s">
        <v>8722</v>
      </c>
      <c r="J2489" s="51" t="s">
        <v>1856</v>
      </c>
      <c r="K2489" s="58" t="s">
        <v>8728</v>
      </c>
      <c r="L2489" s="40" t="s">
        <v>8058</v>
      </c>
      <c r="M2489" s="40" t="s">
        <v>8058</v>
      </c>
      <c r="N2489" s="40" t="s">
        <v>8058</v>
      </c>
      <c r="O2489" s="40" t="s">
        <v>8058</v>
      </c>
      <c r="P2489" s="40" t="s">
        <v>8951</v>
      </c>
      <c r="Q2489" s="40" t="s">
        <v>8863</v>
      </c>
      <c r="R2489" s="22" t="s">
        <v>4293</v>
      </c>
      <c r="S2489" s="40"/>
    </row>
    <row r="2490" spans="1:19" x14ac:dyDescent="0.3">
      <c r="A2490" s="19">
        <v>2495</v>
      </c>
      <c r="B2490" s="34" t="s">
        <v>12</v>
      </c>
      <c r="C2490" s="88" t="s">
        <v>18</v>
      </c>
      <c r="D2490" s="22" t="s">
        <v>7696</v>
      </c>
      <c r="E2490" s="51" t="s">
        <v>5985</v>
      </c>
      <c r="F2490" s="40" t="s">
        <v>13</v>
      </c>
      <c r="G2490" s="51" t="s">
        <v>14</v>
      </c>
      <c r="H2490" s="51" t="s">
        <v>5243</v>
      </c>
      <c r="I2490" s="51" t="s">
        <v>8722</v>
      </c>
      <c r="J2490" s="51" t="s">
        <v>1856</v>
      </c>
      <c r="K2490" s="58" t="s">
        <v>8728</v>
      </c>
      <c r="L2490" s="40" t="s">
        <v>8058</v>
      </c>
      <c r="M2490" s="40" t="s">
        <v>8058</v>
      </c>
      <c r="N2490" s="40" t="s">
        <v>8058</v>
      </c>
      <c r="O2490" s="40" t="s">
        <v>8058</v>
      </c>
      <c r="P2490" s="40" t="s">
        <v>8951</v>
      </c>
      <c r="Q2490" s="40" t="s">
        <v>8863</v>
      </c>
      <c r="R2490" s="22" t="s">
        <v>4293</v>
      </c>
      <c r="S2490" s="40"/>
    </row>
    <row r="2491" spans="1:19" x14ac:dyDescent="0.3">
      <c r="A2491" s="19">
        <v>2496</v>
      </c>
      <c r="B2491" s="34" t="s">
        <v>12</v>
      </c>
      <c r="C2491" s="88" t="s">
        <v>18</v>
      </c>
      <c r="D2491" s="22" t="s">
        <v>7697</v>
      </c>
      <c r="E2491" s="51" t="s">
        <v>5985</v>
      </c>
      <c r="F2491" s="40" t="s">
        <v>13</v>
      </c>
      <c r="G2491" s="51" t="s">
        <v>14</v>
      </c>
      <c r="H2491" s="51" t="s">
        <v>5243</v>
      </c>
      <c r="I2491" s="51" t="s">
        <v>8722</v>
      </c>
      <c r="J2491" s="51" t="s">
        <v>1856</v>
      </c>
      <c r="K2491" s="58" t="s">
        <v>8728</v>
      </c>
      <c r="L2491" s="40" t="s">
        <v>8058</v>
      </c>
      <c r="M2491" s="40" t="s">
        <v>8058</v>
      </c>
      <c r="N2491" s="40" t="s">
        <v>8058</v>
      </c>
      <c r="O2491" s="40" t="s">
        <v>8058</v>
      </c>
      <c r="P2491" s="40" t="s">
        <v>8951</v>
      </c>
      <c r="Q2491" s="40" t="s">
        <v>8863</v>
      </c>
      <c r="R2491" s="22" t="s">
        <v>4293</v>
      </c>
      <c r="S2491" s="40"/>
    </row>
    <row r="2492" spans="1:19" x14ac:dyDescent="0.3">
      <c r="A2492" s="19">
        <v>2497</v>
      </c>
      <c r="B2492" s="34" t="s">
        <v>12</v>
      </c>
      <c r="C2492" s="91" t="s">
        <v>18</v>
      </c>
      <c r="D2492" s="22" t="s">
        <v>7633</v>
      </c>
      <c r="E2492" s="51" t="s">
        <v>5985</v>
      </c>
      <c r="F2492" s="20" t="s">
        <v>13</v>
      </c>
      <c r="G2492" s="53" t="s">
        <v>14</v>
      </c>
      <c r="H2492" s="53" t="s">
        <v>5243</v>
      </c>
      <c r="I2492" s="53" t="s">
        <v>8715</v>
      </c>
      <c r="J2492" s="51" t="s">
        <v>1856</v>
      </c>
      <c r="K2492" s="58" t="s">
        <v>8728</v>
      </c>
      <c r="L2492" s="40" t="s">
        <v>8058</v>
      </c>
      <c r="M2492" s="40" t="s">
        <v>8058</v>
      </c>
      <c r="N2492" s="40" t="s">
        <v>8058</v>
      </c>
      <c r="O2492" s="40" t="s">
        <v>8058</v>
      </c>
      <c r="P2492" s="40" t="s">
        <v>8951</v>
      </c>
      <c r="Q2492" s="40" t="s">
        <v>8863</v>
      </c>
      <c r="R2492" s="22" t="s">
        <v>4293</v>
      </c>
      <c r="S2492" s="40"/>
    </row>
    <row r="2493" spans="1:19" x14ac:dyDescent="0.3">
      <c r="A2493" s="19">
        <v>2498</v>
      </c>
      <c r="B2493" s="34" t="s">
        <v>12</v>
      </c>
      <c r="C2493" s="88" t="s">
        <v>18</v>
      </c>
      <c r="D2493" s="22" t="s">
        <v>7700</v>
      </c>
      <c r="E2493" s="51" t="s">
        <v>5985</v>
      </c>
      <c r="F2493" s="40" t="s">
        <v>13</v>
      </c>
      <c r="G2493" s="51" t="s">
        <v>14</v>
      </c>
      <c r="H2493" s="51" t="s">
        <v>5243</v>
      </c>
      <c r="I2493" s="51" t="s">
        <v>8724</v>
      </c>
      <c r="J2493" s="51" t="s">
        <v>1856</v>
      </c>
      <c r="K2493" s="58" t="s">
        <v>8728</v>
      </c>
      <c r="L2493" s="40" t="s">
        <v>8058</v>
      </c>
      <c r="M2493" s="40" t="s">
        <v>8058</v>
      </c>
      <c r="N2493" s="40" t="s">
        <v>8058</v>
      </c>
      <c r="O2493" s="40" t="s">
        <v>8058</v>
      </c>
      <c r="P2493" s="40" t="s">
        <v>8951</v>
      </c>
      <c r="Q2493" s="40" t="s">
        <v>8863</v>
      </c>
      <c r="R2493" s="22" t="s">
        <v>4293</v>
      </c>
      <c r="S2493" s="40"/>
    </row>
    <row r="2494" spans="1:19" x14ac:dyDescent="0.3">
      <c r="A2494" s="19">
        <v>2499</v>
      </c>
      <c r="B2494" s="34" t="s">
        <v>12</v>
      </c>
      <c r="C2494" s="88" t="s">
        <v>18</v>
      </c>
      <c r="D2494" s="22" t="s">
        <v>7636</v>
      </c>
      <c r="E2494" s="51" t="s">
        <v>5985</v>
      </c>
      <c r="F2494" s="40" t="s">
        <v>13</v>
      </c>
      <c r="G2494" s="51" t="s">
        <v>14</v>
      </c>
      <c r="H2494" s="51" t="s">
        <v>5243</v>
      </c>
      <c r="I2494" s="51" t="s">
        <v>8715</v>
      </c>
      <c r="J2494" s="51" t="s">
        <v>1856</v>
      </c>
      <c r="K2494" s="58" t="s">
        <v>8728</v>
      </c>
      <c r="L2494" s="40" t="s">
        <v>8058</v>
      </c>
      <c r="M2494" s="40" t="s">
        <v>8058</v>
      </c>
      <c r="N2494" s="40" t="s">
        <v>8058</v>
      </c>
      <c r="O2494" s="40" t="s">
        <v>8058</v>
      </c>
      <c r="P2494" s="40" t="s">
        <v>8951</v>
      </c>
      <c r="Q2494" s="40" t="s">
        <v>8863</v>
      </c>
      <c r="R2494" s="22" t="s">
        <v>4293</v>
      </c>
      <c r="S2494" s="40"/>
    </row>
    <row r="2495" spans="1:19" x14ac:dyDescent="0.3">
      <c r="A2495" s="19">
        <v>2500</v>
      </c>
      <c r="B2495" s="34" t="s">
        <v>12</v>
      </c>
      <c r="C2495" s="88" t="s">
        <v>18</v>
      </c>
      <c r="D2495" s="22" t="s">
        <v>7701</v>
      </c>
      <c r="E2495" s="51" t="s">
        <v>5985</v>
      </c>
      <c r="F2495" s="40" t="s">
        <v>13</v>
      </c>
      <c r="G2495" s="51" t="s">
        <v>14</v>
      </c>
      <c r="H2495" s="51" t="s">
        <v>5243</v>
      </c>
      <c r="I2495" s="51" t="s">
        <v>8724</v>
      </c>
      <c r="J2495" s="51" t="s">
        <v>1856</v>
      </c>
      <c r="K2495" s="58" t="s">
        <v>8728</v>
      </c>
      <c r="L2495" s="40" t="s">
        <v>8058</v>
      </c>
      <c r="M2495" s="40" t="s">
        <v>8058</v>
      </c>
      <c r="N2495" s="40" t="s">
        <v>8058</v>
      </c>
      <c r="O2495" s="40" t="s">
        <v>8058</v>
      </c>
      <c r="P2495" s="40" t="s">
        <v>8951</v>
      </c>
      <c r="Q2495" s="40" t="s">
        <v>8863</v>
      </c>
      <c r="R2495" s="22" t="s">
        <v>4293</v>
      </c>
      <c r="S2495" s="40"/>
    </row>
    <row r="2496" spans="1:19" x14ac:dyDescent="0.3">
      <c r="A2496" s="19">
        <v>2501</v>
      </c>
      <c r="B2496" s="34" t="s">
        <v>12</v>
      </c>
      <c r="C2496" s="88" t="s">
        <v>18</v>
      </c>
      <c r="D2496" s="22" t="s">
        <v>7702</v>
      </c>
      <c r="E2496" s="51" t="s">
        <v>5985</v>
      </c>
      <c r="F2496" s="40" t="s">
        <v>13</v>
      </c>
      <c r="G2496" s="51" t="s">
        <v>14</v>
      </c>
      <c r="H2496" s="51" t="s">
        <v>5243</v>
      </c>
      <c r="I2496" s="51" t="s">
        <v>8724</v>
      </c>
      <c r="J2496" s="51" t="s">
        <v>1856</v>
      </c>
      <c r="K2496" s="58" t="s">
        <v>8728</v>
      </c>
      <c r="L2496" s="40" t="s">
        <v>8058</v>
      </c>
      <c r="M2496" s="40" t="s">
        <v>8058</v>
      </c>
      <c r="N2496" s="40" t="s">
        <v>8058</v>
      </c>
      <c r="O2496" s="40" t="s">
        <v>8058</v>
      </c>
      <c r="P2496" s="40" t="s">
        <v>8951</v>
      </c>
      <c r="Q2496" s="40" t="s">
        <v>8863</v>
      </c>
      <c r="R2496" s="22" t="s">
        <v>4293</v>
      </c>
      <c r="S2496" s="40"/>
    </row>
    <row r="2497" spans="1:27" x14ac:dyDescent="0.3">
      <c r="A2497" s="19">
        <v>2502</v>
      </c>
      <c r="B2497" s="34" t="s">
        <v>12</v>
      </c>
      <c r="C2497" s="88" t="s">
        <v>18</v>
      </c>
      <c r="D2497" s="22" t="s">
        <v>7703</v>
      </c>
      <c r="E2497" s="51" t="s">
        <v>5985</v>
      </c>
      <c r="F2497" s="40" t="s">
        <v>13</v>
      </c>
      <c r="G2497" s="51" t="s">
        <v>14</v>
      </c>
      <c r="H2497" s="51" t="s">
        <v>5243</v>
      </c>
      <c r="I2497" s="51" t="s">
        <v>8724</v>
      </c>
      <c r="J2497" s="51" t="s">
        <v>1856</v>
      </c>
      <c r="K2497" s="58" t="s">
        <v>8728</v>
      </c>
      <c r="L2497" s="40" t="s">
        <v>8058</v>
      </c>
      <c r="M2497" s="40" t="s">
        <v>8058</v>
      </c>
      <c r="N2497" s="40" t="s">
        <v>8058</v>
      </c>
      <c r="O2497" s="40" t="s">
        <v>8058</v>
      </c>
      <c r="P2497" s="40" t="s">
        <v>8951</v>
      </c>
      <c r="Q2497" s="40" t="s">
        <v>8863</v>
      </c>
      <c r="R2497" s="22" t="s">
        <v>4293</v>
      </c>
      <c r="S2497" s="40"/>
    </row>
    <row r="2498" spans="1:27" x14ac:dyDescent="0.3">
      <c r="A2498" s="19">
        <v>2503</v>
      </c>
      <c r="B2498" s="34" t="s">
        <v>12</v>
      </c>
      <c r="C2498" s="88" t="s">
        <v>18</v>
      </c>
      <c r="D2498" s="22" t="s">
        <v>7704</v>
      </c>
      <c r="E2498" s="51" t="s">
        <v>5985</v>
      </c>
      <c r="F2498" s="40" t="s">
        <v>13</v>
      </c>
      <c r="G2498" s="51" t="s">
        <v>14</v>
      </c>
      <c r="H2498" s="51" t="s">
        <v>5243</v>
      </c>
      <c r="I2498" s="51" t="s">
        <v>8724</v>
      </c>
      <c r="J2498" s="51" t="s">
        <v>1856</v>
      </c>
      <c r="K2498" s="58" t="s">
        <v>8728</v>
      </c>
      <c r="L2498" s="40" t="s">
        <v>8058</v>
      </c>
      <c r="M2498" s="40" t="s">
        <v>8058</v>
      </c>
      <c r="N2498" s="40" t="s">
        <v>8058</v>
      </c>
      <c r="O2498" s="40" t="s">
        <v>8058</v>
      </c>
      <c r="P2498" s="40" t="s">
        <v>8951</v>
      </c>
      <c r="Q2498" s="40" t="s">
        <v>8863</v>
      </c>
      <c r="R2498" s="22" t="s">
        <v>4293</v>
      </c>
      <c r="S2498" s="40"/>
    </row>
    <row r="2499" spans="1:27" x14ac:dyDescent="0.3">
      <c r="A2499" s="19">
        <v>2504</v>
      </c>
      <c r="B2499" s="34" t="s">
        <v>12</v>
      </c>
      <c r="C2499" s="88" t="s">
        <v>18</v>
      </c>
      <c r="D2499" s="22" t="s">
        <v>7705</v>
      </c>
      <c r="E2499" s="51" t="s">
        <v>5985</v>
      </c>
      <c r="F2499" s="40" t="s">
        <v>13</v>
      </c>
      <c r="G2499" s="51" t="s">
        <v>14</v>
      </c>
      <c r="H2499" s="51" t="s">
        <v>5243</v>
      </c>
      <c r="I2499" s="51" t="s">
        <v>8724</v>
      </c>
      <c r="J2499" s="51" t="s">
        <v>1856</v>
      </c>
      <c r="K2499" s="58" t="s">
        <v>8728</v>
      </c>
      <c r="L2499" s="40" t="s">
        <v>8058</v>
      </c>
      <c r="M2499" s="40" t="s">
        <v>8058</v>
      </c>
      <c r="N2499" s="40" t="s">
        <v>8058</v>
      </c>
      <c r="O2499" s="40" t="s">
        <v>8058</v>
      </c>
      <c r="P2499" s="40" t="s">
        <v>8951</v>
      </c>
      <c r="Q2499" s="40" t="s">
        <v>8863</v>
      </c>
      <c r="R2499" s="22" t="s">
        <v>4293</v>
      </c>
      <c r="S2499" s="40"/>
    </row>
    <row r="2500" spans="1:27" x14ac:dyDescent="0.3">
      <c r="A2500" s="19">
        <v>2505</v>
      </c>
      <c r="B2500" s="34" t="s">
        <v>12</v>
      </c>
      <c r="C2500" s="88" t="s">
        <v>18</v>
      </c>
      <c r="D2500" s="22" t="s">
        <v>7706</v>
      </c>
      <c r="E2500" s="51" t="s">
        <v>5985</v>
      </c>
      <c r="F2500" s="40" t="s">
        <v>13</v>
      </c>
      <c r="G2500" s="51" t="s">
        <v>14</v>
      </c>
      <c r="H2500" s="51" t="s">
        <v>5243</v>
      </c>
      <c r="I2500" s="51" t="s">
        <v>8724</v>
      </c>
      <c r="J2500" s="51" t="s">
        <v>1856</v>
      </c>
      <c r="K2500" s="58" t="s">
        <v>8728</v>
      </c>
      <c r="L2500" s="40" t="s">
        <v>8058</v>
      </c>
      <c r="M2500" s="40" t="s">
        <v>8058</v>
      </c>
      <c r="N2500" s="40" t="s">
        <v>8058</v>
      </c>
      <c r="O2500" s="40" t="s">
        <v>8058</v>
      </c>
      <c r="P2500" s="40" t="s">
        <v>8951</v>
      </c>
      <c r="Q2500" s="40" t="s">
        <v>8863</v>
      </c>
      <c r="R2500" s="22" t="s">
        <v>4293</v>
      </c>
      <c r="S2500" s="40"/>
    </row>
    <row r="2501" spans="1:27" x14ac:dyDescent="0.3">
      <c r="A2501" s="19">
        <v>2506</v>
      </c>
      <c r="B2501" s="34" t="s">
        <v>12</v>
      </c>
      <c r="C2501" s="88" t="s">
        <v>18</v>
      </c>
      <c r="D2501" s="22" t="s">
        <v>7707</v>
      </c>
      <c r="E2501" s="51" t="s">
        <v>5985</v>
      </c>
      <c r="F2501" s="40" t="s">
        <v>13</v>
      </c>
      <c r="G2501" s="51" t="s">
        <v>14</v>
      </c>
      <c r="H2501" s="51" t="s">
        <v>5243</v>
      </c>
      <c r="I2501" s="51" t="s">
        <v>8724</v>
      </c>
      <c r="J2501" s="51" t="s">
        <v>1856</v>
      </c>
      <c r="K2501" s="58" t="s">
        <v>8728</v>
      </c>
      <c r="L2501" s="40" t="s">
        <v>8058</v>
      </c>
      <c r="M2501" s="40" t="s">
        <v>8058</v>
      </c>
      <c r="N2501" s="40" t="s">
        <v>8058</v>
      </c>
      <c r="O2501" s="40" t="s">
        <v>8058</v>
      </c>
      <c r="P2501" s="40" t="s">
        <v>8951</v>
      </c>
      <c r="Q2501" s="40" t="s">
        <v>8863</v>
      </c>
      <c r="R2501" s="22" t="s">
        <v>4293</v>
      </c>
      <c r="S2501" s="40"/>
    </row>
    <row r="2502" spans="1:27" x14ac:dyDescent="0.3">
      <c r="A2502" s="19">
        <v>2507</v>
      </c>
      <c r="B2502" s="34" t="s">
        <v>12</v>
      </c>
      <c r="C2502" s="88" t="s">
        <v>18</v>
      </c>
      <c r="D2502" s="22" t="s">
        <v>7708</v>
      </c>
      <c r="E2502" s="51" t="s">
        <v>5985</v>
      </c>
      <c r="F2502" s="40" t="s">
        <v>13</v>
      </c>
      <c r="G2502" s="51" t="s">
        <v>14</v>
      </c>
      <c r="H2502" s="51" t="s">
        <v>5243</v>
      </c>
      <c r="I2502" s="51" t="s">
        <v>8724</v>
      </c>
      <c r="J2502" s="51" t="s">
        <v>1856</v>
      </c>
      <c r="K2502" s="58" t="s">
        <v>8728</v>
      </c>
      <c r="L2502" s="40" t="s">
        <v>8058</v>
      </c>
      <c r="M2502" s="40" t="s">
        <v>8058</v>
      </c>
      <c r="N2502" s="40" t="s">
        <v>8058</v>
      </c>
      <c r="O2502" s="40" t="s">
        <v>8058</v>
      </c>
      <c r="P2502" s="40" t="s">
        <v>8951</v>
      </c>
      <c r="Q2502" s="40" t="s">
        <v>8863</v>
      </c>
      <c r="R2502" s="22" t="s">
        <v>4293</v>
      </c>
      <c r="S2502" s="40"/>
    </row>
    <row r="2503" spans="1:27" x14ac:dyDescent="0.3">
      <c r="A2503" s="19">
        <v>2508</v>
      </c>
      <c r="B2503" s="34" t="s">
        <v>12</v>
      </c>
      <c r="C2503" s="88" t="s">
        <v>18</v>
      </c>
      <c r="D2503" s="22" t="s">
        <v>7709</v>
      </c>
      <c r="E2503" s="51" t="s">
        <v>5985</v>
      </c>
      <c r="F2503" s="40" t="s">
        <v>13</v>
      </c>
      <c r="G2503" s="51" t="s">
        <v>14</v>
      </c>
      <c r="H2503" s="51" t="s">
        <v>5243</v>
      </c>
      <c r="I2503" s="51" t="s">
        <v>8724</v>
      </c>
      <c r="J2503" s="51" t="s">
        <v>1856</v>
      </c>
      <c r="K2503" s="58" t="s">
        <v>8728</v>
      </c>
      <c r="L2503" s="40" t="s">
        <v>8058</v>
      </c>
      <c r="M2503" s="40" t="s">
        <v>8058</v>
      </c>
      <c r="N2503" s="40" t="s">
        <v>8058</v>
      </c>
      <c r="O2503" s="40" t="s">
        <v>8058</v>
      </c>
      <c r="P2503" s="40" t="s">
        <v>8951</v>
      </c>
      <c r="Q2503" s="40" t="s">
        <v>8863</v>
      </c>
      <c r="R2503" s="22" t="s">
        <v>4293</v>
      </c>
      <c r="S2503" s="40"/>
    </row>
    <row r="2504" spans="1:27" x14ac:dyDescent="0.3">
      <c r="A2504" s="19">
        <v>2509</v>
      </c>
      <c r="B2504" s="34" t="s">
        <v>12</v>
      </c>
      <c r="C2504" s="88" t="s">
        <v>18</v>
      </c>
      <c r="D2504" s="22" t="s">
        <v>7710</v>
      </c>
      <c r="E2504" s="51" t="s">
        <v>5985</v>
      </c>
      <c r="F2504" s="40" t="s">
        <v>13</v>
      </c>
      <c r="G2504" s="51" t="s">
        <v>14</v>
      </c>
      <c r="H2504" s="51" t="s">
        <v>5243</v>
      </c>
      <c r="I2504" s="51" t="s">
        <v>8724</v>
      </c>
      <c r="J2504" s="51" t="s">
        <v>1856</v>
      </c>
      <c r="K2504" s="58" t="s">
        <v>8728</v>
      </c>
      <c r="L2504" s="40" t="s">
        <v>8058</v>
      </c>
      <c r="M2504" s="40" t="s">
        <v>8058</v>
      </c>
      <c r="N2504" s="40" t="s">
        <v>8058</v>
      </c>
      <c r="O2504" s="40" t="s">
        <v>8058</v>
      </c>
      <c r="P2504" s="40" t="s">
        <v>8951</v>
      </c>
      <c r="Q2504" s="40" t="s">
        <v>8863</v>
      </c>
      <c r="R2504" s="22" t="s">
        <v>4293</v>
      </c>
      <c r="S2504" s="40"/>
    </row>
    <row r="2505" spans="1:27" x14ac:dyDescent="0.3">
      <c r="A2505" s="19">
        <v>2510</v>
      </c>
      <c r="B2505" s="34" t="s">
        <v>12</v>
      </c>
      <c r="C2505" s="89" t="s">
        <v>18</v>
      </c>
      <c r="D2505" s="22" t="s">
        <v>4247</v>
      </c>
      <c r="E2505" s="51" t="s">
        <v>5985</v>
      </c>
      <c r="F2505" s="23" t="s">
        <v>13</v>
      </c>
      <c r="G2505" s="206" t="s">
        <v>14</v>
      </c>
      <c r="H2505" s="56" t="s">
        <v>8058</v>
      </c>
      <c r="I2505" s="55" t="s">
        <v>8838</v>
      </c>
      <c r="J2505" s="55" t="s">
        <v>2399</v>
      </c>
      <c r="K2505" s="63" t="s">
        <v>8681</v>
      </c>
      <c r="L2505" s="19" t="s">
        <v>8058</v>
      </c>
      <c r="M2505" s="19" t="s">
        <v>8058</v>
      </c>
      <c r="N2505" s="19" t="s">
        <v>8058</v>
      </c>
      <c r="O2505" s="19" t="s">
        <v>8058</v>
      </c>
      <c r="P2505" s="20" t="s">
        <v>4279</v>
      </c>
      <c r="Q2505" s="20" t="s">
        <v>8890</v>
      </c>
      <c r="R2505" s="20" t="s">
        <v>4218</v>
      </c>
    </row>
    <row r="2506" spans="1:27" x14ac:dyDescent="0.3">
      <c r="A2506" s="19">
        <v>2511</v>
      </c>
      <c r="B2506" s="33" t="s">
        <v>12</v>
      </c>
      <c r="C2506" s="89" t="s">
        <v>18</v>
      </c>
      <c r="D2506" s="22" t="s">
        <v>2067</v>
      </c>
      <c r="E2506" s="51" t="s">
        <v>6771</v>
      </c>
      <c r="F2506" s="19" t="s">
        <v>13</v>
      </c>
      <c r="G2506" s="52" t="s">
        <v>14</v>
      </c>
      <c r="H2506" s="52" t="s">
        <v>8861</v>
      </c>
      <c r="I2506" s="52" t="s">
        <v>2035</v>
      </c>
      <c r="J2506" s="58" t="s">
        <v>2035</v>
      </c>
      <c r="K2506" s="63" t="s">
        <v>8680</v>
      </c>
      <c r="L2506" s="19" t="s">
        <v>8058</v>
      </c>
      <c r="M2506" s="19" t="s">
        <v>2068</v>
      </c>
      <c r="N2506" s="19" t="s">
        <v>8058</v>
      </c>
      <c r="O2506" s="19" t="s">
        <v>8058</v>
      </c>
      <c r="P2506" s="19" t="s">
        <v>2037</v>
      </c>
      <c r="Q2506" s="20" t="s">
        <v>8884</v>
      </c>
      <c r="R2506" s="19" t="s">
        <v>2955</v>
      </c>
    </row>
    <row r="2507" spans="1:27" x14ac:dyDescent="0.3">
      <c r="A2507" s="19">
        <v>2512</v>
      </c>
      <c r="B2507" s="33" t="s">
        <v>12</v>
      </c>
      <c r="C2507" s="89" t="s">
        <v>18</v>
      </c>
      <c r="D2507" s="22" t="s">
        <v>2743</v>
      </c>
      <c r="E2507" s="22" t="s">
        <v>6885</v>
      </c>
      <c r="F2507" s="19" t="s">
        <v>13</v>
      </c>
      <c r="G2507" s="52" t="s">
        <v>14</v>
      </c>
      <c r="H2507" s="52" t="s">
        <v>8881</v>
      </c>
      <c r="I2507" s="22" t="s">
        <v>4069</v>
      </c>
      <c r="J2507" s="22" t="s">
        <v>8847</v>
      </c>
      <c r="K2507" s="55" t="s">
        <v>8765</v>
      </c>
      <c r="L2507" s="19" t="s">
        <v>8058</v>
      </c>
      <c r="M2507" s="19" t="s">
        <v>2744</v>
      </c>
      <c r="N2507" s="19" t="s">
        <v>2745</v>
      </c>
      <c r="O2507" s="19" t="s">
        <v>8058</v>
      </c>
      <c r="P2507" s="19" t="s">
        <v>2337</v>
      </c>
      <c r="Q2507" s="20" t="s">
        <v>8862</v>
      </c>
      <c r="R2507" s="19" t="s">
        <v>2955</v>
      </c>
      <c r="Z2507" s="20"/>
    </row>
    <row r="2508" spans="1:27" x14ac:dyDescent="0.3">
      <c r="A2508" s="19">
        <v>2513</v>
      </c>
      <c r="B2508" s="60" t="s">
        <v>12</v>
      </c>
      <c r="C2508" s="88" t="s">
        <v>18</v>
      </c>
      <c r="D2508" s="22" t="s">
        <v>4329</v>
      </c>
      <c r="E2508" s="51" t="s">
        <v>5985</v>
      </c>
      <c r="F2508" s="40" t="s">
        <v>13</v>
      </c>
      <c r="G2508" s="51" t="s">
        <v>14</v>
      </c>
      <c r="H2508" s="51" t="s">
        <v>8058</v>
      </c>
      <c r="I2508" s="51" t="s">
        <v>915</v>
      </c>
      <c r="J2508" s="51" t="s">
        <v>915</v>
      </c>
      <c r="K2508" s="63" t="s">
        <v>915</v>
      </c>
      <c r="L2508" s="40" t="s">
        <v>8058</v>
      </c>
      <c r="M2508" s="40" t="s">
        <v>8058</v>
      </c>
      <c r="N2508" s="40" t="s">
        <v>8058</v>
      </c>
      <c r="O2508" s="40" t="s">
        <v>8058</v>
      </c>
      <c r="P2508" s="40" t="s">
        <v>4292</v>
      </c>
      <c r="Q2508" s="40" t="s">
        <v>8881</v>
      </c>
      <c r="R2508" s="22" t="s">
        <v>4293</v>
      </c>
      <c r="S2508" s="40"/>
    </row>
    <row r="2509" spans="1:27" x14ac:dyDescent="0.3">
      <c r="A2509" s="19">
        <v>2514</v>
      </c>
      <c r="B2509" s="185" t="s">
        <v>12</v>
      </c>
      <c r="C2509" s="185" t="s">
        <v>18</v>
      </c>
      <c r="D2509" s="22" t="s">
        <v>7820</v>
      </c>
      <c r="E2509" s="51" t="s">
        <v>5985</v>
      </c>
      <c r="F2509" s="22" t="s">
        <v>13</v>
      </c>
      <c r="G2509" s="57" t="s">
        <v>14</v>
      </c>
      <c r="H2509" s="57" t="s">
        <v>8058</v>
      </c>
      <c r="I2509" s="22" t="s">
        <v>6685</v>
      </c>
      <c r="J2509" s="22" t="s">
        <v>6685</v>
      </c>
      <c r="K2509" s="63" t="s">
        <v>8684</v>
      </c>
      <c r="L2509" s="22" t="s">
        <v>8058</v>
      </c>
      <c r="M2509" s="22" t="s">
        <v>8058</v>
      </c>
      <c r="N2509" s="22" t="s">
        <v>8058</v>
      </c>
      <c r="O2509" s="22" t="s">
        <v>8058</v>
      </c>
      <c r="P2509" s="22" t="s">
        <v>6669</v>
      </c>
      <c r="Q2509" s="22" t="s">
        <v>8868</v>
      </c>
      <c r="R2509" s="22" t="s">
        <v>6384</v>
      </c>
      <c r="S2509" s="22"/>
      <c r="T2509" s="22"/>
      <c r="U2509" s="22"/>
      <c r="V2509" s="22"/>
      <c r="W2509" s="22"/>
      <c r="X2509" s="22"/>
      <c r="Y2509" s="22"/>
      <c r="Z2509" s="22"/>
      <c r="AA2509" s="22"/>
    </row>
    <row r="2510" spans="1:27" x14ac:dyDescent="0.3">
      <c r="A2510" s="19">
        <v>2515</v>
      </c>
      <c r="B2510" s="185" t="s">
        <v>12</v>
      </c>
      <c r="C2510" s="185" t="s">
        <v>18</v>
      </c>
      <c r="D2510" s="22" t="s">
        <v>7822</v>
      </c>
      <c r="E2510" s="51" t="s">
        <v>5985</v>
      </c>
      <c r="F2510" s="22" t="s">
        <v>13</v>
      </c>
      <c r="G2510" s="57" t="s">
        <v>14</v>
      </c>
      <c r="H2510" s="57" t="s">
        <v>8058</v>
      </c>
      <c r="I2510" s="22" t="s">
        <v>4069</v>
      </c>
      <c r="J2510" s="22" t="s">
        <v>8847</v>
      </c>
      <c r="K2510" s="63" t="s">
        <v>8765</v>
      </c>
      <c r="L2510" s="22" t="s">
        <v>8058</v>
      </c>
      <c r="M2510" s="22" t="s">
        <v>8058</v>
      </c>
      <c r="N2510" s="22" t="s">
        <v>8058</v>
      </c>
      <c r="O2510" s="22" t="s">
        <v>8058</v>
      </c>
      <c r="P2510" s="22" t="s">
        <v>6669</v>
      </c>
      <c r="Q2510" s="22" t="s">
        <v>8868</v>
      </c>
      <c r="R2510" s="22" t="s">
        <v>6384</v>
      </c>
      <c r="S2510" s="22"/>
      <c r="T2510" s="22"/>
      <c r="U2510" s="22"/>
      <c r="V2510" s="22"/>
      <c r="W2510" s="22"/>
      <c r="X2510" s="22"/>
      <c r="Y2510" s="22"/>
      <c r="Z2510" s="22"/>
      <c r="AA2510" s="22"/>
    </row>
    <row r="2511" spans="1:27" x14ac:dyDescent="0.3">
      <c r="A2511" s="19">
        <v>2516</v>
      </c>
      <c r="B2511" s="34" t="s">
        <v>12</v>
      </c>
      <c r="C2511" s="89" t="s">
        <v>18</v>
      </c>
      <c r="D2511" s="22" t="s">
        <v>4252</v>
      </c>
      <c r="E2511" s="51" t="s">
        <v>5985</v>
      </c>
      <c r="F2511" s="23" t="s">
        <v>13</v>
      </c>
      <c r="G2511" s="206" t="s">
        <v>14</v>
      </c>
      <c r="H2511" s="56" t="s">
        <v>8058</v>
      </c>
      <c r="I2511" s="55" t="s">
        <v>1051</v>
      </c>
      <c r="J2511" s="55" t="s">
        <v>1051</v>
      </c>
      <c r="K2511" s="58" t="s">
        <v>8681</v>
      </c>
      <c r="L2511" s="19" t="s">
        <v>8058</v>
      </c>
      <c r="M2511" s="19" t="s">
        <v>8058</v>
      </c>
      <c r="N2511" s="19" t="s">
        <v>8058</v>
      </c>
      <c r="O2511" s="19" t="s">
        <v>8058</v>
      </c>
      <c r="P2511" s="20" t="s">
        <v>4279</v>
      </c>
      <c r="Q2511" s="20" t="s">
        <v>8890</v>
      </c>
      <c r="R2511" s="20" t="s">
        <v>4218</v>
      </c>
    </row>
    <row r="2512" spans="1:27" x14ac:dyDescent="0.3">
      <c r="A2512" s="19">
        <v>2517</v>
      </c>
      <c r="B2512" s="34" t="s">
        <v>12</v>
      </c>
      <c r="C2512" s="89" t="s">
        <v>18</v>
      </c>
      <c r="D2512" s="22" t="s">
        <v>4243</v>
      </c>
      <c r="E2512" s="51" t="s">
        <v>6771</v>
      </c>
      <c r="F2512" s="23" t="s">
        <v>13</v>
      </c>
      <c r="G2512" s="206" t="s">
        <v>14</v>
      </c>
      <c r="H2512" s="56" t="s">
        <v>8058</v>
      </c>
      <c r="I2512" s="55" t="s">
        <v>4275</v>
      </c>
      <c r="J2512" s="55" t="s">
        <v>4275</v>
      </c>
      <c r="K2512" s="51" t="s">
        <v>4772</v>
      </c>
      <c r="L2512" s="19" t="s">
        <v>8058</v>
      </c>
      <c r="M2512" s="19" t="s">
        <v>8058</v>
      </c>
      <c r="N2512" s="19" t="s">
        <v>8058</v>
      </c>
      <c r="O2512" s="19" t="s">
        <v>8058</v>
      </c>
      <c r="P2512" s="20" t="s">
        <v>4279</v>
      </c>
      <c r="Q2512" s="20" t="s">
        <v>8890</v>
      </c>
      <c r="R2512" s="20" t="s">
        <v>4218</v>
      </c>
    </row>
    <row r="2513" spans="1:27" x14ac:dyDescent="0.3">
      <c r="A2513" s="19">
        <v>2518</v>
      </c>
      <c r="B2513" s="185" t="s">
        <v>12</v>
      </c>
      <c r="C2513" s="185" t="s">
        <v>18</v>
      </c>
      <c r="D2513" s="22" t="s">
        <v>7823</v>
      </c>
      <c r="E2513" s="51" t="s">
        <v>6771</v>
      </c>
      <c r="F2513" s="22" t="s">
        <v>13</v>
      </c>
      <c r="G2513" s="57" t="s">
        <v>14</v>
      </c>
      <c r="H2513" s="57" t="s">
        <v>8058</v>
      </c>
      <c r="I2513" s="22" t="s">
        <v>4275</v>
      </c>
      <c r="J2513" s="22" t="s">
        <v>4275</v>
      </c>
      <c r="K2513" s="63" t="s">
        <v>4772</v>
      </c>
      <c r="L2513" s="22" t="s">
        <v>8058</v>
      </c>
      <c r="M2513" s="22" t="s">
        <v>8058</v>
      </c>
      <c r="N2513" s="22" t="s">
        <v>8058</v>
      </c>
      <c r="O2513" s="22" t="s">
        <v>8058</v>
      </c>
      <c r="P2513" s="22" t="s">
        <v>6669</v>
      </c>
      <c r="Q2513" s="22" t="s">
        <v>8868</v>
      </c>
      <c r="R2513" s="22" t="s">
        <v>6384</v>
      </c>
      <c r="S2513" s="22"/>
      <c r="T2513" s="22"/>
      <c r="U2513" s="22"/>
      <c r="V2513" s="22"/>
      <c r="W2513" s="22"/>
      <c r="X2513" s="22"/>
      <c r="Y2513" s="22"/>
      <c r="Z2513" s="22"/>
      <c r="AA2513" s="22"/>
    </row>
    <row r="2514" spans="1:27" x14ac:dyDescent="0.3">
      <c r="A2514" s="19">
        <v>2519</v>
      </c>
      <c r="B2514" s="185" t="s">
        <v>12</v>
      </c>
      <c r="C2514" s="185" t="s">
        <v>18</v>
      </c>
      <c r="D2514" s="22" t="s">
        <v>7824</v>
      </c>
      <c r="E2514" s="52" t="s">
        <v>5957</v>
      </c>
      <c r="F2514" s="40" t="s">
        <v>13</v>
      </c>
      <c r="G2514" s="51" t="s">
        <v>14</v>
      </c>
      <c r="H2514" s="57" t="s">
        <v>8058</v>
      </c>
      <c r="I2514" s="22" t="s">
        <v>4275</v>
      </c>
      <c r="J2514" s="22" t="s">
        <v>4275</v>
      </c>
      <c r="K2514" s="63" t="s">
        <v>4772</v>
      </c>
      <c r="L2514" s="22" t="s">
        <v>8058</v>
      </c>
      <c r="M2514" s="22" t="s">
        <v>8058</v>
      </c>
      <c r="N2514" s="22" t="s">
        <v>8058</v>
      </c>
      <c r="O2514" s="22" t="s">
        <v>8058</v>
      </c>
      <c r="P2514" s="22" t="s">
        <v>6669</v>
      </c>
      <c r="Q2514" s="22" t="s">
        <v>8868</v>
      </c>
      <c r="R2514" s="22" t="s">
        <v>6384</v>
      </c>
      <c r="S2514" s="22"/>
      <c r="T2514" s="22"/>
      <c r="U2514" s="22"/>
      <c r="V2514" s="22"/>
      <c r="W2514" s="22"/>
      <c r="X2514" s="22"/>
      <c r="Y2514" s="22"/>
      <c r="Z2514" s="22"/>
      <c r="AA2514" s="22"/>
    </row>
    <row r="2515" spans="1:27" x14ac:dyDescent="0.3">
      <c r="A2515" s="19">
        <v>2520</v>
      </c>
      <c r="B2515" s="185" t="s">
        <v>12</v>
      </c>
      <c r="C2515" s="185" t="s">
        <v>18</v>
      </c>
      <c r="D2515" s="22" t="s">
        <v>7825</v>
      </c>
      <c r="E2515" s="51" t="s">
        <v>5985</v>
      </c>
      <c r="F2515" s="22" t="s">
        <v>13</v>
      </c>
      <c r="G2515" s="57" t="s">
        <v>14</v>
      </c>
      <c r="H2515" s="57" t="s">
        <v>8058</v>
      </c>
      <c r="I2515" s="22" t="s">
        <v>4052</v>
      </c>
      <c r="J2515" s="22" t="s">
        <v>4052</v>
      </c>
      <c r="K2515" s="63" t="s">
        <v>8680</v>
      </c>
      <c r="L2515" s="22" t="s">
        <v>8058</v>
      </c>
      <c r="M2515" s="22" t="s">
        <v>8058</v>
      </c>
      <c r="N2515" s="22" t="s">
        <v>8058</v>
      </c>
      <c r="O2515" s="22" t="s">
        <v>8058</v>
      </c>
      <c r="P2515" s="22" t="s">
        <v>6669</v>
      </c>
      <c r="Q2515" s="22" t="s">
        <v>8868</v>
      </c>
      <c r="R2515" s="22" t="s">
        <v>6384</v>
      </c>
      <c r="S2515" s="22"/>
      <c r="T2515" s="22"/>
      <c r="U2515" s="22"/>
      <c r="V2515" s="22"/>
      <c r="W2515" s="22"/>
      <c r="X2515" s="22"/>
      <c r="Y2515" s="22"/>
      <c r="Z2515" s="22"/>
      <c r="AA2515" s="22"/>
    </row>
    <row r="2516" spans="1:27" x14ac:dyDescent="0.3">
      <c r="A2516" s="19">
        <v>2521</v>
      </c>
      <c r="B2516" s="185" t="s">
        <v>12</v>
      </c>
      <c r="C2516" s="185" t="s">
        <v>18</v>
      </c>
      <c r="D2516" s="22" t="s">
        <v>7826</v>
      </c>
      <c r="E2516" s="51" t="s">
        <v>5985</v>
      </c>
      <c r="F2516" s="22" t="s">
        <v>13</v>
      </c>
      <c r="G2516" s="57" t="s">
        <v>14</v>
      </c>
      <c r="H2516" s="57" t="s">
        <v>8058</v>
      </c>
      <c r="I2516" s="22" t="s">
        <v>4052</v>
      </c>
      <c r="J2516" s="22" t="s">
        <v>4052</v>
      </c>
      <c r="K2516" s="63" t="s">
        <v>8680</v>
      </c>
      <c r="L2516" s="22" t="s">
        <v>8058</v>
      </c>
      <c r="M2516" s="22" t="s">
        <v>8058</v>
      </c>
      <c r="N2516" s="22" t="s">
        <v>8058</v>
      </c>
      <c r="O2516" s="22" t="s">
        <v>8058</v>
      </c>
      <c r="P2516" s="22" t="s">
        <v>6669</v>
      </c>
      <c r="Q2516" s="22" t="s">
        <v>8868</v>
      </c>
      <c r="R2516" s="22" t="s">
        <v>6384</v>
      </c>
      <c r="S2516" s="22"/>
      <c r="T2516" s="22"/>
      <c r="U2516" s="22"/>
      <c r="V2516" s="22"/>
      <c r="W2516" s="22"/>
      <c r="X2516" s="22"/>
      <c r="Y2516" s="22"/>
      <c r="Z2516" s="22"/>
      <c r="AA2516" s="22"/>
    </row>
    <row r="2517" spans="1:27" x14ac:dyDescent="0.3">
      <c r="A2517" s="19">
        <v>2522</v>
      </c>
      <c r="B2517" s="34" t="s">
        <v>12</v>
      </c>
      <c r="C2517" s="89" t="s">
        <v>18</v>
      </c>
      <c r="D2517" s="22" t="s">
        <v>4248</v>
      </c>
      <c r="E2517" s="51" t="s">
        <v>5985</v>
      </c>
      <c r="F2517" s="23" t="s">
        <v>13</v>
      </c>
      <c r="G2517" s="206" t="s">
        <v>14</v>
      </c>
      <c r="H2517" s="56" t="s">
        <v>8058</v>
      </c>
      <c r="I2517" s="55" t="s">
        <v>4274</v>
      </c>
      <c r="J2517" s="55" t="s">
        <v>4274</v>
      </c>
      <c r="K2517" s="55" t="s">
        <v>4772</v>
      </c>
      <c r="L2517" s="19" t="s">
        <v>8058</v>
      </c>
      <c r="M2517" s="19" t="s">
        <v>8058</v>
      </c>
      <c r="N2517" s="19" t="s">
        <v>8058</v>
      </c>
      <c r="O2517" s="19" t="s">
        <v>8058</v>
      </c>
      <c r="P2517" s="20" t="s">
        <v>4279</v>
      </c>
      <c r="Q2517" s="20" t="s">
        <v>8890</v>
      </c>
      <c r="R2517" s="20" t="s">
        <v>4218</v>
      </c>
    </row>
    <row r="2518" spans="1:27" x14ac:dyDescent="0.3">
      <c r="A2518" s="19">
        <v>2523</v>
      </c>
      <c r="B2518" s="34" t="s">
        <v>12</v>
      </c>
      <c r="C2518" s="89" t="s">
        <v>18</v>
      </c>
      <c r="D2518" s="22" t="s">
        <v>4240</v>
      </c>
      <c r="E2518" s="51" t="s">
        <v>5985</v>
      </c>
      <c r="F2518" s="23" t="s">
        <v>13</v>
      </c>
      <c r="G2518" s="206" t="s">
        <v>14</v>
      </c>
      <c r="H2518" s="56" t="s">
        <v>8058</v>
      </c>
      <c r="I2518" s="55" t="s">
        <v>4274</v>
      </c>
      <c r="J2518" s="55" t="s">
        <v>4274</v>
      </c>
      <c r="K2518" s="55" t="s">
        <v>4772</v>
      </c>
      <c r="L2518" s="19" t="s">
        <v>8058</v>
      </c>
      <c r="M2518" s="19" t="s">
        <v>8058</v>
      </c>
      <c r="N2518" s="19" t="s">
        <v>8058</v>
      </c>
      <c r="O2518" s="19" t="s">
        <v>8058</v>
      </c>
      <c r="P2518" s="20" t="s">
        <v>4279</v>
      </c>
      <c r="Q2518" s="20" t="s">
        <v>8890</v>
      </c>
      <c r="R2518" s="20" t="s">
        <v>4218</v>
      </c>
    </row>
    <row r="2519" spans="1:27" x14ac:dyDescent="0.3">
      <c r="A2519" s="19">
        <v>2524</v>
      </c>
      <c r="B2519" s="185" t="s">
        <v>12</v>
      </c>
      <c r="C2519" s="185" t="s">
        <v>18</v>
      </c>
      <c r="D2519" s="22" t="s">
        <v>7827</v>
      </c>
      <c r="E2519" s="51" t="s">
        <v>5985</v>
      </c>
      <c r="F2519" s="22" t="s">
        <v>13</v>
      </c>
      <c r="G2519" s="57" t="s">
        <v>14</v>
      </c>
      <c r="H2519" s="57" t="s">
        <v>8058</v>
      </c>
      <c r="I2519" s="22" t="s">
        <v>900</v>
      </c>
      <c r="J2519" s="22" t="s">
        <v>900</v>
      </c>
      <c r="K2519" s="63" t="s">
        <v>4772</v>
      </c>
      <c r="L2519" s="22" t="s">
        <v>8058</v>
      </c>
      <c r="M2519" s="22" t="s">
        <v>8058</v>
      </c>
      <c r="N2519" s="22" t="s">
        <v>8058</v>
      </c>
      <c r="O2519" s="22" t="s">
        <v>8058</v>
      </c>
      <c r="P2519" s="22" t="s">
        <v>6669</v>
      </c>
      <c r="Q2519" s="22" t="s">
        <v>8868</v>
      </c>
      <c r="R2519" s="22" t="s">
        <v>6384</v>
      </c>
      <c r="S2519" s="22"/>
      <c r="T2519" s="22"/>
      <c r="U2519" s="22"/>
      <c r="V2519" s="22"/>
      <c r="W2519" s="22"/>
      <c r="X2519" s="22"/>
      <c r="Y2519" s="22"/>
      <c r="Z2519" s="22"/>
      <c r="AA2519" s="22"/>
    </row>
    <row r="2520" spans="1:27" x14ac:dyDescent="0.3">
      <c r="A2520" s="19">
        <v>2525</v>
      </c>
      <c r="B2520" s="34" t="s">
        <v>12</v>
      </c>
      <c r="C2520" s="89" t="s">
        <v>18</v>
      </c>
      <c r="D2520" s="22" t="s">
        <v>899</v>
      </c>
      <c r="E2520" s="51" t="s">
        <v>5985</v>
      </c>
      <c r="F2520" s="23" t="s">
        <v>13</v>
      </c>
      <c r="G2520" s="206" t="s">
        <v>14</v>
      </c>
      <c r="H2520" s="51" t="s">
        <v>8931</v>
      </c>
      <c r="I2520" s="55" t="s">
        <v>900</v>
      </c>
      <c r="J2520" s="58" t="s">
        <v>900</v>
      </c>
      <c r="K2520" s="58" t="s">
        <v>4772</v>
      </c>
      <c r="L2520" s="19" t="s">
        <v>8058</v>
      </c>
      <c r="M2520" s="19" t="s">
        <v>8058</v>
      </c>
      <c r="N2520" s="19" t="s">
        <v>8058</v>
      </c>
      <c r="O2520" s="19" t="s">
        <v>8058</v>
      </c>
      <c r="P2520" s="20" t="s">
        <v>4279</v>
      </c>
      <c r="Q2520" s="20" t="s">
        <v>8890</v>
      </c>
      <c r="R2520" s="20" t="s">
        <v>4218</v>
      </c>
    </row>
    <row r="2521" spans="1:27" x14ac:dyDescent="0.3">
      <c r="A2521" s="19">
        <v>2526</v>
      </c>
      <c r="B2521" s="185" t="s">
        <v>12</v>
      </c>
      <c r="C2521" s="185" t="s">
        <v>18</v>
      </c>
      <c r="D2521" s="22" t="s">
        <v>7828</v>
      </c>
      <c r="E2521" s="51" t="s">
        <v>5985</v>
      </c>
      <c r="F2521" s="22" t="s">
        <v>13</v>
      </c>
      <c r="G2521" s="57" t="s">
        <v>14</v>
      </c>
      <c r="H2521" s="57" t="s">
        <v>8058</v>
      </c>
      <c r="I2521" s="22" t="s">
        <v>6684</v>
      </c>
      <c r="J2521" s="22" t="s">
        <v>6684</v>
      </c>
      <c r="K2521" s="63" t="s">
        <v>8680</v>
      </c>
      <c r="L2521" s="22" t="s">
        <v>8058</v>
      </c>
      <c r="M2521" s="22" t="s">
        <v>8058</v>
      </c>
      <c r="N2521" s="22" t="s">
        <v>8058</v>
      </c>
      <c r="O2521" s="22" t="s">
        <v>8058</v>
      </c>
      <c r="P2521" s="22" t="s">
        <v>6669</v>
      </c>
      <c r="Q2521" s="22" t="s">
        <v>8868</v>
      </c>
      <c r="R2521" s="22" t="s">
        <v>6384</v>
      </c>
      <c r="S2521" s="22"/>
      <c r="T2521" s="22"/>
      <c r="U2521" s="22"/>
      <c r="V2521" s="22"/>
      <c r="W2521" s="22"/>
      <c r="X2521" s="22"/>
      <c r="Y2521" s="22"/>
      <c r="Z2521" s="22"/>
      <c r="AA2521" s="22"/>
    </row>
    <row r="2522" spans="1:27" x14ac:dyDescent="0.3">
      <c r="A2522" s="19">
        <v>2527</v>
      </c>
      <c r="B2522" s="34" t="s">
        <v>12</v>
      </c>
      <c r="C2522" s="89" t="s">
        <v>18</v>
      </c>
      <c r="D2522" s="22" t="s">
        <v>4239</v>
      </c>
      <c r="E2522" s="51" t="s">
        <v>5985</v>
      </c>
      <c r="F2522" s="23" t="s">
        <v>13</v>
      </c>
      <c r="G2522" s="206" t="s">
        <v>14</v>
      </c>
      <c r="H2522" s="56" t="s">
        <v>8058</v>
      </c>
      <c r="I2522" s="55" t="s">
        <v>4275</v>
      </c>
      <c r="J2522" s="55" t="s">
        <v>4275</v>
      </c>
      <c r="K2522" s="51" t="s">
        <v>4772</v>
      </c>
      <c r="L2522" s="19" t="s">
        <v>8058</v>
      </c>
      <c r="M2522" s="19" t="s">
        <v>8058</v>
      </c>
      <c r="N2522" s="19" t="s">
        <v>8058</v>
      </c>
      <c r="O2522" s="19" t="s">
        <v>8058</v>
      </c>
      <c r="P2522" s="20" t="s">
        <v>4279</v>
      </c>
      <c r="Q2522" s="20" t="s">
        <v>8890</v>
      </c>
      <c r="R2522" s="20" t="s">
        <v>4218</v>
      </c>
    </row>
    <row r="2523" spans="1:27" x14ac:dyDescent="0.3">
      <c r="A2523" s="19">
        <v>2528</v>
      </c>
      <c r="B2523" s="185" t="s">
        <v>12</v>
      </c>
      <c r="C2523" s="185" t="s">
        <v>18</v>
      </c>
      <c r="D2523" s="22" t="s">
        <v>7829</v>
      </c>
      <c r="E2523" s="51" t="s">
        <v>6771</v>
      </c>
      <c r="F2523" s="22" t="s">
        <v>13</v>
      </c>
      <c r="G2523" s="57" t="s">
        <v>14</v>
      </c>
      <c r="H2523" s="57" t="s">
        <v>8058</v>
      </c>
      <c r="I2523" s="22" t="s">
        <v>4275</v>
      </c>
      <c r="J2523" s="22" t="s">
        <v>4275</v>
      </c>
      <c r="K2523" s="63" t="s">
        <v>4772</v>
      </c>
      <c r="L2523" s="22" t="s">
        <v>8058</v>
      </c>
      <c r="M2523" s="22" t="s">
        <v>8058</v>
      </c>
      <c r="N2523" s="22" t="s">
        <v>8058</v>
      </c>
      <c r="O2523" s="22" t="s">
        <v>8058</v>
      </c>
      <c r="P2523" s="22" t="s">
        <v>6669</v>
      </c>
      <c r="Q2523" s="22" t="s">
        <v>8868</v>
      </c>
      <c r="R2523" s="22" t="s">
        <v>6384</v>
      </c>
      <c r="S2523" s="22"/>
      <c r="T2523" s="22"/>
      <c r="U2523" s="22"/>
      <c r="V2523" s="22"/>
      <c r="W2523" s="22"/>
      <c r="X2523" s="22"/>
      <c r="Y2523" s="22"/>
      <c r="Z2523" s="22"/>
      <c r="AA2523" s="22"/>
    </row>
    <row r="2524" spans="1:27" x14ac:dyDescent="0.3">
      <c r="A2524" s="19">
        <v>2529</v>
      </c>
      <c r="B2524" s="185" t="s">
        <v>12</v>
      </c>
      <c r="C2524" s="185" t="s">
        <v>18</v>
      </c>
      <c r="D2524" s="22" t="s">
        <v>7830</v>
      </c>
      <c r="E2524" s="22" t="s">
        <v>7611</v>
      </c>
      <c r="F2524" s="22" t="s">
        <v>13</v>
      </c>
      <c r="G2524" s="57" t="s">
        <v>14</v>
      </c>
      <c r="H2524" s="57" t="s">
        <v>8058</v>
      </c>
      <c r="I2524" s="22" t="s">
        <v>4275</v>
      </c>
      <c r="J2524" s="22" t="s">
        <v>4275</v>
      </c>
      <c r="K2524" s="63" t="s">
        <v>4772</v>
      </c>
      <c r="L2524" s="22" t="s">
        <v>8058</v>
      </c>
      <c r="M2524" s="22" t="s">
        <v>8058</v>
      </c>
      <c r="N2524" s="22" t="s">
        <v>8058</v>
      </c>
      <c r="O2524" s="22" t="s">
        <v>8058</v>
      </c>
      <c r="P2524" s="22" t="s">
        <v>6669</v>
      </c>
      <c r="Q2524" s="22" t="s">
        <v>8868</v>
      </c>
      <c r="R2524" s="22" t="s">
        <v>6384</v>
      </c>
      <c r="S2524" s="22"/>
      <c r="T2524" s="22"/>
      <c r="U2524" s="22"/>
      <c r="V2524" s="22"/>
      <c r="W2524" s="22"/>
      <c r="X2524" s="22"/>
      <c r="Y2524" s="22"/>
      <c r="Z2524" s="22"/>
      <c r="AA2524" s="22"/>
    </row>
    <row r="2525" spans="1:27" x14ac:dyDescent="0.3">
      <c r="A2525" s="19">
        <v>2530</v>
      </c>
      <c r="B2525" s="185" t="s">
        <v>12</v>
      </c>
      <c r="C2525" s="185" t="s">
        <v>18</v>
      </c>
      <c r="D2525" s="22" t="s">
        <v>7831</v>
      </c>
      <c r="E2525" s="22" t="s">
        <v>8058</v>
      </c>
      <c r="F2525" s="22" t="s">
        <v>8058</v>
      </c>
      <c r="G2525" s="57" t="s">
        <v>8058</v>
      </c>
      <c r="H2525" s="57" t="s">
        <v>8058</v>
      </c>
      <c r="I2525" s="22" t="s">
        <v>2035</v>
      </c>
      <c r="J2525" s="22" t="s">
        <v>2035</v>
      </c>
      <c r="K2525" s="63" t="s">
        <v>8680</v>
      </c>
      <c r="L2525" s="22" t="s">
        <v>8058</v>
      </c>
      <c r="M2525" s="22" t="s">
        <v>8058</v>
      </c>
      <c r="N2525" s="22" t="s">
        <v>8058</v>
      </c>
      <c r="O2525" s="22" t="s">
        <v>8058</v>
      </c>
      <c r="P2525" s="22" t="s">
        <v>6669</v>
      </c>
      <c r="Q2525" s="22" t="s">
        <v>8868</v>
      </c>
      <c r="R2525" s="22" t="s">
        <v>6384</v>
      </c>
      <c r="S2525" s="22"/>
      <c r="T2525" s="22"/>
      <c r="U2525" s="22"/>
      <c r="V2525" s="22"/>
      <c r="W2525" s="22"/>
      <c r="X2525" s="22"/>
      <c r="Y2525" s="22"/>
      <c r="Z2525" s="22"/>
      <c r="AA2525" s="22"/>
    </row>
    <row r="2526" spans="1:27" x14ac:dyDescent="0.3">
      <c r="A2526" s="19">
        <v>2531</v>
      </c>
      <c r="B2526" s="34" t="s">
        <v>12</v>
      </c>
      <c r="C2526" s="89" t="s">
        <v>18</v>
      </c>
      <c r="D2526" s="22" t="s">
        <v>4236</v>
      </c>
      <c r="E2526" s="51" t="s">
        <v>5985</v>
      </c>
      <c r="F2526" s="23" t="s">
        <v>13</v>
      </c>
      <c r="G2526" s="206" t="s">
        <v>14</v>
      </c>
      <c r="H2526" s="56" t="s">
        <v>8058</v>
      </c>
      <c r="I2526" s="55" t="s">
        <v>2035</v>
      </c>
      <c r="J2526" s="55" t="s">
        <v>2035</v>
      </c>
      <c r="K2526" s="63" t="s">
        <v>8680</v>
      </c>
      <c r="L2526" s="19" t="s">
        <v>8058</v>
      </c>
      <c r="M2526" s="22" t="s">
        <v>8903</v>
      </c>
      <c r="N2526" s="19" t="s">
        <v>8058</v>
      </c>
      <c r="O2526" s="19" t="s">
        <v>8058</v>
      </c>
      <c r="P2526" s="20" t="s">
        <v>4279</v>
      </c>
      <c r="Q2526" s="20" t="s">
        <v>8890</v>
      </c>
      <c r="R2526" s="20" t="s">
        <v>4218</v>
      </c>
    </row>
    <row r="2527" spans="1:27" x14ac:dyDescent="0.3">
      <c r="A2527" s="19">
        <v>2532</v>
      </c>
      <c r="B2527" s="185" t="s">
        <v>12</v>
      </c>
      <c r="C2527" s="185" t="s">
        <v>18</v>
      </c>
      <c r="D2527" s="22" t="s">
        <v>7832</v>
      </c>
      <c r="E2527" s="51" t="s">
        <v>5985</v>
      </c>
      <c r="F2527" s="22" t="s">
        <v>13</v>
      </c>
      <c r="G2527" s="57" t="s">
        <v>14</v>
      </c>
      <c r="H2527" s="57" t="s">
        <v>8058</v>
      </c>
      <c r="I2527" s="22" t="s">
        <v>4049</v>
      </c>
      <c r="J2527" s="22" t="s">
        <v>4049</v>
      </c>
      <c r="K2527" s="63" t="s">
        <v>4772</v>
      </c>
      <c r="L2527" s="22" t="s">
        <v>8058</v>
      </c>
      <c r="M2527" s="22" t="s">
        <v>8058</v>
      </c>
      <c r="N2527" s="22" t="s">
        <v>8058</v>
      </c>
      <c r="O2527" s="22" t="s">
        <v>8058</v>
      </c>
      <c r="P2527" s="22" t="s">
        <v>6669</v>
      </c>
      <c r="Q2527" s="22" t="s">
        <v>8868</v>
      </c>
      <c r="R2527" s="22" t="s">
        <v>6384</v>
      </c>
      <c r="S2527" s="22"/>
      <c r="T2527" s="22"/>
      <c r="U2527" s="22"/>
      <c r="V2527" s="22"/>
      <c r="W2527" s="22"/>
      <c r="X2527" s="22"/>
      <c r="Y2527" s="22"/>
      <c r="Z2527" s="22"/>
      <c r="AA2527" s="22"/>
    </row>
    <row r="2528" spans="1:27" x14ac:dyDescent="0.3">
      <c r="A2528" s="19">
        <v>2533</v>
      </c>
      <c r="B2528" s="34" t="s">
        <v>12</v>
      </c>
      <c r="C2528" s="89" t="s">
        <v>18</v>
      </c>
      <c r="D2528" s="22" t="s">
        <v>4249</v>
      </c>
      <c r="E2528" s="51" t="s">
        <v>5985</v>
      </c>
      <c r="F2528" s="23" t="s">
        <v>13</v>
      </c>
      <c r="G2528" s="206" t="s">
        <v>14</v>
      </c>
      <c r="H2528" s="51" t="s">
        <v>8927</v>
      </c>
      <c r="I2528" s="55" t="s">
        <v>4049</v>
      </c>
      <c r="J2528" s="55" t="s">
        <v>4049</v>
      </c>
      <c r="K2528" s="55" t="s">
        <v>4772</v>
      </c>
      <c r="L2528" s="19" t="s">
        <v>8058</v>
      </c>
      <c r="M2528" s="19" t="s">
        <v>8058</v>
      </c>
      <c r="N2528" s="19" t="s">
        <v>8058</v>
      </c>
      <c r="O2528" s="19" t="s">
        <v>8058</v>
      </c>
      <c r="P2528" s="20" t="s">
        <v>4279</v>
      </c>
      <c r="Q2528" s="20" t="s">
        <v>8890</v>
      </c>
      <c r="R2528" s="20" t="s">
        <v>4218</v>
      </c>
    </row>
    <row r="2529" spans="1:27" x14ac:dyDescent="0.3">
      <c r="A2529" s="19">
        <v>2534</v>
      </c>
      <c r="B2529" s="185" t="s">
        <v>12</v>
      </c>
      <c r="C2529" s="185" t="s">
        <v>18</v>
      </c>
      <c r="D2529" s="22" t="s">
        <v>7833</v>
      </c>
      <c r="E2529" s="51" t="s">
        <v>5985</v>
      </c>
      <c r="F2529" s="22" t="s">
        <v>13</v>
      </c>
      <c r="G2529" s="57" t="s">
        <v>14</v>
      </c>
      <c r="H2529" s="57" t="s">
        <v>8058</v>
      </c>
      <c r="I2529" s="22" t="s">
        <v>4049</v>
      </c>
      <c r="J2529" s="22" t="s">
        <v>4049</v>
      </c>
      <c r="K2529" s="63" t="s">
        <v>4772</v>
      </c>
      <c r="L2529" s="22" t="s">
        <v>8058</v>
      </c>
      <c r="M2529" s="22" t="s">
        <v>8058</v>
      </c>
      <c r="N2529" s="22" t="s">
        <v>8058</v>
      </c>
      <c r="O2529" s="22" t="s">
        <v>8058</v>
      </c>
      <c r="P2529" s="22" t="s">
        <v>6669</v>
      </c>
      <c r="Q2529" s="22" t="s">
        <v>8868</v>
      </c>
      <c r="R2529" s="22" t="s">
        <v>6384</v>
      </c>
      <c r="S2529" s="22"/>
      <c r="T2529" s="22"/>
      <c r="U2529" s="22"/>
      <c r="V2529" s="22"/>
      <c r="W2529" s="22"/>
      <c r="X2529" s="22"/>
      <c r="Y2529" s="22"/>
      <c r="Z2529" s="22"/>
      <c r="AA2529" s="22"/>
    </row>
    <row r="2530" spans="1:27" x14ac:dyDescent="0.3">
      <c r="A2530" s="19">
        <v>2535</v>
      </c>
      <c r="B2530" s="185" t="s">
        <v>12</v>
      </c>
      <c r="C2530" s="185" t="s">
        <v>18</v>
      </c>
      <c r="D2530" s="22" t="s">
        <v>7834</v>
      </c>
      <c r="E2530" s="51" t="s">
        <v>5985</v>
      </c>
      <c r="F2530" s="22" t="s">
        <v>13</v>
      </c>
      <c r="G2530" s="57" t="s">
        <v>14</v>
      </c>
      <c r="H2530" s="57" t="s">
        <v>8058</v>
      </c>
      <c r="I2530" s="22" t="s">
        <v>4049</v>
      </c>
      <c r="J2530" s="22" t="s">
        <v>4049</v>
      </c>
      <c r="K2530" s="63" t="s">
        <v>4772</v>
      </c>
      <c r="L2530" s="22" t="s">
        <v>8058</v>
      </c>
      <c r="M2530" s="22" t="s">
        <v>8058</v>
      </c>
      <c r="N2530" s="22" t="s">
        <v>8058</v>
      </c>
      <c r="O2530" s="22" t="s">
        <v>8058</v>
      </c>
      <c r="P2530" s="22" t="s">
        <v>6669</v>
      </c>
      <c r="Q2530" s="22" t="s">
        <v>8868</v>
      </c>
      <c r="R2530" s="22" t="s">
        <v>6384</v>
      </c>
      <c r="S2530" s="22"/>
      <c r="T2530" s="22"/>
      <c r="U2530" s="22"/>
      <c r="V2530" s="22"/>
      <c r="W2530" s="22"/>
      <c r="X2530" s="22"/>
      <c r="Y2530" s="22"/>
      <c r="Z2530" s="22"/>
      <c r="AA2530" s="22"/>
    </row>
    <row r="2531" spans="1:27" x14ac:dyDescent="0.3">
      <c r="A2531" s="19">
        <v>2536</v>
      </c>
      <c r="B2531" s="185" t="s">
        <v>12</v>
      </c>
      <c r="C2531" s="185" t="s">
        <v>18</v>
      </c>
      <c r="D2531" s="22" t="s">
        <v>7835</v>
      </c>
      <c r="E2531" s="51" t="s">
        <v>6771</v>
      </c>
      <c r="F2531" s="22" t="s">
        <v>13</v>
      </c>
      <c r="G2531" s="57" t="s">
        <v>14</v>
      </c>
      <c r="H2531" s="57" t="s">
        <v>8058</v>
      </c>
      <c r="I2531" s="22" t="s">
        <v>4275</v>
      </c>
      <c r="J2531" s="22" t="s">
        <v>4275</v>
      </c>
      <c r="K2531" s="63" t="s">
        <v>4772</v>
      </c>
      <c r="L2531" s="22" t="s">
        <v>8058</v>
      </c>
      <c r="M2531" s="22" t="s">
        <v>8058</v>
      </c>
      <c r="N2531" s="22" t="s">
        <v>8058</v>
      </c>
      <c r="O2531" s="22" t="s">
        <v>8058</v>
      </c>
      <c r="P2531" s="22" t="s">
        <v>6669</v>
      </c>
      <c r="Q2531" s="22" t="s">
        <v>8868</v>
      </c>
      <c r="R2531" s="22" t="s">
        <v>6384</v>
      </c>
      <c r="S2531" s="22"/>
      <c r="T2531" s="22"/>
      <c r="U2531" s="22"/>
      <c r="V2531" s="22"/>
      <c r="W2531" s="22"/>
      <c r="X2531" s="22"/>
      <c r="Y2531" s="22"/>
      <c r="Z2531" s="22"/>
      <c r="AA2531" s="22"/>
    </row>
    <row r="2532" spans="1:27" x14ac:dyDescent="0.3">
      <c r="A2532" s="19">
        <v>2537</v>
      </c>
      <c r="B2532" s="185" t="s">
        <v>12</v>
      </c>
      <c r="C2532" s="185" t="s">
        <v>18</v>
      </c>
      <c r="D2532" s="22" t="s">
        <v>7836</v>
      </c>
      <c r="E2532" s="51" t="s">
        <v>5985</v>
      </c>
      <c r="F2532" s="22" t="s">
        <v>13</v>
      </c>
      <c r="G2532" s="57" t="s">
        <v>14</v>
      </c>
      <c r="H2532" s="57" t="s">
        <v>8058</v>
      </c>
      <c r="I2532" s="22" t="s">
        <v>4217</v>
      </c>
      <c r="J2532" s="22" t="s">
        <v>8848</v>
      </c>
      <c r="K2532" s="63" t="s">
        <v>8684</v>
      </c>
      <c r="L2532" s="22" t="s">
        <v>8058</v>
      </c>
      <c r="M2532" s="22" t="s">
        <v>8058</v>
      </c>
      <c r="N2532" s="22" t="s">
        <v>8058</v>
      </c>
      <c r="O2532" s="22" t="s">
        <v>8058</v>
      </c>
      <c r="P2532" s="22" t="s">
        <v>6669</v>
      </c>
      <c r="Q2532" s="22" t="s">
        <v>8868</v>
      </c>
      <c r="R2532" s="22" t="s">
        <v>6384</v>
      </c>
      <c r="S2532" s="22"/>
      <c r="T2532" s="22"/>
      <c r="U2532" s="22"/>
      <c r="V2532" s="22"/>
      <c r="W2532" s="22"/>
      <c r="X2532" s="22"/>
      <c r="Y2532" s="22"/>
      <c r="Z2532" s="22"/>
      <c r="AA2532" s="22"/>
    </row>
    <row r="2533" spans="1:27" x14ac:dyDescent="0.3">
      <c r="A2533" s="19">
        <v>2538</v>
      </c>
      <c r="B2533" s="34" t="s">
        <v>12</v>
      </c>
      <c r="C2533" s="89" t="s">
        <v>18</v>
      </c>
      <c r="D2533" s="22" t="s">
        <v>4246</v>
      </c>
      <c r="E2533" s="51" t="s">
        <v>5985</v>
      </c>
      <c r="F2533" s="23" t="s">
        <v>13</v>
      </c>
      <c r="G2533" s="206" t="s">
        <v>14</v>
      </c>
      <c r="H2533" s="51" t="s">
        <v>8079</v>
      </c>
      <c r="I2533" s="55" t="s">
        <v>1558</v>
      </c>
      <c r="J2533" s="55" t="s">
        <v>1558</v>
      </c>
      <c r="K2533" s="55" t="s">
        <v>4772</v>
      </c>
      <c r="L2533" s="19" t="s">
        <v>8058</v>
      </c>
      <c r="M2533" s="19" t="s">
        <v>8058</v>
      </c>
      <c r="N2533" s="19" t="s">
        <v>8058</v>
      </c>
      <c r="O2533" s="19" t="s">
        <v>8058</v>
      </c>
      <c r="P2533" s="20" t="s">
        <v>4279</v>
      </c>
      <c r="Q2533" s="20" t="s">
        <v>8890</v>
      </c>
      <c r="R2533" s="20" t="s">
        <v>4218</v>
      </c>
    </row>
    <row r="2534" spans="1:27" x14ac:dyDescent="0.3">
      <c r="A2534" s="19">
        <v>2539</v>
      </c>
      <c r="B2534" s="185" t="s">
        <v>12</v>
      </c>
      <c r="C2534" s="185" t="s">
        <v>18</v>
      </c>
      <c r="D2534" s="22" t="s">
        <v>7837</v>
      </c>
      <c r="E2534" s="51" t="s">
        <v>5985</v>
      </c>
      <c r="F2534" s="22" t="s">
        <v>13</v>
      </c>
      <c r="G2534" s="57" t="s">
        <v>14</v>
      </c>
      <c r="H2534" s="57" t="s">
        <v>8058</v>
      </c>
      <c r="I2534" s="22" t="s">
        <v>4049</v>
      </c>
      <c r="J2534" s="22" t="s">
        <v>4049</v>
      </c>
      <c r="K2534" s="63" t="s">
        <v>4772</v>
      </c>
      <c r="L2534" s="22" t="s">
        <v>8058</v>
      </c>
      <c r="M2534" s="22" t="s">
        <v>8058</v>
      </c>
      <c r="N2534" s="22" t="s">
        <v>8058</v>
      </c>
      <c r="O2534" s="22" t="s">
        <v>8058</v>
      </c>
      <c r="P2534" s="22" t="s">
        <v>6669</v>
      </c>
      <c r="Q2534" s="22" t="s">
        <v>8868</v>
      </c>
      <c r="R2534" s="22" t="s">
        <v>6384</v>
      </c>
      <c r="S2534" s="22"/>
      <c r="T2534" s="22"/>
      <c r="U2534" s="22"/>
      <c r="V2534" s="22"/>
      <c r="W2534" s="22"/>
      <c r="X2534" s="22"/>
      <c r="Y2534" s="22"/>
      <c r="Z2534" s="22"/>
      <c r="AA2534" s="22"/>
    </row>
    <row r="2535" spans="1:27" x14ac:dyDescent="0.3">
      <c r="A2535" s="19">
        <v>2540</v>
      </c>
      <c r="B2535" s="185" t="s">
        <v>12</v>
      </c>
      <c r="C2535" s="185" t="s">
        <v>18</v>
      </c>
      <c r="D2535" s="22" t="s">
        <v>7838</v>
      </c>
      <c r="E2535" s="51" t="s">
        <v>5985</v>
      </c>
      <c r="F2535" s="22" t="s">
        <v>13</v>
      </c>
      <c r="G2535" s="57" t="s">
        <v>14</v>
      </c>
      <c r="H2535" s="57" t="s">
        <v>8058</v>
      </c>
      <c r="I2535" s="22" t="s">
        <v>4049</v>
      </c>
      <c r="J2535" s="22" t="s">
        <v>4049</v>
      </c>
      <c r="K2535" s="63" t="s">
        <v>4772</v>
      </c>
      <c r="L2535" s="22" t="s">
        <v>8058</v>
      </c>
      <c r="M2535" s="22" t="s">
        <v>8058</v>
      </c>
      <c r="N2535" s="22" t="s">
        <v>8058</v>
      </c>
      <c r="O2535" s="22" t="s">
        <v>8058</v>
      </c>
      <c r="P2535" s="22" t="s">
        <v>6669</v>
      </c>
      <c r="Q2535" s="22" t="s">
        <v>8868</v>
      </c>
      <c r="R2535" s="22" t="s">
        <v>6384</v>
      </c>
      <c r="S2535" s="22"/>
      <c r="T2535" s="22"/>
      <c r="U2535" s="22"/>
      <c r="V2535" s="22"/>
      <c r="W2535" s="22"/>
      <c r="X2535" s="22"/>
      <c r="Y2535" s="22"/>
      <c r="Z2535" s="22"/>
      <c r="AA2535" s="22"/>
    </row>
    <row r="2536" spans="1:27" x14ac:dyDescent="0.3">
      <c r="A2536" s="19">
        <v>2541</v>
      </c>
      <c r="B2536" s="185" t="s">
        <v>12</v>
      </c>
      <c r="C2536" s="185" t="s">
        <v>18</v>
      </c>
      <c r="D2536" s="22" t="s">
        <v>7839</v>
      </c>
      <c r="E2536" s="51" t="s">
        <v>5985</v>
      </c>
      <c r="F2536" s="22" t="s">
        <v>13</v>
      </c>
      <c r="G2536" s="57" t="s">
        <v>14</v>
      </c>
      <c r="H2536" s="57" t="s">
        <v>8058</v>
      </c>
      <c r="I2536" s="22" t="s">
        <v>2871</v>
      </c>
      <c r="J2536" s="22" t="s">
        <v>2871</v>
      </c>
      <c r="K2536" s="63" t="s">
        <v>4772</v>
      </c>
      <c r="L2536" s="22" t="s">
        <v>8058</v>
      </c>
      <c r="M2536" s="22" t="s">
        <v>8058</v>
      </c>
      <c r="N2536" s="22" t="s">
        <v>8058</v>
      </c>
      <c r="O2536" s="22" t="s">
        <v>8058</v>
      </c>
      <c r="P2536" s="22" t="s">
        <v>6669</v>
      </c>
      <c r="Q2536" s="22" t="s">
        <v>8868</v>
      </c>
      <c r="R2536" s="22" t="s">
        <v>6384</v>
      </c>
      <c r="S2536" s="22"/>
      <c r="T2536" s="22"/>
      <c r="U2536" s="22"/>
      <c r="V2536" s="22"/>
      <c r="W2536" s="22"/>
      <c r="X2536" s="22"/>
      <c r="Y2536" s="22"/>
      <c r="Z2536" s="22"/>
      <c r="AA2536" s="22"/>
    </row>
    <row r="2537" spans="1:27" x14ac:dyDescent="0.3">
      <c r="A2537" s="19">
        <v>2542</v>
      </c>
      <c r="B2537" s="185" t="s">
        <v>12</v>
      </c>
      <c r="C2537" s="185" t="s">
        <v>18</v>
      </c>
      <c r="D2537" s="22" t="s">
        <v>4277</v>
      </c>
      <c r="E2537" s="51" t="s">
        <v>5985</v>
      </c>
      <c r="F2537" s="23" t="s">
        <v>13</v>
      </c>
      <c r="G2537" s="206" t="s">
        <v>14</v>
      </c>
      <c r="H2537" s="51" t="s">
        <v>8902</v>
      </c>
      <c r="I2537" s="55" t="s">
        <v>4053</v>
      </c>
      <c r="J2537" s="55" t="s">
        <v>4053</v>
      </c>
      <c r="K2537" s="55" t="s">
        <v>4772</v>
      </c>
      <c r="L2537" s="19" t="s">
        <v>8058</v>
      </c>
      <c r="M2537" s="19" t="s">
        <v>8058</v>
      </c>
      <c r="N2537" s="19" t="s">
        <v>8058</v>
      </c>
      <c r="O2537" s="19" t="s">
        <v>8058</v>
      </c>
      <c r="P2537" s="20" t="s">
        <v>4279</v>
      </c>
      <c r="Q2537" s="20" t="s">
        <v>8890</v>
      </c>
      <c r="R2537" s="20" t="s">
        <v>4218</v>
      </c>
    </row>
    <row r="2538" spans="1:27" x14ac:dyDescent="0.3">
      <c r="A2538" s="19">
        <v>2543</v>
      </c>
      <c r="B2538" s="185" t="s">
        <v>12</v>
      </c>
      <c r="C2538" s="185" t="s">
        <v>18</v>
      </c>
      <c r="D2538" s="22" t="s">
        <v>7840</v>
      </c>
      <c r="E2538" s="51" t="s">
        <v>6771</v>
      </c>
      <c r="F2538" s="22" t="s">
        <v>13</v>
      </c>
      <c r="G2538" s="57" t="s">
        <v>14</v>
      </c>
      <c r="H2538" s="57" t="s">
        <v>8058</v>
      </c>
      <c r="I2538" s="22" t="s">
        <v>4275</v>
      </c>
      <c r="J2538" s="22" t="s">
        <v>4275</v>
      </c>
      <c r="K2538" s="63" t="s">
        <v>4772</v>
      </c>
      <c r="L2538" s="22" t="s">
        <v>8058</v>
      </c>
      <c r="M2538" s="22" t="s">
        <v>8058</v>
      </c>
      <c r="N2538" s="22" t="s">
        <v>8058</v>
      </c>
      <c r="O2538" s="22" t="s">
        <v>8058</v>
      </c>
      <c r="P2538" s="22" t="s">
        <v>6669</v>
      </c>
      <c r="Q2538" s="22" t="s">
        <v>8868</v>
      </c>
      <c r="R2538" s="22" t="s">
        <v>6384</v>
      </c>
      <c r="S2538" s="22"/>
      <c r="T2538" s="22"/>
      <c r="U2538" s="22"/>
      <c r="V2538" s="22"/>
      <c r="W2538" s="22"/>
      <c r="X2538" s="22"/>
      <c r="Y2538" s="22"/>
      <c r="Z2538" s="22"/>
      <c r="AA2538" s="22"/>
    </row>
    <row r="2539" spans="1:27" x14ac:dyDescent="0.3">
      <c r="A2539" s="19">
        <v>2544</v>
      </c>
      <c r="B2539" s="185" t="s">
        <v>12</v>
      </c>
      <c r="C2539" s="185" t="s">
        <v>18</v>
      </c>
      <c r="D2539" s="22" t="s">
        <v>7841</v>
      </c>
      <c r="E2539" s="22" t="s">
        <v>7611</v>
      </c>
      <c r="F2539" s="22" t="s">
        <v>13</v>
      </c>
      <c r="G2539" s="57" t="s">
        <v>14</v>
      </c>
      <c r="H2539" s="57" t="s">
        <v>8058</v>
      </c>
      <c r="I2539" s="22" t="s">
        <v>4275</v>
      </c>
      <c r="J2539" s="22" t="s">
        <v>4275</v>
      </c>
      <c r="K2539" s="63" t="s">
        <v>4772</v>
      </c>
      <c r="L2539" s="22" t="s">
        <v>8058</v>
      </c>
      <c r="M2539" s="22" t="s">
        <v>8058</v>
      </c>
      <c r="N2539" s="22" t="s">
        <v>8058</v>
      </c>
      <c r="O2539" s="22" t="s">
        <v>8058</v>
      </c>
      <c r="P2539" s="22" t="s">
        <v>6669</v>
      </c>
      <c r="Q2539" s="22" t="s">
        <v>8868</v>
      </c>
      <c r="R2539" s="22" t="s">
        <v>6384</v>
      </c>
      <c r="S2539" s="22"/>
      <c r="T2539" s="22"/>
      <c r="U2539" s="22"/>
      <c r="V2539" s="22"/>
      <c r="W2539" s="22"/>
      <c r="X2539" s="22"/>
      <c r="Y2539" s="22"/>
      <c r="Z2539" s="22"/>
      <c r="AA2539" s="22"/>
    </row>
    <row r="2540" spans="1:27" x14ac:dyDescent="0.3">
      <c r="A2540" s="19">
        <v>2545</v>
      </c>
      <c r="B2540" s="185" t="s">
        <v>12</v>
      </c>
      <c r="C2540" s="185" t="s">
        <v>18</v>
      </c>
      <c r="D2540" s="22" t="s">
        <v>7842</v>
      </c>
      <c r="E2540" s="51" t="s">
        <v>5985</v>
      </c>
      <c r="F2540" s="22" t="s">
        <v>13</v>
      </c>
      <c r="G2540" s="57" t="s">
        <v>14</v>
      </c>
      <c r="H2540" s="57" t="s">
        <v>8058</v>
      </c>
      <c r="I2540" s="22" t="s">
        <v>4052</v>
      </c>
      <c r="J2540" s="22" t="s">
        <v>4052</v>
      </c>
      <c r="K2540" s="63" t="s">
        <v>8680</v>
      </c>
      <c r="L2540" s="22" t="s">
        <v>8058</v>
      </c>
      <c r="M2540" s="22" t="s">
        <v>8058</v>
      </c>
      <c r="N2540" s="22" t="s">
        <v>8058</v>
      </c>
      <c r="O2540" s="22" t="s">
        <v>8058</v>
      </c>
      <c r="P2540" s="22" t="s">
        <v>6669</v>
      </c>
      <c r="Q2540" s="22" t="s">
        <v>8868</v>
      </c>
      <c r="R2540" s="22" t="s">
        <v>6384</v>
      </c>
      <c r="S2540" s="22"/>
      <c r="T2540" s="22"/>
      <c r="U2540" s="22"/>
      <c r="V2540" s="22"/>
      <c r="W2540" s="22"/>
      <c r="X2540" s="22"/>
      <c r="Y2540" s="22"/>
      <c r="Z2540" s="22"/>
      <c r="AA2540" s="22"/>
    </row>
    <row r="2541" spans="1:27" x14ac:dyDescent="0.3">
      <c r="A2541" s="19">
        <v>2546</v>
      </c>
      <c r="B2541" s="34" t="s">
        <v>12</v>
      </c>
      <c r="C2541" s="89" t="s">
        <v>18</v>
      </c>
      <c r="D2541" s="22" t="s">
        <v>4244</v>
      </c>
      <c r="E2541" s="51" t="s">
        <v>6771</v>
      </c>
      <c r="F2541" s="23" t="s">
        <v>13</v>
      </c>
      <c r="G2541" s="206" t="s">
        <v>14</v>
      </c>
      <c r="H2541" s="51" t="s">
        <v>8896</v>
      </c>
      <c r="I2541" s="55" t="s">
        <v>4052</v>
      </c>
      <c r="J2541" s="55" t="s">
        <v>4052</v>
      </c>
      <c r="K2541" s="55" t="s">
        <v>8680</v>
      </c>
      <c r="L2541" s="19" t="s">
        <v>8058</v>
      </c>
      <c r="M2541" s="19" t="s">
        <v>8058</v>
      </c>
      <c r="N2541" s="19" t="s">
        <v>8058</v>
      </c>
      <c r="O2541" s="19" t="s">
        <v>8058</v>
      </c>
      <c r="P2541" s="20" t="s">
        <v>4279</v>
      </c>
      <c r="Q2541" s="20" t="s">
        <v>8890</v>
      </c>
      <c r="R2541" s="20" t="s">
        <v>4218</v>
      </c>
    </row>
    <row r="2542" spans="1:27" x14ac:dyDescent="0.3">
      <c r="A2542" s="19">
        <v>2547</v>
      </c>
      <c r="B2542" s="185" t="s">
        <v>12</v>
      </c>
      <c r="C2542" s="185" t="s">
        <v>18</v>
      </c>
      <c r="D2542" s="22" t="s">
        <v>7843</v>
      </c>
      <c r="E2542" s="51" t="s">
        <v>6771</v>
      </c>
      <c r="F2542" s="22" t="s">
        <v>13</v>
      </c>
      <c r="G2542" s="57" t="s">
        <v>14</v>
      </c>
      <c r="H2542" s="57" t="s">
        <v>8058</v>
      </c>
      <c r="I2542" s="22" t="s">
        <v>4052</v>
      </c>
      <c r="J2542" s="22" t="s">
        <v>4052</v>
      </c>
      <c r="K2542" s="63" t="s">
        <v>8680</v>
      </c>
      <c r="L2542" s="22" t="s">
        <v>8058</v>
      </c>
      <c r="M2542" s="22" t="s">
        <v>8058</v>
      </c>
      <c r="N2542" s="22" t="s">
        <v>8058</v>
      </c>
      <c r="O2542" s="22" t="s">
        <v>8058</v>
      </c>
      <c r="P2542" s="22" t="s">
        <v>6669</v>
      </c>
      <c r="Q2542" s="22" t="s">
        <v>8868</v>
      </c>
      <c r="R2542" s="22" t="s">
        <v>6384</v>
      </c>
      <c r="S2542" s="22"/>
      <c r="T2542" s="22"/>
      <c r="U2542" s="22"/>
      <c r="V2542" s="22"/>
      <c r="W2542" s="22"/>
      <c r="X2542" s="22"/>
      <c r="Y2542" s="22"/>
      <c r="Z2542" s="22"/>
      <c r="AA2542" s="22"/>
    </row>
    <row r="2543" spans="1:27" x14ac:dyDescent="0.3">
      <c r="A2543" s="19">
        <v>2548</v>
      </c>
      <c r="B2543" s="185" t="s">
        <v>12</v>
      </c>
      <c r="C2543" s="185" t="s">
        <v>18</v>
      </c>
      <c r="D2543" s="22" t="s">
        <v>7844</v>
      </c>
      <c r="E2543" s="51" t="s">
        <v>5985</v>
      </c>
      <c r="F2543" s="22" t="s">
        <v>13</v>
      </c>
      <c r="G2543" s="57" t="s">
        <v>14</v>
      </c>
      <c r="H2543" s="57" t="s">
        <v>8058</v>
      </c>
      <c r="I2543" s="22" t="s">
        <v>4052</v>
      </c>
      <c r="J2543" s="22" t="s">
        <v>4052</v>
      </c>
      <c r="K2543" s="63" t="s">
        <v>8680</v>
      </c>
      <c r="L2543" s="22" t="s">
        <v>8058</v>
      </c>
      <c r="M2543" s="22" t="s">
        <v>8058</v>
      </c>
      <c r="N2543" s="22" t="s">
        <v>8058</v>
      </c>
      <c r="O2543" s="22" t="s">
        <v>8058</v>
      </c>
      <c r="P2543" s="22" t="s">
        <v>6669</v>
      </c>
      <c r="Q2543" s="22" t="s">
        <v>8868</v>
      </c>
      <c r="R2543" s="22" t="s">
        <v>6384</v>
      </c>
      <c r="S2543" s="22"/>
      <c r="T2543" s="22"/>
      <c r="U2543" s="22"/>
      <c r="V2543" s="22"/>
      <c r="W2543" s="22"/>
      <c r="X2543" s="22"/>
      <c r="Y2543" s="22"/>
      <c r="Z2543" s="22"/>
      <c r="AA2543" s="22"/>
    </row>
    <row r="2544" spans="1:27" x14ac:dyDescent="0.3">
      <c r="A2544" s="19">
        <v>2549</v>
      </c>
      <c r="B2544" s="185" t="s">
        <v>12</v>
      </c>
      <c r="C2544" s="185" t="s">
        <v>18</v>
      </c>
      <c r="D2544" s="22" t="s">
        <v>7845</v>
      </c>
      <c r="E2544" s="51" t="s">
        <v>5985</v>
      </c>
      <c r="F2544" s="22" t="s">
        <v>13</v>
      </c>
      <c r="G2544" s="57" t="s">
        <v>14</v>
      </c>
      <c r="H2544" s="57" t="s">
        <v>8058</v>
      </c>
      <c r="I2544" s="22" t="s">
        <v>4052</v>
      </c>
      <c r="J2544" s="22" t="s">
        <v>4052</v>
      </c>
      <c r="K2544" s="63" t="s">
        <v>8680</v>
      </c>
      <c r="L2544" s="22" t="s">
        <v>8058</v>
      </c>
      <c r="M2544" s="22" t="s">
        <v>8058</v>
      </c>
      <c r="N2544" s="22" t="s">
        <v>8058</v>
      </c>
      <c r="O2544" s="22" t="s">
        <v>8058</v>
      </c>
      <c r="P2544" s="22" t="s">
        <v>6669</v>
      </c>
      <c r="Q2544" s="22" t="s">
        <v>8868</v>
      </c>
      <c r="R2544" s="22" t="s">
        <v>6384</v>
      </c>
      <c r="S2544" s="22"/>
      <c r="T2544" s="22"/>
      <c r="U2544" s="22"/>
      <c r="V2544" s="22"/>
      <c r="W2544" s="22"/>
      <c r="X2544" s="22"/>
      <c r="Y2544" s="22"/>
      <c r="Z2544" s="22"/>
      <c r="AA2544" s="22"/>
    </row>
    <row r="2545" spans="1:34" x14ac:dyDescent="0.3">
      <c r="A2545" s="19">
        <v>2550</v>
      </c>
      <c r="B2545" s="185" t="s">
        <v>12</v>
      </c>
      <c r="C2545" s="185" t="s">
        <v>18</v>
      </c>
      <c r="D2545" s="22" t="s">
        <v>7846</v>
      </c>
      <c r="E2545" s="51" t="s">
        <v>5985</v>
      </c>
      <c r="F2545" s="22" t="s">
        <v>13</v>
      </c>
      <c r="G2545" s="57" t="s">
        <v>14</v>
      </c>
      <c r="H2545" s="57" t="s">
        <v>8058</v>
      </c>
      <c r="I2545" s="22" t="s">
        <v>4052</v>
      </c>
      <c r="J2545" s="22" t="s">
        <v>4052</v>
      </c>
      <c r="K2545" s="63" t="s">
        <v>8680</v>
      </c>
      <c r="L2545" s="22" t="s">
        <v>8058</v>
      </c>
      <c r="M2545" s="22" t="s">
        <v>8058</v>
      </c>
      <c r="N2545" s="22" t="s">
        <v>8058</v>
      </c>
      <c r="O2545" s="22" t="s">
        <v>8058</v>
      </c>
      <c r="P2545" s="22" t="s">
        <v>6669</v>
      </c>
      <c r="Q2545" s="22" t="s">
        <v>8868</v>
      </c>
      <c r="R2545" s="22" t="s">
        <v>6384</v>
      </c>
      <c r="S2545" s="22"/>
      <c r="T2545" s="22"/>
      <c r="U2545" s="22"/>
      <c r="V2545" s="22"/>
      <c r="W2545" s="22"/>
      <c r="X2545" s="22"/>
      <c r="Y2545" s="22"/>
      <c r="Z2545" s="22"/>
      <c r="AA2545" s="22"/>
    </row>
    <row r="2546" spans="1:34" x14ac:dyDescent="0.3">
      <c r="A2546" s="19">
        <v>2551</v>
      </c>
      <c r="B2546" s="185" t="s">
        <v>12</v>
      </c>
      <c r="C2546" s="185" t="s">
        <v>18</v>
      </c>
      <c r="D2546" s="22" t="s">
        <v>7847</v>
      </c>
      <c r="E2546" s="51" t="s">
        <v>5985</v>
      </c>
      <c r="F2546" s="22" t="s">
        <v>13</v>
      </c>
      <c r="G2546" s="57" t="s">
        <v>14</v>
      </c>
      <c r="H2546" s="57" t="s">
        <v>8058</v>
      </c>
      <c r="I2546" s="22" t="s">
        <v>4052</v>
      </c>
      <c r="J2546" s="22" t="s">
        <v>4052</v>
      </c>
      <c r="K2546" s="63" t="s">
        <v>8680</v>
      </c>
      <c r="L2546" s="22" t="s">
        <v>8058</v>
      </c>
      <c r="M2546" s="22" t="s">
        <v>8058</v>
      </c>
      <c r="N2546" s="22" t="s">
        <v>8058</v>
      </c>
      <c r="O2546" s="22" t="s">
        <v>8058</v>
      </c>
      <c r="P2546" s="22" t="s">
        <v>6669</v>
      </c>
      <c r="Q2546" s="22" t="s">
        <v>8868</v>
      </c>
      <c r="R2546" s="22" t="s">
        <v>6384</v>
      </c>
      <c r="S2546" s="22"/>
      <c r="T2546" s="22"/>
      <c r="U2546" s="22"/>
      <c r="V2546" s="22"/>
      <c r="W2546" s="22"/>
      <c r="X2546" s="22"/>
      <c r="Y2546" s="22"/>
      <c r="Z2546" s="22"/>
      <c r="AA2546" s="22"/>
    </row>
    <row r="2547" spans="1:34" x14ac:dyDescent="0.3">
      <c r="A2547" s="19">
        <v>2552</v>
      </c>
      <c r="B2547" s="185" t="s">
        <v>12</v>
      </c>
      <c r="C2547" s="185" t="s">
        <v>18</v>
      </c>
      <c r="D2547" s="22" t="s">
        <v>7848</v>
      </c>
      <c r="E2547" s="51" t="s">
        <v>5985</v>
      </c>
      <c r="F2547" s="22" t="s">
        <v>13</v>
      </c>
      <c r="G2547" s="57" t="s">
        <v>14</v>
      </c>
      <c r="H2547" s="57" t="s">
        <v>8058</v>
      </c>
      <c r="I2547" s="22" t="s">
        <v>4052</v>
      </c>
      <c r="J2547" s="22" t="s">
        <v>4052</v>
      </c>
      <c r="K2547" s="63" t="s">
        <v>8680</v>
      </c>
      <c r="L2547" s="22" t="s">
        <v>8058</v>
      </c>
      <c r="M2547" s="22" t="s">
        <v>8058</v>
      </c>
      <c r="N2547" s="22" t="s">
        <v>8058</v>
      </c>
      <c r="O2547" s="22" t="s">
        <v>8058</v>
      </c>
      <c r="P2547" s="22" t="s">
        <v>6669</v>
      </c>
      <c r="Q2547" s="22" t="s">
        <v>8868</v>
      </c>
      <c r="R2547" s="22" t="s">
        <v>6384</v>
      </c>
      <c r="S2547" s="22"/>
      <c r="T2547" s="22"/>
      <c r="U2547" s="22"/>
      <c r="V2547" s="22"/>
      <c r="W2547" s="22"/>
      <c r="X2547" s="22"/>
      <c r="Y2547" s="22"/>
      <c r="Z2547" s="22"/>
      <c r="AA2547" s="22"/>
    </row>
    <row r="2548" spans="1:34" x14ac:dyDescent="0.3">
      <c r="A2548" s="19">
        <v>2553</v>
      </c>
      <c r="B2548" s="185" t="s">
        <v>12</v>
      </c>
      <c r="C2548" s="185" t="s">
        <v>18</v>
      </c>
      <c r="D2548" s="22" t="s">
        <v>7849</v>
      </c>
      <c r="E2548" s="51" t="s">
        <v>5985</v>
      </c>
      <c r="F2548" s="22" t="s">
        <v>13</v>
      </c>
      <c r="G2548" s="57" t="s">
        <v>14</v>
      </c>
      <c r="H2548" s="57" t="s">
        <v>8058</v>
      </c>
      <c r="I2548" s="22" t="s">
        <v>6683</v>
      </c>
      <c r="J2548" s="22" t="s">
        <v>6683</v>
      </c>
      <c r="K2548" s="63" t="s">
        <v>4772</v>
      </c>
      <c r="L2548" s="22" t="s">
        <v>8058</v>
      </c>
      <c r="M2548" s="22" t="s">
        <v>8058</v>
      </c>
      <c r="N2548" s="22" t="s">
        <v>8058</v>
      </c>
      <c r="O2548" s="22" t="s">
        <v>8058</v>
      </c>
      <c r="P2548" s="22" t="s">
        <v>6669</v>
      </c>
      <c r="Q2548" s="22" t="s">
        <v>8868</v>
      </c>
      <c r="R2548" s="22" t="s">
        <v>6384</v>
      </c>
      <c r="S2548" s="22"/>
      <c r="T2548" s="22"/>
      <c r="U2548" s="22"/>
      <c r="V2548" s="22"/>
      <c r="W2548" s="22"/>
      <c r="X2548" s="22"/>
      <c r="Y2548" s="22"/>
      <c r="Z2548" s="22"/>
      <c r="AA2548" s="22"/>
    </row>
    <row r="2549" spans="1:34" x14ac:dyDescent="0.3">
      <c r="A2549" s="19">
        <v>2554</v>
      </c>
      <c r="B2549" s="185" t="s">
        <v>12</v>
      </c>
      <c r="C2549" s="185" t="s">
        <v>18</v>
      </c>
      <c r="D2549" s="22" t="s">
        <v>7850</v>
      </c>
      <c r="E2549" s="51" t="s">
        <v>5985</v>
      </c>
      <c r="F2549" s="22" t="s">
        <v>13</v>
      </c>
      <c r="G2549" s="57" t="s">
        <v>14</v>
      </c>
      <c r="H2549" s="57" t="s">
        <v>8058</v>
      </c>
      <c r="I2549" s="22" t="s">
        <v>5835</v>
      </c>
      <c r="J2549" s="22" t="s">
        <v>5835</v>
      </c>
      <c r="K2549" s="63" t="s">
        <v>8766</v>
      </c>
      <c r="L2549" s="22" t="s">
        <v>8058</v>
      </c>
      <c r="M2549" s="22" t="s">
        <v>8058</v>
      </c>
      <c r="N2549" s="22" t="s">
        <v>8058</v>
      </c>
      <c r="O2549" s="22" t="s">
        <v>8058</v>
      </c>
      <c r="P2549" s="22" t="s">
        <v>6669</v>
      </c>
      <c r="Q2549" s="22" t="s">
        <v>8868</v>
      </c>
      <c r="R2549" s="22" t="s">
        <v>6384</v>
      </c>
      <c r="S2549" s="22"/>
      <c r="T2549" s="22"/>
      <c r="U2549" s="22"/>
      <c r="V2549" s="22"/>
      <c r="W2549" s="22"/>
      <c r="X2549" s="22"/>
      <c r="Y2549" s="22"/>
      <c r="Z2549" s="22"/>
      <c r="AA2549" s="22"/>
    </row>
    <row r="2550" spans="1:34" x14ac:dyDescent="0.3">
      <c r="A2550" s="19">
        <v>2555</v>
      </c>
      <c r="B2550" s="185" t="s">
        <v>12</v>
      </c>
      <c r="C2550" s="185" t="s">
        <v>18</v>
      </c>
      <c r="D2550" s="22" t="s">
        <v>7851</v>
      </c>
      <c r="E2550" s="51" t="s">
        <v>5985</v>
      </c>
      <c r="F2550" s="22" t="s">
        <v>13</v>
      </c>
      <c r="G2550" s="57" t="s">
        <v>14</v>
      </c>
      <c r="H2550" s="57" t="s">
        <v>8058</v>
      </c>
      <c r="I2550" s="22" t="s">
        <v>5835</v>
      </c>
      <c r="J2550" s="22" t="s">
        <v>5835</v>
      </c>
      <c r="K2550" s="63" t="s">
        <v>8766</v>
      </c>
      <c r="L2550" s="22" t="s">
        <v>8058</v>
      </c>
      <c r="M2550" s="22" t="s">
        <v>8058</v>
      </c>
      <c r="N2550" s="22" t="s">
        <v>8058</v>
      </c>
      <c r="O2550" s="22" t="s">
        <v>8058</v>
      </c>
      <c r="P2550" s="22" t="s">
        <v>6669</v>
      </c>
      <c r="Q2550" s="22" t="s">
        <v>8868</v>
      </c>
      <c r="R2550" s="22" t="s">
        <v>6384</v>
      </c>
      <c r="S2550" s="22"/>
      <c r="T2550" s="22"/>
      <c r="U2550" s="22"/>
      <c r="V2550" s="22"/>
      <c r="W2550" s="22"/>
      <c r="X2550" s="22"/>
      <c r="Y2550" s="22"/>
      <c r="Z2550" s="22"/>
      <c r="AA2550" s="22"/>
    </row>
    <row r="2551" spans="1:34" x14ac:dyDescent="0.3">
      <c r="A2551" s="19">
        <v>2556</v>
      </c>
      <c r="B2551" s="185" t="s">
        <v>12</v>
      </c>
      <c r="C2551" s="185" t="s">
        <v>18</v>
      </c>
      <c r="D2551" s="22" t="s">
        <v>7852</v>
      </c>
      <c r="E2551" s="22" t="s">
        <v>7611</v>
      </c>
      <c r="F2551" s="22" t="s">
        <v>13</v>
      </c>
      <c r="G2551" s="57" t="s">
        <v>14</v>
      </c>
      <c r="H2551" s="57" t="s">
        <v>8058</v>
      </c>
      <c r="I2551" s="22" t="s">
        <v>5835</v>
      </c>
      <c r="J2551" s="22" t="s">
        <v>5835</v>
      </c>
      <c r="K2551" s="63" t="s">
        <v>8766</v>
      </c>
      <c r="L2551" s="22" t="s">
        <v>8058</v>
      </c>
      <c r="M2551" s="22" t="s">
        <v>8058</v>
      </c>
      <c r="N2551" s="22" t="s">
        <v>8058</v>
      </c>
      <c r="O2551" s="22" t="s">
        <v>8058</v>
      </c>
      <c r="P2551" s="22" t="s">
        <v>6669</v>
      </c>
      <c r="Q2551" s="22" t="s">
        <v>8868</v>
      </c>
      <c r="R2551" s="22" t="s">
        <v>6384</v>
      </c>
      <c r="S2551" s="22"/>
      <c r="T2551" s="22"/>
      <c r="U2551" s="22"/>
      <c r="V2551" s="22"/>
      <c r="W2551" s="22"/>
      <c r="X2551" s="22"/>
      <c r="Y2551" s="22"/>
      <c r="Z2551" s="22"/>
      <c r="AA2551" s="22"/>
    </row>
    <row r="2552" spans="1:34" x14ac:dyDescent="0.3">
      <c r="A2552" s="19">
        <v>2557</v>
      </c>
      <c r="B2552" s="185" t="s">
        <v>12</v>
      </c>
      <c r="C2552" s="185" t="s">
        <v>18</v>
      </c>
      <c r="D2552" s="22" t="s">
        <v>7853</v>
      </c>
      <c r="E2552" s="22" t="s">
        <v>7611</v>
      </c>
      <c r="F2552" s="22" t="s">
        <v>13</v>
      </c>
      <c r="G2552" s="57" t="s">
        <v>14</v>
      </c>
      <c r="H2552" s="57" t="s">
        <v>8058</v>
      </c>
      <c r="I2552" s="22" t="s">
        <v>5835</v>
      </c>
      <c r="J2552" s="22" t="s">
        <v>5835</v>
      </c>
      <c r="K2552" s="63" t="s">
        <v>8766</v>
      </c>
      <c r="L2552" s="22" t="s">
        <v>8058</v>
      </c>
      <c r="M2552" s="22" t="s">
        <v>8058</v>
      </c>
      <c r="N2552" s="22" t="s">
        <v>8058</v>
      </c>
      <c r="O2552" s="22" t="s">
        <v>8058</v>
      </c>
      <c r="P2552" s="22" t="s">
        <v>6669</v>
      </c>
      <c r="Q2552" s="22" t="s">
        <v>8868</v>
      </c>
      <c r="R2552" s="22" t="s">
        <v>6384</v>
      </c>
      <c r="S2552" s="22"/>
      <c r="T2552" s="22"/>
      <c r="U2552" s="22"/>
      <c r="V2552" s="22"/>
      <c r="W2552" s="22"/>
      <c r="X2552" s="22"/>
      <c r="Y2552" s="22"/>
      <c r="Z2552" s="22"/>
      <c r="AA2552" s="22"/>
    </row>
    <row r="2553" spans="1:34" x14ac:dyDescent="0.3">
      <c r="A2553" s="19">
        <v>2558</v>
      </c>
      <c r="B2553" s="185" t="s">
        <v>12</v>
      </c>
      <c r="C2553" s="185" t="s">
        <v>18</v>
      </c>
      <c r="D2553" s="22" t="s">
        <v>7854</v>
      </c>
      <c r="E2553" s="22" t="s">
        <v>7611</v>
      </c>
      <c r="F2553" s="22" t="s">
        <v>13</v>
      </c>
      <c r="G2553" s="57" t="s">
        <v>14</v>
      </c>
      <c r="H2553" s="57" t="s">
        <v>8058</v>
      </c>
      <c r="I2553" s="22" t="s">
        <v>5835</v>
      </c>
      <c r="J2553" s="22" t="s">
        <v>5835</v>
      </c>
      <c r="K2553" s="63" t="s">
        <v>8766</v>
      </c>
      <c r="L2553" s="22" t="s">
        <v>8058</v>
      </c>
      <c r="M2553" s="22" t="s">
        <v>8058</v>
      </c>
      <c r="N2553" s="22" t="s">
        <v>8058</v>
      </c>
      <c r="O2553" s="22" t="s">
        <v>8058</v>
      </c>
      <c r="P2553" s="22" t="s">
        <v>6669</v>
      </c>
      <c r="Q2553" s="22" t="s">
        <v>8868</v>
      </c>
      <c r="R2553" s="22" t="s">
        <v>6384</v>
      </c>
      <c r="S2553" s="22"/>
      <c r="T2553" s="22"/>
      <c r="U2553" s="22"/>
      <c r="V2553" s="22"/>
      <c r="W2553" s="22"/>
      <c r="X2553" s="22"/>
      <c r="Y2553" s="22"/>
      <c r="Z2553" s="22"/>
      <c r="AA2553" s="22"/>
    </row>
    <row r="2554" spans="1:34" x14ac:dyDescent="0.3">
      <c r="A2554" s="19">
        <v>2559</v>
      </c>
      <c r="B2554" s="185" t="s">
        <v>12</v>
      </c>
      <c r="C2554" s="185" t="s">
        <v>18</v>
      </c>
      <c r="D2554" s="22" t="s">
        <v>7855</v>
      </c>
      <c r="E2554" s="22" t="s">
        <v>6675</v>
      </c>
      <c r="F2554" s="22" t="s">
        <v>8058</v>
      </c>
      <c r="G2554" s="57" t="s">
        <v>8058</v>
      </c>
      <c r="H2554" s="57" t="s">
        <v>8058</v>
      </c>
      <c r="I2554" s="22" t="s">
        <v>5835</v>
      </c>
      <c r="J2554" s="22" t="s">
        <v>5835</v>
      </c>
      <c r="K2554" s="63" t="s">
        <v>8766</v>
      </c>
      <c r="L2554" s="22" t="s">
        <v>8058</v>
      </c>
      <c r="M2554" s="22" t="s">
        <v>8058</v>
      </c>
      <c r="N2554" s="22" t="s">
        <v>8058</v>
      </c>
      <c r="O2554" s="22" t="s">
        <v>8058</v>
      </c>
      <c r="P2554" s="22" t="s">
        <v>6669</v>
      </c>
      <c r="Q2554" s="22" t="s">
        <v>8868</v>
      </c>
      <c r="R2554" s="22" t="s">
        <v>6384</v>
      </c>
      <c r="S2554" s="22"/>
      <c r="T2554" s="22"/>
      <c r="U2554" s="22"/>
      <c r="V2554" s="22"/>
      <c r="W2554" s="22"/>
      <c r="X2554" s="22"/>
      <c r="Y2554" s="22"/>
      <c r="Z2554" s="22"/>
      <c r="AA2554" s="22"/>
    </row>
    <row r="2555" spans="1:34" x14ac:dyDescent="0.3">
      <c r="A2555" s="19">
        <v>2560</v>
      </c>
      <c r="B2555" s="185" t="s">
        <v>12</v>
      </c>
      <c r="C2555" s="185" t="s">
        <v>18</v>
      </c>
      <c r="D2555" s="22" t="s">
        <v>7856</v>
      </c>
      <c r="E2555" s="22" t="s">
        <v>6675</v>
      </c>
      <c r="F2555" s="22" t="s">
        <v>8058</v>
      </c>
      <c r="G2555" s="57" t="s">
        <v>8058</v>
      </c>
      <c r="H2555" s="57" t="s">
        <v>8058</v>
      </c>
      <c r="I2555" s="22" t="s">
        <v>5835</v>
      </c>
      <c r="J2555" s="22" t="s">
        <v>5835</v>
      </c>
      <c r="K2555" s="63" t="s">
        <v>8766</v>
      </c>
      <c r="L2555" s="22" t="s">
        <v>8058</v>
      </c>
      <c r="M2555" s="22" t="s">
        <v>8058</v>
      </c>
      <c r="N2555" s="22" t="s">
        <v>8058</v>
      </c>
      <c r="O2555" s="22" t="s">
        <v>8058</v>
      </c>
      <c r="P2555" s="22" t="s">
        <v>6669</v>
      </c>
      <c r="Q2555" s="22" t="s">
        <v>8868</v>
      </c>
      <c r="R2555" s="22" t="s">
        <v>6384</v>
      </c>
      <c r="S2555" s="22"/>
      <c r="T2555" s="22"/>
      <c r="U2555" s="22"/>
      <c r="V2555" s="22"/>
      <c r="W2555" s="22"/>
      <c r="X2555" s="22"/>
      <c r="Y2555" s="22"/>
      <c r="Z2555" s="22"/>
      <c r="AA2555" s="22"/>
    </row>
    <row r="2556" spans="1:34" x14ac:dyDescent="0.3">
      <c r="A2556" s="19">
        <v>2561</v>
      </c>
      <c r="B2556" s="185" t="s">
        <v>12</v>
      </c>
      <c r="C2556" s="185" t="s">
        <v>18</v>
      </c>
      <c r="D2556" s="22" t="s">
        <v>7857</v>
      </c>
      <c r="E2556" s="22" t="s">
        <v>6675</v>
      </c>
      <c r="F2556" s="22" t="s">
        <v>8058</v>
      </c>
      <c r="G2556" s="57" t="s">
        <v>8058</v>
      </c>
      <c r="H2556" s="57" t="s">
        <v>8058</v>
      </c>
      <c r="I2556" s="22" t="s">
        <v>5835</v>
      </c>
      <c r="J2556" s="22" t="s">
        <v>5835</v>
      </c>
      <c r="K2556" s="63" t="s">
        <v>8766</v>
      </c>
      <c r="L2556" s="22" t="s">
        <v>8058</v>
      </c>
      <c r="M2556" s="22" t="s">
        <v>8058</v>
      </c>
      <c r="N2556" s="22" t="s">
        <v>8058</v>
      </c>
      <c r="O2556" s="22" t="s">
        <v>8058</v>
      </c>
      <c r="P2556" s="22" t="s">
        <v>6669</v>
      </c>
      <c r="Q2556" s="22" t="s">
        <v>8868</v>
      </c>
      <c r="R2556" s="22" t="s">
        <v>6384</v>
      </c>
      <c r="S2556" s="22"/>
      <c r="T2556" s="22"/>
      <c r="U2556" s="22"/>
      <c r="V2556" s="22"/>
      <c r="W2556" s="22"/>
      <c r="X2556" s="22"/>
      <c r="Y2556" s="22"/>
      <c r="Z2556" s="22"/>
      <c r="AA2556" s="22"/>
    </row>
    <row r="2557" spans="1:34" x14ac:dyDescent="0.3">
      <c r="A2557" s="19">
        <v>2562</v>
      </c>
      <c r="B2557" s="185" t="s">
        <v>12</v>
      </c>
      <c r="C2557" s="185" t="s">
        <v>18</v>
      </c>
      <c r="D2557" s="22" t="s">
        <v>7858</v>
      </c>
      <c r="E2557" s="22" t="s">
        <v>6675</v>
      </c>
      <c r="F2557" s="22" t="s">
        <v>8058</v>
      </c>
      <c r="G2557" s="57" t="s">
        <v>8058</v>
      </c>
      <c r="H2557" s="57" t="s">
        <v>8058</v>
      </c>
      <c r="I2557" s="22" t="s">
        <v>5835</v>
      </c>
      <c r="J2557" s="22" t="s">
        <v>5835</v>
      </c>
      <c r="K2557" s="63" t="s">
        <v>8766</v>
      </c>
      <c r="L2557" s="22" t="s">
        <v>8058</v>
      </c>
      <c r="M2557" s="22" t="s">
        <v>8058</v>
      </c>
      <c r="N2557" s="22" t="s">
        <v>8058</v>
      </c>
      <c r="O2557" s="22" t="s">
        <v>8058</v>
      </c>
      <c r="P2557" s="22" t="s">
        <v>6669</v>
      </c>
      <c r="Q2557" s="22" t="s">
        <v>8868</v>
      </c>
      <c r="R2557" s="22" t="s">
        <v>6384</v>
      </c>
      <c r="S2557" s="22"/>
      <c r="T2557" s="22"/>
      <c r="U2557" s="22"/>
      <c r="V2557" s="22"/>
      <c r="W2557" s="22"/>
      <c r="X2557" s="22"/>
      <c r="Y2557" s="22"/>
      <c r="Z2557" s="22"/>
      <c r="AA2557" s="22"/>
    </row>
    <row r="2558" spans="1:34" x14ac:dyDescent="0.3">
      <c r="A2558" s="19">
        <v>2563</v>
      </c>
      <c r="B2558" s="185" t="s">
        <v>12</v>
      </c>
      <c r="C2558" s="185" t="s">
        <v>18</v>
      </c>
      <c r="D2558" s="22" t="s">
        <v>7859</v>
      </c>
      <c r="E2558" s="22" t="s">
        <v>6675</v>
      </c>
      <c r="F2558" s="22" t="s">
        <v>8058</v>
      </c>
      <c r="G2558" s="57" t="s">
        <v>8058</v>
      </c>
      <c r="H2558" s="57" t="s">
        <v>8058</v>
      </c>
      <c r="I2558" s="22" t="s">
        <v>5835</v>
      </c>
      <c r="J2558" s="22" t="s">
        <v>5835</v>
      </c>
      <c r="K2558" s="63" t="s">
        <v>8766</v>
      </c>
      <c r="L2558" s="22" t="s">
        <v>8058</v>
      </c>
      <c r="M2558" s="22" t="s">
        <v>8058</v>
      </c>
      <c r="N2558" s="22" t="s">
        <v>8058</v>
      </c>
      <c r="O2558" s="22" t="s">
        <v>8058</v>
      </c>
      <c r="P2558" s="22" t="s">
        <v>6669</v>
      </c>
      <c r="Q2558" s="22" t="s">
        <v>8868</v>
      </c>
      <c r="R2558" s="22" t="s">
        <v>6384</v>
      </c>
      <c r="S2558" s="22"/>
      <c r="T2558" s="22"/>
      <c r="U2558" s="22"/>
      <c r="V2558" s="22"/>
      <c r="W2558" s="22"/>
      <c r="X2558" s="22"/>
      <c r="Y2558" s="22"/>
      <c r="Z2558" s="22"/>
      <c r="AA2558" s="22"/>
    </row>
    <row r="2559" spans="1:34" x14ac:dyDescent="0.3">
      <c r="A2559" s="19">
        <v>2564</v>
      </c>
      <c r="B2559" s="185" t="s">
        <v>12</v>
      </c>
      <c r="C2559" s="185" t="s">
        <v>18</v>
      </c>
      <c r="D2559" s="22" t="s">
        <v>7860</v>
      </c>
      <c r="E2559" s="51" t="s">
        <v>6771</v>
      </c>
      <c r="F2559" s="22" t="s">
        <v>13</v>
      </c>
      <c r="G2559" s="57" t="s">
        <v>14</v>
      </c>
      <c r="H2559" s="57" t="s">
        <v>8058</v>
      </c>
      <c r="I2559" s="22" t="s">
        <v>5835</v>
      </c>
      <c r="J2559" s="22" t="s">
        <v>5835</v>
      </c>
      <c r="K2559" s="63" t="s">
        <v>8766</v>
      </c>
      <c r="L2559" s="22" t="s">
        <v>8058</v>
      </c>
      <c r="M2559" s="22" t="s">
        <v>8058</v>
      </c>
      <c r="N2559" s="22" t="s">
        <v>8058</v>
      </c>
      <c r="O2559" s="22" t="s">
        <v>8058</v>
      </c>
      <c r="P2559" s="22" t="s">
        <v>6669</v>
      </c>
      <c r="Q2559" s="22" t="s">
        <v>8868</v>
      </c>
      <c r="R2559" s="22" t="s">
        <v>6384</v>
      </c>
      <c r="S2559" s="22"/>
      <c r="T2559" s="22"/>
      <c r="U2559" s="22"/>
      <c r="V2559" s="22"/>
      <c r="W2559" s="22"/>
      <c r="X2559" s="22"/>
      <c r="Y2559" s="22"/>
      <c r="Z2559" s="22"/>
      <c r="AA2559" s="22"/>
    </row>
    <row r="2560" spans="1:34" s="84" customFormat="1" x14ac:dyDescent="0.3">
      <c r="A2560" s="19">
        <v>2565</v>
      </c>
      <c r="B2560" s="185" t="s">
        <v>12</v>
      </c>
      <c r="C2560" s="185" t="s">
        <v>18</v>
      </c>
      <c r="D2560" s="22" t="s">
        <v>7861</v>
      </c>
      <c r="E2560" s="51" t="s">
        <v>5985</v>
      </c>
      <c r="F2560" s="22" t="s">
        <v>13</v>
      </c>
      <c r="G2560" s="57" t="s">
        <v>14</v>
      </c>
      <c r="H2560" s="57" t="s">
        <v>8058</v>
      </c>
      <c r="I2560" s="22" t="s">
        <v>4278</v>
      </c>
      <c r="J2560" s="22" t="s">
        <v>8846</v>
      </c>
      <c r="K2560" s="63" t="s">
        <v>8685</v>
      </c>
      <c r="L2560" s="22" t="s">
        <v>8058</v>
      </c>
      <c r="M2560" s="22" t="s">
        <v>8058</v>
      </c>
      <c r="N2560" s="22" t="s">
        <v>8058</v>
      </c>
      <c r="O2560" s="22" t="s">
        <v>8058</v>
      </c>
      <c r="P2560" s="22" t="s">
        <v>6669</v>
      </c>
      <c r="Q2560" s="22" t="s">
        <v>8868</v>
      </c>
      <c r="R2560" s="22" t="s">
        <v>6384</v>
      </c>
      <c r="S2560" s="22"/>
      <c r="T2560" s="22"/>
      <c r="U2560" s="22"/>
      <c r="V2560" s="22"/>
      <c r="W2560" s="22"/>
      <c r="X2560" s="22"/>
      <c r="Y2560" s="22"/>
      <c r="Z2560" s="22"/>
      <c r="AA2560" s="22"/>
      <c r="AB2560" s="19"/>
      <c r="AC2560" s="19"/>
      <c r="AD2560" s="19"/>
      <c r="AE2560" s="19"/>
      <c r="AF2560" s="19"/>
      <c r="AG2560" s="19"/>
      <c r="AH2560" s="19"/>
    </row>
    <row r="2561" spans="1:27" x14ac:dyDescent="0.3">
      <c r="A2561" s="19">
        <v>2566</v>
      </c>
      <c r="B2561" s="185" t="s">
        <v>12</v>
      </c>
      <c r="C2561" s="185" t="s">
        <v>18</v>
      </c>
      <c r="D2561" s="22" t="s">
        <v>7862</v>
      </c>
      <c r="E2561" s="51" t="s">
        <v>5985</v>
      </c>
      <c r="F2561" s="22" t="s">
        <v>13</v>
      </c>
      <c r="G2561" s="57" t="s">
        <v>14</v>
      </c>
      <c r="H2561" s="57" t="s">
        <v>8058</v>
      </c>
      <c r="I2561" s="22" t="s">
        <v>1558</v>
      </c>
      <c r="J2561" s="22" t="s">
        <v>1558</v>
      </c>
      <c r="K2561" s="63" t="s">
        <v>4772</v>
      </c>
      <c r="L2561" s="22" t="s">
        <v>8058</v>
      </c>
      <c r="M2561" s="22" t="s">
        <v>8058</v>
      </c>
      <c r="N2561" s="22" t="s">
        <v>8058</v>
      </c>
      <c r="O2561" s="22" t="s">
        <v>8058</v>
      </c>
      <c r="P2561" s="22" t="s">
        <v>6669</v>
      </c>
      <c r="Q2561" s="22" t="s">
        <v>8868</v>
      </c>
      <c r="R2561" s="22" t="s">
        <v>6384</v>
      </c>
      <c r="S2561" s="22"/>
      <c r="T2561" s="22"/>
      <c r="U2561" s="22"/>
      <c r="V2561" s="22"/>
      <c r="W2561" s="22"/>
      <c r="X2561" s="22"/>
      <c r="Y2561" s="22"/>
      <c r="Z2561" s="22"/>
      <c r="AA2561" s="22"/>
    </row>
    <row r="2562" spans="1:27" x14ac:dyDescent="0.3">
      <c r="A2562" s="19">
        <v>2567</v>
      </c>
      <c r="B2562" s="185" t="s">
        <v>12</v>
      </c>
      <c r="C2562" s="185" t="s">
        <v>18</v>
      </c>
      <c r="D2562" s="22" t="s">
        <v>7863</v>
      </c>
      <c r="E2562" s="22" t="s">
        <v>7611</v>
      </c>
      <c r="F2562" s="22" t="s">
        <v>13</v>
      </c>
      <c r="G2562" s="57" t="s">
        <v>14</v>
      </c>
      <c r="H2562" s="57" t="s">
        <v>8058</v>
      </c>
      <c r="I2562" s="22" t="s">
        <v>1558</v>
      </c>
      <c r="J2562" s="22" t="s">
        <v>1558</v>
      </c>
      <c r="K2562" s="63" t="s">
        <v>4772</v>
      </c>
      <c r="L2562" s="22" t="s">
        <v>8058</v>
      </c>
      <c r="M2562" s="22" t="s">
        <v>8058</v>
      </c>
      <c r="N2562" s="22" t="s">
        <v>8058</v>
      </c>
      <c r="O2562" s="22" t="s">
        <v>8058</v>
      </c>
      <c r="P2562" s="22" t="s">
        <v>6669</v>
      </c>
      <c r="Q2562" s="22" t="s">
        <v>8868</v>
      </c>
      <c r="R2562" s="22" t="s">
        <v>6384</v>
      </c>
      <c r="S2562" s="22"/>
      <c r="T2562" s="22"/>
      <c r="U2562" s="22"/>
      <c r="V2562" s="22"/>
      <c r="W2562" s="22"/>
      <c r="X2562" s="22"/>
      <c r="Y2562" s="22"/>
      <c r="Z2562" s="22"/>
      <c r="AA2562" s="22"/>
    </row>
    <row r="2563" spans="1:27" x14ac:dyDescent="0.3">
      <c r="A2563" s="19">
        <v>2568</v>
      </c>
      <c r="B2563" s="185" t="s">
        <v>12</v>
      </c>
      <c r="C2563" s="185" t="s">
        <v>18</v>
      </c>
      <c r="D2563" s="22" t="s">
        <v>7864</v>
      </c>
      <c r="E2563" s="51" t="s">
        <v>5985</v>
      </c>
      <c r="F2563" s="22" t="s">
        <v>13</v>
      </c>
      <c r="G2563" s="57" t="s">
        <v>14</v>
      </c>
      <c r="H2563" s="57" t="s">
        <v>8058</v>
      </c>
      <c r="I2563" s="22" t="s">
        <v>4049</v>
      </c>
      <c r="J2563" s="22" t="s">
        <v>4049</v>
      </c>
      <c r="K2563" s="63" t="s">
        <v>4772</v>
      </c>
      <c r="L2563" s="22" t="s">
        <v>8058</v>
      </c>
      <c r="M2563" s="22" t="s">
        <v>8058</v>
      </c>
      <c r="N2563" s="22" t="s">
        <v>8058</v>
      </c>
      <c r="O2563" s="22" t="s">
        <v>8058</v>
      </c>
      <c r="P2563" s="22" t="s">
        <v>6669</v>
      </c>
      <c r="Q2563" s="22" t="s">
        <v>8868</v>
      </c>
      <c r="R2563" s="22" t="s">
        <v>6384</v>
      </c>
      <c r="S2563" s="22"/>
      <c r="T2563" s="22"/>
      <c r="U2563" s="22"/>
      <c r="V2563" s="22"/>
      <c r="W2563" s="22"/>
      <c r="X2563" s="22"/>
      <c r="Y2563" s="22"/>
      <c r="Z2563" s="22"/>
      <c r="AA2563" s="22"/>
    </row>
    <row r="2564" spans="1:27" x14ac:dyDescent="0.3">
      <c r="A2564" s="19">
        <v>2569</v>
      </c>
      <c r="B2564" s="185" t="s">
        <v>12</v>
      </c>
      <c r="C2564" s="185" t="s">
        <v>18</v>
      </c>
      <c r="D2564" s="22" t="s">
        <v>7865</v>
      </c>
      <c r="E2564" s="22" t="s">
        <v>8058</v>
      </c>
      <c r="F2564" s="22" t="s">
        <v>8058</v>
      </c>
      <c r="G2564" s="57" t="s">
        <v>8058</v>
      </c>
      <c r="H2564" s="57" t="s">
        <v>8058</v>
      </c>
      <c r="I2564" s="22" t="s">
        <v>4049</v>
      </c>
      <c r="J2564" s="22" t="s">
        <v>4049</v>
      </c>
      <c r="K2564" s="63" t="s">
        <v>4772</v>
      </c>
      <c r="L2564" s="22" t="s">
        <v>8058</v>
      </c>
      <c r="M2564" s="22" t="s">
        <v>8058</v>
      </c>
      <c r="N2564" s="22" t="s">
        <v>8058</v>
      </c>
      <c r="O2564" s="22" t="s">
        <v>8058</v>
      </c>
      <c r="P2564" s="22" t="s">
        <v>6669</v>
      </c>
      <c r="Q2564" s="22" t="s">
        <v>8868</v>
      </c>
      <c r="R2564" s="22" t="s">
        <v>6384</v>
      </c>
      <c r="S2564" s="22"/>
      <c r="T2564" s="22"/>
      <c r="U2564" s="22"/>
      <c r="V2564" s="22"/>
      <c r="W2564" s="22"/>
      <c r="X2564" s="22"/>
      <c r="Y2564" s="22"/>
      <c r="Z2564" s="22"/>
      <c r="AA2564" s="22"/>
    </row>
    <row r="2565" spans="1:27" x14ac:dyDescent="0.3">
      <c r="A2565" s="19">
        <v>2570</v>
      </c>
      <c r="B2565" s="185" t="s">
        <v>12</v>
      </c>
      <c r="C2565" s="185" t="s">
        <v>18</v>
      </c>
      <c r="D2565" s="22" t="s">
        <v>7866</v>
      </c>
      <c r="E2565" s="22" t="s">
        <v>6675</v>
      </c>
      <c r="F2565" s="22" t="s">
        <v>8058</v>
      </c>
      <c r="G2565" s="57" t="s">
        <v>8058</v>
      </c>
      <c r="H2565" s="57" t="s">
        <v>8058</v>
      </c>
      <c r="I2565" s="22" t="s">
        <v>4049</v>
      </c>
      <c r="J2565" s="22" t="s">
        <v>4049</v>
      </c>
      <c r="K2565" s="63" t="s">
        <v>4772</v>
      </c>
      <c r="L2565" s="22" t="s">
        <v>8058</v>
      </c>
      <c r="M2565" s="22" t="s">
        <v>8058</v>
      </c>
      <c r="N2565" s="22" t="s">
        <v>8058</v>
      </c>
      <c r="O2565" s="22" t="s">
        <v>8058</v>
      </c>
      <c r="P2565" s="22" t="s">
        <v>6669</v>
      </c>
      <c r="Q2565" s="22" t="s">
        <v>8868</v>
      </c>
      <c r="R2565" s="22" t="s">
        <v>6384</v>
      </c>
      <c r="S2565" s="22"/>
      <c r="T2565" s="22"/>
      <c r="U2565" s="22"/>
      <c r="V2565" s="22"/>
      <c r="W2565" s="22"/>
      <c r="X2565" s="22"/>
      <c r="Y2565" s="22"/>
      <c r="Z2565" s="22"/>
      <c r="AA2565" s="22"/>
    </row>
    <row r="2566" spans="1:27" x14ac:dyDescent="0.3">
      <c r="A2566" s="19">
        <v>2571</v>
      </c>
      <c r="B2566" s="185" t="s">
        <v>12</v>
      </c>
      <c r="C2566" s="185" t="s">
        <v>18</v>
      </c>
      <c r="D2566" s="22" t="s">
        <v>7867</v>
      </c>
      <c r="E2566" s="51" t="s">
        <v>5985</v>
      </c>
      <c r="F2566" s="22" t="s">
        <v>13</v>
      </c>
      <c r="G2566" s="57" t="s">
        <v>14</v>
      </c>
      <c r="H2566" s="57" t="s">
        <v>8058</v>
      </c>
      <c r="I2566" s="22" t="s">
        <v>900</v>
      </c>
      <c r="J2566" s="22" t="s">
        <v>900</v>
      </c>
      <c r="K2566" s="63" t="s">
        <v>4772</v>
      </c>
      <c r="L2566" s="22" t="s">
        <v>8058</v>
      </c>
      <c r="M2566" s="22" t="s">
        <v>8058</v>
      </c>
      <c r="N2566" s="22" t="s">
        <v>8058</v>
      </c>
      <c r="O2566" s="22" t="s">
        <v>8058</v>
      </c>
      <c r="P2566" s="22" t="s">
        <v>6669</v>
      </c>
      <c r="Q2566" s="22" t="s">
        <v>8868</v>
      </c>
      <c r="R2566" s="22" t="s">
        <v>6384</v>
      </c>
      <c r="S2566" s="22"/>
      <c r="T2566" s="22"/>
      <c r="U2566" s="22"/>
      <c r="V2566" s="22"/>
      <c r="W2566" s="22"/>
      <c r="X2566" s="22"/>
      <c r="Y2566" s="22"/>
      <c r="Z2566" s="22"/>
      <c r="AA2566" s="22"/>
    </row>
    <row r="2567" spans="1:27" x14ac:dyDescent="0.3">
      <c r="A2567" s="19">
        <v>2572</v>
      </c>
      <c r="B2567" s="185" t="s">
        <v>12</v>
      </c>
      <c r="C2567" s="185" t="s">
        <v>18</v>
      </c>
      <c r="D2567" s="22" t="s">
        <v>7868</v>
      </c>
      <c r="E2567" s="51" t="s">
        <v>5985</v>
      </c>
      <c r="F2567" s="22" t="s">
        <v>13</v>
      </c>
      <c r="G2567" s="57" t="s">
        <v>14</v>
      </c>
      <c r="H2567" s="57" t="s">
        <v>8058</v>
      </c>
      <c r="I2567" s="22" t="s">
        <v>900</v>
      </c>
      <c r="J2567" s="22" t="s">
        <v>900</v>
      </c>
      <c r="K2567" s="63" t="s">
        <v>4772</v>
      </c>
      <c r="L2567" s="22" t="s">
        <v>8058</v>
      </c>
      <c r="M2567" s="22" t="s">
        <v>8058</v>
      </c>
      <c r="N2567" s="22" t="s">
        <v>8058</v>
      </c>
      <c r="O2567" s="22" t="s">
        <v>8058</v>
      </c>
      <c r="P2567" s="22" t="s">
        <v>6669</v>
      </c>
      <c r="Q2567" s="22" t="s">
        <v>8868</v>
      </c>
      <c r="R2567" s="22" t="s">
        <v>6384</v>
      </c>
      <c r="S2567" s="22"/>
      <c r="T2567" s="22"/>
      <c r="U2567" s="22"/>
      <c r="V2567" s="22"/>
      <c r="W2567" s="22"/>
      <c r="X2567" s="22"/>
      <c r="Y2567" s="22"/>
      <c r="Z2567" s="22"/>
      <c r="AA2567" s="22"/>
    </row>
    <row r="2568" spans="1:27" x14ac:dyDescent="0.3">
      <c r="A2568" s="19">
        <v>2573</v>
      </c>
      <c r="B2568" s="185" t="s">
        <v>12</v>
      </c>
      <c r="C2568" s="185" t="s">
        <v>18</v>
      </c>
      <c r="D2568" s="22" t="s">
        <v>7869</v>
      </c>
      <c r="E2568" s="51" t="s">
        <v>5985</v>
      </c>
      <c r="F2568" s="22" t="s">
        <v>13</v>
      </c>
      <c r="G2568" s="57" t="s">
        <v>14</v>
      </c>
      <c r="H2568" s="57" t="s">
        <v>8058</v>
      </c>
      <c r="I2568" s="22" t="s">
        <v>4274</v>
      </c>
      <c r="J2568" s="22" t="s">
        <v>4274</v>
      </c>
      <c r="K2568" s="63" t="s">
        <v>4772</v>
      </c>
      <c r="L2568" s="22" t="s">
        <v>8058</v>
      </c>
      <c r="M2568" s="22" t="s">
        <v>8058</v>
      </c>
      <c r="N2568" s="22" t="s">
        <v>8058</v>
      </c>
      <c r="O2568" s="22" t="s">
        <v>8058</v>
      </c>
      <c r="P2568" s="22" t="s">
        <v>6669</v>
      </c>
      <c r="Q2568" s="22" t="s">
        <v>8868</v>
      </c>
      <c r="R2568" s="22" t="s">
        <v>6384</v>
      </c>
      <c r="S2568" s="22"/>
      <c r="T2568" s="22"/>
      <c r="U2568" s="22"/>
      <c r="V2568" s="22"/>
      <c r="W2568" s="22"/>
      <c r="X2568" s="22"/>
      <c r="Y2568" s="22"/>
      <c r="Z2568" s="22"/>
      <c r="AA2568" s="22"/>
    </row>
    <row r="2569" spans="1:27" x14ac:dyDescent="0.3">
      <c r="A2569" s="19">
        <v>2574</v>
      </c>
      <c r="B2569" s="185" t="s">
        <v>12</v>
      </c>
      <c r="C2569" s="185" t="s">
        <v>18</v>
      </c>
      <c r="D2569" s="22" t="s">
        <v>7870</v>
      </c>
      <c r="E2569" s="51" t="s">
        <v>5985</v>
      </c>
      <c r="F2569" s="22" t="s">
        <v>13</v>
      </c>
      <c r="G2569" s="57" t="s">
        <v>14</v>
      </c>
      <c r="H2569" s="57" t="s">
        <v>8058</v>
      </c>
      <c r="I2569" s="22" t="s">
        <v>4274</v>
      </c>
      <c r="J2569" s="22" t="s">
        <v>4274</v>
      </c>
      <c r="K2569" s="63" t="s">
        <v>4772</v>
      </c>
      <c r="L2569" s="22" t="s">
        <v>8058</v>
      </c>
      <c r="M2569" s="22" t="s">
        <v>8058</v>
      </c>
      <c r="N2569" s="22" t="s">
        <v>8058</v>
      </c>
      <c r="O2569" s="22" t="s">
        <v>8058</v>
      </c>
      <c r="P2569" s="22" t="s">
        <v>6669</v>
      </c>
      <c r="Q2569" s="22" t="s">
        <v>8868</v>
      </c>
      <c r="R2569" s="22" t="s">
        <v>6384</v>
      </c>
      <c r="S2569" s="22"/>
      <c r="T2569" s="22"/>
      <c r="U2569" s="22"/>
      <c r="V2569" s="22"/>
      <c r="W2569" s="22"/>
      <c r="X2569" s="22"/>
      <c r="Y2569" s="22"/>
      <c r="Z2569" s="22"/>
      <c r="AA2569" s="22"/>
    </row>
    <row r="2570" spans="1:27" x14ac:dyDescent="0.3">
      <c r="A2570" s="19">
        <v>2575</v>
      </c>
      <c r="B2570" s="185" t="s">
        <v>12</v>
      </c>
      <c r="C2570" s="185" t="s">
        <v>18</v>
      </c>
      <c r="D2570" s="22" t="s">
        <v>7871</v>
      </c>
      <c r="E2570" s="51" t="s">
        <v>5985</v>
      </c>
      <c r="F2570" s="22" t="s">
        <v>13</v>
      </c>
      <c r="G2570" s="57" t="s">
        <v>14</v>
      </c>
      <c r="H2570" s="57" t="s">
        <v>8058</v>
      </c>
      <c r="I2570" s="22" t="s">
        <v>6682</v>
      </c>
      <c r="J2570" s="22" t="s">
        <v>6682</v>
      </c>
      <c r="K2570" s="63" t="s">
        <v>4772</v>
      </c>
      <c r="L2570" s="22" t="s">
        <v>8058</v>
      </c>
      <c r="M2570" s="22" t="s">
        <v>8058</v>
      </c>
      <c r="N2570" s="22" t="s">
        <v>8058</v>
      </c>
      <c r="O2570" s="22" t="s">
        <v>8058</v>
      </c>
      <c r="P2570" s="22" t="s">
        <v>6669</v>
      </c>
      <c r="Q2570" s="22" t="s">
        <v>8868</v>
      </c>
      <c r="R2570" s="22" t="s">
        <v>6384</v>
      </c>
      <c r="S2570" s="22"/>
      <c r="T2570" s="22"/>
      <c r="U2570" s="22"/>
      <c r="V2570" s="22"/>
      <c r="W2570" s="22"/>
      <c r="X2570" s="22"/>
      <c r="Y2570" s="22"/>
      <c r="Z2570" s="22"/>
      <c r="AA2570" s="22"/>
    </row>
    <row r="2571" spans="1:27" x14ac:dyDescent="0.3">
      <c r="A2571" s="19">
        <v>2576</v>
      </c>
      <c r="B2571" s="185" t="s">
        <v>12</v>
      </c>
      <c r="C2571" s="185" t="s">
        <v>18</v>
      </c>
      <c r="D2571" s="22" t="s">
        <v>7872</v>
      </c>
      <c r="E2571" s="51" t="s">
        <v>5985</v>
      </c>
      <c r="F2571" s="22" t="s">
        <v>13</v>
      </c>
      <c r="G2571" s="57" t="s">
        <v>14</v>
      </c>
      <c r="H2571" s="57" t="s">
        <v>8058</v>
      </c>
      <c r="I2571" s="22" t="s">
        <v>2871</v>
      </c>
      <c r="J2571" s="22" t="s">
        <v>2871</v>
      </c>
      <c r="K2571" s="63" t="s">
        <v>4772</v>
      </c>
      <c r="L2571" s="22" t="s">
        <v>8058</v>
      </c>
      <c r="M2571" s="22" t="s">
        <v>8058</v>
      </c>
      <c r="N2571" s="22" t="s">
        <v>8058</v>
      </c>
      <c r="O2571" s="22" t="s">
        <v>8058</v>
      </c>
      <c r="P2571" s="22" t="s">
        <v>6669</v>
      </c>
      <c r="Q2571" s="22" t="s">
        <v>8868</v>
      </c>
      <c r="R2571" s="22" t="s">
        <v>6384</v>
      </c>
      <c r="S2571" s="22"/>
      <c r="T2571" s="22"/>
      <c r="U2571" s="22"/>
      <c r="V2571" s="22"/>
      <c r="W2571" s="22"/>
      <c r="X2571" s="22"/>
      <c r="Y2571" s="22"/>
      <c r="Z2571" s="22"/>
      <c r="AA2571" s="22"/>
    </row>
    <row r="2572" spans="1:27" x14ac:dyDescent="0.3">
      <c r="A2572" s="19">
        <v>2577</v>
      </c>
      <c r="B2572" s="185" t="s">
        <v>12</v>
      </c>
      <c r="C2572" s="185" t="s">
        <v>18</v>
      </c>
      <c r="D2572" s="22" t="s">
        <v>7873</v>
      </c>
      <c r="E2572" s="51" t="s">
        <v>5985</v>
      </c>
      <c r="F2572" s="22" t="s">
        <v>13</v>
      </c>
      <c r="G2572" s="57" t="s">
        <v>14</v>
      </c>
      <c r="H2572" s="57" t="s">
        <v>8058</v>
      </c>
      <c r="I2572" s="22" t="s">
        <v>2871</v>
      </c>
      <c r="J2572" s="22" t="s">
        <v>2871</v>
      </c>
      <c r="K2572" s="63" t="s">
        <v>4772</v>
      </c>
      <c r="L2572" s="22" t="s">
        <v>8058</v>
      </c>
      <c r="M2572" s="22" t="s">
        <v>8058</v>
      </c>
      <c r="N2572" s="22" t="s">
        <v>8058</v>
      </c>
      <c r="O2572" s="22" t="s">
        <v>8058</v>
      </c>
      <c r="P2572" s="22" t="s">
        <v>6669</v>
      </c>
      <c r="Q2572" s="22" t="s">
        <v>8868</v>
      </c>
      <c r="R2572" s="22" t="s">
        <v>6384</v>
      </c>
      <c r="S2572" s="22"/>
      <c r="T2572" s="22"/>
      <c r="U2572" s="22"/>
      <c r="V2572" s="22"/>
      <c r="W2572" s="22"/>
      <c r="X2572" s="22"/>
      <c r="Y2572" s="22"/>
      <c r="Z2572" s="22"/>
      <c r="AA2572" s="22"/>
    </row>
    <row r="2573" spans="1:27" x14ac:dyDescent="0.3">
      <c r="A2573" s="19">
        <v>2578</v>
      </c>
      <c r="B2573" s="185" t="s">
        <v>12</v>
      </c>
      <c r="C2573" s="185" t="s">
        <v>18</v>
      </c>
      <c r="D2573" s="22" t="s">
        <v>7874</v>
      </c>
      <c r="E2573" s="51" t="s">
        <v>6771</v>
      </c>
      <c r="F2573" s="22" t="s">
        <v>13</v>
      </c>
      <c r="G2573" s="57" t="s">
        <v>14</v>
      </c>
      <c r="H2573" s="57" t="s">
        <v>8058</v>
      </c>
      <c r="I2573" s="22" t="s">
        <v>4275</v>
      </c>
      <c r="J2573" s="22" t="s">
        <v>4275</v>
      </c>
      <c r="K2573" s="63" t="s">
        <v>4772</v>
      </c>
      <c r="L2573" s="22" t="s">
        <v>8058</v>
      </c>
      <c r="M2573" s="22" t="s">
        <v>8058</v>
      </c>
      <c r="N2573" s="22" t="s">
        <v>8058</v>
      </c>
      <c r="O2573" s="22" t="s">
        <v>8058</v>
      </c>
      <c r="P2573" s="22" t="s">
        <v>6669</v>
      </c>
      <c r="Q2573" s="22" t="s">
        <v>8868</v>
      </c>
      <c r="R2573" s="22" t="s">
        <v>6384</v>
      </c>
      <c r="S2573" s="22"/>
      <c r="T2573" s="22"/>
      <c r="U2573" s="22"/>
      <c r="V2573" s="22"/>
      <c r="W2573" s="22"/>
      <c r="X2573" s="22"/>
      <c r="Y2573" s="22"/>
      <c r="Z2573" s="22"/>
      <c r="AA2573" s="22"/>
    </row>
    <row r="2574" spans="1:27" x14ac:dyDescent="0.3">
      <c r="A2574" s="19">
        <v>2579</v>
      </c>
      <c r="B2574" s="185" t="s">
        <v>12</v>
      </c>
      <c r="C2574" s="185" t="s">
        <v>18</v>
      </c>
      <c r="D2574" s="22" t="s">
        <v>7875</v>
      </c>
      <c r="E2574" s="51" t="s">
        <v>6771</v>
      </c>
      <c r="F2574" s="22" t="s">
        <v>13</v>
      </c>
      <c r="G2574" s="57" t="s">
        <v>14</v>
      </c>
      <c r="H2574" s="57" t="s">
        <v>8058</v>
      </c>
      <c r="I2574" s="22" t="s">
        <v>4275</v>
      </c>
      <c r="J2574" s="22" t="s">
        <v>4275</v>
      </c>
      <c r="K2574" s="63" t="s">
        <v>4772</v>
      </c>
      <c r="L2574" s="22" t="s">
        <v>8058</v>
      </c>
      <c r="M2574" s="22" t="s">
        <v>8058</v>
      </c>
      <c r="N2574" s="22" t="s">
        <v>8058</v>
      </c>
      <c r="O2574" s="22" t="s">
        <v>8058</v>
      </c>
      <c r="P2574" s="22" t="s">
        <v>6669</v>
      </c>
      <c r="Q2574" s="22" t="s">
        <v>8868</v>
      </c>
      <c r="R2574" s="22" t="s">
        <v>6384</v>
      </c>
      <c r="S2574" s="22"/>
      <c r="T2574" s="22"/>
      <c r="U2574" s="22"/>
      <c r="V2574" s="22"/>
      <c r="W2574" s="22"/>
      <c r="X2574" s="22"/>
      <c r="Y2574" s="22"/>
      <c r="Z2574" s="22"/>
      <c r="AA2574" s="22"/>
    </row>
    <row r="2575" spans="1:27" x14ac:dyDescent="0.3">
      <c r="A2575" s="19">
        <v>2580</v>
      </c>
      <c r="B2575" s="185" t="s">
        <v>12</v>
      </c>
      <c r="C2575" s="185" t="s">
        <v>18</v>
      </c>
      <c r="D2575" s="22" t="s">
        <v>7876</v>
      </c>
      <c r="E2575" s="51" t="s">
        <v>6771</v>
      </c>
      <c r="F2575" s="22" t="s">
        <v>13</v>
      </c>
      <c r="G2575" s="57" t="s">
        <v>14</v>
      </c>
      <c r="H2575" s="57" t="s">
        <v>8058</v>
      </c>
      <c r="I2575" s="22" t="s">
        <v>4275</v>
      </c>
      <c r="J2575" s="22" t="s">
        <v>4275</v>
      </c>
      <c r="K2575" s="63" t="s">
        <v>4772</v>
      </c>
      <c r="L2575" s="22" t="s">
        <v>8058</v>
      </c>
      <c r="M2575" s="22" t="s">
        <v>8058</v>
      </c>
      <c r="N2575" s="22" t="s">
        <v>8058</v>
      </c>
      <c r="O2575" s="22" t="s">
        <v>8058</v>
      </c>
      <c r="P2575" s="22" t="s">
        <v>6669</v>
      </c>
      <c r="Q2575" s="22" t="s">
        <v>8868</v>
      </c>
      <c r="R2575" s="22" t="s">
        <v>6384</v>
      </c>
      <c r="S2575" s="22"/>
      <c r="T2575" s="22"/>
      <c r="U2575" s="22"/>
      <c r="V2575" s="22"/>
      <c r="W2575" s="22"/>
      <c r="X2575" s="22"/>
      <c r="Y2575" s="22"/>
      <c r="Z2575" s="22"/>
      <c r="AA2575" s="22"/>
    </row>
    <row r="2576" spans="1:27" x14ac:dyDescent="0.3">
      <c r="A2576" s="19">
        <v>2581</v>
      </c>
      <c r="B2576" s="185" t="s">
        <v>12</v>
      </c>
      <c r="C2576" s="185" t="s">
        <v>18</v>
      </c>
      <c r="D2576" s="22" t="s">
        <v>7877</v>
      </c>
      <c r="E2576" s="51" t="s">
        <v>6771</v>
      </c>
      <c r="F2576" s="22" t="s">
        <v>13</v>
      </c>
      <c r="G2576" s="57" t="s">
        <v>14</v>
      </c>
      <c r="H2576" s="57" t="s">
        <v>8058</v>
      </c>
      <c r="I2576" s="22" t="s">
        <v>4275</v>
      </c>
      <c r="J2576" s="22" t="s">
        <v>4275</v>
      </c>
      <c r="K2576" s="63" t="s">
        <v>4772</v>
      </c>
      <c r="L2576" s="22" t="s">
        <v>8058</v>
      </c>
      <c r="M2576" s="22" t="s">
        <v>8058</v>
      </c>
      <c r="N2576" s="22" t="s">
        <v>8058</v>
      </c>
      <c r="O2576" s="22" t="s">
        <v>8058</v>
      </c>
      <c r="P2576" s="22" t="s">
        <v>6669</v>
      </c>
      <c r="Q2576" s="22" t="s">
        <v>8868</v>
      </c>
      <c r="R2576" s="22" t="s">
        <v>6384</v>
      </c>
      <c r="S2576" s="22"/>
      <c r="T2576" s="22"/>
      <c r="U2576" s="22"/>
      <c r="V2576" s="22"/>
      <c r="W2576" s="22"/>
      <c r="X2576" s="22"/>
      <c r="Y2576" s="22"/>
      <c r="Z2576" s="22"/>
      <c r="AA2576" s="22"/>
    </row>
    <row r="2577" spans="1:27" x14ac:dyDescent="0.3">
      <c r="A2577" s="19">
        <v>2582</v>
      </c>
      <c r="B2577" s="185" t="s">
        <v>12</v>
      </c>
      <c r="C2577" s="185" t="s">
        <v>18</v>
      </c>
      <c r="D2577" s="22" t="s">
        <v>7878</v>
      </c>
      <c r="E2577" s="51" t="s">
        <v>6771</v>
      </c>
      <c r="F2577" s="22" t="s">
        <v>13</v>
      </c>
      <c r="G2577" s="57" t="s">
        <v>14</v>
      </c>
      <c r="H2577" s="57" t="s">
        <v>8058</v>
      </c>
      <c r="I2577" s="22" t="s">
        <v>4275</v>
      </c>
      <c r="J2577" s="22" t="s">
        <v>4275</v>
      </c>
      <c r="K2577" s="63" t="s">
        <v>4772</v>
      </c>
      <c r="L2577" s="22" t="s">
        <v>8058</v>
      </c>
      <c r="M2577" s="22" t="s">
        <v>8058</v>
      </c>
      <c r="N2577" s="22" t="s">
        <v>8058</v>
      </c>
      <c r="O2577" s="22" t="s">
        <v>8058</v>
      </c>
      <c r="P2577" s="22" t="s">
        <v>6669</v>
      </c>
      <c r="Q2577" s="22" t="s">
        <v>8868</v>
      </c>
      <c r="R2577" s="22" t="s">
        <v>6384</v>
      </c>
      <c r="S2577" s="22"/>
      <c r="T2577" s="22"/>
      <c r="U2577" s="22"/>
      <c r="V2577" s="22"/>
      <c r="W2577" s="22"/>
      <c r="X2577" s="22"/>
      <c r="Y2577" s="22"/>
      <c r="Z2577" s="22"/>
      <c r="AA2577" s="22"/>
    </row>
    <row r="2578" spans="1:27" x14ac:dyDescent="0.3">
      <c r="A2578" s="19">
        <v>2583</v>
      </c>
      <c r="B2578" s="185" t="s">
        <v>12</v>
      </c>
      <c r="C2578" s="185" t="s">
        <v>18</v>
      </c>
      <c r="D2578" s="22" t="s">
        <v>7879</v>
      </c>
      <c r="E2578" s="22" t="s">
        <v>6675</v>
      </c>
      <c r="F2578" s="22" t="s">
        <v>8058</v>
      </c>
      <c r="G2578" s="57" t="s">
        <v>8058</v>
      </c>
      <c r="H2578" s="57" t="s">
        <v>8058</v>
      </c>
      <c r="I2578" s="22" t="s">
        <v>4275</v>
      </c>
      <c r="J2578" s="22" t="s">
        <v>4275</v>
      </c>
      <c r="K2578" s="63" t="s">
        <v>4772</v>
      </c>
      <c r="L2578" s="22" t="s">
        <v>8058</v>
      </c>
      <c r="M2578" s="22" t="s">
        <v>8058</v>
      </c>
      <c r="N2578" s="22" t="s">
        <v>8058</v>
      </c>
      <c r="O2578" s="22" t="s">
        <v>8058</v>
      </c>
      <c r="P2578" s="22" t="s">
        <v>6669</v>
      </c>
      <c r="Q2578" s="22" t="s">
        <v>8868</v>
      </c>
      <c r="R2578" s="22" t="s">
        <v>6384</v>
      </c>
      <c r="S2578" s="22"/>
      <c r="T2578" s="22"/>
      <c r="U2578" s="22"/>
      <c r="V2578" s="22"/>
      <c r="W2578" s="22"/>
      <c r="X2578" s="22"/>
      <c r="Y2578" s="22"/>
      <c r="Z2578" s="22"/>
      <c r="AA2578" s="22"/>
    </row>
    <row r="2579" spans="1:27" x14ac:dyDescent="0.3">
      <c r="A2579" s="19">
        <v>2584</v>
      </c>
      <c r="B2579" s="34" t="s">
        <v>12</v>
      </c>
      <c r="C2579" s="89" t="s">
        <v>18</v>
      </c>
      <c r="D2579" s="22" t="s">
        <v>4234</v>
      </c>
      <c r="E2579" s="51" t="s">
        <v>5985</v>
      </c>
      <c r="F2579" s="23" t="s">
        <v>13</v>
      </c>
      <c r="G2579" s="206" t="s">
        <v>14</v>
      </c>
      <c r="H2579" s="56" t="s">
        <v>8058</v>
      </c>
      <c r="I2579" s="55" t="s">
        <v>4274</v>
      </c>
      <c r="J2579" s="55" t="s">
        <v>4274</v>
      </c>
      <c r="K2579" s="55" t="s">
        <v>4772</v>
      </c>
      <c r="L2579" s="19" t="s">
        <v>8058</v>
      </c>
      <c r="M2579" s="22" t="s">
        <v>8938</v>
      </c>
      <c r="N2579" s="19" t="s">
        <v>8058</v>
      </c>
      <c r="O2579" s="19" t="s">
        <v>8058</v>
      </c>
      <c r="P2579" s="20" t="s">
        <v>4279</v>
      </c>
      <c r="Q2579" s="20" t="s">
        <v>8890</v>
      </c>
      <c r="R2579" s="20" t="s">
        <v>4218</v>
      </c>
    </row>
    <row r="2580" spans="1:27" x14ac:dyDescent="0.3">
      <c r="A2580" s="19">
        <v>2585</v>
      </c>
      <c r="B2580" s="185" t="s">
        <v>12</v>
      </c>
      <c r="C2580" s="185" t="s">
        <v>18</v>
      </c>
      <c r="D2580" s="22" t="s">
        <v>7880</v>
      </c>
      <c r="E2580" s="51" t="s">
        <v>6771</v>
      </c>
      <c r="F2580" s="22" t="s">
        <v>13</v>
      </c>
      <c r="G2580" s="57" t="s">
        <v>14</v>
      </c>
      <c r="H2580" s="57" t="s">
        <v>8058</v>
      </c>
      <c r="I2580" s="22" t="s">
        <v>4275</v>
      </c>
      <c r="J2580" s="22" t="s">
        <v>4275</v>
      </c>
      <c r="K2580" s="63" t="s">
        <v>4772</v>
      </c>
      <c r="L2580" s="22" t="s">
        <v>8058</v>
      </c>
      <c r="M2580" s="22" t="s">
        <v>8058</v>
      </c>
      <c r="N2580" s="22" t="s">
        <v>8058</v>
      </c>
      <c r="O2580" s="22" t="s">
        <v>8058</v>
      </c>
      <c r="P2580" s="22" t="s">
        <v>6669</v>
      </c>
      <c r="Q2580" s="22" t="s">
        <v>8868</v>
      </c>
      <c r="R2580" s="22" t="s">
        <v>6384</v>
      </c>
      <c r="S2580" s="22"/>
      <c r="T2580" s="22"/>
      <c r="U2580" s="22"/>
      <c r="V2580" s="22"/>
      <c r="W2580" s="22"/>
      <c r="X2580" s="22"/>
      <c r="Y2580" s="22"/>
      <c r="Z2580" s="22"/>
      <c r="AA2580" s="22"/>
    </row>
    <row r="2581" spans="1:27" x14ac:dyDescent="0.3">
      <c r="A2581" s="19">
        <v>2586</v>
      </c>
      <c r="B2581" s="185" t="s">
        <v>12</v>
      </c>
      <c r="C2581" s="185" t="s">
        <v>18</v>
      </c>
      <c r="D2581" s="22" t="s">
        <v>7881</v>
      </c>
      <c r="E2581" s="51" t="s">
        <v>6771</v>
      </c>
      <c r="F2581" s="22" t="s">
        <v>13</v>
      </c>
      <c r="G2581" s="57" t="s">
        <v>14</v>
      </c>
      <c r="H2581" s="57" t="s">
        <v>8058</v>
      </c>
      <c r="I2581" s="22" t="s">
        <v>4069</v>
      </c>
      <c r="J2581" s="22" t="s">
        <v>8847</v>
      </c>
      <c r="K2581" s="63" t="s">
        <v>8765</v>
      </c>
      <c r="L2581" s="22" t="s">
        <v>8058</v>
      </c>
      <c r="M2581" s="22" t="s">
        <v>8058</v>
      </c>
      <c r="N2581" s="22" t="s">
        <v>8058</v>
      </c>
      <c r="O2581" s="22" t="s">
        <v>8058</v>
      </c>
      <c r="P2581" s="22" t="s">
        <v>6669</v>
      </c>
      <c r="Q2581" s="22" t="s">
        <v>8868</v>
      </c>
      <c r="R2581" s="22" t="s">
        <v>6384</v>
      </c>
      <c r="S2581" s="22"/>
      <c r="T2581" s="22"/>
      <c r="U2581" s="22"/>
      <c r="V2581" s="22"/>
      <c r="W2581" s="22"/>
      <c r="X2581" s="22"/>
      <c r="Y2581" s="22"/>
      <c r="Z2581" s="22"/>
      <c r="AA2581" s="22"/>
    </row>
    <row r="2582" spans="1:27" x14ac:dyDescent="0.3">
      <c r="A2582" s="19">
        <v>2587</v>
      </c>
      <c r="B2582" s="34" t="s">
        <v>12</v>
      </c>
      <c r="C2582" s="89" t="s">
        <v>18</v>
      </c>
      <c r="D2582" s="22" t="s">
        <v>4253</v>
      </c>
      <c r="E2582" s="51" t="s">
        <v>5985</v>
      </c>
      <c r="F2582" s="23" t="s">
        <v>13</v>
      </c>
      <c r="G2582" s="206" t="s">
        <v>14</v>
      </c>
      <c r="H2582" s="51" t="s">
        <v>8165</v>
      </c>
      <c r="I2582" s="55" t="s">
        <v>4050</v>
      </c>
      <c r="J2582" s="55" t="s">
        <v>4050</v>
      </c>
      <c r="K2582" s="58" t="s">
        <v>8728</v>
      </c>
      <c r="L2582" s="19" t="s">
        <v>8058</v>
      </c>
      <c r="M2582" s="19" t="s">
        <v>8058</v>
      </c>
      <c r="N2582" s="19" t="s">
        <v>8058</v>
      </c>
      <c r="O2582" s="19" t="s">
        <v>8058</v>
      </c>
      <c r="P2582" s="20" t="s">
        <v>4279</v>
      </c>
      <c r="Q2582" s="20" t="s">
        <v>8890</v>
      </c>
      <c r="R2582" s="20" t="s">
        <v>4218</v>
      </c>
    </row>
    <row r="2583" spans="1:27" x14ac:dyDescent="0.3">
      <c r="A2583" s="19">
        <v>2588</v>
      </c>
      <c r="B2583" s="185" t="s">
        <v>12</v>
      </c>
      <c r="C2583" s="185" t="s">
        <v>18</v>
      </c>
      <c r="D2583" s="22" t="s">
        <v>7882</v>
      </c>
      <c r="E2583" s="22" t="s">
        <v>6885</v>
      </c>
      <c r="F2583" s="22" t="s">
        <v>13</v>
      </c>
      <c r="G2583" s="57" t="s">
        <v>14</v>
      </c>
      <c r="H2583" s="57" t="s">
        <v>8058</v>
      </c>
      <c r="I2583" s="22" t="s">
        <v>4275</v>
      </c>
      <c r="J2583" s="22" t="s">
        <v>4275</v>
      </c>
      <c r="K2583" s="63" t="s">
        <v>4772</v>
      </c>
      <c r="L2583" s="22" t="s">
        <v>8058</v>
      </c>
      <c r="M2583" s="22" t="s">
        <v>8058</v>
      </c>
      <c r="N2583" s="22" t="s">
        <v>8058</v>
      </c>
      <c r="O2583" s="22" t="s">
        <v>8058</v>
      </c>
      <c r="P2583" s="22" t="s">
        <v>6669</v>
      </c>
      <c r="Q2583" s="22" t="s">
        <v>8868</v>
      </c>
      <c r="R2583" s="22" t="s">
        <v>6384</v>
      </c>
      <c r="S2583" s="22"/>
      <c r="T2583" s="22"/>
      <c r="U2583" s="22"/>
      <c r="V2583" s="22"/>
      <c r="W2583" s="22"/>
      <c r="X2583" s="22"/>
      <c r="Y2583" s="22"/>
      <c r="Z2583" s="22"/>
      <c r="AA2583" s="22"/>
    </row>
    <row r="2584" spans="1:27" x14ac:dyDescent="0.3">
      <c r="A2584" s="19">
        <v>2589</v>
      </c>
      <c r="B2584" s="34" t="s">
        <v>12</v>
      </c>
      <c r="C2584" s="89" t="s">
        <v>18</v>
      </c>
      <c r="D2584" s="22" t="s">
        <v>4241</v>
      </c>
      <c r="E2584" s="51" t="s">
        <v>6771</v>
      </c>
      <c r="F2584" s="23" t="s">
        <v>13</v>
      </c>
      <c r="G2584" s="206" t="s">
        <v>14</v>
      </c>
      <c r="H2584" s="56" t="s">
        <v>8058</v>
      </c>
      <c r="I2584" s="55" t="s">
        <v>4275</v>
      </c>
      <c r="J2584" s="55" t="s">
        <v>4275</v>
      </c>
      <c r="K2584" s="51" t="s">
        <v>4772</v>
      </c>
      <c r="L2584" s="19" t="s">
        <v>8058</v>
      </c>
      <c r="M2584" s="19" t="s">
        <v>8058</v>
      </c>
      <c r="N2584" s="19" t="s">
        <v>8058</v>
      </c>
      <c r="O2584" s="19" t="s">
        <v>8058</v>
      </c>
      <c r="P2584" s="20" t="s">
        <v>4279</v>
      </c>
      <c r="Q2584" s="20" t="s">
        <v>8890</v>
      </c>
      <c r="R2584" s="20" t="s">
        <v>4218</v>
      </c>
    </row>
    <row r="2585" spans="1:27" x14ac:dyDescent="0.3">
      <c r="A2585" s="19">
        <v>2590</v>
      </c>
      <c r="B2585" s="185" t="s">
        <v>12</v>
      </c>
      <c r="C2585" s="185" t="s">
        <v>18</v>
      </c>
      <c r="D2585" s="22" t="s">
        <v>7883</v>
      </c>
      <c r="E2585" s="51" t="s">
        <v>6771</v>
      </c>
      <c r="F2585" s="22" t="s">
        <v>13</v>
      </c>
      <c r="G2585" s="57" t="s">
        <v>14</v>
      </c>
      <c r="H2585" s="57" t="s">
        <v>8058</v>
      </c>
      <c r="I2585" s="22" t="s">
        <v>4275</v>
      </c>
      <c r="J2585" s="22" t="s">
        <v>4275</v>
      </c>
      <c r="K2585" s="63" t="s">
        <v>4772</v>
      </c>
      <c r="L2585" s="22" t="s">
        <v>8058</v>
      </c>
      <c r="M2585" s="22" t="s">
        <v>8058</v>
      </c>
      <c r="N2585" s="22" t="s">
        <v>8058</v>
      </c>
      <c r="O2585" s="22" t="s">
        <v>8058</v>
      </c>
      <c r="P2585" s="22" t="s">
        <v>6669</v>
      </c>
      <c r="Q2585" s="22" t="s">
        <v>8868</v>
      </c>
      <c r="R2585" s="22" t="s">
        <v>6384</v>
      </c>
      <c r="S2585" s="22"/>
      <c r="T2585" s="22"/>
      <c r="U2585" s="22"/>
      <c r="V2585" s="22"/>
      <c r="W2585" s="22"/>
      <c r="X2585" s="22"/>
      <c r="Y2585" s="22"/>
      <c r="Z2585" s="22"/>
      <c r="AA2585" s="22"/>
    </row>
    <row r="2586" spans="1:27" x14ac:dyDescent="0.3">
      <c r="A2586" s="19">
        <v>2591</v>
      </c>
      <c r="B2586" s="185" t="s">
        <v>12</v>
      </c>
      <c r="C2586" s="185" t="s">
        <v>18</v>
      </c>
      <c r="D2586" s="22" t="s">
        <v>7884</v>
      </c>
      <c r="E2586" s="51" t="s">
        <v>5985</v>
      </c>
      <c r="F2586" s="22" t="s">
        <v>13</v>
      </c>
      <c r="G2586" s="57" t="s">
        <v>14</v>
      </c>
      <c r="H2586" s="57" t="s">
        <v>8058</v>
      </c>
      <c r="I2586" s="22" t="s">
        <v>1558</v>
      </c>
      <c r="J2586" s="22" t="s">
        <v>1558</v>
      </c>
      <c r="K2586" s="63" t="s">
        <v>4772</v>
      </c>
      <c r="L2586" s="22" t="s">
        <v>8058</v>
      </c>
      <c r="M2586" s="22" t="s">
        <v>8058</v>
      </c>
      <c r="N2586" s="22" t="s">
        <v>8058</v>
      </c>
      <c r="O2586" s="22" t="s">
        <v>8058</v>
      </c>
      <c r="P2586" s="22" t="s">
        <v>6669</v>
      </c>
      <c r="Q2586" s="22" t="s">
        <v>8868</v>
      </c>
      <c r="R2586" s="22" t="s">
        <v>6384</v>
      </c>
      <c r="S2586" s="22"/>
      <c r="T2586" s="22"/>
      <c r="U2586" s="22"/>
      <c r="V2586" s="22"/>
      <c r="W2586" s="22"/>
      <c r="X2586" s="22"/>
      <c r="Y2586" s="22"/>
      <c r="Z2586" s="22"/>
      <c r="AA2586" s="22"/>
    </row>
    <row r="2587" spans="1:27" x14ac:dyDescent="0.3">
      <c r="A2587" s="19">
        <v>2592</v>
      </c>
      <c r="B2587" s="185" t="s">
        <v>12</v>
      </c>
      <c r="C2587" s="185" t="s">
        <v>18</v>
      </c>
      <c r="D2587" s="22" t="s">
        <v>7885</v>
      </c>
      <c r="E2587" s="51" t="s">
        <v>5985</v>
      </c>
      <c r="F2587" s="22" t="s">
        <v>13</v>
      </c>
      <c r="G2587" s="57" t="s">
        <v>14</v>
      </c>
      <c r="H2587" s="57" t="s">
        <v>8058</v>
      </c>
      <c r="I2587" s="22" t="s">
        <v>4052</v>
      </c>
      <c r="J2587" s="22" t="s">
        <v>4052</v>
      </c>
      <c r="K2587" s="63" t="s">
        <v>8680</v>
      </c>
      <c r="L2587" s="22" t="s">
        <v>8058</v>
      </c>
      <c r="M2587" s="22" t="s">
        <v>8058</v>
      </c>
      <c r="N2587" s="22" t="s">
        <v>8058</v>
      </c>
      <c r="O2587" s="22" t="s">
        <v>8058</v>
      </c>
      <c r="P2587" s="22" t="s">
        <v>6669</v>
      </c>
      <c r="Q2587" s="22" t="s">
        <v>8868</v>
      </c>
      <c r="R2587" s="22" t="s">
        <v>6384</v>
      </c>
      <c r="S2587" s="22"/>
      <c r="T2587" s="22"/>
      <c r="U2587" s="22"/>
      <c r="V2587" s="22"/>
      <c r="W2587" s="22"/>
      <c r="X2587" s="22"/>
      <c r="Y2587" s="22"/>
      <c r="Z2587" s="22"/>
      <c r="AA2587" s="22"/>
    </row>
    <row r="2588" spans="1:27" x14ac:dyDescent="0.3">
      <c r="A2588" s="19">
        <v>2593</v>
      </c>
      <c r="B2588" s="185" t="s">
        <v>12</v>
      </c>
      <c r="C2588" s="185" t="s">
        <v>18</v>
      </c>
      <c r="D2588" s="22" t="s">
        <v>7886</v>
      </c>
      <c r="E2588" s="51" t="s">
        <v>5985</v>
      </c>
      <c r="F2588" s="22" t="s">
        <v>13</v>
      </c>
      <c r="G2588" s="57" t="s">
        <v>14</v>
      </c>
      <c r="H2588" s="57" t="s">
        <v>8058</v>
      </c>
      <c r="I2588" s="22" t="s">
        <v>4052</v>
      </c>
      <c r="J2588" s="22" t="s">
        <v>4052</v>
      </c>
      <c r="K2588" s="63" t="s">
        <v>8680</v>
      </c>
      <c r="L2588" s="22" t="s">
        <v>8058</v>
      </c>
      <c r="M2588" s="22" t="s">
        <v>8058</v>
      </c>
      <c r="N2588" s="22" t="s">
        <v>8058</v>
      </c>
      <c r="O2588" s="22" t="s">
        <v>8058</v>
      </c>
      <c r="P2588" s="22" t="s">
        <v>6669</v>
      </c>
      <c r="Q2588" s="22" t="s">
        <v>8868</v>
      </c>
      <c r="R2588" s="22" t="s">
        <v>6384</v>
      </c>
      <c r="S2588" s="22"/>
      <c r="T2588" s="22"/>
      <c r="U2588" s="22"/>
      <c r="V2588" s="22"/>
      <c r="W2588" s="22"/>
      <c r="X2588" s="22"/>
      <c r="Y2588" s="22"/>
      <c r="Z2588" s="22"/>
      <c r="AA2588" s="22"/>
    </row>
    <row r="2589" spans="1:27" x14ac:dyDescent="0.3">
      <c r="A2589" s="19">
        <v>2594</v>
      </c>
      <c r="B2589" s="185" t="s">
        <v>12</v>
      </c>
      <c r="C2589" s="185" t="s">
        <v>18</v>
      </c>
      <c r="D2589" s="22" t="s">
        <v>7887</v>
      </c>
      <c r="E2589" s="51" t="s">
        <v>6771</v>
      </c>
      <c r="F2589" s="22" t="s">
        <v>13</v>
      </c>
      <c r="G2589" s="57" t="s">
        <v>14</v>
      </c>
      <c r="H2589" s="57" t="s">
        <v>8058</v>
      </c>
      <c r="I2589" s="22" t="s">
        <v>4275</v>
      </c>
      <c r="J2589" s="22" t="s">
        <v>4275</v>
      </c>
      <c r="K2589" s="63" t="s">
        <v>4772</v>
      </c>
      <c r="L2589" s="22" t="s">
        <v>8058</v>
      </c>
      <c r="M2589" s="22" t="s">
        <v>8058</v>
      </c>
      <c r="N2589" s="22" t="s">
        <v>8058</v>
      </c>
      <c r="O2589" s="22" t="s">
        <v>8058</v>
      </c>
      <c r="P2589" s="22" t="s">
        <v>6669</v>
      </c>
      <c r="Q2589" s="22" t="s">
        <v>8868</v>
      </c>
      <c r="R2589" s="22" t="s">
        <v>6384</v>
      </c>
      <c r="S2589" s="22"/>
      <c r="T2589" s="22"/>
      <c r="U2589" s="22"/>
      <c r="V2589" s="22"/>
      <c r="W2589" s="22"/>
      <c r="X2589" s="22"/>
      <c r="Y2589" s="22"/>
      <c r="Z2589" s="22"/>
      <c r="AA2589" s="22"/>
    </row>
    <row r="2590" spans="1:27" x14ac:dyDescent="0.3">
      <c r="A2590" s="19">
        <v>2595</v>
      </c>
      <c r="B2590" s="60" t="s">
        <v>12</v>
      </c>
      <c r="C2590" s="88" t="s">
        <v>18</v>
      </c>
      <c r="D2590" s="22" t="s">
        <v>5747</v>
      </c>
      <c r="E2590" s="51" t="s">
        <v>5985</v>
      </c>
      <c r="F2590" s="40" t="s">
        <v>13</v>
      </c>
      <c r="G2590" s="51" t="s">
        <v>14</v>
      </c>
      <c r="H2590" s="51" t="s">
        <v>8058</v>
      </c>
      <c r="I2590" s="51" t="s">
        <v>924</v>
      </c>
      <c r="J2590" s="51" t="s">
        <v>924</v>
      </c>
      <c r="K2590" s="55" t="s">
        <v>8680</v>
      </c>
      <c r="L2590" s="40" t="s">
        <v>8058</v>
      </c>
      <c r="M2590" s="40" t="s">
        <v>8058</v>
      </c>
      <c r="N2590" s="40" t="s">
        <v>8058</v>
      </c>
      <c r="O2590" s="40" t="s">
        <v>8058</v>
      </c>
      <c r="P2590" s="40" t="s">
        <v>4357</v>
      </c>
      <c r="Q2590" s="40" t="s">
        <v>8881</v>
      </c>
      <c r="R2590" s="22" t="s">
        <v>4293</v>
      </c>
      <c r="S2590" s="40"/>
    </row>
    <row r="2591" spans="1:27" x14ac:dyDescent="0.3">
      <c r="A2591" s="19">
        <v>2596</v>
      </c>
      <c r="B2591" s="33" t="s">
        <v>12</v>
      </c>
      <c r="C2591" s="89" t="s">
        <v>18</v>
      </c>
      <c r="D2591" s="22" t="s">
        <v>2347</v>
      </c>
      <c r="E2591" s="51" t="s">
        <v>6771</v>
      </c>
      <c r="F2591" s="19" t="s">
        <v>13</v>
      </c>
      <c r="G2591" s="52" t="s">
        <v>14</v>
      </c>
      <c r="H2591" s="52" t="s">
        <v>8880</v>
      </c>
      <c r="I2591" s="52" t="s">
        <v>924</v>
      </c>
      <c r="J2591" s="58" t="s">
        <v>924</v>
      </c>
      <c r="K2591" s="55" t="s">
        <v>8680</v>
      </c>
      <c r="L2591" s="19" t="s">
        <v>8058</v>
      </c>
      <c r="M2591" s="19" t="s">
        <v>2348</v>
      </c>
      <c r="N2591" s="19" t="s">
        <v>2349</v>
      </c>
      <c r="O2591" s="19" t="s">
        <v>8058</v>
      </c>
      <c r="P2591" s="19" t="s">
        <v>2337</v>
      </c>
      <c r="Q2591" s="20" t="s">
        <v>8862</v>
      </c>
      <c r="R2591" s="19" t="s">
        <v>2955</v>
      </c>
    </row>
    <row r="2592" spans="1:27" x14ac:dyDescent="0.3">
      <c r="A2592" s="19">
        <v>2597</v>
      </c>
      <c r="B2592" s="185" t="s">
        <v>12</v>
      </c>
      <c r="C2592" s="185" t="s">
        <v>18</v>
      </c>
      <c r="D2592" s="22" t="s">
        <v>7893</v>
      </c>
      <c r="E2592" s="51" t="s">
        <v>5985</v>
      </c>
      <c r="F2592" s="22" t="s">
        <v>13</v>
      </c>
      <c r="G2592" s="57" t="s">
        <v>14</v>
      </c>
      <c r="H2592" s="57" t="s">
        <v>8058</v>
      </c>
      <c r="I2592" s="22" t="s">
        <v>2871</v>
      </c>
      <c r="J2592" s="22" t="s">
        <v>2871</v>
      </c>
      <c r="K2592" s="63" t="s">
        <v>4772</v>
      </c>
      <c r="L2592" s="22" t="s">
        <v>8058</v>
      </c>
      <c r="M2592" s="22" t="s">
        <v>8058</v>
      </c>
      <c r="N2592" s="22" t="s">
        <v>8058</v>
      </c>
      <c r="O2592" s="22" t="s">
        <v>8058</v>
      </c>
      <c r="P2592" s="22" t="s">
        <v>6669</v>
      </c>
      <c r="Q2592" s="22" t="s">
        <v>8868</v>
      </c>
      <c r="R2592" s="22" t="s">
        <v>6384</v>
      </c>
      <c r="S2592" s="22"/>
      <c r="T2592" s="22"/>
      <c r="U2592" s="22"/>
      <c r="V2592" s="22"/>
      <c r="W2592" s="22"/>
      <c r="X2592" s="22"/>
      <c r="Y2592" s="22"/>
      <c r="Z2592" s="22"/>
      <c r="AA2592" s="22"/>
    </row>
    <row r="2593" spans="1:27" x14ac:dyDescent="0.3">
      <c r="A2593" s="19">
        <v>2598</v>
      </c>
      <c r="B2593" s="185" t="s">
        <v>12</v>
      </c>
      <c r="C2593" s="185" t="s">
        <v>18</v>
      </c>
      <c r="D2593" s="22" t="s">
        <v>7894</v>
      </c>
      <c r="E2593" s="51" t="s">
        <v>5985</v>
      </c>
      <c r="F2593" s="22" t="s">
        <v>13</v>
      </c>
      <c r="G2593" s="57" t="s">
        <v>14</v>
      </c>
      <c r="H2593" s="57" t="s">
        <v>8058</v>
      </c>
      <c r="I2593" s="22" t="s">
        <v>2871</v>
      </c>
      <c r="J2593" s="22" t="s">
        <v>2871</v>
      </c>
      <c r="K2593" s="63" t="s">
        <v>4772</v>
      </c>
      <c r="L2593" s="22" t="s">
        <v>8058</v>
      </c>
      <c r="M2593" s="22" t="s">
        <v>8058</v>
      </c>
      <c r="N2593" s="22" t="s">
        <v>8058</v>
      </c>
      <c r="O2593" s="22" t="s">
        <v>8058</v>
      </c>
      <c r="P2593" s="22" t="s">
        <v>6669</v>
      </c>
      <c r="Q2593" s="22" t="s">
        <v>8868</v>
      </c>
      <c r="R2593" s="22" t="s">
        <v>6384</v>
      </c>
      <c r="S2593" s="22"/>
      <c r="T2593" s="22"/>
      <c r="U2593" s="22"/>
      <c r="V2593" s="22"/>
      <c r="W2593" s="22"/>
      <c r="X2593" s="22"/>
      <c r="Y2593" s="22"/>
      <c r="Z2593" s="22"/>
      <c r="AA2593" s="22"/>
    </row>
    <row r="2594" spans="1:27" x14ac:dyDescent="0.3">
      <c r="A2594" s="19">
        <v>2599</v>
      </c>
      <c r="B2594" s="34" t="s">
        <v>12</v>
      </c>
      <c r="C2594" s="89" t="s">
        <v>18</v>
      </c>
      <c r="D2594" s="22" t="s">
        <v>4250</v>
      </c>
      <c r="E2594" s="51" t="s">
        <v>5985</v>
      </c>
      <c r="F2594" s="23" t="s">
        <v>13</v>
      </c>
      <c r="G2594" s="206" t="s">
        <v>14</v>
      </c>
      <c r="H2594" s="56" t="s">
        <v>8058</v>
      </c>
      <c r="I2594" s="55" t="s">
        <v>2871</v>
      </c>
      <c r="J2594" s="55" t="s">
        <v>2871</v>
      </c>
      <c r="K2594" s="55" t="s">
        <v>4772</v>
      </c>
      <c r="L2594" s="19" t="s">
        <v>8058</v>
      </c>
      <c r="M2594" s="19" t="s">
        <v>8058</v>
      </c>
      <c r="N2594" s="19" t="s">
        <v>8058</v>
      </c>
      <c r="O2594" s="19" t="s">
        <v>8058</v>
      </c>
      <c r="P2594" s="20" t="s">
        <v>4279</v>
      </c>
      <c r="Q2594" s="20" t="s">
        <v>8890</v>
      </c>
      <c r="R2594" s="20" t="s">
        <v>4218</v>
      </c>
    </row>
    <row r="2595" spans="1:27" x14ac:dyDescent="0.3">
      <c r="A2595" s="19">
        <v>2600</v>
      </c>
      <c r="B2595" s="185" t="s">
        <v>12</v>
      </c>
      <c r="C2595" s="185" t="s">
        <v>18</v>
      </c>
      <c r="D2595" s="22" t="s">
        <v>7895</v>
      </c>
      <c r="E2595" s="51" t="s">
        <v>5985</v>
      </c>
      <c r="F2595" s="22" t="s">
        <v>13</v>
      </c>
      <c r="G2595" s="57" t="s">
        <v>14</v>
      </c>
      <c r="H2595" s="57" t="s">
        <v>8058</v>
      </c>
      <c r="I2595" s="22" t="s">
        <v>2871</v>
      </c>
      <c r="J2595" s="22" t="s">
        <v>2871</v>
      </c>
      <c r="K2595" s="63" t="s">
        <v>4772</v>
      </c>
      <c r="L2595" s="22" t="s">
        <v>8058</v>
      </c>
      <c r="M2595" s="22" t="s">
        <v>8058</v>
      </c>
      <c r="N2595" s="22" t="s">
        <v>8058</v>
      </c>
      <c r="O2595" s="22" t="s">
        <v>8058</v>
      </c>
      <c r="P2595" s="22" t="s">
        <v>6669</v>
      </c>
      <c r="Q2595" s="22" t="s">
        <v>8868</v>
      </c>
      <c r="R2595" s="22" t="s">
        <v>6384</v>
      </c>
      <c r="S2595" s="22"/>
      <c r="T2595" s="22"/>
      <c r="U2595" s="22"/>
      <c r="V2595" s="22"/>
      <c r="W2595" s="22"/>
      <c r="X2595" s="22"/>
      <c r="Y2595" s="22"/>
      <c r="Z2595" s="22"/>
      <c r="AA2595" s="22"/>
    </row>
    <row r="2596" spans="1:27" x14ac:dyDescent="0.3">
      <c r="A2596" s="19">
        <v>2601</v>
      </c>
      <c r="B2596" s="185" t="s">
        <v>12</v>
      </c>
      <c r="C2596" s="185" t="s">
        <v>18</v>
      </c>
      <c r="D2596" s="22" t="s">
        <v>7896</v>
      </c>
      <c r="E2596" s="22" t="s">
        <v>6675</v>
      </c>
      <c r="F2596" s="22" t="s">
        <v>8058</v>
      </c>
      <c r="G2596" s="57" t="s">
        <v>8058</v>
      </c>
      <c r="H2596" s="57" t="s">
        <v>8058</v>
      </c>
      <c r="I2596" s="22" t="s">
        <v>2871</v>
      </c>
      <c r="J2596" s="22" t="s">
        <v>2871</v>
      </c>
      <c r="K2596" s="63" t="s">
        <v>4772</v>
      </c>
      <c r="L2596" s="22" t="s">
        <v>8058</v>
      </c>
      <c r="M2596" s="22" t="s">
        <v>8058</v>
      </c>
      <c r="N2596" s="22" t="s">
        <v>8058</v>
      </c>
      <c r="O2596" s="22" t="s">
        <v>8058</v>
      </c>
      <c r="P2596" s="22" t="s">
        <v>6669</v>
      </c>
      <c r="Q2596" s="22" t="s">
        <v>8868</v>
      </c>
      <c r="R2596" s="22" t="s">
        <v>6384</v>
      </c>
      <c r="S2596" s="22"/>
      <c r="T2596" s="22"/>
      <c r="U2596" s="22"/>
      <c r="V2596" s="22"/>
      <c r="W2596" s="22"/>
      <c r="X2596" s="22"/>
      <c r="Y2596" s="22"/>
      <c r="Z2596" s="22"/>
      <c r="AA2596" s="22"/>
    </row>
    <row r="2597" spans="1:27" x14ac:dyDescent="0.3">
      <c r="A2597" s="19">
        <v>2602</v>
      </c>
      <c r="B2597" s="185" t="s">
        <v>12</v>
      </c>
      <c r="C2597" s="185" t="s">
        <v>18</v>
      </c>
      <c r="D2597" s="22" t="s">
        <v>7897</v>
      </c>
      <c r="E2597" s="22" t="s">
        <v>6675</v>
      </c>
      <c r="F2597" s="22" t="s">
        <v>8058</v>
      </c>
      <c r="G2597" s="57" t="s">
        <v>8058</v>
      </c>
      <c r="H2597" s="57" t="s">
        <v>8058</v>
      </c>
      <c r="I2597" s="22" t="s">
        <v>2871</v>
      </c>
      <c r="J2597" s="22" t="s">
        <v>2871</v>
      </c>
      <c r="K2597" s="63" t="s">
        <v>4772</v>
      </c>
      <c r="L2597" s="22" t="s">
        <v>8058</v>
      </c>
      <c r="M2597" s="22" t="s">
        <v>8058</v>
      </c>
      <c r="N2597" s="22" t="s">
        <v>8058</v>
      </c>
      <c r="O2597" s="22" t="s">
        <v>8058</v>
      </c>
      <c r="P2597" s="22" t="s">
        <v>6669</v>
      </c>
      <c r="Q2597" s="22" t="s">
        <v>8868</v>
      </c>
      <c r="R2597" s="22" t="s">
        <v>6384</v>
      </c>
      <c r="S2597" s="22"/>
      <c r="T2597" s="22"/>
      <c r="U2597" s="22"/>
      <c r="V2597" s="22"/>
      <c r="W2597" s="22"/>
      <c r="X2597" s="22"/>
      <c r="Y2597" s="22"/>
      <c r="Z2597" s="22"/>
      <c r="AA2597" s="22"/>
    </row>
    <row r="2598" spans="1:27" x14ac:dyDescent="0.3">
      <c r="A2598" s="19">
        <v>2603</v>
      </c>
      <c r="B2598" s="185" t="s">
        <v>12</v>
      </c>
      <c r="C2598" s="185" t="s">
        <v>18</v>
      </c>
      <c r="D2598" s="22" t="s">
        <v>7898</v>
      </c>
      <c r="E2598" s="22" t="s">
        <v>6675</v>
      </c>
      <c r="F2598" s="22" t="s">
        <v>8058</v>
      </c>
      <c r="G2598" s="57" t="s">
        <v>8058</v>
      </c>
      <c r="H2598" s="57" t="s">
        <v>8058</v>
      </c>
      <c r="I2598" s="22" t="s">
        <v>2871</v>
      </c>
      <c r="J2598" s="22" t="s">
        <v>2871</v>
      </c>
      <c r="K2598" s="63" t="s">
        <v>4772</v>
      </c>
      <c r="L2598" s="22" t="s">
        <v>8058</v>
      </c>
      <c r="M2598" s="22" t="s">
        <v>8058</v>
      </c>
      <c r="N2598" s="22" t="s">
        <v>8058</v>
      </c>
      <c r="O2598" s="22" t="s">
        <v>8058</v>
      </c>
      <c r="P2598" s="22" t="s">
        <v>6669</v>
      </c>
      <c r="Q2598" s="22" t="s">
        <v>8868</v>
      </c>
      <c r="R2598" s="22" t="s">
        <v>6384</v>
      </c>
      <c r="S2598" s="22"/>
      <c r="T2598" s="22"/>
      <c r="U2598" s="22"/>
      <c r="V2598" s="22"/>
      <c r="W2598" s="22"/>
      <c r="X2598" s="22"/>
      <c r="Y2598" s="22"/>
      <c r="Z2598" s="22"/>
      <c r="AA2598" s="22"/>
    </row>
    <row r="2599" spans="1:27" x14ac:dyDescent="0.3">
      <c r="A2599" s="19">
        <v>2604</v>
      </c>
      <c r="B2599" s="185" t="s">
        <v>12</v>
      </c>
      <c r="C2599" s="185" t="s">
        <v>18</v>
      </c>
      <c r="D2599" s="22" t="s">
        <v>7899</v>
      </c>
      <c r="E2599" s="40" t="s">
        <v>5962</v>
      </c>
      <c r="F2599" s="40" t="s">
        <v>950</v>
      </c>
      <c r="G2599" s="51" t="s">
        <v>951</v>
      </c>
      <c r="H2599" s="57" t="s">
        <v>8058</v>
      </c>
      <c r="I2599" s="22" t="s">
        <v>910</v>
      </c>
      <c r="J2599" s="22" t="s">
        <v>910</v>
      </c>
      <c r="K2599" s="63" t="s">
        <v>8680</v>
      </c>
      <c r="L2599" s="22" t="s">
        <v>8058</v>
      </c>
      <c r="M2599" s="22" t="s">
        <v>8058</v>
      </c>
      <c r="N2599" s="22" t="s">
        <v>8058</v>
      </c>
      <c r="O2599" s="22" t="s">
        <v>8058</v>
      </c>
      <c r="P2599" s="22" t="s">
        <v>6669</v>
      </c>
      <c r="Q2599" s="22" t="s">
        <v>8868</v>
      </c>
      <c r="R2599" s="22" t="s">
        <v>6384</v>
      </c>
      <c r="S2599" s="22"/>
      <c r="T2599" s="22"/>
      <c r="U2599" s="22"/>
      <c r="V2599" s="22"/>
      <c r="W2599" s="22"/>
      <c r="X2599" s="22"/>
      <c r="Y2599" s="22"/>
      <c r="Z2599" s="22"/>
      <c r="AA2599" s="22"/>
    </row>
    <row r="2600" spans="1:27" x14ac:dyDescent="0.3">
      <c r="A2600" s="19">
        <v>2605</v>
      </c>
      <c r="B2600" s="185" t="s">
        <v>12</v>
      </c>
      <c r="C2600" s="185" t="s">
        <v>18</v>
      </c>
      <c r="D2600" s="22" t="s">
        <v>7272</v>
      </c>
      <c r="E2600" s="22" t="s">
        <v>5985</v>
      </c>
      <c r="F2600" s="22" t="s">
        <v>13</v>
      </c>
      <c r="G2600" s="57" t="s">
        <v>14</v>
      </c>
      <c r="H2600" s="57" t="s">
        <v>8058</v>
      </c>
      <c r="I2600" s="22" t="s">
        <v>1856</v>
      </c>
      <c r="J2600" s="22" t="s">
        <v>1856</v>
      </c>
      <c r="K2600" s="58" t="s">
        <v>8728</v>
      </c>
      <c r="L2600" s="187" t="s">
        <v>8875</v>
      </c>
      <c r="M2600" s="22" t="s">
        <v>8058</v>
      </c>
      <c r="N2600" s="22" t="s">
        <v>8058</v>
      </c>
      <c r="O2600" s="22" t="s">
        <v>8058</v>
      </c>
      <c r="P2600" s="22" t="s">
        <v>17</v>
      </c>
      <c r="Q2600" s="22" t="s">
        <v>8872</v>
      </c>
      <c r="R2600" s="22" t="s">
        <v>6697</v>
      </c>
      <c r="S2600" s="22"/>
      <c r="T2600" s="22"/>
      <c r="U2600" s="22"/>
      <c r="V2600" s="22"/>
      <c r="W2600" s="22"/>
      <c r="X2600" s="22"/>
      <c r="Y2600" s="22"/>
      <c r="Z2600" s="22"/>
      <c r="AA2600" s="22"/>
    </row>
    <row r="2601" spans="1:27" x14ac:dyDescent="0.3">
      <c r="A2601" s="19">
        <v>2606</v>
      </c>
      <c r="B2601" s="33" t="s">
        <v>12</v>
      </c>
      <c r="C2601" s="89" t="s">
        <v>18</v>
      </c>
      <c r="D2601" s="22" t="s">
        <v>5415</v>
      </c>
      <c r="E2601" s="51" t="s">
        <v>5985</v>
      </c>
      <c r="F2601" s="19" t="s">
        <v>13</v>
      </c>
      <c r="G2601" s="52" t="s">
        <v>14</v>
      </c>
      <c r="H2601" s="52" t="s">
        <v>8862</v>
      </c>
      <c r="I2601" s="52" t="s">
        <v>8876</v>
      </c>
      <c r="J2601" s="58" t="s">
        <v>1856</v>
      </c>
      <c r="K2601" s="58" t="s">
        <v>8728</v>
      </c>
      <c r="L2601" s="19" t="s">
        <v>20</v>
      </c>
      <c r="M2601" s="19" t="s">
        <v>8058</v>
      </c>
      <c r="N2601" s="19" t="s">
        <v>8058</v>
      </c>
      <c r="O2601" s="19" t="s">
        <v>8058</v>
      </c>
      <c r="P2601" s="19" t="s">
        <v>17</v>
      </c>
      <c r="Q2601" s="19" t="s">
        <v>8872</v>
      </c>
      <c r="R2601" s="19" t="s">
        <v>2955</v>
      </c>
    </row>
    <row r="2602" spans="1:27" x14ac:dyDescent="0.3">
      <c r="A2602" s="19">
        <v>2607</v>
      </c>
      <c r="B2602" s="33" t="s">
        <v>12</v>
      </c>
      <c r="C2602" s="89" t="s">
        <v>18</v>
      </c>
      <c r="D2602" s="22" t="s">
        <v>5417</v>
      </c>
      <c r="E2602" s="51" t="s">
        <v>5985</v>
      </c>
      <c r="F2602" s="19" t="s">
        <v>13</v>
      </c>
      <c r="G2602" s="52" t="s">
        <v>14</v>
      </c>
      <c r="H2602" s="52" t="s">
        <v>9018</v>
      </c>
      <c r="I2602" s="52" t="s">
        <v>1051</v>
      </c>
      <c r="J2602" s="58" t="s">
        <v>1051</v>
      </c>
      <c r="K2602" s="58" t="s">
        <v>8681</v>
      </c>
      <c r="L2602" s="19" t="s">
        <v>8058</v>
      </c>
      <c r="M2602" s="19" t="s">
        <v>1150</v>
      </c>
      <c r="N2602" s="19" t="s">
        <v>8058</v>
      </c>
      <c r="O2602" s="19" t="s">
        <v>8058</v>
      </c>
      <c r="P2602" s="19" t="s">
        <v>1149</v>
      </c>
      <c r="Q2602" s="20" t="s">
        <v>8862</v>
      </c>
      <c r="R2602" s="19" t="s">
        <v>2955</v>
      </c>
      <c r="Y2602" s="49"/>
    </row>
    <row r="2603" spans="1:27" x14ac:dyDescent="0.3">
      <c r="A2603" s="19">
        <v>2608</v>
      </c>
      <c r="B2603" s="33" t="s">
        <v>12</v>
      </c>
      <c r="C2603" s="89" t="s">
        <v>18</v>
      </c>
      <c r="D2603" s="22" t="s">
        <v>901</v>
      </c>
      <c r="E2603" s="51" t="s">
        <v>5985</v>
      </c>
      <c r="F2603" s="19" t="s">
        <v>13</v>
      </c>
      <c r="G2603" s="52" t="s">
        <v>14</v>
      </c>
      <c r="H2603" s="52" t="s">
        <v>8058</v>
      </c>
      <c r="I2603" s="52" t="s">
        <v>902</v>
      </c>
      <c r="J2603" s="58" t="s">
        <v>902</v>
      </c>
      <c r="K2603" s="63" t="s">
        <v>8680</v>
      </c>
      <c r="L2603" s="19" t="s">
        <v>8058</v>
      </c>
      <c r="M2603" s="19" t="s">
        <v>903</v>
      </c>
      <c r="N2603" s="19" t="s">
        <v>8058</v>
      </c>
      <c r="O2603" s="19" t="s">
        <v>8058</v>
      </c>
      <c r="P2603" s="19" t="s">
        <v>694</v>
      </c>
      <c r="Q2603" s="20" t="s">
        <v>8884</v>
      </c>
      <c r="R2603" s="19" t="s">
        <v>2955</v>
      </c>
    </row>
    <row r="2604" spans="1:27" x14ac:dyDescent="0.3">
      <c r="A2604" s="19">
        <v>2609</v>
      </c>
      <c r="B2604" s="33" t="s">
        <v>12</v>
      </c>
      <c r="C2604" s="89" t="s">
        <v>18</v>
      </c>
      <c r="D2604" s="22" t="s">
        <v>5420</v>
      </c>
      <c r="E2604" s="51" t="s">
        <v>5985</v>
      </c>
      <c r="F2604" s="19" t="s">
        <v>13</v>
      </c>
      <c r="G2604" s="52" t="s">
        <v>14</v>
      </c>
      <c r="H2604" s="52" t="s">
        <v>8939</v>
      </c>
      <c r="I2604" s="52" t="s">
        <v>1051</v>
      </c>
      <c r="J2604" s="58" t="s">
        <v>1051</v>
      </c>
      <c r="K2604" s="58" t="s">
        <v>8681</v>
      </c>
      <c r="L2604" s="19" t="s">
        <v>8058</v>
      </c>
      <c r="M2604" s="19" t="s">
        <v>1153</v>
      </c>
      <c r="N2604" s="19" t="s">
        <v>8058</v>
      </c>
      <c r="O2604" s="19" t="s">
        <v>8058</v>
      </c>
      <c r="P2604" s="19" t="s">
        <v>1149</v>
      </c>
      <c r="Q2604" s="20" t="s">
        <v>8862</v>
      </c>
      <c r="R2604" s="19" t="s">
        <v>2955</v>
      </c>
    </row>
    <row r="2605" spans="1:27" x14ac:dyDescent="0.3">
      <c r="A2605" s="19">
        <v>2610</v>
      </c>
      <c r="B2605" s="33" t="s">
        <v>12</v>
      </c>
      <c r="C2605" s="89" t="s">
        <v>18</v>
      </c>
      <c r="D2605" s="22" t="s">
        <v>5424</v>
      </c>
      <c r="E2605" s="51" t="s">
        <v>5985</v>
      </c>
      <c r="F2605" s="19" t="s">
        <v>13</v>
      </c>
      <c r="G2605" s="52" t="s">
        <v>14</v>
      </c>
      <c r="H2605" s="52" t="s">
        <v>8901</v>
      </c>
      <c r="I2605" s="52" t="s">
        <v>1051</v>
      </c>
      <c r="J2605" s="58" t="s">
        <v>1051</v>
      </c>
      <c r="K2605" s="58" t="s">
        <v>8681</v>
      </c>
      <c r="L2605" s="19" t="s">
        <v>8058</v>
      </c>
      <c r="M2605" s="19" t="s">
        <v>1157</v>
      </c>
      <c r="N2605" s="19" t="s">
        <v>8058</v>
      </c>
      <c r="O2605" s="19" t="s">
        <v>8058</v>
      </c>
      <c r="P2605" s="19" t="s">
        <v>1149</v>
      </c>
      <c r="Q2605" s="20" t="s">
        <v>8862</v>
      </c>
      <c r="R2605" s="19" t="s">
        <v>2955</v>
      </c>
    </row>
    <row r="2606" spans="1:27" x14ac:dyDescent="0.3">
      <c r="A2606" s="19">
        <v>2611</v>
      </c>
      <c r="B2606" s="33" t="s">
        <v>12</v>
      </c>
      <c r="C2606" s="89" t="s">
        <v>18</v>
      </c>
      <c r="D2606" s="22" t="s">
        <v>5427</v>
      </c>
      <c r="E2606" s="51" t="s">
        <v>5985</v>
      </c>
      <c r="F2606" s="19" t="s">
        <v>13</v>
      </c>
      <c r="G2606" s="52" t="s">
        <v>14</v>
      </c>
      <c r="H2606" s="52" t="s">
        <v>8901</v>
      </c>
      <c r="I2606" s="52" t="s">
        <v>1051</v>
      </c>
      <c r="J2606" s="58" t="s">
        <v>1051</v>
      </c>
      <c r="K2606" s="58" t="s">
        <v>8681</v>
      </c>
      <c r="L2606" s="19" t="s">
        <v>8058</v>
      </c>
      <c r="M2606" s="19" t="s">
        <v>1160</v>
      </c>
      <c r="N2606" s="19" t="s">
        <v>8058</v>
      </c>
      <c r="O2606" s="19" t="s">
        <v>8058</v>
      </c>
      <c r="P2606" s="19" t="s">
        <v>1149</v>
      </c>
      <c r="Q2606" s="20" t="s">
        <v>8862</v>
      </c>
      <c r="R2606" s="19" t="s">
        <v>2955</v>
      </c>
    </row>
    <row r="2607" spans="1:27" x14ac:dyDescent="0.3">
      <c r="A2607" s="19">
        <v>2612</v>
      </c>
      <c r="B2607" s="33" t="s">
        <v>12</v>
      </c>
      <c r="C2607" s="89" t="s">
        <v>18</v>
      </c>
      <c r="D2607" s="22" t="s">
        <v>5432</v>
      </c>
      <c r="E2607" s="51" t="s">
        <v>5985</v>
      </c>
      <c r="F2607" s="19" t="s">
        <v>13</v>
      </c>
      <c r="G2607" s="52" t="s">
        <v>14</v>
      </c>
      <c r="H2607" s="52" t="s">
        <v>8901</v>
      </c>
      <c r="I2607" s="52" t="s">
        <v>1051</v>
      </c>
      <c r="J2607" s="58" t="s">
        <v>1051</v>
      </c>
      <c r="K2607" s="58" t="s">
        <v>8681</v>
      </c>
      <c r="L2607" s="19" t="s">
        <v>8058</v>
      </c>
      <c r="M2607" s="19" t="s">
        <v>1165</v>
      </c>
      <c r="N2607" s="19" t="s">
        <v>8058</v>
      </c>
      <c r="O2607" s="19" t="s">
        <v>8058</v>
      </c>
      <c r="P2607" s="19" t="s">
        <v>1149</v>
      </c>
      <c r="Q2607" s="20" t="s">
        <v>8862</v>
      </c>
      <c r="R2607" s="19" t="s">
        <v>2955</v>
      </c>
    </row>
    <row r="2608" spans="1:27" x14ac:dyDescent="0.3">
      <c r="A2608" s="19">
        <v>2613</v>
      </c>
      <c r="B2608" s="33" t="s">
        <v>12</v>
      </c>
      <c r="C2608" s="89" t="s">
        <v>18</v>
      </c>
      <c r="D2608" s="22" t="s">
        <v>5433</v>
      </c>
      <c r="E2608" s="52" t="s">
        <v>1166</v>
      </c>
      <c r="F2608" s="19" t="s">
        <v>8058</v>
      </c>
      <c r="G2608" s="52" t="s">
        <v>8058</v>
      </c>
      <c r="H2608" s="52" t="s">
        <v>8910</v>
      </c>
      <c r="I2608" s="52" t="s">
        <v>1051</v>
      </c>
      <c r="J2608" s="58" t="s">
        <v>1051</v>
      </c>
      <c r="K2608" s="58" t="s">
        <v>8681</v>
      </c>
      <c r="L2608" s="19" t="s">
        <v>8058</v>
      </c>
      <c r="M2608" s="19" t="s">
        <v>1167</v>
      </c>
      <c r="N2608" s="19" t="s">
        <v>8058</v>
      </c>
      <c r="O2608" s="19" t="s">
        <v>8058</v>
      </c>
      <c r="P2608" s="19" t="s">
        <v>1149</v>
      </c>
      <c r="Q2608" s="20" t="s">
        <v>8862</v>
      </c>
      <c r="R2608" s="19" t="s">
        <v>2955</v>
      </c>
    </row>
    <row r="2609" spans="1:34" x14ac:dyDescent="0.3">
      <c r="A2609" s="19">
        <v>2614</v>
      </c>
      <c r="B2609" s="33" t="s">
        <v>12</v>
      </c>
      <c r="C2609" s="89" t="s">
        <v>18</v>
      </c>
      <c r="D2609" s="22" t="s">
        <v>5435</v>
      </c>
      <c r="E2609" s="51" t="s">
        <v>5985</v>
      </c>
      <c r="F2609" s="19" t="s">
        <v>13</v>
      </c>
      <c r="G2609" s="52" t="s">
        <v>14</v>
      </c>
      <c r="H2609" s="52" t="s">
        <v>8901</v>
      </c>
      <c r="I2609" s="52" t="s">
        <v>1051</v>
      </c>
      <c r="J2609" s="58" t="s">
        <v>1051</v>
      </c>
      <c r="K2609" s="58" t="s">
        <v>8681</v>
      </c>
      <c r="L2609" s="19" t="s">
        <v>8058</v>
      </c>
      <c r="M2609" s="19" t="s">
        <v>1169</v>
      </c>
      <c r="N2609" s="19" t="s">
        <v>8058</v>
      </c>
      <c r="O2609" s="19" t="s">
        <v>8058</v>
      </c>
      <c r="P2609" s="19" t="s">
        <v>1149</v>
      </c>
      <c r="Q2609" s="20" t="s">
        <v>8862</v>
      </c>
      <c r="R2609" s="19" t="s">
        <v>2955</v>
      </c>
    </row>
    <row r="2610" spans="1:34" ht="28.8" x14ac:dyDescent="0.3">
      <c r="A2610" s="19">
        <v>2615</v>
      </c>
      <c r="B2610" s="60" t="s">
        <v>12</v>
      </c>
      <c r="C2610" s="88" t="s">
        <v>18</v>
      </c>
      <c r="D2610" s="22" t="s">
        <v>5748</v>
      </c>
      <c r="E2610" s="51" t="s">
        <v>5985</v>
      </c>
      <c r="F2610" s="40" t="s">
        <v>13</v>
      </c>
      <c r="G2610" s="51" t="s">
        <v>14</v>
      </c>
      <c r="H2610" s="51" t="s">
        <v>8058</v>
      </c>
      <c r="I2610" s="51" t="s">
        <v>964</v>
      </c>
      <c r="J2610" s="51" t="s">
        <v>964</v>
      </c>
      <c r="K2610" s="55" t="s">
        <v>8767</v>
      </c>
      <c r="L2610" s="40" t="s">
        <v>8058</v>
      </c>
      <c r="M2610" s="40" t="s">
        <v>8058</v>
      </c>
      <c r="N2610" s="40" t="s">
        <v>8058</v>
      </c>
      <c r="O2610" s="40" t="s">
        <v>8058</v>
      </c>
      <c r="P2610" s="40" t="s">
        <v>4357</v>
      </c>
      <c r="Q2610" s="40" t="s">
        <v>8881</v>
      </c>
      <c r="R2610" s="22" t="s">
        <v>4293</v>
      </c>
      <c r="S2610" s="40"/>
      <c r="AB2610" s="22"/>
      <c r="AC2610" s="22"/>
      <c r="AD2610" s="22"/>
      <c r="AE2610" s="22"/>
      <c r="AF2610" s="22"/>
      <c r="AG2610" s="22"/>
      <c r="AH2610" s="22"/>
    </row>
    <row r="2611" spans="1:34" x14ac:dyDescent="0.3">
      <c r="A2611" s="19">
        <v>2616</v>
      </c>
      <c r="B2611" s="33" t="s">
        <v>12</v>
      </c>
      <c r="C2611" s="89" t="s">
        <v>18</v>
      </c>
      <c r="D2611" s="22" t="s">
        <v>5444</v>
      </c>
      <c r="E2611" s="51" t="s">
        <v>5985</v>
      </c>
      <c r="F2611" s="19" t="s">
        <v>13</v>
      </c>
      <c r="G2611" s="52" t="s">
        <v>14</v>
      </c>
      <c r="H2611" s="52" t="s">
        <v>8984</v>
      </c>
      <c r="I2611" s="52" t="s">
        <v>1051</v>
      </c>
      <c r="J2611" s="58" t="s">
        <v>1051</v>
      </c>
      <c r="K2611" s="58" t="s">
        <v>8681</v>
      </c>
      <c r="L2611" s="19" t="s">
        <v>8058</v>
      </c>
      <c r="M2611" s="19" t="s">
        <v>1178</v>
      </c>
      <c r="N2611" s="19" t="s">
        <v>8058</v>
      </c>
      <c r="O2611" s="19" t="s">
        <v>8058</v>
      </c>
      <c r="P2611" s="19" t="s">
        <v>1149</v>
      </c>
      <c r="Q2611" s="20" t="s">
        <v>8862</v>
      </c>
      <c r="R2611" s="19" t="s">
        <v>2955</v>
      </c>
    </row>
    <row r="2612" spans="1:34" x14ac:dyDescent="0.3">
      <c r="A2612" s="19">
        <v>2617</v>
      </c>
      <c r="B2612" s="33" t="s">
        <v>12</v>
      </c>
      <c r="C2612" s="89" t="s">
        <v>18</v>
      </c>
      <c r="D2612" s="22" t="s">
        <v>5446</v>
      </c>
      <c r="E2612" s="51" t="s">
        <v>5985</v>
      </c>
      <c r="F2612" s="19" t="s">
        <v>13</v>
      </c>
      <c r="G2612" s="52" t="s">
        <v>14</v>
      </c>
      <c r="H2612" s="52" t="s">
        <v>8984</v>
      </c>
      <c r="I2612" s="52" t="s">
        <v>1051</v>
      </c>
      <c r="J2612" s="58" t="s">
        <v>1051</v>
      </c>
      <c r="K2612" s="58" t="s">
        <v>8681</v>
      </c>
      <c r="L2612" s="19" t="s">
        <v>8058</v>
      </c>
      <c r="M2612" s="19" t="s">
        <v>1180</v>
      </c>
      <c r="N2612" s="19" t="s">
        <v>8058</v>
      </c>
      <c r="O2612" s="19" t="s">
        <v>8058</v>
      </c>
      <c r="P2612" s="19" t="s">
        <v>1149</v>
      </c>
      <c r="Q2612" s="20" t="s">
        <v>8862</v>
      </c>
      <c r="R2612" s="19" t="s">
        <v>2955</v>
      </c>
    </row>
    <row r="2613" spans="1:34" x14ac:dyDescent="0.3">
      <c r="A2613" s="19">
        <v>2618</v>
      </c>
      <c r="B2613" s="33" t="s">
        <v>12</v>
      </c>
      <c r="C2613" s="89" t="s">
        <v>18</v>
      </c>
      <c r="D2613" s="22" t="s">
        <v>5447</v>
      </c>
      <c r="E2613" s="51" t="s">
        <v>5985</v>
      </c>
      <c r="F2613" s="19" t="s">
        <v>13</v>
      </c>
      <c r="G2613" s="52" t="s">
        <v>14</v>
      </c>
      <c r="H2613" s="52" t="s">
        <v>8171</v>
      </c>
      <c r="I2613" s="52" t="s">
        <v>1051</v>
      </c>
      <c r="J2613" s="58" t="s">
        <v>1051</v>
      </c>
      <c r="K2613" s="58" t="s">
        <v>8681</v>
      </c>
      <c r="L2613" s="19" t="s">
        <v>8058</v>
      </c>
      <c r="M2613" s="19" t="s">
        <v>1181</v>
      </c>
      <c r="N2613" s="19" t="s">
        <v>8058</v>
      </c>
      <c r="O2613" s="19" t="s">
        <v>8058</v>
      </c>
      <c r="P2613" s="19" t="s">
        <v>1149</v>
      </c>
      <c r="Q2613" s="20" t="s">
        <v>8862</v>
      </c>
      <c r="R2613" s="19" t="s">
        <v>2955</v>
      </c>
    </row>
    <row r="2614" spans="1:34" x14ac:dyDescent="0.3">
      <c r="A2614" s="19">
        <v>2619</v>
      </c>
      <c r="B2614" s="33" t="s">
        <v>12</v>
      </c>
      <c r="C2614" s="89" t="s">
        <v>18</v>
      </c>
      <c r="D2614" s="22" t="s">
        <v>5448</v>
      </c>
      <c r="E2614" s="51" t="s">
        <v>5985</v>
      </c>
      <c r="F2614" s="19" t="s">
        <v>13</v>
      </c>
      <c r="G2614" s="52" t="s">
        <v>14</v>
      </c>
      <c r="H2614" s="52" t="s">
        <v>8171</v>
      </c>
      <c r="I2614" s="52" t="s">
        <v>1051</v>
      </c>
      <c r="J2614" s="58" t="s">
        <v>1051</v>
      </c>
      <c r="K2614" s="58" t="s">
        <v>8681</v>
      </c>
      <c r="L2614" s="19" t="s">
        <v>8058</v>
      </c>
      <c r="M2614" s="19" t="s">
        <v>1182</v>
      </c>
      <c r="N2614" s="19" t="s">
        <v>8058</v>
      </c>
      <c r="O2614" s="19" t="s">
        <v>8058</v>
      </c>
      <c r="P2614" s="19" t="s">
        <v>1149</v>
      </c>
      <c r="Q2614" s="20" t="s">
        <v>8862</v>
      </c>
      <c r="R2614" s="19" t="s">
        <v>2955</v>
      </c>
    </row>
    <row r="2615" spans="1:34" x14ac:dyDescent="0.3">
      <c r="A2615" s="19">
        <v>2620</v>
      </c>
      <c r="B2615" s="33" t="s">
        <v>12</v>
      </c>
      <c r="C2615" s="89" t="s">
        <v>18</v>
      </c>
      <c r="D2615" s="22" t="s">
        <v>5449</v>
      </c>
      <c r="E2615" s="51" t="s">
        <v>5985</v>
      </c>
      <c r="F2615" s="19" t="s">
        <v>13</v>
      </c>
      <c r="G2615" s="52" t="s">
        <v>14</v>
      </c>
      <c r="H2615" s="52" t="s">
        <v>8171</v>
      </c>
      <c r="I2615" s="52" t="s">
        <v>1051</v>
      </c>
      <c r="J2615" s="58" t="s">
        <v>1051</v>
      </c>
      <c r="K2615" s="58" t="s">
        <v>8681</v>
      </c>
      <c r="L2615" s="19" t="s">
        <v>8058</v>
      </c>
      <c r="M2615" s="19" t="s">
        <v>1183</v>
      </c>
      <c r="N2615" s="19" t="s">
        <v>8058</v>
      </c>
      <c r="O2615" s="19" t="s">
        <v>8058</v>
      </c>
      <c r="P2615" s="19" t="s">
        <v>1149</v>
      </c>
      <c r="Q2615" s="20" t="s">
        <v>8862</v>
      </c>
      <c r="R2615" s="19" t="s">
        <v>2955</v>
      </c>
    </row>
    <row r="2616" spans="1:34" x14ac:dyDescent="0.3">
      <c r="A2616" s="19">
        <v>2621</v>
      </c>
      <c r="B2616" s="33" t="s">
        <v>12</v>
      </c>
      <c r="C2616" s="89" t="s">
        <v>18</v>
      </c>
      <c r="D2616" s="22" t="s">
        <v>5450</v>
      </c>
      <c r="E2616" s="51" t="s">
        <v>5985</v>
      </c>
      <c r="F2616" s="19" t="s">
        <v>13</v>
      </c>
      <c r="G2616" s="52" t="s">
        <v>14</v>
      </c>
      <c r="H2616" s="52" t="s">
        <v>8171</v>
      </c>
      <c r="I2616" s="52" t="s">
        <v>1051</v>
      </c>
      <c r="J2616" s="58" t="s">
        <v>1051</v>
      </c>
      <c r="K2616" s="58" t="s">
        <v>8681</v>
      </c>
      <c r="L2616" s="19" t="s">
        <v>8058</v>
      </c>
      <c r="M2616" s="19" t="s">
        <v>1184</v>
      </c>
      <c r="N2616" s="19" t="s">
        <v>8058</v>
      </c>
      <c r="O2616" s="19" t="s">
        <v>8058</v>
      </c>
      <c r="P2616" s="19" t="s">
        <v>1149</v>
      </c>
      <c r="Q2616" s="20" t="s">
        <v>8862</v>
      </c>
      <c r="R2616" s="19" t="s">
        <v>2955</v>
      </c>
    </row>
    <row r="2617" spans="1:34" x14ac:dyDescent="0.3">
      <c r="A2617" s="19">
        <v>2622</v>
      </c>
      <c r="B2617" s="33" t="s">
        <v>12</v>
      </c>
      <c r="C2617" s="89" t="s">
        <v>18</v>
      </c>
      <c r="D2617" s="22" t="s">
        <v>5451</v>
      </c>
      <c r="E2617" s="51" t="s">
        <v>5985</v>
      </c>
      <c r="F2617" s="19" t="s">
        <v>13</v>
      </c>
      <c r="G2617" s="52" t="s">
        <v>14</v>
      </c>
      <c r="H2617" s="52" t="s">
        <v>8171</v>
      </c>
      <c r="I2617" s="52" t="s">
        <v>1051</v>
      </c>
      <c r="J2617" s="58" t="s">
        <v>1051</v>
      </c>
      <c r="K2617" s="58" t="s">
        <v>8681</v>
      </c>
      <c r="L2617" s="19" t="s">
        <v>8058</v>
      </c>
      <c r="M2617" s="19" t="s">
        <v>1185</v>
      </c>
      <c r="N2617" s="19" t="s">
        <v>8058</v>
      </c>
      <c r="O2617" s="19" t="s">
        <v>8058</v>
      </c>
      <c r="P2617" s="19" t="s">
        <v>1149</v>
      </c>
      <c r="Q2617" s="20" t="s">
        <v>8862</v>
      </c>
      <c r="R2617" s="19" t="s">
        <v>2955</v>
      </c>
    </row>
    <row r="2618" spans="1:34" x14ac:dyDescent="0.3">
      <c r="A2618" s="19">
        <v>2623</v>
      </c>
      <c r="B2618" s="33" t="s">
        <v>12</v>
      </c>
      <c r="C2618" s="89" t="s">
        <v>18</v>
      </c>
      <c r="D2618" s="22" t="s">
        <v>5453</v>
      </c>
      <c r="E2618" s="51" t="s">
        <v>5985</v>
      </c>
      <c r="F2618" s="19" t="s">
        <v>13</v>
      </c>
      <c r="G2618" s="52" t="s">
        <v>14</v>
      </c>
      <c r="H2618" s="52" t="s">
        <v>8171</v>
      </c>
      <c r="I2618" s="51" t="s">
        <v>4341</v>
      </c>
      <c r="J2618" s="58" t="s">
        <v>1051</v>
      </c>
      <c r="K2618" s="58" t="s">
        <v>8681</v>
      </c>
      <c r="L2618" s="19" t="s">
        <v>8058</v>
      </c>
      <c r="M2618" s="19" t="s">
        <v>1187</v>
      </c>
      <c r="N2618" s="19" t="s">
        <v>8058</v>
      </c>
      <c r="O2618" s="19" t="s">
        <v>8058</v>
      </c>
      <c r="P2618" s="19" t="s">
        <v>1149</v>
      </c>
      <c r="Q2618" s="20" t="s">
        <v>8862</v>
      </c>
      <c r="R2618" s="19" t="s">
        <v>2955</v>
      </c>
    </row>
    <row r="2619" spans="1:34" x14ac:dyDescent="0.3">
      <c r="A2619" s="19">
        <v>2624</v>
      </c>
      <c r="B2619" s="33" t="s">
        <v>12</v>
      </c>
      <c r="C2619" s="89" t="s">
        <v>18</v>
      </c>
      <c r="D2619" s="22" t="s">
        <v>5454</v>
      </c>
      <c r="E2619" s="51" t="s">
        <v>5985</v>
      </c>
      <c r="F2619" s="19" t="s">
        <v>13</v>
      </c>
      <c r="G2619" s="52" t="s">
        <v>14</v>
      </c>
      <c r="H2619" s="52" t="s">
        <v>8171</v>
      </c>
      <c r="I2619" s="52" t="s">
        <v>1051</v>
      </c>
      <c r="J2619" s="58" t="s">
        <v>1051</v>
      </c>
      <c r="K2619" s="58" t="s">
        <v>8681</v>
      </c>
      <c r="L2619" s="19" t="s">
        <v>8058</v>
      </c>
      <c r="M2619" s="19" t="s">
        <v>1188</v>
      </c>
      <c r="N2619" s="19" t="s">
        <v>8058</v>
      </c>
      <c r="O2619" s="19" t="s">
        <v>8058</v>
      </c>
      <c r="P2619" s="19" t="s">
        <v>1149</v>
      </c>
      <c r="Q2619" s="20" t="s">
        <v>8862</v>
      </c>
      <c r="R2619" s="19" t="s">
        <v>2955</v>
      </c>
    </row>
    <row r="2620" spans="1:34" x14ac:dyDescent="0.3">
      <c r="A2620" s="19">
        <v>2625</v>
      </c>
      <c r="B2620" s="33" t="s">
        <v>12</v>
      </c>
      <c r="C2620" s="89" t="s">
        <v>18</v>
      </c>
      <c r="D2620" s="22" t="s">
        <v>5455</v>
      </c>
      <c r="E2620" s="51" t="s">
        <v>5985</v>
      </c>
      <c r="F2620" s="19" t="s">
        <v>13</v>
      </c>
      <c r="G2620" s="52" t="s">
        <v>14</v>
      </c>
      <c r="H2620" s="52" t="s">
        <v>8171</v>
      </c>
      <c r="I2620" s="52" t="s">
        <v>1051</v>
      </c>
      <c r="J2620" s="58" t="s">
        <v>1051</v>
      </c>
      <c r="K2620" s="58" t="s">
        <v>8681</v>
      </c>
      <c r="L2620" s="19" t="s">
        <v>8058</v>
      </c>
      <c r="M2620" s="19" t="s">
        <v>1189</v>
      </c>
      <c r="N2620" s="19" t="s">
        <v>8058</v>
      </c>
      <c r="O2620" s="19" t="s">
        <v>8058</v>
      </c>
      <c r="P2620" s="19" t="s">
        <v>1149</v>
      </c>
      <c r="Q2620" s="20" t="s">
        <v>8862</v>
      </c>
      <c r="R2620" s="19" t="s">
        <v>2955</v>
      </c>
    </row>
    <row r="2621" spans="1:34" x14ac:dyDescent="0.3">
      <c r="A2621" s="19">
        <v>2626</v>
      </c>
      <c r="B2621" s="33" t="s">
        <v>12</v>
      </c>
      <c r="C2621" s="89" t="s">
        <v>18</v>
      </c>
      <c r="D2621" s="22" t="s">
        <v>5456</v>
      </c>
      <c r="E2621" s="51" t="s">
        <v>5985</v>
      </c>
      <c r="F2621" s="19" t="s">
        <v>13</v>
      </c>
      <c r="G2621" s="52" t="s">
        <v>14</v>
      </c>
      <c r="H2621" s="52" t="s">
        <v>8171</v>
      </c>
      <c r="I2621" s="52" t="s">
        <v>1051</v>
      </c>
      <c r="J2621" s="58" t="s">
        <v>1051</v>
      </c>
      <c r="K2621" s="58" t="s">
        <v>8681</v>
      </c>
      <c r="L2621" s="19" t="s">
        <v>8058</v>
      </c>
      <c r="M2621" s="19" t="s">
        <v>1190</v>
      </c>
      <c r="N2621" s="19" t="s">
        <v>8058</v>
      </c>
      <c r="O2621" s="19" t="s">
        <v>8058</v>
      </c>
      <c r="P2621" s="19" t="s">
        <v>1149</v>
      </c>
      <c r="Q2621" s="20" t="s">
        <v>8862</v>
      </c>
      <c r="R2621" s="19" t="s">
        <v>2955</v>
      </c>
    </row>
    <row r="2622" spans="1:34" x14ac:dyDescent="0.3">
      <c r="A2622" s="19">
        <v>2627</v>
      </c>
      <c r="B2622" s="33" t="s">
        <v>12</v>
      </c>
      <c r="C2622" s="89" t="s">
        <v>18</v>
      </c>
      <c r="D2622" s="22" t="s">
        <v>5458</v>
      </c>
      <c r="E2622" s="51" t="s">
        <v>5985</v>
      </c>
      <c r="F2622" s="19" t="s">
        <v>13</v>
      </c>
      <c r="G2622" s="52" t="s">
        <v>14</v>
      </c>
      <c r="H2622" s="52" t="s">
        <v>8079</v>
      </c>
      <c r="I2622" s="52" t="s">
        <v>1051</v>
      </c>
      <c r="J2622" s="58" t="s">
        <v>1051</v>
      </c>
      <c r="K2622" s="58" t="s">
        <v>8681</v>
      </c>
      <c r="L2622" s="19" t="s">
        <v>8058</v>
      </c>
      <c r="M2622" s="19" t="s">
        <v>1192</v>
      </c>
      <c r="N2622" s="19" t="s">
        <v>8058</v>
      </c>
      <c r="O2622" s="19" t="s">
        <v>8058</v>
      </c>
      <c r="P2622" s="19" t="s">
        <v>1149</v>
      </c>
      <c r="Q2622" s="20" t="s">
        <v>8862</v>
      </c>
      <c r="R2622" s="19" t="s">
        <v>2955</v>
      </c>
    </row>
    <row r="2623" spans="1:34" x14ac:dyDescent="0.3">
      <c r="A2623" s="19">
        <v>2628</v>
      </c>
      <c r="B2623" s="33" t="s">
        <v>12</v>
      </c>
      <c r="C2623" s="89" t="s">
        <v>18</v>
      </c>
      <c r="D2623" s="22" t="s">
        <v>5459</v>
      </c>
      <c r="E2623" s="51" t="s">
        <v>5985</v>
      </c>
      <c r="F2623" s="19" t="s">
        <v>13</v>
      </c>
      <c r="G2623" s="52" t="s">
        <v>14</v>
      </c>
      <c r="H2623" s="52" t="s">
        <v>8079</v>
      </c>
      <c r="I2623" s="52" t="s">
        <v>1051</v>
      </c>
      <c r="J2623" s="58" t="s">
        <v>1051</v>
      </c>
      <c r="K2623" s="58" t="s">
        <v>8681</v>
      </c>
      <c r="L2623" s="19" t="s">
        <v>8058</v>
      </c>
      <c r="M2623" s="19" t="s">
        <v>1193</v>
      </c>
      <c r="N2623" s="19" t="s">
        <v>8058</v>
      </c>
      <c r="O2623" s="19" t="s">
        <v>8058</v>
      </c>
      <c r="P2623" s="19" t="s">
        <v>1149</v>
      </c>
      <c r="Q2623" s="20" t="s">
        <v>8862</v>
      </c>
      <c r="R2623" s="19" t="s">
        <v>2955</v>
      </c>
    </row>
    <row r="2624" spans="1:34" x14ac:dyDescent="0.3">
      <c r="A2624" s="19">
        <v>2629</v>
      </c>
      <c r="B2624" s="33" t="s">
        <v>12</v>
      </c>
      <c r="C2624" s="89" t="s">
        <v>18</v>
      </c>
      <c r="D2624" s="22" t="s">
        <v>5460</v>
      </c>
      <c r="E2624" s="51" t="s">
        <v>5985</v>
      </c>
      <c r="F2624" s="19" t="s">
        <v>13</v>
      </c>
      <c r="G2624" s="52" t="s">
        <v>14</v>
      </c>
      <c r="H2624" s="52" t="s">
        <v>8079</v>
      </c>
      <c r="I2624" s="52" t="s">
        <v>1051</v>
      </c>
      <c r="J2624" s="58" t="s">
        <v>1051</v>
      </c>
      <c r="K2624" s="58" t="s">
        <v>8681</v>
      </c>
      <c r="L2624" s="19" t="s">
        <v>8058</v>
      </c>
      <c r="M2624" s="19" t="s">
        <v>1194</v>
      </c>
      <c r="N2624" s="19" t="s">
        <v>8058</v>
      </c>
      <c r="O2624" s="19" t="s">
        <v>8058</v>
      </c>
      <c r="P2624" s="19" t="s">
        <v>1149</v>
      </c>
      <c r="Q2624" s="20" t="s">
        <v>8862</v>
      </c>
      <c r="R2624" s="19" t="s">
        <v>2955</v>
      </c>
    </row>
    <row r="2625" spans="1:18" x14ac:dyDescent="0.3">
      <c r="A2625" s="19">
        <v>2630</v>
      </c>
      <c r="B2625" s="33" t="s">
        <v>12</v>
      </c>
      <c r="C2625" s="89" t="s">
        <v>18</v>
      </c>
      <c r="D2625" s="22" t="s">
        <v>5461</v>
      </c>
      <c r="E2625" s="51" t="s">
        <v>5985</v>
      </c>
      <c r="F2625" s="19" t="s">
        <v>13</v>
      </c>
      <c r="G2625" s="52" t="s">
        <v>14</v>
      </c>
      <c r="H2625" s="52" t="s">
        <v>8079</v>
      </c>
      <c r="I2625" s="52" t="s">
        <v>1051</v>
      </c>
      <c r="J2625" s="58" t="s">
        <v>1051</v>
      </c>
      <c r="K2625" s="58" t="s">
        <v>8681</v>
      </c>
      <c r="L2625" s="19" t="s">
        <v>8058</v>
      </c>
      <c r="M2625" s="19" t="s">
        <v>1195</v>
      </c>
      <c r="N2625" s="19" t="s">
        <v>8058</v>
      </c>
      <c r="O2625" s="19" t="s">
        <v>8058</v>
      </c>
      <c r="P2625" s="19" t="s">
        <v>1149</v>
      </c>
      <c r="Q2625" s="20" t="s">
        <v>8862</v>
      </c>
      <c r="R2625" s="19" t="s">
        <v>2955</v>
      </c>
    </row>
    <row r="2626" spans="1:18" x14ac:dyDescent="0.3">
      <c r="A2626" s="19">
        <v>2631</v>
      </c>
      <c r="B2626" s="33" t="s">
        <v>12</v>
      </c>
      <c r="C2626" s="89" t="s">
        <v>18</v>
      </c>
      <c r="D2626" s="22" t="s">
        <v>5462</v>
      </c>
      <c r="E2626" s="51" t="s">
        <v>5985</v>
      </c>
      <c r="F2626" s="19" t="s">
        <v>13</v>
      </c>
      <c r="G2626" s="52" t="s">
        <v>14</v>
      </c>
      <c r="H2626" s="52" t="s">
        <v>8079</v>
      </c>
      <c r="I2626" s="52" t="s">
        <v>1051</v>
      </c>
      <c r="J2626" s="58" t="s">
        <v>1051</v>
      </c>
      <c r="K2626" s="58" t="s">
        <v>8681</v>
      </c>
      <c r="L2626" s="19" t="s">
        <v>8058</v>
      </c>
      <c r="M2626" s="19" t="s">
        <v>1196</v>
      </c>
      <c r="N2626" s="19" t="s">
        <v>8058</v>
      </c>
      <c r="O2626" s="19" t="s">
        <v>8058</v>
      </c>
      <c r="P2626" s="19" t="s">
        <v>1149</v>
      </c>
      <c r="Q2626" s="20" t="s">
        <v>8862</v>
      </c>
      <c r="R2626" s="19" t="s">
        <v>2955</v>
      </c>
    </row>
    <row r="2627" spans="1:18" x14ac:dyDescent="0.3">
      <c r="A2627" s="19">
        <v>2632</v>
      </c>
      <c r="B2627" s="33" t="s">
        <v>12</v>
      </c>
      <c r="C2627" s="89" t="s">
        <v>18</v>
      </c>
      <c r="D2627" s="22" t="s">
        <v>5463</v>
      </c>
      <c r="E2627" s="51" t="s">
        <v>5985</v>
      </c>
      <c r="F2627" s="19" t="s">
        <v>13</v>
      </c>
      <c r="G2627" s="52" t="s">
        <v>14</v>
      </c>
      <c r="H2627" s="52" t="s">
        <v>8079</v>
      </c>
      <c r="I2627" s="52" t="s">
        <v>1051</v>
      </c>
      <c r="J2627" s="58" t="s">
        <v>1051</v>
      </c>
      <c r="K2627" s="58" t="s">
        <v>8681</v>
      </c>
      <c r="L2627" s="19" t="s">
        <v>8058</v>
      </c>
      <c r="M2627" s="19" t="s">
        <v>1197</v>
      </c>
      <c r="N2627" s="19" t="s">
        <v>8058</v>
      </c>
      <c r="O2627" s="19" t="s">
        <v>8058</v>
      </c>
      <c r="P2627" s="19" t="s">
        <v>1149</v>
      </c>
      <c r="Q2627" s="20" t="s">
        <v>8862</v>
      </c>
      <c r="R2627" s="19" t="s">
        <v>2955</v>
      </c>
    </row>
    <row r="2628" spans="1:18" x14ac:dyDescent="0.3">
      <c r="A2628" s="19">
        <v>2633</v>
      </c>
      <c r="B2628" s="33" t="s">
        <v>12</v>
      </c>
      <c r="C2628" s="89" t="s">
        <v>18</v>
      </c>
      <c r="D2628" s="22" t="s">
        <v>5464</v>
      </c>
      <c r="E2628" s="51" t="s">
        <v>5985</v>
      </c>
      <c r="F2628" s="19" t="s">
        <v>13</v>
      </c>
      <c r="G2628" s="52" t="s">
        <v>14</v>
      </c>
      <c r="H2628" s="52" t="s">
        <v>8079</v>
      </c>
      <c r="I2628" s="52" t="s">
        <v>1051</v>
      </c>
      <c r="J2628" s="58" t="s">
        <v>1051</v>
      </c>
      <c r="K2628" s="58" t="s">
        <v>8681</v>
      </c>
      <c r="L2628" s="19" t="s">
        <v>8058</v>
      </c>
      <c r="M2628" s="19" t="s">
        <v>1198</v>
      </c>
      <c r="N2628" s="19" t="s">
        <v>8058</v>
      </c>
      <c r="O2628" s="19" t="s">
        <v>8058</v>
      </c>
      <c r="P2628" s="19" t="s">
        <v>1149</v>
      </c>
      <c r="Q2628" s="20" t="s">
        <v>8862</v>
      </c>
      <c r="R2628" s="19" t="s">
        <v>2955</v>
      </c>
    </row>
    <row r="2629" spans="1:18" x14ac:dyDescent="0.3">
      <c r="A2629" s="19">
        <v>2634</v>
      </c>
      <c r="B2629" s="33" t="s">
        <v>12</v>
      </c>
      <c r="C2629" s="89" t="s">
        <v>18</v>
      </c>
      <c r="D2629" s="22" t="s">
        <v>5465</v>
      </c>
      <c r="E2629" s="51" t="s">
        <v>5985</v>
      </c>
      <c r="F2629" s="19" t="s">
        <v>13</v>
      </c>
      <c r="G2629" s="52" t="s">
        <v>14</v>
      </c>
      <c r="H2629" s="52" t="s">
        <v>8079</v>
      </c>
      <c r="I2629" s="52" t="s">
        <v>1051</v>
      </c>
      <c r="J2629" s="58" t="s">
        <v>1051</v>
      </c>
      <c r="K2629" s="58" t="s">
        <v>8681</v>
      </c>
      <c r="L2629" s="19" t="s">
        <v>8058</v>
      </c>
      <c r="M2629" s="19" t="s">
        <v>1199</v>
      </c>
      <c r="N2629" s="19" t="s">
        <v>8058</v>
      </c>
      <c r="O2629" s="19" t="s">
        <v>8058</v>
      </c>
      <c r="P2629" s="19" t="s">
        <v>1149</v>
      </c>
      <c r="Q2629" s="20" t="s">
        <v>8862</v>
      </c>
      <c r="R2629" s="19" t="s">
        <v>2955</v>
      </c>
    </row>
    <row r="2630" spans="1:18" x14ac:dyDescent="0.3">
      <c r="A2630" s="19">
        <v>2635</v>
      </c>
      <c r="B2630" s="33" t="s">
        <v>12</v>
      </c>
      <c r="C2630" s="89" t="s">
        <v>18</v>
      </c>
      <c r="D2630" s="22" t="s">
        <v>5468</v>
      </c>
      <c r="E2630" s="51" t="s">
        <v>5985</v>
      </c>
      <c r="F2630" s="19" t="s">
        <v>13</v>
      </c>
      <c r="G2630" s="52" t="s">
        <v>14</v>
      </c>
      <c r="H2630" s="52" t="s">
        <v>8162</v>
      </c>
      <c r="I2630" s="52" t="s">
        <v>1051</v>
      </c>
      <c r="J2630" s="58" t="s">
        <v>1051</v>
      </c>
      <c r="K2630" s="58" t="s">
        <v>8681</v>
      </c>
      <c r="L2630" s="19" t="s">
        <v>8058</v>
      </c>
      <c r="M2630" s="19" t="s">
        <v>1202</v>
      </c>
      <c r="N2630" s="19" t="s">
        <v>8058</v>
      </c>
      <c r="O2630" s="19" t="s">
        <v>8058</v>
      </c>
      <c r="P2630" s="19" t="s">
        <v>1149</v>
      </c>
      <c r="Q2630" s="20" t="s">
        <v>8862</v>
      </c>
      <c r="R2630" s="19" t="s">
        <v>2955</v>
      </c>
    </row>
    <row r="2631" spans="1:18" x14ac:dyDescent="0.3">
      <c r="A2631" s="19">
        <v>2636</v>
      </c>
      <c r="B2631" s="33" t="s">
        <v>12</v>
      </c>
      <c r="C2631" s="89" t="s">
        <v>18</v>
      </c>
      <c r="D2631" s="22" t="s">
        <v>5469</v>
      </c>
      <c r="E2631" s="51" t="s">
        <v>5985</v>
      </c>
      <c r="F2631" s="19" t="s">
        <v>13</v>
      </c>
      <c r="G2631" s="52" t="s">
        <v>14</v>
      </c>
      <c r="H2631" s="52" t="s">
        <v>8079</v>
      </c>
      <c r="I2631" s="52" t="s">
        <v>1051</v>
      </c>
      <c r="J2631" s="58" t="s">
        <v>1051</v>
      </c>
      <c r="K2631" s="58" t="s">
        <v>8681</v>
      </c>
      <c r="L2631" s="19" t="s">
        <v>8058</v>
      </c>
      <c r="M2631" s="19" t="s">
        <v>1203</v>
      </c>
      <c r="N2631" s="19" t="s">
        <v>8058</v>
      </c>
      <c r="O2631" s="19" t="s">
        <v>8058</v>
      </c>
      <c r="P2631" s="19" t="s">
        <v>1149</v>
      </c>
      <c r="Q2631" s="20" t="s">
        <v>8862</v>
      </c>
      <c r="R2631" s="19" t="s">
        <v>2955</v>
      </c>
    </row>
    <row r="2632" spans="1:18" x14ac:dyDescent="0.3">
      <c r="A2632" s="19">
        <v>2637</v>
      </c>
      <c r="B2632" s="33" t="s">
        <v>12</v>
      </c>
      <c r="C2632" s="89" t="s">
        <v>18</v>
      </c>
      <c r="D2632" s="22" t="s">
        <v>5470</v>
      </c>
      <c r="E2632" s="51" t="s">
        <v>5985</v>
      </c>
      <c r="F2632" s="19" t="s">
        <v>13</v>
      </c>
      <c r="G2632" s="52" t="s">
        <v>14</v>
      </c>
      <c r="H2632" s="52" t="s">
        <v>8160</v>
      </c>
      <c r="I2632" s="52" t="s">
        <v>1051</v>
      </c>
      <c r="J2632" s="58" t="s">
        <v>1051</v>
      </c>
      <c r="K2632" s="58" t="s">
        <v>8681</v>
      </c>
      <c r="L2632" s="19" t="s">
        <v>8058</v>
      </c>
      <c r="M2632" s="19" t="s">
        <v>1204</v>
      </c>
      <c r="N2632" s="19" t="s">
        <v>8058</v>
      </c>
      <c r="O2632" s="19" t="s">
        <v>8058</v>
      </c>
      <c r="P2632" s="19" t="s">
        <v>1149</v>
      </c>
      <c r="Q2632" s="20" t="s">
        <v>8862</v>
      </c>
      <c r="R2632" s="19" t="s">
        <v>2955</v>
      </c>
    </row>
    <row r="2633" spans="1:18" x14ac:dyDescent="0.3">
      <c r="A2633" s="19">
        <v>2638</v>
      </c>
      <c r="B2633" s="33" t="s">
        <v>12</v>
      </c>
      <c r="C2633" s="89" t="s">
        <v>18</v>
      </c>
      <c r="D2633" s="22" t="s">
        <v>5471</v>
      </c>
      <c r="E2633" s="51" t="s">
        <v>5985</v>
      </c>
      <c r="F2633" s="19" t="s">
        <v>13</v>
      </c>
      <c r="G2633" s="52" t="s">
        <v>14</v>
      </c>
      <c r="H2633" s="52" t="s">
        <v>8160</v>
      </c>
      <c r="I2633" s="52" t="s">
        <v>1051</v>
      </c>
      <c r="J2633" s="58" t="s">
        <v>1051</v>
      </c>
      <c r="K2633" s="58" t="s">
        <v>8681</v>
      </c>
      <c r="L2633" s="19" t="s">
        <v>8058</v>
      </c>
      <c r="M2633" s="19" t="s">
        <v>1205</v>
      </c>
      <c r="N2633" s="19" t="s">
        <v>8058</v>
      </c>
      <c r="O2633" s="19" t="s">
        <v>8058</v>
      </c>
      <c r="P2633" s="19" t="s">
        <v>1149</v>
      </c>
      <c r="Q2633" s="20" t="s">
        <v>8862</v>
      </c>
      <c r="R2633" s="19" t="s">
        <v>2955</v>
      </c>
    </row>
    <row r="2634" spans="1:18" x14ac:dyDescent="0.3">
      <c r="A2634" s="19">
        <v>2639</v>
      </c>
      <c r="B2634" s="33" t="s">
        <v>12</v>
      </c>
      <c r="C2634" s="89" t="s">
        <v>18</v>
      </c>
      <c r="D2634" s="22" t="s">
        <v>5472</v>
      </c>
      <c r="E2634" s="51" t="s">
        <v>5985</v>
      </c>
      <c r="F2634" s="19" t="s">
        <v>13</v>
      </c>
      <c r="G2634" s="52" t="s">
        <v>14</v>
      </c>
      <c r="H2634" s="52" t="s">
        <v>8901</v>
      </c>
      <c r="I2634" s="52" t="s">
        <v>1051</v>
      </c>
      <c r="J2634" s="58" t="s">
        <v>1051</v>
      </c>
      <c r="K2634" s="58" t="s">
        <v>8681</v>
      </c>
      <c r="L2634" s="19" t="s">
        <v>8058</v>
      </c>
      <c r="M2634" s="19" t="s">
        <v>1206</v>
      </c>
      <c r="N2634" s="19" t="s">
        <v>8058</v>
      </c>
      <c r="O2634" s="19" t="s">
        <v>8058</v>
      </c>
      <c r="P2634" s="19" t="s">
        <v>1149</v>
      </c>
      <c r="Q2634" s="20" t="s">
        <v>8862</v>
      </c>
      <c r="R2634" s="19" t="s">
        <v>2955</v>
      </c>
    </row>
    <row r="2635" spans="1:18" x14ac:dyDescent="0.3">
      <c r="A2635" s="19">
        <v>2640</v>
      </c>
      <c r="B2635" s="33" t="s">
        <v>12</v>
      </c>
      <c r="C2635" s="89" t="s">
        <v>18</v>
      </c>
      <c r="D2635" s="22" t="s">
        <v>5473</v>
      </c>
      <c r="E2635" s="51" t="s">
        <v>5985</v>
      </c>
      <c r="F2635" s="19" t="s">
        <v>13</v>
      </c>
      <c r="G2635" s="52" t="s">
        <v>14</v>
      </c>
      <c r="H2635" s="52" t="s">
        <v>8948</v>
      </c>
      <c r="I2635" s="52" t="s">
        <v>1051</v>
      </c>
      <c r="J2635" s="58" t="s">
        <v>1051</v>
      </c>
      <c r="K2635" s="58" t="s">
        <v>8681</v>
      </c>
      <c r="L2635" s="19" t="s">
        <v>8058</v>
      </c>
      <c r="M2635" s="19" t="s">
        <v>1207</v>
      </c>
      <c r="N2635" s="19" t="s">
        <v>8058</v>
      </c>
      <c r="O2635" s="19" t="s">
        <v>8058</v>
      </c>
      <c r="P2635" s="19" t="s">
        <v>1149</v>
      </c>
      <c r="Q2635" s="20" t="s">
        <v>8862</v>
      </c>
      <c r="R2635" s="19" t="s">
        <v>2955</v>
      </c>
    </row>
    <row r="2636" spans="1:18" x14ac:dyDescent="0.3">
      <c r="A2636" s="19">
        <v>2641</v>
      </c>
      <c r="B2636" s="33" t="s">
        <v>12</v>
      </c>
      <c r="C2636" s="89" t="s">
        <v>18</v>
      </c>
      <c r="D2636" s="22" t="s">
        <v>5475</v>
      </c>
      <c r="E2636" s="51" t="s">
        <v>5985</v>
      </c>
      <c r="F2636" s="19" t="s">
        <v>13</v>
      </c>
      <c r="G2636" s="52" t="s">
        <v>14</v>
      </c>
      <c r="H2636" s="52" t="s">
        <v>8948</v>
      </c>
      <c r="I2636" s="52" t="s">
        <v>1051</v>
      </c>
      <c r="J2636" s="58" t="s">
        <v>1051</v>
      </c>
      <c r="K2636" s="58" t="s">
        <v>8681</v>
      </c>
      <c r="L2636" s="19" t="s">
        <v>8058</v>
      </c>
      <c r="M2636" s="19" t="s">
        <v>1209</v>
      </c>
      <c r="N2636" s="19" t="s">
        <v>8058</v>
      </c>
      <c r="O2636" s="19" t="s">
        <v>8058</v>
      </c>
      <c r="P2636" s="19" t="s">
        <v>1149</v>
      </c>
      <c r="Q2636" s="20" t="s">
        <v>8862</v>
      </c>
      <c r="R2636" s="19" t="s">
        <v>2955</v>
      </c>
    </row>
    <row r="2637" spans="1:18" x14ac:dyDescent="0.3">
      <c r="A2637" s="19">
        <v>2642</v>
      </c>
      <c r="B2637" s="33" t="s">
        <v>12</v>
      </c>
      <c r="C2637" s="89" t="s">
        <v>18</v>
      </c>
      <c r="D2637" s="22" t="s">
        <v>5477</v>
      </c>
      <c r="E2637" s="51" t="s">
        <v>5985</v>
      </c>
      <c r="F2637" s="19" t="s">
        <v>13</v>
      </c>
      <c r="G2637" s="52" t="s">
        <v>14</v>
      </c>
      <c r="H2637" s="52" t="s">
        <v>8948</v>
      </c>
      <c r="I2637" s="52" t="s">
        <v>1051</v>
      </c>
      <c r="J2637" s="58" t="s">
        <v>1051</v>
      </c>
      <c r="K2637" s="58" t="s">
        <v>8681</v>
      </c>
      <c r="L2637" s="19" t="s">
        <v>8058</v>
      </c>
      <c r="M2637" s="19" t="s">
        <v>1211</v>
      </c>
      <c r="N2637" s="19" t="s">
        <v>8058</v>
      </c>
      <c r="O2637" s="19" t="s">
        <v>8058</v>
      </c>
      <c r="P2637" s="19" t="s">
        <v>1149</v>
      </c>
      <c r="Q2637" s="20" t="s">
        <v>8862</v>
      </c>
      <c r="R2637" s="19" t="s">
        <v>2955</v>
      </c>
    </row>
    <row r="2638" spans="1:18" x14ac:dyDescent="0.3">
      <c r="A2638" s="19">
        <v>2643</v>
      </c>
      <c r="B2638" s="33" t="s">
        <v>12</v>
      </c>
      <c r="C2638" s="89" t="s">
        <v>18</v>
      </c>
      <c r="D2638" s="22" t="s">
        <v>5479</v>
      </c>
      <c r="E2638" s="51" t="s">
        <v>5985</v>
      </c>
      <c r="F2638" s="19" t="s">
        <v>13</v>
      </c>
      <c r="G2638" s="52" t="s">
        <v>14</v>
      </c>
      <c r="H2638" s="52" t="s">
        <v>8948</v>
      </c>
      <c r="I2638" s="52" t="s">
        <v>1051</v>
      </c>
      <c r="J2638" s="58" t="s">
        <v>1051</v>
      </c>
      <c r="K2638" s="58" t="s">
        <v>8681</v>
      </c>
      <c r="L2638" s="19" t="s">
        <v>8058</v>
      </c>
      <c r="M2638" s="19" t="s">
        <v>1213</v>
      </c>
      <c r="N2638" s="19" t="s">
        <v>8058</v>
      </c>
      <c r="O2638" s="19" t="s">
        <v>8058</v>
      </c>
      <c r="P2638" s="19" t="s">
        <v>1149</v>
      </c>
      <c r="Q2638" s="20" t="s">
        <v>8862</v>
      </c>
      <c r="R2638" s="19" t="s">
        <v>2955</v>
      </c>
    </row>
    <row r="2639" spans="1:18" x14ac:dyDescent="0.3">
      <c r="A2639" s="19">
        <v>2644</v>
      </c>
      <c r="B2639" s="33" t="s">
        <v>12</v>
      </c>
      <c r="C2639" s="89" t="s">
        <v>18</v>
      </c>
      <c r="D2639" s="22" t="s">
        <v>5487</v>
      </c>
      <c r="E2639" s="51" t="s">
        <v>5985</v>
      </c>
      <c r="F2639" s="19" t="s">
        <v>13</v>
      </c>
      <c r="G2639" s="52" t="s">
        <v>14</v>
      </c>
      <c r="H2639" s="52" t="s">
        <v>8892</v>
      </c>
      <c r="I2639" s="52" t="s">
        <v>1051</v>
      </c>
      <c r="J2639" s="58" t="s">
        <v>1051</v>
      </c>
      <c r="K2639" s="58" t="s">
        <v>8681</v>
      </c>
      <c r="L2639" s="19" t="s">
        <v>8058</v>
      </c>
      <c r="M2639" s="19" t="s">
        <v>1221</v>
      </c>
      <c r="N2639" s="19" t="s">
        <v>8058</v>
      </c>
      <c r="O2639" s="19" t="s">
        <v>8058</v>
      </c>
      <c r="P2639" s="19" t="s">
        <v>1149</v>
      </c>
      <c r="Q2639" s="20" t="s">
        <v>8862</v>
      </c>
      <c r="R2639" s="19" t="s">
        <v>2955</v>
      </c>
    </row>
    <row r="2640" spans="1:18" x14ac:dyDescent="0.3">
      <c r="A2640" s="19">
        <v>2645</v>
      </c>
      <c r="B2640" s="33" t="s">
        <v>12</v>
      </c>
      <c r="C2640" s="89" t="s">
        <v>18</v>
      </c>
      <c r="D2640" s="22" t="s">
        <v>5488</v>
      </c>
      <c r="E2640" s="51" t="s">
        <v>5985</v>
      </c>
      <c r="F2640" s="19" t="s">
        <v>13</v>
      </c>
      <c r="G2640" s="52" t="s">
        <v>14</v>
      </c>
      <c r="H2640" s="52" t="s">
        <v>8932</v>
      </c>
      <c r="I2640" s="52" t="s">
        <v>1051</v>
      </c>
      <c r="J2640" s="58" t="s">
        <v>1051</v>
      </c>
      <c r="K2640" s="58" t="s">
        <v>8681</v>
      </c>
      <c r="L2640" s="19" t="s">
        <v>8058</v>
      </c>
      <c r="M2640" s="19" t="s">
        <v>1222</v>
      </c>
      <c r="N2640" s="19" t="s">
        <v>8058</v>
      </c>
      <c r="O2640" s="19" t="s">
        <v>8058</v>
      </c>
      <c r="P2640" s="19" t="s">
        <v>1149</v>
      </c>
      <c r="Q2640" s="20" t="s">
        <v>8862</v>
      </c>
      <c r="R2640" s="19" t="s">
        <v>2955</v>
      </c>
    </row>
    <row r="2641" spans="1:18" x14ac:dyDescent="0.3">
      <c r="A2641" s="19">
        <v>2646</v>
      </c>
      <c r="B2641" s="33" t="s">
        <v>12</v>
      </c>
      <c r="C2641" s="89" t="s">
        <v>18</v>
      </c>
      <c r="D2641" s="22" t="s">
        <v>5489</v>
      </c>
      <c r="E2641" s="51" t="s">
        <v>5985</v>
      </c>
      <c r="F2641" s="19" t="s">
        <v>13</v>
      </c>
      <c r="G2641" s="52" t="s">
        <v>14</v>
      </c>
      <c r="H2641" s="52" t="s">
        <v>8932</v>
      </c>
      <c r="I2641" s="52" t="s">
        <v>1051</v>
      </c>
      <c r="J2641" s="58" t="s">
        <v>1051</v>
      </c>
      <c r="K2641" s="58" t="s">
        <v>8681</v>
      </c>
      <c r="L2641" s="19" t="s">
        <v>8058</v>
      </c>
      <c r="M2641" s="19" t="s">
        <v>1223</v>
      </c>
      <c r="N2641" s="19" t="s">
        <v>8058</v>
      </c>
      <c r="O2641" s="19" t="s">
        <v>8058</v>
      </c>
      <c r="P2641" s="19" t="s">
        <v>1149</v>
      </c>
      <c r="Q2641" s="20" t="s">
        <v>8862</v>
      </c>
      <c r="R2641" s="19" t="s">
        <v>2955</v>
      </c>
    </row>
    <row r="2642" spans="1:18" x14ac:dyDescent="0.3">
      <c r="A2642" s="19">
        <v>2647</v>
      </c>
      <c r="B2642" s="33" t="s">
        <v>12</v>
      </c>
      <c r="C2642" s="89" t="s">
        <v>18</v>
      </c>
      <c r="D2642" s="22" t="s">
        <v>5490</v>
      </c>
      <c r="E2642" s="51" t="s">
        <v>5985</v>
      </c>
      <c r="F2642" s="19" t="s">
        <v>13</v>
      </c>
      <c r="G2642" s="52" t="s">
        <v>14</v>
      </c>
      <c r="H2642" s="52" t="s">
        <v>8932</v>
      </c>
      <c r="I2642" s="52" t="s">
        <v>1051</v>
      </c>
      <c r="J2642" s="58" t="s">
        <v>1051</v>
      </c>
      <c r="K2642" s="58" t="s">
        <v>8681</v>
      </c>
      <c r="L2642" s="19" t="s">
        <v>8058</v>
      </c>
      <c r="M2642" s="19" t="s">
        <v>1224</v>
      </c>
      <c r="N2642" s="19" t="s">
        <v>8058</v>
      </c>
      <c r="O2642" s="19" t="s">
        <v>8058</v>
      </c>
      <c r="P2642" s="19" t="s">
        <v>1149</v>
      </c>
      <c r="Q2642" s="20" t="s">
        <v>8862</v>
      </c>
      <c r="R2642" s="19" t="s">
        <v>2955</v>
      </c>
    </row>
    <row r="2643" spans="1:18" x14ac:dyDescent="0.3">
      <c r="A2643" s="19">
        <v>2648</v>
      </c>
      <c r="B2643" s="33" t="s">
        <v>12</v>
      </c>
      <c r="C2643" s="89" t="s">
        <v>18</v>
      </c>
      <c r="D2643" s="22" t="s">
        <v>5491</v>
      </c>
      <c r="E2643" s="51" t="s">
        <v>5985</v>
      </c>
      <c r="F2643" s="19" t="s">
        <v>13</v>
      </c>
      <c r="G2643" s="52" t="s">
        <v>14</v>
      </c>
      <c r="H2643" s="52" t="s">
        <v>8932</v>
      </c>
      <c r="I2643" s="52" t="s">
        <v>1051</v>
      </c>
      <c r="J2643" s="58" t="s">
        <v>1051</v>
      </c>
      <c r="K2643" s="58" t="s">
        <v>8681</v>
      </c>
      <c r="L2643" s="19" t="s">
        <v>8058</v>
      </c>
      <c r="M2643" s="19" t="s">
        <v>1225</v>
      </c>
      <c r="N2643" s="19" t="s">
        <v>8058</v>
      </c>
      <c r="O2643" s="19" t="s">
        <v>8058</v>
      </c>
      <c r="P2643" s="19" t="s">
        <v>1149</v>
      </c>
      <c r="Q2643" s="20" t="s">
        <v>8862</v>
      </c>
      <c r="R2643" s="19" t="s">
        <v>2955</v>
      </c>
    </row>
    <row r="2644" spans="1:18" x14ac:dyDescent="0.3">
      <c r="A2644" s="19">
        <v>2649</v>
      </c>
      <c r="B2644" s="33" t="s">
        <v>12</v>
      </c>
      <c r="C2644" s="89" t="s">
        <v>18</v>
      </c>
      <c r="D2644" s="22" t="s">
        <v>5492</v>
      </c>
      <c r="E2644" s="51" t="s">
        <v>5985</v>
      </c>
      <c r="F2644" s="19" t="s">
        <v>13</v>
      </c>
      <c r="G2644" s="52" t="s">
        <v>14</v>
      </c>
      <c r="H2644" s="52" t="s">
        <v>8932</v>
      </c>
      <c r="I2644" s="52" t="s">
        <v>1051</v>
      </c>
      <c r="J2644" s="58" t="s">
        <v>1051</v>
      </c>
      <c r="K2644" s="58" t="s">
        <v>8681</v>
      </c>
      <c r="L2644" s="19" t="s">
        <v>8058</v>
      </c>
      <c r="M2644" s="19" t="s">
        <v>1226</v>
      </c>
      <c r="N2644" s="19" t="s">
        <v>8058</v>
      </c>
      <c r="O2644" s="19" t="s">
        <v>8058</v>
      </c>
      <c r="P2644" s="19" t="s">
        <v>1149</v>
      </c>
      <c r="Q2644" s="20" t="s">
        <v>8862</v>
      </c>
      <c r="R2644" s="19" t="s">
        <v>2955</v>
      </c>
    </row>
    <row r="2645" spans="1:18" x14ac:dyDescent="0.3">
      <c r="A2645" s="19">
        <v>2650</v>
      </c>
      <c r="B2645" s="33" t="s">
        <v>12</v>
      </c>
      <c r="C2645" s="89" t="s">
        <v>18</v>
      </c>
      <c r="D2645" s="22" t="s">
        <v>5494</v>
      </c>
      <c r="E2645" s="51" t="s">
        <v>5985</v>
      </c>
      <c r="F2645" s="19" t="s">
        <v>13</v>
      </c>
      <c r="G2645" s="52" t="s">
        <v>14</v>
      </c>
      <c r="H2645" s="52" t="s">
        <v>9018</v>
      </c>
      <c r="I2645" s="52" t="s">
        <v>1051</v>
      </c>
      <c r="J2645" s="58" t="s">
        <v>1051</v>
      </c>
      <c r="K2645" s="58" t="s">
        <v>8681</v>
      </c>
      <c r="L2645" s="19" t="s">
        <v>8058</v>
      </c>
      <c r="M2645" s="19" t="s">
        <v>1228</v>
      </c>
      <c r="N2645" s="19" t="s">
        <v>8058</v>
      </c>
      <c r="O2645" s="19" t="s">
        <v>8058</v>
      </c>
      <c r="P2645" s="19" t="s">
        <v>1149</v>
      </c>
      <c r="Q2645" s="20" t="s">
        <v>8862</v>
      </c>
      <c r="R2645" s="19" t="s">
        <v>2955</v>
      </c>
    </row>
    <row r="2646" spans="1:18" x14ac:dyDescent="0.3">
      <c r="A2646" s="19">
        <v>2651</v>
      </c>
      <c r="B2646" s="33" t="s">
        <v>12</v>
      </c>
      <c r="C2646" s="89" t="s">
        <v>18</v>
      </c>
      <c r="D2646" s="22" t="s">
        <v>5496</v>
      </c>
      <c r="E2646" s="51" t="s">
        <v>5985</v>
      </c>
      <c r="F2646" s="19" t="s">
        <v>13</v>
      </c>
      <c r="G2646" s="52" t="s">
        <v>14</v>
      </c>
      <c r="H2646" s="52" t="s">
        <v>8932</v>
      </c>
      <c r="I2646" s="52" t="s">
        <v>1051</v>
      </c>
      <c r="J2646" s="58" t="s">
        <v>1051</v>
      </c>
      <c r="K2646" s="58" t="s">
        <v>8681</v>
      </c>
      <c r="L2646" s="19" t="s">
        <v>8058</v>
      </c>
      <c r="M2646" s="19" t="s">
        <v>1230</v>
      </c>
      <c r="N2646" s="19" t="s">
        <v>8058</v>
      </c>
      <c r="O2646" s="19" t="s">
        <v>8058</v>
      </c>
      <c r="P2646" s="19" t="s">
        <v>1149</v>
      </c>
      <c r="Q2646" s="20" t="s">
        <v>8862</v>
      </c>
      <c r="R2646" s="19" t="s">
        <v>2955</v>
      </c>
    </row>
    <row r="2647" spans="1:18" x14ac:dyDescent="0.3">
      <c r="A2647" s="19">
        <v>2652</v>
      </c>
      <c r="B2647" s="33" t="s">
        <v>12</v>
      </c>
      <c r="C2647" s="89" t="s">
        <v>18</v>
      </c>
      <c r="D2647" s="22" t="s">
        <v>5497</v>
      </c>
      <c r="E2647" s="51" t="s">
        <v>5985</v>
      </c>
      <c r="F2647" s="19" t="s">
        <v>13</v>
      </c>
      <c r="G2647" s="52" t="s">
        <v>14</v>
      </c>
      <c r="H2647" s="52" t="s">
        <v>8932</v>
      </c>
      <c r="I2647" s="52" t="s">
        <v>1051</v>
      </c>
      <c r="J2647" s="58" t="s">
        <v>1051</v>
      </c>
      <c r="K2647" s="58" t="s">
        <v>8681</v>
      </c>
      <c r="L2647" s="19" t="s">
        <v>8058</v>
      </c>
      <c r="M2647" s="19" t="s">
        <v>1231</v>
      </c>
      <c r="N2647" s="19" t="s">
        <v>8058</v>
      </c>
      <c r="O2647" s="19" t="s">
        <v>8058</v>
      </c>
      <c r="P2647" s="19" t="s">
        <v>1149</v>
      </c>
      <c r="Q2647" s="20" t="s">
        <v>8862</v>
      </c>
      <c r="R2647" s="19" t="s">
        <v>2955</v>
      </c>
    </row>
    <row r="2648" spans="1:18" x14ac:dyDescent="0.3">
      <c r="A2648" s="19">
        <v>2653</v>
      </c>
      <c r="B2648" s="33" t="s">
        <v>12</v>
      </c>
      <c r="C2648" s="89" t="s">
        <v>18</v>
      </c>
      <c r="D2648" s="22" t="s">
        <v>5498</v>
      </c>
      <c r="E2648" s="51" t="s">
        <v>5985</v>
      </c>
      <c r="F2648" s="19" t="s">
        <v>13</v>
      </c>
      <c r="G2648" s="52" t="s">
        <v>14</v>
      </c>
      <c r="H2648" s="52" t="s">
        <v>8932</v>
      </c>
      <c r="I2648" s="52" t="s">
        <v>1051</v>
      </c>
      <c r="J2648" s="58" t="s">
        <v>1051</v>
      </c>
      <c r="K2648" s="58" t="s">
        <v>8681</v>
      </c>
      <c r="L2648" s="19" t="s">
        <v>8058</v>
      </c>
      <c r="M2648" s="19" t="s">
        <v>1232</v>
      </c>
      <c r="N2648" s="19" t="s">
        <v>8058</v>
      </c>
      <c r="O2648" s="19" t="s">
        <v>8058</v>
      </c>
      <c r="P2648" s="19" t="s">
        <v>1149</v>
      </c>
      <c r="Q2648" s="20" t="s">
        <v>8862</v>
      </c>
      <c r="R2648" s="19" t="s">
        <v>2955</v>
      </c>
    </row>
    <row r="2649" spans="1:18" x14ac:dyDescent="0.3">
      <c r="A2649" s="19">
        <v>2654</v>
      </c>
      <c r="B2649" s="33" t="s">
        <v>12</v>
      </c>
      <c r="C2649" s="89" t="s">
        <v>18</v>
      </c>
      <c r="D2649" s="22" t="s">
        <v>5499</v>
      </c>
      <c r="E2649" s="51" t="s">
        <v>5985</v>
      </c>
      <c r="F2649" s="19" t="s">
        <v>13</v>
      </c>
      <c r="G2649" s="52" t="s">
        <v>14</v>
      </c>
      <c r="H2649" s="52" t="s">
        <v>8932</v>
      </c>
      <c r="I2649" s="52" t="s">
        <v>1051</v>
      </c>
      <c r="J2649" s="58" t="s">
        <v>1051</v>
      </c>
      <c r="K2649" s="58" t="s">
        <v>8681</v>
      </c>
      <c r="L2649" s="19" t="s">
        <v>8058</v>
      </c>
      <c r="M2649" s="19" t="s">
        <v>1233</v>
      </c>
      <c r="N2649" s="19" t="s">
        <v>8058</v>
      </c>
      <c r="O2649" s="19" t="s">
        <v>8058</v>
      </c>
      <c r="P2649" s="19" t="s">
        <v>1149</v>
      </c>
      <c r="Q2649" s="20" t="s">
        <v>8862</v>
      </c>
      <c r="R2649" s="19" t="s">
        <v>2955</v>
      </c>
    </row>
    <row r="2650" spans="1:18" x14ac:dyDescent="0.3">
      <c r="A2650" s="19">
        <v>2655</v>
      </c>
      <c r="B2650" s="33" t="s">
        <v>12</v>
      </c>
      <c r="C2650" s="89" t="s">
        <v>18</v>
      </c>
      <c r="D2650" s="22" t="s">
        <v>5500</v>
      </c>
      <c r="E2650" s="51" t="s">
        <v>5985</v>
      </c>
      <c r="F2650" s="19" t="s">
        <v>13</v>
      </c>
      <c r="G2650" s="52" t="s">
        <v>14</v>
      </c>
      <c r="H2650" s="52" t="s">
        <v>8927</v>
      </c>
      <c r="I2650" s="52" t="s">
        <v>1051</v>
      </c>
      <c r="J2650" s="58" t="s">
        <v>1051</v>
      </c>
      <c r="K2650" s="58" t="s">
        <v>8681</v>
      </c>
      <c r="L2650" s="19" t="s">
        <v>8058</v>
      </c>
      <c r="M2650" s="19" t="s">
        <v>1234</v>
      </c>
      <c r="N2650" s="19" t="s">
        <v>8058</v>
      </c>
      <c r="O2650" s="19" t="s">
        <v>8058</v>
      </c>
      <c r="P2650" s="19" t="s">
        <v>1149</v>
      </c>
      <c r="Q2650" s="20" t="s">
        <v>8862</v>
      </c>
      <c r="R2650" s="19" t="s">
        <v>2955</v>
      </c>
    </row>
    <row r="2651" spans="1:18" x14ac:dyDescent="0.3">
      <c r="A2651" s="19">
        <v>2656</v>
      </c>
      <c r="B2651" s="33" t="s">
        <v>12</v>
      </c>
      <c r="C2651" s="89" t="s">
        <v>18</v>
      </c>
      <c r="D2651" s="22" t="s">
        <v>5501</v>
      </c>
      <c r="E2651" s="51" t="s">
        <v>5985</v>
      </c>
      <c r="F2651" s="19" t="s">
        <v>13</v>
      </c>
      <c r="G2651" s="52" t="s">
        <v>14</v>
      </c>
      <c r="H2651" s="52" t="s">
        <v>8077</v>
      </c>
      <c r="I2651" s="52" t="s">
        <v>1051</v>
      </c>
      <c r="J2651" s="58" t="s">
        <v>1051</v>
      </c>
      <c r="K2651" s="58" t="s">
        <v>8681</v>
      </c>
      <c r="L2651" s="19" t="s">
        <v>8058</v>
      </c>
      <c r="M2651" s="19" t="s">
        <v>1235</v>
      </c>
      <c r="N2651" s="19" t="s">
        <v>8058</v>
      </c>
      <c r="O2651" s="19" t="s">
        <v>8058</v>
      </c>
      <c r="P2651" s="19" t="s">
        <v>1149</v>
      </c>
      <c r="Q2651" s="20" t="s">
        <v>8862</v>
      </c>
      <c r="R2651" s="19" t="s">
        <v>2955</v>
      </c>
    </row>
    <row r="2652" spans="1:18" x14ac:dyDescent="0.3">
      <c r="A2652" s="19">
        <v>2657</v>
      </c>
      <c r="B2652" s="33" t="s">
        <v>12</v>
      </c>
      <c r="C2652" s="89" t="s">
        <v>18</v>
      </c>
      <c r="D2652" s="22" t="s">
        <v>5502</v>
      </c>
      <c r="E2652" s="51" t="s">
        <v>6771</v>
      </c>
      <c r="F2652" s="19" t="s">
        <v>13</v>
      </c>
      <c r="G2652" s="52" t="s">
        <v>14</v>
      </c>
      <c r="H2652" s="52" t="s">
        <v>8931</v>
      </c>
      <c r="I2652" s="52" t="s">
        <v>1051</v>
      </c>
      <c r="J2652" s="58" t="s">
        <v>1051</v>
      </c>
      <c r="K2652" s="58" t="s">
        <v>8681</v>
      </c>
      <c r="L2652" s="19" t="s">
        <v>8058</v>
      </c>
      <c r="M2652" s="19" t="s">
        <v>1236</v>
      </c>
      <c r="N2652" s="19" t="s">
        <v>8058</v>
      </c>
      <c r="O2652" s="19" t="s">
        <v>8058</v>
      </c>
      <c r="P2652" s="19" t="s">
        <v>1149</v>
      </c>
      <c r="Q2652" s="20" t="s">
        <v>8862</v>
      </c>
      <c r="R2652" s="19" t="s">
        <v>2955</v>
      </c>
    </row>
    <row r="2653" spans="1:18" x14ac:dyDescent="0.3">
      <c r="A2653" s="19">
        <v>2658</v>
      </c>
      <c r="B2653" s="33" t="s">
        <v>12</v>
      </c>
      <c r="C2653" s="89" t="s">
        <v>18</v>
      </c>
      <c r="D2653" s="22" t="s">
        <v>5503</v>
      </c>
      <c r="E2653" s="51" t="s">
        <v>6771</v>
      </c>
      <c r="F2653" s="19" t="s">
        <v>13</v>
      </c>
      <c r="G2653" s="52" t="s">
        <v>14</v>
      </c>
      <c r="H2653" s="52" t="s">
        <v>8931</v>
      </c>
      <c r="I2653" s="52" t="s">
        <v>1051</v>
      </c>
      <c r="J2653" s="58" t="s">
        <v>1051</v>
      </c>
      <c r="K2653" s="58" t="s">
        <v>8681</v>
      </c>
      <c r="L2653" s="19" t="s">
        <v>8058</v>
      </c>
      <c r="M2653" s="19" t="s">
        <v>1237</v>
      </c>
      <c r="N2653" s="19" t="s">
        <v>8058</v>
      </c>
      <c r="O2653" s="19" t="s">
        <v>8058</v>
      </c>
      <c r="P2653" s="19" t="s">
        <v>1149</v>
      </c>
      <c r="Q2653" s="20" t="s">
        <v>8862</v>
      </c>
      <c r="R2653" s="19" t="s">
        <v>2955</v>
      </c>
    </row>
    <row r="2654" spans="1:18" x14ac:dyDescent="0.3">
      <c r="A2654" s="19">
        <v>2659</v>
      </c>
      <c r="B2654" s="33" t="s">
        <v>12</v>
      </c>
      <c r="C2654" s="89" t="s">
        <v>18</v>
      </c>
      <c r="D2654" s="22" t="s">
        <v>5504</v>
      </c>
      <c r="E2654" s="51" t="s">
        <v>6771</v>
      </c>
      <c r="F2654" s="19" t="s">
        <v>13</v>
      </c>
      <c r="G2654" s="52" t="s">
        <v>14</v>
      </c>
      <c r="H2654" s="52" t="s">
        <v>8080</v>
      </c>
      <c r="I2654" s="52" t="s">
        <v>1051</v>
      </c>
      <c r="J2654" s="58" t="s">
        <v>1051</v>
      </c>
      <c r="K2654" s="58" t="s">
        <v>8681</v>
      </c>
      <c r="L2654" s="19" t="s">
        <v>8058</v>
      </c>
      <c r="M2654" s="19" t="s">
        <v>1238</v>
      </c>
      <c r="N2654" s="19" t="s">
        <v>8058</v>
      </c>
      <c r="O2654" s="19" t="s">
        <v>8058</v>
      </c>
      <c r="P2654" s="19" t="s">
        <v>1149</v>
      </c>
      <c r="Q2654" s="20" t="s">
        <v>8862</v>
      </c>
      <c r="R2654" s="19" t="s">
        <v>2955</v>
      </c>
    </row>
    <row r="2655" spans="1:18" x14ac:dyDescent="0.3">
      <c r="A2655" s="19">
        <v>2660</v>
      </c>
      <c r="B2655" s="33" t="s">
        <v>12</v>
      </c>
      <c r="C2655" s="89" t="s">
        <v>18</v>
      </c>
      <c r="D2655" s="22" t="s">
        <v>5505</v>
      </c>
      <c r="E2655" s="51" t="s">
        <v>6771</v>
      </c>
      <c r="F2655" s="19" t="s">
        <v>13</v>
      </c>
      <c r="G2655" s="52" t="s">
        <v>14</v>
      </c>
      <c r="H2655" s="52" t="s">
        <v>8080</v>
      </c>
      <c r="I2655" s="52" t="s">
        <v>1051</v>
      </c>
      <c r="J2655" s="58" t="s">
        <v>1051</v>
      </c>
      <c r="K2655" s="58" t="s">
        <v>8681</v>
      </c>
      <c r="L2655" s="19" t="s">
        <v>8058</v>
      </c>
      <c r="M2655" s="19" t="s">
        <v>1239</v>
      </c>
      <c r="N2655" s="19" t="s">
        <v>8058</v>
      </c>
      <c r="O2655" s="19" t="s">
        <v>8058</v>
      </c>
      <c r="P2655" s="19" t="s">
        <v>1149</v>
      </c>
      <c r="Q2655" s="20" t="s">
        <v>8862</v>
      </c>
      <c r="R2655" s="19" t="s">
        <v>2955</v>
      </c>
    </row>
    <row r="2656" spans="1:18" x14ac:dyDescent="0.3">
      <c r="A2656" s="19">
        <v>2661</v>
      </c>
      <c r="B2656" s="33" t="s">
        <v>12</v>
      </c>
      <c r="C2656" s="89" t="s">
        <v>18</v>
      </c>
      <c r="D2656" s="22" t="s">
        <v>5506</v>
      </c>
      <c r="E2656" s="51" t="s">
        <v>5985</v>
      </c>
      <c r="F2656" s="19" t="s">
        <v>13</v>
      </c>
      <c r="G2656" s="52" t="s">
        <v>14</v>
      </c>
      <c r="H2656" s="52" t="s">
        <v>8059</v>
      </c>
      <c r="I2656" s="52" t="s">
        <v>1051</v>
      </c>
      <c r="J2656" s="58" t="s">
        <v>1051</v>
      </c>
      <c r="K2656" s="58" t="s">
        <v>8681</v>
      </c>
      <c r="L2656" s="19" t="s">
        <v>8058</v>
      </c>
      <c r="M2656" s="19" t="s">
        <v>1240</v>
      </c>
      <c r="N2656" s="19" t="s">
        <v>8058</v>
      </c>
      <c r="O2656" s="19" t="s">
        <v>8058</v>
      </c>
      <c r="P2656" s="19" t="s">
        <v>1149</v>
      </c>
      <c r="Q2656" s="20" t="s">
        <v>8862</v>
      </c>
      <c r="R2656" s="19" t="s">
        <v>2955</v>
      </c>
    </row>
    <row r="2657" spans="1:18" x14ac:dyDescent="0.3">
      <c r="A2657" s="19">
        <v>2662</v>
      </c>
      <c r="B2657" s="33" t="s">
        <v>12</v>
      </c>
      <c r="C2657" s="89" t="s">
        <v>18</v>
      </c>
      <c r="D2657" s="22" t="s">
        <v>5507</v>
      </c>
      <c r="E2657" s="51" t="s">
        <v>5985</v>
      </c>
      <c r="F2657" s="19" t="s">
        <v>13</v>
      </c>
      <c r="G2657" s="52" t="s">
        <v>14</v>
      </c>
      <c r="H2657" s="52" t="s">
        <v>8059</v>
      </c>
      <c r="I2657" s="52" t="s">
        <v>1051</v>
      </c>
      <c r="J2657" s="58" t="s">
        <v>1051</v>
      </c>
      <c r="K2657" s="58" t="s">
        <v>8681</v>
      </c>
      <c r="L2657" s="19" t="s">
        <v>8058</v>
      </c>
      <c r="M2657" s="19" t="s">
        <v>1241</v>
      </c>
      <c r="N2657" s="19" t="s">
        <v>8058</v>
      </c>
      <c r="O2657" s="19" t="s">
        <v>8058</v>
      </c>
      <c r="P2657" s="19" t="s">
        <v>1149</v>
      </c>
      <c r="Q2657" s="20" t="s">
        <v>8862</v>
      </c>
      <c r="R2657" s="19" t="s">
        <v>2955</v>
      </c>
    </row>
    <row r="2658" spans="1:18" x14ac:dyDescent="0.3">
      <c r="A2658" s="19">
        <v>2663</v>
      </c>
      <c r="B2658" s="33" t="s">
        <v>12</v>
      </c>
      <c r="C2658" s="89" t="s">
        <v>18</v>
      </c>
      <c r="D2658" s="22" t="s">
        <v>5508</v>
      </c>
      <c r="E2658" s="51" t="s">
        <v>5985</v>
      </c>
      <c r="F2658" s="19" t="s">
        <v>13</v>
      </c>
      <c r="G2658" s="52" t="s">
        <v>14</v>
      </c>
      <c r="H2658" s="52" t="s">
        <v>8059</v>
      </c>
      <c r="I2658" s="52" t="s">
        <v>1051</v>
      </c>
      <c r="J2658" s="58" t="s">
        <v>1051</v>
      </c>
      <c r="K2658" s="58" t="s">
        <v>8681</v>
      </c>
      <c r="L2658" s="19" t="s">
        <v>8058</v>
      </c>
      <c r="M2658" s="19" t="s">
        <v>1242</v>
      </c>
      <c r="N2658" s="19" t="s">
        <v>8058</v>
      </c>
      <c r="O2658" s="19" t="s">
        <v>8058</v>
      </c>
      <c r="P2658" s="19" t="s">
        <v>1149</v>
      </c>
      <c r="Q2658" s="20" t="s">
        <v>8862</v>
      </c>
      <c r="R2658" s="19" t="s">
        <v>2955</v>
      </c>
    </row>
    <row r="2659" spans="1:18" x14ac:dyDescent="0.3">
      <c r="A2659" s="19">
        <v>2664</v>
      </c>
      <c r="B2659" s="33" t="s">
        <v>12</v>
      </c>
      <c r="C2659" s="89" t="s">
        <v>18</v>
      </c>
      <c r="D2659" s="22" t="s">
        <v>5509</v>
      </c>
      <c r="E2659" s="51" t="s">
        <v>5985</v>
      </c>
      <c r="F2659" s="19" t="s">
        <v>13</v>
      </c>
      <c r="G2659" s="52" t="s">
        <v>14</v>
      </c>
      <c r="H2659" s="52" t="s">
        <v>8059</v>
      </c>
      <c r="I2659" s="52" t="s">
        <v>1051</v>
      </c>
      <c r="J2659" s="58" t="s">
        <v>1051</v>
      </c>
      <c r="K2659" s="58" t="s">
        <v>8681</v>
      </c>
      <c r="L2659" s="19" t="s">
        <v>8058</v>
      </c>
      <c r="M2659" s="19" t="s">
        <v>1243</v>
      </c>
      <c r="N2659" s="19" t="s">
        <v>8058</v>
      </c>
      <c r="O2659" s="19" t="s">
        <v>8058</v>
      </c>
      <c r="P2659" s="19" t="s">
        <v>1149</v>
      </c>
      <c r="Q2659" s="20" t="s">
        <v>8862</v>
      </c>
      <c r="R2659" s="19" t="s">
        <v>2955</v>
      </c>
    </row>
    <row r="2660" spans="1:18" x14ac:dyDescent="0.3">
      <c r="A2660" s="19">
        <v>2665</v>
      </c>
      <c r="B2660" s="33" t="s">
        <v>12</v>
      </c>
      <c r="C2660" s="89" t="s">
        <v>18</v>
      </c>
      <c r="D2660" s="22" t="s">
        <v>5510</v>
      </c>
      <c r="E2660" s="51" t="s">
        <v>5985</v>
      </c>
      <c r="F2660" s="19" t="s">
        <v>13</v>
      </c>
      <c r="G2660" s="52" t="s">
        <v>14</v>
      </c>
      <c r="H2660" s="52" t="s">
        <v>8059</v>
      </c>
      <c r="I2660" s="52" t="s">
        <v>1051</v>
      </c>
      <c r="J2660" s="58" t="s">
        <v>1051</v>
      </c>
      <c r="K2660" s="58" t="s">
        <v>8681</v>
      </c>
      <c r="L2660" s="19" t="s">
        <v>8058</v>
      </c>
      <c r="M2660" s="19" t="s">
        <v>1244</v>
      </c>
      <c r="N2660" s="19" t="s">
        <v>8058</v>
      </c>
      <c r="O2660" s="19" t="s">
        <v>8058</v>
      </c>
      <c r="P2660" s="19" t="s">
        <v>1149</v>
      </c>
      <c r="Q2660" s="20" t="s">
        <v>8862</v>
      </c>
      <c r="R2660" s="19" t="s">
        <v>2955</v>
      </c>
    </row>
    <row r="2661" spans="1:18" x14ac:dyDescent="0.3">
      <c r="A2661" s="19">
        <v>2666</v>
      </c>
      <c r="B2661" s="33" t="s">
        <v>12</v>
      </c>
      <c r="C2661" s="89" t="s">
        <v>18</v>
      </c>
      <c r="D2661" s="22" t="s">
        <v>5511</v>
      </c>
      <c r="E2661" s="51" t="s">
        <v>5985</v>
      </c>
      <c r="F2661" s="19" t="s">
        <v>13</v>
      </c>
      <c r="G2661" s="52" t="s">
        <v>14</v>
      </c>
      <c r="H2661" s="52" t="s">
        <v>8059</v>
      </c>
      <c r="I2661" s="52" t="s">
        <v>1051</v>
      </c>
      <c r="J2661" s="58" t="s">
        <v>1051</v>
      </c>
      <c r="K2661" s="58" t="s">
        <v>8681</v>
      </c>
      <c r="L2661" s="19" t="s">
        <v>8058</v>
      </c>
      <c r="M2661" s="19" t="s">
        <v>1245</v>
      </c>
      <c r="N2661" s="19" t="s">
        <v>8058</v>
      </c>
      <c r="O2661" s="19" t="s">
        <v>8058</v>
      </c>
      <c r="P2661" s="19" t="s">
        <v>1149</v>
      </c>
      <c r="Q2661" s="20" t="s">
        <v>8862</v>
      </c>
      <c r="R2661" s="19" t="s">
        <v>2955</v>
      </c>
    </row>
    <row r="2662" spans="1:18" x14ac:dyDescent="0.3">
      <c r="A2662" s="19">
        <v>2667</v>
      </c>
      <c r="B2662" s="33" t="s">
        <v>12</v>
      </c>
      <c r="C2662" s="89" t="s">
        <v>18</v>
      </c>
      <c r="D2662" s="22" t="s">
        <v>5512</v>
      </c>
      <c r="E2662" s="51" t="s">
        <v>5985</v>
      </c>
      <c r="F2662" s="19" t="s">
        <v>13</v>
      </c>
      <c r="G2662" s="52" t="s">
        <v>14</v>
      </c>
      <c r="H2662" s="52" t="s">
        <v>8065</v>
      </c>
      <c r="I2662" s="52" t="s">
        <v>1051</v>
      </c>
      <c r="J2662" s="58" t="s">
        <v>1051</v>
      </c>
      <c r="K2662" s="58" t="s">
        <v>8681</v>
      </c>
      <c r="L2662" s="19" t="s">
        <v>8058</v>
      </c>
      <c r="M2662" s="19" t="s">
        <v>1246</v>
      </c>
      <c r="N2662" s="19" t="s">
        <v>8058</v>
      </c>
      <c r="O2662" s="19" t="s">
        <v>8058</v>
      </c>
      <c r="P2662" s="19" t="s">
        <v>1149</v>
      </c>
      <c r="Q2662" s="20" t="s">
        <v>8862</v>
      </c>
      <c r="R2662" s="19" t="s">
        <v>2955</v>
      </c>
    </row>
    <row r="2663" spans="1:18" x14ac:dyDescent="0.3">
      <c r="A2663" s="19">
        <v>2668</v>
      </c>
      <c r="B2663" s="33" t="s">
        <v>12</v>
      </c>
      <c r="C2663" s="89" t="s">
        <v>18</v>
      </c>
      <c r="D2663" s="22" t="s">
        <v>5513</v>
      </c>
      <c r="E2663" s="51" t="s">
        <v>5985</v>
      </c>
      <c r="F2663" s="19" t="s">
        <v>13</v>
      </c>
      <c r="G2663" s="52" t="s">
        <v>14</v>
      </c>
      <c r="H2663" s="52" t="s">
        <v>8065</v>
      </c>
      <c r="I2663" s="52" t="s">
        <v>1051</v>
      </c>
      <c r="J2663" s="58" t="s">
        <v>1051</v>
      </c>
      <c r="K2663" s="58" t="s">
        <v>8681</v>
      </c>
      <c r="L2663" s="19" t="s">
        <v>8058</v>
      </c>
      <c r="M2663" s="19" t="s">
        <v>1247</v>
      </c>
      <c r="N2663" s="19" t="s">
        <v>8058</v>
      </c>
      <c r="O2663" s="19" t="s">
        <v>8058</v>
      </c>
      <c r="P2663" s="19" t="s">
        <v>1149</v>
      </c>
      <c r="Q2663" s="20" t="s">
        <v>8862</v>
      </c>
      <c r="R2663" s="19" t="s">
        <v>2955</v>
      </c>
    </row>
    <row r="2664" spans="1:18" x14ac:dyDescent="0.3">
      <c r="A2664" s="19">
        <v>2669</v>
      </c>
      <c r="B2664" s="33" t="s">
        <v>12</v>
      </c>
      <c r="C2664" s="89" t="s">
        <v>18</v>
      </c>
      <c r="D2664" s="22" t="s">
        <v>5514</v>
      </c>
      <c r="E2664" s="51" t="s">
        <v>5985</v>
      </c>
      <c r="F2664" s="19" t="s">
        <v>13</v>
      </c>
      <c r="G2664" s="52" t="s">
        <v>14</v>
      </c>
      <c r="H2664" s="52" t="s">
        <v>8075</v>
      </c>
      <c r="I2664" s="52" t="s">
        <v>1051</v>
      </c>
      <c r="J2664" s="58" t="s">
        <v>1051</v>
      </c>
      <c r="K2664" s="58" t="s">
        <v>8681</v>
      </c>
      <c r="L2664" s="19" t="s">
        <v>8058</v>
      </c>
      <c r="M2664" s="19" t="s">
        <v>1248</v>
      </c>
      <c r="N2664" s="19" t="s">
        <v>8058</v>
      </c>
      <c r="O2664" s="19" t="s">
        <v>8058</v>
      </c>
      <c r="P2664" s="19" t="s">
        <v>1149</v>
      </c>
      <c r="Q2664" s="20" t="s">
        <v>8862</v>
      </c>
      <c r="R2664" s="19" t="s">
        <v>2955</v>
      </c>
    </row>
    <row r="2665" spans="1:18" x14ac:dyDescent="0.3">
      <c r="A2665" s="19">
        <v>2670</v>
      </c>
      <c r="B2665" s="33" t="s">
        <v>12</v>
      </c>
      <c r="C2665" s="89" t="s">
        <v>18</v>
      </c>
      <c r="D2665" s="22" t="s">
        <v>5515</v>
      </c>
      <c r="E2665" s="51" t="s">
        <v>5985</v>
      </c>
      <c r="F2665" s="19" t="s">
        <v>13</v>
      </c>
      <c r="G2665" s="52" t="s">
        <v>14</v>
      </c>
      <c r="H2665" s="52" t="s">
        <v>8075</v>
      </c>
      <c r="I2665" s="52" t="s">
        <v>1051</v>
      </c>
      <c r="J2665" s="58" t="s">
        <v>1051</v>
      </c>
      <c r="K2665" s="58" t="s">
        <v>8681</v>
      </c>
      <c r="L2665" s="19" t="s">
        <v>8058</v>
      </c>
      <c r="M2665" s="19" t="s">
        <v>1249</v>
      </c>
      <c r="N2665" s="19" t="s">
        <v>8058</v>
      </c>
      <c r="O2665" s="19" t="s">
        <v>8058</v>
      </c>
      <c r="P2665" s="19" t="s">
        <v>1149</v>
      </c>
      <c r="Q2665" s="20" t="s">
        <v>8862</v>
      </c>
      <c r="R2665" s="19" t="s">
        <v>2955</v>
      </c>
    </row>
    <row r="2666" spans="1:18" x14ac:dyDescent="0.3">
      <c r="A2666" s="19">
        <v>2671</v>
      </c>
      <c r="B2666" s="33" t="s">
        <v>12</v>
      </c>
      <c r="C2666" s="89" t="s">
        <v>18</v>
      </c>
      <c r="D2666" s="22" t="s">
        <v>5516</v>
      </c>
      <c r="E2666" s="51" t="s">
        <v>5985</v>
      </c>
      <c r="F2666" s="19" t="s">
        <v>13</v>
      </c>
      <c r="G2666" s="52" t="s">
        <v>14</v>
      </c>
      <c r="H2666" s="52" t="s">
        <v>8125</v>
      </c>
      <c r="I2666" s="52" t="s">
        <v>1051</v>
      </c>
      <c r="J2666" s="58" t="s">
        <v>1051</v>
      </c>
      <c r="K2666" s="58" t="s">
        <v>8681</v>
      </c>
      <c r="L2666" s="19" t="s">
        <v>8058</v>
      </c>
      <c r="M2666" s="19" t="s">
        <v>1250</v>
      </c>
      <c r="N2666" s="19" t="s">
        <v>8058</v>
      </c>
      <c r="O2666" s="19" t="s">
        <v>8058</v>
      </c>
      <c r="P2666" s="19" t="s">
        <v>1149</v>
      </c>
      <c r="Q2666" s="20" t="s">
        <v>8862</v>
      </c>
      <c r="R2666" s="19" t="s">
        <v>2955</v>
      </c>
    </row>
    <row r="2667" spans="1:18" x14ac:dyDescent="0.3">
      <c r="A2667" s="19">
        <v>2672</v>
      </c>
      <c r="B2667" s="33" t="s">
        <v>12</v>
      </c>
      <c r="C2667" s="89" t="s">
        <v>18</v>
      </c>
      <c r="D2667" s="22" t="s">
        <v>5517</v>
      </c>
      <c r="E2667" s="51" t="s">
        <v>5985</v>
      </c>
      <c r="F2667" s="19" t="s">
        <v>13</v>
      </c>
      <c r="G2667" s="52" t="s">
        <v>14</v>
      </c>
      <c r="H2667" s="52" t="s">
        <v>8125</v>
      </c>
      <c r="I2667" s="52" t="s">
        <v>1051</v>
      </c>
      <c r="J2667" s="58" t="s">
        <v>1051</v>
      </c>
      <c r="K2667" s="58" t="s">
        <v>8681</v>
      </c>
      <c r="L2667" s="19" t="s">
        <v>8058</v>
      </c>
      <c r="M2667" s="19" t="s">
        <v>1251</v>
      </c>
      <c r="N2667" s="19" t="s">
        <v>8058</v>
      </c>
      <c r="O2667" s="19" t="s">
        <v>8058</v>
      </c>
      <c r="P2667" s="19" t="s">
        <v>1149</v>
      </c>
      <c r="Q2667" s="20" t="s">
        <v>8862</v>
      </c>
      <c r="R2667" s="19" t="s">
        <v>2955</v>
      </c>
    </row>
    <row r="2668" spans="1:18" x14ac:dyDescent="0.3">
      <c r="A2668" s="19">
        <v>2673</v>
      </c>
      <c r="B2668" s="33" t="s">
        <v>12</v>
      </c>
      <c r="C2668" s="89" t="s">
        <v>18</v>
      </c>
      <c r="D2668" s="22" t="s">
        <v>5518</v>
      </c>
      <c r="E2668" s="51" t="s">
        <v>6771</v>
      </c>
      <c r="F2668" s="19" t="s">
        <v>13</v>
      </c>
      <c r="G2668" s="52" t="s">
        <v>14</v>
      </c>
      <c r="H2668" s="52" t="s">
        <v>8125</v>
      </c>
      <c r="I2668" s="52" t="s">
        <v>1051</v>
      </c>
      <c r="J2668" s="58" t="s">
        <v>1051</v>
      </c>
      <c r="K2668" s="58" t="s">
        <v>8681</v>
      </c>
      <c r="L2668" s="19" t="s">
        <v>8058</v>
      </c>
      <c r="M2668" s="19" t="s">
        <v>1252</v>
      </c>
      <c r="N2668" s="19" t="s">
        <v>8058</v>
      </c>
      <c r="O2668" s="19" t="s">
        <v>8058</v>
      </c>
      <c r="P2668" s="19" t="s">
        <v>1149</v>
      </c>
      <c r="Q2668" s="20" t="s">
        <v>8862</v>
      </c>
      <c r="R2668" s="19" t="s">
        <v>2955</v>
      </c>
    </row>
    <row r="2669" spans="1:18" x14ac:dyDescent="0.3">
      <c r="A2669" s="19">
        <v>2674</v>
      </c>
      <c r="B2669" s="33" t="s">
        <v>12</v>
      </c>
      <c r="C2669" s="89" t="s">
        <v>18</v>
      </c>
      <c r="D2669" s="22" t="s">
        <v>5519</v>
      </c>
      <c r="E2669" s="51" t="s">
        <v>5985</v>
      </c>
      <c r="F2669" s="19" t="s">
        <v>13</v>
      </c>
      <c r="G2669" s="52" t="s">
        <v>14</v>
      </c>
      <c r="H2669" s="52" t="s">
        <v>8125</v>
      </c>
      <c r="I2669" s="52" t="s">
        <v>1051</v>
      </c>
      <c r="J2669" s="58" t="s">
        <v>1051</v>
      </c>
      <c r="K2669" s="58" t="s">
        <v>8681</v>
      </c>
      <c r="L2669" s="19" t="s">
        <v>8058</v>
      </c>
      <c r="M2669" s="19" t="s">
        <v>1253</v>
      </c>
      <c r="N2669" s="19" t="s">
        <v>8058</v>
      </c>
      <c r="O2669" s="19" t="s">
        <v>8058</v>
      </c>
      <c r="P2669" s="19" t="s">
        <v>1149</v>
      </c>
      <c r="Q2669" s="20" t="s">
        <v>8862</v>
      </c>
      <c r="R2669" s="19" t="s">
        <v>2955</v>
      </c>
    </row>
    <row r="2670" spans="1:18" x14ac:dyDescent="0.3">
      <c r="A2670" s="19">
        <v>2675</v>
      </c>
      <c r="B2670" s="33" t="s">
        <v>12</v>
      </c>
      <c r="C2670" s="89" t="s">
        <v>18</v>
      </c>
      <c r="D2670" s="22" t="s">
        <v>5520</v>
      </c>
      <c r="E2670" s="51" t="s">
        <v>5985</v>
      </c>
      <c r="F2670" s="19" t="s">
        <v>13</v>
      </c>
      <c r="G2670" s="52" t="s">
        <v>14</v>
      </c>
      <c r="H2670" s="52" t="s">
        <v>8125</v>
      </c>
      <c r="I2670" s="52" t="s">
        <v>1051</v>
      </c>
      <c r="J2670" s="58" t="s">
        <v>1051</v>
      </c>
      <c r="K2670" s="58" t="s">
        <v>8681</v>
      </c>
      <c r="L2670" s="19" t="s">
        <v>8058</v>
      </c>
      <c r="M2670" s="19" t="s">
        <v>1254</v>
      </c>
      <c r="N2670" s="19" t="s">
        <v>8058</v>
      </c>
      <c r="O2670" s="19" t="s">
        <v>8058</v>
      </c>
      <c r="P2670" s="19" t="s">
        <v>1149</v>
      </c>
      <c r="Q2670" s="20" t="s">
        <v>8862</v>
      </c>
      <c r="R2670" s="19" t="s">
        <v>2955</v>
      </c>
    </row>
    <row r="2671" spans="1:18" x14ac:dyDescent="0.3">
      <c r="A2671" s="19">
        <v>2676</v>
      </c>
      <c r="B2671" s="33" t="s">
        <v>12</v>
      </c>
      <c r="C2671" s="89" t="s">
        <v>18</v>
      </c>
      <c r="D2671" s="22" t="s">
        <v>5521</v>
      </c>
      <c r="E2671" s="51" t="s">
        <v>5985</v>
      </c>
      <c r="F2671" s="19" t="s">
        <v>13</v>
      </c>
      <c r="G2671" s="52" t="s">
        <v>14</v>
      </c>
      <c r="H2671" s="52" t="s">
        <v>8125</v>
      </c>
      <c r="I2671" s="52" t="s">
        <v>1051</v>
      </c>
      <c r="J2671" s="58" t="s">
        <v>1051</v>
      </c>
      <c r="K2671" s="58" t="s">
        <v>8681</v>
      </c>
      <c r="L2671" s="19" t="s">
        <v>8058</v>
      </c>
      <c r="M2671" s="19" t="s">
        <v>1255</v>
      </c>
      <c r="N2671" s="19" t="s">
        <v>8058</v>
      </c>
      <c r="O2671" s="19" t="s">
        <v>8058</v>
      </c>
      <c r="P2671" s="19" t="s">
        <v>1149</v>
      </c>
      <c r="Q2671" s="20" t="s">
        <v>8862</v>
      </c>
      <c r="R2671" s="19" t="s">
        <v>2955</v>
      </c>
    </row>
    <row r="2672" spans="1:18" x14ac:dyDescent="0.3">
      <c r="A2672" s="19">
        <v>2677</v>
      </c>
      <c r="B2672" s="33" t="s">
        <v>12</v>
      </c>
      <c r="C2672" s="89" t="s">
        <v>18</v>
      </c>
      <c r="D2672" s="22" t="s">
        <v>5522</v>
      </c>
      <c r="E2672" s="51" t="s">
        <v>5985</v>
      </c>
      <c r="F2672" s="19" t="s">
        <v>13</v>
      </c>
      <c r="G2672" s="52" t="s">
        <v>14</v>
      </c>
      <c r="H2672" s="52" t="s">
        <v>8125</v>
      </c>
      <c r="I2672" s="52" t="s">
        <v>1051</v>
      </c>
      <c r="J2672" s="58" t="s">
        <v>1051</v>
      </c>
      <c r="K2672" s="58" t="s">
        <v>8681</v>
      </c>
      <c r="L2672" s="19" t="s">
        <v>8058</v>
      </c>
      <c r="M2672" s="19" t="s">
        <v>1256</v>
      </c>
      <c r="N2672" s="19" t="s">
        <v>8058</v>
      </c>
      <c r="O2672" s="19" t="s">
        <v>8058</v>
      </c>
      <c r="P2672" s="19" t="s">
        <v>1149</v>
      </c>
      <c r="Q2672" s="20" t="s">
        <v>8862</v>
      </c>
      <c r="R2672" s="19" t="s">
        <v>2955</v>
      </c>
    </row>
    <row r="2673" spans="1:18" x14ac:dyDescent="0.3">
      <c r="A2673" s="19">
        <v>2678</v>
      </c>
      <c r="B2673" s="33" t="s">
        <v>12</v>
      </c>
      <c r="C2673" s="89" t="s">
        <v>18</v>
      </c>
      <c r="D2673" s="22" t="s">
        <v>5523</v>
      </c>
      <c r="E2673" s="51" t="s">
        <v>5985</v>
      </c>
      <c r="F2673" s="19" t="s">
        <v>13</v>
      </c>
      <c r="G2673" s="52" t="s">
        <v>14</v>
      </c>
      <c r="H2673" s="52" t="s">
        <v>8125</v>
      </c>
      <c r="I2673" s="52" t="s">
        <v>1051</v>
      </c>
      <c r="J2673" s="58" t="s">
        <v>1051</v>
      </c>
      <c r="K2673" s="58" t="s">
        <v>8681</v>
      </c>
      <c r="L2673" s="19" t="s">
        <v>8058</v>
      </c>
      <c r="M2673" s="19" t="s">
        <v>1257</v>
      </c>
      <c r="N2673" s="19" t="s">
        <v>8058</v>
      </c>
      <c r="O2673" s="19" t="s">
        <v>8058</v>
      </c>
      <c r="P2673" s="19" t="s">
        <v>1149</v>
      </c>
      <c r="Q2673" s="20" t="s">
        <v>8862</v>
      </c>
      <c r="R2673" s="19" t="s">
        <v>2955</v>
      </c>
    </row>
    <row r="2674" spans="1:18" x14ac:dyDescent="0.3">
      <c r="A2674" s="19">
        <v>2679</v>
      </c>
      <c r="B2674" s="33" t="s">
        <v>12</v>
      </c>
      <c r="C2674" s="89" t="s">
        <v>18</v>
      </c>
      <c r="D2674" s="22" t="s">
        <v>5524</v>
      </c>
      <c r="E2674" s="51" t="s">
        <v>5985</v>
      </c>
      <c r="F2674" s="19" t="s">
        <v>13</v>
      </c>
      <c r="G2674" s="52" t="s">
        <v>14</v>
      </c>
      <c r="H2674" s="52" t="s">
        <v>8873</v>
      </c>
      <c r="I2674" s="52" t="s">
        <v>1051</v>
      </c>
      <c r="J2674" s="58" t="s">
        <v>1051</v>
      </c>
      <c r="K2674" s="58" t="s">
        <v>8681</v>
      </c>
      <c r="L2674" s="19" t="s">
        <v>8058</v>
      </c>
      <c r="M2674" s="19" t="s">
        <v>1258</v>
      </c>
      <c r="N2674" s="19" t="s">
        <v>8058</v>
      </c>
      <c r="O2674" s="19" t="s">
        <v>8058</v>
      </c>
      <c r="P2674" s="19" t="s">
        <v>1149</v>
      </c>
      <c r="Q2674" s="20" t="s">
        <v>8862</v>
      </c>
      <c r="R2674" s="19" t="s">
        <v>2955</v>
      </c>
    </row>
    <row r="2675" spans="1:18" x14ac:dyDescent="0.3">
      <c r="A2675" s="19">
        <v>2680</v>
      </c>
      <c r="B2675" s="33" t="s">
        <v>12</v>
      </c>
      <c r="C2675" s="89" t="s">
        <v>18</v>
      </c>
      <c r="D2675" s="22" t="s">
        <v>5525</v>
      </c>
      <c r="E2675" s="51" t="s">
        <v>5985</v>
      </c>
      <c r="F2675" s="19" t="s">
        <v>13</v>
      </c>
      <c r="G2675" s="52" t="s">
        <v>14</v>
      </c>
      <c r="H2675" s="52" t="s">
        <v>8873</v>
      </c>
      <c r="I2675" s="52" t="s">
        <v>1051</v>
      </c>
      <c r="J2675" s="58" t="s">
        <v>1051</v>
      </c>
      <c r="K2675" s="58" t="s">
        <v>8681</v>
      </c>
      <c r="L2675" s="19" t="s">
        <v>8058</v>
      </c>
      <c r="M2675" s="19" t="s">
        <v>1259</v>
      </c>
      <c r="N2675" s="19" t="s">
        <v>8058</v>
      </c>
      <c r="O2675" s="19" t="s">
        <v>8058</v>
      </c>
      <c r="P2675" s="19" t="s">
        <v>1149</v>
      </c>
      <c r="Q2675" s="20" t="s">
        <v>8862</v>
      </c>
      <c r="R2675" s="19" t="s">
        <v>2955</v>
      </c>
    </row>
    <row r="2676" spans="1:18" x14ac:dyDescent="0.3">
      <c r="A2676" s="19">
        <v>2681</v>
      </c>
      <c r="B2676" s="33" t="s">
        <v>12</v>
      </c>
      <c r="C2676" s="89" t="s">
        <v>18</v>
      </c>
      <c r="D2676" s="22" t="s">
        <v>5526</v>
      </c>
      <c r="E2676" s="51" t="s">
        <v>5985</v>
      </c>
      <c r="F2676" s="19" t="s">
        <v>13</v>
      </c>
      <c r="G2676" s="52" t="s">
        <v>14</v>
      </c>
      <c r="H2676" s="52" t="s">
        <v>8873</v>
      </c>
      <c r="I2676" s="52" t="s">
        <v>1051</v>
      </c>
      <c r="J2676" s="58" t="s">
        <v>1051</v>
      </c>
      <c r="K2676" s="58" t="s">
        <v>8681</v>
      </c>
      <c r="L2676" s="19" t="s">
        <v>8058</v>
      </c>
      <c r="M2676" s="19" t="s">
        <v>1260</v>
      </c>
      <c r="N2676" s="19" t="s">
        <v>8058</v>
      </c>
      <c r="O2676" s="19" t="s">
        <v>8058</v>
      </c>
      <c r="P2676" s="19" t="s">
        <v>1149</v>
      </c>
      <c r="Q2676" s="20" t="s">
        <v>8862</v>
      </c>
      <c r="R2676" s="19" t="s">
        <v>2955</v>
      </c>
    </row>
    <row r="2677" spans="1:18" x14ac:dyDescent="0.3">
      <c r="A2677" s="19">
        <v>2682</v>
      </c>
      <c r="B2677" s="33" t="s">
        <v>12</v>
      </c>
      <c r="C2677" s="89" t="s">
        <v>18</v>
      </c>
      <c r="D2677" s="22" t="s">
        <v>5527</v>
      </c>
      <c r="E2677" s="51" t="s">
        <v>5985</v>
      </c>
      <c r="F2677" s="19" t="s">
        <v>13</v>
      </c>
      <c r="G2677" s="52" t="s">
        <v>14</v>
      </c>
      <c r="H2677" s="52" t="s">
        <v>8873</v>
      </c>
      <c r="I2677" s="52" t="s">
        <v>1051</v>
      </c>
      <c r="J2677" s="58" t="s">
        <v>1051</v>
      </c>
      <c r="K2677" s="58" t="s">
        <v>8681</v>
      </c>
      <c r="L2677" s="19" t="s">
        <v>8058</v>
      </c>
      <c r="M2677" s="19" t="s">
        <v>1261</v>
      </c>
      <c r="N2677" s="19" t="s">
        <v>8058</v>
      </c>
      <c r="O2677" s="19" t="s">
        <v>8058</v>
      </c>
      <c r="P2677" s="19" t="s">
        <v>1149</v>
      </c>
      <c r="Q2677" s="20" t="s">
        <v>8862</v>
      </c>
      <c r="R2677" s="19" t="s">
        <v>2955</v>
      </c>
    </row>
    <row r="2678" spans="1:18" x14ac:dyDescent="0.3">
      <c r="A2678" s="19">
        <v>2683</v>
      </c>
      <c r="B2678" s="33" t="s">
        <v>12</v>
      </c>
      <c r="C2678" s="89" t="s">
        <v>18</v>
      </c>
      <c r="D2678" s="22" t="s">
        <v>5528</v>
      </c>
      <c r="E2678" s="51" t="s">
        <v>5985</v>
      </c>
      <c r="F2678" s="19" t="s">
        <v>13</v>
      </c>
      <c r="G2678" s="52" t="s">
        <v>14</v>
      </c>
      <c r="H2678" s="52" t="s">
        <v>8873</v>
      </c>
      <c r="I2678" s="52" t="s">
        <v>1051</v>
      </c>
      <c r="J2678" s="58" t="s">
        <v>1051</v>
      </c>
      <c r="K2678" s="58" t="s">
        <v>8681</v>
      </c>
      <c r="L2678" s="19" t="s">
        <v>8058</v>
      </c>
      <c r="M2678" s="19" t="s">
        <v>1262</v>
      </c>
      <c r="N2678" s="19" t="s">
        <v>8058</v>
      </c>
      <c r="O2678" s="19" t="s">
        <v>8058</v>
      </c>
      <c r="P2678" s="19" t="s">
        <v>1149</v>
      </c>
      <c r="Q2678" s="20" t="s">
        <v>8862</v>
      </c>
      <c r="R2678" s="19" t="s">
        <v>2955</v>
      </c>
    </row>
    <row r="2679" spans="1:18" x14ac:dyDescent="0.3">
      <c r="A2679" s="19">
        <v>2684</v>
      </c>
      <c r="B2679" s="33" t="s">
        <v>12</v>
      </c>
      <c r="C2679" s="89" t="s">
        <v>18</v>
      </c>
      <c r="D2679" s="22" t="s">
        <v>5529</v>
      </c>
      <c r="E2679" s="51" t="s">
        <v>5985</v>
      </c>
      <c r="F2679" s="19" t="s">
        <v>13</v>
      </c>
      <c r="G2679" s="52" t="s">
        <v>14</v>
      </c>
      <c r="H2679" s="52" t="s">
        <v>8873</v>
      </c>
      <c r="I2679" s="52" t="s">
        <v>1051</v>
      </c>
      <c r="J2679" s="58" t="s">
        <v>1051</v>
      </c>
      <c r="K2679" s="58" t="s">
        <v>8681</v>
      </c>
      <c r="L2679" s="19" t="s">
        <v>8058</v>
      </c>
      <c r="M2679" s="19" t="s">
        <v>1263</v>
      </c>
      <c r="N2679" s="19" t="s">
        <v>8058</v>
      </c>
      <c r="O2679" s="19" t="s">
        <v>8058</v>
      </c>
      <c r="P2679" s="19" t="s">
        <v>1149</v>
      </c>
      <c r="Q2679" s="20" t="s">
        <v>8862</v>
      </c>
      <c r="R2679" s="19" t="s">
        <v>2955</v>
      </c>
    </row>
    <row r="2680" spans="1:18" x14ac:dyDescent="0.3">
      <c r="A2680" s="19">
        <v>2685</v>
      </c>
      <c r="B2680" s="33" t="s">
        <v>12</v>
      </c>
      <c r="C2680" s="89" t="s">
        <v>18</v>
      </c>
      <c r="D2680" s="22" t="s">
        <v>5530</v>
      </c>
      <c r="E2680" s="51" t="s">
        <v>5985</v>
      </c>
      <c r="F2680" s="19" t="s">
        <v>13</v>
      </c>
      <c r="G2680" s="52" t="s">
        <v>14</v>
      </c>
      <c r="H2680" s="52" t="s">
        <v>8873</v>
      </c>
      <c r="I2680" s="52" t="s">
        <v>1051</v>
      </c>
      <c r="J2680" s="58" t="s">
        <v>1051</v>
      </c>
      <c r="K2680" s="58" t="s">
        <v>8681</v>
      </c>
      <c r="L2680" s="19" t="s">
        <v>8058</v>
      </c>
      <c r="M2680" s="19" t="s">
        <v>1264</v>
      </c>
      <c r="N2680" s="19" t="s">
        <v>8058</v>
      </c>
      <c r="O2680" s="19" t="s">
        <v>8058</v>
      </c>
      <c r="P2680" s="19" t="s">
        <v>1149</v>
      </c>
      <c r="Q2680" s="20" t="s">
        <v>8862</v>
      </c>
      <c r="R2680" s="19" t="s">
        <v>2955</v>
      </c>
    </row>
    <row r="2681" spans="1:18" x14ac:dyDescent="0.3">
      <c r="A2681" s="19">
        <v>2686</v>
      </c>
      <c r="B2681" s="33" t="s">
        <v>12</v>
      </c>
      <c r="C2681" s="89" t="s">
        <v>18</v>
      </c>
      <c r="D2681" s="22" t="s">
        <v>5531</v>
      </c>
      <c r="E2681" s="51" t="s">
        <v>5985</v>
      </c>
      <c r="F2681" s="19" t="s">
        <v>13</v>
      </c>
      <c r="G2681" s="52" t="s">
        <v>14</v>
      </c>
      <c r="H2681" s="52" t="s">
        <v>8873</v>
      </c>
      <c r="I2681" s="52" t="s">
        <v>1051</v>
      </c>
      <c r="J2681" s="58" t="s">
        <v>1051</v>
      </c>
      <c r="K2681" s="58" t="s">
        <v>8681</v>
      </c>
      <c r="L2681" s="19" t="s">
        <v>8058</v>
      </c>
      <c r="M2681" s="19" t="s">
        <v>1265</v>
      </c>
      <c r="N2681" s="19" t="s">
        <v>8058</v>
      </c>
      <c r="O2681" s="19" t="s">
        <v>8058</v>
      </c>
      <c r="P2681" s="19" t="s">
        <v>1149</v>
      </c>
      <c r="Q2681" s="20" t="s">
        <v>8862</v>
      </c>
      <c r="R2681" s="19" t="s">
        <v>2955</v>
      </c>
    </row>
    <row r="2682" spans="1:18" x14ac:dyDescent="0.3">
      <c r="A2682" s="19">
        <v>2687</v>
      </c>
      <c r="B2682" s="33" t="s">
        <v>12</v>
      </c>
      <c r="C2682" s="89" t="s">
        <v>18</v>
      </c>
      <c r="D2682" s="22" t="s">
        <v>5532</v>
      </c>
      <c r="E2682" s="51" t="s">
        <v>5985</v>
      </c>
      <c r="F2682" s="19" t="s">
        <v>13</v>
      </c>
      <c r="G2682" s="52" t="s">
        <v>14</v>
      </c>
      <c r="H2682" s="52" t="s">
        <v>8873</v>
      </c>
      <c r="I2682" s="52" t="s">
        <v>1051</v>
      </c>
      <c r="J2682" s="58" t="s">
        <v>1051</v>
      </c>
      <c r="K2682" s="58" t="s">
        <v>8681</v>
      </c>
      <c r="L2682" s="19" t="s">
        <v>8058</v>
      </c>
      <c r="M2682" s="19" t="s">
        <v>1266</v>
      </c>
      <c r="N2682" s="19" t="s">
        <v>8058</v>
      </c>
      <c r="O2682" s="19" t="s">
        <v>8058</v>
      </c>
      <c r="P2682" s="19" t="s">
        <v>1149</v>
      </c>
      <c r="Q2682" s="20" t="s">
        <v>8862</v>
      </c>
      <c r="R2682" s="19" t="s">
        <v>2955</v>
      </c>
    </row>
    <row r="2683" spans="1:18" x14ac:dyDescent="0.3">
      <c r="A2683" s="19">
        <v>2688</v>
      </c>
      <c r="B2683" s="33" t="s">
        <v>12</v>
      </c>
      <c r="C2683" s="89" t="s">
        <v>18</v>
      </c>
      <c r="D2683" s="22" t="s">
        <v>5533</v>
      </c>
      <c r="E2683" s="51" t="s">
        <v>5985</v>
      </c>
      <c r="F2683" s="19" t="s">
        <v>13</v>
      </c>
      <c r="G2683" s="52" t="s">
        <v>14</v>
      </c>
      <c r="H2683" s="52" t="s">
        <v>8873</v>
      </c>
      <c r="I2683" s="52" t="s">
        <v>1051</v>
      </c>
      <c r="J2683" s="58" t="s">
        <v>1051</v>
      </c>
      <c r="K2683" s="58" t="s">
        <v>8681</v>
      </c>
      <c r="L2683" s="19" t="s">
        <v>8058</v>
      </c>
      <c r="M2683" s="19" t="s">
        <v>1267</v>
      </c>
      <c r="N2683" s="19" t="s">
        <v>8058</v>
      </c>
      <c r="O2683" s="19" t="s">
        <v>8058</v>
      </c>
      <c r="P2683" s="19" t="s">
        <v>1149</v>
      </c>
      <c r="Q2683" s="20" t="s">
        <v>8862</v>
      </c>
      <c r="R2683" s="19" t="s">
        <v>2955</v>
      </c>
    </row>
    <row r="2684" spans="1:18" x14ac:dyDescent="0.3">
      <c r="A2684" s="19">
        <v>2689</v>
      </c>
      <c r="B2684" s="33" t="s">
        <v>12</v>
      </c>
      <c r="C2684" s="89" t="s">
        <v>18</v>
      </c>
      <c r="D2684" s="22" t="s">
        <v>5534</v>
      </c>
      <c r="E2684" s="51" t="s">
        <v>5985</v>
      </c>
      <c r="F2684" s="19" t="s">
        <v>13</v>
      </c>
      <c r="G2684" s="52" t="s">
        <v>14</v>
      </c>
      <c r="H2684" s="52" t="s">
        <v>9019</v>
      </c>
      <c r="I2684" s="52" t="s">
        <v>1051</v>
      </c>
      <c r="J2684" s="58" t="s">
        <v>1051</v>
      </c>
      <c r="K2684" s="58" t="s">
        <v>8681</v>
      </c>
      <c r="L2684" s="19" t="s">
        <v>8058</v>
      </c>
      <c r="M2684" s="19" t="s">
        <v>1268</v>
      </c>
      <c r="N2684" s="19" t="s">
        <v>8058</v>
      </c>
      <c r="O2684" s="19" t="s">
        <v>8058</v>
      </c>
      <c r="P2684" s="19" t="s">
        <v>1149</v>
      </c>
      <c r="Q2684" s="20" t="s">
        <v>8862</v>
      </c>
      <c r="R2684" s="19" t="s">
        <v>2955</v>
      </c>
    </row>
    <row r="2685" spans="1:18" x14ac:dyDescent="0.3">
      <c r="A2685" s="19">
        <v>2690</v>
      </c>
      <c r="B2685" s="33" t="s">
        <v>12</v>
      </c>
      <c r="C2685" s="89" t="s">
        <v>18</v>
      </c>
      <c r="D2685" s="22" t="s">
        <v>5535</v>
      </c>
      <c r="E2685" s="51" t="s">
        <v>5985</v>
      </c>
      <c r="F2685" s="19" t="s">
        <v>13</v>
      </c>
      <c r="G2685" s="52" t="s">
        <v>14</v>
      </c>
      <c r="H2685" s="52" t="s">
        <v>8873</v>
      </c>
      <c r="I2685" s="52" t="s">
        <v>1051</v>
      </c>
      <c r="J2685" s="58" t="s">
        <v>1051</v>
      </c>
      <c r="K2685" s="58" t="s">
        <v>8681</v>
      </c>
      <c r="L2685" s="19" t="s">
        <v>8058</v>
      </c>
      <c r="M2685" s="19" t="s">
        <v>1269</v>
      </c>
      <c r="N2685" s="19" t="s">
        <v>8058</v>
      </c>
      <c r="O2685" s="19" t="s">
        <v>8058</v>
      </c>
      <c r="P2685" s="19" t="s">
        <v>1149</v>
      </c>
      <c r="Q2685" s="20" t="s">
        <v>8862</v>
      </c>
      <c r="R2685" s="19" t="s">
        <v>2955</v>
      </c>
    </row>
    <row r="2686" spans="1:18" x14ac:dyDescent="0.3">
      <c r="A2686" s="19">
        <v>2691</v>
      </c>
      <c r="B2686" s="33" t="s">
        <v>12</v>
      </c>
      <c r="C2686" s="89" t="s">
        <v>18</v>
      </c>
      <c r="D2686" s="22" t="s">
        <v>5536</v>
      </c>
      <c r="E2686" s="51" t="s">
        <v>5985</v>
      </c>
      <c r="F2686" s="19" t="s">
        <v>13</v>
      </c>
      <c r="G2686" s="52" t="s">
        <v>14</v>
      </c>
      <c r="H2686" s="52" t="s">
        <v>8873</v>
      </c>
      <c r="I2686" s="52" t="s">
        <v>1051</v>
      </c>
      <c r="J2686" s="58" t="s">
        <v>1051</v>
      </c>
      <c r="K2686" s="58" t="s">
        <v>8681</v>
      </c>
      <c r="L2686" s="19" t="s">
        <v>8058</v>
      </c>
      <c r="M2686" s="19" t="s">
        <v>1270</v>
      </c>
      <c r="N2686" s="19" t="s">
        <v>8058</v>
      </c>
      <c r="O2686" s="19" t="s">
        <v>8058</v>
      </c>
      <c r="P2686" s="19" t="s">
        <v>1149</v>
      </c>
      <c r="Q2686" s="20" t="s">
        <v>8862</v>
      </c>
      <c r="R2686" s="19" t="s">
        <v>2955</v>
      </c>
    </row>
    <row r="2687" spans="1:18" x14ac:dyDescent="0.3">
      <c r="A2687" s="19">
        <v>2692</v>
      </c>
      <c r="B2687" s="33" t="s">
        <v>12</v>
      </c>
      <c r="C2687" s="89" t="s">
        <v>18</v>
      </c>
      <c r="D2687" s="22" t="s">
        <v>5537</v>
      </c>
      <c r="E2687" s="51" t="s">
        <v>5985</v>
      </c>
      <c r="F2687" s="19" t="s">
        <v>13</v>
      </c>
      <c r="G2687" s="52" t="s">
        <v>14</v>
      </c>
      <c r="H2687" s="52" t="s">
        <v>8873</v>
      </c>
      <c r="I2687" s="52" t="s">
        <v>1051</v>
      </c>
      <c r="J2687" s="58" t="s">
        <v>1051</v>
      </c>
      <c r="K2687" s="58" t="s">
        <v>8681</v>
      </c>
      <c r="L2687" s="19" t="s">
        <v>8058</v>
      </c>
      <c r="M2687" s="19" t="s">
        <v>1271</v>
      </c>
      <c r="N2687" s="19" t="s">
        <v>8058</v>
      </c>
      <c r="O2687" s="19" t="s">
        <v>8058</v>
      </c>
      <c r="P2687" s="19" t="s">
        <v>1149</v>
      </c>
      <c r="Q2687" s="20" t="s">
        <v>8862</v>
      </c>
      <c r="R2687" s="19" t="s">
        <v>2955</v>
      </c>
    </row>
    <row r="2688" spans="1:18" x14ac:dyDescent="0.3">
      <c r="A2688" s="19">
        <v>2693</v>
      </c>
      <c r="B2688" s="33" t="s">
        <v>12</v>
      </c>
      <c r="C2688" s="89" t="s">
        <v>18</v>
      </c>
      <c r="D2688" s="22" t="s">
        <v>5538</v>
      </c>
      <c r="E2688" s="51" t="s">
        <v>5985</v>
      </c>
      <c r="F2688" s="19" t="s">
        <v>13</v>
      </c>
      <c r="G2688" s="52" t="s">
        <v>14</v>
      </c>
      <c r="H2688" s="52" t="s">
        <v>8873</v>
      </c>
      <c r="I2688" s="52" t="s">
        <v>1051</v>
      </c>
      <c r="J2688" s="58" t="s">
        <v>1051</v>
      </c>
      <c r="K2688" s="58" t="s">
        <v>8681</v>
      </c>
      <c r="L2688" s="19" t="s">
        <v>8058</v>
      </c>
      <c r="M2688" s="19" t="s">
        <v>1272</v>
      </c>
      <c r="N2688" s="19" t="s">
        <v>8058</v>
      </c>
      <c r="O2688" s="19" t="s">
        <v>8058</v>
      </c>
      <c r="P2688" s="19" t="s">
        <v>1149</v>
      </c>
      <c r="Q2688" s="20" t="s">
        <v>8862</v>
      </c>
      <c r="R2688" s="19" t="s">
        <v>2955</v>
      </c>
    </row>
    <row r="2689" spans="1:18" x14ac:dyDescent="0.3">
      <c r="A2689" s="19">
        <v>2694</v>
      </c>
      <c r="B2689" s="33" t="s">
        <v>12</v>
      </c>
      <c r="C2689" s="89" t="s">
        <v>18</v>
      </c>
      <c r="D2689" s="22" t="s">
        <v>5539</v>
      </c>
      <c r="E2689" s="51" t="s">
        <v>7970</v>
      </c>
      <c r="F2689" s="19" t="s">
        <v>13</v>
      </c>
      <c r="G2689" s="52" t="s">
        <v>14</v>
      </c>
      <c r="H2689" s="52" t="s">
        <v>8873</v>
      </c>
      <c r="I2689" s="52" t="s">
        <v>1051</v>
      </c>
      <c r="J2689" s="58" t="s">
        <v>1051</v>
      </c>
      <c r="K2689" s="58" t="s">
        <v>8681</v>
      </c>
      <c r="L2689" s="19" t="s">
        <v>8058</v>
      </c>
      <c r="M2689" s="19" t="s">
        <v>1273</v>
      </c>
      <c r="N2689" s="19" t="s">
        <v>8058</v>
      </c>
      <c r="O2689" s="19" t="s">
        <v>8058</v>
      </c>
      <c r="P2689" s="19" t="s">
        <v>1149</v>
      </c>
      <c r="Q2689" s="20" t="s">
        <v>8862</v>
      </c>
      <c r="R2689" s="19" t="s">
        <v>2955</v>
      </c>
    </row>
    <row r="2690" spans="1:18" x14ac:dyDescent="0.3">
      <c r="A2690" s="19">
        <v>2695</v>
      </c>
      <c r="B2690" s="33" t="s">
        <v>12</v>
      </c>
      <c r="C2690" s="89" t="s">
        <v>18</v>
      </c>
      <c r="D2690" s="22" t="s">
        <v>5540</v>
      </c>
      <c r="E2690" s="51" t="s">
        <v>7970</v>
      </c>
      <c r="F2690" s="19" t="s">
        <v>13</v>
      </c>
      <c r="G2690" s="52" t="s">
        <v>14</v>
      </c>
      <c r="H2690" s="52" t="s">
        <v>8873</v>
      </c>
      <c r="I2690" s="52" t="s">
        <v>1051</v>
      </c>
      <c r="J2690" s="58" t="s">
        <v>1051</v>
      </c>
      <c r="K2690" s="58" t="s">
        <v>8681</v>
      </c>
      <c r="L2690" s="19" t="s">
        <v>8058</v>
      </c>
      <c r="M2690" s="19" t="s">
        <v>1274</v>
      </c>
      <c r="N2690" s="19" t="s">
        <v>8058</v>
      </c>
      <c r="O2690" s="19" t="s">
        <v>8058</v>
      </c>
      <c r="P2690" s="19" t="s">
        <v>1149</v>
      </c>
      <c r="Q2690" s="20" t="s">
        <v>8862</v>
      </c>
      <c r="R2690" s="19" t="s">
        <v>2955</v>
      </c>
    </row>
    <row r="2691" spans="1:18" x14ac:dyDescent="0.3">
      <c r="A2691" s="19">
        <v>2696</v>
      </c>
      <c r="B2691" s="33" t="s">
        <v>12</v>
      </c>
      <c r="C2691" s="89" t="s">
        <v>18</v>
      </c>
      <c r="D2691" s="22" t="s">
        <v>5541</v>
      </c>
      <c r="E2691" s="51" t="s">
        <v>5985</v>
      </c>
      <c r="F2691" s="19" t="s">
        <v>13</v>
      </c>
      <c r="G2691" s="52" t="s">
        <v>14</v>
      </c>
      <c r="H2691" s="52" t="s">
        <v>8863</v>
      </c>
      <c r="I2691" s="52" t="s">
        <v>1051</v>
      </c>
      <c r="J2691" s="58" t="s">
        <v>1051</v>
      </c>
      <c r="K2691" s="58" t="s">
        <v>8681</v>
      </c>
      <c r="L2691" s="19" t="s">
        <v>8058</v>
      </c>
      <c r="M2691" s="19" t="s">
        <v>1275</v>
      </c>
      <c r="N2691" s="19" t="s">
        <v>8058</v>
      </c>
      <c r="O2691" s="19" t="s">
        <v>8058</v>
      </c>
      <c r="P2691" s="19" t="s">
        <v>1149</v>
      </c>
      <c r="Q2691" s="20" t="s">
        <v>8862</v>
      </c>
      <c r="R2691" s="19" t="s">
        <v>2955</v>
      </c>
    </row>
    <row r="2692" spans="1:18" x14ac:dyDescent="0.3">
      <c r="A2692" s="19">
        <v>2697</v>
      </c>
      <c r="B2692" s="33" t="s">
        <v>12</v>
      </c>
      <c r="C2692" s="89" t="s">
        <v>18</v>
      </c>
      <c r="D2692" s="22" t="s">
        <v>5542</v>
      </c>
      <c r="E2692" s="51" t="s">
        <v>5985</v>
      </c>
      <c r="F2692" s="19" t="s">
        <v>13</v>
      </c>
      <c r="G2692" s="52" t="s">
        <v>14</v>
      </c>
      <c r="H2692" s="52" t="s">
        <v>8863</v>
      </c>
      <c r="I2692" s="52" t="s">
        <v>1051</v>
      </c>
      <c r="J2692" s="58" t="s">
        <v>1051</v>
      </c>
      <c r="K2692" s="58" t="s">
        <v>8681</v>
      </c>
      <c r="L2692" s="19" t="s">
        <v>8058</v>
      </c>
      <c r="M2692" s="19" t="s">
        <v>1276</v>
      </c>
      <c r="N2692" s="19" t="s">
        <v>8058</v>
      </c>
      <c r="O2692" s="19" t="s">
        <v>8058</v>
      </c>
      <c r="P2692" s="19" t="s">
        <v>1149</v>
      </c>
      <c r="Q2692" s="20" t="s">
        <v>8862</v>
      </c>
      <c r="R2692" s="19" t="s">
        <v>2955</v>
      </c>
    </row>
    <row r="2693" spans="1:18" x14ac:dyDescent="0.3">
      <c r="A2693" s="19">
        <v>2698</v>
      </c>
      <c r="B2693" s="33" t="s">
        <v>12</v>
      </c>
      <c r="C2693" s="89" t="s">
        <v>18</v>
      </c>
      <c r="D2693" s="22" t="s">
        <v>5543</v>
      </c>
      <c r="E2693" s="51" t="s">
        <v>5985</v>
      </c>
      <c r="F2693" s="19" t="s">
        <v>13</v>
      </c>
      <c r="G2693" s="52" t="s">
        <v>14</v>
      </c>
      <c r="H2693" s="52" t="s">
        <v>8863</v>
      </c>
      <c r="I2693" s="52" t="s">
        <v>1051</v>
      </c>
      <c r="J2693" s="58" t="s">
        <v>1051</v>
      </c>
      <c r="K2693" s="58" t="s">
        <v>8681</v>
      </c>
      <c r="L2693" s="19" t="s">
        <v>8058</v>
      </c>
      <c r="M2693" s="19" t="s">
        <v>1277</v>
      </c>
      <c r="N2693" s="19" t="s">
        <v>8058</v>
      </c>
      <c r="O2693" s="19" t="s">
        <v>8058</v>
      </c>
      <c r="P2693" s="19" t="s">
        <v>1149</v>
      </c>
      <c r="Q2693" s="20" t="s">
        <v>8862</v>
      </c>
      <c r="R2693" s="19" t="s">
        <v>2955</v>
      </c>
    </row>
    <row r="2694" spans="1:18" x14ac:dyDescent="0.3">
      <c r="A2694" s="19">
        <v>2699</v>
      </c>
      <c r="B2694" s="33" t="s">
        <v>12</v>
      </c>
      <c r="C2694" s="89" t="s">
        <v>18</v>
      </c>
      <c r="D2694" s="22" t="s">
        <v>5544</v>
      </c>
      <c r="E2694" s="51" t="s">
        <v>5985</v>
      </c>
      <c r="F2694" s="19" t="s">
        <v>13</v>
      </c>
      <c r="G2694" s="52" t="s">
        <v>14</v>
      </c>
      <c r="H2694" s="52" t="s">
        <v>8863</v>
      </c>
      <c r="I2694" s="52" t="s">
        <v>1051</v>
      </c>
      <c r="J2694" s="58" t="s">
        <v>1051</v>
      </c>
      <c r="K2694" s="58" t="s">
        <v>8681</v>
      </c>
      <c r="L2694" s="19" t="s">
        <v>8058</v>
      </c>
      <c r="M2694" s="19" t="s">
        <v>1278</v>
      </c>
      <c r="N2694" s="19" t="s">
        <v>8058</v>
      </c>
      <c r="O2694" s="19" t="s">
        <v>8058</v>
      </c>
      <c r="P2694" s="19" t="s">
        <v>1149</v>
      </c>
      <c r="Q2694" s="20" t="s">
        <v>8862</v>
      </c>
      <c r="R2694" s="19" t="s">
        <v>2955</v>
      </c>
    </row>
    <row r="2695" spans="1:18" x14ac:dyDescent="0.3">
      <c r="A2695" s="19">
        <v>2700</v>
      </c>
      <c r="B2695" s="33" t="s">
        <v>12</v>
      </c>
      <c r="C2695" s="89" t="s">
        <v>18</v>
      </c>
      <c r="D2695" s="22" t="s">
        <v>5545</v>
      </c>
      <c r="E2695" s="51" t="s">
        <v>5985</v>
      </c>
      <c r="F2695" s="19" t="s">
        <v>13</v>
      </c>
      <c r="G2695" s="52" t="s">
        <v>14</v>
      </c>
      <c r="H2695" s="52" t="s">
        <v>8861</v>
      </c>
      <c r="I2695" s="52" t="s">
        <v>1051</v>
      </c>
      <c r="J2695" s="58" t="s">
        <v>1051</v>
      </c>
      <c r="K2695" s="58" t="s">
        <v>8681</v>
      </c>
      <c r="L2695" s="19" t="s">
        <v>8058</v>
      </c>
      <c r="M2695" s="19" t="s">
        <v>1279</v>
      </c>
      <c r="N2695" s="19" t="s">
        <v>8058</v>
      </c>
      <c r="O2695" s="19" t="s">
        <v>8058</v>
      </c>
      <c r="P2695" s="19" t="s">
        <v>1149</v>
      </c>
      <c r="Q2695" s="20" t="s">
        <v>8862</v>
      </c>
      <c r="R2695" s="19" t="s">
        <v>2955</v>
      </c>
    </row>
    <row r="2696" spans="1:18" x14ac:dyDescent="0.3">
      <c r="A2696" s="19">
        <v>2701</v>
      </c>
      <c r="B2696" s="33" t="s">
        <v>12</v>
      </c>
      <c r="C2696" s="89" t="s">
        <v>18</v>
      </c>
      <c r="D2696" s="22" t="s">
        <v>5546</v>
      </c>
      <c r="E2696" s="51" t="s">
        <v>5985</v>
      </c>
      <c r="F2696" s="19" t="s">
        <v>13</v>
      </c>
      <c r="G2696" s="52" t="s">
        <v>14</v>
      </c>
      <c r="H2696" s="52" t="s">
        <v>8861</v>
      </c>
      <c r="I2696" s="52" t="s">
        <v>1051</v>
      </c>
      <c r="J2696" s="58" t="s">
        <v>1051</v>
      </c>
      <c r="K2696" s="58" t="s">
        <v>8681</v>
      </c>
      <c r="L2696" s="19" t="s">
        <v>8058</v>
      </c>
      <c r="M2696" s="19" t="s">
        <v>1280</v>
      </c>
      <c r="N2696" s="19" t="s">
        <v>8058</v>
      </c>
      <c r="O2696" s="19" t="s">
        <v>8058</v>
      </c>
      <c r="P2696" s="19" t="s">
        <v>1149</v>
      </c>
      <c r="Q2696" s="20" t="s">
        <v>8862</v>
      </c>
      <c r="R2696" s="19" t="s">
        <v>2955</v>
      </c>
    </row>
    <row r="2697" spans="1:18" x14ac:dyDescent="0.3">
      <c r="A2697" s="19">
        <v>2702</v>
      </c>
      <c r="B2697" s="33" t="s">
        <v>12</v>
      </c>
      <c r="C2697" s="89" t="s">
        <v>18</v>
      </c>
      <c r="D2697" s="22" t="s">
        <v>5547</v>
      </c>
      <c r="E2697" s="51" t="s">
        <v>5985</v>
      </c>
      <c r="F2697" s="19" t="s">
        <v>13</v>
      </c>
      <c r="G2697" s="52" t="s">
        <v>14</v>
      </c>
      <c r="H2697" s="52" t="s">
        <v>8861</v>
      </c>
      <c r="I2697" s="52" t="s">
        <v>1051</v>
      </c>
      <c r="J2697" s="58" t="s">
        <v>1051</v>
      </c>
      <c r="K2697" s="58" t="s">
        <v>8681</v>
      </c>
      <c r="L2697" s="19" t="s">
        <v>8058</v>
      </c>
      <c r="M2697" s="19" t="s">
        <v>1281</v>
      </c>
      <c r="N2697" s="19" t="s">
        <v>8058</v>
      </c>
      <c r="O2697" s="19" t="s">
        <v>8058</v>
      </c>
      <c r="P2697" s="19" t="s">
        <v>1149</v>
      </c>
      <c r="Q2697" s="20" t="s">
        <v>8862</v>
      </c>
      <c r="R2697" s="19" t="s">
        <v>2955</v>
      </c>
    </row>
    <row r="2698" spans="1:18" x14ac:dyDescent="0.3">
      <c r="A2698" s="19">
        <v>2703</v>
      </c>
      <c r="B2698" s="33" t="s">
        <v>12</v>
      </c>
      <c r="C2698" s="89" t="s">
        <v>18</v>
      </c>
      <c r="D2698" s="22" t="s">
        <v>5548</v>
      </c>
      <c r="E2698" s="51" t="s">
        <v>5985</v>
      </c>
      <c r="F2698" s="19" t="s">
        <v>13</v>
      </c>
      <c r="G2698" s="52" t="s">
        <v>14</v>
      </c>
      <c r="H2698" s="52" t="s">
        <v>8861</v>
      </c>
      <c r="I2698" s="52" t="s">
        <v>1051</v>
      </c>
      <c r="J2698" s="58" t="s">
        <v>1051</v>
      </c>
      <c r="K2698" s="58" t="s">
        <v>8681</v>
      </c>
      <c r="L2698" s="19" t="s">
        <v>8058</v>
      </c>
      <c r="M2698" s="19" t="s">
        <v>1282</v>
      </c>
      <c r="N2698" s="19" t="s">
        <v>8058</v>
      </c>
      <c r="O2698" s="19" t="s">
        <v>8058</v>
      </c>
      <c r="P2698" s="19" t="s">
        <v>1149</v>
      </c>
      <c r="Q2698" s="20" t="s">
        <v>8862</v>
      </c>
      <c r="R2698" s="19" t="s">
        <v>2955</v>
      </c>
    </row>
    <row r="2699" spans="1:18" x14ac:dyDescent="0.3">
      <c r="A2699" s="19">
        <v>2704</v>
      </c>
      <c r="B2699" s="33" t="s">
        <v>12</v>
      </c>
      <c r="C2699" s="89" t="s">
        <v>18</v>
      </c>
      <c r="D2699" s="22" t="s">
        <v>5549</v>
      </c>
      <c r="E2699" s="51" t="s">
        <v>5985</v>
      </c>
      <c r="F2699" s="19" t="s">
        <v>13</v>
      </c>
      <c r="G2699" s="52" t="s">
        <v>14</v>
      </c>
      <c r="H2699" s="52" t="s">
        <v>8861</v>
      </c>
      <c r="I2699" s="52" t="s">
        <v>1051</v>
      </c>
      <c r="J2699" s="58" t="s">
        <v>1051</v>
      </c>
      <c r="K2699" s="58" t="s">
        <v>8681</v>
      </c>
      <c r="L2699" s="19" t="s">
        <v>8058</v>
      </c>
      <c r="M2699" s="19" t="s">
        <v>1283</v>
      </c>
      <c r="N2699" s="19" t="s">
        <v>8058</v>
      </c>
      <c r="O2699" s="19" t="s">
        <v>8058</v>
      </c>
      <c r="P2699" s="19" t="s">
        <v>1149</v>
      </c>
      <c r="Q2699" s="20" t="s">
        <v>8862</v>
      </c>
      <c r="R2699" s="19" t="s">
        <v>2955</v>
      </c>
    </row>
    <row r="2700" spans="1:18" x14ac:dyDescent="0.3">
      <c r="A2700" s="19">
        <v>2705</v>
      </c>
      <c r="B2700" s="33" t="s">
        <v>12</v>
      </c>
      <c r="C2700" s="89" t="s">
        <v>18</v>
      </c>
      <c r="D2700" s="22" t="s">
        <v>5550</v>
      </c>
      <c r="E2700" s="51" t="s">
        <v>5985</v>
      </c>
      <c r="F2700" s="19" t="s">
        <v>13</v>
      </c>
      <c r="G2700" s="52" t="s">
        <v>14</v>
      </c>
      <c r="H2700" s="52" t="s">
        <v>8861</v>
      </c>
      <c r="I2700" s="52" t="s">
        <v>1051</v>
      </c>
      <c r="J2700" s="58" t="s">
        <v>1051</v>
      </c>
      <c r="K2700" s="58" t="s">
        <v>8681</v>
      </c>
      <c r="L2700" s="19" t="s">
        <v>8058</v>
      </c>
      <c r="M2700" s="19" t="s">
        <v>1284</v>
      </c>
      <c r="N2700" s="19" t="s">
        <v>8058</v>
      </c>
      <c r="O2700" s="19" t="s">
        <v>8058</v>
      </c>
      <c r="P2700" s="19" t="s">
        <v>1149</v>
      </c>
      <c r="Q2700" s="20" t="s">
        <v>8862</v>
      </c>
      <c r="R2700" s="19" t="s">
        <v>2955</v>
      </c>
    </row>
    <row r="2701" spans="1:18" x14ac:dyDescent="0.3">
      <c r="A2701" s="19">
        <v>2706</v>
      </c>
      <c r="B2701" s="33" t="s">
        <v>12</v>
      </c>
      <c r="C2701" s="89" t="s">
        <v>18</v>
      </c>
      <c r="D2701" s="22" t="s">
        <v>5551</v>
      </c>
      <c r="E2701" s="51" t="s">
        <v>5985</v>
      </c>
      <c r="F2701" s="19" t="s">
        <v>13</v>
      </c>
      <c r="G2701" s="52" t="s">
        <v>14</v>
      </c>
      <c r="H2701" s="52" t="s">
        <v>8861</v>
      </c>
      <c r="I2701" s="52" t="s">
        <v>1051</v>
      </c>
      <c r="J2701" s="58" t="s">
        <v>1051</v>
      </c>
      <c r="K2701" s="58" t="s">
        <v>8681</v>
      </c>
      <c r="L2701" s="19" t="s">
        <v>8058</v>
      </c>
      <c r="M2701" s="19" t="s">
        <v>1285</v>
      </c>
      <c r="N2701" s="19" t="s">
        <v>8058</v>
      </c>
      <c r="O2701" s="19" t="s">
        <v>8058</v>
      </c>
      <c r="P2701" s="19" t="s">
        <v>1149</v>
      </c>
      <c r="Q2701" s="20" t="s">
        <v>8862</v>
      </c>
      <c r="R2701" s="19" t="s">
        <v>2955</v>
      </c>
    </row>
    <row r="2702" spans="1:18" x14ac:dyDescent="0.3">
      <c r="A2702" s="19">
        <v>2707</v>
      </c>
      <c r="B2702" s="33" t="s">
        <v>12</v>
      </c>
      <c r="C2702" s="89" t="s">
        <v>18</v>
      </c>
      <c r="D2702" s="22" t="s">
        <v>5552</v>
      </c>
      <c r="E2702" s="52" t="s">
        <v>1286</v>
      </c>
      <c r="F2702" s="19" t="s">
        <v>8058</v>
      </c>
      <c r="G2702" s="52" t="s">
        <v>8058</v>
      </c>
      <c r="H2702" s="52" t="s">
        <v>8861</v>
      </c>
      <c r="I2702" s="52" t="s">
        <v>1051</v>
      </c>
      <c r="J2702" s="58" t="s">
        <v>1051</v>
      </c>
      <c r="K2702" s="58" t="s">
        <v>8681</v>
      </c>
      <c r="L2702" s="19" t="s">
        <v>8058</v>
      </c>
      <c r="M2702" s="19" t="s">
        <v>1287</v>
      </c>
      <c r="N2702" s="19" t="s">
        <v>8058</v>
      </c>
      <c r="O2702" s="19" t="s">
        <v>8058</v>
      </c>
      <c r="P2702" s="19" t="s">
        <v>1149</v>
      </c>
      <c r="Q2702" s="20" t="s">
        <v>8862</v>
      </c>
      <c r="R2702" s="19" t="s">
        <v>2955</v>
      </c>
    </row>
    <row r="2703" spans="1:18" x14ac:dyDescent="0.3">
      <c r="A2703" s="19">
        <v>2708</v>
      </c>
      <c r="B2703" s="33" t="s">
        <v>12</v>
      </c>
      <c r="C2703" s="89" t="s">
        <v>18</v>
      </c>
      <c r="D2703" s="22" t="s">
        <v>5553</v>
      </c>
      <c r="E2703" s="51" t="s">
        <v>5985</v>
      </c>
      <c r="F2703" s="19" t="s">
        <v>13</v>
      </c>
      <c r="G2703" s="52" t="s">
        <v>14</v>
      </c>
      <c r="H2703" s="52" t="s">
        <v>8861</v>
      </c>
      <c r="I2703" s="52" t="s">
        <v>1051</v>
      </c>
      <c r="J2703" s="58" t="s">
        <v>1051</v>
      </c>
      <c r="K2703" s="58" t="s">
        <v>8681</v>
      </c>
      <c r="L2703" s="19" t="s">
        <v>8058</v>
      </c>
      <c r="M2703" s="19" t="s">
        <v>1288</v>
      </c>
      <c r="N2703" s="19" t="s">
        <v>8058</v>
      </c>
      <c r="O2703" s="19" t="s">
        <v>8058</v>
      </c>
      <c r="P2703" s="19" t="s">
        <v>1149</v>
      </c>
      <c r="Q2703" s="20" t="s">
        <v>8862</v>
      </c>
      <c r="R2703" s="19" t="s">
        <v>2955</v>
      </c>
    </row>
    <row r="2704" spans="1:18" x14ac:dyDescent="0.3">
      <c r="A2704" s="19">
        <v>2709</v>
      </c>
      <c r="B2704" s="33" t="s">
        <v>12</v>
      </c>
      <c r="C2704" s="89" t="s">
        <v>18</v>
      </c>
      <c r="D2704" s="22" t="s">
        <v>5554</v>
      </c>
      <c r="E2704" s="51" t="s">
        <v>5985</v>
      </c>
      <c r="F2704" s="19" t="s">
        <v>13</v>
      </c>
      <c r="G2704" s="52" t="s">
        <v>14</v>
      </c>
      <c r="H2704" s="52" t="s">
        <v>8861</v>
      </c>
      <c r="I2704" s="52" t="s">
        <v>1051</v>
      </c>
      <c r="J2704" s="58" t="s">
        <v>1051</v>
      </c>
      <c r="K2704" s="58" t="s">
        <v>8681</v>
      </c>
      <c r="L2704" s="19" t="s">
        <v>8058</v>
      </c>
      <c r="M2704" s="19" t="s">
        <v>1289</v>
      </c>
      <c r="N2704" s="19" t="s">
        <v>8058</v>
      </c>
      <c r="O2704" s="19" t="s">
        <v>8058</v>
      </c>
      <c r="P2704" s="19" t="s">
        <v>1149</v>
      </c>
      <c r="Q2704" s="20" t="s">
        <v>8862</v>
      </c>
      <c r="R2704" s="19" t="s">
        <v>2955</v>
      </c>
    </row>
    <row r="2705" spans="1:18" x14ac:dyDescent="0.3">
      <c r="A2705" s="19">
        <v>2710</v>
      </c>
      <c r="B2705" s="33" t="s">
        <v>12</v>
      </c>
      <c r="C2705" s="89" t="s">
        <v>18</v>
      </c>
      <c r="D2705" s="22" t="s">
        <v>5555</v>
      </c>
      <c r="E2705" s="51" t="s">
        <v>5985</v>
      </c>
      <c r="F2705" s="19" t="s">
        <v>13</v>
      </c>
      <c r="G2705" s="52" t="s">
        <v>14</v>
      </c>
      <c r="H2705" s="52" t="s">
        <v>8861</v>
      </c>
      <c r="I2705" s="52" t="s">
        <v>1051</v>
      </c>
      <c r="J2705" s="58" t="s">
        <v>1051</v>
      </c>
      <c r="K2705" s="58" t="s">
        <v>8681</v>
      </c>
      <c r="L2705" s="19" t="s">
        <v>8058</v>
      </c>
      <c r="M2705" s="19" t="s">
        <v>1290</v>
      </c>
      <c r="N2705" s="19" t="s">
        <v>8058</v>
      </c>
      <c r="O2705" s="19" t="s">
        <v>8058</v>
      </c>
      <c r="P2705" s="19" t="s">
        <v>1149</v>
      </c>
      <c r="Q2705" s="20" t="s">
        <v>8862</v>
      </c>
      <c r="R2705" s="19" t="s">
        <v>2955</v>
      </c>
    </row>
    <row r="2706" spans="1:18" x14ac:dyDescent="0.3">
      <c r="A2706" s="19">
        <v>2711</v>
      </c>
      <c r="B2706" s="33" t="s">
        <v>12</v>
      </c>
      <c r="C2706" s="89" t="s">
        <v>18</v>
      </c>
      <c r="D2706" s="22" t="s">
        <v>5556</v>
      </c>
      <c r="E2706" s="51" t="s">
        <v>5985</v>
      </c>
      <c r="F2706" s="19" t="s">
        <v>13</v>
      </c>
      <c r="G2706" s="52" t="s">
        <v>14</v>
      </c>
      <c r="H2706" s="52" t="s">
        <v>8861</v>
      </c>
      <c r="I2706" s="52" t="s">
        <v>1051</v>
      </c>
      <c r="J2706" s="58" t="s">
        <v>1051</v>
      </c>
      <c r="K2706" s="58" t="s">
        <v>8681</v>
      </c>
      <c r="L2706" s="19" t="s">
        <v>8058</v>
      </c>
      <c r="M2706" s="19" t="s">
        <v>1291</v>
      </c>
      <c r="N2706" s="19" t="s">
        <v>8058</v>
      </c>
      <c r="O2706" s="19" t="s">
        <v>8058</v>
      </c>
      <c r="P2706" s="19" t="s">
        <v>1149</v>
      </c>
      <c r="Q2706" s="20" t="s">
        <v>8862</v>
      </c>
      <c r="R2706" s="19" t="s">
        <v>2955</v>
      </c>
    </row>
    <row r="2707" spans="1:18" x14ac:dyDescent="0.3">
      <c r="A2707" s="19">
        <v>2712</v>
      </c>
      <c r="B2707" s="33" t="s">
        <v>12</v>
      </c>
      <c r="C2707" s="89" t="s">
        <v>18</v>
      </c>
      <c r="D2707" s="22" t="s">
        <v>5557</v>
      </c>
      <c r="E2707" s="51" t="s">
        <v>5985</v>
      </c>
      <c r="F2707" s="19" t="s">
        <v>13</v>
      </c>
      <c r="G2707" s="52" t="s">
        <v>14</v>
      </c>
      <c r="H2707" s="52" t="s">
        <v>8861</v>
      </c>
      <c r="I2707" s="52" t="s">
        <v>1051</v>
      </c>
      <c r="J2707" s="58" t="s">
        <v>1051</v>
      </c>
      <c r="K2707" s="58" t="s">
        <v>8681</v>
      </c>
      <c r="L2707" s="19" t="s">
        <v>8058</v>
      </c>
      <c r="M2707" s="19" t="s">
        <v>1292</v>
      </c>
      <c r="N2707" s="19" t="s">
        <v>8058</v>
      </c>
      <c r="O2707" s="19" t="s">
        <v>8058</v>
      </c>
      <c r="P2707" s="19" t="s">
        <v>1149</v>
      </c>
      <c r="Q2707" s="20" t="s">
        <v>8862</v>
      </c>
      <c r="R2707" s="19" t="s">
        <v>2955</v>
      </c>
    </row>
    <row r="2708" spans="1:18" x14ac:dyDescent="0.3">
      <c r="A2708" s="19">
        <v>2713</v>
      </c>
      <c r="B2708" s="33" t="s">
        <v>12</v>
      </c>
      <c r="C2708" s="89" t="s">
        <v>18</v>
      </c>
      <c r="D2708" s="22" t="s">
        <v>5558</v>
      </c>
      <c r="E2708" s="51" t="s">
        <v>5985</v>
      </c>
      <c r="F2708" s="19" t="s">
        <v>13</v>
      </c>
      <c r="G2708" s="52" t="s">
        <v>14</v>
      </c>
      <c r="H2708" s="52" t="s">
        <v>8861</v>
      </c>
      <c r="I2708" s="52" t="s">
        <v>1051</v>
      </c>
      <c r="J2708" s="58" t="s">
        <v>1051</v>
      </c>
      <c r="K2708" s="58" t="s">
        <v>8681</v>
      </c>
      <c r="L2708" s="19" t="s">
        <v>8058</v>
      </c>
      <c r="M2708" s="19" t="s">
        <v>1293</v>
      </c>
      <c r="N2708" s="19" t="s">
        <v>8058</v>
      </c>
      <c r="O2708" s="19" t="s">
        <v>8058</v>
      </c>
      <c r="P2708" s="19" t="s">
        <v>1149</v>
      </c>
      <c r="Q2708" s="20" t="s">
        <v>8862</v>
      </c>
      <c r="R2708" s="19" t="s">
        <v>2955</v>
      </c>
    </row>
    <row r="2709" spans="1:18" x14ac:dyDescent="0.3">
      <c r="A2709" s="19">
        <v>2714</v>
      </c>
      <c r="B2709" s="33" t="s">
        <v>12</v>
      </c>
      <c r="C2709" s="89" t="s">
        <v>18</v>
      </c>
      <c r="D2709" s="22" t="s">
        <v>5559</v>
      </c>
      <c r="E2709" s="52" t="s">
        <v>5990</v>
      </c>
      <c r="F2709" s="19" t="s">
        <v>13</v>
      </c>
      <c r="G2709" s="52" t="s">
        <v>14</v>
      </c>
      <c r="H2709" s="52" t="s">
        <v>8861</v>
      </c>
      <c r="I2709" s="52" t="s">
        <v>1051</v>
      </c>
      <c r="J2709" s="58" t="s">
        <v>1051</v>
      </c>
      <c r="K2709" s="58" t="s">
        <v>8681</v>
      </c>
      <c r="L2709" s="19" t="s">
        <v>8058</v>
      </c>
      <c r="M2709" s="19" t="s">
        <v>1294</v>
      </c>
      <c r="N2709" s="19" t="s">
        <v>8058</v>
      </c>
      <c r="O2709" s="19" t="s">
        <v>8058</v>
      </c>
      <c r="P2709" s="19" t="s">
        <v>1149</v>
      </c>
      <c r="Q2709" s="20" t="s">
        <v>8862</v>
      </c>
      <c r="R2709" s="19" t="s">
        <v>2955</v>
      </c>
    </row>
    <row r="2710" spans="1:18" x14ac:dyDescent="0.3">
      <c r="A2710" s="19">
        <v>2715</v>
      </c>
      <c r="B2710" s="33" t="s">
        <v>12</v>
      </c>
      <c r="C2710" s="89" t="s">
        <v>18</v>
      </c>
      <c r="D2710" s="22" t="s">
        <v>5560</v>
      </c>
      <c r="E2710" s="52" t="s">
        <v>5990</v>
      </c>
      <c r="F2710" s="19" t="s">
        <v>13</v>
      </c>
      <c r="G2710" s="52" t="s">
        <v>14</v>
      </c>
      <c r="H2710" s="52" t="s">
        <v>8861</v>
      </c>
      <c r="I2710" s="52" t="s">
        <v>1051</v>
      </c>
      <c r="J2710" s="58" t="s">
        <v>1051</v>
      </c>
      <c r="K2710" s="58" t="s">
        <v>8681</v>
      </c>
      <c r="L2710" s="19" t="s">
        <v>8058</v>
      </c>
      <c r="M2710" s="19" t="s">
        <v>1295</v>
      </c>
      <c r="N2710" s="19" t="s">
        <v>8058</v>
      </c>
      <c r="O2710" s="19" t="s">
        <v>8058</v>
      </c>
      <c r="P2710" s="19" t="s">
        <v>1149</v>
      </c>
      <c r="Q2710" s="20" t="s">
        <v>8862</v>
      </c>
      <c r="R2710" s="19" t="s">
        <v>2955</v>
      </c>
    </row>
    <row r="2711" spans="1:18" x14ac:dyDescent="0.3">
      <c r="A2711" s="19">
        <v>2716</v>
      </c>
      <c r="B2711" s="33" t="s">
        <v>12</v>
      </c>
      <c r="C2711" s="89" t="s">
        <v>18</v>
      </c>
      <c r="D2711" s="22" t="s">
        <v>5561</v>
      </c>
      <c r="E2711" s="52" t="s">
        <v>5990</v>
      </c>
      <c r="F2711" s="19" t="s">
        <v>13</v>
      </c>
      <c r="G2711" s="52" t="s">
        <v>14</v>
      </c>
      <c r="H2711" s="52" t="s">
        <v>8861</v>
      </c>
      <c r="I2711" s="52" t="s">
        <v>1051</v>
      </c>
      <c r="J2711" s="58" t="s">
        <v>1051</v>
      </c>
      <c r="K2711" s="58" t="s">
        <v>8681</v>
      </c>
      <c r="L2711" s="19" t="s">
        <v>8058</v>
      </c>
      <c r="M2711" s="19" t="s">
        <v>1296</v>
      </c>
      <c r="N2711" s="19" t="s">
        <v>8058</v>
      </c>
      <c r="O2711" s="19" t="s">
        <v>8058</v>
      </c>
      <c r="P2711" s="19" t="s">
        <v>1149</v>
      </c>
      <c r="Q2711" s="20" t="s">
        <v>8862</v>
      </c>
      <c r="R2711" s="19" t="s">
        <v>2955</v>
      </c>
    </row>
    <row r="2712" spans="1:18" x14ac:dyDescent="0.3">
      <c r="A2712" s="19">
        <v>2717</v>
      </c>
      <c r="B2712" s="33" t="s">
        <v>12</v>
      </c>
      <c r="C2712" s="89" t="s">
        <v>18</v>
      </c>
      <c r="D2712" s="22" t="s">
        <v>5562</v>
      </c>
      <c r="E2712" s="52" t="s">
        <v>5990</v>
      </c>
      <c r="F2712" s="19" t="s">
        <v>13</v>
      </c>
      <c r="G2712" s="52" t="s">
        <v>14</v>
      </c>
      <c r="H2712" s="52" t="s">
        <v>8861</v>
      </c>
      <c r="I2712" s="52" t="s">
        <v>1051</v>
      </c>
      <c r="J2712" s="58" t="s">
        <v>1051</v>
      </c>
      <c r="K2712" s="58" t="s">
        <v>8681</v>
      </c>
      <c r="L2712" s="19" t="s">
        <v>8058</v>
      </c>
      <c r="M2712" s="19" t="s">
        <v>1297</v>
      </c>
      <c r="N2712" s="19" t="s">
        <v>8058</v>
      </c>
      <c r="O2712" s="19" t="s">
        <v>8058</v>
      </c>
      <c r="P2712" s="19" t="s">
        <v>1149</v>
      </c>
      <c r="Q2712" s="20" t="s">
        <v>8862</v>
      </c>
      <c r="R2712" s="19" t="s">
        <v>2955</v>
      </c>
    </row>
    <row r="2713" spans="1:18" x14ac:dyDescent="0.3">
      <c r="A2713" s="19">
        <v>2718</v>
      </c>
      <c r="B2713" s="33" t="s">
        <v>12</v>
      </c>
      <c r="C2713" s="89" t="s">
        <v>18</v>
      </c>
      <c r="D2713" s="22" t="s">
        <v>5563</v>
      </c>
      <c r="E2713" s="51" t="s">
        <v>5985</v>
      </c>
      <c r="F2713" s="19" t="s">
        <v>13</v>
      </c>
      <c r="G2713" s="52" t="s">
        <v>14</v>
      </c>
      <c r="H2713" s="52" t="s">
        <v>8861</v>
      </c>
      <c r="I2713" s="52" t="s">
        <v>1051</v>
      </c>
      <c r="J2713" s="58" t="s">
        <v>1051</v>
      </c>
      <c r="K2713" s="58" t="s">
        <v>8681</v>
      </c>
      <c r="L2713" s="19" t="s">
        <v>8058</v>
      </c>
      <c r="M2713" s="19" t="s">
        <v>1298</v>
      </c>
      <c r="N2713" s="19" t="s">
        <v>8058</v>
      </c>
      <c r="O2713" s="19" t="s">
        <v>8058</v>
      </c>
      <c r="P2713" s="19" t="s">
        <v>1149</v>
      </c>
      <c r="Q2713" s="20" t="s">
        <v>8862</v>
      </c>
      <c r="R2713" s="19" t="s">
        <v>2955</v>
      </c>
    </row>
    <row r="2714" spans="1:18" x14ac:dyDescent="0.3">
      <c r="A2714" s="19">
        <v>2719</v>
      </c>
      <c r="B2714" s="33" t="s">
        <v>12</v>
      </c>
      <c r="C2714" s="89" t="s">
        <v>18</v>
      </c>
      <c r="D2714" s="22" t="s">
        <v>5564</v>
      </c>
      <c r="E2714" s="51" t="s">
        <v>5985</v>
      </c>
      <c r="F2714" s="19" t="s">
        <v>13</v>
      </c>
      <c r="G2714" s="52" t="s">
        <v>14</v>
      </c>
      <c r="H2714" s="52" t="s">
        <v>8861</v>
      </c>
      <c r="I2714" s="52" t="s">
        <v>1051</v>
      </c>
      <c r="J2714" s="58" t="s">
        <v>1051</v>
      </c>
      <c r="K2714" s="58" t="s">
        <v>8681</v>
      </c>
      <c r="L2714" s="19" t="s">
        <v>8058</v>
      </c>
      <c r="M2714" s="19" t="s">
        <v>1299</v>
      </c>
      <c r="N2714" s="19" t="s">
        <v>8058</v>
      </c>
      <c r="O2714" s="19" t="s">
        <v>8058</v>
      </c>
      <c r="P2714" s="19" t="s">
        <v>1149</v>
      </c>
      <c r="Q2714" s="20" t="s">
        <v>8862</v>
      </c>
      <c r="R2714" s="19" t="s">
        <v>2955</v>
      </c>
    </row>
    <row r="2715" spans="1:18" x14ac:dyDescent="0.3">
      <c r="A2715" s="19">
        <v>2720</v>
      </c>
      <c r="B2715" s="33" t="s">
        <v>12</v>
      </c>
      <c r="C2715" s="89" t="s">
        <v>18</v>
      </c>
      <c r="D2715" s="22" t="s">
        <v>5565</v>
      </c>
      <c r="E2715" s="51" t="s">
        <v>5985</v>
      </c>
      <c r="F2715" s="19" t="s">
        <v>13</v>
      </c>
      <c r="G2715" s="52" t="s">
        <v>14</v>
      </c>
      <c r="H2715" s="52" t="s">
        <v>8861</v>
      </c>
      <c r="I2715" s="52" t="s">
        <v>1051</v>
      </c>
      <c r="J2715" s="58" t="s">
        <v>1051</v>
      </c>
      <c r="K2715" s="58" t="s">
        <v>8681</v>
      </c>
      <c r="L2715" s="19" t="s">
        <v>8058</v>
      </c>
      <c r="M2715" s="19" t="s">
        <v>1300</v>
      </c>
      <c r="N2715" s="19" t="s">
        <v>8058</v>
      </c>
      <c r="O2715" s="19" t="s">
        <v>8058</v>
      </c>
      <c r="P2715" s="19" t="s">
        <v>1149</v>
      </c>
      <c r="Q2715" s="20" t="s">
        <v>8862</v>
      </c>
      <c r="R2715" s="19" t="s">
        <v>2955</v>
      </c>
    </row>
    <row r="2716" spans="1:18" x14ac:dyDescent="0.3">
      <c r="A2716" s="19">
        <v>2721</v>
      </c>
      <c r="B2716" s="33" t="s">
        <v>12</v>
      </c>
      <c r="C2716" s="89" t="s">
        <v>18</v>
      </c>
      <c r="D2716" s="22" t="s">
        <v>5566</v>
      </c>
      <c r="E2716" s="51" t="s">
        <v>5985</v>
      </c>
      <c r="F2716" s="19" t="s">
        <v>13</v>
      </c>
      <c r="G2716" s="52" t="s">
        <v>14</v>
      </c>
      <c r="H2716" s="52" t="s">
        <v>8861</v>
      </c>
      <c r="I2716" s="52" t="s">
        <v>1051</v>
      </c>
      <c r="J2716" s="58" t="s">
        <v>1051</v>
      </c>
      <c r="K2716" s="58" t="s">
        <v>8681</v>
      </c>
      <c r="L2716" s="19" t="s">
        <v>8058</v>
      </c>
      <c r="M2716" s="19" t="s">
        <v>1301</v>
      </c>
      <c r="N2716" s="19" t="s">
        <v>8058</v>
      </c>
      <c r="O2716" s="19" t="s">
        <v>8058</v>
      </c>
      <c r="P2716" s="19" t="s">
        <v>1149</v>
      </c>
      <c r="Q2716" s="20" t="s">
        <v>8862</v>
      </c>
      <c r="R2716" s="19" t="s">
        <v>2955</v>
      </c>
    </row>
    <row r="2717" spans="1:18" x14ac:dyDescent="0.3">
      <c r="A2717" s="19">
        <v>2722</v>
      </c>
      <c r="B2717" s="33" t="s">
        <v>12</v>
      </c>
      <c r="C2717" s="89" t="s">
        <v>18</v>
      </c>
      <c r="D2717" s="22" t="s">
        <v>5567</v>
      </c>
      <c r="E2717" s="51" t="s">
        <v>5985</v>
      </c>
      <c r="F2717" s="19" t="s">
        <v>13</v>
      </c>
      <c r="G2717" s="52" t="s">
        <v>14</v>
      </c>
      <c r="H2717" s="52" t="s">
        <v>8861</v>
      </c>
      <c r="I2717" s="52" t="s">
        <v>1051</v>
      </c>
      <c r="J2717" s="58" t="s">
        <v>1051</v>
      </c>
      <c r="K2717" s="58" t="s">
        <v>8681</v>
      </c>
      <c r="L2717" s="19" t="s">
        <v>8058</v>
      </c>
      <c r="M2717" s="19" t="s">
        <v>1302</v>
      </c>
      <c r="N2717" s="19" t="s">
        <v>8058</v>
      </c>
      <c r="O2717" s="19" t="s">
        <v>8058</v>
      </c>
      <c r="P2717" s="19" t="s">
        <v>1149</v>
      </c>
      <c r="Q2717" s="20" t="s">
        <v>8862</v>
      </c>
      <c r="R2717" s="19" t="s">
        <v>2955</v>
      </c>
    </row>
    <row r="2718" spans="1:18" x14ac:dyDescent="0.3">
      <c r="A2718" s="19">
        <v>2723</v>
      </c>
      <c r="B2718" s="33" t="s">
        <v>12</v>
      </c>
      <c r="C2718" s="89" t="s">
        <v>18</v>
      </c>
      <c r="D2718" s="22" t="s">
        <v>5568</v>
      </c>
      <c r="E2718" s="51" t="s">
        <v>5985</v>
      </c>
      <c r="F2718" s="19" t="s">
        <v>13</v>
      </c>
      <c r="G2718" s="52" t="s">
        <v>14</v>
      </c>
      <c r="H2718" s="52" t="s">
        <v>8861</v>
      </c>
      <c r="I2718" s="52" t="s">
        <v>1051</v>
      </c>
      <c r="J2718" s="58" t="s">
        <v>1051</v>
      </c>
      <c r="K2718" s="58" t="s">
        <v>8681</v>
      </c>
      <c r="L2718" s="19" t="s">
        <v>8058</v>
      </c>
      <c r="M2718" s="19" t="s">
        <v>1303</v>
      </c>
      <c r="N2718" s="19" t="s">
        <v>8058</v>
      </c>
      <c r="O2718" s="19" t="s">
        <v>8058</v>
      </c>
      <c r="P2718" s="19" t="s">
        <v>1149</v>
      </c>
      <c r="Q2718" s="20" t="s">
        <v>8862</v>
      </c>
      <c r="R2718" s="19" t="s">
        <v>2955</v>
      </c>
    </row>
    <row r="2719" spans="1:18" x14ac:dyDescent="0.3">
      <c r="A2719" s="19">
        <v>2724</v>
      </c>
      <c r="B2719" s="33" t="s">
        <v>12</v>
      </c>
      <c r="C2719" s="89" t="s">
        <v>18</v>
      </c>
      <c r="D2719" s="22" t="s">
        <v>5569</v>
      </c>
      <c r="E2719" s="51" t="s">
        <v>5985</v>
      </c>
      <c r="F2719" s="19" t="s">
        <v>13</v>
      </c>
      <c r="G2719" s="52" t="s">
        <v>14</v>
      </c>
      <c r="H2719" s="52" t="s">
        <v>8861</v>
      </c>
      <c r="I2719" s="52" t="s">
        <v>1051</v>
      </c>
      <c r="J2719" s="58" t="s">
        <v>1051</v>
      </c>
      <c r="K2719" s="58" t="s">
        <v>8681</v>
      </c>
      <c r="L2719" s="19" t="s">
        <v>8058</v>
      </c>
      <c r="M2719" s="19" t="s">
        <v>1304</v>
      </c>
      <c r="N2719" s="19" t="s">
        <v>8058</v>
      </c>
      <c r="O2719" s="19" t="s">
        <v>8058</v>
      </c>
      <c r="P2719" s="19" t="s">
        <v>1149</v>
      </c>
      <c r="Q2719" s="20" t="s">
        <v>8862</v>
      </c>
      <c r="R2719" s="19" t="s">
        <v>2955</v>
      </c>
    </row>
    <row r="2720" spans="1:18" x14ac:dyDescent="0.3">
      <c r="A2720" s="19">
        <v>2725</v>
      </c>
      <c r="B2720" s="33" t="s">
        <v>12</v>
      </c>
      <c r="C2720" s="89" t="s">
        <v>18</v>
      </c>
      <c r="D2720" s="22" t="s">
        <v>5570</v>
      </c>
      <c r="E2720" s="51" t="s">
        <v>5985</v>
      </c>
      <c r="F2720" s="19" t="s">
        <v>13</v>
      </c>
      <c r="G2720" s="52" t="s">
        <v>14</v>
      </c>
      <c r="H2720" s="52" t="s">
        <v>8861</v>
      </c>
      <c r="I2720" s="52" t="s">
        <v>1051</v>
      </c>
      <c r="J2720" s="58" t="s">
        <v>1051</v>
      </c>
      <c r="K2720" s="58" t="s">
        <v>8681</v>
      </c>
      <c r="L2720" s="19" t="s">
        <v>8058</v>
      </c>
      <c r="M2720" s="19" t="s">
        <v>1305</v>
      </c>
      <c r="N2720" s="19" t="s">
        <v>8058</v>
      </c>
      <c r="O2720" s="19" t="s">
        <v>8058</v>
      </c>
      <c r="P2720" s="19" t="s">
        <v>1149</v>
      </c>
      <c r="Q2720" s="20" t="s">
        <v>8862</v>
      </c>
      <c r="R2720" s="19" t="s">
        <v>2955</v>
      </c>
    </row>
    <row r="2721" spans="1:25" x14ac:dyDescent="0.3">
      <c r="A2721" s="19">
        <v>2726</v>
      </c>
      <c r="B2721" s="33" t="s">
        <v>12</v>
      </c>
      <c r="C2721" s="89" t="s">
        <v>18</v>
      </c>
      <c r="D2721" s="22" t="s">
        <v>5571</v>
      </c>
      <c r="E2721" s="51" t="s">
        <v>5985</v>
      </c>
      <c r="F2721" s="19" t="s">
        <v>13</v>
      </c>
      <c r="G2721" s="52" t="s">
        <v>14</v>
      </c>
      <c r="H2721" s="52" t="s">
        <v>8861</v>
      </c>
      <c r="I2721" s="52" t="s">
        <v>1051</v>
      </c>
      <c r="J2721" s="58" t="s">
        <v>1051</v>
      </c>
      <c r="K2721" s="58" t="s">
        <v>8681</v>
      </c>
      <c r="L2721" s="19" t="s">
        <v>8058</v>
      </c>
      <c r="M2721" s="19" t="s">
        <v>1306</v>
      </c>
      <c r="N2721" s="19" t="s">
        <v>8058</v>
      </c>
      <c r="O2721" s="19" t="s">
        <v>8058</v>
      </c>
      <c r="P2721" s="19" t="s">
        <v>1149</v>
      </c>
      <c r="Q2721" s="20" t="s">
        <v>8862</v>
      </c>
      <c r="R2721" s="19" t="s">
        <v>2955</v>
      </c>
    </row>
    <row r="2722" spans="1:25" x14ac:dyDescent="0.3">
      <c r="A2722" s="19">
        <v>2727</v>
      </c>
      <c r="B2722" s="33" t="s">
        <v>12</v>
      </c>
      <c r="C2722" s="89" t="s">
        <v>18</v>
      </c>
      <c r="D2722" s="22" t="s">
        <v>5572</v>
      </c>
      <c r="E2722" s="51" t="s">
        <v>5985</v>
      </c>
      <c r="F2722" s="19" t="s">
        <v>13</v>
      </c>
      <c r="G2722" s="52" t="s">
        <v>14</v>
      </c>
      <c r="H2722" s="52" t="s">
        <v>8861</v>
      </c>
      <c r="I2722" s="52" t="s">
        <v>1051</v>
      </c>
      <c r="J2722" s="58" t="s">
        <v>1051</v>
      </c>
      <c r="K2722" s="58" t="s">
        <v>8681</v>
      </c>
      <c r="L2722" s="19" t="s">
        <v>8058</v>
      </c>
      <c r="M2722" s="19" t="s">
        <v>1307</v>
      </c>
      <c r="N2722" s="19" t="s">
        <v>8058</v>
      </c>
      <c r="O2722" s="19" t="s">
        <v>8058</v>
      </c>
      <c r="P2722" s="19" t="s">
        <v>1149</v>
      </c>
      <c r="Q2722" s="20" t="s">
        <v>8862</v>
      </c>
      <c r="R2722" s="19" t="s">
        <v>2955</v>
      </c>
    </row>
    <row r="2723" spans="1:25" x14ac:dyDescent="0.3">
      <c r="A2723" s="19">
        <v>2728</v>
      </c>
      <c r="B2723" s="33" t="s">
        <v>12</v>
      </c>
      <c r="C2723" s="89" t="s">
        <v>18</v>
      </c>
      <c r="D2723" s="22" t="s">
        <v>5573</v>
      </c>
      <c r="E2723" s="51" t="s">
        <v>5985</v>
      </c>
      <c r="F2723" s="19" t="s">
        <v>13</v>
      </c>
      <c r="G2723" s="52" t="s">
        <v>14</v>
      </c>
      <c r="H2723" s="52" t="s">
        <v>8861</v>
      </c>
      <c r="I2723" s="52" t="s">
        <v>1051</v>
      </c>
      <c r="J2723" s="58" t="s">
        <v>1051</v>
      </c>
      <c r="K2723" s="58" t="s">
        <v>8681</v>
      </c>
      <c r="L2723" s="19" t="s">
        <v>8058</v>
      </c>
      <c r="M2723" s="19" t="s">
        <v>1308</v>
      </c>
      <c r="N2723" s="19" t="s">
        <v>8058</v>
      </c>
      <c r="O2723" s="19" t="s">
        <v>8058</v>
      </c>
      <c r="P2723" s="19" t="s">
        <v>1149</v>
      </c>
      <c r="Q2723" s="20" t="s">
        <v>8862</v>
      </c>
      <c r="R2723" s="19" t="s">
        <v>2955</v>
      </c>
    </row>
    <row r="2724" spans="1:25" x14ac:dyDescent="0.3">
      <c r="A2724" s="19">
        <v>2729</v>
      </c>
      <c r="B2724" s="33" t="s">
        <v>12</v>
      </c>
      <c r="C2724" s="89" t="s">
        <v>18</v>
      </c>
      <c r="D2724" s="22" t="s">
        <v>5574</v>
      </c>
      <c r="E2724" s="51" t="s">
        <v>5985</v>
      </c>
      <c r="F2724" s="19" t="s">
        <v>13</v>
      </c>
      <c r="G2724" s="52" t="s">
        <v>14</v>
      </c>
      <c r="H2724" s="52" t="s">
        <v>8861</v>
      </c>
      <c r="I2724" s="52" t="s">
        <v>1051</v>
      </c>
      <c r="J2724" s="58" t="s">
        <v>1051</v>
      </c>
      <c r="K2724" s="58" t="s">
        <v>8681</v>
      </c>
      <c r="L2724" s="19" t="s">
        <v>8058</v>
      </c>
      <c r="M2724" s="19" t="s">
        <v>1309</v>
      </c>
      <c r="N2724" s="19" t="s">
        <v>8058</v>
      </c>
      <c r="O2724" s="19" t="s">
        <v>8058</v>
      </c>
      <c r="P2724" s="19" t="s">
        <v>1149</v>
      </c>
      <c r="Q2724" s="20" t="s">
        <v>8862</v>
      </c>
      <c r="R2724" s="19" t="s">
        <v>2955</v>
      </c>
    </row>
    <row r="2725" spans="1:25" x14ac:dyDescent="0.3">
      <c r="A2725" s="19">
        <v>2730</v>
      </c>
      <c r="B2725" s="33" t="s">
        <v>12</v>
      </c>
      <c r="C2725" s="89" t="s">
        <v>18</v>
      </c>
      <c r="D2725" s="22" t="s">
        <v>5575</v>
      </c>
      <c r="E2725" s="51" t="s">
        <v>5985</v>
      </c>
      <c r="F2725" s="19" t="s">
        <v>13</v>
      </c>
      <c r="G2725" s="52" t="s">
        <v>14</v>
      </c>
      <c r="H2725" s="52" t="s">
        <v>8861</v>
      </c>
      <c r="I2725" s="52" t="s">
        <v>1051</v>
      </c>
      <c r="J2725" s="58" t="s">
        <v>1051</v>
      </c>
      <c r="K2725" s="58" t="s">
        <v>8681</v>
      </c>
      <c r="L2725" s="19" t="s">
        <v>8058</v>
      </c>
      <c r="M2725" s="19" t="s">
        <v>1310</v>
      </c>
      <c r="N2725" s="19" t="s">
        <v>8058</v>
      </c>
      <c r="O2725" s="19" t="s">
        <v>8058</v>
      </c>
      <c r="P2725" s="19" t="s">
        <v>1149</v>
      </c>
      <c r="Q2725" s="20" t="s">
        <v>8862</v>
      </c>
      <c r="R2725" s="19" t="s">
        <v>2955</v>
      </c>
    </row>
    <row r="2726" spans="1:25" x14ac:dyDescent="0.3">
      <c r="A2726" s="19">
        <v>2731</v>
      </c>
      <c r="B2726" s="33" t="s">
        <v>12</v>
      </c>
      <c r="C2726" s="89" t="s">
        <v>18</v>
      </c>
      <c r="D2726" s="22" t="s">
        <v>5576</v>
      </c>
      <c r="E2726" s="51" t="s">
        <v>5985</v>
      </c>
      <c r="F2726" s="19" t="s">
        <v>13</v>
      </c>
      <c r="G2726" s="52" t="s">
        <v>14</v>
      </c>
      <c r="H2726" s="52" t="s">
        <v>8861</v>
      </c>
      <c r="I2726" s="52" t="s">
        <v>1051</v>
      </c>
      <c r="J2726" s="58" t="s">
        <v>1051</v>
      </c>
      <c r="K2726" s="58" t="s">
        <v>8681</v>
      </c>
      <c r="L2726" s="19" t="s">
        <v>8058</v>
      </c>
      <c r="M2726" s="19" t="s">
        <v>1311</v>
      </c>
      <c r="N2726" s="19" t="s">
        <v>8058</v>
      </c>
      <c r="O2726" s="19" t="s">
        <v>8058</v>
      </c>
      <c r="P2726" s="19" t="s">
        <v>1149</v>
      </c>
      <c r="Q2726" s="20" t="s">
        <v>8862</v>
      </c>
      <c r="R2726" s="19" t="s">
        <v>2955</v>
      </c>
    </row>
    <row r="2727" spans="1:25" x14ac:dyDescent="0.3">
      <c r="A2727" s="19">
        <v>2732</v>
      </c>
      <c r="B2727" s="33" t="s">
        <v>12</v>
      </c>
      <c r="C2727" s="89" t="s">
        <v>18</v>
      </c>
      <c r="D2727" s="22" t="s">
        <v>5577</v>
      </c>
      <c r="E2727" s="51" t="s">
        <v>5985</v>
      </c>
      <c r="F2727" s="19" t="s">
        <v>13</v>
      </c>
      <c r="G2727" s="52" t="s">
        <v>14</v>
      </c>
      <c r="H2727" s="52" t="s">
        <v>8861</v>
      </c>
      <c r="I2727" s="52" t="s">
        <v>1051</v>
      </c>
      <c r="J2727" s="58" t="s">
        <v>1051</v>
      </c>
      <c r="K2727" s="58" t="s">
        <v>8681</v>
      </c>
      <c r="L2727" s="19" t="s">
        <v>8058</v>
      </c>
      <c r="M2727" s="19" t="s">
        <v>1312</v>
      </c>
      <c r="N2727" s="19" t="s">
        <v>8058</v>
      </c>
      <c r="O2727" s="19" t="s">
        <v>8058</v>
      </c>
      <c r="P2727" s="19" t="s">
        <v>1149</v>
      </c>
      <c r="Q2727" s="20" t="s">
        <v>8862</v>
      </c>
      <c r="R2727" s="19" t="s">
        <v>2955</v>
      </c>
    </row>
    <row r="2728" spans="1:25" x14ac:dyDescent="0.3">
      <c r="A2728" s="19">
        <v>2733</v>
      </c>
      <c r="B2728" s="33" t="s">
        <v>12</v>
      </c>
      <c r="C2728" s="89" t="s">
        <v>18</v>
      </c>
      <c r="D2728" s="22" t="s">
        <v>5578</v>
      </c>
      <c r="E2728" s="51" t="s">
        <v>5985</v>
      </c>
      <c r="F2728" s="19" t="s">
        <v>13</v>
      </c>
      <c r="G2728" s="52" t="s">
        <v>14</v>
      </c>
      <c r="H2728" s="52" t="s">
        <v>8861</v>
      </c>
      <c r="I2728" s="52" t="s">
        <v>1051</v>
      </c>
      <c r="J2728" s="58" t="s">
        <v>1051</v>
      </c>
      <c r="K2728" s="58" t="s">
        <v>8681</v>
      </c>
      <c r="L2728" s="19" t="s">
        <v>8058</v>
      </c>
      <c r="M2728" s="19" t="s">
        <v>1313</v>
      </c>
      <c r="N2728" s="19" t="s">
        <v>8058</v>
      </c>
      <c r="O2728" s="19" t="s">
        <v>8058</v>
      </c>
      <c r="P2728" s="19" t="s">
        <v>1149</v>
      </c>
      <c r="Q2728" s="20" t="s">
        <v>8862</v>
      </c>
      <c r="R2728" s="19" t="s">
        <v>2955</v>
      </c>
    </row>
    <row r="2729" spans="1:25" x14ac:dyDescent="0.3">
      <c r="A2729" s="19">
        <v>2734</v>
      </c>
      <c r="B2729" s="33" t="s">
        <v>12</v>
      </c>
      <c r="C2729" s="89" t="s">
        <v>18</v>
      </c>
      <c r="D2729" s="22" t="s">
        <v>5579</v>
      </c>
      <c r="E2729" s="51" t="s">
        <v>5985</v>
      </c>
      <c r="F2729" s="19" t="s">
        <v>13</v>
      </c>
      <c r="G2729" s="52" t="s">
        <v>14</v>
      </c>
      <c r="H2729" s="52" t="s">
        <v>8861</v>
      </c>
      <c r="I2729" s="52" t="s">
        <v>1051</v>
      </c>
      <c r="J2729" s="58" t="s">
        <v>1051</v>
      </c>
      <c r="K2729" s="58" t="s">
        <v>8681</v>
      </c>
      <c r="L2729" s="19" t="s">
        <v>8058</v>
      </c>
      <c r="M2729" s="19" t="s">
        <v>1314</v>
      </c>
      <c r="N2729" s="19" t="s">
        <v>8058</v>
      </c>
      <c r="O2729" s="19" t="s">
        <v>8058</v>
      </c>
      <c r="P2729" s="19" t="s">
        <v>1149</v>
      </c>
      <c r="Q2729" s="20" t="s">
        <v>8862</v>
      </c>
      <c r="R2729" s="19" t="s">
        <v>2955</v>
      </c>
    </row>
    <row r="2730" spans="1:25" x14ac:dyDescent="0.3">
      <c r="A2730" s="19">
        <v>2735</v>
      </c>
      <c r="B2730" s="33" t="s">
        <v>12</v>
      </c>
      <c r="C2730" s="89" t="s">
        <v>18</v>
      </c>
      <c r="D2730" s="22" t="s">
        <v>5580</v>
      </c>
      <c r="E2730" s="51" t="s">
        <v>5985</v>
      </c>
      <c r="F2730" s="19" t="s">
        <v>13</v>
      </c>
      <c r="G2730" s="52" t="s">
        <v>14</v>
      </c>
      <c r="H2730" s="52" t="s">
        <v>8861</v>
      </c>
      <c r="I2730" s="52" t="s">
        <v>1051</v>
      </c>
      <c r="J2730" s="58" t="s">
        <v>1051</v>
      </c>
      <c r="K2730" s="58" t="s">
        <v>8681</v>
      </c>
      <c r="L2730" s="19" t="s">
        <v>8058</v>
      </c>
      <c r="M2730" s="19" t="s">
        <v>1315</v>
      </c>
      <c r="N2730" s="19" t="s">
        <v>8058</v>
      </c>
      <c r="O2730" s="19" t="s">
        <v>8058</v>
      </c>
      <c r="P2730" s="19" t="s">
        <v>1149</v>
      </c>
      <c r="Q2730" s="20" t="s">
        <v>8862</v>
      </c>
      <c r="R2730" s="19" t="s">
        <v>2955</v>
      </c>
      <c r="Y2730" s="49"/>
    </row>
    <row r="2731" spans="1:25" x14ac:dyDescent="0.3">
      <c r="A2731" s="19">
        <v>2736</v>
      </c>
      <c r="B2731" s="33" t="s">
        <v>12</v>
      </c>
      <c r="C2731" s="89" t="s">
        <v>18</v>
      </c>
      <c r="D2731" s="22" t="s">
        <v>5581</v>
      </c>
      <c r="E2731" s="51" t="s">
        <v>5985</v>
      </c>
      <c r="F2731" s="19" t="s">
        <v>13</v>
      </c>
      <c r="G2731" s="52" t="s">
        <v>14</v>
      </c>
      <c r="H2731" s="52" t="s">
        <v>8861</v>
      </c>
      <c r="I2731" s="52" t="s">
        <v>1051</v>
      </c>
      <c r="J2731" s="58" t="s">
        <v>1051</v>
      </c>
      <c r="K2731" s="58" t="s">
        <v>8681</v>
      </c>
      <c r="L2731" s="19" t="s">
        <v>8058</v>
      </c>
      <c r="M2731" s="19" t="s">
        <v>1316</v>
      </c>
      <c r="N2731" s="19" t="s">
        <v>8058</v>
      </c>
      <c r="O2731" s="19" t="s">
        <v>8058</v>
      </c>
      <c r="P2731" s="19" t="s">
        <v>1149</v>
      </c>
      <c r="Q2731" s="20" t="s">
        <v>8862</v>
      </c>
      <c r="R2731" s="19" t="s">
        <v>2955</v>
      </c>
    </row>
    <row r="2732" spans="1:25" x14ac:dyDescent="0.3">
      <c r="A2732" s="19">
        <v>2737</v>
      </c>
      <c r="B2732" s="33" t="s">
        <v>12</v>
      </c>
      <c r="C2732" s="89" t="s">
        <v>18</v>
      </c>
      <c r="D2732" s="22" t="s">
        <v>5582</v>
      </c>
      <c r="E2732" s="51" t="s">
        <v>5985</v>
      </c>
      <c r="F2732" s="19" t="s">
        <v>13</v>
      </c>
      <c r="G2732" s="52" t="s">
        <v>14</v>
      </c>
      <c r="H2732" s="52" t="s">
        <v>8861</v>
      </c>
      <c r="I2732" s="52" t="s">
        <v>1051</v>
      </c>
      <c r="J2732" s="58" t="s">
        <v>1051</v>
      </c>
      <c r="K2732" s="58" t="s">
        <v>8681</v>
      </c>
      <c r="L2732" s="19" t="s">
        <v>8058</v>
      </c>
      <c r="M2732" s="19" t="s">
        <v>1317</v>
      </c>
      <c r="N2732" s="19" t="s">
        <v>8058</v>
      </c>
      <c r="O2732" s="19" t="s">
        <v>8058</v>
      </c>
      <c r="P2732" s="19" t="s">
        <v>1149</v>
      </c>
      <c r="Q2732" s="20" t="s">
        <v>8862</v>
      </c>
      <c r="R2732" s="19" t="s">
        <v>2955</v>
      </c>
    </row>
    <row r="2733" spans="1:25" x14ac:dyDescent="0.3">
      <c r="A2733" s="19">
        <v>2738</v>
      </c>
      <c r="B2733" s="33" t="s">
        <v>12</v>
      </c>
      <c r="C2733" s="89" t="s">
        <v>18</v>
      </c>
      <c r="D2733" s="22" t="s">
        <v>5583</v>
      </c>
      <c r="E2733" s="51" t="s">
        <v>5985</v>
      </c>
      <c r="F2733" s="19" t="s">
        <v>13</v>
      </c>
      <c r="G2733" s="52" t="s">
        <v>14</v>
      </c>
      <c r="H2733" s="52" t="s">
        <v>8861</v>
      </c>
      <c r="I2733" s="52" t="s">
        <v>1051</v>
      </c>
      <c r="J2733" s="58" t="s">
        <v>1051</v>
      </c>
      <c r="K2733" s="58" t="s">
        <v>8681</v>
      </c>
      <c r="L2733" s="19" t="s">
        <v>8058</v>
      </c>
      <c r="M2733" s="19" t="s">
        <v>1318</v>
      </c>
      <c r="N2733" s="19" t="s">
        <v>8058</v>
      </c>
      <c r="O2733" s="19" t="s">
        <v>8058</v>
      </c>
      <c r="P2733" s="19" t="s">
        <v>1149</v>
      </c>
      <c r="Q2733" s="20" t="s">
        <v>8862</v>
      </c>
      <c r="R2733" s="19" t="s">
        <v>2955</v>
      </c>
    </row>
    <row r="2734" spans="1:25" x14ac:dyDescent="0.3">
      <c r="A2734" s="19">
        <v>2739</v>
      </c>
      <c r="B2734" s="33" t="s">
        <v>12</v>
      </c>
      <c r="C2734" s="89" t="s">
        <v>18</v>
      </c>
      <c r="D2734" s="22" t="s">
        <v>5584</v>
      </c>
      <c r="E2734" s="51" t="s">
        <v>5985</v>
      </c>
      <c r="F2734" s="19" t="s">
        <v>13</v>
      </c>
      <c r="G2734" s="52" t="s">
        <v>14</v>
      </c>
      <c r="H2734" s="52" t="s">
        <v>8861</v>
      </c>
      <c r="I2734" s="52" t="s">
        <v>1051</v>
      </c>
      <c r="J2734" s="58" t="s">
        <v>1051</v>
      </c>
      <c r="K2734" s="58" t="s">
        <v>8681</v>
      </c>
      <c r="L2734" s="19" t="s">
        <v>8058</v>
      </c>
      <c r="M2734" s="19" t="s">
        <v>1319</v>
      </c>
      <c r="N2734" s="19" t="s">
        <v>8058</v>
      </c>
      <c r="O2734" s="19" t="s">
        <v>8058</v>
      </c>
      <c r="P2734" s="19" t="s">
        <v>1149</v>
      </c>
      <c r="Q2734" s="20" t="s">
        <v>8862</v>
      </c>
      <c r="R2734" s="19" t="s">
        <v>2955</v>
      </c>
    </row>
    <row r="2735" spans="1:25" x14ac:dyDescent="0.3">
      <c r="A2735" s="19">
        <v>2740</v>
      </c>
      <c r="B2735" s="33" t="s">
        <v>12</v>
      </c>
      <c r="C2735" s="89" t="s">
        <v>18</v>
      </c>
      <c r="D2735" s="22" t="s">
        <v>5585</v>
      </c>
      <c r="E2735" s="51" t="s">
        <v>5985</v>
      </c>
      <c r="F2735" s="19" t="s">
        <v>13</v>
      </c>
      <c r="G2735" s="52" t="s">
        <v>14</v>
      </c>
      <c r="H2735" s="52" t="s">
        <v>8861</v>
      </c>
      <c r="I2735" s="52" t="s">
        <v>1051</v>
      </c>
      <c r="J2735" s="58" t="s">
        <v>1051</v>
      </c>
      <c r="K2735" s="58" t="s">
        <v>8681</v>
      </c>
      <c r="L2735" s="19" t="s">
        <v>8058</v>
      </c>
      <c r="M2735" s="19" t="s">
        <v>1320</v>
      </c>
      <c r="N2735" s="19" t="s">
        <v>8058</v>
      </c>
      <c r="O2735" s="19" t="s">
        <v>8058</v>
      </c>
      <c r="P2735" s="19" t="s">
        <v>1149</v>
      </c>
      <c r="Q2735" s="20" t="s">
        <v>8862</v>
      </c>
      <c r="R2735" s="19" t="s">
        <v>2955</v>
      </c>
    </row>
    <row r="2736" spans="1:25" x14ac:dyDescent="0.3">
      <c r="A2736" s="19">
        <v>2741</v>
      </c>
      <c r="B2736" s="33" t="s">
        <v>12</v>
      </c>
      <c r="C2736" s="89" t="s">
        <v>18</v>
      </c>
      <c r="D2736" s="22" t="s">
        <v>5586</v>
      </c>
      <c r="E2736" s="51" t="s">
        <v>5985</v>
      </c>
      <c r="F2736" s="19" t="s">
        <v>13</v>
      </c>
      <c r="G2736" s="52" t="s">
        <v>14</v>
      </c>
      <c r="H2736" s="52" t="s">
        <v>8861</v>
      </c>
      <c r="I2736" s="52" t="s">
        <v>1051</v>
      </c>
      <c r="J2736" s="58" t="s">
        <v>1051</v>
      </c>
      <c r="K2736" s="58" t="s">
        <v>8681</v>
      </c>
      <c r="L2736" s="19" t="s">
        <v>8058</v>
      </c>
      <c r="M2736" s="19" t="s">
        <v>1321</v>
      </c>
      <c r="N2736" s="19" t="s">
        <v>8058</v>
      </c>
      <c r="O2736" s="19" t="s">
        <v>8058</v>
      </c>
      <c r="P2736" s="19" t="s">
        <v>1149</v>
      </c>
      <c r="Q2736" s="20" t="s">
        <v>8862</v>
      </c>
      <c r="R2736" s="19" t="s">
        <v>2955</v>
      </c>
    </row>
    <row r="2737" spans="1:18" x14ac:dyDescent="0.3">
      <c r="A2737" s="19">
        <v>2742</v>
      </c>
      <c r="B2737" s="33" t="s">
        <v>12</v>
      </c>
      <c r="C2737" s="89" t="s">
        <v>18</v>
      </c>
      <c r="D2737" s="22" t="s">
        <v>5587</v>
      </c>
      <c r="E2737" s="51" t="s">
        <v>5985</v>
      </c>
      <c r="F2737" s="19" t="s">
        <v>13</v>
      </c>
      <c r="G2737" s="52" t="s">
        <v>14</v>
      </c>
      <c r="H2737" s="52" t="s">
        <v>8861</v>
      </c>
      <c r="I2737" s="52" t="s">
        <v>1051</v>
      </c>
      <c r="J2737" s="58" t="s">
        <v>1051</v>
      </c>
      <c r="K2737" s="58" t="s">
        <v>8681</v>
      </c>
      <c r="L2737" s="19" t="s">
        <v>8058</v>
      </c>
      <c r="M2737" s="19" t="s">
        <v>1322</v>
      </c>
      <c r="N2737" s="19" t="s">
        <v>8058</v>
      </c>
      <c r="O2737" s="19" t="s">
        <v>8058</v>
      </c>
      <c r="P2737" s="19" t="s">
        <v>1149</v>
      </c>
      <c r="Q2737" s="20" t="s">
        <v>8862</v>
      </c>
      <c r="R2737" s="19" t="s">
        <v>2955</v>
      </c>
    </row>
    <row r="2738" spans="1:18" x14ac:dyDescent="0.3">
      <c r="A2738" s="19">
        <v>2743</v>
      </c>
      <c r="B2738" s="33" t="s">
        <v>12</v>
      </c>
      <c r="C2738" s="89" t="s">
        <v>18</v>
      </c>
      <c r="D2738" s="22" t="s">
        <v>5588</v>
      </c>
      <c r="E2738" s="51" t="s">
        <v>5985</v>
      </c>
      <c r="F2738" s="19" t="s">
        <v>13</v>
      </c>
      <c r="G2738" s="52" t="s">
        <v>14</v>
      </c>
      <c r="H2738" s="52" t="s">
        <v>8861</v>
      </c>
      <c r="I2738" s="52" t="s">
        <v>1051</v>
      </c>
      <c r="J2738" s="58" t="s">
        <v>1051</v>
      </c>
      <c r="K2738" s="58" t="s">
        <v>8681</v>
      </c>
      <c r="L2738" s="19" t="s">
        <v>8058</v>
      </c>
      <c r="M2738" s="19" t="s">
        <v>1323</v>
      </c>
      <c r="N2738" s="19" t="s">
        <v>8058</v>
      </c>
      <c r="O2738" s="19" t="s">
        <v>8058</v>
      </c>
      <c r="P2738" s="19" t="s">
        <v>1149</v>
      </c>
      <c r="Q2738" s="20" t="s">
        <v>8862</v>
      </c>
      <c r="R2738" s="19" t="s">
        <v>2955</v>
      </c>
    </row>
    <row r="2739" spans="1:18" x14ac:dyDescent="0.3">
      <c r="A2739" s="19">
        <v>2744</v>
      </c>
      <c r="B2739" s="33" t="s">
        <v>12</v>
      </c>
      <c r="C2739" s="89" t="s">
        <v>18</v>
      </c>
      <c r="D2739" s="22" t="s">
        <v>5589</v>
      </c>
      <c r="E2739" s="51" t="s">
        <v>5985</v>
      </c>
      <c r="F2739" s="19" t="s">
        <v>13</v>
      </c>
      <c r="G2739" s="52" t="s">
        <v>14</v>
      </c>
      <c r="H2739" s="52" t="s">
        <v>8861</v>
      </c>
      <c r="I2739" s="52" t="s">
        <v>1051</v>
      </c>
      <c r="J2739" s="58" t="s">
        <v>1051</v>
      </c>
      <c r="K2739" s="58" t="s">
        <v>8681</v>
      </c>
      <c r="L2739" s="19" t="s">
        <v>8058</v>
      </c>
      <c r="M2739" s="19" t="s">
        <v>1324</v>
      </c>
      <c r="N2739" s="19" t="s">
        <v>8058</v>
      </c>
      <c r="O2739" s="19" t="s">
        <v>8058</v>
      </c>
      <c r="P2739" s="19" t="s">
        <v>1149</v>
      </c>
      <c r="Q2739" s="20" t="s">
        <v>8862</v>
      </c>
      <c r="R2739" s="19" t="s">
        <v>2955</v>
      </c>
    </row>
    <row r="2740" spans="1:18" x14ac:dyDescent="0.3">
      <c r="A2740" s="19">
        <v>2745</v>
      </c>
      <c r="B2740" s="33" t="s">
        <v>12</v>
      </c>
      <c r="C2740" s="89" t="s">
        <v>18</v>
      </c>
      <c r="D2740" s="22" t="s">
        <v>5590</v>
      </c>
      <c r="E2740" s="51" t="s">
        <v>5985</v>
      </c>
      <c r="F2740" s="19" t="s">
        <v>13</v>
      </c>
      <c r="G2740" s="52" t="s">
        <v>14</v>
      </c>
      <c r="H2740" s="52" t="s">
        <v>8861</v>
      </c>
      <c r="I2740" s="52" t="s">
        <v>1051</v>
      </c>
      <c r="J2740" s="58" t="s">
        <v>1051</v>
      </c>
      <c r="K2740" s="58" t="s">
        <v>8681</v>
      </c>
      <c r="L2740" s="19" t="s">
        <v>8058</v>
      </c>
      <c r="M2740" s="19" t="s">
        <v>1325</v>
      </c>
      <c r="N2740" s="19" t="s">
        <v>8058</v>
      </c>
      <c r="O2740" s="19" t="s">
        <v>8058</v>
      </c>
      <c r="P2740" s="19" t="s">
        <v>1149</v>
      </c>
      <c r="Q2740" s="20" t="s">
        <v>8862</v>
      </c>
      <c r="R2740" s="19" t="s">
        <v>2955</v>
      </c>
    </row>
    <row r="2741" spans="1:18" x14ac:dyDescent="0.3">
      <c r="A2741" s="19">
        <v>2746</v>
      </c>
      <c r="B2741" s="33" t="s">
        <v>12</v>
      </c>
      <c r="C2741" s="89" t="s">
        <v>18</v>
      </c>
      <c r="D2741" s="22" t="s">
        <v>5591</v>
      </c>
      <c r="E2741" s="51" t="s">
        <v>5985</v>
      </c>
      <c r="F2741" s="19" t="s">
        <v>13</v>
      </c>
      <c r="G2741" s="52" t="s">
        <v>14</v>
      </c>
      <c r="H2741" s="52" t="s">
        <v>8861</v>
      </c>
      <c r="I2741" s="52" t="s">
        <v>1051</v>
      </c>
      <c r="J2741" s="58" t="s">
        <v>1051</v>
      </c>
      <c r="K2741" s="58" t="s">
        <v>8681</v>
      </c>
      <c r="L2741" s="19" t="s">
        <v>8058</v>
      </c>
      <c r="M2741" s="19" t="s">
        <v>1326</v>
      </c>
      <c r="N2741" s="19" t="s">
        <v>8058</v>
      </c>
      <c r="O2741" s="19" t="s">
        <v>8058</v>
      </c>
      <c r="P2741" s="19" t="s">
        <v>1149</v>
      </c>
      <c r="Q2741" s="20" t="s">
        <v>8862</v>
      </c>
      <c r="R2741" s="19" t="s">
        <v>2955</v>
      </c>
    </row>
    <row r="2742" spans="1:18" x14ac:dyDescent="0.3">
      <c r="A2742" s="19">
        <v>2747</v>
      </c>
      <c r="B2742" s="33" t="s">
        <v>12</v>
      </c>
      <c r="C2742" s="89" t="s">
        <v>18</v>
      </c>
      <c r="D2742" s="22" t="s">
        <v>5592</v>
      </c>
      <c r="E2742" s="51" t="s">
        <v>5985</v>
      </c>
      <c r="F2742" s="19" t="s">
        <v>13</v>
      </c>
      <c r="G2742" s="52" t="s">
        <v>14</v>
      </c>
      <c r="H2742" s="52" t="s">
        <v>8861</v>
      </c>
      <c r="I2742" s="52" t="s">
        <v>1051</v>
      </c>
      <c r="J2742" s="58" t="s">
        <v>1051</v>
      </c>
      <c r="K2742" s="58" t="s">
        <v>8681</v>
      </c>
      <c r="L2742" s="19" t="s">
        <v>8058</v>
      </c>
      <c r="M2742" s="19" t="s">
        <v>1327</v>
      </c>
      <c r="N2742" s="19" t="s">
        <v>8058</v>
      </c>
      <c r="O2742" s="19" t="s">
        <v>8058</v>
      </c>
      <c r="P2742" s="19" t="s">
        <v>1149</v>
      </c>
      <c r="Q2742" s="20" t="s">
        <v>8862</v>
      </c>
      <c r="R2742" s="19" t="s">
        <v>2955</v>
      </c>
    </row>
    <row r="2743" spans="1:18" x14ac:dyDescent="0.3">
      <c r="A2743" s="19">
        <v>2748</v>
      </c>
      <c r="B2743" s="33" t="s">
        <v>12</v>
      </c>
      <c r="C2743" s="89" t="s">
        <v>18</v>
      </c>
      <c r="D2743" s="22" t="s">
        <v>5593</v>
      </c>
      <c r="E2743" s="51" t="s">
        <v>5985</v>
      </c>
      <c r="F2743" s="19" t="s">
        <v>13</v>
      </c>
      <c r="G2743" s="52" t="s">
        <v>14</v>
      </c>
      <c r="H2743" s="52" t="s">
        <v>8861</v>
      </c>
      <c r="I2743" s="52" t="s">
        <v>1051</v>
      </c>
      <c r="J2743" s="58" t="s">
        <v>1051</v>
      </c>
      <c r="K2743" s="58" t="s">
        <v>8681</v>
      </c>
      <c r="L2743" s="19" t="s">
        <v>8058</v>
      </c>
      <c r="M2743" s="19" t="s">
        <v>1328</v>
      </c>
      <c r="N2743" s="19" t="s">
        <v>8058</v>
      </c>
      <c r="O2743" s="19" t="s">
        <v>8058</v>
      </c>
      <c r="P2743" s="19" t="s">
        <v>1149</v>
      </c>
      <c r="Q2743" s="20" t="s">
        <v>8862</v>
      </c>
      <c r="R2743" s="19" t="s">
        <v>2955</v>
      </c>
    </row>
    <row r="2744" spans="1:18" x14ac:dyDescent="0.3">
      <c r="A2744" s="19">
        <v>2749</v>
      </c>
      <c r="B2744" s="33" t="s">
        <v>12</v>
      </c>
      <c r="C2744" s="89" t="s">
        <v>18</v>
      </c>
      <c r="D2744" s="22" t="s">
        <v>5594</v>
      </c>
      <c r="E2744" s="51" t="s">
        <v>5985</v>
      </c>
      <c r="F2744" s="19" t="s">
        <v>13</v>
      </c>
      <c r="G2744" s="52" t="s">
        <v>14</v>
      </c>
      <c r="H2744" s="52" t="s">
        <v>8861</v>
      </c>
      <c r="I2744" s="52" t="s">
        <v>1051</v>
      </c>
      <c r="J2744" s="58" t="s">
        <v>1051</v>
      </c>
      <c r="K2744" s="58" t="s">
        <v>8681</v>
      </c>
      <c r="L2744" s="19" t="s">
        <v>8058</v>
      </c>
      <c r="M2744" s="19" t="s">
        <v>1329</v>
      </c>
      <c r="N2744" s="19" t="s">
        <v>8058</v>
      </c>
      <c r="O2744" s="19" t="s">
        <v>8058</v>
      </c>
      <c r="P2744" s="19" t="s">
        <v>1149</v>
      </c>
      <c r="Q2744" s="20" t="s">
        <v>8862</v>
      </c>
      <c r="R2744" s="19" t="s">
        <v>2955</v>
      </c>
    </row>
    <row r="2745" spans="1:18" x14ac:dyDescent="0.3">
      <c r="A2745" s="19">
        <v>2750</v>
      </c>
      <c r="B2745" s="33" t="s">
        <v>12</v>
      </c>
      <c r="C2745" s="89" t="s">
        <v>18</v>
      </c>
      <c r="D2745" s="22" t="s">
        <v>5595</v>
      </c>
      <c r="E2745" s="51" t="s">
        <v>5985</v>
      </c>
      <c r="F2745" s="19" t="s">
        <v>13</v>
      </c>
      <c r="G2745" s="52" t="s">
        <v>14</v>
      </c>
      <c r="H2745" s="52" t="s">
        <v>8861</v>
      </c>
      <c r="I2745" s="52" t="s">
        <v>1051</v>
      </c>
      <c r="J2745" s="58" t="s">
        <v>1051</v>
      </c>
      <c r="K2745" s="58" t="s">
        <v>8681</v>
      </c>
      <c r="L2745" s="19" t="s">
        <v>8058</v>
      </c>
      <c r="M2745" s="19" t="s">
        <v>1330</v>
      </c>
      <c r="N2745" s="19" t="s">
        <v>8058</v>
      </c>
      <c r="O2745" s="19" t="s">
        <v>8058</v>
      </c>
      <c r="P2745" s="19" t="s">
        <v>1149</v>
      </c>
      <c r="Q2745" s="20" t="s">
        <v>8862</v>
      </c>
      <c r="R2745" s="19" t="s">
        <v>2955</v>
      </c>
    </row>
    <row r="2746" spans="1:18" x14ac:dyDescent="0.3">
      <c r="A2746" s="19">
        <v>2751</v>
      </c>
      <c r="B2746" s="33" t="s">
        <v>12</v>
      </c>
      <c r="C2746" s="89" t="s">
        <v>18</v>
      </c>
      <c r="D2746" s="22" t="s">
        <v>5596</v>
      </c>
      <c r="E2746" s="51" t="s">
        <v>5985</v>
      </c>
      <c r="F2746" s="19" t="s">
        <v>13</v>
      </c>
      <c r="G2746" s="52" t="s">
        <v>14</v>
      </c>
      <c r="H2746" s="52" t="s">
        <v>8861</v>
      </c>
      <c r="I2746" s="52" t="s">
        <v>1051</v>
      </c>
      <c r="J2746" s="58" t="s">
        <v>1051</v>
      </c>
      <c r="K2746" s="58" t="s">
        <v>8681</v>
      </c>
      <c r="L2746" s="19" t="s">
        <v>8058</v>
      </c>
      <c r="M2746" s="19" t="s">
        <v>1331</v>
      </c>
      <c r="N2746" s="19" t="s">
        <v>8058</v>
      </c>
      <c r="O2746" s="19" t="s">
        <v>8058</v>
      </c>
      <c r="P2746" s="19" t="s">
        <v>1149</v>
      </c>
      <c r="Q2746" s="20" t="s">
        <v>8862</v>
      </c>
      <c r="R2746" s="19" t="s">
        <v>2955</v>
      </c>
    </row>
    <row r="2747" spans="1:18" x14ac:dyDescent="0.3">
      <c r="A2747" s="19">
        <v>2752</v>
      </c>
      <c r="B2747" s="33" t="s">
        <v>12</v>
      </c>
      <c r="C2747" s="89" t="s">
        <v>18</v>
      </c>
      <c r="D2747" s="22" t="s">
        <v>5597</v>
      </c>
      <c r="E2747" s="51" t="s">
        <v>5985</v>
      </c>
      <c r="F2747" s="19" t="s">
        <v>13</v>
      </c>
      <c r="G2747" s="52" t="s">
        <v>14</v>
      </c>
      <c r="H2747" s="52" t="s">
        <v>8861</v>
      </c>
      <c r="I2747" s="52" t="s">
        <v>1051</v>
      </c>
      <c r="J2747" s="58" t="s">
        <v>1051</v>
      </c>
      <c r="K2747" s="58" t="s">
        <v>8681</v>
      </c>
      <c r="L2747" s="19" t="s">
        <v>8058</v>
      </c>
      <c r="M2747" s="19" t="s">
        <v>1332</v>
      </c>
      <c r="N2747" s="19" t="s">
        <v>8058</v>
      </c>
      <c r="O2747" s="19" t="s">
        <v>8058</v>
      </c>
      <c r="P2747" s="19" t="s">
        <v>1149</v>
      </c>
      <c r="Q2747" s="20" t="s">
        <v>8862</v>
      </c>
      <c r="R2747" s="19" t="s">
        <v>2955</v>
      </c>
    </row>
    <row r="2748" spans="1:18" x14ac:dyDescent="0.3">
      <c r="A2748" s="19">
        <v>2753</v>
      </c>
      <c r="B2748" s="33" t="s">
        <v>12</v>
      </c>
      <c r="C2748" s="89" t="s">
        <v>18</v>
      </c>
      <c r="D2748" s="22" t="s">
        <v>5598</v>
      </c>
      <c r="E2748" s="51" t="s">
        <v>5985</v>
      </c>
      <c r="F2748" s="19" t="s">
        <v>13</v>
      </c>
      <c r="G2748" s="52" t="s">
        <v>14</v>
      </c>
      <c r="H2748" s="52" t="s">
        <v>8861</v>
      </c>
      <c r="I2748" s="52" t="s">
        <v>1051</v>
      </c>
      <c r="J2748" s="58" t="s">
        <v>1051</v>
      </c>
      <c r="K2748" s="58" t="s">
        <v>8681</v>
      </c>
      <c r="L2748" s="19" t="s">
        <v>8058</v>
      </c>
      <c r="M2748" s="19" t="s">
        <v>1333</v>
      </c>
      <c r="N2748" s="19" t="s">
        <v>8058</v>
      </c>
      <c r="O2748" s="19" t="s">
        <v>8058</v>
      </c>
      <c r="P2748" s="19" t="s">
        <v>1149</v>
      </c>
      <c r="Q2748" s="20" t="s">
        <v>8862</v>
      </c>
      <c r="R2748" s="19" t="s">
        <v>2955</v>
      </c>
    </row>
    <row r="2749" spans="1:18" x14ac:dyDescent="0.3">
      <c r="A2749" s="19">
        <v>2754</v>
      </c>
      <c r="B2749" s="33" t="s">
        <v>12</v>
      </c>
      <c r="C2749" s="89" t="s">
        <v>18</v>
      </c>
      <c r="D2749" s="22" t="s">
        <v>5599</v>
      </c>
      <c r="E2749" s="51" t="s">
        <v>5985</v>
      </c>
      <c r="F2749" s="19" t="s">
        <v>13</v>
      </c>
      <c r="G2749" s="52" t="s">
        <v>14</v>
      </c>
      <c r="H2749" s="52" t="s">
        <v>8861</v>
      </c>
      <c r="I2749" s="52" t="s">
        <v>1051</v>
      </c>
      <c r="J2749" s="58" t="s">
        <v>1051</v>
      </c>
      <c r="K2749" s="58" t="s">
        <v>8681</v>
      </c>
      <c r="L2749" s="19" t="s">
        <v>8058</v>
      </c>
      <c r="M2749" s="19" t="s">
        <v>1334</v>
      </c>
      <c r="N2749" s="19" t="s">
        <v>8058</v>
      </c>
      <c r="O2749" s="19" t="s">
        <v>8058</v>
      </c>
      <c r="P2749" s="19" t="s">
        <v>1149</v>
      </c>
      <c r="Q2749" s="20" t="s">
        <v>8862</v>
      </c>
      <c r="R2749" s="19" t="s">
        <v>2955</v>
      </c>
    </row>
    <row r="2750" spans="1:18" x14ac:dyDescent="0.3">
      <c r="A2750" s="19">
        <v>2755</v>
      </c>
      <c r="B2750" s="33" t="s">
        <v>12</v>
      </c>
      <c r="C2750" s="89" t="s">
        <v>18</v>
      </c>
      <c r="D2750" s="22" t="s">
        <v>5600</v>
      </c>
      <c r="E2750" s="51" t="s">
        <v>5985</v>
      </c>
      <c r="F2750" s="19" t="s">
        <v>13</v>
      </c>
      <c r="G2750" s="52" t="s">
        <v>14</v>
      </c>
      <c r="H2750" s="52" t="s">
        <v>8861</v>
      </c>
      <c r="I2750" s="52" t="s">
        <v>1051</v>
      </c>
      <c r="J2750" s="58" t="s">
        <v>1051</v>
      </c>
      <c r="K2750" s="58" t="s">
        <v>8681</v>
      </c>
      <c r="L2750" s="19" t="s">
        <v>8058</v>
      </c>
      <c r="M2750" s="19" t="s">
        <v>1335</v>
      </c>
      <c r="N2750" s="19" t="s">
        <v>8058</v>
      </c>
      <c r="O2750" s="19" t="s">
        <v>8058</v>
      </c>
      <c r="P2750" s="19" t="s">
        <v>1149</v>
      </c>
      <c r="Q2750" s="20" t="s">
        <v>8862</v>
      </c>
      <c r="R2750" s="19" t="s">
        <v>2955</v>
      </c>
    </row>
    <row r="2751" spans="1:18" x14ac:dyDescent="0.3">
      <c r="A2751" s="19">
        <v>2756</v>
      </c>
      <c r="B2751" s="33" t="s">
        <v>12</v>
      </c>
      <c r="C2751" s="89" t="s">
        <v>18</v>
      </c>
      <c r="D2751" s="22" t="s">
        <v>5601</v>
      </c>
      <c r="E2751" s="51" t="s">
        <v>5985</v>
      </c>
      <c r="F2751" s="19" t="s">
        <v>13</v>
      </c>
      <c r="G2751" s="52" t="s">
        <v>14</v>
      </c>
      <c r="H2751" s="52" t="s">
        <v>8861</v>
      </c>
      <c r="I2751" s="52" t="s">
        <v>1051</v>
      </c>
      <c r="J2751" s="58" t="s">
        <v>1051</v>
      </c>
      <c r="K2751" s="58" t="s">
        <v>8681</v>
      </c>
      <c r="L2751" s="19" t="s">
        <v>8058</v>
      </c>
      <c r="M2751" s="19" t="s">
        <v>1336</v>
      </c>
      <c r="N2751" s="19" t="s">
        <v>8058</v>
      </c>
      <c r="O2751" s="19" t="s">
        <v>8058</v>
      </c>
      <c r="P2751" s="19" t="s">
        <v>1149</v>
      </c>
      <c r="Q2751" s="20" t="s">
        <v>8862</v>
      </c>
      <c r="R2751" s="19" t="s">
        <v>2955</v>
      </c>
    </row>
    <row r="2752" spans="1:18" x14ac:dyDescent="0.3">
      <c r="A2752" s="19">
        <v>2757</v>
      </c>
      <c r="B2752" s="33" t="s">
        <v>12</v>
      </c>
      <c r="C2752" s="89" t="s">
        <v>18</v>
      </c>
      <c r="D2752" s="22" t="s">
        <v>5602</v>
      </c>
      <c r="E2752" s="51" t="s">
        <v>5985</v>
      </c>
      <c r="F2752" s="19" t="s">
        <v>13</v>
      </c>
      <c r="G2752" s="52" t="s">
        <v>14</v>
      </c>
      <c r="H2752" s="52" t="s">
        <v>8861</v>
      </c>
      <c r="I2752" s="52" t="s">
        <v>1051</v>
      </c>
      <c r="J2752" s="58" t="s">
        <v>1051</v>
      </c>
      <c r="K2752" s="58" t="s">
        <v>8681</v>
      </c>
      <c r="L2752" s="19" t="s">
        <v>8058</v>
      </c>
      <c r="M2752" s="19" t="s">
        <v>1337</v>
      </c>
      <c r="N2752" s="19" t="s">
        <v>8058</v>
      </c>
      <c r="O2752" s="19" t="s">
        <v>8058</v>
      </c>
      <c r="P2752" s="19" t="s">
        <v>1149</v>
      </c>
      <c r="Q2752" s="20" t="s">
        <v>8862</v>
      </c>
      <c r="R2752" s="19" t="s">
        <v>2955</v>
      </c>
    </row>
    <row r="2753" spans="1:18" x14ac:dyDescent="0.3">
      <c r="A2753" s="19">
        <v>2758</v>
      </c>
      <c r="B2753" s="33" t="s">
        <v>12</v>
      </c>
      <c r="C2753" s="89" t="s">
        <v>18</v>
      </c>
      <c r="D2753" s="22" t="s">
        <v>5603</v>
      </c>
      <c r="E2753" s="51" t="s">
        <v>5985</v>
      </c>
      <c r="F2753" s="19" t="s">
        <v>13</v>
      </c>
      <c r="G2753" s="52" t="s">
        <v>14</v>
      </c>
      <c r="H2753" s="52" t="s">
        <v>8861</v>
      </c>
      <c r="I2753" s="52" t="s">
        <v>1051</v>
      </c>
      <c r="J2753" s="58" t="s">
        <v>1051</v>
      </c>
      <c r="K2753" s="58" t="s">
        <v>8681</v>
      </c>
      <c r="L2753" s="19" t="s">
        <v>8058</v>
      </c>
      <c r="M2753" s="19" t="s">
        <v>1338</v>
      </c>
      <c r="N2753" s="19" t="s">
        <v>8058</v>
      </c>
      <c r="O2753" s="19" t="s">
        <v>8058</v>
      </c>
      <c r="P2753" s="19" t="s">
        <v>1149</v>
      </c>
      <c r="Q2753" s="20" t="s">
        <v>8862</v>
      </c>
      <c r="R2753" s="19" t="s">
        <v>2955</v>
      </c>
    </row>
    <row r="2754" spans="1:18" x14ac:dyDescent="0.3">
      <c r="A2754" s="19">
        <v>2759</v>
      </c>
      <c r="B2754" s="33" t="s">
        <v>12</v>
      </c>
      <c r="C2754" s="89" t="s">
        <v>18</v>
      </c>
      <c r="D2754" s="22" t="s">
        <v>5604</v>
      </c>
      <c r="E2754" s="51" t="s">
        <v>5985</v>
      </c>
      <c r="F2754" s="19" t="s">
        <v>13</v>
      </c>
      <c r="G2754" s="52" t="s">
        <v>14</v>
      </c>
      <c r="H2754" s="52" t="s">
        <v>8861</v>
      </c>
      <c r="I2754" s="52" t="s">
        <v>1051</v>
      </c>
      <c r="J2754" s="58" t="s">
        <v>1051</v>
      </c>
      <c r="K2754" s="58" t="s">
        <v>8681</v>
      </c>
      <c r="L2754" s="19" t="s">
        <v>8058</v>
      </c>
      <c r="M2754" s="19" t="s">
        <v>1339</v>
      </c>
      <c r="N2754" s="19" t="s">
        <v>8058</v>
      </c>
      <c r="O2754" s="19" t="s">
        <v>8058</v>
      </c>
      <c r="P2754" s="19" t="s">
        <v>1149</v>
      </c>
      <c r="Q2754" s="20" t="s">
        <v>8862</v>
      </c>
      <c r="R2754" s="19" t="s">
        <v>2955</v>
      </c>
    </row>
    <row r="2755" spans="1:18" x14ac:dyDescent="0.3">
      <c r="A2755" s="19">
        <v>2760</v>
      </c>
      <c r="B2755" s="33" t="s">
        <v>12</v>
      </c>
      <c r="C2755" s="89" t="s">
        <v>18</v>
      </c>
      <c r="D2755" s="22" t="s">
        <v>5605</v>
      </c>
      <c r="E2755" s="51" t="s">
        <v>5985</v>
      </c>
      <c r="F2755" s="19" t="s">
        <v>13</v>
      </c>
      <c r="G2755" s="52" t="s">
        <v>14</v>
      </c>
      <c r="H2755" s="52" t="s">
        <v>8861</v>
      </c>
      <c r="I2755" s="52" t="s">
        <v>1051</v>
      </c>
      <c r="J2755" s="58" t="s">
        <v>1051</v>
      </c>
      <c r="K2755" s="58" t="s">
        <v>8681</v>
      </c>
      <c r="L2755" s="19" t="s">
        <v>8058</v>
      </c>
      <c r="M2755" s="19" t="s">
        <v>1340</v>
      </c>
      <c r="N2755" s="19" t="s">
        <v>8058</v>
      </c>
      <c r="O2755" s="19" t="s">
        <v>8058</v>
      </c>
      <c r="P2755" s="19" t="s">
        <v>1149</v>
      </c>
      <c r="Q2755" s="20" t="s">
        <v>8862</v>
      </c>
      <c r="R2755" s="19" t="s">
        <v>2955</v>
      </c>
    </row>
    <row r="2756" spans="1:18" x14ac:dyDescent="0.3">
      <c r="A2756" s="19">
        <v>2761</v>
      </c>
      <c r="B2756" s="33" t="s">
        <v>12</v>
      </c>
      <c r="C2756" s="89" t="s">
        <v>18</v>
      </c>
      <c r="D2756" s="22" t="s">
        <v>5606</v>
      </c>
      <c r="E2756" s="51" t="s">
        <v>5985</v>
      </c>
      <c r="F2756" s="19" t="s">
        <v>13</v>
      </c>
      <c r="G2756" s="52" t="s">
        <v>14</v>
      </c>
      <c r="H2756" s="52" t="s">
        <v>8861</v>
      </c>
      <c r="I2756" s="52" t="s">
        <v>1051</v>
      </c>
      <c r="J2756" s="58" t="s">
        <v>1051</v>
      </c>
      <c r="K2756" s="58" t="s">
        <v>8681</v>
      </c>
      <c r="L2756" s="19" t="s">
        <v>8058</v>
      </c>
      <c r="M2756" s="19" t="s">
        <v>1341</v>
      </c>
      <c r="N2756" s="19" t="s">
        <v>8058</v>
      </c>
      <c r="O2756" s="19" t="s">
        <v>8058</v>
      </c>
      <c r="P2756" s="19" t="s">
        <v>1149</v>
      </c>
      <c r="Q2756" s="20" t="s">
        <v>8862</v>
      </c>
      <c r="R2756" s="19" t="s">
        <v>2955</v>
      </c>
    </row>
    <row r="2757" spans="1:18" x14ac:dyDescent="0.3">
      <c r="A2757" s="19">
        <v>2762</v>
      </c>
      <c r="B2757" s="33" t="s">
        <v>12</v>
      </c>
      <c r="C2757" s="89" t="s">
        <v>18</v>
      </c>
      <c r="D2757" s="22" t="s">
        <v>5607</v>
      </c>
      <c r="E2757" s="51" t="s">
        <v>5985</v>
      </c>
      <c r="F2757" s="19" t="s">
        <v>13</v>
      </c>
      <c r="G2757" s="52" t="s">
        <v>14</v>
      </c>
      <c r="H2757" s="52" t="s">
        <v>8861</v>
      </c>
      <c r="I2757" s="52" t="s">
        <v>1051</v>
      </c>
      <c r="J2757" s="58" t="s">
        <v>1051</v>
      </c>
      <c r="K2757" s="58" t="s">
        <v>8681</v>
      </c>
      <c r="L2757" s="19" t="s">
        <v>8058</v>
      </c>
      <c r="M2757" s="19" t="s">
        <v>1342</v>
      </c>
      <c r="N2757" s="19" t="s">
        <v>8058</v>
      </c>
      <c r="O2757" s="19" t="s">
        <v>8058</v>
      </c>
      <c r="P2757" s="19" t="s">
        <v>1149</v>
      </c>
      <c r="Q2757" s="20" t="s">
        <v>8862</v>
      </c>
      <c r="R2757" s="19" t="s">
        <v>2955</v>
      </c>
    </row>
    <row r="2758" spans="1:18" x14ac:dyDescent="0.3">
      <c r="A2758" s="19">
        <v>2763</v>
      </c>
      <c r="B2758" s="33" t="s">
        <v>12</v>
      </c>
      <c r="C2758" s="89" t="s">
        <v>18</v>
      </c>
      <c r="D2758" s="22" t="s">
        <v>5608</v>
      </c>
      <c r="E2758" s="51" t="s">
        <v>5985</v>
      </c>
      <c r="F2758" s="19" t="s">
        <v>13</v>
      </c>
      <c r="G2758" s="52" t="s">
        <v>14</v>
      </c>
      <c r="H2758" s="52" t="s">
        <v>8861</v>
      </c>
      <c r="I2758" s="52" t="s">
        <v>1051</v>
      </c>
      <c r="J2758" s="58" t="s">
        <v>1051</v>
      </c>
      <c r="K2758" s="58" t="s">
        <v>8681</v>
      </c>
      <c r="L2758" s="19" t="s">
        <v>8058</v>
      </c>
      <c r="M2758" s="19" t="s">
        <v>1343</v>
      </c>
      <c r="N2758" s="19" t="s">
        <v>8058</v>
      </c>
      <c r="O2758" s="19" t="s">
        <v>8058</v>
      </c>
      <c r="P2758" s="19" t="s">
        <v>1149</v>
      </c>
      <c r="Q2758" s="20" t="s">
        <v>8862</v>
      </c>
      <c r="R2758" s="19" t="s">
        <v>2955</v>
      </c>
    </row>
    <row r="2759" spans="1:18" x14ac:dyDescent="0.3">
      <c r="A2759" s="19">
        <v>2764</v>
      </c>
      <c r="B2759" s="33" t="s">
        <v>12</v>
      </c>
      <c r="C2759" s="89" t="s">
        <v>18</v>
      </c>
      <c r="D2759" s="22" t="s">
        <v>5609</v>
      </c>
      <c r="E2759" s="51" t="s">
        <v>5985</v>
      </c>
      <c r="F2759" s="19" t="s">
        <v>13</v>
      </c>
      <c r="G2759" s="52" t="s">
        <v>14</v>
      </c>
      <c r="H2759" s="52" t="s">
        <v>8861</v>
      </c>
      <c r="I2759" s="52" t="s">
        <v>1051</v>
      </c>
      <c r="J2759" s="58" t="s">
        <v>1051</v>
      </c>
      <c r="K2759" s="58" t="s">
        <v>8681</v>
      </c>
      <c r="L2759" s="19" t="s">
        <v>8058</v>
      </c>
      <c r="M2759" s="19" t="s">
        <v>1344</v>
      </c>
      <c r="N2759" s="19" t="s">
        <v>8058</v>
      </c>
      <c r="O2759" s="19" t="s">
        <v>8058</v>
      </c>
      <c r="P2759" s="19" t="s">
        <v>1149</v>
      </c>
      <c r="Q2759" s="20" t="s">
        <v>8862</v>
      </c>
      <c r="R2759" s="19" t="s">
        <v>2955</v>
      </c>
    </row>
    <row r="2760" spans="1:18" x14ac:dyDescent="0.3">
      <c r="A2760" s="19">
        <v>2765</v>
      </c>
      <c r="B2760" s="33" t="s">
        <v>12</v>
      </c>
      <c r="C2760" s="89" t="s">
        <v>18</v>
      </c>
      <c r="D2760" s="22" t="s">
        <v>5610</v>
      </c>
      <c r="E2760" s="51" t="s">
        <v>5985</v>
      </c>
      <c r="F2760" s="19" t="s">
        <v>13</v>
      </c>
      <c r="G2760" s="52" t="s">
        <v>14</v>
      </c>
      <c r="H2760" s="52" t="s">
        <v>8861</v>
      </c>
      <c r="I2760" s="52" t="s">
        <v>1051</v>
      </c>
      <c r="J2760" s="58" t="s">
        <v>1051</v>
      </c>
      <c r="K2760" s="58" t="s">
        <v>8681</v>
      </c>
      <c r="L2760" s="19" t="s">
        <v>8058</v>
      </c>
      <c r="M2760" s="19" t="s">
        <v>1345</v>
      </c>
      <c r="N2760" s="19" t="s">
        <v>8058</v>
      </c>
      <c r="O2760" s="19" t="s">
        <v>8058</v>
      </c>
      <c r="P2760" s="19" t="s">
        <v>1149</v>
      </c>
      <c r="Q2760" s="20" t="s">
        <v>8862</v>
      </c>
      <c r="R2760" s="19" t="s">
        <v>2955</v>
      </c>
    </row>
    <row r="2761" spans="1:18" x14ac:dyDescent="0.3">
      <c r="A2761" s="19">
        <v>2766</v>
      </c>
      <c r="B2761" s="33" t="s">
        <v>12</v>
      </c>
      <c r="C2761" s="89" t="s">
        <v>18</v>
      </c>
      <c r="D2761" s="22" t="s">
        <v>5611</v>
      </c>
      <c r="E2761" s="51" t="s">
        <v>5985</v>
      </c>
      <c r="F2761" s="19" t="s">
        <v>13</v>
      </c>
      <c r="G2761" s="52" t="s">
        <v>14</v>
      </c>
      <c r="H2761" s="52" t="s">
        <v>8861</v>
      </c>
      <c r="I2761" s="52" t="s">
        <v>1051</v>
      </c>
      <c r="J2761" s="58" t="s">
        <v>1051</v>
      </c>
      <c r="K2761" s="58" t="s">
        <v>8681</v>
      </c>
      <c r="L2761" s="19" t="s">
        <v>8058</v>
      </c>
      <c r="M2761" s="19" t="s">
        <v>1346</v>
      </c>
      <c r="N2761" s="19" t="s">
        <v>8058</v>
      </c>
      <c r="O2761" s="19" t="s">
        <v>8058</v>
      </c>
      <c r="P2761" s="19" t="s">
        <v>1149</v>
      </c>
      <c r="Q2761" s="20" t="s">
        <v>8862</v>
      </c>
      <c r="R2761" s="19" t="s">
        <v>2955</v>
      </c>
    </row>
    <row r="2762" spans="1:18" x14ac:dyDescent="0.3">
      <c r="A2762" s="19">
        <v>2767</v>
      </c>
      <c r="B2762" s="33" t="s">
        <v>12</v>
      </c>
      <c r="C2762" s="89" t="s">
        <v>18</v>
      </c>
      <c r="D2762" s="22" t="s">
        <v>5612</v>
      </c>
      <c r="E2762" s="51" t="s">
        <v>5985</v>
      </c>
      <c r="F2762" s="19" t="s">
        <v>13</v>
      </c>
      <c r="G2762" s="52" t="s">
        <v>14</v>
      </c>
      <c r="H2762" s="52" t="s">
        <v>8861</v>
      </c>
      <c r="I2762" s="52" t="s">
        <v>1051</v>
      </c>
      <c r="J2762" s="58" t="s">
        <v>1051</v>
      </c>
      <c r="K2762" s="58" t="s">
        <v>8681</v>
      </c>
      <c r="L2762" s="19" t="s">
        <v>8058</v>
      </c>
      <c r="M2762" s="19" t="s">
        <v>1347</v>
      </c>
      <c r="N2762" s="19" t="s">
        <v>8058</v>
      </c>
      <c r="O2762" s="19" t="s">
        <v>8058</v>
      </c>
      <c r="P2762" s="19" t="s">
        <v>1149</v>
      </c>
      <c r="Q2762" s="20" t="s">
        <v>8862</v>
      </c>
      <c r="R2762" s="19" t="s">
        <v>2955</v>
      </c>
    </row>
    <row r="2763" spans="1:18" x14ac:dyDescent="0.3">
      <c r="A2763" s="19">
        <v>2768</v>
      </c>
      <c r="B2763" s="33" t="s">
        <v>12</v>
      </c>
      <c r="C2763" s="89" t="s">
        <v>18</v>
      </c>
      <c r="D2763" s="22" t="s">
        <v>5613</v>
      </c>
      <c r="E2763" s="51" t="s">
        <v>5985</v>
      </c>
      <c r="F2763" s="19" t="s">
        <v>13</v>
      </c>
      <c r="G2763" s="52" t="s">
        <v>14</v>
      </c>
      <c r="H2763" s="52" t="s">
        <v>8861</v>
      </c>
      <c r="I2763" s="52" t="s">
        <v>1051</v>
      </c>
      <c r="J2763" s="58" t="s">
        <v>1051</v>
      </c>
      <c r="K2763" s="58" t="s">
        <v>8681</v>
      </c>
      <c r="L2763" s="19" t="s">
        <v>8058</v>
      </c>
      <c r="M2763" s="19" t="s">
        <v>1348</v>
      </c>
      <c r="N2763" s="19" t="s">
        <v>8058</v>
      </c>
      <c r="O2763" s="19" t="s">
        <v>8058</v>
      </c>
      <c r="P2763" s="19" t="s">
        <v>1149</v>
      </c>
      <c r="Q2763" s="20" t="s">
        <v>8862</v>
      </c>
      <c r="R2763" s="19" t="s">
        <v>2955</v>
      </c>
    </row>
    <row r="2764" spans="1:18" x14ac:dyDescent="0.3">
      <c r="A2764" s="19">
        <v>2769</v>
      </c>
      <c r="B2764" s="33" t="s">
        <v>12</v>
      </c>
      <c r="C2764" s="89" t="s">
        <v>18</v>
      </c>
      <c r="D2764" s="22" t="s">
        <v>5614</v>
      </c>
      <c r="E2764" s="51" t="s">
        <v>5985</v>
      </c>
      <c r="F2764" s="19" t="s">
        <v>13</v>
      </c>
      <c r="G2764" s="52" t="s">
        <v>14</v>
      </c>
      <c r="H2764" s="52" t="s">
        <v>8861</v>
      </c>
      <c r="I2764" s="52" t="s">
        <v>1051</v>
      </c>
      <c r="J2764" s="58" t="s">
        <v>1051</v>
      </c>
      <c r="K2764" s="58" t="s">
        <v>8681</v>
      </c>
      <c r="L2764" s="19" t="s">
        <v>8058</v>
      </c>
      <c r="M2764" s="19" t="s">
        <v>1349</v>
      </c>
      <c r="N2764" s="19" t="s">
        <v>8058</v>
      </c>
      <c r="O2764" s="19" t="s">
        <v>8058</v>
      </c>
      <c r="P2764" s="19" t="s">
        <v>1149</v>
      </c>
      <c r="Q2764" s="20" t="s">
        <v>8862</v>
      </c>
      <c r="R2764" s="19" t="s">
        <v>2955</v>
      </c>
    </row>
    <row r="2765" spans="1:18" x14ac:dyDescent="0.3">
      <c r="A2765" s="19">
        <v>2770</v>
      </c>
      <c r="B2765" s="33" t="s">
        <v>12</v>
      </c>
      <c r="C2765" s="89" t="s">
        <v>18</v>
      </c>
      <c r="D2765" s="22" t="s">
        <v>5615</v>
      </c>
      <c r="E2765" s="51" t="s">
        <v>5985</v>
      </c>
      <c r="F2765" s="19" t="s">
        <v>13</v>
      </c>
      <c r="G2765" s="52" t="s">
        <v>14</v>
      </c>
      <c r="H2765" s="52" t="s">
        <v>8861</v>
      </c>
      <c r="I2765" s="52" t="s">
        <v>1051</v>
      </c>
      <c r="J2765" s="58" t="s">
        <v>1051</v>
      </c>
      <c r="K2765" s="58" t="s">
        <v>8681</v>
      </c>
      <c r="L2765" s="19" t="s">
        <v>8058</v>
      </c>
      <c r="M2765" s="19" t="s">
        <v>1350</v>
      </c>
      <c r="N2765" s="19" t="s">
        <v>8058</v>
      </c>
      <c r="O2765" s="19" t="s">
        <v>8058</v>
      </c>
      <c r="P2765" s="19" t="s">
        <v>1149</v>
      </c>
      <c r="Q2765" s="20" t="s">
        <v>8862</v>
      </c>
      <c r="R2765" s="19" t="s">
        <v>2955</v>
      </c>
    </row>
    <row r="2766" spans="1:18" x14ac:dyDescent="0.3">
      <c r="A2766" s="19">
        <v>2771</v>
      </c>
      <c r="B2766" s="33" t="s">
        <v>12</v>
      </c>
      <c r="C2766" s="89" t="s">
        <v>18</v>
      </c>
      <c r="D2766" s="22" t="s">
        <v>5616</v>
      </c>
      <c r="E2766" s="51" t="s">
        <v>5985</v>
      </c>
      <c r="F2766" s="19" t="s">
        <v>13</v>
      </c>
      <c r="G2766" s="52" t="s">
        <v>14</v>
      </c>
      <c r="H2766" s="52" t="s">
        <v>8861</v>
      </c>
      <c r="I2766" s="52" t="s">
        <v>1051</v>
      </c>
      <c r="J2766" s="58" t="s">
        <v>1051</v>
      </c>
      <c r="K2766" s="58" t="s">
        <v>8681</v>
      </c>
      <c r="L2766" s="19" t="s">
        <v>8058</v>
      </c>
      <c r="M2766" s="19" t="s">
        <v>1351</v>
      </c>
      <c r="N2766" s="19" t="s">
        <v>8058</v>
      </c>
      <c r="O2766" s="19" t="s">
        <v>8058</v>
      </c>
      <c r="P2766" s="19" t="s">
        <v>1149</v>
      </c>
      <c r="Q2766" s="20" t="s">
        <v>8862</v>
      </c>
      <c r="R2766" s="19" t="s">
        <v>2955</v>
      </c>
    </row>
    <row r="2767" spans="1:18" x14ac:dyDescent="0.3">
      <c r="A2767" s="19">
        <v>2772</v>
      </c>
      <c r="B2767" s="33" t="s">
        <v>12</v>
      </c>
      <c r="C2767" s="89" t="s">
        <v>18</v>
      </c>
      <c r="D2767" s="22" t="s">
        <v>5617</v>
      </c>
      <c r="E2767" s="51" t="s">
        <v>5985</v>
      </c>
      <c r="F2767" s="19" t="s">
        <v>13</v>
      </c>
      <c r="G2767" s="52" t="s">
        <v>14</v>
      </c>
      <c r="H2767" s="52" t="s">
        <v>8861</v>
      </c>
      <c r="I2767" s="52" t="s">
        <v>1051</v>
      </c>
      <c r="J2767" s="58" t="s">
        <v>1051</v>
      </c>
      <c r="K2767" s="58" t="s">
        <v>8681</v>
      </c>
      <c r="L2767" s="19" t="s">
        <v>8058</v>
      </c>
      <c r="M2767" s="19" t="s">
        <v>1352</v>
      </c>
      <c r="N2767" s="19" t="s">
        <v>8058</v>
      </c>
      <c r="O2767" s="19" t="s">
        <v>8058</v>
      </c>
      <c r="P2767" s="19" t="s">
        <v>1149</v>
      </c>
      <c r="Q2767" s="20" t="s">
        <v>8862</v>
      </c>
      <c r="R2767" s="19" t="s">
        <v>2955</v>
      </c>
    </row>
    <row r="2768" spans="1:18" x14ac:dyDescent="0.3">
      <c r="A2768" s="19">
        <v>2773</v>
      </c>
      <c r="B2768" s="33" t="s">
        <v>12</v>
      </c>
      <c r="C2768" s="89" t="s">
        <v>18</v>
      </c>
      <c r="D2768" s="22" t="s">
        <v>5618</v>
      </c>
      <c r="E2768" s="51" t="s">
        <v>5985</v>
      </c>
      <c r="F2768" s="19" t="s">
        <v>13</v>
      </c>
      <c r="G2768" s="52" t="s">
        <v>14</v>
      </c>
      <c r="H2768" s="52" t="s">
        <v>8861</v>
      </c>
      <c r="I2768" s="52" t="s">
        <v>1051</v>
      </c>
      <c r="J2768" s="58" t="s">
        <v>1051</v>
      </c>
      <c r="K2768" s="58" t="s">
        <v>8681</v>
      </c>
      <c r="L2768" s="19" t="s">
        <v>8058</v>
      </c>
      <c r="M2768" s="19" t="s">
        <v>1353</v>
      </c>
      <c r="N2768" s="19" t="s">
        <v>8058</v>
      </c>
      <c r="O2768" s="19" t="s">
        <v>8058</v>
      </c>
      <c r="P2768" s="19" t="s">
        <v>1149</v>
      </c>
      <c r="Q2768" s="20" t="s">
        <v>8862</v>
      </c>
      <c r="R2768" s="19" t="s">
        <v>2955</v>
      </c>
    </row>
    <row r="2769" spans="1:18" x14ac:dyDescent="0.3">
      <c r="A2769" s="19">
        <v>2774</v>
      </c>
      <c r="B2769" s="33" t="s">
        <v>12</v>
      </c>
      <c r="C2769" s="89" t="s">
        <v>18</v>
      </c>
      <c r="D2769" s="22" t="s">
        <v>5619</v>
      </c>
      <c r="E2769" s="51" t="s">
        <v>5985</v>
      </c>
      <c r="F2769" s="19" t="s">
        <v>13</v>
      </c>
      <c r="G2769" s="52" t="s">
        <v>14</v>
      </c>
      <c r="H2769" s="52" t="s">
        <v>8861</v>
      </c>
      <c r="I2769" s="52" t="s">
        <v>1051</v>
      </c>
      <c r="J2769" s="58" t="s">
        <v>1051</v>
      </c>
      <c r="K2769" s="58" t="s">
        <v>8681</v>
      </c>
      <c r="L2769" s="19" t="s">
        <v>8058</v>
      </c>
      <c r="M2769" s="19" t="s">
        <v>1354</v>
      </c>
      <c r="N2769" s="19" t="s">
        <v>8058</v>
      </c>
      <c r="O2769" s="19" t="s">
        <v>8058</v>
      </c>
      <c r="P2769" s="19" t="s">
        <v>1149</v>
      </c>
      <c r="Q2769" s="20" t="s">
        <v>8862</v>
      </c>
      <c r="R2769" s="19" t="s">
        <v>2955</v>
      </c>
    </row>
    <row r="2770" spans="1:18" x14ac:dyDescent="0.3">
      <c r="A2770" s="19">
        <v>2775</v>
      </c>
      <c r="B2770" s="33" t="s">
        <v>12</v>
      </c>
      <c r="C2770" s="89" t="s">
        <v>18</v>
      </c>
      <c r="D2770" s="22" t="s">
        <v>5620</v>
      </c>
      <c r="E2770" s="51" t="s">
        <v>5985</v>
      </c>
      <c r="F2770" s="19" t="s">
        <v>13</v>
      </c>
      <c r="G2770" s="52" t="s">
        <v>14</v>
      </c>
      <c r="H2770" s="52" t="s">
        <v>8861</v>
      </c>
      <c r="I2770" s="52" t="s">
        <v>1051</v>
      </c>
      <c r="J2770" s="58" t="s">
        <v>1051</v>
      </c>
      <c r="K2770" s="58" t="s">
        <v>8681</v>
      </c>
      <c r="L2770" s="19" t="s">
        <v>8058</v>
      </c>
      <c r="M2770" s="19" t="s">
        <v>1355</v>
      </c>
      <c r="N2770" s="19" t="s">
        <v>8058</v>
      </c>
      <c r="O2770" s="19" t="s">
        <v>8058</v>
      </c>
      <c r="P2770" s="19" t="s">
        <v>1149</v>
      </c>
      <c r="Q2770" s="20" t="s">
        <v>8862</v>
      </c>
      <c r="R2770" s="19" t="s">
        <v>2955</v>
      </c>
    </row>
    <row r="2771" spans="1:18" x14ac:dyDescent="0.3">
      <c r="A2771" s="19">
        <v>2776</v>
      </c>
      <c r="B2771" s="33" t="s">
        <v>12</v>
      </c>
      <c r="C2771" s="89" t="s">
        <v>18</v>
      </c>
      <c r="D2771" s="22" t="s">
        <v>5621</v>
      </c>
      <c r="E2771" s="51" t="s">
        <v>5985</v>
      </c>
      <c r="F2771" s="19" t="s">
        <v>13</v>
      </c>
      <c r="G2771" s="52" t="s">
        <v>14</v>
      </c>
      <c r="H2771" s="52" t="s">
        <v>8861</v>
      </c>
      <c r="I2771" s="52" t="s">
        <v>1051</v>
      </c>
      <c r="J2771" s="58" t="s">
        <v>1051</v>
      </c>
      <c r="K2771" s="58" t="s">
        <v>8681</v>
      </c>
      <c r="L2771" s="19" t="s">
        <v>8058</v>
      </c>
      <c r="M2771" s="19" t="s">
        <v>1356</v>
      </c>
      <c r="N2771" s="19" t="s">
        <v>8058</v>
      </c>
      <c r="O2771" s="19" t="s">
        <v>8058</v>
      </c>
      <c r="P2771" s="19" t="s">
        <v>1149</v>
      </c>
      <c r="Q2771" s="20" t="s">
        <v>8862</v>
      </c>
      <c r="R2771" s="19" t="s">
        <v>2955</v>
      </c>
    </row>
    <row r="2772" spans="1:18" x14ac:dyDescent="0.3">
      <c r="A2772" s="19">
        <v>2777</v>
      </c>
      <c r="B2772" s="33" t="s">
        <v>12</v>
      </c>
      <c r="C2772" s="89" t="s">
        <v>18</v>
      </c>
      <c r="D2772" s="22" t="s">
        <v>5622</v>
      </c>
      <c r="E2772" s="52" t="s">
        <v>1286</v>
      </c>
      <c r="F2772" s="19" t="s">
        <v>8058</v>
      </c>
      <c r="G2772" s="52" t="s">
        <v>8058</v>
      </c>
      <c r="H2772" s="52" t="s">
        <v>8861</v>
      </c>
      <c r="I2772" s="52" t="s">
        <v>1051</v>
      </c>
      <c r="J2772" s="58" t="s">
        <v>1051</v>
      </c>
      <c r="K2772" s="58" t="s">
        <v>8681</v>
      </c>
      <c r="L2772" s="19" t="s">
        <v>8058</v>
      </c>
      <c r="M2772" s="19" t="s">
        <v>1357</v>
      </c>
      <c r="N2772" s="19" t="s">
        <v>8058</v>
      </c>
      <c r="O2772" s="19" t="s">
        <v>8058</v>
      </c>
      <c r="P2772" s="19" t="s">
        <v>1149</v>
      </c>
      <c r="Q2772" s="20" t="s">
        <v>8862</v>
      </c>
      <c r="R2772" s="19" t="s">
        <v>2955</v>
      </c>
    </row>
    <row r="2773" spans="1:18" x14ac:dyDescent="0.3">
      <c r="A2773" s="19">
        <v>2778</v>
      </c>
      <c r="B2773" s="33" t="s">
        <v>12</v>
      </c>
      <c r="C2773" s="89" t="s">
        <v>18</v>
      </c>
      <c r="D2773" s="22" t="s">
        <v>5623</v>
      </c>
      <c r="E2773" s="51" t="s">
        <v>5985</v>
      </c>
      <c r="F2773" s="19" t="s">
        <v>13</v>
      </c>
      <c r="G2773" s="52" t="s">
        <v>14</v>
      </c>
      <c r="H2773" s="52" t="s">
        <v>8861</v>
      </c>
      <c r="I2773" s="52" t="s">
        <v>1051</v>
      </c>
      <c r="J2773" s="58" t="s">
        <v>1051</v>
      </c>
      <c r="K2773" s="58" t="s">
        <v>8681</v>
      </c>
      <c r="L2773" s="19" t="s">
        <v>8058</v>
      </c>
      <c r="M2773" s="19" t="s">
        <v>1358</v>
      </c>
      <c r="N2773" s="19" t="s">
        <v>8058</v>
      </c>
      <c r="O2773" s="19" t="s">
        <v>8058</v>
      </c>
      <c r="P2773" s="19" t="s">
        <v>1149</v>
      </c>
      <c r="Q2773" s="20" t="s">
        <v>8862</v>
      </c>
      <c r="R2773" s="19" t="s">
        <v>2955</v>
      </c>
    </row>
    <row r="2774" spans="1:18" x14ac:dyDescent="0.3">
      <c r="A2774" s="19">
        <v>2779</v>
      </c>
      <c r="B2774" s="33" t="s">
        <v>12</v>
      </c>
      <c r="C2774" s="89" t="s">
        <v>18</v>
      </c>
      <c r="D2774" s="22" t="s">
        <v>5624</v>
      </c>
      <c r="E2774" s="51" t="s">
        <v>5985</v>
      </c>
      <c r="F2774" s="19" t="s">
        <v>13</v>
      </c>
      <c r="G2774" s="52" t="s">
        <v>14</v>
      </c>
      <c r="H2774" s="52" t="s">
        <v>8861</v>
      </c>
      <c r="I2774" s="52" t="s">
        <v>1051</v>
      </c>
      <c r="J2774" s="58" t="s">
        <v>1051</v>
      </c>
      <c r="K2774" s="58" t="s">
        <v>8681</v>
      </c>
      <c r="L2774" s="19" t="s">
        <v>8058</v>
      </c>
      <c r="M2774" s="19" t="s">
        <v>1359</v>
      </c>
      <c r="N2774" s="19" t="s">
        <v>8058</v>
      </c>
      <c r="O2774" s="19" t="s">
        <v>8058</v>
      </c>
      <c r="P2774" s="19" t="s">
        <v>1149</v>
      </c>
      <c r="Q2774" s="20" t="s">
        <v>8862</v>
      </c>
      <c r="R2774" s="19" t="s">
        <v>2955</v>
      </c>
    </row>
    <row r="2775" spans="1:18" x14ac:dyDescent="0.3">
      <c r="A2775" s="19">
        <v>2780</v>
      </c>
      <c r="B2775" s="33" t="s">
        <v>12</v>
      </c>
      <c r="C2775" s="89" t="s">
        <v>18</v>
      </c>
      <c r="D2775" s="22" t="s">
        <v>5625</v>
      </c>
      <c r="E2775" s="51" t="s">
        <v>5985</v>
      </c>
      <c r="F2775" s="19" t="s">
        <v>13</v>
      </c>
      <c r="G2775" s="52" t="s">
        <v>14</v>
      </c>
      <c r="H2775" s="52" t="s">
        <v>8861</v>
      </c>
      <c r="I2775" s="52" t="s">
        <v>1051</v>
      </c>
      <c r="J2775" s="58" t="s">
        <v>1051</v>
      </c>
      <c r="K2775" s="58" t="s">
        <v>8681</v>
      </c>
      <c r="L2775" s="19" t="s">
        <v>8058</v>
      </c>
      <c r="M2775" s="19" t="s">
        <v>1360</v>
      </c>
      <c r="N2775" s="19" t="s">
        <v>8058</v>
      </c>
      <c r="O2775" s="19" t="s">
        <v>8058</v>
      </c>
      <c r="P2775" s="19" t="s">
        <v>1149</v>
      </c>
      <c r="Q2775" s="20" t="s">
        <v>8862</v>
      </c>
      <c r="R2775" s="19" t="s">
        <v>2955</v>
      </c>
    </row>
    <row r="2776" spans="1:18" x14ac:dyDescent="0.3">
      <c r="A2776" s="19">
        <v>2781</v>
      </c>
      <c r="B2776" s="33" t="s">
        <v>12</v>
      </c>
      <c r="C2776" s="89" t="s">
        <v>18</v>
      </c>
      <c r="D2776" s="22" t="s">
        <v>5626</v>
      </c>
      <c r="E2776" s="51" t="s">
        <v>5985</v>
      </c>
      <c r="F2776" s="19" t="s">
        <v>13</v>
      </c>
      <c r="G2776" s="52" t="s">
        <v>14</v>
      </c>
      <c r="H2776" s="52" t="s">
        <v>8861</v>
      </c>
      <c r="I2776" s="52" t="s">
        <v>1051</v>
      </c>
      <c r="J2776" s="58" t="s">
        <v>1051</v>
      </c>
      <c r="K2776" s="58" t="s">
        <v>8681</v>
      </c>
      <c r="L2776" s="19" t="s">
        <v>8058</v>
      </c>
      <c r="M2776" s="19" t="s">
        <v>1361</v>
      </c>
      <c r="N2776" s="19" t="s">
        <v>8058</v>
      </c>
      <c r="O2776" s="19" t="s">
        <v>8058</v>
      </c>
      <c r="P2776" s="19" t="s">
        <v>1149</v>
      </c>
      <c r="Q2776" s="20" t="s">
        <v>8862</v>
      </c>
      <c r="R2776" s="19" t="s">
        <v>2955</v>
      </c>
    </row>
    <row r="2777" spans="1:18" x14ac:dyDescent="0.3">
      <c r="A2777" s="19">
        <v>2782</v>
      </c>
      <c r="B2777" s="33" t="s">
        <v>12</v>
      </c>
      <c r="C2777" s="89" t="s">
        <v>18</v>
      </c>
      <c r="D2777" s="22" t="s">
        <v>5627</v>
      </c>
      <c r="E2777" s="51" t="s">
        <v>5985</v>
      </c>
      <c r="F2777" s="19" t="s">
        <v>13</v>
      </c>
      <c r="G2777" s="52" t="s">
        <v>14</v>
      </c>
      <c r="H2777" s="52" t="s">
        <v>8861</v>
      </c>
      <c r="I2777" s="52" t="s">
        <v>1051</v>
      </c>
      <c r="J2777" s="58" t="s">
        <v>1051</v>
      </c>
      <c r="K2777" s="58" t="s">
        <v>8681</v>
      </c>
      <c r="L2777" s="19" t="s">
        <v>8058</v>
      </c>
      <c r="M2777" s="19" t="s">
        <v>1362</v>
      </c>
      <c r="N2777" s="19" t="s">
        <v>8058</v>
      </c>
      <c r="O2777" s="19" t="s">
        <v>8058</v>
      </c>
      <c r="P2777" s="19" t="s">
        <v>1149</v>
      </c>
      <c r="Q2777" s="20" t="s">
        <v>8862</v>
      </c>
      <c r="R2777" s="19" t="s">
        <v>2955</v>
      </c>
    </row>
    <row r="2778" spans="1:18" x14ac:dyDescent="0.3">
      <c r="A2778" s="19">
        <v>2783</v>
      </c>
      <c r="B2778" s="33" t="s">
        <v>12</v>
      </c>
      <c r="C2778" s="89" t="s">
        <v>18</v>
      </c>
      <c r="D2778" s="22" t="s">
        <v>5628</v>
      </c>
      <c r="E2778" s="51" t="s">
        <v>5985</v>
      </c>
      <c r="F2778" s="19" t="s">
        <v>13</v>
      </c>
      <c r="G2778" s="52" t="s">
        <v>14</v>
      </c>
      <c r="H2778" s="52" t="s">
        <v>8861</v>
      </c>
      <c r="I2778" s="52" t="s">
        <v>1051</v>
      </c>
      <c r="J2778" s="58" t="s">
        <v>1051</v>
      </c>
      <c r="K2778" s="58" t="s">
        <v>8681</v>
      </c>
      <c r="L2778" s="19" t="s">
        <v>8058</v>
      </c>
      <c r="M2778" s="19" t="s">
        <v>1363</v>
      </c>
      <c r="N2778" s="19" t="s">
        <v>8058</v>
      </c>
      <c r="O2778" s="19" t="s">
        <v>8058</v>
      </c>
      <c r="P2778" s="19" t="s">
        <v>1149</v>
      </c>
      <c r="Q2778" s="20" t="s">
        <v>8862</v>
      </c>
      <c r="R2778" s="19" t="s">
        <v>2955</v>
      </c>
    </row>
    <row r="2779" spans="1:18" x14ac:dyDescent="0.3">
      <c r="A2779" s="19">
        <v>2784</v>
      </c>
      <c r="B2779" s="33" t="s">
        <v>12</v>
      </c>
      <c r="C2779" s="89" t="s">
        <v>18</v>
      </c>
      <c r="D2779" s="22" t="s">
        <v>5629</v>
      </c>
      <c r="E2779" s="51" t="s">
        <v>5985</v>
      </c>
      <c r="F2779" s="19" t="s">
        <v>13</v>
      </c>
      <c r="G2779" s="52" t="s">
        <v>14</v>
      </c>
      <c r="H2779" s="52" t="s">
        <v>8861</v>
      </c>
      <c r="I2779" s="52" t="s">
        <v>1051</v>
      </c>
      <c r="J2779" s="58" t="s">
        <v>1051</v>
      </c>
      <c r="K2779" s="58" t="s">
        <v>8681</v>
      </c>
      <c r="L2779" s="19" t="s">
        <v>8058</v>
      </c>
      <c r="M2779" s="19" t="s">
        <v>1364</v>
      </c>
      <c r="N2779" s="19" t="s">
        <v>8058</v>
      </c>
      <c r="O2779" s="19" t="s">
        <v>8058</v>
      </c>
      <c r="P2779" s="19" t="s">
        <v>1149</v>
      </c>
      <c r="Q2779" s="20" t="s">
        <v>8862</v>
      </c>
      <c r="R2779" s="19" t="s">
        <v>2955</v>
      </c>
    </row>
    <row r="2780" spans="1:18" x14ac:dyDescent="0.3">
      <c r="A2780" s="19">
        <v>2785</v>
      </c>
      <c r="B2780" s="33" t="s">
        <v>12</v>
      </c>
      <c r="C2780" s="89" t="s">
        <v>18</v>
      </c>
      <c r="D2780" s="22" t="s">
        <v>5630</v>
      </c>
      <c r="E2780" s="51" t="s">
        <v>5985</v>
      </c>
      <c r="F2780" s="19" t="s">
        <v>13</v>
      </c>
      <c r="G2780" s="52" t="s">
        <v>14</v>
      </c>
      <c r="H2780" s="52" t="s">
        <v>8861</v>
      </c>
      <c r="I2780" s="52" t="s">
        <v>1051</v>
      </c>
      <c r="J2780" s="58" t="s">
        <v>1051</v>
      </c>
      <c r="K2780" s="58" t="s">
        <v>8681</v>
      </c>
      <c r="L2780" s="19" t="s">
        <v>8058</v>
      </c>
      <c r="M2780" s="19" t="s">
        <v>1365</v>
      </c>
      <c r="N2780" s="19" t="s">
        <v>8058</v>
      </c>
      <c r="O2780" s="19" t="s">
        <v>8058</v>
      </c>
      <c r="P2780" s="19" t="s">
        <v>1149</v>
      </c>
      <c r="Q2780" s="20" t="s">
        <v>8862</v>
      </c>
      <c r="R2780" s="19" t="s">
        <v>2955</v>
      </c>
    </row>
    <row r="2781" spans="1:18" x14ac:dyDescent="0.3">
      <c r="A2781" s="19">
        <v>2786</v>
      </c>
      <c r="B2781" s="33" t="s">
        <v>12</v>
      </c>
      <c r="C2781" s="89" t="s">
        <v>18</v>
      </c>
      <c r="D2781" s="22" t="s">
        <v>5631</v>
      </c>
      <c r="E2781" s="51" t="s">
        <v>5985</v>
      </c>
      <c r="F2781" s="19" t="s">
        <v>13</v>
      </c>
      <c r="G2781" s="52" t="s">
        <v>14</v>
      </c>
      <c r="H2781" s="52" t="s">
        <v>8861</v>
      </c>
      <c r="I2781" s="52" t="s">
        <v>1051</v>
      </c>
      <c r="J2781" s="58" t="s">
        <v>1051</v>
      </c>
      <c r="K2781" s="58" t="s">
        <v>8681</v>
      </c>
      <c r="L2781" s="19" t="s">
        <v>8058</v>
      </c>
      <c r="M2781" s="19" t="s">
        <v>1366</v>
      </c>
      <c r="N2781" s="19" t="s">
        <v>8058</v>
      </c>
      <c r="O2781" s="19" t="s">
        <v>8058</v>
      </c>
      <c r="P2781" s="19" t="s">
        <v>1149</v>
      </c>
      <c r="Q2781" s="20" t="s">
        <v>8862</v>
      </c>
      <c r="R2781" s="19" t="s">
        <v>2955</v>
      </c>
    </row>
    <row r="2782" spans="1:18" x14ac:dyDescent="0.3">
      <c r="A2782" s="19">
        <v>2787</v>
      </c>
      <c r="B2782" s="33" t="s">
        <v>12</v>
      </c>
      <c r="C2782" s="89" t="s">
        <v>18</v>
      </c>
      <c r="D2782" s="22" t="s">
        <v>5632</v>
      </c>
      <c r="E2782" s="51" t="s">
        <v>5985</v>
      </c>
      <c r="F2782" s="19" t="s">
        <v>13</v>
      </c>
      <c r="G2782" s="52" t="s">
        <v>14</v>
      </c>
      <c r="H2782" s="52" t="s">
        <v>8861</v>
      </c>
      <c r="I2782" s="52" t="s">
        <v>1051</v>
      </c>
      <c r="J2782" s="58" t="s">
        <v>1051</v>
      </c>
      <c r="K2782" s="58" t="s">
        <v>8681</v>
      </c>
      <c r="L2782" s="19" t="s">
        <v>8058</v>
      </c>
      <c r="M2782" s="19" t="s">
        <v>1367</v>
      </c>
      <c r="N2782" s="19" t="s">
        <v>8058</v>
      </c>
      <c r="O2782" s="19" t="s">
        <v>8058</v>
      </c>
      <c r="P2782" s="19" t="s">
        <v>1149</v>
      </c>
      <c r="Q2782" s="20" t="s">
        <v>8862</v>
      </c>
      <c r="R2782" s="19" t="s">
        <v>2955</v>
      </c>
    </row>
    <row r="2783" spans="1:18" x14ac:dyDescent="0.3">
      <c r="A2783" s="19">
        <v>2788</v>
      </c>
      <c r="B2783" s="33" t="s">
        <v>12</v>
      </c>
      <c r="C2783" s="89" t="s">
        <v>18</v>
      </c>
      <c r="D2783" s="22" t="s">
        <v>5633</v>
      </c>
      <c r="E2783" s="51" t="s">
        <v>5985</v>
      </c>
      <c r="F2783" s="19" t="s">
        <v>13</v>
      </c>
      <c r="G2783" s="52" t="s">
        <v>14</v>
      </c>
      <c r="H2783" s="52" t="s">
        <v>8861</v>
      </c>
      <c r="I2783" s="52" t="s">
        <v>1051</v>
      </c>
      <c r="J2783" s="58" t="s">
        <v>1051</v>
      </c>
      <c r="K2783" s="58" t="s">
        <v>8681</v>
      </c>
      <c r="L2783" s="19" t="s">
        <v>8058</v>
      </c>
      <c r="M2783" s="19" t="s">
        <v>1368</v>
      </c>
      <c r="N2783" s="19" t="s">
        <v>8058</v>
      </c>
      <c r="O2783" s="19" t="s">
        <v>8058</v>
      </c>
      <c r="P2783" s="19" t="s">
        <v>1149</v>
      </c>
      <c r="Q2783" s="20" t="s">
        <v>8862</v>
      </c>
      <c r="R2783" s="19" t="s">
        <v>2955</v>
      </c>
    </row>
    <row r="2784" spans="1:18" x14ac:dyDescent="0.3">
      <c r="A2784" s="19">
        <v>2789</v>
      </c>
      <c r="B2784" s="33" t="s">
        <v>12</v>
      </c>
      <c r="C2784" s="89" t="s">
        <v>18</v>
      </c>
      <c r="D2784" s="22" t="s">
        <v>5634</v>
      </c>
      <c r="E2784" s="51" t="s">
        <v>5985</v>
      </c>
      <c r="F2784" s="19" t="s">
        <v>13</v>
      </c>
      <c r="G2784" s="52" t="s">
        <v>14</v>
      </c>
      <c r="H2784" s="52" t="s">
        <v>8861</v>
      </c>
      <c r="I2784" s="52" t="s">
        <v>1051</v>
      </c>
      <c r="J2784" s="58" t="s">
        <v>1051</v>
      </c>
      <c r="K2784" s="58" t="s">
        <v>8681</v>
      </c>
      <c r="L2784" s="19" t="s">
        <v>8058</v>
      </c>
      <c r="M2784" s="19" t="s">
        <v>1369</v>
      </c>
      <c r="N2784" s="19" t="s">
        <v>8058</v>
      </c>
      <c r="O2784" s="19" t="s">
        <v>8058</v>
      </c>
      <c r="P2784" s="19" t="s">
        <v>1149</v>
      </c>
      <c r="Q2784" s="20" t="s">
        <v>8862</v>
      </c>
      <c r="R2784" s="19" t="s">
        <v>2955</v>
      </c>
    </row>
    <row r="2785" spans="1:27" x14ac:dyDescent="0.3">
      <c r="A2785" s="19">
        <v>2790</v>
      </c>
      <c r="B2785" s="33" t="s">
        <v>12</v>
      </c>
      <c r="C2785" s="89" t="s">
        <v>18</v>
      </c>
      <c r="D2785" s="22" t="s">
        <v>5635</v>
      </c>
      <c r="E2785" s="51" t="s">
        <v>5985</v>
      </c>
      <c r="F2785" s="19" t="s">
        <v>13</v>
      </c>
      <c r="G2785" s="52" t="s">
        <v>14</v>
      </c>
      <c r="H2785" s="52" t="s">
        <v>8861</v>
      </c>
      <c r="I2785" s="52" t="s">
        <v>1051</v>
      </c>
      <c r="J2785" s="58" t="s">
        <v>1051</v>
      </c>
      <c r="K2785" s="58" t="s">
        <v>8681</v>
      </c>
      <c r="L2785" s="19" t="s">
        <v>8058</v>
      </c>
      <c r="M2785" s="19" t="s">
        <v>1370</v>
      </c>
      <c r="N2785" s="19" t="s">
        <v>8058</v>
      </c>
      <c r="O2785" s="19" t="s">
        <v>8058</v>
      </c>
      <c r="P2785" s="19" t="s">
        <v>1149</v>
      </c>
      <c r="Q2785" s="20" t="s">
        <v>8862</v>
      </c>
      <c r="R2785" s="19" t="s">
        <v>2955</v>
      </c>
    </row>
    <row r="2786" spans="1:27" x14ac:dyDescent="0.3">
      <c r="A2786" s="19">
        <v>2791</v>
      </c>
      <c r="B2786" s="33" t="s">
        <v>12</v>
      </c>
      <c r="C2786" s="89" t="s">
        <v>18</v>
      </c>
      <c r="D2786" s="22" t="s">
        <v>5636</v>
      </c>
      <c r="E2786" s="51" t="s">
        <v>5985</v>
      </c>
      <c r="F2786" s="19" t="s">
        <v>13</v>
      </c>
      <c r="G2786" s="52" t="s">
        <v>14</v>
      </c>
      <c r="H2786" s="52" t="s">
        <v>8861</v>
      </c>
      <c r="I2786" s="52" t="s">
        <v>1051</v>
      </c>
      <c r="J2786" s="58" t="s">
        <v>1051</v>
      </c>
      <c r="K2786" s="58" t="s">
        <v>8681</v>
      </c>
      <c r="L2786" s="19" t="s">
        <v>8058</v>
      </c>
      <c r="M2786" s="19" t="s">
        <v>1371</v>
      </c>
      <c r="N2786" s="19" t="s">
        <v>8058</v>
      </c>
      <c r="O2786" s="19" t="s">
        <v>8058</v>
      </c>
      <c r="P2786" s="19" t="s">
        <v>1149</v>
      </c>
      <c r="Q2786" s="20" t="s">
        <v>8862</v>
      </c>
      <c r="R2786" s="19" t="s">
        <v>2955</v>
      </c>
    </row>
    <row r="2787" spans="1:27" x14ac:dyDescent="0.3">
      <c r="A2787" s="19">
        <v>2792</v>
      </c>
      <c r="B2787" s="33" t="s">
        <v>12</v>
      </c>
      <c r="C2787" s="89" t="s">
        <v>18</v>
      </c>
      <c r="D2787" s="22" t="s">
        <v>5637</v>
      </c>
      <c r="E2787" s="51" t="s">
        <v>5985</v>
      </c>
      <c r="F2787" s="19" t="s">
        <v>13</v>
      </c>
      <c r="G2787" s="52" t="s">
        <v>14</v>
      </c>
      <c r="H2787" s="52" t="s">
        <v>8861</v>
      </c>
      <c r="I2787" s="52" t="s">
        <v>1051</v>
      </c>
      <c r="J2787" s="58" t="s">
        <v>1051</v>
      </c>
      <c r="K2787" s="58" t="s">
        <v>8681</v>
      </c>
      <c r="L2787" s="19" t="s">
        <v>8058</v>
      </c>
      <c r="M2787" s="19" t="s">
        <v>1372</v>
      </c>
      <c r="N2787" s="19" t="s">
        <v>8058</v>
      </c>
      <c r="O2787" s="19" t="s">
        <v>8058</v>
      </c>
      <c r="P2787" s="19" t="s">
        <v>1149</v>
      </c>
      <c r="Q2787" s="20" t="s">
        <v>8862</v>
      </c>
      <c r="R2787" s="19" t="s">
        <v>2955</v>
      </c>
    </row>
    <row r="2788" spans="1:27" x14ac:dyDescent="0.3">
      <c r="A2788" s="19">
        <v>2793</v>
      </c>
      <c r="B2788" s="33" t="s">
        <v>12</v>
      </c>
      <c r="C2788" s="89" t="s">
        <v>18</v>
      </c>
      <c r="D2788" s="22" t="s">
        <v>5638</v>
      </c>
      <c r="E2788" s="51" t="s">
        <v>5985</v>
      </c>
      <c r="F2788" s="19" t="s">
        <v>13</v>
      </c>
      <c r="G2788" s="52" t="s">
        <v>14</v>
      </c>
      <c r="H2788" s="52" t="s">
        <v>8861</v>
      </c>
      <c r="I2788" s="52" t="s">
        <v>1051</v>
      </c>
      <c r="J2788" s="58" t="s">
        <v>1051</v>
      </c>
      <c r="K2788" s="58" t="s">
        <v>8681</v>
      </c>
      <c r="L2788" s="19" t="s">
        <v>8058</v>
      </c>
      <c r="M2788" s="19" t="s">
        <v>1373</v>
      </c>
      <c r="N2788" s="19" t="s">
        <v>8058</v>
      </c>
      <c r="O2788" s="19" t="s">
        <v>8058</v>
      </c>
      <c r="P2788" s="19" t="s">
        <v>1149</v>
      </c>
      <c r="Q2788" s="20" t="s">
        <v>8862</v>
      </c>
      <c r="R2788" s="19" t="s">
        <v>2955</v>
      </c>
    </row>
    <row r="2789" spans="1:27" x14ac:dyDescent="0.3">
      <c r="A2789" s="19">
        <v>2794</v>
      </c>
      <c r="B2789" s="33" t="s">
        <v>12</v>
      </c>
      <c r="C2789" s="89" t="s">
        <v>18</v>
      </c>
      <c r="D2789" s="22" t="s">
        <v>5639</v>
      </c>
      <c r="E2789" s="51" t="s">
        <v>5985</v>
      </c>
      <c r="F2789" s="19" t="s">
        <v>13</v>
      </c>
      <c r="G2789" s="52" t="s">
        <v>14</v>
      </c>
      <c r="H2789" s="52" t="s">
        <v>8861</v>
      </c>
      <c r="I2789" s="52" t="s">
        <v>1051</v>
      </c>
      <c r="J2789" s="58" t="s">
        <v>1051</v>
      </c>
      <c r="K2789" s="58" t="s">
        <v>8681</v>
      </c>
      <c r="L2789" s="19" t="s">
        <v>8058</v>
      </c>
      <c r="M2789" s="19" t="s">
        <v>1374</v>
      </c>
      <c r="N2789" s="19" t="s">
        <v>8058</v>
      </c>
      <c r="O2789" s="19" t="s">
        <v>8058</v>
      </c>
      <c r="P2789" s="19" t="s">
        <v>1149</v>
      </c>
      <c r="Q2789" s="20" t="s">
        <v>8862</v>
      </c>
      <c r="R2789" s="19" t="s">
        <v>2955</v>
      </c>
    </row>
    <row r="2790" spans="1:27" x14ac:dyDescent="0.3">
      <c r="A2790" s="19">
        <v>2795</v>
      </c>
      <c r="B2790" s="33" t="s">
        <v>12</v>
      </c>
      <c r="C2790" s="89" t="s">
        <v>18</v>
      </c>
      <c r="D2790" s="22" t="s">
        <v>5640</v>
      </c>
      <c r="E2790" s="51" t="s">
        <v>5985</v>
      </c>
      <c r="F2790" s="19" t="s">
        <v>13</v>
      </c>
      <c r="G2790" s="52" t="s">
        <v>14</v>
      </c>
      <c r="H2790" s="52" t="s">
        <v>8861</v>
      </c>
      <c r="I2790" s="52" t="s">
        <v>1051</v>
      </c>
      <c r="J2790" s="58" t="s">
        <v>1051</v>
      </c>
      <c r="K2790" s="58" t="s">
        <v>8681</v>
      </c>
      <c r="L2790" s="19" t="s">
        <v>8058</v>
      </c>
      <c r="M2790" s="19" t="s">
        <v>1375</v>
      </c>
      <c r="N2790" s="19" t="s">
        <v>8058</v>
      </c>
      <c r="O2790" s="19" t="s">
        <v>8058</v>
      </c>
      <c r="P2790" s="19" t="s">
        <v>1149</v>
      </c>
      <c r="Q2790" s="20" t="s">
        <v>8862</v>
      </c>
      <c r="R2790" s="19" t="s">
        <v>2955</v>
      </c>
    </row>
    <row r="2791" spans="1:27" x14ac:dyDescent="0.3">
      <c r="A2791" s="19">
        <v>2796</v>
      </c>
      <c r="B2791" s="33" t="s">
        <v>12</v>
      </c>
      <c r="C2791" s="89" t="s">
        <v>18</v>
      </c>
      <c r="D2791" s="22" t="s">
        <v>5641</v>
      </c>
      <c r="E2791" s="51" t="s">
        <v>5985</v>
      </c>
      <c r="F2791" s="19" t="s">
        <v>13</v>
      </c>
      <c r="G2791" s="52" t="s">
        <v>14</v>
      </c>
      <c r="H2791" s="52" t="s">
        <v>8861</v>
      </c>
      <c r="I2791" s="52" t="s">
        <v>1051</v>
      </c>
      <c r="J2791" s="58" t="s">
        <v>1051</v>
      </c>
      <c r="K2791" s="58" t="s">
        <v>8681</v>
      </c>
      <c r="L2791" s="19" t="s">
        <v>8058</v>
      </c>
      <c r="M2791" s="19" t="s">
        <v>1376</v>
      </c>
      <c r="N2791" s="19" t="s">
        <v>8058</v>
      </c>
      <c r="O2791" s="19" t="s">
        <v>8058</v>
      </c>
      <c r="P2791" s="19" t="s">
        <v>1149</v>
      </c>
      <c r="Q2791" s="20" t="s">
        <v>8862</v>
      </c>
      <c r="R2791" s="19" t="s">
        <v>2955</v>
      </c>
    </row>
    <row r="2792" spans="1:27" x14ac:dyDescent="0.3">
      <c r="A2792" s="19">
        <v>2797</v>
      </c>
      <c r="B2792" s="33" t="s">
        <v>12</v>
      </c>
      <c r="C2792" s="89" t="s">
        <v>18</v>
      </c>
      <c r="D2792" s="22" t="s">
        <v>5642</v>
      </c>
      <c r="E2792" s="51" t="s">
        <v>5985</v>
      </c>
      <c r="F2792" s="19" t="s">
        <v>13</v>
      </c>
      <c r="G2792" s="52" t="s">
        <v>14</v>
      </c>
      <c r="H2792" s="52" t="s">
        <v>8861</v>
      </c>
      <c r="I2792" s="52" t="s">
        <v>1051</v>
      </c>
      <c r="J2792" s="58" t="s">
        <v>1051</v>
      </c>
      <c r="K2792" s="58" t="s">
        <v>8681</v>
      </c>
      <c r="L2792" s="19" t="s">
        <v>8058</v>
      </c>
      <c r="M2792" s="19" t="s">
        <v>1377</v>
      </c>
      <c r="N2792" s="19" t="s">
        <v>8058</v>
      </c>
      <c r="O2792" s="19" t="s">
        <v>8058</v>
      </c>
      <c r="P2792" s="19" t="s">
        <v>1149</v>
      </c>
      <c r="Q2792" s="20" t="s">
        <v>8862</v>
      </c>
      <c r="R2792" s="19" t="s">
        <v>2955</v>
      </c>
    </row>
    <row r="2793" spans="1:27" x14ac:dyDescent="0.3">
      <c r="A2793" s="19">
        <v>2798</v>
      </c>
      <c r="B2793" s="33" t="s">
        <v>12</v>
      </c>
      <c r="C2793" s="89" t="s">
        <v>18</v>
      </c>
      <c r="D2793" s="22" t="s">
        <v>5643</v>
      </c>
      <c r="E2793" s="51" t="s">
        <v>5985</v>
      </c>
      <c r="F2793" s="19" t="s">
        <v>13</v>
      </c>
      <c r="G2793" s="52" t="s">
        <v>14</v>
      </c>
      <c r="H2793" s="52" t="s">
        <v>8861</v>
      </c>
      <c r="I2793" s="52" t="s">
        <v>1051</v>
      </c>
      <c r="J2793" s="58" t="s">
        <v>1051</v>
      </c>
      <c r="K2793" s="58" t="s">
        <v>8681</v>
      </c>
      <c r="L2793" s="19" t="s">
        <v>8058</v>
      </c>
      <c r="M2793" s="19" t="s">
        <v>1378</v>
      </c>
      <c r="N2793" s="19" t="s">
        <v>8058</v>
      </c>
      <c r="O2793" s="19" t="s">
        <v>8058</v>
      </c>
      <c r="P2793" s="19" t="s">
        <v>1149</v>
      </c>
      <c r="Q2793" s="20" t="s">
        <v>8862</v>
      </c>
      <c r="R2793" s="19" t="s">
        <v>2955</v>
      </c>
    </row>
    <row r="2794" spans="1:27" x14ac:dyDescent="0.3">
      <c r="A2794" s="19">
        <v>2799</v>
      </c>
      <c r="B2794" s="33" t="s">
        <v>12</v>
      </c>
      <c r="C2794" s="89" t="s">
        <v>18</v>
      </c>
      <c r="D2794" s="22" t="s">
        <v>5644</v>
      </c>
      <c r="E2794" s="51" t="s">
        <v>5985</v>
      </c>
      <c r="F2794" s="19" t="s">
        <v>13</v>
      </c>
      <c r="G2794" s="52" t="s">
        <v>14</v>
      </c>
      <c r="H2794" s="52" t="s">
        <v>9019</v>
      </c>
      <c r="I2794" s="52" t="s">
        <v>1051</v>
      </c>
      <c r="J2794" s="58" t="s">
        <v>1051</v>
      </c>
      <c r="K2794" s="58" t="s">
        <v>8681</v>
      </c>
      <c r="L2794" s="19" t="s">
        <v>8058</v>
      </c>
      <c r="M2794" s="19" t="s">
        <v>1379</v>
      </c>
      <c r="N2794" s="19" t="s">
        <v>8058</v>
      </c>
      <c r="O2794" s="19" t="s">
        <v>8058</v>
      </c>
      <c r="P2794" s="19" t="s">
        <v>1149</v>
      </c>
      <c r="Q2794" s="20" t="s">
        <v>8862</v>
      </c>
      <c r="R2794" s="19" t="s">
        <v>2955</v>
      </c>
    </row>
    <row r="2795" spans="1:27" x14ac:dyDescent="0.3">
      <c r="A2795" s="19">
        <v>2800</v>
      </c>
      <c r="B2795" s="33" t="s">
        <v>12</v>
      </c>
      <c r="C2795" s="89" t="s">
        <v>18</v>
      </c>
      <c r="D2795" s="22" t="s">
        <v>5645</v>
      </c>
      <c r="E2795" s="51" t="s">
        <v>5985</v>
      </c>
      <c r="F2795" s="19" t="s">
        <v>13</v>
      </c>
      <c r="G2795" s="52" t="s">
        <v>14</v>
      </c>
      <c r="H2795" s="52" t="s">
        <v>8861</v>
      </c>
      <c r="I2795" s="52" t="s">
        <v>1051</v>
      </c>
      <c r="J2795" s="58" t="s">
        <v>1051</v>
      </c>
      <c r="K2795" s="58" t="s">
        <v>8681</v>
      </c>
      <c r="L2795" s="19" t="s">
        <v>8058</v>
      </c>
      <c r="M2795" s="19" t="s">
        <v>1380</v>
      </c>
      <c r="N2795" s="19" t="s">
        <v>8058</v>
      </c>
      <c r="O2795" s="19" t="s">
        <v>8058</v>
      </c>
      <c r="P2795" s="19" t="s">
        <v>1149</v>
      </c>
      <c r="Q2795" s="20" t="s">
        <v>8862</v>
      </c>
      <c r="R2795" s="19" t="s">
        <v>2955</v>
      </c>
    </row>
    <row r="2796" spans="1:27" x14ac:dyDescent="0.3">
      <c r="A2796" s="19">
        <v>2801</v>
      </c>
      <c r="B2796" s="33" t="s">
        <v>12</v>
      </c>
      <c r="C2796" s="89" t="s">
        <v>18</v>
      </c>
      <c r="D2796" s="22" t="s">
        <v>5646</v>
      </c>
      <c r="E2796" s="51" t="s">
        <v>5985</v>
      </c>
      <c r="F2796" s="19" t="s">
        <v>13</v>
      </c>
      <c r="G2796" s="52" t="s">
        <v>14</v>
      </c>
      <c r="H2796" s="52" t="s">
        <v>8861</v>
      </c>
      <c r="I2796" s="52" t="s">
        <v>1051</v>
      </c>
      <c r="J2796" s="58" t="s">
        <v>1051</v>
      </c>
      <c r="K2796" s="58" t="s">
        <v>8681</v>
      </c>
      <c r="L2796" s="19" t="s">
        <v>8058</v>
      </c>
      <c r="M2796" s="19" t="s">
        <v>1381</v>
      </c>
      <c r="N2796" s="19" t="s">
        <v>8058</v>
      </c>
      <c r="O2796" s="19" t="s">
        <v>8058</v>
      </c>
      <c r="P2796" s="19" t="s">
        <v>1149</v>
      </c>
      <c r="Q2796" s="20" t="s">
        <v>8862</v>
      </c>
      <c r="R2796" s="19" t="s">
        <v>2955</v>
      </c>
    </row>
    <row r="2797" spans="1:27" x14ac:dyDescent="0.3">
      <c r="A2797" s="19">
        <v>2802</v>
      </c>
      <c r="B2797" s="33" t="s">
        <v>12</v>
      </c>
      <c r="C2797" s="89" t="s">
        <v>18</v>
      </c>
      <c r="D2797" s="22" t="s">
        <v>5647</v>
      </c>
      <c r="E2797" s="51" t="s">
        <v>5985</v>
      </c>
      <c r="F2797" s="19" t="s">
        <v>13</v>
      </c>
      <c r="G2797" s="52" t="s">
        <v>14</v>
      </c>
      <c r="H2797" s="52" t="s">
        <v>8861</v>
      </c>
      <c r="I2797" s="52" t="s">
        <v>1051</v>
      </c>
      <c r="J2797" s="58" t="s">
        <v>1051</v>
      </c>
      <c r="K2797" s="58" t="s">
        <v>8681</v>
      </c>
      <c r="L2797" s="19" t="s">
        <v>8058</v>
      </c>
      <c r="M2797" s="19" t="s">
        <v>1382</v>
      </c>
      <c r="N2797" s="19" t="s">
        <v>8058</v>
      </c>
      <c r="O2797" s="19" t="s">
        <v>8058</v>
      </c>
      <c r="P2797" s="19" t="s">
        <v>1149</v>
      </c>
      <c r="Q2797" s="20" t="s">
        <v>8862</v>
      </c>
      <c r="R2797" s="19" t="s">
        <v>2955</v>
      </c>
    </row>
    <row r="2798" spans="1:27" x14ac:dyDescent="0.3">
      <c r="A2798" s="19">
        <v>2803</v>
      </c>
      <c r="B2798" s="33" t="s">
        <v>12</v>
      </c>
      <c r="C2798" s="89" t="s">
        <v>18</v>
      </c>
      <c r="D2798" s="22" t="s">
        <v>5648</v>
      </c>
      <c r="E2798" s="51" t="s">
        <v>5985</v>
      </c>
      <c r="F2798" s="19" t="s">
        <v>13</v>
      </c>
      <c r="G2798" s="52" t="s">
        <v>14</v>
      </c>
      <c r="H2798" s="52" t="s">
        <v>8861</v>
      </c>
      <c r="I2798" s="52" t="s">
        <v>1051</v>
      </c>
      <c r="J2798" s="58" t="s">
        <v>1051</v>
      </c>
      <c r="K2798" s="58" t="s">
        <v>8681</v>
      </c>
      <c r="L2798" s="19" t="s">
        <v>8058</v>
      </c>
      <c r="M2798" s="19" t="s">
        <v>1383</v>
      </c>
      <c r="N2798" s="19" t="s">
        <v>8058</v>
      </c>
      <c r="O2798" s="19" t="s">
        <v>8058</v>
      </c>
      <c r="P2798" s="19" t="s">
        <v>1149</v>
      </c>
      <c r="Q2798" s="20" t="s">
        <v>8862</v>
      </c>
      <c r="R2798" s="19" t="s">
        <v>2955</v>
      </c>
      <c r="AA2798" s="20"/>
    </row>
    <row r="2799" spans="1:27" x14ac:dyDescent="0.3">
      <c r="A2799" s="19">
        <v>2804</v>
      </c>
      <c r="B2799" s="33" t="s">
        <v>12</v>
      </c>
      <c r="C2799" s="89" t="s">
        <v>18</v>
      </c>
      <c r="D2799" s="22" t="s">
        <v>5649</v>
      </c>
      <c r="E2799" s="51" t="s">
        <v>5985</v>
      </c>
      <c r="F2799" s="19" t="s">
        <v>13</v>
      </c>
      <c r="G2799" s="52" t="s">
        <v>14</v>
      </c>
      <c r="H2799" s="52" t="s">
        <v>8861</v>
      </c>
      <c r="I2799" s="52" t="s">
        <v>1051</v>
      </c>
      <c r="J2799" s="58" t="s">
        <v>1051</v>
      </c>
      <c r="K2799" s="58" t="s">
        <v>8681</v>
      </c>
      <c r="L2799" s="19" t="s">
        <v>8058</v>
      </c>
      <c r="M2799" s="19" t="s">
        <v>1384</v>
      </c>
      <c r="N2799" s="19" t="s">
        <v>8058</v>
      </c>
      <c r="O2799" s="19" t="s">
        <v>8058</v>
      </c>
      <c r="P2799" s="19" t="s">
        <v>1149</v>
      </c>
      <c r="Q2799" s="20" t="s">
        <v>8862</v>
      </c>
      <c r="R2799" s="19" t="s">
        <v>2955</v>
      </c>
    </row>
    <row r="2800" spans="1:27" x14ac:dyDescent="0.3">
      <c r="A2800" s="19">
        <v>2805</v>
      </c>
      <c r="B2800" s="33" t="s">
        <v>12</v>
      </c>
      <c r="C2800" s="89" t="s">
        <v>18</v>
      </c>
      <c r="D2800" s="22" t="s">
        <v>5650</v>
      </c>
      <c r="E2800" s="51" t="s">
        <v>5985</v>
      </c>
      <c r="F2800" s="19" t="s">
        <v>13</v>
      </c>
      <c r="G2800" s="52" t="s">
        <v>14</v>
      </c>
      <c r="H2800" s="52" t="s">
        <v>8861</v>
      </c>
      <c r="I2800" s="52" t="s">
        <v>1051</v>
      </c>
      <c r="J2800" s="58" t="s">
        <v>1051</v>
      </c>
      <c r="K2800" s="58" t="s">
        <v>8681</v>
      </c>
      <c r="L2800" s="19" t="s">
        <v>8058</v>
      </c>
      <c r="M2800" s="19" t="s">
        <v>1385</v>
      </c>
      <c r="N2800" s="19" t="s">
        <v>8058</v>
      </c>
      <c r="O2800" s="19" t="s">
        <v>8058</v>
      </c>
      <c r="P2800" s="19" t="s">
        <v>1149</v>
      </c>
      <c r="Q2800" s="20" t="s">
        <v>8862</v>
      </c>
      <c r="R2800" s="19" t="s">
        <v>2955</v>
      </c>
    </row>
    <row r="2801" spans="1:18" x14ac:dyDescent="0.3">
      <c r="A2801" s="19">
        <v>2806</v>
      </c>
      <c r="B2801" s="33" t="s">
        <v>12</v>
      </c>
      <c r="C2801" s="89" t="s">
        <v>18</v>
      </c>
      <c r="D2801" s="22" t="s">
        <v>5651</v>
      </c>
      <c r="E2801" s="51" t="s">
        <v>5985</v>
      </c>
      <c r="F2801" s="19" t="s">
        <v>13</v>
      </c>
      <c r="G2801" s="52" t="s">
        <v>14</v>
      </c>
      <c r="H2801" s="52" t="s">
        <v>8861</v>
      </c>
      <c r="I2801" s="52" t="s">
        <v>1051</v>
      </c>
      <c r="J2801" s="58" t="s">
        <v>1051</v>
      </c>
      <c r="K2801" s="58" t="s">
        <v>8681</v>
      </c>
      <c r="L2801" s="19" t="s">
        <v>8058</v>
      </c>
      <c r="M2801" s="19" t="s">
        <v>1386</v>
      </c>
      <c r="N2801" s="19" t="s">
        <v>8058</v>
      </c>
      <c r="O2801" s="19" t="s">
        <v>8058</v>
      </c>
      <c r="P2801" s="19" t="s">
        <v>1149</v>
      </c>
      <c r="Q2801" s="20" t="s">
        <v>8862</v>
      </c>
      <c r="R2801" s="19" t="s">
        <v>2955</v>
      </c>
    </row>
    <row r="2802" spans="1:18" x14ac:dyDescent="0.3">
      <c r="A2802" s="19">
        <v>2807</v>
      </c>
      <c r="B2802" s="33" t="s">
        <v>12</v>
      </c>
      <c r="C2802" s="89" t="s">
        <v>18</v>
      </c>
      <c r="D2802" s="22" t="s">
        <v>5652</v>
      </c>
      <c r="E2802" s="51" t="s">
        <v>5985</v>
      </c>
      <c r="F2802" s="19" t="s">
        <v>13</v>
      </c>
      <c r="G2802" s="52" t="s">
        <v>14</v>
      </c>
      <c r="H2802" s="52" t="s">
        <v>8861</v>
      </c>
      <c r="I2802" s="52" t="s">
        <v>1051</v>
      </c>
      <c r="J2802" s="58" t="s">
        <v>1051</v>
      </c>
      <c r="K2802" s="58" t="s">
        <v>8681</v>
      </c>
      <c r="L2802" s="19" t="s">
        <v>8058</v>
      </c>
      <c r="M2802" s="19" t="s">
        <v>1387</v>
      </c>
      <c r="N2802" s="19" t="s">
        <v>8058</v>
      </c>
      <c r="O2802" s="19" t="s">
        <v>8058</v>
      </c>
      <c r="P2802" s="19" t="s">
        <v>1149</v>
      </c>
      <c r="Q2802" s="20" t="s">
        <v>8862</v>
      </c>
      <c r="R2802" s="19" t="s">
        <v>2955</v>
      </c>
    </row>
    <row r="2803" spans="1:18" x14ac:dyDescent="0.3">
      <c r="A2803" s="19">
        <v>2808</v>
      </c>
      <c r="B2803" s="33" t="s">
        <v>12</v>
      </c>
      <c r="C2803" s="89" t="s">
        <v>18</v>
      </c>
      <c r="D2803" s="22" t="s">
        <v>5653</v>
      </c>
      <c r="E2803" s="51" t="s">
        <v>5985</v>
      </c>
      <c r="F2803" s="19" t="s">
        <v>13</v>
      </c>
      <c r="G2803" s="52" t="s">
        <v>14</v>
      </c>
      <c r="H2803" s="52" t="s">
        <v>8861</v>
      </c>
      <c r="I2803" s="52" t="s">
        <v>1051</v>
      </c>
      <c r="J2803" s="58" t="s">
        <v>1051</v>
      </c>
      <c r="K2803" s="58" t="s">
        <v>8681</v>
      </c>
      <c r="L2803" s="19" t="s">
        <v>8058</v>
      </c>
      <c r="M2803" s="19" t="s">
        <v>1388</v>
      </c>
      <c r="N2803" s="19" t="s">
        <v>8058</v>
      </c>
      <c r="O2803" s="19" t="s">
        <v>8058</v>
      </c>
      <c r="P2803" s="19" t="s">
        <v>1149</v>
      </c>
      <c r="Q2803" s="20" t="s">
        <v>8862</v>
      </c>
      <c r="R2803" s="19" t="s">
        <v>2955</v>
      </c>
    </row>
    <row r="2804" spans="1:18" x14ac:dyDescent="0.3">
      <c r="A2804" s="19">
        <v>2809</v>
      </c>
      <c r="B2804" s="33" t="s">
        <v>12</v>
      </c>
      <c r="C2804" s="89" t="s">
        <v>18</v>
      </c>
      <c r="D2804" s="22" t="s">
        <v>5654</v>
      </c>
      <c r="E2804" s="51" t="s">
        <v>5985</v>
      </c>
      <c r="F2804" s="19" t="s">
        <v>13</v>
      </c>
      <c r="G2804" s="52" t="s">
        <v>14</v>
      </c>
      <c r="H2804" s="52" t="s">
        <v>8861</v>
      </c>
      <c r="I2804" s="52" t="s">
        <v>1051</v>
      </c>
      <c r="J2804" s="58" t="s">
        <v>1051</v>
      </c>
      <c r="K2804" s="58" t="s">
        <v>8681</v>
      </c>
      <c r="L2804" s="19" t="s">
        <v>8058</v>
      </c>
      <c r="M2804" s="19" t="s">
        <v>1389</v>
      </c>
      <c r="N2804" s="19" t="s">
        <v>8058</v>
      </c>
      <c r="O2804" s="19" t="s">
        <v>8058</v>
      </c>
      <c r="P2804" s="19" t="s">
        <v>1149</v>
      </c>
      <c r="Q2804" s="20" t="s">
        <v>8862</v>
      </c>
      <c r="R2804" s="19" t="s">
        <v>2955</v>
      </c>
    </row>
    <row r="2805" spans="1:18" x14ac:dyDescent="0.3">
      <c r="A2805" s="19">
        <v>2810</v>
      </c>
      <c r="B2805" s="33" t="s">
        <v>12</v>
      </c>
      <c r="C2805" s="89" t="s">
        <v>18</v>
      </c>
      <c r="D2805" s="22" t="s">
        <v>5656</v>
      </c>
      <c r="E2805" s="51" t="s">
        <v>5985</v>
      </c>
      <c r="F2805" s="19" t="s">
        <v>13</v>
      </c>
      <c r="G2805" s="52" t="s">
        <v>14</v>
      </c>
      <c r="H2805" s="52" t="s">
        <v>8861</v>
      </c>
      <c r="I2805" s="52" t="s">
        <v>1051</v>
      </c>
      <c r="J2805" s="58" t="s">
        <v>1051</v>
      </c>
      <c r="K2805" s="58" t="s">
        <v>8681</v>
      </c>
      <c r="L2805" s="19" t="s">
        <v>8058</v>
      </c>
      <c r="M2805" s="19" t="s">
        <v>1391</v>
      </c>
      <c r="N2805" s="19" t="s">
        <v>8058</v>
      </c>
      <c r="O2805" s="19" t="s">
        <v>8058</v>
      </c>
      <c r="P2805" s="19" t="s">
        <v>1149</v>
      </c>
      <c r="Q2805" s="20" t="s">
        <v>8862</v>
      </c>
      <c r="R2805" s="19" t="s">
        <v>2955</v>
      </c>
    </row>
    <row r="2806" spans="1:18" x14ac:dyDescent="0.3">
      <c r="A2806" s="19">
        <v>2811</v>
      </c>
      <c r="B2806" s="33" t="s">
        <v>12</v>
      </c>
      <c r="C2806" s="89" t="s">
        <v>18</v>
      </c>
      <c r="D2806" s="22" t="s">
        <v>5657</v>
      </c>
      <c r="E2806" s="51" t="s">
        <v>5985</v>
      </c>
      <c r="F2806" s="19" t="s">
        <v>13</v>
      </c>
      <c r="G2806" s="52" t="s">
        <v>14</v>
      </c>
      <c r="H2806" s="52" t="s">
        <v>8861</v>
      </c>
      <c r="I2806" s="52" t="s">
        <v>1051</v>
      </c>
      <c r="J2806" s="58" t="s">
        <v>1051</v>
      </c>
      <c r="K2806" s="58" t="s">
        <v>8681</v>
      </c>
      <c r="L2806" s="19" t="s">
        <v>8058</v>
      </c>
      <c r="M2806" s="19" t="s">
        <v>1392</v>
      </c>
      <c r="N2806" s="19" t="s">
        <v>8058</v>
      </c>
      <c r="O2806" s="19" t="s">
        <v>8058</v>
      </c>
      <c r="P2806" s="19" t="s">
        <v>1149</v>
      </c>
      <c r="Q2806" s="20" t="s">
        <v>8862</v>
      </c>
      <c r="R2806" s="19" t="s">
        <v>2955</v>
      </c>
    </row>
    <row r="2807" spans="1:18" x14ac:dyDescent="0.3">
      <c r="A2807" s="19">
        <v>2812</v>
      </c>
      <c r="B2807" s="33" t="s">
        <v>12</v>
      </c>
      <c r="C2807" s="89" t="s">
        <v>18</v>
      </c>
      <c r="D2807" s="22" t="s">
        <v>5658</v>
      </c>
      <c r="E2807" s="51" t="s">
        <v>5985</v>
      </c>
      <c r="F2807" s="19" t="s">
        <v>13</v>
      </c>
      <c r="G2807" s="52" t="s">
        <v>14</v>
      </c>
      <c r="H2807" s="52" t="s">
        <v>8861</v>
      </c>
      <c r="I2807" s="52" t="s">
        <v>1051</v>
      </c>
      <c r="J2807" s="58" t="s">
        <v>1051</v>
      </c>
      <c r="K2807" s="58" t="s">
        <v>8681</v>
      </c>
      <c r="L2807" s="19" t="s">
        <v>8058</v>
      </c>
      <c r="M2807" s="19" t="s">
        <v>1393</v>
      </c>
      <c r="N2807" s="19" t="s">
        <v>8058</v>
      </c>
      <c r="O2807" s="19" t="s">
        <v>8058</v>
      </c>
      <c r="P2807" s="19" t="s">
        <v>1149</v>
      </c>
      <c r="Q2807" s="20" t="s">
        <v>8862</v>
      </c>
      <c r="R2807" s="19" t="s">
        <v>2955</v>
      </c>
    </row>
    <row r="2808" spans="1:18" x14ac:dyDescent="0.3">
      <c r="A2808" s="19">
        <v>2813</v>
      </c>
      <c r="B2808" s="33" t="s">
        <v>12</v>
      </c>
      <c r="C2808" s="89" t="s">
        <v>18</v>
      </c>
      <c r="D2808" s="22" t="s">
        <v>5659</v>
      </c>
      <c r="E2808" s="51" t="s">
        <v>5985</v>
      </c>
      <c r="F2808" s="19" t="s">
        <v>13</v>
      </c>
      <c r="G2808" s="52" t="s">
        <v>14</v>
      </c>
      <c r="H2808" s="52" t="s">
        <v>8861</v>
      </c>
      <c r="I2808" s="52" t="s">
        <v>1051</v>
      </c>
      <c r="J2808" s="58" t="s">
        <v>1051</v>
      </c>
      <c r="K2808" s="58" t="s">
        <v>8681</v>
      </c>
      <c r="L2808" s="19" t="s">
        <v>8058</v>
      </c>
      <c r="M2808" s="19" t="s">
        <v>1394</v>
      </c>
      <c r="N2808" s="19" t="s">
        <v>8058</v>
      </c>
      <c r="O2808" s="19" t="s">
        <v>8058</v>
      </c>
      <c r="P2808" s="19" t="s">
        <v>1149</v>
      </c>
      <c r="Q2808" s="20" t="s">
        <v>8862</v>
      </c>
      <c r="R2808" s="19" t="s">
        <v>2955</v>
      </c>
    </row>
    <row r="2809" spans="1:18" x14ac:dyDescent="0.3">
      <c r="A2809" s="19">
        <v>2814</v>
      </c>
      <c r="B2809" s="33" t="s">
        <v>12</v>
      </c>
      <c r="C2809" s="89" t="s">
        <v>18</v>
      </c>
      <c r="D2809" s="22" t="s">
        <v>5660</v>
      </c>
      <c r="E2809" s="51" t="s">
        <v>5985</v>
      </c>
      <c r="F2809" s="19" t="s">
        <v>13</v>
      </c>
      <c r="G2809" s="52" t="s">
        <v>14</v>
      </c>
      <c r="H2809" s="52" t="s">
        <v>8861</v>
      </c>
      <c r="I2809" s="52" t="s">
        <v>1051</v>
      </c>
      <c r="J2809" s="58" t="s">
        <v>1051</v>
      </c>
      <c r="K2809" s="58" t="s">
        <v>8681</v>
      </c>
      <c r="L2809" s="19" t="s">
        <v>8058</v>
      </c>
      <c r="M2809" s="19" t="s">
        <v>1395</v>
      </c>
      <c r="N2809" s="19" t="s">
        <v>8058</v>
      </c>
      <c r="O2809" s="19" t="s">
        <v>8058</v>
      </c>
      <c r="P2809" s="19" t="s">
        <v>1149</v>
      </c>
      <c r="Q2809" s="20" t="s">
        <v>8862</v>
      </c>
      <c r="R2809" s="19" t="s">
        <v>2955</v>
      </c>
    </row>
    <row r="2810" spans="1:18" x14ac:dyDescent="0.3">
      <c r="A2810" s="19">
        <v>2815</v>
      </c>
      <c r="B2810" s="33" t="s">
        <v>12</v>
      </c>
      <c r="C2810" s="89" t="s">
        <v>18</v>
      </c>
      <c r="D2810" s="22" t="s">
        <v>5661</v>
      </c>
      <c r="E2810" s="51" t="s">
        <v>5985</v>
      </c>
      <c r="F2810" s="19" t="s">
        <v>13</v>
      </c>
      <c r="G2810" s="52" t="s">
        <v>14</v>
      </c>
      <c r="H2810" s="52" t="s">
        <v>8861</v>
      </c>
      <c r="I2810" s="52" t="s">
        <v>1051</v>
      </c>
      <c r="J2810" s="58" t="s">
        <v>1051</v>
      </c>
      <c r="K2810" s="58" t="s">
        <v>8681</v>
      </c>
      <c r="L2810" s="19" t="s">
        <v>8058</v>
      </c>
      <c r="M2810" s="19" t="s">
        <v>1396</v>
      </c>
      <c r="N2810" s="19" t="s">
        <v>8058</v>
      </c>
      <c r="O2810" s="19" t="s">
        <v>8058</v>
      </c>
      <c r="P2810" s="19" t="s">
        <v>1149</v>
      </c>
      <c r="Q2810" s="20" t="s">
        <v>8862</v>
      </c>
      <c r="R2810" s="19" t="s">
        <v>2955</v>
      </c>
    </row>
    <row r="2811" spans="1:18" x14ac:dyDescent="0.3">
      <c r="A2811" s="19">
        <v>2816</v>
      </c>
      <c r="B2811" s="33" t="s">
        <v>12</v>
      </c>
      <c r="C2811" s="89" t="s">
        <v>18</v>
      </c>
      <c r="D2811" s="22" t="s">
        <v>5662</v>
      </c>
      <c r="E2811" s="51" t="s">
        <v>5985</v>
      </c>
      <c r="F2811" s="19" t="s">
        <v>13</v>
      </c>
      <c r="G2811" s="52" t="s">
        <v>14</v>
      </c>
      <c r="H2811" s="52" t="s">
        <v>8861</v>
      </c>
      <c r="I2811" s="52" t="s">
        <v>1051</v>
      </c>
      <c r="J2811" s="58" t="s">
        <v>1051</v>
      </c>
      <c r="K2811" s="58" t="s">
        <v>8681</v>
      </c>
      <c r="L2811" s="19" t="s">
        <v>8058</v>
      </c>
      <c r="M2811" s="19" t="s">
        <v>1397</v>
      </c>
      <c r="N2811" s="19" t="s">
        <v>8058</v>
      </c>
      <c r="O2811" s="19" t="s">
        <v>8058</v>
      </c>
      <c r="P2811" s="19" t="s">
        <v>1149</v>
      </c>
      <c r="Q2811" s="20" t="s">
        <v>8862</v>
      </c>
      <c r="R2811" s="19" t="s">
        <v>2955</v>
      </c>
    </row>
    <row r="2812" spans="1:18" x14ac:dyDescent="0.3">
      <c r="A2812" s="19">
        <v>2817</v>
      </c>
      <c r="B2812" s="33" t="s">
        <v>12</v>
      </c>
      <c r="C2812" s="89" t="s">
        <v>18</v>
      </c>
      <c r="D2812" s="22" t="s">
        <v>5663</v>
      </c>
      <c r="E2812" s="51" t="s">
        <v>5985</v>
      </c>
      <c r="F2812" s="19" t="s">
        <v>13</v>
      </c>
      <c r="G2812" s="52" t="s">
        <v>14</v>
      </c>
      <c r="H2812" s="52" t="s">
        <v>8861</v>
      </c>
      <c r="I2812" s="52" t="s">
        <v>1051</v>
      </c>
      <c r="J2812" s="58" t="s">
        <v>1051</v>
      </c>
      <c r="K2812" s="58" t="s">
        <v>8681</v>
      </c>
      <c r="L2812" s="19" t="s">
        <v>8058</v>
      </c>
      <c r="M2812" s="19" t="s">
        <v>1398</v>
      </c>
      <c r="N2812" s="19" t="s">
        <v>8058</v>
      </c>
      <c r="O2812" s="19" t="s">
        <v>8058</v>
      </c>
      <c r="P2812" s="19" t="s">
        <v>1149</v>
      </c>
      <c r="Q2812" s="20" t="s">
        <v>8862</v>
      </c>
      <c r="R2812" s="19" t="s">
        <v>2955</v>
      </c>
    </row>
    <row r="2813" spans="1:18" x14ac:dyDescent="0.3">
      <c r="A2813" s="19">
        <v>2818</v>
      </c>
      <c r="B2813" s="33" t="s">
        <v>12</v>
      </c>
      <c r="C2813" s="89" t="s">
        <v>18</v>
      </c>
      <c r="D2813" s="22" t="s">
        <v>5664</v>
      </c>
      <c r="E2813" s="51" t="s">
        <v>5985</v>
      </c>
      <c r="F2813" s="19" t="s">
        <v>13</v>
      </c>
      <c r="G2813" s="52" t="s">
        <v>14</v>
      </c>
      <c r="H2813" s="52" t="s">
        <v>8861</v>
      </c>
      <c r="I2813" s="52" t="s">
        <v>1051</v>
      </c>
      <c r="J2813" s="58" t="s">
        <v>1051</v>
      </c>
      <c r="K2813" s="58" t="s">
        <v>8681</v>
      </c>
      <c r="L2813" s="19" t="s">
        <v>8058</v>
      </c>
      <c r="M2813" s="19" t="s">
        <v>1399</v>
      </c>
      <c r="N2813" s="19" t="s">
        <v>8058</v>
      </c>
      <c r="O2813" s="19" t="s">
        <v>8058</v>
      </c>
      <c r="P2813" s="19" t="s">
        <v>1149</v>
      </c>
      <c r="Q2813" s="20" t="s">
        <v>8862</v>
      </c>
      <c r="R2813" s="19" t="s">
        <v>2955</v>
      </c>
    </row>
    <row r="2814" spans="1:18" x14ac:dyDescent="0.3">
      <c r="A2814" s="19">
        <v>2819</v>
      </c>
      <c r="B2814" s="33" t="s">
        <v>12</v>
      </c>
      <c r="C2814" s="89" t="s">
        <v>18</v>
      </c>
      <c r="D2814" s="22" t="s">
        <v>5665</v>
      </c>
      <c r="E2814" s="51" t="s">
        <v>5985</v>
      </c>
      <c r="F2814" s="19" t="s">
        <v>13</v>
      </c>
      <c r="G2814" s="52" t="s">
        <v>14</v>
      </c>
      <c r="H2814" s="52" t="s">
        <v>8861</v>
      </c>
      <c r="I2814" s="52" t="s">
        <v>1051</v>
      </c>
      <c r="J2814" s="58" t="s">
        <v>1051</v>
      </c>
      <c r="K2814" s="58" t="s">
        <v>8681</v>
      </c>
      <c r="L2814" s="19" t="s">
        <v>8058</v>
      </c>
      <c r="M2814" s="19" t="s">
        <v>1400</v>
      </c>
      <c r="N2814" s="19" t="s">
        <v>8058</v>
      </c>
      <c r="O2814" s="19" t="s">
        <v>8058</v>
      </c>
      <c r="P2814" s="19" t="s">
        <v>1149</v>
      </c>
      <c r="Q2814" s="20" t="s">
        <v>8862</v>
      </c>
      <c r="R2814" s="19" t="s">
        <v>2955</v>
      </c>
    </row>
    <row r="2815" spans="1:18" x14ac:dyDescent="0.3">
      <c r="A2815" s="19">
        <v>2820</v>
      </c>
      <c r="B2815" s="33" t="s">
        <v>12</v>
      </c>
      <c r="C2815" s="89" t="s">
        <v>18</v>
      </c>
      <c r="D2815" s="22" t="s">
        <v>5667</v>
      </c>
      <c r="E2815" s="51" t="s">
        <v>5985</v>
      </c>
      <c r="F2815" s="19" t="s">
        <v>13</v>
      </c>
      <c r="G2815" s="52" t="s">
        <v>14</v>
      </c>
      <c r="H2815" s="52" t="s">
        <v>8861</v>
      </c>
      <c r="I2815" s="52" t="s">
        <v>1051</v>
      </c>
      <c r="J2815" s="58" t="s">
        <v>1051</v>
      </c>
      <c r="K2815" s="58" t="s">
        <v>8681</v>
      </c>
      <c r="L2815" s="19" t="s">
        <v>8058</v>
      </c>
      <c r="M2815" s="19" t="s">
        <v>1402</v>
      </c>
      <c r="N2815" s="19" t="s">
        <v>8058</v>
      </c>
      <c r="O2815" s="19" t="s">
        <v>8058</v>
      </c>
      <c r="P2815" s="19" t="s">
        <v>1149</v>
      </c>
      <c r="Q2815" s="20" t="s">
        <v>8862</v>
      </c>
      <c r="R2815" s="19" t="s">
        <v>2955</v>
      </c>
    </row>
    <row r="2816" spans="1:18" x14ac:dyDescent="0.3">
      <c r="A2816" s="19">
        <v>2821</v>
      </c>
      <c r="B2816" s="33" t="s">
        <v>12</v>
      </c>
      <c r="C2816" s="89" t="s">
        <v>18</v>
      </c>
      <c r="D2816" s="22" t="s">
        <v>5668</v>
      </c>
      <c r="E2816" s="51" t="s">
        <v>5985</v>
      </c>
      <c r="F2816" s="19" t="s">
        <v>13</v>
      </c>
      <c r="G2816" s="52" t="s">
        <v>14</v>
      </c>
      <c r="H2816" s="52" t="s">
        <v>8861</v>
      </c>
      <c r="I2816" s="52" t="s">
        <v>1051</v>
      </c>
      <c r="J2816" s="58" t="s">
        <v>1051</v>
      </c>
      <c r="K2816" s="58" t="s">
        <v>8681</v>
      </c>
      <c r="L2816" s="19" t="s">
        <v>8058</v>
      </c>
      <c r="M2816" s="19" t="s">
        <v>1403</v>
      </c>
      <c r="N2816" s="19" t="s">
        <v>8058</v>
      </c>
      <c r="O2816" s="19" t="s">
        <v>8058</v>
      </c>
      <c r="P2816" s="19" t="s">
        <v>1149</v>
      </c>
      <c r="Q2816" s="20" t="s">
        <v>8862</v>
      </c>
      <c r="R2816" s="19" t="s">
        <v>2955</v>
      </c>
    </row>
    <row r="2817" spans="1:27" x14ac:dyDescent="0.3">
      <c r="A2817" s="19">
        <v>2822</v>
      </c>
      <c r="B2817" s="33" t="s">
        <v>12</v>
      </c>
      <c r="C2817" s="89" t="s">
        <v>18</v>
      </c>
      <c r="D2817" s="22" t="s">
        <v>5669</v>
      </c>
      <c r="E2817" s="51" t="s">
        <v>5985</v>
      </c>
      <c r="F2817" s="19" t="s">
        <v>13</v>
      </c>
      <c r="G2817" s="52" t="s">
        <v>14</v>
      </c>
      <c r="H2817" s="52" t="s">
        <v>8861</v>
      </c>
      <c r="I2817" s="52" t="s">
        <v>1051</v>
      </c>
      <c r="J2817" s="58" t="s">
        <v>1051</v>
      </c>
      <c r="K2817" s="58" t="s">
        <v>8681</v>
      </c>
      <c r="L2817" s="19" t="s">
        <v>8058</v>
      </c>
      <c r="M2817" s="19" t="s">
        <v>1404</v>
      </c>
      <c r="N2817" s="19" t="s">
        <v>8058</v>
      </c>
      <c r="O2817" s="19" t="s">
        <v>8058</v>
      </c>
      <c r="P2817" s="19" t="s">
        <v>1149</v>
      </c>
      <c r="Q2817" s="20" t="s">
        <v>8862</v>
      </c>
      <c r="R2817" s="19" t="s">
        <v>2955</v>
      </c>
    </row>
    <row r="2818" spans="1:27" x14ac:dyDescent="0.3">
      <c r="A2818" s="19">
        <v>2823</v>
      </c>
      <c r="B2818" s="33" t="s">
        <v>12</v>
      </c>
      <c r="C2818" s="89" t="s">
        <v>18</v>
      </c>
      <c r="D2818" s="22" t="s">
        <v>5670</v>
      </c>
      <c r="E2818" s="51" t="s">
        <v>5985</v>
      </c>
      <c r="F2818" s="19" t="s">
        <v>13</v>
      </c>
      <c r="G2818" s="52" t="s">
        <v>14</v>
      </c>
      <c r="H2818" s="52" t="s">
        <v>8861</v>
      </c>
      <c r="I2818" s="52" t="s">
        <v>1051</v>
      </c>
      <c r="J2818" s="58" t="s">
        <v>1051</v>
      </c>
      <c r="K2818" s="58" t="s">
        <v>8681</v>
      </c>
      <c r="L2818" s="19" t="s">
        <v>8058</v>
      </c>
      <c r="M2818" s="19" t="s">
        <v>1405</v>
      </c>
      <c r="N2818" s="19" t="s">
        <v>8058</v>
      </c>
      <c r="O2818" s="19" t="s">
        <v>8058</v>
      </c>
      <c r="P2818" s="19" t="s">
        <v>1149</v>
      </c>
      <c r="Q2818" s="20" t="s">
        <v>8862</v>
      </c>
      <c r="R2818" s="19" t="s">
        <v>2955</v>
      </c>
    </row>
    <row r="2819" spans="1:27" x14ac:dyDescent="0.3">
      <c r="A2819" s="19">
        <v>2824</v>
      </c>
      <c r="B2819" s="33" t="s">
        <v>12</v>
      </c>
      <c r="C2819" s="89" t="s">
        <v>18</v>
      </c>
      <c r="D2819" s="22" t="s">
        <v>5671</v>
      </c>
      <c r="E2819" s="51" t="s">
        <v>5985</v>
      </c>
      <c r="F2819" s="19" t="s">
        <v>13</v>
      </c>
      <c r="G2819" s="52" t="s">
        <v>14</v>
      </c>
      <c r="H2819" s="52" t="s">
        <v>8861</v>
      </c>
      <c r="I2819" s="52" t="s">
        <v>1051</v>
      </c>
      <c r="J2819" s="58" t="s">
        <v>1051</v>
      </c>
      <c r="K2819" s="58" t="s">
        <v>8681</v>
      </c>
      <c r="L2819" s="19" t="s">
        <v>8058</v>
      </c>
      <c r="M2819" s="19" t="s">
        <v>1406</v>
      </c>
      <c r="N2819" s="19" t="s">
        <v>8058</v>
      </c>
      <c r="O2819" s="19" t="s">
        <v>8058</v>
      </c>
      <c r="P2819" s="19" t="s">
        <v>1149</v>
      </c>
      <c r="Q2819" s="20" t="s">
        <v>8862</v>
      </c>
      <c r="R2819" s="19" t="s">
        <v>2955</v>
      </c>
    </row>
    <row r="2820" spans="1:27" x14ac:dyDescent="0.3">
      <c r="A2820" s="19">
        <v>2825</v>
      </c>
      <c r="B2820" s="33" t="s">
        <v>12</v>
      </c>
      <c r="C2820" s="89" t="s">
        <v>18</v>
      </c>
      <c r="D2820" s="22" t="s">
        <v>5672</v>
      </c>
      <c r="E2820" s="51" t="s">
        <v>5985</v>
      </c>
      <c r="F2820" s="19" t="s">
        <v>13</v>
      </c>
      <c r="G2820" s="52" t="s">
        <v>14</v>
      </c>
      <c r="H2820" s="52" t="s">
        <v>8861</v>
      </c>
      <c r="I2820" s="52" t="s">
        <v>1051</v>
      </c>
      <c r="J2820" s="58" t="s">
        <v>1051</v>
      </c>
      <c r="K2820" s="58" t="s">
        <v>8681</v>
      </c>
      <c r="L2820" s="19" t="s">
        <v>8058</v>
      </c>
      <c r="M2820" s="19" t="s">
        <v>1407</v>
      </c>
      <c r="N2820" s="19" t="s">
        <v>8058</v>
      </c>
      <c r="O2820" s="19" t="s">
        <v>8058</v>
      </c>
      <c r="P2820" s="19" t="s">
        <v>1149</v>
      </c>
      <c r="Q2820" s="20" t="s">
        <v>8862</v>
      </c>
      <c r="R2820" s="19" t="s">
        <v>2955</v>
      </c>
    </row>
    <row r="2821" spans="1:27" x14ac:dyDescent="0.3">
      <c r="A2821" s="19">
        <v>2826</v>
      </c>
      <c r="B2821" s="33" t="s">
        <v>12</v>
      </c>
      <c r="C2821" s="89" t="s">
        <v>18</v>
      </c>
      <c r="D2821" s="22" t="s">
        <v>5673</v>
      </c>
      <c r="E2821" s="51" t="s">
        <v>5985</v>
      </c>
      <c r="F2821" s="19" t="s">
        <v>13</v>
      </c>
      <c r="G2821" s="52" t="s">
        <v>14</v>
      </c>
      <c r="H2821" s="52" t="s">
        <v>8861</v>
      </c>
      <c r="I2821" s="52" t="s">
        <v>1051</v>
      </c>
      <c r="J2821" s="58" t="s">
        <v>1051</v>
      </c>
      <c r="K2821" s="58" t="s">
        <v>8681</v>
      </c>
      <c r="L2821" s="19" t="s">
        <v>8058</v>
      </c>
      <c r="M2821" s="19" t="s">
        <v>1408</v>
      </c>
      <c r="N2821" s="19" t="s">
        <v>8058</v>
      </c>
      <c r="O2821" s="19" t="s">
        <v>8058</v>
      </c>
      <c r="P2821" s="19" t="s">
        <v>1149</v>
      </c>
      <c r="Q2821" s="20" t="s">
        <v>8862</v>
      </c>
      <c r="R2821" s="19" t="s">
        <v>2955</v>
      </c>
    </row>
    <row r="2822" spans="1:27" x14ac:dyDescent="0.3">
      <c r="A2822" s="19">
        <v>2827</v>
      </c>
      <c r="B2822" s="33" t="s">
        <v>12</v>
      </c>
      <c r="C2822" s="89" t="s">
        <v>18</v>
      </c>
      <c r="D2822" s="22" t="s">
        <v>5674</v>
      </c>
      <c r="E2822" s="51" t="s">
        <v>5985</v>
      </c>
      <c r="F2822" s="19" t="s">
        <v>13</v>
      </c>
      <c r="G2822" s="52" t="s">
        <v>14</v>
      </c>
      <c r="H2822" s="52" t="s">
        <v>8861</v>
      </c>
      <c r="I2822" s="52" t="s">
        <v>1051</v>
      </c>
      <c r="J2822" s="58" t="s">
        <v>1051</v>
      </c>
      <c r="K2822" s="58" t="s">
        <v>8681</v>
      </c>
      <c r="L2822" s="19" t="s">
        <v>8058</v>
      </c>
      <c r="M2822" s="19" t="s">
        <v>1409</v>
      </c>
      <c r="N2822" s="19" t="s">
        <v>8058</v>
      </c>
      <c r="O2822" s="19" t="s">
        <v>8058</v>
      </c>
      <c r="P2822" s="19" t="s">
        <v>1149</v>
      </c>
      <c r="Q2822" s="20" t="s">
        <v>8862</v>
      </c>
      <c r="R2822" s="19" t="s">
        <v>2955</v>
      </c>
    </row>
    <row r="2823" spans="1:27" x14ac:dyDescent="0.3">
      <c r="A2823" s="19">
        <v>2828</v>
      </c>
      <c r="B2823" s="33" t="s">
        <v>12</v>
      </c>
      <c r="C2823" s="89" t="s">
        <v>18</v>
      </c>
      <c r="D2823" s="22" t="s">
        <v>5675</v>
      </c>
      <c r="E2823" s="51" t="s">
        <v>5985</v>
      </c>
      <c r="F2823" s="19" t="s">
        <v>13</v>
      </c>
      <c r="G2823" s="52" t="s">
        <v>14</v>
      </c>
      <c r="H2823" s="52" t="s">
        <v>8861</v>
      </c>
      <c r="I2823" s="52" t="s">
        <v>1051</v>
      </c>
      <c r="J2823" s="58" t="s">
        <v>1051</v>
      </c>
      <c r="K2823" s="58" t="s">
        <v>8681</v>
      </c>
      <c r="L2823" s="19" t="s">
        <v>8058</v>
      </c>
      <c r="M2823" s="19" t="s">
        <v>1410</v>
      </c>
      <c r="N2823" s="19" t="s">
        <v>8058</v>
      </c>
      <c r="O2823" s="19" t="s">
        <v>8058</v>
      </c>
      <c r="P2823" s="19" t="s">
        <v>1149</v>
      </c>
      <c r="Q2823" s="20" t="s">
        <v>8862</v>
      </c>
      <c r="R2823" s="19" t="s">
        <v>2955</v>
      </c>
    </row>
    <row r="2824" spans="1:27" x14ac:dyDescent="0.3">
      <c r="A2824" s="19">
        <v>2829</v>
      </c>
      <c r="B2824" s="33" t="s">
        <v>12</v>
      </c>
      <c r="C2824" s="89" t="s">
        <v>18</v>
      </c>
      <c r="D2824" s="22" t="s">
        <v>5676</v>
      </c>
      <c r="E2824" s="51" t="s">
        <v>5985</v>
      </c>
      <c r="F2824" s="19" t="s">
        <v>13</v>
      </c>
      <c r="G2824" s="52" t="s">
        <v>14</v>
      </c>
      <c r="H2824" s="52" t="s">
        <v>8861</v>
      </c>
      <c r="I2824" s="52" t="s">
        <v>1051</v>
      </c>
      <c r="J2824" s="58" t="s">
        <v>1051</v>
      </c>
      <c r="K2824" s="58" t="s">
        <v>8681</v>
      </c>
      <c r="L2824" s="19" t="s">
        <v>8058</v>
      </c>
      <c r="M2824" s="19" t="s">
        <v>1411</v>
      </c>
      <c r="N2824" s="19" t="s">
        <v>8058</v>
      </c>
      <c r="O2824" s="19" t="s">
        <v>8058</v>
      </c>
      <c r="P2824" s="19" t="s">
        <v>1149</v>
      </c>
      <c r="Q2824" s="20" t="s">
        <v>8862</v>
      </c>
      <c r="R2824" s="19" t="s">
        <v>2955</v>
      </c>
    </row>
    <row r="2825" spans="1:27" x14ac:dyDescent="0.3">
      <c r="A2825" s="19">
        <v>2830</v>
      </c>
      <c r="B2825" s="33" t="s">
        <v>12</v>
      </c>
      <c r="C2825" s="89" t="s">
        <v>18</v>
      </c>
      <c r="D2825" s="22" t="s">
        <v>5678</v>
      </c>
      <c r="E2825" s="51" t="s">
        <v>5985</v>
      </c>
      <c r="F2825" s="19" t="s">
        <v>13</v>
      </c>
      <c r="G2825" s="52" t="s">
        <v>14</v>
      </c>
      <c r="H2825" s="52" t="s">
        <v>9019</v>
      </c>
      <c r="I2825" s="52" t="s">
        <v>1051</v>
      </c>
      <c r="J2825" s="58" t="s">
        <v>1051</v>
      </c>
      <c r="K2825" s="58" t="s">
        <v>8681</v>
      </c>
      <c r="L2825" s="19" t="s">
        <v>8058</v>
      </c>
      <c r="M2825" s="19" t="s">
        <v>1413</v>
      </c>
      <c r="N2825" s="19" t="s">
        <v>8058</v>
      </c>
      <c r="O2825" s="19" t="s">
        <v>8058</v>
      </c>
      <c r="P2825" s="19" t="s">
        <v>1149</v>
      </c>
      <c r="Q2825" s="20" t="s">
        <v>8862</v>
      </c>
      <c r="R2825" s="19" t="s">
        <v>2955</v>
      </c>
    </row>
    <row r="2826" spans="1:27" x14ac:dyDescent="0.3">
      <c r="A2826" s="19">
        <v>2831</v>
      </c>
      <c r="B2826" s="185" t="s">
        <v>12</v>
      </c>
      <c r="C2826" s="185" t="s">
        <v>18</v>
      </c>
      <c r="D2826" s="22" t="s">
        <v>4235</v>
      </c>
      <c r="E2826" s="51" t="s">
        <v>6771</v>
      </c>
      <c r="F2826" s="22" t="s">
        <v>13</v>
      </c>
      <c r="G2826" s="57" t="s">
        <v>14</v>
      </c>
      <c r="H2826" s="51" t="s">
        <v>8880</v>
      </c>
      <c r="I2826" s="22" t="s">
        <v>924</v>
      </c>
      <c r="J2826" s="22" t="s">
        <v>924</v>
      </c>
      <c r="K2826" s="55" t="s">
        <v>8680</v>
      </c>
      <c r="L2826" s="22" t="s">
        <v>8058</v>
      </c>
      <c r="M2826" s="22" t="s">
        <v>2348</v>
      </c>
      <c r="N2826" s="22" t="s">
        <v>8058</v>
      </c>
      <c r="O2826" s="22" t="s">
        <v>8058</v>
      </c>
      <c r="P2826" s="22" t="s">
        <v>6948</v>
      </c>
      <c r="Q2826" s="22" t="s">
        <v>8879</v>
      </c>
      <c r="R2826" s="22" t="s">
        <v>6697</v>
      </c>
      <c r="S2826" s="22"/>
      <c r="T2826" s="22"/>
      <c r="U2826" s="22"/>
      <c r="V2826" s="22"/>
      <c r="W2826" s="22"/>
      <c r="X2826" s="22"/>
      <c r="Y2826" s="22"/>
      <c r="Z2826" s="22"/>
      <c r="AA2826" s="22"/>
    </row>
    <row r="2827" spans="1:27" x14ac:dyDescent="0.3">
      <c r="A2827" s="19">
        <v>2833</v>
      </c>
      <c r="B2827" s="60" t="s">
        <v>12</v>
      </c>
      <c r="C2827" s="88" t="s">
        <v>18</v>
      </c>
      <c r="D2827" s="22" t="s">
        <v>4375</v>
      </c>
      <c r="E2827" s="51" t="s">
        <v>5985</v>
      </c>
      <c r="F2827" s="40" t="s">
        <v>13</v>
      </c>
      <c r="G2827" s="51" t="s">
        <v>14</v>
      </c>
      <c r="H2827" s="51" t="s">
        <v>8058</v>
      </c>
      <c r="I2827" s="51" t="s">
        <v>4052</v>
      </c>
      <c r="J2827" s="51" t="s">
        <v>4052</v>
      </c>
      <c r="K2827" s="55" t="s">
        <v>8680</v>
      </c>
      <c r="L2827" s="40" t="s">
        <v>8058</v>
      </c>
      <c r="M2827" s="40" t="s">
        <v>8058</v>
      </c>
      <c r="N2827" s="40" t="s">
        <v>8058</v>
      </c>
      <c r="O2827" s="40" t="s">
        <v>8058</v>
      </c>
      <c r="P2827" s="40" t="s">
        <v>4357</v>
      </c>
      <c r="Q2827" s="40" t="s">
        <v>8881</v>
      </c>
      <c r="R2827" s="22" t="s">
        <v>4293</v>
      </c>
      <c r="S2827" s="40"/>
    </row>
    <row r="2828" spans="1:27" x14ac:dyDescent="0.3">
      <c r="A2828" s="19">
        <v>2834</v>
      </c>
      <c r="B2828" s="60" t="s">
        <v>12</v>
      </c>
      <c r="C2828" s="88" t="s">
        <v>18</v>
      </c>
      <c r="D2828" s="22" t="s">
        <v>4372</v>
      </c>
      <c r="E2828" s="51" t="s">
        <v>6675</v>
      </c>
      <c r="F2828" s="40" t="s">
        <v>8058</v>
      </c>
      <c r="G2828" s="51" t="s">
        <v>8058</v>
      </c>
      <c r="H2828" s="51" t="s">
        <v>8058</v>
      </c>
      <c r="I2828" s="51" t="s">
        <v>8815</v>
      </c>
      <c r="J2828" s="51" t="s">
        <v>5835</v>
      </c>
      <c r="K2828" s="51" t="s">
        <v>8766</v>
      </c>
      <c r="L2828" s="40" t="s">
        <v>8058</v>
      </c>
      <c r="M2828" s="40" t="s">
        <v>8058</v>
      </c>
      <c r="N2828" s="40" t="s">
        <v>8058</v>
      </c>
      <c r="O2828" s="40" t="s">
        <v>8058</v>
      </c>
      <c r="P2828" s="40" t="s">
        <v>4357</v>
      </c>
      <c r="Q2828" s="40" t="s">
        <v>8881</v>
      </c>
      <c r="R2828" s="22" t="s">
        <v>4293</v>
      </c>
      <c r="S2828" s="40"/>
    </row>
    <row r="2829" spans="1:27" x14ac:dyDescent="0.3">
      <c r="A2829" s="19">
        <v>2835</v>
      </c>
      <c r="B2829" s="60" t="s">
        <v>12</v>
      </c>
      <c r="C2829" s="88" t="s">
        <v>18</v>
      </c>
      <c r="D2829" s="22" t="s">
        <v>4374</v>
      </c>
      <c r="E2829" s="51" t="s">
        <v>6771</v>
      </c>
      <c r="F2829" s="40" t="s">
        <v>13</v>
      </c>
      <c r="G2829" s="51" t="s">
        <v>14</v>
      </c>
      <c r="H2829" s="51" t="s">
        <v>8058</v>
      </c>
      <c r="I2829" s="51" t="s">
        <v>8815</v>
      </c>
      <c r="J2829" s="51" t="s">
        <v>5835</v>
      </c>
      <c r="K2829" s="51" t="s">
        <v>8766</v>
      </c>
      <c r="L2829" s="40" t="s">
        <v>8058</v>
      </c>
      <c r="M2829" s="40" t="s">
        <v>8058</v>
      </c>
      <c r="N2829" s="40" t="s">
        <v>8058</v>
      </c>
      <c r="O2829" s="40" t="s">
        <v>8058</v>
      </c>
      <c r="P2829" s="40" t="s">
        <v>4357</v>
      </c>
      <c r="Q2829" s="40" t="s">
        <v>8881</v>
      </c>
      <c r="R2829" s="22" t="s">
        <v>4293</v>
      </c>
      <c r="S2829" s="40"/>
    </row>
    <row r="2830" spans="1:27" x14ac:dyDescent="0.3">
      <c r="A2830" s="19">
        <v>2836</v>
      </c>
      <c r="B2830" s="26" t="s">
        <v>12</v>
      </c>
      <c r="C2830" s="90" t="s">
        <v>18</v>
      </c>
      <c r="D2830" s="22" t="s">
        <v>5138</v>
      </c>
      <c r="E2830" s="51" t="s">
        <v>5985</v>
      </c>
      <c r="F2830" s="40" t="s">
        <v>13</v>
      </c>
      <c r="G2830" s="51" t="s">
        <v>14</v>
      </c>
      <c r="H2830" s="63" t="s">
        <v>8065</v>
      </c>
      <c r="I2830" s="63" t="s">
        <v>924</v>
      </c>
      <c r="J2830" s="63" t="s">
        <v>924</v>
      </c>
      <c r="K2830" s="55" t="s">
        <v>8680</v>
      </c>
      <c r="L2830" s="40" t="s">
        <v>8058</v>
      </c>
      <c r="M2830" s="40" t="s">
        <v>8058</v>
      </c>
      <c r="N2830" s="40" t="s">
        <v>8058</v>
      </c>
      <c r="O2830" s="40" t="s">
        <v>8058</v>
      </c>
      <c r="P2830" s="40" t="s">
        <v>4843</v>
      </c>
      <c r="Q2830" s="40" t="s">
        <v>8863</v>
      </c>
      <c r="R2830" s="22" t="s">
        <v>4293</v>
      </c>
      <c r="S2830" s="40"/>
    </row>
    <row r="2831" spans="1:27" x14ac:dyDescent="0.3">
      <c r="A2831" s="19">
        <v>2837</v>
      </c>
      <c r="B2831" s="185" t="s">
        <v>12</v>
      </c>
      <c r="C2831" s="185" t="s">
        <v>18</v>
      </c>
      <c r="D2831" s="22" t="s">
        <v>6681</v>
      </c>
      <c r="E2831" s="51" t="s">
        <v>5985</v>
      </c>
      <c r="F2831" s="22" t="s">
        <v>13</v>
      </c>
      <c r="G2831" s="57" t="s">
        <v>14</v>
      </c>
      <c r="H2831" s="57" t="s">
        <v>8058</v>
      </c>
      <c r="I2831" s="22" t="s">
        <v>4049</v>
      </c>
      <c r="J2831" s="22" t="s">
        <v>4049</v>
      </c>
      <c r="K2831" s="63" t="s">
        <v>4772</v>
      </c>
      <c r="L2831" s="22" t="s">
        <v>8058</v>
      </c>
      <c r="M2831" s="22" t="s">
        <v>8058</v>
      </c>
      <c r="N2831" s="22" t="s">
        <v>8058</v>
      </c>
      <c r="O2831" s="22" t="s">
        <v>8058</v>
      </c>
      <c r="P2831" s="22" t="s">
        <v>6669</v>
      </c>
      <c r="Q2831" s="22" t="s">
        <v>8868</v>
      </c>
      <c r="R2831" s="22" t="s">
        <v>6384</v>
      </c>
      <c r="S2831" s="22"/>
      <c r="T2831" s="22"/>
      <c r="U2831" s="22"/>
      <c r="V2831" s="22"/>
      <c r="W2831" s="22"/>
      <c r="X2831" s="22"/>
      <c r="Y2831" s="22"/>
      <c r="Z2831" s="22"/>
      <c r="AA2831" s="22"/>
    </row>
    <row r="2832" spans="1:27" x14ac:dyDescent="0.3">
      <c r="A2832" s="19">
        <v>2838</v>
      </c>
      <c r="B2832" s="185" t="s">
        <v>12</v>
      </c>
      <c r="C2832" s="185" t="s">
        <v>18</v>
      </c>
      <c r="D2832" s="22" t="s">
        <v>6726</v>
      </c>
      <c r="E2832" s="22" t="s">
        <v>5985</v>
      </c>
      <c r="F2832" s="22" t="s">
        <v>13</v>
      </c>
      <c r="G2832" s="57" t="s">
        <v>14</v>
      </c>
      <c r="H2832" s="57" t="s">
        <v>6727</v>
      </c>
      <c r="I2832" s="22" t="s">
        <v>8836</v>
      </c>
      <c r="J2832" s="22" t="s">
        <v>2399</v>
      </c>
      <c r="K2832" s="63" t="s">
        <v>8681</v>
      </c>
      <c r="L2832" s="22" t="s">
        <v>8058</v>
      </c>
      <c r="M2832" s="22" t="s">
        <v>6728</v>
      </c>
      <c r="N2832" s="22" t="s">
        <v>8058</v>
      </c>
      <c r="O2832" s="22" t="s">
        <v>8058</v>
      </c>
      <c r="P2832" s="22" t="s">
        <v>6696</v>
      </c>
      <c r="Q2832" s="22" t="s">
        <v>8879</v>
      </c>
      <c r="R2832" s="22" t="s">
        <v>6697</v>
      </c>
      <c r="S2832" s="22"/>
      <c r="T2832" s="22"/>
      <c r="U2832" s="22"/>
      <c r="V2832" s="22"/>
      <c r="W2832" s="22"/>
      <c r="X2832" s="22"/>
      <c r="Y2832" s="22"/>
      <c r="Z2832" s="22"/>
      <c r="AA2832" s="22"/>
    </row>
    <row r="2833" spans="1:34" x14ac:dyDescent="0.3">
      <c r="A2833" s="19">
        <v>2839</v>
      </c>
      <c r="B2833" s="185" t="s">
        <v>12</v>
      </c>
      <c r="C2833" s="185" t="s">
        <v>18</v>
      </c>
      <c r="D2833" s="22" t="s">
        <v>6729</v>
      </c>
      <c r="E2833" s="22" t="s">
        <v>5985</v>
      </c>
      <c r="F2833" s="22" t="s">
        <v>13</v>
      </c>
      <c r="G2833" s="57" t="s">
        <v>14</v>
      </c>
      <c r="H2833" s="57" t="s">
        <v>6727</v>
      </c>
      <c r="I2833" s="22" t="s">
        <v>8836</v>
      </c>
      <c r="J2833" s="22" t="s">
        <v>2399</v>
      </c>
      <c r="K2833" s="63" t="s">
        <v>8681</v>
      </c>
      <c r="L2833" s="22" t="s">
        <v>8058</v>
      </c>
      <c r="M2833" s="22" t="s">
        <v>6730</v>
      </c>
      <c r="N2833" s="22" t="s">
        <v>8058</v>
      </c>
      <c r="O2833" s="22" t="s">
        <v>8058</v>
      </c>
      <c r="P2833" s="22" t="s">
        <v>6696</v>
      </c>
      <c r="Q2833" s="22" t="s">
        <v>8879</v>
      </c>
      <c r="R2833" s="22" t="s">
        <v>6697</v>
      </c>
      <c r="S2833" s="22"/>
      <c r="T2833" s="22"/>
      <c r="U2833" s="22"/>
      <c r="V2833" s="22"/>
      <c r="W2833" s="22"/>
      <c r="X2833" s="22"/>
      <c r="Y2833" s="22"/>
      <c r="Z2833" s="22"/>
      <c r="AA2833" s="22"/>
    </row>
    <row r="2834" spans="1:34" s="20" customFormat="1" x14ac:dyDescent="0.3">
      <c r="A2834" s="19">
        <v>2840</v>
      </c>
      <c r="B2834" s="185" t="s">
        <v>12</v>
      </c>
      <c r="C2834" s="185" t="s">
        <v>18</v>
      </c>
      <c r="D2834" s="22" t="s">
        <v>6731</v>
      </c>
      <c r="E2834" s="22" t="s">
        <v>5985</v>
      </c>
      <c r="F2834" s="22" t="s">
        <v>13</v>
      </c>
      <c r="G2834" s="57" t="s">
        <v>14</v>
      </c>
      <c r="H2834" s="57" t="s">
        <v>6727</v>
      </c>
      <c r="I2834" s="22" t="s">
        <v>8836</v>
      </c>
      <c r="J2834" s="22" t="s">
        <v>2399</v>
      </c>
      <c r="K2834" s="63" t="s">
        <v>8681</v>
      </c>
      <c r="L2834" s="22" t="s">
        <v>8058</v>
      </c>
      <c r="M2834" s="22" t="s">
        <v>6732</v>
      </c>
      <c r="N2834" s="22" t="s">
        <v>8058</v>
      </c>
      <c r="O2834" s="22" t="s">
        <v>8058</v>
      </c>
      <c r="P2834" s="22" t="s">
        <v>6696</v>
      </c>
      <c r="Q2834" s="22" t="s">
        <v>8879</v>
      </c>
      <c r="R2834" s="22" t="s">
        <v>6697</v>
      </c>
      <c r="S2834" s="22"/>
      <c r="T2834" s="22"/>
      <c r="U2834" s="22"/>
      <c r="V2834" s="22"/>
      <c r="W2834" s="22"/>
      <c r="X2834" s="22"/>
      <c r="Y2834" s="22"/>
      <c r="Z2834" s="22"/>
      <c r="AA2834" s="22"/>
      <c r="AB2834" s="19"/>
      <c r="AC2834" s="19"/>
      <c r="AD2834" s="19"/>
      <c r="AE2834" s="19"/>
      <c r="AF2834" s="19"/>
      <c r="AG2834" s="19"/>
      <c r="AH2834" s="19"/>
    </row>
    <row r="2835" spans="1:34" x14ac:dyDescent="0.3">
      <c r="A2835" s="19">
        <v>2841</v>
      </c>
      <c r="B2835" s="185" t="s">
        <v>12</v>
      </c>
      <c r="C2835" s="185" t="s">
        <v>18</v>
      </c>
      <c r="D2835" s="22" t="s">
        <v>6733</v>
      </c>
      <c r="E2835" s="22" t="s">
        <v>5985</v>
      </c>
      <c r="F2835" s="22" t="s">
        <v>13</v>
      </c>
      <c r="G2835" s="57" t="s">
        <v>14</v>
      </c>
      <c r="H2835" s="57" t="s">
        <v>6727</v>
      </c>
      <c r="I2835" s="22" t="s">
        <v>8836</v>
      </c>
      <c r="J2835" s="22" t="s">
        <v>2399</v>
      </c>
      <c r="K2835" s="63" t="s">
        <v>8681</v>
      </c>
      <c r="L2835" s="22" t="s">
        <v>8058</v>
      </c>
      <c r="M2835" s="22" t="s">
        <v>6734</v>
      </c>
      <c r="N2835" s="22" t="s">
        <v>8058</v>
      </c>
      <c r="O2835" s="22" t="s">
        <v>8058</v>
      </c>
      <c r="P2835" s="22" t="s">
        <v>6696</v>
      </c>
      <c r="Q2835" s="22" t="s">
        <v>8879</v>
      </c>
      <c r="R2835" s="22" t="s">
        <v>6697</v>
      </c>
      <c r="S2835" s="22"/>
      <c r="T2835" s="22"/>
      <c r="U2835" s="22"/>
      <c r="V2835" s="22"/>
      <c r="W2835" s="22"/>
      <c r="X2835" s="22"/>
      <c r="Y2835" s="22"/>
      <c r="Z2835" s="22"/>
      <c r="AA2835" s="22"/>
    </row>
    <row r="2836" spans="1:34" x14ac:dyDescent="0.3">
      <c r="A2836" s="19">
        <v>2842</v>
      </c>
      <c r="B2836" s="185" t="s">
        <v>12</v>
      </c>
      <c r="C2836" s="185" t="s">
        <v>18</v>
      </c>
      <c r="D2836" s="22" t="s">
        <v>6735</v>
      </c>
      <c r="E2836" s="22" t="s">
        <v>5985</v>
      </c>
      <c r="F2836" s="22" t="s">
        <v>13</v>
      </c>
      <c r="G2836" s="57" t="s">
        <v>14</v>
      </c>
      <c r="H2836" s="57" t="s">
        <v>6727</v>
      </c>
      <c r="I2836" s="22" t="s">
        <v>8836</v>
      </c>
      <c r="J2836" s="22" t="s">
        <v>2399</v>
      </c>
      <c r="K2836" s="63" t="s">
        <v>8681</v>
      </c>
      <c r="L2836" s="22" t="s">
        <v>8058</v>
      </c>
      <c r="M2836" s="40" t="s">
        <v>6736</v>
      </c>
      <c r="N2836" s="22" t="s">
        <v>8058</v>
      </c>
      <c r="O2836" s="22" t="s">
        <v>8058</v>
      </c>
      <c r="P2836" s="22" t="s">
        <v>6696</v>
      </c>
      <c r="Q2836" s="22" t="s">
        <v>8879</v>
      </c>
      <c r="R2836" s="22" t="s">
        <v>6697</v>
      </c>
      <c r="S2836" s="22"/>
      <c r="T2836" s="22"/>
      <c r="U2836" s="22"/>
      <c r="V2836" s="22"/>
      <c r="W2836" s="22"/>
      <c r="X2836" s="22"/>
      <c r="Y2836" s="22"/>
      <c r="Z2836" s="22"/>
      <c r="AA2836" s="22"/>
    </row>
    <row r="2837" spans="1:34" x14ac:dyDescent="0.3">
      <c r="A2837" s="19">
        <v>2843</v>
      </c>
      <c r="B2837" s="185" t="s">
        <v>12</v>
      </c>
      <c r="C2837" s="185" t="s">
        <v>18</v>
      </c>
      <c r="D2837" s="22" t="s">
        <v>6737</v>
      </c>
      <c r="E2837" s="22" t="s">
        <v>5985</v>
      </c>
      <c r="F2837" s="22" t="s">
        <v>13</v>
      </c>
      <c r="G2837" s="57" t="s">
        <v>14</v>
      </c>
      <c r="H2837" s="57" t="s">
        <v>6727</v>
      </c>
      <c r="I2837" s="22" t="s">
        <v>8836</v>
      </c>
      <c r="J2837" s="22" t="s">
        <v>2399</v>
      </c>
      <c r="K2837" s="63" t="s">
        <v>8681</v>
      </c>
      <c r="L2837" s="22" t="s">
        <v>8058</v>
      </c>
      <c r="M2837" s="40" t="s">
        <v>6738</v>
      </c>
      <c r="N2837" s="22" t="s">
        <v>8058</v>
      </c>
      <c r="O2837" s="22" t="s">
        <v>8058</v>
      </c>
      <c r="P2837" s="22" t="s">
        <v>6696</v>
      </c>
      <c r="Q2837" s="22" t="s">
        <v>8879</v>
      </c>
      <c r="R2837" s="22" t="s">
        <v>6697</v>
      </c>
      <c r="S2837" s="22"/>
      <c r="T2837" s="22"/>
      <c r="U2837" s="22"/>
      <c r="V2837" s="22"/>
      <c r="W2837" s="22"/>
      <c r="X2837" s="22"/>
      <c r="Y2837" s="22"/>
      <c r="Z2837" s="22"/>
      <c r="AA2837" s="22"/>
    </row>
    <row r="2838" spans="1:34" x14ac:dyDescent="0.3">
      <c r="A2838" s="19">
        <v>2844</v>
      </c>
      <c r="B2838" s="185" t="s">
        <v>12</v>
      </c>
      <c r="C2838" s="185" t="s">
        <v>18</v>
      </c>
      <c r="D2838" s="22" t="s">
        <v>6739</v>
      </c>
      <c r="E2838" s="22" t="s">
        <v>5985</v>
      </c>
      <c r="F2838" s="22" t="s">
        <v>13</v>
      </c>
      <c r="G2838" s="57" t="s">
        <v>14</v>
      </c>
      <c r="H2838" s="57" t="s">
        <v>6727</v>
      </c>
      <c r="I2838" s="22" t="s">
        <v>8836</v>
      </c>
      <c r="J2838" s="22" t="s">
        <v>2399</v>
      </c>
      <c r="K2838" s="63" t="s">
        <v>8681</v>
      </c>
      <c r="L2838" s="22" t="s">
        <v>8058</v>
      </c>
      <c r="M2838" s="22" t="s">
        <v>6740</v>
      </c>
      <c r="N2838" s="22" t="s">
        <v>8058</v>
      </c>
      <c r="O2838" s="22" t="s">
        <v>8058</v>
      </c>
      <c r="P2838" s="22" t="s">
        <v>6696</v>
      </c>
      <c r="Q2838" s="22" t="s">
        <v>8879</v>
      </c>
      <c r="R2838" s="22" t="s">
        <v>6697</v>
      </c>
      <c r="S2838" s="22"/>
      <c r="T2838" s="22"/>
      <c r="U2838" s="22"/>
      <c r="V2838" s="22"/>
      <c r="W2838" s="22"/>
      <c r="X2838" s="22"/>
      <c r="Y2838" s="22"/>
      <c r="Z2838" s="22"/>
      <c r="AA2838" s="22"/>
    </row>
    <row r="2839" spans="1:34" x14ac:dyDescent="0.3">
      <c r="A2839" s="19">
        <v>2845</v>
      </c>
      <c r="B2839" s="185" t="s">
        <v>12</v>
      </c>
      <c r="C2839" s="185" t="s">
        <v>18</v>
      </c>
      <c r="D2839" s="22" t="s">
        <v>6741</v>
      </c>
      <c r="E2839" s="22" t="s">
        <v>5985</v>
      </c>
      <c r="F2839" s="22" t="s">
        <v>13</v>
      </c>
      <c r="G2839" s="57" t="s">
        <v>14</v>
      </c>
      <c r="H2839" s="57" t="s">
        <v>6727</v>
      </c>
      <c r="I2839" s="22" t="s">
        <v>8836</v>
      </c>
      <c r="J2839" s="22" t="s">
        <v>2399</v>
      </c>
      <c r="K2839" s="63" t="s">
        <v>8681</v>
      </c>
      <c r="L2839" s="22" t="s">
        <v>8058</v>
      </c>
      <c r="M2839" s="22" t="s">
        <v>6742</v>
      </c>
      <c r="N2839" s="22" t="s">
        <v>8058</v>
      </c>
      <c r="O2839" s="22" t="s">
        <v>8058</v>
      </c>
      <c r="P2839" s="22" t="s">
        <v>6696</v>
      </c>
      <c r="Q2839" s="22" t="s">
        <v>8879</v>
      </c>
      <c r="R2839" s="22" t="s">
        <v>6697</v>
      </c>
      <c r="S2839" s="22"/>
      <c r="T2839" s="22"/>
      <c r="U2839" s="22"/>
      <c r="V2839" s="22"/>
      <c r="W2839" s="22"/>
      <c r="X2839" s="22"/>
      <c r="Y2839" s="22"/>
      <c r="Z2839" s="22"/>
      <c r="AA2839" s="22"/>
    </row>
    <row r="2840" spans="1:34" x14ac:dyDescent="0.3">
      <c r="A2840" s="19">
        <v>2846</v>
      </c>
      <c r="B2840" s="185" t="s">
        <v>12</v>
      </c>
      <c r="C2840" s="185" t="s">
        <v>18</v>
      </c>
      <c r="D2840" s="22" t="s">
        <v>6743</v>
      </c>
      <c r="E2840" s="22" t="s">
        <v>5985</v>
      </c>
      <c r="F2840" s="22" t="s">
        <v>13</v>
      </c>
      <c r="G2840" s="57" t="s">
        <v>14</v>
      </c>
      <c r="H2840" s="57" t="s">
        <v>6727</v>
      </c>
      <c r="I2840" s="22" t="s">
        <v>8837</v>
      </c>
      <c r="J2840" s="22" t="s">
        <v>2399</v>
      </c>
      <c r="K2840" s="63" t="s">
        <v>8681</v>
      </c>
      <c r="L2840" s="22" t="s">
        <v>8058</v>
      </c>
      <c r="M2840" s="22" t="s">
        <v>6744</v>
      </c>
      <c r="N2840" s="22" t="s">
        <v>8058</v>
      </c>
      <c r="O2840" s="22" t="s">
        <v>8058</v>
      </c>
      <c r="P2840" s="22" t="s">
        <v>6696</v>
      </c>
      <c r="Q2840" s="22" t="s">
        <v>8879</v>
      </c>
      <c r="R2840" s="22" t="s">
        <v>6697</v>
      </c>
      <c r="S2840" s="22"/>
      <c r="T2840" s="22"/>
      <c r="U2840" s="22"/>
      <c r="V2840" s="22"/>
      <c r="W2840" s="22"/>
      <c r="X2840" s="22"/>
      <c r="Y2840" s="22"/>
      <c r="Z2840" s="22"/>
      <c r="AA2840" s="22"/>
    </row>
    <row r="2841" spans="1:34" x14ac:dyDescent="0.3">
      <c r="A2841" s="19">
        <v>2847</v>
      </c>
      <c r="B2841" s="185" t="s">
        <v>12</v>
      </c>
      <c r="C2841" s="185" t="s">
        <v>18</v>
      </c>
      <c r="D2841" s="22" t="s">
        <v>6745</v>
      </c>
      <c r="E2841" s="22" t="s">
        <v>5985</v>
      </c>
      <c r="F2841" s="22" t="s">
        <v>13</v>
      </c>
      <c r="G2841" s="57" t="s">
        <v>14</v>
      </c>
      <c r="H2841" s="57" t="s">
        <v>6727</v>
      </c>
      <c r="I2841" s="22" t="s">
        <v>8837</v>
      </c>
      <c r="J2841" s="22" t="s">
        <v>2399</v>
      </c>
      <c r="K2841" s="63" t="s">
        <v>8681</v>
      </c>
      <c r="L2841" s="22" t="s">
        <v>8058</v>
      </c>
      <c r="M2841" s="22" t="s">
        <v>6746</v>
      </c>
      <c r="N2841" s="22" t="s">
        <v>8058</v>
      </c>
      <c r="O2841" s="22" t="s">
        <v>8058</v>
      </c>
      <c r="P2841" s="22" t="s">
        <v>6696</v>
      </c>
      <c r="Q2841" s="22" t="s">
        <v>8879</v>
      </c>
      <c r="R2841" s="22" t="s">
        <v>6697</v>
      </c>
      <c r="S2841" s="22"/>
      <c r="T2841" s="22"/>
      <c r="U2841" s="22"/>
      <c r="V2841" s="22"/>
      <c r="W2841" s="22"/>
      <c r="X2841" s="22"/>
      <c r="Y2841" s="22"/>
      <c r="Z2841" s="22"/>
      <c r="AA2841" s="22"/>
    </row>
    <row r="2842" spans="1:34" x14ac:dyDescent="0.3">
      <c r="A2842" s="19">
        <v>2848</v>
      </c>
      <c r="B2842" s="185" t="s">
        <v>12</v>
      </c>
      <c r="C2842" s="185" t="s">
        <v>18</v>
      </c>
      <c r="D2842" s="22" t="s">
        <v>6747</v>
      </c>
      <c r="E2842" s="22" t="s">
        <v>5985</v>
      </c>
      <c r="F2842" s="22" t="s">
        <v>13</v>
      </c>
      <c r="G2842" s="57" t="s">
        <v>14</v>
      </c>
      <c r="H2842" s="57" t="s">
        <v>6727</v>
      </c>
      <c r="I2842" s="22" t="s">
        <v>8836</v>
      </c>
      <c r="J2842" s="22" t="s">
        <v>2399</v>
      </c>
      <c r="K2842" s="63" t="s">
        <v>8681</v>
      </c>
      <c r="L2842" s="22" t="s">
        <v>8058</v>
      </c>
      <c r="M2842" s="22" t="s">
        <v>6748</v>
      </c>
      <c r="N2842" s="22" t="s">
        <v>8058</v>
      </c>
      <c r="O2842" s="22" t="s">
        <v>8058</v>
      </c>
      <c r="P2842" s="22" t="s">
        <v>6696</v>
      </c>
      <c r="Q2842" s="22" t="s">
        <v>8879</v>
      </c>
      <c r="R2842" s="22" t="s">
        <v>6697</v>
      </c>
      <c r="S2842" s="22"/>
      <c r="T2842" s="22"/>
      <c r="U2842" s="22"/>
      <c r="V2842" s="22"/>
      <c r="W2842" s="22"/>
      <c r="X2842" s="22"/>
      <c r="Y2842" s="22"/>
      <c r="Z2842" s="22"/>
      <c r="AA2842" s="22"/>
    </row>
    <row r="2843" spans="1:34" x14ac:dyDescent="0.3">
      <c r="A2843" s="19">
        <v>2849</v>
      </c>
      <c r="B2843" s="33" t="s">
        <v>12</v>
      </c>
      <c r="C2843" s="89" t="s">
        <v>18</v>
      </c>
      <c r="D2843" s="22" t="s">
        <v>2625</v>
      </c>
      <c r="E2843" s="51" t="s">
        <v>5985</v>
      </c>
      <c r="F2843" s="19" t="s">
        <v>13</v>
      </c>
      <c r="G2843" s="52" t="s">
        <v>14</v>
      </c>
      <c r="H2843" s="52" t="s">
        <v>8881</v>
      </c>
      <c r="I2843" s="22" t="s">
        <v>4069</v>
      </c>
      <c r="J2843" s="22" t="s">
        <v>8847</v>
      </c>
      <c r="K2843" s="55" t="s">
        <v>8765</v>
      </c>
      <c r="L2843" s="19" t="s">
        <v>8058</v>
      </c>
      <c r="M2843" s="19" t="s">
        <v>2626</v>
      </c>
      <c r="N2843" s="19" t="s">
        <v>2627</v>
      </c>
      <c r="O2843" s="19" t="s">
        <v>8058</v>
      </c>
      <c r="P2843" s="19" t="s">
        <v>2337</v>
      </c>
      <c r="Q2843" s="20" t="s">
        <v>8862</v>
      </c>
      <c r="R2843" s="19" t="s">
        <v>2955</v>
      </c>
    </row>
    <row r="2844" spans="1:34" x14ac:dyDescent="0.3">
      <c r="A2844" s="19">
        <v>2850</v>
      </c>
      <c r="B2844" s="60" t="s">
        <v>12</v>
      </c>
      <c r="C2844" s="88" t="s">
        <v>18</v>
      </c>
      <c r="D2844" s="22" t="s">
        <v>4726</v>
      </c>
      <c r="E2844" s="52" t="s">
        <v>5957</v>
      </c>
      <c r="F2844" s="40" t="s">
        <v>13</v>
      </c>
      <c r="G2844" s="51" t="s">
        <v>14</v>
      </c>
      <c r="H2844" s="51" t="s">
        <v>8058</v>
      </c>
      <c r="I2844" s="51" t="s">
        <v>8634</v>
      </c>
      <c r="J2844" s="51" t="s">
        <v>918</v>
      </c>
      <c r="K2844" s="58" t="s">
        <v>8683</v>
      </c>
      <c r="L2844" s="40" t="s">
        <v>8058</v>
      </c>
      <c r="M2844" s="40" t="s">
        <v>8058</v>
      </c>
      <c r="N2844" s="40" t="s">
        <v>8058</v>
      </c>
      <c r="O2844" s="40" t="s">
        <v>8058</v>
      </c>
      <c r="P2844" s="40" t="s">
        <v>4694</v>
      </c>
      <c r="Q2844" s="40" t="s">
        <v>8863</v>
      </c>
      <c r="R2844" s="22" t="s">
        <v>4293</v>
      </c>
      <c r="S2844" s="40"/>
    </row>
    <row r="2845" spans="1:34" x14ac:dyDescent="0.3">
      <c r="A2845" s="19">
        <v>2851</v>
      </c>
      <c r="B2845" s="34" t="s">
        <v>12</v>
      </c>
      <c r="C2845" s="91" t="s">
        <v>18</v>
      </c>
      <c r="D2845" s="22" t="s">
        <v>3255</v>
      </c>
      <c r="E2845" s="51" t="s">
        <v>5985</v>
      </c>
      <c r="F2845" s="40" t="s">
        <v>13</v>
      </c>
      <c r="G2845" s="51" t="s">
        <v>14</v>
      </c>
      <c r="H2845" s="53" t="s">
        <v>8881</v>
      </c>
      <c r="I2845" s="53" t="s">
        <v>8623</v>
      </c>
      <c r="J2845" s="35" t="s">
        <v>918</v>
      </c>
      <c r="K2845" s="58" t="s">
        <v>8683</v>
      </c>
      <c r="L2845" s="19" t="s">
        <v>8058</v>
      </c>
      <c r="M2845" s="20" t="s">
        <v>3260</v>
      </c>
      <c r="N2845" s="20" t="s">
        <v>8058</v>
      </c>
      <c r="O2845" s="20" t="s">
        <v>8058</v>
      </c>
      <c r="P2845" s="20" t="s">
        <v>3061</v>
      </c>
      <c r="Q2845" s="20" t="s">
        <v>8861</v>
      </c>
      <c r="R2845" s="20" t="s">
        <v>4218</v>
      </c>
      <c r="S2845" s="20"/>
      <c r="T2845" s="20"/>
      <c r="U2845" s="20"/>
      <c r="V2845" s="20"/>
      <c r="W2845" s="20"/>
      <c r="X2845" s="20"/>
      <c r="Y2845" s="20"/>
      <c r="Z2845" s="20"/>
      <c r="AA2845" s="20"/>
    </row>
    <row r="2846" spans="1:34" x14ac:dyDescent="0.3">
      <c r="A2846" s="19">
        <v>2852</v>
      </c>
      <c r="B2846" s="34" t="s">
        <v>12</v>
      </c>
      <c r="C2846" s="89" t="s">
        <v>18</v>
      </c>
      <c r="D2846" s="22" t="s">
        <v>4251</v>
      </c>
      <c r="E2846" s="51" t="s">
        <v>5985</v>
      </c>
      <c r="F2846" s="23" t="s">
        <v>13</v>
      </c>
      <c r="G2846" s="206" t="s">
        <v>14</v>
      </c>
      <c r="H2846" s="56" t="s">
        <v>8058</v>
      </c>
      <c r="I2846" s="55" t="s">
        <v>8838</v>
      </c>
      <c r="J2846" s="55" t="s">
        <v>2399</v>
      </c>
      <c r="K2846" s="63" t="s">
        <v>8681</v>
      </c>
      <c r="L2846" s="19" t="s">
        <v>8058</v>
      </c>
      <c r="M2846" s="19" t="s">
        <v>8058</v>
      </c>
      <c r="N2846" s="19" t="s">
        <v>8058</v>
      </c>
      <c r="O2846" s="19" t="s">
        <v>8058</v>
      </c>
      <c r="P2846" s="20" t="s">
        <v>4279</v>
      </c>
      <c r="Q2846" s="20" t="s">
        <v>8890</v>
      </c>
      <c r="R2846" s="20" t="s">
        <v>4218</v>
      </c>
    </row>
    <row r="2847" spans="1:34" x14ac:dyDescent="0.3">
      <c r="A2847" s="19">
        <v>2853</v>
      </c>
      <c r="B2847" s="185" t="s">
        <v>12</v>
      </c>
      <c r="C2847" s="185" t="s">
        <v>18</v>
      </c>
      <c r="D2847" s="22" t="s">
        <v>6767</v>
      </c>
      <c r="E2847" s="52" t="s">
        <v>5957</v>
      </c>
      <c r="F2847" s="22" t="s">
        <v>13</v>
      </c>
      <c r="G2847" s="57" t="s">
        <v>14</v>
      </c>
      <c r="H2847" s="57" t="s">
        <v>6750</v>
      </c>
      <c r="I2847" s="22" t="s">
        <v>6622</v>
      </c>
      <c r="J2847" s="22" t="s">
        <v>918</v>
      </c>
      <c r="K2847" s="58" t="s">
        <v>8683</v>
      </c>
      <c r="L2847" s="19" t="s">
        <v>8058</v>
      </c>
      <c r="M2847" s="22" t="s">
        <v>8058</v>
      </c>
      <c r="N2847" s="22" t="s">
        <v>8058</v>
      </c>
      <c r="O2847" s="22" t="s">
        <v>8058</v>
      </c>
      <c r="P2847" s="22" t="s">
        <v>6751</v>
      </c>
      <c r="Q2847" s="22" t="s">
        <v>8879</v>
      </c>
      <c r="R2847" s="22" t="s">
        <v>6697</v>
      </c>
      <c r="S2847" s="22"/>
      <c r="T2847" s="22"/>
      <c r="U2847" s="22"/>
      <c r="V2847" s="22"/>
      <c r="W2847" s="22"/>
      <c r="X2847" s="22"/>
      <c r="Y2847" s="22"/>
      <c r="Z2847" s="22"/>
      <c r="AA2847" s="22"/>
    </row>
    <row r="2848" spans="1:34" x14ac:dyDescent="0.3">
      <c r="A2848" s="19">
        <v>2854</v>
      </c>
      <c r="B2848" s="34" t="s">
        <v>12</v>
      </c>
      <c r="C2848" s="88" t="s">
        <v>18</v>
      </c>
      <c r="D2848" s="22" t="s">
        <v>5257</v>
      </c>
      <c r="E2848" s="51" t="s">
        <v>5985</v>
      </c>
      <c r="F2848" s="40" t="s">
        <v>13</v>
      </c>
      <c r="G2848" s="51" t="s">
        <v>14</v>
      </c>
      <c r="H2848" s="51" t="s">
        <v>8058</v>
      </c>
      <c r="I2848" s="51" t="s">
        <v>8720</v>
      </c>
      <c r="J2848" s="51" t="s">
        <v>1856</v>
      </c>
      <c r="K2848" s="58" t="s">
        <v>8728</v>
      </c>
      <c r="L2848" s="40" t="s">
        <v>8058</v>
      </c>
      <c r="M2848" s="40" t="s">
        <v>8058</v>
      </c>
      <c r="N2848" s="40" t="s">
        <v>8058</v>
      </c>
      <c r="O2848" s="40" t="s">
        <v>8058</v>
      </c>
      <c r="P2848" s="40" t="s">
        <v>8951</v>
      </c>
      <c r="Q2848" s="40" t="s">
        <v>8863</v>
      </c>
      <c r="R2848" s="22" t="s">
        <v>4293</v>
      </c>
      <c r="S2848" s="40"/>
    </row>
    <row r="2849" spans="1:27" x14ac:dyDescent="0.3">
      <c r="A2849" s="19">
        <v>2855</v>
      </c>
      <c r="B2849" s="34" t="s">
        <v>12</v>
      </c>
      <c r="C2849" s="88" t="s">
        <v>18</v>
      </c>
      <c r="D2849" s="22" t="s">
        <v>5259</v>
      </c>
      <c r="E2849" s="51" t="s">
        <v>5985</v>
      </c>
      <c r="F2849" s="40" t="s">
        <v>13</v>
      </c>
      <c r="G2849" s="51" t="s">
        <v>14</v>
      </c>
      <c r="H2849" s="51" t="s">
        <v>8058</v>
      </c>
      <c r="I2849" s="51" t="s">
        <v>8720</v>
      </c>
      <c r="J2849" s="51" t="s">
        <v>1856</v>
      </c>
      <c r="K2849" s="58" t="s">
        <v>8728</v>
      </c>
      <c r="L2849" s="40" t="s">
        <v>8058</v>
      </c>
      <c r="M2849" s="40" t="s">
        <v>8058</v>
      </c>
      <c r="N2849" s="40" t="s">
        <v>8058</v>
      </c>
      <c r="O2849" s="40" t="s">
        <v>8058</v>
      </c>
      <c r="P2849" s="40" t="s">
        <v>8951</v>
      </c>
      <c r="Q2849" s="40" t="s">
        <v>8863</v>
      </c>
      <c r="R2849" s="22" t="s">
        <v>4293</v>
      </c>
      <c r="S2849" s="40"/>
    </row>
    <row r="2850" spans="1:27" x14ac:dyDescent="0.3">
      <c r="A2850" s="19">
        <v>2856</v>
      </c>
      <c r="B2850" s="185" t="s">
        <v>12</v>
      </c>
      <c r="C2850" s="185" t="s">
        <v>18</v>
      </c>
      <c r="D2850" s="22" t="s">
        <v>6680</v>
      </c>
      <c r="E2850" s="51" t="s">
        <v>5985</v>
      </c>
      <c r="F2850" s="22" t="s">
        <v>13</v>
      </c>
      <c r="G2850" s="57" t="s">
        <v>14</v>
      </c>
      <c r="H2850" s="57" t="s">
        <v>8058</v>
      </c>
      <c r="I2850" s="22" t="s">
        <v>4275</v>
      </c>
      <c r="J2850" s="22" t="s">
        <v>4275</v>
      </c>
      <c r="K2850" s="63" t="s">
        <v>4772</v>
      </c>
      <c r="L2850" s="22" t="s">
        <v>8058</v>
      </c>
      <c r="M2850" s="22" t="s">
        <v>8058</v>
      </c>
      <c r="N2850" s="22" t="s">
        <v>8058</v>
      </c>
      <c r="O2850" s="22" t="s">
        <v>8058</v>
      </c>
      <c r="P2850" s="22" t="s">
        <v>6669</v>
      </c>
      <c r="Q2850" s="22" t="s">
        <v>8868</v>
      </c>
      <c r="R2850" s="22" t="s">
        <v>6384</v>
      </c>
      <c r="S2850" s="22"/>
      <c r="T2850" s="22"/>
      <c r="U2850" s="22"/>
      <c r="V2850" s="22"/>
      <c r="W2850" s="22"/>
      <c r="X2850" s="22"/>
      <c r="Y2850" s="22"/>
      <c r="Z2850" s="22"/>
      <c r="AA2850" s="22"/>
    </row>
    <row r="2851" spans="1:27" x14ac:dyDescent="0.3">
      <c r="A2851" s="19">
        <v>2857</v>
      </c>
      <c r="B2851" s="185" t="s">
        <v>12</v>
      </c>
      <c r="C2851" s="185" t="s">
        <v>18</v>
      </c>
      <c r="D2851" s="22" t="s">
        <v>6677</v>
      </c>
      <c r="E2851" s="51" t="s">
        <v>6771</v>
      </c>
      <c r="F2851" s="22" t="s">
        <v>13</v>
      </c>
      <c r="G2851" s="57" t="s">
        <v>14</v>
      </c>
      <c r="H2851" s="57" t="s">
        <v>8058</v>
      </c>
      <c r="I2851" s="22" t="s">
        <v>4275</v>
      </c>
      <c r="J2851" s="22" t="s">
        <v>4275</v>
      </c>
      <c r="K2851" s="63" t="s">
        <v>4772</v>
      </c>
      <c r="L2851" s="22" t="s">
        <v>8058</v>
      </c>
      <c r="M2851" s="22" t="s">
        <v>8058</v>
      </c>
      <c r="N2851" s="22" t="s">
        <v>8058</v>
      </c>
      <c r="O2851" s="22" t="s">
        <v>8058</v>
      </c>
      <c r="P2851" s="22" t="s">
        <v>6669</v>
      </c>
      <c r="Q2851" s="22" t="s">
        <v>8868</v>
      </c>
      <c r="R2851" s="22" t="s">
        <v>6384</v>
      </c>
      <c r="S2851" s="22"/>
      <c r="T2851" s="22"/>
      <c r="U2851" s="22"/>
      <c r="V2851" s="22"/>
      <c r="W2851" s="22"/>
      <c r="X2851" s="22"/>
      <c r="Y2851" s="22"/>
      <c r="Z2851" s="22"/>
      <c r="AA2851" s="22"/>
    </row>
    <row r="2852" spans="1:27" x14ac:dyDescent="0.3">
      <c r="A2852" s="19">
        <v>2858</v>
      </c>
      <c r="B2852" s="185" t="s">
        <v>12</v>
      </c>
      <c r="C2852" s="185" t="s">
        <v>18</v>
      </c>
      <c r="D2852" s="22" t="s">
        <v>6755</v>
      </c>
      <c r="E2852" s="22" t="s">
        <v>5985</v>
      </c>
      <c r="F2852" s="22" t="s">
        <v>13</v>
      </c>
      <c r="G2852" s="57" t="s">
        <v>14</v>
      </c>
      <c r="H2852" s="57" t="s">
        <v>6750</v>
      </c>
      <c r="I2852" s="22" t="s">
        <v>6613</v>
      </c>
      <c r="J2852" s="22" t="s">
        <v>918</v>
      </c>
      <c r="K2852" s="58" t="s">
        <v>8683</v>
      </c>
      <c r="L2852" s="40" t="s">
        <v>8058</v>
      </c>
      <c r="M2852" s="22" t="s">
        <v>8058</v>
      </c>
      <c r="N2852" s="22" t="s">
        <v>8058</v>
      </c>
      <c r="O2852" s="22" t="s">
        <v>8058</v>
      </c>
      <c r="P2852" s="22" t="s">
        <v>6751</v>
      </c>
      <c r="Q2852" s="22" t="s">
        <v>8879</v>
      </c>
      <c r="R2852" s="22" t="s">
        <v>6697</v>
      </c>
      <c r="S2852" s="22"/>
      <c r="T2852" s="22"/>
      <c r="U2852" s="22"/>
      <c r="V2852" s="22"/>
      <c r="W2852" s="22"/>
      <c r="X2852" s="22"/>
      <c r="Y2852" s="22"/>
      <c r="Z2852" s="22"/>
      <c r="AA2852" s="22"/>
    </row>
    <row r="2853" spans="1:27" x14ac:dyDescent="0.3">
      <c r="A2853" s="19">
        <v>2859</v>
      </c>
      <c r="B2853" s="185" t="s">
        <v>12</v>
      </c>
      <c r="C2853" s="185" t="s">
        <v>18</v>
      </c>
      <c r="D2853" s="22" t="s">
        <v>6759</v>
      </c>
      <c r="E2853" s="22" t="s">
        <v>5985</v>
      </c>
      <c r="F2853" s="22" t="s">
        <v>13</v>
      </c>
      <c r="G2853" s="57" t="s">
        <v>14</v>
      </c>
      <c r="H2853" s="57" t="s">
        <v>6750</v>
      </c>
      <c r="I2853" s="22" t="s">
        <v>8630</v>
      </c>
      <c r="J2853" s="22" t="s">
        <v>918</v>
      </c>
      <c r="K2853" s="58" t="s">
        <v>8683</v>
      </c>
      <c r="L2853" s="40" t="s">
        <v>8058</v>
      </c>
      <c r="M2853" s="22" t="s">
        <v>8058</v>
      </c>
      <c r="N2853" s="22" t="s">
        <v>8058</v>
      </c>
      <c r="O2853" s="22" t="s">
        <v>8058</v>
      </c>
      <c r="P2853" s="22" t="s">
        <v>6751</v>
      </c>
      <c r="Q2853" s="22" t="s">
        <v>8879</v>
      </c>
      <c r="R2853" s="22" t="s">
        <v>6697</v>
      </c>
      <c r="S2853" s="22"/>
      <c r="T2853" s="22"/>
      <c r="U2853" s="22"/>
      <c r="V2853" s="22"/>
      <c r="W2853" s="22"/>
      <c r="X2853" s="22"/>
      <c r="Y2853" s="22"/>
      <c r="Z2853" s="22"/>
      <c r="AA2853" s="22"/>
    </row>
    <row r="2854" spans="1:27" x14ac:dyDescent="0.3">
      <c r="A2854" s="19">
        <v>2860</v>
      </c>
      <c r="B2854" s="185" t="s">
        <v>12</v>
      </c>
      <c r="C2854" s="185" t="s">
        <v>18</v>
      </c>
      <c r="D2854" s="22" t="s">
        <v>6761</v>
      </c>
      <c r="E2854" s="22" t="s">
        <v>5985</v>
      </c>
      <c r="F2854" s="22" t="s">
        <v>13</v>
      </c>
      <c r="G2854" s="57" t="s">
        <v>14</v>
      </c>
      <c r="H2854" s="57" t="s">
        <v>6750</v>
      </c>
      <c r="I2854" s="22" t="s">
        <v>8637</v>
      </c>
      <c r="J2854" s="22" t="s">
        <v>918</v>
      </c>
      <c r="K2854" s="58" t="s">
        <v>8683</v>
      </c>
      <c r="L2854" s="40" t="s">
        <v>8058</v>
      </c>
      <c r="M2854" s="22" t="s">
        <v>8058</v>
      </c>
      <c r="N2854" s="22" t="s">
        <v>8058</v>
      </c>
      <c r="O2854" s="22" t="s">
        <v>8058</v>
      </c>
      <c r="P2854" s="22" t="s">
        <v>6751</v>
      </c>
      <c r="Q2854" s="22" t="s">
        <v>8879</v>
      </c>
      <c r="R2854" s="22" t="s">
        <v>6697</v>
      </c>
      <c r="S2854" s="22"/>
      <c r="T2854" s="22"/>
      <c r="U2854" s="22"/>
      <c r="V2854" s="22"/>
      <c r="W2854" s="22"/>
      <c r="X2854" s="22"/>
      <c r="Y2854" s="22"/>
      <c r="Z2854" s="22"/>
      <c r="AA2854" s="22"/>
    </row>
    <row r="2855" spans="1:27" x14ac:dyDescent="0.3">
      <c r="A2855" s="19">
        <v>2861</v>
      </c>
      <c r="B2855" s="185" t="s">
        <v>12</v>
      </c>
      <c r="C2855" s="185" t="s">
        <v>18</v>
      </c>
      <c r="D2855" s="22" t="s">
        <v>6762</v>
      </c>
      <c r="E2855" s="22" t="s">
        <v>5985</v>
      </c>
      <c r="F2855" s="22" t="s">
        <v>13</v>
      </c>
      <c r="G2855" s="57" t="s">
        <v>14</v>
      </c>
      <c r="H2855" s="57" t="s">
        <v>6750</v>
      </c>
      <c r="I2855" s="22" t="s">
        <v>8637</v>
      </c>
      <c r="J2855" s="22" t="s">
        <v>918</v>
      </c>
      <c r="K2855" s="58" t="s">
        <v>8683</v>
      </c>
      <c r="L2855" s="40" t="s">
        <v>8058</v>
      </c>
      <c r="M2855" s="22" t="s">
        <v>8058</v>
      </c>
      <c r="N2855" s="22" t="s">
        <v>8058</v>
      </c>
      <c r="O2855" s="22" t="s">
        <v>8058</v>
      </c>
      <c r="P2855" s="22" t="s">
        <v>6751</v>
      </c>
      <c r="Q2855" s="22" t="s">
        <v>8879</v>
      </c>
      <c r="R2855" s="22" t="s">
        <v>6697</v>
      </c>
      <c r="S2855" s="22"/>
      <c r="T2855" s="22"/>
      <c r="U2855" s="22"/>
      <c r="V2855" s="22"/>
      <c r="W2855" s="22"/>
      <c r="X2855" s="22"/>
      <c r="Y2855" s="22"/>
      <c r="Z2855" s="22"/>
      <c r="AA2855" s="22"/>
    </row>
    <row r="2856" spans="1:27" x14ac:dyDescent="0.3">
      <c r="A2856" s="19">
        <v>2862</v>
      </c>
      <c r="B2856" s="33" t="s">
        <v>12</v>
      </c>
      <c r="C2856" s="89" t="s">
        <v>18</v>
      </c>
      <c r="D2856" s="22" t="s">
        <v>1457</v>
      </c>
      <c r="E2856" s="51" t="s">
        <v>5985</v>
      </c>
      <c r="F2856" s="19" t="s">
        <v>13</v>
      </c>
      <c r="G2856" s="52" t="s">
        <v>14</v>
      </c>
      <c r="H2856" s="52" t="s">
        <v>8863</v>
      </c>
      <c r="I2856" s="52" t="s">
        <v>1417</v>
      </c>
      <c r="J2856" s="58" t="s">
        <v>1417</v>
      </c>
      <c r="K2856" s="58" t="s">
        <v>8683</v>
      </c>
      <c r="L2856" s="19" t="s">
        <v>8058</v>
      </c>
      <c r="M2856" s="19" t="s">
        <v>1458</v>
      </c>
      <c r="N2856" s="19" t="s">
        <v>8058</v>
      </c>
      <c r="O2856" s="19" t="s">
        <v>8058</v>
      </c>
      <c r="P2856" s="19" t="s">
        <v>3001</v>
      </c>
      <c r="Q2856" s="22" t="s">
        <v>8862</v>
      </c>
      <c r="R2856" s="19" t="s">
        <v>2955</v>
      </c>
    </row>
    <row r="2857" spans="1:27" x14ac:dyDescent="0.3">
      <c r="A2857" s="19">
        <v>2863</v>
      </c>
      <c r="B2857" s="33" t="s">
        <v>12</v>
      </c>
      <c r="C2857" s="89" t="s">
        <v>18</v>
      </c>
      <c r="D2857" s="22" t="s">
        <v>1459</v>
      </c>
      <c r="E2857" s="51" t="s">
        <v>5985</v>
      </c>
      <c r="F2857" s="19" t="s">
        <v>13</v>
      </c>
      <c r="G2857" s="52" t="s">
        <v>14</v>
      </c>
      <c r="H2857" s="52" t="s">
        <v>8863</v>
      </c>
      <c r="I2857" s="52" t="s">
        <v>1417</v>
      </c>
      <c r="J2857" s="58" t="s">
        <v>1417</v>
      </c>
      <c r="K2857" s="58" t="s">
        <v>8683</v>
      </c>
      <c r="L2857" s="19" t="s">
        <v>8058</v>
      </c>
      <c r="M2857" s="19" t="s">
        <v>1460</v>
      </c>
      <c r="N2857" s="19" t="s">
        <v>8058</v>
      </c>
      <c r="O2857" s="19" t="s">
        <v>8058</v>
      </c>
      <c r="P2857" s="19" t="s">
        <v>3001</v>
      </c>
      <c r="Q2857" s="22" t="s">
        <v>8862</v>
      </c>
      <c r="R2857" s="19" t="s">
        <v>2955</v>
      </c>
    </row>
    <row r="2858" spans="1:27" x14ac:dyDescent="0.3">
      <c r="A2858" s="19">
        <v>2864</v>
      </c>
      <c r="B2858" s="33" t="s">
        <v>12</v>
      </c>
      <c r="C2858" s="89" t="s">
        <v>18</v>
      </c>
      <c r="D2858" s="22" t="s">
        <v>1453</v>
      </c>
      <c r="E2858" s="51" t="s">
        <v>5985</v>
      </c>
      <c r="F2858" s="19" t="s">
        <v>13</v>
      </c>
      <c r="G2858" s="52" t="s">
        <v>14</v>
      </c>
      <c r="H2858" s="52" t="s">
        <v>8863</v>
      </c>
      <c r="I2858" s="52" t="s">
        <v>1417</v>
      </c>
      <c r="J2858" s="58" t="s">
        <v>1417</v>
      </c>
      <c r="K2858" s="58" t="s">
        <v>8683</v>
      </c>
      <c r="L2858" s="19" t="s">
        <v>8058</v>
      </c>
      <c r="M2858" s="19" t="s">
        <v>1454</v>
      </c>
      <c r="N2858" s="19" t="s">
        <v>8058</v>
      </c>
      <c r="O2858" s="19" t="s">
        <v>8058</v>
      </c>
      <c r="P2858" s="19" t="s">
        <v>3001</v>
      </c>
      <c r="Q2858" s="22" t="s">
        <v>8862</v>
      </c>
      <c r="R2858" s="19" t="s">
        <v>2955</v>
      </c>
    </row>
    <row r="2859" spans="1:27" x14ac:dyDescent="0.3">
      <c r="A2859" s="19">
        <v>2865</v>
      </c>
      <c r="B2859" s="33" t="s">
        <v>12</v>
      </c>
      <c r="C2859" s="89" t="s">
        <v>18</v>
      </c>
      <c r="D2859" s="22" t="s">
        <v>1455</v>
      </c>
      <c r="E2859" s="51" t="s">
        <v>5985</v>
      </c>
      <c r="F2859" s="19" t="s">
        <v>13</v>
      </c>
      <c r="G2859" s="52" t="s">
        <v>14</v>
      </c>
      <c r="H2859" s="52" t="s">
        <v>8863</v>
      </c>
      <c r="I2859" s="52" t="s">
        <v>1417</v>
      </c>
      <c r="J2859" s="58" t="s">
        <v>1417</v>
      </c>
      <c r="K2859" s="58" t="s">
        <v>8683</v>
      </c>
      <c r="L2859" s="19" t="s">
        <v>8058</v>
      </c>
      <c r="M2859" s="19" t="s">
        <v>1456</v>
      </c>
      <c r="N2859" s="19" t="s">
        <v>8058</v>
      </c>
      <c r="O2859" s="19" t="s">
        <v>8058</v>
      </c>
      <c r="P2859" s="19" t="s">
        <v>3001</v>
      </c>
      <c r="Q2859" s="22" t="s">
        <v>8862</v>
      </c>
      <c r="R2859" s="19" t="s">
        <v>2955</v>
      </c>
    </row>
    <row r="2860" spans="1:27" x14ac:dyDescent="0.3">
      <c r="A2860" s="19">
        <v>2866</v>
      </c>
      <c r="B2860" s="33" t="s">
        <v>12</v>
      </c>
      <c r="C2860" s="89" t="s">
        <v>18</v>
      </c>
      <c r="D2860" s="22" t="s">
        <v>1568</v>
      </c>
      <c r="E2860" s="51" t="s">
        <v>5985</v>
      </c>
      <c r="F2860" s="19" t="s">
        <v>13</v>
      </c>
      <c r="G2860" s="52" t="s">
        <v>14</v>
      </c>
      <c r="H2860" s="52" t="s">
        <v>8870</v>
      </c>
      <c r="I2860" s="52" t="s">
        <v>918</v>
      </c>
      <c r="J2860" s="58" t="s">
        <v>918</v>
      </c>
      <c r="K2860" s="58" t="s">
        <v>8683</v>
      </c>
      <c r="L2860" s="19" t="s">
        <v>8058</v>
      </c>
      <c r="M2860" s="19" t="s">
        <v>1569</v>
      </c>
      <c r="N2860" s="19" t="s">
        <v>8058</v>
      </c>
      <c r="O2860" s="19" t="s">
        <v>8058</v>
      </c>
      <c r="P2860" s="19" t="s">
        <v>1561</v>
      </c>
      <c r="Q2860" s="20" t="s">
        <v>8862</v>
      </c>
      <c r="R2860" s="19" t="s">
        <v>2955</v>
      </c>
    </row>
    <row r="2861" spans="1:27" x14ac:dyDescent="0.3">
      <c r="A2861" s="19">
        <v>2867</v>
      </c>
      <c r="B2861" s="33" t="s">
        <v>12</v>
      </c>
      <c r="C2861" s="89" t="s">
        <v>18</v>
      </c>
      <c r="D2861" s="22" t="s">
        <v>1570</v>
      </c>
      <c r="E2861" s="51" t="s">
        <v>5985</v>
      </c>
      <c r="F2861" s="19" t="s">
        <v>13</v>
      </c>
      <c r="G2861" s="52" t="s">
        <v>14</v>
      </c>
      <c r="H2861" s="52" t="s">
        <v>8870</v>
      </c>
      <c r="I2861" s="52" t="s">
        <v>918</v>
      </c>
      <c r="J2861" s="58" t="s">
        <v>918</v>
      </c>
      <c r="K2861" s="58" t="s">
        <v>8683</v>
      </c>
      <c r="L2861" s="19" t="s">
        <v>8058</v>
      </c>
      <c r="M2861" s="19" t="s">
        <v>1571</v>
      </c>
      <c r="N2861" s="19" t="s">
        <v>8058</v>
      </c>
      <c r="O2861" s="19" t="s">
        <v>8058</v>
      </c>
      <c r="P2861" s="19" t="s">
        <v>1561</v>
      </c>
      <c r="Q2861" s="20" t="s">
        <v>8862</v>
      </c>
      <c r="R2861" s="19" t="s">
        <v>2955</v>
      </c>
    </row>
    <row r="2862" spans="1:27" x14ac:dyDescent="0.3">
      <c r="A2862" s="19">
        <v>2868</v>
      </c>
      <c r="B2862" s="33" t="s">
        <v>12</v>
      </c>
      <c r="C2862" s="89" t="s">
        <v>18</v>
      </c>
      <c r="D2862" s="22" t="s">
        <v>1572</v>
      </c>
      <c r="E2862" s="51" t="s">
        <v>5985</v>
      </c>
      <c r="F2862" s="19" t="s">
        <v>13</v>
      </c>
      <c r="G2862" s="52" t="s">
        <v>14</v>
      </c>
      <c r="H2862" s="52" t="s">
        <v>8870</v>
      </c>
      <c r="I2862" s="52" t="s">
        <v>918</v>
      </c>
      <c r="J2862" s="58" t="s">
        <v>918</v>
      </c>
      <c r="K2862" s="58" t="s">
        <v>8683</v>
      </c>
      <c r="L2862" s="19" t="s">
        <v>8058</v>
      </c>
      <c r="M2862" s="19" t="s">
        <v>1573</v>
      </c>
      <c r="N2862" s="19" t="s">
        <v>8058</v>
      </c>
      <c r="O2862" s="19" t="s">
        <v>8058</v>
      </c>
      <c r="P2862" s="19" t="s">
        <v>1561</v>
      </c>
      <c r="Q2862" s="20" t="s">
        <v>8862</v>
      </c>
      <c r="R2862" s="19" t="s">
        <v>2955</v>
      </c>
    </row>
    <row r="2863" spans="1:27" x14ac:dyDescent="0.3">
      <c r="A2863" s="19">
        <v>2869</v>
      </c>
      <c r="B2863" s="33" t="s">
        <v>12</v>
      </c>
      <c r="C2863" s="89" t="s">
        <v>18</v>
      </c>
      <c r="D2863" s="22" t="s">
        <v>1574</v>
      </c>
      <c r="E2863" s="51" t="s">
        <v>5985</v>
      </c>
      <c r="F2863" s="19" t="s">
        <v>13</v>
      </c>
      <c r="G2863" s="52" t="s">
        <v>14</v>
      </c>
      <c r="H2863" s="52" t="s">
        <v>8870</v>
      </c>
      <c r="I2863" s="52" t="s">
        <v>918</v>
      </c>
      <c r="J2863" s="58" t="s">
        <v>918</v>
      </c>
      <c r="K2863" s="58" t="s">
        <v>8683</v>
      </c>
      <c r="L2863" s="19" t="s">
        <v>8058</v>
      </c>
      <c r="M2863" s="19" t="s">
        <v>1575</v>
      </c>
      <c r="N2863" s="19" t="s">
        <v>8058</v>
      </c>
      <c r="O2863" s="19" t="s">
        <v>8058</v>
      </c>
      <c r="P2863" s="19" t="s">
        <v>1561</v>
      </c>
      <c r="Q2863" s="20" t="s">
        <v>8862</v>
      </c>
      <c r="R2863" s="19" t="s">
        <v>2955</v>
      </c>
    </row>
    <row r="2864" spans="1:27" x14ac:dyDescent="0.3">
      <c r="A2864" s="19">
        <v>2870</v>
      </c>
      <c r="B2864" s="33" t="s">
        <v>12</v>
      </c>
      <c r="C2864" s="89" t="s">
        <v>18</v>
      </c>
      <c r="D2864" s="22" t="s">
        <v>1576</v>
      </c>
      <c r="E2864" s="51" t="s">
        <v>5985</v>
      </c>
      <c r="F2864" s="19" t="s">
        <v>13</v>
      </c>
      <c r="G2864" s="52" t="s">
        <v>14</v>
      </c>
      <c r="H2864" s="52" t="s">
        <v>8870</v>
      </c>
      <c r="I2864" s="52" t="s">
        <v>918</v>
      </c>
      <c r="J2864" s="58" t="s">
        <v>918</v>
      </c>
      <c r="K2864" s="58" t="s">
        <v>8683</v>
      </c>
      <c r="L2864" s="19" t="s">
        <v>8058</v>
      </c>
      <c r="M2864" s="19" t="s">
        <v>1577</v>
      </c>
      <c r="N2864" s="19" t="s">
        <v>8058</v>
      </c>
      <c r="O2864" s="19" t="s">
        <v>8058</v>
      </c>
      <c r="P2864" s="19" t="s">
        <v>1561</v>
      </c>
      <c r="Q2864" s="20" t="s">
        <v>8862</v>
      </c>
      <c r="R2864" s="19" t="s">
        <v>2955</v>
      </c>
    </row>
    <row r="2865" spans="1:34" x14ac:dyDescent="0.3">
      <c r="A2865" s="19">
        <v>2871</v>
      </c>
      <c r="B2865" s="33" t="s">
        <v>12</v>
      </c>
      <c r="C2865" s="89" t="s">
        <v>18</v>
      </c>
      <c r="D2865" s="22" t="s">
        <v>1578</v>
      </c>
      <c r="E2865" s="51" t="s">
        <v>5985</v>
      </c>
      <c r="F2865" s="19" t="s">
        <v>13</v>
      </c>
      <c r="G2865" s="52" t="s">
        <v>14</v>
      </c>
      <c r="H2865" s="52" t="s">
        <v>8870</v>
      </c>
      <c r="I2865" s="52" t="s">
        <v>918</v>
      </c>
      <c r="J2865" s="58" t="s">
        <v>918</v>
      </c>
      <c r="K2865" s="58" t="s">
        <v>8683</v>
      </c>
      <c r="L2865" s="19" t="s">
        <v>8058</v>
      </c>
      <c r="M2865" s="19" t="s">
        <v>1579</v>
      </c>
      <c r="N2865" s="19" t="s">
        <v>8058</v>
      </c>
      <c r="O2865" s="19" t="s">
        <v>8058</v>
      </c>
      <c r="P2865" s="19" t="s">
        <v>1561</v>
      </c>
      <c r="Q2865" s="20" t="s">
        <v>8862</v>
      </c>
      <c r="R2865" s="19" t="s">
        <v>2955</v>
      </c>
    </row>
    <row r="2866" spans="1:34" x14ac:dyDescent="0.3">
      <c r="A2866" s="19">
        <v>2872</v>
      </c>
      <c r="B2866" s="33" t="s">
        <v>12</v>
      </c>
      <c r="C2866" s="89" t="s">
        <v>18</v>
      </c>
      <c r="D2866" s="22" t="s">
        <v>1580</v>
      </c>
      <c r="E2866" s="51" t="s">
        <v>5985</v>
      </c>
      <c r="F2866" s="19" t="s">
        <v>13</v>
      </c>
      <c r="G2866" s="52" t="s">
        <v>14</v>
      </c>
      <c r="H2866" s="52" t="s">
        <v>8870</v>
      </c>
      <c r="I2866" s="52" t="s">
        <v>918</v>
      </c>
      <c r="J2866" s="58" t="s">
        <v>918</v>
      </c>
      <c r="K2866" s="58" t="s">
        <v>8683</v>
      </c>
      <c r="L2866" s="19" t="s">
        <v>8058</v>
      </c>
      <c r="M2866" s="19" t="s">
        <v>1581</v>
      </c>
      <c r="N2866" s="19" t="s">
        <v>8058</v>
      </c>
      <c r="O2866" s="19" t="s">
        <v>8058</v>
      </c>
      <c r="P2866" s="19" t="s">
        <v>1561</v>
      </c>
      <c r="Q2866" s="20" t="s">
        <v>8862</v>
      </c>
      <c r="R2866" s="19" t="s">
        <v>2955</v>
      </c>
    </row>
    <row r="2867" spans="1:34" x14ac:dyDescent="0.3">
      <c r="A2867" s="19">
        <v>2873</v>
      </c>
      <c r="B2867" s="33" t="s">
        <v>12</v>
      </c>
      <c r="C2867" s="89" t="s">
        <v>18</v>
      </c>
      <c r="D2867" s="22" t="s">
        <v>1582</v>
      </c>
      <c r="E2867" s="51" t="s">
        <v>5985</v>
      </c>
      <c r="F2867" s="19" t="s">
        <v>13</v>
      </c>
      <c r="G2867" s="52" t="s">
        <v>14</v>
      </c>
      <c r="H2867" s="52" t="s">
        <v>8870</v>
      </c>
      <c r="I2867" s="52" t="s">
        <v>918</v>
      </c>
      <c r="J2867" s="58" t="s">
        <v>918</v>
      </c>
      <c r="K2867" s="58" t="s">
        <v>8683</v>
      </c>
      <c r="L2867" s="19" t="s">
        <v>8058</v>
      </c>
      <c r="M2867" s="19" t="s">
        <v>1583</v>
      </c>
      <c r="N2867" s="19" t="s">
        <v>8058</v>
      </c>
      <c r="O2867" s="19" t="s">
        <v>8058</v>
      </c>
      <c r="P2867" s="19" t="s">
        <v>1561</v>
      </c>
      <c r="Q2867" s="20" t="s">
        <v>8862</v>
      </c>
      <c r="R2867" s="19" t="s">
        <v>2955</v>
      </c>
      <c r="AB2867" s="20"/>
      <c r="AC2867" s="20"/>
      <c r="AD2867" s="20"/>
      <c r="AE2867" s="20"/>
      <c r="AF2867" s="20"/>
      <c r="AG2867" s="20"/>
      <c r="AH2867" s="20"/>
    </row>
    <row r="2868" spans="1:34" x14ac:dyDescent="0.3">
      <c r="A2868" s="19">
        <v>2874</v>
      </c>
      <c r="B2868" s="33" t="s">
        <v>12</v>
      </c>
      <c r="C2868" s="89" t="s">
        <v>18</v>
      </c>
      <c r="D2868" s="22" t="s">
        <v>1584</v>
      </c>
      <c r="E2868" s="51" t="s">
        <v>5985</v>
      </c>
      <c r="F2868" s="19" t="s">
        <v>13</v>
      </c>
      <c r="G2868" s="52" t="s">
        <v>14</v>
      </c>
      <c r="H2868" s="52" t="s">
        <v>8870</v>
      </c>
      <c r="I2868" s="52" t="s">
        <v>918</v>
      </c>
      <c r="J2868" s="58" t="s">
        <v>918</v>
      </c>
      <c r="K2868" s="58" t="s">
        <v>8683</v>
      </c>
      <c r="L2868" s="19" t="s">
        <v>8058</v>
      </c>
      <c r="M2868" s="19" t="s">
        <v>1585</v>
      </c>
      <c r="N2868" s="19" t="s">
        <v>8058</v>
      </c>
      <c r="O2868" s="19" t="s">
        <v>8058</v>
      </c>
      <c r="P2868" s="19" t="s">
        <v>1561</v>
      </c>
      <c r="Q2868" s="20" t="s">
        <v>8862</v>
      </c>
      <c r="R2868" s="19" t="s">
        <v>2955</v>
      </c>
    </row>
    <row r="2869" spans="1:34" x14ac:dyDescent="0.3">
      <c r="A2869" s="19">
        <v>2875</v>
      </c>
      <c r="B2869" s="33" t="s">
        <v>12</v>
      </c>
      <c r="C2869" s="89" t="s">
        <v>18</v>
      </c>
      <c r="D2869" s="22" t="s">
        <v>1586</v>
      </c>
      <c r="E2869" s="51" t="s">
        <v>5985</v>
      </c>
      <c r="F2869" s="19" t="s">
        <v>13</v>
      </c>
      <c r="G2869" s="52" t="s">
        <v>14</v>
      </c>
      <c r="H2869" s="52" t="s">
        <v>8870</v>
      </c>
      <c r="I2869" s="52" t="s">
        <v>918</v>
      </c>
      <c r="J2869" s="58" t="s">
        <v>918</v>
      </c>
      <c r="K2869" s="58" t="s">
        <v>8683</v>
      </c>
      <c r="L2869" s="19" t="s">
        <v>8058</v>
      </c>
      <c r="M2869" s="19" t="s">
        <v>1587</v>
      </c>
      <c r="N2869" s="19" t="s">
        <v>8058</v>
      </c>
      <c r="O2869" s="19" t="s">
        <v>8058</v>
      </c>
      <c r="P2869" s="19" t="s">
        <v>1561</v>
      </c>
      <c r="Q2869" s="20" t="s">
        <v>8862</v>
      </c>
      <c r="R2869" s="19" t="s">
        <v>2955</v>
      </c>
    </row>
    <row r="2870" spans="1:34" x14ac:dyDescent="0.3">
      <c r="A2870" s="19">
        <v>2876</v>
      </c>
      <c r="B2870" s="33" t="s">
        <v>12</v>
      </c>
      <c r="C2870" s="89" t="s">
        <v>18</v>
      </c>
      <c r="D2870" s="22" t="s">
        <v>1588</v>
      </c>
      <c r="E2870" s="51" t="s">
        <v>5985</v>
      </c>
      <c r="F2870" s="19" t="s">
        <v>13</v>
      </c>
      <c r="G2870" s="52" t="s">
        <v>14</v>
      </c>
      <c r="H2870" s="52" t="s">
        <v>8870</v>
      </c>
      <c r="I2870" s="52" t="s">
        <v>918</v>
      </c>
      <c r="J2870" s="58" t="s">
        <v>918</v>
      </c>
      <c r="K2870" s="58" t="s">
        <v>8683</v>
      </c>
      <c r="L2870" s="19" t="s">
        <v>8058</v>
      </c>
      <c r="M2870" s="19" t="s">
        <v>1589</v>
      </c>
      <c r="N2870" s="19" t="s">
        <v>8058</v>
      </c>
      <c r="O2870" s="19" t="s">
        <v>8058</v>
      </c>
      <c r="P2870" s="19" t="s">
        <v>1561</v>
      </c>
      <c r="Q2870" s="20" t="s">
        <v>8862</v>
      </c>
      <c r="R2870" s="19" t="s">
        <v>2955</v>
      </c>
    </row>
    <row r="2871" spans="1:34" x14ac:dyDescent="0.3">
      <c r="A2871" s="19">
        <v>2877</v>
      </c>
      <c r="B2871" s="33" t="s">
        <v>12</v>
      </c>
      <c r="C2871" s="89" t="s">
        <v>18</v>
      </c>
      <c r="D2871" s="22" t="s">
        <v>1590</v>
      </c>
      <c r="E2871" s="51" t="s">
        <v>5985</v>
      </c>
      <c r="F2871" s="19" t="s">
        <v>13</v>
      </c>
      <c r="G2871" s="52" t="s">
        <v>14</v>
      </c>
      <c r="H2871" s="52" t="s">
        <v>8870</v>
      </c>
      <c r="I2871" s="52" t="s">
        <v>918</v>
      </c>
      <c r="J2871" s="58" t="s">
        <v>918</v>
      </c>
      <c r="K2871" s="58" t="s">
        <v>8683</v>
      </c>
      <c r="L2871" s="19" t="s">
        <v>8058</v>
      </c>
      <c r="M2871" s="19" t="s">
        <v>1591</v>
      </c>
      <c r="N2871" s="19" t="s">
        <v>8058</v>
      </c>
      <c r="O2871" s="19" t="s">
        <v>8058</v>
      </c>
      <c r="P2871" s="19" t="s">
        <v>1561</v>
      </c>
      <c r="Q2871" s="20" t="s">
        <v>8862</v>
      </c>
      <c r="R2871" s="19" t="s">
        <v>2955</v>
      </c>
    </row>
    <row r="2872" spans="1:34" x14ac:dyDescent="0.3">
      <c r="A2872" s="19">
        <v>2878</v>
      </c>
      <c r="B2872" s="33" t="s">
        <v>12</v>
      </c>
      <c r="C2872" s="89" t="s">
        <v>18</v>
      </c>
      <c r="D2872" s="22" t="s">
        <v>1592</v>
      </c>
      <c r="E2872" s="51" t="s">
        <v>5985</v>
      </c>
      <c r="F2872" s="19" t="s">
        <v>13</v>
      </c>
      <c r="G2872" s="52" t="s">
        <v>14</v>
      </c>
      <c r="H2872" s="52" t="s">
        <v>8870</v>
      </c>
      <c r="I2872" s="52" t="s">
        <v>918</v>
      </c>
      <c r="J2872" s="58" t="s">
        <v>918</v>
      </c>
      <c r="K2872" s="58" t="s">
        <v>8683</v>
      </c>
      <c r="L2872" s="19" t="s">
        <v>8058</v>
      </c>
      <c r="M2872" s="19" t="s">
        <v>1593</v>
      </c>
      <c r="N2872" s="19" t="s">
        <v>8058</v>
      </c>
      <c r="O2872" s="19" t="s">
        <v>8058</v>
      </c>
      <c r="P2872" s="19" t="s">
        <v>1561</v>
      </c>
      <c r="Q2872" s="20" t="s">
        <v>8862</v>
      </c>
      <c r="R2872" s="19" t="s">
        <v>2955</v>
      </c>
    </row>
    <row r="2873" spans="1:34" x14ac:dyDescent="0.3">
      <c r="A2873" s="19">
        <v>2879</v>
      </c>
      <c r="B2873" s="33" t="s">
        <v>12</v>
      </c>
      <c r="C2873" s="89" t="s">
        <v>18</v>
      </c>
      <c r="D2873" s="22" t="s">
        <v>1594</v>
      </c>
      <c r="E2873" s="51" t="s">
        <v>5985</v>
      </c>
      <c r="F2873" s="19" t="s">
        <v>13</v>
      </c>
      <c r="G2873" s="52" t="s">
        <v>14</v>
      </c>
      <c r="H2873" s="52" t="s">
        <v>8870</v>
      </c>
      <c r="I2873" s="52" t="s">
        <v>918</v>
      </c>
      <c r="J2873" s="58" t="s">
        <v>918</v>
      </c>
      <c r="K2873" s="58" t="s">
        <v>8683</v>
      </c>
      <c r="L2873" s="19" t="s">
        <v>8058</v>
      </c>
      <c r="M2873" s="19" t="s">
        <v>1595</v>
      </c>
      <c r="N2873" s="19" t="s">
        <v>8058</v>
      </c>
      <c r="O2873" s="19" t="s">
        <v>8058</v>
      </c>
      <c r="P2873" s="19" t="s">
        <v>1561</v>
      </c>
      <c r="Q2873" s="20" t="s">
        <v>8862</v>
      </c>
      <c r="R2873" s="19" t="s">
        <v>2955</v>
      </c>
    </row>
    <row r="2874" spans="1:34" x14ac:dyDescent="0.3">
      <c r="A2874" s="19">
        <v>2880</v>
      </c>
      <c r="B2874" s="33" t="s">
        <v>12</v>
      </c>
      <c r="C2874" s="89" t="s">
        <v>18</v>
      </c>
      <c r="D2874" s="22" t="s">
        <v>1596</v>
      </c>
      <c r="E2874" s="51" t="s">
        <v>5985</v>
      </c>
      <c r="F2874" s="19" t="s">
        <v>13</v>
      </c>
      <c r="G2874" s="52" t="s">
        <v>14</v>
      </c>
      <c r="H2874" s="52" t="s">
        <v>8870</v>
      </c>
      <c r="I2874" s="52" t="s">
        <v>918</v>
      </c>
      <c r="J2874" s="58" t="s">
        <v>918</v>
      </c>
      <c r="K2874" s="58" t="s">
        <v>8683</v>
      </c>
      <c r="L2874" s="19" t="s">
        <v>8058</v>
      </c>
      <c r="M2874" s="19" t="s">
        <v>1597</v>
      </c>
      <c r="N2874" s="19" t="s">
        <v>8058</v>
      </c>
      <c r="O2874" s="19" t="s">
        <v>8058</v>
      </c>
      <c r="P2874" s="19" t="s">
        <v>1561</v>
      </c>
      <c r="Q2874" s="20" t="s">
        <v>8862</v>
      </c>
      <c r="R2874" s="19" t="s">
        <v>2955</v>
      </c>
    </row>
    <row r="2875" spans="1:34" x14ac:dyDescent="0.3">
      <c r="A2875" s="19">
        <v>2881</v>
      </c>
      <c r="B2875" s="33" t="s">
        <v>12</v>
      </c>
      <c r="C2875" s="89" t="s">
        <v>18</v>
      </c>
      <c r="D2875" s="22" t="s">
        <v>1598</v>
      </c>
      <c r="E2875" s="51" t="s">
        <v>5985</v>
      </c>
      <c r="F2875" s="19" t="s">
        <v>13</v>
      </c>
      <c r="G2875" s="52" t="s">
        <v>14</v>
      </c>
      <c r="H2875" s="52" t="s">
        <v>8870</v>
      </c>
      <c r="I2875" s="52" t="s">
        <v>918</v>
      </c>
      <c r="J2875" s="58" t="s">
        <v>918</v>
      </c>
      <c r="K2875" s="58" t="s">
        <v>8683</v>
      </c>
      <c r="L2875" s="19" t="s">
        <v>8058</v>
      </c>
      <c r="M2875" s="19" t="s">
        <v>1599</v>
      </c>
      <c r="N2875" s="19" t="s">
        <v>8058</v>
      </c>
      <c r="O2875" s="19" t="s">
        <v>8058</v>
      </c>
      <c r="P2875" s="19" t="s">
        <v>1561</v>
      </c>
      <c r="Q2875" s="20" t="s">
        <v>8862</v>
      </c>
      <c r="R2875" s="19" t="s">
        <v>2955</v>
      </c>
    </row>
    <row r="2876" spans="1:34" x14ac:dyDescent="0.3">
      <c r="A2876" s="19">
        <v>2882</v>
      </c>
      <c r="B2876" s="33" t="s">
        <v>12</v>
      </c>
      <c r="C2876" s="89" t="s">
        <v>18</v>
      </c>
      <c r="D2876" s="22" t="s">
        <v>1600</v>
      </c>
      <c r="E2876" s="51" t="s">
        <v>5985</v>
      </c>
      <c r="F2876" s="19" t="s">
        <v>13</v>
      </c>
      <c r="G2876" s="52" t="s">
        <v>14</v>
      </c>
      <c r="H2876" s="52" t="s">
        <v>8870</v>
      </c>
      <c r="I2876" s="52" t="s">
        <v>918</v>
      </c>
      <c r="J2876" s="58" t="s">
        <v>918</v>
      </c>
      <c r="K2876" s="58" t="s">
        <v>8683</v>
      </c>
      <c r="L2876" s="19" t="s">
        <v>8058</v>
      </c>
      <c r="M2876" s="19" t="s">
        <v>1601</v>
      </c>
      <c r="N2876" s="19" t="s">
        <v>8058</v>
      </c>
      <c r="O2876" s="19" t="s">
        <v>8058</v>
      </c>
      <c r="P2876" s="19" t="s">
        <v>1561</v>
      </c>
      <c r="Q2876" s="20" t="s">
        <v>8862</v>
      </c>
      <c r="R2876" s="19" t="s">
        <v>2955</v>
      </c>
    </row>
    <row r="2877" spans="1:34" x14ac:dyDescent="0.3">
      <c r="A2877" s="19">
        <v>2883</v>
      </c>
      <c r="B2877" s="33" t="s">
        <v>12</v>
      </c>
      <c r="C2877" s="89" t="s">
        <v>18</v>
      </c>
      <c r="D2877" s="22" t="s">
        <v>1602</v>
      </c>
      <c r="E2877" s="51" t="s">
        <v>5985</v>
      </c>
      <c r="F2877" s="19" t="s">
        <v>13</v>
      </c>
      <c r="G2877" s="52" t="s">
        <v>14</v>
      </c>
      <c r="H2877" s="52" t="s">
        <v>8870</v>
      </c>
      <c r="I2877" s="52" t="s">
        <v>918</v>
      </c>
      <c r="J2877" s="58" t="s">
        <v>918</v>
      </c>
      <c r="K2877" s="58" t="s">
        <v>8683</v>
      </c>
      <c r="L2877" s="19" t="s">
        <v>8058</v>
      </c>
      <c r="M2877" s="19" t="s">
        <v>1603</v>
      </c>
      <c r="N2877" s="19" t="s">
        <v>8058</v>
      </c>
      <c r="O2877" s="19" t="s">
        <v>8058</v>
      </c>
      <c r="P2877" s="19" t="s">
        <v>1561</v>
      </c>
      <c r="Q2877" s="20" t="s">
        <v>8862</v>
      </c>
      <c r="R2877" s="19" t="s">
        <v>2955</v>
      </c>
    </row>
    <row r="2878" spans="1:34" x14ac:dyDescent="0.3">
      <c r="A2878" s="19">
        <v>2884</v>
      </c>
      <c r="B2878" s="33" t="s">
        <v>12</v>
      </c>
      <c r="C2878" s="89" t="s">
        <v>18</v>
      </c>
      <c r="D2878" s="22" t="s">
        <v>1604</v>
      </c>
      <c r="E2878" s="51" t="s">
        <v>5985</v>
      </c>
      <c r="F2878" s="19" t="s">
        <v>13</v>
      </c>
      <c r="G2878" s="52" t="s">
        <v>14</v>
      </c>
      <c r="H2878" s="52" t="s">
        <v>8870</v>
      </c>
      <c r="I2878" s="52" t="s">
        <v>918</v>
      </c>
      <c r="J2878" s="58" t="s">
        <v>918</v>
      </c>
      <c r="K2878" s="58" t="s">
        <v>8683</v>
      </c>
      <c r="L2878" s="19" t="s">
        <v>8058</v>
      </c>
      <c r="M2878" s="19" t="s">
        <v>1605</v>
      </c>
      <c r="N2878" s="19" t="s">
        <v>8058</v>
      </c>
      <c r="O2878" s="19" t="s">
        <v>8058</v>
      </c>
      <c r="P2878" s="19" t="s">
        <v>1561</v>
      </c>
      <c r="Q2878" s="20" t="s">
        <v>8862</v>
      </c>
      <c r="R2878" s="19" t="s">
        <v>2955</v>
      </c>
    </row>
    <row r="2879" spans="1:34" x14ac:dyDescent="0.3">
      <c r="A2879" s="19">
        <v>2885</v>
      </c>
      <c r="B2879" s="33" t="s">
        <v>12</v>
      </c>
      <c r="C2879" s="89" t="s">
        <v>18</v>
      </c>
      <c r="D2879" s="22" t="s">
        <v>1606</v>
      </c>
      <c r="E2879" s="51" t="s">
        <v>5985</v>
      </c>
      <c r="F2879" s="19" t="s">
        <v>13</v>
      </c>
      <c r="G2879" s="52" t="s">
        <v>14</v>
      </c>
      <c r="H2879" s="52" t="s">
        <v>8870</v>
      </c>
      <c r="I2879" s="52" t="s">
        <v>918</v>
      </c>
      <c r="J2879" s="58" t="s">
        <v>918</v>
      </c>
      <c r="K2879" s="58" t="s">
        <v>8683</v>
      </c>
      <c r="L2879" s="19" t="s">
        <v>8058</v>
      </c>
      <c r="M2879" s="19" t="s">
        <v>1607</v>
      </c>
      <c r="N2879" s="19" t="s">
        <v>8058</v>
      </c>
      <c r="O2879" s="19" t="s">
        <v>8058</v>
      </c>
      <c r="P2879" s="19" t="s">
        <v>1561</v>
      </c>
      <c r="Q2879" s="20" t="s">
        <v>8862</v>
      </c>
      <c r="R2879" s="19" t="s">
        <v>2955</v>
      </c>
    </row>
    <row r="2880" spans="1:34" x14ac:dyDescent="0.3">
      <c r="A2880" s="19">
        <v>2886</v>
      </c>
      <c r="B2880" s="33" t="s">
        <v>12</v>
      </c>
      <c r="C2880" s="89" t="s">
        <v>18</v>
      </c>
      <c r="D2880" s="22" t="s">
        <v>1608</v>
      </c>
      <c r="E2880" s="51" t="s">
        <v>5985</v>
      </c>
      <c r="F2880" s="19" t="s">
        <v>13</v>
      </c>
      <c r="G2880" s="52" t="s">
        <v>14</v>
      </c>
      <c r="H2880" s="52" t="s">
        <v>8870</v>
      </c>
      <c r="I2880" s="52" t="s">
        <v>918</v>
      </c>
      <c r="J2880" s="58" t="s">
        <v>918</v>
      </c>
      <c r="K2880" s="58" t="s">
        <v>8683</v>
      </c>
      <c r="L2880" s="19" t="s">
        <v>8058</v>
      </c>
      <c r="M2880" s="19" t="s">
        <v>1609</v>
      </c>
      <c r="N2880" s="19" t="s">
        <v>8058</v>
      </c>
      <c r="O2880" s="19" t="s">
        <v>8058</v>
      </c>
      <c r="P2880" s="19" t="s">
        <v>1561</v>
      </c>
      <c r="Q2880" s="20" t="s">
        <v>8862</v>
      </c>
      <c r="R2880" s="19" t="s">
        <v>2955</v>
      </c>
    </row>
    <row r="2881" spans="1:18" x14ac:dyDescent="0.3">
      <c r="A2881" s="19">
        <v>2887</v>
      </c>
      <c r="B2881" s="33" t="s">
        <v>12</v>
      </c>
      <c r="C2881" s="89" t="s">
        <v>18</v>
      </c>
      <c r="D2881" s="22" t="s">
        <v>1610</v>
      </c>
      <c r="E2881" s="51" t="s">
        <v>5985</v>
      </c>
      <c r="F2881" s="19" t="s">
        <v>13</v>
      </c>
      <c r="G2881" s="52" t="s">
        <v>14</v>
      </c>
      <c r="H2881" s="52" t="s">
        <v>8870</v>
      </c>
      <c r="I2881" s="52" t="s">
        <v>918</v>
      </c>
      <c r="J2881" s="58" t="s">
        <v>918</v>
      </c>
      <c r="K2881" s="58" t="s">
        <v>8683</v>
      </c>
      <c r="L2881" s="19" t="s">
        <v>8058</v>
      </c>
      <c r="M2881" s="19" t="s">
        <v>1611</v>
      </c>
      <c r="N2881" s="19" t="s">
        <v>8058</v>
      </c>
      <c r="O2881" s="19" t="s">
        <v>8058</v>
      </c>
      <c r="P2881" s="19" t="s">
        <v>1561</v>
      </c>
      <c r="Q2881" s="20" t="s">
        <v>8862</v>
      </c>
      <c r="R2881" s="19" t="s">
        <v>2955</v>
      </c>
    </row>
    <row r="2882" spans="1:18" x14ac:dyDescent="0.3">
      <c r="A2882" s="19">
        <v>2888</v>
      </c>
      <c r="B2882" s="33" t="s">
        <v>12</v>
      </c>
      <c r="C2882" s="89" t="s">
        <v>18</v>
      </c>
      <c r="D2882" s="22" t="s">
        <v>1612</v>
      </c>
      <c r="E2882" s="51" t="s">
        <v>5985</v>
      </c>
      <c r="F2882" s="19" t="s">
        <v>13</v>
      </c>
      <c r="G2882" s="52" t="s">
        <v>14</v>
      </c>
      <c r="H2882" s="52" t="s">
        <v>8870</v>
      </c>
      <c r="I2882" s="52" t="s">
        <v>918</v>
      </c>
      <c r="J2882" s="58" t="s">
        <v>918</v>
      </c>
      <c r="K2882" s="58" t="s">
        <v>8683</v>
      </c>
      <c r="L2882" s="19" t="s">
        <v>8058</v>
      </c>
      <c r="M2882" s="19" t="s">
        <v>1613</v>
      </c>
      <c r="N2882" s="19" t="s">
        <v>8058</v>
      </c>
      <c r="O2882" s="19" t="s">
        <v>8058</v>
      </c>
      <c r="P2882" s="19" t="s">
        <v>1561</v>
      </c>
      <c r="Q2882" s="20" t="s">
        <v>8862</v>
      </c>
      <c r="R2882" s="19" t="s">
        <v>2955</v>
      </c>
    </row>
    <row r="2883" spans="1:18" x14ac:dyDescent="0.3">
      <c r="A2883" s="19">
        <v>2889</v>
      </c>
      <c r="B2883" s="33" t="s">
        <v>12</v>
      </c>
      <c r="C2883" s="89" t="s">
        <v>18</v>
      </c>
      <c r="D2883" s="22" t="s">
        <v>1614</v>
      </c>
      <c r="E2883" s="51" t="s">
        <v>5985</v>
      </c>
      <c r="F2883" s="19" t="s">
        <v>13</v>
      </c>
      <c r="G2883" s="52" t="s">
        <v>14</v>
      </c>
      <c r="H2883" s="52" t="s">
        <v>8870</v>
      </c>
      <c r="I2883" s="52" t="s">
        <v>918</v>
      </c>
      <c r="J2883" s="58" t="s">
        <v>918</v>
      </c>
      <c r="K2883" s="58" t="s">
        <v>8683</v>
      </c>
      <c r="L2883" s="19" t="s">
        <v>8058</v>
      </c>
      <c r="M2883" s="19" t="s">
        <v>1615</v>
      </c>
      <c r="N2883" s="19" t="s">
        <v>8058</v>
      </c>
      <c r="O2883" s="19" t="s">
        <v>8058</v>
      </c>
      <c r="P2883" s="19" t="s">
        <v>1561</v>
      </c>
      <c r="Q2883" s="20" t="s">
        <v>8862</v>
      </c>
      <c r="R2883" s="19" t="s">
        <v>2955</v>
      </c>
    </row>
    <row r="2884" spans="1:18" x14ac:dyDescent="0.3">
      <c r="A2884" s="19">
        <v>2890</v>
      </c>
      <c r="B2884" s="33" t="s">
        <v>12</v>
      </c>
      <c r="C2884" s="89" t="s">
        <v>18</v>
      </c>
      <c r="D2884" s="22" t="s">
        <v>1616</v>
      </c>
      <c r="E2884" s="51" t="s">
        <v>5985</v>
      </c>
      <c r="F2884" s="19" t="s">
        <v>13</v>
      </c>
      <c r="G2884" s="52" t="s">
        <v>14</v>
      </c>
      <c r="H2884" s="52" t="s">
        <v>8870</v>
      </c>
      <c r="I2884" s="52" t="s">
        <v>918</v>
      </c>
      <c r="J2884" s="58" t="s">
        <v>918</v>
      </c>
      <c r="K2884" s="58" t="s">
        <v>8683</v>
      </c>
      <c r="L2884" s="19" t="s">
        <v>8058</v>
      </c>
      <c r="M2884" s="19" t="s">
        <v>1617</v>
      </c>
      <c r="N2884" s="19" t="s">
        <v>8058</v>
      </c>
      <c r="O2884" s="19" t="s">
        <v>8058</v>
      </c>
      <c r="P2884" s="19" t="s">
        <v>1561</v>
      </c>
      <c r="Q2884" s="20" t="s">
        <v>8862</v>
      </c>
      <c r="R2884" s="19" t="s">
        <v>2955</v>
      </c>
    </row>
    <row r="2885" spans="1:18" x14ac:dyDescent="0.3">
      <c r="A2885" s="19">
        <v>2891</v>
      </c>
      <c r="B2885" s="33" t="s">
        <v>12</v>
      </c>
      <c r="C2885" s="89" t="s">
        <v>18</v>
      </c>
      <c r="D2885" s="22" t="s">
        <v>1618</v>
      </c>
      <c r="E2885" s="51" t="s">
        <v>5985</v>
      </c>
      <c r="F2885" s="19" t="s">
        <v>13</v>
      </c>
      <c r="G2885" s="52" t="s">
        <v>14</v>
      </c>
      <c r="H2885" s="52" t="s">
        <v>8870</v>
      </c>
      <c r="I2885" s="52" t="s">
        <v>918</v>
      </c>
      <c r="J2885" s="58" t="s">
        <v>918</v>
      </c>
      <c r="K2885" s="58" t="s">
        <v>8683</v>
      </c>
      <c r="L2885" s="19" t="s">
        <v>8058</v>
      </c>
      <c r="M2885" s="19" t="s">
        <v>1619</v>
      </c>
      <c r="N2885" s="19" t="s">
        <v>8058</v>
      </c>
      <c r="O2885" s="19" t="s">
        <v>8058</v>
      </c>
      <c r="P2885" s="19" t="s">
        <v>1561</v>
      </c>
      <c r="Q2885" s="20" t="s">
        <v>8862</v>
      </c>
      <c r="R2885" s="19" t="s">
        <v>2955</v>
      </c>
    </row>
    <row r="2886" spans="1:18" x14ac:dyDescent="0.3">
      <c r="A2886" s="19">
        <v>2892</v>
      </c>
      <c r="B2886" s="33" t="s">
        <v>12</v>
      </c>
      <c r="C2886" s="89" t="s">
        <v>18</v>
      </c>
      <c r="D2886" s="22" t="s">
        <v>1620</v>
      </c>
      <c r="E2886" s="51" t="s">
        <v>5985</v>
      </c>
      <c r="F2886" s="19" t="s">
        <v>13</v>
      </c>
      <c r="G2886" s="52" t="s">
        <v>14</v>
      </c>
      <c r="H2886" s="52" t="s">
        <v>8870</v>
      </c>
      <c r="I2886" s="52" t="s">
        <v>918</v>
      </c>
      <c r="J2886" s="58" t="s">
        <v>918</v>
      </c>
      <c r="K2886" s="58" t="s">
        <v>8683</v>
      </c>
      <c r="L2886" s="19" t="s">
        <v>8058</v>
      </c>
      <c r="M2886" s="19" t="s">
        <v>1621</v>
      </c>
      <c r="N2886" s="19" t="s">
        <v>8058</v>
      </c>
      <c r="O2886" s="19" t="s">
        <v>8058</v>
      </c>
      <c r="P2886" s="19" t="s">
        <v>1561</v>
      </c>
      <c r="Q2886" s="20" t="s">
        <v>8862</v>
      </c>
      <c r="R2886" s="19" t="s">
        <v>2955</v>
      </c>
    </row>
    <row r="2887" spans="1:18" x14ac:dyDescent="0.3">
      <c r="A2887" s="19">
        <v>2893</v>
      </c>
      <c r="B2887" s="33" t="s">
        <v>12</v>
      </c>
      <c r="C2887" s="89" t="s">
        <v>18</v>
      </c>
      <c r="D2887" s="22" t="s">
        <v>1622</v>
      </c>
      <c r="E2887" s="51" t="s">
        <v>5985</v>
      </c>
      <c r="F2887" s="19" t="s">
        <v>13</v>
      </c>
      <c r="G2887" s="52" t="s">
        <v>14</v>
      </c>
      <c r="H2887" s="52" t="s">
        <v>8870</v>
      </c>
      <c r="I2887" s="52" t="s">
        <v>918</v>
      </c>
      <c r="J2887" s="58" t="s">
        <v>918</v>
      </c>
      <c r="K2887" s="58" t="s">
        <v>8683</v>
      </c>
      <c r="L2887" s="19" t="s">
        <v>8058</v>
      </c>
      <c r="M2887" s="19" t="s">
        <v>1623</v>
      </c>
      <c r="N2887" s="19" t="s">
        <v>8058</v>
      </c>
      <c r="O2887" s="19" t="s">
        <v>8058</v>
      </c>
      <c r="P2887" s="19" t="s">
        <v>1561</v>
      </c>
      <c r="Q2887" s="20" t="s">
        <v>8862</v>
      </c>
      <c r="R2887" s="19" t="s">
        <v>2955</v>
      </c>
    </row>
    <row r="2888" spans="1:18" x14ac:dyDescent="0.3">
      <c r="A2888" s="19">
        <v>2894</v>
      </c>
      <c r="B2888" s="33" t="s">
        <v>12</v>
      </c>
      <c r="C2888" s="89" t="s">
        <v>18</v>
      </c>
      <c r="D2888" s="22" t="s">
        <v>1624</v>
      </c>
      <c r="E2888" s="51" t="s">
        <v>5985</v>
      </c>
      <c r="F2888" s="19" t="s">
        <v>13</v>
      </c>
      <c r="G2888" s="52" t="s">
        <v>14</v>
      </c>
      <c r="H2888" s="52" t="s">
        <v>8870</v>
      </c>
      <c r="I2888" s="52" t="s">
        <v>918</v>
      </c>
      <c r="J2888" s="58" t="s">
        <v>918</v>
      </c>
      <c r="K2888" s="58" t="s">
        <v>8683</v>
      </c>
      <c r="L2888" s="19" t="s">
        <v>8058</v>
      </c>
      <c r="M2888" s="19" t="s">
        <v>1625</v>
      </c>
      <c r="N2888" s="19" t="s">
        <v>8058</v>
      </c>
      <c r="O2888" s="19" t="s">
        <v>8058</v>
      </c>
      <c r="P2888" s="19" t="s">
        <v>1561</v>
      </c>
      <c r="Q2888" s="20" t="s">
        <v>8862</v>
      </c>
      <c r="R2888" s="19" t="s">
        <v>2955</v>
      </c>
    </row>
    <row r="2889" spans="1:18" x14ac:dyDescent="0.3">
      <c r="A2889" s="19">
        <v>2895</v>
      </c>
      <c r="B2889" s="33" t="s">
        <v>12</v>
      </c>
      <c r="C2889" s="89" t="s">
        <v>18</v>
      </c>
      <c r="D2889" s="22" t="s">
        <v>1626</v>
      </c>
      <c r="E2889" s="51" t="s">
        <v>5985</v>
      </c>
      <c r="F2889" s="19" t="s">
        <v>13</v>
      </c>
      <c r="G2889" s="52" t="s">
        <v>14</v>
      </c>
      <c r="H2889" s="52" t="s">
        <v>8870</v>
      </c>
      <c r="I2889" s="52" t="s">
        <v>918</v>
      </c>
      <c r="J2889" s="58" t="s">
        <v>918</v>
      </c>
      <c r="K2889" s="58" t="s">
        <v>8683</v>
      </c>
      <c r="L2889" s="19" t="s">
        <v>8058</v>
      </c>
      <c r="M2889" s="19" t="s">
        <v>1627</v>
      </c>
      <c r="N2889" s="19" t="s">
        <v>8058</v>
      </c>
      <c r="O2889" s="19" t="s">
        <v>8058</v>
      </c>
      <c r="P2889" s="19" t="s">
        <v>1561</v>
      </c>
      <c r="Q2889" s="20" t="s">
        <v>8862</v>
      </c>
      <c r="R2889" s="19" t="s">
        <v>2955</v>
      </c>
    </row>
    <row r="2890" spans="1:18" x14ac:dyDescent="0.3">
      <c r="A2890" s="19">
        <v>2896</v>
      </c>
      <c r="B2890" s="33" t="s">
        <v>12</v>
      </c>
      <c r="C2890" s="89" t="s">
        <v>18</v>
      </c>
      <c r="D2890" s="22" t="s">
        <v>1628</v>
      </c>
      <c r="E2890" s="51" t="s">
        <v>5985</v>
      </c>
      <c r="F2890" s="19" t="s">
        <v>13</v>
      </c>
      <c r="G2890" s="52" t="s">
        <v>14</v>
      </c>
      <c r="H2890" s="52" t="s">
        <v>8870</v>
      </c>
      <c r="I2890" s="52" t="s">
        <v>918</v>
      </c>
      <c r="J2890" s="58" t="s">
        <v>918</v>
      </c>
      <c r="K2890" s="58" t="s">
        <v>8683</v>
      </c>
      <c r="L2890" s="19" t="s">
        <v>8058</v>
      </c>
      <c r="M2890" s="19" t="s">
        <v>1629</v>
      </c>
      <c r="N2890" s="19" t="s">
        <v>8058</v>
      </c>
      <c r="O2890" s="19" t="s">
        <v>8058</v>
      </c>
      <c r="P2890" s="19" t="s">
        <v>1561</v>
      </c>
      <c r="Q2890" s="20" t="s">
        <v>8862</v>
      </c>
      <c r="R2890" s="19" t="s">
        <v>2955</v>
      </c>
    </row>
    <row r="2891" spans="1:18" x14ac:dyDescent="0.3">
      <c r="A2891" s="19">
        <v>2897</v>
      </c>
      <c r="B2891" s="33" t="s">
        <v>12</v>
      </c>
      <c r="C2891" s="89" t="s">
        <v>18</v>
      </c>
      <c r="D2891" s="22" t="s">
        <v>1630</v>
      </c>
      <c r="E2891" s="51" t="s">
        <v>5985</v>
      </c>
      <c r="F2891" s="19" t="s">
        <v>13</v>
      </c>
      <c r="G2891" s="52" t="s">
        <v>14</v>
      </c>
      <c r="H2891" s="52" t="s">
        <v>8870</v>
      </c>
      <c r="I2891" s="52" t="s">
        <v>918</v>
      </c>
      <c r="J2891" s="58" t="s">
        <v>918</v>
      </c>
      <c r="K2891" s="58" t="s">
        <v>8683</v>
      </c>
      <c r="L2891" s="19" t="s">
        <v>8058</v>
      </c>
      <c r="M2891" s="19" t="s">
        <v>1631</v>
      </c>
      <c r="N2891" s="19" t="s">
        <v>8058</v>
      </c>
      <c r="O2891" s="19" t="s">
        <v>8058</v>
      </c>
      <c r="P2891" s="19" t="s">
        <v>1561</v>
      </c>
      <c r="Q2891" s="20" t="s">
        <v>8862</v>
      </c>
      <c r="R2891" s="19" t="s">
        <v>2955</v>
      </c>
    </row>
    <row r="2892" spans="1:18" x14ac:dyDescent="0.3">
      <c r="A2892" s="19">
        <v>2898</v>
      </c>
      <c r="B2892" s="33" t="s">
        <v>12</v>
      </c>
      <c r="C2892" s="89" t="s">
        <v>18</v>
      </c>
      <c r="D2892" s="22" t="s">
        <v>1632</v>
      </c>
      <c r="E2892" s="51" t="s">
        <v>5985</v>
      </c>
      <c r="F2892" s="19" t="s">
        <v>13</v>
      </c>
      <c r="G2892" s="52" t="s">
        <v>14</v>
      </c>
      <c r="H2892" s="52" t="s">
        <v>8870</v>
      </c>
      <c r="I2892" s="52" t="s">
        <v>918</v>
      </c>
      <c r="J2892" s="58" t="s">
        <v>918</v>
      </c>
      <c r="K2892" s="58" t="s">
        <v>8683</v>
      </c>
      <c r="L2892" s="19" t="s">
        <v>8058</v>
      </c>
      <c r="M2892" s="19" t="s">
        <v>1633</v>
      </c>
      <c r="N2892" s="19" t="s">
        <v>8058</v>
      </c>
      <c r="O2892" s="19" t="s">
        <v>8058</v>
      </c>
      <c r="P2892" s="19" t="s">
        <v>1561</v>
      </c>
      <c r="Q2892" s="20" t="s">
        <v>8862</v>
      </c>
      <c r="R2892" s="19" t="s">
        <v>2955</v>
      </c>
    </row>
    <row r="2893" spans="1:18" x14ac:dyDescent="0.3">
      <c r="A2893" s="19">
        <v>2899</v>
      </c>
      <c r="B2893" s="33" t="s">
        <v>12</v>
      </c>
      <c r="C2893" s="89" t="s">
        <v>18</v>
      </c>
      <c r="D2893" s="22" t="s">
        <v>1634</v>
      </c>
      <c r="E2893" s="51" t="s">
        <v>5985</v>
      </c>
      <c r="F2893" s="19" t="s">
        <v>13</v>
      </c>
      <c r="G2893" s="52" t="s">
        <v>14</v>
      </c>
      <c r="H2893" s="52" t="s">
        <v>8870</v>
      </c>
      <c r="I2893" s="52" t="s">
        <v>918</v>
      </c>
      <c r="J2893" s="58" t="s">
        <v>918</v>
      </c>
      <c r="K2893" s="58" t="s">
        <v>8683</v>
      </c>
      <c r="L2893" s="19" t="s">
        <v>8058</v>
      </c>
      <c r="M2893" s="19" t="s">
        <v>1635</v>
      </c>
      <c r="N2893" s="19" t="s">
        <v>8058</v>
      </c>
      <c r="O2893" s="19" t="s">
        <v>8058</v>
      </c>
      <c r="P2893" s="19" t="s">
        <v>1561</v>
      </c>
      <c r="Q2893" s="20" t="s">
        <v>8862</v>
      </c>
      <c r="R2893" s="19" t="s">
        <v>2955</v>
      </c>
    </row>
    <row r="2894" spans="1:18" x14ac:dyDescent="0.3">
      <c r="A2894" s="19">
        <v>2900</v>
      </c>
      <c r="B2894" s="33" t="s">
        <v>12</v>
      </c>
      <c r="C2894" s="89" t="s">
        <v>18</v>
      </c>
      <c r="D2894" s="22" t="s">
        <v>1636</v>
      </c>
      <c r="E2894" s="51" t="s">
        <v>5985</v>
      </c>
      <c r="F2894" s="19" t="s">
        <v>13</v>
      </c>
      <c r="G2894" s="52" t="s">
        <v>14</v>
      </c>
      <c r="H2894" s="52" t="s">
        <v>8870</v>
      </c>
      <c r="I2894" s="52" t="s">
        <v>918</v>
      </c>
      <c r="J2894" s="58" t="s">
        <v>918</v>
      </c>
      <c r="K2894" s="58" t="s">
        <v>8683</v>
      </c>
      <c r="L2894" s="19" t="s">
        <v>8058</v>
      </c>
      <c r="M2894" s="19" t="s">
        <v>1637</v>
      </c>
      <c r="N2894" s="19" t="s">
        <v>8058</v>
      </c>
      <c r="O2894" s="19" t="s">
        <v>8058</v>
      </c>
      <c r="P2894" s="19" t="s">
        <v>1561</v>
      </c>
      <c r="Q2894" s="20" t="s">
        <v>8862</v>
      </c>
      <c r="R2894" s="19" t="s">
        <v>2955</v>
      </c>
    </row>
    <row r="2895" spans="1:18" x14ac:dyDescent="0.3">
      <c r="A2895" s="19">
        <v>2901</v>
      </c>
      <c r="B2895" s="33" t="s">
        <v>12</v>
      </c>
      <c r="C2895" s="89" t="s">
        <v>18</v>
      </c>
      <c r="D2895" s="22" t="s">
        <v>1638</v>
      </c>
      <c r="E2895" s="51" t="s">
        <v>5985</v>
      </c>
      <c r="F2895" s="19" t="s">
        <v>13</v>
      </c>
      <c r="G2895" s="52" t="s">
        <v>14</v>
      </c>
      <c r="H2895" s="52" t="s">
        <v>8870</v>
      </c>
      <c r="I2895" s="52" t="s">
        <v>918</v>
      </c>
      <c r="J2895" s="58" t="s">
        <v>918</v>
      </c>
      <c r="K2895" s="58" t="s">
        <v>8683</v>
      </c>
      <c r="L2895" s="19" t="s">
        <v>8058</v>
      </c>
      <c r="M2895" s="19" t="s">
        <v>1639</v>
      </c>
      <c r="N2895" s="19" t="s">
        <v>8058</v>
      </c>
      <c r="O2895" s="19" t="s">
        <v>8058</v>
      </c>
      <c r="P2895" s="19" t="s">
        <v>1561</v>
      </c>
      <c r="Q2895" s="20" t="s">
        <v>8862</v>
      </c>
      <c r="R2895" s="19" t="s">
        <v>2955</v>
      </c>
    </row>
    <row r="2896" spans="1:18" x14ac:dyDescent="0.3">
      <c r="A2896" s="19">
        <v>2902</v>
      </c>
      <c r="B2896" s="33" t="s">
        <v>12</v>
      </c>
      <c r="C2896" s="89" t="s">
        <v>18</v>
      </c>
      <c r="D2896" s="22" t="s">
        <v>1640</v>
      </c>
      <c r="E2896" s="51" t="s">
        <v>5985</v>
      </c>
      <c r="F2896" s="19" t="s">
        <v>13</v>
      </c>
      <c r="G2896" s="52" t="s">
        <v>14</v>
      </c>
      <c r="H2896" s="52" t="s">
        <v>8870</v>
      </c>
      <c r="I2896" s="52" t="s">
        <v>918</v>
      </c>
      <c r="J2896" s="58" t="s">
        <v>918</v>
      </c>
      <c r="K2896" s="58" t="s">
        <v>8683</v>
      </c>
      <c r="L2896" s="19" t="s">
        <v>8058</v>
      </c>
      <c r="M2896" s="19" t="s">
        <v>1641</v>
      </c>
      <c r="N2896" s="19" t="s">
        <v>8058</v>
      </c>
      <c r="O2896" s="19" t="s">
        <v>8058</v>
      </c>
      <c r="P2896" s="19" t="s">
        <v>1561</v>
      </c>
      <c r="Q2896" s="20" t="s">
        <v>8862</v>
      </c>
      <c r="R2896" s="19" t="s">
        <v>2955</v>
      </c>
    </row>
    <row r="2897" spans="1:18" x14ac:dyDescent="0.3">
      <c r="A2897" s="19">
        <v>2903</v>
      </c>
      <c r="B2897" s="33" t="s">
        <v>12</v>
      </c>
      <c r="C2897" s="89" t="s">
        <v>18</v>
      </c>
      <c r="D2897" s="22" t="s">
        <v>1642</v>
      </c>
      <c r="E2897" s="51" t="s">
        <v>5985</v>
      </c>
      <c r="F2897" s="19" t="s">
        <v>13</v>
      </c>
      <c r="G2897" s="52" t="s">
        <v>14</v>
      </c>
      <c r="H2897" s="52" t="s">
        <v>8870</v>
      </c>
      <c r="I2897" s="52" t="s">
        <v>918</v>
      </c>
      <c r="J2897" s="58" t="s">
        <v>918</v>
      </c>
      <c r="K2897" s="58" t="s">
        <v>8683</v>
      </c>
      <c r="L2897" s="19" t="s">
        <v>8058</v>
      </c>
      <c r="M2897" s="19" t="s">
        <v>1643</v>
      </c>
      <c r="N2897" s="19" t="s">
        <v>8058</v>
      </c>
      <c r="O2897" s="19" t="s">
        <v>8058</v>
      </c>
      <c r="P2897" s="19" t="s">
        <v>1561</v>
      </c>
      <c r="Q2897" s="20" t="s">
        <v>8862</v>
      </c>
      <c r="R2897" s="19" t="s">
        <v>2955</v>
      </c>
    </row>
    <row r="2898" spans="1:18" x14ac:dyDescent="0.3">
      <c r="A2898" s="19">
        <v>2904</v>
      </c>
      <c r="B2898" s="80" t="s">
        <v>12</v>
      </c>
      <c r="C2898" s="92" t="s">
        <v>18</v>
      </c>
      <c r="D2898" s="22" t="s">
        <v>1644</v>
      </c>
      <c r="E2898" s="51" t="s">
        <v>5985</v>
      </c>
      <c r="F2898" s="75" t="s">
        <v>13</v>
      </c>
      <c r="G2898" s="76" t="s">
        <v>14</v>
      </c>
      <c r="H2898" s="76" t="s">
        <v>8870</v>
      </c>
      <c r="I2898" s="76" t="s">
        <v>918</v>
      </c>
      <c r="J2898" s="58" t="s">
        <v>918</v>
      </c>
      <c r="K2898" s="58" t="s">
        <v>8683</v>
      </c>
      <c r="L2898" s="19" t="s">
        <v>8058</v>
      </c>
      <c r="M2898" s="19" t="s">
        <v>1645</v>
      </c>
      <c r="N2898" s="19" t="s">
        <v>8058</v>
      </c>
      <c r="O2898" s="19" t="s">
        <v>8058</v>
      </c>
      <c r="P2898" s="19" t="s">
        <v>1561</v>
      </c>
      <c r="Q2898" s="20" t="s">
        <v>8862</v>
      </c>
      <c r="R2898" s="19" t="s">
        <v>2955</v>
      </c>
    </row>
    <row r="2899" spans="1:18" x14ac:dyDescent="0.3">
      <c r="A2899" s="19">
        <v>2905</v>
      </c>
      <c r="B2899" s="33" t="s">
        <v>12</v>
      </c>
      <c r="C2899" s="89" t="s">
        <v>18</v>
      </c>
      <c r="D2899" s="22" t="s">
        <v>1646</v>
      </c>
      <c r="E2899" s="51" t="s">
        <v>5985</v>
      </c>
      <c r="F2899" s="19" t="s">
        <v>13</v>
      </c>
      <c r="G2899" s="52" t="s">
        <v>14</v>
      </c>
      <c r="H2899" s="52" t="s">
        <v>8870</v>
      </c>
      <c r="I2899" s="52" t="s">
        <v>918</v>
      </c>
      <c r="J2899" s="58" t="s">
        <v>918</v>
      </c>
      <c r="K2899" s="58" t="s">
        <v>8683</v>
      </c>
      <c r="L2899" s="19" t="s">
        <v>8058</v>
      </c>
      <c r="M2899" s="19" t="s">
        <v>1647</v>
      </c>
      <c r="N2899" s="19" t="s">
        <v>8058</v>
      </c>
      <c r="O2899" s="19" t="s">
        <v>8058</v>
      </c>
      <c r="P2899" s="19" t="s">
        <v>1561</v>
      </c>
      <c r="Q2899" s="20" t="s">
        <v>8862</v>
      </c>
      <c r="R2899" s="19" t="s">
        <v>2955</v>
      </c>
    </row>
    <row r="2900" spans="1:18" x14ac:dyDescent="0.3">
      <c r="A2900" s="19">
        <v>2906</v>
      </c>
      <c r="B2900" s="33" t="s">
        <v>12</v>
      </c>
      <c r="C2900" s="89" t="s">
        <v>18</v>
      </c>
      <c r="D2900" s="22" t="s">
        <v>1648</v>
      </c>
      <c r="E2900" s="51" t="s">
        <v>5985</v>
      </c>
      <c r="F2900" s="19" t="s">
        <v>13</v>
      </c>
      <c r="G2900" s="52" t="s">
        <v>14</v>
      </c>
      <c r="H2900" s="52" t="s">
        <v>8870</v>
      </c>
      <c r="I2900" s="52" t="s">
        <v>918</v>
      </c>
      <c r="J2900" s="58" t="s">
        <v>918</v>
      </c>
      <c r="K2900" s="58" t="s">
        <v>8683</v>
      </c>
      <c r="L2900" s="19" t="s">
        <v>8058</v>
      </c>
      <c r="M2900" s="19" t="s">
        <v>1649</v>
      </c>
      <c r="N2900" s="19" t="s">
        <v>8058</v>
      </c>
      <c r="O2900" s="19" t="s">
        <v>8058</v>
      </c>
      <c r="P2900" s="19" t="s">
        <v>1561</v>
      </c>
      <c r="Q2900" s="20" t="s">
        <v>8862</v>
      </c>
      <c r="R2900" s="19" t="s">
        <v>2955</v>
      </c>
    </row>
    <row r="2901" spans="1:18" x14ac:dyDescent="0.3">
      <c r="A2901" s="19">
        <v>2907</v>
      </c>
      <c r="B2901" s="33" t="s">
        <v>12</v>
      </c>
      <c r="C2901" s="89" t="s">
        <v>18</v>
      </c>
      <c r="D2901" s="22" t="s">
        <v>1650</v>
      </c>
      <c r="E2901" s="51" t="s">
        <v>5985</v>
      </c>
      <c r="F2901" s="19" t="s">
        <v>13</v>
      </c>
      <c r="G2901" s="52" t="s">
        <v>14</v>
      </c>
      <c r="H2901" s="52" t="s">
        <v>8870</v>
      </c>
      <c r="I2901" s="52" t="s">
        <v>918</v>
      </c>
      <c r="J2901" s="58" t="s">
        <v>918</v>
      </c>
      <c r="K2901" s="58" t="s">
        <v>8683</v>
      </c>
      <c r="L2901" s="19" t="s">
        <v>8058</v>
      </c>
      <c r="M2901" s="19" t="s">
        <v>1651</v>
      </c>
      <c r="N2901" s="19" t="s">
        <v>8058</v>
      </c>
      <c r="O2901" s="19" t="s">
        <v>8058</v>
      </c>
      <c r="P2901" s="19" t="s">
        <v>1561</v>
      </c>
      <c r="Q2901" s="20" t="s">
        <v>8862</v>
      </c>
      <c r="R2901" s="19" t="s">
        <v>2955</v>
      </c>
    </row>
    <row r="2902" spans="1:18" x14ac:dyDescent="0.3">
      <c r="A2902" s="19">
        <v>2908</v>
      </c>
      <c r="B2902" s="33" t="s">
        <v>12</v>
      </c>
      <c r="C2902" s="89" t="s">
        <v>18</v>
      </c>
      <c r="D2902" s="22" t="s">
        <v>1652</v>
      </c>
      <c r="E2902" s="51" t="s">
        <v>5985</v>
      </c>
      <c r="F2902" s="19" t="s">
        <v>13</v>
      </c>
      <c r="G2902" s="52" t="s">
        <v>14</v>
      </c>
      <c r="H2902" s="52" t="s">
        <v>8870</v>
      </c>
      <c r="I2902" s="52" t="s">
        <v>918</v>
      </c>
      <c r="J2902" s="58" t="s">
        <v>918</v>
      </c>
      <c r="K2902" s="58" t="s">
        <v>8683</v>
      </c>
      <c r="L2902" s="19" t="s">
        <v>8058</v>
      </c>
      <c r="M2902" s="19" t="s">
        <v>1653</v>
      </c>
      <c r="N2902" s="19" t="s">
        <v>8058</v>
      </c>
      <c r="O2902" s="19" t="s">
        <v>8058</v>
      </c>
      <c r="P2902" s="19" t="s">
        <v>1561</v>
      </c>
      <c r="Q2902" s="20" t="s">
        <v>8862</v>
      </c>
      <c r="R2902" s="19" t="s">
        <v>2955</v>
      </c>
    </row>
    <row r="2903" spans="1:18" x14ac:dyDescent="0.3">
      <c r="A2903" s="19">
        <v>2909</v>
      </c>
      <c r="B2903" s="33" t="s">
        <v>12</v>
      </c>
      <c r="C2903" s="89" t="s">
        <v>18</v>
      </c>
      <c r="D2903" s="22" t="s">
        <v>1654</v>
      </c>
      <c r="E2903" s="51" t="s">
        <v>5985</v>
      </c>
      <c r="F2903" s="19" t="s">
        <v>13</v>
      </c>
      <c r="G2903" s="52" t="s">
        <v>14</v>
      </c>
      <c r="H2903" s="52" t="s">
        <v>8870</v>
      </c>
      <c r="I2903" s="52" t="s">
        <v>918</v>
      </c>
      <c r="J2903" s="58" t="s">
        <v>918</v>
      </c>
      <c r="K2903" s="58" t="s">
        <v>8683</v>
      </c>
      <c r="L2903" s="19" t="s">
        <v>8058</v>
      </c>
      <c r="M2903" s="19" t="s">
        <v>1655</v>
      </c>
      <c r="N2903" s="19" t="s">
        <v>8058</v>
      </c>
      <c r="O2903" s="19" t="s">
        <v>8058</v>
      </c>
      <c r="P2903" s="19" t="s">
        <v>1561</v>
      </c>
      <c r="Q2903" s="20" t="s">
        <v>8862</v>
      </c>
      <c r="R2903" s="19" t="s">
        <v>2955</v>
      </c>
    </row>
    <row r="2904" spans="1:18" x14ac:dyDescent="0.3">
      <c r="A2904" s="19">
        <v>2910</v>
      </c>
      <c r="B2904" s="33" t="s">
        <v>12</v>
      </c>
      <c r="C2904" s="89" t="s">
        <v>18</v>
      </c>
      <c r="D2904" s="22" t="s">
        <v>1656</v>
      </c>
      <c r="E2904" s="51" t="s">
        <v>5985</v>
      </c>
      <c r="F2904" s="19" t="s">
        <v>13</v>
      </c>
      <c r="G2904" s="52" t="s">
        <v>14</v>
      </c>
      <c r="H2904" s="52" t="s">
        <v>8870</v>
      </c>
      <c r="I2904" s="52" t="s">
        <v>918</v>
      </c>
      <c r="J2904" s="58" t="s">
        <v>918</v>
      </c>
      <c r="K2904" s="58" t="s">
        <v>8683</v>
      </c>
      <c r="L2904" s="19" t="s">
        <v>8058</v>
      </c>
      <c r="M2904" s="19" t="s">
        <v>1657</v>
      </c>
      <c r="N2904" s="19" t="s">
        <v>8058</v>
      </c>
      <c r="O2904" s="19" t="s">
        <v>8058</v>
      </c>
      <c r="P2904" s="19" t="s">
        <v>1561</v>
      </c>
      <c r="Q2904" s="20" t="s">
        <v>8862</v>
      </c>
      <c r="R2904" s="19" t="s">
        <v>2955</v>
      </c>
    </row>
    <row r="2905" spans="1:18" x14ac:dyDescent="0.3">
      <c r="A2905" s="19">
        <v>2911</v>
      </c>
      <c r="B2905" s="33" t="s">
        <v>12</v>
      </c>
      <c r="C2905" s="89" t="s">
        <v>18</v>
      </c>
      <c r="D2905" s="22" t="s">
        <v>1658</v>
      </c>
      <c r="E2905" s="51" t="s">
        <v>5985</v>
      </c>
      <c r="F2905" s="19" t="s">
        <v>13</v>
      </c>
      <c r="G2905" s="52" t="s">
        <v>14</v>
      </c>
      <c r="H2905" s="52" t="s">
        <v>8870</v>
      </c>
      <c r="I2905" s="52" t="s">
        <v>918</v>
      </c>
      <c r="J2905" s="58" t="s">
        <v>918</v>
      </c>
      <c r="K2905" s="58" t="s">
        <v>8683</v>
      </c>
      <c r="L2905" s="19" t="s">
        <v>8058</v>
      </c>
      <c r="M2905" s="19" t="s">
        <v>1659</v>
      </c>
      <c r="N2905" s="19" t="s">
        <v>8058</v>
      </c>
      <c r="O2905" s="19" t="s">
        <v>8058</v>
      </c>
      <c r="P2905" s="19" t="s">
        <v>1561</v>
      </c>
      <c r="Q2905" s="20" t="s">
        <v>8862</v>
      </c>
      <c r="R2905" s="19" t="s">
        <v>2955</v>
      </c>
    </row>
    <row r="2906" spans="1:18" x14ac:dyDescent="0.3">
      <c r="A2906" s="19">
        <v>2912</v>
      </c>
      <c r="B2906" s="33" t="s">
        <v>12</v>
      </c>
      <c r="C2906" s="89" t="s">
        <v>18</v>
      </c>
      <c r="D2906" s="22" t="s">
        <v>1660</v>
      </c>
      <c r="E2906" s="51" t="s">
        <v>5985</v>
      </c>
      <c r="F2906" s="19" t="s">
        <v>13</v>
      </c>
      <c r="G2906" s="52" t="s">
        <v>14</v>
      </c>
      <c r="H2906" s="52" t="s">
        <v>8870</v>
      </c>
      <c r="I2906" s="52" t="s">
        <v>918</v>
      </c>
      <c r="J2906" s="58" t="s">
        <v>918</v>
      </c>
      <c r="K2906" s="58" t="s">
        <v>8683</v>
      </c>
      <c r="L2906" s="19" t="s">
        <v>8058</v>
      </c>
      <c r="M2906" s="19" t="s">
        <v>1661</v>
      </c>
      <c r="N2906" s="19" t="s">
        <v>8058</v>
      </c>
      <c r="O2906" s="19" t="s">
        <v>8058</v>
      </c>
      <c r="P2906" s="19" t="s">
        <v>1561</v>
      </c>
      <c r="Q2906" s="20" t="s">
        <v>8862</v>
      </c>
      <c r="R2906" s="19" t="s">
        <v>2955</v>
      </c>
    </row>
    <row r="2907" spans="1:18" x14ac:dyDescent="0.3">
      <c r="A2907" s="19">
        <v>2913</v>
      </c>
      <c r="B2907" s="33" t="s">
        <v>12</v>
      </c>
      <c r="C2907" s="89" t="s">
        <v>18</v>
      </c>
      <c r="D2907" s="22" t="s">
        <v>1662</v>
      </c>
      <c r="E2907" s="51" t="s">
        <v>5985</v>
      </c>
      <c r="F2907" s="19" t="s">
        <v>13</v>
      </c>
      <c r="G2907" s="52" t="s">
        <v>14</v>
      </c>
      <c r="H2907" s="52" t="s">
        <v>8870</v>
      </c>
      <c r="I2907" s="52" t="s">
        <v>918</v>
      </c>
      <c r="J2907" s="58" t="s">
        <v>918</v>
      </c>
      <c r="K2907" s="58" t="s">
        <v>8683</v>
      </c>
      <c r="L2907" s="19" t="s">
        <v>8058</v>
      </c>
      <c r="M2907" s="19" t="s">
        <v>1663</v>
      </c>
      <c r="N2907" s="19" t="s">
        <v>8058</v>
      </c>
      <c r="O2907" s="19" t="s">
        <v>8058</v>
      </c>
      <c r="P2907" s="19" t="s">
        <v>1561</v>
      </c>
      <c r="Q2907" s="20" t="s">
        <v>8862</v>
      </c>
      <c r="R2907" s="19" t="s">
        <v>2955</v>
      </c>
    </row>
    <row r="2908" spans="1:18" x14ac:dyDescent="0.3">
      <c r="A2908" s="19">
        <v>2914</v>
      </c>
      <c r="B2908" s="33" t="s">
        <v>12</v>
      </c>
      <c r="C2908" s="89" t="s">
        <v>18</v>
      </c>
      <c r="D2908" s="22" t="s">
        <v>1664</v>
      </c>
      <c r="E2908" s="51" t="s">
        <v>5985</v>
      </c>
      <c r="F2908" s="19" t="s">
        <v>13</v>
      </c>
      <c r="G2908" s="52" t="s">
        <v>14</v>
      </c>
      <c r="H2908" s="52" t="s">
        <v>8870</v>
      </c>
      <c r="I2908" s="52" t="s">
        <v>918</v>
      </c>
      <c r="J2908" s="58" t="s">
        <v>918</v>
      </c>
      <c r="K2908" s="58" t="s">
        <v>8683</v>
      </c>
      <c r="L2908" s="19" t="s">
        <v>8058</v>
      </c>
      <c r="M2908" s="19" t="s">
        <v>1665</v>
      </c>
      <c r="N2908" s="19" t="s">
        <v>8058</v>
      </c>
      <c r="O2908" s="19" t="s">
        <v>8058</v>
      </c>
      <c r="P2908" s="19" t="s">
        <v>1561</v>
      </c>
      <c r="Q2908" s="20" t="s">
        <v>8862</v>
      </c>
      <c r="R2908" s="19" t="s">
        <v>2955</v>
      </c>
    </row>
    <row r="2909" spans="1:18" x14ac:dyDescent="0.3">
      <c r="A2909" s="19">
        <v>2915</v>
      </c>
      <c r="B2909" s="33" t="s">
        <v>12</v>
      </c>
      <c r="C2909" s="89" t="s">
        <v>18</v>
      </c>
      <c r="D2909" s="22" t="s">
        <v>1666</v>
      </c>
      <c r="E2909" s="51" t="s">
        <v>5985</v>
      </c>
      <c r="F2909" s="19" t="s">
        <v>13</v>
      </c>
      <c r="G2909" s="52" t="s">
        <v>14</v>
      </c>
      <c r="H2909" s="52" t="s">
        <v>8870</v>
      </c>
      <c r="I2909" s="52" t="s">
        <v>918</v>
      </c>
      <c r="J2909" s="58" t="s">
        <v>918</v>
      </c>
      <c r="K2909" s="58" t="s">
        <v>8683</v>
      </c>
      <c r="L2909" s="19" t="s">
        <v>8058</v>
      </c>
      <c r="M2909" s="19" t="s">
        <v>1667</v>
      </c>
      <c r="N2909" s="19" t="s">
        <v>8058</v>
      </c>
      <c r="O2909" s="19" t="s">
        <v>8058</v>
      </c>
      <c r="P2909" s="19" t="s">
        <v>1561</v>
      </c>
      <c r="Q2909" s="20" t="s">
        <v>8862</v>
      </c>
      <c r="R2909" s="19" t="s">
        <v>2955</v>
      </c>
    </row>
    <row r="2910" spans="1:18" x14ac:dyDescent="0.3">
      <c r="A2910" s="19">
        <v>2916</v>
      </c>
      <c r="B2910" s="33" t="s">
        <v>12</v>
      </c>
      <c r="C2910" s="89" t="s">
        <v>18</v>
      </c>
      <c r="D2910" s="22" t="s">
        <v>1668</v>
      </c>
      <c r="E2910" s="51" t="s">
        <v>5985</v>
      </c>
      <c r="F2910" s="19" t="s">
        <v>13</v>
      </c>
      <c r="G2910" s="52" t="s">
        <v>14</v>
      </c>
      <c r="H2910" s="52" t="s">
        <v>8870</v>
      </c>
      <c r="I2910" s="52" t="s">
        <v>918</v>
      </c>
      <c r="J2910" s="58" t="s">
        <v>918</v>
      </c>
      <c r="K2910" s="58" t="s">
        <v>8683</v>
      </c>
      <c r="L2910" s="19" t="s">
        <v>8058</v>
      </c>
      <c r="M2910" s="19" t="s">
        <v>1669</v>
      </c>
      <c r="N2910" s="19" t="s">
        <v>8058</v>
      </c>
      <c r="O2910" s="19" t="s">
        <v>8058</v>
      </c>
      <c r="P2910" s="19" t="s">
        <v>1561</v>
      </c>
      <c r="Q2910" s="20" t="s">
        <v>8862</v>
      </c>
      <c r="R2910" s="19" t="s">
        <v>2955</v>
      </c>
    </row>
    <row r="2911" spans="1:18" x14ac:dyDescent="0.3">
      <c r="A2911" s="19">
        <v>2917</v>
      </c>
      <c r="B2911" s="33" t="s">
        <v>12</v>
      </c>
      <c r="C2911" s="89" t="s">
        <v>18</v>
      </c>
      <c r="D2911" s="22" t="s">
        <v>1670</v>
      </c>
      <c r="E2911" s="51" t="s">
        <v>5985</v>
      </c>
      <c r="F2911" s="19" t="s">
        <v>13</v>
      </c>
      <c r="G2911" s="52" t="s">
        <v>14</v>
      </c>
      <c r="H2911" s="52" t="s">
        <v>8870</v>
      </c>
      <c r="I2911" s="52" t="s">
        <v>918</v>
      </c>
      <c r="J2911" s="58" t="s">
        <v>918</v>
      </c>
      <c r="K2911" s="58" t="s">
        <v>8683</v>
      </c>
      <c r="L2911" s="19" t="s">
        <v>8058</v>
      </c>
      <c r="M2911" s="19" t="s">
        <v>1671</v>
      </c>
      <c r="N2911" s="19" t="s">
        <v>8058</v>
      </c>
      <c r="O2911" s="19" t="s">
        <v>8058</v>
      </c>
      <c r="P2911" s="19" t="s">
        <v>1561</v>
      </c>
      <c r="Q2911" s="20" t="s">
        <v>8862</v>
      </c>
      <c r="R2911" s="19" t="s">
        <v>2955</v>
      </c>
    </row>
    <row r="2912" spans="1:18" x14ac:dyDescent="0.3">
      <c r="A2912" s="19">
        <v>2918</v>
      </c>
      <c r="B2912" s="33" t="s">
        <v>12</v>
      </c>
      <c r="C2912" s="89" t="s">
        <v>18</v>
      </c>
      <c r="D2912" s="22" t="s">
        <v>1672</v>
      </c>
      <c r="E2912" s="51" t="s">
        <v>5985</v>
      </c>
      <c r="F2912" s="19" t="s">
        <v>13</v>
      </c>
      <c r="G2912" s="52" t="s">
        <v>14</v>
      </c>
      <c r="H2912" s="52" t="s">
        <v>8870</v>
      </c>
      <c r="I2912" s="52" t="s">
        <v>918</v>
      </c>
      <c r="J2912" s="58" t="s">
        <v>918</v>
      </c>
      <c r="K2912" s="58" t="s">
        <v>8683</v>
      </c>
      <c r="L2912" s="19" t="s">
        <v>8058</v>
      </c>
      <c r="M2912" s="19" t="s">
        <v>1673</v>
      </c>
      <c r="N2912" s="19" t="s">
        <v>8058</v>
      </c>
      <c r="O2912" s="19" t="s">
        <v>8058</v>
      </c>
      <c r="P2912" s="19" t="s">
        <v>1561</v>
      </c>
      <c r="Q2912" s="20" t="s">
        <v>8862</v>
      </c>
      <c r="R2912" s="19" t="s">
        <v>2955</v>
      </c>
    </row>
    <row r="2913" spans="1:24" x14ac:dyDescent="0.3">
      <c r="A2913" s="19">
        <v>2919</v>
      </c>
      <c r="B2913" s="33" t="s">
        <v>12</v>
      </c>
      <c r="C2913" s="89" t="s">
        <v>18</v>
      </c>
      <c r="D2913" s="22" t="s">
        <v>1674</v>
      </c>
      <c r="E2913" s="51" t="s">
        <v>5985</v>
      </c>
      <c r="F2913" s="19" t="s">
        <v>13</v>
      </c>
      <c r="G2913" s="52" t="s">
        <v>14</v>
      </c>
      <c r="H2913" s="52" t="s">
        <v>8870</v>
      </c>
      <c r="I2913" s="52" t="s">
        <v>918</v>
      </c>
      <c r="J2913" s="58" t="s">
        <v>918</v>
      </c>
      <c r="K2913" s="58" t="s">
        <v>8683</v>
      </c>
      <c r="L2913" s="19" t="s">
        <v>8058</v>
      </c>
      <c r="M2913" s="19" t="s">
        <v>1675</v>
      </c>
      <c r="N2913" s="19" t="s">
        <v>8058</v>
      </c>
      <c r="O2913" s="19" t="s">
        <v>8058</v>
      </c>
      <c r="P2913" s="19" t="s">
        <v>1561</v>
      </c>
      <c r="Q2913" s="20" t="s">
        <v>8862</v>
      </c>
      <c r="R2913" s="19" t="s">
        <v>2955</v>
      </c>
      <c r="W2913" s="20"/>
      <c r="X2913" s="20"/>
    </row>
    <row r="2914" spans="1:24" x14ac:dyDescent="0.3">
      <c r="A2914" s="19">
        <v>2920</v>
      </c>
      <c r="B2914" s="33" t="s">
        <v>12</v>
      </c>
      <c r="C2914" s="89" t="s">
        <v>18</v>
      </c>
      <c r="D2914" s="22" t="s">
        <v>1676</v>
      </c>
      <c r="E2914" s="51" t="s">
        <v>5985</v>
      </c>
      <c r="F2914" s="19" t="s">
        <v>13</v>
      </c>
      <c r="G2914" s="52" t="s">
        <v>14</v>
      </c>
      <c r="H2914" s="52" t="s">
        <v>8870</v>
      </c>
      <c r="I2914" s="52" t="s">
        <v>918</v>
      </c>
      <c r="J2914" s="58" t="s">
        <v>918</v>
      </c>
      <c r="K2914" s="58" t="s">
        <v>8683</v>
      </c>
      <c r="L2914" s="19" t="s">
        <v>8058</v>
      </c>
      <c r="M2914" s="19" t="s">
        <v>1677</v>
      </c>
      <c r="N2914" s="19" t="s">
        <v>8058</v>
      </c>
      <c r="O2914" s="19" t="s">
        <v>8058</v>
      </c>
      <c r="P2914" s="19" t="s">
        <v>1561</v>
      </c>
      <c r="Q2914" s="20" t="s">
        <v>8862</v>
      </c>
      <c r="R2914" s="19" t="s">
        <v>2955</v>
      </c>
    </row>
    <row r="2915" spans="1:24" x14ac:dyDescent="0.3">
      <c r="A2915" s="19">
        <v>2921</v>
      </c>
      <c r="B2915" s="33" t="s">
        <v>12</v>
      </c>
      <c r="C2915" s="89" t="s">
        <v>18</v>
      </c>
      <c r="D2915" s="22" t="s">
        <v>1678</v>
      </c>
      <c r="E2915" s="51" t="s">
        <v>5985</v>
      </c>
      <c r="F2915" s="19" t="s">
        <v>13</v>
      </c>
      <c r="G2915" s="52" t="s">
        <v>14</v>
      </c>
      <c r="H2915" s="52" t="s">
        <v>8870</v>
      </c>
      <c r="I2915" s="52" t="s">
        <v>918</v>
      </c>
      <c r="J2915" s="58" t="s">
        <v>918</v>
      </c>
      <c r="K2915" s="58" t="s">
        <v>8683</v>
      </c>
      <c r="L2915" s="19" t="s">
        <v>8058</v>
      </c>
      <c r="M2915" s="19" t="s">
        <v>1679</v>
      </c>
      <c r="N2915" s="19" t="s">
        <v>8058</v>
      </c>
      <c r="O2915" s="19" t="s">
        <v>8058</v>
      </c>
      <c r="P2915" s="19" t="s">
        <v>1561</v>
      </c>
      <c r="Q2915" s="20" t="s">
        <v>8862</v>
      </c>
      <c r="R2915" s="19" t="s">
        <v>2955</v>
      </c>
    </row>
    <row r="2916" spans="1:24" x14ac:dyDescent="0.3">
      <c r="A2916" s="19">
        <v>2922</v>
      </c>
      <c r="B2916" s="33" t="s">
        <v>12</v>
      </c>
      <c r="C2916" s="89" t="s">
        <v>18</v>
      </c>
      <c r="D2916" s="22" t="s">
        <v>1680</v>
      </c>
      <c r="E2916" s="51" t="s">
        <v>5985</v>
      </c>
      <c r="F2916" s="19" t="s">
        <v>13</v>
      </c>
      <c r="G2916" s="52" t="s">
        <v>14</v>
      </c>
      <c r="H2916" s="52" t="s">
        <v>8870</v>
      </c>
      <c r="I2916" s="52" t="s">
        <v>918</v>
      </c>
      <c r="J2916" s="58" t="s">
        <v>918</v>
      </c>
      <c r="K2916" s="58" t="s">
        <v>8683</v>
      </c>
      <c r="L2916" s="19" t="s">
        <v>8058</v>
      </c>
      <c r="M2916" s="19" t="s">
        <v>1681</v>
      </c>
      <c r="N2916" s="19" t="s">
        <v>8058</v>
      </c>
      <c r="O2916" s="19" t="s">
        <v>8058</v>
      </c>
      <c r="P2916" s="19" t="s">
        <v>1561</v>
      </c>
      <c r="Q2916" s="20" t="s">
        <v>8862</v>
      </c>
      <c r="R2916" s="19" t="s">
        <v>2955</v>
      </c>
    </row>
    <row r="2917" spans="1:24" x14ac:dyDescent="0.3">
      <c r="A2917" s="19">
        <v>2923</v>
      </c>
      <c r="B2917" s="33" t="s">
        <v>12</v>
      </c>
      <c r="C2917" s="89" t="s">
        <v>18</v>
      </c>
      <c r="D2917" s="22" t="s">
        <v>1682</v>
      </c>
      <c r="E2917" s="51" t="s">
        <v>5985</v>
      </c>
      <c r="F2917" s="19" t="s">
        <v>13</v>
      </c>
      <c r="G2917" s="52" t="s">
        <v>14</v>
      </c>
      <c r="H2917" s="52" t="s">
        <v>8870</v>
      </c>
      <c r="I2917" s="52" t="s">
        <v>918</v>
      </c>
      <c r="J2917" s="58" t="s">
        <v>918</v>
      </c>
      <c r="K2917" s="58" t="s">
        <v>8683</v>
      </c>
      <c r="L2917" s="19" t="s">
        <v>8058</v>
      </c>
      <c r="M2917" s="19" t="s">
        <v>1683</v>
      </c>
      <c r="N2917" s="19" t="s">
        <v>8058</v>
      </c>
      <c r="O2917" s="19" t="s">
        <v>8058</v>
      </c>
      <c r="P2917" s="19" t="s">
        <v>1561</v>
      </c>
      <c r="Q2917" s="20" t="s">
        <v>8862</v>
      </c>
      <c r="R2917" s="19" t="s">
        <v>2955</v>
      </c>
    </row>
    <row r="2918" spans="1:24" x14ac:dyDescent="0.3">
      <c r="A2918" s="19">
        <v>2924</v>
      </c>
      <c r="B2918" s="33" t="s">
        <v>12</v>
      </c>
      <c r="C2918" s="89" t="s">
        <v>18</v>
      </c>
      <c r="D2918" s="22" t="s">
        <v>1684</v>
      </c>
      <c r="E2918" s="51" t="s">
        <v>5985</v>
      </c>
      <c r="F2918" s="19" t="s">
        <v>13</v>
      </c>
      <c r="G2918" s="52" t="s">
        <v>14</v>
      </c>
      <c r="H2918" s="52" t="s">
        <v>8870</v>
      </c>
      <c r="I2918" s="52" t="s">
        <v>918</v>
      </c>
      <c r="J2918" s="58" t="s">
        <v>918</v>
      </c>
      <c r="K2918" s="58" t="s">
        <v>8683</v>
      </c>
      <c r="L2918" s="19" t="s">
        <v>8058</v>
      </c>
      <c r="M2918" s="19" t="s">
        <v>1685</v>
      </c>
      <c r="N2918" s="19" t="s">
        <v>8058</v>
      </c>
      <c r="O2918" s="19" t="s">
        <v>8058</v>
      </c>
      <c r="P2918" s="19" t="s">
        <v>1561</v>
      </c>
      <c r="Q2918" s="20" t="s">
        <v>8862</v>
      </c>
      <c r="R2918" s="19" t="s">
        <v>2955</v>
      </c>
    </row>
    <row r="2919" spans="1:24" x14ac:dyDescent="0.3">
      <c r="A2919" s="19">
        <v>2925</v>
      </c>
      <c r="B2919" s="33" t="s">
        <v>12</v>
      </c>
      <c r="C2919" s="89" t="s">
        <v>18</v>
      </c>
      <c r="D2919" s="22" t="s">
        <v>1686</v>
      </c>
      <c r="E2919" s="51" t="s">
        <v>5985</v>
      </c>
      <c r="F2919" s="19" t="s">
        <v>13</v>
      </c>
      <c r="G2919" s="52" t="s">
        <v>14</v>
      </c>
      <c r="H2919" s="52" t="s">
        <v>8870</v>
      </c>
      <c r="I2919" s="52" t="s">
        <v>918</v>
      </c>
      <c r="J2919" s="58" t="s">
        <v>918</v>
      </c>
      <c r="K2919" s="58" t="s">
        <v>8683</v>
      </c>
      <c r="L2919" s="19" t="s">
        <v>8058</v>
      </c>
      <c r="M2919" s="19" t="s">
        <v>1687</v>
      </c>
      <c r="N2919" s="19" t="s">
        <v>8058</v>
      </c>
      <c r="O2919" s="19" t="s">
        <v>8058</v>
      </c>
      <c r="P2919" s="19" t="s">
        <v>1561</v>
      </c>
      <c r="Q2919" s="20" t="s">
        <v>8862</v>
      </c>
      <c r="R2919" s="19" t="s">
        <v>2955</v>
      </c>
    </row>
    <row r="2920" spans="1:24" x14ac:dyDescent="0.3">
      <c r="A2920" s="19">
        <v>2926</v>
      </c>
      <c r="B2920" s="33" t="s">
        <v>12</v>
      </c>
      <c r="C2920" s="89" t="s">
        <v>18</v>
      </c>
      <c r="D2920" s="22" t="s">
        <v>1688</v>
      </c>
      <c r="E2920" s="51" t="s">
        <v>5985</v>
      </c>
      <c r="F2920" s="19" t="s">
        <v>13</v>
      </c>
      <c r="G2920" s="52" t="s">
        <v>14</v>
      </c>
      <c r="H2920" s="52" t="s">
        <v>8870</v>
      </c>
      <c r="I2920" s="52" t="s">
        <v>918</v>
      </c>
      <c r="J2920" s="58" t="s">
        <v>918</v>
      </c>
      <c r="K2920" s="58" t="s">
        <v>8683</v>
      </c>
      <c r="L2920" s="19" t="s">
        <v>8058</v>
      </c>
      <c r="M2920" s="19" t="s">
        <v>1689</v>
      </c>
      <c r="N2920" s="19" t="s">
        <v>8058</v>
      </c>
      <c r="O2920" s="19" t="s">
        <v>8058</v>
      </c>
      <c r="P2920" s="19" t="s">
        <v>1561</v>
      </c>
      <c r="Q2920" s="20" t="s">
        <v>8862</v>
      </c>
      <c r="R2920" s="19" t="s">
        <v>2955</v>
      </c>
    </row>
    <row r="2921" spans="1:24" x14ac:dyDescent="0.3">
      <c r="A2921" s="19">
        <v>2927</v>
      </c>
      <c r="B2921" s="80" t="s">
        <v>12</v>
      </c>
      <c r="C2921" s="92" t="s">
        <v>18</v>
      </c>
      <c r="D2921" s="22" t="s">
        <v>1690</v>
      </c>
      <c r="E2921" s="51" t="s">
        <v>5985</v>
      </c>
      <c r="F2921" s="75" t="s">
        <v>13</v>
      </c>
      <c r="G2921" s="76" t="s">
        <v>14</v>
      </c>
      <c r="H2921" s="76" t="s">
        <v>8870</v>
      </c>
      <c r="I2921" s="76" t="s">
        <v>918</v>
      </c>
      <c r="J2921" s="58" t="s">
        <v>918</v>
      </c>
      <c r="K2921" s="58" t="s">
        <v>8683</v>
      </c>
      <c r="L2921" s="19" t="s">
        <v>8058</v>
      </c>
      <c r="M2921" s="19" t="s">
        <v>1691</v>
      </c>
      <c r="N2921" s="19" t="s">
        <v>8058</v>
      </c>
      <c r="O2921" s="19" t="s">
        <v>8058</v>
      </c>
      <c r="P2921" s="19" t="s">
        <v>1561</v>
      </c>
      <c r="Q2921" s="20" t="s">
        <v>8862</v>
      </c>
      <c r="R2921" s="19" t="s">
        <v>2955</v>
      </c>
    </row>
    <row r="2922" spans="1:24" x14ac:dyDescent="0.3">
      <c r="A2922" s="19">
        <v>2928</v>
      </c>
      <c r="B2922" s="33" t="s">
        <v>12</v>
      </c>
      <c r="C2922" s="89" t="s">
        <v>18</v>
      </c>
      <c r="D2922" s="22" t="s">
        <v>1692</v>
      </c>
      <c r="E2922" s="51" t="s">
        <v>5985</v>
      </c>
      <c r="F2922" s="19" t="s">
        <v>13</v>
      </c>
      <c r="G2922" s="52" t="s">
        <v>14</v>
      </c>
      <c r="H2922" s="52" t="s">
        <v>8870</v>
      </c>
      <c r="I2922" s="52" t="s">
        <v>918</v>
      </c>
      <c r="J2922" s="58" t="s">
        <v>918</v>
      </c>
      <c r="K2922" s="58" t="s">
        <v>8683</v>
      </c>
      <c r="L2922" s="19" t="s">
        <v>8058</v>
      </c>
      <c r="M2922" s="19" t="s">
        <v>1693</v>
      </c>
      <c r="N2922" s="19" t="s">
        <v>8058</v>
      </c>
      <c r="O2922" s="19" t="s">
        <v>8058</v>
      </c>
      <c r="P2922" s="19" t="s">
        <v>1561</v>
      </c>
      <c r="Q2922" s="20" t="s">
        <v>8862</v>
      </c>
      <c r="R2922" s="19" t="s">
        <v>2955</v>
      </c>
    </row>
    <row r="2923" spans="1:24" x14ac:dyDescent="0.3">
      <c r="A2923" s="19">
        <v>2929</v>
      </c>
      <c r="B2923" s="33" t="s">
        <v>12</v>
      </c>
      <c r="C2923" s="89" t="s">
        <v>18</v>
      </c>
      <c r="D2923" s="22" t="s">
        <v>1694</v>
      </c>
      <c r="E2923" s="51" t="s">
        <v>5985</v>
      </c>
      <c r="F2923" s="19" t="s">
        <v>13</v>
      </c>
      <c r="G2923" s="52" t="s">
        <v>14</v>
      </c>
      <c r="H2923" s="52" t="s">
        <v>8870</v>
      </c>
      <c r="I2923" s="52" t="s">
        <v>918</v>
      </c>
      <c r="J2923" s="58" t="s">
        <v>918</v>
      </c>
      <c r="K2923" s="58" t="s">
        <v>8683</v>
      </c>
      <c r="L2923" s="19" t="s">
        <v>8058</v>
      </c>
      <c r="M2923" s="19" t="s">
        <v>1695</v>
      </c>
      <c r="N2923" s="19" t="s">
        <v>8058</v>
      </c>
      <c r="O2923" s="19" t="s">
        <v>8058</v>
      </c>
      <c r="P2923" s="19" t="s">
        <v>1561</v>
      </c>
      <c r="Q2923" s="20" t="s">
        <v>8862</v>
      </c>
      <c r="R2923" s="19" t="s">
        <v>2955</v>
      </c>
    </row>
    <row r="2924" spans="1:24" x14ac:dyDescent="0.3">
      <c r="A2924" s="19">
        <v>2930</v>
      </c>
      <c r="B2924" s="33" t="s">
        <v>12</v>
      </c>
      <c r="C2924" s="89" t="s">
        <v>18</v>
      </c>
      <c r="D2924" s="22" t="s">
        <v>1696</v>
      </c>
      <c r="E2924" s="51" t="s">
        <v>5985</v>
      </c>
      <c r="F2924" s="19" t="s">
        <v>13</v>
      </c>
      <c r="G2924" s="52" t="s">
        <v>14</v>
      </c>
      <c r="H2924" s="52" t="s">
        <v>8870</v>
      </c>
      <c r="I2924" s="52" t="s">
        <v>918</v>
      </c>
      <c r="J2924" s="58" t="s">
        <v>918</v>
      </c>
      <c r="K2924" s="58" t="s">
        <v>8683</v>
      </c>
      <c r="L2924" s="19" t="s">
        <v>8058</v>
      </c>
      <c r="M2924" s="19" t="s">
        <v>1697</v>
      </c>
      <c r="N2924" s="19" t="s">
        <v>8058</v>
      </c>
      <c r="O2924" s="19" t="s">
        <v>8058</v>
      </c>
      <c r="P2924" s="19" t="s">
        <v>1561</v>
      </c>
      <c r="Q2924" s="20" t="s">
        <v>8862</v>
      </c>
      <c r="R2924" s="19" t="s">
        <v>2955</v>
      </c>
    </row>
    <row r="2925" spans="1:24" x14ac:dyDescent="0.3">
      <c r="A2925" s="19">
        <v>2931</v>
      </c>
      <c r="B2925" s="33" t="s">
        <v>12</v>
      </c>
      <c r="C2925" s="89" t="s">
        <v>18</v>
      </c>
      <c r="D2925" s="22" t="s">
        <v>1698</v>
      </c>
      <c r="E2925" s="51" t="s">
        <v>5985</v>
      </c>
      <c r="F2925" s="19" t="s">
        <v>13</v>
      </c>
      <c r="G2925" s="52" t="s">
        <v>14</v>
      </c>
      <c r="H2925" s="52" t="s">
        <v>8870</v>
      </c>
      <c r="I2925" s="52" t="s">
        <v>918</v>
      </c>
      <c r="J2925" s="58" t="s">
        <v>918</v>
      </c>
      <c r="K2925" s="58" t="s">
        <v>8683</v>
      </c>
      <c r="L2925" s="19" t="s">
        <v>8058</v>
      </c>
      <c r="M2925" s="19" t="s">
        <v>1699</v>
      </c>
      <c r="N2925" s="19" t="s">
        <v>8058</v>
      </c>
      <c r="O2925" s="19" t="s">
        <v>8058</v>
      </c>
      <c r="P2925" s="19" t="s">
        <v>1561</v>
      </c>
      <c r="Q2925" s="20" t="s">
        <v>8862</v>
      </c>
      <c r="R2925" s="19" t="s">
        <v>2955</v>
      </c>
    </row>
    <row r="2926" spans="1:24" x14ac:dyDescent="0.3">
      <c r="A2926" s="19">
        <v>2932</v>
      </c>
      <c r="B2926" s="33" t="s">
        <v>12</v>
      </c>
      <c r="C2926" s="89" t="s">
        <v>18</v>
      </c>
      <c r="D2926" s="22" t="s">
        <v>1700</v>
      </c>
      <c r="E2926" s="51" t="s">
        <v>5985</v>
      </c>
      <c r="F2926" s="19" t="s">
        <v>13</v>
      </c>
      <c r="G2926" s="52" t="s">
        <v>14</v>
      </c>
      <c r="H2926" s="52" t="s">
        <v>8870</v>
      </c>
      <c r="I2926" s="52" t="s">
        <v>918</v>
      </c>
      <c r="J2926" s="58" t="s">
        <v>918</v>
      </c>
      <c r="K2926" s="58" t="s">
        <v>8683</v>
      </c>
      <c r="L2926" s="19" t="s">
        <v>8058</v>
      </c>
      <c r="M2926" s="19" t="s">
        <v>1701</v>
      </c>
      <c r="N2926" s="19" t="s">
        <v>8058</v>
      </c>
      <c r="O2926" s="19" t="s">
        <v>8058</v>
      </c>
      <c r="P2926" s="19" t="s">
        <v>1561</v>
      </c>
      <c r="Q2926" s="20" t="s">
        <v>8862</v>
      </c>
      <c r="R2926" s="19" t="s">
        <v>2955</v>
      </c>
    </row>
    <row r="2927" spans="1:24" x14ac:dyDescent="0.3">
      <c r="A2927" s="19">
        <v>2933</v>
      </c>
      <c r="B2927" s="33" t="s">
        <v>12</v>
      </c>
      <c r="C2927" s="89" t="s">
        <v>18</v>
      </c>
      <c r="D2927" s="22" t="s">
        <v>1702</v>
      </c>
      <c r="E2927" s="51" t="s">
        <v>5985</v>
      </c>
      <c r="F2927" s="19" t="s">
        <v>13</v>
      </c>
      <c r="G2927" s="52" t="s">
        <v>14</v>
      </c>
      <c r="H2927" s="52" t="s">
        <v>8870</v>
      </c>
      <c r="I2927" s="52" t="s">
        <v>918</v>
      </c>
      <c r="J2927" s="58" t="s">
        <v>918</v>
      </c>
      <c r="K2927" s="58" t="s">
        <v>8683</v>
      </c>
      <c r="L2927" s="19" t="s">
        <v>8058</v>
      </c>
      <c r="M2927" s="19" t="s">
        <v>1703</v>
      </c>
      <c r="N2927" s="19" t="s">
        <v>8058</v>
      </c>
      <c r="O2927" s="19" t="s">
        <v>8058</v>
      </c>
      <c r="P2927" s="19" t="s">
        <v>1561</v>
      </c>
      <c r="Q2927" s="20" t="s">
        <v>8862</v>
      </c>
      <c r="R2927" s="19" t="s">
        <v>2955</v>
      </c>
    </row>
    <row r="2928" spans="1:24" ht="15" thickBot="1" x14ac:dyDescent="0.35">
      <c r="A2928" s="19">
        <v>2934</v>
      </c>
      <c r="B2928" s="48" t="s">
        <v>12</v>
      </c>
      <c r="C2928" s="89" t="s">
        <v>18</v>
      </c>
      <c r="D2928" s="22" t="s">
        <v>1704</v>
      </c>
      <c r="E2928" s="51" t="s">
        <v>5985</v>
      </c>
      <c r="F2928" s="202" t="s">
        <v>13</v>
      </c>
      <c r="G2928" s="77" t="s">
        <v>14</v>
      </c>
      <c r="H2928" s="77" t="s">
        <v>8870</v>
      </c>
      <c r="I2928" s="77" t="s">
        <v>918</v>
      </c>
      <c r="J2928" s="58" t="s">
        <v>918</v>
      </c>
      <c r="K2928" s="58" t="s">
        <v>8683</v>
      </c>
      <c r="L2928" s="19" t="s">
        <v>8058</v>
      </c>
      <c r="M2928" s="19" t="s">
        <v>1705</v>
      </c>
      <c r="N2928" s="19" t="s">
        <v>8058</v>
      </c>
      <c r="O2928" s="19" t="s">
        <v>8058</v>
      </c>
      <c r="P2928" s="19" t="s">
        <v>1561</v>
      </c>
      <c r="Q2928" s="20" t="s">
        <v>8862</v>
      </c>
      <c r="R2928" s="19" t="s">
        <v>2955</v>
      </c>
    </row>
    <row r="2929" spans="1:18" x14ac:dyDescent="0.3">
      <c r="A2929" s="19">
        <v>2935</v>
      </c>
      <c r="B2929" s="33" t="s">
        <v>12</v>
      </c>
      <c r="C2929" s="89" t="s">
        <v>18</v>
      </c>
      <c r="D2929" s="22" t="s">
        <v>1706</v>
      </c>
      <c r="E2929" s="51" t="s">
        <v>5985</v>
      </c>
      <c r="F2929" s="19" t="s">
        <v>13</v>
      </c>
      <c r="G2929" s="52" t="s">
        <v>14</v>
      </c>
      <c r="H2929" s="52" t="s">
        <v>8870</v>
      </c>
      <c r="I2929" s="52" t="s">
        <v>918</v>
      </c>
      <c r="J2929" s="58" t="s">
        <v>918</v>
      </c>
      <c r="K2929" s="58" t="s">
        <v>8683</v>
      </c>
      <c r="L2929" s="19" t="s">
        <v>8058</v>
      </c>
      <c r="M2929" s="19" t="s">
        <v>1707</v>
      </c>
      <c r="N2929" s="19" t="s">
        <v>8058</v>
      </c>
      <c r="O2929" s="19" t="s">
        <v>8058</v>
      </c>
      <c r="P2929" s="19" t="s">
        <v>1561</v>
      </c>
      <c r="Q2929" s="20" t="s">
        <v>8862</v>
      </c>
      <c r="R2929" s="19" t="s">
        <v>2955</v>
      </c>
    </row>
    <row r="2930" spans="1:18" x14ac:dyDescent="0.3">
      <c r="A2930" s="19">
        <v>2936</v>
      </c>
      <c r="B2930" s="33" t="s">
        <v>12</v>
      </c>
      <c r="C2930" s="89" t="s">
        <v>18</v>
      </c>
      <c r="D2930" s="22" t="s">
        <v>1708</v>
      </c>
      <c r="E2930" s="51" t="s">
        <v>5985</v>
      </c>
      <c r="F2930" s="19" t="s">
        <v>13</v>
      </c>
      <c r="G2930" s="52" t="s">
        <v>14</v>
      </c>
      <c r="H2930" s="52" t="s">
        <v>8870</v>
      </c>
      <c r="I2930" s="52" t="s">
        <v>918</v>
      </c>
      <c r="J2930" s="58" t="s">
        <v>918</v>
      </c>
      <c r="K2930" s="58" t="s">
        <v>8683</v>
      </c>
      <c r="L2930" s="19" t="s">
        <v>8058</v>
      </c>
      <c r="M2930" s="19" t="s">
        <v>1709</v>
      </c>
      <c r="N2930" s="19" t="s">
        <v>8058</v>
      </c>
      <c r="O2930" s="19" t="s">
        <v>8058</v>
      </c>
      <c r="P2930" s="19" t="s">
        <v>1561</v>
      </c>
      <c r="Q2930" s="20" t="s">
        <v>8862</v>
      </c>
      <c r="R2930" s="19" t="s">
        <v>2955</v>
      </c>
    </row>
    <row r="2931" spans="1:18" x14ac:dyDescent="0.3">
      <c r="A2931" s="19">
        <v>2937</v>
      </c>
      <c r="B2931" s="33" t="s">
        <v>12</v>
      </c>
      <c r="C2931" s="89" t="s">
        <v>18</v>
      </c>
      <c r="D2931" s="22" t="s">
        <v>1710</v>
      </c>
      <c r="E2931" s="51" t="s">
        <v>5985</v>
      </c>
      <c r="F2931" s="19" t="s">
        <v>13</v>
      </c>
      <c r="G2931" s="52" t="s">
        <v>14</v>
      </c>
      <c r="H2931" s="52" t="s">
        <v>8870</v>
      </c>
      <c r="I2931" s="52" t="s">
        <v>918</v>
      </c>
      <c r="J2931" s="58" t="s">
        <v>918</v>
      </c>
      <c r="K2931" s="58" t="s">
        <v>8683</v>
      </c>
      <c r="L2931" s="19" t="s">
        <v>8058</v>
      </c>
      <c r="M2931" s="19" t="s">
        <v>1711</v>
      </c>
      <c r="N2931" s="19" t="s">
        <v>8058</v>
      </c>
      <c r="O2931" s="19" t="s">
        <v>8058</v>
      </c>
      <c r="P2931" s="19" t="s">
        <v>1561</v>
      </c>
      <c r="Q2931" s="20" t="s">
        <v>8862</v>
      </c>
      <c r="R2931" s="19" t="s">
        <v>2955</v>
      </c>
    </row>
    <row r="2932" spans="1:18" x14ac:dyDescent="0.3">
      <c r="A2932" s="19">
        <v>2938</v>
      </c>
      <c r="B2932" s="33" t="s">
        <v>12</v>
      </c>
      <c r="C2932" s="89" t="s">
        <v>18</v>
      </c>
      <c r="D2932" s="22" t="s">
        <v>1712</v>
      </c>
      <c r="E2932" s="51" t="s">
        <v>5985</v>
      </c>
      <c r="F2932" s="19" t="s">
        <v>13</v>
      </c>
      <c r="G2932" s="52" t="s">
        <v>14</v>
      </c>
      <c r="H2932" s="52" t="s">
        <v>8870</v>
      </c>
      <c r="I2932" s="52" t="s">
        <v>918</v>
      </c>
      <c r="J2932" s="58" t="s">
        <v>918</v>
      </c>
      <c r="K2932" s="58" t="s">
        <v>8683</v>
      </c>
      <c r="L2932" s="19" t="s">
        <v>8058</v>
      </c>
      <c r="M2932" s="19" t="s">
        <v>1713</v>
      </c>
      <c r="N2932" s="19" t="s">
        <v>8058</v>
      </c>
      <c r="O2932" s="19" t="s">
        <v>8058</v>
      </c>
      <c r="P2932" s="19" t="s">
        <v>1561</v>
      </c>
      <c r="Q2932" s="20" t="s">
        <v>8862</v>
      </c>
      <c r="R2932" s="19" t="s">
        <v>2955</v>
      </c>
    </row>
    <row r="2933" spans="1:18" x14ac:dyDescent="0.3">
      <c r="A2933" s="19">
        <v>2939</v>
      </c>
      <c r="B2933" s="33" t="s">
        <v>12</v>
      </c>
      <c r="C2933" s="89" t="s">
        <v>18</v>
      </c>
      <c r="D2933" s="22" t="s">
        <v>1714</v>
      </c>
      <c r="E2933" s="51" t="s">
        <v>5985</v>
      </c>
      <c r="F2933" s="19" t="s">
        <v>13</v>
      </c>
      <c r="G2933" s="52" t="s">
        <v>14</v>
      </c>
      <c r="H2933" s="52" t="s">
        <v>8870</v>
      </c>
      <c r="I2933" s="52" t="s">
        <v>918</v>
      </c>
      <c r="J2933" s="58" t="s">
        <v>918</v>
      </c>
      <c r="K2933" s="58" t="s">
        <v>8683</v>
      </c>
      <c r="L2933" s="19" t="s">
        <v>8058</v>
      </c>
      <c r="M2933" s="19" t="s">
        <v>1715</v>
      </c>
      <c r="N2933" s="19" t="s">
        <v>8058</v>
      </c>
      <c r="O2933" s="19" t="s">
        <v>8058</v>
      </c>
      <c r="P2933" s="19" t="s">
        <v>1561</v>
      </c>
      <c r="Q2933" s="20" t="s">
        <v>8862</v>
      </c>
      <c r="R2933" s="19" t="s">
        <v>2955</v>
      </c>
    </row>
    <row r="2934" spans="1:18" x14ac:dyDescent="0.3">
      <c r="A2934" s="19">
        <v>2940</v>
      </c>
      <c r="B2934" s="33" t="s">
        <v>12</v>
      </c>
      <c r="C2934" s="89" t="s">
        <v>18</v>
      </c>
      <c r="D2934" s="22" t="s">
        <v>1716</v>
      </c>
      <c r="E2934" s="51" t="s">
        <v>5985</v>
      </c>
      <c r="F2934" s="19" t="s">
        <v>13</v>
      </c>
      <c r="G2934" s="52" t="s">
        <v>14</v>
      </c>
      <c r="H2934" s="52" t="s">
        <v>8870</v>
      </c>
      <c r="I2934" s="52" t="s">
        <v>918</v>
      </c>
      <c r="J2934" s="58" t="s">
        <v>918</v>
      </c>
      <c r="K2934" s="58" t="s">
        <v>8683</v>
      </c>
      <c r="L2934" s="19" t="s">
        <v>8058</v>
      </c>
      <c r="M2934" s="19" t="s">
        <v>1717</v>
      </c>
      <c r="N2934" s="19" t="s">
        <v>8058</v>
      </c>
      <c r="O2934" s="19" t="s">
        <v>8058</v>
      </c>
      <c r="P2934" s="19" t="s">
        <v>1561</v>
      </c>
      <c r="Q2934" s="20" t="s">
        <v>8862</v>
      </c>
      <c r="R2934" s="19" t="s">
        <v>2955</v>
      </c>
    </row>
    <row r="2935" spans="1:18" x14ac:dyDescent="0.3">
      <c r="A2935" s="19">
        <v>2941</v>
      </c>
      <c r="B2935" s="33" t="s">
        <v>12</v>
      </c>
      <c r="C2935" s="89" t="s">
        <v>18</v>
      </c>
      <c r="D2935" s="22" t="s">
        <v>1718</v>
      </c>
      <c r="E2935" s="51" t="s">
        <v>5985</v>
      </c>
      <c r="F2935" s="19" t="s">
        <v>13</v>
      </c>
      <c r="G2935" s="52" t="s">
        <v>14</v>
      </c>
      <c r="H2935" s="52" t="s">
        <v>8870</v>
      </c>
      <c r="I2935" s="52" t="s">
        <v>918</v>
      </c>
      <c r="J2935" s="58" t="s">
        <v>918</v>
      </c>
      <c r="K2935" s="58" t="s">
        <v>8683</v>
      </c>
      <c r="L2935" s="19" t="s">
        <v>8058</v>
      </c>
      <c r="M2935" s="19" t="s">
        <v>1719</v>
      </c>
      <c r="N2935" s="19" t="s">
        <v>8058</v>
      </c>
      <c r="O2935" s="19" t="s">
        <v>8058</v>
      </c>
      <c r="P2935" s="19" t="s">
        <v>1561</v>
      </c>
      <c r="Q2935" s="20" t="s">
        <v>8862</v>
      </c>
      <c r="R2935" s="19" t="s">
        <v>2955</v>
      </c>
    </row>
    <row r="2936" spans="1:18" x14ac:dyDescent="0.3">
      <c r="A2936" s="19">
        <v>2942</v>
      </c>
      <c r="B2936" s="33" t="s">
        <v>12</v>
      </c>
      <c r="C2936" s="89" t="s">
        <v>18</v>
      </c>
      <c r="D2936" s="22" t="s">
        <v>1720</v>
      </c>
      <c r="E2936" s="51" t="s">
        <v>5985</v>
      </c>
      <c r="F2936" s="19" t="s">
        <v>13</v>
      </c>
      <c r="G2936" s="52" t="s">
        <v>14</v>
      </c>
      <c r="H2936" s="52" t="s">
        <v>8870</v>
      </c>
      <c r="I2936" s="52" t="s">
        <v>918</v>
      </c>
      <c r="J2936" s="58" t="s">
        <v>918</v>
      </c>
      <c r="K2936" s="58" t="s">
        <v>8683</v>
      </c>
      <c r="L2936" s="19" t="s">
        <v>8058</v>
      </c>
      <c r="M2936" s="19" t="s">
        <v>1721</v>
      </c>
      <c r="N2936" s="19" t="s">
        <v>8058</v>
      </c>
      <c r="O2936" s="19" t="s">
        <v>8058</v>
      </c>
      <c r="P2936" s="19" t="s">
        <v>1561</v>
      </c>
      <c r="Q2936" s="20" t="s">
        <v>8862</v>
      </c>
      <c r="R2936" s="19" t="s">
        <v>2955</v>
      </c>
    </row>
    <row r="2937" spans="1:18" x14ac:dyDescent="0.3">
      <c r="A2937" s="19">
        <v>2943</v>
      </c>
      <c r="B2937" s="33" t="s">
        <v>12</v>
      </c>
      <c r="C2937" s="89" t="s">
        <v>18</v>
      </c>
      <c r="D2937" s="22" t="s">
        <v>1722</v>
      </c>
      <c r="E2937" s="51" t="s">
        <v>5985</v>
      </c>
      <c r="F2937" s="19" t="s">
        <v>13</v>
      </c>
      <c r="G2937" s="52" t="s">
        <v>14</v>
      </c>
      <c r="H2937" s="52" t="s">
        <v>8870</v>
      </c>
      <c r="I2937" s="52" t="s">
        <v>918</v>
      </c>
      <c r="J2937" s="58" t="s">
        <v>918</v>
      </c>
      <c r="K2937" s="58" t="s">
        <v>8683</v>
      </c>
      <c r="L2937" s="19" t="s">
        <v>8058</v>
      </c>
      <c r="M2937" s="19" t="s">
        <v>1723</v>
      </c>
      <c r="N2937" s="19" t="s">
        <v>8058</v>
      </c>
      <c r="O2937" s="19" t="s">
        <v>8058</v>
      </c>
      <c r="P2937" s="19" t="s">
        <v>1561</v>
      </c>
      <c r="Q2937" s="20" t="s">
        <v>8862</v>
      </c>
      <c r="R2937" s="19" t="s">
        <v>2955</v>
      </c>
    </row>
    <row r="2938" spans="1:18" x14ac:dyDescent="0.3">
      <c r="A2938" s="19">
        <v>2944</v>
      </c>
      <c r="B2938" s="33" t="s">
        <v>12</v>
      </c>
      <c r="C2938" s="89" t="s">
        <v>18</v>
      </c>
      <c r="D2938" s="22" t="s">
        <v>1724</v>
      </c>
      <c r="E2938" s="51" t="s">
        <v>5985</v>
      </c>
      <c r="F2938" s="19" t="s">
        <v>13</v>
      </c>
      <c r="G2938" s="52" t="s">
        <v>14</v>
      </c>
      <c r="H2938" s="52" t="s">
        <v>8870</v>
      </c>
      <c r="I2938" s="52" t="s">
        <v>918</v>
      </c>
      <c r="J2938" s="58" t="s">
        <v>918</v>
      </c>
      <c r="K2938" s="58" t="s">
        <v>8683</v>
      </c>
      <c r="L2938" s="19" t="s">
        <v>8058</v>
      </c>
      <c r="M2938" s="19" t="s">
        <v>1725</v>
      </c>
      <c r="N2938" s="19" t="s">
        <v>8058</v>
      </c>
      <c r="O2938" s="19" t="s">
        <v>8058</v>
      </c>
      <c r="P2938" s="19" t="s">
        <v>1561</v>
      </c>
      <c r="Q2938" s="20" t="s">
        <v>8862</v>
      </c>
      <c r="R2938" s="19" t="s">
        <v>2955</v>
      </c>
    </row>
    <row r="2939" spans="1:18" x14ac:dyDescent="0.3">
      <c r="A2939" s="19">
        <v>2945</v>
      </c>
      <c r="B2939" s="33" t="s">
        <v>12</v>
      </c>
      <c r="C2939" s="89" t="s">
        <v>18</v>
      </c>
      <c r="D2939" s="22" t="s">
        <v>1726</v>
      </c>
      <c r="E2939" s="51" t="s">
        <v>5985</v>
      </c>
      <c r="F2939" s="19" t="s">
        <v>13</v>
      </c>
      <c r="G2939" s="52" t="s">
        <v>14</v>
      </c>
      <c r="H2939" s="52" t="s">
        <v>8870</v>
      </c>
      <c r="I2939" s="52" t="s">
        <v>918</v>
      </c>
      <c r="J2939" s="58" t="s">
        <v>918</v>
      </c>
      <c r="K2939" s="58" t="s">
        <v>8683</v>
      </c>
      <c r="L2939" s="19" t="s">
        <v>8058</v>
      </c>
      <c r="M2939" s="19" t="s">
        <v>1727</v>
      </c>
      <c r="N2939" s="19" t="s">
        <v>8058</v>
      </c>
      <c r="O2939" s="19" t="s">
        <v>8058</v>
      </c>
      <c r="P2939" s="19" t="s">
        <v>1561</v>
      </c>
      <c r="Q2939" s="20" t="s">
        <v>8862</v>
      </c>
      <c r="R2939" s="19" t="s">
        <v>2955</v>
      </c>
    </row>
    <row r="2940" spans="1:18" x14ac:dyDescent="0.3">
      <c r="A2940" s="19">
        <v>2946</v>
      </c>
      <c r="B2940" s="33" t="s">
        <v>12</v>
      </c>
      <c r="C2940" s="89" t="s">
        <v>18</v>
      </c>
      <c r="D2940" s="22" t="s">
        <v>1728</v>
      </c>
      <c r="E2940" s="51" t="s">
        <v>5985</v>
      </c>
      <c r="F2940" s="19" t="s">
        <v>13</v>
      </c>
      <c r="G2940" s="52" t="s">
        <v>14</v>
      </c>
      <c r="H2940" s="52" t="s">
        <v>8870</v>
      </c>
      <c r="I2940" s="52" t="s">
        <v>918</v>
      </c>
      <c r="J2940" s="58" t="s">
        <v>918</v>
      </c>
      <c r="K2940" s="58" t="s">
        <v>8683</v>
      </c>
      <c r="L2940" s="19" t="s">
        <v>8058</v>
      </c>
      <c r="M2940" s="19" t="s">
        <v>1729</v>
      </c>
      <c r="N2940" s="19" t="s">
        <v>8058</v>
      </c>
      <c r="O2940" s="19" t="s">
        <v>8058</v>
      </c>
      <c r="P2940" s="19" t="s">
        <v>1561</v>
      </c>
      <c r="Q2940" s="20" t="s">
        <v>8862</v>
      </c>
      <c r="R2940" s="19" t="s">
        <v>2955</v>
      </c>
    </row>
    <row r="2941" spans="1:18" x14ac:dyDescent="0.3">
      <c r="A2941" s="19">
        <v>2947</v>
      </c>
      <c r="B2941" s="33" t="s">
        <v>12</v>
      </c>
      <c r="C2941" s="89" t="s">
        <v>18</v>
      </c>
      <c r="D2941" s="22" t="s">
        <v>1730</v>
      </c>
      <c r="E2941" s="51" t="s">
        <v>5985</v>
      </c>
      <c r="F2941" s="19" t="s">
        <v>13</v>
      </c>
      <c r="G2941" s="52" t="s">
        <v>14</v>
      </c>
      <c r="H2941" s="52" t="s">
        <v>8870</v>
      </c>
      <c r="I2941" s="52" t="s">
        <v>918</v>
      </c>
      <c r="J2941" s="58" t="s">
        <v>918</v>
      </c>
      <c r="K2941" s="58" t="s">
        <v>8683</v>
      </c>
      <c r="L2941" s="19" t="s">
        <v>8058</v>
      </c>
      <c r="M2941" s="19" t="s">
        <v>1731</v>
      </c>
      <c r="N2941" s="19" t="s">
        <v>8058</v>
      </c>
      <c r="O2941" s="19" t="s">
        <v>8058</v>
      </c>
      <c r="P2941" s="19" t="s">
        <v>1561</v>
      </c>
      <c r="Q2941" s="20" t="s">
        <v>8862</v>
      </c>
      <c r="R2941" s="19" t="s">
        <v>2955</v>
      </c>
    </row>
    <row r="2942" spans="1:18" x14ac:dyDescent="0.3">
      <c r="A2942" s="19">
        <v>2948</v>
      </c>
      <c r="B2942" s="33" t="s">
        <v>12</v>
      </c>
      <c r="C2942" s="89" t="s">
        <v>18</v>
      </c>
      <c r="D2942" s="22" t="s">
        <v>1732</v>
      </c>
      <c r="E2942" s="51" t="s">
        <v>5985</v>
      </c>
      <c r="F2942" s="19" t="s">
        <v>13</v>
      </c>
      <c r="G2942" s="52" t="s">
        <v>14</v>
      </c>
      <c r="H2942" s="52" t="s">
        <v>8870</v>
      </c>
      <c r="I2942" s="52" t="s">
        <v>918</v>
      </c>
      <c r="J2942" s="58" t="s">
        <v>918</v>
      </c>
      <c r="K2942" s="58" t="s">
        <v>8683</v>
      </c>
      <c r="L2942" s="19" t="s">
        <v>8058</v>
      </c>
      <c r="M2942" s="19" t="s">
        <v>1733</v>
      </c>
      <c r="N2942" s="19" t="s">
        <v>8058</v>
      </c>
      <c r="O2942" s="19" t="s">
        <v>8058</v>
      </c>
      <c r="P2942" s="19" t="s">
        <v>1561</v>
      </c>
      <c r="Q2942" s="20" t="s">
        <v>8862</v>
      </c>
      <c r="R2942" s="19" t="s">
        <v>2955</v>
      </c>
    </row>
    <row r="2943" spans="1:18" x14ac:dyDescent="0.3">
      <c r="A2943" s="19">
        <v>2949</v>
      </c>
      <c r="B2943" s="33" t="s">
        <v>12</v>
      </c>
      <c r="C2943" s="89" t="s">
        <v>18</v>
      </c>
      <c r="D2943" s="22" t="s">
        <v>1734</v>
      </c>
      <c r="E2943" s="51" t="s">
        <v>5985</v>
      </c>
      <c r="F2943" s="19" t="s">
        <v>13</v>
      </c>
      <c r="G2943" s="52" t="s">
        <v>14</v>
      </c>
      <c r="H2943" s="52" t="s">
        <v>8870</v>
      </c>
      <c r="I2943" s="52" t="s">
        <v>918</v>
      </c>
      <c r="J2943" s="58" t="s">
        <v>918</v>
      </c>
      <c r="K2943" s="58" t="s">
        <v>8683</v>
      </c>
      <c r="L2943" s="19" t="s">
        <v>8058</v>
      </c>
      <c r="M2943" s="19" t="s">
        <v>1735</v>
      </c>
      <c r="N2943" s="19" t="s">
        <v>8058</v>
      </c>
      <c r="O2943" s="19" t="s">
        <v>8058</v>
      </c>
      <c r="P2943" s="19" t="s">
        <v>1561</v>
      </c>
      <c r="Q2943" s="20" t="s">
        <v>8862</v>
      </c>
      <c r="R2943" s="19" t="s">
        <v>2955</v>
      </c>
    </row>
    <row r="2944" spans="1:18" x14ac:dyDescent="0.3">
      <c r="A2944" s="19">
        <v>2950</v>
      </c>
      <c r="B2944" s="33" t="s">
        <v>12</v>
      </c>
      <c r="C2944" s="89" t="s">
        <v>18</v>
      </c>
      <c r="D2944" s="22" t="s">
        <v>1750</v>
      </c>
      <c r="E2944" s="51" t="s">
        <v>5985</v>
      </c>
      <c r="F2944" s="19" t="s">
        <v>13</v>
      </c>
      <c r="G2944" s="52" t="s">
        <v>14</v>
      </c>
      <c r="H2944" s="52" t="s">
        <v>8870</v>
      </c>
      <c r="I2944" s="52" t="s">
        <v>918</v>
      </c>
      <c r="J2944" s="58" t="s">
        <v>918</v>
      </c>
      <c r="K2944" s="58" t="s">
        <v>8683</v>
      </c>
      <c r="L2944" s="19" t="s">
        <v>8058</v>
      </c>
      <c r="M2944" s="19" t="s">
        <v>1751</v>
      </c>
      <c r="N2944" s="19" t="s">
        <v>8058</v>
      </c>
      <c r="O2944" s="19" t="s">
        <v>8058</v>
      </c>
      <c r="P2944" s="19" t="s">
        <v>1561</v>
      </c>
      <c r="Q2944" s="20" t="s">
        <v>8862</v>
      </c>
      <c r="R2944" s="19" t="s">
        <v>2955</v>
      </c>
    </row>
    <row r="2945" spans="1:18" x14ac:dyDescent="0.3">
      <c r="A2945" s="19">
        <v>2951</v>
      </c>
      <c r="B2945" s="33" t="s">
        <v>12</v>
      </c>
      <c r="C2945" s="89" t="s">
        <v>18</v>
      </c>
      <c r="D2945" s="22" t="s">
        <v>1752</v>
      </c>
      <c r="E2945" s="51" t="s">
        <v>5985</v>
      </c>
      <c r="F2945" s="19" t="s">
        <v>13</v>
      </c>
      <c r="G2945" s="52" t="s">
        <v>14</v>
      </c>
      <c r="H2945" s="52" t="s">
        <v>8870</v>
      </c>
      <c r="I2945" s="52" t="s">
        <v>918</v>
      </c>
      <c r="J2945" s="58" t="s">
        <v>918</v>
      </c>
      <c r="K2945" s="58" t="s">
        <v>8683</v>
      </c>
      <c r="L2945" s="19" t="s">
        <v>8058</v>
      </c>
      <c r="M2945" s="19" t="s">
        <v>1753</v>
      </c>
      <c r="N2945" s="19" t="s">
        <v>8058</v>
      </c>
      <c r="O2945" s="19" t="s">
        <v>8058</v>
      </c>
      <c r="P2945" s="19" t="s">
        <v>1561</v>
      </c>
      <c r="Q2945" s="20" t="s">
        <v>8862</v>
      </c>
      <c r="R2945" s="19" t="s">
        <v>2955</v>
      </c>
    </row>
    <row r="2946" spans="1:18" x14ac:dyDescent="0.3">
      <c r="A2946" s="19">
        <v>2952</v>
      </c>
      <c r="B2946" s="33" t="s">
        <v>12</v>
      </c>
      <c r="C2946" s="89" t="s">
        <v>18</v>
      </c>
      <c r="D2946" s="22" t="s">
        <v>1754</v>
      </c>
      <c r="E2946" s="51" t="s">
        <v>5985</v>
      </c>
      <c r="F2946" s="19" t="s">
        <v>13</v>
      </c>
      <c r="G2946" s="52" t="s">
        <v>14</v>
      </c>
      <c r="H2946" s="52" t="s">
        <v>8870</v>
      </c>
      <c r="I2946" s="52" t="s">
        <v>918</v>
      </c>
      <c r="J2946" s="58" t="s">
        <v>918</v>
      </c>
      <c r="K2946" s="58" t="s">
        <v>8683</v>
      </c>
      <c r="L2946" s="19" t="s">
        <v>8058</v>
      </c>
      <c r="M2946" s="19" t="s">
        <v>1755</v>
      </c>
      <c r="N2946" s="19" t="s">
        <v>8058</v>
      </c>
      <c r="O2946" s="19" t="s">
        <v>8058</v>
      </c>
      <c r="P2946" s="19" t="s">
        <v>1561</v>
      </c>
      <c r="Q2946" s="20" t="s">
        <v>8862</v>
      </c>
      <c r="R2946" s="19" t="s">
        <v>2955</v>
      </c>
    </row>
    <row r="2947" spans="1:18" x14ac:dyDescent="0.3">
      <c r="A2947" s="19">
        <v>2953</v>
      </c>
      <c r="B2947" s="33" t="s">
        <v>12</v>
      </c>
      <c r="C2947" s="89" t="s">
        <v>18</v>
      </c>
      <c r="D2947" s="22" t="s">
        <v>1756</v>
      </c>
      <c r="E2947" s="51" t="s">
        <v>5985</v>
      </c>
      <c r="F2947" s="19" t="s">
        <v>13</v>
      </c>
      <c r="G2947" s="52" t="s">
        <v>14</v>
      </c>
      <c r="H2947" s="52" t="s">
        <v>8870</v>
      </c>
      <c r="I2947" s="52" t="s">
        <v>918</v>
      </c>
      <c r="J2947" s="58" t="s">
        <v>918</v>
      </c>
      <c r="K2947" s="58" t="s">
        <v>8683</v>
      </c>
      <c r="L2947" s="19" t="s">
        <v>8058</v>
      </c>
      <c r="M2947" s="19" t="s">
        <v>1757</v>
      </c>
      <c r="N2947" s="19" t="s">
        <v>8058</v>
      </c>
      <c r="O2947" s="19" t="s">
        <v>8058</v>
      </c>
      <c r="P2947" s="19" t="s">
        <v>1561</v>
      </c>
      <c r="Q2947" s="20" t="s">
        <v>8862</v>
      </c>
      <c r="R2947" s="19" t="s">
        <v>2955</v>
      </c>
    </row>
    <row r="2948" spans="1:18" x14ac:dyDescent="0.3">
      <c r="A2948" s="19">
        <v>2954</v>
      </c>
      <c r="B2948" s="33" t="s">
        <v>12</v>
      </c>
      <c r="C2948" s="89" t="s">
        <v>18</v>
      </c>
      <c r="D2948" s="22" t="s">
        <v>1758</v>
      </c>
      <c r="E2948" s="51" t="s">
        <v>5985</v>
      </c>
      <c r="F2948" s="19" t="s">
        <v>13</v>
      </c>
      <c r="G2948" s="52" t="s">
        <v>14</v>
      </c>
      <c r="H2948" s="52" t="s">
        <v>8870</v>
      </c>
      <c r="I2948" s="52" t="s">
        <v>918</v>
      </c>
      <c r="J2948" s="58" t="s">
        <v>918</v>
      </c>
      <c r="K2948" s="58" t="s">
        <v>8683</v>
      </c>
      <c r="L2948" s="19" t="s">
        <v>8058</v>
      </c>
      <c r="M2948" s="19" t="s">
        <v>1759</v>
      </c>
      <c r="N2948" s="19" t="s">
        <v>8058</v>
      </c>
      <c r="O2948" s="19" t="s">
        <v>8058</v>
      </c>
      <c r="P2948" s="19" t="s">
        <v>1561</v>
      </c>
      <c r="Q2948" s="20" t="s">
        <v>8862</v>
      </c>
      <c r="R2948" s="19" t="s">
        <v>2955</v>
      </c>
    </row>
    <row r="2949" spans="1:18" x14ac:dyDescent="0.3">
      <c r="A2949" s="19">
        <v>2955</v>
      </c>
      <c r="B2949" s="33" t="s">
        <v>12</v>
      </c>
      <c r="C2949" s="89" t="s">
        <v>18</v>
      </c>
      <c r="D2949" s="22" t="s">
        <v>1760</v>
      </c>
      <c r="E2949" s="51" t="s">
        <v>5985</v>
      </c>
      <c r="F2949" s="19" t="s">
        <v>13</v>
      </c>
      <c r="G2949" s="52" t="s">
        <v>14</v>
      </c>
      <c r="H2949" s="52" t="s">
        <v>8870</v>
      </c>
      <c r="I2949" s="52" t="s">
        <v>918</v>
      </c>
      <c r="J2949" s="58" t="s">
        <v>918</v>
      </c>
      <c r="K2949" s="58" t="s">
        <v>8683</v>
      </c>
      <c r="L2949" s="19" t="s">
        <v>8058</v>
      </c>
      <c r="M2949" s="19" t="s">
        <v>1761</v>
      </c>
      <c r="N2949" s="19" t="s">
        <v>8058</v>
      </c>
      <c r="O2949" s="19" t="s">
        <v>8058</v>
      </c>
      <c r="P2949" s="19" t="s">
        <v>1561</v>
      </c>
      <c r="Q2949" s="20" t="s">
        <v>8862</v>
      </c>
      <c r="R2949" s="19" t="s">
        <v>2955</v>
      </c>
    </row>
    <row r="2950" spans="1:18" x14ac:dyDescent="0.3">
      <c r="A2950" s="19">
        <v>2956</v>
      </c>
      <c r="B2950" s="33" t="s">
        <v>12</v>
      </c>
      <c r="C2950" s="89" t="s">
        <v>18</v>
      </c>
      <c r="D2950" s="22" t="s">
        <v>1762</v>
      </c>
      <c r="E2950" s="51" t="s">
        <v>5985</v>
      </c>
      <c r="F2950" s="19" t="s">
        <v>13</v>
      </c>
      <c r="G2950" s="52" t="s">
        <v>14</v>
      </c>
      <c r="H2950" s="52" t="s">
        <v>8870</v>
      </c>
      <c r="I2950" s="52" t="s">
        <v>918</v>
      </c>
      <c r="J2950" s="58" t="s">
        <v>918</v>
      </c>
      <c r="K2950" s="58" t="s">
        <v>8683</v>
      </c>
      <c r="L2950" s="19" t="s">
        <v>8058</v>
      </c>
      <c r="M2950" s="19" t="s">
        <v>1763</v>
      </c>
      <c r="N2950" s="19" t="s">
        <v>8058</v>
      </c>
      <c r="O2950" s="19" t="s">
        <v>8058</v>
      </c>
      <c r="P2950" s="19" t="s">
        <v>1561</v>
      </c>
      <c r="Q2950" s="20" t="s">
        <v>8862</v>
      </c>
      <c r="R2950" s="19" t="s">
        <v>2955</v>
      </c>
    </row>
    <row r="2951" spans="1:18" x14ac:dyDescent="0.3">
      <c r="A2951" s="19">
        <v>2957</v>
      </c>
      <c r="B2951" s="33" t="s">
        <v>12</v>
      </c>
      <c r="C2951" s="89" t="s">
        <v>18</v>
      </c>
      <c r="D2951" s="22" t="s">
        <v>1764</v>
      </c>
      <c r="E2951" s="51" t="s">
        <v>5985</v>
      </c>
      <c r="F2951" s="19" t="s">
        <v>13</v>
      </c>
      <c r="G2951" s="52" t="s">
        <v>14</v>
      </c>
      <c r="H2951" s="52" t="s">
        <v>8870</v>
      </c>
      <c r="I2951" s="52" t="s">
        <v>918</v>
      </c>
      <c r="J2951" s="58" t="s">
        <v>918</v>
      </c>
      <c r="K2951" s="58" t="s">
        <v>8683</v>
      </c>
      <c r="L2951" s="19" t="s">
        <v>8058</v>
      </c>
      <c r="M2951" s="19" t="s">
        <v>1765</v>
      </c>
      <c r="N2951" s="19" t="s">
        <v>8058</v>
      </c>
      <c r="O2951" s="19" t="s">
        <v>8058</v>
      </c>
      <c r="P2951" s="19" t="s">
        <v>1561</v>
      </c>
      <c r="Q2951" s="20" t="s">
        <v>8862</v>
      </c>
      <c r="R2951" s="19" t="s">
        <v>2955</v>
      </c>
    </row>
    <row r="2952" spans="1:18" x14ac:dyDescent="0.3">
      <c r="A2952" s="19">
        <v>2958</v>
      </c>
      <c r="B2952" s="33" t="s">
        <v>12</v>
      </c>
      <c r="C2952" s="89" t="s">
        <v>18</v>
      </c>
      <c r="D2952" s="22" t="s">
        <v>1766</v>
      </c>
      <c r="E2952" s="51" t="s">
        <v>5985</v>
      </c>
      <c r="F2952" s="19" t="s">
        <v>13</v>
      </c>
      <c r="G2952" s="52" t="s">
        <v>14</v>
      </c>
      <c r="H2952" s="52" t="s">
        <v>8870</v>
      </c>
      <c r="I2952" s="52" t="s">
        <v>918</v>
      </c>
      <c r="J2952" s="58" t="s">
        <v>918</v>
      </c>
      <c r="K2952" s="58" t="s">
        <v>8683</v>
      </c>
      <c r="L2952" s="19" t="s">
        <v>8058</v>
      </c>
      <c r="M2952" s="19" t="s">
        <v>1767</v>
      </c>
      <c r="N2952" s="19" t="s">
        <v>8058</v>
      </c>
      <c r="O2952" s="19" t="s">
        <v>8058</v>
      </c>
      <c r="P2952" s="19" t="s">
        <v>1561</v>
      </c>
      <c r="Q2952" s="20" t="s">
        <v>8862</v>
      </c>
      <c r="R2952" s="19" t="s">
        <v>2955</v>
      </c>
    </row>
    <row r="2953" spans="1:18" x14ac:dyDescent="0.3">
      <c r="A2953" s="19">
        <v>2959</v>
      </c>
      <c r="B2953" s="33" t="s">
        <v>12</v>
      </c>
      <c r="C2953" s="89" t="s">
        <v>18</v>
      </c>
      <c r="D2953" s="22" t="s">
        <v>1768</v>
      </c>
      <c r="E2953" s="51" t="s">
        <v>5985</v>
      </c>
      <c r="F2953" s="19" t="s">
        <v>13</v>
      </c>
      <c r="G2953" s="52" t="s">
        <v>14</v>
      </c>
      <c r="H2953" s="52" t="s">
        <v>8870</v>
      </c>
      <c r="I2953" s="52" t="s">
        <v>918</v>
      </c>
      <c r="J2953" s="58" t="s">
        <v>918</v>
      </c>
      <c r="K2953" s="58" t="s">
        <v>8683</v>
      </c>
      <c r="L2953" s="19" t="s">
        <v>8058</v>
      </c>
      <c r="M2953" s="19" t="s">
        <v>1769</v>
      </c>
      <c r="N2953" s="19" t="s">
        <v>8058</v>
      </c>
      <c r="O2953" s="19" t="s">
        <v>8058</v>
      </c>
      <c r="P2953" s="19" t="s">
        <v>1561</v>
      </c>
      <c r="Q2953" s="20" t="s">
        <v>8862</v>
      </c>
      <c r="R2953" s="19" t="s">
        <v>2955</v>
      </c>
    </row>
    <row r="2954" spans="1:18" x14ac:dyDescent="0.3">
      <c r="A2954" s="19">
        <v>2960</v>
      </c>
      <c r="B2954" s="33" t="s">
        <v>12</v>
      </c>
      <c r="C2954" s="89" t="s">
        <v>18</v>
      </c>
      <c r="D2954" s="22" t="s">
        <v>1770</v>
      </c>
      <c r="E2954" s="51" t="s">
        <v>5985</v>
      </c>
      <c r="F2954" s="19" t="s">
        <v>13</v>
      </c>
      <c r="G2954" s="52" t="s">
        <v>14</v>
      </c>
      <c r="H2954" s="52" t="s">
        <v>8870</v>
      </c>
      <c r="I2954" s="52" t="s">
        <v>918</v>
      </c>
      <c r="J2954" s="58" t="s">
        <v>918</v>
      </c>
      <c r="K2954" s="58" t="s">
        <v>8683</v>
      </c>
      <c r="L2954" s="19" t="s">
        <v>8058</v>
      </c>
      <c r="M2954" s="19" t="s">
        <v>1771</v>
      </c>
      <c r="N2954" s="19" t="s">
        <v>8058</v>
      </c>
      <c r="O2954" s="19" t="s">
        <v>8058</v>
      </c>
      <c r="P2954" s="19" t="s">
        <v>1561</v>
      </c>
      <c r="Q2954" s="20" t="s">
        <v>8862</v>
      </c>
      <c r="R2954" s="19" t="s">
        <v>2955</v>
      </c>
    </row>
    <row r="2955" spans="1:18" x14ac:dyDescent="0.3">
      <c r="A2955" s="19">
        <v>2961</v>
      </c>
      <c r="B2955" s="33" t="s">
        <v>12</v>
      </c>
      <c r="C2955" s="89" t="s">
        <v>18</v>
      </c>
      <c r="D2955" s="22" t="s">
        <v>1772</v>
      </c>
      <c r="E2955" s="51" t="s">
        <v>5985</v>
      </c>
      <c r="F2955" s="19" t="s">
        <v>13</v>
      </c>
      <c r="G2955" s="52" t="s">
        <v>14</v>
      </c>
      <c r="H2955" s="52" t="s">
        <v>8870</v>
      </c>
      <c r="I2955" s="52" t="s">
        <v>918</v>
      </c>
      <c r="J2955" s="58" t="s">
        <v>918</v>
      </c>
      <c r="K2955" s="58" t="s">
        <v>8683</v>
      </c>
      <c r="L2955" s="19" t="s">
        <v>8058</v>
      </c>
      <c r="M2955" s="19" t="s">
        <v>1773</v>
      </c>
      <c r="N2955" s="19" t="s">
        <v>8058</v>
      </c>
      <c r="O2955" s="19" t="s">
        <v>8058</v>
      </c>
      <c r="P2955" s="19" t="s">
        <v>1561</v>
      </c>
      <c r="Q2955" s="20" t="s">
        <v>8862</v>
      </c>
      <c r="R2955" s="19" t="s">
        <v>2955</v>
      </c>
    </row>
    <row r="2956" spans="1:18" x14ac:dyDescent="0.3">
      <c r="A2956" s="19">
        <v>2962</v>
      </c>
      <c r="B2956" s="33" t="s">
        <v>12</v>
      </c>
      <c r="C2956" s="89" t="s">
        <v>18</v>
      </c>
      <c r="D2956" s="22" t="s">
        <v>1774</v>
      </c>
      <c r="E2956" s="51" t="s">
        <v>5985</v>
      </c>
      <c r="F2956" s="19" t="s">
        <v>13</v>
      </c>
      <c r="G2956" s="52" t="s">
        <v>14</v>
      </c>
      <c r="H2956" s="52" t="s">
        <v>8870</v>
      </c>
      <c r="I2956" s="52" t="s">
        <v>918</v>
      </c>
      <c r="J2956" s="58" t="s">
        <v>918</v>
      </c>
      <c r="K2956" s="58" t="s">
        <v>8683</v>
      </c>
      <c r="L2956" s="19" t="s">
        <v>8058</v>
      </c>
      <c r="M2956" s="19" t="s">
        <v>1775</v>
      </c>
      <c r="N2956" s="19" t="s">
        <v>8058</v>
      </c>
      <c r="O2956" s="19" t="s">
        <v>8058</v>
      </c>
      <c r="P2956" s="19" t="s">
        <v>1561</v>
      </c>
      <c r="Q2956" s="20" t="s">
        <v>8862</v>
      </c>
      <c r="R2956" s="19" t="s">
        <v>2955</v>
      </c>
    </row>
    <row r="2957" spans="1:18" x14ac:dyDescent="0.3">
      <c r="A2957" s="19">
        <v>2963</v>
      </c>
      <c r="B2957" s="33" t="s">
        <v>12</v>
      </c>
      <c r="C2957" s="89" t="s">
        <v>18</v>
      </c>
      <c r="D2957" s="22" t="s">
        <v>1776</v>
      </c>
      <c r="E2957" s="51" t="s">
        <v>5985</v>
      </c>
      <c r="F2957" s="19" t="s">
        <v>13</v>
      </c>
      <c r="G2957" s="52" t="s">
        <v>14</v>
      </c>
      <c r="H2957" s="52" t="s">
        <v>8870</v>
      </c>
      <c r="I2957" s="52" t="s">
        <v>918</v>
      </c>
      <c r="J2957" s="58" t="s">
        <v>918</v>
      </c>
      <c r="K2957" s="58" t="s">
        <v>8683</v>
      </c>
      <c r="L2957" s="19" t="s">
        <v>8058</v>
      </c>
      <c r="M2957" s="19" t="s">
        <v>1777</v>
      </c>
      <c r="N2957" s="19" t="s">
        <v>8058</v>
      </c>
      <c r="O2957" s="19" t="s">
        <v>8058</v>
      </c>
      <c r="P2957" s="19" t="s">
        <v>1561</v>
      </c>
      <c r="Q2957" s="20" t="s">
        <v>8862</v>
      </c>
      <c r="R2957" s="19" t="s">
        <v>2955</v>
      </c>
    </row>
    <row r="2958" spans="1:18" ht="13.8" customHeight="1" x14ac:dyDescent="0.3">
      <c r="A2958" s="19">
        <v>2964</v>
      </c>
      <c r="B2958" s="33" t="s">
        <v>12</v>
      </c>
      <c r="C2958" s="89" t="s">
        <v>18</v>
      </c>
      <c r="D2958" s="22" t="s">
        <v>1778</v>
      </c>
      <c r="E2958" s="51" t="s">
        <v>5985</v>
      </c>
      <c r="F2958" s="19" t="s">
        <v>13</v>
      </c>
      <c r="G2958" s="52" t="s">
        <v>14</v>
      </c>
      <c r="H2958" s="52" t="s">
        <v>8870</v>
      </c>
      <c r="I2958" s="52" t="s">
        <v>918</v>
      </c>
      <c r="J2958" s="58" t="s">
        <v>918</v>
      </c>
      <c r="K2958" s="58" t="s">
        <v>8683</v>
      </c>
      <c r="L2958" s="19" t="s">
        <v>8058</v>
      </c>
      <c r="M2958" s="19" t="s">
        <v>1779</v>
      </c>
      <c r="N2958" s="19" t="s">
        <v>8058</v>
      </c>
      <c r="O2958" s="19" t="s">
        <v>8058</v>
      </c>
      <c r="P2958" s="19" t="s">
        <v>1561</v>
      </c>
      <c r="Q2958" s="20" t="s">
        <v>8862</v>
      </c>
      <c r="R2958" s="19" t="s">
        <v>2955</v>
      </c>
    </row>
    <row r="2959" spans="1:18" x14ac:dyDescent="0.3">
      <c r="A2959" s="19">
        <v>2965</v>
      </c>
      <c r="B2959" s="33" t="s">
        <v>12</v>
      </c>
      <c r="C2959" s="89" t="s">
        <v>18</v>
      </c>
      <c r="D2959" s="22" t="s">
        <v>1780</v>
      </c>
      <c r="E2959" s="51" t="s">
        <v>5985</v>
      </c>
      <c r="F2959" s="19" t="s">
        <v>13</v>
      </c>
      <c r="G2959" s="52" t="s">
        <v>14</v>
      </c>
      <c r="H2959" s="52" t="s">
        <v>8870</v>
      </c>
      <c r="I2959" s="52" t="s">
        <v>918</v>
      </c>
      <c r="J2959" s="58" t="s">
        <v>918</v>
      </c>
      <c r="K2959" s="58" t="s">
        <v>8683</v>
      </c>
      <c r="L2959" s="19" t="s">
        <v>8058</v>
      </c>
      <c r="M2959" s="19" t="s">
        <v>1781</v>
      </c>
      <c r="N2959" s="19" t="s">
        <v>8058</v>
      </c>
      <c r="O2959" s="19" t="s">
        <v>8058</v>
      </c>
      <c r="P2959" s="19" t="s">
        <v>1561</v>
      </c>
      <c r="Q2959" s="20" t="s">
        <v>8862</v>
      </c>
      <c r="R2959" s="19" t="s">
        <v>2955</v>
      </c>
    </row>
    <row r="2960" spans="1:18" x14ac:dyDescent="0.3">
      <c r="A2960" s="19">
        <v>2966</v>
      </c>
      <c r="B2960" s="33" t="s">
        <v>12</v>
      </c>
      <c r="C2960" s="89" t="s">
        <v>18</v>
      </c>
      <c r="D2960" s="22" t="s">
        <v>1782</v>
      </c>
      <c r="E2960" s="51" t="s">
        <v>5985</v>
      </c>
      <c r="F2960" s="19" t="s">
        <v>13</v>
      </c>
      <c r="G2960" s="52" t="s">
        <v>14</v>
      </c>
      <c r="H2960" s="52" t="s">
        <v>8870</v>
      </c>
      <c r="I2960" s="52" t="s">
        <v>918</v>
      </c>
      <c r="J2960" s="58" t="s">
        <v>918</v>
      </c>
      <c r="K2960" s="58" t="s">
        <v>8683</v>
      </c>
      <c r="L2960" s="19" t="s">
        <v>8058</v>
      </c>
      <c r="M2960" s="19" t="s">
        <v>1783</v>
      </c>
      <c r="N2960" s="19" t="s">
        <v>8058</v>
      </c>
      <c r="O2960" s="19" t="s">
        <v>8058</v>
      </c>
      <c r="P2960" s="19" t="s">
        <v>1561</v>
      </c>
      <c r="Q2960" s="20" t="s">
        <v>8862</v>
      </c>
      <c r="R2960" s="19" t="s">
        <v>2955</v>
      </c>
    </row>
    <row r="2961" spans="1:27" x14ac:dyDescent="0.3">
      <c r="A2961" s="19">
        <v>2967</v>
      </c>
      <c r="B2961" s="33" t="s">
        <v>12</v>
      </c>
      <c r="C2961" s="89" t="s">
        <v>18</v>
      </c>
      <c r="D2961" s="22" t="s">
        <v>1784</v>
      </c>
      <c r="E2961" s="51" t="s">
        <v>5985</v>
      </c>
      <c r="F2961" s="19" t="s">
        <v>13</v>
      </c>
      <c r="G2961" s="52" t="s">
        <v>14</v>
      </c>
      <c r="H2961" s="52" t="s">
        <v>8870</v>
      </c>
      <c r="I2961" s="52" t="s">
        <v>918</v>
      </c>
      <c r="J2961" s="58" t="s">
        <v>918</v>
      </c>
      <c r="K2961" s="58" t="s">
        <v>8683</v>
      </c>
      <c r="L2961" s="19" t="s">
        <v>8058</v>
      </c>
      <c r="M2961" s="19" t="s">
        <v>1785</v>
      </c>
      <c r="N2961" s="19" t="s">
        <v>8058</v>
      </c>
      <c r="O2961" s="19" t="s">
        <v>8058</v>
      </c>
      <c r="P2961" s="19" t="s">
        <v>1561</v>
      </c>
      <c r="Q2961" s="20" t="s">
        <v>8862</v>
      </c>
      <c r="R2961" s="19" t="s">
        <v>2955</v>
      </c>
    </row>
    <row r="2962" spans="1:27" x14ac:dyDescent="0.3">
      <c r="A2962" s="19">
        <v>2968</v>
      </c>
      <c r="B2962" s="185" t="s">
        <v>12</v>
      </c>
      <c r="C2962" s="185" t="s">
        <v>18</v>
      </c>
      <c r="D2962" s="22" t="s">
        <v>3005</v>
      </c>
      <c r="E2962" s="22" t="s">
        <v>5985</v>
      </c>
      <c r="F2962" s="22" t="s">
        <v>13</v>
      </c>
      <c r="G2962" s="57" t="s">
        <v>14</v>
      </c>
      <c r="H2962" s="51" t="s">
        <v>8877</v>
      </c>
      <c r="I2962" s="22" t="s">
        <v>900</v>
      </c>
      <c r="J2962" s="22" t="s">
        <v>900</v>
      </c>
      <c r="K2962" s="58" t="s">
        <v>4772</v>
      </c>
      <c r="L2962" s="19" t="s">
        <v>8878</v>
      </c>
      <c r="M2962" s="22" t="s">
        <v>6179</v>
      </c>
      <c r="N2962" s="22" t="s">
        <v>8058</v>
      </c>
      <c r="O2962" s="22" t="s">
        <v>8058</v>
      </c>
      <c r="P2962" s="22" t="s">
        <v>6948</v>
      </c>
      <c r="Q2962" s="22" t="s">
        <v>8879</v>
      </c>
      <c r="R2962" s="22" t="s">
        <v>6697</v>
      </c>
      <c r="S2962" s="22"/>
      <c r="T2962" s="22"/>
      <c r="U2962" s="22"/>
      <c r="V2962" s="22"/>
      <c r="W2962" s="22"/>
      <c r="X2962" s="22"/>
      <c r="Y2962" s="22"/>
      <c r="Z2962" s="22"/>
      <c r="AA2962" s="22"/>
    </row>
    <row r="2963" spans="1:27" x14ac:dyDescent="0.3">
      <c r="A2963" s="19">
        <v>2969</v>
      </c>
      <c r="B2963" s="33" t="s">
        <v>12</v>
      </c>
      <c r="C2963" s="216" t="s">
        <v>18</v>
      </c>
      <c r="D2963" s="22" t="s">
        <v>2869</v>
      </c>
      <c r="E2963" s="51" t="s">
        <v>5985</v>
      </c>
      <c r="F2963" s="19" t="s">
        <v>13</v>
      </c>
      <c r="G2963" s="52" t="s">
        <v>14</v>
      </c>
      <c r="H2963" s="52" t="s">
        <v>8058</v>
      </c>
      <c r="I2963" s="52" t="s">
        <v>2871</v>
      </c>
      <c r="J2963" s="58" t="s">
        <v>2871</v>
      </c>
      <c r="K2963" s="55" t="s">
        <v>4772</v>
      </c>
      <c r="L2963" s="19" t="s">
        <v>8058</v>
      </c>
      <c r="M2963" s="19" t="s">
        <v>2872</v>
      </c>
      <c r="N2963" s="19" t="s">
        <v>8058</v>
      </c>
      <c r="O2963" s="19" t="s">
        <v>8058</v>
      </c>
      <c r="P2963" s="19" t="s">
        <v>2873</v>
      </c>
      <c r="Q2963" s="20" t="s">
        <v>8862</v>
      </c>
      <c r="R2963" s="19" t="s">
        <v>2955</v>
      </c>
    </row>
    <row r="2964" spans="1:27" x14ac:dyDescent="0.3">
      <c r="A2964" s="19">
        <v>2970</v>
      </c>
      <c r="B2964" s="33" t="s">
        <v>12</v>
      </c>
      <c r="C2964" s="89" t="s">
        <v>18</v>
      </c>
      <c r="D2964" s="22" t="s">
        <v>2874</v>
      </c>
      <c r="E2964" s="51" t="s">
        <v>5985</v>
      </c>
      <c r="F2964" s="19" t="s">
        <v>13</v>
      </c>
      <c r="G2964" s="52" t="s">
        <v>14</v>
      </c>
      <c r="H2964" s="52" t="s">
        <v>8058</v>
      </c>
      <c r="I2964" s="52" t="s">
        <v>2871</v>
      </c>
      <c r="J2964" s="58" t="s">
        <v>2871</v>
      </c>
      <c r="K2964" s="55" t="s">
        <v>4772</v>
      </c>
      <c r="L2964" s="19" t="s">
        <v>8058</v>
      </c>
      <c r="M2964" s="19" t="s">
        <v>8058</v>
      </c>
      <c r="N2964" s="19" t="s">
        <v>8058</v>
      </c>
      <c r="O2964" s="19" t="s">
        <v>8058</v>
      </c>
      <c r="P2964" s="19" t="s">
        <v>2873</v>
      </c>
      <c r="Q2964" s="20" t="s">
        <v>8862</v>
      </c>
      <c r="R2964" s="19" t="s">
        <v>2955</v>
      </c>
    </row>
    <row r="2965" spans="1:27" x14ac:dyDescent="0.3">
      <c r="A2965" s="19">
        <v>2971</v>
      </c>
      <c r="B2965" s="33" t="s">
        <v>12</v>
      </c>
      <c r="C2965" s="89" t="s">
        <v>18</v>
      </c>
      <c r="D2965" s="22" t="s">
        <v>2876</v>
      </c>
      <c r="E2965" s="51" t="s">
        <v>5985</v>
      </c>
      <c r="F2965" s="19" t="s">
        <v>13</v>
      </c>
      <c r="G2965" s="52" t="s">
        <v>14</v>
      </c>
      <c r="H2965" s="52" t="s">
        <v>8058</v>
      </c>
      <c r="I2965" s="52" t="s">
        <v>2871</v>
      </c>
      <c r="J2965" s="58" t="s">
        <v>2871</v>
      </c>
      <c r="K2965" s="55" t="s">
        <v>4772</v>
      </c>
      <c r="L2965" s="19" t="s">
        <v>8058</v>
      </c>
      <c r="M2965" s="19" t="s">
        <v>8058</v>
      </c>
      <c r="N2965" s="19" t="s">
        <v>8058</v>
      </c>
      <c r="O2965" s="19" t="s">
        <v>8058</v>
      </c>
      <c r="P2965" s="19" t="s">
        <v>2873</v>
      </c>
      <c r="Q2965" s="20" t="s">
        <v>8862</v>
      </c>
      <c r="R2965" s="19" t="s">
        <v>2955</v>
      </c>
    </row>
    <row r="2966" spans="1:27" x14ac:dyDescent="0.3">
      <c r="A2966" s="19">
        <v>2972</v>
      </c>
      <c r="B2966" s="33" t="s">
        <v>12</v>
      </c>
      <c r="C2966" s="89" t="s">
        <v>18</v>
      </c>
      <c r="D2966" s="22" t="s">
        <v>2875</v>
      </c>
      <c r="E2966" s="51" t="s">
        <v>5985</v>
      </c>
      <c r="F2966" s="19" t="s">
        <v>13</v>
      </c>
      <c r="G2966" s="52" t="s">
        <v>14</v>
      </c>
      <c r="H2966" s="52" t="s">
        <v>8058</v>
      </c>
      <c r="I2966" s="52" t="s">
        <v>2871</v>
      </c>
      <c r="J2966" s="58" t="s">
        <v>2871</v>
      </c>
      <c r="K2966" s="55" t="s">
        <v>4772</v>
      </c>
      <c r="L2966" s="19" t="s">
        <v>8058</v>
      </c>
      <c r="M2966" s="19" t="s">
        <v>8058</v>
      </c>
      <c r="N2966" s="19" t="s">
        <v>8058</v>
      </c>
      <c r="O2966" s="19" t="s">
        <v>8058</v>
      </c>
      <c r="P2966" s="19" t="s">
        <v>2873</v>
      </c>
      <c r="Q2966" s="20" t="s">
        <v>8862</v>
      </c>
      <c r="R2966" s="19" t="s">
        <v>2955</v>
      </c>
    </row>
    <row r="2967" spans="1:27" x14ac:dyDescent="0.3">
      <c r="A2967" s="19">
        <v>2973</v>
      </c>
      <c r="B2967" s="33" t="s">
        <v>12</v>
      </c>
      <c r="C2967" s="89" t="s">
        <v>18</v>
      </c>
      <c r="D2967" s="22" t="s">
        <v>2877</v>
      </c>
      <c r="E2967" s="51" t="s">
        <v>5985</v>
      </c>
      <c r="F2967" s="19" t="s">
        <v>13</v>
      </c>
      <c r="G2967" s="52" t="s">
        <v>14</v>
      </c>
      <c r="H2967" s="52" t="s">
        <v>8058</v>
      </c>
      <c r="I2967" s="52" t="s">
        <v>2871</v>
      </c>
      <c r="J2967" s="58" t="s">
        <v>2871</v>
      </c>
      <c r="K2967" s="55" t="s">
        <v>4772</v>
      </c>
      <c r="L2967" s="19" t="s">
        <v>8058</v>
      </c>
      <c r="M2967" s="19" t="s">
        <v>8058</v>
      </c>
      <c r="N2967" s="19" t="s">
        <v>8058</v>
      </c>
      <c r="O2967" s="19" t="s">
        <v>8058</v>
      </c>
      <c r="P2967" s="19" t="s">
        <v>2873</v>
      </c>
      <c r="Q2967" s="20" t="s">
        <v>8862</v>
      </c>
      <c r="R2967" s="19" t="s">
        <v>2955</v>
      </c>
    </row>
    <row r="2968" spans="1:27" x14ac:dyDescent="0.3">
      <c r="A2968" s="19">
        <v>2974</v>
      </c>
      <c r="B2968" s="33" t="s">
        <v>12</v>
      </c>
      <c r="C2968" s="89" t="s">
        <v>18</v>
      </c>
      <c r="D2968" s="22" t="s">
        <v>2878</v>
      </c>
      <c r="E2968" s="51" t="s">
        <v>5985</v>
      </c>
      <c r="F2968" s="19" t="s">
        <v>13</v>
      </c>
      <c r="G2968" s="52" t="s">
        <v>14</v>
      </c>
      <c r="H2968" s="52" t="s">
        <v>8058</v>
      </c>
      <c r="I2968" s="52" t="s">
        <v>2871</v>
      </c>
      <c r="J2968" s="58" t="s">
        <v>2871</v>
      </c>
      <c r="K2968" s="55" t="s">
        <v>4772</v>
      </c>
      <c r="L2968" s="19" t="s">
        <v>8058</v>
      </c>
      <c r="M2968" s="19" t="s">
        <v>8058</v>
      </c>
      <c r="N2968" s="19" t="s">
        <v>8058</v>
      </c>
      <c r="O2968" s="19" t="s">
        <v>8058</v>
      </c>
      <c r="P2968" s="19" t="s">
        <v>2873</v>
      </c>
      <c r="Q2968" s="20" t="s">
        <v>8862</v>
      </c>
      <c r="R2968" s="19" t="s">
        <v>2955</v>
      </c>
    </row>
    <row r="2969" spans="1:27" x14ac:dyDescent="0.3">
      <c r="A2969" s="19">
        <v>2975</v>
      </c>
      <c r="B2969" s="33" t="s">
        <v>12</v>
      </c>
      <c r="C2969" s="89" t="s">
        <v>18</v>
      </c>
      <c r="D2969" s="22" t="s">
        <v>2879</v>
      </c>
      <c r="E2969" s="51" t="s">
        <v>5985</v>
      </c>
      <c r="F2969" s="19" t="s">
        <v>13</v>
      </c>
      <c r="G2969" s="52" t="s">
        <v>14</v>
      </c>
      <c r="H2969" s="52" t="s">
        <v>8058</v>
      </c>
      <c r="I2969" s="52" t="s">
        <v>2871</v>
      </c>
      <c r="J2969" s="58" t="s">
        <v>2871</v>
      </c>
      <c r="K2969" s="55" t="s">
        <v>4772</v>
      </c>
      <c r="L2969" s="19" t="s">
        <v>8058</v>
      </c>
      <c r="M2969" s="19" t="s">
        <v>8058</v>
      </c>
      <c r="N2969" s="19" t="s">
        <v>8058</v>
      </c>
      <c r="O2969" s="19" t="s">
        <v>8058</v>
      </c>
      <c r="P2969" s="19" t="s">
        <v>2873</v>
      </c>
      <c r="Q2969" s="20" t="s">
        <v>8862</v>
      </c>
      <c r="R2969" s="19" t="s">
        <v>2955</v>
      </c>
    </row>
    <row r="2970" spans="1:27" x14ac:dyDescent="0.3">
      <c r="A2970" s="19">
        <v>2976</v>
      </c>
      <c r="B2970" s="33" t="s">
        <v>12</v>
      </c>
      <c r="C2970" s="89" t="s">
        <v>18</v>
      </c>
      <c r="D2970" s="22" t="s">
        <v>2881</v>
      </c>
      <c r="E2970" s="51" t="s">
        <v>5985</v>
      </c>
      <c r="F2970" s="19" t="s">
        <v>13</v>
      </c>
      <c r="G2970" s="52" t="s">
        <v>14</v>
      </c>
      <c r="H2970" s="52" t="s">
        <v>8058</v>
      </c>
      <c r="I2970" s="52" t="s">
        <v>2871</v>
      </c>
      <c r="J2970" s="58" t="s">
        <v>2871</v>
      </c>
      <c r="K2970" s="55" t="s">
        <v>4772</v>
      </c>
      <c r="L2970" s="19" t="s">
        <v>8058</v>
      </c>
      <c r="M2970" s="19" t="s">
        <v>8058</v>
      </c>
      <c r="N2970" s="19" t="s">
        <v>8058</v>
      </c>
      <c r="O2970" s="19" t="s">
        <v>8058</v>
      </c>
      <c r="P2970" s="19" t="s">
        <v>2873</v>
      </c>
      <c r="Q2970" s="20" t="s">
        <v>8862</v>
      </c>
      <c r="R2970" s="19" t="s">
        <v>2955</v>
      </c>
    </row>
    <row r="2971" spans="1:27" x14ac:dyDescent="0.3">
      <c r="A2971" s="19">
        <v>2977</v>
      </c>
      <c r="B2971" s="33" t="s">
        <v>12</v>
      </c>
      <c r="C2971" s="89" t="s">
        <v>18</v>
      </c>
      <c r="D2971" s="22" t="s">
        <v>2880</v>
      </c>
      <c r="E2971" s="51" t="s">
        <v>5985</v>
      </c>
      <c r="F2971" s="19" t="s">
        <v>13</v>
      </c>
      <c r="G2971" s="52" t="s">
        <v>14</v>
      </c>
      <c r="H2971" s="52" t="s">
        <v>8058</v>
      </c>
      <c r="I2971" s="52" t="s">
        <v>2871</v>
      </c>
      <c r="J2971" s="58" t="s">
        <v>2871</v>
      </c>
      <c r="K2971" s="55" t="s">
        <v>4772</v>
      </c>
      <c r="L2971" s="19" t="s">
        <v>8058</v>
      </c>
      <c r="M2971" s="19" t="s">
        <v>8058</v>
      </c>
      <c r="N2971" s="19" t="s">
        <v>8058</v>
      </c>
      <c r="O2971" s="19" t="s">
        <v>8058</v>
      </c>
      <c r="P2971" s="19" t="s">
        <v>2873</v>
      </c>
      <c r="Q2971" s="20" t="s">
        <v>8862</v>
      </c>
      <c r="R2971" s="19" t="s">
        <v>2955</v>
      </c>
    </row>
    <row r="2972" spans="1:27" x14ac:dyDescent="0.3">
      <c r="A2972" s="19">
        <v>2978</v>
      </c>
      <c r="B2972" s="33" t="s">
        <v>12</v>
      </c>
      <c r="C2972" s="89" t="s">
        <v>18</v>
      </c>
      <c r="D2972" s="22" t="s">
        <v>2882</v>
      </c>
      <c r="E2972" s="51" t="s">
        <v>5985</v>
      </c>
      <c r="F2972" s="19" t="s">
        <v>13</v>
      </c>
      <c r="G2972" s="52" t="s">
        <v>14</v>
      </c>
      <c r="H2972" s="52" t="s">
        <v>8058</v>
      </c>
      <c r="I2972" s="52" t="s">
        <v>2871</v>
      </c>
      <c r="J2972" s="58" t="s">
        <v>2871</v>
      </c>
      <c r="K2972" s="55" t="s">
        <v>4772</v>
      </c>
      <c r="L2972" s="19" t="s">
        <v>8058</v>
      </c>
      <c r="M2972" s="19" t="s">
        <v>8058</v>
      </c>
      <c r="N2972" s="19" t="s">
        <v>8058</v>
      </c>
      <c r="O2972" s="19" t="s">
        <v>8058</v>
      </c>
      <c r="P2972" s="19" t="s">
        <v>2873</v>
      </c>
      <c r="Q2972" s="20" t="s">
        <v>8862</v>
      </c>
      <c r="R2972" s="19" t="s">
        <v>2955</v>
      </c>
    </row>
    <row r="2973" spans="1:27" x14ac:dyDescent="0.3">
      <c r="A2973" s="19">
        <v>2979</v>
      </c>
      <c r="B2973" s="33" t="s">
        <v>12</v>
      </c>
      <c r="C2973" s="89" t="s">
        <v>18</v>
      </c>
      <c r="D2973" s="22" t="s">
        <v>2883</v>
      </c>
      <c r="E2973" s="51" t="s">
        <v>5985</v>
      </c>
      <c r="F2973" s="19" t="s">
        <v>13</v>
      </c>
      <c r="G2973" s="52" t="s">
        <v>14</v>
      </c>
      <c r="H2973" s="52" t="s">
        <v>8058</v>
      </c>
      <c r="I2973" s="52" t="s">
        <v>2871</v>
      </c>
      <c r="J2973" s="58" t="s">
        <v>2871</v>
      </c>
      <c r="K2973" s="55" t="s">
        <v>4772</v>
      </c>
      <c r="L2973" s="19" t="s">
        <v>8058</v>
      </c>
      <c r="M2973" s="19" t="s">
        <v>8058</v>
      </c>
      <c r="N2973" s="19" t="s">
        <v>8058</v>
      </c>
      <c r="O2973" s="19" t="s">
        <v>8058</v>
      </c>
      <c r="P2973" s="19" t="s">
        <v>2873</v>
      </c>
      <c r="Q2973" s="20" t="s">
        <v>8862</v>
      </c>
      <c r="R2973" s="19" t="s">
        <v>2955</v>
      </c>
    </row>
    <row r="2974" spans="1:27" x14ac:dyDescent="0.3">
      <c r="A2974" s="19">
        <v>2980</v>
      </c>
      <c r="B2974" s="33" t="s">
        <v>12</v>
      </c>
      <c r="C2974" s="89" t="s">
        <v>18</v>
      </c>
      <c r="D2974" s="22" t="s">
        <v>2884</v>
      </c>
      <c r="E2974" s="51" t="s">
        <v>5985</v>
      </c>
      <c r="F2974" s="19" t="s">
        <v>13</v>
      </c>
      <c r="G2974" s="52" t="s">
        <v>14</v>
      </c>
      <c r="H2974" s="52" t="s">
        <v>8058</v>
      </c>
      <c r="I2974" s="52" t="s">
        <v>2871</v>
      </c>
      <c r="J2974" s="58" t="s">
        <v>2871</v>
      </c>
      <c r="K2974" s="55" t="s">
        <v>4772</v>
      </c>
      <c r="L2974" s="19" t="s">
        <v>8058</v>
      </c>
      <c r="M2974" s="19" t="s">
        <v>8058</v>
      </c>
      <c r="N2974" s="19" t="s">
        <v>8058</v>
      </c>
      <c r="O2974" s="19" t="s">
        <v>8058</v>
      </c>
      <c r="P2974" s="19" t="s">
        <v>2873</v>
      </c>
      <c r="Q2974" s="20" t="s">
        <v>8862</v>
      </c>
      <c r="R2974" s="19" t="s">
        <v>2955</v>
      </c>
    </row>
    <row r="2975" spans="1:27" x14ac:dyDescent="0.3">
      <c r="A2975" s="19">
        <v>2981</v>
      </c>
      <c r="B2975" s="33" t="s">
        <v>12</v>
      </c>
      <c r="C2975" s="89" t="s">
        <v>18</v>
      </c>
      <c r="D2975" s="22" t="s">
        <v>2885</v>
      </c>
      <c r="E2975" s="51" t="s">
        <v>5985</v>
      </c>
      <c r="F2975" s="19" t="s">
        <v>13</v>
      </c>
      <c r="G2975" s="52" t="s">
        <v>14</v>
      </c>
      <c r="H2975" s="52" t="s">
        <v>8058</v>
      </c>
      <c r="I2975" s="52" t="s">
        <v>2871</v>
      </c>
      <c r="J2975" s="58" t="s">
        <v>2871</v>
      </c>
      <c r="K2975" s="55" t="s">
        <v>4772</v>
      </c>
      <c r="L2975" s="19" t="s">
        <v>8058</v>
      </c>
      <c r="M2975" s="19" t="s">
        <v>8058</v>
      </c>
      <c r="N2975" s="19" t="s">
        <v>8058</v>
      </c>
      <c r="O2975" s="19" t="s">
        <v>8058</v>
      </c>
      <c r="P2975" s="19" t="s">
        <v>2873</v>
      </c>
      <c r="Q2975" s="20" t="s">
        <v>8862</v>
      </c>
      <c r="R2975" s="19" t="s">
        <v>2955</v>
      </c>
    </row>
    <row r="2976" spans="1:27" x14ac:dyDescent="0.3">
      <c r="A2976" s="19">
        <v>2982</v>
      </c>
      <c r="B2976" s="33" t="s">
        <v>12</v>
      </c>
      <c r="C2976" s="89" t="s">
        <v>18</v>
      </c>
      <c r="D2976" s="22" t="s">
        <v>2886</v>
      </c>
      <c r="E2976" s="51" t="s">
        <v>5985</v>
      </c>
      <c r="F2976" s="19" t="s">
        <v>13</v>
      </c>
      <c r="G2976" s="52" t="s">
        <v>14</v>
      </c>
      <c r="H2976" s="52" t="s">
        <v>8058</v>
      </c>
      <c r="I2976" s="52" t="s">
        <v>2871</v>
      </c>
      <c r="J2976" s="58" t="s">
        <v>2871</v>
      </c>
      <c r="K2976" s="55" t="s">
        <v>4772</v>
      </c>
      <c r="L2976" s="19" t="s">
        <v>8058</v>
      </c>
      <c r="M2976" s="19" t="s">
        <v>8058</v>
      </c>
      <c r="N2976" s="19" t="s">
        <v>8058</v>
      </c>
      <c r="O2976" s="19" t="s">
        <v>8058</v>
      </c>
      <c r="P2976" s="19" t="s">
        <v>2873</v>
      </c>
      <c r="Q2976" s="20" t="s">
        <v>8862</v>
      </c>
      <c r="R2976" s="19" t="s">
        <v>2955</v>
      </c>
    </row>
    <row r="2977" spans="1:18" x14ac:dyDescent="0.3">
      <c r="A2977" s="19">
        <v>2983</v>
      </c>
      <c r="B2977" s="33" t="s">
        <v>12</v>
      </c>
      <c r="C2977" s="89" t="s">
        <v>18</v>
      </c>
      <c r="D2977" s="22" t="s">
        <v>2887</v>
      </c>
      <c r="E2977" s="51" t="s">
        <v>5985</v>
      </c>
      <c r="F2977" s="19" t="s">
        <v>13</v>
      </c>
      <c r="G2977" s="52" t="s">
        <v>14</v>
      </c>
      <c r="H2977" s="52" t="s">
        <v>8058</v>
      </c>
      <c r="I2977" s="52" t="s">
        <v>2871</v>
      </c>
      <c r="J2977" s="58" t="s">
        <v>2871</v>
      </c>
      <c r="K2977" s="55" t="s">
        <v>4772</v>
      </c>
      <c r="L2977" s="19" t="s">
        <v>8058</v>
      </c>
      <c r="M2977" s="19" t="s">
        <v>8058</v>
      </c>
      <c r="N2977" s="19" t="s">
        <v>8058</v>
      </c>
      <c r="O2977" s="19" t="s">
        <v>8058</v>
      </c>
      <c r="P2977" s="19" t="s">
        <v>2873</v>
      </c>
      <c r="Q2977" s="20" t="s">
        <v>8862</v>
      </c>
      <c r="R2977" s="19" t="s">
        <v>2955</v>
      </c>
    </row>
    <row r="2978" spans="1:18" x14ac:dyDescent="0.3">
      <c r="A2978" s="19">
        <v>2984</v>
      </c>
      <c r="B2978" s="33" t="s">
        <v>12</v>
      </c>
      <c r="C2978" s="89" t="s">
        <v>18</v>
      </c>
      <c r="D2978" s="22" t="s">
        <v>2888</v>
      </c>
      <c r="E2978" s="51" t="s">
        <v>5985</v>
      </c>
      <c r="F2978" s="19" t="s">
        <v>13</v>
      </c>
      <c r="G2978" s="52" t="s">
        <v>14</v>
      </c>
      <c r="H2978" s="52" t="s">
        <v>8058</v>
      </c>
      <c r="I2978" s="52" t="s">
        <v>2871</v>
      </c>
      <c r="J2978" s="58" t="s">
        <v>2871</v>
      </c>
      <c r="K2978" s="55" t="s">
        <v>4772</v>
      </c>
      <c r="L2978" s="19" t="s">
        <v>8058</v>
      </c>
      <c r="M2978" s="19" t="s">
        <v>8058</v>
      </c>
      <c r="N2978" s="19" t="s">
        <v>8058</v>
      </c>
      <c r="O2978" s="19" t="s">
        <v>8058</v>
      </c>
      <c r="P2978" s="19" t="s">
        <v>2873</v>
      </c>
      <c r="Q2978" s="20" t="s">
        <v>8862</v>
      </c>
      <c r="R2978" s="19" t="s">
        <v>2955</v>
      </c>
    </row>
    <row r="2979" spans="1:18" x14ac:dyDescent="0.3">
      <c r="A2979" s="19">
        <v>2985</v>
      </c>
      <c r="B2979" s="33" t="s">
        <v>12</v>
      </c>
      <c r="C2979" s="89" t="s">
        <v>18</v>
      </c>
      <c r="D2979" s="22" t="s">
        <v>2889</v>
      </c>
      <c r="E2979" s="51" t="s">
        <v>5985</v>
      </c>
      <c r="F2979" s="19" t="s">
        <v>13</v>
      </c>
      <c r="G2979" s="52" t="s">
        <v>14</v>
      </c>
      <c r="H2979" s="52" t="s">
        <v>8058</v>
      </c>
      <c r="I2979" s="52" t="s">
        <v>2871</v>
      </c>
      <c r="J2979" s="58" t="s">
        <v>2871</v>
      </c>
      <c r="K2979" s="55" t="s">
        <v>4772</v>
      </c>
      <c r="L2979" s="19" t="s">
        <v>8058</v>
      </c>
      <c r="M2979" s="19" t="s">
        <v>8058</v>
      </c>
      <c r="N2979" s="19" t="s">
        <v>8058</v>
      </c>
      <c r="O2979" s="19" t="s">
        <v>8058</v>
      </c>
      <c r="P2979" s="19" t="s">
        <v>2873</v>
      </c>
      <c r="Q2979" s="20" t="s">
        <v>8862</v>
      </c>
      <c r="R2979" s="19" t="s">
        <v>2955</v>
      </c>
    </row>
    <row r="2980" spans="1:18" x14ac:dyDescent="0.3">
      <c r="A2980" s="19">
        <v>2986</v>
      </c>
      <c r="B2980" s="33" t="s">
        <v>12</v>
      </c>
      <c r="C2980" s="89" t="s">
        <v>18</v>
      </c>
      <c r="D2980" s="22" t="s">
        <v>2890</v>
      </c>
      <c r="E2980" s="51" t="s">
        <v>5985</v>
      </c>
      <c r="F2980" s="19" t="s">
        <v>13</v>
      </c>
      <c r="G2980" s="52" t="s">
        <v>14</v>
      </c>
      <c r="H2980" s="52" t="s">
        <v>8058</v>
      </c>
      <c r="I2980" s="52" t="s">
        <v>2871</v>
      </c>
      <c r="J2980" s="58" t="s">
        <v>2871</v>
      </c>
      <c r="K2980" s="55" t="s">
        <v>4772</v>
      </c>
      <c r="L2980" s="19" t="s">
        <v>8058</v>
      </c>
      <c r="M2980" s="19" t="s">
        <v>8058</v>
      </c>
      <c r="N2980" s="19" t="s">
        <v>8058</v>
      </c>
      <c r="O2980" s="19" t="s">
        <v>8058</v>
      </c>
      <c r="P2980" s="19" t="s">
        <v>2873</v>
      </c>
      <c r="Q2980" s="20" t="s">
        <v>8862</v>
      </c>
      <c r="R2980" s="19" t="s">
        <v>2955</v>
      </c>
    </row>
    <row r="2981" spans="1:18" x14ac:dyDescent="0.3">
      <c r="A2981" s="19">
        <v>2987</v>
      </c>
      <c r="B2981" s="33" t="s">
        <v>12</v>
      </c>
      <c r="C2981" s="89" t="s">
        <v>18</v>
      </c>
      <c r="D2981" s="22" t="s">
        <v>2891</v>
      </c>
      <c r="E2981" s="51" t="s">
        <v>5985</v>
      </c>
      <c r="F2981" s="19" t="s">
        <v>13</v>
      </c>
      <c r="G2981" s="52" t="s">
        <v>14</v>
      </c>
      <c r="H2981" s="52" t="s">
        <v>8058</v>
      </c>
      <c r="I2981" s="52" t="s">
        <v>2871</v>
      </c>
      <c r="J2981" s="58" t="s">
        <v>2871</v>
      </c>
      <c r="K2981" s="55" t="s">
        <v>4772</v>
      </c>
      <c r="L2981" s="19" t="s">
        <v>8058</v>
      </c>
      <c r="M2981" s="19" t="s">
        <v>8058</v>
      </c>
      <c r="N2981" s="19" t="s">
        <v>8058</v>
      </c>
      <c r="O2981" s="19" t="s">
        <v>8058</v>
      </c>
      <c r="P2981" s="19" t="s">
        <v>2873</v>
      </c>
      <c r="Q2981" s="20" t="s">
        <v>8862</v>
      </c>
      <c r="R2981" s="19" t="s">
        <v>2955</v>
      </c>
    </row>
    <row r="2982" spans="1:18" x14ac:dyDescent="0.3">
      <c r="A2982" s="19">
        <v>2988</v>
      </c>
      <c r="B2982" s="33" t="s">
        <v>12</v>
      </c>
      <c r="C2982" s="89" t="s">
        <v>18</v>
      </c>
      <c r="D2982" s="22" t="s">
        <v>2892</v>
      </c>
      <c r="E2982" s="51" t="s">
        <v>5985</v>
      </c>
      <c r="F2982" s="19" t="s">
        <v>13</v>
      </c>
      <c r="G2982" s="52" t="s">
        <v>14</v>
      </c>
      <c r="H2982" s="52" t="s">
        <v>8058</v>
      </c>
      <c r="I2982" s="52" t="s">
        <v>2871</v>
      </c>
      <c r="J2982" s="58" t="s">
        <v>2871</v>
      </c>
      <c r="K2982" s="55" t="s">
        <v>4772</v>
      </c>
      <c r="L2982" s="19" t="s">
        <v>8058</v>
      </c>
      <c r="M2982" s="19" t="s">
        <v>8058</v>
      </c>
      <c r="N2982" s="19" t="s">
        <v>8058</v>
      </c>
      <c r="O2982" s="19" t="s">
        <v>8058</v>
      </c>
      <c r="P2982" s="19" t="s">
        <v>2873</v>
      </c>
      <c r="Q2982" s="20" t="s">
        <v>8862</v>
      </c>
      <c r="R2982" s="19" t="s">
        <v>2955</v>
      </c>
    </row>
    <row r="2983" spans="1:18" x14ac:dyDescent="0.3">
      <c r="A2983" s="19">
        <v>2989</v>
      </c>
      <c r="B2983" s="33" t="s">
        <v>12</v>
      </c>
      <c r="C2983" s="89" t="s">
        <v>18</v>
      </c>
      <c r="D2983" s="22" t="s">
        <v>2893</v>
      </c>
      <c r="E2983" s="51" t="s">
        <v>5985</v>
      </c>
      <c r="F2983" s="19" t="s">
        <v>13</v>
      </c>
      <c r="G2983" s="52" t="s">
        <v>14</v>
      </c>
      <c r="H2983" s="52" t="s">
        <v>8058</v>
      </c>
      <c r="I2983" s="52" t="s">
        <v>2871</v>
      </c>
      <c r="J2983" s="58" t="s">
        <v>2871</v>
      </c>
      <c r="K2983" s="55" t="s">
        <v>4772</v>
      </c>
      <c r="L2983" s="19" t="s">
        <v>8058</v>
      </c>
      <c r="M2983" s="19" t="s">
        <v>8058</v>
      </c>
      <c r="N2983" s="19" t="s">
        <v>8058</v>
      </c>
      <c r="O2983" s="19" t="s">
        <v>8058</v>
      </c>
      <c r="P2983" s="19" t="s">
        <v>2873</v>
      </c>
      <c r="Q2983" s="20" t="s">
        <v>8862</v>
      </c>
      <c r="R2983" s="19" t="s">
        <v>2955</v>
      </c>
    </row>
    <row r="2984" spans="1:18" x14ac:dyDescent="0.3">
      <c r="A2984" s="19">
        <v>2990</v>
      </c>
      <c r="B2984" s="33" t="s">
        <v>12</v>
      </c>
      <c r="C2984" s="89" t="s">
        <v>18</v>
      </c>
      <c r="D2984" s="22" t="s">
        <v>2895</v>
      </c>
      <c r="E2984" s="51" t="s">
        <v>5985</v>
      </c>
      <c r="F2984" s="19" t="s">
        <v>13</v>
      </c>
      <c r="G2984" s="52" t="s">
        <v>14</v>
      </c>
      <c r="H2984" s="52" t="s">
        <v>8058</v>
      </c>
      <c r="I2984" s="52" t="s">
        <v>2871</v>
      </c>
      <c r="J2984" s="58" t="s">
        <v>2871</v>
      </c>
      <c r="K2984" s="55" t="s">
        <v>4772</v>
      </c>
      <c r="L2984" s="19" t="s">
        <v>8058</v>
      </c>
      <c r="M2984" s="19" t="s">
        <v>8058</v>
      </c>
      <c r="N2984" s="19" t="s">
        <v>8058</v>
      </c>
      <c r="O2984" s="19" t="s">
        <v>8058</v>
      </c>
      <c r="P2984" s="19" t="s">
        <v>2873</v>
      </c>
      <c r="Q2984" s="20" t="s">
        <v>8862</v>
      </c>
      <c r="R2984" s="19" t="s">
        <v>2955</v>
      </c>
    </row>
    <row r="2985" spans="1:18" x14ac:dyDescent="0.3">
      <c r="A2985" s="19">
        <v>2991</v>
      </c>
      <c r="B2985" s="33" t="s">
        <v>12</v>
      </c>
      <c r="C2985" s="89" t="s">
        <v>18</v>
      </c>
      <c r="D2985" s="22" t="s">
        <v>2894</v>
      </c>
      <c r="E2985" s="51" t="s">
        <v>5985</v>
      </c>
      <c r="F2985" s="19" t="s">
        <v>13</v>
      </c>
      <c r="G2985" s="52" t="s">
        <v>14</v>
      </c>
      <c r="H2985" s="52" t="s">
        <v>8058</v>
      </c>
      <c r="I2985" s="52" t="s">
        <v>2871</v>
      </c>
      <c r="J2985" s="58" t="s">
        <v>2871</v>
      </c>
      <c r="K2985" s="55" t="s">
        <v>4772</v>
      </c>
      <c r="L2985" s="19" t="s">
        <v>8058</v>
      </c>
      <c r="M2985" s="19" t="s">
        <v>8058</v>
      </c>
      <c r="N2985" s="19" t="s">
        <v>8058</v>
      </c>
      <c r="O2985" s="19" t="s">
        <v>8058</v>
      </c>
      <c r="P2985" s="19" t="s">
        <v>2873</v>
      </c>
      <c r="Q2985" s="20" t="s">
        <v>8862</v>
      </c>
      <c r="R2985" s="19" t="s">
        <v>2955</v>
      </c>
    </row>
    <row r="2986" spans="1:18" x14ac:dyDescent="0.3">
      <c r="A2986" s="19">
        <v>2992</v>
      </c>
      <c r="B2986" s="33" t="s">
        <v>12</v>
      </c>
      <c r="C2986" s="89" t="s">
        <v>18</v>
      </c>
      <c r="D2986" s="22" t="s">
        <v>2896</v>
      </c>
      <c r="E2986" s="51" t="s">
        <v>5985</v>
      </c>
      <c r="F2986" s="19" t="s">
        <v>13</v>
      </c>
      <c r="G2986" s="52" t="s">
        <v>14</v>
      </c>
      <c r="H2986" s="52" t="s">
        <v>8058</v>
      </c>
      <c r="I2986" s="52" t="s">
        <v>2871</v>
      </c>
      <c r="J2986" s="58" t="s">
        <v>2871</v>
      </c>
      <c r="K2986" s="55" t="s">
        <v>4772</v>
      </c>
      <c r="L2986" s="19" t="s">
        <v>8058</v>
      </c>
      <c r="M2986" s="19" t="s">
        <v>8058</v>
      </c>
      <c r="N2986" s="19" t="s">
        <v>8058</v>
      </c>
      <c r="O2986" s="19" t="s">
        <v>8058</v>
      </c>
      <c r="P2986" s="19" t="s">
        <v>2873</v>
      </c>
      <c r="Q2986" s="20" t="s">
        <v>8862</v>
      </c>
      <c r="R2986" s="19" t="s">
        <v>2955</v>
      </c>
    </row>
    <row r="2987" spans="1:18" x14ac:dyDescent="0.3">
      <c r="A2987" s="19">
        <v>2993</v>
      </c>
      <c r="B2987" s="33" t="s">
        <v>12</v>
      </c>
      <c r="C2987" s="89" t="s">
        <v>18</v>
      </c>
      <c r="D2987" s="22" t="s">
        <v>2897</v>
      </c>
      <c r="E2987" s="51" t="s">
        <v>5985</v>
      </c>
      <c r="F2987" s="19" t="s">
        <v>13</v>
      </c>
      <c r="G2987" s="52" t="s">
        <v>14</v>
      </c>
      <c r="H2987" s="52" t="s">
        <v>8058</v>
      </c>
      <c r="I2987" s="52" t="s">
        <v>2871</v>
      </c>
      <c r="J2987" s="58" t="s">
        <v>2871</v>
      </c>
      <c r="K2987" s="55" t="s">
        <v>4772</v>
      </c>
      <c r="L2987" s="19" t="s">
        <v>8058</v>
      </c>
      <c r="M2987" s="19" t="s">
        <v>8058</v>
      </c>
      <c r="N2987" s="19" t="s">
        <v>8058</v>
      </c>
      <c r="O2987" s="19" t="s">
        <v>8058</v>
      </c>
      <c r="P2987" s="19" t="s">
        <v>2873</v>
      </c>
      <c r="Q2987" s="20" t="s">
        <v>8862</v>
      </c>
      <c r="R2987" s="19" t="s">
        <v>2955</v>
      </c>
    </row>
    <row r="2988" spans="1:18" x14ac:dyDescent="0.3">
      <c r="A2988" s="19">
        <v>2994</v>
      </c>
      <c r="B2988" s="33" t="s">
        <v>12</v>
      </c>
      <c r="C2988" s="89" t="s">
        <v>18</v>
      </c>
      <c r="D2988" s="22" t="s">
        <v>2898</v>
      </c>
      <c r="E2988" s="51" t="s">
        <v>5985</v>
      </c>
      <c r="F2988" s="19" t="s">
        <v>13</v>
      </c>
      <c r="G2988" s="52" t="s">
        <v>14</v>
      </c>
      <c r="H2988" s="52" t="s">
        <v>8058</v>
      </c>
      <c r="I2988" s="52" t="s">
        <v>2871</v>
      </c>
      <c r="J2988" s="58" t="s">
        <v>2871</v>
      </c>
      <c r="K2988" s="55" t="s">
        <v>4772</v>
      </c>
      <c r="L2988" s="19" t="s">
        <v>8058</v>
      </c>
      <c r="M2988" s="19" t="s">
        <v>8058</v>
      </c>
      <c r="N2988" s="19" t="s">
        <v>8058</v>
      </c>
      <c r="O2988" s="19" t="s">
        <v>8058</v>
      </c>
      <c r="P2988" s="19" t="s">
        <v>2873</v>
      </c>
      <c r="Q2988" s="20" t="s">
        <v>8862</v>
      </c>
      <c r="R2988" s="19" t="s">
        <v>2955</v>
      </c>
    </row>
    <row r="2989" spans="1:18" x14ac:dyDescent="0.3">
      <c r="A2989" s="19">
        <v>2995</v>
      </c>
      <c r="B2989" s="33" t="s">
        <v>12</v>
      </c>
      <c r="C2989" s="89" t="s">
        <v>18</v>
      </c>
      <c r="D2989" s="22" t="s">
        <v>2899</v>
      </c>
      <c r="E2989" s="51" t="s">
        <v>5985</v>
      </c>
      <c r="F2989" s="19" t="s">
        <v>13</v>
      </c>
      <c r="G2989" s="52" t="s">
        <v>14</v>
      </c>
      <c r="H2989" s="52" t="s">
        <v>8058</v>
      </c>
      <c r="I2989" s="52" t="s">
        <v>2871</v>
      </c>
      <c r="J2989" s="58" t="s">
        <v>2871</v>
      </c>
      <c r="K2989" s="55" t="s">
        <v>4772</v>
      </c>
      <c r="L2989" s="19" t="s">
        <v>8058</v>
      </c>
      <c r="M2989" s="19" t="s">
        <v>8058</v>
      </c>
      <c r="N2989" s="19" t="s">
        <v>8058</v>
      </c>
      <c r="O2989" s="19" t="s">
        <v>8058</v>
      </c>
      <c r="P2989" s="19" t="s">
        <v>2873</v>
      </c>
      <c r="Q2989" s="20" t="s">
        <v>8862</v>
      </c>
      <c r="R2989" s="19" t="s">
        <v>2955</v>
      </c>
    </row>
    <row r="2990" spans="1:18" x14ac:dyDescent="0.3">
      <c r="A2990" s="19">
        <v>2996</v>
      </c>
      <c r="B2990" s="33" t="s">
        <v>12</v>
      </c>
      <c r="C2990" s="89" t="s">
        <v>18</v>
      </c>
      <c r="D2990" s="22" t="s">
        <v>2900</v>
      </c>
      <c r="E2990" s="51" t="s">
        <v>5985</v>
      </c>
      <c r="F2990" s="19" t="s">
        <v>13</v>
      </c>
      <c r="G2990" s="52" t="s">
        <v>14</v>
      </c>
      <c r="H2990" s="52" t="s">
        <v>8058</v>
      </c>
      <c r="I2990" s="52" t="s">
        <v>2871</v>
      </c>
      <c r="J2990" s="58" t="s">
        <v>2871</v>
      </c>
      <c r="K2990" s="55" t="s">
        <v>4772</v>
      </c>
      <c r="L2990" s="19" t="s">
        <v>8058</v>
      </c>
      <c r="M2990" s="19" t="s">
        <v>8058</v>
      </c>
      <c r="N2990" s="19" t="s">
        <v>8058</v>
      </c>
      <c r="O2990" s="19" t="s">
        <v>8058</v>
      </c>
      <c r="P2990" s="19" t="s">
        <v>2873</v>
      </c>
      <c r="Q2990" s="20" t="s">
        <v>8862</v>
      </c>
      <c r="R2990" s="19" t="s">
        <v>2955</v>
      </c>
    </row>
    <row r="2991" spans="1:18" x14ac:dyDescent="0.3">
      <c r="A2991" s="19">
        <v>2997</v>
      </c>
      <c r="B2991" s="33" t="s">
        <v>12</v>
      </c>
      <c r="C2991" s="89" t="s">
        <v>18</v>
      </c>
      <c r="D2991" s="22" t="s">
        <v>2901</v>
      </c>
      <c r="E2991" s="51" t="s">
        <v>6675</v>
      </c>
      <c r="F2991" s="19" t="s">
        <v>8058</v>
      </c>
      <c r="G2991" s="52" t="s">
        <v>8058</v>
      </c>
      <c r="H2991" s="52" t="s">
        <v>8058</v>
      </c>
      <c r="I2991" s="52" t="s">
        <v>2871</v>
      </c>
      <c r="J2991" s="58" t="s">
        <v>2871</v>
      </c>
      <c r="K2991" s="55" t="s">
        <v>4772</v>
      </c>
      <c r="L2991" s="19" t="s">
        <v>8058</v>
      </c>
      <c r="M2991" s="19" t="s">
        <v>8058</v>
      </c>
      <c r="N2991" s="19" t="s">
        <v>8058</v>
      </c>
      <c r="O2991" s="19" t="s">
        <v>8058</v>
      </c>
      <c r="P2991" s="19" t="s">
        <v>2873</v>
      </c>
      <c r="Q2991" s="20" t="s">
        <v>8862</v>
      </c>
      <c r="R2991" s="19" t="s">
        <v>2955</v>
      </c>
    </row>
    <row r="2992" spans="1:18" x14ac:dyDescent="0.3">
      <c r="A2992" s="19">
        <v>2998</v>
      </c>
      <c r="B2992" s="33" t="s">
        <v>12</v>
      </c>
      <c r="C2992" s="89" t="s">
        <v>18</v>
      </c>
      <c r="D2992" s="22" t="s">
        <v>2903</v>
      </c>
      <c r="E2992" s="51" t="s">
        <v>6675</v>
      </c>
      <c r="F2992" s="19" t="s">
        <v>8058</v>
      </c>
      <c r="G2992" s="52" t="s">
        <v>8058</v>
      </c>
      <c r="H2992" s="52" t="s">
        <v>8058</v>
      </c>
      <c r="I2992" s="52" t="s">
        <v>2871</v>
      </c>
      <c r="J2992" s="58" t="s">
        <v>2871</v>
      </c>
      <c r="K2992" s="55" t="s">
        <v>4772</v>
      </c>
      <c r="L2992" s="19" t="s">
        <v>8058</v>
      </c>
      <c r="M2992" s="19" t="s">
        <v>8058</v>
      </c>
      <c r="N2992" s="19" t="s">
        <v>8058</v>
      </c>
      <c r="O2992" s="19" t="s">
        <v>8058</v>
      </c>
      <c r="P2992" s="19" t="s">
        <v>2873</v>
      </c>
      <c r="Q2992" s="20" t="s">
        <v>8862</v>
      </c>
      <c r="R2992" s="19" t="s">
        <v>2955</v>
      </c>
    </row>
    <row r="2993" spans="1:18" x14ac:dyDescent="0.3">
      <c r="A2993" s="19">
        <v>2999</v>
      </c>
      <c r="B2993" s="33" t="s">
        <v>12</v>
      </c>
      <c r="C2993" s="89" t="s">
        <v>18</v>
      </c>
      <c r="D2993" s="22" t="s">
        <v>2904</v>
      </c>
      <c r="E2993" s="51" t="s">
        <v>6675</v>
      </c>
      <c r="F2993" s="19" t="s">
        <v>8058</v>
      </c>
      <c r="G2993" s="52" t="s">
        <v>8058</v>
      </c>
      <c r="H2993" s="52" t="s">
        <v>8058</v>
      </c>
      <c r="I2993" s="52" t="s">
        <v>2871</v>
      </c>
      <c r="J2993" s="58" t="s">
        <v>2871</v>
      </c>
      <c r="K2993" s="55" t="s">
        <v>4772</v>
      </c>
      <c r="L2993" s="19" t="s">
        <v>8058</v>
      </c>
      <c r="M2993" s="19" t="s">
        <v>8058</v>
      </c>
      <c r="N2993" s="19" t="s">
        <v>8058</v>
      </c>
      <c r="O2993" s="19" t="s">
        <v>8058</v>
      </c>
      <c r="P2993" s="19" t="s">
        <v>2873</v>
      </c>
      <c r="Q2993" s="20" t="s">
        <v>8862</v>
      </c>
      <c r="R2993" s="19" t="s">
        <v>2955</v>
      </c>
    </row>
    <row r="2994" spans="1:18" x14ac:dyDescent="0.3">
      <c r="A2994" s="19">
        <v>3000</v>
      </c>
      <c r="B2994" s="33" t="s">
        <v>12</v>
      </c>
      <c r="C2994" s="89" t="s">
        <v>18</v>
      </c>
      <c r="D2994" s="22" t="s">
        <v>2905</v>
      </c>
      <c r="E2994" s="51" t="s">
        <v>6675</v>
      </c>
      <c r="F2994" s="19" t="s">
        <v>8058</v>
      </c>
      <c r="G2994" s="52" t="s">
        <v>8058</v>
      </c>
      <c r="H2994" s="52" t="s">
        <v>8058</v>
      </c>
      <c r="I2994" s="52" t="s">
        <v>2871</v>
      </c>
      <c r="J2994" s="58" t="s">
        <v>2871</v>
      </c>
      <c r="K2994" s="55" t="s">
        <v>4772</v>
      </c>
      <c r="L2994" s="19" t="s">
        <v>8058</v>
      </c>
      <c r="M2994" s="19" t="s">
        <v>8058</v>
      </c>
      <c r="N2994" s="19" t="s">
        <v>8058</v>
      </c>
      <c r="O2994" s="19" t="s">
        <v>8058</v>
      </c>
      <c r="P2994" s="19" t="s">
        <v>2873</v>
      </c>
      <c r="Q2994" s="20" t="s">
        <v>8862</v>
      </c>
      <c r="R2994" s="19" t="s">
        <v>2955</v>
      </c>
    </row>
    <row r="2995" spans="1:18" x14ac:dyDescent="0.3">
      <c r="A2995" s="19">
        <v>3001</v>
      </c>
      <c r="B2995" s="33" t="s">
        <v>12</v>
      </c>
      <c r="C2995" s="89" t="s">
        <v>18</v>
      </c>
      <c r="D2995" s="22" t="s">
        <v>2906</v>
      </c>
      <c r="E2995" s="52" t="s">
        <v>2907</v>
      </c>
      <c r="F2995" s="19" t="s">
        <v>8058</v>
      </c>
      <c r="G2995" s="52" t="s">
        <v>8058</v>
      </c>
      <c r="H2995" s="52" t="s">
        <v>8058</v>
      </c>
      <c r="I2995" s="52" t="s">
        <v>2871</v>
      </c>
      <c r="J2995" s="58" t="s">
        <v>2871</v>
      </c>
      <c r="K2995" s="55" t="s">
        <v>4772</v>
      </c>
      <c r="L2995" s="19" t="s">
        <v>8058</v>
      </c>
      <c r="M2995" s="19" t="s">
        <v>8058</v>
      </c>
      <c r="N2995" s="19" t="s">
        <v>8058</v>
      </c>
      <c r="O2995" s="19" t="s">
        <v>8058</v>
      </c>
      <c r="P2995" s="19" t="s">
        <v>2873</v>
      </c>
      <c r="Q2995" s="20" t="s">
        <v>8862</v>
      </c>
      <c r="R2995" s="19" t="s">
        <v>2955</v>
      </c>
    </row>
    <row r="2996" spans="1:18" x14ac:dyDescent="0.3">
      <c r="A2996" s="19">
        <v>3002</v>
      </c>
      <c r="B2996" s="33" t="s">
        <v>12</v>
      </c>
      <c r="C2996" s="89" t="s">
        <v>18</v>
      </c>
      <c r="D2996" s="22" t="s">
        <v>2908</v>
      </c>
      <c r="E2996" s="51" t="s">
        <v>5985</v>
      </c>
      <c r="F2996" s="19" t="s">
        <v>13</v>
      </c>
      <c r="G2996" s="52" t="s">
        <v>14</v>
      </c>
      <c r="H2996" s="52" t="s">
        <v>8058</v>
      </c>
      <c r="I2996" s="52" t="s">
        <v>2871</v>
      </c>
      <c r="J2996" s="58" t="s">
        <v>2871</v>
      </c>
      <c r="K2996" s="55" t="s">
        <v>4772</v>
      </c>
      <c r="L2996" s="19" t="s">
        <v>8058</v>
      </c>
      <c r="M2996" s="19" t="s">
        <v>8058</v>
      </c>
      <c r="N2996" s="19" t="s">
        <v>8058</v>
      </c>
      <c r="O2996" s="19" t="s">
        <v>8058</v>
      </c>
      <c r="P2996" s="19" t="s">
        <v>2873</v>
      </c>
      <c r="Q2996" s="20" t="s">
        <v>8862</v>
      </c>
      <c r="R2996" s="19" t="s">
        <v>2955</v>
      </c>
    </row>
    <row r="2997" spans="1:18" x14ac:dyDescent="0.3">
      <c r="A2997" s="19">
        <v>3003</v>
      </c>
      <c r="B2997" s="33" t="s">
        <v>12</v>
      </c>
      <c r="C2997" s="89" t="s">
        <v>18</v>
      </c>
      <c r="D2997" s="22" t="s">
        <v>2909</v>
      </c>
      <c r="E2997" s="51" t="s">
        <v>6675</v>
      </c>
      <c r="F2997" s="19" t="s">
        <v>8058</v>
      </c>
      <c r="G2997" s="52" t="s">
        <v>8058</v>
      </c>
      <c r="H2997" s="52" t="s">
        <v>8058</v>
      </c>
      <c r="I2997" s="52" t="s">
        <v>2871</v>
      </c>
      <c r="J2997" s="58" t="s">
        <v>2871</v>
      </c>
      <c r="K2997" s="55" t="s">
        <v>4772</v>
      </c>
      <c r="L2997" s="19" t="s">
        <v>8058</v>
      </c>
      <c r="M2997" s="19" t="s">
        <v>8058</v>
      </c>
      <c r="N2997" s="19" t="s">
        <v>8058</v>
      </c>
      <c r="O2997" s="19" t="s">
        <v>8058</v>
      </c>
      <c r="P2997" s="19" t="s">
        <v>2873</v>
      </c>
      <c r="Q2997" s="20" t="s">
        <v>8862</v>
      </c>
      <c r="R2997" s="19" t="s">
        <v>2955</v>
      </c>
    </row>
    <row r="2998" spans="1:18" x14ac:dyDescent="0.3">
      <c r="A2998" s="19">
        <v>3004</v>
      </c>
      <c r="B2998" s="33" t="s">
        <v>12</v>
      </c>
      <c r="C2998" s="89" t="s">
        <v>18</v>
      </c>
      <c r="D2998" s="22" t="s">
        <v>2910</v>
      </c>
      <c r="E2998" s="51" t="s">
        <v>6675</v>
      </c>
      <c r="F2998" s="19" t="s">
        <v>8058</v>
      </c>
      <c r="G2998" s="52" t="s">
        <v>8058</v>
      </c>
      <c r="H2998" s="52" t="s">
        <v>8058</v>
      </c>
      <c r="I2998" s="52" t="s">
        <v>2871</v>
      </c>
      <c r="J2998" s="58" t="s">
        <v>2871</v>
      </c>
      <c r="K2998" s="55" t="s">
        <v>4772</v>
      </c>
      <c r="L2998" s="19" t="s">
        <v>8058</v>
      </c>
      <c r="M2998" s="19" t="s">
        <v>8058</v>
      </c>
      <c r="N2998" s="19" t="s">
        <v>8058</v>
      </c>
      <c r="O2998" s="19" t="s">
        <v>8058</v>
      </c>
      <c r="P2998" s="19" t="s">
        <v>2873</v>
      </c>
      <c r="Q2998" s="20" t="s">
        <v>8862</v>
      </c>
      <c r="R2998" s="19" t="s">
        <v>2955</v>
      </c>
    </row>
    <row r="2999" spans="1:18" x14ac:dyDescent="0.3">
      <c r="A2999" s="19">
        <v>3005</v>
      </c>
      <c r="B2999" s="33" t="s">
        <v>12</v>
      </c>
      <c r="C2999" s="89" t="s">
        <v>18</v>
      </c>
      <c r="D2999" s="22" t="s">
        <v>2911</v>
      </c>
      <c r="E2999" s="51" t="s">
        <v>6675</v>
      </c>
      <c r="F2999" s="19" t="s">
        <v>8058</v>
      </c>
      <c r="G2999" s="52" t="s">
        <v>8058</v>
      </c>
      <c r="H2999" s="52" t="s">
        <v>8058</v>
      </c>
      <c r="I2999" s="52" t="s">
        <v>2871</v>
      </c>
      <c r="J2999" s="58" t="s">
        <v>2871</v>
      </c>
      <c r="K2999" s="55" t="s">
        <v>4772</v>
      </c>
      <c r="L2999" s="19" t="s">
        <v>8058</v>
      </c>
      <c r="M2999" s="19" t="s">
        <v>8058</v>
      </c>
      <c r="N2999" s="19" t="s">
        <v>8058</v>
      </c>
      <c r="O2999" s="19" t="s">
        <v>8058</v>
      </c>
      <c r="P2999" s="19" t="s">
        <v>2873</v>
      </c>
      <c r="Q2999" s="20" t="s">
        <v>8862</v>
      </c>
      <c r="R2999" s="19" t="s">
        <v>2955</v>
      </c>
    </row>
    <row r="3000" spans="1:18" x14ac:dyDescent="0.3">
      <c r="A3000" s="19">
        <v>3006</v>
      </c>
      <c r="B3000" s="33" t="s">
        <v>12</v>
      </c>
      <c r="C3000" s="89" t="s">
        <v>18</v>
      </c>
      <c r="D3000" s="22" t="s">
        <v>2912</v>
      </c>
      <c r="E3000" s="51" t="s">
        <v>6675</v>
      </c>
      <c r="F3000" s="19" t="s">
        <v>8058</v>
      </c>
      <c r="G3000" s="52" t="s">
        <v>8058</v>
      </c>
      <c r="H3000" s="52" t="s">
        <v>8058</v>
      </c>
      <c r="I3000" s="52" t="s">
        <v>2871</v>
      </c>
      <c r="J3000" s="58" t="s">
        <v>2871</v>
      </c>
      <c r="K3000" s="55" t="s">
        <v>4772</v>
      </c>
      <c r="L3000" s="19" t="s">
        <v>8058</v>
      </c>
      <c r="M3000" s="19" t="s">
        <v>8058</v>
      </c>
      <c r="N3000" s="19" t="s">
        <v>8058</v>
      </c>
      <c r="O3000" s="19" t="s">
        <v>8058</v>
      </c>
      <c r="P3000" s="19" t="s">
        <v>2873</v>
      </c>
      <c r="Q3000" s="20" t="s">
        <v>8862</v>
      </c>
      <c r="R3000" s="19" t="s">
        <v>2955</v>
      </c>
    </row>
    <row r="3001" spans="1:18" x14ac:dyDescent="0.3">
      <c r="A3001" s="19">
        <v>3007</v>
      </c>
      <c r="B3001" s="33" t="s">
        <v>12</v>
      </c>
      <c r="C3001" s="89" t="s">
        <v>18</v>
      </c>
      <c r="D3001" s="22" t="s">
        <v>2913</v>
      </c>
      <c r="E3001" s="51" t="s">
        <v>6675</v>
      </c>
      <c r="F3001" s="19" t="s">
        <v>8058</v>
      </c>
      <c r="G3001" s="52" t="s">
        <v>8058</v>
      </c>
      <c r="H3001" s="52" t="s">
        <v>8058</v>
      </c>
      <c r="I3001" s="52" t="s">
        <v>2871</v>
      </c>
      <c r="J3001" s="58" t="s">
        <v>2871</v>
      </c>
      <c r="K3001" s="55" t="s">
        <v>4772</v>
      </c>
      <c r="L3001" s="19" t="s">
        <v>8058</v>
      </c>
      <c r="M3001" s="19" t="s">
        <v>8058</v>
      </c>
      <c r="N3001" s="19" t="s">
        <v>8058</v>
      </c>
      <c r="O3001" s="19" t="s">
        <v>8058</v>
      </c>
      <c r="P3001" s="19" t="s">
        <v>2873</v>
      </c>
      <c r="Q3001" s="20" t="s">
        <v>8862</v>
      </c>
      <c r="R3001" s="19" t="s">
        <v>2955</v>
      </c>
    </row>
    <row r="3002" spans="1:18" x14ac:dyDescent="0.3">
      <c r="A3002" s="19">
        <v>3008</v>
      </c>
      <c r="B3002" s="33" t="s">
        <v>12</v>
      </c>
      <c r="C3002" s="89" t="s">
        <v>18</v>
      </c>
      <c r="D3002" s="22" t="s">
        <v>2915</v>
      </c>
      <c r="E3002" s="51" t="s">
        <v>6675</v>
      </c>
      <c r="F3002" s="19" t="s">
        <v>8058</v>
      </c>
      <c r="G3002" s="52" t="s">
        <v>8058</v>
      </c>
      <c r="H3002" s="52" t="s">
        <v>8058</v>
      </c>
      <c r="I3002" s="52" t="s">
        <v>2871</v>
      </c>
      <c r="J3002" s="58" t="s">
        <v>2871</v>
      </c>
      <c r="K3002" s="55" t="s">
        <v>4772</v>
      </c>
      <c r="L3002" s="19" t="s">
        <v>8058</v>
      </c>
      <c r="M3002" s="19" t="s">
        <v>8058</v>
      </c>
      <c r="N3002" s="19" t="s">
        <v>8058</v>
      </c>
      <c r="O3002" s="19" t="s">
        <v>8058</v>
      </c>
      <c r="P3002" s="19" t="s">
        <v>2873</v>
      </c>
      <c r="Q3002" s="20" t="s">
        <v>8862</v>
      </c>
      <c r="R3002" s="19" t="s">
        <v>2955</v>
      </c>
    </row>
    <row r="3003" spans="1:18" x14ac:dyDescent="0.3">
      <c r="A3003" s="19">
        <v>3009</v>
      </c>
      <c r="B3003" s="33" t="s">
        <v>12</v>
      </c>
      <c r="C3003" s="89" t="s">
        <v>18</v>
      </c>
      <c r="D3003" s="22" t="s">
        <v>2914</v>
      </c>
      <c r="E3003" s="51" t="s">
        <v>6675</v>
      </c>
      <c r="F3003" s="19" t="s">
        <v>8058</v>
      </c>
      <c r="G3003" s="52" t="s">
        <v>8058</v>
      </c>
      <c r="H3003" s="52" t="s">
        <v>8058</v>
      </c>
      <c r="I3003" s="52" t="s">
        <v>2871</v>
      </c>
      <c r="J3003" s="58" t="s">
        <v>2871</v>
      </c>
      <c r="K3003" s="55" t="s">
        <v>4772</v>
      </c>
      <c r="L3003" s="19" t="s">
        <v>8058</v>
      </c>
      <c r="M3003" s="19" t="s">
        <v>8058</v>
      </c>
      <c r="N3003" s="19" t="s">
        <v>8058</v>
      </c>
      <c r="O3003" s="19" t="s">
        <v>8058</v>
      </c>
      <c r="P3003" s="19" t="s">
        <v>2873</v>
      </c>
      <c r="Q3003" s="20" t="s">
        <v>8862</v>
      </c>
      <c r="R3003" s="19" t="s">
        <v>2955</v>
      </c>
    </row>
    <row r="3004" spans="1:18" x14ac:dyDescent="0.3">
      <c r="A3004" s="19">
        <v>3010</v>
      </c>
      <c r="B3004" s="33" t="s">
        <v>12</v>
      </c>
      <c r="C3004" s="89" t="s">
        <v>18</v>
      </c>
      <c r="D3004" s="22" t="s">
        <v>2917</v>
      </c>
      <c r="E3004" s="51" t="s">
        <v>6675</v>
      </c>
      <c r="F3004" s="19" t="s">
        <v>8058</v>
      </c>
      <c r="G3004" s="52" t="s">
        <v>8058</v>
      </c>
      <c r="H3004" s="52" t="s">
        <v>8058</v>
      </c>
      <c r="I3004" s="52" t="s">
        <v>2871</v>
      </c>
      <c r="J3004" s="58" t="s">
        <v>2871</v>
      </c>
      <c r="K3004" s="55" t="s">
        <v>4772</v>
      </c>
      <c r="L3004" s="19" t="s">
        <v>8058</v>
      </c>
      <c r="M3004" s="19" t="s">
        <v>8058</v>
      </c>
      <c r="N3004" s="19" t="s">
        <v>8058</v>
      </c>
      <c r="O3004" s="19" t="s">
        <v>8058</v>
      </c>
      <c r="P3004" s="19" t="s">
        <v>2873</v>
      </c>
      <c r="Q3004" s="20" t="s">
        <v>8862</v>
      </c>
      <c r="R3004" s="19" t="s">
        <v>2955</v>
      </c>
    </row>
    <row r="3005" spans="1:18" x14ac:dyDescent="0.3">
      <c r="A3005" s="19">
        <v>3011</v>
      </c>
      <c r="B3005" s="33" t="s">
        <v>12</v>
      </c>
      <c r="C3005" s="89" t="s">
        <v>18</v>
      </c>
      <c r="D3005" s="22" t="s">
        <v>2918</v>
      </c>
      <c r="E3005" s="51" t="s">
        <v>6675</v>
      </c>
      <c r="F3005" s="19" t="s">
        <v>8058</v>
      </c>
      <c r="G3005" s="52" t="s">
        <v>8058</v>
      </c>
      <c r="H3005" s="52" t="s">
        <v>8058</v>
      </c>
      <c r="I3005" s="52" t="s">
        <v>2871</v>
      </c>
      <c r="J3005" s="58" t="s">
        <v>2871</v>
      </c>
      <c r="K3005" s="55" t="s">
        <v>4772</v>
      </c>
      <c r="L3005" s="19" t="s">
        <v>8058</v>
      </c>
      <c r="M3005" s="19" t="s">
        <v>8058</v>
      </c>
      <c r="N3005" s="19" t="s">
        <v>8058</v>
      </c>
      <c r="O3005" s="19" t="s">
        <v>8058</v>
      </c>
      <c r="P3005" s="19" t="s">
        <v>2873</v>
      </c>
      <c r="Q3005" s="20" t="s">
        <v>8862</v>
      </c>
      <c r="R3005" s="19" t="s">
        <v>2955</v>
      </c>
    </row>
    <row r="3006" spans="1:18" x14ac:dyDescent="0.3">
      <c r="A3006" s="19">
        <v>3012</v>
      </c>
      <c r="B3006" s="33" t="s">
        <v>12</v>
      </c>
      <c r="C3006" s="89" t="s">
        <v>18</v>
      </c>
      <c r="D3006" s="22" t="s">
        <v>2916</v>
      </c>
      <c r="E3006" s="51" t="s">
        <v>6675</v>
      </c>
      <c r="F3006" s="19" t="s">
        <v>8058</v>
      </c>
      <c r="G3006" s="52" t="s">
        <v>8058</v>
      </c>
      <c r="H3006" s="52" t="s">
        <v>8058</v>
      </c>
      <c r="I3006" s="52" t="s">
        <v>2871</v>
      </c>
      <c r="J3006" s="58" t="s">
        <v>2871</v>
      </c>
      <c r="K3006" s="55" t="s">
        <v>4772</v>
      </c>
      <c r="L3006" s="19" t="s">
        <v>8058</v>
      </c>
      <c r="M3006" s="19" t="s">
        <v>8058</v>
      </c>
      <c r="N3006" s="19" t="s">
        <v>8058</v>
      </c>
      <c r="O3006" s="19" t="s">
        <v>8058</v>
      </c>
      <c r="P3006" s="19" t="s">
        <v>2873</v>
      </c>
      <c r="Q3006" s="20" t="s">
        <v>8862</v>
      </c>
      <c r="R3006" s="19" t="s">
        <v>2955</v>
      </c>
    </row>
    <row r="3007" spans="1:18" x14ac:dyDescent="0.3">
      <c r="A3007" s="19">
        <v>3013</v>
      </c>
      <c r="B3007" s="33" t="s">
        <v>12</v>
      </c>
      <c r="C3007" s="89" t="s">
        <v>18</v>
      </c>
      <c r="D3007" s="22" t="s">
        <v>2919</v>
      </c>
      <c r="E3007" s="51" t="s">
        <v>6675</v>
      </c>
      <c r="F3007" s="19" t="s">
        <v>8058</v>
      </c>
      <c r="G3007" s="52" t="s">
        <v>8058</v>
      </c>
      <c r="H3007" s="52" t="s">
        <v>8058</v>
      </c>
      <c r="I3007" s="52" t="s">
        <v>2871</v>
      </c>
      <c r="J3007" s="58" t="s">
        <v>2871</v>
      </c>
      <c r="K3007" s="55" t="s">
        <v>4772</v>
      </c>
      <c r="L3007" s="19" t="s">
        <v>8058</v>
      </c>
      <c r="M3007" s="19" t="s">
        <v>8058</v>
      </c>
      <c r="N3007" s="19" t="s">
        <v>8058</v>
      </c>
      <c r="O3007" s="19" t="s">
        <v>8058</v>
      </c>
      <c r="P3007" s="19" t="s">
        <v>2873</v>
      </c>
      <c r="Q3007" s="20" t="s">
        <v>8862</v>
      </c>
      <c r="R3007" s="19" t="s">
        <v>2955</v>
      </c>
    </row>
    <row r="3008" spans="1:18" x14ac:dyDescent="0.3">
      <c r="A3008" s="19">
        <v>3014</v>
      </c>
      <c r="B3008" s="33" t="s">
        <v>12</v>
      </c>
      <c r="C3008" s="89" t="s">
        <v>18</v>
      </c>
      <c r="D3008" s="22" t="s">
        <v>2920</v>
      </c>
      <c r="E3008" s="51" t="s">
        <v>6675</v>
      </c>
      <c r="F3008" s="19" t="s">
        <v>8058</v>
      </c>
      <c r="G3008" s="52" t="s">
        <v>8058</v>
      </c>
      <c r="H3008" s="52" t="s">
        <v>8058</v>
      </c>
      <c r="I3008" s="52" t="s">
        <v>2871</v>
      </c>
      <c r="J3008" s="58" t="s">
        <v>2871</v>
      </c>
      <c r="K3008" s="55" t="s">
        <v>4772</v>
      </c>
      <c r="L3008" s="19" t="s">
        <v>8058</v>
      </c>
      <c r="M3008" s="19" t="s">
        <v>8058</v>
      </c>
      <c r="N3008" s="19" t="s">
        <v>8058</v>
      </c>
      <c r="O3008" s="19" t="s">
        <v>8058</v>
      </c>
      <c r="P3008" s="19" t="s">
        <v>2873</v>
      </c>
      <c r="Q3008" s="20" t="s">
        <v>8862</v>
      </c>
      <c r="R3008" s="19" t="s">
        <v>2955</v>
      </c>
    </row>
    <row r="3009" spans="1:27" x14ac:dyDescent="0.3">
      <c r="A3009" s="19">
        <v>3015</v>
      </c>
      <c r="B3009" s="33" t="s">
        <v>12</v>
      </c>
      <c r="C3009" s="89" t="s">
        <v>18</v>
      </c>
      <c r="D3009" s="22" t="s">
        <v>2921</v>
      </c>
      <c r="E3009" s="51" t="s">
        <v>6675</v>
      </c>
      <c r="F3009" s="19" t="s">
        <v>8058</v>
      </c>
      <c r="G3009" s="52" t="s">
        <v>8058</v>
      </c>
      <c r="H3009" s="52" t="s">
        <v>8058</v>
      </c>
      <c r="I3009" s="52" t="s">
        <v>2871</v>
      </c>
      <c r="J3009" s="58" t="s">
        <v>2871</v>
      </c>
      <c r="K3009" s="55" t="s">
        <v>4772</v>
      </c>
      <c r="L3009" s="19" t="s">
        <v>8058</v>
      </c>
      <c r="M3009" s="19" t="s">
        <v>8058</v>
      </c>
      <c r="N3009" s="19" t="s">
        <v>8058</v>
      </c>
      <c r="O3009" s="19" t="s">
        <v>8058</v>
      </c>
      <c r="P3009" s="19" t="s">
        <v>2873</v>
      </c>
      <c r="Q3009" s="20" t="s">
        <v>8862</v>
      </c>
      <c r="R3009" s="19" t="s">
        <v>2955</v>
      </c>
    </row>
    <row r="3010" spans="1:27" x14ac:dyDescent="0.3">
      <c r="A3010" s="19">
        <v>3016</v>
      </c>
      <c r="B3010" s="60" t="s">
        <v>12</v>
      </c>
      <c r="C3010" s="88" t="s">
        <v>18</v>
      </c>
      <c r="D3010" s="22" t="s">
        <v>4369</v>
      </c>
      <c r="E3010" s="51" t="s">
        <v>5985</v>
      </c>
      <c r="F3010" s="40" t="s">
        <v>13</v>
      </c>
      <c r="G3010" s="51" t="s">
        <v>14</v>
      </c>
      <c r="H3010" s="51" t="s">
        <v>8058</v>
      </c>
      <c r="I3010" s="51" t="s">
        <v>2871</v>
      </c>
      <c r="J3010" s="51" t="s">
        <v>2871</v>
      </c>
      <c r="K3010" s="55" t="s">
        <v>4772</v>
      </c>
      <c r="L3010" s="40" t="s">
        <v>8058</v>
      </c>
      <c r="M3010" s="40" t="s">
        <v>8058</v>
      </c>
      <c r="N3010" s="40" t="s">
        <v>8058</v>
      </c>
      <c r="O3010" s="40" t="s">
        <v>8058</v>
      </c>
      <c r="P3010" s="40" t="s">
        <v>4357</v>
      </c>
      <c r="Q3010" s="40" t="s">
        <v>8881</v>
      </c>
      <c r="R3010" s="22" t="s">
        <v>4293</v>
      </c>
      <c r="S3010" s="40"/>
    </row>
    <row r="3011" spans="1:27" x14ac:dyDescent="0.3">
      <c r="A3011" s="19">
        <v>3017</v>
      </c>
      <c r="B3011" s="26" t="s">
        <v>12</v>
      </c>
      <c r="C3011" s="90" t="s">
        <v>18</v>
      </c>
      <c r="D3011" s="22" t="s">
        <v>5139</v>
      </c>
      <c r="E3011" s="51" t="s">
        <v>5985</v>
      </c>
      <c r="F3011" s="40" t="s">
        <v>13</v>
      </c>
      <c r="G3011" s="51" t="s">
        <v>14</v>
      </c>
      <c r="H3011" s="63" t="s">
        <v>8065</v>
      </c>
      <c r="I3011" s="63" t="s">
        <v>924</v>
      </c>
      <c r="J3011" s="63" t="s">
        <v>924</v>
      </c>
      <c r="K3011" s="55" t="s">
        <v>8680</v>
      </c>
      <c r="L3011" s="40" t="s">
        <v>8058</v>
      </c>
      <c r="M3011" s="40" t="s">
        <v>8058</v>
      </c>
      <c r="N3011" s="40" t="s">
        <v>8058</v>
      </c>
      <c r="O3011" s="40" t="s">
        <v>8058</v>
      </c>
      <c r="P3011" s="40" t="s">
        <v>4843</v>
      </c>
      <c r="Q3011" s="40" t="s">
        <v>8863</v>
      </c>
      <c r="R3011" s="22" t="s">
        <v>4293</v>
      </c>
      <c r="S3011" s="40"/>
    </row>
    <row r="3012" spans="1:27" x14ac:dyDescent="0.3">
      <c r="A3012" s="19">
        <v>3018</v>
      </c>
      <c r="B3012" s="185" t="s">
        <v>12</v>
      </c>
      <c r="C3012" s="185" t="s">
        <v>18</v>
      </c>
      <c r="D3012" s="22" t="s">
        <v>7912</v>
      </c>
      <c r="E3012" s="51" t="s">
        <v>5985</v>
      </c>
      <c r="F3012" s="22" t="s">
        <v>13</v>
      </c>
      <c r="G3012" s="57" t="s">
        <v>14</v>
      </c>
      <c r="H3012" s="57" t="s">
        <v>8058</v>
      </c>
      <c r="I3012" s="22" t="s">
        <v>4069</v>
      </c>
      <c r="J3012" s="22" t="s">
        <v>8847</v>
      </c>
      <c r="K3012" s="55" t="s">
        <v>8765</v>
      </c>
      <c r="L3012" s="22" t="s">
        <v>8058</v>
      </c>
      <c r="M3012" s="22" t="s">
        <v>8058</v>
      </c>
      <c r="N3012" s="22" t="s">
        <v>8058</v>
      </c>
      <c r="O3012" s="22" t="s">
        <v>8058</v>
      </c>
      <c r="P3012" s="22" t="s">
        <v>6669</v>
      </c>
      <c r="Q3012" s="22" t="s">
        <v>8868</v>
      </c>
      <c r="R3012" s="22" t="s">
        <v>6384</v>
      </c>
      <c r="S3012" s="22"/>
      <c r="T3012" s="22"/>
      <c r="U3012" s="22"/>
      <c r="V3012" s="22"/>
      <c r="W3012" s="22"/>
      <c r="X3012" s="22"/>
      <c r="Y3012" s="22"/>
      <c r="Z3012" s="22"/>
      <c r="AA3012" s="22"/>
    </row>
    <row r="3013" spans="1:27" x14ac:dyDescent="0.3">
      <c r="A3013" s="19">
        <v>3019</v>
      </c>
      <c r="B3013" s="34" t="s">
        <v>12</v>
      </c>
      <c r="C3013" s="89" t="s">
        <v>18</v>
      </c>
      <c r="D3013" s="22" t="s">
        <v>4242</v>
      </c>
      <c r="E3013" s="51" t="s">
        <v>5985</v>
      </c>
      <c r="F3013" s="23" t="s">
        <v>13</v>
      </c>
      <c r="G3013" s="206" t="s">
        <v>14</v>
      </c>
      <c r="H3013" s="56" t="s">
        <v>8058</v>
      </c>
      <c r="I3013" s="22" t="s">
        <v>4069</v>
      </c>
      <c r="J3013" s="22" t="s">
        <v>8847</v>
      </c>
      <c r="K3013" s="55" t="s">
        <v>8765</v>
      </c>
      <c r="L3013" s="19" t="s">
        <v>8058</v>
      </c>
      <c r="M3013" s="19" t="s">
        <v>8058</v>
      </c>
      <c r="N3013" s="19" t="s">
        <v>8058</v>
      </c>
      <c r="O3013" s="19" t="s">
        <v>8058</v>
      </c>
      <c r="P3013" s="20" t="s">
        <v>4279</v>
      </c>
      <c r="Q3013" s="20" t="s">
        <v>8890</v>
      </c>
      <c r="R3013" s="20" t="s">
        <v>4218</v>
      </c>
    </row>
    <row r="3014" spans="1:27" x14ac:dyDescent="0.3">
      <c r="A3014" s="19">
        <v>3020</v>
      </c>
      <c r="B3014" s="185" t="s">
        <v>12</v>
      </c>
      <c r="C3014" s="185" t="s">
        <v>18</v>
      </c>
      <c r="D3014" s="22" t="s">
        <v>7913</v>
      </c>
      <c r="E3014" s="51" t="s">
        <v>5985</v>
      </c>
      <c r="F3014" s="22" t="s">
        <v>13</v>
      </c>
      <c r="G3014" s="57" t="s">
        <v>14</v>
      </c>
      <c r="H3014" s="57" t="s">
        <v>8058</v>
      </c>
      <c r="I3014" s="22" t="s">
        <v>4069</v>
      </c>
      <c r="J3014" s="22" t="s">
        <v>8847</v>
      </c>
      <c r="K3014" s="55" t="s">
        <v>8765</v>
      </c>
      <c r="L3014" s="22" t="s">
        <v>8058</v>
      </c>
      <c r="M3014" s="22" t="s">
        <v>8058</v>
      </c>
      <c r="N3014" s="22" t="s">
        <v>8058</v>
      </c>
      <c r="O3014" s="22" t="s">
        <v>8058</v>
      </c>
      <c r="P3014" s="22" t="s">
        <v>6669</v>
      </c>
      <c r="Q3014" s="22" t="s">
        <v>8868</v>
      </c>
      <c r="R3014" s="22" t="s">
        <v>6384</v>
      </c>
      <c r="S3014" s="22"/>
      <c r="T3014" s="22"/>
      <c r="U3014" s="22"/>
      <c r="V3014" s="22"/>
      <c r="W3014" s="22"/>
      <c r="X3014" s="22"/>
      <c r="Y3014" s="22"/>
      <c r="Z3014" s="22"/>
      <c r="AA3014" s="22"/>
    </row>
    <row r="3015" spans="1:27" x14ac:dyDescent="0.3">
      <c r="A3015" s="19">
        <v>3021</v>
      </c>
      <c r="B3015" s="185" t="s">
        <v>12</v>
      </c>
      <c r="C3015" s="185" t="s">
        <v>18</v>
      </c>
      <c r="D3015" s="22" t="s">
        <v>7914</v>
      </c>
      <c r="E3015" s="51" t="s">
        <v>5985</v>
      </c>
      <c r="F3015" s="22" t="s">
        <v>13</v>
      </c>
      <c r="G3015" s="57" t="s">
        <v>14</v>
      </c>
      <c r="H3015" s="57" t="s">
        <v>8058</v>
      </c>
      <c r="I3015" s="22" t="s">
        <v>4069</v>
      </c>
      <c r="J3015" s="22" t="s">
        <v>8847</v>
      </c>
      <c r="K3015" s="55" t="s">
        <v>8765</v>
      </c>
      <c r="L3015" s="22" t="s">
        <v>8058</v>
      </c>
      <c r="M3015" s="22" t="s">
        <v>8058</v>
      </c>
      <c r="N3015" s="22" t="s">
        <v>8058</v>
      </c>
      <c r="O3015" s="22" t="s">
        <v>8058</v>
      </c>
      <c r="P3015" s="22" t="s">
        <v>6669</v>
      </c>
      <c r="Q3015" s="22" t="s">
        <v>8868</v>
      </c>
      <c r="R3015" s="22" t="s">
        <v>6384</v>
      </c>
      <c r="S3015" s="22"/>
      <c r="T3015" s="22"/>
      <c r="U3015" s="22"/>
      <c r="V3015" s="22"/>
      <c r="W3015" s="22"/>
      <c r="X3015" s="22"/>
      <c r="Y3015" s="22"/>
      <c r="Z3015" s="22"/>
      <c r="AA3015" s="22"/>
    </row>
    <row r="3016" spans="1:27" x14ac:dyDescent="0.3">
      <c r="A3016" s="19">
        <v>3022</v>
      </c>
      <c r="B3016" s="185" t="s">
        <v>12</v>
      </c>
      <c r="C3016" s="185" t="s">
        <v>18</v>
      </c>
      <c r="D3016" s="22" t="s">
        <v>7915</v>
      </c>
      <c r="E3016" s="51" t="s">
        <v>5985</v>
      </c>
      <c r="F3016" s="22" t="s">
        <v>13</v>
      </c>
      <c r="G3016" s="57" t="s">
        <v>14</v>
      </c>
      <c r="H3016" s="57" t="s">
        <v>8058</v>
      </c>
      <c r="I3016" s="22" t="s">
        <v>4069</v>
      </c>
      <c r="J3016" s="22" t="s">
        <v>8847</v>
      </c>
      <c r="K3016" s="55" t="s">
        <v>8765</v>
      </c>
      <c r="L3016" s="22" t="s">
        <v>8058</v>
      </c>
      <c r="M3016" s="22" t="s">
        <v>8058</v>
      </c>
      <c r="N3016" s="22" t="s">
        <v>8058</v>
      </c>
      <c r="O3016" s="22" t="s">
        <v>8058</v>
      </c>
      <c r="P3016" s="22" t="s">
        <v>6669</v>
      </c>
      <c r="Q3016" s="22" t="s">
        <v>8868</v>
      </c>
      <c r="R3016" s="22" t="s">
        <v>6384</v>
      </c>
      <c r="S3016" s="22"/>
      <c r="T3016" s="22"/>
      <c r="U3016" s="22"/>
      <c r="V3016" s="22"/>
      <c r="W3016" s="22"/>
      <c r="X3016" s="22"/>
      <c r="Y3016" s="22"/>
      <c r="Z3016" s="22"/>
      <c r="AA3016" s="22"/>
    </row>
    <row r="3017" spans="1:27" x14ac:dyDescent="0.3">
      <c r="A3017" s="19">
        <v>3023</v>
      </c>
      <c r="B3017" s="185" t="s">
        <v>12</v>
      </c>
      <c r="C3017" s="185" t="s">
        <v>18</v>
      </c>
      <c r="D3017" s="22" t="s">
        <v>7916</v>
      </c>
      <c r="E3017" s="51" t="s">
        <v>5985</v>
      </c>
      <c r="F3017" s="22" t="s">
        <v>13</v>
      </c>
      <c r="G3017" s="57" t="s">
        <v>14</v>
      </c>
      <c r="H3017" s="57" t="s">
        <v>8058</v>
      </c>
      <c r="I3017" s="22" t="s">
        <v>4069</v>
      </c>
      <c r="J3017" s="22" t="s">
        <v>8847</v>
      </c>
      <c r="K3017" s="55" t="s">
        <v>8765</v>
      </c>
      <c r="L3017" s="22" t="s">
        <v>8058</v>
      </c>
      <c r="M3017" s="22" t="s">
        <v>8058</v>
      </c>
      <c r="N3017" s="22" t="s">
        <v>8058</v>
      </c>
      <c r="O3017" s="22" t="s">
        <v>8058</v>
      </c>
      <c r="P3017" s="22" t="s">
        <v>6669</v>
      </c>
      <c r="Q3017" s="22" t="s">
        <v>8868</v>
      </c>
      <c r="R3017" s="22" t="s">
        <v>6384</v>
      </c>
      <c r="S3017" s="22"/>
      <c r="T3017" s="22"/>
      <c r="U3017" s="22"/>
      <c r="V3017" s="22"/>
      <c r="W3017" s="22"/>
      <c r="X3017" s="22"/>
      <c r="Y3017" s="22"/>
      <c r="Z3017" s="22"/>
      <c r="AA3017" s="22"/>
    </row>
    <row r="3018" spans="1:27" x14ac:dyDescent="0.3">
      <c r="A3018" s="19">
        <v>3024</v>
      </c>
      <c r="B3018" s="185" t="s">
        <v>12</v>
      </c>
      <c r="C3018" s="185" t="s">
        <v>18</v>
      </c>
      <c r="D3018" s="22" t="s">
        <v>7917</v>
      </c>
      <c r="E3018" s="51" t="s">
        <v>5985</v>
      </c>
      <c r="F3018" s="22" t="s">
        <v>13</v>
      </c>
      <c r="G3018" s="57" t="s">
        <v>14</v>
      </c>
      <c r="H3018" s="57" t="s">
        <v>8058</v>
      </c>
      <c r="I3018" s="22" t="s">
        <v>4069</v>
      </c>
      <c r="J3018" s="22" t="s">
        <v>8847</v>
      </c>
      <c r="K3018" s="55" t="s">
        <v>8765</v>
      </c>
      <c r="L3018" s="22" t="s">
        <v>8058</v>
      </c>
      <c r="M3018" s="22" t="s">
        <v>8058</v>
      </c>
      <c r="N3018" s="22" t="s">
        <v>8058</v>
      </c>
      <c r="O3018" s="22" t="s">
        <v>8058</v>
      </c>
      <c r="P3018" s="22" t="s">
        <v>6669</v>
      </c>
      <c r="Q3018" s="22" t="s">
        <v>8868</v>
      </c>
      <c r="R3018" s="22" t="s">
        <v>6384</v>
      </c>
      <c r="S3018" s="22"/>
      <c r="T3018" s="22"/>
      <c r="U3018" s="22"/>
      <c r="V3018" s="22"/>
      <c r="W3018" s="22"/>
      <c r="X3018" s="22"/>
      <c r="Y3018" s="22"/>
      <c r="Z3018" s="22"/>
      <c r="AA3018" s="22"/>
    </row>
    <row r="3019" spans="1:27" x14ac:dyDescent="0.3">
      <c r="A3019" s="19">
        <v>3025</v>
      </c>
      <c r="B3019" s="185" t="s">
        <v>12</v>
      </c>
      <c r="C3019" s="185" t="s">
        <v>18</v>
      </c>
      <c r="D3019" s="22" t="s">
        <v>7918</v>
      </c>
      <c r="E3019" s="51" t="s">
        <v>5985</v>
      </c>
      <c r="F3019" s="22" t="s">
        <v>13</v>
      </c>
      <c r="G3019" s="57" t="s">
        <v>14</v>
      </c>
      <c r="H3019" s="57" t="s">
        <v>8058</v>
      </c>
      <c r="I3019" s="22" t="s">
        <v>4069</v>
      </c>
      <c r="J3019" s="22" t="s">
        <v>8847</v>
      </c>
      <c r="K3019" s="55" t="s">
        <v>8765</v>
      </c>
      <c r="L3019" s="22" t="s">
        <v>8058</v>
      </c>
      <c r="M3019" s="22" t="s">
        <v>8058</v>
      </c>
      <c r="N3019" s="22" t="s">
        <v>8058</v>
      </c>
      <c r="O3019" s="22" t="s">
        <v>8058</v>
      </c>
      <c r="P3019" s="22" t="s">
        <v>6669</v>
      </c>
      <c r="Q3019" s="22" t="s">
        <v>8868</v>
      </c>
      <c r="R3019" s="22" t="s">
        <v>6384</v>
      </c>
      <c r="S3019" s="22"/>
      <c r="T3019" s="22"/>
      <c r="U3019" s="22"/>
      <c r="V3019" s="22"/>
      <c r="W3019" s="22"/>
      <c r="X3019" s="22"/>
      <c r="Y3019" s="22"/>
      <c r="Z3019" s="22"/>
      <c r="AA3019" s="22"/>
    </row>
    <row r="3020" spans="1:27" x14ac:dyDescent="0.3">
      <c r="A3020" s="19">
        <v>3026</v>
      </c>
      <c r="B3020" s="185" t="s">
        <v>12</v>
      </c>
      <c r="C3020" s="185" t="s">
        <v>18</v>
      </c>
      <c r="D3020" s="22" t="s">
        <v>7919</v>
      </c>
      <c r="E3020" s="51" t="s">
        <v>5985</v>
      </c>
      <c r="F3020" s="22" t="s">
        <v>13</v>
      </c>
      <c r="G3020" s="57" t="s">
        <v>14</v>
      </c>
      <c r="H3020" s="57" t="s">
        <v>8058</v>
      </c>
      <c r="I3020" s="22" t="s">
        <v>4069</v>
      </c>
      <c r="J3020" s="22" t="s">
        <v>8847</v>
      </c>
      <c r="K3020" s="55" t="s">
        <v>8765</v>
      </c>
      <c r="L3020" s="22" t="s">
        <v>8058</v>
      </c>
      <c r="M3020" s="22" t="s">
        <v>8058</v>
      </c>
      <c r="N3020" s="22" t="s">
        <v>8058</v>
      </c>
      <c r="O3020" s="22" t="s">
        <v>8058</v>
      </c>
      <c r="P3020" s="22" t="s">
        <v>6669</v>
      </c>
      <c r="Q3020" s="22" t="s">
        <v>8868</v>
      </c>
      <c r="R3020" s="22" t="s">
        <v>6384</v>
      </c>
      <c r="S3020" s="22"/>
      <c r="T3020" s="22"/>
      <c r="U3020" s="22"/>
      <c r="V3020" s="22"/>
      <c r="W3020" s="22"/>
      <c r="X3020" s="22"/>
      <c r="Y3020" s="22"/>
      <c r="Z3020" s="22"/>
      <c r="AA3020" s="22"/>
    </row>
    <row r="3021" spans="1:27" x14ac:dyDescent="0.3">
      <c r="A3021" s="19">
        <v>3027</v>
      </c>
      <c r="B3021" s="185" t="s">
        <v>12</v>
      </c>
      <c r="C3021" s="185" t="s">
        <v>18</v>
      </c>
      <c r="D3021" s="22" t="s">
        <v>7920</v>
      </c>
      <c r="E3021" s="51" t="s">
        <v>6771</v>
      </c>
      <c r="F3021" s="22" t="s">
        <v>13</v>
      </c>
      <c r="G3021" s="57" t="s">
        <v>14</v>
      </c>
      <c r="H3021" s="57" t="s">
        <v>8058</v>
      </c>
      <c r="I3021" s="22" t="s">
        <v>4069</v>
      </c>
      <c r="J3021" s="22" t="s">
        <v>8847</v>
      </c>
      <c r="K3021" s="55" t="s">
        <v>8765</v>
      </c>
      <c r="L3021" s="22" t="s">
        <v>8058</v>
      </c>
      <c r="M3021" s="22" t="s">
        <v>8058</v>
      </c>
      <c r="N3021" s="22" t="s">
        <v>8058</v>
      </c>
      <c r="O3021" s="22" t="s">
        <v>8058</v>
      </c>
      <c r="P3021" s="22" t="s">
        <v>6669</v>
      </c>
      <c r="Q3021" s="22" t="s">
        <v>8868</v>
      </c>
      <c r="R3021" s="22" t="s">
        <v>6384</v>
      </c>
      <c r="S3021" s="22"/>
      <c r="T3021" s="22"/>
      <c r="U3021" s="22"/>
      <c r="V3021" s="22"/>
      <c r="W3021" s="22"/>
      <c r="X3021" s="22"/>
      <c r="Y3021" s="22"/>
      <c r="Z3021" s="22"/>
      <c r="AA3021" s="22"/>
    </row>
    <row r="3022" spans="1:27" x14ac:dyDescent="0.3">
      <c r="A3022" s="19">
        <v>3028</v>
      </c>
      <c r="B3022" s="185" t="s">
        <v>12</v>
      </c>
      <c r="C3022" s="185" t="s">
        <v>18</v>
      </c>
      <c r="D3022" s="22" t="s">
        <v>7921</v>
      </c>
      <c r="E3022" s="51" t="s">
        <v>5985</v>
      </c>
      <c r="F3022" s="22" t="s">
        <v>13</v>
      </c>
      <c r="G3022" s="57" t="s">
        <v>14</v>
      </c>
      <c r="H3022" s="57" t="s">
        <v>8058</v>
      </c>
      <c r="I3022" s="22" t="s">
        <v>4069</v>
      </c>
      <c r="J3022" s="22" t="s">
        <v>8847</v>
      </c>
      <c r="K3022" s="55" t="s">
        <v>8765</v>
      </c>
      <c r="L3022" s="22" t="s">
        <v>8058</v>
      </c>
      <c r="M3022" s="22" t="s">
        <v>8058</v>
      </c>
      <c r="N3022" s="22" t="s">
        <v>8058</v>
      </c>
      <c r="O3022" s="22" t="s">
        <v>8058</v>
      </c>
      <c r="P3022" s="22" t="s">
        <v>6669</v>
      </c>
      <c r="Q3022" s="22" t="s">
        <v>8868</v>
      </c>
      <c r="R3022" s="22" t="s">
        <v>6384</v>
      </c>
      <c r="S3022" s="22"/>
      <c r="T3022" s="22"/>
      <c r="U3022" s="22"/>
      <c r="V3022" s="22"/>
      <c r="W3022" s="22"/>
      <c r="X3022" s="22"/>
      <c r="Y3022" s="22"/>
      <c r="Z3022" s="22"/>
      <c r="AA3022" s="22"/>
    </row>
    <row r="3023" spans="1:27" x14ac:dyDescent="0.3">
      <c r="A3023" s="19">
        <v>3029</v>
      </c>
      <c r="B3023" s="34" t="s">
        <v>12</v>
      </c>
      <c r="C3023" s="89" t="s">
        <v>18</v>
      </c>
      <c r="D3023" s="22" t="s">
        <v>4273</v>
      </c>
      <c r="E3023" s="51" t="s">
        <v>6771</v>
      </c>
      <c r="F3023" s="23" t="s">
        <v>13</v>
      </c>
      <c r="G3023" s="206" t="s">
        <v>14</v>
      </c>
      <c r="H3023" s="56" t="s">
        <v>8058</v>
      </c>
      <c r="I3023" s="22" t="s">
        <v>4069</v>
      </c>
      <c r="J3023" s="22" t="s">
        <v>8847</v>
      </c>
      <c r="K3023" s="55" t="s">
        <v>8765</v>
      </c>
      <c r="L3023" s="19" t="s">
        <v>8058</v>
      </c>
      <c r="M3023" s="19" t="s">
        <v>8058</v>
      </c>
      <c r="N3023" s="19" t="s">
        <v>8058</v>
      </c>
      <c r="O3023" s="19" t="s">
        <v>8058</v>
      </c>
      <c r="P3023" s="20" t="s">
        <v>4279</v>
      </c>
      <c r="Q3023" s="20" t="s">
        <v>8890</v>
      </c>
      <c r="R3023" s="20" t="s">
        <v>4218</v>
      </c>
    </row>
    <row r="3024" spans="1:27" x14ac:dyDescent="0.3">
      <c r="A3024" s="19">
        <v>3030</v>
      </c>
      <c r="B3024" s="185" t="s">
        <v>12</v>
      </c>
      <c r="C3024" s="185" t="s">
        <v>18</v>
      </c>
      <c r="D3024" s="22" t="s">
        <v>7922</v>
      </c>
      <c r="E3024" s="51" t="s">
        <v>6771</v>
      </c>
      <c r="F3024" s="22" t="s">
        <v>13</v>
      </c>
      <c r="G3024" s="57" t="s">
        <v>14</v>
      </c>
      <c r="H3024" s="57" t="s">
        <v>8058</v>
      </c>
      <c r="I3024" s="22" t="s">
        <v>4069</v>
      </c>
      <c r="J3024" s="22" t="s">
        <v>8847</v>
      </c>
      <c r="K3024" s="55" t="s">
        <v>8765</v>
      </c>
      <c r="L3024" s="22" t="s">
        <v>8058</v>
      </c>
      <c r="M3024" s="22" t="s">
        <v>8058</v>
      </c>
      <c r="N3024" s="22" t="s">
        <v>8058</v>
      </c>
      <c r="O3024" s="22" t="s">
        <v>8058</v>
      </c>
      <c r="P3024" s="22" t="s">
        <v>6669</v>
      </c>
      <c r="Q3024" s="22" t="s">
        <v>8868</v>
      </c>
      <c r="R3024" s="22" t="s">
        <v>6384</v>
      </c>
      <c r="S3024" s="22"/>
      <c r="T3024" s="22"/>
      <c r="U3024" s="22"/>
      <c r="V3024" s="22"/>
      <c r="W3024" s="22"/>
      <c r="X3024" s="22"/>
      <c r="Y3024" s="22"/>
      <c r="Z3024" s="22"/>
      <c r="AA3024" s="22"/>
    </row>
    <row r="3025" spans="1:27" x14ac:dyDescent="0.3">
      <c r="A3025" s="19">
        <v>3031</v>
      </c>
      <c r="B3025" s="185" t="s">
        <v>12</v>
      </c>
      <c r="C3025" s="185" t="s">
        <v>18</v>
      </c>
      <c r="D3025" s="22" t="s">
        <v>7923</v>
      </c>
      <c r="E3025" s="51" t="s">
        <v>6771</v>
      </c>
      <c r="F3025" s="22" t="s">
        <v>13</v>
      </c>
      <c r="G3025" s="57" t="s">
        <v>14</v>
      </c>
      <c r="H3025" s="57" t="s">
        <v>8058</v>
      </c>
      <c r="I3025" s="22" t="s">
        <v>4069</v>
      </c>
      <c r="J3025" s="22" t="s">
        <v>8847</v>
      </c>
      <c r="K3025" s="55" t="s">
        <v>8765</v>
      </c>
      <c r="L3025" s="22" t="s">
        <v>8058</v>
      </c>
      <c r="M3025" s="22" t="s">
        <v>8058</v>
      </c>
      <c r="N3025" s="22" t="s">
        <v>8058</v>
      </c>
      <c r="O3025" s="22" t="s">
        <v>8058</v>
      </c>
      <c r="P3025" s="22" t="s">
        <v>6669</v>
      </c>
      <c r="Q3025" s="22" t="s">
        <v>8868</v>
      </c>
      <c r="R3025" s="22" t="s">
        <v>6384</v>
      </c>
      <c r="S3025" s="22"/>
      <c r="T3025" s="22"/>
      <c r="U3025" s="22"/>
      <c r="V3025" s="22"/>
      <c r="W3025" s="22"/>
      <c r="X3025" s="22"/>
      <c r="Y3025" s="22"/>
      <c r="Z3025" s="22"/>
      <c r="AA3025" s="22"/>
    </row>
    <row r="3026" spans="1:27" x14ac:dyDescent="0.3">
      <c r="A3026" s="19">
        <v>3032</v>
      </c>
      <c r="B3026" s="185" t="s">
        <v>12</v>
      </c>
      <c r="C3026" s="185" t="s">
        <v>18</v>
      </c>
      <c r="D3026" s="22" t="s">
        <v>7924</v>
      </c>
      <c r="E3026" s="51" t="s">
        <v>5985</v>
      </c>
      <c r="F3026" s="22" t="s">
        <v>13</v>
      </c>
      <c r="G3026" s="57" t="s">
        <v>14</v>
      </c>
      <c r="H3026" s="57" t="s">
        <v>8058</v>
      </c>
      <c r="I3026" s="22" t="s">
        <v>4069</v>
      </c>
      <c r="J3026" s="22" t="s">
        <v>8847</v>
      </c>
      <c r="K3026" s="55" t="s">
        <v>8765</v>
      </c>
      <c r="L3026" s="22" t="s">
        <v>8058</v>
      </c>
      <c r="M3026" s="22" t="s">
        <v>8058</v>
      </c>
      <c r="N3026" s="22" t="s">
        <v>8058</v>
      </c>
      <c r="O3026" s="22" t="s">
        <v>8058</v>
      </c>
      <c r="P3026" s="22" t="s">
        <v>6669</v>
      </c>
      <c r="Q3026" s="22" t="s">
        <v>8868</v>
      </c>
      <c r="R3026" s="22" t="s">
        <v>6384</v>
      </c>
      <c r="S3026" s="22"/>
      <c r="T3026" s="22"/>
      <c r="U3026" s="22"/>
      <c r="V3026" s="22"/>
      <c r="W3026" s="22"/>
      <c r="X3026" s="22"/>
      <c r="Y3026" s="22"/>
      <c r="Z3026" s="22"/>
      <c r="AA3026" s="22"/>
    </row>
    <row r="3027" spans="1:27" x14ac:dyDescent="0.3">
      <c r="A3027" s="19">
        <v>3033</v>
      </c>
      <c r="B3027" s="185" t="s">
        <v>12</v>
      </c>
      <c r="C3027" s="185" t="s">
        <v>18</v>
      </c>
      <c r="D3027" s="22" t="s">
        <v>7925</v>
      </c>
      <c r="E3027" s="51" t="s">
        <v>5985</v>
      </c>
      <c r="F3027" s="22" t="s">
        <v>13</v>
      </c>
      <c r="G3027" s="57" t="s">
        <v>14</v>
      </c>
      <c r="H3027" s="57" t="s">
        <v>8058</v>
      </c>
      <c r="I3027" s="22" t="s">
        <v>4069</v>
      </c>
      <c r="J3027" s="22" t="s">
        <v>8847</v>
      </c>
      <c r="K3027" s="55" t="s">
        <v>8765</v>
      </c>
      <c r="L3027" s="22" t="s">
        <v>8058</v>
      </c>
      <c r="M3027" s="22" t="s">
        <v>8058</v>
      </c>
      <c r="N3027" s="22" t="s">
        <v>8058</v>
      </c>
      <c r="O3027" s="22" t="s">
        <v>8058</v>
      </c>
      <c r="P3027" s="22" t="s">
        <v>6669</v>
      </c>
      <c r="Q3027" s="22" t="s">
        <v>8868</v>
      </c>
      <c r="R3027" s="22" t="s">
        <v>6384</v>
      </c>
      <c r="S3027" s="22"/>
      <c r="T3027" s="22"/>
      <c r="U3027" s="22"/>
      <c r="V3027" s="22"/>
      <c r="W3027" s="22"/>
      <c r="X3027" s="22"/>
      <c r="Y3027" s="22"/>
      <c r="Z3027" s="22"/>
      <c r="AA3027" s="22"/>
    </row>
    <row r="3028" spans="1:27" x14ac:dyDescent="0.3">
      <c r="A3028" s="19">
        <v>3034</v>
      </c>
      <c r="B3028" s="185" t="s">
        <v>12</v>
      </c>
      <c r="C3028" s="185" t="s">
        <v>18</v>
      </c>
      <c r="D3028" s="22" t="s">
        <v>7926</v>
      </c>
      <c r="E3028" s="51" t="s">
        <v>6771</v>
      </c>
      <c r="F3028" s="22" t="s">
        <v>13</v>
      </c>
      <c r="G3028" s="57" t="s">
        <v>14</v>
      </c>
      <c r="H3028" s="57" t="s">
        <v>8058</v>
      </c>
      <c r="I3028" s="22" t="s">
        <v>4069</v>
      </c>
      <c r="J3028" s="22" t="s">
        <v>8847</v>
      </c>
      <c r="K3028" s="55" t="s">
        <v>8765</v>
      </c>
      <c r="L3028" s="22" t="s">
        <v>8058</v>
      </c>
      <c r="M3028" s="22" t="s">
        <v>8058</v>
      </c>
      <c r="N3028" s="22" t="s">
        <v>8058</v>
      </c>
      <c r="O3028" s="22" t="s">
        <v>8058</v>
      </c>
      <c r="P3028" s="22" t="s">
        <v>6669</v>
      </c>
      <c r="Q3028" s="22" t="s">
        <v>8868</v>
      </c>
      <c r="R3028" s="22" t="s">
        <v>6384</v>
      </c>
      <c r="S3028" s="22"/>
      <c r="T3028" s="22"/>
      <c r="U3028" s="22"/>
      <c r="V3028" s="22"/>
      <c r="W3028" s="22"/>
      <c r="X3028" s="22"/>
      <c r="Y3028" s="22"/>
      <c r="Z3028" s="22"/>
      <c r="AA3028" s="22"/>
    </row>
    <row r="3029" spans="1:27" x14ac:dyDescent="0.3">
      <c r="A3029" s="19">
        <v>3035</v>
      </c>
      <c r="B3029" s="185" t="s">
        <v>12</v>
      </c>
      <c r="C3029" s="185" t="s">
        <v>18</v>
      </c>
      <c r="D3029" s="22" t="s">
        <v>7927</v>
      </c>
      <c r="E3029" s="51" t="s">
        <v>5985</v>
      </c>
      <c r="F3029" s="22" t="s">
        <v>13</v>
      </c>
      <c r="G3029" s="57" t="s">
        <v>14</v>
      </c>
      <c r="H3029" s="57" t="s">
        <v>8058</v>
      </c>
      <c r="I3029" s="22" t="s">
        <v>4069</v>
      </c>
      <c r="J3029" s="22" t="s">
        <v>8847</v>
      </c>
      <c r="K3029" s="55" t="s">
        <v>8765</v>
      </c>
      <c r="L3029" s="22" t="s">
        <v>8058</v>
      </c>
      <c r="M3029" s="22" t="s">
        <v>8058</v>
      </c>
      <c r="N3029" s="22" t="s">
        <v>8058</v>
      </c>
      <c r="O3029" s="22" t="s">
        <v>8058</v>
      </c>
      <c r="P3029" s="22" t="s">
        <v>6669</v>
      </c>
      <c r="Q3029" s="22" t="s">
        <v>8868</v>
      </c>
      <c r="R3029" s="22" t="s">
        <v>6384</v>
      </c>
      <c r="S3029" s="22"/>
      <c r="T3029" s="22"/>
      <c r="U3029" s="22"/>
      <c r="V3029" s="22"/>
      <c r="W3029" s="22"/>
      <c r="X3029" s="22"/>
      <c r="Y3029" s="22"/>
      <c r="Z3029" s="22"/>
      <c r="AA3029" s="22"/>
    </row>
    <row r="3030" spans="1:27" x14ac:dyDescent="0.3">
      <c r="A3030" s="19">
        <v>3036</v>
      </c>
      <c r="B3030" s="185" t="s">
        <v>12</v>
      </c>
      <c r="C3030" s="185" t="s">
        <v>18</v>
      </c>
      <c r="D3030" s="22" t="s">
        <v>7928</v>
      </c>
      <c r="E3030" s="51" t="s">
        <v>5985</v>
      </c>
      <c r="F3030" s="22" t="s">
        <v>13</v>
      </c>
      <c r="G3030" s="57" t="s">
        <v>14</v>
      </c>
      <c r="H3030" s="57" t="s">
        <v>8058</v>
      </c>
      <c r="I3030" s="22" t="s">
        <v>4069</v>
      </c>
      <c r="J3030" s="22" t="s">
        <v>8847</v>
      </c>
      <c r="K3030" s="55" t="s">
        <v>8765</v>
      </c>
      <c r="L3030" s="22" t="s">
        <v>8058</v>
      </c>
      <c r="M3030" s="22" t="s">
        <v>8058</v>
      </c>
      <c r="N3030" s="22" t="s">
        <v>8058</v>
      </c>
      <c r="O3030" s="22" t="s">
        <v>8058</v>
      </c>
      <c r="P3030" s="22" t="s">
        <v>6669</v>
      </c>
      <c r="Q3030" s="22" t="s">
        <v>8868</v>
      </c>
      <c r="R3030" s="22" t="s">
        <v>6384</v>
      </c>
      <c r="S3030" s="22"/>
      <c r="T3030" s="22"/>
      <c r="U3030" s="22"/>
      <c r="V3030" s="22"/>
      <c r="W3030" s="22"/>
      <c r="X3030" s="22"/>
      <c r="Y3030" s="22"/>
      <c r="Z3030" s="22"/>
      <c r="AA3030" s="22"/>
    </row>
    <row r="3031" spans="1:27" x14ac:dyDescent="0.3">
      <c r="A3031" s="19">
        <v>3037</v>
      </c>
      <c r="B3031" s="185" t="s">
        <v>12</v>
      </c>
      <c r="C3031" s="185" t="s">
        <v>18</v>
      </c>
      <c r="D3031" s="22" t="s">
        <v>7929</v>
      </c>
      <c r="E3031" s="51" t="s">
        <v>5985</v>
      </c>
      <c r="F3031" s="22" t="s">
        <v>13</v>
      </c>
      <c r="G3031" s="57" t="s">
        <v>14</v>
      </c>
      <c r="H3031" s="57" t="s">
        <v>8058</v>
      </c>
      <c r="I3031" s="22" t="s">
        <v>4069</v>
      </c>
      <c r="J3031" s="22" t="s">
        <v>8847</v>
      </c>
      <c r="K3031" s="55" t="s">
        <v>8765</v>
      </c>
      <c r="L3031" s="22" t="s">
        <v>8058</v>
      </c>
      <c r="M3031" s="22" t="s">
        <v>8058</v>
      </c>
      <c r="N3031" s="22" t="s">
        <v>8058</v>
      </c>
      <c r="O3031" s="22" t="s">
        <v>8058</v>
      </c>
      <c r="P3031" s="22" t="s">
        <v>6669</v>
      </c>
      <c r="Q3031" s="22" t="s">
        <v>8868</v>
      </c>
      <c r="R3031" s="22" t="s">
        <v>6384</v>
      </c>
      <c r="S3031" s="22"/>
      <c r="T3031" s="22"/>
      <c r="U3031" s="22"/>
      <c r="V3031" s="22"/>
      <c r="W3031" s="22"/>
      <c r="X3031" s="22"/>
      <c r="Y3031" s="22"/>
      <c r="Z3031" s="22"/>
      <c r="AA3031" s="22"/>
    </row>
    <row r="3032" spans="1:27" x14ac:dyDescent="0.3">
      <c r="A3032" s="19">
        <v>3038</v>
      </c>
      <c r="B3032" s="33" t="s">
        <v>12</v>
      </c>
      <c r="C3032" s="89" t="s">
        <v>18</v>
      </c>
      <c r="D3032" s="22" t="s">
        <v>2444</v>
      </c>
      <c r="E3032" s="51" t="s">
        <v>5985</v>
      </c>
      <c r="F3032" s="19" t="s">
        <v>13</v>
      </c>
      <c r="G3032" s="52" t="s">
        <v>14</v>
      </c>
      <c r="H3032" s="52" t="s">
        <v>8948</v>
      </c>
      <c r="I3032" s="22" t="s">
        <v>4069</v>
      </c>
      <c r="J3032" s="22" t="s">
        <v>8847</v>
      </c>
      <c r="K3032" s="55" t="s">
        <v>8765</v>
      </c>
      <c r="L3032" s="19" t="s">
        <v>8058</v>
      </c>
      <c r="M3032" s="19" t="s">
        <v>2445</v>
      </c>
      <c r="N3032" s="19" t="s">
        <v>2446</v>
      </c>
      <c r="O3032" s="19" t="s">
        <v>8058</v>
      </c>
      <c r="P3032" s="19" t="s">
        <v>2337</v>
      </c>
      <c r="Q3032" s="20" t="s">
        <v>8862</v>
      </c>
      <c r="R3032" s="19" t="s">
        <v>2955</v>
      </c>
    </row>
    <row r="3033" spans="1:27" x14ac:dyDescent="0.3">
      <c r="A3033" s="19">
        <v>3039</v>
      </c>
      <c r="B3033" s="185" t="s">
        <v>12</v>
      </c>
      <c r="C3033" s="185" t="s">
        <v>18</v>
      </c>
      <c r="D3033" s="22" t="s">
        <v>7930</v>
      </c>
      <c r="E3033" s="51" t="s">
        <v>5985</v>
      </c>
      <c r="F3033" s="22" t="s">
        <v>13</v>
      </c>
      <c r="G3033" s="57" t="s">
        <v>14</v>
      </c>
      <c r="H3033" s="57" t="s">
        <v>8058</v>
      </c>
      <c r="I3033" s="22" t="s">
        <v>4069</v>
      </c>
      <c r="J3033" s="22" t="s">
        <v>8847</v>
      </c>
      <c r="K3033" s="55" t="s">
        <v>8765</v>
      </c>
      <c r="L3033" s="22" t="s">
        <v>8058</v>
      </c>
      <c r="M3033" s="22" t="s">
        <v>8058</v>
      </c>
      <c r="N3033" s="22" t="s">
        <v>8058</v>
      </c>
      <c r="O3033" s="22" t="s">
        <v>8058</v>
      </c>
      <c r="P3033" s="22" t="s">
        <v>6669</v>
      </c>
      <c r="Q3033" s="22" t="s">
        <v>8868</v>
      </c>
      <c r="R3033" s="22" t="s">
        <v>6384</v>
      </c>
      <c r="S3033" s="22"/>
      <c r="T3033" s="22"/>
      <c r="U3033" s="22"/>
      <c r="V3033" s="22"/>
      <c r="W3033" s="22"/>
      <c r="X3033" s="22"/>
      <c r="Y3033" s="22"/>
      <c r="Z3033" s="22"/>
      <c r="AA3033" s="22"/>
    </row>
    <row r="3034" spans="1:27" x14ac:dyDescent="0.3">
      <c r="A3034" s="19">
        <v>3040</v>
      </c>
      <c r="B3034" s="185" t="s">
        <v>12</v>
      </c>
      <c r="C3034" s="185" t="s">
        <v>18</v>
      </c>
      <c r="D3034" s="22" t="s">
        <v>7931</v>
      </c>
      <c r="E3034" s="51" t="s">
        <v>5985</v>
      </c>
      <c r="F3034" s="22" t="s">
        <v>13</v>
      </c>
      <c r="G3034" s="57" t="s">
        <v>14</v>
      </c>
      <c r="H3034" s="57" t="s">
        <v>8058</v>
      </c>
      <c r="I3034" s="22" t="s">
        <v>4069</v>
      </c>
      <c r="J3034" s="22" t="s">
        <v>8847</v>
      </c>
      <c r="K3034" s="55" t="s">
        <v>8765</v>
      </c>
      <c r="L3034" s="22" t="s">
        <v>8058</v>
      </c>
      <c r="M3034" s="22" t="s">
        <v>8058</v>
      </c>
      <c r="N3034" s="22" t="s">
        <v>8058</v>
      </c>
      <c r="O3034" s="22" t="s">
        <v>8058</v>
      </c>
      <c r="P3034" s="22" t="s">
        <v>6669</v>
      </c>
      <c r="Q3034" s="22" t="s">
        <v>8868</v>
      </c>
      <c r="R3034" s="22" t="s">
        <v>6384</v>
      </c>
      <c r="S3034" s="22"/>
      <c r="T3034" s="22"/>
      <c r="U3034" s="22"/>
      <c r="V3034" s="22"/>
      <c r="W3034" s="22"/>
      <c r="X3034" s="22"/>
      <c r="Y3034" s="22"/>
      <c r="Z3034" s="22"/>
      <c r="AA3034" s="22"/>
    </row>
    <row r="3035" spans="1:27" x14ac:dyDescent="0.3">
      <c r="A3035" s="19">
        <v>3041</v>
      </c>
      <c r="B3035" s="185" t="s">
        <v>12</v>
      </c>
      <c r="C3035" s="185" t="s">
        <v>18</v>
      </c>
      <c r="D3035" s="22" t="s">
        <v>7932</v>
      </c>
      <c r="E3035" s="51" t="s">
        <v>5985</v>
      </c>
      <c r="F3035" s="22" t="s">
        <v>13</v>
      </c>
      <c r="G3035" s="57" t="s">
        <v>14</v>
      </c>
      <c r="H3035" s="57" t="s">
        <v>8058</v>
      </c>
      <c r="I3035" s="22" t="s">
        <v>4069</v>
      </c>
      <c r="J3035" s="22" t="s">
        <v>8847</v>
      </c>
      <c r="K3035" s="55" t="s">
        <v>8765</v>
      </c>
      <c r="L3035" s="22" t="s">
        <v>8058</v>
      </c>
      <c r="M3035" s="22" t="s">
        <v>8058</v>
      </c>
      <c r="N3035" s="22" t="s">
        <v>8058</v>
      </c>
      <c r="O3035" s="22" t="s">
        <v>8058</v>
      </c>
      <c r="P3035" s="22" t="s">
        <v>6669</v>
      </c>
      <c r="Q3035" s="22" t="s">
        <v>8868</v>
      </c>
      <c r="R3035" s="22" t="s">
        <v>6384</v>
      </c>
      <c r="S3035" s="22"/>
      <c r="T3035" s="22"/>
      <c r="U3035" s="22"/>
      <c r="V3035" s="22"/>
      <c r="W3035" s="22"/>
      <c r="X3035" s="22"/>
      <c r="Y3035" s="22"/>
      <c r="Z3035" s="22"/>
      <c r="AA3035" s="22"/>
    </row>
    <row r="3036" spans="1:27" x14ac:dyDescent="0.3">
      <c r="A3036" s="19">
        <v>3042</v>
      </c>
      <c r="B3036" s="185" t="s">
        <v>12</v>
      </c>
      <c r="C3036" s="185" t="s">
        <v>18</v>
      </c>
      <c r="D3036" s="22" t="s">
        <v>7933</v>
      </c>
      <c r="E3036" s="51" t="s">
        <v>5985</v>
      </c>
      <c r="F3036" s="22" t="s">
        <v>13</v>
      </c>
      <c r="G3036" s="57" t="s">
        <v>14</v>
      </c>
      <c r="H3036" s="57" t="s">
        <v>8058</v>
      </c>
      <c r="I3036" s="22" t="s">
        <v>4046</v>
      </c>
      <c r="J3036" s="22" t="s">
        <v>4046</v>
      </c>
      <c r="K3036" s="63" t="s">
        <v>8803</v>
      </c>
      <c r="L3036" s="22" t="s">
        <v>8058</v>
      </c>
      <c r="M3036" s="22" t="s">
        <v>8058</v>
      </c>
      <c r="N3036" s="22" t="s">
        <v>8058</v>
      </c>
      <c r="O3036" s="22" t="s">
        <v>8058</v>
      </c>
      <c r="P3036" s="22" t="s">
        <v>6669</v>
      </c>
      <c r="Q3036" s="22" t="s">
        <v>8868</v>
      </c>
      <c r="R3036" s="22" t="s">
        <v>6384</v>
      </c>
      <c r="S3036" s="22"/>
      <c r="T3036" s="22"/>
      <c r="U3036" s="22"/>
      <c r="V3036" s="22"/>
      <c r="W3036" s="22"/>
      <c r="X3036" s="22"/>
      <c r="Y3036" s="22"/>
      <c r="Z3036" s="22"/>
      <c r="AA3036" s="22"/>
    </row>
    <row r="3037" spans="1:27" x14ac:dyDescent="0.3">
      <c r="A3037" s="19">
        <v>3043</v>
      </c>
      <c r="B3037" s="185" t="s">
        <v>12</v>
      </c>
      <c r="C3037" s="185" t="s">
        <v>18</v>
      </c>
      <c r="D3037" s="22" t="s">
        <v>7934</v>
      </c>
      <c r="E3037" s="51" t="s">
        <v>5985</v>
      </c>
      <c r="F3037" s="22" t="s">
        <v>13</v>
      </c>
      <c r="G3037" s="57" t="s">
        <v>14</v>
      </c>
      <c r="H3037" s="57" t="s">
        <v>8058</v>
      </c>
      <c r="I3037" s="22" t="s">
        <v>2939</v>
      </c>
      <c r="J3037" s="22" t="s">
        <v>2939</v>
      </c>
      <c r="K3037" s="63" t="s">
        <v>8683</v>
      </c>
      <c r="L3037" s="22" t="s">
        <v>8058</v>
      </c>
      <c r="M3037" s="22" t="s">
        <v>8058</v>
      </c>
      <c r="N3037" s="22" t="s">
        <v>8058</v>
      </c>
      <c r="O3037" s="22" t="s">
        <v>8058</v>
      </c>
      <c r="P3037" s="22" t="s">
        <v>6669</v>
      </c>
      <c r="Q3037" s="22" t="s">
        <v>8868</v>
      </c>
      <c r="R3037" s="22" t="s">
        <v>6384</v>
      </c>
      <c r="S3037" s="22"/>
      <c r="T3037" s="22"/>
      <c r="U3037" s="22"/>
      <c r="V3037" s="22"/>
      <c r="W3037" s="22"/>
      <c r="X3037" s="22"/>
      <c r="Y3037" s="22"/>
      <c r="Z3037" s="22"/>
      <c r="AA3037" s="22"/>
    </row>
    <row r="3038" spans="1:27" x14ac:dyDescent="0.3">
      <c r="A3038" s="19">
        <v>3044</v>
      </c>
      <c r="B3038" s="185" t="s">
        <v>12</v>
      </c>
      <c r="C3038" s="185" t="s">
        <v>18</v>
      </c>
      <c r="D3038" s="22" t="s">
        <v>7936</v>
      </c>
      <c r="E3038" s="51" t="s">
        <v>5985</v>
      </c>
      <c r="F3038" s="22" t="s">
        <v>13</v>
      </c>
      <c r="G3038" s="57" t="s">
        <v>14</v>
      </c>
      <c r="H3038" s="57" t="s">
        <v>8058</v>
      </c>
      <c r="I3038" s="22" t="s">
        <v>2871</v>
      </c>
      <c r="J3038" s="22" t="s">
        <v>2871</v>
      </c>
      <c r="K3038" s="63" t="s">
        <v>4772</v>
      </c>
      <c r="L3038" s="22" t="s">
        <v>8058</v>
      </c>
      <c r="M3038" s="22" t="s">
        <v>8058</v>
      </c>
      <c r="N3038" s="22" t="s">
        <v>8058</v>
      </c>
      <c r="O3038" s="22" t="s">
        <v>8058</v>
      </c>
      <c r="P3038" s="22" t="s">
        <v>6669</v>
      </c>
      <c r="Q3038" s="22" t="s">
        <v>8868</v>
      </c>
      <c r="R3038" s="22" t="s">
        <v>6384</v>
      </c>
      <c r="S3038" s="22"/>
      <c r="T3038" s="22"/>
      <c r="U3038" s="22"/>
      <c r="V3038" s="22"/>
      <c r="W3038" s="22"/>
      <c r="X3038" s="22"/>
      <c r="Y3038" s="22"/>
      <c r="Z3038" s="22"/>
      <c r="AA3038" s="22"/>
    </row>
    <row r="3039" spans="1:27" x14ac:dyDescent="0.3">
      <c r="A3039" s="19">
        <v>3045</v>
      </c>
      <c r="B3039" s="185" t="s">
        <v>12</v>
      </c>
      <c r="C3039" s="185" t="s">
        <v>18</v>
      </c>
      <c r="D3039" s="22" t="s">
        <v>7937</v>
      </c>
      <c r="E3039" s="51" t="s">
        <v>5985</v>
      </c>
      <c r="F3039" s="22" t="s">
        <v>13</v>
      </c>
      <c r="G3039" s="57" t="s">
        <v>14</v>
      </c>
      <c r="H3039" s="57" t="s">
        <v>8058</v>
      </c>
      <c r="I3039" s="22" t="s">
        <v>2871</v>
      </c>
      <c r="J3039" s="22" t="s">
        <v>2871</v>
      </c>
      <c r="K3039" s="63" t="s">
        <v>4772</v>
      </c>
      <c r="L3039" s="22" t="s">
        <v>8058</v>
      </c>
      <c r="M3039" s="22" t="s">
        <v>8058</v>
      </c>
      <c r="N3039" s="22" t="s">
        <v>8058</v>
      </c>
      <c r="O3039" s="22" t="s">
        <v>8058</v>
      </c>
      <c r="P3039" s="22" t="s">
        <v>6669</v>
      </c>
      <c r="Q3039" s="22" t="s">
        <v>8868</v>
      </c>
      <c r="R3039" s="22" t="s">
        <v>6384</v>
      </c>
      <c r="S3039" s="22"/>
      <c r="T3039" s="22"/>
      <c r="U3039" s="22"/>
      <c r="V3039" s="22"/>
      <c r="W3039" s="22"/>
      <c r="X3039" s="22"/>
      <c r="Y3039" s="22"/>
      <c r="Z3039" s="22"/>
      <c r="AA3039" s="22"/>
    </row>
    <row r="3040" spans="1:27" x14ac:dyDescent="0.3">
      <c r="A3040" s="19">
        <v>3046</v>
      </c>
      <c r="B3040" s="185" t="s">
        <v>12</v>
      </c>
      <c r="C3040" s="185" t="s">
        <v>18</v>
      </c>
      <c r="D3040" s="22" t="s">
        <v>7938</v>
      </c>
      <c r="E3040" s="51" t="s">
        <v>6771</v>
      </c>
      <c r="F3040" s="22" t="s">
        <v>13</v>
      </c>
      <c r="G3040" s="57" t="s">
        <v>14</v>
      </c>
      <c r="H3040" s="57" t="s">
        <v>8058</v>
      </c>
      <c r="I3040" s="22" t="s">
        <v>4069</v>
      </c>
      <c r="J3040" s="22" t="s">
        <v>8847</v>
      </c>
      <c r="K3040" s="63" t="s">
        <v>8765</v>
      </c>
      <c r="L3040" s="22" t="s">
        <v>8058</v>
      </c>
      <c r="M3040" s="22" t="s">
        <v>8058</v>
      </c>
      <c r="N3040" s="22" t="s">
        <v>8058</v>
      </c>
      <c r="O3040" s="22" t="s">
        <v>8058</v>
      </c>
      <c r="P3040" s="22" t="s">
        <v>6669</v>
      </c>
      <c r="Q3040" s="22" t="s">
        <v>8868</v>
      </c>
      <c r="R3040" s="22" t="s">
        <v>6384</v>
      </c>
      <c r="S3040" s="22"/>
      <c r="T3040" s="22"/>
      <c r="U3040" s="22"/>
      <c r="V3040" s="22"/>
      <c r="W3040" s="22"/>
      <c r="X3040" s="22"/>
      <c r="Y3040" s="22"/>
      <c r="Z3040" s="22"/>
      <c r="AA3040" s="22"/>
    </row>
    <row r="3041" spans="1:27" x14ac:dyDescent="0.3">
      <c r="A3041" s="19">
        <v>3047</v>
      </c>
      <c r="B3041" s="185" t="s">
        <v>12</v>
      </c>
      <c r="C3041" s="185" t="s">
        <v>18</v>
      </c>
      <c r="D3041" s="22" t="s">
        <v>7939</v>
      </c>
      <c r="E3041" s="51" t="s">
        <v>5985</v>
      </c>
      <c r="F3041" s="22" t="s">
        <v>13</v>
      </c>
      <c r="G3041" s="57" t="s">
        <v>14</v>
      </c>
      <c r="H3041" s="57" t="s">
        <v>8058</v>
      </c>
      <c r="I3041" s="22" t="s">
        <v>4069</v>
      </c>
      <c r="J3041" s="22" t="s">
        <v>8847</v>
      </c>
      <c r="K3041" s="63" t="s">
        <v>8765</v>
      </c>
      <c r="L3041" s="22" t="s">
        <v>8058</v>
      </c>
      <c r="M3041" s="22" t="s">
        <v>8058</v>
      </c>
      <c r="N3041" s="22" t="s">
        <v>8058</v>
      </c>
      <c r="O3041" s="22" t="s">
        <v>8058</v>
      </c>
      <c r="P3041" s="22" t="s">
        <v>6669</v>
      </c>
      <c r="Q3041" s="22" t="s">
        <v>8868</v>
      </c>
      <c r="R3041" s="22" t="s">
        <v>6384</v>
      </c>
      <c r="S3041" s="22"/>
      <c r="T3041" s="22"/>
      <c r="U3041" s="22"/>
      <c r="V3041" s="22"/>
      <c r="W3041" s="22"/>
      <c r="X3041" s="22"/>
      <c r="Y3041" s="22"/>
      <c r="Z3041" s="22"/>
      <c r="AA3041" s="22"/>
    </row>
    <row r="3042" spans="1:27" x14ac:dyDescent="0.3">
      <c r="A3042" s="19">
        <v>3048</v>
      </c>
      <c r="B3042" s="185" t="s">
        <v>12</v>
      </c>
      <c r="C3042" s="185" t="s">
        <v>18</v>
      </c>
      <c r="D3042" s="22" t="s">
        <v>7940</v>
      </c>
      <c r="E3042" s="51" t="s">
        <v>6771</v>
      </c>
      <c r="F3042" s="22" t="s">
        <v>13</v>
      </c>
      <c r="G3042" s="57" t="s">
        <v>14</v>
      </c>
      <c r="H3042" s="57" t="s">
        <v>8058</v>
      </c>
      <c r="I3042" s="22" t="s">
        <v>4069</v>
      </c>
      <c r="J3042" s="22" t="s">
        <v>8847</v>
      </c>
      <c r="K3042" s="63" t="s">
        <v>8765</v>
      </c>
      <c r="L3042" s="22" t="s">
        <v>8058</v>
      </c>
      <c r="M3042" s="22" t="s">
        <v>8058</v>
      </c>
      <c r="N3042" s="22" t="s">
        <v>8058</v>
      </c>
      <c r="O3042" s="22" t="s">
        <v>8058</v>
      </c>
      <c r="P3042" s="22" t="s">
        <v>6669</v>
      </c>
      <c r="Q3042" s="22" t="s">
        <v>8868</v>
      </c>
      <c r="R3042" s="22" t="s">
        <v>6384</v>
      </c>
      <c r="S3042" s="22"/>
      <c r="T3042" s="22"/>
      <c r="U3042" s="22"/>
      <c r="V3042" s="22"/>
      <c r="W3042" s="22"/>
      <c r="X3042" s="22"/>
      <c r="Y3042" s="22"/>
      <c r="Z3042" s="22"/>
      <c r="AA3042" s="22"/>
    </row>
    <row r="3043" spans="1:27" x14ac:dyDescent="0.3">
      <c r="A3043" s="19">
        <v>3049</v>
      </c>
      <c r="B3043" s="185" t="s">
        <v>12</v>
      </c>
      <c r="C3043" s="185" t="s">
        <v>18</v>
      </c>
      <c r="D3043" s="22" t="s">
        <v>7941</v>
      </c>
      <c r="E3043" s="51" t="s">
        <v>5985</v>
      </c>
      <c r="F3043" s="22" t="s">
        <v>13</v>
      </c>
      <c r="G3043" s="57" t="s">
        <v>14</v>
      </c>
      <c r="H3043" s="57" t="s">
        <v>8058</v>
      </c>
      <c r="I3043" s="22" t="s">
        <v>4069</v>
      </c>
      <c r="J3043" s="22" t="s">
        <v>8847</v>
      </c>
      <c r="K3043" s="63" t="s">
        <v>8765</v>
      </c>
      <c r="L3043" s="22" t="s">
        <v>8058</v>
      </c>
      <c r="M3043" s="22" t="s">
        <v>8058</v>
      </c>
      <c r="N3043" s="22" t="s">
        <v>8058</v>
      </c>
      <c r="O3043" s="22" t="s">
        <v>8058</v>
      </c>
      <c r="P3043" s="22" t="s">
        <v>6669</v>
      </c>
      <c r="Q3043" s="22" t="s">
        <v>8868</v>
      </c>
      <c r="R3043" s="22" t="s">
        <v>6384</v>
      </c>
      <c r="S3043" s="22"/>
      <c r="T3043" s="22"/>
      <c r="U3043" s="22"/>
      <c r="V3043" s="22"/>
      <c r="W3043" s="22"/>
      <c r="X3043" s="22"/>
      <c r="Y3043" s="22"/>
      <c r="Z3043" s="22"/>
      <c r="AA3043" s="22"/>
    </row>
    <row r="3044" spans="1:27" x14ac:dyDescent="0.3">
      <c r="A3044" s="19">
        <v>3050</v>
      </c>
      <c r="B3044" s="185" t="s">
        <v>12</v>
      </c>
      <c r="C3044" s="185" t="s">
        <v>18</v>
      </c>
      <c r="D3044" s="22" t="s">
        <v>7942</v>
      </c>
      <c r="E3044" s="51" t="s">
        <v>5985</v>
      </c>
      <c r="F3044" s="22" t="s">
        <v>13</v>
      </c>
      <c r="G3044" s="57" t="s">
        <v>14</v>
      </c>
      <c r="H3044" s="57" t="s">
        <v>8058</v>
      </c>
      <c r="I3044" s="22" t="s">
        <v>4069</v>
      </c>
      <c r="J3044" s="22" t="s">
        <v>8847</v>
      </c>
      <c r="K3044" s="63" t="s">
        <v>8765</v>
      </c>
      <c r="L3044" s="22" t="s">
        <v>8058</v>
      </c>
      <c r="M3044" s="22" t="s">
        <v>8058</v>
      </c>
      <c r="N3044" s="22" t="s">
        <v>8058</v>
      </c>
      <c r="O3044" s="22" t="s">
        <v>8058</v>
      </c>
      <c r="P3044" s="22" t="s">
        <v>6669</v>
      </c>
      <c r="Q3044" s="22" t="s">
        <v>8868</v>
      </c>
      <c r="R3044" s="22" t="s">
        <v>6384</v>
      </c>
      <c r="S3044" s="22"/>
      <c r="T3044" s="22"/>
      <c r="U3044" s="22"/>
      <c r="V3044" s="22"/>
      <c r="W3044" s="22"/>
      <c r="X3044" s="22"/>
      <c r="Y3044" s="22"/>
      <c r="Z3044" s="22"/>
      <c r="AA3044" s="22"/>
    </row>
    <row r="3045" spans="1:27" x14ac:dyDescent="0.3">
      <c r="A3045" s="19">
        <v>3051</v>
      </c>
      <c r="B3045" s="185" t="s">
        <v>12</v>
      </c>
      <c r="C3045" s="185" t="s">
        <v>18</v>
      </c>
      <c r="D3045" s="22" t="s">
        <v>7943</v>
      </c>
      <c r="E3045" s="51" t="s">
        <v>6771</v>
      </c>
      <c r="F3045" s="22" t="s">
        <v>13</v>
      </c>
      <c r="G3045" s="57" t="s">
        <v>14</v>
      </c>
      <c r="H3045" s="57" t="s">
        <v>8058</v>
      </c>
      <c r="I3045" s="22" t="s">
        <v>4069</v>
      </c>
      <c r="J3045" s="22" t="s">
        <v>8847</v>
      </c>
      <c r="K3045" s="63" t="s">
        <v>8765</v>
      </c>
      <c r="L3045" s="22" t="s">
        <v>8058</v>
      </c>
      <c r="M3045" s="22" t="s">
        <v>8058</v>
      </c>
      <c r="N3045" s="22" t="s">
        <v>8058</v>
      </c>
      <c r="O3045" s="22" t="s">
        <v>8058</v>
      </c>
      <c r="P3045" s="22" t="s">
        <v>6669</v>
      </c>
      <c r="Q3045" s="22" t="s">
        <v>8868</v>
      </c>
      <c r="R3045" s="22" t="s">
        <v>6384</v>
      </c>
      <c r="S3045" s="22"/>
      <c r="T3045" s="22"/>
      <c r="U3045" s="22"/>
      <c r="V3045" s="22"/>
      <c r="W3045" s="22"/>
      <c r="X3045" s="22"/>
      <c r="Y3045" s="22"/>
      <c r="Z3045" s="22"/>
      <c r="AA3045" s="22"/>
    </row>
    <row r="3046" spans="1:27" x14ac:dyDescent="0.3">
      <c r="A3046" s="19">
        <v>3052</v>
      </c>
      <c r="B3046" s="185" t="s">
        <v>12</v>
      </c>
      <c r="C3046" s="185" t="s">
        <v>18</v>
      </c>
      <c r="D3046" s="22" t="s">
        <v>2355</v>
      </c>
      <c r="E3046" s="22" t="s">
        <v>5985</v>
      </c>
      <c r="F3046" s="22" t="s">
        <v>13</v>
      </c>
      <c r="G3046" s="57" t="s">
        <v>14</v>
      </c>
      <c r="H3046" s="52" t="s">
        <v>8077</v>
      </c>
      <c r="I3046" s="22" t="s">
        <v>4069</v>
      </c>
      <c r="J3046" s="22" t="s">
        <v>8847</v>
      </c>
      <c r="K3046" s="51" t="s">
        <v>4772</v>
      </c>
      <c r="L3046" s="22" t="s">
        <v>8058</v>
      </c>
      <c r="M3046" s="22" t="s">
        <v>2357</v>
      </c>
      <c r="N3046" s="19" t="s">
        <v>2358</v>
      </c>
      <c r="O3046" s="22" t="s">
        <v>8058</v>
      </c>
      <c r="P3046" s="22" t="s">
        <v>6948</v>
      </c>
      <c r="Q3046" s="22" t="s">
        <v>8879</v>
      </c>
      <c r="R3046" s="22" t="s">
        <v>6697</v>
      </c>
      <c r="S3046" s="22"/>
      <c r="T3046" s="22"/>
      <c r="U3046" s="22"/>
      <c r="V3046" s="22"/>
      <c r="W3046" s="22"/>
      <c r="X3046" s="22"/>
      <c r="Y3046" s="22"/>
      <c r="Z3046" s="22"/>
      <c r="AA3046" s="22"/>
    </row>
    <row r="3047" spans="1:27" x14ac:dyDescent="0.3">
      <c r="A3047" s="19">
        <v>3053</v>
      </c>
      <c r="B3047" s="34" t="s">
        <v>12</v>
      </c>
      <c r="C3047" s="89" t="s">
        <v>18</v>
      </c>
      <c r="D3047" s="22" t="s">
        <v>4237</v>
      </c>
      <c r="E3047" s="51" t="s">
        <v>5985</v>
      </c>
      <c r="F3047" s="23" t="s">
        <v>13</v>
      </c>
      <c r="G3047" s="206" t="s">
        <v>14</v>
      </c>
      <c r="H3047" s="56" t="s">
        <v>8058</v>
      </c>
      <c r="I3047" s="55" t="s">
        <v>4046</v>
      </c>
      <c r="J3047" s="55" t="s">
        <v>4046</v>
      </c>
      <c r="K3047" s="55" t="s">
        <v>8803</v>
      </c>
      <c r="L3047" s="19" t="s">
        <v>8058</v>
      </c>
      <c r="M3047" s="19" t="s">
        <v>8058</v>
      </c>
      <c r="N3047" s="19" t="s">
        <v>8058</v>
      </c>
      <c r="O3047" s="19" t="s">
        <v>8058</v>
      </c>
      <c r="P3047" s="20" t="s">
        <v>4279</v>
      </c>
      <c r="Q3047" s="20" t="s">
        <v>8890</v>
      </c>
      <c r="R3047" s="20" t="s">
        <v>4218</v>
      </c>
    </row>
    <row r="3048" spans="1:27" x14ac:dyDescent="0.3">
      <c r="A3048" s="19">
        <v>3054</v>
      </c>
      <c r="B3048" s="60" t="s">
        <v>12</v>
      </c>
      <c r="C3048" s="88" t="s">
        <v>18</v>
      </c>
      <c r="D3048" s="22" t="s">
        <v>5689</v>
      </c>
      <c r="E3048" s="64" t="s">
        <v>8058</v>
      </c>
      <c r="F3048" s="40" t="s">
        <v>8058</v>
      </c>
      <c r="G3048" s="51" t="s">
        <v>8058</v>
      </c>
      <c r="H3048" s="51" t="s">
        <v>8911</v>
      </c>
      <c r="I3048" s="51" t="s">
        <v>900</v>
      </c>
      <c r="J3048" s="51" t="s">
        <v>900</v>
      </c>
      <c r="K3048" s="58" t="s">
        <v>4772</v>
      </c>
      <c r="L3048" s="40" t="s">
        <v>8058</v>
      </c>
      <c r="M3048" s="40" t="s">
        <v>8058</v>
      </c>
      <c r="N3048" s="40" t="s">
        <v>8058</v>
      </c>
      <c r="O3048" s="40" t="s">
        <v>8058</v>
      </c>
      <c r="P3048" s="40" t="s">
        <v>4339</v>
      </c>
      <c r="Q3048" s="40" t="s">
        <v>8881</v>
      </c>
      <c r="R3048" s="22" t="s">
        <v>4293</v>
      </c>
      <c r="S3048" s="40"/>
    </row>
    <row r="3049" spans="1:27" x14ac:dyDescent="0.3">
      <c r="A3049" s="19">
        <v>3055</v>
      </c>
      <c r="B3049" s="185" t="s">
        <v>12</v>
      </c>
      <c r="C3049" s="185" t="s">
        <v>18</v>
      </c>
      <c r="D3049" s="22" t="s">
        <v>7944</v>
      </c>
      <c r="E3049" s="51" t="s">
        <v>5985</v>
      </c>
      <c r="F3049" s="22" t="s">
        <v>13</v>
      </c>
      <c r="G3049" s="57" t="s">
        <v>14</v>
      </c>
      <c r="H3049" s="57" t="s">
        <v>8058</v>
      </c>
      <c r="I3049" s="22" t="s">
        <v>4278</v>
      </c>
      <c r="J3049" s="22" t="s">
        <v>8846</v>
      </c>
      <c r="K3049" s="63" t="s">
        <v>8685</v>
      </c>
      <c r="L3049" s="22" t="s">
        <v>8058</v>
      </c>
      <c r="M3049" s="22" t="s">
        <v>8058</v>
      </c>
      <c r="N3049" s="22" t="s">
        <v>8058</v>
      </c>
      <c r="O3049" s="22" t="s">
        <v>8058</v>
      </c>
      <c r="P3049" s="22" t="s">
        <v>6669</v>
      </c>
      <c r="Q3049" s="22" t="s">
        <v>8868</v>
      </c>
      <c r="R3049" s="22" t="s">
        <v>6384</v>
      </c>
      <c r="S3049" s="22"/>
      <c r="T3049" s="22"/>
      <c r="U3049" s="22"/>
      <c r="V3049" s="22"/>
      <c r="W3049" s="22"/>
      <c r="X3049" s="22"/>
      <c r="Y3049" s="22"/>
      <c r="Z3049" s="22"/>
      <c r="AA3049" s="22"/>
    </row>
    <row r="3050" spans="1:27" x14ac:dyDescent="0.3">
      <c r="A3050" s="19">
        <v>3056</v>
      </c>
      <c r="B3050" s="185" t="s">
        <v>12</v>
      </c>
      <c r="C3050" s="185" t="s">
        <v>18</v>
      </c>
      <c r="D3050" s="22" t="s">
        <v>7945</v>
      </c>
      <c r="E3050" s="51" t="s">
        <v>5985</v>
      </c>
      <c r="F3050" s="22" t="s">
        <v>13</v>
      </c>
      <c r="G3050" s="57" t="s">
        <v>14</v>
      </c>
      <c r="H3050" s="57" t="s">
        <v>8058</v>
      </c>
      <c r="I3050" s="22" t="s">
        <v>4050</v>
      </c>
      <c r="J3050" s="22" t="s">
        <v>4050</v>
      </c>
      <c r="K3050" s="63" t="s">
        <v>8728</v>
      </c>
      <c r="L3050" s="22" t="s">
        <v>8058</v>
      </c>
      <c r="M3050" s="22" t="s">
        <v>8058</v>
      </c>
      <c r="N3050" s="22" t="s">
        <v>8058</v>
      </c>
      <c r="O3050" s="22" t="s">
        <v>8058</v>
      </c>
      <c r="P3050" s="22" t="s">
        <v>6669</v>
      </c>
      <c r="Q3050" s="22" t="s">
        <v>8868</v>
      </c>
      <c r="R3050" s="22" t="s">
        <v>6384</v>
      </c>
      <c r="S3050" s="22"/>
      <c r="T3050" s="22"/>
      <c r="U3050" s="22"/>
      <c r="V3050" s="22"/>
      <c r="W3050" s="22"/>
      <c r="X3050" s="22"/>
      <c r="Y3050" s="22"/>
      <c r="Z3050" s="22"/>
      <c r="AA3050" s="22"/>
    </row>
    <row r="3051" spans="1:27" x14ac:dyDescent="0.3">
      <c r="A3051" s="19">
        <v>3057</v>
      </c>
      <c r="B3051" s="185" t="s">
        <v>12</v>
      </c>
      <c r="C3051" s="185" t="s">
        <v>18</v>
      </c>
      <c r="D3051" s="22" t="s">
        <v>7947</v>
      </c>
      <c r="E3051" s="51" t="s">
        <v>5985</v>
      </c>
      <c r="F3051" s="22" t="s">
        <v>13</v>
      </c>
      <c r="G3051" s="57" t="s">
        <v>14</v>
      </c>
      <c r="H3051" s="57" t="s">
        <v>8058</v>
      </c>
      <c r="I3051" s="22" t="s">
        <v>4049</v>
      </c>
      <c r="J3051" s="22" t="s">
        <v>4049</v>
      </c>
      <c r="K3051" s="63" t="s">
        <v>4772</v>
      </c>
      <c r="L3051" s="22" t="s">
        <v>8058</v>
      </c>
      <c r="M3051" s="22" t="s">
        <v>8058</v>
      </c>
      <c r="N3051" s="22" t="s">
        <v>8058</v>
      </c>
      <c r="O3051" s="22" t="s">
        <v>8058</v>
      </c>
      <c r="P3051" s="22" t="s">
        <v>6669</v>
      </c>
      <c r="Q3051" s="22" t="s">
        <v>8868</v>
      </c>
      <c r="R3051" s="22" t="s">
        <v>6384</v>
      </c>
      <c r="S3051" s="22"/>
      <c r="T3051" s="22"/>
      <c r="U3051" s="22"/>
      <c r="V3051" s="22"/>
      <c r="W3051" s="22"/>
      <c r="X3051" s="22"/>
      <c r="Y3051" s="22"/>
      <c r="Z3051" s="22"/>
      <c r="AA3051" s="22"/>
    </row>
    <row r="3052" spans="1:27" x14ac:dyDescent="0.3">
      <c r="A3052" s="19">
        <v>3058</v>
      </c>
      <c r="B3052" s="185" t="s">
        <v>12</v>
      </c>
      <c r="C3052" s="185" t="s">
        <v>18</v>
      </c>
      <c r="D3052" s="22" t="s">
        <v>7948</v>
      </c>
      <c r="E3052" s="51" t="s">
        <v>6771</v>
      </c>
      <c r="F3052" s="22" t="s">
        <v>13</v>
      </c>
      <c r="G3052" s="57" t="s">
        <v>14</v>
      </c>
      <c r="H3052" s="57" t="s">
        <v>8058</v>
      </c>
      <c r="I3052" s="22" t="s">
        <v>4275</v>
      </c>
      <c r="J3052" s="22" t="s">
        <v>4275</v>
      </c>
      <c r="K3052" s="63" t="s">
        <v>4772</v>
      </c>
      <c r="L3052" s="22" t="s">
        <v>8058</v>
      </c>
      <c r="M3052" s="22" t="s">
        <v>8058</v>
      </c>
      <c r="N3052" s="22" t="s">
        <v>8058</v>
      </c>
      <c r="O3052" s="22" t="s">
        <v>8058</v>
      </c>
      <c r="P3052" s="22" t="s">
        <v>6669</v>
      </c>
      <c r="Q3052" s="22" t="s">
        <v>8868</v>
      </c>
      <c r="R3052" s="22" t="s">
        <v>6384</v>
      </c>
      <c r="S3052" s="22"/>
      <c r="T3052" s="22"/>
      <c r="U3052" s="22"/>
      <c r="V3052" s="22"/>
      <c r="W3052" s="22"/>
      <c r="X3052" s="22"/>
      <c r="Y3052" s="22"/>
      <c r="Z3052" s="22"/>
      <c r="AA3052" s="22"/>
    </row>
    <row r="3053" spans="1:27" x14ac:dyDescent="0.3">
      <c r="A3053" s="19">
        <v>3059</v>
      </c>
      <c r="B3053" s="185" t="s">
        <v>12</v>
      </c>
      <c r="C3053" s="185" t="s">
        <v>18</v>
      </c>
      <c r="D3053" s="22" t="s">
        <v>7949</v>
      </c>
      <c r="E3053" s="51" t="s">
        <v>5985</v>
      </c>
      <c r="F3053" s="22" t="s">
        <v>13</v>
      </c>
      <c r="G3053" s="57" t="s">
        <v>14</v>
      </c>
      <c r="H3053" s="57" t="s">
        <v>8058</v>
      </c>
      <c r="I3053" s="22" t="s">
        <v>6679</v>
      </c>
      <c r="J3053" s="22" t="s">
        <v>6679</v>
      </c>
      <c r="K3053" s="63" t="s">
        <v>8683</v>
      </c>
      <c r="L3053" s="22" t="s">
        <v>8058</v>
      </c>
      <c r="M3053" s="22" t="s">
        <v>8058</v>
      </c>
      <c r="N3053" s="22" t="s">
        <v>8058</v>
      </c>
      <c r="O3053" s="22" t="s">
        <v>8058</v>
      </c>
      <c r="P3053" s="22" t="s">
        <v>6669</v>
      </c>
      <c r="Q3053" s="22" t="s">
        <v>8868</v>
      </c>
      <c r="R3053" s="22" t="s">
        <v>6384</v>
      </c>
      <c r="S3053" s="22"/>
      <c r="T3053" s="22"/>
      <c r="U3053" s="22"/>
      <c r="V3053" s="22"/>
      <c r="W3053" s="22"/>
      <c r="X3053" s="22"/>
      <c r="Y3053" s="22"/>
      <c r="Z3053" s="22"/>
      <c r="AA3053" s="22"/>
    </row>
    <row r="3054" spans="1:27" x14ac:dyDescent="0.3">
      <c r="A3054" s="19">
        <v>3060</v>
      </c>
      <c r="B3054" s="34" t="s">
        <v>12</v>
      </c>
      <c r="C3054" s="89" t="s">
        <v>18</v>
      </c>
      <c r="D3054" s="22" t="s">
        <v>4245</v>
      </c>
      <c r="E3054" s="51" t="s">
        <v>5985</v>
      </c>
      <c r="F3054" s="23" t="s">
        <v>13</v>
      </c>
      <c r="G3054" s="206" t="s">
        <v>14</v>
      </c>
      <c r="H3054" s="56" t="s">
        <v>8058</v>
      </c>
      <c r="I3054" s="55" t="s">
        <v>4275</v>
      </c>
      <c r="J3054" s="55" t="s">
        <v>4275</v>
      </c>
      <c r="K3054" s="51" t="s">
        <v>4772</v>
      </c>
      <c r="L3054" s="19" t="s">
        <v>8058</v>
      </c>
      <c r="M3054" s="19" t="s">
        <v>8058</v>
      </c>
      <c r="N3054" s="19" t="s">
        <v>8058</v>
      </c>
      <c r="O3054" s="19" t="s">
        <v>8058</v>
      </c>
      <c r="P3054" s="20" t="s">
        <v>4279</v>
      </c>
      <c r="Q3054" s="20" t="s">
        <v>8890</v>
      </c>
      <c r="R3054" s="20" t="s">
        <v>4218</v>
      </c>
    </row>
    <row r="3055" spans="1:27" x14ac:dyDescent="0.3">
      <c r="A3055" s="19">
        <v>3061</v>
      </c>
      <c r="B3055" s="185" t="s">
        <v>12</v>
      </c>
      <c r="C3055" s="185" t="s">
        <v>18</v>
      </c>
      <c r="D3055" s="22" t="s">
        <v>7950</v>
      </c>
      <c r="E3055" s="51" t="s">
        <v>5985</v>
      </c>
      <c r="F3055" s="22" t="s">
        <v>13</v>
      </c>
      <c r="G3055" s="57" t="s">
        <v>14</v>
      </c>
      <c r="H3055" s="57" t="s">
        <v>8058</v>
      </c>
      <c r="I3055" s="22" t="s">
        <v>6679</v>
      </c>
      <c r="J3055" s="22" t="s">
        <v>6679</v>
      </c>
      <c r="K3055" s="63" t="s">
        <v>8683</v>
      </c>
      <c r="L3055" s="22" t="s">
        <v>8058</v>
      </c>
      <c r="M3055" s="22" t="s">
        <v>8058</v>
      </c>
      <c r="N3055" s="22" t="s">
        <v>8058</v>
      </c>
      <c r="O3055" s="22" t="s">
        <v>8058</v>
      </c>
      <c r="P3055" s="22" t="s">
        <v>6669</v>
      </c>
      <c r="Q3055" s="22" t="s">
        <v>8868</v>
      </c>
      <c r="R3055" s="22" t="s">
        <v>6384</v>
      </c>
      <c r="S3055" s="22"/>
      <c r="T3055" s="22"/>
      <c r="U3055" s="22"/>
      <c r="V3055" s="22"/>
      <c r="W3055" s="22"/>
      <c r="X3055" s="22"/>
      <c r="Y3055" s="22"/>
      <c r="Z3055" s="22"/>
      <c r="AA3055" s="22"/>
    </row>
    <row r="3056" spans="1:27" x14ac:dyDescent="0.3">
      <c r="A3056" s="19">
        <v>3062</v>
      </c>
      <c r="B3056" s="185" t="s">
        <v>12</v>
      </c>
      <c r="C3056" s="185" t="s">
        <v>18</v>
      </c>
      <c r="D3056" s="22" t="s">
        <v>7951</v>
      </c>
      <c r="E3056" s="22" t="s">
        <v>7611</v>
      </c>
      <c r="F3056" s="22" t="s">
        <v>13</v>
      </c>
      <c r="G3056" s="57" t="s">
        <v>14</v>
      </c>
      <c r="H3056" s="57" t="s">
        <v>8058</v>
      </c>
      <c r="I3056" s="22" t="s">
        <v>4275</v>
      </c>
      <c r="J3056" s="22" t="s">
        <v>4275</v>
      </c>
      <c r="K3056" s="63" t="s">
        <v>4772</v>
      </c>
      <c r="L3056" s="22" t="s">
        <v>8058</v>
      </c>
      <c r="M3056" s="22" t="s">
        <v>8058</v>
      </c>
      <c r="N3056" s="22" t="s">
        <v>8058</v>
      </c>
      <c r="O3056" s="22" t="s">
        <v>8058</v>
      </c>
      <c r="P3056" s="22" t="s">
        <v>6669</v>
      </c>
      <c r="Q3056" s="22" t="s">
        <v>8868</v>
      </c>
      <c r="R3056" s="22" t="s">
        <v>6384</v>
      </c>
      <c r="S3056" s="22"/>
      <c r="T3056" s="22"/>
      <c r="U3056" s="22"/>
      <c r="V3056" s="22"/>
      <c r="W3056" s="22"/>
      <c r="X3056" s="22"/>
      <c r="Y3056" s="22"/>
      <c r="Z3056" s="22"/>
      <c r="AA3056" s="22"/>
    </row>
    <row r="3057" spans="1:27" x14ac:dyDescent="0.3">
      <c r="A3057" s="19">
        <v>3063</v>
      </c>
      <c r="B3057" s="185" t="s">
        <v>12</v>
      </c>
      <c r="C3057" s="185" t="s">
        <v>18</v>
      </c>
      <c r="D3057" s="22" t="s">
        <v>6686</v>
      </c>
      <c r="E3057" s="51" t="s">
        <v>5985</v>
      </c>
      <c r="F3057" s="22" t="s">
        <v>13</v>
      </c>
      <c r="G3057" s="57" t="s">
        <v>14</v>
      </c>
      <c r="H3057" s="57" t="s">
        <v>8058</v>
      </c>
      <c r="I3057" s="22" t="s">
        <v>4275</v>
      </c>
      <c r="J3057" s="22" t="s">
        <v>4275</v>
      </c>
      <c r="K3057" s="63" t="s">
        <v>4772</v>
      </c>
      <c r="L3057" s="22" t="s">
        <v>8058</v>
      </c>
      <c r="M3057" s="22" t="s">
        <v>8058</v>
      </c>
      <c r="N3057" s="22" t="s">
        <v>8058</v>
      </c>
      <c r="O3057" s="22" t="s">
        <v>8058</v>
      </c>
      <c r="P3057" s="22" t="s">
        <v>6669</v>
      </c>
      <c r="Q3057" s="22" t="s">
        <v>8868</v>
      </c>
      <c r="R3057" s="22" t="s">
        <v>6384</v>
      </c>
      <c r="S3057" s="22"/>
      <c r="T3057" s="22"/>
      <c r="U3057" s="22"/>
      <c r="V3057" s="22"/>
      <c r="W3057" s="22"/>
      <c r="X3057" s="22"/>
      <c r="Y3057" s="22"/>
      <c r="Z3057" s="22"/>
      <c r="AA3057" s="22"/>
    </row>
    <row r="3058" spans="1:27" x14ac:dyDescent="0.3">
      <c r="A3058" s="19">
        <v>3064</v>
      </c>
      <c r="B3058" s="185" t="s">
        <v>12</v>
      </c>
      <c r="C3058" s="185" t="s">
        <v>18</v>
      </c>
      <c r="D3058" s="22" t="s">
        <v>6694</v>
      </c>
      <c r="E3058" s="22" t="s">
        <v>7612</v>
      </c>
      <c r="F3058" s="24" t="s">
        <v>2369</v>
      </c>
      <c r="G3058" s="56" t="s">
        <v>2370</v>
      </c>
      <c r="H3058" s="57" t="s">
        <v>8058</v>
      </c>
      <c r="I3058" s="22" t="s">
        <v>4217</v>
      </c>
      <c r="J3058" s="51" t="s">
        <v>8848</v>
      </c>
      <c r="K3058" s="63" t="s">
        <v>8684</v>
      </c>
      <c r="L3058" s="22" t="s">
        <v>8058</v>
      </c>
      <c r="M3058" s="22" t="s">
        <v>8058</v>
      </c>
      <c r="N3058" s="22" t="s">
        <v>8058</v>
      </c>
      <c r="O3058" s="22" t="s">
        <v>8058</v>
      </c>
      <c r="P3058" s="22" t="s">
        <v>6669</v>
      </c>
      <c r="Q3058" s="22" t="s">
        <v>8868</v>
      </c>
      <c r="R3058" s="22" t="s">
        <v>6384</v>
      </c>
      <c r="S3058" s="22"/>
      <c r="T3058" s="22"/>
      <c r="U3058" s="22"/>
      <c r="V3058" s="22"/>
      <c r="W3058" s="22"/>
      <c r="X3058" s="22"/>
      <c r="Y3058" s="22"/>
      <c r="Z3058" s="22"/>
      <c r="AA3058" s="22"/>
    </row>
    <row r="3059" spans="1:27" x14ac:dyDescent="0.3">
      <c r="A3059" s="19">
        <v>3065</v>
      </c>
      <c r="B3059" s="185" t="s">
        <v>12</v>
      </c>
      <c r="C3059" s="185" t="s">
        <v>18</v>
      </c>
      <c r="D3059" s="22" t="s">
        <v>5918</v>
      </c>
      <c r="E3059" s="51" t="s">
        <v>5985</v>
      </c>
      <c r="F3059" s="22" t="s">
        <v>13</v>
      </c>
      <c r="G3059" s="57" t="s">
        <v>14</v>
      </c>
      <c r="H3059" s="57" t="s">
        <v>8058</v>
      </c>
      <c r="I3059" s="22" t="s">
        <v>4069</v>
      </c>
      <c r="J3059" s="22" t="s">
        <v>8847</v>
      </c>
      <c r="K3059" s="63" t="s">
        <v>8765</v>
      </c>
      <c r="L3059" s="22" t="s">
        <v>8058</v>
      </c>
      <c r="M3059" s="22" t="s">
        <v>8949</v>
      </c>
      <c r="N3059" s="22" t="s">
        <v>8058</v>
      </c>
      <c r="O3059" s="22" t="s">
        <v>8058</v>
      </c>
      <c r="P3059" s="22" t="s">
        <v>6633</v>
      </c>
      <c r="Q3059" s="22" t="s">
        <v>8868</v>
      </c>
      <c r="R3059" s="22" t="s">
        <v>6384</v>
      </c>
      <c r="S3059" s="22"/>
      <c r="T3059" s="22"/>
      <c r="U3059" s="22"/>
      <c r="V3059" s="22"/>
      <c r="W3059" s="22"/>
      <c r="X3059" s="22"/>
      <c r="Y3059" s="22"/>
      <c r="Z3059" s="22"/>
      <c r="AA3059" s="22"/>
    </row>
    <row r="3060" spans="1:27" x14ac:dyDescent="0.3">
      <c r="A3060" s="19">
        <v>3066</v>
      </c>
      <c r="B3060" s="34" t="s">
        <v>12</v>
      </c>
      <c r="C3060" s="89" t="s">
        <v>18</v>
      </c>
      <c r="D3060" s="22" t="s">
        <v>4238</v>
      </c>
      <c r="E3060" s="51" t="s">
        <v>5985</v>
      </c>
      <c r="F3060" s="23" t="s">
        <v>13</v>
      </c>
      <c r="G3060" s="206" t="s">
        <v>14</v>
      </c>
      <c r="H3060" s="56" t="s">
        <v>8058</v>
      </c>
      <c r="I3060" s="22" t="s">
        <v>4069</v>
      </c>
      <c r="J3060" s="22" t="s">
        <v>8847</v>
      </c>
      <c r="K3060" s="55" t="s">
        <v>8765</v>
      </c>
      <c r="L3060" s="19" t="s">
        <v>8058</v>
      </c>
      <c r="M3060" s="19" t="s">
        <v>8058</v>
      </c>
      <c r="N3060" s="19" t="s">
        <v>8058</v>
      </c>
      <c r="O3060" s="19" t="s">
        <v>8058</v>
      </c>
      <c r="P3060" s="20" t="s">
        <v>4279</v>
      </c>
      <c r="Q3060" s="20" t="s">
        <v>8890</v>
      </c>
      <c r="R3060" s="20" t="s">
        <v>4218</v>
      </c>
    </row>
    <row r="3061" spans="1:27" x14ac:dyDescent="0.3">
      <c r="A3061" s="19">
        <v>3067</v>
      </c>
      <c r="B3061" s="185" t="s">
        <v>12</v>
      </c>
      <c r="C3061" s="185" t="s">
        <v>18</v>
      </c>
      <c r="D3061" s="22" t="s">
        <v>6693</v>
      </c>
      <c r="E3061" s="22" t="s">
        <v>7611</v>
      </c>
      <c r="F3061" s="22" t="s">
        <v>13</v>
      </c>
      <c r="G3061" s="57" t="s">
        <v>14</v>
      </c>
      <c r="H3061" s="57" t="s">
        <v>8058</v>
      </c>
      <c r="I3061" s="22" t="s">
        <v>4275</v>
      </c>
      <c r="J3061" s="22" t="s">
        <v>4275</v>
      </c>
      <c r="K3061" s="63" t="s">
        <v>4772</v>
      </c>
      <c r="L3061" s="22" t="s">
        <v>8058</v>
      </c>
      <c r="M3061" s="22" t="s">
        <v>8058</v>
      </c>
      <c r="N3061" s="22" t="s">
        <v>8058</v>
      </c>
      <c r="O3061" s="22" t="s">
        <v>8058</v>
      </c>
      <c r="P3061" s="22" t="s">
        <v>6669</v>
      </c>
      <c r="Q3061" s="22" t="s">
        <v>8868</v>
      </c>
      <c r="R3061" s="22" t="s">
        <v>6384</v>
      </c>
      <c r="S3061" s="22"/>
      <c r="T3061" s="22"/>
      <c r="U3061" s="22"/>
      <c r="V3061" s="22"/>
      <c r="W3061" s="22"/>
      <c r="X3061" s="22"/>
      <c r="Y3061" s="22"/>
      <c r="Z3061" s="22"/>
      <c r="AA3061" s="22"/>
    </row>
    <row r="3062" spans="1:27" x14ac:dyDescent="0.3">
      <c r="A3062" s="19">
        <v>3068</v>
      </c>
      <c r="B3062" s="185" t="s">
        <v>12</v>
      </c>
      <c r="C3062" s="185" t="s">
        <v>18</v>
      </c>
      <c r="D3062" s="22" t="s">
        <v>6678</v>
      </c>
      <c r="E3062" s="51" t="s">
        <v>6771</v>
      </c>
      <c r="F3062" s="22" t="s">
        <v>13</v>
      </c>
      <c r="G3062" s="57" t="s">
        <v>14</v>
      </c>
      <c r="H3062" s="57" t="s">
        <v>8058</v>
      </c>
      <c r="I3062" s="22" t="s">
        <v>4275</v>
      </c>
      <c r="J3062" s="22" t="s">
        <v>4275</v>
      </c>
      <c r="K3062" s="63" t="s">
        <v>4772</v>
      </c>
      <c r="L3062" s="22" t="s">
        <v>8058</v>
      </c>
      <c r="M3062" s="22" t="s">
        <v>8058</v>
      </c>
      <c r="N3062" s="22" t="s">
        <v>8058</v>
      </c>
      <c r="O3062" s="22" t="s">
        <v>8058</v>
      </c>
      <c r="P3062" s="22" t="s">
        <v>6669</v>
      </c>
      <c r="Q3062" s="22" t="s">
        <v>8868</v>
      </c>
      <c r="R3062" s="22" t="s">
        <v>6384</v>
      </c>
      <c r="S3062" s="22"/>
      <c r="T3062" s="22"/>
      <c r="U3062" s="22"/>
      <c r="V3062" s="22"/>
      <c r="W3062" s="22"/>
      <c r="X3062" s="22"/>
      <c r="Y3062" s="22"/>
      <c r="Z3062" s="22"/>
      <c r="AA3062" s="22"/>
    </row>
    <row r="3063" spans="1:27" x14ac:dyDescent="0.3">
      <c r="A3063" s="19">
        <v>3069</v>
      </c>
      <c r="B3063" s="185" t="s">
        <v>12</v>
      </c>
      <c r="C3063" s="185" t="s">
        <v>18</v>
      </c>
      <c r="D3063" s="22" t="s">
        <v>6692</v>
      </c>
      <c r="E3063" s="22" t="s">
        <v>7611</v>
      </c>
      <c r="F3063" s="22" t="s">
        <v>13</v>
      </c>
      <c r="G3063" s="57" t="s">
        <v>14</v>
      </c>
      <c r="H3063" s="57" t="s">
        <v>8058</v>
      </c>
      <c r="I3063" s="22" t="s">
        <v>4275</v>
      </c>
      <c r="J3063" s="22" t="s">
        <v>4275</v>
      </c>
      <c r="K3063" s="63" t="s">
        <v>4772</v>
      </c>
      <c r="L3063" s="22" t="s">
        <v>8058</v>
      </c>
      <c r="M3063" s="22" t="s">
        <v>8058</v>
      </c>
      <c r="N3063" s="22" t="s">
        <v>8058</v>
      </c>
      <c r="O3063" s="22" t="s">
        <v>8058</v>
      </c>
      <c r="P3063" s="22" t="s">
        <v>6669</v>
      </c>
      <c r="Q3063" s="22" t="s">
        <v>8868</v>
      </c>
      <c r="R3063" s="22" t="s">
        <v>6384</v>
      </c>
      <c r="S3063" s="22"/>
      <c r="T3063" s="22"/>
      <c r="U3063" s="22"/>
      <c r="V3063" s="22"/>
      <c r="W3063" s="22"/>
      <c r="X3063" s="22"/>
      <c r="Y3063" s="22"/>
      <c r="Z3063" s="22"/>
      <c r="AA3063" s="22"/>
    </row>
    <row r="3064" spans="1:27" x14ac:dyDescent="0.3">
      <c r="A3064" s="19">
        <v>3070</v>
      </c>
      <c r="B3064" s="185" t="s">
        <v>12</v>
      </c>
      <c r="C3064" s="185" t="s">
        <v>18</v>
      </c>
      <c r="D3064" s="22" t="s">
        <v>6676</v>
      </c>
      <c r="E3064" s="22" t="s">
        <v>6675</v>
      </c>
      <c r="F3064" s="22" t="s">
        <v>8058</v>
      </c>
      <c r="G3064" s="57" t="s">
        <v>8058</v>
      </c>
      <c r="H3064" s="57" t="s">
        <v>8058</v>
      </c>
      <c r="I3064" s="22" t="s">
        <v>4275</v>
      </c>
      <c r="J3064" s="22" t="s">
        <v>4275</v>
      </c>
      <c r="K3064" s="63" t="s">
        <v>4772</v>
      </c>
      <c r="L3064" s="22" t="s">
        <v>8058</v>
      </c>
      <c r="M3064" s="22" t="s">
        <v>8058</v>
      </c>
      <c r="N3064" s="22" t="s">
        <v>8058</v>
      </c>
      <c r="O3064" s="22" t="s">
        <v>8058</v>
      </c>
      <c r="P3064" s="22" t="s">
        <v>6669</v>
      </c>
      <c r="Q3064" s="22" t="s">
        <v>8868</v>
      </c>
      <c r="R3064" s="22" t="s">
        <v>6384</v>
      </c>
      <c r="S3064" s="22"/>
      <c r="T3064" s="22"/>
      <c r="U3064" s="22"/>
      <c r="V3064" s="22"/>
      <c r="W3064" s="22"/>
      <c r="X3064" s="22"/>
      <c r="Y3064" s="22"/>
      <c r="Z3064" s="22"/>
      <c r="AA3064" s="22"/>
    </row>
    <row r="3065" spans="1:27" x14ac:dyDescent="0.3">
      <c r="A3065" s="19">
        <v>3071</v>
      </c>
      <c r="B3065" s="185" t="s">
        <v>12</v>
      </c>
      <c r="C3065" s="185" t="s">
        <v>18</v>
      </c>
      <c r="D3065" s="22" t="s">
        <v>6691</v>
      </c>
      <c r="E3065" s="22" t="s">
        <v>7611</v>
      </c>
      <c r="F3065" s="22" t="s">
        <v>13</v>
      </c>
      <c r="G3065" s="57" t="s">
        <v>14</v>
      </c>
      <c r="H3065" s="57" t="s">
        <v>8058</v>
      </c>
      <c r="I3065" s="22" t="s">
        <v>4275</v>
      </c>
      <c r="J3065" s="22" t="s">
        <v>4275</v>
      </c>
      <c r="K3065" s="63" t="s">
        <v>4772</v>
      </c>
      <c r="L3065" s="22" t="s">
        <v>8058</v>
      </c>
      <c r="M3065" s="22" t="s">
        <v>8058</v>
      </c>
      <c r="N3065" s="22" t="s">
        <v>8058</v>
      </c>
      <c r="O3065" s="22" t="s">
        <v>8058</v>
      </c>
      <c r="P3065" s="22" t="s">
        <v>6669</v>
      </c>
      <c r="Q3065" s="22" t="s">
        <v>8868</v>
      </c>
      <c r="R3065" s="22" t="s">
        <v>6384</v>
      </c>
      <c r="S3065" s="22"/>
      <c r="T3065" s="22"/>
      <c r="U3065" s="22"/>
      <c r="V3065" s="22"/>
      <c r="W3065" s="22"/>
      <c r="X3065" s="22"/>
      <c r="Y3065" s="22"/>
      <c r="Z3065" s="22"/>
      <c r="AA3065" s="22"/>
    </row>
    <row r="3066" spans="1:27" x14ac:dyDescent="0.3">
      <c r="A3066" s="19">
        <v>3072</v>
      </c>
      <c r="B3066" s="33" t="s">
        <v>12</v>
      </c>
      <c r="C3066" s="89" t="s">
        <v>18</v>
      </c>
      <c r="D3066" s="22" t="s">
        <v>2523</v>
      </c>
      <c r="E3066" s="51" t="s">
        <v>5985</v>
      </c>
      <c r="F3066" s="19" t="s">
        <v>13</v>
      </c>
      <c r="G3066" s="52" t="s">
        <v>14</v>
      </c>
      <c r="H3066" s="52" t="s">
        <v>8863</v>
      </c>
      <c r="I3066" s="52" t="s">
        <v>961</v>
      </c>
      <c r="J3066" s="58" t="s">
        <v>961</v>
      </c>
      <c r="K3066" s="63" t="s">
        <v>8765</v>
      </c>
      <c r="L3066" s="19" t="s">
        <v>8058</v>
      </c>
      <c r="M3066" s="19" t="s">
        <v>2524</v>
      </c>
      <c r="N3066" s="19" t="s">
        <v>2525</v>
      </c>
      <c r="O3066" s="19" t="s">
        <v>8058</v>
      </c>
      <c r="P3066" s="19" t="s">
        <v>2337</v>
      </c>
      <c r="Q3066" s="20" t="s">
        <v>8862</v>
      </c>
      <c r="R3066" s="19" t="s">
        <v>2955</v>
      </c>
    </row>
    <row r="3067" spans="1:27" x14ac:dyDescent="0.3">
      <c r="A3067" s="19">
        <v>3073</v>
      </c>
      <c r="B3067" s="33" t="s">
        <v>12</v>
      </c>
      <c r="C3067" s="89" t="s">
        <v>18</v>
      </c>
      <c r="D3067" s="22" t="s">
        <v>2526</v>
      </c>
      <c r="E3067" s="51" t="s">
        <v>5985</v>
      </c>
      <c r="F3067" s="19" t="s">
        <v>13</v>
      </c>
      <c r="G3067" s="52" t="s">
        <v>14</v>
      </c>
      <c r="H3067" s="52" t="s">
        <v>8863</v>
      </c>
      <c r="I3067" s="52" t="s">
        <v>961</v>
      </c>
      <c r="J3067" s="58" t="s">
        <v>961</v>
      </c>
      <c r="K3067" s="63" t="s">
        <v>8765</v>
      </c>
      <c r="L3067" s="19" t="s">
        <v>8058</v>
      </c>
      <c r="M3067" s="19" t="s">
        <v>2527</v>
      </c>
      <c r="N3067" s="19" t="s">
        <v>2528</v>
      </c>
      <c r="O3067" s="19" t="s">
        <v>8058</v>
      </c>
      <c r="P3067" s="19" t="s">
        <v>2337</v>
      </c>
      <c r="Q3067" s="20" t="s">
        <v>8862</v>
      </c>
      <c r="R3067" s="19" t="s">
        <v>2955</v>
      </c>
    </row>
    <row r="3068" spans="1:27" x14ac:dyDescent="0.3">
      <c r="A3068" s="19">
        <v>3074</v>
      </c>
      <c r="B3068" s="33" t="s">
        <v>12</v>
      </c>
      <c r="C3068" s="89" t="s">
        <v>18</v>
      </c>
      <c r="D3068" s="22" t="s">
        <v>2538</v>
      </c>
      <c r="E3068" s="51" t="s">
        <v>5985</v>
      </c>
      <c r="F3068" s="19" t="s">
        <v>13</v>
      </c>
      <c r="G3068" s="52" t="s">
        <v>14</v>
      </c>
      <c r="H3068" s="52" t="s">
        <v>8863</v>
      </c>
      <c r="I3068" s="52" t="s">
        <v>961</v>
      </c>
      <c r="J3068" s="58" t="s">
        <v>961</v>
      </c>
      <c r="K3068" s="63" t="s">
        <v>8765</v>
      </c>
      <c r="L3068" s="19" t="s">
        <v>8058</v>
      </c>
      <c r="M3068" s="19" t="s">
        <v>2539</v>
      </c>
      <c r="N3068" s="19" t="s">
        <v>2540</v>
      </c>
      <c r="O3068" s="19" t="s">
        <v>8058</v>
      </c>
      <c r="P3068" s="19" t="s">
        <v>2337</v>
      </c>
      <c r="Q3068" s="20" t="s">
        <v>8862</v>
      </c>
      <c r="R3068" s="19" t="s">
        <v>2955</v>
      </c>
    </row>
    <row r="3069" spans="1:27" x14ac:dyDescent="0.3">
      <c r="A3069" s="19">
        <v>3075</v>
      </c>
      <c r="B3069" s="60" t="s">
        <v>12</v>
      </c>
      <c r="C3069" s="88" t="s">
        <v>18</v>
      </c>
      <c r="D3069" s="22" t="s">
        <v>4771</v>
      </c>
      <c r="E3069" s="51" t="s">
        <v>5985</v>
      </c>
      <c r="F3069" s="40" t="s">
        <v>13</v>
      </c>
      <c r="G3069" s="51" t="s">
        <v>14</v>
      </c>
      <c r="H3069" s="51" t="s">
        <v>8058</v>
      </c>
      <c r="I3069" s="51" t="s">
        <v>4772</v>
      </c>
      <c r="J3069" s="51" t="s">
        <v>4772</v>
      </c>
      <c r="K3069" s="51" t="s">
        <v>4772</v>
      </c>
      <c r="L3069" s="40" t="s">
        <v>8058</v>
      </c>
      <c r="M3069" s="40" t="s">
        <v>8058</v>
      </c>
      <c r="N3069" s="40" t="s">
        <v>8058</v>
      </c>
      <c r="O3069" s="40" t="s">
        <v>8058</v>
      </c>
      <c r="P3069" s="40" t="s">
        <v>4770</v>
      </c>
      <c r="Q3069" s="40" t="s">
        <v>8863</v>
      </c>
      <c r="R3069" s="22" t="s">
        <v>4293</v>
      </c>
      <c r="S3069" s="40"/>
    </row>
    <row r="3070" spans="1:27" x14ac:dyDescent="0.3">
      <c r="A3070" s="19">
        <v>3076</v>
      </c>
      <c r="B3070" s="60" t="s">
        <v>12</v>
      </c>
      <c r="C3070" s="88" t="s">
        <v>18</v>
      </c>
      <c r="D3070" s="22" t="s">
        <v>4371</v>
      </c>
      <c r="E3070" s="51" t="s">
        <v>5985</v>
      </c>
      <c r="F3070" s="40" t="s">
        <v>13</v>
      </c>
      <c r="G3070" s="51" t="s">
        <v>14</v>
      </c>
      <c r="H3070" s="51" t="s">
        <v>8167</v>
      </c>
      <c r="I3070" s="51" t="s">
        <v>4278</v>
      </c>
      <c r="J3070" s="22" t="s">
        <v>8846</v>
      </c>
      <c r="K3070" s="51" t="s">
        <v>8685</v>
      </c>
      <c r="L3070" s="40" t="s">
        <v>8058</v>
      </c>
      <c r="M3070" s="40" t="s">
        <v>8058</v>
      </c>
      <c r="N3070" s="40" t="s">
        <v>8058</v>
      </c>
      <c r="O3070" s="40" t="s">
        <v>8058</v>
      </c>
      <c r="P3070" s="40" t="s">
        <v>4770</v>
      </c>
      <c r="Q3070" s="40" t="s">
        <v>8863</v>
      </c>
      <c r="R3070" s="22" t="s">
        <v>4293</v>
      </c>
      <c r="S3070" s="40"/>
    </row>
    <row r="3071" spans="1:27" x14ac:dyDescent="0.3">
      <c r="A3071" s="19">
        <v>3077</v>
      </c>
      <c r="B3071" s="60" t="s">
        <v>12</v>
      </c>
      <c r="C3071" s="88" t="s">
        <v>18</v>
      </c>
      <c r="D3071" s="22" t="s">
        <v>5920</v>
      </c>
      <c r="E3071" s="51" t="s">
        <v>5985</v>
      </c>
      <c r="F3071" s="40" t="s">
        <v>13</v>
      </c>
      <c r="G3071" s="51" t="s">
        <v>14</v>
      </c>
      <c r="H3071" s="51" t="s">
        <v>8900</v>
      </c>
      <c r="I3071" s="51" t="s">
        <v>910</v>
      </c>
      <c r="J3071" s="51" t="s">
        <v>910</v>
      </c>
      <c r="K3071" s="63" t="s">
        <v>8680</v>
      </c>
      <c r="L3071" s="40" t="s">
        <v>8058</v>
      </c>
      <c r="M3071" s="40" t="s">
        <v>8058</v>
      </c>
      <c r="N3071" s="40" t="s">
        <v>8058</v>
      </c>
      <c r="O3071" s="40" t="s">
        <v>8058</v>
      </c>
      <c r="P3071" s="40" t="s">
        <v>4770</v>
      </c>
      <c r="Q3071" s="40" t="s">
        <v>8863</v>
      </c>
      <c r="R3071" s="22" t="s">
        <v>4293</v>
      </c>
      <c r="S3071" s="40"/>
    </row>
    <row r="3072" spans="1:27" x14ac:dyDescent="0.3">
      <c r="A3072" s="19">
        <v>3078</v>
      </c>
      <c r="B3072" s="60" t="s">
        <v>12</v>
      </c>
      <c r="C3072" s="88" t="s">
        <v>18</v>
      </c>
      <c r="D3072" s="22" t="s">
        <v>4370</v>
      </c>
      <c r="E3072" s="51" t="s">
        <v>5985</v>
      </c>
      <c r="F3072" s="40" t="s">
        <v>13</v>
      </c>
      <c r="G3072" s="51" t="s">
        <v>14</v>
      </c>
      <c r="H3072" s="51" t="s">
        <v>8939</v>
      </c>
      <c r="I3072" s="51" t="s">
        <v>1558</v>
      </c>
      <c r="J3072" s="51" t="s">
        <v>1558</v>
      </c>
      <c r="K3072" s="55" t="s">
        <v>4772</v>
      </c>
      <c r="L3072" s="40" t="s">
        <v>8058</v>
      </c>
      <c r="M3072" s="40" t="s">
        <v>8058</v>
      </c>
      <c r="N3072" s="40" t="s">
        <v>8058</v>
      </c>
      <c r="O3072" s="40" t="s">
        <v>8058</v>
      </c>
      <c r="P3072" s="40" t="s">
        <v>4770</v>
      </c>
      <c r="Q3072" s="40" t="s">
        <v>8863</v>
      </c>
      <c r="R3072" s="22" t="s">
        <v>4293</v>
      </c>
      <c r="S3072" s="40"/>
    </row>
    <row r="3073" spans="1:34" s="22" customFormat="1" x14ac:dyDescent="0.3">
      <c r="A3073" s="19">
        <v>3079</v>
      </c>
      <c r="B3073" s="60" t="s">
        <v>12</v>
      </c>
      <c r="C3073" s="88" t="s">
        <v>18</v>
      </c>
      <c r="D3073" s="22" t="s">
        <v>5921</v>
      </c>
      <c r="E3073" s="51" t="s">
        <v>5925</v>
      </c>
      <c r="F3073" s="40" t="s">
        <v>4777</v>
      </c>
      <c r="G3073" s="51" t="s">
        <v>4778</v>
      </c>
      <c r="H3073" s="51" t="s">
        <v>8940</v>
      </c>
      <c r="I3073" s="51" t="s">
        <v>1558</v>
      </c>
      <c r="J3073" s="51" t="s">
        <v>1558</v>
      </c>
      <c r="K3073" s="55" t="s">
        <v>4772</v>
      </c>
      <c r="L3073" s="40" t="s">
        <v>8058</v>
      </c>
      <c r="M3073" s="40" t="s">
        <v>8058</v>
      </c>
      <c r="N3073" s="40" t="s">
        <v>8058</v>
      </c>
      <c r="O3073" s="40" t="s">
        <v>8058</v>
      </c>
      <c r="P3073" s="40" t="s">
        <v>4770</v>
      </c>
      <c r="Q3073" s="40" t="s">
        <v>8863</v>
      </c>
      <c r="R3073" s="22" t="s">
        <v>4293</v>
      </c>
      <c r="S3073" s="40"/>
      <c r="T3073" s="19"/>
      <c r="U3073" s="19"/>
      <c r="V3073" s="19"/>
      <c r="W3073" s="19"/>
      <c r="X3073" s="19"/>
      <c r="Y3073" s="19"/>
      <c r="Z3073" s="19"/>
      <c r="AA3073" s="19"/>
      <c r="AB3073" s="19"/>
      <c r="AC3073" s="19"/>
      <c r="AD3073" s="19"/>
      <c r="AE3073" s="19"/>
      <c r="AF3073" s="19"/>
      <c r="AG3073" s="19"/>
      <c r="AH3073" s="19"/>
    </row>
    <row r="3074" spans="1:34" s="22" customFormat="1" x14ac:dyDescent="0.3">
      <c r="A3074" s="19">
        <v>3080</v>
      </c>
      <c r="B3074" s="60" t="s">
        <v>12</v>
      </c>
      <c r="C3074" s="88" t="s">
        <v>18</v>
      </c>
      <c r="D3074" s="22" t="s">
        <v>5922</v>
      </c>
      <c r="E3074" s="51" t="s">
        <v>5985</v>
      </c>
      <c r="F3074" s="40" t="s">
        <v>13</v>
      </c>
      <c r="G3074" s="51" t="s">
        <v>14</v>
      </c>
      <c r="H3074" s="51" t="s">
        <v>8059</v>
      </c>
      <c r="I3074" s="51" t="s">
        <v>915</v>
      </c>
      <c r="J3074" s="51" t="s">
        <v>915</v>
      </c>
      <c r="K3074" s="63" t="s">
        <v>915</v>
      </c>
      <c r="L3074" s="40" t="s">
        <v>8058</v>
      </c>
      <c r="M3074" s="40" t="s">
        <v>8058</v>
      </c>
      <c r="N3074" s="40" t="s">
        <v>8058</v>
      </c>
      <c r="O3074" s="40" t="s">
        <v>8058</v>
      </c>
      <c r="P3074" s="40" t="s">
        <v>4770</v>
      </c>
      <c r="Q3074" s="40" t="s">
        <v>8863</v>
      </c>
      <c r="R3074" s="22" t="s">
        <v>4293</v>
      </c>
      <c r="S3074" s="40"/>
      <c r="T3074" s="19"/>
      <c r="U3074" s="19"/>
      <c r="V3074" s="19"/>
      <c r="W3074" s="19"/>
      <c r="X3074" s="19"/>
      <c r="Y3074" s="19"/>
      <c r="Z3074" s="19"/>
      <c r="AA3074" s="19"/>
      <c r="AB3074" s="19"/>
      <c r="AC3074" s="19"/>
      <c r="AD3074" s="19"/>
      <c r="AE3074" s="19"/>
      <c r="AF3074" s="19"/>
      <c r="AG3074" s="19"/>
      <c r="AH3074" s="19"/>
    </row>
    <row r="3075" spans="1:34" s="22" customFormat="1" x14ac:dyDescent="0.3">
      <c r="A3075" s="19">
        <v>3081</v>
      </c>
      <c r="B3075" s="60" t="s">
        <v>12</v>
      </c>
      <c r="C3075" s="88" t="s">
        <v>18</v>
      </c>
      <c r="D3075" s="22" t="s">
        <v>4412</v>
      </c>
      <c r="E3075" s="51" t="s">
        <v>5985</v>
      </c>
      <c r="F3075" s="40" t="s">
        <v>13</v>
      </c>
      <c r="G3075" s="51" t="s">
        <v>14</v>
      </c>
      <c r="H3075" s="51" t="s">
        <v>8174</v>
      </c>
      <c r="I3075" s="51" t="s">
        <v>4052</v>
      </c>
      <c r="J3075" s="51" t="s">
        <v>4052</v>
      </c>
      <c r="K3075" s="55" t="s">
        <v>8680</v>
      </c>
      <c r="L3075" s="40" t="s">
        <v>8058</v>
      </c>
      <c r="M3075" s="40" t="s">
        <v>8058</v>
      </c>
      <c r="N3075" s="40" t="s">
        <v>8058</v>
      </c>
      <c r="O3075" s="40" t="s">
        <v>8058</v>
      </c>
      <c r="P3075" s="40" t="s">
        <v>4770</v>
      </c>
      <c r="Q3075" s="40" t="s">
        <v>8863</v>
      </c>
      <c r="R3075" s="22" t="s">
        <v>4293</v>
      </c>
      <c r="S3075" s="40"/>
      <c r="T3075" s="19"/>
      <c r="U3075" s="19"/>
      <c r="V3075" s="19"/>
      <c r="W3075" s="19"/>
      <c r="X3075" s="19"/>
      <c r="Y3075" s="19"/>
      <c r="Z3075" s="19"/>
      <c r="AA3075" s="19"/>
      <c r="AB3075" s="19"/>
      <c r="AC3075" s="19"/>
      <c r="AD3075" s="19"/>
      <c r="AE3075" s="19"/>
      <c r="AF3075" s="19"/>
      <c r="AG3075" s="19"/>
      <c r="AH3075" s="19"/>
    </row>
    <row r="3076" spans="1:34" s="22" customFormat="1" x14ac:dyDescent="0.3">
      <c r="A3076" s="19">
        <v>3082</v>
      </c>
      <c r="B3076" s="60" t="s">
        <v>12</v>
      </c>
      <c r="C3076" s="88" t="s">
        <v>18</v>
      </c>
      <c r="D3076" s="22" t="s">
        <v>4411</v>
      </c>
      <c r="E3076" s="51" t="s">
        <v>8058</v>
      </c>
      <c r="F3076" s="40" t="s">
        <v>8058</v>
      </c>
      <c r="G3076" s="51" t="s">
        <v>8058</v>
      </c>
      <c r="H3076" s="51" t="s">
        <v>8058</v>
      </c>
      <c r="I3076" s="51" t="s">
        <v>8058</v>
      </c>
      <c r="J3076" s="51" t="s">
        <v>8058</v>
      </c>
      <c r="K3076" s="51" t="s">
        <v>8058</v>
      </c>
      <c r="L3076" s="40" t="s">
        <v>8058</v>
      </c>
      <c r="M3076" s="40" t="s">
        <v>8058</v>
      </c>
      <c r="N3076" s="40" t="s">
        <v>8058</v>
      </c>
      <c r="O3076" s="40" t="s">
        <v>8058</v>
      </c>
      <c r="P3076" s="40" t="s">
        <v>4409</v>
      </c>
      <c r="Q3076" s="40" t="s">
        <v>8881</v>
      </c>
      <c r="R3076" s="22" t="s">
        <v>4293</v>
      </c>
      <c r="S3076" s="40"/>
      <c r="T3076" s="19"/>
      <c r="U3076" s="19"/>
      <c r="V3076" s="19"/>
      <c r="W3076" s="19"/>
      <c r="X3076" s="19"/>
      <c r="Y3076" s="19"/>
      <c r="Z3076" s="19"/>
      <c r="AA3076" s="19"/>
      <c r="AB3076" s="19"/>
      <c r="AC3076" s="19"/>
      <c r="AD3076" s="19"/>
      <c r="AE3076" s="19"/>
      <c r="AF3076" s="19"/>
      <c r="AG3076" s="19"/>
      <c r="AH3076" s="19"/>
    </row>
    <row r="3077" spans="1:34" s="22" customFormat="1" x14ac:dyDescent="0.3">
      <c r="A3077" s="19">
        <v>3083</v>
      </c>
      <c r="B3077" s="60" t="s">
        <v>12</v>
      </c>
      <c r="C3077" s="88" t="s">
        <v>18</v>
      </c>
      <c r="D3077" s="22" t="s">
        <v>5923</v>
      </c>
      <c r="E3077" s="51" t="s">
        <v>5985</v>
      </c>
      <c r="F3077" s="40" t="s">
        <v>13</v>
      </c>
      <c r="G3077" s="51" t="s">
        <v>14</v>
      </c>
      <c r="H3077" s="51" t="s">
        <v>8059</v>
      </c>
      <c r="I3077" s="51" t="s">
        <v>4772</v>
      </c>
      <c r="J3077" s="51" t="s">
        <v>4772</v>
      </c>
      <c r="K3077" s="51" t="s">
        <v>4772</v>
      </c>
      <c r="L3077" s="40" t="s">
        <v>8058</v>
      </c>
      <c r="M3077" s="40" t="s">
        <v>8058</v>
      </c>
      <c r="N3077" s="40" t="s">
        <v>8058</v>
      </c>
      <c r="O3077" s="40" t="s">
        <v>8058</v>
      </c>
      <c r="P3077" s="40" t="s">
        <v>4770</v>
      </c>
      <c r="Q3077" s="40" t="s">
        <v>8863</v>
      </c>
      <c r="R3077" s="22" t="s">
        <v>4293</v>
      </c>
      <c r="S3077" s="40"/>
      <c r="T3077" s="19"/>
      <c r="U3077" s="19"/>
      <c r="V3077" s="19"/>
      <c r="W3077" s="19"/>
      <c r="X3077" s="19"/>
      <c r="Y3077" s="19"/>
      <c r="Z3077" s="19"/>
      <c r="AA3077" s="19"/>
      <c r="AB3077" s="19"/>
      <c r="AC3077" s="19"/>
      <c r="AD3077" s="19"/>
      <c r="AE3077" s="19"/>
      <c r="AF3077" s="19"/>
      <c r="AG3077" s="19"/>
      <c r="AH3077" s="19"/>
    </row>
    <row r="3078" spans="1:34" s="22" customFormat="1" x14ac:dyDescent="0.3">
      <c r="A3078" s="19">
        <v>3084</v>
      </c>
      <c r="B3078" s="60" t="s">
        <v>12</v>
      </c>
      <c r="C3078" s="88" t="s">
        <v>18</v>
      </c>
      <c r="D3078" s="22" t="s">
        <v>5924</v>
      </c>
      <c r="E3078" s="53" t="s">
        <v>5962</v>
      </c>
      <c r="F3078" s="40" t="s">
        <v>950</v>
      </c>
      <c r="G3078" s="51" t="s">
        <v>4607</v>
      </c>
      <c r="H3078" s="51" t="s">
        <v>8125</v>
      </c>
      <c r="I3078" s="51" t="s">
        <v>910</v>
      </c>
      <c r="J3078" s="51" t="s">
        <v>910</v>
      </c>
      <c r="K3078" s="63" t="s">
        <v>8680</v>
      </c>
      <c r="L3078" s="40" t="s">
        <v>8058</v>
      </c>
      <c r="M3078" s="40" t="s">
        <v>8058</v>
      </c>
      <c r="N3078" s="40" t="s">
        <v>8058</v>
      </c>
      <c r="O3078" s="40" t="s">
        <v>8058</v>
      </c>
      <c r="P3078" s="40" t="s">
        <v>4770</v>
      </c>
      <c r="Q3078" s="40" t="s">
        <v>8863</v>
      </c>
      <c r="R3078" s="22" t="s">
        <v>4293</v>
      </c>
      <c r="S3078" s="40"/>
      <c r="T3078" s="19"/>
      <c r="U3078" s="19"/>
      <c r="V3078" s="19"/>
      <c r="W3078" s="19"/>
      <c r="X3078" s="19"/>
      <c r="Y3078" s="19"/>
      <c r="Z3078" s="19"/>
      <c r="AA3078" s="19"/>
      <c r="AB3078" s="19"/>
      <c r="AC3078" s="19"/>
      <c r="AD3078" s="19"/>
      <c r="AE3078" s="19"/>
      <c r="AF3078" s="19"/>
      <c r="AG3078" s="19"/>
      <c r="AH3078" s="19"/>
    </row>
    <row r="3079" spans="1:34" s="22" customFormat="1" x14ac:dyDescent="0.3">
      <c r="A3079" s="19">
        <v>3085</v>
      </c>
      <c r="B3079" s="60" t="s">
        <v>12</v>
      </c>
      <c r="C3079" s="88" t="s">
        <v>18</v>
      </c>
      <c r="D3079" s="22" t="s">
        <v>5727</v>
      </c>
      <c r="E3079" s="64" t="s">
        <v>8058</v>
      </c>
      <c r="F3079" s="40" t="s">
        <v>8058</v>
      </c>
      <c r="G3079" s="51" t="s">
        <v>8058</v>
      </c>
      <c r="H3079" s="51" t="s">
        <v>8128</v>
      </c>
      <c r="I3079" s="51" t="s">
        <v>4052</v>
      </c>
      <c r="J3079" s="51" t="s">
        <v>4052</v>
      </c>
      <c r="K3079" s="55" t="s">
        <v>8680</v>
      </c>
      <c r="L3079" s="40" t="s">
        <v>8058</v>
      </c>
      <c r="M3079" s="40" t="s">
        <v>8058</v>
      </c>
      <c r="N3079" s="40" t="s">
        <v>8058</v>
      </c>
      <c r="O3079" s="40" t="s">
        <v>8058</v>
      </c>
      <c r="P3079" s="40" t="s">
        <v>4339</v>
      </c>
      <c r="Q3079" s="40" t="s">
        <v>8881</v>
      </c>
      <c r="R3079" s="22" t="s">
        <v>4293</v>
      </c>
      <c r="S3079" s="40"/>
      <c r="T3079" s="19"/>
      <c r="U3079" s="19"/>
      <c r="V3079" s="19"/>
      <c r="W3079" s="19"/>
      <c r="X3079" s="19"/>
      <c r="Y3079" s="19"/>
      <c r="Z3079" s="19"/>
      <c r="AA3079" s="19"/>
      <c r="AB3079" s="19"/>
      <c r="AC3079" s="19"/>
      <c r="AD3079" s="19"/>
      <c r="AE3079" s="19"/>
      <c r="AF3079" s="19"/>
      <c r="AG3079" s="19"/>
      <c r="AH3079" s="19"/>
    </row>
    <row r="3080" spans="1:34" s="22" customFormat="1" x14ac:dyDescent="0.3">
      <c r="A3080" s="19">
        <v>3086</v>
      </c>
      <c r="B3080" s="33" t="s">
        <v>12</v>
      </c>
      <c r="C3080" s="89" t="s">
        <v>18</v>
      </c>
      <c r="D3080" s="22" t="s">
        <v>709</v>
      </c>
      <c r="E3080" s="51" t="s">
        <v>5985</v>
      </c>
      <c r="F3080" s="19" t="s">
        <v>13</v>
      </c>
      <c r="G3080" s="52" t="s">
        <v>14</v>
      </c>
      <c r="H3080" s="52" t="s">
        <v>8881</v>
      </c>
      <c r="I3080" s="54" t="s">
        <v>692</v>
      </c>
      <c r="J3080" s="58" t="s">
        <v>2603</v>
      </c>
      <c r="K3080" s="58" t="s">
        <v>8683</v>
      </c>
      <c r="L3080" s="19" t="s">
        <v>8058</v>
      </c>
      <c r="M3080" s="19" t="s">
        <v>710</v>
      </c>
      <c r="N3080" s="19" t="s">
        <v>8058</v>
      </c>
      <c r="O3080" s="19" t="s">
        <v>8058</v>
      </c>
      <c r="P3080" s="19" t="s">
        <v>694</v>
      </c>
      <c r="Q3080" s="20" t="s">
        <v>8884</v>
      </c>
      <c r="R3080" s="19" t="s">
        <v>2955</v>
      </c>
      <c r="S3080" s="19"/>
      <c r="T3080" s="19"/>
      <c r="U3080" s="19"/>
      <c r="V3080" s="19"/>
      <c r="W3080" s="19"/>
      <c r="X3080" s="19"/>
      <c r="Y3080" s="19"/>
      <c r="Z3080" s="19"/>
      <c r="AA3080" s="19"/>
      <c r="AB3080" s="19"/>
      <c r="AC3080" s="19"/>
      <c r="AD3080" s="19"/>
      <c r="AE3080" s="19"/>
      <c r="AF3080" s="19"/>
      <c r="AG3080" s="19"/>
      <c r="AH3080" s="19"/>
    </row>
    <row r="3081" spans="1:34" s="22" customFormat="1" x14ac:dyDescent="0.3">
      <c r="A3081" s="19">
        <v>3087</v>
      </c>
      <c r="B3081" s="60" t="s">
        <v>12</v>
      </c>
      <c r="C3081" s="88" t="s">
        <v>18</v>
      </c>
      <c r="D3081" s="22" t="s">
        <v>4779</v>
      </c>
      <c r="E3081" s="51" t="s">
        <v>5985</v>
      </c>
      <c r="F3081" s="40" t="s">
        <v>13</v>
      </c>
      <c r="G3081" s="51" t="s">
        <v>14</v>
      </c>
      <c r="H3081" s="51" t="s">
        <v>8927</v>
      </c>
      <c r="I3081" s="51" t="s">
        <v>5835</v>
      </c>
      <c r="J3081" s="51" t="s">
        <v>5835</v>
      </c>
      <c r="K3081" s="51" t="s">
        <v>8766</v>
      </c>
      <c r="L3081" s="40" t="s">
        <v>8058</v>
      </c>
      <c r="M3081" s="40" t="s">
        <v>8058</v>
      </c>
      <c r="N3081" s="40" t="s">
        <v>8058</v>
      </c>
      <c r="O3081" s="40" t="s">
        <v>8058</v>
      </c>
      <c r="P3081" s="40" t="s">
        <v>4770</v>
      </c>
      <c r="Q3081" s="40" t="s">
        <v>8863</v>
      </c>
      <c r="R3081" s="22" t="s">
        <v>4293</v>
      </c>
      <c r="S3081" s="40"/>
      <c r="T3081" s="19"/>
      <c r="U3081" s="19"/>
      <c r="V3081" s="19"/>
      <c r="W3081" s="19"/>
      <c r="X3081" s="19"/>
      <c r="Y3081" s="19"/>
      <c r="Z3081" s="19"/>
      <c r="AA3081" s="19"/>
      <c r="AB3081" s="19"/>
      <c r="AC3081" s="19"/>
      <c r="AD3081" s="19"/>
      <c r="AE3081" s="19"/>
      <c r="AF3081" s="19"/>
      <c r="AG3081" s="19"/>
      <c r="AH3081" s="19"/>
    </row>
    <row r="3082" spans="1:34" s="22" customFormat="1" x14ac:dyDescent="0.3">
      <c r="A3082" s="19">
        <v>3088</v>
      </c>
      <c r="B3082" s="60" t="s">
        <v>12</v>
      </c>
      <c r="C3082" s="88" t="s">
        <v>18</v>
      </c>
      <c r="D3082" s="22" t="s">
        <v>4780</v>
      </c>
      <c r="E3082" s="51" t="s">
        <v>5985</v>
      </c>
      <c r="F3082" s="40" t="s">
        <v>13</v>
      </c>
      <c r="G3082" s="51" t="s">
        <v>14</v>
      </c>
      <c r="H3082" s="51" t="s">
        <v>8927</v>
      </c>
      <c r="I3082" s="51" t="s">
        <v>5835</v>
      </c>
      <c r="J3082" s="51" t="s">
        <v>5835</v>
      </c>
      <c r="K3082" s="51" t="s">
        <v>8766</v>
      </c>
      <c r="L3082" s="40" t="s">
        <v>8058</v>
      </c>
      <c r="M3082" s="40" t="s">
        <v>8058</v>
      </c>
      <c r="N3082" s="40" t="s">
        <v>8058</v>
      </c>
      <c r="O3082" s="40" t="s">
        <v>8058</v>
      </c>
      <c r="P3082" s="40" t="s">
        <v>4770</v>
      </c>
      <c r="Q3082" s="40" t="s">
        <v>8863</v>
      </c>
      <c r="R3082" s="22" t="s">
        <v>4293</v>
      </c>
      <c r="S3082" s="40"/>
      <c r="T3082" s="19"/>
      <c r="U3082" s="19"/>
      <c r="V3082" s="19"/>
      <c r="W3082" s="19"/>
      <c r="X3082" s="19"/>
      <c r="Y3082" s="19"/>
      <c r="Z3082" s="19"/>
      <c r="AA3082" s="19"/>
      <c r="AB3082" s="19"/>
      <c r="AC3082" s="19"/>
      <c r="AD3082" s="19"/>
      <c r="AE3082" s="19"/>
      <c r="AF3082" s="19"/>
      <c r="AG3082" s="19"/>
      <c r="AH3082" s="19"/>
    </row>
    <row r="3083" spans="1:34" s="22" customFormat="1" x14ac:dyDescent="0.3">
      <c r="A3083" s="19">
        <v>3089</v>
      </c>
      <c r="B3083" s="60" t="s">
        <v>12</v>
      </c>
      <c r="C3083" s="88" t="s">
        <v>18</v>
      </c>
      <c r="D3083" s="22" t="s">
        <v>4776</v>
      </c>
      <c r="E3083" s="51" t="s">
        <v>1166</v>
      </c>
      <c r="F3083" s="40" t="s">
        <v>8058</v>
      </c>
      <c r="G3083" s="51" t="s">
        <v>8058</v>
      </c>
      <c r="H3083" s="51" t="s">
        <v>8873</v>
      </c>
      <c r="I3083" s="51" t="s">
        <v>4052</v>
      </c>
      <c r="J3083" s="51" t="s">
        <v>4052</v>
      </c>
      <c r="K3083" s="55" t="s">
        <v>8680</v>
      </c>
      <c r="L3083" s="40" t="s">
        <v>8058</v>
      </c>
      <c r="M3083" s="40" t="s">
        <v>8058</v>
      </c>
      <c r="N3083" s="40" t="s">
        <v>8058</v>
      </c>
      <c r="O3083" s="40" t="s">
        <v>8058</v>
      </c>
      <c r="P3083" s="40" t="s">
        <v>4770</v>
      </c>
      <c r="Q3083" s="40" t="s">
        <v>8863</v>
      </c>
      <c r="R3083" s="22" t="s">
        <v>4293</v>
      </c>
      <c r="S3083" s="40"/>
      <c r="T3083" s="19"/>
      <c r="U3083" s="19"/>
      <c r="V3083" s="19"/>
      <c r="W3083" s="19"/>
      <c r="X3083" s="19"/>
      <c r="Y3083" s="19"/>
      <c r="Z3083" s="19"/>
      <c r="AA3083" s="19"/>
      <c r="AB3083" s="19"/>
      <c r="AC3083" s="19"/>
      <c r="AD3083" s="19"/>
      <c r="AE3083" s="19"/>
      <c r="AF3083" s="19"/>
      <c r="AG3083" s="19"/>
      <c r="AH3083" s="19"/>
    </row>
    <row r="3084" spans="1:34" s="22" customFormat="1" x14ac:dyDescent="0.3">
      <c r="A3084" s="19">
        <v>3090</v>
      </c>
      <c r="B3084" s="60" t="s">
        <v>12</v>
      </c>
      <c r="C3084" s="88" t="s">
        <v>18</v>
      </c>
      <c r="D3084" s="22" t="s">
        <v>4773</v>
      </c>
      <c r="E3084" s="51" t="s">
        <v>6675</v>
      </c>
      <c r="F3084" s="40" t="s">
        <v>8058</v>
      </c>
      <c r="G3084" s="51" t="s">
        <v>8058</v>
      </c>
      <c r="H3084" s="51" t="s">
        <v>8075</v>
      </c>
      <c r="I3084" s="51" t="s">
        <v>8814</v>
      </c>
      <c r="J3084" s="51" t="s">
        <v>5835</v>
      </c>
      <c r="K3084" s="52" t="s">
        <v>8766</v>
      </c>
      <c r="L3084" s="40" t="s">
        <v>8058</v>
      </c>
      <c r="M3084" s="40" t="s">
        <v>8058</v>
      </c>
      <c r="N3084" s="40" t="s">
        <v>8058</v>
      </c>
      <c r="O3084" s="40" t="s">
        <v>8058</v>
      </c>
      <c r="P3084" s="40" t="s">
        <v>4770</v>
      </c>
      <c r="Q3084" s="40" t="s">
        <v>8863</v>
      </c>
      <c r="R3084" s="22" t="s">
        <v>4293</v>
      </c>
      <c r="S3084" s="40"/>
      <c r="T3084" s="19"/>
      <c r="U3084" s="19"/>
      <c r="V3084" s="19"/>
      <c r="W3084" s="19"/>
      <c r="X3084" s="19"/>
      <c r="Y3084" s="19"/>
      <c r="Z3084" s="19"/>
      <c r="AA3084" s="19"/>
      <c r="AB3084" s="19"/>
      <c r="AC3084" s="19"/>
      <c r="AD3084" s="19"/>
      <c r="AE3084" s="19"/>
      <c r="AF3084" s="19"/>
      <c r="AG3084" s="19"/>
      <c r="AH3084" s="19"/>
    </row>
    <row r="3085" spans="1:34" s="22" customFormat="1" x14ac:dyDescent="0.3">
      <c r="A3085" s="19">
        <v>3091</v>
      </c>
      <c r="B3085" s="33" t="s">
        <v>12</v>
      </c>
      <c r="C3085" s="89" t="s">
        <v>18</v>
      </c>
      <c r="D3085" s="22" t="s">
        <v>2544</v>
      </c>
      <c r="E3085" s="51" t="s">
        <v>6771</v>
      </c>
      <c r="F3085" s="19" t="s">
        <v>13</v>
      </c>
      <c r="G3085" s="52" t="s">
        <v>14</v>
      </c>
      <c r="H3085" s="52" t="s">
        <v>8870</v>
      </c>
      <c r="I3085" s="22" t="s">
        <v>4069</v>
      </c>
      <c r="J3085" s="22" t="s">
        <v>8847</v>
      </c>
      <c r="K3085" s="55" t="s">
        <v>8765</v>
      </c>
      <c r="L3085" s="19" t="s">
        <v>8058</v>
      </c>
      <c r="M3085" s="19" t="s">
        <v>2545</v>
      </c>
      <c r="N3085" s="19" t="s">
        <v>2546</v>
      </c>
      <c r="O3085" s="19" t="s">
        <v>8058</v>
      </c>
      <c r="P3085" s="19" t="s">
        <v>2337</v>
      </c>
      <c r="Q3085" s="20" t="s">
        <v>8862</v>
      </c>
      <c r="R3085" s="19" t="s">
        <v>2955</v>
      </c>
      <c r="S3085" s="19"/>
      <c r="T3085" s="19"/>
      <c r="U3085" s="19"/>
      <c r="V3085" s="19"/>
      <c r="W3085" s="19"/>
      <c r="X3085" s="19"/>
      <c r="Y3085" s="19"/>
      <c r="Z3085" s="19"/>
      <c r="AA3085" s="19"/>
      <c r="AB3085" s="19"/>
      <c r="AC3085" s="19"/>
      <c r="AD3085" s="19"/>
      <c r="AE3085" s="19"/>
      <c r="AF3085" s="19"/>
      <c r="AG3085" s="19"/>
      <c r="AH3085" s="19"/>
    </row>
    <row r="3086" spans="1:34" s="22" customFormat="1" x14ac:dyDescent="0.3">
      <c r="A3086" s="19">
        <v>3092</v>
      </c>
      <c r="B3086" s="60" t="s">
        <v>12</v>
      </c>
      <c r="C3086" s="88" t="s">
        <v>18</v>
      </c>
      <c r="D3086" s="22" t="s">
        <v>4784</v>
      </c>
      <c r="E3086" s="51" t="s">
        <v>6771</v>
      </c>
      <c r="F3086" s="40" t="s">
        <v>13</v>
      </c>
      <c r="G3086" s="51" t="s">
        <v>14</v>
      </c>
      <c r="H3086" s="51" t="s">
        <v>8059</v>
      </c>
      <c r="I3086" s="51" t="s">
        <v>5835</v>
      </c>
      <c r="J3086" s="51" t="s">
        <v>5835</v>
      </c>
      <c r="K3086" s="51" t="s">
        <v>8766</v>
      </c>
      <c r="L3086" s="40" t="s">
        <v>8058</v>
      </c>
      <c r="M3086" s="40" t="s">
        <v>8058</v>
      </c>
      <c r="N3086" s="40" t="s">
        <v>8058</v>
      </c>
      <c r="O3086" s="40" t="s">
        <v>8058</v>
      </c>
      <c r="P3086" s="40" t="s">
        <v>4770</v>
      </c>
      <c r="Q3086" s="40" t="s">
        <v>8863</v>
      </c>
      <c r="R3086" s="22" t="s">
        <v>4293</v>
      </c>
      <c r="S3086" s="40"/>
      <c r="T3086" s="19"/>
      <c r="U3086" s="19"/>
      <c r="V3086" s="19"/>
      <c r="W3086" s="19"/>
      <c r="X3086" s="19"/>
      <c r="Y3086" s="19"/>
      <c r="Z3086" s="19"/>
      <c r="AA3086" s="19"/>
      <c r="AB3086" s="19"/>
      <c r="AC3086" s="19"/>
      <c r="AD3086" s="19"/>
      <c r="AE3086" s="19"/>
      <c r="AF3086" s="19"/>
      <c r="AG3086" s="19"/>
      <c r="AH3086" s="19"/>
    </row>
    <row r="3087" spans="1:34" s="22" customFormat="1" x14ac:dyDescent="0.3">
      <c r="A3087" s="19">
        <v>3093</v>
      </c>
      <c r="B3087" s="60" t="s">
        <v>12</v>
      </c>
      <c r="C3087" s="88" t="s">
        <v>18</v>
      </c>
      <c r="D3087" s="22" t="s">
        <v>4781</v>
      </c>
      <c r="E3087" s="51" t="s">
        <v>5925</v>
      </c>
      <c r="F3087" s="40" t="s">
        <v>4777</v>
      </c>
      <c r="G3087" s="51" t="s">
        <v>4778</v>
      </c>
      <c r="H3087" s="51" t="s">
        <v>8154</v>
      </c>
      <c r="I3087" s="51" t="s">
        <v>5835</v>
      </c>
      <c r="J3087" s="51" t="s">
        <v>5835</v>
      </c>
      <c r="K3087" s="51" t="s">
        <v>8766</v>
      </c>
      <c r="L3087" s="40" t="s">
        <v>8058</v>
      </c>
      <c r="M3087" s="40" t="s">
        <v>8058</v>
      </c>
      <c r="N3087" s="40" t="s">
        <v>8058</v>
      </c>
      <c r="O3087" s="40" t="s">
        <v>8058</v>
      </c>
      <c r="P3087" s="40" t="s">
        <v>4770</v>
      </c>
      <c r="Q3087" s="40" t="s">
        <v>8863</v>
      </c>
      <c r="R3087" s="22" t="s">
        <v>4293</v>
      </c>
      <c r="S3087" s="40"/>
      <c r="T3087" s="19"/>
      <c r="U3087" s="19"/>
      <c r="V3087" s="19"/>
      <c r="W3087" s="19"/>
      <c r="X3087" s="19"/>
      <c r="Y3087" s="19"/>
      <c r="Z3087" s="19"/>
      <c r="AA3087" s="19"/>
      <c r="AB3087" s="19"/>
      <c r="AC3087" s="19"/>
      <c r="AD3087" s="19"/>
      <c r="AE3087" s="19"/>
      <c r="AF3087" s="19"/>
      <c r="AG3087" s="19"/>
      <c r="AH3087" s="19"/>
    </row>
    <row r="3088" spans="1:34" s="22" customFormat="1" x14ac:dyDescent="0.3">
      <c r="A3088" s="19">
        <v>3094</v>
      </c>
      <c r="B3088" s="60" t="s">
        <v>12</v>
      </c>
      <c r="C3088" s="88" t="s">
        <v>18</v>
      </c>
      <c r="D3088" s="22" t="s">
        <v>4782</v>
      </c>
      <c r="E3088" s="51" t="s">
        <v>5925</v>
      </c>
      <c r="F3088" s="40" t="s">
        <v>4777</v>
      </c>
      <c r="G3088" s="51" t="s">
        <v>4778</v>
      </c>
      <c r="H3088" s="51" t="s">
        <v>8077</v>
      </c>
      <c r="I3088" s="51" t="s">
        <v>5835</v>
      </c>
      <c r="J3088" s="51" t="s">
        <v>5835</v>
      </c>
      <c r="K3088" s="51" t="s">
        <v>8766</v>
      </c>
      <c r="L3088" s="40" t="s">
        <v>8058</v>
      </c>
      <c r="M3088" s="40" t="s">
        <v>8058</v>
      </c>
      <c r="N3088" s="40" t="s">
        <v>8058</v>
      </c>
      <c r="O3088" s="40" t="s">
        <v>8058</v>
      </c>
      <c r="P3088" s="40" t="s">
        <v>4770</v>
      </c>
      <c r="Q3088" s="40" t="s">
        <v>8863</v>
      </c>
      <c r="R3088" s="22" t="s">
        <v>4293</v>
      </c>
      <c r="S3088" s="40"/>
      <c r="T3088" s="19"/>
      <c r="U3088" s="19"/>
      <c r="V3088" s="19"/>
      <c r="W3088" s="19"/>
      <c r="X3088" s="19"/>
      <c r="Y3088" s="19"/>
      <c r="Z3088" s="19"/>
      <c r="AA3088" s="19"/>
      <c r="AB3088" s="19"/>
      <c r="AC3088" s="19"/>
      <c r="AD3088" s="19"/>
      <c r="AE3088" s="19"/>
      <c r="AF3088" s="19"/>
      <c r="AG3088" s="19"/>
      <c r="AH3088" s="19"/>
    </row>
    <row r="3089" spans="1:34" s="22" customFormat="1" x14ac:dyDescent="0.3">
      <c r="A3089" s="19">
        <v>3095</v>
      </c>
      <c r="B3089" s="60" t="s">
        <v>12</v>
      </c>
      <c r="C3089" s="88" t="s">
        <v>18</v>
      </c>
      <c r="D3089" s="22" t="s">
        <v>4783</v>
      </c>
      <c r="E3089" s="51" t="s">
        <v>5925</v>
      </c>
      <c r="F3089" s="40" t="s">
        <v>4777</v>
      </c>
      <c r="G3089" s="51" t="s">
        <v>4778</v>
      </c>
      <c r="H3089" s="51" t="s">
        <v>8077</v>
      </c>
      <c r="I3089" s="51" t="s">
        <v>5835</v>
      </c>
      <c r="J3089" s="51" t="s">
        <v>5835</v>
      </c>
      <c r="K3089" s="51" t="s">
        <v>8766</v>
      </c>
      <c r="L3089" s="40" t="s">
        <v>8058</v>
      </c>
      <c r="M3089" s="40" t="s">
        <v>8058</v>
      </c>
      <c r="N3089" s="40" t="s">
        <v>8058</v>
      </c>
      <c r="O3089" s="40" t="s">
        <v>8058</v>
      </c>
      <c r="P3089" s="40" t="s">
        <v>4770</v>
      </c>
      <c r="Q3089" s="40" t="s">
        <v>8863</v>
      </c>
      <c r="R3089" s="22" t="s">
        <v>4293</v>
      </c>
      <c r="S3089" s="40"/>
      <c r="T3089" s="19"/>
      <c r="U3089" s="19"/>
      <c r="V3089" s="19"/>
      <c r="W3089" s="19"/>
      <c r="X3089" s="19"/>
      <c r="Y3089" s="19"/>
      <c r="Z3089" s="19"/>
      <c r="AA3089" s="19"/>
      <c r="AB3089" s="19"/>
      <c r="AC3089" s="19"/>
      <c r="AD3089" s="19"/>
      <c r="AE3089" s="19"/>
      <c r="AF3089" s="19"/>
      <c r="AG3089" s="19"/>
      <c r="AH3089" s="19"/>
    </row>
    <row r="3090" spans="1:34" s="22" customFormat="1" x14ac:dyDescent="0.3">
      <c r="A3090" s="19">
        <v>3096</v>
      </c>
      <c r="B3090" s="60" t="s">
        <v>12</v>
      </c>
      <c r="C3090" s="88" t="s">
        <v>18</v>
      </c>
      <c r="D3090" s="22" t="s">
        <v>5919</v>
      </c>
      <c r="E3090" s="64" t="s">
        <v>8058</v>
      </c>
      <c r="F3090" s="40" t="s">
        <v>8058</v>
      </c>
      <c r="G3090" s="51" t="s">
        <v>8058</v>
      </c>
      <c r="H3090" s="51" t="s">
        <v>8911</v>
      </c>
      <c r="I3090" s="51" t="s">
        <v>900</v>
      </c>
      <c r="J3090" s="51" t="s">
        <v>900</v>
      </c>
      <c r="K3090" s="58" t="s">
        <v>4772</v>
      </c>
      <c r="L3090" s="40" t="s">
        <v>8058</v>
      </c>
      <c r="M3090" s="40" t="s">
        <v>8058</v>
      </c>
      <c r="N3090" s="40" t="s">
        <v>8058</v>
      </c>
      <c r="O3090" s="40" t="s">
        <v>8058</v>
      </c>
      <c r="P3090" s="40" t="s">
        <v>4339</v>
      </c>
      <c r="Q3090" s="40" t="s">
        <v>8881</v>
      </c>
      <c r="R3090" s="22" t="s">
        <v>4293</v>
      </c>
      <c r="S3090" s="40"/>
      <c r="T3090" s="19"/>
      <c r="U3090" s="19"/>
      <c r="V3090" s="19"/>
      <c r="W3090" s="19"/>
      <c r="X3090" s="19"/>
      <c r="Y3090" s="19"/>
      <c r="Z3090" s="19"/>
      <c r="AA3090" s="19"/>
      <c r="AB3090" s="19"/>
      <c r="AC3090" s="19"/>
      <c r="AD3090" s="19"/>
      <c r="AE3090" s="19"/>
      <c r="AF3090" s="19"/>
      <c r="AG3090" s="19"/>
      <c r="AH3090" s="19"/>
    </row>
    <row r="3091" spans="1:34" s="22" customFormat="1" x14ac:dyDescent="0.3">
      <c r="A3091" s="19">
        <v>3097</v>
      </c>
      <c r="B3091" s="34" t="s">
        <v>12</v>
      </c>
      <c r="C3091" s="89" t="s">
        <v>18</v>
      </c>
      <c r="D3091" s="22" t="s">
        <v>1557</v>
      </c>
      <c r="E3091" s="51" t="s">
        <v>5985</v>
      </c>
      <c r="F3091" s="20" t="s">
        <v>13</v>
      </c>
      <c r="G3091" s="53" t="s">
        <v>14</v>
      </c>
      <c r="H3091" s="53" t="s">
        <v>8058</v>
      </c>
      <c r="I3091" s="55" t="s">
        <v>1558</v>
      </c>
      <c r="J3091" s="55" t="s">
        <v>1558</v>
      </c>
      <c r="K3091" s="55" t="s">
        <v>4772</v>
      </c>
      <c r="L3091" s="19" t="s">
        <v>8058</v>
      </c>
      <c r="M3091" s="22" t="s">
        <v>8941</v>
      </c>
      <c r="N3091" s="19" t="s">
        <v>8058</v>
      </c>
      <c r="O3091" s="19" t="s">
        <v>8058</v>
      </c>
      <c r="P3091" s="20" t="s">
        <v>4055</v>
      </c>
      <c r="Q3091" s="20" t="s">
        <v>8870</v>
      </c>
      <c r="R3091" s="19" t="s">
        <v>4218</v>
      </c>
      <c r="S3091" s="19"/>
      <c r="T3091" s="19"/>
      <c r="U3091" s="19"/>
      <c r="V3091" s="19"/>
      <c r="W3091" s="19"/>
      <c r="X3091" s="19"/>
      <c r="Y3091" s="19"/>
      <c r="Z3091" s="19"/>
      <c r="AA3091" s="19"/>
      <c r="AB3091" s="19"/>
      <c r="AC3091" s="19"/>
      <c r="AD3091" s="19"/>
      <c r="AE3091" s="19"/>
      <c r="AF3091" s="19"/>
      <c r="AG3091" s="19"/>
      <c r="AH3091" s="19"/>
    </row>
    <row r="3092" spans="1:34" s="22" customFormat="1" x14ac:dyDescent="0.3">
      <c r="A3092" s="19">
        <v>3098</v>
      </c>
      <c r="B3092" s="185" t="s">
        <v>12</v>
      </c>
      <c r="C3092" s="185" t="s">
        <v>18</v>
      </c>
      <c r="D3092" s="22" t="s">
        <v>6689</v>
      </c>
      <c r="E3092" s="51" t="s">
        <v>5985</v>
      </c>
      <c r="F3092" s="22" t="s">
        <v>13</v>
      </c>
      <c r="G3092" s="57" t="s">
        <v>14</v>
      </c>
      <c r="H3092" s="57" t="s">
        <v>8058</v>
      </c>
      <c r="I3092" s="22" t="s">
        <v>8058</v>
      </c>
      <c r="J3092" s="22" t="s">
        <v>8058</v>
      </c>
      <c r="K3092" s="22" t="s">
        <v>8058</v>
      </c>
      <c r="L3092" s="22" t="s">
        <v>8058</v>
      </c>
      <c r="M3092" s="22" t="s">
        <v>8058</v>
      </c>
      <c r="N3092" s="22" t="s">
        <v>8058</v>
      </c>
      <c r="O3092" s="22" t="s">
        <v>8058</v>
      </c>
      <c r="P3092" s="22" t="s">
        <v>6669</v>
      </c>
      <c r="Q3092" s="22" t="s">
        <v>8868</v>
      </c>
      <c r="R3092" s="22" t="s">
        <v>6384</v>
      </c>
      <c r="AB3092" s="19"/>
      <c r="AC3092" s="19"/>
      <c r="AD3092" s="19"/>
      <c r="AE3092" s="19"/>
      <c r="AF3092" s="19"/>
      <c r="AG3092" s="19"/>
      <c r="AH3092" s="19"/>
    </row>
    <row r="3093" spans="1:34" s="22" customFormat="1" x14ac:dyDescent="0.3">
      <c r="A3093" s="19">
        <v>3099</v>
      </c>
      <c r="B3093" s="185" t="s">
        <v>12</v>
      </c>
      <c r="C3093" s="185" t="s">
        <v>18</v>
      </c>
      <c r="D3093" s="22" t="s">
        <v>6760</v>
      </c>
      <c r="E3093" s="22" t="s">
        <v>5985</v>
      </c>
      <c r="F3093" s="22" t="s">
        <v>13</v>
      </c>
      <c r="G3093" s="57" t="s">
        <v>14</v>
      </c>
      <c r="H3093" s="57" t="s">
        <v>6750</v>
      </c>
      <c r="I3093" s="22" t="s">
        <v>8630</v>
      </c>
      <c r="J3093" s="22" t="s">
        <v>918</v>
      </c>
      <c r="K3093" s="58" t="s">
        <v>8683</v>
      </c>
      <c r="L3093" s="40" t="s">
        <v>8058</v>
      </c>
      <c r="M3093" s="22" t="s">
        <v>8058</v>
      </c>
      <c r="N3093" s="22" t="s">
        <v>8058</v>
      </c>
      <c r="O3093" s="22" t="s">
        <v>8058</v>
      </c>
      <c r="P3093" s="22" t="s">
        <v>6751</v>
      </c>
      <c r="Q3093" s="22" t="s">
        <v>8879</v>
      </c>
      <c r="R3093" s="22" t="s">
        <v>6697</v>
      </c>
      <c r="AB3093" s="19"/>
      <c r="AC3093" s="19"/>
      <c r="AD3093" s="19"/>
      <c r="AE3093" s="19"/>
      <c r="AF3093" s="19"/>
      <c r="AG3093" s="19"/>
      <c r="AH3093" s="19"/>
    </row>
    <row r="3094" spans="1:34" s="22" customFormat="1" x14ac:dyDescent="0.3">
      <c r="A3094" s="19">
        <v>3100</v>
      </c>
      <c r="B3094" s="185" t="s">
        <v>12</v>
      </c>
      <c r="C3094" s="185" t="s">
        <v>18</v>
      </c>
      <c r="D3094" s="22" t="s">
        <v>6766</v>
      </c>
      <c r="E3094" s="22" t="s">
        <v>5985</v>
      </c>
      <c r="F3094" s="22" t="s">
        <v>13</v>
      </c>
      <c r="G3094" s="57" t="s">
        <v>14</v>
      </c>
      <c r="H3094" s="57" t="s">
        <v>6750</v>
      </c>
      <c r="I3094" s="22" t="s">
        <v>8674</v>
      </c>
      <c r="J3094" s="22" t="s">
        <v>918</v>
      </c>
      <c r="K3094" s="58" t="s">
        <v>8683</v>
      </c>
      <c r="L3094" s="40" t="s">
        <v>8058</v>
      </c>
      <c r="M3094" s="22" t="s">
        <v>8058</v>
      </c>
      <c r="N3094" s="22" t="s">
        <v>8058</v>
      </c>
      <c r="O3094" s="22" t="s">
        <v>8058</v>
      </c>
      <c r="P3094" s="22" t="s">
        <v>6751</v>
      </c>
      <c r="Q3094" s="22" t="s">
        <v>8879</v>
      </c>
      <c r="R3094" s="22" t="s">
        <v>6697</v>
      </c>
      <c r="AB3094" s="19"/>
      <c r="AC3094" s="19"/>
      <c r="AD3094" s="19"/>
      <c r="AE3094" s="19"/>
      <c r="AF3094" s="19"/>
      <c r="AG3094" s="19"/>
      <c r="AH3094" s="19"/>
    </row>
    <row r="3095" spans="1:34" s="22" customFormat="1" x14ac:dyDescent="0.3">
      <c r="A3095" s="19">
        <v>3101</v>
      </c>
      <c r="B3095" s="60" t="s">
        <v>12</v>
      </c>
      <c r="C3095" s="88" t="s">
        <v>18</v>
      </c>
      <c r="D3095" s="22" t="s">
        <v>4749</v>
      </c>
      <c r="E3095" s="51" t="s">
        <v>5985</v>
      </c>
      <c r="F3095" s="40" t="s">
        <v>13</v>
      </c>
      <c r="G3095" s="51" t="s">
        <v>14</v>
      </c>
      <c r="H3095" s="51" t="s">
        <v>8058</v>
      </c>
      <c r="I3095" s="51" t="s">
        <v>8650</v>
      </c>
      <c r="J3095" s="51" t="s">
        <v>918</v>
      </c>
      <c r="K3095" s="58" t="s">
        <v>8683</v>
      </c>
      <c r="L3095" s="19" t="s">
        <v>8058</v>
      </c>
      <c r="M3095" s="40" t="s">
        <v>8058</v>
      </c>
      <c r="N3095" s="40" t="s">
        <v>8058</v>
      </c>
      <c r="O3095" s="40" t="s">
        <v>8058</v>
      </c>
      <c r="P3095" s="40" t="s">
        <v>4694</v>
      </c>
      <c r="Q3095" s="40" t="s">
        <v>8863</v>
      </c>
      <c r="R3095" s="22" t="s">
        <v>4293</v>
      </c>
      <c r="S3095" s="40"/>
      <c r="T3095" s="19"/>
      <c r="U3095" s="19"/>
      <c r="V3095" s="19"/>
      <c r="W3095" s="19"/>
      <c r="X3095" s="19"/>
      <c r="Y3095" s="19"/>
      <c r="Z3095" s="19"/>
      <c r="AA3095" s="19"/>
      <c r="AB3095" s="19"/>
      <c r="AC3095" s="19"/>
      <c r="AD3095" s="19"/>
      <c r="AE3095" s="19"/>
      <c r="AF3095" s="19"/>
      <c r="AG3095" s="19"/>
      <c r="AH3095" s="19"/>
    </row>
    <row r="3096" spans="1:34" s="22" customFormat="1" x14ac:dyDescent="0.3">
      <c r="A3096" s="19">
        <v>3103</v>
      </c>
      <c r="B3096" s="34" t="s">
        <v>12</v>
      </c>
      <c r="C3096" s="91" t="s">
        <v>18</v>
      </c>
      <c r="D3096" s="22" t="s">
        <v>3254</v>
      </c>
      <c r="E3096" s="51" t="s">
        <v>5985</v>
      </c>
      <c r="F3096" s="40" t="s">
        <v>13</v>
      </c>
      <c r="G3096" s="51" t="s">
        <v>14</v>
      </c>
      <c r="H3096" s="53" t="s">
        <v>8881</v>
      </c>
      <c r="I3096" s="53" t="s">
        <v>8651</v>
      </c>
      <c r="J3096" s="55" t="s">
        <v>918</v>
      </c>
      <c r="K3096" s="58" t="s">
        <v>8683</v>
      </c>
      <c r="L3096" s="19" t="s">
        <v>8058</v>
      </c>
      <c r="M3096" s="20" t="s">
        <v>3259</v>
      </c>
      <c r="N3096" s="20" t="s">
        <v>8058</v>
      </c>
      <c r="O3096" s="20" t="s">
        <v>8058</v>
      </c>
      <c r="P3096" s="20" t="s">
        <v>3061</v>
      </c>
      <c r="Q3096" s="20" t="s">
        <v>8861</v>
      </c>
      <c r="R3096" s="20" t="s">
        <v>4218</v>
      </c>
      <c r="S3096" s="20"/>
      <c r="T3096" s="20"/>
      <c r="U3096" s="20"/>
      <c r="V3096" s="20"/>
      <c r="W3096" s="20"/>
      <c r="X3096" s="20"/>
      <c r="Y3096" s="20"/>
      <c r="Z3096" s="20"/>
      <c r="AA3096" s="20"/>
      <c r="AB3096" s="19"/>
      <c r="AC3096" s="19"/>
      <c r="AD3096" s="19"/>
      <c r="AE3096" s="19"/>
      <c r="AF3096" s="19"/>
      <c r="AG3096" s="19"/>
      <c r="AH3096" s="19"/>
    </row>
    <row r="3097" spans="1:34" s="22" customFormat="1" x14ac:dyDescent="0.3">
      <c r="A3097" s="19">
        <v>3104</v>
      </c>
      <c r="B3097" s="60" t="s">
        <v>12</v>
      </c>
      <c r="C3097" s="88" t="s">
        <v>18</v>
      </c>
      <c r="D3097" s="22" t="s">
        <v>5728</v>
      </c>
      <c r="E3097" s="64" t="s">
        <v>8058</v>
      </c>
      <c r="F3097" s="40" t="s">
        <v>8058</v>
      </c>
      <c r="G3097" s="51" t="s">
        <v>8058</v>
      </c>
      <c r="H3097" s="51" t="s">
        <v>8910</v>
      </c>
      <c r="I3097" s="51" t="s">
        <v>918</v>
      </c>
      <c r="J3097" s="51" t="s">
        <v>918</v>
      </c>
      <c r="K3097" s="58" t="s">
        <v>8683</v>
      </c>
      <c r="L3097" s="40" t="s">
        <v>8058</v>
      </c>
      <c r="M3097" s="40" t="s">
        <v>8058</v>
      </c>
      <c r="N3097" s="40" t="s">
        <v>8058</v>
      </c>
      <c r="O3097" s="40" t="s">
        <v>8058</v>
      </c>
      <c r="P3097" s="40" t="s">
        <v>4339</v>
      </c>
      <c r="Q3097" s="40" t="s">
        <v>8881</v>
      </c>
      <c r="R3097" s="22" t="s">
        <v>4293</v>
      </c>
      <c r="S3097" s="40"/>
      <c r="T3097" s="19"/>
      <c r="U3097" s="19"/>
      <c r="V3097" s="19"/>
      <c r="W3097" s="19"/>
      <c r="X3097" s="19"/>
      <c r="Y3097" s="19"/>
      <c r="Z3097" s="19"/>
      <c r="AA3097" s="19"/>
      <c r="AB3097" s="19"/>
      <c r="AC3097" s="19"/>
      <c r="AD3097" s="19"/>
      <c r="AE3097" s="19"/>
      <c r="AF3097" s="19"/>
      <c r="AG3097" s="19"/>
      <c r="AH3097" s="19"/>
    </row>
    <row r="3098" spans="1:34" s="22" customFormat="1" x14ac:dyDescent="0.3">
      <c r="A3098" s="19">
        <v>3105</v>
      </c>
      <c r="B3098" s="33" t="s">
        <v>12</v>
      </c>
      <c r="C3098" s="89" t="s">
        <v>18</v>
      </c>
      <c r="D3098" s="22" t="s">
        <v>2615</v>
      </c>
      <c r="E3098" s="51" t="s">
        <v>5985</v>
      </c>
      <c r="F3098" s="19" t="s">
        <v>13</v>
      </c>
      <c r="G3098" s="52" t="s">
        <v>14</v>
      </c>
      <c r="H3098" s="52" t="s">
        <v>8870</v>
      </c>
      <c r="I3098" s="22" t="s">
        <v>4069</v>
      </c>
      <c r="J3098" s="22" t="s">
        <v>8847</v>
      </c>
      <c r="K3098" s="55" t="s">
        <v>8765</v>
      </c>
      <c r="L3098" s="19" t="s">
        <v>8058</v>
      </c>
      <c r="M3098" s="19" t="s">
        <v>2616</v>
      </c>
      <c r="N3098" s="19" t="s">
        <v>2617</v>
      </c>
      <c r="O3098" s="19" t="s">
        <v>8058</v>
      </c>
      <c r="P3098" s="19" t="s">
        <v>2337</v>
      </c>
      <c r="Q3098" s="20" t="s">
        <v>8862</v>
      </c>
      <c r="R3098" s="19" t="s">
        <v>2955</v>
      </c>
      <c r="S3098" s="19"/>
      <c r="T3098" s="19"/>
      <c r="U3098" s="19"/>
      <c r="V3098" s="19"/>
      <c r="W3098" s="19"/>
      <c r="X3098" s="19"/>
      <c r="Y3098" s="19"/>
      <c r="Z3098" s="19"/>
      <c r="AA3098" s="19"/>
      <c r="AB3098" s="19"/>
      <c r="AC3098" s="19"/>
      <c r="AD3098" s="19"/>
      <c r="AE3098" s="19"/>
      <c r="AF3098" s="19"/>
      <c r="AG3098" s="19"/>
      <c r="AH3098" s="19"/>
    </row>
    <row r="3099" spans="1:34" s="22" customFormat="1" x14ac:dyDescent="0.3">
      <c r="A3099" s="19">
        <v>3106</v>
      </c>
      <c r="B3099" s="60" t="s">
        <v>12</v>
      </c>
      <c r="C3099" s="88" t="s">
        <v>18</v>
      </c>
      <c r="D3099" s="22" t="s">
        <v>4365</v>
      </c>
      <c r="E3099" s="51" t="s">
        <v>5985</v>
      </c>
      <c r="F3099" s="40" t="s">
        <v>13</v>
      </c>
      <c r="G3099" s="51" t="s">
        <v>14</v>
      </c>
      <c r="H3099" s="51" t="s">
        <v>8058</v>
      </c>
      <c r="I3099" s="51" t="s">
        <v>928</v>
      </c>
      <c r="J3099" s="51" t="s">
        <v>928</v>
      </c>
      <c r="K3099" s="55" t="s">
        <v>8764</v>
      </c>
      <c r="L3099" s="40" t="s">
        <v>8058</v>
      </c>
      <c r="M3099" s="40" t="s">
        <v>8058</v>
      </c>
      <c r="N3099" s="40" t="s">
        <v>8058</v>
      </c>
      <c r="O3099" s="40" t="s">
        <v>8058</v>
      </c>
      <c r="P3099" s="40" t="s">
        <v>4357</v>
      </c>
      <c r="Q3099" s="40" t="s">
        <v>8881</v>
      </c>
      <c r="R3099" s="22" t="s">
        <v>4293</v>
      </c>
      <c r="S3099" s="40"/>
      <c r="T3099" s="19"/>
      <c r="U3099" s="19"/>
      <c r="V3099" s="19"/>
      <c r="W3099" s="19"/>
      <c r="X3099" s="19"/>
      <c r="Y3099" s="19"/>
      <c r="Z3099" s="19"/>
      <c r="AA3099" s="19"/>
    </row>
    <row r="3100" spans="1:34" s="22" customFormat="1" x14ac:dyDescent="0.3">
      <c r="A3100" s="19">
        <v>3107</v>
      </c>
      <c r="B3100" s="60" t="s">
        <v>12</v>
      </c>
      <c r="C3100" s="88" t="s">
        <v>18</v>
      </c>
      <c r="D3100" s="22" t="s">
        <v>4366</v>
      </c>
      <c r="E3100" s="51" t="s">
        <v>5985</v>
      </c>
      <c r="F3100" s="40" t="s">
        <v>13</v>
      </c>
      <c r="G3100" s="51" t="s">
        <v>14</v>
      </c>
      <c r="H3100" s="51" t="s">
        <v>8058</v>
      </c>
      <c r="I3100" s="51" t="s">
        <v>928</v>
      </c>
      <c r="J3100" s="51" t="s">
        <v>928</v>
      </c>
      <c r="K3100" s="55" t="s">
        <v>8764</v>
      </c>
      <c r="L3100" s="40" t="s">
        <v>8058</v>
      </c>
      <c r="M3100" s="40" t="s">
        <v>8058</v>
      </c>
      <c r="N3100" s="40" t="s">
        <v>8058</v>
      </c>
      <c r="O3100" s="40" t="s">
        <v>8058</v>
      </c>
      <c r="P3100" s="40" t="s">
        <v>4357</v>
      </c>
      <c r="Q3100" s="40" t="s">
        <v>8881</v>
      </c>
      <c r="R3100" s="22" t="s">
        <v>4293</v>
      </c>
      <c r="S3100" s="40"/>
      <c r="T3100" s="19"/>
      <c r="U3100" s="19"/>
      <c r="V3100" s="19"/>
      <c r="W3100" s="19"/>
      <c r="X3100" s="19"/>
      <c r="Y3100" s="19"/>
      <c r="Z3100" s="19"/>
      <c r="AA3100" s="19"/>
    </row>
    <row r="3101" spans="1:34" s="22" customFormat="1" x14ac:dyDescent="0.3">
      <c r="A3101" s="19">
        <v>3108</v>
      </c>
      <c r="B3101" s="60" t="s">
        <v>12</v>
      </c>
      <c r="C3101" s="88" t="s">
        <v>18</v>
      </c>
      <c r="D3101" s="22" t="s">
        <v>4367</v>
      </c>
      <c r="E3101" s="51" t="s">
        <v>5985</v>
      </c>
      <c r="F3101" s="40" t="s">
        <v>13</v>
      </c>
      <c r="G3101" s="51" t="s">
        <v>14</v>
      </c>
      <c r="H3101" s="51" t="s">
        <v>8058</v>
      </c>
      <c r="I3101" s="51" t="s">
        <v>928</v>
      </c>
      <c r="J3101" s="51" t="s">
        <v>928</v>
      </c>
      <c r="K3101" s="55" t="s">
        <v>8764</v>
      </c>
      <c r="L3101" s="40" t="s">
        <v>8058</v>
      </c>
      <c r="M3101" s="40" t="s">
        <v>8058</v>
      </c>
      <c r="N3101" s="40" t="s">
        <v>8058</v>
      </c>
      <c r="O3101" s="40" t="s">
        <v>8058</v>
      </c>
      <c r="P3101" s="40" t="s">
        <v>4357</v>
      </c>
      <c r="Q3101" s="40" t="s">
        <v>8881</v>
      </c>
      <c r="R3101" s="22" t="s">
        <v>4293</v>
      </c>
      <c r="S3101" s="40"/>
      <c r="T3101" s="19"/>
      <c r="U3101" s="19"/>
      <c r="V3101" s="19"/>
      <c r="W3101" s="19"/>
      <c r="X3101" s="19"/>
      <c r="Y3101" s="19"/>
      <c r="Z3101" s="19"/>
      <c r="AA3101" s="19"/>
    </row>
    <row r="3102" spans="1:34" s="22" customFormat="1" x14ac:dyDescent="0.3">
      <c r="A3102" s="19">
        <v>3109</v>
      </c>
      <c r="B3102" s="34" t="s">
        <v>12</v>
      </c>
      <c r="C3102" s="89" t="s">
        <v>18</v>
      </c>
      <c r="D3102" s="22" t="s">
        <v>3559</v>
      </c>
      <c r="E3102" s="51" t="s">
        <v>5985</v>
      </c>
      <c r="F3102" s="22" t="s">
        <v>13</v>
      </c>
      <c r="G3102" s="57" t="s">
        <v>14</v>
      </c>
      <c r="H3102" s="61" t="s">
        <v>8075</v>
      </c>
      <c r="I3102" s="61" t="s">
        <v>9000</v>
      </c>
      <c r="J3102" s="61" t="s">
        <v>928</v>
      </c>
      <c r="K3102" s="55" t="s">
        <v>8764</v>
      </c>
      <c r="L3102" s="19" t="s">
        <v>8058</v>
      </c>
      <c r="M3102" s="22" t="s">
        <v>3841</v>
      </c>
      <c r="N3102" s="19" t="s">
        <v>8058</v>
      </c>
      <c r="O3102" s="19" t="s">
        <v>8058</v>
      </c>
      <c r="P3102" s="19" t="s">
        <v>3582</v>
      </c>
      <c r="Q3102" s="20" t="s">
        <v>8870</v>
      </c>
      <c r="R3102" s="19" t="s">
        <v>4218</v>
      </c>
      <c r="S3102" s="19"/>
      <c r="T3102" s="19"/>
      <c r="U3102" s="19"/>
      <c r="V3102" s="19"/>
      <c r="W3102" s="19"/>
      <c r="X3102" s="19"/>
      <c r="Y3102" s="19"/>
      <c r="Z3102" s="19"/>
      <c r="AA3102" s="19"/>
    </row>
    <row r="3103" spans="1:34" s="22" customFormat="1" x14ac:dyDescent="0.3">
      <c r="A3103" s="19">
        <v>3111</v>
      </c>
      <c r="B3103" s="34" t="s">
        <v>12</v>
      </c>
      <c r="C3103" s="89" t="s">
        <v>18</v>
      </c>
      <c r="D3103" s="22" t="s">
        <v>3560</v>
      </c>
      <c r="E3103" s="51" t="s">
        <v>5985</v>
      </c>
      <c r="F3103" s="22" t="s">
        <v>13</v>
      </c>
      <c r="G3103" s="57" t="s">
        <v>14</v>
      </c>
      <c r="H3103" s="62" t="s">
        <v>8075</v>
      </c>
      <c r="I3103" s="61" t="s">
        <v>9000</v>
      </c>
      <c r="J3103" s="61" t="s">
        <v>928</v>
      </c>
      <c r="K3103" s="55" t="s">
        <v>8764</v>
      </c>
      <c r="L3103" s="19" t="s">
        <v>8058</v>
      </c>
      <c r="M3103" s="22" t="s">
        <v>3842</v>
      </c>
      <c r="N3103" s="19" t="s">
        <v>8058</v>
      </c>
      <c r="O3103" s="19" t="s">
        <v>8058</v>
      </c>
      <c r="P3103" s="19" t="s">
        <v>3582</v>
      </c>
      <c r="Q3103" s="20" t="s">
        <v>8870</v>
      </c>
      <c r="R3103" s="19" t="s">
        <v>4218</v>
      </c>
      <c r="S3103" s="19"/>
      <c r="T3103" s="19"/>
      <c r="U3103" s="19"/>
      <c r="V3103" s="19"/>
      <c r="W3103" s="19"/>
      <c r="X3103" s="19"/>
      <c r="Y3103" s="19"/>
      <c r="Z3103" s="19"/>
      <c r="AA3103" s="19"/>
    </row>
    <row r="3104" spans="1:34" s="22" customFormat="1" x14ac:dyDescent="0.3">
      <c r="A3104" s="19">
        <v>3112</v>
      </c>
      <c r="B3104" s="60" t="s">
        <v>12</v>
      </c>
      <c r="C3104" s="88" t="s">
        <v>18</v>
      </c>
      <c r="D3104" s="22" t="s">
        <v>4410</v>
      </c>
      <c r="E3104" s="51" t="s">
        <v>8058</v>
      </c>
      <c r="F3104" s="40" t="s">
        <v>8058</v>
      </c>
      <c r="G3104" s="51" t="s">
        <v>8058</v>
      </c>
      <c r="H3104" s="51" t="s">
        <v>8058</v>
      </c>
      <c r="I3104" s="51" t="s">
        <v>8058</v>
      </c>
      <c r="J3104" s="51" t="s">
        <v>8058</v>
      </c>
      <c r="K3104" s="51" t="s">
        <v>8058</v>
      </c>
      <c r="L3104" s="40" t="s">
        <v>8058</v>
      </c>
      <c r="M3104" s="40" t="s">
        <v>8058</v>
      </c>
      <c r="N3104" s="40" t="s">
        <v>8058</v>
      </c>
      <c r="O3104" s="40" t="s">
        <v>8058</v>
      </c>
      <c r="P3104" s="40" t="s">
        <v>4409</v>
      </c>
      <c r="Q3104" s="40" t="s">
        <v>8881</v>
      </c>
      <c r="R3104" s="22" t="s">
        <v>4293</v>
      </c>
      <c r="S3104" s="40"/>
      <c r="T3104" s="19"/>
      <c r="U3104" s="19"/>
      <c r="V3104" s="19"/>
      <c r="W3104" s="19"/>
      <c r="X3104" s="19"/>
      <c r="Y3104" s="19"/>
      <c r="Z3104" s="19"/>
      <c r="AA3104" s="19"/>
      <c r="AB3104" s="19"/>
      <c r="AC3104" s="19"/>
      <c r="AD3104" s="19"/>
      <c r="AE3104" s="19"/>
      <c r="AF3104" s="19"/>
      <c r="AG3104" s="19"/>
      <c r="AH3104" s="19"/>
    </row>
    <row r="3105" spans="1:34" s="22" customFormat="1" x14ac:dyDescent="0.3">
      <c r="A3105" s="19">
        <v>3113</v>
      </c>
      <c r="B3105" s="34" t="s">
        <v>12</v>
      </c>
      <c r="C3105" s="89" t="s">
        <v>18</v>
      </c>
      <c r="D3105" s="22" t="s">
        <v>4276</v>
      </c>
      <c r="E3105" s="51" t="s">
        <v>5985</v>
      </c>
      <c r="F3105" s="23" t="s">
        <v>13</v>
      </c>
      <c r="G3105" s="206" t="s">
        <v>14</v>
      </c>
      <c r="H3105" s="56" t="s">
        <v>8058</v>
      </c>
      <c r="I3105" s="55" t="s">
        <v>8838</v>
      </c>
      <c r="J3105" s="55" t="s">
        <v>2399</v>
      </c>
      <c r="K3105" s="63" t="s">
        <v>8681</v>
      </c>
      <c r="L3105" s="19" t="s">
        <v>8058</v>
      </c>
      <c r="M3105" s="19" t="s">
        <v>8058</v>
      </c>
      <c r="N3105" s="19" t="s">
        <v>8058</v>
      </c>
      <c r="O3105" s="19" t="s">
        <v>8058</v>
      </c>
      <c r="P3105" s="20" t="s">
        <v>4279</v>
      </c>
      <c r="Q3105" s="20" t="s">
        <v>8890</v>
      </c>
      <c r="R3105" s="20" t="s">
        <v>4218</v>
      </c>
      <c r="S3105" s="19"/>
      <c r="T3105" s="19"/>
      <c r="U3105" s="19"/>
      <c r="V3105" s="19"/>
      <c r="W3105" s="19"/>
      <c r="X3105" s="19"/>
      <c r="Y3105" s="19"/>
      <c r="Z3105" s="19"/>
      <c r="AA3105" s="19"/>
      <c r="AB3105" s="19"/>
      <c r="AC3105" s="19"/>
      <c r="AD3105" s="19"/>
      <c r="AE3105" s="19"/>
      <c r="AF3105" s="19"/>
      <c r="AG3105" s="19"/>
      <c r="AH3105" s="19"/>
    </row>
    <row r="3106" spans="1:34" s="22" customFormat="1" x14ac:dyDescent="0.3">
      <c r="A3106" s="19">
        <v>3114</v>
      </c>
      <c r="B3106" s="26" t="s">
        <v>12</v>
      </c>
      <c r="C3106" s="90" t="s">
        <v>18</v>
      </c>
      <c r="D3106" s="22" t="s">
        <v>5140</v>
      </c>
      <c r="E3106" s="51" t="s">
        <v>5985</v>
      </c>
      <c r="F3106" s="40" t="s">
        <v>13</v>
      </c>
      <c r="G3106" s="51" t="s">
        <v>14</v>
      </c>
      <c r="H3106" s="63" t="s">
        <v>8888</v>
      </c>
      <c r="I3106" s="55" t="s">
        <v>8773</v>
      </c>
      <c r="J3106" s="63" t="s">
        <v>4974</v>
      </c>
      <c r="K3106" s="63" t="s">
        <v>8680</v>
      </c>
      <c r="L3106" s="40" t="s">
        <v>8058</v>
      </c>
      <c r="M3106" s="40" t="s">
        <v>8058</v>
      </c>
      <c r="N3106" s="40" t="s">
        <v>8058</v>
      </c>
      <c r="O3106" s="40" t="s">
        <v>8058</v>
      </c>
      <c r="P3106" s="40" t="s">
        <v>4843</v>
      </c>
      <c r="Q3106" s="40" t="s">
        <v>8863</v>
      </c>
      <c r="R3106" s="22" t="s">
        <v>4293</v>
      </c>
      <c r="S3106" s="40"/>
      <c r="T3106" s="19"/>
      <c r="U3106" s="19"/>
      <c r="V3106" s="19"/>
      <c r="W3106" s="19"/>
      <c r="X3106" s="19"/>
      <c r="Y3106" s="19"/>
      <c r="Z3106" s="19"/>
      <c r="AA3106" s="19"/>
      <c r="AB3106" s="19"/>
      <c r="AC3106" s="19"/>
      <c r="AD3106" s="19"/>
      <c r="AE3106" s="19"/>
      <c r="AF3106" s="19"/>
      <c r="AG3106" s="19"/>
      <c r="AH3106" s="19"/>
    </row>
    <row r="3107" spans="1:34" s="22" customFormat="1" x14ac:dyDescent="0.3">
      <c r="A3107" s="19">
        <v>3115</v>
      </c>
      <c r="B3107" s="26" t="s">
        <v>12</v>
      </c>
      <c r="C3107" s="90" t="s">
        <v>18</v>
      </c>
      <c r="D3107" s="22" t="s">
        <v>5142</v>
      </c>
      <c r="E3107" s="51" t="s">
        <v>5985</v>
      </c>
      <c r="F3107" s="40" t="s">
        <v>13</v>
      </c>
      <c r="G3107" s="51" t="s">
        <v>14</v>
      </c>
      <c r="H3107" s="63" t="s">
        <v>8888</v>
      </c>
      <c r="I3107" s="55" t="s">
        <v>8775</v>
      </c>
      <c r="J3107" s="63" t="s">
        <v>4974</v>
      </c>
      <c r="K3107" s="63" t="s">
        <v>8680</v>
      </c>
      <c r="L3107" s="40" t="s">
        <v>8058</v>
      </c>
      <c r="M3107" s="40" t="s">
        <v>8058</v>
      </c>
      <c r="N3107" s="40" t="s">
        <v>8058</v>
      </c>
      <c r="O3107" s="40" t="s">
        <v>8058</v>
      </c>
      <c r="P3107" s="40" t="s">
        <v>4843</v>
      </c>
      <c r="Q3107" s="40" t="s">
        <v>8863</v>
      </c>
      <c r="R3107" s="22" t="s">
        <v>4293</v>
      </c>
      <c r="S3107" s="40"/>
      <c r="T3107" s="19"/>
      <c r="U3107" s="19"/>
      <c r="V3107" s="19"/>
      <c r="W3107" s="19"/>
      <c r="X3107" s="19"/>
      <c r="Y3107" s="19"/>
      <c r="Z3107" s="19"/>
      <c r="AA3107" s="19"/>
      <c r="AB3107" s="19"/>
      <c r="AC3107" s="19"/>
      <c r="AD3107" s="19"/>
      <c r="AE3107" s="19"/>
      <c r="AF3107" s="19"/>
      <c r="AG3107" s="19"/>
      <c r="AH3107" s="19"/>
    </row>
    <row r="3108" spans="1:34" s="22" customFormat="1" x14ac:dyDescent="0.3">
      <c r="A3108" s="19">
        <v>3116</v>
      </c>
      <c r="B3108" s="26" t="s">
        <v>12</v>
      </c>
      <c r="C3108" s="90" t="s">
        <v>18</v>
      </c>
      <c r="D3108" s="22" t="s">
        <v>5144</v>
      </c>
      <c r="E3108" s="51" t="s">
        <v>5985</v>
      </c>
      <c r="F3108" s="40" t="s">
        <v>13</v>
      </c>
      <c r="G3108" s="51" t="s">
        <v>14</v>
      </c>
      <c r="H3108" s="63" t="s">
        <v>8888</v>
      </c>
      <c r="I3108" s="55" t="s">
        <v>8775</v>
      </c>
      <c r="J3108" s="63" t="s">
        <v>4974</v>
      </c>
      <c r="K3108" s="63" t="s">
        <v>8680</v>
      </c>
      <c r="L3108" s="40" t="s">
        <v>8058</v>
      </c>
      <c r="M3108" s="40" t="s">
        <v>8058</v>
      </c>
      <c r="N3108" s="40" t="s">
        <v>8058</v>
      </c>
      <c r="O3108" s="40" t="s">
        <v>8058</v>
      </c>
      <c r="P3108" s="40" t="s">
        <v>4843</v>
      </c>
      <c r="Q3108" s="40" t="s">
        <v>8863</v>
      </c>
      <c r="R3108" s="22" t="s">
        <v>4293</v>
      </c>
      <c r="S3108" s="40"/>
      <c r="T3108" s="19"/>
      <c r="U3108" s="19"/>
      <c r="V3108" s="19"/>
      <c r="W3108" s="19"/>
      <c r="X3108" s="19"/>
      <c r="Y3108" s="19"/>
      <c r="Z3108" s="19"/>
      <c r="AA3108" s="19"/>
      <c r="AB3108" s="19"/>
      <c r="AC3108" s="19"/>
      <c r="AD3108" s="19"/>
      <c r="AE3108" s="19"/>
      <c r="AF3108" s="19"/>
      <c r="AG3108" s="19"/>
      <c r="AH3108" s="19"/>
    </row>
    <row r="3109" spans="1:34" s="22" customFormat="1" x14ac:dyDescent="0.3">
      <c r="A3109" s="19">
        <v>3117</v>
      </c>
      <c r="B3109" s="26" t="s">
        <v>12</v>
      </c>
      <c r="C3109" s="90" t="s">
        <v>18</v>
      </c>
      <c r="D3109" s="22" t="s">
        <v>5145</v>
      </c>
      <c r="E3109" s="51" t="s">
        <v>5985</v>
      </c>
      <c r="F3109" s="40" t="s">
        <v>13</v>
      </c>
      <c r="G3109" s="51" t="s">
        <v>14</v>
      </c>
      <c r="H3109" s="63" t="s">
        <v>8888</v>
      </c>
      <c r="I3109" s="55" t="s">
        <v>8776</v>
      </c>
      <c r="J3109" s="63" t="s">
        <v>4974</v>
      </c>
      <c r="K3109" s="63" t="s">
        <v>8680</v>
      </c>
      <c r="L3109" s="40" t="s">
        <v>8058</v>
      </c>
      <c r="M3109" s="40" t="s">
        <v>8058</v>
      </c>
      <c r="N3109" s="40" t="s">
        <v>8058</v>
      </c>
      <c r="O3109" s="40" t="s">
        <v>8058</v>
      </c>
      <c r="P3109" s="40" t="s">
        <v>4843</v>
      </c>
      <c r="Q3109" s="40" t="s">
        <v>8863</v>
      </c>
      <c r="R3109" s="22" t="s">
        <v>4293</v>
      </c>
      <c r="S3109" s="40"/>
      <c r="T3109" s="19"/>
      <c r="U3109" s="19"/>
      <c r="V3109" s="19"/>
      <c r="W3109" s="19"/>
      <c r="X3109" s="19"/>
      <c r="Y3109" s="19"/>
      <c r="Z3109" s="19"/>
      <c r="AA3109" s="19"/>
      <c r="AB3109" s="19"/>
      <c r="AC3109" s="19"/>
      <c r="AD3109" s="19"/>
      <c r="AE3109" s="19"/>
      <c r="AF3109" s="19"/>
      <c r="AG3109" s="19"/>
      <c r="AH3109" s="19"/>
    </row>
    <row r="3110" spans="1:34" s="22" customFormat="1" x14ac:dyDescent="0.3">
      <c r="A3110" s="19">
        <v>3118</v>
      </c>
      <c r="B3110" s="26" t="s">
        <v>12</v>
      </c>
      <c r="C3110" s="90" t="s">
        <v>18</v>
      </c>
      <c r="D3110" s="22" t="s">
        <v>5147</v>
      </c>
      <c r="E3110" s="51" t="s">
        <v>5985</v>
      </c>
      <c r="F3110" s="40" t="s">
        <v>13</v>
      </c>
      <c r="G3110" s="51" t="s">
        <v>14</v>
      </c>
      <c r="H3110" s="63" t="s">
        <v>8888</v>
      </c>
      <c r="I3110" s="55" t="s">
        <v>8776</v>
      </c>
      <c r="J3110" s="63" t="s">
        <v>4974</v>
      </c>
      <c r="K3110" s="63" t="s">
        <v>8680</v>
      </c>
      <c r="L3110" s="40" t="s">
        <v>8058</v>
      </c>
      <c r="M3110" s="40" t="s">
        <v>8058</v>
      </c>
      <c r="N3110" s="40" t="s">
        <v>8058</v>
      </c>
      <c r="O3110" s="40" t="s">
        <v>8058</v>
      </c>
      <c r="P3110" s="40" t="s">
        <v>4843</v>
      </c>
      <c r="Q3110" s="40" t="s">
        <v>8863</v>
      </c>
      <c r="R3110" s="22" t="s">
        <v>4293</v>
      </c>
      <c r="S3110" s="40"/>
      <c r="T3110" s="19"/>
      <c r="U3110" s="19"/>
      <c r="V3110" s="19"/>
      <c r="W3110" s="19"/>
      <c r="X3110" s="19"/>
      <c r="Y3110" s="19"/>
      <c r="Z3110" s="19"/>
      <c r="AA3110" s="19"/>
      <c r="AB3110" s="19"/>
      <c r="AC3110" s="19"/>
      <c r="AD3110" s="19"/>
      <c r="AE3110" s="19"/>
      <c r="AF3110" s="19"/>
      <c r="AG3110" s="19"/>
      <c r="AH3110" s="19"/>
    </row>
    <row r="3111" spans="1:34" s="22" customFormat="1" x14ac:dyDescent="0.3">
      <c r="A3111" s="19">
        <v>3119</v>
      </c>
      <c r="B3111" s="26" t="s">
        <v>12</v>
      </c>
      <c r="C3111" s="90" t="s">
        <v>18</v>
      </c>
      <c r="D3111" s="22" t="s">
        <v>5148</v>
      </c>
      <c r="E3111" s="51" t="s">
        <v>5985</v>
      </c>
      <c r="F3111" s="40" t="s">
        <v>13</v>
      </c>
      <c r="G3111" s="51" t="s">
        <v>14</v>
      </c>
      <c r="H3111" s="63" t="s">
        <v>8888</v>
      </c>
      <c r="I3111" s="55" t="s">
        <v>8773</v>
      </c>
      <c r="J3111" s="63" t="s">
        <v>4974</v>
      </c>
      <c r="K3111" s="63" t="s">
        <v>8680</v>
      </c>
      <c r="L3111" s="40" t="s">
        <v>8058</v>
      </c>
      <c r="M3111" s="40" t="s">
        <v>8058</v>
      </c>
      <c r="N3111" s="40" t="s">
        <v>8058</v>
      </c>
      <c r="O3111" s="40" t="s">
        <v>8058</v>
      </c>
      <c r="P3111" s="40" t="s">
        <v>4843</v>
      </c>
      <c r="Q3111" s="40" t="s">
        <v>8863</v>
      </c>
      <c r="R3111" s="22" t="s">
        <v>4293</v>
      </c>
      <c r="S3111" s="40"/>
      <c r="T3111" s="19"/>
      <c r="U3111" s="19"/>
      <c r="V3111" s="19"/>
      <c r="W3111" s="19"/>
      <c r="X3111" s="19"/>
      <c r="Y3111" s="19"/>
      <c r="Z3111" s="19"/>
      <c r="AA3111" s="19"/>
      <c r="AB3111" s="19"/>
      <c r="AC3111" s="19"/>
      <c r="AD3111" s="19"/>
      <c r="AE3111" s="19"/>
      <c r="AF3111" s="19"/>
      <c r="AG3111" s="19"/>
      <c r="AH3111" s="19"/>
    </row>
    <row r="3112" spans="1:34" s="22" customFormat="1" x14ac:dyDescent="0.3">
      <c r="A3112" s="19">
        <v>3120</v>
      </c>
      <c r="B3112" s="26" t="s">
        <v>12</v>
      </c>
      <c r="C3112" s="90" t="s">
        <v>18</v>
      </c>
      <c r="D3112" s="22" t="s">
        <v>5149</v>
      </c>
      <c r="E3112" s="51" t="s">
        <v>5985</v>
      </c>
      <c r="F3112" s="40" t="s">
        <v>13</v>
      </c>
      <c r="G3112" s="51" t="s">
        <v>14</v>
      </c>
      <c r="H3112" s="63" t="s">
        <v>8888</v>
      </c>
      <c r="I3112" s="55" t="s">
        <v>8773</v>
      </c>
      <c r="J3112" s="63" t="s">
        <v>4974</v>
      </c>
      <c r="K3112" s="63" t="s">
        <v>8680</v>
      </c>
      <c r="L3112" s="40" t="s">
        <v>8058</v>
      </c>
      <c r="M3112" s="40" t="s">
        <v>8058</v>
      </c>
      <c r="N3112" s="40" t="s">
        <v>8058</v>
      </c>
      <c r="O3112" s="40" t="s">
        <v>8058</v>
      </c>
      <c r="P3112" s="40" t="s">
        <v>4843</v>
      </c>
      <c r="Q3112" s="40" t="s">
        <v>8863</v>
      </c>
      <c r="R3112" s="22" t="s">
        <v>4293</v>
      </c>
      <c r="S3112" s="40"/>
      <c r="T3112" s="19"/>
      <c r="U3112" s="19"/>
      <c r="V3112" s="19"/>
      <c r="W3112" s="19"/>
      <c r="X3112" s="19"/>
      <c r="Y3112" s="19"/>
      <c r="Z3112" s="19"/>
      <c r="AA3112" s="19"/>
      <c r="AB3112" s="19"/>
      <c r="AC3112" s="19"/>
      <c r="AD3112" s="19"/>
      <c r="AE3112" s="19"/>
      <c r="AF3112" s="19"/>
      <c r="AG3112" s="19"/>
      <c r="AH3112" s="19"/>
    </row>
    <row r="3113" spans="1:34" s="22" customFormat="1" x14ac:dyDescent="0.3">
      <c r="A3113" s="19">
        <v>3121</v>
      </c>
      <c r="B3113" s="26" t="s">
        <v>12</v>
      </c>
      <c r="C3113" s="90" t="s">
        <v>18</v>
      </c>
      <c r="D3113" s="22" t="s">
        <v>5150</v>
      </c>
      <c r="E3113" s="51" t="s">
        <v>5985</v>
      </c>
      <c r="F3113" s="40" t="s">
        <v>13</v>
      </c>
      <c r="G3113" s="51" t="s">
        <v>14</v>
      </c>
      <c r="H3113" s="63" t="s">
        <v>8888</v>
      </c>
      <c r="I3113" s="55" t="s">
        <v>8770</v>
      </c>
      <c r="J3113" s="63" t="s">
        <v>4974</v>
      </c>
      <c r="K3113" s="63" t="s">
        <v>8680</v>
      </c>
      <c r="L3113" s="40" t="s">
        <v>8058</v>
      </c>
      <c r="M3113" s="40" t="s">
        <v>8058</v>
      </c>
      <c r="N3113" s="40" t="s">
        <v>8058</v>
      </c>
      <c r="O3113" s="40" t="s">
        <v>8058</v>
      </c>
      <c r="P3113" s="40" t="s">
        <v>4843</v>
      </c>
      <c r="Q3113" s="40" t="s">
        <v>8863</v>
      </c>
      <c r="R3113" s="22" t="s">
        <v>4293</v>
      </c>
      <c r="S3113" s="40"/>
      <c r="T3113" s="19"/>
      <c r="U3113" s="19"/>
      <c r="V3113" s="19"/>
      <c r="W3113" s="19"/>
      <c r="X3113" s="19"/>
      <c r="Y3113" s="19"/>
      <c r="Z3113" s="19"/>
      <c r="AA3113" s="19"/>
      <c r="AB3113" s="19"/>
      <c r="AC3113" s="19"/>
      <c r="AD3113" s="19"/>
      <c r="AE3113" s="19"/>
      <c r="AF3113" s="19"/>
      <c r="AG3113" s="19"/>
      <c r="AH3113" s="19"/>
    </row>
    <row r="3114" spans="1:34" s="22" customFormat="1" x14ac:dyDescent="0.3">
      <c r="A3114" s="19">
        <v>3122</v>
      </c>
      <c r="B3114" s="26" t="s">
        <v>12</v>
      </c>
      <c r="C3114" s="90" t="s">
        <v>18</v>
      </c>
      <c r="D3114" s="22" t="s">
        <v>5152</v>
      </c>
      <c r="E3114" s="51" t="s">
        <v>5985</v>
      </c>
      <c r="F3114" s="40" t="s">
        <v>13</v>
      </c>
      <c r="G3114" s="51" t="s">
        <v>14</v>
      </c>
      <c r="H3114" s="63" t="s">
        <v>8888</v>
      </c>
      <c r="I3114" s="55" t="s">
        <v>8776</v>
      </c>
      <c r="J3114" s="63" t="s">
        <v>4974</v>
      </c>
      <c r="K3114" s="63" t="s">
        <v>8680</v>
      </c>
      <c r="L3114" s="40" t="s">
        <v>8058</v>
      </c>
      <c r="M3114" s="40" t="s">
        <v>8058</v>
      </c>
      <c r="N3114" s="40" t="s">
        <v>8058</v>
      </c>
      <c r="O3114" s="40" t="s">
        <v>8058</v>
      </c>
      <c r="P3114" s="40" t="s">
        <v>4843</v>
      </c>
      <c r="Q3114" s="40" t="s">
        <v>8863</v>
      </c>
      <c r="R3114" s="22" t="s">
        <v>4293</v>
      </c>
      <c r="S3114" s="40"/>
      <c r="T3114" s="19"/>
      <c r="U3114" s="19"/>
      <c r="V3114" s="19"/>
      <c r="W3114" s="19"/>
      <c r="X3114" s="19"/>
      <c r="Y3114" s="19"/>
      <c r="Z3114" s="19"/>
      <c r="AA3114" s="19"/>
      <c r="AB3114" s="19"/>
      <c r="AC3114" s="19"/>
      <c r="AD3114" s="19"/>
      <c r="AE3114" s="19"/>
      <c r="AF3114" s="19"/>
      <c r="AG3114" s="19"/>
      <c r="AH3114" s="19"/>
    </row>
    <row r="3115" spans="1:34" s="22" customFormat="1" x14ac:dyDescent="0.3">
      <c r="A3115" s="19">
        <v>3123</v>
      </c>
      <c r="B3115" s="26" t="s">
        <v>12</v>
      </c>
      <c r="C3115" s="90" t="s">
        <v>18</v>
      </c>
      <c r="D3115" s="22" t="s">
        <v>5153</v>
      </c>
      <c r="E3115" s="51" t="s">
        <v>5985</v>
      </c>
      <c r="F3115" s="40" t="s">
        <v>13</v>
      </c>
      <c r="G3115" s="51" t="s">
        <v>14</v>
      </c>
      <c r="H3115" s="63" t="s">
        <v>8888</v>
      </c>
      <c r="I3115" s="55" t="s">
        <v>8770</v>
      </c>
      <c r="J3115" s="63" t="s">
        <v>4974</v>
      </c>
      <c r="K3115" s="63" t="s">
        <v>8680</v>
      </c>
      <c r="L3115" s="40" t="s">
        <v>8058</v>
      </c>
      <c r="M3115" s="40" t="s">
        <v>8058</v>
      </c>
      <c r="N3115" s="40" t="s">
        <v>8058</v>
      </c>
      <c r="O3115" s="40" t="s">
        <v>8058</v>
      </c>
      <c r="P3115" s="40" t="s">
        <v>4843</v>
      </c>
      <c r="Q3115" s="40" t="s">
        <v>8863</v>
      </c>
      <c r="R3115" s="22" t="s">
        <v>4293</v>
      </c>
      <c r="S3115" s="40"/>
      <c r="T3115" s="19"/>
      <c r="U3115" s="19"/>
      <c r="V3115" s="19"/>
      <c r="W3115" s="19"/>
      <c r="X3115" s="19"/>
      <c r="Y3115" s="19"/>
      <c r="Z3115" s="19"/>
      <c r="AA3115" s="19"/>
      <c r="AB3115" s="19"/>
      <c r="AC3115" s="19"/>
      <c r="AD3115" s="19"/>
      <c r="AE3115" s="19"/>
      <c r="AF3115" s="19"/>
      <c r="AG3115" s="19"/>
      <c r="AH3115" s="19"/>
    </row>
    <row r="3116" spans="1:34" s="22" customFormat="1" x14ac:dyDescent="0.3">
      <c r="A3116" s="19">
        <v>3124</v>
      </c>
      <c r="B3116" s="26" t="s">
        <v>12</v>
      </c>
      <c r="C3116" s="90" t="s">
        <v>18</v>
      </c>
      <c r="D3116" s="22" t="s">
        <v>5154</v>
      </c>
      <c r="E3116" s="51" t="s">
        <v>5985</v>
      </c>
      <c r="F3116" s="40" t="s">
        <v>13</v>
      </c>
      <c r="G3116" s="51" t="s">
        <v>14</v>
      </c>
      <c r="H3116" s="63" t="s">
        <v>8888</v>
      </c>
      <c r="I3116" s="55" t="s">
        <v>8773</v>
      </c>
      <c r="J3116" s="63" t="s">
        <v>4974</v>
      </c>
      <c r="K3116" s="63" t="s">
        <v>8680</v>
      </c>
      <c r="L3116" s="40" t="s">
        <v>8058</v>
      </c>
      <c r="M3116" s="40" t="s">
        <v>8058</v>
      </c>
      <c r="N3116" s="40" t="s">
        <v>8058</v>
      </c>
      <c r="O3116" s="40" t="s">
        <v>8058</v>
      </c>
      <c r="P3116" s="40" t="s">
        <v>4843</v>
      </c>
      <c r="Q3116" s="40" t="s">
        <v>8863</v>
      </c>
      <c r="R3116" s="22" t="s">
        <v>4293</v>
      </c>
      <c r="S3116" s="40"/>
      <c r="T3116" s="19"/>
      <c r="U3116" s="19"/>
      <c r="V3116" s="19"/>
      <c r="W3116" s="19"/>
      <c r="X3116" s="19"/>
      <c r="Y3116" s="19"/>
      <c r="Z3116" s="19"/>
      <c r="AA3116" s="19"/>
      <c r="AB3116" s="19"/>
      <c r="AC3116" s="19"/>
      <c r="AD3116" s="19"/>
      <c r="AE3116" s="19"/>
      <c r="AF3116" s="19"/>
      <c r="AG3116" s="19"/>
      <c r="AH3116" s="19"/>
    </row>
    <row r="3117" spans="1:34" s="22" customFormat="1" x14ac:dyDescent="0.3">
      <c r="A3117" s="19">
        <v>3125</v>
      </c>
      <c r="B3117" s="26" t="s">
        <v>12</v>
      </c>
      <c r="C3117" s="90" t="s">
        <v>18</v>
      </c>
      <c r="D3117" s="22" t="s">
        <v>5155</v>
      </c>
      <c r="E3117" s="51" t="s">
        <v>5985</v>
      </c>
      <c r="F3117" s="40" t="s">
        <v>13</v>
      </c>
      <c r="G3117" s="51" t="s">
        <v>14</v>
      </c>
      <c r="H3117" s="63" t="s">
        <v>8888</v>
      </c>
      <c r="I3117" s="55" t="s">
        <v>8776</v>
      </c>
      <c r="J3117" s="63" t="s">
        <v>4974</v>
      </c>
      <c r="K3117" s="63" t="s">
        <v>8680</v>
      </c>
      <c r="L3117" s="40" t="s">
        <v>8058</v>
      </c>
      <c r="M3117" s="40" t="s">
        <v>8058</v>
      </c>
      <c r="N3117" s="40" t="s">
        <v>8058</v>
      </c>
      <c r="O3117" s="40" t="s">
        <v>8058</v>
      </c>
      <c r="P3117" s="40" t="s">
        <v>4843</v>
      </c>
      <c r="Q3117" s="40" t="s">
        <v>8863</v>
      </c>
      <c r="R3117" s="22" t="s">
        <v>4293</v>
      </c>
      <c r="S3117" s="40"/>
      <c r="T3117" s="19"/>
      <c r="U3117" s="19"/>
      <c r="V3117" s="19"/>
      <c r="W3117" s="19"/>
      <c r="X3117" s="19"/>
      <c r="Y3117" s="19"/>
      <c r="Z3117" s="19"/>
      <c r="AA3117" s="19"/>
      <c r="AB3117" s="19"/>
      <c r="AC3117" s="19"/>
      <c r="AD3117" s="19"/>
      <c r="AE3117" s="19"/>
      <c r="AF3117" s="19"/>
      <c r="AG3117" s="19"/>
      <c r="AH3117" s="19"/>
    </row>
    <row r="3118" spans="1:34" s="22" customFormat="1" x14ac:dyDescent="0.3">
      <c r="A3118" s="19">
        <v>3126</v>
      </c>
      <c r="B3118" s="26" t="s">
        <v>12</v>
      </c>
      <c r="C3118" s="90" t="s">
        <v>18</v>
      </c>
      <c r="D3118" s="22" t="s">
        <v>5156</v>
      </c>
      <c r="E3118" s="51" t="s">
        <v>5985</v>
      </c>
      <c r="F3118" s="40" t="s">
        <v>13</v>
      </c>
      <c r="G3118" s="51" t="s">
        <v>14</v>
      </c>
      <c r="H3118" s="63" t="s">
        <v>8888</v>
      </c>
      <c r="I3118" s="55" t="s">
        <v>8772</v>
      </c>
      <c r="J3118" s="63" t="s">
        <v>4974</v>
      </c>
      <c r="K3118" s="63" t="s">
        <v>8680</v>
      </c>
      <c r="L3118" s="40" t="s">
        <v>8058</v>
      </c>
      <c r="M3118" s="40" t="s">
        <v>8058</v>
      </c>
      <c r="N3118" s="40" t="s">
        <v>8058</v>
      </c>
      <c r="O3118" s="40" t="s">
        <v>8058</v>
      </c>
      <c r="P3118" s="40" t="s">
        <v>4843</v>
      </c>
      <c r="Q3118" s="40" t="s">
        <v>8863</v>
      </c>
      <c r="R3118" s="22" t="s">
        <v>4293</v>
      </c>
      <c r="S3118" s="40"/>
      <c r="T3118" s="19"/>
      <c r="U3118" s="19"/>
      <c r="V3118" s="19"/>
      <c r="W3118" s="19"/>
      <c r="X3118" s="19"/>
      <c r="Y3118" s="19"/>
      <c r="Z3118" s="19"/>
      <c r="AA3118" s="19"/>
      <c r="AB3118" s="19"/>
      <c r="AC3118" s="19"/>
      <c r="AD3118" s="19"/>
      <c r="AE3118" s="19"/>
      <c r="AF3118" s="19"/>
      <c r="AG3118" s="19"/>
      <c r="AH3118" s="19"/>
    </row>
    <row r="3119" spans="1:34" s="22" customFormat="1" x14ac:dyDescent="0.3">
      <c r="A3119" s="19">
        <v>3127</v>
      </c>
      <c r="B3119" s="26" t="s">
        <v>12</v>
      </c>
      <c r="C3119" s="90" t="s">
        <v>18</v>
      </c>
      <c r="D3119" s="22" t="s">
        <v>5158</v>
      </c>
      <c r="E3119" s="51" t="s">
        <v>5985</v>
      </c>
      <c r="F3119" s="40" t="s">
        <v>13</v>
      </c>
      <c r="G3119" s="51" t="s">
        <v>14</v>
      </c>
      <c r="H3119" s="63" t="s">
        <v>8888</v>
      </c>
      <c r="I3119" s="55" t="s">
        <v>8773</v>
      </c>
      <c r="J3119" s="63" t="s">
        <v>4974</v>
      </c>
      <c r="K3119" s="63" t="s">
        <v>8680</v>
      </c>
      <c r="L3119" s="40" t="s">
        <v>8058</v>
      </c>
      <c r="M3119" s="40" t="s">
        <v>8058</v>
      </c>
      <c r="N3119" s="40" t="s">
        <v>8058</v>
      </c>
      <c r="O3119" s="40" t="s">
        <v>8058</v>
      </c>
      <c r="P3119" s="40" t="s">
        <v>4843</v>
      </c>
      <c r="Q3119" s="40" t="s">
        <v>8863</v>
      </c>
      <c r="R3119" s="22" t="s">
        <v>4293</v>
      </c>
      <c r="S3119" s="40"/>
      <c r="T3119" s="19"/>
      <c r="U3119" s="19"/>
      <c r="V3119" s="19"/>
      <c r="W3119" s="19"/>
      <c r="X3119" s="19"/>
      <c r="Y3119" s="19"/>
      <c r="Z3119" s="19"/>
      <c r="AA3119" s="19"/>
      <c r="AB3119" s="19"/>
      <c r="AC3119" s="19"/>
      <c r="AD3119" s="19"/>
      <c r="AE3119" s="19"/>
      <c r="AF3119" s="19"/>
      <c r="AG3119" s="19"/>
      <c r="AH3119" s="19"/>
    </row>
    <row r="3120" spans="1:34" s="22" customFormat="1" x14ac:dyDescent="0.3">
      <c r="A3120" s="19">
        <v>3128</v>
      </c>
      <c r="B3120" s="26" t="s">
        <v>12</v>
      </c>
      <c r="C3120" s="90" t="s">
        <v>18</v>
      </c>
      <c r="D3120" s="22" t="s">
        <v>5159</v>
      </c>
      <c r="E3120" s="51" t="s">
        <v>5985</v>
      </c>
      <c r="F3120" s="40" t="s">
        <v>13</v>
      </c>
      <c r="G3120" s="51" t="s">
        <v>14</v>
      </c>
      <c r="H3120" s="63" t="s">
        <v>8888</v>
      </c>
      <c r="I3120" s="55" t="s">
        <v>8770</v>
      </c>
      <c r="J3120" s="63" t="s">
        <v>4974</v>
      </c>
      <c r="K3120" s="63" t="s">
        <v>8680</v>
      </c>
      <c r="L3120" s="40" t="s">
        <v>8058</v>
      </c>
      <c r="M3120" s="40" t="s">
        <v>8058</v>
      </c>
      <c r="N3120" s="40" t="s">
        <v>8058</v>
      </c>
      <c r="O3120" s="40" t="s">
        <v>8058</v>
      </c>
      <c r="P3120" s="40" t="s">
        <v>4843</v>
      </c>
      <c r="Q3120" s="40" t="s">
        <v>8863</v>
      </c>
      <c r="R3120" s="22" t="s">
        <v>4293</v>
      </c>
      <c r="S3120" s="40"/>
      <c r="T3120" s="19"/>
      <c r="U3120" s="19"/>
      <c r="V3120" s="19"/>
      <c r="W3120" s="19"/>
      <c r="X3120" s="19"/>
      <c r="Y3120" s="19"/>
      <c r="Z3120" s="19"/>
      <c r="AA3120" s="19"/>
      <c r="AB3120" s="19"/>
      <c r="AC3120" s="19"/>
      <c r="AD3120" s="19"/>
      <c r="AE3120" s="19"/>
      <c r="AF3120" s="19"/>
      <c r="AG3120" s="19"/>
      <c r="AH3120" s="19"/>
    </row>
    <row r="3121" spans="1:34" s="22" customFormat="1" x14ac:dyDescent="0.3">
      <c r="A3121" s="19">
        <v>3129</v>
      </c>
      <c r="B3121" s="34" t="s">
        <v>12</v>
      </c>
      <c r="C3121" s="89" t="s">
        <v>18</v>
      </c>
      <c r="D3121" s="22" t="s">
        <v>3429</v>
      </c>
      <c r="E3121" s="51" t="s">
        <v>5985</v>
      </c>
      <c r="F3121" s="22" t="s">
        <v>13</v>
      </c>
      <c r="G3121" s="57" t="s">
        <v>14</v>
      </c>
      <c r="H3121" s="35" t="s">
        <v>8888</v>
      </c>
      <c r="I3121" s="52" t="s">
        <v>8698</v>
      </c>
      <c r="J3121" s="55" t="s">
        <v>2939</v>
      </c>
      <c r="K3121" s="55" t="s">
        <v>8683</v>
      </c>
      <c r="L3121" s="19" t="s">
        <v>8058</v>
      </c>
      <c r="M3121" s="20" t="s">
        <v>8925</v>
      </c>
      <c r="N3121" s="19" t="s">
        <v>8058</v>
      </c>
      <c r="O3121" s="19" t="s">
        <v>8058</v>
      </c>
      <c r="P3121" s="20" t="s">
        <v>3508</v>
      </c>
      <c r="Q3121" s="20" t="s">
        <v>8870</v>
      </c>
      <c r="R3121" s="19" t="s">
        <v>4218</v>
      </c>
      <c r="S3121" s="19"/>
      <c r="T3121" s="19"/>
      <c r="U3121" s="19"/>
      <c r="V3121" s="19"/>
      <c r="W3121" s="19"/>
      <c r="X3121" s="19"/>
      <c r="Y3121" s="19"/>
      <c r="Z3121" s="19"/>
      <c r="AA3121" s="19"/>
      <c r="AB3121" s="19"/>
      <c r="AC3121" s="19"/>
      <c r="AD3121" s="19"/>
      <c r="AE3121" s="19"/>
      <c r="AF3121" s="19"/>
      <c r="AG3121" s="19"/>
      <c r="AH3121" s="19"/>
    </row>
    <row r="3122" spans="1:34" s="22" customFormat="1" x14ac:dyDescent="0.3">
      <c r="A3122" s="19">
        <v>3130</v>
      </c>
      <c r="B3122" s="34" t="s">
        <v>12</v>
      </c>
      <c r="C3122" s="89" t="s">
        <v>18</v>
      </c>
      <c r="D3122" s="22" t="s">
        <v>3436</v>
      </c>
      <c r="E3122" s="51" t="s">
        <v>5985</v>
      </c>
      <c r="F3122" s="22" t="s">
        <v>13</v>
      </c>
      <c r="G3122" s="57" t="s">
        <v>14</v>
      </c>
      <c r="H3122" s="35" t="s">
        <v>8888</v>
      </c>
      <c r="I3122" s="52" t="s">
        <v>8706</v>
      </c>
      <c r="J3122" s="55" t="s">
        <v>2939</v>
      </c>
      <c r="K3122" s="55" t="s">
        <v>8683</v>
      </c>
      <c r="L3122" s="19" t="s">
        <v>8058</v>
      </c>
      <c r="M3122" s="20" t="s">
        <v>5851</v>
      </c>
      <c r="N3122" s="19" t="s">
        <v>8058</v>
      </c>
      <c r="O3122" s="19" t="s">
        <v>8058</v>
      </c>
      <c r="P3122" s="20" t="s">
        <v>3508</v>
      </c>
      <c r="Q3122" s="20" t="s">
        <v>8870</v>
      </c>
      <c r="R3122" s="19" t="s">
        <v>4218</v>
      </c>
      <c r="S3122" s="19"/>
      <c r="T3122" s="19"/>
      <c r="U3122" s="19"/>
      <c r="V3122" s="19"/>
      <c r="W3122" s="19"/>
      <c r="X3122" s="19"/>
      <c r="Y3122" s="19"/>
      <c r="Z3122" s="19"/>
      <c r="AA3122" s="19"/>
      <c r="AB3122" s="19"/>
      <c r="AC3122" s="19"/>
      <c r="AD3122" s="19"/>
      <c r="AE3122" s="19"/>
      <c r="AF3122" s="19"/>
      <c r="AG3122" s="19"/>
      <c r="AH3122" s="19"/>
    </row>
    <row r="3123" spans="1:34" s="22" customFormat="1" x14ac:dyDescent="0.3">
      <c r="A3123" s="19">
        <v>3131</v>
      </c>
      <c r="B3123" s="34" t="s">
        <v>12</v>
      </c>
      <c r="C3123" s="89" t="s">
        <v>18</v>
      </c>
      <c r="D3123" s="22" t="s">
        <v>3437</v>
      </c>
      <c r="E3123" s="51" t="s">
        <v>5985</v>
      </c>
      <c r="F3123" s="22" t="s">
        <v>13</v>
      </c>
      <c r="G3123" s="57" t="s">
        <v>14</v>
      </c>
      <c r="H3123" s="35" t="s">
        <v>8888</v>
      </c>
      <c r="I3123" s="52" t="s">
        <v>8706</v>
      </c>
      <c r="J3123" s="55" t="s">
        <v>2939</v>
      </c>
      <c r="K3123" s="55" t="s">
        <v>8683</v>
      </c>
      <c r="L3123" s="19" t="s">
        <v>8058</v>
      </c>
      <c r="M3123" s="20" t="s">
        <v>5852</v>
      </c>
      <c r="N3123" s="19" t="s">
        <v>8058</v>
      </c>
      <c r="O3123" s="19" t="s">
        <v>8058</v>
      </c>
      <c r="P3123" s="20" t="s">
        <v>3508</v>
      </c>
      <c r="Q3123" s="20" t="s">
        <v>8870</v>
      </c>
      <c r="R3123" s="19" t="s">
        <v>4218</v>
      </c>
      <c r="S3123" s="19"/>
      <c r="T3123" s="19"/>
      <c r="U3123" s="19"/>
      <c r="V3123" s="19"/>
      <c r="W3123" s="19"/>
      <c r="X3123" s="19"/>
      <c r="Y3123" s="19"/>
      <c r="Z3123" s="19"/>
      <c r="AA3123" s="19"/>
      <c r="AB3123" s="19"/>
      <c r="AC3123" s="19"/>
      <c r="AD3123" s="19"/>
      <c r="AE3123" s="19"/>
      <c r="AF3123" s="19"/>
      <c r="AG3123" s="19"/>
      <c r="AH3123" s="19"/>
    </row>
    <row r="3124" spans="1:34" s="22" customFormat="1" x14ac:dyDescent="0.3">
      <c r="A3124" s="19">
        <v>3132</v>
      </c>
      <c r="B3124" s="34" t="s">
        <v>12</v>
      </c>
      <c r="C3124" s="91" t="s">
        <v>18</v>
      </c>
      <c r="D3124" s="22" t="s">
        <v>4434</v>
      </c>
      <c r="E3124" s="51" t="s">
        <v>5985</v>
      </c>
      <c r="F3124" s="20" t="s">
        <v>4415</v>
      </c>
      <c r="G3124" s="53" t="s">
        <v>14</v>
      </c>
      <c r="H3124" s="53" t="s">
        <v>8890</v>
      </c>
      <c r="I3124" s="53" t="s">
        <v>4431</v>
      </c>
      <c r="J3124" s="51" t="s">
        <v>2939</v>
      </c>
      <c r="K3124" s="55" t="s">
        <v>8683</v>
      </c>
      <c r="L3124" s="40" t="s">
        <v>8058</v>
      </c>
      <c r="M3124" s="40" t="s">
        <v>4435</v>
      </c>
      <c r="N3124" s="40" t="s">
        <v>8058</v>
      </c>
      <c r="O3124" s="40" t="s">
        <v>8058</v>
      </c>
      <c r="P3124" s="40" t="s">
        <v>8926</v>
      </c>
      <c r="Q3124" s="40" t="s">
        <v>8881</v>
      </c>
      <c r="R3124" s="22" t="s">
        <v>4293</v>
      </c>
      <c r="S3124" s="40"/>
      <c r="T3124" s="19"/>
      <c r="U3124" s="19"/>
      <c r="V3124" s="19"/>
      <c r="W3124" s="19"/>
      <c r="X3124" s="19"/>
      <c r="Y3124" s="19"/>
      <c r="Z3124" s="19"/>
      <c r="AA3124" s="19"/>
      <c r="AB3124" s="19"/>
      <c r="AC3124" s="19"/>
      <c r="AD3124" s="19"/>
      <c r="AE3124" s="19"/>
      <c r="AF3124" s="19"/>
      <c r="AG3124" s="19"/>
      <c r="AH3124" s="19"/>
    </row>
    <row r="3125" spans="1:34" s="22" customFormat="1" x14ac:dyDescent="0.3">
      <c r="A3125" s="19">
        <v>3133</v>
      </c>
      <c r="B3125" s="34" t="s">
        <v>12</v>
      </c>
      <c r="C3125" s="89" t="s">
        <v>18</v>
      </c>
      <c r="D3125" s="22" t="s">
        <v>3438</v>
      </c>
      <c r="E3125" s="51" t="s">
        <v>5985</v>
      </c>
      <c r="F3125" s="22" t="s">
        <v>13</v>
      </c>
      <c r="G3125" s="57" t="s">
        <v>14</v>
      </c>
      <c r="H3125" s="35" t="s">
        <v>8888</v>
      </c>
      <c r="I3125" s="52" t="s">
        <v>8698</v>
      </c>
      <c r="J3125" s="55" t="s">
        <v>2939</v>
      </c>
      <c r="K3125" s="55" t="s">
        <v>8683</v>
      </c>
      <c r="L3125" s="19" t="s">
        <v>8058</v>
      </c>
      <c r="M3125" s="20" t="s">
        <v>5853</v>
      </c>
      <c r="N3125" s="19" t="s">
        <v>8058</v>
      </c>
      <c r="O3125" s="19" t="s">
        <v>8058</v>
      </c>
      <c r="P3125" s="20" t="s">
        <v>3508</v>
      </c>
      <c r="Q3125" s="20" t="s">
        <v>8870</v>
      </c>
      <c r="R3125" s="19" t="s">
        <v>4218</v>
      </c>
      <c r="S3125" s="19"/>
      <c r="T3125" s="19"/>
      <c r="U3125" s="19"/>
      <c r="V3125" s="19"/>
      <c r="W3125" s="19"/>
      <c r="X3125" s="19"/>
      <c r="Y3125" s="19"/>
      <c r="Z3125" s="19"/>
      <c r="AA3125" s="19"/>
      <c r="AB3125" s="19"/>
      <c r="AC3125" s="19"/>
      <c r="AD3125" s="19"/>
      <c r="AE3125" s="19"/>
      <c r="AF3125" s="19"/>
      <c r="AG3125" s="19"/>
      <c r="AH3125" s="19"/>
    </row>
    <row r="3126" spans="1:34" s="22" customFormat="1" x14ac:dyDescent="0.3">
      <c r="A3126" s="19">
        <v>3134</v>
      </c>
      <c r="B3126" s="60" t="s">
        <v>12</v>
      </c>
      <c r="C3126" s="88" t="s">
        <v>18</v>
      </c>
      <c r="D3126" s="22" t="s">
        <v>4438</v>
      </c>
      <c r="E3126" s="51" t="s">
        <v>5985</v>
      </c>
      <c r="F3126" s="40" t="s">
        <v>4415</v>
      </c>
      <c r="G3126" s="51" t="s">
        <v>14</v>
      </c>
      <c r="H3126" s="51" t="s">
        <v>8890</v>
      </c>
      <c r="I3126" s="51" t="s">
        <v>4431</v>
      </c>
      <c r="J3126" s="51" t="s">
        <v>2939</v>
      </c>
      <c r="K3126" s="55" t="s">
        <v>8683</v>
      </c>
      <c r="L3126" s="40" t="s">
        <v>8058</v>
      </c>
      <c r="M3126" s="40" t="s">
        <v>4439</v>
      </c>
      <c r="N3126" s="40" t="s">
        <v>8058</v>
      </c>
      <c r="O3126" s="40" t="s">
        <v>8058</v>
      </c>
      <c r="P3126" s="40" t="s">
        <v>8926</v>
      </c>
      <c r="Q3126" s="40" t="s">
        <v>8881</v>
      </c>
      <c r="R3126" s="22" t="s">
        <v>4293</v>
      </c>
      <c r="S3126" s="40"/>
      <c r="T3126" s="19"/>
      <c r="U3126" s="19"/>
      <c r="V3126" s="19"/>
      <c r="W3126" s="19"/>
      <c r="X3126" s="19"/>
      <c r="Y3126" s="19"/>
      <c r="Z3126" s="19"/>
      <c r="AA3126" s="19"/>
      <c r="AB3126" s="19"/>
      <c r="AC3126" s="19"/>
      <c r="AD3126" s="19"/>
      <c r="AE3126" s="19"/>
      <c r="AF3126" s="19"/>
      <c r="AG3126" s="19"/>
      <c r="AH3126" s="19"/>
    </row>
    <row r="3127" spans="1:34" s="22" customFormat="1" x14ac:dyDescent="0.3">
      <c r="A3127" s="19">
        <v>3135</v>
      </c>
      <c r="B3127" s="34" t="s">
        <v>12</v>
      </c>
      <c r="C3127" s="89" t="s">
        <v>18</v>
      </c>
      <c r="D3127" s="22" t="s">
        <v>3439</v>
      </c>
      <c r="E3127" s="51" t="s">
        <v>5985</v>
      </c>
      <c r="F3127" s="22" t="s">
        <v>13</v>
      </c>
      <c r="G3127" s="57" t="s">
        <v>14</v>
      </c>
      <c r="H3127" s="35" t="s">
        <v>8888</v>
      </c>
      <c r="I3127" s="52" t="s">
        <v>8698</v>
      </c>
      <c r="J3127" s="55" t="s">
        <v>2939</v>
      </c>
      <c r="K3127" s="55" t="s">
        <v>8683</v>
      </c>
      <c r="L3127" s="19" t="s">
        <v>8058</v>
      </c>
      <c r="M3127" s="20" t="s">
        <v>5854</v>
      </c>
      <c r="N3127" s="19" t="s">
        <v>8058</v>
      </c>
      <c r="O3127" s="19" t="s">
        <v>8058</v>
      </c>
      <c r="P3127" s="20" t="s">
        <v>3508</v>
      </c>
      <c r="Q3127" s="20" t="s">
        <v>8870</v>
      </c>
      <c r="R3127" s="19" t="s">
        <v>4218</v>
      </c>
      <c r="S3127" s="19"/>
      <c r="T3127" s="19"/>
      <c r="U3127" s="19"/>
      <c r="V3127" s="19"/>
      <c r="W3127" s="19"/>
      <c r="X3127" s="19"/>
      <c r="Y3127" s="19"/>
      <c r="Z3127" s="19"/>
      <c r="AA3127" s="19"/>
      <c r="AB3127" s="19"/>
      <c r="AC3127" s="19"/>
      <c r="AD3127" s="19"/>
      <c r="AE3127" s="19"/>
      <c r="AF3127" s="19"/>
      <c r="AG3127" s="19"/>
      <c r="AH3127" s="19"/>
    </row>
    <row r="3128" spans="1:34" s="22" customFormat="1" x14ac:dyDescent="0.3">
      <c r="A3128" s="19">
        <v>3136</v>
      </c>
      <c r="B3128" s="33" t="s">
        <v>12</v>
      </c>
      <c r="C3128" s="89" t="s">
        <v>18</v>
      </c>
      <c r="D3128" s="22" t="s">
        <v>318</v>
      </c>
      <c r="E3128" s="51" t="s">
        <v>5985</v>
      </c>
      <c r="F3128" s="19" t="s">
        <v>13</v>
      </c>
      <c r="G3128" s="52" t="s">
        <v>14</v>
      </c>
      <c r="H3128" s="52" t="s">
        <v>8931</v>
      </c>
      <c r="I3128" s="54" t="s">
        <v>181</v>
      </c>
      <c r="J3128" s="54" t="s">
        <v>1924</v>
      </c>
      <c r="K3128" s="55" t="s">
        <v>8681</v>
      </c>
      <c r="L3128" s="19" t="s">
        <v>8058</v>
      </c>
      <c r="M3128" s="19" t="s">
        <v>319</v>
      </c>
      <c r="N3128" s="19" t="s">
        <v>8058</v>
      </c>
      <c r="O3128" s="19" t="s">
        <v>8058</v>
      </c>
      <c r="P3128" s="19" t="s">
        <v>183</v>
      </c>
      <c r="Q3128" s="20" t="s">
        <v>8872</v>
      </c>
      <c r="R3128" s="19" t="s">
        <v>2955</v>
      </c>
      <c r="S3128" s="19"/>
      <c r="T3128" s="19"/>
      <c r="U3128" s="19"/>
      <c r="V3128" s="19"/>
      <c r="W3128" s="19"/>
      <c r="X3128" s="19"/>
      <c r="Y3128" s="19"/>
      <c r="Z3128" s="19"/>
      <c r="AA3128" s="19"/>
    </row>
    <row r="3129" spans="1:34" s="22" customFormat="1" x14ac:dyDescent="0.3">
      <c r="A3129" s="19">
        <v>3137</v>
      </c>
      <c r="B3129" s="60" t="s">
        <v>12</v>
      </c>
      <c r="C3129" s="88" t="s">
        <v>18</v>
      </c>
      <c r="D3129" s="22" t="s">
        <v>4440</v>
      </c>
      <c r="E3129" s="51" t="s">
        <v>5985</v>
      </c>
      <c r="F3129" s="40" t="s">
        <v>4415</v>
      </c>
      <c r="G3129" s="51" t="s">
        <v>14</v>
      </c>
      <c r="H3129" s="51" t="s">
        <v>8890</v>
      </c>
      <c r="I3129" s="51" t="s">
        <v>4431</v>
      </c>
      <c r="J3129" s="51" t="s">
        <v>2939</v>
      </c>
      <c r="K3129" s="55" t="s">
        <v>8683</v>
      </c>
      <c r="L3129" s="40" t="s">
        <v>8058</v>
      </c>
      <c r="M3129" s="40" t="s">
        <v>4441</v>
      </c>
      <c r="N3129" s="40" t="s">
        <v>8058</v>
      </c>
      <c r="O3129" s="40" t="s">
        <v>8058</v>
      </c>
      <c r="P3129" s="40" t="s">
        <v>8926</v>
      </c>
      <c r="Q3129" s="40" t="s">
        <v>8881</v>
      </c>
      <c r="R3129" s="22" t="s">
        <v>4293</v>
      </c>
      <c r="S3129" s="40"/>
      <c r="T3129" s="19"/>
      <c r="U3129" s="19"/>
      <c r="V3129" s="19"/>
      <c r="W3129" s="19"/>
      <c r="X3129" s="19"/>
      <c r="Y3129" s="19"/>
      <c r="Z3129" s="19"/>
      <c r="AA3129" s="19"/>
      <c r="AB3129" s="19"/>
      <c r="AC3129" s="19"/>
      <c r="AD3129" s="19"/>
      <c r="AE3129" s="19"/>
      <c r="AF3129" s="19"/>
      <c r="AG3129" s="19"/>
      <c r="AH3129" s="19"/>
    </row>
    <row r="3130" spans="1:34" s="22" customFormat="1" x14ac:dyDescent="0.3">
      <c r="A3130" s="19">
        <v>3138</v>
      </c>
      <c r="B3130" s="33" t="s">
        <v>12</v>
      </c>
      <c r="C3130" s="89" t="s">
        <v>18</v>
      </c>
      <c r="D3130" s="22" t="s">
        <v>320</v>
      </c>
      <c r="E3130" s="51" t="s">
        <v>5985</v>
      </c>
      <c r="F3130" s="19" t="s">
        <v>13</v>
      </c>
      <c r="G3130" s="52" t="s">
        <v>14</v>
      </c>
      <c r="H3130" s="52" t="s">
        <v>8931</v>
      </c>
      <c r="I3130" s="54" t="s">
        <v>181</v>
      </c>
      <c r="J3130" s="54" t="s">
        <v>1924</v>
      </c>
      <c r="K3130" s="55" t="s">
        <v>8681</v>
      </c>
      <c r="L3130" s="19" t="s">
        <v>8058</v>
      </c>
      <c r="M3130" s="19" t="s">
        <v>321</v>
      </c>
      <c r="N3130" s="19" t="s">
        <v>8058</v>
      </c>
      <c r="O3130" s="19" t="s">
        <v>8058</v>
      </c>
      <c r="P3130" s="19" t="s">
        <v>183</v>
      </c>
      <c r="Q3130" s="20" t="s">
        <v>8872</v>
      </c>
      <c r="R3130" s="19" t="s">
        <v>2955</v>
      </c>
      <c r="S3130" s="19"/>
      <c r="T3130" s="19"/>
      <c r="U3130" s="19"/>
      <c r="V3130" s="19"/>
      <c r="W3130" s="19"/>
      <c r="X3130" s="19"/>
      <c r="Y3130" s="19"/>
      <c r="Z3130" s="19"/>
      <c r="AA3130" s="19"/>
    </row>
    <row r="3131" spans="1:34" s="22" customFormat="1" x14ac:dyDescent="0.3">
      <c r="A3131" s="19">
        <v>3139</v>
      </c>
      <c r="B3131" s="33" t="s">
        <v>12</v>
      </c>
      <c r="C3131" s="89" t="s">
        <v>18</v>
      </c>
      <c r="D3131" s="22" t="s">
        <v>322</v>
      </c>
      <c r="E3131" s="51" t="s">
        <v>5985</v>
      </c>
      <c r="F3131" s="19" t="s">
        <v>13</v>
      </c>
      <c r="G3131" s="52" t="s">
        <v>14</v>
      </c>
      <c r="H3131" s="52" t="s">
        <v>8931</v>
      </c>
      <c r="I3131" s="52" t="s">
        <v>181</v>
      </c>
      <c r="J3131" s="58" t="s">
        <v>1924</v>
      </c>
      <c r="K3131" s="55" t="s">
        <v>8681</v>
      </c>
      <c r="L3131" s="19" t="s">
        <v>8058</v>
      </c>
      <c r="M3131" s="19" t="s">
        <v>323</v>
      </c>
      <c r="N3131" s="19" t="s">
        <v>8058</v>
      </c>
      <c r="O3131" s="19" t="s">
        <v>8058</v>
      </c>
      <c r="P3131" s="19" t="s">
        <v>2922</v>
      </c>
      <c r="Q3131" s="20" t="s">
        <v>8862</v>
      </c>
      <c r="R3131" s="19" t="s">
        <v>2955</v>
      </c>
      <c r="S3131" s="19"/>
      <c r="T3131" s="19"/>
      <c r="U3131" s="19"/>
      <c r="V3131" s="19"/>
      <c r="W3131" s="19"/>
      <c r="X3131" s="19"/>
      <c r="Y3131" s="19"/>
      <c r="Z3131" s="19"/>
      <c r="AA3131" s="19"/>
    </row>
    <row r="3132" spans="1:34" s="22" customFormat="1" x14ac:dyDescent="0.3">
      <c r="A3132" s="19">
        <v>3140</v>
      </c>
      <c r="B3132" s="33" t="s">
        <v>12</v>
      </c>
      <c r="C3132" s="89" t="s">
        <v>18</v>
      </c>
      <c r="D3132" s="22" t="s">
        <v>324</v>
      </c>
      <c r="E3132" s="51" t="s">
        <v>5985</v>
      </c>
      <c r="F3132" s="19" t="s">
        <v>13</v>
      </c>
      <c r="G3132" s="52" t="s">
        <v>14</v>
      </c>
      <c r="H3132" s="52" t="s">
        <v>8931</v>
      </c>
      <c r="I3132" s="54" t="s">
        <v>181</v>
      </c>
      <c r="J3132" s="54" t="s">
        <v>1924</v>
      </c>
      <c r="K3132" s="55" t="s">
        <v>8681</v>
      </c>
      <c r="L3132" s="19" t="s">
        <v>8058</v>
      </c>
      <c r="M3132" s="19" t="s">
        <v>325</v>
      </c>
      <c r="N3132" s="19" t="s">
        <v>8058</v>
      </c>
      <c r="O3132" s="19" t="s">
        <v>8058</v>
      </c>
      <c r="P3132" s="19" t="s">
        <v>183</v>
      </c>
      <c r="Q3132" s="20" t="s">
        <v>8872</v>
      </c>
      <c r="R3132" s="19" t="s">
        <v>2955</v>
      </c>
      <c r="S3132" s="19"/>
      <c r="T3132" s="19"/>
      <c r="U3132" s="19"/>
      <c r="V3132" s="19"/>
      <c r="W3132" s="19"/>
      <c r="X3132" s="19"/>
      <c r="Y3132" s="19"/>
      <c r="Z3132" s="19"/>
      <c r="AA3132" s="19"/>
    </row>
    <row r="3133" spans="1:34" s="22" customFormat="1" x14ac:dyDescent="0.3">
      <c r="A3133" s="19">
        <v>3141</v>
      </c>
      <c r="B3133" s="34" t="s">
        <v>12</v>
      </c>
      <c r="C3133" s="89" t="s">
        <v>18</v>
      </c>
      <c r="D3133" s="22" t="s">
        <v>3440</v>
      </c>
      <c r="E3133" s="51" t="s">
        <v>5985</v>
      </c>
      <c r="F3133" s="22" t="s">
        <v>13</v>
      </c>
      <c r="G3133" s="57" t="s">
        <v>14</v>
      </c>
      <c r="H3133" s="35" t="s">
        <v>8888</v>
      </c>
      <c r="I3133" s="52" t="s">
        <v>8698</v>
      </c>
      <c r="J3133" s="55" t="s">
        <v>2939</v>
      </c>
      <c r="K3133" s="55" t="s">
        <v>8683</v>
      </c>
      <c r="L3133" s="19" t="s">
        <v>8058</v>
      </c>
      <c r="M3133" s="20" t="s">
        <v>5855</v>
      </c>
      <c r="N3133" s="19" t="s">
        <v>8058</v>
      </c>
      <c r="O3133" s="19" t="s">
        <v>8058</v>
      </c>
      <c r="P3133" s="20" t="s">
        <v>3508</v>
      </c>
      <c r="Q3133" s="20" t="s">
        <v>8870</v>
      </c>
      <c r="R3133" s="19" t="s">
        <v>4218</v>
      </c>
      <c r="S3133" s="19"/>
      <c r="T3133" s="19"/>
      <c r="U3133" s="19"/>
      <c r="V3133" s="19"/>
      <c r="W3133" s="19"/>
      <c r="X3133" s="19"/>
      <c r="Y3133" s="19"/>
      <c r="Z3133" s="19"/>
      <c r="AA3133" s="19"/>
      <c r="AB3133" s="19"/>
      <c r="AC3133" s="19"/>
      <c r="AD3133" s="19"/>
      <c r="AE3133" s="19"/>
      <c r="AF3133" s="19"/>
      <c r="AG3133" s="19"/>
      <c r="AH3133" s="19"/>
    </row>
    <row r="3134" spans="1:34" s="22" customFormat="1" x14ac:dyDescent="0.3">
      <c r="A3134" s="19">
        <v>3142</v>
      </c>
      <c r="B3134" s="33" t="s">
        <v>12</v>
      </c>
      <c r="C3134" s="89" t="s">
        <v>18</v>
      </c>
      <c r="D3134" s="22" t="s">
        <v>326</v>
      </c>
      <c r="E3134" s="51" t="s">
        <v>5985</v>
      </c>
      <c r="F3134" s="19" t="s">
        <v>13</v>
      </c>
      <c r="G3134" s="52" t="s">
        <v>14</v>
      </c>
      <c r="H3134" s="52" t="s">
        <v>8931</v>
      </c>
      <c r="I3134" s="54" t="s">
        <v>181</v>
      </c>
      <c r="J3134" s="54" t="s">
        <v>1924</v>
      </c>
      <c r="K3134" s="55" t="s">
        <v>8681</v>
      </c>
      <c r="L3134" s="19" t="s">
        <v>8058</v>
      </c>
      <c r="M3134" s="19" t="s">
        <v>327</v>
      </c>
      <c r="N3134" s="19" t="s">
        <v>8058</v>
      </c>
      <c r="O3134" s="19" t="s">
        <v>8058</v>
      </c>
      <c r="P3134" s="19" t="s">
        <v>183</v>
      </c>
      <c r="Q3134" s="20" t="s">
        <v>8872</v>
      </c>
      <c r="R3134" s="19" t="s">
        <v>2955</v>
      </c>
      <c r="S3134" s="19"/>
      <c r="T3134" s="19"/>
      <c r="U3134" s="19"/>
      <c r="V3134" s="19"/>
      <c r="W3134" s="19"/>
      <c r="X3134" s="19"/>
      <c r="Y3134" s="19"/>
      <c r="Z3134" s="19"/>
      <c r="AA3134" s="19"/>
    </row>
    <row r="3135" spans="1:34" s="22" customFormat="1" x14ac:dyDescent="0.3">
      <c r="A3135" s="19">
        <v>3143</v>
      </c>
      <c r="B3135" s="34" t="s">
        <v>12</v>
      </c>
      <c r="C3135" s="89" t="s">
        <v>18</v>
      </c>
      <c r="D3135" s="22" t="s">
        <v>3441</v>
      </c>
      <c r="E3135" s="51" t="s">
        <v>5985</v>
      </c>
      <c r="F3135" s="22" t="s">
        <v>13</v>
      </c>
      <c r="G3135" s="57" t="s">
        <v>14</v>
      </c>
      <c r="H3135" s="35" t="s">
        <v>8868</v>
      </c>
      <c r="I3135" s="52" t="s">
        <v>8698</v>
      </c>
      <c r="J3135" s="55" t="s">
        <v>2939</v>
      </c>
      <c r="K3135" s="55" t="s">
        <v>8683</v>
      </c>
      <c r="L3135" s="19" t="s">
        <v>8058</v>
      </c>
      <c r="M3135" s="20" t="s">
        <v>5856</v>
      </c>
      <c r="N3135" s="19" t="s">
        <v>8058</v>
      </c>
      <c r="O3135" s="19" t="s">
        <v>8058</v>
      </c>
      <c r="P3135" s="20" t="s">
        <v>3508</v>
      </c>
      <c r="Q3135" s="20" t="s">
        <v>8870</v>
      </c>
      <c r="R3135" s="19" t="s">
        <v>4218</v>
      </c>
      <c r="S3135" s="19"/>
      <c r="T3135" s="19"/>
      <c r="U3135" s="19"/>
      <c r="V3135" s="19"/>
      <c r="W3135" s="19"/>
      <c r="X3135" s="19"/>
      <c r="Y3135" s="19"/>
      <c r="Z3135" s="19"/>
      <c r="AA3135" s="19"/>
      <c r="AB3135" s="19"/>
      <c r="AC3135" s="19"/>
      <c r="AD3135" s="19"/>
      <c r="AE3135" s="19"/>
      <c r="AF3135" s="19"/>
      <c r="AG3135" s="19"/>
      <c r="AH3135" s="19"/>
    </row>
    <row r="3136" spans="1:34" s="22" customFormat="1" x14ac:dyDescent="0.3">
      <c r="A3136" s="19">
        <v>3144</v>
      </c>
      <c r="B3136" s="34" t="s">
        <v>12</v>
      </c>
      <c r="C3136" s="89" t="s">
        <v>18</v>
      </c>
      <c r="D3136" s="22" t="s">
        <v>3442</v>
      </c>
      <c r="E3136" s="51" t="s">
        <v>5985</v>
      </c>
      <c r="F3136" s="22" t="s">
        <v>13</v>
      </c>
      <c r="G3136" s="57" t="s">
        <v>14</v>
      </c>
      <c r="H3136" s="35" t="s">
        <v>8868</v>
      </c>
      <c r="I3136" s="52" t="s">
        <v>8698</v>
      </c>
      <c r="J3136" s="55" t="s">
        <v>2939</v>
      </c>
      <c r="K3136" s="55" t="s">
        <v>8683</v>
      </c>
      <c r="L3136" s="19" t="s">
        <v>8058</v>
      </c>
      <c r="M3136" s="20" t="s">
        <v>5857</v>
      </c>
      <c r="N3136" s="19" t="s">
        <v>8058</v>
      </c>
      <c r="O3136" s="19" t="s">
        <v>8058</v>
      </c>
      <c r="P3136" s="20" t="s">
        <v>3508</v>
      </c>
      <c r="Q3136" s="20" t="s">
        <v>8870</v>
      </c>
      <c r="R3136" s="19" t="s">
        <v>4218</v>
      </c>
      <c r="S3136" s="19"/>
      <c r="T3136" s="19"/>
      <c r="U3136" s="19"/>
      <c r="V3136" s="19"/>
      <c r="W3136" s="19"/>
      <c r="X3136" s="19"/>
      <c r="Y3136" s="19"/>
      <c r="Z3136" s="19"/>
      <c r="AA3136" s="19"/>
      <c r="AB3136" s="20"/>
      <c r="AC3136" s="20"/>
      <c r="AD3136" s="20"/>
      <c r="AE3136" s="20"/>
      <c r="AF3136" s="20"/>
      <c r="AG3136" s="20"/>
      <c r="AH3136" s="20"/>
    </row>
    <row r="3137" spans="1:34" s="22" customFormat="1" x14ac:dyDescent="0.3">
      <c r="A3137" s="19">
        <v>3145</v>
      </c>
      <c r="B3137" s="34" t="s">
        <v>12</v>
      </c>
      <c r="C3137" s="89" t="s">
        <v>18</v>
      </c>
      <c r="D3137" s="22" t="s">
        <v>3443</v>
      </c>
      <c r="E3137" s="51" t="s">
        <v>5985</v>
      </c>
      <c r="F3137" s="22" t="s">
        <v>13</v>
      </c>
      <c r="G3137" s="57" t="s">
        <v>14</v>
      </c>
      <c r="H3137" s="35" t="s">
        <v>8868</v>
      </c>
      <c r="I3137" s="52" t="s">
        <v>8698</v>
      </c>
      <c r="J3137" s="55" t="s">
        <v>2939</v>
      </c>
      <c r="K3137" s="55" t="s">
        <v>8683</v>
      </c>
      <c r="L3137" s="19" t="s">
        <v>8058</v>
      </c>
      <c r="M3137" s="20" t="s">
        <v>5858</v>
      </c>
      <c r="N3137" s="19" t="s">
        <v>8058</v>
      </c>
      <c r="O3137" s="19" t="s">
        <v>8058</v>
      </c>
      <c r="P3137" s="20" t="s">
        <v>3508</v>
      </c>
      <c r="Q3137" s="20" t="s">
        <v>8870</v>
      </c>
      <c r="R3137" s="19" t="s">
        <v>4218</v>
      </c>
      <c r="S3137" s="19"/>
      <c r="T3137" s="19"/>
      <c r="U3137" s="19"/>
      <c r="V3137" s="19"/>
      <c r="W3137" s="19"/>
      <c r="X3137" s="19"/>
      <c r="Y3137" s="19"/>
      <c r="Z3137" s="19"/>
      <c r="AA3137" s="19"/>
      <c r="AB3137" s="19"/>
      <c r="AC3137" s="19"/>
      <c r="AD3137" s="19"/>
      <c r="AE3137" s="19"/>
      <c r="AF3137" s="19"/>
      <c r="AG3137" s="19"/>
      <c r="AH3137" s="19"/>
    </row>
    <row r="3138" spans="1:34" s="22" customFormat="1" x14ac:dyDescent="0.3">
      <c r="A3138" s="19">
        <v>3146</v>
      </c>
      <c r="B3138" s="34" t="s">
        <v>12</v>
      </c>
      <c r="C3138" s="89" t="s">
        <v>18</v>
      </c>
      <c r="D3138" s="22" t="s">
        <v>3444</v>
      </c>
      <c r="E3138" s="51" t="s">
        <v>5985</v>
      </c>
      <c r="F3138" s="22" t="s">
        <v>13</v>
      </c>
      <c r="G3138" s="57" t="s">
        <v>14</v>
      </c>
      <c r="H3138" s="35" t="s">
        <v>8868</v>
      </c>
      <c r="I3138" s="52" t="s">
        <v>8700</v>
      </c>
      <c r="J3138" s="55" t="s">
        <v>2939</v>
      </c>
      <c r="K3138" s="55" t="s">
        <v>8683</v>
      </c>
      <c r="L3138" s="19" t="s">
        <v>8058</v>
      </c>
      <c r="M3138" s="20" t="s">
        <v>5859</v>
      </c>
      <c r="N3138" s="19" t="s">
        <v>8058</v>
      </c>
      <c r="O3138" s="19" t="s">
        <v>8058</v>
      </c>
      <c r="P3138" s="20" t="s">
        <v>3508</v>
      </c>
      <c r="Q3138" s="20" t="s">
        <v>8870</v>
      </c>
      <c r="R3138" s="19" t="s">
        <v>4218</v>
      </c>
      <c r="S3138" s="19"/>
      <c r="T3138" s="19"/>
      <c r="U3138" s="19"/>
      <c r="V3138" s="19"/>
      <c r="W3138" s="19"/>
      <c r="X3138" s="19"/>
      <c r="Y3138" s="19"/>
      <c r="Z3138" s="19"/>
      <c r="AA3138" s="19"/>
      <c r="AB3138" s="19"/>
      <c r="AC3138" s="19"/>
      <c r="AD3138" s="19"/>
      <c r="AE3138" s="19"/>
      <c r="AF3138" s="19"/>
      <c r="AG3138" s="19"/>
      <c r="AH3138" s="19"/>
    </row>
    <row r="3139" spans="1:34" s="22" customFormat="1" x14ac:dyDescent="0.3">
      <c r="A3139" s="19">
        <v>3147</v>
      </c>
      <c r="B3139" s="34" t="s">
        <v>12</v>
      </c>
      <c r="C3139" s="89" t="s">
        <v>18</v>
      </c>
      <c r="D3139" s="22" t="s">
        <v>3445</v>
      </c>
      <c r="E3139" s="51" t="s">
        <v>5985</v>
      </c>
      <c r="F3139" s="22" t="s">
        <v>13</v>
      </c>
      <c r="G3139" s="57" t="s">
        <v>14</v>
      </c>
      <c r="H3139" s="35" t="s">
        <v>8868</v>
      </c>
      <c r="I3139" s="52" t="s">
        <v>8706</v>
      </c>
      <c r="J3139" s="55" t="s">
        <v>2939</v>
      </c>
      <c r="K3139" s="55" t="s">
        <v>8683</v>
      </c>
      <c r="L3139" s="19" t="s">
        <v>8058</v>
      </c>
      <c r="M3139" s="20" t="s">
        <v>5860</v>
      </c>
      <c r="N3139" s="19" t="s">
        <v>8058</v>
      </c>
      <c r="O3139" s="19" t="s">
        <v>8058</v>
      </c>
      <c r="P3139" s="20" t="s">
        <v>3508</v>
      </c>
      <c r="Q3139" s="20" t="s">
        <v>8870</v>
      </c>
      <c r="R3139" s="19" t="s">
        <v>4218</v>
      </c>
      <c r="S3139" s="19"/>
      <c r="T3139" s="19"/>
      <c r="U3139" s="19"/>
      <c r="V3139" s="19"/>
      <c r="W3139" s="19"/>
      <c r="X3139" s="19"/>
      <c r="Y3139" s="19"/>
      <c r="Z3139" s="19"/>
      <c r="AA3139" s="19"/>
      <c r="AB3139" s="19"/>
      <c r="AC3139" s="19"/>
      <c r="AD3139" s="19"/>
      <c r="AE3139" s="19"/>
      <c r="AF3139" s="19"/>
      <c r="AG3139" s="19"/>
      <c r="AH3139" s="19"/>
    </row>
    <row r="3140" spans="1:34" s="22" customFormat="1" x14ac:dyDescent="0.3">
      <c r="A3140" s="19">
        <v>3148</v>
      </c>
      <c r="B3140" s="60" t="s">
        <v>12</v>
      </c>
      <c r="C3140" s="88" t="s">
        <v>18</v>
      </c>
      <c r="D3140" s="22" t="s">
        <v>4458</v>
      </c>
      <c r="E3140" s="51" t="s">
        <v>5985</v>
      </c>
      <c r="F3140" s="40" t="s">
        <v>4415</v>
      </c>
      <c r="G3140" s="51" t="s">
        <v>14</v>
      </c>
      <c r="H3140" s="51" t="s">
        <v>8890</v>
      </c>
      <c r="I3140" s="51" t="s">
        <v>4431</v>
      </c>
      <c r="J3140" s="51" t="s">
        <v>2939</v>
      </c>
      <c r="K3140" s="55" t="s">
        <v>8683</v>
      </c>
      <c r="L3140" s="40" t="s">
        <v>8058</v>
      </c>
      <c r="M3140" s="40" t="s">
        <v>4459</v>
      </c>
      <c r="N3140" s="40" t="s">
        <v>8058</v>
      </c>
      <c r="O3140" s="40" t="s">
        <v>8058</v>
      </c>
      <c r="P3140" s="40" t="s">
        <v>8926</v>
      </c>
      <c r="Q3140" s="40" t="s">
        <v>8881</v>
      </c>
      <c r="R3140" s="22" t="s">
        <v>4293</v>
      </c>
      <c r="S3140" s="40"/>
      <c r="T3140" s="19"/>
      <c r="U3140" s="19"/>
      <c r="V3140" s="19"/>
      <c r="W3140" s="19"/>
      <c r="X3140" s="19"/>
      <c r="Y3140" s="19"/>
      <c r="Z3140" s="19"/>
      <c r="AA3140" s="19"/>
      <c r="AB3140" s="19"/>
      <c r="AC3140" s="19"/>
      <c r="AD3140" s="19"/>
      <c r="AE3140" s="19"/>
      <c r="AF3140" s="19"/>
      <c r="AG3140" s="19"/>
      <c r="AH3140" s="19"/>
    </row>
    <row r="3141" spans="1:34" s="22" customFormat="1" x14ac:dyDescent="0.3">
      <c r="A3141" s="19">
        <v>3149</v>
      </c>
      <c r="B3141" s="60" t="s">
        <v>12</v>
      </c>
      <c r="C3141" s="88" t="s">
        <v>18</v>
      </c>
      <c r="D3141" s="22" t="s">
        <v>4465</v>
      </c>
      <c r="E3141" s="51" t="s">
        <v>5985</v>
      </c>
      <c r="F3141" s="40" t="s">
        <v>4415</v>
      </c>
      <c r="G3141" s="51" t="s">
        <v>14</v>
      </c>
      <c r="H3141" s="51" t="s">
        <v>8890</v>
      </c>
      <c r="I3141" s="51" t="s">
        <v>4431</v>
      </c>
      <c r="J3141" s="51" t="s">
        <v>2939</v>
      </c>
      <c r="K3141" s="55" t="s">
        <v>8683</v>
      </c>
      <c r="L3141" s="40" t="s">
        <v>8058</v>
      </c>
      <c r="M3141" s="40" t="s">
        <v>4466</v>
      </c>
      <c r="N3141" s="40" t="s">
        <v>8058</v>
      </c>
      <c r="O3141" s="40" t="s">
        <v>8058</v>
      </c>
      <c r="P3141" s="40" t="s">
        <v>8926</v>
      </c>
      <c r="Q3141" s="40" t="s">
        <v>8881</v>
      </c>
      <c r="R3141" s="22" t="s">
        <v>4293</v>
      </c>
      <c r="S3141" s="40"/>
      <c r="T3141" s="19"/>
      <c r="U3141" s="19"/>
      <c r="V3141" s="19"/>
      <c r="W3141" s="19"/>
      <c r="X3141" s="19"/>
      <c r="Y3141" s="19"/>
      <c r="Z3141" s="19"/>
      <c r="AA3141" s="19"/>
      <c r="AB3141" s="19"/>
      <c r="AC3141" s="19"/>
      <c r="AD3141" s="19"/>
      <c r="AE3141" s="19"/>
      <c r="AF3141" s="19"/>
      <c r="AG3141" s="19"/>
      <c r="AH3141" s="19"/>
    </row>
    <row r="3142" spans="1:34" s="22" customFormat="1" x14ac:dyDescent="0.3">
      <c r="A3142" s="19">
        <v>3150</v>
      </c>
      <c r="B3142" s="60" t="s">
        <v>12</v>
      </c>
      <c r="C3142" s="88" t="s">
        <v>18</v>
      </c>
      <c r="D3142" s="22" t="s">
        <v>4340</v>
      </c>
      <c r="E3142" s="64" t="s">
        <v>8058</v>
      </c>
      <c r="F3142" s="40" t="s">
        <v>8058</v>
      </c>
      <c r="G3142" s="51" t="s">
        <v>8058</v>
      </c>
      <c r="H3142" s="51" t="s">
        <v>8899</v>
      </c>
      <c r="I3142" s="51" t="s">
        <v>4048</v>
      </c>
      <c r="J3142" s="51" t="s">
        <v>4048</v>
      </c>
      <c r="K3142" s="55" t="s">
        <v>8681</v>
      </c>
      <c r="L3142" s="40" t="s">
        <v>8058</v>
      </c>
      <c r="M3142" s="40" t="s">
        <v>8058</v>
      </c>
      <c r="N3142" s="40" t="s">
        <v>8058</v>
      </c>
      <c r="O3142" s="40" t="s">
        <v>8058</v>
      </c>
      <c r="P3142" s="40" t="s">
        <v>4339</v>
      </c>
      <c r="Q3142" s="40" t="s">
        <v>8881</v>
      </c>
      <c r="R3142" s="22" t="s">
        <v>4293</v>
      </c>
      <c r="S3142" s="40"/>
      <c r="T3142" s="19"/>
      <c r="U3142" s="19"/>
      <c r="V3142" s="19"/>
      <c r="W3142" s="19"/>
      <c r="X3142" s="19"/>
      <c r="Y3142" s="19"/>
      <c r="Z3142" s="19"/>
      <c r="AA3142" s="19"/>
      <c r="AB3142" s="40"/>
      <c r="AC3142" s="40"/>
      <c r="AD3142" s="40"/>
      <c r="AE3142" s="40"/>
      <c r="AF3142" s="40"/>
      <c r="AG3142" s="40"/>
      <c r="AH3142" s="40"/>
    </row>
    <row r="3143" spans="1:34" s="22" customFormat="1" x14ac:dyDescent="0.3">
      <c r="A3143" s="19">
        <v>3152</v>
      </c>
      <c r="B3143" s="34" t="s">
        <v>12</v>
      </c>
      <c r="C3143" s="89" t="s">
        <v>18</v>
      </c>
      <c r="D3143" s="22" t="s">
        <v>2938</v>
      </c>
      <c r="E3143" s="51" t="s">
        <v>5985</v>
      </c>
      <c r="F3143" s="22" t="s">
        <v>13</v>
      </c>
      <c r="G3143" s="57" t="s">
        <v>14</v>
      </c>
      <c r="H3143" s="35" t="s">
        <v>8888</v>
      </c>
      <c r="I3143" s="52" t="s">
        <v>8698</v>
      </c>
      <c r="J3143" s="55" t="s">
        <v>2939</v>
      </c>
      <c r="K3143" s="55" t="s">
        <v>8683</v>
      </c>
      <c r="L3143" s="19" t="s">
        <v>2940</v>
      </c>
      <c r="M3143" s="20" t="s">
        <v>5844</v>
      </c>
      <c r="N3143" s="19" t="s">
        <v>8058</v>
      </c>
      <c r="O3143" s="19" t="s">
        <v>8058</v>
      </c>
      <c r="P3143" s="20" t="s">
        <v>3508</v>
      </c>
      <c r="Q3143" s="20" t="s">
        <v>8870</v>
      </c>
      <c r="R3143" s="19" t="s">
        <v>4218</v>
      </c>
      <c r="S3143" s="19"/>
      <c r="T3143" s="19"/>
      <c r="U3143" s="19"/>
      <c r="V3143" s="19"/>
      <c r="W3143" s="19"/>
      <c r="X3143" s="19"/>
      <c r="Y3143" s="19"/>
      <c r="Z3143" s="19"/>
      <c r="AA3143" s="19"/>
      <c r="AB3143" s="19"/>
      <c r="AC3143" s="19"/>
      <c r="AD3143" s="19"/>
      <c r="AE3143" s="19"/>
      <c r="AF3143" s="19"/>
      <c r="AG3143" s="19"/>
      <c r="AH3143" s="19"/>
    </row>
    <row r="3144" spans="1:34" s="22" customFormat="1" x14ac:dyDescent="0.3">
      <c r="A3144" s="19">
        <v>3153</v>
      </c>
      <c r="B3144" s="34" t="s">
        <v>12</v>
      </c>
      <c r="C3144" s="89" t="s">
        <v>18</v>
      </c>
      <c r="D3144" s="22" t="s">
        <v>3446</v>
      </c>
      <c r="E3144" s="51" t="s">
        <v>5985</v>
      </c>
      <c r="F3144" s="22" t="s">
        <v>13</v>
      </c>
      <c r="G3144" s="57" t="s">
        <v>14</v>
      </c>
      <c r="H3144" s="35" t="s">
        <v>8868</v>
      </c>
      <c r="I3144" s="52" t="s">
        <v>8698</v>
      </c>
      <c r="J3144" s="55" t="s">
        <v>2939</v>
      </c>
      <c r="K3144" s="55" t="s">
        <v>8683</v>
      </c>
      <c r="L3144" s="19" t="s">
        <v>8058</v>
      </c>
      <c r="M3144" s="20" t="s">
        <v>5861</v>
      </c>
      <c r="N3144" s="19" t="s">
        <v>8058</v>
      </c>
      <c r="O3144" s="19" t="s">
        <v>8058</v>
      </c>
      <c r="P3144" s="20" t="s">
        <v>3508</v>
      </c>
      <c r="Q3144" s="20" t="s">
        <v>8870</v>
      </c>
      <c r="R3144" s="19" t="s">
        <v>4218</v>
      </c>
      <c r="S3144" s="19"/>
      <c r="T3144" s="19"/>
      <c r="U3144" s="19"/>
      <c r="V3144" s="19"/>
      <c r="W3144" s="19"/>
      <c r="X3144" s="19"/>
      <c r="Y3144" s="19"/>
      <c r="Z3144" s="19"/>
      <c r="AA3144" s="19"/>
      <c r="AB3144" s="19"/>
      <c r="AC3144" s="19"/>
      <c r="AD3144" s="19"/>
      <c r="AE3144" s="19"/>
      <c r="AF3144" s="19"/>
      <c r="AG3144" s="19"/>
      <c r="AH3144" s="19"/>
    </row>
    <row r="3145" spans="1:34" s="22" customFormat="1" x14ac:dyDescent="0.3">
      <c r="A3145" s="19">
        <v>3154</v>
      </c>
      <c r="B3145" s="60" t="s">
        <v>12</v>
      </c>
      <c r="C3145" s="88" t="s">
        <v>18</v>
      </c>
      <c r="D3145" s="22" t="s">
        <v>4471</v>
      </c>
      <c r="E3145" s="51" t="s">
        <v>5985</v>
      </c>
      <c r="F3145" s="40" t="s">
        <v>4415</v>
      </c>
      <c r="G3145" s="51" t="s">
        <v>14</v>
      </c>
      <c r="H3145" s="51" t="s">
        <v>8890</v>
      </c>
      <c r="I3145" s="51" t="s">
        <v>4431</v>
      </c>
      <c r="J3145" s="51" t="s">
        <v>2939</v>
      </c>
      <c r="K3145" s="55" t="s">
        <v>8683</v>
      </c>
      <c r="L3145" s="40" t="s">
        <v>8058</v>
      </c>
      <c r="M3145" s="40" t="s">
        <v>4472</v>
      </c>
      <c r="N3145" s="40" t="s">
        <v>8058</v>
      </c>
      <c r="O3145" s="40" t="s">
        <v>8058</v>
      </c>
      <c r="P3145" s="40" t="s">
        <v>8926</v>
      </c>
      <c r="Q3145" s="40" t="s">
        <v>8881</v>
      </c>
      <c r="R3145" s="22" t="s">
        <v>4293</v>
      </c>
      <c r="S3145" s="40"/>
      <c r="T3145" s="19"/>
      <c r="U3145" s="19"/>
      <c r="V3145" s="19"/>
      <c r="W3145" s="19"/>
      <c r="X3145" s="19"/>
      <c r="Y3145" s="19"/>
      <c r="Z3145" s="19"/>
      <c r="AA3145" s="19"/>
      <c r="AB3145" s="19"/>
      <c r="AC3145" s="19"/>
      <c r="AD3145" s="19"/>
      <c r="AE3145" s="19"/>
      <c r="AF3145" s="19"/>
      <c r="AG3145" s="19"/>
      <c r="AH3145" s="19"/>
    </row>
    <row r="3146" spans="1:34" s="22" customFormat="1" x14ac:dyDescent="0.3">
      <c r="A3146" s="19">
        <v>3155</v>
      </c>
      <c r="B3146" s="60" t="s">
        <v>12</v>
      </c>
      <c r="C3146" s="88" t="s">
        <v>18</v>
      </c>
      <c r="D3146" s="22" t="s">
        <v>4479</v>
      </c>
      <c r="E3146" s="51" t="s">
        <v>5985</v>
      </c>
      <c r="F3146" s="40" t="s">
        <v>4415</v>
      </c>
      <c r="G3146" s="51" t="s">
        <v>14</v>
      </c>
      <c r="H3146" s="51" t="s">
        <v>8890</v>
      </c>
      <c r="I3146" s="51" t="s">
        <v>4431</v>
      </c>
      <c r="J3146" s="51" t="s">
        <v>2939</v>
      </c>
      <c r="K3146" s="55" t="s">
        <v>8683</v>
      </c>
      <c r="L3146" s="40" t="s">
        <v>8058</v>
      </c>
      <c r="M3146" s="40" t="s">
        <v>4480</v>
      </c>
      <c r="N3146" s="40" t="s">
        <v>8058</v>
      </c>
      <c r="O3146" s="40" t="s">
        <v>8058</v>
      </c>
      <c r="P3146" s="40" t="s">
        <v>8926</v>
      </c>
      <c r="Q3146" s="40" t="s">
        <v>8881</v>
      </c>
      <c r="R3146" s="22" t="s">
        <v>4293</v>
      </c>
      <c r="S3146" s="40"/>
      <c r="T3146" s="19"/>
      <c r="U3146" s="19"/>
      <c r="V3146" s="19"/>
      <c r="W3146" s="19"/>
      <c r="X3146" s="19"/>
      <c r="Y3146" s="19"/>
      <c r="Z3146" s="19"/>
      <c r="AA3146" s="19"/>
      <c r="AB3146" s="19"/>
      <c r="AC3146" s="19"/>
      <c r="AD3146" s="19"/>
      <c r="AE3146" s="19"/>
      <c r="AF3146" s="19"/>
      <c r="AG3146" s="19"/>
      <c r="AH3146" s="19"/>
    </row>
    <row r="3147" spans="1:34" s="22" customFormat="1" x14ac:dyDescent="0.3">
      <c r="A3147" s="19">
        <v>3156</v>
      </c>
      <c r="B3147" s="34" t="s">
        <v>12</v>
      </c>
      <c r="C3147" s="89" t="s">
        <v>18</v>
      </c>
      <c r="D3147" s="22" t="s">
        <v>3447</v>
      </c>
      <c r="E3147" s="51" t="s">
        <v>5985</v>
      </c>
      <c r="F3147" s="19" t="s">
        <v>13</v>
      </c>
      <c r="G3147" s="52" t="s">
        <v>14</v>
      </c>
      <c r="H3147" s="35" t="s">
        <v>8868</v>
      </c>
      <c r="I3147" s="52" t="s">
        <v>8698</v>
      </c>
      <c r="J3147" s="55" t="s">
        <v>2939</v>
      </c>
      <c r="K3147" s="55" t="s">
        <v>8683</v>
      </c>
      <c r="L3147" s="19" t="s">
        <v>8058</v>
      </c>
      <c r="M3147" s="20" t="s">
        <v>5862</v>
      </c>
      <c r="N3147" s="19" t="s">
        <v>8058</v>
      </c>
      <c r="O3147" s="19" t="s">
        <v>8058</v>
      </c>
      <c r="P3147" s="20" t="s">
        <v>3508</v>
      </c>
      <c r="Q3147" s="20" t="s">
        <v>8870</v>
      </c>
      <c r="R3147" s="19" t="s">
        <v>4218</v>
      </c>
      <c r="S3147" s="19"/>
      <c r="T3147" s="19"/>
      <c r="U3147" s="19"/>
      <c r="V3147" s="19"/>
      <c r="W3147" s="19"/>
      <c r="X3147" s="19"/>
      <c r="Y3147" s="19"/>
      <c r="Z3147" s="19"/>
      <c r="AA3147" s="19"/>
      <c r="AB3147" s="19"/>
      <c r="AC3147" s="19"/>
      <c r="AD3147" s="19"/>
      <c r="AE3147" s="19"/>
      <c r="AF3147" s="19"/>
      <c r="AG3147" s="19"/>
      <c r="AH3147" s="19"/>
    </row>
    <row r="3148" spans="1:34" s="22" customFormat="1" x14ac:dyDescent="0.3">
      <c r="A3148" s="19">
        <v>3157</v>
      </c>
      <c r="B3148" s="33" t="s">
        <v>12</v>
      </c>
      <c r="C3148" s="89" t="s">
        <v>18</v>
      </c>
      <c r="D3148" s="22" t="s">
        <v>392</v>
      </c>
      <c r="E3148" s="51" t="s">
        <v>5985</v>
      </c>
      <c r="F3148" s="19" t="s">
        <v>13</v>
      </c>
      <c r="G3148" s="52" t="s">
        <v>14</v>
      </c>
      <c r="H3148" s="52" t="s">
        <v>8873</v>
      </c>
      <c r="I3148" s="54" t="s">
        <v>206</v>
      </c>
      <c r="J3148" s="54" t="s">
        <v>1924</v>
      </c>
      <c r="K3148" s="55" t="s">
        <v>8681</v>
      </c>
      <c r="L3148" s="19" t="s">
        <v>8058</v>
      </c>
      <c r="M3148" s="19" t="s">
        <v>393</v>
      </c>
      <c r="N3148" s="19" t="s">
        <v>8058</v>
      </c>
      <c r="O3148" s="19" t="s">
        <v>8058</v>
      </c>
      <c r="P3148" s="19" t="s">
        <v>183</v>
      </c>
      <c r="Q3148" s="20" t="s">
        <v>8872</v>
      </c>
      <c r="R3148" s="19" t="s">
        <v>2955</v>
      </c>
      <c r="S3148" s="19"/>
      <c r="T3148" s="19"/>
      <c r="U3148" s="19"/>
      <c r="V3148" s="19"/>
      <c r="W3148" s="19"/>
      <c r="X3148" s="19"/>
      <c r="Y3148" s="19"/>
      <c r="Z3148" s="19"/>
      <c r="AA3148" s="19"/>
      <c r="AB3148" s="40"/>
      <c r="AC3148" s="40"/>
      <c r="AD3148" s="40"/>
      <c r="AE3148" s="40"/>
      <c r="AF3148" s="40"/>
      <c r="AG3148" s="40"/>
      <c r="AH3148" s="40"/>
    </row>
    <row r="3149" spans="1:34" s="22" customFormat="1" x14ac:dyDescent="0.3">
      <c r="A3149" s="19">
        <v>3158</v>
      </c>
      <c r="B3149" s="33" t="s">
        <v>12</v>
      </c>
      <c r="C3149" s="89" t="s">
        <v>18</v>
      </c>
      <c r="D3149" s="22" t="s">
        <v>394</v>
      </c>
      <c r="E3149" s="51" t="s">
        <v>5985</v>
      </c>
      <c r="F3149" s="19" t="s">
        <v>13</v>
      </c>
      <c r="G3149" s="52" t="s">
        <v>14</v>
      </c>
      <c r="H3149" s="52" t="s">
        <v>8873</v>
      </c>
      <c r="I3149" s="52" t="s">
        <v>206</v>
      </c>
      <c r="J3149" s="58" t="s">
        <v>1924</v>
      </c>
      <c r="K3149" s="55" t="s">
        <v>8681</v>
      </c>
      <c r="L3149" s="19" t="s">
        <v>8058</v>
      </c>
      <c r="M3149" s="19" t="s">
        <v>395</v>
      </c>
      <c r="N3149" s="19" t="s">
        <v>8058</v>
      </c>
      <c r="O3149" s="19" t="s">
        <v>8058</v>
      </c>
      <c r="P3149" s="19" t="s">
        <v>2922</v>
      </c>
      <c r="Q3149" s="20" t="s">
        <v>8862</v>
      </c>
      <c r="R3149" s="19" t="s">
        <v>2955</v>
      </c>
      <c r="S3149" s="19"/>
      <c r="T3149" s="19"/>
      <c r="U3149" s="19"/>
      <c r="V3149" s="19"/>
      <c r="W3149" s="19"/>
      <c r="X3149" s="19"/>
      <c r="Y3149" s="19"/>
      <c r="Z3149" s="19"/>
      <c r="AA3149" s="19"/>
      <c r="AB3149" s="40"/>
      <c r="AC3149" s="40"/>
      <c r="AD3149" s="40"/>
      <c r="AE3149" s="40"/>
      <c r="AF3149" s="40"/>
      <c r="AG3149" s="40"/>
      <c r="AH3149" s="40"/>
    </row>
    <row r="3150" spans="1:34" s="22" customFormat="1" x14ac:dyDescent="0.3">
      <c r="A3150" s="19">
        <v>3159</v>
      </c>
      <c r="B3150" s="60" t="s">
        <v>12</v>
      </c>
      <c r="C3150" s="88" t="s">
        <v>18</v>
      </c>
      <c r="D3150" s="22" t="s">
        <v>4486</v>
      </c>
      <c r="E3150" s="51" t="s">
        <v>5985</v>
      </c>
      <c r="F3150" s="40" t="s">
        <v>4415</v>
      </c>
      <c r="G3150" s="51" t="s">
        <v>14</v>
      </c>
      <c r="H3150" s="51" t="s">
        <v>8863</v>
      </c>
      <c r="I3150" s="51" t="s">
        <v>4482</v>
      </c>
      <c r="J3150" s="51" t="s">
        <v>2939</v>
      </c>
      <c r="K3150" s="55" t="s">
        <v>8683</v>
      </c>
      <c r="L3150" s="40" t="s">
        <v>8058</v>
      </c>
      <c r="M3150" s="40" t="s">
        <v>4487</v>
      </c>
      <c r="N3150" s="40" t="s">
        <v>8058</v>
      </c>
      <c r="O3150" s="40" t="s">
        <v>8058</v>
      </c>
      <c r="P3150" s="40" t="s">
        <v>8926</v>
      </c>
      <c r="Q3150" s="40" t="s">
        <v>8881</v>
      </c>
      <c r="R3150" s="22" t="s">
        <v>4293</v>
      </c>
      <c r="S3150" s="40"/>
      <c r="T3150" s="19"/>
      <c r="U3150" s="19"/>
      <c r="V3150" s="19"/>
      <c r="W3150" s="19"/>
      <c r="X3150" s="19"/>
      <c r="Y3150" s="19"/>
      <c r="Z3150" s="19"/>
      <c r="AA3150" s="19"/>
      <c r="AB3150" s="19"/>
      <c r="AC3150" s="19"/>
      <c r="AD3150" s="19"/>
      <c r="AE3150" s="19"/>
      <c r="AF3150" s="19"/>
      <c r="AG3150" s="19"/>
      <c r="AH3150" s="19"/>
    </row>
    <row r="3151" spans="1:34" s="22" customFormat="1" x14ac:dyDescent="0.3">
      <c r="A3151" s="19">
        <v>3160</v>
      </c>
      <c r="B3151" s="60" t="s">
        <v>12</v>
      </c>
      <c r="C3151" s="88" t="s">
        <v>18</v>
      </c>
      <c r="D3151" s="22" t="s">
        <v>4488</v>
      </c>
      <c r="E3151" s="51" t="s">
        <v>5985</v>
      </c>
      <c r="F3151" s="40" t="s">
        <v>4415</v>
      </c>
      <c r="G3151" s="51" t="s">
        <v>14</v>
      </c>
      <c r="H3151" s="51" t="s">
        <v>8863</v>
      </c>
      <c r="I3151" s="51" t="s">
        <v>4482</v>
      </c>
      <c r="J3151" s="51" t="s">
        <v>2939</v>
      </c>
      <c r="K3151" s="55" t="s">
        <v>8683</v>
      </c>
      <c r="L3151" s="40" t="s">
        <v>8058</v>
      </c>
      <c r="M3151" s="40" t="s">
        <v>4489</v>
      </c>
      <c r="N3151" s="40" t="s">
        <v>8058</v>
      </c>
      <c r="O3151" s="40" t="s">
        <v>8058</v>
      </c>
      <c r="P3151" s="40" t="s">
        <v>8926</v>
      </c>
      <c r="Q3151" s="40" t="s">
        <v>8881</v>
      </c>
      <c r="R3151" s="22" t="s">
        <v>4293</v>
      </c>
      <c r="S3151" s="40"/>
      <c r="T3151" s="19"/>
      <c r="U3151" s="19"/>
      <c r="V3151" s="19"/>
      <c r="W3151" s="19"/>
      <c r="X3151" s="19"/>
      <c r="Y3151" s="19"/>
      <c r="Z3151" s="19"/>
      <c r="AA3151" s="19"/>
      <c r="AB3151" s="19"/>
      <c r="AC3151" s="19"/>
      <c r="AD3151" s="19"/>
      <c r="AE3151" s="19"/>
      <c r="AF3151" s="19"/>
      <c r="AG3151" s="19"/>
      <c r="AH3151" s="19"/>
    </row>
    <row r="3152" spans="1:34" s="22" customFormat="1" x14ac:dyDescent="0.3">
      <c r="A3152" s="19">
        <v>3161</v>
      </c>
      <c r="B3152" s="60" t="s">
        <v>12</v>
      </c>
      <c r="C3152" s="88" t="s">
        <v>18</v>
      </c>
      <c r="D3152" s="22" t="s">
        <v>4490</v>
      </c>
      <c r="E3152" s="51" t="s">
        <v>5985</v>
      </c>
      <c r="F3152" s="40" t="s">
        <v>4415</v>
      </c>
      <c r="G3152" s="51" t="s">
        <v>14</v>
      </c>
      <c r="H3152" s="51" t="s">
        <v>8863</v>
      </c>
      <c r="I3152" s="51" t="s">
        <v>4482</v>
      </c>
      <c r="J3152" s="51" t="s">
        <v>2939</v>
      </c>
      <c r="K3152" s="55" t="s">
        <v>8683</v>
      </c>
      <c r="L3152" s="40" t="s">
        <v>8058</v>
      </c>
      <c r="M3152" s="40" t="s">
        <v>4491</v>
      </c>
      <c r="N3152" s="40" t="s">
        <v>8058</v>
      </c>
      <c r="O3152" s="40" t="s">
        <v>8058</v>
      </c>
      <c r="P3152" s="40" t="s">
        <v>8926</v>
      </c>
      <c r="Q3152" s="40" t="s">
        <v>8881</v>
      </c>
      <c r="R3152" s="22" t="s">
        <v>4293</v>
      </c>
      <c r="S3152" s="40"/>
      <c r="T3152" s="19"/>
      <c r="U3152" s="19"/>
      <c r="V3152" s="19"/>
      <c r="W3152" s="19"/>
      <c r="X3152" s="19"/>
      <c r="Y3152" s="19"/>
      <c r="Z3152" s="19"/>
      <c r="AA3152" s="19"/>
      <c r="AB3152" s="19"/>
      <c r="AC3152" s="19"/>
      <c r="AD3152" s="19"/>
      <c r="AE3152" s="19"/>
      <c r="AF3152" s="19"/>
      <c r="AG3152" s="19"/>
      <c r="AH3152" s="19"/>
    </row>
    <row r="3153" spans="1:34" s="22" customFormat="1" x14ac:dyDescent="0.3">
      <c r="A3153" s="19">
        <v>3162</v>
      </c>
      <c r="B3153" s="34" t="s">
        <v>12</v>
      </c>
      <c r="C3153" s="89" t="s">
        <v>18</v>
      </c>
      <c r="D3153" s="22" t="s">
        <v>3448</v>
      </c>
      <c r="E3153" s="51" t="s">
        <v>5985</v>
      </c>
      <c r="F3153" s="22" t="s">
        <v>13</v>
      </c>
      <c r="G3153" s="57" t="s">
        <v>14</v>
      </c>
      <c r="H3153" s="35" t="s">
        <v>8868</v>
      </c>
      <c r="I3153" s="52" t="s">
        <v>8698</v>
      </c>
      <c r="J3153" s="55" t="s">
        <v>2939</v>
      </c>
      <c r="K3153" s="55" t="s">
        <v>8683</v>
      </c>
      <c r="L3153" s="19" t="s">
        <v>8058</v>
      </c>
      <c r="M3153" s="20" t="s">
        <v>5863</v>
      </c>
      <c r="N3153" s="19" t="s">
        <v>8058</v>
      </c>
      <c r="O3153" s="19" t="s">
        <v>8058</v>
      </c>
      <c r="P3153" s="20" t="s">
        <v>3508</v>
      </c>
      <c r="Q3153" s="20" t="s">
        <v>8870</v>
      </c>
      <c r="R3153" s="19" t="s">
        <v>4218</v>
      </c>
      <c r="S3153" s="19"/>
      <c r="T3153" s="19"/>
      <c r="U3153" s="19"/>
      <c r="V3153" s="19"/>
      <c r="W3153" s="19"/>
      <c r="X3153" s="19"/>
      <c r="Y3153" s="19"/>
      <c r="Z3153" s="19"/>
      <c r="AA3153" s="19"/>
      <c r="AB3153" s="19"/>
      <c r="AC3153" s="19"/>
      <c r="AD3153" s="19"/>
      <c r="AE3153" s="19"/>
      <c r="AF3153" s="19"/>
      <c r="AG3153" s="19"/>
      <c r="AH3153" s="19"/>
    </row>
    <row r="3154" spans="1:34" s="22" customFormat="1" x14ac:dyDescent="0.3">
      <c r="A3154" s="19">
        <v>3163</v>
      </c>
      <c r="B3154" s="60" t="s">
        <v>12</v>
      </c>
      <c r="C3154" s="88" t="s">
        <v>18</v>
      </c>
      <c r="D3154" s="22" t="s">
        <v>4494</v>
      </c>
      <c r="E3154" s="51" t="s">
        <v>5985</v>
      </c>
      <c r="F3154" s="40" t="s">
        <v>4415</v>
      </c>
      <c r="G3154" s="51" t="s">
        <v>14</v>
      </c>
      <c r="H3154" s="51" t="s">
        <v>8863</v>
      </c>
      <c r="I3154" s="51" t="s">
        <v>4482</v>
      </c>
      <c r="J3154" s="51" t="s">
        <v>2939</v>
      </c>
      <c r="K3154" s="55" t="s">
        <v>8683</v>
      </c>
      <c r="L3154" s="40" t="s">
        <v>8058</v>
      </c>
      <c r="M3154" s="40" t="s">
        <v>4495</v>
      </c>
      <c r="N3154" s="40" t="s">
        <v>8058</v>
      </c>
      <c r="O3154" s="40" t="s">
        <v>8058</v>
      </c>
      <c r="P3154" s="40" t="s">
        <v>8926</v>
      </c>
      <c r="Q3154" s="40" t="s">
        <v>8881</v>
      </c>
      <c r="R3154" s="22" t="s">
        <v>4293</v>
      </c>
      <c r="S3154" s="40"/>
      <c r="T3154" s="19"/>
      <c r="U3154" s="19"/>
      <c r="V3154" s="19"/>
      <c r="W3154" s="19"/>
      <c r="X3154" s="19"/>
      <c r="Y3154" s="19"/>
      <c r="Z3154" s="19"/>
      <c r="AA3154" s="19"/>
      <c r="AB3154" s="19"/>
      <c r="AC3154" s="19"/>
      <c r="AD3154" s="19"/>
      <c r="AE3154" s="19"/>
      <c r="AF3154" s="19"/>
      <c r="AG3154" s="19"/>
      <c r="AH3154" s="19"/>
    </row>
    <row r="3155" spans="1:34" s="22" customFormat="1" x14ac:dyDescent="0.3">
      <c r="A3155" s="19">
        <v>3164</v>
      </c>
      <c r="B3155" s="33" t="s">
        <v>12</v>
      </c>
      <c r="C3155" s="89" t="s">
        <v>18</v>
      </c>
      <c r="D3155" s="22" t="s">
        <v>406</v>
      </c>
      <c r="E3155" s="51" t="s">
        <v>5985</v>
      </c>
      <c r="F3155" s="19" t="s">
        <v>13</v>
      </c>
      <c r="G3155" s="52" t="s">
        <v>14</v>
      </c>
      <c r="H3155" s="52" t="s">
        <v>8130</v>
      </c>
      <c r="I3155" s="54" t="s">
        <v>190</v>
      </c>
      <c r="J3155" s="54" t="s">
        <v>1924</v>
      </c>
      <c r="K3155" s="55" t="s">
        <v>8681</v>
      </c>
      <c r="L3155" s="19" t="s">
        <v>8058</v>
      </c>
      <c r="M3155" s="19" t="s">
        <v>407</v>
      </c>
      <c r="N3155" s="19" t="s">
        <v>8058</v>
      </c>
      <c r="O3155" s="19" t="s">
        <v>8058</v>
      </c>
      <c r="P3155" s="19" t="s">
        <v>183</v>
      </c>
      <c r="Q3155" s="20" t="s">
        <v>8872</v>
      </c>
      <c r="R3155" s="19" t="s">
        <v>2955</v>
      </c>
      <c r="S3155" s="19"/>
      <c r="T3155" s="19"/>
      <c r="U3155" s="19"/>
      <c r="V3155" s="19"/>
      <c r="W3155" s="19"/>
      <c r="X3155" s="19"/>
      <c r="Y3155" s="19"/>
      <c r="Z3155" s="19"/>
      <c r="AA3155" s="19"/>
    </row>
    <row r="3156" spans="1:34" s="22" customFormat="1" x14ac:dyDescent="0.3">
      <c r="A3156" s="19">
        <v>3165</v>
      </c>
      <c r="B3156" s="60" t="s">
        <v>12</v>
      </c>
      <c r="C3156" s="88" t="s">
        <v>18</v>
      </c>
      <c r="D3156" s="22" t="s">
        <v>4510</v>
      </c>
      <c r="E3156" s="51" t="s">
        <v>5985</v>
      </c>
      <c r="F3156" s="40" t="s">
        <v>4415</v>
      </c>
      <c r="G3156" s="51" t="s">
        <v>14</v>
      </c>
      <c r="H3156" s="51" t="s">
        <v>8863</v>
      </c>
      <c r="I3156" s="51" t="s">
        <v>4482</v>
      </c>
      <c r="J3156" s="51" t="s">
        <v>2939</v>
      </c>
      <c r="K3156" s="55" t="s">
        <v>8683</v>
      </c>
      <c r="L3156" s="40" t="s">
        <v>8058</v>
      </c>
      <c r="M3156" s="40" t="s">
        <v>4511</v>
      </c>
      <c r="N3156" s="40" t="s">
        <v>8058</v>
      </c>
      <c r="O3156" s="40" t="s">
        <v>8058</v>
      </c>
      <c r="P3156" s="40" t="s">
        <v>8926</v>
      </c>
      <c r="Q3156" s="40" t="s">
        <v>8881</v>
      </c>
      <c r="R3156" s="22" t="s">
        <v>4293</v>
      </c>
      <c r="S3156" s="40"/>
      <c r="T3156" s="19"/>
      <c r="U3156" s="19"/>
      <c r="V3156" s="19"/>
      <c r="W3156" s="19"/>
      <c r="X3156" s="19"/>
      <c r="Y3156" s="19"/>
      <c r="Z3156" s="19"/>
      <c r="AA3156" s="19"/>
      <c r="AB3156" s="19"/>
      <c r="AC3156" s="19"/>
      <c r="AD3156" s="19"/>
      <c r="AE3156" s="19"/>
      <c r="AF3156" s="19"/>
      <c r="AG3156" s="19"/>
      <c r="AH3156" s="19"/>
    </row>
    <row r="3157" spans="1:34" s="22" customFormat="1" x14ac:dyDescent="0.3">
      <c r="A3157" s="19">
        <v>3166</v>
      </c>
      <c r="B3157" s="60" t="s">
        <v>12</v>
      </c>
      <c r="C3157" s="88" t="s">
        <v>18</v>
      </c>
      <c r="D3157" s="22" t="s">
        <v>4514</v>
      </c>
      <c r="E3157" s="51" t="s">
        <v>5985</v>
      </c>
      <c r="F3157" s="40" t="s">
        <v>4415</v>
      </c>
      <c r="G3157" s="51" t="s">
        <v>14</v>
      </c>
      <c r="H3157" s="51" t="s">
        <v>8863</v>
      </c>
      <c r="I3157" s="51" t="s">
        <v>4482</v>
      </c>
      <c r="J3157" s="51" t="s">
        <v>2939</v>
      </c>
      <c r="K3157" s="55" t="s">
        <v>8683</v>
      </c>
      <c r="L3157" s="40" t="s">
        <v>8058</v>
      </c>
      <c r="M3157" s="40" t="s">
        <v>4515</v>
      </c>
      <c r="N3157" s="40" t="s">
        <v>8058</v>
      </c>
      <c r="O3157" s="40" t="s">
        <v>8058</v>
      </c>
      <c r="P3157" s="40" t="s">
        <v>8926</v>
      </c>
      <c r="Q3157" s="40" t="s">
        <v>8881</v>
      </c>
      <c r="R3157" s="22" t="s">
        <v>4293</v>
      </c>
      <c r="S3157" s="40"/>
      <c r="T3157" s="19"/>
      <c r="U3157" s="19"/>
      <c r="V3157" s="19"/>
      <c r="W3157" s="19"/>
      <c r="X3157" s="19"/>
      <c r="Y3157" s="19"/>
      <c r="Z3157" s="19"/>
      <c r="AA3157" s="19"/>
      <c r="AB3157" s="19"/>
      <c r="AC3157" s="19"/>
      <c r="AD3157" s="19"/>
      <c r="AE3157" s="19"/>
      <c r="AF3157" s="19"/>
      <c r="AG3157" s="19"/>
      <c r="AH3157" s="19"/>
    </row>
    <row r="3158" spans="1:34" s="22" customFormat="1" x14ac:dyDescent="0.3">
      <c r="A3158" s="19">
        <v>3167</v>
      </c>
      <c r="B3158" s="60" t="s">
        <v>12</v>
      </c>
      <c r="C3158" s="88" t="s">
        <v>18</v>
      </c>
      <c r="D3158" s="22" t="s">
        <v>4516</v>
      </c>
      <c r="E3158" s="51" t="s">
        <v>5985</v>
      </c>
      <c r="F3158" s="40" t="s">
        <v>4415</v>
      </c>
      <c r="G3158" s="51" t="s">
        <v>14</v>
      </c>
      <c r="H3158" s="51" t="s">
        <v>8863</v>
      </c>
      <c r="I3158" s="51" t="s">
        <v>4482</v>
      </c>
      <c r="J3158" s="51" t="s">
        <v>2939</v>
      </c>
      <c r="K3158" s="55" t="s">
        <v>8683</v>
      </c>
      <c r="L3158" s="40" t="s">
        <v>8058</v>
      </c>
      <c r="M3158" s="40" t="s">
        <v>4517</v>
      </c>
      <c r="N3158" s="40" t="s">
        <v>8058</v>
      </c>
      <c r="O3158" s="40" t="s">
        <v>8058</v>
      </c>
      <c r="P3158" s="40" t="s">
        <v>8926</v>
      </c>
      <c r="Q3158" s="40" t="s">
        <v>8881</v>
      </c>
      <c r="R3158" s="22" t="s">
        <v>4293</v>
      </c>
      <c r="S3158" s="40"/>
      <c r="T3158" s="19"/>
      <c r="U3158" s="19"/>
      <c r="V3158" s="19"/>
      <c r="W3158" s="19"/>
      <c r="X3158" s="19"/>
      <c r="Y3158" s="19"/>
      <c r="Z3158" s="19"/>
      <c r="AA3158" s="19"/>
      <c r="AB3158" s="19"/>
      <c r="AC3158" s="19"/>
      <c r="AD3158" s="19"/>
      <c r="AE3158" s="19"/>
      <c r="AF3158" s="19"/>
      <c r="AG3158" s="19"/>
      <c r="AH3158" s="19"/>
    </row>
    <row r="3159" spans="1:34" s="22" customFormat="1" x14ac:dyDescent="0.3">
      <c r="A3159" s="19">
        <v>3168</v>
      </c>
      <c r="B3159" s="33" t="s">
        <v>12</v>
      </c>
      <c r="C3159" s="89" t="s">
        <v>18</v>
      </c>
      <c r="D3159" s="22" t="s">
        <v>434</v>
      </c>
      <c r="E3159" s="51" t="s">
        <v>6771</v>
      </c>
      <c r="F3159" s="19" t="s">
        <v>13</v>
      </c>
      <c r="G3159" s="52" t="s">
        <v>14</v>
      </c>
      <c r="H3159" s="52" t="s">
        <v>8880</v>
      </c>
      <c r="I3159" s="52" t="s">
        <v>181</v>
      </c>
      <c r="J3159" s="58" t="s">
        <v>1924</v>
      </c>
      <c r="K3159" s="55" t="s">
        <v>8681</v>
      </c>
      <c r="L3159" s="19" t="s">
        <v>8058</v>
      </c>
      <c r="M3159" s="19" t="s">
        <v>435</v>
      </c>
      <c r="N3159" s="19" t="s">
        <v>8058</v>
      </c>
      <c r="O3159" s="19" t="s">
        <v>8058</v>
      </c>
      <c r="P3159" s="19" t="s">
        <v>2922</v>
      </c>
      <c r="Q3159" s="20" t="s">
        <v>8862</v>
      </c>
      <c r="R3159" s="19" t="s">
        <v>2955</v>
      </c>
      <c r="S3159" s="19"/>
      <c r="T3159" s="19"/>
      <c r="U3159" s="19"/>
      <c r="V3159" s="19"/>
      <c r="W3159" s="19"/>
      <c r="X3159" s="19"/>
      <c r="Y3159" s="19"/>
      <c r="Z3159" s="19"/>
      <c r="AA3159" s="19"/>
    </row>
    <row r="3160" spans="1:34" s="22" customFormat="1" x14ac:dyDescent="0.3">
      <c r="A3160" s="19">
        <v>3169</v>
      </c>
      <c r="B3160" s="33" t="s">
        <v>12</v>
      </c>
      <c r="C3160" s="89" t="s">
        <v>18</v>
      </c>
      <c r="D3160" s="22" t="s">
        <v>436</v>
      </c>
      <c r="E3160" s="51" t="s">
        <v>6771</v>
      </c>
      <c r="F3160" s="19" t="s">
        <v>13</v>
      </c>
      <c r="G3160" s="52" t="s">
        <v>14</v>
      </c>
      <c r="H3160" s="52" t="s">
        <v>8880</v>
      </c>
      <c r="I3160" s="54" t="s">
        <v>181</v>
      </c>
      <c r="J3160" s="54" t="s">
        <v>1924</v>
      </c>
      <c r="K3160" s="55" t="s">
        <v>8681</v>
      </c>
      <c r="L3160" s="19" t="s">
        <v>8058</v>
      </c>
      <c r="M3160" s="19" t="s">
        <v>437</v>
      </c>
      <c r="N3160" s="19" t="s">
        <v>8058</v>
      </c>
      <c r="O3160" s="19" t="s">
        <v>8058</v>
      </c>
      <c r="P3160" s="19" t="s">
        <v>183</v>
      </c>
      <c r="Q3160" s="20" t="s">
        <v>8872</v>
      </c>
      <c r="R3160" s="19" t="s">
        <v>2955</v>
      </c>
      <c r="S3160" s="19"/>
      <c r="T3160" s="19"/>
      <c r="U3160" s="19"/>
      <c r="V3160" s="19"/>
      <c r="W3160" s="19"/>
      <c r="X3160" s="19"/>
      <c r="Y3160" s="19"/>
      <c r="Z3160" s="19"/>
      <c r="AA3160" s="19"/>
    </row>
    <row r="3161" spans="1:34" s="22" customFormat="1" x14ac:dyDescent="0.3">
      <c r="A3161" s="19">
        <v>3170</v>
      </c>
      <c r="B3161" s="60" t="s">
        <v>12</v>
      </c>
      <c r="C3161" s="88" t="s">
        <v>18</v>
      </c>
      <c r="D3161" s="22" t="s">
        <v>4518</v>
      </c>
      <c r="E3161" s="51" t="s">
        <v>5985</v>
      </c>
      <c r="F3161" s="40" t="s">
        <v>4415</v>
      </c>
      <c r="G3161" s="51" t="s">
        <v>14</v>
      </c>
      <c r="H3161" s="51" t="s">
        <v>8863</v>
      </c>
      <c r="I3161" s="51" t="s">
        <v>4482</v>
      </c>
      <c r="J3161" s="51" t="s">
        <v>2939</v>
      </c>
      <c r="K3161" s="55" t="s">
        <v>8683</v>
      </c>
      <c r="L3161" s="40" t="s">
        <v>8058</v>
      </c>
      <c r="M3161" s="40" t="s">
        <v>4519</v>
      </c>
      <c r="N3161" s="40" t="s">
        <v>8058</v>
      </c>
      <c r="O3161" s="40" t="s">
        <v>8058</v>
      </c>
      <c r="P3161" s="40" t="s">
        <v>8926</v>
      </c>
      <c r="Q3161" s="40" t="s">
        <v>8881</v>
      </c>
      <c r="R3161" s="22" t="s">
        <v>4293</v>
      </c>
      <c r="S3161" s="40"/>
      <c r="T3161" s="19"/>
      <c r="U3161" s="19"/>
      <c r="V3161" s="19"/>
      <c r="W3161" s="19"/>
      <c r="X3161" s="19"/>
      <c r="Y3161" s="19"/>
      <c r="Z3161" s="19"/>
      <c r="AA3161" s="82"/>
      <c r="AB3161" s="19"/>
      <c r="AC3161" s="19"/>
      <c r="AD3161" s="19"/>
      <c r="AE3161" s="19"/>
      <c r="AF3161" s="19"/>
      <c r="AG3161" s="19"/>
      <c r="AH3161" s="19"/>
    </row>
    <row r="3162" spans="1:34" s="22" customFormat="1" x14ac:dyDescent="0.3">
      <c r="A3162" s="19">
        <v>3171</v>
      </c>
      <c r="B3162" s="33" t="s">
        <v>12</v>
      </c>
      <c r="C3162" s="89" t="s">
        <v>18</v>
      </c>
      <c r="D3162" s="22" t="s">
        <v>438</v>
      </c>
      <c r="E3162" s="51" t="s">
        <v>5985</v>
      </c>
      <c r="F3162" s="19" t="s">
        <v>13</v>
      </c>
      <c r="G3162" s="52" t="s">
        <v>14</v>
      </c>
      <c r="H3162" s="52" t="s">
        <v>8880</v>
      </c>
      <c r="I3162" s="52" t="s">
        <v>181</v>
      </c>
      <c r="J3162" s="58" t="s">
        <v>1924</v>
      </c>
      <c r="K3162" s="55" t="s">
        <v>8681</v>
      </c>
      <c r="L3162" s="19" t="s">
        <v>8058</v>
      </c>
      <c r="M3162" s="19" t="s">
        <v>439</v>
      </c>
      <c r="N3162" s="19" t="s">
        <v>8058</v>
      </c>
      <c r="O3162" s="19" t="s">
        <v>8058</v>
      </c>
      <c r="P3162" s="19" t="s">
        <v>2922</v>
      </c>
      <c r="Q3162" s="20" t="s">
        <v>8862</v>
      </c>
      <c r="R3162" s="19" t="s">
        <v>2955</v>
      </c>
      <c r="S3162" s="19"/>
      <c r="T3162" s="19"/>
      <c r="U3162" s="19"/>
      <c r="V3162" s="19"/>
      <c r="W3162" s="19"/>
      <c r="X3162" s="19"/>
      <c r="Y3162" s="19"/>
      <c r="Z3162" s="19"/>
      <c r="AA3162" s="19"/>
    </row>
    <row r="3163" spans="1:34" s="22" customFormat="1" x14ac:dyDescent="0.3">
      <c r="A3163" s="19">
        <v>3172</v>
      </c>
      <c r="B3163" s="33" t="s">
        <v>12</v>
      </c>
      <c r="C3163" s="89" t="s">
        <v>18</v>
      </c>
      <c r="D3163" s="22" t="s">
        <v>446</v>
      </c>
      <c r="E3163" s="51" t="s">
        <v>5985</v>
      </c>
      <c r="F3163" s="19" t="s">
        <v>13</v>
      </c>
      <c r="G3163" s="52" t="s">
        <v>14</v>
      </c>
      <c r="H3163" s="52" t="s">
        <v>8880</v>
      </c>
      <c r="I3163" s="54" t="s">
        <v>181</v>
      </c>
      <c r="J3163" s="54" t="s">
        <v>1924</v>
      </c>
      <c r="K3163" s="55" t="s">
        <v>8681</v>
      </c>
      <c r="L3163" s="19" t="s">
        <v>8058</v>
      </c>
      <c r="M3163" s="19" t="s">
        <v>447</v>
      </c>
      <c r="N3163" s="19" t="s">
        <v>8058</v>
      </c>
      <c r="O3163" s="19" t="s">
        <v>8058</v>
      </c>
      <c r="P3163" s="19" t="s">
        <v>183</v>
      </c>
      <c r="Q3163" s="20" t="s">
        <v>8872</v>
      </c>
      <c r="R3163" s="19" t="s">
        <v>2955</v>
      </c>
      <c r="S3163" s="19"/>
      <c r="T3163" s="19"/>
      <c r="U3163" s="19"/>
      <c r="V3163" s="19"/>
      <c r="W3163" s="19"/>
      <c r="X3163" s="19"/>
      <c r="Y3163" s="19"/>
      <c r="Z3163" s="19"/>
      <c r="AA3163" s="19"/>
    </row>
    <row r="3164" spans="1:34" s="22" customFormat="1" x14ac:dyDescent="0.3">
      <c r="A3164" s="19">
        <v>3173</v>
      </c>
      <c r="B3164" s="33" t="s">
        <v>12</v>
      </c>
      <c r="C3164" s="89" t="s">
        <v>18</v>
      </c>
      <c r="D3164" s="22" t="s">
        <v>448</v>
      </c>
      <c r="E3164" s="51" t="s">
        <v>5985</v>
      </c>
      <c r="F3164" s="19" t="s">
        <v>13</v>
      </c>
      <c r="G3164" s="52" t="s">
        <v>14</v>
      </c>
      <c r="H3164" s="52" t="s">
        <v>8058</v>
      </c>
      <c r="I3164" s="52" t="s">
        <v>181</v>
      </c>
      <c r="J3164" s="58" t="s">
        <v>1924</v>
      </c>
      <c r="K3164" s="55" t="s">
        <v>8681</v>
      </c>
      <c r="L3164" s="19" t="s">
        <v>8058</v>
      </c>
      <c r="M3164" s="19" t="s">
        <v>449</v>
      </c>
      <c r="N3164" s="19" t="s">
        <v>8058</v>
      </c>
      <c r="O3164" s="19" t="s">
        <v>8058</v>
      </c>
      <c r="P3164" s="19" t="s">
        <v>2922</v>
      </c>
      <c r="Q3164" s="20" t="s">
        <v>8862</v>
      </c>
      <c r="R3164" s="19" t="s">
        <v>2955</v>
      </c>
      <c r="S3164" s="19"/>
      <c r="T3164" s="19"/>
      <c r="U3164" s="19"/>
      <c r="V3164" s="19"/>
      <c r="W3164" s="19"/>
      <c r="X3164" s="19"/>
      <c r="Y3164" s="19"/>
      <c r="Z3164" s="19"/>
      <c r="AA3164" s="19"/>
    </row>
    <row r="3165" spans="1:34" s="22" customFormat="1" x14ac:dyDescent="0.3">
      <c r="A3165" s="19">
        <v>3174</v>
      </c>
      <c r="B3165" s="34" t="s">
        <v>12</v>
      </c>
      <c r="C3165" s="89" t="s">
        <v>18</v>
      </c>
      <c r="D3165" s="22" t="s">
        <v>3452</v>
      </c>
      <c r="E3165" s="51" t="s">
        <v>5985</v>
      </c>
      <c r="F3165" s="22" t="s">
        <v>13</v>
      </c>
      <c r="G3165" s="57" t="s">
        <v>14</v>
      </c>
      <c r="H3165" s="35" t="s">
        <v>8888</v>
      </c>
      <c r="I3165" s="57" t="s">
        <v>8701</v>
      </c>
      <c r="J3165" s="55" t="s">
        <v>2939</v>
      </c>
      <c r="K3165" s="55" t="s">
        <v>8683</v>
      </c>
      <c r="L3165" s="19" t="s">
        <v>8058</v>
      </c>
      <c r="M3165" s="20" t="s">
        <v>5864</v>
      </c>
      <c r="N3165" s="19" t="s">
        <v>8058</v>
      </c>
      <c r="O3165" s="19" t="s">
        <v>8058</v>
      </c>
      <c r="P3165" s="20" t="s">
        <v>3508</v>
      </c>
      <c r="Q3165" s="20" t="s">
        <v>8870</v>
      </c>
      <c r="R3165" s="19" t="s">
        <v>4218</v>
      </c>
      <c r="S3165" s="19"/>
      <c r="T3165" s="19"/>
      <c r="U3165" s="19"/>
      <c r="V3165" s="19"/>
      <c r="W3165" s="19"/>
      <c r="X3165" s="19"/>
      <c r="Y3165" s="19"/>
      <c r="Z3165" s="19"/>
      <c r="AA3165" s="19"/>
      <c r="AB3165" s="19"/>
      <c r="AC3165" s="19"/>
      <c r="AD3165" s="19"/>
      <c r="AE3165" s="19"/>
      <c r="AF3165" s="19"/>
      <c r="AG3165" s="19"/>
      <c r="AH3165" s="19"/>
    </row>
    <row r="3166" spans="1:34" s="22" customFormat="1" x14ac:dyDescent="0.3">
      <c r="A3166" s="19">
        <v>3175</v>
      </c>
      <c r="B3166" s="34" t="s">
        <v>12</v>
      </c>
      <c r="C3166" s="89" t="s">
        <v>18</v>
      </c>
      <c r="D3166" s="22" t="s">
        <v>3453</v>
      </c>
      <c r="E3166" s="51" t="s">
        <v>5985</v>
      </c>
      <c r="F3166" s="22" t="s">
        <v>13</v>
      </c>
      <c r="G3166" s="57" t="s">
        <v>14</v>
      </c>
      <c r="H3166" s="35" t="s">
        <v>8888</v>
      </c>
      <c r="I3166" s="57" t="s">
        <v>8701</v>
      </c>
      <c r="J3166" s="55" t="s">
        <v>2939</v>
      </c>
      <c r="K3166" s="55" t="s">
        <v>8683</v>
      </c>
      <c r="L3166" s="19" t="s">
        <v>8058</v>
      </c>
      <c r="M3166" s="20" t="s">
        <v>5865</v>
      </c>
      <c r="N3166" s="19" t="s">
        <v>8058</v>
      </c>
      <c r="O3166" s="19" t="s">
        <v>8058</v>
      </c>
      <c r="P3166" s="20" t="s">
        <v>3508</v>
      </c>
      <c r="Q3166" s="20" t="s">
        <v>8870</v>
      </c>
      <c r="R3166" s="19" t="s">
        <v>4218</v>
      </c>
      <c r="S3166" s="19"/>
      <c r="T3166" s="19"/>
      <c r="U3166" s="19"/>
      <c r="V3166" s="19"/>
      <c r="W3166" s="19"/>
      <c r="X3166" s="19"/>
      <c r="Y3166" s="19"/>
      <c r="Z3166" s="19"/>
      <c r="AA3166" s="19"/>
      <c r="AB3166" s="19"/>
      <c r="AC3166" s="19"/>
      <c r="AD3166" s="19"/>
      <c r="AE3166" s="19"/>
      <c r="AF3166" s="19"/>
      <c r="AG3166" s="19"/>
      <c r="AH3166" s="19"/>
    </row>
    <row r="3167" spans="1:34" s="22" customFormat="1" x14ac:dyDescent="0.3">
      <c r="A3167" s="19">
        <v>3176</v>
      </c>
      <c r="B3167" s="34" t="s">
        <v>12</v>
      </c>
      <c r="C3167" s="89" t="s">
        <v>18</v>
      </c>
      <c r="D3167" s="22" t="s">
        <v>3454</v>
      </c>
      <c r="E3167" s="51" t="s">
        <v>5985</v>
      </c>
      <c r="F3167" s="22" t="s">
        <v>13</v>
      </c>
      <c r="G3167" s="57" t="s">
        <v>14</v>
      </c>
      <c r="H3167" s="35" t="s">
        <v>8888</v>
      </c>
      <c r="I3167" s="57" t="s">
        <v>8701</v>
      </c>
      <c r="J3167" s="55" t="s">
        <v>2939</v>
      </c>
      <c r="K3167" s="55" t="s">
        <v>8683</v>
      </c>
      <c r="L3167" s="19" t="s">
        <v>8058</v>
      </c>
      <c r="M3167" s="20" t="s">
        <v>5866</v>
      </c>
      <c r="N3167" s="19" t="s">
        <v>8058</v>
      </c>
      <c r="O3167" s="19" t="s">
        <v>8058</v>
      </c>
      <c r="P3167" s="20" t="s">
        <v>3508</v>
      </c>
      <c r="Q3167" s="20" t="s">
        <v>8870</v>
      </c>
      <c r="R3167" s="19" t="s">
        <v>4218</v>
      </c>
      <c r="S3167" s="19"/>
      <c r="T3167" s="19"/>
      <c r="U3167" s="19"/>
      <c r="V3167" s="19"/>
      <c r="W3167" s="19"/>
      <c r="X3167" s="19"/>
      <c r="Y3167" s="19"/>
      <c r="Z3167" s="20"/>
      <c r="AA3167" s="19"/>
      <c r="AB3167" s="19"/>
      <c r="AC3167" s="19"/>
      <c r="AD3167" s="19"/>
      <c r="AE3167" s="19"/>
      <c r="AF3167" s="19"/>
      <c r="AG3167" s="19"/>
      <c r="AH3167" s="19"/>
    </row>
    <row r="3168" spans="1:34" s="22" customFormat="1" x14ac:dyDescent="0.3">
      <c r="A3168" s="19">
        <v>3177</v>
      </c>
      <c r="B3168" s="34" t="s">
        <v>12</v>
      </c>
      <c r="C3168" s="89" t="s">
        <v>18</v>
      </c>
      <c r="D3168" s="22" t="s">
        <v>3430</v>
      </c>
      <c r="E3168" s="51" t="s">
        <v>5985</v>
      </c>
      <c r="F3168" s="22" t="s">
        <v>13</v>
      </c>
      <c r="G3168" s="57" t="s">
        <v>14</v>
      </c>
      <c r="H3168" s="35" t="s">
        <v>8888</v>
      </c>
      <c r="I3168" s="52" t="s">
        <v>8698</v>
      </c>
      <c r="J3168" s="55" t="s">
        <v>2939</v>
      </c>
      <c r="K3168" s="55" t="s">
        <v>8683</v>
      </c>
      <c r="L3168" s="19" t="s">
        <v>8058</v>
      </c>
      <c r="M3168" s="20" t="s">
        <v>5845</v>
      </c>
      <c r="N3168" s="19" t="s">
        <v>8058</v>
      </c>
      <c r="O3168" s="19" t="s">
        <v>8058</v>
      </c>
      <c r="P3168" s="20" t="s">
        <v>3508</v>
      </c>
      <c r="Q3168" s="20" t="s">
        <v>8870</v>
      </c>
      <c r="R3168" s="19" t="s">
        <v>4218</v>
      </c>
      <c r="S3168" s="19"/>
      <c r="T3168" s="19"/>
      <c r="U3168" s="19"/>
      <c r="V3168" s="19"/>
      <c r="W3168" s="19"/>
      <c r="X3168" s="19"/>
      <c r="Y3168" s="19"/>
      <c r="Z3168" s="19"/>
      <c r="AA3168" s="19"/>
      <c r="AB3168" s="19"/>
      <c r="AC3168" s="19"/>
      <c r="AD3168" s="19"/>
      <c r="AE3168" s="19"/>
      <c r="AF3168" s="19"/>
      <c r="AG3168" s="19"/>
      <c r="AH3168" s="19"/>
    </row>
    <row r="3169" spans="1:34" s="22" customFormat="1" x14ac:dyDescent="0.3">
      <c r="A3169" s="19">
        <v>3178</v>
      </c>
      <c r="B3169" s="34" t="s">
        <v>12</v>
      </c>
      <c r="C3169" s="89" t="s">
        <v>18</v>
      </c>
      <c r="D3169" s="22" t="s">
        <v>3455</v>
      </c>
      <c r="E3169" s="51" t="s">
        <v>5985</v>
      </c>
      <c r="F3169" s="22" t="s">
        <v>13</v>
      </c>
      <c r="G3169" s="57" t="s">
        <v>14</v>
      </c>
      <c r="H3169" s="35" t="s">
        <v>8888</v>
      </c>
      <c r="I3169" s="57" t="s">
        <v>8701</v>
      </c>
      <c r="J3169" s="55" t="s">
        <v>2939</v>
      </c>
      <c r="K3169" s="55" t="s">
        <v>8683</v>
      </c>
      <c r="L3169" s="19" t="s">
        <v>8058</v>
      </c>
      <c r="M3169" s="20" t="s">
        <v>5867</v>
      </c>
      <c r="N3169" s="19" t="s">
        <v>8058</v>
      </c>
      <c r="O3169" s="19" t="s">
        <v>8058</v>
      </c>
      <c r="P3169" s="20" t="s">
        <v>3508</v>
      </c>
      <c r="Q3169" s="20" t="s">
        <v>8870</v>
      </c>
      <c r="R3169" s="19" t="s">
        <v>4218</v>
      </c>
      <c r="S3169" s="19"/>
      <c r="T3169" s="19"/>
      <c r="U3169" s="19"/>
      <c r="V3169" s="19"/>
      <c r="W3169" s="19"/>
      <c r="X3169" s="19"/>
      <c r="Y3169" s="19"/>
      <c r="Z3169" s="19"/>
      <c r="AA3169" s="19"/>
      <c r="AB3169" s="19"/>
      <c r="AC3169" s="19"/>
      <c r="AD3169" s="19"/>
      <c r="AE3169" s="19"/>
      <c r="AF3169" s="19"/>
      <c r="AG3169" s="19"/>
      <c r="AH3169" s="19"/>
    </row>
    <row r="3170" spans="1:34" s="22" customFormat="1" x14ac:dyDescent="0.3">
      <c r="A3170" s="19">
        <v>3179</v>
      </c>
      <c r="B3170" s="34" t="s">
        <v>12</v>
      </c>
      <c r="C3170" s="89" t="s">
        <v>18</v>
      </c>
      <c r="D3170" s="22" t="s">
        <v>3456</v>
      </c>
      <c r="E3170" s="51" t="s">
        <v>5985</v>
      </c>
      <c r="F3170" s="22" t="s">
        <v>13</v>
      </c>
      <c r="G3170" s="57" t="s">
        <v>14</v>
      </c>
      <c r="H3170" s="35" t="s">
        <v>8888</v>
      </c>
      <c r="I3170" s="57" t="s">
        <v>8701</v>
      </c>
      <c r="J3170" s="55" t="s">
        <v>2939</v>
      </c>
      <c r="K3170" s="55" t="s">
        <v>8683</v>
      </c>
      <c r="L3170" s="19" t="s">
        <v>8058</v>
      </c>
      <c r="M3170" s="20" t="s">
        <v>5868</v>
      </c>
      <c r="N3170" s="19" t="s">
        <v>8058</v>
      </c>
      <c r="O3170" s="19" t="s">
        <v>8058</v>
      </c>
      <c r="P3170" s="20" t="s">
        <v>3508</v>
      </c>
      <c r="Q3170" s="20" t="s">
        <v>8870</v>
      </c>
      <c r="R3170" s="19" t="s">
        <v>4218</v>
      </c>
      <c r="S3170" s="19"/>
      <c r="T3170" s="19"/>
      <c r="U3170" s="19"/>
      <c r="V3170" s="19"/>
      <c r="W3170" s="19"/>
      <c r="X3170" s="19"/>
      <c r="Y3170" s="19"/>
      <c r="Z3170" s="19"/>
      <c r="AA3170" s="19"/>
      <c r="AB3170" s="19"/>
      <c r="AC3170" s="19"/>
      <c r="AD3170" s="19"/>
      <c r="AE3170" s="19"/>
      <c r="AF3170" s="19"/>
      <c r="AG3170" s="19"/>
      <c r="AH3170" s="19"/>
    </row>
    <row r="3171" spans="1:34" s="22" customFormat="1" x14ac:dyDescent="0.3">
      <c r="A3171" s="19">
        <v>3180</v>
      </c>
      <c r="B3171" s="34" t="s">
        <v>12</v>
      </c>
      <c r="C3171" s="89" t="s">
        <v>18</v>
      </c>
      <c r="D3171" s="22" t="s">
        <v>3458</v>
      </c>
      <c r="E3171" s="51" t="s">
        <v>5985</v>
      </c>
      <c r="F3171" s="22" t="s">
        <v>13</v>
      </c>
      <c r="G3171" s="57" t="s">
        <v>14</v>
      </c>
      <c r="H3171" s="35" t="s">
        <v>8868</v>
      </c>
      <c r="I3171" s="57" t="s">
        <v>8702</v>
      </c>
      <c r="J3171" s="55" t="s">
        <v>2939</v>
      </c>
      <c r="K3171" s="55" t="s">
        <v>8683</v>
      </c>
      <c r="L3171" s="19" t="s">
        <v>8058</v>
      </c>
      <c r="M3171" s="20" t="s">
        <v>5869</v>
      </c>
      <c r="N3171" s="19" t="s">
        <v>8058</v>
      </c>
      <c r="O3171" s="19" t="s">
        <v>8058</v>
      </c>
      <c r="P3171" s="20" t="s">
        <v>3508</v>
      </c>
      <c r="Q3171" s="20" t="s">
        <v>8870</v>
      </c>
      <c r="R3171" s="19" t="s">
        <v>4218</v>
      </c>
      <c r="S3171" s="19"/>
      <c r="T3171" s="19"/>
      <c r="U3171" s="19"/>
      <c r="V3171" s="19"/>
      <c r="W3171" s="19"/>
      <c r="X3171" s="19"/>
      <c r="Y3171" s="19"/>
      <c r="Z3171" s="19"/>
      <c r="AA3171" s="19"/>
      <c r="AB3171" s="19"/>
      <c r="AC3171" s="19"/>
      <c r="AD3171" s="19"/>
      <c r="AE3171" s="19"/>
      <c r="AF3171" s="19"/>
      <c r="AG3171" s="19"/>
      <c r="AH3171" s="19"/>
    </row>
    <row r="3172" spans="1:34" s="22" customFormat="1" x14ac:dyDescent="0.3">
      <c r="A3172" s="19">
        <v>3181</v>
      </c>
      <c r="B3172" s="34" t="s">
        <v>12</v>
      </c>
      <c r="C3172" s="89" t="s">
        <v>18</v>
      </c>
      <c r="D3172" s="22" t="s">
        <v>3459</v>
      </c>
      <c r="E3172" s="51" t="s">
        <v>5985</v>
      </c>
      <c r="F3172" s="22" t="s">
        <v>13</v>
      </c>
      <c r="G3172" s="57" t="s">
        <v>14</v>
      </c>
      <c r="H3172" s="35" t="s">
        <v>8868</v>
      </c>
      <c r="I3172" s="57" t="s">
        <v>8702</v>
      </c>
      <c r="J3172" s="55" t="s">
        <v>2939</v>
      </c>
      <c r="K3172" s="55" t="s">
        <v>8683</v>
      </c>
      <c r="L3172" s="19" t="s">
        <v>8058</v>
      </c>
      <c r="M3172" s="20" t="s">
        <v>5870</v>
      </c>
      <c r="N3172" s="19" t="s">
        <v>8058</v>
      </c>
      <c r="O3172" s="19" t="s">
        <v>8058</v>
      </c>
      <c r="P3172" s="20" t="s">
        <v>3508</v>
      </c>
      <c r="Q3172" s="20" t="s">
        <v>8870</v>
      </c>
      <c r="R3172" s="19" t="s">
        <v>4218</v>
      </c>
      <c r="S3172" s="19"/>
      <c r="T3172" s="19"/>
      <c r="U3172" s="19"/>
      <c r="V3172" s="19"/>
      <c r="W3172" s="19"/>
      <c r="X3172" s="19"/>
      <c r="Y3172" s="19"/>
      <c r="Z3172" s="19"/>
      <c r="AA3172" s="19"/>
      <c r="AB3172" s="19"/>
      <c r="AC3172" s="19"/>
      <c r="AD3172" s="19"/>
      <c r="AE3172" s="19"/>
      <c r="AF3172" s="19"/>
      <c r="AG3172" s="19"/>
      <c r="AH3172" s="19"/>
    </row>
    <row r="3173" spans="1:34" s="22" customFormat="1" x14ac:dyDescent="0.3">
      <c r="A3173" s="19">
        <v>3182</v>
      </c>
      <c r="B3173" s="34" t="s">
        <v>12</v>
      </c>
      <c r="C3173" s="89" t="s">
        <v>18</v>
      </c>
      <c r="D3173" s="22" t="s">
        <v>3460</v>
      </c>
      <c r="E3173" s="51" t="s">
        <v>5985</v>
      </c>
      <c r="F3173" s="22" t="s">
        <v>13</v>
      </c>
      <c r="G3173" s="57" t="s">
        <v>14</v>
      </c>
      <c r="H3173" s="35" t="s">
        <v>8868</v>
      </c>
      <c r="I3173" s="57" t="s">
        <v>8702</v>
      </c>
      <c r="J3173" s="55" t="s">
        <v>2939</v>
      </c>
      <c r="K3173" s="55" t="s">
        <v>8683</v>
      </c>
      <c r="L3173" s="19" t="s">
        <v>8058</v>
      </c>
      <c r="M3173" s="20" t="s">
        <v>5871</v>
      </c>
      <c r="N3173" s="19" t="s">
        <v>8058</v>
      </c>
      <c r="O3173" s="19" t="s">
        <v>8058</v>
      </c>
      <c r="P3173" s="20" t="s">
        <v>3508</v>
      </c>
      <c r="Q3173" s="20" t="s">
        <v>8870</v>
      </c>
      <c r="R3173" s="19" t="s">
        <v>4218</v>
      </c>
      <c r="S3173" s="19"/>
      <c r="T3173" s="19"/>
      <c r="U3173" s="19"/>
      <c r="V3173" s="19"/>
      <c r="W3173" s="19"/>
      <c r="X3173" s="19"/>
      <c r="Y3173" s="19"/>
      <c r="Z3173" s="19"/>
      <c r="AA3173" s="19"/>
      <c r="AB3173" s="19"/>
      <c r="AC3173" s="19"/>
      <c r="AD3173" s="19"/>
      <c r="AE3173" s="19"/>
      <c r="AF3173" s="19"/>
      <c r="AG3173" s="19"/>
      <c r="AH3173" s="19"/>
    </row>
    <row r="3174" spans="1:34" s="22" customFormat="1" x14ac:dyDescent="0.3">
      <c r="A3174" s="19">
        <v>3183</v>
      </c>
      <c r="B3174" s="34" t="s">
        <v>12</v>
      </c>
      <c r="C3174" s="89" t="s">
        <v>18</v>
      </c>
      <c r="D3174" s="22" t="s">
        <v>3461</v>
      </c>
      <c r="E3174" s="51" t="s">
        <v>5985</v>
      </c>
      <c r="F3174" s="22" t="s">
        <v>13</v>
      </c>
      <c r="G3174" s="57" t="s">
        <v>14</v>
      </c>
      <c r="H3174" s="35" t="s">
        <v>8888</v>
      </c>
      <c r="I3174" s="57" t="s">
        <v>8705</v>
      </c>
      <c r="J3174" s="55" t="s">
        <v>2939</v>
      </c>
      <c r="K3174" s="55" t="s">
        <v>8683</v>
      </c>
      <c r="L3174" s="19" t="s">
        <v>8058</v>
      </c>
      <c r="M3174" s="20" t="s">
        <v>5872</v>
      </c>
      <c r="N3174" s="19" t="s">
        <v>8058</v>
      </c>
      <c r="O3174" s="19" t="s">
        <v>8058</v>
      </c>
      <c r="P3174" s="20" t="s">
        <v>3508</v>
      </c>
      <c r="Q3174" s="20" t="s">
        <v>8870</v>
      </c>
      <c r="R3174" s="19" t="s">
        <v>4218</v>
      </c>
      <c r="S3174" s="19"/>
      <c r="T3174" s="19"/>
      <c r="U3174" s="19"/>
      <c r="V3174" s="19"/>
      <c r="W3174" s="19"/>
      <c r="X3174" s="19"/>
      <c r="Y3174" s="19"/>
      <c r="Z3174" s="19"/>
      <c r="AA3174" s="19"/>
      <c r="AB3174" s="19"/>
      <c r="AC3174" s="19"/>
      <c r="AD3174" s="19"/>
      <c r="AE3174" s="19"/>
      <c r="AF3174" s="19"/>
      <c r="AG3174" s="19"/>
      <c r="AH3174" s="19"/>
    </row>
    <row r="3175" spans="1:34" s="22" customFormat="1" x14ac:dyDescent="0.3">
      <c r="A3175" s="19">
        <v>3184</v>
      </c>
      <c r="B3175" s="34" t="s">
        <v>12</v>
      </c>
      <c r="C3175" s="89" t="s">
        <v>18</v>
      </c>
      <c r="D3175" s="22" t="s">
        <v>3463</v>
      </c>
      <c r="E3175" s="51" t="s">
        <v>5985</v>
      </c>
      <c r="F3175" s="22" t="s">
        <v>13</v>
      </c>
      <c r="G3175" s="57" t="s">
        <v>14</v>
      </c>
      <c r="H3175" s="35" t="s">
        <v>8888</v>
      </c>
      <c r="I3175" s="57" t="s">
        <v>8701</v>
      </c>
      <c r="J3175" s="55" t="s">
        <v>2939</v>
      </c>
      <c r="K3175" s="55" t="s">
        <v>8683</v>
      </c>
      <c r="L3175" s="19" t="s">
        <v>8058</v>
      </c>
      <c r="M3175" s="20" t="s">
        <v>5873</v>
      </c>
      <c r="N3175" s="19" t="s">
        <v>8058</v>
      </c>
      <c r="O3175" s="19" t="s">
        <v>8058</v>
      </c>
      <c r="P3175" s="20" t="s">
        <v>3508</v>
      </c>
      <c r="Q3175" s="20" t="s">
        <v>8870</v>
      </c>
      <c r="R3175" s="19" t="s">
        <v>4218</v>
      </c>
      <c r="S3175" s="19"/>
      <c r="T3175" s="19"/>
      <c r="U3175" s="19"/>
      <c r="V3175" s="19"/>
      <c r="W3175" s="19"/>
      <c r="X3175" s="19"/>
      <c r="Y3175" s="19"/>
      <c r="Z3175" s="19"/>
      <c r="AA3175" s="19"/>
      <c r="AB3175" s="19"/>
      <c r="AC3175" s="19"/>
      <c r="AD3175" s="19"/>
      <c r="AE3175" s="19"/>
      <c r="AF3175" s="19"/>
      <c r="AG3175" s="19"/>
      <c r="AH3175" s="19"/>
    </row>
    <row r="3176" spans="1:34" s="22" customFormat="1" x14ac:dyDescent="0.3">
      <c r="A3176" s="19">
        <v>3185</v>
      </c>
      <c r="B3176" s="33" t="s">
        <v>12</v>
      </c>
      <c r="C3176" s="89" t="s">
        <v>18</v>
      </c>
      <c r="D3176" s="22" t="s">
        <v>2227</v>
      </c>
      <c r="E3176" s="51" t="s">
        <v>5985</v>
      </c>
      <c r="F3176" s="19" t="s">
        <v>13</v>
      </c>
      <c r="G3176" s="52" t="s">
        <v>14</v>
      </c>
      <c r="H3176" s="52" t="s">
        <v>8861</v>
      </c>
      <c r="I3176" s="52" t="s">
        <v>918</v>
      </c>
      <c r="J3176" s="58" t="s">
        <v>918</v>
      </c>
      <c r="K3176" s="58" t="s">
        <v>8683</v>
      </c>
      <c r="L3176" s="19" t="s">
        <v>8058</v>
      </c>
      <c r="M3176" s="19" t="s">
        <v>2228</v>
      </c>
      <c r="N3176" s="19" t="s">
        <v>8058</v>
      </c>
      <c r="O3176" s="19" t="s">
        <v>8058</v>
      </c>
      <c r="P3176" s="19" t="s">
        <v>3002</v>
      </c>
      <c r="Q3176" s="22" t="s">
        <v>8884</v>
      </c>
      <c r="R3176" s="19" t="s">
        <v>2955</v>
      </c>
      <c r="S3176" s="19"/>
      <c r="T3176" s="19"/>
      <c r="U3176" s="19"/>
      <c r="V3176" s="19"/>
      <c r="W3176" s="19"/>
      <c r="X3176" s="19"/>
      <c r="Y3176" s="19"/>
      <c r="Z3176" s="19"/>
      <c r="AA3176" s="19"/>
      <c r="AB3176" s="19"/>
      <c r="AC3176" s="19"/>
      <c r="AD3176" s="19"/>
      <c r="AE3176" s="19"/>
      <c r="AF3176" s="19"/>
      <c r="AG3176" s="19"/>
      <c r="AH3176" s="19"/>
    </row>
    <row r="3177" spans="1:34" s="22" customFormat="1" x14ac:dyDescent="0.3">
      <c r="A3177" s="19">
        <v>3186</v>
      </c>
      <c r="B3177" s="34" t="s">
        <v>12</v>
      </c>
      <c r="C3177" s="89" t="s">
        <v>18</v>
      </c>
      <c r="D3177" s="22" t="s">
        <v>3464</v>
      </c>
      <c r="E3177" s="51" t="s">
        <v>5985</v>
      </c>
      <c r="F3177" s="22" t="s">
        <v>13</v>
      </c>
      <c r="G3177" s="57" t="s">
        <v>14</v>
      </c>
      <c r="H3177" s="35" t="s">
        <v>8888</v>
      </c>
      <c r="I3177" s="57" t="s">
        <v>8701</v>
      </c>
      <c r="J3177" s="55" t="s">
        <v>2939</v>
      </c>
      <c r="K3177" s="55" t="s">
        <v>8683</v>
      </c>
      <c r="L3177" s="19" t="s">
        <v>8058</v>
      </c>
      <c r="M3177" s="20" t="s">
        <v>5874</v>
      </c>
      <c r="N3177" s="19" t="s">
        <v>8058</v>
      </c>
      <c r="O3177" s="19" t="s">
        <v>8058</v>
      </c>
      <c r="P3177" s="20" t="s">
        <v>3508</v>
      </c>
      <c r="Q3177" s="20" t="s">
        <v>8870</v>
      </c>
      <c r="R3177" s="19" t="s">
        <v>4218</v>
      </c>
      <c r="S3177" s="19"/>
      <c r="T3177" s="19"/>
      <c r="U3177" s="19"/>
      <c r="V3177" s="19"/>
      <c r="W3177" s="19"/>
      <c r="X3177" s="19"/>
      <c r="Y3177" s="19"/>
      <c r="Z3177" s="19"/>
      <c r="AA3177" s="19"/>
      <c r="AB3177" s="19"/>
      <c r="AC3177" s="19"/>
      <c r="AD3177" s="19"/>
      <c r="AE3177" s="19"/>
      <c r="AF3177" s="19"/>
      <c r="AG3177" s="19"/>
      <c r="AH3177" s="19"/>
    </row>
    <row r="3178" spans="1:34" s="22" customFormat="1" x14ac:dyDescent="0.3">
      <c r="A3178" s="19">
        <v>3187</v>
      </c>
      <c r="B3178" s="33" t="s">
        <v>12</v>
      </c>
      <c r="C3178" s="89" t="s">
        <v>18</v>
      </c>
      <c r="D3178" s="22" t="s">
        <v>600</v>
      </c>
      <c r="E3178" s="51" t="s">
        <v>5985</v>
      </c>
      <c r="F3178" s="19" t="s">
        <v>13</v>
      </c>
      <c r="G3178" s="52" t="s">
        <v>14</v>
      </c>
      <c r="H3178" s="52" t="s">
        <v>8868</v>
      </c>
      <c r="I3178" s="54" t="s">
        <v>181</v>
      </c>
      <c r="J3178" s="54" t="s">
        <v>1924</v>
      </c>
      <c r="K3178" s="55" t="s">
        <v>8681</v>
      </c>
      <c r="L3178" s="19" t="s">
        <v>8058</v>
      </c>
      <c r="M3178" s="19" t="s">
        <v>601</v>
      </c>
      <c r="N3178" s="19" t="s">
        <v>8058</v>
      </c>
      <c r="O3178" s="19" t="s">
        <v>8058</v>
      </c>
      <c r="P3178" s="19" t="s">
        <v>183</v>
      </c>
      <c r="Q3178" s="20" t="s">
        <v>8872</v>
      </c>
      <c r="R3178" s="19" t="s">
        <v>2955</v>
      </c>
      <c r="S3178" s="19"/>
      <c r="T3178" s="19"/>
      <c r="U3178" s="19"/>
      <c r="V3178" s="19"/>
      <c r="W3178" s="19"/>
      <c r="X3178" s="19"/>
      <c r="Y3178" s="19"/>
      <c r="Z3178" s="19"/>
      <c r="AA3178" s="19"/>
    </row>
    <row r="3179" spans="1:34" s="22" customFormat="1" x14ac:dyDescent="0.3">
      <c r="A3179" s="19">
        <v>3188</v>
      </c>
      <c r="B3179" s="34" t="s">
        <v>12</v>
      </c>
      <c r="C3179" s="89" t="s">
        <v>18</v>
      </c>
      <c r="D3179" s="22" t="s">
        <v>3465</v>
      </c>
      <c r="E3179" s="51" t="s">
        <v>5985</v>
      </c>
      <c r="F3179" s="22" t="s">
        <v>13</v>
      </c>
      <c r="G3179" s="57" t="s">
        <v>14</v>
      </c>
      <c r="H3179" s="35" t="s">
        <v>8868</v>
      </c>
      <c r="I3179" s="57" t="s">
        <v>8702</v>
      </c>
      <c r="J3179" s="55" t="s">
        <v>2939</v>
      </c>
      <c r="K3179" s="55" t="s">
        <v>8683</v>
      </c>
      <c r="L3179" s="19" t="s">
        <v>8058</v>
      </c>
      <c r="M3179" s="20" t="s">
        <v>5875</v>
      </c>
      <c r="N3179" s="19" t="s">
        <v>8058</v>
      </c>
      <c r="O3179" s="19" t="s">
        <v>8058</v>
      </c>
      <c r="P3179" s="20" t="s">
        <v>3508</v>
      </c>
      <c r="Q3179" s="20" t="s">
        <v>8870</v>
      </c>
      <c r="R3179" s="19" t="s">
        <v>4218</v>
      </c>
      <c r="S3179" s="19"/>
      <c r="T3179" s="19"/>
      <c r="U3179" s="19"/>
      <c r="V3179" s="19"/>
      <c r="W3179" s="19"/>
      <c r="X3179" s="19"/>
      <c r="Y3179" s="19"/>
      <c r="Z3179" s="19"/>
      <c r="AA3179" s="19"/>
      <c r="AB3179" s="19"/>
      <c r="AC3179" s="19"/>
      <c r="AD3179" s="19"/>
      <c r="AE3179" s="19"/>
      <c r="AF3179" s="19"/>
      <c r="AG3179" s="19"/>
      <c r="AH3179" s="19"/>
    </row>
    <row r="3180" spans="1:34" s="22" customFormat="1" x14ac:dyDescent="0.3">
      <c r="A3180" s="19">
        <v>3189</v>
      </c>
      <c r="B3180" s="34" t="s">
        <v>12</v>
      </c>
      <c r="C3180" s="89" t="s">
        <v>18</v>
      </c>
      <c r="D3180" s="22" t="s">
        <v>3466</v>
      </c>
      <c r="E3180" s="51" t="s">
        <v>5985</v>
      </c>
      <c r="F3180" s="22" t="s">
        <v>13</v>
      </c>
      <c r="G3180" s="57" t="s">
        <v>14</v>
      </c>
      <c r="H3180" s="35" t="s">
        <v>8868</v>
      </c>
      <c r="I3180" s="57" t="s">
        <v>8702</v>
      </c>
      <c r="J3180" s="55" t="s">
        <v>2939</v>
      </c>
      <c r="K3180" s="55" t="s">
        <v>8683</v>
      </c>
      <c r="L3180" s="19" t="s">
        <v>8058</v>
      </c>
      <c r="M3180" s="20" t="s">
        <v>5876</v>
      </c>
      <c r="N3180" s="19" t="s">
        <v>8058</v>
      </c>
      <c r="O3180" s="19" t="s">
        <v>8058</v>
      </c>
      <c r="P3180" s="20" t="s">
        <v>3508</v>
      </c>
      <c r="Q3180" s="20" t="s">
        <v>8870</v>
      </c>
      <c r="R3180" s="19" t="s">
        <v>4218</v>
      </c>
      <c r="S3180" s="19"/>
      <c r="T3180" s="19"/>
      <c r="U3180" s="19"/>
      <c r="V3180" s="19"/>
      <c r="W3180" s="19"/>
      <c r="X3180" s="19"/>
      <c r="Y3180" s="19"/>
      <c r="Z3180" s="19"/>
      <c r="AA3180" s="19"/>
      <c r="AB3180" s="19"/>
      <c r="AC3180" s="19"/>
      <c r="AD3180" s="19"/>
      <c r="AE3180" s="19"/>
      <c r="AF3180" s="19"/>
      <c r="AG3180" s="19"/>
      <c r="AH3180" s="19"/>
    </row>
    <row r="3181" spans="1:34" s="22" customFormat="1" x14ac:dyDescent="0.3">
      <c r="A3181" s="19">
        <v>3190</v>
      </c>
      <c r="B3181" s="33" t="s">
        <v>12</v>
      </c>
      <c r="C3181" s="89" t="s">
        <v>18</v>
      </c>
      <c r="D3181" s="22" t="s">
        <v>3467</v>
      </c>
      <c r="E3181" s="51" t="s">
        <v>5985</v>
      </c>
      <c r="F3181" s="22" t="s">
        <v>13</v>
      </c>
      <c r="G3181" s="57" t="s">
        <v>14</v>
      </c>
      <c r="H3181" s="35" t="s">
        <v>8868</v>
      </c>
      <c r="I3181" s="57" t="s">
        <v>8704</v>
      </c>
      <c r="J3181" s="55" t="s">
        <v>2939</v>
      </c>
      <c r="K3181" s="55" t="s">
        <v>8683</v>
      </c>
      <c r="L3181" s="19" t="s">
        <v>8058</v>
      </c>
      <c r="M3181" s="20" t="s">
        <v>5897</v>
      </c>
      <c r="N3181" s="19" t="s">
        <v>8058</v>
      </c>
      <c r="O3181" s="19" t="s">
        <v>8058</v>
      </c>
      <c r="P3181" s="20" t="s">
        <v>3508</v>
      </c>
      <c r="Q3181" s="20" t="s">
        <v>8870</v>
      </c>
      <c r="R3181" s="19" t="s">
        <v>4218</v>
      </c>
      <c r="S3181" s="19"/>
      <c r="T3181" s="19"/>
      <c r="U3181" s="19"/>
      <c r="V3181" s="19"/>
      <c r="W3181" s="19"/>
      <c r="X3181" s="19"/>
      <c r="Y3181" s="19"/>
      <c r="Z3181" s="19"/>
      <c r="AA3181" s="19"/>
      <c r="AB3181" s="19"/>
      <c r="AC3181" s="19"/>
      <c r="AD3181" s="19"/>
      <c r="AE3181" s="19"/>
      <c r="AF3181" s="19"/>
      <c r="AG3181" s="19"/>
      <c r="AH3181" s="19"/>
    </row>
    <row r="3182" spans="1:34" s="22" customFormat="1" x14ac:dyDescent="0.3">
      <c r="A3182" s="19">
        <v>3191</v>
      </c>
      <c r="B3182" s="33" t="s">
        <v>12</v>
      </c>
      <c r="C3182" s="89" t="s">
        <v>18</v>
      </c>
      <c r="D3182" s="22" t="s">
        <v>3468</v>
      </c>
      <c r="E3182" s="51" t="s">
        <v>5985</v>
      </c>
      <c r="F3182" s="22" t="s">
        <v>13</v>
      </c>
      <c r="G3182" s="57" t="s">
        <v>14</v>
      </c>
      <c r="H3182" s="35" t="s">
        <v>8868</v>
      </c>
      <c r="I3182" s="57" t="s">
        <v>8704</v>
      </c>
      <c r="J3182" s="55" t="s">
        <v>2939</v>
      </c>
      <c r="K3182" s="55" t="s">
        <v>8683</v>
      </c>
      <c r="L3182" s="19" t="s">
        <v>8058</v>
      </c>
      <c r="M3182" s="20" t="s">
        <v>5899</v>
      </c>
      <c r="N3182" s="19" t="s">
        <v>8058</v>
      </c>
      <c r="O3182" s="19" t="s">
        <v>8058</v>
      </c>
      <c r="P3182" s="20" t="s">
        <v>3508</v>
      </c>
      <c r="Q3182" s="20" t="s">
        <v>8870</v>
      </c>
      <c r="R3182" s="19" t="s">
        <v>4218</v>
      </c>
      <c r="S3182" s="19"/>
      <c r="T3182" s="19"/>
      <c r="U3182" s="19"/>
      <c r="V3182" s="19"/>
      <c r="W3182" s="19"/>
      <c r="X3182" s="19"/>
      <c r="Y3182" s="19"/>
      <c r="Z3182" s="19"/>
      <c r="AA3182" s="19"/>
      <c r="AB3182" s="19"/>
      <c r="AC3182" s="19"/>
      <c r="AD3182" s="19"/>
      <c r="AE3182" s="19"/>
      <c r="AF3182" s="19"/>
      <c r="AG3182" s="19"/>
      <c r="AH3182" s="19"/>
    </row>
    <row r="3183" spans="1:34" s="22" customFormat="1" x14ac:dyDescent="0.3">
      <c r="A3183" s="19">
        <v>3192</v>
      </c>
      <c r="B3183" s="33" t="s">
        <v>12</v>
      </c>
      <c r="C3183" s="89" t="s">
        <v>18</v>
      </c>
      <c r="D3183" s="22" t="s">
        <v>3469</v>
      </c>
      <c r="E3183" s="51" t="s">
        <v>5985</v>
      </c>
      <c r="F3183" s="22" t="s">
        <v>13</v>
      </c>
      <c r="G3183" s="57" t="s">
        <v>14</v>
      </c>
      <c r="H3183" s="35" t="s">
        <v>8868</v>
      </c>
      <c r="I3183" s="57" t="s">
        <v>8704</v>
      </c>
      <c r="J3183" s="55" t="s">
        <v>2939</v>
      </c>
      <c r="K3183" s="55" t="s">
        <v>8683</v>
      </c>
      <c r="L3183" s="19" t="s">
        <v>8058</v>
      </c>
      <c r="M3183" s="20" t="s">
        <v>5896</v>
      </c>
      <c r="N3183" s="19" t="s">
        <v>8058</v>
      </c>
      <c r="O3183" s="19" t="s">
        <v>8058</v>
      </c>
      <c r="P3183" s="20" t="s">
        <v>3508</v>
      </c>
      <c r="Q3183" s="20" t="s">
        <v>8870</v>
      </c>
      <c r="R3183" s="19" t="s">
        <v>4218</v>
      </c>
      <c r="S3183" s="19"/>
      <c r="T3183" s="19"/>
      <c r="U3183" s="19"/>
      <c r="V3183" s="19"/>
      <c r="W3183" s="19"/>
      <c r="X3183" s="19"/>
      <c r="Y3183" s="19"/>
      <c r="Z3183" s="19"/>
      <c r="AA3183" s="19"/>
      <c r="AB3183" s="19"/>
      <c r="AC3183" s="19"/>
      <c r="AD3183" s="19"/>
      <c r="AE3183" s="19"/>
      <c r="AF3183" s="19"/>
      <c r="AG3183" s="19"/>
      <c r="AH3183" s="19"/>
    </row>
    <row r="3184" spans="1:34" s="22" customFormat="1" x14ac:dyDescent="0.3">
      <c r="A3184" s="19">
        <v>3193</v>
      </c>
      <c r="B3184" s="34" t="s">
        <v>12</v>
      </c>
      <c r="C3184" s="89" t="s">
        <v>18</v>
      </c>
      <c r="D3184" s="22" t="s">
        <v>3431</v>
      </c>
      <c r="E3184" s="51" t="s">
        <v>5985</v>
      </c>
      <c r="F3184" s="22" t="s">
        <v>13</v>
      </c>
      <c r="G3184" s="57" t="s">
        <v>14</v>
      </c>
      <c r="H3184" s="35" t="s">
        <v>8888</v>
      </c>
      <c r="I3184" s="52" t="s">
        <v>8698</v>
      </c>
      <c r="J3184" s="55" t="s">
        <v>2939</v>
      </c>
      <c r="K3184" s="55" t="s">
        <v>8683</v>
      </c>
      <c r="L3184" s="19" t="s">
        <v>8058</v>
      </c>
      <c r="M3184" s="20" t="s">
        <v>5846</v>
      </c>
      <c r="N3184" s="19" t="s">
        <v>8058</v>
      </c>
      <c r="O3184" s="19" t="s">
        <v>8058</v>
      </c>
      <c r="P3184" s="20" t="s">
        <v>3508</v>
      </c>
      <c r="Q3184" s="20" t="s">
        <v>8870</v>
      </c>
      <c r="R3184" s="19" t="s">
        <v>4218</v>
      </c>
      <c r="S3184" s="19"/>
      <c r="T3184" s="19"/>
      <c r="U3184" s="19"/>
      <c r="V3184" s="19"/>
      <c r="W3184" s="19"/>
      <c r="X3184" s="19"/>
      <c r="Y3184" s="19"/>
      <c r="Z3184" s="19"/>
      <c r="AA3184" s="19"/>
      <c r="AB3184" s="19"/>
      <c r="AC3184" s="19"/>
      <c r="AD3184" s="19"/>
      <c r="AE3184" s="19"/>
      <c r="AF3184" s="19"/>
      <c r="AG3184" s="19"/>
      <c r="AH3184" s="19"/>
    </row>
    <row r="3185" spans="1:34" s="22" customFormat="1" x14ac:dyDescent="0.3">
      <c r="A3185" s="19">
        <v>3194</v>
      </c>
      <c r="B3185" s="33" t="s">
        <v>12</v>
      </c>
      <c r="C3185" s="89" t="s">
        <v>18</v>
      </c>
      <c r="D3185" s="22" t="s">
        <v>3475</v>
      </c>
      <c r="E3185" s="51" t="s">
        <v>5985</v>
      </c>
      <c r="F3185" s="22" t="s">
        <v>13</v>
      </c>
      <c r="G3185" s="57" t="s">
        <v>14</v>
      </c>
      <c r="H3185" s="35" t="s">
        <v>8879</v>
      </c>
      <c r="I3185" s="57" t="s">
        <v>8702</v>
      </c>
      <c r="J3185" s="55" t="s">
        <v>2939</v>
      </c>
      <c r="K3185" s="55" t="s">
        <v>8683</v>
      </c>
      <c r="L3185" s="19" t="s">
        <v>8058</v>
      </c>
      <c r="M3185" s="20" t="s">
        <v>5877</v>
      </c>
      <c r="N3185" s="19" t="s">
        <v>8058</v>
      </c>
      <c r="O3185" s="19" t="s">
        <v>8058</v>
      </c>
      <c r="P3185" s="20" t="s">
        <v>3508</v>
      </c>
      <c r="Q3185" s="20" t="s">
        <v>8870</v>
      </c>
      <c r="R3185" s="19" t="s">
        <v>4218</v>
      </c>
      <c r="S3185" s="19"/>
      <c r="T3185" s="19"/>
      <c r="U3185" s="19"/>
      <c r="V3185" s="19"/>
      <c r="W3185" s="19"/>
      <c r="X3185" s="19"/>
      <c r="Y3185" s="19"/>
      <c r="Z3185" s="19"/>
      <c r="AA3185" s="19"/>
      <c r="AB3185" s="19"/>
      <c r="AC3185" s="19"/>
      <c r="AD3185" s="19"/>
      <c r="AE3185" s="19"/>
      <c r="AF3185" s="19"/>
      <c r="AG3185" s="19"/>
      <c r="AH3185" s="19"/>
    </row>
    <row r="3186" spans="1:34" s="22" customFormat="1" x14ac:dyDescent="0.3">
      <c r="A3186" s="19">
        <v>3195</v>
      </c>
      <c r="B3186" s="33" t="s">
        <v>12</v>
      </c>
      <c r="C3186" s="89" t="s">
        <v>18</v>
      </c>
      <c r="D3186" s="22" t="s">
        <v>3476</v>
      </c>
      <c r="E3186" s="51" t="s">
        <v>5985</v>
      </c>
      <c r="F3186" s="22" t="s">
        <v>13</v>
      </c>
      <c r="G3186" s="57" t="s">
        <v>14</v>
      </c>
      <c r="H3186" s="35" t="s">
        <v>8879</v>
      </c>
      <c r="I3186" s="57" t="s">
        <v>8702</v>
      </c>
      <c r="J3186" s="55" t="s">
        <v>2939</v>
      </c>
      <c r="K3186" s="55" t="s">
        <v>8683</v>
      </c>
      <c r="L3186" s="19" t="s">
        <v>8058</v>
      </c>
      <c r="M3186" s="20" t="s">
        <v>5878</v>
      </c>
      <c r="N3186" s="19" t="s">
        <v>8058</v>
      </c>
      <c r="O3186" s="19" t="s">
        <v>8058</v>
      </c>
      <c r="P3186" s="20" t="s">
        <v>3508</v>
      </c>
      <c r="Q3186" s="20" t="s">
        <v>8870</v>
      </c>
      <c r="R3186" s="19" t="s">
        <v>4218</v>
      </c>
      <c r="S3186" s="19"/>
      <c r="T3186" s="19"/>
      <c r="U3186" s="19"/>
      <c r="V3186" s="19"/>
      <c r="W3186" s="19"/>
      <c r="X3186" s="19"/>
      <c r="Y3186" s="19"/>
      <c r="Z3186" s="19"/>
      <c r="AA3186" s="19"/>
      <c r="AB3186" s="19"/>
      <c r="AC3186" s="19"/>
      <c r="AD3186" s="19"/>
      <c r="AE3186" s="19"/>
      <c r="AF3186" s="19"/>
      <c r="AG3186" s="19"/>
      <c r="AH3186" s="19"/>
    </row>
    <row r="3187" spans="1:34" s="22" customFormat="1" x14ac:dyDescent="0.3">
      <c r="A3187" s="19">
        <v>3196</v>
      </c>
      <c r="B3187" s="33" t="s">
        <v>12</v>
      </c>
      <c r="C3187" s="89" t="s">
        <v>18</v>
      </c>
      <c r="D3187" s="22" t="s">
        <v>3477</v>
      </c>
      <c r="E3187" s="51" t="s">
        <v>5985</v>
      </c>
      <c r="F3187" s="22" t="s">
        <v>13</v>
      </c>
      <c r="G3187" s="57" t="s">
        <v>14</v>
      </c>
      <c r="H3187" s="35" t="s">
        <v>8879</v>
      </c>
      <c r="I3187" s="57" t="s">
        <v>8702</v>
      </c>
      <c r="J3187" s="55" t="s">
        <v>2939</v>
      </c>
      <c r="K3187" s="55" t="s">
        <v>8683</v>
      </c>
      <c r="L3187" s="19" t="s">
        <v>8058</v>
      </c>
      <c r="M3187" s="20" t="s">
        <v>5879</v>
      </c>
      <c r="N3187" s="19" t="s">
        <v>8058</v>
      </c>
      <c r="O3187" s="19" t="s">
        <v>8058</v>
      </c>
      <c r="P3187" s="20" t="s">
        <v>3508</v>
      </c>
      <c r="Q3187" s="20" t="s">
        <v>8870</v>
      </c>
      <c r="R3187" s="19" t="s">
        <v>4218</v>
      </c>
      <c r="S3187" s="19"/>
      <c r="T3187" s="19"/>
      <c r="U3187" s="19"/>
      <c r="V3187" s="19"/>
      <c r="W3187" s="19"/>
      <c r="X3187" s="19"/>
      <c r="Y3187" s="19"/>
      <c r="Z3187" s="19"/>
      <c r="AA3187" s="19"/>
      <c r="AB3187" s="19"/>
      <c r="AC3187" s="19"/>
      <c r="AD3187" s="19"/>
      <c r="AE3187" s="19"/>
      <c r="AF3187" s="19"/>
      <c r="AG3187" s="19"/>
      <c r="AH3187" s="19"/>
    </row>
    <row r="3188" spans="1:34" s="22" customFormat="1" x14ac:dyDescent="0.3">
      <c r="A3188" s="19">
        <v>3197</v>
      </c>
      <c r="B3188" s="33" t="s">
        <v>12</v>
      </c>
      <c r="C3188" s="89" t="s">
        <v>18</v>
      </c>
      <c r="D3188" s="22" t="s">
        <v>3478</v>
      </c>
      <c r="E3188" s="51" t="s">
        <v>5985</v>
      </c>
      <c r="F3188" s="22" t="s">
        <v>13</v>
      </c>
      <c r="G3188" s="57" t="s">
        <v>14</v>
      </c>
      <c r="H3188" s="35" t="s">
        <v>8879</v>
      </c>
      <c r="I3188" s="57" t="s">
        <v>8702</v>
      </c>
      <c r="J3188" s="55" t="s">
        <v>2939</v>
      </c>
      <c r="K3188" s="55" t="s">
        <v>8683</v>
      </c>
      <c r="L3188" s="19" t="s">
        <v>8058</v>
      </c>
      <c r="M3188" s="20" t="s">
        <v>5880</v>
      </c>
      <c r="N3188" s="19" t="s">
        <v>8058</v>
      </c>
      <c r="O3188" s="19" t="s">
        <v>8058</v>
      </c>
      <c r="P3188" s="20" t="s">
        <v>3508</v>
      </c>
      <c r="Q3188" s="20" t="s">
        <v>8870</v>
      </c>
      <c r="R3188" s="19" t="s">
        <v>4218</v>
      </c>
      <c r="S3188" s="19"/>
      <c r="T3188" s="19"/>
      <c r="U3188" s="19"/>
      <c r="V3188" s="19"/>
      <c r="W3188" s="19"/>
      <c r="X3188" s="19"/>
      <c r="Y3188" s="19"/>
      <c r="Z3188" s="19"/>
      <c r="AA3188" s="19"/>
      <c r="AB3188" s="19"/>
      <c r="AC3188" s="19"/>
      <c r="AD3188" s="19"/>
      <c r="AE3188" s="19"/>
      <c r="AF3188" s="19"/>
      <c r="AG3188" s="19"/>
      <c r="AH3188" s="19"/>
    </row>
    <row r="3189" spans="1:34" s="22" customFormat="1" x14ac:dyDescent="0.3">
      <c r="A3189" s="19">
        <v>3198</v>
      </c>
      <c r="B3189" s="33" t="s">
        <v>12</v>
      </c>
      <c r="C3189" s="89" t="s">
        <v>18</v>
      </c>
      <c r="D3189" s="22" t="s">
        <v>3479</v>
      </c>
      <c r="E3189" s="51" t="s">
        <v>5985</v>
      </c>
      <c r="F3189" s="22" t="s">
        <v>13</v>
      </c>
      <c r="G3189" s="57" t="s">
        <v>14</v>
      </c>
      <c r="H3189" s="35" t="s">
        <v>8879</v>
      </c>
      <c r="I3189" s="57" t="s">
        <v>8702</v>
      </c>
      <c r="J3189" s="55" t="s">
        <v>2939</v>
      </c>
      <c r="K3189" s="55" t="s">
        <v>8683</v>
      </c>
      <c r="L3189" s="19" t="s">
        <v>8058</v>
      </c>
      <c r="M3189" s="20" t="s">
        <v>5881</v>
      </c>
      <c r="N3189" s="19" t="s">
        <v>8058</v>
      </c>
      <c r="O3189" s="19" t="s">
        <v>8058</v>
      </c>
      <c r="P3189" s="20" t="s">
        <v>3508</v>
      </c>
      <c r="Q3189" s="20" t="s">
        <v>8870</v>
      </c>
      <c r="R3189" s="19" t="s">
        <v>4218</v>
      </c>
      <c r="S3189" s="19"/>
      <c r="T3189" s="19"/>
      <c r="U3189" s="19"/>
      <c r="V3189" s="19"/>
      <c r="W3189" s="19"/>
      <c r="X3189" s="19"/>
      <c r="Y3189" s="19"/>
      <c r="Z3189" s="19"/>
      <c r="AA3189" s="19"/>
      <c r="AB3189" s="19"/>
      <c r="AC3189" s="19"/>
      <c r="AD3189" s="19"/>
      <c r="AE3189" s="19"/>
      <c r="AF3189" s="19"/>
      <c r="AG3189" s="19"/>
      <c r="AH3189" s="19"/>
    </row>
    <row r="3190" spans="1:34" s="22" customFormat="1" x14ac:dyDescent="0.3">
      <c r="A3190" s="19">
        <v>3199</v>
      </c>
      <c r="B3190" s="33" t="s">
        <v>12</v>
      </c>
      <c r="C3190" s="89" t="s">
        <v>18</v>
      </c>
      <c r="D3190" s="22" t="s">
        <v>3480</v>
      </c>
      <c r="E3190" s="51" t="s">
        <v>5985</v>
      </c>
      <c r="F3190" s="22" t="s">
        <v>13</v>
      </c>
      <c r="G3190" s="57" t="s">
        <v>14</v>
      </c>
      <c r="H3190" s="35" t="s">
        <v>8879</v>
      </c>
      <c r="I3190" s="57" t="s">
        <v>8702</v>
      </c>
      <c r="J3190" s="55" t="s">
        <v>2939</v>
      </c>
      <c r="K3190" s="55" t="s">
        <v>8683</v>
      </c>
      <c r="L3190" s="19" t="s">
        <v>8058</v>
      </c>
      <c r="M3190" s="20" t="s">
        <v>5882</v>
      </c>
      <c r="N3190" s="19" t="s">
        <v>8058</v>
      </c>
      <c r="O3190" s="19" t="s">
        <v>8058</v>
      </c>
      <c r="P3190" s="20" t="s">
        <v>3508</v>
      </c>
      <c r="Q3190" s="20" t="s">
        <v>8870</v>
      </c>
      <c r="R3190" s="19" t="s">
        <v>4218</v>
      </c>
      <c r="S3190" s="19"/>
      <c r="T3190" s="19"/>
      <c r="U3190" s="19"/>
      <c r="V3190" s="19"/>
      <c r="W3190" s="19"/>
      <c r="X3190" s="19"/>
      <c r="Y3190" s="19"/>
      <c r="Z3190" s="19"/>
      <c r="AA3190" s="19"/>
      <c r="AB3190" s="19"/>
      <c r="AC3190" s="19"/>
      <c r="AD3190" s="19"/>
      <c r="AE3190" s="19"/>
      <c r="AF3190" s="19"/>
      <c r="AG3190" s="19"/>
      <c r="AH3190" s="19"/>
    </row>
    <row r="3191" spans="1:34" s="22" customFormat="1" x14ac:dyDescent="0.3">
      <c r="A3191" s="19">
        <v>3200</v>
      </c>
      <c r="B3191" s="34" t="s">
        <v>12</v>
      </c>
      <c r="C3191" s="89" t="s">
        <v>18</v>
      </c>
      <c r="D3191" s="22" t="s">
        <v>3432</v>
      </c>
      <c r="E3191" s="51" t="s">
        <v>5985</v>
      </c>
      <c r="F3191" s="22" t="s">
        <v>13</v>
      </c>
      <c r="G3191" s="57" t="s">
        <v>14</v>
      </c>
      <c r="H3191" s="35" t="s">
        <v>8888</v>
      </c>
      <c r="I3191" s="52" t="s">
        <v>8706</v>
      </c>
      <c r="J3191" s="55" t="s">
        <v>2939</v>
      </c>
      <c r="K3191" s="55" t="s">
        <v>8683</v>
      </c>
      <c r="L3191" s="19" t="s">
        <v>8058</v>
      </c>
      <c r="M3191" s="20" t="s">
        <v>5847</v>
      </c>
      <c r="N3191" s="19" t="s">
        <v>8058</v>
      </c>
      <c r="O3191" s="19" t="s">
        <v>8058</v>
      </c>
      <c r="P3191" s="20" t="s">
        <v>3508</v>
      </c>
      <c r="Q3191" s="20" t="s">
        <v>8870</v>
      </c>
      <c r="R3191" s="19" t="s">
        <v>4218</v>
      </c>
      <c r="S3191" s="19"/>
      <c r="T3191" s="19"/>
      <c r="U3191" s="19"/>
      <c r="V3191" s="19"/>
      <c r="W3191" s="19"/>
      <c r="X3191" s="19"/>
      <c r="Y3191" s="19"/>
      <c r="Z3191" s="19"/>
      <c r="AA3191" s="19"/>
      <c r="AB3191" s="19"/>
      <c r="AC3191" s="19"/>
      <c r="AD3191" s="19"/>
      <c r="AE3191" s="19"/>
      <c r="AF3191" s="19"/>
      <c r="AG3191" s="19"/>
      <c r="AH3191" s="19"/>
    </row>
    <row r="3192" spans="1:34" s="22" customFormat="1" x14ac:dyDescent="0.3">
      <c r="A3192" s="19">
        <v>3201</v>
      </c>
      <c r="B3192" s="33" t="s">
        <v>12</v>
      </c>
      <c r="C3192" s="89" t="s">
        <v>18</v>
      </c>
      <c r="D3192" s="22" t="s">
        <v>3481</v>
      </c>
      <c r="E3192" s="51" t="s">
        <v>5985</v>
      </c>
      <c r="F3192" s="22" t="s">
        <v>13</v>
      </c>
      <c r="G3192" s="57" t="s">
        <v>14</v>
      </c>
      <c r="H3192" s="35" t="s">
        <v>8879</v>
      </c>
      <c r="I3192" s="52" t="s">
        <v>8698</v>
      </c>
      <c r="J3192" s="55" t="s">
        <v>2939</v>
      </c>
      <c r="K3192" s="55" t="s">
        <v>8683</v>
      </c>
      <c r="L3192" s="19" t="s">
        <v>8058</v>
      </c>
      <c r="M3192" s="20" t="s">
        <v>5898</v>
      </c>
      <c r="N3192" s="19" t="s">
        <v>8058</v>
      </c>
      <c r="O3192" s="19" t="s">
        <v>8058</v>
      </c>
      <c r="P3192" s="20" t="s">
        <v>3508</v>
      </c>
      <c r="Q3192" s="20" t="s">
        <v>8870</v>
      </c>
      <c r="R3192" s="19" t="s">
        <v>4218</v>
      </c>
      <c r="S3192" s="19"/>
      <c r="T3192" s="19"/>
      <c r="U3192" s="19"/>
      <c r="V3192" s="19"/>
      <c r="W3192" s="19"/>
      <c r="X3192" s="19"/>
      <c r="Y3192" s="19"/>
      <c r="Z3192" s="19"/>
      <c r="AA3192" s="19"/>
      <c r="AB3192" s="19"/>
      <c r="AC3192" s="19"/>
      <c r="AD3192" s="19"/>
      <c r="AE3192" s="19"/>
      <c r="AF3192" s="19"/>
      <c r="AG3192" s="19"/>
      <c r="AH3192" s="19"/>
    </row>
    <row r="3193" spans="1:34" s="22" customFormat="1" x14ac:dyDescent="0.3">
      <c r="A3193" s="19">
        <v>3202</v>
      </c>
      <c r="B3193" s="33" t="s">
        <v>12</v>
      </c>
      <c r="C3193" s="89" t="s">
        <v>18</v>
      </c>
      <c r="D3193" s="22" t="s">
        <v>3482</v>
      </c>
      <c r="E3193" s="51" t="s">
        <v>5985</v>
      </c>
      <c r="F3193" s="22" t="s">
        <v>13</v>
      </c>
      <c r="G3193" s="57" t="s">
        <v>14</v>
      </c>
      <c r="H3193" s="35" t="s">
        <v>8879</v>
      </c>
      <c r="I3193" s="52" t="s">
        <v>8698</v>
      </c>
      <c r="J3193" s="55" t="s">
        <v>2939</v>
      </c>
      <c r="K3193" s="55" t="s">
        <v>8683</v>
      </c>
      <c r="L3193" s="19" t="s">
        <v>8058</v>
      </c>
      <c r="M3193" s="20" t="s">
        <v>5883</v>
      </c>
      <c r="N3193" s="19" t="s">
        <v>8058</v>
      </c>
      <c r="O3193" s="19" t="s">
        <v>8058</v>
      </c>
      <c r="P3193" s="20" t="s">
        <v>3508</v>
      </c>
      <c r="Q3193" s="20" t="s">
        <v>8870</v>
      </c>
      <c r="R3193" s="19" t="s">
        <v>4218</v>
      </c>
      <c r="S3193" s="19"/>
      <c r="T3193" s="19"/>
      <c r="U3193" s="19"/>
      <c r="V3193" s="19"/>
      <c r="W3193" s="19"/>
      <c r="X3193" s="19"/>
      <c r="Y3193" s="19"/>
      <c r="Z3193" s="19"/>
      <c r="AA3193" s="19"/>
      <c r="AB3193" s="19"/>
      <c r="AC3193" s="19"/>
      <c r="AD3193" s="19"/>
      <c r="AE3193" s="19"/>
      <c r="AF3193" s="19"/>
      <c r="AG3193" s="19"/>
      <c r="AH3193" s="19"/>
    </row>
    <row r="3194" spans="1:34" s="22" customFormat="1" x14ac:dyDescent="0.3">
      <c r="A3194" s="19">
        <v>3203</v>
      </c>
      <c r="B3194" s="33" t="s">
        <v>12</v>
      </c>
      <c r="C3194" s="89" t="s">
        <v>18</v>
      </c>
      <c r="D3194" s="22" t="s">
        <v>3483</v>
      </c>
      <c r="E3194" s="51" t="s">
        <v>5985</v>
      </c>
      <c r="F3194" s="22" t="s">
        <v>13</v>
      </c>
      <c r="G3194" s="57" t="s">
        <v>14</v>
      </c>
      <c r="H3194" s="35" t="s">
        <v>8879</v>
      </c>
      <c r="I3194" s="52" t="s">
        <v>8698</v>
      </c>
      <c r="J3194" s="55" t="s">
        <v>2939</v>
      </c>
      <c r="K3194" s="55" t="s">
        <v>8683</v>
      </c>
      <c r="L3194" s="19" t="s">
        <v>8058</v>
      </c>
      <c r="M3194" s="20" t="s">
        <v>5884</v>
      </c>
      <c r="N3194" s="19" t="s">
        <v>8058</v>
      </c>
      <c r="O3194" s="19" t="s">
        <v>8058</v>
      </c>
      <c r="P3194" s="20" t="s">
        <v>3508</v>
      </c>
      <c r="Q3194" s="20" t="s">
        <v>8870</v>
      </c>
      <c r="R3194" s="19" t="s">
        <v>4218</v>
      </c>
      <c r="S3194" s="19"/>
      <c r="T3194" s="19"/>
      <c r="U3194" s="19"/>
      <c r="V3194" s="19"/>
      <c r="W3194" s="19"/>
      <c r="X3194" s="19"/>
      <c r="Y3194" s="19"/>
      <c r="Z3194" s="19"/>
      <c r="AA3194" s="19"/>
      <c r="AB3194" s="19"/>
      <c r="AC3194" s="19"/>
      <c r="AD3194" s="19"/>
      <c r="AE3194" s="19"/>
      <c r="AF3194" s="19"/>
      <c r="AG3194" s="19"/>
      <c r="AH3194" s="19"/>
    </row>
    <row r="3195" spans="1:34" s="22" customFormat="1" x14ac:dyDescent="0.3">
      <c r="A3195" s="19">
        <v>3204</v>
      </c>
      <c r="B3195" s="33" t="s">
        <v>12</v>
      </c>
      <c r="C3195" s="89" t="s">
        <v>18</v>
      </c>
      <c r="D3195" s="22" t="s">
        <v>3484</v>
      </c>
      <c r="E3195" s="51" t="s">
        <v>5985</v>
      </c>
      <c r="F3195" s="22" t="s">
        <v>13</v>
      </c>
      <c r="G3195" s="57" t="s">
        <v>14</v>
      </c>
      <c r="H3195" s="35" t="s">
        <v>8879</v>
      </c>
      <c r="I3195" s="52" t="s">
        <v>8698</v>
      </c>
      <c r="J3195" s="55" t="s">
        <v>2939</v>
      </c>
      <c r="K3195" s="55" t="s">
        <v>8683</v>
      </c>
      <c r="L3195" s="19" t="s">
        <v>8058</v>
      </c>
      <c r="M3195" s="20" t="s">
        <v>5885</v>
      </c>
      <c r="N3195" s="19" t="s">
        <v>8058</v>
      </c>
      <c r="O3195" s="19" t="s">
        <v>8058</v>
      </c>
      <c r="P3195" s="20" t="s">
        <v>3508</v>
      </c>
      <c r="Q3195" s="20" t="s">
        <v>8870</v>
      </c>
      <c r="R3195" s="19" t="s">
        <v>4218</v>
      </c>
      <c r="S3195" s="19"/>
      <c r="T3195" s="19"/>
      <c r="U3195" s="19"/>
      <c r="V3195" s="19"/>
      <c r="W3195" s="19"/>
      <c r="X3195" s="19"/>
      <c r="Y3195" s="19"/>
      <c r="Z3195" s="19"/>
      <c r="AA3195" s="20"/>
      <c r="AB3195" s="19"/>
      <c r="AC3195" s="19"/>
      <c r="AD3195" s="19"/>
      <c r="AE3195" s="19"/>
      <c r="AF3195" s="19"/>
      <c r="AG3195" s="19"/>
      <c r="AH3195" s="19"/>
    </row>
    <row r="3196" spans="1:34" s="22" customFormat="1" x14ac:dyDescent="0.3">
      <c r="A3196" s="19">
        <v>3205</v>
      </c>
      <c r="B3196" s="33" t="s">
        <v>12</v>
      </c>
      <c r="C3196" s="89" t="s">
        <v>18</v>
      </c>
      <c r="D3196" s="22" t="s">
        <v>3485</v>
      </c>
      <c r="E3196" s="51" t="s">
        <v>5985</v>
      </c>
      <c r="F3196" s="22" t="s">
        <v>13</v>
      </c>
      <c r="G3196" s="57" t="s">
        <v>14</v>
      </c>
      <c r="H3196" s="35" t="s">
        <v>8879</v>
      </c>
      <c r="I3196" s="57" t="s">
        <v>8699</v>
      </c>
      <c r="J3196" s="55" t="s">
        <v>2939</v>
      </c>
      <c r="K3196" s="55" t="s">
        <v>8683</v>
      </c>
      <c r="L3196" s="19" t="s">
        <v>8058</v>
      </c>
      <c r="M3196" s="20" t="s">
        <v>5886</v>
      </c>
      <c r="N3196" s="19" t="s">
        <v>8058</v>
      </c>
      <c r="O3196" s="19" t="s">
        <v>8058</v>
      </c>
      <c r="P3196" s="20" t="s">
        <v>3508</v>
      </c>
      <c r="Q3196" s="20" t="s">
        <v>8870</v>
      </c>
      <c r="R3196" s="19" t="s">
        <v>4218</v>
      </c>
      <c r="S3196" s="19"/>
      <c r="T3196" s="19"/>
      <c r="U3196" s="19"/>
      <c r="V3196" s="19"/>
      <c r="W3196" s="19"/>
      <c r="X3196" s="19"/>
      <c r="Y3196" s="19"/>
      <c r="Z3196" s="19"/>
      <c r="AA3196" s="19"/>
      <c r="AB3196" s="19"/>
      <c r="AC3196" s="19"/>
      <c r="AD3196" s="19"/>
      <c r="AE3196" s="19"/>
      <c r="AF3196" s="19"/>
      <c r="AG3196" s="19"/>
      <c r="AH3196" s="19"/>
    </row>
    <row r="3197" spans="1:34" s="22" customFormat="1" x14ac:dyDescent="0.3">
      <c r="A3197" s="19">
        <v>3206</v>
      </c>
      <c r="B3197" s="33" t="s">
        <v>12</v>
      </c>
      <c r="C3197" s="89" t="s">
        <v>18</v>
      </c>
      <c r="D3197" s="22" t="s">
        <v>252</v>
      </c>
      <c r="E3197" s="51" t="s">
        <v>5985</v>
      </c>
      <c r="F3197" s="19" t="s">
        <v>13</v>
      </c>
      <c r="G3197" s="52" t="s">
        <v>14</v>
      </c>
      <c r="H3197" s="52" t="s">
        <v>8892</v>
      </c>
      <c r="I3197" s="54" t="s">
        <v>206</v>
      </c>
      <c r="J3197" s="54" t="s">
        <v>1924</v>
      </c>
      <c r="K3197" s="55" t="s">
        <v>8681</v>
      </c>
      <c r="L3197" s="19" t="s">
        <v>8058</v>
      </c>
      <c r="M3197" s="19" t="s">
        <v>253</v>
      </c>
      <c r="N3197" s="19" t="s">
        <v>8058</v>
      </c>
      <c r="O3197" s="19" t="s">
        <v>8058</v>
      </c>
      <c r="P3197" s="19" t="s">
        <v>183</v>
      </c>
      <c r="Q3197" s="20" t="s">
        <v>8872</v>
      </c>
      <c r="R3197" s="19" t="s">
        <v>2955</v>
      </c>
      <c r="S3197" s="19"/>
      <c r="T3197" s="19"/>
      <c r="U3197" s="19"/>
      <c r="V3197" s="19"/>
      <c r="W3197" s="19"/>
      <c r="X3197" s="19"/>
      <c r="Y3197" s="19"/>
      <c r="Z3197" s="19"/>
      <c r="AA3197" s="19"/>
      <c r="AB3197" s="40"/>
      <c r="AC3197" s="40"/>
      <c r="AD3197" s="40"/>
      <c r="AE3197" s="40"/>
      <c r="AF3197" s="40"/>
      <c r="AG3197" s="40"/>
      <c r="AH3197" s="40"/>
    </row>
    <row r="3198" spans="1:34" s="22" customFormat="1" x14ac:dyDescent="0.3">
      <c r="A3198" s="19">
        <v>3207</v>
      </c>
      <c r="B3198" s="33" t="s">
        <v>12</v>
      </c>
      <c r="C3198" s="89" t="s">
        <v>18</v>
      </c>
      <c r="D3198" s="22" t="s">
        <v>3486</v>
      </c>
      <c r="E3198" s="51" t="s">
        <v>5985</v>
      </c>
      <c r="F3198" s="22" t="s">
        <v>13</v>
      </c>
      <c r="G3198" s="57" t="s">
        <v>14</v>
      </c>
      <c r="H3198" s="35" t="s">
        <v>8879</v>
      </c>
      <c r="I3198" s="57" t="s">
        <v>8699</v>
      </c>
      <c r="J3198" s="55" t="s">
        <v>2939</v>
      </c>
      <c r="K3198" s="55" t="s">
        <v>8683</v>
      </c>
      <c r="L3198" s="19" t="s">
        <v>8058</v>
      </c>
      <c r="M3198" s="20" t="s">
        <v>5887</v>
      </c>
      <c r="N3198" s="19" t="s">
        <v>8058</v>
      </c>
      <c r="O3198" s="19" t="s">
        <v>8058</v>
      </c>
      <c r="P3198" s="20" t="s">
        <v>3508</v>
      </c>
      <c r="Q3198" s="20" t="s">
        <v>8870</v>
      </c>
      <c r="R3198" s="19" t="s">
        <v>4218</v>
      </c>
      <c r="S3198" s="19"/>
      <c r="T3198" s="19"/>
      <c r="U3198" s="19"/>
      <c r="V3198" s="19"/>
      <c r="W3198" s="19"/>
      <c r="X3198" s="19"/>
      <c r="Y3198" s="19"/>
      <c r="Z3198" s="19"/>
      <c r="AA3198" s="19"/>
      <c r="AB3198" s="19"/>
      <c r="AC3198" s="19"/>
      <c r="AD3198" s="19"/>
      <c r="AE3198" s="19"/>
      <c r="AF3198" s="19"/>
      <c r="AG3198" s="19"/>
      <c r="AH3198" s="19"/>
    </row>
    <row r="3199" spans="1:34" s="22" customFormat="1" x14ac:dyDescent="0.3">
      <c r="A3199" s="19">
        <v>3208</v>
      </c>
      <c r="B3199" s="33" t="s">
        <v>12</v>
      </c>
      <c r="C3199" s="89" t="s">
        <v>18</v>
      </c>
      <c r="D3199" s="22" t="s">
        <v>254</v>
      </c>
      <c r="E3199" s="51" t="s">
        <v>5985</v>
      </c>
      <c r="F3199" s="19" t="s">
        <v>13</v>
      </c>
      <c r="G3199" s="52" t="s">
        <v>14</v>
      </c>
      <c r="H3199" s="52" t="s">
        <v>8892</v>
      </c>
      <c r="I3199" s="52" t="s">
        <v>206</v>
      </c>
      <c r="J3199" s="58" t="s">
        <v>1924</v>
      </c>
      <c r="K3199" s="55" t="s">
        <v>8681</v>
      </c>
      <c r="L3199" s="19" t="s">
        <v>8058</v>
      </c>
      <c r="M3199" s="19" t="s">
        <v>255</v>
      </c>
      <c r="N3199" s="19" t="s">
        <v>8058</v>
      </c>
      <c r="O3199" s="19" t="s">
        <v>8058</v>
      </c>
      <c r="P3199" s="19" t="s">
        <v>2922</v>
      </c>
      <c r="Q3199" s="20" t="s">
        <v>8862</v>
      </c>
      <c r="R3199" s="19" t="s">
        <v>2955</v>
      </c>
      <c r="S3199" s="19"/>
      <c r="T3199" s="19"/>
      <c r="U3199" s="19"/>
      <c r="V3199" s="19"/>
      <c r="W3199" s="19"/>
      <c r="X3199" s="19"/>
      <c r="Y3199" s="19"/>
      <c r="Z3199" s="19"/>
      <c r="AA3199" s="19"/>
      <c r="AB3199" s="40"/>
      <c r="AC3199" s="40"/>
      <c r="AD3199" s="40"/>
      <c r="AE3199" s="40"/>
      <c r="AF3199" s="40"/>
      <c r="AG3199" s="40"/>
      <c r="AH3199" s="40"/>
    </row>
    <row r="3200" spans="1:34" s="22" customFormat="1" x14ac:dyDescent="0.3">
      <c r="A3200" s="19">
        <v>3209</v>
      </c>
      <c r="B3200" s="33" t="s">
        <v>12</v>
      </c>
      <c r="C3200" s="89" t="s">
        <v>18</v>
      </c>
      <c r="D3200" s="22" t="s">
        <v>3487</v>
      </c>
      <c r="E3200" s="51" t="s">
        <v>5985</v>
      </c>
      <c r="F3200" s="22" t="s">
        <v>13</v>
      </c>
      <c r="G3200" s="57" t="s">
        <v>14</v>
      </c>
      <c r="H3200" s="35" t="s">
        <v>8879</v>
      </c>
      <c r="I3200" s="57" t="s">
        <v>8699</v>
      </c>
      <c r="J3200" s="55" t="s">
        <v>2939</v>
      </c>
      <c r="K3200" s="55" t="s">
        <v>8683</v>
      </c>
      <c r="L3200" s="19" t="s">
        <v>8058</v>
      </c>
      <c r="M3200" s="20" t="s">
        <v>5888</v>
      </c>
      <c r="N3200" s="19" t="s">
        <v>8058</v>
      </c>
      <c r="O3200" s="19" t="s">
        <v>8058</v>
      </c>
      <c r="P3200" s="20" t="s">
        <v>3508</v>
      </c>
      <c r="Q3200" s="20" t="s">
        <v>8870</v>
      </c>
      <c r="R3200" s="19" t="s">
        <v>4218</v>
      </c>
      <c r="S3200" s="19"/>
      <c r="T3200" s="19"/>
      <c r="U3200" s="19"/>
      <c r="V3200" s="19"/>
      <c r="W3200" s="19"/>
      <c r="X3200" s="19"/>
      <c r="Y3200" s="19"/>
      <c r="Z3200" s="19"/>
      <c r="AA3200" s="19"/>
      <c r="AB3200" s="19"/>
      <c r="AC3200" s="19"/>
      <c r="AD3200" s="19"/>
      <c r="AE3200" s="19"/>
      <c r="AF3200" s="19"/>
      <c r="AG3200" s="19"/>
      <c r="AH3200" s="19"/>
    </row>
    <row r="3201" spans="1:34" s="22" customFormat="1" x14ac:dyDescent="0.3">
      <c r="A3201" s="19">
        <v>3210</v>
      </c>
      <c r="B3201" s="33" t="s">
        <v>12</v>
      </c>
      <c r="C3201" s="89" t="s">
        <v>18</v>
      </c>
      <c r="D3201" s="22" t="s">
        <v>256</v>
      </c>
      <c r="E3201" s="51" t="s">
        <v>5985</v>
      </c>
      <c r="F3201" s="19" t="s">
        <v>13</v>
      </c>
      <c r="G3201" s="52" t="s">
        <v>14</v>
      </c>
      <c r="H3201" s="52" t="s">
        <v>8892</v>
      </c>
      <c r="I3201" s="54" t="s">
        <v>206</v>
      </c>
      <c r="J3201" s="54" t="s">
        <v>1924</v>
      </c>
      <c r="K3201" s="55" t="s">
        <v>8681</v>
      </c>
      <c r="L3201" s="19" t="s">
        <v>8058</v>
      </c>
      <c r="M3201" s="19" t="s">
        <v>257</v>
      </c>
      <c r="N3201" s="19" t="s">
        <v>8058</v>
      </c>
      <c r="O3201" s="19" t="s">
        <v>8058</v>
      </c>
      <c r="P3201" s="19" t="s">
        <v>183</v>
      </c>
      <c r="Q3201" s="20" t="s">
        <v>8872</v>
      </c>
      <c r="R3201" s="19" t="s">
        <v>2955</v>
      </c>
      <c r="S3201" s="19"/>
      <c r="T3201" s="19"/>
      <c r="U3201" s="19"/>
      <c r="V3201" s="19"/>
      <c r="W3201" s="19"/>
      <c r="X3201" s="19"/>
      <c r="Y3201" s="19"/>
      <c r="Z3201" s="19"/>
      <c r="AA3201" s="19"/>
      <c r="AB3201" s="40"/>
      <c r="AC3201" s="40"/>
      <c r="AD3201" s="40"/>
      <c r="AE3201" s="40"/>
      <c r="AF3201" s="40"/>
      <c r="AG3201" s="40"/>
      <c r="AH3201" s="40"/>
    </row>
    <row r="3202" spans="1:34" s="22" customFormat="1" x14ac:dyDescent="0.3">
      <c r="A3202" s="19">
        <v>3211</v>
      </c>
      <c r="B3202" s="33" t="s">
        <v>12</v>
      </c>
      <c r="C3202" s="89" t="s">
        <v>18</v>
      </c>
      <c r="D3202" s="22" t="s">
        <v>3488</v>
      </c>
      <c r="E3202" s="51" t="s">
        <v>5985</v>
      </c>
      <c r="F3202" s="22" t="s">
        <v>13</v>
      </c>
      <c r="G3202" s="57" t="s">
        <v>14</v>
      </c>
      <c r="H3202" s="35" t="s">
        <v>8879</v>
      </c>
      <c r="I3202" s="57" t="s">
        <v>8699</v>
      </c>
      <c r="J3202" s="55" t="s">
        <v>2939</v>
      </c>
      <c r="K3202" s="55" t="s">
        <v>8683</v>
      </c>
      <c r="L3202" s="19" t="s">
        <v>8058</v>
      </c>
      <c r="M3202" s="20" t="s">
        <v>5889</v>
      </c>
      <c r="N3202" s="19" t="s">
        <v>8058</v>
      </c>
      <c r="O3202" s="19" t="s">
        <v>8058</v>
      </c>
      <c r="P3202" s="20" t="s">
        <v>3508</v>
      </c>
      <c r="Q3202" s="20" t="s">
        <v>8870</v>
      </c>
      <c r="R3202" s="19" t="s">
        <v>4218</v>
      </c>
      <c r="S3202" s="19"/>
      <c r="T3202" s="19"/>
      <c r="U3202" s="19"/>
      <c r="V3202" s="19"/>
      <c r="W3202" s="19"/>
      <c r="X3202" s="19"/>
      <c r="Y3202" s="19"/>
      <c r="Z3202" s="19"/>
      <c r="AA3202" s="19"/>
      <c r="AB3202" s="19"/>
      <c r="AC3202" s="19"/>
      <c r="AD3202" s="19"/>
      <c r="AE3202" s="19"/>
      <c r="AF3202" s="19"/>
      <c r="AG3202" s="19"/>
      <c r="AH3202" s="19"/>
    </row>
    <row r="3203" spans="1:34" s="22" customFormat="1" x14ac:dyDescent="0.3">
      <c r="A3203" s="19">
        <v>3212</v>
      </c>
      <c r="B3203" s="33" t="s">
        <v>12</v>
      </c>
      <c r="C3203" s="89" t="s">
        <v>18</v>
      </c>
      <c r="D3203" s="22" t="s">
        <v>258</v>
      </c>
      <c r="E3203" s="51" t="s">
        <v>5985</v>
      </c>
      <c r="F3203" s="19" t="s">
        <v>13</v>
      </c>
      <c r="G3203" s="52" t="s">
        <v>14</v>
      </c>
      <c r="H3203" s="52" t="s">
        <v>8892</v>
      </c>
      <c r="I3203" s="54" t="s">
        <v>206</v>
      </c>
      <c r="J3203" s="54" t="s">
        <v>1924</v>
      </c>
      <c r="K3203" s="55" t="s">
        <v>8681</v>
      </c>
      <c r="L3203" s="19" t="s">
        <v>8058</v>
      </c>
      <c r="M3203" s="19" t="s">
        <v>259</v>
      </c>
      <c r="N3203" s="19" t="s">
        <v>8058</v>
      </c>
      <c r="O3203" s="19" t="s">
        <v>8058</v>
      </c>
      <c r="P3203" s="19" t="s">
        <v>183</v>
      </c>
      <c r="Q3203" s="20" t="s">
        <v>8872</v>
      </c>
      <c r="R3203" s="19" t="s">
        <v>2955</v>
      </c>
      <c r="S3203" s="19"/>
      <c r="T3203" s="19"/>
      <c r="U3203" s="19"/>
      <c r="V3203" s="19"/>
      <c r="W3203" s="19"/>
      <c r="X3203" s="19"/>
      <c r="Y3203" s="19"/>
      <c r="Z3203" s="19"/>
      <c r="AA3203" s="19"/>
      <c r="AB3203" s="40"/>
      <c r="AC3203" s="40"/>
      <c r="AD3203" s="40"/>
      <c r="AE3203" s="40"/>
      <c r="AF3203" s="40"/>
      <c r="AG3203" s="40"/>
      <c r="AH3203" s="40"/>
    </row>
    <row r="3204" spans="1:34" s="22" customFormat="1" x14ac:dyDescent="0.3">
      <c r="A3204" s="19">
        <v>3213</v>
      </c>
      <c r="B3204" s="33" t="s">
        <v>12</v>
      </c>
      <c r="C3204" s="89" t="s">
        <v>18</v>
      </c>
      <c r="D3204" s="22" t="s">
        <v>3489</v>
      </c>
      <c r="E3204" s="51" t="s">
        <v>5985</v>
      </c>
      <c r="F3204" s="22" t="s">
        <v>13</v>
      </c>
      <c r="G3204" s="57" t="s">
        <v>14</v>
      </c>
      <c r="H3204" s="35" t="s">
        <v>8879</v>
      </c>
      <c r="I3204" s="57" t="s">
        <v>8699</v>
      </c>
      <c r="J3204" s="55" t="s">
        <v>2939</v>
      </c>
      <c r="K3204" s="55" t="s">
        <v>8683</v>
      </c>
      <c r="L3204" s="19" t="s">
        <v>8058</v>
      </c>
      <c r="M3204" s="20" t="s">
        <v>5890</v>
      </c>
      <c r="N3204" s="19" t="s">
        <v>8058</v>
      </c>
      <c r="O3204" s="19" t="s">
        <v>8058</v>
      </c>
      <c r="P3204" s="20" t="s">
        <v>3508</v>
      </c>
      <c r="Q3204" s="20" t="s">
        <v>8870</v>
      </c>
      <c r="R3204" s="19" t="s">
        <v>4218</v>
      </c>
      <c r="S3204" s="19"/>
      <c r="T3204" s="19"/>
      <c r="U3204" s="19"/>
      <c r="V3204" s="19"/>
      <c r="W3204" s="19"/>
      <c r="X3204" s="19"/>
      <c r="Y3204" s="19"/>
      <c r="Z3204" s="19"/>
      <c r="AA3204" s="19"/>
      <c r="AB3204" s="19"/>
      <c r="AC3204" s="19"/>
      <c r="AD3204" s="19"/>
      <c r="AE3204" s="19"/>
      <c r="AF3204" s="19"/>
      <c r="AG3204" s="19"/>
      <c r="AH3204" s="19"/>
    </row>
    <row r="3205" spans="1:34" s="22" customFormat="1" x14ac:dyDescent="0.3">
      <c r="A3205" s="19">
        <v>3214</v>
      </c>
      <c r="B3205" s="33" t="s">
        <v>12</v>
      </c>
      <c r="C3205" s="89" t="s">
        <v>18</v>
      </c>
      <c r="D3205" s="22" t="s">
        <v>260</v>
      </c>
      <c r="E3205" s="51" t="s">
        <v>5985</v>
      </c>
      <c r="F3205" s="19" t="s">
        <v>13</v>
      </c>
      <c r="G3205" s="52" t="s">
        <v>14</v>
      </c>
      <c r="H3205" s="52" t="s">
        <v>8892</v>
      </c>
      <c r="I3205" s="54" t="s">
        <v>206</v>
      </c>
      <c r="J3205" s="54" t="s">
        <v>1924</v>
      </c>
      <c r="K3205" s="55" t="s">
        <v>8681</v>
      </c>
      <c r="L3205" s="19" t="s">
        <v>8058</v>
      </c>
      <c r="M3205" s="19" t="s">
        <v>261</v>
      </c>
      <c r="N3205" s="19" t="s">
        <v>8058</v>
      </c>
      <c r="O3205" s="19" t="s">
        <v>8058</v>
      </c>
      <c r="P3205" s="19" t="s">
        <v>183</v>
      </c>
      <c r="Q3205" s="20" t="s">
        <v>8872</v>
      </c>
      <c r="R3205" s="19" t="s">
        <v>2955</v>
      </c>
      <c r="S3205" s="19"/>
      <c r="T3205" s="19"/>
      <c r="U3205" s="19"/>
      <c r="V3205" s="19"/>
      <c r="W3205" s="19"/>
      <c r="X3205" s="19"/>
      <c r="Y3205" s="19"/>
      <c r="Z3205" s="19"/>
      <c r="AA3205" s="19"/>
      <c r="AB3205" s="40"/>
      <c r="AC3205" s="40"/>
      <c r="AD3205" s="40"/>
      <c r="AE3205" s="40"/>
      <c r="AF3205" s="40"/>
      <c r="AG3205" s="40"/>
      <c r="AH3205" s="40"/>
    </row>
    <row r="3206" spans="1:34" s="22" customFormat="1" x14ac:dyDescent="0.3">
      <c r="A3206" s="19">
        <v>3215</v>
      </c>
      <c r="B3206" s="33" t="s">
        <v>12</v>
      </c>
      <c r="C3206" s="89" t="s">
        <v>18</v>
      </c>
      <c r="D3206" s="22" t="s">
        <v>3490</v>
      </c>
      <c r="E3206" s="51" t="s">
        <v>5985</v>
      </c>
      <c r="F3206" s="22" t="s">
        <v>13</v>
      </c>
      <c r="G3206" s="57" t="s">
        <v>14</v>
      </c>
      <c r="H3206" s="35" t="s">
        <v>8879</v>
      </c>
      <c r="I3206" s="57" t="s">
        <v>8702</v>
      </c>
      <c r="J3206" s="55" t="s">
        <v>2939</v>
      </c>
      <c r="K3206" s="55" t="s">
        <v>8683</v>
      </c>
      <c r="L3206" s="19" t="s">
        <v>8058</v>
      </c>
      <c r="M3206" s="20" t="s">
        <v>5891</v>
      </c>
      <c r="N3206" s="19" t="s">
        <v>8058</v>
      </c>
      <c r="O3206" s="19" t="s">
        <v>8058</v>
      </c>
      <c r="P3206" s="20" t="s">
        <v>3508</v>
      </c>
      <c r="Q3206" s="20" t="s">
        <v>8870</v>
      </c>
      <c r="R3206" s="19" t="s">
        <v>4218</v>
      </c>
      <c r="S3206" s="19"/>
      <c r="T3206" s="19"/>
      <c r="U3206" s="19"/>
      <c r="V3206" s="19"/>
      <c r="W3206" s="19"/>
      <c r="X3206" s="19"/>
      <c r="Y3206" s="19"/>
      <c r="Z3206" s="19"/>
      <c r="AA3206" s="19"/>
      <c r="AB3206" s="19"/>
      <c r="AC3206" s="19"/>
      <c r="AD3206" s="19"/>
      <c r="AE3206" s="19"/>
      <c r="AF3206" s="19"/>
      <c r="AG3206" s="19"/>
      <c r="AH3206" s="19"/>
    </row>
    <row r="3207" spans="1:34" s="22" customFormat="1" x14ac:dyDescent="0.3">
      <c r="A3207" s="19">
        <v>3216</v>
      </c>
      <c r="B3207" s="34" t="s">
        <v>12</v>
      </c>
      <c r="C3207" s="89" t="s">
        <v>18</v>
      </c>
      <c r="D3207" s="22" t="s">
        <v>3433</v>
      </c>
      <c r="E3207" s="51" t="s">
        <v>5985</v>
      </c>
      <c r="F3207" s="22" t="s">
        <v>13</v>
      </c>
      <c r="G3207" s="57" t="s">
        <v>14</v>
      </c>
      <c r="H3207" s="35" t="s">
        <v>8888</v>
      </c>
      <c r="I3207" s="52" t="s">
        <v>8706</v>
      </c>
      <c r="J3207" s="55" t="s">
        <v>2939</v>
      </c>
      <c r="K3207" s="55" t="s">
        <v>8683</v>
      </c>
      <c r="L3207" s="19" t="s">
        <v>8058</v>
      </c>
      <c r="M3207" s="20" t="s">
        <v>5848</v>
      </c>
      <c r="N3207" s="19" t="s">
        <v>8058</v>
      </c>
      <c r="O3207" s="19" t="s">
        <v>8058</v>
      </c>
      <c r="P3207" s="20" t="s">
        <v>3508</v>
      </c>
      <c r="Q3207" s="20" t="s">
        <v>8870</v>
      </c>
      <c r="R3207" s="19" t="s">
        <v>4218</v>
      </c>
      <c r="S3207" s="19"/>
      <c r="T3207" s="19"/>
      <c r="U3207" s="19"/>
      <c r="V3207" s="19"/>
      <c r="W3207" s="19"/>
      <c r="X3207" s="19"/>
      <c r="Y3207" s="19"/>
      <c r="Z3207" s="19"/>
      <c r="AA3207" s="19"/>
      <c r="AB3207" s="19"/>
      <c r="AC3207" s="19"/>
      <c r="AD3207" s="19"/>
      <c r="AE3207" s="19"/>
      <c r="AF3207" s="19"/>
      <c r="AG3207" s="19"/>
      <c r="AH3207" s="19"/>
    </row>
    <row r="3208" spans="1:34" s="22" customFormat="1" x14ac:dyDescent="0.3">
      <c r="A3208" s="19">
        <v>3217</v>
      </c>
      <c r="B3208" s="33" t="s">
        <v>12</v>
      </c>
      <c r="C3208" s="89" t="s">
        <v>18</v>
      </c>
      <c r="D3208" s="22" t="s">
        <v>3491</v>
      </c>
      <c r="E3208" s="51" t="s">
        <v>5985</v>
      </c>
      <c r="F3208" s="22" t="s">
        <v>13</v>
      </c>
      <c r="G3208" s="57" t="s">
        <v>14</v>
      </c>
      <c r="H3208" s="35" t="s">
        <v>8879</v>
      </c>
      <c r="I3208" s="57" t="s">
        <v>8702</v>
      </c>
      <c r="J3208" s="55" t="s">
        <v>2939</v>
      </c>
      <c r="K3208" s="55" t="s">
        <v>8683</v>
      </c>
      <c r="L3208" s="19" t="s">
        <v>8058</v>
      </c>
      <c r="M3208" s="20" t="s">
        <v>5892</v>
      </c>
      <c r="N3208" s="19" t="s">
        <v>8058</v>
      </c>
      <c r="O3208" s="19" t="s">
        <v>8058</v>
      </c>
      <c r="P3208" s="20" t="s">
        <v>3508</v>
      </c>
      <c r="Q3208" s="20" t="s">
        <v>8870</v>
      </c>
      <c r="R3208" s="19" t="s">
        <v>4218</v>
      </c>
      <c r="S3208" s="19"/>
      <c r="T3208" s="19"/>
      <c r="U3208" s="19"/>
      <c r="V3208" s="19"/>
      <c r="W3208" s="19"/>
      <c r="X3208" s="19"/>
      <c r="Y3208" s="19"/>
      <c r="Z3208" s="19"/>
      <c r="AA3208" s="19"/>
      <c r="AB3208" s="19"/>
      <c r="AC3208" s="19"/>
      <c r="AD3208" s="19"/>
      <c r="AE3208" s="19"/>
      <c r="AF3208" s="19"/>
      <c r="AG3208" s="19"/>
      <c r="AH3208" s="19"/>
    </row>
    <row r="3209" spans="1:34" s="22" customFormat="1" x14ac:dyDescent="0.3">
      <c r="A3209" s="19">
        <v>3218</v>
      </c>
      <c r="B3209" s="33" t="s">
        <v>12</v>
      </c>
      <c r="C3209" s="89" t="s">
        <v>18</v>
      </c>
      <c r="D3209" s="22" t="s">
        <v>3492</v>
      </c>
      <c r="E3209" s="51" t="s">
        <v>5985</v>
      </c>
      <c r="F3209" s="22" t="s">
        <v>13</v>
      </c>
      <c r="G3209" s="57" t="s">
        <v>14</v>
      </c>
      <c r="H3209" s="35" t="s">
        <v>8879</v>
      </c>
      <c r="I3209" s="57" t="s">
        <v>8702</v>
      </c>
      <c r="J3209" s="55" t="s">
        <v>2939</v>
      </c>
      <c r="K3209" s="55" t="s">
        <v>8683</v>
      </c>
      <c r="L3209" s="19" t="s">
        <v>8058</v>
      </c>
      <c r="M3209" s="20" t="s">
        <v>5893</v>
      </c>
      <c r="N3209" s="19" t="s">
        <v>8058</v>
      </c>
      <c r="O3209" s="19" t="s">
        <v>8058</v>
      </c>
      <c r="P3209" s="20" t="s">
        <v>3508</v>
      </c>
      <c r="Q3209" s="20" t="s">
        <v>8870</v>
      </c>
      <c r="R3209" s="19" t="s">
        <v>4218</v>
      </c>
      <c r="S3209" s="19"/>
      <c r="T3209" s="19"/>
      <c r="U3209" s="19"/>
      <c r="V3209" s="19"/>
      <c r="W3209" s="19"/>
      <c r="X3209" s="19"/>
      <c r="Y3209" s="19"/>
      <c r="Z3209" s="19"/>
      <c r="AA3209" s="19"/>
      <c r="AB3209" s="19"/>
      <c r="AC3209" s="19"/>
      <c r="AD3209" s="19"/>
      <c r="AE3209" s="19"/>
      <c r="AF3209" s="19"/>
      <c r="AG3209" s="19"/>
      <c r="AH3209" s="19"/>
    </row>
    <row r="3210" spans="1:34" s="22" customFormat="1" x14ac:dyDescent="0.3">
      <c r="A3210" s="19">
        <v>3219</v>
      </c>
      <c r="B3210" s="33" t="s">
        <v>12</v>
      </c>
      <c r="C3210" s="89" t="s">
        <v>18</v>
      </c>
      <c r="D3210" s="22" t="s">
        <v>3493</v>
      </c>
      <c r="E3210" s="51" t="s">
        <v>5985</v>
      </c>
      <c r="F3210" s="22" t="s">
        <v>13</v>
      </c>
      <c r="G3210" s="57" t="s">
        <v>14</v>
      </c>
      <c r="H3210" s="35" t="s">
        <v>8879</v>
      </c>
      <c r="I3210" s="57" t="s">
        <v>8702</v>
      </c>
      <c r="J3210" s="55" t="s">
        <v>2939</v>
      </c>
      <c r="K3210" s="55" t="s">
        <v>8683</v>
      </c>
      <c r="L3210" s="19" t="s">
        <v>8058</v>
      </c>
      <c r="M3210" s="20" t="s">
        <v>5894</v>
      </c>
      <c r="N3210" s="19" t="s">
        <v>8058</v>
      </c>
      <c r="O3210" s="19" t="s">
        <v>8058</v>
      </c>
      <c r="P3210" s="20" t="s">
        <v>3508</v>
      </c>
      <c r="Q3210" s="20" t="s">
        <v>8870</v>
      </c>
      <c r="R3210" s="19" t="s">
        <v>4218</v>
      </c>
      <c r="S3210" s="19"/>
      <c r="T3210" s="19"/>
      <c r="U3210" s="19"/>
      <c r="V3210" s="19"/>
      <c r="W3210" s="19"/>
      <c r="X3210" s="19"/>
      <c r="Y3210" s="19"/>
      <c r="Z3210" s="19"/>
      <c r="AA3210" s="19"/>
      <c r="AB3210" s="19"/>
      <c r="AC3210" s="19"/>
      <c r="AD3210" s="19"/>
      <c r="AE3210" s="19"/>
      <c r="AF3210" s="19"/>
      <c r="AG3210" s="19"/>
      <c r="AH3210" s="19"/>
    </row>
    <row r="3211" spans="1:34" s="22" customFormat="1" x14ac:dyDescent="0.3">
      <c r="A3211" s="19">
        <v>3220</v>
      </c>
      <c r="B3211" s="33" t="s">
        <v>12</v>
      </c>
      <c r="C3211" s="89" t="s">
        <v>18</v>
      </c>
      <c r="D3211" s="22" t="s">
        <v>3494</v>
      </c>
      <c r="E3211" s="51" t="s">
        <v>5985</v>
      </c>
      <c r="F3211" s="22" t="s">
        <v>13</v>
      </c>
      <c r="G3211" s="57" t="s">
        <v>14</v>
      </c>
      <c r="H3211" s="35" t="s">
        <v>8879</v>
      </c>
      <c r="I3211" s="57" t="s">
        <v>8702</v>
      </c>
      <c r="J3211" s="55" t="s">
        <v>2939</v>
      </c>
      <c r="K3211" s="55" t="s">
        <v>8683</v>
      </c>
      <c r="L3211" s="19" t="s">
        <v>8058</v>
      </c>
      <c r="M3211" s="20" t="s">
        <v>5895</v>
      </c>
      <c r="N3211" s="19" t="s">
        <v>8058</v>
      </c>
      <c r="O3211" s="19" t="s">
        <v>8058</v>
      </c>
      <c r="P3211" s="20" t="s">
        <v>3508</v>
      </c>
      <c r="Q3211" s="20" t="s">
        <v>8870</v>
      </c>
      <c r="R3211" s="19" t="s">
        <v>4218</v>
      </c>
      <c r="S3211" s="19"/>
      <c r="T3211" s="19"/>
      <c r="U3211" s="19"/>
      <c r="V3211" s="19"/>
      <c r="W3211" s="19"/>
      <c r="X3211" s="19"/>
      <c r="Y3211" s="19"/>
      <c r="Z3211" s="19"/>
      <c r="AA3211" s="19"/>
      <c r="AB3211" s="19"/>
      <c r="AC3211" s="19"/>
      <c r="AD3211" s="19"/>
      <c r="AE3211" s="19"/>
      <c r="AF3211" s="19"/>
      <c r="AG3211" s="19"/>
      <c r="AH3211" s="19"/>
    </row>
    <row r="3212" spans="1:34" s="22" customFormat="1" x14ac:dyDescent="0.3">
      <c r="A3212" s="19">
        <v>3221</v>
      </c>
      <c r="B3212" s="33" t="s">
        <v>12</v>
      </c>
      <c r="C3212" s="89" t="s">
        <v>18</v>
      </c>
      <c r="D3212" s="22" t="s">
        <v>3499</v>
      </c>
      <c r="E3212" s="51" t="s">
        <v>5985</v>
      </c>
      <c r="F3212" s="22" t="s">
        <v>13</v>
      </c>
      <c r="G3212" s="57" t="s">
        <v>14</v>
      </c>
      <c r="H3212" s="35" t="s">
        <v>8879</v>
      </c>
      <c r="I3212" s="57" t="s">
        <v>8704</v>
      </c>
      <c r="J3212" s="58" t="s">
        <v>2939</v>
      </c>
      <c r="K3212" s="55" t="s">
        <v>8683</v>
      </c>
      <c r="L3212" s="19" t="s">
        <v>8058</v>
      </c>
      <c r="M3212" s="20" t="s">
        <v>5900</v>
      </c>
      <c r="N3212" s="19" t="s">
        <v>8058</v>
      </c>
      <c r="O3212" s="19" t="s">
        <v>8058</v>
      </c>
      <c r="P3212" s="20" t="s">
        <v>3508</v>
      </c>
      <c r="Q3212" s="20" t="s">
        <v>8870</v>
      </c>
      <c r="R3212" s="19" t="s">
        <v>4218</v>
      </c>
      <c r="S3212" s="19"/>
      <c r="T3212" s="19"/>
      <c r="U3212" s="19"/>
      <c r="V3212" s="19"/>
      <c r="W3212" s="19"/>
      <c r="X3212" s="19"/>
      <c r="Y3212" s="19"/>
      <c r="Z3212" s="19"/>
      <c r="AA3212" s="19"/>
      <c r="AB3212" s="19"/>
      <c r="AC3212" s="19"/>
      <c r="AD3212" s="19"/>
      <c r="AE3212" s="19"/>
      <c r="AF3212" s="19"/>
      <c r="AG3212" s="19"/>
      <c r="AH3212" s="19"/>
    </row>
    <row r="3213" spans="1:34" s="22" customFormat="1" x14ac:dyDescent="0.3">
      <c r="A3213" s="19">
        <v>3222</v>
      </c>
      <c r="B3213" s="33" t="s">
        <v>12</v>
      </c>
      <c r="C3213" s="89" t="s">
        <v>18</v>
      </c>
      <c r="D3213" s="22" t="s">
        <v>3500</v>
      </c>
      <c r="E3213" s="51" t="s">
        <v>5985</v>
      </c>
      <c r="F3213" s="22" t="s">
        <v>13</v>
      </c>
      <c r="G3213" s="57" t="s">
        <v>14</v>
      </c>
      <c r="H3213" s="35" t="s">
        <v>8879</v>
      </c>
      <c r="I3213" s="57" t="s">
        <v>8704</v>
      </c>
      <c r="J3213" s="58" t="s">
        <v>2939</v>
      </c>
      <c r="K3213" s="55" t="s">
        <v>8683</v>
      </c>
      <c r="L3213" s="19" t="s">
        <v>8058</v>
      </c>
      <c r="M3213" s="20" t="s">
        <v>5901</v>
      </c>
      <c r="N3213" s="19" t="s">
        <v>8058</v>
      </c>
      <c r="O3213" s="19" t="s">
        <v>8058</v>
      </c>
      <c r="P3213" s="20" t="s">
        <v>3508</v>
      </c>
      <c r="Q3213" s="20" t="s">
        <v>8870</v>
      </c>
      <c r="R3213" s="19" t="s">
        <v>4218</v>
      </c>
      <c r="S3213" s="19"/>
      <c r="T3213" s="19"/>
      <c r="U3213" s="19"/>
      <c r="V3213" s="19"/>
      <c r="W3213" s="19"/>
      <c r="X3213" s="19"/>
      <c r="Y3213" s="19"/>
      <c r="Z3213" s="19"/>
      <c r="AA3213" s="19"/>
      <c r="AB3213" s="19"/>
      <c r="AC3213" s="19"/>
      <c r="AD3213" s="19"/>
      <c r="AE3213" s="19"/>
      <c r="AF3213" s="19"/>
      <c r="AG3213" s="19"/>
      <c r="AH3213" s="19"/>
    </row>
    <row r="3214" spans="1:34" s="22" customFormat="1" x14ac:dyDescent="0.3">
      <c r="A3214" s="19">
        <v>3223</v>
      </c>
      <c r="B3214" s="34" t="s">
        <v>12</v>
      </c>
      <c r="C3214" s="89" t="s">
        <v>18</v>
      </c>
      <c r="D3214" s="22" t="s">
        <v>3434</v>
      </c>
      <c r="E3214" s="51" t="s">
        <v>5985</v>
      </c>
      <c r="F3214" s="22" t="s">
        <v>13</v>
      </c>
      <c r="G3214" s="57" t="s">
        <v>14</v>
      </c>
      <c r="H3214" s="35" t="s">
        <v>8888</v>
      </c>
      <c r="I3214" s="52" t="s">
        <v>8706</v>
      </c>
      <c r="J3214" s="58" t="s">
        <v>2939</v>
      </c>
      <c r="K3214" s="55" t="s">
        <v>8683</v>
      </c>
      <c r="L3214" s="19" t="s">
        <v>8058</v>
      </c>
      <c r="M3214" s="20" t="s">
        <v>5849</v>
      </c>
      <c r="N3214" s="19" t="s">
        <v>8058</v>
      </c>
      <c r="O3214" s="19" t="s">
        <v>8058</v>
      </c>
      <c r="P3214" s="20" t="s">
        <v>3508</v>
      </c>
      <c r="Q3214" s="20" t="s">
        <v>8870</v>
      </c>
      <c r="R3214" s="19" t="s">
        <v>4218</v>
      </c>
      <c r="S3214" s="19"/>
      <c r="T3214" s="19"/>
      <c r="U3214" s="19"/>
      <c r="V3214" s="19"/>
      <c r="W3214" s="19"/>
      <c r="X3214" s="19"/>
      <c r="Y3214" s="19"/>
      <c r="Z3214" s="19"/>
      <c r="AA3214" s="19"/>
      <c r="AB3214" s="19"/>
      <c r="AC3214" s="19"/>
      <c r="AD3214" s="19"/>
      <c r="AE3214" s="19"/>
      <c r="AF3214" s="19"/>
      <c r="AG3214" s="19"/>
      <c r="AH3214" s="19"/>
    </row>
    <row r="3215" spans="1:34" s="22" customFormat="1" x14ac:dyDescent="0.3">
      <c r="A3215" s="19">
        <v>3224</v>
      </c>
      <c r="B3215" s="34" t="s">
        <v>12</v>
      </c>
      <c r="C3215" s="89" t="s">
        <v>18</v>
      </c>
      <c r="D3215" s="22" t="s">
        <v>3435</v>
      </c>
      <c r="E3215" s="51" t="s">
        <v>5985</v>
      </c>
      <c r="F3215" s="22" t="s">
        <v>13</v>
      </c>
      <c r="G3215" s="57" t="s">
        <v>14</v>
      </c>
      <c r="H3215" s="35" t="s">
        <v>8888</v>
      </c>
      <c r="I3215" s="52" t="s">
        <v>8706</v>
      </c>
      <c r="J3215" s="58" t="s">
        <v>2939</v>
      </c>
      <c r="K3215" s="55" t="s">
        <v>8683</v>
      </c>
      <c r="L3215" s="19" t="s">
        <v>8058</v>
      </c>
      <c r="M3215" s="20" t="s">
        <v>5850</v>
      </c>
      <c r="N3215" s="19" t="s">
        <v>8058</v>
      </c>
      <c r="O3215" s="19" t="s">
        <v>8058</v>
      </c>
      <c r="P3215" s="20" t="s">
        <v>3508</v>
      </c>
      <c r="Q3215" s="20" t="s">
        <v>8870</v>
      </c>
      <c r="R3215" s="19" t="s">
        <v>4218</v>
      </c>
      <c r="S3215" s="19"/>
      <c r="T3215" s="19"/>
      <c r="U3215" s="19"/>
      <c r="V3215" s="19"/>
      <c r="W3215" s="19"/>
      <c r="X3215" s="19"/>
      <c r="Y3215" s="19"/>
      <c r="Z3215" s="19"/>
      <c r="AA3215" s="19"/>
      <c r="AB3215" s="19"/>
      <c r="AC3215" s="19"/>
      <c r="AD3215" s="19"/>
      <c r="AE3215" s="19"/>
      <c r="AF3215" s="19"/>
      <c r="AG3215" s="19"/>
      <c r="AH3215" s="19"/>
    </row>
    <row r="3216" spans="1:34" s="22" customFormat="1" x14ac:dyDescent="0.3">
      <c r="A3216" s="19">
        <v>3225</v>
      </c>
      <c r="B3216" s="185" t="s">
        <v>12</v>
      </c>
      <c r="C3216" s="185" t="s">
        <v>18</v>
      </c>
      <c r="D3216" s="22" t="s">
        <v>6688</v>
      </c>
      <c r="E3216" s="51" t="s">
        <v>5985</v>
      </c>
      <c r="F3216" s="22" t="s">
        <v>13</v>
      </c>
      <c r="G3216" s="57" t="s">
        <v>14</v>
      </c>
      <c r="H3216" s="57" t="s">
        <v>8058</v>
      </c>
      <c r="I3216" s="22" t="s">
        <v>2389</v>
      </c>
      <c r="J3216" s="22" t="s">
        <v>2389</v>
      </c>
      <c r="K3216" s="63" t="s">
        <v>8680</v>
      </c>
      <c r="L3216" s="22" t="s">
        <v>8058</v>
      </c>
      <c r="M3216" s="22" t="s">
        <v>8058</v>
      </c>
      <c r="N3216" s="22" t="s">
        <v>8058</v>
      </c>
      <c r="O3216" s="22" t="s">
        <v>8058</v>
      </c>
      <c r="P3216" s="22" t="s">
        <v>6669</v>
      </c>
      <c r="Q3216" s="22" t="s">
        <v>8868</v>
      </c>
      <c r="R3216" s="22" t="s">
        <v>6384</v>
      </c>
      <c r="AB3216" s="19"/>
      <c r="AC3216" s="19"/>
      <c r="AD3216" s="19"/>
      <c r="AE3216" s="19"/>
      <c r="AF3216" s="19"/>
      <c r="AG3216" s="19"/>
      <c r="AH3216" s="19"/>
    </row>
    <row r="3217" spans="1:34" s="22" customFormat="1" x14ac:dyDescent="0.3">
      <c r="A3217" s="19">
        <v>3226</v>
      </c>
      <c r="B3217" s="26" t="s">
        <v>12</v>
      </c>
      <c r="C3217" s="90" t="s">
        <v>18</v>
      </c>
      <c r="D3217" s="22" t="s">
        <v>9161</v>
      </c>
      <c r="E3217" s="51" t="s">
        <v>5985</v>
      </c>
      <c r="F3217" s="40" t="s">
        <v>13</v>
      </c>
      <c r="G3217" s="51" t="s">
        <v>14</v>
      </c>
      <c r="H3217" s="63" t="s">
        <v>8931</v>
      </c>
      <c r="I3217" s="63" t="s">
        <v>900</v>
      </c>
      <c r="J3217" s="63" t="s">
        <v>900</v>
      </c>
      <c r="K3217" s="58" t="s">
        <v>4772</v>
      </c>
      <c r="L3217" s="40" t="s">
        <v>8058</v>
      </c>
      <c r="M3217" s="40" t="s">
        <v>8058</v>
      </c>
      <c r="N3217" s="40" t="s">
        <v>8058</v>
      </c>
      <c r="O3217" s="40" t="s">
        <v>8058</v>
      </c>
      <c r="P3217" s="40" t="s">
        <v>4843</v>
      </c>
      <c r="Q3217" s="40" t="s">
        <v>8863</v>
      </c>
      <c r="R3217" s="22" t="s">
        <v>4293</v>
      </c>
      <c r="S3217" s="40"/>
      <c r="T3217" s="19"/>
      <c r="U3217" s="19"/>
      <c r="V3217" s="19"/>
      <c r="W3217" s="19"/>
      <c r="X3217" s="19"/>
      <c r="Y3217" s="19"/>
      <c r="Z3217" s="19"/>
      <c r="AA3217" s="19"/>
      <c r="AB3217" s="19"/>
      <c r="AC3217" s="19"/>
      <c r="AD3217" s="19"/>
      <c r="AE3217" s="19"/>
      <c r="AF3217" s="19"/>
      <c r="AG3217" s="19"/>
      <c r="AH3217" s="19"/>
    </row>
    <row r="3218" spans="1:34" s="22" customFormat="1" x14ac:dyDescent="0.3">
      <c r="A3218" s="19">
        <v>3227</v>
      </c>
      <c r="B3218" s="26" t="s">
        <v>12</v>
      </c>
      <c r="C3218" s="90" t="s">
        <v>18</v>
      </c>
      <c r="D3218" s="22" t="s">
        <v>9173</v>
      </c>
      <c r="E3218" s="51" t="s">
        <v>5985</v>
      </c>
      <c r="F3218" s="40" t="s">
        <v>13</v>
      </c>
      <c r="G3218" s="51" t="s">
        <v>14</v>
      </c>
      <c r="H3218" s="63" t="s">
        <v>8902</v>
      </c>
      <c r="I3218" s="63" t="s">
        <v>902</v>
      </c>
      <c r="J3218" s="63" t="s">
        <v>902</v>
      </c>
      <c r="K3218" s="63" t="s">
        <v>8680</v>
      </c>
      <c r="L3218" s="40" t="s">
        <v>8058</v>
      </c>
      <c r="M3218" s="40" t="s">
        <v>8058</v>
      </c>
      <c r="N3218" s="40" t="s">
        <v>8058</v>
      </c>
      <c r="O3218" s="40" t="s">
        <v>8058</v>
      </c>
      <c r="P3218" s="40" t="s">
        <v>4843</v>
      </c>
      <c r="Q3218" s="40" t="s">
        <v>8863</v>
      </c>
      <c r="R3218" s="22" t="s">
        <v>4293</v>
      </c>
      <c r="S3218" s="40"/>
      <c r="T3218" s="19"/>
      <c r="U3218" s="19"/>
      <c r="V3218" s="19"/>
      <c r="W3218" s="19"/>
      <c r="X3218" s="19"/>
      <c r="Y3218" s="19"/>
      <c r="Z3218" s="19"/>
      <c r="AA3218" s="19"/>
      <c r="AB3218" s="19"/>
      <c r="AC3218" s="19"/>
      <c r="AD3218" s="19"/>
      <c r="AE3218" s="19"/>
      <c r="AF3218" s="19"/>
      <c r="AG3218" s="19"/>
      <c r="AH3218" s="19"/>
    </row>
    <row r="3219" spans="1:34" s="22" customFormat="1" x14ac:dyDescent="0.3">
      <c r="A3219" s="19">
        <v>3228</v>
      </c>
      <c r="B3219" s="26" t="s">
        <v>12</v>
      </c>
      <c r="C3219" s="90" t="s">
        <v>18</v>
      </c>
      <c r="D3219" s="22" t="s">
        <v>9215</v>
      </c>
      <c r="E3219" s="51" t="s">
        <v>6771</v>
      </c>
      <c r="F3219" s="40" t="s">
        <v>13</v>
      </c>
      <c r="G3219" s="51" t="s">
        <v>14</v>
      </c>
      <c r="H3219" s="63" t="s">
        <v>8880</v>
      </c>
      <c r="I3219" s="55" t="s">
        <v>8613</v>
      </c>
      <c r="J3219" s="63" t="s">
        <v>924</v>
      </c>
      <c r="K3219" s="55" t="s">
        <v>8680</v>
      </c>
      <c r="L3219" s="40" t="s">
        <v>8058</v>
      </c>
      <c r="M3219" s="40" t="s">
        <v>8058</v>
      </c>
      <c r="N3219" s="40" t="s">
        <v>8058</v>
      </c>
      <c r="O3219" s="40" t="s">
        <v>8058</v>
      </c>
      <c r="P3219" s="40" t="s">
        <v>4843</v>
      </c>
      <c r="Q3219" s="40" t="s">
        <v>8863</v>
      </c>
      <c r="R3219" s="22" t="s">
        <v>4293</v>
      </c>
      <c r="S3219" s="40"/>
      <c r="T3219" s="19"/>
      <c r="U3219" s="19"/>
      <c r="V3219" s="19"/>
      <c r="W3219" s="19"/>
      <c r="X3219" s="19"/>
      <c r="Y3219" s="19"/>
      <c r="Z3219" s="19"/>
      <c r="AA3219" s="19"/>
      <c r="AB3219" s="19"/>
      <c r="AC3219" s="19"/>
      <c r="AD3219" s="19"/>
      <c r="AE3219" s="19"/>
      <c r="AF3219" s="19"/>
      <c r="AG3219" s="19"/>
      <c r="AH3219" s="19"/>
    </row>
    <row r="3220" spans="1:34" s="22" customFormat="1" x14ac:dyDescent="0.3">
      <c r="A3220" s="19">
        <v>3229</v>
      </c>
      <c r="B3220" s="26" t="s">
        <v>12</v>
      </c>
      <c r="C3220" s="90" t="s">
        <v>18</v>
      </c>
      <c r="D3220" s="22" t="s">
        <v>9221</v>
      </c>
      <c r="E3220" s="51" t="s">
        <v>5985</v>
      </c>
      <c r="F3220" s="40" t="s">
        <v>13</v>
      </c>
      <c r="G3220" s="51" t="s">
        <v>14</v>
      </c>
      <c r="H3220" s="63" t="s">
        <v>8077</v>
      </c>
      <c r="I3220" s="22" t="s">
        <v>4069</v>
      </c>
      <c r="J3220" s="22" t="s">
        <v>8847</v>
      </c>
      <c r="K3220" s="55" t="s">
        <v>8765</v>
      </c>
      <c r="L3220" s="40" t="s">
        <v>8058</v>
      </c>
      <c r="M3220" s="40" t="s">
        <v>8058</v>
      </c>
      <c r="N3220" s="40" t="s">
        <v>8058</v>
      </c>
      <c r="O3220" s="40" t="s">
        <v>8058</v>
      </c>
      <c r="P3220" s="40" t="s">
        <v>4843</v>
      </c>
      <c r="Q3220" s="40" t="s">
        <v>8863</v>
      </c>
      <c r="R3220" s="22" t="s">
        <v>4293</v>
      </c>
      <c r="S3220" s="40"/>
      <c r="T3220" s="19"/>
      <c r="U3220" s="19"/>
      <c r="V3220" s="19"/>
      <c r="W3220" s="19"/>
      <c r="X3220" s="19"/>
      <c r="Y3220" s="19"/>
      <c r="Z3220" s="19"/>
      <c r="AA3220" s="19"/>
      <c r="AB3220" s="19"/>
      <c r="AC3220" s="19"/>
      <c r="AD3220" s="19"/>
      <c r="AE3220" s="19"/>
      <c r="AF3220" s="19"/>
      <c r="AG3220" s="19"/>
      <c r="AH3220" s="19"/>
    </row>
    <row r="3221" spans="1:34" s="22" customFormat="1" x14ac:dyDescent="0.3">
      <c r="A3221" s="19">
        <v>3230</v>
      </c>
      <c r="B3221" s="26" t="s">
        <v>12</v>
      </c>
      <c r="C3221" s="90" t="s">
        <v>18</v>
      </c>
      <c r="D3221" s="22" t="s">
        <v>9279</v>
      </c>
      <c r="E3221" s="51" t="s">
        <v>5985</v>
      </c>
      <c r="F3221" s="40" t="s">
        <v>13</v>
      </c>
      <c r="G3221" s="51" t="s">
        <v>14</v>
      </c>
      <c r="H3221" s="63"/>
      <c r="I3221" s="63" t="s">
        <v>4849</v>
      </c>
      <c r="J3221" s="63" t="s">
        <v>4849</v>
      </c>
      <c r="K3221" s="63" t="s">
        <v>8680</v>
      </c>
      <c r="L3221" s="40" t="s">
        <v>8058</v>
      </c>
      <c r="M3221" s="40" t="s">
        <v>8058</v>
      </c>
      <c r="N3221" s="40" t="s">
        <v>8058</v>
      </c>
      <c r="O3221" s="40" t="s">
        <v>8058</v>
      </c>
      <c r="P3221" s="40" t="s">
        <v>4843</v>
      </c>
      <c r="Q3221" s="40" t="s">
        <v>8863</v>
      </c>
      <c r="R3221" s="22" t="s">
        <v>4293</v>
      </c>
      <c r="S3221" s="40"/>
      <c r="T3221" s="19"/>
      <c r="U3221" s="19"/>
      <c r="V3221" s="19"/>
      <c r="W3221" s="19"/>
      <c r="X3221" s="19"/>
      <c r="Y3221" s="19"/>
      <c r="Z3221" s="19"/>
      <c r="AA3221" s="19"/>
      <c r="AB3221" s="19"/>
      <c r="AC3221" s="19"/>
      <c r="AD3221" s="19"/>
      <c r="AE3221" s="19"/>
      <c r="AF3221" s="19"/>
      <c r="AG3221" s="19"/>
      <c r="AH3221" s="19"/>
    </row>
    <row r="3222" spans="1:34" s="22" customFormat="1" x14ac:dyDescent="0.3">
      <c r="A3222" s="19">
        <v>3231</v>
      </c>
      <c r="B3222" s="26" t="s">
        <v>12</v>
      </c>
      <c r="C3222" s="90" t="s">
        <v>18</v>
      </c>
      <c r="D3222" s="22" t="s">
        <v>9280</v>
      </c>
      <c r="E3222" s="51" t="s">
        <v>5985</v>
      </c>
      <c r="F3222" s="40" t="s">
        <v>13</v>
      </c>
      <c r="G3222" s="51" t="s">
        <v>14</v>
      </c>
      <c r="H3222" s="63"/>
      <c r="I3222" s="63" t="s">
        <v>2389</v>
      </c>
      <c r="J3222" s="63" t="s">
        <v>2389</v>
      </c>
      <c r="K3222" s="63" t="s">
        <v>8680</v>
      </c>
      <c r="L3222" s="40" t="s">
        <v>8058</v>
      </c>
      <c r="M3222" s="40" t="s">
        <v>8058</v>
      </c>
      <c r="N3222" s="40" t="s">
        <v>8058</v>
      </c>
      <c r="O3222" s="40" t="s">
        <v>8058</v>
      </c>
      <c r="P3222" s="40" t="s">
        <v>4843</v>
      </c>
      <c r="Q3222" s="40" t="s">
        <v>8863</v>
      </c>
      <c r="R3222" s="22" t="s">
        <v>4293</v>
      </c>
      <c r="S3222" s="40"/>
      <c r="T3222" s="19"/>
      <c r="U3222" s="19"/>
      <c r="V3222" s="19"/>
      <c r="W3222" s="19"/>
      <c r="X3222" s="19"/>
      <c r="Y3222" s="19"/>
      <c r="Z3222" s="19"/>
      <c r="AA3222" s="19"/>
      <c r="AB3222" s="19"/>
      <c r="AC3222" s="19"/>
      <c r="AD3222" s="19"/>
      <c r="AE3222" s="19"/>
      <c r="AF3222" s="19"/>
      <c r="AG3222" s="19"/>
      <c r="AH3222" s="19"/>
    </row>
    <row r="3223" spans="1:34" s="22" customFormat="1" x14ac:dyDescent="0.3">
      <c r="A3223" s="19">
        <v>3232</v>
      </c>
      <c r="B3223" s="26" t="s">
        <v>12</v>
      </c>
      <c r="C3223" s="90" t="s">
        <v>18</v>
      </c>
      <c r="D3223" s="22" t="s">
        <v>9281</v>
      </c>
      <c r="E3223" s="51" t="s">
        <v>5985</v>
      </c>
      <c r="F3223" s="40" t="s">
        <v>13</v>
      </c>
      <c r="G3223" s="51" t="s">
        <v>14</v>
      </c>
      <c r="H3223" s="63"/>
      <c r="I3223" s="63" t="s">
        <v>2389</v>
      </c>
      <c r="J3223" s="63" t="s">
        <v>2389</v>
      </c>
      <c r="K3223" s="63" t="s">
        <v>8680</v>
      </c>
      <c r="L3223" s="40" t="s">
        <v>8058</v>
      </c>
      <c r="M3223" s="40" t="s">
        <v>8058</v>
      </c>
      <c r="N3223" s="40" t="s">
        <v>8058</v>
      </c>
      <c r="O3223" s="40" t="s">
        <v>8058</v>
      </c>
      <c r="P3223" s="40" t="s">
        <v>4843</v>
      </c>
      <c r="Q3223" s="40" t="s">
        <v>8863</v>
      </c>
      <c r="R3223" s="22" t="s">
        <v>4293</v>
      </c>
      <c r="S3223" s="40"/>
      <c r="T3223" s="19"/>
      <c r="U3223" s="19"/>
      <c r="V3223" s="19"/>
      <c r="W3223" s="19"/>
      <c r="X3223" s="19"/>
      <c r="Y3223" s="19"/>
      <c r="Z3223" s="19"/>
      <c r="AA3223" s="19"/>
      <c r="AB3223" s="19"/>
      <c r="AC3223" s="19"/>
      <c r="AD3223" s="19"/>
      <c r="AE3223" s="19"/>
      <c r="AF3223" s="19"/>
      <c r="AG3223" s="19"/>
      <c r="AH3223" s="19"/>
    </row>
    <row r="3224" spans="1:34" s="22" customFormat="1" x14ac:dyDescent="0.3">
      <c r="A3224" s="19">
        <v>3233</v>
      </c>
      <c r="B3224" s="26" t="s">
        <v>12</v>
      </c>
      <c r="C3224" s="90" t="s">
        <v>18</v>
      </c>
      <c r="D3224" s="22" t="s">
        <v>9282</v>
      </c>
      <c r="E3224" s="51" t="s">
        <v>5985</v>
      </c>
      <c r="F3224" s="40" t="s">
        <v>13</v>
      </c>
      <c r="G3224" s="51" t="s">
        <v>14</v>
      </c>
      <c r="H3224" s="63"/>
      <c r="I3224" s="63" t="s">
        <v>2389</v>
      </c>
      <c r="J3224" s="63" t="s">
        <v>2389</v>
      </c>
      <c r="K3224" s="63" t="s">
        <v>8680</v>
      </c>
      <c r="L3224" s="40" t="s">
        <v>8058</v>
      </c>
      <c r="M3224" s="40" t="s">
        <v>8058</v>
      </c>
      <c r="N3224" s="40" t="s">
        <v>8058</v>
      </c>
      <c r="O3224" s="40" t="s">
        <v>8058</v>
      </c>
      <c r="P3224" s="40" t="s">
        <v>4843</v>
      </c>
      <c r="Q3224" s="40" t="s">
        <v>8863</v>
      </c>
      <c r="R3224" s="22" t="s">
        <v>4293</v>
      </c>
      <c r="S3224" s="40"/>
      <c r="T3224" s="19"/>
      <c r="U3224" s="19"/>
      <c r="V3224" s="19"/>
      <c r="W3224" s="19"/>
      <c r="X3224" s="19"/>
      <c r="Y3224" s="19"/>
      <c r="Z3224" s="19"/>
      <c r="AA3224" s="19"/>
      <c r="AB3224" s="19"/>
      <c r="AC3224" s="19"/>
      <c r="AD3224" s="19"/>
      <c r="AE3224" s="19"/>
      <c r="AF3224" s="19"/>
      <c r="AG3224" s="19"/>
      <c r="AH3224" s="19"/>
    </row>
    <row r="3225" spans="1:34" s="22" customFormat="1" x14ac:dyDescent="0.3">
      <c r="A3225" s="19">
        <v>3234</v>
      </c>
      <c r="B3225" s="26" t="s">
        <v>12</v>
      </c>
      <c r="C3225" s="90" t="s">
        <v>18</v>
      </c>
      <c r="D3225" s="22" t="s">
        <v>9285</v>
      </c>
      <c r="E3225" s="63" t="s">
        <v>5978</v>
      </c>
      <c r="F3225" s="19" t="s">
        <v>950</v>
      </c>
      <c r="G3225" s="52" t="s">
        <v>951</v>
      </c>
      <c r="H3225" s="63" t="s">
        <v>8130</v>
      </c>
      <c r="I3225" s="55" t="s">
        <v>5170</v>
      </c>
      <c r="J3225" s="63" t="s">
        <v>910</v>
      </c>
      <c r="K3225" s="63" t="s">
        <v>8680</v>
      </c>
      <c r="L3225" s="40" t="s">
        <v>8058</v>
      </c>
      <c r="M3225" s="40" t="s">
        <v>8058</v>
      </c>
      <c r="N3225" s="40" t="s">
        <v>8058</v>
      </c>
      <c r="O3225" s="40" t="s">
        <v>8058</v>
      </c>
      <c r="P3225" s="40" t="s">
        <v>4843</v>
      </c>
      <c r="Q3225" s="40" t="s">
        <v>8863</v>
      </c>
      <c r="R3225" s="22" t="s">
        <v>4293</v>
      </c>
      <c r="S3225" s="40"/>
      <c r="T3225" s="19"/>
      <c r="U3225" s="19"/>
      <c r="V3225" s="19"/>
      <c r="W3225" s="19"/>
      <c r="X3225" s="19"/>
      <c r="Y3225" s="19"/>
      <c r="Z3225" s="19"/>
      <c r="AA3225" s="19"/>
      <c r="AB3225" s="19"/>
      <c r="AC3225" s="19"/>
      <c r="AD3225" s="19"/>
      <c r="AE3225" s="19"/>
      <c r="AF3225" s="19"/>
      <c r="AG3225" s="19"/>
      <c r="AH3225" s="19"/>
    </row>
    <row r="3226" spans="1:34" s="22" customFormat="1" x14ac:dyDescent="0.3">
      <c r="A3226" s="19">
        <v>3235</v>
      </c>
      <c r="B3226" s="26" t="s">
        <v>12</v>
      </c>
      <c r="C3226" s="90" t="s">
        <v>18</v>
      </c>
      <c r="D3226" s="22" t="s">
        <v>9289</v>
      </c>
      <c r="E3226" s="51" t="s">
        <v>5985</v>
      </c>
      <c r="F3226" s="40" t="s">
        <v>13</v>
      </c>
      <c r="G3226" s="51" t="s">
        <v>14</v>
      </c>
      <c r="H3226" s="63" t="s">
        <v>8174</v>
      </c>
      <c r="I3226" s="63" t="s">
        <v>947</v>
      </c>
      <c r="J3226" s="63" t="s">
        <v>947</v>
      </c>
      <c r="K3226" s="63" t="s">
        <v>8680</v>
      </c>
      <c r="L3226" s="40" t="s">
        <v>8058</v>
      </c>
      <c r="M3226" s="40" t="s">
        <v>8058</v>
      </c>
      <c r="N3226" s="40" t="s">
        <v>8058</v>
      </c>
      <c r="O3226" s="40" t="s">
        <v>8058</v>
      </c>
      <c r="P3226" s="40" t="s">
        <v>4843</v>
      </c>
      <c r="Q3226" s="40" t="s">
        <v>8863</v>
      </c>
      <c r="R3226" s="22" t="s">
        <v>4293</v>
      </c>
      <c r="S3226" s="40"/>
      <c r="T3226" s="19"/>
      <c r="U3226" s="19"/>
      <c r="V3226" s="19"/>
      <c r="W3226" s="19"/>
      <c r="X3226" s="19"/>
      <c r="Y3226" s="19"/>
      <c r="Z3226" s="19"/>
      <c r="AA3226" s="19"/>
      <c r="AB3226" s="19"/>
      <c r="AC3226" s="19"/>
      <c r="AD3226" s="19"/>
      <c r="AE3226" s="19"/>
      <c r="AF3226" s="19"/>
      <c r="AG3226" s="19"/>
      <c r="AH3226" s="19"/>
    </row>
    <row r="3227" spans="1:34" s="22" customFormat="1" x14ac:dyDescent="0.3">
      <c r="A3227" s="19">
        <v>3236</v>
      </c>
      <c r="B3227" s="26" t="s">
        <v>12</v>
      </c>
      <c r="C3227" s="90" t="s">
        <v>18</v>
      </c>
      <c r="D3227" s="22" t="s">
        <v>9290</v>
      </c>
      <c r="E3227" s="51" t="s">
        <v>5985</v>
      </c>
      <c r="F3227" s="40" t="s">
        <v>13</v>
      </c>
      <c r="G3227" s="51" t="s">
        <v>14</v>
      </c>
      <c r="H3227" s="63" t="s">
        <v>8174</v>
      </c>
      <c r="I3227" s="63" t="s">
        <v>5173</v>
      </c>
      <c r="J3227" s="63" t="s">
        <v>5173</v>
      </c>
      <c r="K3227" s="63" t="s">
        <v>8680</v>
      </c>
      <c r="L3227" s="40" t="s">
        <v>8058</v>
      </c>
      <c r="M3227" s="40" t="s">
        <v>8058</v>
      </c>
      <c r="N3227" s="40" t="s">
        <v>8058</v>
      </c>
      <c r="O3227" s="40" t="s">
        <v>8058</v>
      </c>
      <c r="P3227" s="40" t="s">
        <v>4843</v>
      </c>
      <c r="Q3227" s="40" t="s">
        <v>8863</v>
      </c>
      <c r="R3227" s="22" t="s">
        <v>4293</v>
      </c>
      <c r="S3227" s="40"/>
      <c r="T3227" s="19"/>
      <c r="U3227" s="19"/>
      <c r="V3227" s="19"/>
      <c r="W3227" s="19"/>
      <c r="X3227" s="19"/>
      <c r="Y3227" s="19"/>
      <c r="Z3227" s="19"/>
      <c r="AA3227" s="19"/>
      <c r="AB3227" s="49"/>
      <c r="AC3227" s="49"/>
      <c r="AD3227" s="49"/>
      <c r="AE3227" s="49"/>
      <c r="AF3227" s="49"/>
      <c r="AG3227" s="49"/>
      <c r="AH3227" s="49"/>
    </row>
    <row r="3228" spans="1:34" s="22" customFormat="1" x14ac:dyDescent="0.3">
      <c r="A3228" s="19">
        <v>3237</v>
      </c>
      <c r="B3228" s="26" t="s">
        <v>12</v>
      </c>
      <c r="C3228" s="90" t="s">
        <v>18</v>
      </c>
      <c r="D3228" s="22" t="s">
        <v>9297</v>
      </c>
      <c r="E3228" s="51" t="s">
        <v>5985</v>
      </c>
      <c r="F3228" s="40" t="s">
        <v>13</v>
      </c>
      <c r="G3228" s="51" t="s">
        <v>14</v>
      </c>
      <c r="H3228" s="63" t="s">
        <v>8185</v>
      </c>
      <c r="I3228" s="63" t="s">
        <v>113</v>
      </c>
      <c r="J3228" s="63" t="s">
        <v>113</v>
      </c>
      <c r="K3228" s="63" t="s">
        <v>8680</v>
      </c>
      <c r="L3228" s="40" t="s">
        <v>8058</v>
      </c>
      <c r="M3228" s="40" t="s">
        <v>8058</v>
      </c>
      <c r="N3228" s="40" t="s">
        <v>8058</v>
      </c>
      <c r="O3228" s="40" t="s">
        <v>8058</v>
      </c>
      <c r="P3228" s="40" t="s">
        <v>4843</v>
      </c>
      <c r="Q3228" s="40" t="s">
        <v>8863</v>
      </c>
      <c r="R3228" s="22" t="s">
        <v>4293</v>
      </c>
      <c r="S3228" s="40"/>
      <c r="T3228" s="19"/>
      <c r="U3228" s="19"/>
      <c r="V3228" s="19"/>
      <c r="W3228" s="19"/>
      <c r="X3228" s="19"/>
      <c r="Y3228" s="19"/>
      <c r="Z3228" s="19"/>
      <c r="AA3228" s="19"/>
      <c r="AB3228" s="19"/>
      <c r="AC3228" s="19"/>
      <c r="AD3228" s="19"/>
      <c r="AE3228" s="19"/>
      <c r="AF3228" s="19"/>
      <c r="AG3228" s="19"/>
      <c r="AH3228" s="19"/>
    </row>
    <row r="3229" spans="1:34" s="22" customFormat="1" x14ac:dyDescent="0.3">
      <c r="A3229" s="19">
        <v>3238</v>
      </c>
      <c r="B3229" s="26" t="s">
        <v>12</v>
      </c>
      <c r="C3229" s="90" t="s">
        <v>18</v>
      </c>
      <c r="D3229" s="22" t="s">
        <v>5175</v>
      </c>
      <c r="E3229" s="51" t="s">
        <v>5985</v>
      </c>
      <c r="F3229" s="40" t="s">
        <v>13</v>
      </c>
      <c r="G3229" s="51" t="s">
        <v>14</v>
      </c>
      <c r="H3229" s="63" t="s">
        <v>8080</v>
      </c>
      <c r="I3229" s="55" t="s">
        <v>8789</v>
      </c>
      <c r="J3229" s="63" t="s">
        <v>2035</v>
      </c>
      <c r="K3229" s="63" t="s">
        <v>8680</v>
      </c>
      <c r="L3229" s="40" t="s">
        <v>8058</v>
      </c>
      <c r="M3229" s="40" t="s">
        <v>8058</v>
      </c>
      <c r="N3229" s="40" t="s">
        <v>8058</v>
      </c>
      <c r="O3229" s="40" t="s">
        <v>8058</v>
      </c>
      <c r="P3229" s="40" t="s">
        <v>4843</v>
      </c>
      <c r="Q3229" s="40" t="s">
        <v>8863</v>
      </c>
      <c r="R3229" s="22" t="s">
        <v>4293</v>
      </c>
      <c r="S3229" s="40"/>
      <c r="T3229" s="19"/>
      <c r="U3229" s="19"/>
      <c r="V3229" s="19"/>
      <c r="W3229" s="19"/>
      <c r="X3229" s="19"/>
      <c r="Y3229" s="19"/>
      <c r="Z3229" s="19"/>
      <c r="AA3229" s="19"/>
      <c r="AB3229" s="19"/>
      <c r="AC3229" s="19"/>
      <c r="AD3229" s="19"/>
      <c r="AE3229" s="19"/>
      <c r="AF3229" s="19"/>
      <c r="AG3229" s="19"/>
      <c r="AH3229" s="19"/>
    </row>
    <row r="3230" spans="1:34" s="22" customFormat="1" x14ac:dyDescent="0.3">
      <c r="A3230" s="19">
        <v>3239</v>
      </c>
      <c r="B3230" s="26" t="s">
        <v>12</v>
      </c>
      <c r="C3230" s="90" t="s">
        <v>18</v>
      </c>
      <c r="D3230" s="22" t="s">
        <v>5177</v>
      </c>
      <c r="E3230" s="51" t="s">
        <v>5985</v>
      </c>
      <c r="F3230" s="40" t="s">
        <v>13</v>
      </c>
      <c r="G3230" s="51" t="s">
        <v>14</v>
      </c>
      <c r="H3230" s="63" t="s">
        <v>8895</v>
      </c>
      <c r="I3230" s="55" t="s">
        <v>8786</v>
      </c>
      <c r="J3230" s="63" t="s">
        <v>2035</v>
      </c>
      <c r="K3230" s="63" t="s">
        <v>8680</v>
      </c>
      <c r="L3230" s="40" t="s">
        <v>8058</v>
      </c>
      <c r="M3230" s="40" t="s">
        <v>8058</v>
      </c>
      <c r="N3230" s="40" t="s">
        <v>8058</v>
      </c>
      <c r="O3230" s="40" t="s">
        <v>8058</v>
      </c>
      <c r="P3230" s="40" t="s">
        <v>4843</v>
      </c>
      <c r="Q3230" s="40" t="s">
        <v>8863</v>
      </c>
      <c r="R3230" s="22" t="s">
        <v>4293</v>
      </c>
      <c r="S3230" s="40"/>
      <c r="T3230" s="19"/>
      <c r="U3230" s="19"/>
      <c r="V3230" s="19"/>
      <c r="W3230" s="19"/>
      <c r="X3230" s="19"/>
      <c r="Y3230" s="19"/>
      <c r="Z3230" s="19"/>
      <c r="AA3230" s="19"/>
      <c r="AB3230" s="19"/>
      <c r="AC3230" s="19"/>
      <c r="AD3230" s="19"/>
      <c r="AE3230" s="19"/>
      <c r="AF3230" s="19"/>
      <c r="AG3230" s="19"/>
      <c r="AH3230" s="19"/>
    </row>
    <row r="3231" spans="1:34" s="22" customFormat="1" x14ac:dyDescent="0.3">
      <c r="A3231" s="19">
        <v>3240</v>
      </c>
      <c r="B3231" s="60" t="s">
        <v>12</v>
      </c>
      <c r="C3231" s="88" t="s">
        <v>18</v>
      </c>
      <c r="D3231" s="22" t="s">
        <v>4368</v>
      </c>
      <c r="E3231" s="51" t="s">
        <v>5985</v>
      </c>
      <c r="F3231" s="40" t="s">
        <v>13</v>
      </c>
      <c r="G3231" s="51" t="s">
        <v>14</v>
      </c>
      <c r="H3231" s="51" t="s">
        <v>8058</v>
      </c>
      <c r="I3231" s="51" t="s">
        <v>8838</v>
      </c>
      <c r="J3231" s="51" t="s">
        <v>2399</v>
      </c>
      <c r="K3231" s="63" t="s">
        <v>8681</v>
      </c>
      <c r="L3231" s="40" t="s">
        <v>8058</v>
      </c>
      <c r="M3231" s="40" t="s">
        <v>8058</v>
      </c>
      <c r="N3231" s="40" t="s">
        <v>8058</v>
      </c>
      <c r="O3231" s="40" t="s">
        <v>8058</v>
      </c>
      <c r="P3231" s="40" t="s">
        <v>4357</v>
      </c>
      <c r="Q3231" s="40" t="s">
        <v>8881</v>
      </c>
      <c r="R3231" s="22" t="s">
        <v>4293</v>
      </c>
      <c r="S3231" s="40"/>
      <c r="T3231" s="19"/>
      <c r="U3231" s="19"/>
      <c r="V3231" s="19"/>
      <c r="W3231" s="19"/>
      <c r="X3231" s="19"/>
      <c r="Y3231" s="19"/>
      <c r="Z3231" s="19"/>
      <c r="AA3231" s="19"/>
      <c r="AB3231" s="19"/>
      <c r="AC3231" s="19"/>
      <c r="AD3231" s="19"/>
      <c r="AE3231" s="19"/>
      <c r="AF3231" s="19"/>
      <c r="AG3231" s="19"/>
      <c r="AH3231" s="19"/>
    </row>
    <row r="3232" spans="1:34" s="22" customFormat="1" x14ac:dyDescent="0.3">
      <c r="A3232" s="19">
        <v>3241</v>
      </c>
      <c r="B3232" s="185" t="s">
        <v>12</v>
      </c>
      <c r="C3232" s="185" t="s">
        <v>18</v>
      </c>
      <c r="D3232" s="22" t="s">
        <v>6690</v>
      </c>
      <c r="E3232" s="22" t="s">
        <v>7611</v>
      </c>
      <c r="F3232" s="22" t="s">
        <v>13</v>
      </c>
      <c r="G3232" s="57" t="s">
        <v>14</v>
      </c>
      <c r="H3232" s="57" t="s">
        <v>8058</v>
      </c>
      <c r="I3232" s="22" t="s">
        <v>4275</v>
      </c>
      <c r="J3232" s="22" t="s">
        <v>4275</v>
      </c>
      <c r="K3232" s="63" t="s">
        <v>4772</v>
      </c>
      <c r="L3232" s="22" t="s">
        <v>8058</v>
      </c>
      <c r="M3232" s="22" t="s">
        <v>8058</v>
      </c>
      <c r="N3232" s="22" t="s">
        <v>8058</v>
      </c>
      <c r="O3232" s="22" t="s">
        <v>8058</v>
      </c>
      <c r="P3232" s="22" t="s">
        <v>6669</v>
      </c>
      <c r="Q3232" s="22" t="s">
        <v>8868</v>
      </c>
      <c r="R3232" s="22" t="s">
        <v>6384</v>
      </c>
      <c r="AB3232" s="19"/>
      <c r="AC3232" s="19"/>
      <c r="AD3232" s="19"/>
      <c r="AE3232" s="19"/>
      <c r="AF3232" s="19"/>
      <c r="AG3232" s="19"/>
      <c r="AH3232" s="19"/>
    </row>
    <row r="3233" spans="1:34" s="22" customFormat="1" x14ac:dyDescent="0.3">
      <c r="A3233" s="19">
        <v>3242</v>
      </c>
      <c r="B3233" s="185" t="s">
        <v>12</v>
      </c>
      <c r="C3233" s="185" t="s">
        <v>18</v>
      </c>
      <c r="D3233" s="22" t="s">
        <v>6756</v>
      </c>
      <c r="E3233" s="22" t="s">
        <v>5985</v>
      </c>
      <c r="F3233" s="22" t="s">
        <v>13</v>
      </c>
      <c r="G3233" s="57" t="s">
        <v>14</v>
      </c>
      <c r="H3233" s="57" t="s">
        <v>6750</v>
      </c>
      <c r="I3233" s="22" t="s">
        <v>8660</v>
      </c>
      <c r="J3233" s="22" t="s">
        <v>918</v>
      </c>
      <c r="K3233" s="58" t="s">
        <v>8683</v>
      </c>
      <c r="L3233" s="19" t="s">
        <v>8058</v>
      </c>
      <c r="M3233" s="22" t="s">
        <v>8058</v>
      </c>
      <c r="N3233" s="22" t="s">
        <v>8058</v>
      </c>
      <c r="O3233" s="22" t="s">
        <v>8058</v>
      </c>
      <c r="P3233" s="22" t="s">
        <v>6751</v>
      </c>
      <c r="Q3233" s="22" t="s">
        <v>8879</v>
      </c>
      <c r="R3233" s="22" t="s">
        <v>6697</v>
      </c>
      <c r="AB3233" s="19"/>
      <c r="AC3233" s="19"/>
      <c r="AD3233" s="19"/>
      <c r="AE3233" s="19"/>
      <c r="AF3233" s="19"/>
      <c r="AG3233" s="19"/>
      <c r="AH3233" s="19"/>
    </row>
    <row r="3234" spans="1:34" s="22" customFormat="1" x14ac:dyDescent="0.3">
      <c r="A3234" s="19">
        <v>3243</v>
      </c>
      <c r="B3234" s="185" t="s">
        <v>12</v>
      </c>
      <c r="C3234" s="185" t="s">
        <v>18</v>
      </c>
      <c r="D3234" s="22" t="s">
        <v>6757</v>
      </c>
      <c r="E3234" s="22" t="s">
        <v>5985</v>
      </c>
      <c r="F3234" s="22" t="s">
        <v>13</v>
      </c>
      <c r="G3234" s="57" t="s">
        <v>14</v>
      </c>
      <c r="H3234" s="57" t="s">
        <v>6750</v>
      </c>
      <c r="I3234" s="22" t="s">
        <v>6627</v>
      </c>
      <c r="J3234" s="22" t="s">
        <v>918</v>
      </c>
      <c r="K3234" s="58" t="s">
        <v>8683</v>
      </c>
      <c r="L3234" s="19" t="s">
        <v>8058</v>
      </c>
      <c r="M3234" s="22" t="s">
        <v>8058</v>
      </c>
      <c r="N3234" s="22" t="s">
        <v>8058</v>
      </c>
      <c r="O3234" s="22" t="s">
        <v>8058</v>
      </c>
      <c r="P3234" s="22" t="s">
        <v>6751</v>
      </c>
      <c r="Q3234" s="22" t="s">
        <v>8879</v>
      </c>
      <c r="R3234" s="22" t="s">
        <v>6697</v>
      </c>
      <c r="AB3234" s="19"/>
      <c r="AC3234" s="19"/>
      <c r="AD3234" s="19"/>
      <c r="AE3234" s="19"/>
      <c r="AF3234" s="19"/>
      <c r="AG3234" s="19"/>
      <c r="AH3234" s="19"/>
    </row>
    <row r="3235" spans="1:34" s="22" customFormat="1" x14ac:dyDescent="0.3">
      <c r="A3235" s="19">
        <v>3244</v>
      </c>
      <c r="B3235" s="33" t="s">
        <v>12</v>
      </c>
      <c r="C3235" s="89" t="s">
        <v>18</v>
      </c>
      <c r="D3235" s="22" t="s">
        <v>2229</v>
      </c>
      <c r="E3235" s="51" t="s">
        <v>5985</v>
      </c>
      <c r="F3235" s="19" t="s">
        <v>13</v>
      </c>
      <c r="G3235" s="52" t="s">
        <v>14</v>
      </c>
      <c r="H3235" s="52" t="s">
        <v>8880</v>
      </c>
      <c r="I3235" s="52" t="s">
        <v>918</v>
      </c>
      <c r="J3235" s="58" t="s">
        <v>918</v>
      </c>
      <c r="K3235" s="58" t="s">
        <v>8683</v>
      </c>
      <c r="L3235" s="19" t="s">
        <v>8058</v>
      </c>
      <c r="M3235" s="19" t="s">
        <v>2230</v>
      </c>
      <c r="N3235" s="19" t="s">
        <v>8058</v>
      </c>
      <c r="O3235" s="19" t="s">
        <v>8058</v>
      </c>
      <c r="P3235" s="19" t="s">
        <v>3002</v>
      </c>
      <c r="Q3235" s="22" t="s">
        <v>8884</v>
      </c>
      <c r="R3235" s="19" t="s">
        <v>2955</v>
      </c>
      <c r="S3235" s="19"/>
      <c r="T3235" s="19"/>
      <c r="U3235" s="19"/>
      <c r="V3235" s="19"/>
      <c r="W3235" s="19"/>
      <c r="X3235" s="19"/>
      <c r="Y3235" s="19"/>
      <c r="Z3235" s="19"/>
      <c r="AA3235" s="19"/>
      <c r="AB3235" s="19"/>
      <c r="AC3235" s="19"/>
      <c r="AD3235" s="19"/>
      <c r="AE3235" s="19"/>
      <c r="AF3235" s="19"/>
      <c r="AG3235" s="19"/>
      <c r="AH3235" s="19"/>
    </row>
    <row r="3236" spans="1:34" s="22" customFormat="1" x14ac:dyDescent="0.3">
      <c r="A3236" s="19">
        <v>3245</v>
      </c>
      <c r="B3236" s="33" t="s">
        <v>12</v>
      </c>
      <c r="C3236" s="89" t="s">
        <v>18</v>
      </c>
      <c r="D3236" s="22" t="s">
        <v>1895</v>
      </c>
      <c r="E3236" s="51" t="s">
        <v>5985</v>
      </c>
      <c r="F3236" s="19" t="s">
        <v>13</v>
      </c>
      <c r="G3236" s="52" t="s">
        <v>14</v>
      </c>
      <c r="H3236" s="52" t="s">
        <v>8881</v>
      </c>
      <c r="I3236" s="52" t="s">
        <v>1856</v>
      </c>
      <c r="J3236" s="58" t="s">
        <v>1856</v>
      </c>
      <c r="K3236" s="58" t="s">
        <v>8728</v>
      </c>
      <c r="L3236" s="19" t="s">
        <v>8058</v>
      </c>
      <c r="M3236" s="19" t="s">
        <v>1896</v>
      </c>
      <c r="N3236" s="19" t="s">
        <v>8058</v>
      </c>
      <c r="O3236" s="19" t="s">
        <v>8058</v>
      </c>
      <c r="P3236" s="19" t="s">
        <v>2997</v>
      </c>
      <c r="Q3236" s="20" t="s">
        <v>8864</v>
      </c>
      <c r="R3236" s="19" t="s">
        <v>2955</v>
      </c>
      <c r="S3236" s="19"/>
      <c r="T3236" s="19"/>
      <c r="U3236" s="19"/>
      <c r="V3236" s="19"/>
      <c r="W3236" s="19"/>
      <c r="X3236" s="19"/>
      <c r="Y3236" s="49"/>
      <c r="Z3236" s="19"/>
      <c r="AA3236" s="19"/>
      <c r="AB3236" s="19"/>
      <c r="AC3236" s="19"/>
      <c r="AD3236" s="19"/>
      <c r="AE3236" s="19"/>
      <c r="AF3236" s="19"/>
      <c r="AG3236" s="19"/>
      <c r="AH3236" s="19"/>
    </row>
    <row r="3237" spans="1:34" s="22" customFormat="1" x14ac:dyDescent="0.3">
      <c r="A3237" s="19">
        <v>3246</v>
      </c>
      <c r="B3237" s="33" t="s">
        <v>12</v>
      </c>
      <c r="C3237" s="89" t="s">
        <v>18</v>
      </c>
      <c r="D3237" s="22" t="s">
        <v>1886</v>
      </c>
      <c r="E3237" s="51" t="s">
        <v>5985</v>
      </c>
      <c r="F3237" s="19" t="s">
        <v>13</v>
      </c>
      <c r="G3237" s="52" t="s">
        <v>14</v>
      </c>
      <c r="H3237" s="52" t="s">
        <v>8881</v>
      </c>
      <c r="I3237" s="52" t="s">
        <v>1856</v>
      </c>
      <c r="J3237" s="58" t="s">
        <v>1856</v>
      </c>
      <c r="K3237" s="58" t="s">
        <v>8728</v>
      </c>
      <c r="L3237" s="19" t="s">
        <v>8058</v>
      </c>
      <c r="M3237" s="19" t="s">
        <v>1887</v>
      </c>
      <c r="N3237" s="19" t="s">
        <v>1888</v>
      </c>
      <c r="O3237" s="19" t="s">
        <v>8058</v>
      </c>
      <c r="P3237" s="19" t="s">
        <v>2997</v>
      </c>
      <c r="Q3237" s="20" t="s">
        <v>8864</v>
      </c>
      <c r="R3237" s="19" t="s">
        <v>2955</v>
      </c>
      <c r="S3237" s="19"/>
      <c r="T3237" s="19"/>
      <c r="U3237" s="19"/>
      <c r="V3237" s="19"/>
      <c r="W3237" s="19"/>
      <c r="X3237" s="19"/>
      <c r="Y3237" s="19"/>
      <c r="Z3237" s="19"/>
      <c r="AA3237" s="19"/>
      <c r="AB3237" s="19"/>
      <c r="AC3237" s="19"/>
      <c r="AD3237" s="19"/>
      <c r="AE3237" s="19"/>
      <c r="AF3237" s="19"/>
      <c r="AG3237" s="19"/>
      <c r="AH3237" s="19"/>
    </row>
    <row r="3238" spans="1:34" s="22" customFormat="1" x14ac:dyDescent="0.3">
      <c r="A3238" s="19">
        <v>3247</v>
      </c>
      <c r="B3238" s="33" t="s">
        <v>12</v>
      </c>
      <c r="C3238" s="89" t="s">
        <v>18</v>
      </c>
      <c r="D3238" s="22" t="s">
        <v>1889</v>
      </c>
      <c r="E3238" s="51" t="s">
        <v>5985</v>
      </c>
      <c r="F3238" s="19" t="s">
        <v>13</v>
      </c>
      <c r="G3238" s="52" t="s">
        <v>14</v>
      </c>
      <c r="H3238" s="52" t="s">
        <v>8881</v>
      </c>
      <c r="I3238" s="52" t="s">
        <v>1856</v>
      </c>
      <c r="J3238" s="58" t="s">
        <v>1856</v>
      </c>
      <c r="K3238" s="58" t="s">
        <v>8728</v>
      </c>
      <c r="L3238" s="19" t="s">
        <v>8058</v>
      </c>
      <c r="M3238" s="19" t="s">
        <v>1890</v>
      </c>
      <c r="N3238" s="19" t="s">
        <v>1891</v>
      </c>
      <c r="O3238" s="19" t="s">
        <v>8058</v>
      </c>
      <c r="P3238" s="19" t="s">
        <v>2997</v>
      </c>
      <c r="Q3238" s="20" t="s">
        <v>8864</v>
      </c>
      <c r="R3238" s="19" t="s">
        <v>2955</v>
      </c>
      <c r="S3238" s="19"/>
      <c r="T3238" s="19"/>
      <c r="U3238" s="19"/>
      <c r="V3238" s="19"/>
      <c r="W3238" s="19"/>
      <c r="X3238" s="19"/>
      <c r="Y3238" s="19"/>
      <c r="Z3238" s="19"/>
      <c r="AA3238" s="19"/>
      <c r="AB3238" s="19"/>
      <c r="AC3238" s="19"/>
      <c r="AD3238" s="19"/>
      <c r="AE3238" s="19"/>
      <c r="AF3238" s="19"/>
      <c r="AG3238" s="19"/>
      <c r="AH3238" s="19"/>
    </row>
    <row r="3239" spans="1:34" s="22" customFormat="1" x14ac:dyDescent="0.3">
      <c r="A3239" s="19">
        <v>3248</v>
      </c>
      <c r="B3239" s="33" t="s">
        <v>12</v>
      </c>
      <c r="C3239" s="89" t="s">
        <v>18</v>
      </c>
      <c r="D3239" s="22" t="s">
        <v>1892</v>
      </c>
      <c r="E3239" s="51" t="s">
        <v>5985</v>
      </c>
      <c r="F3239" s="19" t="s">
        <v>13</v>
      </c>
      <c r="G3239" s="52" t="s">
        <v>14</v>
      </c>
      <c r="H3239" s="52" t="s">
        <v>8881</v>
      </c>
      <c r="I3239" s="52" t="s">
        <v>1856</v>
      </c>
      <c r="J3239" s="58" t="s">
        <v>1856</v>
      </c>
      <c r="K3239" s="58" t="s">
        <v>8728</v>
      </c>
      <c r="L3239" s="19" t="s">
        <v>8058</v>
      </c>
      <c r="M3239" s="19" t="s">
        <v>1893</v>
      </c>
      <c r="N3239" s="19" t="s">
        <v>1894</v>
      </c>
      <c r="O3239" s="19" t="s">
        <v>8058</v>
      </c>
      <c r="P3239" s="19" t="s">
        <v>2997</v>
      </c>
      <c r="Q3239" s="20" t="s">
        <v>8864</v>
      </c>
      <c r="R3239" s="19" t="s">
        <v>2955</v>
      </c>
      <c r="S3239" s="19"/>
      <c r="T3239" s="19"/>
      <c r="U3239" s="19"/>
      <c r="V3239" s="19"/>
      <c r="W3239" s="19"/>
      <c r="X3239" s="19"/>
      <c r="Y3239" s="49"/>
      <c r="Z3239" s="19"/>
      <c r="AA3239" s="19"/>
      <c r="AB3239" s="19"/>
      <c r="AC3239" s="19"/>
      <c r="AD3239" s="19"/>
      <c r="AE3239" s="19"/>
      <c r="AF3239" s="19"/>
      <c r="AG3239" s="19"/>
      <c r="AH3239" s="19"/>
    </row>
    <row r="3240" spans="1:34" s="22" customFormat="1" x14ac:dyDescent="0.3">
      <c r="A3240" s="19">
        <v>3249</v>
      </c>
      <c r="B3240" s="33" t="s">
        <v>12</v>
      </c>
      <c r="C3240" s="89" t="s">
        <v>18</v>
      </c>
      <c r="D3240" s="22" t="s">
        <v>1880</v>
      </c>
      <c r="E3240" s="51" t="s">
        <v>5985</v>
      </c>
      <c r="F3240" s="19" t="s">
        <v>13</v>
      </c>
      <c r="G3240" s="52" t="s">
        <v>14</v>
      </c>
      <c r="H3240" s="52" t="s">
        <v>8881</v>
      </c>
      <c r="I3240" s="52" t="s">
        <v>1856</v>
      </c>
      <c r="J3240" s="58" t="s">
        <v>1856</v>
      </c>
      <c r="K3240" s="58" t="s">
        <v>8728</v>
      </c>
      <c r="L3240" s="19" t="s">
        <v>8058</v>
      </c>
      <c r="M3240" s="19" t="s">
        <v>1881</v>
      </c>
      <c r="N3240" s="19" t="s">
        <v>1882</v>
      </c>
      <c r="O3240" s="19" t="s">
        <v>8058</v>
      </c>
      <c r="P3240" s="19" t="s">
        <v>2997</v>
      </c>
      <c r="Q3240" s="20" t="s">
        <v>8864</v>
      </c>
      <c r="R3240" s="19" t="s">
        <v>2955</v>
      </c>
      <c r="S3240" s="19"/>
      <c r="T3240" s="19"/>
      <c r="U3240" s="19"/>
      <c r="V3240" s="19"/>
      <c r="W3240" s="19"/>
      <c r="X3240" s="19"/>
      <c r="Y3240" s="19"/>
      <c r="Z3240" s="19"/>
      <c r="AA3240" s="19"/>
      <c r="AB3240" s="19"/>
      <c r="AC3240" s="19"/>
      <c r="AD3240" s="19"/>
      <c r="AE3240" s="19"/>
      <c r="AF3240" s="19"/>
      <c r="AG3240" s="19"/>
      <c r="AH3240" s="19"/>
    </row>
    <row r="3241" spans="1:34" s="22" customFormat="1" x14ac:dyDescent="0.3">
      <c r="A3241" s="19">
        <v>3250</v>
      </c>
      <c r="B3241" s="33" t="s">
        <v>12</v>
      </c>
      <c r="C3241" s="89" t="s">
        <v>18</v>
      </c>
      <c r="D3241" s="22" t="s">
        <v>1883</v>
      </c>
      <c r="E3241" s="51" t="s">
        <v>5985</v>
      </c>
      <c r="F3241" s="19" t="s">
        <v>13</v>
      </c>
      <c r="G3241" s="52" t="s">
        <v>14</v>
      </c>
      <c r="H3241" s="52" t="s">
        <v>8881</v>
      </c>
      <c r="I3241" s="52" t="s">
        <v>1856</v>
      </c>
      <c r="J3241" s="58" t="s">
        <v>1856</v>
      </c>
      <c r="K3241" s="58" t="s">
        <v>8728</v>
      </c>
      <c r="L3241" s="19" t="s">
        <v>8058</v>
      </c>
      <c r="M3241" s="19" t="s">
        <v>1884</v>
      </c>
      <c r="N3241" s="19" t="s">
        <v>1885</v>
      </c>
      <c r="O3241" s="19" t="s">
        <v>8058</v>
      </c>
      <c r="P3241" s="19" t="s">
        <v>2997</v>
      </c>
      <c r="Q3241" s="20" t="s">
        <v>8864</v>
      </c>
      <c r="R3241" s="19" t="s">
        <v>2955</v>
      </c>
      <c r="S3241" s="19"/>
      <c r="T3241" s="19"/>
      <c r="U3241" s="19"/>
      <c r="V3241" s="19"/>
      <c r="W3241" s="19"/>
      <c r="X3241" s="19"/>
      <c r="Y3241" s="19"/>
      <c r="Z3241" s="19"/>
      <c r="AA3241" s="19"/>
      <c r="AB3241" s="19"/>
      <c r="AC3241" s="19"/>
      <c r="AD3241" s="19"/>
      <c r="AE3241" s="19"/>
      <c r="AF3241" s="19"/>
      <c r="AG3241" s="19"/>
      <c r="AH3241" s="19"/>
    </row>
    <row r="3242" spans="1:34" s="22" customFormat="1" x14ac:dyDescent="0.3">
      <c r="A3242" s="19">
        <v>3251</v>
      </c>
      <c r="B3242" s="33" t="s">
        <v>12</v>
      </c>
      <c r="C3242" s="89" t="s">
        <v>18</v>
      </c>
      <c r="D3242" s="22" t="s">
        <v>1855</v>
      </c>
      <c r="E3242" s="51" t="s">
        <v>5985</v>
      </c>
      <c r="F3242" s="19" t="s">
        <v>13</v>
      </c>
      <c r="G3242" s="52" t="s">
        <v>14</v>
      </c>
      <c r="H3242" s="52" t="s">
        <v>8881</v>
      </c>
      <c r="I3242" s="52" t="s">
        <v>1856</v>
      </c>
      <c r="J3242" s="58" t="s">
        <v>1856</v>
      </c>
      <c r="K3242" s="58" t="s">
        <v>8728</v>
      </c>
      <c r="L3242" s="19" t="s">
        <v>8058</v>
      </c>
      <c r="M3242" s="19" t="s">
        <v>1857</v>
      </c>
      <c r="N3242" s="19" t="s">
        <v>1858</v>
      </c>
      <c r="O3242" s="19" t="s">
        <v>8058</v>
      </c>
      <c r="P3242" s="19" t="s">
        <v>2997</v>
      </c>
      <c r="Q3242" s="20" t="s">
        <v>8864</v>
      </c>
      <c r="R3242" s="19" t="s">
        <v>2955</v>
      </c>
      <c r="S3242" s="19"/>
      <c r="T3242" s="19"/>
      <c r="U3242" s="19"/>
      <c r="V3242" s="19"/>
      <c r="W3242" s="19"/>
      <c r="X3242" s="19"/>
      <c r="Y3242" s="19"/>
      <c r="Z3242" s="19"/>
      <c r="AA3242" s="19"/>
      <c r="AB3242" s="19"/>
      <c r="AC3242" s="19"/>
      <c r="AD3242" s="19"/>
      <c r="AE3242" s="19"/>
      <c r="AF3242" s="19"/>
      <c r="AG3242" s="19"/>
      <c r="AH3242" s="19"/>
    </row>
    <row r="3243" spans="1:34" s="22" customFormat="1" x14ac:dyDescent="0.3">
      <c r="A3243" s="19">
        <v>3252</v>
      </c>
      <c r="B3243" s="33" t="s">
        <v>12</v>
      </c>
      <c r="C3243" s="89" t="s">
        <v>18</v>
      </c>
      <c r="D3243" s="22" t="s">
        <v>1859</v>
      </c>
      <c r="E3243" s="51" t="s">
        <v>5985</v>
      </c>
      <c r="F3243" s="19" t="s">
        <v>13</v>
      </c>
      <c r="G3243" s="52" t="s">
        <v>14</v>
      </c>
      <c r="H3243" s="52" t="s">
        <v>8881</v>
      </c>
      <c r="I3243" s="52" t="s">
        <v>1856</v>
      </c>
      <c r="J3243" s="58" t="s">
        <v>1856</v>
      </c>
      <c r="K3243" s="58" t="s">
        <v>8728</v>
      </c>
      <c r="L3243" s="19" t="s">
        <v>8058</v>
      </c>
      <c r="M3243" s="19" t="s">
        <v>1860</v>
      </c>
      <c r="N3243" s="19" t="s">
        <v>1861</v>
      </c>
      <c r="O3243" s="19" t="s">
        <v>8058</v>
      </c>
      <c r="P3243" s="19" t="s">
        <v>2997</v>
      </c>
      <c r="Q3243" s="20" t="s">
        <v>8864</v>
      </c>
      <c r="R3243" s="19" t="s">
        <v>2955</v>
      </c>
      <c r="S3243" s="19"/>
      <c r="T3243" s="19"/>
      <c r="U3243" s="19"/>
      <c r="V3243" s="19"/>
      <c r="W3243" s="19"/>
      <c r="X3243" s="19"/>
      <c r="Y3243" s="19"/>
      <c r="Z3243" s="19"/>
      <c r="AA3243" s="19"/>
      <c r="AB3243" s="19"/>
      <c r="AC3243" s="19"/>
      <c r="AD3243" s="19"/>
      <c r="AE3243" s="19"/>
      <c r="AF3243" s="19"/>
      <c r="AG3243" s="19"/>
      <c r="AH3243" s="19"/>
    </row>
    <row r="3244" spans="1:34" s="22" customFormat="1" x14ac:dyDescent="0.3">
      <c r="A3244" s="19">
        <v>3253</v>
      </c>
      <c r="B3244" s="33" t="s">
        <v>12</v>
      </c>
      <c r="C3244" s="89" t="s">
        <v>18</v>
      </c>
      <c r="D3244" s="22" t="s">
        <v>1862</v>
      </c>
      <c r="E3244" s="51" t="s">
        <v>5985</v>
      </c>
      <c r="F3244" s="19" t="s">
        <v>13</v>
      </c>
      <c r="G3244" s="52" t="s">
        <v>14</v>
      </c>
      <c r="H3244" s="52" t="s">
        <v>8881</v>
      </c>
      <c r="I3244" s="52" t="s">
        <v>1856</v>
      </c>
      <c r="J3244" s="58" t="s">
        <v>1856</v>
      </c>
      <c r="K3244" s="58" t="s">
        <v>8728</v>
      </c>
      <c r="L3244" s="19" t="s">
        <v>8058</v>
      </c>
      <c r="M3244" s="19" t="s">
        <v>1863</v>
      </c>
      <c r="N3244" s="19" t="s">
        <v>1864</v>
      </c>
      <c r="O3244" s="19" t="s">
        <v>8058</v>
      </c>
      <c r="P3244" s="19" t="s">
        <v>2997</v>
      </c>
      <c r="Q3244" s="20" t="s">
        <v>8864</v>
      </c>
      <c r="R3244" s="19" t="s">
        <v>2955</v>
      </c>
      <c r="S3244" s="19"/>
      <c r="T3244" s="19"/>
      <c r="U3244" s="19"/>
      <c r="V3244" s="19"/>
      <c r="W3244" s="19"/>
      <c r="X3244" s="19"/>
      <c r="Y3244" s="19"/>
      <c r="Z3244" s="19"/>
      <c r="AA3244" s="19"/>
      <c r="AB3244" s="19"/>
      <c r="AC3244" s="19"/>
      <c r="AD3244" s="19"/>
      <c r="AE3244" s="19"/>
      <c r="AF3244" s="19"/>
      <c r="AG3244" s="19"/>
      <c r="AH3244" s="19"/>
    </row>
    <row r="3245" spans="1:34" s="22" customFormat="1" x14ac:dyDescent="0.3">
      <c r="A3245" s="19">
        <v>3254</v>
      </c>
      <c r="B3245" s="33" t="s">
        <v>12</v>
      </c>
      <c r="C3245" s="89" t="s">
        <v>18</v>
      </c>
      <c r="D3245" s="22" t="s">
        <v>1874</v>
      </c>
      <c r="E3245" s="51" t="s">
        <v>5985</v>
      </c>
      <c r="F3245" s="19" t="s">
        <v>13</v>
      </c>
      <c r="G3245" s="52" t="s">
        <v>14</v>
      </c>
      <c r="H3245" s="52" t="s">
        <v>8881</v>
      </c>
      <c r="I3245" s="52" t="s">
        <v>1856</v>
      </c>
      <c r="J3245" s="58" t="s">
        <v>1856</v>
      </c>
      <c r="K3245" s="58" t="s">
        <v>8728</v>
      </c>
      <c r="L3245" s="19" t="s">
        <v>8058</v>
      </c>
      <c r="M3245" s="19" t="s">
        <v>1875</v>
      </c>
      <c r="N3245" s="19" t="s">
        <v>1876</v>
      </c>
      <c r="O3245" s="19" t="s">
        <v>8058</v>
      </c>
      <c r="P3245" s="19" t="s">
        <v>2997</v>
      </c>
      <c r="Q3245" s="20" t="s">
        <v>8864</v>
      </c>
      <c r="R3245" s="19" t="s">
        <v>2955</v>
      </c>
      <c r="S3245" s="19"/>
      <c r="T3245" s="19"/>
      <c r="U3245" s="19"/>
      <c r="V3245" s="19"/>
      <c r="W3245" s="19"/>
      <c r="X3245" s="19"/>
      <c r="Y3245" s="19"/>
      <c r="Z3245" s="19"/>
      <c r="AA3245" s="19"/>
      <c r="AB3245" s="19"/>
      <c r="AC3245" s="19"/>
      <c r="AD3245" s="19"/>
      <c r="AE3245" s="19"/>
      <c r="AF3245" s="19"/>
      <c r="AG3245" s="19"/>
      <c r="AH3245" s="19"/>
    </row>
    <row r="3246" spans="1:34" s="22" customFormat="1" x14ac:dyDescent="0.3">
      <c r="A3246" s="19">
        <v>3255</v>
      </c>
      <c r="B3246" s="33" t="s">
        <v>12</v>
      </c>
      <c r="C3246" s="89" t="s">
        <v>18</v>
      </c>
      <c r="D3246" s="22" t="s">
        <v>1871</v>
      </c>
      <c r="E3246" s="51" t="s">
        <v>5985</v>
      </c>
      <c r="F3246" s="19" t="s">
        <v>13</v>
      </c>
      <c r="G3246" s="52" t="s">
        <v>14</v>
      </c>
      <c r="H3246" s="52" t="s">
        <v>8881</v>
      </c>
      <c r="I3246" s="52" t="s">
        <v>1856</v>
      </c>
      <c r="J3246" s="58" t="s">
        <v>1856</v>
      </c>
      <c r="K3246" s="58" t="s">
        <v>8728</v>
      </c>
      <c r="L3246" s="19" t="s">
        <v>8058</v>
      </c>
      <c r="M3246" s="19" t="s">
        <v>1872</v>
      </c>
      <c r="N3246" s="19" t="s">
        <v>1873</v>
      </c>
      <c r="O3246" s="19" t="s">
        <v>8058</v>
      </c>
      <c r="P3246" s="19" t="s">
        <v>2997</v>
      </c>
      <c r="Q3246" s="20" t="s">
        <v>8864</v>
      </c>
      <c r="R3246" s="19" t="s">
        <v>2955</v>
      </c>
      <c r="S3246" s="19"/>
      <c r="T3246" s="19"/>
      <c r="U3246" s="19"/>
      <c r="V3246" s="19"/>
      <c r="W3246" s="19"/>
      <c r="X3246" s="19"/>
      <c r="Y3246" s="19"/>
      <c r="Z3246" s="19"/>
      <c r="AA3246" s="19"/>
      <c r="AB3246" s="19"/>
      <c r="AC3246" s="19"/>
      <c r="AD3246" s="19"/>
      <c r="AE3246" s="19"/>
      <c r="AF3246" s="19"/>
      <c r="AG3246" s="19"/>
      <c r="AH3246" s="19"/>
    </row>
    <row r="3247" spans="1:34" s="22" customFormat="1" x14ac:dyDescent="0.3">
      <c r="A3247" s="19">
        <v>3256</v>
      </c>
      <c r="B3247" s="33" t="s">
        <v>12</v>
      </c>
      <c r="C3247" s="89" t="s">
        <v>18</v>
      </c>
      <c r="D3247" s="22" t="s">
        <v>1877</v>
      </c>
      <c r="E3247" s="51" t="s">
        <v>5985</v>
      </c>
      <c r="F3247" s="19" t="s">
        <v>13</v>
      </c>
      <c r="G3247" s="52" t="s">
        <v>14</v>
      </c>
      <c r="H3247" s="52" t="s">
        <v>8881</v>
      </c>
      <c r="I3247" s="52" t="s">
        <v>1856</v>
      </c>
      <c r="J3247" s="58" t="s">
        <v>1856</v>
      </c>
      <c r="K3247" s="58" t="s">
        <v>8728</v>
      </c>
      <c r="L3247" s="19" t="s">
        <v>8058</v>
      </c>
      <c r="M3247" s="19" t="s">
        <v>1878</v>
      </c>
      <c r="N3247" s="19" t="s">
        <v>1879</v>
      </c>
      <c r="O3247" s="19" t="s">
        <v>8058</v>
      </c>
      <c r="P3247" s="19" t="s">
        <v>2997</v>
      </c>
      <c r="Q3247" s="20" t="s">
        <v>8864</v>
      </c>
      <c r="R3247" s="19" t="s">
        <v>2955</v>
      </c>
      <c r="S3247" s="19"/>
      <c r="T3247" s="19"/>
      <c r="U3247" s="19"/>
      <c r="V3247" s="19"/>
      <c r="W3247" s="19"/>
      <c r="X3247" s="19"/>
      <c r="Y3247" s="19"/>
      <c r="Z3247" s="19"/>
      <c r="AA3247" s="19"/>
      <c r="AB3247" s="19"/>
      <c r="AC3247" s="19"/>
      <c r="AD3247" s="19"/>
      <c r="AE3247" s="19"/>
      <c r="AF3247" s="19"/>
      <c r="AG3247" s="19"/>
      <c r="AH3247" s="19"/>
    </row>
    <row r="3248" spans="1:34" s="22" customFormat="1" x14ac:dyDescent="0.3">
      <c r="A3248" s="19">
        <v>3257</v>
      </c>
      <c r="B3248" s="33" t="s">
        <v>12</v>
      </c>
      <c r="C3248" s="89" t="s">
        <v>18</v>
      </c>
      <c r="D3248" s="22" t="s">
        <v>1905</v>
      </c>
      <c r="E3248" s="51" t="s">
        <v>5985</v>
      </c>
      <c r="F3248" s="19" t="s">
        <v>13</v>
      </c>
      <c r="G3248" s="52" t="s">
        <v>14</v>
      </c>
      <c r="H3248" s="52" t="s">
        <v>8881</v>
      </c>
      <c r="I3248" s="52" t="s">
        <v>1856</v>
      </c>
      <c r="J3248" s="58" t="s">
        <v>1856</v>
      </c>
      <c r="K3248" s="58" t="s">
        <v>8728</v>
      </c>
      <c r="L3248" s="19" t="s">
        <v>8058</v>
      </c>
      <c r="M3248" s="19" t="s">
        <v>1906</v>
      </c>
      <c r="N3248" s="19" t="s">
        <v>8058</v>
      </c>
      <c r="O3248" s="19" t="s">
        <v>8058</v>
      </c>
      <c r="P3248" s="19" t="s">
        <v>2997</v>
      </c>
      <c r="Q3248" s="20" t="s">
        <v>8864</v>
      </c>
      <c r="R3248" s="19" t="s">
        <v>2955</v>
      </c>
      <c r="S3248" s="19"/>
      <c r="T3248" s="19"/>
      <c r="U3248" s="19"/>
      <c r="V3248" s="19"/>
      <c r="W3248" s="19"/>
      <c r="X3248" s="19"/>
      <c r="Y3248" s="19"/>
      <c r="Z3248" s="19"/>
      <c r="AA3248" s="19"/>
      <c r="AB3248" s="19"/>
      <c r="AC3248" s="19"/>
      <c r="AD3248" s="19"/>
      <c r="AE3248" s="19"/>
      <c r="AF3248" s="19"/>
      <c r="AG3248" s="19"/>
      <c r="AH3248" s="19"/>
    </row>
    <row r="3249" spans="1:34" s="22" customFormat="1" x14ac:dyDescent="0.3">
      <c r="A3249" s="19">
        <v>3258</v>
      </c>
      <c r="B3249" s="33" t="s">
        <v>12</v>
      </c>
      <c r="C3249" s="89" t="s">
        <v>18</v>
      </c>
      <c r="D3249" s="22" t="s">
        <v>1903</v>
      </c>
      <c r="E3249" s="51" t="s">
        <v>5985</v>
      </c>
      <c r="F3249" s="19" t="s">
        <v>13</v>
      </c>
      <c r="G3249" s="52" t="s">
        <v>14</v>
      </c>
      <c r="H3249" s="52" t="s">
        <v>8881</v>
      </c>
      <c r="I3249" s="52" t="s">
        <v>1856</v>
      </c>
      <c r="J3249" s="58" t="s">
        <v>1856</v>
      </c>
      <c r="K3249" s="58" t="s">
        <v>8728</v>
      </c>
      <c r="L3249" s="19" t="s">
        <v>8058</v>
      </c>
      <c r="M3249" s="19" t="s">
        <v>1904</v>
      </c>
      <c r="N3249" s="19" t="s">
        <v>8058</v>
      </c>
      <c r="O3249" s="19" t="s">
        <v>8058</v>
      </c>
      <c r="P3249" s="19" t="s">
        <v>2997</v>
      </c>
      <c r="Q3249" s="20" t="s">
        <v>8864</v>
      </c>
      <c r="R3249" s="19" t="s">
        <v>2955</v>
      </c>
      <c r="S3249" s="19"/>
      <c r="T3249" s="19"/>
      <c r="U3249" s="19"/>
      <c r="V3249" s="19"/>
      <c r="W3249" s="19"/>
      <c r="X3249" s="19"/>
      <c r="Y3249" s="19"/>
      <c r="Z3249" s="19"/>
      <c r="AA3249" s="19"/>
      <c r="AB3249" s="19"/>
      <c r="AC3249" s="19"/>
      <c r="AD3249" s="19"/>
      <c r="AE3249" s="19"/>
      <c r="AF3249" s="19"/>
      <c r="AG3249" s="19"/>
      <c r="AH3249" s="19"/>
    </row>
    <row r="3250" spans="1:34" s="22" customFormat="1" x14ac:dyDescent="0.3">
      <c r="A3250" s="19">
        <v>3259</v>
      </c>
      <c r="B3250" s="33" t="s">
        <v>12</v>
      </c>
      <c r="C3250" s="89" t="s">
        <v>18</v>
      </c>
      <c r="D3250" s="22" t="s">
        <v>1901</v>
      </c>
      <c r="E3250" s="51" t="s">
        <v>5985</v>
      </c>
      <c r="F3250" s="19" t="s">
        <v>13</v>
      </c>
      <c r="G3250" s="52" t="s">
        <v>14</v>
      </c>
      <c r="H3250" s="52" t="s">
        <v>8881</v>
      </c>
      <c r="I3250" s="52" t="s">
        <v>1856</v>
      </c>
      <c r="J3250" s="58" t="s">
        <v>1856</v>
      </c>
      <c r="K3250" s="58" t="s">
        <v>8728</v>
      </c>
      <c r="L3250" s="19" t="s">
        <v>8058</v>
      </c>
      <c r="M3250" s="19" t="s">
        <v>1902</v>
      </c>
      <c r="N3250" s="19" t="s">
        <v>8058</v>
      </c>
      <c r="O3250" s="19" t="s">
        <v>8058</v>
      </c>
      <c r="P3250" s="19" t="s">
        <v>2997</v>
      </c>
      <c r="Q3250" s="20" t="s">
        <v>8864</v>
      </c>
      <c r="R3250" s="19" t="s">
        <v>2955</v>
      </c>
      <c r="S3250" s="19"/>
      <c r="T3250" s="19"/>
      <c r="U3250" s="19"/>
      <c r="V3250" s="19"/>
      <c r="W3250" s="19"/>
      <c r="X3250" s="19"/>
      <c r="Y3250" s="19"/>
      <c r="Z3250" s="19"/>
      <c r="AA3250" s="19"/>
      <c r="AB3250" s="19"/>
      <c r="AC3250" s="19"/>
      <c r="AD3250" s="19"/>
      <c r="AE3250" s="19"/>
      <c r="AF3250" s="19"/>
      <c r="AG3250" s="19"/>
      <c r="AH3250" s="19"/>
    </row>
    <row r="3251" spans="1:34" s="22" customFormat="1" x14ac:dyDescent="0.3">
      <c r="A3251" s="19">
        <v>3260</v>
      </c>
      <c r="B3251" s="33" t="s">
        <v>12</v>
      </c>
      <c r="C3251" s="89" t="s">
        <v>18</v>
      </c>
      <c r="D3251" s="22" t="s">
        <v>1899</v>
      </c>
      <c r="E3251" s="51" t="s">
        <v>5985</v>
      </c>
      <c r="F3251" s="19" t="s">
        <v>13</v>
      </c>
      <c r="G3251" s="52" t="s">
        <v>14</v>
      </c>
      <c r="H3251" s="52" t="s">
        <v>8881</v>
      </c>
      <c r="I3251" s="52" t="s">
        <v>1856</v>
      </c>
      <c r="J3251" s="58" t="s">
        <v>1856</v>
      </c>
      <c r="K3251" s="58" t="s">
        <v>8728</v>
      </c>
      <c r="L3251" s="19" t="s">
        <v>8058</v>
      </c>
      <c r="M3251" s="19" t="s">
        <v>1900</v>
      </c>
      <c r="N3251" s="19" t="s">
        <v>8058</v>
      </c>
      <c r="O3251" s="19" t="s">
        <v>8058</v>
      </c>
      <c r="P3251" s="19" t="s">
        <v>2997</v>
      </c>
      <c r="Q3251" s="20" t="s">
        <v>8864</v>
      </c>
      <c r="R3251" s="19" t="s">
        <v>2955</v>
      </c>
      <c r="S3251" s="19"/>
      <c r="T3251" s="19"/>
      <c r="U3251" s="19"/>
      <c r="V3251" s="19"/>
      <c r="W3251" s="19"/>
      <c r="X3251" s="19"/>
      <c r="Y3251" s="19"/>
      <c r="Z3251" s="19"/>
      <c r="AA3251" s="19"/>
      <c r="AB3251" s="19"/>
      <c r="AC3251" s="19"/>
      <c r="AD3251" s="19"/>
      <c r="AE3251" s="19"/>
      <c r="AF3251" s="19"/>
      <c r="AG3251" s="19"/>
      <c r="AH3251" s="19"/>
    </row>
    <row r="3252" spans="1:34" s="22" customFormat="1" x14ac:dyDescent="0.3">
      <c r="A3252" s="19">
        <v>3261</v>
      </c>
      <c r="B3252" s="33" t="s">
        <v>12</v>
      </c>
      <c r="C3252" s="89" t="s">
        <v>18</v>
      </c>
      <c r="D3252" s="22" t="s">
        <v>1865</v>
      </c>
      <c r="E3252" s="51" t="s">
        <v>5985</v>
      </c>
      <c r="F3252" s="19" t="s">
        <v>13</v>
      </c>
      <c r="G3252" s="52" t="s">
        <v>14</v>
      </c>
      <c r="H3252" s="52" t="s">
        <v>8881</v>
      </c>
      <c r="I3252" s="52" t="s">
        <v>1856</v>
      </c>
      <c r="J3252" s="58" t="s">
        <v>1856</v>
      </c>
      <c r="K3252" s="58" t="s">
        <v>8728</v>
      </c>
      <c r="L3252" s="19" t="s">
        <v>8058</v>
      </c>
      <c r="M3252" s="19" t="s">
        <v>1866</v>
      </c>
      <c r="N3252" s="19" t="s">
        <v>1867</v>
      </c>
      <c r="O3252" s="19" t="s">
        <v>8058</v>
      </c>
      <c r="P3252" s="19" t="s">
        <v>2997</v>
      </c>
      <c r="Q3252" s="20" t="s">
        <v>8864</v>
      </c>
      <c r="R3252" s="19" t="s">
        <v>2955</v>
      </c>
      <c r="S3252" s="19"/>
      <c r="T3252" s="19"/>
      <c r="U3252" s="19"/>
      <c r="V3252" s="19"/>
      <c r="W3252" s="19"/>
      <c r="X3252" s="19"/>
      <c r="Y3252" s="19"/>
      <c r="Z3252" s="19"/>
      <c r="AA3252" s="19"/>
      <c r="AB3252" s="19"/>
      <c r="AC3252" s="19"/>
      <c r="AD3252" s="19"/>
      <c r="AE3252" s="19"/>
      <c r="AF3252" s="19"/>
      <c r="AG3252" s="19"/>
      <c r="AH3252" s="19"/>
    </row>
    <row r="3253" spans="1:34" s="22" customFormat="1" x14ac:dyDescent="0.3">
      <c r="A3253" s="19">
        <v>3262</v>
      </c>
      <c r="B3253" s="33" t="s">
        <v>12</v>
      </c>
      <c r="C3253" s="89" t="s">
        <v>18</v>
      </c>
      <c r="D3253" s="22" t="s">
        <v>1868</v>
      </c>
      <c r="E3253" s="51" t="s">
        <v>5985</v>
      </c>
      <c r="F3253" s="19" t="s">
        <v>13</v>
      </c>
      <c r="G3253" s="52" t="s">
        <v>14</v>
      </c>
      <c r="H3253" s="52" t="s">
        <v>8881</v>
      </c>
      <c r="I3253" s="52" t="s">
        <v>1856</v>
      </c>
      <c r="J3253" s="58" t="s">
        <v>1856</v>
      </c>
      <c r="K3253" s="58" t="s">
        <v>8728</v>
      </c>
      <c r="L3253" s="19" t="s">
        <v>8058</v>
      </c>
      <c r="M3253" s="19" t="s">
        <v>1869</v>
      </c>
      <c r="N3253" s="19" t="s">
        <v>1870</v>
      </c>
      <c r="O3253" s="19" t="s">
        <v>8058</v>
      </c>
      <c r="P3253" s="19" t="s">
        <v>2997</v>
      </c>
      <c r="Q3253" s="20" t="s">
        <v>8864</v>
      </c>
      <c r="R3253" s="19" t="s">
        <v>2955</v>
      </c>
      <c r="S3253" s="19"/>
      <c r="T3253" s="19"/>
      <c r="U3253" s="19"/>
      <c r="V3253" s="19"/>
      <c r="W3253" s="19"/>
      <c r="X3253" s="19"/>
      <c r="Y3253" s="19"/>
      <c r="Z3253" s="19"/>
      <c r="AA3253" s="19"/>
      <c r="AB3253" s="19"/>
      <c r="AC3253" s="19"/>
      <c r="AD3253" s="19"/>
      <c r="AE3253" s="19"/>
      <c r="AF3253" s="19"/>
      <c r="AG3253" s="19"/>
      <c r="AH3253" s="19"/>
    </row>
    <row r="3254" spans="1:34" s="22" customFormat="1" x14ac:dyDescent="0.3">
      <c r="A3254" s="19">
        <v>3263</v>
      </c>
      <c r="B3254" s="33" t="s">
        <v>12</v>
      </c>
      <c r="C3254" s="89" t="s">
        <v>18</v>
      </c>
      <c r="D3254" s="22" t="s">
        <v>1907</v>
      </c>
      <c r="E3254" s="51" t="s">
        <v>5985</v>
      </c>
      <c r="F3254" s="19" t="s">
        <v>13</v>
      </c>
      <c r="G3254" s="52" t="s">
        <v>14</v>
      </c>
      <c r="H3254" s="52" t="s">
        <v>8881</v>
      </c>
      <c r="I3254" s="52" t="s">
        <v>1856</v>
      </c>
      <c r="J3254" s="58" t="s">
        <v>1856</v>
      </c>
      <c r="K3254" s="58" t="s">
        <v>8728</v>
      </c>
      <c r="L3254" s="19" t="s">
        <v>8058</v>
      </c>
      <c r="M3254" s="19" t="s">
        <v>1908</v>
      </c>
      <c r="N3254" s="19" t="s">
        <v>8058</v>
      </c>
      <c r="O3254" s="19" t="s">
        <v>8058</v>
      </c>
      <c r="P3254" s="19" t="s">
        <v>2997</v>
      </c>
      <c r="Q3254" s="20" t="s">
        <v>8864</v>
      </c>
      <c r="R3254" s="19" t="s">
        <v>2955</v>
      </c>
      <c r="S3254" s="19"/>
      <c r="T3254" s="19"/>
      <c r="U3254" s="19"/>
      <c r="V3254" s="19"/>
      <c r="W3254" s="19"/>
      <c r="X3254" s="19"/>
      <c r="Y3254" s="19"/>
      <c r="Z3254" s="19"/>
      <c r="AA3254" s="19"/>
      <c r="AB3254" s="19"/>
      <c r="AC3254" s="19"/>
      <c r="AD3254" s="19"/>
      <c r="AE3254" s="19"/>
      <c r="AF3254" s="19"/>
      <c r="AG3254" s="19"/>
      <c r="AH3254" s="19"/>
    </row>
    <row r="3255" spans="1:34" s="22" customFormat="1" x14ac:dyDescent="0.3">
      <c r="A3255" s="19">
        <v>3264</v>
      </c>
      <c r="B3255" s="33" t="s">
        <v>12</v>
      </c>
      <c r="C3255" s="89" t="s">
        <v>18</v>
      </c>
      <c r="D3255" s="22" t="s">
        <v>1897</v>
      </c>
      <c r="E3255" s="51" t="s">
        <v>5985</v>
      </c>
      <c r="F3255" s="19" t="s">
        <v>13</v>
      </c>
      <c r="G3255" s="52" t="s">
        <v>14</v>
      </c>
      <c r="H3255" s="52" t="s">
        <v>8881</v>
      </c>
      <c r="I3255" s="52" t="s">
        <v>1856</v>
      </c>
      <c r="J3255" s="58" t="s">
        <v>1856</v>
      </c>
      <c r="K3255" s="58" t="s">
        <v>8728</v>
      </c>
      <c r="L3255" s="19" t="s">
        <v>8058</v>
      </c>
      <c r="M3255" s="19" t="s">
        <v>1898</v>
      </c>
      <c r="N3255" s="19" t="s">
        <v>8058</v>
      </c>
      <c r="O3255" s="19" t="s">
        <v>8058</v>
      </c>
      <c r="P3255" s="19" t="s">
        <v>2997</v>
      </c>
      <c r="Q3255" s="20" t="s">
        <v>8864</v>
      </c>
      <c r="R3255" s="19" t="s">
        <v>2955</v>
      </c>
      <c r="S3255" s="19"/>
      <c r="T3255" s="19"/>
      <c r="U3255" s="19"/>
      <c r="V3255" s="19"/>
      <c r="W3255" s="19"/>
      <c r="X3255" s="19"/>
      <c r="Y3255" s="19"/>
      <c r="Z3255" s="19"/>
      <c r="AA3255" s="19"/>
      <c r="AB3255" s="19"/>
      <c r="AC3255" s="19"/>
      <c r="AD3255" s="19"/>
      <c r="AE3255" s="19"/>
      <c r="AF3255" s="19"/>
      <c r="AG3255" s="19"/>
      <c r="AH3255" s="19"/>
    </row>
    <row r="3256" spans="1:34" s="22" customFormat="1" x14ac:dyDescent="0.3">
      <c r="A3256" s="19">
        <v>3265</v>
      </c>
      <c r="B3256" s="33" t="s">
        <v>12</v>
      </c>
      <c r="C3256" s="89" t="s">
        <v>18</v>
      </c>
      <c r="D3256" s="22" t="s">
        <v>791</v>
      </c>
      <c r="E3256" s="51" t="s">
        <v>6771</v>
      </c>
      <c r="F3256" s="19" t="s">
        <v>13</v>
      </c>
      <c r="G3256" s="52" t="s">
        <v>14</v>
      </c>
      <c r="H3256" s="52" t="s">
        <v>8870</v>
      </c>
      <c r="I3256" s="22" t="s">
        <v>4069</v>
      </c>
      <c r="J3256" s="22" t="s">
        <v>8847</v>
      </c>
      <c r="K3256" s="55" t="s">
        <v>8765</v>
      </c>
      <c r="L3256" s="19" t="s">
        <v>8058</v>
      </c>
      <c r="M3256" s="19" t="s">
        <v>2620</v>
      </c>
      <c r="N3256" s="19" t="s">
        <v>2621</v>
      </c>
      <c r="O3256" s="19" t="s">
        <v>8058</v>
      </c>
      <c r="P3256" s="19" t="s">
        <v>2337</v>
      </c>
      <c r="Q3256" s="20" t="s">
        <v>8862</v>
      </c>
      <c r="R3256" s="19" t="s">
        <v>2955</v>
      </c>
      <c r="S3256" s="19"/>
      <c r="T3256" s="19"/>
      <c r="U3256" s="19"/>
      <c r="V3256" s="19"/>
      <c r="W3256" s="19"/>
      <c r="X3256" s="19"/>
      <c r="Y3256" s="19"/>
      <c r="Z3256" s="19"/>
      <c r="AA3256" s="19"/>
      <c r="AB3256" s="19"/>
      <c r="AC3256" s="19"/>
      <c r="AD3256" s="19"/>
      <c r="AE3256" s="19"/>
      <c r="AF3256" s="19"/>
      <c r="AG3256" s="19"/>
      <c r="AH3256" s="19"/>
    </row>
    <row r="3257" spans="1:34" s="22" customFormat="1" x14ac:dyDescent="0.3">
      <c r="A3257" s="19">
        <v>3266</v>
      </c>
      <c r="B3257" s="33" t="s">
        <v>12</v>
      </c>
      <c r="C3257" s="89" t="s">
        <v>18</v>
      </c>
      <c r="D3257" s="22" t="s">
        <v>2505</v>
      </c>
      <c r="E3257" s="51" t="s">
        <v>5985</v>
      </c>
      <c r="F3257" s="19" t="s">
        <v>13</v>
      </c>
      <c r="G3257" s="52" t="s">
        <v>14</v>
      </c>
      <c r="H3257" s="52" t="s">
        <v>8863</v>
      </c>
      <c r="I3257" s="52" t="s">
        <v>961</v>
      </c>
      <c r="J3257" s="58" t="s">
        <v>961</v>
      </c>
      <c r="K3257" s="63" t="s">
        <v>8765</v>
      </c>
      <c r="L3257" s="19" t="s">
        <v>8058</v>
      </c>
      <c r="M3257" s="19" t="s">
        <v>2506</v>
      </c>
      <c r="N3257" s="19" t="s">
        <v>2507</v>
      </c>
      <c r="O3257" s="19" t="s">
        <v>8058</v>
      </c>
      <c r="P3257" s="19" t="s">
        <v>2337</v>
      </c>
      <c r="Q3257" s="20" t="s">
        <v>8862</v>
      </c>
      <c r="R3257" s="19" t="s">
        <v>2955</v>
      </c>
      <c r="S3257" s="19"/>
      <c r="T3257" s="19"/>
      <c r="U3257" s="19"/>
      <c r="V3257" s="19"/>
      <c r="W3257" s="19"/>
      <c r="X3257" s="19"/>
      <c r="Y3257" s="19"/>
      <c r="Z3257" s="19"/>
      <c r="AA3257" s="19"/>
      <c r="AB3257" s="19"/>
      <c r="AC3257" s="19"/>
      <c r="AD3257" s="19"/>
      <c r="AE3257" s="19"/>
      <c r="AF3257" s="19"/>
      <c r="AG3257" s="19"/>
      <c r="AH3257" s="19"/>
    </row>
    <row r="3258" spans="1:34" s="22" customFormat="1" x14ac:dyDescent="0.3">
      <c r="A3258" s="19">
        <v>3267</v>
      </c>
      <c r="B3258" s="33" t="s">
        <v>12</v>
      </c>
      <c r="C3258" s="89" t="s">
        <v>18</v>
      </c>
      <c r="D3258" s="22" t="s">
        <v>1461</v>
      </c>
      <c r="E3258" s="51" t="s">
        <v>5985</v>
      </c>
      <c r="F3258" s="19" t="s">
        <v>13</v>
      </c>
      <c r="G3258" s="52" t="s">
        <v>14</v>
      </c>
      <c r="H3258" s="52" t="s">
        <v>8870</v>
      </c>
      <c r="I3258" s="52" t="s">
        <v>1417</v>
      </c>
      <c r="J3258" s="58" t="s">
        <v>1417</v>
      </c>
      <c r="K3258" s="58" t="s">
        <v>8683</v>
      </c>
      <c r="L3258" s="19" t="s">
        <v>8058</v>
      </c>
      <c r="M3258" s="19" t="s">
        <v>1462</v>
      </c>
      <c r="N3258" s="19" t="s">
        <v>8058</v>
      </c>
      <c r="O3258" s="19" t="s">
        <v>8058</v>
      </c>
      <c r="P3258" s="19" t="s">
        <v>3001</v>
      </c>
      <c r="Q3258" s="22" t="s">
        <v>8862</v>
      </c>
      <c r="R3258" s="19" t="s">
        <v>2955</v>
      </c>
      <c r="S3258" s="19"/>
      <c r="T3258" s="19"/>
      <c r="U3258" s="19"/>
      <c r="V3258" s="19"/>
      <c r="W3258" s="19"/>
      <c r="X3258" s="19"/>
      <c r="Y3258" s="19"/>
      <c r="Z3258" s="19"/>
      <c r="AA3258" s="19"/>
      <c r="AB3258" s="19"/>
      <c r="AC3258" s="19"/>
      <c r="AD3258" s="19"/>
      <c r="AE3258" s="19"/>
      <c r="AF3258" s="19"/>
      <c r="AG3258" s="19"/>
      <c r="AH3258" s="19"/>
    </row>
    <row r="3259" spans="1:34" s="22" customFormat="1" x14ac:dyDescent="0.3">
      <c r="A3259" s="19">
        <v>3268</v>
      </c>
      <c r="B3259" s="33" t="s">
        <v>12</v>
      </c>
      <c r="C3259" s="89" t="s">
        <v>18</v>
      </c>
      <c r="D3259" s="22" t="s">
        <v>1477</v>
      </c>
      <c r="E3259" s="51" t="s">
        <v>5985</v>
      </c>
      <c r="F3259" s="19" t="s">
        <v>13</v>
      </c>
      <c r="G3259" s="52" t="s">
        <v>14</v>
      </c>
      <c r="H3259" s="52" t="s">
        <v>8870</v>
      </c>
      <c r="I3259" s="52" t="s">
        <v>1417</v>
      </c>
      <c r="J3259" s="58" t="s">
        <v>1417</v>
      </c>
      <c r="K3259" s="58" t="s">
        <v>8683</v>
      </c>
      <c r="L3259" s="19" t="s">
        <v>8058</v>
      </c>
      <c r="M3259" s="19" t="s">
        <v>1478</v>
      </c>
      <c r="N3259" s="19" t="s">
        <v>8058</v>
      </c>
      <c r="O3259" s="19" t="s">
        <v>8058</v>
      </c>
      <c r="P3259" s="19" t="s">
        <v>3001</v>
      </c>
      <c r="Q3259" s="22" t="s">
        <v>8862</v>
      </c>
      <c r="R3259" s="19" t="s">
        <v>2955</v>
      </c>
      <c r="S3259" s="19"/>
      <c r="T3259" s="19"/>
      <c r="U3259" s="19"/>
      <c r="V3259" s="19"/>
      <c r="W3259" s="19"/>
      <c r="X3259" s="19"/>
      <c r="Y3259" s="19"/>
      <c r="Z3259" s="19"/>
      <c r="AA3259" s="19"/>
      <c r="AB3259" s="19"/>
      <c r="AC3259" s="19"/>
      <c r="AD3259" s="19"/>
      <c r="AE3259" s="19"/>
      <c r="AF3259" s="19"/>
      <c r="AG3259" s="19"/>
      <c r="AH3259" s="19"/>
    </row>
    <row r="3260" spans="1:34" s="22" customFormat="1" x14ac:dyDescent="0.3">
      <c r="A3260" s="19">
        <v>3269</v>
      </c>
      <c r="B3260" s="33" t="s">
        <v>12</v>
      </c>
      <c r="C3260" s="89" t="s">
        <v>18</v>
      </c>
      <c r="D3260" s="22" t="s">
        <v>1511</v>
      </c>
      <c r="E3260" s="51" t="s">
        <v>5985</v>
      </c>
      <c r="F3260" s="19" t="s">
        <v>13</v>
      </c>
      <c r="G3260" s="52" t="s">
        <v>14</v>
      </c>
      <c r="H3260" s="52" t="s">
        <v>8870</v>
      </c>
      <c r="I3260" s="52" t="s">
        <v>1417</v>
      </c>
      <c r="J3260" s="58" t="s">
        <v>1417</v>
      </c>
      <c r="K3260" s="58" t="s">
        <v>8683</v>
      </c>
      <c r="L3260" s="19" t="s">
        <v>8058</v>
      </c>
      <c r="M3260" s="19" t="s">
        <v>1512</v>
      </c>
      <c r="N3260" s="19" t="s">
        <v>8058</v>
      </c>
      <c r="O3260" s="19" t="s">
        <v>8058</v>
      </c>
      <c r="P3260" s="19" t="s">
        <v>3001</v>
      </c>
      <c r="Q3260" s="22" t="s">
        <v>8862</v>
      </c>
      <c r="R3260" s="19" t="s">
        <v>2955</v>
      </c>
      <c r="S3260" s="19"/>
      <c r="T3260" s="19"/>
      <c r="U3260" s="19"/>
      <c r="V3260" s="19"/>
      <c r="W3260" s="19"/>
      <c r="X3260" s="19"/>
      <c r="Y3260" s="19"/>
      <c r="Z3260" s="19"/>
      <c r="AA3260" s="19"/>
      <c r="AB3260" s="19"/>
      <c r="AC3260" s="19"/>
      <c r="AD3260" s="19"/>
      <c r="AE3260" s="19"/>
      <c r="AF3260" s="19"/>
      <c r="AG3260" s="19"/>
      <c r="AH3260" s="19"/>
    </row>
    <row r="3261" spans="1:34" s="22" customFormat="1" x14ac:dyDescent="0.3">
      <c r="A3261" s="19">
        <v>3270</v>
      </c>
      <c r="B3261" s="33" t="s">
        <v>12</v>
      </c>
      <c r="C3261" s="89" t="s">
        <v>18</v>
      </c>
      <c r="D3261" s="22" t="s">
        <v>1513</v>
      </c>
      <c r="E3261" s="51" t="s">
        <v>5985</v>
      </c>
      <c r="F3261" s="19" t="s">
        <v>13</v>
      </c>
      <c r="G3261" s="52" t="s">
        <v>14</v>
      </c>
      <c r="H3261" s="52" t="s">
        <v>8870</v>
      </c>
      <c r="I3261" s="52" t="s">
        <v>1417</v>
      </c>
      <c r="J3261" s="58" t="s">
        <v>1417</v>
      </c>
      <c r="K3261" s="58" t="s">
        <v>8683</v>
      </c>
      <c r="L3261" s="19" t="s">
        <v>8058</v>
      </c>
      <c r="M3261" s="19" t="s">
        <v>1514</v>
      </c>
      <c r="N3261" s="19" t="s">
        <v>8058</v>
      </c>
      <c r="O3261" s="19" t="s">
        <v>8058</v>
      </c>
      <c r="P3261" s="19" t="s">
        <v>3001</v>
      </c>
      <c r="Q3261" s="22" t="s">
        <v>8862</v>
      </c>
      <c r="R3261" s="19" t="s">
        <v>2955</v>
      </c>
      <c r="S3261" s="19"/>
      <c r="T3261" s="19"/>
      <c r="U3261" s="19"/>
      <c r="V3261" s="19"/>
      <c r="W3261" s="19"/>
      <c r="X3261" s="19"/>
      <c r="Y3261" s="19"/>
      <c r="Z3261" s="19"/>
      <c r="AA3261" s="19"/>
      <c r="AB3261" s="19"/>
      <c r="AC3261" s="19"/>
      <c r="AD3261" s="19"/>
      <c r="AE3261" s="19"/>
      <c r="AF3261" s="19"/>
      <c r="AG3261" s="19"/>
      <c r="AH3261" s="19"/>
    </row>
    <row r="3262" spans="1:34" s="22" customFormat="1" x14ac:dyDescent="0.3">
      <c r="A3262" s="19">
        <v>3271</v>
      </c>
      <c r="B3262" s="33" t="s">
        <v>12</v>
      </c>
      <c r="C3262" s="89" t="s">
        <v>18</v>
      </c>
      <c r="D3262" s="22" t="s">
        <v>1515</v>
      </c>
      <c r="E3262" s="51" t="s">
        <v>5985</v>
      </c>
      <c r="F3262" s="19" t="s">
        <v>13</v>
      </c>
      <c r="G3262" s="52" t="s">
        <v>14</v>
      </c>
      <c r="H3262" s="52" t="s">
        <v>8870</v>
      </c>
      <c r="I3262" s="52" t="s">
        <v>1417</v>
      </c>
      <c r="J3262" s="58" t="s">
        <v>1417</v>
      </c>
      <c r="K3262" s="58" t="s">
        <v>8683</v>
      </c>
      <c r="L3262" s="19" t="s">
        <v>8058</v>
      </c>
      <c r="M3262" s="19" t="s">
        <v>1516</v>
      </c>
      <c r="N3262" s="19" t="s">
        <v>8058</v>
      </c>
      <c r="O3262" s="19" t="s">
        <v>8058</v>
      </c>
      <c r="P3262" s="19" t="s">
        <v>3001</v>
      </c>
      <c r="Q3262" s="22" t="s">
        <v>8862</v>
      </c>
      <c r="R3262" s="19" t="s">
        <v>2955</v>
      </c>
      <c r="S3262" s="19"/>
      <c r="T3262" s="19"/>
      <c r="U3262" s="19"/>
      <c r="V3262" s="19"/>
      <c r="W3262" s="19"/>
      <c r="X3262" s="19"/>
      <c r="Y3262" s="19"/>
      <c r="Z3262" s="19"/>
      <c r="AA3262" s="19"/>
      <c r="AB3262" s="19"/>
      <c r="AC3262" s="19"/>
      <c r="AD3262" s="19"/>
      <c r="AE3262" s="19"/>
      <c r="AF3262" s="19"/>
      <c r="AG3262" s="19"/>
      <c r="AH3262" s="19"/>
    </row>
    <row r="3263" spans="1:34" s="22" customFormat="1" x14ac:dyDescent="0.3">
      <c r="A3263" s="19">
        <v>3272</v>
      </c>
      <c r="B3263" s="33" t="s">
        <v>12</v>
      </c>
      <c r="C3263" s="89" t="s">
        <v>18</v>
      </c>
      <c r="D3263" s="22" t="s">
        <v>1517</v>
      </c>
      <c r="E3263" s="51" t="s">
        <v>5985</v>
      </c>
      <c r="F3263" s="19" t="s">
        <v>13</v>
      </c>
      <c r="G3263" s="52" t="s">
        <v>14</v>
      </c>
      <c r="H3263" s="52" t="s">
        <v>8870</v>
      </c>
      <c r="I3263" s="52" t="s">
        <v>1417</v>
      </c>
      <c r="J3263" s="58" t="s">
        <v>1417</v>
      </c>
      <c r="K3263" s="58" t="s">
        <v>8683</v>
      </c>
      <c r="L3263" s="19" t="s">
        <v>8058</v>
      </c>
      <c r="M3263" s="19" t="s">
        <v>1518</v>
      </c>
      <c r="N3263" s="19" t="s">
        <v>8058</v>
      </c>
      <c r="O3263" s="19" t="s">
        <v>8058</v>
      </c>
      <c r="P3263" s="19" t="s">
        <v>3001</v>
      </c>
      <c r="Q3263" s="22" t="s">
        <v>8862</v>
      </c>
      <c r="R3263" s="19" t="s">
        <v>2955</v>
      </c>
      <c r="S3263" s="19"/>
      <c r="T3263" s="19"/>
      <c r="U3263" s="19"/>
      <c r="V3263" s="19"/>
      <c r="W3263" s="19"/>
      <c r="X3263" s="19"/>
      <c r="Y3263" s="19"/>
      <c r="Z3263" s="19"/>
      <c r="AA3263" s="19"/>
      <c r="AB3263" s="19"/>
      <c r="AC3263" s="19"/>
      <c r="AD3263" s="19"/>
      <c r="AE3263" s="19"/>
      <c r="AF3263" s="19"/>
      <c r="AG3263" s="19"/>
      <c r="AH3263" s="19"/>
    </row>
    <row r="3264" spans="1:34" s="22" customFormat="1" x14ac:dyDescent="0.3">
      <c r="A3264" s="19">
        <v>3273</v>
      </c>
      <c r="B3264" s="33" t="s">
        <v>12</v>
      </c>
      <c r="C3264" s="89" t="s">
        <v>18</v>
      </c>
      <c r="D3264" s="22" t="s">
        <v>1519</v>
      </c>
      <c r="E3264" s="51" t="s">
        <v>5985</v>
      </c>
      <c r="F3264" s="19" t="s">
        <v>13</v>
      </c>
      <c r="G3264" s="52" t="s">
        <v>14</v>
      </c>
      <c r="H3264" s="52" t="s">
        <v>8870</v>
      </c>
      <c r="I3264" s="52" t="s">
        <v>1417</v>
      </c>
      <c r="J3264" s="58" t="s">
        <v>1417</v>
      </c>
      <c r="K3264" s="58" t="s">
        <v>8683</v>
      </c>
      <c r="L3264" s="19" t="s">
        <v>8058</v>
      </c>
      <c r="M3264" s="19" t="s">
        <v>1520</v>
      </c>
      <c r="N3264" s="19" t="s">
        <v>8058</v>
      </c>
      <c r="O3264" s="19" t="s">
        <v>8058</v>
      </c>
      <c r="P3264" s="19" t="s">
        <v>3001</v>
      </c>
      <c r="Q3264" s="22" t="s">
        <v>8862</v>
      </c>
      <c r="R3264" s="19" t="s">
        <v>2955</v>
      </c>
      <c r="S3264" s="19"/>
      <c r="T3264" s="19"/>
      <c r="U3264" s="19"/>
      <c r="V3264" s="19"/>
      <c r="W3264" s="19"/>
      <c r="X3264" s="19"/>
      <c r="Y3264" s="19"/>
      <c r="Z3264" s="19"/>
      <c r="AA3264" s="19"/>
      <c r="AB3264" s="19"/>
      <c r="AC3264" s="19"/>
      <c r="AD3264" s="19"/>
      <c r="AE3264" s="19"/>
      <c r="AF3264" s="19"/>
      <c r="AG3264" s="19"/>
      <c r="AH3264" s="19"/>
    </row>
    <row r="3265" spans="1:34" s="22" customFormat="1" x14ac:dyDescent="0.3">
      <c r="A3265" s="19">
        <v>3274</v>
      </c>
      <c r="B3265" s="33" t="s">
        <v>12</v>
      </c>
      <c r="C3265" s="89" t="s">
        <v>18</v>
      </c>
      <c r="D3265" s="22" t="s">
        <v>1521</v>
      </c>
      <c r="E3265" s="51" t="s">
        <v>5985</v>
      </c>
      <c r="F3265" s="19" t="s">
        <v>13</v>
      </c>
      <c r="G3265" s="52" t="s">
        <v>14</v>
      </c>
      <c r="H3265" s="52" t="s">
        <v>8870</v>
      </c>
      <c r="I3265" s="52" t="s">
        <v>1417</v>
      </c>
      <c r="J3265" s="58" t="s">
        <v>1417</v>
      </c>
      <c r="K3265" s="58" t="s">
        <v>8683</v>
      </c>
      <c r="L3265" s="19" t="s">
        <v>8058</v>
      </c>
      <c r="M3265" s="19" t="s">
        <v>1522</v>
      </c>
      <c r="N3265" s="19" t="s">
        <v>8058</v>
      </c>
      <c r="O3265" s="19" t="s">
        <v>8058</v>
      </c>
      <c r="P3265" s="19" t="s">
        <v>3001</v>
      </c>
      <c r="Q3265" s="22" t="s">
        <v>8862</v>
      </c>
      <c r="R3265" s="19" t="s">
        <v>2955</v>
      </c>
      <c r="S3265" s="19"/>
      <c r="T3265" s="19"/>
      <c r="U3265" s="19"/>
      <c r="V3265" s="19"/>
      <c r="W3265" s="19"/>
      <c r="X3265" s="19"/>
      <c r="Y3265" s="19"/>
      <c r="Z3265" s="19"/>
      <c r="AA3265" s="19"/>
      <c r="AB3265" s="20"/>
      <c r="AC3265" s="20"/>
      <c r="AD3265" s="20"/>
      <c r="AE3265" s="20"/>
      <c r="AF3265" s="20"/>
      <c r="AG3265" s="20"/>
      <c r="AH3265" s="20"/>
    </row>
    <row r="3266" spans="1:34" s="22" customFormat="1" x14ac:dyDescent="0.3">
      <c r="A3266" s="19">
        <v>3275</v>
      </c>
      <c r="B3266" s="33" t="s">
        <v>12</v>
      </c>
      <c r="C3266" s="89" t="s">
        <v>18</v>
      </c>
      <c r="D3266" s="22" t="s">
        <v>1523</v>
      </c>
      <c r="E3266" s="51" t="s">
        <v>5985</v>
      </c>
      <c r="F3266" s="19" t="s">
        <v>13</v>
      </c>
      <c r="G3266" s="52" t="s">
        <v>14</v>
      </c>
      <c r="H3266" s="52" t="s">
        <v>8870</v>
      </c>
      <c r="I3266" s="52" t="s">
        <v>1417</v>
      </c>
      <c r="J3266" s="58" t="s">
        <v>1417</v>
      </c>
      <c r="K3266" s="58" t="s">
        <v>8683</v>
      </c>
      <c r="L3266" s="19" t="s">
        <v>8058</v>
      </c>
      <c r="M3266" s="19" t="s">
        <v>1524</v>
      </c>
      <c r="N3266" s="19" t="s">
        <v>8058</v>
      </c>
      <c r="O3266" s="19" t="s">
        <v>8058</v>
      </c>
      <c r="P3266" s="19" t="s">
        <v>3001</v>
      </c>
      <c r="Q3266" s="22" t="s">
        <v>8862</v>
      </c>
      <c r="R3266" s="19" t="s">
        <v>2955</v>
      </c>
      <c r="S3266" s="19"/>
      <c r="T3266" s="19"/>
      <c r="U3266" s="19"/>
      <c r="V3266" s="19"/>
      <c r="W3266" s="19"/>
      <c r="X3266" s="19"/>
      <c r="Y3266" s="19"/>
      <c r="Z3266" s="19"/>
      <c r="AA3266" s="19"/>
      <c r="AB3266" s="20"/>
      <c r="AC3266" s="20"/>
      <c r="AD3266" s="20"/>
      <c r="AE3266" s="20"/>
      <c r="AF3266" s="20"/>
      <c r="AG3266" s="20"/>
      <c r="AH3266" s="20"/>
    </row>
    <row r="3267" spans="1:34" s="22" customFormat="1" x14ac:dyDescent="0.3">
      <c r="A3267" s="19">
        <v>3276</v>
      </c>
      <c r="B3267" s="33" t="s">
        <v>12</v>
      </c>
      <c r="C3267" s="89" t="s">
        <v>18</v>
      </c>
      <c r="D3267" s="22" t="s">
        <v>1463</v>
      </c>
      <c r="E3267" s="51" t="s">
        <v>5985</v>
      </c>
      <c r="F3267" s="19" t="s">
        <v>13</v>
      </c>
      <c r="G3267" s="52" t="s">
        <v>14</v>
      </c>
      <c r="H3267" s="52" t="s">
        <v>8870</v>
      </c>
      <c r="I3267" s="52" t="s">
        <v>1417</v>
      </c>
      <c r="J3267" s="58" t="s">
        <v>1417</v>
      </c>
      <c r="K3267" s="58" t="s">
        <v>8683</v>
      </c>
      <c r="L3267" s="19" t="s">
        <v>8058</v>
      </c>
      <c r="M3267" s="19" t="s">
        <v>1464</v>
      </c>
      <c r="N3267" s="19" t="s">
        <v>8058</v>
      </c>
      <c r="O3267" s="19" t="s">
        <v>8058</v>
      </c>
      <c r="P3267" s="19" t="s">
        <v>3001</v>
      </c>
      <c r="Q3267" s="22" t="s">
        <v>8862</v>
      </c>
      <c r="R3267" s="19" t="s">
        <v>2955</v>
      </c>
      <c r="S3267" s="19"/>
      <c r="T3267" s="19"/>
      <c r="U3267" s="19"/>
      <c r="V3267" s="19"/>
      <c r="W3267" s="19"/>
      <c r="X3267" s="19"/>
      <c r="Y3267" s="19"/>
      <c r="Z3267" s="19"/>
      <c r="AA3267" s="19"/>
      <c r="AB3267" s="19"/>
      <c r="AC3267" s="19"/>
      <c r="AD3267" s="19"/>
      <c r="AE3267" s="19"/>
      <c r="AF3267" s="19"/>
      <c r="AG3267" s="19"/>
      <c r="AH3267" s="19"/>
    </row>
    <row r="3268" spans="1:34" s="22" customFormat="1" x14ac:dyDescent="0.3">
      <c r="A3268" s="19">
        <v>3277</v>
      </c>
      <c r="B3268" s="33" t="s">
        <v>12</v>
      </c>
      <c r="C3268" s="89" t="s">
        <v>18</v>
      </c>
      <c r="D3268" s="22" t="s">
        <v>1525</v>
      </c>
      <c r="E3268" s="51" t="s">
        <v>5985</v>
      </c>
      <c r="F3268" s="19" t="s">
        <v>13</v>
      </c>
      <c r="G3268" s="52" t="s">
        <v>14</v>
      </c>
      <c r="H3268" s="52" t="s">
        <v>8870</v>
      </c>
      <c r="I3268" s="52" t="s">
        <v>1417</v>
      </c>
      <c r="J3268" s="58" t="s">
        <v>1417</v>
      </c>
      <c r="K3268" s="58" t="s">
        <v>8683</v>
      </c>
      <c r="L3268" s="19" t="s">
        <v>8058</v>
      </c>
      <c r="M3268" s="19" t="s">
        <v>1526</v>
      </c>
      <c r="N3268" s="19" t="s">
        <v>8058</v>
      </c>
      <c r="O3268" s="19" t="s">
        <v>8058</v>
      </c>
      <c r="P3268" s="19" t="s">
        <v>3001</v>
      </c>
      <c r="Q3268" s="22" t="s">
        <v>8862</v>
      </c>
      <c r="R3268" s="19" t="s">
        <v>2955</v>
      </c>
      <c r="S3268" s="19"/>
      <c r="T3268" s="19"/>
      <c r="U3268" s="19"/>
      <c r="V3268" s="19"/>
      <c r="W3268" s="19"/>
      <c r="X3268" s="19"/>
      <c r="Y3268" s="19"/>
      <c r="Z3268" s="19"/>
      <c r="AA3268" s="19"/>
      <c r="AB3268" s="19"/>
      <c r="AC3268" s="19"/>
      <c r="AD3268" s="19"/>
      <c r="AE3268" s="19"/>
      <c r="AF3268" s="19"/>
      <c r="AG3268" s="19"/>
      <c r="AH3268" s="19"/>
    </row>
    <row r="3269" spans="1:34" s="22" customFormat="1" x14ac:dyDescent="0.3">
      <c r="A3269" s="19">
        <v>3278</v>
      </c>
      <c r="B3269" s="33" t="s">
        <v>12</v>
      </c>
      <c r="C3269" s="89" t="s">
        <v>18</v>
      </c>
      <c r="D3269" s="22" t="s">
        <v>1527</v>
      </c>
      <c r="E3269" s="51" t="s">
        <v>5985</v>
      </c>
      <c r="F3269" s="19" t="s">
        <v>13</v>
      </c>
      <c r="G3269" s="52" t="s">
        <v>14</v>
      </c>
      <c r="H3269" s="52" t="s">
        <v>8870</v>
      </c>
      <c r="I3269" s="52" t="s">
        <v>1417</v>
      </c>
      <c r="J3269" s="58" t="s">
        <v>1417</v>
      </c>
      <c r="K3269" s="58" t="s">
        <v>8683</v>
      </c>
      <c r="L3269" s="19" t="s">
        <v>8058</v>
      </c>
      <c r="M3269" s="19" t="s">
        <v>1528</v>
      </c>
      <c r="N3269" s="19" t="s">
        <v>8058</v>
      </c>
      <c r="O3269" s="19" t="s">
        <v>8058</v>
      </c>
      <c r="P3269" s="19" t="s">
        <v>3001</v>
      </c>
      <c r="Q3269" s="22" t="s">
        <v>8862</v>
      </c>
      <c r="R3269" s="19" t="s">
        <v>2955</v>
      </c>
      <c r="S3269" s="19"/>
      <c r="T3269" s="19"/>
      <c r="U3269" s="19"/>
      <c r="V3269" s="19"/>
      <c r="W3269" s="19"/>
      <c r="X3269" s="19"/>
      <c r="Y3269" s="19"/>
      <c r="Z3269" s="19"/>
      <c r="AA3269" s="19"/>
      <c r="AB3269" s="19"/>
      <c r="AC3269" s="19"/>
      <c r="AD3269" s="19"/>
      <c r="AE3269" s="19"/>
      <c r="AF3269" s="19"/>
      <c r="AG3269" s="19"/>
      <c r="AH3269" s="19"/>
    </row>
    <row r="3270" spans="1:34" s="22" customFormat="1" x14ac:dyDescent="0.3">
      <c r="A3270" s="19">
        <v>3279</v>
      </c>
      <c r="B3270" s="33" t="s">
        <v>12</v>
      </c>
      <c r="C3270" s="89" t="s">
        <v>18</v>
      </c>
      <c r="D3270" s="22" t="s">
        <v>1467</v>
      </c>
      <c r="E3270" s="51" t="s">
        <v>5985</v>
      </c>
      <c r="F3270" s="19" t="s">
        <v>13</v>
      </c>
      <c r="G3270" s="52" t="s">
        <v>14</v>
      </c>
      <c r="H3270" s="52" t="s">
        <v>8870</v>
      </c>
      <c r="I3270" s="52" t="s">
        <v>1417</v>
      </c>
      <c r="J3270" s="58" t="s">
        <v>1417</v>
      </c>
      <c r="K3270" s="58" t="s">
        <v>8683</v>
      </c>
      <c r="L3270" s="19" t="s">
        <v>8058</v>
      </c>
      <c r="M3270" s="19" t="s">
        <v>1468</v>
      </c>
      <c r="N3270" s="19" t="s">
        <v>8058</v>
      </c>
      <c r="O3270" s="19" t="s">
        <v>8058</v>
      </c>
      <c r="P3270" s="19" t="s">
        <v>3001</v>
      </c>
      <c r="Q3270" s="22" t="s">
        <v>8862</v>
      </c>
      <c r="R3270" s="19" t="s">
        <v>2955</v>
      </c>
      <c r="S3270" s="19"/>
      <c r="T3270" s="19"/>
      <c r="U3270" s="19"/>
      <c r="V3270" s="19"/>
      <c r="W3270" s="19"/>
      <c r="X3270" s="19"/>
      <c r="Y3270" s="19"/>
      <c r="Z3270" s="19"/>
      <c r="AA3270" s="19"/>
      <c r="AB3270" s="19"/>
      <c r="AC3270" s="19"/>
      <c r="AD3270" s="19"/>
      <c r="AE3270" s="19"/>
      <c r="AF3270" s="19"/>
      <c r="AG3270" s="19"/>
      <c r="AH3270" s="19"/>
    </row>
    <row r="3271" spans="1:34" s="22" customFormat="1" x14ac:dyDescent="0.3">
      <c r="A3271" s="19">
        <v>3280</v>
      </c>
      <c r="B3271" s="33" t="s">
        <v>12</v>
      </c>
      <c r="C3271" s="89" t="s">
        <v>18</v>
      </c>
      <c r="D3271" s="22" t="s">
        <v>1469</v>
      </c>
      <c r="E3271" s="51" t="s">
        <v>5985</v>
      </c>
      <c r="F3271" s="19" t="s">
        <v>13</v>
      </c>
      <c r="G3271" s="52" t="s">
        <v>14</v>
      </c>
      <c r="H3271" s="52" t="s">
        <v>8870</v>
      </c>
      <c r="I3271" s="52" t="s">
        <v>1417</v>
      </c>
      <c r="J3271" s="58" t="s">
        <v>1417</v>
      </c>
      <c r="K3271" s="58" t="s">
        <v>8683</v>
      </c>
      <c r="L3271" s="19" t="s">
        <v>8058</v>
      </c>
      <c r="M3271" s="19" t="s">
        <v>1470</v>
      </c>
      <c r="N3271" s="19" t="s">
        <v>8058</v>
      </c>
      <c r="O3271" s="19" t="s">
        <v>8058</v>
      </c>
      <c r="P3271" s="19" t="s">
        <v>3001</v>
      </c>
      <c r="Q3271" s="22" t="s">
        <v>8862</v>
      </c>
      <c r="R3271" s="19" t="s">
        <v>2955</v>
      </c>
      <c r="S3271" s="19"/>
      <c r="T3271" s="19"/>
      <c r="U3271" s="19"/>
      <c r="V3271" s="19"/>
      <c r="W3271" s="19"/>
      <c r="X3271" s="19"/>
      <c r="Y3271" s="19"/>
      <c r="Z3271" s="19"/>
      <c r="AA3271" s="19"/>
      <c r="AB3271" s="19"/>
      <c r="AC3271" s="19"/>
      <c r="AD3271" s="19"/>
      <c r="AE3271" s="19"/>
      <c r="AF3271" s="19"/>
      <c r="AG3271" s="19"/>
      <c r="AH3271" s="19"/>
    </row>
    <row r="3272" spans="1:34" s="22" customFormat="1" x14ac:dyDescent="0.3">
      <c r="A3272" s="19">
        <v>3281</v>
      </c>
      <c r="B3272" s="33" t="s">
        <v>12</v>
      </c>
      <c r="C3272" s="89" t="s">
        <v>18</v>
      </c>
      <c r="D3272" s="22" t="s">
        <v>1471</v>
      </c>
      <c r="E3272" s="51" t="s">
        <v>5985</v>
      </c>
      <c r="F3272" s="19" t="s">
        <v>13</v>
      </c>
      <c r="G3272" s="52" t="s">
        <v>14</v>
      </c>
      <c r="H3272" s="52" t="s">
        <v>8870</v>
      </c>
      <c r="I3272" s="52" t="s">
        <v>1417</v>
      </c>
      <c r="J3272" s="58" t="s">
        <v>1417</v>
      </c>
      <c r="K3272" s="58" t="s">
        <v>8683</v>
      </c>
      <c r="L3272" s="19" t="s">
        <v>8058</v>
      </c>
      <c r="M3272" s="19" t="s">
        <v>1472</v>
      </c>
      <c r="N3272" s="19" t="s">
        <v>8058</v>
      </c>
      <c r="O3272" s="19" t="s">
        <v>8058</v>
      </c>
      <c r="P3272" s="19" t="s">
        <v>3001</v>
      </c>
      <c r="Q3272" s="22" t="s">
        <v>8862</v>
      </c>
      <c r="R3272" s="19" t="s">
        <v>2955</v>
      </c>
      <c r="S3272" s="19"/>
      <c r="T3272" s="19"/>
      <c r="U3272" s="19"/>
      <c r="V3272" s="19"/>
      <c r="W3272" s="19"/>
      <c r="X3272" s="19"/>
      <c r="Y3272" s="19"/>
      <c r="Z3272" s="19"/>
      <c r="AA3272" s="19"/>
      <c r="AB3272" s="19"/>
      <c r="AC3272" s="19"/>
      <c r="AD3272" s="19"/>
      <c r="AE3272" s="19"/>
      <c r="AF3272" s="19"/>
      <c r="AG3272" s="19"/>
      <c r="AH3272" s="19"/>
    </row>
    <row r="3273" spans="1:34" s="22" customFormat="1" x14ac:dyDescent="0.3">
      <c r="A3273" s="19">
        <v>3282</v>
      </c>
      <c r="B3273" s="33" t="s">
        <v>12</v>
      </c>
      <c r="C3273" s="89" t="s">
        <v>18</v>
      </c>
      <c r="D3273" s="22" t="s">
        <v>1473</v>
      </c>
      <c r="E3273" s="51" t="s">
        <v>5985</v>
      </c>
      <c r="F3273" s="19" t="s">
        <v>13</v>
      </c>
      <c r="G3273" s="52" t="s">
        <v>14</v>
      </c>
      <c r="H3273" s="52" t="s">
        <v>8870</v>
      </c>
      <c r="I3273" s="52" t="s">
        <v>1417</v>
      </c>
      <c r="J3273" s="58" t="s">
        <v>1417</v>
      </c>
      <c r="K3273" s="58" t="s">
        <v>8683</v>
      </c>
      <c r="L3273" s="19" t="s">
        <v>8058</v>
      </c>
      <c r="M3273" s="19" t="s">
        <v>1474</v>
      </c>
      <c r="N3273" s="19" t="s">
        <v>8058</v>
      </c>
      <c r="O3273" s="19" t="s">
        <v>8058</v>
      </c>
      <c r="P3273" s="19" t="s">
        <v>3001</v>
      </c>
      <c r="Q3273" s="22" t="s">
        <v>8862</v>
      </c>
      <c r="R3273" s="19" t="s">
        <v>2955</v>
      </c>
      <c r="S3273" s="19"/>
      <c r="T3273" s="19"/>
      <c r="U3273" s="19"/>
      <c r="V3273" s="19"/>
      <c r="W3273" s="19"/>
      <c r="X3273" s="19"/>
      <c r="Y3273" s="19"/>
      <c r="Z3273" s="19"/>
      <c r="AA3273" s="19"/>
      <c r="AB3273" s="19"/>
      <c r="AC3273" s="19"/>
      <c r="AD3273" s="19"/>
      <c r="AE3273" s="19"/>
      <c r="AF3273" s="19"/>
      <c r="AG3273" s="19"/>
      <c r="AH3273" s="19"/>
    </row>
    <row r="3274" spans="1:34" s="22" customFormat="1" x14ac:dyDescent="0.3">
      <c r="A3274" s="19">
        <v>3283</v>
      </c>
      <c r="B3274" s="33" t="s">
        <v>12</v>
      </c>
      <c r="C3274" s="89" t="s">
        <v>18</v>
      </c>
      <c r="D3274" s="22" t="s">
        <v>1475</v>
      </c>
      <c r="E3274" s="51" t="s">
        <v>5985</v>
      </c>
      <c r="F3274" s="19" t="s">
        <v>13</v>
      </c>
      <c r="G3274" s="52" t="s">
        <v>14</v>
      </c>
      <c r="H3274" s="52" t="s">
        <v>8870</v>
      </c>
      <c r="I3274" s="52" t="s">
        <v>1417</v>
      </c>
      <c r="J3274" s="58" t="s">
        <v>1417</v>
      </c>
      <c r="K3274" s="58" t="s">
        <v>8683</v>
      </c>
      <c r="L3274" s="19" t="s">
        <v>8058</v>
      </c>
      <c r="M3274" s="19" t="s">
        <v>1476</v>
      </c>
      <c r="N3274" s="19" t="s">
        <v>8058</v>
      </c>
      <c r="O3274" s="19" t="s">
        <v>8058</v>
      </c>
      <c r="P3274" s="19" t="s">
        <v>3001</v>
      </c>
      <c r="Q3274" s="22" t="s">
        <v>8862</v>
      </c>
      <c r="R3274" s="19" t="s">
        <v>2955</v>
      </c>
      <c r="S3274" s="19"/>
      <c r="T3274" s="19"/>
      <c r="U3274" s="19"/>
      <c r="V3274" s="19"/>
      <c r="W3274" s="19"/>
      <c r="X3274" s="19"/>
      <c r="Y3274" s="19"/>
      <c r="Z3274" s="19"/>
      <c r="AA3274" s="19"/>
      <c r="AB3274" s="19"/>
      <c r="AC3274" s="19"/>
      <c r="AD3274" s="19"/>
      <c r="AE3274" s="19"/>
      <c r="AF3274" s="19"/>
      <c r="AG3274" s="19"/>
      <c r="AH3274" s="19"/>
    </row>
    <row r="3275" spans="1:34" s="22" customFormat="1" x14ac:dyDescent="0.3">
      <c r="A3275" s="19">
        <v>3284</v>
      </c>
      <c r="B3275" s="33" t="s">
        <v>12</v>
      </c>
      <c r="C3275" s="89" t="s">
        <v>18</v>
      </c>
      <c r="D3275" s="22" t="s">
        <v>2746</v>
      </c>
      <c r="E3275" s="51" t="s">
        <v>5985</v>
      </c>
      <c r="F3275" s="19" t="s">
        <v>13</v>
      </c>
      <c r="G3275" s="52" t="s">
        <v>14</v>
      </c>
      <c r="H3275" s="52" t="s">
        <v>8881</v>
      </c>
      <c r="I3275" s="22" t="s">
        <v>4069</v>
      </c>
      <c r="J3275" s="22" t="s">
        <v>8847</v>
      </c>
      <c r="K3275" s="55" t="s">
        <v>8765</v>
      </c>
      <c r="L3275" s="19" t="s">
        <v>8058</v>
      </c>
      <c r="M3275" s="19" t="s">
        <v>2747</v>
      </c>
      <c r="N3275" s="19" t="s">
        <v>2748</v>
      </c>
      <c r="O3275" s="19" t="s">
        <v>8058</v>
      </c>
      <c r="P3275" s="19" t="s">
        <v>2337</v>
      </c>
      <c r="Q3275" s="20" t="s">
        <v>8862</v>
      </c>
      <c r="R3275" s="19" t="s">
        <v>2955</v>
      </c>
      <c r="S3275" s="19"/>
      <c r="T3275" s="19"/>
      <c r="U3275" s="19"/>
      <c r="V3275" s="19"/>
      <c r="W3275" s="19"/>
      <c r="X3275" s="19"/>
      <c r="Y3275" s="19"/>
      <c r="Z3275" s="19"/>
      <c r="AA3275" s="19"/>
      <c r="AB3275" s="19"/>
      <c r="AC3275" s="19"/>
      <c r="AD3275" s="19"/>
      <c r="AE3275" s="19"/>
      <c r="AF3275" s="19"/>
      <c r="AG3275" s="19"/>
      <c r="AH3275" s="19"/>
    </row>
    <row r="3276" spans="1:34" s="22" customFormat="1" x14ac:dyDescent="0.3">
      <c r="A3276" s="19">
        <v>3285</v>
      </c>
      <c r="B3276" s="33" t="s">
        <v>12</v>
      </c>
      <c r="C3276" s="89" t="s">
        <v>18</v>
      </c>
      <c r="D3276" s="22" t="s">
        <v>147</v>
      </c>
      <c r="E3276" s="51" t="s">
        <v>5985</v>
      </c>
      <c r="F3276" s="19" t="s">
        <v>13</v>
      </c>
      <c r="G3276" s="52" t="s">
        <v>14</v>
      </c>
      <c r="H3276" s="52" t="s">
        <v>8862</v>
      </c>
      <c r="I3276" s="52" t="s">
        <v>113</v>
      </c>
      <c r="J3276" s="53" t="s">
        <v>113</v>
      </c>
      <c r="K3276" s="63" t="s">
        <v>8680</v>
      </c>
      <c r="L3276" s="19" t="s">
        <v>8058</v>
      </c>
      <c r="M3276" s="19" t="s">
        <v>8058</v>
      </c>
      <c r="N3276" s="19" t="s">
        <v>8058</v>
      </c>
      <c r="O3276" s="19" t="s">
        <v>8058</v>
      </c>
      <c r="P3276" s="19" t="s">
        <v>114</v>
      </c>
      <c r="Q3276" s="20" t="s">
        <v>8872</v>
      </c>
      <c r="R3276" s="19" t="s">
        <v>2955</v>
      </c>
      <c r="S3276" s="19"/>
      <c r="T3276" s="19"/>
      <c r="U3276" s="19"/>
      <c r="V3276" s="19"/>
      <c r="W3276" s="19"/>
      <c r="X3276" s="19"/>
      <c r="Y3276" s="19"/>
      <c r="Z3276" s="19"/>
      <c r="AA3276" s="19"/>
      <c r="AB3276" s="19"/>
      <c r="AC3276" s="19"/>
      <c r="AD3276" s="19"/>
      <c r="AE3276" s="19"/>
      <c r="AF3276" s="19"/>
      <c r="AG3276" s="19"/>
      <c r="AH3276" s="19"/>
    </row>
    <row r="3277" spans="1:34" s="22" customFormat="1" x14ac:dyDescent="0.3">
      <c r="A3277" s="19">
        <v>3286</v>
      </c>
      <c r="B3277" s="33" t="s">
        <v>12</v>
      </c>
      <c r="C3277" s="89" t="s">
        <v>18</v>
      </c>
      <c r="D3277" s="22" t="s">
        <v>148</v>
      </c>
      <c r="E3277" s="51" t="s">
        <v>5985</v>
      </c>
      <c r="F3277" s="19" t="s">
        <v>13</v>
      </c>
      <c r="G3277" s="52" t="s">
        <v>14</v>
      </c>
      <c r="H3277" s="52" t="s">
        <v>8862</v>
      </c>
      <c r="I3277" s="52" t="s">
        <v>113</v>
      </c>
      <c r="J3277" s="53" t="s">
        <v>113</v>
      </c>
      <c r="K3277" s="63" t="s">
        <v>8680</v>
      </c>
      <c r="L3277" s="19" t="s">
        <v>8058</v>
      </c>
      <c r="M3277" s="19" t="s">
        <v>8058</v>
      </c>
      <c r="N3277" s="19" t="s">
        <v>8058</v>
      </c>
      <c r="O3277" s="19" t="s">
        <v>8058</v>
      </c>
      <c r="P3277" s="19" t="s">
        <v>114</v>
      </c>
      <c r="Q3277" s="20" t="s">
        <v>8872</v>
      </c>
      <c r="R3277" s="19" t="s">
        <v>2955</v>
      </c>
      <c r="S3277" s="19"/>
      <c r="T3277" s="19"/>
      <c r="U3277" s="19"/>
      <c r="V3277" s="19"/>
      <c r="W3277" s="19"/>
      <c r="X3277" s="19"/>
      <c r="Y3277" s="19"/>
      <c r="Z3277" s="19"/>
      <c r="AA3277" s="19"/>
      <c r="AB3277" s="19"/>
      <c r="AC3277" s="19"/>
      <c r="AD3277" s="19"/>
      <c r="AE3277" s="19"/>
      <c r="AF3277" s="19"/>
      <c r="AG3277" s="19"/>
      <c r="AH3277" s="19"/>
    </row>
    <row r="3278" spans="1:34" s="22" customFormat="1" x14ac:dyDescent="0.3">
      <c r="A3278" s="19">
        <v>3287</v>
      </c>
      <c r="B3278" s="33" t="s">
        <v>12</v>
      </c>
      <c r="C3278" s="89" t="s">
        <v>18</v>
      </c>
      <c r="D3278" s="22" t="s">
        <v>149</v>
      </c>
      <c r="E3278" s="51" t="s">
        <v>5985</v>
      </c>
      <c r="F3278" s="19" t="s">
        <v>13</v>
      </c>
      <c r="G3278" s="52" t="s">
        <v>14</v>
      </c>
      <c r="H3278" s="52" t="s">
        <v>8862</v>
      </c>
      <c r="I3278" s="52" t="s">
        <v>113</v>
      </c>
      <c r="J3278" s="53" t="s">
        <v>113</v>
      </c>
      <c r="K3278" s="63" t="s">
        <v>8680</v>
      </c>
      <c r="L3278" s="19" t="s">
        <v>8058</v>
      </c>
      <c r="M3278" s="19" t="s">
        <v>8058</v>
      </c>
      <c r="N3278" s="19" t="s">
        <v>8058</v>
      </c>
      <c r="O3278" s="19" t="s">
        <v>8058</v>
      </c>
      <c r="P3278" s="19" t="s">
        <v>114</v>
      </c>
      <c r="Q3278" s="20" t="s">
        <v>8872</v>
      </c>
      <c r="R3278" s="19" t="s">
        <v>2955</v>
      </c>
      <c r="S3278" s="19"/>
      <c r="T3278" s="19"/>
      <c r="U3278" s="19"/>
      <c r="V3278" s="19"/>
      <c r="W3278" s="19"/>
      <c r="X3278" s="19"/>
      <c r="Y3278" s="19"/>
      <c r="Z3278" s="19"/>
      <c r="AA3278" s="19"/>
      <c r="AB3278" s="19"/>
      <c r="AC3278" s="19"/>
      <c r="AD3278" s="19"/>
      <c r="AE3278" s="19"/>
      <c r="AF3278" s="19"/>
      <c r="AG3278" s="19"/>
      <c r="AH3278" s="19"/>
    </row>
    <row r="3279" spans="1:34" s="22" customFormat="1" x14ac:dyDescent="0.3">
      <c r="A3279" s="19">
        <v>3288</v>
      </c>
      <c r="B3279" s="33" t="s">
        <v>12</v>
      </c>
      <c r="C3279" s="89" t="s">
        <v>18</v>
      </c>
      <c r="D3279" s="22" t="s">
        <v>150</v>
      </c>
      <c r="E3279" s="51" t="s">
        <v>5985</v>
      </c>
      <c r="F3279" s="19" t="s">
        <v>13</v>
      </c>
      <c r="G3279" s="52" t="s">
        <v>14</v>
      </c>
      <c r="H3279" s="52" t="s">
        <v>8862</v>
      </c>
      <c r="I3279" s="52" t="s">
        <v>113</v>
      </c>
      <c r="J3279" s="53" t="s">
        <v>113</v>
      </c>
      <c r="K3279" s="63" t="s">
        <v>8680</v>
      </c>
      <c r="L3279" s="19" t="s">
        <v>8058</v>
      </c>
      <c r="M3279" s="19" t="s">
        <v>8058</v>
      </c>
      <c r="N3279" s="19" t="s">
        <v>8058</v>
      </c>
      <c r="O3279" s="19" t="s">
        <v>8058</v>
      </c>
      <c r="P3279" s="19" t="s">
        <v>114</v>
      </c>
      <c r="Q3279" s="20" t="s">
        <v>8872</v>
      </c>
      <c r="R3279" s="19" t="s">
        <v>2955</v>
      </c>
      <c r="S3279" s="19"/>
      <c r="T3279" s="19"/>
      <c r="U3279" s="19"/>
      <c r="V3279" s="19"/>
      <c r="W3279" s="19"/>
      <c r="X3279" s="19"/>
      <c r="Y3279" s="19"/>
      <c r="Z3279" s="19"/>
      <c r="AA3279" s="19"/>
      <c r="AB3279" s="19"/>
      <c r="AC3279" s="19"/>
      <c r="AD3279" s="19"/>
      <c r="AE3279" s="19"/>
      <c r="AF3279" s="19"/>
      <c r="AG3279" s="19"/>
      <c r="AH3279" s="19"/>
    </row>
    <row r="3280" spans="1:34" s="22" customFormat="1" x14ac:dyDescent="0.3">
      <c r="A3280" s="19">
        <v>3289</v>
      </c>
      <c r="B3280" s="33" t="s">
        <v>12</v>
      </c>
      <c r="C3280" s="89" t="s">
        <v>18</v>
      </c>
      <c r="D3280" s="22" t="s">
        <v>151</v>
      </c>
      <c r="E3280" s="51" t="s">
        <v>5985</v>
      </c>
      <c r="F3280" s="19" t="s">
        <v>13</v>
      </c>
      <c r="G3280" s="52" t="s">
        <v>14</v>
      </c>
      <c r="H3280" s="52" t="s">
        <v>8862</v>
      </c>
      <c r="I3280" s="52" t="s">
        <v>113</v>
      </c>
      <c r="J3280" s="53" t="s">
        <v>113</v>
      </c>
      <c r="K3280" s="63" t="s">
        <v>8680</v>
      </c>
      <c r="L3280" s="19" t="s">
        <v>8058</v>
      </c>
      <c r="M3280" s="19" t="s">
        <v>8058</v>
      </c>
      <c r="N3280" s="19" t="s">
        <v>8058</v>
      </c>
      <c r="O3280" s="19" t="s">
        <v>8058</v>
      </c>
      <c r="P3280" s="19" t="s">
        <v>114</v>
      </c>
      <c r="Q3280" s="20" t="s">
        <v>8872</v>
      </c>
      <c r="R3280" s="19" t="s">
        <v>2955</v>
      </c>
      <c r="S3280" s="19"/>
      <c r="T3280" s="19"/>
      <c r="U3280" s="19"/>
      <c r="V3280" s="19"/>
      <c r="W3280" s="19"/>
      <c r="X3280" s="19"/>
      <c r="Y3280" s="19"/>
      <c r="Z3280" s="19"/>
      <c r="AA3280" s="19"/>
      <c r="AB3280" s="19"/>
      <c r="AC3280" s="19"/>
      <c r="AD3280" s="19"/>
      <c r="AE3280" s="19"/>
      <c r="AF3280" s="19"/>
      <c r="AG3280" s="19"/>
      <c r="AH3280" s="19"/>
    </row>
    <row r="3281" spans="1:34" s="22" customFormat="1" x14ac:dyDescent="0.3">
      <c r="A3281" s="19">
        <v>3290</v>
      </c>
      <c r="B3281" s="33" t="s">
        <v>12</v>
      </c>
      <c r="C3281" s="89" t="s">
        <v>18</v>
      </c>
      <c r="D3281" s="22" t="s">
        <v>152</v>
      </c>
      <c r="E3281" s="51" t="s">
        <v>5985</v>
      </c>
      <c r="F3281" s="19" t="s">
        <v>13</v>
      </c>
      <c r="G3281" s="52" t="s">
        <v>14</v>
      </c>
      <c r="H3281" s="52" t="s">
        <v>8862</v>
      </c>
      <c r="I3281" s="52" t="s">
        <v>113</v>
      </c>
      <c r="J3281" s="53" t="s">
        <v>113</v>
      </c>
      <c r="K3281" s="63" t="s">
        <v>8680</v>
      </c>
      <c r="L3281" s="19" t="s">
        <v>8058</v>
      </c>
      <c r="M3281" s="19" t="s">
        <v>8058</v>
      </c>
      <c r="N3281" s="19" t="s">
        <v>8058</v>
      </c>
      <c r="O3281" s="19" t="s">
        <v>8058</v>
      </c>
      <c r="P3281" s="19" t="s">
        <v>114</v>
      </c>
      <c r="Q3281" s="20" t="s">
        <v>8872</v>
      </c>
      <c r="R3281" s="19" t="s">
        <v>2955</v>
      </c>
      <c r="S3281" s="19"/>
      <c r="T3281" s="19"/>
      <c r="U3281" s="19"/>
      <c r="V3281" s="19"/>
      <c r="W3281" s="19"/>
      <c r="X3281" s="19"/>
      <c r="Y3281" s="19"/>
      <c r="Z3281" s="19"/>
      <c r="AA3281" s="19"/>
      <c r="AB3281" s="19"/>
      <c r="AC3281" s="19"/>
      <c r="AD3281" s="19"/>
      <c r="AE3281" s="19"/>
      <c r="AF3281" s="19"/>
      <c r="AG3281" s="19"/>
      <c r="AH3281" s="19"/>
    </row>
    <row r="3282" spans="1:34" s="22" customFormat="1" x14ac:dyDescent="0.3">
      <c r="A3282" s="19">
        <v>3291</v>
      </c>
      <c r="B3282" s="33" t="s">
        <v>12</v>
      </c>
      <c r="C3282" s="89" t="s">
        <v>18</v>
      </c>
      <c r="D3282" s="22" t="s">
        <v>153</v>
      </c>
      <c r="E3282" s="51" t="s">
        <v>5985</v>
      </c>
      <c r="F3282" s="19" t="s">
        <v>13</v>
      </c>
      <c r="G3282" s="52" t="s">
        <v>14</v>
      </c>
      <c r="H3282" s="52" t="s">
        <v>8862</v>
      </c>
      <c r="I3282" s="52" t="s">
        <v>113</v>
      </c>
      <c r="J3282" s="53" t="s">
        <v>113</v>
      </c>
      <c r="K3282" s="63" t="s">
        <v>8680</v>
      </c>
      <c r="L3282" s="19" t="s">
        <v>8058</v>
      </c>
      <c r="M3282" s="19" t="s">
        <v>8058</v>
      </c>
      <c r="N3282" s="19" t="s">
        <v>8058</v>
      </c>
      <c r="O3282" s="19" t="s">
        <v>8058</v>
      </c>
      <c r="P3282" s="19" t="s">
        <v>114</v>
      </c>
      <c r="Q3282" s="20" t="s">
        <v>8872</v>
      </c>
      <c r="R3282" s="19" t="s">
        <v>2955</v>
      </c>
      <c r="S3282" s="19"/>
      <c r="T3282" s="19"/>
      <c r="U3282" s="19"/>
      <c r="V3282" s="19"/>
      <c r="W3282" s="19"/>
      <c r="X3282" s="19"/>
      <c r="Y3282" s="19"/>
      <c r="Z3282" s="19"/>
      <c r="AA3282" s="19"/>
      <c r="AB3282" s="19"/>
      <c r="AC3282" s="19"/>
      <c r="AD3282" s="19"/>
      <c r="AE3282" s="19"/>
      <c r="AF3282" s="19"/>
      <c r="AG3282" s="19"/>
      <c r="AH3282" s="19"/>
    </row>
    <row r="3283" spans="1:34" s="22" customFormat="1" x14ac:dyDescent="0.3">
      <c r="A3283" s="19">
        <v>3292</v>
      </c>
      <c r="B3283" s="33" t="s">
        <v>12</v>
      </c>
      <c r="C3283" s="89" t="s">
        <v>18</v>
      </c>
      <c r="D3283" s="22" t="s">
        <v>154</v>
      </c>
      <c r="E3283" s="51" t="s">
        <v>5985</v>
      </c>
      <c r="F3283" s="19" t="s">
        <v>13</v>
      </c>
      <c r="G3283" s="52" t="s">
        <v>14</v>
      </c>
      <c r="H3283" s="52" t="s">
        <v>8862</v>
      </c>
      <c r="I3283" s="52" t="s">
        <v>113</v>
      </c>
      <c r="J3283" s="53" t="s">
        <v>113</v>
      </c>
      <c r="K3283" s="63" t="s">
        <v>8680</v>
      </c>
      <c r="L3283" s="19" t="s">
        <v>8058</v>
      </c>
      <c r="M3283" s="19" t="s">
        <v>8058</v>
      </c>
      <c r="N3283" s="19" t="s">
        <v>8058</v>
      </c>
      <c r="O3283" s="19" t="s">
        <v>8058</v>
      </c>
      <c r="P3283" s="19" t="s">
        <v>114</v>
      </c>
      <c r="Q3283" s="20" t="s">
        <v>8872</v>
      </c>
      <c r="R3283" s="19" t="s">
        <v>2955</v>
      </c>
      <c r="S3283" s="19"/>
      <c r="T3283" s="19"/>
      <c r="U3283" s="19"/>
      <c r="V3283" s="19"/>
      <c r="W3283" s="19"/>
      <c r="X3283" s="19"/>
      <c r="Y3283" s="19"/>
      <c r="Z3283" s="19"/>
      <c r="AA3283" s="19"/>
      <c r="AB3283" s="19"/>
      <c r="AC3283" s="19"/>
      <c r="AD3283" s="19"/>
      <c r="AE3283" s="19"/>
      <c r="AF3283" s="19"/>
      <c r="AG3283" s="19"/>
      <c r="AH3283" s="19"/>
    </row>
    <row r="3284" spans="1:34" s="22" customFormat="1" x14ac:dyDescent="0.3">
      <c r="A3284" s="19">
        <v>3293</v>
      </c>
      <c r="B3284" s="33" t="s">
        <v>12</v>
      </c>
      <c r="C3284" s="89" t="s">
        <v>18</v>
      </c>
      <c r="D3284" s="22" t="s">
        <v>155</v>
      </c>
      <c r="E3284" s="51" t="s">
        <v>5985</v>
      </c>
      <c r="F3284" s="19" t="s">
        <v>13</v>
      </c>
      <c r="G3284" s="52" t="s">
        <v>14</v>
      </c>
      <c r="H3284" s="52" t="s">
        <v>8862</v>
      </c>
      <c r="I3284" s="52" t="s">
        <v>113</v>
      </c>
      <c r="J3284" s="53" t="s">
        <v>113</v>
      </c>
      <c r="K3284" s="63" t="s">
        <v>8680</v>
      </c>
      <c r="L3284" s="19" t="s">
        <v>8058</v>
      </c>
      <c r="M3284" s="19" t="s">
        <v>8058</v>
      </c>
      <c r="N3284" s="19" t="s">
        <v>8058</v>
      </c>
      <c r="O3284" s="19" t="s">
        <v>8058</v>
      </c>
      <c r="P3284" s="19" t="s">
        <v>114</v>
      </c>
      <c r="Q3284" s="20" t="s">
        <v>8872</v>
      </c>
      <c r="R3284" s="19" t="s">
        <v>2955</v>
      </c>
      <c r="S3284" s="19"/>
      <c r="T3284" s="19"/>
      <c r="U3284" s="19"/>
      <c r="V3284" s="19"/>
      <c r="W3284" s="19"/>
      <c r="X3284" s="19"/>
      <c r="Y3284" s="19"/>
      <c r="Z3284" s="19"/>
      <c r="AA3284" s="19"/>
      <c r="AB3284" s="19"/>
      <c r="AC3284" s="19"/>
      <c r="AD3284" s="19"/>
      <c r="AE3284" s="19"/>
      <c r="AF3284" s="19"/>
      <c r="AG3284" s="19"/>
      <c r="AH3284" s="19"/>
    </row>
    <row r="3285" spans="1:34" s="22" customFormat="1" x14ac:dyDescent="0.3">
      <c r="A3285" s="19">
        <v>3294</v>
      </c>
      <c r="B3285" s="33" t="s">
        <v>12</v>
      </c>
      <c r="C3285" s="89" t="s">
        <v>18</v>
      </c>
      <c r="D3285" s="22" t="s">
        <v>156</v>
      </c>
      <c r="E3285" s="51" t="s">
        <v>5985</v>
      </c>
      <c r="F3285" s="19" t="s">
        <v>13</v>
      </c>
      <c r="G3285" s="52" t="s">
        <v>14</v>
      </c>
      <c r="H3285" s="52" t="s">
        <v>8862</v>
      </c>
      <c r="I3285" s="52" t="s">
        <v>113</v>
      </c>
      <c r="J3285" s="53" t="s">
        <v>113</v>
      </c>
      <c r="K3285" s="63" t="s">
        <v>8680</v>
      </c>
      <c r="L3285" s="19" t="s">
        <v>8058</v>
      </c>
      <c r="M3285" s="19" t="s">
        <v>8058</v>
      </c>
      <c r="N3285" s="19" t="s">
        <v>8058</v>
      </c>
      <c r="O3285" s="19" t="s">
        <v>8058</v>
      </c>
      <c r="P3285" s="19" t="s">
        <v>114</v>
      </c>
      <c r="Q3285" s="20" t="s">
        <v>8872</v>
      </c>
      <c r="R3285" s="19" t="s">
        <v>2955</v>
      </c>
      <c r="S3285" s="19"/>
      <c r="T3285" s="19"/>
      <c r="U3285" s="19"/>
      <c r="V3285" s="19"/>
      <c r="W3285" s="19"/>
      <c r="X3285" s="19"/>
      <c r="Y3285" s="19"/>
      <c r="Z3285" s="19"/>
      <c r="AA3285" s="19"/>
      <c r="AB3285" s="19"/>
      <c r="AC3285" s="19"/>
      <c r="AD3285" s="19"/>
      <c r="AE3285" s="19"/>
      <c r="AF3285" s="19"/>
      <c r="AG3285" s="19"/>
      <c r="AH3285" s="19"/>
    </row>
    <row r="3286" spans="1:34" s="22" customFormat="1" x14ac:dyDescent="0.3">
      <c r="A3286" s="19">
        <v>3295</v>
      </c>
      <c r="B3286" s="33" t="s">
        <v>12</v>
      </c>
      <c r="C3286" s="89" t="s">
        <v>18</v>
      </c>
      <c r="D3286" s="22" t="s">
        <v>157</v>
      </c>
      <c r="E3286" s="51" t="s">
        <v>5985</v>
      </c>
      <c r="F3286" s="19" t="s">
        <v>13</v>
      </c>
      <c r="G3286" s="52" t="s">
        <v>14</v>
      </c>
      <c r="H3286" s="52" t="s">
        <v>8862</v>
      </c>
      <c r="I3286" s="52" t="s">
        <v>113</v>
      </c>
      <c r="J3286" s="53" t="s">
        <v>113</v>
      </c>
      <c r="K3286" s="63" t="s">
        <v>8680</v>
      </c>
      <c r="L3286" s="19" t="s">
        <v>8058</v>
      </c>
      <c r="M3286" s="19" t="s">
        <v>8058</v>
      </c>
      <c r="N3286" s="19" t="s">
        <v>8058</v>
      </c>
      <c r="O3286" s="19" t="s">
        <v>8058</v>
      </c>
      <c r="P3286" s="19" t="s">
        <v>114</v>
      </c>
      <c r="Q3286" s="20" t="s">
        <v>8872</v>
      </c>
      <c r="R3286" s="19" t="s">
        <v>2955</v>
      </c>
      <c r="S3286" s="19"/>
      <c r="T3286" s="19"/>
      <c r="U3286" s="19"/>
      <c r="V3286" s="19"/>
      <c r="W3286" s="19"/>
      <c r="X3286" s="19"/>
      <c r="Y3286" s="19"/>
      <c r="Z3286" s="19"/>
      <c r="AA3286" s="19"/>
      <c r="AB3286" s="19"/>
      <c r="AC3286" s="19"/>
      <c r="AD3286" s="19"/>
      <c r="AE3286" s="19"/>
      <c r="AF3286" s="19"/>
      <c r="AG3286" s="19"/>
      <c r="AH3286" s="19"/>
    </row>
    <row r="3287" spans="1:34" s="22" customFormat="1" x14ac:dyDescent="0.3">
      <c r="A3287" s="19">
        <v>3296</v>
      </c>
      <c r="B3287" s="33" t="s">
        <v>12</v>
      </c>
      <c r="C3287" s="89" t="s">
        <v>18</v>
      </c>
      <c r="D3287" s="22" t="s">
        <v>158</v>
      </c>
      <c r="E3287" s="51" t="s">
        <v>5985</v>
      </c>
      <c r="F3287" s="19" t="s">
        <v>13</v>
      </c>
      <c r="G3287" s="52" t="s">
        <v>14</v>
      </c>
      <c r="H3287" s="52" t="s">
        <v>8862</v>
      </c>
      <c r="I3287" s="52" t="s">
        <v>113</v>
      </c>
      <c r="J3287" s="53" t="s">
        <v>113</v>
      </c>
      <c r="K3287" s="63" t="s">
        <v>8680</v>
      </c>
      <c r="L3287" s="19" t="s">
        <v>8058</v>
      </c>
      <c r="M3287" s="19" t="s">
        <v>8058</v>
      </c>
      <c r="N3287" s="19" t="s">
        <v>8058</v>
      </c>
      <c r="O3287" s="19" t="s">
        <v>8058</v>
      </c>
      <c r="P3287" s="19" t="s">
        <v>114</v>
      </c>
      <c r="Q3287" s="20" t="s">
        <v>8872</v>
      </c>
      <c r="R3287" s="19" t="s">
        <v>2955</v>
      </c>
      <c r="S3287" s="19"/>
      <c r="T3287" s="19"/>
      <c r="U3287" s="19"/>
      <c r="V3287" s="19"/>
      <c r="W3287" s="19"/>
      <c r="X3287" s="19"/>
      <c r="Y3287" s="19"/>
      <c r="Z3287" s="19"/>
      <c r="AA3287" s="19"/>
      <c r="AB3287" s="19"/>
      <c r="AC3287" s="19"/>
      <c r="AD3287" s="19"/>
      <c r="AE3287" s="19"/>
      <c r="AF3287" s="19"/>
      <c r="AG3287" s="19"/>
      <c r="AH3287" s="19"/>
    </row>
    <row r="3288" spans="1:34" s="22" customFormat="1" x14ac:dyDescent="0.3">
      <c r="A3288" s="19">
        <v>3297</v>
      </c>
      <c r="B3288" s="33" t="s">
        <v>12</v>
      </c>
      <c r="C3288" s="89" t="s">
        <v>18</v>
      </c>
      <c r="D3288" s="22" t="s">
        <v>159</v>
      </c>
      <c r="E3288" s="51" t="s">
        <v>5985</v>
      </c>
      <c r="F3288" s="19" t="s">
        <v>13</v>
      </c>
      <c r="G3288" s="52" t="s">
        <v>14</v>
      </c>
      <c r="H3288" s="52" t="s">
        <v>8862</v>
      </c>
      <c r="I3288" s="52" t="s">
        <v>113</v>
      </c>
      <c r="J3288" s="53" t="s">
        <v>113</v>
      </c>
      <c r="K3288" s="63" t="s">
        <v>8680</v>
      </c>
      <c r="L3288" s="19" t="s">
        <v>8058</v>
      </c>
      <c r="M3288" s="19" t="s">
        <v>8058</v>
      </c>
      <c r="N3288" s="19" t="s">
        <v>8058</v>
      </c>
      <c r="O3288" s="19" t="s">
        <v>8058</v>
      </c>
      <c r="P3288" s="19" t="s">
        <v>114</v>
      </c>
      <c r="Q3288" s="20" t="s">
        <v>8872</v>
      </c>
      <c r="R3288" s="19" t="s">
        <v>2955</v>
      </c>
      <c r="S3288" s="19"/>
      <c r="T3288" s="19"/>
      <c r="U3288" s="19"/>
      <c r="V3288" s="19"/>
      <c r="W3288" s="19"/>
      <c r="X3288" s="19"/>
      <c r="Y3288" s="19"/>
      <c r="Z3288" s="19"/>
      <c r="AA3288" s="19"/>
      <c r="AB3288" s="19"/>
      <c r="AC3288" s="19"/>
      <c r="AD3288" s="19"/>
      <c r="AE3288" s="19"/>
      <c r="AF3288" s="19"/>
      <c r="AG3288" s="19"/>
      <c r="AH3288" s="19"/>
    </row>
    <row r="3289" spans="1:34" s="22" customFormat="1" x14ac:dyDescent="0.3">
      <c r="A3289" s="19">
        <v>3298</v>
      </c>
      <c r="B3289" s="33" t="s">
        <v>12</v>
      </c>
      <c r="C3289" s="89" t="s">
        <v>18</v>
      </c>
      <c r="D3289" s="22" t="s">
        <v>160</v>
      </c>
      <c r="E3289" s="51" t="s">
        <v>5985</v>
      </c>
      <c r="F3289" s="19" t="s">
        <v>13</v>
      </c>
      <c r="G3289" s="52" t="s">
        <v>14</v>
      </c>
      <c r="H3289" s="52" t="s">
        <v>8862</v>
      </c>
      <c r="I3289" s="52" t="s">
        <v>113</v>
      </c>
      <c r="J3289" s="53" t="s">
        <v>113</v>
      </c>
      <c r="K3289" s="63" t="s">
        <v>8680</v>
      </c>
      <c r="L3289" s="19" t="s">
        <v>8058</v>
      </c>
      <c r="M3289" s="19" t="s">
        <v>8058</v>
      </c>
      <c r="N3289" s="19" t="s">
        <v>8058</v>
      </c>
      <c r="O3289" s="19" t="s">
        <v>8058</v>
      </c>
      <c r="P3289" s="19" t="s">
        <v>114</v>
      </c>
      <c r="Q3289" s="20" t="s">
        <v>8872</v>
      </c>
      <c r="R3289" s="19" t="s">
        <v>2955</v>
      </c>
      <c r="S3289" s="19"/>
      <c r="T3289" s="19"/>
      <c r="U3289" s="19"/>
      <c r="V3289" s="19"/>
      <c r="W3289" s="19"/>
      <c r="X3289" s="19"/>
      <c r="Y3289" s="19"/>
      <c r="Z3289" s="19"/>
      <c r="AA3289" s="19"/>
      <c r="AB3289" s="19"/>
      <c r="AC3289" s="19"/>
      <c r="AD3289" s="19"/>
      <c r="AE3289" s="19"/>
      <c r="AF3289" s="19"/>
      <c r="AG3289" s="19"/>
      <c r="AH3289" s="19"/>
    </row>
    <row r="3290" spans="1:34" s="22" customFormat="1" x14ac:dyDescent="0.3">
      <c r="A3290" s="19">
        <v>3299</v>
      </c>
      <c r="B3290" s="33" t="s">
        <v>12</v>
      </c>
      <c r="C3290" s="89" t="s">
        <v>18</v>
      </c>
      <c r="D3290" s="22" t="s">
        <v>161</v>
      </c>
      <c r="E3290" s="51" t="s">
        <v>5985</v>
      </c>
      <c r="F3290" s="19" t="s">
        <v>13</v>
      </c>
      <c r="G3290" s="52" t="s">
        <v>14</v>
      </c>
      <c r="H3290" s="52" t="s">
        <v>8862</v>
      </c>
      <c r="I3290" s="52" t="s">
        <v>113</v>
      </c>
      <c r="J3290" s="53" t="s">
        <v>113</v>
      </c>
      <c r="K3290" s="63" t="s">
        <v>8680</v>
      </c>
      <c r="L3290" s="19" t="s">
        <v>8058</v>
      </c>
      <c r="M3290" s="19" t="s">
        <v>8058</v>
      </c>
      <c r="N3290" s="19" t="s">
        <v>8058</v>
      </c>
      <c r="O3290" s="19" t="s">
        <v>8058</v>
      </c>
      <c r="P3290" s="19" t="s">
        <v>114</v>
      </c>
      <c r="Q3290" s="20" t="s">
        <v>8872</v>
      </c>
      <c r="R3290" s="19" t="s">
        <v>2955</v>
      </c>
      <c r="S3290" s="19"/>
      <c r="T3290" s="19"/>
      <c r="U3290" s="19"/>
      <c r="V3290" s="19"/>
      <c r="W3290" s="19"/>
      <c r="X3290" s="19"/>
      <c r="Y3290" s="19"/>
      <c r="Z3290" s="19"/>
      <c r="AA3290" s="19"/>
      <c r="AB3290" s="19"/>
      <c r="AC3290" s="19"/>
      <c r="AD3290" s="19"/>
      <c r="AE3290" s="19"/>
      <c r="AF3290" s="19"/>
      <c r="AG3290" s="19"/>
      <c r="AH3290" s="19"/>
    </row>
    <row r="3291" spans="1:34" s="22" customFormat="1" x14ac:dyDescent="0.3">
      <c r="A3291" s="19">
        <v>3300</v>
      </c>
      <c r="B3291" s="33" t="s">
        <v>12</v>
      </c>
      <c r="C3291" s="89" t="s">
        <v>18</v>
      </c>
      <c r="D3291" s="22" t="s">
        <v>162</v>
      </c>
      <c r="E3291" s="51" t="s">
        <v>5985</v>
      </c>
      <c r="F3291" s="19" t="s">
        <v>13</v>
      </c>
      <c r="G3291" s="52" t="s">
        <v>14</v>
      </c>
      <c r="H3291" s="52" t="s">
        <v>8862</v>
      </c>
      <c r="I3291" s="52" t="s">
        <v>113</v>
      </c>
      <c r="J3291" s="53" t="s">
        <v>113</v>
      </c>
      <c r="K3291" s="63" t="s">
        <v>8680</v>
      </c>
      <c r="L3291" s="19" t="s">
        <v>8058</v>
      </c>
      <c r="M3291" s="19" t="s">
        <v>8058</v>
      </c>
      <c r="N3291" s="19" t="s">
        <v>8058</v>
      </c>
      <c r="O3291" s="19" t="s">
        <v>8058</v>
      </c>
      <c r="P3291" s="19" t="s">
        <v>114</v>
      </c>
      <c r="Q3291" s="20" t="s">
        <v>8872</v>
      </c>
      <c r="R3291" s="19" t="s">
        <v>2955</v>
      </c>
      <c r="S3291" s="19"/>
      <c r="T3291" s="19"/>
      <c r="U3291" s="19"/>
      <c r="V3291" s="19"/>
      <c r="W3291" s="19"/>
      <c r="X3291" s="19"/>
      <c r="Y3291" s="19"/>
      <c r="Z3291" s="19"/>
      <c r="AA3291" s="19"/>
      <c r="AB3291" s="19"/>
      <c r="AC3291" s="19"/>
      <c r="AD3291" s="19"/>
      <c r="AE3291" s="19"/>
      <c r="AF3291" s="19"/>
      <c r="AG3291" s="19"/>
      <c r="AH3291" s="19"/>
    </row>
    <row r="3292" spans="1:34" s="22" customFormat="1" x14ac:dyDescent="0.3">
      <c r="A3292" s="19">
        <v>3301</v>
      </c>
      <c r="B3292" s="33" t="s">
        <v>12</v>
      </c>
      <c r="C3292" s="89" t="s">
        <v>18</v>
      </c>
      <c r="D3292" s="22" t="s">
        <v>163</v>
      </c>
      <c r="E3292" s="51" t="s">
        <v>5985</v>
      </c>
      <c r="F3292" s="19" t="s">
        <v>13</v>
      </c>
      <c r="G3292" s="52" t="s">
        <v>14</v>
      </c>
      <c r="H3292" s="52" t="s">
        <v>8862</v>
      </c>
      <c r="I3292" s="52" t="s">
        <v>113</v>
      </c>
      <c r="J3292" s="53" t="s">
        <v>113</v>
      </c>
      <c r="K3292" s="63" t="s">
        <v>8680</v>
      </c>
      <c r="L3292" s="19" t="s">
        <v>8058</v>
      </c>
      <c r="M3292" s="19" t="s">
        <v>8058</v>
      </c>
      <c r="N3292" s="19" t="s">
        <v>8058</v>
      </c>
      <c r="O3292" s="19" t="s">
        <v>8058</v>
      </c>
      <c r="P3292" s="19" t="s">
        <v>114</v>
      </c>
      <c r="Q3292" s="20" t="s">
        <v>8872</v>
      </c>
      <c r="R3292" s="19" t="s">
        <v>2955</v>
      </c>
      <c r="S3292" s="19"/>
      <c r="T3292" s="19"/>
      <c r="U3292" s="19"/>
      <c r="V3292" s="19"/>
      <c r="W3292" s="19"/>
      <c r="X3292" s="19"/>
      <c r="Y3292" s="19"/>
      <c r="Z3292" s="19"/>
      <c r="AA3292" s="19"/>
      <c r="AB3292" s="19"/>
      <c r="AC3292" s="19"/>
      <c r="AD3292" s="19"/>
      <c r="AE3292" s="19"/>
      <c r="AF3292" s="19"/>
      <c r="AG3292" s="19"/>
      <c r="AH3292" s="19"/>
    </row>
    <row r="3293" spans="1:34" s="22" customFormat="1" x14ac:dyDescent="0.3">
      <c r="A3293" s="19">
        <v>3302</v>
      </c>
      <c r="B3293" s="33" t="s">
        <v>12</v>
      </c>
      <c r="C3293" s="89" t="s">
        <v>18</v>
      </c>
      <c r="D3293" s="22" t="s">
        <v>164</v>
      </c>
      <c r="E3293" s="51" t="s">
        <v>5985</v>
      </c>
      <c r="F3293" s="19" t="s">
        <v>13</v>
      </c>
      <c r="G3293" s="52" t="s">
        <v>14</v>
      </c>
      <c r="H3293" s="52" t="s">
        <v>8862</v>
      </c>
      <c r="I3293" s="52" t="s">
        <v>113</v>
      </c>
      <c r="J3293" s="53" t="s">
        <v>113</v>
      </c>
      <c r="K3293" s="63" t="s">
        <v>8680</v>
      </c>
      <c r="L3293" s="19" t="s">
        <v>8058</v>
      </c>
      <c r="M3293" s="19" t="s">
        <v>8058</v>
      </c>
      <c r="N3293" s="19" t="s">
        <v>8058</v>
      </c>
      <c r="O3293" s="19" t="s">
        <v>8058</v>
      </c>
      <c r="P3293" s="19" t="s">
        <v>114</v>
      </c>
      <c r="Q3293" s="20" t="s">
        <v>8872</v>
      </c>
      <c r="R3293" s="19" t="s">
        <v>2955</v>
      </c>
      <c r="S3293" s="19"/>
      <c r="T3293" s="19"/>
      <c r="U3293" s="19"/>
      <c r="V3293" s="19"/>
      <c r="W3293" s="19"/>
      <c r="X3293" s="19"/>
      <c r="Y3293" s="19"/>
      <c r="Z3293" s="19"/>
      <c r="AA3293" s="19"/>
      <c r="AB3293" s="19"/>
      <c r="AC3293" s="19"/>
      <c r="AD3293" s="19"/>
      <c r="AE3293" s="19"/>
      <c r="AF3293" s="19"/>
      <c r="AG3293" s="19"/>
      <c r="AH3293" s="19"/>
    </row>
    <row r="3294" spans="1:34" s="22" customFormat="1" x14ac:dyDescent="0.3">
      <c r="A3294" s="19">
        <v>3303</v>
      </c>
      <c r="B3294" s="33" t="s">
        <v>12</v>
      </c>
      <c r="C3294" s="89" t="s">
        <v>18</v>
      </c>
      <c r="D3294" s="22" t="s">
        <v>165</v>
      </c>
      <c r="E3294" s="51" t="s">
        <v>5985</v>
      </c>
      <c r="F3294" s="19" t="s">
        <v>13</v>
      </c>
      <c r="G3294" s="52" t="s">
        <v>14</v>
      </c>
      <c r="H3294" s="52" t="s">
        <v>8862</v>
      </c>
      <c r="I3294" s="52" t="s">
        <v>113</v>
      </c>
      <c r="J3294" s="53" t="s">
        <v>113</v>
      </c>
      <c r="K3294" s="63" t="s">
        <v>8680</v>
      </c>
      <c r="L3294" s="19" t="s">
        <v>8058</v>
      </c>
      <c r="M3294" s="19" t="s">
        <v>8058</v>
      </c>
      <c r="N3294" s="19" t="s">
        <v>8058</v>
      </c>
      <c r="O3294" s="19" t="s">
        <v>8058</v>
      </c>
      <c r="P3294" s="19" t="s">
        <v>114</v>
      </c>
      <c r="Q3294" s="20" t="s">
        <v>8872</v>
      </c>
      <c r="R3294" s="19" t="s">
        <v>2955</v>
      </c>
      <c r="S3294" s="19"/>
      <c r="T3294" s="19"/>
      <c r="U3294" s="19"/>
      <c r="V3294" s="19"/>
      <c r="W3294" s="19"/>
      <c r="X3294" s="19"/>
      <c r="Y3294" s="19"/>
      <c r="Z3294" s="19"/>
      <c r="AA3294" s="19"/>
      <c r="AB3294" s="19"/>
      <c r="AC3294" s="19"/>
      <c r="AD3294" s="19"/>
      <c r="AE3294" s="19"/>
      <c r="AF3294" s="19"/>
      <c r="AG3294" s="19"/>
      <c r="AH3294" s="19"/>
    </row>
    <row r="3295" spans="1:34" s="22" customFormat="1" x14ac:dyDescent="0.3">
      <c r="A3295" s="19">
        <v>3304</v>
      </c>
      <c r="B3295" s="33" t="s">
        <v>12</v>
      </c>
      <c r="C3295" s="89" t="s">
        <v>18</v>
      </c>
      <c r="D3295" s="22" t="s">
        <v>166</v>
      </c>
      <c r="E3295" s="51" t="s">
        <v>5985</v>
      </c>
      <c r="F3295" s="19" t="s">
        <v>13</v>
      </c>
      <c r="G3295" s="52" t="s">
        <v>14</v>
      </c>
      <c r="H3295" s="52" t="s">
        <v>8862</v>
      </c>
      <c r="I3295" s="52" t="s">
        <v>113</v>
      </c>
      <c r="J3295" s="53" t="s">
        <v>113</v>
      </c>
      <c r="K3295" s="63" t="s">
        <v>8680</v>
      </c>
      <c r="L3295" s="19" t="s">
        <v>8058</v>
      </c>
      <c r="M3295" s="19" t="s">
        <v>8058</v>
      </c>
      <c r="N3295" s="19" t="s">
        <v>8058</v>
      </c>
      <c r="O3295" s="19" t="s">
        <v>8058</v>
      </c>
      <c r="P3295" s="19" t="s">
        <v>114</v>
      </c>
      <c r="Q3295" s="20" t="s">
        <v>8872</v>
      </c>
      <c r="R3295" s="19" t="s">
        <v>2955</v>
      </c>
      <c r="S3295" s="19"/>
      <c r="T3295" s="19"/>
      <c r="U3295" s="19"/>
      <c r="V3295" s="19"/>
      <c r="W3295" s="19"/>
      <c r="X3295" s="19"/>
      <c r="Y3295" s="19"/>
      <c r="Z3295" s="19"/>
      <c r="AA3295" s="19"/>
      <c r="AB3295" s="19"/>
      <c r="AC3295" s="19"/>
      <c r="AD3295" s="19"/>
      <c r="AE3295" s="19"/>
      <c r="AF3295" s="19"/>
      <c r="AG3295" s="19"/>
      <c r="AH3295" s="19"/>
    </row>
    <row r="3296" spans="1:34" s="22" customFormat="1" x14ac:dyDescent="0.3">
      <c r="A3296" s="19">
        <v>3305</v>
      </c>
      <c r="B3296" s="33" t="s">
        <v>12</v>
      </c>
      <c r="C3296" s="89" t="s">
        <v>18</v>
      </c>
      <c r="D3296" s="22" t="s">
        <v>167</v>
      </c>
      <c r="E3296" s="51" t="s">
        <v>5985</v>
      </c>
      <c r="F3296" s="19" t="s">
        <v>13</v>
      </c>
      <c r="G3296" s="52" t="s">
        <v>14</v>
      </c>
      <c r="H3296" s="52" t="s">
        <v>8862</v>
      </c>
      <c r="I3296" s="52" t="s">
        <v>113</v>
      </c>
      <c r="J3296" s="53" t="s">
        <v>113</v>
      </c>
      <c r="K3296" s="63" t="s">
        <v>8680</v>
      </c>
      <c r="L3296" s="19" t="s">
        <v>8058</v>
      </c>
      <c r="M3296" s="19" t="s">
        <v>8058</v>
      </c>
      <c r="N3296" s="19" t="s">
        <v>8058</v>
      </c>
      <c r="O3296" s="19" t="s">
        <v>8058</v>
      </c>
      <c r="P3296" s="19" t="s">
        <v>114</v>
      </c>
      <c r="Q3296" s="20" t="s">
        <v>8872</v>
      </c>
      <c r="R3296" s="19" t="s">
        <v>2955</v>
      </c>
      <c r="S3296" s="19"/>
      <c r="T3296" s="19"/>
      <c r="U3296" s="19"/>
      <c r="V3296" s="19"/>
      <c r="W3296" s="19"/>
      <c r="X3296" s="19"/>
      <c r="Y3296" s="19"/>
      <c r="Z3296" s="19"/>
      <c r="AA3296" s="19"/>
      <c r="AB3296" s="19"/>
      <c r="AC3296" s="19"/>
      <c r="AD3296" s="19"/>
      <c r="AE3296" s="19"/>
      <c r="AF3296" s="19"/>
      <c r="AG3296" s="19"/>
      <c r="AH3296" s="19"/>
    </row>
    <row r="3297" spans="1:34" s="22" customFormat="1" x14ac:dyDescent="0.3">
      <c r="A3297" s="19">
        <v>3306</v>
      </c>
      <c r="B3297" s="33" t="s">
        <v>12</v>
      </c>
      <c r="C3297" s="89" t="s">
        <v>18</v>
      </c>
      <c r="D3297" s="22" t="s">
        <v>168</v>
      </c>
      <c r="E3297" s="51" t="s">
        <v>5985</v>
      </c>
      <c r="F3297" s="19" t="s">
        <v>13</v>
      </c>
      <c r="G3297" s="52" t="s">
        <v>14</v>
      </c>
      <c r="H3297" s="52" t="s">
        <v>8862</v>
      </c>
      <c r="I3297" s="52" t="s">
        <v>113</v>
      </c>
      <c r="J3297" s="53" t="s">
        <v>113</v>
      </c>
      <c r="K3297" s="63" t="s">
        <v>8680</v>
      </c>
      <c r="L3297" s="19" t="s">
        <v>8058</v>
      </c>
      <c r="M3297" s="19" t="s">
        <v>8058</v>
      </c>
      <c r="N3297" s="19" t="s">
        <v>8058</v>
      </c>
      <c r="O3297" s="19" t="s">
        <v>8058</v>
      </c>
      <c r="P3297" s="19" t="s">
        <v>114</v>
      </c>
      <c r="Q3297" s="20" t="s">
        <v>8872</v>
      </c>
      <c r="R3297" s="19" t="s">
        <v>2955</v>
      </c>
      <c r="S3297" s="19"/>
      <c r="T3297" s="19"/>
      <c r="U3297" s="19"/>
      <c r="V3297" s="19"/>
      <c r="W3297" s="19"/>
      <c r="X3297" s="19"/>
      <c r="Y3297" s="19"/>
      <c r="Z3297" s="19"/>
      <c r="AA3297" s="19"/>
      <c r="AB3297" s="19"/>
      <c r="AC3297" s="19"/>
      <c r="AD3297" s="19"/>
      <c r="AE3297" s="19"/>
      <c r="AF3297" s="19"/>
      <c r="AG3297" s="19"/>
      <c r="AH3297" s="19"/>
    </row>
    <row r="3298" spans="1:34" s="22" customFormat="1" x14ac:dyDescent="0.3">
      <c r="A3298" s="19">
        <v>3307</v>
      </c>
      <c r="B3298" s="33" t="s">
        <v>12</v>
      </c>
      <c r="C3298" s="89" t="s">
        <v>18</v>
      </c>
      <c r="D3298" s="22" t="s">
        <v>169</v>
      </c>
      <c r="E3298" s="51" t="s">
        <v>5985</v>
      </c>
      <c r="F3298" s="19" t="s">
        <v>13</v>
      </c>
      <c r="G3298" s="52" t="s">
        <v>14</v>
      </c>
      <c r="H3298" s="52" t="s">
        <v>8862</v>
      </c>
      <c r="I3298" s="52" t="s">
        <v>113</v>
      </c>
      <c r="J3298" s="53" t="s">
        <v>113</v>
      </c>
      <c r="K3298" s="63" t="s">
        <v>8680</v>
      </c>
      <c r="L3298" s="19" t="s">
        <v>8058</v>
      </c>
      <c r="M3298" s="19" t="s">
        <v>8058</v>
      </c>
      <c r="N3298" s="19" t="s">
        <v>8058</v>
      </c>
      <c r="O3298" s="19" t="s">
        <v>8058</v>
      </c>
      <c r="P3298" s="19" t="s">
        <v>114</v>
      </c>
      <c r="Q3298" s="20" t="s">
        <v>8872</v>
      </c>
      <c r="R3298" s="19" t="s">
        <v>2955</v>
      </c>
      <c r="S3298" s="19"/>
      <c r="T3298" s="19"/>
      <c r="U3298" s="19"/>
      <c r="V3298" s="19"/>
      <c r="W3298" s="19"/>
      <c r="X3298" s="19"/>
      <c r="Y3298" s="19"/>
      <c r="Z3298" s="19"/>
      <c r="AA3298" s="19"/>
      <c r="AB3298" s="19"/>
      <c r="AC3298" s="19"/>
      <c r="AD3298" s="19"/>
      <c r="AE3298" s="19"/>
      <c r="AF3298" s="19"/>
      <c r="AG3298" s="19"/>
      <c r="AH3298" s="19"/>
    </row>
    <row r="3299" spans="1:34" s="22" customFormat="1" x14ac:dyDescent="0.3">
      <c r="A3299" s="19">
        <v>3308</v>
      </c>
      <c r="B3299" s="33" t="s">
        <v>12</v>
      </c>
      <c r="C3299" s="89" t="s">
        <v>18</v>
      </c>
      <c r="D3299" s="22" t="s">
        <v>170</v>
      </c>
      <c r="E3299" s="51" t="s">
        <v>5985</v>
      </c>
      <c r="F3299" s="19" t="s">
        <v>13</v>
      </c>
      <c r="G3299" s="52" t="s">
        <v>14</v>
      </c>
      <c r="H3299" s="52" t="s">
        <v>8862</v>
      </c>
      <c r="I3299" s="52" t="s">
        <v>113</v>
      </c>
      <c r="J3299" s="53" t="s">
        <v>113</v>
      </c>
      <c r="K3299" s="63" t="s">
        <v>8680</v>
      </c>
      <c r="L3299" s="19" t="s">
        <v>8058</v>
      </c>
      <c r="M3299" s="19" t="s">
        <v>8058</v>
      </c>
      <c r="N3299" s="19" t="s">
        <v>8058</v>
      </c>
      <c r="O3299" s="19" t="s">
        <v>8058</v>
      </c>
      <c r="P3299" s="19" t="s">
        <v>114</v>
      </c>
      <c r="Q3299" s="20" t="s">
        <v>8872</v>
      </c>
      <c r="R3299" s="19" t="s">
        <v>2955</v>
      </c>
      <c r="S3299" s="19"/>
      <c r="T3299" s="19"/>
      <c r="U3299" s="19"/>
      <c r="V3299" s="19"/>
      <c r="W3299" s="19"/>
      <c r="X3299" s="19"/>
      <c r="Y3299" s="19"/>
      <c r="Z3299" s="19"/>
      <c r="AA3299" s="19"/>
      <c r="AB3299" s="19"/>
      <c r="AC3299" s="19"/>
      <c r="AD3299" s="19"/>
      <c r="AE3299" s="19"/>
      <c r="AF3299" s="19"/>
      <c r="AG3299" s="19"/>
      <c r="AH3299" s="19"/>
    </row>
    <row r="3300" spans="1:34" s="22" customFormat="1" x14ac:dyDescent="0.3">
      <c r="A3300" s="19">
        <v>3309</v>
      </c>
      <c r="B3300" s="33" t="s">
        <v>12</v>
      </c>
      <c r="C3300" s="89" t="s">
        <v>18</v>
      </c>
      <c r="D3300" s="22" t="s">
        <v>171</v>
      </c>
      <c r="E3300" s="51" t="s">
        <v>5985</v>
      </c>
      <c r="F3300" s="19" t="s">
        <v>13</v>
      </c>
      <c r="G3300" s="52" t="s">
        <v>14</v>
      </c>
      <c r="H3300" s="52" t="s">
        <v>8862</v>
      </c>
      <c r="I3300" s="52" t="s">
        <v>113</v>
      </c>
      <c r="J3300" s="53" t="s">
        <v>113</v>
      </c>
      <c r="K3300" s="63" t="s">
        <v>8680</v>
      </c>
      <c r="L3300" s="19" t="s">
        <v>8058</v>
      </c>
      <c r="M3300" s="19" t="s">
        <v>8058</v>
      </c>
      <c r="N3300" s="19" t="s">
        <v>8058</v>
      </c>
      <c r="O3300" s="19" t="s">
        <v>8058</v>
      </c>
      <c r="P3300" s="19" t="s">
        <v>114</v>
      </c>
      <c r="Q3300" s="20" t="s">
        <v>8872</v>
      </c>
      <c r="R3300" s="19" t="s">
        <v>2955</v>
      </c>
      <c r="S3300" s="19"/>
      <c r="T3300" s="19"/>
      <c r="U3300" s="19"/>
      <c r="V3300" s="19"/>
      <c r="W3300" s="19"/>
      <c r="X3300" s="19"/>
      <c r="Y3300" s="19"/>
      <c r="Z3300" s="19"/>
      <c r="AA3300" s="19"/>
      <c r="AB3300" s="19"/>
      <c r="AC3300" s="19"/>
      <c r="AD3300" s="19"/>
      <c r="AE3300" s="19"/>
      <c r="AF3300" s="19"/>
      <c r="AG3300" s="19"/>
      <c r="AH3300" s="19"/>
    </row>
    <row r="3301" spans="1:34" s="22" customFormat="1" x14ac:dyDescent="0.3">
      <c r="A3301" s="19">
        <v>3310</v>
      </c>
      <c r="B3301" s="33" t="s">
        <v>12</v>
      </c>
      <c r="C3301" s="89" t="s">
        <v>18</v>
      </c>
      <c r="D3301" s="22" t="s">
        <v>172</v>
      </c>
      <c r="E3301" s="51" t="s">
        <v>5985</v>
      </c>
      <c r="F3301" s="19" t="s">
        <v>13</v>
      </c>
      <c r="G3301" s="52" t="s">
        <v>14</v>
      </c>
      <c r="H3301" s="52" t="s">
        <v>8862</v>
      </c>
      <c r="I3301" s="52" t="s">
        <v>113</v>
      </c>
      <c r="J3301" s="53" t="s">
        <v>113</v>
      </c>
      <c r="K3301" s="63" t="s">
        <v>8680</v>
      </c>
      <c r="L3301" s="19" t="s">
        <v>8058</v>
      </c>
      <c r="M3301" s="19" t="s">
        <v>8058</v>
      </c>
      <c r="N3301" s="19" t="s">
        <v>8058</v>
      </c>
      <c r="O3301" s="19" t="s">
        <v>8058</v>
      </c>
      <c r="P3301" s="19" t="s">
        <v>114</v>
      </c>
      <c r="Q3301" s="20" t="s">
        <v>8872</v>
      </c>
      <c r="R3301" s="19" t="s">
        <v>2955</v>
      </c>
      <c r="S3301" s="19"/>
      <c r="T3301" s="19"/>
      <c r="U3301" s="19"/>
      <c r="V3301" s="19"/>
      <c r="W3301" s="19"/>
      <c r="X3301" s="19"/>
      <c r="Y3301" s="19"/>
      <c r="Z3301" s="19"/>
      <c r="AA3301" s="19"/>
      <c r="AB3301" s="19"/>
      <c r="AC3301" s="19"/>
      <c r="AD3301" s="19"/>
      <c r="AE3301" s="19"/>
      <c r="AF3301" s="19"/>
      <c r="AG3301" s="19"/>
      <c r="AH3301" s="19"/>
    </row>
    <row r="3302" spans="1:34" s="22" customFormat="1" x14ac:dyDescent="0.3">
      <c r="A3302" s="19">
        <v>3311</v>
      </c>
      <c r="B3302" s="33" t="s">
        <v>12</v>
      </c>
      <c r="C3302" s="89" t="s">
        <v>18</v>
      </c>
      <c r="D3302" s="22" t="s">
        <v>173</v>
      </c>
      <c r="E3302" s="51" t="s">
        <v>5985</v>
      </c>
      <c r="F3302" s="19" t="s">
        <v>13</v>
      </c>
      <c r="G3302" s="52" t="s">
        <v>14</v>
      </c>
      <c r="H3302" s="52" t="s">
        <v>8862</v>
      </c>
      <c r="I3302" s="52" t="s">
        <v>113</v>
      </c>
      <c r="J3302" s="53" t="s">
        <v>113</v>
      </c>
      <c r="K3302" s="63" t="s">
        <v>8680</v>
      </c>
      <c r="L3302" s="19" t="s">
        <v>8058</v>
      </c>
      <c r="M3302" s="19" t="s">
        <v>8058</v>
      </c>
      <c r="N3302" s="19" t="s">
        <v>8058</v>
      </c>
      <c r="O3302" s="19" t="s">
        <v>8058</v>
      </c>
      <c r="P3302" s="19" t="s">
        <v>114</v>
      </c>
      <c r="Q3302" s="20" t="s">
        <v>8872</v>
      </c>
      <c r="R3302" s="19" t="s">
        <v>2955</v>
      </c>
      <c r="S3302" s="19"/>
      <c r="T3302" s="19"/>
      <c r="U3302" s="19"/>
      <c r="V3302" s="19"/>
      <c r="W3302" s="19"/>
      <c r="X3302" s="19"/>
      <c r="Y3302" s="19"/>
      <c r="Z3302" s="19"/>
      <c r="AA3302" s="19"/>
      <c r="AB3302" s="19"/>
      <c r="AC3302" s="19"/>
      <c r="AD3302" s="19"/>
      <c r="AE3302" s="19"/>
      <c r="AF3302" s="19"/>
      <c r="AG3302" s="19"/>
      <c r="AH3302" s="19"/>
    </row>
    <row r="3303" spans="1:34" s="22" customFormat="1" x14ac:dyDescent="0.3">
      <c r="A3303" s="19">
        <v>3312</v>
      </c>
      <c r="B3303" s="33" t="s">
        <v>12</v>
      </c>
      <c r="C3303" s="89" t="s">
        <v>18</v>
      </c>
      <c r="D3303" s="22" t="s">
        <v>174</v>
      </c>
      <c r="E3303" s="51" t="s">
        <v>5985</v>
      </c>
      <c r="F3303" s="19" t="s">
        <v>13</v>
      </c>
      <c r="G3303" s="52" t="s">
        <v>14</v>
      </c>
      <c r="H3303" s="52" t="s">
        <v>8862</v>
      </c>
      <c r="I3303" s="52" t="s">
        <v>113</v>
      </c>
      <c r="J3303" s="53" t="s">
        <v>113</v>
      </c>
      <c r="K3303" s="63" t="s">
        <v>8680</v>
      </c>
      <c r="L3303" s="19" t="s">
        <v>8058</v>
      </c>
      <c r="M3303" s="19" t="s">
        <v>8058</v>
      </c>
      <c r="N3303" s="19" t="s">
        <v>8058</v>
      </c>
      <c r="O3303" s="19" t="s">
        <v>8058</v>
      </c>
      <c r="P3303" s="19" t="s">
        <v>114</v>
      </c>
      <c r="Q3303" s="20" t="s">
        <v>8872</v>
      </c>
      <c r="R3303" s="19" t="s">
        <v>2955</v>
      </c>
      <c r="S3303" s="19"/>
      <c r="T3303" s="19"/>
      <c r="U3303" s="19"/>
      <c r="V3303" s="19"/>
      <c r="W3303" s="19"/>
      <c r="X3303" s="19"/>
      <c r="Y3303" s="19"/>
      <c r="Z3303" s="19"/>
      <c r="AA3303" s="19"/>
      <c r="AB3303" s="19"/>
      <c r="AC3303" s="19"/>
      <c r="AD3303" s="19"/>
      <c r="AE3303" s="19"/>
      <c r="AF3303" s="19"/>
      <c r="AG3303" s="19"/>
      <c r="AH3303" s="19"/>
    </row>
    <row r="3304" spans="1:34" s="22" customFormat="1" x14ac:dyDescent="0.3">
      <c r="A3304" s="19">
        <v>3313</v>
      </c>
      <c r="B3304" s="33" t="s">
        <v>12</v>
      </c>
      <c r="C3304" s="89" t="s">
        <v>18</v>
      </c>
      <c r="D3304" s="22" t="s">
        <v>175</v>
      </c>
      <c r="E3304" s="51" t="s">
        <v>5985</v>
      </c>
      <c r="F3304" s="19" t="s">
        <v>13</v>
      </c>
      <c r="G3304" s="52" t="s">
        <v>14</v>
      </c>
      <c r="H3304" s="52" t="s">
        <v>8862</v>
      </c>
      <c r="I3304" s="52" t="s">
        <v>113</v>
      </c>
      <c r="J3304" s="53" t="s">
        <v>113</v>
      </c>
      <c r="K3304" s="63" t="s">
        <v>8680</v>
      </c>
      <c r="L3304" s="19" t="s">
        <v>8058</v>
      </c>
      <c r="M3304" s="19" t="s">
        <v>8058</v>
      </c>
      <c r="N3304" s="19" t="s">
        <v>8058</v>
      </c>
      <c r="O3304" s="19" t="s">
        <v>8058</v>
      </c>
      <c r="P3304" s="19" t="s">
        <v>114</v>
      </c>
      <c r="Q3304" s="20" t="s">
        <v>8872</v>
      </c>
      <c r="R3304" s="19" t="s">
        <v>2955</v>
      </c>
      <c r="S3304" s="19"/>
      <c r="T3304" s="19"/>
      <c r="U3304" s="19"/>
      <c r="V3304" s="19"/>
      <c r="W3304" s="19"/>
      <c r="X3304" s="19"/>
      <c r="Y3304" s="19"/>
      <c r="Z3304" s="19"/>
      <c r="AA3304" s="19"/>
      <c r="AB3304" s="19"/>
      <c r="AC3304" s="19"/>
      <c r="AD3304" s="19"/>
      <c r="AE3304" s="19"/>
      <c r="AF3304" s="19"/>
      <c r="AG3304" s="19"/>
      <c r="AH3304" s="19"/>
    </row>
    <row r="3305" spans="1:34" s="22" customFormat="1" x14ac:dyDescent="0.3">
      <c r="A3305" s="19">
        <v>3314</v>
      </c>
      <c r="B3305" s="33" t="s">
        <v>12</v>
      </c>
      <c r="C3305" s="89" t="s">
        <v>18</v>
      </c>
      <c r="D3305" s="22" t="s">
        <v>176</v>
      </c>
      <c r="E3305" s="51" t="s">
        <v>5985</v>
      </c>
      <c r="F3305" s="19" t="s">
        <v>13</v>
      </c>
      <c r="G3305" s="52" t="s">
        <v>14</v>
      </c>
      <c r="H3305" s="52" t="s">
        <v>8862</v>
      </c>
      <c r="I3305" s="52" t="s">
        <v>113</v>
      </c>
      <c r="J3305" s="53" t="s">
        <v>113</v>
      </c>
      <c r="K3305" s="63" t="s">
        <v>8680</v>
      </c>
      <c r="L3305" s="19" t="s">
        <v>8058</v>
      </c>
      <c r="M3305" s="19" t="s">
        <v>8058</v>
      </c>
      <c r="N3305" s="19" t="s">
        <v>8058</v>
      </c>
      <c r="O3305" s="19" t="s">
        <v>8058</v>
      </c>
      <c r="P3305" s="19" t="s">
        <v>114</v>
      </c>
      <c r="Q3305" s="20" t="s">
        <v>8872</v>
      </c>
      <c r="R3305" s="19" t="s">
        <v>2955</v>
      </c>
      <c r="S3305" s="19"/>
      <c r="T3305" s="19"/>
      <c r="U3305" s="19"/>
      <c r="V3305" s="19"/>
      <c r="W3305" s="19"/>
      <c r="X3305" s="19"/>
      <c r="Y3305" s="19"/>
      <c r="Z3305" s="19"/>
      <c r="AA3305" s="19"/>
      <c r="AB3305" s="19"/>
      <c r="AC3305" s="19"/>
      <c r="AD3305" s="19"/>
      <c r="AE3305" s="19"/>
      <c r="AF3305" s="19"/>
      <c r="AG3305" s="19"/>
      <c r="AH3305" s="19"/>
    </row>
    <row r="3306" spans="1:34" s="22" customFormat="1" x14ac:dyDescent="0.3">
      <c r="A3306" s="19">
        <v>3315</v>
      </c>
      <c r="B3306" s="33" t="s">
        <v>12</v>
      </c>
      <c r="C3306" s="89" t="s">
        <v>18</v>
      </c>
      <c r="D3306" s="22" t="s">
        <v>177</v>
      </c>
      <c r="E3306" s="51" t="s">
        <v>5985</v>
      </c>
      <c r="F3306" s="19" t="s">
        <v>13</v>
      </c>
      <c r="G3306" s="52" t="s">
        <v>14</v>
      </c>
      <c r="H3306" s="52" t="s">
        <v>8862</v>
      </c>
      <c r="I3306" s="52" t="s">
        <v>113</v>
      </c>
      <c r="J3306" s="53" t="s">
        <v>113</v>
      </c>
      <c r="K3306" s="63" t="s">
        <v>8680</v>
      </c>
      <c r="L3306" s="19" t="s">
        <v>8058</v>
      </c>
      <c r="M3306" s="19" t="s">
        <v>8058</v>
      </c>
      <c r="N3306" s="19" t="s">
        <v>8058</v>
      </c>
      <c r="O3306" s="19" t="s">
        <v>8058</v>
      </c>
      <c r="P3306" s="19" t="s">
        <v>114</v>
      </c>
      <c r="Q3306" s="20" t="s">
        <v>8872</v>
      </c>
      <c r="R3306" s="19" t="s">
        <v>2955</v>
      </c>
      <c r="S3306" s="19"/>
      <c r="T3306" s="19"/>
      <c r="U3306" s="19"/>
      <c r="V3306" s="19"/>
      <c r="W3306" s="19"/>
      <c r="X3306" s="19"/>
      <c r="Y3306" s="19"/>
      <c r="Z3306" s="19"/>
      <c r="AA3306" s="19"/>
      <c r="AB3306" s="19"/>
      <c r="AC3306" s="19"/>
      <c r="AD3306" s="19"/>
      <c r="AE3306" s="19"/>
      <c r="AF3306" s="19"/>
      <c r="AG3306" s="19"/>
      <c r="AH3306" s="19"/>
    </row>
    <row r="3307" spans="1:34" s="22" customFormat="1" x14ac:dyDescent="0.3">
      <c r="A3307" s="19">
        <v>3316</v>
      </c>
      <c r="B3307" s="33" t="s">
        <v>12</v>
      </c>
      <c r="C3307" s="89" t="s">
        <v>18</v>
      </c>
      <c r="D3307" s="22" t="s">
        <v>178</v>
      </c>
      <c r="E3307" s="51" t="s">
        <v>5985</v>
      </c>
      <c r="F3307" s="19" t="s">
        <v>13</v>
      </c>
      <c r="G3307" s="52" t="s">
        <v>14</v>
      </c>
      <c r="H3307" s="52" t="s">
        <v>8862</v>
      </c>
      <c r="I3307" s="52" t="s">
        <v>113</v>
      </c>
      <c r="J3307" s="53" t="s">
        <v>113</v>
      </c>
      <c r="K3307" s="63" t="s">
        <v>8680</v>
      </c>
      <c r="L3307" s="19" t="s">
        <v>8058</v>
      </c>
      <c r="M3307" s="19" t="s">
        <v>8058</v>
      </c>
      <c r="N3307" s="19" t="s">
        <v>8058</v>
      </c>
      <c r="O3307" s="19" t="s">
        <v>8058</v>
      </c>
      <c r="P3307" s="19" t="s">
        <v>114</v>
      </c>
      <c r="Q3307" s="20" t="s">
        <v>8872</v>
      </c>
      <c r="R3307" s="19" t="s">
        <v>2955</v>
      </c>
      <c r="S3307" s="19"/>
      <c r="T3307" s="19"/>
      <c r="U3307" s="19"/>
      <c r="V3307" s="19"/>
      <c r="W3307" s="19"/>
      <c r="X3307" s="19"/>
      <c r="Y3307" s="19"/>
      <c r="Z3307" s="19"/>
      <c r="AA3307" s="19"/>
      <c r="AB3307" s="19"/>
      <c r="AC3307" s="19"/>
      <c r="AD3307" s="19"/>
      <c r="AE3307" s="19"/>
      <c r="AF3307" s="19"/>
      <c r="AG3307" s="19"/>
      <c r="AH3307" s="19"/>
    </row>
    <row r="3308" spans="1:34" s="22" customFormat="1" x14ac:dyDescent="0.3">
      <c r="A3308" s="19">
        <v>3317</v>
      </c>
      <c r="B3308" s="33" t="s">
        <v>12</v>
      </c>
      <c r="C3308" s="89" t="s">
        <v>18</v>
      </c>
      <c r="D3308" s="22" t="s">
        <v>136</v>
      </c>
      <c r="E3308" s="51" t="s">
        <v>5985</v>
      </c>
      <c r="F3308" s="19" t="s">
        <v>13</v>
      </c>
      <c r="G3308" s="52" t="s">
        <v>14</v>
      </c>
      <c r="H3308" s="52" t="s">
        <v>8862</v>
      </c>
      <c r="I3308" s="52" t="s">
        <v>113</v>
      </c>
      <c r="J3308" s="53" t="s">
        <v>113</v>
      </c>
      <c r="K3308" s="63" t="s">
        <v>8680</v>
      </c>
      <c r="L3308" s="19" t="s">
        <v>8058</v>
      </c>
      <c r="M3308" s="19" t="s">
        <v>8058</v>
      </c>
      <c r="N3308" s="19" t="s">
        <v>8058</v>
      </c>
      <c r="O3308" s="19" t="s">
        <v>8058</v>
      </c>
      <c r="P3308" s="19" t="s">
        <v>114</v>
      </c>
      <c r="Q3308" s="20" t="s">
        <v>8872</v>
      </c>
      <c r="R3308" s="19" t="s">
        <v>2955</v>
      </c>
      <c r="S3308" s="19"/>
      <c r="T3308" s="19"/>
      <c r="U3308" s="19"/>
      <c r="V3308" s="19"/>
      <c r="W3308" s="19"/>
      <c r="X3308" s="19"/>
      <c r="Y3308" s="19"/>
      <c r="Z3308" s="19"/>
      <c r="AA3308" s="19"/>
      <c r="AB3308" s="19"/>
      <c r="AC3308" s="19"/>
      <c r="AD3308" s="19"/>
      <c r="AE3308" s="19"/>
      <c r="AF3308" s="19"/>
      <c r="AG3308" s="19"/>
      <c r="AH3308" s="19"/>
    </row>
    <row r="3309" spans="1:34" s="22" customFormat="1" x14ac:dyDescent="0.3">
      <c r="A3309" s="19">
        <v>3318</v>
      </c>
      <c r="B3309" s="33" t="s">
        <v>12</v>
      </c>
      <c r="C3309" s="89" t="s">
        <v>18</v>
      </c>
      <c r="D3309" s="22" t="s">
        <v>179</v>
      </c>
      <c r="E3309" s="51" t="s">
        <v>5985</v>
      </c>
      <c r="F3309" s="19" t="s">
        <v>13</v>
      </c>
      <c r="G3309" s="52" t="s">
        <v>14</v>
      </c>
      <c r="H3309" s="52" t="s">
        <v>8862</v>
      </c>
      <c r="I3309" s="52" t="s">
        <v>113</v>
      </c>
      <c r="J3309" s="53" t="s">
        <v>113</v>
      </c>
      <c r="K3309" s="63" t="s">
        <v>8680</v>
      </c>
      <c r="L3309" s="19" t="s">
        <v>8058</v>
      </c>
      <c r="M3309" s="19" t="s">
        <v>8058</v>
      </c>
      <c r="N3309" s="19" t="s">
        <v>8058</v>
      </c>
      <c r="O3309" s="19" t="s">
        <v>8058</v>
      </c>
      <c r="P3309" s="19" t="s">
        <v>114</v>
      </c>
      <c r="Q3309" s="20" t="s">
        <v>8872</v>
      </c>
      <c r="R3309" s="19" t="s">
        <v>2955</v>
      </c>
      <c r="S3309" s="19"/>
      <c r="T3309" s="19"/>
      <c r="U3309" s="19"/>
      <c r="V3309" s="19"/>
      <c r="W3309" s="19"/>
      <c r="X3309" s="19"/>
      <c r="Y3309" s="19"/>
      <c r="Z3309" s="19"/>
      <c r="AA3309" s="19"/>
      <c r="AB3309" s="19"/>
      <c r="AC3309" s="19"/>
      <c r="AD3309" s="19"/>
      <c r="AE3309" s="19"/>
      <c r="AF3309" s="19"/>
      <c r="AG3309" s="19"/>
      <c r="AH3309" s="19"/>
    </row>
    <row r="3310" spans="1:34" s="22" customFormat="1" x14ac:dyDescent="0.3">
      <c r="A3310" s="19">
        <v>3319</v>
      </c>
      <c r="B3310" s="33" t="s">
        <v>12</v>
      </c>
      <c r="C3310" s="89" t="s">
        <v>18</v>
      </c>
      <c r="D3310" s="22" t="s">
        <v>137</v>
      </c>
      <c r="E3310" s="51" t="s">
        <v>5985</v>
      </c>
      <c r="F3310" s="19" t="s">
        <v>13</v>
      </c>
      <c r="G3310" s="52" t="s">
        <v>14</v>
      </c>
      <c r="H3310" s="52" t="s">
        <v>8862</v>
      </c>
      <c r="I3310" s="52" t="s">
        <v>113</v>
      </c>
      <c r="J3310" s="53" t="s">
        <v>113</v>
      </c>
      <c r="K3310" s="63" t="s">
        <v>8680</v>
      </c>
      <c r="L3310" s="19" t="s">
        <v>8058</v>
      </c>
      <c r="M3310" s="19" t="s">
        <v>8058</v>
      </c>
      <c r="N3310" s="19" t="s">
        <v>8058</v>
      </c>
      <c r="O3310" s="19" t="s">
        <v>8058</v>
      </c>
      <c r="P3310" s="19" t="s">
        <v>114</v>
      </c>
      <c r="Q3310" s="20" t="s">
        <v>8872</v>
      </c>
      <c r="R3310" s="19" t="s">
        <v>2955</v>
      </c>
      <c r="S3310" s="19"/>
      <c r="T3310" s="19"/>
      <c r="U3310" s="19"/>
      <c r="V3310" s="19"/>
      <c r="W3310" s="19"/>
      <c r="X3310" s="19"/>
      <c r="Y3310" s="19"/>
      <c r="Z3310" s="19"/>
      <c r="AA3310" s="19"/>
      <c r="AB3310" s="19"/>
      <c r="AC3310" s="19"/>
      <c r="AD3310" s="19"/>
      <c r="AE3310" s="19"/>
      <c r="AF3310" s="19"/>
      <c r="AG3310" s="19"/>
      <c r="AH3310" s="19"/>
    </row>
    <row r="3311" spans="1:34" s="22" customFormat="1" x14ac:dyDescent="0.3">
      <c r="A3311" s="19">
        <v>3320</v>
      </c>
      <c r="B3311" s="33" t="s">
        <v>12</v>
      </c>
      <c r="C3311" s="89" t="s">
        <v>18</v>
      </c>
      <c r="D3311" s="22" t="s">
        <v>138</v>
      </c>
      <c r="E3311" s="51" t="s">
        <v>5985</v>
      </c>
      <c r="F3311" s="19" t="s">
        <v>13</v>
      </c>
      <c r="G3311" s="52" t="s">
        <v>14</v>
      </c>
      <c r="H3311" s="52" t="s">
        <v>8862</v>
      </c>
      <c r="I3311" s="52" t="s">
        <v>113</v>
      </c>
      <c r="J3311" s="53" t="s">
        <v>113</v>
      </c>
      <c r="K3311" s="63" t="s">
        <v>8680</v>
      </c>
      <c r="L3311" s="19" t="s">
        <v>8058</v>
      </c>
      <c r="M3311" s="19" t="s">
        <v>8058</v>
      </c>
      <c r="N3311" s="19" t="s">
        <v>8058</v>
      </c>
      <c r="O3311" s="19" t="s">
        <v>8058</v>
      </c>
      <c r="P3311" s="19" t="s">
        <v>114</v>
      </c>
      <c r="Q3311" s="20" t="s">
        <v>8872</v>
      </c>
      <c r="R3311" s="19" t="s">
        <v>2955</v>
      </c>
      <c r="S3311" s="19"/>
      <c r="T3311" s="19"/>
      <c r="U3311" s="19"/>
      <c r="V3311" s="19"/>
      <c r="W3311" s="19"/>
      <c r="X3311" s="19"/>
      <c r="Y3311" s="19"/>
      <c r="Z3311" s="19"/>
      <c r="AA3311" s="19"/>
      <c r="AB3311" s="19"/>
      <c r="AC3311" s="19"/>
      <c r="AD3311" s="19"/>
      <c r="AE3311" s="19"/>
      <c r="AF3311" s="19"/>
      <c r="AG3311" s="19"/>
      <c r="AH3311" s="19"/>
    </row>
    <row r="3312" spans="1:34" s="22" customFormat="1" x14ac:dyDescent="0.3">
      <c r="A3312" s="19">
        <v>3321</v>
      </c>
      <c r="B3312" s="33" t="s">
        <v>12</v>
      </c>
      <c r="C3312" s="89" t="s">
        <v>18</v>
      </c>
      <c r="D3312" s="22" t="s">
        <v>139</v>
      </c>
      <c r="E3312" s="51" t="s">
        <v>5985</v>
      </c>
      <c r="F3312" s="19" t="s">
        <v>13</v>
      </c>
      <c r="G3312" s="52" t="s">
        <v>14</v>
      </c>
      <c r="H3312" s="52" t="s">
        <v>8862</v>
      </c>
      <c r="I3312" s="52" t="s">
        <v>113</v>
      </c>
      <c r="J3312" s="53" t="s">
        <v>113</v>
      </c>
      <c r="K3312" s="63" t="s">
        <v>8680</v>
      </c>
      <c r="L3312" s="19" t="s">
        <v>8058</v>
      </c>
      <c r="M3312" s="19" t="s">
        <v>8058</v>
      </c>
      <c r="N3312" s="19" t="s">
        <v>8058</v>
      </c>
      <c r="O3312" s="19" t="s">
        <v>8058</v>
      </c>
      <c r="P3312" s="19" t="s">
        <v>114</v>
      </c>
      <c r="Q3312" s="20" t="s">
        <v>8872</v>
      </c>
      <c r="R3312" s="19" t="s">
        <v>2955</v>
      </c>
      <c r="S3312" s="19"/>
      <c r="T3312" s="19"/>
      <c r="U3312" s="19"/>
      <c r="V3312" s="19"/>
      <c r="W3312" s="19"/>
      <c r="X3312" s="19"/>
      <c r="Y3312" s="19"/>
      <c r="Z3312" s="19"/>
      <c r="AA3312" s="19"/>
      <c r="AB3312" s="19"/>
      <c r="AC3312" s="19"/>
      <c r="AD3312" s="19"/>
      <c r="AE3312" s="19"/>
      <c r="AF3312" s="19"/>
      <c r="AG3312" s="19"/>
      <c r="AH3312" s="19"/>
    </row>
    <row r="3313" spans="1:34" s="22" customFormat="1" x14ac:dyDescent="0.3">
      <c r="A3313" s="19">
        <v>3322</v>
      </c>
      <c r="B3313" s="33" t="s">
        <v>12</v>
      </c>
      <c r="C3313" s="89" t="s">
        <v>18</v>
      </c>
      <c r="D3313" s="22" t="s">
        <v>140</v>
      </c>
      <c r="E3313" s="51" t="s">
        <v>5985</v>
      </c>
      <c r="F3313" s="19" t="s">
        <v>13</v>
      </c>
      <c r="G3313" s="52" t="s">
        <v>14</v>
      </c>
      <c r="H3313" s="52" t="s">
        <v>8862</v>
      </c>
      <c r="I3313" s="52" t="s">
        <v>113</v>
      </c>
      <c r="J3313" s="53" t="s">
        <v>113</v>
      </c>
      <c r="K3313" s="63" t="s">
        <v>8680</v>
      </c>
      <c r="L3313" s="19" t="s">
        <v>8058</v>
      </c>
      <c r="M3313" s="19" t="s">
        <v>8058</v>
      </c>
      <c r="N3313" s="19" t="s">
        <v>8058</v>
      </c>
      <c r="O3313" s="19" t="s">
        <v>8058</v>
      </c>
      <c r="P3313" s="19" t="s">
        <v>114</v>
      </c>
      <c r="Q3313" s="20" t="s">
        <v>8872</v>
      </c>
      <c r="R3313" s="19" t="s">
        <v>2955</v>
      </c>
      <c r="S3313" s="19"/>
      <c r="T3313" s="19"/>
      <c r="U3313" s="19"/>
      <c r="V3313" s="19"/>
      <c r="W3313" s="19"/>
      <c r="X3313" s="19"/>
      <c r="Y3313" s="19"/>
      <c r="Z3313" s="19"/>
      <c r="AA3313" s="19"/>
      <c r="AB3313" s="19"/>
      <c r="AC3313" s="19"/>
      <c r="AD3313" s="19"/>
      <c r="AE3313" s="19"/>
      <c r="AF3313" s="19"/>
      <c r="AG3313" s="19"/>
      <c r="AH3313" s="19"/>
    </row>
    <row r="3314" spans="1:34" s="22" customFormat="1" x14ac:dyDescent="0.3">
      <c r="A3314" s="19">
        <v>3323</v>
      </c>
      <c r="B3314" s="33" t="s">
        <v>12</v>
      </c>
      <c r="C3314" s="89" t="s">
        <v>18</v>
      </c>
      <c r="D3314" s="22" t="s">
        <v>141</v>
      </c>
      <c r="E3314" s="51" t="s">
        <v>5985</v>
      </c>
      <c r="F3314" s="19" t="s">
        <v>13</v>
      </c>
      <c r="G3314" s="52" t="s">
        <v>14</v>
      </c>
      <c r="H3314" s="52" t="s">
        <v>8862</v>
      </c>
      <c r="I3314" s="52" t="s">
        <v>113</v>
      </c>
      <c r="J3314" s="53" t="s">
        <v>113</v>
      </c>
      <c r="K3314" s="63" t="s">
        <v>8680</v>
      </c>
      <c r="L3314" s="19" t="s">
        <v>8058</v>
      </c>
      <c r="M3314" s="19" t="s">
        <v>8058</v>
      </c>
      <c r="N3314" s="19" t="s">
        <v>8058</v>
      </c>
      <c r="O3314" s="19" t="s">
        <v>8058</v>
      </c>
      <c r="P3314" s="19" t="s">
        <v>114</v>
      </c>
      <c r="Q3314" s="20" t="s">
        <v>8872</v>
      </c>
      <c r="R3314" s="19" t="s">
        <v>2955</v>
      </c>
      <c r="S3314" s="19"/>
      <c r="T3314" s="19"/>
      <c r="U3314" s="19"/>
      <c r="V3314" s="19"/>
      <c r="W3314" s="19"/>
      <c r="X3314" s="19"/>
      <c r="Y3314" s="19"/>
      <c r="Z3314" s="19"/>
      <c r="AA3314" s="19"/>
      <c r="AB3314" s="19"/>
      <c r="AC3314" s="19"/>
      <c r="AD3314" s="19"/>
      <c r="AE3314" s="19"/>
      <c r="AF3314" s="19"/>
      <c r="AG3314" s="19"/>
      <c r="AH3314" s="19"/>
    </row>
    <row r="3315" spans="1:34" s="22" customFormat="1" x14ac:dyDescent="0.3">
      <c r="A3315" s="19">
        <v>3324</v>
      </c>
      <c r="B3315" s="33" t="s">
        <v>12</v>
      </c>
      <c r="C3315" s="89" t="s">
        <v>18</v>
      </c>
      <c r="D3315" s="22" t="s">
        <v>142</v>
      </c>
      <c r="E3315" s="51" t="s">
        <v>5985</v>
      </c>
      <c r="F3315" s="19" t="s">
        <v>13</v>
      </c>
      <c r="G3315" s="52" t="s">
        <v>14</v>
      </c>
      <c r="H3315" s="52" t="s">
        <v>8862</v>
      </c>
      <c r="I3315" s="52" t="s">
        <v>113</v>
      </c>
      <c r="J3315" s="53" t="s">
        <v>113</v>
      </c>
      <c r="K3315" s="63" t="s">
        <v>8680</v>
      </c>
      <c r="L3315" s="19" t="s">
        <v>8058</v>
      </c>
      <c r="M3315" s="19" t="s">
        <v>8058</v>
      </c>
      <c r="N3315" s="19" t="s">
        <v>8058</v>
      </c>
      <c r="O3315" s="19" t="s">
        <v>8058</v>
      </c>
      <c r="P3315" s="19" t="s">
        <v>114</v>
      </c>
      <c r="Q3315" s="20" t="s">
        <v>8872</v>
      </c>
      <c r="R3315" s="19" t="s">
        <v>2955</v>
      </c>
      <c r="S3315" s="19"/>
      <c r="T3315" s="19"/>
      <c r="U3315" s="19"/>
      <c r="V3315" s="19"/>
      <c r="W3315" s="19"/>
      <c r="X3315" s="19"/>
      <c r="Y3315" s="19"/>
      <c r="Z3315" s="19"/>
      <c r="AA3315" s="19"/>
      <c r="AB3315" s="19"/>
      <c r="AC3315" s="19"/>
      <c r="AD3315" s="19"/>
      <c r="AE3315" s="19"/>
      <c r="AF3315" s="19"/>
      <c r="AG3315" s="19"/>
      <c r="AH3315" s="19"/>
    </row>
    <row r="3316" spans="1:34" s="22" customFormat="1" x14ac:dyDescent="0.3">
      <c r="A3316" s="19">
        <v>3325</v>
      </c>
      <c r="B3316" s="33" t="s">
        <v>12</v>
      </c>
      <c r="C3316" s="89" t="s">
        <v>18</v>
      </c>
      <c r="D3316" s="22" t="s">
        <v>143</v>
      </c>
      <c r="E3316" s="51" t="s">
        <v>5985</v>
      </c>
      <c r="F3316" s="19" t="s">
        <v>13</v>
      </c>
      <c r="G3316" s="52" t="s">
        <v>14</v>
      </c>
      <c r="H3316" s="52" t="s">
        <v>8862</v>
      </c>
      <c r="I3316" s="52" t="s">
        <v>113</v>
      </c>
      <c r="J3316" s="53" t="s">
        <v>113</v>
      </c>
      <c r="K3316" s="63" t="s">
        <v>8680</v>
      </c>
      <c r="L3316" s="19" t="s">
        <v>8058</v>
      </c>
      <c r="M3316" s="19" t="s">
        <v>8058</v>
      </c>
      <c r="N3316" s="19" t="s">
        <v>8058</v>
      </c>
      <c r="O3316" s="19" t="s">
        <v>8058</v>
      </c>
      <c r="P3316" s="19" t="s">
        <v>114</v>
      </c>
      <c r="Q3316" s="20" t="s">
        <v>8872</v>
      </c>
      <c r="R3316" s="19" t="s">
        <v>2955</v>
      </c>
      <c r="S3316" s="19"/>
      <c r="T3316" s="19"/>
      <c r="U3316" s="19"/>
      <c r="V3316" s="19"/>
      <c r="W3316" s="19"/>
      <c r="X3316" s="19"/>
      <c r="Y3316" s="19"/>
      <c r="Z3316" s="19"/>
      <c r="AA3316" s="19"/>
      <c r="AB3316" s="19"/>
      <c r="AC3316" s="19"/>
      <c r="AD3316" s="19"/>
      <c r="AE3316" s="19"/>
      <c r="AF3316" s="19"/>
      <c r="AG3316" s="19"/>
      <c r="AH3316" s="19"/>
    </row>
    <row r="3317" spans="1:34" s="22" customFormat="1" x14ac:dyDescent="0.3">
      <c r="A3317" s="19">
        <v>3326</v>
      </c>
      <c r="B3317" s="33" t="s">
        <v>12</v>
      </c>
      <c r="C3317" s="89" t="s">
        <v>18</v>
      </c>
      <c r="D3317" s="22" t="s">
        <v>144</v>
      </c>
      <c r="E3317" s="51" t="s">
        <v>5985</v>
      </c>
      <c r="F3317" s="19" t="s">
        <v>13</v>
      </c>
      <c r="G3317" s="52" t="s">
        <v>14</v>
      </c>
      <c r="H3317" s="52" t="s">
        <v>8862</v>
      </c>
      <c r="I3317" s="52" t="s">
        <v>113</v>
      </c>
      <c r="J3317" s="53" t="s">
        <v>113</v>
      </c>
      <c r="K3317" s="63" t="s">
        <v>8680</v>
      </c>
      <c r="L3317" s="19" t="s">
        <v>8058</v>
      </c>
      <c r="M3317" s="19" t="s">
        <v>8058</v>
      </c>
      <c r="N3317" s="19" t="s">
        <v>8058</v>
      </c>
      <c r="O3317" s="19" t="s">
        <v>8058</v>
      </c>
      <c r="P3317" s="19" t="s">
        <v>114</v>
      </c>
      <c r="Q3317" s="20" t="s">
        <v>8872</v>
      </c>
      <c r="R3317" s="19" t="s">
        <v>2955</v>
      </c>
      <c r="S3317" s="19"/>
      <c r="T3317" s="19"/>
      <c r="U3317" s="19"/>
      <c r="V3317" s="19"/>
      <c r="W3317" s="19"/>
      <c r="X3317" s="19"/>
      <c r="Y3317" s="19"/>
      <c r="Z3317" s="19"/>
      <c r="AA3317" s="19"/>
      <c r="AB3317" s="19"/>
      <c r="AC3317" s="19"/>
      <c r="AD3317" s="19"/>
      <c r="AE3317" s="19"/>
      <c r="AF3317" s="19"/>
      <c r="AG3317" s="19"/>
      <c r="AH3317" s="19"/>
    </row>
    <row r="3318" spans="1:34" s="22" customFormat="1" x14ac:dyDescent="0.3">
      <c r="A3318" s="19">
        <v>3327</v>
      </c>
      <c r="B3318" s="33" t="s">
        <v>12</v>
      </c>
      <c r="C3318" s="89" t="s">
        <v>18</v>
      </c>
      <c r="D3318" s="22" t="s">
        <v>145</v>
      </c>
      <c r="E3318" s="51" t="s">
        <v>5985</v>
      </c>
      <c r="F3318" s="19" t="s">
        <v>13</v>
      </c>
      <c r="G3318" s="52" t="s">
        <v>14</v>
      </c>
      <c r="H3318" s="52" t="s">
        <v>8862</v>
      </c>
      <c r="I3318" s="52" t="s">
        <v>113</v>
      </c>
      <c r="J3318" s="53" t="s">
        <v>113</v>
      </c>
      <c r="K3318" s="63" t="s">
        <v>8680</v>
      </c>
      <c r="L3318" s="19" t="s">
        <v>8058</v>
      </c>
      <c r="M3318" s="19" t="s">
        <v>8058</v>
      </c>
      <c r="N3318" s="19" t="s">
        <v>8058</v>
      </c>
      <c r="O3318" s="19" t="s">
        <v>8058</v>
      </c>
      <c r="P3318" s="19" t="s">
        <v>114</v>
      </c>
      <c r="Q3318" s="20" t="s">
        <v>8872</v>
      </c>
      <c r="R3318" s="19" t="s">
        <v>2955</v>
      </c>
      <c r="S3318" s="19"/>
      <c r="T3318" s="19"/>
      <c r="U3318" s="19"/>
      <c r="V3318" s="19"/>
      <c r="W3318" s="19"/>
      <c r="X3318" s="19"/>
      <c r="Y3318" s="19"/>
      <c r="Z3318" s="19"/>
      <c r="AA3318" s="19"/>
      <c r="AB3318" s="19"/>
      <c r="AC3318" s="19"/>
      <c r="AD3318" s="19"/>
      <c r="AE3318" s="19"/>
      <c r="AF3318" s="19"/>
      <c r="AG3318" s="19"/>
      <c r="AH3318" s="19"/>
    </row>
    <row r="3319" spans="1:34" s="22" customFormat="1" x14ac:dyDescent="0.3">
      <c r="A3319" s="19">
        <v>3328</v>
      </c>
      <c r="B3319" s="33" t="s">
        <v>12</v>
      </c>
      <c r="C3319" s="89" t="s">
        <v>18</v>
      </c>
      <c r="D3319" s="22" t="s">
        <v>146</v>
      </c>
      <c r="E3319" s="51" t="s">
        <v>5985</v>
      </c>
      <c r="F3319" s="19" t="s">
        <v>13</v>
      </c>
      <c r="G3319" s="52" t="s">
        <v>14</v>
      </c>
      <c r="H3319" s="52" t="s">
        <v>8862</v>
      </c>
      <c r="I3319" s="52" t="s">
        <v>113</v>
      </c>
      <c r="J3319" s="53" t="s">
        <v>113</v>
      </c>
      <c r="K3319" s="63" t="s">
        <v>8680</v>
      </c>
      <c r="L3319" s="19" t="s">
        <v>8058</v>
      </c>
      <c r="M3319" s="19" t="s">
        <v>8058</v>
      </c>
      <c r="N3319" s="19" t="s">
        <v>8058</v>
      </c>
      <c r="O3319" s="19" t="s">
        <v>8058</v>
      </c>
      <c r="P3319" s="19" t="s">
        <v>114</v>
      </c>
      <c r="Q3319" s="20" t="s">
        <v>8872</v>
      </c>
      <c r="R3319" s="19" t="s">
        <v>2955</v>
      </c>
      <c r="S3319" s="19"/>
      <c r="T3319" s="19"/>
      <c r="U3319" s="19"/>
      <c r="V3319" s="19"/>
      <c r="W3319" s="19"/>
      <c r="X3319" s="19"/>
      <c r="Y3319" s="19"/>
      <c r="Z3319" s="19"/>
      <c r="AA3319" s="19"/>
      <c r="AB3319" s="19"/>
      <c r="AC3319" s="19"/>
      <c r="AD3319" s="19"/>
      <c r="AE3319" s="19"/>
      <c r="AF3319" s="19"/>
      <c r="AG3319" s="19"/>
      <c r="AH3319" s="19"/>
    </row>
    <row r="3320" spans="1:34" s="22" customFormat="1" x14ac:dyDescent="0.3">
      <c r="A3320" s="19">
        <v>3329</v>
      </c>
      <c r="B3320" s="33" t="s">
        <v>12</v>
      </c>
      <c r="C3320" s="89" t="s">
        <v>18</v>
      </c>
      <c r="D3320" s="22" t="s">
        <v>5749</v>
      </c>
      <c r="E3320" s="51" t="s">
        <v>5985</v>
      </c>
      <c r="F3320" s="19" t="s">
        <v>13</v>
      </c>
      <c r="G3320" s="52" t="s">
        <v>14</v>
      </c>
      <c r="H3320" s="52" t="s">
        <v>8862</v>
      </c>
      <c r="I3320" s="54" t="s">
        <v>656</v>
      </c>
      <c r="J3320" s="54" t="s">
        <v>2989</v>
      </c>
      <c r="K3320" s="40" t="s">
        <v>8681</v>
      </c>
      <c r="L3320" s="19" t="s">
        <v>8058</v>
      </c>
      <c r="M3320" s="41" t="s">
        <v>657</v>
      </c>
      <c r="N3320" s="19" t="s">
        <v>8058</v>
      </c>
      <c r="O3320" s="19" t="s">
        <v>8058</v>
      </c>
      <c r="P3320" s="19" t="s">
        <v>658</v>
      </c>
      <c r="Q3320" s="20" t="s">
        <v>8872</v>
      </c>
      <c r="R3320" s="19" t="s">
        <v>2955</v>
      </c>
      <c r="S3320" s="19"/>
      <c r="T3320" s="19"/>
      <c r="U3320" s="19"/>
      <c r="V3320" s="19"/>
      <c r="W3320" s="19"/>
      <c r="X3320" s="19"/>
      <c r="Y3320" s="19"/>
      <c r="Z3320" s="19"/>
      <c r="AA3320" s="19"/>
      <c r="AB3320" s="19"/>
      <c r="AC3320" s="19"/>
      <c r="AD3320" s="19"/>
      <c r="AE3320" s="19"/>
      <c r="AF3320" s="19"/>
      <c r="AG3320" s="19"/>
      <c r="AH3320" s="19"/>
    </row>
    <row r="3321" spans="1:34" s="22" customFormat="1" x14ac:dyDescent="0.3">
      <c r="A3321" s="19">
        <v>3330</v>
      </c>
      <c r="B3321" s="33" t="s">
        <v>12</v>
      </c>
      <c r="C3321" s="89" t="s">
        <v>18</v>
      </c>
      <c r="D3321" s="22" t="s">
        <v>5749</v>
      </c>
      <c r="E3321" s="51" t="s">
        <v>5985</v>
      </c>
      <c r="F3321" s="19" t="s">
        <v>13</v>
      </c>
      <c r="G3321" s="52" t="s">
        <v>14</v>
      </c>
      <c r="H3321" s="52" t="s">
        <v>8862</v>
      </c>
      <c r="I3321" s="54" t="s">
        <v>656</v>
      </c>
      <c r="J3321" s="54" t="s">
        <v>2989</v>
      </c>
      <c r="K3321" s="40" t="s">
        <v>8681</v>
      </c>
      <c r="L3321" s="19" t="s">
        <v>8058</v>
      </c>
      <c r="M3321" s="41" t="s">
        <v>659</v>
      </c>
      <c r="N3321" s="19" t="s">
        <v>8058</v>
      </c>
      <c r="O3321" s="19" t="s">
        <v>8058</v>
      </c>
      <c r="P3321" s="19" t="s">
        <v>658</v>
      </c>
      <c r="Q3321" s="20" t="s">
        <v>8872</v>
      </c>
      <c r="R3321" s="19" t="s">
        <v>2955</v>
      </c>
      <c r="S3321" s="19"/>
      <c r="T3321" s="19"/>
      <c r="U3321" s="19"/>
      <c r="V3321" s="19"/>
      <c r="W3321" s="19"/>
      <c r="X3321" s="19"/>
      <c r="Y3321" s="19"/>
      <c r="Z3321" s="19"/>
      <c r="AA3321" s="19"/>
      <c r="AB3321" s="19"/>
      <c r="AC3321" s="19"/>
      <c r="AD3321" s="19"/>
      <c r="AE3321" s="19"/>
      <c r="AF3321" s="19"/>
      <c r="AG3321" s="19"/>
      <c r="AH3321" s="19"/>
    </row>
    <row r="3322" spans="1:34" s="22" customFormat="1" x14ac:dyDescent="0.3">
      <c r="A3322" s="19">
        <v>3331</v>
      </c>
      <c r="B3322" s="33" t="s">
        <v>12</v>
      </c>
      <c r="C3322" s="89" t="s">
        <v>18</v>
      </c>
      <c r="D3322" s="22" t="s">
        <v>5749</v>
      </c>
      <c r="E3322" s="51" t="s">
        <v>5985</v>
      </c>
      <c r="F3322" s="19" t="s">
        <v>13</v>
      </c>
      <c r="G3322" s="52" t="s">
        <v>14</v>
      </c>
      <c r="H3322" s="52" t="s">
        <v>8862</v>
      </c>
      <c r="I3322" s="54" t="s">
        <v>656</v>
      </c>
      <c r="J3322" s="54" t="s">
        <v>2989</v>
      </c>
      <c r="K3322" s="40" t="s">
        <v>8681</v>
      </c>
      <c r="L3322" s="19" t="s">
        <v>8058</v>
      </c>
      <c r="M3322" s="41" t="s">
        <v>660</v>
      </c>
      <c r="N3322" s="19" t="s">
        <v>8058</v>
      </c>
      <c r="O3322" s="19" t="s">
        <v>8058</v>
      </c>
      <c r="P3322" s="19" t="s">
        <v>658</v>
      </c>
      <c r="Q3322" s="20" t="s">
        <v>8872</v>
      </c>
      <c r="R3322" s="19" t="s">
        <v>2955</v>
      </c>
      <c r="S3322" s="19"/>
      <c r="T3322" s="19"/>
      <c r="U3322" s="19"/>
      <c r="V3322" s="19"/>
      <c r="W3322" s="19"/>
      <c r="X3322" s="19"/>
      <c r="Y3322" s="19"/>
      <c r="Z3322" s="19"/>
      <c r="AA3322" s="19"/>
      <c r="AB3322" s="19"/>
      <c r="AC3322" s="19"/>
      <c r="AD3322" s="19"/>
      <c r="AE3322" s="19"/>
      <c r="AF3322" s="19"/>
      <c r="AG3322" s="19"/>
      <c r="AH3322" s="19"/>
    </row>
    <row r="3323" spans="1:34" s="22" customFormat="1" x14ac:dyDescent="0.3">
      <c r="A3323" s="19">
        <v>3332</v>
      </c>
      <c r="B3323" s="33" t="s">
        <v>12</v>
      </c>
      <c r="C3323" s="89" t="s">
        <v>18</v>
      </c>
      <c r="D3323" s="22" t="s">
        <v>5749</v>
      </c>
      <c r="E3323" s="51" t="s">
        <v>5985</v>
      </c>
      <c r="F3323" s="19" t="s">
        <v>13</v>
      </c>
      <c r="G3323" s="52" t="s">
        <v>14</v>
      </c>
      <c r="H3323" s="52" t="s">
        <v>8862</v>
      </c>
      <c r="I3323" s="54" t="s">
        <v>656</v>
      </c>
      <c r="J3323" s="54" t="s">
        <v>2989</v>
      </c>
      <c r="K3323" s="40" t="s">
        <v>8681</v>
      </c>
      <c r="L3323" s="19" t="s">
        <v>8058</v>
      </c>
      <c r="M3323" s="41" t="s">
        <v>661</v>
      </c>
      <c r="N3323" s="19" t="s">
        <v>8058</v>
      </c>
      <c r="O3323" s="19" t="s">
        <v>8058</v>
      </c>
      <c r="P3323" s="19" t="s">
        <v>658</v>
      </c>
      <c r="Q3323" s="20" t="s">
        <v>8872</v>
      </c>
      <c r="R3323" s="19" t="s">
        <v>2955</v>
      </c>
      <c r="S3323" s="19"/>
      <c r="T3323" s="19"/>
      <c r="U3323" s="19"/>
      <c r="V3323" s="19"/>
      <c r="W3323" s="19"/>
      <c r="X3323" s="19"/>
      <c r="Y3323" s="19"/>
      <c r="Z3323" s="19"/>
      <c r="AA3323" s="19"/>
      <c r="AB3323" s="19"/>
      <c r="AC3323" s="19"/>
      <c r="AD3323" s="19"/>
      <c r="AE3323" s="19"/>
      <c r="AF3323" s="19"/>
      <c r="AG3323" s="19"/>
      <c r="AH3323" s="19"/>
    </row>
    <row r="3324" spans="1:34" s="22" customFormat="1" x14ac:dyDescent="0.3">
      <c r="A3324" s="19">
        <v>3333</v>
      </c>
      <c r="B3324" s="33" t="s">
        <v>12</v>
      </c>
      <c r="C3324" s="89" t="s">
        <v>18</v>
      </c>
      <c r="D3324" s="22" t="s">
        <v>5749</v>
      </c>
      <c r="E3324" s="51" t="s">
        <v>5985</v>
      </c>
      <c r="F3324" s="19" t="s">
        <v>13</v>
      </c>
      <c r="G3324" s="52" t="s">
        <v>14</v>
      </c>
      <c r="H3324" s="52" t="s">
        <v>8862</v>
      </c>
      <c r="I3324" s="54" t="s">
        <v>656</v>
      </c>
      <c r="J3324" s="54" t="s">
        <v>2989</v>
      </c>
      <c r="K3324" s="40" t="s">
        <v>8681</v>
      </c>
      <c r="L3324" s="19" t="s">
        <v>8058</v>
      </c>
      <c r="M3324" s="41" t="s">
        <v>662</v>
      </c>
      <c r="N3324" s="19" t="s">
        <v>8058</v>
      </c>
      <c r="O3324" s="19" t="s">
        <v>8058</v>
      </c>
      <c r="P3324" s="19" t="s">
        <v>658</v>
      </c>
      <c r="Q3324" s="20" t="s">
        <v>8872</v>
      </c>
      <c r="R3324" s="19" t="s">
        <v>2955</v>
      </c>
      <c r="S3324" s="19"/>
      <c r="T3324" s="19"/>
      <c r="U3324" s="19"/>
      <c r="V3324" s="19"/>
      <c r="W3324" s="19"/>
      <c r="X3324" s="19"/>
      <c r="Y3324" s="19"/>
      <c r="Z3324" s="19"/>
      <c r="AA3324" s="19"/>
      <c r="AB3324" s="19"/>
      <c r="AC3324" s="19"/>
      <c r="AD3324" s="19"/>
      <c r="AE3324" s="19"/>
      <c r="AF3324" s="19"/>
      <c r="AG3324" s="19"/>
      <c r="AH3324" s="19"/>
    </row>
    <row r="3325" spans="1:34" s="22" customFormat="1" x14ac:dyDescent="0.3">
      <c r="A3325" s="19">
        <v>3334</v>
      </c>
      <c r="B3325" s="33" t="s">
        <v>12</v>
      </c>
      <c r="C3325" s="89" t="s">
        <v>18</v>
      </c>
      <c r="D3325" s="22" t="s">
        <v>5749</v>
      </c>
      <c r="E3325" s="51" t="s">
        <v>5985</v>
      </c>
      <c r="F3325" s="19" t="s">
        <v>13</v>
      </c>
      <c r="G3325" s="52" t="s">
        <v>14</v>
      </c>
      <c r="H3325" s="52" t="s">
        <v>8862</v>
      </c>
      <c r="I3325" s="54" t="s">
        <v>656</v>
      </c>
      <c r="J3325" s="54" t="s">
        <v>2989</v>
      </c>
      <c r="K3325" s="40" t="s">
        <v>8681</v>
      </c>
      <c r="L3325" s="19" t="s">
        <v>8058</v>
      </c>
      <c r="M3325" s="41" t="s">
        <v>663</v>
      </c>
      <c r="N3325" s="19" t="s">
        <v>8058</v>
      </c>
      <c r="O3325" s="19" t="s">
        <v>8058</v>
      </c>
      <c r="P3325" s="19" t="s">
        <v>658</v>
      </c>
      <c r="Q3325" s="20" t="s">
        <v>8872</v>
      </c>
      <c r="R3325" s="19" t="s">
        <v>2955</v>
      </c>
      <c r="S3325" s="19"/>
      <c r="T3325" s="19"/>
      <c r="U3325" s="19"/>
      <c r="V3325" s="19"/>
      <c r="W3325" s="19"/>
      <c r="X3325" s="19"/>
      <c r="Y3325" s="19"/>
      <c r="Z3325" s="19"/>
      <c r="AA3325" s="19"/>
      <c r="AB3325" s="19"/>
      <c r="AC3325" s="19"/>
      <c r="AD3325" s="19"/>
      <c r="AE3325" s="19"/>
      <c r="AF3325" s="19"/>
      <c r="AG3325" s="19"/>
      <c r="AH3325" s="19"/>
    </row>
    <row r="3326" spans="1:34" s="22" customFormat="1" x14ac:dyDescent="0.3">
      <c r="A3326" s="19">
        <v>3335</v>
      </c>
      <c r="B3326" s="33" t="s">
        <v>12</v>
      </c>
      <c r="C3326" s="89" t="s">
        <v>18</v>
      </c>
      <c r="D3326" s="22" t="s">
        <v>5749</v>
      </c>
      <c r="E3326" s="51" t="s">
        <v>5985</v>
      </c>
      <c r="F3326" s="19" t="s">
        <v>13</v>
      </c>
      <c r="G3326" s="52" t="s">
        <v>14</v>
      </c>
      <c r="H3326" s="52" t="s">
        <v>8862</v>
      </c>
      <c r="I3326" s="54" t="s">
        <v>656</v>
      </c>
      <c r="J3326" s="54" t="s">
        <v>2989</v>
      </c>
      <c r="K3326" s="40" t="s">
        <v>8681</v>
      </c>
      <c r="L3326" s="19" t="s">
        <v>8058</v>
      </c>
      <c r="M3326" s="41" t="s">
        <v>664</v>
      </c>
      <c r="N3326" s="19" t="s">
        <v>8058</v>
      </c>
      <c r="O3326" s="19" t="s">
        <v>8058</v>
      </c>
      <c r="P3326" s="19" t="s">
        <v>658</v>
      </c>
      <c r="Q3326" s="20" t="s">
        <v>8872</v>
      </c>
      <c r="R3326" s="19" t="s">
        <v>2955</v>
      </c>
      <c r="S3326" s="19"/>
      <c r="T3326" s="19"/>
      <c r="U3326" s="19"/>
      <c r="V3326" s="19"/>
      <c r="W3326" s="19"/>
      <c r="X3326" s="19"/>
      <c r="Y3326" s="19"/>
      <c r="Z3326" s="19"/>
      <c r="AA3326" s="19"/>
      <c r="AB3326" s="19"/>
      <c r="AC3326" s="19"/>
      <c r="AD3326" s="19"/>
      <c r="AE3326" s="19"/>
      <c r="AF3326" s="19"/>
      <c r="AG3326" s="19"/>
      <c r="AH3326" s="19"/>
    </row>
    <row r="3327" spans="1:34" s="22" customFormat="1" x14ac:dyDescent="0.3">
      <c r="A3327" s="19">
        <v>3336</v>
      </c>
      <c r="B3327" s="60" t="s">
        <v>12</v>
      </c>
      <c r="C3327" s="88" t="s">
        <v>18</v>
      </c>
      <c r="D3327" s="22" t="s">
        <v>4356</v>
      </c>
      <c r="E3327" s="51" t="s">
        <v>5985</v>
      </c>
      <c r="F3327" s="40" t="s">
        <v>13</v>
      </c>
      <c r="G3327" s="51" t="s">
        <v>14</v>
      </c>
      <c r="H3327" s="51" t="s">
        <v>8058</v>
      </c>
      <c r="I3327" s="51" t="s">
        <v>2994</v>
      </c>
      <c r="J3327" s="51" t="s">
        <v>2994</v>
      </c>
      <c r="K3327" s="55" t="s">
        <v>7193</v>
      </c>
      <c r="L3327" s="40" t="s">
        <v>8058</v>
      </c>
      <c r="M3327" s="40" t="s">
        <v>8058</v>
      </c>
      <c r="N3327" s="40" t="s">
        <v>8058</v>
      </c>
      <c r="O3327" s="40" t="s">
        <v>8058</v>
      </c>
      <c r="P3327" s="40" t="s">
        <v>4357</v>
      </c>
      <c r="Q3327" s="40" t="s">
        <v>8881</v>
      </c>
      <c r="R3327" s="22" t="s">
        <v>4293</v>
      </c>
      <c r="S3327" s="40"/>
      <c r="T3327" s="19"/>
      <c r="U3327" s="19"/>
      <c r="V3327" s="19"/>
      <c r="W3327" s="19"/>
      <c r="X3327" s="19"/>
      <c r="Y3327" s="19"/>
      <c r="Z3327" s="19"/>
      <c r="AA3327" s="19"/>
      <c r="AB3327" s="19"/>
      <c r="AC3327" s="19"/>
      <c r="AD3327" s="19"/>
      <c r="AE3327" s="19"/>
      <c r="AF3327" s="19"/>
      <c r="AG3327" s="19"/>
      <c r="AH3327" s="19"/>
    </row>
    <row r="3328" spans="1:34" s="22" customFormat="1" x14ac:dyDescent="0.3">
      <c r="A3328" s="19">
        <v>3337</v>
      </c>
      <c r="B3328" s="60" t="s">
        <v>12</v>
      </c>
      <c r="C3328" s="88" t="s">
        <v>18</v>
      </c>
      <c r="D3328" s="22" t="s">
        <v>4358</v>
      </c>
      <c r="E3328" s="51" t="s">
        <v>5985</v>
      </c>
      <c r="F3328" s="40" t="s">
        <v>13</v>
      </c>
      <c r="G3328" s="51" t="s">
        <v>14</v>
      </c>
      <c r="H3328" s="51" t="s">
        <v>8058</v>
      </c>
      <c r="I3328" s="51" t="s">
        <v>915</v>
      </c>
      <c r="J3328" s="51" t="s">
        <v>915</v>
      </c>
      <c r="K3328" s="63" t="s">
        <v>915</v>
      </c>
      <c r="L3328" s="40" t="s">
        <v>8058</v>
      </c>
      <c r="M3328" s="40" t="s">
        <v>8058</v>
      </c>
      <c r="N3328" s="40" t="s">
        <v>8058</v>
      </c>
      <c r="O3328" s="40" t="s">
        <v>8058</v>
      </c>
      <c r="P3328" s="40" t="s">
        <v>4357</v>
      </c>
      <c r="Q3328" s="40" t="s">
        <v>8881</v>
      </c>
      <c r="R3328" s="22" t="s">
        <v>4293</v>
      </c>
      <c r="S3328" s="40"/>
      <c r="T3328" s="19"/>
      <c r="U3328" s="19"/>
      <c r="V3328" s="19"/>
      <c r="W3328" s="19"/>
      <c r="X3328" s="19"/>
      <c r="Y3328" s="19"/>
      <c r="Z3328" s="19"/>
      <c r="AA3328" s="19"/>
      <c r="AB3328" s="19"/>
      <c r="AC3328" s="19"/>
      <c r="AD3328" s="19"/>
      <c r="AE3328" s="19"/>
      <c r="AF3328" s="19"/>
      <c r="AG3328" s="19"/>
      <c r="AH3328" s="19"/>
    </row>
    <row r="3329" spans="1:34" s="22" customFormat="1" x14ac:dyDescent="0.3">
      <c r="A3329" s="19">
        <v>3338</v>
      </c>
      <c r="B3329" s="34" t="s">
        <v>12</v>
      </c>
      <c r="C3329" s="89" t="s">
        <v>18</v>
      </c>
      <c r="D3329" s="22" t="s">
        <v>4012</v>
      </c>
      <c r="E3329" s="51" t="s">
        <v>5985</v>
      </c>
      <c r="F3329" s="20" t="s">
        <v>13</v>
      </c>
      <c r="G3329" s="53" t="s">
        <v>14</v>
      </c>
      <c r="H3329" s="53" t="s">
        <v>8058</v>
      </c>
      <c r="I3329" s="55" t="s">
        <v>910</v>
      </c>
      <c r="J3329" s="55" t="s">
        <v>910</v>
      </c>
      <c r="K3329" s="63" t="s">
        <v>8680</v>
      </c>
      <c r="L3329" s="19" t="s">
        <v>8058</v>
      </c>
      <c r="M3329" s="22" t="s">
        <v>4041</v>
      </c>
      <c r="N3329" s="19" t="s">
        <v>8058</v>
      </c>
      <c r="O3329" s="19" t="s">
        <v>8058</v>
      </c>
      <c r="P3329" s="20" t="s">
        <v>4055</v>
      </c>
      <c r="Q3329" s="20" t="s">
        <v>8870</v>
      </c>
      <c r="R3329" s="19" t="s">
        <v>4218</v>
      </c>
      <c r="S3329" s="19"/>
      <c r="T3329" s="19"/>
      <c r="U3329" s="19"/>
      <c r="V3329" s="19"/>
      <c r="W3329" s="19"/>
      <c r="X3329" s="19"/>
      <c r="Y3329" s="19"/>
      <c r="Z3329" s="19"/>
      <c r="AA3329" s="19"/>
      <c r="AB3329" s="19"/>
      <c r="AC3329" s="19"/>
      <c r="AD3329" s="19"/>
      <c r="AE3329" s="19"/>
      <c r="AF3329" s="19"/>
      <c r="AG3329" s="19"/>
      <c r="AH3329" s="19"/>
    </row>
    <row r="3330" spans="1:34" s="22" customFormat="1" x14ac:dyDescent="0.3">
      <c r="A3330" s="19">
        <v>3339</v>
      </c>
      <c r="B3330" s="60" t="s">
        <v>12</v>
      </c>
      <c r="C3330" s="88" t="s">
        <v>18</v>
      </c>
      <c r="D3330" s="22" t="s">
        <v>4359</v>
      </c>
      <c r="E3330" s="51" t="s">
        <v>5985</v>
      </c>
      <c r="F3330" s="40" t="s">
        <v>13</v>
      </c>
      <c r="G3330" s="51" t="s">
        <v>14</v>
      </c>
      <c r="H3330" s="51" t="s">
        <v>8058</v>
      </c>
      <c r="I3330" s="51" t="s">
        <v>2994</v>
      </c>
      <c r="J3330" s="51" t="s">
        <v>2994</v>
      </c>
      <c r="K3330" s="55" t="s">
        <v>7193</v>
      </c>
      <c r="L3330" s="40" t="s">
        <v>8058</v>
      </c>
      <c r="M3330" s="40" t="s">
        <v>8058</v>
      </c>
      <c r="N3330" s="40" t="s">
        <v>8058</v>
      </c>
      <c r="O3330" s="40" t="s">
        <v>8058</v>
      </c>
      <c r="P3330" s="40" t="s">
        <v>4357</v>
      </c>
      <c r="Q3330" s="40" t="s">
        <v>8881</v>
      </c>
      <c r="R3330" s="22" t="s">
        <v>4293</v>
      </c>
      <c r="S3330" s="40"/>
      <c r="T3330" s="19"/>
      <c r="U3330" s="19"/>
      <c r="V3330" s="19"/>
      <c r="W3330" s="19"/>
      <c r="X3330" s="19"/>
      <c r="Y3330" s="19"/>
      <c r="Z3330" s="19"/>
      <c r="AA3330" s="19"/>
      <c r="AB3330" s="19"/>
      <c r="AC3330" s="19"/>
      <c r="AD3330" s="19"/>
      <c r="AE3330" s="19"/>
      <c r="AF3330" s="19"/>
      <c r="AG3330" s="19"/>
      <c r="AH3330" s="19"/>
    </row>
    <row r="3331" spans="1:34" s="22" customFormat="1" x14ac:dyDescent="0.3">
      <c r="A3331" s="19">
        <v>3340</v>
      </c>
      <c r="B3331" s="60" t="s">
        <v>12</v>
      </c>
      <c r="C3331" s="88" t="s">
        <v>18</v>
      </c>
      <c r="D3331" s="22" t="s">
        <v>4360</v>
      </c>
      <c r="E3331" s="51" t="s">
        <v>5985</v>
      </c>
      <c r="F3331" s="40" t="s">
        <v>13</v>
      </c>
      <c r="G3331" s="51" t="s">
        <v>14</v>
      </c>
      <c r="H3331" s="51" t="s">
        <v>8058</v>
      </c>
      <c r="I3331" s="51" t="s">
        <v>1051</v>
      </c>
      <c r="J3331" s="51" t="s">
        <v>1051</v>
      </c>
      <c r="K3331" s="58" t="s">
        <v>8681</v>
      </c>
      <c r="L3331" s="40" t="s">
        <v>8058</v>
      </c>
      <c r="M3331" s="40" t="s">
        <v>8058</v>
      </c>
      <c r="N3331" s="40" t="s">
        <v>8058</v>
      </c>
      <c r="O3331" s="40" t="s">
        <v>8058</v>
      </c>
      <c r="P3331" s="40" t="s">
        <v>4357</v>
      </c>
      <c r="Q3331" s="40" t="s">
        <v>8881</v>
      </c>
      <c r="R3331" s="22" t="s">
        <v>4293</v>
      </c>
      <c r="S3331" s="40"/>
      <c r="T3331" s="19"/>
      <c r="U3331" s="19"/>
      <c r="V3331" s="19"/>
      <c r="W3331" s="19"/>
      <c r="X3331" s="19"/>
      <c r="Y3331" s="19"/>
      <c r="Z3331" s="19"/>
      <c r="AA3331" s="19"/>
      <c r="AB3331" s="19"/>
      <c r="AC3331" s="19"/>
      <c r="AD3331" s="19"/>
      <c r="AE3331" s="19"/>
      <c r="AF3331" s="19"/>
      <c r="AG3331" s="19"/>
      <c r="AH3331" s="19"/>
    </row>
    <row r="3332" spans="1:34" s="22" customFormat="1" x14ac:dyDescent="0.3">
      <c r="A3332" s="19">
        <v>3341</v>
      </c>
      <c r="B3332" s="34" t="s">
        <v>12</v>
      </c>
      <c r="C3332" s="89" t="s">
        <v>18</v>
      </c>
      <c r="D3332" s="22" t="s">
        <v>3006</v>
      </c>
      <c r="E3332" s="51" t="s">
        <v>5985</v>
      </c>
      <c r="F3332" s="22" t="s">
        <v>13</v>
      </c>
      <c r="G3332" s="57" t="s">
        <v>14</v>
      </c>
      <c r="H3332" s="37" t="s">
        <v>8058</v>
      </c>
      <c r="I3332" s="53" t="s">
        <v>1924</v>
      </c>
      <c r="J3332" s="55" t="s">
        <v>1924</v>
      </c>
      <c r="K3332" s="55" t="s">
        <v>8681</v>
      </c>
      <c r="L3332" s="19" t="s">
        <v>8882</v>
      </c>
      <c r="M3332" s="19" t="s">
        <v>8058</v>
      </c>
      <c r="N3332" s="19" t="s">
        <v>8058</v>
      </c>
      <c r="O3332" s="19" t="s">
        <v>8058</v>
      </c>
      <c r="P3332" s="19" t="s">
        <v>3045</v>
      </c>
      <c r="Q3332" s="19" t="s">
        <v>8861</v>
      </c>
      <c r="R3332" s="19" t="s">
        <v>4218</v>
      </c>
      <c r="S3332" s="19"/>
      <c r="T3332" s="19"/>
      <c r="U3332" s="19"/>
      <c r="V3332" s="19"/>
      <c r="W3332" s="19"/>
      <c r="X3332" s="19"/>
      <c r="Y3332" s="19"/>
      <c r="Z3332" s="19"/>
      <c r="AA3332" s="19"/>
      <c r="AB3332" s="19"/>
      <c r="AC3332" s="19"/>
      <c r="AD3332" s="19"/>
      <c r="AE3332" s="19"/>
      <c r="AF3332" s="19"/>
      <c r="AG3332" s="19"/>
      <c r="AH3332" s="19"/>
    </row>
    <row r="3333" spans="1:34" s="22" customFormat="1" x14ac:dyDescent="0.3">
      <c r="A3333" s="19">
        <v>3342</v>
      </c>
      <c r="B3333" s="34" t="s">
        <v>12</v>
      </c>
      <c r="C3333" s="89" t="s">
        <v>18</v>
      </c>
      <c r="D3333" s="22" t="s">
        <v>3007</v>
      </c>
      <c r="E3333" s="51" t="s">
        <v>5985</v>
      </c>
      <c r="F3333" s="20" t="s">
        <v>13</v>
      </c>
      <c r="G3333" s="53" t="s">
        <v>14</v>
      </c>
      <c r="H3333" s="53" t="s">
        <v>8058</v>
      </c>
      <c r="I3333" s="55" t="s">
        <v>918</v>
      </c>
      <c r="J3333" s="55" t="s">
        <v>918</v>
      </c>
      <c r="K3333" s="58" t="s">
        <v>8683</v>
      </c>
      <c r="L3333" s="19" t="s">
        <v>8883</v>
      </c>
      <c r="M3333" s="22" t="s">
        <v>4038</v>
      </c>
      <c r="N3333" s="19" t="s">
        <v>8058</v>
      </c>
      <c r="O3333" s="19" t="s">
        <v>8058</v>
      </c>
      <c r="P3333" s="20" t="s">
        <v>4055</v>
      </c>
      <c r="Q3333" s="20" t="s">
        <v>8870</v>
      </c>
      <c r="R3333" s="19" t="s">
        <v>4218</v>
      </c>
      <c r="S3333" s="19"/>
      <c r="T3333" s="19"/>
      <c r="U3333" s="19"/>
      <c r="V3333" s="19"/>
      <c r="W3333" s="19"/>
      <c r="X3333" s="19"/>
      <c r="Y3333" s="19"/>
      <c r="Z3333" s="19"/>
      <c r="AA3333" s="19"/>
      <c r="AB3333" s="19"/>
      <c r="AC3333" s="19"/>
      <c r="AD3333" s="19"/>
      <c r="AE3333" s="19"/>
      <c r="AF3333" s="19"/>
      <c r="AG3333" s="19"/>
      <c r="AH3333" s="19"/>
    </row>
    <row r="3334" spans="1:34" s="22" customFormat="1" x14ac:dyDescent="0.3">
      <c r="A3334" s="19">
        <v>3343</v>
      </c>
      <c r="B3334" s="185" t="s">
        <v>12</v>
      </c>
      <c r="C3334" s="185" t="s">
        <v>18</v>
      </c>
      <c r="D3334" s="22" t="s">
        <v>6687</v>
      </c>
      <c r="E3334" s="51" t="s">
        <v>5985</v>
      </c>
      <c r="F3334" s="22" t="s">
        <v>13</v>
      </c>
      <c r="G3334" s="57" t="s">
        <v>14</v>
      </c>
      <c r="H3334" s="57" t="s">
        <v>8058</v>
      </c>
      <c r="I3334" s="22" t="s">
        <v>2035</v>
      </c>
      <c r="J3334" s="22" t="s">
        <v>2035</v>
      </c>
      <c r="K3334" s="63" t="s">
        <v>8680</v>
      </c>
      <c r="L3334" s="22" t="s">
        <v>8058</v>
      </c>
      <c r="M3334" s="22" t="s">
        <v>8058</v>
      </c>
      <c r="N3334" s="22" t="s">
        <v>8058</v>
      </c>
      <c r="O3334" s="22" t="s">
        <v>8058</v>
      </c>
      <c r="P3334" s="22" t="s">
        <v>6669</v>
      </c>
      <c r="Q3334" s="22" t="s">
        <v>8868</v>
      </c>
      <c r="R3334" s="22" t="s">
        <v>6384</v>
      </c>
      <c r="AB3334" s="19"/>
      <c r="AC3334" s="19"/>
      <c r="AD3334" s="19"/>
      <c r="AE3334" s="19"/>
      <c r="AF3334" s="19"/>
      <c r="AG3334" s="19"/>
      <c r="AH3334" s="19"/>
    </row>
    <row r="3335" spans="1:34" s="22" customFormat="1" x14ac:dyDescent="0.3">
      <c r="A3335" s="19">
        <v>3344</v>
      </c>
      <c r="B3335" s="34" t="s">
        <v>12</v>
      </c>
      <c r="C3335" s="89" t="s">
        <v>18</v>
      </c>
      <c r="D3335" s="22" t="s">
        <v>3008</v>
      </c>
      <c r="E3335" s="51" t="s">
        <v>5985</v>
      </c>
      <c r="F3335" s="22" t="s">
        <v>13</v>
      </c>
      <c r="G3335" s="57" t="s">
        <v>14</v>
      </c>
      <c r="H3335" s="37" t="s">
        <v>8058</v>
      </c>
      <c r="I3335" s="53" t="s">
        <v>2360</v>
      </c>
      <c r="J3335" s="53" t="s">
        <v>2360</v>
      </c>
      <c r="K3335" s="58" t="s">
        <v>8681</v>
      </c>
      <c r="L3335" s="20" t="s">
        <v>3029</v>
      </c>
      <c r="M3335" s="19" t="s">
        <v>8058</v>
      </c>
      <c r="N3335" s="19" t="s">
        <v>8058</v>
      </c>
      <c r="O3335" s="19" t="s">
        <v>8058</v>
      </c>
      <c r="P3335" s="19" t="s">
        <v>3045</v>
      </c>
      <c r="Q3335" s="19" t="s">
        <v>8861</v>
      </c>
      <c r="R3335" s="19" t="s">
        <v>4218</v>
      </c>
      <c r="S3335" s="19"/>
      <c r="T3335" s="19"/>
      <c r="U3335" s="19"/>
      <c r="V3335" s="19"/>
      <c r="W3335" s="19"/>
      <c r="X3335" s="19"/>
      <c r="Y3335" s="19"/>
      <c r="Z3335" s="19"/>
      <c r="AA3335" s="19"/>
      <c r="AB3335" s="19"/>
      <c r="AC3335" s="19"/>
      <c r="AD3335" s="19"/>
      <c r="AE3335" s="19"/>
      <c r="AF3335" s="19"/>
      <c r="AG3335" s="19"/>
      <c r="AH3335" s="19"/>
    </row>
    <row r="3336" spans="1:34" s="22" customFormat="1" x14ac:dyDescent="0.3">
      <c r="A3336" s="19">
        <v>3345</v>
      </c>
      <c r="B3336" s="34" t="s">
        <v>12</v>
      </c>
      <c r="C3336" s="89" t="s">
        <v>18</v>
      </c>
      <c r="D3336" s="22" t="s">
        <v>974</v>
      </c>
      <c r="E3336" s="52" t="s">
        <v>7976</v>
      </c>
      <c r="F3336" s="19" t="s">
        <v>950</v>
      </c>
      <c r="G3336" s="52" t="s">
        <v>951</v>
      </c>
      <c r="H3336" s="52" t="s">
        <v>8130</v>
      </c>
      <c r="I3336" s="53" t="s">
        <v>910</v>
      </c>
      <c r="J3336" s="58" t="s">
        <v>910</v>
      </c>
      <c r="K3336" s="63" t="s">
        <v>8680</v>
      </c>
      <c r="L3336" s="19" t="s">
        <v>8865</v>
      </c>
      <c r="M3336" s="19" t="s">
        <v>1049</v>
      </c>
      <c r="N3336" s="19" t="s">
        <v>1050</v>
      </c>
      <c r="O3336" s="19" t="s">
        <v>8058</v>
      </c>
      <c r="P3336" s="19" t="s">
        <v>3045</v>
      </c>
      <c r="Q3336" s="19" t="s">
        <v>8861</v>
      </c>
      <c r="R3336" s="19" t="s">
        <v>4218</v>
      </c>
      <c r="S3336" s="19"/>
      <c r="T3336" s="19"/>
      <c r="U3336" s="19"/>
      <c r="V3336" s="19"/>
      <c r="W3336" s="19"/>
      <c r="X3336" s="19"/>
      <c r="Y3336" s="19"/>
      <c r="Z3336" s="19"/>
      <c r="AA3336" s="19"/>
      <c r="AB3336" s="19"/>
      <c r="AC3336" s="19"/>
      <c r="AD3336" s="19"/>
      <c r="AE3336" s="19"/>
      <c r="AF3336" s="19"/>
      <c r="AG3336" s="19"/>
      <c r="AH3336" s="19"/>
    </row>
    <row r="3337" spans="1:34" s="22" customFormat="1" x14ac:dyDescent="0.3">
      <c r="A3337" s="19">
        <v>3346</v>
      </c>
      <c r="B3337" s="185" t="s">
        <v>12</v>
      </c>
      <c r="C3337" s="33" t="s">
        <v>18</v>
      </c>
      <c r="D3337" s="182" t="s">
        <v>4364</v>
      </c>
      <c r="E3337" s="22" t="s">
        <v>5962</v>
      </c>
      <c r="F3337" s="52" t="s">
        <v>950</v>
      </c>
      <c r="G3337" s="19" t="s">
        <v>4607</v>
      </c>
      <c r="H3337" s="52" t="s">
        <v>7984</v>
      </c>
      <c r="I3337" s="52" t="s">
        <v>7997</v>
      </c>
      <c r="J3337" s="52" t="s">
        <v>2476</v>
      </c>
      <c r="K3337" s="52" t="s">
        <v>7193</v>
      </c>
      <c r="L3337" s="52" t="s">
        <v>8058</v>
      </c>
      <c r="M3337" s="19" t="s">
        <v>8058</v>
      </c>
      <c r="N3337" s="19" t="s">
        <v>8058</v>
      </c>
      <c r="O3337" s="19" t="s">
        <v>8058</v>
      </c>
      <c r="P3337" s="19" t="s">
        <v>8935</v>
      </c>
      <c r="Q3337" s="19" t="s">
        <v>8899</v>
      </c>
      <c r="R3337" s="19" t="s">
        <v>6379</v>
      </c>
      <c r="S3337" s="19"/>
      <c r="T3337" s="19"/>
      <c r="U3337" s="19"/>
      <c r="V3337" s="19"/>
      <c r="W3337" s="19"/>
      <c r="X3337" s="19"/>
      <c r="Y3337" s="19"/>
      <c r="Z3337" s="19"/>
      <c r="AA3337" s="19"/>
      <c r="AB3337" s="19"/>
      <c r="AC3337" s="19"/>
      <c r="AD3337" s="19"/>
      <c r="AE3337" s="19"/>
      <c r="AF3337" s="19"/>
      <c r="AG3337" s="19"/>
      <c r="AH3337" s="19"/>
    </row>
    <row r="3338" spans="1:34" s="22" customFormat="1" x14ac:dyDescent="0.3">
      <c r="A3338" s="19">
        <v>3347</v>
      </c>
      <c r="B3338" s="185" t="s">
        <v>12</v>
      </c>
      <c r="C3338" s="33" t="s">
        <v>18</v>
      </c>
      <c r="D3338" s="182" t="s">
        <v>8041</v>
      </c>
      <c r="E3338" s="22" t="s">
        <v>5985</v>
      </c>
      <c r="F3338" s="22" t="s">
        <v>13</v>
      </c>
      <c r="G3338" s="57" t="s">
        <v>14</v>
      </c>
      <c r="H3338" s="52" t="s">
        <v>7984</v>
      </c>
      <c r="I3338" s="52" t="s">
        <v>8042</v>
      </c>
      <c r="J3338" s="52" t="s">
        <v>2476</v>
      </c>
      <c r="K3338" s="52" t="s">
        <v>7193</v>
      </c>
      <c r="L3338" s="52" t="s">
        <v>8058</v>
      </c>
      <c r="M3338" s="19" t="s">
        <v>8058</v>
      </c>
      <c r="N3338" s="19" t="s">
        <v>8058</v>
      </c>
      <c r="O3338" s="19" t="s">
        <v>8058</v>
      </c>
      <c r="P3338" s="19" t="s">
        <v>8935</v>
      </c>
      <c r="Q3338" s="19" t="s">
        <v>8899</v>
      </c>
      <c r="R3338" s="19" t="s">
        <v>6379</v>
      </c>
      <c r="S3338" s="19"/>
      <c r="T3338" s="19"/>
      <c r="U3338" s="19"/>
      <c r="V3338" s="19"/>
      <c r="W3338" s="19"/>
      <c r="X3338" s="19"/>
      <c r="Y3338" s="19"/>
      <c r="Z3338" s="19"/>
      <c r="AA3338" s="19"/>
      <c r="AB3338" s="19"/>
      <c r="AC3338" s="19"/>
      <c r="AD3338" s="19"/>
      <c r="AE3338" s="19"/>
      <c r="AF3338" s="19"/>
      <c r="AG3338" s="19"/>
      <c r="AH3338" s="19"/>
    </row>
    <row r="3339" spans="1:34" s="22" customFormat="1" x14ac:dyDescent="0.3">
      <c r="A3339" s="19">
        <v>3348</v>
      </c>
      <c r="B3339" s="185" t="s">
        <v>12</v>
      </c>
      <c r="C3339" s="33" t="s">
        <v>18</v>
      </c>
      <c r="D3339" s="182" t="s">
        <v>8043</v>
      </c>
      <c r="E3339" s="22" t="s">
        <v>5985</v>
      </c>
      <c r="F3339" s="22" t="s">
        <v>13</v>
      </c>
      <c r="G3339" s="57" t="s">
        <v>14</v>
      </c>
      <c r="H3339" s="52" t="s">
        <v>7984</v>
      </c>
      <c r="I3339" s="52" t="s">
        <v>8042</v>
      </c>
      <c r="J3339" s="52" t="s">
        <v>2476</v>
      </c>
      <c r="K3339" s="52" t="s">
        <v>7193</v>
      </c>
      <c r="L3339" s="52" t="s">
        <v>8058</v>
      </c>
      <c r="M3339" s="19" t="s">
        <v>8058</v>
      </c>
      <c r="N3339" s="19" t="s">
        <v>8058</v>
      </c>
      <c r="O3339" s="19" t="s">
        <v>8058</v>
      </c>
      <c r="P3339" s="19" t="s">
        <v>8935</v>
      </c>
      <c r="Q3339" s="19" t="s">
        <v>8899</v>
      </c>
      <c r="R3339" s="19" t="s">
        <v>6379</v>
      </c>
      <c r="S3339" s="19"/>
      <c r="T3339" s="19"/>
      <c r="U3339" s="19"/>
      <c r="V3339" s="19"/>
      <c r="W3339" s="19"/>
      <c r="X3339" s="19"/>
      <c r="Y3339" s="19"/>
      <c r="Z3339" s="19"/>
      <c r="AA3339" s="19"/>
      <c r="AB3339" s="19"/>
      <c r="AC3339" s="19"/>
      <c r="AD3339" s="19"/>
      <c r="AE3339" s="19"/>
      <c r="AF3339" s="19"/>
      <c r="AG3339" s="19"/>
      <c r="AH3339" s="19"/>
    </row>
    <row r="3340" spans="1:34" s="22" customFormat="1" x14ac:dyDescent="0.3">
      <c r="A3340" s="19">
        <v>3349</v>
      </c>
      <c r="B3340" s="185" t="s">
        <v>12</v>
      </c>
      <c r="C3340" s="33" t="s">
        <v>18</v>
      </c>
      <c r="D3340" s="182" t="s">
        <v>7245</v>
      </c>
      <c r="E3340" s="22" t="s">
        <v>5985</v>
      </c>
      <c r="F3340" s="22" t="s">
        <v>13</v>
      </c>
      <c r="G3340" s="57" t="s">
        <v>14</v>
      </c>
      <c r="H3340" s="52" t="s">
        <v>7984</v>
      </c>
      <c r="I3340" s="52" t="s">
        <v>8042</v>
      </c>
      <c r="J3340" s="52" t="s">
        <v>2476</v>
      </c>
      <c r="K3340" s="52" t="s">
        <v>7193</v>
      </c>
      <c r="L3340" s="52" t="s">
        <v>8058</v>
      </c>
      <c r="M3340" s="19" t="s">
        <v>8058</v>
      </c>
      <c r="N3340" s="19" t="s">
        <v>8058</v>
      </c>
      <c r="O3340" s="19" t="s">
        <v>8058</v>
      </c>
      <c r="P3340" s="19" t="s">
        <v>8935</v>
      </c>
      <c r="Q3340" s="19" t="s">
        <v>8899</v>
      </c>
      <c r="R3340" s="19" t="s">
        <v>6379</v>
      </c>
      <c r="S3340" s="19"/>
      <c r="T3340" s="19"/>
      <c r="U3340" s="19"/>
      <c r="V3340" s="19"/>
      <c r="W3340" s="19"/>
      <c r="X3340" s="19"/>
      <c r="Y3340" s="19"/>
      <c r="Z3340" s="19"/>
      <c r="AA3340" s="19"/>
      <c r="AB3340" s="19"/>
      <c r="AC3340" s="19"/>
      <c r="AD3340" s="19"/>
      <c r="AE3340" s="19"/>
      <c r="AF3340" s="19"/>
      <c r="AG3340" s="19"/>
      <c r="AH3340" s="19"/>
    </row>
    <row r="3341" spans="1:34" s="22" customFormat="1" x14ac:dyDescent="0.3">
      <c r="A3341" s="19">
        <v>3350</v>
      </c>
      <c r="B3341" s="185" t="s">
        <v>12</v>
      </c>
      <c r="C3341" s="33" t="s">
        <v>18</v>
      </c>
      <c r="D3341" s="182" t="s">
        <v>8044</v>
      </c>
      <c r="E3341" s="22" t="s">
        <v>5985</v>
      </c>
      <c r="F3341" s="22" t="s">
        <v>13</v>
      </c>
      <c r="G3341" s="57" t="s">
        <v>14</v>
      </c>
      <c r="H3341" s="52" t="s">
        <v>7984</v>
      </c>
      <c r="I3341" s="52" t="s">
        <v>8042</v>
      </c>
      <c r="J3341" s="52" t="s">
        <v>2476</v>
      </c>
      <c r="K3341" s="52" t="s">
        <v>7193</v>
      </c>
      <c r="L3341" s="52" t="s">
        <v>8058</v>
      </c>
      <c r="M3341" s="19" t="s">
        <v>8058</v>
      </c>
      <c r="N3341" s="19" t="s">
        <v>8058</v>
      </c>
      <c r="O3341" s="19" t="s">
        <v>8058</v>
      </c>
      <c r="P3341" s="19" t="s">
        <v>8935</v>
      </c>
      <c r="Q3341" s="19" t="s">
        <v>8899</v>
      </c>
      <c r="R3341" s="19" t="s">
        <v>6379</v>
      </c>
      <c r="S3341" s="19"/>
      <c r="T3341" s="19"/>
      <c r="U3341" s="19"/>
      <c r="V3341" s="19"/>
      <c r="W3341" s="19"/>
      <c r="X3341" s="19"/>
      <c r="Y3341" s="19"/>
      <c r="Z3341" s="19"/>
      <c r="AA3341" s="19"/>
      <c r="AB3341" s="19"/>
      <c r="AC3341" s="19"/>
      <c r="AD3341" s="19"/>
      <c r="AE3341" s="19"/>
      <c r="AF3341" s="19"/>
      <c r="AG3341" s="19"/>
      <c r="AH3341" s="19"/>
    </row>
    <row r="3342" spans="1:34" s="22" customFormat="1" x14ac:dyDescent="0.3">
      <c r="A3342" s="19">
        <v>3351</v>
      </c>
      <c r="B3342" s="185" t="s">
        <v>12</v>
      </c>
      <c r="C3342" s="33" t="s">
        <v>18</v>
      </c>
      <c r="D3342" s="182" t="s">
        <v>7246</v>
      </c>
      <c r="E3342" s="22" t="s">
        <v>5985</v>
      </c>
      <c r="F3342" s="22" t="s">
        <v>13</v>
      </c>
      <c r="G3342" s="57" t="s">
        <v>14</v>
      </c>
      <c r="H3342" s="52" t="s">
        <v>7984</v>
      </c>
      <c r="I3342" s="52" t="s">
        <v>8050</v>
      </c>
      <c r="J3342" s="52" t="s">
        <v>2476</v>
      </c>
      <c r="K3342" s="52" t="s">
        <v>7193</v>
      </c>
      <c r="L3342" s="52" t="s">
        <v>8058</v>
      </c>
      <c r="M3342" s="19" t="s">
        <v>8058</v>
      </c>
      <c r="N3342" s="19" t="s">
        <v>8058</v>
      </c>
      <c r="O3342" s="19" t="s">
        <v>8058</v>
      </c>
      <c r="P3342" s="19" t="s">
        <v>8935</v>
      </c>
      <c r="Q3342" s="19" t="s">
        <v>8899</v>
      </c>
      <c r="R3342" s="19" t="s">
        <v>6379</v>
      </c>
      <c r="S3342" s="19"/>
      <c r="T3342" s="19"/>
      <c r="U3342" s="19"/>
      <c r="V3342" s="19"/>
      <c r="W3342" s="19"/>
      <c r="X3342" s="19"/>
      <c r="Y3342" s="19"/>
      <c r="Z3342" s="19"/>
      <c r="AA3342" s="19"/>
      <c r="AB3342" s="19"/>
      <c r="AC3342" s="19"/>
      <c r="AD3342" s="19"/>
      <c r="AE3342" s="19"/>
      <c r="AF3342" s="19"/>
      <c r="AG3342" s="19"/>
      <c r="AH3342" s="19"/>
    </row>
    <row r="3343" spans="1:34" s="22" customFormat="1" x14ac:dyDescent="0.3">
      <c r="A3343" s="19">
        <v>3352</v>
      </c>
      <c r="B3343" s="185" t="s">
        <v>12</v>
      </c>
      <c r="C3343" s="33" t="s">
        <v>18</v>
      </c>
      <c r="D3343" s="182" t="s">
        <v>8048</v>
      </c>
      <c r="E3343" s="22" t="s">
        <v>5985</v>
      </c>
      <c r="F3343" s="22" t="s">
        <v>13</v>
      </c>
      <c r="G3343" s="57" t="s">
        <v>14</v>
      </c>
      <c r="H3343" s="52" t="s">
        <v>7984</v>
      </c>
      <c r="I3343" s="52" t="s">
        <v>8049</v>
      </c>
      <c r="J3343" s="52" t="s">
        <v>2476</v>
      </c>
      <c r="K3343" s="52" t="s">
        <v>7193</v>
      </c>
      <c r="L3343" s="52" t="s">
        <v>8058</v>
      </c>
      <c r="M3343" s="19" t="s">
        <v>8058</v>
      </c>
      <c r="N3343" s="19" t="s">
        <v>8058</v>
      </c>
      <c r="O3343" s="19" t="s">
        <v>8058</v>
      </c>
      <c r="P3343" s="19" t="s">
        <v>8935</v>
      </c>
      <c r="Q3343" s="19" t="s">
        <v>8899</v>
      </c>
      <c r="R3343" s="19" t="s">
        <v>6379</v>
      </c>
      <c r="S3343" s="19"/>
      <c r="T3343" s="19"/>
      <c r="U3343" s="19"/>
      <c r="V3343" s="19"/>
      <c r="W3343" s="19"/>
      <c r="X3343" s="19"/>
      <c r="Y3343" s="19"/>
      <c r="Z3343" s="19"/>
      <c r="AA3343" s="19"/>
      <c r="AB3343" s="19"/>
      <c r="AC3343" s="19"/>
      <c r="AD3343" s="19"/>
      <c r="AE3343" s="19"/>
      <c r="AF3343" s="19"/>
      <c r="AG3343" s="19"/>
      <c r="AH3343" s="19"/>
    </row>
    <row r="3344" spans="1:34" s="22" customFormat="1" x14ac:dyDescent="0.3">
      <c r="A3344" s="19">
        <v>3353</v>
      </c>
      <c r="B3344" s="185" t="s">
        <v>12</v>
      </c>
      <c r="C3344" s="33" t="s">
        <v>18</v>
      </c>
      <c r="D3344" s="182" t="s">
        <v>8038</v>
      </c>
      <c r="E3344" s="22" t="s">
        <v>5985</v>
      </c>
      <c r="F3344" s="22" t="s">
        <v>13</v>
      </c>
      <c r="G3344" s="57" t="s">
        <v>14</v>
      </c>
      <c r="H3344" s="52" t="s">
        <v>7984</v>
      </c>
      <c r="I3344" s="52" t="s">
        <v>8039</v>
      </c>
      <c r="J3344" s="52" t="s">
        <v>2476</v>
      </c>
      <c r="K3344" s="52" t="s">
        <v>7193</v>
      </c>
      <c r="L3344" s="52" t="s">
        <v>8058</v>
      </c>
      <c r="M3344" s="19" t="s">
        <v>8058</v>
      </c>
      <c r="N3344" s="19" t="s">
        <v>8058</v>
      </c>
      <c r="O3344" s="19" t="s">
        <v>8058</v>
      </c>
      <c r="P3344" s="19" t="s">
        <v>8935</v>
      </c>
      <c r="Q3344" s="19" t="s">
        <v>8899</v>
      </c>
      <c r="R3344" s="19" t="s">
        <v>6379</v>
      </c>
      <c r="S3344" s="19"/>
      <c r="T3344" s="19"/>
      <c r="U3344" s="19"/>
      <c r="V3344" s="19"/>
      <c r="W3344" s="19"/>
      <c r="X3344" s="19"/>
      <c r="Y3344" s="19"/>
      <c r="Z3344" s="19"/>
      <c r="AA3344" s="19"/>
      <c r="AB3344" s="19"/>
      <c r="AC3344" s="19"/>
      <c r="AD3344" s="19"/>
      <c r="AE3344" s="19"/>
      <c r="AF3344" s="19"/>
      <c r="AG3344" s="19"/>
      <c r="AH3344" s="19"/>
    </row>
    <row r="3345" spans="1:34" s="22" customFormat="1" x14ac:dyDescent="0.3">
      <c r="A3345" s="19">
        <v>3354</v>
      </c>
      <c r="B3345" s="185" t="s">
        <v>12</v>
      </c>
      <c r="C3345" s="33" t="s">
        <v>18</v>
      </c>
      <c r="D3345" s="182" t="s">
        <v>8051</v>
      </c>
      <c r="E3345" s="22" t="s">
        <v>5985</v>
      </c>
      <c r="F3345" s="22" t="s">
        <v>13</v>
      </c>
      <c r="G3345" s="57" t="s">
        <v>14</v>
      </c>
      <c r="H3345" s="52" t="s">
        <v>7984</v>
      </c>
      <c r="I3345" s="52" t="s">
        <v>8050</v>
      </c>
      <c r="J3345" s="52" t="s">
        <v>2476</v>
      </c>
      <c r="K3345" s="52" t="s">
        <v>7193</v>
      </c>
      <c r="L3345" s="52" t="s">
        <v>8058</v>
      </c>
      <c r="M3345" s="19" t="s">
        <v>8058</v>
      </c>
      <c r="N3345" s="19" t="s">
        <v>8058</v>
      </c>
      <c r="O3345" s="19" t="s">
        <v>8058</v>
      </c>
      <c r="P3345" s="19" t="s">
        <v>8935</v>
      </c>
      <c r="Q3345" s="19" t="s">
        <v>8899</v>
      </c>
      <c r="R3345" s="19" t="s">
        <v>6379</v>
      </c>
      <c r="S3345" s="19"/>
      <c r="T3345" s="19"/>
      <c r="U3345" s="19"/>
      <c r="V3345" s="19"/>
      <c r="W3345" s="19"/>
      <c r="X3345" s="19"/>
      <c r="Y3345" s="19"/>
      <c r="Z3345" s="19"/>
      <c r="AA3345" s="19"/>
      <c r="AB3345" s="19"/>
      <c r="AC3345" s="19"/>
      <c r="AD3345" s="19"/>
      <c r="AE3345" s="19"/>
      <c r="AF3345" s="19"/>
      <c r="AG3345" s="19"/>
      <c r="AH3345" s="19"/>
    </row>
    <row r="3346" spans="1:34" s="22" customFormat="1" x14ac:dyDescent="0.3">
      <c r="A3346" s="19">
        <v>3355</v>
      </c>
      <c r="B3346" s="185" t="s">
        <v>12</v>
      </c>
      <c r="C3346" s="33" t="s">
        <v>18</v>
      </c>
      <c r="D3346" s="182" t="s">
        <v>8036</v>
      </c>
      <c r="E3346" s="22" t="s">
        <v>5985</v>
      </c>
      <c r="F3346" s="22" t="s">
        <v>13</v>
      </c>
      <c r="G3346" s="57" t="s">
        <v>14</v>
      </c>
      <c r="H3346" s="52" t="s">
        <v>7984</v>
      </c>
      <c r="I3346" s="52" t="s">
        <v>8037</v>
      </c>
      <c r="J3346" s="52" t="s">
        <v>2476</v>
      </c>
      <c r="K3346" s="52" t="s">
        <v>7193</v>
      </c>
      <c r="L3346" s="52" t="s">
        <v>8058</v>
      </c>
      <c r="M3346" s="19" t="s">
        <v>8058</v>
      </c>
      <c r="N3346" s="19" t="s">
        <v>8058</v>
      </c>
      <c r="O3346" s="19" t="s">
        <v>8058</v>
      </c>
      <c r="P3346" s="19" t="s">
        <v>8935</v>
      </c>
      <c r="Q3346" s="19" t="s">
        <v>8899</v>
      </c>
      <c r="R3346" s="19" t="s">
        <v>6379</v>
      </c>
      <c r="S3346" s="19"/>
      <c r="T3346" s="19"/>
      <c r="U3346" s="19"/>
      <c r="V3346" s="19"/>
      <c r="W3346" s="19"/>
      <c r="X3346" s="19"/>
      <c r="Y3346" s="19"/>
      <c r="Z3346" s="19"/>
      <c r="AA3346" s="19"/>
      <c r="AB3346" s="19"/>
      <c r="AC3346" s="19"/>
      <c r="AD3346" s="19"/>
      <c r="AE3346" s="19"/>
      <c r="AF3346" s="19"/>
      <c r="AG3346" s="19"/>
      <c r="AH3346" s="19"/>
    </row>
    <row r="3347" spans="1:34" s="22" customFormat="1" x14ac:dyDescent="0.3">
      <c r="A3347" s="19">
        <v>3356</v>
      </c>
      <c r="B3347" s="185" t="s">
        <v>12</v>
      </c>
      <c r="C3347" s="33" t="s">
        <v>18</v>
      </c>
      <c r="D3347" s="182" t="s">
        <v>7247</v>
      </c>
      <c r="E3347" s="22" t="s">
        <v>5985</v>
      </c>
      <c r="F3347" s="22" t="s">
        <v>13</v>
      </c>
      <c r="G3347" s="57" t="s">
        <v>14</v>
      </c>
      <c r="H3347" s="52" t="s">
        <v>7984</v>
      </c>
      <c r="I3347" s="52" t="s">
        <v>8037</v>
      </c>
      <c r="J3347" s="52" t="s">
        <v>2476</v>
      </c>
      <c r="K3347" s="52" t="s">
        <v>7193</v>
      </c>
      <c r="L3347" s="52" t="s">
        <v>8058</v>
      </c>
      <c r="M3347" s="19" t="s">
        <v>8058</v>
      </c>
      <c r="N3347" s="19" t="s">
        <v>8058</v>
      </c>
      <c r="O3347" s="19" t="s">
        <v>8058</v>
      </c>
      <c r="P3347" s="19" t="s">
        <v>8935</v>
      </c>
      <c r="Q3347" s="19" t="s">
        <v>8899</v>
      </c>
      <c r="R3347" s="19" t="s">
        <v>6379</v>
      </c>
      <c r="S3347" s="19"/>
      <c r="T3347" s="19"/>
      <c r="U3347" s="19"/>
      <c r="V3347" s="19"/>
      <c r="W3347" s="19"/>
      <c r="X3347" s="19"/>
      <c r="Y3347" s="19"/>
      <c r="Z3347" s="19"/>
      <c r="AA3347" s="19"/>
      <c r="AB3347" s="19"/>
      <c r="AC3347" s="19"/>
      <c r="AD3347" s="19"/>
      <c r="AE3347" s="19"/>
      <c r="AF3347" s="19"/>
      <c r="AG3347" s="19"/>
      <c r="AH3347" s="19"/>
    </row>
    <row r="3348" spans="1:34" s="22" customFormat="1" x14ac:dyDescent="0.3">
      <c r="A3348" s="19">
        <v>3357</v>
      </c>
      <c r="B3348" s="185" t="s">
        <v>12</v>
      </c>
      <c r="C3348" s="33" t="s">
        <v>18</v>
      </c>
      <c r="D3348" s="182" t="s">
        <v>7248</v>
      </c>
      <c r="E3348" s="22" t="s">
        <v>5985</v>
      </c>
      <c r="F3348" s="22" t="s">
        <v>13</v>
      </c>
      <c r="G3348" s="57" t="s">
        <v>14</v>
      </c>
      <c r="H3348" s="52" t="s">
        <v>7984</v>
      </c>
      <c r="I3348" s="52" t="s">
        <v>8035</v>
      </c>
      <c r="J3348" s="52" t="s">
        <v>2476</v>
      </c>
      <c r="K3348" s="52" t="s">
        <v>7193</v>
      </c>
      <c r="L3348" s="52" t="s">
        <v>8058</v>
      </c>
      <c r="M3348" s="19" t="s">
        <v>8058</v>
      </c>
      <c r="N3348" s="19" t="s">
        <v>8058</v>
      </c>
      <c r="O3348" s="19" t="s">
        <v>8058</v>
      </c>
      <c r="P3348" s="19" t="s">
        <v>8935</v>
      </c>
      <c r="Q3348" s="19" t="s">
        <v>8899</v>
      </c>
      <c r="R3348" s="19" t="s">
        <v>6379</v>
      </c>
      <c r="S3348" s="19"/>
      <c r="T3348" s="19"/>
      <c r="U3348" s="19"/>
      <c r="V3348" s="19"/>
      <c r="W3348" s="19"/>
      <c r="X3348" s="19"/>
      <c r="Y3348" s="19"/>
      <c r="Z3348" s="19"/>
      <c r="AA3348" s="19"/>
      <c r="AB3348" s="19"/>
      <c r="AC3348" s="19"/>
      <c r="AD3348" s="19"/>
      <c r="AE3348" s="19"/>
      <c r="AF3348" s="19"/>
      <c r="AG3348" s="19"/>
      <c r="AH3348" s="19"/>
    </row>
    <row r="3349" spans="1:34" s="22" customFormat="1" x14ac:dyDescent="0.3">
      <c r="A3349" s="19">
        <v>3358</v>
      </c>
      <c r="B3349" s="185" t="s">
        <v>12</v>
      </c>
      <c r="C3349" s="33" t="s">
        <v>18</v>
      </c>
      <c r="D3349" s="182" t="s">
        <v>8052</v>
      </c>
      <c r="E3349" s="22" t="s">
        <v>5985</v>
      </c>
      <c r="F3349" s="22" t="s">
        <v>13</v>
      </c>
      <c r="G3349" s="57" t="s">
        <v>14</v>
      </c>
      <c r="H3349" s="52" t="s">
        <v>7984</v>
      </c>
      <c r="I3349" s="52" t="s">
        <v>8053</v>
      </c>
      <c r="J3349" s="52" t="s">
        <v>2476</v>
      </c>
      <c r="K3349" s="52" t="s">
        <v>7193</v>
      </c>
      <c r="L3349" s="52" t="s">
        <v>8058</v>
      </c>
      <c r="M3349" s="19" t="s">
        <v>8058</v>
      </c>
      <c r="N3349" s="19" t="s">
        <v>8058</v>
      </c>
      <c r="O3349" s="19" t="s">
        <v>8058</v>
      </c>
      <c r="P3349" s="19" t="s">
        <v>8935</v>
      </c>
      <c r="Q3349" s="19" t="s">
        <v>8899</v>
      </c>
      <c r="R3349" s="19" t="s">
        <v>6379</v>
      </c>
      <c r="S3349" s="19"/>
      <c r="T3349" s="19"/>
      <c r="U3349" s="19"/>
      <c r="V3349" s="19"/>
      <c r="W3349" s="19"/>
      <c r="X3349" s="19"/>
      <c r="Y3349" s="19"/>
      <c r="Z3349" s="19"/>
      <c r="AA3349" s="19"/>
      <c r="AB3349" s="19"/>
      <c r="AC3349" s="19"/>
      <c r="AD3349" s="19"/>
      <c r="AE3349" s="19"/>
      <c r="AF3349" s="19"/>
      <c r="AG3349" s="19"/>
      <c r="AH3349" s="19"/>
    </row>
    <row r="3350" spans="1:34" s="22" customFormat="1" x14ac:dyDescent="0.3">
      <c r="A3350" s="19">
        <v>3359</v>
      </c>
      <c r="B3350" s="185" t="s">
        <v>12</v>
      </c>
      <c r="C3350" s="33" t="s">
        <v>18</v>
      </c>
      <c r="D3350" s="182" t="s">
        <v>8054</v>
      </c>
      <c r="E3350" s="22" t="s">
        <v>5985</v>
      </c>
      <c r="F3350" s="22" t="s">
        <v>13</v>
      </c>
      <c r="G3350" s="57" t="s">
        <v>14</v>
      </c>
      <c r="H3350" s="52" t="s">
        <v>7984</v>
      </c>
      <c r="I3350" s="52" t="s">
        <v>8053</v>
      </c>
      <c r="J3350" s="52" t="s">
        <v>2476</v>
      </c>
      <c r="K3350" s="52" t="s">
        <v>7193</v>
      </c>
      <c r="L3350" s="52" t="s">
        <v>8058</v>
      </c>
      <c r="M3350" s="19" t="s">
        <v>8058</v>
      </c>
      <c r="N3350" s="19" t="s">
        <v>8058</v>
      </c>
      <c r="O3350" s="19" t="s">
        <v>8058</v>
      </c>
      <c r="P3350" s="19" t="s">
        <v>8935</v>
      </c>
      <c r="Q3350" s="19" t="s">
        <v>8899</v>
      </c>
      <c r="R3350" s="19" t="s">
        <v>6379</v>
      </c>
      <c r="S3350" s="19"/>
      <c r="T3350" s="19"/>
      <c r="U3350" s="19"/>
      <c r="V3350" s="19"/>
      <c r="W3350" s="19"/>
      <c r="X3350" s="19"/>
      <c r="Y3350" s="19"/>
      <c r="Z3350" s="19"/>
      <c r="AA3350" s="19"/>
      <c r="AB3350" s="19"/>
      <c r="AC3350" s="19"/>
      <c r="AD3350" s="19"/>
      <c r="AE3350" s="19"/>
      <c r="AF3350" s="19"/>
      <c r="AG3350" s="19"/>
      <c r="AH3350" s="19"/>
    </row>
    <row r="3351" spans="1:34" s="22" customFormat="1" x14ac:dyDescent="0.3">
      <c r="A3351" s="19">
        <v>3360</v>
      </c>
      <c r="B3351" s="185" t="s">
        <v>12</v>
      </c>
      <c r="C3351" s="33" t="s">
        <v>18</v>
      </c>
      <c r="D3351" s="182" t="s">
        <v>8055</v>
      </c>
      <c r="E3351" s="22" t="s">
        <v>5985</v>
      </c>
      <c r="F3351" s="22" t="s">
        <v>13</v>
      </c>
      <c r="G3351" s="57" t="s">
        <v>14</v>
      </c>
      <c r="H3351" s="52" t="s">
        <v>7984</v>
      </c>
      <c r="I3351" s="52" t="s">
        <v>8053</v>
      </c>
      <c r="J3351" s="52" t="s">
        <v>2476</v>
      </c>
      <c r="K3351" s="52" t="s">
        <v>7193</v>
      </c>
      <c r="L3351" s="52" t="s">
        <v>8058</v>
      </c>
      <c r="M3351" s="19" t="s">
        <v>8058</v>
      </c>
      <c r="N3351" s="19" t="s">
        <v>8058</v>
      </c>
      <c r="O3351" s="19" t="s">
        <v>8058</v>
      </c>
      <c r="P3351" s="19" t="s">
        <v>8935</v>
      </c>
      <c r="Q3351" s="19" t="s">
        <v>8899</v>
      </c>
      <c r="R3351" s="19" t="s">
        <v>6379</v>
      </c>
      <c r="S3351" s="19"/>
      <c r="T3351" s="19"/>
      <c r="U3351" s="19"/>
      <c r="V3351" s="19"/>
      <c r="W3351" s="19"/>
      <c r="X3351" s="19"/>
      <c r="Y3351" s="19"/>
      <c r="Z3351" s="19"/>
      <c r="AA3351" s="19"/>
      <c r="AB3351" s="19"/>
      <c r="AC3351" s="19"/>
      <c r="AD3351" s="19"/>
      <c r="AE3351" s="19"/>
      <c r="AF3351" s="19"/>
      <c r="AG3351" s="19"/>
      <c r="AH3351" s="19"/>
    </row>
    <row r="3352" spans="1:34" s="22" customFormat="1" x14ac:dyDescent="0.3">
      <c r="A3352" s="19">
        <v>3361</v>
      </c>
      <c r="B3352" s="185" t="s">
        <v>12</v>
      </c>
      <c r="C3352" s="33" t="s">
        <v>18</v>
      </c>
      <c r="D3352" s="182" t="s">
        <v>7249</v>
      </c>
      <c r="E3352" s="22" t="s">
        <v>5985</v>
      </c>
      <c r="F3352" s="22" t="s">
        <v>13</v>
      </c>
      <c r="G3352" s="57" t="s">
        <v>14</v>
      </c>
      <c r="H3352" s="52" t="s">
        <v>7984</v>
      </c>
      <c r="I3352" s="52" t="s">
        <v>8040</v>
      </c>
      <c r="J3352" s="52" t="s">
        <v>2476</v>
      </c>
      <c r="K3352" s="52" t="s">
        <v>7193</v>
      </c>
      <c r="L3352" s="52" t="s">
        <v>8058</v>
      </c>
      <c r="M3352" s="19" t="s">
        <v>8058</v>
      </c>
      <c r="N3352" s="19" t="s">
        <v>8058</v>
      </c>
      <c r="O3352" s="19" t="s">
        <v>8058</v>
      </c>
      <c r="P3352" s="19" t="s">
        <v>8935</v>
      </c>
      <c r="Q3352" s="19" t="s">
        <v>8899</v>
      </c>
      <c r="R3352" s="19" t="s">
        <v>6379</v>
      </c>
      <c r="S3352" s="19"/>
      <c r="T3352" s="19"/>
      <c r="U3352" s="19"/>
      <c r="V3352" s="19"/>
      <c r="W3352" s="19"/>
      <c r="X3352" s="19"/>
      <c r="Y3352" s="19"/>
      <c r="Z3352" s="19"/>
      <c r="AA3352" s="19"/>
      <c r="AB3352" s="19"/>
      <c r="AC3352" s="19"/>
      <c r="AD3352" s="19"/>
      <c r="AE3352" s="19"/>
      <c r="AF3352" s="19"/>
      <c r="AG3352" s="19"/>
      <c r="AH3352" s="19"/>
    </row>
    <row r="3353" spans="1:34" s="22" customFormat="1" x14ac:dyDescent="0.3">
      <c r="A3353" s="19">
        <v>3362</v>
      </c>
      <c r="B3353" s="185" t="s">
        <v>12</v>
      </c>
      <c r="C3353" s="33" t="s">
        <v>18</v>
      </c>
      <c r="D3353" s="182" t="s">
        <v>8015</v>
      </c>
      <c r="E3353" s="22" t="s">
        <v>6771</v>
      </c>
      <c r="F3353" s="22" t="s">
        <v>13</v>
      </c>
      <c r="G3353" s="57" t="s">
        <v>14</v>
      </c>
      <c r="H3353" s="52" t="s">
        <v>7984</v>
      </c>
      <c r="I3353" s="52" t="s">
        <v>8016</v>
      </c>
      <c r="J3353" s="52" t="s">
        <v>2476</v>
      </c>
      <c r="K3353" s="52" t="s">
        <v>7193</v>
      </c>
      <c r="L3353" s="52" t="s">
        <v>8058</v>
      </c>
      <c r="M3353" s="19" t="s">
        <v>8058</v>
      </c>
      <c r="N3353" s="19" t="s">
        <v>8058</v>
      </c>
      <c r="O3353" s="19" t="s">
        <v>8058</v>
      </c>
      <c r="P3353" s="19" t="s">
        <v>8935</v>
      </c>
      <c r="Q3353" s="19" t="s">
        <v>8899</v>
      </c>
      <c r="R3353" s="19" t="s">
        <v>6379</v>
      </c>
      <c r="S3353" s="19"/>
      <c r="T3353" s="19"/>
      <c r="U3353" s="19"/>
      <c r="V3353" s="19"/>
      <c r="W3353" s="19"/>
      <c r="X3353" s="19"/>
      <c r="Y3353" s="19"/>
      <c r="Z3353" s="19"/>
      <c r="AA3353" s="19"/>
      <c r="AB3353" s="19"/>
      <c r="AC3353" s="19"/>
      <c r="AD3353" s="19"/>
      <c r="AE3353" s="19"/>
      <c r="AF3353" s="19"/>
      <c r="AG3353" s="19"/>
      <c r="AH3353" s="19"/>
    </row>
    <row r="3354" spans="1:34" s="22" customFormat="1" x14ac:dyDescent="0.3">
      <c r="A3354" s="19">
        <v>3363</v>
      </c>
      <c r="B3354" s="185" t="s">
        <v>12</v>
      </c>
      <c r="C3354" s="33" t="s">
        <v>18</v>
      </c>
      <c r="D3354" s="182" t="s">
        <v>8026</v>
      </c>
      <c r="E3354" s="22" t="s">
        <v>6771</v>
      </c>
      <c r="F3354" s="22" t="s">
        <v>13</v>
      </c>
      <c r="G3354" s="57" t="s">
        <v>14</v>
      </c>
      <c r="H3354" s="52" t="s">
        <v>7984</v>
      </c>
      <c r="I3354" s="52" t="s">
        <v>8006</v>
      </c>
      <c r="J3354" s="52" t="s">
        <v>2476</v>
      </c>
      <c r="K3354" s="52" t="s">
        <v>7193</v>
      </c>
      <c r="L3354" s="52" t="s">
        <v>8058</v>
      </c>
      <c r="M3354" s="19" t="s">
        <v>8058</v>
      </c>
      <c r="N3354" s="19" t="s">
        <v>8058</v>
      </c>
      <c r="O3354" s="19" t="s">
        <v>8058</v>
      </c>
      <c r="P3354" s="19" t="s">
        <v>8935</v>
      </c>
      <c r="Q3354" s="19" t="s">
        <v>8899</v>
      </c>
      <c r="R3354" s="19" t="s">
        <v>6379</v>
      </c>
      <c r="S3354" s="19"/>
      <c r="T3354" s="19"/>
      <c r="U3354" s="19"/>
      <c r="V3354" s="19"/>
      <c r="W3354" s="19"/>
      <c r="X3354" s="19"/>
      <c r="Y3354" s="19"/>
      <c r="Z3354" s="19"/>
      <c r="AA3354" s="19"/>
      <c r="AB3354" s="19"/>
      <c r="AC3354" s="19"/>
      <c r="AD3354" s="19"/>
      <c r="AE3354" s="19"/>
      <c r="AF3354" s="19"/>
      <c r="AG3354" s="19"/>
      <c r="AH3354" s="19"/>
    </row>
    <row r="3355" spans="1:34" s="22" customFormat="1" x14ac:dyDescent="0.3">
      <c r="A3355" s="19">
        <v>3364</v>
      </c>
      <c r="B3355" s="185" t="s">
        <v>12</v>
      </c>
      <c r="C3355" s="33" t="s">
        <v>18</v>
      </c>
      <c r="D3355" s="182" t="s">
        <v>8027</v>
      </c>
      <c r="E3355" s="22" t="s">
        <v>6771</v>
      </c>
      <c r="F3355" s="22" t="s">
        <v>13</v>
      </c>
      <c r="G3355" s="57" t="s">
        <v>14</v>
      </c>
      <c r="H3355" s="52" t="s">
        <v>7984</v>
      </c>
      <c r="I3355" s="52" t="s">
        <v>8006</v>
      </c>
      <c r="J3355" s="52" t="s">
        <v>2476</v>
      </c>
      <c r="K3355" s="52" t="s">
        <v>7193</v>
      </c>
      <c r="L3355" s="52" t="s">
        <v>8058</v>
      </c>
      <c r="M3355" s="19" t="s">
        <v>8058</v>
      </c>
      <c r="N3355" s="19" t="s">
        <v>8058</v>
      </c>
      <c r="O3355" s="19" t="s">
        <v>8058</v>
      </c>
      <c r="P3355" s="19" t="s">
        <v>8935</v>
      </c>
      <c r="Q3355" s="19" t="s">
        <v>8899</v>
      </c>
      <c r="R3355" s="19" t="s">
        <v>6379</v>
      </c>
      <c r="S3355" s="19"/>
      <c r="T3355" s="19"/>
      <c r="U3355" s="19"/>
      <c r="V3355" s="19"/>
      <c r="W3355" s="19"/>
      <c r="X3355" s="19"/>
      <c r="Y3355" s="19"/>
      <c r="Z3355" s="19"/>
      <c r="AA3355" s="19"/>
      <c r="AB3355" s="19"/>
      <c r="AC3355" s="19"/>
      <c r="AD3355" s="19"/>
      <c r="AE3355" s="19"/>
      <c r="AF3355" s="19"/>
      <c r="AG3355" s="19"/>
      <c r="AH3355" s="19"/>
    </row>
    <row r="3356" spans="1:34" s="22" customFormat="1" x14ac:dyDescent="0.3">
      <c r="A3356" s="19">
        <v>3365</v>
      </c>
      <c r="B3356" s="185" t="s">
        <v>12</v>
      </c>
      <c r="C3356" s="33" t="s">
        <v>18</v>
      </c>
      <c r="D3356" s="182" t="s">
        <v>7250</v>
      </c>
      <c r="E3356" s="22" t="s">
        <v>7999</v>
      </c>
      <c r="F3356" s="52" t="s">
        <v>8058</v>
      </c>
      <c r="G3356" s="19" t="s">
        <v>8058</v>
      </c>
      <c r="H3356" s="52" t="s">
        <v>7984</v>
      </c>
      <c r="I3356" s="52" t="s">
        <v>8006</v>
      </c>
      <c r="J3356" s="52" t="s">
        <v>2476</v>
      </c>
      <c r="K3356" s="52" t="s">
        <v>7193</v>
      </c>
      <c r="L3356" s="52" t="s">
        <v>8058</v>
      </c>
      <c r="M3356" s="19" t="s">
        <v>8058</v>
      </c>
      <c r="N3356" s="19" t="s">
        <v>8058</v>
      </c>
      <c r="O3356" s="19" t="s">
        <v>8058</v>
      </c>
      <c r="P3356" s="19" t="s">
        <v>8935</v>
      </c>
      <c r="Q3356" s="19" t="s">
        <v>8899</v>
      </c>
      <c r="R3356" s="19" t="s">
        <v>6379</v>
      </c>
      <c r="S3356" s="19"/>
      <c r="T3356" s="19"/>
      <c r="U3356" s="19"/>
      <c r="V3356" s="19"/>
      <c r="W3356" s="19"/>
      <c r="X3356" s="19"/>
      <c r="Y3356" s="19"/>
      <c r="Z3356" s="19"/>
      <c r="AA3356" s="19"/>
      <c r="AB3356" s="19"/>
      <c r="AC3356" s="19"/>
      <c r="AD3356" s="19"/>
      <c r="AE3356" s="19"/>
      <c r="AF3356" s="19"/>
      <c r="AG3356" s="19"/>
      <c r="AH3356" s="19"/>
    </row>
    <row r="3357" spans="1:34" s="22" customFormat="1" x14ac:dyDescent="0.3">
      <c r="A3357" s="19">
        <v>3366</v>
      </c>
      <c r="B3357" s="185" t="s">
        <v>12</v>
      </c>
      <c r="C3357" s="33" t="s">
        <v>18</v>
      </c>
      <c r="D3357" s="182" t="s">
        <v>8045</v>
      </c>
      <c r="E3357" s="22" t="s">
        <v>5985</v>
      </c>
      <c r="F3357" s="22" t="s">
        <v>13</v>
      </c>
      <c r="G3357" s="57" t="s">
        <v>14</v>
      </c>
      <c r="H3357" s="52" t="s">
        <v>7984</v>
      </c>
      <c r="I3357" s="52" t="s">
        <v>8046</v>
      </c>
      <c r="J3357" s="52" t="s">
        <v>2476</v>
      </c>
      <c r="K3357" s="52" t="s">
        <v>7193</v>
      </c>
      <c r="L3357" s="52" t="s">
        <v>8058</v>
      </c>
      <c r="M3357" s="19" t="s">
        <v>8058</v>
      </c>
      <c r="N3357" s="19" t="s">
        <v>8058</v>
      </c>
      <c r="O3357" s="19" t="s">
        <v>8058</v>
      </c>
      <c r="P3357" s="19" t="s">
        <v>8935</v>
      </c>
      <c r="Q3357" s="19" t="s">
        <v>8899</v>
      </c>
      <c r="R3357" s="19" t="s">
        <v>6379</v>
      </c>
      <c r="S3357" s="19"/>
      <c r="T3357" s="19"/>
      <c r="U3357" s="19"/>
      <c r="V3357" s="19"/>
      <c r="W3357" s="19"/>
      <c r="X3357" s="19"/>
      <c r="Y3357" s="19"/>
      <c r="Z3357" s="19"/>
      <c r="AA3357" s="19"/>
      <c r="AB3357" s="19"/>
      <c r="AC3357" s="19"/>
      <c r="AD3357" s="19"/>
      <c r="AE3357" s="19"/>
      <c r="AF3357" s="19"/>
      <c r="AG3357" s="19"/>
      <c r="AH3357" s="19"/>
    </row>
    <row r="3358" spans="1:34" s="22" customFormat="1" x14ac:dyDescent="0.3">
      <c r="A3358" s="19">
        <v>3367</v>
      </c>
      <c r="B3358" s="185" t="s">
        <v>12</v>
      </c>
      <c r="C3358" s="33" t="s">
        <v>18</v>
      </c>
      <c r="D3358" s="182" t="s">
        <v>8047</v>
      </c>
      <c r="E3358" s="22" t="s">
        <v>5985</v>
      </c>
      <c r="F3358" s="22" t="s">
        <v>13</v>
      </c>
      <c r="G3358" s="57" t="s">
        <v>14</v>
      </c>
      <c r="H3358" s="52" t="s">
        <v>7984</v>
      </c>
      <c r="I3358" s="52" t="s">
        <v>8046</v>
      </c>
      <c r="J3358" s="52" t="s">
        <v>2476</v>
      </c>
      <c r="K3358" s="52" t="s">
        <v>7193</v>
      </c>
      <c r="L3358" s="52" t="s">
        <v>8058</v>
      </c>
      <c r="M3358" s="19" t="s">
        <v>8058</v>
      </c>
      <c r="N3358" s="19" t="s">
        <v>8058</v>
      </c>
      <c r="O3358" s="19" t="s">
        <v>8058</v>
      </c>
      <c r="P3358" s="19" t="s">
        <v>8935</v>
      </c>
      <c r="Q3358" s="19" t="s">
        <v>8899</v>
      </c>
      <c r="R3358" s="19" t="s">
        <v>6379</v>
      </c>
      <c r="S3358" s="19"/>
      <c r="T3358" s="19"/>
      <c r="U3358" s="19"/>
      <c r="V3358" s="19"/>
      <c r="W3358" s="19"/>
      <c r="X3358" s="19"/>
      <c r="Y3358" s="19"/>
      <c r="Z3358" s="19"/>
      <c r="AA3358" s="19"/>
      <c r="AB3358" s="19"/>
      <c r="AC3358" s="19"/>
      <c r="AD3358" s="19"/>
      <c r="AE3358" s="19"/>
      <c r="AF3358" s="19"/>
      <c r="AG3358" s="19"/>
      <c r="AH3358" s="19"/>
    </row>
    <row r="3359" spans="1:34" s="22" customFormat="1" x14ac:dyDescent="0.3">
      <c r="A3359" s="19">
        <v>3368</v>
      </c>
      <c r="B3359" s="185" t="s">
        <v>12</v>
      </c>
      <c r="C3359" s="33" t="s">
        <v>18</v>
      </c>
      <c r="D3359" s="182" t="s">
        <v>8056</v>
      </c>
      <c r="E3359" s="22" t="s">
        <v>5985</v>
      </c>
      <c r="F3359" s="22" t="s">
        <v>13</v>
      </c>
      <c r="G3359" s="57" t="s">
        <v>14</v>
      </c>
      <c r="H3359" s="52" t="s">
        <v>7984</v>
      </c>
      <c r="I3359" s="52" t="s">
        <v>8057</v>
      </c>
      <c r="J3359" s="52" t="s">
        <v>2476</v>
      </c>
      <c r="K3359" s="52" t="s">
        <v>7193</v>
      </c>
      <c r="L3359" s="52" t="s">
        <v>8058</v>
      </c>
      <c r="M3359" s="19" t="s">
        <v>8058</v>
      </c>
      <c r="N3359" s="19" t="s">
        <v>8058</v>
      </c>
      <c r="O3359" s="19" t="s">
        <v>8058</v>
      </c>
      <c r="P3359" s="19" t="s">
        <v>8935</v>
      </c>
      <c r="Q3359" s="19" t="s">
        <v>8899</v>
      </c>
      <c r="R3359" s="19" t="s">
        <v>6379</v>
      </c>
      <c r="S3359" s="19"/>
      <c r="T3359" s="19"/>
      <c r="U3359" s="19"/>
      <c r="V3359" s="19"/>
      <c r="W3359" s="19"/>
      <c r="X3359" s="19"/>
      <c r="Y3359" s="19"/>
      <c r="Z3359" s="19"/>
      <c r="AA3359" s="19"/>
      <c r="AB3359" s="19"/>
      <c r="AC3359" s="19"/>
      <c r="AD3359" s="19"/>
      <c r="AE3359" s="19"/>
      <c r="AF3359" s="19"/>
      <c r="AG3359" s="19"/>
      <c r="AH3359" s="19"/>
    </row>
    <row r="3360" spans="1:34" s="22" customFormat="1" x14ac:dyDescent="0.3">
      <c r="A3360" s="19">
        <v>3369</v>
      </c>
      <c r="B3360" s="34" t="s">
        <v>12</v>
      </c>
      <c r="C3360" s="89" t="s">
        <v>18</v>
      </c>
      <c r="D3360" s="22" t="s">
        <v>665</v>
      </c>
      <c r="E3360" s="51" t="s">
        <v>5985</v>
      </c>
      <c r="F3360" s="20" t="s">
        <v>13</v>
      </c>
      <c r="G3360" s="53" t="s">
        <v>14</v>
      </c>
      <c r="H3360" s="52" t="s">
        <v>8130</v>
      </c>
      <c r="I3360" s="55" t="s">
        <v>8838</v>
      </c>
      <c r="J3360" s="58" t="s">
        <v>2399</v>
      </c>
      <c r="K3360" s="63" t="s">
        <v>8681</v>
      </c>
      <c r="L3360" s="19" t="s">
        <v>666</v>
      </c>
      <c r="M3360" s="19" t="s">
        <v>8058</v>
      </c>
      <c r="N3360" s="19" t="s">
        <v>8058</v>
      </c>
      <c r="O3360" s="19" t="s">
        <v>8058</v>
      </c>
      <c r="P3360" s="20" t="s">
        <v>3927</v>
      </c>
      <c r="Q3360" s="20" t="s">
        <v>8870</v>
      </c>
      <c r="R3360" s="19" t="s">
        <v>4218</v>
      </c>
      <c r="S3360" s="19"/>
      <c r="T3360" s="19"/>
      <c r="U3360" s="19"/>
      <c r="V3360" s="19"/>
      <c r="W3360" s="19"/>
      <c r="X3360" s="19"/>
      <c r="Y3360" s="19"/>
      <c r="Z3360" s="19"/>
      <c r="AA3360" s="19"/>
      <c r="AB3360" s="19"/>
      <c r="AC3360" s="19"/>
      <c r="AD3360" s="19"/>
      <c r="AE3360" s="19"/>
      <c r="AF3360" s="19"/>
      <c r="AG3360" s="19"/>
      <c r="AH3360" s="19"/>
    </row>
    <row r="3361" spans="1:34" s="22" customFormat="1" x14ac:dyDescent="0.3">
      <c r="A3361" s="19">
        <v>3370</v>
      </c>
      <c r="B3361" s="185" t="s">
        <v>12</v>
      </c>
      <c r="C3361" s="185" t="s">
        <v>18</v>
      </c>
      <c r="D3361" s="22" t="s">
        <v>3915</v>
      </c>
      <c r="E3361" s="22" t="s">
        <v>5985</v>
      </c>
      <c r="F3361" s="22" t="s">
        <v>13</v>
      </c>
      <c r="G3361" s="57" t="s">
        <v>14</v>
      </c>
      <c r="H3361" s="57" t="s">
        <v>8130</v>
      </c>
      <c r="I3361" s="22" t="s">
        <v>8836</v>
      </c>
      <c r="J3361" s="22" t="s">
        <v>2399</v>
      </c>
      <c r="K3361" s="63" t="s">
        <v>8681</v>
      </c>
      <c r="L3361" s="22" t="s">
        <v>8058</v>
      </c>
      <c r="M3361" s="40" t="s">
        <v>6695</v>
      </c>
      <c r="N3361" s="22" t="s">
        <v>8058</v>
      </c>
      <c r="O3361" s="22" t="s">
        <v>8058</v>
      </c>
      <c r="P3361" s="22" t="s">
        <v>6696</v>
      </c>
      <c r="Q3361" s="22" t="s">
        <v>8879</v>
      </c>
      <c r="R3361" s="22" t="s">
        <v>6697</v>
      </c>
      <c r="AB3361" s="19"/>
      <c r="AC3361" s="19"/>
      <c r="AD3361" s="19"/>
      <c r="AE3361" s="19"/>
      <c r="AF3361" s="19"/>
      <c r="AG3361" s="19"/>
      <c r="AH3361" s="19"/>
    </row>
    <row r="3362" spans="1:34" s="22" customFormat="1" x14ac:dyDescent="0.3">
      <c r="A3362" s="19">
        <v>3371</v>
      </c>
      <c r="B3362" s="185" t="s">
        <v>12</v>
      </c>
      <c r="C3362" s="185" t="s">
        <v>18</v>
      </c>
      <c r="D3362" s="22" t="s">
        <v>3916</v>
      </c>
      <c r="E3362" s="22" t="s">
        <v>5985</v>
      </c>
      <c r="F3362" s="22" t="s">
        <v>13</v>
      </c>
      <c r="G3362" s="57" t="s">
        <v>14</v>
      </c>
      <c r="H3362" s="57" t="s">
        <v>8130</v>
      </c>
      <c r="I3362" s="22" t="s">
        <v>8837</v>
      </c>
      <c r="J3362" s="22" t="s">
        <v>2399</v>
      </c>
      <c r="K3362" s="63" t="s">
        <v>8681</v>
      </c>
      <c r="L3362" s="22" t="s">
        <v>8058</v>
      </c>
      <c r="M3362" s="20" t="s">
        <v>6698</v>
      </c>
      <c r="N3362" s="22" t="s">
        <v>8058</v>
      </c>
      <c r="O3362" s="22" t="s">
        <v>8058</v>
      </c>
      <c r="P3362" s="22" t="s">
        <v>6696</v>
      </c>
      <c r="Q3362" s="22" t="s">
        <v>8879</v>
      </c>
      <c r="R3362" s="22" t="s">
        <v>6697</v>
      </c>
      <c r="AB3362" s="19"/>
      <c r="AC3362" s="19"/>
      <c r="AD3362" s="19"/>
      <c r="AE3362" s="19"/>
      <c r="AF3362" s="19"/>
      <c r="AG3362" s="19"/>
      <c r="AH3362" s="19"/>
    </row>
    <row r="3363" spans="1:34" s="22" customFormat="1" x14ac:dyDescent="0.3">
      <c r="A3363" s="19">
        <v>3372</v>
      </c>
      <c r="B3363" s="185" t="s">
        <v>12</v>
      </c>
      <c r="C3363" s="185" t="s">
        <v>18</v>
      </c>
      <c r="D3363" s="22" t="s">
        <v>3917</v>
      </c>
      <c r="E3363" s="22" t="s">
        <v>5985</v>
      </c>
      <c r="F3363" s="22" t="s">
        <v>13</v>
      </c>
      <c r="G3363" s="57" t="s">
        <v>14</v>
      </c>
      <c r="H3363" s="57" t="s">
        <v>8130</v>
      </c>
      <c r="I3363" s="22" t="s">
        <v>8837</v>
      </c>
      <c r="J3363" s="22" t="s">
        <v>2399</v>
      </c>
      <c r="K3363" s="63" t="s">
        <v>8681</v>
      </c>
      <c r="L3363" s="22" t="s">
        <v>8058</v>
      </c>
      <c r="M3363" s="40" t="s">
        <v>6699</v>
      </c>
      <c r="N3363" s="22" t="s">
        <v>8058</v>
      </c>
      <c r="O3363" s="22" t="s">
        <v>8058</v>
      </c>
      <c r="P3363" s="22" t="s">
        <v>6696</v>
      </c>
      <c r="Q3363" s="22" t="s">
        <v>8879</v>
      </c>
      <c r="R3363" s="22" t="s">
        <v>6697</v>
      </c>
      <c r="AB3363" s="19"/>
      <c r="AC3363" s="19"/>
      <c r="AD3363" s="19"/>
      <c r="AE3363" s="19"/>
      <c r="AF3363" s="19"/>
      <c r="AG3363" s="19"/>
      <c r="AH3363" s="19"/>
    </row>
    <row r="3364" spans="1:34" s="22" customFormat="1" x14ac:dyDescent="0.3">
      <c r="A3364" s="19">
        <v>3373</v>
      </c>
      <c r="B3364" s="185" t="s">
        <v>12</v>
      </c>
      <c r="C3364" s="185" t="s">
        <v>18</v>
      </c>
      <c r="D3364" s="22" t="s">
        <v>3918</v>
      </c>
      <c r="E3364" s="22" t="s">
        <v>5985</v>
      </c>
      <c r="F3364" s="22" t="s">
        <v>13</v>
      </c>
      <c r="G3364" s="57" t="s">
        <v>14</v>
      </c>
      <c r="H3364" s="57" t="s">
        <v>8130</v>
      </c>
      <c r="I3364" s="22" t="s">
        <v>8837</v>
      </c>
      <c r="J3364" s="22" t="s">
        <v>2399</v>
      </c>
      <c r="K3364" s="63" t="s">
        <v>8681</v>
      </c>
      <c r="L3364" s="22" t="s">
        <v>8058</v>
      </c>
      <c r="M3364" s="20" t="s">
        <v>6700</v>
      </c>
      <c r="N3364" s="22" t="s">
        <v>8058</v>
      </c>
      <c r="O3364" s="22" t="s">
        <v>8058</v>
      </c>
      <c r="P3364" s="22" t="s">
        <v>6696</v>
      </c>
      <c r="Q3364" s="22" t="s">
        <v>8879</v>
      </c>
      <c r="R3364" s="22" t="s">
        <v>6697</v>
      </c>
      <c r="AB3364" s="19"/>
      <c r="AC3364" s="19"/>
      <c r="AD3364" s="19"/>
      <c r="AE3364" s="19"/>
      <c r="AF3364" s="19"/>
      <c r="AG3364" s="19"/>
      <c r="AH3364" s="19"/>
    </row>
    <row r="3365" spans="1:34" s="22" customFormat="1" x14ac:dyDescent="0.3">
      <c r="A3365" s="19">
        <v>3374</v>
      </c>
      <c r="B3365" s="185" t="s">
        <v>12</v>
      </c>
      <c r="C3365" s="185" t="s">
        <v>18</v>
      </c>
      <c r="D3365" s="22" t="s">
        <v>3919</v>
      </c>
      <c r="E3365" s="22" t="s">
        <v>5985</v>
      </c>
      <c r="F3365" s="22" t="s">
        <v>13</v>
      </c>
      <c r="G3365" s="57" t="s">
        <v>14</v>
      </c>
      <c r="H3365" s="57" t="s">
        <v>8130</v>
      </c>
      <c r="I3365" s="22" t="s">
        <v>8837</v>
      </c>
      <c r="J3365" s="22" t="s">
        <v>2399</v>
      </c>
      <c r="K3365" s="63" t="s">
        <v>8681</v>
      </c>
      <c r="L3365" s="22" t="s">
        <v>8058</v>
      </c>
      <c r="M3365" s="40" t="s">
        <v>8058</v>
      </c>
      <c r="N3365" s="22" t="s">
        <v>8058</v>
      </c>
      <c r="O3365" s="22" t="s">
        <v>8058</v>
      </c>
      <c r="P3365" s="22" t="s">
        <v>6696</v>
      </c>
      <c r="Q3365" s="22" t="s">
        <v>8879</v>
      </c>
      <c r="R3365" s="22" t="s">
        <v>6697</v>
      </c>
      <c r="AB3365" s="19"/>
      <c r="AC3365" s="19"/>
      <c r="AD3365" s="19"/>
      <c r="AE3365" s="19"/>
      <c r="AF3365" s="19"/>
      <c r="AG3365" s="19"/>
      <c r="AH3365" s="19"/>
    </row>
    <row r="3366" spans="1:34" s="22" customFormat="1" x14ac:dyDescent="0.3">
      <c r="A3366" s="19">
        <v>3375</v>
      </c>
      <c r="B3366" s="185" t="s">
        <v>12</v>
      </c>
      <c r="C3366" s="185" t="s">
        <v>18</v>
      </c>
      <c r="D3366" s="22" t="s">
        <v>3920</v>
      </c>
      <c r="E3366" s="22" t="s">
        <v>5985</v>
      </c>
      <c r="F3366" s="22" t="s">
        <v>13</v>
      </c>
      <c r="G3366" s="57" t="s">
        <v>14</v>
      </c>
      <c r="H3366" s="57" t="s">
        <v>8911</v>
      </c>
      <c r="I3366" s="22" t="s">
        <v>8835</v>
      </c>
      <c r="J3366" s="22" t="s">
        <v>2399</v>
      </c>
      <c r="K3366" s="63" t="s">
        <v>8681</v>
      </c>
      <c r="L3366" s="22" t="s">
        <v>8058</v>
      </c>
      <c r="M3366" s="40" t="s">
        <v>6701</v>
      </c>
      <c r="N3366" s="22" t="s">
        <v>8058</v>
      </c>
      <c r="O3366" s="22" t="s">
        <v>8058</v>
      </c>
      <c r="P3366" s="22" t="s">
        <v>6696</v>
      </c>
      <c r="Q3366" s="22" t="s">
        <v>8879</v>
      </c>
      <c r="R3366" s="22" t="s">
        <v>6697</v>
      </c>
      <c r="AB3366" s="19"/>
      <c r="AC3366" s="19"/>
      <c r="AD3366" s="19"/>
      <c r="AE3366" s="19"/>
      <c r="AF3366" s="19"/>
      <c r="AG3366" s="19"/>
      <c r="AH3366" s="19"/>
    </row>
    <row r="3367" spans="1:34" s="22" customFormat="1" x14ac:dyDescent="0.3">
      <c r="A3367" s="19">
        <v>3376</v>
      </c>
      <c r="B3367" s="185" t="s">
        <v>12</v>
      </c>
      <c r="C3367" s="185" t="s">
        <v>18</v>
      </c>
      <c r="D3367" s="22" t="s">
        <v>3921</v>
      </c>
      <c r="E3367" s="22" t="s">
        <v>5985</v>
      </c>
      <c r="F3367" s="22" t="s">
        <v>13</v>
      </c>
      <c r="G3367" s="57" t="s">
        <v>14</v>
      </c>
      <c r="H3367" s="57" t="s">
        <v>8911</v>
      </c>
      <c r="I3367" s="22" t="s">
        <v>8835</v>
      </c>
      <c r="J3367" s="22" t="s">
        <v>2399</v>
      </c>
      <c r="K3367" s="63" t="s">
        <v>8681</v>
      </c>
      <c r="L3367" s="22" t="s">
        <v>8058</v>
      </c>
      <c r="M3367" s="40" t="s">
        <v>6702</v>
      </c>
      <c r="N3367" s="22" t="s">
        <v>8058</v>
      </c>
      <c r="O3367" s="22" t="s">
        <v>8058</v>
      </c>
      <c r="P3367" s="22" t="s">
        <v>6696</v>
      </c>
      <c r="Q3367" s="22" t="s">
        <v>8879</v>
      </c>
      <c r="R3367" s="22" t="s">
        <v>6697</v>
      </c>
      <c r="AB3367" s="19"/>
      <c r="AC3367" s="19"/>
      <c r="AD3367" s="19"/>
      <c r="AE3367" s="19"/>
      <c r="AF3367" s="19"/>
      <c r="AG3367" s="19"/>
      <c r="AH3367" s="19"/>
    </row>
    <row r="3368" spans="1:34" s="22" customFormat="1" x14ac:dyDescent="0.3">
      <c r="A3368" s="19">
        <v>3377</v>
      </c>
      <c r="B3368" s="185" t="s">
        <v>12</v>
      </c>
      <c r="C3368" s="185" t="s">
        <v>18</v>
      </c>
      <c r="D3368" s="22" t="s">
        <v>3922</v>
      </c>
      <c r="E3368" s="22" t="s">
        <v>1166</v>
      </c>
      <c r="F3368" s="22" t="s">
        <v>8058</v>
      </c>
      <c r="G3368" s="57" t="s">
        <v>8058</v>
      </c>
      <c r="H3368" s="57" t="s">
        <v>8911</v>
      </c>
      <c r="I3368" s="22" t="s">
        <v>8837</v>
      </c>
      <c r="J3368" s="22" t="s">
        <v>2399</v>
      </c>
      <c r="K3368" s="63" t="s">
        <v>8681</v>
      </c>
      <c r="L3368" s="22" t="s">
        <v>8058</v>
      </c>
      <c r="M3368" s="40" t="s">
        <v>6703</v>
      </c>
      <c r="N3368" s="22" t="s">
        <v>8058</v>
      </c>
      <c r="O3368" s="22" t="s">
        <v>8058</v>
      </c>
      <c r="P3368" s="22" t="s">
        <v>6696</v>
      </c>
      <c r="Q3368" s="22" t="s">
        <v>8879</v>
      </c>
      <c r="R3368" s="22" t="s">
        <v>6697</v>
      </c>
      <c r="AB3368" s="19"/>
      <c r="AC3368" s="19"/>
      <c r="AD3368" s="19"/>
      <c r="AE3368" s="19"/>
      <c r="AF3368" s="19"/>
      <c r="AG3368" s="19"/>
      <c r="AH3368" s="19"/>
    </row>
    <row r="3369" spans="1:34" s="22" customFormat="1" x14ac:dyDescent="0.3">
      <c r="A3369" s="19">
        <v>3378</v>
      </c>
      <c r="B3369" s="185" t="s">
        <v>12</v>
      </c>
      <c r="C3369" s="185" t="s">
        <v>18</v>
      </c>
      <c r="D3369" s="22" t="s">
        <v>6705</v>
      </c>
      <c r="E3369" s="22" t="s">
        <v>5985</v>
      </c>
      <c r="F3369" s="22" t="s">
        <v>13</v>
      </c>
      <c r="G3369" s="57" t="s">
        <v>14</v>
      </c>
      <c r="H3369" s="57" t="s">
        <v>8877</v>
      </c>
      <c r="I3369" s="22" t="s">
        <v>8837</v>
      </c>
      <c r="J3369" s="22" t="s">
        <v>2399</v>
      </c>
      <c r="K3369" s="63" t="s">
        <v>8681</v>
      </c>
      <c r="L3369" s="22" t="s">
        <v>8058</v>
      </c>
      <c r="M3369" s="40" t="s">
        <v>6706</v>
      </c>
      <c r="N3369" s="22" t="s">
        <v>8058</v>
      </c>
      <c r="O3369" s="22" t="s">
        <v>8058</v>
      </c>
      <c r="P3369" s="22" t="s">
        <v>6696</v>
      </c>
      <c r="Q3369" s="22" t="s">
        <v>8879</v>
      </c>
      <c r="R3369" s="22" t="s">
        <v>6697</v>
      </c>
      <c r="AB3369" s="19"/>
      <c r="AC3369" s="19"/>
      <c r="AD3369" s="19"/>
      <c r="AE3369" s="19"/>
      <c r="AF3369" s="19"/>
      <c r="AG3369" s="19"/>
      <c r="AH3369" s="19"/>
    </row>
    <row r="3370" spans="1:34" s="22" customFormat="1" x14ac:dyDescent="0.3">
      <c r="A3370" s="19">
        <v>3379</v>
      </c>
      <c r="B3370" s="185" t="s">
        <v>12</v>
      </c>
      <c r="C3370" s="185" t="s">
        <v>18</v>
      </c>
      <c r="D3370" s="22" t="s">
        <v>6707</v>
      </c>
      <c r="E3370" s="22" t="s">
        <v>5985</v>
      </c>
      <c r="F3370" s="22" t="s">
        <v>13</v>
      </c>
      <c r="G3370" s="57" t="s">
        <v>14</v>
      </c>
      <c r="H3370" s="57" t="s">
        <v>8899</v>
      </c>
      <c r="I3370" s="22" t="s">
        <v>8836</v>
      </c>
      <c r="J3370" s="22" t="s">
        <v>2399</v>
      </c>
      <c r="K3370" s="63" t="s">
        <v>8681</v>
      </c>
      <c r="L3370" s="22" t="s">
        <v>8058</v>
      </c>
      <c r="M3370" s="22" t="s">
        <v>8058</v>
      </c>
      <c r="N3370" s="22" t="s">
        <v>8058</v>
      </c>
      <c r="O3370" s="22" t="s">
        <v>8058</v>
      </c>
      <c r="P3370" s="22" t="s">
        <v>6696</v>
      </c>
      <c r="Q3370" s="22" t="s">
        <v>8879</v>
      </c>
      <c r="R3370" s="22" t="s">
        <v>6697</v>
      </c>
      <c r="AB3370" s="19"/>
      <c r="AC3370" s="19"/>
      <c r="AD3370" s="19"/>
      <c r="AE3370" s="19"/>
      <c r="AF3370" s="19"/>
      <c r="AG3370" s="19"/>
      <c r="AH3370" s="19"/>
    </row>
    <row r="3371" spans="1:34" s="22" customFormat="1" x14ac:dyDescent="0.3">
      <c r="A3371" s="19">
        <v>3380</v>
      </c>
      <c r="B3371" s="185" t="s">
        <v>12</v>
      </c>
      <c r="C3371" s="185" t="s">
        <v>18</v>
      </c>
      <c r="D3371" s="22" t="s">
        <v>6717</v>
      </c>
      <c r="E3371" s="22" t="s">
        <v>5985</v>
      </c>
      <c r="F3371" s="22" t="s">
        <v>13</v>
      </c>
      <c r="G3371" s="57" t="s">
        <v>14</v>
      </c>
      <c r="H3371" s="57" t="s">
        <v>8899</v>
      </c>
      <c r="I3371" s="22" t="s">
        <v>8835</v>
      </c>
      <c r="J3371" s="22" t="s">
        <v>2399</v>
      </c>
      <c r="K3371" s="63" t="s">
        <v>8681</v>
      </c>
      <c r="L3371" s="22" t="s">
        <v>8058</v>
      </c>
      <c r="M3371" s="40" t="s">
        <v>6718</v>
      </c>
      <c r="N3371" s="22" t="s">
        <v>8058</v>
      </c>
      <c r="O3371" s="22" t="s">
        <v>8058</v>
      </c>
      <c r="P3371" s="22" t="s">
        <v>6696</v>
      </c>
      <c r="Q3371" s="22" t="s">
        <v>8879</v>
      </c>
      <c r="R3371" s="22" t="s">
        <v>6697</v>
      </c>
      <c r="AB3371" s="19"/>
      <c r="AC3371" s="19"/>
      <c r="AD3371" s="19"/>
      <c r="AE3371" s="19"/>
      <c r="AF3371" s="19"/>
      <c r="AG3371" s="19"/>
      <c r="AH3371" s="19"/>
    </row>
    <row r="3372" spans="1:34" s="22" customFormat="1" x14ac:dyDescent="0.3">
      <c r="A3372" s="19">
        <v>3381</v>
      </c>
      <c r="B3372" s="185" t="s">
        <v>12</v>
      </c>
      <c r="C3372" s="185" t="s">
        <v>18</v>
      </c>
      <c r="D3372" s="22" t="s">
        <v>3923</v>
      </c>
      <c r="E3372" s="22" t="s">
        <v>5985</v>
      </c>
      <c r="F3372" s="22" t="s">
        <v>13</v>
      </c>
      <c r="G3372" s="57" t="s">
        <v>14</v>
      </c>
      <c r="H3372" s="57" t="s">
        <v>8899</v>
      </c>
      <c r="I3372" s="22" t="s">
        <v>8836</v>
      </c>
      <c r="J3372" s="22" t="s">
        <v>2399</v>
      </c>
      <c r="K3372" s="63" t="s">
        <v>8681</v>
      </c>
      <c r="L3372" s="22" t="s">
        <v>8058</v>
      </c>
      <c r="M3372" s="40" t="s">
        <v>6708</v>
      </c>
      <c r="N3372" s="22" t="s">
        <v>8058</v>
      </c>
      <c r="O3372" s="22" t="s">
        <v>8058</v>
      </c>
      <c r="P3372" s="22" t="s">
        <v>6696</v>
      </c>
      <c r="Q3372" s="22" t="s">
        <v>8879</v>
      </c>
      <c r="R3372" s="22" t="s">
        <v>6697</v>
      </c>
      <c r="AB3372" s="19"/>
      <c r="AC3372" s="19"/>
      <c r="AD3372" s="19"/>
      <c r="AE3372" s="19"/>
      <c r="AF3372" s="19"/>
      <c r="AG3372" s="19"/>
      <c r="AH3372" s="19"/>
    </row>
    <row r="3373" spans="1:34" s="22" customFormat="1" x14ac:dyDescent="0.3">
      <c r="A3373" s="19">
        <v>3382</v>
      </c>
      <c r="B3373" s="185" t="s">
        <v>12</v>
      </c>
      <c r="C3373" s="185" t="s">
        <v>18</v>
      </c>
      <c r="D3373" s="22" t="s">
        <v>6709</v>
      </c>
      <c r="E3373" s="22" t="s">
        <v>5985</v>
      </c>
      <c r="F3373" s="22" t="s">
        <v>13</v>
      </c>
      <c r="G3373" s="57" t="s">
        <v>14</v>
      </c>
      <c r="H3373" s="57" t="s">
        <v>8899</v>
      </c>
      <c r="I3373" s="22" t="s">
        <v>8836</v>
      </c>
      <c r="J3373" s="22" t="s">
        <v>2399</v>
      </c>
      <c r="K3373" s="63" t="s">
        <v>8681</v>
      </c>
      <c r="L3373" s="22" t="s">
        <v>8058</v>
      </c>
      <c r="M3373" s="40" t="s">
        <v>8058</v>
      </c>
      <c r="N3373" s="22" t="s">
        <v>8058</v>
      </c>
      <c r="O3373" s="22" t="s">
        <v>8058</v>
      </c>
      <c r="P3373" s="22" t="s">
        <v>6696</v>
      </c>
      <c r="Q3373" s="22" t="s">
        <v>8879</v>
      </c>
      <c r="R3373" s="22" t="s">
        <v>6697</v>
      </c>
      <c r="AB3373" s="19"/>
      <c r="AC3373" s="19"/>
      <c r="AD3373" s="19"/>
      <c r="AE3373" s="19"/>
      <c r="AF3373" s="19"/>
      <c r="AG3373" s="19"/>
      <c r="AH3373" s="19"/>
    </row>
    <row r="3374" spans="1:34" s="22" customFormat="1" x14ac:dyDescent="0.3">
      <c r="A3374" s="19">
        <v>3383</v>
      </c>
      <c r="B3374" s="185" t="s">
        <v>12</v>
      </c>
      <c r="C3374" s="185" t="s">
        <v>18</v>
      </c>
      <c r="D3374" s="22" t="s">
        <v>3924</v>
      </c>
      <c r="E3374" s="22" t="s">
        <v>5985</v>
      </c>
      <c r="F3374" s="22" t="s">
        <v>13</v>
      </c>
      <c r="G3374" s="57" t="s">
        <v>14</v>
      </c>
      <c r="H3374" s="57" t="s">
        <v>8899</v>
      </c>
      <c r="I3374" s="22" t="s">
        <v>8836</v>
      </c>
      <c r="J3374" s="22" t="s">
        <v>2399</v>
      </c>
      <c r="K3374" s="63" t="s">
        <v>8681</v>
      </c>
      <c r="L3374" s="22" t="s">
        <v>8058</v>
      </c>
      <c r="M3374" s="40" t="s">
        <v>6710</v>
      </c>
      <c r="N3374" s="22" t="s">
        <v>8058</v>
      </c>
      <c r="O3374" s="22" t="s">
        <v>8058</v>
      </c>
      <c r="P3374" s="22" t="s">
        <v>6696</v>
      </c>
      <c r="Q3374" s="22" t="s">
        <v>8879</v>
      </c>
      <c r="R3374" s="22" t="s">
        <v>6697</v>
      </c>
      <c r="AB3374" s="19"/>
      <c r="AC3374" s="19"/>
      <c r="AD3374" s="19"/>
      <c r="AE3374" s="19"/>
      <c r="AF3374" s="19"/>
      <c r="AG3374" s="19"/>
      <c r="AH3374" s="19"/>
    </row>
    <row r="3375" spans="1:34" s="22" customFormat="1" x14ac:dyDescent="0.3">
      <c r="A3375" s="19">
        <v>3384</v>
      </c>
      <c r="B3375" s="185" t="s">
        <v>12</v>
      </c>
      <c r="C3375" s="185" t="s">
        <v>18</v>
      </c>
      <c r="D3375" s="22" t="s">
        <v>6711</v>
      </c>
      <c r="E3375" s="22" t="s">
        <v>5985</v>
      </c>
      <c r="F3375" s="22" t="s">
        <v>13</v>
      </c>
      <c r="G3375" s="57" t="s">
        <v>14</v>
      </c>
      <c r="H3375" s="57" t="s">
        <v>8899</v>
      </c>
      <c r="I3375" s="22" t="s">
        <v>8836</v>
      </c>
      <c r="J3375" s="22" t="s">
        <v>2399</v>
      </c>
      <c r="K3375" s="63" t="s">
        <v>8681</v>
      </c>
      <c r="L3375" s="22" t="s">
        <v>8058</v>
      </c>
      <c r="M3375" s="20" t="s">
        <v>6712</v>
      </c>
      <c r="N3375" s="22" t="s">
        <v>8058</v>
      </c>
      <c r="O3375" s="22" t="s">
        <v>8058</v>
      </c>
      <c r="P3375" s="22" t="s">
        <v>6696</v>
      </c>
      <c r="Q3375" s="22" t="s">
        <v>8879</v>
      </c>
      <c r="R3375" s="22" t="s">
        <v>6697</v>
      </c>
      <c r="AB3375" s="19"/>
      <c r="AC3375" s="19"/>
      <c r="AD3375" s="19"/>
      <c r="AE3375" s="19"/>
      <c r="AF3375" s="19"/>
      <c r="AG3375" s="19"/>
      <c r="AH3375" s="19"/>
    </row>
    <row r="3376" spans="1:34" s="22" customFormat="1" x14ac:dyDescent="0.3">
      <c r="A3376" s="19">
        <v>3385</v>
      </c>
      <c r="B3376" s="185" t="s">
        <v>12</v>
      </c>
      <c r="C3376" s="185" t="s">
        <v>18</v>
      </c>
      <c r="D3376" s="22" t="s">
        <v>6713</v>
      </c>
      <c r="E3376" s="22" t="s">
        <v>5985</v>
      </c>
      <c r="F3376" s="22" t="s">
        <v>13</v>
      </c>
      <c r="G3376" s="57" t="s">
        <v>14</v>
      </c>
      <c r="H3376" s="57" t="s">
        <v>8899</v>
      </c>
      <c r="I3376" s="22" t="s">
        <v>8835</v>
      </c>
      <c r="J3376" s="22" t="s">
        <v>2399</v>
      </c>
      <c r="K3376" s="63" t="s">
        <v>8681</v>
      </c>
      <c r="L3376" s="22" t="s">
        <v>8058</v>
      </c>
      <c r="M3376" s="40" t="s">
        <v>6714</v>
      </c>
      <c r="N3376" s="22" t="s">
        <v>8058</v>
      </c>
      <c r="O3376" s="22" t="s">
        <v>8058</v>
      </c>
      <c r="P3376" s="22" t="s">
        <v>6696</v>
      </c>
      <c r="Q3376" s="22" t="s">
        <v>8879</v>
      </c>
      <c r="R3376" s="22" t="s">
        <v>6697</v>
      </c>
      <c r="AB3376" s="19"/>
      <c r="AC3376" s="19"/>
      <c r="AD3376" s="19"/>
      <c r="AE3376" s="19"/>
      <c r="AF3376" s="19"/>
      <c r="AG3376" s="19"/>
      <c r="AH3376" s="19"/>
    </row>
    <row r="3377" spans="1:34" s="22" customFormat="1" x14ac:dyDescent="0.3">
      <c r="A3377" s="19">
        <v>3386</v>
      </c>
      <c r="B3377" s="185" t="s">
        <v>12</v>
      </c>
      <c r="C3377" s="185" t="s">
        <v>18</v>
      </c>
      <c r="D3377" s="22" t="s">
        <v>3925</v>
      </c>
      <c r="E3377" s="22" t="s">
        <v>5985</v>
      </c>
      <c r="F3377" s="22" t="s">
        <v>13</v>
      </c>
      <c r="G3377" s="57" t="s">
        <v>14</v>
      </c>
      <c r="H3377" s="57" t="s">
        <v>8899</v>
      </c>
      <c r="I3377" s="22" t="s">
        <v>8835</v>
      </c>
      <c r="J3377" s="22" t="s">
        <v>2399</v>
      </c>
      <c r="K3377" s="63" t="s">
        <v>8681</v>
      </c>
      <c r="L3377" s="22" t="s">
        <v>8058</v>
      </c>
      <c r="M3377" s="40" t="s">
        <v>8058</v>
      </c>
      <c r="N3377" s="22" t="s">
        <v>8058</v>
      </c>
      <c r="O3377" s="22" t="s">
        <v>8058</v>
      </c>
      <c r="P3377" s="22" t="s">
        <v>6696</v>
      </c>
      <c r="Q3377" s="22" t="s">
        <v>8879</v>
      </c>
      <c r="R3377" s="22" t="s">
        <v>6697</v>
      </c>
      <c r="AB3377" s="19"/>
      <c r="AC3377" s="19"/>
      <c r="AD3377" s="19"/>
      <c r="AE3377" s="19"/>
      <c r="AF3377" s="19"/>
      <c r="AG3377" s="19"/>
      <c r="AH3377" s="19"/>
    </row>
    <row r="3378" spans="1:34" s="22" customFormat="1" x14ac:dyDescent="0.3">
      <c r="A3378" s="19">
        <v>3387</v>
      </c>
      <c r="B3378" s="185" t="s">
        <v>12</v>
      </c>
      <c r="C3378" s="185" t="s">
        <v>18</v>
      </c>
      <c r="D3378" s="22" t="s">
        <v>6715</v>
      </c>
      <c r="E3378" s="22" t="s">
        <v>5985</v>
      </c>
      <c r="F3378" s="22" t="s">
        <v>13</v>
      </c>
      <c r="G3378" s="57" t="s">
        <v>14</v>
      </c>
      <c r="H3378" s="57" t="s">
        <v>8899</v>
      </c>
      <c r="I3378" s="22" t="s">
        <v>8835</v>
      </c>
      <c r="J3378" s="22" t="s">
        <v>2399</v>
      </c>
      <c r="K3378" s="63" t="s">
        <v>8681</v>
      </c>
      <c r="L3378" s="22" t="s">
        <v>8058</v>
      </c>
      <c r="M3378" s="40" t="s">
        <v>8058</v>
      </c>
      <c r="N3378" s="22" t="s">
        <v>8058</v>
      </c>
      <c r="O3378" s="22" t="s">
        <v>8058</v>
      </c>
      <c r="P3378" s="22" t="s">
        <v>6696</v>
      </c>
      <c r="Q3378" s="22" t="s">
        <v>8879</v>
      </c>
      <c r="R3378" s="22" t="s">
        <v>6697</v>
      </c>
      <c r="AB3378" s="19"/>
      <c r="AC3378" s="19"/>
      <c r="AD3378" s="19"/>
      <c r="AE3378" s="19"/>
      <c r="AF3378" s="19"/>
      <c r="AG3378" s="19"/>
      <c r="AH3378" s="19"/>
    </row>
    <row r="3379" spans="1:34" s="22" customFormat="1" x14ac:dyDescent="0.3">
      <c r="A3379" s="19">
        <v>3388</v>
      </c>
      <c r="B3379" s="185" t="s">
        <v>12</v>
      </c>
      <c r="C3379" s="185" t="s">
        <v>18</v>
      </c>
      <c r="D3379" s="22" t="s">
        <v>6716</v>
      </c>
      <c r="E3379" s="22" t="s">
        <v>5985</v>
      </c>
      <c r="F3379" s="22" t="s">
        <v>13</v>
      </c>
      <c r="G3379" s="57" t="s">
        <v>14</v>
      </c>
      <c r="H3379" s="57" t="s">
        <v>8899</v>
      </c>
      <c r="I3379" s="22" t="s">
        <v>8835</v>
      </c>
      <c r="J3379" s="22" t="s">
        <v>2399</v>
      </c>
      <c r="K3379" s="63" t="s">
        <v>8681</v>
      </c>
      <c r="L3379" s="22" t="s">
        <v>8058</v>
      </c>
      <c r="M3379" s="40" t="s">
        <v>8058</v>
      </c>
      <c r="N3379" s="22" t="s">
        <v>8058</v>
      </c>
      <c r="O3379" s="22" t="s">
        <v>8058</v>
      </c>
      <c r="P3379" s="22" t="s">
        <v>6696</v>
      </c>
      <c r="Q3379" s="22" t="s">
        <v>8879</v>
      </c>
      <c r="R3379" s="22" t="s">
        <v>6697</v>
      </c>
      <c r="AB3379" s="19"/>
      <c r="AC3379" s="19"/>
      <c r="AD3379" s="19"/>
      <c r="AE3379" s="19"/>
      <c r="AF3379" s="19"/>
      <c r="AG3379" s="19"/>
      <c r="AH3379" s="19"/>
    </row>
    <row r="3380" spans="1:34" s="22" customFormat="1" x14ac:dyDescent="0.3">
      <c r="A3380" s="19">
        <v>3389</v>
      </c>
      <c r="B3380" s="185" t="s">
        <v>12</v>
      </c>
      <c r="C3380" s="185" t="s">
        <v>18</v>
      </c>
      <c r="D3380" s="22" t="s">
        <v>3926</v>
      </c>
      <c r="E3380" s="22" t="s">
        <v>5985</v>
      </c>
      <c r="F3380" s="22" t="s">
        <v>13</v>
      </c>
      <c r="G3380" s="57" t="s">
        <v>14</v>
      </c>
      <c r="H3380" s="57" t="s">
        <v>8888</v>
      </c>
      <c r="I3380" s="22" t="s">
        <v>8836</v>
      </c>
      <c r="J3380" s="22" t="s">
        <v>2399</v>
      </c>
      <c r="K3380" s="63" t="s">
        <v>8681</v>
      </c>
      <c r="L3380" s="22" t="s">
        <v>8058</v>
      </c>
      <c r="M3380" s="40" t="s">
        <v>6719</v>
      </c>
      <c r="N3380" s="22" t="s">
        <v>8058</v>
      </c>
      <c r="O3380" s="22" t="s">
        <v>8058</v>
      </c>
      <c r="P3380" s="22" t="s">
        <v>6696</v>
      </c>
      <c r="Q3380" s="22" t="s">
        <v>8879</v>
      </c>
      <c r="R3380" s="22" t="s">
        <v>6697</v>
      </c>
      <c r="AB3380" s="19"/>
      <c r="AC3380" s="19"/>
      <c r="AD3380" s="19"/>
      <c r="AE3380" s="19"/>
      <c r="AF3380" s="19"/>
      <c r="AG3380" s="19"/>
      <c r="AH3380" s="19"/>
    </row>
    <row r="3381" spans="1:34" s="22" customFormat="1" x14ac:dyDescent="0.3">
      <c r="A3381" s="19">
        <v>3390</v>
      </c>
      <c r="B3381" s="185" t="s">
        <v>12</v>
      </c>
      <c r="C3381" s="185" t="s">
        <v>18</v>
      </c>
      <c r="D3381" s="22" t="s">
        <v>6765</v>
      </c>
      <c r="E3381" s="22" t="s">
        <v>5985</v>
      </c>
      <c r="F3381" s="22" t="s">
        <v>13</v>
      </c>
      <c r="G3381" s="57" t="s">
        <v>14</v>
      </c>
      <c r="H3381" s="57" t="s">
        <v>6750</v>
      </c>
      <c r="I3381" s="22" t="s">
        <v>8674</v>
      </c>
      <c r="J3381" s="22" t="s">
        <v>918</v>
      </c>
      <c r="K3381" s="58" t="s">
        <v>8683</v>
      </c>
      <c r="L3381" s="40" t="s">
        <v>8058</v>
      </c>
      <c r="M3381" s="22" t="s">
        <v>8058</v>
      </c>
      <c r="N3381" s="22" t="s">
        <v>8058</v>
      </c>
      <c r="O3381" s="22" t="s">
        <v>8058</v>
      </c>
      <c r="P3381" s="22" t="s">
        <v>6751</v>
      </c>
      <c r="Q3381" s="22" t="s">
        <v>8879</v>
      </c>
      <c r="R3381" s="22" t="s">
        <v>6697</v>
      </c>
      <c r="AB3381" s="19"/>
      <c r="AC3381" s="19"/>
      <c r="AD3381" s="19"/>
      <c r="AE3381" s="19"/>
      <c r="AF3381" s="19"/>
      <c r="AG3381" s="19"/>
      <c r="AH3381" s="19"/>
    </row>
    <row r="3382" spans="1:34" s="22" customFormat="1" x14ac:dyDescent="0.3">
      <c r="A3382" s="19">
        <v>3391</v>
      </c>
      <c r="B3382" s="185" t="s">
        <v>12</v>
      </c>
      <c r="C3382" s="185" t="s">
        <v>7617</v>
      </c>
      <c r="D3382" s="22" t="s">
        <v>4254</v>
      </c>
      <c r="E3382" s="22" t="s">
        <v>7024</v>
      </c>
      <c r="F3382" s="22" t="s">
        <v>22</v>
      </c>
      <c r="G3382" s="57" t="s">
        <v>23</v>
      </c>
      <c r="H3382" s="57" t="s">
        <v>8058</v>
      </c>
      <c r="I3382" s="22" t="s">
        <v>2360</v>
      </c>
      <c r="J3382" s="22" t="s">
        <v>2360</v>
      </c>
      <c r="K3382" s="63" t="s">
        <v>8681</v>
      </c>
      <c r="L3382" s="22" t="s">
        <v>8058</v>
      </c>
      <c r="M3382" s="22" t="s">
        <v>9022</v>
      </c>
      <c r="N3382" s="22" t="s">
        <v>8058</v>
      </c>
      <c r="O3382" s="22" t="s">
        <v>8058</v>
      </c>
      <c r="P3382" s="22" t="s">
        <v>6661</v>
      </c>
      <c r="Q3382" s="22" t="s">
        <v>8868</v>
      </c>
      <c r="R3382" s="22" t="s">
        <v>6384</v>
      </c>
      <c r="AB3382" s="19"/>
      <c r="AC3382" s="19"/>
      <c r="AD3382" s="19"/>
      <c r="AE3382" s="19"/>
      <c r="AF3382" s="19"/>
      <c r="AG3382" s="19"/>
      <c r="AH3382" s="19"/>
    </row>
    <row r="3383" spans="1:34" s="22" customFormat="1" x14ac:dyDescent="0.3">
      <c r="A3383" s="19">
        <v>3392</v>
      </c>
      <c r="B3383" s="34" t="s">
        <v>12</v>
      </c>
      <c r="C3383" s="89" t="s">
        <v>7617</v>
      </c>
      <c r="D3383" s="22" t="s">
        <v>4255</v>
      </c>
      <c r="E3383" s="51" t="s">
        <v>5985</v>
      </c>
      <c r="F3383" s="23" t="s">
        <v>13</v>
      </c>
      <c r="G3383" s="206" t="s">
        <v>14</v>
      </c>
      <c r="H3383" s="56" t="s">
        <v>8058</v>
      </c>
      <c r="I3383" s="55" t="s">
        <v>2360</v>
      </c>
      <c r="J3383" s="55" t="s">
        <v>2360</v>
      </c>
      <c r="K3383" s="58" t="s">
        <v>8681</v>
      </c>
      <c r="L3383" s="19" t="s">
        <v>8058</v>
      </c>
      <c r="M3383" s="22" t="s">
        <v>9016</v>
      </c>
      <c r="N3383" s="19" t="s">
        <v>8058</v>
      </c>
      <c r="O3383" s="19" t="s">
        <v>8058</v>
      </c>
      <c r="P3383" s="20" t="s">
        <v>4279</v>
      </c>
      <c r="Q3383" s="20" t="s">
        <v>8890</v>
      </c>
      <c r="R3383" s="20" t="s">
        <v>4218</v>
      </c>
      <c r="S3383" s="19"/>
      <c r="T3383" s="19"/>
      <c r="U3383" s="19"/>
      <c r="V3383" s="19"/>
      <c r="W3383" s="19"/>
      <c r="X3383" s="19"/>
      <c r="Y3383" s="19"/>
      <c r="Z3383" s="19"/>
      <c r="AA3383" s="19"/>
      <c r="AB3383" s="19"/>
      <c r="AC3383" s="19"/>
      <c r="AD3383" s="19"/>
      <c r="AE3383" s="19"/>
      <c r="AF3383" s="19"/>
      <c r="AG3383" s="19"/>
      <c r="AH3383" s="19"/>
    </row>
    <row r="3384" spans="1:34" s="22" customFormat="1" x14ac:dyDescent="0.3">
      <c r="A3384" s="19">
        <v>3393</v>
      </c>
      <c r="B3384" s="34" t="s">
        <v>12</v>
      </c>
      <c r="C3384" s="89" t="s">
        <v>7617</v>
      </c>
      <c r="D3384" s="22" t="s">
        <v>4256</v>
      </c>
      <c r="E3384" s="51" t="s">
        <v>5985</v>
      </c>
      <c r="F3384" s="23" t="s">
        <v>13</v>
      </c>
      <c r="G3384" s="206" t="s">
        <v>14</v>
      </c>
      <c r="H3384" s="56" t="s">
        <v>8058</v>
      </c>
      <c r="I3384" s="55" t="s">
        <v>2360</v>
      </c>
      <c r="J3384" s="55" t="s">
        <v>2360</v>
      </c>
      <c r="K3384" s="58" t="s">
        <v>8681</v>
      </c>
      <c r="L3384" s="19" t="s">
        <v>8058</v>
      </c>
      <c r="M3384" s="22" t="s">
        <v>9017</v>
      </c>
      <c r="N3384" s="19" t="s">
        <v>8058</v>
      </c>
      <c r="O3384" s="19" t="s">
        <v>8058</v>
      </c>
      <c r="P3384" s="20" t="s">
        <v>4279</v>
      </c>
      <c r="Q3384" s="20" t="s">
        <v>8890</v>
      </c>
      <c r="R3384" s="20" t="s">
        <v>4218</v>
      </c>
      <c r="S3384" s="19"/>
      <c r="T3384" s="19"/>
      <c r="U3384" s="19"/>
      <c r="V3384" s="19"/>
      <c r="W3384" s="19"/>
      <c r="X3384" s="19"/>
      <c r="Y3384" s="19"/>
      <c r="Z3384" s="19"/>
      <c r="AA3384" s="19"/>
      <c r="AB3384" s="19"/>
      <c r="AC3384" s="19"/>
      <c r="AD3384" s="19"/>
      <c r="AE3384" s="19"/>
      <c r="AF3384" s="19"/>
      <c r="AG3384" s="19"/>
      <c r="AH3384" s="19"/>
    </row>
    <row r="3385" spans="1:34" s="22" customFormat="1" x14ac:dyDescent="0.3">
      <c r="A3385" s="19">
        <v>3394</v>
      </c>
      <c r="B3385" s="33" t="s">
        <v>12</v>
      </c>
      <c r="C3385" s="89" t="s">
        <v>7617</v>
      </c>
      <c r="D3385" s="22" t="s">
        <v>5429</v>
      </c>
      <c r="E3385" s="51" t="s">
        <v>5985</v>
      </c>
      <c r="F3385" s="19" t="s">
        <v>13</v>
      </c>
      <c r="G3385" s="52" t="s">
        <v>14</v>
      </c>
      <c r="H3385" s="52" t="s">
        <v>8929</v>
      </c>
      <c r="I3385" s="52" t="s">
        <v>1051</v>
      </c>
      <c r="J3385" s="58" t="s">
        <v>1051</v>
      </c>
      <c r="K3385" s="58" t="s">
        <v>8681</v>
      </c>
      <c r="L3385" s="19" t="s">
        <v>8058</v>
      </c>
      <c r="M3385" s="19" t="s">
        <v>1162</v>
      </c>
      <c r="N3385" s="19" t="s">
        <v>8058</v>
      </c>
      <c r="O3385" s="19" t="s">
        <v>8058</v>
      </c>
      <c r="P3385" s="19" t="s">
        <v>1149</v>
      </c>
      <c r="Q3385" s="20" t="s">
        <v>8862</v>
      </c>
      <c r="R3385" s="19" t="s">
        <v>2955</v>
      </c>
      <c r="S3385" s="19"/>
      <c r="T3385" s="19"/>
      <c r="U3385" s="19"/>
      <c r="V3385" s="19"/>
      <c r="W3385" s="19"/>
      <c r="X3385" s="19"/>
      <c r="Y3385" s="19"/>
      <c r="Z3385" s="19"/>
      <c r="AA3385" s="19"/>
      <c r="AB3385" s="19"/>
      <c r="AC3385" s="19"/>
      <c r="AD3385" s="19"/>
      <c r="AE3385" s="19"/>
      <c r="AF3385" s="19"/>
      <c r="AG3385" s="19"/>
      <c r="AH3385" s="19"/>
    </row>
    <row r="3386" spans="1:34" s="22" customFormat="1" x14ac:dyDescent="0.3">
      <c r="A3386" s="19">
        <v>3395</v>
      </c>
      <c r="B3386" s="33" t="s">
        <v>12</v>
      </c>
      <c r="C3386" s="89" t="s">
        <v>7617</v>
      </c>
      <c r="D3386" s="22" t="s">
        <v>5439</v>
      </c>
      <c r="E3386" s="51" t="s">
        <v>5985</v>
      </c>
      <c r="F3386" s="19" t="s">
        <v>13</v>
      </c>
      <c r="G3386" s="52" t="s">
        <v>14</v>
      </c>
      <c r="H3386" s="52" t="s">
        <v>9018</v>
      </c>
      <c r="I3386" s="52" t="s">
        <v>1051</v>
      </c>
      <c r="J3386" s="58" t="s">
        <v>1051</v>
      </c>
      <c r="K3386" s="58" t="s">
        <v>8681</v>
      </c>
      <c r="L3386" s="19" t="s">
        <v>8058</v>
      </c>
      <c r="M3386" s="19" t="s">
        <v>1173</v>
      </c>
      <c r="N3386" s="19" t="s">
        <v>8058</v>
      </c>
      <c r="O3386" s="19" t="s">
        <v>8058</v>
      </c>
      <c r="P3386" s="19" t="s">
        <v>1149</v>
      </c>
      <c r="Q3386" s="20" t="s">
        <v>8862</v>
      </c>
      <c r="R3386" s="19" t="s">
        <v>2955</v>
      </c>
      <c r="S3386" s="19"/>
      <c r="T3386" s="19"/>
      <c r="U3386" s="19"/>
      <c r="V3386" s="19"/>
      <c r="W3386" s="19"/>
      <c r="X3386" s="19"/>
      <c r="Y3386" s="19"/>
      <c r="Z3386" s="19"/>
      <c r="AA3386" s="19"/>
      <c r="AB3386" s="19"/>
      <c r="AC3386" s="19"/>
      <c r="AD3386" s="19"/>
      <c r="AE3386" s="19"/>
      <c r="AF3386" s="19"/>
      <c r="AG3386" s="19"/>
      <c r="AH3386" s="19"/>
    </row>
    <row r="3387" spans="1:34" s="22" customFormat="1" x14ac:dyDescent="0.3">
      <c r="A3387" s="19">
        <v>3396</v>
      </c>
      <c r="B3387" s="33" t="s">
        <v>12</v>
      </c>
      <c r="C3387" s="89" t="s">
        <v>7617</v>
      </c>
      <c r="D3387" s="22" t="s">
        <v>5476</v>
      </c>
      <c r="E3387" s="51" t="s">
        <v>5985</v>
      </c>
      <c r="F3387" s="19" t="s">
        <v>13</v>
      </c>
      <c r="G3387" s="52" t="s">
        <v>14</v>
      </c>
      <c r="H3387" s="52" t="s">
        <v>8948</v>
      </c>
      <c r="I3387" s="51" t="s">
        <v>4342</v>
      </c>
      <c r="J3387" s="58" t="s">
        <v>1051</v>
      </c>
      <c r="K3387" s="58" t="s">
        <v>8681</v>
      </c>
      <c r="L3387" s="19" t="s">
        <v>8058</v>
      </c>
      <c r="M3387" s="19" t="s">
        <v>1210</v>
      </c>
      <c r="N3387" s="19" t="s">
        <v>8058</v>
      </c>
      <c r="O3387" s="19" t="s">
        <v>8058</v>
      </c>
      <c r="P3387" s="19" t="s">
        <v>1149</v>
      </c>
      <c r="Q3387" s="20" t="s">
        <v>8862</v>
      </c>
      <c r="R3387" s="19" t="s">
        <v>2955</v>
      </c>
      <c r="S3387" s="19"/>
      <c r="T3387" s="19"/>
      <c r="U3387" s="19"/>
      <c r="V3387" s="19"/>
      <c r="W3387" s="19"/>
      <c r="X3387" s="19"/>
      <c r="Y3387" s="19"/>
      <c r="Z3387" s="19"/>
      <c r="AA3387" s="19"/>
      <c r="AB3387" s="19"/>
      <c r="AC3387" s="19"/>
      <c r="AD3387" s="19"/>
      <c r="AE3387" s="19"/>
      <c r="AF3387" s="19"/>
      <c r="AG3387" s="19"/>
      <c r="AH3387" s="19"/>
    </row>
    <row r="3388" spans="1:34" s="22" customFormat="1" x14ac:dyDescent="0.3">
      <c r="A3388" s="19">
        <v>3397</v>
      </c>
      <c r="B3388" s="33" t="s">
        <v>12</v>
      </c>
      <c r="C3388" s="89" t="s">
        <v>7617</v>
      </c>
      <c r="D3388" s="22" t="s">
        <v>5480</v>
      </c>
      <c r="E3388" s="51" t="s">
        <v>5985</v>
      </c>
      <c r="F3388" s="19" t="s">
        <v>13</v>
      </c>
      <c r="G3388" s="52" t="s">
        <v>14</v>
      </c>
      <c r="H3388" s="52" t="s">
        <v>8948</v>
      </c>
      <c r="I3388" s="52" t="s">
        <v>1051</v>
      </c>
      <c r="J3388" s="58" t="s">
        <v>1051</v>
      </c>
      <c r="K3388" s="58" t="s">
        <v>8681</v>
      </c>
      <c r="L3388" s="19" t="s">
        <v>8058</v>
      </c>
      <c r="M3388" s="19" t="s">
        <v>1214</v>
      </c>
      <c r="N3388" s="19" t="s">
        <v>8058</v>
      </c>
      <c r="O3388" s="19" t="s">
        <v>8058</v>
      </c>
      <c r="P3388" s="19" t="s">
        <v>1149</v>
      </c>
      <c r="Q3388" s="20" t="s">
        <v>8862</v>
      </c>
      <c r="R3388" s="19" t="s">
        <v>2955</v>
      </c>
      <c r="S3388" s="19"/>
      <c r="T3388" s="19"/>
      <c r="U3388" s="19"/>
      <c r="V3388" s="19"/>
      <c r="W3388" s="19"/>
      <c r="X3388" s="19"/>
      <c r="Y3388" s="19"/>
      <c r="Z3388" s="19"/>
      <c r="AA3388" s="19"/>
      <c r="AB3388" s="19"/>
      <c r="AC3388" s="19"/>
      <c r="AD3388" s="19"/>
      <c r="AE3388" s="19"/>
      <c r="AF3388" s="19"/>
      <c r="AG3388" s="19"/>
      <c r="AH3388" s="19"/>
    </row>
    <row r="3389" spans="1:34" s="22" customFormat="1" x14ac:dyDescent="0.3">
      <c r="A3389" s="19">
        <v>3398</v>
      </c>
      <c r="B3389" s="33" t="s">
        <v>12</v>
      </c>
      <c r="C3389" s="89" t="s">
        <v>7617</v>
      </c>
      <c r="D3389" s="22" t="s">
        <v>5482</v>
      </c>
      <c r="E3389" s="51" t="s">
        <v>5985</v>
      </c>
      <c r="F3389" s="19" t="s">
        <v>13</v>
      </c>
      <c r="G3389" s="52" t="s">
        <v>14</v>
      </c>
      <c r="H3389" s="52" t="s">
        <v>8948</v>
      </c>
      <c r="I3389" s="52" t="s">
        <v>1051</v>
      </c>
      <c r="J3389" s="58" t="s">
        <v>1051</v>
      </c>
      <c r="K3389" s="58" t="s">
        <v>8681</v>
      </c>
      <c r="L3389" s="19" t="s">
        <v>8058</v>
      </c>
      <c r="M3389" s="19" t="s">
        <v>1216</v>
      </c>
      <c r="N3389" s="19" t="s">
        <v>8058</v>
      </c>
      <c r="O3389" s="19" t="s">
        <v>8058</v>
      </c>
      <c r="P3389" s="19" t="s">
        <v>1149</v>
      </c>
      <c r="Q3389" s="20" t="s">
        <v>8862</v>
      </c>
      <c r="R3389" s="19" t="s">
        <v>2955</v>
      </c>
      <c r="S3389" s="19"/>
      <c r="T3389" s="19"/>
      <c r="U3389" s="19"/>
      <c r="V3389" s="19"/>
      <c r="W3389" s="19"/>
      <c r="X3389" s="19"/>
      <c r="Y3389" s="19"/>
      <c r="Z3389" s="19"/>
      <c r="AA3389" s="19"/>
      <c r="AB3389" s="19"/>
      <c r="AC3389" s="19"/>
      <c r="AD3389" s="19"/>
      <c r="AE3389" s="19"/>
      <c r="AF3389" s="19"/>
      <c r="AG3389" s="19"/>
      <c r="AH3389" s="19"/>
    </row>
    <row r="3390" spans="1:34" s="22" customFormat="1" x14ac:dyDescent="0.3">
      <c r="A3390" s="19">
        <v>3399</v>
      </c>
      <c r="B3390" s="33" t="s">
        <v>12</v>
      </c>
      <c r="C3390" s="89" t="s">
        <v>7617</v>
      </c>
      <c r="D3390" s="22" t="s">
        <v>5666</v>
      </c>
      <c r="E3390" s="51" t="s">
        <v>5985</v>
      </c>
      <c r="F3390" s="19" t="s">
        <v>13</v>
      </c>
      <c r="G3390" s="52" t="s">
        <v>14</v>
      </c>
      <c r="H3390" s="52" t="s">
        <v>9019</v>
      </c>
      <c r="I3390" s="52" t="s">
        <v>1051</v>
      </c>
      <c r="J3390" s="58" t="s">
        <v>1051</v>
      </c>
      <c r="K3390" s="58" t="s">
        <v>8681</v>
      </c>
      <c r="L3390" s="19" t="s">
        <v>8058</v>
      </c>
      <c r="M3390" s="19" t="s">
        <v>1401</v>
      </c>
      <c r="N3390" s="19" t="s">
        <v>8058</v>
      </c>
      <c r="O3390" s="19" t="s">
        <v>8058</v>
      </c>
      <c r="P3390" s="19" t="s">
        <v>1149</v>
      </c>
      <c r="Q3390" s="20" t="s">
        <v>8862</v>
      </c>
      <c r="R3390" s="19" t="s">
        <v>2955</v>
      </c>
      <c r="S3390" s="19"/>
      <c r="T3390" s="19"/>
      <c r="U3390" s="19"/>
      <c r="V3390" s="19"/>
      <c r="W3390" s="19"/>
      <c r="X3390" s="19"/>
      <c r="Y3390" s="19"/>
      <c r="Z3390" s="19"/>
      <c r="AA3390" s="19"/>
      <c r="AB3390" s="19"/>
      <c r="AC3390" s="19"/>
      <c r="AD3390" s="19"/>
      <c r="AE3390" s="19"/>
      <c r="AF3390" s="19"/>
      <c r="AG3390" s="19"/>
      <c r="AH3390" s="19"/>
    </row>
    <row r="3391" spans="1:34" s="22" customFormat="1" x14ac:dyDescent="0.3">
      <c r="A3391" s="19">
        <v>3400</v>
      </c>
      <c r="B3391" s="33" t="s">
        <v>12</v>
      </c>
      <c r="C3391" s="89" t="s">
        <v>7617</v>
      </c>
      <c r="D3391" s="22" t="s">
        <v>5679</v>
      </c>
      <c r="E3391" s="51" t="s">
        <v>5985</v>
      </c>
      <c r="F3391" s="19" t="s">
        <v>13</v>
      </c>
      <c r="G3391" s="52" t="s">
        <v>14</v>
      </c>
      <c r="H3391" s="52" t="s">
        <v>9019</v>
      </c>
      <c r="I3391" s="52" t="s">
        <v>1051</v>
      </c>
      <c r="J3391" s="58" t="s">
        <v>1051</v>
      </c>
      <c r="K3391" s="58" t="s">
        <v>8681</v>
      </c>
      <c r="L3391" s="19" t="s">
        <v>8058</v>
      </c>
      <c r="M3391" s="19" t="s">
        <v>1414</v>
      </c>
      <c r="N3391" s="19" t="s">
        <v>8058</v>
      </c>
      <c r="O3391" s="19" t="s">
        <v>8058</v>
      </c>
      <c r="P3391" s="19" t="s">
        <v>1149</v>
      </c>
      <c r="Q3391" s="20" t="s">
        <v>8862</v>
      </c>
      <c r="R3391" s="19" t="s">
        <v>2955</v>
      </c>
      <c r="S3391" s="19"/>
      <c r="T3391" s="19"/>
      <c r="U3391" s="19"/>
      <c r="V3391" s="19"/>
      <c r="W3391" s="19"/>
      <c r="X3391" s="19"/>
      <c r="Y3391" s="19"/>
      <c r="Z3391" s="19"/>
      <c r="AA3391" s="19"/>
      <c r="AB3391" s="19"/>
      <c r="AC3391" s="19"/>
      <c r="AD3391" s="19"/>
      <c r="AE3391" s="19"/>
      <c r="AF3391" s="19"/>
      <c r="AG3391" s="19"/>
      <c r="AH3391" s="19"/>
    </row>
    <row r="3392" spans="1:34" s="22" customFormat="1" x14ac:dyDescent="0.3">
      <c r="A3392" s="19">
        <v>3401</v>
      </c>
      <c r="B3392" s="60" t="s">
        <v>12</v>
      </c>
      <c r="C3392" s="88" t="s">
        <v>7617</v>
      </c>
      <c r="D3392" s="22" t="s">
        <v>5726</v>
      </c>
      <c r="E3392" s="64" t="s">
        <v>8058</v>
      </c>
      <c r="F3392" s="40" t="s">
        <v>8058</v>
      </c>
      <c r="G3392" s="51" t="s">
        <v>8058</v>
      </c>
      <c r="H3392" s="51" t="s">
        <v>8906</v>
      </c>
      <c r="I3392" s="51" t="s">
        <v>2360</v>
      </c>
      <c r="J3392" s="51" t="s">
        <v>2360</v>
      </c>
      <c r="K3392" s="58" t="s">
        <v>8681</v>
      </c>
      <c r="L3392" s="40" t="s">
        <v>8058</v>
      </c>
      <c r="M3392" s="40" t="s">
        <v>8058</v>
      </c>
      <c r="N3392" s="40" t="s">
        <v>8058</v>
      </c>
      <c r="O3392" s="40" t="s">
        <v>8058</v>
      </c>
      <c r="P3392" s="40" t="s">
        <v>4339</v>
      </c>
      <c r="Q3392" s="40" t="s">
        <v>8881</v>
      </c>
      <c r="R3392" s="22" t="s">
        <v>4293</v>
      </c>
      <c r="S3392" s="40"/>
      <c r="T3392" s="19"/>
      <c r="U3392" s="19"/>
      <c r="V3392" s="19"/>
      <c r="W3392" s="19"/>
      <c r="X3392" s="19"/>
      <c r="Y3392" s="19"/>
      <c r="Z3392" s="19"/>
      <c r="AA3392" s="19"/>
      <c r="AB3392" s="19"/>
      <c r="AC3392" s="19"/>
      <c r="AD3392" s="19"/>
      <c r="AE3392" s="19"/>
      <c r="AF3392" s="19"/>
      <c r="AG3392" s="19"/>
      <c r="AH3392" s="19"/>
    </row>
    <row r="3393" spans="1:34" s="22" customFormat="1" x14ac:dyDescent="0.3">
      <c r="A3393" s="19">
        <v>3402</v>
      </c>
      <c r="B3393" s="34" t="s">
        <v>12</v>
      </c>
      <c r="C3393" s="91" t="s">
        <v>7617</v>
      </c>
      <c r="D3393" s="22" t="s">
        <v>4376</v>
      </c>
      <c r="E3393" s="51" t="s">
        <v>5985</v>
      </c>
      <c r="F3393" s="20" t="s">
        <v>13</v>
      </c>
      <c r="G3393" s="53" t="s">
        <v>14</v>
      </c>
      <c r="H3393" s="53" t="s">
        <v>8058</v>
      </c>
      <c r="I3393" s="53" t="s">
        <v>2360</v>
      </c>
      <c r="J3393" s="53" t="s">
        <v>2360</v>
      </c>
      <c r="K3393" s="58" t="s">
        <v>8681</v>
      </c>
      <c r="L3393" s="40" t="s">
        <v>8058</v>
      </c>
      <c r="M3393" s="40" t="s">
        <v>8058</v>
      </c>
      <c r="N3393" s="40" t="s">
        <v>8058</v>
      </c>
      <c r="O3393" s="40" t="s">
        <v>8058</v>
      </c>
      <c r="P3393" s="40" t="s">
        <v>4357</v>
      </c>
      <c r="Q3393" s="40" t="s">
        <v>8881</v>
      </c>
      <c r="R3393" s="22" t="s">
        <v>4293</v>
      </c>
      <c r="S3393" s="40"/>
      <c r="T3393" s="19"/>
      <c r="U3393" s="19"/>
      <c r="V3393" s="19"/>
      <c r="W3393" s="19"/>
      <c r="X3393" s="19"/>
      <c r="Y3393" s="19"/>
      <c r="Z3393" s="19"/>
      <c r="AA3393" s="19"/>
      <c r="AB3393" s="19"/>
      <c r="AC3393" s="19"/>
      <c r="AD3393" s="19"/>
      <c r="AE3393" s="19"/>
      <c r="AF3393" s="19"/>
      <c r="AG3393" s="19"/>
      <c r="AH3393" s="19"/>
    </row>
    <row r="3394" spans="1:34" s="22" customFormat="1" x14ac:dyDescent="0.3">
      <c r="A3394" s="19">
        <v>3403</v>
      </c>
      <c r="B3394" s="33" t="s">
        <v>12</v>
      </c>
      <c r="C3394" s="89" t="s">
        <v>7623</v>
      </c>
      <c r="D3394" s="22" t="s">
        <v>904</v>
      </c>
      <c r="E3394" s="51" t="s">
        <v>5967</v>
      </c>
      <c r="F3394" s="19" t="s">
        <v>905</v>
      </c>
      <c r="G3394" s="52" t="s">
        <v>23</v>
      </c>
      <c r="H3394" s="52" t="s">
        <v>8058</v>
      </c>
      <c r="I3394" s="52" t="s">
        <v>2994</v>
      </c>
      <c r="J3394" s="52" t="s">
        <v>2994</v>
      </c>
      <c r="K3394" s="55" t="s">
        <v>7193</v>
      </c>
      <c r="L3394" s="19" t="s">
        <v>8058</v>
      </c>
      <c r="M3394" s="19" t="s">
        <v>906</v>
      </c>
      <c r="N3394" s="19" t="s">
        <v>8058</v>
      </c>
      <c r="O3394" s="19" t="s">
        <v>8058</v>
      </c>
      <c r="P3394" s="19" t="s">
        <v>694</v>
      </c>
      <c r="Q3394" s="20" t="s">
        <v>8884</v>
      </c>
      <c r="R3394" s="19" t="s">
        <v>2955</v>
      </c>
      <c r="S3394" s="19"/>
      <c r="T3394" s="19"/>
      <c r="U3394" s="19"/>
      <c r="V3394" s="19"/>
      <c r="W3394" s="19"/>
      <c r="X3394" s="19"/>
      <c r="Y3394" s="19"/>
      <c r="Z3394" s="19"/>
      <c r="AA3394" s="19"/>
      <c r="AB3394" s="19"/>
      <c r="AC3394" s="19"/>
      <c r="AD3394" s="19"/>
      <c r="AE3394" s="19"/>
      <c r="AF3394" s="19"/>
      <c r="AG3394" s="19"/>
      <c r="AH3394" s="19"/>
    </row>
    <row r="3395" spans="1:34" s="22" customFormat="1" x14ac:dyDescent="0.3">
      <c r="A3395" s="19">
        <v>3404</v>
      </c>
      <c r="B3395" s="33" t="s">
        <v>12</v>
      </c>
      <c r="C3395" s="33" t="s">
        <v>7623</v>
      </c>
      <c r="D3395" s="182" t="s">
        <v>904</v>
      </c>
      <c r="E3395" s="22" t="s">
        <v>5965</v>
      </c>
      <c r="F3395" s="52" t="s">
        <v>905</v>
      </c>
      <c r="G3395" s="19" t="s">
        <v>23</v>
      </c>
      <c r="H3395" s="52" t="s">
        <v>8058</v>
      </c>
      <c r="I3395" s="52" t="s">
        <v>2994</v>
      </c>
      <c r="J3395" s="52" t="s">
        <v>2994</v>
      </c>
      <c r="K3395" s="55" t="s">
        <v>7193</v>
      </c>
      <c r="L3395" s="52" t="s">
        <v>8058</v>
      </c>
      <c r="M3395" s="19" t="s">
        <v>906</v>
      </c>
      <c r="N3395" s="19" t="s">
        <v>8379</v>
      </c>
      <c r="O3395" s="19" t="s">
        <v>8058</v>
      </c>
      <c r="P3395" s="19" t="s">
        <v>8196</v>
      </c>
      <c r="Q3395" s="19" t="s">
        <v>8877</v>
      </c>
      <c r="R3395" s="19" t="s">
        <v>6379</v>
      </c>
      <c r="S3395" s="19"/>
      <c r="T3395" s="19"/>
      <c r="U3395" s="19"/>
      <c r="V3395" s="19"/>
      <c r="W3395" s="19"/>
      <c r="X3395" s="19"/>
      <c r="Y3395" s="19"/>
      <c r="Z3395" s="19"/>
      <c r="AA3395" s="19"/>
      <c r="AB3395" s="19"/>
      <c r="AC3395" s="19"/>
      <c r="AD3395" s="19"/>
      <c r="AE3395" s="19"/>
      <c r="AF3395" s="19"/>
      <c r="AG3395" s="19"/>
      <c r="AH3395" s="19"/>
    </row>
    <row r="3396" spans="1:34" s="22" customFormat="1" x14ac:dyDescent="0.3">
      <c r="A3396" s="19">
        <v>3405</v>
      </c>
      <c r="B3396" s="33" t="s">
        <v>12</v>
      </c>
      <c r="C3396" s="89" t="s">
        <v>7623</v>
      </c>
      <c r="D3396" s="22" t="s">
        <v>2402</v>
      </c>
      <c r="E3396" s="63" t="s">
        <v>4606</v>
      </c>
      <c r="F3396" s="19" t="s">
        <v>22</v>
      </c>
      <c r="G3396" s="52" t="s">
        <v>23</v>
      </c>
      <c r="H3396" s="52" t="s">
        <v>8928</v>
      </c>
      <c r="I3396" s="52" t="s">
        <v>2403</v>
      </c>
      <c r="J3396" s="58" t="s">
        <v>2403</v>
      </c>
      <c r="K3396" s="55" t="s">
        <v>7193</v>
      </c>
      <c r="L3396" s="19" t="s">
        <v>8058</v>
      </c>
      <c r="M3396" s="19" t="s">
        <v>2404</v>
      </c>
      <c r="N3396" s="19" t="s">
        <v>2405</v>
      </c>
      <c r="O3396" s="19" t="s">
        <v>8058</v>
      </c>
      <c r="P3396" s="19" t="s">
        <v>2337</v>
      </c>
      <c r="Q3396" s="20" t="s">
        <v>8862</v>
      </c>
      <c r="R3396" s="19" t="s">
        <v>2955</v>
      </c>
      <c r="S3396" s="19"/>
      <c r="T3396" s="19"/>
      <c r="U3396" s="19"/>
      <c r="V3396" s="19"/>
      <c r="W3396" s="19"/>
      <c r="X3396" s="19"/>
      <c r="Y3396" s="19"/>
      <c r="Z3396" s="19"/>
      <c r="AA3396" s="19"/>
      <c r="AB3396" s="19"/>
      <c r="AC3396" s="19"/>
      <c r="AD3396" s="19"/>
      <c r="AE3396" s="19"/>
      <c r="AF3396" s="19"/>
      <c r="AG3396" s="19"/>
      <c r="AH3396" s="19"/>
    </row>
    <row r="3397" spans="1:34" s="22" customFormat="1" x14ac:dyDescent="0.3">
      <c r="A3397" s="19">
        <v>3406</v>
      </c>
      <c r="B3397" s="33" t="s">
        <v>12</v>
      </c>
      <c r="C3397" s="33" t="s">
        <v>7623</v>
      </c>
      <c r="D3397" s="182" t="s">
        <v>2402</v>
      </c>
      <c r="E3397" s="22" t="s">
        <v>8404</v>
      </c>
      <c r="F3397" s="52" t="s">
        <v>22</v>
      </c>
      <c r="G3397" s="19" t="s">
        <v>23</v>
      </c>
      <c r="H3397" s="52" t="s">
        <v>8058</v>
      </c>
      <c r="I3397" s="52" t="s">
        <v>2403</v>
      </c>
      <c r="J3397" s="52" t="s">
        <v>2403</v>
      </c>
      <c r="K3397" s="55" t="s">
        <v>7193</v>
      </c>
      <c r="L3397" s="52" t="s">
        <v>8058</v>
      </c>
      <c r="M3397" s="19" t="s">
        <v>2404</v>
      </c>
      <c r="N3397" s="19" t="s">
        <v>2405</v>
      </c>
      <c r="O3397" s="19" t="s">
        <v>8058</v>
      </c>
      <c r="P3397" s="19" t="s">
        <v>8196</v>
      </c>
      <c r="Q3397" s="19" t="s">
        <v>8877</v>
      </c>
      <c r="R3397" s="19" t="s">
        <v>6379</v>
      </c>
      <c r="S3397" s="19"/>
      <c r="T3397" s="19"/>
      <c r="U3397" s="19"/>
      <c r="V3397" s="19"/>
      <c r="W3397" s="19"/>
      <c r="X3397" s="19"/>
      <c r="Y3397" s="19"/>
      <c r="Z3397" s="19"/>
      <c r="AA3397" s="19"/>
      <c r="AB3397" s="19"/>
      <c r="AC3397" s="19"/>
      <c r="AD3397" s="19"/>
      <c r="AE3397" s="19"/>
      <c r="AF3397" s="19"/>
      <c r="AG3397" s="19"/>
      <c r="AH3397" s="19"/>
    </row>
    <row r="3398" spans="1:34" s="22" customFormat="1" x14ac:dyDescent="0.3">
      <c r="A3398" s="19">
        <v>3407</v>
      </c>
      <c r="B3398" s="34" t="s">
        <v>12</v>
      </c>
      <c r="C3398" s="89" t="s">
        <v>7623</v>
      </c>
      <c r="D3398" s="22" t="s">
        <v>3011</v>
      </c>
      <c r="E3398" s="22" t="s">
        <v>7024</v>
      </c>
      <c r="F3398" s="19" t="s">
        <v>22</v>
      </c>
      <c r="G3398" s="52" t="s">
        <v>23</v>
      </c>
      <c r="H3398" s="37" t="s">
        <v>8058</v>
      </c>
      <c r="I3398" s="53" t="s">
        <v>2994</v>
      </c>
      <c r="J3398" s="55" t="s">
        <v>2994</v>
      </c>
      <c r="K3398" s="55" t="s">
        <v>7193</v>
      </c>
      <c r="L3398" s="20" t="s">
        <v>3031</v>
      </c>
      <c r="M3398" s="22" t="s">
        <v>8887</v>
      </c>
      <c r="N3398" s="19" t="s">
        <v>8058</v>
      </c>
      <c r="O3398" s="19" t="s">
        <v>8058</v>
      </c>
      <c r="P3398" s="19" t="s">
        <v>3045</v>
      </c>
      <c r="Q3398" s="19" t="s">
        <v>8861</v>
      </c>
      <c r="R3398" s="19" t="s">
        <v>4218</v>
      </c>
      <c r="S3398" s="19"/>
      <c r="T3398" s="19"/>
      <c r="U3398" s="19"/>
      <c r="V3398" s="19"/>
      <c r="W3398" s="19"/>
      <c r="X3398" s="19"/>
      <c r="Y3398" s="19"/>
      <c r="Z3398" s="19"/>
      <c r="AA3398" s="19"/>
      <c r="AB3398" s="19"/>
      <c r="AC3398" s="19"/>
      <c r="AD3398" s="19"/>
      <c r="AE3398" s="19"/>
      <c r="AF3398" s="19"/>
      <c r="AG3398" s="19"/>
      <c r="AH3398" s="19"/>
    </row>
    <row r="3399" spans="1:34" s="22" customFormat="1" x14ac:dyDescent="0.3">
      <c r="A3399" s="19">
        <v>3408</v>
      </c>
      <c r="B3399" s="33" t="s">
        <v>12</v>
      </c>
      <c r="C3399" s="89" t="s">
        <v>7623</v>
      </c>
      <c r="D3399" s="22" t="s">
        <v>5483</v>
      </c>
      <c r="E3399" s="52" t="s">
        <v>5957</v>
      </c>
      <c r="F3399" s="19" t="s">
        <v>13</v>
      </c>
      <c r="G3399" s="52" t="s">
        <v>14</v>
      </c>
      <c r="H3399" s="52" t="s">
        <v>8895</v>
      </c>
      <c r="I3399" s="52" t="s">
        <v>1051</v>
      </c>
      <c r="J3399" s="58" t="s">
        <v>1051</v>
      </c>
      <c r="K3399" s="58" t="s">
        <v>8681</v>
      </c>
      <c r="L3399" s="19" t="s">
        <v>8058</v>
      </c>
      <c r="M3399" s="19" t="s">
        <v>1217</v>
      </c>
      <c r="N3399" s="19" t="s">
        <v>8058</v>
      </c>
      <c r="O3399" s="19" t="s">
        <v>8058</v>
      </c>
      <c r="P3399" s="19" t="s">
        <v>1149</v>
      </c>
      <c r="Q3399" s="20" t="s">
        <v>8862</v>
      </c>
      <c r="R3399" s="19" t="s">
        <v>2955</v>
      </c>
      <c r="S3399" s="19"/>
      <c r="T3399" s="19"/>
      <c r="U3399" s="19"/>
      <c r="V3399" s="19"/>
      <c r="W3399" s="19"/>
      <c r="X3399" s="19"/>
      <c r="Y3399" s="19"/>
      <c r="Z3399" s="19"/>
      <c r="AA3399" s="19"/>
      <c r="AB3399" s="19"/>
      <c r="AC3399" s="19"/>
      <c r="AD3399" s="19"/>
      <c r="AE3399" s="19"/>
      <c r="AF3399" s="19"/>
      <c r="AG3399" s="19"/>
      <c r="AH3399" s="19"/>
    </row>
    <row r="3400" spans="1:34" s="22" customFormat="1" x14ac:dyDescent="0.3">
      <c r="A3400" s="19">
        <v>3409</v>
      </c>
      <c r="B3400" s="33" t="s">
        <v>12</v>
      </c>
      <c r="C3400" s="89" t="s">
        <v>7623</v>
      </c>
      <c r="D3400" s="22" t="s">
        <v>5484</v>
      </c>
      <c r="E3400" s="52" t="s">
        <v>5957</v>
      </c>
      <c r="F3400" s="19" t="s">
        <v>13</v>
      </c>
      <c r="G3400" s="52" t="s">
        <v>14</v>
      </c>
      <c r="H3400" s="52" t="s">
        <v>8895</v>
      </c>
      <c r="I3400" s="51" t="s">
        <v>4342</v>
      </c>
      <c r="J3400" s="58" t="s">
        <v>1051</v>
      </c>
      <c r="K3400" s="58" t="s">
        <v>8681</v>
      </c>
      <c r="L3400" s="19" t="s">
        <v>8058</v>
      </c>
      <c r="M3400" s="19" t="s">
        <v>1218</v>
      </c>
      <c r="N3400" s="19" t="s">
        <v>8058</v>
      </c>
      <c r="O3400" s="19" t="s">
        <v>8058</v>
      </c>
      <c r="P3400" s="19" t="s">
        <v>1149</v>
      </c>
      <c r="Q3400" s="20" t="s">
        <v>8862</v>
      </c>
      <c r="R3400" s="19" t="s">
        <v>2955</v>
      </c>
      <c r="S3400" s="19"/>
      <c r="T3400" s="19"/>
      <c r="U3400" s="19"/>
      <c r="V3400" s="19"/>
      <c r="W3400" s="19"/>
      <c r="X3400" s="19"/>
      <c r="Y3400" s="19"/>
      <c r="Z3400" s="19"/>
      <c r="AA3400" s="19"/>
      <c r="AB3400" s="19"/>
      <c r="AC3400" s="19"/>
      <c r="AD3400" s="19"/>
      <c r="AE3400" s="19"/>
      <c r="AF3400" s="19"/>
      <c r="AG3400" s="19"/>
      <c r="AH3400" s="19"/>
    </row>
    <row r="3401" spans="1:34" s="22" customFormat="1" x14ac:dyDescent="0.3">
      <c r="A3401" s="19">
        <v>3410</v>
      </c>
      <c r="B3401" s="33" t="s">
        <v>12</v>
      </c>
      <c r="C3401" s="89" t="s">
        <v>7623</v>
      </c>
      <c r="D3401" s="22" t="s">
        <v>5485</v>
      </c>
      <c r="E3401" s="51" t="s">
        <v>6771</v>
      </c>
      <c r="F3401" s="19" t="s">
        <v>13</v>
      </c>
      <c r="G3401" s="52" t="s">
        <v>14</v>
      </c>
      <c r="H3401" s="52" t="s">
        <v>8895</v>
      </c>
      <c r="I3401" s="52" t="s">
        <v>1051</v>
      </c>
      <c r="J3401" s="58" t="s">
        <v>1051</v>
      </c>
      <c r="K3401" s="58" t="s">
        <v>8681</v>
      </c>
      <c r="L3401" s="19" t="s">
        <v>8058</v>
      </c>
      <c r="M3401" s="19" t="s">
        <v>1219</v>
      </c>
      <c r="N3401" s="19" t="s">
        <v>8058</v>
      </c>
      <c r="O3401" s="19" t="s">
        <v>8058</v>
      </c>
      <c r="P3401" s="19" t="s">
        <v>1149</v>
      </c>
      <c r="Q3401" s="20" t="s">
        <v>8862</v>
      </c>
      <c r="R3401" s="19" t="s">
        <v>2955</v>
      </c>
      <c r="S3401" s="19"/>
      <c r="T3401" s="19"/>
      <c r="U3401" s="19"/>
      <c r="V3401" s="19"/>
      <c r="W3401" s="19"/>
      <c r="X3401" s="19"/>
      <c r="Y3401" s="19"/>
      <c r="Z3401" s="19"/>
      <c r="AA3401" s="19"/>
      <c r="AB3401" s="19"/>
      <c r="AC3401" s="19"/>
      <c r="AD3401" s="19"/>
      <c r="AE3401" s="19"/>
      <c r="AF3401" s="19"/>
      <c r="AG3401" s="19"/>
      <c r="AH3401" s="19"/>
    </row>
    <row r="3402" spans="1:34" s="22" customFormat="1" x14ac:dyDescent="0.3">
      <c r="A3402" s="19">
        <v>3411</v>
      </c>
      <c r="B3402" s="33" t="s">
        <v>12</v>
      </c>
      <c r="C3402" s="89" t="s">
        <v>7623</v>
      </c>
      <c r="D3402" s="22" t="s">
        <v>5486</v>
      </c>
      <c r="E3402" s="51" t="s">
        <v>6771</v>
      </c>
      <c r="F3402" s="19" t="s">
        <v>13</v>
      </c>
      <c r="G3402" s="52" t="s">
        <v>14</v>
      </c>
      <c r="H3402" s="52" t="s">
        <v>8895</v>
      </c>
      <c r="I3402" s="52" t="s">
        <v>1051</v>
      </c>
      <c r="J3402" s="58" t="s">
        <v>1051</v>
      </c>
      <c r="K3402" s="58" t="s">
        <v>8681</v>
      </c>
      <c r="L3402" s="19" t="s">
        <v>8058</v>
      </c>
      <c r="M3402" s="19" t="s">
        <v>1220</v>
      </c>
      <c r="N3402" s="19" t="s">
        <v>8058</v>
      </c>
      <c r="O3402" s="19" t="s">
        <v>8058</v>
      </c>
      <c r="P3402" s="19" t="s">
        <v>1149</v>
      </c>
      <c r="Q3402" s="20" t="s">
        <v>8862</v>
      </c>
      <c r="R3402" s="19" t="s">
        <v>2955</v>
      </c>
      <c r="S3402" s="19"/>
      <c r="T3402" s="19"/>
      <c r="U3402" s="19"/>
      <c r="V3402" s="19"/>
      <c r="W3402" s="19"/>
      <c r="X3402" s="19"/>
      <c r="Y3402" s="19"/>
      <c r="Z3402" s="19"/>
      <c r="AA3402" s="19"/>
      <c r="AB3402" s="19"/>
      <c r="AC3402" s="19"/>
      <c r="AD3402" s="19"/>
      <c r="AE3402" s="19"/>
      <c r="AF3402" s="19"/>
      <c r="AG3402" s="19"/>
      <c r="AH3402" s="19"/>
    </row>
    <row r="3403" spans="1:34" s="22" customFormat="1" x14ac:dyDescent="0.3">
      <c r="A3403" s="19">
        <v>3412</v>
      </c>
      <c r="B3403" s="60" t="s">
        <v>12</v>
      </c>
      <c r="C3403" s="88" t="s">
        <v>7623</v>
      </c>
      <c r="D3403" s="22" t="s">
        <v>4305</v>
      </c>
      <c r="E3403" s="63" t="s">
        <v>4606</v>
      </c>
      <c r="F3403" s="40" t="s">
        <v>22</v>
      </c>
      <c r="G3403" s="51" t="s">
        <v>23</v>
      </c>
      <c r="H3403" s="51" t="s">
        <v>8058</v>
      </c>
      <c r="I3403" s="51" t="s">
        <v>1044</v>
      </c>
      <c r="J3403" s="51" t="s">
        <v>1044</v>
      </c>
      <c r="K3403" s="55" t="s">
        <v>8764</v>
      </c>
      <c r="L3403" s="40" t="s">
        <v>8058</v>
      </c>
      <c r="M3403" s="40" t="s">
        <v>8058</v>
      </c>
      <c r="N3403" s="40" t="s">
        <v>8058</v>
      </c>
      <c r="O3403" s="40" t="s">
        <v>8058</v>
      </c>
      <c r="P3403" s="40" t="s">
        <v>4292</v>
      </c>
      <c r="Q3403" s="40" t="s">
        <v>8881</v>
      </c>
      <c r="R3403" s="22" t="s">
        <v>4293</v>
      </c>
      <c r="S3403" s="40"/>
      <c r="T3403" s="19"/>
      <c r="U3403" s="19"/>
      <c r="V3403" s="19"/>
      <c r="W3403" s="19"/>
      <c r="X3403" s="19"/>
      <c r="Y3403" s="19"/>
      <c r="Z3403" s="19"/>
      <c r="AA3403" s="19"/>
    </row>
    <row r="3404" spans="1:34" s="22" customFormat="1" x14ac:dyDescent="0.3">
      <c r="A3404" s="19">
        <v>3413</v>
      </c>
      <c r="B3404" s="185" t="s">
        <v>12</v>
      </c>
      <c r="C3404" s="185" t="s">
        <v>7623</v>
      </c>
      <c r="D3404" s="22" t="s">
        <v>3012</v>
      </c>
      <c r="E3404" s="40" t="s">
        <v>7029</v>
      </c>
      <c r="F3404" s="22" t="s">
        <v>22</v>
      </c>
      <c r="G3404" s="57" t="s">
        <v>23</v>
      </c>
      <c r="H3404" s="57" t="s">
        <v>8058</v>
      </c>
      <c r="I3404" s="22" t="s">
        <v>1044</v>
      </c>
      <c r="J3404" s="22" t="s">
        <v>1044</v>
      </c>
      <c r="K3404" s="63" t="s">
        <v>8764</v>
      </c>
      <c r="L3404" s="20" t="s">
        <v>3032</v>
      </c>
      <c r="M3404" s="22" t="s">
        <v>8885</v>
      </c>
      <c r="N3404" s="22" t="s">
        <v>8058</v>
      </c>
      <c r="O3404" s="22" t="s">
        <v>8058</v>
      </c>
      <c r="P3404" s="22" t="s">
        <v>6635</v>
      </c>
      <c r="Q3404" s="22" t="s">
        <v>8868</v>
      </c>
      <c r="R3404" s="22" t="s">
        <v>6384</v>
      </c>
      <c r="AB3404" s="19"/>
      <c r="AC3404" s="19"/>
      <c r="AD3404" s="19"/>
      <c r="AE3404" s="19"/>
      <c r="AF3404" s="19"/>
      <c r="AG3404" s="19"/>
      <c r="AH3404" s="19"/>
    </row>
    <row r="3405" spans="1:34" s="22" customFormat="1" ht="28.8" x14ac:dyDescent="0.3">
      <c r="A3405" s="19">
        <v>3414</v>
      </c>
      <c r="B3405" s="34" t="s">
        <v>12</v>
      </c>
      <c r="C3405" s="89" t="s">
        <v>7623</v>
      </c>
      <c r="D3405" s="22" t="s">
        <v>2363</v>
      </c>
      <c r="E3405" s="63" t="s">
        <v>5933</v>
      </c>
      <c r="F3405" s="40" t="s">
        <v>940</v>
      </c>
      <c r="G3405" s="51" t="s">
        <v>941</v>
      </c>
      <c r="H3405" s="52" t="s">
        <v>8932</v>
      </c>
      <c r="I3405" s="55" t="s">
        <v>964</v>
      </c>
      <c r="J3405" s="58" t="s">
        <v>964</v>
      </c>
      <c r="K3405" s="55" t="s">
        <v>8767</v>
      </c>
      <c r="L3405" s="19" t="s">
        <v>8058</v>
      </c>
      <c r="M3405" s="19" t="s">
        <v>2364</v>
      </c>
      <c r="N3405" s="19" t="s">
        <v>2365</v>
      </c>
      <c r="O3405" s="19" t="s">
        <v>8058</v>
      </c>
      <c r="P3405" s="20" t="s">
        <v>4279</v>
      </c>
      <c r="Q3405" s="20" t="s">
        <v>8890</v>
      </c>
      <c r="R3405" s="20" t="s">
        <v>4218</v>
      </c>
      <c r="S3405" s="19"/>
      <c r="T3405" s="19"/>
      <c r="U3405" s="19"/>
      <c r="V3405" s="19"/>
      <c r="W3405" s="19"/>
      <c r="X3405" s="19"/>
      <c r="Y3405" s="19"/>
      <c r="Z3405" s="19"/>
      <c r="AA3405" s="19"/>
    </row>
    <row r="3406" spans="1:34" s="22" customFormat="1" x14ac:dyDescent="0.3">
      <c r="A3406" s="19">
        <v>3415</v>
      </c>
      <c r="B3406" s="60" t="s">
        <v>12</v>
      </c>
      <c r="C3406" s="88" t="s">
        <v>7623</v>
      </c>
      <c r="D3406" s="22" t="s">
        <v>4306</v>
      </c>
      <c r="E3406" s="51" t="s">
        <v>5967</v>
      </c>
      <c r="F3406" s="40" t="s">
        <v>905</v>
      </c>
      <c r="G3406" s="51" t="s">
        <v>23</v>
      </c>
      <c r="H3406" s="51" t="s">
        <v>8058</v>
      </c>
      <c r="I3406" s="51" t="s">
        <v>2994</v>
      </c>
      <c r="J3406" s="51" t="s">
        <v>2994</v>
      </c>
      <c r="K3406" s="55" t="s">
        <v>7193</v>
      </c>
      <c r="L3406" s="40" t="s">
        <v>8058</v>
      </c>
      <c r="M3406" s="40" t="s">
        <v>8058</v>
      </c>
      <c r="N3406" s="40" t="s">
        <v>8058</v>
      </c>
      <c r="O3406" s="40" t="s">
        <v>8058</v>
      </c>
      <c r="P3406" s="40" t="s">
        <v>4292</v>
      </c>
      <c r="Q3406" s="40" t="s">
        <v>8881</v>
      </c>
      <c r="R3406" s="22" t="s">
        <v>4293</v>
      </c>
      <c r="S3406" s="40"/>
      <c r="T3406" s="19"/>
      <c r="U3406" s="19"/>
      <c r="V3406" s="19"/>
      <c r="W3406" s="19"/>
      <c r="X3406" s="19"/>
      <c r="Y3406" s="19"/>
      <c r="Z3406" s="19"/>
      <c r="AA3406" s="19"/>
      <c r="AB3406" s="19"/>
      <c r="AC3406" s="19"/>
      <c r="AD3406" s="19"/>
      <c r="AE3406" s="19"/>
      <c r="AF3406" s="19"/>
      <c r="AG3406" s="19"/>
      <c r="AH3406" s="19"/>
    </row>
    <row r="3407" spans="1:34" s="22" customFormat="1" x14ac:dyDescent="0.3">
      <c r="A3407" s="19">
        <v>3416</v>
      </c>
      <c r="B3407" s="34" t="s">
        <v>12</v>
      </c>
      <c r="C3407" s="89" t="s">
        <v>7623</v>
      </c>
      <c r="D3407" s="22" t="s">
        <v>3010</v>
      </c>
      <c r="E3407" s="40" t="s">
        <v>7029</v>
      </c>
      <c r="F3407" s="19" t="s">
        <v>22</v>
      </c>
      <c r="G3407" s="52" t="s">
        <v>23</v>
      </c>
      <c r="H3407" s="37" t="s">
        <v>8058</v>
      </c>
      <c r="I3407" s="53" t="s">
        <v>1044</v>
      </c>
      <c r="J3407" s="58" t="s">
        <v>1044</v>
      </c>
      <c r="K3407" s="55" t="s">
        <v>8764</v>
      </c>
      <c r="L3407" s="20" t="s">
        <v>3030</v>
      </c>
      <c r="M3407" s="40" t="s">
        <v>5412</v>
      </c>
      <c r="N3407" s="40" t="s">
        <v>5376</v>
      </c>
      <c r="O3407" s="19" t="s">
        <v>8058</v>
      </c>
      <c r="P3407" s="19" t="s">
        <v>3045</v>
      </c>
      <c r="Q3407" s="19" t="s">
        <v>8861</v>
      </c>
      <c r="R3407" s="19" t="s">
        <v>4218</v>
      </c>
      <c r="S3407" s="19"/>
      <c r="T3407" s="19"/>
      <c r="U3407" s="19"/>
      <c r="V3407" s="19"/>
      <c r="W3407" s="19"/>
      <c r="X3407" s="19"/>
      <c r="Y3407" s="19"/>
      <c r="Z3407" s="19"/>
      <c r="AA3407" s="19"/>
      <c r="AB3407" s="19"/>
      <c r="AC3407" s="19"/>
      <c r="AD3407" s="19"/>
      <c r="AE3407" s="19"/>
      <c r="AF3407" s="19"/>
      <c r="AG3407" s="19"/>
      <c r="AH3407" s="19"/>
    </row>
    <row r="3408" spans="1:34" s="22" customFormat="1" x14ac:dyDescent="0.3">
      <c r="A3408" s="19">
        <v>3418</v>
      </c>
      <c r="B3408" s="33" t="s">
        <v>12</v>
      </c>
      <c r="C3408" s="33" t="s">
        <v>7623</v>
      </c>
      <c r="D3408" s="182" t="s">
        <v>8410</v>
      </c>
      <c r="E3408" s="22" t="s">
        <v>8404</v>
      </c>
      <c r="F3408" s="52" t="s">
        <v>22</v>
      </c>
      <c r="G3408" s="19" t="s">
        <v>23</v>
      </c>
      <c r="H3408" s="52" t="s">
        <v>8058</v>
      </c>
      <c r="I3408" s="52" t="s">
        <v>1044</v>
      </c>
      <c r="J3408" s="52" t="s">
        <v>1044</v>
      </c>
      <c r="K3408" s="55" t="s">
        <v>8764</v>
      </c>
      <c r="L3408" s="52" t="s">
        <v>8058</v>
      </c>
      <c r="M3408" s="19" t="s">
        <v>5412</v>
      </c>
      <c r="N3408" s="19" t="s">
        <v>8411</v>
      </c>
      <c r="O3408" s="19" t="s">
        <v>8058</v>
      </c>
      <c r="P3408" s="19" t="s">
        <v>8196</v>
      </c>
      <c r="Q3408" s="19" t="s">
        <v>8877</v>
      </c>
      <c r="R3408" s="19" t="s">
        <v>6379</v>
      </c>
      <c r="S3408" s="19"/>
      <c r="T3408" s="19"/>
      <c r="U3408" s="19"/>
      <c r="V3408" s="19"/>
      <c r="W3408" s="19"/>
      <c r="X3408" s="19"/>
      <c r="Y3408" s="19"/>
      <c r="Z3408" s="19"/>
      <c r="AA3408" s="19"/>
    </row>
    <row r="3409" spans="1:34" s="22" customFormat="1" x14ac:dyDescent="0.3">
      <c r="A3409" s="19">
        <v>3419</v>
      </c>
      <c r="B3409" s="26" t="s">
        <v>12</v>
      </c>
      <c r="C3409" s="90" t="s">
        <v>7623</v>
      </c>
      <c r="D3409" s="22" t="s">
        <v>9188</v>
      </c>
      <c r="E3409" s="63" t="s">
        <v>4606</v>
      </c>
      <c r="F3409" s="20" t="s">
        <v>22</v>
      </c>
      <c r="G3409" s="53" t="s">
        <v>23</v>
      </c>
      <c r="H3409" s="63" t="s">
        <v>8932</v>
      </c>
      <c r="I3409" s="55" t="s">
        <v>8779</v>
      </c>
      <c r="J3409" s="63" t="s">
        <v>1044</v>
      </c>
      <c r="K3409" s="55" t="s">
        <v>8764</v>
      </c>
      <c r="L3409" s="40" t="s">
        <v>8058</v>
      </c>
      <c r="M3409" s="40" t="s">
        <v>8058</v>
      </c>
      <c r="N3409" s="40" t="s">
        <v>8058</v>
      </c>
      <c r="O3409" s="40" t="s">
        <v>8058</v>
      </c>
      <c r="P3409" s="40" t="s">
        <v>4843</v>
      </c>
      <c r="Q3409" s="40" t="s">
        <v>8863</v>
      </c>
      <c r="R3409" s="22" t="s">
        <v>4293</v>
      </c>
      <c r="S3409" s="40"/>
      <c r="T3409" s="19"/>
      <c r="U3409" s="19"/>
      <c r="V3409" s="19"/>
      <c r="W3409" s="19"/>
      <c r="X3409" s="19"/>
      <c r="Y3409" s="19"/>
      <c r="Z3409" s="19"/>
      <c r="AA3409" s="19"/>
    </row>
    <row r="3410" spans="1:34" s="22" customFormat="1" ht="28.8" x14ac:dyDescent="0.3">
      <c r="A3410" s="19">
        <v>3420</v>
      </c>
      <c r="B3410" s="26" t="s">
        <v>12</v>
      </c>
      <c r="C3410" s="90" t="s">
        <v>7623</v>
      </c>
      <c r="D3410" s="22" t="s">
        <v>9238</v>
      </c>
      <c r="E3410" s="63" t="s">
        <v>5933</v>
      </c>
      <c r="F3410" s="40" t="s">
        <v>940</v>
      </c>
      <c r="G3410" s="51" t="s">
        <v>941</v>
      </c>
      <c r="H3410" s="63" t="s">
        <v>8932</v>
      </c>
      <c r="I3410" s="55" t="s">
        <v>8708</v>
      </c>
      <c r="J3410" s="63" t="s">
        <v>964</v>
      </c>
      <c r="K3410" s="55" t="s">
        <v>8767</v>
      </c>
      <c r="L3410" s="40" t="s">
        <v>8058</v>
      </c>
      <c r="M3410" s="40" t="s">
        <v>8058</v>
      </c>
      <c r="N3410" s="40" t="s">
        <v>8058</v>
      </c>
      <c r="O3410" s="40" t="s">
        <v>8058</v>
      </c>
      <c r="P3410" s="40" t="s">
        <v>4843</v>
      </c>
      <c r="Q3410" s="40" t="s">
        <v>8863</v>
      </c>
      <c r="R3410" s="22" t="s">
        <v>4293</v>
      </c>
      <c r="S3410" s="40"/>
      <c r="T3410" s="19"/>
      <c r="U3410" s="19"/>
      <c r="V3410" s="19"/>
      <c r="W3410" s="19"/>
      <c r="X3410" s="19"/>
      <c r="Y3410" s="19"/>
      <c r="Z3410" s="19"/>
      <c r="AA3410" s="19"/>
    </row>
    <row r="3411" spans="1:34" s="22" customFormat="1" x14ac:dyDescent="0.3">
      <c r="A3411" s="19">
        <v>3421</v>
      </c>
      <c r="B3411" s="26" t="s">
        <v>12</v>
      </c>
      <c r="C3411" s="90" t="s">
        <v>7623</v>
      </c>
      <c r="D3411" s="22" t="s">
        <v>9286</v>
      </c>
      <c r="E3411" s="63" t="s">
        <v>4606</v>
      </c>
      <c r="F3411" s="20" t="s">
        <v>22</v>
      </c>
      <c r="G3411" s="53" t="s">
        <v>23</v>
      </c>
      <c r="H3411" s="63" t="s">
        <v>8937</v>
      </c>
      <c r="I3411" s="63" t="s">
        <v>2403</v>
      </c>
      <c r="J3411" s="63" t="s">
        <v>2403</v>
      </c>
      <c r="K3411" s="55" t="s">
        <v>7193</v>
      </c>
      <c r="L3411" s="40" t="s">
        <v>8058</v>
      </c>
      <c r="M3411" s="40" t="s">
        <v>8058</v>
      </c>
      <c r="N3411" s="40" t="s">
        <v>8058</v>
      </c>
      <c r="O3411" s="40" t="s">
        <v>8058</v>
      </c>
      <c r="P3411" s="40" t="s">
        <v>4843</v>
      </c>
      <c r="Q3411" s="40" t="s">
        <v>8863</v>
      </c>
      <c r="R3411" s="22" t="s">
        <v>4293</v>
      </c>
      <c r="S3411" s="40"/>
      <c r="T3411" s="19"/>
      <c r="U3411" s="19"/>
      <c r="V3411" s="19"/>
      <c r="W3411" s="19"/>
      <c r="X3411" s="19"/>
      <c r="Y3411" s="19"/>
      <c r="Z3411" s="19"/>
      <c r="AA3411" s="19"/>
      <c r="AB3411" s="19"/>
      <c r="AC3411" s="19"/>
      <c r="AD3411" s="19"/>
      <c r="AE3411" s="19"/>
      <c r="AF3411" s="19"/>
      <c r="AG3411" s="19"/>
      <c r="AH3411" s="19"/>
    </row>
    <row r="3412" spans="1:34" s="22" customFormat="1" x14ac:dyDescent="0.3">
      <c r="A3412" s="19">
        <v>3422</v>
      </c>
      <c r="B3412" s="60" t="s">
        <v>12</v>
      </c>
      <c r="C3412" s="88" t="s">
        <v>7623</v>
      </c>
      <c r="D3412" s="22" t="s">
        <v>4307</v>
      </c>
      <c r="E3412" s="51" t="s">
        <v>5967</v>
      </c>
      <c r="F3412" s="40" t="s">
        <v>905</v>
      </c>
      <c r="G3412" s="51" t="s">
        <v>23</v>
      </c>
      <c r="H3412" s="51" t="s">
        <v>8058</v>
      </c>
      <c r="I3412" s="51" t="s">
        <v>2994</v>
      </c>
      <c r="J3412" s="51" t="s">
        <v>2994</v>
      </c>
      <c r="K3412" s="55" t="s">
        <v>7193</v>
      </c>
      <c r="L3412" s="40" t="s">
        <v>8058</v>
      </c>
      <c r="M3412" s="40" t="s">
        <v>8058</v>
      </c>
      <c r="N3412" s="40" t="s">
        <v>8058</v>
      </c>
      <c r="O3412" s="40" t="s">
        <v>8058</v>
      </c>
      <c r="P3412" s="40" t="s">
        <v>4292</v>
      </c>
      <c r="Q3412" s="40" t="s">
        <v>8881</v>
      </c>
      <c r="R3412" s="22" t="s">
        <v>4293</v>
      </c>
      <c r="S3412" s="40"/>
      <c r="T3412" s="19"/>
      <c r="U3412" s="19"/>
      <c r="V3412" s="19"/>
      <c r="W3412" s="19"/>
      <c r="X3412" s="19"/>
      <c r="Y3412" s="19"/>
      <c r="Z3412" s="19"/>
      <c r="AA3412" s="19"/>
      <c r="AB3412" s="19"/>
      <c r="AC3412" s="19"/>
      <c r="AD3412" s="19"/>
      <c r="AE3412" s="19"/>
      <c r="AF3412" s="19"/>
      <c r="AG3412" s="19"/>
      <c r="AH3412" s="19"/>
    </row>
    <row r="3413" spans="1:34" s="22" customFormat="1" x14ac:dyDescent="0.3">
      <c r="A3413" s="19">
        <v>3423</v>
      </c>
      <c r="B3413" s="60" t="s">
        <v>12</v>
      </c>
      <c r="C3413" s="88" t="s">
        <v>7623</v>
      </c>
      <c r="D3413" s="22" t="s">
        <v>4308</v>
      </c>
      <c r="E3413" s="22" t="s">
        <v>7024</v>
      </c>
      <c r="F3413" s="40" t="s">
        <v>22</v>
      </c>
      <c r="G3413" s="51" t="s">
        <v>23</v>
      </c>
      <c r="H3413" s="51" t="s">
        <v>8058</v>
      </c>
      <c r="I3413" s="51" t="s">
        <v>2994</v>
      </c>
      <c r="J3413" s="51" t="s">
        <v>2994</v>
      </c>
      <c r="K3413" s="55" t="s">
        <v>7193</v>
      </c>
      <c r="L3413" s="40" t="s">
        <v>8058</v>
      </c>
      <c r="M3413" s="40" t="s">
        <v>8058</v>
      </c>
      <c r="N3413" s="40" t="s">
        <v>8058</v>
      </c>
      <c r="O3413" s="40" t="s">
        <v>8058</v>
      </c>
      <c r="P3413" s="40" t="s">
        <v>4292</v>
      </c>
      <c r="Q3413" s="40" t="s">
        <v>8881</v>
      </c>
      <c r="R3413" s="22" t="s">
        <v>4293</v>
      </c>
      <c r="S3413" s="40"/>
      <c r="T3413" s="19"/>
      <c r="U3413" s="19"/>
      <c r="V3413" s="19"/>
      <c r="W3413" s="19"/>
      <c r="X3413" s="19"/>
      <c r="Y3413" s="19"/>
      <c r="Z3413" s="19"/>
      <c r="AA3413" s="19"/>
      <c r="AB3413" s="19"/>
      <c r="AC3413" s="19"/>
      <c r="AD3413" s="19"/>
      <c r="AE3413" s="19"/>
      <c r="AF3413" s="19"/>
      <c r="AG3413" s="19"/>
      <c r="AH3413" s="19"/>
    </row>
    <row r="3414" spans="1:34" s="22" customFormat="1" x14ac:dyDescent="0.3">
      <c r="A3414" s="19">
        <v>3424</v>
      </c>
      <c r="B3414" s="60" t="s">
        <v>12</v>
      </c>
      <c r="C3414" s="88" t="s">
        <v>7623</v>
      </c>
      <c r="D3414" s="22" t="s">
        <v>4210</v>
      </c>
      <c r="E3414" s="63" t="s">
        <v>4606</v>
      </c>
      <c r="F3414" s="40" t="s">
        <v>22</v>
      </c>
      <c r="G3414" s="51" t="s">
        <v>23</v>
      </c>
      <c r="H3414" s="51" t="s">
        <v>8058</v>
      </c>
      <c r="I3414" s="51" t="s">
        <v>2994</v>
      </c>
      <c r="J3414" s="51" t="s">
        <v>2994</v>
      </c>
      <c r="K3414" s="55" t="s">
        <v>7193</v>
      </c>
      <c r="L3414" s="40" t="s">
        <v>8058</v>
      </c>
      <c r="M3414" s="40" t="s">
        <v>8058</v>
      </c>
      <c r="N3414" s="40" t="s">
        <v>8058</v>
      </c>
      <c r="O3414" s="40" t="s">
        <v>8058</v>
      </c>
      <c r="P3414" s="40" t="s">
        <v>4292</v>
      </c>
      <c r="Q3414" s="40" t="s">
        <v>8881</v>
      </c>
      <c r="R3414" s="22" t="s">
        <v>4293</v>
      </c>
      <c r="S3414" s="40"/>
      <c r="T3414" s="19"/>
      <c r="U3414" s="19"/>
      <c r="V3414" s="19"/>
      <c r="W3414" s="19"/>
      <c r="X3414" s="19"/>
      <c r="Y3414" s="19"/>
      <c r="Z3414" s="19"/>
      <c r="AA3414" s="19"/>
      <c r="AB3414" s="19"/>
      <c r="AC3414" s="19"/>
      <c r="AD3414" s="19"/>
      <c r="AE3414" s="19"/>
      <c r="AF3414" s="19"/>
      <c r="AG3414" s="19"/>
      <c r="AH3414" s="19"/>
    </row>
    <row r="3415" spans="1:34" s="22" customFormat="1" x14ac:dyDescent="0.3">
      <c r="A3415" s="19">
        <v>3425</v>
      </c>
      <c r="B3415" s="185" t="s">
        <v>12</v>
      </c>
      <c r="C3415" s="185" t="s">
        <v>7623</v>
      </c>
      <c r="D3415" s="22" t="s">
        <v>4257</v>
      </c>
      <c r="E3415" s="51" t="s">
        <v>5985</v>
      </c>
      <c r="F3415" s="22" t="s">
        <v>13</v>
      </c>
      <c r="G3415" s="57" t="s">
        <v>14</v>
      </c>
      <c r="H3415" s="57" t="s">
        <v>8058</v>
      </c>
      <c r="I3415" s="22" t="s">
        <v>4278</v>
      </c>
      <c r="J3415" s="22" t="s">
        <v>8846</v>
      </c>
      <c r="K3415" s="63" t="s">
        <v>8685</v>
      </c>
      <c r="L3415" s="22" t="s">
        <v>8058</v>
      </c>
      <c r="M3415" s="22" t="s">
        <v>8950</v>
      </c>
      <c r="N3415" s="22" t="s">
        <v>8058</v>
      </c>
      <c r="O3415" s="22" t="s">
        <v>8058</v>
      </c>
      <c r="P3415" s="22" t="s">
        <v>6660</v>
      </c>
      <c r="Q3415" s="22" t="s">
        <v>8868</v>
      </c>
      <c r="R3415" s="22" t="s">
        <v>6384</v>
      </c>
      <c r="AB3415" s="19"/>
      <c r="AC3415" s="19"/>
      <c r="AD3415" s="19"/>
      <c r="AE3415" s="19"/>
      <c r="AF3415" s="19"/>
      <c r="AG3415" s="19"/>
      <c r="AH3415" s="19"/>
    </row>
    <row r="3416" spans="1:34" s="22" customFormat="1" x14ac:dyDescent="0.3">
      <c r="A3416" s="19">
        <v>3426</v>
      </c>
      <c r="B3416" s="33" t="s">
        <v>12</v>
      </c>
      <c r="C3416" s="33" t="s">
        <v>7623</v>
      </c>
      <c r="D3416" s="182" t="s">
        <v>4258</v>
      </c>
      <c r="E3416" s="22" t="s">
        <v>5965</v>
      </c>
      <c r="F3416" s="52" t="s">
        <v>905</v>
      </c>
      <c r="G3416" s="19" t="s">
        <v>23</v>
      </c>
      <c r="H3416" s="52" t="s">
        <v>8058</v>
      </c>
      <c r="I3416" s="52" t="s">
        <v>2994</v>
      </c>
      <c r="J3416" s="52" t="s">
        <v>2994</v>
      </c>
      <c r="K3416" s="55" t="s">
        <v>7193</v>
      </c>
      <c r="L3416" s="52" t="s">
        <v>8058</v>
      </c>
      <c r="M3416" s="19" t="s">
        <v>6043</v>
      </c>
      <c r="N3416" s="19" t="s">
        <v>8380</v>
      </c>
      <c r="O3416" s="19" t="s">
        <v>8058</v>
      </c>
      <c r="P3416" s="19" t="s">
        <v>8196</v>
      </c>
      <c r="Q3416" s="19" t="s">
        <v>8877</v>
      </c>
      <c r="R3416" s="19" t="s">
        <v>6379</v>
      </c>
      <c r="S3416" s="19"/>
      <c r="T3416" s="19"/>
      <c r="U3416" s="19"/>
      <c r="V3416" s="19"/>
      <c r="W3416" s="19"/>
      <c r="X3416" s="19"/>
      <c r="Y3416" s="19"/>
      <c r="Z3416" s="19"/>
      <c r="AA3416" s="19"/>
      <c r="AB3416" s="19"/>
      <c r="AC3416" s="19"/>
      <c r="AD3416" s="19"/>
      <c r="AE3416" s="19"/>
      <c r="AF3416" s="19"/>
      <c r="AG3416" s="19"/>
      <c r="AH3416" s="19"/>
    </row>
    <row r="3417" spans="1:34" s="22" customFormat="1" x14ac:dyDescent="0.3">
      <c r="A3417" s="19">
        <v>3427</v>
      </c>
      <c r="B3417" s="34" t="s">
        <v>12</v>
      </c>
      <c r="C3417" s="89" t="s">
        <v>7625</v>
      </c>
      <c r="D3417" s="22" t="s">
        <v>4263</v>
      </c>
      <c r="E3417" s="40" t="s">
        <v>7029</v>
      </c>
      <c r="F3417" s="19" t="s">
        <v>22</v>
      </c>
      <c r="G3417" s="52" t="s">
        <v>23</v>
      </c>
      <c r="H3417" s="56" t="s">
        <v>8058</v>
      </c>
      <c r="I3417" s="55" t="s">
        <v>2403</v>
      </c>
      <c r="J3417" s="55" t="s">
        <v>2403</v>
      </c>
      <c r="K3417" s="55" t="s">
        <v>7193</v>
      </c>
      <c r="L3417" s="19" t="s">
        <v>8058</v>
      </c>
      <c r="M3417" s="22" t="s">
        <v>8936</v>
      </c>
      <c r="N3417" s="19" t="s">
        <v>8058</v>
      </c>
      <c r="O3417" s="19" t="s">
        <v>8058</v>
      </c>
      <c r="P3417" s="20" t="s">
        <v>4279</v>
      </c>
      <c r="Q3417" s="20" t="s">
        <v>8890</v>
      </c>
      <c r="R3417" s="20" t="s">
        <v>4218</v>
      </c>
      <c r="S3417" s="19"/>
      <c r="T3417" s="19"/>
      <c r="U3417" s="19"/>
      <c r="V3417" s="19"/>
      <c r="W3417" s="19"/>
      <c r="X3417" s="19"/>
      <c r="Y3417" s="19"/>
      <c r="Z3417" s="19"/>
      <c r="AA3417" s="19"/>
      <c r="AB3417" s="19"/>
      <c r="AC3417" s="19"/>
      <c r="AD3417" s="19"/>
      <c r="AE3417" s="19"/>
      <c r="AF3417" s="19"/>
      <c r="AG3417" s="19"/>
      <c r="AH3417" s="19"/>
    </row>
    <row r="3418" spans="1:34" s="22" customFormat="1" x14ac:dyDescent="0.3">
      <c r="A3418" s="19">
        <v>3428</v>
      </c>
      <c r="B3418" s="60" t="s">
        <v>12</v>
      </c>
      <c r="C3418" s="88" t="s">
        <v>7625</v>
      </c>
      <c r="D3418" s="22" t="s">
        <v>4309</v>
      </c>
      <c r="E3418" s="51" t="s">
        <v>5985</v>
      </c>
      <c r="F3418" s="45" t="s">
        <v>13</v>
      </c>
      <c r="G3418" s="74" t="s">
        <v>14</v>
      </c>
      <c r="H3418" s="51" t="s">
        <v>8058</v>
      </c>
      <c r="I3418" s="51" t="s">
        <v>2360</v>
      </c>
      <c r="J3418" s="51" t="s">
        <v>2360</v>
      </c>
      <c r="K3418" s="58" t="s">
        <v>8681</v>
      </c>
      <c r="L3418" s="40" t="s">
        <v>8058</v>
      </c>
      <c r="M3418" s="40" t="s">
        <v>8058</v>
      </c>
      <c r="N3418" s="40" t="s">
        <v>8058</v>
      </c>
      <c r="O3418" s="40" t="s">
        <v>8058</v>
      </c>
      <c r="P3418" s="40" t="s">
        <v>4292</v>
      </c>
      <c r="Q3418" s="40" t="s">
        <v>8881</v>
      </c>
      <c r="R3418" s="22" t="s">
        <v>4293</v>
      </c>
      <c r="S3418" s="40"/>
      <c r="T3418" s="19"/>
      <c r="U3418" s="19"/>
      <c r="V3418" s="19"/>
      <c r="W3418" s="19"/>
      <c r="X3418" s="19"/>
      <c r="Y3418" s="19"/>
      <c r="Z3418" s="19"/>
      <c r="AA3418" s="19"/>
      <c r="AB3418" s="19"/>
      <c r="AC3418" s="19"/>
      <c r="AD3418" s="19"/>
      <c r="AE3418" s="19"/>
      <c r="AF3418" s="19"/>
      <c r="AG3418" s="19"/>
      <c r="AH3418" s="19"/>
    </row>
    <row r="3419" spans="1:34" s="22" customFormat="1" x14ac:dyDescent="0.3">
      <c r="A3419" s="19">
        <v>3429</v>
      </c>
      <c r="B3419" s="60" t="s">
        <v>12</v>
      </c>
      <c r="C3419" s="88" t="s">
        <v>7625</v>
      </c>
      <c r="D3419" s="22" t="s">
        <v>4310</v>
      </c>
      <c r="E3419" s="51" t="s">
        <v>5967</v>
      </c>
      <c r="F3419" s="40" t="s">
        <v>905</v>
      </c>
      <c r="G3419" s="51" t="s">
        <v>23</v>
      </c>
      <c r="H3419" s="51" t="s">
        <v>8058</v>
      </c>
      <c r="I3419" s="51" t="s">
        <v>2994</v>
      </c>
      <c r="J3419" s="51" t="s">
        <v>2994</v>
      </c>
      <c r="K3419" s="55" t="s">
        <v>7193</v>
      </c>
      <c r="L3419" s="40" t="s">
        <v>8058</v>
      </c>
      <c r="M3419" s="40" t="s">
        <v>8058</v>
      </c>
      <c r="N3419" s="40" t="s">
        <v>8058</v>
      </c>
      <c r="O3419" s="40" t="s">
        <v>8058</v>
      </c>
      <c r="P3419" s="40" t="s">
        <v>4292</v>
      </c>
      <c r="Q3419" s="40" t="s">
        <v>8881</v>
      </c>
      <c r="R3419" s="22" t="s">
        <v>4293</v>
      </c>
      <c r="S3419" s="40"/>
      <c r="T3419" s="19"/>
      <c r="U3419" s="19"/>
      <c r="V3419" s="19"/>
      <c r="W3419" s="19"/>
      <c r="X3419" s="19"/>
      <c r="Y3419" s="19"/>
      <c r="Z3419" s="19"/>
      <c r="AA3419" s="19"/>
      <c r="AB3419" s="19"/>
      <c r="AC3419" s="19"/>
      <c r="AD3419" s="19"/>
      <c r="AE3419" s="19"/>
      <c r="AF3419" s="19"/>
      <c r="AG3419" s="19"/>
      <c r="AH3419" s="19"/>
    </row>
    <row r="3420" spans="1:34" s="22" customFormat="1" x14ac:dyDescent="0.3">
      <c r="A3420" s="19">
        <v>3430</v>
      </c>
      <c r="B3420" s="33" t="s">
        <v>12</v>
      </c>
      <c r="C3420" s="89" t="s">
        <v>7625</v>
      </c>
      <c r="D3420" s="22" t="s">
        <v>2861</v>
      </c>
      <c r="E3420" s="22" t="s">
        <v>7024</v>
      </c>
      <c r="F3420" s="19" t="s">
        <v>22</v>
      </c>
      <c r="G3420" s="52" t="s">
        <v>23</v>
      </c>
      <c r="H3420" s="52" t="s">
        <v>8863</v>
      </c>
      <c r="I3420" s="52" t="s">
        <v>2862</v>
      </c>
      <c r="J3420" s="58" t="s">
        <v>2360</v>
      </c>
      <c r="K3420" s="58" t="s">
        <v>8681</v>
      </c>
      <c r="L3420" s="19" t="s">
        <v>8058</v>
      </c>
      <c r="M3420" s="19" t="s">
        <v>8058</v>
      </c>
      <c r="N3420" s="19" t="s">
        <v>8058</v>
      </c>
      <c r="O3420" s="19" t="s">
        <v>8058</v>
      </c>
      <c r="P3420" s="19" t="s">
        <v>2858</v>
      </c>
      <c r="Q3420" s="20" t="s">
        <v>8864</v>
      </c>
      <c r="R3420" s="19" t="s">
        <v>2955</v>
      </c>
      <c r="S3420" s="19"/>
      <c r="T3420" s="19"/>
      <c r="U3420" s="19"/>
      <c r="V3420" s="19"/>
      <c r="W3420" s="19"/>
      <c r="X3420" s="19"/>
      <c r="Y3420" s="19"/>
      <c r="Z3420" s="19"/>
      <c r="AA3420" s="19"/>
      <c r="AB3420" s="19"/>
      <c r="AC3420" s="19"/>
      <c r="AD3420" s="19"/>
      <c r="AE3420" s="19"/>
      <c r="AF3420" s="19"/>
      <c r="AG3420" s="19"/>
      <c r="AH3420" s="19"/>
    </row>
    <row r="3421" spans="1:34" s="22" customFormat="1" x14ac:dyDescent="0.3">
      <c r="A3421" s="19">
        <v>3431</v>
      </c>
      <c r="B3421" s="33" t="s">
        <v>12</v>
      </c>
      <c r="C3421" s="89" t="s">
        <v>7625</v>
      </c>
      <c r="D3421" s="22" t="s">
        <v>2863</v>
      </c>
      <c r="E3421" s="22" t="s">
        <v>7024</v>
      </c>
      <c r="F3421" s="19" t="s">
        <v>22</v>
      </c>
      <c r="G3421" s="52" t="s">
        <v>23</v>
      </c>
      <c r="H3421" s="52" t="s">
        <v>8863</v>
      </c>
      <c r="I3421" s="52" t="s">
        <v>2862</v>
      </c>
      <c r="J3421" s="58" t="s">
        <v>2360</v>
      </c>
      <c r="K3421" s="58" t="s">
        <v>8681</v>
      </c>
      <c r="L3421" s="19" t="s">
        <v>8058</v>
      </c>
      <c r="M3421" s="19" t="s">
        <v>8058</v>
      </c>
      <c r="N3421" s="19" t="s">
        <v>8058</v>
      </c>
      <c r="O3421" s="19" t="s">
        <v>8058</v>
      </c>
      <c r="P3421" s="19" t="s">
        <v>2858</v>
      </c>
      <c r="Q3421" s="20" t="s">
        <v>8864</v>
      </c>
      <c r="R3421" s="19" t="s">
        <v>2955</v>
      </c>
      <c r="S3421" s="19"/>
      <c r="T3421" s="19"/>
      <c r="U3421" s="19"/>
      <c r="V3421" s="19"/>
      <c r="W3421" s="19"/>
      <c r="X3421" s="19"/>
      <c r="Y3421" s="19"/>
      <c r="Z3421" s="19"/>
      <c r="AA3421" s="19"/>
      <c r="AB3421" s="19"/>
      <c r="AC3421" s="19"/>
      <c r="AD3421" s="19"/>
      <c r="AE3421" s="19"/>
      <c r="AF3421" s="19"/>
      <c r="AG3421" s="19"/>
      <c r="AH3421" s="19"/>
    </row>
    <row r="3422" spans="1:34" s="22" customFormat="1" x14ac:dyDescent="0.3">
      <c r="A3422" s="19">
        <v>3432</v>
      </c>
      <c r="B3422" s="33" t="s">
        <v>12</v>
      </c>
      <c r="C3422" s="89" t="s">
        <v>7625</v>
      </c>
      <c r="D3422" s="22" t="s">
        <v>2864</v>
      </c>
      <c r="E3422" s="22" t="s">
        <v>7024</v>
      </c>
      <c r="F3422" s="19" t="s">
        <v>22</v>
      </c>
      <c r="G3422" s="52" t="s">
        <v>23</v>
      </c>
      <c r="H3422" s="52" t="s">
        <v>8863</v>
      </c>
      <c r="I3422" s="52" t="s">
        <v>2865</v>
      </c>
      <c r="J3422" s="58" t="s">
        <v>2360</v>
      </c>
      <c r="K3422" s="58" t="s">
        <v>8681</v>
      </c>
      <c r="L3422" s="19" t="s">
        <v>8058</v>
      </c>
      <c r="M3422" s="19" t="s">
        <v>8058</v>
      </c>
      <c r="N3422" s="19" t="s">
        <v>8058</v>
      </c>
      <c r="O3422" s="19" t="s">
        <v>8058</v>
      </c>
      <c r="P3422" s="19" t="s">
        <v>2858</v>
      </c>
      <c r="Q3422" s="20" t="s">
        <v>8864</v>
      </c>
      <c r="R3422" s="19" t="s">
        <v>2955</v>
      </c>
      <c r="S3422" s="19"/>
      <c r="T3422" s="19"/>
      <c r="U3422" s="19"/>
      <c r="V3422" s="19"/>
      <c r="W3422" s="19"/>
      <c r="X3422" s="19"/>
      <c r="Y3422" s="19"/>
      <c r="Z3422" s="19"/>
      <c r="AA3422" s="19"/>
      <c r="AB3422" s="19"/>
      <c r="AC3422" s="19"/>
      <c r="AD3422" s="19"/>
      <c r="AE3422" s="19"/>
      <c r="AF3422" s="19"/>
      <c r="AG3422" s="19"/>
      <c r="AH3422" s="19"/>
    </row>
    <row r="3423" spans="1:34" s="22" customFormat="1" x14ac:dyDescent="0.3">
      <c r="A3423" s="19">
        <v>3433</v>
      </c>
      <c r="B3423" s="33" t="s">
        <v>12</v>
      </c>
      <c r="C3423" s="89" t="s">
        <v>7625</v>
      </c>
      <c r="D3423" s="22" t="s">
        <v>2866</v>
      </c>
      <c r="E3423" s="22" t="s">
        <v>7024</v>
      </c>
      <c r="F3423" s="19" t="s">
        <v>22</v>
      </c>
      <c r="G3423" s="52" t="s">
        <v>23</v>
      </c>
      <c r="H3423" s="52" t="s">
        <v>8863</v>
      </c>
      <c r="I3423" s="52" t="s">
        <v>2867</v>
      </c>
      <c r="J3423" s="58" t="s">
        <v>2360</v>
      </c>
      <c r="K3423" s="58" t="s">
        <v>8681</v>
      </c>
      <c r="L3423" s="19" t="s">
        <v>8058</v>
      </c>
      <c r="M3423" s="19" t="s">
        <v>8058</v>
      </c>
      <c r="N3423" s="19" t="s">
        <v>8058</v>
      </c>
      <c r="O3423" s="19" t="s">
        <v>8058</v>
      </c>
      <c r="P3423" s="19" t="s">
        <v>2858</v>
      </c>
      <c r="Q3423" s="20" t="s">
        <v>8864</v>
      </c>
      <c r="R3423" s="19" t="s">
        <v>2955</v>
      </c>
      <c r="S3423" s="19"/>
      <c r="T3423" s="19"/>
      <c r="U3423" s="19"/>
      <c r="V3423" s="19"/>
      <c r="W3423" s="19"/>
      <c r="X3423" s="19"/>
      <c r="Y3423" s="19"/>
      <c r="Z3423" s="19"/>
      <c r="AA3423" s="19"/>
      <c r="AB3423" s="19"/>
      <c r="AC3423" s="19"/>
      <c r="AD3423" s="19"/>
      <c r="AE3423" s="19"/>
      <c r="AF3423" s="19"/>
      <c r="AG3423" s="19"/>
      <c r="AH3423" s="19"/>
    </row>
    <row r="3424" spans="1:34" s="22" customFormat="1" x14ac:dyDescent="0.3">
      <c r="A3424" s="19">
        <v>3434</v>
      </c>
      <c r="B3424" s="33" t="s">
        <v>12</v>
      </c>
      <c r="C3424" s="89" t="s">
        <v>7625</v>
      </c>
      <c r="D3424" s="22" t="s">
        <v>2868</v>
      </c>
      <c r="E3424" s="22" t="s">
        <v>7024</v>
      </c>
      <c r="F3424" s="19" t="s">
        <v>22</v>
      </c>
      <c r="G3424" s="52" t="s">
        <v>23</v>
      </c>
      <c r="H3424" s="52" t="s">
        <v>8863</v>
      </c>
      <c r="I3424" s="52" t="s">
        <v>2867</v>
      </c>
      <c r="J3424" s="58" t="s">
        <v>2360</v>
      </c>
      <c r="K3424" s="58" t="s">
        <v>8681</v>
      </c>
      <c r="L3424" s="19" t="s">
        <v>7526</v>
      </c>
      <c r="M3424" s="19" t="s">
        <v>8058</v>
      </c>
      <c r="N3424" s="19" t="s">
        <v>8058</v>
      </c>
      <c r="O3424" s="19" t="s">
        <v>8058</v>
      </c>
      <c r="P3424" s="19" t="s">
        <v>2858</v>
      </c>
      <c r="Q3424" s="20" t="s">
        <v>8864</v>
      </c>
      <c r="R3424" s="19" t="s">
        <v>2955</v>
      </c>
      <c r="S3424" s="19"/>
      <c r="T3424" s="19"/>
      <c r="U3424" s="19"/>
      <c r="V3424" s="19"/>
      <c r="W3424" s="19"/>
      <c r="X3424" s="19"/>
      <c r="Y3424" s="19"/>
      <c r="Z3424" s="19"/>
      <c r="AA3424" s="19"/>
      <c r="AB3424" s="19"/>
      <c r="AC3424" s="19"/>
      <c r="AD3424" s="19"/>
      <c r="AE3424" s="19"/>
      <c r="AF3424" s="19"/>
      <c r="AG3424" s="19"/>
      <c r="AH3424" s="19"/>
    </row>
    <row r="3425" spans="1:34" s="22" customFormat="1" x14ac:dyDescent="0.3">
      <c r="A3425" s="19">
        <v>3435</v>
      </c>
      <c r="B3425" s="33" t="s">
        <v>12</v>
      </c>
      <c r="C3425" s="89" t="s">
        <v>7625</v>
      </c>
      <c r="D3425" s="22" t="s">
        <v>2856</v>
      </c>
      <c r="E3425" s="40" t="s">
        <v>7029</v>
      </c>
      <c r="F3425" s="19" t="s">
        <v>22</v>
      </c>
      <c r="G3425" s="52" t="s">
        <v>23</v>
      </c>
      <c r="H3425" s="52" t="s">
        <v>8863</v>
      </c>
      <c r="I3425" s="52" t="s">
        <v>2857</v>
      </c>
      <c r="J3425" s="58" t="s">
        <v>2360</v>
      </c>
      <c r="K3425" s="58" t="s">
        <v>8681</v>
      </c>
      <c r="L3425" s="19" t="s">
        <v>8058</v>
      </c>
      <c r="M3425" s="19" t="s">
        <v>8058</v>
      </c>
      <c r="N3425" s="19" t="s">
        <v>8058</v>
      </c>
      <c r="O3425" s="19" t="s">
        <v>8058</v>
      </c>
      <c r="P3425" s="19" t="s">
        <v>111</v>
      </c>
      <c r="Q3425" s="20" t="s">
        <v>8864</v>
      </c>
      <c r="R3425" s="19" t="s">
        <v>2955</v>
      </c>
      <c r="S3425" s="19"/>
      <c r="T3425" s="19"/>
      <c r="U3425" s="19"/>
      <c r="V3425" s="19"/>
      <c r="W3425" s="19"/>
      <c r="X3425" s="19"/>
      <c r="Y3425" s="19"/>
      <c r="Z3425" s="19"/>
      <c r="AA3425" s="19"/>
      <c r="AB3425" s="19"/>
      <c r="AC3425" s="19"/>
      <c r="AD3425" s="19"/>
      <c r="AE3425" s="19"/>
      <c r="AF3425" s="19"/>
      <c r="AG3425" s="19"/>
      <c r="AH3425" s="19"/>
    </row>
    <row r="3426" spans="1:34" s="22" customFormat="1" x14ac:dyDescent="0.3">
      <c r="A3426" s="19">
        <v>3436</v>
      </c>
      <c r="B3426" s="33" t="s">
        <v>12</v>
      </c>
      <c r="C3426" s="89" t="s">
        <v>7625</v>
      </c>
      <c r="D3426" s="22" t="s">
        <v>2859</v>
      </c>
      <c r="E3426" s="22" t="s">
        <v>7024</v>
      </c>
      <c r="F3426" s="19" t="s">
        <v>22</v>
      </c>
      <c r="G3426" s="52" t="s">
        <v>23</v>
      </c>
      <c r="H3426" s="52" t="s">
        <v>8863</v>
      </c>
      <c r="I3426" s="52" t="s">
        <v>2857</v>
      </c>
      <c r="J3426" s="58" t="s">
        <v>2360</v>
      </c>
      <c r="K3426" s="58" t="s">
        <v>8681</v>
      </c>
      <c r="L3426" s="19" t="s">
        <v>8058</v>
      </c>
      <c r="M3426" s="19" t="s">
        <v>8058</v>
      </c>
      <c r="N3426" s="19" t="s">
        <v>8058</v>
      </c>
      <c r="O3426" s="19" t="s">
        <v>8058</v>
      </c>
      <c r="P3426" s="19" t="s">
        <v>2858</v>
      </c>
      <c r="Q3426" s="20" t="s">
        <v>8864</v>
      </c>
      <c r="R3426" s="19" t="s">
        <v>2955</v>
      </c>
      <c r="S3426" s="19"/>
      <c r="T3426" s="19"/>
      <c r="U3426" s="19"/>
      <c r="V3426" s="19"/>
      <c r="W3426" s="19"/>
      <c r="X3426" s="19"/>
      <c r="Y3426" s="19"/>
      <c r="Z3426" s="19"/>
      <c r="AA3426" s="19"/>
      <c r="AB3426" s="19"/>
      <c r="AC3426" s="19"/>
      <c r="AD3426" s="19"/>
      <c r="AE3426" s="19"/>
      <c r="AF3426" s="19"/>
      <c r="AG3426" s="19"/>
      <c r="AH3426" s="19"/>
    </row>
    <row r="3427" spans="1:34" s="22" customFormat="1" x14ac:dyDescent="0.3">
      <c r="A3427" s="19">
        <v>3437</v>
      </c>
      <c r="B3427" s="33" t="s">
        <v>12</v>
      </c>
      <c r="C3427" s="89" t="s">
        <v>7625</v>
      </c>
      <c r="D3427" s="22" t="s">
        <v>2860</v>
      </c>
      <c r="E3427" s="40" t="s">
        <v>7029</v>
      </c>
      <c r="F3427" s="19" t="s">
        <v>22</v>
      </c>
      <c r="G3427" s="52" t="s">
        <v>23</v>
      </c>
      <c r="H3427" s="52" t="s">
        <v>8863</v>
      </c>
      <c r="I3427" s="52" t="s">
        <v>2857</v>
      </c>
      <c r="J3427" s="58" t="s">
        <v>2360</v>
      </c>
      <c r="K3427" s="58" t="s">
        <v>8681</v>
      </c>
      <c r="L3427" s="19" t="s">
        <v>8058</v>
      </c>
      <c r="M3427" s="19" t="s">
        <v>8058</v>
      </c>
      <c r="N3427" s="19" t="s">
        <v>8058</v>
      </c>
      <c r="O3427" s="19" t="s">
        <v>8058</v>
      </c>
      <c r="P3427" s="19" t="s">
        <v>2858</v>
      </c>
      <c r="Q3427" s="20" t="s">
        <v>8864</v>
      </c>
      <c r="R3427" s="19" t="s">
        <v>2955</v>
      </c>
      <c r="S3427" s="19"/>
      <c r="T3427" s="19"/>
      <c r="U3427" s="19"/>
      <c r="V3427" s="19"/>
      <c r="W3427" s="19"/>
      <c r="X3427" s="19"/>
      <c r="Y3427" s="19"/>
      <c r="Z3427" s="19"/>
      <c r="AA3427" s="19"/>
      <c r="AB3427" s="19"/>
      <c r="AC3427" s="19"/>
      <c r="AD3427" s="19"/>
      <c r="AE3427" s="19"/>
      <c r="AF3427" s="19"/>
      <c r="AG3427" s="19"/>
      <c r="AH3427" s="19"/>
    </row>
    <row r="3428" spans="1:34" s="22" customFormat="1" x14ac:dyDescent="0.3">
      <c r="A3428" s="19">
        <v>3438</v>
      </c>
      <c r="B3428" s="33" t="s">
        <v>12</v>
      </c>
      <c r="C3428" s="89" t="s">
        <v>7625</v>
      </c>
      <c r="D3428" s="22" t="s">
        <v>5493</v>
      </c>
      <c r="E3428" s="22" t="s">
        <v>7024</v>
      </c>
      <c r="F3428" s="19" t="s">
        <v>22</v>
      </c>
      <c r="G3428" s="52" t="s">
        <v>23</v>
      </c>
      <c r="H3428" s="52" t="s">
        <v>8896</v>
      </c>
      <c r="I3428" s="52" t="s">
        <v>1051</v>
      </c>
      <c r="J3428" s="58" t="s">
        <v>1051</v>
      </c>
      <c r="K3428" s="58" t="s">
        <v>8681</v>
      </c>
      <c r="L3428" s="19" t="s">
        <v>8058</v>
      </c>
      <c r="M3428" s="19" t="s">
        <v>1227</v>
      </c>
      <c r="N3428" s="19" t="s">
        <v>8058</v>
      </c>
      <c r="O3428" s="19" t="s">
        <v>8058</v>
      </c>
      <c r="P3428" s="19" t="s">
        <v>1149</v>
      </c>
      <c r="Q3428" s="20" t="s">
        <v>8862</v>
      </c>
      <c r="R3428" s="19" t="s">
        <v>2955</v>
      </c>
      <c r="S3428" s="19"/>
      <c r="T3428" s="19"/>
      <c r="U3428" s="19"/>
      <c r="V3428" s="19"/>
      <c r="W3428" s="19"/>
      <c r="X3428" s="19"/>
      <c r="Y3428" s="19"/>
      <c r="Z3428" s="19"/>
      <c r="AA3428" s="19"/>
      <c r="AB3428" s="19"/>
      <c r="AC3428" s="19"/>
      <c r="AD3428" s="19"/>
      <c r="AE3428" s="19"/>
      <c r="AF3428" s="19"/>
      <c r="AG3428" s="19"/>
      <c r="AH3428" s="19"/>
    </row>
    <row r="3429" spans="1:34" s="22" customFormat="1" x14ac:dyDescent="0.3">
      <c r="A3429" s="19">
        <v>3439</v>
      </c>
      <c r="B3429" s="185" t="s">
        <v>12</v>
      </c>
      <c r="C3429" s="185" t="s">
        <v>7625</v>
      </c>
      <c r="D3429" s="22" t="s">
        <v>4262</v>
      </c>
      <c r="E3429" s="22" t="s">
        <v>7612</v>
      </c>
      <c r="F3429" s="24" t="s">
        <v>2369</v>
      </c>
      <c r="G3429" s="56" t="s">
        <v>2370</v>
      </c>
      <c r="H3429" s="57" t="s">
        <v>8058</v>
      </c>
      <c r="I3429" s="22" t="s">
        <v>955</v>
      </c>
      <c r="J3429" s="51" t="s">
        <v>8848</v>
      </c>
      <c r="K3429" s="63" t="s">
        <v>8684</v>
      </c>
      <c r="L3429" s="22" t="s">
        <v>8058</v>
      </c>
      <c r="M3429" s="22" t="s">
        <v>8298</v>
      </c>
      <c r="N3429" s="22" t="s">
        <v>8058</v>
      </c>
      <c r="O3429" s="22" t="s">
        <v>8058</v>
      </c>
      <c r="P3429" s="22" t="s">
        <v>6639</v>
      </c>
      <c r="Q3429" s="22" t="s">
        <v>8868</v>
      </c>
      <c r="R3429" s="22" t="s">
        <v>6384</v>
      </c>
      <c r="AB3429" s="19"/>
      <c r="AC3429" s="19"/>
      <c r="AD3429" s="19"/>
      <c r="AE3429" s="19"/>
      <c r="AF3429" s="19"/>
      <c r="AG3429" s="19"/>
      <c r="AH3429" s="19"/>
    </row>
    <row r="3430" spans="1:34" s="22" customFormat="1" x14ac:dyDescent="0.3">
      <c r="A3430" s="19">
        <v>3440</v>
      </c>
      <c r="B3430" s="185" t="s">
        <v>12</v>
      </c>
      <c r="C3430" s="185" t="s">
        <v>7625</v>
      </c>
      <c r="D3430" s="22" t="s">
        <v>4261</v>
      </c>
      <c r="E3430" s="51" t="s">
        <v>6771</v>
      </c>
      <c r="F3430" s="22" t="s">
        <v>13</v>
      </c>
      <c r="G3430" s="57" t="s">
        <v>14</v>
      </c>
      <c r="H3430" s="57" t="s">
        <v>8058</v>
      </c>
      <c r="I3430" s="22" t="s">
        <v>4275</v>
      </c>
      <c r="J3430" s="22" t="s">
        <v>4275</v>
      </c>
      <c r="K3430" s="63" t="s">
        <v>4772</v>
      </c>
      <c r="L3430" s="22" t="s">
        <v>8058</v>
      </c>
      <c r="M3430" s="22" t="s">
        <v>8943</v>
      </c>
      <c r="N3430" s="22" t="s">
        <v>8058</v>
      </c>
      <c r="O3430" s="22" t="s">
        <v>8058</v>
      </c>
      <c r="P3430" s="22" t="s">
        <v>6657</v>
      </c>
      <c r="Q3430" s="22" t="s">
        <v>8868</v>
      </c>
      <c r="R3430" s="22" t="s">
        <v>6384</v>
      </c>
      <c r="AB3430" s="19"/>
      <c r="AC3430" s="19"/>
      <c r="AD3430" s="19"/>
      <c r="AE3430" s="19"/>
      <c r="AF3430" s="19"/>
      <c r="AG3430" s="19"/>
      <c r="AH3430" s="19"/>
    </row>
    <row r="3431" spans="1:34" s="22" customFormat="1" x14ac:dyDescent="0.3">
      <c r="A3431" s="19">
        <v>3441</v>
      </c>
      <c r="B3431" s="185" t="s">
        <v>12</v>
      </c>
      <c r="C3431" s="185" t="s">
        <v>7625</v>
      </c>
      <c r="D3431" s="22" t="s">
        <v>4264</v>
      </c>
      <c r="E3431" s="22" t="s">
        <v>4606</v>
      </c>
      <c r="F3431" s="20" t="s">
        <v>22</v>
      </c>
      <c r="G3431" s="53" t="s">
        <v>23</v>
      </c>
      <c r="H3431" s="57" t="s">
        <v>8058</v>
      </c>
      <c r="I3431" s="22" t="s">
        <v>8850</v>
      </c>
      <c r="J3431" s="22" t="s">
        <v>8849</v>
      </c>
      <c r="K3431" s="63" t="s">
        <v>8681</v>
      </c>
      <c r="L3431" s="22" t="s">
        <v>8058</v>
      </c>
      <c r="M3431" s="22" t="s">
        <v>9023</v>
      </c>
      <c r="N3431" s="22" t="s">
        <v>8058</v>
      </c>
      <c r="O3431" s="22" t="s">
        <v>8058</v>
      </c>
      <c r="P3431" s="22" t="s">
        <v>6656</v>
      </c>
      <c r="Q3431" s="22" t="s">
        <v>8868</v>
      </c>
      <c r="R3431" s="22" t="s">
        <v>6384</v>
      </c>
      <c r="AB3431" s="19"/>
      <c r="AC3431" s="19"/>
      <c r="AD3431" s="19"/>
      <c r="AE3431" s="19"/>
      <c r="AF3431" s="19"/>
      <c r="AG3431" s="19"/>
      <c r="AH3431" s="19"/>
    </row>
    <row r="3432" spans="1:34" s="22" customFormat="1" x14ac:dyDescent="0.3">
      <c r="A3432" s="19">
        <v>3442</v>
      </c>
      <c r="B3432" s="185" t="s">
        <v>12</v>
      </c>
      <c r="C3432" s="185" t="s">
        <v>7625</v>
      </c>
      <c r="D3432" s="22" t="s">
        <v>4265</v>
      </c>
      <c r="E3432" s="22" t="s">
        <v>4606</v>
      </c>
      <c r="F3432" s="20" t="s">
        <v>22</v>
      </c>
      <c r="G3432" s="53" t="s">
        <v>23</v>
      </c>
      <c r="H3432" s="57" t="s">
        <v>8058</v>
      </c>
      <c r="I3432" s="22" t="s">
        <v>8850</v>
      </c>
      <c r="J3432" s="22" t="s">
        <v>8849</v>
      </c>
      <c r="K3432" s="63" t="s">
        <v>8681</v>
      </c>
      <c r="L3432" s="22" t="s">
        <v>8058</v>
      </c>
      <c r="M3432" s="22" t="s">
        <v>9024</v>
      </c>
      <c r="N3432" s="22" t="s">
        <v>8058</v>
      </c>
      <c r="O3432" s="22" t="s">
        <v>8058</v>
      </c>
      <c r="P3432" s="22" t="s">
        <v>6655</v>
      </c>
      <c r="Q3432" s="22" t="s">
        <v>8868</v>
      </c>
      <c r="R3432" s="22" t="s">
        <v>6384</v>
      </c>
      <c r="AB3432" s="19"/>
      <c r="AC3432" s="19"/>
      <c r="AD3432" s="19"/>
      <c r="AE3432" s="19"/>
      <c r="AF3432" s="19"/>
      <c r="AG3432" s="19"/>
      <c r="AH3432" s="19"/>
    </row>
    <row r="3433" spans="1:34" s="22" customFormat="1" x14ac:dyDescent="0.3">
      <c r="A3433" s="19">
        <v>3443</v>
      </c>
      <c r="B3433" s="185" t="s">
        <v>12</v>
      </c>
      <c r="C3433" s="185" t="s">
        <v>7625</v>
      </c>
      <c r="D3433" s="22" t="s">
        <v>4266</v>
      </c>
      <c r="E3433" s="22" t="s">
        <v>7024</v>
      </c>
      <c r="F3433" s="22" t="s">
        <v>22</v>
      </c>
      <c r="G3433" s="57" t="s">
        <v>23</v>
      </c>
      <c r="H3433" s="57" t="s">
        <v>8058</v>
      </c>
      <c r="I3433" s="22" t="s">
        <v>8850</v>
      </c>
      <c r="J3433" s="22" t="s">
        <v>8849</v>
      </c>
      <c r="K3433" s="63" t="s">
        <v>8681</v>
      </c>
      <c r="L3433" s="22" t="s">
        <v>8058</v>
      </c>
      <c r="M3433" s="22" t="s">
        <v>9025</v>
      </c>
      <c r="N3433" s="22" t="s">
        <v>8058</v>
      </c>
      <c r="O3433" s="22" t="s">
        <v>8058</v>
      </c>
      <c r="P3433" s="22" t="s">
        <v>6654</v>
      </c>
      <c r="Q3433" s="22" t="s">
        <v>8868</v>
      </c>
      <c r="R3433" s="22" t="s">
        <v>6384</v>
      </c>
      <c r="AB3433" s="19"/>
      <c r="AC3433" s="19"/>
      <c r="AD3433" s="19"/>
      <c r="AE3433" s="19"/>
      <c r="AF3433" s="19"/>
      <c r="AG3433" s="19"/>
      <c r="AH3433" s="19"/>
    </row>
    <row r="3434" spans="1:34" s="22" customFormat="1" x14ac:dyDescent="0.3">
      <c r="A3434" s="19">
        <v>3444</v>
      </c>
      <c r="B3434" s="185" t="s">
        <v>12</v>
      </c>
      <c r="C3434" s="185" t="s">
        <v>7625</v>
      </c>
      <c r="D3434" s="22" t="s">
        <v>4267</v>
      </c>
      <c r="E3434" s="22" t="s">
        <v>4606</v>
      </c>
      <c r="F3434" s="20" t="s">
        <v>22</v>
      </c>
      <c r="G3434" s="53" t="s">
        <v>23</v>
      </c>
      <c r="H3434" s="57" t="s">
        <v>8058</v>
      </c>
      <c r="I3434" s="22" t="s">
        <v>8850</v>
      </c>
      <c r="J3434" s="22" t="s">
        <v>8849</v>
      </c>
      <c r="K3434" s="63" t="s">
        <v>8681</v>
      </c>
      <c r="L3434" s="22" t="s">
        <v>8058</v>
      </c>
      <c r="M3434" s="22" t="s">
        <v>9026</v>
      </c>
      <c r="N3434" s="22" t="s">
        <v>8058</v>
      </c>
      <c r="O3434" s="22" t="s">
        <v>8058</v>
      </c>
      <c r="P3434" s="22" t="s">
        <v>6653</v>
      </c>
      <c r="Q3434" s="22" t="s">
        <v>8868</v>
      </c>
      <c r="R3434" s="22" t="s">
        <v>6384</v>
      </c>
      <c r="AB3434" s="19"/>
      <c r="AC3434" s="19"/>
      <c r="AD3434" s="19"/>
      <c r="AE3434" s="19"/>
      <c r="AF3434" s="19"/>
      <c r="AG3434" s="19"/>
      <c r="AH3434" s="19"/>
    </row>
    <row r="3435" spans="1:34" s="22" customFormat="1" x14ac:dyDescent="0.3">
      <c r="A3435" s="19">
        <v>3445</v>
      </c>
      <c r="B3435" s="60" t="s">
        <v>12</v>
      </c>
      <c r="C3435" s="88" t="s">
        <v>7625</v>
      </c>
      <c r="D3435" s="182" t="s">
        <v>4378</v>
      </c>
      <c r="E3435" s="22" t="s">
        <v>5986</v>
      </c>
      <c r="F3435" s="52" t="s">
        <v>2369</v>
      </c>
      <c r="G3435" s="19" t="s">
        <v>2370</v>
      </c>
      <c r="H3435" s="52" t="s">
        <v>8080</v>
      </c>
      <c r="I3435" s="52" t="s">
        <v>8060</v>
      </c>
      <c r="J3435" s="52" t="s">
        <v>8061</v>
      </c>
      <c r="K3435" s="52" t="s">
        <v>8845</v>
      </c>
      <c r="L3435" s="52" t="s">
        <v>8058</v>
      </c>
      <c r="M3435" s="19" t="s">
        <v>8058</v>
      </c>
      <c r="N3435" s="19" t="s">
        <v>8058</v>
      </c>
      <c r="O3435" s="19" t="s">
        <v>8058</v>
      </c>
      <c r="P3435" s="19" t="s">
        <v>7534</v>
      </c>
      <c r="Q3435" s="19" t="s">
        <v>8888</v>
      </c>
      <c r="R3435" s="19" t="s">
        <v>6379</v>
      </c>
      <c r="S3435" s="19"/>
      <c r="T3435" s="19"/>
      <c r="U3435" s="19"/>
      <c r="V3435" s="19"/>
      <c r="W3435" s="19"/>
      <c r="X3435" s="19"/>
      <c r="Y3435" s="19"/>
      <c r="Z3435" s="19"/>
      <c r="AA3435" s="19"/>
      <c r="AB3435" s="19"/>
      <c r="AC3435" s="19"/>
      <c r="AD3435" s="19"/>
      <c r="AE3435" s="19"/>
      <c r="AF3435" s="19"/>
      <c r="AG3435" s="19"/>
      <c r="AH3435" s="19"/>
    </row>
    <row r="3436" spans="1:34" s="22" customFormat="1" x14ac:dyDescent="0.3">
      <c r="A3436" s="19">
        <v>3446</v>
      </c>
      <c r="B3436" s="34" t="s">
        <v>12</v>
      </c>
      <c r="C3436" s="89" t="s">
        <v>7625</v>
      </c>
      <c r="D3436" s="182" t="s">
        <v>4114</v>
      </c>
      <c r="E3436" s="22" t="s">
        <v>5986</v>
      </c>
      <c r="F3436" s="52" t="s">
        <v>2369</v>
      </c>
      <c r="G3436" s="19" t="s">
        <v>2370</v>
      </c>
      <c r="H3436" s="52" t="s">
        <v>8080</v>
      </c>
      <c r="I3436" s="52" t="s">
        <v>8060</v>
      </c>
      <c r="J3436" s="52" t="s">
        <v>8061</v>
      </c>
      <c r="K3436" s="52" t="s">
        <v>8845</v>
      </c>
      <c r="L3436" s="52" t="s">
        <v>8058</v>
      </c>
      <c r="M3436" s="19" t="s">
        <v>8058</v>
      </c>
      <c r="N3436" s="19" t="s">
        <v>8058</v>
      </c>
      <c r="O3436" s="19" t="s">
        <v>8058</v>
      </c>
      <c r="P3436" s="19" t="s">
        <v>7534</v>
      </c>
      <c r="Q3436" s="19" t="s">
        <v>8888</v>
      </c>
      <c r="R3436" s="19" t="s">
        <v>6379</v>
      </c>
      <c r="S3436" s="19"/>
      <c r="T3436" s="19"/>
      <c r="U3436" s="19"/>
      <c r="V3436" s="19"/>
      <c r="W3436" s="19"/>
      <c r="X3436" s="19"/>
      <c r="Y3436" s="19"/>
      <c r="Z3436" s="19"/>
      <c r="AA3436" s="19"/>
      <c r="AB3436" s="19"/>
      <c r="AC3436" s="19"/>
      <c r="AD3436" s="19"/>
      <c r="AE3436" s="19"/>
      <c r="AF3436" s="19"/>
      <c r="AG3436" s="19"/>
      <c r="AH3436" s="19"/>
    </row>
    <row r="3437" spans="1:34" s="22" customFormat="1" x14ac:dyDescent="0.3">
      <c r="A3437" s="19">
        <v>3447</v>
      </c>
      <c r="B3437" s="34" t="s">
        <v>12</v>
      </c>
      <c r="C3437" s="89" t="s">
        <v>7625</v>
      </c>
      <c r="D3437" s="182" t="s">
        <v>4134</v>
      </c>
      <c r="E3437" s="22" t="s">
        <v>5986</v>
      </c>
      <c r="F3437" s="52" t="s">
        <v>2369</v>
      </c>
      <c r="G3437" s="19" t="s">
        <v>2370</v>
      </c>
      <c r="H3437" s="52" t="s">
        <v>8080</v>
      </c>
      <c r="I3437" s="52" t="s">
        <v>8060</v>
      </c>
      <c r="J3437" s="52" t="s">
        <v>8061</v>
      </c>
      <c r="K3437" s="52" t="s">
        <v>8845</v>
      </c>
      <c r="L3437" s="52" t="s">
        <v>8058</v>
      </c>
      <c r="M3437" s="19" t="s">
        <v>8058</v>
      </c>
      <c r="N3437" s="19" t="s">
        <v>8058</v>
      </c>
      <c r="O3437" s="19" t="s">
        <v>8058</v>
      </c>
      <c r="P3437" s="19" t="s">
        <v>7534</v>
      </c>
      <c r="Q3437" s="19" t="s">
        <v>8888</v>
      </c>
      <c r="R3437" s="19" t="s">
        <v>6379</v>
      </c>
      <c r="S3437" s="19"/>
      <c r="T3437" s="19"/>
      <c r="U3437" s="19"/>
      <c r="V3437" s="19"/>
      <c r="W3437" s="19"/>
      <c r="X3437" s="19"/>
      <c r="Y3437" s="19"/>
      <c r="Z3437" s="19"/>
      <c r="AA3437" s="19"/>
      <c r="AB3437" s="19"/>
      <c r="AC3437" s="19"/>
      <c r="AD3437" s="19"/>
      <c r="AE3437" s="19"/>
      <c r="AF3437" s="19"/>
      <c r="AG3437" s="19"/>
      <c r="AH3437" s="19"/>
    </row>
    <row r="3438" spans="1:34" s="22" customFormat="1" x14ac:dyDescent="0.3">
      <c r="A3438" s="19">
        <v>3448</v>
      </c>
      <c r="B3438" s="34" t="s">
        <v>12</v>
      </c>
      <c r="C3438" s="89" t="s">
        <v>7625</v>
      </c>
      <c r="D3438" s="182" t="s">
        <v>4135</v>
      </c>
      <c r="E3438" s="22" t="s">
        <v>5986</v>
      </c>
      <c r="F3438" s="52" t="s">
        <v>2369</v>
      </c>
      <c r="G3438" s="19" t="s">
        <v>2370</v>
      </c>
      <c r="H3438" s="52" t="s">
        <v>8080</v>
      </c>
      <c r="I3438" s="52" t="s">
        <v>8060</v>
      </c>
      <c r="J3438" s="52" t="s">
        <v>8061</v>
      </c>
      <c r="K3438" s="52" t="s">
        <v>8845</v>
      </c>
      <c r="L3438" s="52" t="s">
        <v>8058</v>
      </c>
      <c r="M3438" s="19" t="s">
        <v>8058</v>
      </c>
      <c r="N3438" s="19" t="s">
        <v>8058</v>
      </c>
      <c r="O3438" s="19" t="s">
        <v>8058</v>
      </c>
      <c r="P3438" s="19" t="s">
        <v>7534</v>
      </c>
      <c r="Q3438" s="19" t="s">
        <v>8888</v>
      </c>
      <c r="R3438" s="19" t="s">
        <v>6379</v>
      </c>
      <c r="S3438" s="19"/>
      <c r="T3438" s="19"/>
      <c r="U3438" s="19"/>
      <c r="V3438" s="19"/>
      <c r="W3438" s="19"/>
      <c r="X3438" s="19"/>
      <c r="Y3438" s="19"/>
      <c r="Z3438" s="19"/>
      <c r="AA3438" s="19"/>
      <c r="AB3438" s="19"/>
      <c r="AC3438" s="19"/>
      <c r="AD3438" s="19"/>
      <c r="AE3438" s="19"/>
      <c r="AF3438" s="19"/>
      <c r="AG3438" s="19"/>
      <c r="AH3438" s="19"/>
    </row>
    <row r="3439" spans="1:34" s="22" customFormat="1" x14ac:dyDescent="0.3">
      <c r="A3439" s="19">
        <v>3449</v>
      </c>
      <c r="B3439" s="34" t="s">
        <v>12</v>
      </c>
      <c r="C3439" s="89" t="s">
        <v>7625</v>
      </c>
      <c r="D3439" s="182" t="s">
        <v>4138</v>
      </c>
      <c r="E3439" s="22" t="s">
        <v>5986</v>
      </c>
      <c r="F3439" s="52" t="s">
        <v>2369</v>
      </c>
      <c r="G3439" s="19" t="s">
        <v>2370</v>
      </c>
      <c r="H3439" s="52" t="s">
        <v>8059</v>
      </c>
      <c r="I3439" s="52" t="s">
        <v>8060</v>
      </c>
      <c r="J3439" s="52" t="s">
        <v>8061</v>
      </c>
      <c r="K3439" s="52" t="s">
        <v>8845</v>
      </c>
      <c r="L3439" s="52" t="s">
        <v>8058</v>
      </c>
      <c r="M3439" s="19" t="s">
        <v>8058</v>
      </c>
      <c r="N3439" s="19" t="s">
        <v>8058</v>
      </c>
      <c r="O3439" s="19" t="s">
        <v>8058</v>
      </c>
      <c r="P3439" s="19" t="s">
        <v>7534</v>
      </c>
      <c r="Q3439" s="19" t="s">
        <v>8888</v>
      </c>
      <c r="R3439" s="19" t="s">
        <v>6379</v>
      </c>
      <c r="S3439" s="19"/>
      <c r="T3439" s="19"/>
      <c r="U3439" s="19"/>
      <c r="V3439" s="19"/>
      <c r="W3439" s="19"/>
      <c r="X3439" s="19"/>
      <c r="Y3439" s="19"/>
      <c r="Z3439" s="19"/>
      <c r="AA3439" s="19"/>
      <c r="AB3439" s="19"/>
      <c r="AC3439" s="19"/>
      <c r="AD3439" s="19"/>
      <c r="AE3439" s="19"/>
      <c r="AF3439" s="19"/>
      <c r="AG3439" s="19"/>
      <c r="AH3439" s="19"/>
    </row>
    <row r="3440" spans="1:34" s="22" customFormat="1" x14ac:dyDescent="0.3">
      <c r="A3440" s="19">
        <v>3450</v>
      </c>
      <c r="B3440" s="34" t="s">
        <v>12</v>
      </c>
      <c r="C3440" s="89" t="s">
        <v>7625</v>
      </c>
      <c r="D3440" s="22" t="s">
        <v>4129</v>
      </c>
      <c r="E3440" s="51" t="s">
        <v>6771</v>
      </c>
      <c r="F3440" s="22" t="s">
        <v>13</v>
      </c>
      <c r="G3440" s="57" t="s">
        <v>14</v>
      </c>
      <c r="H3440" s="53" t="s">
        <v>8075</v>
      </c>
      <c r="I3440" s="55" t="s">
        <v>8686</v>
      </c>
      <c r="J3440" s="52" t="s">
        <v>2990</v>
      </c>
      <c r="K3440" s="55" t="s">
        <v>8682</v>
      </c>
      <c r="L3440" s="19" t="s">
        <v>8058</v>
      </c>
      <c r="M3440" s="19" t="s">
        <v>8058</v>
      </c>
      <c r="N3440" s="19" t="s">
        <v>8058</v>
      </c>
      <c r="O3440" s="19" t="s">
        <v>8058</v>
      </c>
      <c r="P3440" s="20" t="s">
        <v>6017</v>
      </c>
      <c r="Q3440" s="20" t="s">
        <v>8890</v>
      </c>
      <c r="R3440" s="19" t="s">
        <v>4218</v>
      </c>
      <c r="S3440" s="19"/>
      <c r="T3440" s="19"/>
      <c r="U3440" s="19"/>
      <c r="V3440" s="19"/>
      <c r="W3440" s="19"/>
      <c r="X3440" s="19"/>
      <c r="Y3440" s="19"/>
      <c r="Z3440" s="19"/>
      <c r="AA3440" s="19"/>
      <c r="AB3440" s="19"/>
      <c r="AC3440" s="19"/>
      <c r="AD3440" s="19"/>
      <c r="AE3440" s="19"/>
      <c r="AF3440" s="19"/>
      <c r="AG3440" s="19"/>
      <c r="AH3440" s="19"/>
    </row>
    <row r="3441" spans="1:34" s="22" customFormat="1" x14ac:dyDescent="0.3">
      <c r="A3441" s="19">
        <v>3451</v>
      </c>
      <c r="B3441" s="34" t="s">
        <v>12</v>
      </c>
      <c r="C3441" s="89" t="s">
        <v>7625</v>
      </c>
      <c r="D3441" s="22" t="s">
        <v>4144</v>
      </c>
      <c r="E3441" s="56" t="s">
        <v>7612</v>
      </c>
      <c r="F3441" s="24" t="s">
        <v>2369</v>
      </c>
      <c r="G3441" s="56" t="s">
        <v>2370</v>
      </c>
      <c r="H3441" s="53" t="s">
        <v>8065</v>
      </c>
      <c r="I3441" s="55" t="s">
        <v>8058</v>
      </c>
      <c r="J3441" s="55" t="s">
        <v>8058</v>
      </c>
      <c r="K3441" s="55" t="s">
        <v>8058</v>
      </c>
      <c r="L3441" s="19" t="s">
        <v>8058</v>
      </c>
      <c r="M3441" s="19" t="s">
        <v>8058</v>
      </c>
      <c r="N3441" s="19" t="s">
        <v>8058</v>
      </c>
      <c r="O3441" s="19" t="s">
        <v>8058</v>
      </c>
      <c r="P3441" s="20" t="s">
        <v>6017</v>
      </c>
      <c r="Q3441" s="20" t="s">
        <v>8890</v>
      </c>
      <c r="R3441" s="19" t="s">
        <v>4218</v>
      </c>
      <c r="S3441" s="19"/>
      <c r="T3441" s="19"/>
      <c r="U3441" s="19"/>
      <c r="V3441" s="19"/>
      <c r="W3441" s="19"/>
      <c r="X3441" s="19"/>
      <c r="Y3441" s="19"/>
      <c r="Z3441" s="19"/>
      <c r="AA3441" s="19"/>
      <c r="AB3441" s="19"/>
      <c r="AC3441" s="19"/>
      <c r="AD3441" s="19"/>
      <c r="AE3441" s="19"/>
      <c r="AF3441" s="19"/>
      <c r="AG3441" s="19"/>
      <c r="AH3441" s="19"/>
    </row>
    <row r="3442" spans="1:34" s="22" customFormat="1" x14ac:dyDescent="0.3">
      <c r="A3442" s="19">
        <v>3452</v>
      </c>
      <c r="B3442" s="34" t="s">
        <v>12</v>
      </c>
      <c r="C3442" s="91" t="s">
        <v>7625</v>
      </c>
      <c r="D3442" s="22" t="s">
        <v>7955</v>
      </c>
      <c r="E3442" s="56" t="s">
        <v>7612</v>
      </c>
      <c r="F3442" s="20" t="s">
        <v>2369</v>
      </c>
      <c r="G3442" s="53" t="s">
        <v>2370</v>
      </c>
      <c r="H3442" s="53" t="s">
        <v>8058</v>
      </c>
      <c r="I3442" s="53" t="s">
        <v>955</v>
      </c>
      <c r="J3442" s="53" t="s">
        <v>8848</v>
      </c>
      <c r="K3442" s="51" t="s">
        <v>8684</v>
      </c>
      <c r="L3442" s="40" t="s">
        <v>8058</v>
      </c>
      <c r="M3442" s="40" t="s">
        <v>8058</v>
      </c>
      <c r="N3442" s="40" t="s">
        <v>8058</v>
      </c>
      <c r="O3442" s="40" t="s">
        <v>8058</v>
      </c>
      <c r="P3442" s="40" t="s">
        <v>4357</v>
      </c>
      <c r="Q3442" s="40" t="s">
        <v>8881</v>
      </c>
      <c r="R3442" s="22" t="s">
        <v>4293</v>
      </c>
      <c r="S3442" s="40"/>
      <c r="T3442" s="19"/>
      <c r="U3442" s="19"/>
      <c r="V3442" s="19"/>
      <c r="W3442" s="19"/>
      <c r="X3442" s="19"/>
      <c r="Y3442" s="19"/>
      <c r="Z3442" s="19"/>
      <c r="AA3442" s="19"/>
      <c r="AB3442" s="19"/>
      <c r="AC3442" s="19"/>
      <c r="AD3442" s="19"/>
      <c r="AE3442" s="19"/>
      <c r="AF3442" s="19"/>
      <c r="AG3442" s="19"/>
      <c r="AH3442" s="19"/>
    </row>
    <row r="3443" spans="1:34" s="22" customFormat="1" x14ac:dyDescent="0.3">
      <c r="A3443" s="19">
        <v>3453</v>
      </c>
      <c r="B3443" s="34" t="s">
        <v>12</v>
      </c>
      <c r="C3443" s="89" t="s">
        <v>7625</v>
      </c>
      <c r="D3443" s="22" t="s">
        <v>4145</v>
      </c>
      <c r="E3443" s="56" t="s">
        <v>7612</v>
      </c>
      <c r="F3443" s="24" t="s">
        <v>2369</v>
      </c>
      <c r="G3443" s="56" t="s">
        <v>2370</v>
      </c>
      <c r="H3443" s="53" t="s">
        <v>8065</v>
      </c>
      <c r="I3443" s="55" t="s">
        <v>8058</v>
      </c>
      <c r="J3443" s="55" t="s">
        <v>8058</v>
      </c>
      <c r="K3443" s="55" t="s">
        <v>8058</v>
      </c>
      <c r="L3443" s="19" t="s">
        <v>8058</v>
      </c>
      <c r="M3443" s="19" t="s">
        <v>8058</v>
      </c>
      <c r="N3443" s="19" t="s">
        <v>8058</v>
      </c>
      <c r="O3443" s="19" t="s">
        <v>8058</v>
      </c>
      <c r="P3443" s="20" t="s">
        <v>6017</v>
      </c>
      <c r="Q3443" s="20" t="s">
        <v>8890</v>
      </c>
      <c r="R3443" s="19" t="s">
        <v>4218</v>
      </c>
      <c r="S3443" s="19"/>
      <c r="T3443" s="19"/>
      <c r="U3443" s="19"/>
      <c r="V3443" s="19"/>
      <c r="W3443" s="19"/>
      <c r="X3443" s="19"/>
      <c r="Y3443" s="19"/>
      <c r="Z3443" s="19"/>
      <c r="AA3443" s="19"/>
      <c r="AB3443" s="19"/>
      <c r="AC3443" s="19"/>
      <c r="AD3443" s="19"/>
      <c r="AE3443" s="19"/>
      <c r="AF3443" s="19"/>
      <c r="AG3443" s="19"/>
      <c r="AH3443" s="19"/>
    </row>
    <row r="3444" spans="1:34" s="22" customFormat="1" x14ac:dyDescent="0.3">
      <c r="A3444" s="19">
        <v>3454</v>
      </c>
      <c r="B3444" s="60" t="s">
        <v>12</v>
      </c>
      <c r="C3444" s="88" t="s">
        <v>7625</v>
      </c>
      <c r="D3444" s="182" t="s">
        <v>4147</v>
      </c>
      <c r="E3444" s="22" t="s">
        <v>5986</v>
      </c>
      <c r="F3444" s="52" t="s">
        <v>2369</v>
      </c>
      <c r="G3444" s="19" t="s">
        <v>2370</v>
      </c>
      <c r="H3444" s="52" t="s">
        <v>8130</v>
      </c>
      <c r="I3444" s="40" t="s">
        <v>8686</v>
      </c>
      <c r="J3444" s="40" t="s">
        <v>2990</v>
      </c>
      <c r="K3444" s="51" t="s">
        <v>8682</v>
      </c>
      <c r="L3444" s="52" t="s">
        <v>8058</v>
      </c>
      <c r="M3444" s="19" t="s">
        <v>8058</v>
      </c>
      <c r="N3444" s="19" t="s">
        <v>8058</v>
      </c>
      <c r="O3444" s="19" t="s">
        <v>8058</v>
      </c>
      <c r="P3444" s="19" t="s">
        <v>7534</v>
      </c>
      <c r="Q3444" s="19" t="s">
        <v>8888</v>
      </c>
      <c r="R3444" s="19" t="s">
        <v>6379</v>
      </c>
      <c r="S3444" s="19"/>
      <c r="T3444" s="19"/>
      <c r="U3444" s="19"/>
      <c r="V3444" s="19"/>
      <c r="W3444" s="19"/>
      <c r="X3444" s="19"/>
      <c r="Y3444" s="19"/>
      <c r="Z3444" s="19"/>
      <c r="AA3444" s="19"/>
      <c r="AB3444" s="19"/>
      <c r="AC3444" s="19"/>
      <c r="AD3444" s="19"/>
      <c r="AE3444" s="19"/>
      <c r="AF3444" s="19"/>
      <c r="AG3444" s="19"/>
      <c r="AH3444" s="19"/>
    </row>
    <row r="3445" spans="1:34" s="22" customFormat="1" x14ac:dyDescent="0.3">
      <c r="A3445" s="19">
        <v>3455</v>
      </c>
      <c r="B3445" s="34" t="s">
        <v>12</v>
      </c>
      <c r="C3445" s="89" t="s">
        <v>7625</v>
      </c>
      <c r="D3445" s="22" t="s">
        <v>3015</v>
      </c>
      <c r="E3445" s="51" t="s">
        <v>5985</v>
      </c>
      <c r="F3445" s="22" t="s">
        <v>13</v>
      </c>
      <c r="G3445" s="57" t="s">
        <v>14</v>
      </c>
      <c r="H3445" s="37" t="s">
        <v>8058</v>
      </c>
      <c r="I3445" s="53" t="s">
        <v>1921</v>
      </c>
      <c r="J3445" s="55" t="s">
        <v>1921</v>
      </c>
      <c r="K3445" s="58" t="s">
        <v>8682</v>
      </c>
      <c r="L3445" s="20" t="s">
        <v>8860</v>
      </c>
      <c r="M3445" s="19" t="s">
        <v>8058</v>
      </c>
      <c r="N3445" s="19" t="s">
        <v>8058</v>
      </c>
      <c r="O3445" s="19" t="s">
        <v>8058</v>
      </c>
      <c r="P3445" s="19" t="s">
        <v>3045</v>
      </c>
      <c r="Q3445" s="19" t="s">
        <v>8861</v>
      </c>
      <c r="R3445" s="19" t="s">
        <v>4218</v>
      </c>
      <c r="S3445" s="19"/>
      <c r="T3445" s="19"/>
      <c r="U3445" s="19"/>
      <c r="V3445" s="19"/>
      <c r="W3445" s="19"/>
      <c r="X3445" s="19"/>
      <c r="Y3445" s="19"/>
      <c r="Z3445" s="19"/>
      <c r="AA3445" s="19"/>
      <c r="AB3445" s="19"/>
      <c r="AC3445" s="19"/>
      <c r="AD3445" s="19"/>
      <c r="AE3445" s="19"/>
      <c r="AF3445" s="19"/>
      <c r="AG3445" s="19"/>
      <c r="AH3445" s="19"/>
    </row>
    <row r="3446" spans="1:34" s="22" customFormat="1" x14ac:dyDescent="0.3">
      <c r="A3446" s="19">
        <v>3456</v>
      </c>
      <c r="B3446" s="33" t="s">
        <v>12</v>
      </c>
      <c r="C3446" s="89" t="s">
        <v>7625</v>
      </c>
      <c r="D3446" s="22" t="s">
        <v>2923</v>
      </c>
      <c r="E3446" s="52" t="s">
        <v>7977</v>
      </c>
      <c r="F3446" s="19" t="s">
        <v>2924</v>
      </c>
      <c r="G3446" s="52" t="s">
        <v>2925</v>
      </c>
      <c r="H3446" s="52" t="s">
        <v>8058</v>
      </c>
      <c r="I3446" s="52" t="s">
        <v>197</v>
      </c>
      <c r="J3446" s="58" t="s">
        <v>1924</v>
      </c>
      <c r="K3446" s="55" t="s">
        <v>8681</v>
      </c>
      <c r="L3446" s="19" t="s">
        <v>8058</v>
      </c>
      <c r="M3446" s="19" t="s">
        <v>2926</v>
      </c>
      <c r="N3446" s="19" t="s">
        <v>8058</v>
      </c>
      <c r="O3446" s="19" t="s">
        <v>8058</v>
      </c>
      <c r="P3446" s="19" t="s">
        <v>2922</v>
      </c>
      <c r="Q3446" s="20" t="s">
        <v>8862</v>
      </c>
      <c r="R3446" s="19" t="s">
        <v>2955</v>
      </c>
      <c r="S3446" s="19"/>
      <c r="T3446" s="19"/>
      <c r="U3446" s="19"/>
      <c r="V3446" s="19"/>
      <c r="W3446" s="19"/>
      <c r="X3446" s="19"/>
      <c r="Y3446" s="19"/>
      <c r="Z3446" s="19"/>
      <c r="AA3446" s="19"/>
      <c r="AB3446" s="40"/>
      <c r="AC3446" s="40"/>
      <c r="AD3446" s="40"/>
      <c r="AE3446" s="40"/>
      <c r="AF3446" s="40"/>
      <c r="AG3446" s="40"/>
      <c r="AH3446" s="40"/>
    </row>
    <row r="3447" spans="1:34" s="22" customFormat="1" x14ac:dyDescent="0.3">
      <c r="A3447" s="19">
        <v>3457</v>
      </c>
      <c r="B3447" s="33" t="s">
        <v>12</v>
      </c>
      <c r="C3447" s="89" t="s">
        <v>7625</v>
      </c>
      <c r="D3447" s="22" t="s">
        <v>2253</v>
      </c>
      <c r="E3447" s="63" t="s">
        <v>4606</v>
      </c>
      <c r="F3447" s="19" t="s">
        <v>22</v>
      </c>
      <c r="G3447" s="52" t="s">
        <v>23</v>
      </c>
      <c r="H3447" s="52" t="s">
        <v>8058</v>
      </c>
      <c r="I3447" s="52" t="s">
        <v>197</v>
      </c>
      <c r="J3447" s="58" t="s">
        <v>1924</v>
      </c>
      <c r="K3447" s="55" t="s">
        <v>8681</v>
      </c>
      <c r="L3447" s="19" t="s">
        <v>8058</v>
      </c>
      <c r="M3447" s="19" t="s">
        <v>2927</v>
      </c>
      <c r="N3447" s="19" t="s">
        <v>8058</v>
      </c>
      <c r="O3447" s="19" t="s">
        <v>8058</v>
      </c>
      <c r="P3447" s="19" t="s">
        <v>2922</v>
      </c>
      <c r="Q3447" s="20" t="s">
        <v>8862</v>
      </c>
      <c r="R3447" s="19" t="s">
        <v>2955</v>
      </c>
      <c r="S3447" s="19"/>
      <c r="T3447" s="19"/>
      <c r="U3447" s="19"/>
      <c r="V3447" s="19"/>
      <c r="W3447" s="19"/>
      <c r="X3447" s="19"/>
      <c r="Y3447" s="19"/>
      <c r="Z3447" s="19"/>
      <c r="AA3447" s="19"/>
      <c r="AB3447" s="40"/>
      <c r="AC3447" s="40"/>
      <c r="AD3447" s="40"/>
      <c r="AE3447" s="40"/>
      <c r="AF3447" s="40"/>
      <c r="AG3447" s="40"/>
      <c r="AH3447" s="40"/>
    </row>
    <row r="3448" spans="1:34" s="22" customFormat="1" x14ac:dyDescent="0.3">
      <c r="A3448" s="19">
        <v>3458</v>
      </c>
      <c r="B3448" s="26" t="s">
        <v>12</v>
      </c>
      <c r="C3448" s="90" t="s">
        <v>7625</v>
      </c>
      <c r="D3448" s="22" t="s">
        <v>9164</v>
      </c>
      <c r="E3448" s="63" t="s">
        <v>4315</v>
      </c>
      <c r="F3448" s="40" t="s">
        <v>2369</v>
      </c>
      <c r="G3448" s="51" t="s">
        <v>2370</v>
      </c>
      <c r="H3448" s="63" t="s">
        <v>8065</v>
      </c>
      <c r="I3448" s="19" t="s">
        <v>5828</v>
      </c>
      <c r="J3448" s="51" t="s">
        <v>8848</v>
      </c>
      <c r="K3448" s="51" t="s">
        <v>8684</v>
      </c>
      <c r="L3448" s="40" t="s">
        <v>8058</v>
      </c>
      <c r="M3448" s="40" t="s">
        <v>8058</v>
      </c>
      <c r="N3448" s="40" t="s">
        <v>8058</v>
      </c>
      <c r="O3448" s="40" t="s">
        <v>8058</v>
      </c>
      <c r="P3448" s="40" t="s">
        <v>4843</v>
      </c>
      <c r="Q3448" s="40" t="s">
        <v>8863</v>
      </c>
      <c r="R3448" s="22" t="s">
        <v>4293</v>
      </c>
      <c r="S3448" s="40"/>
      <c r="T3448" s="19"/>
      <c r="U3448" s="19"/>
      <c r="V3448" s="19"/>
      <c r="W3448" s="19"/>
      <c r="X3448" s="19"/>
      <c r="Y3448" s="19"/>
      <c r="Z3448" s="19"/>
      <c r="AA3448" s="19"/>
      <c r="AB3448" s="19"/>
      <c r="AC3448" s="19"/>
      <c r="AD3448" s="19"/>
      <c r="AE3448" s="19"/>
      <c r="AF3448" s="19"/>
      <c r="AG3448" s="19"/>
      <c r="AH3448" s="19"/>
    </row>
    <row r="3449" spans="1:34" s="22" customFormat="1" x14ac:dyDescent="0.3">
      <c r="A3449" s="19">
        <v>3459</v>
      </c>
      <c r="B3449" s="26" t="s">
        <v>12</v>
      </c>
      <c r="C3449" s="90" t="s">
        <v>7625</v>
      </c>
      <c r="D3449" s="22" t="s">
        <v>9237</v>
      </c>
      <c r="E3449" s="51" t="s">
        <v>5967</v>
      </c>
      <c r="F3449" s="19" t="s">
        <v>905</v>
      </c>
      <c r="G3449" s="52" t="s">
        <v>23</v>
      </c>
      <c r="H3449" s="63" t="s">
        <v>8128</v>
      </c>
      <c r="I3449" s="55" t="s">
        <v>6064</v>
      </c>
      <c r="J3449" s="63" t="s">
        <v>2360</v>
      </c>
      <c r="K3449" s="58" t="s">
        <v>8681</v>
      </c>
      <c r="L3449" s="40" t="s">
        <v>8058</v>
      </c>
      <c r="M3449" s="40" t="s">
        <v>8058</v>
      </c>
      <c r="N3449" s="40" t="s">
        <v>8058</v>
      </c>
      <c r="O3449" s="40" t="s">
        <v>8058</v>
      </c>
      <c r="P3449" s="40" t="s">
        <v>4843</v>
      </c>
      <c r="Q3449" s="40" t="s">
        <v>8863</v>
      </c>
      <c r="R3449" s="22" t="s">
        <v>4293</v>
      </c>
      <c r="S3449" s="40"/>
      <c r="T3449" s="19"/>
      <c r="U3449" s="19"/>
      <c r="V3449" s="19"/>
      <c r="W3449" s="19"/>
      <c r="X3449" s="19"/>
      <c r="Y3449" s="19"/>
      <c r="Z3449" s="19"/>
      <c r="AA3449" s="19"/>
      <c r="AB3449" s="19"/>
      <c r="AC3449" s="19"/>
      <c r="AD3449" s="19"/>
      <c r="AE3449" s="19"/>
      <c r="AF3449" s="19"/>
      <c r="AG3449" s="19"/>
      <c r="AH3449" s="19"/>
    </row>
    <row r="3450" spans="1:34" s="22" customFormat="1" x14ac:dyDescent="0.3">
      <c r="A3450" s="19">
        <v>3460</v>
      </c>
      <c r="B3450" s="26" t="s">
        <v>12</v>
      </c>
      <c r="C3450" s="90" t="s">
        <v>7625</v>
      </c>
      <c r="D3450" s="22" t="s">
        <v>9299</v>
      </c>
      <c r="E3450" s="40" t="s">
        <v>7024</v>
      </c>
      <c r="F3450" s="19" t="s">
        <v>22</v>
      </c>
      <c r="G3450" s="52" t="s">
        <v>23</v>
      </c>
      <c r="H3450" s="63" t="s">
        <v>8886</v>
      </c>
      <c r="I3450" s="55" t="s">
        <v>6080</v>
      </c>
      <c r="J3450" s="63" t="s">
        <v>1051</v>
      </c>
      <c r="K3450" s="58" t="s">
        <v>8681</v>
      </c>
      <c r="L3450" s="40" t="s">
        <v>8058</v>
      </c>
      <c r="M3450" s="40" t="s">
        <v>8058</v>
      </c>
      <c r="N3450" s="40" t="s">
        <v>8058</v>
      </c>
      <c r="O3450" s="40" t="s">
        <v>8058</v>
      </c>
      <c r="P3450" s="40" t="s">
        <v>4843</v>
      </c>
      <c r="Q3450" s="40" t="s">
        <v>8863</v>
      </c>
      <c r="R3450" s="22" t="s">
        <v>4293</v>
      </c>
      <c r="S3450" s="40"/>
      <c r="T3450" s="19"/>
      <c r="U3450" s="19"/>
      <c r="V3450" s="19"/>
      <c r="W3450" s="19"/>
      <c r="X3450" s="19"/>
      <c r="Y3450" s="19"/>
      <c r="Z3450" s="19"/>
      <c r="AA3450" s="19"/>
      <c r="AB3450" s="19"/>
      <c r="AC3450" s="19"/>
      <c r="AD3450" s="19"/>
      <c r="AE3450" s="19"/>
      <c r="AF3450" s="19"/>
      <c r="AG3450" s="19"/>
      <c r="AH3450" s="19"/>
    </row>
    <row r="3451" spans="1:34" s="22" customFormat="1" x14ac:dyDescent="0.3">
      <c r="A3451" s="19">
        <v>3461</v>
      </c>
      <c r="B3451" s="185" t="s">
        <v>12</v>
      </c>
      <c r="C3451" s="185" t="s">
        <v>7625</v>
      </c>
      <c r="D3451" s="22" t="s">
        <v>4260</v>
      </c>
      <c r="E3451" s="22" t="s">
        <v>5107</v>
      </c>
      <c r="F3451" s="22" t="s">
        <v>8058</v>
      </c>
      <c r="G3451" s="57" t="s">
        <v>8058</v>
      </c>
      <c r="H3451" s="57" t="s">
        <v>8058</v>
      </c>
      <c r="I3451" s="22" t="s">
        <v>8850</v>
      </c>
      <c r="J3451" s="22" t="s">
        <v>8849</v>
      </c>
      <c r="K3451" s="63" t="s">
        <v>8681</v>
      </c>
      <c r="L3451" s="22" t="s">
        <v>8058</v>
      </c>
      <c r="M3451" s="22" t="s">
        <v>9027</v>
      </c>
      <c r="N3451" s="22" t="s">
        <v>8058</v>
      </c>
      <c r="O3451" s="22" t="s">
        <v>8058</v>
      </c>
      <c r="P3451" s="22" t="s">
        <v>6652</v>
      </c>
      <c r="Q3451" s="22" t="s">
        <v>8868</v>
      </c>
      <c r="R3451" s="22" t="s">
        <v>6384</v>
      </c>
      <c r="AB3451" s="19"/>
      <c r="AC3451" s="19"/>
      <c r="AD3451" s="19"/>
      <c r="AE3451" s="19"/>
      <c r="AF3451" s="19"/>
      <c r="AG3451" s="19"/>
      <c r="AH3451" s="19"/>
    </row>
    <row r="3452" spans="1:34" s="22" customFormat="1" x14ac:dyDescent="0.3">
      <c r="A3452" s="19">
        <v>3462</v>
      </c>
      <c r="B3452" s="60" t="s">
        <v>12</v>
      </c>
      <c r="C3452" s="88" t="s">
        <v>7625</v>
      </c>
      <c r="D3452" s="22" t="s">
        <v>4311</v>
      </c>
      <c r="E3452" s="63" t="s">
        <v>4606</v>
      </c>
      <c r="F3452" s="40" t="s">
        <v>22</v>
      </c>
      <c r="G3452" s="51" t="s">
        <v>23</v>
      </c>
      <c r="H3452" s="51" t="s">
        <v>8058</v>
      </c>
      <c r="I3452" s="51" t="s">
        <v>4312</v>
      </c>
      <c r="J3452" s="51" t="s">
        <v>8780</v>
      </c>
      <c r="K3452" s="51" t="s">
        <v>8781</v>
      </c>
      <c r="L3452" s="40" t="s">
        <v>8058</v>
      </c>
      <c r="M3452" s="40" t="s">
        <v>8058</v>
      </c>
      <c r="N3452" s="40" t="s">
        <v>8058</v>
      </c>
      <c r="O3452" s="40" t="s">
        <v>8058</v>
      </c>
      <c r="P3452" s="40" t="s">
        <v>4292</v>
      </c>
      <c r="Q3452" s="40" t="s">
        <v>8881</v>
      </c>
      <c r="R3452" s="22" t="s">
        <v>4293</v>
      </c>
      <c r="S3452" s="40"/>
      <c r="T3452" s="19"/>
      <c r="U3452" s="19"/>
      <c r="V3452" s="19"/>
      <c r="W3452" s="19"/>
      <c r="X3452" s="19"/>
      <c r="Y3452" s="19"/>
      <c r="Z3452" s="19"/>
      <c r="AA3452" s="19"/>
      <c r="AB3452" s="19"/>
      <c r="AC3452" s="19"/>
      <c r="AD3452" s="19"/>
      <c r="AE3452" s="19"/>
      <c r="AF3452" s="19"/>
      <c r="AG3452" s="19"/>
      <c r="AH3452" s="19"/>
    </row>
    <row r="3453" spans="1:34" s="22" customFormat="1" x14ac:dyDescent="0.3">
      <c r="A3453" s="19">
        <v>3463</v>
      </c>
      <c r="B3453" s="185" t="s">
        <v>12</v>
      </c>
      <c r="C3453" s="185" t="s">
        <v>7625</v>
      </c>
      <c r="D3453" s="22" t="s">
        <v>7383</v>
      </c>
      <c r="E3453" s="22" t="s">
        <v>7024</v>
      </c>
      <c r="F3453" s="22" t="s">
        <v>22</v>
      </c>
      <c r="G3453" s="57" t="s">
        <v>23</v>
      </c>
      <c r="H3453" s="57" t="s">
        <v>8058</v>
      </c>
      <c r="I3453" s="22" t="s">
        <v>8677</v>
      </c>
      <c r="J3453" s="22" t="s">
        <v>2360</v>
      </c>
      <c r="K3453" s="58" t="s">
        <v>8681</v>
      </c>
      <c r="L3453" s="22" t="s">
        <v>8058</v>
      </c>
      <c r="M3453" s="22" t="s">
        <v>7384</v>
      </c>
      <c r="N3453" s="22" t="s">
        <v>7385</v>
      </c>
      <c r="O3453" s="22" t="s">
        <v>7386</v>
      </c>
      <c r="P3453" s="22" t="s">
        <v>28</v>
      </c>
      <c r="Q3453" s="22" t="s">
        <v>8864</v>
      </c>
      <c r="R3453" s="22" t="s">
        <v>6697</v>
      </c>
      <c r="AB3453" s="19"/>
      <c r="AC3453" s="19"/>
      <c r="AD3453" s="19"/>
      <c r="AE3453" s="19"/>
      <c r="AF3453" s="19"/>
      <c r="AG3453" s="19"/>
      <c r="AH3453" s="19"/>
    </row>
    <row r="3454" spans="1:34" s="22" customFormat="1" x14ac:dyDescent="0.3">
      <c r="A3454" s="19">
        <v>3464</v>
      </c>
      <c r="B3454" s="185" t="s">
        <v>12</v>
      </c>
      <c r="C3454" s="185" t="s">
        <v>7625</v>
      </c>
      <c r="D3454" s="22" t="s">
        <v>7387</v>
      </c>
      <c r="E3454" s="22" t="s">
        <v>7024</v>
      </c>
      <c r="F3454" s="22" t="s">
        <v>22</v>
      </c>
      <c r="G3454" s="57" t="s">
        <v>23</v>
      </c>
      <c r="H3454" s="57" t="s">
        <v>8058</v>
      </c>
      <c r="I3454" s="22" t="s">
        <v>8677</v>
      </c>
      <c r="J3454" s="22" t="s">
        <v>2360</v>
      </c>
      <c r="K3454" s="58" t="s">
        <v>8681</v>
      </c>
      <c r="L3454" s="22" t="s">
        <v>8058</v>
      </c>
      <c r="M3454" s="22" t="s">
        <v>7388</v>
      </c>
      <c r="N3454" s="22" t="s">
        <v>7389</v>
      </c>
      <c r="O3454" s="22" t="s">
        <v>7390</v>
      </c>
      <c r="P3454" s="22" t="s">
        <v>28</v>
      </c>
      <c r="Q3454" s="22" t="s">
        <v>8864</v>
      </c>
      <c r="R3454" s="22" t="s">
        <v>6697</v>
      </c>
      <c r="AB3454" s="19"/>
      <c r="AC3454" s="19"/>
      <c r="AD3454" s="19"/>
      <c r="AE3454" s="19"/>
      <c r="AF3454" s="19"/>
      <c r="AG3454" s="19"/>
      <c r="AH3454" s="19"/>
    </row>
    <row r="3455" spans="1:34" s="22" customFormat="1" x14ac:dyDescent="0.3">
      <c r="A3455" s="19">
        <v>3465</v>
      </c>
      <c r="B3455" s="185" t="s">
        <v>12</v>
      </c>
      <c r="C3455" s="185" t="s">
        <v>7625</v>
      </c>
      <c r="D3455" s="22" t="s">
        <v>7391</v>
      </c>
      <c r="E3455" s="22" t="s">
        <v>7024</v>
      </c>
      <c r="F3455" s="22" t="s">
        <v>22</v>
      </c>
      <c r="G3455" s="57" t="s">
        <v>23</v>
      </c>
      <c r="H3455" s="57" t="s">
        <v>8058</v>
      </c>
      <c r="I3455" s="22" t="s">
        <v>8677</v>
      </c>
      <c r="J3455" s="22" t="s">
        <v>2360</v>
      </c>
      <c r="K3455" s="58" t="s">
        <v>8681</v>
      </c>
      <c r="L3455" s="22" t="s">
        <v>8058</v>
      </c>
      <c r="M3455" s="22" t="s">
        <v>7392</v>
      </c>
      <c r="N3455" s="22" t="s">
        <v>7393</v>
      </c>
      <c r="O3455" s="22" t="s">
        <v>7394</v>
      </c>
      <c r="P3455" s="22" t="s">
        <v>28</v>
      </c>
      <c r="Q3455" s="22" t="s">
        <v>8864</v>
      </c>
      <c r="R3455" s="22" t="s">
        <v>6697</v>
      </c>
      <c r="AB3455" s="19"/>
      <c r="AC3455" s="19"/>
      <c r="AD3455" s="19"/>
      <c r="AE3455" s="19"/>
      <c r="AF3455" s="19"/>
      <c r="AG3455" s="19"/>
      <c r="AH3455" s="19"/>
    </row>
    <row r="3456" spans="1:34" s="22" customFormat="1" x14ac:dyDescent="0.3">
      <c r="A3456" s="19">
        <v>3466</v>
      </c>
      <c r="B3456" s="185" t="s">
        <v>12</v>
      </c>
      <c r="C3456" s="185" t="s">
        <v>7625</v>
      </c>
      <c r="D3456" s="22" t="s">
        <v>7395</v>
      </c>
      <c r="E3456" s="22" t="s">
        <v>7024</v>
      </c>
      <c r="F3456" s="22" t="s">
        <v>22</v>
      </c>
      <c r="G3456" s="57" t="s">
        <v>23</v>
      </c>
      <c r="H3456" s="57" t="s">
        <v>8058</v>
      </c>
      <c r="I3456" s="22" t="s">
        <v>8677</v>
      </c>
      <c r="J3456" s="22" t="s">
        <v>2360</v>
      </c>
      <c r="K3456" s="58" t="s">
        <v>8681</v>
      </c>
      <c r="L3456" s="22" t="s">
        <v>8058</v>
      </c>
      <c r="M3456" s="22" t="s">
        <v>7396</v>
      </c>
      <c r="N3456" s="22" t="s">
        <v>7397</v>
      </c>
      <c r="O3456" s="22" t="s">
        <v>7398</v>
      </c>
      <c r="P3456" s="22" t="s">
        <v>28</v>
      </c>
      <c r="Q3456" s="22" t="s">
        <v>8864</v>
      </c>
      <c r="R3456" s="22" t="s">
        <v>6697</v>
      </c>
      <c r="AB3456" s="19"/>
      <c r="AC3456" s="19"/>
      <c r="AD3456" s="19"/>
      <c r="AE3456" s="19"/>
      <c r="AF3456" s="19"/>
      <c r="AG3456" s="19"/>
      <c r="AH3456" s="19"/>
    </row>
    <row r="3457" spans="1:34" s="22" customFormat="1" x14ac:dyDescent="0.3">
      <c r="A3457" s="19">
        <v>3467</v>
      </c>
      <c r="B3457" s="185" t="s">
        <v>12</v>
      </c>
      <c r="C3457" s="185" t="s">
        <v>7625</v>
      </c>
      <c r="D3457" s="22" t="s">
        <v>29</v>
      </c>
      <c r="E3457" s="22" t="s">
        <v>7024</v>
      </c>
      <c r="F3457" s="22" t="s">
        <v>22</v>
      </c>
      <c r="G3457" s="57" t="s">
        <v>23</v>
      </c>
      <c r="H3457" s="57" t="s">
        <v>8058</v>
      </c>
      <c r="I3457" s="22" t="s">
        <v>8677</v>
      </c>
      <c r="J3457" s="22" t="s">
        <v>2360</v>
      </c>
      <c r="K3457" s="58" t="s">
        <v>8681</v>
      </c>
      <c r="L3457" s="22" t="s">
        <v>8058</v>
      </c>
      <c r="M3457" s="22" t="s">
        <v>30</v>
      </c>
      <c r="N3457" s="22" t="s">
        <v>31</v>
      </c>
      <c r="O3457" s="22" t="s">
        <v>32</v>
      </c>
      <c r="P3457" s="22" t="s">
        <v>28</v>
      </c>
      <c r="Q3457" s="22" t="s">
        <v>8864</v>
      </c>
      <c r="R3457" s="22" t="s">
        <v>6697</v>
      </c>
      <c r="AB3457" s="19"/>
      <c r="AC3457" s="19"/>
      <c r="AD3457" s="19"/>
      <c r="AE3457" s="19"/>
      <c r="AF3457" s="19"/>
      <c r="AG3457" s="19"/>
      <c r="AH3457" s="19"/>
    </row>
    <row r="3458" spans="1:34" s="22" customFormat="1" x14ac:dyDescent="0.3">
      <c r="A3458" s="19">
        <v>3468</v>
      </c>
      <c r="B3458" s="185" t="s">
        <v>12</v>
      </c>
      <c r="C3458" s="185" t="s">
        <v>7625</v>
      </c>
      <c r="D3458" s="22" t="s">
        <v>7399</v>
      </c>
      <c r="E3458" s="22" t="s">
        <v>7024</v>
      </c>
      <c r="F3458" s="22" t="s">
        <v>22</v>
      </c>
      <c r="G3458" s="57" t="s">
        <v>23</v>
      </c>
      <c r="H3458" s="57" t="s">
        <v>8058</v>
      </c>
      <c r="I3458" s="22" t="s">
        <v>8677</v>
      </c>
      <c r="J3458" s="22" t="s">
        <v>2360</v>
      </c>
      <c r="K3458" s="58" t="s">
        <v>8681</v>
      </c>
      <c r="L3458" s="22" t="s">
        <v>8058</v>
      </c>
      <c r="M3458" s="22" t="s">
        <v>7400</v>
      </c>
      <c r="N3458" s="22" t="s">
        <v>7401</v>
      </c>
      <c r="O3458" s="22" t="s">
        <v>7402</v>
      </c>
      <c r="P3458" s="22" t="s">
        <v>28</v>
      </c>
      <c r="Q3458" s="22" t="s">
        <v>8864</v>
      </c>
      <c r="R3458" s="22" t="s">
        <v>6697</v>
      </c>
      <c r="AB3458" s="19"/>
      <c r="AC3458" s="19"/>
      <c r="AD3458" s="19"/>
      <c r="AE3458" s="19"/>
      <c r="AF3458" s="19"/>
      <c r="AG3458" s="19"/>
      <c r="AH3458" s="19"/>
    </row>
    <row r="3459" spans="1:34" s="22" customFormat="1" x14ac:dyDescent="0.3">
      <c r="A3459" s="19">
        <v>3469</v>
      </c>
      <c r="B3459" s="185" t="s">
        <v>12</v>
      </c>
      <c r="C3459" s="185" t="s">
        <v>7625</v>
      </c>
      <c r="D3459" s="22" t="s">
        <v>7403</v>
      </c>
      <c r="E3459" s="22" t="s">
        <v>7024</v>
      </c>
      <c r="F3459" s="22" t="s">
        <v>22</v>
      </c>
      <c r="G3459" s="57" t="s">
        <v>23</v>
      </c>
      <c r="H3459" s="57" t="s">
        <v>8058</v>
      </c>
      <c r="I3459" s="22" t="s">
        <v>8677</v>
      </c>
      <c r="J3459" s="22" t="s">
        <v>2360</v>
      </c>
      <c r="K3459" s="58" t="s">
        <v>8681</v>
      </c>
      <c r="L3459" s="22" t="s">
        <v>8058</v>
      </c>
      <c r="M3459" s="22" t="s">
        <v>7404</v>
      </c>
      <c r="N3459" s="22" t="s">
        <v>7405</v>
      </c>
      <c r="O3459" s="22" t="s">
        <v>7406</v>
      </c>
      <c r="P3459" s="22" t="s">
        <v>28</v>
      </c>
      <c r="Q3459" s="22" t="s">
        <v>8864</v>
      </c>
      <c r="R3459" s="22" t="s">
        <v>6697</v>
      </c>
      <c r="AB3459" s="19"/>
      <c r="AC3459" s="19"/>
      <c r="AD3459" s="19"/>
      <c r="AE3459" s="19"/>
      <c r="AF3459" s="19"/>
      <c r="AG3459" s="19"/>
      <c r="AH3459" s="19"/>
    </row>
    <row r="3460" spans="1:34" s="22" customFormat="1" x14ac:dyDescent="0.3">
      <c r="A3460" s="19">
        <v>3470</v>
      </c>
      <c r="B3460" s="185" t="s">
        <v>12</v>
      </c>
      <c r="C3460" s="185" t="s">
        <v>7625</v>
      </c>
      <c r="D3460" s="22" t="s">
        <v>7407</v>
      </c>
      <c r="E3460" s="22" t="s">
        <v>7024</v>
      </c>
      <c r="F3460" s="22" t="s">
        <v>22</v>
      </c>
      <c r="G3460" s="57" t="s">
        <v>23</v>
      </c>
      <c r="H3460" s="57" t="s">
        <v>8058</v>
      </c>
      <c r="I3460" s="22" t="s">
        <v>8678</v>
      </c>
      <c r="J3460" s="22" t="s">
        <v>2360</v>
      </c>
      <c r="K3460" s="58" t="s">
        <v>8681</v>
      </c>
      <c r="L3460" s="22" t="s">
        <v>8058</v>
      </c>
      <c r="M3460" s="22" t="s">
        <v>7408</v>
      </c>
      <c r="N3460" s="22" t="s">
        <v>7409</v>
      </c>
      <c r="O3460" s="22" t="s">
        <v>7410</v>
      </c>
      <c r="P3460" s="22" t="s">
        <v>28</v>
      </c>
      <c r="Q3460" s="22" t="s">
        <v>8864</v>
      </c>
      <c r="R3460" s="22" t="s">
        <v>6697</v>
      </c>
      <c r="AB3460" s="19"/>
      <c r="AC3460" s="19"/>
      <c r="AD3460" s="19"/>
      <c r="AE3460" s="19"/>
      <c r="AF3460" s="19"/>
      <c r="AG3460" s="19"/>
      <c r="AH3460" s="19"/>
    </row>
    <row r="3461" spans="1:34" s="22" customFormat="1" x14ac:dyDescent="0.3">
      <c r="A3461" s="19">
        <v>3471</v>
      </c>
      <c r="B3461" s="185" t="s">
        <v>12</v>
      </c>
      <c r="C3461" s="185" t="s">
        <v>7625</v>
      </c>
      <c r="D3461" s="22" t="s">
        <v>42</v>
      </c>
      <c r="E3461" s="22" t="s">
        <v>7029</v>
      </c>
      <c r="F3461" s="22" t="s">
        <v>22</v>
      </c>
      <c r="G3461" s="57" t="s">
        <v>23</v>
      </c>
      <c r="H3461" s="57" t="s">
        <v>8058</v>
      </c>
      <c r="I3461" s="22" t="s">
        <v>8679</v>
      </c>
      <c r="J3461" s="22" t="s">
        <v>2360</v>
      </c>
      <c r="K3461" s="58" t="s">
        <v>8681</v>
      </c>
      <c r="L3461" s="22" t="s">
        <v>8058</v>
      </c>
      <c r="M3461" s="22" t="s">
        <v>44</v>
      </c>
      <c r="N3461" s="22" t="s">
        <v>45</v>
      </c>
      <c r="O3461" s="22" t="s">
        <v>46</v>
      </c>
      <c r="P3461" s="22" t="s">
        <v>28</v>
      </c>
      <c r="Q3461" s="22" t="s">
        <v>8864</v>
      </c>
      <c r="R3461" s="22" t="s">
        <v>6697</v>
      </c>
      <c r="AB3461" s="19"/>
      <c r="AC3461" s="19"/>
      <c r="AD3461" s="19"/>
      <c r="AE3461" s="19"/>
      <c r="AF3461" s="19"/>
      <c r="AG3461" s="19"/>
      <c r="AH3461" s="19"/>
    </row>
    <row r="3462" spans="1:34" s="22" customFormat="1" x14ac:dyDescent="0.3">
      <c r="A3462" s="19">
        <v>3472</v>
      </c>
      <c r="B3462" s="185" t="s">
        <v>12</v>
      </c>
      <c r="C3462" s="185" t="s">
        <v>7625</v>
      </c>
      <c r="D3462" s="22" t="s">
        <v>7411</v>
      </c>
      <c r="E3462" s="22" t="s">
        <v>7024</v>
      </c>
      <c r="F3462" s="22" t="s">
        <v>22</v>
      </c>
      <c r="G3462" s="57" t="s">
        <v>23</v>
      </c>
      <c r="H3462" s="57" t="s">
        <v>8058</v>
      </c>
      <c r="I3462" s="22" t="s">
        <v>8677</v>
      </c>
      <c r="J3462" s="22" t="s">
        <v>2360</v>
      </c>
      <c r="K3462" s="58" t="s">
        <v>8681</v>
      </c>
      <c r="L3462" s="22" t="s">
        <v>8058</v>
      </c>
      <c r="M3462" s="22" t="s">
        <v>7412</v>
      </c>
      <c r="N3462" s="22" t="s">
        <v>7413</v>
      </c>
      <c r="O3462" s="22" t="s">
        <v>7414</v>
      </c>
      <c r="P3462" s="22" t="s">
        <v>28</v>
      </c>
      <c r="Q3462" s="22" t="s">
        <v>8864</v>
      </c>
      <c r="R3462" s="22" t="s">
        <v>6697</v>
      </c>
      <c r="AB3462" s="19"/>
      <c r="AC3462" s="19"/>
      <c r="AD3462" s="19"/>
      <c r="AE3462" s="19"/>
      <c r="AF3462" s="19"/>
      <c r="AG3462" s="19"/>
      <c r="AH3462" s="19"/>
    </row>
    <row r="3463" spans="1:34" s="22" customFormat="1" x14ac:dyDescent="0.3">
      <c r="A3463" s="19">
        <v>3473</v>
      </c>
      <c r="B3463" s="185" t="s">
        <v>12</v>
      </c>
      <c r="C3463" s="185" t="s">
        <v>7625</v>
      </c>
      <c r="D3463" s="22" t="s">
        <v>7319</v>
      </c>
      <c r="E3463" s="22" t="s">
        <v>7029</v>
      </c>
      <c r="F3463" s="22" t="s">
        <v>22</v>
      </c>
      <c r="G3463" s="57" t="s">
        <v>23</v>
      </c>
      <c r="H3463" s="57" t="s">
        <v>8058</v>
      </c>
      <c r="I3463" s="22" t="s">
        <v>8679</v>
      </c>
      <c r="J3463" s="22" t="s">
        <v>2360</v>
      </c>
      <c r="K3463" s="58" t="s">
        <v>8681</v>
      </c>
      <c r="L3463" s="22" t="s">
        <v>8058</v>
      </c>
      <c r="M3463" s="22" t="s">
        <v>7320</v>
      </c>
      <c r="N3463" s="22" t="s">
        <v>7321</v>
      </c>
      <c r="O3463" s="22" t="s">
        <v>7322</v>
      </c>
      <c r="P3463" s="22" t="s">
        <v>28</v>
      </c>
      <c r="Q3463" s="22" t="s">
        <v>8864</v>
      </c>
      <c r="R3463" s="22" t="s">
        <v>6697</v>
      </c>
      <c r="AB3463" s="19"/>
      <c r="AC3463" s="19"/>
      <c r="AD3463" s="19"/>
      <c r="AE3463" s="19"/>
      <c r="AF3463" s="19"/>
      <c r="AG3463" s="19"/>
      <c r="AH3463" s="19"/>
    </row>
    <row r="3464" spans="1:34" s="22" customFormat="1" x14ac:dyDescent="0.3">
      <c r="A3464" s="19">
        <v>3474</v>
      </c>
      <c r="B3464" s="185" t="s">
        <v>12</v>
      </c>
      <c r="C3464" s="185" t="s">
        <v>7625</v>
      </c>
      <c r="D3464" s="22" t="s">
        <v>7323</v>
      </c>
      <c r="E3464" s="22" t="s">
        <v>7029</v>
      </c>
      <c r="F3464" s="22" t="s">
        <v>22</v>
      </c>
      <c r="G3464" s="57" t="s">
        <v>23</v>
      </c>
      <c r="H3464" s="57" t="s">
        <v>8058</v>
      </c>
      <c r="I3464" s="22" t="s">
        <v>8679</v>
      </c>
      <c r="J3464" s="22" t="s">
        <v>2360</v>
      </c>
      <c r="K3464" s="58" t="s">
        <v>8681</v>
      </c>
      <c r="L3464" s="22" t="s">
        <v>8058</v>
      </c>
      <c r="M3464" s="22" t="s">
        <v>7324</v>
      </c>
      <c r="N3464" s="22" t="s">
        <v>7325</v>
      </c>
      <c r="O3464" s="22" t="s">
        <v>7326</v>
      </c>
      <c r="P3464" s="22" t="s">
        <v>28</v>
      </c>
      <c r="Q3464" s="22" t="s">
        <v>8864</v>
      </c>
      <c r="R3464" s="22" t="s">
        <v>6697</v>
      </c>
      <c r="AB3464" s="19"/>
      <c r="AC3464" s="19"/>
      <c r="AD3464" s="19"/>
      <c r="AE3464" s="19"/>
      <c r="AF3464" s="19"/>
      <c r="AG3464" s="19"/>
      <c r="AH3464" s="19"/>
    </row>
    <row r="3465" spans="1:34" s="22" customFormat="1" x14ac:dyDescent="0.3">
      <c r="A3465" s="19">
        <v>3475</v>
      </c>
      <c r="B3465" s="185" t="s">
        <v>12</v>
      </c>
      <c r="C3465" s="185" t="s">
        <v>7625</v>
      </c>
      <c r="D3465" s="22" t="s">
        <v>7327</v>
      </c>
      <c r="E3465" s="22" t="s">
        <v>7029</v>
      </c>
      <c r="F3465" s="22" t="s">
        <v>22</v>
      </c>
      <c r="G3465" s="57" t="s">
        <v>23</v>
      </c>
      <c r="H3465" s="57" t="s">
        <v>8058</v>
      </c>
      <c r="I3465" s="22" t="s">
        <v>8679</v>
      </c>
      <c r="J3465" s="22" t="s">
        <v>2360</v>
      </c>
      <c r="K3465" s="58" t="s">
        <v>8681</v>
      </c>
      <c r="L3465" s="22" t="s">
        <v>8058</v>
      </c>
      <c r="M3465" s="22" t="s">
        <v>7328</v>
      </c>
      <c r="N3465" s="22" t="s">
        <v>7329</v>
      </c>
      <c r="O3465" s="22" t="s">
        <v>7330</v>
      </c>
      <c r="P3465" s="22" t="s">
        <v>28</v>
      </c>
      <c r="Q3465" s="22" t="s">
        <v>8864</v>
      </c>
      <c r="R3465" s="22" t="s">
        <v>6697</v>
      </c>
      <c r="AB3465" s="19"/>
      <c r="AC3465" s="19"/>
      <c r="AD3465" s="19"/>
      <c r="AE3465" s="19"/>
      <c r="AF3465" s="19"/>
      <c r="AG3465" s="19"/>
      <c r="AH3465" s="19"/>
    </row>
    <row r="3466" spans="1:34" s="22" customFormat="1" x14ac:dyDescent="0.3">
      <c r="A3466" s="19">
        <v>3476</v>
      </c>
      <c r="B3466" s="185" t="s">
        <v>12</v>
      </c>
      <c r="C3466" s="185" t="s">
        <v>7625</v>
      </c>
      <c r="D3466" s="22" t="s">
        <v>33</v>
      </c>
      <c r="E3466" s="22" t="s">
        <v>7024</v>
      </c>
      <c r="F3466" s="22" t="s">
        <v>22</v>
      </c>
      <c r="G3466" s="57" t="s">
        <v>23</v>
      </c>
      <c r="H3466" s="57" t="s">
        <v>8058</v>
      </c>
      <c r="I3466" s="22" t="s">
        <v>8677</v>
      </c>
      <c r="J3466" s="22" t="s">
        <v>2360</v>
      </c>
      <c r="K3466" s="58" t="s">
        <v>8681</v>
      </c>
      <c r="L3466" s="22" t="s">
        <v>8058</v>
      </c>
      <c r="M3466" s="22" t="s">
        <v>34</v>
      </c>
      <c r="N3466" s="22" t="s">
        <v>35</v>
      </c>
      <c r="O3466" s="22" t="s">
        <v>36</v>
      </c>
      <c r="P3466" s="22" t="s">
        <v>28</v>
      </c>
      <c r="Q3466" s="22" t="s">
        <v>8864</v>
      </c>
      <c r="R3466" s="22" t="s">
        <v>6697</v>
      </c>
      <c r="AB3466" s="19"/>
      <c r="AC3466" s="19"/>
      <c r="AD3466" s="19"/>
      <c r="AE3466" s="19"/>
      <c r="AF3466" s="19"/>
      <c r="AG3466" s="19"/>
      <c r="AH3466" s="19"/>
    </row>
    <row r="3467" spans="1:34" s="22" customFormat="1" x14ac:dyDescent="0.3">
      <c r="A3467" s="19">
        <v>3477</v>
      </c>
      <c r="B3467" s="185" t="s">
        <v>12</v>
      </c>
      <c r="C3467" s="185" t="s">
        <v>7625</v>
      </c>
      <c r="D3467" s="22" t="s">
        <v>7415</v>
      </c>
      <c r="E3467" s="22" t="s">
        <v>7024</v>
      </c>
      <c r="F3467" s="22" t="s">
        <v>22</v>
      </c>
      <c r="G3467" s="57" t="s">
        <v>23</v>
      </c>
      <c r="H3467" s="57" t="s">
        <v>8058</v>
      </c>
      <c r="I3467" s="22" t="s">
        <v>8677</v>
      </c>
      <c r="J3467" s="22" t="s">
        <v>2360</v>
      </c>
      <c r="K3467" s="58" t="s">
        <v>8681</v>
      </c>
      <c r="L3467" s="22" t="s">
        <v>8058</v>
      </c>
      <c r="M3467" s="22" t="s">
        <v>7416</v>
      </c>
      <c r="N3467" s="22" t="s">
        <v>7417</v>
      </c>
      <c r="O3467" s="22" t="s">
        <v>7418</v>
      </c>
      <c r="P3467" s="22" t="s">
        <v>28</v>
      </c>
      <c r="Q3467" s="22" t="s">
        <v>8864</v>
      </c>
      <c r="R3467" s="22" t="s">
        <v>6697</v>
      </c>
      <c r="AB3467" s="19"/>
      <c r="AC3467" s="19"/>
      <c r="AD3467" s="19"/>
      <c r="AE3467" s="19"/>
      <c r="AF3467" s="19"/>
      <c r="AG3467" s="19"/>
      <c r="AH3467" s="19"/>
    </row>
    <row r="3468" spans="1:34" s="22" customFormat="1" x14ac:dyDescent="0.3">
      <c r="A3468" s="19">
        <v>3478</v>
      </c>
      <c r="B3468" s="185" t="s">
        <v>12</v>
      </c>
      <c r="C3468" s="185" t="s">
        <v>7625</v>
      </c>
      <c r="D3468" s="22" t="s">
        <v>7331</v>
      </c>
      <c r="E3468" s="22" t="s">
        <v>7029</v>
      </c>
      <c r="F3468" s="22" t="s">
        <v>22</v>
      </c>
      <c r="G3468" s="57" t="s">
        <v>23</v>
      </c>
      <c r="H3468" s="57" t="s">
        <v>8058</v>
      </c>
      <c r="I3468" s="22" t="s">
        <v>8679</v>
      </c>
      <c r="J3468" s="22" t="s">
        <v>2360</v>
      </c>
      <c r="K3468" s="58" t="s">
        <v>8681</v>
      </c>
      <c r="L3468" s="22" t="s">
        <v>8058</v>
      </c>
      <c r="M3468" s="22" t="s">
        <v>7332</v>
      </c>
      <c r="N3468" s="22" t="s">
        <v>7333</v>
      </c>
      <c r="O3468" s="22" t="s">
        <v>7334</v>
      </c>
      <c r="P3468" s="22" t="s">
        <v>28</v>
      </c>
      <c r="Q3468" s="22" t="s">
        <v>8864</v>
      </c>
      <c r="R3468" s="22" t="s">
        <v>6697</v>
      </c>
      <c r="AB3468" s="19"/>
      <c r="AC3468" s="19"/>
      <c r="AD3468" s="19"/>
      <c r="AE3468" s="19"/>
      <c r="AF3468" s="19"/>
      <c r="AG3468" s="19"/>
      <c r="AH3468" s="19"/>
    </row>
    <row r="3469" spans="1:34" s="22" customFormat="1" x14ac:dyDescent="0.3">
      <c r="A3469" s="19">
        <v>3479</v>
      </c>
      <c r="B3469" s="185" t="s">
        <v>12</v>
      </c>
      <c r="C3469" s="185" t="s">
        <v>7625</v>
      </c>
      <c r="D3469" s="22" t="s">
        <v>59</v>
      </c>
      <c r="E3469" s="22" t="s">
        <v>7029</v>
      </c>
      <c r="F3469" s="22" t="s">
        <v>22</v>
      </c>
      <c r="G3469" s="57" t="s">
        <v>23</v>
      </c>
      <c r="H3469" s="57" t="s">
        <v>8058</v>
      </c>
      <c r="I3469" s="22" t="s">
        <v>8679</v>
      </c>
      <c r="J3469" s="22" t="s">
        <v>2360</v>
      </c>
      <c r="K3469" s="58" t="s">
        <v>8681</v>
      </c>
      <c r="L3469" s="22" t="s">
        <v>8058</v>
      </c>
      <c r="M3469" s="22" t="s">
        <v>60</v>
      </c>
      <c r="N3469" s="22" t="s">
        <v>61</v>
      </c>
      <c r="O3469" s="22" t="s">
        <v>62</v>
      </c>
      <c r="P3469" s="22" t="s">
        <v>28</v>
      </c>
      <c r="Q3469" s="22" t="s">
        <v>8864</v>
      </c>
      <c r="R3469" s="22" t="s">
        <v>6697</v>
      </c>
      <c r="AB3469" s="19"/>
      <c r="AC3469" s="19"/>
      <c r="AD3469" s="19"/>
      <c r="AE3469" s="19"/>
      <c r="AF3469" s="19"/>
      <c r="AG3469" s="19"/>
      <c r="AH3469" s="19"/>
    </row>
    <row r="3470" spans="1:34" s="22" customFormat="1" x14ac:dyDescent="0.3">
      <c r="A3470" s="19">
        <v>3480</v>
      </c>
      <c r="B3470" s="185" t="s">
        <v>12</v>
      </c>
      <c r="C3470" s="185" t="s">
        <v>7625</v>
      </c>
      <c r="D3470" s="22" t="s">
        <v>55</v>
      </c>
      <c r="E3470" s="22" t="s">
        <v>7029</v>
      </c>
      <c r="F3470" s="22" t="s">
        <v>22</v>
      </c>
      <c r="G3470" s="57" t="s">
        <v>23</v>
      </c>
      <c r="H3470" s="57" t="s">
        <v>8058</v>
      </c>
      <c r="I3470" s="22" t="s">
        <v>8679</v>
      </c>
      <c r="J3470" s="22" t="s">
        <v>2360</v>
      </c>
      <c r="K3470" s="58" t="s">
        <v>8681</v>
      </c>
      <c r="L3470" s="22" t="s">
        <v>8058</v>
      </c>
      <c r="M3470" s="22" t="s">
        <v>56</v>
      </c>
      <c r="N3470" s="22" t="s">
        <v>57</v>
      </c>
      <c r="O3470" s="22" t="s">
        <v>58</v>
      </c>
      <c r="P3470" s="22" t="s">
        <v>28</v>
      </c>
      <c r="Q3470" s="22" t="s">
        <v>8864</v>
      </c>
      <c r="R3470" s="22" t="s">
        <v>6697</v>
      </c>
      <c r="AB3470" s="19"/>
      <c r="AC3470" s="19"/>
      <c r="AD3470" s="19"/>
      <c r="AE3470" s="19"/>
      <c r="AF3470" s="19"/>
      <c r="AG3470" s="19"/>
      <c r="AH3470" s="19"/>
    </row>
    <row r="3471" spans="1:34" s="22" customFormat="1" x14ac:dyDescent="0.3">
      <c r="A3471" s="19">
        <v>3481</v>
      </c>
      <c r="B3471" s="185" t="s">
        <v>12</v>
      </c>
      <c r="C3471" s="185" t="s">
        <v>7625</v>
      </c>
      <c r="D3471" s="22" t="s">
        <v>21</v>
      </c>
      <c r="E3471" s="22" t="s">
        <v>7024</v>
      </c>
      <c r="F3471" s="22" t="s">
        <v>22</v>
      </c>
      <c r="G3471" s="57" t="s">
        <v>23</v>
      </c>
      <c r="H3471" s="57" t="s">
        <v>8058</v>
      </c>
      <c r="I3471" s="22" t="s">
        <v>8677</v>
      </c>
      <c r="J3471" s="22" t="s">
        <v>2360</v>
      </c>
      <c r="K3471" s="58" t="s">
        <v>8681</v>
      </c>
      <c r="L3471" s="22" t="s">
        <v>8058</v>
      </c>
      <c r="M3471" s="22" t="s">
        <v>25</v>
      </c>
      <c r="N3471" s="22" t="s">
        <v>26</v>
      </c>
      <c r="O3471" s="22" t="s">
        <v>27</v>
      </c>
      <c r="P3471" s="22" t="s">
        <v>28</v>
      </c>
      <c r="Q3471" s="22" t="s">
        <v>8864</v>
      </c>
      <c r="R3471" s="22" t="s">
        <v>6697</v>
      </c>
      <c r="AB3471" s="19"/>
      <c r="AC3471" s="19"/>
      <c r="AD3471" s="19"/>
      <c r="AE3471" s="19"/>
      <c r="AF3471" s="19"/>
      <c r="AG3471" s="19"/>
      <c r="AH3471" s="19"/>
    </row>
    <row r="3472" spans="1:34" s="22" customFormat="1" x14ac:dyDescent="0.3">
      <c r="A3472" s="19">
        <v>3482</v>
      </c>
      <c r="B3472" s="185" t="s">
        <v>12</v>
      </c>
      <c r="C3472" s="185" t="s">
        <v>7625</v>
      </c>
      <c r="D3472" s="22" t="s">
        <v>7335</v>
      </c>
      <c r="E3472" s="22" t="s">
        <v>7029</v>
      </c>
      <c r="F3472" s="22" t="s">
        <v>22</v>
      </c>
      <c r="G3472" s="57" t="s">
        <v>23</v>
      </c>
      <c r="H3472" s="57" t="s">
        <v>8058</v>
      </c>
      <c r="I3472" s="22" t="s">
        <v>8679</v>
      </c>
      <c r="J3472" s="22" t="s">
        <v>2360</v>
      </c>
      <c r="K3472" s="58" t="s">
        <v>8681</v>
      </c>
      <c r="L3472" s="22" t="s">
        <v>8058</v>
      </c>
      <c r="M3472" s="22" t="s">
        <v>7336</v>
      </c>
      <c r="N3472" s="22" t="s">
        <v>7337</v>
      </c>
      <c r="O3472" s="22" t="s">
        <v>7338</v>
      </c>
      <c r="P3472" s="22" t="s">
        <v>28</v>
      </c>
      <c r="Q3472" s="22" t="s">
        <v>8864</v>
      </c>
      <c r="R3472" s="22" t="s">
        <v>6697</v>
      </c>
      <c r="AB3472" s="19"/>
      <c r="AC3472" s="19"/>
      <c r="AD3472" s="19"/>
      <c r="AE3472" s="19"/>
      <c r="AF3472" s="19"/>
      <c r="AG3472" s="19"/>
      <c r="AH3472" s="19"/>
    </row>
    <row r="3473" spans="1:34" s="22" customFormat="1" x14ac:dyDescent="0.3">
      <c r="A3473" s="19">
        <v>3483</v>
      </c>
      <c r="B3473" s="185" t="s">
        <v>12</v>
      </c>
      <c r="C3473" s="185" t="s">
        <v>7625</v>
      </c>
      <c r="D3473" s="22" t="s">
        <v>63</v>
      </c>
      <c r="E3473" s="22" t="s">
        <v>7029</v>
      </c>
      <c r="F3473" s="22" t="s">
        <v>22</v>
      </c>
      <c r="G3473" s="57" t="s">
        <v>23</v>
      </c>
      <c r="H3473" s="57" t="s">
        <v>8058</v>
      </c>
      <c r="I3473" s="22" t="s">
        <v>8679</v>
      </c>
      <c r="J3473" s="22" t="s">
        <v>2360</v>
      </c>
      <c r="K3473" s="58" t="s">
        <v>8681</v>
      </c>
      <c r="L3473" s="22" t="s">
        <v>8058</v>
      </c>
      <c r="M3473" s="22" t="s">
        <v>64</v>
      </c>
      <c r="N3473" s="22" t="s">
        <v>65</v>
      </c>
      <c r="O3473" s="22" t="s">
        <v>66</v>
      </c>
      <c r="P3473" s="22" t="s">
        <v>28</v>
      </c>
      <c r="Q3473" s="22" t="s">
        <v>8864</v>
      </c>
      <c r="R3473" s="22" t="s">
        <v>6697</v>
      </c>
      <c r="AB3473" s="19"/>
      <c r="AC3473" s="19"/>
      <c r="AD3473" s="19"/>
      <c r="AE3473" s="19"/>
      <c r="AF3473" s="19"/>
      <c r="AG3473" s="19"/>
      <c r="AH3473" s="19"/>
    </row>
    <row r="3474" spans="1:34" s="22" customFormat="1" x14ac:dyDescent="0.3">
      <c r="A3474" s="19">
        <v>3484</v>
      </c>
      <c r="B3474" s="185" t="s">
        <v>12</v>
      </c>
      <c r="C3474" s="185" t="s">
        <v>7625</v>
      </c>
      <c r="D3474" s="22" t="s">
        <v>7419</v>
      </c>
      <c r="E3474" s="22" t="s">
        <v>7024</v>
      </c>
      <c r="F3474" s="22" t="s">
        <v>22</v>
      </c>
      <c r="G3474" s="57" t="s">
        <v>23</v>
      </c>
      <c r="H3474" s="57" t="s">
        <v>8058</v>
      </c>
      <c r="I3474" s="22" t="s">
        <v>8677</v>
      </c>
      <c r="J3474" s="22" t="s">
        <v>2360</v>
      </c>
      <c r="K3474" s="58" t="s">
        <v>8681</v>
      </c>
      <c r="L3474" s="22" t="s">
        <v>8058</v>
      </c>
      <c r="M3474" s="22" t="s">
        <v>7420</v>
      </c>
      <c r="N3474" s="22" t="s">
        <v>7421</v>
      </c>
      <c r="O3474" s="22" t="s">
        <v>7422</v>
      </c>
      <c r="P3474" s="22" t="s">
        <v>28</v>
      </c>
      <c r="Q3474" s="22" t="s">
        <v>8864</v>
      </c>
      <c r="R3474" s="22" t="s">
        <v>6697</v>
      </c>
      <c r="AB3474" s="19"/>
      <c r="AC3474" s="19"/>
      <c r="AD3474" s="19"/>
      <c r="AE3474" s="19"/>
      <c r="AF3474" s="19"/>
      <c r="AG3474" s="19"/>
      <c r="AH3474" s="19"/>
    </row>
    <row r="3475" spans="1:34" s="22" customFormat="1" x14ac:dyDescent="0.3">
      <c r="A3475" s="19">
        <v>3485</v>
      </c>
      <c r="B3475" s="185" t="s">
        <v>12</v>
      </c>
      <c r="C3475" s="185" t="s">
        <v>7625</v>
      </c>
      <c r="D3475" s="22" t="s">
        <v>7423</v>
      </c>
      <c r="E3475" s="22" t="s">
        <v>7024</v>
      </c>
      <c r="F3475" s="22" t="s">
        <v>22</v>
      </c>
      <c r="G3475" s="57" t="s">
        <v>23</v>
      </c>
      <c r="H3475" s="57" t="s">
        <v>8058</v>
      </c>
      <c r="I3475" s="22" t="s">
        <v>8677</v>
      </c>
      <c r="J3475" s="22" t="s">
        <v>2360</v>
      </c>
      <c r="K3475" s="58" t="s">
        <v>8681</v>
      </c>
      <c r="L3475" s="22" t="s">
        <v>8058</v>
      </c>
      <c r="M3475" s="22" t="s">
        <v>7424</v>
      </c>
      <c r="N3475" s="22" t="s">
        <v>7425</v>
      </c>
      <c r="O3475" s="22" t="s">
        <v>7426</v>
      </c>
      <c r="P3475" s="22" t="s">
        <v>28</v>
      </c>
      <c r="Q3475" s="22" t="s">
        <v>8864</v>
      </c>
      <c r="R3475" s="22" t="s">
        <v>6697</v>
      </c>
      <c r="AB3475" s="19"/>
      <c r="AC3475" s="19"/>
      <c r="AD3475" s="19"/>
      <c r="AE3475" s="19"/>
      <c r="AF3475" s="19"/>
      <c r="AG3475" s="19"/>
      <c r="AH3475" s="19"/>
    </row>
    <row r="3476" spans="1:34" s="22" customFormat="1" x14ac:dyDescent="0.3">
      <c r="A3476" s="19">
        <v>3486</v>
      </c>
      <c r="B3476" s="185" t="s">
        <v>12</v>
      </c>
      <c r="C3476" s="185" t="s">
        <v>7625</v>
      </c>
      <c r="D3476" s="22" t="s">
        <v>7339</v>
      </c>
      <c r="E3476" s="22" t="s">
        <v>7029</v>
      </c>
      <c r="F3476" s="22" t="s">
        <v>22</v>
      </c>
      <c r="G3476" s="57" t="s">
        <v>23</v>
      </c>
      <c r="H3476" s="57" t="s">
        <v>8058</v>
      </c>
      <c r="I3476" s="22" t="s">
        <v>8679</v>
      </c>
      <c r="J3476" s="22" t="s">
        <v>2360</v>
      </c>
      <c r="K3476" s="58" t="s">
        <v>8681</v>
      </c>
      <c r="L3476" s="22" t="s">
        <v>8058</v>
      </c>
      <c r="M3476" s="22" t="s">
        <v>7340</v>
      </c>
      <c r="N3476" s="22" t="s">
        <v>7341</v>
      </c>
      <c r="O3476" s="22" t="s">
        <v>7342</v>
      </c>
      <c r="P3476" s="22" t="s">
        <v>28</v>
      </c>
      <c r="Q3476" s="22" t="s">
        <v>8864</v>
      </c>
      <c r="R3476" s="22" t="s">
        <v>6697</v>
      </c>
      <c r="AB3476" s="19"/>
      <c r="AC3476" s="19"/>
      <c r="AD3476" s="19"/>
      <c r="AE3476" s="19"/>
      <c r="AF3476" s="19"/>
      <c r="AG3476" s="19"/>
      <c r="AH3476" s="19"/>
    </row>
    <row r="3477" spans="1:34" s="22" customFormat="1" x14ac:dyDescent="0.3">
      <c r="A3477" s="19">
        <v>3487</v>
      </c>
      <c r="B3477" s="185" t="s">
        <v>12</v>
      </c>
      <c r="C3477" s="185" t="s">
        <v>7625</v>
      </c>
      <c r="D3477" s="22" t="s">
        <v>7343</v>
      </c>
      <c r="E3477" s="22" t="s">
        <v>7029</v>
      </c>
      <c r="F3477" s="22" t="s">
        <v>22</v>
      </c>
      <c r="G3477" s="57" t="s">
        <v>23</v>
      </c>
      <c r="H3477" s="57" t="s">
        <v>8058</v>
      </c>
      <c r="I3477" s="22" t="s">
        <v>8679</v>
      </c>
      <c r="J3477" s="22" t="s">
        <v>2360</v>
      </c>
      <c r="K3477" s="58" t="s">
        <v>8681</v>
      </c>
      <c r="L3477" s="22" t="s">
        <v>8058</v>
      </c>
      <c r="M3477" s="22" t="s">
        <v>7344</v>
      </c>
      <c r="N3477" s="22" t="s">
        <v>7345</v>
      </c>
      <c r="O3477" s="22" t="s">
        <v>7346</v>
      </c>
      <c r="P3477" s="22" t="s">
        <v>28</v>
      </c>
      <c r="Q3477" s="22" t="s">
        <v>8864</v>
      </c>
      <c r="R3477" s="22" t="s">
        <v>6697</v>
      </c>
      <c r="AB3477" s="19"/>
      <c r="AC3477" s="19"/>
      <c r="AD3477" s="19"/>
      <c r="AE3477" s="19"/>
      <c r="AF3477" s="19"/>
      <c r="AG3477" s="19"/>
      <c r="AH3477" s="19"/>
    </row>
    <row r="3478" spans="1:34" s="22" customFormat="1" x14ac:dyDescent="0.3">
      <c r="A3478" s="19">
        <v>3488</v>
      </c>
      <c r="B3478" s="185" t="s">
        <v>12</v>
      </c>
      <c r="C3478" s="185" t="s">
        <v>7625</v>
      </c>
      <c r="D3478" s="22" t="s">
        <v>7347</v>
      </c>
      <c r="E3478" s="22" t="s">
        <v>7029</v>
      </c>
      <c r="F3478" s="22" t="s">
        <v>22</v>
      </c>
      <c r="G3478" s="57" t="s">
        <v>23</v>
      </c>
      <c r="H3478" s="57" t="s">
        <v>8058</v>
      </c>
      <c r="I3478" s="22" t="s">
        <v>8679</v>
      </c>
      <c r="J3478" s="22" t="s">
        <v>2360</v>
      </c>
      <c r="K3478" s="58" t="s">
        <v>8681</v>
      </c>
      <c r="L3478" s="22" t="s">
        <v>8058</v>
      </c>
      <c r="M3478" s="22" t="s">
        <v>7348</v>
      </c>
      <c r="N3478" s="22" t="s">
        <v>7349</v>
      </c>
      <c r="O3478" s="22" t="s">
        <v>7350</v>
      </c>
      <c r="P3478" s="22" t="s">
        <v>28</v>
      </c>
      <c r="Q3478" s="22" t="s">
        <v>8864</v>
      </c>
      <c r="R3478" s="22" t="s">
        <v>6697</v>
      </c>
      <c r="AB3478" s="19"/>
      <c r="AC3478" s="19"/>
      <c r="AD3478" s="19"/>
      <c r="AE3478" s="19"/>
      <c r="AF3478" s="19"/>
      <c r="AG3478" s="19"/>
      <c r="AH3478" s="19"/>
    </row>
    <row r="3479" spans="1:34" s="22" customFormat="1" x14ac:dyDescent="0.3">
      <c r="A3479" s="19">
        <v>3489</v>
      </c>
      <c r="B3479" s="185" t="s">
        <v>12</v>
      </c>
      <c r="C3479" s="185" t="s">
        <v>7625</v>
      </c>
      <c r="D3479" s="22" t="s">
        <v>7351</v>
      </c>
      <c r="E3479" s="22" t="s">
        <v>7029</v>
      </c>
      <c r="F3479" s="22" t="s">
        <v>22</v>
      </c>
      <c r="G3479" s="57" t="s">
        <v>23</v>
      </c>
      <c r="H3479" s="57" t="s">
        <v>8058</v>
      </c>
      <c r="I3479" s="22" t="s">
        <v>8679</v>
      </c>
      <c r="J3479" s="22" t="s">
        <v>2360</v>
      </c>
      <c r="K3479" s="58" t="s">
        <v>8681</v>
      </c>
      <c r="L3479" s="22" t="s">
        <v>8058</v>
      </c>
      <c r="M3479" s="22" t="s">
        <v>7352</v>
      </c>
      <c r="N3479" s="22" t="s">
        <v>7353</v>
      </c>
      <c r="O3479" s="22" t="s">
        <v>7354</v>
      </c>
      <c r="P3479" s="22" t="s">
        <v>28</v>
      </c>
      <c r="Q3479" s="22" t="s">
        <v>8864</v>
      </c>
      <c r="R3479" s="22" t="s">
        <v>6697</v>
      </c>
      <c r="AB3479" s="19"/>
      <c r="AC3479" s="19"/>
      <c r="AD3479" s="19"/>
      <c r="AE3479" s="19"/>
      <c r="AF3479" s="19"/>
      <c r="AG3479" s="19"/>
      <c r="AH3479" s="19"/>
    </row>
    <row r="3480" spans="1:34" s="22" customFormat="1" x14ac:dyDescent="0.3">
      <c r="A3480" s="19">
        <v>3490</v>
      </c>
      <c r="B3480" s="185" t="s">
        <v>12</v>
      </c>
      <c r="C3480" s="185" t="s">
        <v>7625</v>
      </c>
      <c r="D3480" s="22" t="s">
        <v>89</v>
      </c>
      <c r="E3480" s="22" t="s">
        <v>7029</v>
      </c>
      <c r="F3480" s="22" t="s">
        <v>22</v>
      </c>
      <c r="G3480" s="57" t="s">
        <v>23</v>
      </c>
      <c r="H3480" s="52" t="s">
        <v>8870</v>
      </c>
      <c r="I3480" s="22" t="s">
        <v>8679</v>
      </c>
      <c r="J3480" s="22" t="s">
        <v>2360</v>
      </c>
      <c r="K3480" s="58" t="s">
        <v>8681</v>
      </c>
      <c r="L3480" s="22" t="s">
        <v>8058</v>
      </c>
      <c r="M3480" s="22" t="s">
        <v>90</v>
      </c>
      <c r="N3480" s="22" t="s">
        <v>91</v>
      </c>
      <c r="O3480" s="22" t="s">
        <v>92</v>
      </c>
      <c r="P3480" s="22" t="s">
        <v>28</v>
      </c>
      <c r="Q3480" s="22" t="s">
        <v>8864</v>
      </c>
      <c r="R3480" s="22" t="s">
        <v>6697</v>
      </c>
      <c r="AB3480" s="19"/>
      <c r="AC3480" s="19"/>
      <c r="AD3480" s="19"/>
      <c r="AE3480" s="19"/>
      <c r="AF3480" s="19"/>
      <c r="AG3480" s="19"/>
      <c r="AH3480" s="19"/>
    </row>
    <row r="3481" spans="1:34" s="22" customFormat="1" x14ac:dyDescent="0.3">
      <c r="A3481" s="19">
        <v>3491</v>
      </c>
      <c r="B3481" s="185" t="s">
        <v>12</v>
      </c>
      <c r="C3481" s="185" t="s">
        <v>7625</v>
      </c>
      <c r="D3481" s="22" t="s">
        <v>7355</v>
      </c>
      <c r="E3481" s="22" t="s">
        <v>7029</v>
      </c>
      <c r="F3481" s="22" t="s">
        <v>22</v>
      </c>
      <c r="G3481" s="57" t="s">
        <v>23</v>
      </c>
      <c r="H3481" s="57" t="s">
        <v>8058</v>
      </c>
      <c r="I3481" s="22" t="s">
        <v>8679</v>
      </c>
      <c r="J3481" s="22" t="s">
        <v>2360</v>
      </c>
      <c r="K3481" s="58" t="s">
        <v>8681</v>
      </c>
      <c r="L3481" s="22" t="s">
        <v>8058</v>
      </c>
      <c r="M3481" s="22" t="s">
        <v>7356</v>
      </c>
      <c r="N3481" s="22" t="s">
        <v>7357</v>
      </c>
      <c r="O3481" s="22" t="s">
        <v>7358</v>
      </c>
      <c r="P3481" s="22" t="s">
        <v>28</v>
      </c>
      <c r="Q3481" s="22" t="s">
        <v>8864</v>
      </c>
      <c r="R3481" s="22" t="s">
        <v>6697</v>
      </c>
      <c r="AB3481" s="19"/>
      <c r="AC3481" s="19"/>
      <c r="AD3481" s="19"/>
      <c r="AE3481" s="19"/>
      <c r="AF3481" s="19"/>
      <c r="AG3481" s="19"/>
      <c r="AH3481" s="19"/>
    </row>
    <row r="3482" spans="1:34" s="22" customFormat="1" x14ac:dyDescent="0.3">
      <c r="A3482" s="19">
        <v>3492</v>
      </c>
      <c r="B3482" s="185" t="s">
        <v>12</v>
      </c>
      <c r="C3482" s="185" t="s">
        <v>7625</v>
      </c>
      <c r="D3482" s="22" t="s">
        <v>7359</v>
      </c>
      <c r="E3482" s="22" t="s">
        <v>7029</v>
      </c>
      <c r="F3482" s="22" t="s">
        <v>22</v>
      </c>
      <c r="G3482" s="57" t="s">
        <v>23</v>
      </c>
      <c r="H3482" s="57" t="s">
        <v>8058</v>
      </c>
      <c r="I3482" s="22" t="s">
        <v>8679</v>
      </c>
      <c r="J3482" s="22" t="s">
        <v>2360</v>
      </c>
      <c r="K3482" s="58" t="s">
        <v>8681</v>
      </c>
      <c r="L3482" s="22" t="s">
        <v>8058</v>
      </c>
      <c r="M3482" s="22" t="s">
        <v>7360</v>
      </c>
      <c r="N3482" s="22" t="s">
        <v>7361</v>
      </c>
      <c r="O3482" s="22" t="s">
        <v>7362</v>
      </c>
      <c r="P3482" s="22" t="s">
        <v>28</v>
      </c>
      <c r="Q3482" s="22" t="s">
        <v>8864</v>
      </c>
      <c r="R3482" s="22" t="s">
        <v>6697</v>
      </c>
      <c r="AB3482" s="19"/>
      <c r="AC3482" s="19"/>
      <c r="AD3482" s="19"/>
      <c r="AE3482" s="19"/>
      <c r="AF3482" s="19"/>
      <c r="AG3482" s="19"/>
      <c r="AH3482" s="19"/>
    </row>
    <row r="3483" spans="1:34" s="22" customFormat="1" x14ac:dyDescent="0.3">
      <c r="A3483" s="19">
        <v>3493</v>
      </c>
      <c r="B3483" s="33" t="s">
        <v>12</v>
      </c>
      <c r="C3483" s="33" t="s">
        <v>7625</v>
      </c>
      <c r="D3483" s="22" t="s">
        <v>7363</v>
      </c>
      <c r="E3483" s="22" t="s">
        <v>7029</v>
      </c>
      <c r="F3483" s="19" t="s">
        <v>22</v>
      </c>
      <c r="G3483" s="52" t="s">
        <v>23</v>
      </c>
      <c r="H3483" s="52" t="s">
        <v>8058</v>
      </c>
      <c r="I3483" s="19" t="s">
        <v>8679</v>
      </c>
      <c r="J3483" s="22" t="s">
        <v>2360</v>
      </c>
      <c r="K3483" s="58" t="s">
        <v>8681</v>
      </c>
      <c r="L3483" s="22" t="s">
        <v>8058</v>
      </c>
      <c r="M3483" s="22" t="s">
        <v>7364</v>
      </c>
      <c r="N3483" s="22" t="s">
        <v>7365</v>
      </c>
      <c r="O3483" s="22" t="s">
        <v>7366</v>
      </c>
      <c r="P3483" s="22" t="s">
        <v>28</v>
      </c>
      <c r="Q3483" s="22" t="s">
        <v>8864</v>
      </c>
      <c r="R3483" s="22" t="s">
        <v>6697</v>
      </c>
      <c r="AB3483" s="19"/>
      <c r="AC3483" s="19"/>
      <c r="AD3483" s="19"/>
      <c r="AE3483" s="19"/>
      <c r="AF3483" s="19"/>
      <c r="AG3483" s="19"/>
      <c r="AH3483" s="19"/>
    </row>
    <row r="3484" spans="1:34" s="22" customFormat="1" x14ac:dyDescent="0.3">
      <c r="A3484" s="19">
        <v>3494</v>
      </c>
      <c r="B3484" s="185" t="s">
        <v>12</v>
      </c>
      <c r="C3484" s="185" t="s">
        <v>7625</v>
      </c>
      <c r="D3484" s="22" t="s">
        <v>7367</v>
      </c>
      <c r="E3484" s="22" t="s">
        <v>7029</v>
      </c>
      <c r="F3484" s="22" t="s">
        <v>22</v>
      </c>
      <c r="G3484" s="57" t="s">
        <v>23</v>
      </c>
      <c r="H3484" s="57" t="s">
        <v>8058</v>
      </c>
      <c r="I3484" s="22" t="s">
        <v>8679</v>
      </c>
      <c r="J3484" s="22" t="s">
        <v>2360</v>
      </c>
      <c r="K3484" s="58" t="s">
        <v>8681</v>
      </c>
      <c r="L3484" s="22" t="s">
        <v>8058</v>
      </c>
      <c r="M3484" s="22" t="s">
        <v>7368</v>
      </c>
      <c r="N3484" s="22" t="s">
        <v>7369</v>
      </c>
      <c r="O3484" s="22" t="s">
        <v>7370</v>
      </c>
      <c r="P3484" s="22" t="s">
        <v>28</v>
      </c>
      <c r="Q3484" s="22" t="s">
        <v>8864</v>
      </c>
      <c r="R3484" s="22" t="s">
        <v>6697</v>
      </c>
      <c r="AB3484" s="19"/>
      <c r="AC3484" s="19"/>
      <c r="AD3484" s="19"/>
      <c r="AE3484" s="19"/>
      <c r="AF3484" s="19"/>
      <c r="AG3484" s="19"/>
      <c r="AH3484" s="19"/>
    </row>
    <row r="3485" spans="1:34" s="22" customFormat="1" x14ac:dyDescent="0.3">
      <c r="A3485" s="19">
        <v>3495</v>
      </c>
      <c r="B3485" s="185" t="s">
        <v>12</v>
      </c>
      <c r="C3485" s="185" t="s">
        <v>7625</v>
      </c>
      <c r="D3485" s="22" t="s">
        <v>7371</v>
      </c>
      <c r="E3485" s="22" t="s">
        <v>7029</v>
      </c>
      <c r="F3485" s="22" t="s">
        <v>22</v>
      </c>
      <c r="G3485" s="57" t="s">
        <v>23</v>
      </c>
      <c r="H3485" s="57" t="s">
        <v>8058</v>
      </c>
      <c r="I3485" s="22" t="s">
        <v>8679</v>
      </c>
      <c r="J3485" s="22" t="s">
        <v>2360</v>
      </c>
      <c r="K3485" s="58" t="s">
        <v>8681</v>
      </c>
      <c r="L3485" s="22" t="s">
        <v>8058</v>
      </c>
      <c r="M3485" s="22" t="s">
        <v>7372</v>
      </c>
      <c r="N3485" s="22" t="s">
        <v>7373</v>
      </c>
      <c r="O3485" s="22" t="s">
        <v>7374</v>
      </c>
      <c r="P3485" s="22" t="s">
        <v>28</v>
      </c>
      <c r="Q3485" s="22" t="s">
        <v>8864</v>
      </c>
      <c r="R3485" s="22" t="s">
        <v>6697</v>
      </c>
      <c r="AB3485" s="19"/>
      <c r="AC3485" s="19"/>
      <c r="AD3485" s="19"/>
      <c r="AE3485" s="19"/>
      <c r="AF3485" s="19"/>
      <c r="AG3485" s="19"/>
      <c r="AH3485" s="19"/>
    </row>
    <row r="3486" spans="1:34" s="22" customFormat="1" x14ac:dyDescent="0.3">
      <c r="A3486" s="19">
        <v>3496</v>
      </c>
      <c r="B3486" s="185" t="s">
        <v>12</v>
      </c>
      <c r="C3486" s="185" t="s">
        <v>7625</v>
      </c>
      <c r="D3486" s="22" t="s">
        <v>7375</v>
      </c>
      <c r="E3486" s="22" t="s">
        <v>7029</v>
      </c>
      <c r="F3486" s="22" t="s">
        <v>22</v>
      </c>
      <c r="G3486" s="57" t="s">
        <v>23</v>
      </c>
      <c r="H3486" s="57" t="s">
        <v>8058</v>
      </c>
      <c r="I3486" s="22" t="s">
        <v>8679</v>
      </c>
      <c r="J3486" s="22" t="s">
        <v>2360</v>
      </c>
      <c r="K3486" s="58" t="s">
        <v>8681</v>
      </c>
      <c r="L3486" s="22" t="s">
        <v>8058</v>
      </c>
      <c r="M3486" s="22" t="s">
        <v>7376</v>
      </c>
      <c r="N3486" s="22" t="s">
        <v>7377</v>
      </c>
      <c r="O3486" s="22" t="s">
        <v>7378</v>
      </c>
      <c r="P3486" s="22" t="s">
        <v>28</v>
      </c>
      <c r="Q3486" s="22" t="s">
        <v>8864</v>
      </c>
      <c r="R3486" s="22" t="s">
        <v>6697</v>
      </c>
      <c r="AB3486" s="19"/>
      <c r="AC3486" s="19"/>
      <c r="AD3486" s="19"/>
      <c r="AE3486" s="19"/>
      <c r="AF3486" s="19"/>
      <c r="AG3486" s="19"/>
      <c r="AH3486" s="19"/>
    </row>
    <row r="3487" spans="1:34" s="22" customFormat="1" x14ac:dyDescent="0.3">
      <c r="A3487" s="19">
        <v>3497</v>
      </c>
      <c r="B3487" s="33" t="s">
        <v>12</v>
      </c>
      <c r="C3487" s="89" t="s">
        <v>7625</v>
      </c>
      <c r="D3487" s="22" t="s">
        <v>51</v>
      </c>
      <c r="E3487" s="22" t="s">
        <v>7029</v>
      </c>
      <c r="F3487" s="19" t="s">
        <v>22</v>
      </c>
      <c r="G3487" s="52" t="s">
        <v>23</v>
      </c>
      <c r="H3487" s="52" t="s">
        <v>8870</v>
      </c>
      <c r="I3487" s="22" t="s">
        <v>8679</v>
      </c>
      <c r="J3487" s="53" t="s">
        <v>2360</v>
      </c>
      <c r="K3487" s="58" t="s">
        <v>8681</v>
      </c>
      <c r="L3487" s="19" t="s">
        <v>8058</v>
      </c>
      <c r="M3487" s="19" t="s">
        <v>52</v>
      </c>
      <c r="N3487" s="19" t="s">
        <v>53</v>
      </c>
      <c r="O3487" s="19" t="s">
        <v>54</v>
      </c>
      <c r="P3487" s="19" t="s">
        <v>28</v>
      </c>
      <c r="Q3487" s="19" t="s">
        <v>8872</v>
      </c>
      <c r="R3487" s="19" t="s">
        <v>2955</v>
      </c>
      <c r="S3487" s="19"/>
      <c r="T3487" s="19"/>
      <c r="U3487" s="19"/>
      <c r="V3487" s="19"/>
      <c r="W3487" s="19"/>
      <c r="X3487" s="19"/>
      <c r="Y3487" s="19"/>
      <c r="Z3487" s="19"/>
      <c r="AA3487" s="19"/>
      <c r="AB3487" s="19"/>
      <c r="AC3487" s="19"/>
      <c r="AD3487" s="19"/>
      <c r="AE3487" s="19"/>
      <c r="AF3487" s="19"/>
      <c r="AG3487" s="19"/>
      <c r="AH3487" s="19"/>
    </row>
    <row r="3488" spans="1:34" s="22" customFormat="1" x14ac:dyDescent="0.3">
      <c r="A3488" s="19">
        <v>3498</v>
      </c>
      <c r="B3488" s="185" t="s">
        <v>12</v>
      </c>
      <c r="C3488" s="185" t="s">
        <v>7625</v>
      </c>
      <c r="D3488" s="22" t="s">
        <v>7379</v>
      </c>
      <c r="E3488" s="22" t="s">
        <v>7029</v>
      </c>
      <c r="F3488" s="22" t="s">
        <v>22</v>
      </c>
      <c r="G3488" s="57" t="s">
        <v>23</v>
      </c>
      <c r="H3488" s="57" t="s">
        <v>8058</v>
      </c>
      <c r="I3488" s="22" t="s">
        <v>69</v>
      </c>
      <c r="J3488" s="22" t="s">
        <v>2360</v>
      </c>
      <c r="K3488" s="58" t="s">
        <v>8681</v>
      </c>
      <c r="L3488" s="40" t="s">
        <v>8058</v>
      </c>
      <c r="M3488" s="22" t="s">
        <v>7380</v>
      </c>
      <c r="N3488" s="22" t="s">
        <v>7381</v>
      </c>
      <c r="O3488" s="22" t="s">
        <v>7382</v>
      </c>
      <c r="P3488" s="22" t="s">
        <v>28</v>
      </c>
      <c r="Q3488" s="22" t="s">
        <v>8864</v>
      </c>
      <c r="R3488" s="22" t="s">
        <v>6697</v>
      </c>
      <c r="AB3488" s="19"/>
      <c r="AC3488" s="19"/>
      <c r="AD3488" s="19"/>
      <c r="AE3488" s="19"/>
      <c r="AF3488" s="19"/>
      <c r="AG3488" s="19"/>
      <c r="AH3488" s="19"/>
    </row>
    <row r="3489" spans="1:34" s="22" customFormat="1" x14ac:dyDescent="0.3">
      <c r="A3489" s="19">
        <v>3499</v>
      </c>
      <c r="B3489" s="185" t="s">
        <v>12</v>
      </c>
      <c r="C3489" s="185" t="s">
        <v>7625</v>
      </c>
      <c r="D3489" s="22" t="s">
        <v>7427</v>
      </c>
      <c r="E3489" s="22" t="s">
        <v>7024</v>
      </c>
      <c r="F3489" s="22" t="s">
        <v>22</v>
      </c>
      <c r="G3489" s="57" t="s">
        <v>23</v>
      </c>
      <c r="H3489" s="57" t="s">
        <v>8058</v>
      </c>
      <c r="I3489" s="22" t="s">
        <v>8677</v>
      </c>
      <c r="J3489" s="22" t="s">
        <v>2360</v>
      </c>
      <c r="K3489" s="58" t="s">
        <v>8681</v>
      </c>
      <c r="L3489" s="22" t="s">
        <v>8058</v>
      </c>
      <c r="M3489" s="22" t="s">
        <v>7428</v>
      </c>
      <c r="N3489" s="22" t="s">
        <v>7429</v>
      </c>
      <c r="O3489" s="22" t="s">
        <v>7430</v>
      </c>
      <c r="P3489" s="22" t="s">
        <v>28</v>
      </c>
      <c r="Q3489" s="22" t="s">
        <v>8864</v>
      </c>
      <c r="R3489" s="22" t="s">
        <v>6697</v>
      </c>
      <c r="AB3489" s="19"/>
      <c r="AC3489" s="19"/>
      <c r="AD3489" s="19"/>
      <c r="AE3489" s="19"/>
      <c r="AF3489" s="19"/>
      <c r="AG3489" s="19"/>
      <c r="AH3489" s="19"/>
    </row>
    <row r="3490" spans="1:34" s="22" customFormat="1" x14ac:dyDescent="0.3">
      <c r="A3490" s="19">
        <v>3500</v>
      </c>
      <c r="B3490" s="185" t="s">
        <v>12</v>
      </c>
      <c r="C3490" s="185" t="s">
        <v>7625</v>
      </c>
      <c r="D3490" s="22" t="s">
        <v>7431</v>
      </c>
      <c r="E3490" s="22" t="s">
        <v>7024</v>
      </c>
      <c r="F3490" s="22" t="s">
        <v>22</v>
      </c>
      <c r="G3490" s="57" t="s">
        <v>23</v>
      </c>
      <c r="H3490" s="57" t="s">
        <v>8058</v>
      </c>
      <c r="I3490" s="22" t="s">
        <v>8677</v>
      </c>
      <c r="J3490" s="22" t="s">
        <v>2360</v>
      </c>
      <c r="K3490" s="58" t="s">
        <v>8681</v>
      </c>
      <c r="L3490" s="22" t="s">
        <v>8058</v>
      </c>
      <c r="M3490" s="22" t="s">
        <v>7432</v>
      </c>
      <c r="N3490" s="22" t="s">
        <v>7433</v>
      </c>
      <c r="O3490" s="22" t="s">
        <v>7434</v>
      </c>
      <c r="P3490" s="22" t="s">
        <v>28</v>
      </c>
      <c r="Q3490" s="22" t="s">
        <v>8864</v>
      </c>
      <c r="R3490" s="22" t="s">
        <v>6697</v>
      </c>
      <c r="AB3490" s="19"/>
      <c r="AC3490" s="19"/>
      <c r="AD3490" s="19"/>
      <c r="AE3490" s="19"/>
      <c r="AF3490" s="19"/>
      <c r="AG3490" s="19"/>
      <c r="AH3490" s="19"/>
    </row>
    <row r="3491" spans="1:34" s="22" customFormat="1" x14ac:dyDescent="0.3">
      <c r="A3491" s="19">
        <v>3501</v>
      </c>
      <c r="B3491" s="185" t="s">
        <v>12</v>
      </c>
      <c r="C3491" s="185" t="s">
        <v>7625</v>
      </c>
      <c r="D3491" s="22" t="s">
        <v>7435</v>
      </c>
      <c r="E3491" s="22" t="s">
        <v>7024</v>
      </c>
      <c r="F3491" s="22" t="s">
        <v>22</v>
      </c>
      <c r="G3491" s="57" t="s">
        <v>23</v>
      </c>
      <c r="H3491" s="57" t="s">
        <v>8058</v>
      </c>
      <c r="I3491" s="22" t="s">
        <v>8677</v>
      </c>
      <c r="J3491" s="22" t="s">
        <v>2360</v>
      </c>
      <c r="K3491" s="58" t="s">
        <v>8681</v>
      </c>
      <c r="L3491" s="22" t="s">
        <v>8058</v>
      </c>
      <c r="M3491" s="22" t="s">
        <v>7436</v>
      </c>
      <c r="N3491" s="22" t="s">
        <v>7437</v>
      </c>
      <c r="O3491" s="22" t="s">
        <v>7438</v>
      </c>
      <c r="P3491" s="22" t="s">
        <v>28</v>
      </c>
      <c r="Q3491" s="22" t="s">
        <v>8864</v>
      </c>
      <c r="R3491" s="22" t="s">
        <v>6697</v>
      </c>
      <c r="AB3491" s="19"/>
      <c r="AC3491" s="19"/>
      <c r="AD3491" s="19"/>
      <c r="AE3491" s="19"/>
      <c r="AF3491" s="19"/>
      <c r="AG3491" s="19"/>
      <c r="AH3491" s="19"/>
    </row>
    <row r="3492" spans="1:34" s="22" customFormat="1" x14ac:dyDescent="0.3">
      <c r="A3492" s="19">
        <v>3502</v>
      </c>
      <c r="B3492" s="185" t="s">
        <v>12</v>
      </c>
      <c r="C3492" s="185" t="s">
        <v>7625</v>
      </c>
      <c r="D3492" s="22" t="s">
        <v>7439</v>
      </c>
      <c r="E3492" s="22" t="s">
        <v>7024</v>
      </c>
      <c r="F3492" s="22" t="s">
        <v>22</v>
      </c>
      <c r="G3492" s="57" t="s">
        <v>23</v>
      </c>
      <c r="H3492" s="57" t="s">
        <v>8058</v>
      </c>
      <c r="I3492" s="22" t="s">
        <v>8678</v>
      </c>
      <c r="J3492" s="22" t="s">
        <v>2360</v>
      </c>
      <c r="K3492" s="58" t="s">
        <v>8681</v>
      </c>
      <c r="L3492" s="22" t="s">
        <v>8058</v>
      </c>
      <c r="M3492" s="22" t="s">
        <v>7440</v>
      </c>
      <c r="N3492" s="22" t="s">
        <v>7441</v>
      </c>
      <c r="O3492" s="22" t="s">
        <v>7442</v>
      </c>
      <c r="P3492" s="22" t="s">
        <v>28</v>
      </c>
      <c r="Q3492" s="22" t="s">
        <v>8864</v>
      </c>
      <c r="R3492" s="22" t="s">
        <v>6697</v>
      </c>
      <c r="AB3492" s="19"/>
      <c r="AC3492" s="19"/>
      <c r="AD3492" s="19"/>
      <c r="AE3492" s="19"/>
      <c r="AF3492" s="19"/>
      <c r="AG3492" s="19"/>
      <c r="AH3492" s="19"/>
    </row>
    <row r="3493" spans="1:34" s="22" customFormat="1" x14ac:dyDescent="0.3">
      <c r="A3493" s="19">
        <v>3503</v>
      </c>
      <c r="B3493" s="185" t="s">
        <v>12</v>
      </c>
      <c r="C3493" s="185" t="s">
        <v>7625</v>
      </c>
      <c r="D3493" s="22" t="s">
        <v>7443</v>
      </c>
      <c r="E3493" s="22" t="s">
        <v>7024</v>
      </c>
      <c r="F3493" s="22" t="s">
        <v>22</v>
      </c>
      <c r="G3493" s="57" t="s">
        <v>23</v>
      </c>
      <c r="H3493" s="57" t="s">
        <v>8058</v>
      </c>
      <c r="I3493" s="22" t="s">
        <v>8678</v>
      </c>
      <c r="J3493" s="22" t="s">
        <v>2360</v>
      </c>
      <c r="K3493" s="58" t="s">
        <v>8681</v>
      </c>
      <c r="L3493" s="22" t="s">
        <v>8058</v>
      </c>
      <c r="M3493" s="22" t="s">
        <v>7444</v>
      </c>
      <c r="N3493" s="22" t="s">
        <v>7445</v>
      </c>
      <c r="O3493" s="22" t="s">
        <v>7446</v>
      </c>
      <c r="P3493" s="22" t="s">
        <v>28</v>
      </c>
      <c r="Q3493" s="22" t="s">
        <v>8864</v>
      </c>
      <c r="R3493" s="22" t="s">
        <v>6697</v>
      </c>
      <c r="AB3493" s="19"/>
      <c r="AC3493" s="19"/>
      <c r="AD3493" s="19"/>
      <c r="AE3493" s="19"/>
      <c r="AF3493" s="19"/>
      <c r="AG3493" s="19"/>
      <c r="AH3493" s="19"/>
    </row>
    <row r="3494" spans="1:34" s="22" customFormat="1" x14ac:dyDescent="0.3">
      <c r="A3494" s="19">
        <v>3504</v>
      </c>
      <c r="B3494" s="185" t="s">
        <v>12</v>
      </c>
      <c r="C3494" s="185" t="s">
        <v>7625</v>
      </c>
      <c r="D3494" s="22" t="s">
        <v>7447</v>
      </c>
      <c r="E3494" s="22" t="s">
        <v>7024</v>
      </c>
      <c r="F3494" s="22" t="s">
        <v>22</v>
      </c>
      <c r="G3494" s="57" t="s">
        <v>23</v>
      </c>
      <c r="H3494" s="57" t="s">
        <v>8058</v>
      </c>
      <c r="I3494" s="22" t="s">
        <v>8678</v>
      </c>
      <c r="J3494" s="22" t="s">
        <v>2360</v>
      </c>
      <c r="K3494" s="58" t="s">
        <v>8681</v>
      </c>
      <c r="L3494" s="22" t="s">
        <v>8058</v>
      </c>
      <c r="M3494" s="22" t="s">
        <v>7448</v>
      </c>
      <c r="N3494" s="22" t="s">
        <v>7449</v>
      </c>
      <c r="O3494" s="22" t="s">
        <v>7450</v>
      </c>
      <c r="P3494" s="22" t="s">
        <v>28</v>
      </c>
      <c r="Q3494" s="22" t="s">
        <v>8864</v>
      </c>
      <c r="R3494" s="22" t="s">
        <v>6697</v>
      </c>
      <c r="AB3494" s="19"/>
      <c r="AC3494" s="19"/>
      <c r="AD3494" s="19"/>
      <c r="AE3494" s="19"/>
      <c r="AF3494" s="19"/>
      <c r="AG3494" s="19"/>
      <c r="AH3494" s="19"/>
    </row>
    <row r="3495" spans="1:34" s="22" customFormat="1" x14ac:dyDescent="0.3">
      <c r="A3495" s="19">
        <v>3505</v>
      </c>
      <c r="B3495" s="185" t="s">
        <v>12</v>
      </c>
      <c r="C3495" s="185" t="s">
        <v>7625</v>
      </c>
      <c r="D3495" s="22" t="s">
        <v>7451</v>
      </c>
      <c r="E3495" s="22" t="s">
        <v>7024</v>
      </c>
      <c r="F3495" s="22" t="s">
        <v>22</v>
      </c>
      <c r="G3495" s="57" t="s">
        <v>23</v>
      </c>
      <c r="H3495" s="57" t="s">
        <v>8058</v>
      </c>
      <c r="I3495" s="22" t="s">
        <v>8678</v>
      </c>
      <c r="J3495" s="22" t="s">
        <v>2360</v>
      </c>
      <c r="K3495" s="58" t="s">
        <v>8681</v>
      </c>
      <c r="L3495" s="22" t="s">
        <v>8058</v>
      </c>
      <c r="M3495" s="22" t="s">
        <v>7452</v>
      </c>
      <c r="N3495" s="22" t="s">
        <v>7453</v>
      </c>
      <c r="O3495" s="22" t="s">
        <v>7454</v>
      </c>
      <c r="P3495" s="22" t="s">
        <v>28</v>
      </c>
      <c r="Q3495" s="22" t="s">
        <v>8864</v>
      </c>
      <c r="R3495" s="22" t="s">
        <v>6697</v>
      </c>
      <c r="AB3495" s="19"/>
      <c r="AC3495" s="19"/>
      <c r="AD3495" s="19"/>
      <c r="AE3495" s="19"/>
      <c r="AF3495" s="19"/>
      <c r="AG3495" s="19"/>
      <c r="AH3495" s="19"/>
    </row>
    <row r="3496" spans="1:34" s="22" customFormat="1" x14ac:dyDescent="0.3">
      <c r="A3496" s="19">
        <v>3506</v>
      </c>
      <c r="B3496" s="185" t="s">
        <v>12</v>
      </c>
      <c r="C3496" s="185" t="s">
        <v>7625</v>
      </c>
      <c r="D3496" s="22" t="s">
        <v>7455</v>
      </c>
      <c r="E3496" s="22" t="s">
        <v>7024</v>
      </c>
      <c r="F3496" s="22" t="s">
        <v>22</v>
      </c>
      <c r="G3496" s="57" t="s">
        <v>23</v>
      </c>
      <c r="H3496" s="57" t="s">
        <v>8058</v>
      </c>
      <c r="I3496" s="22" t="s">
        <v>8678</v>
      </c>
      <c r="J3496" s="22" t="s">
        <v>2360</v>
      </c>
      <c r="K3496" s="58" t="s">
        <v>8681</v>
      </c>
      <c r="L3496" s="22" t="s">
        <v>8058</v>
      </c>
      <c r="M3496" s="22" t="s">
        <v>7456</v>
      </c>
      <c r="N3496" s="22" t="s">
        <v>7457</v>
      </c>
      <c r="O3496" s="22" t="s">
        <v>7458</v>
      </c>
      <c r="P3496" s="22" t="s">
        <v>28</v>
      </c>
      <c r="Q3496" s="22" t="s">
        <v>8864</v>
      </c>
      <c r="R3496" s="22" t="s">
        <v>6697</v>
      </c>
      <c r="AB3496" s="19"/>
      <c r="AC3496" s="19"/>
      <c r="AD3496" s="19"/>
      <c r="AE3496" s="19"/>
      <c r="AF3496" s="19"/>
      <c r="AG3496" s="19"/>
      <c r="AH3496" s="19"/>
    </row>
    <row r="3497" spans="1:34" s="22" customFormat="1" x14ac:dyDescent="0.3">
      <c r="A3497" s="19">
        <v>3507</v>
      </c>
      <c r="B3497" s="185" t="s">
        <v>12</v>
      </c>
      <c r="C3497" s="185" t="s">
        <v>7625</v>
      </c>
      <c r="D3497" s="22" t="s">
        <v>7459</v>
      </c>
      <c r="E3497" s="22" t="s">
        <v>7024</v>
      </c>
      <c r="F3497" s="22" t="s">
        <v>22</v>
      </c>
      <c r="G3497" s="57" t="s">
        <v>23</v>
      </c>
      <c r="H3497" s="57" t="s">
        <v>8058</v>
      </c>
      <c r="I3497" s="22" t="s">
        <v>8678</v>
      </c>
      <c r="J3497" s="22" t="s">
        <v>2360</v>
      </c>
      <c r="K3497" s="58" t="s">
        <v>8681</v>
      </c>
      <c r="L3497" s="22" t="s">
        <v>8058</v>
      </c>
      <c r="M3497" s="22" t="s">
        <v>7460</v>
      </c>
      <c r="N3497" s="22" t="s">
        <v>7461</v>
      </c>
      <c r="O3497" s="22" t="s">
        <v>7462</v>
      </c>
      <c r="P3497" s="22" t="s">
        <v>28</v>
      </c>
      <c r="Q3497" s="22" t="s">
        <v>8864</v>
      </c>
      <c r="R3497" s="22" t="s">
        <v>6697</v>
      </c>
      <c r="AB3497" s="19"/>
      <c r="AC3497" s="19"/>
      <c r="AD3497" s="19"/>
      <c r="AE3497" s="19"/>
      <c r="AF3497" s="19"/>
      <c r="AG3497" s="19"/>
      <c r="AH3497" s="19"/>
    </row>
    <row r="3498" spans="1:34" s="22" customFormat="1" x14ac:dyDescent="0.3">
      <c r="A3498" s="19">
        <v>3508</v>
      </c>
      <c r="B3498" s="185" t="s">
        <v>12</v>
      </c>
      <c r="C3498" s="185" t="s">
        <v>7625</v>
      </c>
      <c r="D3498" s="22" t="s">
        <v>7463</v>
      </c>
      <c r="E3498" s="22" t="s">
        <v>7024</v>
      </c>
      <c r="F3498" s="22" t="s">
        <v>22</v>
      </c>
      <c r="G3498" s="57" t="s">
        <v>23</v>
      </c>
      <c r="H3498" s="57" t="s">
        <v>8058</v>
      </c>
      <c r="I3498" s="22" t="s">
        <v>8678</v>
      </c>
      <c r="J3498" s="22" t="s">
        <v>2360</v>
      </c>
      <c r="K3498" s="58" t="s">
        <v>8681</v>
      </c>
      <c r="L3498" s="22" t="s">
        <v>8058</v>
      </c>
      <c r="M3498" s="22" t="s">
        <v>7464</v>
      </c>
      <c r="N3498" s="22" t="s">
        <v>7465</v>
      </c>
      <c r="O3498" s="22" t="s">
        <v>7466</v>
      </c>
      <c r="P3498" s="22" t="s">
        <v>28</v>
      </c>
      <c r="Q3498" s="22" t="s">
        <v>8864</v>
      </c>
      <c r="R3498" s="22" t="s">
        <v>6697</v>
      </c>
      <c r="AB3498" s="19"/>
      <c r="AC3498" s="19"/>
      <c r="AD3498" s="19"/>
      <c r="AE3498" s="19"/>
      <c r="AF3498" s="19"/>
      <c r="AG3498" s="19"/>
      <c r="AH3498" s="19"/>
    </row>
    <row r="3499" spans="1:34" s="22" customFormat="1" x14ac:dyDescent="0.3">
      <c r="A3499" s="19">
        <v>3509</v>
      </c>
      <c r="B3499" s="185" t="s">
        <v>12</v>
      </c>
      <c r="C3499" s="185" t="s">
        <v>7625</v>
      </c>
      <c r="D3499" s="22" t="s">
        <v>7467</v>
      </c>
      <c r="E3499" s="22" t="s">
        <v>7024</v>
      </c>
      <c r="F3499" s="22" t="s">
        <v>22</v>
      </c>
      <c r="G3499" s="57" t="s">
        <v>23</v>
      </c>
      <c r="H3499" s="57" t="s">
        <v>8058</v>
      </c>
      <c r="I3499" s="22" t="s">
        <v>8677</v>
      </c>
      <c r="J3499" s="22" t="s">
        <v>2360</v>
      </c>
      <c r="K3499" s="58" t="s">
        <v>8681</v>
      </c>
      <c r="L3499" s="22" t="s">
        <v>8058</v>
      </c>
      <c r="M3499" s="22" t="s">
        <v>7468</v>
      </c>
      <c r="N3499" s="22" t="s">
        <v>7469</v>
      </c>
      <c r="O3499" s="22" t="s">
        <v>7470</v>
      </c>
      <c r="P3499" s="22" t="s">
        <v>28</v>
      </c>
      <c r="Q3499" s="22" t="s">
        <v>8864</v>
      </c>
      <c r="R3499" s="22" t="s">
        <v>6697</v>
      </c>
      <c r="AB3499" s="19"/>
      <c r="AC3499" s="19"/>
      <c r="AD3499" s="19"/>
      <c r="AE3499" s="19"/>
      <c r="AF3499" s="19"/>
      <c r="AG3499" s="19"/>
      <c r="AH3499" s="19"/>
    </row>
    <row r="3500" spans="1:34" s="22" customFormat="1" x14ac:dyDescent="0.3">
      <c r="A3500" s="19">
        <v>3510</v>
      </c>
      <c r="B3500" s="185" t="s">
        <v>12</v>
      </c>
      <c r="C3500" s="185" t="s">
        <v>7625</v>
      </c>
      <c r="D3500" s="22" t="s">
        <v>7471</v>
      </c>
      <c r="E3500" s="22" t="s">
        <v>7024</v>
      </c>
      <c r="F3500" s="22" t="s">
        <v>22</v>
      </c>
      <c r="G3500" s="57" t="s">
        <v>23</v>
      </c>
      <c r="H3500" s="57" t="s">
        <v>8058</v>
      </c>
      <c r="I3500" s="22" t="s">
        <v>8678</v>
      </c>
      <c r="J3500" s="22" t="s">
        <v>2360</v>
      </c>
      <c r="K3500" s="58" t="s">
        <v>8681</v>
      </c>
      <c r="L3500" s="22" t="s">
        <v>8058</v>
      </c>
      <c r="M3500" s="22" t="s">
        <v>7472</v>
      </c>
      <c r="N3500" s="22" t="s">
        <v>7473</v>
      </c>
      <c r="O3500" s="22" t="s">
        <v>7474</v>
      </c>
      <c r="P3500" s="22" t="s">
        <v>28</v>
      </c>
      <c r="Q3500" s="22" t="s">
        <v>8864</v>
      </c>
      <c r="R3500" s="22" t="s">
        <v>6697</v>
      </c>
      <c r="AB3500" s="19"/>
      <c r="AC3500" s="19"/>
      <c r="AD3500" s="19"/>
      <c r="AE3500" s="19"/>
      <c r="AF3500" s="19"/>
      <c r="AG3500" s="19"/>
      <c r="AH3500" s="19"/>
    </row>
    <row r="3501" spans="1:34" s="22" customFormat="1" x14ac:dyDescent="0.3">
      <c r="A3501" s="19">
        <v>3511</v>
      </c>
      <c r="B3501" s="185" t="s">
        <v>12</v>
      </c>
      <c r="C3501" s="185" t="s">
        <v>7625</v>
      </c>
      <c r="D3501" s="22" t="s">
        <v>7475</v>
      </c>
      <c r="E3501" s="22" t="s">
        <v>7024</v>
      </c>
      <c r="F3501" s="22" t="s">
        <v>22</v>
      </c>
      <c r="G3501" s="57" t="s">
        <v>23</v>
      </c>
      <c r="H3501" s="57" t="s">
        <v>8058</v>
      </c>
      <c r="I3501" s="22" t="s">
        <v>8678</v>
      </c>
      <c r="J3501" s="22" t="s">
        <v>2360</v>
      </c>
      <c r="K3501" s="58" t="s">
        <v>8681</v>
      </c>
      <c r="L3501" s="22" t="s">
        <v>8058</v>
      </c>
      <c r="M3501" s="22" t="s">
        <v>7476</v>
      </c>
      <c r="N3501" s="22" t="s">
        <v>7477</v>
      </c>
      <c r="O3501" s="22" t="s">
        <v>7478</v>
      </c>
      <c r="P3501" s="22" t="s">
        <v>28</v>
      </c>
      <c r="Q3501" s="22" t="s">
        <v>8864</v>
      </c>
      <c r="R3501" s="22" t="s">
        <v>6697</v>
      </c>
      <c r="AB3501" s="19"/>
      <c r="AC3501" s="19"/>
      <c r="AD3501" s="19"/>
      <c r="AE3501" s="19"/>
      <c r="AF3501" s="19"/>
      <c r="AG3501" s="19"/>
      <c r="AH3501" s="19"/>
    </row>
    <row r="3502" spans="1:34" s="22" customFormat="1" x14ac:dyDescent="0.3">
      <c r="A3502" s="19">
        <v>3512</v>
      </c>
      <c r="B3502" s="185" t="s">
        <v>12</v>
      </c>
      <c r="C3502" s="185" t="s">
        <v>7625</v>
      </c>
      <c r="D3502" s="22" t="s">
        <v>7479</v>
      </c>
      <c r="E3502" s="22" t="s">
        <v>7024</v>
      </c>
      <c r="F3502" s="22" t="s">
        <v>22</v>
      </c>
      <c r="G3502" s="57" t="s">
        <v>23</v>
      </c>
      <c r="H3502" s="57" t="s">
        <v>8058</v>
      </c>
      <c r="I3502" s="22" t="s">
        <v>8677</v>
      </c>
      <c r="J3502" s="22" t="s">
        <v>2360</v>
      </c>
      <c r="K3502" s="58" t="s">
        <v>8681</v>
      </c>
      <c r="L3502" s="22" t="s">
        <v>8058</v>
      </c>
      <c r="M3502" s="22" t="s">
        <v>7480</v>
      </c>
      <c r="N3502" s="22" t="s">
        <v>7481</v>
      </c>
      <c r="O3502" s="22" t="s">
        <v>7482</v>
      </c>
      <c r="P3502" s="22" t="s">
        <v>28</v>
      </c>
      <c r="Q3502" s="22" t="s">
        <v>8864</v>
      </c>
      <c r="R3502" s="22" t="s">
        <v>6697</v>
      </c>
      <c r="AB3502" s="19"/>
      <c r="AC3502" s="19"/>
      <c r="AD3502" s="19"/>
      <c r="AE3502" s="19"/>
      <c r="AF3502" s="19"/>
      <c r="AG3502" s="19"/>
      <c r="AH3502" s="19"/>
    </row>
    <row r="3503" spans="1:34" s="22" customFormat="1" x14ac:dyDescent="0.3">
      <c r="A3503" s="19">
        <v>3513</v>
      </c>
      <c r="B3503" s="185" t="s">
        <v>12</v>
      </c>
      <c r="C3503" s="185" t="s">
        <v>7625</v>
      </c>
      <c r="D3503" s="22" t="s">
        <v>7483</v>
      </c>
      <c r="E3503" s="22" t="s">
        <v>7024</v>
      </c>
      <c r="F3503" s="22" t="s">
        <v>22</v>
      </c>
      <c r="G3503" s="57" t="s">
        <v>23</v>
      </c>
      <c r="H3503" s="57" t="s">
        <v>8058</v>
      </c>
      <c r="I3503" s="22" t="s">
        <v>8678</v>
      </c>
      <c r="J3503" s="22" t="s">
        <v>2360</v>
      </c>
      <c r="K3503" s="58" t="s">
        <v>8681</v>
      </c>
      <c r="L3503" s="22" t="s">
        <v>8058</v>
      </c>
      <c r="M3503" s="22" t="s">
        <v>7484</v>
      </c>
      <c r="N3503" s="22" t="s">
        <v>7485</v>
      </c>
      <c r="O3503" s="22" t="s">
        <v>7486</v>
      </c>
      <c r="P3503" s="22" t="s">
        <v>28</v>
      </c>
      <c r="Q3503" s="22" t="s">
        <v>8864</v>
      </c>
      <c r="R3503" s="22" t="s">
        <v>6697</v>
      </c>
      <c r="AB3503" s="19"/>
      <c r="AC3503" s="19"/>
      <c r="AD3503" s="19"/>
      <c r="AE3503" s="19"/>
      <c r="AF3503" s="19"/>
      <c r="AG3503" s="19"/>
      <c r="AH3503" s="19"/>
    </row>
    <row r="3504" spans="1:34" s="22" customFormat="1" x14ac:dyDescent="0.3">
      <c r="A3504" s="19">
        <v>3514</v>
      </c>
      <c r="B3504" s="185" t="s">
        <v>12</v>
      </c>
      <c r="C3504" s="185" t="s">
        <v>7625</v>
      </c>
      <c r="D3504" s="22" t="s">
        <v>7487</v>
      </c>
      <c r="E3504" s="22" t="s">
        <v>7024</v>
      </c>
      <c r="F3504" s="22" t="s">
        <v>22</v>
      </c>
      <c r="G3504" s="57" t="s">
        <v>23</v>
      </c>
      <c r="H3504" s="57" t="s">
        <v>8058</v>
      </c>
      <c r="I3504" s="22" t="s">
        <v>8678</v>
      </c>
      <c r="J3504" s="22" t="s">
        <v>2360</v>
      </c>
      <c r="K3504" s="58" t="s">
        <v>8681</v>
      </c>
      <c r="L3504" s="22" t="s">
        <v>8058</v>
      </c>
      <c r="M3504" s="22" t="s">
        <v>7488</v>
      </c>
      <c r="N3504" s="22" t="s">
        <v>7489</v>
      </c>
      <c r="O3504" s="22" t="s">
        <v>7490</v>
      </c>
      <c r="P3504" s="22" t="s">
        <v>28</v>
      </c>
      <c r="Q3504" s="22" t="s">
        <v>8864</v>
      </c>
      <c r="R3504" s="22" t="s">
        <v>6697</v>
      </c>
      <c r="AB3504" s="19"/>
      <c r="AC3504" s="19"/>
      <c r="AD3504" s="19"/>
      <c r="AE3504" s="19"/>
      <c r="AF3504" s="19"/>
      <c r="AG3504" s="19"/>
      <c r="AH3504" s="19"/>
    </row>
    <row r="3505" spans="1:34" s="22" customFormat="1" x14ac:dyDescent="0.3">
      <c r="A3505" s="19">
        <v>3515</v>
      </c>
      <c r="B3505" s="185" t="s">
        <v>12</v>
      </c>
      <c r="C3505" s="185" t="s">
        <v>7625</v>
      </c>
      <c r="D3505" s="22" t="s">
        <v>7491</v>
      </c>
      <c r="E3505" s="22" t="s">
        <v>7024</v>
      </c>
      <c r="F3505" s="22" t="s">
        <v>22</v>
      </c>
      <c r="G3505" s="57" t="s">
        <v>23</v>
      </c>
      <c r="H3505" s="57" t="s">
        <v>8058</v>
      </c>
      <c r="I3505" s="22" t="s">
        <v>8678</v>
      </c>
      <c r="J3505" s="22" t="s">
        <v>2360</v>
      </c>
      <c r="K3505" s="58" t="s">
        <v>8681</v>
      </c>
      <c r="L3505" s="22" t="s">
        <v>8058</v>
      </c>
      <c r="M3505" s="22" t="s">
        <v>7492</v>
      </c>
      <c r="N3505" s="22" t="s">
        <v>7493</v>
      </c>
      <c r="O3505" s="22" t="s">
        <v>7494</v>
      </c>
      <c r="P3505" s="22" t="s">
        <v>28</v>
      </c>
      <c r="Q3505" s="22" t="s">
        <v>8864</v>
      </c>
      <c r="R3505" s="22" t="s">
        <v>6697</v>
      </c>
      <c r="AB3505" s="19"/>
      <c r="AC3505" s="19"/>
      <c r="AD3505" s="19"/>
      <c r="AE3505" s="19"/>
      <c r="AF3505" s="19"/>
      <c r="AG3505" s="19"/>
      <c r="AH3505" s="19"/>
    </row>
    <row r="3506" spans="1:34" s="22" customFormat="1" x14ac:dyDescent="0.3">
      <c r="A3506" s="19">
        <v>3516</v>
      </c>
      <c r="B3506" s="33" t="s">
        <v>12</v>
      </c>
      <c r="C3506" s="89" t="s">
        <v>7625</v>
      </c>
      <c r="D3506" s="22" t="s">
        <v>37</v>
      </c>
      <c r="E3506" s="22" t="s">
        <v>7024</v>
      </c>
      <c r="F3506" s="19" t="s">
        <v>22</v>
      </c>
      <c r="G3506" s="52" t="s">
        <v>23</v>
      </c>
      <c r="H3506" s="52" t="s">
        <v>8870</v>
      </c>
      <c r="I3506" s="22" t="s">
        <v>8678</v>
      </c>
      <c r="J3506" s="53" t="s">
        <v>2360</v>
      </c>
      <c r="K3506" s="58" t="s">
        <v>8681</v>
      </c>
      <c r="L3506" s="19" t="s">
        <v>8058</v>
      </c>
      <c r="M3506" s="19" t="s">
        <v>39</v>
      </c>
      <c r="N3506" s="19" t="s">
        <v>40</v>
      </c>
      <c r="O3506" s="19" t="s">
        <v>41</v>
      </c>
      <c r="P3506" s="19" t="s">
        <v>28</v>
      </c>
      <c r="Q3506" s="19" t="s">
        <v>8872</v>
      </c>
      <c r="R3506" s="19" t="s">
        <v>2955</v>
      </c>
      <c r="S3506" s="19"/>
      <c r="T3506" s="19"/>
      <c r="U3506" s="19"/>
      <c r="V3506" s="19"/>
      <c r="W3506" s="19"/>
      <c r="X3506" s="19"/>
      <c r="Y3506" s="19"/>
      <c r="Z3506" s="19"/>
      <c r="AA3506" s="19"/>
      <c r="AB3506" s="19"/>
      <c r="AC3506" s="19"/>
      <c r="AD3506" s="19"/>
      <c r="AE3506" s="19"/>
      <c r="AF3506" s="19"/>
      <c r="AG3506" s="19"/>
      <c r="AH3506" s="19"/>
    </row>
    <row r="3507" spans="1:34" s="22" customFormat="1" x14ac:dyDescent="0.3">
      <c r="A3507" s="19">
        <v>3517</v>
      </c>
      <c r="B3507" s="185" t="s">
        <v>12</v>
      </c>
      <c r="C3507" s="185" t="s">
        <v>7625</v>
      </c>
      <c r="D3507" s="22" t="s">
        <v>7495</v>
      </c>
      <c r="E3507" s="22" t="s">
        <v>7024</v>
      </c>
      <c r="F3507" s="22" t="s">
        <v>22</v>
      </c>
      <c r="G3507" s="57" t="s">
        <v>23</v>
      </c>
      <c r="H3507" s="57" t="s">
        <v>8058</v>
      </c>
      <c r="I3507" s="22" t="s">
        <v>8678</v>
      </c>
      <c r="J3507" s="22" t="s">
        <v>2360</v>
      </c>
      <c r="K3507" s="58" t="s">
        <v>8681</v>
      </c>
      <c r="L3507" s="22" t="s">
        <v>8058</v>
      </c>
      <c r="M3507" s="22" t="s">
        <v>7496</v>
      </c>
      <c r="N3507" s="22" t="s">
        <v>7497</v>
      </c>
      <c r="O3507" s="22" t="s">
        <v>7498</v>
      </c>
      <c r="P3507" s="22" t="s">
        <v>28</v>
      </c>
      <c r="Q3507" s="22" t="s">
        <v>8864</v>
      </c>
      <c r="R3507" s="22" t="s">
        <v>6697</v>
      </c>
      <c r="AB3507" s="19"/>
      <c r="AC3507" s="19"/>
      <c r="AD3507" s="19"/>
      <c r="AE3507" s="19"/>
      <c r="AF3507" s="19"/>
      <c r="AG3507" s="19"/>
      <c r="AH3507" s="19"/>
    </row>
    <row r="3508" spans="1:34" s="22" customFormat="1" x14ac:dyDescent="0.3">
      <c r="A3508" s="19">
        <v>3518</v>
      </c>
      <c r="B3508" s="185" t="s">
        <v>12</v>
      </c>
      <c r="C3508" s="185" t="s">
        <v>7625</v>
      </c>
      <c r="D3508" s="22" t="s">
        <v>4268</v>
      </c>
      <c r="E3508" s="22" t="s">
        <v>7024</v>
      </c>
      <c r="F3508" s="22" t="s">
        <v>22</v>
      </c>
      <c r="G3508" s="57" t="s">
        <v>23</v>
      </c>
      <c r="H3508" s="57" t="s">
        <v>8058</v>
      </c>
      <c r="I3508" s="22" t="s">
        <v>1051</v>
      </c>
      <c r="J3508" s="22" t="s">
        <v>1051</v>
      </c>
      <c r="K3508" s="63" t="s">
        <v>8681</v>
      </c>
      <c r="L3508" s="22" t="s">
        <v>8058</v>
      </c>
      <c r="M3508" s="22" t="s">
        <v>9030</v>
      </c>
      <c r="N3508" s="22" t="s">
        <v>8058</v>
      </c>
      <c r="O3508" s="22" t="s">
        <v>8058</v>
      </c>
      <c r="P3508" s="22" t="s">
        <v>6637</v>
      </c>
      <c r="Q3508" s="22" t="s">
        <v>8868</v>
      </c>
      <c r="R3508" s="22" t="s">
        <v>6384</v>
      </c>
      <c r="AB3508" s="19"/>
      <c r="AC3508" s="19"/>
      <c r="AD3508" s="19"/>
      <c r="AE3508" s="19"/>
      <c r="AF3508" s="19"/>
      <c r="AG3508" s="19"/>
      <c r="AH3508" s="19"/>
    </row>
    <row r="3509" spans="1:34" s="22" customFormat="1" x14ac:dyDescent="0.3">
      <c r="A3509" s="19">
        <v>3519</v>
      </c>
      <c r="B3509" s="185" t="s">
        <v>12</v>
      </c>
      <c r="C3509" s="185" t="s">
        <v>7625</v>
      </c>
      <c r="D3509" s="22" t="s">
        <v>2437</v>
      </c>
      <c r="E3509" s="22" t="s">
        <v>7024</v>
      </c>
      <c r="F3509" s="22" t="s">
        <v>22</v>
      </c>
      <c r="G3509" s="57" t="s">
        <v>23</v>
      </c>
      <c r="H3509" s="52" t="s">
        <v>8886</v>
      </c>
      <c r="I3509" s="55" t="s">
        <v>1051</v>
      </c>
      <c r="J3509" s="55" t="s">
        <v>1051</v>
      </c>
      <c r="K3509" s="58" t="s">
        <v>8681</v>
      </c>
      <c r="L3509" s="20" t="s">
        <v>3034</v>
      </c>
      <c r="M3509" s="19" t="s">
        <v>2438</v>
      </c>
      <c r="N3509" s="19" t="s">
        <v>2439</v>
      </c>
      <c r="O3509" s="22" t="s">
        <v>8058</v>
      </c>
      <c r="P3509" s="22" t="s">
        <v>6636</v>
      </c>
      <c r="Q3509" s="22" t="s">
        <v>8868</v>
      </c>
      <c r="R3509" s="22" t="s">
        <v>6384</v>
      </c>
      <c r="AB3509" s="19"/>
      <c r="AC3509" s="19"/>
      <c r="AD3509" s="19"/>
      <c r="AE3509" s="19"/>
      <c r="AF3509" s="19"/>
      <c r="AG3509" s="19"/>
      <c r="AH3509" s="19"/>
    </row>
    <row r="3510" spans="1:34" s="22" customFormat="1" x14ac:dyDescent="0.3">
      <c r="A3510" s="19">
        <v>3520</v>
      </c>
      <c r="B3510" s="33" t="s">
        <v>12</v>
      </c>
      <c r="C3510" s="89" t="s">
        <v>7625</v>
      </c>
      <c r="D3510" s="22" t="s">
        <v>2359</v>
      </c>
      <c r="E3510" s="51" t="s">
        <v>5967</v>
      </c>
      <c r="F3510" s="19" t="s">
        <v>905</v>
      </c>
      <c r="G3510" s="52" t="s">
        <v>23</v>
      </c>
      <c r="H3510" s="52" t="s">
        <v>8128</v>
      </c>
      <c r="I3510" s="52" t="s">
        <v>2360</v>
      </c>
      <c r="J3510" s="58" t="s">
        <v>2360</v>
      </c>
      <c r="K3510" s="58" t="s">
        <v>8681</v>
      </c>
      <c r="L3510" s="19" t="s">
        <v>8058</v>
      </c>
      <c r="M3510" s="19" t="s">
        <v>2361</v>
      </c>
      <c r="N3510" s="19" t="s">
        <v>2362</v>
      </c>
      <c r="O3510" s="19" t="s">
        <v>8058</v>
      </c>
      <c r="P3510" s="19" t="s">
        <v>2337</v>
      </c>
      <c r="Q3510" s="20" t="s">
        <v>8862</v>
      </c>
      <c r="R3510" s="19" t="s">
        <v>2955</v>
      </c>
      <c r="S3510" s="19"/>
      <c r="T3510" s="19"/>
      <c r="U3510" s="19"/>
      <c r="V3510" s="19"/>
      <c r="W3510" s="19"/>
      <c r="X3510" s="19"/>
      <c r="Y3510" s="19"/>
      <c r="Z3510" s="19"/>
      <c r="AA3510" s="19"/>
      <c r="AB3510" s="19"/>
      <c r="AC3510" s="19"/>
      <c r="AD3510" s="19"/>
      <c r="AE3510" s="19"/>
      <c r="AF3510" s="19"/>
      <c r="AG3510" s="19"/>
      <c r="AH3510" s="19"/>
    </row>
    <row r="3511" spans="1:34" s="22" customFormat="1" x14ac:dyDescent="0.3">
      <c r="A3511" s="19">
        <v>3521</v>
      </c>
      <c r="B3511" s="34" t="s">
        <v>12</v>
      </c>
      <c r="C3511" s="89" t="s">
        <v>7625</v>
      </c>
      <c r="D3511" s="22" t="s">
        <v>3013</v>
      </c>
      <c r="E3511" s="40" t="s">
        <v>7029</v>
      </c>
      <c r="F3511" s="19" t="s">
        <v>22</v>
      </c>
      <c r="G3511" s="52" t="s">
        <v>23</v>
      </c>
      <c r="H3511" s="37" t="s">
        <v>8058</v>
      </c>
      <c r="I3511" s="53" t="s">
        <v>2360</v>
      </c>
      <c r="J3511" s="53" t="s">
        <v>2360</v>
      </c>
      <c r="K3511" s="58" t="s">
        <v>8681</v>
      </c>
      <c r="L3511" s="20" t="s">
        <v>3033</v>
      </c>
      <c r="M3511" s="19" t="s">
        <v>8058</v>
      </c>
      <c r="N3511" s="19" t="s">
        <v>8058</v>
      </c>
      <c r="O3511" s="19" t="s">
        <v>8058</v>
      </c>
      <c r="P3511" s="19" t="s">
        <v>3045</v>
      </c>
      <c r="Q3511" s="19" t="s">
        <v>8861</v>
      </c>
      <c r="R3511" s="19" t="s">
        <v>4218</v>
      </c>
      <c r="S3511" s="19"/>
      <c r="T3511" s="19"/>
      <c r="U3511" s="19"/>
      <c r="V3511" s="19"/>
      <c r="W3511" s="19"/>
      <c r="X3511" s="19"/>
      <c r="Y3511" s="19"/>
      <c r="Z3511" s="19"/>
      <c r="AA3511" s="19"/>
      <c r="AB3511" s="19"/>
      <c r="AC3511" s="19"/>
      <c r="AD3511" s="19"/>
      <c r="AE3511" s="19"/>
      <c r="AF3511" s="19"/>
      <c r="AG3511" s="19"/>
      <c r="AH3511" s="19"/>
    </row>
    <row r="3512" spans="1:34" s="22" customFormat="1" x14ac:dyDescent="0.3">
      <c r="A3512" s="19">
        <v>3522</v>
      </c>
      <c r="B3512" s="33" t="s">
        <v>12</v>
      </c>
      <c r="C3512" s="89" t="s">
        <v>7658</v>
      </c>
      <c r="D3512" s="22" t="s">
        <v>2032</v>
      </c>
      <c r="E3512" s="40" t="s">
        <v>7029</v>
      </c>
      <c r="F3512" s="19" t="s">
        <v>22</v>
      </c>
      <c r="G3512" s="52" t="s">
        <v>23</v>
      </c>
      <c r="H3512" s="52" t="s">
        <v>1923</v>
      </c>
      <c r="I3512" s="52" t="s">
        <v>1924</v>
      </c>
      <c r="J3512" s="58" t="s">
        <v>1924</v>
      </c>
      <c r="K3512" s="55" t="s">
        <v>8681</v>
      </c>
      <c r="L3512" s="19" t="s">
        <v>8058</v>
      </c>
      <c r="M3512" s="19" t="s">
        <v>2033</v>
      </c>
      <c r="N3512" s="19" t="s">
        <v>2034</v>
      </c>
      <c r="O3512" s="19" t="s">
        <v>8058</v>
      </c>
      <c r="P3512" s="19" t="s">
        <v>1927</v>
      </c>
      <c r="Q3512" s="20" t="s">
        <v>8870</v>
      </c>
      <c r="R3512" s="19" t="s">
        <v>2955</v>
      </c>
      <c r="S3512" s="19"/>
      <c r="T3512" s="19"/>
      <c r="U3512" s="19"/>
      <c r="V3512" s="19"/>
      <c r="W3512" s="19"/>
      <c r="X3512" s="19"/>
      <c r="Y3512" s="19"/>
      <c r="Z3512" s="19"/>
      <c r="AA3512" s="19"/>
    </row>
    <row r="3513" spans="1:34" s="22" customFormat="1" x14ac:dyDescent="0.3">
      <c r="A3513" s="19">
        <v>3523</v>
      </c>
      <c r="B3513" s="33" t="s">
        <v>12</v>
      </c>
      <c r="C3513" s="89" t="s">
        <v>7658</v>
      </c>
      <c r="D3513" s="22" t="s">
        <v>2026</v>
      </c>
      <c r="E3513" s="40" t="s">
        <v>7029</v>
      </c>
      <c r="F3513" s="19" t="s">
        <v>22</v>
      </c>
      <c r="G3513" s="52" t="s">
        <v>23</v>
      </c>
      <c r="H3513" s="52" t="s">
        <v>1923</v>
      </c>
      <c r="I3513" s="52" t="s">
        <v>1924</v>
      </c>
      <c r="J3513" s="58" t="s">
        <v>1924</v>
      </c>
      <c r="K3513" s="55" t="s">
        <v>8681</v>
      </c>
      <c r="L3513" s="19" t="s">
        <v>8058</v>
      </c>
      <c r="M3513" s="19" t="s">
        <v>2027</v>
      </c>
      <c r="N3513" s="19" t="s">
        <v>2028</v>
      </c>
      <c r="O3513" s="19" t="s">
        <v>8058</v>
      </c>
      <c r="P3513" s="19" t="s">
        <v>1927</v>
      </c>
      <c r="Q3513" s="20" t="s">
        <v>8870</v>
      </c>
      <c r="R3513" s="19" t="s">
        <v>2955</v>
      </c>
      <c r="S3513" s="19"/>
      <c r="T3513" s="19"/>
      <c r="U3513" s="19"/>
      <c r="V3513" s="19"/>
      <c r="W3513" s="19"/>
      <c r="X3513" s="19"/>
      <c r="Y3513" s="19"/>
      <c r="Z3513" s="19"/>
      <c r="AA3513" s="19"/>
    </row>
    <row r="3514" spans="1:34" s="22" customFormat="1" x14ac:dyDescent="0.3">
      <c r="A3514" s="19">
        <v>3524</v>
      </c>
      <c r="B3514" s="33" t="s">
        <v>12</v>
      </c>
      <c r="C3514" s="89" t="s">
        <v>7658</v>
      </c>
      <c r="D3514" s="22" t="s">
        <v>2029</v>
      </c>
      <c r="E3514" s="40" t="s">
        <v>7029</v>
      </c>
      <c r="F3514" s="19" t="s">
        <v>22</v>
      </c>
      <c r="G3514" s="52" t="s">
        <v>23</v>
      </c>
      <c r="H3514" s="52" t="s">
        <v>1923</v>
      </c>
      <c r="I3514" s="52" t="s">
        <v>1924</v>
      </c>
      <c r="J3514" s="58" t="s">
        <v>1924</v>
      </c>
      <c r="K3514" s="55" t="s">
        <v>8681</v>
      </c>
      <c r="L3514" s="19" t="s">
        <v>8058</v>
      </c>
      <c r="M3514" s="19" t="s">
        <v>2030</v>
      </c>
      <c r="N3514" s="19" t="s">
        <v>2031</v>
      </c>
      <c r="O3514" s="19" t="s">
        <v>8058</v>
      </c>
      <c r="P3514" s="19" t="s">
        <v>1927</v>
      </c>
      <c r="Q3514" s="20" t="s">
        <v>8870</v>
      </c>
      <c r="R3514" s="19" t="s">
        <v>2955</v>
      </c>
      <c r="S3514" s="19"/>
      <c r="T3514" s="19"/>
      <c r="U3514" s="19"/>
      <c r="V3514" s="19"/>
      <c r="W3514" s="19"/>
      <c r="X3514" s="19"/>
      <c r="Y3514" s="19"/>
      <c r="Z3514" s="19"/>
      <c r="AA3514" s="19"/>
    </row>
    <row r="3515" spans="1:34" s="22" customFormat="1" x14ac:dyDescent="0.3">
      <c r="A3515" s="19">
        <v>3525</v>
      </c>
      <c r="B3515" s="185" t="s">
        <v>12</v>
      </c>
      <c r="C3515" s="185" t="s">
        <v>7658</v>
      </c>
      <c r="D3515" s="22" t="s">
        <v>7271</v>
      </c>
      <c r="E3515" s="22" t="s">
        <v>5985</v>
      </c>
      <c r="F3515" s="22" t="s">
        <v>13</v>
      </c>
      <c r="G3515" s="57" t="s">
        <v>14</v>
      </c>
      <c r="H3515" s="57" t="s">
        <v>8058</v>
      </c>
      <c r="I3515" s="22" t="s">
        <v>1856</v>
      </c>
      <c r="J3515" s="22" t="s">
        <v>1856</v>
      </c>
      <c r="K3515" s="58" t="s">
        <v>8728</v>
      </c>
      <c r="L3515" s="187" t="s">
        <v>8871</v>
      </c>
      <c r="M3515" s="22" t="s">
        <v>8058</v>
      </c>
      <c r="N3515" s="22" t="s">
        <v>8058</v>
      </c>
      <c r="O3515" s="22" t="s">
        <v>8058</v>
      </c>
      <c r="P3515" s="22" t="s">
        <v>17</v>
      </c>
      <c r="Q3515" s="22" t="s">
        <v>8872</v>
      </c>
      <c r="R3515" s="22" t="s">
        <v>6697</v>
      </c>
      <c r="AB3515" s="19"/>
      <c r="AC3515" s="19"/>
      <c r="AD3515" s="19"/>
      <c r="AE3515" s="19"/>
      <c r="AF3515" s="19"/>
      <c r="AG3515" s="19"/>
      <c r="AH3515" s="19"/>
    </row>
    <row r="3516" spans="1:34" s="22" customFormat="1" x14ac:dyDescent="0.3">
      <c r="A3516" s="19">
        <v>3526</v>
      </c>
      <c r="B3516" s="33" t="s">
        <v>12</v>
      </c>
      <c r="C3516" s="89" t="s">
        <v>7658</v>
      </c>
      <c r="D3516" s="22" t="s">
        <v>5416</v>
      </c>
      <c r="E3516" s="51" t="s">
        <v>5985</v>
      </c>
      <c r="F3516" s="19" t="s">
        <v>13</v>
      </c>
      <c r="G3516" s="52" t="s">
        <v>14</v>
      </c>
      <c r="H3516" s="52" t="s">
        <v>8873</v>
      </c>
      <c r="I3516" s="52" t="s">
        <v>8874</v>
      </c>
      <c r="J3516" s="58" t="s">
        <v>1856</v>
      </c>
      <c r="K3516" s="58" t="s">
        <v>8728</v>
      </c>
      <c r="L3516" s="19" t="s">
        <v>16</v>
      </c>
      <c r="M3516" s="19" t="s">
        <v>8058</v>
      </c>
      <c r="N3516" s="19" t="s">
        <v>8058</v>
      </c>
      <c r="O3516" s="19" t="s">
        <v>8058</v>
      </c>
      <c r="P3516" s="40" t="s">
        <v>17</v>
      </c>
      <c r="Q3516" s="19" t="s">
        <v>8872</v>
      </c>
      <c r="R3516" s="19" t="s">
        <v>2955</v>
      </c>
      <c r="S3516" s="19"/>
      <c r="T3516" s="19"/>
      <c r="U3516" s="19"/>
      <c r="V3516" s="19"/>
      <c r="W3516" s="19"/>
      <c r="X3516" s="19"/>
      <c r="Y3516" s="19"/>
      <c r="Z3516" s="19"/>
      <c r="AA3516" s="19"/>
      <c r="AB3516" s="19"/>
      <c r="AC3516" s="19"/>
      <c r="AD3516" s="19"/>
      <c r="AE3516" s="19"/>
      <c r="AF3516" s="19"/>
      <c r="AG3516" s="19"/>
      <c r="AH3516" s="19"/>
    </row>
    <row r="3517" spans="1:34" s="22" customFormat="1" x14ac:dyDescent="0.3">
      <c r="A3517" s="19">
        <v>3527</v>
      </c>
      <c r="B3517" s="185" t="s">
        <v>12</v>
      </c>
      <c r="C3517" s="185" t="s">
        <v>7658</v>
      </c>
      <c r="D3517" s="22" t="s">
        <v>5248</v>
      </c>
      <c r="E3517" s="22" t="s">
        <v>5985</v>
      </c>
      <c r="F3517" s="22" t="s">
        <v>13</v>
      </c>
      <c r="G3517" s="57" t="s">
        <v>14</v>
      </c>
      <c r="H3517" s="51" t="s">
        <v>8075</v>
      </c>
      <c r="I3517" s="22" t="s">
        <v>1051</v>
      </c>
      <c r="J3517" s="22" t="s">
        <v>1051</v>
      </c>
      <c r="K3517" s="58" t="s">
        <v>8681</v>
      </c>
      <c r="L3517" s="22" t="s">
        <v>8058</v>
      </c>
      <c r="M3517" s="22" t="s">
        <v>6106</v>
      </c>
      <c r="N3517" s="22" t="s">
        <v>8058</v>
      </c>
      <c r="O3517" s="22" t="s">
        <v>8058</v>
      </c>
      <c r="P3517" s="22" t="s">
        <v>6948</v>
      </c>
      <c r="Q3517" s="22" t="s">
        <v>8879</v>
      </c>
      <c r="R3517" s="22" t="s">
        <v>6697</v>
      </c>
      <c r="AB3517" s="19"/>
      <c r="AC3517" s="19"/>
      <c r="AD3517" s="19"/>
      <c r="AE3517" s="19"/>
      <c r="AF3517" s="19"/>
      <c r="AG3517" s="19"/>
      <c r="AH3517" s="19"/>
    </row>
    <row r="3518" spans="1:34" s="22" customFormat="1" x14ac:dyDescent="0.3">
      <c r="A3518" s="19">
        <v>3528</v>
      </c>
      <c r="B3518" s="33" t="s">
        <v>12</v>
      </c>
      <c r="C3518" s="89" t="s">
        <v>7658</v>
      </c>
      <c r="D3518" s="22" t="s">
        <v>5434</v>
      </c>
      <c r="E3518" s="52" t="s">
        <v>1166</v>
      </c>
      <c r="F3518" s="19" t="s">
        <v>8058</v>
      </c>
      <c r="G3518" s="52" t="s">
        <v>8058</v>
      </c>
      <c r="H3518" s="52" t="s">
        <v>8910</v>
      </c>
      <c r="I3518" s="52" t="s">
        <v>1051</v>
      </c>
      <c r="J3518" s="58" t="s">
        <v>1051</v>
      </c>
      <c r="K3518" s="58" t="s">
        <v>8681</v>
      </c>
      <c r="L3518" s="19" t="s">
        <v>8058</v>
      </c>
      <c r="M3518" s="19" t="s">
        <v>1168</v>
      </c>
      <c r="N3518" s="19" t="s">
        <v>8058</v>
      </c>
      <c r="O3518" s="19" t="s">
        <v>8058</v>
      </c>
      <c r="P3518" s="19" t="s">
        <v>1149</v>
      </c>
      <c r="Q3518" s="20" t="s">
        <v>8862</v>
      </c>
      <c r="R3518" s="19" t="s">
        <v>2955</v>
      </c>
      <c r="S3518" s="19"/>
      <c r="T3518" s="19"/>
      <c r="U3518" s="19"/>
      <c r="V3518" s="19"/>
      <c r="W3518" s="19"/>
      <c r="X3518" s="19"/>
      <c r="Y3518" s="19"/>
      <c r="Z3518" s="19"/>
      <c r="AA3518" s="19"/>
      <c r="AB3518" s="19"/>
      <c r="AC3518" s="19"/>
      <c r="AD3518" s="19"/>
      <c r="AE3518" s="19"/>
      <c r="AF3518" s="19"/>
      <c r="AG3518" s="19"/>
      <c r="AH3518" s="19"/>
    </row>
    <row r="3519" spans="1:34" s="22" customFormat="1" x14ac:dyDescent="0.3">
      <c r="A3519" s="19">
        <v>3529</v>
      </c>
      <c r="B3519" s="33" t="s">
        <v>12</v>
      </c>
      <c r="C3519" s="89" t="s">
        <v>7658</v>
      </c>
      <c r="D3519" s="22" t="s">
        <v>5436</v>
      </c>
      <c r="E3519" s="51" t="s">
        <v>5985</v>
      </c>
      <c r="F3519" s="19" t="s">
        <v>13</v>
      </c>
      <c r="G3519" s="52" t="s">
        <v>14</v>
      </c>
      <c r="H3519" s="52" t="s">
        <v>9018</v>
      </c>
      <c r="I3519" s="52" t="s">
        <v>1051</v>
      </c>
      <c r="J3519" s="58" t="s">
        <v>1051</v>
      </c>
      <c r="K3519" s="58" t="s">
        <v>8681</v>
      </c>
      <c r="L3519" s="19" t="s">
        <v>8058</v>
      </c>
      <c r="M3519" s="19" t="s">
        <v>1170</v>
      </c>
      <c r="N3519" s="19" t="s">
        <v>8058</v>
      </c>
      <c r="O3519" s="19" t="s">
        <v>8058</v>
      </c>
      <c r="P3519" s="19" t="s">
        <v>1149</v>
      </c>
      <c r="Q3519" s="20" t="s">
        <v>8862</v>
      </c>
      <c r="R3519" s="19" t="s">
        <v>2955</v>
      </c>
      <c r="S3519" s="19"/>
      <c r="T3519" s="19"/>
      <c r="U3519" s="19"/>
      <c r="V3519" s="19"/>
      <c r="W3519" s="19"/>
      <c r="X3519" s="19"/>
      <c r="Y3519" s="19"/>
      <c r="Z3519" s="19"/>
      <c r="AA3519" s="19"/>
      <c r="AB3519" s="19"/>
      <c r="AC3519" s="19"/>
      <c r="AD3519" s="19"/>
      <c r="AE3519" s="19"/>
      <c r="AF3519" s="19"/>
      <c r="AG3519" s="19"/>
      <c r="AH3519" s="19"/>
    </row>
    <row r="3520" spans="1:34" s="22" customFormat="1" x14ac:dyDescent="0.3">
      <c r="A3520" s="19">
        <v>3530</v>
      </c>
      <c r="B3520" s="33" t="s">
        <v>12</v>
      </c>
      <c r="C3520" s="89" t="s">
        <v>7658</v>
      </c>
      <c r="D3520" s="22" t="s">
        <v>5443</v>
      </c>
      <c r="E3520" s="51" t="s">
        <v>5985</v>
      </c>
      <c r="F3520" s="19" t="s">
        <v>13</v>
      </c>
      <c r="G3520" s="52" t="s">
        <v>14</v>
      </c>
      <c r="H3520" s="52" t="s">
        <v>8984</v>
      </c>
      <c r="I3520" s="52" t="s">
        <v>1051</v>
      </c>
      <c r="J3520" s="58" t="s">
        <v>1051</v>
      </c>
      <c r="K3520" s="58" t="s">
        <v>8681</v>
      </c>
      <c r="L3520" s="19" t="s">
        <v>8058</v>
      </c>
      <c r="M3520" s="19" t="s">
        <v>1177</v>
      </c>
      <c r="N3520" s="19" t="s">
        <v>8058</v>
      </c>
      <c r="O3520" s="19" t="s">
        <v>8058</v>
      </c>
      <c r="P3520" s="19" t="s">
        <v>1149</v>
      </c>
      <c r="Q3520" s="20" t="s">
        <v>8862</v>
      </c>
      <c r="R3520" s="19" t="s">
        <v>2955</v>
      </c>
      <c r="S3520" s="19"/>
      <c r="T3520" s="19"/>
      <c r="U3520" s="19"/>
      <c r="V3520" s="19"/>
      <c r="W3520" s="19"/>
      <c r="X3520" s="19"/>
      <c r="Y3520" s="19"/>
      <c r="Z3520" s="19"/>
      <c r="AA3520" s="19"/>
      <c r="AB3520" s="19"/>
      <c r="AC3520" s="19"/>
      <c r="AD3520" s="19"/>
      <c r="AE3520" s="19"/>
      <c r="AF3520" s="19"/>
      <c r="AG3520" s="19"/>
      <c r="AH3520" s="19"/>
    </row>
    <row r="3521" spans="1:34" s="22" customFormat="1" x14ac:dyDescent="0.3">
      <c r="A3521" s="19">
        <v>3531</v>
      </c>
      <c r="B3521" s="185" t="s">
        <v>12</v>
      </c>
      <c r="C3521" s="185" t="s">
        <v>7658</v>
      </c>
      <c r="D3521" s="22" t="s">
        <v>7911</v>
      </c>
      <c r="E3521" s="51" t="s">
        <v>6771</v>
      </c>
      <c r="F3521" s="22" t="s">
        <v>13</v>
      </c>
      <c r="G3521" s="57" t="s">
        <v>14</v>
      </c>
      <c r="H3521" s="57" t="s">
        <v>8058</v>
      </c>
      <c r="I3521" s="22" t="s">
        <v>1924</v>
      </c>
      <c r="J3521" s="22" t="s">
        <v>1924</v>
      </c>
      <c r="K3521" s="63" t="s">
        <v>8681</v>
      </c>
      <c r="L3521" s="22" t="s">
        <v>8058</v>
      </c>
      <c r="M3521" s="22" t="s">
        <v>6309</v>
      </c>
      <c r="N3521" s="22" t="s">
        <v>8058</v>
      </c>
      <c r="O3521" s="22" t="s">
        <v>8058</v>
      </c>
      <c r="P3521" s="22" t="s">
        <v>6666</v>
      </c>
      <c r="Q3521" s="22" t="s">
        <v>8868</v>
      </c>
      <c r="R3521" s="22" t="s">
        <v>6384</v>
      </c>
      <c r="AB3521" s="19"/>
      <c r="AC3521" s="19"/>
      <c r="AD3521" s="19"/>
      <c r="AE3521" s="19"/>
      <c r="AF3521" s="19"/>
      <c r="AG3521" s="19"/>
      <c r="AH3521" s="19"/>
    </row>
    <row r="3522" spans="1:34" s="22" customFormat="1" x14ac:dyDescent="0.3">
      <c r="A3522" s="19">
        <v>3532</v>
      </c>
      <c r="B3522" s="26" t="s">
        <v>12</v>
      </c>
      <c r="C3522" s="90" t="s">
        <v>7658</v>
      </c>
      <c r="D3522" s="22" t="s">
        <v>9172</v>
      </c>
      <c r="E3522" s="51" t="s">
        <v>5985</v>
      </c>
      <c r="F3522" s="40" t="s">
        <v>13</v>
      </c>
      <c r="G3522" s="51" t="s">
        <v>14</v>
      </c>
      <c r="H3522" s="63" t="s">
        <v>9018</v>
      </c>
      <c r="I3522" s="55" t="s">
        <v>8777</v>
      </c>
      <c r="J3522" s="63" t="s">
        <v>1051</v>
      </c>
      <c r="K3522" s="58" t="s">
        <v>8681</v>
      </c>
      <c r="L3522" s="40" t="s">
        <v>8058</v>
      </c>
      <c r="M3522" s="40" t="s">
        <v>8058</v>
      </c>
      <c r="N3522" s="40" t="s">
        <v>8058</v>
      </c>
      <c r="O3522" s="40" t="s">
        <v>8058</v>
      </c>
      <c r="P3522" s="40" t="s">
        <v>4843</v>
      </c>
      <c r="Q3522" s="40" t="s">
        <v>8863</v>
      </c>
      <c r="R3522" s="22" t="s">
        <v>4293</v>
      </c>
      <c r="S3522" s="40"/>
      <c r="T3522" s="19"/>
      <c r="U3522" s="19"/>
      <c r="V3522" s="19"/>
      <c r="W3522" s="19"/>
      <c r="X3522" s="19"/>
      <c r="Y3522" s="19"/>
      <c r="Z3522" s="19"/>
      <c r="AA3522" s="19"/>
      <c r="AB3522" s="19"/>
      <c r="AC3522" s="19"/>
      <c r="AD3522" s="19"/>
      <c r="AE3522" s="19"/>
      <c r="AF3522" s="19"/>
      <c r="AG3522" s="19"/>
      <c r="AH3522" s="19"/>
    </row>
    <row r="3523" spans="1:34" s="22" customFormat="1" x14ac:dyDescent="0.3">
      <c r="A3523" s="19">
        <v>3533</v>
      </c>
      <c r="B3523" s="185" t="s">
        <v>12</v>
      </c>
      <c r="C3523" s="185" t="s">
        <v>7658</v>
      </c>
      <c r="D3523" s="22" t="s">
        <v>7962</v>
      </c>
      <c r="E3523" s="51" t="s">
        <v>5985</v>
      </c>
      <c r="F3523" s="22" t="s">
        <v>13</v>
      </c>
      <c r="G3523" s="57" t="s">
        <v>14</v>
      </c>
      <c r="H3523" s="57" t="s">
        <v>8058</v>
      </c>
      <c r="I3523" s="22" t="s">
        <v>1856</v>
      </c>
      <c r="J3523" s="22" t="s">
        <v>1856</v>
      </c>
      <c r="K3523" s="63" t="s">
        <v>8728</v>
      </c>
      <c r="L3523" s="22" t="s">
        <v>8058</v>
      </c>
      <c r="M3523" s="22" t="s">
        <v>8952</v>
      </c>
      <c r="N3523" s="22" t="s">
        <v>8058</v>
      </c>
      <c r="O3523" s="22" t="s">
        <v>8058</v>
      </c>
      <c r="P3523" s="22" t="s">
        <v>6644</v>
      </c>
      <c r="Q3523" s="22" t="s">
        <v>8868</v>
      </c>
      <c r="R3523" s="22" t="s">
        <v>6384</v>
      </c>
      <c r="AB3523" s="19"/>
      <c r="AC3523" s="19"/>
      <c r="AD3523" s="19"/>
      <c r="AE3523" s="19"/>
      <c r="AF3523" s="19"/>
      <c r="AG3523" s="19"/>
      <c r="AH3523" s="19"/>
    </row>
    <row r="3524" spans="1:34" s="22" customFormat="1" x14ac:dyDescent="0.3">
      <c r="A3524" s="19">
        <v>3534</v>
      </c>
      <c r="B3524" s="33" t="s">
        <v>12</v>
      </c>
      <c r="C3524" s="89" t="s">
        <v>7660</v>
      </c>
      <c r="D3524" s="22" t="s">
        <v>2414</v>
      </c>
      <c r="E3524" s="51" t="s">
        <v>5985</v>
      </c>
      <c r="F3524" s="19" t="s">
        <v>13</v>
      </c>
      <c r="G3524" s="52" t="s">
        <v>14</v>
      </c>
      <c r="H3524" s="52" t="s">
        <v>8988</v>
      </c>
      <c r="I3524" s="52" t="s">
        <v>1924</v>
      </c>
      <c r="J3524" s="58" t="s">
        <v>1924</v>
      </c>
      <c r="K3524" s="55" t="s">
        <v>8681</v>
      </c>
      <c r="L3524" s="19" t="s">
        <v>8058</v>
      </c>
      <c r="M3524" s="19" t="s">
        <v>2415</v>
      </c>
      <c r="N3524" s="19" t="s">
        <v>2416</v>
      </c>
      <c r="O3524" s="19" t="s">
        <v>8058</v>
      </c>
      <c r="P3524" s="19" t="s">
        <v>2337</v>
      </c>
      <c r="Q3524" s="20" t="s">
        <v>8862</v>
      </c>
      <c r="R3524" s="19" t="s">
        <v>2955</v>
      </c>
      <c r="S3524" s="19"/>
      <c r="T3524" s="19"/>
      <c r="U3524" s="19"/>
      <c r="V3524" s="19"/>
      <c r="W3524" s="19"/>
      <c r="X3524" s="19"/>
      <c r="Y3524" s="19"/>
      <c r="Z3524" s="19"/>
      <c r="AA3524" s="19"/>
    </row>
    <row r="3525" spans="1:34" s="22" customFormat="1" x14ac:dyDescent="0.3">
      <c r="A3525" s="19">
        <v>3535</v>
      </c>
      <c r="B3525" s="26" t="s">
        <v>12</v>
      </c>
      <c r="C3525" s="90" t="s">
        <v>7660</v>
      </c>
      <c r="D3525" s="22" t="s">
        <v>9293</v>
      </c>
      <c r="E3525" s="51" t="s">
        <v>5985</v>
      </c>
      <c r="F3525" s="40" t="s">
        <v>13</v>
      </c>
      <c r="G3525" s="51" t="s">
        <v>14</v>
      </c>
      <c r="H3525" s="63" t="s">
        <v>8988</v>
      </c>
      <c r="I3525" s="55" t="s">
        <v>6099</v>
      </c>
      <c r="J3525" s="63" t="s">
        <v>1924</v>
      </c>
      <c r="K3525" s="55" t="s">
        <v>8681</v>
      </c>
      <c r="L3525" s="40" t="s">
        <v>8058</v>
      </c>
      <c r="M3525" s="40" t="s">
        <v>8058</v>
      </c>
      <c r="N3525" s="40" t="s">
        <v>8058</v>
      </c>
      <c r="O3525" s="40" t="s">
        <v>8058</v>
      </c>
      <c r="P3525" s="40" t="s">
        <v>4843</v>
      </c>
      <c r="Q3525" s="40" t="s">
        <v>8863</v>
      </c>
      <c r="R3525" s="22" t="s">
        <v>4293</v>
      </c>
      <c r="S3525" s="40"/>
      <c r="T3525" s="19"/>
      <c r="U3525" s="19"/>
      <c r="V3525" s="19"/>
      <c r="W3525" s="19"/>
      <c r="X3525" s="19"/>
      <c r="Y3525" s="19"/>
      <c r="Z3525" s="19"/>
      <c r="AA3525" s="19"/>
      <c r="AB3525" s="40"/>
      <c r="AC3525" s="40"/>
      <c r="AD3525" s="40"/>
      <c r="AE3525" s="40"/>
      <c r="AF3525" s="40"/>
      <c r="AG3525" s="40"/>
      <c r="AH3525" s="40"/>
    </row>
    <row r="3526" spans="1:34" s="22" customFormat="1" x14ac:dyDescent="0.3">
      <c r="A3526" s="19">
        <v>3536</v>
      </c>
      <c r="B3526" s="60" t="s">
        <v>12</v>
      </c>
      <c r="C3526" s="88" t="s">
        <v>7661</v>
      </c>
      <c r="D3526" s="22" t="s">
        <v>5273</v>
      </c>
      <c r="E3526" s="64" t="s">
        <v>8058</v>
      </c>
      <c r="F3526" s="40" t="s">
        <v>8058</v>
      </c>
      <c r="G3526" s="51" t="s">
        <v>8058</v>
      </c>
      <c r="H3526" s="51" t="s">
        <v>8984</v>
      </c>
      <c r="I3526" s="51" t="s">
        <v>1924</v>
      </c>
      <c r="J3526" s="51" t="s">
        <v>1924</v>
      </c>
      <c r="K3526" s="55" t="s">
        <v>8681</v>
      </c>
      <c r="L3526" s="40" t="s">
        <v>8058</v>
      </c>
      <c r="M3526" s="40" t="s">
        <v>8058</v>
      </c>
      <c r="N3526" s="40" t="s">
        <v>8058</v>
      </c>
      <c r="O3526" s="40" t="s">
        <v>8058</v>
      </c>
      <c r="P3526" s="40" t="s">
        <v>4339</v>
      </c>
      <c r="Q3526" s="40" t="s">
        <v>8881</v>
      </c>
      <c r="R3526" s="22" t="s">
        <v>4293</v>
      </c>
      <c r="S3526" s="40"/>
      <c r="T3526" s="19"/>
      <c r="U3526" s="19"/>
      <c r="V3526" s="19"/>
      <c r="W3526" s="19"/>
      <c r="X3526" s="19"/>
      <c r="Y3526" s="19"/>
      <c r="Z3526" s="19"/>
      <c r="AA3526" s="19"/>
    </row>
    <row r="3527" spans="1:34" s="22" customFormat="1" x14ac:dyDescent="0.3">
      <c r="A3527" s="19">
        <v>3537</v>
      </c>
      <c r="B3527" s="33" t="s">
        <v>12</v>
      </c>
      <c r="C3527" s="89" t="s">
        <v>7661</v>
      </c>
      <c r="D3527" s="22" t="s">
        <v>2374</v>
      </c>
      <c r="E3527" s="52" t="s">
        <v>7976</v>
      </c>
      <c r="F3527" s="19" t="s">
        <v>950</v>
      </c>
      <c r="G3527" s="52" t="s">
        <v>951</v>
      </c>
      <c r="H3527" s="52" t="s">
        <v>8873</v>
      </c>
      <c r="I3527" s="52" t="s">
        <v>1924</v>
      </c>
      <c r="J3527" s="58" t="s">
        <v>1924</v>
      </c>
      <c r="K3527" s="55" t="s">
        <v>8681</v>
      </c>
      <c r="L3527" s="19" t="s">
        <v>8058</v>
      </c>
      <c r="M3527" s="19" t="s">
        <v>2376</v>
      </c>
      <c r="N3527" s="19" t="s">
        <v>2377</v>
      </c>
      <c r="O3527" s="19" t="s">
        <v>8058</v>
      </c>
      <c r="P3527" s="19" t="s">
        <v>2337</v>
      </c>
      <c r="Q3527" s="20" t="s">
        <v>8862</v>
      </c>
      <c r="R3527" s="19" t="s">
        <v>2955</v>
      </c>
      <c r="S3527" s="19"/>
      <c r="T3527" s="19"/>
      <c r="U3527" s="19"/>
      <c r="V3527" s="19"/>
      <c r="W3527" s="19"/>
      <c r="X3527" s="19"/>
      <c r="Y3527" s="19"/>
      <c r="Z3527" s="19"/>
      <c r="AA3527" s="19"/>
    </row>
    <row r="3528" spans="1:34" s="22" customFormat="1" x14ac:dyDescent="0.3">
      <c r="A3528" s="19">
        <v>3538</v>
      </c>
      <c r="B3528" s="185" t="s">
        <v>12</v>
      </c>
      <c r="C3528" s="185" t="s">
        <v>7661</v>
      </c>
      <c r="D3528" s="22" t="s">
        <v>7283</v>
      </c>
      <c r="E3528" s="22" t="s">
        <v>3894</v>
      </c>
      <c r="F3528" s="22" t="s">
        <v>2956</v>
      </c>
      <c r="G3528" s="57" t="s">
        <v>2957</v>
      </c>
      <c r="H3528" s="57" t="s">
        <v>8058</v>
      </c>
      <c r="I3528" s="22" t="s">
        <v>197</v>
      </c>
      <c r="J3528" s="22" t="s">
        <v>1924</v>
      </c>
      <c r="K3528" s="63" t="s">
        <v>8681</v>
      </c>
      <c r="L3528" s="22" t="s">
        <v>8058</v>
      </c>
      <c r="M3528" s="22" t="s">
        <v>7284</v>
      </c>
      <c r="N3528" s="22" t="s">
        <v>8058</v>
      </c>
      <c r="O3528" s="22" t="s">
        <v>8058</v>
      </c>
      <c r="P3528" s="22" t="s">
        <v>7274</v>
      </c>
      <c r="Q3528" s="22" t="s">
        <v>8872</v>
      </c>
      <c r="R3528" s="22" t="s">
        <v>6697</v>
      </c>
      <c r="AB3528" s="19"/>
      <c r="AC3528" s="19"/>
      <c r="AD3528" s="19"/>
      <c r="AE3528" s="19"/>
      <c r="AF3528" s="19"/>
      <c r="AG3528" s="19"/>
      <c r="AH3528" s="19"/>
    </row>
    <row r="3529" spans="1:34" s="22" customFormat="1" x14ac:dyDescent="0.3">
      <c r="A3529" s="19">
        <v>3539</v>
      </c>
      <c r="B3529" s="26" t="s">
        <v>12</v>
      </c>
      <c r="C3529" s="90" t="s">
        <v>7661</v>
      </c>
      <c r="D3529" s="22" t="s">
        <v>9241</v>
      </c>
      <c r="E3529" s="63" t="s">
        <v>5978</v>
      </c>
      <c r="F3529" s="19" t="s">
        <v>950</v>
      </c>
      <c r="G3529" s="52" t="s">
        <v>951</v>
      </c>
      <c r="H3529" s="63" t="s">
        <v>8873</v>
      </c>
      <c r="I3529" s="63" t="s">
        <v>1924</v>
      </c>
      <c r="J3529" s="63" t="s">
        <v>1924</v>
      </c>
      <c r="K3529" s="55" t="s">
        <v>8681</v>
      </c>
      <c r="L3529" s="40" t="s">
        <v>8058</v>
      </c>
      <c r="M3529" s="40" t="s">
        <v>8058</v>
      </c>
      <c r="N3529" s="40" t="s">
        <v>8058</v>
      </c>
      <c r="O3529" s="40" t="s">
        <v>8058</v>
      </c>
      <c r="P3529" s="40" t="s">
        <v>4843</v>
      </c>
      <c r="Q3529" s="40" t="s">
        <v>8863</v>
      </c>
      <c r="R3529" s="22" t="s">
        <v>4293</v>
      </c>
      <c r="S3529" s="40"/>
      <c r="T3529" s="19"/>
      <c r="U3529" s="19"/>
      <c r="V3529" s="19"/>
      <c r="W3529" s="19"/>
      <c r="X3529" s="19"/>
      <c r="Y3529" s="19"/>
      <c r="Z3529" s="19"/>
      <c r="AA3529" s="19"/>
    </row>
    <row r="3530" spans="1:34" s="22" customFormat="1" x14ac:dyDescent="0.3">
      <c r="A3530" s="19">
        <v>3540</v>
      </c>
      <c r="B3530" s="33" t="s">
        <v>12</v>
      </c>
      <c r="C3530" s="89" t="s">
        <v>7662</v>
      </c>
      <c r="D3530" s="22" t="s">
        <v>384</v>
      </c>
      <c r="E3530" s="51" t="s">
        <v>5985</v>
      </c>
      <c r="F3530" s="19" t="s">
        <v>13</v>
      </c>
      <c r="G3530" s="52" t="s">
        <v>14</v>
      </c>
      <c r="H3530" s="52" t="s">
        <v>8125</v>
      </c>
      <c r="I3530" s="54" t="s">
        <v>185</v>
      </c>
      <c r="J3530" s="54" t="s">
        <v>1924</v>
      </c>
      <c r="K3530" s="55" t="s">
        <v>8681</v>
      </c>
      <c r="L3530" s="19" t="s">
        <v>8058</v>
      </c>
      <c r="M3530" s="19" t="s">
        <v>385</v>
      </c>
      <c r="N3530" s="19" t="s">
        <v>8058</v>
      </c>
      <c r="O3530" s="19" t="s">
        <v>8058</v>
      </c>
      <c r="P3530" s="19" t="s">
        <v>183</v>
      </c>
      <c r="Q3530" s="20" t="s">
        <v>8872</v>
      </c>
      <c r="R3530" s="19" t="s">
        <v>2955</v>
      </c>
      <c r="S3530" s="19"/>
      <c r="T3530" s="19"/>
      <c r="U3530" s="19"/>
      <c r="V3530" s="19"/>
      <c r="W3530" s="19"/>
      <c r="X3530" s="19"/>
      <c r="Y3530" s="19"/>
      <c r="Z3530" s="19"/>
      <c r="AA3530" s="19"/>
    </row>
    <row r="3531" spans="1:34" s="22" customFormat="1" x14ac:dyDescent="0.3">
      <c r="A3531" s="19">
        <v>3541</v>
      </c>
      <c r="B3531" s="33" t="s">
        <v>12</v>
      </c>
      <c r="C3531" s="89" t="s">
        <v>7662</v>
      </c>
      <c r="D3531" s="22" t="s">
        <v>386</v>
      </c>
      <c r="E3531" s="51" t="s">
        <v>6771</v>
      </c>
      <c r="F3531" s="19" t="s">
        <v>13</v>
      </c>
      <c r="G3531" s="52" t="s">
        <v>14</v>
      </c>
      <c r="H3531" s="52" t="s">
        <v>8130</v>
      </c>
      <c r="I3531" s="54" t="s">
        <v>185</v>
      </c>
      <c r="J3531" s="54" t="s">
        <v>1924</v>
      </c>
      <c r="K3531" s="55" t="s">
        <v>8681</v>
      </c>
      <c r="L3531" s="19" t="s">
        <v>8058</v>
      </c>
      <c r="M3531" s="19" t="s">
        <v>387</v>
      </c>
      <c r="N3531" s="19" t="s">
        <v>8058</v>
      </c>
      <c r="O3531" s="19" t="s">
        <v>8058</v>
      </c>
      <c r="P3531" s="19" t="s">
        <v>183</v>
      </c>
      <c r="Q3531" s="20" t="s">
        <v>8872</v>
      </c>
      <c r="R3531" s="19" t="s">
        <v>2955</v>
      </c>
      <c r="S3531" s="19"/>
      <c r="T3531" s="19"/>
      <c r="U3531" s="19"/>
      <c r="V3531" s="19"/>
      <c r="W3531" s="19"/>
      <c r="X3531" s="19"/>
      <c r="Y3531" s="19"/>
      <c r="Z3531" s="19"/>
      <c r="AA3531" s="19"/>
    </row>
    <row r="3532" spans="1:34" s="22" customFormat="1" x14ac:dyDescent="0.3">
      <c r="A3532" s="19">
        <v>3542</v>
      </c>
      <c r="B3532" s="33" t="s">
        <v>12</v>
      </c>
      <c r="C3532" s="89" t="s">
        <v>7662</v>
      </c>
      <c r="D3532" s="22" t="s">
        <v>238</v>
      </c>
      <c r="E3532" s="51" t="s">
        <v>5985</v>
      </c>
      <c r="F3532" s="19" t="s">
        <v>13</v>
      </c>
      <c r="G3532" s="52" t="s">
        <v>14</v>
      </c>
      <c r="H3532" s="52" t="s">
        <v>8895</v>
      </c>
      <c r="I3532" s="52" t="s">
        <v>185</v>
      </c>
      <c r="J3532" s="58" t="s">
        <v>1924</v>
      </c>
      <c r="K3532" s="55" t="s">
        <v>8681</v>
      </c>
      <c r="L3532" s="19" t="s">
        <v>8058</v>
      </c>
      <c r="M3532" s="19" t="s">
        <v>239</v>
      </c>
      <c r="N3532" s="19" t="s">
        <v>8058</v>
      </c>
      <c r="O3532" s="19" t="s">
        <v>8058</v>
      </c>
      <c r="P3532" s="19" t="s">
        <v>2922</v>
      </c>
      <c r="Q3532" s="20" t="s">
        <v>8862</v>
      </c>
      <c r="R3532" s="19" t="s">
        <v>2955</v>
      </c>
      <c r="S3532" s="19"/>
      <c r="T3532" s="19"/>
      <c r="U3532" s="19"/>
      <c r="V3532" s="19"/>
      <c r="W3532" s="19"/>
      <c r="X3532" s="19"/>
      <c r="Y3532" s="19"/>
      <c r="Z3532" s="19"/>
      <c r="AA3532" s="19"/>
    </row>
    <row r="3533" spans="1:34" s="22" customFormat="1" x14ac:dyDescent="0.3">
      <c r="A3533" s="19">
        <v>3543</v>
      </c>
      <c r="B3533" s="33" t="s">
        <v>12</v>
      </c>
      <c r="C3533" s="89" t="s">
        <v>7662</v>
      </c>
      <c r="D3533" s="22" t="s">
        <v>240</v>
      </c>
      <c r="E3533" s="51" t="s">
        <v>5985</v>
      </c>
      <c r="F3533" s="19" t="s">
        <v>13</v>
      </c>
      <c r="G3533" s="52" t="s">
        <v>14</v>
      </c>
      <c r="H3533" s="52" t="s">
        <v>8892</v>
      </c>
      <c r="I3533" s="54" t="s">
        <v>181</v>
      </c>
      <c r="J3533" s="54" t="s">
        <v>1924</v>
      </c>
      <c r="K3533" s="55" t="s">
        <v>8681</v>
      </c>
      <c r="L3533" s="19" t="s">
        <v>8058</v>
      </c>
      <c r="M3533" s="19" t="s">
        <v>241</v>
      </c>
      <c r="N3533" s="19" t="s">
        <v>8058</v>
      </c>
      <c r="O3533" s="19" t="s">
        <v>8058</v>
      </c>
      <c r="P3533" s="19" t="s">
        <v>183</v>
      </c>
      <c r="Q3533" s="20" t="s">
        <v>8872</v>
      </c>
      <c r="R3533" s="19" t="s">
        <v>2955</v>
      </c>
      <c r="S3533" s="19"/>
      <c r="T3533" s="19"/>
      <c r="U3533" s="19"/>
      <c r="V3533" s="19"/>
      <c r="W3533" s="19"/>
      <c r="X3533" s="19"/>
      <c r="Y3533" s="19"/>
      <c r="Z3533" s="19"/>
      <c r="AA3533" s="19"/>
    </row>
    <row r="3534" spans="1:34" s="22" customFormat="1" x14ac:dyDescent="0.3">
      <c r="A3534" s="19">
        <v>3544</v>
      </c>
      <c r="B3534" s="33" t="s">
        <v>12</v>
      </c>
      <c r="C3534" s="89" t="s">
        <v>7662</v>
      </c>
      <c r="D3534" s="22" t="s">
        <v>242</v>
      </c>
      <c r="E3534" s="51" t="s">
        <v>5985</v>
      </c>
      <c r="F3534" s="19" t="s">
        <v>13</v>
      </c>
      <c r="G3534" s="52" t="s">
        <v>14</v>
      </c>
      <c r="H3534" s="52" t="s">
        <v>8892</v>
      </c>
      <c r="I3534" s="54" t="s">
        <v>181</v>
      </c>
      <c r="J3534" s="54" t="s">
        <v>1924</v>
      </c>
      <c r="K3534" s="55" t="s">
        <v>8681</v>
      </c>
      <c r="L3534" s="19" t="s">
        <v>8058</v>
      </c>
      <c r="M3534" s="19" t="s">
        <v>243</v>
      </c>
      <c r="N3534" s="19" t="s">
        <v>8058</v>
      </c>
      <c r="O3534" s="19" t="s">
        <v>8058</v>
      </c>
      <c r="P3534" s="19" t="s">
        <v>183</v>
      </c>
      <c r="Q3534" s="20" t="s">
        <v>8872</v>
      </c>
      <c r="R3534" s="19" t="s">
        <v>2955</v>
      </c>
      <c r="S3534" s="19"/>
      <c r="T3534" s="19"/>
      <c r="U3534" s="19"/>
      <c r="V3534" s="19"/>
      <c r="W3534" s="19"/>
      <c r="X3534" s="19"/>
      <c r="Y3534" s="19"/>
      <c r="Z3534" s="19"/>
      <c r="AA3534" s="19"/>
    </row>
    <row r="3535" spans="1:34" s="22" customFormat="1" x14ac:dyDescent="0.3">
      <c r="A3535" s="19">
        <v>3545</v>
      </c>
      <c r="B3535" s="33" t="s">
        <v>12</v>
      </c>
      <c r="C3535" s="89" t="s">
        <v>7662</v>
      </c>
      <c r="D3535" s="22" t="s">
        <v>244</v>
      </c>
      <c r="E3535" s="51" t="s">
        <v>5985</v>
      </c>
      <c r="F3535" s="19" t="s">
        <v>13</v>
      </c>
      <c r="G3535" s="52" t="s">
        <v>14</v>
      </c>
      <c r="H3535" s="52" t="s">
        <v>8892</v>
      </c>
      <c r="I3535" s="52" t="s">
        <v>181</v>
      </c>
      <c r="J3535" s="58" t="s">
        <v>1924</v>
      </c>
      <c r="K3535" s="55" t="s">
        <v>8681</v>
      </c>
      <c r="L3535" s="19" t="s">
        <v>8058</v>
      </c>
      <c r="M3535" s="19" t="s">
        <v>245</v>
      </c>
      <c r="N3535" s="19" t="s">
        <v>8058</v>
      </c>
      <c r="O3535" s="19" t="s">
        <v>8058</v>
      </c>
      <c r="P3535" s="19" t="s">
        <v>2922</v>
      </c>
      <c r="Q3535" s="20" t="s">
        <v>8862</v>
      </c>
      <c r="R3535" s="19" t="s">
        <v>2955</v>
      </c>
      <c r="S3535" s="19"/>
      <c r="T3535" s="19"/>
      <c r="U3535" s="19"/>
      <c r="V3535" s="19"/>
      <c r="W3535" s="19"/>
      <c r="X3535" s="19"/>
      <c r="Y3535" s="19"/>
      <c r="Z3535" s="19"/>
      <c r="AA3535" s="19"/>
    </row>
    <row r="3536" spans="1:34" s="22" customFormat="1" x14ac:dyDescent="0.3">
      <c r="A3536" s="19">
        <v>3546</v>
      </c>
      <c r="B3536" s="185" t="s">
        <v>12</v>
      </c>
      <c r="C3536" s="185" t="s">
        <v>7662</v>
      </c>
      <c r="D3536" s="22" t="s">
        <v>7285</v>
      </c>
      <c r="E3536" s="52" t="s">
        <v>5957</v>
      </c>
      <c r="F3536" s="40" t="s">
        <v>13</v>
      </c>
      <c r="G3536" s="51" t="s">
        <v>14</v>
      </c>
      <c r="H3536" s="57" t="s">
        <v>8058</v>
      </c>
      <c r="I3536" s="22" t="s">
        <v>185</v>
      </c>
      <c r="J3536" s="22" t="s">
        <v>1924</v>
      </c>
      <c r="K3536" s="55" t="s">
        <v>8681</v>
      </c>
      <c r="L3536" s="22" t="s">
        <v>8058</v>
      </c>
      <c r="M3536" s="22" t="s">
        <v>7286</v>
      </c>
      <c r="N3536" s="22" t="s">
        <v>8058</v>
      </c>
      <c r="O3536" s="22" t="s">
        <v>8058</v>
      </c>
      <c r="P3536" s="22" t="s">
        <v>7274</v>
      </c>
      <c r="Q3536" s="22" t="s">
        <v>8872</v>
      </c>
      <c r="R3536" s="22" t="s">
        <v>6697</v>
      </c>
    </row>
    <row r="3537" spans="1:34" s="22" customFormat="1" x14ac:dyDescent="0.3">
      <c r="A3537" s="19">
        <v>3547</v>
      </c>
      <c r="B3537" s="33" t="s">
        <v>12</v>
      </c>
      <c r="C3537" s="89" t="s">
        <v>7662</v>
      </c>
      <c r="D3537" s="22" t="s">
        <v>268</v>
      </c>
      <c r="E3537" s="51" t="s">
        <v>5985</v>
      </c>
      <c r="F3537" s="19" t="s">
        <v>13</v>
      </c>
      <c r="G3537" s="52" t="s">
        <v>14</v>
      </c>
      <c r="H3537" s="52" t="s">
        <v>8927</v>
      </c>
      <c r="I3537" s="54" t="s">
        <v>185</v>
      </c>
      <c r="J3537" s="54" t="s">
        <v>1924</v>
      </c>
      <c r="K3537" s="55" t="s">
        <v>8681</v>
      </c>
      <c r="L3537" s="19" t="s">
        <v>8058</v>
      </c>
      <c r="M3537" s="19" t="s">
        <v>269</v>
      </c>
      <c r="N3537" s="19" t="s">
        <v>8058</v>
      </c>
      <c r="O3537" s="19" t="s">
        <v>8058</v>
      </c>
      <c r="P3537" s="19" t="s">
        <v>183</v>
      </c>
      <c r="Q3537" s="20" t="s">
        <v>8872</v>
      </c>
      <c r="R3537" s="19" t="s">
        <v>2955</v>
      </c>
      <c r="S3537" s="19"/>
      <c r="T3537" s="19"/>
      <c r="U3537" s="19"/>
      <c r="V3537" s="19"/>
      <c r="W3537" s="19"/>
      <c r="X3537" s="19"/>
      <c r="Y3537" s="19"/>
      <c r="Z3537" s="19"/>
      <c r="AA3537" s="19"/>
    </row>
    <row r="3538" spans="1:34" s="22" customFormat="1" x14ac:dyDescent="0.3">
      <c r="A3538" s="19">
        <v>3548</v>
      </c>
      <c r="B3538" s="33" t="s">
        <v>12</v>
      </c>
      <c r="C3538" s="89" t="s">
        <v>7662</v>
      </c>
      <c r="D3538" s="22" t="s">
        <v>280</v>
      </c>
      <c r="E3538" s="51" t="s">
        <v>5985</v>
      </c>
      <c r="F3538" s="19" t="s">
        <v>13</v>
      </c>
      <c r="G3538" s="52" t="s">
        <v>14</v>
      </c>
      <c r="H3538" s="52" t="s">
        <v>8927</v>
      </c>
      <c r="I3538" s="54" t="s">
        <v>181</v>
      </c>
      <c r="J3538" s="54" t="s">
        <v>1924</v>
      </c>
      <c r="K3538" s="55" t="s">
        <v>8681</v>
      </c>
      <c r="L3538" s="19" t="s">
        <v>8058</v>
      </c>
      <c r="M3538" s="19" t="s">
        <v>281</v>
      </c>
      <c r="N3538" s="19" t="s">
        <v>8058</v>
      </c>
      <c r="O3538" s="19" t="s">
        <v>8058</v>
      </c>
      <c r="P3538" s="19" t="s">
        <v>183</v>
      </c>
      <c r="Q3538" s="20" t="s">
        <v>8872</v>
      </c>
      <c r="R3538" s="19" t="s">
        <v>2955</v>
      </c>
      <c r="S3538" s="19"/>
      <c r="T3538" s="19"/>
      <c r="U3538" s="19"/>
      <c r="V3538" s="19"/>
      <c r="W3538" s="19"/>
      <c r="X3538" s="19"/>
      <c r="Y3538" s="19"/>
      <c r="Z3538" s="19"/>
      <c r="AA3538" s="19"/>
    </row>
    <row r="3539" spans="1:34" s="22" customFormat="1" x14ac:dyDescent="0.3">
      <c r="A3539" s="19">
        <v>3549</v>
      </c>
      <c r="B3539" s="26" t="s">
        <v>12</v>
      </c>
      <c r="C3539" s="90" t="s">
        <v>7662</v>
      </c>
      <c r="D3539" s="22" t="s">
        <v>9191</v>
      </c>
      <c r="E3539" s="51" t="s">
        <v>5985</v>
      </c>
      <c r="F3539" s="40" t="s">
        <v>13</v>
      </c>
      <c r="G3539" s="51" t="s">
        <v>14</v>
      </c>
      <c r="H3539" s="63"/>
      <c r="I3539" s="63" t="s">
        <v>1924</v>
      </c>
      <c r="J3539" s="63" t="s">
        <v>1924</v>
      </c>
      <c r="K3539" s="55" t="s">
        <v>8681</v>
      </c>
      <c r="L3539" s="40" t="s">
        <v>8058</v>
      </c>
      <c r="M3539" s="40" t="s">
        <v>8058</v>
      </c>
      <c r="N3539" s="40" t="s">
        <v>8058</v>
      </c>
      <c r="O3539" s="40" t="s">
        <v>8058</v>
      </c>
      <c r="P3539" s="40" t="s">
        <v>4843</v>
      </c>
      <c r="Q3539" s="40" t="s">
        <v>8863</v>
      </c>
      <c r="R3539" s="22" t="s">
        <v>4293</v>
      </c>
      <c r="S3539" s="40"/>
      <c r="T3539" s="19"/>
      <c r="U3539" s="19"/>
      <c r="V3539" s="19"/>
      <c r="W3539" s="19"/>
      <c r="X3539" s="19"/>
      <c r="Y3539" s="19"/>
      <c r="Z3539" s="19"/>
      <c r="AA3539" s="19"/>
    </row>
    <row r="3540" spans="1:34" s="22" customFormat="1" x14ac:dyDescent="0.3">
      <c r="A3540" s="19">
        <v>3550</v>
      </c>
      <c r="B3540" s="34" t="s">
        <v>12</v>
      </c>
      <c r="C3540" s="91" t="s">
        <v>7683</v>
      </c>
      <c r="D3540" s="22" t="s">
        <v>2368</v>
      </c>
      <c r="E3540" s="22" t="s">
        <v>6955</v>
      </c>
      <c r="F3540" s="25" t="s">
        <v>2369</v>
      </c>
      <c r="G3540" s="67" t="s">
        <v>2370</v>
      </c>
      <c r="H3540" s="67" t="s">
        <v>8897</v>
      </c>
      <c r="I3540" s="55" t="s">
        <v>2371</v>
      </c>
      <c r="J3540" s="55" t="s">
        <v>4525</v>
      </c>
      <c r="K3540" s="51" t="s">
        <v>8684</v>
      </c>
      <c r="L3540" s="20" t="s">
        <v>8058</v>
      </c>
      <c r="M3540" s="20" t="s">
        <v>2372</v>
      </c>
      <c r="N3540" s="20" t="s">
        <v>2373</v>
      </c>
      <c r="O3540" s="20" t="s">
        <v>8058</v>
      </c>
      <c r="P3540" s="20" t="s">
        <v>4279</v>
      </c>
      <c r="Q3540" s="20" t="s">
        <v>8890</v>
      </c>
      <c r="R3540" s="20" t="s">
        <v>4218</v>
      </c>
      <c r="S3540" s="20"/>
      <c r="T3540" s="20"/>
      <c r="U3540" s="20"/>
      <c r="V3540" s="20"/>
      <c r="W3540" s="20"/>
      <c r="X3540" s="20"/>
      <c r="Y3540" s="20"/>
      <c r="Z3540" s="20"/>
      <c r="AA3540" s="19"/>
      <c r="AB3540" s="19"/>
      <c r="AC3540" s="19"/>
      <c r="AD3540" s="19"/>
      <c r="AE3540" s="19"/>
      <c r="AF3540" s="19"/>
      <c r="AG3540" s="19"/>
      <c r="AH3540" s="19"/>
    </row>
    <row r="3541" spans="1:34" s="22" customFormat="1" x14ac:dyDescent="0.3">
      <c r="A3541" s="19">
        <v>3551</v>
      </c>
      <c r="B3541" s="26" t="s">
        <v>12</v>
      </c>
      <c r="C3541" s="90" t="s">
        <v>7683</v>
      </c>
      <c r="D3541" s="22" t="s">
        <v>9240</v>
      </c>
      <c r="E3541" s="63" t="s">
        <v>4315</v>
      </c>
      <c r="F3541" s="40" t="s">
        <v>2369</v>
      </c>
      <c r="G3541" s="51" t="s">
        <v>2370</v>
      </c>
      <c r="H3541" s="63" t="s">
        <v>8897</v>
      </c>
      <c r="I3541" s="55" t="s">
        <v>8810</v>
      </c>
      <c r="J3541" s="63" t="s">
        <v>4525</v>
      </c>
      <c r="K3541" s="51" t="s">
        <v>8684</v>
      </c>
      <c r="L3541" s="40" t="s">
        <v>8058</v>
      </c>
      <c r="M3541" s="40" t="s">
        <v>8058</v>
      </c>
      <c r="N3541" s="40" t="s">
        <v>8058</v>
      </c>
      <c r="O3541" s="40" t="s">
        <v>8058</v>
      </c>
      <c r="P3541" s="40" t="s">
        <v>4843</v>
      </c>
      <c r="Q3541" s="40" t="s">
        <v>8863</v>
      </c>
      <c r="R3541" s="22" t="s">
        <v>4293</v>
      </c>
      <c r="S3541" s="40"/>
      <c r="T3541" s="19"/>
      <c r="U3541" s="19"/>
      <c r="V3541" s="19"/>
      <c r="W3541" s="19"/>
      <c r="X3541" s="19"/>
      <c r="Y3541" s="19"/>
      <c r="Z3541" s="19"/>
      <c r="AA3541" s="19"/>
      <c r="AB3541" s="19"/>
      <c r="AC3541" s="19"/>
      <c r="AD3541" s="19"/>
      <c r="AE3541" s="19"/>
      <c r="AF3541" s="19"/>
      <c r="AG3541" s="19"/>
      <c r="AH3541" s="19"/>
    </row>
    <row r="3542" spans="1:34" s="22" customFormat="1" x14ac:dyDescent="0.3">
      <c r="A3542" s="19">
        <v>3552</v>
      </c>
      <c r="B3542" s="34" t="s">
        <v>12</v>
      </c>
      <c r="C3542" s="89" t="s">
        <v>8058</v>
      </c>
      <c r="D3542" s="22" t="s">
        <v>3999</v>
      </c>
      <c r="E3542" s="51" t="s">
        <v>5985</v>
      </c>
      <c r="F3542" s="20" t="s">
        <v>13</v>
      </c>
      <c r="G3542" s="53" t="s">
        <v>14</v>
      </c>
      <c r="H3542" s="53" t="s">
        <v>8058</v>
      </c>
      <c r="I3542" s="55" t="s">
        <v>4049</v>
      </c>
      <c r="J3542" s="55" t="s">
        <v>4049</v>
      </c>
      <c r="K3542" s="55" t="s">
        <v>4772</v>
      </c>
      <c r="L3542" s="19" t="s">
        <v>8058</v>
      </c>
      <c r="M3542" s="22" t="s">
        <v>8058</v>
      </c>
      <c r="N3542" s="19" t="s">
        <v>8058</v>
      </c>
      <c r="O3542" s="19" t="s">
        <v>8058</v>
      </c>
      <c r="P3542" s="20" t="s">
        <v>4055</v>
      </c>
      <c r="Q3542" s="20" t="s">
        <v>8870</v>
      </c>
      <c r="R3542" s="19" t="s">
        <v>4218</v>
      </c>
      <c r="S3542" s="19"/>
      <c r="T3542" s="19"/>
      <c r="U3542" s="19"/>
      <c r="V3542" s="19"/>
      <c r="W3542" s="19"/>
      <c r="X3542" s="19"/>
      <c r="Y3542" s="19"/>
      <c r="Z3542" s="19"/>
      <c r="AA3542" s="19"/>
      <c r="AB3542" s="19"/>
      <c r="AC3542" s="19"/>
      <c r="AD3542" s="19"/>
      <c r="AE3542" s="19"/>
      <c r="AF3542" s="19"/>
      <c r="AG3542" s="19"/>
      <c r="AH3542" s="19"/>
    </row>
    <row r="3543" spans="1:34" s="22" customFormat="1" x14ac:dyDescent="0.3">
      <c r="A3543" s="19">
        <v>3553</v>
      </c>
      <c r="B3543" s="34" t="s">
        <v>12</v>
      </c>
      <c r="C3543" s="89" t="s">
        <v>8058</v>
      </c>
      <c r="D3543" s="22" t="s">
        <v>4000</v>
      </c>
      <c r="E3543" s="51" t="s">
        <v>5985</v>
      </c>
      <c r="F3543" s="20" t="s">
        <v>13</v>
      </c>
      <c r="G3543" s="53" t="s">
        <v>14</v>
      </c>
      <c r="H3543" s="53" t="s">
        <v>8058</v>
      </c>
      <c r="I3543" s="55" t="s">
        <v>1924</v>
      </c>
      <c r="J3543" s="55" t="s">
        <v>1924</v>
      </c>
      <c r="K3543" s="55" t="s">
        <v>8681</v>
      </c>
      <c r="L3543" s="19" t="s">
        <v>8058</v>
      </c>
      <c r="M3543" s="22" t="s">
        <v>4028</v>
      </c>
      <c r="N3543" s="19" t="s">
        <v>8058</v>
      </c>
      <c r="O3543" s="19" t="s">
        <v>8058</v>
      </c>
      <c r="P3543" s="20" t="s">
        <v>4055</v>
      </c>
      <c r="Q3543" s="20" t="s">
        <v>8870</v>
      </c>
      <c r="R3543" s="19" t="s">
        <v>4218</v>
      </c>
      <c r="S3543" s="19"/>
      <c r="T3543" s="19"/>
      <c r="U3543" s="19"/>
      <c r="V3543" s="19"/>
      <c r="W3543" s="19"/>
      <c r="X3543" s="19"/>
      <c r="Y3543" s="19"/>
      <c r="Z3543" s="19"/>
      <c r="AA3543" s="19"/>
    </row>
    <row r="3544" spans="1:34" s="22" customFormat="1" x14ac:dyDescent="0.3">
      <c r="A3544" s="19">
        <v>3554</v>
      </c>
      <c r="B3544" s="34" t="s">
        <v>12</v>
      </c>
      <c r="C3544" s="89" t="s">
        <v>8058</v>
      </c>
      <c r="D3544" s="22" t="s">
        <v>3996</v>
      </c>
      <c r="E3544" s="51" t="s">
        <v>5985</v>
      </c>
      <c r="F3544" s="20" t="s">
        <v>13</v>
      </c>
      <c r="G3544" s="53" t="s">
        <v>14</v>
      </c>
      <c r="H3544" s="53" t="s">
        <v>8058</v>
      </c>
      <c r="I3544" s="55" t="s">
        <v>4048</v>
      </c>
      <c r="J3544" s="55" t="s">
        <v>4048</v>
      </c>
      <c r="K3544" s="55" t="s">
        <v>8681</v>
      </c>
      <c r="L3544" s="19" t="s">
        <v>8058</v>
      </c>
      <c r="M3544" s="22" t="s">
        <v>4025</v>
      </c>
      <c r="N3544" s="19" t="s">
        <v>8058</v>
      </c>
      <c r="O3544" s="19" t="s">
        <v>8058</v>
      </c>
      <c r="P3544" s="20" t="s">
        <v>4055</v>
      </c>
      <c r="Q3544" s="20" t="s">
        <v>8870</v>
      </c>
      <c r="R3544" s="19" t="s">
        <v>4218</v>
      </c>
      <c r="S3544" s="19"/>
      <c r="T3544" s="19"/>
      <c r="U3544" s="19"/>
      <c r="V3544" s="19"/>
      <c r="W3544" s="19"/>
      <c r="X3544" s="19"/>
      <c r="Y3544" s="19"/>
      <c r="Z3544" s="19"/>
      <c r="AA3544" s="19"/>
    </row>
    <row r="3545" spans="1:34" s="22" customFormat="1" x14ac:dyDescent="0.3">
      <c r="A3545" s="19">
        <v>3555</v>
      </c>
      <c r="B3545" s="34" t="s">
        <v>12</v>
      </c>
      <c r="C3545" s="89" t="s">
        <v>8058</v>
      </c>
      <c r="D3545" s="22" t="s">
        <v>3995</v>
      </c>
      <c r="E3545" s="51" t="s">
        <v>5985</v>
      </c>
      <c r="F3545" s="20" t="s">
        <v>13</v>
      </c>
      <c r="G3545" s="53" t="s">
        <v>14</v>
      </c>
      <c r="H3545" s="53" t="s">
        <v>8058</v>
      </c>
      <c r="I3545" s="55" t="s">
        <v>4048</v>
      </c>
      <c r="J3545" s="55" t="s">
        <v>4048</v>
      </c>
      <c r="K3545" s="55" t="s">
        <v>8681</v>
      </c>
      <c r="L3545" s="19" t="s">
        <v>8058</v>
      </c>
      <c r="M3545" s="22" t="s">
        <v>4024</v>
      </c>
      <c r="N3545" s="19" t="s">
        <v>8058</v>
      </c>
      <c r="O3545" s="19" t="s">
        <v>8058</v>
      </c>
      <c r="P3545" s="20" t="s">
        <v>4055</v>
      </c>
      <c r="Q3545" s="20" t="s">
        <v>8870</v>
      </c>
      <c r="R3545" s="19" t="s">
        <v>4218</v>
      </c>
      <c r="S3545" s="19"/>
      <c r="T3545" s="19"/>
      <c r="U3545" s="19"/>
      <c r="V3545" s="19"/>
      <c r="W3545" s="19"/>
      <c r="X3545" s="19"/>
      <c r="Y3545" s="19"/>
      <c r="Z3545" s="19"/>
      <c r="AA3545" s="19"/>
    </row>
    <row r="3546" spans="1:34" s="22" customFormat="1" x14ac:dyDescent="0.3">
      <c r="A3546" s="19">
        <v>3556</v>
      </c>
      <c r="B3546" s="34" t="s">
        <v>12</v>
      </c>
      <c r="C3546" s="89" t="s">
        <v>8058</v>
      </c>
      <c r="D3546" s="22" t="s">
        <v>4004</v>
      </c>
      <c r="E3546" s="51" t="s">
        <v>5985</v>
      </c>
      <c r="F3546" s="20" t="s">
        <v>13</v>
      </c>
      <c r="G3546" s="53" t="s">
        <v>14</v>
      </c>
      <c r="H3546" s="53" t="s">
        <v>8058</v>
      </c>
      <c r="I3546" s="55" t="s">
        <v>4048</v>
      </c>
      <c r="J3546" s="55" t="s">
        <v>4048</v>
      </c>
      <c r="K3546" s="55" t="s">
        <v>8681</v>
      </c>
      <c r="L3546" s="19" t="s">
        <v>8058</v>
      </c>
      <c r="M3546" s="22" t="s">
        <v>4032</v>
      </c>
      <c r="N3546" s="19" t="s">
        <v>8058</v>
      </c>
      <c r="O3546" s="19" t="s">
        <v>8058</v>
      </c>
      <c r="P3546" s="20" t="s">
        <v>4055</v>
      </c>
      <c r="Q3546" s="20" t="s">
        <v>8870</v>
      </c>
      <c r="R3546" s="19" t="s">
        <v>4218</v>
      </c>
      <c r="S3546" s="19"/>
      <c r="T3546" s="19"/>
      <c r="U3546" s="19"/>
      <c r="V3546" s="19"/>
      <c r="W3546" s="19"/>
      <c r="X3546" s="19"/>
      <c r="Y3546" s="19"/>
      <c r="Z3546" s="19"/>
      <c r="AA3546" s="19"/>
      <c r="AB3546" s="40"/>
      <c r="AC3546" s="40"/>
      <c r="AD3546" s="40"/>
      <c r="AE3546" s="40"/>
      <c r="AF3546" s="40"/>
      <c r="AG3546" s="40"/>
      <c r="AH3546" s="40"/>
    </row>
    <row r="3547" spans="1:34" s="22" customFormat="1" x14ac:dyDescent="0.3">
      <c r="A3547" s="19">
        <v>3557</v>
      </c>
      <c r="B3547" s="34" t="s">
        <v>12</v>
      </c>
      <c r="C3547" s="89" t="s">
        <v>8058</v>
      </c>
      <c r="D3547" s="22" t="s">
        <v>4003</v>
      </c>
      <c r="E3547" s="51" t="s">
        <v>5985</v>
      </c>
      <c r="F3547" s="20" t="s">
        <v>13</v>
      </c>
      <c r="G3547" s="53" t="s">
        <v>14</v>
      </c>
      <c r="H3547" s="53" t="s">
        <v>8058</v>
      </c>
      <c r="I3547" s="55" t="s">
        <v>4048</v>
      </c>
      <c r="J3547" s="55" t="s">
        <v>4048</v>
      </c>
      <c r="K3547" s="55" t="s">
        <v>8681</v>
      </c>
      <c r="L3547" s="19" t="s">
        <v>8058</v>
      </c>
      <c r="M3547" s="22" t="s">
        <v>4031</v>
      </c>
      <c r="N3547" s="19" t="s">
        <v>8058</v>
      </c>
      <c r="O3547" s="19" t="s">
        <v>8058</v>
      </c>
      <c r="P3547" s="20" t="s">
        <v>4055</v>
      </c>
      <c r="Q3547" s="20" t="s">
        <v>8870</v>
      </c>
      <c r="R3547" s="19" t="s">
        <v>4218</v>
      </c>
      <c r="S3547" s="19"/>
      <c r="T3547" s="19"/>
      <c r="U3547" s="19"/>
      <c r="V3547" s="19"/>
      <c r="W3547" s="19"/>
      <c r="X3547" s="19"/>
      <c r="Y3547" s="19"/>
      <c r="Z3547" s="19"/>
      <c r="AA3547" s="19"/>
    </row>
    <row r="3548" spans="1:34" s="22" customFormat="1" x14ac:dyDescent="0.3">
      <c r="A3548" s="19">
        <v>3558</v>
      </c>
      <c r="B3548" s="34" t="s">
        <v>12</v>
      </c>
      <c r="C3548" s="89" t="s">
        <v>8058</v>
      </c>
      <c r="D3548" s="22" t="s">
        <v>3993</v>
      </c>
      <c r="E3548" s="51" t="s">
        <v>5985</v>
      </c>
      <c r="F3548" s="20" t="s">
        <v>13</v>
      </c>
      <c r="G3548" s="53" t="s">
        <v>14</v>
      </c>
      <c r="H3548" s="53" t="s">
        <v>8058</v>
      </c>
      <c r="I3548" s="55" t="s">
        <v>4048</v>
      </c>
      <c r="J3548" s="55" t="s">
        <v>4048</v>
      </c>
      <c r="K3548" s="55" t="s">
        <v>8681</v>
      </c>
      <c r="L3548" s="19" t="s">
        <v>8058</v>
      </c>
      <c r="M3548" s="22" t="s">
        <v>9014</v>
      </c>
      <c r="N3548" s="19" t="s">
        <v>8058</v>
      </c>
      <c r="O3548" s="19" t="s">
        <v>8058</v>
      </c>
      <c r="P3548" s="20" t="s">
        <v>4055</v>
      </c>
      <c r="Q3548" s="20" t="s">
        <v>8870</v>
      </c>
      <c r="R3548" s="19" t="s">
        <v>4218</v>
      </c>
      <c r="S3548" s="19"/>
      <c r="T3548" s="19"/>
      <c r="U3548" s="19"/>
      <c r="V3548" s="19"/>
      <c r="W3548" s="19"/>
      <c r="X3548" s="19"/>
      <c r="Y3548" s="19"/>
      <c r="Z3548" s="19"/>
      <c r="AA3548" s="19"/>
      <c r="AB3548" s="40"/>
      <c r="AC3548" s="40"/>
      <c r="AD3548" s="40"/>
      <c r="AE3548" s="40"/>
      <c r="AF3548" s="40"/>
      <c r="AG3548" s="40"/>
      <c r="AH3548" s="40"/>
    </row>
    <row r="3549" spans="1:34" s="22" customFormat="1" x14ac:dyDescent="0.3">
      <c r="A3549" s="19">
        <v>3559</v>
      </c>
      <c r="B3549" s="34" t="s">
        <v>12</v>
      </c>
      <c r="C3549" s="89" t="s">
        <v>8058</v>
      </c>
      <c r="D3549" s="22" t="s">
        <v>3994</v>
      </c>
      <c r="E3549" s="51" t="s">
        <v>5985</v>
      </c>
      <c r="F3549" s="20" t="s">
        <v>13</v>
      </c>
      <c r="G3549" s="53" t="s">
        <v>14</v>
      </c>
      <c r="H3549" s="53" t="s">
        <v>8058</v>
      </c>
      <c r="I3549" s="55" t="s">
        <v>4048</v>
      </c>
      <c r="J3549" s="55" t="s">
        <v>4048</v>
      </c>
      <c r="K3549" s="55" t="s">
        <v>8681</v>
      </c>
      <c r="L3549" s="19" t="s">
        <v>8058</v>
      </c>
      <c r="M3549" s="22" t="s">
        <v>4023</v>
      </c>
      <c r="N3549" s="19" t="s">
        <v>8058</v>
      </c>
      <c r="O3549" s="19" t="s">
        <v>8058</v>
      </c>
      <c r="P3549" s="20" t="s">
        <v>4055</v>
      </c>
      <c r="Q3549" s="20" t="s">
        <v>8870</v>
      </c>
      <c r="R3549" s="19" t="s">
        <v>4218</v>
      </c>
      <c r="S3549" s="19"/>
      <c r="T3549" s="19"/>
      <c r="U3549" s="19"/>
      <c r="V3549" s="19"/>
      <c r="W3549" s="19"/>
      <c r="X3549" s="19"/>
      <c r="Y3549" s="19"/>
      <c r="Z3549" s="19"/>
      <c r="AA3549" s="19"/>
      <c r="AB3549" s="40"/>
      <c r="AC3549" s="40"/>
      <c r="AD3549" s="40"/>
      <c r="AE3549" s="40"/>
      <c r="AF3549" s="40"/>
      <c r="AG3549" s="40"/>
      <c r="AH3549" s="40"/>
    </row>
    <row r="3550" spans="1:34" s="22" customFormat="1" x14ac:dyDescent="0.3">
      <c r="A3550" s="19">
        <v>3560</v>
      </c>
      <c r="B3550" s="79" t="s">
        <v>12</v>
      </c>
      <c r="C3550" s="88" t="s">
        <v>8058</v>
      </c>
      <c r="D3550" s="22" t="s">
        <v>5762</v>
      </c>
      <c r="E3550" s="51" t="s">
        <v>4606</v>
      </c>
      <c r="F3550" s="40" t="s">
        <v>22</v>
      </c>
      <c r="G3550" s="51" t="s">
        <v>23</v>
      </c>
      <c r="H3550" s="51" t="s">
        <v>8058</v>
      </c>
      <c r="I3550" s="51" t="s">
        <v>1051</v>
      </c>
      <c r="J3550" s="51" t="s">
        <v>1051</v>
      </c>
      <c r="K3550" s="58" t="s">
        <v>8681</v>
      </c>
      <c r="L3550" s="40" t="s">
        <v>8058</v>
      </c>
      <c r="M3550" s="40" t="s">
        <v>8058</v>
      </c>
      <c r="N3550" s="40" t="s">
        <v>8058</v>
      </c>
      <c r="O3550" s="40" t="s">
        <v>8058</v>
      </c>
      <c r="P3550" s="40" t="s">
        <v>8889</v>
      </c>
      <c r="Q3550" s="40" t="s">
        <v>8881</v>
      </c>
      <c r="R3550" s="22" t="s">
        <v>4293</v>
      </c>
      <c r="S3550" s="40"/>
      <c r="T3550" s="19"/>
      <c r="U3550" s="19"/>
      <c r="V3550" s="19"/>
      <c r="W3550" s="19"/>
      <c r="X3550" s="19"/>
      <c r="Y3550" s="19"/>
      <c r="Z3550" s="19"/>
      <c r="AA3550" s="19"/>
      <c r="AB3550" s="19"/>
      <c r="AC3550" s="19"/>
      <c r="AD3550" s="19"/>
      <c r="AE3550" s="19"/>
      <c r="AF3550" s="19"/>
      <c r="AG3550" s="19"/>
      <c r="AH3550" s="19"/>
    </row>
    <row r="3551" spans="1:34" s="22" customFormat="1" x14ac:dyDescent="0.3">
      <c r="A3551" s="19">
        <v>3561</v>
      </c>
      <c r="B3551" s="214" t="s">
        <v>12</v>
      </c>
      <c r="C3551" s="91" t="s">
        <v>8058</v>
      </c>
      <c r="D3551" s="22" t="s">
        <v>5763</v>
      </c>
      <c r="E3551" s="51" t="s">
        <v>5985</v>
      </c>
      <c r="F3551" s="20" t="s">
        <v>13</v>
      </c>
      <c r="G3551" s="53" t="s">
        <v>14</v>
      </c>
      <c r="H3551" s="53" t="s">
        <v>8058</v>
      </c>
      <c r="I3551" s="53" t="s">
        <v>1924</v>
      </c>
      <c r="J3551" s="53" t="s">
        <v>1924</v>
      </c>
      <c r="K3551" s="55" t="s">
        <v>8681</v>
      </c>
      <c r="L3551" s="40" t="s">
        <v>8058</v>
      </c>
      <c r="M3551" s="40" t="s">
        <v>8058</v>
      </c>
      <c r="N3551" s="40" t="s">
        <v>8058</v>
      </c>
      <c r="O3551" s="40" t="s">
        <v>8058</v>
      </c>
      <c r="P3551" s="40" t="s">
        <v>8889</v>
      </c>
      <c r="Q3551" s="40" t="s">
        <v>8881</v>
      </c>
      <c r="R3551" s="22" t="s">
        <v>4293</v>
      </c>
      <c r="S3551" s="40"/>
      <c r="T3551" s="19"/>
      <c r="U3551" s="19"/>
      <c r="V3551" s="19"/>
      <c r="W3551" s="19"/>
      <c r="X3551" s="19"/>
      <c r="Y3551" s="19"/>
      <c r="Z3551" s="19"/>
      <c r="AA3551" s="19"/>
    </row>
    <row r="3552" spans="1:34" s="22" customFormat="1" x14ac:dyDescent="0.3">
      <c r="A3552" s="19">
        <v>3562</v>
      </c>
      <c r="B3552" s="79" t="s">
        <v>12</v>
      </c>
      <c r="C3552" s="88" t="s">
        <v>8058</v>
      </c>
      <c r="D3552" s="22" t="s">
        <v>5765</v>
      </c>
      <c r="E3552" s="22" t="s">
        <v>7024</v>
      </c>
      <c r="F3552" s="40" t="s">
        <v>22</v>
      </c>
      <c r="G3552" s="51" t="s">
        <v>23</v>
      </c>
      <c r="H3552" s="51" t="s">
        <v>8058</v>
      </c>
      <c r="I3552" s="51" t="s">
        <v>1044</v>
      </c>
      <c r="J3552" s="51" t="s">
        <v>1044</v>
      </c>
      <c r="K3552" s="55" t="s">
        <v>8764</v>
      </c>
      <c r="L3552" s="40" t="s">
        <v>8058</v>
      </c>
      <c r="M3552" s="40" t="s">
        <v>8058</v>
      </c>
      <c r="N3552" s="40" t="s">
        <v>8058</v>
      </c>
      <c r="O3552" s="40" t="s">
        <v>8058</v>
      </c>
      <c r="P3552" s="40" t="s">
        <v>8889</v>
      </c>
      <c r="Q3552" s="40" t="s">
        <v>8881</v>
      </c>
      <c r="R3552" s="22" t="s">
        <v>4293</v>
      </c>
      <c r="S3552" s="40"/>
      <c r="T3552" s="19"/>
      <c r="U3552" s="19"/>
      <c r="V3552" s="19"/>
      <c r="W3552" s="19"/>
      <c r="X3552" s="19"/>
      <c r="Y3552" s="19"/>
      <c r="Z3552" s="19"/>
      <c r="AA3552" s="19"/>
    </row>
    <row r="3553" spans="1:34" s="22" customFormat="1" x14ac:dyDescent="0.3">
      <c r="A3553" s="19">
        <v>3563</v>
      </c>
      <c r="B3553" s="79" t="s">
        <v>12</v>
      </c>
      <c r="C3553" s="88" t="s">
        <v>8058</v>
      </c>
      <c r="D3553" s="22" t="s">
        <v>5766</v>
      </c>
      <c r="E3553" s="51" t="s">
        <v>5985</v>
      </c>
      <c r="F3553" s="40" t="s">
        <v>13</v>
      </c>
      <c r="G3553" s="51" t="s">
        <v>14</v>
      </c>
      <c r="H3553" s="51" t="s">
        <v>8058</v>
      </c>
      <c r="I3553" s="51" t="s">
        <v>900</v>
      </c>
      <c r="J3553" s="51" t="s">
        <v>900</v>
      </c>
      <c r="K3553" s="58" t="s">
        <v>4772</v>
      </c>
      <c r="L3553" s="40" t="s">
        <v>8058</v>
      </c>
      <c r="M3553" s="40" t="s">
        <v>8058</v>
      </c>
      <c r="N3553" s="40" t="s">
        <v>8058</v>
      </c>
      <c r="O3553" s="40" t="s">
        <v>8058</v>
      </c>
      <c r="P3553" s="40" t="s">
        <v>8889</v>
      </c>
      <c r="Q3553" s="40" t="s">
        <v>8881</v>
      </c>
      <c r="R3553" s="22" t="s">
        <v>4293</v>
      </c>
      <c r="S3553" s="40"/>
      <c r="T3553" s="19"/>
      <c r="U3553" s="19"/>
      <c r="V3553" s="19"/>
      <c r="W3553" s="19"/>
      <c r="X3553" s="19"/>
      <c r="Y3553" s="19"/>
      <c r="Z3553" s="19"/>
      <c r="AA3553" s="19"/>
      <c r="AB3553" s="19"/>
      <c r="AC3553" s="19"/>
      <c r="AD3553" s="19"/>
      <c r="AE3553" s="19"/>
      <c r="AF3553" s="19"/>
      <c r="AG3553" s="19"/>
      <c r="AH3553" s="19"/>
    </row>
    <row r="3554" spans="1:34" s="22" customFormat="1" x14ac:dyDescent="0.3">
      <c r="A3554" s="19">
        <v>3564</v>
      </c>
      <c r="B3554" s="33" t="s">
        <v>12</v>
      </c>
      <c r="C3554" s="89" t="s">
        <v>8058</v>
      </c>
      <c r="D3554" s="22" t="s">
        <v>5686</v>
      </c>
      <c r="E3554" s="53" t="s">
        <v>3894</v>
      </c>
      <c r="F3554" s="20" t="s">
        <v>2956</v>
      </c>
      <c r="G3554" s="53" t="s">
        <v>2957</v>
      </c>
      <c r="H3554" s="70" t="s">
        <v>8058</v>
      </c>
      <c r="I3554" s="55" t="s">
        <v>3892</v>
      </c>
      <c r="J3554" s="55" t="s">
        <v>1924</v>
      </c>
      <c r="K3554" s="55" t="s">
        <v>8681</v>
      </c>
      <c r="L3554" s="19" t="s">
        <v>8058</v>
      </c>
      <c r="M3554" s="20" t="s">
        <v>3908</v>
      </c>
      <c r="N3554" s="19" t="s">
        <v>8058</v>
      </c>
      <c r="O3554" s="19" t="s">
        <v>8058</v>
      </c>
      <c r="P3554" s="20" t="s">
        <v>3914</v>
      </c>
      <c r="Q3554" s="20" t="s">
        <v>8870</v>
      </c>
      <c r="R3554" s="19" t="s">
        <v>4218</v>
      </c>
      <c r="S3554" s="19"/>
      <c r="T3554" s="19"/>
      <c r="U3554" s="19"/>
      <c r="V3554" s="19"/>
      <c r="W3554" s="19"/>
      <c r="X3554" s="19"/>
      <c r="Y3554" s="19"/>
      <c r="Z3554" s="19"/>
      <c r="AA3554" s="19"/>
      <c r="AB3554" s="40"/>
      <c r="AC3554" s="40"/>
      <c r="AD3554" s="40"/>
      <c r="AE3554" s="40"/>
      <c r="AF3554" s="40"/>
      <c r="AG3554" s="40"/>
      <c r="AH3554" s="40"/>
    </row>
    <row r="3555" spans="1:34" s="22" customFormat="1" x14ac:dyDescent="0.3">
      <c r="A3555" s="19">
        <v>3565</v>
      </c>
      <c r="B3555" s="79" t="s">
        <v>12</v>
      </c>
      <c r="C3555" s="88" t="s">
        <v>8058</v>
      </c>
      <c r="D3555" s="22" t="s">
        <v>5767</v>
      </c>
      <c r="E3555" s="51" t="s">
        <v>5985</v>
      </c>
      <c r="F3555" s="40" t="s">
        <v>13</v>
      </c>
      <c r="G3555" s="51" t="s">
        <v>14</v>
      </c>
      <c r="H3555" s="51" t="s">
        <v>8058</v>
      </c>
      <c r="I3555" s="51" t="s">
        <v>1558</v>
      </c>
      <c r="J3555" s="51" t="s">
        <v>1558</v>
      </c>
      <c r="K3555" s="55" t="s">
        <v>4772</v>
      </c>
      <c r="L3555" s="40" t="s">
        <v>8058</v>
      </c>
      <c r="M3555" s="40" t="s">
        <v>8058</v>
      </c>
      <c r="N3555" s="40" t="s">
        <v>8058</v>
      </c>
      <c r="O3555" s="40" t="s">
        <v>8058</v>
      </c>
      <c r="P3555" s="40" t="s">
        <v>8889</v>
      </c>
      <c r="Q3555" s="40" t="s">
        <v>8881</v>
      </c>
      <c r="R3555" s="22" t="s">
        <v>4293</v>
      </c>
      <c r="S3555" s="40"/>
      <c r="T3555" s="19"/>
      <c r="U3555" s="19"/>
      <c r="V3555" s="19"/>
      <c r="W3555" s="19"/>
      <c r="X3555" s="19"/>
      <c r="Y3555" s="19"/>
      <c r="Z3555" s="19"/>
      <c r="AA3555" s="19"/>
      <c r="AB3555" s="19"/>
      <c r="AC3555" s="19"/>
      <c r="AD3555" s="19"/>
      <c r="AE3555" s="19"/>
      <c r="AF3555" s="19"/>
      <c r="AG3555" s="19"/>
      <c r="AH3555" s="19"/>
    </row>
    <row r="3556" spans="1:34" s="22" customFormat="1" x14ac:dyDescent="0.3">
      <c r="A3556" s="19">
        <v>3566</v>
      </c>
      <c r="B3556" s="33" t="s">
        <v>12</v>
      </c>
      <c r="C3556" s="33" t="s">
        <v>8058</v>
      </c>
      <c r="D3556" s="182" t="s">
        <v>6953</v>
      </c>
      <c r="E3556" s="22" t="s">
        <v>5985</v>
      </c>
      <c r="F3556" s="52" t="s">
        <v>13</v>
      </c>
      <c r="G3556" s="19" t="s">
        <v>14</v>
      </c>
      <c r="H3556" s="52" t="s">
        <v>8058</v>
      </c>
      <c r="I3556" s="52" t="s">
        <v>1924</v>
      </c>
      <c r="J3556" s="52" t="s">
        <v>1924</v>
      </c>
      <c r="K3556" s="55" t="s">
        <v>8681</v>
      </c>
      <c r="L3556" s="52" t="s">
        <v>8058</v>
      </c>
      <c r="M3556" s="19" t="s">
        <v>6209</v>
      </c>
      <c r="N3556" s="19" t="s">
        <v>8473</v>
      </c>
      <c r="O3556" s="19" t="s">
        <v>8058</v>
      </c>
      <c r="P3556" s="19" t="s">
        <v>8196</v>
      </c>
      <c r="Q3556" s="19" t="s">
        <v>8877</v>
      </c>
      <c r="R3556" s="19" t="s">
        <v>6379</v>
      </c>
      <c r="S3556" s="19"/>
      <c r="T3556" s="19"/>
      <c r="U3556" s="19"/>
      <c r="V3556" s="19"/>
      <c r="W3556" s="19"/>
      <c r="X3556" s="19"/>
      <c r="Y3556" s="19"/>
      <c r="Z3556" s="19"/>
      <c r="AA3556" s="19"/>
    </row>
    <row r="3557" spans="1:34" s="22" customFormat="1" x14ac:dyDescent="0.3">
      <c r="A3557" s="19">
        <v>3567</v>
      </c>
      <c r="B3557" s="34" t="s">
        <v>12</v>
      </c>
      <c r="C3557" s="89" t="s">
        <v>8058</v>
      </c>
      <c r="D3557" s="22" t="s">
        <v>4005</v>
      </c>
      <c r="E3557" s="51" t="s">
        <v>5985</v>
      </c>
      <c r="F3557" s="20" t="s">
        <v>13</v>
      </c>
      <c r="G3557" s="53" t="s">
        <v>14</v>
      </c>
      <c r="H3557" s="53" t="s">
        <v>8058</v>
      </c>
      <c r="I3557" s="55" t="s">
        <v>4052</v>
      </c>
      <c r="J3557" s="55" t="s">
        <v>4052</v>
      </c>
      <c r="K3557" s="55" t="s">
        <v>8680</v>
      </c>
      <c r="L3557" s="19" t="s">
        <v>8058</v>
      </c>
      <c r="M3557" s="22" t="s">
        <v>4033</v>
      </c>
      <c r="N3557" s="19" t="s">
        <v>8058</v>
      </c>
      <c r="O3557" s="19" t="s">
        <v>8058</v>
      </c>
      <c r="P3557" s="20" t="s">
        <v>4055</v>
      </c>
      <c r="Q3557" s="20" t="s">
        <v>8870</v>
      </c>
      <c r="R3557" s="19" t="s">
        <v>4218</v>
      </c>
      <c r="S3557" s="19"/>
      <c r="T3557" s="19"/>
      <c r="U3557" s="19"/>
      <c r="V3557" s="19"/>
      <c r="W3557" s="19"/>
      <c r="X3557" s="19"/>
      <c r="Y3557" s="19"/>
      <c r="Z3557" s="19"/>
      <c r="AA3557" s="19"/>
      <c r="AB3557" s="19"/>
      <c r="AC3557" s="19"/>
      <c r="AD3557" s="19"/>
      <c r="AE3557" s="19"/>
      <c r="AF3557" s="19"/>
      <c r="AG3557" s="19"/>
      <c r="AH3557" s="19"/>
    </row>
    <row r="3558" spans="1:34" s="22" customFormat="1" x14ac:dyDescent="0.3">
      <c r="A3558" s="19">
        <v>3568</v>
      </c>
      <c r="B3558" s="34" t="s">
        <v>12</v>
      </c>
      <c r="C3558" s="89" t="s">
        <v>8058</v>
      </c>
      <c r="D3558" s="22" t="s">
        <v>4001</v>
      </c>
      <c r="E3558" s="51" t="s">
        <v>5985</v>
      </c>
      <c r="F3558" s="20" t="s">
        <v>13</v>
      </c>
      <c r="G3558" s="53" t="s">
        <v>14</v>
      </c>
      <c r="H3558" s="53" t="s">
        <v>8058</v>
      </c>
      <c r="I3558" s="55" t="s">
        <v>4050</v>
      </c>
      <c r="J3558" s="55" t="s">
        <v>4050</v>
      </c>
      <c r="K3558" s="58" t="s">
        <v>8728</v>
      </c>
      <c r="L3558" s="19" t="s">
        <v>8058</v>
      </c>
      <c r="M3558" s="22" t="s">
        <v>4029</v>
      </c>
      <c r="N3558" s="19" t="s">
        <v>8058</v>
      </c>
      <c r="O3558" s="19" t="s">
        <v>8058</v>
      </c>
      <c r="P3558" s="20" t="s">
        <v>4055</v>
      </c>
      <c r="Q3558" s="20" t="s">
        <v>8870</v>
      </c>
      <c r="R3558" s="19" t="s">
        <v>4218</v>
      </c>
      <c r="S3558" s="19"/>
      <c r="T3558" s="19"/>
      <c r="U3558" s="19"/>
      <c r="V3558" s="19"/>
      <c r="W3558" s="19"/>
      <c r="X3558" s="19"/>
      <c r="Y3558" s="19"/>
      <c r="Z3558" s="19"/>
      <c r="AA3558" s="19"/>
      <c r="AB3558" s="19"/>
      <c r="AC3558" s="19"/>
      <c r="AD3558" s="19"/>
      <c r="AE3558" s="19"/>
      <c r="AF3558" s="19"/>
      <c r="AG3558" s="19"/>
      <c r="AH3558" s="19"/>
    </row>
    <row r="3559" spans="1:34" s="22" customFormat="1" x14ac:dyDescent="0.3">
      <c r="A3559" s="19">
        <v>3569</v>
      </c>
      <c r="B3559" s="34" t="s">
        <v>12</v>
      </c>
      <c r="C3559" s="89" t="s">
        <v>8058</v>
      </c>
      <c r="D3559" s="22" t="s">
        <v>3998</v>
      </c>
      <c r="E3559" s="51" t="s">
        <v>5985</v>
      </c>
      <c r="F3559" s="20" t="s">
        <v>13</v>
      </c>
      <c r="G3559" s="53" t="s">
        <v>14</v>
      </c>
      <c r="H3559" s="53" t="s">
        <v>8058</v>
      </c>
      <c r="I3559" s="55" t="s">
        <v>2939</v>
      </c>
      <c r="J3559" s="55" t="s">
        <v>2939</v>
      </c>
      <c r="K3559" s="55" t="s">
        <v>8683</v>
      </c>
      <c r="L3559" s="19" t="s">
        <v>8058</v>
      </c>
      <c r="M3559" s="22" t="s">
        <v>4027</v>
      </c>
      <c r="N3559" s="19" t="s">
        <v>8058</v>
      </c>
      <c r="O3559" s="19" t="s">
        <v>8058</v>
      </c>
      <c r="P3559" s="20" t="s">
        <v>4055</v>
      </c>
      <c r="Q3559" s="20" t="s">
        <v>8870</v>
      </c>
      <c r="R3559" s="19" t="s">
        <v>4218</v>
      </c>
      <c r="S3559" s="19"/>
      <c r="T3559" s="19"/>
      <c r="U3559" s="19"/>
      <c r="V3559" s="19"/>
      <c r="W3559" s="19"/>
      <c r="X3559" s="19"/>
      <c r="Y3559" s="19"/>
      <c r="Z3559" s="19"/>
      <c r="AA3559" s="19"/>
      <c r="AB3559" s="19"/>
      <c r="AC3559" s="19"/>
      <c r="AD3559" s="19"/>
      <c r="AE3559" s="19"/>
      <c r="AF3559" s="19"/>
      <c r="AG3559" s="19"/>
      <c r="AH3559" s="19"/>
    </row>
    <row r="3560" spans="1:34" s="22" customFormat="1" x14ac:dyDescent="0.3">
      <c r="A3560" s="19">
        <v>3570</v>
      </c>
      <c r="B3560" s="34" t="s">
        <v>12</v>
      </c>
      <c r="C3560" s="89" t="s">
        <v>8058</v>
      </c>
      <c r="D3560" s="22" t="s">
        <v>3997</v>
      </c>
      <c r="E3560" s="51" t="s">
        <v>5985</v>
      </c>
      <c r="F3560" s="20" t="s">
        <v>13</v>
      </c>
      <c r="G3560" s="53" t="s">
        <v>14</v>
      </c>
      <c r="H3560" s="53" t="s">
        <v>8058</v>
      </c>
      <c r="I3560" s="55" t="s">
        <v>2603</v>
      </c>
      <c r="J3560" s="55" t="s">
        <v>2603</v>
      </c>
      <c r="K3560" s="58" t="s">
        <v>8683</v>
      </c>
      <c r="L3560" s="19" t="s">
        <v>8058</v>
      </c>
      <c r="M3560" s="22" t="s">
        <v>4026</v>
      </c>
      <c r="N3560" s="19" t="s">
        <v>8058</v>
      </c>
      <c r="O3560" s="19" t="s">
        <v>8058</v>
      </c>
      <c r="P3560" s="20" t="s">
        <v>4055</v>
      </c>
      <c r="Q3560" s="20" t="s">
        <v>8870</v>
      </c>
      <c r="R3560" s="19" t="s">
        <v>4218</v>
      </c>
      <c r="S3560" s="19"/>
      <c r="T3560" s="19"/>
      <c r="U3560" s="19"/>
      <c r="V3560" s="19"/>
      <c r="W3560" s="19"/>
      <c r="X3560" s="19"/>
      <c r="Y3560" s="19"/>
      <c r="Z3560" s="19"/>
      <c r="AA3560" s="19"/>
      <c r="AB3560" s="19"/>
      <c r="AC3560" s="19"/>
      <c r="AD3560" s="19"/>
      <c r="AE3560" s="19"/>
      <c r="AF3560" s="19"/>
      <c r="AG3560" s="19"/>
      <c r="AH3560" s="19"/>
    </row>
    <row r="3561" spans="1:34" s="22" customFormat="1" x14ac:dyDescent="0.3">
      <c r="A3561" s="19">
        <v>3571</v>
      </c>
      <c r="B3561" s="34" t="s">
        <v>12</v>
      </c>
      <c r="C3561" s="89" t="s">
        <v>8058</v>
      </c>
      <c r="D3561" s="22" t="s">
        <v>3991</v>
      </c>
      <c r="E3561" s="51" t="s">
        <v>5985</v>
      </c>
      <c r="F3561" s="20" t="s">
        <v>13</v>
      </c>
      <c r="G3561" s="53" t="s">
        <v>14</v>
      </c>
      <c r="H3561" s="53" t="s">
        <v>8058</v>
      </c>
      <c r="I3561" s="55" t="s">
        <v>910</v>
      </c>
      <c r="J3561" s="55" t="s">
        <v>910</v>
      </c>
      <c r="K3561" s="63" t="s">
        <v>8680</v>
      </c>
      <c r="L3561" s="19" t="s">
        <v>8058</v>
      </c>
      <c r="M3561" s="22" t="s">
        <v>4021</v>
      </c>
      <c r="N3561" s="19" t="s">
        <v>8058</v>
      </c>
      <c r="O3561" s="19" t="s">
        <v>8058</v>
      </c>
      <c r="P3561" s="20" t="s">
        <v>4055</v>
      </c>
      <c r="Q3561" s="20" t="s">
        <v>8870</v>
      </c>
      <c r="R3561" s="19" t="s">
        <v>4218</v>
      </c>
      <c r="S3561" s="19"/>
      <c r="T3561" s="19"/>
      <c r="U3561" s="19"/>
      <c r="V3561" s="19"/>
      <c r="W3561" s="19"/>
      <c r="X3561" s="19"/>
      <c r="Y3561" s="19"/>
      <c r="Z3561" s="19"/>
      <c r="AA3561" s="19"/>
      <c r="AB3561" s="19"/>
      <c r="AC3561" s="19"/>
      <c r="AD3561" s="19"/>
      <c r="AE3561" s="19"/>
      <c r="AF3561" s="19"/>
      <c r="AG3561" s="19"/>
      <c r="AH3561" s="19"/>
    </row>
    <row r="3562" spans="1:34" s="22" customFormat="1" x14ac:dyDescent="0.3">
      <c r="A3562" s="19">
        <v>3572</v>
      </c>
      <c r="B3562" s="34" t="s">
        <v>12</v>
      </c>
      <c r="C3562" s="89" t="s">
        <v>8058</v>
      </c>
      <c r="D3562" s="22" t="s">
        <v>4006</v>
      </c>
      <c r="E3562" s="51" t="s">
        <v>5985</v>
      </c>
      <c r="F3562" s="20" t="s">
        <v>13</v>
      </c>
      <c r="G3562" s="53" t="s">
        <v>14</v>
      </c>
      <c r="H3562" s="53" t="s">
        <v>8058</v>
      </c>
      <c r="I3562" s="55" t="s">
        <v>2939</v>
      </c>
      <c r="J3562" s="55" t="s">
        <v>2939</v>
      </c>
      <c r="K3562" s="55" t="s">
        <v>8683</v>
      </c>
      <c r="L3562" s="19" t="s">
        <v>8058</v>
      </c>
      <c r="M3562" s="22" t="s">
        <v>4034</v>
      </c>
      <c r="N3562" s="19" t="s">
        <v>8058</v>
      </c>
      <c r="O3562" s="19" t="s">
        <v>8058</v>
      </c>
      <c r="P3562" s="20" t="s">
        <v>4055</v>
      </c>
      <c r="Q3562" s="20" t="s">
        <v>8870</v>
      </c>
      <c r="R3562" s="19" t="s">
        <v>4218</v>
      </c>
      <c r="S3562" s="19"/>
      <c r="T3562" s="19"/>
      <c r="U3562" s="19"/>
      <c r="V3562" s="19"/>
      <c r="W3562" s="19"/>
      <c r="X3562" s="19"/>
      <c r="Y3562" s="19"/>
      <c r="Z3562" s="19"/>
      <c r="AA3562" s="19"/>
      <c r="AB3562" s="19"/>
      <c r="AC3562" s="19"/>
      <c r="AD3562" s="19"/>
      <c r="AE3562" s="19"/>
      <c r="AF3562" s="19"/>
      <c r="AG3562" s="19"/>
      <c r="AH3562" s="19"/>
    </row>
    <row r="3563" spans="1:34" s="22" customFormat="1" x14ac:dyDescent="0.3">
      <c r="A3563" s="19">
        <v>3573</v>
      </c>
      <c r="B3563" s="34" t="s">
        <v>12</v>
      </c>
      <c r="C3563" s="89" t="s">
        <v>8058</v>
      </c>
      <c r="D3563" s="22" t="s">
        <v>4009</v>
      </c>
      <c r="E3563" s="51" t="s">
        <v>5985</v>
      </c>
      <c r="F3563" s="20" t="s">
        <v>13</v>
      </c>
      <c r="G3563" s="53" t="s">
        <v>14</v>
      </c>
      <c r="H3563" s="53" t="s">
        <v>8058</v>
      </c>
      <c r="I3563" s="55" t="s">
        <v>1921</v>
      </c>
      <c r="J3563" s="55" t="s">
        <v>1921</v>
      </c>
      <c r="K3563" s="58" t="s">
        <v>8682</v>
      </c>
      <c r="L3563" s="19" t="s">
        <v>8058</v>
      </c>
      <c r="M3563" s="22" t="s">
        <v>4037</v>
      </c>
      <c r="N3563" s="19" t="s">
        <v>8058</v>
      </c>
      <c r="O3563" s="19" t="s">
        <v>8058</v>
      </c>
      <c r="P3563" s="20" t="s">
        <v>4055</v>
      </c>
      <c r="Q3563" s="20" t="s">
        <v>8870</v>
      </c>
      <c r="R3563" s="19" t="s">
        <v>4218</v>
      </c>
      <c r="S3563" s="19"/>
      <c r="T3563" s="19"/>
      <c r="U3563" s="19"/>
      <c r="V3563" s="19"/>
      <c r="W3563" s="19"/>
      <c r="X3563" s="19"/>
      <c r="Y3563" s="19"/>
      <c r="Z3563" s="19"/>
      <c r="AA3563" s="19"/>
      <c r="AB3563" s="19"/>
      <c r="AC3563" s="19"/>
      <c r="AD3563" s="19"/>
      <c r="AE3563" s="19"/>
      <c r="AF3563" s="19"/>
      <c r="AG3563" s="19"/>
      <c r="AH3563" s="19"/>
    </row>
    <row r="3564" spans="1:34" s="22" customFormat="1" x14ac:dyDescent="0.3">
      <c r="A3564" s="19">
        <v>3574</v>
      </c>
      <c r="B3564" s="34" t="s">
        <v>12</v>
      </c>
      <c r="C3564" s="89" t="s">
        <v>8058</v>
      </c>
      <c r="D3564" s="22" t="s">
        <v>4007</v>
      </c>
      <c r="E3564" s="51" t="s">
        <v>5985</v>
      </c>
      <c r="F3564" s="20" t="s">
        <v>13</v>
      </c>
      <c r="G3564" s="53" t="s">
        <v>14</v>
      </c>
      <c r="H3564" s="53" t="s">
        <v>8058</v>
      </c>
      <c r="I3564" s="55" t="s">
        <v>915</v>
      </c>
      <c r="J3564" s="55" t="s">
        <v>915</v>
      </c>
      <c r="K3564" s="63" t="s">
        <v>915</v>
      </c>
      <c r="L3564" s="19" t="s">
        <v>8058</v>
      </c>
      <c r="M3564" s="22" t="s">
        <v>4035</v>
      </c>
      <c r="N3564" s="19" t="s">
        <v>8058</v>
      </c>
      <c r="O3564" s="19" t="s">
        <v>8058</v>
      </c>
      <c r="P3564" s="20" t="s">
        <v>4055</v>
      </c>
      <c r="Q3564" s="20" t="s">
        <v>8870</v>
      </c>
      <c r="R3564" s="19" t="s">
        <v>4218</v>
      </c>
      <c r="S3564" s="19"/>
      <c r="T3564" s="19"/>
      <c r="U3564" s="19"/>
      <c r="V3564" s="19"/>
      <c r="W3564" s="19"/>
      <c r="X3564" s="19"/>
      <c r="Y3564" s="19"/>
      <c r="Z3564" s="19"/>
      <c r="AA3564" s="19"/>
      <c r="AB3564" s="19"/>
      <c r="AC3564" s="19"/>
      <c r="AD3564" s="19"/>
      <c r="AE3564" s="19"/>
      <c r="AF3564" s="19"/>
      <c r="AG3564" s="19"/>
      <c r="AH3564" s="19"/>
    </row>
    <row r="3565" spans="1:34" s="22" customFormat="1" x14ac:dyDescent="0.3">
      <c r="A3565" s="19">
        <v>3575</v>
      </c>
      <c r="B3565" s="34" t="s">
        <v>12</v>
      </c>
      <c r="C3565" s="89" t="s">
        <v>8058</v>
      </c>
      <c r="D3565" s="22" t="s">
        <v>4002</v>
      </c>
      <c r="E3565" s="51" t="s">
        <v>5985</v>
      </c>
      <c r="F3565" s="20" t="s">
        <v>13</v>
      </c>
      <c r="G3565" s="53" t="s">
        <v>14</v>
      </c>
      <c r="H3565" s="53" t="s">
        <v>8058</v>
      </c>
      <c r="I3565" s="55" t="s">
        <v>4051</v>
      </c>
      <c r="J3565" s="55" t="s">
        <v>4051</v>
      </c>
      <c r="K3565" s="55" t="s">
        <v>8680</v>
      </c>
      <c r="L3565" s="19" t="s">
        <v>8058</v>
      </c>
      <c r="M3565" s="22" t="s">
        <v>4030</v>
      </c>
      <c r="N3565" s="19" t="s">
        <v>8058</v>
      </c>
      <c r="O3565" s="19" t="s">
        <v>8058</v>
      </c>
      <c r="P3565" s="20" t="s">
        <v>4055</v>
      </c>
      <c r="Q3565" s="20" t="s">
        <v>8870</v>
      </c>
      <c r="R3565" s="19" t="s">
        <v>4218</v>
      </c>
      <c r="S3565" s="19"/>
      <c r="T3565" s="19"/>
      <c r="U3565" s="19"/>
      <c r="V3565" s="19"/>
      <c r="W3565" s="19"/>
      <c r="X3565" s="19"/>
      <c r="Y3565" s="19"/>
      <c r="Z3565" s="19"/>
      <c r="AA3565" s="19"/>
      <c r="AB3565" s="19"/>
      <c r="AC3565" s="19"/>
      <c r="AD3565" s="19"/>
      <c r="AE3565" s="19"/>
      <c r="AF3565" s="19"/>
      <c r="AG3565" s="19"/>
      <c r="AH3565" s="19"/>
    </row>
    <row r="3566" spans="1:34" s="22" customFormat="1" x14ac:dyDescent="0.3">
      <c r="A3566" s="19">
        <v>3576</v>
      </c>
      <c r="B3566" s="33" t="s">
        <v>12</v>
      </c>
      <c r="C3566" s="33" t="s">
        <v>8058</v>
      </c>
      <c r="D3566" s="182" t="s">
        <v>4008</v>
      </c>
      <c r="E3566" s="22" t="s">
        <v>5985</v>
      </c>
      <c r="F3566" s="52" t="s">
        <v>13</v>
      </c>
      <c r="G3566" s="19" t="s">
        <v>14</v>
      </c>
      <c r="H3566" s="52" t="s">
        <v>8058</v>
      </c>
      <c r="I3566" s="52" t="s">
        <v>1051</v>
      </c>
      <c r="J3566" s="52" t="s">
        <v>1051</v>
      </c>
      <c r="K3566" s="58" t="s">
        <v>8681</v>
      </c>
      <c r="L3566" s="52" t="s">
        <v>8058</v>
      </c>
      <c r="M3566" s="19" t="s">
        <v>6106</v>
      </c>
      <c r="N3566" s="19" t="s">
        <v>8474</v>
      </c>
      <c r="O3566" s="19" t="s">
        <v>8058</v>
      </c>
      <c r="P3566" s="19" t="s">
        <v>8196</v>
      </c>
      <c r="Q3566" s="19" t="s">
        <v>8877</v>
      </c>
      <c r="R3566" s="19" t="s">
        <v>6379</v>
      </c>
      <c r="S3566" s="19"/>
      <c r="T3566" s="19"/>
      <c r="U3566" s="19"/>
      <c r="V3566" s="19"/>
      <c r="W3566" s="19"/>
      <c r="X3566" s="19"/>
      <c r="Y3566" s="19"/>
      <c r="Z3566" s="19"/>
      <c r="AA3566" s="19"/>
      <c r="AB3566" s="19"/>
      <c r="AC3566" s="19"/>
      <c r="AD3566" s="19"/>
      <c r="AE3566" s="19"/>
      <c r="AF3566" s="19"/>
      <c r="AG3566" s="19"/>
      <c r="AH3566" s="19"/>
    </row>
    <row r="3567" spans="1:34" s="22" customFormat="1" ht="28.8" x14ac:dyDescent="0.3">
      <c r="A3567" s="19">
        <v>3577</v>
      </c>
      <c r="B3567" s="34" t="s">
        <v>12</v>
      </c>
      <c r="C3567" s="89" t="s">
        <v>8058</v>
      </c>
      <c r="D3567" s="22" t="s">
        <v>4010</v>
      </c>
      <c r="E3567" s="51" t="s">
        <v>5985</v>
      </c>
      <c r="F3567" s="20" t="s">
        <v>13</v>
      </c>
      <c r="G3567" s="53" t="s">
        <v>14</v>
      </c>
      <c r="H3567" s="53" t="s">
        <v>8058</v>
      </c>
      <c r="I3567" s="55" t="s">
        <v>964</v>
      </c>
      <c r="J3567" s="55" t="s">
        <v>964</v>
      </c>
      <c r="K3567" s="55" t="s">
        <v>8767</v>
      </c>
      <c r="L3567" s="19" t="s">
        <v>8058</v>
      </c>
      <c r="M3567" s="22" t="s">
        <v>4039</v>
      </c>
      <c r="N3567" s="19" t="s">
        <v>8058</v>
      </c>
      <c r="O3567" s="19" t="s">
        <v>8058</v>
      </c>
      <c r="P3567" s="20" t="s">
        <v>4055</v>
      </c>
      <c r="Q3567" s="20" t="s">
        <v>8870</v>
      </c>
      <c r="R3567" s="19" t="s">
        <v>4218</v>
      </c>
      <c r="S3567" s="19"/>
      <c r="T3567" s="19"/>
      <c r="U3567" s="19"/>
      <c r="V3567" s="19"/>
      <c r="W3567" s="19"/>
      <c r="X3567" s="19"/>
      <c r="Y3567" s="19"/>
      <c r="Z3567" s="19"/>
      <c r="AA3567" s="19"/>
    </row>
    <row r="3568" spans="1:34" s="22" customFormat="1" x14ac:dyDescent="0.3">
      <c r="A3568" s="19">
        <v>3578</v>
      </c>
      <c r="B3568" s="34" t="s">
        <v>12</v>
      </c>
      <c r="C3568" s="89" t="s">
        <v>8058</v>
      </c>
      <c r="D3568" s="22" t="s">
        <v>4011</v>
      </c>
      <c r="E3568" s="51" t="s">
        <v>5985</v>
      </c>
      <c r="F3568" s="20" t="s">
        <v>13</v>
      </c>
      <c r="G3568" s="53" t="s">
        <v>14</v>
      </c>
      <c r="H3568" s="53" t="s">
        <v>8058</v>
      </c>
      <c r="I3568" s="55" t="s">
        <v>4053</v>
      </c>
      <c r="J3568" s="55" t="s">
        <v>4053</v>
      </c>
      <c r="K3568" s="55" t="s">
        <v>4772</v>
      </c>
      <c r="L3568" s="19" t="s">
        <v>8058</v>
      </c>
      <c r="M3568" s="22" t="s">
        <v>4040</v>
      </c>
      <c r="N3568" s="19" t="s">
        <v>8058</v>
      </c>
      <c r="O3568" s="19" t="s">
        <v>8058</v>
      </c>
      <c r="P3568" s="20" t="s">
        <v>4055</v>
      </c>
      <c r="Q3568" s="20" t="s">
        <v>8870</v>
      </c>
      <c r="R3568" s="19" t="s">
        <v>4218</v>
      </c>
      <c r="S3568" s="19"/>
      <c r="T3568" s="19"/>
      <c r="U3568" s="19"/>
      <c r="V3568" s="19"/>
      <c r="W3568" s="19"/>
      <c r="X3568" s="19"/>
      <c r="Y3568" s="19"/>
      <c r="Z3568" s="19"/>
      <c r="AA3568" s="19"/>
      <c r="AB3568" s="19"/>
      <c r="AC3568" s="19"/>
      <c r="AD3568" s="19"/>
      <c r="AE3568" s="19"/>
      <c r="AF3568" s="19"/>
      <c r="AG3568" s="19"/>
      <c r="AH3568" s="19"/>
    </row>
    <row r="3569" spans="1:34" s="22" customFormat="1" x14ac:dyDescent="0.3">
      <c r="A3569" s="19">
        <v>3579</v>
      </c>
      <c r="B3569" s="185" t="s">
        <v>12</v>
      </c>
      <c r="C3569" s="185" t="s">
        <v>8058</v>
      </c>
      <c r="D3569" s="22" t="s">
        <v>6704</v>
      </c>
      <c r="E3569" s="22" t="s">
        <v>1166</v>
      </c>
      <c r="F3569" s="22" t="s">
        <v>8058</v>
      </c>
      <c r="G3569" s="57" t="s">
        <v>8058</v>
      </c>
      <c r="H3569" s="57" t="s">
        <v>8877</v>
      </c>
      <c r="I3569" s="22" t="s">
        <v>8835</v>
      </c>
      <c r="J3569" s="22" t="s">
        <v>2399</v>
      </c>
      <c r="K3569" s="63" t="s">
        <v>8681</v>
      </c>
      <c r="L3569" s="22" t="s">
        <v>8058</v>
      </c>
      <c r="M3569" s="40" t="s">
        <v>8058</v>
      </c>
      <c r="N3569" s="22" t="s">
        <v>8058</v>
      </c>
      <c r="O3569" s="22" t="s">
        <v>8058</v>
      </c>
      <c r="P3569" s="22" t="s">
        <v>6696</v>
      </c>
      <c r="Q3569" s="22" t="s">
        <v>8879</v>
      </c>
      <c r="R3569" s="22" t="s">
        <v>6697</v>
      </c>
      <c r="AB3569" s="19"/>
      <c r="AC3569" s="19"/>
      <c r="AD3569" s="19"/>
      <c r="AE3569" s="19"/>
      <c r="AF3569" s="19"/>
      <c r="AG3569" s="19"/>
      <c r="AH3569" s="19"/>
    </row>
    <row r="3570" spans="1:34" s="22" customFormat="1" x14ac:dyDescent="0.3">
      <c r="A3570" s="19">
        <v>3580</v>
      </c>
      <c r="B3570" s="185" t="s">
        <v>12</v>
      </c>
      <c r="C3570" s="185" t="s">
        <v>8058</v>
      </c>
      <c r="D3570" s="22" t="s">
        <v>6720</v>
      </c>
      <c r="E3570" s="22" t="s">
        <v>5985</v>
      </c>
      <c r="F3570" s="22" t="s">
        <v>13</v>
      </c>
      <c r="G3570" s="57" t="s">
        <v>14</v>
      </c>
      <c r="H3570" s="57" t="s">
        <v>8888</v>
      </c>
      <c r="I3570" s="22" t="s">
        <v>8836</v>
      </c>
      <c r="J3570" s="22" t="s">
        <v>2399</v>
      </c>
      <c r="K3570" s="63" t="s">
        <v>8681</v>
      </c>
      <c r="L3570" s="22" t="s">
        <v>8058</v>
      </c>
      <c r="M3570" s="22" t="s">
        <v>8058</v>
      </c>
      <c r="N3570" s="22" t="s">
        <v>8058</v>
      </c>
      <c r="O3570" s="22" t="s">
        <v>8058</v>
      </c>
      <c r="P3570" s="22" t="s">
        <v>6696</v>
      </c>
      <c r="Q3570" s="22" t="s">
        <v>8879</v>
      </c>
      <c r="R3570" s="22" t="s">
        <v>6697</v>
      </c>
      <c r="AB3570" s="19"/>
      <c r="AC3570" s="19"/>
      <c r="AD3570" s="19"/>
      <c r="AE3570" s="19"/>
      <c r="AF3570" s="19"/>
      <c r="AG3570" s="19"/>
      <c r="AH3570" s="19"/>
    </row>
    <row r="3571" spans="1:34" s="22" customFormat="1" x14ac:dyDescent="0.3">
      <c r="A3571" s="19">
        <v>3581</v>
      </c>
      <c r="B3571" s="185" t="s">
        <v>12</v>
      </c>
      <c r="C3571" s="185" t="s">
        <v>8058</v>
      </c>
      <c r="D3571" s="22" t="s">
        <v>6721</v>
      </c>
      <c r="E3571" s="22" t="s">
        <v>5985</v>
      </c>
      <c r="F3571" s="22" t="s">
        <v>13</v>
      </c>
      <c r="G3571" s="57" t="s">
        <v>14</v>
      </c>
      <c r="H3571" s="57" t="s">
        <v>8888</v>
      </c>
      <c r="I3571" s="22" t="s">
        <v>8836</v>
      </c>
      <c r="J3571" s="22" t="s">
        <v>2399</v>
      </c>
      <c r="K3571" s="63" t="s">
        <v>8681</v>
      </c>
      <c r="L3571" s="22" t="s">
        <v>8058</v>
      </c>
      <c r="M3571" s="40" t="s">
        <v>8058</v>
      </c>
      <c r="N3571" s="22" t="s">
        <v>8058</v>
      </c>
      <c r="O3571" s="22" t="s">
        <v>8058</v>
      </c>
      <c r="P3571" s="22" t="s">
        <v>6696</v>
      </c>
      <c r="Q3571" s="22" t="s">
        <v>8879</v>
      </c>
      <c r="R3571" s="22" t="s">
        <v>6697</v>
      </c>
      <c r="AB3571" s="19"/>
      <c r="AC3571" s="19"/>
      <c r="AD3571" s="19"/>
      <c r="AE3571" s="19"/>
      <c r="AF3571" s="19"/>
      <c r="AG3571" s="19"/>
      <c r="AH3571" s="19"/>
    </row>
    <row r="3572" spans="1:34" s="22" customFormat="1" x14ac:dyDescent="0.3">
      <c r="A3572" s="19">
        <v>3582</v>
      </c>
      <c r="B3572" s="185" t="s">
        <v>12</v>
      </c>
      <c r="C3572" s="185" t="s">
        <v>8058</v>
      </c>
      <c r="D3572" s="22" t="s">
        <v>6722</v>
      </c>
      <c r="E3572" s="22" t="s">
        <v>5985</v>
      </c>
      <c r="F3572" s="22" t="s">
        <v>13</v>
      </c>
      <c r="G3572" s="57" t="s">
        <v>14</v>
      </c>
      <c r="H3572" s="57" t="s">
        <v>8888</v>
      </c>
      <c r="I3572" s="22" t="s">
        <v>8836</v>
      </c>
      <c r="J3572" s="22" t="s">
        <v>2399</v>
      </c>
      <c r="K3572" s="63" t="s">
        <v>8681</v>
      </c>
      <c r="L3572" s="22" t="s">
        <v>8058</v>
      </c>
      <c r="M3572" s="188" t="s">
        <v>8058</v>
      </c>
      <c r="N3572" s="22" t="s">
        <v>8058</v>
      </c>
      <c r="O3572" s="22" t="s">
        <v>8058</v>
      </c>
      <c r="P3572" s="22" t="s">
        <v>6696</v>
      </c>
      <c r="Q3572" s="22" t="s">
        <v>8879</v>
      </c>
      <c r="R3572" s="22" t="s">
        <v>6697</v>
      </c>
      <c r="AB3572" s="19"/>
      <c r="AC3572" s="19"/>
      <c r="AD3572" s="19"/>
      <c r="AE3572" s="19"/>
      <c r="AF3572" s="19"/>
      <c r="AG3572" s="19"/>
      <c r="AH3572" s="19"/>
    </row>
    <row r="3573" spans="1:34" s="22" customFormat="1" x14ac:dyDescent="0.3">
      <c r="A3573" s="19">
        <v>3583</v>
      </c>
      <c r="B3573" s="185" t="s">
        <v>12</v>
      </c>
      <c r="C3573" s="185" t="s">
        <v>8058</v>
      </c>
      <c r="D3573" s="22" t="s">
        <v>6723</v>
      </c>
      <c r="E3573" s="22" t="s">
        <v>5985</v>
      </c>
      <c r="F3573" s="22" t="s">
        <v>13</v>
      </c>
      <c r="G3573" s="57" t="s">
        <v>14</v>
      </c>
      <c r="H3573" s="57" t="s">
        <v>8888</v>
      </c>
      <c r="I3573" s="22" t="s">
        <v>8835</v>
      </c>
      <c r="J3573" s="22" t="s">
        <v>2399</v>
      </c>
      <c r="K3573" s="63" t="s">
        <v>8681</v>
      </c>
      <c r="L3573" s="22" t="s">
        <v>8058</v>
      </c>
      <c r="M3573" s="22" t="s">
        <v>8058</v>
      </c>
      <c r="N3573" s="22" t="s">
        <v>8058</v>
      </c>
      <c r="O3573" s="22" t="s">
        <v>8058</v>
      </c>
      <c r="P3573" s="22" t="s">
        <v>6696</v>
      </c>
      <c r="Q3573" s="22" t="s">
        <v>8879</v>
      </c>
      <c r="R3573" s="22" t="s">
        <v>6697</v>
      </c>
      <c r="AB3573" s="19"/>
      <c r="AC3573" s="19"/>
      <c r="AD3573" s="19"/>
      <c r="AE3573" s="19"/>
      <c r="AF3573" s="19"/>
      <c r="AG3573" s="19"/>
      <c r="AH3573" s="19"/>
    </row>
    <row r="3574" spans="1:34" s="22" customFormat="1" x14ac:dyDescent="0.3">
      <c r="A3574" s="19">
        <v>3584</v>
      </c>
      <c r="B3574" s="185" t="s">
        <v>12</v>
      </c>
      <c r="C3574" s="185" t="s">
        <v>8058</v>
      </c>
      <c r="D3574" s="22" t="s">
        <v>6724</v>
      </c>
      <c r="E3574" s="22" t="s">
        <v>5985</v>
      </c>
      <c r="F3574" s="22" t="s">
        <v>13</v>
      </c>
      <c r="G3574" s="57" t="s">
        <v>14</v>
      </c>
      <c r="H3574" s="57" t="s">
        <v>8888</v>
      </c>
      <c r="I3574" s="22" t="s">
        <v>8835</v>
      </c>
      <c r="J3574" s="22" t="s">
        <v>2399</v>
      </c>
      <c r="K3574" s="63" t="s">
        <v>8681</v>
      </c>
      <c r="L3574" s="22" t="s">
        <v>8058</v>
      </c>
      <c r="M3574" s="22" t="s">
        <v>8058</v>
      </c>
      <c r="N3574" s="22" t="s">
        <v>8058</v>
      </c>
      <c r="O3574" s="22" t="s">
        <v>8058</v>
      </c>
      <c r="P3574" s="22" t="s">
        <v>6696</v>
      </c>
      <c r="Q3574" s="22" t="s">
        <v>8879</v>
      </c>
      <c r="R3574" s="22" t="s">
        <v>6697</v>
      </c>
      <c r="AB3574" s="19"/>
      <c r="AC3574" s="19"/>
      <c r="AD3574" s="19"/>
      <c r="AE3574" s="19"/>
      <c r="AF3574" s="19"/>
      <c r="AG3574" s="19"/>
      <c r="AH3574" s="19"/>
    </row>
    <row r="3575" spans="1:34" s="22" customFormat="1" x14ac:dyDescent="0.3">
      <c r="A3575" s="19">
        <v>3585</v>
      </c>
      <c r="B3575" s="185" t="s">
        <v>12</v>
      </c>
      <c r="C3575" s="185" t="s">
        <v>8058</v>
      </c>
      <c r="D3575" s="22" t="s">
        <v>6725</v>
      </c>
      <c r="E3575" s="22" t="s">
        <v>5985</v>
      </c>
      <c r="F3575" s="22" t="s">
        <v>13</v>
      </c>
      <c r="G3575" s="57" t="s">
        <v>14</v>
      </c>
      <c r="H3575" s="57" t="s">
        <v>8888</v>
      </c>
      <c r="I3575" s="22" t="s">
        <v>8835</v>
      </c>
      <c r="J3575" s="22" t="s">
        <v>2399</v>
      </c>
      <c r="K3575" s="63" t="s">
        <v>8681</v>
      </c>
      <c r="L3575" s="22" t="s">
        <v>8058</v>
      </c>
      <c r="M3575" s="22" t="s">
        <v>8058</v>
      </c>
      <c r="N3575" s="22" t="s">
        <v>8058</v>
      </c>
      <c r="O3575" s="22" t="s">
        <v>8058</v>
      </c>
      <c r="P3575" s="22" t="s">
        <v>6696</v>
      </c>
      <c r="Q3575" s="22" t="s">
        <v>8879</v>
      </c>
      <c r="R3575" s="22" t="s">
        <v>6697</v>
      </c>
      <c r="AB3575" s="19"/>
      <c r="AC3575" s="19"/>
      <c r="AD3575" s="19"/>
      <c r="AE3575" s="19"/>
      <c r="AF3575" s="19"/>
      <c r="AG3575" s="19"/>
      <c r="AH3575" s="19"/>
    </row>
    <row r="3576" spans="1:34" s="22" customFormat="1" x14ac:dyDescent="0.3">
      <c r="A3576" s="19">
        <v>3586</v>
      </c>
      <c r="B3576" s="60" t="s">
        <v>12</v>
      </c>
      <c r="C3576" s="88" t="s">
        <v>4313</v>
      </c>
      <c r="D3576" s="22" t="s">
        <v>4314</v>
      </c>
      <c r="E3576" s="51" t="s">
        <v>4315</v>
      </c>
      <c r="F3576" s="46" t="s">
        <v>2369</v>
      </c>
      <c r="G3576" s="51" t="s">
        <v>2370</v>
      </c>
      <c r="H3576" s="51" t="s">
        <v>8058</v>
      </c>
      <c r="I3576" s="51" t="s">
        <v>955</v>
      </c>
      <c r="J3576" s="51" t="s">
        <v>8848</v>
      </c>
      <c r="K3576" s="51" t="s">
        <v>8684</v>
      </c>
      <c r="L3576" s="40" t="s">
        <v>8058</v>
      </c>
      <c r="M3576" s="40" t="s">
        <v>8058</v>
      </c>
      <c r="N3576" s="40" t="s">
        <v>8058</v>
      </c>
      <c r="O3576" s="40" t="s">
        <v>8058</v>
      </c>
      <c r="P3576" s="40" t="s">
        <v>4292</v>
      </c>
      <c r="Q3576" s="40" t="s">
        <v>8881</v>
      </c>
      <c r="R3576" s="22" t="s">
        <v>4293</v>
      </c>
      <c r="S3576" s="40"/>
      <c r="T3576" s="19"/>
      <c r="U3576" s="19"/>
      <c r="V3576" s="19"/>
      <c r="W3576" s="19"/>
      <c r="X3576" s="19"/>
      <c r="Y3576" s="19"/>
      <c r="Z3576" s="19"/>
      <c r="AA3576" s="19"/>
      <c r="AB3576" s="19"/>
      <c r="AC3576" s="19"/>
      <c r="AD3576" s="19"/>
      <c r="AE3576" s="19"/>
      <c r="AF3576" s="19"/>
      <c r="AG3576" s="19"/>
      <c r="AH3576" s="19"/>
    </row>
    <row r="3577" spans="1:34" s="22" customFormat="1" x14ac:dyDescent="0.3">
      <c r="A3577" s="19">
        <v>3587</v>
      </c>
      <c r="B3577" s="33" t="s">
        <v>12</v>
      </c>
      <c r="C3577" s="33" t="s">
        <v>4313</v>
      </c>
      <c r="D3577" s="182" t="s">
        <v>8316</v>
      </c>
      <c r="E3577" s="22" t="s">
        <v>8317</v>
      </c>
      <c r="F3577" s="52" t="s">
        <v>1810</v>
      </c>
      <c r="G3577" s="19" t="s">
        <v>1811</v>
      </c>
      <c r="H3577" s="52" t="s">
        <v>8058</v>
      </c>
      <c r="I3577" s="52" t="s">
        <v>8318</v>
      </c>
      <c r="J3577" s="55" t="s">
        <v>8848</v>
      </c>
      <c r="K3577" s="52" t="s">
        <v>8684</v>
      </c>
      <c r="L3577" s="52" t="s">
        <v>8058</v>
      </c>
      <c r="M3577" s="19" t="s">
        <v>8319</v>
      </c>
      <c r="N3577" s="19" t="s">
        <v>8320</v>
      </c>
      <c r="O3577" s="19" t="s">
        <v>8058</v>
      </c>
      <c r="P3577" s="19" t="s">
        <v>8196</v>
      </c>
      <c r="Q3577" s="19" t="s">
        <v>8877</v>
      </c>
      <c r="R3577" s="19" t="s">
        <v>6379</v>
      </c>
      <c r="S3577" s="19"/>
      <c r="T3577" s="19"/>
      <c r="U3577" s="19"/>
      <c r="V3577" s="19"/>
      <c r="W3577" s="19"/>
      <c r="X3577" s="19"/>
      <c r="Y3577" s="19"/>
      <c r="Z3577" s="19"/>
      <c r="AA3577" s="19"/>
      <c r="AB3577" s="19"/>
      <c r="AC3577" s="19"/>
      <c r="AD3577" s="19"/>
      <c r="AE3577" s="19"/>
      <c r="AF3577" s="19"/>
      <c r="AG3577" s="19"/>
      <c r="AH3577" s="19"/>
    </row>
    <row r="3578" spans="1:34" s="22" customFormat="1" x14ac:dyDescent="0.3">
      <c r="A3578" s="19">
        <v>3588</v>
      </c>
      <c r="B3578" s="33" t="s">
        <v>12</v>
      </c>
      <c r="C3578" s="33" t="s">
        <v>4313</v>
      </c>
      <c r="D3578" s="182" t="s">
        <v>4259</v>
      </c>
      <c r="E3578" s="22" t="s">
        <v>6771</v>
      </c>
      <c r="F3578" s="52" t="s">
        <v>13</v>
      </c>
      <c r="G3578" s="19" t="s">
        <v>14</v>
      </c>
      <c r="H3578" s="52" t="s">
        <v>8058</v>
      </c>
      <c r="I3578" s="52" t="s">
        <v>8301</v>
      </c>
      <c r="J3578" s="55" t="s">
        <v>8848</v>
      </c>
      <c r="K3578" s="52" t="s">
        <v>8684</v>
      </c>
      <c r="L3578" s="52" t="s">
        <v>8058</v>
      </c>
      <c r="M3578" s="19" t="s">
        <v>8448</v>
      </c>
      <c r="N3578" s="19" t="s">
        <v>8449</v>
      </c>
      <c r="O3578" s="19" t="s">
        <v>8058</v>
      </c>
      <c r="P3578" s="19" t="s">
        <v>8196</v>
      </c>
      <c r="Q3578" s="19" t="s">
        <v>8877</v>
      </c>
      <c r="R3578" s="19" t="s">
        <v>6379</v>
      </c>
      <c r="S3578" s="19"/>
      <c r="T3578" s="19"/>
      <c r="U3578" s="19"/>
      <c r="V3578" s="19"/>
      <c r="W3578" s="19"/>
      <c r="X3578" s="19"/>
      <c r="Y3578" s="19"/>
      <c r="Z3578" s="19"/>
      <c r="AA3578" s="19"/>
      <c r="AB3578" s="19"/>
      <c r="AC3578" s="19"/>
      <c r="AD3578" s="19"/>
      <c r="AE3578" s="19"/>
      <c r="AF3578" s="19"/>
      <c r="AG3578" s="19"/>
      <c r="AH3578" s="19"/>
    </row>
    <row r="3579" spans="1:34" s="22" customFormat="1" x14ac:dyDescent="0.3">
      <c r="A3579" s="19">
        <v>3589</v>
      </c>
      <c r="B3579" s="33" t="s">
        <v>12</v>
      </c>
      <c r="C3579" s="33" t="s">
        <v>4313</v>
      </c>
      <c r="D3579" s="182" t="s">
        <v>4316</v>
      </c>
      <c r="E3579" s="22" t="s">
        <v>6771</v>
      </c>
      <c r="F3579" s="52" t="s">
        <v>13</v>
      </c>
      <c r="G3579" s="19" t="s">
        <v>14</v>
      </c>
      <c r="H3579" s="52" t="s">
        <v>8058</v>
      </c>
      <c r="I3579" s="52" t="s">
        <v>8329</v>
      </c>
      <c r="J3579" s="55" t="s">
        <v>8848</v>
      </c>
      <c r="K3579" s="52" t="s">
        <v>8684</v>
      </c>
      <c r="L3579" s="52" t="s">
        <v>8058</v>
      </c>
      <c r="M3579" s="19" t="s">
        <v>8450</v>
      </c>
      <c r="N3579" s="19" t="s">
        <v>8451</v>
      </c>
      <c r="O3579" s="19" t="s">
        <v>8058</v>
      </c>
      <c r="P3579" s="19" t="s">
        <v>8196</v>
      </c>
      <c r="Q3579" s="19" t="s">
        <v>8877</v>
      </c>
      <c r="R3579" s="19" t="s">
        <v>6379</v>
      </c>
      <c r="S3579" s="19"/>
      <c r="T3579" s="19"/>
      <c r="U3579" s="19"/>
      <c r="V3579" s="19"/>
      <c r="W3579" s="19"/>
      <c r="X3579" s="19"/>
      <c r="Y3579" s="19"/>
      <c r="Z3579" s="19"/>
      <c r="AA3579" s="19"/>
      <c r="AB3579" s="19"/>
      <c r="AC3579" s="19"/>
      <c r="AD3579" s="19"/>
      <c r="AE3579" s="19"/>
      <c r="AF3579" s="19"/>
      <c r="AG3579" s="19"/>
      <c r="AH3579" s="19"/>
    </row>
    <row r="3580" spans="1:34" s="22" customFormat="1" x14ac:dyDescent="0.3">
      <c r="A3580" s="19">
        <v>3590</v>
      </c>
      <c r="B3580" s="33" t="s">
        <v>12</v>
      </c>
      <c r="C3580" s="33" t="s">
        <v>4313</v>
      </c>
      <c r="D3580" s="182" t="s">
        <v>8339</v>
      </c>
      <c r="E3580" s="22" t="s">
        <v>5929</v>
      </c>
      <c r="F3580" s="52" t="s">
        <v>1810</v>
      </c>
      <c r="G3580" s="19" t="s">
        <v>1811</v>
      </c>
      <c r="H3580" s="52" t="s">
        <v>8873</v>
      </c>
      <c r="I3580" s="52" t="s">
        <v>8329</v>
      </c>
      <c r="J3580" s="55" t="s">
        <v>8848</v>
      </c>
      <c r="K3580" s="52" t="s">
        <v>8684</v>
      </c>
      <c r="L3580" s="52" t="s">
        <v>8058</v>
      </c>
      <c r="M3580" s="19" t="s">
        <v>8058</v>
      </c>
      <c r="N3580" s="19" t="s">
        <v>8058</v>
      </c>
      <c r="O3580" s="19" t="s">
        <v>8058</v>
      </c>
      <c r="P3580" s="19" t="s">
        <v>8196</v>
      </c>
      <c r="Q3580" s="19" t="s">
        <v>8877</v>
      </c>
      <c r="R3580" s="19" t="s">
        <v>6379</v>
      </c>
      <c r="S3580" s="19"/>
      <c r="T3580" s="19"/>
      <c r="U3580" s="19"/>
      <c r="V3580" s="19"/>
      <c r="W3580" s="19"/>
      <c r="X3580" s="19"/>
      <c r="Y3580" s="19"/>
      <c r="Z3580" s="19"/>
      <c r="AA3580" s="19"/>
      <c r="AB3580" s="19"/>
      <c r="AC3580" s="19"/>
      <c r="AD3580" s="19"/>
      <c r="AE3580" s="19"/>
      <c r="AF3580" s="19"/>
      <c r="AG3580" s="19"/>
      <c r="AH3580" s="19"/>
    </row>
    <row r="3581" spans="1:34" s="22" customFormat="1" x14ac:dyDescent="0.3">
      <c r="A3581" s="19">
        <v>3591</v>
      </c>
      <c r="B3581" s="33" t="s">
        <v>12</v>
      </c>
      <c r="C3581" s="33" t="s">
        <v>4313</v>
      </c>
      <c r="D3581" s="182" t="s">
        <v>8417</v>
      </c>
      <c r="E3581" s="22" t="s">
        <v>8418</v>
      </c>
      <c r="F3581" s="52" t="s">
        <v>8419</v>
      </c>
      <c r="G3581" s="19" t="s">
        <v>8420</v>
      </c>
      <c r="H3581" s="52" t="s">
        <v>8058</v>
      </c>
      <c r="I3581" s="52" t="s">
        <v>5831</v>
      </c>
      <c r="J3581" s="55" t="s">
        <v>8848</v>
      </c>
      <c r="K3581" s="52" t="s">
        <v>8684</v>
      </c>
      <c r="L3581" s="52" t="s">
        <v>8058</v>
      </c>
      <c r="M3581" s="19" t="s">
        <v>8421</v>
      </c>
      <c r="N3581" s="19" t="s">
        <v>8422</v>
      </c>
      <c r="O3581" s="19" t="s">
        <v>8058</v>
      </c>
      <c r="P3581" s="19" t="s">
        <v>8196</v>
      </c>
      <c r="Q3581" s="19" t="s">
        <v>8877</v>
      </c>
      <c r="R3581" s="19" t="s">
        <v>6379</v>
      </c>
      <c r="S3581" s="19"/>
      <c r="T3581" s="19"/>
      <c r="U3581" s="19"/>
      <c r="V3581" s="19"/>
      <c r="W3581" s="19"/>
      <c r="X3581" s="19"/>
      <c r="Y3581" s="19"/>
      <c r="Z3581" s="19"/>
      <c r="AA3581" s="19"/>
      <c r="AB3581" s="19"/>
      <c r="AC3581" s="19"/>
      <c r="AD3581" s="19"/>
      <c r="AE3581" s="19"/>
      <c r="AF3581" s="19"/>
      <c r="AG3581" s="19"/>
      <c r="AH3581" s="19"/>
    </row>
    <row r="3582" spans="1:34" s="22" customFormat="1" x14ac:dyDescent="0.3">
      <c r="A3582" s="19">
        <v>3592</v>
      </c>
      <c r="B3582" s="33" t="s">
        <v>12</v>
      </c>
      <c r="C3582" s="33" t="s">
        <v>4313</v>
      </c>
      <c r="D3582" s="182" t="s">
        <v>3014</v>
      </c>
      <c r="E3582" s="22" t="s">
        <v>8374</v>
      </c>
      <c r="F3582" s="52" t="s">
        <v>905</v>
      </c>
      <c r="G3582" s="19" t="s">
        <v>23</v>
      </c>
      <c r="H3582" s="51" t="s">
        <v>8877</v>
      </c>
      <c r="I3582" s="52" t="s">
        <v>5831</v>
      </c>
      <c r="J3582" s="55" t="s">
        <v>8848</v>
      </c>
      <c r="K3582" s="52" t="s">
        <v>8684</v>
      </c>
      <c r="L3582" s="52" t="s">
        <v>8058</v>
      </c>
      <c r="M3582" s="19" t="s">
        <v>6957</v>
      </c>
      <c r="N3582" s="19" t="s">
        <v>6280</v>
      </c>
      <c r="O3582" s="19" t="s">
        <v>8058</v>
      </c>
      <c r="P3582" s="19" t="s">
        <v>8196</v>
      </c>
      <c r="Q3582" s="19" t="s">
        <v>8877</v>
      </c>
      <c r="R3582" s="19" t="s">
        <v>6379</v>
      </c>
      <c r="S3582" s="19"/>
      <c r="T3582" s="19"/>
      <c r="U3582" s="19"/>
      <c r="V3582" s="19"/>
      <c r="W3582" s="19"/>
      <c r="X3582" s="19"/>
      <c r="Y3582" s="19"/>
      <c r="Z3582" s="19"/>
      <c r="AA3582" s="19"/>
      <c r="AB3582" s="19"/>
      <c r="AC3582" s="19"/>
      <c r="AD3582" s="19"/>
      <c r="AE3582" s="19"/>
      <c r="AF3582" s="19"/>
      <c r="AG3582" s="19"/>
      <c r="AH3582" s="19"/>
    </row>
    <row r="3583" spans="1:34" s="22" customFormat="1" x14ac:dyDescent="0.3">
      <c r="A3583" s="19">
        <v>3593</v>
      </c>
      <c r="B3583" s="33" t="s">
        <v>12</v>
      </c>
      <c r="C3583" s="33" t="s">
        <v>4313</v>
      </c>
      <c r="D3583" s="182" t="s">
        <v>6954</v>
      </c>
      <c r="E3583" s="22" t="s">
        <v>8289</v>
      </c>
      <c r="F3583" s="52" t="s">
        <v>2369</v>
      </c>
      <c r="G3583" s="19" t="s">
        <v>2370</v>
      </c>
      <c r="H3583" s="52" t="s">
        <v>8058</v>
      </c>
      <c r="I3583" s="52" t="s">
        <v>5828</v>
      </c>
      <c r="J3583" s="55" t="s">
        <v>8848</v>
      </c>
      <c r="K3583" s="52" t="s">
        <v>8684</v>
      </c>
      <c r="L3583" s="52" t="s">
        <v>8058</v>
      </c>
      <c r="M3583" s="19" t="s">
        <v>6956</v>
      </c>
      <c r="N3583" s="19" t="s">
        <v>8239</v>
      </c>
      <c r="O3583" s="19" t="s">
        <v>8058</v>
      </c>
      <c r="P3583" s="19" t="s">
        <v>8196</v>
      </c>
      <c r="Q3583" s="19" t="s">
        <v>8877</v>
      </c>
      <c r="R3583" s="19" t="s">
        <v>6379</v>
      </c>
      <c r="S3583" s="19"/>
      <c r="T3583" s="19"/>
      <c r="U3583" s="19"/>
      <c r="V3583" s="19"/>
      <c r="W3583" s="19"/>
      <c r="X3583" s="19"/>
      <c r="Y3583" s="19"/>
      <c r="Z3583" s="19"/>
      <c r="AA3583" s="19"/>
      <c r="AB3583" s="19"/>
      <c r="AC3583" s="19"/>
      <c r="AD3583" s="19"/>
      <c r="AE3583" s="19"/>
      <c r="AF3583" s="19"/>
      <c r="AG3583" s="19"/>
      <c r="AH3583" s="19"/>
    </row>
    <row r="3584" spans="1:34" s="22" customFormat="1" x14ac:dyDescent="0.3">
      <c r="A3584" s="19">
        <v>3594</v>
      </c>
      <c r="B3584" s="33" t="s">
        <v>12</v>
      </c>
      <c r="C3584" s="33" t="s">
        <v>4313</v>
      </c>
      <c r="D3584" s="182" t="s">
        <v>8248</v>
      </c>
      <c r="E3584" s="22" t="s">
        <v>7612</v>
      </c>
      <c r="F3584" s="52" t="s">
        <v>2369</v>
      </c>
      <c r="G3584" s="19" t="s">
        <v>2370</v>
      </c>
      <c r="H3584" s="52" t="s">
        <v>8065</v>
      </c>
      <c r="I3584" s="52" t="s">
        <v>8249</v>
      </c>
      <c r="J3584" s="55" t="s">
        <v>8848</v>
      </c>
      <c r="K3584" s="52" t="s">
        <v>8684</v>
      </c>
      <c r="L3584" s="52" t="s">
        <v>8058</v>
      </c>
      <c r="M3584" s="19" t="s">
        <v>8058</v>
      </c>
      <c r="N3584" s="19" t="s">
        <v>8058</v>
      </c>
      <c r="O3584" s="19" t="s">
        <v>8058</v>
      </c>
      <c r="P3584" s="19" t="s">
        <v>8196</v>
      </c>
      <c r="Q3584" s="19" t="s">
        <v>8877</v>
      </c>
      <c r="R3584" s="19" t="s">
        <v>6379</v>
      </c>
      <c r="S3584" s="19"/>
      <c r="T3584" s="19"/>
      <c r="U3584" s="19"/>
      <c r="V3584" s="19"/>
      <c r="W3584" s="19"/>
      <c r="X3584" s="19"/>
      <c r="Y3584" s="19"/>
      <c r="Z3584" s="19"/>
      <c r="AA3584" s="19"/>
      <c r="AB3584" s="19"/>
      <c r="AC3584" s="19"/>
      <c r="AD3584" s="19"/>
      <c r="AE3584" s="19"/>
      <c r="AF3584" s="19"/>
      <c r="AG3584" s="19"/>
      <c r="AH3584" s="19"/>
    </row>
    <row r="3585" spans="1:34" s="22" customFormat="1" x14ac:dyDescent="0.3">
      <c r="A3585" s="19">
        <v>3595</v>
      </c>
      <c r="B3585" s="33" t="s">
        <v>12</v>
      </c>
      <c r="C3585" s="33" t="s">
        <v>4313</v>
      </c>
      <c r="D3585" s="182" t="s">
        <v>5764</v>
      </c>
      <c r="E3585" s="22" t="s">
        <v>6771</v>
      </c>
      <c r="F3585" s="52" t="s">
        <v>13</v>
      </c>
      <c r="G3585" s="19" t="s">
        <v>14</v>
      </c>
      <c r="H3585" s="52" t="s">
        <v>8058</v>
      </c>
      <c r="I3585" s="52" t="s">
        <v>8315</v>
      </c>
      <c r="J3585" s="55" t="s">
        <v>8848</v>
      </c>
      <c r="K3585" s="52" t="s">
        <v>8684</v>
      </c>
      <c r="L3585" s="52" t="s">
        <v>8058</v>
      </c>
      <c r="M3585" s="19" t="s">
        <v>8452</v>
      </c>
      <c r="N3585" s="19" t="s">
        <v>8453</v>
      </c>
      <c r="O3585" s="19" t="s">
        <v>8058</v>
      </c>
      <c r="P3585" s="19" t="s">
        <v>8196</v>
      </c>
      <c r="Q3585" s="19" t="s">
        <v>8877</v>
      </c>
      <c r="R3585" s="19" t="s">
        <v>6379</v>
      </c>
      <c r="S3585" s="19"/>
      <c r="T3585" s="19"/>
      <c r="U3585" s="19"/>
      <c r="V3585" s="19"/>
      <c r="W3585" s="19"/>
      <c r="X3585" s="19"/>
      <c r="Y3585" s="19"/>
      <c r="Z3585" s="19"/>
      <c r="AA3585" s="19"/>
      <c r="AB3585" s="19"/>
      <c r="AC3585" s="19"/>
      <c r="AD3585" s="19"/>
      <c r="AE3585" s="19"/>
      <c r="AF3585" s="19"/>
      <c r="AG3585" s="19"/>
      <c r="AH3585" s="19"/>
    </row>
    <row r="3586" spans="1:34" s="22" customFormat="1" x14ac:dyDescent="0.3">
      <c r="A3586" s="19">
        <v>3596</v>
      </c>
      <c r="B3586" s="33" t="s">
        <v>12</v>
      </c>
      <c r="C3586" s="33" t="s">
        <v>4313</v>
      </c>
      <c r="D3586" s="182" t="s">
        <v>8305</v>
      </c>
      <c r="E3586" s="22" t="s">
        <v>8306</v>
      </c>
      <c r="F3586" s="52" t="s">
        <v>1810</v>
      </c>
      <c r="G3586" s="19" t="s">
        <v>1811</v>
      </c>
      <c r="H3586" s="52" t="s">
        <v>8873</v>
      </c>
      <c r="I3586" s="52" t="s">
        <v>8307</v>
      </c>
      <c r="J3586" s="55" t="s">
        <v>8848</v>
      </c>
      <c r="K3586" s="52" t="s">
        <v>8684</v>
      </c>
      <c r="L3586" s="52" t="s">
        <v>8058</v>
      </c>
      <c r="M3586" s="19" t="s">
        <v>8058</v>
      </c>
      <c r="N3586" s="19" t="s">
        <v>8058</v>
      </c>
      <c r="O3586" s="19" t="s">
        <v>8058</v>
      </c>
      <c r="P3586" s="19" t="s">
        <v>8196</v>
      </c>
      <c r="Q3586" s="19" t="s">
        <v>8877</v>
      </c>
      <c r="R3586" s="19" t="s">
        <v>6379</v>
      </c>
      <c r="S3586" s="19"/>
      <c r="T3586" s="19"/>
      <c r="U3586" s="19"/>
      <c r="V3586" s="19"/>
      <c r="W3586" s="19"/>
      <c r="X3586" s="19"/>
      <c r="Y3586" s="19"/>
      <c r="Z3586" s="19"/>
      <c r="AA3586" s="19"/>
      <c r="AB3586" s="19"/>
      <c r="AC3586" s="19"/>
      <c r="AD3586" s="19"/>
      <c r="AE3586" s="19"/>
      <c r="AF3586" s="19"/>
      <c r="AG3586" s="19"/>
      <c r="AH3586" s="19"/>
    </row>
    <row r="3587" spans="1:34" s="22" customFormat="1" x14ac:dyDescent="0.3">
      <c r="A3587" s="19">
        <v>3597</v>
      </c>
      <c r="B3587" s="33" t="s">
        <v>12</v>
      </c>
      <c r="C3587" s="33" t="s">
        <v>4313</v>
      </c>
      <c r="D3587" s="182" t="s">
        <v>8344</v>
      </c>
      <c r="E3587" s="22" t="s">
        <v>5987</v>
      </c>
      <c r="F3587" s="52" t="s">
        <v>1810</v>
      </c>
      <c r="G3587" s="19" t="s">
        <v>1811</v>
      </c>
      <c r="H3587" s="52" t="s">
        <v>8058</v>
      </c>
      <c r="I3587" s="52" t="s">
        <v>8345</v>
      </c>
      <c r="J3587" s="55" t="s">
        <v>8848</v>
      </c>
      <c r="K3587" s="52" t="s">
        <v>8684</v>
      </c>
      <c r="L3587" s="52" t="s">
        <v>8058</v>
      </c>
      <c r="M3587" s="19" t="s">
        <v>8346</v>
      </c>
      <c r="N3587" s="19" t="s">
        <v>8347</v>
      </c>
      <c r="O3587" s="19" t="s">
        <v>8058</v>
      </c>
      <c r="P3587" s="19" t="s">
        <v>8196</v>
      </c>
      <c r="Q3587" s="19" t="s">
        <v>8877</v>
      </c>
      <c r="R3587" s="19" t="s">
        <v>6379</v>
      </c>
      <c r="S3587" s="19"/>
      <c r="T3587" s="19"/>
      <c r="U3587" s="19"/>
      <c r="V3587" s="19"/>
      <c r="W3587" s="19"/>
      <c r="X3587" s="19"/>
      <c r="Y3587" s="19"/>
      <c r="Z3587" s="19"/>
      <c r="AA3587" s="19"/>
      <c r="AB3587" s="19"/>
      <c r="AC3587" s="19"/>
      <c r="AD3587" s="19"/>
      <c r="AE3587" s="19"/>
      <c r="AF3587" s="19"/>
      <c r="AG3587" s="19"/>
      <c r="AH3587" s="19"/>
    </row>
    <row r="3588" spans="1:34" s="22" customFormat="1" x14ac:dyDescent="0.3">
      <c r="A3588" s="19">
        <v>3598</v>
      </c>
      <c r="B3588" s="33" t="s">
        <v>12</v>
      </c>
      <c r="C3588" s="33" t="s">
        <v>4313</v>
      </c>
      <c r="D3588" s="182" t="s">
        <v>4270</v>
      </c>
      <c r="E3588" s="22" t="s">
        <v>7613</v>
      </c>
      <c r="F3588" s="52" t="s">
        <v>13</v>
      </c>
      <c r="G3588" s="19" t="s">
        <v>14</v>
      </c>
      <c r="H3588" s="52" t="s">
        <v>8058</v>
      </c>
      <c r="I3588" s="52" t="s">
        <v>8245</v>
      </c>
      <c r="J3588" s="55" t="s">
        <v>8848</v>
      </c>
      <c r="K3588" s="52" t="s">
        <v>8684</v>
      </c>
      <c r="L3588" s="52" t="s">
        <v>8058</v>
      </c>
      <c r="M3588" s="19" t="s">
        <v>8444</v>
      </c>
      <c r="N3588" s="19" t="s">
        <v>8445</v>
      </c>
      <c r="O3588" s="19" t="s">
        <v>8058</v>
      </c>
      <c r="P3588" s="19" t="s">
        <v>8196</v>
      </c>
      <c r="Q3588" s="19" t="s">
        <v>8877</v>
      </c>
      <c r="R3588" s="19" t="s">
        <v>6379</v>
      </c>
      <c r="S3588" s="19"/>
      <c r="T3588" s="19"/>
      <c r="U3588" s="19"/>
      <c r="V3588" s="19"/>
      <c r="W3588" s="19"/>
      <c r="X3588" s="19"/>
      <c r="Y3588" s="19"/>
      <c r="Z3588" s="19"/>
      <c r="AA3588" s="19"/>
      <c r="AB3588" s="19"/>
      <c r="AC3588" s="19"/>
      <c r="AD3588" s="19"/>
      <c r="AE3588" s="19"/>
      <c r="AF3588" s="19"/>
      <c r="AG3588" s="19"/>
      <c r="AH3588" s="19"/>
    </row>
    <row r="3589" spans="1:34" s="22" customFormat="1" x14ac:dyDescent="0.3">
      <c r="A3589" s="19">
        <v>3599</v>
      </c>
      <c r="B3589" s="33" t="s">
        <v>12</v>
      </c>
      <c r="C3589" s="33" t="s">
        <v>4313</v>
      </c>
      <c r="D3589" s="182" t="s">
        <v>8388</v>
      </c>
      <c r="E3589" s="22" t="s">
        <v>8389</v>
      </c>
      <c r="F3589" s="52" t="s">
        <v>3948</v>
      </c>
      <c r="G3589" s="19" t="s">
        <v>2959</v>
      </c>
      <c r="H3589" s="52" t="s">
        <v>8873</v>
      </c>
      <c r="I3589" s="52" t="s">
        <v>5831</v>
      </c>
      <c r="J3589" s="55" t="s">
        <v>8848</v>
      </c>
      <c r="K3589" s="52" t="s">
        <v>8684</v>
      </c>
      <c r="L3589" s="52" t="s">
        <v>8058</v>
      </c>
      <c r="M3589" s="19" t="s">
        <v>8058</v>
      </c>
      <c r="N3589" s="19" t="s">
        <v>8058</v>
      </c>
      <c r="O3589" s="19" t="s">
        <v>8058</v>
      </c>
      <c r="P3589" s="19" t="s">
        <v>8196</v>
      </c>
      <c r="Q3589" s="19" t="s">
        <v>8877</v>
      </c>
      <c r="R3589" s="19" t="s">
        <v>6379</v>
      </c>
      <c r="S3589" s="19"/>
      <c r="T3589" s="19"/>
      <c r="U3589" s="19"/>
      <c r="V3589" s="19"/>
      <c r="W3589" s="19"/>
      <c r="X3589" s="19"/>
      <c r="Y3589" s="19"/>
      <c r="Z3589" s="19"/>
      <c r="AA3589" s="19"/>
      <c r="AB3589" s="19"/>
      <c r="AC3589" s="19"/>
      <c r="AD3589" s="19"/>
      <c r="AE3589" s="19"/>
      <c r="AF3589" s="19"/>
      <c r="AG3589" s="19"/>
      <c r="AH3589" s="19"/>
    </row>
    <row r="3590" spans="1:34" s="22" customFormat="1" x14ac:dyDescent="0.3">
      <c r="A3590" s="19">
        <v>3600</v>
      </c>
      <c r="B3590" s="33" t="s">
        <v>12</v>
      </c>
      <c r="C3590" s="33" t="s">
        <v>4313</v>
      </c>
      <c r="D3590" s="182" t="s">
        <v>8290</v>
      </c>
      <c r="E3590" s="22" t="s">
        <v>8289</v>
      </c>
      <c r="F3590" s="52" t="s">
        <v>2369</v>
      </c>
      <c r="G3590" s="19" t="s">
        <v>2370</v>
      </c>
      <c r="H3590" s="52" t="s">
        <v>8058</v>
      </c>
      <c r="I3590" s="52" t="s">
        <v>8195</v>
      </c>
      <c r="J3590" s="55" t="s">
        <v>8848</v>
      </c>
      <c r="K3590" s="52" t="s">
        <v>8684</v>
      </c>
      <c r="L3590" s="52" t="s">
        <v>8058</v>
      </c>
      <c r="M3590" s="19" t="s">
        <v>8291</v>
      </c>
      <c r="N3590" s="19" t="s">
        <v>8292</v>
      </c>
      <c r="O3590" s="19" t="s">
        <v>8058</v>
      </c>
      <c r="P3590" s="19" t="s">
        <v>8196</v>
      </c>
      <c r="Q3590" s="19" t="s">
        <v>8877</v>
      </c>
      <c r="R3590" s="19" t="s">
        <v>6379</v>
      </c>
      <c r="S3590" s="19"/>
      <c r="T3590" s="19"/>
      <c r="U3590" s="19"/>
      <c r="V3590" s="19"/>
      <c r="W3590" s="19"/>
      <c r="X3590" s="19"/>
      <c r="Y3590" s="19"/>
      <c r="Z3590" s="19"/>
      <c r="AA3590" s="19"/>
      <c r="AB3590" s="19"/>
      <c r="AC3590" s="19"/>
      <c r="AD3590" s="19"/>
      <c r="AE3590" s="19"/>
      <c r="AF3590" s="19"/>
      <c r="AG3590" s="19"/>
      <c r="AH3590" s="19"/>
    </row>
    <row r="3591" spans="1:34" s="22" customFormat="1" x14ac:dyDescent="0.3">
      <c r="A3591" s="19">
        <v>3601</v>
      </c>
      <c r="B3591" s="33" t="s">
        <v>12</v>
      </c>
      <c r="C3591" s="33" t="s">
        <v>4313</v>
      </c>
      <c r="D3591" s="182" t="s">
        <v>8375</v>
      </c>
      <c r="E3591" s="22" t="s">
        <v>8374</v>
      </c>
      <c r="F3591" s="52" t="s">
        <v>905</v>
      </c>
      <c r="G3591" s="19" t="s">
        <v>23</v>
      </c>
      <c r="H3591" s="52" t="s">
        <v>8058</v>
      </c>
      <c r="I3591" s="52" t="s">
        <v>8195</v>
      </c>
      <c r="J3591" s="55" t="s">
        <v>8848</v>
      </c>
      <c r="K3591" s="52" t="s">
        <v>8684</v>
      </c>
      <c r="L3591" s="52" t="s">
        <v>8058</v>
      </c>
      <c r="M3591" s="19" t="s">
        <v>8376</v>
      </c>
      <c r="N3591" s="19" t="s">
        <v>8377</v>
      </c>
      <c r="O3591" s="19" t="s">
        <v>8058</v>
      </c>
      <c r="P3591" s="19" t="s">
        <v>8196</v>
      </c>
      <c r="Q3591" s="19" t="s">
        <v>8877</v>
      </c>
      <c r="R3591" s="19" t="s">
        <v>6379</v>
      </c>
      <c r="S3591" s="19"/>
      <c r="T3591" s="19"/>
      <c r="U3591" s="19"/>
      <c r="V3591" s="19"/>
      <c r="W3591" s="19"/>
      <c r="X3591" s="19"/>
      <c r="Y3591" s="19"/>
      <c r="Z3591" s="19"/>
      <c r="AA3591" s="19"/>
      <c r="AB3591" s="19"/>
      <c r="AC3591" s="19"/>
      <c r="AD3591" s="19"/>
      <c r="AE3591" s="19"/>
      <c r="AF3591" s="19"/>
      <c r="AG3591" s="19"/>
      <c r="AH3591" s="19"/>
    </row>
    <row r="3592" spans="1:34" s="22" customFormat="1" x14ac:dyDescent="0.3">
      <c r="A3592" s="19">
        <v>3602</v>
      </c>
      <c r="B3592" s="33" t="s">
        <v>12</v>
      </c>
      <c r="C3592" s="33" t="s">
        <v>4313</v>
      </c>
      <c r="D3592" s="182" t="s">
        <v>8485</v>
      </c>
      <c r="E3592" s="22" t="s">
        <v>6771</v>
      </c>
      <c r="F3592" s="52" t="s">
        <v>13</v>
      </c>
      <c r="G3592" s="19" t="s">
        <v>14</v>
      </c>
      <c r="H3592" s="52" t="s">
        <v>8130</v>
      </c>
      <c r="I3592" s="52" t="s">
        <v>8318</v>
      </c>
      <c r="J3592" s="55" t="s">
        <v>8848</v>
      </c>
      <c r="K3592" s="52" t="s">
        <v>8684</v>
      </c>
      <c r="L3592" s="52" t="s">
        <v>8058</v>
      </c>
      <c r="M3592" s="19" t="s">
        <v>8058</v>
      </c>
      <c r="N3592" s="19" t="s">
        <v>8058</v>
      </c>
      <c r="O3592" s="19" t="s">
        <v>8058</v>
      </c>
      <c r="P3592" s="19" t="s">
        <v>8196</v>
      </c>
      <c r="Q3592" s="19" t="s">
        <v>8877</v>
      </c>
      <c r="R3592" s="19" t="s">
        <v>6379</v>
      </c>
      <c r="S3592" s="19"/>
      <c r="T3592" s="19"/>
      <c r="U3592" s="19"/>
      <c r="V3592" s="19"/>
      <c r="W3592" s="19"/>
      <c r="X3592" s="19"/>
      <c r="Y3592" s="19"/>
      <c r="Z3592" s="19"/>
      <c r="AA3592" s="19"/>
      <c r="AB3592" s="19"/>
      <c r="AC3592" s="19"/>
      <c r="AD3592" s="19"/>
      <c r="AE3592" s="19"/>
      <c r="AF3592" s="19"/>
      <c r="AG3592" s="19"/>
      <c r="AH3592" s="19"/>
    </row>
    <row r="3593" spans="1:34" s="22" customFormat="1" x14ac:dyDescent="0.3">
      <c r="A3593" s="19">
        <v>3603</v>
      </c>
      <c r="B3593" s="33" t="s">
        <v>12</v>
      </c>
      <c r="C3593" s="33" t="s">
        <v>4313</v>
      </c>
      <c r="D3593" s="182" t="s">
        <v>8348</v>
      </c>
      <c r="E3593" s="22" t="s">
        <v>5987</v>
      </c>
      <c r="F3593" s="52" t="s">
        <v>1810</v>
      </c>
      <c r="G3593" s="19" t="s">
        <v>1811</v>
      </c>
      <c r="H3593" s="52" t="s">
        <v>8058</v>
      </c>
      <c r="I3593" s="52" t="s">
        <v>8349</v>
      </c>
      <c r="J3593" s="55" t="s">
        <v>8848</v>
      </c>
      <c r="K3593" s="52" t="s">
        <v>8684</v>
      </c>
      <c r="L3593" s="52" t="s">
        <v>8058</v>
      </c>
      <c r="M3593" s="19" t="s">
        <v>8350</v>
      </c>
      <c r="N3593" s="19" t="s">
        <v>8351</v>
      </c>
      <c r="O3593" s="19" t="s">
        <v>8058</v>
      </c>
      <c r="P3593" s="19" t="s">
        <v>8196</v>
      </c>
      <c r="Q3593" s="19" t="s">
        <v>8877</v>
      </c>
      <c r="R3593" s="19" t="s">
        <v>6379</v>
      </c>
      <c r="S3593" s="19"/>
      <c r="T3593" s="19"/>
      <c r="U3593" s="19"/>
      <c r="V3593" s="19"/>
      <c r="W3593" s="19"/>
      <c r="X3593" s="19"/>
      <c r="Y3593" s="19"/>
      <c r="Z3593" s="19"/>
      <c r="AA3593" s="19"/>
      <c r="AB3593" s="19"/>
      <c r="AC3593" s="19"/>
      <c r="AD3593" s="19"/>
      <c r="AE3593" s="19"/>
      <c r="AF3593" s="19"/>
      <c r="AG3593" s="19"/>
      <c r="AH3593" s="19"/>
    </row>
    <row r="3594" spans="1:34" s="22" customFormat="1" x14ac:dyDescent="0.3">
      <c r="A3594" s="19">
        <v>3604</v>
      </c>
      <c r="B3594" s="33" t="s">
        <v>12</v>
      </c>
      <c r="C3594" s="33" t="s">
        <v>4313</v>
      </c>
      <c r="D3594" s="182" t="s">
        <v>8454</v>
      </c>
      <c r="E3594" s="22" t="s">
        <v>6771</v>
      </c>
      <c r="F3594" s="52" t="s">
        <v>13</v>
      </c>
      <c r="G3594" s="19" t="s">
        <v>14</v>
      </c>
      <c r="H3594" s="52" t="s">
        <v>8058</v>
      </c>
      <c r="I3594" s="52" t="s">
        <v>8455</v>
      </c>
      <c r="J3594" s="55" t="s">
        <v>8848</v>
      </c>
      <c r="K3594" s="52" t="s">
        <v>8684</v>
      </c>
      <c r="L3594" s="52" t="s">
        <v>8058</v>
      </c>
      <c r="M3594" s="19" t="s">
        <v>8456</v>
      </c>
      <c r="N3594" s="19" t="s">
        <v>8457</v>
      </c>
      <c r="O3594" s="19" t="s">
        <v>8058</v>
      </c>
      <c r="P3594" s="19" t="s">
        <v>8196</v>
      </c>
      <c r="Q3594" s="19" t="s">
        <v>8877</v>
      </c>
      <c r="R3594" s="19" t="s">
        <v>6379</v>
      </c>
      <c r="S3594" s="19"/>
      <c r="T3594" s="19"/>
      <c r="U3594" s="19"/>
      <c r="V3594" s="19"/>
      <c r="W3594" s="19"/>
      <c r="X3594" s="19"/>
      <c r="Y3594" s="19"/>
      <c r="Z3594" s="19"/>
      <c r="AA3594" s="19"/>
      <c r="AB3594" s="19"/>
      <c r="AC3594" s="19"/>
      <c r="AD3594" s="19"/>
      <c r="AE3594" s="19"/>
      <c r="AF3594" s="19"/>
      <c r="AG3594" s="19"/>
      <c r="AH3594" s="19"/>
    </row>
    <row r="3595" spans="1:34" s="22" customFormat="1" x14ac:dyDescent="0.3">
      <c r="A3595" s="19">
        <v>3605</v>
      </c>
      <c r="B3595" s="33" t="s">
        <v>12</v>
      </c>
      <c r="C3595" s="33" t="s">
        <v>4313</v>
      </c>
      <c r="D3595" s="182" t="s">
        <v>8394</v>
      </c>
      <c r="E3595" s="22" t="s">
        <v>7024</v>
      </c>
      <c r="F3595" s="52" t="s">
        <v>22</v>
      </c>
      <c r="G3595" s="19" t="s">
        <v>23</v>
      </c>
      <c r="H3595" s="52" t="s">
        <v>8058</v>
      </c>
      <c r="I3595" s="52" t="s">
        <v>8212</v>
      </c>
      <c r="J3595" s="55" t="s">
        <v>8848</v>
      </c>
      <c r="K3595" s="52" t="s">
        <v>8684</v>
      </c>
      <c r="L3595" s="52" t="s">
        <v>8058</v>
      </c>
      <c r="M3595" s="19" t="s">
        <v>8395</v>
      </c>
      <c r="N3595" s="19" t="s">
        <v>8396</v>
      </c>
      <c r="O3595" s="19" t="s">
        <v>8058</v>
      </c>
      <c r="P3595" s="19" t="s">
        <v>8196</v>
      </c>
      <c r="Q3595" s="19" t="s">
        <v>8877</v>
      </c>
      <c r="R3595" s="19" t="s">
        <v>6379</v>
      </c>
      <c r="S3595" s="19"/>
      <c r="T3595" s="19"/>
      <c r="U3595" s="19"/>
      <c r="V3595" s="19"/>
      <c r="W3595" s="19"/>
      <c r="X3595" s="19"/>
      <c r="Y3595" s="19"/>
      <c r="Z3595" s="19"/>
      <c r="AA3595" s="19"/>
      <c r="AB3595" s="19"/>
      <c r="AC3595" s="19"/>
      <c r="AD3595" s="19"/>
      <c r="AE3595" s="19"/>
      <c r="AF3595" s="19"/>
      <c r="AG3595" s="19"/>
      <c r="AH3595" s="19"/>
    </row>
    <row r="3596" spans="1:34" s="22" customFormat="1" x14ac:dyDescent="0.3">
      <c r="A3596" s="19">
        <v>3606</v>
      </c>
      <c r="B3596" s="33" t="s">
        <v>12</v>
      </c>
      <c r="C3596" s="33" t="s">
        <v>4313</v>
      </c>
      <c r="D3596" s="182" t="s">
        <v>8321</v>
      </c>
      <c r="E3596" s="22" t="s">
        <v>8317</v>
      </c>
      <c r="F3596" s="52" t="s">
        <v>1810</v>
      </c>
      <c r="G3596" s="19" t="s">
        <v>1811</v>
      </c>
      <c r="H3596" s="52" t="s">
        <v>8058</v>
      </c>
      <c r="I3596" s="52" t="s">
        <v>8255</v>
      </c>
      <c r="J3596" s="55" t="s">
        <v>8848</v>
      </c>
      <c r="K3596" s="52" t="s">
        <v>8684</v>
      </c>
      <c r="L3596" s="52" t="s">
        <v>8058</v>
      </c>
      <c r="M3596" s="19" t="s">
        <v>8322</v>
      </c>
      <c r="N3596" s="19" t="s">
        <v>8323</v>
      </c>
      <c r="O3596" s="19" t="s">
        <v>8058</v>
      </c>
      <c r="P3596" s="19" t="s">
        <v>8196</v>
      </c>
      <c r="Q3596" s="19" t="s">
        <v>8877</v>
      </c>
      <c r="R3596" s="19" t="s">
        <v>6379</v>
      </c>
      <c r="S3596" s="19"/>
      <c r="T3596" s="19"/>
      <c r="U3596" s="19"/>
      <c r="V3596" s="19"/>
      <c r="W3596" s="19"/>
      <c r="X3596" s="19"/>
      <c r="Y3596" s="19"/>
      <c r="Z3596" s="19"/>
      <c r="AA3596" s="19"/>
      <c r="AB3596" s="19"/>
      <c r="AC3596" s="19"/>
      <c r="AD3596" s="19"/>
      <c r="AE3596" s="19"/>
      <c r="AF3596" s="19"/>
      <c r="AG3596" s="19"/>
      <c r="AH3596" s="19"/>
    </row>
    <row r="3597" spans="1:34" s="22" customFormat="1" x14ac:dyDescent="0.3">
      <c r="A3597" s="19">
        <v>3607</v>
      </c>
      <c r="B3597" s="33" t="s">
        <v>12</v>
      </c>
      <c r="C3597" s="33" t="s">
        <v>4313</v>
      </c>
      <c r="D3597" s="182" t="s">
        <v>8221</v>
      </c>
      <c r="E3597" s="22" t="s">
        <v>8222</v>
      </c>
      <c r="F3597" s="52" t="s">
        <v>2369</v>
      </c>
      <c r="G3597" s="19" t="s">
        <v>2370</v>
      </c>
      <c r="H3597" s="52" t="s">
        <v>8873</v>
      </c>
      <c r="I3597" s="52" t="s">
        <v>8207</v>
      </c>
      <c r="J3597" s="55" t="s">
        <v>8848</v>
      </c>
      <c r="K3597" s="52" t="s">
        <v>8684</v>
      </c>
      <c r="L3597" s="52" t="s">
        <v>8058</v>
      </c>
      <c r="M3597" s="19" t="s">
        <v>8058</v>
      </c>
      <c r="N3597" s="19" t="s">
        <v>8058</v>
      </c>
      <c r="O3597" s="19" t="s">
        <v>8058</v>
      </c>
      <c r="P3597" s="19" t="s">
        <v>8196</v>
      </c>
      <c r="Q3597" s="19" t="s">
        <v>8877</v>
      </c>
      <c r="R3597" s="19" t="s">
        <v>6379</v>
      </c>
      <c r="S3597" s="19"/>
      <c r="T3597" s="19"/>
      <c r="U3597" s="19"/>
      <c r="V3597" s="19"/>
      <c r="W3597" s="19"/>
      <c r="X3597" s="19"/>
      <c r="Y3597" s="19"/>
      <c r="Z3597" s="19"/>
      <c r="AA3597" s="19"/>
      <c r="AB3597" s="19"/>
      <c r="AC3597" s="19"/>
      <c r="AD3597" s="19"/>
      <c r="AE3597" s="19"/>
      <c r="AF3597" s="19"/>
      <c r="AG3597" s="19"/>
      <c r="AH3597" s="19"/>
    </row>
    <row r="3598" spans="1:34" s="22" customFormat="1" x14ac:dyDescent="0.3">
      <c r="A3598" s="19">
        <v>3608</v>
      </c>
      <c r="B3598" s="33" t="s">
        <v>12</v>
      </c>
      <c r="C3598" s="33" t="s">
        <v>4313</v>
      </c>
      <c r="D3598" s="182" t="s">
        <v>8244</v>
      </c>
      <c r="E3598" s="22" t="s">
        <v>8222</v>
      </c>
      <c r="F3598" s="52" t="s">
        <v>2369</v>
      </c>
      <c r="G3598" s="19" t="s">
        <v>2370</v>
      </c>
      <c r="H3598" s="52" t="s">
        <v>8058</v>
      </c>
      <c r="I3598" s="52" t="s">
        <v>8245</v>
      </c>
      <c r="J3598" s="55" t="s">
        <v>8848</v>
      </c>
      <c r="K3598" s="52" t="s">
        <v>8684</v>
      </c>
      <c r="L3598" s="52" t="s">
        <v>8058</v>
      </c>
      <c r="M3598" s="19" t="s">
        <v>8058</v>
      </c>
      <c r="N3598" s="19" t="s">
        <v>8058</v>
      </c>
      <c r="O3598" s="19" t="s">
        <v>8058</v>
      </c>
      <c r="P3598" s="19" t="s">
        <v>8196</v>
      </c>
      <c r="Q3598" s="19" t="s">
        <v>8877</v>
      </c>
      <c r="R3598" s="19" t="s">
        <v>6379</v>
      </c>
      <c r="S3598" s="19"/>
      <c r="T3598" s="19"/>
      <c r="U3598" s="19"/>
      <c r="V3598" s="19"/>
      <c r="W3598" s="19"/>
      <c r="X3598" s="19"/>
      <c r="Y3598" s="19"/>
      <c r="Z3598" s="19"/>
      <c r="AA3598" s="19"/>
      <c r="AB3598" s="19"/>
      <c r="AC3598" s="19"/>
      <c r="AD3598" s="19"/>
      <c r="AE3598" s="19"/>
      <c r="AF3598" s="19"/>
      <c r="AG3598" s="19"/>
      <c r="AH3598" s="19"/>
    </row>
    <row r="3599" spans="1:34" s="22" customFormat="1" x14ac:dyDescent="0.3">
      <c r="A3599" s="19">
        <v>3609</v>
      </c>
      <c r="B3599" s="33" t="s">
        <v>12</v>
      </c>
      <c r="C3599" s="33" t="s">
        <v>4313</v>
      </c>
      <c r="D3599" s="182" t="s">
        <v>8223</v>
      </c>
      <c r="E3599" s="22" t="s">
        <v>8222</v>
      </c>
      <c r="F3599" s="52" t="s">
        <v>2369</v>
      </c>
      <c r="G3599" s="19" t="s">
        <v>2370</v>
      </c>
      <c r="H3599" s="52" t="s">
        <v>8873</v>
      </c>
      <c r="I3599" s="52" t="s">
        <v>8207</v>
      </c>
      <c r="J3599" s="55" t="s">
        <v>8848</v>
      </c>
      <c r="K3599" s="52" t="s">
        <v>8684</v>
      </c>
      <c r="L3599" s="52" t="s">
        <v>8058</v>
      </c>
      <c r="M3599" s="19" t="s">
        <v>8058</v>
      </c>
      <c r="N3599" s="19" t="s">
        <v>8058</v>
      </c>
      <c r="O3599" s="19" t="s">
        <v>8058</v>
      </c>
      <c r="P3599" s="19" t="s">
        <v>8196</v>
      </c>
      <c r="Q3599" s="19" t="s">
        <v>8877</v>
      </c>
      <c r="R3599" s="19" t="s">
        <v>6379</v>
      </c>
      <c r="S3599" s="19"/>
      <c r="T3599" s="19"/>
      <c r="U3599" s="19"/>
      <c r="V3599" s="19"/>
      <c r="W3599" s="19"/>
      <c r="X3599" s="19"/>
      <c r="Y3599" s="19"/>
      <c r="Z3599" s="19"/>
      <c r="AA3599" s="19"/>
      <c r="AB3599" s="19"/>
      <c r="AC3599" s="19"/>
      <c r="AD3599" s="19"/>
      <c r="AE3599" s="19"/>
      <c r="AF3599" s="19"/>
      <c r="AG3599" s="19"/>
      <c r="AH3599" s="19"/>
    </row>
    <row r="3600" spans="1:34" s="22" customFormat="1" x14ac:dyDescent="0.3">
      <c r="A3600" s="19">
        <v>3610</v>
      </c>
      <c r="B3600" s="33" t="s">
        <v>12</v>
      </c>
      <c r="C3600" s="33" t="s">
        <v>4313</v>
      </c>
      <c r="D3600" s="182" t="s">
        <v>8224</v>
      </c>
      <c r="E3600" s="22" t="s">
        <v>8222</v>
      </c>
      <c r="F3600" s="52" t="s">
        <v>2369</v>
      </c>
      <c r="G3600" s="19" t="s">
        <v>2370</v>
      </c>
      <c r="H3600" s="52" t="s">
        <v>8873</v>
      </c>
      <c r="I3600" s="52" t="s">
        <v>8207</v>
      </c>
      <c r="J3600" s="55" t="s">
        <v>8848</v>
      </c>
      <c r="K3600" s="52" t="s">
        <v>8684</v>
      </c>
      <c r="L3600" s="52" t="s">
        <v>8058</v>
      </c>
      <c r="M3600" s="19" t="s">
        <v>8058</v>
      </c>
      <c r="N3600" s="19" t="s">
        <v>8058</v>
      </c>
      <c r="O3600" s="19" t="s">
        <v>8058</v>
      </c>
      <c r="P3600" s="19" t="s">
        <v>8196</v>
      </c>
      <c r="Q3600" s="19" t="s">
        <v>8877</v>
      </c>
      <c r="R3600" s="19" t="s">
        <v>6379</v>
      </c>
      <c r="S3600" s="19"/>
      <c r="T3600" s="19"/>
      <c r="U3600" s="19"/>
      <c r="V3600" s="19"/>
      <c r="W3600" s="19"/>
      <c r="X3600" s="19"/>
      <c r="Y3600" s="19"/>
      <c r="Z3600" s="19"/>
      <c r="AA3600" s="19"/>
      <c r="AB3600" s="19"/>
      <c r="AC3600" s="19"/>
      <c r="AD3600" s="19"/>
      <c r="AE3600" s="19"/>
      <c r="AF3600" s="19"/>
      <c r="AG3600" s="19"/>
      <c r="AH3600" s="19"/>
    </row>
    <row r="3601" spans="1:34" s="22" customFormat="1" x14ac:dyDescent="0.3">
      <c r="A3601" s="19">
        <v>3611</v>
      </c>
      <c r="B3601" s="33" t="s">
        <v>12</v>
      </c>
      <c r="C3601" s="33" t="s">
        <v>4313</v>
      </c>
      <c r="D3601" s="182" t="s">
        <v>8225</v>
      </c>
      <c r="E3601" s="22" t="s">
        <v>8222</v>
      </c>
      <c r="F3601" s="52" t="s">
        <v>2369</v>
      </c>
      <c r="G3601" s="19" t="s">
        <v>2370</v>
      </c>
      <c r="H3601" s="52" t="s">
        <v>8873</v>
      </c>
      <c r="I3601" s="52" t="s">
        <v>8207</v>
      </c>
      <c r="J3601" s="55" t="s">
        <v>8848</v>
      </c>
      <c r="K3601" s="52" t="s">
        <v>8684</v>
      </c>
      <c r="L3601" s="52" t="s">
        <v>8058</v>
      </c>
      <c r="M3601" s="19" t="s">
        <v>8058</v>
      </c>
      <c r="N3601" s="19" t="s">
        <v>8058</v>
      </c>
      <c r="O3601" s="19" t="s">
        <v>8058</v>
      </c>
      <c r="P3601" s="19" t="s">
        <v>8196</v>
      </c>
      <c r="Q3601" s="19" t="s">
        <v>8877</v>
      </c>
      <c r="R3601" s="19" t="s">
        <v>6379</v>
      </c>
      <c r="S3601" s="19"/>
      <c r="T3601" s="19"/>
      <c r="U3601" s="19"/>
      <c r="V3601" s="19"/>
      <c r="W3601" s="19"/>
      <c r="X3601" s="19"/>
      <c r="Y3601" s="19"/>
      <c r="Z3601" s="19"/>
      <c r="AA3601" s="19"/>
      <c r="AB3601" s="19"/>
      <c r="AC3601" s="19"/>
      <c r="AD3601" s="19"/>
      <c r="AE3601" s="19"/>
      <c r="AF3601" s="19"/>
      <c r="AG3601" s="19"/>
      <c r="AH3601" s="19"/>
    </row>
    <row r="3602" spans="1:34" s="22" customFormat="1" x14ac:dyDescent="0.3">
      <c r="A3602" s="19">
        <v>3612</v>
      </c>
      <c r="B3602" s="33" t="s">
        <v>12</v>
      </c>
      <c r="C3602" s="33" t="s">
        <v>4313</v>
      </c>
      <c r="D3602" s="182" t="s">
        <v>8194</v>
      </c>
      <c r="E3602" s="22" t="s">
        <v>6955</v>
      </c>
      <c r="F3602" s="52" t="s">
        <v>2369</v>
      </c>
      <c r="G3602" s="19" t="s">
        <v>2370</v>
      </c>
      <c r="H3602" s="52" t="s">
        <v>8873</v>
      </c>
      <c r="I3602" s="52" t="s">
        <v>8195</v>
      </c>
      <c r="J3602" s="55" t="s">
        <v>8848</v>
      </c>
      <c r="K3602" s="52" t="s">
        <v>8684</v>
      </c>
      <c r="L3602" s="52" t="s">
        <v>8058</v>
      </c>
      <c r="M3602" s="19" t="s">
        <v>8058</v>
      </c>
      <c r="N3602" s="19" t="s">
        <v>8058</v>
      </c>
      <c r="O3602" s="19" t="s">
        <v>8058</v>
      </c>
      <c r="P3602" s="19" t="s">
        <v>8196</v>
      </c>
      <c r="Q3602" s="19" t="s">
        <v>8877</v>
      </c>
      <c r="R3602" s="19" t="s">
        <v>6379</v>
      </c>
      <c r="S3602" s="19"/>
      <c r="T3602" s="19"/>
      <c r="U3602" s="19"/>
      <c r="V3602" s="19"/>
      <c r="W3602" s="19"/>
      <c r="X3602" s="19"/>
      <c r="Y3602" s="19"/>
      <c r="Z3602" s="19"/>
      <c r="AA3602" s="19"/>
      <c r="AB3602" s="19"/>
      <c r="AC3602" s="19"/>
      <c r="AD3602" s="19"/>
      <c r="AE3602" s="19"/>
      <c r="AF3602" s="19"/>
      <c r="AG3602" s="19"/>
      <c r="AH3602" s="19"/>
    </row>
    <row r="3603" spans="1:34" s="22" customFormat="1" x14ac:dyDescent="0.3">
      <c r="A3603" s="19">
        <v>3613</v>
      </c>
      <c r="B3603" s="33" t="s">
        <v>12</v>
      </c>
      <c r="C3603" s="33" t="s">
        <v>4313</v>
      </c>
      <c r="D3603" s="182" t="s">
        <v>8194</v>
      </c>
      <c r="E3603" s="22" t="s">
        <v>6955</v>
      </c>
      <c r="F3603" s="52" t="s">
        <v>2369</v>
      </c>
      <c r="G3603" s="19" t="s">
        <v>2370</v>
      </c>
      <c r="H3603" s="52" t="s">
        <v>8873</v>
      </c>
      <c r="I3603" s="52" t="s">
        <v>8195</v>
      </c>
      <c r="J3603" s="55" t="s">
        <v>8848</v>
      </c>
      <c r="K3603" s="52" t="s">
        <v>8684</v>
      </c>
      <c r="L3603" s="52" t="s">
        <v>8058</v>
      </c>
      <c r="M3603" s="19" t="s">
        <v>8058</v>
      </c>
      <c r="N3603" s="19" t="s">
        <v>8058</v>
      </c>
      <c r="O3603" s="19" t="s">
        <v>8058</v>
      </c>
      <c r="P3603" s="19" t="s">
        <v>8196</v>
      </c>
      <c r="Q3603" s="19" t="s">
        <v>8877</v>
      </c>
      <c r="R3603" s="19" t="s">
        <v>6379</v>
      </c>
      <c r="S3603" s="19"/>
      <c r="T3603" s="19"/>
      <c r="U3603" s="19"/>
      <c r="V3603" s="19"/>
      <c r="W3603" s="19"/>
      <c r="X3603" s="19"/>
      <c r="Y3603" s="19"/>
      <c r="Z3603" s="19"/>
      <c r="AA3603" s="19"/>
      <c r="AB3603" s="19"/>
      <c r="AC3603" s="19"/>
      <c r="AD3603" s="19"/>
      <c r="AE3603" s="19"/>
      <c r="AF3603" s="19"/>
      <c r="AG3603" s="19"/>
      <c r="AH3603" s="19"/>
    </row>
    <row r="3604" spans="1:34" s="22" customFormat="1" x14ac:dyDescent="0.3">
      <c r="A3604" s="19">
        <v>3614</v>
      </c>
      <c r="B3604" s="33" t="s">
        <v>12</v>
      </c>
      <c r="C3604" s="33" t="s">
        <v>4313</v>
      </c>
      <c r="D3604" s="182" t="s">
        <v>8197</v>
      </c>
      <c r="E3604" s="22" t="s">
        <v>6955</v>
      </c>
      <c r="F3604" s="52" t="s">
        <v>2369</v>
      </c>
      <c r="G3604" s="19" t="s">
        <v>2370</v>
      </c>
      <c r="H3604" s="52" t="s">
        <v>8873</v>
      </c>
      <c r="I3604" s="52" t="s">
        <v>8195</v>
      </c>
      <c r="J3604" s="55" t="s">
        <v>8848</v>
      </c>
      <c r="K3604" s="52" t="s">
        <v>8684</v>
      </c>
      <c r="L3604" s="52" t="s">
        <v>8058</v>
      </c>
      <c r="M3604" s="19" t="s">
        <v>8058</v>
      </c>
      <c r="N3604" s="19" t="s">
        <v>8058</v>
      </c>
      <c r="O3604" s="19" t="s">
        <v>8058</v>
      </c>
      <c r="P3604" s="19" t="s">
        <v>8196</v>
      </c>
      <c r="Q3604" s="19" t="s">
        <v>8877</v>
      </c>
      <c r="R3604" s="19" t="s">
        <v>6379</v>
      </c>
      <c r="S3604" s="19"/>
      <c r="T3604" s="19"/>
      <c r="U3604" s="19"/>
      <c r="V3604" s="19"/>
      <c r="W3604" s="19"/>
      <c r="X3604" s="19"/>
      <c r="Y3604" s="19"/>
      <c r="Z3604" s="19"/>
      <c r="AA3604" s="19"/>
      <c r="AB3604" s="19"/>
      <c r="AC3604" s="19"/>
      <c r="AD3604" s="19"/>
      <c r="AE3604" s="19"/>
      <c r="AF3604" s="19"/>
      <c r="AG3604" s="19"/>
      <c r="AH3604" s="19"/>
    </row>
    <row r="3605" spans="1:34" s="22" customFormat="1" x14ac:dyDescent="0.3">
      <c r="A3605" s="19">
        <v>3615</v>
      </c>
      <c r="B3605" s="33" t="s">
        <v>12</v>
      </c>
      <c r="C3605" s="33" t="s">
        <v>4313</v>
      </c>
      <c r="D3605" s="182" t="s">
        <v>8198</v>
      </c>
      <c r="E3605" s="22" t="s">
        <v>6955</v>
      </c>
      <c r="F3605" s="52" t="s">
        <v>2369</v>
      </c>
      <c r="G3605" s="19" t="s">
        <v>2370</v>
      </c>
      <c r="H3605" s="52" t="s">
        <v>8873</v>
      </c>
      <c r="I3605" s="52" t="s">
        <v>8195</v>
      </c>
      <c r="J3605" s="55" t="s">
        <v>8848</v>
      </c>
      <c r="K3605" s="52" t="s">
        <v>8684</v>
      </c>
      <c r="L3605" s="52" t="s">
        <v>8058</v>
      </c>
      <c r="M3605" s="19" t="s">
        <v>8058</v>
      </c>
      <c r="N3605" s="19" t="s">
        <v>8058</v>
      </c>
      <c r="O3605" s="19" t="s">
        <v>8058</v>
      </c>
      <c r="P3605" s="19" t="s">
        <v>8196</v>
      </c>
      <c r="Q3605" s="19" t="s">
        <v>8877</v>
      </c>
      <c r="R3605" s="19" t="s">
        <v>6379</v>
      </c>
      <c r="S3605" s="19"/>
      <c r="T3605" s="19"/>
      <c r="U3605" s="19"/>
      <c r="V3605" s="19"/>
      <c r="W3605" s="19"/>
      <c r="X3605" s="19"/>
      <c r="Y3605" s="19"/>
      <c r="Z3605" s="19"/>
      <c r="AA3605" s="19"/>
      <c r="AB3605" s="19"/>
      <c r="AC3605" s="19"/>
      <c r="AD3605" s="19"/>
      <c r="AE3605" s="19"/>
      <c r="AF3605" s="19"/>
      <c r="AG3605" s="19"/>
      <c r="AH3605" s="19"/>
    </row>
    <row r="3606" spans="1:34" s="22" customFormat="1" x14ac:dyDescent="0.3">
      <c r="A3606" s="19">
        <v>3616</v>
      </c>
      <c r="B3606" s="33" t="s">
        <v>12</v>
      </c>
      <c r="C3606" s="33" t="s">
        <v>4313</v>
      </c>
      <c r="D3606" s="182" t="s">
        <v>8199</v>
      </c>
      <c r="E3606" s="22" t="s">
        <v>6955</v>
      </c>
      <c r="F3606" s="52" t="s">
        <v>2369</v>
      </c>
      <c r="G3606" s="19" t="s">
        <v>2370</v>
      </c>
      <c r="H3606" s="52" t="s">
        <v>8873</v>
      </c>
      <c r="I3606" s="52" t="s">
        <v>8195</v>
      </c>
      <c r="J3606" s="55" t="s">
        <v>8848</v>
      </c>
      <c r="K3606" s="52" t="s">
        <v>8684</v>
      </c>
      <c r="L3606" s="52" t="s">
        <v>8058</v>
      </c>
      <c r="M3606" s="19" t="s">
        <v>8058</v>
      </c>
      <c r="N3606" s="19" t="s">
        <v>8058</v>
      </c>
      <c r="O3606" s="19" t="s">
        <v>8058</v>
      </c>
      <c r="P3606" s="19" t="s">
        <v>8196</v>
      </c>
      <c r="Q3606" s="19" t="s">
        <v>8877</v>
      </c>
      <c r="R3606" s="19" t="s">
        <v>6379</v>
      </c>
      <c r="S3606" s="19"/>
      <c r="T3606" s="19"/>
      <c r="U3606" s="19"/>
      <c r="V3606" s="19"/>
      <c r="W3606" s="19"/>
      <c r="X3606" s="19"/>
      <c r="Y3606" s="19"/>
      <c r="Z3606" s="19"/>
      <c r="AA3606" s="19"/>
      <c r="AB3606" s="19"/>
      <c r="AC3606" s="19"/>
      <c r="AD3606" s="19"/>
      <c r="AE3606" s="19"/>
      <c r="AF3606" s="19"/>
      <c r="AG3606" s="19"/>
      <c r="AH3606" s="19"/>
    </row>
    <row r="3607" spans="1:34" s="22" customFormat="1" x14ac:dyDescent="0.3">
      <c r="A3607" s="19">
        <v>3617</v>
      </c>
      <c r="B3607" s="33" t="s">
        <v>12</v>
      </c>
      <c r="C3607" s="33" t="s">
        <v>4313</v>
      </c>
      <c r="D3607" s="182" t="s">
        <v>8200</v>
      </c>
      <c r="E3607" s="22" t="s">
        <v>6955</v>
      </c>
      <c r="F3607" s="52" t="s">
        <v>2369</v>
      </c>
      <c r="G3607" s="19" t="s">
        <v>2370</v>
      </c>
      <c r="H3607" s="52" t="s">
        <v>8873</v>
      </c>
      <c r="I3607" s="52" t="s">
        <v>8195</v>
      </c>
      <c r="J3607" s="55" t="s">
        <v>8848</v>
      </c>
      <c r="K3607" s="52" t="s">
        <v>8684</v>
      </c>
      <c r="L3607" s="52" t="s">
        <v>8058</v>
      </c>
      <c r="M3607" s="19" t="s">
        <v>8058</v>
      </c>
      <c r="N3607" s="19" t="s">
        <v>8058</v>
      </c>
      <c r="O3607" s="19" t="s">
        <v>8058</v>
      </c>
      <c r="P3607" s="19" t="s">
        <v>8196</v>
      </c>
      <c r="Q3607" s="19" t="s">
        <v>8877</v>
      </c>
      <c r="R3607" s="19" t="s">
        <v>6379</v>
      </c>
      <c r="S3607" s="19"/>
      <c r="T3607" s="19"/>
      <c r="U3607" s="19"/>
      <c r="V3607" s="19"/>
      <c r="W3607" s="19"/>
      <c r="X3607" s="19"/>
      <c r="Y3607" s="19"/>
      <c r="Z3607" s="19"/>
      <c r="AA3607" s="19"/>
      <c r="AB3607" s="19"/>
      <c r="AC3607" s="19"/>
      <c r="AD3607" s="19"/>
      <c r="AE3607" s="19"/>
      <c r="AF3607" s="19"/>
      <c r="AG3607" s="19"/>
      <c r="AH3607" s="19"/>
    </row>
    <row r="3608" spans="1:34" s="22" customFormat="1" x14ac:dyDescent="0.3">
      <c r="A3608" s="19">
        <v>3618</v>
      </c>
      <c r="B3608" s="33" t="s">
        <v>12</v>
      </c>
      <c r="C3608" s="33" t="s">
        <v>4313</v>
      </c>
      <c r="D3608" s="182" t="s">
        <v>8201</v>
      </c>
      <c r="E3608" s="22" t="s">
        <v>6955</v>
      </c>
      <c r="F3608" s="52" t="s">
        <v>2369</v>
      </c>
      <c r="G3608" s="19" t="s">
        <v>2370</v>
      </c>
      <c r="H3608" s="52" t="s">
        <v>8873</v>
      </c>
      <c r="I3608" s="52" t="s">
        <v>8195</v>
      </c>
      <c r="J3608" s="55" t="s">
        <v>8848</v>
      </c>
      <c r="K3608" s="52" t="s">
        <v>8684</v>
      </c>
      <c r="L3608" s="52" t="s">
        <v>8058</v>
      </c>
      <c r="M3608" s="19" t="s">
        <v>8058</v>
      </c>
      <c r="N3608" s="19" t="s">
        <v>8058</v>
      </c>
      <c r="O3608" s="19" t="s">
        <v>8058</v>
      </c>
      <c r="P3608" s="19" t="s">
        <v>8196</v>
      </c>
      <c r="Q3608" s="19" t="s">
        <v>8877</v>
      </c>
      <c r="R3608" s="19" t="s">
        <v>6379</v>
      </c>
      <c r="S3608" s="19"/>
      <c r="T3608" s="19"/>
      <c r="U3608" s="19"/>
      <c r="V3608" s="19"/>
      <c r="W3608" s="19"/>
      <c r="X3608" s="19"/>
      <c r="Y3608" s="19"/>
      <c r="Z3608" s="19"/>
      <c r="AA3608" s="19"/>
      <c r="AB3608" s="19"/>
      <c r="AC3608" s="19"/>
      <c r="AD3608" s="19"/>
      <c r="AE3608" s="19"/>
      <c r="AF3608" s="19"/>
      <c r="AG3608" s="19"/>
      <c r="AH3608" s="19"/>
    </row>
    <row r="3609" spans="1:34" s="22" customFormat="1" x14ac:dyDescent="0.3">
      <c r="A3609" s="19">
        <v>3619</v>
      </c>
      <c r="B3609" s="33" t="s">
        <v>12</v>
      </c>
      <c r="C3609" s="33" t="s">
        <v>4313</v>
      </c>
      <c r="D3609" s="182" t="s">
        <v>8202</v>
      </c>
      <c r="E3609" s="22" t="s">
        <v>6955</v>
      </c>
      <c r="F3609" s="52" t="s">
        <v>2369</v>
      </c>
      <c r="G3609" s="19" t="s">
        <v>2370</v>
      </c>
      <c r="H3609" s="52" t="s">
        <v>8873</v>
      </c>
      <c r="I3609" s="52" t="s">
        <v>8195</v>
      </c>
      <c r="J3609" s="55" t="s">
        <v>8848</v>
      </c>
      <c r="K3609" s="52" t="s">
        <v>8684</v>
      </c>
      <c r="L3609" s="52" t="s">
        <v>8058</v>
      </c>
      <c r="M3609" s="19" t="s">
        <v>8058</v>
      </c>
      <c r="N3609" s="19" t="s">
        <v>8058</v>
      </c>
      <c r="O3609" s="19" t="s">
        <v>8058</v>
      </c>
      <c r="P3609" s="19" t="s">
        <v>8196</v>
      </c>
      <c r="Q3609" s="19" t="s">
        <v>8877</v>
      </c>
      <c r="R3609" s="19" t="s">
        <v>6379</v>
      </c>
      <c r="S3609" s="19"/>
      <c r="T3609" s="19"/>
      <c r="U3609" s="19"/>
      <c r="V3609" s="19"/>
      <c r="W3609" s="19"/>
      <c r="X3609" s="19"/>
      <c r="Y3609" s="19"/>
      <c r="Z3609" s="19"/>
      <c r="AA3609" s="19"/>
      <c r="AB3609" s="19"/>
      <c r="AC3609" s="19"/>
      <c r="AD3609" s="19"/>
      <c r="AE3609" s="19"/>
      <c r="AF3609" s="19"/>
      <c r="AG3609" s="19"/>
      <c r="AH3609" s="19"/>
    </row>
    <row r="3610" spans="1:34" s="22" customFormat="1" x14ac:dyDescent="0.3">
      <c r="A3610" s="19">
        <v>3620</v>
      </c>
      <c r="B3610" s="33" t="s">
        <v>12</v>
      </c>
      <c r="C3610" s="33" t="s">
        <v>4313</v>
      </c>
      <c r="D3610" s="182" t="s">
        <v>8203</v>
      </c>
      <c r="E3610" s="22" t="s">
        <v>6955</v>
      </c>
      <c r="F3610" s="52" t="s">
        <v>2369</v>
      </c>
      <c r="G3610" s="19" t="s">
        <v>2370</v>
      </c>
      <c r="H3610" s="52" t="s">
        <v>8873</v>
      </c>
      <c r="I3610" s="52" t="s">
        <v>8195</v>
      </c>
      <c r="J3610" s="55" t="s">
        <v>8848</v>
      </c>
      <c r="K3610" s="52" t="s">
        <v>8684</v>
      </c>
      <c r="L3610" s="52" t="s">
        <v>8058</v>
      </c>
      <c r="M3610" s="19" t="s">
        <v>8058</v>
      </c>
      <c r="N3610" s="19" t="s">
        <v>8058</v>
      </c>
      <c r="O3610" s="19" t="s">
        <v>8058</v>
      </c>
      <c r="P3610" s="19" t="s">
        <v>8196</v>
      </c>
      <c r="Q3610" s="19" t="s">
        <v>8877</v>
      </c>
      <c r="R3610" s="19" t="s">
        <v>6379</v>
      </c>
      <c r="S3610" s="19"/>
      <c r="T3610" s="19"/>
      <c r="U3610" s="19"/>
      <c r="V3610" s="19"/>
      <c r="W3610" s="19"/>
      <c r="X3610" s="19"/>
      <c r="Y3610" s="19"/>
      <c r="Z3610" s="19"/>
      <c r="AA3610" s="19"/>
      <c r="AB3610" s="19"/>
      <c r="AC3610" s="19"/>
      <c r="AD3610" s="19"/>
      <c r="AE3610" s="19"/>
      <c r="AF3610" s="19"/>
      <c r="AG3610" s="19"/>
      <c r="AH3610" s="19"/>
    </row>
    <row r="3611" spans="1:34" s="22" customFormat="1" x14ac:dyDescent="0.3">
      <c r="A3611" s="19">
        <v>3621</v>
      </c>
      <c r="B3611" s="33" t="s">
        <v>12</v>
      </c>
      <c r="C3611" s="33" t="s">
        <v>4313</v>
      </c>
      <c r="D3611" s="182" t="s">
        <v>8204</v>
      </c>
      <c r="E3611" s="22" t="s">
        <v>6955</v>
      </c>
      <c r="F3611" s="52" t="s">
        <v>2369</v>
      </c>
      <c r="G3611" s="19" t="s">
        <v>2370</v>
      </c>
      <c r="H3611" s="52" t="s">
        <v>8873</v>
      </c>
      <c r="I3611" s="52" t="s">
        <v>8195</v>
      </c>
      <c r="J3611" s="55" t="s">
        <v>8848</v>
      </c>
      <c r="K3611" s="52" t="s">
        <v>8684</v>
      </c>
      <c r="L3611" s="52" t="s">
        <v>8058</v>
      </c>
      <c r="M3611" s="19" t="s">
        <v>8058</v>
      </c>
      <c r="N3611" s="19" t="s">
        <v>8058</v>
      </c>
      <c r="O3611" s="19" t="s">
        <v>8058</v>
      </c>
      <c r="P3611" s="19" t="s">
        <v>8196</v>
      </c>
      <c r="Q3611" s="19" t="s">
        <v>8877</v>
      </c>
      <c r="R3611" s="19" t="s">
        <v>6379</v>
      </c>
      <c r="S3611" s="19"/>
      <c r="T3611" s="19"/>
      <c r="U3611" s="19"/>
      <c r="V3611" s="19"/>
      <c r="W3611" s="19"/>
      <c r="X3611" s="19"/>
      <c r="Y3611" s="19"/>
      <c r="Z3611" s="19"/>
      <c r="AA3611" s="19"/>
      <c r="AB3611" s="19"/>
      <c r="AC3611" s="19"/>
      <c r="AD3611" s="19"/>
      <c r="AE3611" s="19"/>
      <c r="AF3611" s="19"/>
      <c r="AG3611" s="19"/>
      <c r="AH3611" s="19"/>
    </row>
    <row r="3612" spans="1:34" s="22" customFormat="1" x14ac:dyDescent="0.3">
      <c r="A3612" s="19">
        <v>3622</v>
      </c>
      <c r="B3612" s="33" t="s">
        <v>12</v>
      </c>
      <c r="C3612" s="33" t="s">
        <v>4313</v>
      </c>
      <c r="D3612" s="182" t="s">
        <v>8373</v>
      </c>
      <c r="E3612" s="22" t="s">
        <v>8374</v>
      </c>
      <c r="F3612" s="52" t="s">
        <v>905</v>
      </c>
      <c r="G3612" s="19" t="s">
        <v>23</v>
      </c>
      <c r="H3612" s="52" t="s">
        <v>8873</v>
      </c>
      <c r="I3612" s="52" t="s">
        <v>5831</v>
      </c>
      <c r="J3612" s="55" t="s">
        <v>8848</v>
      </c>
      <c r="K3612" s="52" t="s">
        <v>8684</v>
      </c>
      <c r="L3612" s="52" t="s">
        <v>8058</v>
      </c>
      <c r="M3612" s="19" t="s">
        <v>8058</v>
      </c>
      <c r="N3612" s="19" t="s">
        <v>8058</v>
      </c>
      <c r="O3612" s="19" t="s">
        <v>8058</v>
      </c>
      <c r="P3612" s="19" t="s">
        <v>8196</v>
      </c>
      <c r="Q3612" s="19" t="s">
        <v>8877</v>
      </c>
      <c r="R3612" s="19" t="s">
        <v>6379</v>
      </c>
      <c r="S3612" s="19"/>
      <c r="T3612" s="19"/>
      <c r="U3612" s="19"/>
      <c r="V3612" s="19"/>
      <c r="W3612" s="19"/>
      <c r="X3612" s="19"/>
      <c r="Y3612" s="19"/>
      <c r="Z3612" s="19"/>
      <c r="AA3612" s="19"/>
      <c r="AB3612" s="19"/>
      <c r="AC3612" s="19"/>
      <c r="AD3612" s="19"/>
      <c r="AE3612" s="19"/>
      <c r="AF3612" s="19"/>
      <c r="AG3612" s="19"/>
      <c r="AH3612" s="19"/>
    </row>
    <row r="3613" spans="1:34" s="22" customFormat="1" x14ac:dyDescent="0.3">
      <c r="A3613" s="19">
        <v>3623</v>
      </c>
      <c r="B3613" s="33" t="s">
        <v>12</v>
      </c>
      <c r="C3613" s="33" t="s">
        <v>4313</v>
      </c>
      <c r="D3613" s="182" t="s">
        <v>6958</v>
      </c>
      <c r="E3613" s="22" t="s">
        <v>6955</v>
      </c>
      <c r="F3613" s="52" t="s">
        <v>2369</v>
      </c>
      <c r="G3613" s="19" t="s">
        <v>2370</v>
      </c>
      <c r="H3613" s="51" t="s">
        <v>8877</v>
      </c>
      <c r="I3613" s="52" t="s">
        <v>5831</v>
      </c>
      <c r="J3613" s="55" t="s">
        <v>8848</v>
      </c>
      <c r="K3613" s="52" t="s">
        <v>8684</v>
      </c>
      <c r="L3613" s="52" t="s">
        <v>8058</v>
      </c>
      <c r="M3613" s="19" t="s">
        <v>6959</v>
      </c>
      <c r="N3613" s="19" t="s">
        <v>8243</v>
      </c>
      <c r="O3613" s="19" t="s">
        <v>8058</v>
      </c>
      <c r="P3613" s="19" t="s">
        <v>8196</v>
      </c>
      <c r="Q3613" s="19" t="s">
        <v>8877</v>
      </c>
      <c r="R3613" s="19" t="s">
        <v>6379</v>
      </c>
      <c r="S3613" s="19"/>
      <c r="T3613" s="19"/>
      <c r="U3613" s="19"/>
      <c r="V3613" s="19"/>
      <c r="W3613" s="19"/>
      <c r="X3613" s="19"/>
      <c r="Y3613" s="19"/>
      <c r="Z3613" s="19"/>
      <c r="AA3613" s="19"/>
      <c r="AB3613" s="19"/>
      <c r="AC3613" s="19"/>
      <c r="AD3613" s="19"/>
      <c r="AE3613" s="19"/>
      <c r="AF3613" s="19"/>
      <c r="AG3613" s="19"/>
      <c r="AH3613" s="19"/>
    </row>
    <row r="3614" spans="1:34" s="22" customFormat="1" x14ac:dyDescent="0.3">
      <c r="A3614" s="19">
        <v>3624</v>
      </c>
      <c r="B3614" s="33" t="s">
        <v>12</v>
      </c>
      <c r="C3614" s="33" t="s">
        <v>4313</v>
      </c>
      <c r="D3614" s="182" t="s">
        <v>8229</v>
      </c>
      <c r="E3614" s="22" t="s">
        <v>8222</v>
      </c>
      <c r="F3614" s="52" t="s">
        <v>2369</v>
      </c>
      <c r="G3614" s="19" t="s">
        <v>2370</v>
      </c>
      <c r="H3614" s="52" t="s">
        <v>8873</v>
      </c>
      <c r="I3614" s="52" t="s">
        <v>5831</v>
      </c>
      <c r="J3614" s="55" t="s">
        <v>8848</v>
      </c>
      <c r="K3614" s="52" t="s">
        <v>8684</v>
      </c>
      <c r="L3614" s="52" t="s">
        <v>8058</v>
      </c>
      <c r="M3614" s="19" t="s">
        <v>8058</v>
      </c>
      <c r="N3614" s="19" t="s">
        <v>8058</v>
      </c>
      <c r="O3614" s="19" t="s">
        <v>8058</v>
      </c>
      <c r="P3614" s="19" t="s">
        <v>8196</v>
      </c>
      <c r="Q3614" s="19" t="s">
        <v>8877</v>
      </c>
      <c r="R3614" s="19" t="s">
        <v>6379</v>
      </c>
      <c r="S3614" s="19"/>
      <c r="T3614" s="19"/>
      <c r="U3614" s="19"/>
      <c r="V3614" s="19"/>
      <c r="W3614" s="19"/>
      <c r="X3614" s="19"/>
      <c r="Y3614" s="19"/>
      <c r="Z3614" s="19"/>
      <c r="AA3614" s="19"/>
      <c r="AB3614" s="19"/>
      <c r="AC3614" s="19"/>
      <c r="AD3614" s="19"/>
      <c r="AE3614" s="19"/>
      <c r="AF3614" s="19"/>
      <c r="AG3614" s="19"/>
      <c r="AH3614" s="19"/>
    </row>
    <row r="3615" spans="1:34" s="22" customFormat="1" x14ac:dyDescent="0.3">
      <c r="A3615" s="19">
        <v>3625</v>
      </c>
      <c r="B3615" s="33" t="s">
        <v>12</v>
      </c>
      <c r="C3615" s="33" t="s">
        <v>4313</v>
      </c>
      <c r="D3615" s="182" t="s">
        <v>8230</v>
      </c>
      <c r="E3615" s="22" t="s">
        <v>8222</v>
      </c>
      <c r="F3615" s="52" t="s">
        <v>2369</v>
      </c>
      <c r="G3615" s="19" t="s">
        <v>2370</v>
      </c>
      <c r="H3615" s="52" t="s">
        <v>8873</v>
      </c>
      <c r="I3615" s="52" t="s">
        <v>5831</v>
      </c>
      <c r="J3615" s="55" t="s">
        <v>8848</v>
      </c>
      <c r="K3615" s="52" t="s">
        <v>8684</v>
      </c>
      <c r="L3615" s="52" t="s">
        <v>8058</v>
      </c>
      <c r="M3615" s="19" t="s">
        <v>8058</v>
      </c>
      <c r="N3615" s="19" t="s">
        <v>8058</v>
      </c>
      <c r="O3615" s="19" t="s">
        <v>8058</v>
      </c>
      <c r="P3615" s="19" t="s">
        <v>8196</v>
      </c>
      <c r="Q3615" s="19" t="s">
        <v>8877</v>
      </c>
      <c r="R3615" s="19" t="s">
        <v>6379</v>
      </c>
      <c r="S3615" s="19"/>
      <c r="T3615" s="19"/>
      <c r="U3615" s="19"/>
      <c r="V3615" s="19"/>
      <c r="W3615" s="19"/>
      <c r="X3615" s="19"/>
      <c r="Y3615" s="19"/>
      <c r="Z3615" s="19"/>
      <c r="AA3615" s="19"/>
      <c r="AB3615" s="19"/>
      <c r="AC3615" s="19"/>
      <c r="AD3615" s="19"/>
      <c r="AE3615" s="19"/>
      <c r="AF3615" s="19"/>
      <c r="AG3615" s="19"/>
      <c r="AH3615" s="19"/>
    </row>
    <row r="3616" spans="1:34" s="22" customFormat="1" x14ac:dyDescent="0.3">
      <c r="A3616" s="19">
        <v>3626</v>
      </c>
      <c r="B3616" s="33" t="s">
        <v>12</v>
      </c>
      <c r="C3616" s="33" t="s">
        <v>4313</v>
      </c>
      <c r="D3616" s="182" t="s">
        <v>8231</v>
      </c>
      <c r="E3616" s="22" t="s">
        <v>8222</v>
      </c>
      <c r="F3616" s="52" t="s">
        <v>2369</v>
      </c>
      <c r="G3616" s="19" t="s">
        <v>2370</v>
      </c>
      <c r="H3616" s="52" t="s">
        <v>8873</v>
      </c>
      <c r="I3616" s="52" t="s">
        <v>5831</v>
      </c>
      <c r="J3616" s="55" t="s">
        <v>8848</v>
      </c>
      <c r="K3616" s="52" t="s">
        <v>8684</v>
      </c>
      <c r="L3616" s="52" t="s">
        <v>8058</v>
      </c>
      <c r="M3616" s="19" t="s">
        <v>8058</v>
      </c>
      <c r="N3616" s="19" t="s">
        <v>8058</v>
      </c>
      <c r="O3616" s="19" t="s">
        <v>8058</v>
      </c>
      <c r="P3616" s="19" t="s">
        <v>8196</v>
      </c>
      <c r="Q3616" s="19" t="s">
        <v>8877</v>
      </c>
      <c r="R3616" s="19" t="s">
        <v>6379</v>
      </c>
      <c r="S3616" s="19"/>
      <c r="T3616" s="19"/>
      <c r="U3616" s="19"/>
      <c r="V3616" s="19"/>
      <c r="W3616" s="19"/>
      <c r="X3616" s="19"/>
      <c r="Y3616" s="19"/>
      <c r="Z3616" s="19"/>
      <c r="AA3616" s="19"/>
      <c r="AB3616" s="19"/>
      <c r="AC3616" s="19"/>
      <c r="AD3616" s="19"/>
      <c r="AE3616" s="19"/>
      <c r="AF3616" s="19"/>
      <c r="AG3616" s="19"/>
      <c r="AH3616" s="19"/>
    </row>
    <row r="3617" spans="1:34" s="22" customFormat="1" x14ac:dyDescent="0.3">
      <c r="A3617" s="19">
        <v>3627</v>
      </c>
      <c r="B3617" s="33" t="s">
        <v>12</v>
      </c>
      <c r="C3617" s="33" t="s">
        <v>4313</v>
      </c>
      <c r="D3617" s="182" t="s">
        <v>8328</v>
      </c>
      <c r="E3617" s="22" t="s">
        <v>5929</v>
      </c>
      <c r="F3617" s="52" t="s">
        <v>1810</v>
      </c>
      <c r="G3617" s="19" t="s">
        <v>1811</v>
      </c>
      <c r="H3617" s="52" t="s">
        <v>8873</v>
      </c>
      <c r="I3617" s="52" t="s">
        <v>8329</v>
      </c>
      <c r="J3617" s="55" t="s">
        <v>8848</v>
      </c>
      <c r="K3617" s="52" t="s">
        <v>8684</v>
      </c>
      <c r="L3617" s="52" t="s">
        <v>8058</v>
      </c>
      <c r="M3617" s="19" t="s">
        <v>8058</v>
      </c>
      <c r="N3617" s="19" t="s">
        <v>8058</v>
      </c>
      <c r="O3617" s="19" t="s">
        <v>8058</v>
      </c>
      <c r="P3617" s="19" t="s">
        <v>8196</v>
      </c>
      <c r="Q3617" s="19" t="s">
        <v>8877</v>
      </c>
      <c r="R3617" s="19" t="s">
        <v>6379</v>
      </c>
      <c r="S3617" s="19"/>
      <c r="T3617" s="19"/>
      <c r="U3617" s="19"/>
      <c r="V3617" s="19"/>
      <c r="W3617" s="19"/>
      <c r="X3617" s="19"/>
      <c r="Y3617" s="19"/>
      <c r="Z3617" s="19"/>
      <c r="AA3617" s="19"/>
      <c r="AB3617" s="19"/>
      <c r="AC3617" s="19"/>
      <c r="AD3617" s="19"/>
      <c r="AE3617" s="19"/>
      <c r="AF3617" s="19"/>
      <c r="AG3617" s="19"/>
      <c r="AH3617" s="19"/>
    </row>
    <row r="3618" spans="1:34" s="22" customFormat="1" x14ac:dyDescent="0.3">
      <c r="A3618" s="19">
        <v>3628</v>
      </c>
      <c r="B3618" s="33" t="s">
        <v>12</v>
      </c>
      <c r="C3618" s="33" t="s">
        <v>4313</v>
      </c>
      <c r="D3618" s="182" t="s">
        <v>8330</v>
      </c>
      <c r="E3618" s="22" t="s">
        <v>5929</v>
      </c>
      <c r="F3618" s="52" t="s">
        <v>1810</v>
      </c>
      <c r="G3618" s="19" t="s">
        <v>1811</v>
      </c>
      <c r="H3618" s="52" t="s">
        <v>8873</v>
      </c>
      <c r="I3618" s="52" t="s">
        <v>8329</v>
      </c>
      <c r="J3618" s="55" t="s">
        <v>8848</v>
      </c>
      <c r="K3618" s="52" t="s">
        <v>8684</v>
      </c>
      <c r="L3618" s="52" t="s">
        <v>8058</v>
      </c>
      <c r="M3618" s="19" t="s">
        <v>8058</v>
      </c>
      <c r="N3618" s="19" t="s">
        <v>8058</v>
      </c>
      <c r="O3618" s="19" t="s">
        <v>8058</v>
      </c>
      <c r="P3618" s="19" t="s">
        <v>8196</v>
      </c>
      <c r="Q3618" s="19" t="s">
        <v>8877</v>
      </c>
      <c r="R3618" s="19" t="s">
        <v>6379</v>
      </c>
      <c r="S3618" s="19"/>
      <c r="T3618" s="19"/>
      <c r="U3618" s="19"/>
      <c r="V3618" s="19"/>
      <c r="W3618" s="19"/>
      <c r="X3618" s="19"/>
      <c r="Y3618" s="19"/>
      <c r="Z3618" s="19"/>
      <c r="AA3618" s="19"/>
      <c r="AB3618" s="19"/>
      <c r="AC3618" s="19"/>
      <c r="AD3618" s="19"/>
      <c r="AE3618" s="19"/>
      <c r="AF3618" s="19"/>
      <c r="AG3618" s="19"/>
      <c r="AH3618" s="19"/>
    </row>
    <row r="3619" spans="1:34" s="22" customFormat="1" x14ac:dyDescent="0.3">
      <c r="A3619" s="19">
        <v>3629</v>
      </c>
      <c r="B3619" s="33" t="s">
        <v>12</v>
      </c>
      <c r="C3619" s="33" t="s">
        <v>4313</v>
      </c>
      <c r="D3619" s="182" t="s">
        <v>8331</v>
      </c>
      <c r="E3619" s="22" t="s">
        <v>5929</v>
      </c>
      <c r="F3619" s="52" t="s">
        <v>1810</v>
      </c>
      <c r="G3619" s="19" t="s">
        <v>1811</v>
      </c>
      <c r="H3619" s="52" t="s">
        <v>8873</v>
      </c>
      <c r="I3619" s="52" t="s">
        <v>8329</v>
      </c>
      <c r="J3619" s="55" t="s">
        <v>8848</v>
      </c>
      <c r="K3619" s="52" t="s">
        <v>8684</v>
      </c>
      <c r="L3619" s="52" t="s">
        <v>8058</v>
      </c>
      <c r="M3619" s="19" t="s">
        <v>8058</v>
      </c>
      <c r="N3619" s="19" t="s">
        <v>8058</v>
      </c>
      <c r="O3619" s="19" t="s">
        <v>8058</v>
      </c>
      <c r="P3619" s="19" t="s">
        <v>8196</v>
      </c>
      <c r="Q3619" s="19" t="s">
        <v>8877</v>
      </c>
      <c r="R3619" s="19" t="s">
        <v>6379</v>
      </c>
      <c r="S3619" s="19"/>
      <c r="T3619" s="19"/>
      <c r="U3619" s="19"/>
      <c r="V3619" s="19"/>
      <c r="W3619" s="19"/>
      <c r="X3619" s="19"/>
      <c r="Y3619" s="19"/>
      <c r="Z3619" s="19"/>
      <c r="AA3619" s="19"/>
      <c r="AB3619" s="19"/>
      <c r="AC3619" s="19"/>
      <c r="AD3619" s="19"/>
      <c r="AE3619" s="19"/>
      <c r="AF3619" s="19"/>
      <c r="AG3619" s="19"/>
      <c r="AH3619" s="19"/>
    </row>
    <row r="3620" spans="1:34" s="22" customFormat="1" x14ac:dyDescent="0.3">
      <c r="A3620" s="19">
        <v>3630</v>
      </c>
      <c r="B3620" s="33" t="s">
        <v>12</v>
      </c>
      <c r="C3620" s="33" t="s">
        <v>4313</v>
      </c>
      <c r="D3620" s="182" t="s">
        <v>8332</v>
      </c>
      <c r="E3620" s="22" t="s">
        <v>5929</v>
      </c>
      <c r="F3620" s="52" t="s">
        <v>1810</v>
      </c>
      <c r="G3620" s="19" t="s">
        <v>1811</v>
      </c>
      <c r="H3620" s="52" t="s">
        <v>8873</v>
      </c>
      <c r="I3620" s="52" t="s">
        <v>8329</v>
      </c>
      <c r="J3620" s="55" t="s">
        <v>8848</v>
      </c>
      <c r="K3620" s="52" t="s">
        <v>8684</v>
      </c>
      <c r="L3620" s="52" t="s">
        <v>8058</v>
      </c>
      <c r="M3620" s="19" t="s">
        <v>8058</v>
      </c>
      <c r="N3620" s="19" t="s">
        <v>8058</v>
      </c>
      <c r="O3620" s="19" t="s">
        <v>8058</v>
      </c>
      <c r="P3620" s="19" t="s">
        <v>8196</v>
      </c>
      <c r="Q3620" s="19" t="s">
        <v>8877</v>
      </c>
      <c r="R3620" s="19" t="s">
        <v>6379</v>
      </c>
      <c r="S3620" s="19"/>
      <c r="T3620" s="19"/>
      <c r="U3620" s="19"/>
      <c r="V3620" s="19"/>
      <c r="W3620" s="19"/>
      <c r="X3620" s="19"/>
      <c r="Y3620" s="19"/>
      <c r="Z3620" s="19"/>
      <c r="AA3620" s="19"/>
      <c r="AB3620" s="19"/>
      <c r="AC3620" s="19"/>
      <c r="AD3620" s="19"/>
      <c r="AE3620" s="19"/>
      <c r="AF3620" s="19"/>
      <c r="AG3620" s="19"/>
      <c r="AH3620" s="19"/>
    </row>
    <row r="3621" spans="1:34" s="22" customFormat="1" x14ac:dyDescent="0.3">
      <c r="A3621" s="19">
        <v>3631</v>
      </c>
      <c r="B3621" s="33" t="s">
        <v>12</v>
      </c>
      <c r="C3621" s="33" t="s">
        <v>4313</v>
      </c>
      <c r="D3621" s="182" t="s">
        <v>8333</v>
      </c>
      <c r="E3621" s="22" t="s">
        <v>5929</v>
      </c>
      <c r="F3621" s="52" t="s">
        <v>1810</v>
      </c>
      <c r="G3621" s="19" t="s">
        <v>1811</v>
      </c>
      <c r="H3621" s="52" t="s">
        <v>8873</v>
      </c>
      <c r="I3621" s="52" t="s">
        <v>8329</v>
      </c>
      <c r="J3621" s="55" t="s">
        <v>8848</v>
      </c>
      <c r="K3621" s="52" t="s">
        <v>8684</v>
      </c>
      <c r="L3621" s="52" t="s">
        <v>8058</v>
      </c>
      <c r="M3621" s="19" t="s">
        <v>8058</v>
      </c>
      <c r="N3621" s="19" t="s">
        <v>8058</v>
      </c>
      <c r="O3621" s="19" t="s">
        <v>8058</v>
      </c>
      <c r="P3621" s="19" t="s">
        <v>8196</v>
      </c>
      <c r="Q3621" s="19" t="s">
        <v>8877</v>
      </c>
      <c r="R3621" s="19" t="s">
        <v>6379</v>
      </c>
      <c r="S3621" s="19"/>
      <c r="T3621" s="19"/>
      <c r="U3621" s="19"/>
      <c r="V3621" s="19"/>
      <c r="W3621" s="19"/>
      <c r="X3621" s="19"/>
      <c r="Y3621" s="19"/>
      <c r="Z3621" s="19"/>
      <c r="AA3621" s="19"/>
      <c r="AB3621" s="19"/>
      <c r="AC3621" s="19"/>
      <c r="AD3621" s="19"/>
      <c r="AE3621" s="19"/>
      <c r="AF3621" s="19"/>
      <c r="AG3621" s="19"/>
      <c r="AH3621" s="19"/>
    </row>
    <row r="3622" spans="1:34" s="22" customFormat="1" x14ac:dyDescent="0.3">
      <c r="A3622" s="19">
        <v>3632</v>
      </c>
      <c r="B3622" s="33" t="s">
        <v>12</v>
      </c>
      <c r="C3622" s="33" t="s">
        <v>4313</v>
      </c>
      <c r="D3622" s="182" t="s">
        <v>8493</v>
      </c>
      <c r="E3622" s="22" t="s">
        <v>6771</v>
      </c>
      <c r="F3622" s="52" t="s">
        <v>13</v>
      </c>
      <c r="G3622" s="19" t="s">
        <v>14</v>
      </c>
      <c r="H3622" s="52" t="s">
        <v>8873</v>
      </c>
      <c r="I3622" s="52" t="s">
        <v>8329</v>
      </c>
      <c r="J3622" s="55" t="s">
        <v>8848</v>
      </c>
      <c r="K3622" s="52" t="s">
        <v>8684</v>
      </c>
      <c r="L3622" s="52" t="s">
        <v>8058</v>
      </c>
      <c r="M3622" s="19" t="s">
        <v>8058</v>
      </c>
      <c r="N3622" s="19" t="s">
        <v>8058</v>
      </c>
      <c r="O3622" s="19" t="s">
        <v>8058</v>
      </c>
      <c r="P3622" s="19" t="s">
        <v>8196</v>
      </c>
      <c r="Q3622" s="19" t="s">
        <v>8877</v>
      </c>
      <c r="R3622" s="19" t="s">
        <v>6379</v>
      </c>
      <c r="S3622" s="19"/>
      <c r="T3622" s="19"/>
      <c r="U3622" s="19"/>
      <c r="V3622" s="19"/>
      <c r="W3622" s="19"/>
      <c r="X3622" s="19"/>
      <c r="Y3622" s="19"/>
      <c r="Z3622" s="19"/>
      <c r="AA3622" s="19"/>
      <c r="AB3622" s="19"/>
      <c r="AC3622" s="19"/>
      <c r="AD3622" s="19"/>
      <c r="AE3622" s="19"/>
      <c r="AF3622" s="19"/>
      <c r="AG3622" s="19"/>
      <c r="AH3622" s="19"/>
    </row>
    <row r="3623" spans="1:34" s="22" customFormat="1" x14ac:dyDescent="0.3">
      <c r="A3623" s="19">
        <v>3633</v>
      </c>
      <c r="B3623" s="33" t="s">
        <v>12</v>
      </c>
      <c r="C3623" s="33" t="s">
        <v>4313</v>
      </c>
      <c r="D3623" s="182" t="s">
        <v>8206</v>
      </c>
      <c r="E3623" s="22" t="s">
        <v>6955</v>
      </c>
      <c r="F3623" s="52" t="s">
        <v>2369</v>
      </c>
      <c r="G3623" s="19" t="s">
        <v>2370</v>
      </c>
      <c r="H3623" s="52" t="s">
        <v>8873</v>
      </c>
      <c r="I3623" s="52" t="s">
        <v>8207</v>
      </c>
      <c r="J3623" s="55" t="s">
        <v>8848</v>
      </c>
      <c r="K3623" s="52" t="s">
        <v>8684</v>
      </c>
      <c r="L3623" s="52" t="s">
        <v>8058</v>
      </c>
      <c r="M3623" s="19" t="s">
        <v>8058</v>
      </c>
      <c r="N3623" s="19" t="s">
        <v>8058</v>
      </c>
      <c r="O3623" s="19" t="s">
        <v>8058</v>
      </c>
      <c r="P3623" s="19" t="s">
        <v>8196</v>
      </c>
      <c r="Q3623" s="19" t="s">
        <v>8877</v>
      </c>
      <c r="R3623" s="19" t="s">
        <v>6379</v>
      </c>
      <c r="S3623" s="19"/>
      <c r="T3623" s="19"/>
      <c r="U3623" s="19"/>
      <c r="V3623" s="19"/>
      <c r="W3623" s="19"/>
      <c r="X3623" s="19"/>
      <c r="Y3623" s="19"/>
      <c r="Z3623" s="19"/>
      <c r="AA3623" s="19"/>
      <c r="AB3623" s="19"/>
      <c r="AC3623" s="19"/>
      <c r="AD3623" s="19"/>
      <c r="AE3623" s="19"/>
      <c r="AF3623" s="19"/>
      <c r="AG3623" s="19"/>
      <c r="AH3623" s="19"/>
    </row>
    <row r="3624" spans="1:34" s="22" customFormat="1" x14ac:dyDescent="0.3">
      <c r="A3624" s="19">
        <v>3634</v>
      </c>
      <c r="B3624" s="33" t="s">
        <v>12</v>
      </c>
      <c r="C3624" s="33" t="s">
        <v>4313</v>
      </c>
      <c r="D3624" s="182" t="s">
        <v>8208</v>
      </c>
      <c r="E3624" s="22" t="s">
        <v>6955</v>
      </c>
      <c r="F3624" s="52" t="s">
        <v>2369</v>
      </c>
      <c r="G3624" s="19" t="s">
        <v>2370</v>
      </c>
      <c r="H3624" s="52" t="s">
        <v>8873</v>
      </c>
      <c r="I3624" s="52" t="s">
        <v>8207</v>
      </c>
      <c r="J3624" s="55" t="s">
        <v>8848</v>
      </c>
      <c r="K3624" s="52" t="s">
        <v>8684</v>
      </c>
      <c r="L3624" s="52" t="s">
        <v>8058</v>
      </c>
      <c r="M3624" s="19" t="s">
        <v>8058</v>
      </c>
      <c r="N3624" s="19" t="s">
        <v>8058</v>
      </c>
      <c r="O3624" s="19" t="s">
        <v>8058</v>
      </c>
      <c r="P3624" s="19" t="s">
        <v>8196</v>
      </c>
      <c r="Q3624" s="19" t="s">
        <v>8877</v>
      </c>
      <c r="R3624" s="19" t="s">
        <v>6379</v>
      </c>
      <c r="S3624" s="19"/>
      <c r="T3624" s="19"/>
      <c r="U3624" s="19"/>
      <c r="V3624" s="19"/>
      <c r="W3624" s="19"/>
      <c r="X3624" s="19"/>
      <c r="Y3624" s="19"/>
      <c r="Z3624" s="19"/>
      <c r="AA3624" s="19"/>
      <c r="AB3624" s="19"/>
      <c r="AC3624" s="19"/>
      <c r="AD3624" s="19"/>
      <c r="AE3624" s="19"/>
      <c r="AF3624" s="19"/>
      <c r="AG3624" s="19"/>
      <c r="AH3624" s="19"/>
    </row>
    <row r="3625" spans="1:34" s="22" customFormat="1" x14ac:dyDescent="0.3">
      <c r="A3625" s="19">
        <v>3635</v>
      </c>
      <c r="B3625" s="33" t="s">
        <v>12</v>
      </c>
      <c r="C3625" s="33" t="s">
        <v>4313</v>
      </c>
      <c r="D3625" s="182" t="s">
        <v>8209</v>
      </c>
      <c r="E3625" s="22" t="s">
        <v>6955</v>
      </c>
      <c r="F3625" s="52" t="s">
        <v>2369</v>
      </c>
      <c r="G3625" s="19" t="s">
        <v>2370</v>
      </c>
      <c r="H3625" s="52" t="s">
        <v>8873</v>
      </c>
      <c r="I3625" s="52" t="s">
        <v>8195</v>
      </c>
      <c r="J3625" s="55" t="s">
        <v>8848</v>
      </c>
      <c r="K3625" s="52" t="s">
        <v>8684</v>
      </c>
      <c r="L3625" s="52" t="s">
        <v>8058</v>
      </c>
      <c r="M3625" s="19" t="s">
        <v>8058</v>
      </c>
      <c r="N3625" s="19" t="s">
        <v>8058</v>
      </c>
      <c r="O3625" s="19" t="s">
        <v>8058</v>
      </c>
      <c r="P3625" s="19" t="s">
        <v>8196</v>
      </c>
      <c r="Q3625" s="19" t="s">
        <v>8877</v>
      </c>
      <c r="R3625" s="19" t="s">
        <v>6379</v>
      </c>
      <c r="S3625" s="19"/>
      <c r="T3625" s="19"/>
      <c r="U3625" s="19"/>
      <c r="V3625" s="19"/>
      <c r="W3625" s="19"/>
      <c r="X3625" s="19"/>
      <c r="Y3625" s="19"/>
      <c r="Z3625" s="19"/>
      <c r="AA3625" s="19"/>
      <c r="AB3625" s="19"/>
      <c r="AC3625" s="19"/>
      <c r="AD3625" s="19"/>
      <c r="AE3625" s="19"/>
      <c r="AF3625" s="19"/>
      <c r="AG3625" s="19"/>
      <c r="AH3625" s="19"/>
    </row>
    <row r="3626" spans="1:34" s="22" customFormat="1" x14ac:dyDescent="0.3">
      <c r="A3626" s="19">
        <v>3636</v>
      </c>
      <c r="B3626" s="33" t="s">
        <v>12</v>
      </c>
      <c r="C3626" s="33" t="s">
        <v>4313</v>
      </c>
      <c r="D3626" s="182" t="s">
        <v>8210</v>
      </c>
      <c r="E3626" s="22" t="s">
        <v>6955</v>
      </c>
      <c r="F3626" s="52" t="s">
        <v>2369</v>
      </c>
      <c r="G3626" s="19" t="s">
        <v>2370</v>
      </c>
      <c r="H3626" s="52" t="s">
        <v>8873</v>
      </c>
      <c r="I3626" s="52" t="s">
        <v>8195</v>
      </c>
      <c r="J3626" s="55" t="s">
        <v>8848</v>
      </c>
      <c r="K3626" s="52" t="s">
        <v>8684</v>
      </c>
      <c r="L3626" s="52" t="s">
        <v>8058</v>
      </c>
      <c r="M3626" s="19" t="s">
        <v>8058</v>
      </c>
      <c r="N3626" s="19" t="s">
        <v>8058</v>
      </c>
      <c r="O3626" s="19" t="s">
        <v>8058</v>
      </c>
      <c r="P3626" s="19" t="s">
        <v>8196</v>
      </c>
      <c r="Q3626" s="19" t="s">
        <v>8877</v>
      </c>
      <c r="R3626" s="19" t="s">
        <v>6379</v>
      </c>
      <c r="S3626" s="19"/>
      <c r="T3626" s="19"/>
      <c r="U3626" s="19"/>
      <c r="V3626" s="19"/>
      <c r="W3626" s="19"/>
      <c r="X3626" s="19"/>
      <c r="Y3626" s="19"/>
      <c r="Z3626" s="19"/>
      <c r="AA3626" s="19"/>
      <c r="AB3626" s="19"/>
      <c r="AC3626" s="19"/>
      <c r="AD3626" s="19"/>
      <c r="AE3626" s="19"/>
      <c r="AF3626" s="19"/>
      <c r="AG3626" s="19"/>
      <c r="AH3626" s="19"/>
    </row>
    <row r="3627" spans="1:34" s="22" customFormat="1" x14ac:dyDescent="0.3">
      <c r="A3627" s="19">
        <v>3637</v>
      </c>
      <c r="B3627" s="33" t="s">
        <v>12</v>
      </c>
      <c r="C3627" s="33" t="s">
        <v>4313</v>
      </c>
      <c r="D3627" s="182" t="s">
        <v>8498</v>
      </c>
      <c r="E3627" s="22" t="s">
        <v>6771</v>
      </c>
      <c r="F3627" s="52" t="s">
        <v>13</v>
      </c>
      <c r="G3627" s="19" t="s">
        <v>14</v>
      </c>
      <c r="H3627" s="52" t="s">
        <v>8873</v>
      </c>
      <c r="I3627" s="52" t="s">
        <v>8261</v>
      </c>
      <c r="J3627" s="55" t="s">
        <v>8848</v>
      </c>
      <c r="K3627" s="52" t="s">
        <v>8684</v>
      </c>
      <c r="L3627" s="52" t="s">
        <v>8058</v>
      </c>
      <c r="M3627" s="19" t="s">
        <v>8058</v>
      </c>
      <c r="N3627" s="19" t="s">
        <v>8058</v>
      </c>
      <c r="O3627" s="19" t="s">
        <v>8058</v>
      </c>
      <c r="P3627" s="19" t="s">
        <v>8196</v>
      </c>
      <c r="Q3627" s="19" t="s">
        <v>8877</v>
      </c>
      <c r="R3627" s="19" t="s">
        <v>6379</v>
      </c>
      <c r="S3627" s="19"/>
      <c r="T3627" s="19"/>
      <c r="U3627" s="19"/>
      <c r="V3627" s="19"/>
      <c r="W3627" s="19"/>
      <c r="X3627" s="19"/>
      <c r="Y3627" s="19"/>
      <c r="Z3627" s="19"/>
      <c r="AA3627" s="19"/>
      <c r="AB3627" s="19"/>
      <c r="AC3627" s="19"/>
      <c r="AD3627" s="19"/>
      <c r="AE3627" s="19"/>
      <c r="AF3627" s="19"/>
      <c r="AG3627" s="19"/>
      <c r="AH3627" s="19"/>
    </row>
    <row r="3628" spans="1:34" s="22" customFormat="1" x14ac:dyDescent="0.3">
      <c r="A3628" s="19">
        <v>3638</v>
      </c>
      <c r="B3628" s="33" t="s">
        <v>12</v>
      </c>
      <c r="C3628" s="33" t="s">
        <v>4313</v>
      </c>
      <c r="D3628" s="182" t="s">
        <v>8217</v>
      </c>
      <c r="E3628" s="22" t="s">
        <v>6955</v>
      </c>
      <c r="F3628" s="52" t="s">
        <v>2369</v>
      </c>
      <c r="G3628" s="19" t="s">
        <v>2370</v>
      </c>
      <c r="H3628" s="52" t="s">
        <v>8873</v>
      </c>
      <c r="I3628" s="52" t="s">
        <v>8216</v>
      </c>
      <c r="J3628" s="55" t="s">
        <v>8848</v>
      </c>
      <c r="K3628" s="52" t="s">
        <v>8684</v>
      </c>
      <c r="L3628" s="52" t="s">
        <v>8058</v>
      </c>
      <c r="M3628" s="19" t="s">
        <v>8058</v>
      </c>
      <c r="N3628" s="19" t="s">
        <v>8058</v>
      </c>
      <c r="O3628" s="19" t="s">
        <v>8058</v>
      </c>
      <c r="P3628" s="19" t="s">
        <v>8196</v>
      </c>
      <c r="Q3628" s="19" t="s">
        <v>8877</v>
      </c>
      <c r="R3628" s="19" t="s">
        <v>6379</v>
      </c>
      <c r="S3628" s="19"/>
      <c r="T3628" s="19"/>
      <c r="U3628" s="19"/>
      <c r="V3628" s="19"/>
      <c r="W3628" s="19"/>
      <c r="X3628" s="19"/>
      <c r="Y3628" s="19"/>
      <c r="Z3628" s="19"/>
      <c r="AA3628" s="19"/>
      <c r="AB3628" s="19"/>
      <c r="AC3628" s="19"/>
      <c r="AD3628" s="19"/>
      <c r="AE3628" s="19"/>
      <c r="AF3628" s="19"/>
      <c r="AG3628" s="19"/>
      <c r="AH3628" s="19"/>
    </row>
    <row r="3629" spans="1:34" s="22" customFormat="1" x14ac:dyDescent="0.3">
      <c r="A3629" s="19">
        <v>3639</v>
      </c>
      <c r="B3629" s="33" t="s">
        <v>12</v>
      </c>
      <c r="C3629" s="33" t="s">
        <v>4313</v>
      </c>
      <c r="D3629" s="182" t="s">
        <v>8502</v>
      </c>
      <c r="E3629" s="22" t="s">
        <v>6771</v>
      </c>
      <c r="F3629" s="52" t="s">
        <v>13</v>
      </c>
      <c r="G3629" s="19" t="s">
        <v>14</v>
      </c>
      <c r="H3629" s="52" t="s">
        <v>8873</v>
      </c>
      <c r="I3629" s="52" t="s">
        <v>8301</v>
      </c>
      <c r="J3629" s="55" t="s">
        <v>8848</v>
      </c>
      <c r="K3629" s="52" t="s">
        <v>8684</v>
      </c>
      <c r="L3629" s="52" t="s">
        <v>8058</v>
      </c>
      <c r="M3629" s="19" t="s">
        <v>8058</v>
      </c>
      <c r="N3629" s="19" t="s">
        <v>8058</v>
      </c>
      <c r="O3629" s="19" t="s">
        <v>8058</v>
      </c>
      <c r="P3629" s="19" t="s">
        <v>8196</v>
      </c>
      <c r="Q3629" s="19" t="s">
        <v>8877</v>
      </c>
      <c r="R3629" s="19" t="s">
        <v>6379</v>
      </c>
      <c r="S3629" s="19"/>
      <c r="T3629" s="19"/>
      <c r="U3629" s="19"/>
      <c r="V3629" s="19"/>
      <c r="W3629" s="19"/>
      <c r="X3629" s="19"/>
      <c r="Y3629" s="19"/>
      <c r="Z3629" s="19"/>
      <c r="AA3629" s="19"/>
      <c r="AB3629" s="19"/>
      <c r="AC3629" s="19"/>
      <c r="AD3629" s="19"/>
      <c r="AE3629" s="19"/>
      <c r="AF3629" s="19"/>
      <c r="AG3629" s="19"/>
      <c r="AH3629" s="19"/>
    </row>
    <row r="3630" spans="1:34" s="22" customFormat="1" x14ac:dyDescent="0.3">
      <c r="A3630" s="19">
        <v>3640</v>
      </c>
      <c r="B3630" s="33" t="s">
        <v>12</v>
      </c>
      <c r="C3630" s="33" t="s">
        <v>4313</v>
      </c>
      <c r="D3630" s="182" t="s">
        <v>8503</v>
      </c>
      <c r="E3630" s="22" t="s">
        <v>6771</v>
      </c>
      <c r="F3630" s="52" t="s">
        <v>13</v>
      </c>
      <c r="G3630" s="19" t="s">
        <v>14</v>
      </c>
      <c r="H3630" s="52" t="s">
        <v>8873</v>
      </c>
      <c r="I3630" s="52" t="s">
        <v>8301</v>
      </c>
      <c r="J3630" s="55" t="s">
        <v>8848</v>
      </c>
      <c r="K3630" s="52" t="s">
        <v>8684</v>
      </c>
      <c r="L3630" s="52" t="s">
        <v>8058</v>
      </c>
      <c r="M3630" s="19" t="s">
        <v>8058</v>
      </c>
      <c r="N3630" s="19" t="s">
        <v>8058</v>
      </c>
      <c r="O3630" s="19" t="s">
        <v>8058</v>
      </c>
      <c r="P3630" s="19" t="s">
        <v>8196</v>
      </c>
      <c r="Q3630" s="19" t="s">
        <v>8877</v>
      </c>
      <c r="R3630" s="19" t="s">
        <v>6379</v>
      </c>
      <c r="S3630" s="19"/>
      <c r="T3630" s="19"/>
      <c r="U3630" s="19"/>
      <c r="V3630" s="19"/>
      <c r="W3630" s="19"/>
      <c r="X3630" s="19"/>
      <c r="Y3630" s="19"/>
      <c r="Z3630" s="19"/>
      <c r="AA3630" s="19"/>
      <c r="AB3630" s="19"/>
      <c r="AC3630" s="19"/>
      <c r="AD3630" s="19"/>
      <c r="AE3630" s="19"/>
      <c r="AF3630" s="19"/>
      <c r="AG3630" s="19"/>
      <c r="AH3630" s="19"/>
    </row>
    <row r="3631" spans="1:34" s="22" customFormat="1" x14ac:dyDescent="0.3">
      <c r="A3631" s="19">
        <v>3641</v>
      </c>
      <c r="B3631" s="33" t="s">
        <v>12</v>
      </c>
      <c r="C3631" s="33" t="s">
        <v>4313</v>
      </c>
      <c r="D3631" s="182" t="s">
        <v>8504</v>
      </c>
      <c r="E3631" s="22" t="s">
        <v>6771</v>
      </c>
      <c r="F3631" s="52" t="s">
        <v>13</v>
      </c>
      <c r="G3631" s="19" t="s">
        <v>14</v>
      </c>
      <c r="H3631" s="52" t="s">
        <v>8873</v>
      </c>
      <c r="I3631" s="52" t="s">
        <v>8301</v>
      </c>
      <c r="J3631" s="55" t="s">
        <v>8848</v>
      </c>
      <c r="K3631" s="52" t="s">
        <v>8684</v>
      </c>
      <c r="L3631" s="52" t="s">
        <v>8058</v>
      </c>
      <c r="M3631" s="19" t="s">
        <v>8058</v>
      </c>
      <c r="N3631" s="19" t="s">
        <v>8058</v>
      </c>
      <c r="O3631" s="19" t="s">
        <v>8058</v>
      </c>
      <c r="P3631" s="19" t="s">
        <v>8196</v>
      </c>
      <c r="Q3631" s="19" t="s">
        <v>8877</v>
      </c>
      <c r="R3631" s="19" t="s">
        <v>6379</v>
      </c>
      <c r="S3631" s="19"/>
      <c r="T3631" s="19"/>
      <c r="U3631" s="19"/>
      <c r="V3631" s="19"/>
      <c r="W3631" s="19"/>
      <c r="X3631" s="19"/>
      <c r="Y3631" s="19"/>
      <c r="Z3631" s="19"/>
      <c r="AA3631" s="19"/>
      <c r="AB3631" s="19"/>
      <c r="AC3631" s="19"/>
      <c r="AD3631" s="19"/>
      <c r="AE3631" s="19"/>
      <c r="AF3631" s="19"/>
      <c r="AG3631" s="19"/>
      <c r="AH3631" s="19"/>
    </row>
    <row r="3632" spans="1:34" s="22" customFormat="1" x14ac:dyDescent="0.3">
      <c r="A3632" s="19">
        <v>3642</v>
      </c>
      <c r="B3632" s="33" t="s">
        <v>12</v>
      </c>
      <c r="C3632" s="33" t="s">
        <v>4313</v>
      </c>
      <c r="D3632" s="182" t="s">
        <v>8506</v>
      </c>
      <c r="E3632" s="22" t="s">
        <v>6771</v>
      </c>
      <c r="F3632" s="52" t="s">
        <v>13</v>
      </c>
      <c r="G3632" s="19" t="s">
        <v>14</v>
      </c>
      <c r="H3632" s="52" t="s">
        <v>8873</v>
      </c>
      <c r="I3632" s="52" t="s">
        <v>8301</v>
      </c>
      <c r="J3632" s="55" t="s">
        <v>8848</v>
      </c>
      <c r="K3632" s="52" t="s">
        <v>8684</v>
      </c>
      <c r="L3632" s="52" t="s">
        <v>8058</v>
      </c>
      <c r="M3632" s="19" t="s">
        <v>8058</v>
      </c>
      <c r="N3632" s="19" t="s">
        <v>8058</v>
      </c>
      <c r="O3632" s="19" t="s">
        <v>8058</v>
      </c>
      <c r="P3632" s="19" t="s">
        <v>8196</v>
      </c>
      <c r="Q3632" s="19" t="s">
        <v>8877</v>
      </c>
      <c r="R3632" s="19" t="s">
        <v>6379</v>
      </c>
      <c r="S3632" s="19"/>
      <c r="T3632" s="19"/>
      <c r="U3632" s="19"/>
      <c r="V3632" s="19"/>
      <c r="W3632" s="19"/>
      <c r="X3632" s="19"/>
      <c r="Y3632" s="19"/>
      <c r="Z3632" s="19"/>
      <c r="AA3632" s="19"/>
      <c r="AB3632" s="19"/>
      <c r="AC3632" s="19"/>
      <c r="AD3632" s="19"/>
      <c r="AE3632" s="19"/>
      <c r="AF3632" s="19"/>
      <c r="AG3632" s="19"/>
      <c r="AH3632" s="19"/>
    </row>
    <row r="3633" spans="1:34" s="22" customFormat="1" x14ac:dyDescent="0.3">
      <c r="A3633" s="19">
        <v>3643</v>
      </c>
      <c r="B3633" s="33" t="s">
        <v>12</v>
      </c>
      <c r="C3633" s="33" t="s">
        <v>4313</v>
      </c>
      <c r="D3633" s="182" t="s">
        <v>8507</v>
      </c>
      <c r="E3633" s="22" t="s">
        <v>6771</v>
      </c>
      <c r="F3633" s="52" t="s">
        <v>13</v>
      </c>
      <c r="G3633" s="19" t="s">
        <v>14</v>
      </c>
      <c r="H3633" s="52" t="s">
        <v>8873</v>
      </c>
      <c r="I3633" s="52" t="s">
        <v>8301</v>
      </c>
      <c r="J3633" s="55" t="s">
        <v>8848</v>
      </c>
      <c r="K3633" s="52" t="s">
        <v>8684</v>
      </c>
      <c r="L3633" s="52" t="s">
        <v>8058</v>
      </c>
      <c r="M3633" s="19" t="s">
        <v>8058</v>
      </c>
      <c r="N3633" s="19" t="s">
        <v>8058</v>
      </c>
      <c r="O3633" s="19" t="s">
        <v>8058</v>
      </c>
      <c r="P3633" s="19" t="s">
        <v>8196</v>
      </c>
      <c r="Q3633" s="19" t="s">
        <v>8877</v>
      </c>
      <c r="R3633" s="19" t="s">
        <v>6379</v>
      </c>
      <c r="S3633" s="19"/>
      <c r="T3633" s="19"/>
      <c r="U3633" s="19"/>
      <c r="V3633" s="19"/>
      <c r="W3633" s="19"/>
      <c r="X3633" s="19"/>
      <c r="Y3633" s="19"/>
      <c r="Z3633" s="19"/>
      <c r="AA3633" s="19"/>
      <c r="AB3633" s="19"/>
      <c r="AC3633" s="19"/>
      <c r="AD3633" s="19"/>
      <c r="AE3633" s="19"/>
      <c r="AF3633" s="19"/>
      <c r="AG3633" s="19"/>
      <c r="AH3633" s="19"/>
    </row>
    <row r="3634" spans="1:34" s="22" customFormat="1" x14ac:dyDescent="0.3">
      <c r="A3634" s="19">
        <v>3644</v>
      </c>
      <c r="B3634" s="33" t="s">
        <v>12</v>
      </c>
      <c r="C3634" s="33" t="s">
        <v>4313</v>
      </c>
      <c r="D3634" s="182" t="s">
        <v>8508</v>
      </c>
      <c r="E3634" s="22" t="s">
        <v>6771</v>
      </c>
      <c r="F3634" s="52" t="s">
        <v>13</v>
      </c>
      <c r="G3634" s="19" t="s">
        <v>14</v>
      </c>
      <c r="H3634" s="52" t="s">
        <v>8873</v>
      </c>
      <c r="I3634" s="52" t="s">
        <v>8301</v>
      </c>
      <c r="J3634" s="55" t="s">
        <v>8848</v>
      </c>
      <c r="K3634" s="52" t="s">
        <v>8684</v>
      </c>
      <c r="L3634" s="52" t="s">
        <v>8058</v>
      </c>
      <c r="M3634" s="19" t="s">
        <v>8058</v>
      </c>
      <c r="N3634" s="19" t="s">
        <v>8058</v>
      </c>
      <c r="O3634" s="19" t="s">
        <v>8058</v>
      </c>
      <c r="P3634" s="19" t="s">
        <v>8196</v>
      </c>
      <c r="Q3634" s="19" t="s">
        <v>8877</v>
      </c>
      <c r="R3634" s="19" t="s">
        <v>6379</v>
      </c>
      <c r="S3634" s="19"/>
      <c r="T3634" s="19"/>
      <c r="U3634" s="19"/>
      <c r="V3634" s="19"/>
      <c r="W3634" s="19"/>
      <c r="X3634" s="19"/>
      <c r="Y3634" s="19"/>
      <c r="Z3634" s="19"/>
      <c r="AA3634" s="19"/>
      <c r="AB3634" s="19"/>
      <c r="AC3634" s="19"/>
      <c r="AD3634" s="19"/>
      <c r="AE3634" s="19"/>
      <c r="AF3634" s="19"/>
      <c r="AG3634" s="19"/>
      <c r="AH3634" s="19"/>
    </row>
    <row r="3635" spans="1:34" s="22" customFormat="1" x14ac:dyDescent="0.3">
      <c r="A3635" s="19">
        <v>3645</v>
      </c>
      <c r="B3635" s="33" t="s">
        <v>12</v>
      </c>
      <c r="C3635" s="33" t="s">
        <v>4313</v>
      </c>
      <c r="D3635" s="182" t="s">
        <v>8510</v>
      </c>
      <c r="E3635" s="22" t="s">
        <v>6771</v>
      </c>
      <c r="F3635" s="52" t="s">
        <v>13</v>
      </c>
      <c r="G3635" s="19" t="s">
        <v>14</v>
      </c>
      <c r="H3635" s="52" t="s">
        <v>8873</v>
      </c>
      <c r="I3635" s="52" t="s">
        <v>5829</v>
      </c>
      <c r="J3635" s="55" t="s">
        <v>8848</v>
      </c>
      <c r="K3635" s="52" t="s">
        <v>8684</v>
      </c>
      <c r="L3635" s="52" t="s">
        <v>8058</v>
      </c>
      <c r="M3635" s="19" t="s">
        <v>8058</v>
      </c>
      <c r="N3635" s="19" t="s">
        <v>8058</v>
      </c>
      <c r="O3635" s="19" t="s">
        <v>8058</v>
      </c>
      <c r="P3635" s="19" t="s">
        <v>8196</v>
      </c>
      <c r="Q3635" s="19" t="s">
        <v>8877</v>
      </c>
      <c r="R3635" s="19" t="s">
        <v>6379</v>
      </c>
      <c r="S3635" s="19"/>
      <c r="T3635" s="19"/>
      <c r="U3635" s="19"/>
      <c r="V3635" s="19"/>
      <c r="W3635" s="19"/>
      <c r="X3635" s="19"/>
      <c r="Y3635" s="19"/>
      <c r="Z3635" s="19"/>
      <c r="AA3635" s="19"/>
      <c r="AB3635" s="19"/>
      <c r="AC3635" s="19"/>
      <c r="AD3635" s="19"/>
      <c r="AE3635" s="19"/>
      <c r="AF3635" s="19"/>
      <c r="AG3635" s="19"/>
      <c r="AH3635" s="19"/>
    </row>
    <row r="3636" spans="1:34" s="22" customFormat="1" x14ac:dyDescent="0.3">
      <c r="A3636" s="19">
        <v>3646</v>
      </c>
      <c r="B3636" s="33" t="s">
        <v>12</v>
      </c>
      <c r="C3636" s="33" t="s">
        <v>4313</v>
      </c>
      <c r="D3636" s="182" t="s">
        <v>8511</v>
      </c>
      <c r="E3636" s="22" t="s">
        <v>6771</v>
      </c>
      <c r="F3636" s="52" t="s">
        <v>13</v>
      </c>
      <c r="G3636" s="19" t="s">
        <v>14</v>
      </c>
      <c r="H3636" s="52" t="s">
        <v>8873</v>
      </c>
      <c r="I3636" s="52" t="s">
        <v>5829</v>
      </c>
      <c r="J3636" s="55" t="s">
        <v>8848</v>
      </c>
      <c r="K3636" s="52" t="s">
        <v>8684</v>
      </c>
      <c r="L3636" s="52" t="s">
        <v>8058</v>
      </c>
      <c r="M3636" s="19" t="s">
        <v>8058</v>
      </c>
      <c r="N3636" s="19" t="s">
        <v>8058</v>
      </c>
      <c r="O3636" s="19" t="s">
        <v>8058</v>
      </c>
      <c r="P3636" s="19" t="s">
        <v>8196</v>
      </c>
      <c r="Q3636" s="19" t="s">
        <v>8877</v>
      </c>
      <c r="R3636" s="19" t="s">
        <v>6379</v>
      </c>
      <c r="S3636" s="19"/>
      <c r="T3636" s="19"/>
      <c r="U3636" s="19"/>
      <c r="V3636" s="19"/>
      <c r="W3636" s="19"/>
      <c r="X3636" s="19"/>
      <c r="Y3636" s="19"/>
      <c r="Z3636" s="19"/>
      <c r="AA3636" s="19"/>
      <c r="AB3636" s="19"/>
      <c r="AC3636" s="19"/>
      <c r="AD3636" s="19"/>
      <c r="AE3636" s="19"/>
      <c r="AF3636" s="19"/>
      <c r="AG3636" s="19"/>
      <c r="AH3636" s="19"/>
    </row>
    <row r="3637" spans="1:34" s="22" customFormat="1" x14ac:dyDescent="0.3">
      <c r="A3637" s="19">
        <v>3647</v>
      </c>
      <c r="B3637" s="33" t="s">
        <v>12</v>
      </c>
      <c r="C3637" s="33" t="s">
        <v>4313</v>
      </c>
      <c r="D3637" s="182" t="s">
        <v>8435</v>
      </c>
      <c r="E3637" s="22" t="s">
        <v>5987</v>
      </c>
      <c r="F3637" s="52" t="s">
        <v>1810</v>
      </c>
      <c r="G3637" s="19" t="s">
        <v>1811</v>
      </c>
      <c r="H3637" s="52" t="s">
        <v>8873</v>
      </c>
      <c r="I3637" s="52" t="s">
        <v>8349</v>
      </c>
      <c r="J3637" s="55" t="s">
        <v>8848</v>
      </c>
      <c r="K3637" s="52" t="s">
        <v>8684</v>
      </c>
      <c r="L3637" s="52" t="s">
        <v>8058</v>
      </c>
      <c r="M3637" s="19" t="s">
        <v>8058</v>
      </c>
      <c r="N3637" s="19" t="s">
        <v>8058</v>
      </c>
      <c r="O3637" s="19" t="s">
        <v>8058</v>
      </c>
      <c r="P3637" s="19" t="s">
        <v>8196</v>
      </c>
      <c r="Q3637" s="19" t="s">
        <v>8877</v>
      </c>
      <c r="R3637" s="19" t="s">
        <v>6379</v>
      </c>
      <c r="S3637" s="19"/>
      <c r="T3637" s="19"/>
      <c r="U3637" s="19"/>
      <c r="V3637" s="19"/>
      <c r="W3637" s="19"/>
      <c r="X3637" s="19"/>
      <c r="Y3637" s="19"/>
      <c r="Z3637" s="19"/>
      <c r="AA3637" s="19"/>
      <c r="AB3637" s="19"/>
      <c r="AC3637" s="19"/>
      <c r="AD3637" s="19"/>
      <c r="AE3637" s="19"/>
      <c r="AF3637" s="19"/>
      <c r="AG3637" s="19"/>
      <c r="AH3637" s="19"/>
    </row>
    <row r="3638" spans="1:34" s="22" customFormat="1" x14ac:dyDescent="0.3">
      <c r="A3638" s="19">
        <v>3648</v>
      </c>
      <c r="B3638" s="33" t="s">
        <v>12</v>
      </c>
      <c r="C3638" s="33" t="s">
        <v>4313</v>
      </c>
      <c r="D3638" s="182" t="s">
        <v>8436</v>
      </c>
      <c r="E3638" s="22" t="s">
        <v>5987</v>
      </c>
      <c r="F3638" s="52" t="s">
        <v>1810</v>
      </c>
      <c r="G3638" s="19" t="s">
        <v>1811</v>
      </c>
      <c r="H3638" s="52" t="s">
        <v>8873</v>
      </c>
      <c r="I3638" s="52" t="s">
        <v>8349</v>
      </c>
      <c r="J3638" s="55" t="s">
        <v>8848</v>
      </c>
      <c r="K3638" s="52" t="s">
        <v>8684</v>
      </c>
      <c r="L3638" s="52" t="s">
        <v>8058</v>
      </c>
      <c r="M3638" s="19" t="s">
        <v>8058</v>
      </c>
      <c r="N3638" s="19" t="s">
        <v>8058</v>
      </c>
      <c r="O3638" s="19" t="s">
        <v>8058</v>
      </c>
      <c r="P3638" s="19" t="s">
        <v>8196</v>
      </c>
      <c r="Q3638" s="19" t="s">
        <v>8877</v>
      </c>
      <c r="R3638" s="19" t="s">
        <v>6379</v>
      </c>
      <c r="S3638" s="19"/>
      <c r="T3638" s="19"/>
      <c r="U3638" s="19"/>
      <c r="V3638" s="19"/>
      <c r="W3638" s="19"/>
      <c r="X3638" s="19"/>
      <c r="Y3638" s="19"/>
      <c r="Z3638" s="19"/>
      <c r="AA3638" s="19"/>
      <c r="AB3638" s="19"/>
      <c r="AC3638" s="19"/>
      <c r="AD3638" s="19"/>
      <c r="AE3638" s="19"/>
      <c r="AF3638" s="19"/>
      <c r="AG3638" s="19"/>
      <c r="AH3638" s="19"/>
    </row>
    <row r="3639" spans="1:34" s="22" customFormat="1" x14ac:dyDescent="0.3">
      <c r="A3639" s="19">
        <v>3649</v>
      </c>
      <c r="B3639" s="33" t="s">
        <v>12</v>
      </c>
      <c r="C3639" s="33" t="s">
        <v>4313</v>
      </c>
      <c r="D3639" s="182" t="s">
        <v>8516</v>
      </c>
      <c r="E3639" s="22" t="s">
        <v>6771</v>
      </c>
      <c r="F3639" s="52" t="s">
        <v>13</v>
      </c>
      <c r="G3639" s="19" t="s">
        <v>14</v>
      </c>
      <c r="H3639" s="52" t="s">
        <v>8873</v>
      </c>
      <c r="I3639" s="52" t="s">
        <v>8301</v>
      </c>
      <c r="J3639" s="55" t="s">
        <v>8848</v>
      </c>
      <c r="K3639" s="52" t="s">
        <v>8684</v>
      </c>
      <c r="L3639" s="52" t="s">
        <v>8058</v>
      </c>
      <c r="M3639" s="19" t="s">
        <v>8058</v>
      </c>
      <c r="N3639" s="19" t="s">
        <v>8058</v>
      </c>
      <c r="O3639" s="19" t="s">
        <v>8058</v>
      </c>
      <c r="P3639" s="19" t="s">
        <v>8196</v>
      </c>
      <c r="Q3639" s="19" t="s">
        <v>8877</v>
      </c>
      <c r="R3639" s="19" t="s">
        <v>6379</v>
      </c>
      <c r="S3639" s="19"/>
      <c r="T3639" s="19"/>
      <c r="U3639" s="19"/>
      <c r="V3639" s="19"/>
      <c r="W3639" s="19"/>
      <c r="X3639" s="19"/>
      <c r="Y3639" s="19"/>
      <c r="Z3639" s="19"/>
      <c r="AA3639" s="19"/>
      <c r="AB3639" s="19"/>
      <c r="AC3639" s="19"/>
      <c r="AD3639" s="19"/>
      <c r="AE3639" s="19"/>
      <c r="AF3639" s="19"/>
      <c r="AG3639" s="19"/>
      <c r="AH3639" s="19"/>
    </row>
    <row r="3640" spans="1:34" s="22" customFormat="1" x14ac:dyDescent="0.3">
      <c r="A3640" s="19">
        <v>3650</v>
      </c>
      <c r="B3640" s="33" t="s">
        <v>12</v>
      </c>
      <c r="C3640" s="33" t="s">
        <v>4313</v>
      </c>
      <c r="D3640" s="182" t="s">
        <v>8517</v>
      </c>
      <c r="E3640" s="22" t="s">
        <v>6771</v>
      </c>
      <c r="F3640" s="52" t="s">
        <v>13</v>
      </c>
      <c r="G3640" s="19" t="s">
        <v>14</v>
      </c>
      <c r="H3640" s="52" t="s">
        <v>8873</v>
      </c>
      <c r="I3640" s="52" t="s">
        <v>8318</v>
      </c>
      <c r="J3640" s="55" t="s">
        <v>8848</v>
      </c>
      <c r="K3640" s="52" t="s">
        <v>8684</v>
      </c>
      <c r="L3640" s="52" t="s">
        <v>8058</v>
      </c>
      <c r="M3640" s="19" t="s">
        <v>8058</v>
      </c>
      <c r="N3640" s="19" t="s">
        <v>8058</v>
      </c>
      <c r="O3640" s="19" t="s">
        <v>8058</v>
      </c>
      <c r="P3640" s="19" t="s">
        <v>8196</v>
      </c>
      <c r="Q3640" s="19" t="s">
        <v>8877</v>
      </c>
      <c r="R3640" s="19" t="s">
        <v>6379</v>
      </c>
      <c r="S3640" s="19"/>
      <c r="T3640" s="19"/>
      <c r="U3640" s="19"/>
      <c r="V3640" s="19"/>
      <c r="W3640" s="19"/>
      <c r="X3640" s="19"/>
      <c r="Y3640" s="19"/>
      <c r="Z3640" s="19"/>
      <c r="AA3640" s="19"/>
      <c r="AB3640" s="19"/>
      <c r="AC3640" s="19"/>
      <c r="AD3640" s="19"/>
      <c r="AE3640" s="19"/>
      <c r="AF3640" s="19"/>
      <c r="AG3640" s="19"/>
      <c r="AH3640" s="19"/>
    </row>
    <row r="3641" spans="1:34" s="22" customFormat="1" x14ac:dyDescent="0.3">
      <c r="A3641" s="19">
        <v>3651</v>
      </c>
      <c r="B3641" s="33" t="s">
        <v>12</v>
      </c>
      <c r="C3641" s="33" t="s">
        <v>4313</v>
      </c>
      <c r="D3641" s="182" t="s">
        <v>8551</v>
      </c>
      <c r="E3641" s="22" t="s">
        <v>8317</v>
      </c>
      <c r="F3641" s="52" t="s">
        <v>1810</v>
      </c>
      <c r="G3641" s="19" t="s">
        <v>1811</v>
      </c>
      <c r="H3641" s="52" t="s">
        <v>8873</v>
      </c>
      <c r="I3641" s="52" t="s">
        <v>8318</v>
      </c>
      <c r="J3641" s="55" t="s">
        <v>8848</v>
      </c>
      <c r="K3641" s="52" t="s">
        <v>8684</v>
      </c>
      <c r="L3641" s="52" t="s">
        <v>8058</v>
      </c>
      <c r="M3641" s="19" t="s">
        <v>8058</v>
      </c>
      <c r="N3641" s="19" t="s">
        <v>8058</v>
      </c>
      <c r="O3641" s="19" t="s">
        <v>8058</v>
      </c>
      <c r="P3641" s="19" t="s">
        <v>8196</v>
      </c>
      <c r="Q3641" s="19" t="s">
        <v>8877</v>
      </c>
      <c r="R3641" s="19" t="s">
        <v>6379</v>
      </c>
      <c r="S3641" s="19"/>
      <c r="T3641" s="19"/>
      <c r="U3641" s="19"/>
      <c r="V3641" s="19"/>
      <c r="W3641" s="19"/>
      <c r="X3641" s="19"/>
      <c r="Y3641" s="19"/>
      <c r="Z3641" s="19"/>
      <c r="AA3641" s="19"/>
      <c r="AB3641" s="19"/>
      <c r="AC3641" s="19"/>
      <c r="AD3641" s="19"/>
      <c r="AE3641" s="19"/>
      <c r="AF3641" s="19"/>
      <c r="AG3641" s="19"/>
      <c r="AH3641" s="19"/>
    </row>
    <row r="3642" spans="1:34" s="22" customFormat="1" x14ac:dyDescent="0.3">
      <c r="A3642" s="19">
        <v>3652</v>
      </c>
      <c r="B3642" s="33" t="s">
        <v>12</v>
      </c>
      <c r="C3642" s="33" t="s">
        <v>4313</v>
      </c>
      <c r="D3642" s="182" t="s">
        <v>8519</v>
      </c>
      <c r="E3642" s="22" t="s">
        <v>6771</v>
      </c>
      <c r="F3642" s="52" t="s">
        <v>13</v>
      </c>
      <c r="G3642" s="19" t="s">
        <v>14</v>
      </c>
      <c r="H3642" s="52" t="s">
        <v>8873</v>
      </c>
      <c r="I3642" s="52" t="s">
        <v>8520</v>
      </c>
      <c r="J3642" s="55" t="s">
        <v>8848</v>
      </c>
      <c r="K3642" s="52" t="s">
        <v>8684</v>
      </c>
      <c r="L3642" s="52" t="s">
        <v>8058</v>
      </c>
      <c r="M3642" s="19" t="s">
        <v>8058</v>
      </c>
      <c r="N3642" s="19" t="s">
        <v>8058</v>
      </c>
      <c r="O3642" s="19" t="s">
        <v>8058</v>
      </c>
      <c r="P3642" s="19" t="s">
        <v>8196</v>
      </c>
      <c r="Q3642" s="19" t="s">
        <v>8877</v>
      </c>
      <c r="R3642" s="19" t="s">
        <v>6379</v>
      </c>
      <c r="S3642" s="19"/>
      <c r="T3642" s="19"/>
      <c r="U3642" s="19"/>
      <c r="V3642" s="19"/>
      <c r="W3642" s="19"/>
      <c r="X3642" s="19"/>
      <c r="Y3642" s="19"/>
      <c r="Z3642" s="19"/>
      <c r="AA3642" s="19"/>
      <c r="AB3642" s="19"/>
      <c r="AC3642" s="19"/>
      <c r="AD3642" s="19"/>
      <c r="AE3642" s="19"/>
      <c r="AF3642" s="19"/>
      <c r="AG3642" s="19"/>
      <c r="AH3642" s="19"/>
    </row>
    <row r="3643" spans="1:34" s="22" customFormat="1" x14ac:dyDescent="0.3">
      <c r="A3643" s="19">
        <v>3653</v>
      </c>
      <c r="B3643" s="33" t="s">
        <v>12</v>
      </c>
      <c r="C3643" s="33" t="s">
        <v>4313</v>
      </c>
      <c r="D3643" s="182" t="s">
        <v>8437</v>
      </c>
      <c r="E3643" s="22" t="s">
        <v>5987</v>
      </c>
      <c r="F3643" s="52" t="s">
        <v>1810</v>
      </c>
      <c r="G3643" s="19" t="s">
        <v>1811</v>
      </c>
      <c r="H3643" s="52" t="s">
        <v>8130</v>
      </c>
      <c r="I3643" s="52" t="s">
        <v>8438</v>
      </c>
      <c r="J3643" s="55" t="s">
        <v>8848</v>
      </c>
      <c r="K3643" s="52" t="s">
        <v>8684</v>
      </c>
      <c r="L3643" s="52" t="s">
        <v>8058</v>
      </c>
      <c r="M3643" s="19" t="s">
        <v>8058</v>
      </c>
      <c r="N3643" s="19" t="s">
        <v>8058</v>
      </c>
      <c r="O3643" s="19" t="s">
        <v>8058</v>
      </c>
      <c r="P3643" s="19" t="s">
        <v>8196</v>
      </c>
      <c r="Q3643" s="19" t="s">
        <v>8877</v>
      </c>
      <c r="R3643" s="19" t="s">
        <v>6379</v>
      </c>
      <c r="S3643" s="19"/>
      <c r="T3643" s="19"/>
      <c r="U3643" s="19"/>
      <c r="V3643" s="19"/>
      <c r="W3643" s="19"/>
      <c r="X3643" s="19"/>
      <c r="Y3643" s="19"/>
      <c r="Z3643" s="19"/>
      <c r="AA3643" s="19"/>
      <c r="AB3643" s="19"/>
      <c r="AC3643" s="19"/>
      <c r="AD3643" s="19"/>
      <c r="AE3643" s="19"/>
      <c r="AF3643" s="19"/>
      <c r="AG3643" s="19"/>
      <c r="AH3643" s="19"/>
    </row>
    <row r="3644" spans="1:34" s="22" customFormat="1" x14ac:dyDescent="0.3">
      <c r="A3644" s="19">
        <v>3654</v>
      </c>
      <c r="B3644" s="33" t="s">
        <v>12</v>
      </c>
      <c r="C3644" s="33" t="s">
        <v>4313</v>
      </c>
      <c r="D3644" s="182" t="s">
        <v>8439</v>
      </c>
      <c r="E3644" s="22" t="s">
        <v>5987</v>
      </c>
      <c r="F3644" s="52" t="s">
        <v>1810</v>
      </c>
      <c r="G3644" s="19" t="s">
        <v>1811</v>
      </c>
      <c r="H3644" s="52" t="s">
        <v>8130</v>
      </c>
      <c r="I3644" s="52" t="s">
        <v>8438</v>
      </c>
      <c r="J3644" s="55" t="s">
        <v>8848</v>
      </c>
      <c r="K3644" s="52" t="s">
        <v>8684</v>
      </c>
      <c r="L3644" s="52" t="s">
        <v>8058</v>
      </c>
      <c r="M3644" s="19" t="s">
        <v>8058</v>
      </c>
      <c r="N3644" s="19" t="s">
        <v>8058</v>
      </c>
      <c r="O3644" s="19" t="s">
        <v>8058</v>
      </c>
      <c r="P3644" s="19" t="s">
        <v>8196</v>
      </c>
      <c r="Q3644" s="19" t="s">
        <v>8877</v>
      </c>
      <c r="R3644" s="19" t="s">
        <v>6379</v>
      </c>
      <c r="S3644" s="19"/>
      <c r="T3644" s="19"/>
      <c r="U3644" s="19"/>
      <c r="V3644" s="19"/>
      <c r="W3644" s="19"/>
      <c r="X3644" s="19"/>
      <c r="Y3644" s="19"/>
      <c r="Z3644" s="19"/>
      <c r="AA3644" s="19"/>
      <c r="AB3644" s="19"/>
      <c r="AC3644" s="19"/>
      <c r="AD3644" s="19"/>
      <c r="AE3644" s="19"/>
      <c r="AF3644" s="19"/>
      <c r="AG3644" s="19"/>
      <c r="AH3644" s="19"/>
    </row>
    <row r="3645" spans="1:34" s="22" customFormat="1" x14ac:dyDescent="0.3">
      <c r="A3645" s="19">
        <v>3655</v>
      </c>
      <c r="B3645" s="33" t="s">
        <v>12</v>
      </c>
      <c r="C3645" s="33" t="s">
        <v>4313</v>
      </c>
      <c r="D3645" s="182" t="s">
        <v>8461</v>
      </c>
      <c r="E3645" s="22" t="s">
        <v>6771</v>
      </c>
      <c r="F3645" s="52" t="s">
        <v>13</v>
      </c>
      <c r="G3645" s="19" t="s">
        <v>14</v>
      </c>
      <c r="H3645" s="52" t="s">
        <v>8130</v>
      </c>
      <c r="I3645" s="52" t="s">
        <v>8255</v>
      </c>
      <c r="J3645" s="55" t="s">
        <v>8848</v>
      </c>
      <c r="K3645" s="52" t="s">
        <v>8684</v>
      </c>
      <c r="L3645" s="52" t="s">
        <v>8058</v>
      </c>
      <c r="M3645" s="19" t="s">
        <v>8058</v>
      </c>
      <c r="N3645" s="19" t="s">
        <v>8058</v>
      </c>
      <c r="O3645" s="19" t="s">
        <v>8058</v>
      </c>
      <c r="P3645" s="19" t="s">
        <v>8196</v>
      </c>
      <c r="Q3645" s="19" t="s">
        <v>8877</v>
      </c>
      <c r="R3645" s="19" t="s">
        <v>6379</v>
      </c>
      <c r="S3645" s="19"/>
      <c r="T3645" s="19"/>
      <c r="U3645" s="19"/>
      <c r="V3645" s="19"/>
      <c r="W3645" s="19"/>
      <c r="X3645" s="19"/>
      <c r="Y3645" s="19"/>
      <c r="Z3645" s="19"/>
      <c r="AA3645" s="19"/>
      <c r="AB3645" s="19"/>
      <c r="AC3645" s="19"/>
      <c r="AD3645" s="19"/>
      <c r="AE3645" s="19"/>
      <c r="AF3645" s="19"/>
      <c r="AG3645" s="19"/>
      <c r="AH3645" s="19"/>
    </row>
    <row r="3646" spans="1:34" s="22" customFormat="1" x14ac:dyDescent="0.3">
      <c r="A3646" s="19">
        <v>3656</v>
      </c>
      <c r="B3646" s="33" t="s">
        <v>12</v>
      </c>
      <c r="C3646" s="33" t="s">
        <v>4313</v>
      </c>
      <c r="D3646" s="182" t="s">
        <v>8528</v>
      </c>
      <c r="E3646" s="22" t="s">
        <v>6771</v>
      </c>
      <c r="F3646" s="52" t="s">
        <v>13</v>
      </c>
      <c r="G3646" s="19" t="s">
        <v>14</v>
      </c>
      <c r="H3646" s="52" t="s">
        <v>8130</v>
      </c>
      <c r="I3646" s="52" t="s">
        <v>8318</v>
      </c>
      <c r="J3646" s="55" t="s">
        <v>8848</v>
      </c>
      <c r="K3646" s="52" t="s">
        <v>8684</v>
      </c>
      <c r="L3646" s="52" t="s">
        <v>8058</v>
      </c>
      <c r="M3646" s="19" t="s">
        <v>8058</v>
      </c>
      <c r="N3646" s="19" t="s">
        <v>8058</v>
      </c>
      <c r="O3646" s="19" t="s">
        <v>8058</v>
      </c>
      <c r="P3646" s="19" t="s">
        <v>8196</v>
      </c>
      <c r="Q3646" s="19" t="s">
        <v>8877</v>
      </c>
      <c r="R3646" s="19" t="s">
        <v>6379</v>
      </c>
      <c r="S3646" s="19"/>
      <c r="T3646" s="19"/>
      <c r="U3646" s="19"/>
      <c r="V3646" s="19"/>
      <c r="W3646" s="19"/>
      <c r="X3646" s="19"/>
      <c r="Y3646" s="19"/>
      <c r="Z3646" s="19"/>
      <c r="AA3646" s="19"/>
      <c r="AB3646" s="19"/>
      <c r="AC3646" s="19"/>
      <c r="AD3646" s="19"/>
      <c r="AE3646" s="19"/>
      <c r="AF3646" s="19"/>
      <c r="AG3646" s="19"/>
      <c r="AH3646" s="19"/>
    </row>
    <row r="3647" spans="1:34" s="22" customFormat="1" x14ac:dyDescent="0.3">
      <c r="A3647" s="19">
        <v>3657</v>
      </c>
      <c r="B3647" s="33" t="s">
        <v>12</v>
      </c>
      <c r="C3647" s="33" t="s">
        <v>4313</v>
      </c>
      <c r="D3647" s="182" t="s">
        <v>8218</v>
      </c>
      <c r="E3647" s="22" t="s">
        <v>6955</v>
      </c>
      <c r="F3647" s="52" t="s">
        <v>2369</v>
      </c>
      <c r="G3647" s="19" t="s">
        <v>2370</v>
      </c>
      <c r="H3647" s="52" t="s">
        <v>8130</v>
      </c>
      <c r="I3647" s="52" t="s">
        <v>8195</v>
      </c>
      <c r="J3647" s="55" t="s">
        <v>8848</v>
      </c>
      <c r="K3647" s="52" t="s">
        <v>8684</v>
      </c>
      <c r="L3647" s="52" t="s">
        <v>8058</v>
      </c>
      <c r="M3647" s="19" t="s">
        <v>8058</v>
      </c>
      <c r="N3647" s="19" t="s">
        <v>8058</v>
      </c>
      <c r="O3647" s="19" t="s">
        <v>8058</v>
      </c>
      <c r="P3647" s="19" t="s">
        <v>8196</v>
      </c>
      <c r="Q3647" s="19" t="s">
        <v>8877</v>
      </c>
      <c r="R3647" s="19" t="s">
        <v>6379</v>
      </c>
      <c r="S3647" s="19"/>
      <c r="T3647" s="19"/>
      <c r="U3647" s="19"/>
      <c r="V3647" s="19"/>
      <c r="W3647" s="19"/>
      <c r="X3647" s="19"/>
      <c r="Y3647" s="19"/>
      <c r="Z3647" s="19"/>
      <c r="AA3647" s="19"/>
      <c r="AB3647" s="19"/>
      <c r="AC3647" s="19"/>
      <c r="AD3647" s="19"/>
      <c r="AE3647" s="19"/>
      <c r="AF3647" s="19"/>
      <c r="AG3647" s="19"/>
      <c r="AH3647" s="19"/>
    </row>
    <row r="3648" spans="1:34" s="22" customFormat="1" x14ac:dyDescent="0.3">
      <c r="A3648" s="19">
        <v>3658</v>
      </c>
      <c r="B3648" s="33" t="s">
        <v>12</v>
      </c>
      <c r="C3648" s="33" t="s">
        <v>4313</v>
      </c>
      <c r="D3648" s="182" t="s">
        <v>8219</v>
      </c>
      <c r="E3648" s="22" t="s">
        <v>6955</v>
      </c>
      <c r="F3648" s="52" t="s">
        <v>2369</v>
      </c>
      <c r="G3648" s="19" t="s">
        <v>2370</v>
      </c>
      <c r="H3648" s="52" t="s">
        <v>8130</v>
      </c>
      <c r="I3648" s="52" t="s">
        <v>8195</v>
      </c>
      <c r="J3648" s="55" t="s">
        <v>8848</v>
      </c>
      <c r="K3648" s="52" t="s">
        <v>8684</v>
      </c>
      <c r="L3648" s="52" t="s">
        <v>8058</v>
      </c>
      <c r="M3648" s="19" t="s">
        <v>8058</v>
      </c>
      <c r="N3648" s="19" t="s">
        <v>8058</v>
      </c>
      <c r="O3648" s="19" t="s">
        <v>8058</v>
      </c>
      <c r="P3648" s="19" t="s">
        <v>8196</v>
      </c>
      <c r="Q3648" s="19" t="s">
        <v>8877</v>
      </c>
      <c r="R3648" s="19" t="s">
        <v>6379</v>
      </c>
      <c r="S3648" s="19"/>
      <c r="T3648" s="19"/>
      <c r="U3648" s="19"/>
      <c r="V3648" s="19"/>
      <c r="W3648" s="19"/>
      <c r="X3648" s="19"/>
      <c r="Y3648" s="19"/>
      <c r="Z3648" s="19"/>
      <c r="AA3648" s="19"/>
      <c r="AB3648" s="19"/>
      <c r="AC3648" s="19"/>
      <c r="AD3648" s="19"/>
      <c r="AE3648" s="19"/>
      <c r="AF3648" s="19"/>
      <c r="AG3648" s="19"/>
      <c r="AH3648" s="19"/>
    </row>
    <row r="3649" spans="1:34" s="22" customFormat="1" x14ac:dyDescent="0.3">
      <c r="A3649" s="19">
        <v>3659</v>
      </c>
      <c r="B3649" s="33" t="s">
        <v>12</v>
      </c>
      <c r="C3649" s="33" t="s">
        <v>4313</v>
      </c>
      <c r="D3649" s="182" t="s">
        <v>8220</v>
      </c>
      <c r="E3649" s="22" t="s">
        <v>6955</v>
      </c>
      <c r="F3649" s="52" t="s">
        <v>2369</v>
      </c>
      <c r="G3649" s="19" t="s">
        <v>2370</v>
      </c>
      <c r="H3649" s="52" t="s">
        <v>8130</v>
      </c>
      <c r="I3649" s="52" t="s">
        <v>8195</v>
      </c>
      <c r="J3649" s="55" t="s">
        <v>8848</v>
      </c>
      <c r="K3649" s="52" t="s">
        <v>8684</v>
      </c>
      <c r="L3649" s="52" t="s">
        <v>8058</v>
      </c>
      <c r="M3649" s="19" t="s">
        <v>8058</v>
      </c>
      <c r="N3649" s="19" t="s">
        <v>8058</v>
      </c>
      <c r="O3649" s="19" t="s">
        <v>8058</v>
      </c>
      <c r="P3649" s="19" t="s">
        <v>8196</v>
      </c>
      <c r="Q3649" s="19" t="s">
        <v>8877</v>
      </c>
      <c r="R3649" s="19" t="s">
        <v>6379</v>
      </c>
      <c r="S3649" s="19"/>
      <c r="T3649" s="19"/>
      <c r="U3649" s="19"/>
      <c r="V3649" s="19"/>
      <c r="W3649" s="19"/>
      <c r="X3649" s="19"/>
      <c r="Y3649" s="19"/>
      <c r="Z3649" s="19"/>
      <c r="AA3649" s="19"/>
      <c r="AB3649" s="19"/>
      <c r="AC3649" s="19"/>
      <c r="AD3649" s="19"/>
      <c r="AE3649" s="19"/>
      <c r="AF3649" s="19"/>
      <c r="AG3649" s="19"/>
      <c r="AH3649" s="19"/>
    </row>
    <row r="3650" spans="1:34" s="22" customFormat="1" x14ac:dyDescent="0.3">
      <c r="A3650" s="19">
        <v>3660</v>
      </c>
      <c r="B3650" s="33" t="s">
        <v>12</v>
      </c>
      <c r="C3650" s="33" t="s">
        <v>4313</v>
      </c>
      <c r="D3650" s="182" t="s">
        <v>8397</v>
      </c>
      <c r="E3650" s="22" t="s">
        <v>7024</v>
      </c>
      <c r="F3650" s="52" t="s">
        <v>22</v>
      </c>
      <c r="G3650" s="19" t="s">
        <v>23</v>
      </c>
      <c r="H3650" s="52" t="s">
        <v>8058</v>
      </c>
      <c r="I3650" s="52" t="s">
        <v>8212</v>
      </c>
      <c r="J3650" s="55" t="s">
        <v>8848</v>
      </c>
      <c r="K3650" s="52" t="s">
        <v>8684</v>
      </c>
      <c r="L3650" s="52" t="s">
        <v>8058</v>
      </c>
      <c r="M3650" s="19" t="s">
        <v>8398</v>
      </c>
      <c r="N3650" s="19" t="s">
        <v>8399</v>
      </c>
      <c r="O3650" s="19" t="s">
        <v>8058</v>
      </c>
      <c r="P3650" s="19" t="s">
        <v>8196</v>
      </c>
      <c r="Q3650" s="19" t="s">
        <v>8877</v>
      </c>
      <c r="R3650" s="19" t="s">
        <v>6379</v>
      </c>
      <c r="S3650" s="19"/>
      <c r="T3650" s="19"/>
      <c r="U3650" s="19"/>
      <c r="V3650" s="19"/>
      <c r="W3650" s="19"/>
      <c r="X3650" s="19"/>
      <c r="Y3650" s="19"/>
      <c r="Z3650" s="19"/>
      <c r="AA3650" s="19"/>
      <c r="AB3650" s="19"/>
      <c r="AC3650" s="19"/>
      <c r="AD3650" s="19"/>
      <c r="AE3650" s="19"/>
      <c r="AF3650" s="19"/>
      <c r="AG3650" s="19"/>
      <c r="AH3650" s="19"/>
    </row>
    <row r="3651" spans="1:34" s="22" customFormat="1" x14ac:dyDescent="0.3">
      <c r="A3651" s="19">
        <v>3661</v>
      </c>
      <c r="B3651" s="33" t="s">
        <v>12</v>
      </c>
      <c r="C3651" s="33" t="s">
        <v>4313</v>
      </c>
      <c r="D3651" s="182" t="s">
        <v>4317</v>
      </c>
      <c r="E3651" s="22" t="s">
        <v>5928</v>
      </c>
      <c r="F3651" s="52" t="s">
        <v>1810</v>
      </c>
      <c r="G3651" s="19" t="s">
        <v>1811</v>
      </c>
      <c r="H3651" s="52" t="s">
        <v>8058</v>
      </c>
      <c r="I3651" s="52" t="s">
        <v>1924</v>
      </c>
      <c r="J3651" s="52" t="s">
        <v>1924</v>
      </c>
      <c r="K3651" s="55" t="s">
        <v>8681</v>
      </c>
      <c r="L3651" s="52" t="s">
        <v>8058</v>
      </c>
      <c r="M3651" s="19" t="s">
        <v>8352</v>
      </c>
      <c r="N3651" s="19" t="s">
        <v>8353</v>
      </c>
      <c r="O3651" s="19" t="s">
        <v>8058</v>
      </c>
      <c r="P3651" s="19" t="s">
        <v>8196</v>
      </c>
      <c r="Q3651" s="19" t="s">
        <v>8877</v>
      </c>
      <c r="R3651" s="19" t="s">
        <v>6379</v>
      </c>
      <c r="S3651" s="19"/>
      <c r="T3651" s="19"/>
      <c r="U3651" s="19"/>
      <c r="V3651" s="19"/>
      <c r="W3651" s="19"/>
      <c r="X3651" s="19"/>
      <c r="Y3651" s="19"/>
      <c r="Z3651" s="19"/>
      <c r="AA3651" s="19"/>
    </row>
    <row r="3652" spans="1:34" s="22" customFormat="1" x14ac:dyDescent="0.3">
      <c r="A3652" s="19">
        <v>3662</v>
      </c>
      <c r="B3652" s="185" t="s">
        <v>12</v>
      </c>
      <c r="C3652" s="33" t="s">
        <v>4313</v>
      </c>
      <c r="D3652" s="22" t="s">
        <v>3016</v>
      </c>
      <c r="E3652" s="53" t="s">
        <v>5929</v>
      </c>
      <c r="F3652" s="20" t="s">
        <v>1810</v>
      </c>
      <c r="G3652" s="52" t="s">
        <v>1811</v>
      </c>
      <c r="H3652" s="57" t="s">
        <v>8065</v>
      </c>
      <c r="I3652" s="22" t="s">
        <v>1924</v>
      </c>
      <c r="J3652" s="52" t="s">
        <v>1924</v>
      </c>
      <c r="K3652" s="55" t="s">
        <v>8681</v>
      </c>
      <c r="L3652" s="20" t="s">
        <v>3037</v>
      </c>
      <c r="M3652" s="22" t="s">
        <v>8340</v>
      </c>
      <c r="N3652" s="22" t="s">
        <v>8058</v>
      </c>
      <c r="O3652" s="22" t="s">
        <v>8058</v>
      </c>
      <c r="P3652" s="22" t="s">
        <v>6665</v>
      </c>
      <c r="Q3652" s="22" t="s">
        <v>8868</v>
      </c>
      <c r="R3652" s="22" t="s">
        <v>6384</v>
      </c>
      <c r="AB3652" s="19"/>
      <c r="AC3652" s="19"/>
      <c r="AD3652" s="19"/>
      <c r="AE3652" s="19"/>
      <c r="AF3652" s="19"/>
      <c r="AG3652" s="19"/>
      <c r="AH3652" s="19"/>
    </row>
    <row r="3653" spans="1:34" s="22" customFormat="1" x14ac:dyDescent="0.3">
      <c r="A3653" s="19">
        <v>3663</v>
      </c>
      <c r="B3653" s="60" t="s">
        <v>12</v>
      </c>
      <c r="C3653" s="88" t="s">
        <v>4313</v>
      </c>
      <c r="D3653" s="22" t="s">
        <v>4319</v>
      </c>
      <c r="E3653" s="51" t="s">
        <v>7970</v>
      </c>
      <c r="F3653" s="40" t="s">
        <v>13</v>
      </c>
      <c r="G3653" s="51" t="s">
        <v>14</v>
      </c>
      <c r="H3653" s="51" t="s">
        <v>8058</v>
      </c>
      <c r="I3653" s="51" t="s">
        <v>2395</v>
      </c>
      <c r="J3653" s="51" t="s">
        <v>2395</v>
      </c>
      <c r="K3653" s="51" t="s">
        <v>8681</v>
      </c>
      <c r="L3653" s="40" t="s">
        <v>8058</v>
      </c>
      <c r="M3653" s="40" t="s">
        <v>8058</v>
      </c>
      <c r="N3653" s="40" t="s">
        <v>8058</v>
      </c>
      <c r="O3653" s="40" t="s">
        <v>8058</v>
      </c>
      <c r="P3653" s="40" t="s">
        <v>4292</v>
      </c>
      <c r="Q3653" s="40" t="s">
        <v>8881</v>
      </c>
      <c r="R3653" s="22" t="s">
        <v>4293</v>
      </c>
      <c r="S3653" s="40"/>
      <c r="T3653" s="19"/>
      <c r="U3653" s="19"/>
      <c r="V3653" s="19"/>
      <c r="W3653" s="19"/>
      <c r="X3653" s="19"/>
      <c r="Y3653" s="19"/>
      <c r="Z3653" s="19"/>
      <c r="AA3653" s="19"/>
      <c r="AB3653" s="19"/>
      <c r="AC3653" s="19"/>
      <c r="AD3653" s="19"/>
      <c r="AE3653" s="19"/>
      <c r="AF3653" s="19"/>
      <c r="AG3653" s="19"/>
      <c r="AH3653" s="19"/>
    </row>
    <row r="3654" spans="1:34" s="22" customFormat="1" x14ac:dyDescent="0.3">
      <c r="A3654" s="19">
        <v>3664</v>
      </c>
      <c r="B3654" s="60" t="s">
        <v>12</v>
      </c>
      <c r="C3654" s="88" t="s">
        <v>4313</v>
      </c>
      <c r="D3654" s="22" t="s">
        <v>4320</v>
      </c>
      <c r="E3654" s="52" t="s">
        <v>5957</v>
      </c>
      <c r="F3654" s="40" t="s">
        <v>13</v>
      </c>
      <c r="G3654" s="51" t="s">
        <v>14</v>
      </c>
      <c r="H3654" s="51" t="s">
        <v>8058</v>
      </c>
      <c r="I3654" s="51" t="s">
        <v>955</v>
      </c>
      <c r="J3654" s="51" t="s">
        <v>8848</v>
      </c>
      <c r="K3654" s="51" t="s">
        <v>8684</v>
      </c>
      <c r="L3654" s="40" t="s">
        <v>8058</v>
      </c>
      <c r="M3654" s="40" t="s">
        <v>8058</v>
      </c>
      <c r="N3654" s="40" t="s">
        <v>8058</v>
      </c>
      <c r="O3654" s="40" t="s">
        <v>8058</v>
      </c>
      <c r="P3654" s="40" t="s">
        <v>4292</v>
      </c>
      <c r="Q3654" s="40" t="s">
        <v>8881</v>
      </c>
      <c r="R3654" s="22" t="s">
        <v>4293</v>
      </c>
      <c r="S3654" s="40"/>
      <c r="T3654" s="19"/>
      <c r="U3654" s="19"/>
      <c r="V3654" s="19"/>
      <c r="W3654" s="19"/>
      <c r="X3654" s="19"/>
      <c r="Y3654" s="19"/>
      <c r="Z3654" s="19"/>
      <c r="AA3654" s="19"/>
      <c r="AB3654" s="19"/>
      <c r="AC3654" s="19"/>
      <c r="AD3654" s="19"/>
      <c r="AE3654" s="19"/>
      <c r="AF3654" s="19"/>
      <c r="AG3654" s="19"/>
      <c r="AH3654" s="19"/>
    </row>
    <row r="3655" spans="1:34" s="22" customFormat="1" x14ac:dyDescent="0.3">
      <c r="A3655" s="19">
        <v>3665</v>
      </c>
      <c r="B3655" s="33" t="s">
        <v>12</v>
      </c>
      <c r="C3655" s="33" t="s">
        <v>4313</v>
      </c>
      <c r="D3655" s="182" t="s">
        <v>8963</v>
      </c>
      <c r="E3655" s="22" t="s">
        <v>5969</v>
      </c>
      <c r="F3655" s="52" t="s">
        <v>4214</v>
      </c>
      <c r="G3655" s="19" t="s">
        <v>4215</v>
      </c>
      <c r="H3655" s="52" t="s">
        <v>8911</v>
      </c>
      <c r="I3655" s="52" t="s">
        <v>8566</v>
      </c>
      <c r="J3655" s="40" t="s">
        <v>2990</v>
      </c>
      <c r="K3655" s="51" t="s">
        <v>8682</v>
      </c>
      <c r="L3655" s="52" t="s">
        <v>8058</v>
      </c>
      <c r="M3655" s="19" t="s">
        <v>8058</v>
      </c>
      <c r="N3655" s="19" t="s">
        <v>8058</v>
      </c>
      <c r="O3655" s="19" t="s">
        <v>8058</v>
      </c>
      <c r="P3655" s="19" t="s">
        <v>7538</v>
      </c>
      <c r="Q3655" s="19" t="s">
        <v>8899</v>
      </c>
      <c r="R3655" s="19" t="s">
        <v>6379</v>
      </c>
      <c r="S3655" s="19"/>
      <c r="T3655" s="19"/>
      <c r="U3655" s="19"/>
      <c r="V3655" s="19"/>
      <c r="W3655" s="19"/>
      <c r="X3655" s="19"/>
      <c r="Y3655" s="19"/>
      <c r="Z3655" s="19"/>
      <c r="AA3655" s="19"/>
      <c r="AB3655" s="19"/>
      <c r="AC3655" s="19"/>
      <c r="AD3655" s="19"/>
      <c r="AE3655" s="19"/>
      <c r="AF3655" s="19"/>
      <c r="AG3655" s="19"/>
      <c r="AH3655" s="19"/>
    </row>
    <row r="3656" spans="1:34" s="22" customFormat="1" x14ac:dyDescent="0.3">
      <c r="A3656" s="19">
        <v>3666</v>
      </c>
      <c r="B3656" s="33" t="s">
        <v>12</v>
      </c>
      <c r="C3656" s="33" t="s">
        <v>4313</v>
      </c>
      <c r="D3656" s="182" t="s">
        <v>8964</v>
      </c>
      <c r="E3656" s="22" t="s">
        <v>5969</v>
      </c>
      <c r="F3656" s="52" t="s">
        <v>4214</v>
      </c>
      <c r="G3656" s="19" t="s">
        <v>4215</v>
      </c>
      <c r="H3656" s="52" t="s">
        <v>8911</v>
      </c>
      <c r="I3656" s="52" t="s">
        <v>8566</v>
      </c>
      <c r="J3656" s="40" t="s">
        <v>2990</v>
      </c>
      <c r="K3656" s="51" t="s">
        <v>8682</v>
      </c>
      <c r="L3656" s="52" t="s">
        <v>8058</v>
      </c>
      <c r="M3656" s="19" t="s">
        <v>8058</v>
      </c>
      <c r="N3656" s="19" t="s">
        <v>8058</v>
      </c>
      <c r="O3656" s="19" t="s">
        <v>8058</v>
      </c>
      <c r="P3656" s="19" t="s">
        <v>7538</v>
      </c>
      <c r="Q3656" s="19" t="s">
        <v>8899</v>
      </c>
      <c r="R3656" s="19" t="s">
        <v>6379</v>
      </c>
      <c r="S3656" s="19"/>
      <c r="T3656" s="19"/>
      <c r="U3656" s="19"/>
      <c r="V3656" s="19"/>
      <c r="W3656" s="19"/>
      <c r="X3656" s="19"/>
      <c r="Y3656" s="19"/>
      <c r="Z3656" s="19"/>
      <c r="AA3656" s="19"/>
      <c r="AB3656" s="19"/>
      <c r="AC3656" s="19"/>
      <c r="AD3656" s="19"/>
      <c r="AE3656" s="19"/>
      <c r="AF3656" s="19"/>
      <c r="AG3656" s="19"/>
      <c r="AH3656" s="19"/>
    </row>
    <row r="3657" spans="1:34" s="22" customFormat="1" x14ac:dyDescent="0.3">
      <c r="A3657" s="19">
        <v>3667</v>
      </c>
      <c r="B3657" s="33" t="s">
        <v>12</v>
      </c>
      <c r="C3657" s="33" t="s">
        <v>4313</v>
      </c>
      <c r="D3657" s="182" t="s">
        <v>8965</v>
      </c>
      <c r="E3657" s="22" t="s">
        <v>5969</v>
      </c>
      <c r="F3657" s="52" t="s">
        <v>4214</v>
      </c>
      <c r="G3657" s="19" t="s">
        <v>4215</v>
      </c>
      <c r="H3657" s="52" t="s">
        <v>8911</v>
      </c>
      <c r="I3657" s="52" t="s">
        <v>8566</v>
      </c>
      <c r="J3657" s="40" t="s">
        <v>2990</v>
      </c>
      <c r="K3657" s="51" t="s">
        <v>8682</v>
      </c>
      <c r="L3657" s="52" t="s">
        <v>8058</v>
      </c>
      <c r="M3657" s="19" t="s">
        <v>8058</v>
      </c>
      <c r="N3657" s="19" t="s">
        <v>8058</v>
      </c>
      <c r="O3657" s="19" t="s">
        <v>8058</v>
      </c>
      <c r="P3657" s="19" t="s">
        <v>7538</v>
      </c>
      <c r="Q3657" s="19" t="s">
        <v>8899</v>
      </c>
      <c r="R3657" s="19" t="s">
        <v>6379</v>
      </c>
      <c r="S3657" s="19"/>
      <c r="T3657" s="19"/>
      <c r="U3657" s="19"/>
      <c r="V3657" s="19"/>
      <c r="W3657" s="19"/>
      <c r="X3657" s="19"/>
      <c r="Y3657" s="19"/>
      <c r="Z3657" s="19"/>
      <c r="AA3657" s="19"/>
      <c r="AB3657" s="19"/>
      <c r="AC3657" s="19"/>
      <c r="AD3657" s="19"/>
      <c r="AE3657" s="19"/>
      <c r="AF3657" s="19"/>
      <c r="AG3657" s="19"/>
      <c r="AH3657" s="19"/>
    </row>
    <row r="3658" spans="1:34" s="22" customFormat="1" x14ac:dyDescent="0.3">
      <c r="A3658" s="19">
        <v>3668</v>
      </c>
      <c r="B3658" s="33" t="s">
        <v>12</v>
      </c>
      <c r="C3658" s="33" t="s">
        <v>4313</v>
      </c>
      <c r="D3658" s="182" t="s">
        <v>8959</v>
      </c>
      <c r="E3658" s="22" t="s">
        <v>5962</v>
      </c>
      <c r="F3658" s="52" t="s">
        <v>950</v>
      </c>
      <c r="G3658" s="19" t="s">
        <v>951</v>
      </c>
      <c r="H3658" s="52" t="s">
        <v>8911</v>
      </c>
      <c r="I3658" s="52" t="s">
        <v>8566</v>
      </c>
      <c r="J3658" s="40" t="s">
        <v>2990</v>
      </c>
      <c r="K3658" s="51" t="s">
        <v>8682</v>
      </c>
      <c r="L3658" s="52" t="s">
        <v>8058</v>
      </c>
      <c r="M3658" s="19" t="s">
        <v>8058</v>
      </c>
      <c r="N3658" s="19" t="s">
        <v>8058</v>
      </c>
      <c r="O3658" s="19" t="s">
        <v>8058</v>
      </c>
      <c r="P3658" s="19" t="s">
        <v>7538</v>
      </c>
      <c r="Q3658" s="19" t="s">
        <v>8899</v>
      </c>
      <c r="R3658" s="19" t="s">
        <v>6379</v>
      </c>
      <c r="S3658" s="19"/>
      <c r="T3658" s="19"/>
      <c r="U3658" s="19"/>
      <c r="V3658" s="19"/>
      <c r="W3658" s="19"/>
      <c r="X3658" s="19"/>
      <c r="Y3658" s="19"/>
      <c r="Z3658" s="19"/>
      <c r="AA3658" s="19"/>
      <c r="AB3658" s="19"/>
      <c r="AC3658" s="19"/>
      <c r="AD3658" s="19"/>
      <c r="AE3658" s="19"/>
      <c r="AF3658" s="19"/>
      <c r="AG3658" s="19"/>
      <c r="AH3658" s="19"/>
    </row>
    <row r="3659" spans="1:34" s="22" customFormat="1" x14ac:dyDescent="0.3">
      <c r="A3659" s="19">
        <v>3669</v>
      </c>
      <c r="B3659" s="33" t="s">
        <v>12</v>
      </c>
      <c r="C3659" s="33" t="s">
        <v>4313</v>
      </c>
      <c r="D3659" s="182" t="s">
        <v>8960</v>
      </c>
      <c r="E3659" s="22" t="s">
        <v>5962</v>
      </c>
      <c r="F3659" s="52" t="s">
        <v>950</v>
      </c>
      <c r="G3659" s="19" t="s">
        <v>951</v>
      </c>
      <c r="H3659" s="52" t="s">
        <v>8911</v>
      </c>
      <c r="I3659" s="52" t="s">
        <v>8566</v>
      </c>
      <c r="J3659" s="40" t="s">
        <v>2990</v>
      </c>
      <c r="K3659" s="51" t="s">
        <v>8682</v>
      </c>
      <c r="L3659" s="52" t="s">
        <v>8058</v>
      </c>
      <c r="M3659" s="19" t="s">
        <v>8058</v>
      </c>
      <c r="N3659" s="19" t="s">
        <v>8058</v>
      </c>
      <c r="O3659" s="19" t="s">
        <v>8058</v>
      </c>
      <c r="P3659" s="19" t="s">
        <v>7538</v>
      </c>
      <c r="Q3659" s="19" t="s">
        <v>8899</v>
      </c>
      <c r="R3659" s="19" t="s">
        <v>6379</v>
      </c>
      <c r="S3659" s="19"/>
      <c r="T3659" s="19"/>
      <c r="U3659" s="19"/>
      <c r="V3659" s="19"/>
      <c r="W3659" s="19"/>
      <c r="X3659" s="19"/>
      <c r="Y3659" s="19"/>
      <c r="Z3659" s="19"/>
      <c r="AA3659" s="19"/>
      <c r="AB3659" s="19"/>
      <c r="AC3659" s="19"/>
      <c r="AD3659" s="19"/>
      <c r="AE3659" s="19"/>
      <c r="AF3659" s="19"/>
      <c r="AG3659" s="19"/>
      <c r="AH3659" s="19"/>
    </row>
    <row r="3660" spans="1:34" s="22" customFormat="1" x14ac:dyDescent="0.3">
      <c r="A3660" s="19">
        <v>3670</v>
      </c>
      <c r="B3660" s="33" t="s">
        <v>12</v>
      </c>
      <c r="C3660" s="33" t="s">
        <v>4313</v>
      </c>
      <c r="D3660" s="182" t="s">
        <v>8978</v>
      </c>
      <c r="E3660" s="22" t="s">
        <v>7978</v>
      </c>
      <c r="F3660" s="52" t="s">
        <v>8058</v>
      </c>
      <c r="G3660" s="19" t="s">
        <v>8058</v>
      </c>
      <c r="H3660" s="52" t="s">
        <v>8911</v>
      </c>
      <c r="I3660" s="52" t="s">
        <v>8566</v>
      </c>
      <c r="J3660" s="40" t="s">
        <v>2990</v>
      </c>
      <c r="K3660" s="51" t="s">
        <v>8682</v>
      </c>
      <c r="L3660" s="52" t="s">
        <v>8058</v>
      </c>
      <c r="M3660" s="19" t="s">
        <v>8058</v>
      </c>
      <c r="N3660" s="19" t="s">
        <v>8058</v>
      </c>
      <c r="O3660" s="19" t="s">
        <v>8058</v>
      </c>
      <c r="P3660" s="19" t="s">
        <v>7538</v>
      </c>
      <c r="Q3660" s="19" t="s">
        <v>8899</v>
      </c>
      <c r="R3660" s="19" t="s">
        <v>6379</v>
      </c>
      <c r="S3660" s="19"/>
      <c r="T3660" s="19"/>
      <c r="U3660" s="19"/>
      <c r="V3660" s="19"/>
      <c r="W3660" s="19"/>
      <c r="X3660" s="19"/>
      <c r="Y3660" s="19"/>
      <c r="Z3660" s="19"/>
      <c r="AA3660" s="19"/>
      <c r="AB3660" s="19"/>
      <c r="AC3660" s="19"/>
      <c r="AD3660" s="19"/>
      <c r="AE3660" s="19"/>
      <c r="AF3660" s="19"/>
      <c r="AG3660" s="19"/>
      <c r="AH3660" s="19"/>
    </row>
    <row r="3661" spans="1:34" s="22" customFormat="1" x14ac:dyDescent="0.3">
      <c r="A3661" s="19">
        <v>3671</v>
      </c>
      <c r="B3661" s="33" t="s">
        <v>12</v>
      </c>
      <c r="C3661" s="33" t="s">
        <v>4313</v>
      </c>
      <c r="D3661" s="182" t="s">
        <v>8956</v>
      </c>
      <c r="E3661" s="22" t="s">
        <v>5962</v>
      </c>
      <c r="F3661" s="52" t="s">
        <v>950</v>
      </c>
      <c r="G3661" s="19" t="s">
        <v>951</v>
      </c>
      <c r="H3661" s="52" t="s">
        <v>8125</v>
      </c>
      <c r="I3661" s="52" t="s">
        <v>8566</v>
      </c>
      <c r="J3661" s="40" t="s">
        <v>2990</v>
      </c>
      <c r="K3661" s="51" t="s">
        <v>8682</v>
      </c>
      <c r="L3661" s="52" t="s">
        <v>8058</v>
      </c>
      <c r="M3661" s="19" t="s">
        <v>8957</v>
      </c>
      <c r="N3661" s="19" t="s">
        <v>8058</v>
      </c>
      <c r="O3661" s="19" t="s">
        <v>8058</v>
      </c>
      <c r="P3661" s="19" t="s">
        <v>7538</v>
      </c>
      <c r="Q3661" s="19" t="s">
        <v>8899</v>
      </c>
      <c r="R3661" s="19" t="s">
        <v>6379</v>
      </c>
      <c r="S3661" s="19"/>
      <c r="T3661" s="19"/>
      <c r="U3661" s="19"/>
      <c r="V3661" s="19"/>
      <c r="W3661" s="19"/>
      <c r="X3661" s="19"/>
      <c r="Y3661" s="19"/>
      <c r="Z3661" s="19"/>
      <c r="AA3661" s="19"/>
      <c r="AB3661" s="19"/>
      <c r="AC3661" s="19"/>
      <c r="AD3661" s="19"/>
      <c r="AE3661" s="19"/>
      <c r="AF3661" s="19"/>
      <c r="AG3661" s="19"/>
      <c r="AH3661" s="19"/>
    </row>
    <row r="3662" spans="1:34" s="22" customFormat="1" x14ac:dyDescent="0.3">
      <c r="A3662" s="19">
        <v>3672</v>
      </c>
      <c r="B3662" s="26" t="s">
        <v>12</v>
      </c>
      <c r="C3662" s="90" t="s">
        <v>4313</v>
      </c>
      <c r="D3662" s="22" t="s">
        <v>9165</v>
      </c>
      <c r="E3662" s="51" t="s">
        <v>5966</v>
      </c>
      <c r="F3662" s="19" t="s">
        <v>905</v>
      </c>
      <c r="G3662" s="52" t="s">
        <v>23</v>
      </c>
      <c r="H3662" s="63" t="s">
        <v>8873</v>
      </c>
      <c r="I3662" s="19" t="s">
        <v>5831</v>
      </c>
      <c r="J3662" s="51" t="s">
        <v>8848</v>
      </c>
      <c r="K3662" s="51" t="s">
        <v>8684</v>
      </c>
      <c r="L3662" s="40" t="s">
        <v>8058</v>
      </c>
      <c r="M3662" s="40" t="s">
        <v>8058</v>
      </c>
      <c r="N3662" s="40" t="s">
        <v>8058</v>
      </c>
      <c r="O3662" s="40" t="s">
        <v>8058</v>
      </c>
      <c r="P3662" s="40" t="s">
        <v>4843</v>
      </c>
      <c r="Q3662" s="40" t="s">
        <v>8863</v>
      </c>
      <c r="R3662" s="22" t="s">
        <v>4293</v>
      </c>
      <c r="S3662" s="40"/>
      <c r="T3662" s="19"/>
      <c r="U3662" s="19"/>
      <c r="V3662" s="19"/>
      <c r="W3662" s="19"/>
      <c r="X3662" s="19"/>
      <c r="Y3662" s="19"/>
      <c r="Z3662" s="19"/>
      <c r="AA3662" s="19"/>
      <c r="AB3662" s="19"/>
      <c r="AC3662" s="19"/>
      <c r="AD3662" s="19"/>
      <c r="AE3662" s="19"/>
      <c r="AF3662" s="19"/>
      <c r="AG3662" s="19"/>
      <c r="AH3662" s="19"/>
    </row>
    <row r="3663" spans="1:34" s="22" customFormat="1" x14ac:dyDescent="0.3">
      <c r="A3663" s="19">
        <v>3673</v>
      </c>
      <c r="B3663" s="26" t="s">
        <v>12</v>
      </c>
      <c r="C3663" s="90" t="s">
        <v>4313</v>
      </c>
      <c r="D3663" s="22" t="s">
        <v>9166</v>
      </c>
      <c r="E3663" s="63" t="s">
        <v>4315</v>
      </c>
      <c r="F3663" s="40" t="s">
        <v>2369</v>
      </c>
      <c r="G3663" s="51" t="s">
        <v>2370</v>
      </c>
      <c r="H3663" s="63" t="s">
        <v>8873</v>
      </c>
      <c r="I3663" s="19" t="s">
        <v>5831</v>
      </c>
      <c r="J3663" s="51" t="s">
        <v>8848</v>
      </c>
      <c r="K3663" s="51" t="s">
        <v>8684</v>
      </c>
      <c r="L3663" s="40" t="s">
        <v>8058</v>
      </c>
      <c r="M3663" s="40" t="s">
        <v>8058</v>
      </c>
      <c r="N3663" s="40" t="s">
        <v>8058</v>
      </c>
      <c r="O3663" s="40" t="s">
        <v>8058</v>
      </c>
      <c r="P3663" s="40" t="s">
        <v>4843</v>
      </c>
      <c r="Q3663" s="40" t="s">
        <v>8863</v>
      </c>
      <c r="R3663" s="22" t="s">
        <v>4293</v>
      </c>
      <c r="S3663" s="40"/>
      <c r="T3663" s="19"/>
      <c r="U3663" s="19"/>
      <c r="V3663" s="19"/>
      <c r="W3663" s="19"/>
      <c r="X3663" s="19"/>
      <c r="Y3663" s="19"/>
      <c r="Z3663" s="19"/>
      <c r="AA3663" s="19"/>
      <c r="AB3663" s="19"/>
      <c r="AC3663" s="19"/>
      <c r="AD3663" s="19"/>
      <c r="AE3663" s="19"/>
      <c r="AF3663" s="19"/>
      <c r="AG3663" s="19"/>
      <c r="AH3663" s="19"/>
    </row>
    <row r="3664" spans="1:34" s="22" customFormat="1" x14ac:dyDescent="0.3">
      <c r="A3664" s="19">
        <v>3674</v>
      </c>
      <c r="B3664" s="33" t="s">
        <v>12</v>
      </c>
      <c r="C3664" s="33" t="s">
        <v>4313</v>
      </c>
      <c r="D3664" s="182" t="s">
        <v>8254</v>
      </c>
      <c r="E3664" s="22" t="s">
        <v>7612</v>
      </c>
      <c r="F3664" s="52" t="s">
        <v>2369</v>
      </c>
      <c r="G3664" s="19" t="s">
        <v>2370</v>
      </c>
      <c r="H3664" s="52" t="s">
        <v>8075</v>
      </c>
      <c r="I3664" s="52" t="s">
        <v>8255</v>
      </c>
      <c r="J3664" s="51" t="s">
        <v>8848</v>
      </c>
      <c r="K3664" s="52" t="s">
        <v>8684</v>
      </c>
      <c r="L3664" s="52" t="s">
        <v>8058</v>
      </c>
      <c r="M3664" s="19" t="s">
        <v>8058</v>
      </c>
      <c r="N3664" s="19" t="s">
        <v>8058</v>
      </c>
      <c r="O3664" s="19" t="s">
        <v>8058</v>
      </c>
      <c r="P3664" s="19" t="s">
        <v>8196</v>
      </c>
      <c r="Q3664" s="19" t="s">
        <v>8877</v>
      </c>
      <c r="R3664" s="19" t="s">
        <v>6379</v>
      </c>
      <c r="S3664" s="19"/>
      <c r="T3664" s="19"/>
      <c r="U3664" s="19"/>
      <c r="V3664" s="19"/>
      <c r="W3664" s="19"/>
      <c r="X3664" s="19"/>
      <c r="Y3664" s="19"/>
      <c r="Z3664" s="19"/>
      <c r="AA3664" s="19"/>
      <c r="AB3664" s="19"/>
      <c r="AC3664" s="19"/>
      <c r="AD3664" s="19"/>
      <c r="AE3664" s="19"/>
      <c r="AF3664" s="19"/>
      <c r="AG3664" s="19"/>
      <c r="AH3664" s="19"/>
    </row>
    <row r="3665" spans="1:34" s="22" customFormat="1" x14ac:dyDescent="0.3">
      <c r="A3665" s="19">
        <v>3675</v>
      </c>
      <c r="B3665" s="33" t="s">
        <v>12</v>
      </c>
      <c r="C3665" s="33" t="s">
        <v>4313</v>
      </c>
      <c r="D3665" s="182" t="s">
        <v>8256</v>
      </c>
      <c r="E3665" s="22" t="s">
        <v>7612</v>
      </c>
      <c r="F3665" s="52" t="s">
        <v>2369</v>
      </c>
      <c r="G3665" s="19" t="s">
        <v>2370</v>
      </c>
      <c r="H3665" s="52" t="s">
        <v>8075</v>
      </c>
      <c r="I3665" s="52" t="s">
        <v>955</v>
      </c>
      <c r="J3665" s="51" t="s">
        <v>8848</v>
      </c>
      <c r="K3665" s="52" t="s">
        <v>8684</v>
      </c>
      <c r="L3665" s="52" t="s">
        <v>8058</v>
      </c>
      <c r="M3665" s="19" t="s">
        <v>8058</v>
      </c>
      <c r="N3665" s="19" t="s">
        <v>8058</v>
      </c>
      <c r="O3665" s="19" t="s">
        <v>8058</v>
      </c>
      <c r="P3665" s="19" t="s">
        <v>8196</v>
      </c>
      <c r="Q3665" s="19" t="s">
        <v>8877</v>
      </c>
      <c r="R3665" s="19" t="s">
        <v>6379</v>
      </c>
      <c r="S3665" s="19"/>
      <c r="T3665" s="19"/>
      <c r="U3665" s="19"/>
      <c r="V3665" s="19"/>
      <c r="W3665" s="19"/>
      <c r="X3665" s="19"/>
      <c r="Y3665" s="19"/>
      <c r="Z3665" s="19"/>
      <c r="AA3665" s="19"/>
      <c r="AB3665" s="19"/>
      <c r="AC3665" s="19"/>
      <c r="AD3665" s="19"/>
      <c r="AE3665" s="19"/>
      <c r="AF3665" s="19"/>
      <c r="AG3665" s="19"/>
      <c r="AH3665" s="19"/>
    </row>
    <row r="3666" spans="1:34" s="22" customFormat="1" x14ac:dyDescent="0.3">
      <c r="A3666" s="19">
        <v>3676</v>
      </c>
      <c r="B3666" s="33" t="s">
        <v>12</v>
      </c>
      <c r="C3666" s="33" t="s">
        <v>4313</v>
      </c>
      <c r="D3666" s="182" t="s">
        <v>8257</v>
      </c>
      <c r="E3666" s="22" t="s">
        <v>7612</v>
      </c>
      <c r="F3666" s="52" t="s">
        <v>2369</v>
      </c>
      <c r="G3666" s="19" t="s">
        <v>2370</v>
      </c>
      <c r="H3666" s="52" t="s">
        <v>8075</v>
      </c>
      <c r="I3666" s="52" t="s">
        <v>8195</v>
      </c>
      <c r="J3666" s="51" t="s">
        <v>8848</v>
      </c>
      <c r="K3666" s="52" t="s">
        <v>8684</v>
      </c>
      <c r="L3666" s="52" t="s">
        <v>8058</v>
      </c>
      <c r="M3666" s="19" t="s">
        <v>8058</v>
      </c>
      <c r="N3666" s="19" t="s">
        <v>8058</v>
      </c>
      <c r="O3666" s="19" t="s">
        <v>8058</v>
      </c>
      <c r="P3666" s="19" t="s">
        <v>8196</v>
      </c>
      <c r="Q3666" s="19" t="s">
        <v>8877</v>
      </c>
      <c r="R3666" s="19" t="s">
        <v>6379</v>
      </c>
      <c r="S3666" s="19"/>
      <c r="T3666" s="19"/>
      <c r="U3666" s="19"/>
      <c r="V3666" s="19"/>
      <c r="W3666" s="19"/>
      <c r="X3666" s="19"/>
      <c r="Y3666" s="19"/>
      <c r="Z3666" s="19"/>
      <c r="AA3666" s="19"/>
      <c r="AB3666" s="19"/>
      <c r="AC3666" s="19"/>
      <c r="AD3666" s="19"/>
      <c r="AE3666" s="19"/>
      <c r="AF3666" s="19"/>
      <c r="AG3666" s="19"/>
      <c r="AH3666" s="19"/>
    </row>
    <row r="3667" spans="1:34" s="22" customFormat="1" x14ac:dyDescent="0.3">
      <c r="A3667" s="19">
        <v>3677</v>
      </c>
      <c r="B3667" s="33" t="s">
        <v>12</v>
      </c>
      <c r="C3667" s="33" t="s">
        <v>4313</v>
      </c>
      <c r="D3667" s="182" t="s">
        <v>8258</v>
      </c>
      <c r="E3667" s="22" t="s">
        <v>7612</v>
      </c>
      <c r="F3667" s="52" t="s">
        <v>2369</v>
      </c>
      <c r="G3667" s="19" t="s">
        <v>2370</v>
      </c>
      <c r="H3667" s="52" t="s">
        <v>8075</v>
      </c>
      <c r="I3667" s="52" t="s">
        <v>5831</v>
      </c>
      <c r="J3667" s="51" t="s">
        <v>8848</v>
      </c>
      <c r="K3667" s="52" t="s">
        <v>8684</v>
      </c>
      <c r="L3667" s="52" t="s">
        <v>8058</v>
      </c>
      <c r="M3667" s="19" t="s">
        <v>8058</v>
      </c>
      <c r="N3667" s="19" t="s">
        <v>8058</v>
      </c>
      <c r="O3667" s="19" t="s">
        <v>8058</v>
      </c>
      <c r="P3667" s="19" t="s">
        <v>8196</v>
      </c>
      <c r="Q3667" s="19" t="s">
        <v>8877</v>
      </c>
      <c r="R3667" s="19" t="s">
        <v>6379</v>
      </c>
      <c r="S3667" s="19"/>
      <c r="T3667" s="19"/>
      <c r="U3667" s="19"/>
      <c r="V3667" s="19"/>
      <c r="W3667" s="19"/>
      <c r="X3667" s="19"/>
      <c r="Y3667" s="19"/>
      <c r="Z3667" s="19"/>
      <c r="AA3667" s="19"/>
      <c r="AB3667" s="19"/>
      <c r="AC3667" s="19"/>
      <c r="AD3667" s="19"/>
      <c r="AE3667" s="19"/>
      <c r="AF3667" s="19"/>
      <c r="AG3667" s="19"/>
      <c r="AH3667" s="19"/>
    </row>
    <row r="3668" spans="1:34" s="22" customFormat="1" x14ac:dyDescent="0.3">
      <c r="A3668" s="19">
        <v>3678</v>
      </c>
      <c r="B3668" s="33" t="s">
        <v>12</v>
      </c>
      <c r="C3668" s="33" t="s">
        <v>4313</v>
      </c>
      <c r="D3668" s="182" t="s">
        <v>8259</v>
      </c>
      <c r="E3668" s="22" t="s">
        <v>7612</v>
      </c>
      <c r="F3668" s="52" t="s">
        <v>2369</v>
      </c>
      <c r="G3668" s="19" t="s">
        <v>2370</v>
      </c>
      <c r="H3668" s="52" t="s">
        <v>8075</v>
      </c>
      <c r="I3668" s="52" t="s">
        <v>8255</v>
      </c>
      <c r="J3668" s="51" t="s">
        <v>8848</v>
      </c>
      <c r="K3668" s="52" t="s">
        <v>8684</v>
      </c>
      <c r="L3668" s="52" t="s">
        <v>8058</v>
      </c>
      <c r="M3668" s="19" t="s">
        <v>8058</v>
      </c>
      <c r="N3668" s="19" t="s">
        <v>8058</v>
      </c>
      <c r="O3668" s="19" t="s">
        <v>8058</v>
      </c>
      <c r="P3668" s="19" t="s">
        <v>8196</v>
      </c>
      <c r="Q3668" s="19" t="s">
        <v>8877</v>
      </c>
      <c r="R3668" s="19" t="s">
        <v>6379</v>
      </c>
      <c r="S3668" s="19"/>
      <c r="T3668" s="19"/>
      <c r="U3668" s="19"/>
      <c r="V3668" s="19"/>
      <c r="W3668" s="19"/>
      <c r="X3668" s="19"/>
      <c r="Y3668" s="19"/>
      <c r="Z3668" s="19"/>
      <c r="AA3668" s="19"/>
      <c r="AB3668" s="19"/>
      <c r="AC3668" s="19"/>
      <c r="AD3668" s="19"/>
      <c r="AE3668" s="19"/>
      <c r="AF3668" s="19"/>
      <c r="AG3668" s="19"/>
      <c r="AH3668" s="19"/>
    </row>
    <row r="3669" spans="1:34" s="22" customFormat="1" x14ac:dyDescent="0.3">
      <c r="A3669" s="19">
        <v>3679</v>
      </c>
      <c r="B3669" s="33" t="s">
        <v>12</v>
      </c>
      <c r="C3669" s="33" t="s">
        <v>4313</v>
      </c>
      <c r="D3669" s="182" t="s">
        <v>8260</v>
      </c>
      <c r="E3669" s="22" t="s">
        <v>7612</v>
      </c>
      <c r="F3669" s="52" t="s">
        <v>2369</v>
      </c>
      <c r="G3669" s="19" t="s">
        <v>2370</v>
      </c>
      <c r="H3669" s="52" t="s">
        <v>8075</v>
      </c>
      <c r="I3669" s="52" t="s">
        <v>8261</v>
      </c>
      <c r="J3669" s="51" t="s">
        <v>8848</v>
      </c>
      <c r="K3669" s="52" t="s">
        <v>8684</v>
      </c>
      <c r="L3669" s="52" t="s">
        <v>8058</v>
      </c>
      <c r="M3669" s="19" t="s">
        <v>8058</v>
      </c>
      <c r="N3669" s="19" t="s">
        <v>8058</v>
      </c>
      <c r="O3669" s="19" t="s">
        <v>8058</v>
      </c>
      <c r="P3669" s="19" t="s">
        <v>8196</v>
      </c>
      <c r="Q3669" s="19" t="s">
        <v>8877</v>
      </c>
      <c r="R3669" s="19" t="s">
        <v>6379</v>
      </c>
      <c r="S3669" s="19"/>
      <c r="T3669" s="19"/>
      <c r="U3669" s="19"/>
      <c r="V3669" s="19"/>
      <c r="W3669" s="19"/>
      <c r="X3669" s="19"/>
      <c r="Y3669" s="19"/>
      <c r="Z3669" s="19"/>
      <c r="AA3669" s="19"/>
      <c r="AB3669" s="19"/>
      <c r="AC3669" s="19"/>
      <c r="AD3669" s="19"/>
      <c r="AE3669" s="19"/>
      <c r="AF3669" s="19"/>
      <c r="AG3669" s="19"/>
      <c r="AH3669" s="19"/>
    </row>
    <row r="3670" spans="1:34" s="22" customFormat="1" x14ac:dyDescent="0.3">
      <c r="A3670" s="19">
        <v>3680</v>
      </c>
      <c r="B3670" s="33" t="s">
        <v>12</v>
      </c>
      <c r="C3670" s="33" t="s">
        <v>4313</v>
      </c>
      <c r="D3670" s="182" t="s">
        <v>8262</v>
      </c>
      <c r="E3670" s="22" t="s">
        <v>7612</v>
      </c>
      <c r="F3670" s="52" t="s">
        <v>2369</v>
      </c>
      <c r="G3670" s="19" t="s">
        <v>2370</v>
      </c>
      <c r="H3670" s="52" t="s">
        <v>8075</v>
      </c>
      <c r="I3670" s="52" t="s">
        <v>8261</v>
      </c>
      <c r="J3670" s="51" t="s">
        <v>8848</v>
      </c>
      <c r="K3670" s="52" t="s">
        <v>8684</v>
      </c>
      <c r="L3670" s="52" t="s">
        <v>8058</v>
      </c>
      <c r="M3670" s="19" t="s">
        <v>8058</v>
      </c>
      <c r="N3670" s="19" t="s">
        <v>8058</v>
      </c>
      <c r="O3670" s="19" t="s">
        <v>8058</v>
      </c>
      <c r="P3670" s="19" t="s">
        <v>8196</v>
      </c>
      <c r="Q3670" s="19" t="s">
        <v>8877</v>
      </c>
      <c r="R3670" s="19" t="s">
        <v>6379</v>
      </c>
      <c r="S3670" s="19"/>
      <c r="T3670" s="19"/>
      <c r="U3670" s="19"/>
      <c r="V3670" s="19"/>
      <c r="W3670" s="19"/>
      <c r="X3670" s="19"/>
      <c r="Y3670" s="19"/>
      <c r="Z3670" s="19"/>
      <c r="AA3670" s="19"/>
      <c r="AB3670" s="19"/>
      <c r="AC3670" s="19"/>
      <c r="AD3670" s="19"/>
      <c r="AE3670" s="19"/>
      <c r="AF3670" s="19"/>
      <c r="AG3670" s="19"/>
      <c r="AH3670" s="19"/>
    </row>
    <row r="3671" spans="1:34" s="22" customFormat="1" x14ac:dyDescent="0.3">
      <c r="A3671" s="19">
        <v>3681</v>
      </c>
      <c r="B3671" s="33" t="s">
        <v>12</v>
      </c>
      <c r="C3671" s="33" t="s">
        <v>4313</v>
      </c>
      <c r="D3671" s="182" t="s">
        <v>8263</v>
      </c>
      <c r="E3671" s="22" t="s">
        <v>7612</v>
      </c>
      <c r="F3671" s="52" t="s">
        <v>2369</v>
      </c>
      <c r="G3671" s="19" t="s">
        <v>2370</v>
      </c>
      <c r="H3671" s="52" t="s">
        <v>8075</v>
      </c>
      <c r="I3671" s="52" t="s">
        <v>8195</v>
      </c>
      <c r="J3671" s="51" t="s">
        <v>8848</v>
      </c>
      <c r="K3671" s="52" t="s">
        <v>8684</v>
      </c>
      <c r="L3671" s="52" t="s">
        <v>8058</v>
      </c>
      <c r="M3671" s="19" t="s">
        <v>8058</v>
      </c>
      <c r="N3671" s="19" t="s">
        <v>8058</v>
      </c>
      <c r="O3671" s="19" t="s">
        <v>8058</v>
      </c>
      <c r="P3671" s="19" t="s">
        <v>8196</v>
      </c>
      <c r="Q3671" s="19" t="s">
        <v>8877</v>
      </c>
      <c r="R3671" s="19" t="s">
        <v>6379</v>
      </c>
      <c r="S3671" s="19"/>
      <c r="T3671" s="19"/>
      <c r="U3671" s="19"/>
      <c r="V3671" s="19"/>
      <c r="W3671" s="19"/>
      <c r="X3671" s="19"/>
      <c r="Y3671" s="19"/>
      <c r="Z3671" s="19"/>
      <c r="AA3671" s="19"/>
      <c r="AB3671" s="19"/>
      <c r="AC3671" s="19"/>
      <c r="AD3671" s="19"/>
      <c r="AE3671" s="19"/>
      <c r="AF3671" s="19"/>
      <c r="AG3671" s="19"/>
      <c r="AH3671" s="19"/>
    </row>
    <row r="3672" spans="1:34" s="22" customFormat="1" x14ac:dyDescent="0.3">
      <c r="A3672" s="19">
        <v>3682</v>
      </c>
      <c r="B3672" s="33" t="s">
        <v>12</v>
      </c>
      <c r="C3672" s="33" t="s">
        <v>4313</v>
      </c>
      <c r="D3672" s="182" t="s">
        <v>8264</v>
      </c>
      <c r="E3672" s="22" t="s">
        <v>7612</v>
      </c>
      <c r="F3672" s="52" t="s">
        <v>2369</v>
      </c>
      <c r="G3672" s="19" t="s">
        <v>2370</v>
      </c>
      <c r="H3672" s="52" t="s">
        <v>8075</v>
      </c>
      <c r="I3672" s="52" t="s">
        <v>8195</v>
      </c>
      <c r="J3672" s="51" t="s">
        <v>8848</v>
      </c>
      <c r="K3672" s="52" t="s">
        <v>8684</v>
      </c>
      <c r="L3672" s="52" t="s">
        <v>8058</v>
      </c>
      <c r="M3672" s="19" t="s">
        <v>8058</v>
      </c>
      <c r="N3672" s="19" t="s">
        <v>8058</v>
      </c>
      <c r="O3672" s="19" t="s">
        <v>8058</v>
      </c>
      <c r="P3672" s="19" t="s">
        <v>8196</v>
      </c>
      <c r="Q3672" s="19" t="s">
        <v>8877</v>
      </c>
      <c r="R3672" s="19" t="s">
        <v>6379</v>
      </c>
      <c r="S3672" s="19"/>
      <c r="T3672" s="19"/>
      <c r="U3672" s="19"/>
      <c r="V3672" s="19"/>
      <c r="W3672" s="19"/>
      <c r="X3672" s="19"/>
      <c r="Y3672" s="19"/>
      <c r="Z3672" s="19"/>
      <c r="AA3672" s="19"/>
      <c r="AB3672" s="19"/>
      <c r="AC3672" s="19"/>
      <c r="AD3672" s="19"/>
      <c r="AE3672" s="19"/>
      <c r="AF3672" s="19"/>
      <c r="AG3672" s="19"/>
      <c r="AH3672" s="19"/>
    </row>
    <row r="3673" spans="1:34" s="22" customFormat="1" x14ac:dyDescent="0.3">
      <c r="A3673" s="19">
        <v>3683</v>
      </c>
      <c r="B3673" s="33" t="s">
        <v>12</v>
      </c>
      <c r="C3673" s="33" t="s">
        <v>4313</v>
      </c>
      <c r="D3673" s="182" t="s">
        <v>8265</v>
      </c>
      <c r="E3673" s="22" t="s">
        <v>7612</v>
      </c>
      <c r="F3673" s="52" t="s">
        <v>2369</v>
      </c>
      <c r="G3673" s="19" t="s">
        <v>2370</v>
      </c>
      <c r="H3673" s="52" t="s">
        <v>8075</v>
      </c>
      <c r="I3673" s="52" t="s">
        <v>8195</v>
      </c>
      <c r="J3673" s="51" t="s">
        <v>8848</v>
      </c>
      <c r="K3673" s="52" t="s">
        <v>8684</v>
      </c>
      <c r="L3673" s="52" t="s">
        <v>8058</v>
      </c>
      <c r="M3673" s="19" t="s">
        <v>8058</v>
      </c>
      <c r="N3673" s="19" t="s">
        <v>8058</v>
      </c>
      <c r="O3673" s="19" t="s">
        <v>8058</v>
      </c>
      <c r="P3673" s="19" t="s">
        <v>8196</v>
      </c>
      <c r="Q3673" s="19" t="s">
        <v>8877</v>
      </c>
      <c r="R3673" s="19" t="s">
        <v>6379</v>
      </c>
      <c r="S3673" s="19"/>
      <c r="T3673" s="19"/>
      <c r="U3673" s="19"/>
      <c r="V3673" s="19"/>
      <c r="W3673" s="19"/>
      <c r="X3673" s="19"/>
      <c r="Y3673" s="19"/>
      <c r="Z3673" s="19"/>
      <c r="AA3673" s="19"/>
      <c r="AB3673" s="19"/>
      <c r="AC3673" s="19"/>
      <c r="AD3673" s="19"/>
      <c r="AE3673" s="19"/>
      <c r="AF3673" s="19"/>
      <c r="AG3673" s="19"/>
      <c r="AH3673" s="19"/>
    </row>
    <row r="3674" spans="1:34" s="22" customFormat="1" x14ac:dyDescent="0.3">
      <c r="A3674" s="19">
        <v>3684</v>
      </c>
      <c r="B3674" s="33" t="s">
        <v>12</v>
      </c>
      <c r="C3674" s="33" t="s">
        <v>4313</v>
      </c>
      <c r="D3674" s="182" t="s">
        <v>8266</v>
      </c>
      <c r="E3674" s="22" t="s">
        <v>7612</v>
      </c>
      <c r="F3674" s="52" t="s">
        <v>2369</v>
      </c>
      <c r="G3674" s="19" t="s">
        <v>2370</v>
      </c>
      <c r="H3674" s="52" t="s">
        <v>8075</v>
      </c>
      <c r="I3674" s="52" t="s">
        <v>8195</v>
      </c>
      <c r="J3674" s="51" t="s">
        <v>8848</v>
      </c>
      <c r="K3674" s="52" t="s">
        <v>8684</v>
      </c>
      <c r="L3674" s="52" t="s">
        <v>8058</v>
      </c>
      <c r="M3674" s="19" t="s">
        <v>8058</v>
      </c>
      <c r="N3674" s="19" t="s">
        <v>8058</v>
      </c>
      <c r="O3674" s="19" t="s">
        <v>8058</v>
      </c>
      <c r="P3674" s="19" t="s">
        <v>8196</v>
      </c>
      <c r="Q3674" s="19" t="s">
        <v>8877</v>
      </c>
      <c r="R3674" s="19" t="s">
        <v>6379</v>
      </c>
      <c r="S3674" s="19"/>
      <c r="T3674" s="19"/>
      <c r="U3674" s="19"/>
      <c r="V3674" s="19"/>
      <c r="W3674" s="19"/>
      <c r="X3674" s="19"/>
      <c r="Y3674" s="19"/>
      <c r="Z3674" s="19"/>
      <c r="AA3674" s="19"/>
      <c r="AB3674" s="19"/>
      <c r="AC3674" s="19"/>
      <c r="AD3674" s="19"/>
      <c r="AE3674" s="19"/>
      <c r="AF3674" s="19"/>
      <c r="AG3674" s="19"/>
      <c r="AH3674" s="19"/>
    </row>
    <row r="3675" spans="1:34" s="22" customFormat="1" x14ac:dyDescent="0.3">
      <c r="A3675" s="19">
        <v>3685</v>
      </c>
      <c r="B3675" s="33" t="s">
        <v>12</v>
      </c>
      <c r="C3675" s="33" t="s">
        <v>4313</v>
      </c>
      <c r="D3675" s="182" t="s">
        <v>8267</v>
      </c>
      <c r="E3675" s="22" t="s">
        <v>7612</v>
      </c>
      <c r="F3675" s="52" t="s">
        <v>2369</v>
      </c>
      <c r="G3675" s="19" t="s">
        <v>2370</v>
      </c>
      <c r="H3675" s="52" t="s">
        <v>8125</v>
      </c>
      <c r="I3675" s="52" t="s">
        <v>5831</v>
      </c>
      <c r="J3675" s="51" t="s">
        <v>8848</v>
      </c>
      <c r="K3675" s="52" t="s">
        <v>8684</v>
      </c>
      <c r="L3675" s="52" t="s">
        <v>8058</v>
      </c>
      <c r="M3675" s="19" t="s">
        <v>8058</v>
      </c>
      <c r="N3675" s="19" t="s">
        <v>8058</v>
      </c>
      <c r="O3675" s="19" t="s">
        <v>8058</v>
      </c>
      <c r="P3675" s="19" t="s">
        <v>8196</v>
      </c>
      <c r="Q3675" s="19" t="s">
        <v>8877</v>
      </c>
      <c r="R3675" s="19" t="s">
        <v>6379</v>
      </c>
      <c r="S3675" s="19"/>
      <c r="T3675" s="19"/>
      <c r="U3675" s="19"/>
      <c r="V3675" s="19"/>
      <c r="W3675" s="19"/>
      <c r="X3675" s="19"/>
      <c r="Y3675" s="19"/>
      <c r="Z3675" s="19"/>
      <c r="AA3675" s="19"/>
      <c r="AB3675" s="19"/>
      <c r="AC3675" s="19"/>
      <c r="AD3675" s="19"/>
      <c r="AE3675" s="19"/>
      <c r="AF3675" s="19"/>
      <c r="AG3675" s="19"/>
      <c r="AH3675" s="19"/>
    </row>
    <row r="3676" spans="1:34" s="22" customFormat="1" x14ac:dyDescent="0.3">
      <c r="A3676" s="19">
        <v>3686</v>
      </c>
      <c r="B3676" s="33" t="s">
        <v>12</v>
      </c>
      <c r="C3676" s="33" t="s">
        <v>4313</v>
      </c>
      <c r="D3676" s="182" t="s">
        <v>8268</v>
      </c>
      <c r="E3676" s="22" t="s">
        <v>7612</v>
      </c>
      <c r="F3676" s="52" t="s">
        <v>2369</v>
      </c>
      <c r="G3676" s="19" t="s">
        <v>2370</v>
      </c>
      <c r="H3676" s="52" t="s">
        <v>8125</v>
      </c>
      <c r="I3676" s="52" t="s">
        <v>5828</v>
      </c>
      <c r="J3676" s="51" t="s">
        <v>8848</v>
      </c>
      <c r="K3676" s="52" t="s">
        <v>8684</v>
      </c>
      <c r="L3676" s="52" t="s">
        <v>8058</v>
      </c>
      <c r="M3676" s="19" t="s">
        <v>8058</v>
      </c>
      <c r="N3676" s="19" t="s">
        <v>8058</v>
      </c>
      <c r="O3676" s="19" t="s">
        <v>8058</v>
      </c>
      <c r="P3676" s="19" t="s">
        <v>8196</v>
      </c>
      <c r="Q3676" s="19" t="s">
        <v>8877</v>
      </c>
      <c r="R3676" s="19" t="s">
        <v>6379</v>
      </c>
      <c r="S3676" s="19"/>
      <c r="T3676" s="19"/>
      <c r="U3676" s="19"/>
      <c r="V3676" s="19"/>
      <c r="W3676" s="19"/>
      <c r="X3676" s="19"/>
      <c r="Y3676" s="19"/>
      <c r="Z3676" s="19"/>
      <c r="AA3676" s="19"/>
      <c r="AB3676" s="19"/>
      <c r="AC3676" s="19"/>
      <c r="AD3676" s="19"/>
      <c r="AE3676" s="19"/>
      <c r="AF3676" s="19"/>
      <c r="AG3676" s="19"/>
      <c r="AH3676" s="19"/>
    </row>
    <row r="3677" spans="1:34" s="22" customFormat="1" x14ac:dyDescent="0.3">
      <c r="A3677" s="19">
        <v>3687</v>
      </c>
      <c r="B3677" s="33" t="s">
        <v>12</v>
      </c>
      <c r="C3677" s="33" t="s">
        <v>4313</v>
      </c>
      <c r="D3677" s="182" t="s">
        <v>8269</v>
      </c>
      <c r="E3677" s="22" t="s">
        <v>7612</v>
      </c>
      <c r="F3677" s="52" t="s">
        <v>2369</v>
      </c>
      <c r="G3677" s="19" t="s">
        <v>2370</v>
      </c>
      <c r="H3677" s="52" t="s">
        <v>8125</v>
      </c>
      <c r="I3677" s="52" t="s">
        <v>8195</v>
      </c>
      <c r="J3677" s="51" t="s">
        <v>8848</v>
      </c>
      <c r="K3677" s="52" t="s">
        <v>8684</v>
      </c>
      <c r="L3677" s="52" t="s">
        <v>8058</v>
      </c>
      <c r="M3677" s="19" t="s">
        <v>8058</v>
      </c>
      <c r="N3677" s="19" t="s">
        <v>8058</v>
      </c>
      <c r="O3677" s="19" t="s">
        <v>8058</v>
      </c>
      <c r="P3677" s="19" t="s">
        <v>8196</v>
      </c>
      <c r="Q3677" s="19" t="s">
        <v>8877</v>
      </c>
      <c r="R3677" s="19" t="s">
        <v>6379</v>
      </c>
      <c r="S3677" s="19"/>
      <c r="T3677" s="19"/>
      <c r="U3677" s="19"/>
      <c r="V3677" s="19"/>
      <c r="W3677" s="19"/>
      <c r="X3677" s="19"/>
      <c r="Y3677" s="19"/>
      <c r="Z3677" s="19"/>
      <c r="AA3677" s="19"/>
      <c r="AB3677" s="19"/>
      <c r="AC3677" s="19"/>
      <c r="AD3677" s="19"/>
      <c r="AE3677" s="19"/>
      <c r="AF3677" s="19"/>
      <c r="AG3677" s="19"/>
      <c r="AH3677" s="19"/>
    </row>
    <row r="3678" spans="1:34" s="22" customFormat="1" x14ac:dyDescent="0.3">
      <c r="A3678" s="19">
        <v>3688</v>
      </c>
      <c r="B3678" s="33" t="s">
        <v>12</v>
      </c>
      <c r="C3678" s="33" t="s">
        <v>4313</v>
      </c>
      <c r="D3678" s="182" t="s">
        <v>8270</v>
      </c>
      <c r="E3678" s="22" t="s">
        <v>7612</v>
      </c>
      <c r="F3678" s="52" t="s">
        <v>2369</v>
      </c>
      <c r="G3678" s="19" t="s">
        <v>2370</v>
      </c>
      <c r="H3678" s="52" t="s">
        <v>8125</v>
      </c>
      <c r="I3678" s="52" t="s">
        <v>8195</v>
      </c>
      <c r="J3678" s="51" t="s">
        <v>8848</v>
      </c>
      <c r="K3678" s="52" t="s">
        <v>8684</v>
      </c>
      <c r="L3678" s="52" t="s">
        <v>8058</v>
      </c>
      <c r="M3678" s="19" t="s">
        <v>8058</v>
      </c>
      <c r="N3678" s="19" t="s">
        <v>8058</v>
      </c>
      <c r="O3678" s="19" t="s">
        <v>8058</v>
      </c>
      <c r="P3678" s="19" t="s">
        <v>8196</v>
      </c>
      <c r="Q3678" s="19" t="s">
        <v>8877</v>
      </c>
      <c r="R3678" s="19" t="s">
        <v>6379</v>
      </c>
      <c r="S3678" s="19"/>
      <c r="T3678" s="19"/>
      <c r="U3678" s="19"/>
      <c r="V3678" s="19"/>
      <c r="W3678" s="19"/>
      <c r="X3678" s="19"/>
      <c r="Y3678" s="19"/>
      <c r="Z3678" s="19"/>
      <c r="AA3678" s="19"/>
      <c r="AB3678" s="19"/>
      <c r="AC3678" s="19"/>
      <c r="AD3678" s="19"/>
      <c r="AE3678" s="19"/>
      <c r="AF3678" s="19"/>
      <c r="AG3678" s="19"/>
      <c r="AH3678" s="19"/>
    </row>
    <row r="3679" spans="1:34" s="22" customFormat="1" x14ac:dyDescent="0.3">
      <c r="A3679" s="19">
        <v>3689</v>
      </c>
      <c r="B3679" s="33" t="s">
        <v>12</v>
      </c>
      <c r="C3679" s="33" t="s">
        <v>4313</v>
      </c>
      <c r="D3679" s="182" t="s">
        <v>8271</v>
      </c>
      <c r="E3679" s="22" t="s">
        <v>7612</v>
      </c>
      <c r="F3679" s="52" t="s">
        <v>2369</v>
      </c>
      <c r="G3679" s="19" t="s">
        <v>2370</v>
      </c>
      <c r="H3679" s="52" t="s">
        <v>8125</v>
      </c>
      <c r="I3679" s="52" t="s">
        <v>8195</v>
      </c>
      <c r="J3679" s="51" t="s">
        <v>8848</v>
      </c>
      <c r="K3679" s="52" t="s">
        <v>8684</v>
      </c>
      <c r="L3679" s="52" t="s">
        <v>8058</v>
      </c>
      <c r="M3679" s="19" t="s">
        <v>8058</v>
      </c>
      <c r="N3679" s="19" t="s">
        <v>8058</v>
      </c>
      <c r="O3679" s="19" t="s">
        <v>8058</v>
      </c>
      <c r="P3679" s="19" t="s">
        <v>8196</v>
      </c>
      <c r="Q3679" s="19" t="s">
        <v>8877</v>
      </c>
      <c r="R3679" s="19" t="s">
        <v>6379</v>
      </c>
      <c r="S3679" s="19"/>
      <c r="T3679" s="19"/>
      <c r="U3679" s="19"/>
      <c r="V3679" s="19"/>
      <c r="W3679" s="19"/>
      <c r="X3679" s="19"/>
      <c r="Y3679" s="19"/>
      <c r="Z3679" s="19"/>
      <c r="AA3679" s="19"/>
      <c r="AB3679" s="19"/>
      <c r="AC3679" s="19"/>
      <c r="AD3679" s="19"/>
      <c r="AE3679" s="19"/>
      <c r="AF3679" s="19"/>
      <c r="AG3679" s="19"/>
      <c r="AH3679" s="19"/>
    </row>
    <row r="3680" spans="1:34" s="22" customFormat="1" x14ac:dyDescent="0.3">
      <c r="A3680" s="19">
        <v>3690</v>
      </c>
      <c r="B3680" s="33" t="s">
        <v>12</v>
      </c>
      <c r="C3680" s="33" t="s">
        <v>4313</v>
      </c>
      <c r="D3680" s="182" t="s">
        <v>8272</v>
      </c>
      <c r="E3680" s="22" t="s">
        <v>7612</v>
      </c>
      <c r="F3680" s="52" t="s">
        <v>2369</v>
      </c>
      <c r="G3680" s="19" t="s">
        <v>2370</v>
      </c>
      <c r="H3680" s="52" t="s">
        <v>8125</v>
      </c>
      <c r="I3680" s="52" t="s">
        <v>5828</v>
      </c>
      <c r="J3680" s="51" t="s">
        <v>8848</v>
      </c>
      <c r="K3680" s="52" t="s">
        <v>8684</v>
      </c>
      <c r="L3680" s="52" t="s">
        <v>8058</v>
      </c>
      <c r="M3680" s="19" t="s">
        <v>8058</v>
      </c>
      <c r="N3680" s="19" t="s">
        <v>8058</v>
      </c>
      <c r="O3680" s="19" t="s">
        <v>8058</v>
      </c>
      <c r="P3680" s="19" t="s">
        <v>8196</v>
      </c>
      <c r="Q3680" s="19" t="s">
        <v>8877</v>
      </c>
      <c r="R3680" s="19" t="s">
        <v>6379</v>
      </c>
      <c r="S3680" s="19"/>
      <c r="T3680" s="19"/>
      <c r="U3680" s="19"/>
      <c r="V3680" s="19"/>
      <c r="W3680" s="19"/>
      <c r="X3680" s="19"/>
      <c r="Y3680" s="19"/>
      <c r="Z3680" s="19"/>
      <c r="AA3680" s="19"/>
      <c r="AB3680" s="19"/>
      <c r="AC3680" s="19"/>
      <c r="AD3680" s="19"/>
      <c r="AE3680" s="19"/>
      <c r="AF3680" s="19"/>
      <c r="AG3680" s="19"/>
      <c r="AH3680" s="19"/>
    </row>
    <row r="3681" spans="1:34" s="22" customFormat="1" x14ac:dyDescent="0.3">
      <c r="A3681" s="19">
        <v>3691</v>
      </c>
      <c r="B3681" s="33" t="s">
        <v>12</v>
      </c>
      <c r="C3681" s="33" t="s">
        <v>4313</v>
      </c>
      <c r="D3681" s="182" t="s">
        <v>8308</v>
      </c>
      <c r="E3681" s="22" t="s">
        <v>8306</v>
      </c>
      <c r="F3681" s="52" t="s">
        <v>1810</v>
      </c>
      <c r="G3681" s="19" t="s">
        <v>1811</v>
      </c>
      <c r="H3681" s="52" t="s">
        <v>8125</v>
      </c>
      <c r="I3681" s="52" t="s">
        <v>8251</v>
      </c>
      <c r="J3681" s="51" t="s">
        <v>8848</v>
      </c>
      <c r="K3681" s="52" t="s">
        <v>8684</v>
      </c>
      <c r="L3681" s="52" t="s">
        <v>8058</v>
      </c>
      <c r="M3681" s="19" t="s">
        <v>8058</v>
      </c>
      <c r="N3681" s="19" t="s">
        <v>8058</v>
      </c>
      <c r="O3681" s="19" t="s">
        <v>8058</v>
      </c>
      <c r="P3681" s="19" t="s">
        <v>8196</v>
      </c>
      <c r="Q3681" s="19" t="s">
        <v>8877</v>
      </c>
      <c r="R3681" s="19" t="s">
        <v>6379</v>
      </c>
      <c r="S3681" s="19"/>
      <c r="T3681" s="19"/>
      <c r="U3681" s="19"/>
      <c r="V3681" s="19"/>
      <c r="W3681" s="19"/>
      <c r="X3681" s="19"/>
      <c r="Y3681" s="19"/>
      <c r="Z3681" s="19"/>
      <c r="AA3681" s="19"/>
      <c r="AB3681" s="19"/>
      <c r="AC3681" s="19"/>
      <c r="AD3681" s="19"/>
      <c r="AE3681" s="19"/>
      <c r="AF3681" s="19"/>
      <c r="AG3681" s="19"/>
      <c r="AH3681" s="19"/>
    </row>
    <row r="3682" spans="1:34" s="40" customFormat="1" x14ac:dyDescent="0.3">
      <c r="A3682" s="19">
        <v>3692</v>
      </c>
      <c r="B3682" s="33" t="s">
        <v>12</v>
      </c>
      <c r="C3682" s="33" t="s">
        <v>4313</v>
      </c>
      <c r="D3682" s="182" t="s">
        <v>8273</v>
      </c>
      <c r="E3682" s="22" t="s">
        <v>7612</v>
      </c>
      <c r="F3682" s="52" t="s">
        <v>2369</v>
      </c>
      <c r="G3682" s="19" t="s">
        <v>2370</v>
      </c>
      <c r="H3682" s="52" t="s">
        <v>8873</v>
      </c>
      <c r="I3682" s="52" t="s">
        <v>5828</v>
      </c>
      <c r="J3682" s="51" t="s">
        <v>8848</v>
      </c>
      <c r="K3682" s="52" t="s">
        <v>8684</v>
      </c>
      <c r="L3682" s="52" t="s">
        <v>8058</v>
      </c>
      <c r="M3682" s="19" t="s">
        <v>8058</v>
      </c>
      <c r="N3682" s="19" t="s">
        <v>8058</v>
      </c>
      <c r="O3682" s="19" t="s">
        <v>8058</v>
      </c>
      <c r="P3682" s="19" t="s">
        <v>8196</v>
      </c>
      <c r="Q3682" s="19" t="s">
        <v>8877</v>
      </c>
      <c r="R3682" s="19" t="s">
        <v>6379</v>
      </c>
      <c r="S3682" s="19"/>
      <c r="T3682" s="19"/>
      <c r="U3682" s="19"/>
      <c r="V3682" s="19"/>
      <c r="W3682" s="19"/>
      <c r="X3682" s="19"/>
      <c r="Y3682" s="19"/>
      <c r="Z3682" s="19"/>
      <c r="AA3682" s="19"/>
      <c r="AB3682" s="19"/>
      <c r="AC3682" s="19"/>
      <c r="AD3682" s="19"/>
      <c r="AE3682" s="19"/>
      <c r="AF3682" s="19"/>
      <c r="AG3682" s="19"/>
      <c r="AH3682" s="19"/>
    </row>
    <row r="3683" spans="1:34" s="22" customFormat="1" x14ac:dyDescent="0.3">
      <c r="A3683" s="19">
        <v>3693</v>
      </c>
      <c r="B3683" s="33" t="s">
        <v>12</v>
      </c>
      <c r="C3683" s="33" t="s">
        <v>4313</v>
      </c>
      <c r="D3683" s="182" t="s">
        <v>8274</v>
      </c>
      <c r="E3683" s="22" t="s">
        <v>7612</v>
      </c>
      <c r="F3683" s="52" t="s">
        <v>2369</v>
      </c>
      <c r="G3683" s="19" t="s">
        <v>2370</v>
      </c>
      <c r="H3683" s="52" t="s">
        <v>8873</v>
      </c>
      <c r="I3683" s="52" t="s">
        <v>5828</v>
      </c>
      <c r="J3683" s="51" t="s">
        <v>8848</v>
      </c>
      <c r="K3683" s="52" t="s">
        <v>8684</v>
      </c>
      <c r="L3683" s="52" t="s">
        <v>8058</v>
      </c>
      <c r="M3683" s="19" t="s">
        <v>8058</v>
      </c>
      <c r="N3683" s="19" t="s">
        <v>8058</v>
      </c>
      <c r="O3683" s="19" t="s">
        <v>8058</v>
      </c>
      <c r="P3683" s="19" t="s">
        <v>8196</v>
      </c>
      <c r="Q3683" s="19" t="s">
        <v>8877</v>
      </c>
      <c r="R3683" s="19" t="s">
        <v>6379</v>
      </c>
      <c r="S3683" s="19"/>
      <c r="T3683" s="19"/>
      <c r="U3683" s="19"/>
      <c r="V3683" s="19"/>
      <c r="W3683" s="19"/>
      <c r="X3683" s="19"/>
      <c r="Y3683" s="19"/>
      <c r="Z3683" s="19"/>
      <c r="AA3683" s="19"/>
      <c r="AB3683" s="19"/>
      <c r="AC3683" s="19"/>
      <c r="AD3683" s="19"/>
      <c r="AE3683" s="19"/>
      <c r="AF3683" s="19"/>
      <c r="AG3683" s="19"/>
      <c r="AH3683" s="19"/>
    </row>
    <row r="3684" spans="1:34" s="22" customFormat="1" x14ac:dyDescent="0.3">
      <c r="A3684" s="19">
        <v>3694</v>
      </c>
      <c r="B3684" s="33" t="s">
        <v>12</v>
      </c>
      <c r="C3684" s="33" t="s">
        <v>4313</v>
      </c>
      <c r="D3684" s="182" t="s">
        <v>8275</v>
      </c>
      <c r="E3684" s="22" t="s">
        <v>7612</v>
      </c>
      <c r="F3684" s="52" t="s">
        <v>2369</v>
      </c>
      <c r="G3684" s="19" t="s">
        <v>2370</v>
      </c>
      <c r="H3684" s="52" t="s">
        <v>8873</v>
      </c>
      <c r="I3684" s="52" t="s">
        <v>8195</v>
      </c>
      <c r="J3684" s="51" t="s">
        <v>8848</v>
      </c>
      <c r="K3684" s="52" t="s">
        <v>8684</v>
      </c>
      <c r="L3684" s="52" t="s">
        <v>8058</v>
      </c>
      <c r="M3684" s="19" t="s">
        <v>8058</v>
      </c>
      <c r="N3684" s="19" t="s">
        <v>8058</v>
      </c>
      <c r="O3684" s="19" t="s">
        <v>8058</v>
      </c>
      <c r="P3684" s="19" t="s">
        <v>8196</v>
      </c>
      <c r="Q3684" s="19" t="s">
        <v>8877</v>
      </c>
      <c r="R3684" s="19" t="s">
        <v>6379</v>
      </c>
      <c r="S3684" s="19"/>
      <c r="T3684" s="19"/>
      <c r="U3684" s="19"/>
      <c r="V3684" s="19"/>
      <c r="W3684" s="19"/>
      <c r="X3684" s="19"/>
      <c r="Y3684" s="19"/>
      <c r="Z3684" s="19"/>
      <c r="AA3684" s="19"/>
      <c r="AB3684" s="19"/>
      <c r="AC3684" s="19"/>
      <c r="AD3684" s="19"/>
      <c r="AE3684" s="19"/>
      <c r="AF3684" s="19"/>
      <c r="AG3684" s="19"/>
      <c r="AH3684" s="19"/>
    </row>
    <row r="3685" spans="1:34" s="22" customFormat="1" x14ac:dyDescent="0.3">
      <c r="A3685" s="19">
        <v>3695</v>
      </c>
      <c r="B3685" s="33" t="s">
        <v>12</v>
      </c>
      <c r="C3685" s="33" t="s">
        <v>4313</v>
      </c>
      <c r="D3685" s="182" t="s">
        <v>8546</v>
      </c>
      <c r="E3685" s="22" t="s">
        <v>8547</v>
      </c>
      <c r="F3685" s="52" t="s">
        <v>8058</v>
      </c>
      <c r="G3685" s="19" t="s">
        <v>8058</v>
      </c>
      <c r="H3685" s="52" t="s">
        <v>8873</v>
      </c>
      <c r="I3685" s="52" t="s">
        <v>5831</v>
      </c>
      <c r="J3685" s="51" t="s">
        <v>8848</v>
      </c>
      <c r="K3685" s="52" t="s">
        <v>8684</v>
      </c>
      <c r="L3685" s="52" t="s">
        <v>8058</v>
      </c>
      <c r="M3685" s="19" t="s">
        <v>8058</v>
      </c>
      <c r="N3685" s="19" t="s">
        <v>8058</v>
      </c>
      <c r="O3685" s="19" t="s">
        <v>8058</v>
      </c>
      <c r="P3685" s="19" t="s">
        <v>8196</v>
      </c>
      <c r="Q3685" s="19" t="s">
        <v>8877</v>
      </c>
      <c r="R3685" s="19" t="s">
        <v>6379</v>
      </c>
      <c r="S3685" s="19"/>
      <c r="T3685" s="19"/>
      <c r="U3685" s="19"/>
      <c r="V3685" s="19"/>
      <c r="W3685" s="19"/>
      <c r="X3685" s="19"/>
      <c r="Y3685" s="19"/>
      <c r="Z3685" s="19"/>
      <c r="AA3685" s="19"/>
      <c r="AB3685" s="19"/>
      <c r="AC3685" s="19"/>
      <c r="AD3685" s="19"/>
      <c r="AE3685" s="19"/>
      <c r="AF3685" s="19"/>
      <c r="AG3685" s="19"/>
      <c r="AH3685" s="19"/>
    </row>
    <row r="3686" spans="1:34" s="22" customFormat="1" x14ac:dyDescent="0.3">
      <c r="A3686" s="19">
        <v>3696</v>
      </c>
      <c r="B3686" s="33" t="s">
        <v>12</v>
      </c>
      <c r="C3686" s="33" t="s">
        <v>4313</v>
      </c>
      <c r="D3686" s="182" t="s">
        <v>8276</v>
      </c>
      <c r="E3686" s="22" t="s">
        <v>7612</v>
      </c>
      <c r="F3686" s="52" t="s">
        <v>2369</v>
      </c>
      <c r="G3686" s="19" t="s">
        <v>2370</v>
      </c>
      <c r="H3686" s="52" t="s">
        <v>8873</v>
      </c>
      <c r="I3686" s="52" t="s">
        <v>5831</v>
      </c>
      <c r="J3686" s="51" t="s">
        <v>8848</v>
      </c>
      <c r="K3686" s="52" t="s">
        <v>8684</v>
      </c>
      <c r="L3686" s="52" t="s">
        <v>8058</v>
      </c>
      <c r="M3686" s="19" t="s">
        <v>8058</v>
      </c>
      <c r="N3686" s="19" t="s">
        <v>8058</v>
      </c>
      <c r="O3686" s="19" t="s">
        <v>8058</v>
      </c>
      <c r="P3686" s="19" t="s">
        <v>8196</v>
      </c>
      <c r="Q3686" s="19" t="s">
        <v>8877</v>
      </c>
      <c r="R3686" s="19" t="s">
        <v>6379</v>
      </c>
      <c r="S3686" s="19"/>
      <c r="T3686" s="19"/>
      <c r="U3686" s="19"/>
      <c r="V3686" s="19"/>
      <c r="W3686" s="19"/>
      <c r="X3686" s="19"/>
      <c r="Y3686" s="19"/>
      <c r="Z3686" s="19"/>
      <c r="AA3686" s="19"/>
      <c r="AB3686" s="19"/>
      <c r="AC3686" s="19"/>
      <c r="AD3686" s="19"/>
      <c r="AE3686" s="19"/>
      <c r="AF3686" s="19"/>
      <c r="AG3686" s="19"/>
      <c r="AH3686" s="19"/>
    </row>
    <row r="3687" spans="1:34" s="22" customFormat="1" x14ac:dyDescent="0.3">
      <c r="A3687" s="19">
        <v>3697</v>
      </c>
      <c r="B3687" s="33" t="s">
        <v>12</v>
      </c>
      <c r="C3687" s="33" t="s">
        <v>4313</v>
      </c>
      <c r="D3687" s="182" t="s">
        <v>8390</v>
      </c>
      <c r="E3687" s="22" t="s">
        <v>8389</v>
      </c>
      <c r="F3687" s="52" t="s">
        <v>3948</v>
      </c>
      <c r="G3687" s="19" t="s">
        <v>2959</v>
      </c>
      <c r="H3687" s="52" t="s">
        <v>8873</v>
      </c>
      <c r="I3687" s="52" t="s">
        <v>5831</v>
      </c>
      <c r="J3687" s="51" t="s">
        <v>8848</v>
      </c>
      <c r="K3687" s="52" t="s">
        <v>8684</v>
      </c>
      <c r="L3687" s="52" t="s">
        <v>8058</v>
      </c>
      <c r="M3687" s="19" t="s">
        <v>8058</v>
      </c>
      <c r="N3687" s="19" t="s">
        <v>8058</v>
      </c>
      <c r="O3687" s="19" t="s">
        <v>8058</v>
      </c>
      <c r="P3687" s="19" t="s">
        <v>8196</v>
      </c>
      <c r="Q3687" s="19" t="s">
        <v>8877</v>
      </c>
      <c r="R3687" s="19" t="s">
        <v>6379</v>
      </c>
      <c r="S3687" s="19"/>
      <c r="T3687" s="19"/>
      <c r="U3687" s="19"/>
      <c r="V3687" s="19"/>
      <c r="W3687" s="19"/>
      <c r="X3687" s="19"/>
      <c r="Y3687" s="19"/>
      <c r="Z3687" s="19"/>
      <c r="AA3687" s="19"/>
      <c r="AB3687" s="19"/>
      <c r="AC3687" s="19"/>
      <c r="AD3687" s="19"/>
      <c r="AE3687" s="19"/>
      <c r="AF3687" s="19"/>
      <c r="AG3687" s="19"/>
      <c r="AH3687" s="19"/>
    </row>
    <row r="3688" spans="1:34" s="22" customFormat="1" x14ac:dyDescent="0.3">
      <c r="A3688" s="19">
        <v>3698</v>
      </c>
      <c r="B3688" s="33" t="s">
        <v>12</v>
      </c>
      <c r="C3688" s="33" t="s">
        <v>4313</v>
      </c>
      <c r="D3688" s="182" t="s">
        <v>8548</v>
      </c>
      <c r="E3688" s="22" t="s">
        <v>8547</v>
      </c>
      <c r="F3688" s="52" t="s">
        <v>8058</v>
      </c>
      <c r="G3688" s="19" t="s">
        <v>8058</v>
      </c>
      <c r="H3688" s="52" t="s">
        <v>8873</v>
      </c>
      <c r="I3688" s="52" t="s">
        <v>8195</v>
      </c>
      <c r="J3688" s="51" t="s">
        <v>8848</v>
      </c>
      <c r="K3688" s="52" t="s">
        <v>8684</v>
      </c>
      <c r="L3688" s="52" t="s">
        <v>8058</v>
      </c>
      <c r="M3688" s="19" t="s">
        <v>8058</v>
      </c>
      <c r="N3688" s="19" t="s">
        <v>8058</v>
      </c>
      <c r="O3688" s="19" t="s">
        <v>8058</v>
      </c>
      <c r="P3688" s="19" t="s">
        <v>8196</v>
      </c>
      <c r="Q3688" s="19" t="s">
        <v>8877</v>
      </c>
      <c r="R3688" s="19" t="s">
        <v>6379</v>
      </c>
      <c r="S3688" s="19"/>
      <c r="T3688" s="19"/>
      <c r="U3688" s="19"/>
      <c r="V3688" s="19"/>
      <c r="W3688" s="19"/>
      <c r="X3688" s="19"/>
      <c r="Y3688" s="19"/>
      <c r="Z3688" s="19"/>
      <c r="AA3688" s="19"/>
      <c r="AB3688" s="19"/>
      <c r="AC3688" s="19"/>
      <c r="AD3688" s="19"/>
      <c r="AE3688" s="19"/>
      <c r="AF3688" s="19"/>
      <c r="AG3688" s="19"/>
      <c r="AH3688" s="19"/>
    </row>
    <row r="3689" spans="1:34" s="22" customFormat="1" x14ac:dyDescent="0.3">
      <c r="A3689" s="19">
        <v>3699</v>
      </c>
      <c r="B3689" s="33" t="s">
        <v>12</v>
      </c>
      <c r="C3689" s="33" t="s">
        <v>4313</v>
      </c>
      <c r="D3689" s="182" t="s">
        <v>8277</v>
      </c>
      <c r="E3689" s="22" t="s">
        <v>7612</v>
      </c>
      <c r="F3689" s="52" t="s">
        <v>2369</v>
      </c>
      <c r="G3689" s="19" t="s">
        <v>2370</v>
      </c>
      <c r="H3689" s="52" t="s">
        <v>8873</v>
      </c>
      <c r="I3689" s="52" t="s">
        <v>8195</v>
      </c>
      <c r="J3689" s="51" t="s">
        <v>8848</v>
      </c>
      <c r="K3689" s="52" t="s">
        <v>8684</v>
      </c>
      <c r="L3689" s="52" t="s">
        <v>8058</v>
      </c>
      <c r="M3689" s="19" t="s">
        <v>8058</v>
      </c>
      <c r="N3689" s="19" t="s">
        <v>8058</v>
      </c>
      <c r="O3689" s="19" t="s">
        <v>8058</v>
      </c>
      <c r="P3689" s="19" t="s">
        <v>8196</v>
      </c>
      <c r="Q3689" s="19" t="s">
        <v>8877</v>
      </c>
      <c r="R3689" s="19" t="s">
        <v>6379</v>
      </c>
      <c r="S3689" s="19"/>
      <c r="T3689" s="19"/>
      <c r="U3689" s="19"/>
      <c r="V3689" s="19"/>
      <c r="W3689" s="19"/>
      <c r="X3689" s="19"/>
      <c r="Y3689" s="19"/>
      <c r="Z3689" s="19"/>
      <c r="AA3689" s="19"/>
      <c r="AB3689" s="19"/>
      <c r="AC3689" s="19"/>
      <c r="AD3689" s="19"/>
      <c r="AE3689" s="19"/>
      <c r="AF3689" s="19"/>
      <c r="AG3689" s="19"/>
      <c r="AH3689" s="19"/>
    </row>
    <row r="3690" spans="1:34" s="22" customFormat="1" x14ac:dyDescent="0.3">
      <c r="A3690" s="19">
        <v>3700</v>
      </c>
      <c r="B3690" s="33" t="s">
        <v>12</v>
      </c>
      <c r="C3690" s="33" t="s">
        <v>4313</v>
      </c>
      <c r="D3690" s="182" t="s">
        <v>8278</v>
      </c>
      <c r="E3690" s="22" t="s">
        <v>7612</v>
      </c>
      <c r="F3690" s="52" t="s">
        <v>2369</v>
      </c>
      <c r="G3690" s="19" t="s">
        <v>2370</v>
      </c>
      <c r="H3690" s="52" t="s">
        <v>8873</v>
      </c>
      <c r="I3690" s="52" t="s">
        <v>8195</v>
      </c>
      <c r="J3690" s="51" t="s">
        <v>8848</v>
      </c>
      <c r="K3690" s="52" t="s">
        <v>8684</v>
      </c>
      <c r="L3690" s="52" t="s">
        <v>8058</v>
      </c>
      <c r="M3690" s="19" t="s">
        <v>8058</v>
      </c>
      <c r="N3690" s="19" t="s">
        <v>8058</v>
      </c>
      <c r="O3690" s="19" t="s">
        <v>8058</v>
      </c>
      <c r="P3690" s="19" t="s">
        <v>8196</v>
      </c>
      <c r="Q3690" s="19" t="s">
        <v>8877</v>
      </c>
      <c r="R3690" s="19" t="s">
        <v>6379</v>
      </c>
      <c r="S3690" s="19"/>
      <c r="T3690" s="19"/>
      <c r="U3690" s="19"/>
      <c r="V3690" s="19"/>
      <c r="W3690" s="19"/>
      <c r="X3690" s="19"/>
      <c r="Y3690" s="19"/>
      <c r="Z3690" s="19"/>
      <c r="AA3690" s="19"/>
      <c r="AB3690" s="19"/>
      <c r="AC3690" s="19"/>
      <c r="AD3690" s="19"/>
      <c r="AE3690" s="19"/>
      <c r="AF3690" s="19"/>
      <c r="AG3690" s="19"/>
      <c r="AH3690" s="19"/>
    </row>
    <row r="3691" spans="1:34" s="22" customFormat="1" x14ac:dyDescent="0.3">
      <c r="A3691" s="19">
        <v>3701</v>
      </c>
      <c r="B3691" s="33" t="s">
        <v>12</v>
      </c>
      <c r="C3691" s="33" t="s">
        <v>4313</v>
      </c>
      <c r="D3691" s="182" t="s">
        <v>8553</v>
      </c>
      <c r="E3691" s="22" t="s">
        <v>8554</v>
      </c>
      <c r="F3691" s="52" t="s">
        <v>2369</v>
      </c>
      <c r="G3691" s="19" t="s">
        <v>2370</v>
      </c>
      <c r="H3691" s="52" t="s">
        <v>8873</v>
      </c>
      <c r="I3691" s="52" t="s">
        <v>8195</v>
      </c>
      <c r="J3691" s="51" t="s">
        <v>8848</v>
      </c>
      <c r="K3691" s="52" t="s">
        <v>8684</v>
      </c>
      <c r="L3691" s="52" t="s">
        <v>8058</v>
      </c>
      <c r="M3691" s="19" t="s">
        <v>8058</v>
      </c>
      <c r="N3691" s="19" t="s">
        <v>8058</v>
      </c>
      <c r="O3691" s="19" t="s">
        <v>8058</v>
      </c>
      <c r="P3691" s="19" t="s">
        <v>8196</v>
      </c>
      <c r="Q3691" s="19" t="s">
        <v>8877</v>
      </c>
      <c r="R3691" s="19" t="s">
        <v>6379</v>
      </c>
      <c r="S3691" s="19"/>
      <c r="T3691" s="19"/>
      <c r="U3691" s="19"/>
      <c r="V3691" s="19"/>
      <c r="W3691" s="19"/>
      <c r="X3691" s="19"/>
      <c r="Y3691" s="19"/>
      <c r="Z3691" s="19"/>
      <c r="AA3691" s="19"/>
      <c r="AB3691" s="19"/>
      <c r="AC3691" s="19"/>
      <c r="AD3691" s="19"/>
      <c r="AE3691" s="19"/>
      <c r="AF3691" s="19"/>
      <c r="AG3691" s="19"/>
      <c r="AH3691" s="19"/>
    </row>
    <row r="3692" spans="1:34" s="22" customFormat="1" x14ac:dyDescent="0.3">
      <c r="A3692" s="19">
        <v>3702</v>
      </c>
      <c r="B3692" s="33" t="s">
        <v>12</v>
      </c>
      <c r="C3692" s="33" t="s">
        <v>4313</v>
      </c>
      <c r="D3692" s="182" t="s">
        <v>8391</v>
      </c>
      <c r="E3692" s="22" t="s">
        <v>8389</v>
      </c>
      <c r="F3692" s="52" t="s">
        <v>3948</v>
      </c>
      <c r="G3692" s="19" t="s">
        <v>2959</v>
      </c>
      <c r="H3692" s="52" t="s">
        <v>8873</v>
      </c>
      <c r="I3692" s="52" t="s">
        <v>5828</v>
      </c>
      <c r="J3692" s="51" t="s">
        <v>8848</v>
      </c>
      <c r="K3692" s="52" t="s">
        <v>8684</v>
      </c>
      <c r="L3692" s="52" t="s">
        <v>8058</v>
      </c>
      <c r="M3692" s="19" t="s">
        <v>8058</v>
      </c>
      <c r="N3692" s="19" t="s">
        <v>8058</v>
      </c>
      <c r="O3692" s="19" t="s">
        <v>8058</v>
      </c>
      <c r="P3692" s="19" t="s">
        <v>8196</v>
      </c>
      <c r="Q3692" s="19" t="s">
        <v>8877</v>
      </c>
      <c r="R3692" s="19" t="s">
        <v>6379</v>
      </c>
      <c r="S3692" s="19"/>
      <c r="T3692" s="19"/>
      <c r="U3692" s="19"/>
      <c r="V3692" s="19"/>
      <c r="W3692" s="19"/>
      <c r="X3692" s="19"/>
      <c r="Y3692" s="19"/>
      <c r="Z3692" s="19"/>
      <c r="AA3692" s="19"/>
      <c r="AB3692" s="19"/>
      <c r="AC3692" s="19"/>
      <c r="AD3692" s="19"/>
      <c r="AE3692" s="19"/>
      <c r="AF3692" s="19"/>
      <c r="AG3692" s="19"/>
      <c r="AH3692" s="19"/>
    </row>
    <row r="3693" spans="1:34" s="22" customFormat="1" x14ac:dyDescent="0.3">
      <c r="A3693" s="19">
        <v>3703</v>
      </c>
      <c r="B3693" s="33" t="s">
        <v>12</v>
      </c>
      <c r="C3693" s="33" t="s">
        <v>4313</v>
      </c>
      <c r="D3693" s="182" t="s">
        <v>8429</v>
      </c>
      <c r="E3693" s="22" t="s">
        <v>8430</v>
      </c>
      <c r="F3693" s="52" t="s">
        <v>2924</v>
      </c>
      <c r="G3693" s="19" t="s">
        <v>2925</v>
      </c>
      <c r="H3693" s="52" t="s">
        <v>8873</v>
      </c>
      <c r="I3693" s="52" t="s">
        <v>5828</v>
      </c>
      <c r="J3693" s="51" t="s">
        <v>8848</v>
      </c>
      <c r="K3693" s="52" t="s">
        <v>8684</v>
      </c>
      <c r="L3693" s="52" t="s">
        <v>8058</v>
      </c>
      <c r="M3693" s="19" t="s">
        <v>8058</v>
      </c>
      <c r="N3693" s="19" t="s">
        <v>8058</v>
      </c>
      <c r="O3693" s="19" t="s">
        <v>8058</v>
      </c>
      <c r="P3693" s="19" t="s">
        <v>8196</v>
      </c>
      <c r="Q3693" s="19" t="s">
        <v>8877</v>
      </c>
      <c r="R3693" s="19" t="s">
        <v>6379</v>
      </c>
      <c r="S3693" s="19"/>
      <c r="T3693" s="19"/>
      <c r="U3693" s="19"/>
      <c r="V3693" s="19"/>
      <c r="W3693" s="19"/>
      <c r="X3693" s="19"/>
      <c r="Y3693" s="19"/>
      <c r="Z3693" s="19"/>
      <c r="AA3693" s="19"/>
      <c r="AB3693" s="19"/>
      <c r="AC3693" s="19"/>
      <c r="AD3693" s="19"/>
      <c r="AE3693" s="19"/>
      <c r="AF3693" s="19"/>
      <c r="AG3693" s="19"/>
      <c r="AH3693" s="19"/>
    </row>
    <row r="3694" spans="1:34" s="22" customFormat="1" x14ac:dyDescent="0.3">
      <c r="A3694" s="19">
        <v>3704</v>
      </c>
      <c r="B3694" s="33" t="s">
        <v>12</v>
      </c>
      <c r="C3694" s="33" t="s">
        <v>4313</v>
      </c>
      <c r="D3694" s="182" t="s">
        <v>8544</v>
      </c>
      <c r="E3694" s="22" t="s">
        <v>8545</v>
      </c>
      <c r="F3694" s="52" t="s">
        <v>8058</v>
      </c>
      <c r="G3694" s="19" t="s">
        <v>8058</v>
      </c>
      <c r="H3694" s="52" t="s">
        <v>8873</v>
      </c>
      <c r="I3694" s="52" t="s">
        <v>5828</v>
      </c>
      <c r="J3694" s="51" t="s">
        <v>8848</v>
      </c>
      <c r="K3694" s="52" t="s">
        <v>8684</v>
      </c>
      <c r="L3694" s="52" t="s">
        <v>8058</v>
      </c>
      <c r="M3694" s="19" t="s">
        <v>8058</v>
      </c>
      <c r="N3694" s="19" t="s">
        <v>8058</v>
      </c>
      <c r="O3694" s="19" t="s">
        <v>8058</v>
      </c>
      <c r="P3694" s="19" t="s">
        <v>8196</v>
      </c>
      <c r="Q3694" s="19" t="s">
        <v>8877</v>
      </c>
      <c r="R3694" s="19" t="s">
        <v>6379</v>
      </c>
      <c r="S3694" s="19"/>
      <c r="T3694" s="19"/>
      <c r="U3694" s="19"/>
      <c r="V3694" s="19"/>
      <c r="W3694" s="19"/>
      <c r="X3694" s="19"/>
      <c r="Y3694" s="19"/>
      <c r="Z3694" s="19"/>
      <c r="AA3694" s="19"/>
      <c r="AB3694" s="19"/>
      <c r="AC3694" s="19"/>
      <c r="AD3694" s="19"/>
      <c r="AE3694" s="19"/>
      <c r="AF3694" s="19"/>
      <c r="AG3694" s="19"/>
      <c r="AH3694" s="19"/>
    </row>
    <row r="3695" spans="1:34" s="22" customFormat="1" x14ac:dyDescent="0.3">
      <c r="A3695" s="19">
        <v>3705</v>
      </c>
      <c r="B3695" s="33" t="s">
        <v>12</v>
      </c>
      <c r="C3695" s="33" t="s">
        <v>4313</v>
      </c>
      <c r="D3695" s="182" t="s">
        <v>8336</v>
      </c>
      <c r="E3695" s="22" t="s">
        <v>8306</v>
      </c>
      <c r="F3695" s="52" t="s">
        <v>1810</v>
      </c>
      <c r="G3695" s="19" t="s">
        <v>1811</v>
      </c>
      <c r="H3695" s="52" t="s">
        <v>8058</v>
      </c>
      <c r="I3695" s="52" t="s">
        <v>8251</v>
      </c>
      <c r="J3695" s="51" t="s">
        <v>8848</v>
      </c>
      <c r="K3695" s="52" t="s">
        <v>8684</v>
      </c>
      <c r="L3695" s="52" t="s">
        <v>8058</v>
      </c>
      <c r="M3695" s="19" t="s">
        <v>8337</v>
      </c>
      <c r="N3695" s="19" t="s">
        <v>8338</v>
      </c>
      <c r="O3695" s="19" t="s">
        <v>8058</v>
      </c>
      <c r="P3695" s="19" t="s">
        <v>8196</v>
      </c>
      <c r="Q3695" s="19" t="s">
        <v>8877</v>
      </c>
      <c r="R3695" s="19" t="s">
        <v>6379</v>
      </c>
      <c r="S3695" s="19"/>
      <c r="T3695" s="19"/>
      <c r="U3695" s="19"/>
      <c r="V3695" s="19"/>
      <c r="W3695" s="19"/>
      <c r="X3695" s="19"/>
      <c r="Y3695" s="19"/>
      <c r="Z3695" s="19"/>
      <c r="AA3695" s="19"/>
      <c r="AB3695" s="19"/>
      <c r="AC3695" s="19"/>
      <c r="AD3695" s="19"/>
      <c r="AE3695" s="19"/>
      <c r="AF3695" s="19"/>
      <c r="AG3695" s="19"/>
      <c r="AH3695" s="19"/>
    </row>
    <row r="3696" spans="1:34" s="22" customFormat="1" x14ac:dyDescent="0.3">
      <c r="A3696" s="19">
        <v>3706</v>
      </c>
      <c r="B3696" s="33" t="s">
        <v>12</v>
      </c>
      <c r="C3696" s="33" t="s">
        <v>4313</v>
      </c>
      <c r="D3696" s="182" t="s">
        <v>8279</v>
      </c>
      <c r="E3696" s="22" t="s">
        <v>7612</v>
      </c>
      <c r="F3696" s="52" t="s">
        <v>2369</v>
      </c>
      <c r="G3696" s="19" t="s">
        <v>2370</v>
      </c>
      <c r="H3696" s="52" t="s">
        <v>8873</v>
      </c>
      <c r="I3696" s="52" t="s">
        <v>8280</v>
      </c>
      <c r="J3696" s="51" t="s">
        <v>8848</v>
      </c>
      <c r="K3696" s="52" t="s">
        <v>8684</v>
      </c>
      <c r="L3696" s="52" t="s">
        <v>8058</v>
      </c>
      <c r="M3696" s="19" t="s">
        <v>8058</v>
      </c>
      <c r="N3696" s="19" t="s">
        <v>8058</v>
      </c>
      <c r="O3696" s="19" t="s">
        <v>8058</v>
      </c>
      <c r="P3696" s="19" t="s">
        <v>8196</v>
      </c>
      <c r="Q3696" s="19" t="s">
        <v>8877</v>
      </c>
      <c r="R3696" s="19" t="s">
        <v>6379</v>
      </c>
      <c r="S3696" s="19"/>
      <c r="T3696" s="19"/>
      <c r="U3696" s="19"/>
      <c r="V3696" s="19"/>
      <c r="W3696" s="19"/>
      <c r="X3696" s="19"/>
      <c r="Y3696" s="19"/>
      <c r="Z3696" s="19"/>
      <c r="AA3696" s="19"/>
      <c r="AB3696" s="19"/>
      <c r="AC3696" s="19"/>
      <c r="AD3696" s="19"/>
      <c r="AE3696" s="19"/>
      <c r="AF3696" s="19"/>
      <c r="AG3696" s="19"/>
      <c r="AH3696" s="19"/>
    </row>
    <row r="3697" spans="1:34" s="22" customFormat="1" x14ac:dyDescent="0.3">
      <c r="A3697" s="19">
        <v>3707</v>
      </c>
      <c r="B3697" s="33" t="s">
        <v>12</v>
      </c>
      <c r="C3697" s="33" t="s">
        <v>4313</v>
      </c>
      <c r="D3697" s="182" t="s">
        <v>8341</v>
      </c>
      <c r="E3697" s="22" t="s">
        <v>5929</v>
      </c>
      <c r="F3697" s="52" t="s">
        <v>1810</v>
      </c>
      <c r="G3697" s="19" t="s">
        <v>1811</v>
      </c>
      <c r="H3697" s="52" t="s">
        <v>8058</v>
      </c>
      <c r="I3697" s="52" t="s">
        <v>8335</v>
      </c>
      <c r="J3697" s="51" t="s">
        <v>8848</v>
      </c>
      <c r="K3697" s="52" t="s">
        <v>8684</v>
      </c>
      <c r="L3697" s="52" t="s">
        <v>8058</v>
      </c>
      <c r="M3697" s="19" t="s">
        <v>8342</v>
      </c>
      <c r="N3697" s="19" t="s">
        <v>8343</v>
      </c>
      <c r="O3697" s="19" t="s">
        <v>8058</v>
      </c>
      <c r="P3697" s="19" t="s">
        <v>8196</v>
      </c>
      <c r="Q3697" s="19" t="s">
        <v>8877</v>
      </c>
      <c r="R3697" s="19" t="s">
        <v>6379</v>
      </c>
      <c r="S3697" s="19"/>
      <c r="T3697" s="19"/>
      <c r="U3697" s="19"/>
      <c r="V3697" s="19"/>
      <c r="W3697" s="19"/>
      <c r="X3697" s="19"/>
      <c r="Y3697" s="19"/>
      <c r="Z3697" s="19"/>
      <c r="AA3697" s="19"/>
      <c r="AB3697" s="19"/>
      <c r="AC3697" s="19"/>
      <c r="AD3697" s="19"/>
      <c r="AE3697" s="19"/>
      <c r="AF3697" s="19"/>
      <c r="AG3697" s="19"/>
      <c r="AH3697" s="19"/>
    </row>
    <row r="3698" spans="1:34" s="22" customFormat="1" x14ac:dyDescent="0.3">
      <c r="A3698" s="19">
        <v>3708</v>
      </c>
      <c r="B3698" s="33" t="s">
        <v>12</v>
      </c>
      <c r="C3698" s="33" t="s">
        <v>4313</v>
      </c>
      <c r="D3698" s="182" t="s">
        <v>8334</v>
      </c>
      <c r="E3698" s="22" t="s">
        <v>5929</v>
      </c>
      <c r="F3698" s="52" t="s">
        <v>1810</v>
      </c>
      <c r="G3698" s="19" t="s">
        <v>1811</v>
      </c>
      <c r="H3698" s="52" t="s">
        <v>8873</v>
      </c>
      <c r="I3698" s="52" t="s">
        <v>8335</v>
      </c>
      <c r="J3698" s="51" t="s">
        <v>8848</v>
      </c>
      <c r="K3698" s="52" t="s">
        <v>8684</v>
      </c>
      <c r="L3698" s="52" t="s">
        <v>8058</v>
      </c>
      <c r="M3698" s="19" t="s">
        <v>8058</v>
      </c>
      <c r="N3698" s="19" t="s">
        <v>8058</v>
      </c>
      <c r="O3698" s="19" t="s">
        <v>8058</v>
      </c>
      <c r="P3698" s="19" t="s">
        <v>8196</v>
      </c>
      <c r="Q3698" s="19" t="s">
        <v>8877</v>
      </c>
      <c r="R3698" s="19" t="s">
        <v>6379</v>
      </c>
      <c r="S3698" s="19"/>
      <c r="T3698" s="19"/>
      <c r="U3698" s="19"/>
      <c r="V3698" s="19"/>
      <c r="W3698" s="19"/>
      <c r="X3698" s="19"/>
      <c r="Y3698" s="19"/>
      <c r="Z3698" s="19"/>
      <c r="AA3698" s="19"/>
      <c r="AB3698" s="19"/>
      <c r="AC3698" s="19"/>
      <c r="AD3698" s="19"/>
      <c r="AE3698" s="19"/>
      <c r="AF3698" s="19"/>
      <c r="AG3698" s="19"/>
      <c r="AH3698" s="19"/>
    </row>
    <row r="3699" spans="1:34" s="22" customFormat="1" x14ac:dyDescent="0.3">
      <c r="A3699" s="19">
        <v>3709</v>
      </c>
      <c r="B3699" s="33" t="s">
        <v>12</v>
      </c>
      <c r="C3699" s="33" t="s">
        <v>4313</v>
      </c>
      <c r="D3699" s="182" t="s">
        <v>8281</v>
      </c>
      <c r="E3699" s="22" t="s">
        <v>7612</v>
      </c>
      <c r="F3699" s="52" t="s">
        <v>2369</v>
      </c>
      <c r="G3699" s="19" t="s">
        <v>2370</v>
      </c>
      <c r="H3699" s="52" t="s">
        <v>8873</v>
      </c>
      <c r="I3699" s="52" t="s">
        <v>8195</v>
      </c>
      <c r="J3699" s="51" t="s">
        <v>8848</v>
      </c>
      <c r="K3699" s="52" t="s">
        <v>8684</v>
      </c>
      <c r="L3699" s="52" t="s">
        <v>8058</v>
      </c>
      <c r="M3699" s="19" t="s">
        <v>8058</v>
      </c>
      <c r="N3699" s="19" t="s">
        <v>8058</v>
      </c>
      <c r="O3699" s="19" t="s">
        <v>8058</v>
      </c>
      <c r="P3699" s="19" t="s">
        <v>8196</v>
      </c>
      <c r="Q3699" s="19" t="s">
        <v>8877</v>
      </c>
      <c r="R3699" s="19" t="s">
        <v>6379</v>
      </c>
      <c r="S3699" s="19"/>
      <c r="T3699" s="19"/>
      <c r="U3699" s="19"/>
      <c r="V3699" s="19"/>
      <c r="W3699" s="19"/>
      <c r="X3699" s="19"/>
      <c r="Y3699" s="19"/>
      <c r="Z3699" s="19"/>
      <c r="AA3699" s="19"/>
      <c r="AB3699" s="19"/>
      <c r="AC3699" s="19"/>
      <c r="AD3699" s="19"/>
      <c r="AE3699" s="19"/>
      <c r="AF3699" s="19"/>
      <c r="AG3699" s="19"/>
      <c r="AH3699" s="19"/>
    </row>
    <row r="3700" spans="1:34" s="22" customFormat="1" x14ac:dyDescent="0.3">
      <c r="A3700" s="19">
        <v>3710</v>
      </c>
      <c r="B3700" s="33" t="s">
        <v>12</v>
      </c>
      <c r="C3700" s="33" t="s">
        <v>4313</v>
      </c>
      <c r="D3700" s="182" t="s">
        <v>8309</v>
      </c>
      <c r="E3700" s="22" t="s">
        <v>8306</v>
      </c>
      <c r="F3700" s="52" t="s">
        <v>1810</v>
      </c>
      <c r="G3700" s="19" t="s">
        <v>1811</v>
      </c>
      <c r="H3700" s="52" t="s">
        <v>8873</v>
      </c>
      <c r="I3700" s="52" t="s">
        <v>8310</v>
      </c>
      <c r="J3700" s="51" t="s">
        <v>8848</v>
      </c>
      <c r="K3700" s="52" t="s">
        <v>8684</v>
      </c>
      <c r="L3700" s="52" t="s">
        <v>8058</v>
      </c>
      <c r="M3700" s="19" t="s">
        <v>8058</v>
      </c>
      <c r="N3700" s="19" t="s">
        <v>8058</v>
      </c>
      <c r="O3700" s="19" t="s">
        <v>8058</v>
      </c>
      <c r="P3700" s="19" t="s">
        <v>8196</v>
      </c>
      <c r="Q3700" s="19" t="s">
        <v>8877</v>
      </c>
      <c r="R3700" s="19" t="s">
        <v>6379</v>
      </c>
      <c r="S3700" s="19"/>
      <c r="T3700" s="19"/>
      <c r="U3700" s="19"/>
      <c r="V3700" s="19"/>
      <c r="W3700" s="19"/>
      <c r="X3700" s="19"/>
      <c r="Y3700" s="19"/>
      <c r="Z3700" s="19"/>
      <c r="AA3700" s="19"/>
      <c r="AB3700" s="19"/>
      <c r="AC3700" s="19"/>
      <c r="AD3700" s="19"/>
      <c r="AE3700" s="19"/>
      <c r="AF3700" s="19"/>
      <c r="AG3700" s="19"/>
      <c r="AH3700" s="19"/>
    </row>
    <row r="3701" spans="1:34" s="22" customFormat="1" x14ac:dyDescent="0.3">
      <c r="A3701" s="19">
        <v>3711</v>
      </c>
      <c r="B3701" s="33" t="s">
        <v>12</v>
      </c>
      <c r="C3701" s="33" t="s">
        <v>4313</v>
      </c>
      <c r="D3701" s="182" t="s">
        <v>8293</v>
      </c>
      <c r="E3701" s="22" t="s">
        <v>8289</v>
      </c>
      <c r="F3701" s="52" t="s">
        <v>2369</v>
      </c>
      <c r="G3701" s="19" t="s">
        <v>2370</v>
      </c>
      <c r="H3701" s="52" t="s">
        <v>8058</v>
      </c>
      <c r="I3701" s="52" t="s">
        <v>5831</v>
      </c>
      <c r="J3701" s="51" t="s">
        <v>8848</v>
      </c>
      <c r="K3701" s="52" t="s">
        <v>8684</v>
      </c>
      <c r="L3701" s="52" t="s">
        <v>8058</v>
      </c>
      <c r="M3701" s="19" t="s">
        <v>8294</v>
      </c>
      <c r="N3701" s="19" t="s">
        <v>8295</v>
      </c>
      <c r="O3701" s="19" t="s">
        <v>8058</v>
      </c>
      <c r="P3701" s="19" t="s">
        <v>8196</v>
      </c>
      <c r="Q3701" s="19" t="s">
        <v>8877</v>
      </c>
      <c r="R3701" s="19" t="s">
        <v>6379</v>
      </c>
      <c r="S3701" s="19"/>
      <c r="T3701" s="19"/>
      <c r="U3701" s="19"/>
      <c r="V3701" s="19"/>
      <c r="W3701" s="19"/>
      <c r="X3701" s="19"/>
      <c r="Y3701" s="19"/>
      <c r="Z3701" s="19"/>
      <c r="AA3701" s="19"/>
      <c r="AB3701" s="19"/>
      <c r="AC3701" s="19"/>
      <c r="AD3701" s="19"/>
      <c r="AE3701" s="19"/>
      <c r="AF3701" s="19"/>
      <c r="AG3701" s="19"/>
      <c r="AH3701" s="19"/>
    </row>
    <row r="3702" spans="1:34" s="22" customFormat="1" x14ac:dyDescent="0.3">
      <c r="A3702" s="19">
        <v>3712</v>
      </c>
      <c r="B3702" s="33" t="s">
        <v>12</v>
      </c>
      <c r="C3702" s="33" t="s">
        <v>4313</v>
      </c>
      <c r="D3702" s="182" t="s">
        <v>8282</v>
      </c>
      <c r="E3702" s="22" t="s">
        <v>7612</v>
      </c>
      <c r="F3702" s="52" t="s">
        <v>2369</v>
      </c>
      <c r="G3702" s="19" t="s">
        <v>2370</v>
      </c>
      <c r="H3702" s="52" t="s">
        <v>8065</v>
      </c>
      <c r="I3702" s="52" t="s">
        <v>5831</v>
      </c>
      <c r="J3702" s="51" t="s">
        <v>8848</v>
      </c>
      <c r="K3702" s="52" t="s">
        <v>8684</v>
      </c>
      <c r="L3702" s="52" t="s">
        <v>8058</v>
      </c>
      <c r="M3702" s="19" t="s">
        <v>8058</v>
      </c>
      <c r="N3702" s="19" t="s">
        <v>8058</v>
      </c>
      <c r="O3702" s="19" t="s">
        <v>8058</v>
      </c>
      <c r="P3702" s="19" t="s">
        <v>8196</v>
      </c>
      <c r="Q3702" s="19" t="s">
        <v>8877</v>
      </c>
      <c r="R3702" s="19" t="s">
        <v>6379</v>
      </c>
      <c r="S3702" s="19"/>
      <c r="T3702" s="19"/>
      <c r="U3702" s="19"/>
      <c r="V3702" s="19"/>
      <c r="W3702" s="19"/>
      <c r="X3702" s="19"/>
      <c r="Y3702" s="19"/>
      <c r="Z3702" s="19"/>
      <c r="AA3702" s="19"/>
      <c r="AB3702" s="19"/>
      <c r="AC3702" s="19"/>
      <c r="AD3702" s="19"/>
      <c r="AE3702" s="19"/>
      <c r="AF3702" s="19"/>
      <c r="AG3702" s="19"/>
      <c r="AH3702" s="19"/>
    </row>
    <row r="3703" spans="1:34" s="22" customFormat="1" x14ac:dyDescent="0.3">
      <c r="A3703" s="19">
        <v>3713</v>
      </c>
      <c r="B3703" s="33" t="s">
        <v>12</v>
      </c>
      <c r="C3703" s="33" t="s">
        <v>4313</v>
      </c>
      <c r="D3703" s="182" t="s">
        <v>8283</v>
      </c>
      <c r="E3703" s="22" t="s">
        <v>7612</v>
      </c>
      <c r="F3703" s="52" t="s">
        <v>2369</v>
      </c>
      <c r="G3703" s="19" t="s">
        <v>2370</v>
      </c>
      <c r="H3703" s="52" t="s">
        <v>8065</v>
      </c>
      <c r="I3703" s="52" t="s">
        <v>5828</v>
      </c>
      <c r="J3703" s="51" t="s">
        <v>8848</v>
      </c>
      <c r="K3703" s="52" t="s">
        <v>8684</v>
      </c>
      <c r="L3703" s="52" t="s">
        <v>8058</v>
      </c>
      <c r="M3703" s="19" t="s">
        <v>8058</v>
      </c>
      <c r="N3703" s="19" t="s">
        <v>8058</v>
      </c>
      <c r="O3703" s="19" t="s">
        <v>8058</v>
      </c>
      <c r="P3703" s="19" t="s">
        <v>8196</v>
      </c>
      <c r="Q3703" s="19" t="s">
        <v>8877</v>
      </c>
      <c r="R3703" s="19" t="s">
        <v>6379</v>
      </c>
      <c r="S3703" s="19"/>
      <c r="T3703" s="19"/>
      <c r="U3703" s="19"/>
      <c r="V3703" s="19"/>
      <c r="W3703" s="19"/>
      <c r="X3703" s="19"/>
      <c r="Y3703" s="19"/>
      <c r="Z3703" s="19"/>
      <c r="AA3703" s="19"/>
      <c r="AB3703" s="19"/>
      <c r="AC3703" s="19"/>
      <c r="AD3703" s="19"/>
      <c r="AE3703" s="19"/>
      <c r="AF3703" s="19"/>
      <c r="AG3703" s="19"/>
      <c r="AH3703" s="19"/>
    </row>
    <row r="3704" spans="1:34" s="22" customFormat="1" x14ac:dyDescent="0.3">
      <c r="A3704" s="19">
        <v>3714</v>
      </c>
      <c r="B3704" s="33" t="s">
        <v>12</v>
      </c>
      <c r="C3704" s="33" t="s">
        <v>4313</v>
      </c>
      <c r="D3704" s="182" t="s">
        <v>8284</v>
      </c>
      <c r="E3704" s="22" t="s">
        <v>7612</v>
      </c>
      <c r="F3704" s="52" t="s">
        <v>2369</v>
      </c>
      <c r="G3704" s="19" t="s">
        <v>2370</v>
      </c>
      <c r="H3704" s="52" t="s">
        <v>8065</v>
      </c>
      <c r="I3704" s="52" t="s">
        <v>955</v>
      </c>
      <c r="J3704" s="51" t="s">
        <v>8848</v>
      </c>
      <c r="K3704" s="52" t="s">
        <v>8684</v>
      </c>
      <c r="L3704" s="52" t="s">
        <v>8058</v>
      </c>
      <c r="M3704" s="19" t="s">
        <v>8058</v>
      </c>
      <c r="N3704" s="19" t="s">
        <v>8058</v>
      </c>
      <c r="O3704" s="19" t="s">
        <v>8058</v>
      </c>
      <c r="P3704" s="19" t="s">
        <v>8196</v>
      </c>
      <c r="Q3704" s="19" t="s">
        <v>8877</v>
      </c>
      <c r="R3704" s="19" t="s">
        <v>6379</v>
      </c>
      <c r="S3704" s="19"/>
      <c r="T3704" s="19"/>
      <c r="U3704" s="19"/>
      <c r="V3704" s="19"/>
      <c r="W3704" s="19"/>
      <c r="X3704" s="19"/>
      <c r="Y3704" s="19"/>
      <c r="Z3704" s="19"/>
      <c r="AA3704" s="19"/>
      <c r="AB3704" s="19"/>
      <c r="AC3704" s="19"/>
      <c r="AD3704" s="19"/>
      <c r="AE3704" s="19"/>
      <c r="AF3704" s="19"/>
      <c r="AG3704" s="19"/>
      <c r="AH3704" s="19"/>
    </row>
    <row r="3705" spans="1:34" s="22" customFormat="1" x14ac:dyDescent="0.3">
      <c r="A3705" s="19">
        <v>3715</v>
      </c>
      <c r="B3705" s="33" t="s">
        <v>12</v>
      </c>
      <c r="C3705" s="33" t="s">
        <v>4313</v>
      </c>
      <c r="D3705" s="182" t="s">
        <v>8285</v>
      </c>
      <c r="E3705" s="22" t="s">
        <v>7612</v>
      </c>
      <c r="F3705" s="52" t="s">
        <v>2369</v>
      </c>
      <c r="G3705" s="19" t="s">
        <v>2370</v>
      </c>
      <c r="H3705" s="52" t="s">
        <v>8065</v>
      </c>
      <c r="I3705" s="52" t="s">
        <v>8261</v>
      </c>
      <c r="J3705" s="51" t="s">
        <v>8848</v>
      </c>
      <c r="K3705" s="52" t="s">
        <v>8684</v>
      </c>
      <c r="L3705" s="52" t="s">
        <v>8058</v>
      </c>
      <c r="M3705" s="19" t="s">
        <v>8058</v>
      </c>
      <c r="N3705" s="19" t="s">
        <v>8058</v>
      </c>
      <c r="O3705" s="19" t="s">
        <v>8058</v>
      </c>
      <c r="P3705" s="19" t="s">
        <v>8196</v>
      </c>
      <c r="Q3705" s="19" t="s">
        <v>8877</v>
      </c>
      <c r="R3705" s="19" t="s">
        <v>6379</v>
      </c>
      <c r="S3705" s="19"/>
      <c r="T3705" s="19"/>
      <c r="U3705" s="19"/>
      <c r="V3705" s="19"/>
      <c r="W3705" s="19"/>
      <c r="X3705" s="19"/>
      <c r="Y3705" s="19"/>
      <c r="Z3705" s="19"/>
      <c r="AA3705" s="19"/>
      <c r="AB3705" s="19"/>
      <c r="AC3705" s="19"/>
      <c r="AD3705" s="19"/>
      <c r="AE3705" s="19"/>
      <c r="AF3705" s="19"/>
      <c r="AG3705" s="19"/>
      <c r="AH3705" s="19"/>
    </row>
    <row r="3706" spans="1:34" s="22" customFormat="1" x14ac:dyDescent="0.3">
      <c r="A3706" s="19">
        <v>3716</v>
      </c>
      <c r="B3706" s="33" t="s">
        <v>12</v>
      </c>
      <c r="C3706" s="33" t="s">
        <v>4313</v>
      </c>
      <c r="D3706" s="182" t="s">
        <v>8286</v>
      </c>
      <c r="E3706" s="22" t="s">
        <v>7612</v>
      </c>
      <c r="F3706" s="52" t="s">
        <v>2369</v>
      </c>
      <c r="G3706" s="19" t="s">
        <v>2370</v>
      </c>
      <c r="H3706" s="52" t="s">
        <v>8065</v>
      </c>
      <c r="I3706" s="52" t="s">
        <v>8261</v>
      </c>
      <c r="J3706" s="51" t="s">
        <v>8848</v>
      </c>
      <c r="K3706" s="52" t="s">
        <v>8684</v>
      </c>
      <c r="L3706" s="52" t="s">
        <v>8058</v>
      </c>
      <c r="M3706" s="19" t="s">
        <v>8058</v>
      </c>
      <c r="N3706" s="19" t="s">
        <v>8058</v>
      </c>
      <c r="O3706" s="19" t="s">
        <v>8058</v>
      </c>
      <c r="P3706" s="19" t="s">
        <v>8196</v>
      </c>
      <c r="Q3706" s="19" t="s">
        <v>8877</v>
      </c>
      <c r="R3706" s="19" t="s">
        <v>6379</v>
      </c>
      <c r="S3706" s="19"/>
      <c r="T3706" s="19"/>
      <c r="U3706" s="19"/>
      <c r="V3706" s="19"/>
      <c r="W3706" s="19"/>
      <c r="X3706" s="19"/>
      <c r="Y3706" s="19"/>
      <c r="Z3706" s="19"/>
      <c r="AA3706" s="19"/>
      <c r="AB3706" s="19"/>
      <c r="AC3706" s="19"/>
      <c r="AD3706" s="19"/>
      <c r="AE3706" s="19"/>
      <c r="AF3706" s="19"/>
      <c r="AG3706" s="19"/>
      <c r="AH3706" s="19"/>
    </row>
    <row r="3707" spans="1:34" s="40" customFormat="1" x14ac:dyDescent="0.3">
      <c r="A3707" s="19">
        <v>3717</v>
      </c>
      <c r="B3707" s="33" t="s">
        <v>12</v>
      </c>
      <c r="C3707" s="33" t="s">
        <v>4313</v>
      </c>
      <c r="D3707" s="182" t="s">
        <v>8287</v>
      </c>
      <c r="E3707" s="22" t="s">
        <v>7612</v>
      </c>
      <c r="F3707" s="52" t="s">
        <v>2369</v>
      </c>
      <c r="G3707" s="19" t="s">
        <v>2370</v>
      </c>
      <c r="H3707" s="52" t="s">
        <v>8065</v>
      </c>
      <c r="I3707" s="52" t="s">
        <v>8195</v>
      </c>
      <c r="J3707" s="51" t="s">
        <v>8848</v>
      </c>
      <c r="K3707" s="52" t="s">
        <v>8684</v>
      </c>
      <c r="L3707" s="52" t="s">
        <v>8058</v>
      </c>
      <c r="M3707" s="19" t="s">
        <v>8058</v>
      </c>
      <c r="N3707" s="19" t="s">
        <v>8058</v>
      </c>
      <c r="O3707" s="19" t="s">
        <v>8058</v>
      </c>
      <c r="P3707" s="19" t="s">
        <v>8196</v>
      </c>
      <c r="Q3707" s="19" t="s">
        <v>8877</v>
      </c>
      <c r="R3707" s="19" t="s">
        <v>6379</v>
      </c>
      <c r="S3707" s="19"/>
      <c r="T3707" s="19"/>
      <c r="U3707" s="19"/>
      <c r="V3707" s="19"/>
      <c r="W3707" s="19"/>
      <c r="X3707" s="19"/>
      <c r="Y3707" s="19"/>
      <c r="Z3707" s="19"/>
      <c r="AA3707" s="19"/>
      <c r="AB3707" s="19"/>
      <c r="AC3707" s="19"/>
      <c r="AD3707" s="19"/>
      <c r="AE3707" s="19"/>
      <c r="AF3707" s="19"/>
      <c r="AG3707" s="19"/>
      <c r="AH3707" s="19"/>
    </row>
    <row r="3708" spans="1:34" s="22" customFormat="1" x14ac:dyDescent="0.3">
      <c r="A3708" s="19">
        <v>3718</v>
      </c>
      <c r="B3708" s="33" t="s">
        <v>12</v>
      </c>
      <c r="C3708" s="33" t="s">
        <v>4313</v>
      </c>
      <c r="D3708" s="182" t="s">
        <v>8296</v>
      </c>
      <c r="E3708" s="22" t="s">
        <v>8289</v>
      </c>
      <c r="F3708" s="52" t="s">
        <v>2369</v>
      </c>
      <c r="G3708" s="19" t="s">
        <v>2370</v>
      </c>
      <c r="H3708" s="52" t="s">
        <v>8058</v>
      </c>
      <c r="I3708" s="52" t="s">
        <v>8195</v>
      </c>
      <c r="J3708" s="51" t="s">
        <v>8848</v>
      </c>
      <c r="K3708" s="52" t="s">
        <v>8684</v>
      </c>
      <c r="L3708" s="52" t="s">
        <v>8058</v>
      </c>
      <c r="M3708" s="19" t="s">
        <v>8297</v>
      </c>
      <c r="N3708" s="19" t="s">
        <v>8298</v>
      </c>
      <c r="O3708" s="19" t="s">
        <v>8058</v>
      </c>
      <c r="P3708" s="19" t="s">
        <v>8196</v>
      </c>
      <c r="Q3708" s="19" t="s">
        <v>8877</v>
      </c>
      <c r="R3708" s="19" t="s">
        <v>6379</v>
      </c>
      <c r="S3708" s="19"/>
      <c r="T3708" s="19"/>
      <c r="U3708" s="19"/>
      <c r="V3708" s="19"/>
      <c r="W3708" s="19"/>
      <c r="X3708" s="19"/>
      <c r="Y3708" s="19"/>
      <c r="Z3708" s="19"/>
      <c r="AA3708" s="19"/>
      <c r="AB3708" s="19"/>
      <c r="AC3708" s="19"/>
      <c r="AD3708" s="19"/>
      <c r="AE3708" s="19"/>
      <c r="AF3708" s="19"/>
      <c r="AG3708" s="19"/>
      <c r="AH3708" s="19"/>
    </row>
    <row r="3709" spans="1:34" s="22" customFormat="1" x14ac:dyDescent="0.3">
      <c r="A3709" s="19">
        <v>3719</v>
      </c>
      <c r="B3709" s="33" t="s">
        <v>12</v>
      </c>
      <c r="C3709" s="33" t="s">
        <v>4313</v>
      </c>
      <c r="D3709" s="182" t="s">
        <v>8288</v>
      </c>
      <c r="E3709" s="22" t="s">
        <v>7612</v>
      </c>
      <c r="F3709" s="52" t="s">
        <v>2369</v>
      </c>
      <c r="G3709" s="19" t="s">
        <v>2370</v>
      </c>
      <c r="H3709" s="52" t="s">
        <v>8065</v>
      </c>
      <c r="I3709" s="52" t="s">
        <v>8195</v>
      </c>
      <c r="J3709" s="51" t="s">
        <v>8848</v>
      </c>
      <c r="K3709" s="52" t="s">
        <v>8684</v>
      </c>
      <c r="L3709" s="52" t="s">
        <v>8058</v>
      </c>
      <c r="M3709" s="19" t="s">
        <v>8058</v>
      </c>
      <c r="N3709" s="19" t="s">
        <v>8058</v>
      </c>
      <c r="O3709" s="19" t="s">
        <v>8058</v>
      </c>
      <c r="P3709" s="19" t="s">
        <v>8196</v>
      </c>
      <c r="Q3709" s="19" t="s">
        <v>8877</v>
      </c>
      <c r="R3709" s="19" t="s">
        <v>6379</v>
      </c>
      <c r="S3709" s="19"/>
      <c r="T3709" s="19"/>
      <c r="U3709" s="19"/>
      <c r="V3709" s="19"/>
      <c r="W3709" s="19"/>
      <c r="X3709" s="19"/>
      <c r="Y3709" s="19"/>
      <c r="Z3709" s="19"/>
      <c r="AA3709" s="19"/>
      <c r="AB3709" s="19"/>
      <c r="AC3709" s="19"/>
      <c r="AD3709" s="19"/>
      <c r="AE3709" s="19"/>
      <c r="AF3709" s="19"/>
      <c r="AG3709" s="19"/>
      <c r="AH3709" s="19"/>
    </row>
    <row r="3710" spans="1:34" s="22" customFormat="1" x14ac:dyDescent="0.3">
      <c r="A3710" s="19">
        <v>3720</v>
      </c>
      <c r="B3710" s="33" t="s">
        <v>12</v>
      </c>
      <c r="C3710" s="33" t="s">
        <v>4313</v>
      </c>
      <c r="D3710" s="182" t="s">
        <v>8979</v>
      </c>
      <c r="E3710" s="22" t="s">
        <v>7978</v>
      </c>
      <c r="F3710" s="52" t="s">
        <v>8058</v>
      </c>
      <c r="G3710" s="19" t="s">
        <v>8058</v>
      </c>
      <c r="H3710" s="52" t="s">
        <v>8911</v>
      </c>
      <c r="I3710" s="52" t="s">
        <v>8566</v>
      </c>
      <c r="J3710" s="40" t="s">
        <v>2990</v>
      </c>
      <c r="K3710" s="51" t="s">
        <v>8682</v>
      </c>
      <c r="L3710" s="52" t="s">
        <v>8058</v>
      </c>
      <c r="M3710" s="19" t="s">
        <v>8058</v>
      </c>
      <c r="N3710" s="19" t="s">
        <v>8058</v>
      </c>
      <c r="O3710" s="19" t="s">
        <v>8058</v>
      </c>
      <c r="P3710" s="19" t="s">
        <v>7538</v>
      </c>
      <c r="Q3710" s="19" t="s">
        <v>8899</v>
      </c>
      <c r="R3710" s="19" t="s">
        <v>6379</v>
      </c>
      <c r="S3710" s="19"/>
      <c r="T3710" s="19"/>
      <c r="U3710" s="19"/>
      <c r="V3710" s="19"/>
      <c r="W3710" s="19"/>
      <c r="X3710" s="19"/>
      <c r="Y3710" s="19"/>
      <c r="Z3710" s="19"/>
      <c r="AA3710" s="19"/>
      <c r="AB3710" s="19"/>
      <c r="AC3710" s="19"/>
      <c r="AD3710" s="19"/>
      <c r="AE3710" s="19"/>
      <c r="AF3710" s="19"/>
      <c r="AG3710" s="19"/>
      <c r="AH3710" s="19"/>
    </row>
    <row r="3711" spans="1:34" s="22" customFormat="1" x14ac:dyDescent="0.3">
      <c r="A3711" s="19">
        <v>3721</v>
      </c>
      <c r="B3711" s="33" t="s">
        <v>12</v>
      </c>
      <c r="C3711" s="33" t="s">
        <v>4313</v>
      </c>
      <c r="D3711" s="182" t="s">
        <v>8980</v>
      </c>
      <c r="E3711" s="22" t="s">
        <v>7978</v>
      </c>
      <c r="F3711" s="52" t="s">
        <v>8058</v>
      </c>
      <c r="G3711" s="19" t="s">
        <v>8058</v>
      </c>
      <c r="H3711" s="52" t="s">
        <v>8911</v>
      </c>
      <c r="I3711" s="52" t="s">
        <v>8566</v>
      </c>
      <c r="J3711" s="40" t="s">
        <v>2990</v>
      </c>
      <c r="K3711" s="51" t="s">
        <v>8682</v>
      </c>
      <c r="L3711" s="52" t="s">
        <v>8058</v>
      </c>
      <c r="M3711" s="19" t="s">
        <v>8058</v>
      </c>
      <c r="N3711" s="19" t="s">
        <v>8058</v>
      </c>
      <c r="O3711" s="19" t="s">
        <v>8058</v>
      </c>
      <c r="P3711" s="19" t="s">
        <v>7538</v>
      </c>
      <c r="Q3711" s="19" t="s">
        <v>8899</v>
      </c>
      <c r="R3711" s="19" t="s">
        <v>6379</v>
      </c>
      <c r="S3711" s="19"/>
      <c r="T3711" s="19"/>
      <c r="U3711" s="19"/>
      <c r="V3711" s="19"/>
      <c r="W3711" s="19"/>
      <c r="X3711" s="19"/>
      <c r="Y3711" s="19"/>
      <c r="Z3711" s="19"/>
      <c r="AA3711" s="19"/>
      <c r="AB3711" s="19"/>
      <c r="AC3711" s="19"/>
      <c r="AD3711" s="19"/>
      <c r="AE3711" s="19"/>
      <c r="AF3711" s="19"/>
      <c r="AG3711" s="19"/>
      <c r="AH3711" s="19"/>
    </row>
    <row r="3712" spans="1:34" s="40" customFormat="1" x14ac:dyDescent="0.3">
      <c r="A3712" s="19">
        <v>3722</v>
      </c>
      <c r="B3712" s="33" t="s">
        <v>12</v>
      </c>
      <c r="C3712" s="33" t="s">
        <v>4313</v>
      </c>
      <c r="D3712" s="182" t="s">
        <v>8969</v>
      </c>
      <c r="E3712" s="22" t="s">
        <v>8568</v>
      </c>
      <c r="F3712" s="52" t="s">
        <v>4212</v>
      </c>
      <c r="G3712" s="19" t="s">
        <v>3942</v>
      </c>
      <c r="H3712" s="52" t="s">
        <v>8911</v>
      </c>
      <c r="I3712" s="52" t="s">
        <v>8566</v>
      </c>
      <c r="J3712" s="40" t="s">
        <v>2990</v>
      </c>
      <c r="K3712" s="51" t="s">
        <v>8682</v>
      </c>
      <c r="L3712" s="52" t="s">
        <v>8058</v>
      </c>
      <c r="M3712" s="19" t="s">
        <v>8058</v>
      </c>
      <c r="N3712" s="19" t="s">
        <v>8058</v>
      </c>
      <c r="O3712" s="19" t="s">
        <v>8058</v>
      </c>
      <c r="P3712" s="19" t="s">
        <v>7538</v>
      </c>
      <c r="Q3712" s="19" t="s">
        <v>8899</v>
      </c>
      <c r="R3712" s="19" t="s">
        <v>6379</v>
      </c>
      <c r="S3712" s="19"/>
      <c r="T3712" s="19"/>
      <c r="U3712" s="19"/>
      <c r="V3712" s="19"/>
      <c r="W3712" s="19"/>
      <c r="X3712" s="19"/>
      <c r="Y3712" s="19"/>
      <c r="Z3712" s="19"/>
      <c r="AA3712" s="19"/>
      <c r="AB3712" s="19"/>
      <c r="AC3712" s="19"/>
      <c r="AD3712" s="19"/>
      <c r="AE3712" s="19"/>
      <c r="AF3712" s="19"/>
      <c r="AG3712" s="19"/>
      <c r="AH3712" s="19"/>
    </row>
    <row r="3713" spans="1:34" s="40" customFormat="1" x14ac:dyDescent="0.3">
      <c r="A3713" s="19">
        <v>3723</v>
      </c>
      <c r="B3713" s="33" t="s">
        <v>12</v>
      </c>
      <c r="C3713" s="33" t="s">
        <v>4313</v>
      </c>
      <c r="D3713" s="182" t="s">
        <v>8962</v>
      </c>
      <c r="E3713" s="22" t="s">
        <v>5960</v>
      </c>
      <c r="F3713" s="52" t="s">
        <v>3944</v>
      </c>
      <c r="G3713" s="19" t="s">
        <v>3945</v>
      </c>
      <c r="H3713" s="52" t="s">
        <v>8911</v>
      </c>
      <c r="I3713" s="52" t="s">
        <v>8566</v>
      </c>
      <c r="J3713" s="40" t="s">
        <v>2990</v>
      </c>
      <c r="K3713" s="51" t="s">
        <v>8682</v>
      </c>
      <c r="L3713" s="52" t="s">
        <v>8058</v>
      </c>
      <c r="M3713" s="19" t="s">
        <v>8058</v>
      </c>
      <c r="N3713" s="19" t="s">
        <v>8058</v>
      </c>
      <c r="O3713" s="19" t="s">
        <v>8058</v>
      </c>
      <c r="P3713" s="19" t="s">
        <v>7538</v>
      </c>
      <c r="Q3713" s="19" t="s">
        <v>8899</v>
      </c>
      <c r="R3713" s="19" t="s">
        <v>6379</v>
      </c>
      <c r="S3713" s="19"/>
      <c r="T3713" s="19"/>
      <c r="U3713" s="19"/>
      <c r="V3713" s="19"/>
      <c r="W3713" s="19"/>
      <c r="X3713" s="19"/>
      <c r="Y3713" s="19"/>
      <c r="Z3713" s="19"/>
      <c r="AA3713" s="19"/>
      <c r="AB3713" s="19"/>
      <c r="AC3713" s="19"/>
      <c r="AD3713" s="19"/>
      <c r="AE3713" s="19"/>
      <c r="AF3713" s="19"/>
      <c r="AG3713" s="19"/>
      <c r="AH3713" s="19"/>
    </row>
    <row r="3714" spans="1:34" s="40" customFormat="1" x14ac:dyDescent="0.3">
      <c r="A3714" s="19">
        <v>3724</v>
      </c>
      <c r="B3714" s="33" t="s">
        <v>12</v>
      </c>
      <c r="C3714" s="33" t="s">
        <v>4313</v>
      </c>
      <c r="D3714" s="182" t="s">
        <v>8961</v>
      </c>
      <c r="E3714" s="22" t="s">
        <v>5962</v>
      </c>
      <c r="F3714" s="52" t="s">
        <v>950</v>
      </c>
      <c r="G3714" s="19" t="s">
        <v>951</v>
      </c>
      <c r="H3714" s="52" t="s">
        <v>8880</v>
      </c>
      <c r="I3714" s="52" t="s">
        <v>8566</v>
      </c>
      <c r="J3714" s="40" t="s">
        <v>2990</v>
      </c>
      <c r="K3714" s="51" t="s">
        <v>8682</v>
      </c>
      <c r="L3714" s="52" t="s">
        <v>8058</v>
      </c>
      <c r="M3714" s="19" t="s">
        <v>8058</v>
      </c>
      <c r="N3714" s="19" t="s">
        <v>8058</v>
      </c>
      <c r="O3714" s="19" t="s">
        <v>8058</v>
      </c>
      <c r="P3714" s="19" t="s">
        <v>7538</v>
      </c>
      <c r="Q3714" s="19" t="s">
        <v>8899</v>
      </c>
      <c r="R3714" s="19" t="s">
        <v>6379</v>
      </c>
      <c r="S3714" s="19"/>
      <c r="T3714" s="19"/>
      <c r="U3714" s="19"/>
      <c r="V3714" s="19"/>
      <c r="W3714" s="19"/>
      <c r="X3714" s="19"/>
      <c r="Y3714" s="19"/>
      <c r="Z3714" s="19"/>
      <c r="AA3714" s="19"/>
      <c r="AB3714" s="19"/>
      <c r="AC3714" s="19"/>
      <c r="AD3714" s="19"/>
      <c r="AE3714" s="19"/>
      <c r="AF3714" s="19"/>
      <c r="AG3714" s="19"/>
      <c r="AH3714" s="19"/>
    </row>
    <row r="3715" spans="1:34" s="40" customFormat="1" x14ac:dyDescent="0.3">
      <c r="A3715" s="19">
        <v>3725</v>
      </c>
      <c r="B3715" s="33" t="s">
        <v>12</v>
      </c>
      <c r="C3715" s="33" t="s">
        <v>4313</v>
      </c>
      <c r="D3715" s="22" t="s">
        <v>5749</v>
      </c>
      <c r="E3715" s="22" t="s">
        <v>8559</v>
      </c>
      <c r="F3715" s="52" t="s">
        <v>3948</v>
      </c>
      <c r="G3715" s="19" t="s">
        <v>2959</v>
      </c>
      <c r="H3715" s="52" t="s">
        <v>8557</v>
      </c>
      <c r="I3715" s="52" t="s">
        <v>955</v>
      </c>
      <c r="J3715" s="51" t="s">
        <v>8848</v>
      </c>
      <c r="K3715" s="52" t="s">
        <v>8684</v>
      </c>
      <c r="L3715" s="52" t="s">
        <v>8058</v>
      </c>
      <c r="M3715" s="19" t="s">
        <v>8058</v>
      </c>
      <c r="N3715" s="19" t="s">
        <v>8058</v>
      </c>
      <c r="O3715" s="19" t="s">
        <v>8058</v>
      </c>
      <c r="P3715" s="19" t="s">
        <v>8558</v>
      </c>
      <c r="Q3715" s="19" t="s">
        <v>8888</v>
      </c>
      <c r="R3715" s="19" t="s">
        <v>6379</v>
      </c>
      <c r="S3715" s="19"/>
      <c r="T3715" s="19"/>
      <c r="U3715" s="19"/>
      <c r="V3715" s="19"/>
      <c r="W3715" s="19"/>
      <c r="X3715" s="19"/>
      <c r="Y3715" s="19"/>
      <c r="Z3715" s="19"/>
      <c r="AA3715" s="19"/>
      <c r="AB3715" s="19"/>
      <c r="AC3715" s="19"/>
      <c r="AD3715" s="19"/>
      <c r="AE3715" s="19"/>
      <c r="AF3715" s="19"/>
      <c r="AG3715" s="19"/>
      <c r="AH3715" s="19"/>
    </row>
    <row r="3716" spans="1:34" s="22" customFormat="1" x14ac:dyDescent="0.3">
      <c r="A3716" s="19">
        <v>3726</v>
      </c>
      <c r="B3716" s="33" t="s">
        <v>12</v>
      </c>
      <c r="C3716" s="33" t="s">
        <v>4313</v>
      </c>
      <c r="D3716" s="22" t="s">
        <v>5749</v>
      </c>
      <c r="E3716" s="22" t="s">
        <v>8560</v>
      </c>
      <c r="F3716" s="52" t="s">
        <v>8561</v>
      </c>
      <c r="G3716" s="19" t="s">
        <v>2592</v>
      </c>
      <c r="H3716" s="52" t="s">
        <v>8557</v>
      </c>
      <c r="I3716" s="52" t="s">
        <v>955</v>
      </c>
      <c r="J3716" s="51" t="s">
        <v>8848</v>
      </c>
      <c r="K3716" s="52" t="s">
        <v>8684</v>
      </c>
      <c r="L3716" s="52" t="s">
        <v>8058</v>
      </c>
      <c r="M3716" s="19" t="s">
        <v>8058</v>
      </c>
      <c r="N3716" s="19" t="s">
        <v>8058</v>
      </c>
      <c r="O3716" s="19" t="s">
        <v>8058</v>
      </c>
      <c r="P3716" s="19" t="s">
        <v>8558</v>
      </c>
      <c r="Q3716" s="19" t="s">
        <v>8888</v>
      </c>
      <c r="R3716" s="19" t="s">
        <v>6379</v>
      </c>
      <c r="S3716" s="19"/>
      <c r="T3716" s="19"/>
      <c r="U3716" s="19"/>
      <c r="V3716" s="19"/>
      <c r="W3716" s="19"/>
      <c r="X3716" s="19"/>
      <c r="Y3716" s="19"/>
      <c r="Z3716" s="19"/>
      <c r="AA3716" s="19"/>
      <c r="AB3716" s="19"/>
      <c r="AC3716" s="19"/>
      <c r="AD3716" s="19"/>
      <c r="AE3716" s="19"/>
      <c r="AF3716" s="19"/>
      <c r="AG3716" s="19"/>
      <c r="AH3716" s="19"/>
    </row>
    <row r="3717" spans="1:34" s="22" customFormat="1" x14ac:dyDescent="0.3">
      <c r="A3717" s="19">
        <v>3727</v>
      </c>
      <c r="B3717" s="33" t="s">
        <v>12</v>
      </c>
      <c r="C3717" s="33" t="s">
        <v>4313</v>
      </c>
      <c r="D3717" s="22" t="s">
        <v>5749</v>
      </c>
      <c r="E3717" s="22" t="s">
        <v>8563</v>
      </c>
      <c r="F3717" s="52" t="s">
        <v>2924</v>
      </c>
      <c r="G3717" s="19" t="s">
        <v>2925</v>
      </c>
      <c r="H3717" s="52" t="s">
        <v>8557</v>
      </c>
      <c r="I3717" s="52" t="s">
        <v>955</v>
      </c>
      <c r="J3717" s="51" t="s">
        <v>8848</v>
      </c>
      <c r="K3717" s="52" t="s">
        <v>8684</v>
      </c>
      <c r="L3717" s="52" t="s">
        <v>8058</v>
      </c>
      <c r="M3717" s="19" t="s">
        <v>8058</v>
      </c>
      <c r="N3717" s="19" t="s">
        <v>8058</v>
      </c>
      <c r="O3717" s="19" t="s">
        <v>8058</v>
      </c>
      <c r="P3717" s="19" t="s">
        <v>8558</v>
      </c>
      <c r="Q3717" s="19" t="s">
        <v>8888</v>
      </c>
      <c r="R3717" s="19" t="s">
        <v>6379</v>
      </c>
      <c r="S3717" s="19"/>
      <c r="T3717" s="19"/>
      <c r="U3717" s="19"/>
      <c r="V3717" s="19"/>
      <c r="W3717" s="19"/>
      <c r="X3717" s="19"/>
      <c r="Y3717" s="19"/>
      <c r="Z3717" s="19"/>
      <c r="AA3717" s="19"/>
      <c r="AB3717" s="19"/>
      <c r="AC3717" s="19"/>
      <c r="AD3717" s="19"/>
      <c r="AE3717" s="19"/>
      <c r="AF3717" s="19"/>
      <c r="AG3717" s="19"/>
      <c r="AH3717" s="19"/>
    </row>
    <row r="3718" spans="1:34" s="22" customFormat="1" x14ac:dyDescent="0.3">
      <c r="A3718" s="19">
        <v>3728</v>
      </c>
      <c r="B3718" s="33" t="s">
        <v>12</v>
      </c>
      <c r="C3718" s="89" t="s">
        <v>9034</v>
      </c>
      <c r="D3718" s="22" t="s">
        <v>184</v>
      </c>
      <c r="E3718" s="51" t="s">
        <v>5985</v>
      </c>
      <c r="F3718" s="19" t="s">
        <v>13</v>
      </c>
      <c r="G3718" s="52" t="s">
        <v>14</v>
      </c>
      <c r="H3718" s="52" t="s">
        <v>8160</v>
      </c>
      <c r="I3718" s="54" t="s">
        <v>185</v>
      </c>
      <c r="J3718" s="54" t="s">
        <v>1924</v>
      </c>
      <c r="K3718" s="55" t="s">
        <v>8681</v>
      </c>
      <c r="L3718" s="19" t="s">
        <v>8058</v>
      </c>
      <c r="M3718" s="19" t="s">
        <v>186</v>
      </c>
      <c r="N3718" s="19" t="s">
        <v>8058</v>
      </c>
      <c r="O3718" s="19" t="s">
        <v>8058</v>
      </c>
      <c r="P3718" s="19" t="s">
        <v>183</v>
      </c>
      <c r="Q3718" s="20" t="s">
        <v>8872</v>
      </c>
      <c r="R3718" s="19" t="s">
        <v>2955</v>
      </c>
      <c r="S3718" s="19"/>
      <c r="T3718" s="19"/>
      <c r="U3718" s="19"/>
      <c r="V3718" s="19"/>
      <c r="W3718" s="19"/>
      <c r="X3718" s="19"/>
      <c r="Y3718" s="19"/>
      <c r="Z3718" s="19"/>
      <c r="AA3718" s="19"/>
    </row>
    <row r="3719" spans="1:34" s="22" customFormat="1" x14ac:dyDescent="0.3">
      <c r="A3719" s="19">
        <v>3729</v>
      </c>
      <c r="B3719" s="33" t="s">
        <v>12</v>
      </c>
      <c r="C3719" s="89" t="s">
        <v>9034</v>
      </c>
      <c r="D3719" s="22" t="s">
        <v>187</v>
      </c>
      <c r="E3719" s="51" t="s">
        <v>5985</v>
      </c>
      <c r="F3719" s="19" t="s">
        <v>13</v>
      </c>
      <c r="G3719" s="52" t="s">
        <v>14</v>
      </c>
      <c r="H3719" s="52" t="s">
        <v>8160</v>
      </c>
      <c r="I3719" s="54" t="s">
        <v>185</v>
      </c>
      <c r="J3719" s="54" t="s">
        <v>1924</v>
      </c>
      <c r="K3719" s="55" t="s">
        <v>8681</v>
      </c>
      <c r="L3719" s="19" t="s">
        <v>8058</v>
      </c>
      <c r="M3719" s="19" t="s">
        <v>188</v>
      </c>
      <c r="N3719" s="19" t="s">
        <v>8058</v>
      </c>
      <c r="O3719" s="19" t="s">
        <v>8058</v>
      </c>
      <c r="P3719" s="19" t="s">
        <v>183</v>
      </c>
      <c r="Q3719" s="20" t="s">
        <v>8872</v>
      </c>
      <c r="R3719" s="19" t="s">
        <v>2955</v>
      </c>
      <c r="S3719" s="19"/>
      <c r="T3719" s="19"/>
      <c r="U3719" s="19"/>
      <c r="V3719" s="19"/>
      <c r="W3719" s="19"/>
      <c r="X3719" s="19"/>
      <c r="Y3719" s="19"/>
      <c r="Z3719" s="19"/>
      <c r="AA3719" s="19"/>
    </row>
    <row r="3720" spans="1:34" s="22" customFormat="1" x14ac:dyDescent="0.3">
      <c r="A3720" s="19">
        <v>3730</v>
      </c>
      <c r="B3720" s="33" t="s">
        <v>12</v>
      </c>
      <c r="C3720" s="89" t="s">
        <v>9034</v>
      </c>
      <c r="D3720" s="22" t="s">
        <v>294</v>
      </c>
      <c r="E3720" s="51" t="s">
        <v>5985</v>
      </c>
      <c r="F3720" s="19" t="s">
        <v>13</v>
      </c>
      <c r="G3720" s="52" t="s">
        <v>14</v>
      </c>
      <c r="H3720" s="52" t="s">
        <v>8927</v>
      </c>
      <c r="I3720" s="54" t="s">
        <v>181</v>
      </c>
      <c r="J3720" s="54" t="s">
        <v>1924</v>
      </c>
      <c r="K3720" s="55" t="s">
        <v>8681</v>
      </c>
      <c r="L3720" s="19" t="s">
        <v>8058</v>
      </c>
      <c r="M3720" s="19" t="s">
        <v>295</v>
      </c>
      <c r="N3720" s="19" t="s">
        <v>8058</v>
      </c>
      <c r="O3720" s="19" t="s">
        <v>8058</v>
      </c>
      <c r="P3720" s="19" t="s">
        <v>183</v>
      </c>
      <c r="Q3720" s="20" t="s">
        <v>8872</v>
      </c>
      <c r="R3720" s="19" t="s">
        <v>2955</v>
      </c>
      <c r="S3720" s="19"/>
      <c r="T3720" s="19"/>
      <c r="U3720" s="19"/>
      <c r="V3720" s="19"/>
      <c r="W3720" s="19"/>
      <c r="X3720" s="19"/>
      <c r="Y3720" s="19"/>
      <c r="Z3720" s="19"/>
      <c r="AA3720" s="19"/>
    </row>
    <row r="3721" spans="1:34" s="22" customFormat="1" x14ac:dyDescent="0.3">
      <c r="A3721" s="19">
        <v>3731</v>
      </c>
      <c r="B3721" s="33" t="s">
        <v>12</v>
      </c>
      <c r="C3721" s="89" t="s">
        <v>9034</v>
      </c>
      <c r="D3721" s="22" t="s">
        <v>296</v>
      </c>
      <c r="E3721" s="51" t="s">
        <v>5985</v>
      </c>
      <c r="F3721" s="19" t="s">
        <v>13</v>
      </c>
      <c r="G3721" s="52" t="s">
        <v>14</v>
      </c>
      <c r="H3721" s="52" t="s">
        <v>8927</v>
      </c>
      <c r="I3721" s="54" t="s">
        <v>181</v>
      </c>
      <c r="J3721" s="54" t="s">
        <v>1924</v>
      </c>
      <c r="K3721" s="55" t="s">
        <v>8681</v>
      </c>
      <c r="L3721" s="19" t="s">
        <v>8058</v>
      </c>
      <c r="M3721" s="19" t="s">
        <v>297</v>
      </c>
      <c r="N3721" s="19" t="s">
        <v>8058</v>
      </c>
      <c r="O3721" s="19" t="s">
        <v>8058</v>
      </c>
      <c r="P3721" s="19" t="s">
        <v>183</v>
      </c>
      <c r="Q3721" s="20" t="s">
        <v>8872</v>
      </c>
      <c r="R3721" s="19" t="s">
        <v>2955</v>
      </c>
      <c r="S3721" s="19"/>
      <c r="T3721" s="19"/>
      <c r="U3721" s="19"/>
      <c r="V3721" s="19"/>
      <c r="W3721" s="19"/>
      <c r="X3721" s="19"/>
      <c r="Y3721" s="19"/>
      <c r="Z3721" s="19"/>
      <c r="AA3721" s="19"/>
    </row>
    <row r="3722" spans="1:34" s="22" customFormat="1" x14ac:dyDescent="0.3">
      <c r="A3722" s="19">
        <v>3732</v>
      </c>
      <c r="B3722" s="33" t="s">
        <v>12</v>
      </c>
      <c r="C3722" s="89" t="s">
        <v>9034</v>
      </c>
      <c r="D3722" s="22" t="s">
        <v>298</v>
      </c>
      <c r="E3722" s="51" t="s">
        <v>5985</v>
      </c>
      <c r="F3722" s="19" t="s">
        <v>13</v>
      </c>
      <c r="G3722" s="52" t="s">
        <v>14</v>
      </c>
      <c r="H3722" s="52" t="s">
        <v>8927</v>
      </c>
      <c r="I3722" s="54" t="s">
        <v>181</v>
      </c>
      <c r="J3722" s="54" t="s">
        <v>1924</v>
      </c>
      <c r="K3722" s="55" t="s">
        <v>8681</v>
      </c>
      <c r="L3722" s="19" t="s">
        <v>8058</v>
      </c>
      <c r="M3722" s="19" t="s">
        <v>299</v>
      </c>
      <c r="N3722" s="19" t="s">
        <v>8058</v>
      </c>
      <c r="O3722" s="19" t="s">
        <v>8058</v>
      </c>
      <c r="P3722" s="19" t="s">
        <v>183</v>
      </c>
      <c r="Q3722" s="20" t="s">
        <v>8872</v>
      </c>
      <c r="R3722" s="19" t="s">
        <v>2955</v>
      </c>
      <c r="S3722" s="19"/>
      <c r="T3722" s="19"/>
      <c r="U3722" s="19"/>
      <c r="V3722" s="19"/>
      <c r="W3722" s="19"/>
      <c r="X3722" s="19"/>
      <c r="Y3722" s="19"/>
      <c r="Z3722" s="19"/>
      <c r="AA3722" s="19"/>
    </row>
    <row r="3723" spans="1:34" s="22" customFormat="1" x14ac:dyDescent="0.3">
      <c r="A3723" s="19">
        <v>3733</v>
      </c>
      <c r="B3723" s="33" t="s">
        <v>12</v>
      </c>
      <c r="C3723" s="89" t="s">
        <v>9034</v>
      </c>
      <c r="D3723" s="22" t="s">
        <v>300</v>
      </c>
      <c r="E3723" s="51" t="s">
        <v>5985</v>
      </c>
      <c r="F3723" s="19" t="s">
        <v>13</v>
      </c>
      <c r="G3723" s="52" t="s">
        <v>14</v>
      </c>
      <c r="H3723" s="52" t="s">
        <v>8927</v>
      </c>
      <c r="I3723" s="54" t="s">
        <v>181</v>
      </c>
      <c r="J3723" s="54" t="s">
        <v>1924</v>
      </c>
      <c r="K3723" s="55" t="s">
        <v>8681</v>
      </c>
      <c r="L3723" s="19" t="s">
        <v>8058</v>
      </c>
      <c r="M3723" s="19" t="s">
        <v>301</v>
      </c>
      <c r="N3723" s="19" t="s">
        <v>8058</v>
      </c>
      <c r="O3723" s="19" t="s">
        <v>8058</v>
      </c>
      <c r="P3723" s="19" t="s">
        <v>183</v>
      </c>
      <c r="Q3723" s="20" t="s">
        <v>8872</v>
      </c>
      <c r="R3723" s="19" t="s">
        <v>2955</v>
      </c>
      <c r="S3723" s="19"/>
      <c r="T3723" s="19"/>
      <c r="U3723" s="19"/>
      <c r="V3723" s="19"/>
      <c r="W3723" s="19"/>
      <c r="X3723" s="19"/>
      <c r="Y3723" s="19"/>
      <c r="Z3723" s="19"/>
      <c r="AA3723" s="19"/>
    </row>
    <row r="3724" spans="1:34" s="22" customFormat="1" x14ac:dyDescent="0.3">
      <c r="A3724" s="19">
        <v>3734</v>
      </c>
      <c r="B3724" s="33" t="s">
        <v>12</v>
      </c>
      <c r="C3724" s="89" t="s">
        <v>9034</v>
      </c>
      <c r="D3724" s="22" t="s">
        <v>338</v>
      </c>
      <c r="E3724" s="51" t="s">
        <v>5985</v>
      </c>
      <c r="F3724" s="19" t="s">
        <v>13</v>
      </c>
      <c r="G3724" s="52" t="s">
        <v>14</v>
      </c>
      <c r="H3724" s="52" t="s">
        <v>8059</v>
      </c>
      <c r="I3724" s="54" t="s">
        <v>185</v>
      </c>
      <c r="J3724" s="54" t="s">
        <v>1924</v>
      </c>
      <c r="K3724" s="55" t="s">
        <v>8681</v>
      </c>
      <c r="L3724" s="19" t="s">
        <v>8058</v>
      </c>
      <c r="M3724" s="19" t="s">
        <v>339</v>
      </c>
      <c r="N3724" s="19" t="s">
        <v>8058</v>
      </c>
      <c r="O3724" s="19" t="s">
        <v>8058</v>
      </c>
      <c r="P3724" s="19" t="s">
        <v>183</v>
      </c>
      <c r="Q3724" s="20" t="s">
        <v>8872</v>
      </c>
      <c r="R3724" s="19" t="s">
        <v>2955</v>
      </c>
      <c r="S3724" s="19"/>
      <c r="T3724" s="19"/>
      <c r="U3724" s="19"/>
      <c r="V3724" s="19"/>
      <c r="W3724" s="19"/>
      <c r="X3724" s="19"/>
      <c r="Y3724" s="19"/>
      <c r="Z3724" s="19"/>
      <c r="AA3724" s="19"/>
    </row>
    <row r="3725" spans="1:34" s="22" customFormat="1" x14ac:dyDescent="0.3">
      <c r="A3725" s="19">
        <v>3735</v>
      </c>
      <c r="B3725" s="33" t="s">
        <v>12</v>
      </c>
      <c r="C3725" s="89" t="s">
        <v>9034</v>
      </c>
      <c r="D3725" s="22" t="s">
        <v>340</v>
      </c>
      <c r="E3725" s="51" t="s">
        <v>5985</v>
      </c>
      <c r="F3725" s="19" t="s">
        <v>13</v>
      </c>
      <c r="G3725" s="52" t="s">
        <v>14</v>
      </c>
      <c r="H3725" s="52" t="s">
        <v>8059</v>
      </c>
      <c r="I3725" s="54" t="s">
        <v>185</v>
      </c>
      <c r="J3725" s="54" t="s">
        <v>1924</v>
      </c>
      <c r="K3725" s="55" t="s">
        <v>8681</v>
      </c>
      <c r="L3725" s="19" t="s">
        <v>8058</v>
      </c>
      <c r="M3725" s="19" t="s">
        <v>341</v>
      </c>
      <c r="N3725" s="19" t="s">
        <v>8058</v>
      </c>
      <c r="O3725" s="19" t="s">
        <v>8058</v>
      </c>
      <c r="P3725" s="19" t="s">
        <v>183</v>
      </c>
      <c r="Q3725" s="20" t="s">
        <v>8872</v>
      </c>
      <c r="R3725" s="19" t="s">
        <v>2955</v>
      </c>
      <c r="S3725" s="19"/>
      <c r="T3725" s="19"/>
      <c r="U3725" s="19"/>
      <c r="V3725" s="19"/>
      <c r="W3725" s="19"/>
      <c r="X3725" s="19"/>
      <c r="Y3725" s="19"/>
      <c r="Z3725" s="19"/>
      <c r="AA3725" s="49"/>
    </row>
    <row r="3726" spans="1:34" s="22" customFormat="1" x14ac:dyDescent="0.3">
      <c r="A3726" s="19">
        <v>3736</v>
      </c>
      <c r="B3726" s="33" t="s">
        <v>12</v>
      </c>
      <c r="C3726" s="89" t="s">
        <v>9034</v>
      </c>
      <c r="D3726" s="22" t="s">
        <v>376</v>
      </c>
      <c r="E3726" s="51" t="s">
        <v>5985</v>
      </c>
      <c r="F3726" s="19" t="s">
        <v>13</v>
      </c>
      <c r="G3726" s="52" t="s">
        <v>14</v>
      </c>
      <c r="H3726" s="52" t="s">
        <v>8125</v>
      </c>
      <c r="I3726" s="54" t="s">
        <v>181</v>
      </c>
      <c r="J3726" s="54" t="s">
        <v>1924</v>
      </c>
      <c r="K3726" s="55" t="s">
        <v>8681</v>
      </c>
      <c r="L3726" s="19" t="s">
        <v>8058</v>
      </c>
      <c r="M3726" s="19" t="s">
        <v>377</v>
      </c>
      <c r="N3726" s="19" t="s">
        <v>8058</v>
      </c>
      <c r="O3726" s="19" t="s">
        <v>8058</v>
      </c>
      <c r="P3726" s="19" t="s">
        <v>183</v>
      </c>
      <c r="Q3726" s="20" t="s">
        <v>8872</v>
      </c>
      <c r="R3726" s="19" t="s">
        <v>2955</v>
      </c>
      <c r="S3726" s="19"/>
      <c r="T3726" s="19"/>
      <c r="U3726" s="19"/>
      <c r="V3726" s="19"/>
      <c r="W3726" s="19"/>
      <c r="X3726" s="19"/>
      <c r="Y3726" s="19"/>
      <c r="Z3726" s="19"/>
      <c r="AA3726" s="19"/>
    </row>
    <row r="3727" spans="1:34" s="22" customFormat="1" x14ac:dyDescent="0.3">
      <c r="A3727" s="19">
        <v>3737</v>
      </c>
      <c r="B3727" s="33" t="s">
        <v>12</v>
      </c>
      <c r="C3727" s="89" t="s">
        <v>9034</v>
      </c>
      <c r="D3727" s="22" t="s">
        <v>378</v>
      </c>
      <c r="E3727" s="51" t="s">
        <v>5985</v>
      </c>
      <c r="F3727" s="19" t="s">
        <v>13</v>
      </c>
      <c r="G3727" s="52" t="s">
        <v>14</v>
      </c>
      <c r="H3727" s="52" t="s">
        <v>8125</v>
      </c>
      <c r="I3727" s="54" t="s">
        <v>181</v>
      </c>
      <c r="J3727" s="54" t="s">
        <v>1924</v>
      </c>
      <c r="K3727" s="55" t="s">
        <v>8681</v>
      </c>
      <c r="L3727" s="19" t="s">
        <v>8058</v>
      </c>
      <c r="M3727" s="19" t="s">
        <v>379</v>
      </c>
      <c r="N3727" s="19" t="s">
        <v>8058</v>
      </c>
      <c r="O3727" s="19" t="s">
        <v>8058</v>
      </c>
      <c r="P3727" s="19" t="s">
        <v>183</v>
      </c>
      <c r="Q3727" s="20" t="s">
        <v>8872</v>
      </c>
      <c r="R3727" s="19" t="s">
        <v>2955</v>
      </c>
      <c r="S3727" s="19"/>
      <c r="T3727" s="19"/>
      <c r="U3727" s="19"/>
      <c r="V3727" s="19"/>
      <c r="W3727" s="19"/>
      <c r="X3727" s="19"/>
      <c r="Y3727" s="19"/>
      <c r="Z3727" s="19"/>
      <c r="AA3727" s="19"/>
    </row>
    <row r="3728" spans="1:34" s="22" customFormat="1" x14ac:dyDescent="0.3">
      <c r="A3728" s="19">
        <v>3738</v>
      </c>
      <c r="B3728" s="33" t="s">
        <v>12</v>
      </c>
      <c r="C3728" s="89" t="s">
        <v>9034</v>
      </c>
      <c r="D3728" s="22" t="s">
        <v>380</v>
      </c>
      <c r="E3728" s="51" t="s">
        <v>5985</v>
      </c>
      <c r="F3728" s="19" t="s">
        <v>13</v>
      </c>
      <c r="G3728" s="52" t="s">
        <v>14</v>
      </c>
      <c r="H3728" s="52" t="s">
        <v>8125</v>
      </c>
      <c r="I3728" s="56" t="s">
        <v>181</v>
      </c>
      <c r="J3728" s="54" t="s">
        <v>1924</v>
      </c>
      <c r="K3728" s="55" t="s">
        <v>8681</v>
      </c>
      <c r="L3728" s="19" t="s">
        <v>8058</v>
      </c>
      <c r="M3728" s="19" t="s">
        <v>381</v>
      </c>
      <c r="N3728" s="19" t="s">
        <v>8058</v>
      </c>
      <c r="O3728" s="19" t="s">
        <v>8058</v>
      </c>
      <c r="P3728" s="19" t="s">
        <v>183</v>
      </c>
      <c r="Q3728" s="20" t="s">
        <v>8872</v>
      </c>
      <c r="R3728" s="19" t="s">
        <v>2955</v>
      </c>
      <c r="S3728" s="19"/>
      <c r="T3728" s="19"/>
      <c r="U3728" s="19"/>
      <c r="V3728" s="19"/>
      <c r="W3728" s="19"/>
      <c r="X3728" s="19"/>
      <c r="Y3728" s="19"/>
      <c r="Z3728" s="19"/>
      <c r="AA3728" s="19"/>
    </row>
    <row r="3729" spans="1:34" s="22" customFormat="1" x14ac:dyDescent="0.3">
      <c r="A3729" s="19">
        <v>3739</v>
      </c>
      <c r="B3729" s="33" t="s">
        <v>12</v>
      </c>
      <c r="C3729" s="89" t="s">
        <v>9034</v>
      </c>
      <c r="D3729" s="22" t="s">
        <v>412</v>
      </c>
      <c r="E3729" s="51" t="s">
        <v>5985</v>
      </c>
      <c r="F3729" s="19" t="s">
        <v>13</v>
      </c>
      <c r="G3729" s="52" t="s">
        <v>14</v>
      </c>
      <c r="H3729" s="52" t="s">
        <v>8130</v>
      </c>
      <c r="I3729" s="54" t="s">
        <v>181</v>
      </c>
      <c r="J3729" s="54" t="s">
        <v>1924</v>
      </c>
      <c r="K3729" s="55" t="s">
        <v>8681</v>
      </c>
      <c r="L3729" s="19" t="s">
        <v>8058</v>
      </c>
      <c r="M3729" s="19" t="s">
        <v>413</v>
      </c>
      <c r="N3729" s="19" t="s">
        <v>8058</v>
      </c>
      <c r="O3729" s="19" t="s">
        <v>8058</v>
      </c>
      <c r="P3729" s="19" t="s">
        <v>183</v>
      </c>
      <c r="Q3729" s="20" t="s">
        <v>8872</v>
      </c>
      <c r="R3729" s="19" t="s">
        <v>2955</v>
      </c>
      <c r="S3729" s="19"/>
      <c r="T3729" s="19"/>
      <c r="U3729" s="19"/>
      <c r="V3729" s="19"/>
      <c r="W3729" s="19"/>
      <c r="X3729" s="19"/>
      <c r="Y3729" s="19"/>
      <c r="Z3729" s="19"/>
      <c r="AA3729" s="19"/>
    </row>
    <row r="3730" spans="1:34" s="22" customFormat="1" x14ac:dyDescent="0.3">
      <c r="A3730" s="19">
        <v>3740</v>
      </c>
      <c r="B3730" s="33" t="s">
        <v>12</v>
      </c>
      <c r="C3730" s="89" t="s">
        <v>9034</v>
      </c>
      <c r="D3730" s="22" t="s">
        <v>414</v>
      </c>
      <c r="E3730" s="51" t="s">
        <v>5985</v>
      </c>
      <c r="F3730" s="19" t="s">
        <v>13</v>
      </c>
      <c r="G3730" s="52" t="s">
        <v>14</v>
      </c>
      <c r="H3730" s="52" t="s">
        <v>8130</v>
      </c>
      <c r="I3730" s="52" t="s">
        <v>181</v>
      </c>
      <c r="J3730" s="58" t="s">
        <v>1924</v>
      </c>
      <c r="K3730" s="55" t="s">
        <v>8681</v>
      </c>
      <c r="L3730" s="19" t="s">
        <v>8058</v>
      </c>
      <c r="M3730" s="19" t="s">
        <v>415</v>
      </c>
      <c r="N3730" s="19" t="s">
        <v>8058</v>
      </c>
      <c r="O3730" s="19" t="s">
        <v>8058</v>
      </c>
      <c r="P3730" s="19" t="s">
        <v>2922</v>
      </c>
      <c r="Q3730" s="20" t="s">
        <v>8862</v>
      </c>
      <c r="R3730" s="19" t="s">
        <v>2955</v>
      </c>
      <c r="S3730" s="19"/>
      <c r="T3730" s="19"/>
      <c r="U3730" s="19"/>
      <c r="V3730" s="19"/>
      <c r="W3730" s="19"/>
      <c r="X3730" s="19"/>
      <c r="Y3730" s="19"/>
      <c r="Z3730" s="19"/>
      <c r="AA3730" s="19"/>
    </row>
    <row r="3731" spans="1:34" s="22" customFormat="1" x14ac:dyDescent="0.3">
      <c r="A3731" s="19">
        <v>3741</v>
      </c>
      <c r="B3731" s="33" t="s">
        <v>12</v>
      </c>
      <c r="C3731" s="89" t="s">
        <v>9034</v>
      </c>
      <c r="D3731" s="22" t="s">
        <v>416</v>
      </c>
      <c r="E3731" s="51" t="s">
        <v>5985</v>
      </c>
      <c r="F3731" s="19" t="s">
        <v>13</v>
      </c>
      <c r="G3731" s="52" t="s">
        <v>14</v>
      </c>
      <c r="H3731" s="52" t="s">
        <v>8130</v>
      </c>
      <c r="I3731" s="54" t="s">
        <v>181</v>
      </c>
      <c r="J3731" s="54" t="s">
        <v>1924</v>
      </c>
      <c r="K3731" s="55" t="s">
        <v>8681</v>
      </c>
      <c r="L3731" s="19" t="s">
        <v>8058</v>
      </c>
      <c r="M3731" s="19" t="s">
        <v>417</v>
      </c>
      <c r="N3731" s="19" t="s">
        <v>8058</v>
      </c>
      <c r="O3731" s="19" t="s">
        <v>8058</v>
      </c>
      <c r="P3731" s="19" t="s">
        <v>183</v>
      </c>
      <c r="Q3731" s="20" t="s">
        <v>8872</v>
      </c>
      <c r="R3731" s="19" t="s">
        <v>2955</v>
      </c>
      <c r="S3731" s="19"/>
      <c r="T3731" s="19"/>
      <c r="U3731" s="19"/>
      <c r="V3731" s="19"/>
      <c r="W3731" s="19"/>
      <c r="X3731" s="19"/>
      <c r="Y3731" s="19"/>
      <c r="Z3731" s="19"/>
      <c r="AA3731" s="49"/>
    </row>
    <row r="3732" spans="1:34" s="22" customFormat="1" x14ac:dyDescent="0.3">
      <c r="A3732" s="19">
        <v>3742</v>
      </c>
      <c r="B3732" s="33" t="s">
        <v>12</v>
      </c>
      <c r="C3732" s="89" t="s">
        <v>9034</v>
      </c>
      <c r="D3732" s="22" t="s">
        <v>420</v>
      </c>
      <c r="E3732" s="51" t="s">
        <v>5985</v>
      </c>
      <c r="F3732" s="19" t="s">
        <v>13</v>
      </c>
      <c r="G3732" s="52" t="s">
        <v>14</v>
      </c>
      <c r="H3732" s="52" t="s">
        <v>8911</v>
      </c>
      <c r="I3732" s="54" t="s">
        <v>190</v>
      </c>
      <c r="J3732" s="54" t="s">
        <v>1924</v>
      </c>
      <c r="K3732" s="55" t="s">
        <v>8681</v>
      </c>
      <c r="L3732" s="19" t="s">
        <v>8058</v>
      </c>
      <c r="M3732" s="19" t="s">
        <v>421</v>
      </c>
      <c r="N3732" s="19" t="s">
        <v>8058</v>
      </c>
      <c r="O3732" s="19" t="s">
        <v>8058</v>
      </c>
      <c r="P3732" s="19" t="s">
        <v>183</v>
      </c>
      <c r="Q3732" s="20" t="s">
        <v>8872</v>
      </c>
      <c r="R3732" s="19" t="s">
        <v>2955</v>
      </c>
      <c r="S3732" s="19"/>
      <c r="T3732" s="19"/>
      <c r="U3732" s="19"/>
      <c r="V3732" s="19"/>
      <c r="W3732" s="19"/>
      <c r="X3732" s="19"/>
      <c r="Y3732" s="19"/>
      <c r="Z3732" s="19"/>
      <c r="AA3732" s="19"/>
    </row>
    <row r="3733" spans="1:34" s="22" customFormat="1" x14ac:dyDescent="0.3">
      <c r="A3733" s="19">
        <v>3743</v>
      </c>
      <c r="B3733" s="33" t="s">
        <v>12</v>
      </c>
      <c r="C3733" s="89" t="s">
        <v>9034</v>
      </c>
      <c r="D3733" s="22" t="s">
        <v>422</v>
      </c>
      <c r="E3733" s="51" t="s">
        <v>5985</v>
      </c>
      <c r="F3733" s="19" t="s">
        <v>13</v>
      </c>
      <c r="G3733" s="52" t="s">
        <v>14</v>
      </c>
      <c r="H3733" s="52" t="s">
        <v>8911</v>
      </c>
      <c r="I3733" s="54" t="s">
        <v>190</v>
      </c>
      <c r="J3733" s="54" t="s">
        <v>1924</v>
      </c>
      <c r="K3733" s="55" t="s">
        <v>8681</v>
      </c>
      <c r="L3733" s="19" t="s">
        <v>8058</v>
      </c>
      <c r="M3733" s="19" t="s">
        <v>423</v>
      </c>
      <c r="N3733" s="19" t="s">
        <v>8058</v>
      </c>
      <c r="O3733" s="19" t="s">
        <v>8058</v>
      </c>
      <c r="P3733" s="19" t="s">
        <v>183</v>
      </c>
      <c r="Q3733" s="20" t="s">
        <v>8872</v>
      </c>
      <c r="R3733" s="19" t="s">
        <v>2955</v>
      </c>
      <c r="S3733" s="19"/>
      <c r="T3733" s="19"/>
      <c r="U3733" s="19"/>
      <c r="V3733" s="19"/>
      <c r="W3733" s="19"/>
      <c r="X3733" s="19"/>
      <c r="Y3733" s="19"/>
      <c r="Z3733" s="19"/>
      <c r="AA3733" s="19"/>
    </row>
    <row r="3734" spans="1:34" s="22" customFormat="1" x14ac:dyDescent="0.3">
      <c r="A3734" s="19">
        <v>3744</v>
      </c>
      <c r="B3734" s="33" t="s">
        <v>12</v>
      </c>
      <c r="C3734" s="89" t="s">
        <v>9034</v>
      </c>
      <c r="D3734" s="22" t="s">
        <v>426</v>
      </c>
      <c r="E3734" s="51" t="s">
        <v>5985</v>
      </c>
      <c r="F3734" s="19" t="s">
        <v>13</v>
      </c>
      <c r="G3734" s="52" t="s">
        <v>14</v>
      </c>
      <c r="H3734" s="52" t="s">
        <v>8911</v>
      </c>
      <c r="I3734" s="52" t="s">
        <v>190</v>
      </c>
      <c r="J3734" s="58" t="s">
        <v>1924</v>
      </c>
      <c r="K3734" s="55" t="s">
        <v>8681</v>
      </c>
      <c r="L3734" s="19" t="s">
        <v>8058</v>
      </c>
      <c r="M3734" s="19" t="s">
        <v>427</v>
      </c>
      <c r="N3734" s="19" t="s">
        <v>8058</v>
      </c>
      <c r="O3734" s="19" t="s">
        <v>8058</v>
      </c>
      <c r="P3734" s="19" t="s">
        <v>2922</v>
      </c>
      <c r="Q3734" s="20" t="s">
        <v>8862</v>
      </c>
      <c r="R3734" s="19" t="s">
        <v>2955</v>
      </c>
      <c r="S3734" s="19"/>
      <c r="T3734" s="19"/>
      <c r="U3734" s="19"/>
      <c r="V3734" s="19"/>
      <c r="W3734" s="19"/>
      <c r="X3734" s="19"/>
      <c r="Y3734" s="19"/>
      <c r="Z3734" s="19"/>
      <c r="AA3734" s="19"/>
    </row>
    <row r="3735" spans="1:34" s="22" customFormat="1" x14ac:dyDescent="0.3">
      <c r="A3735" s="19">
        <v>3745</v>
      </c>
      <c r="B3735" s="33" t="s">
        <v>12</v>
      </c>
      <c r="C3735" s="89" t="s">
        <v>9034</v>
      </c>
      <c r="D3735" s="22" t="s">
        <v>430</v>
      </c>
      <c r="E3735" s="51" t="s">
        <v>5985</v>
      </c>
      <c r="F3735" s="19" t="s">
        <v>13</v>
      </c>
      <c r="G3735" s="52" t="s">
        <v>14</v>
      </c>
      <c r="H3735" s="52" t="s">
        <v>8911</v>
      </c>
      <c r="I3735" s="54" t="s">
        <v>190</v>
      </c>
      <c r="J3735" s="54" t="s">
        <v>1924</v>
      </c>
      <c r="K3735" s="55" t="s">
        <v>8681</v>
      </c>
      <c r="L3735" s="19" t="s">
        <v>8058</v>
      </c>
      <c r="M3735" s="19" t="s">
        <v>431</v>
      </c>
      <c r="N3735" s="19" t="s">
        <v>8058</v>
      </c>
      <c r="O3735" s="19" t="s">
        <v>8058</v>
      </c>
      <c r="P3735" s="19" t="s">
        <v>183</v>
      </c>
      <c r="Q3735" s="20" t="s">
        <v>8872</v>
      </c>
      <c r="R3735" s="19" t="s">
        <v>2955</v>
      </c>
      <c r="S3735" s="19"/>
      <c r="T3735" s="19"/>
      <c r="U3735" s="19"/>
      <c r="V3735" s="19"/>
      <c r="W3735" s="19"/>
      <c r="X3735" s="19"/>
      <c r="Y3735" s="19"/>
      <c r="Z3735" s="19"/>
      <c r="AA3735" s="19"/>
    </row>
    <row r="3736" spans="1:34" s="22" customFormat="1" x14ac:dyDescent="0.3">
      <c r="A3736" s="19">
        <v>3746</v>
      </c>
      <c r="B3736" s="33" t="s">
        <v>12</v>
      </c>
      <c r="C3736" s="89" t="s">
        <v>9034</v>
      </c>
      <c r="D3736" s="22" t="s">
        <v>432</v>
      </c>
      <c r="E3736" s="51" t="s">
        <v>5985</v>
      </c>
      <c r="F3736" s="19" t="s">
        <v>13</v>
      </c>
      <c r="G3736" s="52" t="s">
        <v>14</v>
      </c>
      <c r="H3736" s="52" t="s">
        <v>8911</v>
      </c>
      <c r="I3736" s="54" t="s">
        <v>190</v>
      </c>
      <c r="J3736" s="54" t="s">
        <v>1924</v>
      </c>
      <c r="K3736" s="55" t="s">
        <v>8681</v>
      </c>
      <c r="L3736" s="19" t="s">
        <v>8058</v>
      </c>
      <c r="M3736" s="19" t="s">
        <v>433</v>
      </c>
      <c r="N3736" s="19" t="s">
        <v>8058</v>
      </c>
      <c r="O3736" s="19" t="s">
        <v>8058</v>
      </c>
      <c r="P3736" s="19" t="s">
        <v>183</v>
      </c>
      <c r="Q3736" s="20" t="s">
        <v>8872</v>
      </c>
      <c r="R3736" s="19" t="s">
        <v>2955</v>
      </c>
      <c r="S3736" s="19"/>
      <c r="T3736" s="19"/>
      <c r="U3736" s="19"/>
      <c r="V3736" s="19"/>
      <c r="W3736" s="19"/>
      <c r="X3736" s="19"/>
      <c r="Y3736" s="19"/>
      <c r="Z3736" s="19"/>
      <c r="AA3736" s="19"/>
    </row>
    <row r="3737" spans="1:34" s="22" customFormat="1" x14ac:dyDescent="0.3">
      <c r="A3737" s="19">
        <v>3747</v>
      </c>
      <c r="B3737" s="33" t="s">
        <v>12</v>
      </c>
      <c r="C3737" s="89" t="s">
        <v>9034</v>
      </c>
      <c r="D3737" s="22" t="s">
        <v>442</v>
      </c>
      <c r="E3737" s="51" t="s">
        <v>5985</v>
      </c>
      <c r="F3737" s="19" t="s">
        <v>13</v>
      </c>
      <c r="G3737" s="52" t="s">
        <v>14</v>
      </c>
      <c r="H3737" s="52" t="s">
        <v>8880</v>
      </c>
      <c r="I3737" s="52" t="s">
        <v>181</v>
      </c>
      <c r="J3737" s="58" t="s">
        <v>1924</v>
      </c>
      <c r="K3737" s="55" t="s">
        <v>8681</v>
      </c>
      <c r="L3737" s="19" t="s">
        <v>8058</v>
      </c>
      <c r="M3737" s="19" t="s">
        <v>443</v>
      </c>
      <c r="N3737" s="19" t="s">
        <v>8058</v>
      </c>
      <c r="O3737" s="19" t="s">
        <v>8058</v>
      </c>
      <c r="P3737" s="19" t="s">
        <v>2922</v>
      </c>
      <c r="Q3737" s="20" t="s">
        <v>8862</v>
      </c>
      <c r="R3737" s="19" t="s">
        <v>2955</v>
      </c>
      <c r="S3737" s="19"/>
      <c r="T3737" s="19"/>
      <c r="U3737" s="19"/>
      <c r="V3737" s="19"/>
      <c r="W3737" s="19"/>
      <c r="X3737" s="19"/>
      <c r="Y3737" s="19"/>
      <c r="Z3737" s="19"/>
      <c r="AA3737" s="19"/>
    </row>
    <row r="3738" spans="1:34" s="22" customFormat="1" x14ac:dyDescent="0.3">
      <c r="A3738" s="19">
        <v>3748</v>
      </c>
      <c r="B3738" s="33" t="s">
        <v>12</v>
      </c>
      <c r="C3738" s="89" t="s">
        <v>9034</v>
      </c>
      <c r="D3738" s="22" t="s">
        <v>444</v>
      </c>
      <c r="E3738" s="51" t="s">
        <v>5985</v>
      </c>
      <c r="F3738" s="19" t="s">
        <v>13</v>
      </c>
      <c r="G3738" s="52" t="s">
        <v>14</v>
      </c>
      <c r="H3738" s="52" t="s">
        <v>8880</v>
      </c>
      <c r="I3738" s="52" t="s">
        <v>181</v>
      </c>
      <c r="J3738" s="58" t="s">
        <v>1924</v>
      </c>
      <c r="K3738" s="55" t="s">
        <v>8681</v>
      </c>
      <c r="L3738" s="19" t="s">
        <v>8058</v>
      </c>
      <c r="M3738" s="19" t="s">
        <v>445</v>
      </c>
      <c r="N3738" s="19" t="s">
        <v>8058</v>
      </c>
      <c r="O3738" s="19" t="s">
        <v>8058</v>
      </c>
      <c r="P3738" s="19" t="s">
        <v>2922</v>
      </c>
      <c r="Q3738" s="20" t="s">
        <v>8862</v>
      </c>
      <c r="R3738" s="19" t="s">
        <v>2955</v>
      </c>
      <c r="S3738" s="19"/>
      <c r="T3738" s="19"/>
      <c r="U3738" s="19"/>
      <c r="V3738" s="19"/>
      <c r="W3738" s="19"/>
      <c r="X3738" s="19"/>
      <c r="Y3738" s="19"/>
      <c r="Z3738" s="19"/>
      <c r="AA3738" s="19"/>
    </row>
    <row r="3739" spans="1:34" s="22" customFormat="1" x14ac:dyDescent="0.3">
      <c r="A3739" s="19">
        <v>3749</v>
      </c>
      <c r="B3739" s="33" t="s">
        <v>12</v>
      </c>
      <c r="C3739" s="89" t="s">
        <v>9034</v>
      </c>
      <c r="D3739" s="22" t="s">
        <v>468</v>
      </c>
      <c r="E3739" s="51" t="s">
        <v>6771</v>
      </c>
      <c r="F3739" s="19" t="s">
        <v>13</v>
      </c>
      <c r="G3739" s="52" t="s">
        <v>14</v>
      </c>
      <c r="H3739" s="52" t="s">
        <v>8877</v>
      </c>
      <c r="I3739" s="54" t="s">
        <v>181</v>
      </c>
      <c r="J3739" s="54" t="s">
        <v>1924</v>
      </c>
      <c r="K3739" s="55" t="s">
        <v>8681</v>
      </c>
      <c r="L3739" s="19" t="s">
        <v>8058</v>
      </c>
      <c r="M3739" s="19" t="s">
        <v>469</v>
      </c>
      <c r="N3739" s="19" t="s">
        <v>8058</v>
      </c>
      <c r="O3739" s="19" t="s">
        <v>8058</v>
      </c>
      <c r="P3739" s="19" t="s">
        <v>183</v>
      </c>
      <c r="Q3739" s="20" t="s">
        <v>8872</v>
      </c>
      <c r="R3739" s="19" t="s">
        <v>2955</v>
      </c>
      <c r="S3739" s="19"/>
      <c r="T3739" s="19"/>
      <c r="U3739" s="19"/>
      <c r="V3739" s="19"/>
      <c r="W3739" s="19"/>
      <c r="X3739" s="19"/>
      <c r="Y3739" s="19"/>
      <c r="Z3739" s="19"/>
      <c r="AA3739" s="19"/>
    </row>
    <row r="3740" spans="1:34" s="22" customFormat="1" x14ac:dyDescent="0.3">
      <c r="A3740" s="19">
        <v>3750</v>
      </c>
      <c r="B3740" s="33" t="s">
        <v>12</v>
      </c>
      <c r="C3740" s="89" t="s">
        <v>9034</v>
      </c>
      <c r="D3740" s="22" t="s">
        <v>470</v>
      </c>
      <c r="E3740" s="51" t="s">
        <v>6771</v>
      </c>
      <c r="F3740" s="19" t="s">
        <v>13</v>
      </c>
      <c r="G3740" s="52" t="s">
        <v>14</v>
      </c>
      <c r="H3740" s="52" t="s">
        <v>8877</v>
      </c>
      <c r="I3740" s="54" t="s">
        <v>197</v>
      </c>
      <c r="J3740" s="54" t="s">
        <v>1924</v>
      </c>
      <c r="K3740" s="55" t="s">
        <v>8681</v>
      </c>
      <c r="L3740" s="19" t="s">
        <v>8058</v>
      </c>
      <c r="M3740" s="19" t="s">
        <v>471</v>
      </c>
      <c r="N3740" s="19" t="s">
        <v>8058</v>
      </c>
      <c r="O3740" s="19" t="s">
        <v>8058</v>
      </c>
      <c r="P3740" s="19" t="s">
        <v>183</v>
      </c>
      <c r="Q3740" s="20" t="s">
        <v>8872</v>
      </c>
      <c r="R3740" s="19" t="s">
        <v>2955</v>
      </c>
      <c r="S3740" s="19"/>
      <c r="T3740" s="19"/>
      <c r="U3740" s="19"/>
      <c r="V3740" s="19"/>
      <c r="W3740" s="19"/>
      <c r="X3740" s="19"/>
      <c r="Y3740" s="19"/>
      <c r="Z3740" s="19"/>
      <c r="AA3740" s="19"/>
      <c r="AB3740" s="40"/>
      <c r="AC3740" s="40"/>
      <c r="AD3740" s="40"/>
      <c r="AE3740" s="40"/>
      <c r="AF3740" s="40"/>
      <c r="AG3740" s="40"/>
      <c r="AH3740" s="40"/>
    </row>
    <row r="3741" spans="1:34" s="22" customFormat="1" x14ac:dyDescent="0.3">
      <c r="A3741" s="19">
        <v>3751</v>
      </c>
      <c r="B3741" s="33" t="s">
        <v>12</v>
      </c>
      <c r="C3741" s="89" t="s">
        <v>9034</v>
      </c>
      <c r="D3741" s="22" t="s">
        <v>488</v>
      </c>
      <c r="E3741" s="51" t="s">
        <v>6771</v>
      </c>
      <c r="F3741" s="19" t="s">
        <v>13</v>
      </c>
      <c r="G3741" s="52" t="s">
        <v>14</v>
      </c>
      <c r="H3741" s="52" t="s">
        <v>8877</v>
      </c>
      <c r="I3741" s="54" t="s">
        <v>190</v>
      </c>
      <c r="J3741" s="54" t="s">
        <v>1924</v>
      </c>
      <c r="K3741" s="55" t="s">
        <v>8681</v>
      </c>
      <c r="L3741" s="19" t="s">
        <v>8058</v>
      </c>
      <c r="M3741" s="19" t="s">
        <v>489</v>
      </c>
      <c r="N3741" s="19" t="s">
        <v>8058</v>
      </c>
      <c r="O3741" s="19" t="s">
        <v>8058</v>
      </c>
      <c r="P3741" s="19" t="s">
        <v>183</v>
      </c>
      <c r="Q3741" s="20" t="s">
        <v>8872</v>
      </c>
      <c r="R3741" s="19" t="s">
        <v>2955</v>
      </c>
      <c r="S3741" s="19"/>
      <c r="T3741" s="19"/>
      <c r="U3741" s="19"/>
      <c r="V3741" s="19"/>
      <c r="W3741" s="19"/>
      <c r="X3741" s="19"/>
      <c r="Y3741" s="19"/>
      <c r="Z3741" s="19"/>
      <c r="AA3741" s="19"/>
    </row>
    <row r="3742" spans="1:34" s="22" customFormat="1" x14ac:dyDescent="0.3">
      <c r="A3742" s="19">
        <v>3752</v>
      </c>
      <c r="B3742" s="33" t="s">
        <v>12</v>
      </c>
      <c r="C3742" s="89" t="s">
        <v>9034</v>
      </c>
      <c r="D3742" s="22" t="s">
        <v>490</v>
      </c>
      <c r="E3742" s="51" t="s">
        <v>6771</v>
      </c>
      <c r="F3742" s="19" t="s">
        <v>13</v>
      </c>
      <c r="G3742" s="52" t="s">
        <v>14</v>
      </c>
      <c r="H3742" s="52" t="s">
        <v>8877</v>
      </c>
      <c r="I3742" s="54" t="s">
        <v>181</v>
      </c>
      <c r="J3742" s="54" t="s">
        <v>1924</v>
      </c>
      <c r="K3742" s="55" t="s">
        <v>8681</v>
      </c>
      <c r="L3742" s="19" t="s">
        <v>8058</v>
      </c>
      <c r="M3742" s="19" t="s">
        <v>491</v>
      </c>
      <c r="N3742" s="19" t="s">
        <v>8058</v>
      </c>
      <c r="O3742" s="19" t="s">
        <v>8058</v>
      </c>
      <c r="P3742" s="19" t="s">
        <v>183</v>
      </c>
      <c r="Q3742" s="20" t="s">
        <v>8872</v>
      </c>
      <c r="R3742" s="19" t="s">
        <v>2955</v>
      </c>
      <c r="S3742" s="19"/>
      <c r="T3742" s="19"/>
      <c r="U3742" s="19"/>
      <c r="V3742" s="19"/>
      <c r="W3742" s="19"/>
      <c r="X3742" s="19"/>
      <c r="Y3742" s="19"/>
      <c r="Z3742" s="19"/>
      <c r="AA3742" s="19"/>
    </row>
    <row r="3743" spans="1:34" s="22" customFormat="1" x14ac:dyDescent="0.3">
      <c r="A3743" s="19">
        <v>3753</v>
      </c>
      <c r="B3743" s="33" t="s">
        <v>12</v>
      </c>
      <c r="C3743" s="89" t="s">
        <v>9034</v>
      </c>
      <c r="D3743" s="22" t="s">
        <v>492</v>
      </c>
      <c r="E3743" s="51" t="s">
        <v>6771</v>
      </c>
      <c r="F3743" s="19" t="s">
        <v>13</v>
      </c>
      <c r="G3743" s="52" t="s">
        <v>14</v>
      </c>
      <c r="H3743" s="52" t="s">
        <v>8899</v>
      </c>
      <c r="I3743" s="54" t="s">
        <v>181</v>
      </c>
      <c r="J3743" s="54" t="s">
        <v>1924</v>
      </c>
      <c r="K3743" s="55" t="s">
        <v>8681</v>
      </c>
      <c r="L3743" s="19" t="s">
        <v>8058</v>
      </c>
      <c r="M3743" s="19" t="s">
        <v>493</v>
      </c>
      <c r="N3743" s="19" t="s">
        <v>8058</v>
      </c>
      <c r="O3743" s="19" t="s">
        <v>8058</v>
      </c>
      <c r="P3743" s="19" t="s">
        <v>183</v>
      </c>
      <c r="Q3743" s="20" t="s">
        <v>8872</v>
      </c>
      <c r="R3743" s="19" t="s">
        <v>2955</v>
      </c>
      <c r="S3743" s="19"/>
      <c r="T3743" s="19"/>
      <c r="U3743" s="19"/>
      <c r="V3743" s="19"/>
      <c r="W3743" s="19"/>
      <c r="X3743" s="19"/>
      <c r="Y3743" s="19"/>
      <c r="Z3743" s="19"/>
      <c r="AA3743" s="19"/>
    </row>
    <row r="3744" spans="1:34" s="22" customFormat="1" x14ac:dyDescent="0.3">
      <c r="A3744" s="19">
        <v>3754</v>
      </c>
      <c r="B3744" s="33" t="s">
        <v>12</v>
      </c>
      <c r="C3744" s="89" t="s">
        <v>9034</v>
      </c>
      <c r="D3744" s="22" t="s">
        <v>590</v>
      </c>
      <c r="E3744" s="51" t="s">
        <v>6771</v>
      </c>
      <c r="F3744" s="19" t="s">
        <v>13</v>
      </c>
      <c r="G3744" s="52" t="s">
        <v>14</v>
      </c>
      <c r="H3744" s="52" t="s">
        <v>8868</v>
      </c>
      <c r="I3744" s="54" t="s">
        <v>181</v>
      </c>
      <c r="J3744" s="54" t="s">
        <v>1924</v>
      </c>
      <c r="K3744" s="55" t="s">
        <v>8681</v>
      </c>
      <c r="L3744" s="19" t="s">
        <v>8058</v>
      </c>
      <c r="M3744" s="19" t="s">
        <v>591</v>
      </c>
      <c r="N3744" s="19" t="s">
        <v>8058</v>
      </c>
      <c r="O3744" s="19" t="s">
        <v>8058</v>
      </c>
      <c r="P3744" s="19" t="s">
        <v>183</v>
      </c>
      <c r="Q3744" s="20" t="s">
        <v>8872</v>
      </c>
      <c r="R3744" s="19" t="s">
        <v>2955</v>
      </c>
      <c r="S3744" s="19"/>
      <c r="T3744" s="19"/>
      <c r="U3744" s="19"/>
      <c r="V3744" s="19"/>
      <c r="W3744" s="19"/>
      <c r="X3744" s="19"/>
      <c r="Y3744" s="19"/>
      <c r="Z3744" s="19"/>
      <c r="AA3744" s="19"/>
    </row>
    <row r="3745" spans="1:34" s="22" customFormat="1" x14ac:dyDescent="0.3">
      <c r="A3745" s="19">
        <v>3755</v>
      </c>
      <c r="B3745" s="33" t="s">
        <v>12</v>
      </c>
      <c r="C3745" s="89" t="s">
        <v>9034</v>
      </c>
      <c r="D3745" s="22" t="s">
        <v>592</v>
      </c>
      <c r="E3745" s="51" t="s">
        <v>6771</v>
      </c>
      <c r="F3745" s="19" t="s">
        <v>13</v>
      </c>
      <c r="G3745" s="52" t="s">
        <v>14</v>
      </c>
      <c r="H3745" s="52" t="s">
        <v>8868</v>
      </c>
      <c r="I3745" s="54" t="s">
        <v>181</v>
      </c>
      <c r="J3745" s="54" t="s">
        <v>1924</v>
      </c>
      <c r="K3745" s="55" t="s">
        <v>8681</v>
      </c>
      <c r="L3745" s="19" t="s">
        <v>8058</v>
      </c>
      <c r="M3745" s="19" t="s">
        <v>593</v>
      </c>
      <c r="N3745" s="19" t="s">
        <v>8058</v>
      </c>
      <c r="O3745" s="19" t="s">
        <v>8058</v>
      </c>
      <c r="P3745" s="19" t="s">
        <v>183</v>
      </c>
      <c r="Q3745" s="20" t="s">
        <v>8872</v>
      </c>
      <c r="R3745" s="19" t="s">
        <v>2955</v>
      </c>
      <c r="S3745" s="19"/>
      <c r="T3745" s="19"/>
      <c r="U3745" s="19"/>
      <c r="V3745" s="19"/>
      <c r="W3745" s="19"/>
      <c r="X3745" s="19"/>
      <c r="Y3745" s="19"/>
      <c r="Z3745" s="19"/>
      <c r="AA3745" s="19"/>
    </row>
    <row r="3746" spans="1:34" s="22" customFormat="1" x14ac:dyDescent="0.3">
      <c r="A3746" s="19">
        <v>3756</v>
      </c>
      <c r="B3746" s="33" t="s">
        <v>12</v>
      </c>
      <c r="C3746" s="89" t="s">
        <v>9034</v>
      </c>
      <c r="D3746" s="22" t="s">
        <v>594</v>
      </c>
      <c r="E3746" s="51" t="s">
        <v>6771</v>
      </c>
      <c r="F3746" s="19" t="s">
        <v>13</v>
      </c>
      <c r="G3746" s="52" t="s">
        <v>14</v>
      </c>
      <c r="H3746" s="52" t="s">
        <v>8868</v>
      </c>
      <c r="I3746" s="54" t="s">
        <v>181</v>
      </c>
      <c r="J3746" s="54" t="s">
        <v>1924</v>
      </c>
      <c r="K3746" s="55" t="s">
        <v>8681</v>
      </c>
      <c r="L3746" s="19" t="s">
        <v>8058</v>
      </c>
      <c r="M3746" s="19" t="s">
        <v>595</v>
      </c>
      <c r="N3746" s="19" t="s">
        <v>8058</v>
      </c>
      <c r="O3746" s="19" t="s">
        <v>8058</v>
      </c>
      <c r="P3746" s="19" t="s">
        <v>183</v>
      </c>
      <c r="Q3746" s="20" t="s">
        <v>8872</v>
      </c>
      <c r="R3746" s="19" t="s">
        <v>2955</v>
      </c>
      <c r="S3746" s="19"/>
      <c r="T3746" s="19"/>
      <c r="U3746" s="19"/>
      <c r="V3746" s="19"/>
      <c r="W3746" s="19"/>
      <c r="X3746" s="19"/>
      <c r="Y3746" s="19"/>
      <c r="Z3746" s="19"/>
      <c r="AA3746" s="19"/>
    </row>
    <row r="3747" spans="1:34" s="40" customFormat="1" x14ac:dyDescent="0.3">
      <c r="A3747" s="19">
        <v>3757</v>
      </c>
      <c r="B3747" s="33" t="s">
        <v>12</v>
      </c>
      <c r="C3747" s="89" t="s">
        <v>9034</v>
      </c>
      <c r="D3747" s="22" t="s">
        <v>596</v>
      </c>
      <c r="E3747" s="51" t="s">
        <v>6771</v>
      </c>
      <c r="F3747" s="19" t="s">
        <v>13</v>
      </c>
      <c r="G3747" s="52" t="s">
        <v>14</v>
      </c>
      <c r="H3747" s="52" t="s">
        <v>8868</v>
      </c>
      <c r="I3747" s="54" t="s">
        <v>181</v>
      </c>
      <c r="J3747" s="54" t="s">
        <v>1924</v>
      </c>
      <c r="K3747" s="55" t="s">
        <v>8681</v>
      </c>
      <c r="L3747" s="19" t="s">
        <v>8058</v>
      </c>
      <c r="M3747" s="19" t="s">
        <v>597</v>
      </c>
      <c r="N3747" s="19" t="s">
        <v>8058</v>
      </c>
      <c r="O3747" s="19" t="s">
        <v>8058</v>
      </c>
      <c r="P3747" s="19" t="s">
        <v>183</v>
      </c>
      <c r="Q3747" s="20" t="s">
        <v>8872</v>
      </c>
      <c r="R3747" s="19" t="s">
        <v>2955</v>
      </c>
      <c r="S3747" s="19"/>
      <c r="T3747" s="19"/>
      <c r="U3747" s="19"/>
      <c r="V3747" s="19"/>
      <c r="W3747" s="19"/>
      <c r="X3747" s="19"/>
      <c r="Y3747" s="19"/>
      <c r="Z3747" s="19"/>
      <c r="AA3747" s="19"/>
      <c r="AB3747" s="22"/>
      <c r="AC3747" s="22"/>
      <c r="AD3747" s="22"/>
      <c r="AE3747" s="22"/>
      <c r="AF3747" s="22"/>
      <c r="AG3747" s="22"/>
      <c r="AH3747" s="22"/>
    </row>
    <row r="3748" spans="1:34" s="22" customFormat="1" x14ac:dyDescent="0.3">
      <c r="A3748" s="19">
        <v>3758</v>
      </c>
      <c r="B3748" s="33" t="s">
        <v>12</v>
      </c>
      <c r="C3748" s="89" t="s">
        <v>9034</v>
      </c>
      <c r="D3748" s="22" t="s">
        <v>598</v>
      </c>
      <c r="E3748" s="51" t="s">
        <v>6771</v>
      </c>
      <c r="F3748" s="19" t="s">
        <v>13</v>
      </c>
      <c r="G3748" s="52" t="s">
        <v>14</v>
      </c>
      <c r="H3748" s="52" t="s">
        <v>8868</v>
      </c>
      <c r="I3748" s="54" t="s">
        <v>181</v>
      </c>
      <c r="J3748" s="54" t="s">
        <v>1924</v>
      </c>
      <c r="K3748" s="55" t="s">
        <v>8681</v>
      </c>
      <c r="L3748" s="19" t="s">
        <v>8058</v>
      </c>
      <c r="M3748" s="19" t="s">
        <v>599</v>
      </c>
      <c r="N3748" s="19" t="s">
        <v>8058</v>
      </c>
      <c r="O3748" s="19" t="s">
        <v>8058</v>
      </c>
      <c r="P3748" s="19" t="s">
        <v>183</v>
      </c>
      <c r="Q3748" s="20" t="s">
        <v>8872</v>
      </c>
      <c r="R3748" s="19" t="s">
        <v>2955</v>
      </c>
      <c r="S3748" s="19"/>
      <c r="T3748" s="19"/>
      <c r="U3748" s="19"/>
      <c r="V3748" s="19"/>
      <c r="W3748" s="19"/>
      <c r="X3748" s="19"/>
      <c r="Y3748" s="19"/>
      <c r="Z3748" s="19"/>
      <c r="AA3748" s="19"/>
    </row>
    <row r="3749" spans="1:34" s="22" customFormat="1" x14ac:dyDescent="0.3">
      <c r="A3749" s="19">
        <v>3759</v>
      </c>
      <c r="B3749" s="33" t="s">
        <v>12</v>
      </c>
      <c r="C3749" s="89" t="s">
        <v>9034</v>
      </c>
      <c r="D3749" s="22" t="s">
        <v>608</v>
      </c>
      <c r="E3749" s="51" t="s">
        <v>6771</v>
      </c>
      <c r="F3749" s="19" t="s">
        <v>13</v>
      </c>
      <c r="G3749" s="52" t="s">
        <v>14</v>
      </c>
      <c r="H3749" s="52" t="s">
        <v>8868</v>
      </c>
      <c r="I3749" s="54" t="s">
        <v>181</v>
      </c>
      <c r="J3749" s="54" t="s">
        <v>1924</v>
      </c>
      <c r="K3749" s="55" t="s">
        <v>8681</v>
      </c>
      <c r="L3749" s="19" t="s">
        <v>8058</v>
      </c>
      <c r="M3749" s="19" t="s">
        <v>609</v>
      </c>
      <c r="N3749" s="19" t="s">
        <v>8058</v>
      </c>
      <c r="O3749" s="19" t="s">
        <v>8058</v>
      </c>
      <c r="P3749" s="19" t="s">
        <v>183</v>
      </c>
      <c r="Q3749" s="20" t="s">
        <v>8872</v>
      </c>
      <c r="R3749" s="19" t="s">
        <v>2955</v>
      </c>
      <c r="S3749" s="19"/>
      <c r="T3749" s="19"/>
      <c r="U3749" s="19"/>
      <c r="V3749" s="19"/>
      <c r="W3749" s="19"/>
      <c r="X3749" s="19"/>
      <c r="Y3749" s="19"/>
      <c r="Z3749" s="19"/>
      <c r="AA3749" s="19"/>
    </row>
    <row r="3750" spans="1:34" s="22" customFormat="1" x14ac:dyDescent="0.3">
      <c r="A3750" s="19">
        <v>3760</v>
      </c>
      <c r="B3750" s="33" t="s">
        <v>12</v>
      </c>
      <c r="C3750" s="89" t="s">
        <v>9034</v>
      </c>
      <c r="D3750" s="22" t="s">
        <v>610</v>
      </c>
      <c r="E3750" s="51" t="s">
        <v>6771</v>
      </c>
      <c r="F3750" s="19" t="s">
        <v>13</v>
      </c>
      <c r="G3750" s="52" t="s">
        <v>14</v>
      </c>
      <c r="H3750" s="52" t="s">
        <v>8868</v>
      </c>
      <c r="I3750" s="54" t="s">
        <v>181</v>
      </c>
      <c r="J3750" s="54" t="s">
        <v>1924</v>
      </c>
      <c r="K3750" s="55" t="s">
        <v>8681</v>
      </c>
      <c r="L3750" s="19" t="s">
        <v>8058</v>
      </c>
      <c r="M3750" s="19" t="s">
        <v>611</v>
      </c>
      <c r="N3750" s="19" t="s">
        <v>8058</v>
      </c>
      <c r="O3750" s="19" t="s">
        <v>8058</v>
      </c>
      <c r="P3750" s="19" t="s">
        <v>183</v>
      </c>
      <c r="Q3750" s="20" t="s">
        <v>8872</v>
      </c>
      <c r="R3750" s="19" t="s">
        <v>2955</v>
      </c>
      <c r="S3750" s="19"/>
      <c r="T3750" s="19"/>
      <c r="U3750" s="19"/>
      <c r="V3750" s="19"/>
      <c r="W3750" s="19"/>
      <c r="X3750" s="19"/>
      <c r="Y3750" s="19"/>
      <c r="Z3750" s="19"/>
      <c r="AA3750" s="19"/>
    </row>
    <row r="3751" spans="1:34" s="22" customFormat="1" x14ac:dyDescent="0.3">
      <c r="A3751" s="19">
        <v>3761</v>
      </c>
      <c r="B3751" s="33" t="s">
        <v>12</v>
      </c>
      <c r="C3751" s="89" t="s">
        <v>9034</v>
      </c>
      <c r="D3751" s="22" t="s">
        <v>612</v>
      </c>
      <c r="E3751" s="51" t="s">
        <v>6771</v>
      </c>
      <c r="F3751" s="19" t="s">
        <v>13</v>
      </c>
      <c r="G3751" s="52" t="s">
        <v>14</v>
      </c>
      <c r="H3751" s="52" t="s">
        <v>8868</v>
      </c>
      <c r="I3751" s="54" t="s">
        <v>181</v>
      </c>
      <c r="J3751" s="54" t="s">
        <v>1924</v>
      </c>
      <c r="K3751" s="55" t="s">
        <v>8681</v>
      </c>
      <c r="L3751" s="19" t="s">
        <v>8058</v>
      </c>
      <c r="M3751" s="19" t="s">
        <v>613</v>
      </c>
      <c r="N3751" s="19" t="s">
        <v>8058</v>
      </c>
      <c r="O3751" s="19" t="s">
        <v>8058</v>
      </c>
      <c r="P3751" s="19" t="s">
        <v>183</v>
      </c>
      <c r="Q3751" s="20" t="s">
        <v>8872</v>
      </c>
      <c r="R3751" s="19" t="s">
        <v>2955</v>
      </c>
      <c r="S3751" s="19"/>
      <c r="T3751" s="19"/>
      <c r="U3751" s="19"/>
      <c r="V3751" s="19"/>
      <c r="W3751" s="19"/>
      <c r="X3751" s="19"/>
      <c r="Y3751" s="19"/>
      <c r="Z3751" s="19"/>
      <c r="AA3751" s="19"/>
    </row>
    <row r="3752" spans="1:34" s="22" customFormat="1" x14ac:dyDescent="0.3">
      <c r="A3752" s="19">
        <v>3762</v>
      </c>
      <c r="B3752" s="33" t="s">
        <v>12</v>
      </c>
      <c r="C3752" s="89" t="s">
        <v>9034</v>
      </c>
      <c r="D3752" s="22" t="s">
        <v>622</v>
      </c>
      <c r="E3752" s="51" t="s">
        <v>5985</v>
      </c>
      <c r="F3752" s="19" t="s">
        <v>13</v>
      </c>
      <c r="G3752" s="52" t="s">
        <v>14</v>
      </c>
      <c r="H3752" s="52" t="s">
        <v>8868</v>
      </c>
      <c r="I3752" s="54" t="s">
        <v>181</v>
      </c>
      <c r="J3752" s="54" t="s">
        <v>1924</v>
      </c>
      <c r="K3752" s="55" t="s">
        <v>8681</v>
      </c>
      <c r="L3752" s="19" t="s">
        <v>8058</v>
      </c>
      <c r="M3752" s="19" t="s">
        <v>623</v>
      </c>
      <c r="N3752" s="19" t="s">
        <v>8058</v>
      </c>
      <c r="O3752" s="19" t="s">
        <v>8058</v>
      </c>
      <c r="P3752" s="19" t="s">
        <v>183</v>
      </c>
      <c r="Q3752" s="20" t="s">
        <v>8872</v>
      </c>
      <c r="R3752" s="19" t="s">
        <v>2955</v>
      </c>
      <c r="S3752" s="19"/>
      <c r="T3752" s="19"/>
      <c r="U3752" s="19"/>
      <c r="V3752" s="19"/>
      <c r="W3752" s="19"/>
      <c r="X3752" s="19"/>
      <c r="Y3752" s="19"/>
      <c r="Z3752" s="19"/>
      <c r="AA3752" s="19"/>
    </row>
    <row r="3753" spans="1:34" s="22" customFormat="1" x14ac:dyDescent="0.3">
      <c r="A3753" s="19">
        <v>3763</v>
      </c>
      <c r="B3753" s="33" t="s">
        <v>12</v>
      </c>
      <c r="C3753" s="89" t="s">
        <v>9034</v>
      </c>
      <c r="D3753" s="22" t="s">
        <v>624</v>
      </c>
      <c r="E3753" s="51" t="s">
        <v>6771</v>
      </c>
      <c r="F3753" s="19" t="s">
        <v>13</v>
      </c>
      <c r="G3753" s="52" t="s">
        <v>14</v>
      </c>
      <c r="H3753" s="52" t="s">
        <v>8879</v>
      </c>
      <c r="I3753" s="54" t="s">
        <v>185</v>
      </c>
      <c r="J3753" s="54" t="s">
        <v>1924</v>
      </c>
      <c r="K3753" s="55" t="s">
        <v>8681</v>
      </c>
      <c r="L3753" s="19" t="s">
        <v>8058</v>
      </c>
      <c r="M3753" s="19" t="s">
        <v>625</v>
      </c>
      <c r="N3753" s="19" t="s">
        <v>8058</v>
      </c>
      <c r="O3753" s="19" t="s">
        <v>8058</v>
      </c>
      <c r="P3753" s="19" t="s">
        <v>183</v>
      </c>
      <c r="Q3753" s="20" t="s">
        <v>8872</v>
      </c>
      <c r="R3753" s="19" t="s">
        <v>2955</v>
      </c>
      <c r="S3753" s="19"/>
      <c r="T3753" s="19"/>
      <c r="U3753" s="19"/>
      <c r="V3753" s="19"/>
      <c r="W3753" s="19"/>
      <c r="X3753" s="19"/>
      <c r="Y3753" s="19"/>
      <c r="Z3753" s="19"/>
      <c r="AA3753" s="19"/>
    </row>
    <row r="3754" spans="1:34" s="22" customFormat="1" x14ac:dyDescent="0.3">
      <c r="A3754" s="19">
        <v>3764</v>
      </c>
      <c r="B3754" s="33" t="s">
        <v>12</v>
      </c>
      <c r="C3754" s="89" t="s">
        <v>9034</v>
      </c>
      <c r="D3754" s="22" t="s">
        <v>648</v>
      </c>
      <c r="E3754" s="51" t="s">
        <v>6771</v>
      </c>
      <c r="F3754" s="19" t="s">
        <v>13</v>
      </c>
      <c r="G3754" s="52" t="s">
        <v>14</v>
      </c>
      <c r="H3754" s="52" t="s">
        <v>8868</v>
      </c>
      <c r="I3754" s="54" t="s">
        <v>190</v>
      </c>
      <c r="J3754" s="54" t="s">
        <v>1924</v>
      </c>
      <c r="K3754" s="55" t="s">
        <v>8681</v>
      </c>
      <c r="L3754" s="19" t="s">
        <v>8058</v>
      </c>
      <c r="M3754" s="19" t="s">
        <v>649</v>
      </c>
      <c r="N3754" s="19" t="s">
        <v>8058</v>
      </c>
      <c r="O3754" s="19" t="s">
        <v>8058</v>
      </c>
      <c r="P3754" s="19" t="s">
        <v>183</v>
      </c>
      <c r="Q3754" s="20" t="s">
        <v>8872</v>
      </c>
      <c r="R3754" s="19" t="s">
        <v>2955</v>
      </c>
      <c r="S3754" s="19"/>
      <c r="T3754" s="19"/>
      <c r="U3754" s="19"/>
      <c r="V3754" s="19"/>
      <c r="W3754" s="19"/>
      <c r="X3754" s="19"/>
      <c r="Y3754" s="19"/>
      <c r="Z3754" s="19"/>
      <c r="AA3754" s="19"/>
    </row>
    <row r="3755" spans="1:34" s="22" customFormat="1" x14ac:dyDescent="0.3">
      <c r="A3755" s="19">
        <v>3765</v>
      </c>
      <c r="B3755" s="33" t="s">
        <v>12</v>
      </c>
      <c r="C3755" s="89" t="s">
        <v>9034</v>
      </c>
      <c r="D3755" s="22" t="s">
        <v>2931</v>
      </c>
      <c r="E3755" s="52" t="s">
        <v>2932</v>
      </c>
      <c r="F3755" s="19" t="s">
        <v>950</v>
      </c>
      <c r="G3755" s="52" t="s">
        <v>951</v>
      </c>
      <c r="H3755" s="52" t="s">
        <v>8058</v>
      </c>
      <c r="I3755" s="52" t="s">
        <v>190</v>
      </c>
      <c r="J3755" s="58" t="s">
        <v>1924</v>
      </c>
      <c r="K3755" s="55" t="s">
        <v>8681</v>
      </c>
      <c r="L3755" s="19" t="s">
        <v>8058</v>
      </c>
      <c r="M3755" s="19" t="s">
        <v>2933</v>
      </c>
      <c r="N3755" s="19" t="s">
        <v>8058</v>
      </c>
      <c r="O3755" s="19" t="s">
        <v>8058</v>
      </c>
      <c r="P3755" s="19" t="s">
        <v>2922</v>
      </c>
      <c r="Q3755" s="20" t="s">
        <v>8862</v>
      </c>
      <c r="R3755" s="19" t="s">
        <v>2955</v>
      </c>
      <c r="S3755" s="19"/>
      <c r="T3755" s="19"/>
      <c r="U3755" s="19"/>
      <c r="V3755" s="19"/>
      <c r="W3755" s="19"/>
      <c r="X3755" s="19"/>
      <c r="Y3755" s="19"/>
      <c r="Z3755" s="19"/>
      <c r="AA3755" s="19"/>
    </row>
    <row r="3756" spans="1:34" s="22" customFormat="1" x14ac:dyDescent="0.3">
      <c r="A3756" s="19">
        <v>3766</v>
      </c>
      <c r="B3756" s="33" t="s">
        <v>12</v>
      </c>
      <c r="C3756" s="89" t="s">
        <v>9034</v>
      </c>
      <c r="D3756" s="22" t="s">
        <v>2934</v>
      </c>
      <c r="E3756" s="52" t="s">
        <v>2932</v>
      </c>
      <c r="F3756" s="19" t="s">
        <v>950</v>
      </c>
      <c r="G3756" s="52" t="s">
        <v>951</v>
      </c>
      <c r="H3756" s="52" t="s">
        <v>8058</v>
      </c>
      <c r="I3756" s="52" t="s">
        <v>190</v>
      </c>
      <c r="J3756" s="58" t="s">
        <v>1924</v>
      </c>
      <c r="K3756" s="55" t="s">
        <v>8681</v>
      </c>
      <c r="L3756" s="19" t="s">
        <v>8058</v>
      </c>
      <c r="M3756" s="19" t="s">
        <v>2935</v>
      </c>
      <c r="N3756" s="19" t="s">
        <v>8058</v>
      </c>
      <c r="O3756" s="19" t="s">
        <v>8058</v>
      </c>
      <c r="P3756" s="19" t="s">
        <v>2922</v>
      </c>
      <c r="Q3756" s="20" t="s">
        <v>8862</v>
      </c>
      <c r="R3756" s="19" t="s">
        <v>2955</v>
      </c>
      <c r="S3756" s="19"/>
      <c r="T3756" s="19"/>
      <c r="U3756" s="19"/>
      <c r="V3756" s="19"/>
      <c r="W3756" s="19"/>
      <c r="X3756" s="19"/>
      <c r="Y3756" s="19"/>
      <c r="Z3756" s="19"/>
      <c r="AA3756" s="19"/>
    </row>
    <row r="3757" spans="1:34" s="22" customFormat="1" x14ac:dyDescent="0.3">
      <c r="A3757" s="19">
        <v>3767</v>
      </c>
      <c r="B3757" s="33" t="s">
        <v>12</v>
      </c>
      <c r="C3757" s="89" t="s">
        <v>9034</v>
      </c>
      <c r="D3757" s="22" t="s">
        <v>274</v>
      </c>
      <c r="E3757" s="51" t="s">
        <v>5985</v>
      </c>
      <c r="F3757" s="19" t="s">
        <v>13</v>
      </c>
      <c r="G3757" s="52" t="s">
        <v>14</v>
      </c>
      <c r="H3757" s="52" t="s">
        <v>8927</v>
      </c>
      <c r="I3757" s="54" t="s">
        <v>181</v>
      </c>
      <c r="J3757" s="54" t="s">
        <v>1924</v>
      </c>
      <c r="K3757" s="55" t="s">
        <v>8681</v>
      </c>
      <c r="L3757" s="19" t="s">
        <v>8058</v>
      </c>
      <c r="M3757" s="19" t="s">
        <v>275</v>
      </c>
      <c r="N3757" s="19" t="s">
        <v>8058</v>
      </c>
      <c r="O3757" s="19" t="s">
        <v>8058</v>
      </c>
      <c r="P3757" s="19" t="s">
        <v>183</v>
      </c>
      <c r="Q3757" s="20" t="s">
        <v>8872</v>
      </c>
      <c r="R3757" s="19" t="s">
        <v>2955</v>
      </c>
      <c r="S3757" s="19"/>
      <c r="T3757" s="19"/>
      <c r="U3757" s="19"/>
      <c r="V3757" s="19"/>
      <c r="W3757" s="19"/>
      <c r="X3757" s="19"/>
      <c r="Y3757" s="19"/>
      <c r="Z3757" s="19"/>
      <c r="AA3757" s="19"/>
    </row>
    <row r="3758" spans="1:34" s="22" customFormat="1" x14ac:dyDescent="0.3">
      <c r="A3758" s="19">
        <v>3768</v>
      </c>
      <c r="B3758" s="33" t="s">
        <v>12</v>
      </c>
      <c r="C3758" s="89" t="s">
        <v>9034</v>
      </c>
      <c r="D3758" s="22" t="s">
        <v>276</v>
      </c>
      <c r="E3758" s="51" t="s">
        <v>5985</v>
      </c>
      <c r="F3758" s="19" t="s">
        <v>13</v>
      </c>
      <c r="G3758" s="52" t="s">
        <v>14</v>
      </c>
      <c r="H3758" s="52" t="s">
        <v>8927</v>
      </c>
      <c r="I3758" s="52" t="s">
        <v>181</v>
      </c>
      <c r="J3758" s="58" t="s">
        <v>1924</v>
      </c>
      <c r="K3758" s="55" t="s">
        <v>8681</v>
      </c>
      <c r="L3758" s="19" t="s">
        <v>8058</v>
      </c>
      <c r="M3758" s="19" t="s">
        <v>277</v>
      </c>
      <c r="N3758" s="19" t="s">
        <v>8058</v>
      </c>
      <c r="O3758" s="19" t="s">
        <v>8058</v>
      </c>
      <c r="P3758" s="19" t="s">
        <v>2922</v>
      </c>
      <c r="Q3758" s="20" t="s">
        <v>8862</v>
      </c>
      <c r="R3758" s="19" t="s">
        <v>2955</v>
      </c>
      <c r="S3758" s="19"/>
      <c r="T3758" s="19"/>
      <c r="U3758" s="19"/>
      <c r="V3758" s="19"/>
      <c r="W3758" s="19"/>
      <c r="X3758" s="19"/>
      <c r="Y3758" s="19"/>
      <c r="Z3758" s="19"/>
      <c r="AA3758" s="19"/>
    </row>
    <row r="3759" spans="1:34" s="22" customFormat="1" x14ac:dyDescent="0.3">
      <c r="A3759" s="19">
        <v>3769</v>
      </c>
      <c r="B3759" s="33" t="s">
        <v>12</v>
      </c>
      <c r="C3759" s="89" t="s">
        <v>9034</v>
      </c>
      <c r="D3759" s="22" t="s">
        <v>282</v>
      </c>
      <c r="E3759" s="51" t="s">
        <v>5985</v>
      </c>
      <c r="F3759" s="19" t="s">
        <v>13</v>
      </c>
      <c r="G3759" s="52" t="s">
        <v>14</v>
      </c>
      <c r="H3759" s="52" t="s">
        <v>8927</v>
      </c>
      <c r="I3759" s="54" t="s">
        <v>181</v>
      </c>
      <c r="J3759" s="54" t="s">
        <v>1924</v>
      </c>
      <c r="K3759" s="55" t="s">
        <v>8681</v>
      </c>
      <c r="L3759" s="19" t="s">
        <v>8058</v>
      </c>
      <c r="M3759" s="19" t="s">
        <v>283</v>
      </c>
      <c r="N3759" s="19" t="s">
        <v>8058</v>
      </c>
      <c r="O3759" s="19" t="s">
        <v>8058</v>
      </c>
      <c r="P3759" s="19" t="s">
        <v>183</v>
      </c>
      <c r="Q3759" s="20" t="s">
        <v>8872</v>
      </c>
      <c r="R3759" s="19" t="s">
        <v>2955</v>
      </c>
      <c r="S3759" s="19"/>
      <c r="T3759" s="19"/>
      <c r="U3759" s="19"/>
      <c r="V3759" s="19"/>
      <c r="W3759" s="19"/>
      <c r="X3759" s="19"/>
      <c r="Y3759" s="19"/>
      <c r="Z3759" s="19"/>
      <c r="AA3759" s="19"/>
    </row>
    <row r="3760" spans="1:34" s="22" customFormat="1" x14ac:dyDescent="0.3">
      <c r="A3760" s="19">
        <v>3770</v>
      </c>
      <c r="B3760" s="33" t="s">
        <v>12</v>
      </c>
      <c r="C3760" s="89" t="s">
        <v>9034</v>
      </c>
      <c r="D3760" s="22" t="s">
        <v>284</v>
      </c>
      <c r="E3760" s="51" t="s">
        <v>5985</v>
      </c>
      <c r="F3760" s="19" t="s">
        <v>13</v>
      </c>
      <c r="G3760" s="52" t="s">
        <v>14</v>
      </c>
      <c r="H3760" s="52" t="s">
        <v>8927</v>
      </c>
      <c r="I3760" s="54" t="s">
        <v>181</v>
      </c>
      <c r="J3760" s="54" t="s">
        <v>1924</v>
      </c>
      <c r="K3760" s="55" t="s">
        <v>8681</v>
      </c>
      <c r="L3760" s="19" t="s">
        <v>8058</v>
      </c>
      <c r="M3760" s="19" t="s">
        <v>285</v>
      </c>
      <c r="N3760" s="19" t="s">
        <v>8058</v>
      </c>
      <c r="O3760" s="19" t="s">
        <v>8058</v>
      </c>
      <c r="P3760" s="19" t="s">
        <v>183</v>
      </c>
      <c r="Q3760" s="20" t="s">
        <v>8872</v>
      </c>
      <c r="R3760" s="19" t="s">
        <v>2955</v>
      </c>
      <c r="S3760" s="19"/>
      <c r="T3760" s="19"/>
      <c r="U3760" s="19"/>
      <c r="V3760" s="19"/>
      <c r="W3760" s="19"/>
      <c r="X3760" s="19"/>
      <c r="Y3760" s="19"/>
      <c r="Z3760" s="19"/>
      <c r="AA3760" s="19"/>
    </row>
    <row r="3761" spans="1:34" s="22" customFormat="1" x14ac:dyDescent="0.3">
      <c r="A3761" s="19">
        <v>3771</v>
      </c>
      <c r="B3761" s="33" t="s">
        <v>12</v>
      </c>
      <c r="C3761" s="89" t="s">
        <v>9036</v>
      </c>
      <c r="D3761" s="22" t="s">
        <v>201</v>
      </c>
      <c r="E3761" s="51" t="s">
        <v>5985</v>
      </c>
      <c r="F3761" s="19" t="s">
        <v>13</v>
      </c>
      <c r="G3761" s="52" t="s">
        <v>14</v>
      </c>
      <c r="H3761" s="52" t="s">
        <v>8160</v>
      </c>
      <c r="I3761" s="54" t="s">
        <v>190</v>
      </c>
      <c r="J3761" s="54" t="s">
        <v>1924</v>
      </c>
      <c r="K3761" s="55" t="s">
        <v>8681</v>
      </c>
      <c r="L3761" s="19" t="s">
        <v>8058</v>
      </c>
      <c r="M3761" s="19" t="s">
        <v>202</v>
      </c>
      <c r="N3761" s="19" t="s">
        <v>8058</v>
      </c>
      <c r="O3761" s="19" t="s">
        <v>8058</v>
      </c>
      <c r="P3761" s="19" t="s">
        <v>183</v>
      </c>
      <c r="Q3761" s="20" t="s">
        <v>8872</v>
      </c>
      <c r="R3761" s="19" t="s">
        <v>2955</v>
      </c>
      <c r="S3761" s="19"/>
      <c r="T3761" s="19"/>
      <c r="U3761" s="19"/>
      <c r="V3761" s="19"/>
      <c r="W3761" s="19"/>
      <c r="X3761" s="19"/>
      <c r="Y3761" s="19"/>
      <c r="Z3761" s="19"/>
      <c r="AA3761" s="19"/>
    </row>
    <row r="3762" spans="1:34" s="22" customFormat="1" x14ac:dyDescent="0.3">
      <c r="A3762" s="19">
        <v>3772</v>
      </c>
      <c r="B3762" s="33" t="s">
        <v>12</v>
      </c>
      <c r="C3762" s="89" t="s">
        <v>9036</v>
      </c>
      <c r="D3762" s="22" t="s">
        <v>308</v>
      </c>
      <c r="E3762" s="51" t="s">
        <v>5985</v>
      </c>
      <c r="F3762" s="19" t="s">
        <v>13</v>
      </c>
      <c r="G3762" s="52" t="s">
        <v>14</v>
      </c>
      <c r="H3762" s="52" t="s">
        <v>8927</v>
      </c>
      <c r="I3762" s="54" t="s">
        <v>190</v>
      </c>
      <c r="J3762" s="54" t="s">
        <v>1924</v>
      </c>
      <c r="K3762" s="55" t="s">
        <v>8681</v>
      </c>
      <c r="L3762" s="19" t="s">
        <v>8058</v>
      </c>
      <c r="M3762" s="19" t="s">
        <v>309</v>
      </c>
      <c r="N3762" s="19" t="s">
        <v>8058</v>
      </c>
      <c r="O3762" s="19" t="s">
        <v>8058</v>
      </c>
      <c r="P3762" s="19" t="s">
        <v>183</v>
      </c>
      <c r="Q3762" s="20" t="s">
        <v>8872</v>
      </c>
      <c r="R3762" s="19" t="s">
        <v>2955</v>
      </c>
      <c r="S3762" s="19"/>
      <c r="T3762" s="19"/>
      <c r="U3762" s="19"/>
      <c r="V3762" s="19"/>
      <c r="W3762" s="19"/>
      <c r="X3762" s="19"/>
      <c r="Y3762" s="19"/>
      <c r="Z3762" s="19"/>
      <c r="AA3762" s="19"/>
    </row>
    <row r="3763" spans="1:34" s="22" customFormat="1" x14ac:dyDescent="0.3">
      <c r="A3763" s="19">
        <v>3773</v>
      </c>
      <c r="B3763" s="33" t="s">
        <v>12</v>
      </c>
      <c r="C3763" s="89" t="s">
        <v>9036</v>
      </c>
      <c r="D3763" s="22" t="s">
        <v>310</v>
      </c>
      <c r="E3763" s="51" t="s">
        <v>6771</v>
      </c>
      <c r="F3763" s="19" t="s">
        <v>13</v>
      </c>
      <c r="G3763" s="52" t="s">
        <v>14</v>
      </c>
      <c r="H3763" s="52" t="s">
        <v>8927</v>
      </c>
      <c r="I3763" s="54" t="s">
        <v>185</v>
      </c>
      <c r="J3763" s="54" t="s">
        <v>1924</v>
      </c>
      <c r="K3763" s="55" t="s">
        <v>8681</v>
      </c>
      <c r="L3763" s="19" t="s">
        <v>8058</v>
      </c>
      <c r="M3763" s="19" t="s">
        <v>311</v>
      </c>
      <c r="N3763" s="19" t="s">
        <v>8058</v>
      </c>
      <c r="O3763" s="19" t="s">
        <v>8058</v>
      </c>
      <c r="P3763" s="19" t="s">
        <v>183</v>
      </c>
      <c r="Q3763" s="20" t="s">
        <v>8872</v>
      </c>
      <c r="R3763" s="19" t="s">
        <v>2955</v>
      </c>
      <c r="S3763" s="19"/>
      <c r="T3763" s="19"/>
      <c r="U3763" s="19"/>
      <c r="V3763" s="19"/>
      <c r="W3763" s="19"/>
      <c r="X3763" s="19"/>
      <c r="Y3763" s="19"/>
      <c r="Z3763" s="19"/>
      <c r="AA3763" s="19"/>
    </row>
    <row r="3764" spans="1:34" s="22" customFormat="1" x14ac:dyDescent="0.3">
      <c r="A3764" s="19">
        <v>3774</v>
      </c>
      <c r="B3764" s="33" t="s">
        <v>12</v>
      </c>
      <c r="C3764" s="89" t="s">
        <v>9036</v>
      </c>
      <c r="D3764" s="22" t="s">
        <v>314</v>
      </c>
      <c r="E3764" s="51" t="s">
        <v>5985</v>
      </c>
      <c r="F3764" s="19" t="s">
        <v>13</v>
      </c>
      <c r="G3764" s="52" t="s">
        <v>14</v>
      </c>
      <c r="H3764" s="52" t="s">
        <v>8077</v>
      </c>
      <c r="I3764" s="54" t="s">
        <v>185</v>
      </c>
      <c r="J3764" s="54" t="s">
        <v>1924</v>
      </c>
      <c r="K3764" s="55" t="s">
        <v>8681</v>
      </c>
      <c r="L3764" s="19" t="s">
        <v>8058</v>
      </c>
      <c r="M3764" s="19" t="s">
        <v>315</v>
      </c>
      <c r="N3764" s="19" t="s">
        <v>8058</v>
      </c>
      <c r="O3764" s="19" t="s">
        <v>8058</v>
      </c>
      <c r="P3764" s="19" t="s">
        <v>183</v>
      </c>
      <c r="Q3764" s="20" t="s">
        <v>8872</v>
      </c>
      <c r="R3764" s="19" t="s">
        <v>2955</v>
      </c>
      <c r="S3764" s="19"/>
      <c r="T3764" s="19"/>
      <c r="U3764" s="19"/>
      <c r="V3764" s="19"/>
      <c r="W3764" s="19"/>
      <c r="X3764" s="19"/>
      <c r="Y3764" s="19"/>
      <c r="Z3764" s="19"/>
      <c r="AA3764" s="19"/>
    </row>
    <row r="3765" spans="1:34" s="22" customFormat="1" x14ac:dyDescent="0.3">
      <c r="A3765" s="19">
        <v>3775</v>
      </c>
      <c r="B3765" s="33" t="s">
        <v>12</v>
      </c>
      <c r="C3765" s="89" t="s">
        <v>9036</v>
      </c>
      <c r="D3765" s="22" t="s">
        <v>316</v>
      </c>
      <c r="E3765" s="51" t="s">
        <v>5985</v>
      </c>
      <c r="F3765" s="19" t="s">
        <v>13</v>
      </c>
      <c r="G3765" s="52" t="s">
        <v>14</v>
      </c>
      <c r="H3765" s="52" t="s">
        <v>8931</v>
      </c>
      <c r="I3765" s="54" t="s">
        <v>181</v>
      </c>
      <c r="J3765" s="54" t="s">
        <v>1924</v>
      </c>
      <c r="K3765" s="55" t="s">
        <v>8681</v>
      </c>
      <c r="L3765" s="19" t="s">
        <v>8058</v>
      </c>
      <c r="M3765" s="19" t="s">
        <v>317</v>
      </c>
      <c r="N3765" s="19" t="s">
        <v>8058</v>
      </c>
      <c r="O3765" s="19" t="s">
        <v>8058</v>
      </c>
      <c r="P3765" s="19" t="s">
        <v>183</v>
      </c>
      <c r="Q3765" s="20" t="s">
        <v>8872</v>
      </c>
      <c r="R3765" s="19" t="s">
        <v>2955</v>
      </c>
      <c r="S3765" s="19"/>
      <c r="T3765" s="19"/>
      <c r="U3765" s="19"/>
      <c r="V3765" s="19"/>
      <c r="W3765" s="19"/>
      <c r="X3765" s="19"/>
      <c r="Y3765" s="19"/>
      <c r="Z3765" s="19"/>
      <c r="AA3765" s="19"/>
    </row>
    <row r="3766" spans="1:34" s="22" customFormat="1" x14ac:dyDescent="0.3">
      <c r="A3766" s="19">
        <v>3776</v>
      </c>
      <c r="B3766" s="33" t="s">
        <v>12</v>
      </c>
      <c r="C3766" s="89" t="s">
        <v>9036</v>
      </c>
      <c r="D3766" s="22" t="s">
        <v>330</v>
      </c>
      <c r="E3766" s="51" t="s">
        <v>5985</v>
      </c>
      <c r="F3766" s="19" t="s">
        <v>13</v>
      </c>
      <c r="G3766" s="52" t="s">
        <v>14</v>
      </c>
      <c r="H3766" s="52" t="s">
        <v>8059</v>
      </c>
      <c r="I3766" s="54" t="s">
        <v>190</v>
      </c>
      <c r="J3766" s="54" t="s">
        <v>1924</v>
      </c>
      <c r="K3766" s="55" t="s">
        <v>8681</v>
      </c>
      <c r="L3766" s="19" t="s">
        <v>8058</v>
      </c>
      <c r="M3766" s="19" t="s">
        <v>331</v>
      </c>
      <c r="N3766" s="19" t="s">
        <v>8058</v>
      </c>
      <c r="O3766" s="19" t="s">
        <v>8058</v>
      </c>
      <c r="P3766" s="19" t="s">
        <v>183</v>
      </c>
      <c r="Q3766" s="20" t="s">
        <v>8872</v>
      </c>
      <c r="R3766" s="19" t="s">
        <v>2955</v>
      </c>
      <c r="S3766" s="19"/>
      <c r="T3766" s="19"/>
      <c r="U3766" s="19"/>
      <c r="V3766" s="19"/>
      <c r="W3766" s="19"/>
      <c r="X3766" s="19"/>
      <c r="Y3766" s="19"/>
      <c r="Z3766" s="19"/>
      <c r="AA3766" s="19"/>
    </row>
    <row r="3767" spans="1:34" s="22" customFormat="1" x14ac:dyDescent="0.3">
      <c r="A3767" s="19">
        <v>3777</v>
      </c>
      <c r="B3767" s="33" t="s">
        <v>12</v>
      </c>
      <c r="C3767" s="89" t="s">
        <v>9036</v>
      </c>
      <c r="D3767" s="22" t="s">
        <v>332</v>
      </c>
      <c r="E3767" s="51" t="s">
        <v>5985</v>
      </c>
      <c r="F3767" s="19" t="s">
        <v>13</v>
      </c>
      <c r="G3767" s="52" t="s">
        <v>14</v>
      </c>
      <c r="H3767" s="52" t="s">
        <v>8059</v>
      </c>
      <c r="I3767" s="54" t="s">
        <v>190</v>
      </c>
      <c r="J3767" s="54" t="s">
        <v>1924</v>
      </c>
      <c r="K3767" s="55" t="s">
        <v>8681</v>
      </c>
      <c r="L3767" s="19" t="s">
        <v>8058</v>
      </c>
      <c r="M3767" s="19" t="s">
        <v>333</v>
      </c>
      <c r="N3767" s="19" t="s">
        <v>8058</v>
      </c>
      <c r="O3767" s="19" t="s">
        <v>8058</v>
      </c>
      <c r="P3767" s="19" t="s">
        <v>183</v>
      </c>
      <c r="Q3767" s="20" t="s">
        <v>8872</v>
      </c>
      <c r="R3767" s="19" t="s">
        <v>2955</v>
      </c>
      <c r="S3767" s="19"/>
      <c r="T3767" s="19"/>
      <c r="U3767" s="19"/>
      <c r="V3767" s="19"/>
      <c r="W3767" s="19"/>
      <c r="X3767" s="19"/>
      <c r="Y3767" s="19"/>
      <c r="Z3767" s="19"/>
      <c r="AA3767" s="19"/>
    </row>
    <row r="3768" spans="1:34" s="22" customFormat="1" x14ac:dyDescent="0.3">
      <c r="A3768" s="19">
        <v>3778</v>
      </c>
      <c r="B3768" s="33" t="s">
        <v>12</v>
      </c>
      <c r="C3768" s="89" t="s">
        <v>9036</v>
      </c>
      <c r="D3768" s="22" t="s">
        <v>334</v>
      </c>
      <c r="E3768" s="51" t="s">
        <v>5985</v>
      </c>
      <c r="F3768" s="19" t="s">
        <v>13</v>
      </c>
      <c r="G3768" s="52" t="s">
        <v>14</v>
      </c>
      <c r="H3768" s="52" t="s">
        <v>8059</v>
      </c>
      <c r="I3768" s="54" t="s">
        <v>181</v>
      </c>
      <c r="J3768" s="54" t="s">
        <v>1924</v>
      </c>
      <c r="K3768" s="55" t="s">
        <v>8681</v>
      </c>
      <c r="L3768" s="19" t="s">
        <v>8058</v>
      </c>
      <c r="M3768" s="19" t="s">
        <v>335</v>
      </c>
      <c r="N3768" s="19" t="s">
        <v>8058</v>
      </c>
      <c r="O3768" s="19" t="s">
        <v>8058</v>
      </c>
      <c r="P3768" s="19" t="s">
        <v>183</v>
      </c>
      <c r="Q3768" s="20" t="s">
        <v>8872</v>
      </c>
      <c r="R3768" s="19" t="s">
        <v>2955</v>
      </c>
      <c r="S3768" s="19"/>
      <c r="T3768" s="19"/>
      <c r="U3768" s="19"/>
      <c r="V3768" s="19"/>
      <c r="W3768" s="19"/>
      <c r="X3768" s="19"/>
      <c r="Y3768" s="19"/>
      <c r="Z3768" s="19"/>
      <c r="AA3768" s="19"/>
    </row>
    <row r="3769" spans="1:34" s="22" customFormat="1" x14ac:dyDescent="0.3">
      <c r="A3769" s="19">
        <v>3779</v>
      </c>
      <c r="B3769" s="33" t="s">
        <v>12</v>
      </c>
      <c r="C3769" s="89" t="s">
        <v>9036</v>
      </c>
      <c r="D3769" s="22" t="s">
        <v>336</v>
      </c>
      <c r="E3769" s="51" t="s">
        <v>5985</v>
      </c>
      <c r="F3769" s="19" t="s">
        <v>13</v>
      </c>
      <c r="G3769" s="52" t="s">
        <v>14</v>
      </c>
      <c r="H3769" s="52" t="s">
        <v>8059</v>
      </c>
      <c r="I3769" s="54" t="s">
        <v>181</v>
      </c>
      <c r="J3769" s="54" t="s">
        <v>1924</v>
      </c>
      <c r="K3769" s="55" t="s">
        <v>8681</v>
      </c>
      <c r="L3769" s="19" t="s">
        <v>8058</v>
      </c>
      <c r="M3769" s="19" t="s">
        <v>337</v>
      </c>
      <c r="N3769" s="19" t="s">
        <v>8058</v>
      </c>
      <c r="O3769" s="19" t="s">
        <v>8058</v>
      </c>
      <c r="P3769" s="19" t="s">
        <v>183</v>
      </c>
      <c r="Q3769" s="20" t="s">
        <v>8872</v>
      </c>
      <c r="R3769" s="19" t="s">
        <v>2955</v>
      </c>
      <c r="S3769" s="19"/>
      <c r="T3769" s="19"/>
      <c r="U3769" s="19"/>
      <c r="V3769" s="19"/>
      <c r="W3769" s="19"/>
      <c r="X3769" s="19"/>
      <c r="Y3769" s="19"/>
      <c r="Z3769" s="19"/>
      <c r="AA3769" s="19"/>
    </row>
    <row r="3770" spans="1:34" s="22" customFormat="1" x14ac:dyDescent="0.3">
      <c r="A3770" s="19">
        <v>3780</v>
      </c>
      <c r="B3770" s="33" t="s">
        <v>12</v>
      </c>
      <c r="C3770" s="89" t="s">
        <v>9036</v>
      </c>
      <c r="D3770" s="22" t="s">
        <v>362</v>
      </c>
      <c r="E3770" s="51" t="s">
        <v>5985</v>
      </c>
      <c r="F3770" s="19" t="s">
        <v>13</v>
      </c>
      <c r="G3770" s="52" t="s">
        <v>14</v>
      </c>
      <c r="H3770" s="52" t="s">
        <v>8892</v>
      </c>
      <c r="I3770" s="54" t="s">
        <v>190</v>
      </c>
      <c r="J3770" s="54" t="s">
        <v>1924</v>
      </c>
      <c r="K3770" s="55" t="s">
        <v>8681</v>
      </c>
      <c r="L3770" s="19" t="s">
        <v>8058</v>
      </c>
      <c r="M3770" s="19" t="s">
        <v>363</v>
      </c>
      <c r="N3770" s="19" t="s">
        <v>8058</v>
      </c>
      <c r="O3770" s="19" t="s">
        <v>8058</v>
      </c>
      <c r="P3770" s="19" t="s">
        <v>183</v>
      </c>
      <c r="Q3770" s="20" t="s">
        <v>8872</v>
      </c>
      <c r="R3770" s="19" t="s">
        <v>2955</v>
      </c>
      <c r="S3770" s="19"/>
      <c r="T3770" s="19"/>
      <c r="U3770" s="19"/>
      <c r="V3770" s="19"/>
      <c r="W3770" s="19"/>
      <c r="X3770" s="19"/>
      <c r="Y3770" s="19"/>
      <c r="Z3770" s="19"/>
      <c r="AA3770" s="19"/>
    </row>
    <row r="3771" spans="1:34" s="22" customFormat="1" x14ac:dyDescent="0.3">
      <c r="A3771" s="19">
        <v>3781</v>
      </c>
      <c r="B3771" s="33" t="s">
        <v>12</v>
      </c>
      <c r="C3771" s="89" t="s">
        <v>9036</v>
      </c>
      <c r="D3771" s="22" t="s">
        <v>208</v>
      </c>
      <c r="E3771" s="51" t="s">
        <v>5985</v>
      </c>
      <c r="F3771" s="19" t="s">
        <v>13</v>
      </c>
      <c r="G3771" s="52" t="s">
        <v>14</v>
      </c>
      <c r="H3771" s="52" t="s">
        <v>8948</v>
      </c>
      <c r="I3771" s="52" t="s">
        <v>206</v>
      </c>
      <c r="J3771" s="58" t="s">
        <v>1924</v>
      </c>
      <c r="K3771" s="55" t="s">
        <v>8681</v>
      </c>
      <c r="L3771" s="19" t="s">
        <v>8058</v>
      </c>
      <c r="M3771" s="19" t="s">
        <v>209</v>
      </c>
      <c r="N3771" s="19" t="s">
        <v>8058</v>
      </c>
      <c r="O3771" s="19" t="s">
        <v>8058</v>
      </c>
      <c r="P3771" s="19" t="s">
        <v>2922</v>
      </c>
      <c r="Q3771" s="20" t="s">
        <v>8862</v>
      </c>
      <c r="R3771" s="19" t="s">
        <v>2955</v>
      </c>
      <c r="S3771" s="19"/>
      <c r="T3771" s="19"/>
      <c r="U3771" s="19"/>
      <c r="V3771" s="19"/>
      <c r="W3771" s="19"/>
      <c r="X3771" s="19"/>
      <c r="Y3771" s="19"/>
      <c r="Z3771" s="19"/>
      <c r="AA3771" s="19"/>
      <c r="AB3771" s="40"/>
      <c r="AC3771" s="40"/>
      <c r="AD3771" s="40"/>
      <c r="AE3771" s="40"/>
      <c r="AF3771" s="40"/>
      <c r="AG3771" s="40"/>
      <c r="AH3771" s="40"/>
    </row>
    <row r="3772" spans="1:34" s="22" customFormat="1" x14ac:dyDescent="0.3">
      <c r="A3772" s="19">
        <v>3782</v>
      </c>
      <c r="B3772" s="33" t="s">
        <v>12</v>
      </c>
      <c r="C3772" s="89" t="s">
        <v>9036</v>
      </c>
      <c r="D3772" s="22" t="s">
        <v>402</v>
      </c>
      <c r="E3772" s="51" t="s">
        <v>5985</v>
      </c>
      <c r="F3772" s="19" t="s">
        <v>13</v>
      </c>
      <c r="G3772" s="52" t="s">
        <v>14</v>
      </c>
      <c r="H3772" s="52" t="s">
        <v>8892</v>
      </c>
      <c r="I3772" s="54" t="s">
        <v>190</v>
      </c>
      <c r="J3772" s="54" t="s">
        <v>1924</v>
      </c>
      <c r="K3772" s="55" t="s">
        <v>8681</v>
      </c>
      <c r="L3772" s="19" t="s">
        <v>8058</v>
      </c>
      <c r="M3772" s="19" t="s">
        <v>403</v>
      </c>
      <c r="N3772" s="19" t="s">
        <v>8058</v>
      </c>
      <c r="O3772" s="19" t="s">
        <v>8058</v>
      </c>
      <c r="P3772" s="19" t="s">
        <v>183</v>
      </c>
      <c r="Q3772" s="20" t="s">
        <v>8872</v>
      </c>
      <c r="R3772" s="19" t="s">
        <v>2955</v>
      </c>
      <c r="S3772" s="19"/>
      <c r="T3772" s="19"/>
      <c r="U3772" s="19"/>
      <c r="V3772" s="19"/>
      <c r="W3772" s="19"/>
      <c r="X3772" s="19"/>
      <c r="Y3772" s="19"/>
      <c r="Z3772" s="19"/>
      <c r="AA3772" s="19"/>
    </row>
    <row r="3773" spans="1:34" s="22" customFormat="1" x14ac:dyDescent="0.3">
      <c r="A3773" s="19">
        <v>3783</v>
      </c>
      <c r="B3773" s="33" t="s">
        <v>12</v>
      </c>
      <c r="C3773" s="89" t="s">
        <v>9036</v>
      </c>
      <c r="D3773" s="22" t="s">
        <v>404</v>
      </c>
      <c r="E3773" s="51" t="s">
        <v>5985</v>
      </c>
      <c r="F3773" s="19" t="s">
        <v>13</v>
      </c>
      <c r="G3773" s="52" t="s">
        <v>14</v>
      </c>
      <c r="H3773" s="52" t="s">
        <v>8130</v>
      </c>
      <c r="I3773" s="54" t="s">
        <v>190</v>
      </c>
      <c r="J3773" s="54" t="s">
        <v>1924</v>
      </c>
      <c r="K3773" s="55" t="s">
        <v>8681</v>
      </c>
      <c r="L3773" s="19" t="s">
        <v>8058</v>
      </c>
      <c r="M3773" s="19" t="s">
        <v>405</v>
      </c>
      <c r="N3773" s="19" t="s">
        <v>8058</v>
      </c>
      <c r="O3773" s="19" t="s">
        <v>8058</v>
      </c>
      <c r="P3773" s="19" t="s">
        <v>183</v>
      </c>
      <c r="Q3773" s="20" t="s">
        <v>8872</v>
      </c>
      <c r="R3773" s="19" t="s">
        <v>2955</v>
      </c>
      <c r="S3773" s="19"/>
      <c r="T3773" s="19"/>
      <c r="U3773" s="19"/>
      <c r="V3773" s="19"/>
      <c r="W3773" s="19"/>
      <c r="X3773" s="19"/>
      <c r="Y3773" s="19"/>
      <c r="Z3773" s="19"/>
      <c r="AA3773" s="19"/>
    </row>
    <row r="3774" spans="1:34" s="22" customFormat="1" x14ac:dyDescent="0.3">
      <c r="A3774" s="19">
        <v>3784</v>
      </c>
      <c r="B3774" s="33" t="s">
        <v>12</v>
      </c>
      <c r="C3774" s="89" t="s">
        <v>9036</v>
      </c>
      <c r="D3774" s="22" t="s">
        <v>210</v>
      </c>
      <c r="E3774" s="51" t="s">
        <v>5985</v>
      </c>
      <c r="F3774" s="19" t="s">
        <v>13</v>
      </c>
      <c r="G3774" s="52" t="s">
        <v>14</v>
      </c>
      <c r="H3774" s="52" t="s">
        <v>8948</v>
      </c>
      <c r="I3774" s="54" t="s">
        <v>181</v>
      </c>
      <c r="J3774" s="54" t="s">
        <v>1924</v>
      </c>
      <c r="K3774" s="55" t="s">
        <v>8681</v>
      </c>
      <c r="L3774" s="19" t="s">
        <v>8058</v>
      </c>
      <c r="M3774" s="19" t="s">
        <v>211</v>
      </c>
      <c r="N3774" s="19" t="s">
        <v>8058</v>
      </c>
      <c r="O3774" s="19" t="s">
        <v>8058</v>
      </c>
      <c r="P3774" s="19" t="s">
        <v>183</v>
      </c>
      <c r="Q3774" s="20" t="s">
        <v>8872</v>
      </c>
      <c r="R3774" s="19" t="s">
        <v>2955</v>
      </c>
      <c r="S3774" s="19"/>
      <c r="T3774" s="19"/>
      <c r="U3774" s="19"/>
      <c r="V3774" s="19"/>
      <c r="W3774" s="19"/>
      <c r="X3774" s="19"/>
      <c r="Y3774" s="19"/>
      <c r="Z3774" s="19"/>
      <c r="AA3774" s="19"/>
    </row>
    <row r="3775" spans="1:34" s="22" customFormat="1" x14ac:dyDescent="0.3">
      <c r="A3775" s="19">
        <v>3785</v>
      </c>
      <c r="B3775" s="33" t="s">
        <v>12</v>
      </c>
      <c r="C3775" s="89" t="s">
        <v>9036</v>
      </c>
      <c r="D3775" s="22" t="s">
        <v>212</v>
      </c>
      <c r="E3775" s="51" t="s">
        <v>5985</v>
      </c>
      <c r="F3775" s="19" t="s">
        <v>13</v>
      </c>
      <c r="G3775" s="52" t="s">
        <v>14</v>
      </c>
      <c r="H3775" s="52" t="s">
        <v>8948</v>
      </c>
      <c r="I3775" s="54" t="s">
        <v>181</v>
      </c>
      <c r="J3775" s="54" t="s">
        <v>1924</v>
      </c>
      <c r="K3775" s="55" t="s">
        <v>8681</v>
      </c>
      <c r="L3775" s="19" t="s">
        <v>8058</v>
      </c>
      <c r="M3775" s="19" t="s">
        <v>213</v>
      </c>
      <c r="N3775" s="19" t="s">
        <v>8058</v>
      </c>
      <c r="O3775" s="19" t="s">
        <v>8058</v>
      </c>
      <c r="P3775" s="19" t="s">
        <v>183</v>
      </c>
      <c r="Q3775" s="20" t="s">
        <v>8872</v>
      </c>
      <c r="R3775" s="19" t="s">
        <v>2955</v>
      </c>
      <c r="S3775" s="19"/>
      <c r="T3775" s="19"/>
      <c r="U3775" s="19"/>
      <c r="V3775" s="19"/>
      <c r="W3775" s="19"/>
      <c r="X3775" s="19"/>
      <c r="Y3775" s="19"/>
      <c r="Z3775" s="19"/>
      <c r="AA3775" s="19"/>
    </row>
    <row r="3776" spans="1:34" s="22" customFormat="1" x14ac:dyDescent="0.3">
      <c r="A3776" s="19">
        <v>3786</v>
      </c>
      <c r="B3776" s="33" t="s">
        <v>12</v>
      </c>
      <c r="C3776" s="89" t="s">
        <v>9036</v>
      </c>
      <c r="D3776" s="22" t="s">
        <v>214</v>
      </c>
      <c r="E3776" s="51" t="s">
        <v>5985</v>
      </c>
      <c r="F3776" s="19" t="s">
        <v>13</v>
      </c>
      <c r="G3776" s="52" t="s">
        <v>14</v>
      </c>
      <c r="H3776" s="52" t="s">
        <v>8948</v>
      </c>
      <c r="I3776" s="54" t="s">
        <v>181</v>
      </c>
      <c r="J3776" s="54" t="s">
        <v>1924</v>
      </c>
      <c r="K3776" s="55" t="s">
        <v>8681</v>
      </c>
      <c r="L3776" s="19" t="s">
        <v>8058</v>
      </c>
      <c r="M3776" s="19" t="s">
        <v>215</v>
      </c>
      <c r="N3776" s="19" t="s">
        <v>8058</v>
      </c>
      <c r="O3776" s="19" t="s">
        <v>8058</v>
      </c>
      <c r="P3776" s="19" t="s">
        <v>183</v>
      </c>
      <c r="Q3776" s="20" t="s">
        <v>8872</v>
      </c>
      <c r="R3776" s="19" t="s">
        <v>2955</v>
      </c>
      <c r="S3776" s="19"/>
      <c r="T3776" s="19"/>
      <c r="U3776" s="19"/>
      <c r="V3776" s="19"/>
      <c r="W3776" s="19"/>
      <c r="X3776" s="19"/>
      <c r="Y3776" s="19"/>
      <c r="Z3776" s="19"/>
      <c r="AA3776" s="19"/>
    </row>
    <row r="3777" spans="1:34" s="22" customFormat="1" x14ac:dyDescent="0.3">
      <c r="A3777" s="19">
        <v>3787</v>
      </c>
      <c r="B3777" s="33" t="s">
        <v>12</v>
      </c>
      <c r="C3777" s="89" t="s">
        <v>9036</v>
      </c>
      <c r="D3777" s="22" t="s">
        <v>462</v>
      </c>
      <c r="E3777" s="51" t="s">
        <v>6771</v>
      </c>
      <c r="F3777" s="19" t="s">
        <v>13</v>
      </c>
      <c r="G3777" s="52" t="s">
        <v>14</v>
      </c>
      <c r="H3777" s="52" t="s">
        <v>8877</v>
      </c>
      <c r="I3777" s="54" t="s">
        <v>181</v>
      </c>
      <c r="J3777" s="54" t="s">
        <v>1924</v>
      </c>
      <c r="K3777" s="55" t="s">
        <v>8681</v>
      </c>
      <c r="L3777" s="19" t="s">
        <v>8058</v>
      </c>
      <c r="M3777" s="19" t="s">
        <v>463</v>
      </c>
      <c r="N3777" s="19" t="s">
        <v>8058</v>
      </c>
      <c r="O3777" s="19" t="s">
        <v>8058</v>
      </c>
      <c r="P3777" s="19" t="s">
        <v>183</v>
      </c>
      <c r="Q3777" s="20" t="s">
        <v>8872</v>
      </c>
      <c r="R3777" s="19" t="s">
        <v>2955</v>
      </c>
      <c r="S3777" s="19"/>
      <c r="T3777" s="19"/>
      <c r="U3777" s="19"/>
      <c r="V3777" s="19"/>
      <c r="W3777" s="19"/>
      <c r="X3777" s="19"/>
      <c r="Y3777" s="19"/>
      <c r="Z3777" s="19"/>
      <c r="AA3777" s="19"/>
    </row>
    <row r="3778" spans="1:34" s="22" customFormat="1" x14ac:dyDescent="0.3">
      <c r="A3778" s="19">
        <v>3788</v>
      </c>
      <c r="B3778" s="33" t="s">
        <v>12</v>
      </c>
      <c r="C3778" s="89" t="s">
        <v>9036</v>
      </c>
      <c r="D3778" s="22" t="s">
        <v>464</v>
      </c>
      <c r="E3778" s="51" t="s">
        <v>6771</v>
      </c>
      <c r="F3778" s="19" t="s">
        <v>13</v>
      </c>
      <c r="G3778" s="52" t="s">
        <v>14</v>
      </c>
      <c r="H3778" s="52" t="s">
        <v>8877</v>
      </c>
      <c r="I3778" s="54" t="s">
        <v>181</v>
      </c>
      <c r="J3778" s="54" t="s">
        <v>1924</v>
      </c>
      <c r="K3778" s="55" t="s">
        <v>8681</v>
      </c>
      <c r="L3778" s="19" t="s">
        <v>8058</v>
      </c>
      <c r="M3778" s="19" t="s">
        <v>465</v>
      </c>
      <c r="N3778" s="19" t="s">
        <v>8058</v>
      </c>
      <c r="O3778" s="19" t="s">
        <v>8058</v>
      </c>
      <c r="P3778" s="19" t="s">
        <v>183</v>
      </c>
      <c r="Q3778" s="20" t="s">
        <v>8872</v>
      </c>
      <c r="R3778" s="19" t="s">
        <v>2955</v>
      </c>
      <c r="S3778" s="19"/>
      <c r="T3778" s="19"/>
      <c r="U3778" s="19"/>
      <c r="V3778" s="19"/>
      <c r="W3778" s="19"/>
      <c r="X3778" s="19"/>
      <c r="Y3778" s="19"/>
      <c r="Z3778" s="19"/>
      <c r="AA3778" s="19"/>
    </row>
    <row r="3779" spans="1:34" s="22" customFormat="1" x14ac:dyDescent="0.3">
      <c r="A3779" s="19">
        <v>3789</v>
      </c>
      <c r="B3779" s="33" t="s">
        <v>12</v>
      </c>
      <c r="C3779" s="89" t="s">
        <v>9036</v>
      </c>
      <c r="D3779" s="22" t="s">
        <v>466</v>
      </c>
      <c r="E3779" s="51" t="s">
        <v>6771</v>
      </c>
      <c r="F3779" s="19" t="s">
        <v>13</v>
      </c>
      <c r="G3779" s="52" t="s">
        <v>14</v>
      </c>
      <c r="H3779" s="52" t="s">
        <v>8877</v>
      </c>
      <c r="I3779" s="54" t="s">
        <v>181</v>
      </c>
      <c r="J3779" s="54" t="s">
        <v>1924</v>
      </c>
      <c r="K3779" s="55" t="s">
        <v>8681</v>
      </c>
      <c r="L3779" s="19" t="s">
        <v>8058</v>
      </c>
      <c r="M3779" s="19" t="s">
        <v>467</v>
      </c>
      <c r="N3779" s="19" t="s">
        <v>8058</v>
      </c>
      <c r="O3779" s="19" t="s">
        <v>8058</v>
      </c>
      <c r="P3779" s="19" t="s">
        <v>183</v>
      </c>
      <c r="Q3779" s="20" t="s">
        <v>8872</v>
      </c>
      <c r="R3779" s="19" t="s">
        <v>2955</v>
      </c>
      <c r="S3779" s="19"/>
      <c r="T3779" s="19"/>
      <c r="U3779" s="19"/>
      <c r="V3779" s="19"/>
      <c r="W3779" s="19"/>
      <c r="X3779" s="19"/>
      <c r="Y3779" s="19"/>
      <c r="Z3779" s="19"/>
      <c r="AA3779" s="19"/>
    </row>
    <row r="3780" spans="1:34" s="22" customFormat="1" x14ac:dyDescent="0.3">
      <c r="A3780" s="19">
        <v>3790</v>
      </c>
      <c r="B3780" s="33" t="s">
        <v>12</v>
      </c>
      <c r="C3780" s="89" t="s">
        <v>9036</v>
      </c>
      <c r="D3780" s="22" t="s">
        <v>216</v>
      </c>
      <c r="E3780" s="51" t="s">
        <v>5985</v>
      </c>
      <c r="F3780" s="19" t="s">
        <v>13</v>
      </c>
      <c r="G3780" s="52" t="s">
        <v>14</v>
      </c>
      <c r="H3780" s="52" t="s">
        <v>8948</v>
      </c>
      <c r="I3780" s="52" t="s">
        <v>181</v>
      </c>
      <c r="J3780" s="58" t="s">
        <v>1924</v>
      </c>
      <c r="K3780" s="55" t="s">
        <v>8681</v>
      </c>
      <c r="L3780" s="19" t="s">
        <v>8058</v>
      </c>
      <c r="M3780" s="19" t="s">
        <v>217</v>
      </c>
      <c r="N3780" s="19" t="s">
        <v>8058</v>
      </c>
      <c r="O3780" s="19" t="s">
        <v>8058</v>
      </c>
      <c r="P3780" s="19" t="s">
        <v>2922</v>
      </c>
      <c r="Q3780" s="20" t="s">
        <v>8862</v>
      </c>
      <c r="R3780" s="19" t="s">
        <v>2955</v>
      </c>
      <c r="S3780" s="19"/>
      <c r="T3780" s="19"/>
      <c r="U3780" s="19"/>
      <c r="V3780" s="19"/>
      <c r="W3780" s="19"/>
      <c r="X3780" s="19"/>
      <c r="Y3780" s="19"/>
      <c r="Z3780" s="19"/>
      <c r="AA3780" s="19"/>
    </row>
    <row r="3781" spans="1:34" s="22" customFormat="1" x14ac:dyDescent="0.3">
      <c r="A3781" s="19">
        <v>3791</v>
      </c>
      <c r="B3781" s="33" t="s">
        <v>12</v>
      </c>
      <c r="C3781" s="89" t="s">
        <v>9036</v>
      </c>
      <c r="D3781" s="22" t="s">
        <v>218</v>
      </c>
      <c r="E3781" s="51" t="s">
        <v>5985</v>
      </c>
      <c r="F3781" s="19" t="s">
        <v>13</v>
      </c>
      <c r="G3781" s="52" t="s">
        <v>14</v>
      </c>
      <c r="H3781" s="52" t="s">
        <v>8948</v>
      </c>
      <c r="I3781" s="54" t="s">
        <v>181</v>
      </c>
      <c r="J3781" s="54" t="s">
        <v>1924</v>
      </c>
      <c r="K3781" s="55" t="s">
        <v>8681</v>
      </c>
      <c r="L3781" s="19" t="s">
        <v>8058</v>
      </c>
      <c r="M3781" s="19" t="s">
        <v>219</v>
      </c>
      <c r="N3781" s="19" t="s">
        <v>8058</v>
      </c>
      <c r="O3781" s="19" t="s">
        <v>8058</v>
      </c>
      <c r="P3781" s="19" t="s">
        <v>183</v>
      </c>
      <c r="Q3781" s="20" t="s">
        <v>8872</v>
      </c>
      <c r="R3781" s="19" t="s">
        <v>2955</v>
      </c>
      <c r="S3781" s="19"/>
      <c r="T3781" s="19"/>
      <c r="U3781" s="19"/>
      <c r="V3781" s="19"/>
      <c r="W3781" s="19"/>
      <c r="X3781" s="19"/>
      <c r="Y3781" s="19"/>
      <c r="Z3781" s="19"/>
      <c r="AA3781" s="19"/>
    </row>
    <row r="3782" spans="1:34" s="22" customFormat="1" x14ac:dyDescent="0.3">
      <c r="A3782" s="19">
        <v>3792</v>
      </c>
      <c r="B3782" s="33" t="s">
        <v>12</v>
      </c>
      <c r="C3782" s="89" t="s">
        <v>9036</v>
      </c>
      <c r="D3782" s="22" t="s">
        <v>220</v>
      </c>
      <c r="E3782" s="51" t="s">
        <v>5985</v>
      </c>
      <c r="F3782" s="19" t="s">
        <v>13</v>
      </c>
      <c r="G3782" s="52" t="s">
        <v>14</v>
      </c>
      <c r="H3782" s="52" t="s">
        <v>8948</v>
      </c>
      <c r="I3782" s="52" t="s">
        <v>181</v>
      </c>
      <c r="J3782" s="58" t="s">
        <v>1924</v>
      </c>
      <c r="K3782" s="55" t="s">
        <v>8681</v>
      </c>
      <c r="L3782" s="19" t="s">
        <v>8058</v>
      </c>
      <c r="M3782" s="19" t="s">
        <v>221</v>
      </c>
      <c r="N3782" s="19" t="s">
        <v>8058</v>
      </c>
      <c r="O3782" s="19" t="s">
        <v>8058</v>
      </c>
      <c r="P3782" s="19" t="s">
        <v>2922</v>
      </c>
      <c r="Q3782" s="20" t="s">
        <v>8862</v>
      </c>
      <c r="R3782" s="19" t="s">
        <v>2955</v>
      </c>
      <c r="S3782" s="19"/>
      <c r="T3782" s="19"/>
      <c r="U3782" s="19"/>
      <c r="V3782" s="19"/>
      <c r="W3782" s="19"/>
      <c r="X3782" s="19"/>
      <c r="Y3782" s="19"/>
      <c r="Z3782" s="19"/>
      <c r="AA3782" s="19"/>
    </row>
    <row r="3783" spans="1:34" s="22" customFormat="1" x14ac:dyDescent="0.3">
      <c r="A3783" s="19">
        <v>3793</v>
      </c>
      <c r="B3783" s="33" t="s">
        <v>12</v>
      </c>
      <c r="C3783" s="89" t="s">
        <v>9036</v>
      </c>
      <c r="D3783" s="22" t="s">
        <v>222</v>
      </c>
      <c r="E3783" s="51" t="s">
        <v>6771</v>
      </c>
      <c r="F3783" s="19" t="s">
        <v>13</v>
      </c>
      <c r="G3783" s="52" t="s">
        <v>14</v>
      </c>
      <c r="H3783" s="52" t="s">
        <v>8948</v>
      </c>
      <c r="I3783" s="54" t="s">
        <v>197</v>
      </c>
      <c r="J3783" s="54" t="s">
        <v>1924</v>
      </c>
      <c r="K3783" s="55" t="s">
        <v>8681</v>
      </c>
      <c r="L3783" s="19" t="s">
        <v>8058</v>
      </c>
      <c r="M3783" s="19" t="s">
        <v>223</v>
      </c>
      <c r="N3783" s="19" t="s">
        <v>8058</v>
      </c>
      <c r="O3783" s="19" t="s">
        <v>8058</v>
      </c>
      <c r="P3783" s="19" t="s">
        <v>183</v>
      </c>
      <c r="Q3783" s="20" t="s">
        <v>8872</v>
      </c>
      <c r="R3783" s="19" t="s">
        <v>2955</v>
      </c>
      <c r="S3783" s="19"/>
      <c r="T3783" s="19"/>
      <c r="U3783" s="19"/>
      <c r="V3783" s="19"/>
      <c r="W3783" s="19"/>
      <c r="X3783" s="19"/>
      <c r="Y3783" s="19"/>
      <c r="Z3783" s="19"/>
      <c r="AA3783" s="19"/>
      <c r="AB3783" s="40"/>
      <c r="AC3783" s="40"/>
      <c r="AD3783" s="40"/>
      <c r="AE3783" s="40"/>
      <c r="AF3783" s="40"/>
      <c r="AG3783" s="40"/>
      <c r="AH3783" s="40"/>
    </row>
    <row r="3784" spans="1:34" s="22" customFormat="1" x14ac:dyDescent="0.3">
      <c r="A3784" s="19">
        <v>3794</v>
      </c>
      <c r="B3784" s="33" t="s">
        <v>12</v>
      </c>
      <c r="C3784" s="89" t="s">
        <v>9036</v>
      </c>
      <c r="D3784" s="22" t="s">
        <v>586</v>
      </c>
      <c r="E3784" s="51" t="s">
        <v>6771</v>
      </c>
      <c r="F3784" s="19" t="s">
        <v>13</v>
      </c>
      <c r="G3784" s="52" t="s">
        <v>14</v>
      </c>
      <c r="H3784" s="52" t="s">
        <v>8868</v>
      </c>
      <c r="I3784" s="54" t="s">
        <v>181</v>
      </c>
      <c r="J3784" s="54" t="s">
        <v>1924</v>
      </c>
      <c r="K3784" s="55" t="s">
        <v>8681</v>
      </c>
      <c r="L3784" s="19" t="s">
        <v>8058</v>
      </c>
      <c r="M3784" s="19" t="s">
        <v>587</v>
      </c>
      <c r="N3784" s="19" t="s">
        <v>8058</v>
      </c>
      <c r="O3784" s="19" t="s">
        <v>8058</v>
      </c>
      <c r="P3784" s="19" t="s">
        <v>183</v>
      </c>
      <c r="Q3784" s="20" t="s">
        <v>8872</v>
      </c>
      <c r="R3784" s="19" t="s">
        <v>2955</v>
      </c>
      <c r="S3784" s="19"/>
      <c r="T3784" s="19"/>
      <c r="U3784" s="19"/>
      <c r="V3784" s="19"/>
      <c r="W3784" s="19"/>
      <c r="X3784" s="19"/>
      <c r="Y3784" s="19"/>
      <c r="Z3784" s="19"/>
      <c r="AA3784" s="19"/>
    </row>
    <row r="3785" spans="1:34" s="22" customFormat="1" x14ac:dyDescent="0.3">
      <c r="A3785" s="19">
        <v>3795</v>
      </c>
      <c r="B3785" s="33" t="s">
        <v>12</v>
      </c>
      <c r="C3785" s="89" t="s">
        <v>9036</v>
      </c>
      <c r="D3785" s="22" t="s">
        <v>588</v>
      </c>
      <c r="E3785" s="51" t="s">
        <v>6771</v>
      </c>
      <c r="F3785" s="19" t="s">
        <v>13</v>
      </c>
      <c r="G3785" s="52" t="s">
        <v>14</v>
      </c>
      <c r="H3785" s="52" t="s">
        <v>8868</v>
      </c>
      <c r="I3785" s="54" t="s">
        <v>181</v>
      </c>
      <c r="J3785" s="54" t="s">
        <v>1924</v>
      </c>
      <c r="K3785" s="55" t="s">
        <v>8681</v>
      </c>
      <c r="L3785" s="19" t="s">
        <v>8058</v>
      </c>
      <c r="M3785" s="19" t="s">
        <v>589</v>
      </c>
      <c r="N3785" s="19" t="s">
        <v>8058</v>
      </c>
      <c r="O3785" s="19" t="s">
        <v>8058</v>
      </c>
      <c r="P3785" s="19" t="s">
        <v>183</v>
      </c>
      <c r="Q3785" s="20" t="s">
        <v>8872</v>
      </c>
      <c r="R3785" s="19" t="s">
        <v>2955</v>
      </c>
      <c r="S3785" s="19"/>
      <c r="T3785" s="19"/>
      <c r="U3785" s="19"/>
      <c r="V3785" s="19"/>
      <c r="W3785" s="19"/>
      <c r="X3785" s="19"/>
      <c r="Y3785" s="19"/>
      <c r="Z3785" s="19"/>
      <c r="AA3785" s="19"/>
    </row>
    <row r="3786" spans="1:34" s="22" customFormat="1" x14ac:dyDescent="0.3">
      <c r="A3786" s="19">
        <v>3796</v>
      </c>
      <c r="B3786" s="33" t="s">
        <v>12</v>
      </c>
      <c r="C3786" s="89" t="s">
        <v>9036</v>
      </c>
      <c r="D3786" s="22" t="s">
        <v>640</v>
      </c>
      <c r="E3786" s="51" t="s">
        <v>6771</v>
      </c>
      <c r="F3786" s="19" t="s">
        <v>13</v>
      </c>
      <c r="G3786" s="52" t="s">
        <v>14</v>
      </c>
      <c r="H3786" s="52" t="s">
        <v>8879</v>
      </c>
      <c r="I3786" s="54" t="s">
        <v>181</v>
      </c>
      <c r="J3786" s="54" t="s">
        <v>1924</v>
      </c>
      <c r="K3786" s="55" t="s">
        <v>8681</v>
      </c>
      <c r="L3786" s="19" t="s">
        <v>8058</v>
      </c>
      <c r="M3786" s="19" t="s">
        <v>641</v>
      </c>
      <c r="N3786" s="19" t="s">
        <v>8058</v>
      </c>
      <c r="O3786" s="19" t="s">
        <v>8058</v>
      </c>
      <c r="P3786" s="19" t="s">
        <v>183</v>
      </c>
      <c r="Q3786" s="20" t="s">
        <v>8872</v>
      </c>
      <c r="R3786" s="19" t="s">
        <v>2955</v>
      </c>
      <c r="S3786" s="19"/>
      <c r="T3786" s="19"/>
      <c r="U3786" s="19"/>
      <c r="V3786" s="19"/>
      <c r="W3786" s="19"/>
      <c r="X3786" s="19"/>
      <c r="Y3786" s="19"/>
      <c r="Z3786" s="19"/>
      <c r="AA3786" s="19"/>
    </row>
    <row r="3787" spans="1:34" s="22" customFormat="1" x14ac:dyDescent="0.3">
      <c r="A3787" s="19">
        <v>3797</v>
      </c>
      <c r="B3787" s="33" t="s">
        <v>12</v>
      </c>
      <c r="C3787" s="89" t="s">
        <v>9036</v>
      </c>
      <c r="D3787" s="22" t="s">
        <v>642</v>
      </c>
      <c r="E3787" s="51" t="s">
        <v>5985</v>
      </c>
      <c r="F3787" s="19" t="s">
        <v>13</v>
      </c>
      <c r="G3787" s="52" t="s">
        <v>14</v>
      </c>
      <c r="H3787" s="52" t="s">
        <v>8879</v>
      </c>
      <c r="I3787" s="52" t="s">
        <v>181</v>
      </c>
      <c r="J3787" s="58" t="s">
        <v>1924</v>
      </c>
      <c r="K3787" s="55" t="s">
        <v>8681</v>
      </c>
      <c r="L3787" s="19" t="s">
        <v>8058</v>
      </c>
      <c r="M3787" s="19" t="s">
        <v>643</v>
      </c>
      <c r="N3787" s="19" t="s">
        <v>8058</v>
      </c>
      <c r="O3787" s="19" t="s">
        <v>8058</v>
      </c>
      <c r="P3787" s="19" t="s">
        <v>2922</v>
      </c>
      <c r="Q3787" s="20" t="s">
        <v>8862</v>
      </c>
      <c r="R3787" s="19" t="s">
        <v>2955</v>
      </c>
      <c r="S3787" s="19"/>
      <c r="T3787" s="19"/>
      <c r="U3787" s="19"/>
      <c r="V3787" s="19"/>
      <c r="W3787" s="19"/>
      <c r="X3787" s="19"/>
      <c r="Y3787" s="19"/>
      <c r="Z3787" s="19"/>
      <c r="AA3787" s="19"/>
    </row>
    <row r="3788" spans="1:34" s="22" customFormat="1" x14ac:dyDescent="0.3">
      <c r="A3788" s="19">
        <v>3798</v>
      </c>
      <c r="B3788" s="185" t="s">
        <v>12</v>
      </c>
      <c r="C3788" s="89" t="s">
        <v>9036</v>
      </c>
      <c r="D3788" s="22" t="s">
        <v>7291</v>
      </c>
      <c r="E3788" s="22" t="s">
        <v>3894</v>
      </c>
      <c r="F3788" s="22" t="s">
        <v>2956</v>
      </c>
      <c r="G3788" s="57" t="s">
        <v>2957</v>
      </c>
      <c r="H3788" s="57" t="s">
        <v>8058</v>
      </c>
      <c r="I3788" s="22" t="s">
        <v>185</v>
      </c>
      <c r="J3788" s="22" t="s">
        <v>1924</v>
      </c>
      <c r="K3788" s="55" t="s">
        <v>8681</v>
      </c>
      <c r="L3788" s="22" t="s">
        <v>8058</v>
      </c>
      <c r="M3788" s="22" t="s">
        <v>7292</v>
      </c>
      <c r="N3788" s="22" t="s">
        <v>8058</v>
      </c>
      <c r="O3788" s="22" t="s">
        <v>8058</v>
      </c>
      <c r="P3788" s="22" t="s">
        <v>7274</v>
      </c>
      <c r="Q3788" s="22" t="s">
        <v>8872</v>
      </c>
      <c r="R3788" s="22" t="s">
        <v>6697</v>
      </c>
    </row>
    <row r="3789" spans="1:34" s="22" customFormat="1" x14ac:dyDescent="0.3">
      <c r="A3789" s="19">
        <v>3799</v>
      </c>
      <c r="B3789" s="33" t="s">
        <v>12</v>
      </c>
      <c r="C3789" s="89" t="s">
        <v>9036</v>
      </c>
      <c r="D3789" s="22" t="s">
        <v>266</v>
      </c>
      <c r="E3789" s="51" t="s">
        <v>5985</v>
      </c>
      <c r="F3789" s="19" t="s">
        <v>13</v>
      </c>
      <c r="G3789" s="52" t="s">
        <v>14</v>
      </c>
      <c r="H3789" s="52" t="s">
        <v>8927</v>
      </c>
      <c r="I3789" s="54" t="s">
        <v>185</v>
      </c>
      <c r="J3789" s="54" t="s">
        <v>1924</v>
      </c>
      <c r="K3789" s="55" t="s">
        <v>8681</v>
      </c>
      <c r="L3789" s="19" t="s">
        <v>8058</v>
      </c>
      <c r="M3789" s="19" t="s">
        <v>267</v>
      </c>
      <c r="N3789" s="19" t="s">
        <v>8058</v>
      </c>
      <c r="O3789" s="19" t="s">
        <v>8058</v>
      </c>
      <c r="P3789" s="19" t="s">
        <v>183</v>
      </c>
      <c r="Q3789" s="20" t="s">
        <v>8872</v>
      </c>
      <c r="R3789" s="19" t="s">
        <v>2955</v>
      </c>
      <c r="S3789" s="19"/>
      <c r="T3789" s="19"/>
      <c r="U3789" s="19"/>
      <c r="V3789" s="19"/>
      <c r="W3789" s="19"/>
      <c r="X3789" s="19"/>
      <c r="Y3789" s="19"/>
      <c r="Z3789" s="19"/>
      <c r="AA3789" s="19"/>
    </row>
    <row r="3790" spans="1:34" s="22" customFormat="1" x14ac:dyDescent="0.3">
      <c r="A3790" s="19">
        <v>3800</v>
      </c>
      <c r="B3790" s="33" t="s">
        <v>12</v>
      </c>
      <c r="C3790" s="89" t="s">
        <v>9039</v>
      </c>
      <c r="D3790" s="22" t="s">
        <v>344</v>
      </c>
      <c r="E3790" s="51" t="s">
        <v>5985</v>
      </c>
      <c r="F3790" s="19" t="s">
        <v>13</v>
      </c>
      <c r="G3790" s="52" t="s">
        <v>14</v>
      </c>
      <c r="H3790" s="52" t="s">
        <v>8059</v>
      </c>
      <c r="I3790" s="54" t="s">
        <v>181</v>
      </c>
      <c r="J3790" s="54" t="s">
        <v>1924</v>
      </c>
      <c r="K3790" s="55" t="s">
        <v>8681</v>
      </c>
      <c r="L3790" s="19" t="s">
        <v>8058</v>
      </c>
      <c r="M3790" s="19" t="s">
        <v>345</v>
      </c>
      <c r="N3790" s="19" t="s">
        <v>8058</v>
      </c>
      <c r="O3790" s="19" t="s">
        <v>8058</v>
      </c>
      <c r="P3790" s="19" t="s">
        <v>183</v>
      </c>
      <c r="Q3790" s="20" t="s">
        <v>8872</v>
      </c>
      <c r="R3790" s="19" t="s">
        <v>2955</v>
      </c>
      <c r="S3790" s="19"/>
      <c r="T3790" s="19"/>
      <c r="U3790" s="19"/>
      <c r="V3790" s="19"/>
      <c r="W3790" s="19"/>
      <c r="X3790" s="19"/>
      <c r="Y3790" s="19"/>
      <c r="Z3790" s="19"/>
      <c r="AA3790" s="19"/>
    </row>
    <row r="3791" spans="1:34" s="22" customFormat="1" x14ac:dyDescent="0.3">
      <c r="A3791" s="19">
        <v>3801</v>
      </c>
      <c r="B3791" s="33" t="s">
        <v>12</v>
      </c>
      <c r="C3791" s="89" t="s">
        <v>9039</v>
      </c>
      <c r="D3791" s="22" t="s">
        <v>346</v>
      </c>
      <c r="E3791" s="51" t="s">
        <v>5985</v>
      </c>
      <c r="F3791" s="19" t="s">
        <v>13</v>
      </c>
      <c r="G3791" s="52" t="s">
        <v>14</v>
      </c>
      <c r="H3791" s="52" t="s">
        <v>8059</v>
      </c>
      <c r="I3791" s="54" t="s">
        <v>181</v>
      </c>
      <c r="J3791" s="54" t="s">
        <v>1924</v>
      </c>
      <c r="K3791" s="55" t="s">
        <v>8681</v>
      </c>
      <c r="L3791" s="19" t="s">
        <v>8058</v>
      </c>
      <c r="M3791" s="19" t="s">
        <v>347</v>
      </c>
      <c r="N3791" s="19" t="s">
        <v>8058</v>
      </c>
      <c r="O3791" s="19" t="s">
        <v>8058</v>
      </c>
      <c r="P3791" s="19" t="s">
        <v>183</v>
      </c>
      <c r="Q3791" s="20" t="s">
        <v>8872</v>
      </c>
      <c r="R3791" s="19" t="s">
        <v>2955</v>
      </c>
      <c r="S3791" s="19"/>
      <c r="T3791" s="19"/>
      <c r="U3791" s="19"/>
      <c r="V3791" s="19"/>
      <c r="W3791" s="19"/>
      <c r="X3791" s="19"/>
      <c r="Y3791" s="19"/>
      <c r="Z3791" s="19"/>
      <c r="AA3791" s="19"/>
    </row>
    <row r="3792" spans="1:34" s="22" customFormat="1" x14ac:dyDescent="0.3">
      <c r="A3792" s="19">
        <v>3802</v>
      </c>
      <c r="B3792" s="33" t="s">
        <v>12</v>
      </c>
      <c r="C3792" s="89" t="s">
        <v>9039</v>
      </c>
      <c r="D3792" s="22" t="s">
        <v>348</v>
      </c>
      <c r="E3792" s="51" t="s">
        <v>5985</v>
      </c>
      <c r="F3792" s="19" t="s">
        <v>13</v>
      </c>
      <c r="G3792" s="52" t="s">
        <v>14</v>
      </c>
      <c r="H3792" s="52" t="s">
        <v>8059</v>
      </c>
      <c r="I3792" s="54" t="s">
        <v>181</v>
      </c>
      <c r="J3792" s="54" t="s">
        <v>1924</v>
      </c>
      <c r="K3792" s="55" t="s">
        <v>8681</v>
      </c>
      <c r="L3792" s="19" t="s">
        <v>8058</v>
      </c>
      <c r="M3792" s="19" t="s">
        <v>349</v>
      </c>
      <c r="N3792" s="19" t="s">
        <v>8058</v>
      </c>
      <c r="O3792" s="19" t="s">
        <v>8058</v>
      </c>
      <c r="P3792" s="19" t="s">
        <v>183</v>
      </c>
      <c r="Q3792" s="20" t="s">
        <v>8872</v>
      </c>
      <c r="R3792" s="19" t="s">
        <v>2955</v>
      </c>
      <c r="S3792" s="19"/>
      <c r="T3792" s="19"/>
      <c r="U3792" s="19"/>
      <c r="V3792" s="19"/>
      <c r="W3792" s="19"/>
      <c r="X3792" s="19"/>
      <c r="Y3792" s="19"/>
      <c r="Z3792" s="19"/>
      <c r="AA3792" s="19"/>
    </row>
    <row r="3793" spans="1:34" s="22" customFormat="1" x14ac:dyDescent="0.3">
      <c r="A3793" s="19">
        <v>3803</v>
      </c>
      <c r="B3793" s="33" t="s">
        <v>12</v>
      </c>
      <c r="C3793" s="89" t="s">
        <v>9039</v>
      </c>
      <c r="D3793" s="22" t="s">
        <v>418</v>
      </c>
      <c r="E3793" s="51" t="s">
        <v>5985</v>
      </c>
      <c r="F3793" s="19" t="s">
        <v>13</v>
      </c>
      <c r="G3793" s="52" t="s">
        <v>14</v>
      </c>
      <c r="H3793" s="52" t="s">
        <v>8911</v>
      </c>
      <c r="I3793" s="52" t="s">
        <v>185</v>
      </c>
      <c r="J3793" s="58" t="s">
        <v>1924</v>
      </c>
      <c r="K3793" s="55" t="s">
        <v>8681</v>
      </c>
      <c r="L3793" s="19" t="s">
        <v>8058</v>
      </c>
      <c r="M3793" s="19" t="s">
        <v>419</v>
      </c>
      <c r="N3793" s="19" t="s">
        <v>8058</v>
      </c>
      <c r="O3793" s="19" t="s">
        <v>8058</v>
      </c>
      <c r="P3793" s="19" t="s">
        <v>2922</v>
      </c>
      <c r="Q3793" s="20" t="s">
        <v>8862</v>
      </c>
      <c r="R3793" s="19" t="s">
        <v>2955</v>
      </c>
      <c r="S3793" s="19"/>
      <c r="T3793" s="19"/>
      <c r="U3793" s="19"/>
      <c r="V3793" s="19"/>
      <c r="W3793" s="19"/>
      <c r="X3793" s="19"/>
      <c r="Y3793" s="19"/>
      <c r="Z3793" s="19"/>
      <c r="AA3793" s="19"/>
    </row>
    <row r="3794" spans="1:34" s="22" customFormat="1" x14ac:dyDescent="0.3">
      <c r="A3794" s="19">
        <v>3804</v>
      </c>
      <c r="B3794" s="33" t="s">
        <v>12</v>
      </c>
      <c r="C3794" s="89" t="s">
        <v>9039</v>
      </c>
      <c r="D3794" s="22" t="s">
        <v>428</v>
      </c>
      <c r="E3794" s="51" t="s">
        <v>5985</v>
      </c>
      <c r="F3794" s="19" t="s">
        <v>13</v>
      </c>
      <c r="G3794" s="52" t="s">
        <v>14</v>
      </c>
      <c r="H3794" s="52" t="s">
        <v>8911</v>
      </c>
      <c r="I3794" s="52" t="s">
        <v>185</v>
      </c>
      <c r="J3794" s="58" t="s">
        <v>1924</v>
      </c>
      <c r="K3794" s="55" t="s">
        <v>8681</v>
      </c>
      <c r="L3794" s="19" t="s">
        <v>8058</v>
      </c>
      <c r="M3794" s="19" t="s">
        <v>429</v>
      </c>
      <c r="N3794" s="19" t="s">
        <v>8058</v>
      </c>
      <c r="O3794" s="19" t="s">
        <v>8058</v>
      </c>
      <c r="P3794" s="19" t="s">
        <v>2922</v>
      </c>
      <c r="Q3794" s="20" t="s">
        <v>8862</v>
      </c>
      <c r="R3794" s="19" t="s">
        <v>2955</v>
      </c>
      <c r="S3794" s="19"/>
      <c r="T3794" s="19"/>
      <c r="U3794" s="19"/>
      <c r="V3794" s="19"/>
      <c r="W3794" s="19"/>
      <c r="X3794" s="19"/>
      <c r="Y3794" s="19"/>
      <c r="Z3794" s="19"/>
      <c r="AA3794" s="19"/>
    </row>
    <row r="3795" spans="1:34" s="22" customFormat="1" x14ac:dyDescent="0.3">
      <c r="A3795" s="19">
        <v>3805</v>
      </c>
      <c r="B3795" s="33" t="s">
        <v>12</v>
      </c>
      <c r="C3795" s="89" t="s">
        <v>9039</v>
      </c>
      <c r="D3795" s="22" t="s">
        <v>456</v>
      </c>
      <c r="E3795" s="51" t="s">
        <v>5985</v>
      </c>
      <c r="F3795" s="19" t="s">
        <v>13</v>
      </c>
      <c r="G3795" s="52" t="s">
        <v>14</v>
      </c>
      <c r="H3795" s="52" t="s">
        <v>8880</v>
      </c>
      <c r="I3795" s="52" t="s">
        <v>206</v>
      </c>
      <c r="J3795" s="58" t="s">
        <v>1924</v>
      </c>
      <c r="K3795" s="55" t="s">
        <v>8681</v>
      </c>
      <c r="L3795" s="19" t="s">
        <v>8058</v>
      </c>
      <c r="M3795" s="19" t="s">
        <v>457</v>
      </c>
      <c r="N3795" s="19" t="s">
        <v>8058</v>
      </c>
      <c r="O3795" s="19" t="s">
        <v>8058</v>
      </c>
      <c r="P3795" s="19" t="s">
        <v>2922</v>
      </c>
      <c r="Q3795" s="20" t="s">
        <v>8862</v>
      </c>
      <c r="R3795" s="19" t="s">
        <v>2955</v>
      </c>
      <c r="S3795" s="19"/>
      <c r="T3795" s="19"/>
      <c r="U3795" s="19"/>
      <c r="V3795" s="19"/>
      <c r="W3795" s="19"/>
      <c r="X3795" s="19"/>
      <c r="Y3795" s="19"/>
      <c r="Z3795" s="19"/>
      <c r="AA3795" s="19"/>
      <c r="AB3795" s="40"/>
      <c r="AC3795" s="40"/>
      <c r="AD3795" s="40"/>
      <c r="AE3795" s="40"/>
      <c r="AF3795" s="40"/>
      <c r="AG3795" s="40"/>
      <c r="AH3795" s="40"/>
    </row>
    <row r="3796" spans="1:34" s="22" customFormat="1" x14ac:dyDescent="0.3">
      <c r="A3796" s="19">
        <v>3806</v>
      </c>
      <c r="B3796" s="33" t="s">
        <v>12</v>
      </c>
      <c r="C3796" s="89" t="s">
        <v>9039</v>
      </c>
      <c r="D3796" s="22" t="s">
        <v>458</v>
      </c>
      <c r="E3796" s="51" t="s">
        <v>5985</v>
      </c>
      <c r="F3796" s="19" t="s">
        <v>13</v>
      </c>
      <c r="G3796" s="52" t="s">
        <v>14</v>
      </c>
      <c r="H3796" s="52" t="s">
        <v>8880</v>
      </c>
      <c r="I3796" s="54" t="s">
        <v>206</v>
      </c>
      <c r="J3796" s="54" t="s">
        <v>1924</v>
      </c>
      <c r="K3796" s="55" t="s">
        <v>8681</v>
      </c>
      <c r="L3796" s="19" t="s">
        <v>8058</v>
      </c>
      <c r="M3796" s="19" t="s">
        <v>459</v>
      </c>
      <c r="N3796" s="19" t="s">
        <v>8058</v>
      </c>
      <c r="O3796" s="19" t="s">
        <v>8058</v>
      </c>
      <c r="P3796" s="19" t="s">
        <v>183</v>
      </c>
      <c r="Q3796" s="20" t="s">
        <v>8872</v>
      </c>
      <c r="R3796" s="19" t="s">
        <v>2955</v>
      </c>
      <c r="S3796" s="19"/>
      <c r="T3796" s="19"/>
      <c r="U3796" s="19"/>
      <c r="V3796" s="19"/>
      <c r="W3796" s="19"/>
      <c r="X3796" s="19"/>
      <c r="Y3796" s="19"/>
      <c r="Z3796" s="19"/>
      <c r="AA3796" s="19"/>
      <c r="AB3796" s="40"/>
      <c r="AC3796" s="40"/>
      <c r="AD3796" s="40"/>
      <c r="AE3796" s="40"/>
      <c r="AF3796" s="40"/>
      <c r="AG3796" s="40"/>
      <c r="AH3796" s="40"/>
    </row>
    <row r="3797" spans="1:34" s="22" customFormat="1" x14ac:dyDescent="0.3">
      <c r="A3797" s="19">
        <v>3807</v>
      </c>
      <c r="B3797" s="33" t="s">
        <v>12</v>
      </c>
      <c r="C3797" s="89" t="s">
        <v>9039</v>
      </c>
      <c r="D3797" s="22" t="s">
        <v>270</v>
      </c>
      <c r="E3797" s="51" t="s">
        <v>5985</v>
      </c>
      <c r="F3797" s="19" t="s">
        <v>13</v>
      </c>
      <c r="G3797" s="52" t="s">
        <v>14</v>
      </c>
      <c r="H3797" s="52" t="s">
        <v>8927</v>
      </c>
      <c r="I3797" s="52" t="s">
        <v>185</v>
      </c>
      <c r="J3797" s="58" t="s">
        <v>1924</v>
      </c>
      <c r="K3797" s="55" t="s">
        <v>8681</v>
      </c>
      <c r="L3797" s="19" t="s">
        <v>8058</v>
      </c>
      <c r="M3797" s="19" t="s">
        <v>271</v>
      </c>
      <c r="N3797" s="19" t="s">
        <v>8058</v>
      </c>
      <c r="O3797" s="19" t="s">
        <v>8058</v>
      </c>
      <c r="P3797" s="19" t="s">
        <v>2922</v>
      </c>
      <c r="Q3797" s="20" t="s">
        <v>8862</v>
      </c>
      <c r="R3797" s="19" t="s">
        <v>2955</v>
      </c>
      <c r="S3797" s="19"/>
      <c r="T3797" s="19"/>
      <c r="U3797" s="19"/>
      <c r="V3797" s="19"/>
      <c r="W3797" s="19"/>
      <c r="X3797" s="19"/>
      <c r="Y3797" s="19"/>
      <c r="Z3797" s="19"/>
      <c r="AA3797" s="19"/>
    </row>
    <row r="3798" spans="1:34" s="22" customFormat="1" x14ac:dyDescent="0.3">
      <c r="A3798" s="19">
        <v>3808</v>
      </c>
      <c r="B3798" s="33" t="s">
        <v>708</v>
      </c>
      <c r="C3798" s="33" t="s">
        <v>7625</v>
      </c>
      <c r="D3798" s="182" t="s">
        <v>8238</v>
      </c>
      <c r="E3798" s="22" t="s">
        <v>6955</v>
      </c>
      <c r="F3798" s="52" t="s">
        <v>2369</v>
      </c>
      <c r="G3798" s="19" t="s">
        <v>2370</v>
      </c>
      <c r="H3798" s="52" t="s">
        <v>8058</v>
      </c>
      <c r="I3798" s="52" t="s">
        <v>955</v>
      </c>
      <c r="J3798" s="55" t="s">
        <v>8848</v>
      </c>
      <c r="K3798" s="52" t="s">
        <v>8684</v>
      </c>
      <c r="L3798" s="52" t="s">
        <v>8058</v>
      </c>
      <c r="M3798" s="19" t="s">
        <v>6956</v>
      </c>
      <c r="N3798" s="19" t="s">
        <v>8239</v>
      </c>
      <c r="O3798" s="19" t="s">
        <v>8058</v>
      </c>
      <c r="P3798" s="19" t="s">
        <v>8196</v>
      </c>
      <c r="Q3798" s="19" t="s">
        <v>8877</v>
      </c>
      <c r="R3798" s="19" t="s">
        <v>6379</v>
      </c>
      <c r="S3798" s="19"/>
      <c r="T3798" s="19"/>
      <c r="U3798" s="19"/>
      <c r="V3798" s="19"/>
      <c r="W3798" s="19"/>
      <c r="X3798" s="19"/>
      <c r="Y3798" s="19"/>
      <c r="Z3798" s="19"/>
      <c r="AA3798" s="19"/>
      <c r="AB3798" s="19"/>
      <c r="AC3798" s="19"/>
      <c r="AD3798" s="19"/>
      <c r="AE3798" s="19"/>
      <c r="AF3798" s="19"/>
      <c r="AG3798" s="19"/>
      <c r="AH3798" s="19"/>
    </row>
    <row r="3799" spans="1:34" s="22" customFormat="1" x14ac:dyDescent="0.3">
      <c r="A3799" s="19">
        <v>3809</v>
      </c>
      <c r="B3799" s="33" t="s">
        <v>708</v>
      </c>
      <c r="C3799" s="33" t="s">
        <v>7625</v>
      </c>
      <c r="D3799" s="182" t="s">
        <v>8081</v>
      </c>
      <c r="E3799" s="22" t="s">
        <v>5986</v>
      </c>
      <c r="F3799" s="52" t="s">
        <v>2369</v>
      </c>
      <c r="G3799" s="19" t="s">
        <v>2370</v>
      </c>
      <c r="H3799" s="52" t="s">
        <v>8080</v>
      </c>
      <c r="I3799" s="52" t="s">
        <v>8060</v>
      </c>
      <c r="J3799" s="52" t="s">
        <v>8061</v>
      </c>
      <c r="K3799" s="52" t="s">
        <v>8845</v>
      </c>
      <c r="L3799" s="52" t="s">
        <v>8058</v>
      </c>
      <c r="M3799" s="19" t="s">
        <v>8058</v>
      </c>
      <c r="N3799" s="19" t="s">
        <v>8058</v>
      </c>
      <c r="O3799" s="19" t="s">
        <v>8058</v>
      </c>
      <c r="P3799" s="19" t="s">
        <v>7534</v>
      </c>
      <c r="Q3799" s="19" t="s">
        <v>8888</v>
      </c>
      <c r="R3799" s="19" t="s">
        <v>6379</v>
      </c>
      <c r="S3799" s="19"/>
      <c r="T3799" s="19"/>
      <c r="U3799" s="19"/>
      <c r="V3799" s="19"/>
      <c r="W3799" s="19"/>
      <c r="X3799" s="19"/>
      <c r="Y3799" s="19"/>
      <c r="Z3799" s="19"/>
      <c r="AA3799" s="19"/>
      <c r="AB3799" s="19"/>
      <c r="AC3799" s="19"/>
      <c r="AD3799" s="19"/>
      <c r="AE3799" s="19"/>
      <c r="AF3799" s="19"/>
      <c r="AG3799" s="19"/>
      <c r="AH3799" s="19"/>
    </row>
    <row r="3800" spans="1:34" s="22" customFormat="1" x14ac:dyDescent="0.3">
      <c r="A3800" s="19">
        <v>3810</v>
      </c>
      <c r="B3800" s="33" t="s">
        <v>708</v>
      </c>
      <c r="C3800" s="33" t="s">
        <v>7625</v>
      </c>
      <c r="D3800" s="182" t="s">
        <v>8087</v>
      </c>
      <c r="E3800" s="22" t="s">
        <v>5986</v>
      </c>
      <c r="F3800" s="52" t="s">
        <v>2369</v>
      </c>
      <c r="G3800" s="19" t="s">
        <v>2370</v>
      </c>
      <c r="H3800" s="52" t="s">
        <v>8080</v>
      </c>
      <c r="I3800" s="52" t="s">
        <v>8060</v>
      </c>
      <c r="J3800" s="52" t="s">
        <v>8061</v>
      </c>
      <c r="K3800" s="52" t="s">
        <v>8845</v>
      </c>
      <c r="L3800" s="52" t="s">
        <v>8058</v>
      </c>
      <c r="M3800" s="19" t="s">
        <v>8058</v>
      </c>
      <c r="N3800" s="19" t="s">
        <v>8058</v>
      </c>
      <c r="O3800" s="19" t="s">
        <v>8058</v>
      </c>
      <c r="P3800" s="19" t="s">
        <v>7534</v>
      </c>
      <c r="Q3800" s="19" t="s">
        <v>8888</v>
      </c>
      <c r="R3800" s="19" t="s">
        <v>6379</v>
      </c>
      <c r="S3800" s="19"/>
      <c r="T3800" s="19"/>
      <c r="U3800" s="19"/>
      <c r="V3800" s="19"/>
      <c r="W3800" s="19"/>
      <c r="X3800" s="19"/>
      <c r="Y3800" s="19"/>
      <c r="Z3800" s="19"/>
      <c r="AA3800" s="19"/>
      <c r="AB3800" s="19"/>
      <c r="AC3800" s="19"/>
      <c r="AD3800" s="19"/>
      <c r="AE3800" s="19"/>
      <c r="AF3800" s="19"/>
      <c r="AG3800" s="19"/>
      <c r="AH3800" s="19"/>
    </row>
    <row r="3801" spans="1:34" s="22" customFormat="1" x14ac:dyDescent="0.3">
      <c r="A3801" s="19">
        <v>3811</v>
      </c>
      <c r="B3801" s="33" t="s">
        <v>708</v>
      </c>
      <c r="C3801" s="33" t="s">
        <v>7625</v>
      </c>
      <c r="D3801" s="182" t="s">
        <v>8062</v>
      </c>
      <c r="E3801" s="22" t="s">
        <v>7612</v>
      </c>
      <c r="F3801" s="52" t="s">
        <v>2369</v>
      </c>
      <c r="G3801" s="19" t="s">
        <v>2370</v>
      </c>
      <c r="H3801" s="52" t="s">
        <v>8059</v>
      </c>
      <c r="I3801" s="52" t="s">
        <v>8060</v>
      </c>
      <c r="J3801" s="52" t="s">
        <v>8061</v>
      </c>
      <c r="K3801" s="52" t="s">
        <v>8845</v>
      </c>
      <c r="L3801" s="52" t="s">
        <v>8058</v>
      </c>
      <c r="M3801" s="19" t="s">
        <v>8058</v>
      </c>
      <c r="N3801" s="19" t="s">
        <v>8058</v>
      </c>
      <c r="O3801" s="19" t="s">
        <v>8058</v>
      </c>
      <c r="P3801" s="19" t="s">
        <v>7534</v>
      </c>
      <c r="Q3801" s="19" t="s">
        <v>8888</v>
      </c>
      <c r="R3801" s="19" t="s">
        <v>6379</v>
      </c>
      <c r="S3801" s="19"/>
      <c r="T3801" s="19"/>
      <c r="U3801" s="19"/>
      <c r="V3801" s="19"/>
      <c r="W3801" s="19"/>
      <c r="X3801" s="19"/>
      <c r="Y3801" s="19"/>
      <c r="Z3801" s="19"/>
      <c r="AA3801" s="19"/>
      <c r="AB3801" s="19"/>
      <c r="AC3801" s="19"/>
      <c r="AD3801" s="19"/>
      <c r="AE3801" s="19"/>
      <c r="AF3801" s="19"/>
      <c r="AG3801" s="19"/>
      <c r="AH3801" s="19"/>
    </row>
    <row r="3802" spans="1:34" s="22" customFormat="1" x14ac:dyDescent="0.3">
      <c r="A3802" s="19">
        <v>3812</v>
      </c>
      <c r="B3802" s="33" t="s">
        <v>708</v>
      </c>
      <c r="C3802" s="33" t="s">
        <v>7625</v>
      </c>
      <c r="D3802" s="182" t="s">
        <v>8067</v>
      </c>
      <c r="E3802" s="22" t="s">
        <v>7612</v>
      </c>
      <c r="F3802" s="52" t="s">
        <v>2369</v>
      </c>
      <c r="G3802" s="19" t="s">
        <v>2370</v>
      </c>
      <c r="H3802" s="52" t="s">
        <v>8065</v>
      </c>
      <c r="I3802" s="52" t="s">
        <v>955</v>
      </c>
      <c r="J3802" s="51" t="s">
        <v>8848</v>
      </c>
      <c r="K3802" s="51" t="s">
        <v>8684</v>
      </c>
      <c r="L3802" s="52" t="s">
        <v>8058</v>
      </c>
      <c r="M3802" s="19" t="s">
        <v>8058</v>
      </c>
      <c r="N3802" s="19" t="s">
        <v>8058</v>
      </c>
      <c r="O3802" s="19" t="s">
        <v>8058</v>
      </c>
      <c r="P3802" s="19" t="s">
        <v>7534</v>
      </c>
      <c r="Q3802" s="19" t="s">
        <v>8888</v>
      </c>
      <c r="R3802" s="19" t="s">
        <v>6379</v>
      </c>
      <c r="S3802" s="19"/>
      <c r="T3802" s="19"/>
      <c r="U3802" s="19"/>
      <c r="V3802" s="19"/>
      <c r="W3802" s="19"/>
      <c r="X3802" s="19"/>
      <c r="Y3802" s="19"/>
      <c r="Z3802" s="19"/>
      <c r="AA3802" s="19"/>
      <c r="AB3802" s="19"/>
      <c r="AC3802" s="19"/>
      <c r="AD3802" s="19"/>
      <c r="AE3802" s="19"/>
      <c r="AF3802" s="19"/>
      <c r="AG3802" s="19"/>
      <c r="AH3802" s="19"/>
    </row>
    <row r="3803" spans="1:34" s="22" customFormat="1" x14ac:dyDescent="0.3">
      <c r="A3803" s="19">
        <v>3813</v>
      </c>
      <c r="B3803" s="33" t="s">
        <v>708</v>
      </c>
      <c r="C3803" s="33" t="s">
        <v>7625</v>
      </c>
      <c r="D3803" s="182" t="s">
        <v>8073</v>
      </c>
      <c r="E3803" s="22" t="s">
        <v>7612</v>
      </c>
      <c r="F3803" s="52" t="s">
        <v>2369</v>
      </c>
      <c r="G3803" s="19" t="s">
        <v>2370</v>
      </c>
      <c r="H3803" s="52" t="s">
        <v>8065</v>
      </c>
      <c r="I3803" s="52" t="s">
        <v>955</v>
      </c>
      <c r="J3803" s="51" t="s">
        <v>8848</v>
      </c>
      <c r="K3803" s="51" t="s">
        <v>8684</v>
      </c>
      <c r="L3803" s="52" t="s">
        <v>8058</v>
      </c>
      <c r="M3803" s="19" t="s">
        <v>8058</v>
      </c>
      <c r="N3803" s="19" t="s">
        <v>8058</v>
      </c>
      <c r="O3803" s="19" t="s">
        <v>8058</v>
      </c>
      <c r="P3803" s="19" t="s">
        <v>7534</v>
      </c>
      <c r="Q3803" s="19" t="s">
        <v>8888</v>
      </c>
      <c r="R3803" s="19" t="s">
        <v>6379</v>
      </c>
      <c r="S3803" s="19"/>
      <c r="T3803" s="19"/>
      <c r="U3803" s="19"/>
      <c r="V3803" s="19"/>
      <c r="W3803" s="19"/>
      <c r="X3803" s="19"/>
      <c r="Y3803" s="19"/>
      <c r="Z3803" s="19"/>
      <c r="AA3803" s="19"/>
      <c r="AB3803" s="19"/>
      <c r="AC3803" s="19"/>
      <c r="AD3803" s="19"/>
      <c r="AE3803" s="19"/>
      <c r="AF3803" s="19"/>
      <c r="AG3803" s="19"/>
      <c r="AH3803" s="19"/>
    </row>
    <row r="3804" spans="1:34" s="22" customFormat="1" x14ac:dyDescent="0.3">
      <c r="A3804" s="19">
        <v>3814</v>
      </c>
      <c r="B3804" s="33" t="s">
        <v>708</v>
      </c>
      <c r="C3804" s="33" t="s">
        <v>7625</v>
      </c>
      <c r="D3804" s="182" t="s">
        <v>7023</v>
      </c>
      <c r="E3804" s="22" t="s">
        <v>7024</v>
      </c>
      <c r="F3804" s="52" t="s">
        <v>22</v>
      </c>
      <c r="G3804" s="19" t="s">
        <v>23</v>
      </c>
      <c r="H3804" s="52" t="s">
        <v>8058</v>
      </c>
      <c r="I3804" s="52" t="s">
        <v>1051</v>
      </c>
      <c r="J3804" s="52" t="s">
        <v>1051</v>
      </c>
      <c r="K3804" s="58" t="s">
        <v>8681</v>
      </c>
      <c r="L3804" s="52" t="s">
        <v>8058</v>
      </c>
      <c r="M3804" s="19" t="s">
        <v>8400</v>
      </c>
      <c r="N3804" s="19" t="s">
        <v>8401</v>
      </c>
      <c r="O3804" s="19" t="s">
        <v>8058</v>
      </c>
      <c r="P3804" s="19" t="s">
        <v>8196</v>
      </c>
      <c r="Q3804" s="19" t="s">
        <v>8877</v>
      </c>
      <c r="R3804" s="19" t="s">
        <v>6379</v>
      </c>
      <c r="S3804" s="19"/>
      <c r="T3804" s="19"/>
      <c r="U3804" s="19"/>
      <c r="V3804" s="19"/>
      <c r="W3804" s="19"/>
      <c r="X3804" s="19"/>
      <c r="Y3804" s="19"/>
      <c r="Z3804" s="19"/>
      <c r="AA3804" s="19"/>
      <c r="AB3804" s="19"/>
      <c r="AC3804" s="19"/>
      <c r="AD3804" s="19"/>
      <c r="AE3804" s="19"/>
      <c r="AF3804" s="19"/>
      <c r="AG3804" s="19"/>
      <c r="AH3804" s="19"/>
    </row>
    <row r="3805" spans="1:34" s="22" customFormat="1" x14ac:dyDescent="0.3">
      <c r="A3805" s="19">
        <v>3815</v>
      </c>
      <c r="B3805" s="33" t="s">
        <v>708</v>
      </c>
      <c r="C3805" s="33" t="s">
        <v>7625</v>
      </c>
      <c r="D3805" s="182" t="s">
        <v>4269</v>
      </c>
      <c r="E3805" s="22" t="s">
        <v>7024</v>
      </c>
      <c r="F3805" s="52" t="s">
        <v>22</v>
      </c>
      <c r="G3805" s="19" t="s">
        <v>23</v>
      </c>
      <c r="H3805" s="52" t="s">
        <v>8058</v>
      </c>
      <c r="I3805" s="52" t="s">
        <v>1051</v>
      </c>
      <c r="J3805" s="52" t="s">
        <v>1051</v>
      </c>
      <c r="K3805" s="58" t="s">
        <v>8681</v>
      </c>
      <c r="L3805" s="52" t="s">
        <v>8058</v>
      </c>
      <c r="M3805" s="19" t="s">
        <v>6078</v>
      </c>
      <c r="N3805" s="19" t="s">
        <v>8402</v>
      </c>
      <c r="O3805" s="19" t="s">
        <v>8058</v>
      </c>
      <c r="P3805" s="19" t="s">
        <v>8196</v>
      </c>
      <c r="Q3805" s="19" t="s">
        <v>8877</v>
      </c>
      <c r="R3805" s="19" t="s">
        <v>6379</v>
      </c>
      <c r="S3805" s="19"/>
      <c r="T3805" s="19"/>
      <c r="U3805" s="19"/>
      <c r="V3805" s="19"/>
      <c r="W3805" s="19"/>
      <c r="X3805" s="19"/>
      <c r="Y3805" s="19"/>
      <c r="Z3805" s="19"/>
      <c r="AA3805" s="19"/>
      <c r="AB3805" s="19"/>
      <c r="AC3805" s="19"/>
      <c r="AD3805" s="19"/>
      <c r="AE3805" s="19"/>
      <c r="AF3805" s="19"/>
      <c r="AG3805" s="19"/>
      <c r="AH3805" s="19"/>
    </row>
    <row r="3806" spans="1:34" s="22" customFormat="1" x14ac:dyDescent="0.3">
      <c r="A3806" s="19">
        <v>3816</v>
      </c>
      <c r="B3806" s="33" t="s">
        <v>708</v>
      </c>
      <c r="C3806" s="33" t="s">
        <v>7625</v>
      </c>
      <c r="D3806" s="182" t="s">
        <v>4211</v>
      </c>
      <c r="E3806" s="22" t="s">
        <v>7024</v>
      </c>
      <c r="F3806" s="52" t="s">
        <v>22</v>
      </c>
      <c r="G3806" s="19" t="s">
        <v>23</v>
      </c>
      <c r="H3806" s="52" t="s">
        <v>8058</v>
      </c>
      <c r="I3806" s="52" t="s">
        <v>2360</v>
      </c>
      <c r="J3806" s="52" t="s">
        <v>2360</v>
      </c>
      <c r="K3806" s="58" t="s">
        <v>8681</v>
      </c>
      <c r="L3806" s="52" t="s">
        <v>8058</v>
      </c>
      <c r="M3806" s="19" t="s">
        <v>2361</v>
      </c>
      <c r="N3806" s="19" t="s">
        <v>8403</v>
      </c>
      <c r="O3806" s="19" t="s">
        <v>8058</v>
      </c>
      <c r="P3806" s="19" t="s">
        <v>8196</v>
      </c>
      <c r="Q3806" s="19" t="s">
        <v>8877</v>
      </c>
      <c r="R3806" s="19" t="s">
        <v>6379</v>
      </c>
      <c r="S3806" s="19"/>
      <c r="T3806" s="19"/>
      <c r="U3806" s="19"/>
      <c r="V3806" s="19"/>
      <c r="W3806" s="19"/>
      <c r="X3806" s="19"/>
      <c r="Y3806" s="19"/>
      <c r="Z3806" s="19"/>
      <c r="AA3806" s="19"/>
      <c r="AB3806" s="19"/>
      <c r="AC3806" s="19"/>
      <c r="AD3806" s="19"/>
      <c r="AE3806" s="19"/>
      <c r="AF3806" s="19"/>
      <c r="AG3806" s="19"/>
      <c r="AH3806" s="19"/>
    </row>
    <row r="3807" spans="1:34" s="22" customFormat="1" x14ac:dyDescent="0.3">
      <c r="A3807" s="19">
        <v>3817</v>
      </c>
      <c r="B3807" s="33" t="s">
        <v>708</v>
      </c>
      <c r="C3807" s="89" t="s">
        <v>7632</v>
      </c>
      <c r="D3807" s="22" t="s">
        <v>4202</v>
      </c>
      <c r="E3807" s="22" t="s">
        <v>6753</v>
      </c>
      <c r="F3807" s="40" t="s">
        <v>13</v>
      </c>
      <c r="G3807" s="51" t="s">
        <v>14</v>
      </c>
      <c r="H3807" s="53" t="s">
        <v>8058</v>
      </c>
      <c r="I3807" s="55" t="s">
        <v>8841</v>
      </c>
      <c r="J3807" s="52" t="s">
        <v>2990</v>
      </c>
      <c r="K3807" s="55" t="s">
        <v>8682</v>
      </c>
      <c r="L3807" s="19" t="s">
        <v>8058</v>
      </c>
      <c r="M3807" s="19" t="s">
        <v>8058</v>
      </c>
      <c r="N3807" s="19" t="s">
        <v>8058</v>
      </c>
      <c r="O3807" s="19" t="s">
        <v>8058</v>
      </c>
      <c r="P3807" s="20" t="s">
        <v>6017</v>
      </c>
      <c r="Q3807" s="20" t="s">
        <v>8890</v>
      </c>
      <c r="R3807" s="19" t="s">
        <v>4218</v>
      </c>
      <c r="S3807" s="19"/>
      <c r="T3807" s="19"/>
      <c r="U3807" s="19"/>
      <c r="V3807" s="19"/>
      <c r="W3807" s="19"/>
      <c r="X3807" s="19"/>
      <c r="Y3807" s="19"/>
      <c r="Z3807" s="19"/>
      <c r="AA3807" s="19"/>
      <c r="AB3807" s="19"/>
      <c r="AC3807" s="19"/>
      <c r="AD3807" s="19"/>
      <c r="AE3807" s="19"/>
      <c r="AF3807" s="19"/>
      <c r="AG3807" s="19"/>
      <c r="AH3807" s="19"/>
    </row>
    <row r="3808" spans="1:34" s="22" customFormat="1" x14ac:dyDescent="0.3">
      <c r="A3808" s="19">
        <v>3818</v>
      </c>
      <c r="B3808" s="33" t="s">
        <v>708</v>
      </c>
      <c r="C3808" s="89" t="s">
        <v>7632</v>
      </c>
      <c r="D3808" s="22" t="s">
        <v>4146</v>
      </c>
      <c r="E3808" s="51" t="s">
        <v>6771</v>
      </c>
      <c r="F3808" s="23" t="s">
        <v>13</v>
      </c>
      <c r="G3808" s="206" t="s">
        <v>14</v>
      </c>
      <c r="H3808" s="53" t="s">
        <v>8191</v>
      </c>
      <c r="I3808" s="51" t="s">
        <v>6369</v>
      </c>
      <c r="J3808" s="51" t="s">
        <v>6369</v>
      </c>
      <c r="K3808" s="55" t="s">
        <v>8682</v>
      </c>
      <c r="L3808" s="19" t="s">
        <v>8058</v>
      </c>
      <c r="M3808" s="19" t="s">
        <v>8058</v>
      </c>
      <c r="N3808" s="19" t="s">
        <v>8058</v>
      </c>
      <c r="O3808" s="19" t="s">
        <v>8058</v>
      </c>
      <c r="P3808" s="20" t="s">
        <v>6017</v>
      </c>
      <c r="Q3808" s="20" t="s">
        <v>8890</v>
      </c>
      <c r="R3808" s="19" t="s">
        <v>4218</v>
      </c>
      <c r="S3808" s="19"/>
      <c r="T3808" s="19"/>
      <c r="U3808" s="19"/>
      <c r="V3808" s="19"/>
      <c r="W3808" s="19"/>
      <c r="X3808" s="19"/>
      <c r="Y3808" s="19"/>
      <c r="Z3808" s="19"/>
      <c r="AA3808" s="19"/>
      <c r="AB3808" s="19"/>
      <c r="AC3808" s="19"/>
      <c r="AD3808" s="19"/>
      <c r="AE3808" s="19"/>
      <c r="AF3808" s="19"/>
      <c r="AG3808" s="19"/>
      <c r="AH3808" s="19"/>
    </row>
    <row r="3809" spans="1:34" s="22" customFormat="1" x14ac:dyDescent="0.3">
      <c r="A3809" s="19">
        <v>3819</v>
      </c>
      <c r="B3809" s="33" t="s">
        <v>708</v>
      </c>
      <c r="C3809" s="89" t="s">
        <v>7632</v>
      </c>
      <c r="D3809" s="22" t="s">
        <v>2472</v>
      </c>
      <c r="E3809" s="51" t="s">
        <v>6771</v>
      </c>
      <c r="F3809" s="19" t="s">
        <v>13</v>
      </c>
      <c r="G3809" s="52" t="s">
        <v>14</v>
      </c>
      <c r="H3809" s="52" t="s">
        <v>8160</v>
      </c>
      <c r="I3809" s="52" t="s">
        <v>8839</v>
      </c>
      <c r="J3809" s="52" t="s">
        <v>2990</v>
      </c>
      <c r="K3809" s="55" t="s">
        <v>8682</v>
      </c>
      <c r="L3809" s="19" t="s">
        <v>8058</v>
      </c>
      <c r="M3809" s="19" t="s">
        <v>2473</v>
      </c>
      <c r="N3809" s="19" t="s">
        <v>2474</v>
      </c>
      <c r="O3809" s="19" t="s">
        <v>8058</v>
      </c>
      <c r="P3809" s="19" t="s">
        <v>2337</v>
      </c>
      <c r="Q3809" s="20" t="s">
        <v>8862</v>
      </c>
      <c r="R3809" s="19" t="s">
        <v>2955</v>
      </c>
      <c r="S3809" s="19"/>
      <c r="T3809" s="19"/>
      <c r="U3809" s="19"/>
      <c r="V3809" s="19"/>
      <c r="W3809" s="19"/>
      <c r="X3809" s="19"/>
      <c r="Y3809" s="19"/>
      <c r="Z3809" s="19"/>
      <c r="AA3809" s="19"/>
      <c r="AB3809" s="19"/>
      <c r="AC3809" s="19"/>
      <c r="AD3809" s="19"/>
      <c r="AE3809" s="19"/>
      <c r="AF3809" s="19"/>
      <c r="AG3809" s="19"/>
      <c r="AH3809" s="19"/>
    </row>
    <row r="3810" spans="1:34" s="22" customFormat="1" x14ac:dyDescent="0.3">
      <c r="A3810" s="19">
        <v>3820</v>
      </c>
      <c r="B3810" s="185" t="s">
        <v>708</v>
      </c>
      <c r="C3810" s="185" t="s">
        <v>7632</v>
      </c>
      <c r="D3810" s="22" t="s">
        <v>7821</v>
      </c>
      <c r="E3810" s="51" t="s">
        <v>6771</v>
      </c>
      <c r="F3810" s="22" t="s">
        <v>13</v>
      </c>
      <c r="G3810" s="57" t="s">
        <v>14</v>
      </c>
      <c r="H3810" s="57" t="s">
        <v>8058</v>
      </c>
      <c r="I3810" s="22" t="s">
        <v>6369</v>
      </c>
      <c r="J3810" s="63" t="s">
        <v>8851</v>
      </c>
      <c r="K3810" s="63" t="s">
        <v>8682</v>
      </c>
      <c r="L3810" s="22" t="s">
        <v>8058</v>
      </c>
      <c r="M3810" s="22" t="s">
        <v>8058</v>
      </c>
      <c r="N3810" s="22" t="s">
        <v>8058</v>
      </c>
      <c r="O3810" s="22" t="s">
        <v>8058</v>
      </c>
      <c r="P3810" s="22" t="s">
        <v>6669</v>
      </c>
      <c r="Q3810" s="22" t="s">
        <v>8868</v>
      </c>
      <c r="R3810" s="22" t="s">
        <v>6384</v>
      </c>
      <c r="AB3810" s="19"/>
      <c r="AC3810" s="19"/>
      <c r="AD3810" s="19"/>
      <c r="AE3810" s="19"/>
      <c r="AF3810" s="19"/>
      <c r="AG3810" s="19"/>
      <c r="AH3810" s="19"/>
    </row>
    <row r="3811" spans="1:34" s="22" customFormat="1" x14ac:dyDescent="0.3">
      <c r="A3811" s="19">
        <v>3821</v>
      </c>
      <c r="B3811" s="33" t="s">
        <v>708</v>
      </c>
      <c r="C3811" s="185" t="s">
        <v>7632</v>
      </c>
      <c r="D3811" s="22" t="s">
        <v>5755</v>
      </c>
      <c r="E3811" s="51" t="s">
        <v>6771</v>
      </c>
      <c r="F3811" s="22" t="s">
        <v>13</v>
      </c>
      <c r="G3811" s="57" t="s">
        <v>14</v>
      </c>
      <c r="H3811" s="57" t="s">
        <v>8058</v>
      </c>
      <c r="I3811" s="22" t="s">
        <v>6659</v>
      </c>
      <c r="J3811" s="22" t="s">
        <v>6659</v>
      </c>
      <c r="K3811" s="63" t="s">
        <v>4772</v>
      </c>
      <c r="L3811" s="22" t="s">
        <v>8058</v>
      </c>
      <c r="M3811" s="22" t="s">
        <v>8942</v>
      </c>
      <c r="N3811" s="22" t="s">
        <v>8058</v>
      </c>
      <c r="O3811" s="22" t="s">
        <v>8058</v>
      </c>
      <c r="P3811" s="22" t="s">
        <v>6658</v>
      </c>
      <c r="Q3811" s="22" t="s">
        <v>8868</v>
      </c>
      <c r="R3811" s="22" t="s">
        <v>6384</v>
      </c>
      <c r="AB3811" s="19"/>
      <c r="AC3811" s="19"/>
      <c r="AD3811" s="19"/>
      <c r="AE3811" s="19"/>
      <c r="AF3811" s="19"/>
      <c r="AG3811" s="19"/>
      <c r="AH3811" s="19"/>
    </row>
    <row r="3812" spans="1:34" s="22" customFormat="1" x14ac:dyDescent="0.3">
      <c r="A3812" s="19">
        <v>3822</v>
      </c>
      <c r="B3812" s="185" t="s">
        <v>708</v>
      </c>
      <c r="C3812" s="185" t="s">
        <v>7632</v>
      </c>
      <c r="D3812" s="22" t="s">
        <v>7901</v>
      </c>
      <c r="E3812" s="51" t="s">
        <v>6771</v>
      </c>
      <c r="F3812" s="22" t="s">
        <v>13</v>
      </c>
      <c r="G3812" s="57" t="s">
        <v>14</v>
      </c>
      <c r="H3812" s="57" t="s">
        <v>8058</v>
      </c>
      <c r="I3812" s="22" t="s">
        <v>8832</v>
      </c>
      <c r="J3812" s="22" t="s">
        <v>7966</v>
      </c>
      <c r="K3812" s="63" t="s">
        <v>8684</v>
      </c>
      <c r="L3812" s="22" t="s">
        <v>8058</v>
      </c>
      <c r="M3812" s="22" t="s">
        <v>8058</v>
      </c>
      <c r="N3812" s="22" t="s">
        <v>8058</v>
      </c>
      <c r="O3812" s="22" t="s">
        <v>8058</v>
      </c>
      <c r="P3812" s="22" t="s">
        <v>6669</v>
      </c>
      <c r="Q3812" s="22" t="s">
        <v>8868</v>
      </c>
      <c r="R3812" s="22" t="s">
        <v>6384</v>
      </c>
      <c r="AB3812" s="19"/>
      <c r="AC3812" s="19"/>
      <c r="AD3812" s="19"/>
      <c r="AE3812" s="19"/>
      <c r="AF3812" s="19"/>
      <c r="AG3812" s="19"/>
      <c r="AH3812" s="19"/>
    </row>
    <row r="3813" spans="1:34" s="22" customFormat="1" x14ac:dyDescent="0.3">
      <c r="A3813" s="19">
        <v>3823</v>
      </c>
      <c r="B3813" s="33" t="s">
        <v>708</v>
      </c>
      <c r="C3813" s="89" t="s">
        <v>7632</v>
      </c>
      <c r="D3813" s="22" t="s">
        <v>4186</v>
      </c>
      <c r="E3813" s="22" t="s">
        <v>6753</v>
      </c>
      <c r="F3813" s="40" t="s">
        <v>13</v>
      </c>
      <c r="G3813" s="51" t="s">
        <v>14</v>
      </c>
      <c r="H3813" s="53" t="s">
        <v>8058</v>
      </c>
      <c r="I3813" s="55" t="s">
        <v>8839</v>
      </c>
      <c r="J3813" s="52" t="s">
        <v>2990</v>
      </c>
      <c r="K3813" s="55" t="s">
        <v>8682</v>
      </c>
      <c r="L3813" s="19" t="s">
        <v>8058</v>
      </c>
      <c r="M3813" s="19" t="s">
        <v>8058</v>
      </c>
      <c r="N3813" s="19" t="s">
        <v>8058</v>
      </c>
      <c r="O3813" s="19" t="s">
        <v>8058</v>
      </c>
      <c r="P3813" s="20" t="s">
        <v>6017</v>
      </c>
      <c r="Q3813" s="20" t="s">
        <v>8890</v>
      </c>
      <c r="R3813" s="19" t="s">
        <v>4218</v>
      </c>
      <c r="S3813" s="19"/>
      <c r="T3813" s="19"/>
      <c r="U3813" s="19"/>
      <c r="V3813" s="19"/>
      <c r="W3813" s="19"/>
      <c r="X3813" s="19"/>
      <c r="Y3813" s="19"/>
      <c r="Z3813" s="19"/>
      <c r="AA3813" s="19"/>
      <c r="AB3813" s="19"/>
      <c r="AC3813" s="19"/>
      <c r="AD3813" s="19"/>
      <c r="AE3813" s="19"/>
      <c r="AF3813" s="19"/>
      <c r="AG3813" s="19"/>
      <c r="AH3813" s="19"/>
    </row>
    <row r="3814" spans="1:34" s="22" customFormat="1" x14ac:dyDescent="0.3">
      <c r="A3814" s="19">
        <v>3824</v>
      </c>
      <c r="B3814" s="33" t="s">
        <v>708</v>
      </c>
      <c r="C3814" s="89" t="s">
        <v>7632</v>
      </c>
      <c r="D3814" s="22" t="s">
        <v>4187</v>
      </c>
      <c r="E3814" s="22" t="s">
        <v>6753</v>
      </c>
      <c r="F3814" s="40" t="s">
        <v>13</v>
      </c>
      <c r="G3814" s="51" t="s">
        <v>14</v>
      </c>
      <c r="H3814" s="53" t="s">
        <v>8058</v>
      </c>
      <c r="I3814" s="55" t="s">
        <v>8839</v>
      </c>
      <c r="J3814" s="52" t="s">
        <v>2990</v>
      </c>
      <c r="K3814" s="55" t="s">
        <v>8682</v>
      </c>
      <c r="L3814" s="19" t="s">
        <v>8058</v>
      </c>
      <c r="M3814" s="19" t="s">
        <v>8058</v>
      </c>
      <c r="N3814" s="19" t="s">
        <v>8058</v>
      </c>
      <c r="O3814" s="19" t="s">
        <v>8058</v>
      </c>
      <c r="P3814" s="20" t="s">
        <v>6017</v>
      </c>
      <c r="Q3814" s="20" t="s">
        <v>8890</v>
      </c>
      <c r="R3814" s="19" t="s">
        <v>4218</v>
      </c>
      <c r="S3814" s="19"/>
      <c r="T3814" s="19"/>
      <c r="U3814" s="19"/>
      <c r="V3814" s="19"/>
      <c r="W3814" s="19"/>
      <c r="X3814" s="19"/>
      <c r="Y3814" s="19"/>
      <c r="Z3814" s="19"/>
      <c r="AA3814" s="19"/>
      <c r="AB3814" s="19"/>
      <c r="AC3814" s="19"/>
      <c r="AD3814" s="19"/>
      <c r="AE3814" s="19"/>
      <c r="AF3814" s="19"/>
      <c r="AG3814" s="19"/>
      <c r="AH3814" s="19"/>
    </row>
    <row r="3815" spans="1:34" s="22" customFormat="1" x14ac:dyDescent="0.3">
      <c r="A3815" s="19">
        <v>3825</v>
      </c>
      <c r="B3815" s="33" t="s">
        <v>708</v>
      </c>
      <c r="C3815" s="185" t="s">
        <v>7632</v>
      </c>
      <c r="D3815" s="22" t="s">
        <v>909</v>
      </c>
      <c r="E3815" s="22" t="s">
        <v>5985</v>
      </c>
      <c r="F3815" s="22" t="s">
        <v>13</v>
      </c>
      <c r="G3815" s="57" t="s">
        <v>14</v>
      </c>
      <c r="H3815" s="51" t="s">
        <v>8075</v>
      </c>
      <c r="I3815" s="22" t="s">
        <v>910</v>
      </c>
      <c r="J3815" s="22" t="s">
        <v>910</v>
      </c>
      <c r="K3815" s="63" t="s">
        <v>8680</v>
      </c>
      <c r="L3815" s="22" t="s">
        <v>8058</v>
      </c>
      <c r="M3815" s="22" t="s">
        <v>911</v>
      </c>
      <c r="N3815" s="40" t="s">
        <v>5373</v>
      </c>
      <c r="O3815" s="22" t="s">
        <v>8058</v>
      </c>
      <c r="P3815" s="22" t="s">
        <v>6948</v>
      </c>
      <c r="Q3815" s="22" t="s">
        <v>8879</v>
      </c>
      <c r="R3815" s="22" t="s">
        <v>6697</v>
      </c>
      <c r="AB3815" s="19"/>
      <c r="AC3815" s="19"/>
      <c r="AD3815" s="19"/>
      <c r="AE3815" s="19"/>
      <c r="AF3815" s="19"/>
      <c r="AG3815" s="19"/>
      <c r="AH3815" s="19"/>
    </row>
    <row r="3816" spans="1:34" s="22" customFormat="1" x14ac:dyDescent="0.3">
      <c r="A3816" s="19">
        <v>3826</v>
      </c>
      <c r="B3816" s="33" t="s">
        <v>708</v>
      </c>
      <c r="C3816" s="185" t="s">
        <v>7632</v>
      </c>
      <c r="D3816" s="22" t="s">
        <v>4272</v>
      </c>
      <c r="E3816" s="51" t="s">
        <v>6771</v>
      </c>
      <c r="F3816" s="22" t="s">
        <v>13</v>
      </c>
      <c r="G3816" s="57" t="s">
        <v>14</v>
      </c>
      <c r="H3816" s="57" t="s">
        <v>8058</v>
      </c>
      <c r="I3816" s="22" t="s">
        <v>8832</v>
      </c>
      <c r="J3816" s="55" t="s">
        <v>7966</v>
      </c>
      <c r="K3816" s="55" t="s">
        <v>8684</v>
      </c>
      <c r="L3816" s="22" t="s">
        <v>8058</v>
      </c>
      <c r="M3816" s="22" t="s">
        <v>8933</v>
      </c>
      <c r="N3816" s="22" t="s">
        <v>8058</v>
      </c>
      <c r="O3816" s="22" t="s">
        <v>8058</v>
      </c>
      <c r="P3816" s="22" t="s">
        <v>6634</v>
      </c>
      <c r="Q3816" s="22" t="s">
        <v>8868</v>
      </c>
      <c r="R3816" s="22" t="s">
        <v>6384</v>
      </c>
      <c r="AB3816" s="19"/>
      <c r="AC3816" s="19"/>
      <c r="AD3816" s="19"/>
      <c r="AE3816" s="19"/>
      <c r="AF3816" s="19"/>
      <c r="AG3816" s="19"/>
      <c r="AH3816" s="19"/>
    </row>
    <row r="3817" spans="1:34" s="22" customFormat="1" x14ac:dyDescent="0.3">
      <c r="A3817" s="19">
        <v>3827</v>
      </c>
      <c r="B3817" s="33" t="s">
        <v>708</v>
      </c>
      <c r="C3817" s="185" t="s">
        <v>7632</v>
      </c>
      <c r="D3817" s="22" t="s">
        <v>7935</v>
      </c>
      <c r="E3817" s="51" t="s">
        <v>5985</v>
      </c>
      <c r="F3817" s="22" t="s">
        <v>13</v>
      </c>
      <c r="G3817" s="57" t="s">
        <v>14</v>
      </c>
      <c r="H3817" s="57" t="s">
        <v>8058</v>
      </c>
      <c r="I3817" s="22" t="s">
        <v>910</v>
      </c>
      <c r="J3817" s="22" t="s">
        <v>910</v>
      </c>
      <c r="K3817" s="63" t="s">
        <v>8680</v>
      </c>
      <c r="L3817" s="22" t="s">
        <v>8058</v>
      </c>
      <c r="M3817" s="22" t="s">
        <v>8907</v>
      </c>
      <c r="N3817" s="22" t="s">
        <v>8058</v>
      </c>
      <c r="O3817" s="22" t="s">
        <v>8058</v>
      </c>
      <c r="P3817" s="22" t="s">
        <v>6642</v>
      </c>
      <c r="Q3817" s="22" t="s">
        <v>8868</v>
      </c>
      <c r="R3817" s="22" t="s">
        <v>6384</v>
      </c>
      <c r="AB3817" s="19"/>
      <c r="AC3817" s="19"/>
      <c r="AD3817" s="19"/>
      <c r="AE3817" s="19"/>
      <c r="AF3817" s="19"/>
      <c r="AG3817" s="19"/>
      <c r="AH3817" s="19"/>
    </row>
    <row r="3818" spans="1:34" s="22" customFormat="1" x14ac:dyDescent="0.3">
      <c r="A3818" s="19">
        <v>3828</v>
      </c>
      <c r="B3818" s="33" t="s">
        <v>708</v>
      </c>
      <c r="C3818" s="89" t="s">
        <v>7632</v>
      </c>
      <c r="D3818" s="22" t="s">
        <v>4208</v>
      </c>
      <c r="E3818" s="51" t="s">
        <v>6771</v>
      </c>
      <c r="F3818" s="23" t="s">
        <v>13</v>
      </c>
      <c r="G3818" s="206" t="s">
        <v>14</v>
      </c>
      <c r="H3818" s="53" t="s">
        <v>8058</v>
      </c>
      <c r="I3818" s="55" t="s">
        <v>8841</v>
      </c>
      <c r="J3818" s="52" t="s">
        <v>2990</v>
      </c>
      <c r="K3818" s="55" t="s">
        <v>8682</v>
      </c>
      <c r="L3818" s="19" t="s">
        <v>8058</v>
      </c>
      <c r="M3818" s="19" t="s">
        <v>8058</v>
      </c>
      <c r="N3818" s="19" t="s">
        <v>8058</v>
      </c>
      <c r="O3818" s="19" t="s">
        <v>8058</v>
      </c>
      <c r="P3818" s="20" t="s">
        <v>6017</v>
      </c>
      <c r="Q3818" s="20" t="s">
        <v>8890</v>
      </c>
      <c r="R3818" s="19" t="s">
        <v>4218</v>
      </c>
      <c r="S3818" s="19"/>
      <c r="T3818" s="19"/>
      <c r="U3818" s="19"/>
      <c r="V3818" s="19"/>
      <c r="W3818" s="19"/>
      <c r="X3818" s="19"/>
      <c r="Y3818" s="19"/>
      <c r="Z3818" s="19"/>
      <c r="AA3818" s="19"/>
      <c r="AB3818" s="19"/>
      <c r="AC3818" s="19"/>
      <c r="AD3818" s="19"/>
      <c r="AE3818" s="19"/>
      <c r="AF3818" s="19"/>
      <c r="AG3818" s="19"/>
      <c r="AH3818" s="19"/>
    </row>
    <row r="3819" spans="1:34" s="22" customFormat="1" x14ac:dyDescent="0.3">
      <c r="A3819" s="19">
        <v>3829</v>
      </c>
      <c r="B3819" s="33" t="s">
        <v>708</v>
      </c>
      <c r="C3819" s="185" t="s">
        <v>7632</v>
      </c>
      <c r="D3819" s="22" t="s">
        <v>3018</v>
      </c>
      <c r="E3819" s="51" t="s">
        <v>6771</v>
      </c>
      <c r="F3819" s="22" t="s">
        <v>13</v>
      </c>
      <c r="G3819" s="57" t="s">
        <v>14</v>
      </c>
      <c r="H3819" s="57" t="s">
        <v>8058</v>
      </c>
      <c r="I3819" s="22" t="s">
        <v>8841</v>
      </c>
      <c r="J3819" s="63" t="s">
        <v>8851</v>
      </c>
      <c r="K3819" s="63" t="s">
        <v>8682</v>
      </c>
      <c r="L3819" s="20" t="s">
        <v>3039</v>
      </c>
      <c r="M3819" s="22" t="s">
        <v>8867</v>
      </c>
      <c r="N3819" s="22" t="s">
        <v>8058</v>
      </c>
      <c r="O3819" s="22" t="s">
        <v>8058</v>
      </c>
      <c r="P3819" s="22" t="s">
        <v>6632</v>
      </c>
      <c r="Q3819" s="22" t="s">
        <v>8868</v>
      </c>
      <c r="R3819" s="22" t="s">
        <v>6384</v>
      </c>
      <c r="AB3819" s="19"/>
      <c r="AC3819" s="19"/>
      <c r="AD3819" s="19"/>
      <c r="AE3819" s="19"/>
      <c r="AF3819" s="19"/>
      <c r="AG3819" s="19"/>
      <c r="AH3819" s="19"/>
    </row>
    <row r="3820" spans="1:34" s="22" customFormat="1" x14ac:dyDescent="0.3">
      <c r="A3820" s="19">
        <v>3830</v>
      </c>
      <c r="B3820" s="33" t="s">
        <v>708</v>
      </c>
      <c r="C3820" s="89" t="s">
        <v>7632</v>
      </c>
      <c r="D3820" s="22" t="s">
        <v>4203</v>
      </c>
      <c r="E3820" s="22" t="s">
        <v>6753</v>
      </c>
      <c r="F3820" s="40" t="s">
        <v>13</v>
      </c>
      <c r="G3820" s="51" t="s">
        <v>14</v>
      </c>
      <c r="H3820" s="53" t="s">
        <v>8058</v>
      </c>
      <c r="I3820" s="55" t="s">
        <v>8841</v>
      </c>
      <c r="J3820" s="52" t="s">
        <v>2990</v>
      </c>
      <c r="K3820" s="55" t="s">
        <v>8682</v>
      </c>
      <c r="L3820" s="19" t="s">
        <v>8058</v>
      </c>
      <c r="M3820" s="19" t="s">
        <v>8058</v>
      </c>
      <c r="N3820" s="19" t="s">
        <v>8058</v>
      </c>
      <c r="O3820" s="19" t="s">
        <v>8058</v>
      </c>
      <c r="P3820" s="20" t="s">
        <v>6017</v>
      </c>
      <c r="Q3820" s="20" t="s">
        <v>8890</v>
      </c>
      <c r="R3820" s="19" t="s">
        <v>4218</v>
      </c>
      <c r="S3820" s="19"/>
      <c r="T3820" s="19"/>
      <c r="U3820" s="19"/>
      <c r="V3820" s="19"/>
      <c r="W3820" s="19"/>
      <c r="X3820" s="19"/>
      <c r="Y3820" s="19"/>
      <c r="Z3820" s="19"/>
      <c r="AA3820" s="19"/>
      <c r="AB3820" s="19"/>
      <c r="AC3820" s="19"/>
      <c r="AD3820" s="19"/>
      <c r="AE3820" s="19"/>
      <c r="AF3820" s="19"/>
      <c r="AG3820" s="19"/>
      <c r="AH3820" s="19"/>
    </row>
    <row r="3821" spans="1:34" s="22" customFormat="1" x14ac:dyDescent="0.3">
      <c r="A3821" s="19">
        <v>3831</v>
      </c>
      <c r="B3821" s="33" t="s">
        <v>708</v>
      </c>
      <c r="C3821" s="89" t="s">
        <v>7632</v>
      </c>
      <c r="D3821" s="22" t="s">
        <v>4204</v>
      </c>
      <c r="E3821" s="22" t="s">
        <v>6753</v>
      </c>
      <c r="F3821" s="40" t="s">
        <v>13</v>
      </c>
      <c r="G3821" s="51" t="s">
        <v>14</v>
      </c>
      <c r="H3821" s="53" t="s">
        <v>8058</v>
      </c>
      <c r="I3821" s="55" t="s">
        <v>8841</v>
      </c>
      <c r="J3821" s="52" t="s">
        <v>2990</v>
      </c>
      <c r="K3821" s="55" t="s">
        <v>8682</v>
      </c>
      <c r="L3821" s="19" t="s">
        <v>8058</v>
      </c>
      <c r="M3821" s="19" t="s">
        <v>8058</v>
      </c>
      <c r="N3821" s="19" t="s">
        <v>8058</v>
      </c>
      <c r="O3821" s="19" t="s">
        <v>8058</v>
      </c>
      <c r="P3821" s="20" t="s">
        <v>6017</v>
      </c>
      <c r="Q3821" s="20" t="s">
        <v>8890</v>
      </c>
      <c r="R3821" s="19" t="s">
        <v>4218</v>
      </c>
      <c r="S3821" s="19"/>
      <c r="T3821" s="19"/>
      <c r="U3821" s="19"/>
      <c r="V3821" s="19"/>
      <c r="W3821" s="19"/>
      <c r="X3821" s="19"/>
      <c r="Y3821" s="19"/>
      <c r="Z3821" s="19"/>
      <c r="AA3821" s="19"/>
      <c r="AB3821" s="19"/>
      <c r="AC3821" s="19"/>
      <c r="AD3821" s="19"/>
      <c r="AE3821" s="19"/>
      <c r="AF3821" s="19"/>
      <c r="AG3821" s="19"/>
      <c r="AH3821" s="19"/>
    </row>
    <row r="3822" spans="1:34" s="22" customFormat="1" x14ac:dyDescent="0.3">
      <c r="A3822" s="19">
        <v>3832</v>
      </c>
      <c r="B3822" s="33" t="s">
        <v>708</v>
      </c>
      <c r="C3822" s="89" t="s">
        <v>7632</v>
      </c>
      <c r="D3822" s="22" t="s">
        <v>4205</v>
      </c>
      <c r="E3822" s="22" t="s">
        <v>6753</v>
      </c>
      <c r="F3822" s="40" t="s">
        <v>13</v>
      </c>
      <c r="G3822" s="51" t="s">
        <v>14</v>
      </c>
      <c r="H3822" s="53" t="s">
        <v>8058</v>
      </c>
      <c r="I3822" s="55" t="s">
        <v>8841</v>
      </c>
      <c r="J3822" s="52" t="s">
        <v>2990</v>
      </c>
      <c r="K3822" s="55" t="s">
        <v>8682</v>
      </c>
      <c r="L3822" s="19" t="s">
        <v>8058</v>
      </c>
      <c r="M3822" s="19" t="s">
        <v>8058</v>
      </c>
      <c r="N3822" s="19" t="s">
        <v>8058</v>
      </c>
      <c r="O3822" s="19" t="s">
        <v>8058</v>
      </c>
      <c r="P3822" s="20" t="s">
        <v>6017</v>
      </c>
      <c r="Q3822" s="20" t="s">
        <v>8890</v>
      </c>
      <c r="R3822" s="19" t="s">
        <v>4218</v>
      </c>
      <c r="S3822" s="19"/>
      <c r="T3822" s="19"/>
      <c r="U3822" s="19"/>
      <c r="V3822" s="19"/>
      <c r="W3822" s="19"/>
      <c r="X3822" s="19"/>
      <c r="Y3822" s="19"/>
      <c r="Z3822" s="19"/>
      <c r="AA3822" s="19"/>
      <c r="AB3822" s="19"/>
      <c r="AC3822" s="19"/>
      <c r="AD3822" s="19"/>
      <c r="AE3822" s="19"/>
      <c r="AF3822" s="19"/>
      <c r="AG3822" s="19"/>
      <c r="AH3822" s="19"/>
    </row>
    <row r="3823" spans="1:34" s="22" customFormat="1" x14ac:dyDescent="0.3">
      <c r="A3823" s="19">
        <v>3833</v>
      </c>
      <c r="B3823" s="33" t="s">
        <v>708</v>
      </c>
      <c r="C3823" s="89" t="s">
        <v>7632</v>
      </c>
      <c r="D3823" s="22" t="s">
        <v>4206</v>
      </c>
      <c r="E3823" s="22" t="s">
        <v>6753</v>
      </c>
      <c r="F3823" s="40" t="s">
        <v>13</v>
      </c>
      <c r="G3823" s="51" t="s">
        <v>14</v>
      </c>
      <c r="H3823" s="53" t="s">
        <v>8058</v>
      </c>
      <c r="I3823" s="55" t="s">
        <v>8841</v>
      </c>
      <c r="J3823" s="52" t="s">
        <v>2990</v>
      </c>
      <c r="K3823" s="55" t="s">
        <v>8682</v>
      </c>
      <c r="L3823" s="19" t="s">
        <v>8058</v>
      </c>
      <c r="M3823" s="19" t="s">
        <v>8058</v>
      </c>
      <c r="N3823" s="19" t="s">
        <v>8058</v>
      </c>
      <c r="O3823" s="19" t="s">
        <v>8058</v>
      </c>
      <c r="P3823" s="20" t="s">
        <v>6017</v>
      </c>
      <c r="Q3823" s="20" t="s">
        <v>8890</v>
      </c>
      <c r="R3823" s="19" t="s">
        <v>4218</v>
      </c>
      <c r="S3823" s="19"/>
      <c r="T3823" s="19"/>
      <c r="U3823" s="19"/>
      <c r="V3823" s="19"/>
      <c r="W3823" s="19"/>
      <c r="X3823" s="19"/>
      <c r="Y3823" s="19"/>
      <c r="Z3823" s="19"/>
      <c r="AA3823" s="19"/>
      <c r="AB3823" s="19"/>
      <c r="AC3823" s="19"/>
      <c r="AD3823" s="19"/>
      <c r="AE3823" s="19"/>
      <c r="AF3823" s="19"/>
      <c r="AG3823" s="19"/>
      <c r="AH3823" s="19"/>
    </row>
    <row r="3824" spans="1:34" s="22" customFormat="1" x14ac:dyDescent="0.3">
      <c r="A3824" s="19">
        <v>3834</v>
      </c>
      <c r="B3824" s="33" t="s">
        <v>708</v>
      </c>
      <c r="C3824" s="89" t="s">
        <v>7632</v>
      </c>
      <c r="D3824" s="22" t="s">
        <v>4207</v>
      </c>
      <c r="E3824" s="51" t="s">
        <v>6771</v>
      </c>
      <c r="F3824" s="23" t="s">
        <v>13</v>
      </c>
      <c r="G3824" s="206" t="s">
        <v>14</v>
      </c>
      <c r="H3824" s="53" t="s">
        <v>8058</v>
      </c>
      <c r="I3824" s="55" t="s">
        <v>8841</v>
      </c>
      <c r="J3824" s="52" t="s">
        <v>2990</v>
      </c>
      <c r="K3824" s="55" t="s">
        <v>8682</v>
      </c>
      <c r="L3824" s="19" t="s">
        <v>8058</v>
      </c>
      <c r="M3824" s="19" t="s">
        <v>8058</v>
      </c>
      <c r="N3824" s="19" t="s">
        <v>8058</v>
      </c>
      <c r="O3824" s="19" t="s">
        <v>8058</v>
      </c>
      <c r="P3824" s="20" t="s">
        <v>6017</v>
      </c>
      <c r="Q3824" s="20" t="s">
        <v>8890</v>
      </c>
      <c r="R3824" s="19" t="s">
        <v>4218</v>
      </c>
      <c r="S3824" s="19"/>
      <c r="T3824" s="19"/>
      <c r="U3824" s="19"/>
      <c r="V3824" s="19"/>
      <c r="W3824" s="19"/>
      <c r="X3824" s="19"/>
      <c r="Y3824" s="19"/>
      <c r="Z3824" s="19"/>
      <c r="AA3824" s="19"/>
      <c r="AB3824" s="19"/>
      <c r="AC3824" s="19"/>
      <c r="AD3824" s="19"/>
      <c r="AE3824" s="19"/>
      <c r="AF3824" s="19"/>
      <c r="AG3824" s="19"/>
      <c r="AH3824" s="19"/>
    </row>
    <row r="3825" spans="1:34" s="22" customFormat="1" x14ac:dyDescent="0.3">
      <c r="A3825" s="19">
        <v>3835</v>
      </c>
      <c r="B3825" s="33" t="s">
        <v>708</v>
      </c>
      <c r="C3825" s="89" t="s">
        <v>7632</v>
      </c>
      <c r="D3825" s="22" t="s">
        <v>4190</v>
      </c>
      <c r="E3825" s="22" t="s">
        <v>6753</v>
      </c>
      <c r="F3825" s="40" t="s">
        <v>13</v>
      </c>
      <c r="G3825" s="51" t="s">
        <v>14</v>
      </c>
      <c r="H3825" s="53" t="s">
        <v>8058</v>
      </c>
      <c r="I3825" s="55" t="s">
        <v>8842</v>
      </c>
      <c r="J3825" s="52" t="s">
        <v>2990</v>
      </c>
      <c r="K3825" s="55" t="s">
        <v>8682</v>
      </c>
      <c r="L3825" s="19" t="s">
        <v>8058</v>
      </c>
      <c r="M3825" s="19" t="s">
        <v>8058</v>
      </c>
      <c r="N3825" s="19" t="s">
        <v>8058</v>
      </c>
      <c r="O3825" s="19" t="s">
        <v>8058</v>
      </c>
      <c r="P3825" s="20" t="s">
        <v>6017</v>
      </c>
      <c r="Q3825" s="20" t="s">
        <v>8890</v>
      </c>
      <c r="R3825" s="19" t="s">
        <v>4218</v>
      </c>
      <c r="S3825" s="19"/>
      <c r="T3825" s="19"/>
      <c r="U3825" s="19"/>
      <c r="V3825" s="19"/>
      <c r="W3825" s="19"/>
      <c r="X3825" s="19"/>
      <c r="Y3825" s="19"/>
      <c r="Z3825" s="19"/>
      <c r="AA3825" s="19"/>
      <c r="AB3825" s="19"/>
      <c r="AC3825" s="19"/>
      <c r="AD3825" s="19"/>
      <c r="AE3825" s="19"/>
      <c r="AF3825" s="19"/>
      <c r="AG3825" s="19"/>
      <c r="AH3825" s="19"/>
    </row>
    <row r="3826" spans="1:34" s="22" customFormat="1" x14ac:dyDescent="0.3">
      <c r="A3826" s="19">
        <v>3836</v>
      </c>
      <c r="B3826" s="33" t="s">
        <v>708</v>
      </c>
      <c r="C3826" s="89" t="s">
        <v>7632</v>
      </c>
      <c r="D3826" s="22" t="s">
        <v>4191</v>
      </c>
      <c r="E3826" s="22" t="s">
        <v>6753</v>
      </c>
      <c r="F3826" s="40" t="s">
        <v>13</v>
      </c>
      <c r="G3826" s="51" t="s">
        <v>14</v>
      </c>
      <c r="H3826" s="53" t="s">
        <v>8058</v>
      </c>
      <c r="I3826" s="55" t="s">
        <v>8841</v>
      </c>
      <c r="J3826" s="52" t="s">
        <v>2990</v>
      </c>
      <c r="K3826" s="55" t="s">
        <v>8682</v>
      </c>
      <c r="L3826" s="19" t="s">
        <v>8058</v>
      </c>
      <c r="M3826" s="19" t="s">
        <v>8058</v>
      </c>
      <c r="N3826" s="19" t="s">
        <v>8058</v>
      </c>
      <c r="O3826" s="19" t="s">
        <v>8058</v>
      </c>
      <c r="P3826" s="20" t="s">
        <v>6017</v>
      </c>
      <c r="Q3826" s="20" t="s">
        <v>8890</v>
      </c>
      <c r="R3826" s="19" t="s">
        <v>4218</v>
      </c>
      <c r="S3826" s="19"/>
      <c r="T3826" s="19"/>
      <c r="U3826" s="19"/>
      <c r="V3826" s="19"/>
      <c r="W3826" s="19"/>
      <c r="X3826" s="19"/>
      <c r="Y3826" s="19"/>
      <c r="Z3826" s="19"/>
      <c r="AA3826" s="19"/>
      <c r="AB3826" s="19"/>
      <c r="AC3826" s="19"/>
      <c r="AD3826" s="19"/>
      <c r="AE3826" s="19"/>
      <c r="AF3826" s="19"/>
      <c r="AG3826" s="19"/>
      <c r="AH3826" s="19"/>
    </row>
    <row r="3827" spans="1:34" s="22" customFormat="1" x14ac:dyDescent="0.3">
      <c r="A3827" s="19">
        <v>3837</v>
      </c>
      <c r="B3827" s="33" t="s">
        <v>708</v>
      </c>
      <c r="C3827" s="89" t="s">
        <v>7632</v>
      </c>
      <c r="D3827" s="22" t="s">
        <v>4192</v>
      </c>
      <c r="E3827" s="22" t="s">
        <v>6753</v>
      </c>
      <c r="F3827" s="40" t="s">
        <v>13</v>
      </c>
      <c r="G3827" s="51" t="s">
        <v>14</v>
      </c>
      <c r="H3827" s="53" t="s">
        <v>8058</v>
      </c>
      <c r="I3827" s="55" t="s">
        <v>8841</v>
      </c>
      <c r="J3827" s="52" t="s">
        <v>2990</v>
      </c>
      <c r="K3827" s="55" t="s">
        <v>8682</v>
      </c>
      <c r="L3827" s="19" t="s">
        <v>8058</v>
      </c>
      <c r="M3827" s="19" t="s">
        <v>8058</v>
      </c>
      <c r="N3827" s="19" t="s">
        <v>8058</v>
      </c>
      <c r="O3827" s="19" t="s">
        <v>8058</v>
      </c>
      <c r="P3827" s="20" t="s">
        <v>6017</v>
      </c>
      <c r="Q3827" s="20" t="s">
        <v>8890</v>
      </c>
      <c r="R3827" s="19" t="s">
        <v>4218</v>
      </c>
      <c r="S3827" s="19"/>
      <c r="T3827" s="19"/>
      <c r="U3827" s="19"/>
      <c r="V3827" s="19"/>
      <c r="W3827" s="19"/>
      <c r="X3827" s="19"/>
      <c r="Y3827" s="19"/>
      <c r="Z3827" s="19"/>
      <c r="AA3827" s="19"/>
      <c r="AB3827" s="19"/>
      <c r="AC3827" s="19"/>
      <c r="AD3827" s="19"/>
      <c r="AE3827" s="19"/>
      <c r="AF3827" s="19"/>
      <c r="AG3827" s="19"/>
      <c r="AH3827" s="19"/>
    </row>
    <row r="3828" spans="1:34" s="22" customFormat="1" x14ac:dyDescent="0.3">
      <c r="A3828" s="19">
        <v>3838</v>
      </c>
      <c r="B3828" s="33" t="s">
        <v>708</v>
      </c>
      <c r="C3828" s="89" t="s">
        <v>7632</v>
      </c>
      <c r="D3828" s="22" t="s">
        <v>1804</v>
      </c>
      <c r="E3828" s="51" t="s">
        <v>6771</v>
      </c>
      <c r="F3828" s="19" t="s">
        <v>13</v>
      </c>
      <c r="G3828" s="52" t="s">
        <v>14</v>
      </c>
      <c r="H3828" s="52" t="s">
        <v>8870</v>
      </c>
      <c r="I3828" s="52" t="s">
        <v>8840</v>
      </c>
      <c r="J3828" s="52" t="s">
        <v>2990</v>
      </c>
      <c r="K3828" s="55" t="s">
        <v>8682</v>
      </c>
      <c r="L3828" s="19" t="s">
        <v>8058</v>
      </c>
      <c r="M3828" s="19" t="s">
        <v>1805</v>
      </c>
      <c r="N3828" s="19" t="s">
        <v>8058</v>
      </c>
      <c r="O3828" s="19" t="s">
        <v>8058</v>
      </c>
      <c r="P3828" s="19" t="s">
        <v>1801</v>
      </c>
      <c r="Q3828" s="20" t="s">
        <v>8864</v>
      </c>
      <c r="R3828" s="19" t="s">
        <v>2955</v>
      </c>
      <c r="S3828" s="19"/>
      <c r="T3828" s="19"/>
      <c r="U3828" s="19"/>
      <c r="V3828" s="19"/>
      <c r="W3828" s="19"/>
      <c r="X3828" s="19"/>
      <c r="Y3828" s="19"/>
      <c r="Z3828" s="19"/>
      <c r="AA3828" s="19"/>
      <c r="AB3828" s="19"/>
      <c r="AC3828" s="19"/>
      <c r="AD3828" s="19"/>
      <c r="AE3828" s="19"/>
      <c r="AF3828" s="19"/>
      <c r="AG3828" s="19"/>
      <c r="AH3828" s="19"/>
    </row>
    <row r="3829" spans="1:34" s="22" customFormat="1" x14ac:dyDescent="0.3">
      <c r="A3829" s="19">
        <v>3839</v>
      </c>
      <c r="B3829" s="33" t="s">
        <v>708</v>
      </c>
      <c r="C3829" s="89" t="s">
        <v>7632</v>
      </c>
      <c r="D3829" s="22" t="s">
        <v>1806</v>
      </c>
      <c r="E3829" s="51" t="s">
        <v>6771</v>
      </c>
      <c r="F3829" s="19" t="s">
        <v>13</v>
      </c>
      <c r="G3829" s="52" t="s">
        <v>14</v>
      </c>
      <c r="H3829" s="52" t="s">
        <v>8870</v>
      </c>
      <c r="I3829" s="52" t="s">
        <v>8840</v>
      </c>
      <c r="J3829" s="52" t="s">
        <v>2990</v>
      </c>
      <c r="K3829" s="55" t="s">
        <v>8682</v>
      </c>
      <c r="L3829" s="19" t="s">
        <v>8058</v>
      </c>
      <c r="M3829" s="19" t="s">
        <v>1807</v>
      </c>
      <c r="N3829" s="19" t="s">
        <v>8058</v>
      </c>
      <c r="O3829" s="19" t="s">
        <v>8058</v>
      </c>
      <c r="P3829" s="19" t="s">
        <v>1801</v>
      </c>
      <c r="Q3829" s="20" t="s">
        <v>8864</v>
      </c>
      <c r="R3829" s="19" t="s">
        <v>2955</v>
      </c>
      <c r="S3829" s="19"/>
      <c r="T3829" s="19"/>
      <c r="U3829" s="19"/>
      <c r="V3829" s="19"/>
      <c r="W3829" s="19"/>
      <c r="X3829" s="19"/>
      <c r="Y3829" s="19"/>
      <c r="Z3829" s="19"/>
      <c r="AA3829" s="19"/>
      <c r="AB3829" s="19"/>
      <c r="AC3829" s="19"/>
      <c r="AD3829" s="19"/>
      <c r="AE3829" s="19"/>
      <c r="AF3829" s="19"/>
      <c r="AG3829" s="19"/>
      <c r="AH3829" s="19"/>
    </row>
    <row r="3830" spans="1:34" s="22" customFormat="1" x14ac:dyDescent="0.3">
      <c r="A3830" s="19">
        <v>3840</v>
      </c>
      <c r="B3830" s="33" t="s">
        <v>708</v>
      </c>
      <c r="C3830" s="89" t="s">
        <v>7632</v>
      </c>
      <c r="D3830" s="22" t="s">
        <v>1808</v>
      </c>
      <c r="E3830" s="51" t="s">
        <v>6771</v>
      </c>
      <c r="F3830" s="19" t="s">
        <v>13</v>
      </c>
      <c r="G3830" s="52" t="s">
        <v>14</v>
      </c>
      <c r="H3830" s="52" t="s">
        <v>8870</v>
      </c>
      <c r="I3830" s="52" t="s">
        <v>8840</v>
      </c>
      <c r="J3830" s="52" t="s">
        <v>2990</v>
      </c>
      <c r="K3830" s="55" t="s">
        <v>8682</v>
      </c>
      <c r="L3830" s="19" t="s">
        <v>8058</v>
      </c>
      <c r="M3830" s="19" t="s">
        <v>1809</v>
      </c>
      <c r="N3830" s="19" t="s">
        <v>8058</v>
      </c>
      <c r="O3830" s="19" t="s">
        <v>8058</v>
      </c>
      <c r="P3830" s="19" t="s">
        <v>1801</v>
      </c>
      <c r="Q3830" s="20" t="s">
        <v>8864</v>
      </c>
      <c r="R3830" s="19" t="s">
        <v>2955</v>
      </c>
      <c r="S3830" s="19"/>
      <c r="T3830" s="19"/>
      <c r="U3830" s="19"/>
      <c r="V3830" s="19"/>
      <c r="W3830" s="19"/>
      <c r="X3830" s="19"/>
      <c r="Y3830" s="19"/>
      <c r="Z3830" s="19"/>
      <c r="AA3830" s="19"/>
      <c r="AB3830" s="19"/>
      <c r="AC3830" s="19"/>
      <c r="AD3830" s="19"/>
      <c r="AE3830" s="19"/>
      <c r="AF3830" s="19"/>
      <c r="AG3830" s="19"/>
      <c r="AH3830" s="19"/>
    </row>
    <row r="3831" spans="1:34" s="22" customFormat="1" x14ac:dyDescent="0.3">
      <c r="A3831" s="19">
        <v>3841</v>
      </c>
      <c r="B3831" s="33" t="s">
        <v>708</v>
      </c>
      <c r="C3831" s="89" t="s">
        <v>7632</v>
      </c>
      <c r="D3831" s="22" t="s">
        <v>4185</v>
      </c>
      <c r="E3831" s="22" t="s">
        <v>6753</v>
      </c>
      <c r="F3831" s="40" t="s">
        <v>13</v>
      </c>
      <c r="G3831" s="51" t="s">
        <v>14</v>
      </c>
      <c r="H3831" s="53" t="s">
        <v>8058</v>
      </c>
      <c r="I3831" s="55" t="s">
        <v>8841</v>
      </c>
      <c r="J3831" s="52" t="s">
        <v>2990</v>
      </c>
      <c r="K3831" s="55" t="s">
        <v>8682</v>
      </c>
      <c r="L3831" s="19" t="s">
        <v>8058</v>
      </c>
      <c r="M3831" s="19" t="s">
        <v>8058</v>
      </c>
      <c r="N3831" s="19" t="s">
        <v>8058</v>
      </c>
      <c r="O3831" s="19" t="s">
        <v>8058</v>
      </c>
      <c r="P3831" s="20" t="s">
        <v>6017</v>
      </c>
      <c r="Q3831" s="20" t="s">
        <v>8890</v>
      </c>
      <c r="R3831" s="19" t="s">
        <v>4218</v>
      </c>
      <c r="S3831" s="19"/>
      <c r="T3831" s="19"/>
      <c r="U3831" s="19"/>
      <c r="V3831" s="19"/>
      <c r="W3831" s="19"/>
      <c r="X3831" s="19"/>
      <c r="Y3831" s="19"/>
      <c r="Z3831" s="19"/>
      <c r="AA3831" s="19"/>
      <c r="AB3831" s="19"/>
      <c r="AC3831" s="19"/>
      <c r="AD3831" s="19"/>
      <c r="AE3831" s="19"/>
      <c r="AF3831" s="19"/>
      <c r="AG3831" s="19"/>
      <c r="AH3831" s="19"/>
    </row>
    <row r="3832" spans="1:34" s="22" customFormat="1" x14ac:dyDescent="0.3">
      <c r="A3832" s="19">
        <v>3842</v>
      </c>
      <c r="B3832" s="33" t="s">
        <v>708</v>
      </c>
      <c r="C3832" s="89" t="s">
        <v>7632</v>
      </c>
      <c r="D3832" s="22" t="s">
        <v>4130</v>
      </c>
      <c r="E3832" s="53" t="s">
        <v>8058</v>
      </c>
      <c r="F3832" s="19" t="s">
        <v>8058</v>
      </c>
      <c r="G3832" s="53" t="s">
        <v>8058</v>
      </c>
      <c r="H3832" s="53" t="s">
        <v>8160</v>
      </c>
      <c r="I3832" s="55" t="s">
        <v>8686</v>
      </c>
      <c r="J3832" s="52" t="s">
        <v>2990</v>
      </c>
      <c r="K3832" s="55" t="s">
        <v>8682</v>
      </c>
      <c r="L3832" s="19" t="s">
        <v>8058</v>
      </c>
      <c r="M3832" s="19" t="s">
        <v>8058</v>
      </c>
      <c r="N3832" s="19" t="s">
        <v>8058</v>
      </c>
      <c r="O3832" s="19" t="s">
        <v>8058</v>
      </c>
      <c r="P3832" s="20" t="s">
        <v>6017</v>
      </c>
      <c r="Q3832" s="20" t="s">
        <v>8890</v>
      </c>
      <c r="R3832" s="19" t="s">
        <v>4218</v>
      </c>
      <c r="S3832" s="19"/>
      <c r="T3832" s="19"/>
      <c r="U3832" s="19"/>
      <c r="V3832" s="19"/>
      <c r="W3832" s="19"/>
      <c r="X3832" s="19"/>
      <c r="Y3832" s="19"/>
      <c r="Z3832" s="19"/>
      <c r="AA3832" s="19"/>
      <c r="AB3832" s="19"/>
      <c r="AC3832" s="19"/>
      <c r="AD3832" s="19"/>
      <c r="AE3832" s="19"/>
      <c r="AF3832" s="19"/>
      <c r="AG3832" s="19"/>
      <c r="AH3832" s="19"/>
    </row>
    <row r="3833" spans="1:34" s="22" customFormat="1" x14ac:dyDescent="0.3">
      <c r="A3833" s="19">
        <v>3843</v>
      </c>
      <c r="B3833" s="33" t="s">
        <v>708</v>
      </c>
      <c r="C3833" s="89" t="s">
        <v>7632</v>
      </c>
      <c r="D3833" s="22" t="s">
        <v>4112</v>
      </c>
      <c r="E3833" s="51" t="s">
        <v>6771</v>
      </c>
      <c r="F3833" s="22" t="s">
        <v>13</v>
      </c>
      <c r="G3833" s="57" t="s">
        <v>14</v>
      </c>
      <c r="H3833" s="52" t="s">
        <v>8058</v>
      </c>
      <c r="I3833" s="55" t="s">
        <v>8686</v>
      </c>
      <c r="J3833" s="52" t="s">
        <v>2990</v>
      </c>
      <c r="K3833" s="55" t="s">
        <v>8682</v>
      </c>
      <c r="L3833" s="19" t="s">
        <v>8058</v>
      </c>
      <c r="M3833" s="19" t="s">
        <v>8058</v>
      </c>
      <c r="N3833" s="19" t="s">
        <v>8058</v>
      </c>
      <c r="O3833" s="19" t="s">
        <v>8058</v>
      </c>
      <c r="P3833" s="20" t="s">
        <v>6017</v>
      </c>
      <c r="Q3833" s="20" t="s">
        <v>8890</v>
      </c>
      <c r="R3833" s="19" t="s">
        <v>4218</v>
      </c>
      <c r="S3833" s="19"/>
      <c r="T3833" s="19"/>
      <c r="U3833" s="19"/>
      <c r="V3833" s="19"/>
      <c r="W3833" s="19"/>
      <c r="X3833" s="19"/>
      <c r="Y3833" s="19"/>
      <c r="Z3833" s="19"/>
      <c r="AA3833" s="19"/>
      <c r="AB3833" s="19"/>
      <c r="AC3833" s="19"/>
      <c r="AD3833" s="19"/>
      <c r="AE3833" s="19"/>
      <c r="AF3833" s="19"/>
      <c r="AG3833" s="19"/>
      <c r="AH3833" s="19"/>
    </row>
    <row r="3834" spans="1:34" s="22" customFormat="1" x14ac:dyDescent="0.3">
      <c r="A3834" s="19">
        <v>3844</v>
      </c>
      <c r="B3834" s="33" t="s">
        <v>708</v>
      </c>
      <c r="C3834" s="89" t="s">
        <v>7632</v>
      </c>
      <c r="D3834" s="22" t="s">
        <v>4113</v>
      </c>
      <c r="E3834" s="51" t="s">
        <v>6771</v>
      </c>
      <c r="F3834" s="22" t="s">
        <v>13</v>
      </c>
      <c r="G3834" s="57" t="s">
        <v>14</v>
      </c>
      <c r="H3834" s="52" t="s">
        <v>8058</v>
      </c>
      <c r="I3834" s="55" t="s">
        <v>8686</v>
      </c>
      <c r="J3834" s="52" t="s">
        <v>2990</v>
      </c>
      <c r="K3834" s="55" t="s">
        <v>8682</v>
      </c>
      <c r="L3834" s="19" t="s">
        <v>8058</v>
      </c>
      <c r="M3834" s="19" t="s">
        <v>8058</v>
      </c>
      <c r="N3834" s="19" t="s">
        <v>8058</v>
      </c>
      <c r="O3834" s="19" t="s">
        <v>8058</v>
      </c>
      <c r="P3834" s="20" t="s">
        <v>6017</v>
      </c>
      <c r="Q3834" s="20" t="s">
        <v>8890</v>
      </c>
      <c r="R3834" s="19" t="s">
        <v>4218</v>
      </c>
      <c r="S3834" s="19"/>
      <c r="T3834" s="19"/>
      <c r="U3834" s="19"/>
      <c r="V3834" s="19"/>
      <c r="W3834" s="19"/>
      <c r="X3834" s="19"/>
      <c r="Y3834" s="19"/>
      <c r="Z3834" s="19"/>
      <c r="AA3834" s="19"/>
      <c r="AB3834" s="19"/>
      <c r="AC3834" s="19"/>
      <c r="AD3834" s="19"/>
      <c r="AE3834" s="19"/>
      <c r="AF3834" s="19"/>
      <c r="AG3834" s="19"/>
      <c r="AH3834" s="19"/>
    </row>
    <row r="3835" spans="1:34" s="22" customFormat="1" x14ac:dyDescent="0.3">
      <c r="A3835" s="19">
        <v>3845</v>
      </c>
      <c r="B3835" s="33" t="s">
        <v>708</v>
      </c>
      <c r="C3835" s="89" t="s">
        <v>7632</v>
      </c>
      <c r="D3835" s="22" t="s">
        <v>4115</v>
      </c>
      <c r="E3835" s="51" t="s">
        <v>6771</v>
      </c>
      <c r="F3835" s="22" t="s">
        <v>13</v>
      </c>
      <c r="G3835" s="57" t="s">
        <v>14</v>
      </c>
      <c r="H3835" s="52" t="s">
        <v>8059</v>
      </c>
      <c r="I3835" s="55" t="s">
        <v>8686</v>
      </c>
      <c r="J3835" s="52" t="s">
        <v>2990</v>
      </c>
      <c r="K3835" s="55" t="s">
        <v>8682</v>
      </c>
      <c r="L3835" s="19" t="s">
        <v>8058</v>
      </c>
      <c r="M3835" s="19" t="s">
        <v>8058</v>
      </c>
      <c r="N3835" s="19" t="s">
        <v>8058</v>
      </c>
      <c r="O3835" s="19" t="s">
        <v>8058</v>
      </c>
      <c r="P3835" s="20" t="s">
        <v>6017</v>
      </c>
      <c r="Q3835" s="20" t="s">
        <v>8890</v>
      </c>
      <c r="R3835" s="19" t="s">
        <v>4218</v>
      </c>
      <c r="S3835" s="19"/>
      <c r="T3835" s="19"/>
      <c r="U3835" s="19"/>
      <c r="V3835" s="19"/>
      <c r="W3835" s="19"/>
      <c r="X3835" s="19"/>
      <c r="Y3835" s="19"/>
      <c r="Z3835" s="19"/>
      <c r="AA3835" s="19"/>
      <c r="AB3835" s="19"/>
      <c r="AC3835" s="19"/>
      <c r="AD3835" s="19"/>
      <c r="AE3835" s="19"/>
      <c r="AF3835" s="19"/>
      <c r="AG3835" s="19"/>
      <c r="AH3835" s="19"/>
    </row>
    <row r="3836" spans="1:34" s="22" customFormat="1" x14ac:dyDescent="0.3">
      <c r="A3836" s="19">
        <v>3846</v>
      </c>
      <c r="B3836" s="33" t="s">
        <v>708</v>
      </c>
      <c r="C3836" s="89" t="s">
        <v>7632</v>
      </c>
      <c r="D3836" s="182" t="s">
        <v>4120</v>
      </c>
      <c r="E3836" s="22" t="s">
        <v>6771</v>
      </c>
      <c r="F3836" s="52" t="s">
        <v>13</v>
      </c>
      <c r="G3836" s="19" t="s">
        <v>14</v>
      </c>
      <c r="H3836" s="52" t="s">
        <v>8080</v>
      </c>
      <c r="I3836" s="40" t="s">
        <v>8686</v>
      </c>
      <c r="J3836" s="40" t="s">
        <v>2990</v>
      </c>
      <c r="K3836" s="51" t="s">
        <v>8682</v>
      </c>
      <c r="L3836" s="52" t="s">
        <v>8058</v>
      </c>
      <c r="M3836" s="19" t="s">
        <v>8058</v>
      </c>
      <c r="N3836" s="19" t="s">
        <v>8058</v>
      </c>
      <c r="O3836" s="19" t="s">
        <v>8058</v>
      </c>
      <c r="P3836" s="19" t="s">
        <v>7534</v>
      </c>
      <c r="Q3836" s="19" t="s">
        <v>8888</v>
      </c>
      <c r="R3836" s="19" t="s">
        <v>6379</v>
      </c>
      <c r="S3836" s="19"/>
      <c r="T3836" s="19"/>
      <c r="U3836" s="19"/>
      <c r="V3836" s="19"/>
      <c r="W3836" s="19"/>
      <c r="X3836" s="19"/>
      <c r="Y3836" s="19"/>
      <c r="Z3836" s="19"/>
      <c r="AA3836" s="19"/>
      <c r="AB3836" s="19"/>
      <c r="AC3836" s="19"/>
      <c r="AD3836" s="19"/>
      <c r="AE3836" s="19"/>
      <c r="AF3836" s="19"/>
      <c r="AG3836" s="19"/>
      <c r="AH3836" s="19"/>
    </row>
    <row r="3837" spans="1:34" s="22" customFormat="1" x14ac:dyDescent="0.3">
      <c r="A3837" s="19">
        <v>3847</v>
      </c>
      <c r="B3837" s="33" t="s">
        <v>708</v>
      </c>
      <c r="C3837" s="89" t="s">
        <v>7632</v>
      </c>
      <c r="D3837" s="22" t="s">
        <v>4137</v>
      </c>
      <c r="E3837" s="51" t="s">
        <v>5985</v>
      </c>
      <c r="F3837" s="20" t="s">
        <v>13</v>
      </c>
      <c r="G3837" s="206" t="s">
        <v>14</v>
      </c>
      <c r="H3837" s="53" t="s">
        <v>8154</v>
      </c>
      <c r="I3837" s="55" t="s">
        <v>8686</v>
      </c>
      <c r="J3837" s="52" t="s">
        <v>2990</v>
      </c>
      <c r="K3837" s="55" t="s">
        <v>8682</v>
      </c>
      <c r="L3837" s="19" t="s">
        <v>8058</v>
      </c>
      <c r="M3837" s="19" t="s">
        <v>8058</v>
      </c>
      <c r="N3837" s="19" t="s">
        <v>8058</v>
      </c>
      <c r="O3837" s="19" t="s">
        <v>8058</v>
      </c>
      <c r="P3837" s="20" t="s">
        <v>6017</v>
      </c>
      <c r="Q3837" s="20" t="s">
        <v>8890</v>
      </c>
      <c r="R3837" s="19" t="s">
        <v>4218</v>
      </c>
      <c r="S3837" s="19"/>
      <c r="T3837" s="19"/>
      <c r="U3837" s="19"/>
      <c r="V3837" s="19"/>
      <c r="W3837" s="19"/>
      <c r="X3837" s="19"/>
      <c r="Y3837" s="19"/>
      <c r="Z3837" s="19"/>
      <c r="AA3837" s="19"/>
      <c r="AB3837" s="19"/>
      <c r="AC3837" s="19"/>
      <c r="AD3837" s="19"/>
      <c r="AE3837" s="19"/>
      <c r="AF3837" s="19"/>
      <c r="AG3837" s="19"/>
      <c r="AH3837" s="19"/>
    </row>
    <row r="3838" spans="1:34" s="22" customFormat="1" x14ac:dyDescent="0.3">
      <c r="A3838" s="19">
        <v>3848</v>
      </c>
      <c r="B3838" s="33" t="s">
        <v>708</v>
      </c>
      <c r="C3838" s="89" t="s">
        <v>7632</v>
      </c>
      <c r="D3838" s="182" t="s">
        <v>4123</v>
      </c>
      <c r="E3838" s="22" t="s">
        <v>5985</v>
      </c>
      <c r="F3838" s="52" t="s">
        <v>13</v>
      </c>
      <c r="G3838" s="19" t="s">
        <v>14</v>
      </c>
      <c r="H3838" s="52" t="s">
        <v>8059</v>
      </c>
      <c r="I3838" s="40" t="s">
        <v>8686</v>
      </c>
      <c r="J3838" s="40" t="s">
        <v>2990</v>
      </c>
      <c r="K3838" s="51" t="s">
        <v>8682</v>
      </c>
      <c r="L3838" s="52" t="s">
        <v>8058</v>
      </c>
      <c r="M3838" s="19" t="s">
        <v>8058</v>
      </c>
      <c r="N3838" s="19" t="s">
        <v>8058</v>
      </c>
      <c r="O3838" s="19" t="s">
        <v>8058</v>
      </c>
      <c r="P3838" s="19" t="s">
        <v>7534</v>
      </c>
      <c r="Q3838" s="19" t="s">
        <v>8888</v>
      </c>
      <c r="R3838" s="19" t="s">
        <v>6379</v>
      </c>
      <c r="S3838" s="19"/>
      <c r="T3838" s="19"/>
      <c r="U3838" s="19"/>
      <c r="V3838" s="19"/>
      <c r="W3838" s="19"/>
      <c r="X3838" s="19"/>
      <c r="Y3838" s="19"/>
      <c r="Z3838" s="19"/>
      <c r="AA3838" s="19"/>
      <c r="AB3838" s="19"/>
      <c r="AC3838" s="19"/>
      <c r="AD3838" s="19"/>
      <c r="AE3838" s="19"/>
      <c r="AF3838" s="19"/>
      <c r="AG3838" s="19"/>
      <c r="AH3838" s="19"/>
    </row>
    <row r="3839" spans="1:34" s="22" customFormat="1" x14ac:dyDescent="0.3">
      <c r="A3839" s="19">
        <v>3849</v>
      </c>
      <c r="B3839" s="33" t="s">
        <v>708</v>
      </c>
      <c r="C3839" s="89" t="s">
        <v>7632</v>
      </c>
      <c r="D3839" s="182" t="s">
        <v>4124</v>
      </c>
      <c r="E3839" s="22" t="s">
        <v>5985</v>
      </c>
      <c r="F3839" s="52" t="s">
        <v>13</v>
      </c>
      <c r="G3839" s="19" t="s">
        <v>14</v>
      </c>
      <c r="H3839" s="52" t="s">
        <v>8059</v>
      </c>
      <c r="I3839" s="40" t="s">
        <v>8686</v>
      </c>
      <c r="J3839" s="40" t="s">
        <v>2990</v>
      </c>
      <c r="K3839" s="51" t="s">
        <v>8682</v>
      </c>
      <c r="L3839" s="52" t="s">
        <v>8058</v>
      </c>
      <c r="M3839" s="19" t="s">
        <v>8058</v>
      </c>
      <c r="N3839" s="19" t="s">
        <v>8058</v>
      </c>
      <c r="O3839" s="19" t="s">
        <v>8058</v>
      </c>
      <c r="P3839" s="19" t="s">
        <v>7534</v>
      </c>
      <c r="Q3839" s="19" t="s">
        <v>8888</v>
      </c>
      <c r="R3839" s="19" t="s">
        <v>6379</v>
      </c>
      <c r="S3839" s="19"/>
      <c r="T3839" s="19"/>
      <c r="U3839" s="19"/>
      <c r="V3839" s="19"/>
      <c r="W3839" s="19"/>
      <c r="X3839" s="19"/>
      <c r="Y3839" s="19"/>
      <c r="Z3839" s="19"/>
      <c r="AA3839" s="19"/>
      <c r="AB3839" s="19"/>
      <c r="AC3839" s="19"/>
      <c r="AD3839" s="19"/>
      <c r="AE3839" s="19"/>
      <c r="AF3839" s="19"/>
      <c r="AG3839" s="19"/>
      <c r="AH3839" s="19"/>
    </row>
    <row r="3840" spans="1:34" s="22" customFormat="1" x14ac:dyDescent="0.3">
      <c r="A3840" s="19">
        <v>3850</v>
      </c>
      <c r="B3840" s="33" t="s">
        <v>708</v>
      </c>
      <c r="C3840" s="89" t="s">
        <v>7632</v>
      </c>
      <c r="D3840" s="22" t="s">
        <v>4128</v>
      </c>
      <c r="E3840" s="51" t="s">
        <v>6771</v>
      </c>
      <c r="F3840" s="22" t="s">
        <v>13</v>
      </c>
      <c r="G3840" s="57" t="s">
        <v>14</v>
      </c>
      <c r="H3840" s="53" t="s">
        <v>8065</v>
      </c>
      <c r="I3840" s="55" t="s">
        <v>8686</v>
      </c>
      <c r="J3840" s="52" t="s">
        <v>2990</v>
      </c>
      <c r="K3840" s="55" t="s">
        <v>8682</v>
      </c>
      <c r="L3840" s="19" t="s">
        <v>8058</v>
      </c>
      <c r="M3840" s="19" t="s">
        <v>8058</v>
      </c>
      <c r="N3840" s="19" t="s">
        <v>8058</v>
      </c>
      <c r="O3840" s="19" t="s">
        <v>8058</v>
      </c>
      <c r="P3840" s="20" t="s">
        <v>6017</v>
      </c>
      <c r="Q3840" s="20" t="s">
        <v>8890</v>
      </c>
      <c r="R3840" s="19" t="s">
        <v>4218</v>
      </c>
      <c r="S3840" s="19"/>
      <c r="T3840" s="19"/>
      <c r="U3840" s="19"/>
      <c r="V3840" s="19"/>
      <c r="W3840" s="19"/>
      <c r="X3840" s="19"/>
      <c r="Y3840" s="19"/>
      <c r="Z3840" s="19"/>
      <c r="AA3840" s="19"/>
      <c r="AB3840" s="19"/>
      <c r="AC3840" s="19"/>
      <c r="AD3840" s="19"/>
      <c r="AE3840" s="19"/>
      <c r="AF3840" s="19"/>
      <c r="AG3840" s="19"/>
      <c r="AH3840" s="19"/>
    </row>
    <row r="3841" spans="1:34" s="22" customFormat="1" x14ac:dyDescent="0.3">
      <c r="A3841" s="19">
        <v>3851</v>
      </c>
      <c r="B3841" s="33" t="s">
        <v>708</v>
      </c>
      <c r="C3841" s="89" t="s">
        <v>7632</v>
      </c>
      <c r="D3841" s="22" t="s">
        <v>4140</v>
      </c>
      <c r="E3841" s="51" t="s">
        <v>6771</v>
      </c>
      <c r="F3841" s="23" t="s">
        <v>13</v>
      </c>
      <c r="G3841" s="206" t="s">
        <v>14</v>
      </c>
      <c r="H3841" s="53" t="s">
        <v>8065</v>
      </c>
      <c r="I3841" s="55" t="s">
        <v>8686</v>
      </c>
      <c r="J3841" s="52" t="s">
        <v>2990</v>
      </c>
      <c r="K3841" s="55" t="s">
        <v>8682</v>
      </c>
      <c r="L3841" s="19" t="s">
        <v>8058</v>
      </c>
      <c r="M3841" s="19" t="s">
        <v>8058</v>
      </c>
      <c r="N3841" s="19" t="s">
        <v>8058</v>
      </c>
      <c r="O3841" s="19" t="s">
        <v>8058</v>
      </c>
      <c r="P3841" s="20" t="s">
        <v>6017</v>
      </c>
      <c r="Q3841" s="20" t="s">
        <v>8890</v>
      </c>
      <c r="R3841" s="19" t="s">
        <v>4218</v>
      </c>
      <c r="S3841" s="19"/>
      <c r="T3841" s="19"/>
      <c r="U3841" s="19"/>
      <c r="V3841" s="19"/>
      <c r="W3841" s="19"/>
      <c r="X3841" s="19"/>
      <c r="Y3841" s="19"/>
      <c r="Z3841" s="19"/>
      <c r="AA3841" s="19"/>
      <c r="AB3841" s="19"/>
      <c r="AC3841" s="19"/>
      <c r="AD3841" s="19"/>
      <c r="AE3841" s="19"/>
      <c r="AF3841" s="19"/>
      <c r="AG3841" s="19"/>
      <c r="AH3841" s="19"/>
    </row>
    <row r="3842" spans="1:34" s="22" customFormat="1" x14ac:dyDescent="0.3">
      <c r="A3842" s="19">
        <v>3852</v>
      </c>
      <c r="B3842" s="33" t="s">
        <v>708</v>
      </c>
      <c r="C3842" s="89" t="s">
        <v>7632</v>
      </c>
      <c r="D3842" s="22" t="s">
        <v>4142</v>
      </c>
      <c r="E3842" s="51" t="s">
        <v>6771</v>
      </c>
      <c r="F3842" s="23" t="s">
        <v>13</v>
      </c>
      <c r="G3842" s="206" t="s">
        <v>14</v>
      </c>
      <c r="H3842" s="53" t="s">
        <v>8185</v>
      </c>
      <c r="I3842" s="55" t="s">
        <v>4217</v>
      </c>
      <c r="J3842" s="51" t="s">
        <v>8848</v>
      </c>
      <c r="K3842" s="51" t="s">
        <v>8684</v>
      </c>
      <c r="L3842" s="19" t="s">
        <v>8058</v>
      </c>
      <c r="M3842" s="19" t="s">
        <v>8058</v>
      </c>
      <c r="N3842" s="19" t="s">
        <v>8058</v>
      </c>
      <c r="O3842" s="19" t="s">
        <v>8058</v>
      </c>
      <c r="P3842" s="20" t="s">
        <v>6017</v>
      </c>
      <c r="Q3842" s="20" t="s">
        <v>8890</v>
      </c>
      <c r="R3842" s="19" t="s">
        <v>4218</v>
      </c>
      <c r="S3842" s="19"/>
      <c r="T3842" s="19"/>
      <c r="U3842" s="19"/>
      <c r="V3842" s="19"/>
      <c r="W3842" s="19"/>
      <c r="X3842" s="19"/>
      <c r="Y3842" s="19"/>
      <c r="Z3842" s="19"/>
      <c r="AA3842" s="19"/>
      <c r="AB3842" s="19"/>
      <c r="AC3842" s="19"/>
      <c r="AD3842" s="19"/>
      <c r="AE3842" s="19"/>
      <c r="AF3842" s="19"/>
      <c r="AG3842" s="19"/>
      <c r="AH3842" s="19"/>
    </row>
    <row r="3843" spans="1:34" s="22" customFormat="1" x14ac:dyDescent="0.3">
      <c r="A3843" s="19">
        <v>3853</v>
      </c>
      <c r="B3843" s="33" t="s">
        <v>708</v>
      </c>
      <c r="C3843" s="89" t="s">
        <v>7632</v>
      </c>
      <c r="D3843" s="22" t="s">
        <v>4143</v>
      </c>
      <c r="E3843" s="51" t="s">
        <v>6771</v>
      </c>
      <c r="F3843" s="23" t="s">
        <v>13</v>
      </c>
      <c r="G3843" s="206" t="s">
        <v>14</v>
      </c>
      <c r="H3843" s="53" t="s">
        <v>8160</v>
      </c>
      <c r="I3843" s="55" t="s">
        <v>955</v>
      </c>
      <c r="J3843" s="51" t="s">
        <v>8848</v>
      </c>
      <c r="K3843" s="51" t="s">
        <v>8684</v>
      </c>
      <c r="L3843" s="19" t="s">
        <v>8058</v>
      </c>
      <c r="M3843" s="19" t="s">
        <v>8058</v>
      </c>
      <c r="N3843" s="19" t="s">
        <v>8058</v>
      </c>
      <c r="O3843" s="19" t="s">
        <v>8058</v>
      </c>
      <c r="P3843" s="20" t="s">
        <v>6017</v>
      </c>
      <c r="Q3843" s="20" t="s">
        <v>8890</v>
      </c>
      <c r="R3843" s="19" t="s">
        <v>4218</v>
      </c>
      <c r="S3843" s="19"/>
      <c r="T3843" s="19"/>
      <c r="U3843" s="19"/>
      <c r="V3843" s="19"/>
      <c r="W3843" s="19"/>
      <c r="X3843" s="19"/>
      <c r="Y3843" s="19"/>
      <c r="Z3843" s="19"/>
      <c r="AA3843" s="19"/>
      <c r="AB3843" s="19"/>
      <c r="AC3843" s="19"/>
      <c r="AD3843" s="19"/>
      <c r="AE3843" s="19"/>
      <c r="AF3843" s="19"/>
      <c r="AG3843" s="19"/>
      <c r="AH3843" s="19"/>
    </row>
    <row r="3844" spans="1:34" s="22" customFormat="1" x14ac:dyDescent="0.3">
      <c r="A3844" s="19">
        <v>3854</v>
      </c>
      <c r="B3844" s="33" t="s">
        <v>708</v>
      </c>
      <c r="C3844" s="89" t="s">
        <v>7632</v>
      </c>
      <c r="D3844" s="22" t="s">
        <v>4148</v>
      </c>
      <c r="E3844" s="51" t="s">
        <v>5985</v>
      </c>
      <c r="F3844" s="20" t="s">
        <v>13</v>
      </c>
      <c r="G3844" s="206" t="s">
        <v>14</v>
      </c>
      <c r="H3844" s="53" t="s">
        <v>8900</v>
      </c>
      <c r="I3844" s="55" t="s">
        <v>8841</v>
      </c>
      <c r="J3844" s="52" t="s">
        <v>2990</v>
      </c>
      <c r="K3844" s="55" t="s">
        <v>8682</v>
      </c>
      <c r="L3844" s="19" t="s">
        <v>8058</v>
      </c>
      <c r="M3844" s="19" t="s">
        <v>8058</v>
      </c>
      <c r="N3844" s="19" t="s">
        <v>8058</v>
      </c>
      <c r="O3844" s="19" t="s">
        <v>8058</v>
      </c>
      <c r="P3844" s="20" t="s">
        <v>6017</v>
      </c>
      <c r="Q3844" s="20" t="s">
        <v>8890</v>
      </c>
      <c r="R3844" s="19" t="s">
        <v>4218</v>
      </c>
      <c r="S3844" s="19"/>
      <c r="T3844" s="19"/>
      <c r="U3844" s="19"/>
      <c r="V3844" s="19"/>
      <c r="W3844" s="19"/>
      <c r="X3844" s="19"/>
      <c r="Y3844" s="19"/>
      <c r="Z3844" s="19"/>
      <c r="AA3844" s="19"/>
      <c r="AB3844" s="19"/>
      <c r="AC3844" s="19"/>
      <c r="AD3844" s="19"/>
      <c r="AE3844" s="19"/>
      <c r="AF3844" s="19"/>
      <c r="AG3844" s="19"/>
      <c r="AH3844" s="19"/>
    </row>
    <row r="3845" spans="1:34" s="22" customFormat="1" x14ac:dyDescent="0.3">
      <c r="A3845" s="19">
        <v>3855</v>
      </c>
      <c r="B3845" s="33" t="s">
        <v>708</v>
      </c>
      <c r="C3845" s="89" t="s">
        <v>7632</v>
      </c>
      <c r="D3845" s="22" t="s">
        <v>4149</v>
      </c>
      <c r="E3845" s="51" t="s">
        <v>5985</v>
      </c>
      <c r="F3845" s="20" t="s">
        <v>13</v>
      </c>
      <c r="G3845" s="206" t="s">
        <v>14</v>
      </c>
      <c r="H3845" s="53" t="s">
        <v>8900</v>
      </c>
      <c r="I3845" s="55" t="s">
        <v>8841</v>
      </c>
      <c r="J3845" s="52" t="s">
        <v>2990</v>
      </c>
      <c r="K3845" s="55" t="s">
        <v>8682</v>
      </c>
      <c r="L3845" s="19" t="s">
        <v>8058</v>
      </c>
      <c r="M3845" s="19" t="s">
        <v>8058</v>
      </c>
      <c r="N3845" s="19" t="s">
        <v>8058</v>
      </c>
      <c r="O3845" s="19" t="s">
        <v>8058</v>
      </c>
      <c r="P3845" s="20" t="s">
        <v>6017</v>
      </c>
      <c r="Q3845" s="20" t="s">
        <v>8890</v>
      </c>
      <c r="R3845" s="19" t="s">
        <v>4218</v>
      </c>
      <c r="S3845" s="19"/>
      <c r="T3845" s="19"/>
      <c r="U3845" s="19"/>
      <c r="V3845" s="19"/>
      <c r="W3845" s="19"/>
      <c r="X3845" s="19"/>
      <c r="Y3845" s="19"/>
      <c r="Z3845" s="19"/>
      <c r="AA3845" s="19"/>
      <c r="AB3845" s="19"/>
      <c r="AC3845" s="19"/>
      <c r="AD3845" s="19"/>
      <c r="AE3845" s="19"/>
      <c r="AF3845" s="19"/>
      <c r="AG3845" s="19"/>
      <c r="AH3845" s="19"/>
    </row>
    <row r="3846" spans="1:34" s="22" customFormat="1" x14ac:dyDescent="0.3">
      <c r="A3846" s="19">
        <v>3856</v>
      </c>
      <c r="B3846" s="33" t="s">
        <v>708</v>
      </c>
      <c r="C3846" s="89" t="s">
        <v>7632</v>
      </c>
      <c r="D3846" s="22" t="s">
        <v>4150</v>
      </c>
      <c r="E3846" s="51" t="s">
        <v>6771</v>
      </c>
      <c r="F3846" s="23" t="s">
        <v>13</v>
      </c>
      <c r="G3846" s="206" t="s">
        <v>14</v>
      </c>
      <c r="H3846" s="53" t="s">
        <v>8191</v>
      </c>
      <c r="I3846" s="55" t="s">
        <v>8841</v>
      </c>
      <c r="J3846" s="52" t="s">
        <v>2990</v>
      </c>
      <c r="K3846" s="55" t="s">
        <v>8682</v>
      </c>
      <c r="L3846" s="19" t="s">
        <v>8058</v>
      </c>
      <c r="M3846" s="19" t="s">
        <v>8058</v>
      </c>
      <c r="N3846" s="19" t="s">
        <v>8058</v>
      </c>
      <c r="O3846" s="19" t="s">
        <v>8058</v>
      </c>
      <c r="P3846" s="20" t="s">
        <v>6017</v>
      </c>
      <c r="Q3846" s="20" t="s">
        <v>8890</v>
      </c>
      <c r="R3846" s="19" t="s">
        <v>4218</v>
      </c>
      <c r="S3846" s="19"/>
      <c r="T3846" s="19"/>
      <c r="U3846" s="19"/>
      <c r="V3846" s="19"/>
      <c r="W3846" s="19"/>
      <c r="X3846" s="19"/>
      <c r="Y3846" s="19"/>
      <c r="Z3846" s="19"/>
      <c r="AA3846" s="19"/>
      <c r="AB3846" s="19"/>
      <c r="AC3846" s="19"/>
      <c r="AD3846" s="19"/>
      <c r="AE3846" s="19"/>
      <c r="AF3846" s="19"/>
      <c r="AG3846" s="19"/>
      <c r="AH3846" s="19"/>
    </row>
    <row r="3847" spans="1:34" s="22" customFormat="1" x14ac:dyDescent="0.3">
      <c r="A3847" s="19">
        <v>3857</v>
      </c>
      <c r="B3847" s="33" t="s">
        <v>708</v>
      </c>
      <c r="C3847" s="89" t="s">
        <v>7632</v>
      </c>
      <c r="D3847" s="22" t="s">
        <v>4151</v>
      </c>
      <c r="E3847" s="22" t="s">
        <v>6753</v>
      </c>
      <c r="F3847" s="40" t="s">
        <v>13</v>
      </c>
      <c r="G3847" s="51" t="s">
        <v>14</v>
      </c>
      <c r="H3847" s="53" t="s">
        <v>8165</v>
      </c>
      <c r="I3847" s="55" t="s">
        <v>8841</v>
      </c>
      <c r="J3847" s="52" t="s">
        <v>2990</v>
      </c>
      <c r="K3847" s="55" t="s">
        <v>8682</v>
      </c>
      <c r="L3847" s="19" t="s">
        <v>8058</v>
      </c>
      <c r="M3847" s="19" t="s">
        <v>8058</v>
      </c>
      <c r="N3847" s="19" t="s">
        <v>8058</v>
      </c>
      <c r="O3847" s="19" t="s">
        <v>8058</v>
      </c>
      <c r="P3847" s="20" t="s">
        <v>6017</v>
      </c>
      <c r="Q3847" s="20" t="s">
        <v>8890</v>
      </c>
      <c r="R3847" s="19" t="s">
        <v>4218</v>
      </c>
      <c r="S3847" s="19"/>
      <c r="T3847" s="19"/>
      <c r="U3847" s="19"/>
      <c r="V3847" s="19"/>
      <c r="W3847" s="19"/>
      <c r="X3847" s="19"/>
      <c r="Y3847" s="19"/>
      <c r="Z3847" s="19"/>
      <c r="AA3847" s="19"/>
      <c r="AB3847" s="19"/>
      <c r="AC3847" s="19"/>
      <c r="AD3847" s="19"/>
      <c r="AE3847" s="19"/>
      <c r="AF3847" s="19"/>
      <c r="AG3847" s="19"/>
      <c r="AH3847" s="19"/>
    </row>
    <row r="3848" spans="1:34" s="22" customFormat="1" x14ac:dyDescent="0.3">
      <c r="A3848" s="19">
        <v>3858</v>
      </c>
      <c r="B3848" s="33" t="s">
        <v>708</v>
      </c>
      <c r="C3848" s="89" t="s">
        <v>7632</v>
      </c>
      <c r="D3848" s="22" t="s">
        <v>1028</v>
      </c>
      <c r="E3848" s="52" t="s">
        <v>5942</v>
      </c>
      <c r="F3848" s="19" t="s">
        <v>1025</v>
      </c>
      <c r="G3848" s="52" t="s">
        <v>2959</v>
      </c>
      <c r="H3848" s="52" t="s">
        <v>8861</v>
      </c>
      <c r="I3848" s="52" t="s">
        <v>8686</v>
      </c>
      <c r="J3848" s="52" t="s">
        <v>2990</v>
      </c>
      <c r="K3848" s="55" t="s">
        <v>8682</v>
      </c>
      <c r="L3848" s="24" t="s">
        <v>1029</v>
      </c>
      <c r="M3848" s="19" t="s">
        <v>8058</v>
      </c>
      <c r="N3848" s="19" t="s">
        <v>8058</v>
      </c>
      <c r="O3848" s="19" t="s">
        <v>8058</v>
      </c>
      <c r="P3848" s="19" t="s">
        <v>2998</v>
      </c>
      <c r="Q3848" s="20" t="s">
        <v>8864</v>
      </c>
      <c r="R3848" s="19" t="s">
        <v>2955</v>
      </c>
      <c r="S3848" s="19"/>
      <c r="T3848" s="19"/>
      <c r="U3848" s="19"/>
      <c r="V3848" s="19"/>
      <c r="W3848" s="19"/>
      <c r="X3848" s="19"/>
      <c r="Y3848" s="19"/>
      <c r="Z3848" s="19"/>
      <c r="AA3848" s="19"/>
      <c r="AB3848" s="19"/>
      <c r="AC3848" s="19"/>
      <c r="AD3848" s="19"/>
      <c r="AE3848" s="19"/>
      <c r="AF3848" s="19"/>
      <c r="AG3848" s="19"/>
      <c r="AH3848" s="19"/>
    </row>
    <row r="3849" spans="1:34" s="22" customFormat="1" x14ac:dyDescent="0.3">
      <c r="A3849" s="19">
        <v>3859</v>
      </c>
      <c r="B3849" s="33" t="s">
        <v>708</v>
      </c>
      <c r="C3849" s="89" t="s">
        <v>7632</v>
      </c>
      <c r="D3849" s="22" t="s">
        <v>2424</v>
      </c>
      <c r="E3849" s="51" t="s">
        <v>6771</v>
      </c>
      <c r="F3849" s="19" t="s">
        <v>13</v>
      </c>
      <c r="G3849" s="52" t="s">
        <v>14</v>
      </c>
      <c r="H3849" s="52" t="s">
        <v>8130</v>
      </c>
      <c r="I3849" s="52" t="s">
        <v>2371</v>
      </c>
      <c r="J3849" s="58" t="s">
        <v>4525</v>
      </c>
      <c r="K3849" s="51" t="s">
        <v>8684</v>
      </c>
      <c r="L3849" s="19" t="s">
        <v>8058</v>
      </c>
      <c r="M3849" s="19" t="s">
        <v>2425</v>
      </c>
      <c r="N3849" s="19" t="s">
        <v>2426</v>
      </c>
      <c r="O3849" s="19" t="s">
        <v>8058</v>
      </c>
      <c r="P3849" s="19" t="s">
        <v>2337</v>
      </c>
      <c r="Q3849" s="20" t="s">
        <v>8862</v>
      </c>
      <c r="R3849" s="19" t="s">
        <v>2955</v>
      </c>
      <c r="S3849" s="19"/>
      <c r="T3849" s="19"/>
      <c r="U3849" s="19"/>
      <c r="V3849" s="19"/>
      <c r="W3849" s="19"/>
      <c r="X3849" s="19"/>
      <c r="Y3849" s="19"/>
      <c r="Z3849" s="19"/>
      <c r="AA3849" s="19"/>
      <c r="AB3849" s="19"/>
      <c r="AC3849" s="19"/>
      <c r="AD3849" s="19"/>
      <c r="AE3849" s="19"/>
      <c r="AF3849" s="19"/>
      <c r="AG3849" s="19"/>
      <c r="AH3849" s="19"/>
    </row>
    <row r="3850" spans="1:34" s="22" customFormat="1" x14ac:dyDescent="0.3">
      <c r="A3850" s="19">
        <v>3860</v>
      </c>
      <c r="B3850" s="33" t="s">
        <v>708</v>
      </c>
      <c r="C3850" s="88" t="s">
        <v>7632</v>
      </c>
      <c r="D3850" s="22" t="s">
        <v>4324</v>
      </c>
      <c r="E3850" s="51" t="s">
        <v>6771</v>
      </c>
      <c r="F3850" s="40" t="s">
        <v>13</v>
      </c>
      <c r="G3850" s="51" t="s">
        <v>14</v>
      </c>
      <c r="H3850" s="51" t="s">
        <v>8058</v>
      </c>
      <c r="I3850" s="51" t="s">
        <v>2371</v>
      </c>
      <c r="J3850" s="63" t="s">
        <v>4525</v>
      </c>
      <c r="K3850" s="51" t="s">
        <v>8684</v>
      </c>
      <c r="L3850" s="40" t="s">
        <v>8058</v>
      </c>
      <c r="M3850" s="40" t="s">
        <v>8058</v>
      </c>
      <c r="N3850" s="40" t="s">
        <v>8058</v>
      </c>
      <c r="O3850" s="40" t="s">
        <v>8058</v>
      </c>
      <c r="P3850" s="40" t="s">
        <v>4292</v>
      </c>
      <c r="Q3850" s="40" t="s">
        <v>8881</v>
      </c>
      <c r="R3850" s="22" t="s">
        <v>4293</v>
      </c>
      <c r="S3850" s="40"/>
      <c r="T3850" s="19"/>
      <c r="U3850" s="19"/>
      <c r="V3850" s="19"/>
      <c r="W3850" s="19"/>
      <c r="X3850" s="19"/>
      <c r="Y3850" s="19"/>
      <c r="Z3850" s="19"/>
      <c r="AA3850" s="19"/>
      <c r="AB3850" s="19"/>
      <c r="AC3850" s="19"/>
      <c r="AD3850" s="19"/>
      <c r="AE3850" s="19"/>
      <c r="AF3850" s="19"/>
      <c r="AG3850" s="19"/>
      <c r="AH3850" s="19"/>
    </row>
    <row r="3851" spans="1:34" s="22" customFormat="1" x14ac:dyDescent="0.3">
      <c r="A3851" s="19">
        <v>3861</v>
      </c>
      <c r="B3851" s="33" t="s">
        <v>708</v>
      </c>
      <c r="C3851" s="89" t="s">
        <v>7632</v>
      </c>
      <c r="D3851" s="22" t="s">
        <v>2430</v>
      </c>
      <c r="E3851" s="51" t="s">
        <v>6771</v>
      </c>
      <c r="F3851" s="19" t="s">
        <v>13</v>
      </c>
      <c r="G3851" s="52" t="s">
        <v>14</v>
      </c>
      <c r="H3851" s="52" t="s">
        <v>8130</v>
      </c>
      <c r="I3851" s="52" t="s">
        <v>2371</v>
      </c>
      <c r="J3851" s="58" t="s">
        <v>4525</v>
      </c>
      <c r="K3851" s="51" t="s">
        <v>8684</v>
      </c>
      <c r="L3851" s="19" t="s">
        <v>8058</v>
      </c>
      <c r="M3851" s="19" t="s">
        <v>2431</v>
      </c>
      <c r="N3851" s="19" t="s">
        <v>2432</v>
      </c>
      <c r="O3851" s="19" t="s">
        <v>8058</v>
      </c>
      <c r="P3851" s="19" t="s">
        <v>2337</v>
      </c>
      <c r="Q3851" s="20" t="s">
        <v>8862</v>
      </c>
      <c r="R3851" s="19" t="s">
        <v>2955</v>
      </c>
      <c r="S3851" s="19"/>
      <c r="T3851" s="19"/>
      <c r="U3851" s="19"/>
      <c r="V3851" s="19"/>
      <c r="W3851" s="19"/>
      <c r="X3851" s="19"/>
      <c r="Y3851" s="19"/>
      <c r="Z3851" s="19"/>
      <c r="AA3851" s="19"/>
      <c r="AB3851" s="19"/>
      <c r="AC3851" s="19"/>
      <c r="AD3851" s="19"/>
      <c r="AE3851" s="19"/>
      <c r="AF3851" s="19"/>
      <c r="AG3851" s="19"/>
      <c r="AH3851" s="19"/>
    </row>
    <row r="3852" spans="1:34" s="22" customFormat="1" x14ac:dyDescent="0.3">
      <c r="A3852" s="19">
        <v>3862</v>
      </c>
      <c r="B3852" s="33" t="s">
        <v>708</v>
      </c>
      <c r="C3852" s="33" t="s">
        <v>7632</v>
      </c>
      <c r="D3852" s="182" t="s">
        <v>8981</v>
      </c>
      <c r="E3852" s="22" t="s">
        <v>6771</v>
      </c>
      <c r="F3852" s="52" t="s">
        <v>13</v>
      </c>
      <c r="G3852" s="19" t="s">
        <v>14</v>
      </c>
      <c r="H3852" s="52" t="s">
        <v>8075</v>
      </c>
      <c r="I3852" s="52" t="s">
        <v>8566</v>
      </c>
      <c r="J3852" s="40" t="s">
        <v>2990</v>
      </c>
      <c r="K3852" s="51" t="s">
        <v>8682</v>
      </c>
      <c r="L3852" s="52" t="s">
        <v>8058</v>
      </c>
      <c r="M3852" s="19" t="s">
        <v>8058</v>
      </c>
      <c r="N3852" s="19" t="s">
        <v>8058</v>
      </c>
      <c r="O3852" s="19" t="s">
        <v>8058</v>
      </c>
      <c r="P3852" s="19" t="s">
        <v>7538</v>
      </c>
      <c r="Q3852" s="19" t="s">
        <v>8899</v>
      </c>
      <c r="R3852" s="19" t="s">
        <v>6379</v>
      </c>
      <c r="S3852" s="19"/>
      <c r="T3852" s="19"/>
      <c r="U3852" s="19"/>
      <c r="V3852" s="19"/>
      <c r="W3852" s="19"/>
      <c r="X3852" s="19"/>
      <c r="Y3852" s="19"/>
      <c r="Z3852" s="19"/>
      <c r="AA3852" s="19"/>
      <c r="AB3852" s="19"/>
      <c r="AC3852" s="19"/>
      <c r="AD3852" s="19"/>
      <c r="AE3852" s="19"/>
      <c r="AF3852" s="19"/>
      <c r="AG3852" s="19"/>
      <c r="AH3852" s="19"/>
    </row>
    <row r="3853" spans="1:34" s="22" customFormat="1" x14ac:dyDescent="0.3">
      <c r="A3853" s="19">
        <v>3863</v>
      </c>
      <c r="B3853" s="33" t="s">
        <v>708</v>
      </c>
      <c r="C3853" s="89" t="s">
        <v>7632</v>
      </c>
      <c r="D3853" s="22" t="s">
        <v>6135</v>
      </c>
      <c r="E3853" s="53" t="s">
        <v>5969</v>
      </c>
      <c r="F3853" s="20" t="s">
        <v>4214</v>
      </c>
      <c r="G3853" s="53" t="s">
        <v>4215</v>
      </c>
      <c r="H3853" s="52" t="s">
        <v>8130</v>
      </c>
      <c r="I3853" s="52" t="s">
        <v>8830</v>
      </c>
      <c r="J3853" s="52" t="s">
        <v>2990</v>
      </c>
      <c r="K3853" s="51" t="s">
        <v>8682</v>
      </c>
      <c r="L3853" s="19" t="s">
        <v>8058</v>
      </c>
      <c r="M3853" s="19" t="s">
        <v>8058</v>
      </c>
      <c r="N3853" s="19" t="s">
        <v>8058</v>
      </c>
      <c r="O3853" s="19" t="s">
        <v>8058</v>
      </c>
      <c r="P3853" s="20" t="s">
        <v>6380</v>
      </c>
      <c r="Q3853" s="20" t="s">
        <v>8877</v>
      </c>
      <c r="R3853" s="20" t="s">
        <v>6379</v>
      </c>
      <c r="S3853" s="19"/>
      <c r="T3853" s="19"/>
      <c r="U3853" s="19"/>
      <c r="V3853" s="19"/>
      <c r="W3853" s="19"/>
      <c r="X3853" s="19"/>
      <c r="Y3853" s="19"/>
      <c r="Z3853" s="19"/>
      <c r="AA3853" s="19"/>
      <c r="AB3853" s="19"/>
      <c r="AC3853" s="19"/>
      <c r="AD3853" s="19"/>
      <c r="AE3853" s="19"/>
      <c r="AF3853" s="19"/>
      <c r="AG3853" s="19"/>
      <c r="AH3853" s="19"/>
    </row>
    <row r="3854" spans="1:34" s="22" customFormat="1" x14ac:dyDescent="0.3">
      <c r="A3854" s="19">
        <v>3864</v>
      </c>
      <c r="B3854" s="33" t="s">
        <v>708</v>
      </c>
      <c r="C3854" s="89" t="s">
        <v>7632</v>
      </c>
      <c r="D3854" s="22" t="s">
        <v>6138</v>
      </c>
      <c r="E3854" s="53" t="s">
        <v>5969</v>
      </c>
      <c r="F3854" s="20" t="s">
        <v>4214</v>
      </c>
      <c r="G3854" s="53" t="s">
        <v>4215</v>
      </c>
      <c r="H3854" s="52" t="s">
        <v>8130</v>
      </c>
      <c r="I3854" s="52" t="s">
        <v>8830</v>
      </c>
      <c r="J3854" s="52" t="s">
        <v>2990</v>
      </c>
      <c r="K3854" s="51" t="s">
        <v>8682</v>
      </c>
      <c r="L3854" s="19" t="s">
        <v>8058</v>
      </c>
      <c r="M3854" s="19" t="s">
        <v>8058</v>
      </c>
      <c r="N3854" s="19" t="s">
        <v>8058</v>
      </c>
      <c r="O3854" s="19" t="s">
        <v>8058</v>
      </c>
      <c r="P3854" s="20" t="s">
        <v>6380</v>
      </c>
      <c r="Q3854" s="20" t="s">
        <v>8877</v>
      </c>
      <c r="R3854" s="20" t="s">
        <v>6379</v>
      </c>
      <c r="S3854" s="19"/>
      <c r="T3854" s="19"/>
      <c r="U3854" s="19"/>
      <c r="V3854" s="19"/>
      <c r="W3854" s="19"/>
      <c r="X3854" s="19"/>
      <c r="Y3854" s="19"/>
      <c r="Z3854" s="19"/>
      <c r="AA3854" s="19"/>
      <c r="AB3854" s="19"/>
      <c r="AC3854" s="19"/>
      <c r="AD3854" s="19"/>
      <c r="AE3854" s="19"/>
      <c r="AF3854" s="19"/>
      <c r="AG3854" s="19"/>
      <c r="AH3854" s="19"/>
    </row>
    <row r="3855" spans="1:34" s="22" customFormat="1" x14ac:dyDescent="0.3">
      <c r="A3855" s="19">
        <v>3865</v>
      </c>
      <c r="B3855" s="33" t="s">
        <v>708</v>
      </c>
      <c r="C3855" s="89" t="s">
        <v>7632</v>
      </c>
      <c r="D3855" s="22" t="s">
        <v>203</v>
      </c>
      <c r="E3855" s="51" t="s">
        <v>6771</v>
      </c>
      <c r="F3855" s="24" t="s">
        <v>13</v>
      </c>
      <c r="G3855" s="56" t="s">
        <v>14</v>
      </c>
      <c r="H3855" s="53" t="s">
        <v>8932</v>
      </c>
      <c r="I3855" s="55" t="s">
        <v>8686</v>
      </c>
      <c r="J3855" s="52" t="s">
        <v>2990</v>
      </c>
      <c r="K3855" s="55" t="s">
        <v>8682</v>
      </c>
      <c r="L3855" s="19" t="s">
        <v>8058</v>
      </c>
      <c r="M3855" s="19" t="s">
        <v>8058</v>
      </c>
      <c r="N3855" s="19" t="s">
        <v>8058</v>
      </c>
      <c r="O3855" s="19" t="s">
        <v>8058</v>
      </c>
      <c r="P3855" s="20" t="s">
        <v>6017</v>
      </c>
      <c r="Q3855" s="20" t="s">
        <v>8890</v>
      </c>
      <c r="R3855" s="19" t="s">
        <v>4218</v>
      </c>
      <c r="S3855" s="19"/>
      <c r="T3855" s="19"/>
      <c r="U3855" s="19"/>
      <c r="V3855" s="19"/>
      <c r="W3855" s="19"/>
      <c r="X3855" s="19"/>
      <c r="Y3855" s="19"/>
      <c r="Z3855" s="19"/>
      <c r="AA3855" s="19"/>
      <c r="AB3855" s="19"/>
      <c r="AC3855" s="19"/>
      <c r="AD3855" s="19"/>
      <c r="AE3855" s="19"/>
      <c r="AF3855" s="19"/>
      <c r="AG3855" s="19"/>
      <c r="AH3855" s="19"/>
    </row>
    <row r="3856" spans="1:34" s="22" customFormat="1" x14ac:dyDescent="0.3">
      <c r="A3856" s="19">
        <v>3866</v>
      </c>
      <c r="B3856" s="33" t="s">
        <v>708</v>
      </c>
      <c r="C3856" s="89" t="s">
        <v>7632</v>
      </c>
      <c r="D3856" s="22" t="s">
        <v>570</v>
      </c>
      <c r="E3856" s="51" t="s">
        <v>5985</v>
      </c>
      <c r="F3856" s="19" t="s">
        <v>13</v>
      </c>
      <c r="G3856" s="52" t="s">
        <v>14</v>
      </c>
      <c r="H3856" s="52" t="s">
        <v>8888</v>
      </c>
      <c r="I3856" s="54" t="s">
        <v>190</v>
      </c>
      <c r="J3856" s="54" t="s">
        <v>1924</v>
      </c>
      <c r="K3856" s="55" t="s">
        <v>8681</v>
      </c>
      <c r="L3856" s="19" t="s">
        <v>8058</v>
      </c>
      <c r="M3856" s="19" t="s">
        <v>571</v>
      </c>
      <c r="N3856" s="19" t="s">
        <v>8058</v>
      </c>
      <c r="O3856" s="19" t="s">
        <v>8058</v>
      </c>
      <c r="P3856" s="19" t="s">
        <v>183</v>
      </c>
      <c r="Q3856" s="20" t="s">
        <v>8872</v>
      </c>
      <c r="R3856" s="19" t="s">
        <v>2955</v>
      </c>
      <c r="S3856" s="19"/>
      <c r="T3856" s="19"/>
      <c r="U3856" s="19"/>
      <c r="V3856" s="19"/>
      <c r="W3856" s="19"/>
      <c r="X3856" s="19"/>
      <c r="Y3856" s="19"/>
      <c r="Z3856" s="19"/>
      <c r="AA3856" s="19"/>
    </row>
    <row r="3857" spans="1:34" s="22" customFormat="1" x14ac:dyDescent="0.3">
      <c r="A3857" s="19">
        <v>3867</v>
      </c>
      <c r="B3857" s="33" t="s">
        <v>708</v>
      </c>
      <c r="C3857" s="89" t="s">
        <v>7632</v>
      </c>
      <c r="D3857" s="22" t="s">
        <v>4109</v>
      </c>
      <c r="E3857" s="51" t="s">
        <v>6771</v>
      </c>
      <c r="F3857" s="22" t="s">
        <v>13</v>
      </c>
      <c r="G3857" s="57" t="s">
        <v>14</v>
      </c>
      <c r="H3857" s="52" t="s">
        <v>8065</v>
      </c>
      <c r="I3857" s="55" t="s">
        <v>8686</v>
      </c>
      <c r="J3857" s="52" t="s">
        <v>2990</v>
      </c>
      <c r="K3857" s="55" t="s">
        <v>8682</v>
      </c>
      <c r="L3857" s="19" t="s">
        <v>8058</v>
      </c>
      <c r="M3857" s="19" t="s">
        <v>8058</v>
      </c>
      <c r="N3857" s="19" t="s">
        <v>8058</v>
      </c>
      <c r="O3857" s="19" t="s">
        <v>8058</v>
      </c>
      <c r="P3857" s="20" t="s">
        <v>6017</v>
      </c>
      <c r="Q3857" s="20" t="s">
        <v>8890</v>
      </c>
      <c r="R3857" s="19" t="s">
        <v>4218</v>
      </c>
      <c r="S3857" s="19"/>
      <c r="T3857" s="19"/>
      <c r="U3857" s="19"/>
      <c r="V3857" s="19"/>
      <c r="W3857" s="19"/>
      <c r="X3857" s="19"/>
      <c r="Y3857" s="19"/>
      <c r="Z3857" s="19"/>
      <c r="AA3857" s="19"/>
      <c r="AB3857" s="19"/>
      <c r="AC3857" s="19"/>
      <c r="AD3857" s="19"/>
      <c r="AE3857" s="19"/>
      <c r="AF3857" s="19"/>
      <c r="AG3857" s="19"/>
      <c r="AH3857" s="19"/>
    </row>
    <row r="3858" spans="1:34" s="22" customFormat="1" x14ac:dyDescent="0.3">
      <c r="A3858" s="19">
        <v>3868</v>
      </c>
      <c r="B3858" s="33" t="s">
        <v>708</v>
      </c>
      <c r="C3858" s="89" t="s">
        <v>7632</v>
      </c>
      <c r="D3858" s="22" t="s">
        <v>4182</v>
      </c>
      <c r="E3858" s="56" t="s">
        <v>5953</v>
      </c>
      <c r="F3858" s="24" t="s">
        <v>4216</v>
      </c>
      <c r="G3858" s="56" t="s">
        <v>941</v>
      </c>
      <c r="H3858" s="53" t="s">
        <v>8910</v>
      </c>
      <c r="I3858" s="55" t="s">
        <v>8839</v>
      </c>
      <c r="J3858" s="52" t="s">
        <v>2990</v>
      </c>
      <c r="K3858" s="55" t="s">
        <v>8682</v>
      </c>
      <c r="L3858" s="19" t="s">
        <v>8058</v>
      </c>
      <c r="M3858" s="19" t="s">
        <v>8058</v>
      </c>
      <c r="N3858" s="19" t="s">
        <v>8058</v>
      </c>
      <c r="O3858" s="19" t="s">
        <v>8058</v>
      </c>
      <c r="P3858" s="20" t="s">
        <v>6017</v>
      </c>
      <c r="Q3858" s="20" t="s">
        <v>8890</v>
      </c>
      <c r="R3858" s="19" t="s">
        <v>4218</v>
      </c>
      <c r="S3858" s="19"/>
      <c r="T3858" s="19"/>
      <c r="U3858" s="19"/>
      <c r="V3858" s="19"/>
      <c r="W3858" s="19"/>
      <c r="X3858" s="19"/>
      <c r="Y3858" s="19"/>
      <c r="Z3858" s="19"/>
      <c r="AA3858" s="19"/>
      <c r="AB3858" s="19"/>
      <c r="AC3858" s="19"/>
      <c r="AD3858" s="19"/>
      <c r="AE3858" s="19"/>
      <c r="AF3858" s="19"/>
      <c r="AG3858" s="19"/>
      <c r="AH3858" s="19"/>
    </row>
    <row r="3859" spans="1:34" s="22" customFormat="1" x14ac:dyDescent="0.3">
      <c r="A3859" s="19">
        <v>3869</v>
      </c>
      <c r="B3859" s="33" t="s">
        <v>708</v>
      </c>
      <c r="C3859" s="89" t="s">
        <v>7632</v>
      </c>
      <c r="D3859" s="22" t="s">
        <v>4180</v>
      </c>
      <c r="E3859" s="51" t="s">
        <v>6771</v>
      </c>
      <c r="F3859" s="23" t="s">
        <v>13</v>
      </c>
      <c r="G3859" s="206" t="s">
        <v>14</v>
      </c>
      <c r="H3859" s="52" t="s">
        <v>8984</v>
      </c>
      <c r="I3859" s="55" t="s">
        <v>8839</v>
      </c>
      <c r="J3859" s="52" t="s">
        <v>2990</v>
      </c>
      <c r="K3859" s="55" t="s">
        <v>8682</v>
      </c>
      <c r="L3859" s="19" t="s">
        <v>8058</v>
      </c>
      <c r="M3859" s="19" t="s">
        <v>8058</v>
      </c>
      <c r="N3859" s="19" t="s">
        <v>8058</v>
      </c>
      <c r="O3859" s="19" t="s">
        <v>8058</v>
      </c>
      <c r="P3859" s="20" t="s">
        <v>6017</v>
      </c>
      <c r="Q3859" s="20" t="s">
        <v>8890</v>
      </c>
      <c r="R3859" s="19" t="s">
        <v>4218</v>
      </c>
      <c r="S3859" s="19"/>
      <c r="T3859" s="19"/>
      <c r="U3859" s="19"/>
      <c r="V3859" s="19"/>
      <c r="W3859" s="19"/>
      <c r="X3859" s="19"/>
      <c r="Y3859" s="19"/>
      <c r="Z3859" s="19"/>
      <c r="AA3859" s="19"/>
      <c r="AB3859" s="19"/>
      <c r="AC3859" s="19"/>
      <c r="AD3859" s="19"/>
      <c r="AE3859" s="19"/>
      <c r="AF3859" s="19"/>
      <c r="AG3859" s="19"/>
      <c r="AH3859" s="19"/>
    </row>
    <row r="3860" spans="1:34" s="22" customFormat="1" x14ac:dyDescent="0.3">
      <c r="A3860" s="19">
        <v>3870</v>
      </c>
      <c r="B3860" s="33" t="s">
        <v>708</v>
      </c>
      <c r="C3860" s="89" t="s">
        <v>7632</v>
      </c>
      <c r="D3860" s="22" t="s">
        <v>4184</v>
      </c>
      <c r="E3860" s="51" t="s">
        <v>5985</v>
      </c>
      <c r="F3860" s="23" t="s">
        <v>13</v>
      </c>
      <c r="G3860" s="206" t="s">
        <v>14</v>
      </c>
      <c r="H3860" s="53" t="s">
        <v>8079</v>
      </c>
      <c r="I3860" s="55" t="s">
        <v>8839</v>
      </c>
      <c r="J3860" s="52" t="s">
        <v>2990</v>
      </c>
      <c r="K3860" s="55" t="s">
        <v>8682</v>
      </c>
      <c r="L3860" s="19" t="s">
        <v>8058</v>
      </c>
      <c r="M3860" s="19" t="s">
        <v>8058</v>
      </c>
      <c r="N3860" s="19" t="s">
        <v>8058</v>
      </c>
      <c r="O3860" s="19" t="s">
        <v>8058</v>
      </c>
      <c r="P3860" s="20" t="s">
        <v>6017</v>
      </c>
      <c r="Q3860" s="20" t="s">
        <v>8890</v>
      </c>
      <c r="R3860" s="19" t="s">
        <v>4218</v>
      </c>
      <c r="S3860" s="19"/>
      <c r="T3860" s="19"/>
      <c r="U3860" s="19"/>
      <c r="V3860" s="19"/>
      <c r="W3860" s="19"/>
      <c r="X3860" s="19"/>
      <c r="Y3860" s="19"/>
      <c r="Z3860" s="19"/>
      <c r="AA3860" s="19"/>
      <c r="AB3860" s="19"/>
      <c r="AC3860" s="19"/>
      <c r="AD3860" s="19"/>
      <c r="AE3860" s="19"/>
      <c r="AF3860" s="19"/>
      <c r="AG3860" s="19"/>
      <c r="AH3860" s="19"/>
    </row>
    <row r="3861" spans="1:34" s="22" customFormat="1" x14ac:dyDescent="0.3">
      <c r="A3861" s="19">
        <v>3871</v>
      </c>
      <c r="B3861" s="33" t="s">
        <v>708</v>
      </c>
      <c r="C3861" s="89" t="s">
        <v>7632</v>
      </c>
      <c r="D3861" s="22" t="s">
        <v>4181</v>
      </c>
      <c r="E3861" s="51" t="s">
        <v>6771</v>
      </c>
      <c r="F3861" s="23" t="s">
        <v>13</v>
      </c>
      <c r="G3861" s="206" t="s">
        <v>14</v>
      </c>
      <c r="H3861" s="53" t="s">
        <v>8162</v>
      </c>
      <c r="I3861" s="55" t="s">
        <v>8839</v>
      </c>
      <c r="J3861" s="52" t="s">
        <v>2990</v>
      </c>
      <c r="K3861" s="55" t="s">
        <v>8682</v>
      </c>
      <c r="L3861" s="19" t="s">
        <v>8058</v>
      </c>
      <c r="M3861" s="19" t="s">
        <v>8058</v>
      </c>
      <c r="N3861" s="19" t="s">
        <v>8058</v>
      </c>
      <c r="O3861" s="19" t="s">
        <v>8058</v>
      </c>
      <c r="P3861" s="20" t="s">
        <v>6017</v>
      </c>
      <c r="Q3861" s="20" t="s">
        <v>8890</v>
      </c>
      <c r="R3861" s="19" t="s">
        <v>4218</v>
      </c>
      <c r="S3861" s="19"/>
      <c r="T3861" s="19"/>
      <c r="U3861" s="19"/>
      <c r="V3861" s="19"/>
      <c r="W3861" s="19"/>
      <c r="X3861" s="19"/>
      <c r="Y3861" s="19"/>
      <c r="Z3861" s="19"/>
      <c r="AA3861" s="19"/>
      <c r="AB3861" s="19"/>
      <c r="AC3861" s="19"/>
      <c r="AD3861" s="19"/>
      <c r="AE3861" s="19"/>
      <c r="AF3861" s="19"/>
      <c r="AG3861" s="19"/>
      <c r="AH3861" s="19"/>
    </row>
    <row r="3862" spans="1:34" s="22" customFormat="1" x14ac:dyDescent="0.3">
      <c r="A3862" s="19">
        <v>3872</v>
      </c>
      <c r="B3862" s="33" t="s">
        <v>708</v>
      </c>
      <c r="C3862" s="89" t="s">
        <v>7632</v>
      </c>
      <c r="D3862" s="22" t="s">
        <v>4179</v>
      </c>
      <c r="E3862" s="22" t="s">
        <v>6753</v>
      </c>
      <c r="F3862" s="40" t="s">
        <v>13</v>
      </c>
      <c r="G3862" s="51" t="s">
        <v>14</v>
      </c>
      <c r="H3862" s="52" t="s">
        <v>8080</v>
      </c>
      <c r="I3862" s="55" t="s">
        <v>8839</v>
      </c>
      <c r="J3862" s="52" t="s">
        <v>2990</v>
      </c>
      <c r="K3862" s="55" t="s">
        <v>8682</v>
      </c>
      <c r="L3862" s="19" t="s">
        <v>8058</v>
      </c>
      <c r="M3862" s="19" t="s">
        <v>8058</v>
      </c>
      <c r="N3862" s="19" t="s">
        <v>8058</v>
      </c>
      <c r="O3862" s="19" t="s">
        <v>8058</v>
      </c>
      <c r="P3862" s="20" t="s">
        <v>6017</v>
      </c>
      <c r="Q3862" s="20" t="s">
        <v>8890</v>
      </c>
      <c r="R3862" s="19" t="s">
        <v>4218</v>
      </c>
      <c r="S3862" s="19"/>
      <c r="T3862" s="19"/>
      <c r="U3862" s="19"/>
      <c r="V3862" s="19"/>
      <c r="W3862" s="19"/>
      <c r="X3862" s="19"/>
      <c r="Y3862" s="19"/>
      <c r="Z3862" s="19"/>
      <c r="AA3862" s="19"/>
      <c r="AB3862" s="19"/>
      <c r="AC3862" s="19"/>
      <c r="AD3862" s="19"/>
      <c r="AE3862" s="19"/>
      <c r="AF3862" s="19"/>
      <c r="AG3862" s="19"/>
      <c r="AH3862" s="19"/>
    </row>
    <row r="3863" spans="1:34" s="22" customFormat="1" x14ac:dyDescent="0.3">
      <c r="A3863" s="19">
        <v>3873</v>
      </c>
      <c r="B3863" s="33" t="s">
        <v>708</v>
      </c>
      <c r="C3863" s="90" t="s">
        <v>7632</v>
      </c>
      <c r="D3863" s="22" t="s">
        <v>9180</v>
      </c>
      <c r="E3863" s="51" t="s">
        <v>5985</v>
      </c>
      <c r="F3863" s="40" t="s">
        <v>13</v>
      </c>
      <c r="G3863" s="51" t="s">
        <v>14</v>
      </c>
      <c r="H3863" s="63" t="s">
        <v>8193</v>
      </c>
      <c r="I3863" s="55" t="s">
        <v>5117</v>
      </c>
      <c r="J3863" s="63" t="s">
        <v>910</v>
      </c>
      <c r="K3863" s="63" t="s">
        <v>8680</v>
      </c>
      <c r="L3863" s="40" t="s">
        <v>8058</v>
      </c>
      <c r="M3863" s="40" t="s">
        <v>8058</v>
      </c>
      <c r="N3863" s="40" t="s">
        <v>8058</v>
      </c>
      <c r="O3863" s="40" t="s">
        <v>8058</v>
      </c>
      <c r="P3863" s="40" t="s">
        <v>4843</v>
      </c>
      <c r="Q3863" s="40" t="s">
        <v>8863</v>
      </c>
      <c r="R3863" s="22" t="s">
        <v>4293</v>
      </c>
      <c r="S3863" s="40"/>
      <c r="T3863" s="19"/>
      <c r="U3863" s="19"/>
      <c r="V3863" s="19"/>
      <c r="W3863" s="19"/>
      <c r="X3863" s="19"/>
      <c r="Y3863" s="19"/>
      <c r="Z3863" s="19"/>
      <c r="AA3863" s="19"/>
      <c r="AB3863" s="19"/>
      <c r="AC3863" s="19"/>
      <c r="AD3863" s="19"/>
      <c r="AE3863" s="19"/>
      <c r="AF3863" s="19"/>
      <c r="AG3863" s="19"/>
      <c r="AH3863" s="19"/>
    </row>
    <row r="3864" spans="1:34" s="22" customFormat="1" x14ac:dyDescent="0.3">
      <c r="A3864" s="19">
        <v>3874</v>
      </c>
      <c r="B3864" s="33" t="s">
        <v>708</v>
      </c>
      <c r="C3864" s="90" t="s">
        <v>7632</v>
      </c>
      <c r="D3864" s="22" t="s">
        <v>9185</v>
      </c>
      <c r="E3864" s="51" t="s">
        <v>6771</v>
      </c>
      <c r="F3864" s="40" t="s">
        <v>13</v>
      </c>
      <c r="G3864" s="51" t="s">
        <v>14</v>
      </c>
      <c r="H3864" s="63" t="s">
        <v>8191</v>
      </c>
      <c r="I3864" s="55" t="s">
        <v>8844</v>
      </c>
      <c r="J3864" s="52" t="s">
        <v>2990</v>
      </c>
      <c r="K3864" s="55" t="s">
        <v>8682</v>
      </c>
      <c r="L3864" s="40" t="s">
        <v>8058</v>
      </c>
      <c r="M3864" s="40" t="s">
        <v>8058</v>
      </c>
      <c r="N3864" s="40" t="s">
        <v>8058</v>
      </c>
      <c r="O3864" s="40" t="s">
        <v>8058</v>
      </c>
      <c r="P3864" s="40" t="s">
        <v>4843</v>
      </c>
      <c r="Q3864" s="40" t="s">
        <v>8863</v>
      </c>
      <c r="R3864" s="22" t="s">
        <v>4293</v>
      </c>
      <c r="S3864" s="40"/>
      <c r="T3864" s="19"/>
      <c r="U3864" s="19"/>
      <c r="V3864" s="19"/>
      <c r="W3864" s="19"/>
      <c r="X3864" s="19"/>
      <c r="Y3864" s="19"/>
      <c r="Z3864" s="19"/>
      <c r="AA3864" s="19"/>
      <c r="AB3864" s="19"/>
      <c r="AC3864" s="19"/>
      <c r="AD3864" s="19"/>
      <c r="AE3864" s="19"/>
      <c r="AF3864" s="19"/>
      <c r="AG3864" s="19"/>
      <c r="AH3864" s="19"/>
    </row>
    <row r="3865" spans="1:34" s="22" customFormat="1" x14ac:dyDescent="0.3">
      <c r="A3865" s="19">
        <v>3875</v>
      </c>
      <c r="B3865" s="33" t="s">
        <v>708</v>
      </c>
      <c r="C3865" s="90" t="s">
        <v>7632</v>
      </c>
      <c r="D3865" s="22" t="s">
        <v>9294</v>
      </c>
      <c r="E3865" s="51" t="s">
        <v>6771</v>
      </c>
      <c r="F3865" s="40" t="s">
        <v>13</v>
      </c>
      <c r="G3865" s="51" t="s">
        <v>14</v>
      </c>
      <c r="H3865" s="63" t="s">
        <v>8130</v>
      </c>
      <c r="I3865" s="55" t="s">
        <v>8812</v>
      </c>
      <c r="J3865" s="63" t="s">
        <v>4525</v>
      </c>
      <c r="K3865" s="51" t="s">
        <v>8684</v>
      </c>
      <c r="L3865" s="40" t="s">
        <v>8058</v>
      </c>
      <c r="M3865" s="40" t="s">
        <v>8058</v>
      </c>
      <c r="N3865" s="40" t="s">
        <v>8058</v>
      </c>
      <c r="O3865" s="40" t="s">
        <v>8058</v>
      </c>
      <c r="P3865" s="40" t="s">
        <v>4843</v>
      </c>
      <c r="Q3865" s="40" t="s">
        <v>8863</v>
      </c>
      <c r="R3865" s="22" t="s">
        <v>4293</v>
      </c>
      <c r="S3865" s="40"/>
      <c r="T3865" s="19"/>
      <c r="U3865" s="19"/>
      <c r="V3865" s="19"/>
      <c r="W3865" s="19"/>
      <c r="X3865" s="19"/>
      <c r="Y3865" s="19"/>
      <c r="Z3865" s="19"/>
      <c r="AA3865" s="19"/>
      <c r="AB3865" s="19"/>
      <c r="AC3865" s="19"/>
      <c r="AD3865" s="19"/>
      <c r="AE3865" s="19"/>
      <c r="AF3865" s="19"/>
      <c r="AG3865" s="19"/>
      <c r="AH3865" s="19"/>
    </row>
    <row r="3866" spans="1:34" s="22" customFormat="1" x14ac:dyDescent="0.3">
      <c r="A3866" s="19">
        <v>3876</v>
      </c>
      <c r="B3866" s="33" t="s">
        <v>708</v>
      </c>
      <c r="C3866" s="90" t="s">
        <v>7632</v>
      </c>
      <c r="D3866" s="22" t="s">
        <v>9296</v>
      </c>
      <c r="E3866" s="51" t="s">
        <v>6771</v>
      </c>
      <c r="F3866" s="40" t="s">
        <v>13</v>
      </c>
      <c r="G3866" s="51" t="s">
        <v>14</v>
      </c>
      <c r="H3866" s="63" t="s">
        <v>8130</v>
      </c>
      <c r="I3866" s="55" t="s">
        <v>8811</v>
      </c>
      <c r="J3866" s="63" t="s">
        <v>4525</v>
      </c>
      <c r="K3866" s="51" t="s">
        <v>8684</v>
      </c>
      <c r="L3866" s="40" t="s">
        <v>8058</v>
      </c>
      <c r="M3866" s="40" t="s">
        <v>8058</v>
      </c>
      <c r="N3866" s="40" t="s">
        <v>8058</v>
      </c>
      <c r="O3866" s="40" t="s">
        <v>8058</v>
      </c>
      <c r="P3866" s="40" t="s">
        <v>4843</v>
      </c>
      <c r="Q3866" s="40" t="s">
        <v>8863</v>
      </c>
      <c r="R3866" s="22" t="s">
        <v>4293</v>
      </c>
      <c r="S3866" s="40"/>
      <c r="T3866" s="19"/>
      <c r="U3866" s="19"/>
      <c r="V3866" s="19"/>
      <c r="W3866" s="19"/>
      <c r="X3866" s="19"/>
      <c r="Y3866" s="19"/>
      <c r="Z3866" s="19"/>
      <c r="AA3866" s="19"/>
      <c r="AB3866" s="19"/>
      <c r="AC3866" s="19"/>
      <c r="AD3866" s="19"/>
      <c r="AE3866" s="19"/>
      <c r="AF3866" s="19"/>
      <c r="AG3866" s="19"/>
      <c r="AH3866" s="19"/>
    </row>
    <row r="3867" spans="1:34" s="22" customFormat="1" x14ac:dyDescent="0.3">
      <c r="A3867" s="19">
        <v>3877</v>
      </c>
      <c r="B3867" s="33" t="s">
        <v>708</v>
      </c>
      <c r="C3867" s="90" t="s">
        <v>7632</v>
      </c>
      <c r="D3867" s="22" t="s">
        <v>5123</v>
      </c>
      <c r="E3867" s="51" t="s">
        <v>6771</v>
      </c>
      <c r="F3867" s="40" t="s">
        <v>13</v>
      </c>
      <c r="G3867" s="51" t="s">
        <v>14</v>
      </c>
      <c r="H3867" s="63" t="s">
        <v>8160</v>
      </c>
      <c r="I3867" s="55" t="s">
        <v>8843</v>
      </c>
      <c r="J3867" s="52" t="s">
        <v>2990</v>
      </c>
      <c r="K3867" s="55" t="s">
        <v>8682</v>
      </c>
      <c r="L3867" s="40" t="s">
        <v>8058</v>
      </c>
      <c r="M3867" s="40" t="s">
        <v>8058</v>
      </c>
      <c r="N3867" s="40" t="s">
        <v>8058</v>
      </c>
      <c r="O3867" s="40" t="s">
        <v>8058</v>
      </c>
      <c r="P3867" s="40" t="s">
        <v>4843</v>
      </c>
      <c r="Q3867" s="40" t="s">
        <v>8863</v>
      </c>
      <c r="R3867" s="22" t="s">
        <v>4293</v>
      </c>
      <c r="S3867" s="40"/>
      <c r="T3867" s="19"/>
      <c r="U3867" s="19"/>
      <c r="V3867" s="19"/>
      <c r="W3867" s="19"/>
      <c r="X3867" s="19"/>
      <c r="Y3867" s="19"/>
      <c r="Z3867" s="49"/>
      <c r="AA3867" s="19"/>
      <c r="AB3867" s="19"/>
      <c r="AC3867" s="19"/>
      <c r="AD3867" s="19"/>
      <c r="AE3867" s="19"/>
      <c r="AF3867" s="19"/>
      <c r="AG3867" s="19"/>
      <c r="AH3867" s="19"/>
    </row>
    <row r="3868" spans="1:34" s="22" customFormat="1" x14ac:dyDescent="0.3">
      <c r="A3868" s="19">
        <v>3878</v>
      </c>
      <c r="B3868" s="33" t="s">
        <v>708</v>
      </c>
      <c r="C3868" s="90" t="s">
        <v>7632</v>
      </c>
      <c r="D3868" s="22" t="s">
        <v>5125</v>
      </c>
      <c r="E3868" s="51" t="s">
        <v>6771</v>
      </c>
      <c r="F3868" s="40" t="s">
        <v>13</v>
      </c>
      <c r="G3868" s="51" t="s">
        <v>14</v>
      </c>
      <c r="H3868" s="63"/>
      <c r="I3868" s="55" t="s">
        <v>8566</v>
      </c>
      <c r="J3868" s="52" t="s">
        <v>2990</v>
      </c>
      <c r="K3868" s="55" t="s">
        <v>8682</v>
      </c>
      <c r="L3868" s="40" t="s">
        <v>8058</v>
      </c>
      <c r="M3868" s="40" t="s">
        <v>8058</v>
      </c>
      <c r="N3868" s="40" t="s">
        <v>8058</v>
      </c>
      <c r="O3868" s="40" t="s">
        <v>8058</v>
      </c>
      <c r="P3868" s="40" t="s">
        <v>4843</v>
      </c>
      <c r="Q3868" s="40" t="s">
        <v>8863</v>
      </c>
      <c r="R3868" s="22" t="s">
        <v>4293</v>
      </c>
      <c r="S3868" s="40"/>
      <c r="T3868" s="19"/>
      <c r="U3868" s="19"/>
      <c r="V3868" s="19"/>
      <c r="W3868" s="19"/>
      <c r="X3868" s="19"/>
      <c r="Y3868" s="19"/>
      <c r="Z3868" s="49"/>
      <c r="AA3868" s="19"/>
      <c r="AB3868" s="19"/>
      <c r="AC3868" s="19"/>
      <c r="AD3868" s="19"/>
      <c r="AE3868" s="19"/>
      <c r="AF3868" s="19"/>
      <c r="AG3868" s="19"/>
      <c r="AH3868" s="19"/>
    </row>
    <row r="3869" spans="1:34" s="22" customFormat="1" x14ac:dyDescent="0.3">
      <c r="A3869" s="19">
        <v>3879</v>
      </c>
      <c r="B3869" s="33" t="s">
        <v>708</v>
      </c>
      <c r="C3869" s="89" t="s">
        <v>7632</v>
      </c>
      <c r="D3869" s="22" t="s">
        <v>4189</v>
      </c>
      <c r="E3869" s="22" t="s">
        <v>6753</v>
      </c>
      <c r="F3869" s="40" t="s">
        <v>13</v>
      </c>
      <c r="G3869" s="51" t="s">
        <v>14</v>
      </c>
      <c r="H3869" s="53" t="s">
        <v>8058</v>
      </c>
      <c r="I3869" s="55" t="s">
        <v>8842</v>
      </c>
      <c r="J3869" s="52" t="s">
        <v>2990</v>
      </c>
      <c r="K3869" s="55" t="s">
        <v>8682</v>
      </c>
      <c r="L3869" s="19" t="s">
        <v>8058</v>
      </c>
      <c r="M3869" s="19" t="s">
        <v>8058</v>
      </c>
      <c r="N3869" s="19" t="s">
        <v>8058</v>
      </c>
      <c r="O3869" s="19" t="s">
        <v>8058</v>
      </c>
      <c r="P3869" s="20" t="s">
        <v>6017</v>
      </c>
      <c r="Q3869" s="20" t="s">
        <v>8890</v>
      </c>
      <c r="R3869" s="19" t="s">
        <v>4218</v>
      </c>
      <c r="S3869" s="19"/>
      <c r="T3869" s="19"/>
      <c r="U3869" s="19"/>
      <c r="V3869" s="19"/>
      <c r="W3869" s="19"/>
      <c r="X3869" s="19"/>
      <c r="Y3869" s="19"/>
      <c r="Z3869" s="19"/>
      <c r="AA3869" s="19"/>
      <c r="AB3869" s="19"/>
      <c r="AC3869" s="19"/>
      <c r="AD3869" s="19"/>
      <c r="AE3869" s="19"/>
      <c r="AF3869" s="19"/>
      <c r="AG3869" s="19"/>
      <c r="AH3869" s="19"/>
    </row>
    <row r="3870" spans="1:34" s="22" customFormat="1" x14ac:dyDescent="0.3">
      <c r="A3870" s="19">
        <v>3880</v>
      </c>
      <c r="B3870" s="33" t="s">
        <v>708</v>
      </c>
      <c r="C3870" s="89" t="s">
        <v>7632</v>
      </c>
      <c r="D3870" s="22" t="s">
        <v>4188</v>
      </c>
      <c r="E3870" s="22" t="s">
        <v>6753</v>
      </c>
      <c r="F3870" s="40" t="s">
        <v>13</v>
      </c>
      <c r="G3870" s="51" t="s">
        <v>14</v>
      </c>
      <c r="H3870" s="53" t="s">
        <v>8058</v>
      </c>
      <c r="I3870" s="55" t="s">
        <v>8842</v>
      </c>
      <c r="J3870" s="52" t="s">
        <v>2990</v>
      </c>
      <c r="K3870" s="55" t="s">
        <v>8682</v>
      </c>
      <c r="L3870" s="19" t="s">
        <v>8058</v>
      </c>
      <c r="M3870" s="19" t="s">
        <v>8058</v>
      </c>
      <c r="N3870" s="19" t="s">
        <v>8058</v>
      </c>
      <c r="O3870" s="19" t="s">
        <v>8058</v>
      </c>
      <c r="P3870" s="20" t="s">
        <v>6017</v>
      </c>
      <c r="Q3870" s="20" t="s">
        <v>8890</v>
      </c>
      <c r="R3870" s="19" t="s">
        <v>4218</v>
      </c>
      <c r="S3870" s="19"/>
      <c r="T3870" s="19"/>
      <c r="U3870" s="19"/>
      <c r="V3870" s="19"/>
      <c r="W3870" s="19"/>
      <c r="X3870" s="19"/>
      <c r="Y3870" s="19"/>
      <c r="Z3870" s="19"/>
      <c r="AA3870" s="19"/>
      <c r="AB3870" s="19"/>
      <c r="AC3870" s="19"/>
      <c r="AD3870" s="19"/>
      <c r="AE3870" s="19"/>
      <c r="AF3870" s="19"/>
      <c r="AG3870" s="19"/>
      <c r="AH3870" s="19"/>
    </row>
    <row r="3871" spans="1:34" s="22" customFormat="1" x14ac:dyDescent="0.3">
      <c r="A3871" s="19">
        <v>3881</v>
      </c>
      <c r="B3871" s="33" t="s">
        <v>708</v>
      </c>
      <c r="C3871" s="89" t="s">
        <v>7632</v>
      </c>
      <c r="D3871" s="22" t="s">
        <v>4194</v>
      </c>
      <c r="E3871" s="22" t="s">
        <v>6753</v>
      </c>
      <c r="F3871" s="40" t="s">
        <v>13</v>
      </c>
      <c r="G3871" s="51" t="s">
        <v>14</v>
      </c>
      <c r="H3871" s="53" t="s">
        <v>8058</v>
      </c>
      <c r="I3871" s="55" t="s">
        <v>8841</v>
      </c>
      <c r="J3871" s="52" t="s">
        <v>2990</v>
      </c>
      <c r="K3871" s="55" t="s">
        <v>8682</v>
      </c>
      <c r="L3871" s="19" t="s">
        <v>8058</v>
      </c>
      <c r="M3871" s="19" t="s">
        <v>8058</v>
      </c>
      <c r="N3871" s="19" t="s">
        <v>8058</v>
      </c>
      <c r="O3871" s="19" t="s">
        <v>8058</v>
      </c>
      <c r="P3871" s="20" t="s">
        <v>6017</v>
      </c>
      <c r="Q3871" s="20" t="s">
        <v>8890</v>
      </c>
      <c r="R3871" s="19" t="s">
        <v>4218</v>
      </c>
      <c r="S3871" s="19"/>
      <c r="T3871" s="19"/>
      <c r="U3871" s="19"/>
      <c r="V3871" s="19"/>
      <c r="W3871" s="19"/>
      <c r="X3871" s="19"/>
      <c r="Y3871" s="19"/>
      <c r="Z3871" s="19"/>
      <c r="AA3871" s="19"/>
      <c r="AB3871" s="19"/>
      <c r="AC3871" s="19"/>
      <c r="AD3871" s="19"/>
      <c r="AE3871" s="19"/>
      <c r="AF3871" s="19"/>
      <c r="AG3871" s="19"/>
      <c r="AH3871" s="19"/>
    </row>
    <row r="3872" spans="1:34" s="22" customFormat="1" x14ac:dyDescent="0.3">
      <c r="A3872" s="19">
        <v>3882</v>
      </c>
      <c r="B3872" s="33" t="s">
        <v>708</v>
      </c>
      <c r="C3872" s="89" t="s">
        <v>7632</v>
      </c>
      <c r="D3872" s="22" t="s">
        <v>4195</v>
      </c>
      <c r="E3872" s="22" t="s">
        <v>6753</v>
      </c>
      <c r="F3872" s="40" t="s">
        <v>13</v>
      </c>
      <c r="G3872" s="51" t="s">
        <v>14</v>
      </c>
      <c r="H3872" s="53" t="s">
        <v>8058</v>
      </c>
      <c r="I3872" s="55" t="s">
        <v>8841</v>
      </c>
      <c r="J3872" s="52" t="s">
        <v>2990</v>
      </c>
      <c r="K3872" s="55" t="s">
        <v>8682</v>
      </c>
      <c r="L3872" s="19" t="s">
        <v>8058</v>
      </c>
      <c r="M3872" s="19" t="s">
        <v>8058</v>
      </c>
      <c r="N3872" s="19" t="s">
        <v>8058</v>
      </c>
      <c r="O3872" s="19" t="s">
        <v>8058</v>
      </c>
      <c r="P3872" s="20" t="s">
        <v>6017</v>
      </c>
      <c r="Q3872" s="20" t="s">
        <v>8890</v>
      </c>
      <c r="R3872" s="19" t="s">
        <v>4218</v>
      </c>
      <c r="S3872" s="19"/>
      <c r="T3872" s="19"/>
      <c r="U3872" s="19"/>
      <c r="V3872" s="19"/>
      <c r="W3872" s="19"/>
      <c r="X3872" s="19"/>
      <c r="Y3872" s="19"/>
      <c r="Z3872" s="19"/>
      <c r="AA3872" s="19"/>
      <c r="AB3872" s="19"/>
      <c r="AC3872" s="19"/>
      <c r="AD3872" s="19"/>
      <c r="AE3872" s="19"/>
      <c r="AF3872" s="19"/>
      <c r="AG3872" s="19"/>
      <c r="AH3872" s="19"/>
    </row>
    <row r="3873" spans="1:34" s="22" customFormat="1" x14ac:dyDescent="0.3">
      <c r="A3873" s="19">
        <v>3883</v>
      </c>
      <c r="B3873" s="33" t="s">
        <v>708</v>
      </c>
      <c r="C3873" s="89" t="s">
        <v>7632</v>
      </c>
      <c r="D3873" s="22" t="s">
        <v>4196</v>
      </c>
      <c r="E3873" s="22" t="s">
        <v>6753</v>
      </c>
      <c r="F3873" s="40" t="s">
        <v>13</v>
      </c>
      <c r="G3873" s="51" t="s">
        <v>14</v>
      </c>
      <c r="H3873" s="53" t="s">
        <v>8058</v>
      </c>
      <c r="I3873" s="55" t="s">
        <v>8841</v>
      </c>
      <c r="J3873" s="52" t="s">
        <v>2990</v>
      </c>
      <c r="K3873" s="55" t="s">
        <v>8682</v>
      </c>
      <c r="L3873" s="19" t="s">
        <v>8058</v>
      </c>
      <c r="M3873" s="19" t="s">
        <v>8058</v>
      </c>
      <c r="N3873" s="19" t="s">
        <v>8058</v>
      </c>
      <c r="O3873" s="19" t="s">
        <v>8058</v>
      </c>
      <c r="P3873" s="20" t="s">
        <v>6017</v>
      </c>
      <c r="Q3873" s="20" t="s">
        <v>8890</v>
      </c>
      <c r="R3873" s="19" t="s">
        <v>4218</v>
      </c>
      <c r="S3873" s="19"/>
      <c r="T3873" s="19"/>
      <c r="U3873" s="19"/>
      <c r="V3873" s="19"/>
      <c r="W3873" s="19"/>
      <c r="X3873" s="19"/>
      <c r="Y3873" s="19"/>
      <c r="Z3873" s="19"/>
      <c r="AA3873" s="19"/>
      <c r="AB3873" s="19"/>
      <c r="AC3873" s="19"/>
      <c r="AD3873" s="19"/>
      <c r="AE3873" s="19"/>
      <c r="AF3873" s="19"/>
      <c r="AG3873" s="19"/>
      <c r="AH3873" s="19"/>
    </row>
    <row r="3874" spans="1:34" s="22" customFormat="1" x14ac:dyDescent="0.3">
      <c r="A3874" s="19">
        <v>3884</v>
      </c>
      <c r="B3874" s="33" t="s">
        <v>708</v>
      </c>
      <c r="C3874" s="89" t="s">
        <v>7632</v>
      </c>
      <c r="D3874" s="22" t="s">
        <v>4197</v>
      </c>
      <c r="E3874" s="22" t="s">
        <v>6753</v>
      </c>
      <c r="F3874" s="40" t="s">
        <v>13</v>
      </c>
      <c r="G3874" s="51" t="s">
        <v>14</v>
      </c>
      <c r="H3874" s="53" t="s">
        <v>8058</v>
      </c>
      <c r="I3874" s="55" t="s">
        <v>8841</v>
      </c>
      <c r="J3874" s="52" t="s">
        <v>2990</v>
      </c>
      <c r="K3874" s="55" t="s">
        <v>8682</v>
      </c>
      <c r="L3874" s="19" t="s">
        <v>8058</v>
      </c>
      <c r="M3874" s="19" t="s">
        <v>8058</v>
      </c>
      <c r="N3874" s="19" t="s">
        <v>8058</v>
      </c>
      <c r="O3874" s="19" t="s">
        <v>8058</v>
      </c>
      <c r="P3874" s="20" t="s">
        <v>6017</v>
      </c>
      <c r="Q3874" s="20" t="s">
        <v>8890</v>
      </c>
      <c r="R3874" s="19" t="s">
        <v>4218</v>
      </c>
      <c r="S3874" s="19"/>
      <c r="T3874" s="19"/>
      <c r="U3874" s="19"/>
      <c r="V3874" s="19"/>
      <c r="W3874" s="19"/>
      <c r="X3874" s="19"/>
      <c r="Y3874" s="19"/>
      <c r="Z3874" s="19"/>
      <c r="AA3874" s="19"/>
      <c r="AB3874" s="19"/>
      <c r="AC3874" s="19"/>
      <c r="AD3874" s="19"/>
      <c r="AE3874" s="19"/>
      <c r="AF3874" s="19"/>
      <c r="AG3874" s="19"/>
      <c r="AH3874" s="19"/>
    </row>
    <row r="3875" spans="1:34" s="22" customFormat="1" x14ac:dyDescent="0.3">
      <c r="A3875" s="19">
        <v>3885</v>
      </c>
      <c r="B3875" s="33" t="s">
        <v>708</v>
      </c>
      <c r="C3875" s="185" t="s">
        <v>7632</v>
      </c>
      <c r="D3875" s="22" t="s">
        <v>6770</v>
      </c>
      <c r="E3875" s="51" t="s">
        <v>6771</v>
      </c>
      <c r="F3875" s="22" t="s">
        <v>13</v>
      </c>
      <c r="G3875" s="57" t="s">
        <v>14</v>
      </c>
      <c r="H3875" s="57" t="s">
        <v>6750</v>
      </c>
      <c r="I3875" s="22" t="s">
        <v>928</v>
      </c>
      <c r="J3875" s="22" t="s">
        <v>928</v>
      </c>
      <c r="K3875" s="55" t="s">
        <v>8764</v>
      </c>
      <c r="L3875" s="22" t="s">
        <v>8058</v>
      </c>
      <c r="M3875" s="22" t="s">
        <v>8058</v>
      </c>
      <c r="N3875" s="22" t="s">
        <v>8058</v>
      </c>
      <c r="O3875" s="22" t="s">
        <v>8058</v>
      </c>
      <c r="P3875" s="22" t="s">
        <v>6751</v>
      </c>
      <c r="Q3875" s="22" t="s">
        <v>8879</v>
      </c>
      <c r="R3875" s="22" t="s">
        <v>6697</v>
      </c>
    </row>
    <row r="3876" spans="1:34" s="22" customFormat="1" x14ac:dyDescent="0.3">
      <c r="A3876" s="19">
        <v>3886</v>
      </c>
      <c r="B3876" s="33" t="s">
        <v>708</v>
      </c>
      <c r="C3876" s="89" t="s">
        <v>7632</v>
      </c>
      <c r="D3876" s="22" t="s">
        <v>4198</v>
      </c>
      <c r="E3876" s="22" t="s">
        <v>6753</v>
      </c>
      <c r="F3876" s="40" t="s">
        <v>13</v>
      </c>
      <c r="G3876" s="51" t="s">
        <v>14</v>
      </c>
      <c r="H3876" s="53" t="s">
        <v>8058</v>
      </c>
      <c r="I3876" s="55" t="s">
        <v>8841</v>
      </c>
      <c r="J3876" s="52" t="s">
        <v>2990</v>
      </c>
      <c r="K3876" s="55" t="s">
        <v>8682</v>
      </c>
      <c r="L3876" s="19" t="s">
        <v>8058</v>
      </c>
      <c r="M3876" s="19" t="s">
        <v>8058</v>
      </c>
      <c r="N3876" s="19" t="s">
        <v>8058</v>
      </c>
      <c r="O3876" s="19" t="s">
        <v>8058</v>
      </c>
      <c r="P3876" s="20" t="s">
        <v>6017</v>
      </c>
      <c r="Q3876" s="20" t="s">
        <v>8890</v>
      </c>
      <c r="R3876" s="19" t="s">
        <v>4218</v>
      </c>
      <c r="S3876" s="19"/>
      <c r="T3876" s="19"/>
      <c r="U3876" s="19"/>
      <c r="V3876" s="19"/>
      <c r="W3876" s="19"/>
      <c r="X3876" s="19"/>
      <c r="Y3876" s="19"/>
      <c r="Z3876" s="19"/>
      <c r="AA3876" s="19"/>
      <c r="AB3876" s="19"/>
      <c r="AC3876" s="19"/>
      <c r="AD3876" s="19"/>
      <c r="AE3876" s="19"/>
      <c r="AF3876" s="19"/>
      <c r="AG3876" s="19"/>
      <c r="AH3876" s="19"/>
    </row>
    <row r="3877" spans="1:34" s="22" customFormat="1" x14ac:dyDescent="0.3">
      <c r="A3877" s="19">
        <v>3887</v>
      </c>
      <c r="B3877" s="33" t="s">
        <v>708</v>
      </c>
      <c r="C3877" s="89" t="s">
        <v>7632</v>
      </c>
      <c r="D3877" s="22" t="s">
        <v>4199</v>
      </c>
      <c r="E3877" s="22" t="s">
        <v>6753</v>
      </c>
      <c r="F3877" s="20" t="s">
        <v>13</v>
      </c>
      <c r="G3877" s="53" t="s">
        <v>14</v>
      </c>
      <c r="H3877" s="53" t="s">
        <v>8058</v>
      </c>
      <c r="I3877" s="55" t="s">
        <v>8841</v>
      </c>
      <c r="J3877" s="52" t="s">
        <v>2990</v>
      </c>
      <c r="K3877" s="55" t="s">
        <v>8682</v>
      </c>
      <c r="L3877" s="19" t="s">
        <v>8058</v>
      </c>
      <c r="M3877" s="19" t="s">
        <v>8058</v>
      </c>
      <c r="N3877" s="19" t="s">
        <v>8058</v>
      </c>
      <c r="O3877" s="19" t="s">
        <v>8058</v>
      </c>
      <c r="P3877" s="20" t="s">
        <v>6017</v>
      </c>
      <c r="Q3877" s="20" t="s">
        <v>8890</v>
      </c>
      <c r="R3877" s="19" t="s">
        <v>4218</v>
      </c>
      <c r="S3877" s="19"/>
      <c r="T3877" s="19"/>
      <c r="U3877" s="19"/>
      <c r="V3877" s="19"/>
      <c r="W3877" s="19"/>
      <c r="X3877" s="19"/>
      <c r="Y3877" s="19"/>
      <c r="Z3877" s="19"/>
      <c r="AA3877" s="19"/>
      <c r="AB3877" s="19"/>
      <c r="AC3877" s="19"/>
      <c r="AD3877" s="19"/>
      <c r="AE3877" s="19"/>
      <c r="AF3877" s="19"/>
      <c r="AG3877" s="19"/>
      <c r="AH3877" s="19"/>
    </row>
    <row r="3878" spans="1:34" s="22" customFormat="1" x14ac:dyDescent="0.3">
      <c r="A3878" s="19">
        <v>3888</v>
      </c>
      <c r="B3878" s="33" t="s">
        <v>708</v>
      </c>
      <c r="C3878" s="89" t="s">
        <v>7632</v>
      </c>
      <c r="D3878" s="22" t="s">
        <v>4200</v>
      </c>
      <c r="E3878" s="22" t="s">
        <v>6753</v>
      </c>
      <c r="F3878" s="40" t="s">
        <v>13</v>
      </c>
      <c r="G3878" s="51" t="s">
        <v>14</v>
      </c>
      <c r="H3878" s="53" t="s">
        <v>8058</v>
      </c>
      <c r="I3878" s="55" t="s">
        <v>8841</v>
      </c>
      <c r="J3878" s="52" t="s">
        <v>2990</v>
      </c>
      <c r="K3878" s="55" t="s">
        <v>8682</v>
      </c>
      <c r="L3878" s="19" t="s">
        <v>8058</v>
      </c>
      <c r="M3878" s="19" t="s">
        <v>8058</v>
      </c>
      <c r="N3878" s="19" t="s">
        <v>8058</v>
      </c>
      <c r="O3878" s="19" t="s">
        <v>8058</v>
      </c>
      <c r="P3878" s="20" t="s">
        <v>6017</v>
      </c>
      <c r="Q3878" s="20" t="s">
        <v>8890</v>
      </c>
      <c r="R3878" s="19" t="s">
        <v>4218</v>
      </c>
      <c r="S3878" s="19"/>
      <c r="T3878" s="19"/>
      <c r="U3878" s="19"/>
      <c r="V3878" s="19"/>
      <c r="W3878" s="19"/>
      <c r="X3878" s="19"/>
      <c r="Y3878" s="19"/>
      <c r="Z3878" s="19"/>
      <c r="AA3878" s="19"/>
      <c r="AB3878" s="19"/>
      <c r="AC3878" s="19"/>
      <c r="AD3878" s="19"/>
      <c r="AE3878" s="19"/>
      <c r="AF3878" s="19"/>
      <c r="AG3878" s="19"/>
      <c r="AH3878" s="19"/>
    </row>
    <row r="3879" spans="1:34" s="22" customFormat="1" x14ac:dyDescent="0.3">
      <c r="A3879" s="19">
        <v>3889</v>
      </c>
      <c r="B3879" s="33" t="s">
        <v>708</v>
      </c>
      <c r="C3879" s="89" t="s">
        <v>7632</v>
      </c>
      <c r="D3879" s="22" t="s">
        <v>4201</v>
      </c>
      <c r="E3879" s="22" t="s">
        <v>6753</v>
      </c>
      <c r="F3879" s="40" t="s">
        <v>13</v>
      </c>
      <c r="G3879" s="51" t="s">
        <v>14</v>
      </c>
      <c r="H3879" s="53" t="s">
        <v>8058</v>
      </c>
      <c r="I3879" s="55" t="s">
        <v>8841</v>
      </c>
      <c r="J3879" s="52" t="s">
        <v>2990</v>
      </c>
      <c r="K3879" s="55" t="s">
        <v>8682</v>
      </c>
      <c r="L3879" s="19" t="s">
        <v>8058</v>
      </c>
      <c r="M3879" s="19" t="s">
        <v>8058</v>
      </c>
      <c r="N3879" s="19" t="s">
        <v>8058</v>
      </c>
      <c r="O3879" s="19" t="s">
        <v>8058</v>
      </c>
      <c r="P3879" s="20" t="s">
        <v>6017</v>
      </c>
      <c r="Q3879" s="20" t="s">
        <v>8890</v>
      </c>
      <c r="R3879" s="19" t="s">
        <v>4218</v>
      </c>
      <c r="S3879" s="19"/>
      <c r="T3879" s="19"/>
      <c r="U3879" s="19"/>
      <c r="V3879" s="19"/>
      <c r="W3879" s="19"/>
      <c r="X3879" s="19"/>
      <c r="Y3879" s="19"/>
      <c r="Z3879" s="19"/>
      <c r="AA3879" s="19"/>
      <c r="AB3879" s="19"/>
      <c r="AC3879" s="19"/>
      <c r="AD3879" s="19"/>
      <c r="AE3879" s="19"/>
      <c r="AF3879" s="19"/>
      <c r="AG3879" s="19"/>
      <c r="AH3879" s="19"/>
    </row>
    <row r="3880" spans="1:34" s="22" customFormat="1" x14ac:dyDescent="0.3">
      <c r="A3880" s="19">
        <v>3890</v>
      </c>
      <c r="B3880" s="185" t="s">
        <v>708</v>
      </c>
      <c r="C3880" s="185" t="s">
        <v>7670</v>
      </c>
      <c r="D3880" s="22" t="s">
        <v>7818</v>
      </c>
      <c r="E3880" s="22" t="s">
        <v>6753</v>
      </c>
      <c r="F3880" s="40" t="s">
        <v>13</v>
      </c>
      <c r="G3880" s="51" t="s">
        <v>14</v>
      </c>
      <c r="H3880" s="57" t="s">
        <v>8058</v>
      </c>
      <c r="I3880" s="22" t="s">
        <v>4217</v>
      </c>
      <c r="J3880" s="22" t="s">
        <v>8848</v>
      </c>
      <c r="K3880" s="63" t="s">
        <v>8684</v>
      </c>
      <c r="L3880" s="22" t="s">
        <v>8058</v>
      </c>
      <c r="M3880" s="22" t="s">
        <v>8058</v>
      </c>
      <c r="N3880" s="22" t="s">
        <v>8058</v>
      </c>
      <c r="O3880" s="22" t="s">
        <v>8058</v>
      </c>
      <c r="P3880" s="22" t="s">
        <v>6669</v>
      </c>
      <c r="Q3880" s="22" t="s">
        <v>8868</v>
      </c>
      <c r="R3880" s="22" t="s">
        <v>6384</v>
      </c>
      <c r="AB3880" s="19"/>
      <c r="AC3880" s="19"/>
      <c r="AD3880" s="19"/>
      <c r="AE3880" s="19"/>
      <c r="AF3880" s="19"/>
      <c r="AG3880" s="19"/>
      <c r="AH3880" s="19"/>
    </row>
    <row r="3881" spans="1:34" s="22" customFormat="1" x14ac:dyDescent="0.3">
      <c r="A3881" s="19">
        <v>3891</v>
      </c>
      <c r="B3881" s="185" t="s">
        <v>708</v>
      </c>
      <c r="C3881" s="185" t="s">
        <v>7674</v>
      </c>
      <c r="D3881" s="22" t="s">
        <v>7888</v>
      </c>
      <c r="E3881" s="51" t="s">
        <v>5985</v>
      </c>
      <c r="F3881" s="22" t="s">
        <v>13</v>
      </c>
      <c r="G3881" s="57" t="s">
        <v>14</v>
      </c>
      <c r="H3881" s="57" t="s">
        <v>8058</v>
      </c>
      <c r="I3881" s="22" t="s">
        <v>1924</v>
      </c>
      <c r="J3881" s="22" t="s">
        <v>1924</v>
      </c>
      <c r="K3881" s="63" t="s">
        <v>8681</v>
      </c>
      <c r="L3881" s="22" t="s">
        <v>8058</v>
      </c>
      <c r="M3881" s="22" t="s">
        <v>8058</v>
      </c>
      <c r="N3881" s="22" t="s">
        <v>8058</v>
      </c>
      <c r="O3881" s="22" t="s">
        <v>8058</v>
      </c>
      <c r="P3881" s="22" t="s">
        <v>6669</v>
      </c>
      <c r="Q3881" s="22" t="s">
        <v>8868</v>
      </c>
      <c r="R3881" s="22" t="s">
        <v>6384</v>
      </c>
      <c r="AB3881" s="19"/>
      <c r="AC3881" s="19"/>
      <c r="AD3881" s="19"/>
      <c r="AE3881" s="19"/>
      <c r="AF3881" s="19"/>
      <c r="AG3881" s="19"/>
      <c r="AH3881" s="19"/>
    </row>
    <row r="3882" spans="1:34" s="22" customFormat="1" x14ac:dyDescent="0.3">
      <c r="A3882" s="19">
        <v>3892</v>
      </c>
      <c r="B3882" s="34" t="s">
        <v>708</v>
      </c>
      <c r="C3882" s="89" t="s">
        <v>8058</v>
      </c>
      <c r="D3882" s="22" t="s">
        <v>7713</v>
      </c>
      <c r="E3882" s="53" t="s">
        <v>1286</v>
      </c>
      <c r="F3882" s="20" t="s">
        <v>8058</v>
      </c>
      <c r="G3882" s="53" t="s">
        <v>8058</v>
      </c>
      <c r="H3882" s="52" t="s">
        <v>8911</v>
      </c>
      <c r="I3882" s="55" t="s">
        <v>8686</v>
      </c>
      <c r="J3882" s="52" t="s">
        <v>2990</v>
      </c>
      <c r="K3882" s="55" t="s">
        <v>8682</v>
      </c>
      <c r="L3882" s="19" t="s">
        <v>8058</v>
      </c>
      <c r="M3882" s="19" t="s">
        <v>8058</v>
      </c>
      <c r="N3882" s="19" t="s">
        <v>8058</v>
      </c>
      <c r="O3882" s="19" t="s">
        <v>8058</v>
      </c>
      <c r="P3882" s="20" t="s">
        <v>6017</v>
      </c>
      <c r="Q3882" s="20" t="s">
        <v>8890</v>
      </c>
      <c r="R3882" s="19" t="s">
        <v>4218</v>
      </c>
      <c r="S3882" s="19"/>
      <c r="T3882" s="19"/>
      <c r="U3882" s="19"/>
      <c r="V3882" s="19"/>
      <c r="W3882" s="19"/>
      <c r="X3882" s="19"/>
      <c r="Y3882" s="19"/>
      <c r="Z3882" s="19"/>
      <c r="AA3882" s="19"/>
      <c r="AB3882" s="19"/>
      <c r="AC3882" s="19"/>
      <c r="AD3882" s="19"/>
      <c r="AE3882" s="19"/>
      <c r="AF3882" s="19"/>
      <c r="AG3882" s="19"/>
      <c r="AH3882" s="19"/>
    </row>
    <row r="3883" spans="1:34" s="22" customFormat="1" x14ac:dyDescent="0.3">
      <c r="A3883" s="19">
        <v>3893</v>
      </c>
      <c r="B3883" s="34" t="s">
        <v>708</v>
      </c>
      <c r="C3883" s="89" t="s">
        <v>8058</v>
      </c>
      <c r="D3883" s="22" t="s">
        <v>7714</v>
      </c>
      <c r="E3883" s="53" t="s">
        <v>1286</v>
      </c>
      <c r="F3883" s="20" t="s">
        <v>8058</v>
      </c>
      <c r="G3883" s="53" t="s">
        <v>8058</v>
      </c>
      <c r="H3883" s="52" t="s">
        <v>8911</v>
      </c>
      <c r="I3883" s="55" t="s">
        <v>8686</v>
      </c>
      <c r="J3883" s="52" t="s">
        <v>2990</v>
      </c>
      <c r="K3883" s="55" t="s">
        <v>8682</v>
      </c>
      <c r="L3883" s="19" t="s">
        <v>8058</v>
      </c>
      <c r="M3883" s="19" t="s">
        <v>8058</v>
      </c>
      <c r="N3883" s="19" t="s">
        <v>8058</v>
      </c>
      <c r="O3883" s="19" t="s">
        <v>8058</v>
      </c>
      <c r="P3883" s="20" t="s">
        <v>6017</v>
      </c>
      <c r="Q3883" s="20" t="s">
        <v>8890</v>
      </c>
      <c r="R3883" s="19" t="s">
        <v>4218</v>
      </c>
      <c r="S3883" s="19"/>
      <c r="T3883" s="19"/>
      <c r="U3883" s="19"/>
      <c r="V3883" s="19"/>
      <c r="W3883" s="19"/>
      <c r="X3883" s="19"/>
      <c r="Y3883" s="19"/>
      <c r="Z3883" s="19"/>
      <c r="AA3883" s="19"/>
      <c r="AB3883" s="19"/>
      <c r="AC3883" s="19"/>
      <c r="AD3883" s="19"/>
      <c r="AE3883" s="19"/>
      <c r="AF3883" s="19"/>
      <c r="AG3883" s="19"/>
      <c r="AH3883" s="19"/>
    </row>
    <row r="3884" spans="1:34" s="22" customFormat="1" x14ac:dyDescent="0.3">
      <c r="A3884" s="19">
        <v>3894</v>
      </c>
      <c r="B3884" s="34" t="s">
        <v>708</v>
      </c>
      <c r="C3884" s="89" t="s">
        <v>8058</v>
      </c>
      <c r="D3884" s="22" t="s">
        <v>7715</v>
      </c>
      <c r="E3884" s="53" t="s">
        <v>1286</v>
      </c>
      <c r="F3884" s="20" t="s">
        <v>8058</v>
      </c>
      <c r="G3884" s="53" t="s">
        <v>8058</v>
      </c>
      <c r="H3884" s="52" t="s">
        <v>8911</v>
      </c>
      <c r="I3884" s="55" t="s">
        <v>8686</v>
      </c>
      <c r="J3884" s="52" t="s">
        <v>2990</v>
      </c>
      <c r="K3884" s="55" t="s">
        <v>8682</v>
      </c>
      <c r="L3884" s="19" t="s">
        <v>8058</v>
      </c>
      <c r="M3884" s="19" t="s">
        <v>8058</v>
      </c>
      <c r="N3884" s="19" t="s">
        <v>8058</v>
      </c>
      <c r="O3884" s="19" t="s">
        <v>8058</v>
      </c>
      <c r="P3884" s="20" t="s">
        <v>6017</v>
      </c>
      <c r="Q3884" s="20" t="s">
        <v>8890</v>
      </c>
      <c r="R3884" s="19" t="s">
        <v>4218</v>
      </c>
      <c r="S3884" s="19"/>
      <c r="T3884" s="19"/>
      <c r="U3884" s="19"/>
      <c r="V3884" s="19"/>
      <c r="W3884" s="19"/>
      <c r="X3884" s="19"/>
      <c r="Y3884" s="19"/>
      <c r="Z3884" s="19"/>
      <c r="AA3884" s="19"/>
      <c r="AB3884" s="19"/>
      <c r="AC3884" s="19"/>
      <c r="AD3884" s="19"/>
      <c r="AE3884" s="19"/>
      <c r="AF3884" s="19"/>
      <c r="AG3884" s="19"/>
      <c r="AH3884" s="19"/>
    </row>
    <row r="3885" spans="1:34" s="22" customFormat="1" x14ac:dyDescent="0.3">
      <c r="A3885" s="19">
        <v>3895</v>
      </c>
      <c r="B3885" s="34" t="s">
        <v>708</v>
      </c>
      <c r="C3885" s="89" t="s">
        <v>8058</v>
      </c>
      <c r="D3885" s="22" t="s">
        <v>7716</v>
      </c>
      <c r="E3885" s="53" t="s">
        <v>1286</v>
      </c>
      <c r="F3885" s="20" t="s">
        <v>8058</v>
      </c>
      <c r="G3885" s="53" t="s">
        <v>8058</v>
      </c>
      <c r="H3885" s="52" t="s">
        <v>8911</v>
      </c>
      <c r="I3885" s="55" t="s">
        <v>8686</v>
      </c>
      <c r="J3885" s="52" t="s">
        <v>2990</v>
      </c>
      <c r="K3885" s="55" t="s">
        <v>8682</v>
      </c>
      <c r="L3885" s="19" t="s">
        <v>8058</v>
      </c>
      <c r="M3885" s="19" t="s">
        <v>8058</v>
      </c>
      <c r="N3885" s="19" t="s">
        <v>8058</v>
      </c>
      <c r="O3885" s="19" t="s">
        <v>8058</v>
      </c>
      <c r="P3885" s="20" t="s">
        <v>6017</v>
      </c>
      <c r="Q3885" s="20" t="s">
        <v>8890</v>
      </c>
      <c r="R3885" s="19" t="s">
        <v>4218</v>
      </c>
      <c r="S3885" s="19"/>
      <c r="T3885" s="19"/>
      <c r="U3885" s="19"/>
      <c r="V3885" s="19"/>
      <c r="W3885" s="19"/>
      <c r="X3885" s="19"/>
      <c r="Y3885" s="19"/>
      <c r="Z3885" s="19"/>
      <c r="AA3885" s="19"/>
      <c r="AB3885" s="19"/>
      <c r="AC3885" s="19"/>
      <c r="AD3885" s="19"/>
      <c r="AE3885" s="19"/>
      <c r="AF3885" s="19"/>
      <c r="AG3885" s="19"/>
      <c r="AH3885" s="19"/>
    </row>
    <row r="3886" spans="1:34" s="22" customFormat="1" x14ac:dyDescent="0.3">
      <c r="A3886" s="19">
        <v>3896</v>
      </c>
      <c r="B3886" s="34" t="s">
        <v>708</v>
      </c>
      <c r="C3886" s="89" t="s">
        <v>8058</v>
      </c>
      <c r="D3886" s="22" t="s">
        <v>7717</v>
      </c>
      <c r="E3886" s="53" t="s">
        <v>1286</v>
      </c>
      <c r="F3886" s="20" t="s">
        <v>8058</v>
      </c>
      <c r="G3886" s="53" t="s">
        <v>8058</v>
      </c>
      <c r="H3886" s="52" t="s">
        <v>8911</v>
      </c>
      <c r="I3886" s="55" t="s">
        <v>8686</v>
      </c>
      <c r="J3886" s="52" t="s">
        <v>2990</v>
      </c>
      <c r="K3886" s="55" t="s">
        <v>8682</v>
      </c>
      <c r="L3886" s="19" t="s">
        <v>8058</v>
      </c>
      <c r="M3886" s="19" t="s">
        <v>8058</v>
      </c>
      <c r="N3886" s="19" t="s">
        <v>8058</v>
      </c>
      <c r="O3886" s="19" t="s">
        <v>8058</v>
      </c>
      <c r="P3886" s="20" t="s">
        <v>6017</v>
      </c>
      <c r="Q3886" s="20" t="s">
        <v>8890</v>
      </c>
      <c r="R3886" s="19" t="s">
        <v>4218</v>
      </c>
      <c r="S3886" s="19"/>
      <c r="T3886" s="19"/>
      <c r="U3886" s="19"/>
      <c r="V3886" s="19"/>
      <c r="W3886" s="19"/>
      <c r="X3886" s="19"/>
      <c r="Y3886" s="19"/>
      <c r="Z3886" s="19"/>
      <c r="AA3886" s="19"/>
      <c r="AB3886" s="19"/>
      <c r="AC3886" s="19"/>
      <c r="AD3886" s="19"/>
      <c r="AE3886" s="19"/>
      <c r="AF3886" s="19"/>
      <c r="AG3886" s="19"/>
      <c r="AH3886" s="19"/>
    </row>
    <row r="3887" spans="1:34" s="22" customFormat="1" x14ac:dyDescent="0.3">
      <c r="A3887" s="19">
        <v>3897</v>
      </c>
      <c r="B3887" s="34" t="s">
        <v>708</v>
      </c>
      <c r="C3887" s="89" t="s">
        <v>8058</v>
      </c>
      <c r="D3887" s="22" t="s">
        <v>7718</v>
      </c>
      <c r="E3887" s="53" t="s">
        <v>5979</v>
      </c>
      <c r="F3887" s="20" t="s">
        <v>4212</v>
      </c>
      <c r="G3887" s="53" t="s">
        <v>3942</v>
      </c>
      <c r="H3887" s="52" t="s">
        <v>8911</v>
      </c>
      <c r="I3887" s="55" t="s">
        <v>8686</v>
      </c>
      <c r="J3887" s="52" t="s">
        <v>2990</v>
      </c>
      <c r="K3887" s="55" t="s">
        <v>8682</v>
      </c>
      <c r="L3887" s="19" t="s">
        <v>8058</v>
      </c>
      <c r="M3887" s="19" t="s">
        <v>8058</v>
      </c>
      <c r="N3887" s="19" t="s">
        <v>8058</v>
      </c>
      <c r="O3887" s="19" t="s">
        <v>8058</v>
      </c>
      <c r="P3887" s="20" t="s">
        <v>6017</v>
      </c>
      <c r="Q3887" s="20" t="s">
        <v>8890</v>
      </c>
      <c r="R3887" s="19" t="s">
        <v>4218</v>
      </c>
      <c r="S3887" s="19"/>
      <c r="T3887" s="19"/>
      <c r="U3887" s="19"/>
      <c r="V3887" s="19"/>
      <c r="W3887" s="19"/>
      <c r="X3887" s="19"/>
      <c r="Y3887" s="19"/>
      <c r="Z3887" s="19"/>
      <c r="AA3887" s="19"/>
      <c r="AB3887" s="19"/>
      <c r="AC3887" s="19"/>
      <c r="AD3887" s="19"/>
      <c r="AE3887" s="19"/>
      <c r="AF3887" s="19"/>
      <c r="AG3887" s="19"/>
      <c r="AH3887" s="19"/>
    </row>
    <row r="3888" spans="1:34" s="22" customFormat="1" x14ac:dyDescent="0.3">
      <c r="A3888" s="19">
        <v>3898</v>
      </c>
      <c r="B3888" s="34" t="s">
        <v>708</v>
      </c>
      <c r="C3888" s="89" t="s">
        <v>8058</v>
      </c>
      <c r="D3888" s="22" t="s">
        <v>7719</v>
      </c>
      <c r="E3888" s="53" t="s">
        <v>5979</v>
      </c>
      <c r="F3888" s="20" t="s">
        <v>4212</v>
      </c>
      <c r="G3888" s="53" t="s">
        <v>3942</v>
      </c>
      <c r="H3888" s="52" t="s">
        <v>8911</v>
      </c>
      <c r="I3888" s="55" t="s">
        <v>8686</v>
      </c>
      <c r="J3888" s="52" t="s">
        <v>2990</v>
      </c>
      <c r="K3888" s="55" t="s">
        <v>8682</v>
      </c>
      <c r="L3888" s="19" t="s">
        <v>8058</v>
      </c>
      <c r="M3888" s="19" t="s">
        <v>8058</v>
      </c>
      <c r="N3888" s="19" t="s">
        <v>8058</v>
      </c>
      <c r="O3888" s="19" t="s">
        <v>8058</v>
      </c>
      <c r="P3888" s="20" t="s">
        <v>6017</v>
      </c>
      <c r="Q3888" s="20" t="s">
        <v>8890</v>
      </c>
      <c r="R3888" s="19" t="s">
        <v>4218</v>
      </c>
      <c r="S3888" s="19"/>
      <c r="T3888" s="19"/>
      <c r="U3888" s="19"/>
      <c r="V3888" s="19"/>
      <c r="W3888" s="19"/>
      <c r="X3888" s="19"/>
      <c r="Y3888" s="19"/>
      <c r="Z3888" s="19"/>
      <c r="AA3888" s="19"/>
      <c r="AB3888" s="19"/>
      <c r="AC3888" s="19"/>
      <c r="AD3888" s="19"/>
      <c r="AE3888" s="19"/>
      <c r="AF3888" s="19"/>
      <c r="AG3888" s="19"/>
      <c r="AH3888" s="19"/>
    </row>
    <row r="3889" spans="1:34" s="22" customFormat="1" x14ac:dyDescent="0.3">
      <c r="A3889" s="19">
        <v>3899</v>
      </c>
      <c r="B3889" s="34" t="s">
        <v>708</v>
      </c>
      <c r="C3889" s="89" t="s">
        <v>8058</v>
      </c>
      <c r="D3889" s="22" t="s">
        <v>7720</v>
      </c>
      <c r="E3889" s="53" t="s">
        <v>5979</v>
      </c>
      <c r="F3889" s="20" t="s">
        <v>4212</v>
      </c>
      <c r="G3889" s="53" t="s">
        <v>3942</v>
      </c>
      <c r="H3889" s="52" t="s">
        <v>8911</v>
      </c>
      <c r="I3889" s="55" t="s">
        <v>8686</v>
      </c>
      <c r="J3889" s="52" t="s">
        <v>2990</v>
      </c>
      <c r="K3889" s="55" t="s">
        <v>8682</v>
      </c>
      <c r="L3889" s="19" t="s">
        <v>8058</v>
      </c>
      <c r="M3889" s="19" t="s">
        <v>8058</v>
      </c>
      <c r="N3889" s="19" t="s">
        <v>8058</v>
      </c>
      <c r="O3889" s="19" t="s">
        <v>8058</v>
      </c>
      <c r="P3889" s="20" t="s">
        <v>6017</v>
      </c>
      <c r="Q3889" s="20" t="s">
        <v>8890</v>
      </c>
      <c r="R3889" s="19" t="s">
        <v>4218</v>
      </c>
      <c r="S3889" s="19"/>
      <c r="T3889" s="19"/>
      <c r="U3889" s="19"/>
      <c r="V3889" s="19"/>
      <c r="W3889" s="19"/>
      <c r="X3889" s="19"/>
      <c r="Y3889" s="19"/>
      <c r="Z3889" s="19"/>
      <c r="AA3889" s="19"/>
      <c r="AB3889" s="19"/>
      <c r="AC3889" s="19"/>
      <c r="AD3889" s="19"/>
      <c r="AE3889" s="19"/>
      <c r="AF3889" s="19"/>
      <c r="AG3889" s="19"/>
      <c r="AH3889" s="19"/>
    </row>
    <row r="3890" spans="1:34" s="22" customFormat="1" x14ac:dyDescent="0.3">
      <c r="A3890" s="19">
        <v>3900</v>
      </c>
      <c r="B3890" s="34" t="s">
        <v>708</v>
      </c>
      <c r="C3890" s="89" t="s">
        <v>8058</v>
      </c>
      <c r="D3890" s="22" t="s">
        <v>7721</v>
      </c>
      <c r="E3890" s="53" t="s">
        <v>5960</v>
      </c>
      <c r="F3890" s="20" t="s">
        <v>3944</v>
      </c>
      <c r="G3890" s="53" t="s">
        <v>3945</v>
      </c>
      <c r="H3890" s="52" t="s">
        <v>8911</v>
      </c>
      <c r="I3890" s="55" t="s">
        <v>8686</v>
      </c>
      <c r="J3890" s="52" t="s">
        <v>2990</v>
      </c>
      <c r="K3890" s="55" t="s">
        <v>8682</v>
      </c>
      <c r="L3890" s="19" t="s">
        <v>8058</v>
      </c>
      <c r="M3890" s="19" t="s">
        <v>8058</v>
      </c>
      <c r="N3890" s="19" t="s">
        <v>8058</v>
      </c>
      <c r="O3890" s="19" t="s">
        <v>8058</v>
      </c>
      <c r="P3890" s="20" t="s">
        <v>6017</v>
      </c>
      <c r="Q3890" s="20" t="s">
        <v>8890</v>
      </c>
      <c r="R3890" s="19" t="s">
        <v>4218</v>
      </c>
      <c r="S3890" s="19"/>
      <c r="T3890" s="19"/>
      <c r="U3890" s="19"/>
      <c r="V3890" s="19"/>
      <c r="W3890" s="19"/>
      <c r="X3890" s="19"/>
      <c r="Y3890" s="19"/>
      <c r="Z3890" s="19"/>
      <c r="AA3890" s="19"/>
      <c r="AB3890" s="19"/>
      <c r="AC3890" s="19"/>
      <c r="AD3890" s="19"/>
      <c r="AE3890" s="19"/>
      <c r="AF3890" s="19"/>
      <c r="AG3890" s="19"/>
      <c r="AH3890" s="19"/>
    </row>
    <row r="3891" spans="1:34" s="22" customFormat="1" x14ac:dyDescent="0.3">
      <c r="A3891" s="19">
        <v>3901</v>
      </c>
      <c r="B3891" s="34" t="s">
        <v>708</v>
      </c>
      <c r="C3891" s="89" t="s">
        <v>8058</v>
      </c>
      <c r="D3891" s="22" t="s">
        <v>7722</v>
      </c>
      <c r="E3891" s="53" t="s">
        <v>5960</v>
      </c>
      <c r="F3891" s="20" t="s">
        <v>3944</v>
      </c>
      <c r="G3891" s="53" t="s">
        <v>3945</v>
      </c>
      <c r="H3891" s="52" t="s">
        <v>8911</v>
      </c>
      <c r="I3891" s="55" t="s">
        <v>8686</v>
      </c>
      <c r="J3891" s="52" t="s">
        <v>2990</v>
      </c>
      <c r="K3891" s="55" t="s">
        <v>8682</v>
      </c>
      <c r="L3891" s="19" t="s">
        <v>8058</v>
      </c>
      <c r="M3891" s="19" t="s">
        <v>8058</v>
      </c>
      <c r="N3891" s="19" t="s">
        <v>8058</v>
      </c>
      <c r="O3891" s="19" t="s">
        <v>8058</v>
      </c>
      <c r="P3891" s="20" t="s">
        <v>6017</v>
      </c>
      <c r="Q3891" s="20" t="s">
        <v>8890</v>
      </c>
      <c r="R3891" s="19" t="s">
        <v>4218</v>
      </c>
      <c r="S3891" s="19"/>
      <c r="T3891" s="19"/>
      <c r="U3891" s="19"/>
      <c r="V3891" s="19"/>
      <c r="W3891" s="19"/>
      <c r="X3891" s="19"/>
      <c r="Y3891" s="19"/>
      <c r="Z3891" s="19"/>
      <c r="AA3891" s="19"/>
      <c r="AB3891" s="19"/>
      <c r="AC3891" s="19"/>
      <c r="AD3891" s="19"/>
      <c r="AE3891" s="19"/>
      <c r="AF3891" s="19"/>
      <c r="AG3891" s="19"/>
      <c r="AH3891" s="19"/>
    </row>
    <row r="3892" spans="1:34" s="22" customFormat="1" x14ac:dyDescent="0.3">
      <c r="A3892" s="19">
        <v>3902</v>
      </c>
      <c r="B3892" s="34" t="s">
        <v>708</v>
      </c>
      <c r="C3892" s="89" t="s">
        <v>8058</v>
      </c>
      <c r="D3892" s="22" t="s">
        <v>7723</v>
      </c>
      <c r="E3892" s="53" t="s">
        <v>5960</v>
      </c>
      <c r="F3892" s="20" t="s">
        <v>3944</v>
      </c>
      <c r="G3892" s="53" t="s">
        <v>3945</v>
      </c>
      <c r="H3892" s="52" t="s">
        <v>8911</v>
      </c>
      <c r="I3892" s="55" t="s">
        <v>8686</v>
      </c>
      <c r="J3892" s="52" t="s">
        <v>2990</v>
      </c>
      <c r="K3892" s="55" t="s">
        <v>8682</v>
      </c>
      <c r="L3892" s="19" t="s">
        <v>8058</v>
      </c>
      <c r="M3892" s="19" t="s">
        <v>8058</v>
      </c>
      <c r="N3892" s="19" t="s">
        <v>8058</v>
      </c>
      <c r="O3892" s="19" t="s">
        <v>8058</v>
      </c>
      <c r="P3892" s="20" t="s">
        <v>6017</v>
      </c>
      <c r="Q3892" s="20" t="s">
        <v>8890</v>
      </c>
      <c r="R3892" s="19" t="s">
        <v>4218</v>
      </c>
      <c r="S3892" s="19"/>
      <c r="T3892" s="19"/>
      <c r="U3892" s="19"/>
      <c r="V3892" s="19"/>
      <c r="W3892" s="19"/>
      <c r="X3892" s="19"/>
      <c r="Y3892" s="19"/>
      <c r="Z3892" s="19"/>
      <c r="AA3892" s="19"/>
      <c r="AB3892" s="19"/>
      <c r="AC3892" s="19"/>
      <c r="AD3892" s="19"/>
      <c r="AE3892" s="19"/>
      <c r="AF3892" s="19"/>
      <c r="AG3892" s="19"/>
      <c r="AH3892" s="19"/>
    </row>
    <row r="3893" spans="1:34" s="40" customFormat="1" x14ac:dyDescent="0.3">
      <c r="A3893" s="19">
        <v>3903</v>
      </c>
      <c r="B3893" s="34" t="s">
        <v>708</v>
      </c>
      <c r="C3893" s="89" t="s">
        <v>8058</v>
      </c>
      <c r="D3893" s="22" t="s">
        <v>7724</v>
      </c>
      <c r="E3893" s="53" t="s">
        <v>1286</v>
      </c>
      <c r="F3893" s="20" t="s">
        <v>8058</v>
      </c>
      <c r="G3893" s="53" t="s">
        <v>8058</v>
      </c>
      <c r="H3893" s="52" t="s">
        <v>8911</v>
      </c>
      <c r="I3893" s="55" t="s">
        <v>8686</v>
      </c>
      <c r="J3893" s="52" t="s">
        <v>2990</v>
      </c>
      <c r="K3893" s="55" t="s">
        <v>8682</v>
      </c>
      <c r="L3893" s="19" t="s">
        <v>8058</v>
      </c>
      <c r="M3893" s="19" t="s">
        <v>8058</v>
      </c>
      <c r="N3893" s="19" t="s">
        <v>8058</v>
      </c>
      <c r="O3893" s="19" t="s">
        <v>8058</v>
      </c>
      <c r="P3893" s="20" t="s">
        <v>6017</v>
      </c>
      <c r="Q3893" s="20" t="s">
        <v>8890</v>
      </c>
      <c r="R3893" s="19" t="s">
        <v>4218</v>
      </c>
      <c r="S3893" s="19"/>
      <c r="T3893" s="19"/>
      <c r="U3893" s="19"/>
      <c r="V3893" s="19"/>
      <c r="W3893" s="19"/>
      <c r="X3893" s="19"/>
      <c r="Y3893" s="19"/>
      <c r="Z3893" s="19"/>
      <c r="AA3893" s="19"/>
      <c r="AB3893" s="19"/>
      <c r="AC3893" s="19"/>
      <c r="AD3893" s="19"/>
      <c r="AE3893" s="19"/>
      <c r="AF3893" s="19"/>
      <c r="AG3893" s="19"/>
      <c r="AH3893" s="19"/>
    </row>
    <row r="3894" spans="1:34" s="40" customFormat="1" x14ac:dyDescent="0.3">
      <c r="A3894" s="19">
        <v>3904</v>
      </c>
      <c r="B3894" s="34" t="s">
        <v>708</v>
      </c>
      <c r="C3894" s="89" t="s">
        <v>8058</v>
      </c>
      <c r="D3894" s="22" t="s">
        <v>7725</v>
      </c>
      <c r="E3894" s="53" t="s">
        <v>1286</v>
      </c>
      <c r="F3894" s="20" t="s">
        <v>8058</v>
      </c>
      <c r="G3894" s="53" t="s">
        <v>8058</v>
      </c>
      <c r="H3894" s="52" t="s">
        <v>8911</v>
      </c>
      <c r="I3894" s="55" t="s">
        <v>8686</v>
      </c>
      <c r="J3894" s="52" t="s">
        <v>2990</v>
      </c>
      <c r="K3894" s="55" t="s">
        <v>8682</v>
      </c>
      <c r="L3894" s="19" t="s">
        <v>8058</v>
      </c>
      <c r="M3894" s="19" t="s">
        <v>8058</v>
      </c>
      <c r="N3894" s="19" t="s">
        <v>8058</v>
      </c>
      <c r="O3894" s="19" t="s">
        <v>8058</v>
      </c>
      <c r="P3894" s="20" t="s">
        <v>6017</v>
      </c>
      <c r="Q3894" s="20" t="s">
        <v>8890</v>
      </c>
      <c r="R3894" s="19" t="s">
        <v>4218</v>
      </c>
      <c r="S3894" s="19"/>
      <c r="T3894" s="19"/>
      <c r="U3894" s="19"/>
      <c r="V3894" s="19"/>
      <c r="W3894" s="19"/>
      <c r="X3894" s="19"/>
      <c r="Y3894" s="19"/>
      <c r="Z3894" s="19"/>
      <c r="AA3894" s="19"/>
      <c r="AB3894" s="19"/>
      <c r="AC3894" s="19"/>
      <c r="AD3894" s="19"/>
      <c r="AE3894" s="19"/>
      <c r="AF3894" s="19"/>
      <c r="AG3894" s="19"/>
      <c r="AH3894" s="19"/>
    </row>
    <row r="3895" spans="1:34" s="40" customFormat="1" x14ac:dyDescent="0.3">
      <c r="A3895" s="19">
        <v>3905</v>
      </c>
      <c r="B3895" s="34" t="s">
        <v>708</v>
      </c>
      <c r="C3895" s="89" t="s">
        <v>8058</v>
      </c>
      <c r="D3895" s="22" t="s">
        <v>7728</v>
      </c>
      <c r="E3895" s="53" t="s">
        <v>1286</v>
      </c>
      <c r="F3895" s="20" t="s">
        <v>8058</v>
      </c>
      <c r="G3895" s="53" t="s">
        <v>8058</v>
      </c>
      <c r="H3895" s="52" t="s">
        <v>8911</v>
      </c>
      <c r="I3895" s="55" t="s">
        <v>8686</v>
      </c>
      <c r="J3895" s="52" t="s">
        <v>2990</v>
      </c>
      <c r="K3895" s="55" t="s">
        <v>8682</v>
      </c>
      <c r="L3895" s="19" t="s">
        <v>8058</v>
      </c>
      <c r="M3895" s="19" t="s">
        <v>8058</v>
      </c>
      <c r="N3895" s="19" t="s">
        <v>8058</v>
      </c>
      <c r="O3895" s="19" t="s">
        <v>8058</v>
      </c>
      <c r="P3895" s="20" t="s">
        <v>6017</v>
      </c>
      <c r="Q3895" s="20" t="s">
        <v>8890</v>
      </c>
      <c r="R3895" s="19" t="s">
        <v>4218</v>
      </c>
      <c r="S3895" s="19"/>
      <c r="T3895" s="19"/>
      <c r="U3895" s="19"/>
      <c r="V3895" s="19"/>
      <c r="W3895" s="19"/>
      <c r="X3895" s="19"/>
      <c r="Y3895" s="19"/>
      <c r="Z3895" s="19"/>
      <c r="AA3895" s="19"/>
      <c r="AB3895" s="19"/>
      <c r="AC3895" s="19"/>
      <c r="AD3895" s="19"/>
      <c r="AE3895" s="19"/>
      <c r="AF3895" s="19"/>
      <c r="AG3895" s="19"/>
      <c r="AH3895" s="19"/>
    </row>
    <row r="3896" spans="1:34" s="40" customFormat="1" x14ac:dyDescent="0.3">
      <c r="A3896" s="19">
        <v>3906</v>
      </c>
      <c r="B3896" s="34" t="s">
        <v>708</v>
      </c>
      <c r="C3896" s="89" t="s">
        <v>8058</v>
      </c>
      <c r="D3896" s="22" t="s">
        <v>7729</v>
      </c>
      <c r="E3896" s="53" t="s">
        <v>1286</v>
      </c>
      <c r="F3896" s="20" t="s">
        <v>8058</v>
      </c>
      <c r="G3896" s="53" t="s">
        <v>8058</v>
      </c>
      <c r="H3896" s="52" t="s">
        <v>8911</v>
      </c>
      <c r="I3896" s="55" t="s">
        <v>8686</v>
      </c>
      <c r="J3896" s="52" t="s">
        <v>2990</v>
      </c>
      <c r="K3896" s="55" t="s">
        <v>8682</v>
      </c>
      <c r="L3896" s="19" t="s">
        <v>8058</v>
      </c>
      <c r="M3896" s="19" t="s">
        <v>8058</v>
      </c>
      <c r="N3896" s="19" t="s">
        <v>8058</v>
      </c>
      <c r="O3896" s="19" t="s">
        <v>8058</v>
      </c>
      <c r="P3896" s="20" t="s">
        <v>6017</v>
      </c>
      <c r="Q3896" s="20" t="s">
        <v>8890</v>
      </c>
      <c r="R3896" s="19" t="s">
        <v>4218</v>
      </c>
      <c r="S3896" s="19"/>
      <c r="T3896" s="19"/>
      <c r="U3896" s="19"/>
      <c r="V3896" s="19"/>
      <c r="W3896" s="19"/>
      <c r="X3896" s="19"/>
      <c r="Y3896" s="19"/>
      <c r="Z3896" s="19"/>
      <c r="AA3896" s="19"/>
      <c r="AB3896" s="19"/>
      <c r="AC3896" s="19"/>
      <c r="AD3896" s="19"/>
      <c r="AE3896" s="19"/>
      <c r="AF3896" s="19"/>
      <c r="AG3896" s="19"/>
      <c r="AH3896" s="19"/>
    </row>
    <row r="3897" spans="1:34" s="40" customFormat="1" x14ac:dyDescent="0.3">
      <c r="A3897" s="19">
        <v>3907</v>
      </c>
      <c r="B3897" s="34" t="s">
        <v>708</v>
      </c>
      <c r="C3897" s="89" t="s">
        <v>8058</v>
      </c>
      <c r="D3897" s="22" t="s">
        <v>7730</v>
      </c>
      <c r="E3897" s="53" t="s">
        <v>1286</v>
      </c>
      <c r="F3897" s="20" t="s">
        <v>8058</v>
      </c>
      <c r="G3897" s="53" t="s">
        <v>8058</v>
      </c>
      <c r="H3897" s="52" t="s">
        <v>8911</v>
      </c>
      <c r="I3897" s="55" t="s">
        <v>8686</v>
      </c>
      <c r="J3897" s="52" t="s">
        <v>2990</v>
      </c>
      <c r="K3897" s="55" t="s">
        <v>8682</v>
      </c>
      <c r="L3897" s="19" t="s">
        <v>8058</v>
      </c>
      <c r="M3897" s="19" t="s">
        <v>8058</v>
      </c>
      <c r="N3897" s="19" t="s">
        <v>8058</v>
      </c>
      <c r="O3897" s="19" t="s">
        <v>8058</v>
      </c>
      <c r="P3897" s="20" t="s">
        <v>6017</v>
      </c>
      <c r="Q3897" s="20" t="s">
        <v>8890</v>
      </c>
      <c r="R3897" s="19" t="s">
        <v>4218</v>
      </c>
      <c r="S3897" s="19"/>
      <c r="T3897" s="19"/>
      <c r="U3897" s="19"/>
      <c r="V3897" s="19"/>
      <c r="W3897" s="19"/>
      <c r="X3897" s="19"/>
      <c r="Y3897" s="19"/>
      <c r="Z3897" s="19"/>
      <c r="AA3897" s="19"/>
      <c r="AB3897" s="19"/>
      <c r="AC3897" s="19"/>
      <c r="AD3897" s="19"/>
      <c r="AE3897" s="19"/>
      <c r="AF3897" s="19"/>
      <c r="AG3897" s="19"/>
      <c r="AH3897" s="19"/>
    </row>
    <row r="3898" spans="1:34" s="40" customFormat="1" x14ac:dyDescent="0.3">
      <c r="A3898" s="19">
        <v>3908</v>
      </c>
      <c r="B3898" s="34" t="s">
        <v>708</v>
      </c>
      <c r="C3898" s="89" t="s">
        <v>8058</v>
      </c>
      <c r="D3898" s="22" t="s">
        <v>7733</v>
      </c>
      <c r="E3898" s="53" t="s">
        <v>1286</v>
      </c>
      <c r="F3898" s="20" t="s">
        <v>8058</v>
      </c>
      <c r="G3898" s="53" t="s">
        <v>8058</v>
      </c>
      <c r="H3898" s="52" t="s">
        <v>8911</v>
      </c>
      <c r="I3898" s="55" t="s">
        <v>8686</v>
      </c>
      <c r="J3898" s="52" t="s">
        <v>2990</v>
      </c>
      <c r="K3898" s="55" t="s">
        <v>8682</v>
      </c>
      <c r="L3898" s="19" t="s">
        <v>8058</v>
      </c>
      <c r="M3898" s="19" t="s">
        <v>8058</v>
      </c>
      <c r="N3898" s="19" t="s">
        <v>8058</v>
      </c>
      <c r="O3898" s="19" t="s">
        <v>8058</v>
      </c>
      <c r="P3898" s="20" t="s">
        <v>6017</v>
      </c>
      <c r="Q3898" s="20" t="s">
        <v>8890</v>
      </c>
      <c r="R3898" s="19" t="s">
        <v>4218</v>
      </c>
      <c r="S3898" s="19"/>
      <c r="T3898" s="19"/>
      <c r="U3898" s="19"/>
      <c r="V3898" s="19"/>
      <c r="W3898" s="19"/>
      <c r="X3898" s="19"/>
      <c r="Y3898" s="19"/>
      <c r="Z3898" s="19"/>
      <c r="AA3898" s="19"/>
      <c r="AB3898" s="19"/>
      <c r="AC3898" s="19"/>
      <c r="AD3898" s="19"/>
      <c r="AE3898" s="19"/>
      <c r="AF3898" s="19"/>
      <c r="AG3898" s="19"/>
      <c r="AH3898" s="19"/>
    </row>
    <row r="3899" spans="1:34" s="40" customFormat="1" x14ac:dyDescent="0.3">
      <c r="A3899" s="19">
        <v>3909</v>
      </c>
      <c r="B3899" s="34" t="s">
        <v>708</v>
      </c>
      <c r="C3899" s="89" t="s">
        <v>8058</v>
      </c>
      <c r="D3899" s="22" t="s">
        <v>7735</v>
      </c>
      <c r="E3899" s="53" t="s">
        <v>1286</v>
      </c>
      <c r="F3899" s="20" t="s">
        <v>8058</v>
      </c>
      <c r="G3899" s="53" t="s">
        <v>8058</v>
      </c>
      <c r="H3899" s="52" t="s">
        <v>8911</v>
      </c>
      <c r="I3899" s="55" t="s">
        <v>8686</v>
      </c>
      <c r="J3899" s="52" t="s">
        <v>2990</v>
      </c>
      <c r="K3899" s="55" t="s">
        <v>8682</v>
      </c>
      <c r="L3899" s="19" t="s">
        <v>8058</v>
      </c>
      <c r="M3899" s="19" t="s">
        <v>8058</v>
      </c>
      <c r="N3899" s="19" t="s">
        <v>8058</v>
      </c>
      <c r="O3899" s="19" t="s">
        <v>8058</v>
      </c>
      <c r="P3899" s="20" t="s">
        <v>6017</v>
      </c>
      <c r="Q3899" s="20" t="s">
        <v>8890</v>
      </c>
      <c r="R3899" s="19" t="s">
        <v>4218</v>
      </c>
      <c r="S3899" s="19"/>
      <c r="T3899" s="19"/>
      <c r="U3899" s="19"/>
      <c r="V3899" s="19"/>
      <c r="W3899" s="19"/>
      <c r="X3899" s="19"/>
      <c r="Y3899" s="19"/>
      <c r="Z3899" s="19"/>
      <c r="AA3899" s="19"/>
      <c r="AB3899" s="19"/>
      <c r="AC3899" s="19"/>
      <c r="AD3899" s="19"/>
      <c r="AE3899" s="19"/>
      <c r="AF3899" s="19"/>
      <c r="AG3899" s="19"/>
      <c r="AH3899" s="19"/>
    </row>
    <row r="3900" spans="1:34" s="40" customFormat="1" x14ac:dyDescent="0.3">
      <c r="A3900" s="19">
        <v>3910</v>
      </c>
      <c r="B3900" s="34" t="s">
        <v>708</v>
      </c>
      <c r="C3900" s="89" t="s">
        <v>8058</v>
      </c>
      <c r="D3900" s="22" t="s">
        <v>7736</v>
      </c>
      <c r="E3900" s="53" t="s">
        <v>1286</v>
      </c>
      <c r="F3900" s="20" t="s">
        <v>8058</v>
      </c>
      <c r="G3900" s="53" t="s">
        <v>8058</v>
      </c>
      <c r="H3900" s="52" t="s">
        <v>8911</v>
      </c>
      <c r="I3900" s="55" t="s">
        <v>8686</v>
      </c>
      <c r="J3900" s="52" t="s">
        <v>2990</v>
      </c>
      <c r="K3900" s="55" t="s">
        <v>8682</v>
      </c>
      <c r="L3900" s="19" t="s">
        <v>8058</v>
      </c>
      <c r="M3900" s="19" t="s">
        <v>8058</v>
      </c>
      <c r="N3900" s="19" t="s">
        <v>8058</v>
      </c>
      <c r="O3900" s="19" t="s">
        <v>8058</v>
      </c>
      <c r="P3900" s="20" t="s">
        <v>6017</v>
      </c>
      <c r="Q3900" s="20" t="s">
        <v>8890</v>
      </c>
      <c r="R3900" s="19" t="s">
        <v>4218</v>
      </c>
      <c r="S3900" s="19"/>
      <c r="T3900" s="19"/>
      <c r="U3900" s="19"/>
      <c r="V3900" s="19"/>
      <c r="W3900" s="19"/>
      <c r="X3900" s="19"/>
      <c r="Y3900" s="19"/>
      <c r="Z3900" s="19"/>
      <c r="AA3900" s="19"/>
      <c r="AB3900" s="19"/>
      <c r="AC3900" s="19"/>
      <c r="AD3900" s="19"/>
      <c r="AE3900" s="19"/>
      <c r="AF3900" s="19"/>
      <c r="AG3900" s="19"/>
      <c r="AH3900" s="19"/>
    </row>
    <row r="3901" spans="1:34" s="40" customFormat="1" x14ac:dyDescent="0.3">
      <c r="A3901" s="19">
        <v>3911</v>
      </c>
      <c r="B3901" s="60" t="s">
        <v>708</v>
      </c>
      <c r="C3901" s="88" t="s">
        <v>8058</v>
      </c>
      <c r="D3901" s="22" t="s">
        <v>7751</v>
      </c>
      <c r="E3901" s="51" t="s">
        <v>6771</v>
      </c>
      <c r="F3901" s="40" t="s">
        <v>13</v>
      </c>
      <c r="G3901" s="51" t="s">
        <v>14</v>
      </c>
      <c r="H3901" s="51" t="s">
        <v>5243</v>
      </c>
      <c r="I3901" s="51" t="s">
        <v>8727</v>
      </c>
      <c r="J3901" s="51" t="s">
        <v>1856</v>
      </c>
      <c r="K3901" s="58" t="s">
        <v>8728</v>
      </c>
      <c r="L3901" s="40" t="s">
        <v>8058</v>
      </c>
      <c r="M3901" s="40" t="s">
        <v>8058</v>
      </c>
      <c r="N3901" s="40" t="s">
        <v>8058</v>
      </c>
      <c r="O3901" s="40" t="s">
        <v>8058</v>
      </c>
      <c r="P3901" s="40" t="s">
        <v>8951</v>
      </c>
      <c r="Q3901" s="40" t="s">
        <v>8863</v>
      </c>
      <c r="R3901" s="22" t="s">
        <v>4293</v>
      </c>
      <c r="T3901" s="19"/>
      <c r="U3901" s="19"/>
      <c r="V3901" s="19"/>
      <c r="W3901" s="19"/>
      <c r="X3901" s="19"/>
      <c r="Y3901" s="19"/>
      <c r="Z3901" s="19"/>
      <c r="AA3901" s="19"/>
      <c r="AB3901" s="19"/>
      <c r="AC3901" s="19"/>
      <c r="AD3901" s="19"/>
      <c r="AE3901" s="19"/>
      <c r="AF3901" s="19"/>
      <c r="AG3901" s="19"/>
      <c r="AH3901" s="19"/>
    </row>
    <row r="3902" spans="1:34" s="40" customFormat="1" x14ac:dyDescent="0.3">
      <c r="A3902" s="19">
        <v>3912</v>
      </c>
      <c r="B3902" s="60" t="s">
        <v>708</v>
      </c>
      <c r="C3902" s="88" t="s">
        <v>8058</v>
      </c>
      <c r="D3902" s="22" t="s">
        <v>7752</v>
      </c>
      <c r="E3902" s="51" t="s">
        <v>6771</v>
      </c>
      <c r="F3902" s="40" t="s">
        <v>13</v>
      </c>
      <c r="G3902" s="51" t="s">
        <v>14</v>
      </c>
      <c r="H3902" s="51" t="s">
        <v>5243</v>
      </c>
      <c r="I3902" s="51" t="s">
        <v>8727</v>
      </c>
      <c r="J3902" s="51" t="s">
        <v>1856</v>
      </c>
      <c r="K3902" s="58" t="s">
        <v>8728</v>
      </c>
      <c r="L3902" s="40" t="s">
        <v>8058</v>
      </c>
      <c r="M3902" s="40" t="s">
        <v>8058</v>
      </c>
      <c r="N3902" s="40" t="s">
        <v>8058</v>
      </c>
      <c r="O3902" s="40" t="s">
        <v>8058</v>
      </c>
      <c r="P3902" s="40" t="s">
        <v>8951</v>
      </c>
      <c r="Q3902" s="40" t="s">
        <v>8863</v>
      </c>
      <c r="R3902" s="22" t="s">
        <v>4293</v>
      </c>
      <c r="T3902" s="19"/>
      <c r="U3902" s="19"/>
      <c r="V3902" s="19"/>
      <c r="W3902" s="19"/>
      <c r="X3902" s="19"/>
      <c r="Y3902" s="19"/>
      <c r="Z3902" s="19"/>
      <c r="AA3902" s="19"/>
      <c r="AB3902" s="19"/>
      <c r="AC3902" s="19"/>
      <c r="AD3902" s="19"/>
      <c r="AE3902" s="19"/>
      <c r="AF3902" s="19"/>
      <c r="AG3902" s="19"/>
      <c r="AH3902" s="19"/>
    </row>
    <row r="3903" spans="1:34" s="40" customFormat="1" x14ac:dyDescent="0.3">
      <c r="A3903" s="19">
        <v>3913</v>
      </c>
      <c r="B3903" s="60" t="s">
        <v>708</v>
      </c>
      <c r="C3903" s="88" t="s">
        <v>8058</v>
      </c>
      <c r="D3903" s="22" t="s">
        <v>7753</v>
      </c>
      <c r="E3903" s="51" t="s">
        <v>5985</v>
      </c>
      <c r="F3903" s="40" t="s">
        <v>13</v>
      </c>
      <c r="G3903" s="51" t="s">
        <v>14</v>
      </c>
      <c r="H3903" s="51" t="s">
        <v>5243</v>
      </c>
      <c r="I3903" s="51" t="s">
        <v>8725</v>
      </c>
      <c r="J3903" s="51" t="s">
        <v>1856</v>
      </c>
      <c r="K3903" s="58" t="s">
        <v>8728</v>
      </c>
      <c r="L3903" s="40" t="s">
        <v>8058</v>
      </c>
      <c r="M3903" s="40" t="s">
        <v>8058</v>
      </c>
      <c r="N3903" s="40" t="s">
        <v>8058</v>
      </c>
      <c r="O3903" s="40" t="s">
        <v>8058</v>
      </c>
      <c r="P3903" s="40" t="s">
        <v>8951</v>
      </c>
      <c r="Q3903" s="40" t="s">
        <v>8863</v>
      </c>
      <c r="R3903" s="22" t="s">
        <v>4293</v>
      </c>
      <c r="T3903" s="19"/>
      <c r="U3903" s="19"/>
      <c r="V3903" s="19"/>
      <c r="W3903" s="19"/>
      <c r="X3903" s="19"/>
      <c r="Y3903" s="19"/>
      <c r="Z3903" s="19"/>
      <c r="AA3903" s="19"/>
      <c r="AB3903" s="19"/>
      <c r="AC3903" s="19"/>
      <c r="AD3903" s="19"/>
      <c r="AE3903" s="19"/>
      <c r="AF3903" s="19"/>
      <c r="AG3903" s="19"/>
      <c r="AH3903" s="19"/>
    </row>
    <row r="3904" spans="1:34" s="40" customFormat="1" x14ac:dyDescent="0.3">
      <c r="A3904" s="19">
        <v>3914</v>
      </c>
      <c r="B3904" s="60" t="s">
        <v>708</v>
      </c>
      <c r="C3904" s="88" t="s">
        <v>8058</v>
      </c>
      <c r="D3904" s="22" t="s">
        <v>7754</v>
      </c>
      <c r="E3904" s="51" t="s">
        <v>5985</v>
      </c>
      <c r="F3904" s="40" t="s">
        <v>13</v>
      </c>
      <c r="G3904" s="51" t="s">
        <v>14</v>
      </c>
      <c r="H3904" s="51" t="s">
        <v>5243</v>
      </c>
      <c r="I3904" s="51" t="s">
        <v>8725</v>
      </c>
      <c r="J3904" s="51" t="s">
        <v>1856</v>
      </c>
      <c r="K3904" s="58" t="s">
        <v>8728</v>
      </c>
      <c r="L3904" s="40" t="s">
        <v>8058</v>
      </c>
      <c r="M3904" s="40" t="s">
        <v>8058</v>
      </c>
      <c r="N3904" s="40" t="s">
        <v>8058</v>
      </c>
      <c r="O3904" s="40" t="s">
        <v>8058</v>
      </c>
      <c r="P3904" s="40" t="s">
        <v>8951</v>
      </c>
      <c r="Q3904" s="40" t="s">
        <v>8863</v>
      </c>
      <c r="R3904" s="22" t="s">
        <v>4293</v>
      </c>
      <c r="T3904" s="19"/>
      <c r="U3904" s="19"/>
      <c r="V3904" s="19"/>
      <c r="W3904" s="19"/>
      <c r="X3904" s="19"/>
      <c r="Y3904" s="19"/>
      <c r="Z3904" s="19"/>
      <c r="AA3904" s="19"/>
      <c r="AB3904" s="19"/>
      <c r="AC3904" s="19"/>
      <c r="AD3904" s="19"/>
      <c r="AE3904" s="19"/>
      <c r="AF3904" s="19"/>
      <c r="AG3904" s="19"/>
      <c r="AH3904" s="19"/>
    </row>
    <row r="3905" spans="1:34" s="40" customFormat="1" x14ac:dyDescent="0.3">
      <c r="A3905" s="19">
        <v>3915</v>
      </c>
      <c r="B3905" s="60" t="s">
        <v>708</v>
      </c>
      <c r="C3905" s="88" t="s">
        <v>8058</v>
      </c>
      <c r="D3905" s="22" t="s">
        <v>7755</v>
      </c>
      <c r="E3905" s="51" t="s">
        <v>5985</v>
      </c>
      <c r="F3905" s="40" t="s">
        <v>13</v>
      </c>
      <c r="G3905" s="51" t="s">
        <v>14</v>
      </c>
      <c r="H3905" s="51" t="s">
        <v>5243</v>
      </c>
      <c r="I3905" s="51" t="s">
        <v>8725</v>
      </c>
      <c r="J3905" s="51" t="s">
        <v>1856</v>
      </c>
      <c r="K3905" s="58" t="s">
        <v>8728</v>
      </c>
      <c r="L3905" s="40" t="s">
        <v>8058</v>
      </c>
      <c r="M3905" s="40" t="s">
        <v>8058</v>
      </c>
      <c r="N3905" s="40" t="s">
        <v>8058</v>
      </c>
      <c r="O3905" s="40" t="s">
        <v>8058</v>
      </c>
      <c r="P3905" s="40" t="s">
        <v>8951</v>
      </c>
      <c r="Q3905" s="40" t="s">
        <v>8863</v>
      </c>
      <c r="R3905" s="22" t="s">
        <v>4293</v>
      </c>
      <c r="T3905" s="19"/>
      <c r="U3905" s="19"/>
      <c r="V3905" s="19"/>
      <c r="W3905" s="19"/>
      <c r="X3905" s="19"/>
      <c r="Y3905" s="19"/>
      <c r="Z3905" s="19"/>
      <c r="AA3905" s="19"/>
      <c r="AB3905" s="19"/>
      <c r="AC3905" s="19"/>
      <c r="AD3905" s="19"/>
      <c r="AE3905" s="19"/>
      <c r="AF3905" s="19"/>
      <c r="AG3905" s="19"/>
      <c r="AH3905" s="19"/>
    </row>
    <row r="3906" spans="1:34" s="40" customFormat="1" x14ac:dyDescent="0.3">
      <c r="A3906" s="19">
        <v>3916</v>
      </c>
      <c r="B3906" s="60" t="s">
        <v>708</v>
      </c>
      <c r="C3906" s="88" t="s">
        <v>8058</v>
      </c>
      <c r="D3906" s="22" t="s">
        <v>7756</v>
      </c>
      <c r="E3906" s="51" t="s">
        <v>5985</v>
      </c>
      <c r="F3906" s="40" t="s">
        <v>13</v>
      </c>
      <c r="G3906" s="51" t="s">
        <v>14</v>
      </c>
      <c r="H3906" s="51" t="s">
        <v>5243</v>
      </c>
      <c r="I3906" s="51" t="s">
        <v>8725</v>
      </c>
      <c r="J3906" s="51" t="s">
        <v>1856</v>
      </c>
      <c r="K3906" s="58" t="s">
        <v>8728</v>
      </c>
      <c r="L3906" s="40" t="s">
        <v>8058</v>
      </c>
      <c r="M3906" s="40" t="s">
        <v>8058</v>
      </c>
      <c r="N3906" s="40" t="s">
        <v>8058</v>
      </c>
      <c r="O3906" s="40" t="s">
        <v>8058</v>
      </c>
      <c r="P3906" s="40" t="s">
        <v>8951</v>
      </c>
      <c r="Q3906" s="40" t="s">
        <v>8863</v>
      </c>
      <c r="R3906" s="22" t="s">
        <v>4293</v>
      </c>
      <c r="T3906" s="19"/>
      <c r="U3906" s="19"/>
      <c r="V3906" s="19"/>
      <c r="W3906" s="19"/>
      <c r="X3906" s="19"/>
      <c r="Y3906" s="19"/>
      <c r="Z3906" s="19"/>
      <c r="AA3906" s="19"/>
      <c r="AB3906" s="19"/>
      <c r="AC3906" s="19"/>
      <c r="AD3906" s="19"/>
      <c r="AE3906" s="19"/>
      <c r="AF3906" s="19"/>
      <c r="AG3906" s="19"/>
      <c r="AH3906" s="19"/>
    </row>
    <row r="3907" spans="1:34" s="40" customFormat="1" x14ac:dyDescent="0.3">
      <c r="A3907" s="19">
        <v>3917</v>
      </c>
      <c r="B3907" s="60" t="s">
        <v>708</v>
      </c>
      <c r="C3907" s="88" t="s">
        <v>8058</v>
      </c>
      <c r="D3907" s="22" t="s">
        <v>7757</v>
      </c>
      <c r="E3907" s="51" t="s">
        <v>5985</v>
      </c>
      <c r="F3907" s="40" t="s">
        <v>13</v>
      </c>
      <c r="G3907" s="51" t="s">
        <v>14</v>
      </c>
      <c r="H3907" s="51" t="s">
        <v>5243</v>
      </c>
      <c r="I3907" s="51" t="s">
        <v>8726</v>
      </c>
      <c r="J3907" s="51" t="s">
        <v>1856</v>
      </c>
      <c r="K3907" s="58" t="s">
        <v>8728</v>
      </c>
      <c r="L3907" s="40" t="s">
        <v>8058</v>
      </c>
      <c r="M3907" s="40" t="s">
        <v>8058</v>
      </c>
      <c r="N3907" s="40" t="s">
        <v>8058</v>
      </c>
      <c r="O3907" s="40" t="s">
        <v>8058</v>
      </c>
      <c r="P3907" s="40" t="s">
        <v>8951</v>
      </c>
      <c r="Q3907" s="40" t="s">
        <v>8863</v>
      </c>
      <c r="R3907" s="22" t="s">
        <v>4293</v>
      </c>
      <c r="T3907" s="19"/>
      <c r="U3907" s="19"/>
      <c r="V3907" s="19"/>
      <c r="W3907" s="19"/>
      <c r="X3907" s="19"/>
      <c r="Y3907" s="19"/>
      <c r="Z3907" s="19"/>
      <c r="AA3907" s="19"/>
      <c r="AB3907" s="19"/>
      <c r="AC3907" s="19"/>
      <c r="AD3907" s="19"/>
      <c r="AE3907" s="19"/>
      <c r="AF3907" s="19"/>
      <c r="AG3907" s="19"/>
      <c r="AH3907" s="19"/>
    </row>
    <row r="3908" spans="1:34" s="40" customFormat="1" x14ac:dyDescent="0.3">
      <c r="A3908" s="19">
        <v>3918</v>
      </c>
      <c r="B3908" s="60" t="s">
        <v>708</v>
      </c>
      <c r="C3908" s="88" t="s">
        <v>8058</v>
      </c>
      <c r="D3908" s="22" t="s">
        <v>7758</v>
      </c>
      <c r="E3908" s="51" t="s">
        <v>5985</v>
      </c>
      <c r="F3908" s="40" t="s">
        <v>13</v>
      </c>
      <c r="G3908" s="51" t="s">
        <v>14</v>
      </c>
      <c r="H3908" s="51" t="s">
        <v>5243</v>
      </c>
      <c r="I3908" s="51" t="s">
        <v>8726</v>
      </c>
      <c r="J3908" s="51" t="s">
        <v>1856</v>
      </c>
      <c r="K3908" s="58" t="s">
        <v>8728</v>
      </c>
      <c r="L3908" s="40" t="s">
        <v>8058</v>
      </c>
      <c r="M3908" s="40" t="s">
        <v>8058</v>
      </c>
      <c r="N3908" s="40" t="s">
        <v>8058</v>
      </c>
      <c r="O3908" s="40" t="s">
        <v>8058</v>
      </c>
      <c r="P3908" s="40" t="s">
        <v>8951</v>
      </c>
      <c r="Q3908" s="40" t="s">
        <v>8863</v>
      </c>
      <c r="R3908" s="22" t="s">
        <v>4293</v>
      </c>
      <c r="T3908" s="19"/>
      <c r="U3908" s="19"/>
      <c r="V3908" s="19"/>
      <c r="W3908" s="19"/>
      <c r="X3908" s="19"/>
      <c r="Y3908" s="19"/>
      <c r="Z3908" s="19"/>
      <c r="AA3908" s="19"/>
      <c r="AB3908" s="19"/>
      <c r="AC3908" s="19"/>
      <c r="AD3908" s="19"/>
      <c r="AE3908" s="19"/>
      <c r="AF3908" s="19"/>
      <c r="AG3908" s="19"/>
      <c r="AH3908" s="19"/>
    </row>
    <row r="3909" spans="1:34" s="40" customFormat="1" x14ac:dyDescent="0.3">
      <c r="A3909" s="19">
        <v>3919</v>
      </c>
      <c r="B3909" s="60" t="s">
        <v>708</v>
      </c>
      <c r="C3909" s="88" t="s">
        <v>8058</v>
      </c>
      <c r="D3909" s="22" t="s">
        <v>7759</v>
      </c>
      <c r="E3909" s="51" t="s">
        <v>5985</v>
      </c>
      <c r="F3909" s="40" t="s">
        <v>13</v>
      </c>
      <c r="G3909" s="51" t="s">
        <v>14</v>
      </c>
      <c r="H3909" s="51" t="s">
        <v>5243</v>
      </c>
      <c r="I3909" s="51" t="s">
        <v>8726</v>
      </c>
      <c r="J3909" s="51" t="s">
        <v>1856</v>
      </c>
      <c r="K3909" s="58" t="s">
        <v>8728</v>
      </c>
      <c r="L3909" s="40" t="s">
        <v>8058</v>
      </c>
      <c r="M3909" s="40" t="s">
        <v>8058</v>
      </c>
      <c r="N3909" s="40" t="s">
        <v>8058</v>
      </c>
      <c r="O3909" s="40" t="s">
        <v>8058</v>
      </c>
      <c r="P3909" s="40" t="s">
        <v>8951</v>
      </c>
      <c r="Q3909" s="40" t="s">
        <v>8863</v>
      </c>
      <c r="R3909" s="22" t="s">
        <v>4293</v>
      </c>
      <c r="T3909" s="19"/>
      <c r="U3909" s="19"/>
      <c r="V3909" s="19"/>
      <c r="W3909" s="19"/>
      <c r="X3909" s="19"/>
      <c r="Y3909" s="19"/>
      <c r="Z3909" s="19"/>
      <c r="AA3909" s="19"/>
      <c r="AB3909" s="19"/>
      <c r="AC3909" s="19"/>
      <c r="AD3909" s="19"/>
      <c r="AE3909" s="19"/>
      <c r="AF3909" s="19"/>
      <c r="AG3909" s="19"/>
      <c r="AH3909" s="19"/>
    </row>
    <row r="3910" spans="1:34" s="40" customFormat="1" x14ac:dyDescent="0.3">
      <c r="A3910" s="19">
        <v>3920</v>
      </c>
      <c r="B3910" s="34" t="s">
        <v>708</v>
      </c>
      <c r="C3910" s="91" t="s">
        <v>8058</v>
      </c>
      <c r="D3910" s="22" t="s">
        <v>7760</v>
      </c>
      <c r="E3910" s="51" t="s">
        <v>5985</v>
      </c>
      <c r="F3910" s="20" t="s">
        <v>13</v>
      </c>
      <c r="G3910" s="53" t="s">
        <v>14</v>
      </c>
      <c r="H3910" s="53" t="s">
        <v>5243</v>
      </c>
      <c r="I3910" s="53" t="s">
        <v>8726</v>
      </c>
      <c r="J3910" s="51" t="s">
        <v>1856</v>
      </c>
      <c r="K3910" s="58" t="s">
        <v>8728</v>
      </c>
      <c r="L3910" s="40" t="s">
        <v>8058</v>
      </c>
      <c r="M3910" s="40" t="s">
        <v>8058</v>
      </c>
      <c r="N3910" s="40" t="s">
        <v>8058</v>
      </c>
      <c r="O3910" s="40" t="s">
        <v>8058</v>
      </c>
      <c r="P3910" s="40" t="s">
        <v>8951</v>
      </c>
      <c r="Q3910" s="40" t="s">
        <v>8863</v>
      </c>
      <c r="R3910" s="22" t="s">
        <v>4293</v>
      </c>
      <c r="T3910" s="19"/>
      <c r="U3910" s="19"/>
      <c r="V3910" s="19"/>
      <c r="W3910" s="19"/>
      <c r="X3910" s="19"/>
      <c r="Y3910" s="19"/>
      <c r="Z3910" s="19"/>
      <c r="AA3910" s="19"/>
      <c r="AB3910" s="19"/>
      <c r="AC3910" s="19"/>
      <c r="AD3910" s="19"/>
      <c r="AE3910" s="19"/>
      <c r="AF3910" s="19"/>
      <c r="AG3910" s="19"/>
      <c r="AH3910" s="19"/>
    </row>
    <row r="3911" spans="1:34" s="40" customFormat="1" x14ac:dyDescent="0.3">
      <c r="A3911" s="19">
        <v>3921</v>
      </c>
      <c r="B3911" s="60" t="s">
        <v>708</v>
      </c>
      <c r="C3911" s="88" t="s">
        <v>8058</v>
      </c>
      <c r="D3911" s="22" t="s">
        <v>7761</v>
      </c>
      <c r="E3911" s="51" t="s">
        <v>5985</v>
      </c>
      <c r="F3911" s="40" t="s">
        <v>13</v>
      </c>
      <c r="G3911" s="51" t="s">
        <v>14</v>
      </c>
      <c r="H3911" s="51" t="s">
        <v>5243</v>
      </c>
      <c r="I3911" s="51" t="s">
        <v>8714</v>
      </c>
      <c r="J3911" s="51" t="s">
        <v>1856</v>
      </c>
      <c r="K3911" s="58" t="s">
        <v>8728</v>
      </c>
      <c r="L3911" s="40" t="s">
        <v>8058</v>
      </c>
      <c r="M3911" s="40" t="s">
        <v>8058</v>
      </c>
      <c r="N3911" s="40" t="s">
        <v>8058</v>
      </c>
      <c r="O3911" s="40" t="s">
        <v>8058</v>
      </c>
      <c r="P3911" s="40" t="s">
        <v>8951</v>
      </c>
      <c r="Q3911" s="40" t="s">
        <v>8863</v>
      </c>
      <c r="R3911" s="22" t="s">
        <v>4293</v>
      </c>
      <c r="T3911" s="19"/>
      <c r="U3911" s="19"/>
      <c r="V3911" s="19"/>
      <c r="W3911" s="19"/>
      <c r="X3911" s="19"/>
      <c r="Y3911" s="19"/>
      <c r="Z3911" s="19"/>
      <c r="AA3911" s="19"/>
      <c r="AB3911" s="19"/>
      <c r="AC3911" s="19"/>
      <c r="AD3911" s="19"/>
      <c r="AE3911" s="19"/>
      <c r="AF3911" s="19"/>
      <c r="AG3911" s="19"/>
      <c r="AH3911" s="19"/>
    </row>
    <row r="3912" spans="1:34" s="40" customFormat="1" x14ac:dyDescent="0.3">
      <c r="A3912" s="19">
        <v>3922</v>
      </c>
      <c r="B3912" s="60" t="s">
        <v>708</v>
      </c>
      <c r="C3912" s="88" t="s">
        <v>8058</v>
      </c>
      <c r="D3912" s="22" t="s">
        <v>7762</v>
      </c>
      <c r="E3912" s="51" t="s">
        <v>5985</v>
      </c>
      <c r="F3912" s="40" t="s">
        <v>13</v>
      </c>
      <c r="G3912" s="51" t="s">
        <v>14</v>
      </c>
      <c r="H3912" s="51" t="s">
        <v>5243</v>
      </c>
      <c r="I3912" s="51" t="s">
        <v>8714</v>
      </c>
      <c r="J3912" s="51" t="s">
        <v>1856</v>
      </c>
      <c r="K3912" s="58" t="s">
        <v>8728</v>
      </c>
      <c r="L3912" s="40" t="s">
        <v>8058</v>
      </c>
      <c r="M3912" s="40" t="s">
        <v>8058</v>
      </c>
      <c r="N3912" s="40" t="s">
        <v>8058</v>
      </c>
      <c r="O3912" s="40" t="s">
        <v>8058</v>
      </c>
      <c r="P3912" s="40" t="s">
        <v>8951</v>
      </c>
      <c r="Q3912" s="40" t="s">
        <v>8863</v>
      </c>
      <c r="R3912" s="22" t="s">
        <v>4293</v>
      </c>
      <c r="T3912" s="19"/>
      <c r="U3912" s="19"/>
      <c r="V3912" s="19"/>
      <c r="W3912" s="19"/>
      <c r="X3912" s="19"/>
      <c r="Y3912" s="19"/>
      <c r="Z3912" s="19"/>
      <c r="AA3912" s="19"/>
      <c r="AB3912" s="19"/>
      <c r="AC3912" s="19"/>
      <c r="AD3912" s="19"/>
      <c r="AE3912" s="19"/>
      <c r="AF3912" s="19"/>
      <c r="AG3912" s="19"/>
      <c r="AH3912" s="19"/>
    </row>
    <row r="3913" spans="1:34" s="40" customFormat="1" x14ac:dyDescent="0.3">
      <c r="A3913" s="19">
        <v>3923</v>
      </c>
      <c r="B3913" s="60" t="s">
        <v>708</v>
      </c>
      <c r="C3913" s="88" t="s">
        <v>8058</v>
      </c>
      <c r="D3913" s="22" t="s">
        <v>7763</v>
      </c>
      <c r="E3913" s="51" t="s">
        <v>5985</v>
      </c>
      <c r="F3913" s="40" t="s">
        <v>13</v>
      </c>
      <c r="G3913" s="51" t="s">
        <v>14</v>
      </c>
      <c r="H3913" s="51" t="s">
        <v>5243</v>
      </c>
      <c r="I3913" s="51" t="s">
        <v>8714</v>
      </c>
      <c r="J3913" s="51" t="s">
        <v>1856</v>
      </c>
      <c r="K3913" s="58" t="s">
        <v>8728</v>
      </c>
      <c r="L3913" s="40" t="s">
        <v>8058</v>
      </c>
      <c r="M3913" s="40" t="s">
        <v>8058</v>
      </c>
      <c r="N3913" s="40" t="s">
        <v>8058</v>
      </c>
      <c r="O3913" s="40" t="s">
        <v>8058</v>
      </c>
      <c r="P3913" s="40" t="s">
        <v>8951</v>
      </c>
      <c r="Q3913" s="40" t="s">
        <v>8863</v>
      </c>
      <c r="R3913" s="22" t="s">
        <v>4293</v>
      </c>
      <c r="T3913" s="19"/>
      <c r="U3913" s="19"/>
      <c r="V3913" s="19"/>
      <c r="W3913" s="19"/>
      <c r="X3913" s="19"/>
      <c r="Y3913" s="19"/>
      <c r="Z3913" s="19"/>
      <c r="AA3913" s="19"/>
      <c r="AB3913" s="19"/>
      <c r="AC3913" s="19"/>
      <c r="AD3913" s="19"/>
      <c r="AE3913" s="19"/>
      <c r="AF3913" s="19"/>
      <c r="AG3913" s="19"/>
      <c r="AH3913" s="19"/>
    </row>
    <row r="3914" spans="1:34" s="40" customFormat="1" x14ac:dyDescent="0.3">
      <c r="A3914" s="19">
        <v>3924</v>
      </c>
      <c r="B3914" s="60" t="s">
        <v>708</v>
      </c>
      <c r="C3914" s="88" t="s">
        <v>8058</v>
      </c>
      <c r="D3914" s="22" t="s">
        <v>7764</v>
      </c>
      <c r="E3914" s="51" t="s">
        <v>5985</v>
      </c>
      <c r="F3914" s="40" t="s">
        <v>13</v>
      </c>
      <c r="G3914" s="51" t="s">
        <v>14</v>
      </c>
      <c r="H3914" s="51" t="s">
        <v>5243</v>
      </c>
      <c r="I3914" s="51" t="s">
        <v>8714</v>
      </c>
      <c r="J3914" s="51" t="s">
        <v>1856</v>
      </c>
      <c r="K3914" s="58" t="s">
        <v>8728</v>
      </c>
      <c r="L3914" s="40" t="s">
        <v>8058</v>
      </c>
      <c r="M3914" s="40" t="s">
        <v>8058</v>
      </c>
      <c r="N3914" s="40" t="s">
        <v>8058</v>
      </c>
      <c r="O3914" s="40" t="s">
        <v>8058</v>
      </c>
      <c r="P3914" s="40" t="s">
        <v>8951</v>
      </c>
      <c r="Q3914" s="40" t="s">
        <v>8863</v>
      </c>
      <c r="R3914" s="22" t="s">
        <v>4293</v>
      </c>
      <c r="T3914" s="19"/>
      <c r="U3914" s="19"/>
      <c r="V3914" s="19"/>
      <c r="W3914" s="19"/>
      <c r="X3914" s="19"/>
      <c r="Y3914" s="19"/>
      <c r="Z3914" s="19"/>
      <c r="AA3914" s="19"/>
      <c r="AB3914" s="19"/>
      <c r="AC3914" s="19"/>
      <c r="AD3914" s="19"/>
      <c r="AE3914" s="19"/>
      <c r="AF3914" s="19"/>
      <c r="AG3914" s="19"/>
      <c r="AH3914" s="19"/>
    </row>
    <row r="3915" spans="1:34" s="40" customFormat="1" x14ac:dyDescent="0.3">
      <c r="A3915" s="19">
        <v>3925</v>
      </c>
      <c r="B3915" s="60" t="s">
        <v>708</v>
      </c>
      <c r="C3915" s="88" t="s">
        <v>8058</v>
      </c>
      <c r="D3915" s="22" t="s">
        <v>7765</v>
      </c>
      <c r="E3915" s="51" t="s">
        <v>5985</v>
      </c>
      <c r="F3915" s="40" t="s">
        <v>13</v>
      </c>
      <c r="G3915" s="51" t="s">
        <v>14</v>
      </c>
      <c r="H3915" s="51" t="s">
        <v>5243</v>
      </c>
      <c r="I3915" s="51" t="s">
        <v>8714</v>
      </c>
      <c r="J3915" s="51" t="s">
        <v>1856</v>
      </c>
      <c r="K3915" s="58" t="s">
        <v>8728</v>
      </c>
      <c r="L3915" s="40" t="s">
        <v>8058</v>
      </c>
      <c r="M3915" s="40" t="s">
        <v>8058</v>
      </c>
      <c r="N3915" s="40" t="s">
        <v>8058</v>
      </c>
      <c r="O3915" s="40" t="s">
        <v>8058</v>
      </c>
      <c r="P3915" s="40" t="s">
        <v>8951</v>
      </c>
      <c r="Q3915" s="40" t="s">
        <v>8863</v>
      </c>
      <c r="R3915" s="22" t="s">
        <v>4293</v>
      </c>
      <c r="T3915" s="19"/>
      <c r="U3915" s="19"/>
      <c r="V3915" s="19"/>
      <c r="W3915" s="19"/>
      <c r="X3915" s="19"/>
      <c r="Y3915" s="19"/>
      <c r="Z3915" s="19"/>
      <c r="AA3915" s="19"/>
      <c r="AB3915" s="19"/>
      <c r="AC3915" s="19"/>
      <c r="AD3915" s="19"/>
      <c r="AE3915" s="19"/>
      <c r="AF3915" s="19"/>
      <c r="AG3915" s="19"/>
      <c r="AH3915" s="19"/>
    </row>
    <row r="3916" spans="1:34" s="40" customFormat="1" x14ac:dyDescent="0.3">
      <c r="A3916" s="19">
        <v>3926</v>
      </c>
      <c r="B3916" s="60" t="s">
        <v>708</v>
      </c>
      <c r="C3916" s="88" t="s">
        <v>8058</v>
      </c>
      <c r="D3916" s="22" t="s">
        <v>7766</v>
      </c>
      <c r="E3916" s="51" t="s">
        <v>5985</v>
      </c>
      <c r="F3916" s="40" t="s">
        <v>13</v>
      </c>
      <c r="G3916" s="51" t="s">
        <v>14</v>
      </c>
      <c r="H3916" s="51" t="s">
        <v>5243</v>
      </c>
      <c r="I3916" s="51" t="s">
        <v>8714</v>
      </c>
      <c r="J3916" s="51" t="s">
        <v>1856</v>
      </c>
      <c r="K3916" s="58" t="s">
        <v>8728</v>
      </c>
      <c r="L3916" s="40" t="s">
        <v>8058</v>
      </c>
      <c r="M3916" s="40" t="s">
        <v>8058</v>
      </c>
      <c r="N3916" s="40" t="s">
        <v>8058</v>
      </c>
      <c r="O3916" s="40" t="s">
        <v>8058</v>
      </c>
      <c r="P3916" s="40" t="s">
        <v>8951</v>
      </c>
      <c r="Q3916" s="40" t="s">
        <v>8863</v>
      </c>
      <c r="R3916" s="22" t="s">
        <v>4293</v>
      </c>
      <c r="T3916" s="19"/>
      <c r="U3916" s="19"/>
      <c r="V3916" s="19"/>
      <c r="W3916" s="19"/>
      <c r="X3916" s="19"/>
      <c r="Y3916" s="19"/>
      <c r="Z3916" s="19"/>
      <c r="AA3916" s="19"/>
      <c r="AB3916" s="19"/>
      <c r="AC3916" s="19"/>
      <c r="AD3916" s="19"/>
      <c r="AE3916" s="19"/>
      <c r="AF3916" s="19"/>
      <c r="AG3916" s="19"/>
      <c r="AH3916" s="19"/>
    </row>
    <row r="3917" spans="1:34" s="40" customFormat="1" x14ac:dyDescent="0.3">
      <c r="A3917" s="19">
        <v>3927</v>
      </c>
      <c r="B3917" s="60" t="s">
        <v>708</v>
      </c>
      <c r="C3917" s="88" t="s">
        <v>8058</v>
      </c>
      <c r="D3917" s="22" t="s">
        <v>7767</v>
      </c>
      <c r="E3917" s="51" t="s">
        <v>5985</v>
      </c>
      <c r="F3917" s="40" t="s">
        <v>13</v>
      </c>
      <c r="G3917" s="51" t="s">
        <v>14</v>
      </c>
      <c r="H3917" s="51" t="s">
        <v>5243</v>
      </c>
      <c r="I3917" s="51" t="s">
        <v>8714</v>
      </c>
      <c r="J3917" s="51" t="s">
        <v>1856</v>
      </c>
      <c r="K3917" s="58" t="s">
        <v>8728</v>
      </c>
      <c r="L3917" s="40" t="s">
        <v>8058</v>
      </c>
      <c r="M3917" s="40" t="s">
        <v>8058</v>
      </c>
      <c r="N3917" s="40" t="s">
        <v>8058</v>
      </c>
      <c r="O3917" s="40" t="s">
        <v>8058</v>
      </c>
      <c r="P3917" s="40" t="s">
        <v>8951</v>
      </c>
      <c r="Q3917" s="40" t="s">
        <v>8863</v>
      </c>
      <c r="R3917" s="22" t="s">
        <v>4293</v>
      </c>
      <c r="T3917" s="19"/>
      <c r="U3917" s="19"/>
      <c r="V3917" s="19"/>
      <c r="W3917" s="19"/>
      <c r="X3917" s="19"/>
      <c r="Y3917" s="19"/>
      <c r="Z3917" s="19"/>
      <c r="AA3917" s="19"/>
      <c r="AB3917" s="19"/>
      <c r="AC3917" s="19"/>
      <c r="AD3917" s="19"/>
      <c r="AE3917" s="19"/>
      <c r="AF3917" s="19"/>
      <c r="AG3917" s="19"/>
      <c r="AH3917" s="19"/>
    </row>
    <row r="3918" spans="1:34" s="40" customFormat="1" x14ac:dyDescent="0.3">
      <c r="A3918" s="19">
        <v>3928</v>
      </c>
      <c r="B3918" s="60" t="s">
        <v>708</v>
      </c>
      <c r="C3918" s="88" t="s">
        <v>8058</v>
      </c>
      <c r="D3918" s="22" t="s">
        <v>7768</v>
      </c>
      <c r="E3918" s="51" t="s">
        <v>5985</v>
      </c>
      <c r="F3918" s="40" t="s">
        <v>13</v>
      </c>
      <c r="G3918" s="51" t="s">
        <v>14</v>
      </c>
      <c r="H3918" s="51" t="s">
        <v>5243</v>
      </c>
      <c r="I3918" s="51" t="s">
        <v>8714</v>
      </c>
      <c r="J3918" s="51" t="s">
        <v>1856</v>
      </c>
      <c r="K3918" s="58" t="s">
        <v>8728</v>
      </c>
      <c r="L3918" s="40" t="s">
        <v>8058</v>
      </c>
      <c r="M3918" s="40" t="s">
        <v>8058</v>
      </c>
      <c r="N3918" s="40" t="s">
        <v>8058</v>
      </c>
      <c r="O3918" s="40" t="s">
        <v>8058</v>
      </c>
      <c r="P3918" s="40" t="s">
        <v>8951</v>
      </c>
      <c r="Q3918" s="40" t="s">
        <v>8863</v>
      </c>
      <c r="R3918" s="22" t="s">
        <v>4293</v>
      </c>
      <c r="T3918" s="19"/>
      <c r="U3918" s="19"/>
      <c r="V3918" s="19"/>
      <c r="W3918" s="19"/>
      <c r="X3918" s="19"/>
      <c r="Y3918" s="19"/>
      <c r="Z3918" s="19"/>
      <c r="AA3918" s="19"/>
      <c r="AB3918" s="19"/>
      <c r="AC3918" s="19"/>
      <c r="AD3918" s="19"/>
      <c r="AE3918" s="19"/>
      <c r="AF3918" s="19"/>
      <c r="AG3918" s="19"/>
      <c r="AH3918" s="19"/>
    </row>
    <row r="3919" spans="1:34" s="40" customFormat="1" x14ac:dyDescent="0.3">
      <c r="A3919" s="19">
        <v>3929</v>
      </c>
      <c r="B3919" s="60" t="s">
        <v>708</v>
      </c>
      <c r="C3919" s="88" t="s">
        <v>8058</v>
      </c>
      <c r="D3919" s="22" t="s">
        <v>7769</v>
      </c>
      <c r="E3919" s="51" t="s">
        <v>5985</v>
      </c>
      <c r="F3919" s="40" t="s">
        <v>13</v>
      </c>
      <c r="G3919" s="51" t="s">
        <v>14</v>
      </c>
      <c r="H3919" s="51" t="s">
        <v>5243</v>
      </c>
      <c r="I3919" s="51" t="s">
        <v>8714</v>
      </c>
      <c r="J3919" s="51" t="s">
        <v>1856</v>
      </c>
      <c r="K3919" s="58" t="s">
        <v>8728</v>
      </c>
      <c r="L3919" s="40" t="s">
        <v>8058</v>
      </c>
      <c r="M3919" s="40" t="s">
        <v>8058</v>
      </c>
      <c r="N3919" s="40" t="s">
        <v>8058</v>
      </c>
      <c r="O3919" s="40" t="s">
        <v>8058</v>
      </c>
      <c r="P3919" s="40" t="s">
        <v>8951</v>
      </c>
      <c r="Q3919" s="40" t="s">
        <v>8863</v>
      </c>
      <c r="R3919" s="22" t="s">
        <v>4293</v>
      </c>
      <c r="T3919" s="19"/>
      <c r="U3919" s="19"/>
      <c r="V3919" s="19"/>
      <c r="W3919" s="19"/>
      <c r="X3919" s="19"/>
      <c r="Y3919" s="19"/>
      <c r="Z3919" s="19"/>
      <c r="AA3919" s="19"/>
      <c r="AB3919" s="19"/>
      <c r="AC3919" s="19"/>
      <c r="AD3919" s="19"/>
      <c r="AE3919" s="19"/>
      <c r="AF3919" s="19"/>
      <c r="AG3919" s="19"/>
      <c r="AH3919" s="19"/>
    </row>
    <row r="3920" spans="1:34" s="40" customFormat="1" x14ac:dyDescent="0.3">
      <c r="A3920" s="19">
        <v>3930</v>
      </c>
      <c r="B3920" s="60" t="s">
        <v>708</v>
      </c>
      <c r="C3920" s="88" t="s">
        <v>8058</v>
      </c>
      <c r="D3920" s="22" t="s">
        <v>7770</v>
      </c>
      <c r="E3920" s="51" t="s">
        <v>5985</v>
      </c>
      <c r="F3920" s="40" t="s">
        <v>13</v>
      </c>
      <c r="G3920" s="51" t="s">
        <v>14</v>
      </c>
      <c r="H3920" s="51" t="s">
        <v>5243</v>
      </c>
      <c r="I3920" s="51" t="s">
        <v>8714</v>
      </c>
      <c r="J3920" s="51" t="s">
        <v>1856</v>
      </c>
      <c r="K3920" s="58" t="s">
        <v>8728</v>
      </c>
      <c r="L3920" s="40" t="s">
        <v>8058</v>
      </c>
      <c r="M3920" s="40" t="s">
        <v>8058</v>
      </c>
      <c r="N3920" s="40" t="s">
        <v>8058</v>
      </c>
      <c r="O3920" s="40" t="s">
        <v>8058</v>
      </c>
      <c r="P3920" s="40" t="s">
        <v>8951</v>
      </c>
      <c r="Q3920" s="40" t="s">
        <v>8863</v>
      </c>
      <c r="R3920" s="22" t="s">
        <v>4293</v>
      </c>
      <c r="T3920" s="19"/>
      <c r="U3920" s="19"/>
      <c r="V3920" s="19"/>
      <c r="W3920" s="19"/>
      <c r="X3920" s="19"/>
      <c r="Y3920" s="19"/>
      <c r="Z3920" s="19"/>
      <c r="AA3920" s="19"/>
      <c r="AB3920" s="19"/>
      <c r="AC3920" s="19"/>
      <c r="AD3920" s="19"/>
      <c r="AE3920" s="19"/>
      <c r="AF3920" s="19"/>
      <c r="AG3920" s="19"/>
      <c r="AH3920" s="19"/>
    </row>
    <row r="3921" spans="1:34" s="40" customFormat="1" x14ac:dyDescent="0.3">
      <c r="A3921" s="19">
        <v>3931</v>
      </c>
      <c r="B3921" s="60" t="s">
        <v>708</v>
      </c>
      <c r="C3921" s="88" t="s">
        <v>8058</v>
      </c>
      <c r="D3921" s="22" t="s">
        <v>7771</v>
      </c>
      <c r="E3921" s="51" t="s">
        <v>5985</v>
      </c>
      <c r="F3921" s="40" t="s">
        <v>13</v>
      </c>
      <c r="G3921" s="51" t="s">
        <v>14</v>
      </c>
      <c r="H3921" s="51" t="s">
        <v>5243</v>
      </c>
      <c r="I3921" s="51" t="s">
        <v>8714</v>
      </c>
      <c r="J3921" s="51" t="s">
        <v>1856</v>
      </c>
      <c r="K3921" s="58" t="s">
        <v>8728</v>
      </c>
      <c r="L3921" s="40" t="s">
        <v>8058</v>
      </c>
      <c r="M3921" s="40" t="s">
        <v>8058</v>
      </c>
      <c r="N3921" s="40" t="s">
        <v>8058</v>
      </c>
      <c r="O3921" s="40" t="s">
        <v>8058</v>
      </c>
      <c r="P3921" s="40" t="s">
        <v>8951</v>
      </c>
      <c r="Q3921" s="40" t="s">
        <v>8863</v>
      </c>
      <c r="R3921" s="22" t="s">
        <v>4293</v>
      </c>
      <c r="T3921" s="19"/>
      <c r="U3921" s="19"/>
      <c r="V3921" s="19"/>
      <c r="W3921" s="19"/>
      <c r="X3921" s="19"/>
      <c r="Y3921" s="19"/>
      <c r="Z3921" s="19"/>
      <c r="AA3921" s="19"/>
      <c r="AB3921" s="19"/>
      <c r="AC3921" s="19"/>
      <c r="AD3921" s="19"/>
      <c r="AE3921" s="19"/>
      <c r="AF3921" s="19"/>
      <c r="AG3921" s="19"/>
      <c r="AH3921" s="19"/>
    </row>
    <row r="3922" spans="1:34" s="40" customFormat="1" x14ac:dyDescent="0.3">
      <c r="A3922" s="19">
        <v>3932</v>
      </c>
      <c r="B3922" s="60" t="s">
        <v>708</v>
      </c>
      <c r="C3922" s="88" t="s">
        <v>8058</v>
      </c>
      <c r="D3922" s="22" t="s">
        <v>7772</v>
      </c>
      <c r="E3922" s="51" t="s">
        <v>5985</v>
      </c>
      <c r="F3922" s="40" t="s">
        <v>13</v>
      </c>
      <c r="G3922" s="51" t="s">
        <v>14</v>
      </c>
      <c r="H3922" s="51" t="s">
        <v>5243</v>
      </c>
      <c r="I3922" s="51" t="s">
        <v>8714</v>
      </c>
      <c r="J3922" s="51" t="s">
        <v>1856</v>
      </c>
      <c r="K3922" s="58" t="s">
        <v>8728</v>
      </c>
      <c r="L3922" s="40" t="s">
        <v>8058</v>
      </c>
      <c r="M3922" s="40" t="s">
        <v>8058</v>
      </c>
      <c r="N3922" s="40" t="s">
        <v>8058</v>
      </c>
      <c r="O3922" s="40" t="s">
        <v>8058</v>
      </c>
      <c r="P3922" s="40" t="s">
        <v>8951</v>
      </c>
      <c r="Q3922" s="40" t="s">
        <v>8863</v>
      </c>
      <c r="R3922" s="22" t="s">
        <v>4293</v>
      </c>
      <c r="T3922" s="19"/>
      <c r="U3922" s="19"/>
      <c r="V3922" s="19"/>
      <c r="W3922" s="19"/>
      <c r="X3922" s="19"/>
      <c r="Y3922" s="19"/>
      <c r="Z3922" s="19"/>
      <c r="AA3922" s="19"/>
      <c r="AB3922" s="19"/>
      <c r="AC3922" s="19"/>
      <c r="AD3922" s="19"/>
      <c r="AE3922" s="19"/>
      <c r="AF3922" s="19"/>
      <c r="AG3922" s="19"/>
      <c r="AH3922" s="19"/>
    </row>
    <row r="3923" spans="1:34" s="40" customFormat="1" x14ac:dyDescent="0.3">
      <c r="A3923" s="19">
        <v>3933</v>
      </c>
      <c r="B3923" s="60" t="s">
        <v>708</v>
      </c>
      <c r="C3923" s="88" t="s">
        <v>8058</v>
      </c>
      <c r="D3923" s="22" t="s">
        <v>7773</v>
      </c>
      <c r="E3923" s="51" t="s">
        <v>5985</v>
      </c>
      <c r="F3923" s="40" t="s">
        <v>13</v>
      </c>
      <c r="G3923" s="51" t="s">
        <v>14</v>
      </c>
      <c r="H3923" s="51" t="s">
        <v>5243</v>
      </c>
      <c r="I3923" s="51" t="s">
        <v>8714</v>
      </c>
      <c r="J3923" s="51" t="s">
        <v>1856</v>
      </c>
      <c r="K3923" s="58" t="s">
        <v>8728</v>
      </c>
      <c r="L3923" s="40" t="s">
        <v>8058</v>
      </c>
      <c r="M3923" s="40" t="s">
        <v>8058</v>
      </c>
      <c r="N3923" s="40" t="s">
        <v>8058</v>
      </c>
      <c r="O3923" s="40" t="s">
        <v>8058</v>
      </c>
      <c r="P3923" s="40" t="s">
        <v>8951</v>
      </c>
      <c r="Q3923" s="40" t="s">
        <v>8863</v>
      </c>
      <c r="R3923" s="22" t="s">
        <v>4293</v>
      </c>
      <c r="T3923" s="19"/>
      <c r="U3923" s="19"/>
      <c r="V3923" s="19"/>
      <c r="W3923" s="19"/>
      <c r="X3923" s="19"/>
      <c r="Y3923" s="19"/>
      <c r="Z3923" s="19"/>
      <c r="AA3923" s="19"/>
      <c r="AB3923" s="19"/>
      <c r="AC3923" s="19"/>
      <c r="AD3923" s="19"/>
      <c r="AE3923" s="19"/>
      <c r="AF3923" s="19"/>
      <c r="AG3923" s="19"/>
      <c r="AH3923" s="19"/>
    </row>
    <row r="3924" spans="1:34" s="40" customFormat="1" x14ac:dyDescent="0.3">
      <c r="A3924" s="19">
        <v>3934</v>
      </c>
      <c r="B3924" s="60" t="s">
        <v>708</v>
      </c>
      <c r="C3924" s="88" t="s">
        <v>8058</v>
      </c>
      <c r="D3924" s="22" t="s">
        <v>7774</v>
      </c>
      <c r="E3924" s="51" t="s">
        <v>5985</v>
      </c>
      <c r="F3924" s="40" t="s">
        <v>13</v>
      </c>
      <c r="G3924" s="51" t="s">
        <v>14</v>
      </c>
      <c r="H3924" s="51" t="s">
        <v>5243</v>
      </c>
      <c r="I3924" s="51" t="s">
        <v>8714</v>
      </c>
      <c r="J3924" s="51" t="s">
        <v>1856</v>
      </c>
      <c r="K3924" s="58" t="s">
        <v>8728</v>
      </c>
      <c r="L3924" s="40" t="s">
        <v>8058</v>
      </c>
      <c r="M3924" s="40" t="s">
        <v>8058</v>
      </c>
      <c r="N3924" s="40" t="s">
        <v>8058</v>
      </c>
      <c r="O3924" s="40" t="s">
        <v>8058</v>
      </c>
      <c r="P3924" s="40" t="s">
        <v>8951</v>
      </c>
      <c r="Q3924" s="40" t="s">
        <v>8863</v>
      </c>
      <c r="R3924" s="22" t="s">
        <v>4293</v>
      </c>
      <c r="T3924" s="19"/>
      <c r="U3924" s="19"/>
      <c r="V3924" s="19"/>
      <c r="W3924" s="19"/>
      <c r="X3924" s="19"/>
      <c r="Y3924" s="19"/>
      <c r="Z3924" s="19"/>
      <c r="AA3924" s="19"/>
      <c r="AB3924" s="19"/>
      <c r="AC3924" s="19"/>
      <c r="AD3924" s="19"/>
      <c r="AE3924" s="19"/>
      <c r="AF3924" s="19"/>
      <c r="AG3924" s="19"/>
      <c r="AH3924" s="19"/>
    </row>
    <row r="3925" spans="1:34" s="40" customFormat="1" x14ac:dyDescent="0.3">
      <c r="A3925" s="19">
        <v>3935</v>
      </c>
      <c r="B3925" s="34" t="s">
        <v>708</v>
      </c>
      <c r="C3925" s="89" t="s">
        <v>8058</v>
      </c>
      <c r="D3925" s="22" t="s">
        <v>7781</v>
      </c>
      <c r="E3925" s="51" t="s">
        <v>6771</v>
      </c>
      <c r="F3925" s="23" t="s">
        <v>13</v>
      </c>
      <c r="G3925" s="206" t="s">
        <v>14</v>
      </c>
      <c r="H3925" s="56" t="s">
        <v>8058</v>
      </c>
      <c r="I3925" s="55" t="s">
        <v>8686</v>
      </c>
      <c r="J3925" s="52" t="s">
        <v>2990</v>
      </c>
      <c r="K3925" s="55" t="s">
        <v>8682</v>
      </c>
      <c r="L3925" s="19" t="s">
        <v>8058</v>
      </c>
      <c r="M3925" s="19" t="s">
        <v>8058</v>
      </c>
      <c r="N3925" s="19" t="s">
        <v>8058</v>
      </c>
      <c r="O3925" s="19" t="s">
        <v>8058</v>
      </c>
      <c r="P3925" s="20" t="s">
        <v>6017</v>
      </c>
      <c r="Q3925" s="20" t="s">
        <v>8890</v>
      </c>
      <c r="R3925" s="19" t="s">
        <v>4218</v>
      </c>
      <c r="S3925" s="19"/>
      <c r="T3925" s="19"/>
      <c r="U3925" s="19"/>
      <c r="V3925" s="19"/>
      <c r="W3925" s="19"/>
      <c r="X3925" s="19"/>
      <c r="Y3925" s="19"/>
      <c r="Z3925" s="19"/>
      <c r="AA3925" s="19"/>
      <c r="AB3925" s="19"/>
      <c r="AC3925" s="19"/>
      <c r="AD3925" s="19"/>
      <c r="AE3925" s="19"/>
      <c r="AF3925" s="19"/>
      <c r="AG3925" s="19"/>
      <c r="AH3925" s="19"/>
    </row>
    <row r="3926" spans="1:34" s="40" customFormat="1" x14ac:dyDescent="0.3">
      <c r="A3926" s="19">
        <v>3936</v>
      </c>
      <c r="B3926" s="34" t="s">
        <v>708</v>
      </c>
      <c r="C3926" s="89" t="s">
        <v>8058</v>
      </c>
      <c r="D3926" s="22" t="s">
        <v>7782</v>
      </c>
      <c r="E3926" s="51" t="s">
        <v>6771</v>
      </c>
      <c r="F3926" s="24" t="s">
        <v>13</v>
      </c>
      <c r="G3926" s="56" t="s">
        <v>14</v>
      </c>
      <c r="H3926" s="56" t="s">
        <v>8058</v>
      </c>
      <c r="I3926" s="55" t="s">
        <v>8686</v>
      </c>
      <c r="J3926" s="52" t="s">
        <v>2990</v>
      </c>
      <c r="K3926" s="55" t="s">
        <v>8682</v>
      </c>
      <c r="L3926" s="19" t="s">
        <v>8058</v>
      </c>
      <c r="M3926" s="19" t="s">
        <v>8058</v>
      </c>
      <c r="N3926" s="19" t="s">
        <v>8058</v>
      </c>
      <c r="O3926" s="19" t="s">
        <v>8058</v>
      </c>
      <c r="P3926" s="20" t="s">
        <v>6017</v>
      </c>
      <c r="Q3926" s="20" t="s">
        <v>8890</v>
      </c>
      <c r="R3926" s="19" t="s">
        <v>4218</v>
      </c>
      <c r="S3926" s="19"/>
      <c r="T3926" s="19"/>
      <c r="U3926" s="19"/>
      <c r="V3926" s="19"/>
      <c r="W3926" s="19"/>
      <c r="X3926" s="19"/>
      <c r="Y3926" s="19"/>
      <c r="Z3926" s="19"/>
      <c r="AA3926" s="19"/>
      <c r="AB3926" s="19"/>
      <c r="AC3926" s="19"/>
      <c r="AD3926" s="19"/>
      <c r="AE3926" s="19"/>
      <c r="AF3926" s="19"/>
      <c r="AG3926" s="19"/>
      <c r="AH3926" s="19"/>
    </row>
    <row r="3927" spans="1:34" s="40" customFormat="1" x14ac:dyDescent="0.3">
      <c r="A3927" s="19">
        <v>3937</v>
      </c>
      <c r="B3927" s="34" t="s">
        <v>708</v>
      </c>
      <c r="C3927" s="89" t="s">
        <v>8058</v>
      </c>
      <c r="D3927" s="22" t="s">
        <v>7783</v>
      </c>
      <c r="E3927" s="22" t="s">
        <v>6753</v>
      </c>
      <c r="F3927" s="40" t="s">
        <v>13</v>
      </c>
      <c r="G3927" s="51" t="s">
        <v>14</v>
      </c>
      <c r="H3927" s="56" t="s">
        <v>8058</v>
      </c>
      <c r="I3927" s="55" t="s">
        <v>8841</v>
      </c>
      <c r="J3927" s="52" t="s">
        <v>2990</v>
      </c>
      <c r="K3927" s="55" t="s">
        <v>8682</v>
      </c>
      <c r="L3927" s="19" t="s">
        <v>8058</v>
      </c>
      <c r="M3927" s="19" t="s">
        <v>8058</v>
      </c>
      <c r="N3927" s="19" t="s">
        <v>8058</v>
      </c>
      <c r="O3927" s="19" t="s">
        <v>8058</v>
      </c>
      <c r="P3927" s="20" t="s">
        <v>6017</v>
      </c>
      <c r="Q3927" s="20" t="s">
        <v>8890</v>
      </c>
      <c r="R3927" s="19" t="s">
        <v>4218</v>
      </c>
      <c r="S3927" s="19"/>
      <c r="T3927" s="19"/>
      <c r="U3927" s="19"/>
      <c r="V3927" s="19"/>
      <c r="W3927" s="19"/>
      <c r="X3927" s="19"/>
      <c r="Y3927" s="19"/>
      <c r="Z3927" s="19"/>
      <c r="AA3927" s="19"/>
      <c r="AB3927" s="19"/>
      <c r="AC3927" s="19"/>
      <c r="AD3927" s="19"/>
      <c r="AE3927" s="19"/>
      <c r="AF3927" s="19"/>
      <c r="AG3927" s="19"/>
      <c r="AH3927" s="19"/>
    </row>
    <row r="3928" spans="1:34" s="40" customFormat="1" x14ac:dyDescent="0.3">
      <c r="A3928" s="19">
        <v>3938</v>
      </c>
      <c r="B3928" s="34" t="s">
        <v>708</v>
      </c>
      <c r="C3928" s="89" t="s">
        <v>8058</v>
      </c>
      <c r="D3928" s="22" t="s">
        <v>7784</v>
      </c>
      <c r="E3928" s="51" t="s">
        <v>6771</v>
      </c>
      <c r="F3928" s="23" t="s">
        <v>13</v>
      </c>
      <c r="G3928" s="206" t="s">
        <v>14</v>
      </c>
      <c r="H3928" s="56" t="s">
        <v>8058</v>
      </c>
      <c r="I3928" s="55" t="s">
        <v>8839</v>
      </c>
      <c r="J3928" s="52" t="s">
        <v>2990</v>
      </c>
      <c r="K3928" s="55" t="s">
        <v>8682</v>
      </c>
      <c r="L3928" s="19" t="s">
        <v>8058</v>
      </c>
      <c r="M3928" s="19" t="s">
        <v>8058</v>
      </c>
      <c r="N3928" s="19" t="s">
        <v>8058</v>
      </c>
      <c r="O3928" s="19" t="s">
        <v>8058</v>
      </c>
      <c r="P3928" s="20" t="s">
        <v>6017</v>
      </c>
      <c r="Q3928" s="20" t="s">
        <v>8890</v>
      </c>
      <c r="R3928" s="19" t="s">
        <v>4218</v>
      </c>
      <c r="S3928" s="19"/>
      <c r="T3928" s="19"/>
      <c r="U3928" s="19"/>
      <c r="V3928" s="19"/>
      <c r="W3928" s="19"/>
      <c r="X3928" s="19"/>
      <c r="Y3928" s="19"/>
      <c r="Z3928" s="19"/>
      <c r="AA3928" s="19"/>
      <c r="AB3928" s="19"/>
      <c r="AC3928" s="19"/>
      <c r="AD3928" s="19"/>
      <c r="AE3928" s="19"/>
      <c r="AF3928" s="19"/>
      <c r="AG3928" s="19"/>
      <c r="AH3928" s="19"/>
    </row>
    <row r="3929" spans="1:34" s="40" customFormat="1" x14ac:dyDescent="0.3">
      <c r="A3929" s="19">
        <v>3939</v>
      </c>
      <c r="B3929" s="34" t="s">
        <v>708</v>
      </c>
      <c r="C3929" s="89" t="s">
        <v>8058</v>
      </c>
      <c r="D3929" s="22" t="s">
        <v>7785</v>
      </c>
      <c r="E3929" s="51" t="s">
        <v>6771</v>
      </c>
      <c r="F3929" s="23" t="s">
        <v>13</v>
      </c>
      <c r="G3929" s="206" t="s">
        <v>14</v>
      </c>
      <c r="H3929" s="56" t="s">
        <v>8058</v>
      </c>
      <c r="I3929" s="55" t="s">
        <v>8839</v>
      </c>
      <c r="J3929" s="52" t="s">
        <v>2990</v>
      </c>
      <c r="K3929" s="55" t="s">
        <v>8682</v>
      </c>
      <c r="L3929" s="19" t="s">
        <v>8058</v>
      </c>
      <c r="M3929" s="19" t="s">
        <v>8058</v>
      </c>
      <c r="N3929" s="19" t="s">
        <v>8058</v>
      </c>
      <c r="O3929" s="19" t="s">
        <v>8058</v>
      </c>
      <c r="P3929" s="20" t="s">
        <v>6017</v>
      </c>
      <c r="Q3929" s="20" t="s">
        <v>8890</v>
      </c>
      <c r="R3929" s="19" t="s">
        <v>4218</v>
      </c>
      <c r="S3929" s="19"/>
      <c r="T3929" s="19"/>
      <c r="U3929" s="19"/>
      <c r="V3929" s="19"/>
      <c r="W3929" s="19"/>
      <c r="X3929" s="19"/>
      <c r="Y3929" s="19"/>
      <c r="Z3929" s="19"/>
      <c r="AA3929" s="19"/>
      <c r="AB3929" s="19"/>
      <c r="AC3929" s="19"/>
      <c r="AD3929" s="19"/>
      <c r="AE3929" s="19"/>
      <c r="AF3929" s="19"/>
      <c r="AG3929" s="19"/>
      <c r="AH3929" s="19"/>
    </row>
    <row r="3930" spans="1:34" s="40" customFormat="1" x14ac:dyDescent="0.3">
      <c r="A3930" s="19">
        <v>3940</v>
      </c>
      <c r="B3930" s="34" t="s">
        <v>708</v>
      </c>
      <c r="C3930" s="89" t="s">
        <v>8058</v>
      </c>
      <c r="D3930" s="22" t="s">
        <v>7786</v>
      </c>
      <c r="E3930" s="51" t="s">
        <v>6771</v>
      </c>
      <c r="F3930" s="23" t="s">
        <v>13</v>
      </c>
      <c r="G3930" s="206" t="s">
        <v>14</v>
      </c>
      <c r="H3930" s="56" t="s">
        <v>8058</v>
      </c>
      <c r="I3930" s="55" t="s">
        <v>8686</v>
      </c>
      <c r="J3930" s="52" t="s">
        <v>2990</v>
      </c>
      <c r="K3930" s="55" t="s">
        <v>8682</v>
      </c>
      <c r="L3930" s="19" t="s">
        <v>8058</v>
      </c>
      <c r="M3930" s="19" t="s">
        <v>8058</v>
      </c>
      <c r="N3930" s="19" t="s">
        <v>8058</v>
      </c>
      <c r="O3930" s="19" t="s">
        <v>8058</v>
      </c>
      <c r="P3930" s="20" t="s">
        <v>6017</v>
      </c>
      <c r="Q3930" s="20" t="s">
        <v>8890</v>
      </c>
      <c r="R3930" s="19" t="s">
        <v>4218</v>
      </c>
      <c r="S3930" s="19"/>
      <c r="T3930" s="19"/>
      <c r="U3930" s="19"/>
      <c r="V3930" s="19"/>
      <c r="W3930" s="19"/>
      <c r="X3930" s="19"/>
      <c r="Y3930" s="19"/>
      <c r="Z3930" s="19"/>
      <c r="AA3930" s="19"/>
      <c r="AB3930" s="19"/>
      <c r="AC3930" s="19"/>
      <c r="AD3930" s="19"/>
      <c r="AE3930" s="19"/>
      <c r="AF3930" s="19"/>
      <c r="AG3930" s="19"/>
      <c r="AH3930" s="19"/>
    </row>
    <row r="3931" spans="1:34" s="40" customFormat="1" x14ac:dyDescent="0.3">
      <c r="A3931" s="19">
        <v>3941</v>
      </c>
      <c r="B3931" s="60" t="s">
        <v>708</v>
      </c>
      <c r="C3931" s="88" t="s">
        <v>8058</v>
      </c>
      <c r="D3931" s="22" t="s">
        <v>7796</v>
      </c>
      <c r="E3931" s="51" t="s">
        <v>5985</v>
      </c>
      <c r="F3931" s="40" t="s">
        <v>13</v>
      </c>
      <c r="G3931" s="51" t="s">
        <v>14</v>
      </c>
      <c r="H3931" s="51" t="s">
        <v>8058</v>
      </c>
      <c r="I3931" s="51" t="s">
        <v>8058</v>
      </c>
      <c r="J3931" s="51" t="s">
        <v>8058</v>
      </c>
      <c r="K3931" s="51" t="s">
        <v>8058</v>
      </c>
      <c r="L3931" s="40" t="s">
        <v>8058</v>
      </c>
      <c r="M3931" s="40" t="s">
        <v>8058</v>
      </c>
      <c r="N3931" s="40" t="s">
        <v>8058</v>
      </c>
      <c r="O3931" s="40" t="s">
        <v>8058</v>
      </c>
      <c r="P3931" s="40" t="s">
        <v>4357</v>
      </c>
      <c r="Q3931" s="40" t="s">
        <v>8881</v>
      </c>
      <c r="R3931" s="22" t="s">
        <v>4293</v>
      </c>
      <c r="T3931" s="19"/>
      <c r="U3931" s="19"/>
      <c r="V3931" s="19"/>
      <c r="W3931" s="19"/>
      <c r="X3931" s="19"/>
      <c r="Y3931" s="19"/>
      <c r="Z3931" s="19"/>
      <c r="AA3931" s="19"/>
      <c r="AB3931" s="19"/>
      <c r="AC3931" s="19"/>
      <c r="AD3931" s="19"/>
      <c r="AE3931" s="19"/>
      <c r="AF3931" s="19"/>
      <c r="AG3931" s="19"/>
      <c r="AH3931" s="19"/>
    </row>
    <row r="3932" spans="1:34" s="40" customFormat="1" x14ac:dyDescent="0.3">
      <c r="A3932" s="19">
        <v>3942</v>
      </c>
      <c r="B3932" s="60" t="s">
        <v>708</v>
      </c>
      <c r="C3932" s="88" t="s">
        <v>8058</v>
      </c>
      <c r="D3932" s="22" t="s">
        <v>7797</v>
      </c>
      <c r="E3932" s="51" t="s">
        <v>5985</v>
      </c>
      <c r="F3932" s="40" t="s">
        <v>13</v>
      </c>
      <c r="G3932" s="51" t="s">
        <v>14</v>
      </c>
      <c r="H3932" s="51" t="s">
        <v>8058</v>
      </c>
      <c r="I3932" s="51" t="s">
        <v>8058</v>
      </c>
      <c r="J3932" s="51" t="s">
        <v>8058</v>
      </c>
      <c r="K3932" s="51" t="s">
        <v>8058</v>
      </c>
      <c r="L3932" s="40" t="s">
        <v>8058</v>
      </c>
      <c r="M3932" s="40" t="s">
        <v>8058</v>
      </c>
      <c r="N3932" s="40" t="s">
        <v>8058</v>
      </c>
      <c r="O3932" s="40" t="s">
        <v>8058</v>
      </c>
      <c r="P3932" s="40" t="s">
        <v>4357</v>
      </c>
      <c r="Q3932" s="40" t="s">
        <v>8881</v>
      </c>
      <c r="R3932" s="22" t="s">
        <v>4293</v>
      </c>
      <c r="T3932" s="19"/>
      <c r="U3932" s="19"/>
      <c r="V3932" s="19"/>
      <c r="W3932" s="19"/>
      <c r="X3932" s="19"/>
      <c r="Y3932" s="19"/>
      <c r="Z3932" s="19"/>
      <c r="AA3932" s="19"/>
      <c r="AB3932" s="19"/>
      <c r="AC3932" s="19"/>
      <c r="AD3932" s="19"/>
      <c r="AE3932" s="19"/>
      <c r="AF3932" s="19"/>
      <c r="AG3932" s="19"/>
      <c r="AH3932" s="19"/>
    </row>
    <row r="3933" spans="1:34" s="40" customFormat="1" x14ac:dyDescent="0.3">
      <c r="A3933" s="19">
        <v>3943</v>
      </c>
      <c r="B3933" s="60" t="s">
        <v>708</v>
      </c>
      <c r="C3933" s="60" t="s">
        <v>8058</v>
      </c>
      <c r="D3933" s="22" t="s">
        <v>7213</v>
      </c>
      <c r="E3933" s="51" t="s">
        <v>6771</v>
      </c>
      <c r="F3933" s="40" t="s">
        <v>13</v>
      </c>
      <c r="G3933" s="51" t="s">
        <v>14</v>
      </c>
      <c r="H3933" s="51" t="s">
        <v>8058</v>
      </c>
      <c r="I3933" s="40" t="s">
        <v>8833</v>
      </c>
      <c r="J3933" s="40" t="s">
        <v>2990</v>
      </c>
      <c r="K3933" s="51" t="s">
        <v>8682</v>
      </c>
      <c r="L3933" s="40" t="s">
        <v>8058</v>
      </c>
      <c r="M3933" s="40" t="s">
        <v>8058</v>
      </c>
      <c r="N3933" s="40" t="s">
        <v>8058</v>
      </c>
      <c r="O3933" s="40" t="s">
        <v>8058</v>
      </c>
      <c r="P3933" s="40" t="s">
        <v>7001</v>
      </c>
      <c r="Q3933" s="40" t="s">
        <v>8879</v>
      </c>
      <c r="R3933" s="40" t="s">
        <v>6697</v>
      </c>
      <c r="AB3933" s="19"/>
      <c r="AC3933" s="19"/>
      <c r="AD3933" s="19"/>
      <c r="AE3933" s="19"/>
      <c r="AF3933" s="19"/>
      <c r="AG3933" s="19"/>
      <c r="AH3933" s="19"/>
    </row>
    <row r="3934" spans="1:34" s="40" customFormat="1" x14ac:dyDescent="0.3">
      <c r="A3934" s="19">
        <v>3944</v>
      </c>
      <c r="B3934" s="60" t="s">
        <v>708</v>
      </c>
      <c r="C3934" s="60" t="s">
        <v>8058</v>
      </c>
      <c r="D3934" s="22" t="s">
        <v>7214</v>
      </c>
      <c r="E3934" s="51" t="s">
        <v>6771</v>
      </c>
      <c r="F3934" s="40" t="s">
        <v>13</v>
      </c>
      <c r="G3934" s="51" t="s">
        <v>14</v>
      </c>
      <c r="H3934" s="51" t="s">
        <v>8058</v>
      </c>
      <c r="I3934" s="51" t="s">
        <v>8696</v>
      </c>
      <c r="J3934" s="40" t="s">
        <v>6368</v>
      </c>
      <c r="K3934" s="51" t="s">
        <v>8690</v>
      </c>
      <c r="L3934" s="40" t="s">
        <v>8058</v>
      </c>
      <c r="M3934" s="40" t="s">
        <v>8058</v>
      </c>
      <c r="N3934" s="40" t="s">
        <v>8058</v>
      </c>
      <c r="O3934" s="40" t="s">
        <v>8058</v>
      </c>
      <c r="P3934" s="40" t="s">
        <v>7001</v>
      </c>
      <c r="Q3934" s="40" t="s">
        <v>8879</v>
      </c>
      <c r="R3934" s="40" t="s">
        <v>6697</v>
      </c>
      <c r="AB3934" s="19"/>
      <c r="AC3934" s="19"/>
      <c r="AD3934" s="19"/>
      <c r="AE3934" s="19"/>
      <c r="AF3934" s="19"/>
      <c r="AG3934" s="19"/>
      <c r="AH3934" s="19"/>
    </row>
    <row r="3935" spans="1:34" s="40" customFormat="1" x14ac:dyDescent="0.3">
      <c r="A3935" s="19">
        <v>3945</v>
      </c>
      <c r="B3935" s="60" t="s">
        <v>708</v>
      </c>
      <c r="C3935" s="60" t="s">
        <v>8058</v>
      </c>
      <c r="D3935" s="22" t="s">
        <v>7180</v>
      </c>
      <c r="E3935" s="40" t="s">
        <v>7029</v>
      </c>
      <c r="F3935" s="40" t="s">
        <v>22</v>
      </c>
      <c r="G3935" s="51" t="s">
        <v>23</v>
      </c>
      <c r="H3935" s="51" t="s">
        <v>8058</v>
      </c>
      <c r="I3935" s="40" t="s">
        <v>2994</v>
      </c>
      <c r="J3935" s="40" t="s">
        <v>2994</v>
      </c>
      <c r="K3935" s="55" t="s">
        <v>7193</v>
      </c>
      <c r="L3935" s="40" t="s">
        <v>8058</v>
      </c>
      <c r="M3935" s="40" t="s">
        <v>8058</v>
      </c>
      <c r="N3935" s="40" t="s">
        <v>8058</v>
      </c>
      <c r="O3935" s="40" t="s">
        <v>8058</v>
      </c>
      <c r="P3935" s="40" t="s">
        <v>7001</v>
      </c>
      <c r="Q3935" s="40" t="s">
        <v>8879</v>
      </c>
      <c r="R3935" s="40" t="s">
        <v>6697</v>
      </c>
      <c r="AB3935" s="19"/>
      <c r="AC3935" s="19"/>
      <c r="AD3935" s="19"/>
      <c r="AE3935" s="19"/>
      <c r="AF3935" s="19"/>
      <c r="AG3935" s="19"/>
      <c r="AH3935" s="19"/>
    </row>
    <row r="3936" spans="1:34" s="40" customFormat="1" x14ac:dyDescent="0.3">
      <c r="A3936" s="19">
        <v>3946</v>
      </c>
      <c r="B3936" s="60" t="s">
        <v>708</v>
      </c>
      <c r="C3936" s="60" t="s">
        <v>8058</v>
      </c>
      <c r="D3936" s="22" t="s">
        <v>7204</v>
      </c>
      <c r="E3936" s="40" t="s">
        <v>5965</v>
      </c>
      <c r="F3936" s="40" t="s">
        <v>905</v>
      </c>
      <c r="G3936" s="51" t="s">
        <v>23</v>
      </c>
      <c r="H3936" s="51" t="s">
        <v>8058</v>
      </c>
      <c r="I3936" s="40" t="s">
        <v>8696</v>
      </c>
      <c r="J3936" s="22" t="s">
        <v>6368</v>
      </c>
      <c r="K3936" s="51" t="s">
        <v>8690</v>
      </c>
      <c r="L3936" s="40" t="s">
        <v>8058</v>
      </c>
      <c r="M3936" s="40" t="s">
        <v>8058</v>
      </c>
      <c r="N3936" s="40" t="s">
        <v>8058</v>
      </c>
      <c r="O3936" s="40" t="s">
        <v>8058</v>
      </c>
      <c r="P3936" s="40" t="s">
        <v>7001</v>
      </c>
      <c r="Q3936" s="40" t="s">
        <v>8879</v>
      </c>
      <c r="R3936" s="40" t="s">
        <v>6697</v>
      </c>
      <c r="AB3936" s="22"/>
      <c r="AC3936" s="22"/>
      <c r="AD3936" s="22"/>
      <c r="AE3936" s="22"/>
      <c r="AF3936" s="22"/>
      <c r="AG3936" s="22"/>
      <c r="AH3936" s="22"/>
    </row>
    <row r="3937" spans="1:34" s="40" customFormat="1" x14ac:dyDescent="0.3">
      <c r="A3937" s="19">
        <v>3947</v>
      </c>
      <c r="B3937" s="60" t="s">
        <v>708</v>
      </c>
      <c r="C3937" s="60" t="s">
        <v>8058</v>
      </c>
      <c r="D3937" s="22" t="s">
        <v>7205</v>
      </c>
      <c r="E3937" s="40" t="s">
        <v>5965</v>
      </c>
      <c r="F3937" s="40" t="s">
        <v>905</v>
      </c>
      <c r="G3937" s="51" t="s">
        <v>23</v>
      </c>
      <c r="H3937" s="51" t="s">
        <v>8058</v>
      </c>
      <c r="I3937" s="40" t="s">
        <v>8696</v>
      </c>
      <c r="J3937" s="22" t="s">
        <v>6368</v>
      </c>
      <c r="K3937" s="51" t="s">
        <v>8690</v>
      </c>
      <c r="L3937" s="40" t="s">
        <v>8058</v>
      </c>
      <c r="M3937" s="40" t="s">
        <v>8058</v>
      </c>
      <c r="N3937" s="40" t="s">
        <v>8058</v>
      </c>
      <c r="O3937" s="40" t="s">
        <v>8058</v>
      </c>
      <c r="P3937" s="40" t="s">
        <v>7001</v>
      </c>
      <c r="Q3937" s="40" t="s">
        <v>8879</v>
      </c>
      <c r="R3937" s="40" t="s">
        <v>6697</v>
      </c>
      <c r="AB3937" s="22"/>
      <c r="AC3937" s="22"/>
      <c r="AD3937" s="22"/>
      <c r="AE3937" s="22"/>
      <c r="AF3937" s="22"/>
      <c r="AG3937" s="22"/>
      <c r="AH3937" s="22"/>
    </row>
    <row r="3938" spans="1:34" s="40" customFormat="1" x14ac:dyDescent="0.3">
      <c r="A3938" s="19">
        <v>3948</v>
      </c>
      <c r="B3938" s="60" t="s">
        <v>708</v>
      </c>
      <c r="C3938" s="60" t="s">
        <v>8058</v>
      </c>
      <c r="D3938" s="22" t="s">
        <v>7206</v>
      </c>
      <c r="E3938" s="40" t="s">
        <v>5965</v>
      </c>
      <c r="F3938" s="40" t="s">
        <v>905</v>
      </c>
      <c r="G3938" s="51" t="s">
        <v>23</v>
      </c>
      <c r="H3938" s="51" t="s">
        <v>8058</v>
      </c>
      <c r="I3938" s="40" t="s">
        <v>8696</v>
      </c>
      <c r="J3938" s="22" t="s">
        <v>6368</v>
      </c>
      <c r="K3938" s="51" t="s">
        <v>8690</v>
      </c>
      <c r="L3938" s="40" t="s">
        <v>8058</v>
      </c>
      <c r="M3938" s="40" t="s">
        <v>8058</v>
      </c>
      <c r="N3938" s="40" t="s">
        <v>8058</v>
      </c>
      <c r="O3938" s="40" t="s">
        <v>8058</v>
      </c>
      <c r="P3938" s="40" t="s">
        <v>7001</v>
      </c>
      <c r="Q3938" s="40" t="s">
        <v>8879</v>
      </c>
      <c r="R3938" s="40" t="s">
        <v>6697</v>
      </c>
      <c r="AB3938" s="22"/>
      <c r="AC3938" s="22"/>
      <c r="AD3938" s="22"/>
      <c r="AE3938" s="22"/>
      <c r="AF3938" s="22"/>
      <c r="AG3938" s="22"/>
      <c r="AH3938" s="22"/>
    </row>
    <row r="3939" spans="1:34" s="40" customFormat="1" x14ac:dyDescent="0.3">
      <c r="A3939" s="19">
        <v>3949</v>
      </c>
      <c r="B3939" s="60" t="s">
        <v>708</v>
      </c>
      <c r="C3939" s="60" t="s">
        <v>8058</v>
      </c>
      <c r="D3939" s="22" t="s">
        <v>7207</v>
      </c>
      <c r="E3939" s="40" t="s">
        <v>5965</v>
      </c>
      <c r="F3939" s="40" t="s">
        <v>905</v>
      </c>
      <c r="G3939" s="51" t="s">
        <v>23</v>
      </c>
      <c r="H3939" s="51" t="s">
        <v>8058</v>
      </c>
      <c r="I3939" s="40" t="s">
        <v>8696</v>
      </c>
      <c r="J3939" s="22" t="s">
        <v>6368</v>
      </c>
      <c r="K3939" s="51" t="s">
        <v>8690</v>
      </c>
      <c r="L3939" s="40" t="s">
        <v>8058</v>
      </c>
      <c r="M3939" s="40" t="s">
        <v>8058</v>
      </c>
      <c r="N3939" s="40" t="s">
        <v>8058</v>
      </c>
      <c r="O3939" s="40" t="s">
        <v>8058</v>
      </c>
      <c r="P3939" s="40" t="s">
        <v>7001</v>
      </c>
      <c r="Q3939" s="40" t="s">
        <v>8879</v>
      </c>
      <c r="R3939" s="40" t="s">
        <v>6697</v>
      </c>
      <c r="AB3939" s="22"/>
      <c r="AC3939" s="22"/>
      <c r="AD3939" s="22"/>
      <c r="AE3939" s="22"/>
      <c r="AF3939" s="22"/>
      <c r="AG3939" s="22"/>
      <c r="AH3939" s="22"/>
    </row>
    <row r="3940" spans="1:34" s="40" customFormat="1" x14ac:dyDescent="0.3">
      <c r="A3940" s="19">
        <v>3950</v>
      </c>
      <c r="B3940" s="60" t="s">
        <v>708</v>
      </c>
      <c r="C3940" s="60" t="s">
        <v>8058</v>
      </c>
      <c r="D3940" s="22" t="s">
        <v>7208</v>
      </c>
      <c r="E3940" s="40" t="s">
        <v>5965</v>
      </c>
      <c r="F3940" s="40" t="s">
        <v>905</v>
      </c>
      <c r="G3940" s="51" t="s">
        <v>23</v>
      </c>
      <c r="H3940" s="51" t="s">
        <v>8058</v>
      </c>
      <c r="I3940" s="40" t="s">
        <v>8696</v>
      </c>
      <c r="J3940" s="22" t="s">
        <v>6368</v>
      </c>
      <c r="K3940" s="51" t="s">
        <v>8690</v>
      </c>
      <c r="L3940" s="40" t="s">
        <v>8058</v>
      </c>
      <c r="M3940" s="40" t="s">
        <v>8058</v>
      </c>
      <c r="N3940" s="40" t="s">
        <v>8058</v>
      </c>
      <c r="O3940" s="40" t="s">
        <v>8058</v>
      </c>
      <c r="P3940" s="40" t="s">
        <v>7001</v>
      </c>
      <c r="Q3940" s="40" t="s">
        <v>8879</v>
      </c>
      <c r="R3940" s="40" t="s">
        <v>6697</v>
      </c>
      <c r="AB3940" s="22"/>
      <c r="AC3940" s="22"/>
      <c r="AD3940" s="22"/>
      <c r="AE3940" s="22"/>
      <c r="AF3940" s="22"/>
      <c r="AG3940" s="22"/>
      <c r="AH3940" s="22"/>
    </row>
    <row r="3941" spans="1:34" s="40" customFormat="1" x14ac:dyDescent="0.3">
      <c r="A3941" s="19">
        <v>3951</v>
      </c>
      <c r="B3941" s="60" t="s">
        <v>708</v>
      </c>
      <c r="C3941" s="60" t="s">
        <v>8058</v>
      </c>
      <c r="D3941" s="22" t="s">
        <v>4209</v>
      </c>
      <c r="E3941" s="40" t="s">
        <v>5965</v>
      </c>
      <c r="F3941" s="40" t="s">
        <v>905</v>
      </c>
      <c r="G3941" s="51" t="s">
        <v>23</v>
      </c>
      <c r="H3941" s="51" t="s">
        <v>8058</v>
      </c>
      <c r="I3941" s="40" t="s">
        <v>8696</v>
      </c>
      <c r="J3941" s="22" t="s">
        <v>6368</v>
      </c>
      <c r="K3941" s="51" t="s">
        <v>8690</v>
      </c>
      <c r="L3941" s="40" t="s">
        <v>8058</v>
      </c>
      <c r="M3941" s="40" t="s">
        <v>8058</v>
      </c>
      <c r="N3941" s="40" t="s">
        <v>8058</v>
      </c>
      <c r="O3941" s="40" t="s">
        <v>8058</v>
      </c>
      <c r="P3941" s="40" t="s">
        <v>7001</v>
      </c>
      <c r="Q3941" s="40" t="s">
        <v>8879</v>
      </c>
      <c r="R3941" s="40" t="s">
        <v>6697</v>
      </c>
      <c r="AB3941" s="22"/>
      <c r="AC3941" s="22"/>
      <c r="AD3941" s="22"/>
      <c r="AE3941" s="22"/>
      <c r="AF3941" s="22"/>
      <c r="AG3941" s="22"/>
      <c r="AH3941" s="22"/>
    </row>
    <row r="3942" spans="1:34" s="40" customFormat="1" x14ac:dyDescent="0.3">
      <c r="A3942" s="19">
        <v>3952</v>
      </c>
      <c r="B3942" s="60" t="s">
        <v>708</v>
      </c>
      <c r="C3942" s="60" t="s">
        <v>8058</v>
      </c>
      <c r="D3942" s="22" t="s">
        <v>7209</v>
      </c>
      <c r="E3942" s="40" t="s">
        <v>5965</v>
      </c>
      <c r="F3942" s="40" t="s">
        <v>905</v>
      </c>
      <c r="G3942" s="51" t="s">
        <v>23</v>
      </c>
      <c r="H3942" s="51" t="s">
        <v>8058</v>
      </c>
      <c r="I3942" s="40" t="s">
        <v>8696</v>
      </c>
      <c r="J3942" s="22" t="s">
        <v>6368</v>
      </c>
      <c r="K3942" s="51" t="s">
        <v>8690</v>
      </c>
      <c r="L3942" s="40" t="s">
        <v>8058</v>
      </c>
      <c r="M3942" s="40" t="s">
        <v>8058</v>
      </c>
      <c r="N3942" s="40" t="s">
        <v>8058</v>
      </c>
      <c r="O3942" s="40" t="s">
        <v>8058</v>
      </c>
      <c r="P3942" s="40" t="s">
        <v>7001</v>
      </c>
      <c r="Q3942" s="40" t="s">
        <v>8879</v>
      </c>
      <c r="R3942" s="40" t="s">
        <v>6697</v>
      </c>
      <c r="AB3942" s="22"/>
      <c r="AC3942" s="22"/>
      <c r="AD3942" s="22"/>
      <c r="AE3942" s="22"/>
      <c r="AF3942" s="22"/>
      <c r="AG3942" s="22"/>
      <c r="AH3942" s="22"/>
    </row>
    <row r="3943" spans="1:34" s="40" customFormat="1" x14ac:dyDescent="0.3">
      <c r="A3943" s="19">
        <v>3953</v>
      </c>
      <c r="B3943" s="60" t="s">
        <v>708</v>
      </c>
      <c r="C3943" s="60" t="s">
        <v>8058</v>
      </c>
      <c r="D3943" s="22" t="s">
        <v>7210</v>
      </c>
      <c r="E3943" s="40" t="s">
        <v>5965</v>
      </c>
      <c r="F3943" s="40" t="s">
        <v>905</v>
      </c>
      <c r="G3943" s="51" t="s">
        <v>23</v>
      </c>
      <c r="H3943" s="51" t="s">
        <v>8058</v>
      </c>
      <c r="I3943" s="40" t="s">
        <v>8696</v>
      </c>
      <c r="J3943" s="22" t="s">
        <v>6368</v>
      </c>
      <c r="K3943" s="51" t="s">
        <v>8690</v>
      </c>
      <c r="L3943" s="40" t="s">
        <v>8058</v>
      </c>
      <c r="M3943" s="40" t="s">
        <v>8058</v>
      </c>
      <c r="N3943" s="40" t="s">
        <v>8058</v>
      </c>
      <c r="O3943" s="40" t="s">
        <v>8058</v>
      </c>
      <c r="P3943" s="40" t="s">
        <v>7001</v>
      </c>
      <c r="Q3943" s="40" t="s">
        <v>8879</v>
      </c>
      <c r="R3943" s="40" t="s">
        <v>6697</v>
      </c>
      <c r="AB3943" s="22"/>
      <c r="AC3943" s="22"/>
      <c r="AD3943" s="22"/>
      <c r="AE3943" s="22"/>
      <c r="AF3943" s="22"/>
      <c r="AG3943" s="22"/>
      <c r="AH3943" s="22"/>
    </row>
    <row r="3944" spans="1:34" s="40" customFormat="1" x14ac:dyDescent="0.3">
      <c r="A3944" s="19">
        <v>3954</v>
      </c>
      <c r="B3944" s="60" t="s">
        <v>708</v>
      </c>
      <c r="C3944" s="60" t="s">
        <v>8058</v>
      </c>
      <c r="D3944" s="22" t="s">
        <v>7211</v>
      </c>
      <c r="E3944" s="40" t="s">
        <v>5965</v>
      </c>
      <c r="F3944" s="40" t="s">
        <v>905</v>
      </c>
      <c r="G3944" s="51" t="s">
        <v>23</v>
      </c>
      <c r="H3944" s="51" t="s">
        <v>8058</v>
      </c>
      <c r="I3944" s="40" t="s">
        <v>8696</v>
      </c>
      <c r="J3944" s="22" t="s">
        <v>6368</v>
      </c>
      <c r="K3944" s="51" t="s">
        <v>8690</v>
      </c>
      <c r="L3944" s="40" t="s">
        <v>8058</v>
      </c>
      <c r="M3944" s="40" t="s">
        <v>8058</v>
      </c>
      <c r="N3944" s="40" t="s">
        <v>8058</v>
      </c>
      <c r="O3944" s="40" t="s">
        <v>8058</v>
      </c>
      <c r="P3944" s="40" t="s">
        <v>7001</v>
      </c>
      <c r="Q3944" s="40" t="s">
        <v>8879</v>
      </c>
      <c r="R3944" s="40" t="s">
        <v>6697</v>
      </c>
      <c r="AB3944" s="22"/>
      <c r="AC3944" s="22"/>
      <c r="AD3944" s="22"/>
      <c r="AE3944" s="22"/>
      <c r="AF3944" s="22"/>
      <c r="AG3944" s="22"/>
      <c r="AH3944" s="22"/>
    </row>
    <row r="3945" spans="1:34" s="40" customFormat="1" x14ac:dyDescent="0.3">
      <c r="A3945" s="19">
        <v>3955</v>
      </c>
      <c r="B3945" s="60" t="s">
        <v>708</v>
      </c>
      <c r="C3945" s="60" t="s">
        <v>8058</v>
      </c>
      <c r="D3945" s="22" t="s">
        <v>7181</v>
      </c>
      <c r="E3945" s="40" t="s">
        <v>7029</v>
      </c>
      <c r="F3945" s="40" t="s">
        <v>22</v>
      </c>
      <c r="G3945" s="51" t="s">
        <v>23</v>
      </c>
      <c r="H3945" s="51" t="s">
        <v>8058</v>
      </c>
      <c r="I3945" s="40" t="s">
        <v>1044</v>
      </c>
      <c r="J3945" s="40" t="s">
        <v>1044</v>
      </c>
      <c r="K3945" s="55" t="s">
        <v>8764</v>
      </c>
      <c r="L3945" s="40" t="s">
        <v>8058</v>
      </c>
      <c r="M3945" s="40" t="s">
        <v>8058</v>
      </c>
      <c r="N3945" s="40" t="s">
        <v>8058</v>
      </c>
      <c r="O3945" s="40" t="s">
        <v>8058</v>
      </c>
      <c r="P3945" s="40" t="s">
        <v>7001</v>
      </c>
      <c r="Q3945" s="40" t="s">
        <v>8879</v>
      </c>
      <c r="R3945" s="40" t="s">
        <v>6697</v>
      </c>
      <c r="AB3945" s="22"/>
      <c r="AC3945" s="22"/>
      <c r="AD3945" s="22"/>
      <c r="AE3945" s="22"/>
      <c r="AF3945" s="22"/>
      <c r="AG3945" s="22"/>
      <c r="AH3945" s="22"/>
    </row>
    <row r="3946" spans="1:34" s="40" customFormat="1" x14ac:dyDescent="0.3">
      <c r="A3946" s="19">
        <v>3956</v>
      </c>
      <c r="B3946" s="60" t="s">
        <v>708</v>
      </c>
      <c r="C3946" s="60" t="s">
        <v>8058</v>
      </c>
      <c r="D3946" s="22" t="s">
        <v>7182</v>
      </c>
      <c r="E3946" s="40" t="s">
        <v>7029</v>
      </c>
      <c r="F3946" s="40" t="s">
        <v>22</v>
      </c>
      <c r="G3946" s="51" t="s">
        <v>23</v>
      </c>
      <c r="H3946" s="51" t="s">
        <v>8058</v>
      </c>
      <c r="I3946" s="40" t="s">
        <v>1044</v>
      </c>
      <c r="J3946" s="40" t="s">
        <v>1044</v>
      </c>
      <c r="K3946" s="55" t="s">
        <v>8764</v>
      </c>
      <c r="L3946" s="40" t="s">
        <v>8058</v>
      </c>
      <c r="M3946" s="40" t="s">
        <v>8058</v>
      </c>
      <c r="N3946" s="40" t="s">
        <v>8058</v>
      </c>
      <c r="O3946" s="40" t="s">
        <v>8058</v>
      </c>
      <c r="P3946" s="40" t="s">
        <v>7001</v>
      </c>
      <c r="Q3946" s="40" t="s">
        <v>8879</v>
      </c>
      <c r="R3946" s="40" t="s">
        <v>6697</v>
      </c>
      <c r="AB3946" s="22"/>
      <c r="AC3946" s="22"/>
      <c r="AD3946" s="22"/>
      <c r="AE3946" s="22"/>
      <c r="AF3946" s="22"/>
      <c r="AG3946" s="22"/>
      <c r="AH3946" s="22"/>
    </row>
    <row r="3947" spans="1:34" s="40" customFormat="1" x14ac:dyDescent="0.3">
      <c r="A3947" s="19">
        <v>3957</v>
      </c>
      <c r="B3947" s="60" t="s">
        <v>708</v>
      </c>
      <c r="C3947" s="60" t="s">
        <v>8058</v>
      </c>
      <c r="D3947" s="22" t="s">
        <v>7183</v>
      </c>
      <c r="E3947" s="40" t="s">
        <v>7029</v>
      </c>
      <c r="F3947" s="40" t="s">
        <v>22</v>
      </c>
      <c r="G3947" s="51" t="s">
        <v>23</v>
      </c>
      <c r="H3947" s="51" t="s">
        <v>8058</v>
      </c>
      <c r="I3947" s="40" t="s">
        <v>1044</v>
      </c>
      <c r="J3947" s="40" t="s">
        <v>1044</v>
      </c>
      <c r="K3947" s="55" t="s">
        <v>8764</v>
      </c>
      <c r="L3947" s="40" t="s">
        <v>8058</v>
      </c>
      <c r="M3947" s="40" t="s">
        <v>8058</v>
      </c>
      <c r="N3947" s="40" t="s">
        <v>8058</v>
      </c>
      <c r="O3947" s="40" t="s">
        <v>8058</v>
      </c>
      <c r="P3947" s="40" t="s">
        <v>7001</v>
      </c>
      <c r="Q3947" s="40" t="s">
        <v>8879</v>
      </c>
      <c r="R3947" s="40" t="s">
        <v>6697</v>
      </c>
      <c r="AB3947" s="22"/>
      <c r="AC3947" s="22"/>
      <c r="AD3947" s="22"/>
      <c r="AE3947" s="22"/>
      <c r="AF3947" s="22"/>
      <c r="AG3947" s="22"/>
      <c r="AH3947" s="22"/>
    </row>
    <row r="3948" spans="1:34" s="40" customFormat="1" x14ac:dyDescent="0.3">
      <c r="A3948" s="19">
        <v>3958</v>
      </c>
      <c r="B3948" s="60" t="s">
        <v>708</v>
      </c>
      <c r="C3948" s="60" t="s">
        <v>8058</v>
      </c>
      <c r="D3948" s="22" t="s">
        <v>7184</v>
      </c>
      <c r="E3948" s="40" t="s">
        <v>7029</v>
      </c>
      <c r="F3948" s="40" t="s">
        <v>22</v>
      </c>
      <c r="G3948" s="51" t="s">
        <v>23</v>
      </c>
      <c r="H3948" s="51" t="s">
        <v>8058</v>
      </c>
      <c r="I3948" s="40" t="s">
        <v>1044</v>
      </c>
      <c r="J3948" s="40" t="s">
        <v>1044</v>
      </c>
      <c r="K3948" s="55" t="s">
        <v>8764</v>
      </c>
      <c r="L3948" s="40" t="s">
        <v>8058</v>
      </c>
      <c r="M3948" s="40" t="s">
        <v>8058</v>
      </c>
      <c r="N3948" s="40" t="s">
        <v>8058</v>
      </c>
      <c r="O3948" s="40" t="s">
        <v>8058</v>
      </c>
      <c r="P3948" s="40" t="s">
        <v>7001</v>
      </c>
      <c r="Q3948" s="40" t="s">
        <v>8879</v>
      </c>
      <c r="R3948" s="40" t="s">
        <v>6697</v>
      </c>
      <c r="AB3948" s="22"/>
      <c r="AC3948" s="22"/>
      <c r="AD3948" s="22"/>
      <c r="AE3948" s="22"/>
      <c r="AF3948" s="22"/>
      <c r="AG3948" s="22"/>
      <c r="AH3948" s="22"/>
    </row>
    <row r="3949" spans="1:34" s="40" customFormat="1" x14ac:dyDescent="0.3">
      <c r="A3949" s="19">
        <v>3959</v>
      </c>
      <c r="B3949" s="60" t="s">
        <v>708</v>
      </c>
      <c r="C3949" s="60" t="s">
        <v>8058</v>
      </c>
      <c r="D3949" s="22" t="s">
        <v>7185</v>
      </c>
      <c r="E3949" s="40" t="s">
        <v>7029</v>
      </c>
      <c r="F3949" s="40" t="s">
        <v>22</v>
      </c>
      <c r="G3949" s="51" t="s">
        <v>23</v>
      </c>
      <c r="H3949" s="51" t="s">
        <v>8058</v>
      </c>
      <c r="I3949" s="40" t="s">
        <v>1044</v>
      </c>
      <c r="J3949" s="40" t="s">
        <v>1044</v>
      </c>
      <c r="K3949" s="55" t="s">
        <v>8764</v>
      </c>
      <c r="L3949" s="40" t="s">
        <v>8058</v>
      </c>
      <c r="M3949" s="40" t="s">
        <v>8058</v>
      </c>
      <c r="N3949" s="40" t="s">
        <v>8058</v>
      </c>
      <c r="O3949" s="40" t="s">
        <v>8058</v>
      </c>
      <c r="P3949" s="40" t="s">
        <v>7001</v>
      </c>
      <c r="Q3949" s="40" t="s">
        <v>8879</v>
      </c>
      <c r="R3949" s="40" t="s">
        <v>6697</v>
      </c>
      <c r="AB3949" s="22"/>
      <c r="AC3949" s="22"/>
      <c r="AD3949" s="22"/>
      <c r="AE3949" s="22"/>
      <c r="AF3949" s="22"/>
      <c r="AG3949" s="22"/>
      <c r="AH3949" s="22"/>
    </row>
    <row r="3950" spans="1:34" s="40" customFormat="1" x14ac:dyDescent="0.3">
      <c r="A3950" s="19">
        <v>3960</v>
      </c>
      <c r="B3950" s="60" t="s">
        <v>708</v>
      </c>
      <c r="C3950" s="60" t="s">
        <v>8058</v>
      </c>
      <c r="D3950" s="22" t="s">
        <v>7186</v>
      </c>
      <c r="E3950" s="40" t="s">
        <v>7029</v>
      </c>
      <c r="F3950" s="40" t="s">
        <v>22</v>
      </c>
      <c r="G3950" s="51" t="s">
        <v>23</v>
      </c>
      <c r="H3950" s="51" t="s">
        <v>8058</v>
      </c>
      <c r="I3950" s="40" t="s">
        <v>1044</v>
      </c>
      <c r="J3950" s="40" t="s">
        <v>1044</v>
      </c>
      <c r="K3950" s="55" t="s">
        <v>8764</v>
      </c>
      <c r="L3950" s="40" t="s">
        <v>8058</v>
      </c>
      <c r="M3950" s="40" t="s">
        <v>8058</v>
      </c>
      <c r="N3950" s="40" t="s">
        <v>8058</v>
      </c>
      <c r="O3950" s="40" t="s">
        <v>8058</v>
      </c>
      <c r="P3950" s="40" t="s">
        <v>7001</v>
      </c>
      <c r="Q3950" s="40" t="s">
        <v>8879</v>
      </c>
      <c r="R3950" s="40" t="s">
        <v>6697</v>
      </c>
      <c r="AB3950" s="22"/>
      <c r="AC3950" s="22"/>
      <c r="AD3950" s="22"/>
      <c r="AE3950" s="22"/>
      <c r="AF3950" s="22"/>
      <c r="AG3950" s="22"/>
      <c r="AH3950" s="22"/>
    </row>
    <row r="3951" spans="1:34" s="40" customFormat="1" x14ac:dyDescent="0.3">
      <c r="A3951" s="19">
        <v>3961</v>
      </c>
      <c r="B3951" s="60" t="s">
        <v>708</v>
      </c>
      <c r="C3951" s="60" t="s">
        <v>8058</v>
      </c>
      <c r="D3951" s="22" t="s">
        <v>7187</v>
      </c>
      <c r="E3951" s="40" t="s">
        <v>7029</v>
      </c>
      <c r="F3951" s="40" t="s">
        <v>22</v>
      </c>
      <c r="G3951" s="51" t="s">
        <v>23</v>
      </c>
      <c r="H3951" s="51" t="s">
        <v>8058</v>
      </c>
      <c r="I3951" s="40" t="s">
        <v>2939</v>
      </c>
      <c r="J3951" s="40" t="s">
        <v>2939</v>
      </c>
      <c r="K3951" s="55" t="s">
        <v>8683</v>
      </c>
      <c r="L3951" s="40" t="s">
        <v>8058</v>
      </c>
      <c r="M3951" s="40" t="s">
        <v>8058</v>
      </c>
      <c r="N3951" s="40" t="s">
        <v>8058</v>
      </c>
      <c r="O3951" s="40" t="s">
        <v>8058</v>
      </c>
      <c r="P3951" s="40" t="s">
        <v>7001</v>
      </c>
      <c r="Q3951" s="40" t="s">
        <v>8879</v>
      </c>
      <c r="R3951" s="40" t="s">
        <v>6697</v>
      </c>
      <c r="AB3951" s="19"/>
      <c r="AC3951" s="19"/>
      <c r="AD3951" s="19"/>
      <c r="AE3951" s="19"/>
      <c r="AF3951" s="19"/>
      <c r="AG3951" s="19"/>
      <c r="AH3951" s="19"/>
    </row>
    <row r="3952" spans="1:34" s="40" customFormat="1" x14ac:dyDescent="0.3">
      <c r="A3952" s="19">
        <v>3962</v>
      </c>
      <c r="B3952" s="60" t="s">
        <v>708</v>
      </c>
      <c r="C3952" s="60" t="s">
        <v>8058</v>
      </c>
      <c r="D3952" s="22" t="s">
        <v>7232</v>
      </c>
      <c r="E3952" s="40" t="s">
        <v>7024</v>
      </c>
      <c r="F3952" s="40" t="s">
        <v>22</v>
      </c>
      <c r="G3952" s="51" t="s">
        <v>23</v>
      </c>
      <c r="H3952" s="51" t="s">
        <v>8058</v>
      </c>
      <c r="I3952" s="40" t="s">
        <v>2403</v>
      </c>
      <c r="J3952" s="40" t="s">
        <v>2403</v>
      </c>
      <c r="K3952" s="55" t="s">
        <v>7193</v>
      </c>
      <c r="L3952" s="40" t="s">
        <v>8058</v>
      </c>
      <c r="M3952" s="40" t="s">
        <v>8058</v>
      </c>
      <c r="N3952" s="40" t="s">
        <v>8058</v>
      </c>
      <c r="O3952" s="40" t="s">
        <v>8058</v>
      </c>
      <c r="P3952" s="40" t="s">
        <v>7001</v>
      </c>
      <c r="Q3952" s="40" t="s">
        <v>8879</v>
      </c>
      <c r="R3952" s="40" t="s">
        <v>6697</v>
      </c>
      <c r="AB3952" s="19"/>
      <c r="AC3952" s="19"/>
      <c r="AD3952" s="19"/>
      <c r="AE3952" s="19"/>
      <c r="AF3952" s="19"/>
      <c r="AG3952" s="19"/>
      <c r="AH3952" s="19"/>
    </row>
    <row r="3953" spans="1:34" s="40" customFormat="1" x14ac:dyDescent="0.3">
      <c r="A3953" s="19">
        <v>3963</v>
      </c>
      <c r="B3953" s="60" t="s">
        <v>708</v>
      </c>
      <c r="C3953" s="60" t="s">
        <v>8058</v>
      </c>
      <c r="D3953" s="22" t="s">
        <v>7188</v>
      </c>
      <c r="E3953" s="40" t="s">
        <v>7029</v>
      </c>
      <c r="F3953" s="40" t="s">
        <v>22</v>
      </c>
      <c r="G3953" s="51" t="s">
        <v>23</v>
      </c>
      <c r="H3953" s="51" t="s">
        <v>8058</v>
      </c>
      <c r="I3953" s="40" t="s">
        <v>1044</v>
      </c>
      <c r="J3953" s="40" t="s">
        <v>1044</v>
      </c>
      <c r="K3953" s="55" t="s">
        <v>8764</v>
      </c>
      <c r="L3953" s="40" t="s">
        <v>8058</v>
      </c>
      <c r="M3953" s="40" t="s">
        <v>8058</v>
      </c>
      <c r="N3953" s="40" t="s">
        <v>8058</v>
      </c>
      <c r="O3953" s="40" t="s">
        <v>8058</v>
      </c>
      <c r="P3953" s="40" t="s">
        <v>7001</v>
      </c>
      <c r="Q3953" s="40" t="s">
        <v>8879</v>
      </c>
      <c r="R3953" s="40" t="s">
        <v>6697</v>
      </c>
      <c r="AB3953" s="22"/>
      <c r="AC3953" s="22"/>
      <c r="AD3953" s="22"/>
      <c r="AE3953" s="22"/>
      <c r="AF3953" s="22"/>
      <c r="AG3953" s="22"/>
      <c r="AH3953" s="22"/>
    </row>
    <row r="3954" spans="1:34" s="40" customFormat="1" x14ac:dyDescent="0.3">
      <c r="A3954" s="19">
        <v>3964</v>
      </c>
      <c r="B3954" s="60" t="s">
        <v>708</v>
      </c>
      <c r="C3954" s="60" t="s">
        <v>8058</v>
      </c>
      <c r="D3954" s="22" t="s">
        <v>7189</v>
      </c>
      <c r="E3954" s="40" t="s">
        <v>7029</v>
      </c>
      <c r="F3954" s="40" t="s">
        <v>22</v>
      </c>
      <c r="G3954" s="51" t="s">
        <v>23</v>
      </c>
      <c r="H3954" s="51" t="s">
        <v>8058</v>
      </c>
      <c r="I3954" s="40" t="s">
        <v>2403</v>
      </c>
      <c r="J3954" s="40" t="s">
        <v>2403</v>
      </c>
      <c r="K3954" s="55" t="s">
        <v>7193</v>
      </c>
      <c r="L3954" s="40" t="s">
        <v>8058</v>
      </c>
      <c r="M3954" s="40" t="s">
        <v>8058</v>
      </c>
      <c r="N3954" s="40" t="s">
        <v>8058</v>
      </c>
      <c r="O3954" s="40" t="s">
        <v>8058</v>
      </c>
      <c r="P3954" s="40" t="s">
        <v>7001</v>
      </c>
      <c r="Q3954" s="40" t="s">
        <v>8879</v>
      </c>
      <c r="R3954" s="40" t="s">
        <v>6697</v>
      </c>
      <c r="AB3954" s="19"/>
      <c r="AC3954" s="19"/>
      <c r="AD3954" s="19"/>
      <c r="AE3954" s="19"/>
      <c r="AF3954" s="19"/>
      <c r="AG3954" s="19"/>
      <c r="AH3954" s="19"/>
    </row>
    <row r="3955" spans="1:34" s="40" customFormat="1" x14ac:dyDescent="0.3">
      <c r="A3955" s="19">
        <v>3965</v>
      </c>
      <c r="B3955" s="60" t="s">
        <v>708</v>
      </c>
      <c r="C3955" s="60" t="s">
        <v>8058</v>
      </c>
      <c r="D3955" s="22" t="s">
        <v>7190</v>
      </c>
      <c r="E3955" s="40" t="s">
        <v>7029</v>
      </c>
      <c r="F3955" s="40" t="s">
        <v>22</v>
      </c>
      <c r="G3955" s="51" t="s">
        <v>23</v>
      </c>
      <c r="H3955" s="51" t="s">
        <v>8058</v>
      </c>
      <c r="I3955" s="40" t="s">
        <v>2403</v>
      </c>
      <c r="J3955" s="40" t="s">
        <v>2403</v>
      </c>
      <c r="K3955" s="55" t="s">
        <v>7193</v>
      </c>
      <c r="L3955" s="40" t="s">
        <v>8058</v>
      </c>
      <c r="M3955" s="40" t="s">
        <v>8058</v>
      </c>
      <c r="N3955" s="40" t="s">
        <v>8058</v>
      </c>
      <c r="O3955" s="40" t="s">
        <v>8058</v>
      </c>
      <c r="P3955" s="40" t="s">
        <v>7001</v>
      </c>
      <c r="Q3955" s="40" t="s">
        <v>8879</v>
      </c>
      <c r="R3955" s="40" t="s">
        <v>6697</v>
      </c>
      <c r="AB3955" s="19"/>
      <c r="AC3955" s="19"/>
      <c r="AD3955" s="19"/>
      <c r="AE3955" s="19"/>
      <c r="AF3955" s="19"/>
      <c r="AG3955" s="19"/>
      <c r="AH3955" s="19"/>
    </row>
    <row r="3956" spans="1:34" s="40" customFormat="1" x14ac:dyDescent="0.3">
      <c r="A3956" s="19">
        <v>3966</v>
      </c>
      <c r="B3956" s="60" t="s">
        <v>708</v>
      </c>
      <c r="C3956" s="60" t="s">
        <v>8058</v>
      </c>
      <c r="D3956" s="22" t="s">
        <v>7191</v>
      </c>
      <c r="E3956" s="40" t="s">
        <v>7029</v>
      </c>
      <c r="F3956" s="40" t="s">
        <v>22</v>
      </c>
      <c r="G3956" s="51" t="s">
        <v>23</v>
      </c>
      <c r="H3956" s="51" t="s">
        <v>8058</v>
      </c>
      <c r="I3956" s="40" t="s">
        <v>7192</v>
      </c>
      <c r="J3956" s="40" t="s">
        <v>7193</v>
      </c>
      <c r="K3956" s="40" t="s">
        <v>7193</v>
      </c>
      <c r="L3956" s="40" t="s">
        <v>8058</v>
      </c>
      <c r="M3956" s="40" t="s">
        <v>8058</v>
      </c>
      <c r="N3956" s="40" t="s">
        <v>8058</v>
      </c>
      <c r="O3956" s="40" t="s">
        <v>8058</v>
      </c>
      <c r="P3956" s="40" t="s">
        <v>7001</v>
      </c>
      <c r="Q3956" s="40" t="s">
        <v>8879</v>
      </c>
      <c r="R3956" s="40" t="s">
        <v>6697</v>
      </c>
      <c r="AB3956" s="19"/>
      <c r="AC3956" s="19"/>
      <c r="AD3956" s="19"/>
      <c r="AE3956" s="19"/>
      <c r="AF3956" s="19"/>
      <c r="AG3956" s="19"/>
      <c r="AH3956" s="19"/>
    </row>
    <row r="3957" spans="1:34" s="40" customFormat="1" x14ac:dyDescent="0.3">
      <c r="A3957" s="19">
        <v>3967</v>
      </c>
      <c r="B3957" s="60" t="s">
        <v>708</v>
      </c>
      <c r="C3957" s="60" t="s">
        <v>8058</v>
      </c>
      <c r="D3957" s="22" t="s">
        <v>7194</v>
      </c>
      <c r="E3957" s="40" t="s">
        <v>7029</v>
      </c>
      <c r="F3957" s="40" t="s">
        <v>22</v>
      </c>
      <c r="G3957" s="51" t="s">
        <v>23</v>
      </c>
      <c r="H3957" s="51" t="s">
        <v>8058</v>
      </c>
      <c r="I3957" s="40" t="s">
        <v>7192</v>
      </c>
      <c r="J3957" s="40" t="s">
        <v>7193</v>
      </c>
      <c r="K3957" s="40" t="s">
        <v>7193</v>
      </c>
      <c r="L3957" s="40" t="s">
        <v>8058</v>
      </c>
      <c r="M3957" s="40" t="s">
        <v>8058</v>
      </c>
      <c r="N3957" s="40" t="s">
        <v>8058</v>
      </c>
      <c r="O3957" s="40" t="s">
        <v>8058</v>
      </c>
      <c r="P3957" s="40" t="s">
        <v>7001</v>
      </c>
      <c r="Q3957" s="40" t="s">
        <v>8879</v>
      </c>
      <c r="R3957" s="40" t="s">
        <v>6697</v>
      </c>
      <c r="AB3957" s="19"/>
      <c r="AC3957" s="19"/>
      <c r="AD3957" s="19"/>
      <c r="AE3957" s="19"/>
      <c r="AF3957" s="19"/>
      <c r="AG3957" s="19"/>
      <c r="AH3957" s="19"/>
    </row>
    <row r="3958" spans="1:34" s="40" customFormat="1" x14ac:dyDescent="0.3">
      <c r="A3958" s="19">
        <v>3968</v>
      </c>
      <c r="B3958" s="60" t="s">
        <v>708</v>
      </c>
      <c r="C3958" s="60" t="s">
        <v>8058</v>
      </c>
      <c r="D3958" s="22" t="s">
        <v>7195</v>
      </c>
      <c r="E3958" s="40" t="s">
        <v>7029</v>
      </c>
      <c r="F3958" s="40" t="s">
        <v>22</v>
      </c>
      <c r="G3958" s="51" t="s">
        <v>23</v>
      </c>
      <c r="H3958" s="51" t="s">
        <v>8058</v>
      </c>
      <c r="I3958" s="40" t="s">
        <v>7192</v>
      </c>
      <c r="J3958" s="40" t="s">
        <v>7193</v>
      </c>
      <c r="K3958" s="40" t="s">
        <v>7193</v>
      </c>
      <c r="L3958" s="40" t="s">
        <v>8058</v>
      </c>
      <c r="M3958" s="40" t="s">
        <v>8058</v>
      </c>
      <c r="N3958" s="40" t="s">
        <v>8058</v>
      </c>
      <c r="O3958" s="40" t="s">
        <v>8058</v>
      </c>
      <c r="P3958" s="40" t="s">
        <v>7001</v>
      </c>
      <c r="Q3958" s="40" t="s">
        <v>8879</v>
      </c>
      <c r="R3958" s="40" t="s">
        <v>6697</v>
      </c>
      <c r="AB3958" s="19"/>
      <c r="AC3958" s="19"/>
      <c r="AD3958" s="19"/>
      <c r="AE3958" s="19"/>
      <c r="AF3958" s="19"/>
      <c r="AG3958" s="19"/>
      <c r="AH3958" s="19"/>
    </row>
    <row r="3959" spans="1:34" s="40" customFormat="1" x14ac:dyDescent="0.3">
      <c r="A3959" s="19">
        <v>3969</v>
      </c>
      <c r="B3959" s="60" t="s">
        <v>708</v>
      </c>
      <c r="C3959" s="60" t="s">
        <v>8058</v>
      </c>
      <c r="D3959" s="22" t="s">
        <v>7196</v>
      </c>
      <c r="E3959" s="40" t="s">
        <v>7029</v>
      </c>
      <c r="F3959" s="40" t="s">
        <v>22</v>
      </c>
      <c r="G3959" s="51" t="s">
        <v>23</v>
      </c>
      <c r="H3959" s="51" t="s">
        <v>8058</v>
      </c>
      <c r="I3959" s="40" t="s">
        <v>7192</v>
      </c>
      <c r="J3959" s="40" t="s">
        <v>7193</v>
      </c>
      <c r="K3959" s="40" t="s">
        <v>7193</v>
      </c>
      <c r="L3959" s="40" t="s">
        <v>8058</v>
      </c>
      <c r="M3959" s="40" t="s">
        <v>8058</v>
      </c>
      <c r="N3959" s="40" t="s">
        <v>8058</v>
      </c>
      <c r="O3959" s="40" t="s">
        <v>8058</v>
      </c>
      <c r="P3959" s="40" t="s">
        <v>7001</v>
      </c>
      <c r="Q3959" s="40" t="s">
        <v>8879</v>
      </c>
      <c r="R3959" s="40" t="s">
        <v>6697</v>
      </c>
      <c r="AB3959" s="19"/>
      <c r="AC3959" s="19"/>
      <c r="AD3959" s="19"/>
      <c r="AE3959" s="19"/>
      <c r="AF3959" s="19"/>
      <c r="AG3959" s="19"/>
      <c r="AH3959" s="19"/>
    </row>
    <row r="3960" spans="1:34" s="40" customFormat="1" x14ac:dyDescent="0.3">
      <c r="A3960" s="19">
        <v>3970</v>
      </c>
      <c r="B3960" s="60" t="s">
        <v>708</v>
      </c>
      <c r="C3960" s="60" t="s">
        <v>8058</v>
      </c>
      <c r="D3960" s="22" t="s">
        <v>7197</v>
      </c>
      <c r="E3960" s="40" t="s">
        <v>7029</v>
      </c>
      <c r="F3960" s="40" t="s">
        <v>22</v>
      </c>
      <c r="G3960" s="51" t="s">
        <v>23</v>
      </c>
      <c r="H3960" s="51" t="s">
        <v>8058</v>
      </c>
      <c r="I3960" s="40" t="s">
        <v>7192</v>
      </c>
      <c r="J3960" s="40" t="s">
        <v>7193</v>
      </c>
      <c r="K3960" s="40" t="s">
        <v>7193</v>
      </c>
      <c r="L3960" s="40" t="s">
        <v>8058</v>
      </c>
      <c r="M3960" s="40" t="s">
        <v>8058</v>
      </c>
      <c r="N3960" s="40" t="s">
        <v>8058</v>
      </c>
      <c r="O3960" s="40" t="s">
        <v>8058</v>
      </c>
      <c r="P3960" s="40" t="s">
        <v>7001</v>
      </c>
      <c r="Q3960" s="40" t="s">
        <v>8879</v>
      </c>
      <c r="R3960" s="40" t="s">
        <v>6697</v>
      </c>
      <c r="AB3960" s="19"/>
      <c r="AC3960" s="19"/>
      <c r="AD3960" s="19"/>
      <c r="AE3960" s="19"/>
      <c r="AF3960" s="19"/>
      <c r="AG3960" s="19"/>
      <c r="AH3960" s="19"/>
    </row>
    <row r="3961" spans="1:34" s="40" customFormat="1" x14ac:dyDescent="0.3">
      <c r="A3961" s="19">
        <v>3971</v>
      </c>
      <c r="B3961" s="60" t="s">
        <v>708</v>
      </c>
      <c r="C3961" s="60" t="s">
        <v>8058</v>
      </c>
      <c r="D3961" s="22" t="s">
        <v>7198</v>
      </c>
      <c r="E3961" s="40" t="s">
        <v>7029</v>
      </c>
      <c r="F3961" s="40" t="s">
        <v>22</v>
      </c>
      <c r="G3961" s="51" t="s">
        <v>23</v>
      </c>
      <c r="H3961" s="51" t="s">
        <v>8058</v>
      </c>
      <c r="I3961" s="40" t="s">
        <v>7192</v>
      </c>
      <c r="J3961" s="40" t="s">
        <v>7193</v>
      </c>
      <c r="K3961" s="40" t="s">
        <v>7193</v>
      </c>
      <c r="L3961" s="40" t="s">
        <v>8058</v>
      </c>
      <c r="M3961" s="40" t="s">
        <v>8058</v>
      </c>
      <c r="N3961" s="40" t="s">
        <v>8058</v>
      </c>
      <c r="O3961" s="40" t="s">
        <v>8058</v>
      </c>
      <c r="P3961" s="40" t="s">
        <v>7001</v>
      </c>
      <c r="Q3961" s="40" t="s">
        <v>8879</v>
      </c>
      <c r="R3961" s="40" t="s">
        <v>6697</v>
      </c>
      <c r="AB3961" s="19"/>
      <c r="AC3961" s="19"/>
      <c r="AD3961" s="19"/>
      <c r="AE3961" s="19"/>
      <c r="AF3961" s="19"/>
      <c r="AG3961" s="19"/>
      <c r="AH3961" s="19"/>
    </row>
    <row r="3962" spans="1:34" s="40" customFormat="1" x14ac:dyDescent="0.3">
      <c r="A3962" s="19">
        <v>3972</v>
      </c>
      <c r="B3962" s="60" t="s">
        <v>708</v>
      </c>
      <c r="C3962" s="60" t="s">
        <v>8058</v>
      </c>
      <c r="D3962" s="22" t="s">
        <v>7199</v>
      </c>
      <c r="E3962" s="40" t="s">
        <v>7029</v>
      </c>
      <c r="F3962" s="40" t="s">
        <v>22</v>
      </c>
      <c r="G3962" s="51" t="s">
        <v>23</v>
      </c>
      <c r="H3962" s="51" t="s">
        <v>8058</v>
      </c>
      <c r="I3962" s="40" t="s">
        <v>7192</v>
      </c>
      <c r="J3962" s="40" t="s">
        <v>7193</v>
      </c>
      <c r="K3962" s="40" t="s">
        <v>7193</v>
      </c>
      <c r="L3962" s="40" t="s">
        <v>8058</v>
      </c>
      <c r="M3962" s="40" t="s">
        <v>8058</v>
      </c>
      <c r="N3962" s="40" t="s">
        <v>8058</v>
      </c>
      <c r="O3962" s="40" t="s">
        <v>8058</v>
      </c>
      <c r="P3962" s="40" t="s">
        <v>7001</v>
      </c>
      <c r="Q3962" s="40" t="s">
        <v>8879</v>
      </c>
      <c r="R3962" s="40" t="s">
        <v>6697</v>
      </c>
      <c r="AB3962" s="19"/>
      <c r="AC3962" s="19"/>
      <c r="AD3962" s="19"/>
      <c r="AE3962" s="19"/>
      <c r="AF3962" s="19"/>
      <c r="AG3962" s="19"/>
      <c r="AH3962" s="19"/>
    </row>
    <row r="3963" spans="1:34" s="40" customFormat="1" x14ac:dyDescent="0.3">
      <c r="A3963" s="19">
        <v>3973</v>
      </c>
      <c r="B3963" s="60" t="s">
        <v>708</v>
      </c>
      <c r="C3963" s="60" t="s">
        <v>8058</v>
      </c>
      <c r="D3963" s="22" t="s">
        <v>7200</v>
      </c>
      <c r="E3963" s="40" t="s">
        <v>7029</v>
      </c>
      <c r="F3963" s="40" t="s">
        <v>22</v>
      </c>
      <c r="G3963" s="51" t="s">
        <v>23</v>
      </c>
      <c r="H3963" s="51" t="s">
        <v>8058</v>
      </c>
      <c r="I3963" s="40" t="s">
        <v>7192</v>
      </c>
      <c r="J3963" s="40" t="s">
        <v>7193</v>
      </c>
      <c r="K3963" s="40" t="s">
        <v>7193</v>
      </c>
      <c r="L3963" s="40" t="s">
        <v>8058</v>
      </c>
      <c r="M3963" s="40" t="s">
        <v>8058</v>
      </c>
      <c r="N3963" s="40" t="s">
        <v>8058</v>
      </c>
      <c r="O3963" s="40" t="s">
        <v>8058</v>
      </c>
      <c r="P3963" s="40" t="s">
        <v>7001</v>
      </c>
      <c r="Q3963" s="40" t="s">
        <v>8879</v>
      </c>
      <c r="R3963" s="40" t="s">
        <v>6697</v>
      </c>
      <c r="AB3963" s="19"/>
      <c r="AC3963" s="19"/>
      <c r="AD3963" s="19"/>
      <c r="AE3963" s="19"/>
      <c r="AF3963" s="19"/>
      <c r="AG3963" s="19"/>
      <c r="AH3963" s="19"/>
    </row>
    <row r="3964" spans="1:34" s="40" customFormat="1" x14ac:dyDescent="0.3">
      <c r="A3964" s="19">
        <v>3974</v>
      </c>
      <c r="B3964" s="60" t="s">
        <v>708</v>
      </c>
      <c r="C3964" s="60" t="s">
        <v>8058</v>
      </c>
      <c r="D3964" s="22" t="s">
        <v>7215</v>
      </c>
      <c r="E3964" s="51" t="s">
        <v>6771</v>
      </c>
      <c r="F3964" s="40" t="s">
        <v>13</v>
      </c>
      <c r="G3964" s="51" t="s">
        <v>14</v>
      </c>
      <c r="H3964" s="51" t="s">
        <v>8058</v>
      </c>
      <c r="I3964" s="40" t="s">
        <v>8833</v>
      </c>
      <c r="J3964" s="40" t="s">
        <v>2990</v>
      </c>
      <c r="K3964" s="51" t="s">
        <v>8682</v>
      </c>
      <c r="L3964" s="40" t="s">
        <v>8058</v>
      </c>
      <c r="M3964" s="40" t="s">
        <v>8058</v>
      </c>
      <c r="N3964" s="40" t="s">
        <v>8058</v>
      </c>
      <c r="O3964" s="40" t="s">
        <v>8058</v>
      </c>
      <c r="P3964" s="40" t="s">
        <v>7001</v>
      </c>
      <c r="Q3964" s="40" t="s">
        <v>8879</v>
      </c>
      <c r="R3964" s="40" t="s">
        <v>6697</v>
      </c>
      <c r="AB3964" s="19"/>
      <c r="AC3964" s="19"/>
      <c r="AD3964" s="19"/>
      <c r="AE3964" s="19"/>
      <c r="AF3964" s="19"/>
      <c r="AG3964" s="19"/>
      <c r="AH3964" s="19"/>
    </row>
    <row r="3965" spans="1:34" s="40" customFormat="1" x14ac:dyDescent="0.3">
      <c r="A3965" s="19">
        <v>3975</v>
      </c>
      <c r="B3965" s="60" t="s">
        <v>708</v>
      </c>
      <c r="C3965" s="60" t="s">
        <v>8058</v>
      </c>
      <c r="D3965" s="22" t="s">
        <v>7222</v>
      </c>
      <c r="E3965" s="40" t="s">
        <v>5963</v>
      </c>
      <c r="F3965" s="40" t="s">
        <v>936</v>
      </c>
      <c r="G3965" s="51" t="s">
        <v>23</v>
      </c>
      <c r="H3965" s="51" t="s">
        <v>8058</v>
      </c>
      <c r="I3965" s="40" t="s">
        <v>8696</v>
      </c>
      <c r="J3965" s="40" t="s">
        <v>6368</v>
      </c>
      <c r="K3965" s="51" t="s">
        <v>8690</v>
      </c>
      <c r="L3965" s="40" t="s">
        <v>8058</v>
      </c>
      <c r="M3965" s="40" t="s">
        <v>8058</v>
      </c>
      <c r="N3965" s="40" t="s">
        <v>8058</v>
      </c>
      <c r="O3965" s="40" t="s">
        <v>8058</v>
      </c>
      <c r="P3965" s="40" t="s">
        <v>7001</v>
      </c>
      <c r="Q3965" s="40" t="s">
        <v>8879</v>
      </c>
      <c r="R3965" s="40" t="s">
        <v>6697</v>
      </c>
      <c r="AB3965" s="22"/>
      <c r="AC3965" s="22"/>
      <c r="AD3965" s="22"/>
      <c r="AE3965" s="22"/>
      <c r="AF3965" s="22"/>
      <c r="AG3965" s="22"/>
      <c r="AH3965" s="22"/>
    </row>
    <row r="3966" spans="1:34" s="40" customFormat="1" x14ac:dyDescent="0.3">
      <c r="A3966" s="19">
        <v>3976</v>
      </c>
      <c r="B3966" s="60" t="s">
        <v>708</v>
      </c>
      <c r="C3966" s="60" t="s">
        <v>8058</v>
      </c>
      <c r="D3966" s="22" t="s">
        <v>7223</v>
      </c>
      <c r="E3966" s="40" t="s">
        <v>5963</v>
      </c>
      <c r="F3966" s="40" t="s">
        <v>936</v>
      </c>
      <c r="G3966" s="51" t="s">
        <v>23</v>
      </c>
      <c r="H3966" s="51" t="s">
        <v>8058</v>
      </c>
      <c r="I3966" s="40" t="s">
        <v>8696</v>
      </c>
      <c r="J3966" s="40" t="s">
        <v>6368</v>
      </c>
      <c r="K3966" s="51" t="s">
        <v>8690</v>
      </c>
      <c r="L3966" s="40" t="s">
        <v>8058</v>
      </c>
      <c r="M3966" s="40" t="s">
        <v>8058</v>
      </c>
      <c r="N3966" s="40" t="s">
        <v>8058</v>
      </c>
      <c r="O3966" s="40" t="s">
        <v>8058</v>
      </c>
      <c r="P3966" s="40" t="s">
        <v>7001</v>
      </c>
      <c r="Q3966" s="40" t="s">
        <v>8879</v>
      </c>
      <c r="R3966" s="40" t="s">
        <v>6697</v>
      </c>
      <c r="AB3966" s="22"/>
      <c r="AC3966" s="22"/>
      <c r="AD3966" s="22"/>
      <c r="AE3966" s="22"/>
      <c r="AF3966" s="22"/>
      <c r="AG3966" s="22"/>
      <c r="AH3966" s="22"/>
    </row>
    <row r="3967" spans="1:34" s="40" customFormat="1" x14ac:dyDescent="0.3">
      <c r="A3967" s="19">
        <v>3977</v>
      </c>
      <c r="B3967" s="60" t="s">
        <v>708</v>
      </c>
      <c r="C3967" s="60" t="s">
        <v>8058</v>
      </c>
      <c r="D3967" s="22" t="s">
        <v>7224</v>
      </c>
      <c r="E3967" s="40" t="s">
        <v>5963</v>
      </c>
      <c r="F3967" s="40" t="s">
        <v>936</v>
      </c>
      <c r="G3967" s="51" t="s">
        <v>23</v>
      </c>
      <c r="H3967" s="51" t="s">
        <v>8058</v>
      </c>
      <c r="I3967" s="40" t="s">
        <v>8696</v>
      </c>
      <c r="J3967" s="40" t="s">
        <v>6368</v>
      </c>
      <c r="K3967" s="51" t="s">
        <v>8690</v>
      </c>
      <c r="L3967" s="40" t="s">
        <v>8058</v>
      </c>
      <c r="M3967" s="40" t="s">
        <v>8058</v>
      </c>
      <c r="N3967" s="40" t="s">
        <v>8058</v>
      </c>
      <c r="O3967" s="40" t="s">
        <v>8058</v>
      </c>
      <c r="P3967" s="40" t="s">
        <v>7001</v>
      </c>
      <c r="Q3967" s="40" t="s">
        <v>8879</v>
      </c>
      <c r="R3967" s="40" t="s">
        <v>6697</v>
      </c>
      <c r="AB3967" s="22"/>
      <c r="AC3967" s="22"/>
      <c r="AD3967" s="22"/>
      <c r="AE3967" s="22"/>
      <c r="AF3967" s="22"/>
      <c r="AG3967" s="22"/>
      <c r="AH3967" s="22"/>
    </row>
    <row r="3968" spans="1:34" s="40" customFormat="1" x14ac:dyDescent="0.3">
      <c r="A3968" s="19">
        <v>3978</v>
      </c>
      <c r="B3968" s="60" t="s">
        <v>708</v>
      </c>
      <c r="C3968" s="60" t="s">
        <v>8058</v>
      </c>
      <c r="D3968" s="22" t="s">
        <v>7225</v>
      </c>
      <c r="E3968" s="40" t="s">
        <v>5963</v>
      </c>
      <c r="F3968" s="40" t="s">
        <v>936</v>
      </c>
      <c r="G3968" s="51" t="s">
        <v>23</v>
      </c>
      <c r="H3968" s="51" t="s">
        <v>8058</v>
      </c>
      <c r="I3968" s="40" t="s">
        <v>8696</v>
      </c>
      <c r="J3968" s="40" t="s">
        <v>6368</v>
      </c>
      <c r="K3968" s="51" t="s">
        <v>8690</v>
      </c>
      <c r="L3968" s="40" t="s">
        <v>8058</v>
      </c>
      <c r="M3968" s="40" t="s">
        <v>8058</v>
      </c>
      <c r="N3968" s="40" t="s">
        <v>8058</v>
      </c>
      <c r="O3968" s="40" t="s">
        <v>8058</v>
      </c>
      <c r="P3968" s="40" t="s">
        <v>7001</v>
      </c>
      <c r="Q3968" s="40" t="s">
        <v>8879</v>
      </c>
      <c r="R3968" s="40" t="s">
        <v>6697</v>
      </c>
      <c r="AB3968" s="22"/>
      <c r="AC3968" s="22"/>
      <c r="AD3968" s="22"/>
      <c r="AE3968" s="22"/>
      <c r="AF3968" s="22"/>
      <c r="AG3968" s="22"/>
      <c r="AH3968" s="22"/>
    </row>
    <row r="3969" spans="1:34" s="40" customFormat="1" x14ac:dyDescent="0.3">
      <c r="A3969" s="19">
        <v>3979</v>
      </c>
      <c r="B3969" s="60" t="s">
        <v>708</v>
      </c>
      <c r="C3969" s="60" t="s">
        <v>8058</v>
      </c>
      <c r="D3969" s="22" t="s">
        <v>7216</v>
      </c>
      <c r="E3969" s="51" t="s">
        <v>6771</v>
      </c>
      <c r="F3969" s="40" t="s">
        <v>13</v>
      </c>
      <c r="G3969" s="51" t="s">
        <v>14</v>
      </c>
      <c r="H3969" s="51" t="s">
        <v>8058</v>
      </c>
      <c r="I3969" s="40" t="s">
        <v>8686</v>
      </c>
      <c r="J3969" s="40" t="s">
        <v>2990</v>
      </c>
      <c r="K3969" s="51" t="s">
        <v>8682</v>
      </c>
      <c r="L3969" s="40" t="s">
        <v>8058</v>
      </c>
      <c r="M3969" s="40" t="s">
        <v>8058</v>
      </c>
      <c r="N3969" s="40" t="s">
        <v>8058</v>
      </c>
      <c r="O3969" s="40" t="s">
        <v>8058</v>
      </c>
      <c r="P3969" s="40" t="s">
        <v>7001</v>
      </c>
      <c r="Q3969" s="40" t="s">
        <v>8879</v>
      </c>
      <c r="R3969" s="40" t="s">
        <v>6697</v>
      </c>
      <c r="AB3969" s="19"/>
      <c r="AC3969" s="19"/>
      <c r="AD3969" s="19"/>
      <c r="AE3969" s="19"/>
      <c r="AF3969" s="19"/>
      <c r="AG3969" s="19"/>
      <c r="AH3969" s="19"/>
    </row>
    <row r="3970" spans="1:34" s="40" customFormat="1" x14ac:dyDescent="0.3">
      <c r="A3970" s="19">
        <v>3980</v>
      </c>
      <c r="B3970" s="60" t="s">
        <v>708</v>
      </c>
      <c r="C3970" s="60" t="s">
        <v>8058</v>
      </c>
      <c r="D3970" s="22" t="s">
        <v>7217</v>
      </c>
      <c r="E3970" s="51" t="s">
        <v>6771</v>
      </c>
      <c r="F3970" s="40" t="s">
        <v>13</v>
      </c>
      <c r="G3970" s="51" t="s">
        <v>14</v>
      </c>
      <c r="H3970" s="51" t="s">
        <v>8058</v>
      </c>
      <c r="I3970" s="40" t="s">
        <v>8696</v>
      </c>
      <c r="J3970" s="40" t="s">
        <v>6368</v>
      </c>
      <c r="K3970" s="51" t="s">
        <v>8690</v>
      </c>
      <c r="L3970" s="40" t="s">
        <v>8058</v>
      </c>
      <c r="M3970" s="40" t="s">
        <v>8058</v>
      </c>
      <c r="N3970" s="40" t="s">
        <v>8058</v>
      </c>
      <c r="O3970" s="40" t="s">
        <v>8058</v>
      </c>
      <c r="P3970" s="40" t="s">
        <v>7001</v>
      </c>
      <c r="Q3970" s="40" t="s">
        <v>8879</v>
      </c>
      <c r="R3970" s="40" t="s">
        <v>6697</v>
      </c>
      <c r="AB3970" s="19"/>
      <c r="AC3970" s="19"/>
      <c r="AD3970" s="19"/>
      <c r="AE3970" s="19"/>
      <c r="AF3970" s="19"/>
      <c r="AG3970" s="19"/>
      <c r="AH3970" s="19"/>
    </row>
    <row r="3971" spans="1:34" s="40" customFormat="1" ht="28.8" x14ac:dyDescent="0.3">
      <c r="A3971" s="19">
        <v>3981</v>
      </c>
      <c r="B3971" s="185" t="s">
        <v>708</v>
      </c>
      <c r="C3971" s="185" t="s">
        <v>8058</v>
      </c>
      <c r="D3971" s="22" t="s">
        <v>7031</v>
      </c>
      <c r="E3971" s="22" t="s">
        <v>5952</v>
      </c>
      <c r="F3971" s="20" t="s">
        <v>2956</v>
      </c>
      <c r="G3971" s="53" t="s">
        <v>2957</v>
      </c>
      <c r="H3971" s="57" t="s">
        <v>8058</v>
      </c>
      <c r="I3971" s="22" t="s">
        <v>8804</v>
      </c>
      <c r="J3971" s="22" t="s">
        <v>964</v>
      </c>
      <c r="K3971" s="55" t="s">
        <v>8767</v>
      </c>
      <c r="L3971" s="22" t="s">
        <v>8058</v>
      </c>
      <c r="M3971" s="22" t="s">
        <v>8058</v>
      </c>
      <c r="N3971" s="22" t="s">
        <v>8058</v>
      </c>
      <c r="O3971" s="22" t="s">
        <v>8058</v>
      </c>
      <c r="P3971" s="22" t="s">
        <v>7001</v>
      </c>
      <c r="Q3971" s="22" t="s">
        <v>8879</v>
      </c>
      <c r="R3971" s="22" t="s">
        <v>6697</v>
      </c>
      <c r="S3971" s="22"/>
      <c r="T3971" s="22"/>
      <c r="U3971" s="22"/>
      <c r="V3971" s="22"/>
      <c r="W3971" s="22"/>
      <c r="X3971" s="22"/>
      <c r="Y3971" s="22"/>
      <c r="Z3971" s="22"/>
      <c r="AA3971" s="22"/>
      <c r="AB3971" s="22"/>
      <c r="AC3971" s="22"/>
      <c r="AD3971" s="22"/>
      <c r="AE3971" s="22"/>
      <c r="AF3971" s="22"/>
      <c r="AG3971" s="22"/>
      <c r="AH3971" s="22"/>
    </row>
    <row r="3972" spans="1:34" s="40" customFormat="1" x14ac:dyDescent="0.3">
      <c r="A3972" s="19">
        <v>3982</v>
      </c>
      <c r="B3972" s="185" t="s">
        <v>708</v>
      </c>
      <c r="C3972" s="185" t="s">
        <v>8058</v>
      </c>
      <c r="D3972" s="22" t="s">
        <v>6758</v>
      </c>
      <c r="E3972" s="22" t="s">
        <v>5985</v>
      </c>
      <c r="F3972" s="22" t="s">
        <v>13</v>
      </c>
      <c r="G3972" s="57" t="s">
        <v>14</v>
      </c>
      <c r="H3972" s="57" t="s">
        <v>6750</v>
      </c>
      <c r="I3972" s="22" t="s">
        <v>8619</v>
      </c>
      <c r="J3972" s="22" t="s">
        <v>918</v>
      </c>
      <c r="K3972" s="58" t="s">
        <v>8683</v>
      </c>
      <c r="L3972" s="19" t="s">
        <v>8058</v>
      </c>
      <c r="M3972" s="22" t="s">
        <v>8058</v>
      </c>
      <c r="N3972" s="22" t="s">
        <v>8058</v>
      </c>
      <c r="O3972" s="22" t="s">
        <v>8058</v>
      </c>
      <c r="P3972" s="22" t="s">
        <v>6751</v>
      </c>
      <c r="Q3972" s="22" t="s">
        <v>8879</v>
      </c>
      <c r="R3972" s="22" t="s">
        <v>6697</v>
      </c>
      <c r="S3972" s="22"/>
      <c r="T3972" s="22"/>
      <c r="U3972" s="22"/>
      <c r="V3972" s="22"/>
      <c r="W3972" s="22"/>
      <c r="X3972" s="22"/>
      <c r="Y3972" s="22"/>
      <c r="Z3972" s="22"/>
      <c r="AA3972" s="22"/>
      <c r="AB3972" s="19"/>
      <c r="AC3972" s="19"/>
      <c r="AD3972" s="19"/>
      <c r="AE3972" s="19"/>
      <c r="AF3972" s="19"/>
      <c r="AG3972" s="19"/>
      <c r="AH3972" s="19"/>
    </row>
    <row r="3973" spans="1:34" s="40" customFormat="1" x14ac:dyDescent="0.3">
      <c r="A3973" s="19">
        <v>3983</v>
      </c>
      <c r="B3973" s="33" t="s">
        <v>708</v>
      </c>
      <c r="C3973" s="33" t="s">
        <v>8058</v>
      </c>
      <c r="D3973" s="182" t="s">
        <v>8475</v>
      </c>
      <c r="E3973" s="22" t="s">
        <v>6006</v>
      </c>
      <c r="F3973" s="52" t="s">
        <v>13</v>
      </c>
      <c r="G3973" s="19" t="s">
        <v>14</v>
      </c>
      <c r="H3973" s="52" t="s">
        <v>8154</v>
      </c>
      <c r="I3973" s="52" t="s">
        <v>8476</v>
      </c>
      <c r="J3973" s="55" t="s">
        <v>8848</v>
      </c>
      <c r="K3973" s="52" t="s">
        <v>8684</v>
      </c>
      <c r="L3973" s="52" t="s">
        <v>8058</v>
      </c>
      <c r="M3973" s="19" t="s">
        <v>8058</v>
      </c>
      <c r="N3973" s="19" t="s">
        <v>8058</v>
      </c>
      <c r="O3973" s="19" t="s">
        <v>8058</v>
      </c>
      <c r="P3973" s="19" t="s">
        <v>8196</v>
      </c>
      <c r="Q3973" s="19" t="s">
        <v>8877</v>
      </c>
      <c r="R3973" s="19" t="s">
        <v>6379</v>
      </c>
      <c r="S3973" s="19"/>
      <c r="T3973" s="19"/>
      <c r="U3973" s="19"/>
      <c r="V3973" s="19"/>
      <c r="W3973" s="19"/>
      <c r="X3973" s="19"/>
      <c r="Y3973" s="19"/>
      <c r="Z3973" s="19"/>
      <c r="AA3973" s="19"/>
      <c r="AB3973" s="19"/>
      <c r="AC3973" s="19"/>
      <c r="AD3973" s="19"/>
      <c r="AE3973" s="19"/>
      <c r="AF3973" s="19"/>
      <c r="AG3973" s="19"/>
      <c r="AH3973" s="19"/>
    </row>
    <row r="3974" spans="1:34" s="40" customFormat="1" x14ac:dyDescent="0.3">
      <c r="A3974" s="19">
        <v>3984</v>
      </c>
      <c r="B3974" s="33" t="s">
        <v>708</v>
      </c>
      <c r="C3974" s="33" t="s">
        <v>8058</v>
      </c>
      <c r="D3974" s="182" t="s">
        <v>8549</v>
      </c>
      <c r="E3974" s="22" t="s">
        <v>8550</v>
      </c>
      <c r="F3974" s="52" t="s">
        <v>1911</v>
      </c>
      <c r="G3974" s="19" t="s">
        <v>4710</v>
      </c>
      <c r="H3974" s="52" t="s">
        <v>8873</v>
      </c>
      <c r="I3974" s="52" t="s">
        <v>8195</v>
      </c>
      <c r="J3974" s="55" t="s">
        <v>8848</v>
      </c>
      <c r="K3974" s="52" t="s">
        <v>8684</v>
      </c>
      <c r="L3974" s="52" t="s">
        <v>8058</v>
      </c>
      <c r="M3974" s="19" t="s">
        <v>8058</v>
      </c>
      <c r="N3974" s="19" t="s">
        <v>8058</v>
      </c>
      <c r="O3974" s="19" t="s">
        <v>8058</v>
      </c>
      <c r="P3974" s="19" t="s">
        <v>8196</v>
      </c>
      <c r="Q3974" s="19" t="s">
        <v>8877</v>
      </c>
      <c r="R3974" s="19" t="s">
        <v>6379</v>
      </c>
      <c r="S3974" s="19"/>
      <c r="T3974" s="19"/>
      <c r="U3974" s="19"/>
      <c r="V3974" s="19"/>
      <c r="W3974" s="19"/>
      <c r="X3974" s="19"/>
      <c r="Y3974" s="19"/>
      <c r="Z3974" s="19"/>
      <c r="AA3974" s="19"/>
      <c r="AB3974" s="19"/>
      <c r="AC3974" s="19"/>
      <c r="AD3974" s="19"/>
      <c r="AE3974" s="19"/>
      <c r="AF3974" s="19"/>
      <c r="AG3974" s="19"/>
      <c r="AH3974" s="19"/>
    </row>
    <row r="3975" spans="1:34" s="40" customFormat="1" x14ac:dyDescent="0.3">
      <c r="A3975" s="19">
        <v>3985</v>
      </c>
      <c r="B3975" s="33" t="s">
        <v>708</v>
      </c>
      <c r="C3975" s="33" t="s">
        <v>8058</v>
      </c>
      <c r="D3975" s="182" t="s">
        <v>8250</v>
      </c>
      <c r="E3975" s="22" t="s">
        <v>7612</v>
      </c>
      <c r="F3975" s="52" t="s">
        <v>2369</v>
      </c>
      <c r="G3975" s="19" t="s">
        <v>2370</v>
      </c>
      <c r="H3975" s="52" t="s">
        <v>8873</v>
      </c>
      <c r="I3975" s="52" t="s">
        <v>8251</v>
      </c>
      <c r="J3975" s="55" t="s">
        <v>8848</v>
      </c>
      <c r="K3975" s="52" t="s">
        <v>8684</v>
      </c>
      <c r="L3975" s="52" t="s">
        <v>8058</v>
      </c>
      <c r="M3975" s="19" t="s">
        <v>8058</v>
      </c>
      <c r="N3975" s="19" t="s">
        <v>8058</v>
      </c>
      <c r="O3975" s="19" t="s">
        <v>8058</v>
      </c>
      <c r="P3975" s="19" t="s">
        <v>8196</v>
      </c>
      <c r="Q3975" s="19" t="s">
        <v>8877</v>
      </c>
      <c r="R3975" s="19" t="s">
        <v>6379</v>
      </c>
      <c r="S3975" s="19"/>
      <c r="T3975" s="19"/>
      <c r="U3975" s="19"/>
      <c r="V3975" s="19"/>
      <c r="W3975" s="19"/>
      <c r="X3975" s="19"/>
      <c r="Y3975" s="19"/>
      <c r="Z3975" s="19"/>
      <c r="AA3975" s="19"/>
      <c r="AB3975" s="19"/>
      <c r="AC3975" s="19"/>
      <c r="AD3975" s="19"/>
      <c r="AE3975" s="19"/>
      <c r="AF3975" s="19"/>
      <c r="AG3975" s="19"/>
      <c r="AH3975" s="19"/>
    </row>
    <row r="3976" spans="1:34" s="40" customFormat="1" x14ac:dyDescent="0.3">
      <c r="A3976" s="19">
        <v>3986</v>
      </c>
      <c r="B3976" s="33" t="s">
        <v>708</v>
      </c>
      <c r="C3976" s="33" t="s">
        <v>8058</v>
      </c>
      <c r="D3976" s="182" t="s">
        <v>8484</v>
      </c>
      <c r="E3976" s="22" t="s">
        <v>6771</v>
      </c>
      <c r="F3976" s="52" t="s">
        <v>13</v>
      </c>
      <c r="G3976" s="19" t="s">
        <v>14</v>
      </c>
      <c r="H3976" s="52" t="s">
        <v>8077</v>
      </c>
      <c r="I3976" s="52" t="s">
        <v>8355</v>
      </c>
      <c r="J3976" s="55" t="s">
        <v>8848</v>
      </c>
      <c r="K3976" s="52" t="s">
        <v>8684</v>
      </c>
      <c r="L3976" s="52" t="s">
        <v>8058</v>
      </c>
      <c r="M3976" s="19" t="s">
        <v>8058</v>
      </c>
      <c r="N3976" s="19" t="s">
        <v>8058</v>
      </c>
      <c r="O3976" s="19" t="s">
        <v>8058</v>
      </c>
      <c r="P3976" s="19" t="s">
        <v>8196</v>
      </c>
      <c r="Q3976" s="19" t="s">
        <v>8877</v>
      </c>
      <c r="R3976" s="19" t="s">
        <v>6379</v>
      </c>
      <c r="S3976" s="19"/>
      <c r="T3976" s="19"/>
      <c r="U3976" s="19"/>
      <c r="V3976" s="19"/>
      <c r="W3976" s="19"/>
      <c r="X3976" s="19"/>
      <c r="Y3976" s="19"/>
      <c r="Z3976" s="19"/>
      <c r="AA3976" s="19"/>
      <c r="AB3976" s="19"/>
      <c r="AC3976" s="19"/>
      <c r="AD3976" s="19"/>
      <c r="AE3976" s="19"/>
      <c r="AF3976" s="19"/>
      <c r="AG3976" s="19"/>
      <c r="AH3976" s="19"/>
    </row>
    <row r="3977" spans="1:34" s="40" customFormat="1" x14ac:dyDescent="0.3">
      <c r="A3977" s="19">
        <v>3987</v>
      </c>
      <c r="B3977" s="60" t="s">
        <v>708</v>
      </c>
      <c r="C3977" s="88" t="s">
        <v>8058</v>
      </c>
      <c r="D3977" s="22" t="s">
        <v>4679</v>
      </c>
      <c r="E3977" s="51" t="s">
        <v>5939</v>
      </c>
      <c r="F3977" s="40" t="s">
        <v>13</v>
      </c>
      <c r="G3977" s="51" t="s">
        <v>14</v>
      </c>
      <c r="H3977" s="51" t="s">
        <v>8899</v>
      </c>
      <c r="I3977" s="51" t="s">
        <v>8583</v>
      </c>
      <c r="J3977" s="51" t="s">
        <v>1924</v>
      </c>
      <c r="K3977" s="55" t="s">
        <v>8681</v>
      </c>
      <c r="L3977" s="40" t="s">
        <v>8058</v>
      </c>
      <c r="M3977" s="40" t="s">
        <v>8058</v>
      </c>
      <c r="N3977" s="40" t="s">
        <v>8058</v>
      </c>
      <c r="O3977" s="40" t="s">
        <v>8058</v>
      </c>
      <c r="P3977" s="40" t="s">
        <v>8987</v>
      </c>
      <c r="Q3977" s="40" t="s">
        <v>8863</v>
      </c>
      <c r="R3977" s="22" t="s">
        <v>4293</v>
      </c>
      <c r="T3977" s="19"/>
      <c r="U3977" s="19"/>
      <c r="V3977" s="19"/>
      <c r="W3977" s="19"/>
      <c r="X3977" s="19"/>
      <c r="Y3977" s="19"/>
      <c r="Z3977" s="19"/>
      <c r="AA3977" s="19"/>
      <c r="AB3977" s="22"/>
      <c r="AC3977" s="22"/>
      <c r="AD3977" s="22"/>
      <c r="AE3977" s="22"/>
      <c r="AF3977" s="22"/>
      <c r="AG3977" s="22"/>
      <c r="AH3977" s="22"/>
    </row>
    <row r="3978" spans="1:34" s="40" customFormat="1" x14ac:dyDescent="0.3">
      <c r="A3978" s="19">
        <v>3988</v>
      </c>
      <c r="B3978" s="60" t="s">
        <v>708</v>
      </c>
      <c r="C3978" s="88" t="s">
        <v>8058</v>
      </c>
      <c r="D3978" s="22" t="s">
        <v>4678</v>
      </c>
      <c r="E3978" s="51" t="s">
        <v>5939</v>
      </c>
      <c r="F3978" s="40" t="s">
        <v>13</v>
      </c>
      <c r="G3978" s="51" t="s">
        <v>14</v>
      </c>
      <c r="H3978" s="51" t="s">
        <v>8899</v>
      </c>
      <c r="I3978" s="51" t="s">
        <v>8583</v>
      </c>
      <c r="J3978" s="51" t="s">
        <v>1924</v>
      </c>
      <c r="K3978" s="55" t="s">
        <v>8681</v>
      </c>
      <c r="L3978" s="40" t="s">
        <v>8058</v>
      </c>
      <c r="M3978" s="40" t="s">
        <v>8058</v>
      </c>
      <c r="N3978" s="40" t="s">
        <v>8058</v>
      </c>
      <c r="O3978" s="40" t="s">
        <v>8058</v>
      </c>
      <c r="P3978" s="40" t="s">
        <v>8987</v>
      </c>
      <c r="Q3978" s="40" t="s">
        <v>8863</v>
      </c>
      <c r="R3978" s="22" t="s">
        <v>4293</v>
      </c>
      <c r="T3978" s="19"/>
      <c r="U3978" s="19"/>
      <c r="V3978" s="19"/>
      <c r="W3978" s="19"/>
      <c r="X3978" s="19"/>
      <c r="Y3978" s="19"/>
      <c r="Z3978" s="19"/>
      <c r="AA3978" s="19"/>
    </row>
    <row r="3979" spans="1:34" s="40" customFormat="1" x14ac:dyDescent="0.3">
      <c r="A3979" s="19">
        <v>3989</v>
      </c>
      <c r="B3979" s="60" t="s">
        <v>708</v>
      </c>
      <c r="C3979" s="88" t="s">
        <v>8058</v>
      </c>
      <c r="D3979" s="22" t="s">
        <v>5681</v>
      </c>
      <c r="E3979" s="51" t="s">
        <v>5985</v>
      </c>
      <c r="F3979" s="40" t="s">
        <v>13</v>
      </c>
      <c r="G3979" s="51" t="s">
        <v>14</v>
      </c>
      <c r="H3979" s="51" t="s">
        <v>8895</v>
      </c>
      <c r="I3979" s="51" t="s">
        <v>4343</v>
      </c>
      <c r="J3979" s="22" t="s">
        <v>1044</v>
      </c>
      <c r="K3979" s="55" t="s">
        <v>8764</v>
      </c>
      <c r="L3979" s="40" t="s">
        <v>8058</v>
      </c>
      <c r="M3979" s="40" t="s">
        <v>8058</v>
      </c>
      <c r="N3979" s="40" t="s">
        <v>8058</v>
      </c>
      <c r="O3979" s="40" t="s">
        <v>8058</v>
      </c>
      <c r="P3979" s="40" t="s">
        <v>8997</v>
      </c>
      <c r="Q3979" s="40" t="s">
        <v>8881</v>
      </c>
      <c r="R3979" s="22" t="s">
        <v>4293</v>
      </c>
      <c r="T3979" s="19"/>
      <c r="U3979" s="19"/>
      <c r="V3979" s="19"/>
      <c r="W3979" s="19"/>
      <c r="X3979" s="19"/>
      <c r="Y3979" s="19"/>
      <c r="Z3979" s="19"/>
      <c r="AA3979" s="19"/>
      <c r="AB3979" s="22"/>
      <c r="AC3979" s="22"/>
      <c r="AD3979" s="22"/>
      <c r="AE3979" s="22"/>
      <c r="AF3979" s="22"/>
      <c r="AG3979" s="22"/>
      <c r="AH3979" s="22"/>
    </row>
    <row r="3980" spans="1:34" s="40" customFormat="1" x14ac:dyDescent="0.3">
      <c r="A3980" s="19">
        <v>3990</v>
      </c>
      <c r="B3980" s="33" t="s">
        <v>708</v>
      </c>
      <c r="C3980" s="33" t="s">
        <v>8058</v>
      </c>
      <c r="D3980" s="182" t="s">
        <v>8226</v>
      </c>
      <c r="E3980" s="22" t="s">
        <v>8222</v>
      </c>
      <c r="F3980" s="52" t="s">
        <v>2369</v>
      </c>
      <c r="G3980" s="19" t="s">
        <v>2370</v>
      </c>
      <c r="H3980" s="52" t="s">
        <v>8873</v>
      </c>
      <c r="I3980" s="52" t="s">
        <v>8212</v>
      </c>
      <c r="J3980" s="55" t="s">
        <v>8848</v>
      </c>
      <c r="K3980" s="52" t="s">
        <v>8684</v>
      </c>
      <c r="L3980" s="52" t="s">
        <v>8058</v>
      </c>
      <c r="M3980" s="19" t="s">
        <v>8058</v>
      </c>
      <c r="N3980" s="19" t="s">
        <v>8058</v>
      </c>
      <c r="O3980" s="19" t="s">
        <v>8058</v>
      </c>
      <c r="P3980" s="19" t="s">
        <v>8196</v>
      </c>
      <c r="Q3980" s="19" t="s">
        <v>8877</v>
      </c>
      <c r="R3980" s="19" t="s">
        <v>6379</v>
      </c>
      <c r="S3980" s="19"/>
      <c r="T3980" s="19"/>
      <c r="U3980" s="19"/>
      <c r="V3980" s="19"/>
      <c r="W3980" s="19"/>
      <c r="X3980" s="19"/>
      <c r="Y3980" s="19"/>
      <c r="Z3980" s="19"/>
      <c r="AA3980" s="19"/>
      <c r="AB3980" s="19"/>
      <c r="AC3980" s="19"/>
      <c r="AD3980" s="19"/>
      <c r="AE3980" s="19"/>
      <c r="AF3980" s="19"/>
      <c r="AG3980" s="19"/>
      <c r="AH3980" s="19"/>
    </row>
    <row r="3981" spans="1:34" s="40" customFormat="1" x14ac:dyDescent="0.3">
      <c r="A3981" s="19">
        <v>3991</v>
      </c>
      <c r="B3981" s="33" t="s">
        <v>708</v>
      </c>
      <c r="C3981" s="33" t="s">
        <v>8058</v>
      </c>
      <c r="D3981" s="182" t="s">
        <v>8227</v>
      </c>
      <c r="E3981" s="22" t="s">
        <v>8222</v>
      </c>
      <c r="F3981" s="52" t="s">
        <v>2369</v>
      </c>
      <c r="G3981" s="19" t="s">
        <v>2370</v>
      </c>
      <c r="H3981" s="52" t="s">
        <v>8873</v>
      </c>
      <c r="I3981" s="52" t="s">
        <v>8212</v>
      </c>
      <c r="J3981" s="55" t="s">
        <v>8848</v>
      </c>
      <c r="K3981" s="52" t="s">
        <v>8684</v>
      </c>
      <c r="L3981" s="52" t="s">
        <v>8058</v>
      </c>
      <c r="M3981" s="19" t="s">
        <v>8058</v>
      </c>
      <c r="N3981" s="19" t="s">
        <v>8058</v>
      </c>
      <c r="O3981" s="19" t="s">
        <v>8058</v>
      </c>
      <c r="P3981" s="19" t="s">
        <v>8196</v>
      </c>
      <c r="Q3981" s="19" t="s">
        <v>8877</v>
      </c>
      <c r="R3981" s="19" t="s">
        <v>6379</v>
      </c>
      <c r="S3981" s="19"/>
      <c r="T3981" s="19"/>
      <c r="U3981" s="19"/>
      <c r="V3981" s="19"/>
      <c r="W3981" s="19"/>
      <c r="X3981" s="19"/>
      <c r="Y3981" s="19"/>
      <c r="Z3981" s="19"/>
      <c r="AA3981" s="19"/>
      <c r="AB3981" s="19"/>
      <c r="AC3981" s="19"/>
      <c r="AD3981" s="19"/>
      <c r="AE3981" s="19"/>
      <c r="AF3981" s="19"/>
      <c r="AG3981" s="19"/>
      <c r="AH3981" s="19"/>
    </row>
    <row r="3982" spans="1:34" s="40" customFormat="1" x14ac:dyDescent="0.3">
      <c r="A3982" s="19">
        <v>3992</v>
      </c>
      <c r="B3982" s="33" t="s">
        <v>708</v>
      </c>
      <c r="C3982" s="33" t="s">
        <v>8058</v>
      </c>
      <c r="D3982" s="182" t="s">
        <v>8228</v>
      </c>
      <c r="E3982" s="22" t="s">
        <v>8222</v>
      </c>
      <c r="F3982" s="52" t="s">
        <v>2369</v>
      </c>
      <c r="G3982" s="19" t="s">
        <v>2370</v>
      </c>
      <c r="H3982" s="52" t="s">
        <v>8873</v>
      </c>
      <c r="I3982" s="52" t="s">
        <v>8195</v>
      </c>
      <c r="J3982" s="55" t="s">
        <v>8848</v>
      </c>
      <c r="K3982" s="52" t="s">
        <v>8684</v>
      </c>
      <c r="L3982" s="52" t="s">
        <v>8058</v>
      </c>
      <c r="M3982" s="19" t="s">
        <v>8058</v>
      </c>
      <c r="N3982" s="19" t="s">
        <v>8058</v>
      </c>
      <c r="O3982" s="19" t="s">
        <v>8058</v>
      </c>
      <c r="P3982" s="19" t="s">
        <v>8196</v>
      </c>
      <c r="Q3982" s="19" t="s">
        <v>8877</v>
      </c>
      <c r="R3982" s="19" t="s">
        <v>6379</v>
      </c>
      <c r="S3982" s="19"/>
      <c r="T3982" s="19"/>
      <c r="U3982" s="19"/>
      <c r="V3982" s="19"/>
      <c r="W3982" s="19"/>
      <c r="X3982" s="19"/>
      <c r="Y3982" s="19"/>
      <c r="Z3982" s="19"/>
      <c r="AA3982" s="19"/>
      <c r="AB3982" s="19"/>
      <c r="AC3982" s="19"/>
      <c r="AD3982" s="19"/>
      <c r="AE3982" s="19"/>
      <c r="AF3982" s="19"/>
      <c r="AG3982" s="19"/>
      <c r="AH3982" s="19"/>
    </row>
    <row r="3983" spans="1:34" s="40" customFormat="1" x14ac:dyDescent="0.3">
      <c r="A3983" s="19">
        <v>3993</v>
      </c>
      <c r="B3983" s="33" t="s">
        <v>708</v>
      </c>
      <c r="C3983" s="33" t="s">
        <v>8058</v>
      </c>
      <c r="D3983" s="182" t="s">
        <v>8205</v>
      </c>
      <c r="E3983" s="22" t="s">
        <v>6955</v>
      </c>
      <c r="F3983" s="52" t="s">
        <v>2369</v>
      </c>
      <c r="G3983" s="19" t="s">
        <v>2370</v>
      </c>
      <c r="H3983" s="52" t="s">
        <v>8873</v>
      </c>
      <c r="I3983" s="52" t="s">
        <v>8195</v>
      </c>
      <c r="J3983" s="55" t="s">
        <v>8848</v>
      </c>
      <c r="K3983" s="52" t="s">
        <v>8684</v>
      </c>
      <c r="L3983" s="52" t="s">
        <v>8058</v>
      </c>
      <c r="M3983" s="19" t="s">
        <v>8058</v>
      </c>
      <c r="N3983" s="19" t="s">
        <v>8058</v>
      </c>
      <c r="O3983" s="19" t="s">
        <v>8058</v>
      </c>
      <c r="P3983" s="19" t="s">
        <v>8196</v>
      </c>
      <c r="Q3983" s="19" t="s">
        <v>8877</v>
      </c>
      <c r="R3983" s="19" t="s">
        <v>6379</v>
      </c>
      <c r="S3983" s="19"/>
      <c r="T3983" s="19"/>
      <c r="U3983" s="19"/>
      <c r="V3983" s="19"/>
      <c r="W3983" s="19"/>
      <c r="X3983" s="19"/>
      <c r="Y3983" s="19"/>
      <c r="Z3983" s="19"/>
      <c r="AA3983" s="19"/>
      <c r="AB3983" s="19"/>
      <c r="AC3983" s="19"/>
      <c r="AD3983" s="19"/>
      <c r="AE3983" s="19"/>
      <c r="AF3983" s="19"/>
      <c r="AG3983" s="19"/>
      <c r="AH3983" s="19"/>
    </row>
    <row r="3984" spans="1:34" s="40" customFormat="1" x14ac:dyDescent="0.3">
      <c r="A3984" s="19">
        <v>3994</v>
      </c>
      <c r="B3984" s="33" t="s">
        <v>708</v>
      </c>
      <c r="C3984" s="33" t="s">
        <v>8058</v>
      </c>
      <c r="D3984" s="182" t="s">
        <v>8386</v>
      </c>
      <c r="E3984" s="22" t="s">
        <v>8300</v>
      </c>
      <c r="F3984" s="52" t="s">
        <v>13</v>
      </c>
      <c r="G3984" s="19" t="s">
        <v>14</v>
      </c>
      <c r="H3984" s="52" t="s">
        <v>8873</v>
      </c>
      <c r="I3984" s="52" t="s">
        <v>8312</v>
      </c>
      <c r="J3984" s="55" t="s">
        <v>8848</v>
      </c>
      <c r="K3984" s="52" t="s">
        <v>8684</v>
      </c>
      <c r="L3984" s="52" t="s">
        <v>8058</v>
      </c>
      <c r="M3984" s="19" t="s">
        <v>8058</v>
      </c>
      <c r="N3984" s="19" t="s">
        <v>8058</v>
      </c>
      <c r="O3984" s="19" t="s">
        <v>8058</v>
      </c>
      <c r="P3984" s="19" t="s">
        <v>8196</v>
      </c>
      <c r="Q3984" s="19" t="s">
        <v>8877</v>
      </c>
      <c r="R3984" s="19" t="s">
        <v>6379</v>
      </c>
      <c r="S3984" s="19"/>
      <c r="T3984" s="19"/>
      <c r="U3984" s="19"/>
      <c r="V3984" s="19"/>
      <c r="W3984" s="19"/>
      <c r="X3984" s="19"/>
      <c r="Y3984" s="19"/>
      <c r="Z3984" s="19"/>
      <c r="AA3984" s="19"/>
      <c r="AB3984" s="19"/>
      <c r="AC3984" s="19"/>
      <c r="AD3984" s="19"/>
      <c r="AE3984" s="19"/>
      <c r="AF3984" s="19"/>
      <c r="AG3984" s="19"/>
      <c r="AH3984" s="19"/>
    </row>
    <row r="3985" spans="1:34" s="40" customFormat="1" x14ac:dyDescent="0.3">
      <c r="A3985" s="19">
        <v>3995</v>
      </c>
      <c r="B3985" s="33" t="s">
        <v>708</v>
      </c>
      <c r="C3985" s="33" t="s">
        <v>8058</v>
      </c>
      <c r="D3985" s="182" t="s">
        <v>8490</v>
      </c>
      <c r="E3985" s="22" t="s">
        <v>6771</v>
      </c>
      <c r="F3985" s="52" t="s">
        <v>13</v>
      </c>
      <c r="G3985" s="19" t="s">
        <v>14</v>
      </c>
      <c r="H3985" s="52" t="s">
        <v>8873</v>
      </c>
      <c r="I3985" s="52" t="s">
        <v>8355</v>
      </c>
      <c r="J3985" s="55" t="s">
        <v>8848</v>
      </c>
      <c r="K3985" s="52" t="s">
        <v>8684</v>
      </c>
      <c r="L3985" s="52" t="s">
        <v>8058</v>
      </c>
      <c r="M3985" s="19" t="s">
        <v>8058</v>
      </c>
      <c r="N3985" s="19" t="s">
        <v>8058</v>
      </c>
      <c r="O3985" s="19" t="s">
        <v>8058</v>
      </c>
      <c r="P3985" s="19" t="s">
        <v>8196</v>
      </c>
      <c r="Q3985" s="19" t="s">
        <v>8877</v>
      </c>
      <c r="R3985" s="19" t="s">
        <v>6379</v>
      </c>
      <c r="S3985" s="19"/>
      <c r="T3985" s="19"/>
      <c r="U3985" s="19"/>
      <c r="V3985" s="19"/>
      <c r="W3985" s="19"/>
      <c r="X3985" s="19"/>
      <c r="Y3985" s="19"/>
      <c r="Z3985" s="19"/>
      <c r="AA3985" s="19"/>
      <c r="AB3985" s="19"/>
      <c r="AC3985" s="19"/>
      <c r="AD3985" s="19"/>
      <c r="AE3985" s="19"/>
      <c r="AF3985" s="19"/>
      <c r="AG3985" s="19"/>
      <c r="AH3985" s="19"/>
    </row>
    <row r="3986" spans="1:34" s="40" customFormat="1" x14ac:dyDescent="0.3">
      <c r="A3986" s="19">
        <v>3996</v>
      </c>
      <c r="B3986" s="33" t="s">
        <v>708</v>
      </c>
      <c r="C3986" s="33" t="s">
        <v>8058</v>
      </c>
      <c r="D3986" s="182" t="s">
        <v>8360</v>
      </c>
      <c r="E3986" s="22" t="s">
        <v>5957</v>
      </c>
      <c r="F3986" s="52" t="s">
        <v>13</v>
      </c>
      <c r="G3986" s="19" t="s">
        <v>14</v>
      </c>
      <c r="H3986" s="52" t="s">
        <v>8873</v>
      </c>
      <c r="I3986" s="52" t="s">
        <v>8355</v>
      </c>
      <c r="J3986" s="55" t="s">
        <v>8848</v>
      </c>
      <c r="K3986" s="52" t="s">
        <v>8684</v>
      </c>
      <c r="L3986" s="52" t="s">
        <v>8058</v>
      </c>
      <c r="M3986" s="19" t="s">
        <v>8058</v>
      </c>
      <c r="N3986" s="19" t="s">
        <v>8058</v>
      </c>
      <c r="O3986" s="19" t="s">
        <v>8058</v>
      </c>
      <c r="P3986" s="19" t="s">
        <v>8196</v>
      </c>
      <c r="Q3986" s="19" t="s">
        <v>8877</v>
      </c>
      <c r="R3986" s="19" t="s">
        <v>6379</v>
      </c>
      <c r="S3986" s="19"/>
      <c r="T3986" s="19"/>
      <c r="U3986" s="19"/>
      <c r="V3986" s="19"/>
      <c r="W3986" s="19"/>
      <c r="X3986" s="19"/>
      <c r="Y3986" s="19"/>
      <c r="Z3986" s="19"/>
      <c r="AA3986" s="19"/>
      <c r="AB3986" s="19"/>
      <c r="AC3986" s="19"/>
      <c r="AD3986" s="19"/>
      <c r="AE3986" s="19"/>
      <c r="AF3986" s="19"/>
      <c r="AG3986" s="19"/>
      <c r="AH3986" s="19"/>
    </row>
    <row r="3987" spans="1:34" s="40" customFormat="1" x14ac:dyDescent="0.3">
      <c r="A3987" s="19">
        <v>3997</v>
      </c>
      <c r="B3987" s="33" t="s">
        <v>708</v>
      </c>
      <c r="C3987" s="33" t="s">
        <v>8058</v>
      </c>
      <c r="D3987" s="182" t="s">
        <v>8491</v>
      </c>
      <c r="E3987" s="22" t="s">
        <v>6771</v>
      </c>
      <c r="F3987" s="52" t="s">
        <v>13</v>
      </c>
      <c r="G3987" s="19" t="s">
        <v>14</v>
      </c>
      <c r="H3987" s="52" t="s">
        <v>8873</v>
      </c>
      <c r="I3987" s="52" t="s">
        <v>8492</v>
      </c>
      <c r="J3987" s="55" t="s">
        <v>8848</v>
      </c>
      <c r="K3987" s="52" t="s">
        <v>8684</v>
      </c>
      <c r="L3987" s="52" t="s">
        <v>8058</v>
      </c>
      <c r="M3987" s="19" t="s">
        <v>8058</v>
      </c>
      <c r="N3987" s="19" t="s">
        <v>8058</v>
      </c>
      <c r="O3987" s="19" t="s">
        <v>8058</v>
      </c>
      <c r="P3987" s="19" t="s">
        <v>8196</v>
      </c>
      <c r="Q3987" s="19" t="s">
        <v>8877</v>
      </c>
      <c r="R3987" s="19" t="s">
        <v>6379</v>
      </c>
      <c r="S3987" s="19"/>
      <c r="T3987" s="19"/>
      <c r="U3987" s="19"/>
      <c r="V3987" s="19"/>
      <c r="W3987" s="19"/>
      <c r="X3987" s="19"/>
      <c r="Y3987" s="19"/>
      <c r="Z3987" s="19"/>
      <c r="AA3987" s="19"/>
      <c r="AB3987" s="19"/>
      <c r="AC3987" s="19"/>
      <c r="AD3987" s="19"/>
      <c r="AE3987" s="19"/>
      <c r="AF3987" s="19"/>
      <c r="AG3987" s="19"/>
      <c r="AH3987" s="19"/>
    </row>
    <row r="3988" spans="1:34" s="40" customFormat="1" x14ac:dyDescent="0.3">
      <c r="A3988" s="19">
        <v>3998</v>
      </c>
      <c r="B3988" s="33" t="s">
        <v>708</v>
      </c>
      <c r="C3988" s="33" t="s">
        <v>8058</v>
      </c>
      <c r="D3988" s="182" t="s">
        <v>8246</v>
      </c>
      <c r="E3988" s="22" t="s">
        <v>8222</v>
      </c>
      <c r="F3988" s="52" t="s">
        <v>2369</v>
      </c>
      <c r="G3988" s="19" t="s">
        <v>2370</v>
      </c>
      <c r="H3988" s="52" t="s">
        <v>8873</v>
      </c>
      <c r="I3988" s="52" t="s">
        <v>8247</v>
      </c>
      <c r="J3988" s="55" t="s">
        <v>8848</v>
      </c>
      <c r="K3988" s="52" t="s">
        <v>8684</v>
      </c>
      <c r="L3988" s="52" t="s">
        <v>8058</v>
      </c>
      <c r="M3988" s="19" t="s">
        <v>8058</v>
      </c>
      <c r="N3988" s="19" t="s">
        <v>8058</v>
      </c>
      <c r="O3988" s="19" t="s">
        <v>8058</v>
      </c>
      <c r="P3988" s="19" t="s">
        <v>8196</v>
      </c>
      <c r="Q3988" s="19" t="s">
        <v>8877</v>
      </c>
      <c r="R3988" s="19" t="s">
        <v>6379</v>
      </c>
      <c r="S3988" s="19"/>
      <c r="T3988" s="19"/>
      <c r="U3988" s="19"/>
      <c r="V3988" s="19"/>
      <c r="W3988" s="19"/>
      <c r="X3988" s="19"/>
      <c r="Y3988" s="19"/>
      <c r="Z3988" s="19"/>
      <c r="AA3988" s="19"/>
      <c r="AB3988" s="19"/>
      <c r="AC3988" s="19"/>
      <c r="AD3988" s="19"/>
      <c r="AE3988" s="19"/>
      <c r="AF3988" s="19"/>
      <c r="AG3988" s="19"/>
      <c r="AH3988" s="19"/>
    </row>
    <row r="3989" spans="1:34" s="40" customFormat="1" x14ac:dyDescent="0.3">
      <c r="A3989" s="19">
        <v>3999</v>
      </c>
      <c r="B3989" s="33" t="s">
        <v>708</v>
      </c>
      <c r="C3989" s="33" t="s">
        <v>8058</v>
      </c>
      <c r="D3989" s="182" t="s">
        <v>8458</v>
      </c>
      <c r="E3989" s="22" t="s">
        <v>6771</v>
      </c>
      <c r="F3989" s="52" t="s">
        <v>13</v>
      </c>
      <c r="G3989" s="19" t="s">
        <v>14</v>
      </c>
      <c r="H3989" s="52" t="s">
        <v>8873</v>
      </c>
      <c r="I3989" s="52" t="s">
        <v>8329</v>
      </c>
      <c r="J3989" s="55" t="s">
        <v>8848</v>
      </c>
      <c r="K3989" s="52" t="s">
        <v>8684</v>
      </c>
      <c r="L3989" s="52" t="s">
        <v>8058</v>
      </c>
      <c r="M3989" s="19" t="s">
        <v>8058</v>
      </c>
      <c r="N3989" s="19" t="s">
        <v>8058</v>
      </c>
      <c r="O3989" s="19" t="s">
        <v>8058</v>
      </c>
      <c r="P3989" s="19" t="s">
        <v>8196</v>
      </c>
      <c r="Q3989" s="19" t="s">
        <v>8877</v>
      </c>
      <c r="R3989" s="19" t="s">
        <v>6379</v>
      </c>
      <c r="S3989" s="19"/>
      <c r="T3989" s="19"/>
      <c r="U3989" s="19"/>
      <c r="V3989" s="19"/>
      <c r="W3989" s="19"/>
      <c r="X3989" s="19"/>
      <c r="Y3989" s="19"/>
      <c r="Z3989" s="19"/>
      <c r="AA3989" s="19"/>
      <c r="AB3989" s="19"/>
      <c r="AC3989" s="19"/>
      <c r="AD3989" s="19"/>
      <c r="AE3989" s="19"/>
      <c r="AF3989" s="19"/>
      <c r="AG3989" s="19"/>
      <c r="AH3989" s="19"/>
    </row>
    <row r="3990" spans="1:34" s="40" customFormat="1" x14ac:dyDescent="0.3">
      <c r="A3990" s="19">
        <v>4000</v>
      </c>
      <c r="B3990" s="33" t="s">
        <v>708</v>
      </c>
      <c r="C3990" s="33" t="s">
        <v>8058</v>
      </c>
      <c r="D3990" s="182" t="s">
        <v>8494</v>
      </c>
      <c r="E3990" s="22" t="s">
        <v>6771</v>
      </c>
      <c r="F3990" s="52" t="s">
        <v>13</v>
      </c>
      <c r="G3990" s="19" t="s">
        <v>14</v>
      </c>
      <c r="H3990" s="52" t="s">
        <v>8873</v>
      </c>
      <c r="I3990" s="52" t="s">
        <v>8495</v>
      </c>
      <c r="J3990" s="55" t="s">
        <v>8848</v>
      </c>
      <c r="K3990" s="52" t="s">
        <v>8684</v>
      </c>
      <c r="L3990" s="52" t="s">
        <v>8058</v>
      </c>
      <c r="M3990" s="19" t="s">
        <v>8058</v>
      </c>
      <c r="N3990" s="19" t="s">
        <v>8058</v>
      </c>
      <c r="O3990" s="19" t="s">
        <v>8058</v>
      </c>
      <c r="P3990" s="19" t="s">
        <v>8196</v>
      </c>
      <c r="Q3990" s="19" t="s">
        <v>8877</v>
      </c>
      <c r="R3990" s="19" t="s">
        <v>6379</v>
      </c>
      <c r="S3990" s="19"/>
      <c r="T3990" s="19"/>
      <c r="U3990" s="19"/>
      <c r="V3990" s="19"/>
      <c r="W3990" s="19"/>
      <c r="X3990" s="19"/>
      <c r="Y3990" s="19"/>
      <c r="Z3990" s="19"/>
      <c r="AA3990" s="19"/>
      <c r="AB3990" s="19"/>
      <c r="AC3990" s="19"/>
      <c r="AD3990" s="19"/>
      <c r="AE3990" s="19"/>
      <c r="AF3990" s="19"/>
      <c r="AG3990" s="19"/>
      <c r="AH3990" s="19"/>
    </row>
    <row r="3991" spans="1:34" s="40" customFormat="1" x14ac:dyDescent="0.3">
      <c r="A3991" s="19">
        <v>4001</v>
      </c>
      <c r="B3991" s="33" t="s">
        <v>708</v>
      </c>
      <c r="C3991" s="33" t="s">
        <v>8058</v>
      </c>
      <c r="D3991" s="182" t="s">
        <v>8496</v>
      </c>
      <c r="E3991" s="22" t="s">
        <v>6771</v>
      </c>
      <c r="F3991" s="52" t="s">
        <v>13</v>
      </c>
      <c r="G3991" s="19" t="s">
        <v>14</v>
      </c>
      <c r="H3991" s="52" t="s">
        <v>8873</v>
      </c>
      <c r="I3991" s="52" t="s">
        <v>8495</v>
      </c>
      <c r="J3991" s="55" t="s">
        <v>8848</v>
      </c>
      <c r="K3991" s="52" t="s">
        <v>8684</v>
      </c>
      <c r="L3991" s="52" t="s">
        <v>8058</v>
      </c>
      <c r="M3991" s="19" t="s">
        <v>8058</v>
      </c>
      <c r="N3991" s="19" t="s">
        <v>8058</v>
      </c>
      <c r="O3991" s="19" t="s">
        <v>8058</v>
      </c>
      <c r="P3991" s="19" t="s">
        <v>8196</v>
      </c>
      <c r="Q3991" s="19" t="s">
        <v>8877</v>
      </c>
      <c r="R3991" s="19" t="s">
        <v>6379</v>
      </c>
      <c r="S3991" s="19"/>
      <c r="T3991" s="19"/>
      <c r="U3991" s="19"/>
      <c r="V3991" s="19"/>
      <c r="W3991" s="19"/>
      <c r="X3991" s="19"/>
      <c r="Y3991" s="19"/>
      <c r="Z3991" s="19"/>
      <c r="AA3991" s="19"/>
      <c r="AB3991" s="19"/>
      <c r="AC3991" s="19"/>
      <c r="AD3991" s="19"/>
      <c r="AE3991" s="19"/>
      <c r="AF3991" s="19"/>
      <c r="AG3991" s="19"/>
      <c r="AH3991" s="19"/>
    </row>
    <row r="3992" spans="1:34" s="40" customFormat="1" x14ac:dyDescent="0.3">
      <c r="A3992" s="19">
        <v>4002</v>
      </c>
      <c r="B3992" s="33" t="s">
        <v>708</v>
      </c>
      <c r="C3992" s="33" t="s">
        <v>8058</v>
      </c>
      <c r="D3992" s="182" t="s">
        <v>8499</v>
      </c>
      <c r="E3992" s="22" t="s">
        <v>6771</v>
      </c>
      <c r="F3992" s="52" t="s">
        <v>13</v>
      </c>
      <c r="G3992" s="19" t="s">
        <v>14</v>
      </c>
      <c r="H3992" s="52" t="s">
        <v>8873</v>
      </c>
      <c r="I3992" s="52" t="s">
        <v>8261</v>
      </c>
      <c r="J3992" s="55" t="s">
        <v>8848</v>
      </c>
      <c r="K3992" s="52" t="s">
        <v>8684</v>
      </c>
      <c r="L3992" s="52" t="s">
        <v>8058</v>
      </c>
      <c r="M3992" s="19" t="s">
        <v>8058</v>
      </c>
      <c r="N3992" s="19" t="s">
        <v>8058</v>
      </c>
      <c r="O3992" s="19" t="s">
        <v>8058</v>
      </c>
      <c r="P3992" s="19" t="s">
        <v>8196</v>
      </c>
      <c r="Q3992" s="19" t="s">
        <v>8877</v>
      </c>
      <c r="R3992" s="19" t="s">
        <v>6379</v>
      </c>
      <c r="S3992" s="19"/>
      <c r="T3992" s="19"/>
      <c r="U3992" s="19"/>
      <c r="V3992" s="19"/>
      <c r="W3992" s="19"/>
      <c r="X3992" s="19"/>
      <c r="Y3992" s="19"/>
      <c r="Z3992" s="19"/>
      <c r="AA3992" s="19"/>
      <c r="AB3992" s="19"/>
      <c r="AC3992" s="19"/>
      <c r="AD3992" s="19"/>
      <c r="AE3992" s="19"/>
      <c r="AF3992" s="19"/>
      <c r="AG3992" s="19"/>
      <c r="AH3992" s="19"/>
    </row>
    <row r="3993" spans="1:34" s="40" customFormat="1" x14ac:dyDescent="0.3">
      <c r="A3993" s="19">
        <v>4003</v>
      </c>
      <c r="B3993" s="33" t="s">
        <v>708</v>
      </c>
      <c r="C3993" s="33" t="s">
        <v>8058</v>
      </c>
      <c r="D3993" s="182" t="s">
        <v>8303</v>
      </c>
      <c r="E3993" s="22" t="s">
        <v>5948</v>
      </c>
      <c r="F3993" s="52" t="s">
        <v>2960</v>
      </c>
      <c r="G3993" s="19" t="s">
        <v>23</v>
      </c>
      <c r="H3993" s="52" t="s">
        <v>8873</v>
      </c>
      <c r="I3993" s="52" t="s">
        <v>8261</v>
      </c>
      <c r="J3993" s="55" t="s">
        <v>8848</v>
      </c>
      <c r="K3993" s="52" t="s">
        <v>8684</v>
      </c>
      <c r="L3993" s="52" t="s">
        <v>8058</v>
      </c>
      <c r="M3993" s="19" t="s">
        <v>8058</v>
      </c>
      <c r="N3993" s="19" t="s">
        <v>8058</v>
      </c>
      <c r="O3993" s="19" t="s">
        <v>8058</v>
      </c>
      <c r="P3993" s="19" t="s">
        <v>8196</v>
      </c>
      <c r="Q3993" s="19" t="s">
        <v>8877</v>
      </c>
      <c r="R3993" s="19" t="s">
        <v>6379</v>
      </c>
      <c r="S3993" s="19"/>
      <c r="T3993" s="19"/>
      <c r="U3993" s="19"/>
      <c r="V3993" s="19"/>
      <c r="W3993" s="19"/>
      <c r="X3993" s="19"/>
      <c r="Y3993" s="19"/>
      <c r="Z3993" s="19"/>
      <c r="AA3993" s="19"/>
      <c r="AB3993" s="19"/>
      <c r="AC3993" s="19"/>
      <c r="AD3993" s="19"/>
      <c r="AE3993" s="19"/>
      <c r="AF3993" s="19"/>
      <c r="AG3993" s="19"/>
      <c r="AH3993" s="19"/>
    </row>
    <row r="3994" spans="1:34" s="40" customFormat="1" x14ac:dyDescent="0.3">
      <c r="A3994" s="19">
        <v>4004</v>
      </c>
      <c r="B3994" s="33" t="s">
        <v>708</v>
      </c>
      <c r="C3994" s="33" t="s">
        <v>8058</v>
      </c>
      <c r="D3994" s="182" t="s">
        <v>8211</v>
      </c>
      <c r="E3994" s="22" t="s">
        <v>6955</v>
      </c>
      <c r="F3994" s="52" t="s">
        <v>2369</v>
      </c>
      <c r="G3994" s="19" t="s">
        <v>2370</v>
      </c>
      <c r="H3994" s="52" t="s">
        <v>8873</v>
      </c>
      <c r="I3994" s="52" t="s">
        <v>8212</v>
      </c>
      <c r="J3994" s="55" t="s">
        <v>8848</v>
      </c>
      <c r="K3994" s="52" t="s">
        <v>8684</v>
      </c>
      <c r="L3994" s="52" t="s">
        <v>8058</v>
      </c>
      <c r="M3994" s="19" t="s">
        <v>8058</v>
      </c>
      <c r="N3994" s="19" t="s">
        <v>8058</v>
      </c>
      <c r="O3994" s="19" t="s">
        <v>8058</v>
      </c>
      <c r="P3994" s="19" t="s">
        <v>8196</v>
      </c>
      <c r="Q3994" s="19" t="s">
        <v>8877</v>
      </c>
      <c r="R3994" s="19" t="s">
        <v>6379</v>
      </c>
      <c r="S3994" s="19"/>
      <c r="T3994" s="19"/>
      <c r="U3994" s="19"/>
      <c r="V3994" s="19"/>
      <c r="W3994" s="19"/>
      <c r="X3994" s="19"/>
      <c r="Y3994" s="19"/>
      <c r="Z3994" s="19"/>
      <c r="AA3994" s="19"/>
      <c r="AB3994" s="19"/>
      <c r="AC3994" s="19"/>
      <c r="AD3994" s="19"/>
      <c r="AE3994" s="19"/>
      <c r="AF3994" s="19"/>
      <c r="AG3994" s="19"/>
      <c r="AH3994" s="19"/>
    </row>
    <row r="3995" spans="1:34" s="40" customFormat="1" x14ac:dyDescent="0.3">
      <c r="A3995" s="19">
        <v>4005</v>
      </c>
      <c r="B3995" s="33" t="s">
        <v>708</v>
      </c>
      <c r="C3995" s="33" t="s">
        <v>8058</v>
      </c>
      <c r="D3995" s="182" t="s">
        <v>8213</v>
      </c>
      <c r="E3995" s="22" t="s">
        <v>6955</v>
      </c>
      <c r="F3995" s="52" t="s">
        <v>2369</v>
      </c>
      <c r="G3995" s="19" t="s">
        <v>2370</v>
      </c>
      <c r="H3995" s="52" t="s">
        <v>8873</v>
      </c>
      <c r="I3995" s="52" t="s">
        <v>8212</v>
      </c>
      <c r="J3995" s="55" t="s">
        <v>8848</v>
      </c>
      <c r="K3995" s="52" t="s">
        <v>8684</v>
      </c>
      <c r="L3995" s="52" t="s">
        <v>8058</v>
      </c>
      <c r="M3995" s="19" t="s">
        <v>8058</v>
      </c>
      <c r="N3995" s="19" t="s">
        <v>8058</v>
      </c>
      <c r="O3995" s="19" t="s">
        <v>8058</v>
      </c>
      <c r="P3995" s="19" t="s">
        <v>8196</v>
      </c>
      <c r="Q3995" s="19" t="s">
        <v>8877</v>
      </c>
      <c r="R3995" s="19" t="s">
        <v>6379</v>
      </c>
      <c r="S3995" s="19"/>
      <c r="T3995" s="19"/>
      <c r="U3995" s="19"/>
      <c r="V3995" s="19"/>
      <c r="W3995" s="19"/>
      <c r="X3995" s="19"/>
      <c r="Y3995" s="19"/>
      <c r="Z3995" s="19"/>
      <c r="AA3995" s="19"/>
      <c r="AB3995" s="19"/>
      <c r="AC3995" s="19"/>
      <c r="AD3995" s="19"/>
      <c r="AE3995" s="19"/>
      <c r="AF3995" s="19"/>
      <c r="AG3995" s="19"/>
      <c r="AH3995" s="19"/>
    </row>
    <row r="3996" spans="1:34" s="40" customFormat="1" x14ac:dyDescent="0.3">
      <c r="A3996" s="19">
        <v>4006</v>
      </c>
      <c r="B3996" s="33" t="s">
        <v>708</v>
      </c>
      <c r="C3996" s="33" t="s">
        <v>8058</v>
      </c>
      <c r="D3996" s="182" t="s">
        <v>8214</v>
      </c>
      <c r="E3996" s="22" t="s">
        <v>6955</v>
      </c>
      <c r="F3996" s="52" t="s">
        <v>2369</v>
      </c>
      <c r="G3996" s="19" t="s">
        <v>2370</v>
      </c>
      <c r="H3996" s="52" t="s">
        <v>8873</v>
      </c>
      <c r="I3996" s="52" t="s">
        <v>8212</v>
      </c>
      <c r="J3996" s="55" t="s">
        <v>8848</v>
      </c>
      <c r="K3996" s="52" t="s">
        <v>8684</v>
      </c>
      <c r="L3996" s="52" t="s">
        <v>8058</v>
      </c>
      <c r="M3996" s="19" t="s">
        <v>8058</v>
      </c>
      <c r="N3996" s="19" t="s">
        <v>8058</v>
      </c>
      <c r="O3996" s="19" t="s">
        <v>8058</v>
      </c>
      <c r="P3996" s="19" t="s">
        <v>8196</v>
      </c>
      <c r="Q3996" s="19" t="s">
        <v>8877</v>
      </c>
      <c r="R3996" s="19" t="s">
        <v>6379</v>
      </c>
      <c r="S3996" s="19"/>
      <c r="T3996" s="19"/>
      <c r="U3996" s="19"/>
      <c r="V3996" s="19"/>
      <c r="W3996" s="19"/>
      <c r="X3996" s="19"/>
      <c r="Y3996" s="19"/>
      <c r="Z3996" s="19"/>
      <c r="AA3996" s="19"/>
      <c r="AB3996" s="19"/>
      <c r="AC3996" s="19"/>
      <c r="AD3996" s="19"/>
      <c r="AE3996" s="19"/>
      <c r="AF3996" s="19"/>
      <c r="AG3996" s="19"/>
      <c r="AH3996" s="19"/>
    </row>
    <row r="3997" spans="1:34" s="40" customFormat="1" x14ac:dyDescent="0.3">
      <c r="A3997" s="19">
        <v>4007</v>
      </c>
      <c r="B3997" s="33" t="s">
        <v>708</v>
      </c>
      <c r="C3997" s="33" t="s">
        <v>8058</v>
      </c>
      <c r="D3997" s="182" t="s">
        <v>8215</v>
      </c>
      <c r="E3997" s="22" t="s">
        <v>6955</v>
      </c>
      <c r="F3997" s="52" t="s">
        <v>2369</v>
      </c>
      <c r="G3997" s="19" t="s">
        <v>2370</v>
      </c>
      <c r="H3997" s="52" t="s">
        <v>8873</v>
      </c>
      <c r="I3997" s="52" t="s">
        <v>8216</v>
      </c>
      <c r="J3997" s="55" t="s">
        <v>8848</v>
      </c>
      <c r="K3997" s="52" t="s">
        <v>8684</v>
      </c>
      <c r="L3997" s="52" t="s">
        <v>8058</v>
      </c>
      <c r="M3997" s="19" t="s">
        <v>8058</v>
      </c>
      <c r="N3997" s="19" t="s">
        <v>8058</v>
      </c>
      <c r="O3997" s="19" t="s">
        <v>8058</v>
      </c>
      <c r="P3997" s="19" t="s">
        <v>8196</v>
      </c>
      <c r="Q3997" s="19" t="s">
        <v>8877</v>
      </c>
      <c r="R3997" s="19" t="s">
        <v>6379</v>
      </c>
      <c r="S3997" s="19"/>
      <c r="T3997" s="19"/>
      <c r="U3997" s="19"/>
      <c r="V3997" s="19"/>
      <c r="W3997" s="19"/>
      <c r="X3997" s="19"/>
      <c r="Y3997" s="19"/>
      <c r="Z3997" s="19"/>
      <c r="AA3997" s="19"/>
      <c r="AB3997" s="19"/>
      <c r="AC3997" s="19"/>
      <c r="AD3997" s="19"/>
      <c r="AE3997" s="19"/>
      <c r="AF3997" s="19"/>
      <c r="AG3997" s="19"/>
      <c r="AH3997" s="19"/>
    </row>
    <row r="3998" spans="1:34" s="40" customFormat="1" x14ac:dyDescent="0.3">
      <c r="A3998" s="19">
        <v>4008</v>
      </c>
      <c r="B3998" s="33" t="s">
        <v>708</v>
      </c>
      <c r="C3998" s="33" t="s">
        <v>8058</v>
      </c>
      <c r="D3998" s="182" t="s">
        <v>8459</v>
      </c>
      <c r="E3998" s="22" t="s">
        <v>6771</v>
      </c>
      <c r="F3998" s="52" t="s">
        <v>13</v>
      </c>
      <c r="G3998" s="19" t="s">
        <v>14</v>
      </c>
      <c r="H3998" s="52" t="s">
        <v>8873</v>
      </c>
      <c r="I3998" s="52" t="s">
        <v>5829</v>
      </c>
      <c r="J3998" s="55" t="s">
        <v>8848</v>
      </c>
      <c r="K3998" s="52" t="s">
        <v>8684</v>
      </c>
      <c r="L3998" s="52" t="s">
        <v>8058</v>
      </c>
      <c r="M3998" s="19" t="s">
        <v>8058</v>
      </c>
      <c r="N3998" s="19" t="s">
        <v>8058</v>
      </c>
      <c r="O3998" s="19" t="s">
        <v>8058</v>
      </c>
      <c r="P3998" s="19" t="s">
        <v>8196</v>
      </c>
      <c r="Q3998" s="19" t="s">
        <v>8877</v>
      </c>
      <c r="R3998" s="19" t="s">
        <v>6379</v>
      </c>
      <c r="S3998" s="19"/>
      <c r="T3998" s="19"/>
      <c r="U3998" s="19"/>
      <c r="V3998" s="19"/>
      <c r="W3998" s="19"/>
      <c r="X3998" s="19"/>
      <c r="Y3998" s="19"/>
      <c r="Z3998" s="19"/>
      <c r="AA3998" s="19"/>
      <c r="AB3998" s="19"/>
      <c r="AC3998" s="19"/>
      <c r="AD3998" s="19"/>
      <c r="AE3998" s="19"/>
      <c r="AF3998" s="19"/>
      <c r="AG3998" s="19"/>
      <c r="AH3998" s="19"/>
    </row>
    <row r="3999" spans="1:34" s="40" customFormat="1" x14ac:dyDescent="0.3">
      <c r="A3999" s="19">
        <v>4009</v>
      </c>
      <c r="B3999" s="33" t="s">
        <v>708</v>
      </c>
      <c r="C3999" s="33" t="s">
        <v>8058</v>
      </c>
      <c r="D3999" s="182" t="s">
        <v>8509</v>
      </c>
      <c r="E3999" s="22" t="s">
        <v>6771</v>
      </c>
      <c r="F3999" s="52" t="s">
        <v>13</v>
      </c>
      <c r="G3999" s="19" t="s">
        <v>14</v>
      </c>
      <c r="H3999" s="52" t="s">
        <v>8873</v>
      </c>
      <c r="I3999" s="52" t="s">
        <v>5829</v>
      </c>
      <c r="J3999" s="55" t="s">
        <v>8848</v>
      </c>
      <c r="K3999" s="52" t="s">
        <v>8684</v>
      </c>
      <c r="L3999" s="52" t="s">
        <v>8058</v>
      </c>
      <c r="M3999" s="19" t="s">
        <v>8058</v>
      </c>
      <c r="N3999" s="19" t="s">
        <v>8058</v>
      </c>
      <c r="O3999" s="19" t="s">
        <v>8058</v>
      </c>
      <c r="P3999" s="19" t="s">
        <v>8196</v>
      </c>
      <c r="Q3999" s="19" t="s">
        <v>8877</v>
      </c>
      <c r="R3999" s="19" t="s">
        <v>6379</v>
      </c>
      <c r="S3999" s="19"/>
      <c r="T3999" s="19"/>
      <c r="U3999" s="19"/>
      <c r="V3999" s="19"/>
      <c r="W3999" s="19"/>
      <c r="X3999" s="19"/>
      <c r="Y3999" s="19"/>
      <c r="Z3999" s="19"/>
      <c r="AA3999" s="19"/>
      <c r="AB3999" s="19"/>
      <c r="AC3999" s="19"/>
      <c r="AD3999" s="19"/>
      <c r="AE3999" s="19"/>
      <c r="AF3999" s="19"/>
      <c r="AG3999" s="19"/>
      <c r="AH3999" s="19"/>
    </row>
    <row r="4000" spans="1:34" s="40" customFormat="1" x14ac:dyDescent="0.3">
      <c r="A4000" s="19">
        <v>4010</v>
      </c>
      <c r="B4000" s="33" t="s">
        <v>708</v>
      </c>
      <c r="C4000" s="33" t="s">
        <v>8058</v>
      </c>
      <c r="D4000" s="182" t="s">
        <v>8512</v>
      </c>
      <c r="E4000" s="22" t="s">
        <v>6771</v>
      </c>
      <c r="F4000" s="52" t="s">
        <v>13</v>
      </c>
      <c r="G4000" s="19" t="s">
        <v>14</v>
      </c>
      <c r="H4000" s="52" t="s">
        <v>8873</v>
      </c>
      <c r="I4000" s="52" t="s">
        <v>8513</v>
      </c>
      <c r="J4000" s="55" t="s">
        <v>8848</v>
      </c>
      <c r="K4000" s="52" t="s">
        <v>8684</v>
      </c>
      <c r="L4000" s="52" t="s">
        <v>8058</v>
      </c>
      <c r="M4000" s="19" t="s">
        <v>8058</v>
      </c>
      <c r="N4000" s="19" t="s">
        <v>8058</v>
      </c>
      <c r="O4000" s="19" t="s">
        <v>8058</v>
      </c>
      <c r="P4000" s="19" t="s">
        <v>8196</v>
      </c>
      <c r="Q4000" s="19" t="s">
        <v>8877</v>
      </c>
      <c r="R4000" s="19" t="s">
        <v>6379</v>
      </c>
      <c r="S4000" s="19"/>
      <c r="T4000" s="19"/>
      <c r="U4000" s="19"/>
      <c r="V4000" s="19"/>
      <c r="W4000" s="19"/>
      <c r="X4000" s="19"/>
      <c r="Y4000" s="19"/>
      <c r="Z4000" s="19"/>
      <c r="AA4000" s="19"/>
      <c r="AB4000" s="19"/>
      <c r="AC4000" s="19"/>
      <c r="AD4000" s="19"/>
      <c r="AE4000" s="19"/>
      <c r="AF4000" s="19"/>
      <c r="AG4000" s="19"/>
      <c r="AH4000" s="19"/>
    </row>
    <row r="4001" spans="1:34" s="40" customFormat="1" x14ac:dyDescent="0.3">
      <c r="A4001" s="19">
        <v>4011</v>
      </c>
      <c r="B4001" s="33" t="s">
        <v>708</v>
      </c>
      <c r="C4001" s="33" t="s">
        <v>8058</v>
      </c>
      <c r="D4001" s="182" t="s">
        <v>8514</v>
      </c>
      <c r="E4001" s="22" t="s">
        <v>6771</v>
      </c>
      <c r="F4001" s="52" t="s">
        <v>13</v>
      </c>
      <c r="G4001" s="19" t="s">
        <v>14</v>
      </c>
      <c r="H4001" s="52" t="s">
        <v>8873</v>
      </c>
      <c r="I4001" s="52" t="s">
        <v>8513</v>
      </c>
      <c r="J4001" s="55" t="s">
        <v>8848</v>
      </c>
      <c r="K4001" s="52" t="s">
        <v>8684</v>
      </c>
      <c r="L4001" s="52" t="s">
        <v>8058</v>
      </c>
      <c r="M4001" s="19" t="s">
        <v>8058</v>
      </c>
      <c r="N4001" s="19" t="s">
        <v>8058</v>
      </c>
      <c r="O4001" s="19" t="s">
        <v>8058</v>
      </c>
      <c r="P4001" s="19" t="s">
        <v>8196</v>
      </c>
      <c r="Q4001" s="19" t="s">
        <v>8877</v>
      </c>
      <c r="R4001" s="19" t="s">
        <v>6379</v>
      </c>
      <c r="S4001" s="19"/>
      <c r="T4001" s="19"/>
      <c r="U4001" s="19"/>
      <c r="V4001" s="19"/>
      <c r="W4001" s="19"/>
      <c r="X4001" s="19"/>
      <c r="Y4001" s="19"/>
      <c r="Z4001" s="19"/>
      <c r="AA4001" s="19"/>
      <c r="AB4001" s="19"/>
      <c r="AC4001" s="19"/>
      <c r="AD4001" s="19"/>
      <c r="AE4001" s="19"/>
      <c r="AF4001" s="19"/>
      <c r="AG4001" s="19"/>
      <c r="AH4001" s="19"/>
    </row>
    <row r="4002" spans="1:34" s="40" customFormat="1" x14ac:dyDescent="0.3">
      <c r="A4002" s="19">
        <v>4012</v>
      </c>
      <c r="B4002" s="33" t="s">
        <v>708</v>
      </c>
      <c r="C4002" s="33" t="s">
        <v>8058</v>
      </c>
      <c r="D4002" s="182" t="s">
        <v>8515</v>
      </c>
      <c r="E4002" s="22" t="s">
        <v>6771</v>
      </c>
      <c r="F4002" s="52" t="s">
        <v>13</v>
      </c>
      <c r="G4002" s="19" t="s">
        <v>14</v>
      </c>
      <c r="H4002" s="52" t="s">
        <v>8873</v>
      </c>
      <c r="I4002" s="52" t="s">
        <v>8513</v>
      </c>
      <c r="J4002" s="55" t="s">
        <v>8848</v>
      </c>
      <c r="K4002" s="52" t="s">
        <v>8684</v>
      </c>
      <c r="L4002" s="52" t="s">
        <v>8058</v>
      </c>
      <c r="M4002" s="19" t="s">
        <v>8058</v>
      </c>
      <c r="N4002" s="19" t="s">
        <v>8058</v>
      </c>
      <c r="O4002" s="19" t="s">
        <v>8058</v>
      </c>
      <c r="P4002" s="19" t="s">
        <v>8196</v>
      </c>
      <c r="Q4002" s="19" t="s">
        <v>8877</v>
      </c>
      <c r="R4002" s="19" t="s">
        <v>6379</v>
      </c>
      <c r="S4002" s="19"/>
      <c r="T4002" s="19"/>
      <c r="U4002" s="19"/>
      <c r="V4002" s="19"/>
      <c r="W4002" s="19"/>
      <c r="X4002" s="19"/>
      <c r="Y4002" s="19"/>
      <c r="Z4002" s="19"/>
      <c r="AA4002" s="19"/>
      <c r="AB4002" s="19"/>
      <c r="AC4002" s="19"/>
      <c r="AD4002" s="19"/>
      <c r="AE4002" s="19"/>
      <c r="AF4002" s="19"/>
      <c r="AG4002" s="19"/>
      <c r="AH4002" s="19"/>
    </row>
    <row r="4003" spans="1:34" s="40" customFormat="1" x14ac:dyDescent="0.3">
      <c r="A4003" s="19">
        <v>4013</v>
      </c>
      <c r="B4003" s="33" t="s">
        <v>708</v>
      </c>
      <c r="C4003" s="33" t="s">
        <v>8058</v>
      </c>
      <c r="D4003" s="182" t="s">
        <v>8252</v>
      </c>
      <c r="E4003" s="22" t="s">
        <v>7612</v>
      </c>
      <c r="F4003" s="52" t="s">
        <v>2369</v>
      </c>
      <c r="G4003" s="19" t="s">
        <v>2370</v>
      </c>
      <c r="H4003" s="52" t="s">
        <v>8873</v>
      </c>
      <c r="I4003" s="52" t="s">
        <v>8195</v>
      </c>
      <c r="J4003" s="55" t="s">
        <v>8848</v>
      </c>
      <c r="K4003" s="52" t="s">
        <v>8684</v>
      </c>
      <c r="L4003" s="52" t="s">
        <v>8058</v>
      </c>
      <c r="M4003" s="19" t="s">
        <v>8058</v>
      </c>
      <c r="N4003" s="19" t="s">
        <v>8058</v>
      </c>
      <c r="O4003" s="19" t="s">
        <v>8058</v>
      </c>
      <c r="P4003" s="19" t="s">
        <v>8196</v>
      </c>
      <c r="Q4003" s="19" t="s">
        <v>8877</v>
      </c>
      <c r="R4003" s="19" t="s">
        <v>6379</v>
      </c>
      <c r="S4003" s="19"/>
      <c r="T4003" s="19"/>
      <c r="U4003" s="19"/>
      <c r="V4003" s="19"/>
      <c r="W4003" s="19"/>
      <c r="X4003" s="19"/>
      <c r="Y4003" s="19"/>
      <c r="Z4003" s="19"/>
      <c r="AA4003" s="19"/>
      <c r="AB4003" s="19"/>
      <c r="AC4003" s="19"/>
      <c r="AD4003" s="19"/>
      <c r="AE4003" s="19"/>
      <c r="AF4003" s="19"/>
      <c r="AG4003" s="19"/>
      <c r="AH4003" s="19"/>
    </row>
    <row r="4004" spans="1:34" s="40" customFormat="1" x14ac:dyDescent="0.3">
      <c r="A4004" s="19">
        <v>4014</v>
      </c>
      <c r="B4004" s="33" t="s">
        <v>708</v>
      </c>
      <c r="C4004" s="33" t="s">
        <v>8058</v>
      </c>
      <c r="D4004" s="182" t="s">
        <v>8253</v>
      </c>
      <c r="E4004" s="22" t="s">
        <v>7612</v>
      </c>
      <c r="F4004" s="52" t="s">
        <v>2369</v>
      </c>
      <c r="G4004" s="19" t="s">
        <v>2370</v>
      </c>
      <c r="H4004" s="52" t="s">
        <v>8873</v>
      </c>
      <c r="I4004" s="52" t="s">
        <v>8195</v>
      </c>
      <c r="J4004" s="55" t="s">
        <v>8848</v>
      </c>
      <c r="K4004" s="52" t="s">
        <v>8684</v>
      </c>
      <c r="L4004" s="52" t="s">
        <v>8058</v>
      </c>
      <c r="M4004" s="19" t="s">
        <v>8058</v>
      </c>
      <c r="N4004" s="19" t="s">
        <v>8058</v>
      </c>
      <c r="O4004" s="19" t="s">
        <v>8058</v>
      </c>
      <c r="P4004" s="19" t="s">
        <v>8196</v>
      </c>
      <c r="Q4004" s="19" t="s">
        <v>8877</v>
      </c>
      <c r="R4004" s="19" t="s">
        <v>6379</v>
      </c>
      <c r="S4004" s="19"/>
      <c r="T4004" s="19"/>
      <c r="U4004" s="19"/>
      <c r="V4004" s="19"/>
      <c r="W4004" s="19"/>
      <c r="X4004" s="19"/>
      <c r="Y4004" s="19"/>
      <c r="Z4004" s="19"/>
      <c r="AA4004" s="19"/>
      <c r="AB4004" s="19"/>
      <c r="AC4004" s="19"/>
      <c r="AD4004" s="19"/>
      <c r="AE4004" s="19"/>
      <c r="AF4004" s="19"/>
      <c r="AG4004" s="19"/>
      <c r="AH4004" s="19"/>
    </row>
    <row r="4005" spans="1:34" s="40" customFormat="1" x14ac:dyDescent="0.3">
      <c r="A4005" s="19">
        <v>4015</v>
      </c>
      <c r="B4005" s="33" t="s">
        <v>708</v>
      </c>
      <c r="C4005" s="33" t="s">
        <v>8058</v>
      </c>
      <c r="D4005" s="182" t="s">
        <v>8382</v>
      </c>
      <c r="E4005" s="22" t="s">
        <v>8300</v>
      </c>
      <c r="F4005" s="52" t="s">
        <v>13</v>
      </c>
      <c r="G4005" s="19" t="s">
        <v>14</v>
      </c>
      <c r="H4005" s="52" t="s">
        <v>8873</v>
      </c>
      <c r="I4005" s="52" t="s">
        <v>8301</v>
      </c>
      <c r="J4005" s="55" t="s">
        <v>8848</v>
      </c>
      <c r="K4005" s="52" t="s">
        <v>8684</v>
      </c>
      <c r="L4005" s="52" t="s">
        <v>8058</v>
      </c>
      <c r="M4005" s="19" t="s">
        <v>8058</v>
      </c>
      <c r="N4005" s="19" t="s">
        <v>8058</v>
      </c>
      <c r="O4005" s="19" t="s">
        <v>8058</v>
      </c>
      <c r="P4005" s="19" t="s">
        <v>8196</v>
      </c>
      <c r="Q4005" s="19" t="s">
        <v>8877</v>
      </c>
      <c r="R4005" s="19" t="s">
        <v>6379</v>
      </c>
      <c r="S4005" s="19"/>
      <c r="T4005" s="19"/>
      <c r="U4005" s="19"/>
      <c r="V4005" s="19"/>
      <c r="W4005" s="19"/>
      <c r="X4005" s="19"/>
      <c r="Y4005" s="19"/>
      <c r="Z4005" s="19"/>
      <c r="AA4005" s="19"/>
      <c r="AB4005" s="19"/>
      <c r="AC4005" s="19"/>
      <c r="AD4005" s="19"/>
      <c r="AE4005" s="19"/>
      <c r="AF4005" s="19"/>
      <c r="AG4005" s="19"/>
      <c r="AH4005" s="19"/>
    </row>
    <row r="4006" spans="1:34" s="40" customFormat="1" x14ac:dyDescent="0.3">
      <c r="A4006" s="19">
        <v>4016</v>
      </c>
      <c r="B4006" s="33" t="s">
        <v>708</v>
      </c>
      <c r="C4006" s="33" t="s">
        <v>8058</v>
      </c>
      <c r="D4006" s="182" t="s">
        <v>8518</v>
      </c>
      <c r="E4006" s="22" t="s">
        <v>6771</v>
      </c>
      <c r="F4006" s="52" t="s">
        <v>13</v>
      </c>
      <c r="G4006" s="19" t="s">
        <v>14</v>
      </c>
      <c r="H4006" s="52" t="s">
        <v>8873</v>
      </c>
      <c r="I4006" s="52" t="s">
        <v>8513</v>
      </c>
      <c r="J4006" s="55" t="s">
        <v>8848</v>
      </c>
      <c r="K4006" s="52" t="s">
        <v>8684</v>
      </c>
      <c r="L4006" s="52" t="s">
        <v>8058</v>
      </c>
      <c r="M4006" s="19" t="s">
        <v>8058</v>
      </c>
      <c r="N4006" s="19" t="s">
        <v>8058</v>
      </c>
      <c r="O4006" s="19" t="s">
        <v>8058</v>
      </c>
      <c r="P4006" s="19" t="s">
        <v>8196</v>
      </c>
      <c r="Q4006" s="19" t="s">
        <v>8877</v>
      </c>
      <c r="R4006" s="19" t="s">
        <v>6379</v>
      </c>
      <c r="S4006" s="19"/>
      <c r="T4006" s="19"/>
      <c r="U4006" s="19"/>
      <c r="V4006" s="19"/>
      <c r="W4006" s="19"/>
      <c r="X4006" s="19"/>
      <c r="Y4006" s="19"/>
      <c r="Z4006" s="19"/>
      <c r="AA4006" s="19"/>
      <c r="AB4006" s="19"/>
      <c r="AC4006" s="19"/>
      <c r="AD4006" s="19"/>
      <c r="AE4006" s="19"/>
      <c r="AF4006" s="19"/>
      <c r="AG4006" s="19"/>
      <c r="AH4006" s="19"/>
    </row>
    <row r="4007" spans="1:34" s="40" customFormat="1" x14ac:dyDescent="0.3">
      <c r="A4007" s="19">
        <v>4017</v>
      </c>
      <c r="B4007" s="33" t="s">
        <v>708</v>
      </c>
      <c r="C4007" s="33" t="s">
        <v>8058</v>
      </c>
      <c r="D4007" s="182" t="s">
        <v>8552</v>
      </c>
      <c r="E4007" s="22" t="s">
        <v>8317</v>
      </c>
      <c r="F4007" s="52" t="s">
        <v>1810</v>
      </c>
      <c r="G4007" s="19" t="s">
        <v>1811</v>
      </c>
      <c r="H4007" s="52" t="s">
        <v>8873</v>
      </c>
      <c r="I4007" s="52" t="s">
        <v>8520</v>
      </c>
      <c r="J4007" s="55" t="s">
        <v>8848</v>
      </c>
      <c r="K4007" s="52" t="s">
        <v>8684</v>
      </c>
      <c r="L4007" s="52" t="s">
        <v>8058</v>
      </c>
      <c r="M4007" s="19" t="s">
        <v>8058</v>
      </c>
      <c r="N4007" s="19" t="s">
        <v>8058</v>
      </c>
      <c r="O4007" s="19" t="s">
        <v>8058</v>
      </c>
      <c r="P4007" s="19" t="s">
        <v>8196</v>
      </c>
      <c r="Q4007" s="19" t="s">
        <v>8877</v>
      </c>
      <c r="R4007" s="19" t="s">
        <v>6379</v>
      </c>
      <c r="S4007" s="19"/>
      <c r="T4007" s="19"/>
      <c r="U4007" s="19"/>
      <c r="V4007" s="19"/>
      <c r="W4007" s="19"/>
      <c r="X4007" s="19"/>
      <c r="Y4007" s="19"/>
      <c r="Z4007" s="19"/>
      <c r="AA4007" s="19"/>
      <c r="AB4007" s="19"/>
      <c r="AC4007" s="19"/>
      <c r="AD4007" s="19"/>
      <c r="AE4007" s="19"/>
      <c r="AF4007" s="19"/>
      <c r="AG4007" s="19"/>
      <c r="AH4007" s="19"/>
    </row>
    <row r="4008" spans="1:34" s="40" customFormat="1" x14ac:dyDescent="0.3">
      <c r="A4008" s="19">
        <v>4018</v>
      </c>
      <c r="B4008" s="33" t="s">
        <v>708</v>
      </c>
      <c r="C4008" s="33" t="s">
        <v>8058</v>
      </c>
      <c r="D4008" s="182" t="s">
        <v>8521</v>
      </c>
      <c r="E4008" s="22" t="s">
        <v>6771</v>
      </c>
      <c r="F4008" s="52" t="s">
        <v>13</v>
      </c>
      <c r="G4008" s="19" t="s">
        <v>14</v>
      </c>
      <c r="H4008" s="52" t="s">
        <v>8130</v>
      </c>
      <c r="I4008" s="52" t="s">
        <v>8522</v>
      </c>
      <c r="J4008" s="55" t="s">
        <v>8848</v>
      </c>
      <c r="K4008" s="52" t="s">
        <v>8684</v>
      </c>
      <c r="L4008" s="52" t="s">
        <v>8058</v>
      </c>
      <c r="M4008" s="19" t="s">
        <v>8058</v>
      </c>
      <c r="N4008" s="19" t="s">
        <v>8058</v>
      </c>
      <c r="O4008" s="19" t="s">
        <v>8058</v>
      </c>
      <c r="P4008" s="19" t="s">
        <v>8196</v>
      </c>
      <c r="Q4008" s="19" t="s">
        <v>8877</v>
      </c>
      <c r="R4008" s="19" t="s">
        <v>6379</v>
      </c>
      <c r="S4008" s="19"/>
      <c r="T4008" s="19"/>
      <c r="U4008" s="19"/>
      <c r="V4008" s="19"/>
      <c r="W4008" s="19"/>
      <c r="X4008" s="19"/>
      <c r="Y4008" s="19"/>
      <c r="Z4008" s="19"/>
      <c r="AA4008" s="19"/>
      <c r="AB4008" s="19"/>
      <c r="AC4008" s="19"/>
      <c r="AD4008" s="19"/>
      <c r="AE4008" s="19"/>
      <c r="AF4008" s="19"/>
      <c r="AG4008" s="19"/>
      <c r="AH4008" s="19"/>
    </row>
    <row r="4009" spans="1:34" s="40" customFormat="1" x14ac:dyDescent="0.3">
      <c r="A4009" s="19">
        <v>4019</v>
      </c>
      <c r="B4009" s="33" t="s">
        <v>708</v>
      </c>
      <c r="C4009" s="33" t="s">
        <v>8058</v>
      </c>
      <c r="D4009" s="182" t="s">
        <v>8442</v>
      </c>
      <c r="E4009" s="22" t="s">
        <v>7613</v>
      </c>
      <c r="F4009" s="52" t="s">
        <v>13</v>
      </c>
      <c r="G4009" s="19" t="s">
        <v>14</v>
      </c>
      <c r="H4009" s="52" t="s">
        <v>8130</v>
      </c>
      <c r="I4009" s="52" t="s">
        <v>8443</v>
      </c>
      <c r="J4009" s="55" t="s">
        <v>8848</v>
      </c>
      <c r="K4009" s="52" t="s">
        <v>8684</v>
      </c>
      <c r="L4009" s="52" t="s">
        <v>8058</v>
      </c>
      <c r="M4009" s="19" t="s">
        <v>8058</v>
      </c>
      <c r="N4009" s="19" t="s">
        <v>8058</v>
      </c>
      <c r="O4009" s="19" t="s">
        <v>8058</v>
      </c>
      <c r="P4009" s="19" t="s">
        <v>8196</v>
      </c>
      <c r="Q4009" s="19" t="s">
        <v>8877</v>
      </c>
      <c r="R4009" s="19" t="s">
        <v>6379</v>
      </c>
      <c r="S4009" s="19"/>
      <c r="T4009" s="19"/>
      <c r="U4009" s="19"/>
      <c r="V4009" s="19"/>
      <c r="W4009" s="19"/>
      <c r="X4009" s="19"/>
      <c r="Y4009" s="19"/>
      <c r="Z4009" s="19"/>
      <c r="AA4009" s="19"/>
      <c r="AB4009" s="19"/>
      <c r="AC4009" s="19"/>
      <c r="AD4009" s="19"/>
      <c r="AE4009" s="19"/>
      <c r="AF4009" s="19"/>
      <c r="AG4009" s="19"/>
      <c r="AH4009" s="19"/>
    </row>
    <row r="4010" spans="1:34" s="40" customFormat="1" x14ac:dyDescent="0.3">
      <c r="A4010" s="19">
        <v>4020</v>
      </c>
      <c r="B4010" s="33" t="s">
        <v>708</v>
      </c>
      <c r="C4010" s="33" t="s">
        <v>8058</v>
      </c>
      <c r="D4010" s="182" t="s">
        <v>8527</v>
      </c>
      <c r="E4010" s="22" t="s">
        <v>6771</v>
      </c>
      <c r="F4010" s="52" t="s">
        <v>13</v>
      </c>
      <c r="G4010" s="19" t="s">
        <v>14</v>
      </c>
      <c r="H4010" s="52" t="s">
        <v>8130</v>
      </c>
      <c r="I4010" s="52" t="s">
        <v>8525</v>
      </c>
      <c r="J4010" s="55" t="s">
        <v>8848</v>
      </c>
      <c r="K4010" s="52" t="s">
        <v>8684</v>
      </c>
      <c r="L4010" s="52" t="s">
        <v>8058</v>
      </c>
      <c r="M4010" s="19" t="s">
        <v>8058</v>
      </c>
      <c r="N4010" s="19" t="s">
        <v>8058</v>
      </c>
      <c r="O4010" s="19" t="s">
        <v>8058</v>
      </c>
      <c r="P4010" s="19" t="s">
        <v>8196</v>
      </c>
      <c r="Q4010" s="19" t="s">
        <v>8877</v>
      </c>
      <c r="R4010" s="19" t="s">
        <v>6379</v>
      </c>
      <c r="S4010" s="19"/>
      <c r="T4010" s="19"/>
      <c r="U4010" s="19"/>
      <c r="V4010" s="19"/>
      <c r="W4010" s="19"/>
      <c r="X4010" s="19"/>
      <c r="Y4010" s="19"/>
      <c r="Z4010" s="19"/>
      <c r="AA4010" s="19"/>
      <c r="AB4010" s="19"/>
      <c r="AC4010" s="19"/>
      <c r="AD4010" s="19"/>
      <c r="AE4010" s="19"/>
      <c r="AF4010" s="19"/>
      <c r="AG4010" s="19"/>
      <c r="AH4010" s="19"/>
    </row>
    <row r="4011" spans="1:34" s="40" customFormat="1" x14ac:dyDescent="0.3">
      <c r="A4011" s="19">
        <v>4021</v>
      </c>
      <c r="B4011" s="33" t="s">
        <v>708</v>
      </c>
      <c r="C4011" s="33" t="s">
        <v>8058</v>
      </c>
      <c r="D4011" s="182" t="s">
        <v>8237</v>
      </c>
      <c r="E4011" s="22" t="s">
        <v>6955</v>
      </c>
      <c r="F4011" s="52" t="s">
        <v>2369</v>
      </c>
      <c r="G4011" s="19" t="s">
        <v>2370</v>
      </c>
      <c r="H4011" s="52" t="s">
        <v>8130</v>
      </c>
      <c r="I4011" s="52" t="s">
        <v>8195</v>
      </c>
      <c r="J4011" s="55" t="s">
        <v>8848</v>
      </c>
      <c r="K4011" s="52" t="s">
        <v>8684</v>
      </c>
      <c r="L4011" s="52" t="s">
        <v>8058</v>
      </c>
      <c r="M4011" s="19" t="s">
        <v>8058</v>
      </c>
      <c r="N4011" s="19" t="s">
        <v>8058</v>
      </c>
      <c r="O4011" s="19" t="s">
        <v>8058</v>
      </c>
      <c r="P4011" s="19" t="s">
        <v>8196</v>
      </c>
      <c r="Q4011" s="19" t="s">
        <v>8877</v>
      </c>
      <c r="R4011" s="19" t="s">
        <v>6379</v>
      </c>
      <c r="S4011" s="19"/>
      <c r="T4011" s="19"/>
      <c r="U4011" s="19"/>
      <c r="V4011" s="19"/>
      <c r="W4011" s="19"/>
      <c r="X4011" s="19"/>
      <c r="Y4011" s="19"/>
      <c r="Z4011" s="19"/>
      <c r="AA4011" s="19"/>
      <c r="AB4011" s="19"/>
      <c r="AC4011" s="19"/>
      <c r="AD4011" s="19"/>
      <c r="AE4011" s="19"/>
      <c r="AF4011" s="19"/>
      <c r="AG4011" s="19"/>
      <c r="AH4011" s="19"/>
    </row>
    <row r="4012" spans="1:34" s="40" customFormat="1" x14ac:dyDescent="0.3">
      <c r="A4012" s="19">
        <v>4022</v>
      </c>
      <c r="B4012" s="33" t="s">
        <v>708</v>
      </c>
      <c r="C4012" s="33" t="s">
        <v>8058</v>
      </c>
      <c r="D4012" s="182" t="s">
        <v>8232</v>
      </c>
      <c r="E4012" s="22" t="s">
        <v>8222</v>
      </c>
      <c r="F4012" s="52" t="s">
        <v>2369</v>
      </c>
      <c r="G4012" s="19" t="s">
        <v>2370</v>
      </c>
      <c r="H4012" s="52" t="s">
        <v>8130</v>
      </c>
      <c r="I4012" s="52" t="s">
        <v>5828</v>
      </c>
      <c r="J4012" s="55" t="s">
        <v>8848</v>
      </c>
      <c r="K4012" s="52" t="s">
        <v>8684</v>
      </c>
      <c r="L4012" s="52" t="s">
        <v>8058</v>
      </c>
      <c r="M4012" s="19" t="s">
        <v>8058</v>
      </c>
      <c r="N4012" s="19" t="s">
        <v>8058</v>
      </c>
      <c r="O4012" s="19" t="s">
        <v>8058</v>
      </c>
      <c r="P4012" s="19" t="s">
        <v>8196</v>
      </c>
      <c r="Q4012" s="19" t="s">
        <v>8877</v>
      </c>
      <c r="R4012" s="19" t="s">
        <v>6379</v>
      </c>
      <c r="S4012" s="19"/>
      <c r="T4012" s="19"/>
      <c r="U4012" s="19"/>
      <c r="V4012" s="19"/>
      <c r="W4012" s="19"/>
      <c r="X4012" s="19"/>
      <c r="Y4012" s="19"/>
      <c r="Z4012" s="19"/>
      <c r="AA4012" s="19"/>
      <c r="AB4012" s="19"/>
      <c r="AC4012" s="19"/>
      <c r="AD4012" s="19"/>
      <c r="AE4012" s="19"/>
      <c r="AF4012" s="19"/>
      <c r="AG4012" s="19"/>
      <c r="AH4012" s="19"/>
    </row>
    <row r="4013" spans="1:34" s="40" customFormat="1" x14ac:dyDescent="0.3">
      <c r="A4013" s="19">
        <v>4023</v>
      </c>
      <c r="B4013" s="60" t="s">
        <v>708</v>
      </c>
      <c r="C4013" s="88" t="s">
        <v>8058</v>
      </c>
      <c r="D4013" s="22" t="s">
        <v>4692</v>
      </c>
      <c r="E4013" s="52" t="s">
        <v>5957</v>
      </c>
      <c r="F4013" s="40" t="s">
        <v>13</v>
      </c>
      <c r="G4013" s="51" t="s">
        <v>14</v>
      </c>
      <c r="H4013" s="51" t="s">
        <v>8058</v>
      </c>
      <c r="I4013" s="51" t="s">
        <v>8604</v>
      </c>
      <c r="J4013" s="51" t="s">
        <v>1924</v>
      </c>
      <c r="K4013" s="55" t="s">
        <v>8681</v>
      </c>
      <c r="L4013" s="22" t="s">
        <v>8058</v>
      </c>
      <c r="M4013" s="40" t="s">
        <v>8058</v>
      </c>
      <c r="N4013" s="40" t="s">
        <v>8058</v>
      </c>
      <c r="O4013" s="40" t="s">
        <v>8058</v>
      </c>
      <c r="P4013" s="40" t="s">
        <v>8987</v>
      </c>
      <c r="Q4013" s="40" t="s">
        <v>8863</v>
      </c>
      <c r="R4013" s="22" t="s">
        <v>4293</v>
      </c>
      <c r="T4013" s="19"/>
      <c r="U4013" s="19"/>
      <c r="V4013" s="19"/>
      <c r="W4013" s="19"/>
      <c r="X4013" s="19"/>
      <c r="Y4013" s="19"/>
      <c r="Z4013" s="19"/>
      <c r="AA4013" s="19"/>
    </row>
    <row r="4014" spans="1:34" s="40" customFormat="1" x14ac:dyDescent="0.3">
      <c r="A4014" s="19">
        <v>4024</v>
      </c>
      <c r="B4014" s="185" t="s">
        <v>708</v>
      </c>
      <c r="C4014" s="185" t="s">
        <v>8058</v>
      </c>
      <c r="D4014" s="22" t="s">
        <v>6764</v>
      </c>
      <c r="E4014" s="52" t="s">
        <v>7974</v>
      </c>
      <c r="F4014" s="22" t="s">
        <v>4066</v>
      </c>
      <c r="G4014" s="57" t="s">
        <v>4067</v>
      </c>
      <c r="H4014" s="57" t="s">
        <v>6750</v>
      </c>
      <c r="I4014" s="22" t="s">
        <v>6610</v>
      </c>
      <c r="J4014" s="22" t="s">
        <v>918</v>
      </c>
      <c r="K4014" s="58" t="s">
        <v>8683</v>
      </c>
      <c r="L4014" s="19" t="s">
        <v>8058</v>
      </c>
      <c r="M4014" s="22" t="s">
        <v>8058</v>
      </c>
      <c r="N4014" s="22" t="s">
        <v>8058</v>
      </c>
      <c r="O4014" s="22" t="s">
        <v>8058</v>
      </c>
      <c r="P4014" s="22" t="s">
        <v>6751</v>
      </c>
      <c r="Q4014" s="22" t="s">
        <v>8879</v>
      </c>
      <c r="R4014" s="22" t="s">
        <v>6697</v>
      </c>
      <c r="S4014" s="22"/>
      <c r="T4014" s="22"/>
      <c r="U4014" s="22"/>
      <c r="V4014" s="22"/>
      <c r="W4014" s="22"/>
      <c r="X4014" s="22"/>
      <c r="Y4014" s="22"/>
      <c r="Z4014" s="22"/>
      <c r="AA4014" s="22"/>
      <c r="AB4014" s="19"/>
      <c r="AC4014" s="19"/>
      <c r="AD4014" s="19"/>
      <c r="AE4014" s="19"/>
      <c r="AF4014" s="19"/>
      <c r="AG4014" s="19"/>
      <c r="AH4014" s="19"/>
    </row>
    <row r="4015" spans="1:34" s="40" customFormat="1" x14ac:dyDescent="0.3">
      <c r="A4015" s="19">
        <v>4025</v>
      </c>
      <c r="B4015" s="185" t="s">
        <v>708</v>
      </c>
      <c r="C4015" s="185" t="s">
        <v>8058</v>
      </c>
      <c r="D4015" s="22" t="s">
        <v>6763</v>
      </c>
      <c r="E4015" s="22" t="s">
        <v>5985</v>
      </c>
      <c r="F4015" s="22" t="s">
        <v>13</v>
      </c>
      <c r="G4015" s="57" t="s">
        <v>14</v>
      </c>
      <c r="H4015" s="57" t="s">
        <v>6750</v>
      </c>
      <c r="I4015" s="22" t="s">
        <v>6610</v>
      </c>
      <c r="J4015" s="22" t="s">
        <v>918</v>
      </c>
      <c r="K4015" s="58" t="s">
        <v>8683</v>
      </c>
      <c r="L4015" s="19" t="s">
        <v>8058</v>
      </c>
      <c r="M4015" s="22" t="s">
        <v>8058</v>
      </c>
      <c r="N4015" s="22" t="s">
        <v>8058</v>
      </c>
      <c r="O4015" s="22" t="s">
        <v>8058</v>
      </c>
      <c r="P4015" s="22" t="s">
        <v>6751</v>
      </c>
      <c r="Q4015" s="22" t="s">
        <v>8879</v>
      </c>
      <c r="R4015" s="22" t="s">
        <v>6697</v>
      </c>
      <c r="S4015" s="22"/>
      <c r="T4015" s="22"/>
      <c r="U4015" s="22"/>
      <c r="V4015" s="22"/>
      <c r="W4015" s="22"/>
      <c r="X4015" s="22"/>
      <c r="Y4015" s="22"/>
      <c r="Z4015" s="22"/>
      <c r="AA4015" s="22"/>
      <c r="AB4015" s="19"/>
      <c r="AC4015" s="19"/>
      <c r="AD4015" s="19"/>
      <c r="AE4015" s="19"/>
      <c r="AF4015" s="19"/>
      <c r="AG4015" s="19"/>
      <c r="AH4015" s="19"/>
    </row>
    <row r="4016" spans="1:34" s="40" customFormat="1" x14ac:dyDescent="0.3">
      <c r="A4016" s="19">
        <v>4026</v>
      </c>
      <c r="B4016" s="60" t="s">
        <v>708</v>
      </c>
      <c r="C4016" s="88" t="s">
        <v>8058</v>
      </c>
      <c r="D4016" s="22" t="s">
        <v>4693</v>
      </c>
      <c r="E4016" s="51" t="s">
        <v>6771</v>
      </c>
      <c r="F4016" s="40" t="s">
        <v>13</v>
      </c>
      <c r="G4016" s="51" t="s">
        <v>14</v>
      </c>
      <c r="H4016" s="51" t="s">
        <v>8058</v>
      </c>
      <c r="I4016" s="51" t="s">
        <v>6369</v>
      </c>
      <c r="J4016" s="51" t="s">
        <v>6369</v>
      </c>
      <c r="K4016" s="55" t="s">
        <v>8682</v>
      </c>
      <c r="L4016" s="40" t="s">
        <v>8058</v>
      </c>
      <c r="M4016" s="40" t="s">
        <v>8058</v>
      </c>
      <c r="N4016" s="40" t="s">
        <v>8058</v>
      </c>
      <c r="O4016" s="40" t="s">
        <v>8058</v>
      </c>
      <c r="P4016" s="40" t="s">
        <v>8987</v>
      </c>
      <c r="Q4016" s="40" t="s">
        <v>8863</v>
      </c>
      <c r="R4016" s="22" t="s">
        <v>4293</v>
      </c>
      <c r="T4016" s="19"/>
      <c r="U4016" s="19"/>
      <c r="V4016" s="19"/>
      <c r="W4016" s="19"/>
      <c r="X4016" s="19"/>
      <c r="Y4016" s="19"/>
      <c r="Z4016" s="19"/>
      <c r="AA4016" s="19"/>
      <c r="AB4016" s="19"/>
      <c r="AC4016" s="19"/>
      <c r="AD4016" s="19"/>
      <c r="AE4016" s="19"/>
      <c r="AF4016" s="19"/>
      <c r="AG4016" s="19"/>
      <c r="AH4016" s="19"/>
    </row>
    <row r="4017" spans="1:34" s="40" customFormat="1" x14ac:dyDescent="0.3">
      <c r="A4017" s="19">
        <v>4027</v>
      </c>
      <c r="B4017" s="34" t="s">
        <v>708</v>
      </c>
      <c r="C4017" s="89" t="s">
        <v>8058</v>
      </c>
      <c r="D4017" s="22" t="s">
        <v>4193</v>
      </c>
      <c r="E4017" s="22" t="s">
        <v>6753</v>
      </c>
      <c r="F4017" s="40" t="s">
        <v>13</v>
      </c>
      <c r="G4017" s="51" t="s">
        <v>14</v>
      </c>
      <c r="H4017" s="53" t="s">
        <v>8058</v>
      </c>
      <c r="I4017" s="55" t="s">
        <v>8841</v>
      </c>
      <c r="J4017" s="52" t="s">
        <v>2990</v>
      </c>
      <c r="K4017" s="55" t="s">
        <v>8682</v>
      </c>
      <c r="L4017" s="19" t="s">
        <v>8058</v>
      </c>
      <c r="M4017" s="19" t="s">
        <v>8058</v>
      </c>
      <c r="N4017" s="19" t="s">
        <v>8058</v>
      </c>
      <c r="O4017" s="19" t="s">
        <v>8058</v>
      </c>
      <c r="P4017" s="20" t="s">
        <v>6017</v>
      </c>
      <c r="Q4017" s="20" t="s">
        <v>8890</v>
      </c>
      <c r="R4017" s="19" t="s">
        <v>4218</v>
      </c>
      <c r="S4017" s="19"/>
      <c r="T4017" s="19"/>
      <c r="U4017" s="19"/>
      <c r="V4017" s="19"/>
      <c r="W4017" s="19"/>
      <c r="X4017" s="19"/>
      <c r="Y4017" s="19"/>
      <c r="Z4017" s="19"/>
      <c r="AA4017" s="19"/>
      <c r="AB4017" s="19"/>
      <c r="AC4017" s="19"/>
      <c r="AD4017" s="19"/>
      <c r="AE4017" s="19"/>
      <c r="AF4017" s="19"/>
      <c r="AG4017" s="19"/>
      <c r="AH4017" s="19"/>
    </row>
    <row r="4018" spans="1:34" s="40" customFormat="1" ht="28.8" x14ac:dyDescent="0.3">
      <c r="A4018" s="19">
        <v>4028</v>
      </c>
      <c r="B4018" s="34" t="s">
        <v>708</v>
      </c>
      <c r="C4018" s="89" t="s">
        <v>8058</v>
      </c>
      <c r="D4018" s="22" t="s">
        <v>3962</v>
      </c>
      <c r="E4018" s="40" t="s">
        <v>7029</v>
      </c>
      <c r="F4018" s="19" t="s">
        <v>22</v>
      </c>
      <c r="G4018" s="52" t="s">
        <v>23</v>
      </c>
      <c r="H4018" s="53" t="s">
        <v>8058</v>
      </c>
      <c r="I4018" s="55" t="s">
        <v>3983</v>
      </c>
      <c r="J4018" s="55" t="s">
        <v>3983</v>
      </c>
      <c r="K4018" s="55" t="s">
        <v>8768</v>
      </c>
      <c r="L4018" s="19" t="s">
        <v>8058</v>
      </c>
      <c r="M4018" s="19" t="s">
        <v>3977</v>
      </c>
      <c r="N4018" s="19" t="s">
        <v>8058</v>
      </c>
      <c r="O4018" s="19" t="s">
        <v>8058</v>
      </c>
      <c r="P4018" s="20" t="s">
        <v>4054</v>
      </c>
      <c r="Q4018" s="20" t="s">
        <v>8870</v>
      </c>
      <c r="R4018" s="19" t="s">
        <v>4218</v>
      </c>
      <c r="S4018" s="19"/>
      <c r="T4018" s="19"/>
      <c r="U4018" s="19"/>
      <c r="V4018" s="19"/>
      <c r="W4018" s="19"/>
      <c r="X4018" s="19"/>
      <c r="Y4018" s="19"/>
      <c r="Z4018" s="19"/>
      <c r="AA4018" s="19"/>
      <c r="AB4018" s="19"/>
      <c r="AC4018" s="19"/>
      <c r="AD4018" s="19"/>
      <c r="AE4018" s="19"/>
      <c r="AF4018" s="19"/>
      <c r="AG4018" s="19"/>
      <c r="AH4018" s="19"/>
    </row>
    <row r="4019" spans="1:34" s="40" customFormat="1" ht="28.8" x14ac:dyDescent="0.3">
      <c r="A4019" s="19">
        <v>4029</v>
      </c>
      <c r="B4019" s="34" t="s">
        <v>708</v>
      </c>
      <c r="C4019" s="89" t="s">
        <v>8058</v>
      </c>
      <c r="D4019" s="22" t="s">
        <v>3963</v>
      </c>
      <c r="E4019" s="40" t="s">
        <v>7029</v>
      </c>
      <c r="F4019" s="19" t="s">
        <v>22</v>
      </c>
      <c r="G4019" s="52" t="s">
        <v>23</v>
      </c>
      <c r="H4019" s="53" t="s">
        <v>8058</v>
      </c>
      <c r="I4019" s="55" t="s">
        <v>3983</v>
      </c>
      <c r="J4019" s="55" t="s">
        <v>3983</v>
      </c>
      <c r="K4019" s="55" t="s">
        <v>8768</v>
      </c>
      <c r="L4019" s="19" t="s">
        <v>8058</v>
      </c>
      <c r="M4019" s="19" t="s">
        <v>3978</v>
      </c>
      <c r="N4019" s="19" t="s">
        <v>8058</v>
      </c>
      <c r="O4019" s="19" t="s">
        <v>8058</v>
      </c>
      <c r="P4019" s="20" t="s">
        <v>4054</v>
      </c>
      <c r="Q4019" s="20" t="s">
        <v>8870</v>
      </c>
      <c r="R4019" s="19" t="s">
        <v>4218</v>
      </c>
      <c r="S4019" s="19"/>
      <c r="T4019" s="19"/>
      <c r="U4019" s="19"/>
      <c r="V4019" s="19"/>
      <c r="W4019" s="19"/>
      <c r="X4019" s="19"/>
      <c r="Y4019" s="19"/>
      <c r="Z4019" s="19"/>
      <c r="AA4019" s="19"/>
      <c r="AB4019" s="19"/>
      <c r="AC4019" s="19"/>
      <c r="AD4019" s="19"/>
      <c r="AE4019" s="19"/>
      <c r="AF4019" s="19"/>
      <c r="AG4019" s="19"/>
      <c r="AH4019" s="19"/>
    </row>
    <row r="4020" spans="1:34" s="40" customFormat="1" ht="28.8" x14ac:dyDescent="0.3">
      <c r="A4020" s="19">
        <v>4030</v>
      </c>
      <c r="B4020" s="34" t="s">
        <v>708</v>
      </c>
      <c r="C4020" s="89" t="s">
        <v>8058</v>
      </c>
      <c r="D4020" s="22" t="s">
        <v>3964</v>
      </c>
      <c r="E4020" s="40" t="s">
        <v>7029</v>
      </c>
      <c r="F4020" s="19" t="s">
        <v>22</v>
      </c>
      <c r="G4020" s="52" t="s">
        <v>23</v>
      </c>
      <c r="H4020" s="53" t="s">
        <v>8058</v>
      </c>
      <c r="I4020" s="55" t="s">
        <v>3983</v>
      </c>
      <c r="J4020" s="55" t="s">
        <v>3983</v>
      </c>
      <c r="K4020" s="55" t="s">
        <v>8768</v>
      </c>
      <c r="L4020" s="19" t="s">
        <v>8058</v>
      </c>
      <c r="M4020" s="19" t="s">
        <v>3979</v>
      </c>
      <c r="N4020" s="19" t="s">
        <v>8058</v>
      </c>
      <c r="O4020" s="19" t="s">
        <v>8058</v>
      </c>
      <c r="P4020" s="20" t="s">
        <v>4054</v>
      </c>
      <c r="Q4020" s="20" t="s">
        <v>8870</v>
      </c>
      <c r="R4020" s="19" t="s">
        <v>4218</v>
      </c>
      <c r="S4020" s="19"/>
      <c r="T4020" s="19"/>
      <c r="U4020" s="19"/>
      <c r="V4020" s="19"/>
      <c r="W4020" s="19"/>
      <c r="X4020" s="19"/>
      <c r="Y4020" s="19"/>
      <c r="Z4020" s="19"/>
      <c r="AA4020" s="19"/>
      <c r="AB4020" s="19"/>
      <c r="AC4020" s="19"/>
      <c r="AD4020" s="19"/>
      <c r="AE4020" s="19"/>
      <c r="AF4020" s="19"/>
      <c r="AG4020" s="19"/>
      <c r="AH4020" s="19"/>
    </row>
    <row r="4021" spans="1:34" s="40" customFormat="1" ht="28.8" x14ac:dyDescent="0.3">
      <c r="A4021" s="19">
        <v>4031</v>
      </c>
      <c r="B4021" s="34" t="s">
        <v>708</v>
      </c>
      <c r="C4021" s="89" t="s">
        <v>8058</v>
      </c>
      <c r="D4021" s="22" t="s">
        <v>3953</v>
      </c>
      <c r="E4021" s="40" t="s">
        <v>7029</v>
      </c>
      <c r="F4021" s="19" t="s">
        <v>22</v>
      </c>
      <c r="G4021" s="52" t="s">
        <v>23</v>
      </c>
      <c r="H4021" s="53" t="s">
        <v>8058</v>
      </c>
      <c r="I4021" s="55" t="s">
        <v>3983</v>
      </c>
      <c r="J4021" s="55" t="s">
        <v>3983</v>
      </c>
      <c r="K4021" s="55" t="s">
        <v>8768</v>
      </c>
      <c r="L4021" s="19" t="s">
        <v>8058</v>
      </c>
      <c r="M4021" s="19" t="s">
        <v>3968</v>
      </c>
      <c r="N4021" s="19" t="s">
        <v>8058</v>
      </c>
      <c r="O4021" s="19" t="s">
        <v>8058</v>
      </c>
      <c r="P4021" s="20" t="s">
        <v>4054</v>
      </c>
      <c r="Q4021" s="20" t="s">
        <v>8870</v>
      </c>
      <c r="R4021" s="19" t="s">
        <v>4218</v>
      </c>
      <c r="S4021" s="19"/>
      <c r="T4021" s="19"/>
      <c r="U4021" s="19"/>
      <c r="V4021" s="19"/>
      <c r="W4021" s="19"/>
      <c r="X4021" s="19"/>
      <c r="Y4021" s="19"/>
      <c r="Z4021" s="19"/>
      <c r="AA4021" s="19"/>
      <c r="AB4021" s="19"/>
      <c r="AC4021" s="19"/>
      <c r="AD4021" s="19"/>
      <c r="AE4021" s="19"/>
      <c r="AF4021" s="19"/>
      <c r="AG4021" s="19"/>
      <c r="AH4021" s="19"/>
    </row>
    <row r="4022" spans="1:34" s="40" customFormat="1" ht="28.8" x14ac:dyDescent="0.3">
      <c r="A4022" s="19">
        <v>4032</v>
      </c>
      <c r="B4022" s="34" t="s">
        <v>708</v>
      </c>
      <c r="C4022" s="89" t="s">
        <v>8058</v>
      </c>
      <c r="D4022" s="22" t="s">
        <v>3954</v>
      </c>
      <c r="E4022" s="40" t="s">
        <v>7029</v>
      </c>
      <c r="F4022" s="19" t="s">
        <v>22</v>
      </c>
      <c r="G4022" s="52" t="s">
        <v>23</v>
      </c>
      <c r="H4022" s="53" t="s">
        <v>8058</v>
      </c>
      <c r="I4022" s="55" t="s">
        <v>3983</v>
      </c>
      <c r="J4022" s="55" t="s">
        <v>3983</v>
      </c>
      <c r="K4022" s="55" t="s">
        <v>8768</v>
      </c>
      <c r="L4022" s="19" t="s">
        <v>8058</v>
      </c>
      <c r="M4022" s="19" t="s">
        <v>3969</v>
      </c>
      <c r="N4022" s="19" t="s">
        <v>8058</v>
      </c>
      <c r="O4022" s="19" t="s">
        <v>8058</v>
      </c>
      <c r="P4022" s="20" t="s">
        <v>4054</v>
      </c>
      <c r="Q4022" s="20" t="s">
        <v>8870</v>
      </c>
      <c r="R4022" s="19" t="s">
        <v>4218</v>
      </c>
      <c r="S4022" s="19"/>
      <c r="T4022" s="19"/>
      <c r="U4022" s="19"/>
      <c r="V4022" s="19"/>
      <c r="W4022" s="19"/>
      <c r="X4022" s="19"/>
      <c r="Y4022" s="19"/>
      <c r="Z4022" s="19"/>
      <c r="AA4022" s="19"/>
      <c r="AB4022" s="19"/>
      <c r="AC4022" s="19"/>
      <c r="AD4022" s="19"/>
      <c r="AE4022" s="19"/>
      <c r="AF4022" s="19"/>
      <c r="AG4022" s="19"/>
      <c r="AH4022" s="19"/>
    </row>
    <row r="4023" spans="1:34" s="40" customFormat="1" ht="28.8" x14ac:dyDescent="0.3">
      <c r="A4023" s="19">
        <v>4033</v>
      </c>
      <c r="B4023" s="34" t="s">
        <v>708</v>
      </c>
      <c r="C4023" s="89" t="s">
        <v>8058</v>
      </c>
      <c r="D4023" s="22" t="s">
        <v>3955</v>
      </c>
      <c r="E4023" s="40" t="s">
        <v>7029</v>
      </c>
      <c r="F4023" s="19" t="s">
        <v>22</v>
      </c>
      <c r="G4023" s="52" t="s">
        <v>23</v>
      </c>
      <c r="H4023" s="53" t="s">
        <v>8058</v>
      </c>
      <c r="I4023" s="55" t="s">
        <v>3983</v>
      </c>
      <c r="J4023" s="55" t="s">
        <v>3983</v>
      </c>
      <c r="K4023" s="55" t="s">
        <v>8768</v>
      </c>
      <c r="L4023" s="19" t="s">
        <v>8058</v>
      </c>
      <c r="M4023" s="19" t="s">
        <v>3970</v>
      </c>
      <c r="N4023" s="19" t="s">
        <v>8058</v>
      </c>
      <c r="O4023" s="19" t="s">
        <v>8058</v>
      </c>
      <c r="P4023" s="20" t="s">
        <v>4054</v>
      </c>
      <c r="Q4023" s="20" t="s">
        <v>8870</v>
      </c>
      <c r="R4023" s="19" t="s">
        <v>4218</v>
      </c>
      <c r="S4023" s="19"/>
      <c r="T4023" s="19"/>
      <c r="U4023" s="19"/>
      <c r="V4023" s="19"/>
      <c r="W4023" s="19"/>
      <c r="X4023" s="19"/>
      <c r="Y4023" s="19"/>
      <c r="Z4023" s="19"/>
      <c r="AA4023" s="19"/>
      <c r="AB4023" s="19"/>
      <c r="AC4023" s="19"/>
      <c r="AD4023" s="19"/>
      <c r="AE4023" s="19"/>
      <c r="AF4023" s="19"/>
      <c r="AG4023" s="19"/>
      <c r="AH4023" s="19"/>
    </row>
    <row r="4024" spans="1:34" s="40" customFormat="1" x14ac:dyDescent="0.3">
      <c r="A4024" s="19">
        <v>4034</v>
      </c>
      <c r="B4024" s="79" t="s">
        <v>708</v>
      </c>
      <c r="C4024" s="88" t="s">
        <v>8058</v>
      </c>
      <c r="D4024" s="22" t="s">
        <v>7946</v>
      </c>
      <c r="E4024" s="51" t="s">
        <v>6771</v>
      </c>
      <c r="F4024" s="40" t="s">
        <v>13</v>
      </c>
      <c r="G4024" s="51" t="s">
        <v>14</v>
      </c>
      <c r="H4024" s="51" t="s">
        <v>8058</v>
      </c>
      <c r="I4024" s="51" t="s">
        <v>4274</v>
      </c>
      <c r="J4024" s="51" t="s">
        <v>4274</v>
      </c>
      <c r="K4024" s="55" t="s">
        <v>4772</v>
      </c>
      <c r="L4024" s="40" t="s">
        <v>8058</v>
      </c>
      <c r="M4024" s="40" t="s">
        <v>8058</v>
      </c>
      <c r="N4024" s="40" t="s">
        <v>8058</v>
      </c>
      <c r="O4024" s="40" t="s">
        <v>8058</v>
      </c>
      <c r="P4024" s="40" t="s">
        <v>8889</v>
      </c>
      <c r="Q4024" s="40" t="s">
        <v>8881</v>
      </c>
      <c r="R4024" s="22" t="s">
        <v>4293</v>
      </c>
      <c r="T4024" s="19"/>
      <c r="U4024" s="19"/>
      <c r="V4024" s="19"/>
      <c r="W4024" s="19"/>
      <c r="X4024" s="19"/>
      <c r="Y4024" s="19"/>
      <c r="Z4024" s="19"/>
      <c r="AA4024" s="19"/>
      <c r="AB4024" s="19"/>
      <c r="AC4024" s="19"/>
      <c r="AD4024" s="19"/>
      <c r="AE4024" s="19"/>
      <c r="AF4024" s="19"/>
      <c r="AG4024" s="19"/>
      <c r="AH4024" s="19"/>
    </row>
    <row r="4025" spans="1:34" s="40" customFormat="1" ht="28.8" x14ac:dyDescent="0.3">
      <c r="A4025" s="19">
        <v>4035</v>
      </c>
      <c r="B4025" s="34" t="s">
        <v>708</v>
      </c>
      <c r="C4025" s="89" t="s">
        <v>8058</v>
      </c>
      <c r="D4025" s="22" t="s">
        <v>3961</v>
      </c>
      <c r="E4025" s="40" t="s">
        <v>7029</v>
      </c>
      <c r="F4025" s="19" t="s">
        <v>22</v>
      </c>
      <c r="G4025" s="52" t="s">
        <v>23</v>
      </c>
      <c r="H4025" s="53" t="s">
        <v>8058</v>
      </c>
      <c r="I4025" s="55" t="s">
        <v>3983</v>
      </c>
      <c r="J4025" s="55" t="s">
        <v>3983</v>
      </c>
      <c r="K4025" s="55" t="s">
        <v>8768</v>
      </c>
      <c r="L4025" s="19" t="s">
        <v>8058</v>
      </c>
      <c r="M4025" s="19" t="s">
        <v>3976</v>
      </c>
      <c r="N4025" s="19" t="s">
        <v>8058</v>
      </c>
      <c r="O4025" s="19" t="s">
        <v>8058</v>
      </c>
      <c r="P4025" s="20" t="s">
        <v>4054</v>
      </c>
      <c r="Q4025" s="20" t="s">
        <v>8870</v>
      </c>
      <c r="R4025" s="19" t="s">
        <v>4218</v>
      </c>
      <c r="S4025" s="19"/>
      <c r="T4025" s="19"/>
      <c r="U4025" s="19"/>
      <c r="V4025" s="19"/>
      <c r="W4025" s="19"/>
      <c r="X4025" s="19"/>
      <c r="Y4025" s="19"/>
      <c r="Z4025" s="20"/>
      <c r="AA4025" s="19"/>
      <c r="AB4025" s="19"/>
      <c r="AC4025" s="19"/>
      <c r="AD4025" s="19"/>
      <c r="AE4025" s="19"/>
      <c r="AF4025" s="19"/>
      <c r="AG4025" s="19"/>
      <c r="AH4025" s="19"/>
    </row>
    <row r="4026" spans="1:34" s="40" customFormat="1" ht="28.8" x14ac:dyDescent="0.3">
      <c r="A4026" s="19">
        <v>4036</v>
      </c>
      <c r="B4026" s="34" t="s">
        <v>708</v>
      </c>
      <c r="C4026" s="89" t="s">
        <v>8058</v>
      </c>
      <c r="D4026" s="22" t="s">
        <v>3959</v>
      </c>
      <c r="E4026" s="40" t="s">
        <v>7029</v>
      </c>
      <c r="F4026" s="19" t="s">
        <v>22</v>
      </c>
      <c r="G4026" s="52" t="s">
        <v>23</v>
      </c>
      <c r="H4026" s="53" t="s">
        <v>8058</v>
      </c>
      <c r="I4026" s="55" t="s">
        <v>3983</v>
      </c>
      <c r="J4026" s="55" t="s">
        <v>3983</v>
      </c>
      <c r="K4026" s="55" t="s">
        <v>8768</v>
      </c>
      <c r="L4026" s="19" t="s">
        <v>8058</v>
      </c>
      <c r="M4026" s="19" t="s">
        <v>3974</v>
      </c>
      <c r="N4026" s="19" t="s">
        <v>8058</v>
      </c>
      <c r="O4026" s="19" t="s">
        <v>8058</v>
      </c>
      <c r="P4026" s="20" t="s">
        <v>4054</v>
      </c>
      <c r="Q4026" s="20" t="s">
        <v>8870</v>
      </c>
      <c r="R4026" s="19" t="s">
        <v>4218</v>
      </c>
      <c r="S4026" s="19"/>
      <c r="T4026" s="19"/>
      <c r="U4026" s="19"/>
      <c r="V4026" s="19"/>
      <c r="W4026" s="19"/>
      <c r="X4026" s="19"/>
      <c r="Y4026" s="19"/>
      <c r="Z4026" s="19"/>
      <c r="AA4026" s="19"/>
      <c r="AB4026" s="19"/>
      <c r="AC4026" s="19"/>
      <c r="AD4026" s="19"/>
      <c r="AE4026" s="19"/>
      <c r="AF4026" s="19"/>
      <c r="AG4026" s="19"/>
      <c r="AH4026" s="19"/>
    </row>
    <row r="4027" spans="1:34" s="40" customFormat="1" ht="28.8" x14ac:dyDescent="0.3">
      <c r="A4027" s="19">
        <v>4037</v>
      </c>
      <c r="B4027" s="34" t="s">
        <v>708</v>
      </c>
      <c r="C4027" s="89" t="s">
        <v>8058</v>
      </c>
      <c r="D4027" s="22" t="s">
        <v>3960</v>
      </c>
      <c r="E4027" s="40" t="s">
        <v>7029</v>
      </c>
      <c r="F4027" s="19" t="s">
        <v>22</v>
      </c>
      <c r="G4027" s="52" t="s">
        <v>23</v>
      </c>
      <c r="H4027" s="53" t="s">
        <v>8058</v>
      </c>
      <c r="I4027" s="55" t="s">
        <v>3983</v>
      </c>
      <c r="J4027" s="55" t="s">
        <v>3983</v>
      </c>
      <c r="K4027" s="55" t="s">
        <v>8768</v>
      </c>
      <c r="L4027" s="19" t="s">
        <v>8058</v>
      </c>
      <c r="M4027" s="19" t="s">
        <v>3975</v>
      </c>
      <c r="N4027" s="19" t="s">
        <v>8058</v>
      </c>
      <c r="O4027" s="19" t="s">
        <v>8058</v>
      </c>
      <c r="P4027" s="20" t="s">
        <v>4054</v>
      </c>
      <c r="Q4027" s="20" t="s">
        <v>8870</v>
      </c>
      <c r="R4027" s="19" t="s">
        <v>4218</v>
      </c>
      <c r="S4027" s="19"/>
      <c r="T4027" s="19"/>
      <c r="U4027" s="19"/>
      <c r="V4027" s="19"/>
      <c r="W4027" s="19"/>
      <c r="X4027" s="19"/>
      <c r="Y4027" s="19"/>
      <c r="Z4027" s="20"/>
      <c r="AA4027" s="19"/>
      <c r="AB4027" s="19"/>
      <c r="AC4027" s="19"/>
      <c r="AD4027" s="19"/>
      <c r="AE4027" s="19"/>
      <c r="AF4027" s="19"/>
      <c r="AG4027" s="19"/>
      <c r="AH4027" s="19"/>
    </row>
    <row r="4028" spans="1:34" s="40" customFormat="1" x14ac:dyDescent="0.3">
      <c r="A4028" s="19">
        <v>4038</v>
      </c>
      <c r="B4028" s="34" t="s">
        <v>708</v>
      </c>
      <c r="C4028" s="89" t="s">
        <v>8058</v>
      </c>
      <c r="D4028" s="22" t="s">
        <v>4111</v>
      </c>
      <c r="E4028" s="51" t="s">
        <v>6771</v>
      </c>
      <c r="F4028" s="22" t="s">
        <v>13</v>
      </c>
      <c r="G4028" s="57" t="s">
        <v>14</v>
      </c>
      <c r="H4028" s="52" t="s">
        <v>8058</v>
      </c>
      <c r="I4028" s="55" t="s">
        <v>8686</v>
      </c>
      <c r="J4028" s="52" t="s">
        <v>2990</v>
      </c>
      <c r="K4028" s="55" t="s">
        <v>8682</v>
      </c>
      <c r="L4028" s="19" t="s">
        <v>8058</v>
      </c>
      <c r="M4028" s="19" t="s">
        <v>8058</v>
      </c>
      <c r="N4028" s="19" t="s">
        <v>8058</v>
      </c>
      <c r="O4028" s="19" t="s">
        <v>8058</v>
      </c>
      <c r="P4028" s="20" t="s">
        <v>6017</v>
      </c>
      <c r="Q4028" s="20" t="s">
        <v>8890</v>
      </c>
      <c r="R4028" s="19" t="s">
        <v>4218</v>
      </c>
      <c r="S4028" s="19"/>
      <c r="T4028" s="19"/>
      <c r="U4028" s="19"/>
      <c r="V4028" s="19"/>
      <c r="W4028" s="19"/>
      <c r="X4028" s="19"/>
      <c r="Y4028" s="19"/>
      <c r="Z4028" s="19"/>
      <c r="AA4028" s="19"/>
      <c r="AB4028" s="19"/>
      <c r="AC4028" s="19"/>
      <c r="AD4028" s="19"/>
      <c r="AE4028" s="19"/>
      <c r="AF4028" s="19"/>
      <c r="AG4028" s="19"/>
      <c r="AH4028" s="19"/>
    </row>
    <row r="4029" spans="1:34" s="40" customFormat="1" x14ac:dyDescent="0.3">
      <c r="A4029" s="19">
        <v>4039</v>
      </c>
      <c r="B4029" s="34" t="s">
        <v>708</v>
      </c>
      <c r="C4029" s="33" t="s">
        <v>8058</v>
      </c>
      <c r="D4029" s="182" t="s">
        <v>4133</v>
      </c>
      <c r="E4029" s="22" t="s">
        <v>5986</v>
      </c>
      <c r="F4029" s="52" t="s">
        <v>2369</v>
      </c>
      <c r="G4029" s="19" t="s">
        <v>2370</v>
      </c>
      <c r="H4029" s="52" t="s">
        <v>8080</v>
      </c>
      <c r="I4029" s="52" t="s">
        <v>8060</v>
      </c>
      <c r="J4029" s="52" t="s">
        <v>8061</v>
      </c>
      <c r="K4029" s="52" t="s">
        <v>8845</v>
      </c>
      <c r="L4029" s="52" t="s">
        <v>8058</v>
      </c>
      <c r="M4029" s="19" t="s">
        <v>8058</v>
      </c>
      <c r="N4029" s="19" t="s">
        <v>8058</v>
      </c>
      <c r="O4029" s="19" t="s">
        <v>8058</v>
      </c>
      <c r="P4029" s="19" t="s">
        <v>7534</v>
      </c>
      <c r="Q4029" s="19" t="s">
        <v>8888</v>
      </c>
      <c r="R4029" s="19" t="s">
        <v>6379</v>
      </c>
      <c r="S4029" s="19"/>
      <c r="T4029" s="19"/>
      <c r="U4029" s="19"/>
      <c r="V4029" s="19"/>
      <c r="W4029" s="19"/>
      <c r="X4029" s="19"/>
      <c r="Y4029" s="19"/>
      <c r="Z4029" s="19"/>
      <c r="AA4029" s="19"/>
      <c r="AB4029" s="19"/>
      <c r="AC4029" s="19"/>
      <c r="AD4029" s="19"/>
      <c r="AE4029" s="19"/>
      <c r="AF4029" s="19"/>
      <c r="AG4029" s="19"/>
      <c r="AH4029" s="19"/>
    </row>
    <row r="4030" spans="1:34" s="40" customFormat="1" x14ac:dyDescent="0.3">
      <c r="A4030" s="19">
        <v>4040</v>
      </c>
      <c r="B4030" s="34" t="s">
        <v>708</v>
      </c>
      <c r="C4030" s="33" t="s">
        <v>8058</v>
      </c>
      <c r="D4030" s="182" t="s">
        <v>4116</v>
      </c>
      <c r="E4030" s="22" t="s">
        <v>6771</v>
      </c>
      <c r="F4030" s="52" t="s">
        <v>13</v>
      </c>
      <c r="G4030" s="19" t="s">
        <v>14</v>
      </c>
      <c r="H4030" s="52" t="s">
        <v>8080</v>
      </c>
      <c r="I4030" s="40" t="s">
        <v>8686</v>
      </c>
      <c r="J4030" s="40" t="s">
        <v>2990</v>
      </c>
      <c r="K4030" s="51" t="s">
        <v>8682</v>
      </c>
      <c r="L4030" s="52" t="s">
        <v>8058</v>
      </c>
      <c r="M4030" s="19" t="s">
        <v>8058</v>
      </c>
      <c r="N4030" s="19" t="s">
        <v>8058</v>
      </c>
      <c r="O4030" s="19" t="s">
        <v>8058</v>
      </c>
      <c r="P4030" s="19" t="s">
        <v>7534</v>
      </c>
      <c r="Q4030" s="19" t="s">
        <v>8888</v>
      </c>
      <c r="R4030" s="19" t="s">
        <v>6379</v>
      </c>
      <c r="S4030" s="19"/>
      <c r="T4030" s="19"/>
      <c r="U4030" s="19"/>
      <c r="V4030" s="19"/>
      <c r="W4030" s="19"/>
      <c r="X4030" s="19"/>
      <c r="Y4030" s="19"/>
      <c r="Z4030" s="19"/>
      <c r="AA4030" s="19"/>
      <c r="AB4030" s="19"/>
      <c r="AC4030" s="19"/>
      <c r="AD4030" s="19"/>
      <c r="AE4030" s="19"/>
      <c r="AF4030" s="19"/>
      <c r="AG4030" s="19"/>
      <c r="AH4030" s="19"/>
    </row>
    <row r="4031" spans="1:34" s="40" customFormat="1" x14ac:dyDescent="0.3">
      <c r="A4031" s="19">
        <v>4041</v>
      </c>
      <c r="B4031" s="34" t="s">
        <v>708</v>
      </c>
      <c r="C4031" s="33" t="s">
        <v>8058</v>
      </c>
      <c r="D4031" s="182" t="s">
        <v>4117</v>
      </c>
      <c r="E4031" s="22" t="s">
        <v>6771</v>
      </c>
      <c r="F4031" s="52" t="s">
        <v>13</v>
      </c>
      <c r="G4031" s="19" t="s">
        <v>14</v>
      </c>
      <c r="H4031" s="52" t="s">
        <v>8080</v>
      </c>
      <c r="I4031" s="40" t="s">
        <v>8686</v>
      </c>
      <c r="J4031" s="40" t="s">
        <v>2990</v>
      </c>
      <c r="K4031" s="51" t="s">
        <v>8682</v>
      </c>
      <c r="L4031" s="52" t="s">
        <v>8058</v>
      </c>
      <c r="M4031" s="19" t="s">
        <v>8058</v>
      </c>
      <c r="N4031" s="19" t="s">
        <v>8058</v>
      </c>
      <c r="O4031" s="19" t="s">
        <v>8058</v>
      </c>
      <c r="P4031" s="19" t="s">
        <v>7534</v>
      </c>
      <c r="Q4031" s="19" t="s">
        <v>8888</v>
      </c>
      <c r="R4031" s="19" t="s">
        <v>6379</v>
      </c>
      <c r="S4031" s="19"/>
      <c r="T4031" s="19"/>
      <c r="U4031" s="19"/>
      <c r="V4031" s="19"/>
      <c r="W4031" s="19"/>
      <c r="X4031" s="19"/>
      <c r="Y4031" s="19"/>
      <c r="Z4031" s="19"/>
      <c r="AA4031" s="19"/>
      <c r="AB4031" s="19"/>
      <c r="AC4031" s="19"/>
      <c r="AD4031" s="19"/>
      <c r="AE4031" s="19"/>
      <c r="AF4031" s="19"/>
      <c r="AG4031" s="19"/>
      <c r="AH4031" s="19"/>
    </row>
    <row r="4032" spans="1:34" s="40" customFormat="1" x14ac:dyDescent="0.3">
      <c r="A4032" s="19">
        <v>4042</v>
      </c>
      <c r="B4032" s="34" t="s">
        <v>708</v>
      </c>
      <c r="C4032" s="33" t="s">
        <v>8058</v>
      </c>
      <c r="D4032" s="182" t="s">
        <v>4118</v>
      </c>
      <c r="E4032" s="22" t="s">
        <v>6771</v>
      </c>
      <c r="F4032" s="52" t="s">
        <v>13</v>
      </c>
      <c r="G4032" s="19" t="s">
        <v>14</v>
      </c>
      <c r="H4032" s="52" t="s">
        <v>8080</v>
      </c>
      <c r="I4032" s="40" t="s">
        <v>8686</v>
      </c>
      <c r="J4032" s="40" t="s">
        <v>2990</v>
      </c>
      <c r="K4032" s="51" t="s">
        <v>8682</v>
      </c>
      <c r="L4032" s="52" t="s">
        <v>8058</v>
      </c>
      <c r="M4032" s="19" t="s">
        <v>8058</v>
      </c>
      <c r="N4032" s="19" t="s">
        <v>8058</v>
      </c>
      <c r="O4032" s="19" t="s">
        <v>8058</v>
      </c>
      <c r="P4032" s="19" t="s">
        <v>7534</v>
      </c>
      <c r="Q4032" s="19" t="s">
        <v>8888</v>
      </c>
      <c r="R4032" s="19" t="s">
        <v>6379</v>
      </c>
      <c r="S4032" s="19"/>
      <c r="T4032" s="19"/>
      <c r="U4032" s="19"/>
      <c r="V4032" s="19"/>
      <c r="W4032" s="19"/>
      <c r="X4032" s="19"/>
      <c r="Y4032" s="19"/>
      <c r="Z4032" s="19"/>
      <c r="AA4032" s="19"/>
      <c r="AB4032" s="19"/>
      <c r="AC4032" s="19"/>
      <c r="AD4032" s="19"/>
      <c r="AE4032" s="19"/>
      <c r="AF4032" s="19"/>
      <c r="AG4032" s="19"/>
      <c r="AH4032" s="19"/>
    </row>
    <row r="4033" spans="1:34" s="40" customFormat="1" x14ac:dyDescent="0.3">
      <c r="A4033" s="19">
        <v>4043</v>
      </c>
      <c r="B4033" s="34" t="s">
        <v>708</v>
      </c>
      <c r="C4033" s="33" t="s">
        <v>8058</v>
      </c>
      <c r="D4033" s="182" t="s">
        <v>4121</v>
      </c>
      <c r="E4033" s="22" t="s">
        <v>5985</v>
      </c>
      <c r="F4033" s="52" t="s">
        <v>13</v>
      </c>
      <c r="G4033" s="19" t="s">
        <v>14</v>
      </c>
      <c r="H4033" s="52" t="s">
        <v>8080</v>
      </c>
      <c r="I4033" s="40" t="s">
        <v>8686</v>
      </c>
      <c r="J4033" s="40" t="s">
        <v>2990</v>
      </c>
      <c r="K4033" s="51" t="s">
        <v>8682</v>
      </c>
      <c r="L4033" s="52" t="s">
        <v>8058</v>
      </c>
      <c r="M4033" s="19" t="s">
        <v>8058</v>
      </c>
      <c r="N4033" s="19" t="s">
        <v>8058</v>
      </c>
      <c r="O4033" s="19" t="s">
        <v>8058</v>
      </c>
      <c r="P4033" s="19" t="s">
        <v>7534</v>
      </c>
      <c r="Q4033" s="19" t="s">
        <v>8888</v>
      </c>
      <c r="R4033" s="19" t="s">
        <v>6379</v>
      </c>
      <c r="S4033" s="19"/>
      <c r="T4033" s="19"/>
      <c r="U4033" s="19"/>
      <c r="V4033" s="19"/>
      <c r="W4033" s="19"/>
      <c r="X4033" s="19"/>
      <c r="Y4033" s="19"/>
      <c r="Z4033" s="19"/>
      <c r="AA4033" s="19"/>
      <c r="AB4033" s="19"/>
      <c r="AC4033" s="19"/>
      <c r="AD4033" s="19"/>
      <c r="AE4033" s="19"/>
      <c r="AF4033" s="19"/>
      <c r="AG4033" s="19"/>
      <c r="AH4033" s="19"/>
    </row>
    <row r="4034" spans="1:34" s="40" customFormat="1" x14ac:dyDescent="0.3">
      <c r="A4034" s="19">
        <v>4044</v>
      </c>
      <c r="B4034" s="34" t="s">
        <v>708</v>
      </c>
      <c r="C4034" s="33" t="s">
        <v>8058</v>
      </c>
      <c r="D4034" s="182" t="s">
        <v>4122</v>
      </c>
      <c r="E4034" s="22" t="s">
        <v>5985</v>
      </c>
      <c r="F4034" s="52" t="s">
        <v>13</v>
      </c>
      <c r="G4034" s="19" t="s">
        <v>14</v>
      </c>
      <c r="H4034" s="52" t="s">
        <v>8154</v>
      </c>
      <c r="I4034" s="40" t="s">
        <v>8686</v>
      </c>
      <c r="J4034" s="40" t="s">
        <v>2990</v>
      </c>
      <c r="K4034" s="51" t="s">
        <v>8682</v>
      </c>
      <c r="L4034" s="52" t="s">
        <v>8058</v>
      </c>
      <c r="M4034" s="19" t="s">
        <v>8058</v>
      </c>
      <c r="N4034" s="19" t="s">
        <v>8058</v>
      </c>
      <c r="O4034" s="19" t="s">
        <v>8058</v>
      </c>
      <c r="P4034" s="19" t="s">
        <v>7534</v>
      </c>
      <c r="Q4034" s="19" t="s">
        <v>8888</v>
      </c>
      <c r="R4034" s="19" t="s">
        <v>6379</v>
      </c>
      <c r="S4034" s="19"/>
      <c r="T4034" s="19"/>
      <c r="U4034" s="19"/>
      <c r="V4034" s="19"/>
      <c r="W4034" s="19"/>
      <c r="X4034" s="19"/>
      <c r="Y4034" s="19"/>
      <c r="Z4034" s="19"/>
      <c r="AA4034" s="19"/>
      <c r="AB4034" s="19"/>
      <c r="AC4034" s="19"/>
      <c r="AD4034" s="19"/>
      <c r="AE4034" s="19"/>
      <c r="AF4034" s="19"/>
      <c r="AG4034" s="19"/>
      <c r="AH4034" s="19"/>
    </row>
    <row r="4035" spans="1:34" s="40" customFormat="1" x14ac:dyDescent="0.3">
      <c r="A4035" s="19">
        <v>4045</v>
      </c>
      <c r="B4035" s="34" t="s">
        <v>708</v>
      </c>
      <c r="C4035" s="33" t="s">
        <v>8058</v>
      </c>
      <c r="D4035" s="182" t="s">
        <v>4125</v>
      </c>
      <c r="E4035" s="22" t="s">
        <v>7612</v>
      </c>
      <c r="F4035" s="52" t="s">
        <v>2369</v>
      </c>
      <c r="G4035" s="19" t="s">
        <v>2370</v>
      </c>
      <c r="H4035" s="52" t="s">
        <v>8059</v>
      </c>
      <c r="I4035" s="52" t="s">
        <v>8060</v>
      </c>
      <c r="J4035" s="52" t="s">
        <v>8061</v>
      </c>
      <c r="K4035" s="52" t="s">
        <v>8845</v>
      </c>
      <c r="L4035" s="52" t="s">
        <v>8058</v>
      </c>
      <c r="M4035" s="19" t="s">
        <v>8058</v>
      </c>
      <c r="N4035" s="19" t="s">
        <v>8058</v>
      </c>
      <c r="O4035" s="19" t="s">
        <v>8058</v>
      </c>
      <c r="P4035" s="19" t="s">
        <v>7534</v>
      </c>
      <c r="Q4035" s="19" t="s">
        <v>8888</v>
      </c>
      <c r="R4035" s="19" t="s">
        <v>6379</v>
      </c>
      <c r="S4035" s="19"/>
      <c r="T4035" s="19"/>
      <c r="U4035" s="19"/>
      <c r="V4035" s="19"/>
      <c r="W4035" s="19"/>
      <c r="X4035" s="19"/>
      <c r="Y4035" s="19"/>
      <c r="Z4035" s="19"/>
      <c r="AA4035" s="19"/>
      <c r="AB4035" s="19"/>
      <c r="AC4035" s="19"/>
      <c r="AD4035" s="19"/>
      <c r="AE4035" s="19"/>
      <c r="AF4035" s="19"/>
      <c r="AG4035" s="19"/>
      <c r="AH4035" s="19"/>
    </row>
    <row r="4036" spans="1:34" s="40" customFormat="1" x14ac:dyDescent="0.3">
      <c r="A4036" s="19">
        <v>4046</v>
      </c>
      <c r="B4036" s="34" t="s">
        <v>708</v>
      </c>
      <c r="C4036" s="89" t="s">
        <v>8058</v>
      </c>
      <c r="D4036" s="22" t="s">
        <v>4126</v>
      </c>
      <c r="E4036" s="53" t="s">
        <v>5986</v>
      </c>
      <c r="F4036" s="20" t="s">
        <v>2369</v>
      </c>
      <c r="G4036" s="53" t="s">
        <v>2370</v>
      </c>
      <c r="H4036" s="53" t="s">
        <v>8080</v>
      </c>
      <c r="I4036" s="55" t="s">
        <v>8686</v>
      </c>
      <c r="J4036" s="52" t="s">
        <v>2990</v>
      </c>
      <c r="K4036" s="55" t="s">
        <v>8682</v>
      </c>
      <c r="L4036" s="19" t="s">
        <v>8058</v>
      </c>
      <c r="M4036" s="19" t="s">
        <v>8058</v>
      </c>
      <c r="N4036" s="19" t="s">
        <v>8058</v>
      </c>
      <c r="O4036" s="19" t="s">
        <v>8058</v>
      </c>
      <c r="P4036" s="20" t="s">
        <v>6017</v>
      </c>
      <c r="Q4036" s="20" t="s">
        <v>8890</v>
      </c>
      <c r="R4036" s="19" t="s">
        <v>4218</v>
      </c>
      <c r="S4036" s="19"/>
      <c r="T4036" s="19"/>
      <c r="U4036" s="19"/>
      <c r="V4036" s="19"/>
      <c r="W4036" s="19"/>
      <c r="X4036" s="19"/>
      <c r="Y4036" s="19"/>
      <c r="Z4036" s="19"/>
      <c r="AA4036" s="19"/>
      <c r="AB4036" s="19"/>
      <c r="AC4036" s="19"/>
      <c r="AD4036" s="19"/>
      <c r="AE4036" s="19"/>
      <c r="AF4036" s="19"/>
      <c r="AG4036" s="19"/>
      <c r="AH4036" s="19"/>
    </row>
    <row r="4037" spans="1:34" s="40" customFormat="1" x14ac:dyDescent="0.3">
      <c r="A4037" s="19">
        <v>4047</v>
      </c>
      <c r="B4037" s="34" t="s">
        <v>708</v>
      </c>
      <c r="C4037" s="89" t="s">
        <v>8058</v>
      </c>
      <c r="D4037" s="22" t="s">
        <v>4127</v>
      </c>
      <c r="E4037" s="53" t="s">
        <v>5986</v>
      </c>
      <c r="F4037" s="20" t="s">
        <v>2369</v>
      </c>
      <c r="G4037" s="53" t="s">
        <v>2370</v>
      </c>
      <c r="H4037" s="53" t="s">
        <v>8065</v>
      </c>
      <c r="I4037" s="55" t="s">
        <v>8686</v>
      </c>
      <c r="J4037" s="52" t="s">
        <v>2990</v>
      </c>
      <c r="K4037" s="55" t="s">
        <v>8682</v>
      </c>
      <c r="L4037" s="19" t="s">
        <v>8058</v>
      </c>
      <c r="M4037" s="19" t="s">
        <v>8058</v>
      </c>
      <c r="N4037" s="19" t="s">
        <v>8058</v>
      </c>
      <c r="O4037" s="19" t="s">
        <v>8058</v>
      </c>
      <c r="P4037" s="20" t="s">
        <v>6017</v>
      </c>
      <c r="Q4037" s="20" t="s">
        <v>8890</v>
      </c>
      <c r="R4037" s="19" t="s">
        <v>4218</v>
      </c>
      <c r="S4037" s="19"/>
      <c r="T4037" s="19"/>
      <c r="U4037" s="19"/>
      <c r="V4037" s="19"/>
      <c r="W4037" s="19"/>
      <c r="X4037" s="19"/>
      <c r="Y4037" s="19"/>
      <c r="Z4037" s="19"/>
      <c r="AA4037" s="19"/>
      <c r="AB4037" s="19"/>
      <c r="AC4037" s="19"/>
      <c r="AD4037" s="19"/>
      <c r="AE4037" s="19"/>
      <c r="AF4037" s="19"/>
      <c r="AG4037" s="19"/>
      <c r="AH4037" s="19"/>
    </row>
    <row r="4038" spans="1:34" s="40" customFormat="1" x14ac:dyDescent="0.3">
      <c r="A4038" s="19">
        <v>4048</v>
      </c>
      <c r="B4038" s="33" t="s">
        <v>708</v>
      </c>
      <c r="C4038" s="33" t="s">
        <v>8058</v>
      </c>
      <c r="D4038" s="182" t="s">
        <v>8076</v>
      </c>
      <c r="E4038" s="22" t="s">
        <v>5957</v>
      </c>
      <c r="F4038" s="52" t="s">
        <v>13</v>
      </c>
      <c r="G4038" s="19" t="s">
        <v>14</v>
      </c>
      <c r="H4038" s="52" t="s">
        <v>8077</v>
      </c>
      <c r="I4038" s="52" t="s">
        <v>4217</v>
      </c>
      <c r="J4038" s="51" t="s">
        <v>8848</v>
      </c>
      <c r="K4038" s="51" t="s">
        <v>8684</v>
      </c>
      <c r="L4038" s="52" t="s">
        <v>8058</v>
      </c>
      <c r="M4038" s="19" t="s">
        <v>8058</v>
      </c>
      <c r="N4038" s="19" t="s">
        <v>8058</v>
      </c>
      <c r="O4038" s="19" t="s">
        <v>8058</v>
      </c>
      <c r="P4038" s="19" t="s">
        <v>7534</v>
      </c>
      <c r="Q4038" s="19" t="s">
        <v>8888</v>
      </c>
      <c r="R4038" s="19" t="s">
        <v>6379</v>
      </c>
      <c r="S4038" s="19"/>
      <c r="T4038" s="19"/>
      <c r="U4038" s="19"/>
      <c r="V4038" s="19"/>
      <c r="W4038" s="19"/>
      <c r="X4038" s="19"/>
      <c r="Y4038" s="19"/>
      <c r="Z4038" s="19"/>
      <c r="AA4038" s="19"/>
      <c r="AB4038" s="19"/>
      <c r="AC4038" s="19"/>
      <c r="AD4038" s="19"/>
      <c r="AE4038" s="19"/>
      <c r="AF4038" s="19"/>
      <c r="AG4038" s="19"/>
      <c r="AH4038" s="19"/>
    </row>
    <row r="4039" spans="1:34" s="40" customFormat="1" ht="28.8" x14ac:dyDescent="0.3">
      <c r="A4039" s="19">
        <v>4049</v>
      </c>
      <c r="B4039" s="34" t="s">
        <v>708</v>
      </c>
      <c r="C4039" s="89" t="s">
        <v>8058</v>
      </c>
      <c r="D4039" s="22" t="s">
        <v>3965</v>
      </c>
      <c r="E4039" s="40" t="s">
        <v>7029</v>
      </c>
      <c r="F4039" s="19" t="s">
        <v>22</v>
      </c>
      <c r="G4039" s="52" t="s">
        <v>23</v>
      </c>
      <c r="H4039" s="53" t="s">
        <v>8058</v>
      </c>
      <c r="I4039" s="55" t="s">
        <v>3983</v>
      </c>
      <c r="J4039" s="55" t="s">
        <v>3983</v>
      </c>
      <c r="K4039" s="55" t="s">
        <v>8768</v>
      </c>
      <c r="L4039" s="19" t="s">
        <v>8058</v>
      </c>
      <c r="M4039" s="19" t="s">
        <v>3980</v>
      </c>
      <c r="N4039" s="19" t="s">
        <v>8058</v>
      </c>
      <c r="O4039" s="19" t="s">
        <v>8058</v>
      </c>
      <c r="P4039" s="20" t="s">
        <v>4054</v>
      </c>
      <c r="Q4039" s="20" t="s">
        <v>8870</v>
      </c>
      <c r="R4039" s="19" t="s">
        <v>4218</v>
      </c>
      <c r="S4039" s="19"/>
      <c r="T4039" s="19"/>
      <c r="U4039" s="19"/>
      <c r="V4039" s="19"/>
      <c r="W4039" s="19"/>
      <c r="X4039" s="19"/>
      <c r="Y4039" s="19"/>
      <c r="Z4039" s="19"/>
      <c r="AA4039" s="19"/>
      <c r="AB4039" s="19"/>
      <c r="AC4039" s="19"/>
      <c r="AD4039" s="19"/>
      <c r="AE4039" s="19"/>
      <c r="AF4039" s="19"/>
      <c r="AG4039" s="19"/>
      <c r="AH4039" s="19"/>
    </row>
    <row r="4040" spans="1:34" s="40" customFormat="1" ht="28.8" x14ac:dyDescent="0.3">
      <c r="A4040" s="19">
        <v>4050</v>
      </c>
      <c r="B4040" s="34" t="s">
        <v>708</v>
      </c>
      <c r="C4040" s="89" t="s">
        <v>8058</v>
      </c>
      <c r="D4040" s="22" t="s">
        <v>3966</v>
      </c>
      <c r="E4040" s="40" t="s">
        <v>7029</v>
      </c>
      <c r="F4040" s="19" t="s">
        <v>22</v>
      </c>
      <c r="G4040" s="52" t="s">
        <v>23</v>
      </c>
      <c r="H4040" s="53" t="s">
        <v>8058</v>
      </c>
      <c r="I4040" s="55" t="s">
        <v>3983</v>
      </c>
      <c r="J4040" s="55" t="s">
        <v>3983</v>
      </c>
      <c r="K4040" s="55" t="s">
        <v>8768</v>
      </c>
      <c r="L4040" s="19" t="s">
        <v>8058</v>
      </c>
      <c r="M4040" s="19" t="s">
        <v>3981</v>
      </c>
      <c r="N4040" s="19" t="s">
        <v>8058</v>
      </c>
      <c r="O4040" s="19" t="s">
        <v>8058</v>
      </c>
      <c r="P4040" s="20" t="s">
        <v>4054</v>
      </c>
      <c r="Q4040" s="20" t="s">
        <v>8870</v>
      </c>
      <c r="R4040" s="19" t="s">
        <v>4218</v>
      </c>
      <c r="S4040" s="19"/>
      <c r="T4040" s="19"/>
      <c r="U4040" s="19"/>
      <c r="V4040" s="19"/>
      <c r="W4040" s="19"/>
      <c r="X4040" s="19"/>
      <c r="Y4040" s="19"/>
      <c r="Z4040" s="19"/>
      <c r="AA4040" s="19"/>
      <c r="AB4040" s="19"/>
      <c r="AC4040" s="19"/>
      <c r="AD4040" s="19"/>
      <c r="AE4040" s="19"/>
      <c r="AF4040" s="19"/>
      <c r="AG4040" s="19"/>
      <c r="AH4040" s="19"/>
    </row>
    <row r="4041" spans="1:34" s="40" customFormat="1" ht="28.8" x14ac:dyDescent="0.3">
      <c r="A4041" s="19">
        <v>4051</v>
      </c>
      <c r="B4041" s="34" t="s">
        <v>708</v>
      </c>
      <c r="C4041" s="89" t="s">
        <v>8058</v>
      </c>
      <c r="D4041" s="22" t="s">
        <v>3967</v>
      </c>
      <c r="E4041" s="40" t="s">
        <v>7029</v>
      </c>
      <c r="F4041" s="19" t="s">
        <v>22</v>
      </c>
      <c r="G4041" s="52" t="s">
        <v>23</v>
      </c>
      <c r="H4041" s="53" t="s">
        <v>8058</v>
      </c>
      <c r="I4041" s="55" t="s">
        <v>3983</v>
      </c>
      <c r="J4041" s="55" t="s">
        <v>3983</v>
      </c>
      <c r="K4041" s="55" t="s">
        <v>8768</v>
      </c>
      <c r="L4041" s="19" t="s">
        <v>8058</v>
      </c>
      <c r="M4041" s="19" t="s">
        <v>3982</v>
      </c>
      <c r="N4041" s="19" t="s">
        <v>8058</v>
      </c>
      <c r="O4041" s="19" t="s">
        <v>8058</v>
      </c>
      <c r="P4041" s="20" t="s">
        <v>4054</v>
      </c>
      <c r="Q4041" s="20" t="s">
        <v>8870</v>
      </c>
      <c r="R4041" s="19" t="s">
        <v>4218</v>
      </c>
      <c r="S4041" s="19"/>
      <c r="T4041" s="19"/>
      <c r="U4041" s="19"/>
      <c r="V4041" s="19"/>
      <c r="W4041" s="19"/>
      <c r="X4041" s="19"/>
      <c r="Y4041" s="19"/>
      <c r="Z4041" s="19"/>
      <c r="AA4041" s="19"/>
      <c r="AB4041" s="19"/>
      <c r="AC4041" s="19"/>
      <c r="AD4041" s="19"/>
      <c r="AE4041" s="19"/>
      <c r="AF4041" s="19"/>
      <c r="AG4041" s="19"/>
      <c r="AH4041" s="19"/>
    </row>
    <row r="4042" spans="1:34" s="40" customFormat="1" x14ac:dyDescent="0.3">
      <c r="A4042" s="19">
        <v>4052</v>
      </c>
      <c r="B4042" s="34" t="s">
        <v>708</v>
      </c>
      <c r="C4042" s="89" t="s">
        <v>8058</v>
      </c>
      <c r="D4042" s="22" t="s">
        <v>5729</v>
      </c>
      <c r="E4042" s="51" t="s">
        <v>5985</v>
      </c>
      <c r="F4042" s="22" t="s">
        <v>13</v>
      </c>
      <c r="G4042" s="57" t="s">
        <v>14</v>
      </c>
      <c r="H4042" s="55" t="s">
        <v>8130</v>
      </c>
      <c r="I4042" s="55" t="s">
        <v>3597</v>
      </c>
      <c r="J4042" s="55" t="s">
        <v>910</v>
      </c>
      <c r="K4042" s="63" t="s">
        <v>8680</v>
      </c>
      <c r="L4042" s="19" t="s">
        <v>8058</v>
      </c>
      <c r="M4042" s="19" t="s">
        <v>8058</v>
      </c>
      <c r="N4042" s="19" t="s">
        <v>8058</v>
      </c>
      <c r="O4042" s="19" t="s">
        <v>8058</v>
      </c>
      <c r="P4042" s="20" t="s">
        <v>6022</v>
      </c>
      <c r="Q4042" s="20" t="s">
        <v>8861</v>
      </c>
      <c r="R4042" s="19" t="s">
        <v>4218</v>
      </c>
      <c r="S4042" s="19"/>
      <c r="T4042" s="19"/>
      <c r="U4042" s="19"/>
      <c r="V4042" s="19"/>
      <c r="W4042" s="19"/>
      <c r="X4042" s="19"/>
      <c r="Y4042" s="19"/>
      <c r="Z4042" s="19"/>
      <c r="AA4042" s="19"/>
      <c r="AB4042" s="19"/>
      <c r="AC4042" s="19"/>
      <c r="AD4042" s="19"/>
      <c r="AE4042" s="19"/>
      <c r="AF4042" s="19"/>
      <c r="AG4042" s="19"/>
      <c r="AH4042" s="19"/>
    </row>
    <row r="4043" spans="1:34" s="40" customFormat="1" x14ac:dyDescent="0.3">
      <c r="A4043" s="19">
        <v>4053</v>
      </c>
      <c r="B4043" s="34" t="s">
        <v>708</v>
      </c>
      <c r="C4043" s="89" t="s">
        <v>8058</v>
      </c>
      <c r="D4043" s="22" t="s">
        <v>5732</v>
      </c>
      <c r="E4043" s="51" t="s">
        <v>5985</v>
      </c>
      <c r="F4043" s="22" t="s">
        <v>13</v>
      </c>
      <c r="G4043" s="57" t="s">
        <v>14</v>
      </c>
      <c r="H4043" s="55" t="s">
        <v>8130</v>
      </c>
      <c r="I4043" s="55" t="s">
        <v>8731</v>
      </c>
      <c r="J4043" s="55" t="s">
        <v>2486</v>
      </c>
      <c r="K4043" s="55" t="s">
        <v>8680</v>
      </c>
      <c r="L4043" s="19" t="s">
        <v>8058</v>
      </c>
      <c r="M4043" s="19" t="s">
        <v>8058</v>
      </c>
      <c r="N4043" s="19" t="s">
        <v>8058</v>
      </c>
      <c r="O4043" s="19" t="s">
        <v>8058</v>
      </c>
      <c r="P4043" s="20" t="s">
        <v>6022</v>
      </c>
      <c r="Q4043" s="20" t="s">
        <v>8861</v>
      </c>
      <c r="R4043" s="19" t="s">
        <v>4218</v>
      </c>
      <c r="S4043" s="19"/>
      <c r="T4043" s="19"/>
      <c r="U4043" s="19"/>
      <c r="V4043" s="19"/>
      <c r="W4043" s="19"/>
      <c r="X4043" s="19"/>
      <c r="Y4043" s="19"/>
      <c r="Z4043" s="19"/>
      <c r="AA4043" s="19"/>
      <c r="AB4043" s="19"/>
      <c r="AC4043" s="19"/>
      <c r="AD4043" s="19"/>
      <c r="AE4043" s="19"/>
      <c r="AF4043" s="19"/>
      <c r="AG4043" s="19"/>
      <c r="AH4043" s="19"/>
    </row>
    <row r="4044" spans="1:34" s="40" customFormat="1" x14ac:dyDescent="0.3">
      <c r="A4044" s="19">
        <v>4054</v>
      </c>
      <c r="B4044" s="34" t="s">
        <v>708</v>
      </c>
      <c r="C4044" s="89" t="s">
        <v>8058</v>
      </c>
      <c r="D4044" s="22" t="s">
        <v>5733</v>
      </c>
      <c r="E4044" s="51" t="s">
        <v>5985</v>
      </c>
      <c r="F4044" s="22" t="s">
        <v>13</v>
      </c>
      <c r="G4044" s="57" t="s">
        <v>14</v>
      </c>
      <c r="H4044" s="55" t="s">
        <v>8130</v>
      </c>
      <c r="I4044" s="55" t="s">
        <v>8824</v>
      </c>
      <c r="J4044" s="55" t="s">
        <v>4281</v>
      </c>
      <c r="K4044" s="55" t="s">
        <v>8680</v>
      </c>
      <c r="L4044" s="19" t="s">
        <v>8058</v>
      </c>
      <c r="M4044" s="19" t="s">
        <v>8058</v>
      </c>
      <c r="N4044" s="19" t="s">
        <v>8058</v>
      </c>
      <c r="O4044" s="19" t="s">
        <v>8058</v>
      </c>
      <c r="P4044" s="20" t="s">
        <v>6022</v>
      </c>
      <c r="Q4044" s="20" t="s">
        <v>8861</v>
      </c>
      <c r="R4044" s="19" t="s">
        <v>4218</v>
      </c>
      <c r="S4044" s="19"/>
      <c r="T4044" s="19"/>
      <c r="U4044" s="19"/>
      <c r="V4044" s="19"/>
      <c r="W4044" s="19"/>
      <c r="X4044" s="19"/>
      <c r="Y4044" s="19"/>
      <c r="Z4044" s="19"/>
      <c r="AA4044" s="19"/>
      <c r="AB4044" s="19"/>
      <c r="AC4044" s="19"/>
      <c r="AD4044" s="19"/>
      <c r="AE4044" s="19"/>
      <c r="AF4044" s="19"/>
      <c r="AG4044" s="19"/>
      <c r="AH4044" s="19"/>
    </row>
    <row r="4045" spans="1:34" s="40" customFormat="1" x14ac:dyDescent="0.3">
      <c r="A4045" s="19">
        <v>4055</v>
      </c>
      <c r="B4045" s="34" t="s">
        <v>708</v>
      </c>
      <c r="C4045" s="89" t="s">
        <v>8058</v>
      </c>
      <c r="D4045" s="22" t="s">
        <v>5745</v>
      </c>
      <c r="E4045" s="51" t="s">
        <v>5985</v>
      </c>
      <c r="F4045" s="22" t="s">
        <v>13</v>
      </c>
      <c r="G4045" s="57" t="s">
        <v>14</v>
      </c>
      <c r="H4045" s="55" t="s">
        <v>8130</v>
      </c>
      <c r="I4045" s="55" t="s">
        <v>8826</v>
      </c>
      <c r="J4045" s="55" t="s">
        <v>4281</v>
      </c>
      <c r="K4045" s="55" t="s">
        <v>8680</v>
      </c>
      <c r="L4045" s="19" t="s">
        <v>8058</v>
      </c>
      <c r="M4045" s="19" t="s">
        <v>8058</v>
      </c>
      <c r="N4045" s="19" t="s">
        <v>8058</v>
      </c>
      <c r="O4045" s="19" t="s">
        <v>8058</v>
      </c>
      <c r="P4045" s="20" t="s">
        <v>6022</v>
      </c>
      <c r="Q4045" s="20" t="s">
        <v>8861</v>
      </c>
      <c r="R4045" s="19" t="s">
        <v>4218</v>
      </c>
      <c r="S4045" s="19"/>
      <c r="T4045" s="19"/>
      <c r="U4045" s="19"/>
      <c r="V4045" s="19"/>
      <c r="W4045" s="19"/>
      <c r="X4045" s="19"/>
      <c r="Y4045" s="19"/>
      <c r="Z4045" s="19"/>
      <c r="AA4045" s="19"/>
      <c r="AB4045" s="19"/>
      <c r="AC4045" s="19"/>
      <c r="AD4045" s="19"/>
      <c r="AE4045" s="19"/>
      <c r="AF4045" s="19"/>
      <c r="AG4045" s="19"/>
      <c r="AH4045" s="19"/>
    </row>
    <row r="4046" spans="1:34" s="40" customFormat="1" x14ac:dyDescent="0.3">
      <c r="A4046" s="19">
        <v>4056</v>
      </c>
      <c r="B4046" s="60" t="s">
        <v>708</v>
      </c>
      <c r="C4046" s="88" t="s">
        <v>8058</v>
      </c>
      <c r="D4046" s="22" t="s">
        <v>4345</v>
      </c>
      <c r="E4046" s="40" t="s">
        <v>7029</v>
      </c>
      <c r="F4046" s="40" t="s">
        <v>22</v>
      </c>
      <c r="G4046" s="51" t="s">
        <v>23</v>
      </c>
      <c r="H4046" s="51" t="s">
        <v>8058</v>
      </c>
      <c r="I4046" s="51" t="s">
        <v>8598</v>
      </c>
      <c r="J4046" s="51" t="s">
        <v>1924</v>
      </c>
      <c r="K4046" s="55" t="s">
        <v>8681</v>
      </c>
      <c r="L4046" s="40" t="s">
        <v>8058</v>
      </c>
      <c r="M4046" s="40" t="s">
        <v>8058</v>
      </c>
      <c r="N4046" s="40" t="s">
        <v>8058</v>
      </c>
      <c r="O4046" s="40" t="s">
        <v>8058</v>
      </c>
      <c r="P4046" s="40" t="s">
        <v>8997</v>
      </c>
      <c r="Q4046" s="40" t="s">
        <v>8881</v>
      </c>
      <c r="R4046" s="22" t="s">
        <v>4293</v>
      </c>
      <c r="T4046" s="19"/>
      <c r="U4046" s="19"/>
      <c r="V4046" s="19"/>
      <c r="W4046" s="19"/>
      <c r="X4046" s="19"/>
      <c r="Y4046" s="19"/>
      <c r="Z4046" s="19"/>
      <c r="AA4046" s="19"/>
    </row>
    <row r="4047" spans="1:34" s="40" customFormat="1" x14ac:dyDescent="0.3">
      <c r="A4047" s="19">
        <v>4057</v>
      </c>
      <c r="B4047" s="60" t="s">
        <v>708</v>
      </c>
      <c r="C4047" s="88" t="s">
        <v>8058</v>
      </c>
      <c r="D4047" s="22" t="s">
        <v>4346</v>
      </c>
      <c r="E4047" s="71" t="s">
        <v>7971</v>
      </c>
      <c r="F4047" s="47" t="s">
        <v>4347</v>
      </c>
      <c r="G4047" s="208" t="s">
        <v>4348</v>
      </c>
      <c r="H4047" s="51" t="s">
        <v>8058</v>
      </c>
      <c r="I4047" s="51" t="s">
        <v>8607</v>
      </c>
      <c r="J4047" s="51" t="s">
        <v>1924</v>
      </c>
      <c r="K4047" s="55" t="s">
        <v>8681</v>
      </c>
      <c r="L4047" s="22" t="s">
        <v>8058</v>
      </c>
      <c r="M4047" s="40" t="s">
        <v>8058</v>
      </c>
      <c r="N4047" s="40" t="s">
        <v>8058</v>
      </c>
      <c r="O4047" s="40" t="s">
        <v>8058</v>
      </c>
      <c r="P4047" s="40" t="s">
        <v>6020</v>
      </c>
      <c r="Q4047" s="40" t="s">
        <v>8881</v>
      </c>
      <c r="R4047" s="22" t="s">
        <v>4293</v>
      </c>
      <c r="T4047" s="19"/>
      <c r="U4047" s="19"/>
      <c r="V4047" s="19"/>
      <c r="W4047" s="19"/>
      <c r="X4047" s="19"/>
      <c r="Y4047" s="19"/>
      <c r="Z4047" s="19"/>
      <c r="AA4047" s="19"/>
      <c r="AB4047" s="22"/>
      <c r="AC4047" s="22"/>
      <c r="AD4047" s="22"/>
      <c r="AE4047" s="22"/>
      <c r="AF4047" s="22"/>
      <c r="AG4047" s="22"/>
      <c r="AH4047" s="22"/>
    </row>
    <row r="4048" spans="1:34" s="40" customFormat="1" x14ac:dyDescent="0.3">
      <c r="A4048" s="19">
        <v>4058</v>
      </c>
      <c r="B4048" s="60" t="s">
        <v>708</v>
      </c>
      <c r="C4048" s="88" t="s">
        <v>8058</v>
      </c>
      <c r="D4048" s="22" t="s">
        <v>4349</v>
      </c>
      <c r="E4048" s="51" t="s">
        <v>6771</v>
      </c>
      <c r="F4048" s="40" t="s">
        <v>13</v>
      </c>
      <c r="G4048" s="51" t="s">
        <v>14</v>
      </c>
      <c r="H4048" s="51" t="s">
        <v>8058</v>
      </c>
      <c r="I4048" s="51" t="s">
        <v>8578</v>
      </c>
      <c r="J4048" s="51" t="s">
        <v>1924</v>
      </c>
      <c r="K4048" s="55" t="s">
        <v>8681</v>
      </c>
      <c r="L4048" s="19" t="s">
        <v>8058</v>
      </c>
      <c r="M4048" s="40" t="s">
        <v>8058</v>
      </c>
      <c r="N4048" s="40" t="s">
        <v>8058</v>
      </c>
      <c r="O4048" s="40" t="s">
        <v>8058</v>
      </c>
      <c r="P4048" s="40" t="s">
        <v>6020</v>
      </c>
      <c r="Q4048" s="40" t="s">
        <v>8881</v>
      </c>
      <c r="R4048" s="22" t="s">
        <v>4293</v>
      </c>
      <c r="T4048" s="19"/>
      <c r="U4048" s="19"/>
      <c r="V4048" s="19"/>
      <c r="W4048" s="19"/>
      <c r="X4048" s="19"/>
      <c r="Y4048" s="19"/>
      <c r="Z4048" s="19"/>
      <c r="AA4048" s="19"/>
    </row>
    <row r="4049" spans="1:34" s="40" customFormat="1" x14ac:dyDescent="0.3">
      <c r="A4049" s="19">
        <v>4059</v>
      </c>
      <c r="B4049" s="60" t="s">
        <v>708</v>
      </c>
      <c r="C4049" s="88" t="s">
        <v>8058</v>
      </c>
      <c r="D4049" s="22" t="s">
        <v>4350</v>
      </c>
      <c r="E4049" s="51" t="s">
        <v>5985</v>
      </c>
      <c r="F4049" s="40" t="s">
        <v>13</v>
      </c>
      <c r="G4049" s="51" t="s">
        <v>14</v>
      </c>
      <c r="H4049" s="51" t="s">
        <v>8058</v>
      </c>
      <c r="I4049" s="51" t="s">
        <v>8586</v>
      </c>
      <c r="J4049" s="51" t="s">
        <v>1924</v>
      </c>
      <c r="K4049" s="55" t="s">
        <v>8681</v>
      </c>
      <c r="L4049" s="40" t="s">
        <v>8058</v>
      </c>
      <c r="M4049" s="40" t="s">
        <v>8058</v>
      </c>
      <c r="N4049" s="40" t="s">
        <v>8058</v>
      </c>
      <c r="O4049" s="40" t="s">
        <v>8058</v>
      </c>
      <c r="P4049" s="40" t="s">
        <v>6020</v>
      </c>
      <c r="Q4049" s="40" t="s">
        <v>8881</v>
      </c>
      <c r="R4049" s="22" t="s">
        <v>4293</v>
      </c>
      <c r="T4049" s="19"/>
      <c r="U4049" s="19"/>
      <c r="V4049" s="19"/>
      <c r="W4049" s="19"/>
      <c r="X4049" s="19"/>
      <c r="Y4049" s="19"/>
      <c r="Z4049" s="19"/>
      <c r="AA4049" s="49"/>
    </row>
    <row r="4050" spans="1:34" s="40" customFormat="1" x14ac:dyDescent="0.3">
      <c r="A4050" s="19">
        <v>4060</v>
      </c>
      <c r="B4050" s="60" t="s">
        <v>708</v>
      </c>
      <c r="C4050" s="88" t="s">
        <v>8058</v>
      </c>
      <c r="D4050" s="22" t="s">
        <v>4351</v>
      </c>
      <c r="E4050" s="51" t="s">
        <v>5958</v>
      </c>
      <c r="F4050" s="40" t="s">
        <v>2956</v>
      </c>
      <c r="G4050" s="51" t="s">
        <v>4332</v>
      </c>
      <c r="H4050" s="51" t="s">
        <v>8058</v>
      </c>
      <c r="I4050" s="51" t="s">
        <v>8589</v>
      </c>
      <c r="J4050" s="51" t="s">
        <v>1924</v>
      </c>
      <c r="K4050" s="55" t="s">
        <v>8681</v>
      </c>
      <c r="L4050" s="40" t="s">
        <v>8058</v>
      </c>
      <c r="M4050" s="40" t="s">
        <v>8058</v>
      </c>
      <c r="N4050" s="40" t="s">
        <v>8058</v>
      </c>
      <c r="O4050" s="40" t="s">
        <v>8058</v>
      </c>
      <c r="P4050" s="40" t="s">
        <v>6020</v>
      </c>
      <c r="Q4050" s="40" t="s">
        <v>8881</v>
      </c>
      <c r="R4050" s="22" t="s">
        <v>4293</v>
      </c>
      <c r="T4050" s="19"/>
      <c r="U4050" s="19"/>
      <c r="V4050" s="19"/>
      <c r="W4050" s="19"/>
      <c r="X4050" s="19"/>
      <c r="Y4050" s="19"/>
      <c r="Z4050" s="19"/>
      <c r="AA4050" s="19"/>
    </row>
    <row r="4051" spans="1:34" s="40" customFormat="1" x14ac:dyDescent="0.3">
      <c r="A4051" s="19">
        <v>4061</v>
      </c>
      <c r="B4051" s="33" t="s">
        <v>708</v>
      </c>
      <c r="C4051" s="33" t="s">
        <v>8058</v>
      </c>
      <c r="D4051" s="182" t="s">
        <v>8958</v>
      </c>
      <c r="E4051" s="22" t="s">
        <v>5962</v>
      </c>
      <c r="F4051" s="52" t="s">
        <v>950</v>
      </c>
      <c r="G4051" s="19" t="s">
        <v>951</v>
      </c>
      <c r="H4051" s="52" t="s">
        <v>8125</v>
      </c>
      <c r="I4051" s="52" t="s">
        <v>8566</v>
      </c>
      <c r="J4051" s="40" t="s">
        <v>2990</v>
      </c>
      <c r="K4051" s="51" t="s">
        <v>8682</v>
      </c>
      <c r="L4051" s="52" t="s">
        <v>8058</v>
      </c>
      <c r="M4051" s="19" t="s">
        <v>8058</v>
      </c>
      <c r="N4051" s="19" t="s">
        <v>8058</v>
      </c>
      <c r="O4051" s="19" t="s">
        <v>8058</v>
      </c>
      <c r="P4051" s="19" t="s">
        <v>7538</v>
      </c>
      <c r="Q4051" s="19" t="s">
        <v>8899</v>
      </c>
      <c r="R4051" s="19" t="s">
        <v>6379</v>
      </c>
      <c r="S4051" s="19"/>
      <c r="T4051" s="19"/>
      <c r="U4051" s="19"/>
      <c r="V4051" s="19"/>
      <c r="W4051" s="19"/>
      <c r="X4051" s="19"/>
      <c r="Y4051" s="19"/>
      <c r="Z4051" s="19"/>
      <c r="AA4051" s="19"/>
      <c r="AB4051" s="19"/>
      <c r="AC4051" s="19"/>
      <c r="AD4051" s="19"/>
      <c r="AE4051" s="19"/>
      <c r="AF4051" s="19"/>
      <c r="AG4051" s="19"/>
      <c r="AH4051" s="19"/>
    </row>
    <row r="4052" spans="1:34" s="40" customFormat="1" x14ac:dyDescent="0.3">
      <c r="A4052" s="19">
        <v>4062</v>
      </c>
      <c r="B4052" s="33" t="s">
        <v>708</v>
      </c>
      <c r="C4052" s="33" t="s">
        <v>8058</v>
      </c>
      <c r="D4052" s="182" t="s">
        <v>8982</v>
      </c>
      <c r="E4052" s="22" t="s">
        <v>6771</v>
      </c>
      <c r="F4052" s="52" t="s">
        <v>13</v>
      </c>
      <c r="G4052" s="19" t="s">
        <v>14</v>
      </c>
      <c r="H4052" s="52" t="s">
        <v>8873</v>
      </c>
      <c r="I4052" s="52" t="s">
        <v>8566</v>
      </c>
      <c r="J4052" s="40" t="s">
        <v>2990</v>
      </c>
      <c r="K4052" s="51" t="s">
        <v>8682</v>
      </c>
      <c r="L4052" s="52" t="s">
        <v>8058</v>
      </c>
      <c r="M4052" s="19" t="s">
        <v>8058</v>
      </c>
      <c r="N4052" s="19" t="s">
        <v>8058</v>
      </c>
      <c r="O4052" s="19" t="s">
        <v>8058</v>
      </c>
      <c r="P4052" s="19" t="s">
        <v>7538</v>
      </c>
      <c r="Q4052" s="19" t="s">
        <v>8899</v>
      </c>
      <c r="R4052" s="19" t="s">
        <v>6379</v>
      </c>
      <c r="S4052" s="19"/>
      <c r="T4052" s="19"/>
      <c r="U4052" s="19"/>
      <c r="V4052" s="19"/>
      <c r="W4052" s="19"/>
      <c r="X4052" s="19"/>
      <c r="Y4052" s="19"/>
      <c r="Z4052" s="19"/>
      <c r="AA4052" s="19"/>
      <c r="AB4052" s="19"/>
      <c r="AC4052" s="19"/>
      <c r="AD4052" s="19"/>
      <c r="AE4052" s="19"/>
      <c r="AF4052" s="19"/>
      <c r="AG4052" s="19"/>
      <c r="AH4052" s="19"/>
    </row>
    <row r="4053" spans="1:34" s="40" customFormat="1" x14ac:dyDescent="0.3">
      <c r="A4053" s="19">
        <v>4063</v>
      </c>
      <c r="B4053" s="33" t="s">
        <v>708</v>
      </c>
      <c r="C4053" s="33" t="s">
        <v>8058</v>
      </c>
      <c r="D4053" s="182" t="s">
        <v>8983</v>
      </c>
      <c r="E4053" s="22" t="s">
        <v>6771</v>
      </c>
      <c r="F4053" s="52" t="s">
        <v>13</v>
      </c>
      <c r="G4053" s="19" t="s">
        <v>14</v>
      </c>
      <c r="H4053" s="52" t="s">
        <v>8873</v>
      </c>
      <c r="I4053" s="52" t="s">
        <v>8566</v>
      </c>
      <c r="J4053" s="40" t="s">
        <v>2990</v>
      </c>
      <c r="K4053" s="51" t="s">
        <v>8682</v>
      </c>
      <c r="L4053" s="52" t="s">
        <v>8058</v>
      </c>
      <c r="M4053" s="19" t="s">
        <v>8058</v>
      </c>
      <c r="N4053" s="19" t="s">
        <v>8058</v>
      </c>
      <c r="O4053" s="19" t="s">
        <v>8058</v>
      </c>
      <c r="P4053" s="19" t="s">
        <v>7538</v>
      </c>
      <c r="Q4053" s="19" t="s">
        <v>8899</v>
      </c>
      <c r="R4053" s="19" t="s">
        <v>6379</v>
      </c>
      <c r="S4053" s="19"/>
      <c r="T4053" s="19"/>
      <c r="U4053" s="19"/>
      <c r="V4053" s="19"/>
      <c r="W4053" s="19"/>
      <c r="X4053" s="19"/>
      <c r="Y4053" s="19"/>
      <c r="Z4053" s="19"/>
      <c r="AA4053" s="19"/>
      <c r="AB4053" s="19"/>
      <c r="AC4053" s="19"/>
      <c r="AD4053" s="19"/>
      <c r="AE4053" s="19"/>
      <c r="AF4053" s="19"/>
      <c r="AG4053" s="19"/>
      <c r="AH4053" s="19"/>
    </row>
    <row r="4054" spans="1:34" s="40" customFormat="1" x14ac:dyDescent="0.3">
      <c r="A4054" s="19">
        <v>4064</v>
      </c>
      <c r="B4054" s="33" t="s">
        <v>708</v>
      </c>
      <c r="C4054" s="33" t="s">
        <v>8058</v>
      </c>
      <c r="D4054" s="182" t="s">
        <v>8971</v>
      </c>
      <c r="E4054" s="22" t="s">
        <v>7978</v>
      </c>
      <c r="F4054" s="52" t="s">
        <v>8058</v>
      </c>
      <c r="G4054" s="19" t="s">
        <v>8058</v>
      </c>
      <c r="H4054" s="52" t="s">
        <v>8873</v>
      </c>
      <c r="I4054" s="52" t="s">
        <v>8566</v>
      </c>
      <c r="J4054" s="40" t="s">
        <v>2990</v>
      </c>
      <c r="K4054" s="51" t="s">
        <v>8682</v>
      </c>
      <c r="L4054" s="52" t="s">
        <v>8058</v>
      </c>
      <c r="M4054" s="19" t="s">
        <v>8058</v>
      </c>
      <c r="N4054" s="19" t="s">
        <v>8058</v>
      </c>
      <c r="O4054" s="19" t="s">
        <v>8058</v>
      </c>
      <c r="P4054" s="19" t="s">
        <v>7538</v>
      </c>
      <c r="Q4054" s="19" t="s">
        <v>8899</v>
      </c>
      <c r="R4054" s="19" t="s">
        <v>6379</v>
      </c>
      <c r="S4054" s="19"/>
      <c r="T4054" s="19"/>
      <c r="U4054" s="19"/>
      <c r="V4054" s="19"/>
      <c r="W4054" s="19"/>
      <c r="X4054" s="19"/>
      <c r="Y4054" s="19"/>
      <c r="Z4054" s="19"/>
      <c r="AA4054" s="19"/>
      <c r="AB4054" s="19"/>
      <c r="AC4054" s="19"/>
      <c r="AD4054" s="19"/>
      <c r="AE4054" s="19"/>
      <c r="AF4054" s="19"/>
      <c r="AG4054" s="19"/>
      <c r="AH4054" s="19"/>
    </row>
    <row r="4055" spans="1:34" s="40" customFormat="1" x14ac:dyDescent="0.3">
      <c r="A4055" s="19">
        <v>4065</v>
      </c>
      <c r="B4055" s="33" t="s">
        <v>708</v>
      </c>
      <c r="C4055" s="33" t="s">
        <v>8058</v>
      </c>
      <c r="D4055" s="182" t="s">
        <v>8955</v>
      </c>
      <c r="E4055" s="22" t="s">
        <v>8567</v>
      </c>
      <c r="F4055" s="52" t="s">
        <v>8058</v>
      </c>
      <c r="G4055" s="19" t="s">
        <v>8058</v>
      </c>
      <c r="H4055" s="52" t="s">
        <v>8873</v>
      </c>
      <c r="I4055" s="52" t="s">
        <v>8566</v>
      </c>
      <c r="J4055" s="40" t="s">
        <v>2990</v>
      </c>
      <c r="K4055" s="51" t="s">
        <v>8682</v>
      </c>
      <c r="L4055" s="52" t="s">
        <v>8058</v>
      </c>
      <c r="M4055" s="19" t="s">
        <v>8058</v>
      </c>
      <c r="N4055" s="19" t="s">
        <v>8058</v>
      </c>
      <c r="O4055" s="19" t="s">
        <v>8058</v>
      </c>
      <c r="P4055" s="19" t="s">
        <v>7538</v>
      </c>
      <c r="Q4055" s="19" t="s">
        <v>8899</v>
      </c>
      <c r="R4055" s="19" t="s">
        <v>6379</v>
      </c>
      <c r="S4055" s="19"/>
      <c r="T4055" s="19"/>
      <c r="U4055" s="19"/>
      <c r="V4055" s="19"/>
      <c r="W4055" s="19"/>
      <c r="X4055" s="19"/>
      <c r="Y4055" s="19"/>
      <c r="Z4055" s="19"/>
      <c r="AA4055" s="19"/>
      <c r="AB4055" s="19"/>
      <c r="AC4055" s="19"/>
      <c r="AD4055" s="19"/>
      <c r="AE4055" s="19"/>
      <c r="AF4055" s="19"/>
      <c r="AG4055" s="19"/>
      <c r="AH4055" s="19"/>
    </row>
    <row r="4056" spans="1:34" s="40" customFormat="1" x14ac:dyDescent="0.3">
      <c r="A4056" s="19">
        <v>4066</v>
      </c>
      <c r="B4056" s="33" t="s">
        <v>708</v>
      </c>
      <c r="C4056" s="33" t="s">
        <v>8058</v>
      </c>
      <c r="D4056" s="182" t="s">
        <v>8970</v>
      </c>
      <c r="E4056" s="22" t="s">
        <v>8568</v>
      </c>
      <c r="F4056" s="52" t="s">
        <v>4212</v>
      </c>
      <c r="G4056" s="19" t="s">
        <v>3942</v>
      </c>
      <c r="H4056" s="52" t="s">
        <v>8873</v>
      </c>
      <c r="I4056" s="52" t="s">
        <v>8566</v>
      </c>
      <c r="J4056" s="40" t="s">
        <v>2990</v>
      </c>
      <c r="K4056" s="51" t="s">
        <v>8682</v>
      </c>
      <c r="L4056" s="52" t="s">
        <v>8058</v>
      </c>
      <c r="M4056" s="19" t="s">
        <v>8058</v>
      </c>
      <c r="N4056" s="19" t="s">
        <v>8058</v>
      </c>
      <c r="O4056" s="19" t="s">
        <v>8058</v>
      </c>
      <c r="P4056" s="19" t="s">
        <v>7538</v>
      </c>
      <c r="Q4056" s="19" t="s">
        <v>8899</v>
      </c>
      <c r="R4056" s="19" t="s">
        <v>6379</v>
      </c>
      <c r="S4056" s="19"/>
      <c r="T4056" s="19"/>
      <c r="U4056" s="19"/>
      <c r="V4056" s="19"/>
      <c r="W4056" s="19"/>
      <c r="X4056" s="19"/>
      <c r="Y4056" s="19"/>
      <c r="Z4056" s="19"/>
      <c r="AA4056" s="19"/>
      <c r="AB4056" s="19"/>
      <c r="AC4056" s="19"/>
      <c r="AD4056" s="19"/>
      <c r="AE4056" s="19"/>
      <c r="AF4056" s="19"/>
      <c r="AG4056" s="19"/>
      <c r="AH4056" s="19"/>
    </row>
    <row r="4057" spans="1:34" s="40" customFormat="1" x14ac:dyDescent="0.3">
      <c r="A4057" s="19">
        <v>4067</v>
      </c>
      <c r="B4057" s="33" t="s">
        <v>708</v>
      </c>
      <c r="C4057" s="33" t="s">
        <v>8058</v>
      </c>
      <c r="D4057" s="182" t="s">
        <v>8967</v>
      </c>
      <c r="E4057" s="22" t="s">
        <v>8568</v>
      </c>
      <c r="F4057" s="52" t="s">
        <v>4212</v>
      </c>
      <c r="G4057" s="19" t="s">
        <v>3942</v>
      </c>
      <c r="H4057" s="52" t="s">
        <v>8873</v>
      </c>
      <c r="I4057" s="52" t="s">
        <v>8566</v>
      </c>
      <c r="J4057" s="40" t="s">
        <v>2990</v>
      </c>
      <c r="K4057" s="51" t="s">
        <v>8682</v>
      </c>
      <c r="L4057" s="52" t="s">
        <v>8058</v>
      </c>
      <c r="M4057" s="19" t="s">
        <v>8058</v>
      </c>
      <c r="N4057" s="19" t="s">
        <v>8058</v>
      </c>
      <c r="O4057" s="19" t="s">
        <v>8058</v>
      </c>
      <c r="P4057" s="19" t="s">
        <v>7538</v>
      </c>
      <c r="Q4057" s="19" t="s">
        <v>8899</v>
      </c>
      <c r="R4057" s="19" t="s">
        <v>6379</v>
      </c>
      <c r="S4057" s="19"/>
      <c r="T4057" s="19"/>
      <c r="U4057" s="19"/>
      <c r="V4057" s="19"/>
      <c r="W4057" s="19"/>
      <c r="X4057" s="19"/>
      <c r="Y4057" s="19"/>
      <c r="Z4057" s="19"/>
      <c r="AA4057" s="19"/>
      <c r="AB4057" s="19"/>
      <c r="AC4057" s="19"/>
      <c r="AD4057" s="19"/>
      <c r="AE4057" s="19"/>
      <c r="AF4057" s="19"/>
      <c r="AG4057" s="19"/>
      <c r="AH4057" s="19"/>
    </row>
    <row r="4058" spans="1:34" s="40" customFormat="1" x14ac:dyDescent="0.3">
      <c r="A4058" s="19">
        <v>4068</v>
      </c>
      <c r="B4058" s="33" t="s">
        <v>708</v>
      </c>
      <c r="C4058" s="33" t="s">
        <v>8058</v>
      </c>
      <c r="D4058" s="182" t="s">
        <v>8966</v>
      </c>
      <c r="E4058" s="22" t="s">
        <v>5960</v>
      </c>
      <c r="F4058" s="52" t="s">
        <v>3944</v>
      </c>
      <c r="G4058" s="19" t="s">
        <v>3945</v>
      </c>
      <c r="H4058" s="52" t="s">
        <v>8873</v>
      </c>
      <c r="I4058" s="52" t="s">
        <v>8566</v>
      </c>
      <c r="J4058" s="40" t="s">
        <v>2990</v>
      </c>
      <c r="K4058" s="51" t="s">
        <v>8682</v>
      </c>
      <c r="L4058" s="52" t="s">
        <v>8058</v>
      </c>
      <c r="M4058" s="19" t="s">
        <v>8058</v>
      </c>
      <c r="N4058" s="19" t="s">
        <v>8058</v>
      </c>
      <c r="O4058" s="19" t="s">
        <v>8058</v>
      </c>
      <c r="P4058" s="19" t="s">
        <v>7538</v>
      </c>
      <c r="Q4058" s="19" t="s">
        <v>8899</v>
      </c>
      <c r="R4058" s="19" t="s">
        <v>6379</v>
      </c>
      <c r="S4058" s="19"/>
      <c r="T4058" s="19"/>
      <c r="U4058" s="19"/>
      <c r="V4058" s="19"/>
      <c r="W4058" s="19"/>
      <c r="X4058" s="19"/>
      <c r="Y4058" s="19"/>
      <c r="Z4058" s="19"/>
      <c r="AA4058" s="19"/>
      <c r="AB4058" s="19"/>
      <c r="AC4058" s="19"/>
      <c r="AD4058" s="19"/>
      <c r="AE4058" s="19"/>
      <c r="AF4058" s="19"/>
      <c r="AG4058" s="19"/>
      <c r="AH4058" s="19"/>
    </row>
    <row r="4059" spans="1:34" s="40" customFormat="1" x14ac:dyDescent="0.3">
      <c r="A4059" s="19">
        <v>4069</v>
      </c>
      <c r="B4059" s="33" t="s">
        <v>708</v>
      </c>
      <c r="C4059" s="33" t="s">
        <v>8058</v>
      </c>
      <c r="D4059" s="182" t="s">
        <v>8972</v>
      </c>
      <c r="E4059" s="22" t="s">
        <v>7978</v>
      </c>
      <c r="F4059" s="52" t="s">
        <v>8058</v>
      </c>
      <c r="G4059" s="19" t="s">
        <v>8058</v>
      </c>
      <c r="H4059" s="52" t="s">
        <v>8873</v>
      </c>
      <c r="I4059" s="52" t="s">
        <v>8566</v>
      </c>
      <c r="J4059" s="40" t="s">
        <v>2990</v>
      </c>
      <c r="K4059" s="51" t="s">
        <v>8682</v>
      </c>
      <c r="L4059" s="52" t="s">
        <v>8058</v>
      </c>
      <c r="M4059" s="19" t="s">
        <v>8058</v>
      </c>
      <c r="N4059" s="19" t="s">
        <v>8058</v>
      </c>
      <c r="O4059" s="19" t="s">
        <v>8058</v>
      </c>
      <c r="P4059" s="19" t="s">
        <v>7538</v>
      </c>
      <c r="Q4059" s="19" t="s">
        <v>8899</v>
      </c>
      <c r="R4059" s="19" t="s">
        <v>6379</v>
      </c>
      <c r="S4059" s="19"/>
      <c r="T4059" s="19"/>
      <c r="U4059" s="19"/>
      <c r="V4059" s="19"/>
      <c r="W4059" s="19"/>
      <c r="X4059" s="19"/>
      <c r="Y4059" s="19"/>
      <c r="Z4059" s="19"/>
      <c r="AA4059" s="19"/>
      <c r="AB4059" s="19"/>
      <c r="AC4059" s="19"/>
      <c r="AD4059" s="19"/>
      <c r="AE4059" s="19"/>
      <c r="AF4059" s="19"/>
      <c r="AG4059" s="19"/>
      <c r="AH4059" s="19"/>
    </row>
    <row r="4060" spans="1:34" s="22" customFormat="1" x14ac:dyDescent="0.3">
      <c r="A4060" s="19">
        <v>4070</v>
      </c>
      <c r="B4060" s="33" t="s">
        <v>708</v>
      </c>
      <c r="C4060" s="33" t="s">
        <v>8058</v>
      </c>
      <c r="D4060" s="182" t="s">
        <v>8973</v>
      </c>
      <c r="E4060" s="22" t="s">
        <v>7978</v>
      </c>
      <c r="F4060" s="52" t="s">
        <v>8058</v>
      </c>
      <c r="G4060" s="19" t="s">
        <v>8058</v>
      </c>
      <c r="H4060" s="52" t="s">
        <v>8873</v>
      </c>
      <c r="I4060" s="52" t="s">
        <v>8566</v>
      </c>
      <c r="J4060" s="40" t="s">
        <v>2990</v>
      </c>
      <c r="K4060" s="51" t="s">
        <v>8682</v>
      </c>
      <c r="L4060" s="52" t="s">
        <v>8058</v>
      </c>
      <c r="M4060" s="19" t="s">
        <v>8058</v>
      </c>
      <c r="N4060" s="19" t="s">
        <v>8058</v>
      </c>
      <c r="O4060" s="19" t="s">
        <v>8058</v>
      </c>
      <c r="P4060" s="19" t="s">
        <v>7538</v>
      </c>
      <c r="Q4060" s="19" t="s">
        <v>8899</v>
      </c>
      <c r="R4060" s="19" t="s">
        <v>6379</v>
      </c>
      <c r="S4060" s="19"/>
      <c r="T4060" s="19"/>
      <c r="U4060" s="19"/>
      <c r="V4060" s="19"/>
      <c r="W4060" s="19"/>
      <c r="X4060" s="19"/>
      <c r="Y4060" s="19"/>
      <c r="Z4060" s="19"/>
      <c r="AA4060" s="19"/>
      <c r="AB4060" s="19"/>
      <c r="AC4060" s="19"/>
      <c r="AD4060" s="19"/>
      <c r="AE4060" s="19"/>
      <c r="AF4060" s="19"/>
      <c r="AG4060" s="19"/>
      <c r="AH4060" s="19"/>
    </row>
    <row r="4061" spans="1:34" s="22" customFormat="1" x14ac:dyDescent="0.3">
      <c r="A4061" s="19">
        <v>4071</v>
      </c>
      <c r="B4061" s="33" t="s">
        <v>708</v>
      </c>
      <c r="C4061" s="33" t="s">
        <v>8058</v>
      </c>
      <c r="D4061" s="182" t="s">
        <v>8974</v>
      </c>
      <c r="E4061" s="22" t="s">
        <v>7978</v>
      </c>
      <c r="F4061" s="52" t="s">
        <v>8058</v>
      </c>
      <c r="G4061" s="19" t="s">
        <v>8058</v>
      </c>
      <c r="H4061" s="52" t="s">
        <v>8873</v>
      </c>
      <c r="I4061" s="52" t="s">
        <v>8566</v>
      </c>
      <c r="J4061" s="40" t="s">
        <v>2990</v>
      </c>
      <c r="K4061" s="51" t="s">
        <v>8682</v>
      </c>
      <c r="L4061" s="52" t="s">
        <v>8058</v>
      </c>
      <c r="M4061" s="19" t="s">
        <v>8058</v>
      </c>
      <c r="N4061" s="19" t="s">
        <v>8058</v>
      </c>
      <c r="O4061" s="19" t="s">
        <v>8058</v>
      </c>
      <c r="P4061" s="19" t="s">
        <v>7538</v>
      </c>
      <c r="Q4061" s="19" t="s">
        <v>8899</v>
      </c>
      <c r="R4061" s="19" t="s">
        <v>6379</v>
      </c>
      <c r="S4061" s="19"/>
      <c r="T4061" s="19"/>
      <c r="U4061" s="19"/>
      <c r="V4061" s="19"/>
      <c r="W4061" s="19"/>
      <c r="X4061" s="19"/>
      <c r="Y4061" s="19"/>
      <c r="Z4061" s="19"/>
      <c r="AA4061" s="19"/>
      <c r="AB4061" s="19"/>
      <c r="AC4061" s="19"/>
      <c r="AD4061" s="19"/>
      <c r="AE4061" s="19"/>
      <c r="AF4061" s="19"/>
      <c r="AG4061" s="19"/>
      <c r="AH4061" s="19"/>
    </row>
    <row r="4062" spans="1:34" s="22" customFormat="1" x14ac:dyDescent="0.3">
      <c r="A4062" s="19">
        <v>4072</v>
      </c>
      <c r="B4062" s="33" t="s">
        <v>708</v>
      </c>
      <c r="C4062" s="33" t="s">
        <v>8058</v>
      </c>
      <c r="D4062" s="182" t="s">
        <v>8954</v>
      </c>
      <c r="E4062" s="22" t="s">
        <v>5998</v>
      </c>
      <c r="F4062" s="52" t="s">
        <v>684</v>
      </c>
      <c r="G4062" s="19" t="s">
        <v>2125</v>
      </c>
      <c r="H4062" s="52" t="s">
        <v>8873</v>
      </c>
      <c r="I4062" s="52" t="s">
        <v>8566</v>
      </c>
      <c r="J4062" s="40" t="s">
        <v>2990</v>
      </c>
      <c r="K4062" s="51" t="s">
        <v>8682</v>
      </c>
      <c r="L4062" s="52" t="s">
        <v>8058</v>
      </c>
      <c r="M4062" s="19" t="s">
        <v>8058</v>
      </c>
      <c r="N4062" s="19" t="s">
        <v>8058</v>
      </c>
      <c r="O4062" s="19" t="s">
        <v>8058</v>
      </c>
      <c r="P4062" s="19" t="s">
        <v>7538</v>
      </c>
      <c r="Q4062" s="19" t="s">
        <v>8899</v>
      </c>
      <c r="R4062" s="19" t="s">
        <v>6379</v>
      </c>
      <c r="S4062" s="19"/>
      <c r="T4062" s="19"/>
      <c r="U4062" s="19"/>
      <c r="V4062" s="19"/>
      <c r="W4062" s="19"/>
      <c r="X4062" s="19"/>
      <c r="Y4062" s="19"/>
      <c r="Z4062" s="19"/>
      <c r="AA4062" s="19"/>
      <c r="AB4062" s="19"/>
      <c r="AC4062" s="19"/>
      <c r="AD4062" s="19"/>
      <c r="AE4062" s="19"/>
      <c r="AF4062" s="19"/>
      <c r="AG4062" s="19"/>
      <c r="AH4062" s="19"/>
    </row>
    <row r="4063" spans="1:34" s="22" customFormat="1" x14ac:dyDescent="0.3">
      <c r="A4063" s="19">
        <v>4073</v>
      </c>
      <c r="B4063" s="33" t="s">
        <v>708</v>
      </c>
      <c r="C4063" s="33" t="s">
        <v>8058</v>
      </c>
      <c r="D4063" s="182" t="s">
        <v>8975</v>
      </c>
      <c r="E4063" s="22" t="s">
        <v>7978</v>
      </c>
      <c r="F4063" s="52" t="s">
        <v>8058</v>
      </c>
      <c r="G4063" s="19" t="s">
        <v>8058</v>
      </c>
      <c r="H4063" s="52" t="s">
        <v>8873</v>
      </c>
      <c r="I4063" s="52" t="s">
        <v>8566</v>
      </c>
      <c r="J4063" s="40" t="s">
        <v>2990</v>
      </c>
      <c r="K4063" s="51" t="s">
        <v>8682</v>
      </c>
      <c r="L4063" s="52" t="s">
        <v>8058</v>
      </c>
      <c r="M4063" s="19" t="s">
        <v>8058</v>
      </c>
      <c r="N4063" s="19" t="s">
        <v>8058</v>
      </c>
      <c r="O4063" s="19" t="s">
        <v>8058</v>
      </c>
      <c r="P4063" s="19" t="s">
        <v>7538</v>
      </c>
      <c r="Q4063" s="19" t="s">
        <v>8899</v>
      </c>
      <c r="R4063" s="19" t="s">
        <v>6379</v>
      </c>
      <c r="S4063" s="19"/>
      <c r="T4063" s="19"/>
      <c r="U4063" s="19"/>
      <c r="V4063" s="19"/>
      <c r="W4063" s="19"/>
      <c r="X4063" s="19"/>
      <c r="Y4063" s="19"/>
      <c r="Z4063" s="19"/>
      <c r="AA4063" s="19"/>
      <c r="AB4063" s="19"/>
      <c r="AC4063" s="19"/>
      <c r="AD4063" s="19"/>
      <c r="AE4063" s="19"/>
      <c r="AF4063" s="19"/>
      <c r="AG4063" s="19"/>
      <c r="AH4063" s="19"/>
    </row>
    <row r="4064" spans="1:34" s="22" customFormat="1" x14ac:dyDescent="0.3">
      <c r="A4064" s="19">
        <v>4074</v>
      </c>
      <c r="B4064" s="33" t="s">
        <v>708</v>
      </c>
      <c r="C4064" s="33" t="s">
        <v>8058</v>
      </c>
      <c r="D4064" s="182" t="s">
        <v>8968</v>
      </c>
      <c r="E4064" s="22" t="s">
        <v>8568</v>
      </c>
      <c r="F4064" s="52" t="s">
        <v>4212</v>
      </c>
      <c r="G4064" s="19" t="s">
        <v>3942</v>
      </c>
      <c r="H4064" s="52" t="s">
        <v>8873</v>
      </c>
      <c r="I4064" s="52" t="s">
        <v>8566</v>
      </c>
      <c r="J4064" s="40" t="s">
        <v>2990</v>
      </c>
      <c r="K4064" s="51" t="s">
        <v>8682</v>
      </c>
      <c r="L4064" s="52" t="s">
        <v>8058</v>
      </c>
      <c r="M4064" s="19" t="s">
        <v>8058</v>
      </c>
      <c r="N4064" s="19" t="s">
        <v>8058</v>
      </c>
      <c r="O4064" s="19" t="s">
        <v>8058</v>
      </c>
      <c r="P4064" s="19" t="s">
        <v>7538</v>
      </c>
      <c r="Q4064" s="19" t="s">
        <v>8899</v>
      </c>
      <c r="R4064" s="19" t="s">
        <v>6379</v>
      </c>
      <c r="S4064" s="19"/>
      <c r="T4064" s="19"/>
      <c r="U4064" s="19"/>
      <c r="V4064" s="19"/>
      <c r="W4064" s="19"/>
      <c r="X4064" s="19"/>
      <c r="Y4064" s="19"/>
      <c r="Z4064" s="19"/>
      <c r="AA4064" s="19"/>
      <c r="AB4064" s="19"/>
      <c r="AC4064" s="19"/>
      <c r="AD4064" s="19"/>
      <c r="AE4064" s="19"/>
      <c r="AF4064" s="19"/>
      <c r="AG4064" s="19"/>
      <c r="AH4064" s="19"/>
    </row>
    <row r="4065" spans="1:34" s="22" customFormat="1" x14ac:dyDescent="0.3">
      <c r="A4065" s="19">
        <v>4075</v>
      </c>
      <c r="B4065" s="33" t="s">
        <v>708</v>
      </c>
      <c r="C4065" s="33" t="s">
        <v>8058</v>
      </c>
      <c r="D4065" s="182" t="s">
        <v>8976</v>
      </c>
      <c r="E4065" s="22" t="s">
        <v>7978</v>
      </c>
      <c r="F4065" s="52" t="s">
        <v>8058</v>
      </c>
      <c r="G4065" s="19" t="s">
        <v>8058</v>
      </c>
      <c r="H4065" s="52" t="s">
        <v>8873</v>
      </c>
      <c r="I4065" s="52" t="s">
        <v>8566</v>
      </c>
      <c r="J4065" s="40" t="s">
        <v>2990</v>
      </c>
      <c r="K4065" s="51" t="s">
        <v>8682</v>
      </c>
      <c r="L4065" s="52" t="s">
        <v>8058</v>
      </c>
      <c r="M4065" s="19" t="s">
        <v>8058</v>
      </c>
      <c r="N4065" s="19" t="s">
        <v>8058</v>
      </c>
      <c r="O4065" s="19" t="s">
        <v>8058</v>
      </c>
      <c r="P4065" s="19" t="s">
        <v>7538</v>
      </c>
      <c r="Q4065" s="19" t="s">
        <v>8899</v>
      </c>
      <c r="R4065" s="19" t="s">
        <v>6379</v>
      </c>
      <c r="S4065" s="19"/>
      <c r="T4065" s="19"/>
      <c r="U4065" s="19"/>
      <c r="V4065" s="19"/>
      <c r="W4065" s="19"/>
      <c r="X4065" s="19"/>
      <c r="Y4065" s="19"/>
      <c r="Z4065" s="19"/>
      <c r="AA4065" s="19"/>
      <c r="AB4065" s="19"/>
      <c r="AC4065" s="19"/>
      <c r="AD4065" s="19"/>
      <c r="AE4065" s="19"/>
      <c r="AF4065" s="19"/>
      <c r="AG4065" s="19"/>
      <c r="AH4065" s="19"/>
    </row>
    <row r="4066" spans="1:34" s="22" customFormat="1" x14ac:dyDescent="0.3">
      <c r="A4066" s="19">
        <v>4076</v>
      </c>
      <c r="B4066" s="33" t="s">
        <v>708</v>
      </c>
      <c r="C4066" s="33" t="s">
        <v>8058</v>
      </c>
      <c r="D4066" s="182" t="s">
        <v>8977</v>
      </c>
      <c r="E4066" s="22" t="s">
        <v>7978</v>
      </c>
      <c r="F4066" s="52" t="s">
        <v>8058</v>
      </c>
      <c r="G4066" s="19" t="s">
        <v>8058</v>
      </c>
      <c r="H4066" s="52" t="s">
        <v>8873</v>
      </c>
      <c r="I4066" s="52" t="s">
        <v>8566</v>
      </c>
      <c r="J4066" s="40" t="s">
        <v>2990</v>
      </c>
      <c r="K4066" s="51" t="s">
        <v>8682</v>
      </c>
      <c r="L4066" s="52" t="s">
        <v>8058</v>
      </c>
      <c r="M4066" s="19" t="s">
        <v>8058</v>
      </c>
      <c r="N4066" s="19" t="s">
        <v>8058</v>
      </c>
      <c r="O4066" s="19" t="s">
        <v>8058</v>
      </c>
      <c r="P4066" s="19" t="s">
        <v>7538</v>
      </c>
      <c r="Q4066" s="19" t="s">
        <v>8899</v>
      </c>
      <c r="R4066" s="19" t="s">
        <v>6379</v>
      </c>
      <c r="S4066" s="19"/>
      <c r="T4066" s="19"/>
      <c r="U4066" s="19"/>
      <c r="V4066" s="19"/>
      <c r="W4066" s="19"/>
      <c r="X4066" s="19"/>
      <c r="Y4066" s="19"/>
      <c r="Z4066" s="19"/>
      <c r="AA4066" s="19"/>
      <c r="AB4066" s="19"/>
      <c r="AC4066" s="19"/>
      <c r="AD4066" s="19"/>
      <c r="AE4066" s="19"/>
      <c r="AF4066" s="19"/>
      <c r="AG4066" s="19"/>
      <c r="AH4066" s="19"/>
    </row>
    <row r="4067" spans="1:34" s="22" customFormat="1" x14ac:dyDescent="0.3">
      <c r="A4067" s="19">
        <v>4077</v>
      </c>
      <c r="B4067" s="34" t="s">
        <v>708</v>
      </c>
      <c r="C4067" s="89" t="s">
        <v>8058</v>
      </c>
      <c r="D4067" s="22" t="s">
        <v>4172</v>
      </c>
      <c r="E4067" s="51" t="s">
        <v>6771</v>
      </c>
      <c r="F4067" s="23" t="s">
        <v>13</v>
      </c>
      <c r="G4067" s="206" t="s">
        <v>14</v>
      </c>
      <c r="H4067" s="53" t="s">
        <v>8065</v>
      </c>
      <c r="I4067" s="55" t="s">
        <v>8686</v>
      </c>
      <c r="J4067" s="52" t="s">
        <v>2990</v>
      </c>
      <c r="K4067" s="55" t="s">
        <v>8682</v>
      </c>
      <c r="L4067" s="19" t="s">
        <v>8058</v>
      </c>
      <c r="M4067" s="19" t="s">
        <v>8058</v>
      </c>
      <c r="N4067" s="19" t="s">
        <v>8058</v>
      </c>
      <c r="O4067" s="19" t="s">
        <v>8058</v>
      </c>
      <c r="P4067" s="20" t="s">
        <v>6017</v>
      </c>
      <c r="Q4067" s="20" t="s">
        <v>8890</v>
      </c>
      <c r="R4067" s="19" t="s">
        <v>4218</v>
      </c>
      <c r="S4067" s="19"/>
      <c r="T4067" s="19"/>
      <c r="U4067" s="19"/>
      <c r="V4067" s="19"/>
      <c r="W4067" s="19"/>
      <c r="X4067" s="19"/>
      <c r="Y4067" s="19"/>
      <c r="Z4067" s="19"/>
      <c r="AA4067" s="19"/>
      <c r="AB4067" s="19"/>
      <c r="AC4067" s="19"/>
      <c r="AD4067" s="19"/>
      <c r="AE4067" s="19"/>
      <c r="AF4067" s="19"/>
      <c r="AG4067" s="19"/>
      <c r="AH4067" s="19"/>
    </row>
    <row r="4068" spans="1:34" s="22" customFormat="1" x14ac:dyDescent="0.3">
      <c r="A4068" s="19">
        <v>4078</v>
      </c>
      <c r="B4068" s="34" t="s">
        <v>708</v>
      </c>
      <c r="C4068" s="89" t="s">
        <v>8058</v>
      </c>
      <c r="D4068" s="22" t="s">
        <v>288</v>
      </c>
      <c r="E4068" s="53" t="s">
        <v>1286</v>
      </c>
      <c r="F4068" s="20" t="s">
        <v>8058</v>
      </c>
      <c r="G4068" s="53" t="s">
        <v>8058</v>
      </c>
      <c r="H4068" s="53" t="s">
        <v>8911</v>
      </c>
      <c r="I4068" s="55" t="s">
        <v>8686</v>
      </c>
      <c r="J4068" s="52" t="s">
        <v>2990</v>
      </c>
      <c r="K4068" s="55" t="s">
        <v>8682</v>
      </c>
      <c r="L4068" s="19" t="s">
        <v>8058</v>
      </c>
      <c r="M4068" s="19" t="s">
        <v>8058</v>
      </c>
      <c r="N4068" s="19" t="s">
        <v>8058</v>
      </c>
      <c r="O4068" s="19" t="s">
        <v>8058</v>
      </c>
      <c r="P4068" s="20" t="s">
        <v>6017</v>
      </c>
      <c r="Q4068" s="20" t="s">
        <v>8890</v>
      </c>
      <c r="R4068" s="19" t="s">
        <v>4218</v>
      </c>
      <c r="S4068" s="19"/>
      <c r="T4068" s="19"/>
      <c r="U4068" s="19"/>
      <c r="V4068" s="19"/>
      <c r="W4068" s="19"/>
      <c r="X4068" s="19"/>
      <c r="Y4068" s="19"/>
      <c r="Z4068" s="19"/>
      <c r="AA4068" s="19"/>
      <c r="AB4068" s="19"/>
      <c r="AC4068" s="19"/>
      <c r="AD4068" s="19"/>
      <c r="AE4068" s="19"/>
      <c r="AF4068" s="19"/>
      <c r="AG4068" s="19"/>
      <c r="AH4068" s="19"/>
    </row>
    <row r="4069" spans="1:34" s="22" customFormat="1" x14ac:dyDescent="0.3">
      <c r="A4069" s="19">
        <v>4079</v>
      </c>
      <c r="B4069" s="34" t="s">
        <v>708</v>
      </c>
      <c r="C4069" s="89" t="s">
        <v>8058</v>
      </c>
      <c r="D4069" s="22" t="s">
        <v>4165</v>
      </c>
      <c r="E4069" s="53" t="s">
        <v>1286</v>
      </c>
      <c r="F4069" s="20" t="s">
        <v>8058</v>
      </c>
      <c r="G4069" s="53" t="s">
        <v>8058</v>
      </c>
      <c r="H4069" s="53" t="s">
        <v>8911</v>
      </c>
      <c r="I4069" s="55" t="s">
        <v>8686</v>
      </c>
      <c r="J4069" s="52" t="s">
        <v>2990</v>
      </c>
      <c r="K4069" s="55" t="s">
        <v>8682</v>
      </c>
      <c r="L4069" s="19" t="s">
        <v>8058</v>
      </c>
      <c r="M4069" s="19" t="s">
        <v>8058</v>
      </c>
      <c r="N4069" s="19" t="s">
        <v>8058</v>
      </c>
      <c r="O4069" s="19" t="s">
        <v>8058</v>
      </c>
      <c r="P4069" s="20" t="s">
        <v>6017</v>
      </c>
      <c r="Q4069" s="20" t="s">
        <v>8890</v>
      </c>
      <c r="R4069" s="19" t="s">
        <v>4218</v>
      </c>
      <c r="S4069" s="19"/>
      <c r="T4069" s="19"/>
      <c r="U4069" s="19"/>
      <c r="V4069" s="19"/>
      <c r="W4069" s="19"/>
      <c r="X4069" s="19"/>
      <c r="Y4069" s="19"/>
      <c r="Z4069" s="19"/>
      <c r="AA4069" s="19"/>
      <c r="AB4069" s="19"/>
      <c r="AC4069" s="19"/>
      <c r="AD4069" s="19"/>
      <c r="AE4069" s="19"/>
      <c r="AF4069" s="19"/>
      <c r="AG4069" s="19"/>
      <c r="AH4069" s="19"/>
    </row>
    <row r="4070" spans="1:34" s="22" customFormat="1" x14ac:dyDescent="0.3">
      <c r="A4070" s="19">
        <v>4081</v>
      </c>
      <c r="B4070" s="34" t="s">
        <v>708</v>
      </c>
      <c r="C4070" s="89" t="s">
        <v>8058</v>
      </c>
      <c r="D4070" s="22" t="s">
        <v>2304</v>
      </c>
      <c r="E4070" s="51" t="s">
        <v>6771</v>
      </c>
      <c r="F4070" s="23" t="s">
        <v>13</v>
      </c>
      <c r="G4070" s="206" t="s">
        <v>14</v>
      </c>
      <c r="H4070" s="53" t="s">
        <v>8880</v>
      </c>
      <c r="I4070" s="55" t="s">
        <v>8686</v>
      </c>
      <c r="J4070" s="52" t="s">
        <v>2990</v>
      </c>
      <c r="K4070" s="55" t="s">
        <v>8682</v>
      </c>
      <c r="L4070" s="19" t="s">
        <v>8058</v>
      </c>
      <c r="M4070" s="19" t="s">
        <v>8058</v>
      </c>
      <c r="N4070" s="19" t="s">
        <v>8058</v>
      </c>
      <c r="O4070" s="19" t="s">
        <v>8058</v>
      </c>
      <c r="P4070" s="20" t="s">
        <v>6017</v>
      </c>
      <c r="Q4070" s="20" t="s">
        <v>8890</v>
      </c>
      <c r="R4070" s="19" t="s">
        <v>4218</v>
      </c>
      <c r="S4070" s="19"/>
      <c r="T4070" s="19"/>
      <c r="U4070" s="19"/>
      <c r="V4070" s="19"/>
      <c r="W4070" s="19"/>
      <c r="X4070" s="19"/>
      <c r="Y4070" s="19"/>
      <c r="Z4070" s="19"/>
      <c r="AA4070" s="19"/>
      <c r="AB4070" s="19"/>
      <c r="AC4070" s="19"/>
      <c r="AD4070" s="19"/>
      <c r="AE4070" s="19"/>
      <c r="AF4070" s="19"/>
      <c r="AG4070" s="19"/>
      <c r="AH4070" s="19"/>
    </row>
    <row r="4071" spans="1:34" s="22" customFormat="1" x14ac:dyDescent="0.3">
      <c r="A4071" s="19">
        <v>4082</v>
      </c>
      <c r="B4071" s="34" t="s">
        <v>708</v>
      </c>
      <c r="C4071" s="89" t="s">
        <v>8058</v>
      </c>
      <c r="D4071" s="22" t="s">
        <v>322</v>
      </c>
      <c r="E4071" s="51" t="s">
        <v>6771</v>
      </c>
      <c r="F4071" s="23" t="s">
        <v>13</v>
      </c>
      <c r="G4071" s="206" t="s">
        <v>14</v>
      </c>
      <c r="H4071" s="53" t="s">
        <v>8880</v>
      </c>
      <c r="I4071" s="55" t="s">
        <v>8686</v>
      </c>
      <c r="J4071" s="52" t="s">
        <v>2990</v>
      </c>
      <c r="K4071" s="55" t="s">
        <v>8682</v>
      </c>
      <c r="L4071" s="19" t="s">
        <v>8058</v>
      </c>
      <c r="M4071" s="19" t="s">
        <v>8058</v>
      </c>
      <c r="N4071" s="19" t="s">
        <v>8058</v>
      </c>
      <c r="O4071" s="19" t="s">
        <v>8058</v>
      </c>
      <c r="P4071" s="20" t="s">
        <v>6017</v>
      </c>
      <c r="Q4071" s="20" t="s">
        <v>8890</v>
      </c>
      <c r="R4071" s="19" t="s">
        <v>4218</v>
      </c>
      <c r="S4071" s="19"/>
      <c r="T4071" s="19"/>
      <c r="U4071" s="19"/>
      <c r="V4071" s="19"/>
      <c r="W4071" s="19"/>
      <c r="X4071" s="19"/>
      <c r="Y4071" s="19"/>
      <c r="Z4071" s="19"/>
      <c r="AA4071" s="19"/>
      <c r="AB4071" s="19"/>
      <c r="AC4071" s="19"/>
      <c r="AD4071" s="19"/>
      <c r="AE4071" s="19"/>
      <c r="AF4071" s="19"/>
      <c r="AG4071" s="19"/>
      <c r="AH4071" s="19"/>
    </row>
    <row r="4072" spans="1:34" s="22" customFormat="1" x14ac:dyDescent="0.3">
      <c r="A4072" s="19">
        <v>4083</v>
      </c>
      <c r="B4072" s="34" t="s">
        <v>708</v>
      </c>
      <c r="C4072" s="89" t="s">
        <v>8058</v>
      </c>
      <c r="D4072" s="22" t="s">
        <v>4166</v>
      </c>
      <c r="E4072" s="51" t="s">
        <v>6771</v>
      </c>
      <c r="F4072" s="24" t="s">
        <v>13</v>
      </c>
      <c r="G4072" s="56" t="s">
        <v>14</v>
      </c>
      <c r="H4072" s="53" t="s">
        <v>8880</v>
      </c>
      <c r="I4072" s="55" t="s">
        <v>8686</v>
      </c>
      <c r="J4072" s="52" t="s">
        <v>2990</v>
      </c>
      <c r="K4072" s="55" t="s">
        <v>8682</v>
      </c>
      <c r="L4072" s="19" t="s">
        <v>8058</v>
      </c>
      <c r="M4072" s="19" t="s">
        <v>8058</v>
      </c>
      <c r="N4072" s="19" t="s">
        <v>8058</v>
      </c>
      <c r="O4072" s="19" t="s">
        <v>8058</v>
      </c>
      <c r="P4072" s="20" t="s">
        <v>6017</v>
      </c>
      <c r="Q4072" s="20" t="s">
        <v>8890</v>
      </c>
      <c r="R4072" s="19" t="s">
        <v>4218</v>
      </c>
      <c r="S4072" s="19"/>
      <c r="T4072" s="19"/>
      <c r="U4072" s="19"/>
      <c r="V4072" s="19"/>
      <c r="W4072" s="19"/>
      <c r="X4072" s="19"/>
      <c r="Y4072" s="19"/>
      <c r="Z4072" s="19"/>
      <c r="AA4072" s="19"/>
      <c r="AB4072" s="19"/>
      <c r="AC4072" s="19"/>
      <c r="AD4072" s="19"/>
      <c r="AE4072" s="19"/>
      <c r="AF4072" s="19"/>
      <c r="AG4072" s="19"/>
      <c r="AH4072" s="19"/>
    </row>
    <row r="4073" spans="1:34" s="22" customFormat="1" x14ac:dyDescent="0.3">
      <c r="A4073" s="19">
        <v>4084</v>
      </c>
      <c r="B4073" s="34" t="s">
        <v>708</v>
      </c>
      <c r="C4073" s="89" t="s">
        <v>8058</v>
      </c>
      <c r="D4073" s="22" t="s">
        <v>4167</v>
      </c>
      <c r="E4073" s="51" t="s">
        <v>6771</v>
      </c>
      <c r="F4073" s="23" t="s">
        <v>13</v>
      </c>
      <c r="G4073" s="206" t="s">
        <v>14</v>
      </c>
      <c r="H4073" s="53" t="s">
        <v>8880</v>
      </c>
      <c r="I4073" s="55" t="s">
        <v>8686</v>
      </c>
      <c r="J4073" s="52" t="s">
        <v>2990</v>
      </c>
      <c r="K4073" s="55" t="s">
        <v>8682</v>
      </c>
      <c r="L4073" s="19" t="s">
        <v>8058</v>
      </c>
      <c r="M4073" s="19" t="s">
        <v>8058</v>
      </c>
      <c r="N4073" s="19" t="s">
        <v>8058</v>
      </c>
      <c r="O4073" s="19" t="s">
        <v>8058</v>
      </c>
      <c r="P4073" s="20" t="s">
        <v>6017</v>
      </c>
      <c r="Q4073" s="20" t="s">
        <v>8890</v>
      </c>
      <c r="R4073" s="19" t="s">
        <v>4218</v>
      </c>
      <c r="S4073" s="19"/>
      <c r="T4073" s="19"/>
      <c r="U4073" s="19"/>
      <c r="V4073" s="19"/>
      <c r="W4073" s="19"/>
      <c r="X4073" s="19"/>
      <c r="Y4073" s="19"/>
      <c r="Z4073" s="19"/>
      <c r="AA4073" s="19"/>
      <c r="AB4073" s="19"/>
      <c r="AC4073" s="19"/>
      <c r="AD4073" s="19"/>
      <c r="AE4073" s="19"/>
      <c r="AF4073" s="19"/>
      <c r="AG4073" s="19"/>
      <c r="AH4073" s="19"/>
    </row>
    <row r="4074" spans="1:34" s="22" customFormat="1" x14ac:dyDescent="0.3">
      <c r="A4074" s="19">
        <v>4085</v>
      </c>
      <c r="B4074" s="34" t="s">
        <v>708</v>
      </c>
      <c r="C4074" s="89" t="s">
        <v>8058</v>
      </c>
      <c r="D4074" s="22" t="s">
        <v>4168</v>
      </c>
      <c r="E4074" s="51" t="s">
        <v>6771</v>
      </c>
      <c r="F4074" s="23" t="s">
        <v>13</v>
      </c>
      <c r="G4074" s="206" t="s">
        <v>14</v>
      </c>
      <c r="H4074" s="53" t="s">
        <v>8880</v>
      </c>
      <c r="I4074" s="55" t="s">
        <v>8686</v>
      </c>
      <c r="J4074" s="52" t="s">
        <v>2990</v>
      </c>
      <c r="K4074" s="55" t="s">
        <v>8682</v>
      </c>
      <c r="L4074" s="19" t="s">
        <v>8058</v>
      </c>
      <c r="M4074" s="19" t="s">
        <v>8058</v>
      </c>
      <c r="N4074" s="19" t="s">
        <v>8058</v>
      </c>
      <c r="O4074" s="19" t="s">
        <v>8058</v>
      </c>
      <c r="P4074" s="20" t="s">
        <v>6017</v>
      </c>
      <c r="Q4074" s="20" t="s">
        <v>8890</v>
      </c>
      <c r="R4074" s="19" t="s">
        <v>4218</v>
      </c>
      <c r="S4074" s="19"/>
      <c r="T4074" s="19"/>
      <c r="U4074" s="19"/>
      <c r="V4074" s="19"/>
      <c r="W4074" s="19"/>
      <c r="X4074" s="19"/>
      <c r="Y4074" s="19"/>
      <c r="Z4074" s="19"/>
      <c r="AA4074" s="19"/>
      <c r="AB4074" s="19"/>
      <c r="AC4074" s="19"/>
      <c r="AD4074" s="19"/>
      <c r="AE4074" s="19"/>
      <c r="AF4074" s="19"/>
      <c r="AG4074" s="19"/>
      <c r="AH4074" s="19"/>
    </row>
    <row r="4075" spans="1:34" s="22" customFormat="1" x14ac:dyDescent="0.3">
      <c r="A4075" s="19">
        <v>4086</v>
      </c>
      <c r="B4075" s="34" t="s">
        <v>708</v>
      </c>
      <c r="C4075" s="89" t="s">
        <v>8058</v>
      </c>
      <c r="D4075" s="22" t="s">
        <v>4152</v>
      </c>
      <c r="E4075" s="53" t="s">
        <v>1166</v>
      </c>
      <c r="F4075" s="19" t="s">
        <v>8058</v>
      </c>
      <c r="G4075" s="52" t="s">
        <v>8058</v>
      </c>
      <c r="H4075" s="53" t="s">
        <v>8125</v>
      </c>
      <c r="I4075" s="55" t="s">
        <v>8686</v>
      </c>
      <c r="J4075" s="52" t="s">
        <v>2990</v>
      </c>
      <c r="K4075" s="55" t="s">
        <v>8682</v>
      </c>
      <c r="L4075" s="19" t="s">
        <v>8058</v>
      </c>
      <c r="M4075" s="19" t="s">
        <v>8058</v>
      </c>
      <c r="N4075" s="19" t="s">
        <v>8058</v>
      </c>
      <c r="O4075" s="19" t="s">
        <v>8058</v>
      </c>
      <c r="P4075" s="20" t="s">
        <v>6017</v>
      </c>
      <c r="Q4075" s="20" t="s">
        <v>8890</v>
      </c>
      <c r="R4075" s="19" t="s">
        <v>4218</v>
      </c>
      <c r="S4075" s="19"/>
      <c r="T4075" s="19"/>
      <c r="U4075" s="19"/>
      <c r="V4075" s="19"/>
      <c r="W4075" s="19"/>
      <c r="X4075" s="19"/>
      <c r="Y4075" s="19"/>
      <c r="Z4075" s="19"/>
      <c r="AA4075" s="19"/>
      <c r="AB4075" s="19"/>
      <c r="AC4075" s="19"/>
      <c r="AD4075" s="19"/>
      <c r="AE4075" s="19"/>
      <c r="AF4075" s="19"/>
      <c r="AG4075" s="19"/>
      <c r="AH4075" s="19"/>
    </row>
    <row r="4076" spans="1:34" s="22" customFormat="1" x14ac:dyDescent="0.3">
      <c r="A4076" s="19">
        <v>4087</v>
      </c>
      <c r="B4076" s="33" t="s">
        <v>708</v>
      </c>
      <c r="C4076" s="33" t="s">
        <v>8058</v>
      </c>
      <c r="D4076" s="182" t="s">
        <v>210</v>
      </c>
      <c r="E4076" s="22" t="s">
        <v>6771</v>
      </c>
      <c r="F4076" s="52" t="s">
        <v>13</v>
      </c>
      <c r="G4076" s="19" t="s">
        <v>14</v>
      </c>
      <c r="H4076" s="52" t="s">
        <v>8058</v>
      </c>
      <c r="I4076" s="52" t="s">
        <v>5829</v>
      </c>
      <c r="J4076" s="51" t="s">
        <v>8848</v>
      </c>
      <c r="K4076" s="52" t="s">
        <v>8684</v>
      </c>
      <c r="L4076" s="52" t="s">
        <v>8058</v>
      </c>
      <c r="M4076" s="19" t="s">
        <v>8058</v>
      </c>
      <c r="N4076" s="19" t="s">
        <v>8058</v>
      </c>
      <c r="O4076" s="19" t="s">
        <v>8058</v>
      </c>
      <c r="P4076" s="19" t="s">
        <v>8196</v>
      </c>
      <c r="Q4076" s="19" t="s">
        <v>8877</v>
      </c>
      <c r="R4076" s="19" t="s">
        <v>6379</v>
      </c>
      <c r="S4076" s="19"/>
      <c r="T4076" s="19"/>
      <c r="U4076" s="19"/>
      <c r="V4076" s="19"/>
      <c r="W4076" s="19"/>
      <c r="X4076" s="19"/>
      <c r="Y4076" s="19"/>
      <c r="Z4076" s="19"/>
      <c r="AA4076" s="19"/>
      <c r="AB4076" s="19"/>
      <c r="AC4076" s="19"/>
      <c r="AD4076" s="19"/>
      <c r="AE4076" s="19"/>
      <c r="AF4076" s="19"/>
      <c r="AG4076" s="19"/>
      <c r="AH4076" s="19"/>
    </row>
    <row r="4077" spans="1:34" s="22" customFormat="1" x14ac:dyDescent="0.3">
      <c r="A4077" s="19">
        <v>4088</v>
      </c>
      <c r="B4077" s="34" t="s">
        <v>708</v>
      </c>
      <c r="C4077" s="89" t="s">
        <v>8058</v>
      </c>
      <c r="D4077" s="22" t="s">
        <v>4173</v>
      </c>
      <c r="E4077" s="51" t="s">
        <v>6771</v>
      </c>
      <c r="F4077" s="23" t="s">
        <v>13</v>
      </c>
      <c r="G4077" s="206" t="s">
        <v>14</v>
      </c>
      <c r="H4077" s="53" t="s">
        <v>8065</v>
      </c>
      <c r="I4077" s="55" t="s">
        <v>8839</v>
      </c>
      <c r="J4077" s="52" t="s">
        <v>2990</v>
      </c>
      <c r="K4077" s="55" t="s">
        <v>8682</v>
      </c>
      <c r="L4077" s="19" t="s">
        <v>8058</v>
      </c>
      <c r="M4077" s="19" t="s">
        <v>8058</v>
      </c>
      <c r="N4077" s="19" t="s">
        <v>8058</v>
      </c>
      <c r="O4077" s="19" t="s">
        <v>8058</v>
      </c>
      <c r="P4077" s="20" t="s">
        <v>6017</v>
      </c>
      <c r="Q4077" s="20" t="s">
        <v>8890</v>
      </c>
      <c r="R4077" s="19" t="s">
        <v>4218</v>
      </c>
      <c r="S4077" s="19"/>
      <c r="T4077" s="19"/>
      <c r="U4077" s="19"/>
      <c r="V4077" s="19"/>
      <c r="W4077" s="19"/>
      <c r="X4077" s="19"/>
      <c r="Y4077" s="19"/>
      <c r="Z4077" s="19"/>
      <c r="AA4077" s="19"/>
      <c r="AB4077" s="19"/>
      <c r="AC4077" s="19"/>
      <c r="AD4077" s="19"/>
      <c r="AE4077" s="19"/>
      <c r="AF4077" s="19"/>
      <c r="AG4077" s="19"/>
      <c r="AH4077" s="19"/>
    </row>
    <row r="4078" spans="1:34" s="22" customFormat="1" x14ac:dyDescent="0.3">
      <c r="A4078" s="19">
        <v>4089</v>
      </c>
      <c r="B4078" s="34" t="s">
        <v>708</v>
      </c>
      <c r="C4078" s="89" t="s">
        <v>8058</v>
      </c>
      <c r="D4078" s="22" t="s">
        <v>4153</v>
      </c>
      <c r="E4078" s="53" t="s">
        <v>5962</v>
      </c>
      <c r="F4078" s="19" t="s">
        <v>950</v>
      </c>
      <c r="G4078" s="52" t="s">
        <v>951</v>
      </c>
      <c r="H4078" s="53" t="s">
        <v>8125</v>
      </c>
      <c r="I4078" s="55" t="s">
        <v>8686</v>
      </c>
      <c r="J4078" s="52" t="s">
        <v>2990</v>
      </c>
      <c r="K4078" s="55" t="s">
        <v>8682</v>
      </c>
      <c r="L4078" s="19" t="s">
        <v>8058</v>
      </c>
      <c r="M4078" s="19" t="s">
        <v>8058</v>
      </c>
      <c r="N4078" s="19" t="s">
        <v>8058</v>
      </c>
      <c r="O4078" s="19" t="s">
        <v>8058</v>
      </c>
      <c r="P4078" s="20" t="s">
        <v>6017</v>
      </c>
      <c r="Q4078" s="20" t="s">
        <v>8890</v>
      </c>
      <c r="R4078" s="19" t="s">
        <v>4218</v>
      </c>
      <c r="S4078" s="19"/>
      <c r="T4078" s="19"/>
      <c r="U4078" s="19"/>
      <c r="V4078" s="19"/>
      <c r="W4078" s="19"/>
      <c r="X4078" s="19"/>
      <c r="Y4078" s="19"/>
      <c r="Z4078" s="19"/>
      <c r="AA4078" s="19"/>
      <c r="AB4078" s="19"/>
      <c r="AC4078" s="19"/>
      <c r="AD4078" s="19"/>
      <c r="AE4078" s="19"/>
      <c r="AF4078" s="19"/>
      <c r="AG4078" s="19"/>
      <c r="AH4078" s="19"/>
    </row>
    <row r="4079" spans="1:34" s="22" customFormat="1" x14ac:dyDescent="0.3">
      <c r="A4079" s="19">
        <v>4090</v>
      </c>
      <c r="B4079" s="34" t="s">
        <v>708</v>
      </c>
      <c r="C4079" s="89" t="s">
        <v>8058</v>
      </c>
      <c r="D4079" s="22" t="s">
        <v>4154</v>
      </c>
      <c r="E4079" s="53" t="s">
        <v>5962</v>
      </c>
      <c r="F4079" s="19" t="s">
        <v>950</v>
      </c>
      <c r="G4079" s="52" t="s">
        <v>951</v>
      </c>
      <c r="H4079" s="53" t="s">
        <v>8125</v>
      </c>
      <c r="I4079" s="55" t="s">
        <v>8686</v>
      </c>
      <c r="J4079" s="52" t="s">
        <v>2990</v>
      </c>
      <c r="K4079" s="55" t="s">
        <v>8682</v>
      </c>
      <c r="L4079" s="19" t="s">
        <v>8058</v>
      </c>
      <c r="M4079" s="19" t="s">
        <v>8058</v>
      </c>
      <c r="N4079" s="19" t="s">
        <v>8058</v>
      </c>
      <c r="O4079" s="19" t="s">
        <v>8058</v>
      </c>
      <c r="P4079" s="20" t="s">
        <v>6017</v>
      </c>
      <c r="Q4079" s="20" t="s">
        <v>8890</v>
      </c>
      <c r="R4079" s="19" t="s">
        <v>4218</v>
      </c>
      <c r="S4079" s="19"/>
      <c r="T4079" s="19"/>
      <c r="U4079" s="19"/>
      <c r="V4079" s="19"/>
      <c r="W4079" s="19"/>
      <c r="X4079" s="19"/>
      <c r="Y4079" s="19"/>
      <c r="Z4079" s="19"/>
      <c r="AA4079" s="19"/>
      <c r="AB4079" s="19"/>
      <c r="AC4079" s="19"/>
      <c r="AD4079" s="19"/>
      <c r="AE4079" s="19"/>
      <c r="AF4079" s="19"/>
      <c r="AG4079" s="19"/>
      <c r="AH4079" s="19"/>
    </row>
    <row r="4080" spans="1:34" s="22" customFormat="1" x14ac:dyDescent="0.3">
      <c r="A4080" s="19">
        <v>4091</v>
      </c>
      <c r="B4080" s="34" t="s">
        <v>708</v>
      </c>
      <c r="C4080" s="89" t="s">
        <v>8058</v>
      </c>
      <c r="D4080" s="22" t="s">
        <v>4155</v>
      </c>
      <c r="E4080" s="53" t="s">
        <v>5962</v>
      </c>
      <c r="F4080" s="19" t="s">
        <v>950</v>
      </c>
      <c r="G4080" s="52" t="s">
        <v>951</v>
      </c>
      <c r="H4080" s="53" t="s">
        <v>8125</v>
      </c>
      <c r="I4080" s="55" t="s">
        <v>8686</v>
      </c>
      <c r="J4080" s="52" t="s">
        <v>2990</v>
      </c>
      <c r="K4080" s="55" t="s">
        <v>8682</v>
      </c>
      <c r="L4080" s="19" t="s">
        <v>8058</v>
      </c>
      <c r="M4080" s="19" t="s">
        <v>8058</v>
      </c>
      <c r="N4080" s="19" t="s">
        <v>8058</v>
      </c>
      <c r="O4080" s="19" t="s">
        <v>8058</v>
      </c>
      <c r="P4080" s="20" t="s">
        <v>6017</v>
      </c>
      <c r="Q4080" s="20" t="s">
        <v>8890</v>
      </c>
      <c r="R4080" s="19" t="s">
        <v>4218</v>
      </c>
      <c r="S4080" s="19"/>
      <c r="T4080" s="19"/>
      <c r="U4080" s="19"/>
      <c r="V4080" s="19"/>
      <c r="W4080" s="19"/>
      <c r="X4080" s="19"/>
      <c r="Y4080" s="19"/>
      <c r="Z4080" s="19"/>
      <c r="AA4080" s="19"/>
      <c r="AB4080" s="19"/>
      <c r="AC4080" s="19"/>
      <c r="AD4080" s="19"/>
      <c r="AE4080" s="19"/>
      <c r="AF4080" s="19"/>
      <c r="AG4080" s="19"/>
      <c r="AH4080" s="19"/>
    </row>
    <row r="4081" spans="1:34" s="22" customFormat="1" x14ac:dyDescent="0.3">
      <c r="A4081" s="19">
        <v>4092</v>
      </c>
      <c r="B4081" s="34" t="s">
        <v>708</v>
      </c>
      <c r="C4081" s="89" t="s">
        <v>8058</v>
      </c>
      <c r="D4081" s="22" t="s">
        <v>4156</v>
      </c>
      <c r="E4081" s="53" t="s">
        <v>1286</v>
      </c>
      <c r="F4081" s="19" t="s">
        <v>8058</v>
      </c>
      <c r="G4081" s="52" t="s">
        <v>8058</v>
      </c>
      <c r="H4081" s="53" t="s">
        <v>8125</v>
      </c>
      <c r="I4081" s="55" t="s">
        <v>8686</v>
      </c>
      <c r="J4081" s="52" t="s">
        <v>2990</v>
      </c>
      <c r="K4081" s="55" t="s">
        <v>8682</v>
      </c>
      <c r="L4081" s="19" t="s">
        <v>8058</v>
      </c>
      <c r="M4081" s="19" t="s">
        <v>8058</v>
      </c>
      <c r="N4081" s="19" t="s">
        <v>8058</v>
      </c>
      <c r="O4081" s="19" t="s">
        <v>8058</v>
      </c>
      <c r="P4081" s="20" t="s">
        <v>6017</v>
      </c>
      <c r="Q4081" s="20" t="s">
        <v>8890</v>
      </c>
      <c r="R4081" s="19" t="s">
        <v>4218</v>
      </c>
      <c r="S4081" s="19"/>
      <c r="T4081" s="19"/>
      <c r="U4081" s="19"/>
      <c r="V4081" s="19"/>
      <c r="W4081" s="19"/>
      <c r="X4081" s="19"/>
      <c r="Y4081" s="19"/>
      <c r="Z4081" s="19"/>
      <c r="AA4081" s="19"/>
      <c r="AB4081" s="19"/>
      <c r="AC4081" s="19"/>
      <c r="AD4081" s="19"/>
      <c r="AE4081" s="19"/>
      <c r="AF4081" s="19"/>
      <c r="AG4081" s="19"/>
      <c r="AH4081" s="19"/>
    </row>
    <row r="4082" spans="1:34" s="22" customFormat="1" x14ac:dyDescent="0.3">
      <c r="A4082" s="19">
        <v>4093</v>
      </c>
      <c r="B4082" s="34" t="s">
        <v>708</v>
      </c>
      <c r="C4082" s="89" t="s">
        <v>8058</v>
      </c>
      <c r="D4082" s="22" t="s">
        <v>4157</v>
      </c>
      <c r="E4082" s="53" t="s">
        <v>5998</v>
      </c>
      <c r="F4082" s="20" t="s">
        <v>684</v>
      </c>
      <c r="G4082" s="53" t="s">
        <v>2125</v>
      </c>
      <c r="H4082" s="53" t="s">
        <v>8873</v>
      </c>
      <c r="I4082" s="55" t="s">
        <v>8566</v>
      </c>
      <c r="J4082" s="52" t="s">
        <v>2990</v>
      </c>
      <c r="K4082" s="55" t="s">
        <v>8682</v>
      </c>
      <c r="L4082" s="19" t="s">
        <v>8058</v>
      </c>
      <c r="M4082" s="19" t="s">
        <v>8058</v>
      </c>
      <c r="N4082" s="19" t="s">
        <v>8058</v>
      </c>
      <c r="O4082" s="19" t="s">
        <v>8058</v>
      </c>
      <c r="P4082" s="20" t="s">
        <v>6017</v>
      </c>
      <c r="Q4082" s="20" t="s">
        <v>8890</v>
      </c>
      <c r="R4082" s="19" t="s">
        <v>4218</v>
      </c>
      <c r="S4082" s="19"/>
      <c r="T4082" s="19"/>
      <c r="U4082" s="19"/>
      <c r="V4082" s="19"/>
      <c r="W4082" s="19"/>
      <c r="X4082" s="19"/>
      <c r="Y4082" s="19"/>
      <c r="Z4082" s="19"/>
      <c r="AA4082" s="19"/>
      <c r="AB4082" s="19"/>
      <c r="AC4082" s="19"/>
      <c r="AD4082" s="19"/>
      <c r="AE4082" s="19"/>
      <c r="AF4082" s="19"/>
      <c r="AG4082" s="19"/>
      <c r="AH4082" s="19"/>
    </row>
    <row r="4083" spans="1:34" s="22" customFormat="1" x14ac:dyDescent="0.3">
      <c r="A4083" s="19">
        <v>4094</v>
      </c>
      <c r="B4083" s="34" t="s">
        <v>708</v>
      </c>
      <c r="C4083" s="89" t="s">
        <v>8058</v>
      </c>
      <c r="D4083" s="22" t="s">
        <v>4158</v>
      </c>
      <c r="E4083" s="53" t="s">
        <v>5979</v>
      </c>
      <c r="F4083" s="20" t="s">
        <v>4212</v>
      </c>
      <c r="G4083" s="53" t="s">
        <v>3942</v>
      </c>
      <c r="H4083" s="53" t="s">
        <v>8873</v>
      </c>
      <c r="I4083" s="55" t="s">
        <v>8686</v>
      </c>
      <c r="J4083" s="52" t="s">
        <v>2990</v>
      </c>
      <c r="K4083" s="55" t="s">
        <v>8682</v>
      </c>
      <c r="L4083" s="19" t="s">
        <v>8058</v>
      </c>
      <c r="M4083" s="19" t="s">
        <v>8058</v>
      </c>
      <c r="N4083" s="19" t="s">
        <v>8058</v>
      </c>
      <c r="O4083" s="19" t="s">
        <v>8058</v>
      </c>
      <c r="P4083" s="20" t="s">
        <v>6017</v>
      </c>
      <c r="Q4083" s="20" t="s">
        <v>8890</v>
      </c>
      <c r="R4083" s="19" t="s">
        <v>4218</v>
      </c>
      <c r="S4083" s="19"/>
      <c r="T4083" s="19"/>
      <c r="U4083" s="19"/>
      <c r="V4083" s="19"/>
      <c r="W4083" s="19"/>
      <c r="X4083" s="19"/>
      <c r="Y4083" s="19"/>
      <c r="Z4083" s="19"/>
      <c r="AA4083" s="19"/>
      <c r="AB4083" s="19"/>
      <c r="AC4083" s="19"/>
      <c r="AD4083" s="19"/>
      <c r="AE4083" s="19"/>
      <c r="AF4083" s="19"/>
      <c r="AG4083" s="19"/>
      <c r="AH4083" s="19"/>
    </row>
    <row r="4084" spans="1:34" s="22" customFormat="1" x14ac:dyDescent="0.3">
      <c r="A4084" s="19">
        <v>4095</v>
      </c>
      <c r="B4084" s="34" t="s">
        <v>708</v>
      </c>
      <c r="C4084" s="89" t="s">
        <v>8058</v>
      </c>
      <c r="D4084" s="22" t="s">
        <v>4159</v>
      </c>
      <c r="E4084" s="53" t="s">
        <v>5979</v>
      </c>
      <c r="F4084" s="20" t="s">
        <v>4212</v>
      </c>
      <c r="G4084" s="53" t="s">
        <v>3942</v>
      </c>
      <c r="H4084" s="53" t="s">
        <v>8873</v>
      </c>
      <c r="I4084" s="55" t="s">
        <v>8686</v>
      </c>
      <c r="J4084" s="52" t="s">
        <v>2990</v>
      </c>
      <c r="K4084" s="55" t="s">
        <v>8682</v>
      </c>
      <c r="L4084" s="19" t="s">
        <v>8058</v>
      </c>
      <c r="M4084" s="19" t="s">
        <v>8058</v>
      </c>
      <c r="N4084" s="19" t="s">
        <v>8058</v>
      </c>
      <c r="O4084" s="19" t="s">
        <v>8058</v>
      </c>
      <c r="P4084" s="20" t="s">
        <v>6017</v>
      </c>
      <c r="Q4084" s="20" t="s">
        <v>8890</v>
      </c>
      <c r="R4084" s="19" t="s">
        <v>4218</v>
      </c>
      <c r="S4084" s="19"/>
      <c r="T4084" s="19"/>
      <c r="U4084" s="19"/>
      <c r="V4084" s="19"/>
      <c r="W4084" s="19"/>
      <c r="X4084" s="19"/>
      <c r="Y4084" s="19"/>
      <c r="Z4084" s="19"/>
      <c r="AA4084" s="19"/>
      <c r="AB4084" s="19"/>
      <c r="AC4084" s="19"/>
      <c r="AD4084" s="19"/>
      <c r="AE4084" s="19"/>
      <c r="AF4084" s="19"/>
      <c r="AG4084" s="19"/>
      <c r="AH4084" s="19"/>
    </row>
    <row r="4085" spans="1:34" s="22" customFormat="1" x14ac:dyDescent="0.3">
      <c r="A4085" s="19">
        <v>4096</v>
      </c>
      <c r="B4085" s="34" t="s">
        <v>708</v>
      </c>
      <c r="C4085" s="89" t="s">
        <v>8058</v>
      </c>
      <c r="D4085" s="22" t="s">
        <v>2130</v>
      </c>
      <c r="E4085" s="53" t="s">
        <v>5960</v>
      </c>
      <c r="F4085" s="20" t="s">
        <v>3944</v>
      </c>
      <c r="G4085" s="53" t="s">
        <v>3945</v>
      </c>
      <c r="H4085" s="53" t="s">
        <v>8873</v>
      </c>
      <c r="I4085" s="55" t="s">
        <v>8686</v>
      </c>
      <c r="J4085" s="52" t="s">
        <v>2990</v>
      </c>
      <c r="K4085" s="55" t="s">
        <v>8682</v>
      </c>
      <c r="L4085" s="19" t="s">
        <v>8058</v>
      </c>
      <c r="M4085" s="19" t="s">
        <v>8058</v>
      </c>
      <c r="N4085" s="19" t="s">
        <v>8058</v>
      </c>
      <c r="O4085" s="19" t="s">
        <v>8058</v>
      </c>
      <c r="P4085" s="20" t="s">
        <v>6017</v>
      </c>
      <c r="Q4085" s="20" t="s">
        <v>8890</v>
      </c>
      <c r="R4085" s="19" t="s">
        <v>4218</v>
      </c>
      <c r="S4085" s="19"/>
      <c r="T4085" s="19"/>
      <c r="U4085" s="19"/>
      <c r="V4085" s="19"/>
      <c r="W4085" s="19"/>
      <c r="X4085" s="19"/>
      <c r="Y4085" s="19"/>
      <c r="Z4085" s="19"/>
      <c r="AA4085" s="19"/>
      <c r="AB4085" s="19"/>
      <c r="AC4085" s="19"/>
      <c r="AD4085" s="19"/>
      <c r="AE4085" s="19"/>
      <c r="AF4085" s="19"/>
      <c r="AG4085" s="19"/>
      <c r="AH4085" s="19"/>
    </row>
    <row r="4086" spans="1:34" s="22" customFormat="1" x14ac:dyDescent="0.3">
      <c r="A4086" s="19">
        <v>4097</v>
      </c>
      <c r="B4086" s="34" t="s">
        <v>708</v>
      </c>
      <c r="C4086" s="89" t="s">
        <v>8058</v>
      </c>
      <c r="D4086" s="22" t="s">
        <v>240</v>
      </c>
      <c r="E4086" s="53" t="s">
        <v>5960</v>
      </c>
      <c r="F4086" s="20" t="s">
        <v>3944</v>
      </c>
      <c r="G4086" s="53" t="s">
        <v>3945</v>
      </c>
      <c r="H4086" s="53" t="s">
        <v>8873</v>
      </c>
      <c r="I4086" s="55" t="s">
        <v>8686</v>
      </c>
      <c r="J4086" s="52" t="s">
        <v>2990</v>
      </c>
      <c r="K4086" s="55" t="s">
        <v>8682</v>
      </c>
      <c r="L4086" s="19" t="s">
        <v>8058</v>
      </c>
      <c r="M4086" s="19" t="s">
        <v>8058</v>
      </c>
      <c r="N4086" s="19" t="s">
        <v>8058</v>
      </c>
      <c r="O4086" s="19" t="s">
        <v>8058</v>
      </c>
      <c r="P4086" s="20" t="s">
        <v>6017</v>
      </c>
      <c r="Q4086" s="20" t="s">
        <v>8890</v>
      </c>
      <c r="R4086" s="19" t="s">
        <v>4218</v>
      </c>
      <c r="S4086" s="19"/>
      <c r="T4086" s="19"/>
      <c r="U4086" s="19"/>
      <c r="V4086" s="19"/>
      <c r="W4086" s="19"/>
      <c r="X4086" s="19"/>
      <c r="Y4086" s="19"/>
      <c r="Z4086" s="19"/>
      <c r="AA4086" s="19"/>
      <c r="AB4086" s="19"/>
      <c r="AC4086" s="19"/>
      <c r="AD4086" s="19"/>
      <c r="AE4086" s="19"/>
      <c r="AF4086" s="19"/>
      <c r="AG4086" s="19"/>
      <c r="AH4086" s="19"/>
    </row>
    <row r="4087" spans="1:34" s="22" customFormat="1" x14ac:dyDescent="0.3">
      <c r="A4087" s="19">
        <v>4098</v>
      </c>
      <c r="B4087" s="34" t="s">
        <v>708</v>
      </c>
      <c r="C4087" s="89" t="s">
        <v>8058</v>
      </c>
      <c r="D4087" s="22" t="s">
        <v>242</v>
      </c>
      <c r="E4087" s="53" t="s">
        <v>5960</v>
      </c>
      <c r="F4087" s="20" t="s">
        <v>3944</v>
      </c>
      <c r="G4087" s="53" t="s">
        <v>3945</v>
      </c>
      <c r="H4087" s="53" t="s">
        <v>8873</v>
      </c>
      <c r="I4087" s="55" t="s">
        <v>8686</v>
      </c>
      <c r="J4087" s="52" t="s">
        <v>2990</v>
      </c>
      <c r="K4087" s="55" t="s">
        <v>8682</v>
      </c>
      <c r="L4087" s="19" t="s">
        <v>8058</v>
      </c>
      <c r="M4087" s="19" t="s">
        <v>8058</v>
      </c>
      <c r="N4087" s="19" t="s">
        <v>8058</v>
      </c>
      <c r="O4087" s="19" t="s">
        <v>8058</v>
      </c>
      <c r="P4087" s="20" t="s">
        <v>6017</v>
      </c>
      <c r="Q4087" s="20" t="s">
        <v>8890</v>
      </c>
      <c r="R4087" s="19" t="s">
        <v>4218</v>
      </c>
      <c r="S4087" s="19"/>
      <c r="T4087" s="19"/>
      <c r="U4087" s="19"/>
      <c r="V4087" s="19"/>
      <c r="W4087" s="19"/>
      <c r="X4087" s="19"/>
      <c r="Y4087" s="19"/>
      <c r="Z4087" s="19"/>
      <c r="AA4087" s="19"/>
      <c r="AB4087" s="19"/>
      <c r="AC4087" s="19"/>
      <c r="AD4087" s="19"/>
      <c r="AE4087" s="19"/>
      <c r="AF4087" s="19"/>
      <c r="AG4087" s="19"/>
      <c r="AH4087" s="19"/>
    </row>
    <row r="4088" spans="1:34" s="22" customFormat="1" x14ac:dyDescent="0.3">
      <c r="A4088" s="19">
        <v>4099</v>
      </c>
      <c r="B4088" s="34" t="s">
        <v>708</v>
      </c>
      <c r="C4088" s="89" t="s">
        <v>8058</v>
      </c>
      <c r="D4088" s="22" t="s">
        <v>244</v>
      </c>
      <c r="E4088" s="53" t="s">
        <v>5960</v>
      </c>
      <c r="F4088" s="20" t="s">
        <v>3944</v>
      </c>
      <c r="G4088" s="53" t="s">
        <v>3945</v>
      </c>
      <c r="H4088" s="53" t="s">
        <v>8873</v>
      </c>
      <c r="I4088" s="55" t="s">
        <v>8686</v>
      </c>
      <c r="J4088" s="52" t="s">
        <v>2990</v>
      </c>
      <c r="K4088" s="55" t="s">
        <v>8682</v>
      </c>
      <c r="L4088" s="19" t="s">
        <v>8058</v>
      </c>
      <c r="M4088" s="19" t="s">
        <v>8058</v>
      </c>
      <c r="N4088" s="19" t="s">
        <v>8058</v>
      </c>
      <c r="O4088" s="19" t="s">
        <v>8058</v>
      </c>
      <c r="P4088" s="20" t="s">
        <v>6017</v>
      </c>
      <c r="Q4088" s="20" t="s">
        <v>8890</v>
      </c>
      <c r="R4088" s="19" t="s">
        <v>4218</v>
      </c>
      <c r="S4088" s="19"/>
      <c r="T4088" s="19"/>
      <c r="U4088" s="19"/>
      <c r="V4088" s="19"/>
      <c r="W4088" s="19"/>
      <c r="X4088" s="19"/>
      <c r="Y4088" s="19"/>
      <c r="Z4088" s="19"/>
      <c r="AA4088" s="19"/>
      <c r="AB4088" s="19"/>
      <c r="AC4088" s="19"/>
      <c r="AD4088" s="19"/>
      <c r="AE4088" s="19"/>
      <c r="AF4088" s="19"/>
      <c r="AG4088" s="19"/>
      <c r="AH4088" s="19"/>
    </row>
    <row r="4089" spans="1:34" s="22" customFormat="1" x14ac:dyDescent="0.3">
      <c r="A4089" s="19">
        <v>4100</v>
      </c>
      <c r="B4089" s="34" t="s">
        <v>708</v>
      </c>
      <c r="C4089" s="89" t="s">
        <v>8058</v>
      </c>
      <c r="D4089" s="22" t="s">
        <v>246</v>
      </c>
      <c r="E4089" s="53" t="s">
        <v>1286</v>
      </c>
      <c r="F4089" s="20" t="s">
        <v>8058</v>
      </c>
      <c r="G4089" s="53" t="s">
        <v>8058</v>
      </c>
      <c r="H4089" s="53" t="s">
        <v>8873</v>
      </c>
      <c r="I4089" s="55" t="s">
        <v>8686</v>
      </c>
      <c r="J4089" s="52" t="s">
        <v>2990</v>
      </c>
      <c r="K4089" s="55" t="s">
        <v>8682</v>
      </c>
      <c r="L4089" s="19" t="s">
        <v>8058</v>
      </c>
      <c r="M4089" s="19" t="s">
        <v>8058</v>
      </c>
      <c r="N4089" s="19" t="s">
        <v>8058</v>
      </c>
      <c r="O4089" s="19" t="s">
        <v>8058</v>
      </c>
      <c r="P4089" s="20" t="s">
        <v>6017</v>
      </c>
      <c r="Q4089" s="20" t="s">
        <v>8890</v>
      </c>
      <c r="R4089" s="19" t="s">
        <v>4218</v>
      </c>
      <c r="S4089" s="19"/>
      <c r="T4089" s="19"/>
      <c r="U4089" s="19"/>
      <c r="V4089" s="19"/>
      <c r="W4089" s="19"/>
      <c r="X4089" s="19"/>
      <c r="Y4089" s="19"/>
      <c r="Z4089" s="19"/>
      <c r="AA4089" s="19"/>
      <c r="AB4089" s="19"/>
      <c r="AC4089" s="19"/>
      <c r="AD4089" s="19"/>
      <c r="AE4089" s="19"/>
      <c r="AF4089" s="19"/>
      <c r="AG4089" s="19"/>
      <c r="AH4089" s="19"/>
    </row>
    <row r="4090" spans="1:34" s="22" customFormat="1" x14ac:dyDescent="0.3">
      <c r="A4090" s="19">
        <v>4101</v>
      </c>
      <c r="B4090" s="34" t="s">
        <v>708</v>
      </c>
      <c r="C4090" s="89" t="s">
        <v>8058</v>
      </c>
      <c r="D4090" s="22" t="s">
        <v>252</v>
      </c>
      <c r="E4090" s="53" t="s">
        <v>1286</v>
      </c>
      <c r="F4090" s="20" t="s">
        <v>8058</v>
      </c>
      <c r="G4090" s="53" t="s">
        <v>8058</v>
      </c>
      <c r="H4090" s="53" t="s">
        <v>8873</v>
      </c>
      <c r="I4090" s="55" t="s">
        <v>8686</v>
      </c>
      <c r="J4090" s="52" t="s">
        <v>2990</v>
      </c>
      <c r="K4090" s="55" t="s">
        <v>8682</v>
      </c>
      <c r="L4090" s="19" t="s">
        <v>8058</v>
      </c>
      <c r="M4090" s="19" t="s">
        <v>8058</v>
      </c>
      <c r="N4090" s="19" t="s">
        <v>8058</v>
      </c>
      <c r="O4090" s="19" t="s">
        <v>8058</v>
      </c>
      <c r="P4090" s="20" t="s">
        <v>6017</v>
      </c>
      <c r="Q4090" s="20" t="s">
        <v>8890</v>
      </c>
      <c r="R4090" s="19" t="s">
        <v>4218</v>
      </c>
      <c r="S4090" s="19"/>
      <c r="T4090" s="19"/>
      <c r="U4090" s="19"/>
      <c r="V4090" s="19"/>
      <c r="W4090" s="19"/>
      <c r="X4090" s="19"/>
      <c r="Y4090" s="19"/>
      <c r="Z4090" s="19"/>
      <c r="AA4090" s="19"/>
      <c r="AB4090" s="19"/>
      <c r="AC4090" s="19"/>
      <c r="AD4090" s="19"/>
      <c r="AE4090" s="19"/>
      <c r="AF4090" s="19"/>
      <c r="AG4090" s="19"/>
      <c r="AH4090" s="19"/>
    </row>
    <row r="4091" spans="1:34" s="22" customFormat="1" x14ac:dyDescent="0.3">
      <c r="A4091" s="19">
        <v>4102</v>
      </c>
      <c r="B4091" s="34" t="s">
        <v>708</v>
      </c>
      <c r="C4091" s="89" t="s">
        <v>8058</v>
      </c>
      <c r="D4091" s="22" t="s">
        <v>254</v>
      </c>
      <c r="E4091" s="53" t="s">
        <v>5998</v>
      </c>
      <c r="F4091" s="20" t="s">
        <v>684</v>
      </c>
      <c r="G4091" s="53" t="s">
        <v>2125</v>
      </c>
      <c r="H4091" s="53" t="s">
        <v>8873</v>
      </c>
      <c r="I4091" s="55" t="s">
        <v>8686</v>
      </c>
      <c r="J4091" s="52" t="s">
        <v>2990</v>
      </c>
      <c r="K4091" s="55" t="s">
        <v>8682</v>
      </c>
      <c r="L4091" s="19" t="s">
        <v>8058</v>
      </c>
      <c r="M4091" s="19" t="s">
        <v>8058</v>
      </c>
      <c r="N4091" s="19" t="s">
        <v>8058</v>
      </c>
      <c r="O4091" s="19" t="s">
        <v>8058</v>
      </c>
      <c r="P4091" s="20" t="s">
        <v>6017</v>
      </c>
      <c r="Q4091" s="20" t="s">
        <v>8890</v>
      </c>
      <c r="R4091" s="19" t="s">
        <v>4218</v>
      </c>
      <c r="S4091" s="19"/>
      <c r="T4091" s="19"/>
      <c r="U4091" s="19"/>
      <c r="V4091" s="19"/>
      <c r="W4091" s="19"/>
      <c r="X4091" s="19"/>
      <c r="Y4091" s="19"/>
      <c r="Z4091" s="19"/>
      <c r="AA4091" s="19"/>
      <c r="AB4091" s="19"/>
      <c r="AC4091" s="19"/>
      <c r="AD4091" s="19"/>
      <c r="AE4091" s="19"/>
      <c r="AF4091" s="19"/>
      <c r="AG4091" s="19"/>
      <c r="AH4091" s="19"/>
    </row>
    <row r="4092" spans="1:34" s="22" customFormat="1" x14ac:dyDescent="0.3">
      <c r="A4092" s="19">
        <v>4103</v>
      </c>
      <c r="B4092" s="34" t="s">
        <v>708</v>
      </c>
      <c r="C4092" s="89" t="s">
        <v>8058</v>
      </c>
      <c r="D4092" s="22" t="s">
        <v>256</v>
      </c>
      <c r="E4092" s="53" t="s">
        <v>1286</v>
      </c>
      <c r="F4092" s="20" t="s">
        <v>8058</v>
      </c>
      <c r="G4092" s="53" t="s">
        <v>8058</v>
      </c>
      <c r="H4092" s="53" t="s">
        <v>8873</v>
      </c>
      <c r="I4092" s="55" t="s">
        <v>8686</v>
      </c>
      <c r="J4092" s="52" t="s">
        <v>2990</v>
      </c>
      <c r="K4092" s="55" t="s">
        <v>8682</v>
      </c>
      <c r="L4092" s="19" t="s">
        <v>8058</v>
      </c>
      <c r="M4092" s="19" t="s">
        <v>8058</v>
      </c>
      <c r="N4092" s="19" t="s">
        <v>8058</v>
      </c>
      <c r="O4092" s="19" t="s">
        <v>8058</v>
      </c>
      <c r="P4092" s="20" t="s">
        <v>6017</v>
      </c>
      <c r="Q4092" s="20" t="s">
        <v>8890</v>
      </c>
      <c r="R4092" s="19" t="s">
        <v>4218</v>
      </c>
      <c r="S4092" s="19"/>
      <c r="T4092" s="19"/>
      <c r="U4092" s="19"/>
      <c r="V4092" s="19"/>
      <c r="W4092" s="19"/>
      <c r="X4092" s="19"/>
      <c r="Y4092" s="19"/>
      <c r="Z4092" s="19"/>
      <c r="AA4092" s="19"/>
      <c r="AB4092" s="19"/>
      <c r="AC4092" s="19"/>
      <c r="AD4092" s="19"/>
      <c r="AE4092" s="19"/>
      <c r="AF4092" s="19"/>
      <c r="AG4092" s="19"/>
      <c r="AH4092" s="19"/>
    </row>
    <row r="4093" spans="1:34" s="22" customFormat="1" x14ac:dyDescent="0.3">
      <c r="A4093" s="19">
        <v>4104</v>
      </c>
      <c r="B4093" s="34" t="s">
        <v>708</v>
      </c>
      <c r="C4093" s="89" t="s">
        <v>8058</v>
      </c>
      <c r="D4093" s="22" t="s">
        <v>262</v>
      </c>
      <c r="E4093" s="53" t="s">
        <v>5979</v>
      </c>
      <c r="F4093" s="20" t="s">
        <v>4212</v>
      </c>
      <c r="G4093" s="53" t="s">
        <v>3942</v>
      </c>
      <c r="H4093" s="53" t="s">
        <v>8873</v>
      </c>
      <c r="I4093" s="55" t="s">
        <v>8686</v>
      </c>
      <c r="J4093" s="52" t="s">
        <v>2990</v>
      </c>
      <c r="K4093" s="55" t="s">
        <v>8682</v>
      </c>
      <c r="L4093" s="19" t="s">
        <v>8058</v>
      </c>
      <c r="M4093" s="19" t="s">
        <v>8058</v>
      </c>
      <c r="N4093" s="19" t="s">
        <v>8058</v>
      </c>
      <c r="O4093" s="19" t="s">
        <v>8058</v>
      </c>
      <c r="P4093" s="20" t="s">
        <v>6017</v>
      </c>
      <c r="Q4093" s="20" t="s">
        <v>8890</v>
      </c>
      <c r="R4093" s="19" t="s">
        <v>4218</v>
      </c>
      <c r="S4093" s="19"/>
      <c r="T4093" s="19"/>
      <c r="U4093" s="19"/>
      <c r="V4093" s="19"/>
      <c r="W4093" s="19"/>
      <c r="X4093" s="19"/>
      <c r="Y4093" s="19"/>
      <c r="Z4093" s="19"/>
      <c r="AA4093" s="19"/>
      <c r="AB4093" s="19"/>
      <c r="AC4093" s="19"/>
      <c r="AD4093" s="19"/>
      <c r="AE4093" s="19"/>
      <c r="AF4093" s="19"/>
      <c r="AG4093" s="19"/>
      <c r="AH4093" s="19"/>
    </row>
    <row r="4094" spans="1:34" s="22" customFormat="1" x14ac:dyDescent="0.3">
      <c r="A4094" s="19">
        <v>4105</v>
      </c>
      <c r="B4094" s="34" t="s">
        <v>708</v>
      </c>
      <c r="C4094" s="89" t="s">
        <v>8058</v>
      </c>
      <c r="D4094" s="22" t="s">
        <v>4171</v>
      </c>
      <c r="E4094" s="51" t="s">
        <v>6771</v>
      </c>
      <c r="F4094" s="23" t="s">
        <v>13</v>
      </c>
      <c r="G4094" s="206" t="s">
        <v>14</v>
      </c>
      <c r="H4094" s="53" t="s">
        <v>8897</v>
      </c>
      <c r="I4094" s="55" t="s">
        <v>8686</v>
      </c>
      <c r="J4094" s="52" t="s">
        <v>2990</v>
      </c>
      <c r="K4094" s="55" t="s">
        <v>8682</v>
      </c>
      <c r="L4094" s="19" t="s">
        <v>8058</v>
      </c>
      <c r="M4094" s="19" t="s">
        <v>8058</v>
      </c>
      <c r="N4094" s="19" t="s">
        <v>8058</v>
      </c>
      <c r="O4094" s="19" t="s">
        <v>8058</v>
      </c>
      <c r="P4094" s="20" t="s">
        <v>6017</v>
      </c>
      <c r="Q4094" s="20" t="s">
        <v>8890</v>
      </c>
      <c r="R4094" s="19" t="s">
        <v>4218</v>
      </c>
      <c r="S4094" s="19"/>
      <c r="T4094" s="19"/>
      <c r="U4094" s="19"/>
      <c r="V4094" s="19"/>
      <c r="W4094" s="19"/>
      <c r="X4094" s="19"/>
      <c r="Y4094" s="19"/>
      <c r="Z4094" s="19"/>
      <c r="AA4094" s="19"/>
      <c r="AB4094" s="19"/>
      <c r="AC4094" s="19"/>
      <c r="AD4094" s="19"/>
      <c r="AE4094" s="19"/>
      <c r="AF4094" s="19"/>
      <c r="AG4094" s="19"/>
      <c r="AH4094" s="19"/>
    </row>
    <row r="4095" spans="1:34" s="22" customFormat="1" x14ac:dyDescent="0.3">
      <c r="A4095" s="19">
        <v>4106</v>
      </c>
      <c r="B4095" s="34" t="s">
        <v>708</v>
      </c>
      <c r="C4095" s="89" t="s">
        <v>8058</v>
      </c>
      <c r="D4095" s="22" t="s">
        <v>4160</v>
      </c>
      <c r="E4095" s="53" t="s">
        <v>1286</v>
      </c>
      <c r="F4095" s="20" t="s">
        <v>8058</v>
      </c>
      <c r="G4095" s="53" t="s">
        <v>8058</v>
      </c>
      <c r="H4095" s="53" t="s">
        <v>8130</v>
      </c>
      <c r="I4095" s="55" t="s">
        <v>8686</v>
      </c>
      <c r="J4095" s="52" t="s">
        <v>2990</v>
      </c>
      <c r="K4095" s="55" t="s">
        <v>8682</v>
      </c>
      <c r="L4095" s="19" t="s">
        <v>8058</v>
      </c>
      <c r="M4095" s="19" t="s">
        <v>8058</v>
      </c>
      <c r="N4095" s="19" t="s">
        <v>8058</v>
      </c>
      <c r="O4095" s="19" t="s">
        <v>8058</v>
      </c>
      <c r="P4095" s="20" t="s">
        <v>6017</v>
      </c>
      <c r="Q4095" s="20" t="s">
        <v>8890</v>
      </c>
      <c r="R4095" s="19" t="s">
        <v>4218</v>
      </c>
      <c r="S4095" s="19"/>
      <c r="T4095" s="19"/>
      <c r="U4095" s="19"/>
      <c r="V4095" s="19"/>
      <c r="W4095" s="19"/>
      <c r="X4095" s="19"/>
      <c r="Y4095" s="19"/>
      <c r="Z4095" s="19"/>
      <c r="AA4095" s="19"/>
      <c r="AB4095" s="19"/>
      <c r="AC4095" s="19"/>
      <c r="AD4095" s="19"/>
      <c r="AE4095" s="19"/>
      <c r="AF4095" s="19"/>
      <c r="AG4095" s="19"/>
      <c r="AH4095" s="19"/>
    </row>
    <row r="4096" spans="1:34" s="22" customFormat="1" x14ac:dyDescent="0.3">
      <c r="A4096" s="19">
        <v>4107</v>
      </c>
      <c r="B4096" s="34" t="s">
        <v>708</v>
      </c>
      <c r="C4096" s="89" t="s">
        <v>8058</v>
      </c>
      <c r="D4096" s="22" t="s">
        <v>4161</v>
      </c>
      <c r="E4096" s="53" t="s">
        <v>1286</v>
      </c>
      <c r="F4096" s="20" t="s">
        <v>8058</v>
      </c>
      <c r="G4096" s="53" t="s">
        <v>8058</v>
      </c>
      <c r="H4096" s="53" t="s">
        <v>8130</v>
      </c>
      <c r="I4096" s="55" t="s">
        <v>8686</v>
      </c>
      <c r="J4096" s="52" t="s">
        <v>2990</v>
      </c>
      <c r="K4096" s="55" t="s">
        <v>8682</v>
      </c>
      <c r="L4096" s="19" t="s">
        <v>8058</v>
      </c>
      <c r="M4096" s="19" t="s">
        <v>8058</v>
      </c>
      <c r="N4096" s="19" t="s">
        <v>8058</v>
      </c>
      <c r="O4096" s="19" t="s">
        <v>8058</v>
      </c>
      <c r="P4096" s="20" t="s">
        <v>6017</v>
      </c>
      <c r="Q4096" s="20" t="s">
        <v>8890</v>
      </c>
      <c r="R4096" s="19" t="s">
        <v>4218</v>
      </c>
      <c r="S4096" s="19"/>
      <c r="T4096" s="19"/>
      <c r="U4096" s="19"/>
      <c r="V4096" s="19"/>
      <c r="W4096" s="19"/>
      <c r="X4096" s="19"/>
      <c r="Y4096" s="19"/>
      <c r="Z4096" s="19"/>
      <c r="AA4096" s="19"/>
      <c r="AB4096" s="19"/>
      <c r="AC4096" s="19"/>
      <c r="AD4096" s="19"/>
      <c r="AE4096" s="19"/>
      <c r="AF4096" s="19"/>
      <c r="AG4096" s="19"/>
      <c r="AH4096" s="19"/>
    </row>
    <row r="4097" spans="1:34" s="22" customFormat="1" x14ac:dyDescent="0.3">
      <c r="A4097" s="19">
        <v>4108</v>
      </c>
      <c r="B4097" s="34" t="s">
        <v>708</v>
      </c>
      <c r="C4097" s="89" t="s">
        <v>8058</v>
      </c>
      <c r="D4097" s="22" t="s">
        <v>4162</v>
      </c>
      <c r="E4097" s="53" t="s">
        <v>1286</v>
      </c>
      <c r="F4097" s="20" t="s">
        <v>8058</v>
      </c>
      <c r="G4097" s="53" t="s">
        <v>8058</v>
      </c>
      <c r="H4097" s="53" t="s">
        <v>8130</v>
      </c>
      <c r="I4097" s="55" t="s">
        <v>8686</v>
      </c>
      <c r="J4097" s="52" t="s">
        <v>2990</v>
      </c>
      <c r="K4097" s="55" t="s">
        <v>8682</v>
      </c>
      <c r="L4097" s="19" t="s">
        <v>8058</v>
      </c>
      <c r="M4097" s="19" t="s">
        <v>8058</v>
      </c>
      <c r="N4097" s="19" t="s">
        <v>8058</v>
      </c>
      <c r="O4097" s="19" t="s">
        <v>8058</v>
      </c>
      <c r="P4097" s="20" t="s">
        <v>6017</v>
      </c>
      <c r="Q4097" s="20" t="s">
        <v>8890</v>
      </c>
      <c r="R4097" s="19" t="s">
        <v>4218</v>
      </c>
      <c r="S4097" s="19"/>
      <c r="T4097" s="19"/>
      <c r="U4097" s="19"/>
      <c r="V4097" s="19"/>
      <c r="W4097" s="19"/>
      <c r="X4097" s="19"/>
      <c r="Y4097" s="19"/>
      <c r="Z4097" s="19"/>
      <c r="AA4097" s="19"/>
      <c r="AB4097" s="19"/>
      <c r="AC4097" s="19"/>
      <c r="AD4097" s="19"/>
      <c r="AE4097" s="19"/>
      <c r="AF4097" s="19"/>
      <c r="AG4097" s="19"/>
      <c r="AH4097" s="19"/>
    </row>
    <row r="4098" spans="1:34" s="22" customFormat="1" x14ac:dyDescent="0.3">
      <c r="A4098" s="19">
        <v>4109</v>
      </c>
      <c r="B4098" s="34" t="s">
        <v>708</v>
      </c>
      <c r="C4098" s="89" t="s">
        <v>8058</v>
      </c>
      <c r="D4098" s="22" t="s">
        <v>4163</v>
      </c>
      <c r="E4098" s="53" t="s">
        <v>1286</v>
      </c>
      <c r="F4098" s="20" t="s">
        <v>8058</v>
      </c>
      <c r="G4098" s="53" t="s">
        <v>8058</v>
      </c>
      <c r="H4098" s="53" t="s">
        <v>8130</v>
      </c>
      <c r="I4098" s="55" t="s">
        <v>8686</v>
      </c>
      <c r="J4098" s="52" t="s">
        <v>2990</v>
      </c>
      <c r="K4098" s="55" t="s">
        <v>8682</v>
      </c>
      <c r="L4098" s="19" t="s">
        <v>8058</v>
      </c>
      <c r="M4098" s="19" t="s">
        <v>8058</v>
      </c>
      <c r="N4098" s="19" t="s">
        <v>8058</v>
      </c>
      <c r="O4098" s="19" t="s">
        <v>8058</v>
      </c>
      <c r="P4098" s="20" t="s">
        <v>6017</v>
      </c>
      <c r="Q4098" s="20" t="s">
        <v>8890</v>
      </c>
      <c r="R4098" s="19" t="s">
        <v>4218</v>
      </c>
      <c r="S4098" s="19"/>
      <c r="T4098" s="19"/>
      <c r="U4098" s="19"/>
      <c r="V4098" s="19"/>
      <c r="W4098" s="19"/>
      <c r="X4098" s="19"/>
      <c r="Y4098" s="19"/>
      <c r="Z4098" s="19"/>
      <c r="AA4098" s="19"/>
      <c r="AB4098" s="19"/>
      <c r="AC4098" s="19"/>
      <c r="AD4098" s="19"/>
      <c r="AE4098" s="19"/>
      <c r="AF4098" s="19"/>
      <c r="AG4098" s="19"/>
      <c r="AH4098" s="19"/>
    </row>
    <row r="4099" spans="1:34" s="22" customFormat="1" x14ac:dyDescent="0.3">
      <c r="A4099" s="19">
        <v>4110</v>
      </c>
      <c r="B4099" s="34" t="s">
        <v>708</v>
      </c>
      <c r="C4099" s="89" t="s">
        <v>8058</v>
      </c>
      <c r="D4099" s="22" t="s">
        <v>4164</v>
      </c>
      <c r="E4099" s="53" t="s">
        <v>1286</v>
      </c>
      <c r="F4099" s="20" t="s">
        <v>8058</v>
      </c>
      <c r="G4099" s="53" t="s">
        <v>8058</v>
      </c>
      <c r="H4099" s="53" t="s">
        <v>8130</v>
      </c>
      <c r="I4099" s="55" t="s">
        <v>8686</v>
      </c>
      <c r="J4099" s="52" t="s">
        <v>2990</v>
      </c>
      <c r="K4099" s="55" t="s">
        <v>8682</v>
      </c>
      <c r="L4099" s="19" t="s">
        <v>8058</v>
      </c>
      <c r="M4099" s="19" t="s">
        <v>8058</v>
      </c>
      <c r="N4099" s="19" t="s">
        <v>8058</v>
      </c>
      <c r="O4099" s="19" t="s">
        <v>8058</v>
      </c>
      <c r="P4099" s="20" t="s">
        <v>6017</v>
      </c>
      <c r="Q4099" s="20" t="s">
        <v>8890</v>
      </c>
      <c r="R4099" s="19" t="s">
        <v>4218</v>
      </c>
      <c r="S4099" s="19"/>
      <c r="T4099" s="19"/>
      <c r="U4099" s="19"/>
      <c r="V4099" s="19"/>
      <c r="W4099" s="19"/>
      <c r="X4099" s="19"/>
      <c r="Y4099" s="19"/>
      <c r="Z4099" s="19"/>
      <c r="AA4099" s="19"/>
      <c r="AB4099" s="19"/>
      <c r="AC4099" s="19"/>
      <c r="AD4099" s="19"/>
      <c r="AE4099" s="19"/>
      <c r="AF4099" s="19"/>
      <c r="AG4099" s="19"/>
      <c r="AH4099" s="19"/>
    </row>
    <row r="4100" spans="1:34" s="22" customFormat="1" x14ac:dyDescent="0.3">
      <c r="A4100" s="19">
        <v>4111</v>
      </c>
      <c r="B4100" s="34" t="s">
        <v>708</v>
      </c>
      <c r="C4100" s="89" t="s">
        <v>8058</v>
      </c>
      <c r="D4100" s="22" t="s">
        <v>266</v>
      </c>
      <c r="E4100" s="53" t="s">
        <v>1286</v>
      </c>
      <c r="F4100" s="20" t="s">
        <v>8058</v>
      </c>
      <c r="G4100" s="53" t="s">
        <v>8058</v>
      </c>
      <c r="H4100" s="53" t="s">
        <v>8130</v>
      </c>
      <c r="I4100" s="55" t="s">
        <v>8686</v>
      </c>
      <c r="J4100" s="52" t="s">
        <v>2990</v>
      </c>
      <c r="K4100" s="55" t="s">
        <v>8682</v>
      </c>
      <c r="L4100" s="19" t="s">
        <v>8058</v>
      </c>
      <c r="M4100" s="19" t="s">
        <v>8058</v>
      </c>
      <c r="N4100" s="19" t="s">
        <v>8058</v>
      </c>
      <c r="O4100" s="19" t="s">
        <v>8058</v>
      </c>
      <c r="P4100" s="20" t="s">
        <v>6017</v>
      </c>
      <c r="Q4100" s="20" t="s">
        <v>8890</v>
      </c>
      <c r="R4100" s="19" t="s">
        <v>4218</v>
      </c>
      <c r="S4100" s="19"/>
      <c r="T4100" s="19"/>
      <c r="U4100" s="19"/>
      <c r="V4100" s="19"/>
      <c r="W4100" s="19"/>
      <c r="X4100" s="19"/>
      <c r="Y4100" s="19"/>
      <c r="Z4100" s="19"/>
      <c r="AA4100" s="19"/>
      <c r="AB4100" s="19"/>
      <c r="AC4100" s="19"/>
      <c r="AD4100" s="19"/>
      <c r="AE4100" s="19"/>
      <c r="AF4100" s="19"/>
      <c r="AG4100" s="19"/>
      <c r="AH4100" s="19"/>
    </row>
    <row r="4101" spans="1:34" s="22" customFormat="1" x14ac:dyDescent="0.3">
      <c r="A4101" s="19">
        <v>4112</v>
      </c>
      <c r="B4101" s="34" t="s">
        <v>708</v>
      </c>
      <c r="C4101" s="89" t="s">
        <v>8058</v>
      </c>
      <c r="D4101" s="22" t="s">
        <v>4178</v>
      </c>
      <c r="E4101" s="51" t="s">
        <v>6771</v>
      </c>
      <c r="F4101" s="23" t="s">
        <v>13</v>
      </c>
      <c r="G4101" s="206" t="s">
        <v>14</v>
      </c>
      <c r="H4101" s="52" t="s">
        <v>8984</v>
      </c>
      <c r="I4101" s="55" t="s">
        <v>8839</v>
      </c>
      <c r="J4101" s="52" t="s">
        <v>2990</v>
      </c>
      <c r="K4101" s="55" t="s">
        <v>8682</v>
      </c>
      <c r="L4101" s="19" t="s">
        <v>8058</v>
      </c>
      <c r="M4101" s="19" t="s">
        <v>8058</v>
      </c>
      <c r="N4101" s="19" t="s">
        <v>8058</v>
      </c>
      <c r="O4101" s="19" t="s">
        <v>8058</v>
      </c>
      <c r="P4101" s="20" t="s">
        <v>6017</v>
      </c>
      <c r="Q4101" s="20" t="s">
        <v>8890</v>
      </c>
      <c r="R4101" s="19" t="s">
        <v>4218</v>
      </c>
      <c r="S4101" s="19"/>
      <c r="T4101" s="19"/>
      <c r="U4101" s="19"/>
      <c r="V4101" s="19"/>
      <c r="W4101" s="19"/>
      <c r="X4101" s="19"/>
      <c r="Y4101" s="19"/>
      <c r="Z4101" s="19"/>
      <c r="AA4101" s="19"/>
      <c r="AB4101" s="19"/>
      <c r="AC4101" s="19"/>
      <c r="AD4101" s="19"/>
      <c r="AE4101" s="19"/>
      <c r="AF4101" s="19"/>
      <c r="AG4101" s="19"/>
      <c r="AH4101" s="19"/>
    </row>
    <row r="4102" spans="1:34" s="22" customFormat="1" x14ac:dyDescent="0.3">
      <c r="A4102" s="19">
        <v>4113</v>
      </c>
      <c r="B4102" s="34" t="s">
        <v>708</v>
      </c>
      <c r="C4102" s="89" t="s">
        <v>8058</v>
      </c>
      <c r="D4102" s="22" t="s">
        <v>4183</v>
      </c>
      <c r="E4102" s="51" t="s">
        <v>6771</v>
      </c>
      <c r="F4102" s="23" t="s">
        <v>13</v>
      </c>
      <c r="G4102" s="206" t="s">
        <v>14</v>
      </c>
      <c r="H4102" s="53" t="s">
        <v>8160</v>
      </c>
      <c r="I4102" s="55" t="s">
        <v>8839</v>
      </c>
      <c r="J4102" s="52" t="s">
        <v>2990</v>
      </c>
      <c r="K4102" s="55" t="s">
        <v>8682</v>
      </c>
      <c r="L4102" s="19" t="s">
        <v>8058</v>
      </c>
      <c r="M4102" s="19" t="s">
        <v>8058</v>
      </c>
      <c r="N4102" s="19" t="s">
        <v>8058</v>
      </c>
      <c r="O4102" s="19" t="s">
        <v>8058</v>
      </c>
      <c r="P4102" s="20" t="s">
        <v>6017</v>
      </c>
      <c r="Q4102" s="20" t="s">
        <v>8890</v>
      </c>
      <c r="R4102" s="19" t="s">
        <v>4218</v>
      </c>
      <c r="S4102" s="19"/>
      <c r="T4102" s="19"/>
      <c r="U4102" s="19"/>
      <c r="V4102" s="19"/>
      <c r="W4102" s="19"/>
      <c r="X4102" s="19"/>
      <c r="Y4102" s="19"/>
      <c r="Z4102" s="19"/>
      <c r="AA4102" s="19"/>
      <c r="AB4102" s="19"/>
      <c r="AC4102" s="19"/>
      <c r="AD4102" s="19"/>
      <c r="AE4102" s="19"/>
      <c r="AF4102" s="19"/>
      <c r="AG4102" s="19"/>
      <c r="AH4102" s="19"/>
    </row>
    <row r="4103" spans="1:34" s="22" customFormat="1" ht="28.8" x14ac:dyDescent="0.3">
      <c r="A4103" s="19">
        <v>4114</v>
      </c>
      <c r="B4103" s="34" t="s">
        <v>708</v>
      </c>
      <c r="C4103" s="89" t="s">
        <v>8058</v>
      </c>
      <c r="D4103" s="22" t="s">
        <v>3956</v>
      </c>
      <c r="E4103" s="40" t="s">
        <v>7029</v>
      </c>
      <c r="F4103" s="19" t="s">
        <v>22</v>
      </c>
      <c r="G4103" s="52" t="s">
        <v>23</v>
      </c>
      <c r="H4103" s="53" t="s">
        <v>8058</v>
      </c>
      <c r="I4103" s="55" t="s">
        <v>3983</v>
      </c>
      <c r="J4103" s="55" t="s">
        <v>3983</v>
      </c>
      <c r="K4103" s="55" t="s">
        <v>8768</v>
      </c>
      <c r="L4103" s="19" t="s">
        <v>8058</v>
      </c>
      <c r="M4103" s="19" t="s">
        <v>3971</v>
      </c>
      <c r="N4103" s="19" t="s">
        <v>8058</v>
      </c>
      <c r="O4103" s="19" t="s">
        <v>8058</v>
      </c>
      <c r="P4103" s="20" t="s">
        <v>4054</v>
      </c>
      <c r="Q4103" s="20" t="s">
        <v>8870</v>
      </c>
      <c r="R4103" s="19" t="s">
        <v>4218</v>
      </c>
      <c r="S4103" s="19"/>
      <c r="T4103" s="19"/>
      <c r="U4103" s="19"/>
      <c r="V4103" s="19"/>
      <c r="W4103" s="19"/>
      <c r="X4103" s="19"/>
      <c r="Y4103" s="19"/>
      <c r="Z4103" s="19"/>
      <c r="AA4103" s="19"/>
      <c r="AB4103" s="19"/>
      <c r="AC4103" s="19"/>
      <c r="AD4103" s="19"/>
      <c r="AE4103" s="19"/>
      <c r="AF4103" s="19"/>
      <c r="AG4103" s="19"/>
      <c r="AH4103" s="19"/>
    </row>
    <row r="4104" spans="1:34" s="22" customFormat="1" ht="28.8" x14ac:dyDescent="0.3">
      <c r="A4104" s="19">
        <v>4115</v>
      </c>
      <c r="B4104" s="34" t="s">
        <v>708</v>
      </c>
      <c r="C4104" s="89" t="s">
        <v>8058</v>
      </c>
      <c r="D4104" s="22" t="s">
        <v>3957</v>
      </c>
      <c r="E4104" s="40" t="s">
        <v>7029</v>
      </c>
      <c r="F4104" s="19" t="s">
        <v>22</v>
      </c>
      <c r="G4104" s="52" t="s">
        <v>23</v>
      </c>
      <c r="H4104" s="53" t="s">
        <v>8058</v>
      </c>
      <c r="I4104" s="55" t="s">
        <v>3983</v>
      </c>
      <c r="J4104" s="55" t="s">
        <v>3983</v>
      </c>
      <c r="K4104" s="55" t="s">
        <v>8768</v>
      </c>
      <c r="L4104" s="19" t="s">
        <v>8058</v>
      </c>
      <c r="M4104" s="19" t="s">
        <v>3972</v>
      </c>
      <c r="N4104" s="19" t="s">
        <v>8058</v>
      </c>
      <c r="O4104" s="19" t="s">
        <v>8058</v>
      </c>
      <c r="P4104" s="20" t="s">
        <v>4054</v>
      </c>
      <c r="Q4104" s="20" t="s">
        <v>8870</v>
      </c>
      <c r="R4104" s="19" t="s">
        <v>4218</v>
      </c>
      <c r="S4104" s="19"/>
      <c r="T4104" s="19"/>
      <c r="U4104" s="19"/>
      <c r="V4104" s="19"/>
      <c r="W4104" s="19"/>
      <c r="X4104" s="19"/>
      <c r="Y4104" s="19"/>
      <c r="Z4104" s="19"/>
      <c r="AA4104" s="19"/>
      <c r="AB4104" s="19"/>
      <c r="AC4104" s="19"/>
      <c r="AD4104" s="19"/>
      <c r="AE4104" s="19"/>
      <c r="AF4104" s="19"/>
      <c r="AG4104" s="19"/>
      <c r="AH4104" s="19"/>
    </row>
    <row r="4105" spans="1:34" s="22" customFormat="1" ht="28.8" x14ac:dyDescent="0.3">
      <c r="A4105" s="19">
        <v>4116</v>
      </c>
      <c r="B4105" s="34" t="s">
        <v>708</v>
      </c>
      <c r="C4105" s="89" t="s">
        <v>8058</v>
      </c>
      <c r="D4105" s="22" t="s">
        <v>3958</v>
      </c>
      <c r="E4105" s="40" t="s">
        <v>7029</v>
      </c>
      <c r="F4105" s="19" t="s">
        <v>22</v>
      </c>
      <c r="G4105" s="52" t="s">
        <v>23</v>
      </c>
      <c r="H4105" s="53" t="s">
        <v>8058</v>
      </c>
      <c r="I4105" s="55" t="s">
        <v>3983</v>
      </c>
      <c r="J4105" s="55" t="s">
        <v>3983</v>
      </c>
      <c r="K4105" s="55" t="s">
        <v>8768</v>
      </c>
      <c r="L4105" s="19" t="s">
        <v>8058</v>
      </c>
      <c r="M4105" s="19" t="s">
        <v>3973</v>
      </c>
      <c r="N4105" s="19" t="s">
        <v>8058</v>
      </c>
      <c r="O4105" s="19" t="s">
        <v>8058</v>
      </c>
      <c r="P4105" s="20" t="s">
        <v>4054</v>
      </c>
      <c r="Q4105" s="20" t="s">
        <v>8870</v>
      </c>
      <c r="R4105" s="19" t="s">
        <v>4218</v>
      </c>
      <c r="S4105" s="19"/>
      <c r="T4105" s="19"/>
      <c r="U4105" s="19"/>
      <c r="V4105" s="19"/>
      <c r="W4105" s="19"/>
      <c r="X4105" s="19"/>
      <c r="Y4105" s="19"/>
      <c r="Z4105" s="19"/>
      <c r="AA4105" s="19"/>
      <c r="AB4105" s="19"/>
      <c r="AC4105" s="19"/>
      <c r="AD4105" s="19"/>
      <c r="AE4105" s="19"/>
      <c r="AF4105" s="19"/>
      <c r="AG4105" s="19"/>
      <c r="AH4105" s="19"/>
    </row>
    <row r="4106" spans="1:34" s="22" customFormat="1" x14ac:dyDescent="0.3">
      <c r="A4106" s="19">
        <v>4117</v>
      </c>
      <c r="B4106" s="33" t="s">
        <v>708</v>
      </c>
      <c r="C4106" s="33" t="s">
        <v>8058</v>
      </c>
      <c r="D4106" s="182" t="s">
        <v>8529</v>
      </c>
      <c r="E4106" s="22" t="s">
        <v>6771</v>
      </c>
      <c r="F4106" s="52" t="s">
        <v>13</v>
      </c>
      <c r="G4106" s="19" t="s">
        <v>14</v>
      </c>
      <c r="H4106" s="52" t="s">
        <v>8873</v>
      </c>
      <c r="I4106" s="52" t="s">
        <v>8525</v>
      </c>
      <c r="J4106" s="51" t="s">
        <v>8848</v>
      </c>
      <c r="K4106" s="52" t="s">
        <v>8684</v>
      </c>
      <c r="L4106" s="52" t="s">
        <v>8058</v>
      </c>
      <c r="M4106" s="19" t="s">
        <v>8058</v>
      </c>
      <c r="N4106" s="19" t="s">
        <v>8058</v>
      </c>
      <c r="O4106" s="19" t="s">
        <v>8058</v>
      </c>
      <c r="P4106" s="19" t="s">
        <v>8196</v>
      </c>
      <c r="Q4106" s="19" t="s">
        <v>8877</v>
      </c>
      <c r="R4106" s="19" t="s">
        <v>6379</v>
      </c>
      <c r="S4106" s="19"/>
      <c r="T4106" s="19"/>
      <c r="U4106" s="19"/>
      <c r="V4106" s="19"/>
      <c r="W4106" s="19"/>
      <c r="X4106" s="19"/>
      <c r="Y4106" s="19"/>
      <c r="Z4106" s="19"/>
      <c r="AA4106" s="19"/>
      <c r="AB4106" s="19"/>
      <c r="AC4106" s="19"/>
      <c r="AD4106" s="19"/>
      <c r="AE4106" s="19"/>
      <c r="AF4106" s="19"/>
      <c r="AG4106" s="19"/>
      <c r="AH4106" s="19"/>
    </row>
    <row r="4107" spans="1:34" s="22" customFormat="1" x14ac:dyDescent="0.3">
      <c r="A4107" s="19">
        <v>4118</v>
      </c>
      <c r="B4107" s="33" t="s">
        <v>708</v>
      </c>
      <c r="C4107" s="33" t="s">
        <v>8058</v>
      </c>
      <c r="D4107" s="182" t="s">
        <v>8530</v>
      </c>
      <c r="E4107" s="22" t="s">
        <v>6771</v>
      </c>
      <c r="F4107" s="52" t="s">
        <v>13</v>
      </c>
      <c r="G4107" s="19" t="s">
        <v>14</v>
      </c>
      <c r="H4107" s="52" t="s">
        <v>8873</v>
      </c>
      <c r="I4107" s="52" t="s">
        <v>8251</v>
      </c>
      <c r="J4107" s="51" t="s">
        <v>8848</v>
      </c>
      <c r="K4107" s="52" t="s">
        <v>8684</v>
      </c>
      <c r="L4107" s="52" t="s">
        <v>8058</v>
      </c>
      <c r="M4107" s="19" t="s">
        <v>8058</v>
      </c>
      <c r="N4107" s="19" t="s">
        <v>8058</v>
      </c>
      <c r="O4107" s="19" t="s">
        <v>8058</v>
      </c>
      <c r="P4107" s="19" t="s">
        <v>8196</v>
      </c>
      <c r="Q4107" s="19" t="s">
        <v>8877</v>
      </c>
      <c r="R4107" s="19" t="s">
        <v>6379</v>
      </c>
      <c r="S4107" s="19"/>
      <c r="T4107" s="19"/>
      <c r="U4107" s="19"/>
      <c r="V4107" s="19"/>
      <c r="W4107" s="19"/>
      <c r="X4107" s="19"/>
      <c r="Y4107" s="19"/>
      <c r="Z4107" s="19"/>
      <c r="AA4107" s="19"/>
      <c r="AB4107" s="19"/>
      <c r="AC4107" s="19"/>
      <c r="AD4107" s="19"/>
      <c r="AE4107" s="19"/>
      <c r="AF4107" s="19"/>
      <c r="AG4107" s="19"/>
      <c r="AH4107" s="19"/>
    </row>
    <row r="4108" spans="1:34" s="22" customFormat="1" x14ac:dyDescent="0.3">
      <c r="A4108" s="19">
        <v>4119</v>
      </c>
      <c r="B4108" s="33" t="s">
        <v>708</v>
      </c>
      <c r="C4108" s="33" t="s">
        <v>8058</v>
      </c>
      <c r="D4108" s="182" t="s">
        <v>8532</v>
      </c>
      <c r="E4108" s="22" t="s">
        <v>6771</v>
      </c>
      <c r="F4108" s="52" t="s">
        <v>13</v>
      </c>
      <c r="G4108" s="19" t="s">
        <v>14</v>
      </c>
      <c r="H4108" s="52" t="s">
        <v>8927</v>
      </c>
      <c r="I4108" s="52" t="s">
        <v>955</v>
      </c>
      <c r="J4108" s="51" t="s">
        <v>8848</v>
      </c>
      <c r="K4108" s="52" t="s">
        <v>8684</v>
      </c>
      <c r="L4108" s="52" t="s">
        <v>8058</v>
      </c>
      <c r="M4108" s="19" t="s">
        <v>8058</v>
      </c>
      <c r="N4108" s="19" t="s">
        <v>8058</v>
      </c>
      <c r="O4108" s="19" t="s">
        <v>8058</v>
      </c>
      <c r="P4108" s="19" t="s">
        <v>8196</v>
      </c>
      <c r="Q4108" s="19" t="s">
        <v>8877</v>
      </c>
      <c r="R4108" s="19" t="s">
        <v>6379</v>
      </c>
      <c r="S4108" s="19"/>
      <c r="T4108" s="19"/>
      <c r="U4108" s="19"/>
      <c r="V4108" s="19"/>
      <c r="W4108" s="19"/>
      <c r="X4108" s="19"/>
      <c r="Y4108" s="19"/>
      <c r="Z4108" s="19"/>
      <c r="AA4108" s="19"/>
      <c r="AB4108" s="19"/>
      <c r="AC4108" s="19"/>
      <c r="AD4108" s="19"/>
      <c r="AE4108" s="19"/>
      <c r="AF4108" s="19"/>
      <c r="AG4108" s="19"/>
      <c r="AH4108" s="19"/>
    </row>
    <row r="4109" spans="1:34" s="22" customFormat="1" x14ac:dyDescent="0.3">
      <c r="A4109" s="19">
        <v>4120</v>
      </c>
      <c r="B4109" s="33" t="s">
        <v>708</v>
      </c>
      <c r="C4109" s="33" t="s">
        <v>8058</v>
      </c>
      <c r="D4109" s="182" t="s">
        <v>8537</v>
      </c>
      <c r="E4109" s="22" t="s">
        <v>6771</v>
      </c>
      <c r="F4109" s="52" t="s">
        <v>13</v>
      </c>
      <c r="G4109" s="19" t="s">
        <v>14</v>
      </c>
      <c r="H4109" s="52" t="s">
        <v>8154</v>
      </c>
      <c r="I4109" s="52" t="s">
        <v>955</v>
      </c>
      <c r="J4109" s="51" t="s">
        <v>8848</v>
      </c>
      <c r="K4109" s="52" t="s">
        <v>8684</v>
      </c>
      <c r="L4109" s="52" t="s">
        <v>8058</v>
      </c>
      <c r="M4109" s="19" t="s">
        <v>8058</v>
      </c>
      <c r="N4109" s="19" t="s">
        <v>8058</v>
      </c>
      <c r="O4109" s="19" t="s">
        <v>8058</v>
      </c>
      <c r="P4109" s="19" t="s">
        <v>8196</v>
      </c>
      <c r="Q4109" s="19" t="s">
        <v>8877</v>
      </c>
      <c r="R4109" s="19" t="s">
        <v>6379</v>
      </c>
      <c r="S4109" s="19"/>
      <c r="T4109" s="19"/>
      <c r="U4109" s="19"/>
      <c r="V4109" s="19"/>
      <c r="W4109" s="19"/>
      <c r="X4109" s="19"/>
      <c r="Y4109" s="19"/>
      <c r="Z4109" s="19"/>
      <c r="AA4109" s="19"/>
      <c r="AB4109" s="19"/>
      <c r="AC4109" s="19"/>
      <c r="AD4109" s="19"/>
      <c r="AE4109" s="19"/>
      <c r="AF4109" s="19"/>
      <c r="AG4109" s="19"/>
      <c r="AH4109" s="19"/>
    </row>
    <row r="4110" spans="1:34" s="22" customFormat="1" x14ac:dyDescent="0.3">
      <c r="A4110" s="19">
        <v>4121</v>
      </c>
      <c r="B4110" s="33" t="s">
        <v>708</v>
      </c>
      <c r="C4110" s="33" t="s">
        <v>8058</v>
      </c>
      <c r="D4110" s="182" t="s">
        <v>8365</v>
      </c>
      <c r="E4110" s="22" t="s">
        <v>5957</v>
      </c>
      <c r="F4110" s="52" t="s">
        <v>13</v>
      </c>
      <c r="G4110" s="19" t="s">
        <v>14</v>
      </c>
      <c r="H4110" s="52" t="s">
        <v>8154</v>
      </c>
      <c r="I4110" s="52" t="s">
        <v>8249</v>
      </c>
      <c r="J4110" s="51" t="s">
        <v>8848</v>
      </c>
      <c r="K4110" s="52" t="s">
        <v>8684</v>
      </c>
      <c r="L4110" s="52" t="s">
        <v>8058</v>
      </c>
      <c r="M4110" s="19" t="s">
        <v>8058</v>
      </c>
      <c r="N4110" s="19" t="s">
        <v>8058</v>
      </c>
      <c r="O4110" s="19" t="s">
        <v>8058</v>
      </c>
      <c r="P4110" s="19" t="s">
        <v>8196</v>
      </c>
      <c r="Q4110" s="19" t="s">
        <v>8877</v>
      </c>
      <c r="R4110" s="19" t="s">
        <v>6379</v>
      </c>
      <c r="S4110" s="19"/>
      <c r="T4110" s="19"/>
      <c r="U4110" s="19"/>
      <c r="V4110" s="19"/>
      <c r="W4110" s="19"/>
      <c r="X4110" s="19"/>
      <c r="Y4110" s="19"/>
      <c r="Z4110" s="19"/>
      <c r="AA4110" s="19"/>
      <c r="AB4110" s="19"/>
      <c r="AC4110" s="19"/>
      <c r="AD4110" s="19"/>
      <c r="AE4110" s="19"/>
      <c r="AF4110" s="19"/>
      <c r="AG4110" s="19"/>
      <c r="AH4110" s="19"/>
    </row>
    <row r="4111" spans="1:34" s="22" customFormat="1" x14ac:dyDescent="0.3">
      <c r="A4111" s="19">
        <v>4122</v>
      </c>
      <c r="B4111" s="33" t="s">
        <v>708</v>
      </c>
      <c r="C4111" s="33" t="s">
        <v>8058</v>
      </c>
      <c r="D4111" s="182" t="s">
        <v>8540</v>
      </c>
      <c r="E4111" s="22" t="s">
        <v>6771</v>
      </c>
      <c r="F4111" s="52" t="s">
        <v>13</v>
      </c>
      <c r="G4111" s="19" t="s">
        <v>14</v>
      </c>
      <c r="H4111" s="52" t="s">
        <v>8080</v>
      </c>
      <c r="I4111" s="52" t="s">
        <v>8261</v>
      </c>
      <c r="J4111" s="51" t="s">
        <v>8848</v>
      </c>
      <c r="K4111" s="52" t="s">
        <v>8684</v>
      </c>
      <c r="L4111" s="52" t="s">
        <v>8058</v>
      </c>
      <c r="M4111" s="19" t="s">
        <v>8058</v>
      </c>
      <c r="N4111" s="19" t="s">
        <v>8058</v>
      </c>
      <c r="O4111" s="19" t="s">
        <v>8058</v>
      </c>
      <c r="P4111" s="19" t="s">
        <v>8196</v>
      </c>
      <c r="Q4111" s="19" t="s">
        <v>8877</v>
      </c>
      <c r="R4111" s="19" t="s">
        <v>6379</v>
      </c>
      <c r="S4111" s="19"/>
      <c r="T4111" s="19"/>
      <c r="U4111" s="19"/>
      <c r="V4111" s="19"/>
      <c r="W4111" s="19"/>
      <c r="X4111" s="19"/>
      <c r="Y4111" s="19"/>
      <c r="Z4111" s="19"/>
      <c r="AA4111" s="19"/>
      <c r="AB4111" s="19"/>
      <c r="AC4111" s="19"/>
      <c r="AD4111" s="19"/>
      <c r="AE4111" s="19"/>
      <c r="AF4111" s="19"/>
      <c r="AG4111" s="19"/>
      <c r="AH4111" s="19"/>
    </row>
    <row r="4112" spans="1:34" s="22" customFormat="1" x14ac:dyDescent="0.3">
      <c r="A4112" s="19">
        <v>4123</v>
      </c>
      <c r="B4112" s="33" t="s">
        <v>708</v>
      </c>
      <c r="C4112" s="33" t="s">
        <v>8058</v>
      </c>
      <c r="D4112" s="182" t="s">
        <v>8367</v>
      </c>
      <c r="E4112" s="22" t="s">
        <v>5957</v>
      </c>
      <c r="F4112" s="52" t="s">
        <v>13</v>
      </c>
      <c r="G4112" s="19" t="s">
        <v>14</v>
      </c>
      <c r="H4112" s="52" t="s">
        <v>8065</v>
      </c>
      <c r="I4112" s="52" t="s">
        <v>8195</v>
      </c>
      <c r="J4112" s="51" t="s">
        <v>8848</v>
      </c>
      <c r="K4112" s="52" t="s">
        <v>8684</v>
      </c>
      <c r="L4112" s="52" t="s">
        <v>8058</v>
      </c>
      <c r="M4112" s="19" t="s">
        <v>8058</v>
      </c>
      <c r="N4112" s="19" t="s">
        <v>8058</v>
      </c>
      <c r="O4112" s="19" t="s">
        <v>8058</v>
      </c>
      <c r="P4112" s="19" t="s">
        <v>8196</v>
      </c>
      <c r="Q4112" s="19" t="s">
        <v>8877</v>
      </c>
      <c r="R4112" s="19" t="s">
        <v>6379</v>
      </c>
      <c r="S4112" s="19"/>
      <c r="T4112" s="19"/>
      <c r="U4112" s="19"/>
      <c r="V4112" s="19"/>
      <c r="W4112" s="19"/>
      <c r="X4112" s="19"/>
      <c r="Y4112" s="19"/>
      <c r="Z4112" s="19"/>
      <c r="AA4112" s="19"/>
      <c r="AB4112" s="19"/>
      <c r="AC4112" s="19"/>
      <c r="AD4112" s="19"/>
      <c r="AE4112" s="19"/>
      <c r="AF4112" s="19"/>
      <c r="AG4112" s="19"/>
      <c r="AH4112" s="19"/>
    </row>
    <row r="4113" spans="1:34" s="22" customFormat="1" x14ac:dyDescent="0.3">
      <c r="A4113" s="19">
        <v>4124</v>
      </c>
      <c r="B4113" s="185" t="s">
        <v>708</v>
      </c>
      <c r="C4113" s="185" t="s">
        <v>8058</v>
      </c>
      <c r="D4113" s="22" t="s">
        <v>6966</v>
      </c>
      <c r="E4113" s="40" t="s">
        <v>7029</v>
      </c>
      <c r="F4113" s="22" t="s">
        <v>22</v>
      </c>
      <c r="G4113" s="57" t="s">
        <v>23</v>
      </c>
      <c r="H4113" s="57" t="s">
        <v>8058</v>
      </c>
      <c r="I4113" s="22" t="s">
        <v>8595</v>
      </c>
      <c r="J4113" s="22" t="s">
        <v>1924</v>
      </c>
      <c r="K4113" s="55" t="s">
        <v>8681</v>
      </c>
      <c r="L4113" s="40" t="s">
        <v>8058</v>
      </c>
      <c r="M4113" s="22" t="s">
        <v>8058</v>
      </c>
      <c r="N4113" s="22" t="s">
        <v>8058</v>
      </c>
      <c r="O4113" s="22" t="s">
        <v>8058</v>
      </c>
      <c r="P4113" s="22" t="s">
        <v>9015</v>
      </c>
      <c r="Q4113" s="22" t="s">
        <v>8879</v>
      </c>
      <c r="R4113" s="22" t="s">
        <v>6697</v>
      </c>
      <c r="AB4113" s="40"/>
      <c r="AC4113" s="40"/>
      <c r="AD4113" s="40"/>
      <c r="AE4113" s="40"/>
      <c r="AF4113" s="40"/>
      <c r="AG4113" s="40"/>
      <c r="AH4113" s="40"/>
    </row>
    <row r="4114" spans="1:34" s="22" customFormat="1" x14ac:dyDescent="0.3">
      <c r="A4114" s="19">
        <v>4125</v>
      </c>
      <c r="B4114" s="185" t="s">
        <v>708</v>
      </c>
      <c r="C4114" s="185" t="s">
        <v>8058</v>
      </c>
      <c r="D4114" s="22" t="s">
        <v>6967</v>
      </c>
      <c r="E4114" s="40" t="s">
        <v>7029</v>
      </c>
      <c r="F4114" s="22" t="s">
        <v>22</v>
      </c>
      <c r="G4114" s="57" t="s">
        <v>23</v>
      </c>
      <c r="H4114" s="57" t="s">
        <v>8058</v>
      </c>
      <c r="I4114" s="186" t="s">
        <v>8602</v>
      </c>
      <c r="J4114" s="22" t="s">
        <v>1924</v>
      </c>
      <c r="K4114" s="55" t="s">
        <v>8681</v>
      </c>
      <c r="L4114" s="22" t="s">
        <v>8058</v>
      </c>
      <c r="M4114" s="22" t="s">
        <v>8058</v>
      </c>
      <c r="N4114" s="22" t="s">
        <v>8058</v>
      </c>
      <c r="O4114" s="22" t="s">
        <v>8058</v>
      </c>
      <c r="P4114" s="22" t="s">
        <v>9015</v>
      </c>
      <c r="Q4114" s="22" t="s">
        <v>8879</v>
      </c>
      <c r="R4114" s="22" t="s">
        <v>6697</v>
      </c>
      <c r="AB4114" s="40"/>
      <c r="AC4114" s="40"/>
      <c r="AD4114" s="40"/>
      <c r="AE4114" s="40"/>
      <c r="AF4114" s="40"/>
      <c r="AG4114" s="40"/>
      <c r="AH4114" s="40"/>
    </row>
    <row r="4115" spans="1:34" s="22" customFormat="1" x14ac:dyDescent="0.3">
      <c r="A4115" s="19">
        <v>4126</v>
      </c>
      <c r="B4115" s="185" t="s">
        <v>708</v>
      </c>
      <c r="C4115" s="185" t="s">
        <v>8058</v>
      </c>
      <c r="D4115" s="22" t="s">
        <v>6968</v>
      </c>
      <c r="E4115" s="40" t="s">
        <v>7029</v>
      </c>
      <c r="F4115" s="22" t="s">
        <v>22</v>
      </c>
      <c r="G4115" s="57" t="s">
        <v>23</v>
      </c>
      <c r="H4115" s="57" t="s">
        <v>8058</v>
      </c>
      <c r="I4115" s="22" t="s">
        <v>8597</v>
      </c>
      <c r="J4115" s="22" t="s">
        <v>1924</v>
      </c>
      <c r="K4115" s="55" t="s">
        <v>8681</v>
      </c>
      <c r="L4115" s="40" t="s">
        <v>8058</v>
      </c>
      <c r="M4115" s="22" t="s">
        <v>8058</v>
      </c>
      <c r="N4115" s="22" t="s">
        <v>8058</v>
      </c>
      <c r="O4115" s="22" t="s">
        <v>8058</v>
      </c>
      <c r="P4115" s="22" t="s">
        <v>9015</v>
      </c>
      <c r="Q4115" s="22" t="s">
        <v>8879</v>
      </c>
      <c r="R4115" s="22" t="s">
        <v>6697</v>
      </c>
      <c r="AB4115" s="40"/>
      <c r="AC4115" s="40"/>
      <c r="AD4115" s="40"/>
      <c r="AE4115" s="40"/>
      <c r="AF4115" s="40"/>
      <c r="AG4115" s="40"/>
      <c r="AH4115" s="40"/>
    </row>
    <row r="4116" spans="1:34" s="22" customFormat="1" x14ac:dyDescent="0.3">
      <c r="A4116" s="19">
        <v>4127</v>
      </c>
      <c r="B4116" s="185" t="s">
        <v>708</v>
      </c>
      <c r="C4116" s="185" t="s">
        <v>8058</v>
      </c>
      <c r="D4116" s="22" t="s">
        <v>6969</v>
      </c>
      <c r="E4116" s="40" t="s">
        <v>7029</v>
      </c>
      <c r="F4116" s="22" t="s">
        <v>22</v>
      </c>
      <c r="G4116" s="57" t="s">
        <v>23</v>
      </c>
      <c r="H4116" s="57" t="s">
        <v>8058</v>
      </c>
      <c r="I4116" s="22" t="s">
        <v>8595</v>
      </c>
      <c r="J4116" s="22" t="s">
        <v>1924</v>
      </c>
      <c r="K4116" s="55" t="s">
        <v>8681</v>
      </c>
      <c r="L4116" s="40" t="s">
        <v>8058</v>
      </c>
      <c r="M4116" s="22" t="s">
        <v>8058</v>
      </c>
      <c r="N4116" s="22" t="s">
        <v>8058</v>
      </c>
      <c r="O4116" s="22" t="s">
        <v>8058</v>
      </c>
      <c r="P4116" s="22" t="s">
        <v>9015</v>
      </c>
      <c r="Q4116" s="22" t="s">
        <v>8879</v>
      </c>
      <c r="R4116" s="22" t="s">
        <v>6697</v>
      </c>
      <c r="AB4116" s="40"/>
      <c r="AC4116" s="40"/>
      <c r="AD4116" s="40"/>
      <c r="AE4116" s="40"/>
      <c r="AF4116" s="40"/>
      <c r="AG4116" s="40"/>
      <c r="AH4116" s="40"/>
    </row>
    <row r="4117" spans="1:34" s="22" customFormat="1" x14ac:dyDescent="0.3">
      <c r="A4117" s="19">
        <v>4128</v>
      </c>
      <c r="B4117" s="185" t="s">
        <v>708</v>
      </c>
      <c r="C4117" s="185" t="s">
        <v>8058</v>
      </c>
      <c r="D4117" s="22" t="s">
        <v>6970</v>
      </c>
      <c r="E4117" s="40" t="s">
        <v>7029</v>
      </c>
      <c r="F4117" s="22" t="s">
        <v>22</v>
      </c>
      <c r="G4117" s="57" t="s">
        <v>23</v>
      </c>
      <c r="H4117" s="57" t="s">
        <v>8058</v>
      </c>
      <c r="I4117" s="22" t="s">
        <v>8596</v>
      </c>
      <c r="J4117" s="22" t="s">
        <v>1924</v>
      </c>
      <c r="K4117" s="55" t="s">
        <v>8681</v>
      </c>
      <c r="L4117" s="40" t="s">
        <v>8058</v>
      </c>
      <c r="M4117" s="22" t="s">
        <v>8058</v>
      </c>
      <c r="N4117" s="22" t="s">
        <v>8058</v>
      </c>
      <c r="O4117" s="22" t="s">
        <v>8058</v>
      </c>
      <c r="P4117" s="22" t="s">
        <v>9015</v>
      </c>
      <c r="Q4117" s="22" t="s">
        <v>8879</v>
      </c>
      <c r="R4117" s="22" t="s">
        <v>6697</v>
      </c>
      <c r="AB4117" s="40"/>
      <c r="AC4117" s="40"/>
      <c r="AD4117" s="40"/>
      <c r="AE4117" s="40"/>
      <c r="AF4117" s="40"/>
      <c r="AG4117" s="40"/>
      <c r="AH4117" s="40"/>
    </row>
    <row r="4118" spans="1:34" s="22" customFormat="1" x14ac:dyDescent="0.3">
      <c r="A4118" s="19">
        <v>4129</v>
      </c>
      <c r="B4118" s="185" t="s">
        <v>708</v>
      </c>
      <c r="C4118" s="185" t="s">
        <v>8058</v>
      </c>
      <c r="D4118" s="22" t="s">
        <v>6971</v>
      </c>
      <c r="E4118" s="40" t="s">
        <v>7029</v>
      </c>
      <c r="F4118" s="22" t="s">
        <v>22</v>
      </c>
      <c r="G4118" s="57" t="s">
        <v>23</v>
      </c>
      <c r="H4118" s="57" t="s">
        <v>8058</v>
      </c>
      <c r="I4118" s="22" t="s">
        <v>8596</v>
      </c>
      <c r="J4118" s="22" t="s">
        <v>1924</v>
      </c>
      <c r="K4118" s="55" t="s">
        <v>8681</v>
      </c>
      <c r="L4118" s="40" t="s">
        <v>8058</v>
      </c>
      <c r="M4118" s="22" t="s">
        <v>8058</v>
      </c>
      <c r="N4118" s="22" t="s">
        <v>8058</v>
      </c>
      <c r="O4118" s="22" t="s">
        <v>8058</v>
      </c>
      <c r="P4118" s="22" t="s">
        <v>9015</v>
      </c>
      <c r="Q4118" s="22" t="s">
        <v>8879</v>
      </c>
      <c r="R4118" s="22" t="s">
        <v>6697</v>
      </c>
      <c r="AB4118" s="40"/>
      <c r="AC4118" s="40"/>
      <c r="AD4118" s="40"/>
      <c r="AE4118" s="40"/>
      <c r="AF4118" s="40"/>
      <c r="AG4118" s="40"/>
      <c r="AH4118" s="40"/>
    </row>
    <row r="4119" spans="1:34" s="22" customFormat="1" x14ac:dyDescent="0.3">
      <c r="A4119" s="19">
        <v>4130</v>
      </c>
      <c r="B4119" s="185" t="s">
        <v>708</v>
      </c>
      <c r="C4119" s="185" t="s">
        <v>8058</v>
      </c>
      <c r="D4119" s="22" t="s">
        <v>6972</v>
      </c>
      <c r="E4119" s="40" t="s">
        <v>7029</v>
      </c>
      <c r="F4119" s="22" t="s">
        <v>22</v>
      </c>
      <c r="G4119" s="57" t="s">
        <v>23</v>
      </c>
      <c r="H4119" s="57" t="s">
        <v>8058</v>
      </c>
      <c r="I4119" s="22" t="s">
        <v>8597</v>
      </c>
      <c r="J4119" s="22" t="s">
        <v>1924</v>
      </c>
      <c r="K4119" s="55" t="s">
        <v>8681</v>
      </c>
      <c r="L4119" s="40" t="s">
        <v>8058</v>
      </c>
      <c r="M4119" s="22" t="s">
        <v>8058</v>
      </c>
      <c r="N4119" s="22" t="s">
        <v>8058</v>
      </c>
      <c r="O4119" s="22" t="s">
        <v>8058</v>
      </c>
      <c r="P4119" s="22" t="s">
        <v>9015</v>
      </c>
      <c r="Q4119" s="22" t="s">
        <v>8879</v>
      </c>
      <c r="R4119" s="22" t="s">
        <v>6697</v>
      </c>
      <c r="AB4119" s="40"/>
      <c r="AC4119" s="40"/>
      <c r="AD4119" s="40"/>
      <c r="AE4119" s="40"/>
      <c r="AF4119" s="40"/>
      <c r="AG4119" s="40"/>
      <c r="AH4119" s="40"/>
    </row>
    <row r="4120" spans="1:34" s="22" customFormat="1" x14ac:dyDescent="0.3">
      <c r="A4120" s="19">
        <v>4131</v>
      </c>
      <c r="B4120" s="185" t="s">
        <v>708</v>
      </c>
      <c r="C4120" s="185" t="s">
        <v>8058</v>
      </c>
      <c r="D4120" s="22" t="s">
        <v>6974</v>
      </c>
      <c r="E4120" s="40" t="s">
        <v>7029</v>
      </c>
      <c r="F4120" s="22" t="s">
        <v>22</v>
      </c>
      <c r="G4120" s="57" t="s">
        <v>23</v>
      </c>
      <c r="H4120" s="57" t="s">
        <v>8058</v>
      </c>
      <c r="I4120" s="22" t="s">
        <v>8609</v>
      </c>
      <c r="J4120" s="22" t="s">
        <v>1924</v>
      </c>
      <c r="K4120" s="55" t="s">
        <v>8681</v>
      </c>
      <c r="L4120" s="22" t="s">
        <v>8058</v>
      </c>
      <c r="M4120" s="22" t="s">
        <v>8058</v>
      </c>
      <c r="N4120" s="22" t="s">
        <v>8058</v>
      </c>
      <c r="O4120" s="22" t="s">
        <v>8058</v>
      </c>
      <c r="P4120" s="22" t="s">
        <v>9015</v>
      </c>
      <c r="Q4120" s="22" t="s">
        <v>8879</v>
      </c>
      <c r="R4120" s="22" t="s">
        <v>6697</v>
      </c>
    </row>
    <row r="4121" spans="1:34" s="22" customFormat="1" x14ac:dyDescent="0.3">
      <c r="A4121" s="19">
        <v>4132</v>
      </c>
      <c r="B4121" s="185" t="s">
        <v>708</v>
      </c>
      <c r="C4121" s="185" t="s">
        <v>8058</v>
      </c>
      <c r="D4121" s="22" t="s">
        <v>6975</v>
      </c>
      <c r="E4121" s="40" t="s">
        <v>7029</v>
      </c>
      <c r="F4121" s="22" t="s">
        <v>22</v>
      </c>
      <c r="G4121" s="57" t="s">
        <v>23</v>
      </c>
      <c r="H4121" s="57" t="s">
        <v>8058</v>
      </c>
      <c r="I4121" s="22" t="s">
        <v>8597</v>
      </c>
      <c r="J4121" s="22" t="s">
        <v>1924</v>
      </c>
      <c r="K4121" s="55" t="s">
        <v>8681</v>
      </c>
      <c r="L4121" s="40" t="s">
        <v>8058</v>
      </c>
      <c r="M4121" s="22" t="s">
        <v>8058</v>
      </c>
      <c r="N4121" s="22" t="s">
        <v>8058</v>
      </c>
      <c r="O4121" s="22" t="s">
        <v>8058</v>
      </c>
      <c r="P4121" s="22" t="s">
        <v>9015</v>
      </c>
      <c r="Q4121" s="22" t="s">
        <v>8879</v>
      </c>
      <c r="R4121" s="22" t="s">
        <v>6697</v>
      </c>
      <c r="AB4121" s="40"/>
      <c r="AC4121" s="40"/>
      <c r="AD4121" s="40"/>
      <c r="AE4121" s="40"/>
      <c r="AF4121" s="40"/>
      <c r="AG4121" s="40"/>
      <c r="AH4121" s="40"/>
    </row>
    <row r="4122" spans="1:34" s="22" customFormat="1" x14ac:dyDescent="0.3">
      <c r="A4122" s="19">
        <v>4133</v>
      </c>
      <c r="B4122" s="185" t="s">
        <v>708</v>
      </c>
      <c r="C4122" s="185" t="s">
        <v>8058</v>
      </c>
      <c r="D4122" s="22" t="s">
        <v>6976</v>
      </c>
      <c r="E4122" s="40" t="s">
        <v>7029</v>
      </c>
      <c r="F4122" s="22" t="s">
        <v>22</v>
      </c>
      <c r="G4122" s="57" t="s">
        <v>23</v>
      </c>
      <c r="H4122" s="57" t="s">
        <v>8058</v>
      </c>
      <c r="I4122" s="22" t="s">
        <v>8574</v>
      </c>
      <c r="J4122" s="22" t="s">
        <v>1924</v>
      </c>
      <c r="K4122" s="55" t="s">
        <v>8681</v>
      </c>
      <c r="L4122" s="22" t="s">
        <v>8058</v>
      </c>
      <c r="M4122" s="22" t="s">
        <v>8058</v>
      </c>
      <c r="N4122" s="22" t="s">
        <v>8058</v>
      </c>
      <c r="O4122" s="22" t="s">
        <v>8058</v>
      </c>
      <c r="P4122" s="22" t="s">
        <v>9015</v>
      </c>
      <c r="Q4122" s="22" t="s">
        <v>8879</v>
      </c>
      <c r="R4122" s="22" t="s">
        <v>6697</v>
      </c>
    </row>
    <row r="4123" spans="1:34" s="22" customFormat="1" x14ac:dyDescent="0.3">
      <c r="A4123" s="19">
        <v>4134</v>
      </c>
      <c r="B4123" s="185" t="s">
        <v>708</v>
      </c>
      <c r="C4123" s="185" t="s">
        <v>8058</v>
      </c>
      <c r="D4123" s="22" t="s">
        <v>6977</v>
      </c>
      <c r="E4123" s="40" t="s">
        <v>7029</v>
      </c>
      <c r="F4123" s="22" t="s">
        <v>22</v>
      </c>
      <c r="G4123" s="57" t="s">
        <v>23</v>
      </c>
      <c r="H4123" s="57" t="s">
        <v>8058</v>
      </c>
      <c r="I4123" s="22" t="s">
        <v>8581</v>
      </c>
      <c r="J4123" s="22" t="s">
        <v>1924</v>
      </c>
      <c r="K4123" s="55" t="s">
        <v>8681</v>
      </c>
      <c r="L4123" s="22" t="s">
        <v>8058</v>
      </c>
      <c r="M4123" s="22" t="s">
        <v>8058</v>
      </c>
      <c r="N4123" s="22" t="s">
        <v>8058</v>
      </c>
      <c r="O4123" s="22" t="s">
        <v>8058</v>
      </c>
      <c r="P4123" s="22" t="s">
        <v>9015</v>
      </c>
      <c r="Q4123" s="22" t="s">
        <v>8879</v>
      </c>
      <c r="R4123" s="22" t="s">
        <v>6697</v>
      </c>
    </row>
    <row r="4124" spans="1:34" s="22" customFormat="1" x14ac:dyDescent="0.3">
      <c r="A4124" s="19">
        <v>4135</v>
      </c>
      <c r="B4124" s="185" t="s">
        <v>708</v>
      </c>
      <c r="C4124" s="185" t="s">
        <v>8058</v>
      </c>
      <c r="D4124" s="22" t="s">
        <v>6978</v>
      </c>
      <c r="E4124" s="40" t="s">
        <v>7029</v>
      </c>
      <c r="F4124" s="22" t="s">
        <v>22</v>
      </c>
      <c r="G4124" s="57" t="s">
        <v>23</v>
      </c>
      <c r="H4124" s="57" t="s">
        <v>8058</v>
      </c>
      <c r="I4124" s="22" t="s">
        <v>8581</v>
      </c>
      <c r="J4124" s="22" t="s">
        <v>1924</v>
      </c>
      <c r="K4124" s="55" t="s">
        <v>8681</v>
      </c>
      <c r="L4124" s="22" t="s">
        <v>8058</v>
      </c>
      <c r="M4124" s="22" t="s">
        <v>8058</v>
      </c>
      <c r="N4124" s="22" t="s">
        <v>8058</v>
      </c>
      <c r="O4124" s="22" t="s">
        <v>8058</v>
      </c>
      <c r="P4124" s="22" t="s">
        <v>9015</v>
      </c>
      <c r="Q4124" s="22" t="s">
        <v>8879</v>
      </c>
      <c r="R4124" s="22" t="s">
        <v>6697</v>
      </c>
    </row>
    <row r="4125" spans="1:34" s="22" customFormat="1" x14ac:dyDescent="0.3">
      <c r="A4125" s="19">
        <v>4136</v>
      </c>
      <c r="B4125" s="185" t="s">
        <v>708</v>
      </c>
      <c r="C4125" s="185" t="s">
        <v>8058</v>
      </c>
      <c r="D4125" s="22" t="s">
        <v>6979</v>
      </c>
      <c r="E4125" s="40" t="s">
        <v>7029</v>
      </c>
      <c r="F4125" s="22" t="s">
        <v>22</v>
      </c>
      <c r="G4125" s="57" t="s">
        <v>23</v>
      </c>
      <c r="H4125" s="57" t="s">
        <v>8058</v>
      </c>
      <c r="I4125" s="22" t="s">
        <v>8587</v>
      </c>
      <c r="J4125" s="22" t="s">
        <v>1924</v>
      </c>
      <c r="K4125" s="55" t="s">
        <v>8681</v>
      </c>
      <c r="L4125" s="40" t="s">
        <v>8058</v>
      </c>
      <c r="M4125" s="22" t="s">
        <v>8058</v>
      </c>
      <c r="N4125" s="22" t="s">
        <v>8058</v>
      </c>
      <c r="O4125" s="22" t="s">
        <v>8058</v>
      </c>
      <c r="P4125" s="22" t="s">
        <v>9015</v>
      </c>
      <c r="Q4125" s="22" t="s">
        <v>8879</v>
      </c>
      <c r="R4125" s="22" t="s">
        <v>6697</v>
      </c>
      <c r="AB4125" s="40"/>
      <c r="AC4125" s="40"/>
      <c r="AD4125" s="40"/>
      <c r="AE4125" s="40"/>
      <c r="AF4125" s="40"/>
      <c r="AG4125" s="40"/>
      <c r="AH4125" s="40"/>
    </row>
    <row r="4126" spans="1:34" s="22" customFormat="1" x14ac:dyDescent="0.3">
      <c r="A4126" s="19">
        <v>4137</v>
      </c>
      <c r="B4126" s="185" t="s">
        <v>708</v>
      </c>
      <c r="C4126" s="185" t="s">
        <v>8058</v>
      </c>
      <c r="D4126" s="22" t="s">
        <v>6980</v>
      </c>
      <c r="E4126" s="40" t="s">
        <v>7029</v>
      </c>
      <c r="F4126" s="22" t="s">
        <v>22</v>
      </c>
      <c r="G4126" s="57" t="s">
        <v>23</v>
      </c>
      <c r="H4126" s="57" t="s">
        <v>8058</v>
      </c>
      <c r="I4126" s="22" t="s">
        <v>8587</v>
      </c>
      <c r="J4126" s="22" t="s">
        <v>1924</v>
      </c>
      <c r="K4126" s="55" t="s">
        <v>8681</v>
      </c>
      <c r="L4126" s="40" t="s">
        <v>8058</v>
      </c>
      <c r="M4126" s="22" t="s">
        <v>8058</v>
      </c>
      <c r="N4126" s="22" t="s">
        <v>8058</v>
      </c>
      <c r="O4126" s="22" t="s">
        <v>8058</v>
      </c>
      <c r="P4126" s="22" t="s">
        <v>9015</v>
      </c>
      <c r="Q4126" s="22" t="s">
        <v>8879</v>
      </c>
      <c r="R4126" s="22" t="s">
        <v>6697</v>
      </c>
      <c r="AB4126" s="40"/>
      <c r="AC4126" s="40"/>
      <c r="AD4126" s="40"/>
      <c r="AE4126" s="40"/>
      <c r="AF4126" s="40"/>
      <c r="AG4126" s="40"/>
      <c r="AH4126" s="40"/>
    </row>
    <row r="4127" spans="1:34" s="22" customFormat="1" x14ac:dyDescent="0.3">
      <c r="A4127" s="19">
        <v>4138</v>
      </c>
      <c r="B4127" s="185" t="s">
        <v>708</v>
      </c>
      <c r="C4127" s="185" t="s">
        <v>8058</v>
      </c>
      <c r="D4127" s="22" t="s">
        <v>6981</v>
      </c>
      <c r="E4127" s="22" t="s">
        <v>6962</v>
      </c>
      <c r="F4127" s="22" t="s">
        <v>905</v>
      </c>
      <c r="G4127" s="57" t="s">
        <v>23</v>
      </c>
      <c r="H4127" s="57" t="s">
        <v>8058</v>
      </c>
      <c r="I4127" s="22" t="s">
        <v>8572</v>
      </c>
      <c r="J4127" s="22" t="s">
        <v>1924</v>
      </c>
      <c r="K4127" s="55" t="s">
        <v>8681</v>
      </c>
      <c r="L4127" s="22" t="s">
        <v>8058</v>
      </c>
      <c r="M4127" s="22" t="s">
        <v>8058</v>
      </c>
      <c r="N4127" s="22" t="s">
        <v>8058</v>
      </c>
      <c r="O4127" s="22" t="s">
        <v>8058</v>
      </c>
      <c r="P4127" s="22" t="s">
        <v>9015</v>
      </c>
      <c r="Q4127" s="22" t="s">
        <v>8879</v>
      </c>
      <c r="R4127" s="22" t="s">
        <v>6697</v>
      </c>
    </row>
    <row r="4128" spans="1:34" s="22" customFormat="1" x14ac:dyDescent="0.3">
      <c r="A4128" s="19">
        <v>4139</v>
      </c>
      <c r="B4128" s="185" t="s">
        <v>708</v>
      </c>
      <c r="C4128" s="185" t="s">
        <v>8058</v>
      </c>
      <c r="D4128" s="22" t="s">
        <v>6982</v>
      </c>
      <c r="E4128" s="22" t="s">
        <v>6962</v>
      </c>
      <c r="F4128" s="22" t="s">
        <v>905</v>
      </c>
      <c r="G4128" s="57" t="s">
        <v>23</v>
      </c>
      <c r="H4128" s="57" t="s">
        <v>8058</v>
      </c>
      <c r="I4128" s="22" t="s">
        <v>8572</v>
      </c>
      <c r="J4128" s="22" t="s">
        <v>1924</v>
      </c>
      <c r="K4128" s="55" t="s">
        <v>8681</v>
      </c>
      <c r="L4128" s="22" t="s">
        <v>8058</v>
      </c>
      <c r="M4128" s="22" t="s">
        <v>8058</v>
      </c>
      <c r="N4128" s="22" t="s">
        <v>8058</v>
      </c>
      <c r="O4128" s="22" t="s">
        <v>8058</v>
      </c>
      <c r="P4128" s="22" t="s">
        <v>9015</v>
      </c>
      <c r="Q4128" s="22" t="s">
        <v>8879</v>
      </c>
      <c r="R4128" s="22" t="s">
        <v>6697</v>
      </c>
    </row>
    <row r="4129" spans="1:34" s="22" customFormat="1" x14ac:dyDescent="0.3">
      <c r="A4129" s="19">
        <v>4140</v>
      </c>
      <c r="B4129" s="185" t="s">
        <v>708</v>
      </c>
      <c r="C4129" s="185" t="s">
        <v>8058</v>
      </c>
      <c r="D4129" s="22" t="s">
        <v>6983</v>
      </c>
      <c r="E4129" s="22" t="s">
        <v>6962</v>
      </c>
      <c r="F4129" s="22" t="s">
        <v>905</v>
      </c>
      <c r="G4129" s="57" t="s">
        <v>23</v>
      </c>
      <c r="H4129" s="57" t="s">
        <v>8058</v>
      </c>
      <c r="I4129" s="22" t="s">
        <v>8572</v>
      </c>
      <c r="J4129" s="22" t="s">
        <v>1924</v>
      </c>
      <c r="K4129" s="55" t="s">
        <v>8681</v>
      </c>
      <c r="L4129" s="22" t="s">
        <v>8058</v>
      </c>
      <c r="M4129" s="22" t="s">
        <v>8058</v>
      </c>
      <c r="N4129" s="22" t="s">
        <v>8058</v>
      </c>
      <c r="O4129" s="22" t="s">
        <v>8058</v>
      </c>
      <c r="P4129" s="22" t="s">
        <v>9015</v>
      </c>
      <c r="Q4129" s="22" t="s">
        <v>8879</v>
      </c>
      <c r="R4129" s="22" t="s">
        <v>6697</v>
      </c>
    </row>
    <row r="4130" spans="1:34" s="22" customFormat="1" x14ac:dyDescent="0.3">
      <c r="A4130" s="19">
        <v>4141</v>
      </c>
      <c r="B4130" s="185" t="s">
        <v>708</v>
      </c>
      <c r="C4130" s="185" t="s">
        <v>8058</v>
      </c>
      <c r="D4130" s="22" t="s">
        <v>6985</v>
      </c>
      <c r="E4130" s="51" t="s">
        <v>6771</v>
      </c>
      <c r="F4130" s="22" t="s">
        <v>13</v>
      </c>
      <c r="G4130" s="57" t="s">
        <v>14</v>
      </c>
      <c r="H4130" s="57" t="s">
        <v>8058</v>
      </c>
      <c r="I4130" s="22" t="s">
        <v>8610</v>
      </c>
      <c r="J4130" s="22" t="s">
        <v>1924</v>
      </c>
      <c r="K4130" s="55" t="s">
        <v>8681</v>
      </c>
      <c r="L4130" s="22" t="s">
        <v>8058</v>
      </c>
      <c r="M4130" s="22" t="s">
        <v>8058</v>
      </c>
      <c r="N4130" s="22" t="s">
        <v>8058</v>
      </c>
      <c r="O4130" s="22" t="s">
        <v>8058</v>
      </c>
      <c r="P4130" s="22" t="s">
        <v>9015</v>
      </c>
      <c r="Q4130" s="22" t="s">
        <v>8879</v>
      </c>
      <c r="R4130" s="22" t="s">
        <v>6697</v>
      </c>
    </row>
    <row r="4131" spans="1:34" s="22" customFormat="1" x14ac:dyDescent="0.3">
      <c r="A4131" s="19">
        <v>4142</v>
      </c>
      <c r="B4131" s="185" t="s">
        <v>708</v>
      </c>
      <c r="C4131" s="185" t="s">
        <v>8058</v>
      </c>
      <c r="D4131" s="22" t="s">
        <v>6986</v>
      </c>
      <c r="E4131" s="51" t="s">
        <v>6771</v>
      </c>
      <c r="F4131" s="22" t="s">
        <v>13</v>
      </c>
      <c r="G4131" s="57" t="s">
        <v>14</v>
      </c>
      <c r="H4131" s="57" t="s">
        <v>8058</v>
      </c>
      <c r="I4131" s="22" t="s">
        <v>8599</v>
      </c>
      <c r="J4131" s="22" t="s">
        <v>1924</v>
      </c>
      <c r="K4131" s="55" t="s">
        <v>8681</v>
      </c>
      <c r="L4131" s="40" t="s">
        <v>8058</v>
      </c>
      <c r="M4131" s="22" t="s">
        <v>8058</v>
      </c>
      <c r="N4131" s="22" t="s">
        <v>8058</v>
      </c>
      <c r="O4131" s="22" t="s">
        <v>8058</v>
      </c>
      <c r="P4131" s="22" t="s">
        <v>9015</v>
      </c>
      <c r="Q4131" s="22" t="s">
        <v>8879</v>
      </c>
      <c r="R4131" s="22" t="s">
        <v>6697</v>
      </c>
      <c r="AB4131" s="40"/>
      <c r="AC4131" s="40"/>
      <c r="AD4131" s="40"/>
      <c r="AE4131" s="40"/>
      <c r="AF4131" s="40"/>
      <c r="AG4131" s="40"/>
      <c r="AH4131" s="40"/>
    </row>
    <row r="4132" spans="1:34" s="22" customFormat="1" x14ac:dyDescent="0.3">
      <c r="A4132" s="19">
        <v>4143</v>
      </c>
      <c r="B4132" s="185" t="s">
        <v>708</v>
      </c>
      <c r="C4132" s="185" t="s">
        <v>8058</v>
      </c>
      <c r="D4132" s="22" t="s">
        <v>6989</v>
      </c>
      <c r="E4132" s="51" t="s">
        <v>6771</v>
      </c>
      <c r="F4132" s="22" t="s">
        <v>13</v>
      </c>
      <c r="G4132" s="57" t="s">
        <v>14</v>
      </c>
      <c r="H4132" s="57" t="s">
        <v>8058</v>
      </c>
      <c r="I4132" s="22" t="s">
        <v>8588</v>
      </c>
      <c r="J4132" s="22" t="s">
        <v>1924</v>
      </c>
      <c r="K4132" s="55" t="s">
        <v>8681</v>
      </c>
      <c r="L4132" s="40" t="s">
        <v>8058</v>
      </c>
      <c r="M4132" s="22" t="s">
        <v>8058</v>
      </c>
      <c r="N4132" s="22" t="s">
        <v>8058</v>
      </c>
      <c r="O4132" s="22" t="s">
        <v>8058</v>
      </c>
      <c r="P4132" s="22" t="s">
        <v>9015</v>
      </c>
      <c r="Q4132" s="22" t="s">
        <v>8879</v>
      </c>
      <c r="R4132" s="22" t="s">
        <v>6697</v>
      </c>
      <c r="AB4132" s="40"/>
      <c r="AC4132" s="40"/>
      <c r="AD4132" s="40"/>
      <c r="AE4132" s="40"/>
      <c r="AF4132" s="40"/>
      <c r="AG4132" s="40"/>
      <c r="AH4132" s="40"/>
    </row>
    <row r="4133" spans="1:34" s="22" customFormat="1" x14ac:dyDescent="0.3">
      <c r="A4133" s="19">
        <v>4144</v>
      </c>
      <c r="B4133" s="185" t="s">
        <v>708</v>
      </c>
      <c r="C4133" s="185" t="s">
        <v>8058</v>
      </c>
      <c r="D4133" s="22" t="s">
        <v>6990</v>
      </c>
      <c r="E4133" s="52" t="s">
        <v>5957</v>
      </c>
      <c r="F4133" s="22" t="s">
        <v>13</v>
      </c>
      <c r="G4133" s="57" t="s">
        <v>14</v>
      </c>
      <c r="H4133" s="57" t="s">
        <v>8058</v>
      </c>
      <c r="I4133" s="22" t="s">
        <v>8575</v>
      </c>
      <c r="J4133" s="22" t="s">
        <v>1924</v>
      </c>
      <c r="K4133" s="55" t="s">
        <v>8681</v>
      </c>
      <c r="L4133" s="22" t="s">
        <v>8058</v>
      </c>
      <c r="M4133" s="22" t="s">
        <v>8058</v>
      </c>
      <c r="N4133" s="22" t="s">
        <v>8058</v>
      </c>
      <c r="O4133" s="22" t="s">
        <v>8058</v>
      </c>
      <c r="P4133" s="22" t="s">
        <v>9015</v>
      </c>
      <c r="Q4133" s="22" t="s">
        <v>8879</v>
      </c>
      <c r="R4133" s="22" t="s">
        <v>6697</v>
      </c>
    </row>
    <row r="4134" spans="1:34" s="22" customFormat="1" x14ac:dyDescent="0.3">
      <c r="A4134" s="19">
        <v>4145</v>
      </c>
      <c r="B4134" s="185" t="s">
        <v>708</v>
      </c>
      <c r="C4134" s="185" t="s">
        <v>8058</v>
      </c>
      <c r="D4134" s="22" t="s">
        <v>6991</v>
      </c>
      <c r="E4134" s="52" t="s">
        <v>5957</v>
      </c>
      <c r="F4134" s="22" t="s">
        <v>13</v>
      </c>
      <c r="G4134" s="57" t="s">
        <v>14</v>
      </c>
      <c r="H4134" s="57" t="s">
        <v>8058</v>
      </c>
      <c r="I4134" s="22" t="s">
        <v>8603</v>
      </c>
      <c r="J4134" s="22" t="s">
        <v>1924</v>
      </c>
      <c r="K4134" s="55" t="s">
        <v>8681</v>
      </c>
      <c r="L4134" s="22" t="s">
        <v>8058</v>
      </c>
      <c r="M4134" s="22" t="s">
        <v>8058</v>
      </c>
      <c r="N4134" s="22" t="s">
        <v>8058</v>
      </c>
      <c r="O4134" s="22" t="s">
        <v>8058</v>
      </c>
      <c r="P4134" s="22" t="s">
        <v>9015</v>
      </c>
      <c r="Q4134" s="22" t="s">
        <v>8879</v>
      </c>
      <c r="R4134" s="22" t="s">
        <v>6697</v>
      </c>
      <c r="AB4134" s="40"/>
      <c r="AC4134" s="40"/>
      <c r="AD4134" s="40"/>
      <c r="AE4134" s="40"/>
      <c r="AF4134" s="40"/>
      <c r="AG4134" s="40"/>
      <c r="AH4134" s="40"/>
    </row>
    <row r="4135" spans="1:34" s="22" customFormat="1" x14ac:dyDescent="0.3">
      <c r="A4135" s="19">
        <v>4146</v>
      </c>
      <c r="B4135" s="185" t="s">
        <v>708</v>
      </c>
      <c r="C4135" s="185" t="s">
        <v>8058</v>
      </c>
      <c r="D4135" s="22" t="s">
        <v>6993</v>
      </c>
      <c r="E4135" s="51" t="s">
        <v>6006</v>
      </c>
      <c r="F4135" s="22" t="s">
        <v>13</v>
      </c>
      <c r="G4135" s="57" t="s">
        <v>14</v>
      </c>
      <c r="H4135" s="57" t="s">
        <v>8058</v>
      </c>
      <c r="I4135" s="22" t="s">
        <v>8577</v>
      </c>
      <c r="J4135" s="22" t="s">
        <v>1924</v>
      </c>
      <c r="K4135" s="55" t="s">
        <v>8681</v>
      </c>
      <c r="L4135" s="19" t="s">
        <v>8058</v>
      </c>
      <c r="M4135" s="22" t="s">
        <v>8058</v>
      </c>
      <c r="N4135" s="22" t="s">
        <v>8058</v>
      </c>
      <c r="O4135" s="22" t="s">
        <v>8058</v>
      </c>
      <c r="P4135" s="22" t="s">
        <v>9015</v>
      </c>
      <c r="Q4135" s="22" t="s">
        <v>8879</v>
      </c>
      <c r="R4135" s="22" t="s">
        <v>6697</v>
      </c>
    </row>
    <row r="4136" spans="1:34" s="22" customFormat="1" x14ac:dyDescent="0.3">
      <c r="A4136" s="19">
        <v>4147</v>
      </c>
      <c r="B4136" s="185" t="s">
        <v>708</v>
      </c>
      <c r="C4136" s="185" t="s">
        <v>8058</v>
      </c>
      <c r="D4136" s="22" t="s">
        <v>6994</v>
      </c>
      <c r="E4136" s="51" t="s">
        <v>6006</v>
      </c>
      <c r="F4136" s="22" t="s">
        <v>13</v>
      </c>
      <c r="G4136" s="57" t="s">
        <v>14</v>
      </c>
      <c r="H4136" s="57" t="s">
        <v>8058</v>
      </c>
      <c r="I4136" s="22" t="s">
        <v>8603</v>
      </c>
      <c r="J4136" s="22" t="s">
        <v>1924</v>
      </c>
      <c r="K4136" s="55" t="s">
        <v>8681</v>
      </c>
      <c r="L4136" s="22" t="s">
        <v>8058</v>
      </c>
      <c r="M4136" s="22" t="s">
        <v>8058</v>
      </c>
      <c r="N4136" s="22" t="s">
        <v>8058</v>
      </c>
      <c r="O4136" s="22" t="s">
        <v>8058</v>
      </c>
      <c r="P4136" s="22" t="s">
        <v>9015</v>
      </c>
      <c r="Q4136" s="22" t="s">
        <v>8879</v>
      </c>
      <c r="R4136" s="22" t="s">
        <v>6697</v>
      </c>
      <c r="AB4136" s="40"/>
      <c r="AC4136" s="40"/>
      <c r="AD4136" s="40"/>
      <c r="AE4136" s="40"/>
      <c r="AF4136" s="40"/>
      <c r="AG4136" s="40"/>
      <c r="AH4136" s="40"/>
    </row>
    <row r="4137" spans="1:34" s="22" customFormat="1" x14ac:dyDescent="0.3">
      <c r="A4137" s="19">
        <v>4148</v>
      </c>
      <c r="B4137" s="185" t="s">
        <v>708</v>
      </c>
      <c r="C4137" s="185" t="s">
        <v>8058</v>
      </c>
      <c r="D4137" s="22" t="s">
        <v>6996</v>
      </c>
      <c r="E4137" s="22" t="s">
        <v>6997</v>
      </c>
      <c r="F4137" s="22" t="s">
        <v>13</v>
      </c>
      <c r="G4137" s="57" t="s">
        <v>14</v>
      </c>
      <c r="H4137" s="57" t="s">
        <v>8058</v>
      </c>
      <c r="I4137" s="22" t="s">
        <v>8575</v>
      </c>
      <c r="J4137" s="22" t="s">
        <v>1924</v>
      </c>
      <c r="K4137" s="55" t="s">
        <v>8681</v>
      </c>
      <c r="L4137" s="22" t="s">
        <v>8058</v>
      </c>
      <c r="M4137" s="22" t="s">
        <v>8058</v>
      </c>
      <c r="N4137" s="22" t="s">
        <v>8058</v>
      </c>
      <c r="O4137" s="22" t="s">
        <v>8058</v>
      </c>
      <c r="P4137" s="22" t="s">
        <v>9015</v>
      </c>
      <c r="Q4137" s="22" t="s">
        <v>8879</v>
      </c>
      <c r="R4137" s="22" t="s">
        <v>6697</v>
      </c>
    </row>
    <row r="4138" spans="1:34" s="22" customFormat="1" x14ac:dyDescent="0.3">
      <c r="A4138" s="19">
        <v>4149</v>
      </c>
      <c r="B4138" s="185" t="s">
        <v>708</v>
      </c>
      <c r="C4138" s="185" t="s">
        <v>8058</v>
      </c>
      <c r="D4138" s="22" t="s">
        <v>6998</v>
      </c>
      <c r="E4138" s="22" t="s">
        <v>6997</v>
      </c>
      <c r="F4138" s="22" t="s">
        <v>13</v>
      </c>
      <c r="G4138" s="57" t="s">
        <v>14</v>
      </c>
      <c r="H4138" s="57" t="s">
        <v>8058</v>
      </c>
      <c r="I4138" s="22" t="s">
        <v>8575</v>
      </c>
      <c r="J4138" s="22" t="s">
        <v>1924</v>
      </c>
      <c r="K4138" s="55" t="s">
        <v>8681</v>
      </c>
      <c r="L4138" s="22" t="s">
        <v>8058</v>
      </c>
      <c r="M4138" s="22" t="s">
        <v>8058</v>
      </c>
      <c r="N4138" s="22" t="s">
        <v>8058</v>
      </c>
      <c r="O4138" s="22" t="s">
        <v>8058</v>
      </c>
      <c r="P4138" s="22" t="s">
        <v>9015</v>
      </c>
      <c r="Q4138" s="22" t="s">
        <v>8879</v>
      </c>
      <c r="R4138" s="22" t="s">
        <v>6697</v>
      </c>
    </row>
    <row r="4139" spans="1:34" s="22" customFormat="1" x14ac:dyDescent="0.3">
      <c r="A4139" s="19">
        <v>4150</v>
      </c>
      <c r="B4139" s="185" t="s">
        <v>708</v>
      </c>
      <c r="C4139" s="185" t="s">
        <v>8058</v>
      </c>
      <c r="D4139" s="22" t="s">
        <v>6999</v>
      </c>
      <c r="E4139" s="22" t="s">
        <v>5985</v>
      </c>
      <c r="F4139" s="22" t="s">
        <v>13</v>
      </c>
      <c r="G4139" s="57" t="s">
        <v>14</v>
      </c>
      <c r="H4139" s="57" t="s">
        <v>8058</v>
      </c>
      <c r="I4139" s="22" t="s">
        <v>8605</v>
      </c>
      <c r="J4139" s="22" t="s">
        <v>1924</v>
      </c>
      <c r="K4139" s="55" t="s">
        <v>8681</v>
      </c>
      <c r="L4139" s="22" t="s">
        <v>8058</v>
      </c>
      <c r="M4139" s="22" t="s">
        <v>8058</v>
      </c>
      <c r="N4139" s="22" t="s">
        <v>8058</v>
      </c>
      <c r="O4139" s="22" t="s">
        <v>8058</v>
      </c>
      <c r="P4139" s="22" t="s">
        <v>9015</v>
      </c>
      <c r="Q4139" s="22" t="s">
        <v>8879</v>
      </c>
      <c r="R4139" s="22" t="s">
        <v>6697</v>
      </c>
      <c r="AB4139" s="40"/>
      <c r="AC4139" s="40"/>
      <c r="AD4139" s="40"/>
      <c r="AE4139" s="40"/>
      <c r="AF4139" s="40"/>
      <c r="AG4139" s="40"/>
      <c r="AH4139" s="40"/>
    </row>
    <row r="4140" spans="1:34" s="22" customFormat="1" x14ac:dyDescent="0.3">
      <c r="A4140" s="19">
        <v>4151</v>
      </c>
      <c r="B4140" s="34" t="s">
        <v>708</v>
      </c>
      <c r="C4140" s="89" t="s">
        <v>8058</v>
      </c>
      <c r="D4140" s="22" t="s">
        <v>4169</v>
      </c>
      <c r="E4140" s="22" t="s">
        <v>6753</v>
      </c>
      <c r="F4140" s="40" t="s">
        <v>13</v>
      </c>
      <c r="G4140" s="51" t="s">
        <v>14</v>
      </c>
      <c r="H4140" s="53" t="s">
        <v>8058</v>
      </c>
      <c r="I4140" s="55" t="s">
        <v>8841</v>
      </c>
      <c r="J4140" s="52" t="s">
        <v>2990</v>
      </c>
      <c r="K4140" s="55" t="s">
        <v>8682</v>
      </c>
      <c r="L4140" s="19" t="s">
        <v>8058</v>
      </c>
      <c r="M4140" s="19" t="s">
        <v>8058</v>
      </c>
      <c r="N4140" s="19" t="s">
        <v>8058</v>
      </c>
      <c r="O4140" s="19" t="s">
        <v>8058</v>
      </c>
      <c r="P4140" s="20" t="s">
        <v>6017</v>
      </c>
      <c r="Q4140" s="20" t="s">
        <v>8890</v>
      </c>
      <c r="R4140" s="19" t="s">
        <v>4218</v>
      </c>
      <c r="S4140" s="19"/>
      <c r="T4140" s="19"/>
      <c r="U4140" s="19"/>
      <c r="V4140" s="19"/>
      <c r="W4140" s="19"/>
      <c r="X4140" s="19"/>
      <c r="Y4140" s="19"/>
      <c r="Z4140" s="19"/>
      <c r="AA4140" s="19"/>
      <c r="AB4140" s="19"/>
      <c r="AC4140" s="19"/>
      <c r="AD4140" s="19"/>
      <c r="AE4140" s="19"/>
      <c r="AF4140" s="19"/>
      <c r="AG4140" s="19"/>
      <c r="AH4140" s="19"/>
    </row>
    <row r="4141" spans="1:34" s="22" customFormat="1" x14ac:dyDescent="0.3">
      <c r="A4141" s="19">
        <v>4152</v>
      </c>
      <c r="B4141" s="34" t="s">
        <v>708</v>
      </c>
      <c r="C4141" s="89" t="s">
        <v>8058</v>
      </c>
      <c r="D4141" s="22" t="s">
        <v>4170</v>
      </c>
      <c r="E4141" s="51" t="s">
        <v>6771</v>
      </c>
      <c r="F4141" s="23" t="s">
        <v>13</v>
      </c>
      <c r="G4141" s="206" t="s">
        <v>14</v>
      </c>
      <c r="H4141" s="56" t="s">
        <v>8058</v>
      </c>
      <c r="I4141" s="55" t="s">
        <v>8839</v>
      </c>
      <c r="J4141" s="52" t="s">
        <v>2990</v>
      </c>
      <c r="K4141" s="55" t="s">
        <v>8682</v>
      </c>
      <c r="L4141" s="19" t="s">
        <v>8058</v>
      </c>
      <c r="M4141" s="19" t="s">
        <v>8058</v>
      </c>
      <c r="N4141" s="19" t="s">
        <v>8058</v>
      </c>
      <c r="O4141" s="19" t="s">
        <v>8058</v>
      </c>
      <c r="P4141" s="20" t="s">
        <v>6017</v>
      </c>
      <c r="Q4141" s="20" t="s">
        <v>8890</v>
      </c>
      <c r="R4141" s="19" t="s">
        <v>4218</v>
      </c>
      <c r="S4141" s="19"/>
      <c r="T4141" s="19"/>
      <c r="U4141" s="19"/>
      <c r="V4141" s="19"/>
      <c r="W4141" s="19"/>
      <c r="X4141" s="19"/>
      <c r="Y4141" s="19"/>
      <c r="Z4141" s="19"/>
      <c r="AA4141" s="19"/>
      <c r="AB4141" s="19"/>
      <c r="AC4141" s="19"/>
      <c r="AD4141" s="19"/>
      <c r="AE4141" s="19"/>
      <c r="AF4141" s="19"/>
      <c r="AG4141" s="19"/>
      <c r="AH4141" s="19"/>
    </row>
    <row r="4142" spans="1:34" s="22" customFormat="1" x14ac:dyDescent="0.3">
      <c r="A4142" s="19">
        <v>4153</v>
      </c>
      <c r="B4142" s="34" t="s">
        <v>708</v>
      </c>
      <c r="C4142" s="89" t="s">
        <v>8058</v>
      </c>
      <c r="D4142" s="22" t="s">
        <v>3591</v>
      </c>
      <c r="E4142" s="51" t="s">
        <v>6771</v>
      </c>
      <c r="F4142" s="22" t="s">
        <v>13</v>
      </c>
      <c r="G4142" s="57" t="s">
        <v>14</v>
      </c>
      <c r="H4142" s="55" t="s">
        <v>8130</v>
      </c>
      <c r="I4142" s="55" t="s">
        <v>8829</v>
      </c>
      <c r="J4142" s="55" t="s">
        <v>4281</v>
      </c>
      <c r="K4142" s="55" t="s">
        <v>8680</v>
      </c>
      <c r="L4142" s="19" t="s">
        <v>8058</v>
      </c>
      <c r="M4142" s="19" t="s">
        <v>8058</v>
      </c>
      <c r="N4142" s="19" t="s">
        <v>8058</v>
      </c>
      <c r="O4142" s="19" t="s">
        <v>8058</v>
      </c>
      <c r="P4142" s="20" t="s">
        <v>6022</v>
      </c>
      <c r="Q4142" s="20" t="s">
        <v>8861</v>
      </c>
      <c r="R4142" s="19" t="s">
        <v>4218</v>
      </c>
      <c r="S4142" s="19"/>
      <c r="T4142" s="19"/>
      <c r="U4142" s="19"/>
      <c r="V4142" s="19"/>
      <c r="W4142" s="19"/>
      <c r="X4142" s="19"/>
      <c r="Y4142" s="19"/>
      <c r="Z4142" s="19"/>
      <c r="AA4142" s="19"/>
      <c r="AB4142" s="19"/>
      <c r="AC4142" s="19"/>
      <c r="AD4142" s="19"/>
      <c r="AE4142" s="19"/>
      <c r="AF4142" s="19"/>
      <c r="AG4142" s="19"/>
      <c r="AH4142" s="19"/>
    </row>
    <row r="4143" spans="1:34" s="22" customFormat="1" x14ac:dyDescent="0.3">
      <c r="A4143" s="19">
        <v>4154</v>
      </c>
      <c r="B4143" s="34" t="s">
        <v>708</v>
      </c>
      <c r="C4143" s="89" t="s">
        <v>8058</v>
      </c>
      <c r="D4143" s="22" t="s">
        <v>3588</v>
      </c>
      <c r="E4143" s="51" t="s">
        <v>6771</v>
      </c>
      <c r="F4143" s="22" t="s">
        <v>13</v>
      </c>
      <c r="G4143" s="57" t="s">
        <v>14</v>
      </c>
      <c r="H4143" s="55" t="s">
        <v>8897</v>
      </c>
      <c r="I4143" s="55" t="s">
        <v>8819</v>
      </c>
      <c r="J4143" s="55" t="s">
        <v>4281</v>
      </c>
      <c r="K4143" s="55" t="s">
        <v>8680</v>
      </c>
      <c r="L4143" s="19" t="s">
        <v>8058</v>
      </c>
      <c r="M4143" s="19" t="s">
        <v>3848</v>
      </c>
      <c r="N4143" s="19" t="s">
        <v>8058</v>
      </c>
      <c r="O4143" s="19" t="s">
        <v>8058</v>
      </c>
      <c r="P4143" s="20" t="s">
        <v>6022</v>
      </c>
      <c r="Q4143" s="20" t="s">
        <v>8861</v>
      </c>
      <c r="R4143" s="19" t="s">
        <v>4218</v>
      </c>
      <c r="S4143" s="19"/>
      <c r="T4143" s="19"/>
      <c r="U4143" s="19"/>
      <c r="V4143" s="19"/>
      <c r="W4143" s="19"/>
      <c r="X4143" s="19"/>
      <c r="Y4143" s="19"/>
      <c r="Z4143" s="19"/>
      <c r="AA4143" s="19"/>
      <c r="AB4143" s="19"/>
      <c r="AC4143" s="19"/>
      <c r="AD4143" s="19"/>
      <c r="AE4143" s="19"/>
      <c r="AF4143" s="19"/>
      <c r="AG4143" s="19"/>
      <c r="AH4143" s="19"/>
    </row>
    <row r="4144" spans="1:34" s="22" customFormat="1" x14ac:dyDescent="0.3">
      <c r="A4144" s="19">
        <v>4155</v>
      </c>
      <c r="B4144" s="34" t="s">
        <v>708</v>
      </c>
      <c r="C4144" s="89" t="s">
        <v>8058</v>
      </c>
      <c r="D4144" s="22" t="s">
        <v>3586</v>
      </c>
      <c r="E4144" s="51" t="s">
        <v>6771</v>
      </c>
      <c r="F4144" s="22" t="s">
        <v>13</v>
      </c>
      <c r="G4144" s="57" t="s">
        <v>14</v>
      </c>
      <c r="H4144" s="55" t="s">
        <v>8897</v>
      </c>
      <c r="I4144" s="55" t="s">
        <v>8825</v>
      </c>
      <c r="J4144" s="55" t="s">
        <v>4281</v>
      </c>
      <c r="K4144" s="55" t="s">
        <v>8680</v>
      </c>
      <c r="L4144" s="19" t="s">
        <v>8058</v>
      </c>
      <c r="M4144" s="19" t="s">
        <v>3846</v>
      </c>
      <c r="N4144" s="19" t="s">
        <v>8058</v>
      </c>
      <c r="O4144" s="19" t="s">
        <v>8058</v>
      </c>
      <c r="P4144" s="20" t="s">
        <v>6022</v>
      </c>
      <c r="Q4144" s="20" t="s">
        <v>8861</v>
      </c>
      <c r="R4144" s="19" t="s">
        <v>4218</v>
      </c>
      <c r="S4144" s="19"/>
      <c r="T4144" s="19"/>
      <c r="U4144" s="19"/>
      <c r="V4144" s="19"/>
      <c r="W4144" s="19"/>
      <c r="X4144" s="19"/>
      <c r="Y4144" s="19"/>
      <c r="Z4144" s="19"/>
      <c r="AA4144" s="19"/>
      <c r="AB4144" s="19"/>
      <c r="AC4144" s="19"/>
      <c r="AD4144" s="19"/>
      <c r="AE4144" s="19"/>
      <c r="AF4144" s="19"/>
      <c r="AG4144" s="19"/>
      <c r="AH4144" s="19"/>
    </row>
    <row r="4145" spans="1:34" s="22" customFormat="1" x14ac:dyDescent="0.3">
      <c r="A4145" s="19">
        <v>4156</v>
      </c>
      <c r="B4145" s="34" t="s">
        <v>708</v>
      </c>
      <c r="C4145" s="89" t="s">
        <v>8058</v>
      </c>
      <c r="D4145" s="22" t="s">
        <v>3584</v>
      </c>
      <c r="E4145" s="51" t="s">
        <v>6771</v>
      </c>
      <c r="F4145" s="22" t="s">
        <v>13</v>
      </c>
      <c r="G4145" s="57" t="s">
        <v>14</v>
      </c>
      <c r="H4145" s="55" t="s">
        <v>8897</v>
      </c>
      <c r="I4145" s="55" t="s">
        <v>8829</v>
      </c>
      <c r="J4145" s="55" t="s">
        <v>4281</v>
      </c>
      <c r="K4145" s="55" t="s">
        <v>8680</v>
      </c>
      <c r="L4145" s="19" t="s">
        <v>8058</v>
      </c>
      <c r="M4145" s="19" t="s">
        <v>3844</v>
      </c>
      <c r="N4145" s="19" t="s">
        <v>8058</v>
      </c>
      <c r="O4145" s="19" t="s">
        <v>8058</v>
      </c>
      <c r="P4145" s="20" t="s">
        <v>6022</v>
      </c>
      <c r="Q4145" s="20" t="s">
        <v>8861</v>
      </c>
      <c r="R4145" s="19" t="s">
        <v>4218</v>
      </c>
      <c r="S4145" s="19"/>
      <c r="T4145" s="19"/>
      <c r="U4145" s="19"/>
      <c r="V4145" s="19"/>
      <c r="W4145" s="19"/>
      <c r="X4145" s="19"/>
      <c r="Y4145" s="19"/>
      <c r="Z4145" s="19"/>
      <c r="AA4145" s="19"/>
      <c r="AB4145" s="19"/>
      <c r="AC4145" s="19"/>
      <c r="AD4145" s="19"/>
      <c r="AE4145" s="19"/>
      <c r="AF4145" s="19"/>
      <c r="AG4145" s="19"/>
      <c r="AH4145" s="19"/>
    </row>
    <row r="4146" spans="1:34" s="22" customFormat="1" x14ac:dyDescent="0.3">
      <c r="A4146" s="19">
        <v>4157</v>
      </c>
      <c r="B4146" s="34" t="s">
        <v>708</v>
      </c>
      <c r="C4146" s="89" t="s">
        <v>8058</v>
      </c>
      <c r="D4146" s="22" t="s">
        <v>4056</v>
      </c>
      <c r="E4146" s="51" t="s">
        <v>6771</v>
      </c>
      <c r="F4146" s="22" t="s">
        <v>13</v>
      </c>
      <c r="G4146" s="57" t="s">
        <v>14</v>
      </c>
      <c r="H4146" s="53" t="s">
        <v>8058</v>
      </c>
      <c r="I4146" s="51" t="s">
        <v>6369</v>
      </c>
      <c r="J4146" s="51" t="s">
        <v>6369</v>
      </c>
      <c r="K4146" s="55" t="s">
        <v>8682</v>
      </c>
      <c r="L4146" s="19" t="s">
        <v>8058</v>
      </c>
      <c r="M4146" s="19" t="s">
        <v>8058</v>
      </c>
      <c r="N4146" s="19" t="s">
        <v>8058</v>
      </c>
      <c r="O4146" s="19" t="s">
        <v>8058</v>
      </c>
      <c r="P4146" s="20" t="s">
        <v>4102</v>
      </c>
      <c r="Q4146" s="20" t="s">
        <v>8870</v>
      </c>
      <c r="R4146" s="19" t="s">
        <v>4218</v>
      </c>
      <c r="S4146" s="19"/>
      <c r="T4146" s="19"/>
      <c r="U4146" s="19"/>
      <c r="V4146" s="19"/>
      <c r="W4146" s="19"/>
      <c r="X4146" s="19"/>
      <c r="Y4146" s="19"/>
      <c r="Z4146" s="19"/>
      <c r="AA4146" s="19"/>
      <c r="AB4146" s="19"/>
      <c r="AC4146" s="19"/>
      <c r="AD4146" s="19"/>
      <c r="AE4146" s="19"/>
      <c r="AF4146" s="19"/>
      <c r="AG4146" s="19"/>
      <c r="AH4146" s="19"/>
    </row>
    <row r="4147" spans="1:34" s="22" customFormat="1" x14ac:dyDescent="0.3">
      <c r="A4147" s="19">
        <v>4158</v>
      </c>
      <c r="B4147" s="34" t="s">
        <v>708</v>
      </c>
      <c r="C4147" s="89" t="s">
        <v>8058</v>
      </c>
      <c r="D4147" s="22" t="s">
        <v>4058</v>
      </c>
      <c r="E4147" s="40" t="s">
        <v>7029</v>
      </c>
      <c r="F4147" s="19" t="s">
        <v>22</v>
      </c>
      <c r="G4147" s="52" t="s">
        <v>23</v>
      </c>
      <c r="H4147" s="53" t="s">
        <v>8058</v>
      </c>
      <c r="I4147" s="55" t="s">
        <v>1044</v>
      </c>
      <c r="J4147" s="55" t="s">
        <v>1044</v>
      </c>
      <c r="K4147" s="55" t="s">
        <v>8764</v>
      </c>
      <c r="L4147" s="19" t="s">
        <v>8058</v>
      </c>
      <c r="M4147" s="19" t="s">
        <v>8058</v>
      </c>
      <c r="N4147" s="19" t="s">
        <v>8058</v>
      </c>
      <c r="O4147" s="19" t="s">
        <v>8058</v>
      </c>
      <c r="P4147" s="20" t="s">
        <v>4102</v>
      </c>
      <c r="Q4147" s="20" t="s">
        <v>8870</v>
      </c>
      <c r="R4147" s="19" t="s">
        <v>4218</v>
      </c>
      <c r="S4147" s="19"/>
      <c r="T4147" s="19"/>
      <c r="U4147" s="19"/>
      <c r="V4147" s="19"/>
      <c r="W4147" s="19"/>
      <c r="X4147" s="19"/>
      <c r="Y4147" s="19"/>
      <c r="Z4147" s="19"/>
      <c r="AA4147" s="19"/>
    </row>
    <row r="4148" spans="1:34" s="22" customFormat="1" x14ac:dyDescent="0.3">
      <c r="A4148" s="19">
        <v>4159</v>
      </c>
      <c r="B4148" s="34" t="s">
        <v>708</v>
      </c>
      <c r="C4148" s="89" t="s">
        <v>8058</v>
      </c>
      <c r="D4148" s="22" t="s">
        <v>4057</v>
      </c>
      <c r="E4148" s="51" t="s">
        <v>5985</v>
      </c>
      <c r="F4148" s="20" t="s">
        <v>13</v>
      </c>
      <c r="G4148" s="53" t="s">
        <v>14</v>
      </c>
      <c r="H4148" s="53" t="s">
        <v>8058</v>
      </c>
      <c r="I4148" s="55" t="s">
        <v>2939</v>
      </c>
      <c r="J4148" s="55" t="s">
        <v>2939</v>
      </c>
      <c r="K4148" s="55" t="s">
        <v>8683</v>
      </c>
      <c r="L4148" s="19" t="s">
        <v>8058</v>
      </c>
      <c r="M4148" s="19" t="s">
        <v>8058</v>
      </c>
      <c r="N4148" s="19" t="s">
        <v>8058</v>
      </c>
      <c r="O4148" s="19" t="s">
        <v>8058</v>
      </c>
      <c r="P4148" s="20" t="s">
        <v>4102</v>
      </c>
      <c r="Q4148" s="20" t="s">
        <v>8870</v>
      </c>
      <c r="R4148" s="19" t="s">
        <v>4218</v>
      </c>
      <c r="S4148" s="19"/>
      <c r="T4148" s="19"/>
      <c r="U4148" s="19"/>
      <c r="V4148" s="19"/>
      <c r="W4148" s="19"/>
      <c r="X4148" s="19"/>
      <c r="Y4148" s="19"/>
      <c r="Z4148" s="19"/>
      <c r="AA4148" s="19"/>
      <c r="AB4148" s="19"/>
      <c r="AC4148" s="19"/>
      <c r="AD4148" s="19"/>
      <c r="AE4148" s="19"/>
      <c r="AF4148" s="19"/>
      <c r="AG4148" s="19"/>
      <c r="AH4148" s="19"/>
    </row>
    <row r="4149" spans="1:34" s="22" customFormat="1" x14ac:dyDescent="0.3">
      <c r="A4149" s="19">
        <v>4160</v>
      </c>
      <c r="B4149" s="34" t="s">
        <v>708</v>
      </c>
      <c r="C4149" s="89" t="s">
        <v>8058</v>
      </c>
      <c r="D4149" s="22" t="s">
        <v>4059</v>
      </c>
      <c r="E4149" s="51" t="s">
        <v>5985</v>
      </c>
      <c r="F4149" s="20" t="s">
        <v>13</v>
      </c>
      <c r="G4149" s="53" t="s">
        <v>14</v>
      </c>
      <c r="H4149" s="53" t="s">
        <v>8058</v>
      </c>
      <c r="I4149" s="63" t="s">
        <v>900</v>
      </c>
      <c r="J4149" s="55" t="s">
        <v>900</v>
      </c>
      <c r="K4149" s="58" t="s">
        <v>4772</v>
      </c>
      <c r="L4149" s="19" t="s">
        <v>8058</v>
      </c>
      <c r="M4149" s="19" t="s">
        <v>8058</v>
      </c>
      <c r="N4149" s="19" t="s">
        <v>8058</v>
      </c>
      <c r="O4149" s="19" t="s">
        <v>8058</v>
      </c>
      <c r="P4149" s="20" t="s">
        <v>4102</v>
      </c>
      <c r="Q4149" s="20" t="s">
        <v>8870</v>
      </c>
      <c r="R4149" s="19" t="s">
        <v>4218</v>
      </c>
      <c r="S4149" s="19"/>
      <c r="T4149" s="19"/>
      <c r="U4149" s="19"/>
      <c r="V4149" s="19"/>
      <c r="W4149" s="19"/>
      <c r="X4149" s="19"/>
      <c r="Y4149" s="19"/>
      <c r="Z4149" s="19"/>
      <c r="AA4149" s="19"/>
      <c r="AB4149" s="19"/>
      <c r="AC4149" s="19"/>
      <c r="AD4149" s="19"/>
      <c r="AE4149" s="19"/>
      <c r="AF4149" s="19"/>
      <c r="AG4149" s="19"/>
      <c r="AH4149" s="19"/>
    </row>
    <row r="4150" spans="1:34" s="22" customFormat="1" x14ac:dyDescent="0.3">
      <c r="A4150" s="19">
        <v>4161</v>
      </c>
      <c r="B4150" s="60" t="s">
        <v>708</v>
      </c>
      <c r="C4150" s="60" t="s">
        <v>8058</v>
      </c>
      <c r="D4150" s="22" t="s">
        <v>7212</v>
      </c>
      <c r="E4150" s="40" t="s">
        <v>5965</v>
      </c>
      <c r="F4150" s="40" t="s">
        <v>905</v>
      </c>
      <c r="G4150" s="51" t="s">
        <v>23</v>
      </c>
      <c r="H4150" s="51" t="s">
        <v>8058</v>
      </c>
      <c r="I4150" s="40" t="s">
        <v>2994</v>
      </c>
      <c r="J4150" s="40" t="s">
        <v>2994</v>
      </c>
      <c r="K4150" s="55" t="s">
        <v>7193</v>
      </c>
      <c r="L4150" s="40" t="s">
        <v>8058</v>
      </c>
      <c r="M4150" s="40" t="s">
        <v>8058</v>
      </c>
      <c r="N4150" s="40" t="s">
        <v>8058</v>
      </c>
      <c r="O4150" s="40" t="s">
        <v>8058</v>
      </c>
      <c r="P4150" s="40" t="s">
        <v>7001</v>
      </c>
      <c r="Q4150" s="40" t="s">
        <v>8879</v>
      </c>
      <c r="R4150" s="40" t="s">
        <v>6697</v>
      </c>
      <c r="S4150" s="40"/>
      <c r="T4150" s="40"/>
      <c r="U4150" s="40"/>
      <c r="V4150" s="40"/>
      <c r="W4150" s="40"/>
      <c r="X4150" s="40"/>
      <c r="Y4150" s="40"/>
      <c r="Z4150" s="40"/>
      <c r="AA4150" s="40"/>
      <c r="AB4150" s="19"/>
      <c r="AC4150" s="19"/>
      <c r="AD4150" s="19"/>
      <c r="AE4150" s="19"/>
      <c r="AF4150" s="19"/>
      <c r="AG4150" s="19"/>
      <c r="AH4150" s="19"/>
    </row>
    <row r="4151" spans="1:34" s="22" customFormat="1" x14ac:dyDescent="0.3">
      <c r="A4151" s="19">
        <v>4162</v>
      </c>
      <c r="B4151" s="34" t="s">
        <v>708</v>
      </c>
      <c r="C4151" s="89" t="s">
        <v>8058</v>
      </c>
      <c r="D4151" s="22" t="s">
        <v>4175</v>
      </c>
      <c r="E4151" s="51" t="s">
        <v>6771</v>
      </c>
      <c r="F4151" s="23" t="s">
        <v>13</v>
      </c>
      <c r="G4151" s="206" t="s">
        <v>14</v>
      </c>
      <c r="H4151" s="56" t="s">
        <v>8058</v>
      </c>
      <c r="I4151" s="55" t="s">
        <v>8841</v>
      </c>
      <c r="J4151" s="52" t="s">
        <v>2990</v>
      </c>
      <c r="K4151" s="55" t="s">
        <v>8682</v>
      </c>
      <c r="L4151" s="19" t="s">
        <v>8058</v>
      </c>
      <c r="M4151" s="19" t="s">
        <v>8058</v>
      </c>
      <c r="N4151" s="19" t="s">
        <v>8058</v>
      </c>
      <c r="O4151" s="19" t="s">
        <v>8058</v>
      </c>
      <c r="P4151" s="20" t="s">
        <v>6017</v>
      </c>
      <c r="Q4151" s="20" t="s">
        <v>8890</v>
      </c>
      <c r="R4151" s="19" t="s">
        <v>4218</v>
      </c>
      <c r="S4151" s="19"/>
      <c r="T4151" s="19"/>
      <c r="U4151" s="19"/>
      <c r="V4151" s="19"/>
      <c r="W4151" s="19"/>
      <c r="X4151" s="19"/>
      <c r="Y4151" s="19"/>
      <c r="Z4151" s="19"/>
      <c r="AA4151" s="19"/>
      <c r="AB4151" s="19"/>
      <c r="AC4151" s="19"/>
      <c r="AD4151" s="19"/>
      <c r="AE4151" s="19"/>
      <c r="AF4151" s="19"/>
      <c r="AG4151" s="19"/>
      <c r="AH4151" s="19"/>
    </row>
    <row r="4152" spans="1:34" s="22" customFormat="1" x14ac:dyDescent="0.3">
      <c r="A4152" s="19">
        <v>4163</v>
      </c>
      <c r="B4152" s="60" t="s">
        <v>708</v>
      </c>
      <c r="C4152" s="60" t="s">
        <v>8058</v>
      </c>
      <c r="D4152" s="22" t="s">
        <v>7201</v>
      </c>
      <c r="E4152" s="40" t="s">
        <v>7029</v>
      </c>
      <c r="F4152" s="40" t="s">
        <v>22</v>
      </c>
      <c r="G4152" s="51" t="s">
        <v>23</v>
      </c>
      <c r="H4152" s="51" t="s">
        <v>8058</v>
      </c>
      <c r="I4152" s="40" t="s">
        <v>2403</v>
      </c>
      <c r="J4152" s="40" t="s">
        <v>2403</v>
      </c>
      <c r="K4152" s="55" t="s">
        <v>7193</v>
      </c>
      <c r="L4152" s="40" t="s">
        <v>8058</v>
      </c>
      <c r="M4152" s="40" t="s">
        <v>8058</v>
      </c>
      <c r="N4152" s="40" t="s">
        <v>8058</v>
      </c>
      <c r="O4152" s="40" t="s">
        <v>8058</v>
      </c>
      <c r="P4152" s="40" t="s">
        <v>7001</v>
      </c>
      <c r="Q4152" s="40" t="s">
        <v>8879</v>
      </c>
      <c r="R4152" s="40" t="s">
        <v>6697</v>
      </c>
      <c r="S4152" s="40"/>
      <c r="T4152" s="40"/>
      <c r="U4152" s="40"/>
      <c r="V4152" s="40"/>
      <c r="W4152" s="40"/>
      <c r="X4152" s="40"/>
      <c r="Y4152" s="40"/>
      <c r="Z4152" s="40"/>
      <c r="AA4152" s="40"/>
      <c r="AB4152" s="19"/>
      <c r="AC4152" s="19"/>
      <c r="AD4152" s="19"/>
      <c r="AE4152" s="19"/>
      <c r="AF4152" s="19"/>
      <c r="AG4152" s="19"/>
      <c r="AH4152" s="19"/>
    </row>
    <row r="4153" spans="1:34" s="22" customFormat="1" x14ac:dyDescent="0.3">
      <c r="A4153" s="19">
        <v>4164</v>
      </c>
      <c r="B4153" s="185" t="s">
        <v>708</v>
      </c>
      <c r="C4153" s="185" t="s">
        <v>8058</v>
      </c>
      <c r="D4153" s="22" t="s">
        <v>7003</v>
      </c>
      <c r="E4153" s="22" t="s">
        <v>5985</v>
      </c>
      <c r="F4153" s="22" t="s">
        <v>13</v>
      </c>
      <c r="G4153" s="57" t="s">
        <v>14</v>
      </c>
      <c r="H4153" s="57" t="s">
        <v>8058</v>
      </c>
      <c r="I4153" s="22" t="s">
        <v>6952</v>
      </c>
      <c r="J4153" s="22" t="s">
        <v>915</v>
      </c>
      <c r="K4153" s="63" t="s">
        <v>915</v>
      </c>
      <c r="L4153" s="22" t="s">
        <v>8058</v>
      </c>
      <c r="M4153" s="22" t="s">
        <v>8058</v>
      </c>
      <c r="N4153" s="22" t="s">
        <v>8058</v>
      </c>
      <c r="O4153" s="22" t="s">
        <v>8058</v>
      </c>
      <c r="P4153" s="22" t="s">
        <v>7001</v>
      </c>
      <c r="Q4153" s="22" t="s">
        <v>8879</v>
      </c>
      <c r="R4153" s="22" t="s">
        <v>6697</v>
      </c>
      <c r="AB4153" s="19"/>
      <c r="AC4153" s="19"/>
      <c r="AD4153" s="19"/>
      <c r="AE4153" s="19"/>
      <c r="AF4153" s="19"/>
      <c r="AG4153" s="19"/>
      <c r="AH4153" s="19"/>
    </row>
    <row r="4154" spans="1:34" s="22" customFormat="1" x14ac:dyDescent="0.3">
      <c r="A4154" s="19">
        <v>4165</v>
      </c>
      <c r="B4154" s="185" t="s">
        <v>708</v>
      </c>
      <c r="C4154" s="185" t="s">
        <v>8058</v>
      </c>
      <c r="D4154" s="22" t="s">
        <v>7030</v>
      </c>
      <c r="E4154" s="22" t="s">
        <v>7029</v>
      </c>
      <c r="F4154" s="22" t="s">
        <v>22</v>
      </c>
      <c r="G4154" s="57" t="s">
        <v>23</v>
      </c>
      <c r="H4154" s="57" t="s">
        <v>8058</v>
      </c>
      <c r="I4154" s="22" t="s">
        <v>2994</v>
      </c>
      <c r="J4154" s="22" t="s">
        <v>2994</v>
      </c>
      <c r="K4154" s="55" t="s">
        <v>7193</v>
      </c>
      <c r="L4154" s="22" t="s">
        <v>8058</v>
      </c>
      <c r="M4154" s="22" t="s">
        <v>8058</v>
      </c>
      <c r="N4154" s="22" t="s">
        <v>8058</v>
      </c>
      <c r="O4154" s="22" t="s">
        <v>8058</v>
      </c>
      <c r="P4154" s="22" t="s">
        <v>7001</v>
      </c>
      <c r="Q4154" s="22" t="s">
        <v>8879</v>
      </c>
      <c r="R4154" s="22" t="s">
        <v>6697</v>
      </c>
      <c r="AB4154" s="19"/>
      <c r="AC4154" s="19"/>
      <c r="AD4154" s="19"/>
      <c r="AE4154" s="19"/>
      <c r="AF4154" s="19"/>
      <c r="AG4154" s="19"/>
      <c r="AH4154" s="19"/>
    </row>
    <row r="4155" spans="1:34" s="22" customFormat="1" x14ac:dyDescent="0.3">
      <c r="A4155" s="19">
        <v>4166</v>
      </c>
      <c r="B4155" s="185" t="s">
        <v>708</v>
      </c>
      <c r="C4155" s="185" t="s">
        <v>8058</v>
      </c>
      <c r="D4155" s="22" t="s">
        <v>7025</v>
      </c>
      <c r="E4155" s="22" t="s">
        <v>7024</v>
      </c>
      <c r="F4155" s="22" t="s">
        <v>22</v>
      </c>
      <c r="G4155" s="57" t="s">
        <v>23</v>
      </c>
      <c r="H4155" s="57" t="s">
        <v>8058</v>
      </c>
      <c r="I4155" s="22" t="s">
        <v>2360</v>
      </c>
      <c r="J4155" s="22" t="s">
        <v>2360</v>
      </c>
      <c r="K4155" s="58" t="s">
        <v>8681</v>
      </c>
      <c r="L4155" s="22" t="s">
        <v>8058</v>
      </c>
      <c r="M4155" s="22" t="s">
        <v>8058</v>
      </c>
      <c r="N4155" s="22" t="s">
        <v>8058</v>
      </c>
      <c r="O4155" s="22" t="s">
        <v>8058</v>
      </c>
      <c r="P4155" s="22" t="s">
        <v>7001</v>
      </c>
      <c r="Q4155" s="22" t="s">
        <v>8879</v>
      </c>
      <c r="R4155" s="22" t="s">
        <v>6697</v>
      </c>
      <c r="AB4155" s="19"/>
      <c r="AC4155" s="19"/>
      <c r="AD4155" s="19"/>
      <c r="AE4155" s="19"/>
      <c r="AF4155" s="19"/>
      <c r="AG4155" s="19"/>
      <c r="AH4155" s="19"/>
    </row>
    <row r="4156" spans="1:34" s="22" customFormat="1" x14ac:dyDescent="0.3">
      <c r="A4156" s="19">
        <v>4167</v>
      </c>
      <c r="B4156" s="60" t="s">
        <v>708</v>
      </c>
      <c r="C4156" s="60" t="s">
        <v>8058</v>
      </c>
      <c r="D4156" s="22" t="s">
        <v>7202</v>
      </c>
      <c r="E4156" s="40" t="s">
        <v>7029</v>
      </c>
      <c r="F4156" s="40" t="s">
        <v>22</v>
      </c>
      <c r="G4156" s="51" t="s">
        <v>23</v>
      </c>
      <c r="H4156" s="51" t="s">
        <v>8058</v>
      </c>
      <c r="I4156" s="40" t="s">
        <v>908</v>
      </c>
      <c r="J4156" s="40" t="s">
        <v>908</v>
      </c>
      <c r="K4156" s="63" t="s">
        <v>8681</v>
      </c>
      <c r="L4156" s="40" t="s">
        <v>8058</v>
      </c>
      <c r="M4156" s="40" t="s">
        <v>8058</v>
      </c>
      <c r="N4156" s="40" t="s">
        <v>8058</v>
      </c>
      <c r="O4156" s="40" t="s">
        <v>8058</v>
      </c>
      <c r="P4156" s="40" t="s">
        <v>7001</v>
      </c>
      <c r="Q4156" s="40" t="s">
        <v>8879</v>
      </c>
      <c r="R4156" s="40" t="s">
        <v>6697</v>
      </c>
      <c r="S4156" s="40"/>
      <c r="T4156" s="40"/>
      <c r="U4156" s="40"/>
      <c r="V4156" s="40"/>
      <c r="W4156" s="40"/>
      <c r="X4156" s="40"/>
      <c r="Y4156" s="40"/>
      <c r="Z4156" s="40"/>
      <c r="AA4156" s="40"/>
      <c r="AB4156" s="19"/>
      <c r="AC4156" s="19"/>
      <c r="AD4156" s="19"/>
      <c r="AE4156" s="19"/>
      <c r="AF4156" s="19"/>
      <c r="AG4156" s="19"/>
      <c r="AH4156" s="19"/>
    </row>
    <row r="4157" spans="1:34" s="22" customFormat="1" x14ac:dyDescent="0.3">
      <c r="A4157" s="19">
        <v>4168</v>
      </c>
      <c r="B4157" s="34" t="s">
        <v>708</v>
      </c>
      <c r="C4157" s="89" t="s">
        <v>8058</v>
      </c>
      <c r="D4157" s="22" t="s">
        <v>4176</v>
      </c>
      <c r="E4157" s="22" t="s">
        <v>6753</v>
      </c>
      <c r="F4157" s="40" t="s">
        <v>13</v>
      </c>
      <c r="G4157" s="51" t="s">
        <v>14</v>
      </c>
      <c r="H4157" s="53" t="s">
        <v>8985</v>
      </c>
      <c r="I4157" s="55" t="s">
        <v>8841</v>
      </c>
      <c r="J4157" s="52" t="s">
        <v>2990</v>
      </c>
      <c r="K4157" s="55" t="s">
        <v>8682</v>
      </c>
      <c r="L4157" s="19" t="s">
        <v>8058</v>
      </c>
      <c r="M4157" s="19" t="s">
        <v>8058</v>
      </c>
      <c r="N4157" s="19" t="s">
        <v>8058</v>
      </c>
      <c r="O4157" s="19" t="s">
        <v>8058</v>
      </c>
      <c r="P4157" s="20" t="s">
        <v>6017</v>
      </c>
      <c r="Q4157" s="20" t="s">
        <v>8890</v>
      </c>
      <c r="R4157" s="19" t="s">
        <v>4218</v>
      </c>
      <c r="S4157" s="19"/>
      <c r="T4157" s="19"/>
      <c r="U4157" s="19"/>
      <c r="V4157" s="19"/>
      <c r="W4157" s="19"/>
      <c r="X4157" s="19"/>
      <c r="Y4157" s="19"/>
      <c r="Z4157" s="19"/>
      <c r="AA4157" s="19"/>
      <c r="AB4157" s="19"/>
      <c r="AC4157" s="19"/>
      <c r="AD4157" s="19"/>
      <c r="AE4157" s="19"/>
      <c r="AF4157" s="19"/>
      <c r="AG4157" s="19"/>
      <c r="AH4157" s="19"/>
    </row>
    <row r="4158" spans="1:34" s="22" customFormat="1" x14ac:dyDescent="0.3">
      <c r="A4158" s="19">
        <v>4169</v>
      </c>
      <c r="B4158" s="34" t="s">
        <v>708</v>
      </c>
      <c r="C4158" s="89" t="s">
        <v>8058</v>
      </c>
      <c r="D4158" s="22" t="s">
        <v>4177</v>
      </c>
      <c r="E4158" s="22" t="s">
        <v>6753</v>
      </c>
      <c r="F4158" s="40" t="s">
        <v>13</v>
      </c>
      <c r="G4158" s="51" t="s">
        <v>14</v>
      </c>
      <c r="H4158" s="53" t="s">
        <v>8985</v>
      </c>
      <c r="I4158" s="55" t="s">
        <v>8841</v>
      </c>
      <c r="J4158" s="52" t="s">
        <v>2990</v>
      </c>
      <c r="K4158" s="55" t="s">
        <v>8682</v>
      </c>
      <c r="L4158" s="19" t="s">
        <v>8058</v>
      </c>
      <c r="M4158" s="19" t="s">
        <v>8058</v>
      </c>
      <c r="N4158" s="19" t="s">
        <v>8058</v>
      </c>
      <c r="O4158" s="19" t="s">
        <v>8058</v>
      </c>
      <c r="P4158" s="20" t="s">
        <v>6017</v>
      </c>
      <c r="Q4158" s="20" t="s">
        <v>8890</v>
      </c>
      <c r="R4158" s="19" t="s">
        <v>4218</v>
      </c>
      <c r="S4158" s="19"/>
      <c r="T4158" s="19"/>
      <c r="U4158" s="19"/>
      <c r="V4158" s="19"/>
      <c r="W4158" s="19"/>
      <c r="X4158" s="19"/>
      <c r="Y4158" s="19"/>
      <c r="Z4158" s="19"/>
      <c r="AA4158" s="19"/>
      <c r="AB4158" s="19"/>
      <c r="AC4158" s="19"/>
      <c r="AD4158" s="19"/>
      <c r="AE4158" s="19"/>
      <c r="AF4158" s="19"/>
      <c r="AG4158" s="19"/>
      <c r="AH4158" s="19"/>
    </row>
    <row r="4159" spans="1:34" s="22" customFormat="1" x14ac:dyDescent="0.3">
      <c r="A4159" s="19">
        <v>4170</v>
      </c>
      <c r="B4159" s="185" t="s">
        <v>708</v>
      </c>
      <c r="C4159" s="185" t="s">
        <v>8058</v>
      </c>
      <c r="D4159" s="22" t="s">
        <v>7026</v>
      </c>
      <c r="E4159" s="51" t="s">
        <v>6771</v>
      </c>
      <c r="F4159" s="22" t="s">
        <v>13</v>
      </c>
      <c r="G4159" s="57" t="s">
        <v>14</v>
      </c>
      <c r="H4159" s="57" t="s">
        <v>8058</v>
      </c>
      <c r="I4159" s="22" t="s">
        <v>8833</v>
      </c>
      <c r="J4159" s="40" t="s">
        <v>2990</v>
      </c>
      <c r="K4159" s="51" t="s">
        <v>8682</v>
      </c>
      <c r="L4159" s="22" t="s">
        <v>8058</v>
      </c>
      <c r="M4159" s="22" t="s">
        <v>8058</v>
      </c>
      <c r="N4159" s="22" t="s">
        <v>8058</v>
      </c>
      <c r="O4159" s="22" t="s">
        <v>8058</v>
      </c>
      <c r="P4159" s="22" t="s">
        <v>7001</v>
      </c>
      <c r="Q4159" s="22" t="s">
        <v>8879</v>
      </c>
      <c r="R4159" s="22" t="s">
        <v>6697</v>
      </c>
      <c r="AB4159" s="19"/>
      <c r="AC4159" s="19"/>
      <c r="AD4159" s="19"/>
      <c r="AE4159" s="19"/>
      <c r="AF4159" s="19"/>
      <c r="AG4159" s="19"/>
      <c r="AH4159" s="19"/>
    </row>
    <row r="4160" spans="1:34" s="22" customFormat="1" x14ac:dyDescent="0.3">
      <c r="A4160" s="19">
        <v>4171</v>
      </c>
      <c r="B4160" s="185" t="s">
        <v>708</v>
      </c>
      <c r="C4160" s="185" t="s">
        <v>8058</v>
      </c>
      <c r="D4160" s="22" t="s">
        <v>7004</v>
      </c>
      <c r="E4160" s="22" t="s">
        <v>5985</v>
      </c>
      <c r="F4160" s="22" t="s">
        <v>13</v>
      </c>
      <c r="G4160" s="57" t="s">
        <v>14</v>
      </c>
      <c r="H4160" s="57" t="s">
        <v>8058</v>
      </c>
      <c r="I4160" s="22" t="s">
        <v>2994</v>
      </c>
      <c r="J4160" s="22" t="s">
        <v>2994</v>
      </c>
      <c r="K4160" s="55" t="s">
        <v>7193</v>
      </c>
      <c r="L4160" s="22" t="s">
        <v>8058</v>
      </c>
      <c r="M4160" s="22" t="s">
        <v>8058</v>
      </c>
      <c r="N4160" s="22" t="s">
        <v>8058</v>
      </c>
      <c r="O4160" s="22" t="s">
        <v>8058</v>
      </c>
      <c r="P4160" s="22" t="s">
        <v>7001</v>
      </c>
      <c r="Q4160" s="22" t="s">
        <v>8879</v>
      </c>
      <c r="R4160" s="22" t="s">
        <v>6697</v>
      </c>
      <c r="AB4160" s="19"/>
      <c r="AC4160" s="19"/>
      <c r="AD4160" s="19"/>
      <c r="AE4160" s="19"/>
      <c r="AF4160" s="19"/>
      <c r="AG4160" s="19"/>
      <c r="AH4160" s="19"/>
    </row>
    <row r="4161" spans="1:34" s="22" customFormat="1" x14ac:dyDescent="0.3">
      <c r="A4161" s="19">
        <v>4172</v>
      </c>
      <c r="B4161" s="34" t="s">
        <v>708</v>
      </c>
      <c r="C4161" s="89" t="s">
        <v>8058</v>
      </c>
      <c r="D4161" s="22" t="s">
        <v>4174</v>
      </c>
      <c r="E4161" s="51" t="s">
        <v>6771</v>
      </c>
      <c r="F4161" s="23" t="s">
        <v>13</v>
      </c>
      <c r="G4161" s="206" t="s">
        <v>14</v>
      </c>
      <c r="H4161" s="53" t="s">
        <v>8165</v>
      </c>
      <c r="I4161" s="55" t="s">
        <v>8839</v>
      </c>
      <c r="J4161" s="52" t="s">
        <v>2990</v>
      </c>
      <c r="K4161" s="55" t="s">
        <v>8682</v>
      </c>
      <c r="L4161" s="19" t="s">
        <v>8058</v>
      </c>
      <c r="M4161" s="19" t="s">
        <v>8058</v>
      </c>
      <c r="N4161" s="19" t="s">
        <v>8058</v>
      </c>
      <c r="O4161" s="19" t="s">
        <v>8058</v>
      </c>
      <c r="P4161" s="20" t="s">
        <v>6017</v>
      </c>
      <c r="Q4161" s="20" t="s">
        <v>8890</v>
      </c>
      <c r="R4161" s="19" t="s">
        <v>4218</v>
      </c>
      <c r="S4161" s="19"/>
      <c r="T4161" s="19"/>
      <c r="U4161" s="19"/>
      <c r="V4161" s="19"/>
      <c r="W4161" s="19"/>
      <c r="X4161" s="19"/>
      <c r="Y4161" s="19"/>
      <c r="Z4161" s="19"/>
      <c r="AA4161" s="19"/>
      <c r="AB4161" s="19"/>
      <c r="AC4161" s="19"/>
      <c r="AD4161" s="19"/>
      <c r="AE4161" s="19"/>
      <c r="AF4161" s="19"/>
      <c r="AG4161" s="19"/>
      <c r="AH4161" s="19"/>
    </row>
    <row r="4162" spans="1:34" s="22" customFormat="1" x14ac:dyDescent="0.3">
      <c r="A4162" s="19">
        <v>4173</v>
      </c>
      <c r="B4162" s="185" t="s">
        <v>708</v>
      </c>
      <c r="C4162" s="185" t="s">
        <v>8058</v>
      </c>
      <c r="D4162" s="22" t="s">
        <v>7005</v>
      </c>
      <c r="E4162" s="22" t="s">
        <v>5985</v>
      </c>
      <c r="F4162" s="22" t="s">
        <v>13</v>
      </c>
      <c r="G4162" s="57" t="s">
        <v>14</v>
      </c>
      <c r="H4162" s="57" t="s">
        <v>8058</v>
      </c>
      <c r="I4162" s="22" t="s">
        <v>1051</v>
      </c>
      <c r="J4162" s="22" t="s">
        <v>1051</v>
      </c>
      <c r="K4162" s="58" t="s">
        <v>8681</v>
      </c>
      <c r="L4162" s="22" t="s">
        <v>8058</v>
      </c>
      <c r="M4162" s="22" t="s">
        <v>8058</v>
      </c>
      <c r="N4162" s="22" t="s">
        <v>8058</v>
      </c>
      <c r="O4162" s="22" t="s">
        <v>8058</v>
      </c>
      <c r="P4162" s="22" t="s">
        <v>7001</v>
      </c>
      <c r="Q4162" s="22" t="s">
        <v>8879</v>
      </c>
      <c r="R4162" s="22" t="s">
        <v>6697</v>
      </c>
      <c r="AB4162" s="19"/>
      <c r="AC4162" s="19"/>
      <c r="AD4162" s="19"/>
      <c r="AE4162" s="19"/>
      <c r="AF4162" s="19"/>
      <c r="AG4162" s="19"/>
      <c r="AH4162" s="19"/>
    </row>
    <row r="4163" spans="1:34" s="22" customFormat="1" x14ac:dyDescent="0.3">
      <c r="A4163" s="19">
        <v>4174</v>
      </c>
      <c r="B4163" s="185" t="s">
        <v>708</v>
      </c>
      <c r="C4163" s="185" t="s">
        <v>8058</v>
      </c>
      <c r="D4163" s="22" t="s">
        <v>6768</v>
      </c>
      <c r="E4163" s="22" t="s">
        <v>6753</v>
      </c>
      <c r="F4163" s="22" t="s">
        <v>13</v>
      </c>
      <c r="G4163" s="57" t="s">
        <v>14</v>
      </c>
      <c r="H4163" s="57" t="s">
        <v>6750</v>
      </c>
      <c r="I4163" s="22" t="s">
        <v>928</v>
      </c>
      <c r="J4163" s="22" t="s">
        <v>928</v>
      </c>
      <c r="K4163" s="55" t="s">
        <v>8764</v>
      </c>
      <c r="L4163" s="22" t="s">
        <v>8058</v>
      </c>
      <c r="M4163" s="22" t="s">
        <v>8058</v>
      </c>
      <c r="N4163" s="22" t="s">
        <v>8058</v>
      </c>
      <c r="O4163" s="22" t="s">
        <v>8058</v>
      </c>
      <c r="P4163" s="22" t="s">
        <v>6751</v>
      </c>
      <c r="Q4163" s="22" t="s">
        <v>8879</v>
      </c>
      <c r="R4163" s="22" t="s">
        <v>6697</v>
      </c>
    </row>
    <row r="4164" spans="1:34" s="22" customFormat="1" x14ac:dyDescent="0.3">
      <c r="A4164" s="19">
        <v>4176</v>
      </c>
      <c r="B4164" s="185" t="s">
        <v>708</v>
      </c>
      <c r="C4164" s="185" t="s">
        <v>8058</v>
      </c>
      <c r="D4164" s="22" t="s">
        <v>7006</v>
      </c>
      <c r="E4164" s="22" t="s">
        <v>5985</v>
      </c>
      <c r="F4164" s="22" t="s">
        <v>13</v>
      </c>
      <c r="G4164" s="57" t="s">
        <v>14</v>
      </c>
      <c r="H4164" s="57" t="s">
        <v>8058</v>
      </c>
      <c r="I4164" s="22" t="s">
        <v>2994</v>
      </c>
      <c r="J4164" s="22" t="s">
        <v>2994</v>
      </c>
      <c r="K4164" s="55" t="s">
        <v>7193</v>
      </c>
      <c r="L4164" s="22" t="s">
        <v>8058</v>
      </c>
      <c r="M4164" s="22" t="s">
        <v>8058</v>
      </c>
      <c r="N4164" s="22" t="s">
        <v>8058</v>
      </c>
      <c r="O4164" s="22" t="s">
        <v>8058</v>
      </c>
      <c r="P4164" s="22" t="s">
        <v>7001</v>
      </c>
      <c r="Q4164" s="22" t="s">
        <v>8879</v>
      </c>
      <c r="R4164" s="22" t="s">
        <v>6697</v>
      </c>
      <c r="AB4164" s="19"/>
      <c r="AC4164" s="19"/>
      <c r="AD4164" s="19"/>
      <c r="AE4164" s="19"/>
      <c r="AF4164" s="19"/>
      <c r="AG4164" s="19"/>
      <c r="AH4164" s="19"/>
    </row>
    <row r="4165" spans="1:34" s="22" customFormat="1" x14ac:dyDescent="0.3">
      <c r="A4165" s="19">
        <v>4177</v>
      </c>
      <c r="B4165" s="60" t="s">
        <v>708</v>
      </c>
      <c r="C4165" s="60" t="s">
        <v>8058</v>
      </c>
      <c r="D4165" s="22" t="s">
        <v>7230</v>
      </c>
      <c r="E4165" s="40" t="s">
        <v>7231</v>
      </c>
      <c r="F4165" s="40" t="s">
        <v>684</v>
      </c>
      <c r="G4165" s="51" t="s">
        <v>2125</v>
      </c>
      <c r="H4165" s="51" t="s">
        <v>8058</v>
      </c>
      <c r="I4165" s="40" t="s">
        <v>2994</v>
      </c>
      <c r="J4165" s="40" t="s">
        <v>2994</v>
      </c>
      <c r="K4165" s="55" t="s">
        <v>7193</v>
      </c>
      <c r="L4165" s="40" t="s">
        <v>8058</v>
      </c>
      <c r="M4165" s="40" t="s">
        <v>8058</v>
      </c>
      <c r="N4165" s="40" t="s">
        <v>8058</v>
      </c>
      <c r="O4165" s="40" t="s">
        <v>8058</v>
      </c>
      <c r="P4165" s="40" t="s">
        <v>7001</v>
      </c>
      <c r="Q4165" s="40" t="s">
        <v>8879</v>
      </c>
      <c r="R4165" s="40" t="s">
        <v>6697</v>
      </c>
      <c r="S4165" s="40"/>
      <c r="T4165" s="40"/>
      <c r="U4165" s="40"/>
      <c r="V4165" s="40"/>
      <c r="W4165" s="40"/>
      <c r="X4165" s="40"/>
      <c r="Y4165" s="40"/>
      <c r="Z4165" s="40"/>
      <c r="AA4165" s="40"/>
      <c r="AB4165" s="19"/>
      <c r="AC4165" s="19"/>
      <c r="AD4165" s="19"/>
      <c r="AE4165" s="19"/>
      <c r="AF4165" s="19"/>
      <c r="AG4165" s="19"/>
      <c r="AH4165" s="19"/>
    </row>
    <row r="4166" spans="1:34" s="22" customFormat="1" x14ac:dyDescent="0.3">
      <c r="A4166" s="19">
        <v>4178</v>
      </c>
      <c r="B4166" s="185" t="s">
        <v>708</v>
      </c>
      <c r="C4166" s="185" t="s">
        <v>8058</v>
      </c>
      <c r="D4166" s="22" t="s">
        <v>7028</v>
      </c>
      <c r="E4166" s="22" t="s">
        <v>7029</v>
      </c>
      <c r="F4166" s="22" t="s">
        <v>22</v>
      </c>
      <c r="G4166" s="57" t="s">
        <v>23</v>
      </c>
      <c r="H4166" s="57" t="s">
        <v>8058</v>
      </c>
      <c r="I4166" s="22" t="s">
        <v>6607</v>
      </c>
      <c r="J4166" s="22" t="s">
        <v>6607</v>
      </c>
      <c r="K4166" s="63" t="s">
        <v>7193</v>
      </c>
      <c r="L4166" s="22" t="s">
        <v>8058</v>
      </c>
      <c r="M4166" s="22" t="s">
        <v>8058</v>
      </c>
      <c r="N4166" s="22" t="s">
        <v>8058</v>
      </c>
      <c r="O4166" s="22" t="s">
        <v>8058</v>
      </c>
      <c r="P4166" s="22" t="s">
        <v>7001</v>
      </c>
      <c r="Q4166" s="22" t="s">
        <v>8879</v>
      </c>
      <c r="R4166" s="22" t="s">
        <v>6697</v>
      </c>
      <c r="AB4166" s="19"/>
      <c r="AC4166" s="19"/>
      <c r="AD4166" s="19"/>
      <c r="AE4166" s="19"/>
      <c r="AF4166" s="19"/>
      <c r="AG4166" s="19"/>
      <c r="AH4166" s="19"/>
    </row>
    <row r="4167" spans="1:34" s="22" customFormat="1" x14ac:dyDescent="0.3">
      <c r="A4167" s="19">
        <v>4179</v>
      </c>
      <c r="B4167" s="60" t="s">
        <v>708</v>
      </c>
      <c r="C4167" s="60" t="s">
        <v>8058</v>
      </c>
      <c r="D4167" s="22" t="s">
        <v>7218</v>
      </c>
      <c r="E4167" s="51" t="s">
        <v>6771</v>
      </c>
      <c r="F4167" s="40" t="s">
        <v>13</v>
      </c>
      <c r="G4167" s="51" t="s">
        <v>14</v>
      </c>
      <c r="H4167" s="51" t="s">
        <v>8058</v>
      </c>
      <c r="I4167" s="40" t="s">
        <v>2371</v>
      </c>
      <c r="J4167" s="63" t="s">
        <v>4525</v>
      </c>
      <c r="K4167" s="51" t="s">
        <v>8684</v>
      </c>
      <c r="L4167" s="40" t="s">
        <v>8058</v>
      </c>
      <c r="M4167" s="40" t="s">
        <v>8058</v>
      </c>
      <c r="N4167" s="40" t="s">
        <v>8058</v>
      </c>
      <c r="O4167" s="40" t="s">
        <v>8058</v>
      </c>
      <c r="P4167" s="40" t="s">
        <v>7001</v>
      </c>
      <c r="Q4167" s="40" t="s">
        <v>8879</v>
      </c>
      <c r="R4167" s="40" t="s">
        <v>6697</v>
      </c>
      <c r="S4167" s="40"/>
      <c r="T4167" s="40"/>
      <c r="U4167" s="40"/>
      <c r="V4167" s="40"/>
      <c r="W4167" s="40"/>
      <c r="X4167" s="40"/>
      <c r="Y4167" s="40"/>
      <c r="Z4167" s="40"/>
      <c r="AA4167" s="40"/>
      <c r="AB4167" s="19"/>
      <c r="AC4167" s="19"/>
      <c r="AD4167" s="19"/>
      <c r="AE4167" s="19"/>
      <c r="AF4167" s="19"/>
      <c r="AG4167" s="19"/>
      <c r="AH4167" s="19"/>
    </row>
    <row r="4168" spans="1:34" s="22" customFormat="1" x14ac:dyDescent="0.3">
      <c r="A4168" s="19">
        <v>4180</v>
      </c>
      <c r="B4168" s="60" t="s">
        <v>708</v>
      </c>
      <c r="C4168" s="60" t="s">
        <v>8058</v>
      </c>
      <c r="D4168" s="22" t="s">
        <v>7228</v>
      </c>
      <c r="E4168" s="22" t="s">
        <v>6753</v>
      </c>
      <c r="F4168" s="40" t="s">
        <v>13</v>
      </c>
      <c r="G4168" s="51" t="s">
        <v>14</v>
      </c>
      <c r="H4168" s="51" t="s">
        <v>8058</v>
      </c>
      <c r="I4168" s="40" t="s">
        <v>928</v>
      </c>
      <c r="J4168" s="40" t="s">
        <v>928</v>
      </c>
      <c r="K4168" s="55" t="s">
        <v>8764</v>
      </c>
      <c r="L4168" s="40" t="s">
        <v>8058</v>
      </c>
      <c r="M4168" s="40" t="s">
        <v>8058</v>
      </c>
      <c r="N4168" s="40" t="s">
        <v>8058</v>
      </c>
      <c r="O4168" s="40" t="s">
        <v>8058</v>
      </c>
      <c r="P4168" s="40" t="s">
        <v>7001</v>
      </c>
      <c r="Q4168" s="40" t="s">
        <v>8879</v>
      </c>
      <c r="R4168" s="40" t="s">
        <v>6697</v>
      </c>
      <c r="S4168" s="40"/>
      <c r="T4168" s="40"/>
      <c r="U4168" s="40"/>
      <c r="V4168" s="40"/>
      <c r="W4168" s="40"/>
      <c r="X4168" s="40"/>
      <c r="Y4168" s="40"/>
      <c r="Z4168" s="40"/>
      <c r="AA4168" s="40"/>
    </row>
    <row r="4169" spans="1:34" s="22" customFormat="1" x14ac:dyDescent="0.3">
      <c r="A4169" s="19">
        <v>4181</v>
      </c>
      <c r="B4169" s="185" t="s">
        <v>708</v>
      </c>
      <c r="C4169" s="185" t="s">
        <v>8058</v>
      </c>
      <c r="D4169" s="22" t="s">
        <v>7007</v>
      </c>
      <c r="E4169" s="22" t="s">
        <v>5985</v>
      </c>
      <c r="F4169" s="22" t="s">
        <v>13</v>
      </c>
      <c r="G4169" s="57" t="s">
        <v>14</v>
      </c>
      <c r="H4169" s="57" t="s">
        <v>8058</v>
      </c>
      <c r="I4169" s="22" t="s">
        <v>1924</v>
      </c>
      <c r="J4169" s="22" t="s">
        <v>1924</v>
      </c>
      <c r="K4169" s="55" t="s">
        <v>8681</v>
      </c>
      <c r="L4169" s="22" t="s">
        <v>8058</v>
      </c>
      <c r="M4169" s="22" t="s">
        <v>8058</v>
      </c>
      <c r="N4169" s="22" t="s">
        <v>8058</v>
      </c>
      <c r="O4169" s="22" t="s">
        <v>8058</v>
      </c>
      <c r="P4169" s="22" t="s">
        <v>7001</v>
      </c>
      <c r="Q4169" s="22" t="s">
        <v>8879</v>
      </c>
      <c r="R4169" s="22" t="s">
        <v>6697</v>
      </c>
    </row>
    <row r="4170" spans="1:34" s="22" customFormat="1" x14ac:dyDescent="0.3">
      <c r="A4170" s="19">
        <v>4182</v>
      </c>
      <c r="B4170" s="60" t="s">
        <v>708</v>
      </c>
      <c r="C4170" s="88" t="s">
        <v>8058</v>
      </c>
      <c r="D4170" s="22" t="s">
        <v>4361</v>
      </c>
      <c r="E4170" s="51" t="s">
        <v>5985</v>
      </c>
      <c r="F4170" s="40" t="s">
        <v>13</v>
      </c>
      <c r="G4170" s="51" t="s">
        <v>14</v>
      </c>
      <c r="H4170" s="51" t="s">
        <v>8058</v>
      </c>
      <c r="I4170" s="51" t="s">
        <v>1924</v>
      </c>
      <c r="J4170" s="51" t="s">
        <v>1924</v>
      </c>
      <c r="K4170" s="55" t="s">
        <v>8681</v>
      </c>
      <c r="L4170" s="40" t="s">
        <v>8058</v>
      </c>
      <c r="M4170" s="40" t="s">
        <v>8058</v>
      </c>
      <c r="N4170" s="40" t="s">
        <v>8058</v>
      </c>
      <c r="O4170" s="40" t="s">
        <v>8058</v>
      </c>
      <c r="P4170" s="40" t="s">
        <v>4357</v>
      </c>
      <c r="Q4170" s="40" t="s">
        <v>8881</v>
      </c>
      <c r="R4170" s="22" t="s">
        <v>4293</v>
      </c>
      <c r="S4170" s="40"/>
      <c r="T4170" s="19"/>
      <c r="U4170" s="19"/>
      <c r="V4170" s="19"/>
      <c r="W4170" s="19"/>
      <c r="X4170" s="19"/>
      <c r="Y4170" s="19"/>
      <c r="Z4170" s="19"/>
      <c r="AA4170" s="19"/>
    </row>
    <row r="4171" spans="1:34" s="22" customFormat="1" x14ac:dyDescent="0.3">
      <c r="A4171" s="19">
        <v>4183</v>
      </c>
      <c r="B4171" s="60" t="s">
        <v>708</v>
      </c>
      <c r="C4171" s="60" t="s">
        <v>8058</v>
      </c>
      <c r="D4171" s="22" t="s">
        <v>7235</v>
      </c>
      <c r="E4171" s="40" t="s">
        <v>6927</v>
      </c>
      <c r="F4171" s="40" t="s">
        <v>3562</v>
      </c>
      <c r="G4171" s="51" t="s">
        <v>14</v>
      </c>
      <c r="H4171" s="51" t="s">
        <v>8058</v>
      </c>
      <c r="I4171" s="40" t="s">
        <v>918</v>
      </c>
      <c r="J4171" s="40" t="s">
        <v>918</v>
      </c>
      <c r="K4171" s="58" t="s">
        <v>8683</v>
      </c>
      <c r="L4171" s="40" t="s">
        <v>8058</v>
      </c>
      <c r="M4171" s="40" t="s">
        <v>8058</v>
      </c>
      <c r="N4171" s="40" t="s">
        <v>8058</v>
      </c>
      <c r="O4171" s="40" t="s">
        <v>8058</v>
      </c>
      <c r="P4171" s="40" t="s">
        <v>7001</v>
      </c>
      <c r="Q4171" s="40" t="s">
        <v>8879</v>
      </c>
      <c r="R4171" s="40" t="s">
        <v>6697</v>
      </c>
      <c r="S4171" s="40"/>
      <c r="T4171" s="40"/>
      <c r="U4171" s="40"/>
      <c r="V4171" s="40"/>
      <c r="W4171" s="40"/>
      <c r="X4171" s="40"/>
      <c r="Y4171" s="40"/>
      <c r="Z4171" s="40"/>
      <c r="AA4171" s="40"/>
      <c r="AB4171" s="19"/>
      <c r="AC4171" s="19"/>
      <c r="AD4171" s="19"/>
      <c r="AE4171" s="19"/>
      <c r="AF4171" s="19"/>
      <c r="AG4171" s="19"/>
      <c r="AH4171" s="19"/>
    </row>
    <row r="4172" spans="1:34" s="22" customFormat="1" x14ac:dyDescent="0.3">
      <c r="A4172" s="19">
        <v>4184</v>
      </c>
      <c r="B4172" s="60" t="s">
        <v>708</v>
      </c>
      <c r="C4172" s="60" t="s">
        <v>8058</v>
      </c>
      <c r="D4172" s="22" t="s">
        <v>7233</v>
      </c>
      <c r="E4172" s="40" t="s">
        <v>5933</v>
      </c>
      <c r="F4172" s="40" t="s">
        <v>940</v>
      </c>
      <c r="G4172" s="51" t="s">
        <v>941</v>
      </c>
      <c r="H4172" s="51" t="s">
        <v>8058</v>
      </c>
      <c r="I4172" s="40" t="s">
        <v>918</v>
      </c>
      <c r="J4172" s="40" t="s">
        <v>918</v>
      </c>
      <c r="K4172" s="58" t="s">
        <v>8683</v>
      </c>
      <c r="L4172" s="40" t="s">
        <v>8058</v>
      </c>
      <c r="M4172" s="40" t="s">
        <v>8058</v>
      </c>
      <c r="N4172" s="40" t="s">
        <v>8058</v>
      </c>
      <c r="O4172" s="40" t="s">
        <v>8058</v>
      </c>
      <c r="P4172" s="40" t="s">
        <v>7001</v>
      </c>
      <c r="Q4172" s="40" t="s">
        <v>8879</v>
      </c>
      <c r="R4172" s="40" t="s">
        <v>6697</v>
      </c>
      <c r="S4172" s="40"/>
      <c r="T4172" s="40"/>
      <c r="U4172" s="40"/>
      <c r="V4172" s="40"/>
      <c r="W4172" s="40"/>
      <c r="X4172" s="40"/>
      <c r="Y4172" s="40"/>
      <c r="Z4172" s="40"/>
      <c r="AA4172" s="40"/>
      <c r="AB4172" s="19"/>
      <c r="AC4172" s="19"/>
      <c r="AD4172" s="19"/>
      <c r="AE4172" s="19"/>
      <c r="AF4172" s="19"/>
      <c r="AG4172" s="19"/>
      <c r="AH4172" s="19"/>
    </row>
    <row r="4173" spans="1:34" s="22" customFormat="1" x14ac:dyDescent="0.3">
      <c r="A4173" s="19">
        <v>4185</v>
      </c>
      <c r="B4173" s="34" t="s">
        <v>708</v>
      </c>
      <c r="C4173" s="91" t="s">
        <v>8058</v>
      </c>
      <c r="D4173" s="22" t="s">
        <v>4362</v>
      </c>
      <c r="E4173" s="51" t="s">
        <v>5985</v>
      </c>
      <c r="F4173" s="20" t="s">
        <v>13</v>
      </c>
      <c r="G4173" s="53" t="s">
        <v>14</v>
      </c>
      <c r="H4173" s="53" t="s">
        <v>8058</v>
      </c>
      <c r="I4173" s="53" t="s">
        <v>915</v>
      </c>
      <c r="J4173" s="53" t="s">
        <v>915</v>
      </c>
      <c r="K4173" s="63" t="s">
        <v>915</v>
      </c>
      <c r="L4173" s="40" t="s">
        <v>8058</v>
      </c>
      <c r="M4173" s="40" t="s">
        <v>8058</v>
      </c>
      <c r="N4173" s="40" t="s">
        <v>8058</v>
      </c>
      <c r="O4173" s="40" t="s">
        <v>8058</v>
      </c>
      <c r="P4173" s="40" t="s">
        <v>4357</v>
      </c>
      <c r="Q4173" s="40" t="s">
        <v>8881</v>
      </c>
      <c r="R4173" s="22" t="s">
        <v>4293</v>
      </c>
      <c r="S4173" s="40"/>
      <c r="T4173" s="19"/>
      <c r="U4173" s="19"/>
      <c r="V4173" s="19"/>
      <c r="W4173" s="19"/>
      <c r="X4173" s="19"/>
      <c r="Y4173" s="19"/>
      <c r="Z4173" s="19"/>
      <c r="AA4173" s="19"/>
      <c r="AB4173" s="19"/>
      <c r="AC4173" s="19"/>
      <c r="AD4173" s="19"/>
      <c r="AE4173" s="19"/>
      <c r="AF4173" s="19"/>
      <c r="AG4173" s="19"/>
      <c r="AH4173" s="19"/>
    </row>
    <row r="4174" spans="1:34" s="22" customFormat="1" x14ac:dyDescent="0.3">
      <c r="A4174" s="19">
        <v>4186</v>
      </c>
      <c r="B4174" s="60" t="s">
        <v>708</v>
      </c>
      <c r="C4174" s="88" t="s">
        <v>8058</v>
      </c>
      <c r="D4174" s="22" t="s">
        <v>4363</v>
      </c>
      <c r="E4174" s="51" t="s">
        <v>5985</v>
      </c>
      <c r="F4174" s="40" t="s">
        <v>13</v>
      </c>
      <c r="G4174" s="51" t="s">
        <v>14</v>
      </c>
      <c r="H4174" s="51" t="s">
        <v>8058</v>
      </c>
      <c r="I4174" s="51" t="s">
        <v>4051</v>
      </c>
      <c r="J4174" s="51" t="s">
        <v>4051</v>
      </c>
      <c r="K4174" s="55" t="s">
        <v>8680</v>
      </c>
      <c r="L4174" s="40" t="s">
        <v>8058</v>
      </c>
      <c r="M4174" s="40" t="s">
        <v>8058</v>
      </c>
      <c r="N4174" s="40" t="s">
        <v>8058</v>
      </c>
      <c r="O4174" s="40" t="s">
        <v>8058</v>
      </c>
      <c r="P4174" s="40" t="s">
        <v>4357</v>
      </c>
      <c r="Q4174" s="40" t="s">
        <v>8881</v>
      </c>
      <c r="R4174" s="22" t="s">
        <v>4293</v>
      </c>
      <c r="S4174" s="40"/>
      <c r="T4174" s="19"/>
      <c r="U4174" s="19"/>
      <c r="V4174" s="19"/>
      <c r="W4174" s="19"/>
      <c r="X4174" s="19"/>
      <c r="Y4174" s="19"/>
      <c r="Z4174" s="19"/>
      <c r="AA4174" s="19"/>
      <c r="AB4174" s="19"/>
      <c r="AC4174" s="19"/>
      <c r="AD4174" s="19"/>
      <c r="AE4174" s="19"/>
      <c r="AF4174" s="19"/>
      <c r="AG4174" s="19"/>
      <c r="AH4174" s="19"/>
    </row>
    <row r="4175" spans="1:34" s="22" customFormat="1" x14ac:dyDescent="0.3">
      <c r="A4175" s="19">
        <v>4187</v>
      </c>
      <c r="B4175" s="185" t="s">
        <v>708</v>
      </c>
      <c r="C4175" s="185" t="s">
        <v>8058</v>
      </c>
      <c r="D4175" s="22" t="s">
        <v>7008</v>
      </c>
      <c r="E4175" s="22" t="s">
        <v>5985</v>
      </c>
      <c r="F4175" s="22" t="s">
        <v>13</v>
      </c>
      <c r="G4175" s="57" t="s">
        <v>14</v>
      </c>
      <c r="H4175" s="57" t="s">
        <v>8058</v>
      </c>
      <c r="I4175" s="22" t="s">
        <v>1051</v>
      </c>
      <c r="J4175" s="22" t="s">
        <v>1051</v>
      </c>
      <c r="K4175" s="58" t="s">
        <v>8681</v>
      </c>
      <c r="L4175" s="22" t="s">
        <v>8058</v>
      </c>
      <c r="M4175" s="22" t="s">
        <v>8058</v>
      </c>
      <c r="N4175" s="22" t="s">
        <v>8058</v>
      </c>
      <c r="O4175" s="22" t="s">
        <v>8058</v>
      </c>
      <c r="P4175" s="22" t="s">
        <v>7001</v>
      </c>
      <c r="Q4175" s="22" t="s">
        <v>8879</v>
      </c>
      <c r="R4175" s="22" t="s">
        <v>6697</v>
      </c>
      <c r="AB4175" s="19"/>
      <c r="AC4175" s="19"/>
      <c r="AD4175" s="19"/>
      <c r="AE4175" s="19"/>
      <c r="AF4175" s="19"/>
      <c r="AG4175" s="19"/>
      <c r="AH4175" s="19"/>
    </row>
    <row r="4176" spans="1:34" s="22" customFormat="1" x14ac:dyDescent="0.3">
      <c r="A4176" s="19">
        <v>4188</v>
      </c>
      <c r="B4176" s="185" t="s">
        <v>708</v>
      </c>
      <c r="C4176" s="185" t="s">
        <v>8058</v>
      </c>
      <c r="D4176" s="22" t="s">
        <v>7033</v>
      </c>
      <c r="E4176" s="22" t="s">
        <v>1166</v>
      </c>
      <c r="F4176" s="22" t="s">
        <v>8058</v>
      </c>
      <c r="G4176" s="57" t="s">
        <v>8058</v>
      </c>
      <c r="H4176" s="57" t="s">
        <v>8058</v>
      </c>
      <c r="I4176" s="22" t="s">
        <v>1051</v>
      </c>
      <c r="J4176" s="22" t="s">
        <v>1051</v>
      </c>
      <c r="K4176" s="58" t="s">
        <v>8681</v>
      </c>
      <c r="L4176" s="22" t="s">
        <v>8058</v>
      </c>
      <c r="M4176" s="22" t="s">
        <v>8058</v>
      </c>
      <c r="N4176" s="22" t="s">
        <v>8058</v>
      </c>
      <c r="O4176" s="22" t="s">
        <v>8058</v>
      </c>
      <c r="P4176" s="22" t="s">
        <v>7001</v>
      </c>
      <c r="Q4176" s="22" t="s">
        <v>8879</v>
      </c>
      <c r="R4176" s="22" t="s">
        <v>6697</v>
      </c>
      <c r="AB4176" s="19"/>
      <c r="AC4176" s="19"/>
      <c r="AD4176" s="19"/>
      <c r="AE4176" s="19"/>
      <c r="AF4176" s="19"/>
      <c r="AG4176" s="19"/>
      <c r="AH4176" s="19"/>
    </row>
    <row r="4177" spans="1:34" s="22" customFormat="1" x14ac:dyDescent="0.3">
      <c r="A4177" s="19">
        <v>4189</v>
      </c>
      <c r="B4177" s="185" t="s">
        <v>708</v>
      </c>
      <c r="C4177" s="185" t="s">
        <v>8058</v>
      </c>
      <c r="D4177" s="22" t="s">
        <v>7009</v>
      </c>
      <c r="E4177" s="22" t="s">
        <v>5985</v>
      </c>
      <c r="F4177" s="22" t="s">
        <v>13</v>
      </c>
      <c r="G4177" s="57" t="s">
        <v>14</v>
      </c>
      <c r="H4177" s="57" t="s">
        <v>8058</v>
      </c>
      <c r="I4177" s="22" t="s">
        <v>1051</v>
      </c>
      <c r="J4177" s="22" t="s">
        <v>1051</v>
      </c>
      <c r="K4177" s="58" t="s">
        <v>8681</v>
      </c>
      <c r="L4177" s="22" t="s">
        <v>8058</v>
      </c>
      <c r="M4177" s="22" t="s">
        <v>8058</v>
      </c>
      <c r="N4177" s="22" t="s">
        <v>8058</v>
      </c>
      <c r="O4177" s="22" t="s">
        <v>8058</v>
      </c>
      <c r="P4177" s="22" t="s">
        <v>7001</v>
      </c>
      <c r="Q4177" s="22" t="s">
        <v>8879</v>
      </c>
      <c r="R4177" s="22" t="s">
        <v>6697</v>
      </c>
      <c r="AB4177" s="19"/>
      <c r="AC4177" s="19"/>
      <c r="AD4177" s="19"/>
      <c r="AE4177" s="19"/>
      <c r="AF4177" s="19"/>
      <c r="AG4177" s="19"/>
      <c r="AH4177" s="19"/>
    </row>
    <row r="4178" spans="1:34" x14ac:dyDescent="0.3">
      <c r="A4178" s="19">
        <v>4190</v>
      </c>
      <c r="B4178" s="185" t="s">
        <v>708</v>
      </c>
      <c r="C4178" s="185" t="s">
        <v>8058</v>
      </c>
      <c r="D4178" s="22" t="s">
        <v>7010</v>
      </c>
      <c r="E4178" s="22" t="s">
        <v>5985</v>
      </c>
      <c r="F4178" s="22" t="s">
        <v>13</v>
      </c>
      <c r="G4178" s="57" t="s">
        <v>14</v>
      </c>
      <c r="H4178" s="57" t="s">
        <v>8058</v>
      </c>
      <c r="I4178" s="22" t="s">
        <v>1051</v>
      </c>
      <c r="J4178" s="22" t="s">
        <v>1051</v>
      </c>
      <c r="K4178" s="58" t="s">
        <v>8681</v>
      </c>
      <c r="L4178" s="22" t="s">
        <v>8058</v>
      </c>
      <c r="M4178" s="22" t="s">
        <v>8058</v>
      </c>
      <c r="N4178" s="22" t="s">
        <v>8058</v>
      </c>
      <c r="O4178" s="22" t="s">
        <v>8058</v>
      </c>
      <c r="P4178" s="22" t="s">
        <v>7001</v>
      </c>
      <c r="Q4178" s="22" t="s">
        <v>8879</v>
      </c>
      <c r="R4178" s="22" t="s">
        <v>6697</v>
      </c>
      <c r="S4178" s="22"/>
      <c r="T4178" s="22"/>
      <c r="U4178" s="22"/>
      <c r="V4178" s="22"/>
      <c r="W4178" s="22"/>
      <c r="X4178" s="22"/>
      <c r="Y4178" s="22"/>
      <c r="Z4178" s="22"/>
      <c r="AA4178" s="22"/>
    </row>
    <row r="4179" spans="1:34" x14ac:dyDescent="0.3">
      <c r="A4179" s="19">
        <v>4191</v>
      </c>
      <c r="B4179" s="185" t="s">
        <v>708</v>
      </c>
      <c r="C4179" s="185" t="s">
        <v>8058</v>
      </c>
      <c r="D4179" s="22" t="s">
        <v>7011</v>
      </c>
      <c r="E4179" s="22" t="s">
        <v>5985</v>
      </c>
      <c r="F4179" s="22" t="s">
        <v>13</v>
      </c>
      <c r="G4179" s="57" t="s">
        <v>14</v>
      </c>
      <c r="H4179" s="57" t="s">
        <v>8058</v>
      </c>
      <c r="I4179" s="22" t="s">
        <v>1051</v>
      </c>
      <c r="J4179" s="22" t="s">
        <v>1051</v>
      </c>
      <c r="K4179" s="58" t="s">
        <v>8681</v>
      </c>
      <c r="L4179" s="22" t="s">
        <v>8058</v>
      </c>
      <c r="M4179" s="22" t="s">
        <v>8058</v>
      </c>
      <c r="N4179" s="22" t="s">
        <v>8058</v>
      </c>
      <c r="O4179" s="22" t="s">
        <v>8058</v>
      </c>
      <c r="P4179" s="22" t="s">
        <v>7001</v>
      </c>
      <c r="Q4179" s="22" t="s">
        <v>8879</v>
      </c>
      <c r="R4179" s="22" t="s">
        <v>6697</v>
      </c>
      <c r="S4179" s="22"/>
      <c r="T4179" s="22"/>
      <c r="U4179" s="22"/>
      <c r="V4179" s="22"/>
      <c r="W4179" s="22"/>
      <c r="X4179" s="22"/>
      <c r="Y4179" s="22"/>
      <c r="Z4179" s="22"/>
      <c r="AA4179" s="22"/>
    </row>
    <row r="4180" spans="1:34" x14ac:dyDescent="0.3">
      <c r="A4180" s="19">
        <v>4192</v>
      </c>
      <c r="B4180" s="185" t="s">
        <v>708</v>
      </c>
      <c r="C4180" s="185" t="s">
        <v>8058</v>
      </c>
      <c r="D4180" s="22" t="s">
        <v>7012</v>
      </c>
      <c r="E4180" s="22" t="s">
        <v>5985</v>
      </c>
      <c r="F4180" s="22" t="s">
        <v>13</v>
      </c>
      <c r="G4180" s="57" t="s">
        <v>14</v>
      </c>
      <c r="H4180" s="57" t="s">
        <v>8058</v>
      </c>
      <c r="I4180" s="22" t="s">
        <v>1924</v>
      </c>
      <c r="J4180" s="22" t="s">
        <v>1924</v>
      </c>
      <c r="K4180" s="55" t="s">
        <v>8681</v>
      </c>
      <c r="L4180" s="22" t="s">
        <v>8058</v>
      </c>
      <c r="M4180" s="22" t="s">
        <v>8058</v>
      </c>
      <c r="N4180" s="22" t="s">
        <v>8058</v>
      </c>
      <c r="O4180" s="22" t="s">
        <v>8058</v>
      </c>
      <c r="P4180" s="22" t="s">
        <v>7001</v>
      </c>
      <c r="Q4180" s="22" t="s">
        <v>8879</v>
      </c>
      <c r="R4180" s="22" t="s">
        <v>6697</v>
      </c>
      <c r="S4180" s="22"/>
      <c r="T4180" s="22"/>
      <c r="U4180" s="22"/>
      <c r="V4180" s="22"/>
      <c r="W4180" s="22"/>
      <c r="X4180" s="22"/>
      <c r="Y4180" s="22"/>
      <c r="Z4180" s="22"/>
      <c r="AA4180" s="22"/>
      <c r="AB4180" s="22"/>
      <c r="AC4180" s="22"/>
      <c r="AD4180" s="22"/>
      <c r="AE4180" s="22"/>
      <c r="AF4180" s="22"/>
      <c r="AG4180" s="22"/>
      <c r="AH4180" s="22"/>
    </row>
    <row r="4181" spans="1:34" x14ac:dyDescent="0.3">
      <c r="A4181" s="19">
        <v>4193</v>
      </c>
      <c r="B4181" s="185" t="s">
        <v>708</v>
      </c>
      <c r="C4181" s="185" t="s">
        <v>8058</v>
      </c>
      <c r="D4181" s="22" t="s">
        <v>7013</v>
      </c>
      <c r="E4181" s="22" t="s">
        <v>5985</v>
      </c>
      <c r="F4181" s="22" t="s">
        <v>13</v>
      </c>
      <c r="G4181" s="57" t="s">
        <v>14</v>
      </c>
      <c r="H4181" s="57" t="s">
        <v>8058</v>
      </c>
      <c r="I4181" s="22" t="s">
        <v>1924</v>
      </c>
      <c r="J4181" s="22" t="s">
        <v>1924</v>
      </c>
      <c r="K4181" s="55" t="s">
        <v>8681</v>
      </c>
      <c r="L4181" s="22" t="s">
        <v>8058</v>
      </c>
      <c r="M4181" s="22" t="s">
        <v>8058</v>
      </c>
      <c r="N4181" s="22" t="s">
        <v>8058</v>
      </c>
      <c r="O4181" s="22" t="s">
        <v>8058</v>
      </c>
      <c r="P4181" s="22" t="s">
        <v>7001</v>
      </c>
      <c r="Q4181" s="22" t="s">
        <v>8879</v>
      </c>
      <c r="R4181" s="22" t="s">
        <v>6697</v>
      </c>
      <c r="S4181" s="22"/>
      <c r="T4181" s="22"/>
      <c r="U4181" s="22"/>
      <c r="V4181" s="22"/>
      <c r="W4181" s="22"/>
      <c r="X4181" s="22"/>
      <c r="Y4181" s="22"/>
      <c r="Z4181" s="22"/>
      <c r="AA4181" s="22"/>
      <c r="AB4181" s="22"/>
      <c r="AC4181" s="22"/>
      <c r="AD4181" s="22"/>
      <c r="AE4181" s="22"/>
      <c r="AF4181" s="22"/>
      <c r="AG4181" s="22"/>
      <c r="AH4181" s="22"/>
    </row>
    <row r="4182" spans="1:34" x14ac:dyDescent="0.3">
      <c r="A4182" s="19">
        <v>4194</v>
      </c>
      <c r="B4182" s="185" t="s">
        <v>708</v>
      </c>
      <c r="C4182" s="185" t="s">
        <v>8058</v>
      </c>
      <c r="D4182" s="22" t="s">
        <v>7014</v>
      </c>
      <c r="E4182" s="22" t="s">
        <v>5985</v>
      </c>
      <c r="F4182" s="22" t="s">
        <v>13</v>
      </c>
      <c r="G4182" s="57" t="s">
        <v>14</v>
      </c>
      <c r="H4182" s="57" t="s">
        <v>8058</v>
      </c>
      <c r="I4182" s="22" t="s">
        <v>1924</v>
      </c>
      <c r="J4182" s="22" t="s">
        <v>1924</v>
      </c>
      <c r="K4182" s="55" t="s">
        <v>8681</v>
      </c>
      <c r="L4182" s="22" t="s">
        <v>8058</v>
      </c>
      <c r="M4182" s="22" t="s">
        <v>8058</v>
      </c>
      <c r="N4182" s="22" t="s">
        <v>8058</v>
      </c>
      <c r="O4182" s="22" t="s">
        <v>8058</v>
      </c>
      <c r="P4182" s="22" t="s">
        <v>7001</v>
      </c>
      <c r="Q4182" s="22" t="s">
        <v>8879</v>
      </c>
      <c r="R4182" s="22" t="s">
        <v>6697</v>
      </c>
      <c r="S4182" s="22"/>
      <c r="T4182" s="22"/>
      <c r="U4182" s="22"/>
      <c r="V4182" s="22"/>
      <c r="W4182" s="22"/>
      <c r="X4182" s="22"/>
      <c r="Y4182" s="22"/>
      <c r="Z4182" s="22"/>
      <c r="AA4182" s="22"/>
      <c r="AB4182" s="22"/>
      <c r="AC4182" s="22"/>
      <c r="AD4182" s="22"/>
      <c r="AE4182" s="22"/>
      <c r="AF4182" s="22"/>
      <c r="AG4182" s="22"/>
      <c r="AH4182" s="22"/>
    </row>
    <row r="4183" spans="1:34" x14ac:dyDescent="0.3">
      <c r="A4183" s="19">
        <v>4195</v>
      </c>
      <c r="B4183" s="185" t="s">
        <v>708</v>
      </c>
      <c r="C4183" s="185" t="s">
        <v>8058</v>
      </c>
      <c r="D4183" s="22" t="s">
        <v>7015</v>
      </c>
      <c r="E4183" s="22" t="s">
        <v>5985</v>
      </c>
      <c r="F4183" s="22" t="s">
        <v>13</v>
      </c>
      <c r="G4183" s="57" t="s">
        <v>14</v>
      </c>
      <c r="H4183" s="57" t="s">
        <v>8058</v>
      </c>
      <c r="I4183" s="22" t="s">
        <v>1924</v>
      </c>
      <c r="J4183" s="22" t="s">
        <v>1924</v>
      </c>
      <c r="K4183" s="55" t="s">
        <v>8681</v>
      </c>
      <c r="L4183" s="22" t="s">
        <v>8058</v>
      </c>
      <c r="M4183" s="22" t="s">
        <v>8058</v>
      </c>
      <c r="N4183" s="22" t="s">
        <v>8058</v>
      </c>
      <c r="O4183" s="22" t="s">
        <v>8058</v>
      </c>
      <c r="P4183" s="22" t="s">
        <v>7001</v>
      </c>
      <c r="Q4183" s="22" t="s">
        <v>8879</v>
      </c>
      <c r="R4183" s="22" t="s">
        <v>6697</v>
      </c>
      <c r="S4183" s="22"/>
      <c r="T4183" s="22"/>
      <c r="U4183" s="22"/>
      <c r="V4183" s="22"/>
      <c r="W4183" s="22"/>
      <c r="X4183" s="22"/>
      <c r="Y4183" s="22"/>
      <c r="Z4183" s="22"/>
      <c r="AA4183" s="22"/>
      <c r="AB4183" s="22"/>
      <c r="AC4183" s="22"/>
      <c r="AD4183" s="22"/>
      <c r="AE4183" s="22"/>
      <c r="AF4183" s="22"/>
      <c r="AG4183" s="22"/>
      <c r="AH4183" s="22"/>
    </row>
    <row r="4184" spans="1:34" x14ac:dyDescent="0.3">
      <c r="A4184" s="19">
        <v>4196</v>
      </c>
      <c r="B4184" s="185" t="s">
        <v>708</v>
      </c>
      <c r="C4184" s="185" t="s">
        <v>8058</v>
      </c>
      <c r="D4184" s="22" t="s">
        <v>7016</v>
      </c>
      <c r="E4184" s="22" t="s">
        <v>5985</v>
      </c>
      <c r="F4184" s="22" t="s">
        <v>13</v>
      </c>
      <c r="G4184" s="57" t="s">
        <v>14</v>
      </c>
      <c r="H4184" s="57" t="s">
        <v>8058</v>
      </c>
      <c r="I4184" s="22" t="s">
        <v>1924</v>
      </c>
      <c r="J4184" s="22" t="s">
        <v>1924</v>
      </c>
      <c r="K4184" s="55" t="s">
        <v>8681</v>
      </c>
      <c r="L4184" s="22" t="s">
        <v>8058</v>
      </c>
      <c r="M4184" s="22" t="s">
        <v>8058</v>
      </c>
      <c r="N4184" s="22" t="s">
        <v>8058</v>
      </c>
      <c r="O4184" s="22" t="s">
        <v>8058</v>
      </c>
      <c r="P4184" s="22" t="s">
        <v>7001</v>
      </c>
      <c r="Q4184" s="22" t="s">
        <v>8879</v>
      </c>
      <c r="R4184" s="22" t="s">
        <v>6697</v>
      </c>
      <c r="S4184" s="22"/>
      <c r="T4184" s="22"/>
      <c r="U4184" s="22"/>
      <c r="V4184" s="22"/>
      <c r="W4184" s="22"/>
      <c r="X4184" s="22"/>
      <c r="Y4184" s="22"/>
      <c r="Z4184" s="22"/>
      <c r="AA4184" s="22"/>
      <c r="AB4184" s="22"/>
      <c r="AC4184" s="22"/>
      <c r="AD4184" s="22"/>
      <c r="AE4184" s="22"/>
      <c r="AF4184" s="22"/>
      <c r="AG4184" s="22"/>
      <c r="AH4184" s="22"/>
    </row>
    <row r="4185" spans="1:34" x14ac:dyDescent="0.3">
      <c r="A4185" s="19">
        <v>4197</v>
      </c>
      <c r="B4185" s="185" t="s">
        <v>708</v>
      </c>
      <c r="C4185" s="185" t="s">
        <v>8058</v>
      </c>
      <c r="D4185" s="22" t="s">
        <v>7017</v>
      </c>
      <c r="E4185" s="22" t="s">
        <v>5985</v>
      </c>
      <c r="F4185" s="22" t="s">
        <v>13</v>
      </c>
      <c r="G4185" s="57" t="s">
        <v>14</v>
      </c>
      <c r="H4185" s="57" t="s">
        <v>8058</v>
      </c>
      <c r="I4185" s="22" t="s">
        <v>1924</v>
      </c>
      <c r="J4185" s="22" t="s">
        <v>1924</v>
      </c>
      <c r="K4185" s="55" t="s">
        <v>8681</v>
      </c>
      <c r="L4185" s="22" t="s">
        <v>8058</v>
      </c>
      <c r="M4185" s="22" t="s">
        <v>8058</v>
      </c>
      <c r="N4185" s="22" t="s">
        <v>8058</v>
      </c>
      <c r="O4185" s="22" t="s">
        <v>8058</v>
      </c>
      <c r="P4185" s="22" t="s">
        <v>7001</v>
      </c>
      <c r="Q4185" s="22" t="s">
        <v>8879</v>
      </c>
      <c r="R4185" s="22" t="s">
        <v>6697</v>
      </c>
      <c r="S4185" s="22"/>
      <c r="T4185" s="22"/>
      <c r="U4185" s="22"/>
      <c r="V4185" s="22"/>
      <c r="W4185" s="22"/>
      <c r="X4185" s="22"/>
      <c r="Y4185" s="22"/>
      <c r="Z4185" s="22"/>
      <c r="AA4185" s="22"/>
      <c r="AB4185" s="22"/>
      <c r="AC4185" s="22"/>
      <c r="AD4185" s="22"/>
      <c r="AE4185" s="22"/>
      <c r="AF4185" s="22"/>
      <c r="AG4185" s="22"/>
      <c r="AH4185" s="22"/>
    </row>
    <row r="4186" spans="1:34" x14ac:dyDescent="0.3">
      <c r="A4186" s="19">
        <v>4198</v>
      </c>
      <c r="B4186" s="185" t="s">
        <v>708</v>
      </c>
      <c r="C4186" s="185" t="s">
        <v>8058</v>
      </c>
      <c r="D4186" s="22" t="s">
        <v>7018</v>
      </c>
      <c r="E4186" s="22" t="s">
        <v>5985</v>
      </c>
      <c r="F4186" s="22" t="s">
        <v>13</v>
      </c>
      <c r="G4186" s="57" t="s">
        <v>14</v>
      </c>
      <c r="H4186" s="57" t="s">
        <v>8058</v>
      </c>
      <c r="I4186" s="22" t="s">
        <v>1924</v>
      </c>
      <c r="J4186" s="22" t="s">
        <v>1924</v>
      </c>
      <c r="K4186" s="55" t="s">
        <v>8681</v>
      </c>
      <c r="L4186" s="22" t="s">
        <v>8058</v>
      </c>
      <c r="M4186" s="22" t="s">
        <v>8058</v>
      </c>
      <c r="N4186" s="22" t="s">
        <v>8058</v>
      </c>
      <c r="O4186" s="22" t="s">
        <v>8058</v>
      </c>
      <c r="P4186" s="22" t="s">
        <v>7001</v>
      </c>
      <c r="Q4186" s="22" t="s">
        <v>8879</v>
      </c>
      <c r="R4186" s="22" t="s">
        <v>6697</v>
      </c>
      <c r="S4186" s="22"/>
      <c r="T4186" s="22"/>
      <c r="U4186" s="22"/>
      <c r="V4186" s="22"/>
      <c r="W4186" s="22"/>
      <c r="X4186" s="22"/>
      <c r="Y4186" s="22"/>
      <c r="Z4186" s="22"/>
      <c r="AA4186" s="22"/>
      <c r="AB4186" s="22"/>
      <c r="AC4186" s="22"/>
      <c r="AD4186" s="22"/>
      <c r="AE4186" s="22"/>
      <c r="AF4186" s="22"/>
      <c r="AG4186" s="22"/>
      <c r="AH4186" s="22"/>
    </row>
    <row r="4187" spans="1:34" x14ac:dyDescent="0.3">
      <c r="A4187" s="19">
        <v>4199</v>
      </c>
      <c r="B4187" s="60" t="s">
        <v>708</v>
      </c>
      <c r="C4187" s="60" t="s">
        <v>8058</v>
      </c>
      <c r="D4187" s="22" t="s">
        <v>7203</v>
      </c>
      <c r="E4187" s="40" t="s">
        <v>7029</v>
      </c>
      <c r="F4187" s="40" t="s">
        <v>22</v>
      </c>
      <c r="G4187" s="51" t="s">
        <v>23</v>
      </c>
      <c r="H4187" s="51" t="s">
        <v>8058</v>
      </c>
      <c r="I4187" s="40" t="s">
        <v>1051</v>
      </c>
      <c r="J4187" s="40" t="s">
        <v>1051</v>
      </c>
      <c r="K4187" s="58" t="s">
        <v>8681</v>
      </c>
      <c r="L4187" s="40" t="s">
        <v>8058</v>
      </c>
      <c r="M4187" s="40" t="s">
        <v>8058</v>
      </c>
      <c r="N4187" s="40" t="s">
        <v>8058</v>
      </c>
      <c r="O4187" s="40" t="s">
        <v>8058</v>
      </c>
      <c r="P4187" s="40" t="s">
        <v>7001</v>
      </c>
      <c r="Q4187" s="40" t="s">
        <v>8879</v>
      </c>
      <c r="R4187" s="40" t="s">
        <v>6697</v>
      </c>
      <c r="S4187" s="40"/>
      <c r="T4187" s="40"/>
      <c r="U4187" s="40"/>
      <c r="V4187" s="40"/>
      <c r="W4187" s="40"/>
      <c r="X4187" s="40"/>
      <c r="Y4187" s="40"/>
      <c r="Z4187" s="40"/>
      <c r="AA4187" s="40"/>
    </row>
    <row r="4188" spans="1:34" x14ac:dyDescent="0.3">
      <c r="A4188" s="19">
        <v>4200</v>
      </c>
      <c r="B4188" s="185" t="s">
        <v>708</v>
      </c>
      <c r="C4188" s="185" t="s">
        <v>8058</v>
      </c>
      <c r="D4188" s="22" t="s">
        <v>7019</v>
      </c>
      <c r="E4188" s="22" t="s">
        <v>5985</v>
      </c>
      <c r="F4188" s="22" t="s">
        <v>13</v>
      </c>
      <c r="G4188" s="57" t="s">
        <v>14</v>
      </c>
      <c r="H4188" s="57" t="s">
        <v>8058</v>
      </c>
      <c r="I4188" s="22" t="s">
        <v>902</v>
      </c>
      <c r="J4188" s="22" t="s">
        <v>902</v>
      </c>
      <c r="K4188" s="63" t="s">
        <v>8680</v>
      </c>
      <c r="L4188" s="22" t="s">
        <v>8058</v>
      </c>
      <c r="M4188" s="22" t="s">
        <v>8058</v>
      </c>
      <c r="N4188" s="22" t="s">
        <v>8058</v>
      </c>
      <c r="O4188" s="22" t="s">
        <v>8058</v>
      </c>
      <c r="P4188" s="22" t="s">
        <v>7001</v>
      </c>
      <c r="Q4188" s="22" t="s">
        <v>8879</v>
      </c>
      <c r="R4188" s="22" t="s">
        <v>6697</v>
      </c>
      <c r="S4188" s="22"/>
      <c r="T4188" s="22"/>
      <c r="U4188" s="22"/>
      <c r="V4188" s="22"/>
      <c r="W4188" s="22"/>
      <c r="X4188" s="22"/>
      <c r="Y4188" s="22"/>
      <c r="Z4188" s="22"/>
      <c r="AA4188" s="22"/>
    </row>
    <row r="4189" spans="1:34" x14ac:dyDescent="0.3">
      <c r="A4189" s="19">
        <v>4201</v>
      </c>
      <c r="B4189" s="185" t="s">
        <v>708</v>
      </c>
      <c r="C4189" s="185" t="s">
        <v>8058</v>
      </c>
      <c r="D4189" s="22" t="s">
        <v>7020</v>
      </c>
      <c r="E4189" s="22" t="s">
        <v>5985</v>
      </c>
      <c r="F4189" s="22" t="s">
        <v>13</v>
      </c>
      <c r="G4189" s="57" t="s">
        <v>14</v>
      </c>
      <c r="H4189" s="57" t="s">
        <v>8058</v>
      </c>
      <c r="I4189" s="22" t="s">
        <v>1051</v>
      </c>
      <c r="J4189" s="22" t="s">
        <v>1051</v>
      </c>
      <c r="K4189" s="58" t="s">
        <v>8681</v>
      </c>
      <c r="L4189" s="22" t="s">
        <v>8058</v>
      </c>
      <c r="M4189" s="22" t="s">
        <v>8058</v>
      </c>
      <c r="N4189" s="22" t="s">
        <v>8058</v>
      </c>
      <c r="O4189" s="22" t="s">
        <v>8058</v>
      </c>
      <c r="P4189" s="22" t="s">
        <v>7001</v>
      </c>
      <c r="Q4189" s="22" t="s">
        <v>8879</v>
      </c>
      <c r="R4189" s="22" t="s">
        <v>6697</v>
      </c>
      <c r="S4189" s="22"/>
      <c r="T4189" s="22"/>
      <c r="U4189" s="22"/>
      <c r="V4189" s="22"/>
      <c r="W4189" s="22"/>
      <c r="X4189" s="22"/>
      <c r="Y4189" s="22"/>
      <c r="Z4189" s="22"/>
      <c r="AA4189" s="22"/>
    </row>
    <row r="4190" spans="1:34" x14ac:dyDescent="0.3">
      <c r="A4190" s="19">
        <v>4202</v>
      </c>
      <c r="B4190" s="185" t="s">
        <v>708</v>
      </c>
      <c r="C4190" s="185" t="s">
        <v>8058</v>
      </c>
      <c r="D4190" s="22" t="s">
        <v>7032</v>
      </c>
      <c r="E4190" s="52" t="s">
        <v>5957</v>
      </c>
      <c r="F4190" s="22" t="s">
        <v>13</v>
      </c>
      <c r="G4190" s="57" t="s">
        <v>14</v>
      </c>
      <c r="H4190" s="57" t="s">
        <v>8058</v>
      </c>
      <c r="I4190" s="22" t="s">
        <v>1051</v>
      </c>
      <c r="J4190" s="22" t="s">
        <v>1051</v>
      </c>
      <c r="K4190" s="58" t="s">
        <v>8681</v>
      </c>
      <c r="L4190" s="22" t="s">
        <v>8058</v>
      </c>
      <c r="M4190" s="22" t="s">
        <v>8058</v>
      </c>
      <c r="N4190" s="22" t="s">
        <v>8058</v>
      </c>
      <c r="O4190" s="22" t="s">
        <v>8058</v>
      </c>
      <c r="P4190" s="22" t="s">
        <v>7001</v>
      </c>
      <c r="Q4190" s="22" t="s">
        <v>8879</v>
      </c>
      <c r="R4190" s="22" t="s">
        <v>6697</v>
      </c>
      <c r="S4190" s="22"/>
      <c r="T4190" s="22"/>
      <c r="U4190" s="22"/>
      <c r="V4190" s="22"/>
      <c r="W4190" s="22"/>
      <c r="X4190" s="22"/>
      <c r="Y4190" s="22"/>
      <c r="Z4190" s="22"/>
      <c r="AA4190" s="22"/>
    </row>
    <row r="4191" spans="1:34" x14ac:dyDescent="0.3">
      <c r="A4191" s="19">
        <v>4203</v>
      </c>
      <c r="B4191" s="185" t="s">
        <v>708</v>
      </c>
      <c r="C4191" s="185" t="s">
        <v>8058</v>
      </c>
      <c r="D4191" s="22" t="s">
        <v>7021</v>
      </c>
      <c r="E4191" s="22" t="s">
        <v>5985</v>
      </c>
      <c r="F4191" s="22" t="s">
        <v>13</v>
      </c>
      <c r="G4191" s="57" t="s">
        <v>14</v>
      </c>
      <c r="H4191" s="57" t="s">
        <v>8058</v>
      </c>
      <c r="I4191" s="22" t="s">
        <v>1051</v>
      </c>
      <c r="J4191" s="22" t="s">
        <v>1051</v>
      </c>
      <c r="K4191" s="58" t="s">
        <v>8681</v>
      </c>
      <c r="L4191" s="22" t="s">
        <v>8058</v>
      </c>
      <c r="M4191" s="22" t="s">
        <v>8058</v>
      </c>
      <c r="N4191" s="22" t="s">
        <v>8058</v>
      </c>
      <c r="O4191" s="22" t="s">
        <v>8058</v>
      </c>
      <c r="P4191" s="22" t="s">
        <v>7001</v>
      </c>
      <c r="Q4191" s="22" t="s">
        <v>8879</v>
      </c>
      <c r="R4191" s="22" t="s">
        <v>6697</v>
      </c>
      <c r="S4191" s="22"/>
      <c r="T4191" s="22"/>
      <c r="U4191" s="22"/>
      <c r="V4191" s="22"/>
      <c r="W4191" s="22"/>
      <c r="X4191" s="22"/>
      <c r="Y4191" s="22"/>
      <c r="Z4191" s="22"/>
      <c r="AA4191" s="22"/>
    </row>
    <row r="4192" spans="1:34" x14ac:dyDescent="0.3">
      <c r="A4192" s="19">
        <v>4204</v>
      </c>
      <c r="B4192" s="185" t="s">
        <v>708</v>
      </c>
      <c r="C4192" s="185" t="s">
        <v>8058</v>
      </c>
      <c r="D4192" s="22" t="s">
        <v>7022</v>
      </c>
      <c r="E4192" s="22" t="s">
        <v>5985</v>
      </c>
      <c r="F4192" s="22" t="s">
        <v>13</v>
      </c>
      <c r="G4192" s="57" t="s">
        <v>14</v>
      </c>
      <c r="H4192" s="57" t="s">
        <v>8058</v>
      </c>
      <c r="I4192" s="22" t="s">
        <v>1051</v>
      </c>
      <c r="J4192" s="22" t="s">
        <v>1051</v>
      </c>
      <c r="K4192" s="58" t="s">
        <v>8681</v>
      </c>
      <c r="L4192" s="22" t="s">
        <v>8058</v>
      </c>
      <c r="M4192" s="22" t="s">
        <v>8058</v>
      </c>
      <c r="N4192" s="22" t="s">
        <v>8058</v>
      </c>
      <c r="O4192" s="22" t="s">
        <v>8058</v>
      </c>
      <c r="P4192" s="22" t="s">
        <v>7001</v>
      </c>
      <c r="Q4192" s="22" t="s">
        <v>8879</v>
      </c>
      <c r="R4192" s="22" t="s">
        <v>6697</v>
      </c>
      <c r="S4192" s="22"/>
      <c r="T4192" s="22"/>
      <c r="U4192" s="22"/>
      <c r="V4192" s="22"/>
      <c r="W4192" s="22"/>
      <c r="X4192" s="22"/>
      <c r="Y4192" s="22"/>
      <c r="Z4192" s="22"/>
      <c r="AA4192" s="22"/>
    </row>
    <row r="4193" spans="1:34" x14ac:dyDescent="0.3">
      <c r="A4193" s="19">
        <v>4205</v>
      </c>
      <c r="B4193" s="185" t="s">
        <v>708</v>
      </c>
      <c r="C4193" s="185" t="s">
        <v>8058</v>
      </c>
      <c r="D4193" s="22" t="s">
        <v>7034</v>
      </c>
      <c r="E4193" s="22" t="s">
        <v>7035</v>
      </c>
      <c r="F4193" s="22" t="s">
        <v>13</v>
      </c>
      <c r="G4193" s="57" t="s">
        <v>14</v>
      </c>
      <c r="H4193" s="57" t="s">
        <v>8058</v>
      </c>
      <c r="I4193" s="22" t="s">
        <v>1051</v>
      </c>
      <c r="J4193" s="22" t="s">
        <v>1051</v>
      </c>
      <c r="K4193" s="58" t="s">
        <v>8681</v>
      </c>
      <c r="L4193" s="22" t="s">
        <v>8058</v>
      </c>
      <c r="M4193" s="22" t="s">
        <v>8058</v>
      </c>
      <c r="N4193" s="22" t="s">
        <v>8058</v>
      </c>
      <c r="O4193" s="22" t="s">
        <v>8058</v>
      </c>
      <c r="P4193" s="22" t="s">
        <v>7001</v>
      </c>
      <c r="Q4193" s="22" t="s">
        <v>8879</v>
      </c>
      <c r="R4193" s="22" t="s">
        <v>6697</v>
      </c>
      <c r="S4193" s="22"/>
      <c r="T4193" s="22"/>
      <c r="U4193" s="22"/>
      <c r="V4193" s="22"/>
      <c r="W4193" s="22"/>
      <c r="X4193" s="22"/>
      <c r="Y4193" s="22"/>
      <c r="Z4193" s="22"/>
      <c r="AA4193" s="22"/>
    </row>
    <row r="4194" spans="1:34" x14ac:dyDescent="0.3">
      <c r="A4194" s="19">
        <v>4206</v>
      </c>
      <c r="B4194" s="185" t="s">
        <v>708</v>
      </c>
      <c r="C4194" s="185" t="s">
        <v>8058</v>
      </c>
      <c r="D4194" s="22" t="s">
        <v>7027</v>
      </c>
      <c r="E4194" s="51" t="s">
        <v>6771</v>
      </c>
      <c r="F4194" s="22" t="s">
        <v>13</v>
      </c>
      <c r="G4194" s="57" t="s">
        <v>14</v>
      </c>
      <c r="H4194" s="57" t="s">
        <v>8058</v>
      </c>
      <c r="I4194" s="22" t="s">
        <v>1051</v>
      </c>
      <c r="J4194" s="22" t="s">
        <v>1051</v>
      </c>
      <c r="K4194" s="58" t="s">
        <v>8681</v>
      </c>
      <c r="L4194" s="22" t="s">
        <v>8058</v>
      </c>
      <c r="M4194" s="22" t="s">
        <v>8058</v>
      </c>
      <c r="N4194" s="22" t="s">
        <v>8058</v>
      </c>
      <c r="O4194" s="22" t="s">
        <v>8058</v>
      </c>
      <c r="P4194" s="22" t="s">
        <v>7001</v>
      </c>
      <c r="Q4194" s="22" t="s">
        <v>8879</v>
      </c>
      <c r="R4194" s="22" t="s">
        <v>6697</v>
      </c>
      <c r="S4194" s="22"/>
      <c r="T4194" s="22"/>
      <c r="U4194" s="22"/>
      <c r="V4194" s="22"/>
      <c r="W4194" s="22"/>
      <c r="X4194" s="22"/>
      <c r="Y4194" s="22"/>
      <c r="Z4194" s="22"/>
      <c r="AA4194" s="22"/>
    </row>
    <row r="4195" spans="1:34" x14ac:dyDescent="0.3">
      <c r="A4195" s="19">
        <v>4207</v>
      </c>
      <c r="B4195" s="60" t="s">
        <v>708</v>
      </c>
      <c r="C4195" s="60" t="s">
        <v>8058</v>
      </c>
      <c r="D4195" s="22" t="s">
        <v>7229</v>
      </c>
      <c r="E4195" s="40" t="s">
        <v>3894</v>
      </c>
      <c r="F4195" s="40" t="s">
        <v>2956</v>
      </c>
      <c r="G4195" s="51" t="s">
        <v>2957</v>
      </c>
      <c r="H4195" s="51" t="s">
        <v>8058</v>
      </c>
      <c r="I4195" s="40" t="s">
        <v>1924</v>
      </c>
      <c r="J4195" s="40" t="s">
        <v>1924</v>
      </c>
      <c r="K4195" s="55" t="s">
        <v>8681</v>
      </c>
      <c r="L4195" s="40" t="s">
        <v>8058</v>
      </c>
      <c r="M4195" s="40" t="s">
        <v>8058</v>
      </c>
      <c r="N4195" s="40" t="s">
        <v>8058</v>
      </c>
      <c r="O4195" s="40" t="s">
        <v>8058</v>
      </c>
      <c r="P4195" s="40" t="s">
        <v>7001</v>
      </c>
      <c r="Q4195" s="40" t="s">
        <v>8879</v>
      </c>
      <c r="R4195" s="40" t="s">
        <v>6697</v>
      </c>
      <c r="S4195" s="40"/>
      <c r="T4195" s="40"/>
      <c r="U4195" s="40"/>
      <c r="V4195" s="40"/>
      <c r="W4195" s="40"/>
      <c r="X4195" s="40"/>
      <c r="Y4195" s="40"/>
      <c r="Z4195" s="40"/>
      <c r="AA4195" s="40"/>
      <c r="AB4195" s="22"/>
      <c r="AC4195" s="22"/>
      <c r="AD4195" s="22"/>
      <c r="AE4195" s="22"/>
      <c r="AF4195" s="22"/>
      <c r="AG4195" s="22"/>
      <c r="AH4195" s="22"/>
    </row>
    <row r="4196" spans="1:34" x14ac:dyDescent="0.3">
      <c r="A4196" s="19">
        <v>4208</v>
      </c>
      <c r="B4196" s="60" t="s">
        <v>708</v>
      </c>
      <c r="C4196" s="60" t="s">
        <v>8058</v>
      </c>
      <c r="D4196" s="22" t="s">
        <v>7221</v>
      </c>
      <c r="E4196" s="51" t="s">
        <v>6771</v>
      </c>
      <c r="F4196" s="40" t="s">
        <v>13</v>
      </c>
      <c r="G4196" s="51" t="s">
        <v>14</v>
      </c>
      <c r="H4196" s="51" t="s">
        <v>8058</v>
      </c>
      <c r="I4196" s="40" t="s">
        <v>8686</v>
      </c>
      <c r="J4196" s="40" t="s">
        <v>2990</v>
      </c>
      <c r="K4196" s="51" t="s">
        <v>8682</v>
      </c>
      <c r="L4196" s="40" t="s">
        <v>8058</v>
      </c>
      <c r="M4196" s="40" t="s">
        <v>8058</v>
      </c>
      <c r="N4196" s="40" t="s">
        <v>8058</v>
      </c>
      <c r="O4196" s="40" t="s">
        <v>8058</v>
      </c>
      <c r="P4196" s="40" t="s">
        <v>7001</v>
      </c>
      <c r="Q4196" s="40" t="s">
        <v>8879</v>
      </c>
      <c r="R4196" s="40" t="s">
        <v>6697</v>
      </c>
      <c r="S4196" s="40"/>
      <c r="T4196" s="40"/>
      <c r="U4196" s="40"/>
      <c r="V4196" s="40"/>
      <c r="W4196" s="40"/>
      <c r="X4196" s="40"/>
      <c r="Y4196" s="40"/>
      <c r="Z4196" s="40"/>
      <c r="AA4196" s="40"/>
    </row>
    <row r="4197" spans="1:34" x14ac:dyDescent="0.3">
      <c r="A4197" s="19">
        <v>4209</v>
      </c>
      <c r="B4197" s="60" t="s">
        <v>708</v>
      </c>
      <c r="C4197" s="60" t="s">
        <v>8058</v>
      </c>
      <c r="D4197" s="22" t="s">
        <v>7234</v>
      </c>
      <c r="E4197" s="40" t="s">
        <v>8953</v>
      </c>
      <c r="F4197" s="40" t="s">
        <v>13</v>
      </c>
      <c r="G4197" s="51" t="s">
        <v>14</v>
      </c>
      <c r="H4197" s="51" t="s">
        <v>8058</v>
      </c>
      <c r="I4197" s="40" t="s">
        <v>8686</v>
      </c>
      <c r="J4197" s="40" t="s">
        <v>2990</v>
      </c>
      <c r="K4197" s="55" t="s">
        <v>8682</v>
      </c>
      <c r="L4197" s="40" t="s">
        <v>8058</v>
      </c>
      <c r="M4197" s="40" t="s">
        <v>8058</v>
      </c>
      <c r="N4197" s="40" t="s">
        <v>8058</v>
      </c>
      <c r="O4197" s="40" t="s">
        <v>8058</v>
      </c>
      <c r="P4197" s="40" t="s">
        <v>7001</v>
      </c>
      <c r="Q4197" s="40" t="s">
        <v>8879</v>
      </c>
      <c r="R4197" s="40" t="s">
        <v>6697</v>
      </c>
      <c r="S4197" s="40"/>
      <c r="T4197" s="40"/>
      <c r="U4197" s="40"/>
      <c r="V4197" s="40"/>
      <c r="W4197" s="40"/>
      <c r="X4197" s="40"/>
      <c r="Y4197" s="40"/>
      <c r="Z4197" s="40"/>
      <c r="AA4197" s="40"/>
    </row>
    <row r="4198" spans="1:34" x14ac:dyDescent="0.3">
      <c r="A4198" s="19">
        <v>4210</v>
      </c>
      <c r="B4198" s="60" t="s">
        <v>708</v>
      </c>
      <c r="C4198" s="60" t="s">
        <v>8058</v>
      </c>
      <c r="D4198" s="22" t="s">
        <v>7219</v>
      </c>
      <c r="E4198" s="51" t="s">
        <v>6771</v>
      </c>
      <c r="F4198" s="40" t="s">
        <v>13</v>
      </c>
      <c r="G4198" s="51" t="s">
        <v>14</v>
      </c>
      <c r="H4198" s="51" t="s">
        <v>8058</v>
      </c>
      <c r="I4198" s="40" t="s">
        <v>7220</v>
      </c>
      <c r="J4198" s="40" t="s">
        <v>7220</v>
      </c>
      <c r="K4198" s="55" t="s">
        <v>8682</v>
      </c>
      <c r="L4198" s="40" t="s">
        <v>8058</v>
      </c>
      <c r="M4198" s="40" t="s">
        <v>8058</v>
      </c>
      <c r="N4198" s="40" t="s">
        <v>8058</v>
      </c>
      <c r="O4198" s="40" t="s">
        <v>8058</v>
      </c>
      <c r="P4198" s="40" t="s">
        <v>7001</v>
      </c>
      <c r="Q4198" s="40" t="s">
        <v>8879</v>
      </c>
      <c r="R4198" s="40" t="s">
        <v>6697</v>
      </c>
      <c r="S4198" s="40"/>
      <c r="T4198" s="40"/>
      <c r="U4198" s="40"/>
      <c r="V4198" s="40"/>
      <c r="W4198" s="40"/>
      <c r="X4198" s="40"/>
      <c r="Y4198" s="40"/>
      <c r="Z4198" s="40"/>
      <c r="AA4198" s="40"/>
    </row>
    <row r="4199" spans="1:34" x14ac:dyDescent="0.3">
      <c r="A4199" s="19">
        <v>4211</v>
      </c>
      <c r="B4199" s="60" t="s">
        <v>708</v>
      </c>
      <c r="C4199" s="60" t="s">
        <v>8058</v>
      </c>
      <c r="D4199" s="22" t="s">
        <v>7227</v>
      </c>
      <c r="E4199" s="22" t="s">
        <v>6753</v>
      </c>
      <c r="F4199" s="40" t="s">
        <v>13</v>
      </c>
      <c r="G4199" s="51" t="s">
        <v>14</v>
      </c>
      <c r="H4199" s="51" t="s">
        <v>8058</v>
      </c>
      <c r="I4199" s="40" t="s">
        <v>1924</v>
      </c>
      <c r="J4199" s="40" t="s">
        <v>1924</v>
      </c>
      <c r="K4199" s="55" t="s">
        <v>8681</v>
      </c>
      <c r="L4199" s="40" t="s">
        <v>8058</v>
      </c>
      <c r="M4199" s="40" t="s">
        <v>8058</v>
      </c>
      <c r="N4199" s="40" t="s">
        <v>8058</v>
      </c>
      <c r="O4199" s="40" t="s">
        <v>8058</v>
      </c>
      <c r="P4199" s="40" t="s">
        <v>7001</v>
      </c>
      <c r="Q4199" s="40" t="s">
        <v>8879</v>
      </c>
      <c r="R4199" s="40" t="s">
        <v>6697</v>
      </c>
      <c r="S4199" s="40"/>
      <c r="T4199" s="40"/>
      <c r="U4199" s="40"/>
      <c r="V4199" s="40"/>
      <c r="W4199" s="40"/>
      <c r="X4199" s="40"/>
      <c r="Y4199" s="40"/>
      <c r="Z4199" s="40"/>
      <c r="AA4199" s="40"/>
      <c r="AB4199" s="22"/>
      <c r="AC4199" s="22"/>
      <c r="AD4199" s="22"/>
      <c r="AE4199" s="22"/>
      <c r="AF4199" s="22"/>
      <c r="AG4199" s="22"/>
      <c r="AH4199" s="22"/>
    </row>
    <row r="4200" spans="1:34" x14ac:dyDescent="0.3">
      <c r="A4200" s="19">
        <v>4212</v>
      </c>
      <c r="B4200" s="60" t="s">
        <v>708</v>
      </c>
      <c r="C4200" s="60" t="s">
        <v>8058</v>
      </c>
      <c r="D4200" s="22" t="s">
        <v>7226</v>
      </c>
      <c r="E4200" s="40" t="s">
        <v>5963</v>
      </c>
      <c r="F4200" s="40" t="s">
        <v>936</v>
      </c>
      <c r="G4200" s="51" t="s">
        <v>23</v>
      </c>
      <c r="H4200" s="51" t="s">
        <v>8058</v>
      </c>
      <c r="I4200" s="40" t="s">
        <v>8696</v>
      </c>
      <c r="J4200" s="40" t="s">
        <v>6368</v>
      </c>
      <c r="K4200" s="51" t="s">
        <v>8690</v>
      </c>
      <c r="L4200" s="40" t="s">
        <v>8058</v>
      </c>
      <c r="M4200" s="40" t="s">
        <v>8058</v>
      </c>
      <c r="N4200" s="40" t="s">
        <v>8058</v>
      </c>
      <c r="O4200" s="40" t="s">
        <v>8058</v>
      </c>
      <c r="P4200" s="40" t="s">
        <v>7001</v>
      </c>
      <c r="Q4200" s="40" t="s">
        <v>8879</v>
      </c>
      <c r="R4200" s="40" t="s">
        <v>6697</v>
      </c>
      <c r="S4200" s="40"/>
      <c r="T4200" s="40"/>
      <c r="U4200" s="40"/>
      <c r="V4200" s="40"/>
      <c r="W4200" s="40"/>
      <c r="X4200" s="40"/>
      <c r="Y4200" s="40"/>
      <c r="Z4200" s="40"/>
      <c r="AA4200" s="40"/>
      <c r="AB4200" s="22"/>
      <c r="AC4200" s="22"/>
      <c r="AD4200" s="22"/>
      <c r="AE4200" s="22"/>
      <c r="AF4200" s="22"/>
      <c r="AG4200" s="22"/>
      <c r="AH4200" s="22"/>
    </row>
    <row r="4201" spans="1:34" x14ac:dyDescent="0.3">
      <c r="A4201" s="19">
        <v>4213</v>
      </c>
      <c r="B4201" s="33" t="s">
        <v>912</v>
      </c>
      <c r="C4201" s="89" t="s">
        <v>7648</v>
      </c>
      <c r="D4201" s="22" t="s">
        <v>7620</v>
      </c>
      <c r="E4201" s="51" t="s">
        <v>5985</v>
      </c>
      <c r="F4201" s="19" t="s">
        <v>13</v>
      </c>
      <c r="G4201" s="52" t="s">
        <v>14</v>
      </c>
      <c r="H4201" s="52" t="s">
        <v>8881</v>
      </c>
      <c r="I4201" s="22" t="s">
        <v>4069</v>
      </c>
      <c r="J4201" s="22" t="s">
        <v>8847</v>
      </c>
      <c r="K4201" s="55" t="s">
        <v>8765</v>
      </c>
      <c r="L4201" s="19" t="s">
        <v>8058</v>
      </c>
      <c r="M4201" s="19" t="s">
        <v>2784</v>
      </c>
      <c r="N4201" s="19" t="s">
        <v>2785</v>
      </c>
      <c r="O4201" s="19" t="s">
        <v>8058</v>
      </c>
      <c r="P4201" s="19" t="s">
        <v>2337</v>
      </c>
      <c r="Q4201" s="20" t="s">
        <v>8862</v>
      </c>
      <c r="R4201" s="19" t="s">
        <v>2955</v>
      </c>
    </row>
    <row r="4202" spans="1:34" x14ac:dyDescent="0.3">
      <c r="A4202" s="19">
        <v>4214</v>
      </c>
      <c r="B4202" s="33" t="s">
        <v>912</v>
      </c>
      <c r="C4202" s="89" t="s">
        <v>7648</v>
      </c>
      <c r="D4202" s="22" t="s">
        <v>7629</v>
      </c>
      <c r="E4202" s="52" t="s">
        <v>5827</v>
      </c>
      <c r="F4202" s="19" t="s">
        <v>8058</v>
      </c>
      <c r="G4202" s="52" t="s">
        <v>8058</v>
      </c>
      <c r="H4202" s="52" t="s">
        <v>8870</v>
      </c>
      <c r="I4202" s="22" t="s">
        <v>4069</v>
      </c>
      <c r="J4202" s="22" t="s">
        <v>8847</v>
      </c>
      <c r="K4202" s="55" t="s">
        <v>8765</v>
      </c>
      <c r="L4202" s="19" t="s">
        <v>8058</v>
      </c>
      <c r="M4202" s="19" t="s">
        <v>2633</v>
      </c>
      <c r="N4202" s="19" t="s">
        <v>2634</v>
      </c>
      <c r="O4202" s="19" t="s">
        <v>8058</v>
      </c>
      <c r="P4202" s="19" t="s">
        <v>2337</v>
      </c>
      <c r="Q4202" s="20" t="s">
        <v>8862</v>
      </c>
      <c r="R4202" s="19" t="s">
        <v>2955</v>
      </c>
    </row>
    <row r="4203" spans="1:34" x14ac:dyDescent="0.3">
      <c r="A4203" s="19">
        <v>4215</v>
      </c>
      <c r="B4203" s="33" t="s">
        <v>912</v>
      </c>
      <c r="C4203" s="89" t="s">
        <v>7648</v>
      </c>
      <c r="D4203" s="22" t="s">
        <v>7630</v>
      </c>
      <c r="E4203" s="51" t="s">
        <v>6771</v>
      </c>
      <c r="F4203" s="19" t="s">
        <v>13</v>
      </c>
      <c r="G4203" s="52" t="s">
        <v>14</v>
      </c>
      <c r="H4203" s="52" t="s">
        <v>8870</v>
      </c>
      <c r="I4203" s="22" t="s">
        <v>4069</v>
      </c>
      <c r="J4203" s="22" t="s">
        <v>8847</v>
      </c>
      <c r="K4203" s="55" t="s">
        <v>8765</v>
      </c>
      <c r="L4203" s="19" t="s">
        <v>8058</v>
      </c>
      <c r="M4203" s="19" t="s">
        <v>2635</v>
      </c>
      <c r="N4203" s="19" t="s">
        <v>2636</v>
      </c>
      <c r="O4203" s="19" t="s">
        <v>8058</v>
      </c>
      <c r="P4203" s="19" t="s">
        <v>2337</v>
      </c>
      <c r="Q4203" s="20" t="s">
        <v>8862</v>
      </c>
      <c r="R4203" s="19" t="s">
        <v>2955</v>
      </c>
    </row>
    <row r="4204" spans="1:34" x14ac:dyDescent="0.3">
      <c r="A4204" s="19">
        <v>4216</v>
      </c>
      <c r="B4204" s="33" t="s">
        <v>912</v>
      </c>
      <c r="C4204" s="89" t="s">
        <v>7648</v>
      </c>
      <c r="D4204" s="22" t="s">
        <v>7688</v>
      </c>
      <c r="E4204" s="51" t="s">
        <v>5985</v>
      </c>
      <c r="F4204" s="19" t="s">
        <v>13</v>
      </c>
      <c r="G4204" s="52" t="s">
        <v>14</v>
      </c>
      <c r="H4204" s="52" t="s">
        <v>8863</v>
      </c>
      <c r="I4204" s="52" t="s">
        <v>961</v>
      </c>
      <c r="J4204" s="58" t="s">
        <v>961</v>
      </c>
      <c r="K4204" s="63" t="s">
        <v>8765</v>
      </c>
      <c r="L4204" s="19" t="s">
        <v>8058</v>
      </c>
      <c r="M4204" s="19" t="s">
        <v>2587</v>
      </c>
      <c r="N4204" s="19" t="s">
        <v>2588</v>
      </c>
      <c r="O4204" s="19" t="s">
        <v>8058</v>
      </c>
      <c r="P4204" s="19" t="s">
        <v>2337</v>
      </c>
      <c r="Q4204" s="20" t="s">
        <v>8862</v>
      </c>
      <c r="R4204" s="19" t="s">
        <v>2955</v>
      </c>
    </row>
    <row r="4205" spans="1:34" x14ac:dyDescent="0.3">
      <c r="A4205" s="19">
        <v>4217</v>
      </c>
      <c r="B4205" s="33" t="s">
        <v>912</v>
      </c>
      <c r="C4205" s="89" t="s">
        <v>7648</v>
      </c>
      <c r="D4205" s="22" t="s">
        <v>7634</v>
      </c>
      <c r="E4205" s="52" t="s">
        <v>7976</v>
      </c>
      <c r="F4205" s="19" t="s">
        <v>950</v>
      </c>
      <c r="G4205" s="52" t="s">
        <v>951</v>
      </c>
      <c r="H4205" s="52" t="s">
        <v>8870</v>
      </c>
      <c r="I4205" s="22" t="s">
        <v>4069</v>
      </c>
      <c r="J4205" s="22" t="s">
        <v>8847</v>
      </c>
      <c r="K4205" s="55" t="s">
        <v>8765</v>
      </c>
      <c r="L4205" s="19" t="s">
        <v>8058</v>
      </c>
      <c r="M4205" s="19" t="s">
        <v>2637</v>
      </c>
      <c r="N4205" s="19" t="s">
        <v>2638</v>
      </c>
      <c r="O4205" s="19" t="s">
        <v>8058</v>
      </c>
      <c r="P4205" s="19" t="s">
        <v>2337</v>
      </c>
      <c r="Q4205" s="20" t="s">
        <v>8862</v>
      </c>
      <c r="R4205" s="19" t="s">
        <v>2955</v>
      </c>
    </row>
    <row r="4206" spans="1:34" x14ac:dyDescent="0.3">
      <c r="A4206" s="19">
        <v>4218</v>
      </c>
      <c r="B4206" s="33" t="s">
        <v>912</v>
      </c>
      <c r="C4206" s="89" t="s">
        <v>7648</v>
      </c>
      <c r="D4206" s="22" t="s">
        <v>7637</v>
      </c>
      <c r="E4206" s="52" t="s">
        <v>7976</v>
      </c>
      <c r="F4206" s="19" t="s">
        <v>950</v>
      </c>
      <c r="G4206" s="52" t="s">
        <v>951</v>
      </c>
      <c r="H4206" s="52" t="s">
        <v>8870</v>
      </c>
      <c r="I4206" s="22" t="s">
        <v>4069</v>
      </c>
      <c r="J4206" s="22" t="s">
        <v>8847</v>
      </c>
      <c r="K4206" s="55" t="s">
        <v>8765</v>
      </c>
      <c r="L4206" s="19" t="s">
        <v>8058</v>
      </c>
      <c r="M4206" s="19" t="s">
        <v>2642</v>
      </c>
      <c r="N4206" s="19" t="s">
        <v>2643</v>
      </c>
      <c r="O4206" s="19" t="s">
        <v>8058</v>
      </c>
      <c r="P4206" s="19" t="s">
        <v>2337</v>
      </c>
      <c r="Q4206" s="20" t="s">
        <v>8862</v>
      </c>
      <c r="R4206" s="19" t="s">
        <v>2955</v>
      </c>
    </row>
    <row r="4207" spans="1:34" x14ac:dyDescent="0.3">
      <c r="A4207" s="19">
        <v>4219</v>
      </c>
      <c r="B4207" s="33" t="s">
        <v>912</v>
      </c>
      <c r="C4207" s="89" t="s">
        <v>7648</v>
      </c>
      <c r="D4207" s="22" t="s">
        <v>2441</v>
      </c>
      <c r="E4207" s="52" t="s">
        <v>7976</v>
      </c>
      <c r="F4207" s="19" t="s">
        <v>950</v>
      </c>
      <c r="G4207" s="52" t="s">
        <v>951</v>
      </c>
      <c r="H4207" s="52" t="s">
        <v>8910</v>
      </c>
      <c r="I4207" s="22" t="s">
        <v>4069</v>
      </c>
      <c r="J4207" s="22" t="s">
        <v>8847</v>
      </c>
      <c r="K4207" s="55" t="s">
        <v>8765</v>
      </c>
      <c r="L4207" s="19" t="s">
        <v>8058</v>
      </c>
      <c r="M4207" s="19" t="s">
        <v>2442</v>
      </c>
      <c r="N4207" s="19" t="s">
        <v>2443</v>
      </c>
      <c r="O4207" s="19" t="s">
        <v>8058</v>
      </c>
      <c r="P4207" s="19" t="s">
        <v>2337</v>
      </c>
      <c r="Q4207" s="20" t="s">
        <v>8862</v>
      </c>
      <c r="R4207" s="19" t="s">
        <v>2955</v>
      </c>
    </row>
    <row r="4208" spans="1:34" x14ac:dyDescent="0.3">
      <c r="A4208" s="19">
        <v>4220</v>
      </c>
      <c r="B4208" s="34" t="s">
        <v>912</v>
      </c>
      <c r="C4208" s="89" t="s">
        <v>7648</v>
      </c>
      <c r="D4208" s="22" t="s">
        <v>3295</v>
      </c>
      <c r="E4208" s="53" t="s">
        <v>5962</v>
      </c>
      <c r="F4208" s="19" t="s">
        <v>950</v>
      </c>
      <c r="G4208" s="52" t="s">
        <v>951</v>
      </c>
      <c r="H4208" s="37" t="s">
        <v>8927</v>
      </c>
      <c r="I4208" s="22" t="s">
        <v>4069</v>
      </c>
      <c r="J4208" s="22" t="s">
        <v>8847</v>
      </c>
      <c r="K4208" s="55" t="s">
        <v>8765</v>
      </c>
      <c r="L4208" s="19" t="s">
        <v>8058</v>
      </c>
      <c r="M4208" s="22" t="s">
        <v>3353</v>
      </c>
      <c r="N4208" s="22" t="s">
        <v>3407</v>
      </c>
      <c r="O4208" s="19" t="s">
        <v>8058</v>
      </c>
      <c r="P4208" s="20" t="s">
        <v>3321</v>
      </c>
      <c r="Q4208" s="19" t="s">
        <v>8861</v>
      </c>
      <c r="R4208" s="19" t="s">
        <v>4218</v>
      </c>
    </row>
    <row r="4209" spans="1:27" x14ac:dyDescent="0.3">
      <c r="A4209" s="19">
        <v>4221</v>
      </c>
      <c r="B4209" s="34" t="s">
        <v>912</v>
      </c>
      <c r="C4209" s="89" t="s">
        <v>7648</v>
      </c>
      <c r="D4209" s="22" t="s">
        <v>2447</v>
      </c>
      <c r="E4209" s="51" t="s">
        <v>5985</v>
      </c>
      <c r="F4209" s="22" t="s">
        <v>13</v>
      </c>
      <c r="G4209" s="57" t="s">
        <v>14</v>
      </c>
      <c r="H4209" s="37" t="s">
        <v>8065</v>
      </c>
      <c r="I4209" s="22" t="s">
        <v>4069</v>
      </c>
      <c r="J4209" s="22" t="s">
        <v>8847</v>
      </c>
      <c r="K4209" s="55" t="s">
        <v>8765</v>
      </c>
      <c r="L4209" s="19" t="s">
        <v>8058</v>
      </c>
      <c r="M4209" s="22" t="s">
        <v>2448</v>
      </c>
      <c r="N4209" s="22" t="s">
        <v>2449</v>
      </c>
      <c r="O4209" s="19" t="s">
        <v>8058</v>
      </c>
      <c r="P4209" s="20" t="s">
        <v>3321</v>
      </c>
      <c r="Q4209" s="19" t="s">
        <v>8861</v>
      </c>
      <c r="R4209" s="19" t="s">
        <v>4218</v>
      </c>
    </row>
    <row r="4210" spans="1:27" x14ac:dyDescent="0.3">
      <c r="A4210" s="19">
        <v>4222</v>
      </c>
      <c r="B4210" s="185" t="s">
        <v>912</v>
      </c>
      <c r="C4210" s="185" t="s">
        <v>7648</v>
      </c>
      <c r="D4210" s="22" t="s">
        <v>6674</v>
      </c>
      <c r="E4210" s="40" t="s">
        <v>5962</v>
      </c>
      <c r="F4210" s="40" t="s">
        <v>950</v>
      </c>
      <c r="G4210" s="51" t="s">
        <v>951</v>
      </c>
      <c r="H4210" s="57" t="s">
        <v>8058</v>
      </c>
      <c r="I4210" s="22" t="s">
        <v>4069</v>
      </c>
      <c r="J4210" s="22" t="s">
        <v>8847</v>
      </c>
      <c r="K4210" s="63" t="s">
        <v>8765</v>
      </c>
      <c r="L4210" s="22" t="s">
        <v>8058</v>
      </c>
      <c r="M4210" s="22" t="s">
        <v>8058</v>
      </c>
      <c r="N4210" s="22" t="s">
        <v>8058</v>
      </c>
      <c r="O4210" s="22" t="s">
        <v>8058</v>
      </c>
      <c r="P4210" s="22" t="s">
        <v>6669</v>
      </c>
      <c r="Q4210" s="22" t="s">
        <v>8868</v>
      </c>
      <c r="R4210" s="22" t="s">
        <v>6384</v>
      </c>
      <c r="S4210" s="22"/>
      <c r="T4210" s="22"/>
      <c r="U4210" s="22"/>
      <c r="V4210" s="22"/>
      <c r="W4210" s="22"/>
      <c r="X4210" s="22"/>
      <c r="Y4210" s="22"/>
      <c r="Z4210" s="22"/>
      <c r="AA4210" s="22"/>
    </row>
    <row r="4211" spans="1:27" x14ac:dyDescent="0.3">
      <c r="A4211" s="19">
        <v>4223</v>
      </c>
      <c r="B4211" s="34" t="s">
        <v>912</v>
      </c>
      <c r="C4211" s="91" t="s">
        <v>7648</v>
      </c>
      <c r="D4211" s="40" t="s">
        <v>2408</v>
      </c>
      <c r="E4211" s="51" t="s">
        <v>5985</v>
      </c>
      <c r="F4211" s="22" t="s">
        <v>13</v>
      </c>
      <c r="G4211" s="57" t="s">
        <v>14</v>
      </c>
      <c r="H4211" s="37" t="s">
        <v>8059</v>
      </c>
      <c r="I4211" s="37" t="s">
        <v>961</v>
      </c>
      <c r="J4211" s="37" t="s">
        <v>961</v>
      </c>
      <c r="K4211" s="63" t="s">
        <v>8765</v>
      </c>
      <c r="L4211" s="19" t="s">
        <v>8058</v>
      </c>
      <c r="M4211" s="22" t="s">
        <v>2409</v>
      </c>
      <c r="N4211" s="22" t="s">
        <v>2410</v>
      </c>
      <c r="O4211" s="19" t="s">
        <v>8058</v>
      </c>
      <c r="P4211" s="20" t="s">
        <v>3321</v>
      </c>
      <c r="Q4211" s="19" t="s">
        <v>8861</v>
      </c>
      <c r="R4211" s="19" t="s">
        <v>4218</v>
      </c>
    </row>
    <row r="4212" spans="1:27" x14ac:dyDescent="0.3">
      <c r="A4212" s="19">
        <v>4224</v>
      </c>
      <c r="B4212" s="34" t="s">
        <v>912</v>
      </c>
      <c r="C4212" s="91" t="s">
        <v>7648</v>
      </c>
      <c r="D4212" s="40" t="s">
        <v>3267</v>
      </c>
      <c r="E4212" s="63" t="s">
        <v>5978</v>
      </c>
      <c r="F4212" s="19" t="s">
        <v>950</v>
      </c>
      <c r="G4212" s="52" t="s">
        <v>951</v>
      </c>
      <c r="H4212" s="37" t="s">
        <v>8077</v>
      </c>
      <c r="I4212" s="22" t="s">
        <v>4069</v>
      </c>
      <c r="J4212" s="22" t="s">
        <v>8847</v>
      </c>
      <c r="K4212" s="55" t="s">
        <v>8765</v>
      </c>
      <c r="L4212" s="19" t="s">
        <v>8058</v>
      </c>
      <c r="M4212" s="22" t="s">
        <v>3326</v>
      </c>
      <c r="N4212" s="19" t="s">
        <v>3376</v>
      </c>
      <c r="O4212" s="19" t="s">
        <v>8058</v>
      </c>
      <c r="P4212" s="20" t="s">
        <v>3321</v>
      </c>
      <c r="Q4212" s="19" t="s">
        <v>8861</v>
      </c>
      <c r="R4212" s="19" t="s">
        <v>4218</v>
      </c>
    </row>
    <row r="4213" spans="1:27" x14ac:dyDescent="0.3">
      <c r="A4213" s="19">
        <v>4225</v>
      </c>
      <c r="B4213" s="185" t="s">
        <v>912</v>
      </c>
      <c r="C4213" s="185" t="s">
        <v>7648</v>
      </c>
      <c r="D4213" s="22" t="s">
        <v>6673</v>
      </c>
      <c r="E4213" s="40" t="s">
        <v>5962</v>
      </c>
      <c r="F4213" s="40" t="s">
        <v>950</v>
      </c>
      <c r="G4213" s="51" t="s">
        <v>951</v>
      </c>
      <c r="H4213" s="57" t="s">
        <v>8058</v>
      </c>
      <c r="I4213" s="22" t="s">
        <v>4069</v>
      </c>
      <c r="J4213" s="22" t="s">
        <v>8847</v>
      </c>
      <c r="K4213" s="63" t="s">
        <v>8765</v>
      </c>
      <c r="L4213" s="22" t="s">
        <v>8058</v>
      </c>
      <c r="M4213" s="22" t="s">
        <v>8058</v>
      </c>
      <c r="N4213" s="22" t="s">
        <v>8058</v>
      </c>
      <c r="O4213" s="22" t="s">
        <v>8058</v>
      </c>
      <c r="P4213" s="22" t="s">
        <v>6669</v>
      </c>
      <c r="Q4213" s="22" t="s">
        <v>8868</v>
      </c>
      <c r="R4213" s="22" t="s">
        <v>6384</v>
      </c>
      <c r="S4213" s="22"/>
      <c r="T4213" s="22"/>
      <c r="U4213" s="22"/>
      <c r="V4213" s="22"/>
      <c r="W4213" s="22"/>
      <c r="X4213" s="22"/>
      <c r="Y4213" s="22"/>
      <c r="Z4213" s="22"/>
      <c r="AA4213" s="22"/>
    </row>
    <row r="4214" spans="1:27" x14ac:dyDescent="0.3">
      <c r="A4214" s="19">
        <v>4226</v>
      </c>
      <c r="B4214" s="34" t="s">
        <v>912</v>
      </c>
      <c r="C4214" s="89" t="s">
        <v>7648</v>
      </c>
      <c r="D4214" s="22" t="s">
        <v>3268</v>
      </c>
      <c r="E4214" s="51" t="s">
        <v>5985</v>
      </c>
      <c r="F4214" s="22" t="s">
        <v>13</v>
      </c>
      <c r="G4214" s="57" t="s">
        <v>14</v>
      </c>
      <c r="H4214" s="37" t="s">
        <v>8077</v>
      </c>
      <c r="I4214" s="22" t="s">
        <v>4069</v>
      </c>
      <c r="J4214" s="22" t="s">
        <v>8847</v>
      </c>
      <c r="K4214" s="55" t="s">
        <v>8765</v>
      </c>
      <c r="L4214" s="19" t="s">
        <v>8058</v>
      </c>
      <c r="M4214" s="22" t="s">
        <v>3327</v>
      </c>
      <c r="N4214" s="19" t="s">
        <v>3377</v>
      </c>
      <c r="O4214" s="19" t="s">
        <v>8058</v>
      </c>
      <c r="P4214" s="20" t="s">
        <v>3321</v>
      </c>
      <c r="Q4214" s="19" t="s">
        <v>8861</v>
      </c>
      <c r="R4214" s="19" t="s">
        <v>4218</v>
      </c>
    </row>
    <row r="4215" spans="1:27" x14ac:dyDescent="0.3">
      <c r="A4215" s="19">
        <v>4227</v>
      </c>
      <c r="B4215" s="185" t="s">
        <v>912</v>
      </c>
      <c r="C4215" s="185" t="s">
        <v>7648</v>
      </c>
      <c r="D4215" s="22" t="s">
        <v>6672</v>
      </c>
      <c r="E4215" s="40" t="s">
        <v>5962</v>
      </c>
      <c r="F4215" s="40" t="s">
        <v>950</v>
      </c>
      <c r="G4215" s="51" t="s">
        <v>951</v>
      </c>
      <c r="H4215" s="57" t="s">
        <v>8058</v>
      </c>
      <c r="I4215" s="22" t="s">
        <v>4069</v>
      </c>
      <c r="J4215" s="22" t="s">
        <v>8847</v>
      </c>
      <c r="K4215" s="63" t="s">
        <v>8765</v>
      </c>
      <c r="L4215" s="22" t="s">
        <v>8058</v>
      </c>
      <c r="M4215" s="22" t="s">
        <v>8058</v>
      </c>
      <c r="N4215" s="22" t="s">
        <v>8058</v>
      </c>
      <c r="O4215" s="22" t="s">
        <v>8058</v>
      </c>
      <c r="P4215" s="22" t="s">
        <v>6669</v>
      </c>
      <c r="Q4215" s="22" t="s">
        <v>8868</v>
      </c>
      <c r="R4215" s="22" t="s">
        <v>6384</v>
      </c>
      <c r="S4215" s="22"/>
      <c r="T4215" s="22"/>
      <c r="U4215" s="22"/>
      <c r="V4215" s="22"/>
      <c r="W4215" s="22"/>
      <c r="X4215" s="22"/>
      <c r="Y4215" s="22"/>
      <c r="Z4215" s="22"/>
      <c r="AA4215" s="22"/>
    </row>
    <row r="4216" spans="1:27" x14ac:dyDescent="0.3">
      <c r="A4216" s="19">
        <v>4228</v>
      </c>
      <c r="B4216" s="185" t="s">
        <v>912</v>
      </c>
      <c r="C4216" s="185" t="s">
        <v>7648</v>
      </c>
      <c r="D4216" s="22" t="s">
        <v>6671</v>
      </c>
      <c r="E4216" s="40" t="s">
        <v>5962</v>
      </c>
      <c r="F4216" s="40" t="s">
        <v>950</v>
      </c>
      <c r="G4216" s="51" t="s">
        <v>951</v>
      </c>
      <c r="H4216" s="57" t="s">
        <v>8058</v>
      </c>
      <c r="I4216" s="22" t="s">
        <v>4069</v>
      </c>
      <c r="J4216" s="22" t="s">
        <v>8847</v>
      </c>
      <c r="K4216" s="63" t="s">
        <v>8765</v>
      </c>
      <c r="L4216" s="22" t="s">
        <v>8058</v>
      </c>
      <c r="M4216" s="22" t="s">
        <v>8058</v>
      </c>
      <c r="N4216" s="22" t="s">
        <v>8058</v>
      </c>
      <c r="O4216" s="22" t="s">
        <v>8058</v>
      </c>
      <c r="P4216" s="22" t="s">
        <v>6669</v>
      </c>
      <c r="Q4216" s="22" t="s">
        <v>8868</v>
      </c>
      <c r="R4216" s="22" t="s">
        <v>6384</v>
      </c>
      <c r="S4216" s="22"/>
      <c r="T4216" s="22"/>
      <c r="U4216" s="22"/>
      <c r="V4216" s="22"/>
      <c r="W4216" s="22"/>
      <c r="X4216" s="22"/>
      <c r="Y4216" s="22"/>
      <c r="Z4216" s="22"/>
      <c r="AA4216" s="22"/>
    </row>
    <row r="4217" spans="1:27" x14ac:dyDescent="0.3">
      <c r="A4217" s="19">
        <v>4229</v>
      </c>
      <c r="B4217" s="33" t="s">
        <v>912</v>
      </c>
      <c r="C4217" s="89" t="s">
        <v>7648</v>
      </c>
      <c r="D4217" s="22" t="s">
        <v>2385</v>
      </c>
      <c r="E4217" s="51" t="s">
        <v>5985</v>
      </c>
      <c r="F4217" s="19" t="s">
        <v>13</v>
      </c>
      <c r="G4217" s="52" t="s">
        <v>14</v>
      </c>
      <c r="H4217" s="52" t="s">
        <v>8897</v>
      </c>
      <c r="I4217" s="52" t="s">
        <v>961</v>
      </c>
      <c r="J4217" s="58" t="s">
        <v>961</v>
      </c>
      <c r="K4217" s="63" t="s">
        <v>8765</v>
      </c>
      <c r="L4217" s="19" t="s">
        <v>8058</v>
      </c>
      <c r="M4217" s="19" t="s">
        <v>2386</v>
      </c>
      <c r="N4217" s="19" t="s">
        <v>2387</v>
      </c>
      <c r="O4217" s="19" t="s">
        <v>8058</v>
      </c>
      <c r="P4217" s="19" t="s">
        <v>2337</v>
      </c>
      <c r="Q4217" s="20" t="s">
        <v>8862</v>
      </c>
      <c r="R4217" s="19" t="s">
        <v>2955</v>
      </c>
    </row>
    <row r="4218" spans="1:27" x14ac:dyDescent="0.3">
      <c r="A4218" s="19">
        <v>4230</v>
      </c>
      <c r="B4218" s="185" t="s">
        <v>912</v>
      </c>
      <c r="C4218" s="185" t="s">
        <v>7648</v>
      </c>
      <c r="D4218" s="22" t="s">
        <v>7953</v>
      </c>
      <c r="E4218" s="51" t="s">
        <v>5985</v>
      </c>
      <c r="F4218" s="22" t="s">
        <v>13</v>
      </c>
      <c r="G4218" s="57" t="s">
        <v>14</v>
      </c>
      <c r="H4218" s="57" t="s">
        <v>8058</v>
      </c>
      <c r="I4218" s="22" t="s">
        <v>961</v>
      </c>
      <c r="J4218" s="22" t="s">
        <v>961</v>
      </c>
      <c r="K4218" s="63" t="s">
        <v>8765</v>
      </c>
      <c r="L4218" s="22" t="s">
        <v>8058</v>
      </c>
      <c r="M4218" s="22" t="s">
        <v>2386</v>
      </c>
      <c r="N4218" s="22" t="s">
        <v>8058</v>
      </c>
      <c r="O4218" s="22" t="s">
        <v>8058</v>
      </c>
      <c r="P4218" s="22" t="s">
        <v>6640</v>
      </c>
      <c r="Q4218" s="22" t="s">
        <v>8868</v>
      </c>
      <c r="R4218" s="22" t="s">
        <v>6384</v>
      </c>
      <c r="S4218" s="22"/>
      <c r="T4218" s="22"/>
      <c r="U4218" s="22"/>
      <c r="V4218" s="22"/>
      <c r="W4218" s="22"/>
      <c r="X4218" s="22"/>
      <c r="Y4218" s="22"/>
      <c r="Z4218" s="22"/>
      <c r="AA4218" s="22"/>
    </row>
    <row r="4219" spans="1:27" x14ac:dyDescent="0.3">
      <c r="A4219" s="19">
        <v>4231</v>
      </c>
      <c r="B4219" s="33" t="s">
        <v>912</v>
      </c>
      <c r="C4219" s="89" t="s">
        <v>7648</v>
      </c>
      <c r="D4219" s="22" t="s">
        <v>2529</v>
      </c>
      <c r="E4219" s="51" t="s">
        <v>5985</v>
      </c>
      <c r="F4219" s="19" t="s">
        <v>13</v>
      </c>
      <c r="G4219" s="52" t="s">
        <v>14</v>
      </c>
      <c r="H4219" s="52" t="s">
        <v>8863</v>
      </c>
      <c r="I4219" s="52" t="s">
        <v>961</v>
      </c>
      <c r="J4219" s="58" t="s">
        <v>961</v>
      </c>
      <c r="K4219" s="63" t="s">
        <v>8765</v>
      </c>
      <c r="L4219" s="19" t="s">
        <v>8058</v>
      </c>
      <c r="M4219" s="19" t="s">
        <v>2530</v>
      </c>
      <c r="N4219" s="19" t="s">
        <v>2531</v>
      </c>
      <c r="O4219" s="19" t="s">
        <v>8058</v>
      </c>
      <c r="P4219" s="19" t="s">
        <v>2337</v>
      </c>
      <c r="Q4219" s="20" t="s">
        <v>8862</v>
      </c>
      <c r="R4219" s="19" t="s">
        <v>2955</v>
      </c>
    </row>
    <row r="4220" spans="1:27" x14ac:dyDescent="0.3">
      <c r="A4220" s="19">
        <v>4232</v>
      </c>
      <c r="B4220" s="33" t="s">
        <v>912</v>
      </c>
      <c r="C4220" s="89" t="s">
        <v>7648</v>
      </c>
      <c r="D4220" s="22" t="s">
        <v>2508</v>
      </c>
      <c r="E4220" s="51" t="s">
        <v>5985</v>
      </c>
      <c r="F4220" s="19" t="s">
        <v>13</v>
      </c>
      <c r="G4220" s="52" t="s">
        <v>14</v>
      </c>
      <c r="H4220" s="52" t="s">
        <v>8863</v>
      </c>
      <c r="I4220" s="52" t="s">
        <v>961</v>
      </c>
      <c r="J4220" s="58" t="s">
        <v>961</v>
      </c>
      <c r="K4220" s="63" t="s">
        <v>8765</v>
      </c>
      <c r="L4220" s="19" t="s">
        <v>8058</v>
      </c>
      <c r="M4220" s="19" t="s">
        <v>2509</v>
      </c>
      <c r="N4220" s="19" t="s">
        <v>2510</v>
      </c>
      <c r="O4220" s="19" t="s">
        <v>8058</v>
      </c>
      <c r="P4220" s="19" t="s">
        <v>2337</v>
      </c>
      <c r="Q4220" s="20" t="s">
        <v>8862</v>
      </c>
      <c r="R4220" s="19" t="s">
        <v>2955</v>
      </c>
    </row>
    <row r="4221" spans="1:27" x14ac:dyDescent="0.3">
      <c r="A4221" s="19">
        <v>4233</v>
      </c>
      <c r="B4221" s="33" t="s">
        <v>912</v>
      </c>
      <c r="C4221" s="89" t="s">
        <v>7648</v>
      </c>
      <c r="D4221" s="22" t="s">
        <v>2541</v>
      </c>
      <c r="E4221" s="51" t="s">
        <v>5985</v>
      </c>
      <c r="F4221" s="19" t="s">
        <v>13</v>
      </c>
      <c r="G4221" s="52" t="s">
        <v>14</v>
      </c>
      <c r="H4221" s="52" t="s">
        <v>8863</v>
      </c>
      <c r="I4221" s="52" t="s">
        <v>961</v>
      </c>
      <c r="J4221" s="58" t="s">
        <v>961</v>
      </c>
      <c r="K4221" s="63" t="s">
        <v>8765</v>
      </c>
      <c r="L4221" s="19" t="s">
        <v>8058</v>
      </c>
      <c r="M4221" s="19" t="s">
        <v>2542</v>
      </c>
      <c r="N4221" s="19" t="s">
        <v>2543</v>
      </c>
      <c r="O4221" s="19" t="s">
        <v>8058</v>
      </c>
      <c r="P4221" s="19" t="s">
        <v>2337</v>
      </c>
      <c r="Q4221" s="20" t="s">
        <v>8862</v>
      </c>
      <c r="R4221" s="19" t="s">
        <v>2955</v>
      </c>
    </row>
    <row r="4222" spans="1:27" x14ac:dyDescent="0.3">
      <c r="A4222" s="19">
        <v>4234</v>
      </c>
      <c r="B4222" s="33" t="s">
        <v>912</v>
      </c>
      <c r="C4222" s="89" t="s">
        <v>7648</v>
      </c>
      <c r="D4222" s="22" t="s">
        <v>2630</v>
      </c>
      <c r="E4222" s="52" t="s">
        <v>7976</v>
      </c>
      <c r="F4222" s="19" t="s">
        <v>950</v>
      </c>
      <c r="G4222" s="52" t="s">
        <v>951</v>
      </c>
      <c r="H4222" s="52" t="s">
        <v>8870</v>
      </c>
      <c r="I4222" s="22" t="s">
        <v>4069</v>
      </c>
      <c r="J4222" s="22" t="s">
        <v>8847</v>
      </c>
      <c r="K4222" s="55" t="s">
        <v>8765</v>
      </c>
      <c r="L4222" s="19" t="s">
        <v>8058</v>
      </c>
      <c r="M4222" s="19" t="s">
        <v>2631</v>
      </c>
      <c r="N4222" s="19" t="s">
        <v>2632</v>
      </c>
      <c r="O4222" s="19" t="s">
        <v>8058</v>
      </c>
      <c r="P4222" s="19" t="s">
        <v>2337</v>
      </c>
      <c r="Q4222" s="20" t="s">
        <v>8862</v>
      </c>
      <c r="R4222" s="19" t="s">
        <v>2955</v>
      </c>
    </row>
    <row r="4223" spans="1:27" x14ac:dyDescent="0.3">
      <c r="A4223" s="19">
        <v>4235</v>
      </c>
      <c r="B4223" s="60" t="s">
        <v>912</v>
      </c>
      <c r="C4223" s="88" t="s">
        <v>7648</v>
      </c>
      <c r="D4223" s="22" t="s">
        <v>4330</v>
      </c>
      <c r="E4223" s="63" t="s">
        <v>5978</v>
      </c>
      <c r="F4223" s="40" t="s">
        <v>950</v>
      </c>
      <c r="G4223" s="51" t="s">
        <v>951</v>
      </c>
      <c r="H4223" s="51" t="s">
        <v>8058</v>
      </c>
      <c r="I4223" s="22" t="s">
        <v>4069</v>
      </c>
      <c r="J4223" s="22" t="s">
        <v>8847</v>
      </c>
      <c r="K4223" s="55" t="s">
        <v>8765</v>
      </c>
      <c r="L4223" s="40" t="s">
        <v>8058</v>
      </c>
      <c r="M4223" s="40" t="s">
        <v>8058</v>
      </c>
      <c r="N4223" s="40" t="s">
        <v>8058</v>
      </c>
      <c r="O4223" s="40" t="s">
        <v>8058</v>
      </c>
      <c r="P4223" s="40" t="s">
        <v>4292</v>
      </c>
      <c r="Q4223" s="40" t="s">
        <v>8881</v>
      </c>
      <c r="R4223" s="22" t="s">
        <v>4293</v>
      </c>
      <c r="S4223" s="40"/>
    </row>
    <row r="4224" spans="1:27" x14ac:dyDescent="0.3">
      <c r="A4224" s="19">
        <v>4236</v>
      </c>
      <c r="B4224" s="185" t="s">
        <v>912</v>
      </c>
      <c r="C4224" s="185" t="s">
        <v>7648</v>
      </c>
      <c r="D4224" s="22" t="s">
        <v>6670</v>
      </c>
      <c r="E4224" s="40" t="s">
        <v>5962</v>
      </c>
      <c r="F4224" s="40" t="s">
        <v>950</v>
      </c>
      <c r="G4224" s="51" t="s">
        <v>951</v>
      </c>
      <c r="H4224" s="57" t="s">
        <v>8058</v>
      </c>
      <c r="I4224" s="22" t="s">
        <v>4069</v>
      </c>
      <c r="J4224" s="22" t="s">
        <v>8847</v>
      </c>
      <c r="K4224" s="63" t="s">
        <v>8765</v>
      </c>
      <c r="L4224" s="22" t="s">
        <v>8058</v>
      </c>
      <c r="M4224" s="22" t="s">
        <v>8058</v>
      </c>
      <c r="N4224" s="22" t="s">
        <v>8058</v>
      </c>
      <c r="O4224" s="22" t="s">
        <v>8058</v>
      </c>
      <c r="P4224" s="22" t="s">
        <v>6669</v>
      </c>
      <c r="Q4224" s="22" t="s">
        <v>8868</v>
      </c>
      <c r="R4224" s="22" t="s">
        <v>6384</v>
      </c>
      <c r="S4224" s="22"/>
      <c r="T4224" s="22"/>
      <c r="U4224" s="22"/>
      <c r="V4224" s="22"/>
      <c r="W4224" s="22"/>
      <c r="X4224" s="22"/>
      <c r="Y4224" s="22"/>
      <c r="Z4224" s="22"/>
      <c r="AA4224" s="22"/>
    </row>
    <row r="4225" spans="1:27" x14ac:dyDescent="0.3">
      <c r="A4225" s="19">
        <v>4237</v>
      </c>
      <c r="B4225" s="26" t="s">
        <v>912</v>
      </c>
      <c r="C4225" s="90" t="s">
        <v>7648</v>
      </c>
      <c r="D4225" s="22" t="s">
        <v>9182</v>
      </c>
      <c r="E4225" s="63" t="s">
        <v>5978</v>
      </c>
      <c r="F4225" s="19" t="s">
        <v>950</v>
      </c>
      <c r="G4225" s="52" t="s">
        <v>951</v>
      </c>
      <c r="H4225" s="63" t="s">
        <v>8077</v>
      </c>
      <c r="I4225" s="22" t="s">
        <v>4069</v>
      </c>
      <c r="J4225" s="22" t="s">
        <v>8847</v>
      </c>
      <c r="K4225" s="55" t="s">
        <v>8765</v>
      </c>
      <c r="L4225" s="40" t="s">
        <v>8058</v>
      </c>
      <c r="M4225" s="40" t="s">
        <v>8058</v>
      </c>
      <c r="N4225" s="40" t="s">
        <v>8058</v>
      </c>
      <c r="O4225" s="40" t="s">
        <v>8058</v>
      </c>
      <c r="P4225" s="40" t="s">
        <v>4843</v>
      </c>
      <c r="Q4225" s="40" t="s">
        <v>8863</v>
      </c>
      <c r="R4225" s="22" t="s">
        <v>4293</v>
      </c>
      <c r="S4225" s="40"/>
    </row>
    <row r="4226" spans="1:27" x14ac:dyDescent="0.3">
      <c r="A4226" s="19">
        <v>4238</v>
      </c>
      <c r="B4226" s="26" t="s">
        <v>912</v>
      </c>
      <c r="C4226" s="90" t="s">
        <v>7648</v>
      </c>
      <c r="D4226" s="22" t="s">
        <v>9268</v>
      </c>
      <c r="E4226" s="51" t="s">
        <v>5985</v>
      </c>
      <c r="F4226" s="40" t="s">
        <v>13</v>
      </c>
      <c r="G4226" s="51" t="s">
        <v>14</v>
      </c>
      <c r="H4226" s="63" t="s">
        <v>8897</v>
      </c>
      <c r="I4226" s="55" t="s">
        <v>8761</v>
      </c>
      <c r="J4226" s="63" t="s">
        <v>961</v>
      </c>
      <c r="K4226" s="63" t="s">
        <v>8765</v>
      </c>
      <c r="L4226" s="40" t="s">
        <v>8058</v>
      </c>
      <c r="M4226" s="40" t="s">
        <v>8058</v>
      </c>
      <c r="N4226" s="40" t="s">
        <v>8058</v>
      </c>
      <c r="O4226" s="40" t="s">
        <v>8058</v>
      </c>
      <c r="P4226" s="40" t="s">
        <v>4843</v>
      </c>
      <c r="Q4226" s="40" t="s">
        <v>8863</v>
      </c>
      <c r="R4226" s="22" t="s">
        <v>4293</v>
      </c>
      <c r="S4226" s="40"/>
    </row>
    <row r="4227" spans="1:27" x14ac:dyDescent="0.3">
      <c r="A4227" s="19">
        <v>4239</v>
      </c>
      <c r="B4227" s="33" t="s">
        <v>912</v>
      </c>
      <c r="C4227" s="89" t="s">
        <v>7648</v>
      </c>
      <c r="D4227" s="22" t="s">
        <v>2662</v>
      </c>
      <c r="E4227" s="52" t="s">
        <v>7976</v>
      </c>
      <c r="F4227" s="19" t="s">
        <v>950</v>
      </c>
      <c r="G4227" s="52" t="s">
        <v>951</v>
      </c>
      <c r="H4227" s="52" t="s">
        <v>8881</v>
      </c>
      <c r="I4227" s="22" t="s">
        <v>4069</v>
      </c>
      <c r="J4227" s="22" t="s">
        <v>8847</v>
      </c>
      <c r="K4227" s="55" t="s">
        <v>8765</v>
      </c>
      <c r="L4227" s="19" t="s">
        <v>8058</v>
      </c>
      <c r="M4227" s="19" t="s">
        <v>2663</v>
      </c>
      <c r="N4227" s="19" t="s">
        <v>2664</v>
      </c>
      <c r="O4227" s="19" t="s">
        <v>8058</v>
      </c>
      <c r="P4227" s="19" t="s">
        <v>2337</v>
      </c>
      <c r="Q4227" s="20" t="s">
        <v>8862</v>
      </c>
      <c r="R4227" s="19" t="s">
        <v>2955</v>
      </c>
    </row>
    <row r="4228" spans="1:27" x14ac:dyDescent="0.3">
      <c r="A4228" s="19">
        <v>4240</v>
      </c>
      <c r="B4228" s="34" t="s">
        <v>912</v>
      </c>
      <c r="C4228" s="89" t="s">
        <v>7648</v>
      </c>
      <c r="D4228" s="22" t="s">
        <v>2331</v>
      </c>
      <c r="E4228" s="53" t="s">
        <v>5931</v>
      </c>
      <c r="F4228" s="19" t="s">
        <v>1810</v>
      </c>
      <c r="G4228" s="52" t="s">
        <v>1811</v>
      </c>
      <c r="H4228" s="52" t="s">
        <v>8862</v>
      </c>
      <c r="I4228" s="52" t="s">
        <v>1106</v>
      </c>
      <c r="J4228" s="58" t="s">
        <v>918</v>
      </c>
      <c r="K4228" s="58" t="s">
        <v>8683</v>
      </c>
      <c r="L4228" s="19" t="s">
        <v>8058</v>
      </c>
      <c r="M4228" s="19" t="s">
        <v>2332</v>
      </c>
      <c r="N4228" s="19" t="s">
        <v>2333</v>
      </c>
      <c r="O4228" s="19" t="s">
        <v>8058</v>
      </c>
      <c r="P4228" s="19" t="s">
        <v>2327</v>
      </c>
      <c r="Q4228" s="20" t="s">
        <v>8884</v>
      </c>
      <c r="R4228" s="19" t="s">
        <v>2955</v>
      </c>
    </row>
    <row r="4229" spans="1:27" x14ac:dyDescent="0.3">
      <c r="A4229" s="19">
        <v>4241</v>
      </c>
      <c r="B4229" s="34" t="s">
        <v>912</v>
      </c>
      <c r="C4229" s="89" t="s">
        <v>7650</v>
      </c>
      <c r="D4229" s="22" t="s">
        <v>3274</v>
      </c>
      <c r="E4229" s="51" t="s">
        <v>6771</v>
      </c>
      <c r="F4229" s="22" t="s">
        <v>13</v>
      </c>
      <c r="G4229" s="57" t="s">
        <v>14</v>
      </c>
      <c r="H4229" s="37" t="s">
        <v>8880</v>
      </c>
      <c r="I4229" s="37" t="s">
        <v>924</v>
      </c>
      <c r="J4229" s="58" t="s">
        <v>924</v>
      </c>
      <c r="K4229" s="55" t="s">
        <v>8680</v>
      </c>
      <c r="L4229" s="19" t="s">
        <v>8058</v>
      </c>
      <c r="M4229" s="22" t="s">
        <v>3333</v>
      </c>
      <c r="N4229" s="22" t="s">
        <v>3383</v>
      </c>
      <c r="O4229" s="19" t="s">
        <v>8058</v>
      </c>
      <c r="P4229" s="20" t="s">
        <v>3321</v>
      </c>
      <c r="Q4229" s="19" t="s">
        <v>8861</v>
      </c>
      <c r="R4229" s="19" t="s">
        <v>4218</v>
      </c>
    </row>
    <row r="4230" spans="1:27" x14ac:dyDescent="0.3">
      <c r="A4230" s="19">
        <v>4242</v>
      </c>
      <c r="B4230" s="185" t="s">
        <v>912</v>
      </c>
      <c r="C4230" s="185" t="s">
        <v>7650</v>
      </c>
      <c r="D4230" s="22" t="s">
        <v>913</v>
      </c>
      <c r="E4230" s="22" t="s">
        <v>5985</v>
      </c>
      <c r="F4230" s="22" t="s">
        <v>13</v>
      </c>
      <c r="G4230" s="57" t="s">
        <v>14</v>
      </c>
      <c r="H4230" s="37" t="s">
        <v>8174</v>
      </c>
      <c r="I4230" s="22" t="s">
        <v>910</v>
      </c>
      <c r="J4230" s="22" t="s">
        <v>910</v>
      </c>
      <c r="K4230" s="63" t="s">
        <v>8680</v>
      </c>
      <c r="L4230" s="22" t="s">
        <v>8058</v>
      </c>
      <c r="M4230" s="22" t="s">
        <v>6195</v>
      </c>
      <c r="N4230" s="22" t="s">
        <v>3375</v>
      </c>
      <c r="O4230" s="22" t="s">
        <v>8058</v>
      </c>
      <c r="P4230" s="22" t="s">
        <v>6948</v>
      </c>
      <c r="Q4230" s="22" t="s">
        <v>8879</v>
      </c>
      <c r="R4230" s="22" t="s">
        <v>6697</v>
      </c>
      <c r="S4230" s="22"/>
      <c r="T4230" s="22"/>
      <c r="U4230" s="22"/>
      <c r="V4230" s="22"/>
      <c r="W4230" s="22"/>
      <c r="X4230" s="22"/>
      <c r="Y4230" s="22"/>
      <c r="Z4230" s="22"/>
      <c r="AA4230" s="22"/>
    </row>
    <row r="4231" spans="1:27" x14ac:dyDescent="0.3">
      <c r="A4231" s="19">
        <v>4243</v>
      </c>
      <c r="B4231" s="34" t="s">
        <v>912</v>
      </c>
      <c r="C4231" s="89" t="s">
        <v>7650</v>
      </c>
      <c r="D4231" s="22" t="s">
        <v>3270</v>
      </c>
      <c r="E4231" s="22" t="s">
        <v>6753</v>
      </c>
      <c r="F4231" s="40" t="s">
        <v>13</v>
      </c>
      <c r="G4231" s="51" t="s">
        <v>14</v>
      </c>
      <c r="H4231" s="37" t="s">
        <v>8058</v>
      </c>
      <c r="I4231" s="37" t="s">
        <v>947</v>
      </c>
      <c r="J4231" s="37" t="s">
        <v>947</v>
      </c>
      <c r="K4231" s="63" t="s">
        <v>8680</v>
      </c>
      <c r="L4231" s="19" t="s">
        <v>8058</v>
      </c>
      <c r="M4231" s="22" t="s">
        <v>3329</v>
      </c>
      <c r="N4231" s="22" t="s">
        <v>3379</v>
      </c>
      <c r="O4231" s="19" t="s">
        <v>8058</v>
      </c>
      <c r="P4231" s="20" t="s">
        <v>3321</v>
      </c>
      <c r="Q4231" s="19" t="s">
        <v>8861</v>
      </c>
      <c r="R4231" s="19" t="s">
        <v>4218</v>
      </c>
    </row>
    <row r="4232" spans="1:27" x14ac:dyDescent="0.3">
      <c r="A4232" s="19">
        <v>4244</v>
      </c>
      <c r="B4232" s="34" t="s">
        <v>912</v>
      </c>
      <c r="C4232" s="89" t="s">
        <v>7650</v>
      </c>
      <c r="D4232" s="22" t="s">
        <v>3294</v>
      </c>
      <c r="E4232" s="53" t="s">
        <v>5954</v>
      </c>
      <c r="F4232" s="21" t="s">
        <v>3320</v>
      </c>
      <c r="G4232" s="52" t="s">
        <v>3319</v>
      </c>
      <c r="H4232" s="37" t="s">
        <v>8905</v>
      </c>
      <c r="I4232" s="37" t="s">
        <v>947</v>
      </c>
      <c r="J4232" s="37" t="s">
        <v>947</v>
      </c>
      <c r="K4232" s="63" t="s">
        <v>8680</v>
      </c>
      <c r="L4232" s="19" t="s">
        <v>8058</v>
      </c>
      <c r="M4232" s="22" t="s">
        <v>3352</v>
      </c>
      <c r="N4232" s="22" t="s">
        <v>3406</v>
      </c>
      <c r="O4232" s="19" t="s">
        <v>8058</v>
      </c>
      <c r="P4232" s="20" t="s">
        <v>3321</v>
      </c>
      <c r="Q4232" s="19" t="s">
        <v>8861</v>
      </c>
      <c r="R4232" s="19" t="s">
        <v>4218</v>
      </c>
    </row>
    <row r="4233" spans="1:27" x14ac:dyDescent="0.3">
      <c r="A4233" s="19">
        <v>4245</v>
      </c>
      <c r="B4233" s="26" t="s">
        <v>912</v>
      </c>
      <c r="C4233" s="90" t="s">
        <v>7650</v>
      </c>
      <c r="D4233" s="22" t="s">
        <v>9181</v>
      </c>
      <c r="E4233" s="51" t="s">
        <v>5985</v>
      </c>
      <c r="F4233" s="40" t="s">
        <v>13</v>
      </c>
      <c r="G4233" s="51" t="s">
        <v>14</v>
      </c>
      <c r="H4233" s="63" t="s">
        <v>8174</v>
      </c>
      <c r="I4233" s="63" t="s">
        <v>910</v>
      </c>
      <c r="J4233" s="63" t="s">
        <v>910</v>
      </c>
      <c r="K4233" s="63" t="s">
        <v>8680</v>
      </c>
      <c r="L4233" s="40" t="s">
        <v>8058</v>
      </c>
      <c r="M4233" s="40" t="s">
        <v>8058</v>
      </c>
      <c r="N4233" s="40" t="s">
        <v>8058</v>
      </c>
      <c r="O4233" s="40" t="s">
        <v>8058</v>
      </c>
      <c r="P4233" s="40" t="s">
        <v>4843</v>
      </c>
      <c r="Q4233" s="40" t="s">
        <v>8863</v>
      </c>
      <c r="R4233" s="22" t="s">
        <v>4293</v>
      </c>
      <c r="S4233" s="40"/>
    </row>
    <row r="4234" spans="1:27" x14ac:dyDescent="0.3">
      <c r="A4234" s="19">
        <v>4246</v>
      </c>
      <c r="B4234" s="26" t="s">
        <v>912</v>
      </c>
      <c r="C4234" s="90" t="s">
        <v>7650</v>
      </c>
      <c r="D4234" s="22" t="s">
        <v>9190</v>
      </c>
      <c r="E4234" s="22" t="s">
        <v>6753</v>
      </c>
      <c r="F4234" s="40" t="s">
        <v>13</v>
      </c>
      <c r="G4234" s="51" t="s">
        <v>14</v>
      </c>
      <c r="H4234" s="63" t="s">
        <v>8058</v>
      </c>
      <c r="I4234" s="63" t="s">
        <v>947</v>
      </c>
      <c r="J4234" s="63" t="s">
        <v>947</v>
      </c>
      <c r="K4234" s="63" t="s">
        <v>8680</v>
      </c>
      <c r="L4234" s="40" t="s">
        <v>8058</v>
      </c>
      <c r="M4234" s="40" t="s">
        <v>8058</v>
      </c>
      <c r="N4234" s="40" t="s">
        <v>8058</v>
      </c>
      <c r="O4234" s="40" t="s">
        <v>8058</v>
      </c>
      <c r="P4234" s="40" t="s">
        <v>4843</v>
      </c>
      <c r="Q4234" s="40" t="s">
        <v>8863</v>
      </c>
      <c r="R4234" s="22" t="s">
        <v>4293</v>
      </c>
      <c r="S4234" s="40"/>
    </row>
    <row r="4235" spans="1:27" x14ac:dyDescent="0.3">
      <c r="A4235" s="19">
        <v>4247</v>
      </c>
      <c r="B4235" s="34" t="s">
        <v>912</v>
      </c>
      <c r="C4235" s="89" t="s">
        <v>7652</v>
      </c>
      <c r="D4235" s="22" t="s">
        <v>3271</v>
      </c>
      <c r="E4235" s="22" t="s">
        <v>6753</v>
      </c>
      <c r="F4235" s="40" t="s">
        <v>13</v>
      </c>
      <c r="G4235" s="51" t="s">
        <v>14</v>
      </c>
      <c r="H4235" s="37" t="s">
        <v>8904</v>
      </c>
      <c r="I4235" s="37" t="s">
        <v>947</v>
      </c>
      <c r="J4235" s="37" t="s">
        <v>947</v>
      </c>
      <c r="K4235" s="63" t="s">
        <v>8680</v>
      </c>
      <c r="L4235" s="19" t="s">
        <v>8058</v>
      </c>
      <c r="M4235" s="22" t="s">
        <v>3330</v>
      </c>
      <c r="N4235" s="20" t="s">
        <v>3380</v>
      </c>
      <c r="O4235" s="19" t="s">
        <v>8058</v>
      </c>
      <c r="P4235" s="20" t="s">
        <v>3321</v>
      </c>
      <c r="Q4235" s="19" t="s">
        <v>8861</v>
      </c>
      <c r="R4235" s="19" t="s">
        <v>4218</v>
      </c>
    </row>
    <row r="4236" spans="1:27" x14ac:dyDescent="0.3">
      <c r="A4236" s="19">
        <v>4248</v>
      </c>
      <c r="B4236" s="60" t="s">
        <v>912</v>
      </c>
      <c r="C4236" s="89" t="s">
        <v>7652</v>
      </c>
      <c r="D4236" s="22" t="s">
        <v>2411</v>
      </c>
      <c r="E4236" s="51" t="s">
        <v>5985</v>
      </c>
      <c r="F4236" s="22" t="s">
        <v>13</v>
      </c>
      <c r="G4236" s="57" t="s">
        <v>14</v>
      </c>
      <c r="H4236" s="37" t="s">
        <v>8128</v>
      </c>
      <c r="I4236" s="37" t="s">
        <v>2412</v>
      </c>
      <c r="J4236" s="37" t="s">
        <v>2412</v>
      </c>
      <c r="K4236" s="63" t="s">
        <v>8680</v>
      </c>
      <c r="L4236" s="19" t="s">
        <v>8058</v>
      </c>
      <c r="M4236" s="22" t="s">
        <v>3351</v>
      </c>
      <c r="N4236" s="22" t="s">
        <v>2413</v>
      </c>
      <c r="O4236" s="19" t="s">
        <v>8058</v>
      </c>
      <c r="P4236" s="20" t="s">
        <v>3321</v>
      </c>
      <c r="Q4236" s="19" t="s">
        <v>8861</v>
      </c>
      <c r="R4236" s="19" t="s">
        <v>4218</v>
      </c>
    </row>
    <row r="4237" spans="1:27" x14ac:dyDescent="0.3">
      <c r="A4237" s="19">
        <v>4249</v>
      </c>
      <c r="B4237" s="26" t="s">
        <v>912</v>
      </c>
      <c r="C4237" s="90" t="s">
        <v>7652</v>
      </c>
      <c r="D4237" s="22" t="s">
        <v>9189</v>
      </c>
      <c r="E4237" s="51" t="s">
        <v>5985</v>
      </c>
      <c r="F4237" s="20" t="s">
        <v>13</v>
      </c>
      <c r="G4237" s="53" t="s">
        <v>14</v>
      </c>
      <c r="H4237" s="63" t="s">
        <v>8165</v>
      </c>
      <c r="I4237" s="63" t="s">
        <v>947</v>
      </c>
      <c r="J4237" s="63" t="s">
        <v>947</v>
      </c>
      <c r="K4237" s="63" t="s">
        <v>8680</v>
      </c>
      <c r="L4237" s="40" t="s">
        <v>8058</v>
      </c>
      <c r="M4237" s="40" t="s">
        <v>8058</v>
      </c>
      <c r="N4237" s="40" t="s">
        <v>8058</v>
      </c>
      <c r="O4237" s="40" t="s">
        <v>8058</v>
      </c>
      <c r="P4237" s="40" t="s">
        <v>4843</v>
      </c>
      <c r="Q4237" s="40" t="s">
        <v>8863</v>
      </c>
      <c r="R4237" s="22" t="s">
        <v>4293</v>
      </c>
      <c r="S4237" s="40"/>
    </row>
    <row r="4238" spans="1:27" x14ac:dyDescent="0.3">
      <c r="A4238" s="19">
        <v>4250</v>
      </c>
      <c r="B4238" s="34" t="s">
        <v>912</v>
      </c>
      <c r="C4238" s="89" t="s">
        <v>7653</v>
      </c>
      <c r="D4238" s="22" t="s">
        <v>3296</v>
      </c>
      <c r="E4238" s="51" t="s">
        <v>5985</v>
      </c>
      <c r="F4238" s="22" t="s">
        <v>13</v>
      </c>
      <c r="G4238" s="57" t="s">
        <v>14</v>
      </c>
      <c r="H4238" s="37" t="s">
        <v>8058</v>
      </c>
      <c r="I4238" s="37" t="s">
        <v>947</v>
      </c>
      <c r="J4238" s="37" t="s">
        <v>947</v>
      </c>
      <c r="K4238" s="63" t="s">
        <v>8680</v>
      </c>
      <c r="L4238" s="19" t="s">
        <v>8058</v>
      </c>
      <c r="M4238" s="22" t="s">
        <v>3354</v>
      </c>
      <c r="N4238" s="22" t="s">
        <v>3408</v>
      </c>
      <c r="O4238" s="19" t="s">
        <v>8058</v>
      </c>
      <c r="P4238" s="20" t="s">
        <v>3321</v>
      </c>
      <c r="Q4238" s="19" t="s">
        <v>8861</v>
      </c>
      <c r="R4238" s="19" t="s">
        <v>4218</v>
      </c>
    </row>
    <row r="4239" spans="1:27" x14ac:dyDescent="0.3">
      <c r="A4239" s="19">
        <v>4251</v>
      </c>
      <c r="B4239" s="34" t="s">
        <v>912</v>
      </c>
      <c r="C4239" s="89" t="s">
        <v>7653</v>
      </c>
      <c r="D4239" s="22" t="s">
        <v>3293</v>
      </c>
      <c r="E4239" s="52" t="s">
        <v>3318</v>
      </c>
      <c r="F4239" s="22" t="s">
        <v>13</v>
      </c>
      <c r="G4239" s="57" t="s">
        <v>14</v>
      </c>
      <c r="H4239" s="37" t="s">
        <v>8906</v>
      </c>
      <c r="I4239" s="37" t="s">
        <v>947</v>
      </c>
      <c r="J4239" s="37" t="s">
        <v>947</v>
      </c>
      <c r="K4239" s="63" t="s">
        <v>8680</v>
      </c>
      <c r="L4239" s="19" t="s">
        <v>8058</v>
      </c>
      <c r="M4239" s="22" t="s">
        <v>3350</v>
      </c>
      <c r="N4239" s="22" t="s">
        <v>3405</v>
      </c>
      <c r="O4239" s="19" t="s">
        <v>8058</v>
      </c>
      <c r="P4239" s="20" t="s">
        <v>3321</v>
      </c>
      <c r="Q4239" s="19" t="s">
        <v>8861</v>
      </c>
      <c r="R4239" s="19" t="s">
        <v>4218</v>
      </c>
    </row>
    <row r="4240" spans="1:27" x14ac:dyDescent="0.3">
      <c r="A4240" s="19">
        <v>4252</v>
      </c>
      <c r="B4240" s="34" t="s">
        <v>912</v>
      </c>
      <c r="C4240" s="89" t="s">
        <v>7653</v>
      </c>
      <c r="D4240" s="22" t="s">
        <v>3269</v>
      </c>
      <c r="E4240" s="51" t="s">
        <v>5985</v>
      </c>
      <c r="F4240" s="22" t="s">
        <v>13</v>
      </c>
      <c r="G4240" s="57" t="s">
        <v>14</v>
      </c>
      <c r="H4240" s="37" t="s">
        <v>8165</v>
      </c>
      <c r="I4240" s="37" t="s">
        <v>947</v>
      </c>
      <c r="J4240" s="37" t="s">
        <v>947</v>
      </c>
      <c r="K4240" s="63" t="s">
        <v>8680</v>
      </c>
      <c r="L4240" s="19" t="s">
        <v>8058</v>
      </c>
      <c r="M4240" s="22" t="s">
        <v>3328</v>
      </c>
      <c r="N4240" s="19" t="s">
        <v>3378</v>
      </c>
      <c r="O4240" s="19" t="s">
        <v>8058</v>
      </c>
      <c r="P4240" s="20" t="s">
        <v>3321</v>
      </c>
      <c r="Q4240" s="19" t="s">
        <v>8861</v>
      </c>
      <c r="R4240" s="19" t="s">
        <v>4218</v>
      </c>
    </row>
    <row r="4241" spans="1:27" x14ac:dyDescent="0.3">
      <c r="A4241" s="19">
        <v>4253</v>
      </c>
      <c r="B4241" s="185" t="s">
        <v>912</v>
      </c>
      <c r="C4241" s="185" t="s">
        <v>7653</v>
      </c>
      <c r="D4241" s="22" t="s">
        <v>946</v>
      </c>
      <c r="E4241" s="51" t="s">
        <v>5985</v>
      </c>
      <c r="F4241" s="22" t="s">
        <v>13</v>
      </c>
      <c r="G4241" s="57" t="s">
        <v>14</v>
      </c>
      <c r="H4241" s="57" t="s">
        <v>8058</v>
      </c>
      <c r="I4241" s="22" t="s">
        <v>947</v>
      </c>
      <c r="J4241" s="22" t="s">
        <v>947</v>
      </c>
      <c r="K4241" s="63" t="s">
        <v>8680</v>
      </c>
      <c r="L4241" s="22" t="s">
        <v>8058</v>
      </c>
      <c r="M4241" s="19" t="s">
        <v>6207</v>
      </c>
      <c r="N4241" s="19" t="s">
        <v>5377</v>
      </c>
      <c r="O4241" s="22" t="s">
        <v>8058</v>
      </c>
      <c r="P4241" s="22" t="s">
        <v>6630</v>
      </c>
      <c r="Q4241" s="22" t="s">
        <v>8868</v>
      </c>
      <c r="R4241" s="22" t="s">
        <v>6384</v>
      </c>
      <c r="S4241" s="22"/>
      <c r="T4241" s="22"/>
      <c r="U4241" s="22"/>
      <c r="V4241" s="22"/>
      <c r="W4241" s="22"/>
      <c r="X4241" s="22"/>
      <c r="Y4241" s="22"/>
      <c r="Z4241" s="22"/>
      <c r="AA4241" s="22"/>
    </row>
    <row r="4242" spans="1:27" x14ac:dyDescent="0.3">
      <c r="A4242" s="19">
        <v>4254</v>
      </c>
      <c r="B4242" s="26" t="s">
        <v>912</v>
      </c>
      <c r="C4242" s="90" t="s">
        <v>7653</v>
      </c>
      <c r="D4242" s="22" t="s">
        <v>9197</v>
      </c>
      <c r="E4242" s="22" t="s">
        <v>6753</v>
      </c>
      <c r="F4242" s="40" t="s">
        <v>13</v>
      </c>
      <c r="G4242" s="51" t="s">
        <v>14</v>
      </c>
      <c r="H4242" s="63" t="s">
        <v>8904</v>
      </c>
      <c r="I4242" s="63" t="s">
        <v>947</v>
      </c>
      <c r="J4242" s="63" t="s">
        <v>947</v>
      </c>
      <c r="K4242" s="63" t="s">
        <v>8680</v>
      </c>
      <c r="L4242" s="40" t="s">
        <v>8058</v>
      </c>
      <c r="M4242" s="40" t="s">
        <v>8058</v>
      </c>
      <c r="N4242" s="40" t="s">
        <v>8058</v>
      </c>
      <c r="O4242" s="40" t="s">
        <v>8058</v>
      </c>
      <c r="P4242" s="40" t="s">
        <v>4843</v>
      </c>
      <c r="Q4242" s="40" t="s">
        <v>8863</v>
      </c>
      <c r="R4242" s="22" t="s">
        <v>4293</v>
      </c>
      <c r="S4242" s="40"/>
    </row>
    <row r="4243" spans="1:27" x14ac:dyDescent="0.3">
      <c r="A4243" s="19">
        <v>4255</v>
      </c>
      <c r="B4243" s="26" t="s">
        <v>912</v>
      </c>
      <c r="C4243" s="90" t="s">
        <v>7653</v>
      </c>
      <c r="D4243" s="22" t="s">
        <v>9292</v>
      </c>
      <c r="E4243" s="51" t="s">
        <v>5985</v>
      </c>
      <c r="F4243" s="40" t="s">
        <v>13</v>
      </c>
      <c r="G4243" s="51" t="s">
        <v>14</v>
      </c>
      <c r="H4243" s="63" t="s">
        <v>8128</v>
      </c>
      <c r="I4243" s="63" t="s">
        <v>2412</v>
      </c>
      <c r="J4243" s="63" t="s">
        <v>2412</v>
      </c>
      <c r="K4243" s="63" t="s">
        <v>8680</v>
      </c>
      <c r="L4243" s="40" t="s">
        <v>8058</v>
      </c>
      <c r="M4243" s="40" t="s">
        <v>8058</v>
      </c>
      <c r="N4243" s="40" t="s">
        <v>8058</v>
      </c>
      <c r="O4243" s="40" t="s">
        <v>8058</v>
      </c>
      <c r="P4243" s="40" t="s">
        <v>4843</v>
      </c>
      <c r="Q4243" s="40" t="s">
        <v>8863</v>
      </c>
      <c r="R4243" s="22" t="s">
        <v>4293</v>
      </c>
      <c r="S4243" s="40"/>
    </row>
    <row r="4244" spans="1:27" x14ac:dyDescent="0.3">
      <c r="A4244" s="19">
        <v>4256</v>
      </c>
      <c r="B4244" s="185" t="s">
        <v>912</v>
      </c>
      <c r="C4244" s="185" t="s">
        <v>7655</v>
      </c>
      <c r="D4244" s="22" t="s">
        <v>948</v>
      </c>
      <c r="E4244" s="52" t="s">
        <v>5957</v>
      </c>
      <c r="F4244" s="22" t="s">
        <v>13</v>
      </c>
      <c r="G4244" s="57" t="s">
        <v>14</v>
      </c>
      <c r="H4244" s="51" t="s">
        <v>8880</v>
      </c>
      <c r="I4244" s="22" t="s">
        <v>1052</v>
      </c>
      <c r="J4244" s="22" t="s">
        <v>1052</v>
      </c>
      <c r="K4244" s="55" t="s">
        <v>8680</v>
      </c>
      <c r="L4244" s="22" t="s">
        <v>8058</v>
      </c>
      <c r="M4244" s="22" t="s">
        <v>5383</v>
      </c>
      <c r="N4244" s="19" t="s">
        <v>8470</v>
      </c>
      <c r="O4244" s="22" t="s">
        <v>8058</v>
      </c>
      <c r="P4244" s="22" t="s">
        <v>6948</v>
      </c>
      <c r="Q4244" s="22" t="s">
        <v>8879</v>
      </c>
      <c r="R4244" s="22" t="s">
        <v>6697</v>
      </c>
      <c r="S4244" s="22"/>
      <c r="T4244" s="22"/>
      <c r="U4244" s="22"/>
      <c r="V4244" s="22"/>
      <c r="W4244" s="22"/>
      <c r="X4244" s="22"/>
      <c r="Y4244" s="22"/>
      <c r="Z4244" s="22"/>
      <c r="AA4244" s="22"/>
    </row>
    <row r="4245" spans="1:27" x14ac:dyDescent="0.3">
      <c r="A4245" s="19">
        <v>4257</v>
      </c>
      <c r="B4245" s="26" t="s">
        <v>912</v>
      </c>
      <c r="C4245" s="90" t="s">
        <v>7655</v>
      </c>
      <c r="D4245" s="22" t="s">
        <v>9171</v>
      </c>
      <c r="E4245" s="52" t="s">
        <v>5957</v>
      </c>
      <c r="F4245" s="40" t="s">
        <v>13</v>
      </c>
      <c r="G4245" s="51" t="s">
        <v>14</v>
      </c>
      <c r="H4245" s="63" t="s">
        <v>8892</v>
      </c>
      <c r="I4245" s="55" t="s">
        <v>5197</v>
      </c>
      <c r="J4245" s="63" t="s">
        <v>1052</v>
      </c>
      <c r="K4245" s="55" t="s">
        <v>8680</v>
      </c>
      <c r="L4245" s="40" t="s">
        <v>8058</v>
      </c>
      <c r="M4245" s="40" t="s">
        <v>8058</v>
      </c>
      <c r="N4245" s="40" t="s">
        <v>8058</v>
      </c>
      <c r="O4245" s="40" t="s">
        <v>8058</v>
      </c>
      <c r="P4245" s="40" t="s">
        <v>4843</v>
      </c>
      <c r="Q4245" s="40" t="s">
        <v>8863</v>
      </c>
      <c r="R4245" s="22" t="s">
        <v>4293</v>
      </c>
      <c r="S4245" s="40"/>
    </row>
    <row r="4246" spans="1:27" x14ac:dyDescent="0.3">
      <c r="A4246" s="19">
        <v>4258</v>
      </c>
      <c r="B4246" s="26" t="s">
        <v>912</v>
      </c>
      <c r="C4246" s="90" t="s">
        <v>7655</v>
      </c>
      <c r="D4246" s="22" t="s">
        <v>5198</v>
      </c>
      <c r="E4246" s="52" t="s">
        <v>5957</v>
      </c>
      <c r="F4246" s="40" t="s">
        <v>13</v>
      </c>
      <c r="G4246" s="51" t="s">
        <v>14</v>
      </c>
      <c r="H4246" s="63" t="s">
        <v>8868</v>
      </c>
      <c r="I4246" s="55" t="s">
        <v>8739</v>
      </c>
      <c r="J4246" s="63" t="s">
        <v>2486</v>
      </c>
      <c r="K4246" s="55" t="s">
        <v>8680</v>
      </c>
      <c r="L4246" s="40" t="s">
        <v>8058</v>
      </c>
      <c r="M4246" s="40" t="s">
        <v>8058</v>
      </c>
      <c r="N4246" s="40" t="s">
        <v>8058</v>
      </c>
      <c r="O4246" s="40" t="s">
        <v>8058</v>
      </c>
      <c r="P4246" s="40" t="s">
        <v>4843</v>
      </c>
      <c r="Q4246" s="40" t="s">
        <v>8863</v>
      </c>
      <c r="R4246" s="22" t="s">
        <v>4293</v>
      </c>
      <c r="S4246" s="40"/>
    </row>
    <row r="4247" spans="1:27" x14ac:dyDescent="0.3">
      <c r="A4247" s="19">
        <v>4259</v>
      </c>
      <c r="B4247" s="26" t="s">
        <v>912</v>
      </c>
      <c r="C4247" s="90" t="s">
        <v>7655</v>
      </c>
      <c r="D4247" s="22" t="s">
        <v>5199</v>
      </c>
      <c r="E4247" s="52" t="s">
        <v>5957</v>
      </c>
      <c r="F4247" s="40" t="s">
        <v>13</v>
      </c>
      <c r="G4247" s="51" t="s">
        <v>14</v>
      </c>
      <c r="H4247" s="63" t="s">
        <v>8868</v>
      </c>
      <c r="I4247" s="55" t="s">
        <v>8739</v>
      </c>
      <c r="J4247" s="63" t="s">
        <v>2486</v>
      </c>
      <c r="K4247" s="55" t="s">
        <v>8680</v>
      </c>
      <c r="L4247" s="40" t="s">
        <v>8058</v>
      </c>
      <c r="M4247" s="40" t="s">
        <v>8058</v>
      </c>
      <c r="N4247" s="40" t="s">
        <v>8058</v>
      </c>
      <c r="O4247" s="40" t="s">
        <v>8058</v>
      </c>
      <c r="P4247" s="40" t="s">
        <v>4843</v>
      </c>
      <c r="Q4247" s="40" t="s">
        <v>8863</v>
      </c>
      <c r="R4247" s="22" t="s">
        <v>4293</v>
      </c>
      <c r="S4247" s="40"/>
    </row>
    <row r="4248" spans="1:27" x14ac:dyDescent="0.3">
      <c r="A4248" s="19">
        <v>4260</v>
      </c>
      <c r="B4248" s="26" t="s">
        <v>912</v>
      </c>
      <c r="C4248" s="90" t="s">
        <v>7655</v>
      </c>
      <c r="D4248" s="22" t="s">
        <v>5200</v>
      </c>
      <c r="E4248" s="52" t="s">
        <v>5957</v>
      </c>
      <c r="F4248" s="40" t="s">
        <v>13</v>
      </c>
      <c r="G4248" s="51" t="s">
        <v>14</v>
      </c>
      <c r="H4248" s="63" t="s">
        <v>8868</v>
      </c>
      <c r="I4248" s="55" t="s">
        <v>8739</v>
      </c>
      <c r="J4248" s="63" t="s">
        <v>2486</v>
      </c>
      <c r="K4248" s="55" t="s">
        <v>8680</v>
      </c>
      <c r="L4248" s="40" t="s">
        <v>8058</v>
      </c>
      <c r="M4248" s="40" t="s">
        <v>8058</v>
      </c>
      <c r="N4248" s="40" t="s">
        <v>8058</v>
      </c>
      <c r="O4248" s="40" t="s">
        <v>8058</v>
      </c>
      <c r="P4248" s="40" t="s">
        <v>4843</v>
      </c>
      <c r="Q4248" s="40" t="s">
        <v>8863</v>
      </c>
      <c r="R4248" s="22" t="s">
        <v>4293</v>
      </c>
      <c r="S4248" s="40"/>
    </row>
    <row r="4249" spans="1:27" x14ac:dyDescent="0.3">
      <c r="A4249" s="19">
        <v>4261</v>
      </c>
      <c r="B4249" s="60" t="s">
        <v>912</v>
      </c>
      <c r="C4249" s="88" t="s">
        <v>7663</v>
      </c>
      <c r="D4249" s="22" t="s">
        <v>2344</v>
      </c>
      <c r="E4249" s="51" t="s">
        <v>6002</v>
      </c>
      <c r="F4249" s="40" t="s">
        <v>13</v>
      </c>
      <c r="G4249" s="51" t="s">
        <v>14</v>
      </c>
      <c r="H4249" s="37" t="s">
        <v>8880</v>
      </c>
      <c r="I4249" s="51" t="s">
        <v>924</v>
      </c>
      <c r="J4249" s="51" t="s">
        <v>924</v>
      </c>
      <c r="K4249" s="55" t="s">
        <v>8680</v>
      </c>
      <c r="L4249" s="40" t="s">
        <v>8058</v>
      </c>
      <c r="M4249" s="19" t="s">
        <v>2345</v>
      </c>
      <c r="N4249" s="22" t="s">
        <v>2346</v>
      </c>
      <c r="O4249" s="40" t="s">
        <v>8058</v>
      </c>
      <c r="P4249" s="40" t="s">
        <v>4292</v>
      </c>
      <c r="Q4249" s="40" t="s">
        <v>8881</v>
      </c>
      <c r="R4249" s="22" t="s">
        <v>4293</v>
      </c>
      <c r="S4249" s="40"/>
    </row>
    <row r="4250" spans="1:27" x14ac:dyDescent="0.3">
      <c r="A4250" s="19">
        <v>4262</v>
      </c>
      <c r="B4250" s="34" t="s">
        <v>912</v>
      </c>
      <c r="C4250" s="88" t="s">
        <v>7663</v>
      </c>
      <c r="D4250" s="22" t="s">
        <v>3266</v>
      </c>
      <c r="E4250" s="51" t="s">
        <v>6002</v>
      </c>
      <c r="F4250" s="40" t="s">
        <v>13</v>
      </c>
      <c r="G4250" s="51" t="s">
        <v>14</v>
      </c>
      <c r="H4250" s="37" t="s">
        <v>8880</v>
      </c>
      <c r="I4250" s="37" t="s">
        <v>924</v>
      </c>
      <c r="J4250" s="37" t="s">
        <v>924</v>
      </c>
      <c r="K4250" s="55" t="s">
        <v>8680</v>
      </c>
      <c r="L4250" s="19" t="s">
        <v>8058</v>
      </c>
      <c r="M4250" s="19" t="s">
        <v>3323</v>
      </c>
      <c r="N4250" s="19" t="s">
        <v>3324</v>
      </c>
      <c r="O4250" s="19" t="s">
        <v>8058</v>
      </c>
      <c r="P4250" s="20" t="s">
        <v>3321</v>
      </c>
      <c r="Q4250" s="19" t="s">
        <v>8861</v>
      </c>
      <c r="R4250" s="19" t="s">
        <v>4218</v>
      </c>
    </row>
    <row r="4251" spans="1:27" x14ac:dyDescent="0.3">
      <c r="A4251" s="19">
        <v>4263</v>
      </c>
      <c r="B4251" s="34" t="s">
        <v>912</v>
      </c>
      <c r="C4251" s="88" t="s">
        <v>7663</v>
      </c>
      <c r="D4251" s="22" t="s">
        <v>3273</v>
      </c>
      <c r="E4251" s="51" t="s">
        <v>6771</v>
      </c>
      <c r="F4251" s="22" t="s">
        <v>13</v>
      </c>
      <c r="G4251" s="57" t="s">
        <v>14</v>
      </c>
      <c r="H4251" s="37" t="s">
        <v>8880</v>
      </c>
      <c r="I4251" s="37" t="s">
        <v>924</v>
      </c>
      <c r="J4251" s="37" t="s">
        <v>924</v>
      </c>
      <c r="K4251" s="55" t="s">
        <v>8680</v>
      </c>
      <c r="L4251" s="19" t="s">
        <v>8058</v>
      </c>
      <c r="M4251" s="19" t="s">
        <v>3332</v>
      </c>
      <c r="N4251" s="22" t="s">
        <v>3382</v>
      </c>
      <c r="O4251" s="19" t="s">
        <v>8058</v>
      </c>
      <c r="P4251" s="20" t="s">
        <v>3321</v>
      </c>
      <c r="Q4251" s="19" t="s">
        <v>8861</v>
      </c>
      <c r="R4251" s="19" t="s">
        <v>4218</v>
      </c>
    </row>
    <row r="4252" spans="1:27" x14ac:dyDescent="0.3">
      <c r="A4252" s="19">
        <v>4264</v>
      </c>
      <c r="B4252" s="34" t="s">
        <v>912</v>
      </c>
      <c r="C4252" s="88" t="s">
        <v>7663</v>
      </c>
      <c r="D4252" s="22" t="s">
        <v>3275</v>
      </c>
      <c r="E4252" s="51" t="s">
        <v>6771</v>
      </c>
      <c r="F4252" s="22" t="s">
        <v>13</v>
      </c>
      <c r="G4252" s="57" t="s">
        <v>14</v>
      </c>
      <c r="H4252" s="37" t="s">
        <v>8880</v>
      </c>
      <c r="I4252" s="37" t="s">
        <v>924</v>
      </c>
      <c r="J4252" s="37" t="s">
        <v>924</v>
      </c>
      <c r="K4252" s="55" t="s">
        <v>8680</v>
      </c>
      <c r="L4252" s="19" t="s">
        <v>8058</v>
      </c>
      <c r="M4252" s="19" t="s">
        <v>3334</v>
      </c>
      <c r="N4252" s="22" t="s">
        <v>3384</v>
      </c>
      <c r="O4252" s="19" t="s">
        <v>8058</v>
      </c>
      <c r="P4252" s="20" t="s">
        <v>3321</v>
      </c>
      <c r="Q4252" s="19" t="s">
        <v>8861</v>
      </c>
      <c r="R4252" s="19" t="s">
        <v>4218</v>
      </c>
    </row>
    <row r="4253" spans="1:27" x14ac:dyDescent="0.3">
      <c r="A4253" s="19">
        <v>4265</v>
      </c>
      <c r="B4253" s="34" t="s">
        <v>912</v>
      </c>
      <c r="C4253" s="88" t="s">
        <v>7663</v>
      </c>
      <c r="D4253" s="22" t="s">
        <v>3276</v>
      </c>
      <c r="E4253" s="51" t="s">
        <v>5985</v>
      </c>
      <c r="F4253" s="22" t="s">
        <v>13</v>
      </c>
      <c r="G4253" s="57" t="s">
        <v>14</v>
      </c>
      <c r="H4253" s="37" t="s">
        <v>8880</v>
      </c>
      <c r="I4253" s="37" t="s">
        <v>924</v>
      </c>
      <c r="J4253" s="37" t="s">
        <v>924</v>
      </c>
      <c r="K4253" s="55" t="s">
        <v>8680</v>
      </c>
      <c r="L4253" s="19" t="s">
        <v>8058</v>
      </c>
      <c r="M4253" s="22" t="s">
        <v>3335</v>
      </c>
      <c r="N4253" s="22" t="s">
        <v>3385</v>
      </c>
      <c r="O4253" s="19" t="s">
        <v>8058</v>
      </c>
      <c r="P4253" s="20" t="s">
        <v>3321</v>
      </c>
      <c r="Q4253" s="19" t="s">
        <v>8861</v>
      </c>
      <c r="R4253" s="19" t="s">
        <v>4218</v>
      </c>
    </row>
    <row r="4254" spans="1:27" x14ac:dyDescent="0.3">
      <c r="A4254" s="19">
        <v>4266</v>
      </c>
      <c r="B4254" s="34" t="s">
        <v>912</v>
      </c>
      <c r="C4254" s="88" t="s">
        <v>7663</v>
      </c>
      <c r="D4254" s="22" t="s">
        <v>3277</v>
      </c>
      <c r="E4254" s="51" t="s">
        <v>6771</v>
      </c>
      <c r="F4254" s="22" t="s">
        <v>13</v>
      </c>
      <c r="G4254" s="57" t="s">
        <v>14</v>
      </c>
      <c r="H4254" s="37" t="s">
        <v>8880</v>
      </c>
      <c r="I4254" s="37" t="s">
        <v>924</v>
      </c>
      <c r="J4254" s="37" t="s">
        <v>924</v>
      </c>
      <c r="K4254" s="55" t="s">
        <v>8680</v>
      </c>
      <c r="L4254" s="19" t="s">
        <v>8058</v>
      </c>
      <c r="M4254" s="22" t="s">
        <v>3336</v>
      </c>
      <c r="N4254" s="22" t="s">
        <v>3386</v>
      </c>
      <c r="O4254" s="19" t="s">
        <v>8058</v>
      </c>
      <c r="P4254" s="20" t="s">
        <v>3321</v>
      </c>
      <c r="Q4254" s="19" t="s">
        <v>8861</v>
      </c>
      <c r="R4254" s="19" t="s">
        <v>4218</v>
      </c>
    </row>
    <row r="4255" spans="1:27" x14ac:dyDescent="0.3">
      <c r="A4255" s="19">
        <v>4267</v>
      </c>
      <c r="B4255" s="34" t="s">
        <v>912</v>
      </c>
      <c r="C4255" s="88" t="s">
        <v>7663</v>
      </c>
      <c r="D4255" s="22" t="s">
        <v>3278</v>
      </c>
      <c r="E4255" s="51" t="s">
        <v>6771</v>
      </c>
      <c r="F4255" s="22" t="s">
        <v>13</v>
      </c>
      <c r="G4255" s="57" t="s">
        <v>14</v>
      </c>
      <c r="H4255" s="37" t="s">
        <v>8880</v>
      </c>
      <c r="I4255" s="37" t="s">
        <v>924</v>
      </c>
      <c r="J4255" s="37" t="s">
        <v>924</v>
      </c>
      <c r="K4255" s="55" t="s">
        <v>8680</v>
      </c>
      <c r="L4255" s="19" t="s">
        <v>8058</v>
      </c>
      <c r="M4255" s="22" t="s">
        <v>8058</v>
      </c>
      <c r="N4255" s="22" t="s">
        <v>3387</v>
      </c>
      <c r="O4255" s="19" t="s">
        <v>8058</v>
      </c>
      <c r="P4255" s="20" t="s">
        <v>3321</v>
      </c>
      <c r="Q4255" s="19" t="s">
        <v>8861</v>
      </c>
      <c r="R4255" s="19" t="s">
        <v>4218</v>
      </c>
    </row>
    <row r="4256" spans="1:27" x14ac:dyDescent="0.3">
      <c r="A4256" s="19">
        <v>4268</v>
      </c>
      <c r="B4256" s="34" t="s">
        <v>912</v>
      </c>
      <c r="C4256" s="88" t="s">
        <v>7663</v>
      </c>
      <c r="D4256" s="22" t="s">
        <v>3279</v>
      </c>
      <c r="E4256" s="51" t="s">
        <v>6771</v>
      </c>
      <c r="F4256" s="22" t="s">
        <v>13</v>
      </c>
      <c r="G4256" s="57" t="s">
        <v>14</v>
      </c>
      <c r="H4256" s="37" t="s">
        <v>8880</v>
      </c>
      <c r="I4256" s="37" t="s">
        <v>924</v>
      </c>
      <c r="J4256" s="37" t="s">
        <v>924</v>
      </c>
      <c r="K4256" s="55" t="s">
        <v>8680</v>
      </c>
      <c r="L4256" s="19" t="s">
        <v>8058</v>
      </c>
      <c r="M4256" s="22" t="s">
        <v>3337</v>
      </c>
      <c r="N4256" s="22" t="s">
        <v>3388</v>
      </c>
      <c r="O4256" s="19" t="s">
        <v>8058</v>
      </c>
      <c r="P4256" s="20" t="s">
        <v>3321</v>
      </c>
      <c r="Q4256" s="19" t="s">
        <v>8861</v>
      </c>
      <c r="R4256" s="19" t="s">
        <v>4218</v>
      </c>
    </row>
    <row r="4257" spans="1:27" x14ac:dyDescent="0.3">
      <c r="A4257" s="19">
        <v>4269</v>
      </c>
      <c r="B4257" s="34" t="s">
        <v>912</v>
      </c>
      <c r="C4257" s="88" t="s">
        <v>7663</v>
      </c>
      <c r="D4257" s="22" t="s">
        <v>3280</v>
      </c>
      <c r="E4257" s="51" t="s">
        <v>6771</v>
      </c>
      <c r="F4257" s="22" t="s">
        <v>13</v>
      </c>
      <c r="G4257" s="57" t="s">
        <v>14</v>
      </c>
      <c r="H4257" s="37" t="s">
        <v>8880</v>
      </c>
      <c r="I4257" s="37" t="s">
        <v>924</v>
      </c>
      <c r="J4257" s="37" t="s">
        <v>924</v>
      </c>
      <c r="K4257" s="55" t="s">
        <v>8680</v>
      </c>
      <c r="L4257" s="19" t="s">
        <v>8058</v>
      </c>
      <c r="M4257" s="22" t="s">
        <v>8058</v>
      </c>
      <c r="N4257" s="22" t="s">
        <v>3389</v>
      </c>
      <c r="O4257" s="19" t="s">
        <v>8058</v>
      </c>
      <c r="P4257" s="20" t="s">
        <v>3321</v>
      </c>
      <c r="Q4257" s="19" t="s">
        <v>8861</v>
      </c>
      <c r="R4257" s="19" t="s">
        <v>4218</v>
      </c>
    </row>
    <row r="4258" spans="1:27" x14ac:dyDescent="0.3">
      <c r="A4258" s="19">
        <v>4270</v>
      </c>
      <c r="B4258" s="34" t="s">
        <v>912</v>
      </c>
      <c r="C4258" s="88" t="s">
        <v>7663</v>
      </c>
      <c r="D4258" s="22" t="s">
        <v>3282</v>
      </c>
      <c r="E4258" s="51" t="s">
        <v>7970</v>
      </c>
      <c r="F4258" s="22" t="s">
        <v>13</v>
      </c>
      <c r="G4258" s="57" t="s">
        <v>14</v>
      </c>
      <c r="H4258" s="37" t="s">
        <v>8880</v>
      </c>
      <c r="I4258" s="37" t="s">
        <v>924</v>
      </c>
      <c r="J4258" s="37" t="s">
        <v>924</v>
      </c>
      <c r="K4258" s="55" t="s">
        <v>8680</v>
      </c>
      <c r="L4258" s="19" t="s">
        <v>8058</v>
      </c>
      <c r="M4258" s="22" t="s">
        <v>3339</v>
      </c>
      <c r="N4258" s="22" t="s">
        <v>3391</v>
      </c>
      <c r="O4258" s="19" t="s">
        <v>8058</v>
      </c>
      <c r="P4258" s="20" t="s">
        <v>3321</v>
      </c>
      <c r="Q4258" s="19" t="s">
        <v>8861</v>
      </c>
      <c r="R4258" s="19" t="s">
        <v>4218</v>
      </c>
    </row>
    <row r="4259" spans="1:27" x14ac:dyDescent="0.3">
      <c r="A4259" s="19">
        <v>4271</v>
      </c>
      <c r="B4259" s="34" t="s">
        <v>912</v>
      </c>
      <c r="C4259" s="88" t="s">
        <v>7663</v>
      </c>
      <c r="D4259" s="22" t="s">
        <v>3284</v>
      </c>
      <c r="E4259" s="51" t="s">
        <v>6771</v>
      </c>
      <c r="F4259" s="22" t="s">
        <v>13</v>
      </c>
      <c r="G4259" s="57" t="s">
        <v>14</v>
      </c>
      <c r="H4259" s="37" t="s">
        <v>8880</v>
      </c>
      <c r="I4259" s="37" t="s">
        <v>924</v>
      </c>
      <c r="J4259" s="37" t="s">
        <v>924</v>
      </c>
      <c r="K4259" s="55" t="s">
        <v>8680</v>
      </c>
      <c r="L4259" s="19" t="s">
        <v>8058</v>
      </c>
      <c r="M4259" s="22" t="s">
        <v>3341</v>
      </c>
      <c r="N4259" s="22" t="s">
        <v>3393</v>
      </c>
      <c r="O4259" s="19" t="s">
        <v>8058</v>
      </c>
      <c r="P4259" s="20" t="s">
        <v>3321</v>
      </c>
      <c r="Q4259" s="19" t="s">
        <v>8861</v>
      </c>
      <c r="R4259" s="19" t="s">
        <v>4218</v>
      </c>
    </row>
    <row r="4260" spans="1:27" x14ac:dyDescent="0.3">
      <c r="A4260" s="19">
        <v>4272</v>
      </c>
      <c r="B4260" s="34" t="s">
        <v>912</v>
      </c>
      <c r="C4260" s="88" t="s">
        <v>7663</v>
      </c>
      <c r="D4260" s="22" t="s">
        <v>3285</v>
      </c>
      <c r="E4260" s="51" t="s">
        <v>6771</v>
      </c>
      <c r="F4260" s="22" t="s">
        <v>13</v>
      </c>
      <c r="G4260" s="57" t="s">
        <v>14</v>
      </c>
      <c r="H4260" s="37" t="s">
        <v>8880</v>
      </c>
      <c r="I4260" s="37" t="s">
        <v>924</v>
      </c>
      <c r="J4260" s="37" t="s">
        <v>924</v>
      </c>
      <c r="K4260" s="55" t="s">
        <v>8680</v>
      </c>
      <c r="L4260" s="19" t="s">
        <v>8058</v>
      </c>
      <c r="M4260" s="22" t="s">
        <v>3342</v>
      </c>
      <c r="N4260" s="22" t="s">
        <v>3394</v>
      </c>
      <c r="O4260" s="19" t="s">
        <v>8058</v>
      </c>
      <c r="P4260" s="20" t="s">
        <v>3321</v>
      </c>
      <c r="Q4260" s="19" t="s">
        <v>8861</v>
      </c>
      <c r="R4260" s="19" t="s">
        <v>4218</v>
      </c>
      <c r="Y4260" s="20"/>
    </row>
    <row r="4261" spans="1:27" x14ac:dyDescent="0.3">
      <c r="A4261" s="19">
        <v>4273</v>
      </c>
      <c r="B4261" s="34" t="s">
        <v>912</v>
      </c>
      <c r="C4261" s="88" t="s">
        <v>7663</v>
      </c>
      <c r="D4261" s="22" t="s">
        <v>3286</v>
      </c>
      <c r="E4261" s="51" t="s">
        <v>5985</v>
      </c>
      <c r="F4261" s="22" t="s">
        <v>13</v>
      </c>
      <c r="G4261" s="57" t="s">
        <v>14</v>
      </c>
      <c r="H4261" s="37" t="s">
        <v>8880</v>
      </c>
      <c r="I4261" s="37" t="s">
        <v>924</v>
      </c>
      <c r="J4261" s="37" t="s">
        <v>924</v>
      </c>
      <c r="K4261" s="55" t="s">
        <v>8680</v>
      </c>
      <c r="L4261" s="19" t="s">
        <v>8058</v>
      </c>
      <c r="M4261" s="22" t="s">
        <v>3343</v>
      </c>
      <c r="N4261" s="22" t="s">
        <v>3395</v>
      </c>
      <c r="O4261" s="19" t="s">
        <v>8058</v>
      </c>
      <c r="P4261" s="20" t="s">
        <v>3321</v>
      </c>
      <c r="Q4261" s="19" t="s">
        <v>8861</v>
      </c>
      <c r="R4261" s="19" t="s">
        <v>4218</v>
      </c>
    </row>
    <row r="4262" spans="1:27" x14ac:dyDescent="0.3">
      <c r="A4262" s="19">
        <v>4274</v>
      </c>
      <c r="B4262" s="34" t="s">
        <v>912</v>
      </c>
      <c r="C4262" s="88" t="s">
        <v>7663</v>
      </c>
      <c r="D4262" s="22" t="s">
        <v>3265</v>
      </c>
      <c r="E4262" s="51" t="s">
        <v>5985</v>
      </c>
      <c r="F4262" s="22" t="s">
        <v>13</v>
      </c>
      <c r="G4262" s="57" t="s">
        <v>14</v>
      </c>
      <c r="H4262" s="37" t="s">
        <v>8895</v>
      </c>
      <c r="I4262" s="37" t="s">
        <v>924</v>
      </c>
      <c r="J4262" s="37" t="s">
        <v>924</v>
      </c>
      <c r="K4262" s="55" t="s">
        <v>8680</v>
      </c>
      <c r="L4262" s="19" t="s">
        <v>8058</v>
      </c>
      <c r="M4262" s="20" t="s">
        <v>3322</v>
      </c>
      <c r="N4262" s="20" t="s">
        <v>8058</v>
      </c>
      <c r="O4262" s="19" t="s">
        <v>8058</v>
      </c>
      <c r="P4262" s="20" t="s">
        <v>3321</v>
      </c>
      <c r="Q4262" s="19" t="s">
        <v>8861</v>
      </c>
      <c r="R4262" s="19" t="s">
        <v>4218</v>
      </c>
    </row>
    <row r="4263" spans="1:27" x14ac:dyDescent="0.3">
      <c r="A4263" s="19">
        <v>4275</v>
      </c>
      <c r="B4263" s="34" t="s">
        <v>912</v>
      </c>
      <c r="C4263" s="88" t="s">
        <v>7663</v>
      </c>
      <c r="D4263" s="22" t="s">
        <v>2341</v>
      </c>
      <c r="E4263" s="51" t="s">
        <v>6771</v>
      </c>
      <c r="F4263" s="22" t="s">
        <v>13</v>
      </c>
      <c r="G4263" s="57" t="s">
        <v>14</v>
      </c>
      <c r="H4263" s="52" t="s">
        <v>8880</v>
      </c>
      <c r="I4263" s="53" t="s">
        <v>924</v>
      </c>
      <c r="J4263" s="58" t="s">
        <v>924</v>
      </c>
      <c r="K4263" s="55" t="s">
        <v>8680</v>
      </c>
      <c r="L4263" s="20" t="s">
        <v>3042</v>
      </c>
      <c r="M4263" s="19" t="s">
        <v>2342</v>
      </c>
      <c r="N4263" s="19" t="s">
        <v>2343</v>
      </c>
      <c r="O4263" s="19" t="s">
        <v>8058</v>
      </c>
      <c r="P4263" s="19" t="s">
        <v>3045</v>
      </c>
      <c r="Q4263" s="19" t="s">
        <v>8861</v>
      </c>
      <c r="R4263" s="19" t="s">
        <v>4218</v>
      </c>
    </row>
    <row r="4264" spans="1:27" x14ac:dyDescent="0.3">
      <c r="A4264" s="19">
        <v>4276</v>
      </c>
      <c r="B4264" s="34" t="s">
        <v>912</v>
      </c>
      <c r="C4264" s="88" t="s">
        <v>7663</v>
      </c>
      <c r="D4264" s="22" t="s">
        <v>3272</v>
      </c>
      <c r="E4264" s="51" t="s">
        <v>6771</v>
      </c>
      <c r="F4264" s="22" t="s">
        <v>13</v>
      </c>
      <c r="G4264" s="57" t="s">
        <v>14</v>
      </c>
      <c r="H4264" s="37" t="s">
        <v>8880</v>
      </c>
      <c r="I4264" s="37" t="s">
        <v>924</v>
      </c>
      <c r="J4264" s="58" t="s">
        <v>924</v>
      </c>
      <c r="K4264" s="55" t="s">
        <v>8680</v>
      </c>
      <c r="L4264" s="19" t="s">
        <v>8058</v>
      </c>
      <c r="M4264" s="22" t="s">
        <v>3331</v>
      </c>
      <c r="N4264" s="22" t="s">
        <v>3381</v>
      </c>
      <c r="O4264" s="19" t="s">
        <v>8058</v>
      </c>
      <c r="P4264" s="20" t="s">
        <v>3321</v>
      </c>
      <c r="Q4264" s="19" t="s">
        <v>8861</v>
      </c>
      <c r="R4264" s="19" t="s">
        <v>4218</v>
      </c>
    </row>
    <row r="4265" spans="1:27" x14ac:dyDescent="0.3">
      <c r="A4265" s="19">
        <v>4277</v>
      </c>
      <c r="B4265" s="185" t="s">
        <v>912</v>
      </c>
      <c r="C4265" s="185" t="s">
        <v>7663</v>
      </c>
      <c r="D4265" s="22" t="s">
        <v>6965</v>
      </c>
      <c r="E4265" s="51" t="s">
        <v>6002</v>
      </c>
      <c r="F4265" s="40" t="s">
        <v>13</v>
      </c>
      <c r="G4265" s="51" t="s">
        <v>14</v>
      </c>
      <c r="H4265" s="51" t="s">
        <v>8888</v>
      </c>
      <c r="I4265" s="22" t="s">
        <v>924</v>
      </c>
      <c r="J4265" s="22" t="s">
        <v>924</v>
      </c>
      <c r="K4265" s="55" t="s">
        <v>8680</v>
      </c>
      <c r="L4265" s="22" t="s">
        <v>8058</v>
      </c>
      <c r="M4265" s="22" t="s">
        <v>2345</v>
      </c>
      <c r="N4265" s="22" t="s">
        <v>8058</v>
      </c>
      <c r="O4265" s="22" t="s">
        <v>8058</v>
      </c>
      <c r="P4265" s="22" t="s">
        <v>6948</v>
      </c>
      <c r="Q4265" s="22" t="s">
        <v>8879</v>
      </c>
      <c r="R4265" s="22" t="s">
        <v>6697</v>
      </c>
      <c r="S4265" s="22"/>
      <c r="T4265" s="22"/>
      <c r="U4265" s="22"/>
      <c r="V4265" s="22"/>
      <c r="W4265" s="22"/>
      <c r="X4265" s="22"/>
      <c r="Y4265" s="22"/>
      <c r="Z4265" s="22"/>
      <c r="AA4265" s="22"/>
    </row>
    <row r="4266" spans="1:27" x14ac:dyDescent="0.3">
      <c r="A4266" s="19">
        <v>4278</v>
      </c>
      <c r="B4266" s="34" t="s">
        <v>912</v>
      </c>
      <c r="C4266" s="88" t="s">
        <v>7663</v>
      </c>
      <c r="D4266" s="22" t="s">
        <v>3287</v>
      </c>
      <c r="E4266" s="51" t="s">
        <v>5985</v>
      </c>
      <c r="F4266" s="22" t="s">
        <v>13</v>
      </c>
      <c r="G4266" s="57" t="s">
        <v>14</v>
      </c>
      <c r="H4266" s="37" t="s">
        <v>8880</v>
      </c>
      <c r="I4266" s="37" t="s">
        <v>924</v>
      </c>
      <c r="J4266" s="37" t="s">
        <v>924</v>
      </c>
      <c r="K4266" s="55" t="s">
        <v>8680</v>
      </c>
      <c r="L4266" s="19" t="s">
        <v>8058</v>
      </c>
      <c r="M4266" s="22" t="s">
        <v>3344</v>
      </c>
      <c r="N4266" s="22" t="s">
        <v>3396</v>
      </c>
      <c r="O4266" s="19" t="s">
        <v>8058</v>
      </c>
      <c r="P4266" s="20" t="s">
        <v>3321</v>
      </c>
      <c r="Q4266" s="19" t="s">
        <v>8861</v>
      </c>
      <c r="R4266" s="19" t="s">
        <v>4218</v>
      </c>
    </row>
    <row r="4267" spans="1:27" x14ac:dyDescent="0.3">
      <c r="A4267" s="19">
        <v>4279</v>
      </c>
      <c r="B4267" s="34" t="s">
        <v>912</v>
      </c>
      <c r="C4267" s="88" t="s">
        <v>7663</v>
      </c>
      <c r="D4267" s="22" t="s">
        <v>3281</v>
      </c>
      <c r="E4267" s="51" t="s">
        <v>6771</v>
      </c>
      <c r="F4267" s="22" t="s">
        <v>13</v>
      </c>
      <c r="G4267" s="57" t="s">
        <v>14</v>
      </c>
      <c r="H4267" s="37" t="s">
        <v>8880</v>
      </c>
      <c r="I4267" s="37" t="s">
        <v>924</v>
      </c>
      <c r="J4267" s="58" t="s">
        <v>924</v>
      </c>
      <c r="K4267" s="55" t="s">
        <v>8680</v>
      </c>
      <c r="L4267" s="19" t="s">
        <v>8058</v>
      </c>
      <c r="M4267" s="22" t="s">
        <v>3338</v>
      </c>
      <c r="N4267" s="22" t="s">
        <v>3390</v>
      </c>
      <c r="O4267" s="19" t="s">
        <v>8058</v>
      </c>
      <c r="P4267" s="20" t="s">
        <v>3321</v>
      </c>
      <c r="Q4267" s="19" t="s">
        <v>8861</v>
      </c>
      <c r="R4267" s="19" t="s">
        <v>4218</v>
      </c>
    </row>
    <row r="4268" spans="1:27" x14ac:dyDescent="0.3">
      <c r="A4268" s="19">
        <v>4280</v>
      </c>
      <c r="B4268" s="34" t="s">
        <v>912</v>
      </c>
      <c r="C4268" s="88" t="s">
        <v>7663</v>
      </c>
      <c r="D4268" s="22" t="s">
        <v>3283</v>
      </c>
      <c r="E4268" s="51" t="s">
        <v>6771</v>
      </c>
      <c r="F4268" s="22" t="s">
        <v>13</v>
      </c>
      <c r="G4268" s="57" t="s">
        <v>14</v>
      </c>
      <c r="H4268" s="37" t="s">
        <v>8880</v>
      </c>
      <c r="I4268" s="37" t="s">
        <v>924</v>
      </c>
      <c r="J4268" s="58" t="s">
        <v>924</v>
      </c>
      <c r="K4268" s="55" t="s">
        <v>8680</v>
      </c>
      <c r="L4268" s="19" t="s">
        <v>8058</v>
      </c>
      <c r="M4268" s="22" t="s">
        <v>3340</v>
      </c>
      <c r="N4268" s="22" t="s">
        <v>3392</v>
      </c>
      <c r="O4268" s="19" t="s">
        <v>8058</v>
      </c>
      <c r="P4268" s="20" t="s">
        <v>3321</v>
      </c>
      <c r="Q4268" s="19" t="s">
        <v>8861</v>
      </c>
      <c r="R4268" s="19" t="s">
        <v>4218</v>
      </c>
    </row>
    <row r="4269" spans="1:27" x14ac:dyDescent="0.3">
      <c r="A4269" s="19">
        <v>4281</v>
      </c>
      <c r="B4269" s="26" t="s">
        <v>912</v>
      </c>
      <c r="C4269" s="90" t="s">
        <v>7663</v>
      </c>
      <c r="D4269" s="22" t="s">
        <v>9210</v>
      </c>
      <c r="E4269" s="51" t="s">
        <v>6771</v>
      </c>
      <c r="F4269" s="40" t="s">
        <v>13</v>
      </c>
      <c r="G4269" s="51" t="s">
        <v>14</v>
      </c>
      <c r="H4269" s="63" t="s">
        <v>8880</v>
      </c>
      <c r="I4269" s="55" t="s">
        <v>8615</v>
      </c>
      <c r="J4269" s="63" t="s">
        <v>924</v>
      </c>
      <c r="K4269" s="55" t="s">
        <v>8680</v>
      </c>
      <c r="L4269" s="40" t="s">
        <v>8058</v>
      </c>
      <c r="M4269" s="40" t="s">
        <v>8058</v>
      </c>
      <c r="N4269" s="40" t="s">
        <v>8058</v>
      </c>
      <c r="O4269" s="40" t="s">
        <v>8058</v>
      </c>
      <c r="P4269" s="40" t="s">
        <v>4843</v>
      </c>
      <c r="Q4269" s="40" t="s">
        <v>8863</v>
      </c>
      <c r="R4269" s="22" t="s">
        <v>4293</v>
      </c>
      <c r="S4269" s="40"/>
    </row>
    <row r="4270" spans="1:27" x14ac:dyDescent="0.3">
      <c r="A4270" s="19">
        <v>4282</v>
      </c>
      <c r="B4270" s="26" t="s">
        <v>912</v>
      </c>
      <c r="C4270" s="90" t="s">
        <v>7663</v>
      </c>
      <c r="D4270" s="22" t="s">
        <v>9214</v>
      </c>
      <c r="E4270" s="51" t="s">
        <v>6002</v>
      </c>
      <c r="F4270" s="40" t="s">
        <v>13</v>
      </c>
      <c r="G4270" s="51" t="s">
        <v>14</v>
      </c>
      <c r="H4270" s="63" t="s">
        <v>8880</v>
      </c>
      <c r="I4270" s="55" t="s">
        <v>8614</v>
      </c>
      <c r="J4270" s="63" t="s">
        <v>924</v>
      </c>
      <c r="K4270" s="55" t="s">
        <v>8680</v>
      </c>
      <c r="L4270" s="40" t="s">
        <v>8058</v>
      </c>
      <c r="M4270" s="40" t="s">
        <v>8058</v>
      </c>
      <c r="N4270" s="40" t="s">
        <v>8058</v>
      </c>
      <c r="O4270" s="40" t="s">
        <v>8058</v>
      </c>
      <c r="P4270" s="40" t="s">
        <v>4843</v>
      </c>
      <c r="Q4270" s="40" t="s">
        <v>8863</v>
      </c>
      <c r="R4270" s="22" t="s">
        <v>4293</v>
      </c>
      <c r="S4270" s="40"/>
    </row>
    <row r="4271" spans="1:27" x14ac:dyDescent="0.3">
      <c r="A4271" s="19">
        <v>4283</v>
      </c>
      <c r="B4271" s="34" t="s">
        <v>912</v>
      </c>
      <c r="C4271" s="88" t="s">
        <v>7663</v>
      </c>
      <c r="D4271" s="22" t="s">
        <v>3300</v>
      </c>
      <c r="E4271" s="51" t="s">
        <v>6771</v>
      </c>
      <c r="F4271" s="22" t="s">
        <v>13</v>
      </c>
      <c r="G4271" s="57" t="s">
        <v>14</v>
      </c>
      <c r="H4271" s="37" t="s">
        <v>8870</v>
      </c>
      <c r="I4271" s="37" t="s">
        <v>924</v>
      </c>
      <c r="J4271" s="37" t="s">
        <v>924</v>
      </c>
      <c r="K4271" s="55" t="s">
        <v>8680</v>
      </c>
      <c r="L4271" s="19" t="s">
        <v>8058</v>
      </c>
      <c r="M4271" s="22" t="s">
        <v>3358</v>
      </c>
      <c r="N4271" s="22" t="s">
        <v>3412</v>
      </c>
      <c r="O4271" s="19" t="s">
        <v>8058</v>
      </c>
      <c r="P4271" s="20" t="s">
        <v>3321</v>
      </c>
      <c r="Q4271" s="19" t="s">
        <v>8861</v>
      </c>
      <c r="R4271" s="19" t="s">
        <v>4218</v>
      </c>
    </row>
    <row r="4272" spans="1:27" x14ac:dyDescent="0.3">
      <c r="A4272" s="19">
        <v>4284</v>
      </c>
      <c r="B4272" s="34" t="s">
        <v>912</v>
      </c>
      <c r="C4272" s="88" t="s">
        <v>7663</v>
      </c>
      <c r="D4272" s="22" t="s">
        <v>3301</v>
      </c>
      <c r="E4272" s="51" t="s">
        <v>6771</v>
      </c>
      <c r="F4272" s="22" t="s">
        <v>13</v>
      </c>
      <c r="G4272" s="57" t="s">
        <v>14</v>
      </c>
      <c r="H4272" s="37" t="s">
        <v>8870</v>
      </c>
      <c r="I4272" s="37" t="s">
        <v>924</v>
      </c>
      <c r="J4272" s="37" t="s">
        <v>924</v>
      </c>
      <c r="K4272" s="55" t="s">
        <v>8680</v>
      </c>
      <c r="L4272" s="19" t="s">
        <v>8058</v>
      </c>
      <c r="M4272" s="22" t="s">
        <v>3359</v>
      </c>
      <c r="N4272" s="22" t="s">
        <v>3413</v>
      </c>
      <c r="O4272" s="19" t="s">
        <v>8058</v>
      </c>
      <c r="P4272" s="20" t="s">
        <v>3321</v>
      </c>
      <c r="Q4272" s="19" t="s">
        <v>8861</v>
      </c>
      <c r="R4272" s="19" t="s">
        <v>4218</v>
      </c>
    </row>
    <row r="4273" spans="1:18" x14ac:dyDescent="0.3">
      <c r="A4273" s="19">
        <v>4285</v>
      </c>
      <c r="B4273" s="34" t="s">
        <v>912</v>
      </c>
      <c r="C4273" s="88" t="s">
        <v>7663</v>
      </c>
      <c r="D4273" s="22" t="s">
        <v>3302</v>
      </c>
      <c r="E4273" s="51" t="s">
        <v>6771</v>
      </c>
      <c r="F4273" s="22" t="s">
        <v>13</v>
      </c>
      <c r="G4273" s="57" t="s">
        <v>14</v>
      </c>
      <c r="H4273" s="37" t="s">
        <v>8870</v>
      </c>
      <c r="I4273" s="37" t="s">
        <v>924</v>
      </c>
      <c r="J4273" s="37" t="s">
        <v>924</v>
      </c>
      <c r="K4273" s="55" t="s">
        <v>8680</v>
      </c>
      <c r="L4273" s="19" t="s">
        <v>8058</v>
      </c>
      <c r="M4273" s="22" t="s">
        <v>3360</v>
      </c>
      <c r="N4273" s="22" t="s">
        <v>3414</v>
      </c>
      <c r="O4273" s="19" t="s">
        <v>8058</v>
      </c>
      <c r="P4273" s="20" t="s">
        <v>3321</v>
      </c>
      <c r="Q4273" s="19" t="s">
        <v>8861</v>
      </c>
      <c r="R4273" s="19" t="s">
        <v>4218</v>
      </c>
    </row>
    <row r="4274" spans="1:18" x14ac:dyDescent="0.3">
      <c r="A4274" s="19">
        <v>4286</v>
      </c>
      <c r="B4274" s="34" t="s">
        <v>912</v>
      </c>
      <c r="C4274" s="88" t="s">
        <v>7663</v>
      </c>
      <c r="D4274" s="22" t="s">
        <v>3303</v>
      </c>
      <c r="E4274" s="51" t="s">
        <v>6771</v>
      </c>
      <c r="F4274" s="22" t="s">
        <v>13</v>
      </c>
      <c r="G4274" s="57" t="s">
        <v>14</v>
      </c>
      <c r="H4274" s="37" t="s">
        <v>8870</v>
      </c>
      <c r="I4274" s="37" t="s">
        <v>924</v>
      </c>
      <c r="J4274" s="37" t="s">
        <v>924</v>
      </c>
      <c r="K4274" s="55" t="s">
        <v>8680</v>
      </c>
      <c r="L4274" s="19" t="s">
        <v>8058</v>
      </c>
      <c r="M4274" s="22" t="s">
        <v>3361</v>
      </c>
      <c r="N4274" s="22" t="s">
        <v>3415</v>
      </c>
      <c r="O4274" s="19" t="s">
        <v>8058</v>
      </c>
      <c r="P4274" s="20" t="s">
        <v>3321</v>
      </c>
      <c r="Q4274" s="19" t="s">
        <v>8861</v>
      </c>
      <c r="R4274" s="19" t="s">
        <v>4218</v>
      </c>
    </row>
    <row r="4275" spans="1:18" x14ac:dyDescent="0.3">
      <c r="A4275" s="19">
        <v>4287</v>
      </c>
      <c r="B4275" s="34" t="s">
        <v>912</v>
      </c>
      <c r="C4275" s="88" t="s">
        <v>7663</v>
      </c>
      <c r="D4275" s="22" t="s">
        <v>3304</v>
      </c>
      <c r="E4275" s="51" t="s">
        <v>6771</v>
      </c>
      <c r="F4275" s="22" t="s">
        <v>13</v>
      </c>
      <c r="G4275" s="57" t="s">
        <v>14</v>
      </c>
      <c r="H4275" s="37" t="s">
        <v>8870</v>
      </c>
      <c r="I4275" s="37" t="s">
        <v>924</v>
      </c>
      <c r="J4275" s="37" t="s">
        <v>924</v>
      </c>
      <c r="K4275" s="55" t="s">
        <v>8680</v>
      </c>
      <c r="L4275" s="19" t="s">
        <v>8058</v>
      </c>
      <c r="M4275" s="22" t="s">
        <v>3362</v>
      </c>
      <c r="N4275" s="22" t="s">
        <v>3416</v>
      </c>
      <c r="O4275" s="19" t="s">
        <v>8058</v>
      </c>
      <c r="P4275" s="20" t="s">
        <v>3321</v>
      </c>
      <c r="Q4275" s="19" t="s">
        <v>8861</v>
      </c>
      <c r="R4275" s="19" t="s">
        <v>4218</v>
      </c>
    </row>
    <row r="4276" spans="1:18" x14ac:dyDescent="0.3">
      <c r="A4276" s="19">
        <v>4288</v>
      </c>
      <c r="B4276" s="34" t="s">
        <v>912</v>
      </c>
      <c r="C4276" s="88" t="s">
        <v>7663</v>
      </c>
      <c r="D4276" s="22" t="s">
        <v>3305</v>
      </c>
      <c r="E4276" s="51" t="s">
        <v>6771</v>
      </c>
      <c r="F4276" s="22" t="s">
        <v>13</v>
      </c>
      <c r="G4276" s="57" t="s">
        <v>14</v>
      </c>
      <c r="H4276" s="37" t="s">
        <v>8870</v>
      </c>
      <c r="I4276" s="37" t="s">
        <v>924</v>
      </c>
      <c r="J4276" s="37" t="s">
        <v>924</v>
      </c>
      <c r="K4276" s="55" t="s">
        <v>8680</v>
      </c>
      <c r="L4276" s="19" t="s">
        <v>8058</v>
      </c>
      <c r="M4276" s="22" t="s">
        <v>3363</v>
      </c>
      <c r="N4276" s="22" t="s">
        <v>3417</v>
      </c>
      <c r="O4276" s="19" t="s">
        <v>8058</v>
      </c>
      <c r="P4276" s="20" t="s">
        <v>3321</v>
      </c>
      <c r="Q4276" s="19" t="s">
        <v>8861</v>
      </c>
      <c r="R4276" s="19" t="s">
        <v>4218</v>
      </c>
    </row>
    <row r="4277" spans="1:18" x14ac:dyDescent="0.3">
      <c r="A4277" s="19">
        <v>4289</v>
      </c>
      <c r="B4277" s="34" t="s">
        <v>912</v>
      </c>
      <c r="C4277" s="88" t="s">
        <v>7663</v>
      </c>
      <c r="D4277" s="22" t="s">
        <v>3306</v>
      </c>
      <c r="E4277" s="51" t="s">
        <v>6771</v>
      </c>
      <c r="F4277" s="22" t="s">
        <v>13</v>
      </c>
      <c r="G4277" s="57" t="s">
        <v>14</v>
      </c>
      <c r="H4277" s="37" t="s">
        <v>8870</v>
      </c>
      <c r="I4277" s="37" t="s">
        <v>924</v>
      </c>
      <c r="J4277" s="37" t="s">
        <v>924</v>
      </c>
      <c r="K4277" s="55" t="s">
        <v>8680</v>
      </c>
      <c r="L4277" s="19" t="s">
        <v>8058</v>
      </c>
      <c r="M4277" s="22" t="s">
        <v>3364</v>
      </c>
      <c r="N4277" s="22" t="s">
        <v>3418</v>
      </c>
      <c r="O4277" s="19" t="s">
        <v>8058</v>
      </c>
      <c r="P4277" s="20" t="s">
        <v>3321</v>
      </c>
      <c r="Q4277" s="19" t="s">
        <v>8861</v>
      </c>
      <c r="R4277" s="19" t="s">
        <v>4218</v>
      </c>
    </row>
    <row r="4278" spans="1:18" x14ac:dyDescent="0.3">
      <c r="A4278" s="19">
        <v>4290</v>
      </c>
      <c r="B4278" s="34" t="s">
        <v>912</v>
      </c>
      <c r="C4278" s="88" t="s">
        <v>7663</v>
      </c>
      <c r="D4278" s="22" t="s">
        <v>3307</v>
      </c>
      <c r="E4278" s="51" t="s">
        <v>6771</v>
      </c>
      <c r="F4278" s="22" t="s">
        <v>13</v>
      </c>
      <c r="G4278" s="57" t="s">
        <v>14</v>
      </c>
      <c r="H4278" s="37" t="s">
        <v>8870</v>
      </c>
      <c r="I4278" s="37" t="s">
        <v>924</v>
      </c>
      <c r="J4278" s="37" t="s">
        <v>924</v>
      </c>
      <c r="K4278" s="55" t="s">
        <v>8680</v>
      </c>
      <c r="L4278" s="19" t="s">
        <v>8058</v>
      </c>
      <c r="M4278" s="22" t="s">
        <v>3365</v>
      </c>
      <c r="N4278" s="22" t="s">
        <v>3419</v>
      </c>
      <c r="O4278" s="19" t="s">
        <v>8058</v>
      </c>
      <c r="P4278" s="20" t="s">
        <v>3321</v>
      </c>
      <c r="Q4278" s="19" t="s">
        <v>8861</v>
      </c>
      <c r="R4278" s="19" t="s">
        <v>4218</v>
      </c>
    </row>
    <row r="4279" spans="1:18" x14ac:dyDescent="0.3">
      <c r="A4279" s="19">
        <v>4291</v>
      </c>
      <c r="B4279" s="34" t="s">
        <v>912</v>
      </c>
      <c r="C4279" s="88" t="s">
        <v>7663</v>
      </c>
      <c r="D4279" s="22" t="s">
        <v>3308</v>
      </c>
      <c r="E4279" s="51" t="s">
        <v>6771</v>
      </c>
      <c r="F4279" s="22" t="s">
        <v>13</v>
      </c>
      <c r="G4279" s="57" t="s">
        <v>14</v>
      </c>
      <c r="H4279" s="37" t="s">
        <v>8870</v>
      </c>
      <c r="I4279" s="37" t="s">
        <v>924</v>
      </c>
      <c r="J4279" s="37" t="s">
        <v>924</v>
      </c>
      <c r="K4279" s="55" t="s">
        <v>8680</v>
      </c>
      <c r="L4279" s="19" t="s">
        <v>8058</v>
      </c>
      <c r="M4279" s="22" t="s">
        <v>3366</v>
      </c>
      <c r="N4279" s="22" t="s">
        <v>3420</v>
      </c>
      <c r="O4279" s="19" t="s">
        <v>8058</v>
      </c>
      <c r="P4279" s="20" t="s">
        <v>3321</v>
      </c>
      <c r="Q4279" s="19" t="s">
        <v>8861</v>
      </c>
      <c r="R4279" s="19" t="s">
        <v>4218</v>
      </c>
    </row>
    <row r="4280" spans="1:18" x14ac:dyDescent="0.3">
      <c r="A4280" s="19">
        <v>4292</v>
      </c>
      <c r="B4280" s="34" t="s">
        <v>912</v>
      </c>
      <c r="C4280" s="88" t="s">
        <v>7663</v>
      </c>
      <c r="D4280" s="22" t="s">
        <v>3309</v>
      </c>
      <c r="E4280" s="51" t="s">
        <v>6771</v>
      </c>
      <c r="F4280" s="22" t="s">
        <v>13</v>
      </c>
      <c r="G4280" s="57" t="s">
        <v>14</v>
      </c>
      <c r="H4280" s="37" t="s">
        <v>8870</v>
      </c>
      <c r="I4280" s="37" t="s">
        <v>924</v>
      </c>
      <c r="J4280" s="37" t="s">
        <v>924</v>
      </c>
      <c r="K4280" s="55" t="s">
        <v>8680</v>
      </c>
      <c r="L4280" s="19" t="s">
        <v>8058</v>
      </c>
      <c r="M4280" s="22" t="s">
        <v>3367</v>
      </c>
      <c r="N4280" s="22" t="s">
        <v>3421</v>
      </c>
      <c r="O4280" s="19" t="s">
        <v>8058</v>
      </c>
      <c r="P4280" s="20" t="s">
        <v>3321</v>
      </c>
      <c r="Q4280" s="19" t="s">
        <v>8861</v>
      </c>
      <c r="R4280" s="19" t="s">
        <v>4218</v>
      </c>
    </row>
    <row r="4281" spans="1:18" x14ac:dyDescent="0.3">
      <c r="A4281" s="19">
        <v>4293</v>
      </c>
      <c r="B4281" s="34" t="s">
        <v>912</v>
      </c>
      <c r="C4281" s="88" t="s">
        <v>7663</v>
      </c>
      <c r="D4281" s="22" t="s">
        <v>3310</v>
      </c>
      <c r="E4281" s="51" t="s">
        <v>6771</v>
      </c>
      <c r="F4281" s="22" t="s">
        <v>13</v>
      </c>
      <c r="G4281" s="57" t="s">
        <v>14</v>
      </c>
      <c r="H4281" s="37" t="s">
        <v>8870</v>
      </c>
      <c r="I4281" s="37" t="s">
        <v>924</v>
      </c>
      <c r="J4281" s="37" t="s">
        <v>924</v>
      </c>
      <c r="K4281" s="55" t="s">
        <v>8680</v>
      </c>
      <c r="L4281" s="19" t="s">
        <v>8058</v>
      </c>
      <c r="M4281" s="22" t="s">
        <v>3368</v>
      </c>
      <c r="N4281" s="22" t="s">
        <v>3422</v>
      </c>
      <c r="O4281" s="19" t="s">
        <v>8058</v>
      </c>
      <c r="P4281" s="20" t="s">
        <v>3321</v>
      </c>
      <c r="Q4281" s="19" t="s">
        <v>8861</v>
      </c>
      <c r="R4281" s="19" t="s">
        <v>4218</v>
      </c>
    </row>
    <row r="4282" spans="1:18" x14ac:dyDescent="0.3">
      <c r="A4282" s="19">
        <v>4294</v>
      </c>
      <c r="B4282" s="34" t="s">
        <v>912</v>
      </c>
      <c r="C4282" s="88" t="s">
        <v>7663</v>
      </c>
      <c r="D4282" s="22" t="s">
        <v>3311</v>
      </c>
      <c r="E4282" s="51" t="s">
        <v>6771</v>
      </c>
      <c r="F4282" s="22" t="s">
        <v>13</v>
      </c>
      <c r="G4282" s="57" t="s">
        <v>14</v>
      </c>
      <c r="H4282" s="37" t="s">
        <v>8870</v>
      </c>
      <c r="I4282" s="37" t="s">
        <v>924</v>
      </c>
      <c r="J4282" s="37" t="s">
        <v>924</v>
      </c>
      <c r="K4282" s="55" t="s">
        <v>8680</v>
      </c>
      <c r="L4282" s="19" t="s">
        <v>8058</v>
      </c>
      <c r="M4282" s="22" t="s">
        <v>3369</v>
      </c>
      <c r="N4282" s="22" t="s">
        <v>3423</v>
      </c>
      <c r="O4282" s="19" t="s">
        <v>8058</v>
      </c>
      <c r="P4282" s="20" t="s">
        <v>3321</v>
      </c>
      <c r="Q4282" s="19" t="s">
        <v>8861</v>
      </c>
      <c r="R4282" s="19" t="s">
        <v>4218</v>
      </c>
    </row>
    <row r="4283" spans="1:18" x14ac:dyDescent="0.3">
      <c r="A4283" s="19">
        <v>4295</v>
      </c>
      <c r="B4283" s="34" t="s">
        <v>912</v>
      </c>
      <c r="C4283" s="88" t="s">
        <v>7663</v>
      </c>
      <c r="D4283" s="22" t="s">
        <v>3312</v>
      </c>
      <c r="E4283" s="51" t="s">
        <v>6771</v>
      </c>
      <c r="F4283" s="22" t="s">
        <v>13</v>
      </c>
      <c r="G4283" s="57" t="s">
        <v>14</v>
      </c>
      <c r="H4283" s="37" t="s">
        <v>8870</v>
      </c>
      <c r="I4283" s="37" t="s">
        <v>924</v>
      </c>
      <c r="J4283" s="37" t="s">
        <v>924</v>
      </c>
      <c r="K4283" s="55" t="s">
        <v>8680</v>
      </c>
      <c r="L4283" s="19" t="s">
        <v>8058</v>
      </c>
      <c r="M4283" s="22" t="s">
        <v>3370</v>
      </c>
      <c r="N4283" s="22" t="s">
        <v>3424</v>
      </c>
      <c r="O4283" s="19" t="s">
        <v>8058</v>
      </c>
      <c r="P4283" s="20" t="s">
        <v>3321</v>
      </c>
      <c r="Q4283" s="19" t="s">
        <v>8861</v>
      </c>
      <c r="R4283" s="19" t="s">
        <v>4218</v>
      </c>
    </row>
    <row r="4284" spans="1:18" x14ac:dyDescent="0.3">
      <c r="A4284" s="19">
        <v>4296</v>
      </c>
      <c r="B4284" s="34" t="s">
        <v>912</v>
      </c>
      <c r="C4284" s="88" t="s">
        <v>7663</v>
      </c>
      <c r="D4284" s="22" t="s">
        <v>3313</v>
      </c>
      <c r="E4284" s="51" t="s">
        <v>6771</v>
      </c>
      <c r="F4284" s="22" t="s">
        <v>13</v>
      </c>
      <c r="G4284" s="57" t="s">
        <v>14</v>
      </c>
      <c r="H4284" s="37" t="s">
        <v>8870</v>
      </c>
      <c r="I4284" s="37" t="s">
        <v>924</v>
      </c>
      <c r="J4284" s="37" t="s">
        <v>924</v>
      </c>
      <c r="K4284" s="55" t="s">
        <v>8680</v>
      </c>
      <c r="L4284" s="19" t="s">
        <v>8058</v>
      </c>
      <c r="M4284" s="22" t="s">
        <v>3371</v>
      </c>
      <c r="N4284" s="22" t="s">
        <v>3425</v>
      </c>
      <c r="O4284" s="19" t="s">
        <v>8058</v>
      </c>
      <c r="P4284" s="20" t="s">
        <v>3321</v>
      </c>
      <c r="Q4284" s="19" t="s">
        <v>8861</v>
      </c>
      <c r="R4284" s="19" t="s">
        <v>4218</v>
      </c>
    </row>
    <row r="4285" spans="1:18" x14ac:dyDescent="0.3">
      <c r="A4285" s="19">
        <v>4297</v>
      </c>
      <c r="B4285" s="34" t="s">
        <v>912</v>
      </c>
      <c r="C4285" s="88" t="s">
        <v>7663</v>
      </c>
      <c r="D4285" s="22" t="s">
        <v>3314</v>
      </c>
      <c r="E4285" s="51" t="s">
        <v>6771</v>
      </c>
      <c r="F4285" s="22" t="s">
        <v>13</v>
      </c>
      <c r="G4285" s="57" t="s">
        <v>14</v>
      </c>
      <c r="H4285" s="37" t="s">
        <v>8870</v>
      </c>
      <c r="I4285" s="37" t="s">
        <v>924</v>
      </c>
      <c r="J4285" s="37" t="s">
        <v>924</v>
      </c>
      <c r="K4285" s="55" t="s">
        <v>8680</v>
      </c>
      <c r="L4285" s="19" t="s">
        <v>8058</v>
      </c>
      <c r="M4285" s="22" t="s">
        <v>3372</v>
      </c>
      <c r="N4285" s="22" t="s">
        <v>3426</v>
      </c>
      <c r="O4285" s="19" t="s">
        <v>8058</v>
      </c>
      <c r="P4285" s="20" t="s">
        <v>3321</v>
      </c>
      <c r="Q4285" s="19" t="s">
        <v>8861</v>
      </c>
      <c r="R4285" s="19" t="s">
        <v>4218</v>
      </c>
    </row>
    <row r="4286" spans="1:18" x14ac:dyDescent="0.3">
      <c r="A4286" s="19">
        <v>4298</v>
      </c>
      <c r="B4286" s="34" t="s">
        <v>912</v>
      </c>
      <c r="C4286" s="88" t="s">
        <v>7663</v>
      </c>
      <c r="D4286" s="22" t="s">
        <v>3315</v>
      </c>
      <c r="E4286" s="51" t="s">
        <v>6771</v>
      </c>
      <c r="F4286" s="22" t="s">
        <v>13</v>
      </c>
      <c r="G4286" s="57" t="s">
        <v>14</v>
      </c>
      <c r="H4286" s="37" t="s">
        <v>8870</v>
      </c>
      <c r="I4286" s="37" t="s">
        <v>924</v>
      </c>
      <c r="J4286" s="37" t="s">
        <v>924</v>
      </c>
      <c r="K4286" s="55" t="s">
        <v>8680</v>
      </c>
      <c r="L4286" s="19" t="s">
        <v>8058</v>
      </c>
      <c r="M4286" s="22" t="s">
        <v>3373</v>
      </c>
      <c r="N4286" s="22" t="s">
        <v>3427</v>
      </c>
      <c r="O4286" s="19" t="s">
        <v>8058</v>
      </c>
      <c r="P4286" s="20" t="s">
        <v>3321</v>
      </c>
      <c r="Q4286" s="19" t="s">
        <v>8861</v>
      </c>
      <c r="R4286" s="19" t="s">
        <v>4218</v>
      </c>
    </row>
    <row r="4287" spans="1:18" x14ac:dyDescent="0.3">
      <c r="A4287" s="19">
        <v>4299</v>
      </c>
      <c r="B4287" s="34" t="s">
        <v>912</v>
      </c>
      <c r="C4287" s="88" t="s">
        <v>7663</v>
      </c>
      <c r="D4287" s="22" t="s">
        <v>3316</v>
      </c>
      <c r="E4287" s="51" t="s">
        <v>6771</v>
      </c>
      <c r="F4287" s="22" t="s">
        <v>13</v>
      </c>
      <c r="G4287" s="57" t="s">
        <v>14</v>
      </c>
      <c r="H4287" s="73" t="s">
        <v>8870</v>
      </c>
      <c r="I4287" s="37" t="s">
        <v>924</v>
      </c>
      <c r="J4287" s="37" t="s">
        <v>924</v>
      </c>
      <c r="K4287" s="55" t="s">
        <v>8680</v>
      </c>
      <c r="L4287" s="19" t="s">
        <v>8058</v>
      </c>
      <c r="M4287" s="22" t="s">
        <v>3374</v>
      </c>
      <c r="N4287" s="22" t="s">
        <v>3428</v>
      </c>
      <c r="O4287" s="19" t="s">
        <v>8058</v>
      </c>
      <c r="P4287" s="20" t="s">
        <v>3321</v>
      </c>
      <c r="Q4287" s="19" t="s">
        <v>8861</v>
      </c>
      <c r="R4287" s="19" t="s">
        <v>4218</v>
      </c>
    </row>
    <row r="4288" spans="1:18" x14ac:dyDescent="0.3">
      <c r="A4288" s="19">
        <v>4300</v>
      </c>
      <c r="B4288" s="34" t="s">
        <v>912</v>
      </c>
      <c r="C4288" s="89" t="s">
        <v>8898</v>
      </c>
      <c r="D4288" s="22" t="s">
        <v>3289</v>
      </c>
      <c r="E4288" s="51" t="s">
        <v>5985</v>
      </c>
      <c r="F4288" s="22" t="s">
        <v>13</v>
      </c>
      <c r="G4288" s="57" t="s">
        <v>14</v>
      </c>
      <c r="H4288" s="37" t="s">
        <v>8058</v>
      </c>
      <c r="I4288" s="37" t="s">
        <v>2389</v>
      </c>
      <c r="J4288" s="37" t="s">
        <v>2389</v>
      </c>
      <c r="K4288" s="63" t="s">
        <v>8680</v>
      </c>
      <c r="L4288" s="19" t="s">
        <v>8058</v>
      </c>
      <c r="M4288" s="22" t="s">
        <v>3346</v>
      </c>
      <c r="N4288" s="22" t="s">
        <v>3400</v>
      </c>
      <c r="O4288" s="19" t="s">
        <v>8058</v>
      </c>
      <c r="P4288" s="20" t="s">
        <v>3321</v>
      </c>
      <c r="Q4288" s="19" t="s">
        <v>8861</v>
      </c>
      <c r="R4288" s="19" t="s">
        <v>4218</v>
      </c>
    </row>
    <row r="4289" spans="1:34" x14ac:dyDescent="0.3">
      <c r="A4289" s="19">
        <v>4301</v>
      </c>
      <c r="B4289" s="33" t="s">
        <v>912</v>
      </c>
      <c r="C4289" s="89" t="s">
        <v>8898</v>
      </c>
      <c r="D4289" s="22" t="s">
        <v>3288</v>
      </c>
      <c r="E4289" s="51" t="s">
        <v>5985</v>
      </c>
      <c r="F4289" s="22" t="s">
        <v>13</v>
      </c>
      <c r="G4289" s="57" t="s">
        <v>14</v>
      </c>
      <c r="H4289" s="37" t="s">
        <v>8058</v>
      </c>
      <c r="I4289" s="37" t="s">
        <v>2389</v>
      </c>
      <c r="J4289" s="37" t="s">
        <v>2389</v>
      </c>
      <c r="K4289" s="63" t="s">
        <v>8680</v>
      </c>
      <c r="L4289" s="19" t="s">
        <v>8058</v>
      </c>
      <c r="M4289" s="22" t="s">
        <v>3345</v>
      </c>
      <c r="N4289" s="22" t="s">
        <v>3397</v>
      </c>
      <c r="O4289" s="19" t="s">
        <v>8058</v>
      </c>
      <c r="P4289" s="20" t="s">
        <v>3321</v>
      </c>
      <c r="Q4289" s="19" t="s">
        <v>8861</v>
      </c>
      <c r="R4289" s="19" t="s">
        <v>4218</v>
      </c>
    </row>
    <row r="4290" spans="1:34" x14ac:dyDescent="0.3">
      <c r="A4290" s="19">
        <v>4302</v>
      </c>
      <c r="B4290" s="34" t="s">
        <v>912</v>
      </c>
      <c r="C4290" s="89" t="s">
        <v>8898</v>
      </c>
      <c r="D4290" s="22" t="s">
        <v>3290</v>
      </c>
      <c r="E4290" s="51" t="s">
        <v>5985</v>
      </c>
      <c r="F4290" s="22" t="s">
        <v>13</v>
      </c>
      <c r="G4290" s="57" t="s">
        <v>14</v>
      </c>
      <c r="H4290" s="37" t="s">
        <v>8058</v>
      </c>
      <c r="I4290" s="37" t="s">
        <v>2389</v>
      </c>
      <c r="J4290" s="37" t="s">
        <v>2389</v>
      </c>
      <c r="K4290" s="63" t="s">
        <v>8680</v>
      </c>
      <c r="L4290" s="19" t="s">
        <v>8058</v>
      </c>
      <c r="M4290" s="22" t="s">
        <v>3347</v>
      </c>
      <c r="N4290" s="22" t="s">
        <v>3401</v>
      </c>
      <c r="O4290" s="19" t="s">
        <v>8058</v>
      </c>
      <c r="P4290" s="20" t="s">
        <v>3321</v>
      </c>
      <c r="Q4290" s="19" t="s">
        <v>8861</v>
      </c>
      <c r="R4290" s="19" t="s">
        <v>4218</v>
      </c>
    </row>
    <row r="4291" spans="1:34" x14ac:dyDescent="0.3">
      <c r="A4291" s="19">
        <v>4303</v>
      </c>
      <c r="B4291" s="34" t="s">
        <v>912</v>
      </c>
      <c r="C4291" s="89" t="s">
        <v>8898</v>
      </c>
      <c r="D4291" s="22" t="s">
        <v>3291</v>
      </c>
      <c r="E4291" s="51" t="s">
        <v>5985</v>
      </c>
      <c r="F4291" s="22" t="s">
        <v>13</v>
      </c>
      <c r="G4291" s="57" t="s">
        <v>14</v>
      </c>
      <c r="H4291" s="37" t="s">
        <v>8058</v>
      </c>
      <c r="I4291" s="37" t="s">
        <v>2389</v>
      </c>
      <c r="J4291" s="37" t="s">
        <v>2389</v>
      </c>
      <c r="K4291" s="63" t="s">
        <v>8680</v>
      </c>
      <c r="L4291" s="19" t="s">
        <v>8058</v>
      </c>
      <c r="M4291" s="22" t="s">
        <v>3348</v>
      </c>
      <c r="N4291" s="22" t="s">
        <v>3402</v>
      </c>
      <c r="O4291" s="19" t="s">
        <v>8058</v>
      </c>
      <c r="P4291" s="20" t="s">
        <v>3321</v>
      </c>
      <c r="Q4291" s="19" t="s">
        <v>8861</v>
      </c>
      <c r="R4291" s="19" t="s">
        <v>4218</v>
      </c>
    </row>
    <row r="4292" spans="1:34" x14ac:dyDescent="0.3">
      <c r="A4292" s="19">
        <v>4304</v>
      </c>
      <c r="B4292" s="34" t="s">
        <v>912</v>
      </c>
      <c r="C4292" s="89" t="s">
        <v>8898</v>
      </c>
      <c r="D4292" s="22" t="s">
        <v>2391</v>
      </c>
      <c r="E4292" s="51" t="s">
        <v>5985</v>
      </c>
      <c r="F4292" s="22" t="s">
        <v>13</v>
      </c>
      <c r="G4292" s="57" t="s">
        <v>14</v>
      </c>
      <c r="H4292" s="37" t="s">
        <v>8058</v>
      </c>
      <c r="I4292" s="63" t="s">
        <v>2389</v>
      </c>
      <c r="J4292" s="37" t="s">
        <v>2389</v>
      </c>
      <c r="K4292" s="63" t="s">
        <v>8680</v>
      </c>
      <c r="L4292" s="19" t="s">
        <v>8058</v>
      </c>
      <c r="M4292" s="22" t="s">
        <v>2392</v>
      </c>
      <c r="N4292" s="22" t="s">
        <v>3399</v>
      </c>
      <c r="O4292" s="19" t="s">
        <v>8058</v>
      </c>
      <c r="P4292" s="20" t="s">
        <v>3321</v>
      </c>
      <c r="Q4292" s="19" t="s">
        <v>8861</v>
      </c>
      <c r="R4292" s="19" t="s">
        <v>4218</v>
      </c>
    </row>
    <row r="4293" spans="1:34" x14ac:dyDescent="0.3">
      <c r="A4293" s="19">
        <v>4305</v>
      </c>
      <c r="B4293" s="34" t="s">
        <v>912</v>
      </c>
      <c r="C4293" s="89" t="s">
        <v>8898</v>
      </c>
      <c r="D4293" s="22" t="s">
        <v>3292</v>
      </c>
      <c r="E4293" s="51" t="s">
        <v>5985</v>
      </c>
      <c r="F4293" s="22" t="s">
        <v>13</v>
      </c>
      <c r="G4293" s="57" t="s">
        <v>14</v>
      </c>
      <c r="H4293" s="37" t="s">
        <v>8058</v>
      </c>
      <c r="I4293" s="37" t="s">
        <v>2389</v>
      </c>
      <c r="J4293" s="37" t="s">
        <v>2389</v>
      </c>
      <c r="K4293" s="63" t="s">
        <v>8680</v>
      </c>
      <c r="L4293" s="19" t="s">
        <v>8058</v>
      </c>
      <c r="M4293" s="22" t="s">
        <v>3349</v>
      </c>
      <c r="N4293" s="22" t="s">
        <v>3403</v>
      </c>
      <c r="O4293" s="19" t="s">
        <v>8058</v>
      </c>
      <c r="P4293" s="20" t="s">
        <v>3321</v>
      </c>
      <c r="Q4293" s="19" t="s">
        <v>8861</v>
      </c>
      <c r="R4293" s="19" t="s">
        <v>4218</v>
      </c>
    </row>
    <row r="4294" spans="1:34" x14ac:dyDescent="0.3">
      <c r="A4294" s="19">
        <v>4306</v>
      </c>
      <c r="B4294" s="26" t="s">
        <v>912</v>
      </c>
      <c r="C4294" s="90" t="s">
        <v>8898</v>
      </c>
      <c r="D4294" s="22" t="s">
        <v>5203</v>
      </c>
      <c r="E4294" s="51" t="s">
        <v>5985</v>
      </c>
      <c r="F4294" s="20" t="s">
        <v>13</v>
      </c>
      <c r="G4294" s="53" t="s">
        <v>14</v>
      </c>
      <c r="H4294" s="63" t="s">
        <v>8899</v>
      </c>
      <c r="I4294" s="55" t="s">
        <v>8694</v>
      </c>
      <c r="J4294" s="63" t="s">
        <v>2389</v>
      </c>
      <c r="K4294" s="63" t="s">
        <v>8680</v>
      </c>
      <c r="L4294" s="40" t="s">
        <v>8058</v>
      </c>
      <c r="M4294" s="40" t="s">
        <v>8058</v>
      </c>
      <c r="N4294" s="40" t="s">
        <v>8058</v>
      </c>
      <c r="O4294" s="40" t="s">
        <v>8058</v>
      </c>
      <c r="P4294" s="40" t="s">
        <v>4843</v>
      </c>
      <c r="Q4294" s="40" t="s">
        <v>8863</v>
      </c>
      <c r="R4294" s="22" t="s">
        <v>4293</v>
      </c>
      <c r="S4294" s="40"/>
      <c r="AB4294" s="49"/>
      <c r="AC4294" s="49"/>
      <c r="AD4294" s="49"/>
      <c r="AE4294" s="49"/>
      <c r="AF4294" s="49"/>
      <c r="AG4294" s="49"/>
      <c r="AH4294" s="49"/>
    </row>
    <row r="4295" spans="1:34" x14ac:dyDescent="0.3">
      <c r="A4295" s="19">
        <v>4307</v>
      </c>
      <c r="B4295" s="26" t="s">
        <v>912</v>
      </c>
      <c r="C4295" s="90" t="s">
        <v>8898</v>
      </c>
      <c r="D4295" s="22" t="s">
        <v>5205</v>
      </c>
      <c r="E4295" s="51" t="s">
        <v>5985</v>
      </c>
      <c r="F4295" s="40" t="s">
        <v>13</v>
      </c>
      <c r="G4295" s="51" t="s">
        <v>14</v>
      </c>
      <c r="H4295" s="63" t="s">
        <v>8899</v>
      </c>
      <c r="I4295" s="55" t="s">
        <v>8694</v>
      </c>
      <c r="J4295" s="63" t="s">
        <v>2389</v>
      </c>
      <c r="K4295" s="63" t="s">
        <v>8680</v>
      </c>
      <c r="L4295" s="40" t="s">
        <v>8058</v>
      </c>
      <c r="M4295" s="40" t="s">
        <v>8058</v>
      </c>
      <c r="N4295" s="40" t="s">
        <v>8058</v>
      </c>
      <c r="O4295" s="40" t="s">
        <v>8058</v>
      </c>
      <c r="P4295" s="40" t="s">
        <v>4843</v>
      </c>
      <c r="Q4295" s="40" t="s">
        <v>8863</v>
      </c>
      <c r="R4295" s="22" t="s">
        <v>4293</v>
      </c>
      <c r="S4295" s="40"/>
    </row>
    <row r="4296" spans="1:34" x14ac:dyDescent="0.3">
      <c r="A4296" s="19">
        <v>4308</v>
      </c>
      <c r="B4296" s="26" t="s">
        <v>912</v>
      </c>
      <c r="C4296" s="90" t="s">
        <v>8898</v>
      </c>
      <c r="D4296" s="22" t="s">
        <v>5206</v>
      </c>
      <c r="E4296" s="51" t="s">
        <v>5985</v>
      </c>
      <c r="F4296" s="40" t="s">
        <v>13</v>
      </c>
      <c r="G4296" s="51" t="s">
        <v>14</v>
      </c>
      <c r="H4296" s="63" t="s">
        <v>8899</v>
      </c>
      <c r="I4296" s="55" t="s">
        <v>8693</v>
      </c>
      <c r="J4296" s="63" t="s">
        <v>2389</v>
      </c>
      <c r="K4296" s="63" t="s">
        <v>8680</v>
      </c>
      <c r="L4296" s="40" t="s">
        <v>8058</v>
      </c>
      <c r="M4296" s="40" t="s">
        <v>8058</v>
      </c>
      <c r="N4296" s="40" t="s">
        <v>8058</v>
      </c>
      <c r="O4296" s="40" t="s">
        <v>8058</v>
      </c>
      <c r="P4296" s="40" t="s">
        <v>4843</v>
      </c>
      <c r="Q4296" s="40" t="s">
        <v>8863</v>
      </c>
      <c r="R4296" s="22" t="s">
        <v>4293</v>
      </c>
      <c r="S4296" s="40"/>
      <c r="AA4296" s="20"/>
    </row>
    <row r="4297" spans="1:34" x14ac:dyDescent="0.3">
      <c r="A4297" s="19">
        <v>4309</v>
      </c>
      <c r="B4297" s="26" t="s">
        <v>912</v>
      </c>
      <c r="C4297" s="90" t="s">
        <v>8898</v>
      </c>
      <c r="D4297" s="22" t="s">
        <v>9273</v>
      </c>
      <c r="E4297" s="51" t="s">
        <v>5985</v>
      </c>
      <c r="F4297" s="40" t="s">
        <v>13</v>
      </c>
      <c r="G4297" s="51" t="s">
        <v>14</v>
      </c>
      <c r="H4297" s="63"/>
      <c r="I4297" s="63" t="s">
        <v>2389</v>
      </c>
      <c r="J4297" s="63" t="s">
        <v>2389</v>
      </c>
      <c r="K4297" s="63" t="s">
        <v>8680</v>
      </c>
      <c r="L4297" s="40" t="s">
        <v>8058</v>
      </c>
      <c r="M4297" s="40" t="s">
        <v>8058</v>
      </c>
      <c r="N4297" s="40" t="s">
        <v>8058</v>
      </c>
      <c r="O4297" s="40" t="s">
        <v>8058</v>
      </c>
      <c r="P4297" s="40" t="s">
        <v>4843</v>
      </c>
      <c r="Q4297" s="40" t="s">
        <v>8863</v>
      </c>
      <c r="R4297" s="22" t="s">
        <v>4293</v>
      </c>
      <c r="S4297" s="40"/>
    </row>
    <row r="4298" spans="1:34" x14ac:dyDescent="0.3">
      <c r="A4298" s="19">
        <v>4310</v>
      </c>
      <c r="B4298" s="26" t="s">
        <v>912</v>
      </c>
      <c r="C4298" s="90" t="s">
        <v>8898</v>
      </c>
      <c r="D4298" s="22" t="s">
        <v>9274</v>
      </c>
      <c r="E4298" s="51" t="s">
        <v>5985</v>
      </c>
      <c r="F4298" s="40" t="s">
        <v>13</v>
      </c>
      <c r="G4298" s="51" t="s">
        <v>14</v>
      </c>
      <c r="H4298" s="63"/>
      <c r="I4298" s="63" t="s">
        <v>2389</v>
      </c>
      <c r="J4298" s="63" t="s">
        <v>2389</v>
      </c>
      <c r="K4298" s="63" t="s">
        <v>8680</v>
      </c>
      <c r="L4298" s="40" t="s">
        <v>8058</v>
      </c>
      <c r="M4298" s="40" t="s">
        <v>8058</v>
      </c>
      <c r="N4298" s="40" t="s">
        <v>8058</v>
      </c>
      <c r="O4298" s="40" t="s">
        <v>8058</v>
      </c>
      <c r="P4298" s="40" t="s">
        <v>4843</v>
      </c>
      <c r="Q4298" s="40" t="s">
        <v>8863</v>
      </c>
      <c r="R4298" s="22" t="s">
        <v>4293</v>
      </c>
      <c r="S4298" s="40"/>
    </row>
    <row r="4299" spans="1:34" x14ac:dyDescent="0.3">
      <c r="A4299" s="19">
        <v>4311</v>
      </c>
      <c r="B4299" s="26" t="s">
        <v>912</v>
      </c>
      <c r="C4299" s="90" t="s">
        <v>8898</v>
      </c>
      <c r="D4299" s="22" t="s">
        <v>9275</v>
      </c>
      <c r="E4299" s="51" t="s">
        <v>5985</v>
      </c>
      <c r="F4299" s="40" t="s">
        <v>13</v>
      </c>
      <c r="G4299" s="51" t="s">
        <v>14</v>
      </c>
      <c r="H4299" s="63"/>
      <c r="I4299" s="63" t="s">
        <v>2389</v>
      </c>
      <c r="J4299" s="63" t="s">
        <v>2389</v>
      </c>
      <c r="K4299" s="63" t="s">
        <v>8680</v>
      </c>
      <c r="L4299" s="40" t="s">
        <v>8058</v>
      </c>
      <c r="M4299" s="40" t="s">
        <v>8058</v>
      </c>
      <c r="N4299" s="40" t="s">
        <v>8058</v>
      </c>
      <c r="O4299" s="40" t="s">
        <v>8058</v>
      </c>
      <c r="P4299" s="40" t="s">
        <v>4843</v>
      </c>
      <c r="Q4299" s="40" t="s">
        <v>8863</v>
      </c>
      <c r="R4299" s="22" t="s">
        <v>4293</v>
      </c>
      <c r="S4299" s="40"/>
    </row>
    <row r="4300" spans="1:34" x14ac:dyDescent="0.3">
      <c r="A4300" s="19">
        <v>4312</v>
      </c>
      <c r="B4300" s="26" t="s">
        <v>912</v>
      </c>
      <c r="C4300" s="90" t="s">
        <v>8898</v>
      </c>
      <c r="D4300" s="22" t="s">
        <v>9276</v>
      </c>
      <c r="E4300" s="51" t="s">
        <v>5985</v>
      </c>
      <c r="F4300" s="40" t="s">
        <v>13</v>
      </c>
      <c r="G4300" s="51" t="s">
        <v>14</v>
      </c>
      <c r="H4300" s="63"/>
      <c r="I4300" s="63" t="s">
        <v>2389</v>
      </c>
      <c r="J4300" s="63" t="s">
        <v>2389</v>
      </c>
      <c r="K4300" s="63" t="s">
        <v>8680</v>
      </c>
      <c r="L4300" s="40" t="s">
        <v>8058</v>
      </c>
      <c r="M4300" s="40" t="s">
        <v>8058</v>
      </c>
      <c r="N4300" s="40" t="s">
        <v>8058</v>
      </c>
      <c r="O4300" s="40" t="s">
        <v>8058</v>
      </c>
      <c r="P4300" s="40" t="s">
        <v>4843</v>
      </c>
      <c r="Q4300" s="40" t="s">
        <v>8863</v>
      </c>
      <c r="R4300" s="22" t="s">
        <v>4293</v>
      </c>
      <c r="S4300" s="40"/>
    </row>
    <row r="4301" spans="1:34" x14ac:dyDescent="0.3">
      <c r="A4301" s="19">
        <v>4313</v>
      </c>
      <c r="B4301" s="34" t="s">
        <v>912</v>
      </c>
      <c r="C4301" s="89" t="s">
        <v>7675</v>
      </c>
      <c r="D4301" s="22" t="s">
        <v>2393</v>
      </c>
      <c r="E4301" s="51" t="s">
        <v>5985</v>
      </c>
      <c r="F4301" s="22" t="s">
        <v>13</v>
      </c>
      <c r="G4301" s="57" t="s">
        <v>14</v>
      </c>
      <c r="H4301" s="37" t="s">
        <v>8058</v>
      </c>
      <c r="I4301" s="37" t="s">
        <v>2389</v>
      </c>
      <c r="J4301" s="37" t="s">
        <v>2389</v>
      </c>
      <c r="K4301" s="63" t="s">
        <v>8680</v>
      </c>
      <c r="L4301" s="19" t="s">
        <v>8058</v>
      </c>
      <c r="M4301" s="22" t="s">
        <v>2394</v>
      </c>
      <c r="N4301" s="22" t="s">
        <v>3404</v>
      </c>
      <c r="O4301" s="19" t="s">
        <v>8058</v>
      </c>
      <c r="P4301" s="20" t="s">
        <v>3321</v>
      </c>
      <c r="Q4301" s="19" t="s">
        <v>8861</v>
      </c>
      <c r="R4301" s="19" t="s">
        <v>4218</v>
      </c>
    </row>
    <row r="4302" spans="1:34" x14ac:dyDescent="0.3">
      <c r="A4302" s="19">
        <v>4314</v>
      </c>
      <c r="B4302" s="34" t="s">
        <v>912</v>
      </c>
      <c r="C4302" s="91" t="s">
        <v>7675</v>
      </c>
      <c r="D4302" s="22" t="s">
        <v>2388</v>
      </c>
      <c r="E4302" s="51" t="s">
        <v>5985</v>
      </c>
      <c r="F4302" s="40" t="s">
        <v>13</v>
      </c>
      <c r="G4302" s="51" t="s">
        <v>14</v>
      </c>
      <c r="H4302" s="64" t="s">
        <v>8058</v>
      </c>
      <c r="I4302" s="64" t="s">
        <v>2389</v>
      </c>
      <c r="J4302" s="64" t="s">
        <v>2389</v>
      </c>
      <c r="K4302" s="63" t="s">
        <v>8680</v>
      </c>
      <c r="L4302" s="20" t="s">
        <v>8058</v>
      </c>
      <c r="M4302" s="40" t="s">
        <v>2390</v>
      </c>
      <c r="N4302" s="40" t="s">
        <v>3398</v>
      </c>
      <c r="O4302" s="20" t="s">
        <v>8058</v>
      </c>
      <c r="P4302" s="20" t="s">
        <v>3321</v>
      </c>
      <c r="Q4302" s="20" t="s">
        <v>8861</v>
      </c>
      <c r="R4302" s="20" t="s">
        <v>4218</v>
      </c>
      <c r="S4302" s="20"/>
      <c r="T4302" s="20"/>
      <c r="U4302" s="20"/>
      <c r="V4302" s="20"/>
      <c r="W4302" s="20"/>
      <c r="X4302" s="20"/>
      <c r="Y4302" s="20"/>
    </row>
    <row r="4303" spans="1:34" x14ac:dyDescent="0.3">
      <c r="A4303" s="19">
        <v>4315</v>
      </c>
      <c r="B4303" s="26" t="s">
        <v>912</v>
      </c>
      <c r="C4303" s="90" t="s">
        <v>7675</v>
      </c>
      <c r="D4303" s="22" t="s">
        <v>5212</v>
      </c>
      <c r="E4303" s="51" t="s">
        <v>5985</v>
      </c>
      <c r="F4303" s="40" t="s">
        <v>13</v>
      </c>
      <c r="G4303" s="51" t="s">
        <v>14</v>
      </c>
      <c r="H4303" s="63" t="s">
        <v>8899</v>
      </c>
      <c r="I4303" s="55" t="s">
        <v>8695</v>
      </c>
      <c r="J4303" s="63" t="s">
        <v>2389</v>
      </c>
      <c r="K4303" s="63" t="s">
        <v>8680</v>
      </c>
      <c r="L4303" s="40" t="s">
        <v>8058</v>
      </c>
      <c r="M4303" s="40" t="s">
        <v>8058</v>
      </c>
      <c r="N4303" s="40" t="s">
        <v>8058</v>
      </c>
      <c r="O4303" s="40" t="s">
        <v>8058</v>
      </c>
      <c r="P4303" s="40" t="s">
        <v>4843</v>
      </c>
      <c r="Q4303" s="40" t="s">
        <v>8863</v>
      </c>
      <c r="R4303" s="22" t="s">
        <v>4293</v>
      </c>
      <c r="S4303" s="40"/>
    </row>
    <row r="4304" spans="1:34" x14ac:dyDescent="0.3">
      <c r="A4304" s="19">
        <v>4316</v>
      </c>
      <c r="B4304" s="26" t="s">
        <v>912</v>
      </c>
      <c r="C4304" s="90" t="s">
        <v>7675</v>
      </c>
      <c r="D4304" s="22" t="s">
        <v>5214</v>
      </c>
      <c r="E4304" s="51" t="s">
        <v>5985</v>
      </c>
      <c r="F4304" s="40" t="s">
        <v>13</v>
      </c>
      <c r="G4304" s="51" t="s">
        <v>14</v>
      </c>
      <c r="H4304" s="63" t="s">
        <v>8899</v>
      </c>
      <c r="I4304" s="55" t="s">
        <v>8693</v>
      </c>
      <c r="J4304" s="63" t="s">
        <v>2389</v>
      </c>
      <c r="K4304" s="63" t="s">
        <v>8680</v>
      </c>
      <c r="L4304" s="40" t="s">
        <v>8058</v>
      </c>
      <c r="M4304" s="40" t="s">
        <v>8058</v>
      </c>
      <c r="N4304" s="40" t="s">
        <v>8058</v>
      </c>
      <c r="O4304" s="40" t="s">
        <v>8058</v>
      </c>
      <c r="P4304" s="40" t="s">
        <v>4843</v>
      </c>
      <c r="Q4304" s="40" t="s">
        <v>8863</v>
      </c>
      <c r="R4304" s="22" t="s">
        <v>4293</v>
      </c>
      <c r="S4304" s="40"/>
    </row>
    <row r="4305" spans="1:19" x14ac:dyDescent="0.3">
      <c r="A4305" s="19">
        <v>4317</v>
      </c>
      <c r="B4305" s="26" t="s">
        <v>912</v>
      </c>
      <c r="C4305" s="90" t="s">
        <v>7675</v>
      </c>
      <c r="D4305" s="22" t="s">
        <v>5215</v>
      </c>
      <c r="E4305" s="51" t="s">
        <v>5985</v>
      </c>
      <c r="F4305" s="40" t="s">
        <v>13</v>
      </c>
      <c r="G4305" s="51" t="s">
        <v>14</v>
      </c>
      <c r="H4305" s="63" t="s">
        <v>8899</v>
      </c>
      <c r="I4305" s="55" t="s">
        <v>8693</v>
      </c>
      <c r="J4305" s="63" t="s">
        <v>2389</v>
      </c>
      <c r="K4305" s="63" t="s">
        <v>8680</v>
      </c>
      <c r="L4305" s="40" t="s">
        <v>8058</v>
      </c>
      <c r="M4305" s="40" t="s">
        <v>8058</v>
      </c>
      <c r="N4305" s="40" t="s">
        <v>8058</v>
      </c>
      <c r="O4305" s="40" t="s">
        <v>8058</v>
      </c>
      <c r="P4305" s="40" t="s">
        <v>4843</v>
      </c>
      <c r="Q4305" s="40" t="s">
        <v>8863</v>
      </c>
      <c r="R4305" s="22" t="s">
        <v>4293</v>
      </c>
      <c r="S4305" s="40"/>
    </row>
    <row r="4306" spans="1:19" x14ac:dyDescent="0.3">
      <c r="A4306" s="19">
        <v>4318</v>
      </c>
      <c r="B4306" s="26" t="s">
        <v>912</v>
      </c>
      <c r="C4306" s="90" t="s">
        <v>7675</v>
      </c>
      <c r="D4306" s="22" t="s">
        <v>5216</v>
      </c>
      <c r="E4306" s="51" t="s">
        <v>5985</v>
      </c>
      <c r="F4306" s="40" t="s">
        <v>13</v>
      </c>
      <c r="G4306" s="51" t="s">
        <v>14</v>
      </c>
      <c r="H4306" s="63" t="s">
        <v>8888</v>
      </c>
      <c r="I4306" s="55" t="s">
        <v>8771</v>
      </c>
      <c r="J4306" s="63" t="s">
        <v>4974</v>
      </c>
      <c r="K4306" s="63" t="s">
        <v>8680</v>
      </c>
      <c r="L4306" s="40" t="s">
        <v>8058</v>
      </c>
      <c r="M4306" s="40" t="s">
        <v>8058</v>
      </c>
      <c r="N4306" s="40" t="s">
        <v>8058</v>
      </c>
      <c r="O4306" s="40" t="s">
        <v>8058</v>
      </c>
      <c r="P4306" s="40" t="s">
        <v>4843</v>
      </c>
      <c r="Q4306" s="40" t="s">
        <v>8863</v>
      </c>
      <c r="R4306" s="22" t="s">
        <v>4293</v>
      </c>
      <c r="S4306" s="40"/>
    </row>
    <row r="4307" spans="1:19" x14ac:dyDescent="0.3">
      <c r="A4307" s="19">
        <v>4319</v>
      </c>
      <c r="B4307" s="26" t="s">
        <v>912</v>
      </c>
      <c r="C4307" s="90" t="s">
        <v>7675</v>
      </c>
      <c r="D4307" s="22" t="s">
        <v>5218</v>
      </c>
      <c r="E4307" s="51" t="s">
        <v>5985</v>
      </c>
      <c r="F4307" s="40" t="s">
        <v>13</v>
      </c>
      <c r="G4307" s="51" t="s">
        <v>14</v>
      </c>
      <c r="H4307" s="63" t="s">
        <v>8888</v>
      </c>
      <c r="I4307" s="55" t="s">
        <v>8770</v>
      </c>
      <c r="J4307" s="63" t="s">
        <v>4974</v>
      </c>
      <c r="K4307" s="63" t="s">
        <v>8680</v>
      </c>
      <c r="L4307" s="40" t="s">
        <v>8058</v>
      </c>
      <c r="M4307" s="40" t="s">
        <v>8058</v>
      </c>
      <c r="N4307" s="40" t="s">
        <v>8058</v>
      </c>
      <c r="O4307" s="40" t="s">
        <v>8058</v>
      </c>
      <c r="P4307" s="40" t="s">
        <v>4843</v>
      </c>
      <c r="Q4307" s="40" t="s">
        <v>8863</v>
      </c>
      <c r="R4307" s="22" t="s">
        <v>4293</v>
      </c>
      <c r="S4307" s="40"/>
    </row>
    <row r="4308" spans="1:19" x14ac:dyDescent="0.3">
      <c r="A4308" s="19">
        <v>4320</v>
      </c>
      <c r="B4308" s="26" t="s">
        <v>912</v>
      </c>
      <c r="C4308" s="90" t="s">
        <v>7675</v>
      </c>
      <c r="D4308" s="22" t="s">
        <v>5219</v>
      </c>
      <c r="E4308" s="51" t="s">
        <v>5985</v>
      </c>
      <c r="F4308" s="40" t="s">
        <v>13</v>
      </c>
      <c r="G4308" s="51" t="s">
        <v>14</v>
      </c>
      <c r="H4308" s="63" t="s">
        <v>8888</v>
      </c>
      <c r="I4308" s="55" t="s">
        <v>8770</v>
      </c>
      <c r="J4308" s="63" t="s">
        <v>4974</v>
      </c>
      <c r="K4308" s="63" t="s">
        <v>8680</v>
      </c>
      <c r="L4308" s="40" t="s">
        <v>8058</v>
      </c>
      <c r="M4308" s="40" t="s">
        <v>8058</v>
      </c>
      <c r="N4308" s="40" t="s">
        <v>8058</v>
      </c>
      <c r="O4308" s="40" t="s">
        <v>8058</v>
      </c>
      <c r="P4308" s="40" t="s">
        <v>4843</v>
      </c>
      <c r="Q4308" s="40" t="s">
        <v>8863</v>
      </c>
      <c r="R4308" s="22" t="s">
        <v>4293</v>
      </c>
      <c r="S4308" s="40"/>
    </row>
    <row r="4309" spans="1:19" x14ac:dyDescent="0.3">
      <c r="A4309" s="19">
        <v>4321</v>
      </c>
      <c r="B4309" s="26" t="s">
        <v>912</v>
      </c>
      <c r="C4309" s="90" t="s">
        <v>7675</v>
      </c>
      <c r="D4309" s="22" t="s">
        <v>5220</v>
      </c>
      <c r="E4309" s="51" t="s">
        <v>5985</v>
      </c>
      <c r="F4309" s="40" t="s">
        <v>13</v>
      </c>
      <c r="G4309" s="51" t="s">
        <v>14</v>
      </c>
      <c r="H4309" s="63" t="s">
        <v>8888</v>
      </c>
      <c r="I4309" s="55" t="s">
        <v>8770</v>
      </c>
      <c r="J4309" s="63" t="s">
        <v>4974</v>
      </c>
      <c r="K4309" s="63" t="s">
        <v>8680</v>
      </c>
      <c r="L4309" s="40" t="s">
        <v>8058</v>
      </c>
      <c r="M4309" s="40" t="s">
        <v>8058</v>
      </c>
      <c r="N4309" s="40" t="s">
        <v>8058</v>
      </c>
      <c r="O4309" s="40" t="s">
        <v>8058</v>
      </c>
      <c r="P4309" s="40" t="s">
        <v>4843</v>
      </c>
      <c r="Q4309" s="40" t="s">
        <v>8863</v>
      </c>
      <c r="R4309" s="22" t="s">
        <v>4293</v>
      </c>
      <c r="S4309" s="40"/>
    </row>
    <row r="4310" spans="1:19" x14ac:dyDescent="0.3">
      <c r="A4310" s="19">
        <v>4322</v>
      </c>
      <c r="B4310" s="26" t="s">
        <v>912</v>
      </c>
      <c r="C4310" s="90" t="s">
        <v>7675</v>
      </c>
      <c r="D4310" s="22" t="s">
        <v>5221</v>
      </c>
      <c r="E4310" s="51" t="s">
        <v>5985</v>
      </c>
      <c r="F4310" s="40" t="s">
        <v>13</v>
      </c>
      <c r="G4310" s="51" t="s">
        <v>14</v>
      </c>
      <c r="H4310" s="63" t="s">
        <v>8888</v>
      </c>
      <c r="I4310" s="55" t="s">
        <v>8771</v>
      </c>
      <c r="J4310" s="63" t="s">
        <v>4974</v>
      </c>
      <c r="K4310" s="63" t="s">
        <v>8680</v>
      </c>
      <c r="L4310" s="40" t="s">
        <v>8058</v>
      </c>
      <c r="M4310" s="40" t="s">
        <v>8058</v>
      </c>
      <c r="N4310" s="40" t="s">
        <v>8058</v>
      </c>
      <c r="O4310" s="40" t="s">
        <v>8058</v>
      </c>
      <c r="P4310" s="40" t="s">
        <v>4843</v>
      </c>
      <c r="Q4310" s="40" t="s">
        <v>8863</v>
      </c>
      <c r="R4310" s="22" t="s">
        <v>4293</v>
      </c>
      <c r="S4310" s="40"/>
    </row>
    <row r="4311" spans="1:19" x14ac:dyDescent="0.3">
      <c r="A4311" s="19">
        <v>4323</v>
      </c>
      <c r="B4311" s="26" t="s">
        <v>912</v>
      </c>
      <c r="C4311" s="90" t="s">
        <v>7675</v>
      </c>
      <c r="D4311" s="22" t="s">
        <v>5222</v>
      </c>
      <c r="E4311" s="51" t="s">
        <v>5985</v>
      </c>
      <c r="F4311" s="40" t="s">
        <v>13</v>
      </c>
      <c r="G4311" s="51" t="s">
        <v>14</v>
      </c>
      <c r="H4311" s="63" t="s">
        <v>8888</v>
      </c>
      <c r="I4311" s="55" t="s">
        <v>8770</v>
      </c>
      <c r="J4311" s="63" t="s">
        <v>4974</v>
      </c>
      <c r="K4311" s="63" t="s">
        <v>8680</v>
      </c>
      <c r="L4311" s="40" t="s">
        <v>8058</v>
      </c>
      <c r="M4311" s="40" t="s">
        <v>8058</v>
      </c>
      <c r="N4311" s="40" t="s">
        <v>8058</v>
      </c>
      <c r="O4311" s="40" t="s">
        <v>8058</v>
      </c>
      <c r="P4311" s="40" t="s">
        <v>4843</v>
      </c>
      <c r="Q4311" s="40" t="s">
        <v>8863</v>
      </c>
      <c r="R4311" s="22" t="s">
        <v>4293</v>
      </c>
      <c r="S4311" s="40"/>
    </row>
    <row r="4312" spans="1:19" x14ac:dyDescent="0.3">
      <c r="A4312" s="19">
        <v>4324</v>
      </c>
      <c r="B4312" s="26" t="s">
        <v>912</v>
      </c>
      <c r="C4312" s="90" t="s">
        <v>7675</v>
      </c>
      <c r="D4312" s="22" t="s">
        <v>5223</v>
      </c>
      <c r="E4312" s="51" t="s">
        <v>5985</v>
      </c>
      <c r="F4312" s="40" t="s">
        <v>13</v>
      </c>
      <c r="G4312" s="51" t="s">
        <v>14</v>
      </c>
      <c r="H4312" s="63" t="s">
        <v>8888</v>
      </c>
      <c r="I4312" s="55" t="s">
        <v>8773</v>
      </c>
      <c r="J4312" s="63" t="s">
        <v>4974</v>
      </c>
      <c r="K4312" s="63" t="s">
        <v>8680</v>
      </c>
      <c r="L4312" s="40" t="s">
        <v>8058</v>
      </c>
      <c r="M4312" s="40" t="s">
        <v>8058</v>
      </c>
      <c r="N4312" s="40" t="s">
        <v>8058</v>
      </c>
      <c r="O4312" s="40" t="s">
        <v>8058</v>
      </c>
      <c r="P4312" s="40" t="s">
        <v>4843</v>
      </c>
      <c r="Q4312" s="40" t="s">
        <v>8863</v>
      </c>
      <c r="R4312" s="22" t="s">
        <v>4293</v>
      </c>
      <c r="S4312" s="40"/>
    </row>
    <row r="4313" spans="1:19" x14ac:dyDescent="0.3">
      <c r="A4313" s="19">
        <v>4325</v>
      </c>
      <c r="B4313" s="26" t="s">
        <v>912</v>
      </c>
      <c r="C4313" s="90" t="s">
        <v>7675</v>
      </c>
      <c r="D4313" s="22" t="s">
        <v>5224</v>
      </c>
      <c r="E4313" s="51" t="s">
        <v>5985</v>
      </c>
      <c r="F4313" s="40" t="s">
        <v>13</v>
      </c>
      <c r="G4313" s="51" t="s">
        <v>14</v>
      </c>
      <c r="H4313" s="63" t="s">
        <v>8888</v>
      </c>
      <c r="I4313" s="55" t="s">
        <v>8773</v>
      </c>
      <c r="J4313" s="63" t="s">
        <v>4974</v>
      </c>
      <c r="K4313" s="63" t="s">
        <v>8680</v>
      </c>
      <c r="L4313" s="40" t="s">
        <v>8058</v>
      </c>
      <c r="M4313" s="40" t="s">
        <v>8058</v>
      </c>
      <c r="N4313" s="40" t="s">
        <v>8058</v>
      </c>
      <c r="O4313" s="40" t="s">
        <v>8058</v>
      </c>
      <c r="P4313" s="40" t="s">
        <v>4843</v>
      </c>
      <c r="Q4313" s="40" t="s">
        <v>8863</v>
      </c>
      <c r="R4313" s="22" t="s">
        <v>4293</v>
      </c>
      <c r="S4313" s="40"/>
    </row>
    <row r="4314" spans="1:19" x14ac:dyDescent="0.3">
      <c r="A4314" s="19">
        <v>4326</v>
      </c>
      <c r="B4314" s="26" t="s">
        <v>912</v>
      </c>
      <c r="C4314" s="90" t="s">
        <v>7675</v>
      </c>
      <c r="D4314" s="22" t="s">
        <v>9278</v>
      </c>
      <c r="E4314" s="51" t="s">
        <v>5985</v>
      </c>
      <c r="F4314" s="40" t="s">
        <v>13</v>
      </c>
      <c r="G4314" s="51" t="s">
        <v>14</v>
      </c>
      <c r="H4314" s="63"/>
      <c r="I4314" s="63" t="s">
        <v>2389</v>
      </c>
      <c r="J4314" s="63" t="s">
        <v>2389</v>
      </c>
      <c r="K4314" s="63" t="s">
        <v>8680</v>
      </c>
      <c r="L4314" s="40" t="s">
        <v>8058</v>
      </c>
      <c r="M4314" s="40" t="s">
        <v>8058</v>
      </c>
      <c r="N4314" s="40" t="s">
        <v>8058</v>
      </c>
      <c r="O4314" s="40" t="s">
        <v>8058</v>
      </c>
      <c r="P4314" s="40" t="s">
        <v>4843</v>
      </c>
      <c r="Q4314" s="40" t="s">
        <v>8863</v>
      </c>
      <c r="R4314" s="22" t="s">
        <v>4293</v>
      </c>
      <c r="S4314" s="40"/>
    </row>
    <row r="4315" spans="1:19" x14ac:dyDescent="0.3">
      <c r="A4315" s="19">
        <v>4327</v>
      </c>
      <c r="B4315" s="34" t="s">
        <v>912</v>
      </c>
      <c r="C4315" s="89" t="s">
        <v>7680</v>
      </c>
      <c r="D4315" s="22" t="s">
        <v>3297</v>
      </c>
      <c r="E4315" s="51" t="s">
        <v>5985</v>
      </c>
      <c r="F4315" s="22" t="s">
        <v>13</v>
      </c>
      <c r="G4315" s="57" t="s">
        <v>14</v>
      </c>
      <c r="H4315" s="37" t="s">
        <v>8868</v>
      </c>
      <c r="I4315" s="37" t="s">
        <v>2486</v>
      </c>
      <c r="J4315" s="37" t="s">
        <v>2486</v>
      </c>
      <c r="K4315" s="55" t="s">
        <v>8680</v>
      </c>
      <c r="L4315" s="19" t="s">
        <v>8058</v>
      </c>
      <c r="M4315" s="22" t="s">
        <v>3355</v>
      </c>
      <c r="N4315" s="22" t="s">
        <v>3409</v>
      </c>
      <c r="O4315" s="19" t="s">
        <v>8058</v>
      </c>
      <c r="P4315" s="20" t="s">
        <v>3321</v>
      </c>
      <c r="Q4315" s="19" t="s">
        <v>8861</v>
      </c>
      <c r="R4315" s="19" t="s">
        <v>4218</v>
      </c>
    </row>
    <row r="4316" spans="1:19" x14ac:dyDescent="0.3">
      <c r="A4316" s="19">
        <v>4328</v>
      </c>
      <c r="B4316" s="34" t="s">
        <v>912</v>
      </c>
      <c r="C4316" s="89" t="s">
        <v>7680</v>
      </c>
      <c r="D4316" s="22" t="s">
        <v>3298</v>
      </c>
      <c r="E4316" s="51" t="s">
        <v>5985</v>
      </c>
      <c r="F4316" s="22" t="s">
        <v>13</v>
      </c>
      <c r="G4316" s="57" t="s">
        <v>14</v>
      </c>
      <c r="H4316" s="37" t="s">
        <v>8868</v>
      </c>
      <c r="I4316" s="37" t="s">
        <v>2486</v>
      </c>
      <c r="J4316" s="37" t="s">
        <v>2486</v>
      </c>
      <c r="K4316" s="55" t="s">
        <v>8680</v>
      </c>
      <c r="L4316" s="19" t="s">
        <v>8058</v>
      </c>
      <c r="M4316" s="22" t="s">
        <v>3356</v>
      </c>
      <c r="N4316" s="22" t="s">
        <v>3410</v>
      </c>
      <c r="O4316" s="19" t="s">
        <v>8058</v>
      </c>
      <c r="P4316" s="20" t="s">
        <v>3321</v>
      </c>
      <c r="Q4316" s="19" t="s">
        <v>8861</v>
      </c>
      <c r="R4316" s="19" t="s">
        <v>4218</v>
      </c>
    </row>
    <row r="4317" spans="1:19" x14ac:dyDescent="0.3">
      <c r="A4317" s="19">
        <v>4329</v>
      </c>
      <c r="B4317" s="34" t="s">
        <v>912</v>
      </c>
      <c r="C4317" s="89" t="s">
        <v>7680</v>
      </c>
      <c r="D4317" s="22" t="s">
        <v>3299</v>
      </c>
      <c r="E4317" s="51" t="s">
        <v>5985</v>
      </c>
      <c r="F4317" s="22" t="s">
        <v>13</v>
      </c>
      <c r="G4317" s="57" t="s">
        <v>14</v>
      </c>
      <c r="H4317" s="37" t="s">
        <v>8868</v>
      </c>
      <c r="I4317" s="37" t="s">
        <v>2486</v>
      </c>
      <c r="J4317" s="37" t="s">
        <v>2486</v>
      </c>
      <c r="K4317" s="55" t="s">
        <v>8680</v>
      </c>
      <c r="L4317" s="19" t="s">
        <v>8058</v>
      </c>
      <c r="M4317" s="22" t="s">
        <v>3357</v>
      </c>
      <c r="N4317" s="22" t="s">
        <v>3411</v>
      </c>
      <c r="O4317" s="19" t="s">
        <v>8058</v>
      </c>
      <c r="P4317" s="20" t="s">
        <v>3321</v>
      </c>
      <c r="Q4317" s="19" t="s">
        <v>8861</v>
      </c>
      <c r="R4317" s="19" t="s">
        <v>4218</v>
      </c>
    </row>
    <row r="4318" spans="1:19" x14ac:dyDescent="0.3">
      <c r="A4318" s="19">
        <v>4330</v>
      </c>
      <c r="B4318" s="60" t="s">
        <v>912</v>
      </c>
      <c r="C4318" s="88" t="s">
        <v>7681</v>
      </c>
      <c r="D4318" s="22" t="s">
        <v>4286</v>
      </c>
      <c r="E4318" s="51" t="s">
        <v>6002</v>
      </c>
      <c r="F4318" s="40" t="s">
        <v>13</v>
      </c>
      <c r="G4318" s="51" t="s">
        <v>14</v>
      </c>
      <c r="H4318" s="51" t="s">
        <v>8058</v>
      </c>
      <c r="I4318" s="51" t="s">
        <v>924</v>
      </c>
      <c r="J4318" s="58" t="s">
        <v>924</v>
      </c>
      <c r="K4318" s="55" t="s">
        <v>8680</v>
      </c>
      <c r="L4318" s="40" t="s">
        <v>8058</v>
      </c>
      <c r="M4318" s="19" t="s">
        <v>969</v>
      </c>
      <c r="N4318" s="40" t="s">
        <v>5409</v>
      </c>
      <c r="O4318" s="40" t="s">
        <v>8058</v>
      </c>
      <c r="P4318" s="40" t="s">
        <v>4292</v>
      </c>
      <c r="Q4318" s="40" t="s">
        <v>8881</v>
      </c>
      <c r="R4318" s="22" t="s">
        <v>4293</v>
      </c>
      <c r="S4318" s="40"/>
    </row>
    <row r="4319" spans="1:19" x14ac:dyDescent="0.3">
      <c r="A4319" s="19">
        <v>4332</v>
      </c>
      <c r="B4319" s="26" t="s">
        <v>912</v>
      </c>
      <c r="C4319" s="90" t="s">
        <v>7681</v>
      </c>
      <c r="D4319" s="22" t="s">
        <v>9222</v>
      </c>
      <c r="E4319" s="51" t="s">
        <v>6002</v>
      </c>
      <c r="F4319" s="40" t="s">
        <v>13</v>
      </c>
      <c r="G4319" s="51" t="s">
        <v>14</v>
      </c>
      <c r="H4319" s="63" t="s">
        <v>8880</v>
      </c>
      <c r="I4319" s="55" t="s">
        <v>8611</v>
      </c>
      <c r="J4319" s="63" t="s">
        <v>924</v>
      </c>
      <c r="K4319" s="55" t="s">
        <v>8680</v>
      </c>
      <c r="L4319" s="40" t="s">
        <v>8058</v>
      </c>
      <c r="M4319" s="40" t="s">
        <v>8058</v>
      </c>
      <c r="N4319" s="40" t="s">
        <v>8058</v>
      </c>
      <c r="O4319" s="40" t="s">
        <v>8058</v>
      </c>
      <c r="P4319" s="40" t="s">
        <v>4843</v>
      </c>
      <c r="Q4319" s="40" t="s">
        <v>8863</v>
      </c>
      <c r="R4319" s="22" t="s">
        <v>4293</v>
      </c>
      <c r="S4319" s="40"/>
    </row>
    <row r="4320" spans="1:19" x14ac:dyDescent="0.3">
      <c r="A4320" s="19">
        <v>4333</v>
      </c>
      <c r="B4320" s="26" t="s">
        <v>912</v>
      </c>
      <c r="C4320" s="90" t="s">
        <v>7681</v>
      </c>
      <c r="D4320" s="22" t="s">
        <v>9277</v>
      </c>
      <c r="E4320" s="51" t="s">
        <v>5985</v>
      </c>
      <c r="F4320" s="40" t="s">
        <v>13</v>
      </c>
      <c r="G4320" s="51" t="s">
        <v>14</v>
      </c>
      <c r="H4320" s="63"/>
      <c r="I4320" s="63" t="s">
        <v>2389</v>
      </c>
      <c r="J4320" s="63" t="s">
        <v>2389</v>
      </c>
      <c r="K4320" s="63" t="s">
        <v>8680</v>
      </c>
      <c r="L4320" s="40" t="s">
        <v>8058</v>
      </c>
      <c r="M4320" s="40" t="s">
        <v>8058</v>
      </c>
      <c r="N4320" s="40" t="s">
        <v>8058</v>
      </c>
      <c r="O4320" s="40" t="s">
        <v>8058</v>
      </c>
      <c r="P4320" s="40" t="s">
        <v>4843</v>
      </c>
      <c r="Q4320" s="40" t="s">
        <v>8863</v>
      </c>
      <c r="R4320" s="22" t="s">
        <v>4293</v>
      </c>
      <c r="S4320" s="40"/>
    </row>
    <row r="4321" spans="1:27" x14ac:dyDescent="0.3">
      <c r="A4321" s="19">
        <v>4334</v>
      </c>
      <c r="B4321" s="33" t="s">
        <v>912</v>
      </c>
      <c r="C4321" s="89" t="s">
        <v>8945</v>
      </c>
      <c r="D4321" s="22" t="s">
        <v>2948</v>
      </c>
      <c r="E4321" s="51" t="s">
        <v>5985</v>
      </c>
      <c r="F4321" s="19" t="s">
        <v>13</v>
      </c>
      <c r="G4321" s="52" t="s">
        <v>14</v>
      </c>
      <c r="H4321" s="52" t="s">
        <v>8863</v>
      </c>
      <c r="I4321" s="52" t="s">
        <v>961</v>
      </c>
      <c r="J4321" s="58" t="s">
        <v>961</v>
      </c>
      <c r="K4321" s="63" t="s">
        <v>8765</v>
      </c>
      <c r="L4321" s="19" t="s">
        <v>8058</v>
      </c>
      <c r="M4321" s="19" t="s">
        <v>2949</v>
      </c>
      <c r="N4321" s="19" t="s">
        <v>8058</v>
      </c>
      <c r="O4321" s="19" t="s">
        <v>8058</v>
      </c>
      <c r="P4321" s="19" t="s">
        <v>2950</v>
      </c>
      <c r="Q4321" s="20" t="s">
        <v>8884</v>
      </c>
      <c r="R4321" s="19" t="s">
        <v>2955</v>
      </c>
    </row>
    <row r="4322" spans="1:27" x14ac:dyDescent="0.3">
      <c r="A4322" s="19">
        <v>4335</v>
      </c>
      <c r="B4322" s="33" t="s">
        <v>912</v>
      </c>
      <c r="C4322" s="89" t="s">
        <v>8945</v>
      </c>
      <c r="D4322" s="22" t="s">
        <v>2514</v>
      </c>
      <c r="E4322" s="51" t="s">
        <v>5985</v>
      </c>
      <c r="F4322" s="19" t="s">
        <v>13</v>
      </c>
      <c r="G4322" s="52" t="s">
        <v>14</v>
      </c>
      <c r="H4322" s="52" t="s">
        <v>8863</v>
      </c>
      <c r="I4322" s="52" t="s">
        <v>961</v>
      </c>
      <c r="J4322" s="58" t="s">
        <v>961</v>
      </c>
      <c r="K4322" s="63" t="s">
        <v>8765</v>
      </c>
      <c r="L4322" s="19" t="s">
        <v>8058</v>
      </c>
      <c r="M4322" s="19" t="s">
        <v>2515</v>
      </c>
      <c r="N4322" s="19" t="s">
        <v>2516</v>
      </c>
      <c r="O4322" s="19" t="s">
        <v>8058</v>
      </c>
      <c r="P4322" s="19" t="s">
        <v>2337</v>
      </c>
      <c r="Q4322" s="20" t="s">
        <v>8862</v>
      </c>
      <c r="R4322" s="19" t="s">
        <v>2955</v>
      </c>
    </row>
    <row r="4323" spans="1:27" x14ac:dyDescent="0.3">
      <c r="A4323" s="19">
        <v>4336</v>
      </c>
      <c r="B4323" s="33" t="s">
        <v>912</v>
      </c>
      <c r="C4323" s="89" t="s">
        <v>8945</v>
      </c>
      <c r="D4323" s="22" t="s">
        <v>2517</v>
      </c>
      <c r="E4323" s="51" t="s">
        <v>5985</v>
      </c>
      <c r="F4323" s="19" t="s">
        <v>13</v>
      </c>
      <c r="G4323" s="52" t="s">
        <v>14</v>
      </c>
      <c r="H4323" s="52" t="s">
        <v>8863</v>
      </c>
      <c r="I4323" s="52" t="s">
        <v>961</v>
      </c>
      <c r="J4323" s="58" t="s">
        <v>961</v>
      </c>
      <c r="K4323" s="63" t="s">
        <v>8765</v>
      </c>
      <c r="L4323" s="19" t="s">
        <v>8058</v>
      </c>
      <c r="M4323" s="19" t="s">
        <v>2518</v>
      </c>
      <c r="N4323" s="19" t="s">
        <v>2519</v>
      </c>
      <c r="O4323" s="19" t="s">
        <v>8058</v>
      </c>
      <c r="P4323" s="19" t="s">
        <v>2337</v>
      </c>
      <c r="Q4323" s="20" t="s">
        <v>8862</v>
      </c>
      <c r="R4323" s="19" t="s">
        <v>2955</v>
      </c>
    </row>
    <row r="4324" spans="1:27" x14ac:dyDescent="0.3">
      <c r="A4324" s="19">
        <v>4337</v>
      </c>
      <c r="B4324" s="33" t="s">
        <v>912</v>
      </c>
      <c r="C4324" s="89" t="s">
        <v>8946</v>
      </c>
      <c r="D4324" s="22" t="s">
        <v>7787</v>
      </c>
      <c r="E4324" s="51" t="s">
        <v>5985</v>
      </c>
      <c r="F4324" s="19" t="s">
        <v>13</v>
      </c>
      <c r="G4324" s="52" t="s">
        <v>14</v>
      </c>
      <c r="H4324" s="52" t="s">
        <v>8863</v>
      </c>
      <c r="I4324" s="52" t="s">
        <v>961</v>
      </c>
      <c r="J4324" s="58" t="s">
        <v>961</v>
      </c>
      <c r="K4324" s="63" t="s">
        <v>8765</v>
      </c>
      <c r="L4324" s="19" t="s">
        <v>8058</v>
      </c>
      <c r="M4324" s="19" t="s">
        <v>2557</v>
      </c>
      <c r="N4324" s="19" t="s">
        <v>2558</v>
      </c>
      <c r="O4324" s="19" t="s">
        <v>8058</v>
      </c>
      <c r="P4324" s="19" t="s">
        <v>2337</v>
      </c>
      <c r="Q4324" s="20" t="s">
        <v>8862</v>
      </c>
      <c r="R4324" s="19" t="s">
        <v>2955</v>
      </c>
    </row>
    <row r="4325" spans="1:27" x14ac:dyDescent="0.3">
      <c r="A4325" s="19">
        <v>4338</v>
      </c>
      <c r="B4325" s="33" t="s">
        <v>912</v>
      </c>
      <c r="C4325" s="89" t="s">
        <v>8946</v>
      </c>
      <c r="D4325" s="22" t="s">
        <v>2951</v>
      </c>
      <c r="E4325" s="51" t="s">
        <v>5985</v>
      </c>
      <c r="F4325" s="19" t="s">
        <v>13</v>
      </c>
      <c r="G4325" s="52" t="s">
        <v>14</v>
      </c>
      <c r="H4325" s="52" t="s">
        <v>8863</v>
      </c>
      <c r="I4325" s="52" t="s">
        <v>961</v>
      </c>
      <c r="J4325" s="58" t="s">
        <v>961</v>
      </c>
      <c r="K4325" s="63" t="s">
        <v>8765</v>
      </c>
      <c r="L4325" s="19" t="s">
        <v>8058</v>
      </c>
      <c r="M4325" s="19" t="s">
        <v>2952</v>
      </c>
      <c r="N4325" s="19" t="s">
        <v>8058</v>
      </c>
      <c r="O4325" s="19" t="s">
        <v>8058</v>
      </c>
      <c r="P4325" s="19" t="s">
        <v>2950</v>
      </c>
      <c r="Q4325" s="20" t="s">
        <v>8884</v>
      </c>
      <c r="R4325" s="19" t="s">
        <v>2955</v>
      </c>
    </row>
    <row r="4326" spans="1:27" x14ac:dyDescent="0.3">
      <c r="A4326" s="19">
        <v>4339</v>
      </c>
      <c r="B4326" s="33" t="s">
        <v>912</v>
      </c>
      <c r="C4326" s="89" t="s">
        <v>8947</v>
      </c>
      <c r="D4326" s="22" t="s">
        <v>7780</v>
      </c>
      <c r="E4326" s="51" t="s">
        <v>5985</v>
      </c>
      <c r="F4326" s="19" t="s">
        <v>13</v>
      </c>
      <c r="G4326" s="52" t="s">
        <v>14</v>
      </c>
      <c r="H4326" s="52" t="s">
        <v>8863</v>
      </c>
      <c r="I4326" s="52" t="s">
        <v>961</v>
      </c>
      <c r="J4326" s="58" t="s">
        <v>961</v>
      </c>
      <c r="K4326" s="63" t="s">
        <v>8765</v>
      </c>
      <c r="L4326" s="19" t="s">
        <v>8058</v>
      </c>
      <c r="M4326" s="19" t="s">
        <v>2553</v>
      </c>
      <c r="N4326" s="19" t="s">
        <v>2554</v>
      </c>
      <c r="O4326" s="19" t="s">
        <v>8058</v>
      </c>
      <c r="P4326" s="19" t="s">
        <v>2337</v>
      </c>
      <c r="Q4326" s="20" t="s">
        <v>8862</v>
      </c>
      <c r="R4326" s="19" t="s">
        <v>2955</v>
      </c>
    </row>
    <row r="4327" spans="1:27" x14ac:dyDescent="0.3">
      <c r="A4327" s="19">
        <v>4340</v>
      </c>
      <c r="B4327" s="33" t="s">
        <v>912</v>
      </c>
      <c r="C4327" s="89" t="s">
        <v>8947</v>
      </c>
      <c r="D4327" s="22" t="s">
        <v>7788</v>
      </c>
      <c r="E4327" s="51" t="s">
        <v>5985</v>
      </c>
      <c r="F4327" s="19" t="s">
        <v>13</v>
      </c>
      <c r="G4327" s="52" t="s">
        <v>14</v>
      </c>
      <c r="H4327" s="52" t="s">
        <v>8863</v>
      </c>
      <c r="I4327" s="52" t="s">
        <v>961</v>
      </c>
      <c r="J4327" s="58" t="s">
        <v>961</v>
      </c>
      <c r="K4327" s="63" t="s">
        <v>8765</v>
      </c>
      <c r="L4327" s="19" t="s">
        <v>8058</v>
      </c>
      <c r="M4327" s="19" t="s">
        <v>2559</v>
      </c>
      <c r="N4327" s="19" t="s">
        <v>2560</v>
      </c>
      <c r="O4327" s="19" t="s">
        <v>8058</v>
      </c>
      <c r="P4327" s="19" t="s">
        <v>2337</v>
      </c>
      <c r="Q4327" s="20" t="s">
        <v>8862</v>
      </c>
      <c r="R4327" s="19" t="s">
        <v>2955</v>
      </c>
    </row>
    <row r="4328" spans="1:27" x14ac:dyDescent="0.3">
      <c r="A4328" s="19">
        <v>4341</v>
      </c>
      <c r="B4328" s="33" t="s">
        <v>912</v>
      </c>
      <c r="C4328" s="89" t="s">
        <v>8947</v>
      </c>
      <c r="D4328" s="22" t="s">
        <v>2520</v>
      </c>
      <c r="E4328" s="51" t="s">
        <v>5985</v>
      </c>
      <c r="F4328" s="19" t="s">
        <v>13</v>
      </c>
      <c r="G4328" s="52" t="s">
        <v>14</v>
      </c>
      <c r="H4328" s="52" t="s">
        <v>8863</v>
      </c>
      <c r="I4328" s="52" t="s">
        <v>961</v>
      </c>
      <c r="J4328" s="58" t="s">
        <v>961</v>
      </c>
      <c r="K4328" s="63" t="s">
        <v>8765</v>
      </c>
      <c r="L4328" s="19" t="s">
        <v>8058</v>
      </c>
      <c r="M4328" s="19" t="s">
        <v>2521</v>
      </c>
      <c r="N4328" s="19" t="s">
        <v>2522</v>
      </c>
      <c r="O4328" s="19" t="s">
        <v>8058</v>
      </c>
      <c r="P4328" s="19" t="s">
        <v>2337</v>
      </c>
      <c r="Q4328" s="20" t="s">
        <v>8862</v>
      </c>
      <c r="R4328" s="19" t="s">
        <v>2955</v>
      </c>
    </row>
    <row r="4329" spans="1:27" x14ac:dyDescent="0.3">
      <c r="A4329" s="19">
        <v>4342</v>
      </c>
      <c r="B4329" s="33" t="s">
        <v>912</v>
      </c>
      <c r="C4329" s="89" t="s">
        <v>8947</v>
      </c>
      <c r="D4329" s="22" t="s">
        <v>2511</v>
      </c>
      <c r="E4329" s="52" t="s">
        <v>6016</v>
      </c>
      <c r="F4329" s="19" t="s">
        <v>940</v>
      </c>
      <c r="G4329" s="52" t="s">
        <v>941</v>
      </c>
      <c r="H4329" s="52" t="s">
        <v>8863</v>
      </c>
      <c r="I4329" s="52" t="s">
        <v>961</v>
      </c>
      <c r="J4329" s="58" t="s">
        <v>961</v>
      </c>
      <c r="K4329" s="63" t="s">
        <v>8765</v>
      </c>
      <c r="L4329" s="19" t="s">
        <v>8058</v>
      </c>
      <c r="M4329" s="19" t="s">
        <v>2512</v>
      </c>
      <c r="N4329" s="19" t="s">
        <v>2513</v>
      </c>
      <c r="O4329" s="19" t="s">
        <v>8058</v>
      </c>
      <c r="P4329" s="19" t="s">
        <v>2337</v>
      </c>
      <c r="Q4329" s="20" t="s">
        <v>8862</v>
      </c>
      <c r="R4329" s="19" t="s">
        <v>2955</v>
      </c>
    </row>
    <row r="4330" spans="1:27" x14ac:dyDescent="0.3">
      <c r="A4330" s="19">
        <v>4343</v>
      </c>
      <c r="B4330" s="33" t="s">
        <v>912</v>
      </c>
      <c r="C4330" s="89" t="s">
        <v>8947</v>
      </c>
      <c r="D4330" s="22" t="s">
        <v>2532</v>
      </c>
      <c r="E4330" s="51" t="s">
        <v>5985</v>
      </c>
      <c r="F4330" s="19" t="s">
        <v>13</v>
      </c>
      <c r="G4330" s="52" t="s">
        <v>14</v>
      </c>
      <c r="H4330" s="52" t="s">
        <v>8863</v>
      </c>
      <c r="I4330" s="52" t="s">
        <v>961</v>
      </c>
      <c r="J4330" s="58" t="s">
        <v>961</v>
      </c>
      <c r="K4330" s="63" t="s">
        <v>8765</v>
      </c>
      <c r="L4330" s="19" t="s">
        <v>8058</v>
      </c>
      <c r="M4330" s="19" t="s">
        <v>2533</v>
      </c>
      <c r="N4330" s="19" t="s">
        <v>2534</v>
      </c>
      <c r="O4330" s="19" t="s">
        <v>8058</v>
      </c>
      <c r="P4330" s="19" t="s">
        <v>2337</v>
      </c>
      <c r="Q4330" s="20" t="s">
        <v>8862</v>
      </c>
      <c r="R4330" s="19" t="s">
        <v>2955</v>
      </c>
    </row>
    <row r="4331" spans="1:27" x14ac:dyDescent="0.3">
      <c r="A4331" s="19">
        <v>4344</v>
      </c>
      <c r="B4331" s="33" t="s">
        <v>912</v>
      </c>
      <c r="C4331" s="89" t="s">
        <v>8947</v>
      </c>
      <c r="D4331" s="22" t="s">
        <v>2535</v>
      </c>
      <c r="E4331" s="51" t="s">
        <v>5985</v>
      </c>
      <c r="F4331" s="19" t="s">
        <v>13</v>
      </c>
      <c r="G4331" s="52" t="s">
        <v>14</v>
      </c>
      <c r="H4331" s="52" t="s">
        <v>8863</v>
      </c>
      <c r="I4331" s="52" t="s">
        <v>961</v>
      </c>
      <c r="J4331" s="58" t="s">
        <v>961</v>
      </c>
      <c r="K4331" s="63" t="s">
        <v>8765</v>
      </c>
      <c r="L4331" s="19" t="s">
        <v>8058</v>
      </c>
      <c r="M4331" s="19" t="s">
        <v>2536</v>
      </c>
      <c r="N4331" s="19" t="s">
        <v>2537</v>
      </c>
      <c r="O4331" s="19" t="s">
        <v>8058</v>
      </c>
      <c r="P4331" s="19" t="s">
        <v>2337</v>
      </c>
      <c r="Q4331" s="20" t="s">
        <v>8862</v>
      </c>
      <c r="R4331" s="19" t="s">
        <v>2955</v>
      </c>
    </row>
    <row r="4332" spans="1:27" x14ac:dyDescent="0.3">
      <c r="A4332" s="19">
        <v>4345</v>
      </c>
      <c r="B4332" s="33" t="s">
        <v>912</v>
      </c>
      <c r="C4332" s="89" t="s">
        <v>8947</v>
      </c>
      <c r="D4332" s="22" t="s">
        <v>2953</v>
      </c>
      <c r="E4332" s="51" t="s">
        <v>5985</v>
      </c>
      <c r="F4332" s="19" t="s">
        <v>13</v>
      </c>
      <c r="G4332" s="52" t="s">
        <v>14</v>
      </c>
      <c r="H4332" s="52" t="s">
        <v>8863</v>
      </c>
      <c r="I4332" s="52" t="s">
        <v>961</v>
      </c>
      <c r="J4332" s="58" t="s">
        <v>961</v>
      </c>
      <c r="K4332" s="63" t="s">
        <v>8765</v>
      </c>
      <c r="L4332" s="19" t="s">
        <v>8058</v>
      </c>
      <c r="M4332" s="19" t="s">
        <v>2954</v>
      </c>
      <c r="N4332" s="19" t="s">
        <v>8058</v>
      </c>
      <c r="O4332" s="19" t="s">
        <v>8058</v>
      </c>
      <c r="P4332" s="19" t="s">
        <v>2950</v>
      </c>
      <c r="Q4332" s="20" t="s">
        <v>8884</v>
      </c>
      <c r="R4332" s="19" t="s">
        <v>2955</v>
      </c>
    </row>
    <row r="4333" spans="1:27" x14ac:dyDescent="0.3">
      <c r="A4333" s="19">
        <v>4346</v>
      </c>
      <c r="B4333" s="60" t="s">
        <v>912</v>
      </c>
      <c r="C4333" s="60" t="s">
        <v>8058</v>
      </c>
      <c r="D4333" s="22" t="s">
        <v>7263</v>
      </c>
      <c r="E4333" s="52" t="s">
        <v>5957</v>
      </c>
      <c r="F4333" s="40" t="s">
        <v>13</v>
      </c>
      <c r="G4333" s="51" t="s">
        <v>14</v>
      </c>
      <c r="H4333" s="51" t="s">
        <v>8058</v>
      </c>
      <c r="I4333" s="40" t="s">
        <v>1052</v>
      </c>
      <c r="J4333" s="40" t="s">
        <v>1052</v>
      </c>
      <c r="K4333" s="55" t="s">
        <v>8680</v>
      </c>
      <c r="L4333" s="40" t="s">
        <v>8058</v>
      </c>
      <c r="M4333" s="40" t="s">
        <v>8058</v>
      </c>
      <c r="N4333" s="40" t="s">
        <v>8058</v>
      </c>
      <c r="O4333" s="40" t="s">
        <v>8058</v>
      </c>
      <c r="P4333" s="40" t="s">
        <v>7001</v>
      </c>
      <c r="Q4333" s="40" t="s">
        <v>8879</v>
      </c>
      <c r="R4333" s="40" t="s">
        <v>6697</v>
      </c>
      <c r="S4333" s="40"/>
      <c r="T4333" s="40"/>
      <c r="U4333" s="40"/>
      <c r="V4333" s="40"/>
      <c r="W4333" s="40"/>
      <c r="X4333" s="40"/>
      <c r="Y4333" s="40"/>
      <c r="Z4333" s="40"/>
      <c r="AA4333" s="40"/>
    </row>
    <row r="4334" spans="1:27" x14ac:dyDescent="0.3">
      <c r="A4334" s="19">
        <v>4347</v>
      </c>
      <c r="B4334" s="60" t="s">
        <v>912</v>
      </c>
      <c r="C4334" s="60" t="s">
        <v>8058</v>
      </c>
      <c r="D4334" s="22" t="s">
        <v>7261</v>
      </c>
      <c r="E4334" s="40" t="s">
        <v>5985</v>
      </c>
      <c r="F4334" s="40" t="s">
        <v>13</v>
      </c>
      <c r="G4334" s="51" t="s">
        <v>14</v>
      </c>
      <c r="H4334" s="51" t="s">
        <v>8058</v>
      </c>
      <c r="I4334" s="40" t="s">
        <v>910</v>
      </c>
      <c r="J4334" s="40" t="s">
        <v>910</v>
      </c>
      <c r="K4334" s="63" t="s">
        <v>8680</v>
      </c>
      <c r="L4334" s="40" t="s">
        <v>8058</v>
      </c>
      <c r="M4334" s="40" t="s">
        <v>8058</v>
      </c>
      <c r="N4334" s="40" t="s">
        <v>8058</v>
      </c>
      <c r="O4334" s="40" t="s">
        <v>8058</v>
      </c>
      <c r="P4334" s="40" t="s">
        <v>7001</v>
      </c>
      <c r="Q4334" s="40" t="s">
        <v>8879</v>
      </c>
      <c r="R4334" s="40" t="s">
        <v>6697</v>
      </c>
      <c r="S4334" s="40"/>
      <c r="T4334" s="40"/>
      <c r="U4334" s="40"/>
      <c r="V4334" s="40"/>
      <c r="W4334" s="40"/>
      <c r="X4334" s="40"/>
      <c r="Y4334" s="40"/>
      <c r="Z4334" s="40"/>
      <c r="AA4334" s="40"/>
    </row>
    <row r="4335" spans="1:27" x14ac:dyDescent="0.3">
      <c r="A4335" s="19">
        <v>4348</v>
      </c>
      <c r="B4335" s="60" t="s">
        <v>912</v>
      </c>
      <c r="C4335" s="60" t="s">
        <v>8058</v>
      </c>
      <c r="D4335" s="22" t="s">
        <v>7264</v>
      </c>
      <c r="E4335" s="40" t="s">
        <v>5962</v>
      </c>
      <c r="F4335" s="40" t="s">
        <v>950</v>
      </c>
      <c r="G4335" s="51" t="s">
        <v>951</v>
      </c>
      <c r="H4335" s="51" t="s">
        <v>8058</v>
      </c>
      <c r="I4335" s="22" t="s">
        <v>4069</v>
      </c>
      <c r="J4335" s="22" t="s">
        <v>8847</v>
      </c>
      <c r="K4335" s="55" t="s">
        <v>8765</v>
      </c>
      <c r="L4335" s="40" t="s">
        <v>8058</v>
      </c>
      <c r="M4335" s="40" t="s">
        <v>8058</v>
      </c>
      <c r="N4335" s="40" t="s">
        <v>8058</v>
      </c>
      <c r="O4335" s="40" t="s">
        <v>8058</v>
      </c>
      <c r="P4335" s="40" t="s">
        <v>7001</v>
      </c>
      <c r="Q4335" s="40" t="s">
        <v>8879</v>
      </c>
      <c r="R4335" s="40" t="s">
        <v>6697</v>
      </c>
      <c r="S4335" s="40"/>
      <c r="T4335" s="40"/>
      <c r="U4335" s="40"/>
      <c r="V4335" s="40"/>
      <c r="W4335" s="40"/>
      <c r="X4335" s="40"/>
      <c r="Y4335" s="40"/>
      <c r="Z4335" s="40"/>
      <c r="AA4335" s="40"/>
    </row>
    <row r="4336" spans="1:27" x14ac:dyDescent="0.3">
      <c r="A4336" s="19">
        <v>4349</v>
      </c>
      <c r="B4336" s="60" t="s">
        <v>912</v>
      </c>
      <c r="C4336" s="60" t="s">
        <v>8058</v>
      </c>
      <c r="D4336" s="22" t="s">
        <v>7262</v>
      </c>
      <c r="E4336" s="40" t="s">
        <v>5985</v>
      </c>
      <c r="F4336" s="40" t="s">
        <v>13</v>
      </c>
      <c r="G4336" s="51" t="s">
        <v>14</v>
      </c>
      <c r="H4336" s="51" t="s">
        <v>8058</v>
      </c>
      <c r="I4336" s="40" t="s">
        <v>947</v>
      </c>
      <c r="J4336" s="40" t="s">
        <v>947</v>
      </c>
      <c r="K4336" s="63" t="s">
        <v>8680</v>
      </c>
      <c r="L4336" s="40" t="s">
        <v>8058</v>
      </c>
      <c r="M4336" s="40" t="s">
        <v>8058</v>
      </c>
      <c r="N4336" s="40" t="s">
        <v>8058</v>
      </c>
      <c r="O4336" s="40" t="s">
        <v>8058</v>
      </c>
      <c r="P4336" s="40" t="s">
        <v>7001</v>
      </c>
      <c r="Q4336" s="40" t="s">
        <v>8879</v>
      </c>
      <c r="R4336" s="40" t="s">
        <v>6697</v>
      </c>
      <c r="S4336" s="40"/>
      <c r="T4336" s="40"/>
      <c r="U4336" s="40"/>
      <c r="V4336" s="40"/>
      <c r="W4336" s="40"/>
      <c r="X4336" s="40"/>
      <c r="Y4336" s="40"/>
      <c r="Z4336" s="40"/>
      <c r="AA4336" s="40"/>
    </row>
    <row r="4337" spans="1:34" x14ac:dyDescent="0.3">
      <c r="A4337" s="19">
        <v>4350</v>
      </c>
      <c r="B4337" s="60" t="s">
        <v>912</v>
      </c>
      <c r="C4337" s="60" t="s">
        <v>8058</v>
      </c>
      <c r="D4337" s="22" t="s">
        <v>7265</v>
      </c>
      <c r="E4337" s="51" t="s">
        <v>6002</v>
      </c>
      <c r="F4337" s="40" t="s">
        <v>13</v>
      </c>
      <c r="G4337" s="51" t="s">
        <v>14</v>
      </c>
      <c r="H4337" s="51" t="s">
        <v>8058</v>
      </c>
      <c r="I4337" s="40" t="s">
        <v>924</v>
      </c>
      <c r="J4337" s="40" t="s">
        <v>924</v>
      </c>
      <c r="K4337" s="55" t="s">
        <v>8680</v>
      </c>
      <c r="L4337" s="40" t="s">
        <v>8058</v>
      </c>
      <c r="M4337" s="40" t="s">
        <v>8058</v>
      </c>
      <c r="N4337" s="40" t="s">
        <v>8058</v>
      </c>
      <c r="O4337" s="40" t="s">
        <v>8058</v>
      </c>
      <c r="P4337" s="40" t="s">
        <v>7001</v>
      </c>
      <c r="Q4337" s="40" t="s">
        <v>8879</v>
      </c>
      <c r="R4337" s="40" t="s">
        <v>6697</v>
      </c>
      <c r="S4337" s="40"/>
      <c r="T4337" s="40"/>
      <c r="U4337" s="40"/>
      <c r="V4337" s="40"/>
      <c r="W4337" s="40"/>
      <c r="X4337" s="40"/>
      <c r="Y4337" s="40"/>
      <c r="Z4337" s="40"/>
      <c r="AA4337" s="40"/>
    </row>
    <row r="4338" spans="1:34" x14ac:dyDescent="0.3">
      <c r="A4338" s="19">
        <v>4351</v>
      </c>
      <c r="B4338" s="79" t="s">
        <v>912</v>
      </c>
      <c r="C4338" s="88" t="s">
        <v>8058</v>
      </c>
      <c r="D4338" s="22" t="s">
        <v>5768</v>
      </c>
      <c r="E4338" s="63" t="s">
        <v>5978</v>
      </c>
      <c r="F4338" s="40" t="s">
        <v>950</v>
      </c>
      <c r="G4338" s="51" t="s">
        <v>4607</v>
      </c>
      <c r="H4338" s="51" t="s">
        <v>8058</v>
      </c>
      <c r="I4338" s="22" t="s">
        <v>4069</v>
      </c>
      <c r="J4338" s="22" t="s">
        <v>8847</v>
      </c>
      <c r="K4338" s="55" t="s">
        <v>8765</v>
      </c>
      <c r="L4338" s="40" t="s">
        <v>8058</v>
      </c>
      <c r="M4338" s="40" t="s">
        <v>8058</v>
      </c>
      <c r="N4338" s="40" t="s">
        <v>8058</v>
      </c>
      <c r="O4338" s="40" t="s">
        <v>8058</v>
      </c>
      <c r="P4338" s="40" t="s">
        <v>8889</v>
      </c>
      <c r="Q4338" s="40" t="s">
        <v>8881</v>
      </c>
      <c r="R4338" s="22" t="s">
        <v>4293</v>
      </c>
      <c r="S4338" s="40"/>
    </row>
    <row r="4339" spans="1:34" x14ac:dyDescent="0.3">
      <c r="A4339" s="19">
        <v>4352</v>
      </c>
      <c r="B4339" s="79" t="s">
        <v>912</v>
      </c>
      <c r="C4339" s="88" t="s">
        <v>8058</v>
      </c>
      <c r="D4339" s="22" t="s">
        <v>5769</v>
      </c>
      <c r="E4339" s="51" t="s">
        <v>5985</v>
      </c>
      <c r="F4339" s="40" t="s">
        <v>13</v>
      </c>
      <c r="G4339" s="51" t="s">
        <v>14</v>
      </c>
      <c r="H4339" s="51" t="s">
        <v>8058</v>
      </c>
      <c r="I4339" s="51" t="s">
        <v>2412</v>
      </c>
      <c r="J4339" s="51" t="s">
        <v>2412</v>
      </c>
      <c r="K4339" s="63" t="s">
        <v>8680</v>
      </c>
      <c r="L4339" s="40" t="s">
        <v>8058</v>
      </c>
      <c r="M4339" s="40" t="s">
        <v>8058</v>
      </c>
      <c r="N4339" s="40" t="s">
        <v>8058</v>
      </c>
      <c r="O4339" s="40" t="s">
        <v>8058</v>
      </c>
      <c r="P4339" s="40" t="s">
        <v>8889</v>
      </c>
      <c r="Q4339" s="40" t="s">
        <v>8881</v>
      </c>
      <c r="R4339" s="22" t="s">
        <v>4293</v>
      </c>
      <c r="S4339" s="40"/>
    </row>
    <row r="4340" spans="1:34" x14ac:dyDescent="0.3">
      <c r="A4340" s="19">
        <v>4353</v>
      </c>
      <c r="B4340" s="34" t="s">
        <v>912</v>
      </c>
      <c r="C4340" s="89" t="s">
        <v>8058</v>
      </c>
      <c r="D4340" s="22" t="s">
        <v>3593</v>
      </c>
      <c r="E4340" s="51" t="s">
        <v>7970</v>
      </c>
      <c r="F4340" s="23" t="s">
        <v>13</v>
      </c>
      <c r="G4340" s="206" t="s">
        <v>14</v>
      </c>
      <c r="H4340" s="55" t="s">
        <v>8130</v>
      </c>
      <c r="I4340" s="55" t="s">
        <v>3597</v>
      </c>
      <c r="J4340" s="55" t="s">
        <v>910</v>
      </c>
      <c r="K4340" s="63" t="s">
        <v>8680</v>
      </c>
      <c r="L4340" s="19" t="s">
        <v>8058</v>
      </c>
      <c r="M4340" s="19" t="s">
        <v>8058</v>
      </c>
      <c r="N4340" s="19" t="s">
        <v>8058</v>
      </c>
      <c r="O4340" s="19" t="s">
        <v>8058</v>
      </c>
      <c r="P4340" s="20" t="s">
        <v>6022</v>
      </c>
      <c r="Q4340" s="20" t="s">
        <v>8861</v>
      </c>
      <c r="R4340" s="19" t="s">
        <v>4218</v>
      </c>
    </row>
    <row r="4341" spans="1:34" x14ac:dyDescent="0.3">
      <c r="A4341" s="19">
        <v>4354</v>
      </c>
      <c r="B4341" s="34" t="s">
        <v>912</v>
      </c>
      <c r="C4341" s="89" t="s">
        <v>8058</v>
      </c>
      <c r="D4341" s="22" t="s">
        <v>5730</v>
      </c>
      <c r="E4341" s="51" t="s">
        <v>5985</v>
      </c>
      <c r="F4341" s="22" t="s">
        <v>13</v>
      </c>
      <c r="G4341" s="57" t="s">
        <v>14</v>
      </c>
      <c r="H4341" s="55" t="s">
        <v>8130</v>
      </c>
      <c r="I4341" s="55" t="s">
        <v>8822</v>
      </c>
      <c r="J4341" s="55" t="s">
        <v>4281</v>
      </c>
      <c r="K4341" s="55" t="s">
        <v>8680</v>
      </c>
      <c r="L4341" s="19" t="s">
        <v>8058</v>
      </c>
      <c r="M4341" s="19" t="s">
        <v>8058</v>
      </c>
      <c r="N4341" s="19" t="s">
        <v>8058</v>
      </c>
      <c r="O4341" s="19" t="s">
        <v>8058</v>
      </c>
      <c r="P4341" s="20" t="s">
        <v>6022</v>
      </c>
      <c r="Q4341" s="20" t="s">
        <v>8861</v>
      </c>
      <c r="R4341" s="19" t="s">
        <v>4218</v>
      </c>
    </row>
    <row r="4342" spans="1:34" x14ac:dyDescent="0.3">
      <c r="A4342" s="19">
        <v>4355</v>
      </c>
      <c r="B4342" s="34" t="s">
        <v>912</v>
      </c>
      <c r="C4342" s="89" t="s">
        <v>8058</v>
      </c>
      <c r="D4342" s="22" t="s">
        <v>5731</v>
      </c>
      <c r="E4342" s="51" t="s">
        <v>5985</v>
      </c>
      <c r="F4342" s="22" t="s">
        <v>13</v>
      </c>
      <c r="G4342" s="57" t="s">
        <v>14</v>
      </c>
      <c r="H4342" s="55" t="s">
        <v>8130</v>
      </c>
      <c r="I4342" s="55" t="s">
        <v>8731</v>
      </c>
      <c r="J4342" s="55" t="s">
        <v>2486</v>
      </c>
      <c r="K4342" s="55" t="s">
        <v>8680</v>
      </c>
      <c r="L4342" s="19" t="s">
        <v>8058</v>
      </c>
      <c r="M4342" s="19" t="s">
        <v>8058</v>
      </c>
      <c r="N4342" s="19" t="s">
        <v>8058</v>
      </c>
      <c r="O4342" s="19" t="s">
        <v>8058</v>
      </c>
      <c r="P4342" s="20" t="s">
        <v>6022</v>
      </c>
      <c r="Q4342" s="20" t="s">
        <v>8861</v>
      </c>
      <c r="R4342" s="19" t="s">
        <v>4218</v>
      </c>
    </row>
    <row r="4343" spans="1:34" x14ac:dyDescent="0.3">
      <c r="A4343" s="19">
        <v>4356</v>
      </c>
      <c r="B4343" s="34" t="s">
        <v>912</v>
      </c>
      <c r="C4343" s="89" t="s">
        <v>8058</v>
      </c>
      <c r="D4343" s="22" t="s">
        <v>5734</v>
      </c>
      <c r="E4343" s="51" t="s">
        <v>5985</v>
      </c>
      <c r="F4343" s="22" t="s">
        <v>13</v>
      </c>
      <c r="G4343" s="57" t="s">
        <v>14</v>
      </c>
      <c r="H4343" s="55" t="s">
        <v>8130</v>
      </c>
      <c r="I4343" s="55" t="s">
        <v>8817</v>
      </c>
      <c r="J4343" s="55" t="s">
        <v>4281</v>
      </c>
      <c r="K4343" s="55" t="s">
        <v>8680</v>
      </c>
      <c r="L4343" s="19" t="s">
        <v>8058</v>
      </c>
      <c r="M4343" s="19" t="s">
        <v>8058</v>
      </c>
      <c r="N4343" s="19" t="s">
        <v>8058</v>
      </c>
      <c r="O4343" s="19" t="s">
        <v>8058</v>
      </c>
      <c r="P4343" s="20" t="s">
        <v>6022</v>
      </c>
      <c r="Q4343" s="20" t="s">
        <v>8861</v>
      </c>
      <c r="R4343" s="19" t="s">
        <v>4218</v>
      </c>
    </row>
    <row r="4344" spans="1:34" x14ac:dyDescent="0.3">
      <c r="A4344" s="19">
        <v>4357</v>
      </c>
      <c r="B4344" s="34" t="s">
        <v>912</v>
      </c>
      <c r="C4344" s="89" t="s">
        <v>8058</v>
      </c>
      <c r="D4344" s="22" t="s">
        <v>5735</v>
      </c>
      <c r="E4344" s="51" t="s">
        <v>5985</v>
      </c>
      <c r="F4344" s="22" t="s">
        <v>13</v>
      </c>
      <c r="G4344" s="57" t="s">
        <v>14</v>
      </c>
      <c r="H4344" s="55" t="s">
        <v>8130</v>
      </c>
      <c r="I4344" s="55" t="s">
        <v>8817</v>
      </c>
      <c r="J4344" s="55" t="s">
        <v>4281</v>
      </c>
      <c r="K4344" s="55" t="s">
        <v>8680</v>
      </c>
      <c r="L4344" s="19" t="s">
        <v>8058</v>
      </c>
      <c r="M4344" s="19" t="s">
        <v>8058</v>
      </c>
      <c r="N4344" s="19" t="s">
        <v>8058</v>
      </c>
      <c r="O4344" s="19" t="s">
        <v>8058</v>
      </c>
      <c r="P4344" s="20" t="s">
        <v>6022</v>
      </c>
      <c r="Q4344" s="20" t="s">
        <v>8861</v>
      </c>
      <c r="R4344" s="19" t="s">
        <v>4218</v>
      </c>
    </row>
    <row r="4345" spans="1:34" x14ac:dyDescent="0.3">
      <c r="A4345" s="19">
        <v>4358</v>
      </c>
      <c r="B4345" s="34" t="s">
        <v>912</v>
      </c>
      <c r="C4345" s="89" t="s">
        <v>8058</v>
      </c>
      <c r="D4345" s="22" t="s">
        <v>5736</v>
      </c>
      <c r="E4345" s="51" t="s">
        <v>5985</v>
      </c>
      <c r="F4345" s="22" t="s">
        <v>13</v>
      </c>
      <c r="G4345" s="57" t="s">
        <v>14</v>
      </c>
      <c r="H4345" s="55" t="s">
        <v>8130</v>
      </c>
      <c r="I4345" s="55" t="s">
        <v>8785</v>
      </c>
      <c r="J4345" s="55" t="s">
        <v>4282</v>
      </c>
      <c r="K4345" s="55" t="s">
        <v>8680</v>
      </c>
      <c r="L4345" s="19" t="s">
        <v>8058</v>
      </c>
      <c r="M4345" s="19" t="s">
        <v>8058</v>
      </c>
      <c r="N4345" s="19" t="s">
        <v>8058</v>
      </c>
      <c r="O4345" s="19" t="s">
        <v>8058</v>
      </c>
      <c r="P4345" s="20" t="s">
        <v>6022</v>
      </c>
      <c r="Q4345" s="20" t="s">
        <v>8861</v>
      </c>
      <c r="R4345" s="19" t="s">
        <v>4218</v>
      </c>
      <c r="AB4345" s="49"/>
      <c r="AC4345" s="49"/>
      <c r="AD4345" s="49"/>
      <c r="AE4345" s="49"/>
      <c r="AF4345" s="49"/>
      <c r="AG4345" s="49"/>
      <c r="AH4345" s="49"/>
    </row>
    <row r="4346" spans="1:34" x14ac:dyDescent="0.3">
      <c r="A4346" s="19">
        <v>4359</v>
      </c>
      <c r="B4346" s="34" t="s">
        <v>912</v>
      </c>
      <c r="C4346" s="89" t="s">
        <v>8058</v>
      </c>
      <c r="D4346" s="22" t="s">
        <v>5737</v>
      </c>
      <c r="E4346" s="51" t="s">
        <v>5985</v>
      </c>
      <c r="F4346" s="22" t="s">
        <v>13</v>
      </c>
      <c r="G4346" s="57" t="s">
        <v>14</v>
      </c>
      <c r="H4346" s="55" t="s">
        <v>8130</v>
      </c>
      <c r="I4346" s="55" t="s">
        <v>8823</v>
      </c>
      <c r="J4346" s="55" t="s">
        <v>4281</v>
      </c>
      <c r="K4346" s="55" t="s">
        <v>8680</v>
      </c>
      <c r="L4346" s="19" t="s">
        <v>8058</v>
      </c>
      <c r="M4346" s="19" t="s">
        <v>8058</v>
      </c>
      <c r="N4346" s="19" t="s">
        <v>8058</v>
      </c>
      <c r="O4346" s="19" t="s">
        <v>8058</v>
      </c>
      <c r="P4346" s="20" t="s">
        <v>6022</v>
      </c>
      <c r="Q4346" s="20" t="s">
        <v>8861</v>
      </c>
      <c r="R4346" s="19" t="s">
        <v>4218</v>
      </c>
    </row>
    <row r="4347" spans="1:34" x14ac:dyDescent="0.3">
      <c r="A4347" s="19">
        <v>4360</v>
      </c>
      <c r="B4347" s="34" t="s">
        <v>912</v>
      </c>
      <c r="C4347" s="89" t="s">
        <v>8058</v>
      </c>
      <c r="D4347" s="22" t="s">
        <v>5738</v>
      </c>
      <c r="E4347" s="51" t="s">
        <v>5985</v>
      </c>
      <c r="F4347" s="22" t="s">
        <v>13</v>
      </c>
      <c r="G4347" s="57" t="s">
        <v>14</v>
      </c>
      <c r="H4347" s="55" t="s">
        <v>8130</v>
      </c>
      <c r="I4347" s="55" t="s">
        <v>8821</v>
      </c>
      <c r="J4347" s="55" t="s">
        <v>4281</v>
      </c>
      <c r="K4347" s="55" t="s">
        <v>8680</v>
      </c>
      <c r="L4347" s="19" t="s">
        <v>8058</v>
      </c>
      <c r="M4347" s="19" t="s">
        <v>8058</v>
      </c>
      <c r="N4347" s="19" t="s">
        <v>8058</v>
      </c>
      <c r="O4347" s="19" t="s">
        <v>8058</v>
      </c>
      <c r="P4347" s="20" t="s">
        <v>6022</v>
      </c>
      <c r="Q4347" s="20" t="s">
        <v>8861</v>
      </c>
      <c r="R4347" s="19" t="s">
        <v>4218</v>
      </c>
    </row>
    <row r="4348" spans="1:34" x14ac:dyDescent="0.3">
      <c r="A4348" s="19">
        <v>4361</v>
      </c>
      <c r="B4348" s="34" t="s">
        <v>912</v>
      </c>
      <c r="C4348" s="89" t="s">
        <v>8058</v>
      </c>
      <c r="D4348" s="22" t="s">
        <v>5739</v>
      </c>
      <c r="E4348" s="51" t="s">
        <v>5985</v>
      </c>
      <c r="F4348" s="22" t="s">
        <v>13</v>
      </c>
      <c r="G4348" s="57" t="s">
        <v>14</v>
      </c>
      <c r="H4348" s="55" t="s">
        <v>8130</v>
      </c>
      <c r="I4348" s="55" t="s">
        <v>8821</v>
      </c>
      <c r="J4348" s="55" t="s">
        <v>4281</v>
      </c>
      <c r="K4348" s="55" t="s">
        <v>8680</v>
      </c>
      <c r="L4348" s="19" t="s">
        <v>8058</v>
      </c>
      <c r="M4348" s="19" t="s">
        <v>8058</v>
      </c>
      <c r="N4348" s="19" t="s">
        <v>8058</v>
      </c>
      <c r="O4348" s="19" t="s">
        <v>8058</v>
      </c>
      <c r="P4348" s="20" t="s">
        <v>6022</v>
      </c>
      <c r="Q4348" s="20" t="s">
        <v>8861</v>
      </c>
      <c r="R4348" s="19" t="s">
        <v>4218</v>
      </c>
    </row>
    <row r="4349" spans="1:34" x14ac:dyDescent="0.3">
      <c r="A4349" s="19">
        <v>4362</v>
      </c>
      <c r="B4349" s="34" t="s">
        <v>912</v>
      </c>
      <c r="C4349" s="89" t="s">
        <v>8058</v>
      </c>
      <c r="D4349" s="22" t="s">
        <v>3594</v>
      </c>
      <c r="E4349" s="51" t="s">
        <v>5985</v>
      </c>
      <c r="F4349" s="22" t="s">
        <v>13</v>
      </c>
      <c r="G4349" s="57" t="s">
        <v>14</v>
      </c>
      <c r="H4349" s="55" t="s">
        <v>8130</v>
      </c>
      <c r="I4349" s="55" t="s">
        <v>8822</v>
      </c>
      <c r="J4349" s="55" t="s">
        <v>4281</v>
      </c>
      <c r="K4349" s="55" t="s">
        <v>8680</v>
      </c>
      <c r="L4349" s="19" t="s">
        <v>8058</v>
      </c>
      <c r="M4349" s="19" t="s">
        <v>8058</v>
      </c>
      <c r="N4349" s="19" t="s">
        <v>8058</v>
      </c>
      <c r="O4349" s="19" t="s">
        <v>8058</v>
      </c>
      <c r="P4349" s="20" t="s">
        <v>6022</v>
      </c>
      <c r="Q4349" s="20" t="s">
        <v>8861</v>
      </c>
      <c r="R4349" s="19" t="s">
        <v>4218</v>
      </c>
      <c r="AA4349" s="20"/>
    </row>
    <row r="4350" spans="1:34" x14ac:dyDescent="0.3">
      <c r="A4350" s="19">
        <v>4363</v>
      </c>
      <c r="B4350" s="34" t="s">
        <v>912</v>
      </c>
      <c r="C4350" s="89" t="s">
        <v>8058</v>
      </c>
      <c r="D4350" s="22" t="s">
        <v>5740</v>
      </c>
      <c r="E4350" s="51" t="s">
        <v>5985</v>
      </c>
      <c r="F4350" s="22" t="s">
        <v>13</v>
      </c>
      <c r="G4350" s="57" t="s">
        <v>14</v>
      </c>
      <c r="H4350" s="55" t="s">
        <v>8130</v>
      </c>
      <c r="I4350" s="55" t="s">
        <v>8826</v>
      </c>
      <c r="J4350" s="55" t="s">
        <v>4281</v>
      </c>
      <c r="K4350" s="55" t="s">
        <v>8680</v>
      </c>
      <c r="L4350" s="19" t="s">
        <v>8058</v>
      </c>
      <c r="M4350" s="19" t="s">
        <v>8058</v>
      </c>
      <c r="N4350" s="19" t="s">
        <v>8058</v>
      </c>
      <c r="O4350" s="19" t="s">
        <v>8058</v>
      </c>
      <c r="P4350" s="20" t="s">
        <v>6022</v>
      </c>
      <c r="Q4350" s="20" t="s">
        <v>8861</v>
      </c>
      <c r="R4350" s="19" t="s">
        <v>4218</v>
      </c>
    </row>
    <row r="4351" spans="1:34" x14ac:dyDescent="0.3">
      <c r="A4351" s="19">
        <v>4364</v>
      </c>
      <c r="B4351" s="34" t="s">
        <v>912</v>
      </c>
      <c r="C4351" s="89" t="s">
        <v>8058</v>
      </c>
      <c r="D4351" s="22" t="s">
        <v>5741</v>
      </c>
      <c r="E4351" s="51" t="s">
        <v>5985</v>
      </c>
      <c r="F4351" s="22" t="s">
        <v>13</v>
      </c>
      <c r="G4351" s="57" t="s">
        <v>14</v>
      </c>
      <c r="H4351" s="55" t="s">
        <v>8130</v>
      </c>
      <c r="I4351" s="55" t="s">
        <v>8818</v>
      </c>
      <c r="J4351" s="55" t="s">
        <v>4281</v>
      </c>
      <c r="K4351" s="55" t="s">
        <v>8680</v>
      </c>
      <c r="L4351" s="19" t="s">
        <v>8058</v>
      </c>
      <c r="M4351" s="19" t="s">
        <v>8058</v>
      </c>
      <c r="N4351" s="19" t="s">
        <v>8058</v>
      </c>
      <c r="O4351" s="19" t="s">
        <v>8058</v>
      </c>
      <c r="P4351" s="20" t="s">
        <v>6022</v>
      </c>
      <c r="Q4351" s="20" t="s">
        <v>8861</v>
      </c>
      <c r="R4351" s="19" t="s">
        <v>4218</v>
      </c>
    </row>
    <row r="4352" spans="1:34" x14ac:dyDescent="0.3">
      <c r="A4352" s="19">
        <v>4365</v>
      </c>
      <c r="B4352" s="34" t="s">
        <v>912</v>
      </c>
      <c r="C4352" s="89" t="s">
        <v>8058</v>
      </c>
      <c r="D4352" s="22" t="s">
        <v>5742</v>
      </c>
      <c r="E4352" s="51" t="s">
        <v>5985</v>
      </c>
      <c r="F4352" s="22" t="s">
        <v>13</v>
      </c>
      <c r="G4352" s="57" t="s">
        <v>14</v>
      </c>
      <c r="H4352" s="55" t="s">
        <v>8130</v>
      </c>
      <c r="I4352" s="55" t="s">
        <v>8820</v>
      </c>
      <c r="J4352" s="55" t="s">
        <v>4281</v>
      </c>
      <c r="K4352" s="55" t="s">
        <v>8680</v>
      </c>
      <c r="L4352" s="19" t="s">
        <v>8058</v>
      </c>
      <c r="M4352" s="19" t="s">
        <v>8058</v>
      </c>
      <c r="N4352" s="19" t="s">
        <v>8058</v>
      </c>
      <c r="O4352" s="19" t="s">
        <v>8058</v>
      </c>
      <c r="P4352" s="20" t="s">
        <v>6022</v>
      </c>
      <c r="Q4352" s="20" t="s">
        <v>8861</v>
      </c>
      <c r="R4352" s="19" t="s">
        <v>4218</v>
      </c>
    </row>
    <row r="4353" spans="1:34" x14ac:dyDescent="0.3">
      <c r="A4353" s="19">
        <v>4366</v>
      </c>
      <c r="B4353" s="34" t="s">
        <v>912</v>
      </c>
      <c r="C4353" s="89" t="s">
        <v>8058</v>
      </c>
      <c r="D4353" s="22" t="s">
        <v>5743</v>
      </c>
      <c r="E4353" s="51" t="s">
        <v>5985</v>
      </c>
      <c r="F4353" s="22" t="s">
        <v>13</v>
      </c>
      <c r="G4353" s="57" t="s">
        <v>14</v>
      </c>
      <c r="H4353" s="55" t="s">
        <v>8130</v>
      </c>
      <c r="I4353" s="55" t="s">
        <v>8816</v>
      </c>
      <c r="J4353" s="55" t="s">
        <v>4281</v>
      </c>
      <c r="K4353" s="55" t="s">
        <v>8680</v>
      </c>
      <c r="L4353" s="19" t="s">
        <v>8058</v>
      </c>
      <c r="M4353" s="19" t="s">
        <v>8058</v>
      </c>
      <c r="N4353" s="19" t="s">
        <v>8058</v>
      </c>
      <c r="O4353" s="19" t="s">
        <v>8058</v>
      </c>
      <c r="P4353" s="20" t="s">
        <v>6022</v>
      </c>
      <c r="Q4353" s="20" t="s">
        <v>8861</v>
      </c>
      <c r="R4353" s="19" t="s">
        <v>4218</v>
      </c>
    </row>
    <row r="4354" spans="1:34" x14ac:dyDescent="0.3">
      <c r="A4354" s="19">
        <v>4367</v>
      </c>
      <c r="B4354" s="34" t="s">
        <v>912</v>
      </c>
      <c r="C4354" s="89" t="s">
        <v>8058</v>
      </c>
      <c r="D4354" s="22" t="s">
        <v>5744</v>
      </c>
      <c r="E4354" s="51" t="s">
        <v>5985</v>
      </c>
      <c r="F4354" s="22" t="s">
        <v>13</v>
      </c>
      <c r="G4354" s="57" t="s">
        <v>14</v>
      </c>
      <c r="H4354" s="55" t="s">
        <v>8130</v>
      </c>
      <c r="I4354" s="55" t="s">
        <v>8826</v>
      </c>
      <c r="J4354" s="55" t="s">
        <v>4281</v>
      </c>
      <c r="K4354" s="55" t="s">
        <v>8680</v>
      </c>
      <c r="L4354" s="19" t="s">
        <v>8058</v>
      </c>
      <c r="M4354" s="19" t="s">
        <v>8058</v>
      </c>
      <c r="N4354" s="19" t="s">
        <v>8058</v>
      </c>
      <c r="O4354" s="19" t="s">
        <v>8058</v>
      </c>
      <c r="P4354" s="20" t="s">
        <v>6022</v>
      </c>
      <c r="Q4354" s="20" t="s">
        <v>8861</v>
      </c>
      <c r="R4354" s="19" t="s">
        <v>4218</v>
      </c>
    </row>
    <row r="4355" spans="1:34" x14ac:dyDescent="0.3">
      <c r="A4355" s="19">
        <v>4368</v>
      </c>
      <c r="B4355" s="185" t="s">
        <v>912</v>
      </c>
      <c r="C4355" s="185" t="s">
        <v>8058</v>
      </c>
      <c r="D4355" s="22" t="s">
        <v>6987</v>
      </c>
      <c r="E4355" s="51" t="s">
        <v>6771</v>
      </c>
      <c r="F4355" s="22" t="s">
        <v>13</v>
      </c>
      <c r="G4355" s="57" t="s">
        <v>14</v>
      </c>
      <c r="H4355" s="57" t="s">
        <v>8058</v>
      </c>
      <c r="I4355" s="22" t="s">
        <v>8592</v>
      </c>
      <c r="J4355" s="22" t="s">
        <v>1924</v>
      </c>
      <c r="K4355" s="55" t="s">
        <v>8681</v>
      </c>
      <c r="L4355" s="40" t="s">
        <v>8058</v>
      </c>
      <c r="M4355" s="22" t="s">
        <v>8058</v>
      </c>
      <c r="N4355" s="22" t="s">
        <v>8058</v>
      </c>
      <c r="O4355" s="22" t="s">
        <v>8058</v>
      </c>
      <c r="P4355" s="22" t="s">
        <v>9015</v>
      </c>
      <c r="Q4355" s="22" t="s">
        <v>8879</v>
      </c>
      <c r="R4355" s="22" t="s">
        <v>6697</v>
      </c>
      <c r="S4355" s="22"/>
      <c r="T4355" s="22"/>
      <c r="U4355" s="22"/>
      <c r="V4355" s="22"/>
      <c r="W4355" s="22"/>
      <c r="X4355" s="22"/>
      <c r="Y4355" s="22"/>
      <c r="Z4355" s="22"/>
      <c r="AA4355" s="22"/>
      <c r="AB4355" s="40"/>
      <c r="AC4355" s="40"/>
      <c r="AD4355" s="40"/>
      <c r="AE4355" s="40"/>
      <c r="AF4355" s="40"/>
      <c r="AG4355" s="40"/>
      <c r="AH4355" s="40"/>
    </row>
    <row r="4356" spans="1:34" x14ac:dyDescent="0.3">
      <c r="A4356" s="19">
        <v>4369</v>
      </c>
      <c r="B4356" s="185" t="s">
        <v>912</v>
      </c>
      <c r="C4356" s="185" t="s">
        <v>8058</v>
      </c>
      <c r="D4356" s="22" t="s">
        <v>6988</v>
      </c>
      <c r="E4356" s="51" t="s">
        <v>6771</v>
      </c>
      <c r="F4356" s="22" t="s">
        <v>13</v>
      </c>
      <c r="G4356" s="57" t="s">
        <v>14</v>
      </c>
      <c r="H4356" s="57" t="s">
        <v>8058</v>
      </c>
      <c r="I4356" s="22" t="s">
        <v>8601</v>
      </c>
      <c r="J4356" s="22" t="s">
        <v>1924</v>
      </c>
      <c r="K4356" s="55" t="s">
        <v>8681</v>
      </c>
      <c r="L4356" s="22" t="s">
        <v>8058</v>
      </c>
      <c r="M4356" s="22" t="s">
        <v>8058</v>
      </c>
      <c r="N4356" s="22" t="s">
        <v>8058</v>
      </c>
      <c r="O4356" s="22" t="s">
        <v>8058</v>
      </c>
      <c r="P4356" s="22" t="s">
        <v>9015</v>
      </c>
      <c r="Q4356" s="22" t="s">
        <v>8879</v>
      </c>
      <c r="R4356" s="22" t="s">
        <v>6697</v>
      </c>
      <c r="S4356" s="22"/>
      <c r="T4356" s="22"/>
      <c r="U4356" s="22"/>
      <c r="V4356" s="22"/>
      <c r="W4356" s="22"/>
      <c r="X4356" s="22"/>
      <c r="Y4356" s="22"/>
      <c r="Z4356" s="22"/>
      <c r="AA4356" s="22"/>
      <c r="AB4356" s="40"/>
      <c r="AC4356" s="40"/>
      <c r="AD4356" s="40"/>
      <c r="AE4356" s="40"/>
      <c r="AF4356" s="40"/>
      <c r="AG4356" s="40"/>
      <c r="AH4356" s="40"/>
    </row>
    <row r="4357" spans="1:34" x14ac:dyDescent="0.3">
      <c r="A4357" s="19">
        <v>4370</v>
      </c>
      <c r="B4357" s="185" t="s">
        <v>912</v>
      </c>
      <c r="C4357" s="185" t="s">
        <v>8058</v>
      </c>
      <c r="D4357" s="22" t="s">
        <v>6992</v>
      </c>
      <c r="E4357" s="52" t="s">
        <v>5957</v>
      </c>
      <c r="F4357" s="22" t="s">
        <v>13</v>
      </c>
      <c r="G4357" s="57" t="s">
        <v>14</v>
      </c>
      <c r="H4357" s="57" t="s">
        <v>8058</v>
      </c>
      <c r="I4357" s="22" t="s">
        <v>8593</v>
      </c>
      <c r="J4357" s="22" t="s">
        <v>1924</v>
      </c>
      <c r="K4357" s="55" t="s">
        <v>8681</v>
      </c>
      <c r="L4357" s="40" t="s">
        <v>8058</v>
      </c>
      <c r="M4357" s="22" t="s">
        <v>8058</v>
      </c>
      <c r="N4357" s="22" t="s">
        <v>8058</v>
      </c>
      <c r="O4357" s="22" t="s">
        <v>8058</v>
      </c>
      <c r="P4357" s="22" t="s">
        <v>9015</v>
      </c>
      <c r="Q4357" s="22" t="s">
        <v>8879</v>
      </c>
      <c r="R4357" s="22" t="s">
        <v>6697</v>
      </c>
      <c r="S4357" s="22"/>
      <c r="T4357" s="22"/>
      <c r="U4357" s="22"/>
      <c r="V4357" s="22"/>
      <c r="W4357" s="22"/>
      <c r="X4357" s="22"/>
      <c r="Y4357" s="22"/>
      <c r="Z4357" s="22"/>
      <c r="AA4357" s="22"/>
      <c r="AB4357" s="40"/>
      <c r="AC4357" s="40"/>
      <c r="AD4357" s="40"/>
      <c r="AE4357" s="40"/>
      <c r="AF4357" s="40"/>
      <c r="AG4357" s="40"/>
      <c r="AH4357" s="40"/>
    </row>
    <row r="4358" spans="1:34" x14ac:dyDescent="0.3">
      <c r="A4358" s="19">
        <v>4371</v>
      </c>
      <c r="B4358" s="185" t="s">
        <v>912</v>
      </c>
      <c r="C4358" s="185" t="s">
        <v>8058</v>
      </c>
      <c r="D4358" s="22" t="s">
        <v>6995</v>
      </c>
      <c r="E4358" s="51" t="s">
        <v>6006</v>
      </c>
      <c r="F4358" s="22" t="s">
        <v>13</v>
      </c>
      <c r="G4358" s="57" t="s">
        <v>14</v>
      </c>
      <c r="H4358" s="57" t="s">
        <v>8058</v>
      </c>
      <c r="I4358" s="186" t="s">
        <v>8580</v>
      </c>
      <c r="J4358" s="22" t="s">
        <v>1924</v>
      </c>
      <c r="K4358" s="55" t="s">
        <v>8681</v>
      </c>
      <c r="L4358" s="22" t="s">
        <v>8058</v>
      </c>
      <c r="M4358" s="22" t="s">
        <v>8058</v>
      </c>
      <c r="N4358" s="22" t="s">
        <v>8058</v>
      </c>
      <c r="O4358" s="22" t="s">
        <v>8058</v>
      </c>
      <c r="P4358" s="22" t="s">
        <v>9015</v>
      </c>
      <c r="Q4358" s="22" t="s">
        <v>8879</v>
      </c>
      <c r="R4358" s="22" t="s">
        <v>6697</v>
      </c>
      <c r="S4358" s="22"/>
      <c r="T4358" s="22"/>
      <c r="U4358" s="22"/>
      <c r="V4358" s="22"/>
      <c r="W4358" s="22"/>
      <c r="X4358" s="22"/>
      <c r="Y4358" s="22"/>
      <c r="Z4358" s="22"/>
      <c r="AA4358" s="22"/>
      <c r="AB4358" s="22"/>
      <c r="AC4358" s="22"/>
      <c r="AD4358" s="22"/>
      <c r="AE4358" s="22"/>
      <c r="AF4358" s="22"/>
      <c r="AG4358" s="22"/>
      <c r="AH4358" s="22"/>
    </row>
    <row r="4359" spans="1:34" x14ac:dyDescent="0.3">
      <c r="A4359" s="19">
        <v>4372</v>
      </c>
      <c r="B4359" s="34" t="s">
        <v>912</v>
      </c>
      <c r="C4359" s="89" t="s">
        <v>8058</v>
      </c>
      <c r="D4359" s="22" t="s">
        <v>3590</v>
      </c>
      <c r="E4359" s="51" t="s">
        <v>6771</v>
      </c>
      <c r="F4359" s="22" t="s">
        <v>13</v>
      </c>
      <c r="G4359" s="57" t="s">
        <v>14</v>
      </c>
      <c r="H4359" s="55" t="s">
        <v>8130</v>
      </c>
      <c r="I4359" s="55" t="s">
        <v>8822</v>
      </c>
      <c r="J4359" s="55" t="s">
        <v>4281</v>
      </c>
      <c r="K4359" s="55" t="s">
        <v>8680</v>
      </c>
      <c r="L4359" s="19" t="s">
        <v>8058</v>
      </c>
      <c r="M4359" s="19" t="s">
        <v>8058</v>
      </c>
      <c r="N4359" s="19" t="s">
        <v>8058</v>
      </c>
      <c r="O4359" s="19" t="s">
        <v>8058</v>
      </c>
      <c r="P4359" s="20" t="s">
        <v>6022</v>
      </c>
      <c r="Q4359" s="20" t="s">
        <v>8861</v>
      </c>
      <c r="R4359" s="19" t="s">
        <v>4218</v>
      </c>
    </row>
    <row r="4360" spans="1:34" x14ac:dyDescent="0.3">
      <c r="A4360" s="19">
        <v>4373</v>
      </c>
      <c r="B4360" s="34" t="s">
        <v>912</v>
      </c>
      <c r="C4360" s="89" t="s">
        <v>8058</v>
      </c>
      <c r="D4360" s="22" t="s">
        <v>3589</v>
      </c>
      <c r="E4360" s="51" t="s">
        <v>6771</v>
      </c>
      <c r="F4360" s="22" t="s">
        <v>13</v>
      </c>
      <c r="G4360" s="57" t="s">
        <v>14</v>
      </c>
      <c r="H4360" s="55" t="s">
        <v>8130</v>
      </c>
      <c r="I4360" s="55" t="s">
        <v>8822</v>
      </c>
      <c r="J4360" s="55" t="s">
        <v>4281</v>
      </c>
      <c r="K4360" s="55" t="s">
        <v>8680</v>
      </c>
      <c r="L4360" s="19" t="s">
        <v>8058</v>
      </c>
      <c r="M4360" s="19" t="s">
        <v>8058</v>
      </c>
      <c r="N4360" s="19" t="s">
        <v>8058</v>
      </c>
      <c r="O4360" s="19" t="s">
        <v>8058</v>
      </c>
      <c r="P4360" s="20" t="s">
        <v>6022</v>
      </c>
      <c r="Q4360" s="20" t="s">
        <v>8861</v>
      </c>
      <c r="R4360" s="19" t="s">
        <v>4218</v>
      </c>
    </row>
    <row r="4361" spans="1:34" x14ac:dyDescent="0.3">
      <c r="A4361" s="19">
        <v>4374</v>
      </c>
      <c r="B4361" s="34" t="s">
        <v>912</v>
      </c>
      <c r="C4361" s="89" t="s">
        <v>8058</v>
      </c>
      <c r="D4361" s="22" t="s">
        <v>3592</v>
      </c>
      <c r="E4361" s="51" t="s">
        <v>6771</v>
      </c>
      <c r="F4361" s="22" t="s">
        <v>13</v>
      </c>
      <c r="G4361" s="57" t="s">
        <v>14</v>
      </c>
      <c r="H4361" s="55" t="s">
        <v>8130</v>
      </c>
      <c r="I4361" s="55" t="s">
        <v>8829</v>
      </c>
      <c r="J4361" s="55" t="s">
        <v>4281</v>
      </c>
      <c r="K4361" s="55" t="s">
        <v>8680</v>
      </c>
      <c r="L4361" s="19" t="s">
        <v>8058</v>
      </c>
      <c r="M4361" s="19" t="s">
        <v>8058</v>
      </c>
      <c r="N4361" s="19" t="s">
        <v>8058</v>
      </c>
      <c r="O4361" s="19" t="s">
        <v>8058</v>
      </c>
      <c r="P4361" s="20" t="s">
        <v>6022</v>
      </c>
      <c r="Q4361" s="20" t="s">
        <v>8861</v>
      </c>
      <c r="R4361" s="19" t="s">
        <v>4218</v>
      </c>
    </row>
    <row r="4362" spans="1:34" x14ac:dyDescent="0.3">
      <c r="A4362" s="19">
        <v>4375</v>
      </c>
      <c r="B4362" s="34" t="s">
        <v>912</v>
      </c>
      <c r="C4362" s="89" t="s">
        <v>8058</v>
      </c>
      <c r="D4362" s="22" t="s">
        <v>3585</v>
      </c>
      <c r="E4362" s="51" t="s">
        <v>6771</v>
      </c>
      <c r="F4362" s="22" t="s">
        <v>13</v>
      </c>
      <c r="G4362" s="57" t="s">
        <v>14</v>
      </c>
      <c r="H4362" s="55" t="s">
        <v>8897</v>
      </c>
      <c r="I4362" s="55" t="s">
        <v>8828</v>
      </c>
      <c r="J4362" s="55" t="s">
        <v>4281</v>
      </c>
      <c r="K4362" s="55" t="s">
        <v>8680</v>
      </c>
      <c r="L4362" s="19" t="s">
        <v>8058</v>
      </c>
      <c r="M4362" s="19" t="s">
        <v>3845</v>
      </c>
      <c r="N4362" s="19" t="s">
        <v>8058</v>
      </c>
      <c r="O4362" s="19" t="s">
        <v>8058</v>
      </c>
      <c r="P4362" s="20" t="s">
        <v>6022</v>
      </c>
      <c r="Q4362" s="20" t="s">
        <v>8861</v>
      </c>
      <c r="R4362" s="19" t="s">
        <v>4218</v>
      </c>
    </row>
    <row r="4363" spans="1:34" x14ac:dyDescent="0.3">
      <c r="A4363" s="19">
        <v>4376</v>
      </c>
      <c r="B4363" s="34" t="s">
        <v>912</v>
      </c>
      <c r="C4363" s="89" t="s">
        <v>8058</v>
      </c>
      <c r="D4363" s="22" t="s">
        <v>3587</v>
      </c>
      <c r="E4363" s="51" t="s">
        <v>6771</v>
      </c>
      <c r="F4363" s="22" t="s">
        <v>13</v>
      </c>
      <c r="G4363" s="57" t="s">
        <v>14</v>
      </c>
      <c r="H4363" s="55" t="s">
        <v>8897</v>
      </c>
      <c r="I4363" s="55" t="s">
        <v>8721</v>
      </c>
      <c r="J4363" s="55" t="s">
        <v>1856</v>
      </c>
      <c r="K4363" s="58" t="s">
        <v>8728</v>
      </c>
      <c r="L4363" s="19" t="s">
        <v>8058</v>
      </c>
      <c r="M4363" s="19" t="s">
        <v>3847</v>
      </c>
      <c r="N4363" s="19" t="s">
        <v>8058</v>
      </c>
      <c r="O4363" s="19" t="s">
        <v>8058</v>
      </c>
      <c r="P4363" s="20" t="s">
        <v>6022</v>
      </c>
      <c r="Q4363" s="20" t="s">
        <v>8861</v>
      </c>
      <c r="R4363" s="19" t="s">
        <v>4218</v>
      </c>
    </row>
    <row r="4364" spans="1:34" x14ac:dyDescent="0.3">
      <c r="A4364" s="19">
        <v>4377</v>
      </c>
      <c r="B4364" s="34" t="s">
        <v>912</v>
      </c>
      <c r="C4364" s="89" t="s">
        <v>8058</v>
      </c>
      <c r="D4364" s="22" t="s">
        <v>3583</v>
      </c>
      <c r="E4364" s="51" t="s">
        <v>6771</v>
      </c>
      <c r="F4364" s="22" t="s">
        <v>13</v>
      </c>
      <c r="G4364" s="57" t="s">
        <v>14</v>
      </c>
      <c r="H4364" s="55" t="s">
        <v>8880</v>
      </c>
      <c r="I4364" s="55" t="s">
        <v>8829</v>
      </c>
      <c r="J4364" s="55" t="s">
        <v>4281</v>
      </c>
      <c r="K4364" s="55" t="s">
        <v>8680</v>
      </c>
      <c r="L4364" s="19" t="s">
        <v>8058</v>
      </c>
      <c r="M4364" s="19" t="s">
        <v>3843</v>
      </c>
      <c r="N4364" s="19" t="s">
        <v>8058</v>
      </c>
      <c r="O4364" s="19" t="s">
        <v>8058</v>
      </c>
      <c r="P4364" s="20" t="s">
        <v>6022</v>
      </c>
      <c r="Q4364" s="20" t="s">
        <v>8861</v>
      </c>
      <c r="R4364" s="19" t="s">
        <v>4218</v>
      </c>
    </row>
    <row r="4365" spans="1:34" x14ac:dyDescent="0.3">
      <c r="A4365" s="19">
        <v>4378</v>
      </c>
      <c r="B4365" s="34" t="s">
        <v>912</v>
      </c>
      <c r="C4365" s="89" t="s">
        <v>8058</v>
      </c>
      <c r="D4365" s="22" t="s">
        <v>5823</v>
      </c>
      <c r="E4365" s="51" t="s">
        <v>5985</v>
      </c>
      <c r="F4365" s="20" t="s">
        <v>13</v>
      </c>
      <c r="G4365" s="53" t="s">
        <v>14</v>
      </c>
      <c r="H4365" s="53" t="s">
        <v>8058</v>
      </c>
      <c r="I4365" s="55" t="s">
        <v>947</v>
      </c>
      <c r="J4365" s="55" t="s">
        <v>947</v>
      </c>
      <c r="K4365" s="63" t="s">
        <v>8680</v>
      </c>
      <c r="L4365" s="19" t="s">
        <v>8058</v>
      </c>
      <c r="M4365" s="19" t="s">
        <v>8058</v>
      </c>
      <c r="N4365" s="19" t="s">
        <v>8058</v>
      </c>
      <c r="O4365" s="19" t="s">
        <v>8058</v>
      </c>
      <c r="P4365" s="20" t="s">
        <v>4102</v>
      </c>
      <c r="Q4365" s="20" t="s">
        <v>8870</v>
      </c>
      <c r="R4365" s="19" t="s">
        <v>4218</v>
      </c>
    </row>
    <row r="4366" spans="1:34" x14ac:dyDescent="0.3">
      <c r="A4366" s="19">
        <v>4379</v>
      </c>
      <c r="B4366" s="34" t="s">
        <v>912</v>
      </c>
      <c r="C4366" s="89" t="s">
        <v>8058</v>
      </c>
      <c r="D4366" s="22" t="s">
        <v>5824</v>
      </c>
      <c r="E4366" s="53" t="s">
        <v>5962</v>
      </c>
      <c r="F4366" s="20" t="s">
        <v>950</v>
      </c>
      <c r="G4366" s="53" t="s">
        <v>951</v>
      </c>
      <c r="H4366" s="53" t="s">
        <v>8058</v>
      </c>
      <c r="I4366" s="22" t="s">
        <v>4069</v>
      </c>
      <c r="J4366" s="22" t="s">
        <v>8847</v>
      </c>
      <c r="K4366" s="55" t="s">
        <v>8765</v>
      </c>
      <c r="L4366" s="19" t="s">
        <v>8058</v>
      </c>
      <c r="M4366" s="19" t="s">
        <v>8058</v>
      </c>
      <c r="N4366" s="19" t="s">
        <v>8058</v>
      </c>
      <c r="O4366" s="19" t="s">
        <v>8058</v>
      </c>
      <c r="P4366" s="20" t="s">
        <v>4102</v>
      </c>
      <c r="Q4366" s="20" t="s">
        <v>8870</v>
      </c>
      <c r="R4366" s="19" t="s">
        <v>4218</v>
      </c>
    </row>
    <row r="4367" spans="1:34" x14ac:dyDescent="0.3">
      <c r="A4367" s="19">
        <v>4380</v>
      </c>
      <c r="B4367" s="34" t="s">
        <v>912</v>
      </c>
      <c r="C4367" s="89" t="s">
        <v>8058</v>
      </c>
      <c r="D4367" s="22" t="s">
        <v>5825</v>
      </c>
      <c r="E4367" s="51" t="s">
        <v>6771</v>
      </c>
      <c r="F4367" s="22" t="s">
        <v>13</v>
      </c>
      <c r="G4367" s="57" t="s">
        <v>14</v>
      </c>
      <c r="H4367" s="53" t="s">
        <v>8058</v>
      </c>
      <c r="I4367" s="55" t="s">
        <v>924</v>
      </c>
      <c r="J4367" s="55" t="s">
        <v>924</v>
      </c>
      <c r="K4367" s="55" t="s">
        <v>8680</v>
      </c>
      <c r="L4367" s="19" t="s">
        <v>8058</v>
      </c>
      <c r="M4367" s="19" t="s">
        <v>8058</v>
      </c>
      <c r="N4367" s="19" t="s">
        <v>8058</v>
      </c>
      <c r="O4367" s="19" t="s">
        <v>8058</v>
      </c>
      <c r="P4367" s="20" t="s">
        <v>4102</v>
      </c>
      <c r="Q4367" s="20" t="s">
        <v>8870</v>
      </c>
      <c r="R4367" s="19" t="s">
        <v>4218</v>
      </c>
    </row>
    <row r="4368" spans="1:34" x14ac:dyDescent="0.3">
      <c r="A4368" s="19">
        <v>4381</v>
      </c>
      <c r="B4368" s="34" t="s">
        <v>912</v>
      </c>
      <c r="C4368" s="89" t="s">
        <v>8058</v>
      </c>
      <c r="D4368" s="22" t="s">
        <v>5826</v>
      </c>
      <c r="E4368" s="22" t="s">
        <v>6753</v>
      </c>
      <c r="F4368" s="40" t="s">
        <v>13</v>
      </c>
      <c r="G4368" s="51" t="s">
        <v>14</v>
      </c>
      <c r="H4368" s="53" t="s">
        <v>8058</v>
      </c>
      <c r="I4368" s="55" t="s">
        <v>947</v>
      </c>
      <c r="J4368" s="55" t="s">
        <v>947</v>
      </c>
      <c r="K4368" s="63" t="s">
        <v>8680</v>
      </c>
      <c r="L4368" s="19" t="s">
        <v>8058</v>
      </c>
      <c r="M4368" s="19" t="s">
        <v>8058</v>
      </c>
      <c r="N4368" s="19" t="s">
        <v>8058</v>
      </c>
      <c r="O4368" s="19" t="s">
        <v>8058</v>
      </c>
      <c r="P4368" s="20" t="s">
        <v>4102</v>
      </c>
      <c r="Q4368" s="20" t="s">
        <v>8870</v>
      </c>
      <c r="R4368" s="19" t="s">
        <v>4218</v>
      </c>
    </row>
    <row r="4369" spans="1:34" x14ac:dyDescent="0.3">
      <c r="A4369" s="19">
        <v>4382</v>
      </c>
      <c r="B4369" s="185" t="s">
        <v>912</v>
      </c>
      <c r="C4369" s="185" t="s">
        <v>8058</v>
      </c>
      <c r="D4369" s="22" t="s">
        <v>7058</v>
      </c>
      <c r="E4369" s="22" t="s">
        <v>6885</v>
      </c>
      <c r="F4369" s="22" t="s">
        <v>13</v>
      </c>
      <c r="G4369" s="57" t="s">
        <v>14</v>
      </c>
      <c r="H4369" s="57" t="s">
        <v>8058</v>
      </c>
      <c r="I4369" s="22" t="s">
        <v>1924</v>
      </c>
      <c r="J4369" s="22" t="s">
        <v>1924</v>
      </c>
      <c r="K4369" s="55" t="s">
        <v>8681</v>
      </c>
      <c r="L4369" s="22" t="s">
        <v>8058</v>
      </c>
      <c r="M4369" s="22" t="s">
        <v>8058</v>
      </c>
      <c r="N4369" s="22" t="s">
        <v>8058</v>
      </c>
      <c r="O4369" s="22" t="s">
        <v>8058</v>
      </c>
      <c r="P4369" s="22" t="s">
        <v>7001</v>
      </c>
      <c r="Q4369" s="22" t="s">
        <v>8879</v>
      </c>
      <c r="R4369" s="22" t="s">
        <v>6697</v>
      </c>
      <c r="S4369" s="22"/>
      <c r="T4369" s="22"/>
      <c r="U4369" s="22"/>
      <c r="V4369" s="22"/>
      <c r="W4369" s="22"/>
      <c r="X4369" s="22"/>
      <c r="Y4369" s="22"/>
      <c r="Z4369" s="22"/>
      <c r="AA4369" s="22"/>
      <c r="AB4369" s="22"/>
      <c r="AC4369" s="22"/>
      <c r="AD4369" s="22"/>
      <c r="AE4369" s="22"/>
      <c r="AF4369" s="22"/>
      <c r="AG4369" s="22"/>
      <c r="AH4369" s="22"/>
    </row>
    <row r="4370" spans="1:34" x14ac:dyDescent="0.3">
      <c r="A4370" s="19">
        <v>4383</v>
      </c>
      <c r="B4370" s="26" t="s">
        <v>912</v>
      </c>
      <c r="C4370" s="90" t="s">
        <v>4845</v>
      </c>
      <c r="D4370" s="22" t="s">
        <v>5230</v>
      </c>
      <c r="E4370" s="51" t="s">
        <v>5985</v>
      </c>
      <c r="F4370" s="40" t="s">
        <v>13</v>
      </c>
      <c r="G4370" s="51" t="s">
        <v>14</v>
      </c>
      <c r="H4370" s="63" t="s">
        <v>8888</v>
      </c>
      <c r="I4370" s="55" t="s">
        <v>8772</v>
      </c>
      <c r="J4370" s="63" t="s">
        <v>4974</v>
      </c>
      <c r="K4370" s="63" t="s">
        <v>8680</v>
      </c>
      <c r="L4370" s="40" t="s">
        <v>8058</v>
      </c>
      <c r="M4370" s="40" t="s">
        <v>8058</v>
      </c>
      <c r="N4370" s="40" t="s">
        <v>8058</v>
      </c>
      <c r="O4370" s="40" t="s">
        <v>8058</v>
      </c>
      <c r="P4370" s="40" t="s">
        <v>4843</v>
      </c>
      <c r="Q4370" s="40" t="s">
        <v>8863</v>
      </c>
      <c r="R4370" s="22" t="s">
        <v>4293</v>
      </c>
      <c r="S4370" s="40"/>
    </row>
    <row r="4371" spans="1:34" x14ac:dyDescent="0.3">
      <c r="A4371" s="19">
        <v>4384</v>
      </c>
      <c r="B4371" s="185" t="s">
        <v>714</v>
      </c>
      <c r="C4371" s="185" t="s">
        <v>7633</v>
      </c>
      <c r="D4371" s="22" t="s">
        <v>7954</v>
      </c>
      <c r="E4371" s="51" t="s">
        <v>6771</v>
      </c>
      <c r="F4371" s="22" t="s">
        <v>13</v>
      </c>
      <c r="G4371" s="57" t="s">
        <v>14</v>
      </c>
      <c r="H4371" s="57" t="s">
        <v>8058</v>
      </c>
      <c r="I4371" s="22" t="s">
        <v>933</v>
      </c>
      <c r="J4371" s="22" t="s">
        <v>933</v>
      </c>
      <c r="K4371" s="63" t="s">
        <v>8764</v>
      </c>
      <c r="L4371" s="22" t="s">
        <v>8058</v>
      </c>
      <c r="M4371" s="22" t="s">
        <v>9009</v>
      </c>
      <c r="N4371" s="22" t="s">
        <v>8058</v>
      </c>
      <c r="O4371" s="22" t="s">
        <v>8058</v>
      </c>
      <c r="P4371" s="22" t="s">
        <v>6643</v>
      </c>
      <c r="Q4371" s="22" t="s">
        <v>8868</v>
      </c>
      <c r="R4371" s="22" t="s">
        <v>6384</v>
      </c>
      <c r="S4371" s="22"/>
      <c r="T4371" s="22"/>
      <c r="U4371" s="22"/>
      <c r="V4371" s="22"/>
      <c r="W4371" s="22"/>
      <c r="X4371" s="22"/>
      <c r="Y4371" s="22"/>
      <c r="Z4371" s="22"/>
      <c r="AA4371" s="22"/>
      <c r="AB4371" s="22"/>
      <c r="AC4371" s="22"/>
      <c r="AD4371" s="22"/>
      <c r="AE4371" s="22"/>
      <c r="AF4371" s="22"/>
      <c r="AG4371" s="22"/>
      <c r="AH4371" s="22"/>
    </row>
    <row r="4372" spans="1:34" x14ac:dyDescent="0.3">
      <c r="A4372" s="19">
        <v>4385</v>
      </c>
      <c r="B4372" s="60" t="s">
        <v>714</v>
      </c>
      <c r="C4372" s="88" t="s">
        <v>7633</v>
      </c>
      <c r="D4372" s="22" t="s">
        <v>4014</v>
      </c>
      <c r="E4372" s="51" t="s">
        <v>5985</v>
      </c>
      <c r="F4372" s="40" t="s">
        <v>13</v>
      </c>
      <c r="G4372" s="51" t="s">
        <v>14</v>
      </c>
      <c r="H4372" s="51" t="s">
        <v>8880</v>
      </c>
      <c r="I4372" s="51" t="s">
        <v>933</v>
      </c>
      <c r="J4372" s="51" t="s">
        <v>933</v>
      </c>
      <c r="K4372" s="55" t="s">
        <v>8764</v>
      </c>
      <c r="L4372" s="40" t="s">
        <v>8058</v>
      </c>
      <c r="M4372" s="40" t="s">
        <v>5401</v>
      </c>
      <c r="N4372" s="40" t="s">
        <v>5375</v>
      </c>
      <c r="O4372" s="40" t="s">
        <v>8058</v>
      </c>
      <c r="P4372" s="40" t="s">
        <v>8893</v>
      </c>
      <c r="Q4372" s="40" t="s">
        <v>8863</v>
      </c>
      <c r="R4372" s="22" t="s">
        <v>4293</v>
      </c>
      <c r="S4372" s="40"/>
      <c r="AB4372" s="22"/>
      <c r="AC4372" s="22"/>
      <c r="AD4372" s="22"/>
      <c r="AE4372" s="22"/>
      <c r="AF4372" s="22"/>
      <c r="AG4372" s="22"/>
      <c r="AH4372" s="22"/>
    </row>
    <row r="4373" spans="1:34" x14ac:dyDescent="0.3">
      <c r="A4373" s="19">
        <v>4386</v>
      </c>
      <c r="B4373" s="60" t="s">
        <v>714</v>
      </c>
      <c r="C4373" s="88" t="s">
        <v>7633</v>
      </c>
      <c r="D4373" s="22" t="s">
        <v>4430</v>
      </c>
      <c r="E4373" s="51" t="s">
        <v>5985</v>
      </c>
      <c r="F4373" s="40" t="s">
        <v>4415</v>
      </c>
      <c r="G4373" s="51" t="s">
        <v>14</v>
      </c>
      <c r="H4373" s="51" t="s">
        <v>8890</v>
      </c>
      <c r="I4373" s="51" t="s">
        <v>4431</v>
      </c>
      <c r="J4373" s="51" t="s">
        <v>2939</v>
      </c>
      <c r="K4373" s="55" t="s">
        <v>8683</v>
      </c>
      <c r="L4373" s="40" t="s">
        <v>8058</v>
      </c>
      <c r="M4373" s="40" t="s">
        <v>4432</v>
      </c>
      <c r="N4373" s="40" t="s">
        <v>8058</v>
      </c>
      <c r="O4373" s="40" t="s">
        <v>8058</v>
      </c>
      <c r="P4373" s="40" t="s">
        <v>8926</v>
      </c>
      <c r="Q4373" s="40" t="s">
        <v>8881</v>
      </c>
      <c r="R4373" s="22" t="s">
        <v>4293</v>
      </c>
      <c r="S4373" s="40"/>
      <c r="AA4373" s="20"/>
    </row>
    <row r="4374" spans="1:34" x14ac:dyDescent="0.3">
      <c r="A4374" s="19">
        <v>4387</v>
      </c>
      <c r="B4374" s="60" t="s">
        <v>714</v>
      </c>
      <c r="C4374" s="88" t="s">
        <v>7633</v>
      </c>
      <c r="D4374" s="22" t="s">
        <v>4436</v>
      </c>
      <c r="E4374" s="51" t="s">
        <v>5985</v>
      </c>
      <c r="F4374" s="40" t="s">
        <v>4415</v>
      </c>
      <c r="G4374" s="51" t="s">
        <v>14</v>
      </c>
      <c r="H4374" s="51" t="s">
        <v>8890</v>
      </c>
      <c r="I4374" s="51" t="s">
        <v>4431</v>
      </c>
      <c r="J4374" s="51" t="s">
        <v>2939</v>
      </c>
      <c r="K4374" s="55" t="s">
        <v>8683</v>
      </c>
      <c r="L4374" s="40" t="s">
        <v>8058</v>
      </c>
      <c r="M4374" s="40" t="s">
        <v>4437</v>
      </c>
      <c r="N4374" s="40" t="s">
        <v>8058</v>
      </c>
      <c r="O4374" s="40" t="s">
        <v>8058</v>
      </c>
      <c r="P4374" s="40" t="s">
        <v>8926</v>
      </c>
      <c r="Q4374" s="40" t="s">
        <v>8881</v>
      </c>
      <c r="R4374" s="22" t="s">
        <v>4293</v>
      </c>
      <c r="S4374" s="40"/>
    </row>
    <row r="4375" spans="1:34" x14ac:dyDescent="0.3">
      <c r="A4375" s="19">
        <v>4388</v>
      </c>
      <c r="B4375" s="60" t="s">
        <v>714</v>
      </c>
      <c r="C4375" s="88" t="s">
        <v>7633</v>
      </c>
      <c r="D4375" s="22" t="s">
        <v>4442</v>
      </c>
      <c r="E4375" s="51" t="s">
        <v>5985</v>
      </c>
      <c r="F4375" s="40" t="s">
        <v>4415</v>
      </c>
      <c r="G4375" s="51" t="s">
        <v>14</v>
      </c>
      <c r="H4375" s="51" t="s">
        <v>8890</v>
      </c>
      <c r="I4375" s="51" t="s">
        <v>4431</v>
      </c>
      <c r="J4375" s="51" t="s">
        <v>2939</v>
      </c>
      <c r="K4375" s="55" t="s">
        <v>8683</v>
      </c>
      <c r="L4375" s="40" t="s">
        <v>8058</v>
      </c>
      <c r="M4375" s="40" t="s">
        <v>4443</v>
      </c>
      <c r="N4375" s="40" t="s">
        <v>8058</v>
      </c>
      <c r="O4375" s="40" t="s">
        <v>8058</v>
      </c>
      <c r="P4375" s="40" t="s">
        <v>8926</v>
      </c>
      <c r="Q4375" s="40" t="s">
        <v>8881</v>
      </c>
      <c r="R4375" s="22" t="s">
        <v>4293</v>
      </c>
      <c r="S4375" s="40"/>
    </row>
    <row r="4376" spans="1:34" x14ac:dyDescent="0.3">
      <c r="A4376" s="19">
        <v>4389</v>
      </c>
      <c r="B4376" s="60" t="s">
        <v>714</v>
      </c>
      <c r="C4376" s="88" t="s">
        <v>7633</v>
      </c>
      <c r="D4376" s="22" t="s">
        <v>4444</v>
      </c>
      <c r="E4376" s="51" t="s">
        <v>5985</v>
      </c>
      <c r="F4376" s="40" t="s">
        <v>4415</v>
      </c>
      <c r="G4376" s="51" t="s">
        <v>14</v>
      </c>
      <c r="H4376" s="51" t="s">
        <v>8890</v>
      </c>
      <c r="I4376" s="51" t="s">
        <v>4431</v>
      </c>
      <c r="J4376" s="51" t="s">
        <v>2939</v>
      </c>
      <c r="K4376" s="55" t="s">
        <v>8683</v>
      </c>
      <c r="L4376" s="40" t="s">
        <v>8058</v>
      </c>
      <c r="M4376" s="40" t="s">
        <v>4445</v>
      </c>
      <c r="N4376" s="40" t="s">
        <v>8058</v>
      </c>
      <c r="O4376" s="40" t="s">
        <v>8058</v>
      </c>
      <c r="P4376" s="40" t="s">
        <v>8926</v>
      </c>
      <c r="Q4376" s="40" t="s">
        <v>8881</v>
      </c>
      <c r="R4376" s="22" t="s">
        <v>4293</v>
      </c>
      <c r="S4376" s="40"/>
    </row>
    <row r="4377" spans="1:34" x14ac:dyDescent="0.3">
      <c r="A4377" s="19">
        <v>4390</v>
      </c>
      <c r="B4377" s="60" t="s">
        <v>714</v>
      </c>
      <c r="C4377" s="88" t="s">
        <v>7633</v>
      </c>
      <c r="D4377" s="22" t="s">
        <v>4446</v>
      </c>
      <c r="E4377" s="51" t="s">
        <v>5985</v>
      </c>
      <c r="F4377" s="40" t="s">
        <v>4415</v>
      </c>
      <c r="G4377" s="51" t="s">
        <v>14</v>
      </c>
      <c r="H4377" s="51" t="s">
        <v>8890</v>
      </c>
      <c r="I4377" s="51" t="s">
        <v>4431</v>
      </c>
      <c r="J4377" s="51" t="s">
        <v>2939</v>
      </c>
      <c r="K4377" s="55" t="s">
        <v>8683</v>
      </c>
      <c r="L4377" s="40" t="s">
        <v>8058</v>
      </c>
      <c r="M4377" s="40" t="s">
        <v>4447</v>
      </c>
      <c r="N4377" s="40" t="s">
        <v>8058</v>
      </c>
      <c r="O4377" s="40" t="s">
        <v>8058</v>
      </c>
      <c r="P4377" s="40" t="s">
        <v>8926</v>
      </c>
      <c r="Q4377" s="40" t="s">
        <v>8881</v>
      </c>
      <c r="R4377" s="22" t="s">
        <v>4293</v>
      </c>
      <c r="S4377" s="40"/>
    </row>
    <row r="4378" spans="1:34" x14ac:dyDescent="0.3">
      <c r="A4378" s="19">
        <v>4391</v>
      </c>
      <c r="B4378" s="60" t="s">
        <v>714</v>
      </c>
      <c r="C4378" s="88" t="s">
        <v>7633</v>
      </c>
      <c r="D4378" s="22" t="s">
        <v>4448</v>
      </c>
      <c r="E4378" s="51" t="s">
        <v>5985</v>
      </c>
      <c r="F4378" s="40" t="s">
        <v>4415</v>
      </c>
      <c r="G4378" s="51" t="s">
        <v>14</v>
      </c>
      <c r="H4378" s="51" t="s">
        <v>8890</v>
      </c>
      <c r="I4378" s="51" t="s">
        <v>4431</v>
      </c>
      <c r="J4378" s="51" t="s">
        <v>2939</v>
      </c>
      <c r="K4378" s="55" t="s">
        <v>8683</v>
      </c>
      <c r="L4378" s="40" t="s">
        <v>8058</v>
      </c>
      <c r="M4378" s="40" t="s">
        <v>4449</v>
      </c>
      <c r="N4378" s="40" t="s">
        <v>8058</v>
      </c>
      <c r="O4378" s="40" t="s">
        <v>8058</v>
      </c>
      <c r="P4378" s="40" t="s">
        <v>8926</v>
      </c>
      <c r="Q4378" s="40" t="s">
        <v>8881</v>
      </c>
      <c r="R4378" s="22" t="s">
        <v>4293</v>
      </c>
      <c r="S4378" s="40"/>
    </row>
    <row r="4379" spans="1:34" x14ac:dyDescent="0.3">
      <c r="A4379" s="19">
        <v>4392</v>
      </c>
      <c r="B4379" s="60" t="s">
        <v>714</v>
      </c>
      <c r="C4379" s="88" t="s">
        <v>7633</v>
      </c>
      <c r="D4379" s="22" t="s">
        <v>4450</v>
      </c>
      <c r="E4379" s="51" t="s">
        <v>5985</v>
      </c>
      <c r="F4379" s="40" t="s">
        <v>4415</v>
      </c>
      <c r="G4379" s="51" t="s">
        <v>14</v>
      </c>
      <c r="H4379" s="51" t="s">
        <v>8890</v>
      </c>
      <c r="I4379" s="51" t="s">
        <v>4431</v>
      </c>
      <c r="J4379" s="51" t="s">
        <v>2939</v>
      </c>
      <c r="K4379" s="55" t="s">
        <v>8683</v>
      </c>
      <c r="L4379" s="40" t="s">
        <v>8058</v>
      </c>
      <c r="M4379" s="40" t="s">
        <v>4451</v>
      </c>
      <c r="N4379" s="40" t="s">
        <v>8058</v>
      </c>
      <c r="O4379" s="40" t="s">
        <v>8058</v>
      </c>
      <c r="P4379" s="40" t="s">
        <v>8926</v>
      </c>
      <c r="Q4379" s="40" t="s">
        <v>8881</v>
      </c>
      <c r="R4379" s="22" t="s">
        <v>4293</v>
      </c>
      <c r="S4379" s="40"/>
    </row>
    <row r="4380" spans="1:34" x14ac:dyDescent="0.3">
      <c r="A4380" s="19">
        <v>4393</v>
      </c>
      <c r="B4380" s="60" t="s">
        <v>714</v>
      </c>
      <c r="C4380" s="88" t="s">
        <v>7633</v>
      </c>
      <c r="D4380" s="22" t="s">
        <v>4452</v>
      </c>
      <c r="E4380" s="51" t="s">
        <v>5985</v>
      </c>
      <c r="F4380" s="40" t="s">
        <v>4415</v>
      </c>
      <c r="G4380" s="51" t="s">
        <v>14</v>
      </c>
      <c r="H4380" s="51" t="s">
        <v>8890</v>
      </c>
      <c r="I4380" s="51" t="s">
        <v>4431</v>
      </c>
      <c r="J4380" s="51" t="s">
        <v>2939</v>
      </c>
      <c r="K4380" s="55" t="s">
        <v>8683</v>
      </c>
      <c r="L4380" s="40" t="s">
        <v>8058</v>
      </c>
      <c r="M4380" s="40" t="s">
        <v>4453</v>
      </c>
      <c r="N4380" s="40" t="s">
        <v>8058</v>
      </c>
      <c r="O4380" s="40" t="s">
        <v>8058</v>
      </c>
      <c r="P4380" s="40" t="s">
        <v>8926</v>
      </c>
      <c r="Q4380" s="40" t="s">
        <v>8881</v>
      </c>
      <c r="R4380" s="22" t="s">
        <v>4293</v>
      </c>
      <c r="S4380" s="40"/>
    </row>
    <row r="4381" spans="1:34" x14ac:dyDescent="0.3">
      <c r="A4381" s="19">
        <v>4394</v>
      </c>
      <c r="B4381" s="60" t="s">
        <v>714</v>
      </c>
      <c r="C4381" s="88" t="s">
        <v>7633</v>
      </c>
      <c r="D4381" s="22" t="s">
        <v>4454</v>
      </c>
      <c r="E4381" s="51" t="s">
        <v>5985</v>
      </c>
      <c r="F4381" s="40" t="s">
        <v>4415</v>
      </c>
      <c r="G4381" s="51" t="s">
        <v>14</v>
      </c>
      <c r="H4381" s="51" t="s">
        <v>8890</v>
      </c>
      <c r="I4381" s="51" t="s">
        <v>4431</v>
      </c>
      <c r="J4381" s="51" t="s">
        <v>2939</v>
      </c>
      <c r="K4381" s="55" t="s">
        <v>8683</v>
      </c>
      <c r="L4381" s="40" t="s">
        <v>8058</v>
      </c>
      <c r="M4381" s="40" t="s">
        <v>4455</v>
      </c>
      <c r="N4381" s="40" t="s">
        <v>8058</v>
      </c>
      <c r="O4381" s="40" t="s">
        <v>8058</v>
      </c>
      <c r="P4381" s="40" t="s">
        <v>8926</v>
      </c>
      <c r="Q4381" s="40" t="s">
        <v>8881</v>
      </c>
      <c r="R4381" s="22" t="s">
        <v>4293</v>
      </c>
      <c r="S4381" s="40"/>
    </row>
    <row r="4382" spans="1:34" x14ac:dyDescent="0.3">
      <c r="A4382" s="19">
        <v>4395</v>
      </c>
      <c r="B4382" s="60" t="s">
        <v>714</v>
      </c>
      <c r="C4382" s="88" t="s">
        <v>7633</v>
      </c>
      <c r="D4382" s="22" t="s">
        <v>4456</v>
      </c>
      <c r="E4382" s="51" t="s">
        <v>5985</v>
      </c>
      <c r="F4382" s="40" t="s">
        <v>4415</v>
      </c>
      <c r="G4382" s="51" t="s">
        <v>14</v>
      </c>
      <c r="H4382" s="51" t="s">
        <v>8890</v>
      </c>
      <c r="I4382" s="51" t="s">
        <v>4431</v>
      </c>
      <c r="J4382" s="51" t="s">
        <v>2939</v>
      </c>
      <c r="K4382" s="55" t="s">
        <v>8683</v>
      </c>
      <c r="L4382" s="40" t="s">
        <v>8058</v>
      </c>
      <c r="M4382" s="40" t="s">
        <v>4457</v>
      </c>
      <c r="N4382" s="40" t="s">
        <v>8058</v>
      </c>
      <c r="O4382" s="40" t="s">
        <v>8058</v>
      </c>
      <c r="P4382" s="40" t="s">
        <v>8926</v>
      </c>
      <c r="Q4382" s="40" t="s">
        <v>8881</v>
      </c>
      <c r="R4382" s="22" t="s">
        <v>4293</v>
      </c>
      <c r="S4382" s="40"/>
    </row>
    <row r="4383" spans="1:34" x14ac:dyDescent="0.3">
      <c r="A4383" s="19">
        <v>4396</v>
      </c>
      <c r="B4383" s="60" t="s">
        <v>714</v>
      </c>
      <c r="C4383" s="88" t="s">
        <v>7633</v>
      </c>
      <c r="D4383" s="22" t="s">
        <v>4484</v>
      </c>
      <c r="E4383" s="51" t="s">
        <v>5985</v>
      </c>
      <c r="F4383" s="40" t="s">
        <v>4415</v>
      </c>
      <c r="G4383" s="51" t="s">
        <v>14</v>
      </c>
      <c r="H4383" s="51" t="s">
        <v>8863</v>
      </c>
      <c r="I4383" s="51" t="s">
        <v>4482</v>
      </c>
      <c r="J4383" s="51" t="s">
        <v>2939</v>
      </c>
      <c r="K4383" s="55" t="s">
        <v>8683</v>
      </c>
      <c r="L4383" s="40" t="s">
        <v>8058</v>
      </c>
      <c r="M4383" s="40" t="s">
        <v>4485</v>
      </c>
      <c r="N4383" s="40" t="s">
        <v>8058</v>
      </c>
      <c r="O4383" s="40" t="s">
        <v>8058</v>
      </c>
      <c r="P4383" s="40" t="s">
        <v>8926</v>
      </c>
      <c r="Q4383" s="40" t="s">
        <v>8881</v>
      </c>
      <c r="R4383" s="22" t="s">
        <v>4293</v>
      </c>
      <c r="S4383" s="40"/>
    </row>
    <row r="4384" spans="1:34" x14ac:dyDescent="0.3">
      <c r="A4384" s="19">
        <v>4397</v>
      </c>
      <c r="B4384" s="34" t="s">
        <v>714</v>
      </c>
      <c r="C4384" s="91" t="s">
        <v>7633</v>
      </c>
      <c r="D4384" s="22" t="s">
        <v>4492</v>
      </c>
      <c r="E4384" s="51" t="s">
        <v>5985</v>
      </c>
      <c r="F4384" s="20" t="s">
        <v>4415</v>
      </c>
      <c r="G4384" s="53" t="s">
        <v>14</v>
      </c>
      <c r="H4384" s="53" t="s">
        <v>8863</v>
      </c>
      <c r="I4384" s="53" t="s">
        <v>4482</v>
      </c>
      <c r="J4384" s="51" t="s">
        <v>2939</v>
      </c>
      <c r="K4384" s="55" t="s">
        <v>8683</v>
      </c>
      <c r="L4384" s="40" t="s">
        <v>8058</v>
      </c>
      <c r="M4384" s="40" t="s">
        <v>4493</v>
      </c>
      <c r="N4384" s="40" t="s">
        <v>8058</v>
      </c>
      <c r="O4384" s="40" t="s">
        <v>8058</v>
      </c>
      <c r="P4384" s="40" t="s">
        <v>8926</v>
      </c>
      <c r="Q4384" s="40" t="s">
        <v>8881</v>
      </c>
      <c r="R4384" s="22" t="s">
        <v>4293</v>
      </c>
      <c r="S4384" s="40"/>
    </row>
    <row r="4385" spans="1:34" x14ac:dyDescent="0.3">
      <c r="A4385" s="19">
        <v>4398</v>
      </c>
      <c r="B4385" s="60" t="s">
        <v>714</v>
      </c>
      <c r="C4385" s="88" t="s">
        <v>7633</v>
      </c>
      <c r="D4385" s="22" t="s">
        <v>4496</v>
      </c>
      <c r="E4385" s="51" t="s">
        <v>5985</v>
      </c>
      <c r="F4385" s="40" t="s">
        <v>4415</v>
      </c>
      <c r="G4385" s="51" t="s">
        <v>14</v>
      </c>
      <c r="H4385" s="51" t="s">
        <v>8863</v>
      </c>
      <c r="I4385" s="51" t="s">
        <v>4482</v>
      </c>
      <c r="J4385" s="51" t="s">
        <v>2939</v>
      </c>
      <c r="K4385" s="55" t="s">
        <v>8683</v>
      </c>
      <c r="L4385" s="40" t="s">
        <v>8058</v>
      </c>
      <c r="M4385" s="40" t="s">
        <v>4497</v>
      </c>
      <c r="N4385" s="40" t="s">
        <v>8058</v>
      </c>
      <c r="O4385" s="40" t="s">
        <v>8058</v>
      </c>
      <c r="P4385" s="40" t="s">
        <v>8926</v>
      </c>
      <c r="Q4385" s="40" t="s">
        <v>8881</v>
      </c>
      <c r="R4385" s="22" t="s">
        <v>4293</v>
      </c>
      <c r="S4385" s="40"/>
    </row>
    <row r="4386" spans="1:34" x14ac:dyDescent="0.3">
      <c r="A4386" s="19">
        <v>4399</v>
      </c>
      <c r="B4386" s="60" t="s">
        <v>714</v>
      </c>
      <c r="C4386" s="88" t="s">
        <v>7633</v>
      </c>
      <c r="D4386" s="22" t="s">
        <v>4500</v>
      </c>
      <c r="E4386" s="51" t="s">
        <v>5985</v>
      </c>
      <c r="F4386" s="40" t="s">
        <v>4415</v>
      </c>
      <c r="G4386" s="51" t="s">
        <v>14</v>
      </c>
      <c r="H4386" s="51" t="s">
        <v>8863</v>
      </c>
      <c r="I4386" s="51" t="s">
        <v>4482</v>
      </c>
      <c r="J4386" s="51" t="s">
        <v>2939</v>
      </c>
      <c r="K4386" s="55" t="s">
        <v>8683</v>
      </c>
      <c r="L4386" s="40" t="s">
        <v>8058</v>
      </c>
      <c r="M4386" s="40" t="s">
        <v>4501</v>
      </c>
      <c r="N4386" s="40" t="s">
        <v>8058</v>
      </c>
      <c r="O4386" s="40" t="s">
        <v>8058</v>
      </c>
      <c r="P4386" s="40" t="s">
        <v>8926</v>
      </c>
      <c r="Q4386" s="40" t="s">
        <v>8881</v>
      </c>
      <c r="R4386" s="22" t="s">
        <v>4293</v>
      </c>
      <c r="S4386" s="40"/>
    </row>
    <row r="4387" spans="1:34" x14ac:dyDescent="0.3">
      <c r="A4387" s="19">
        <v>4400</v>
      </c>
      <c r="B4387" s="60" t="s">
        <v>714</v>
      </c>
      <c r="C4387" s="88" t="s">
        <v>7633</v>
      </c>
      <c r="D4387" s="22" t="s">
        <v>4506</v>
      </c>
      <c r="E4387" s="51" t="s">
        <v>5985</v>
      </c>
      <c r="F4387" s="40" t="s">
        <v>4415</v>
      </c>
      <c r="G4387" s="51" t="s">
        <v>14</v>
      </c>
      <c r="H4387" s="51" t="s">
        <v>8863</v>
      </c>
      <c r="I4387" s="51" t="s">
        <v>4482</v>
      </c>
      <c r="J4387" s="51" t="s">
        <v>2939</v>
      </c>
      <c r="K4387" s="55" t="s">
        <v>8683</v>
      </c>
      <c r="L4387" s="40" t="s">
        <v>8058</v>
      </c>
      <c r="M4387" s="40" t="s">
        <v>4507</v>
      </c>
      <c r="N4387" s="40" t="s">
        <v>8058</v>
      </c>
      <c r="O4387" s="40" t="s">
        <v>8058</v>
      </c>
      <c r="P4387" s="40" t="s">
        <v>8926</v>
      </c>
      <c r="Q4387" s="40" t="s">
        <v>8881</v>
      </c>
      <c r="R4387" s="22" t="s">
        <v>4293</v>
      </c>
      <c r="S4387" s="40"/>
    </row>
    <row r="4388" spans="1:34" x14ac:dyDescent="0.3">
      <c r="A4388" s="19">
        <v>4401</v>
      </c>
      <c r="B4388" s="34" t="s">
        <v>714</v>
      </c>
      <c r="C4388" s="91" t="s">
        <v>7633</v>
      </c>
      <c r="D4388" s="22" t="s">
        <v>4508</v>
      </c>
      <c r="E4388" s="51" t="s">
        <v>5985</v>
      </c>
      <c r="F4388" s="20" t="s">
        <v>4415</v>
      </c>
      <c r="G4388" s="53" t="s">
        <v>14</v>
      </c>
      <c r="H4388" s="53" t="s">
        <v>8863</v>
      </c>
      <c r="I4388" s="53" t="s">
        <v>4482</v>
      </c>
      <c r="J4388" s="51" t="s">
        <v>2939</v>
      </c>
      <c r="K4388" s="55" t="s">
        <v>8683</v>
      </c>
      <c r="L4388" s="40" t="s">
        <v>8058</v>
      </c>
      <c r="M4388" s="40" t="s">
        <v>4509</v>
      </c>
      <c r="N4388" s="40" t="s">
        <v>8058</v>
      </c>
      <c r="O4388" s="40" t="s">
        <v>8058</v>
      </c>
      <c r="P4388" s="40" t="s">
        <v>8926</v>
      </c>
      <c r="Q4388" s="40" t="s">
        <v>8881</v>
      </c>
      <c r="R4388" s="22" t="s">
        <v>4293</v>
      </c>
      <c r="S4388" s="40"/>
    </row>
    <row r="4389" spans="1:34" x14ac:dyDescent="0.3">
      <c r="A4389" s="19">
        <v>4402</v>
      </c>
      <c r="B4389" s="60" t="s">
        <v>714</v>
      </c>
      <c r="C4389" s="88" t="s">
        <v>7633</v>
      </c>
      <c r="D4389" s="22" t="s">
        <v>4512</v>
      </c>
      <c r="E4389" s="51" t="s">
        <v>5985</v>
      </c>
      <c r="F4389" s="40" t="s">
        <v>4415</v>
      </c>
      <c r="G4389" s="51" t="s">
        <v>14</v>
      </c>
      <c r="H4389" s="51" t="s">
        <v>8863</v>
      </c>
      <c r="I4389" s="51" t="s">
        <v>4482</v>
      </c>
      <c r="J4389" s="51" t="s">
        <v>2939</v>
      </c>
      <c r="K4389" s="55" t="s">
        <v>8683</v>
      </c>
      <c r="L4389" s="40" t="s">
        <v>8058</v>
      </c>
      <c r="M4389" s="40" t="s">
        <v>4513</v>
      </c>
      <c r="N4389" s="40" t="s">
        <v>8058</v>
      </c>
      <c r="O4389" s="40" t="s">
        <v>8058</v>
      </c>
      <c r="P4389" s="40" t="s">
        <v>8926</v>
      </c>
      <c r="Q4389" s="40" t="s">
        <v>8881</v>
      </c>
      <c r="R4389" s="22" t="s">
        <v>4293</v>
      </c>
      <c r="S4389" s="40"/>
    </row>
    <row r="4390" spans="1:34" x14ac:dyDescent="0.3">
      <c r="A4390" s="19">
        <v>4403</v>
      </c>
      <c r="B4390" s="34" t="s">
        <v>714</v>
      </c>
      <c r="C4390" s="89" t="s">
        <v>7633</v>
      </c>
      <c r="D4390" s="22" t="s">
        <v>3495</v>
      </c>
      <c r="E4390" s="51" t="s">
        <v>5985</v>
      </c>
      <c r="F4390" s="22" t="s">
        <v>13</v>
      </c>
      <c r="G4390" s="57" t="s">
        <v>14</v>
      </c>
      <c r="H4390" s="35" t="s">
        <v>8879</v>
      </c>
      <c r="I4390" s="57" t="s">
        <v>8704</v>
      </c>
      <c r="J4390" s="55" t="s">
        <v>2939</v>
      </c>
      <c r="K4390" s="55" t="s">
        <v>8683</v>
      </c>
      <c r="L4390" s="19" t="s">
        <v>8058</v>
      </c>
      <c r="M4390" s="20" t="s">
        <v>5902</v>
      </c>
      <c r="N4390" s="19" t="s">
        <v>8058</v>
      </c>
      <c r="O4390" s="19" t="s">
        <v>8058</v>
      </c>
      <c r="P4390" s="20" t="s">
        <v>3508</v>
      </c>
      <c r="Q4390" s="20" t="s">
        <v>8870</v>
      </c>
      <c r="R4390" s="19" t="s">
        <v>4218</v>
      </c>
    </row>
    <row r="4391" spans="1:34" x14ac:dyDescent="0.3">
      <c r="A4391" s="19">
        <v>4404</v>
      </c>
      <c r="B4391" s="34" t="s">
        <v>714</v>
      </c>
      <c r="C4391" s="89" t="s">
        <v>7633</v>
      </c>
      <c r="D4391" s="22" t="s">
        <v>2945</v>
      </c>
      <c r="E4391" s="51" t="s">
        <v>5985</v>
      </c>
      <c r="F4391" s="22" t="s">
        <v>13</v>
      </c>
      <c r="G4391" s="57" t="s">
        <v>14</v>
      </c>
      <c r="H4391" s="35" t="s">
        <v>8879</v>
      </c>
      <c r="I4391" s="57" t="s">
        <v>8704</v>
      </c>
      <c r="J4391" s="58" t="s">
        <v>2939</v>
      </c>
      <c r="K4391" s="55" t="s">
        <v>8683</v>
      </c>
      <c r="L4391" s="19" t="s">
        <v>2946</v>
      </c>
      <c r="M4391" s="20" t="s">
        <v>5903</v>
      </c>
      <c r="N4391" s="19" t="s">
        <v>8058</v>
      </c>
      <c r="O4391" s="19" t="s">
        <v>8058</v>
      </c>
      <c r="P4391" s="20" t="s">
        <v>3508</v>
      </c>
      <c r="Q4391" s="20" t="s">
        <v>8870</v>
      </c>
      <c r="R4391" s="19" t="s">
        <v>4218</v>
      </c>
    </row>
    <row r="4392" spans="1:34" x14ac:dyDescent="0.3">
      <c r="A4392" s="19">
        <v>4405</v>
      </c>
      <c r="B4392" s="34" t="s">
        <v>714</v>
      </c>
      <c r="C4392" s="89" t="s">
        <v>7633</v>
      </c>
      <c r="D4392" s="22" t="s">
        <v>3497</v>
      </c>
      <c r="E4392" s="51" t="s">
        <v>5985</v>
      </c>
      <c r="F4392" s="22" t="s">
        <v>13</v>
      </c>
      <c r="G4392" s="57" t="s">
        <v>14</v>
      </c>
      <c r="H4392" s="35" t="s">
        <v>8879</v>
      </c>
      <c r="I4392" s="57" t="s">
        <v>8704</v>
      </c>
      <c r="J4392" s="58" t="s">
        <v>2939</v>
      </c>
      <c r="K4392" s="55" t="s">
        <v>8683</v>
      </c>
      <c r="L4392" s="19" t="s">
        <v>8058</v>
      </c>
      <c r="M4392" s="20" t="s">
        <v>5904</v>
      </c>
      <c r="N4392" s="19" t="s">
        <v>8058</v>
      </c>
      <c r="O4392" s="19" t="s">
        <v>8058</v>
      </c>
      <c r="P4392" s="20" t="s">
        <v>3508</v>
      </c>
      <c r="Q4392" s="20" t="s">
        <v>8870</v>
      </c>
      <c r="R4392" s="19" t="s">
        <v>4218</v>
      </c>
    </row>
    <row r="4393" spans="1:34" x14ac:dyDescent="0.3">
      <c r="A4393" s="19">
        <v>4406</v>
      </c>
      <c r="B4393" s="34" t="s">
        <v>714</v>
      </c>
      <c r="C4393" s="89" t="s">
        <v>7633</v>
      </c>
      <c r="D4393" s="22" t="s">
        <v>3498</v>
      </c>
      <c r="E4393" s="51" t="s">
        <v>5985</v>
      </c>
      <c r="F4393" s="22" t="s">
        <v>13</v>
      </c>
      <c r="G4393" s="57" t="s">
        <v>14</v>
      </c>
      <c r="H4393" s="35" t="s">
        <v>8879</v>
      </c>
      <c r="I4393" s="57" t="s">
        <v>8704</v>
      </c>
      <c r="J4393" s="58" t="s">
        <v>2939</v>
      </c>
      <c r="K4393" s="55" t="s">
        <v>8683</v>
      </c>
      <c r="L4393" s="19" t="s">
        <v>8058</v>
      </c>
      <c r="M4393" s="20" t="s">
        <v>5905</v>
      </c>
      <c r="N4393" s="19" t="s">
        <v>8058</v>
      </c>
      <c r="O4393" s="19" t="s">
        <v>8058</v>
      </c>
      <c r="P4393" s="20" t="s">
        <v>3508</v>
      </c>
      <c r="Q4393" s="20" t="s">
        <v>8870</v>
      </c>
      <c r="R4393" s="19" t="s">
        <v>4218</v>
      </c>
    </row>
    <row r="4394" spans="1:34" x14ac:dyDescent="0.3">
      <c r="A4394" s="19">
        <v>4407</v>
      </c>
      <c r="B4394" s="26" t="s">
        <v>714</v>
      </c>
      <c r="C4394" s="90" t="s">
        <v>7633</v>
      </c>
      <c r="D4394" s="22" t="s">
        <v>9187</v>
      </c>
      <c r="E4394" s="51" t="s">
        <v>5985</v>
      </c>
      <c r="F4394" s="40" t="s">
        <v>13</v>
      </c>
      <c r="G4394" s="51" t="s">
        <v>14</v>
      </c>
      <c r="H4394" s="63"/>
      <c r="I4394" s="63" t="s">
        <v>933</v>
      </c>
      <c r="J4394" s="63" t="s">
        <v>933</v>
      </c>
      <c r="K4394" s="55" t="s">
        <v>8764</v>
      </c>
      <c r="L4394" s="40" t="s">
        <v>8058</v>
      </c>
      <c r="M4394" s="40" t="s">
        <v>8058</v>
      </c>
      <c r="N4394" s="40" t="s">
        <v>8058</v>
      </c>
      <c r="O4394" s="40" t="s">
        <v>8058</v>
      </c>
      <c r="P4394" s="40" t="s">
        <v>4843</v>
      </c>
      <c r="Q4394" s="40" t="s">
        <v>8863</v>
      </c>
      <c r="R4394" s="22" t="s">
        <v>4293</v>
      </c>
      <c r="S4394" s="40"/>
      <c r="AB4394" s="22"/>
      <c r="AC4394" s="22"/>
      <c r="AD4394" s="22"/>
      <c r="AE4394" s="22"/>
      <c r="AF4394" s="22"/>
      <c r="AG4394" s="22"/>
      <c r="AH4394" s="22"/>
    </row>
    <row r="4395" spans="1:34" ht="28.8" x14ac:dyDescent="0.3">
      <c r="A4395" s="19">
        <v>4408</v>
      </c>
      <c r="B4395" s="33" t="s">
        <v>714</v>
      </c>
      <c r="C4395" s="89" t="s">
        <v>7633</v>
      </c>
      <c r="D4395" s="22" t="s">
        <v>5749</v>
      </c>
      <c r="E4395" s="51" t="s">
        <v>5985</v>
      </c>
      <c r="F4395" s="20" t="s">
        <v>13</v>
      </c>
      <c r="G4395" s="53" t="s">
        <v>14</v>
      </c>
      <c r="H4395" s="53" t="s">
        <v>8058</v>
      </c>
      <c r="I4395" s="55" t="s">
        <v>8760</v>
      </c>
      <c r="J4395" s="55" t="s">
        <v>933</v>
      </c>
      <c r="K4395" s="55" t="s">
        <v>8764</v>
      </c>
      <c r="L4395" s="19" t="s">
        <v>8058</v>
      </c>
      <c r="M4395" s="19" t="s">
        <v>8058</v>
      </c>
      <c r="N4395" s="19" t="s">
        <v>8058</v>
      </c>
      <c r="O4395" s="19" t="s">
        <v>8058</v>
      </c>
      <c r="P4395" s="20" t="s">
        <v>3928</v>
      </c>
      <c r="Q4395" s="20" t="s">
        <v>8870</v>
      </c>
      <c r="R4395" s="19" t="s">
        <v>4218</v>
      </c>
      <c r="AB4395" s="22"/>
      <c r="AC4395" s="22"/>
      <c r="AD4395" s="22"/>
      <c r="AE4395" s="22"/>
      <c r="AF4395" s="22"/>
      <c r="AG4395" s="22"/>
      <c r="AH4395" s="22"/>
    </row>
    <row r="4396" spans="1:34" ht="28.8" x14ac:dyDescent="0.3">
      <c r="A4396" s="19">
        <v>4409</v>
      </c>
      <c r="B4396" s="185" t="s">
        <v>714</v>
      </c>
      <c r="C4396" s="185" t="s">
        <v>7636</v>
      </c>
      <c r="D4396" s="22" t="s">
        <v>7293</v>
      </c>
      <c r="E4396" s="22" t="s">
        <v>5952</v>
      </c>
      <c r="F4396" s="20" t="s">
        <v>2956</v>
      </c>
      <c r="G4396" s="53" t="s">
        <v>2957</v>
      </c>
      <c r="H4396" s="57" t="s">
        <v>8058</v>
      </c>
      <c r="I4396" s="22" t="s">
        <v>964</v>
      </c>
      <c r="J4396" s="22" t="s">
        <v>964</v>
      </c>
      <c r="K4396" s="55" t="s">
        <v>8767</v>
      </c>
      <c r="L4396" s="22" t="s">
        <v>8058</v>
      </c>
      <c r="M4396" s="22" t="s">
        <v>7294</v>
      </c>
      <c r="N4396" s="22" t="s">
        <v>8058</v>
      </c>
      <c r="O4396" s="22" t="s">
        <v>8058</v>
      </c>
      <c r="P4396" s="22" t="s">
        <v>7274</v>
      </c>
      <c r="Q4396" s="22" t="s">
        <v>8872</v>
      </c>
      <c r="R4396" s="22" t="s">
        <v>6697</v>
      </c>
      <c r="S4396" s="22"/>
      <c r="T4396" s="22"/>
      <c r="U4396" s="22"/>
      <c r="V4396" s="22"/>
      <c r="W4396" s="22"/>
      <c r="X4396" s="22"/>
      <c r="Y4396" s="22"/>
      <c r="Z4396" s="22"/>
      <c r="AA4396" s="22"/>
      <c r="AB4396" s="22"/>
      <c r="AC4396" s="22"/>
      <c r="AD4396" s="22"/>
      <c r="AE4396" s="22"/>
      <c r="AF4396" s="22"/>
      <c r="AG4396" s="22"/>
      <c r="AH4396" s="22"/>
    </row>
    <row r="4397" spans="1:34" ht="28.8" x14ac:dyDescent="0.3">
      <c r="A4397" s="19">
        <v>4410</v>
      </c>
      <c r="B4397" s="60" t="s">
        <v>714</v>
      </c>
      <c r="C4397" s="88" t="s">
        <v>7636</v>
      </c>
      <c r="D4397" s="22" t="s">
        <v>4331</v>
      </c>
      <c r="E4397" s="22" t="s">
        <v>5952</v>
      </c>
      <c r="F4397" s="20" t="s">
        <v>2956</v>
      </c>
      <c r="G4397" s="53" t="s">
        <v>2957</v>
      </c>
      <c r="H4397" s="51" t="s">
        <v>8058</v>
      </c>
      <c r="I4397" s="51" t="s">
        <v>964</v>
      </c>
      <c r="J4397" s="51" t="s">
        <v>964</v>
      </c>
      <c r="K4397" s="55" t="s">
        <v>8767</v>
      </c>
      <c r="L4397" s="40" t="s">
        <v>8058</v>
      </c>
      <c r="M4397" s="40" t="s">
        <v>8058</v>
      </c>
      <c r="N4397" s="40" t="s">
        <v>8058</v>
      </c>
      <c r="O4397" s="40" t="s">
        <v>8058</v>
      </c>
      <c r="P4397" s="40" t="s">
        <v>4292</v>
      </c>
      <c r="Q4397" s="40" t="s">
        <v>8881</v>
      </c>
      <c r="R4397" s="22" t="s">
        <v>4293</v>
      </c>
      <c r="S4397" s="40"/>
      <c r="AB4397" s="22"/>
      <c r="AC4397" s="22"/>
      <c r="AD4397" s="22"/>
      <c r="AE4397" s="22"/>
      <c r="AF4397" s="22"/>
      <c r="AG4397" s="22"/>
      <c r="AH4397" s="22"/>
    </row>
    <row r="4398" spans="1:34" ht="28.8" x14ac:dyDescent="0.3">
      <c r="A4398" s="19">
        <v>4411</v>
      </c>
      <c r="B4398" s="33" t="s">
        <v>714</v>
      </c>
      <c r="C4398" s="89" t="s">
        <v>7636</v>
      </c>
      <c r="D4398" s="22" t="s">
        <v>2456</v>
      </c>
      <c r="E4398" s="22" t="s">
        <v>5952</v>
      </c>
      <c r="F4398" s="20" t="s">
        <v>2956</v>
      </c>
      <c r="G4398" s="53" t="s">
        <v>2957</v>
      </c>
      <c r="H4398" s="52" t="s">
        <v>8892</v>
      </c>
      <c r="I4398" s="52" t="s">
        <v>964</v>
      </c>
      <c r="J4398" s="58" t="s">
        <v>964</v>
      </c>
      <c r="K4398" s="55" t="s">
        <v>8767</v>
      </c>
      <c r="L4398" s="19" t="s">
        <v>8058</v>
      </c>
      <c r="M4398" s="19" t="s">
        <v>2457</v>
      </c>
      <c r="N4398" s="19" t="s">
        <v>2458</v>
      </c>
      <c r="O4398" s="19" t="s">
        <v>8058</v>
      </c>
      <c r="P4398" s="19" t="s">
        <v>2337</v>
      </c>
      <c r="Q4398" s="20" t="s">
        <v>8862</v>
      </c>
      <c r="R4398" s="19" t="s">
        <v>2955</v>
      </c>
      <c r="AB4398" s="22"/>
      <c r="AC4398" s="22"/>
      <c r="AD4398" s="22"/>
      <c r="AE4398" s="22"/>
      <c r="AF4398" s="22"/>
      <c r="AG4398" s="22"/>
      <c r="AH4398" s="22"/>
    </row>
    <row r="4399" spans="1:34" ht="28.8" x14ac:dyDescent="0.3">
      <c r="A4399" s="19">
        <v>4412</v>
      </c>
      <c r="B4399" s="60" t="s">
        <v>714</v>
      </c>
      <c r="C4399" s="88" t="s">
        <v>7636</v>
      </c>
      <c r="D4399" s="22" t="s">
        <v>4333</v>
      </c>
      <c r="E4399" s="22" t="s">
        <v>5952</v>
      </c>
      <c r="F4399" s="20" t="s">
        <v>2956</v>
      </c>
      <c r="G4399" s="53" t="s">
        <v>2957</v>
      </c>
      <c r="H4399" s="51" t="s">
        <v>8058</v>
      </c>
      <c r="I4399" s="51" t="s">
        <v>964</v>
      </c>
      <c r="J4399" s="51" t="s">
        <v>964</v>
      </c>
      <c r="K4399" s="55" t="s">
        <v>8767</v>
      </c>
      <c r="L4399" s="40" t="s">
        <v>8058</v>
      </c>
      <c r="M4399" s="40" t="s">
        <v>8058</v>
      </c>
      <c r="N4399" s="40" t="s">
        <v>8058</v>
      </c>
      <c r="O4399" s="40" t="s">
        <v>8058</v>
      </c>
      <c r="P4399" s="40" t="s">
        <v>4292</v>
      </c>
      <c r="Q4399" s="40" t="s">
        <v>8881</v>
      </c>
      <c r="R4399" s="22" t="s">
        <v>4293</v>
      </c>
      <c r="S4399" s="40"/>
      <c r="AB4399" s="22"/>
      <c r="AC4399" s="22"/>
      <c r="AD4399" s="22"/>
      <c r="AE4399" s="22"/>
      <c r="AF4399" s="22"/>
      <c r="AG4399" s="22"/>
      <c r="AH4399" s="22"/>
    </row>
    <row r="4400" spans="1:34" x14ac:dyDescent="0.3">
      <c r="A4400" s="19">
        <v>4413</v>
      </c>
      <c r="B4400" s="185" t="s">
        <v>714</v>
      </c>
      <c r="C4400" s="185" t="s">
        <v>7636</v>
      </c>
      <c r="D4400" s="22" t="s">
        <v>4334</v>
      </c>
      <c r="E4400" s="22" t="s">
        <v>5952</v>
      </c>
      <c r="F4400" s="20" t="s">
        <v>2956</v>
      </c>
      <c r="G4400" s="53" t="s">
        <v>2957</v>
      </c>
      <c r="H4400" s="57" t="s">
        <v>8058</v>
      </c>
      <c r="I4400" s="22" t="s">
        <v>964</v>
      </c>
      <c r="J4400" s="22" t="s">
        <v>964</v>
      </c>
      <c r="K4400" s="63" t="s">
        <v>8767</v>
      </c>
      <c r="L4400" s="22" t="s">
        <v>8058</v>
      </c>
      <c r="M4400" s="22" t="s">
        <v>9013</v>
      </c>
      <c r="N4400" s="22" t="s">
        <v>8058</v>
      </c>
      <c r="O4400" s="22" t="s">
        <v>8058</v>
      </c>
      <c r="P4400" s="22" t="s">
        <v>6645</v>
      </c>
      <c r="Q4400" s="22" t="s">
        <v>8868</v>
      </c>
      <c r="R4400" s="22" t="s">
        <v>6384</v>
      </c>
      <c r="S4400" s="22"/>
      <c r="T4400" s="22"/>
      <c r="U4400" s="22"/>
      <c r="V4400" s="22"/>
      <c r="W4400" s="22"/>
      <c r="X4400" s="22"/>
      <c r="Y4400" s="22"/>
      <c r="Z4400" s="22"/>
      <c r="AA4400" s="22"/>
      <c r="AB4400" s="22"/>
      <c r="AC4400" s="22"/>
      <c r="AD4400" s="22"/>
      <c r="AE4400" s="22"/>
      <c r="AF4400" s="22"/>
      <c r="AG4400" s="22"/>
      <c r="AH4400" s="22"/>
    </row>
    <row r="4401" spans="1:34" ht="28.8" x14ac:dyDescent="0.3">
      <c r="A4401" s="19">
        <v>4414</v>
      </c>
      <c r="B4401" s="26" t="s">
        <v>714</v>
      </c>
      <c r="C4401" s="90" t="s">
        <v>7636</v>
      </c>
      <c r="D4401" s="22" t="s">
        <v>9194</v>
      </c>
      <c r="E4401" s="22" t="s">
        <v>5952</v>
      </c>
      <c r="F4401" s="20" t="s">
        <v>2956</v>
      </c>
      <c r="G4401" s="53" t="s">
        <v>2957</v>
      </c>
      <c r="H4401" s="63"/>
      <c r="I4401" s="63" t="s">
        <v>964</v>
      </c>
      <c r="J4401" s="63" t="s">
        <v>964</v>
      </c>
      <c r="K4401" s="55" t="s">
        <v>8767</v>
      </c>
      <c r="L4401" s="40" t="s">
        <v>8058</v>
      </c>
      <c r="M4401" s="40" t="s">
        <v>8058</v>
      </c>
      <c r="N4401" s="40" t="s">
        <v>8058</v>
      </c>
      <c r="O4401" s="40" t="s">
        <v>8058</v>
      </c>
      <c r="P4401" s="40" t="s">
        <v>4843</v>
      </c>
      <c r="Q4401" s="40" t="s">
        <v>8863</v>
      </c>
      <c r="R4401" s="22" t="s">
        <v>4293</v>
      </c>
      <c r="S4401" s="40"/>
      <c r="AB4401" s="22"/>
      <c r="AC4401" s="22"/>
      <c r="AD4401" s="22"/>
      <c r="AE4401" s="22"/>
      <c r="AF4401" s="22"/>
      <c r="AG4401" s="22"/>
      <c r="AH4401" s="22"/>
    </row>
    <row r="4402" spans="1:34" ht="28.8" x14ac:dyDescent="0.3">
      <c r="A4402" s="19">
        <v>4415</v>
      </c>
      <c r="B4402" s="26" t="s">
        <v>714</v>
      </c>
      <c r="C4402" s="90" t="s">
        <v>7636</v>
      </c>
      <c r="D4402" s="22" t="s">
        <v>5236</v>
      </c>
      <c r="E4402" s="22" t="s">
        <v>5952</v>
      </c>
      <c r="F4402" s="20" t="s">
        <v>2956</v>
      </c>
      <c r="G4402" s="53" t="s">
        <v>2957</v>
      </c>
      <c r="H4402" s="63" t="s">
        <v>8892</v>
      </c>
      <c r="I4402" s="55" t="s">
        <v>8711</v>
      </c>
      <c r="J4402" s="63" t="s">
        <v>964</v>
      </c>
      <c r="K4402" s="55" t="s">
        <v>8767</v>
      </c>
      <c r="L4402" s="40" t="s">
        <v>8058</v>
      </c>
      <c r="M4402" s="40" t="s">
        <v>8058</v>
      </c>
      <c r="N4402" s="40" t="s">
        <v>8058</v>
      </c>
      <c r="O4402" s="40" t="s">
        <v>8058</v>
      </c>
      <c r="P4402" s="40" t="s">
        <v>4843</v>
      </c>
      <c r="Q4402" s="40" t="s">
        <v>8863</v>
      </c>
      <c r="R4402" s="22" t="s">
        <v>4293</v>
      </c>
      <c r="S4402" s="40"/>
      <c r="AB4402" s="22"/>
      <c r="AC4402" s="22"/>
      <c r="AD4402" s="22"/>
      <c r="AE4402" s="22"/>
      <c r="AF4402" s="22"/>
      <c r="AG4402" s="22"/>
      <c r="AH4402" s="22"/>
    </row>
    <row r="4403" spans="1:34" ht="28.8" x14ac:dyDescent="0.3">
      <c r="A4403" s="19">
        <v>4416</v>
      </c>
      <c r="B4403" s="33" t="s">
        <v>714</v>
      </c>
      <c r="C4403" s="89" t="s">
        <v>7636</v>
      </c>
      <c r="D4403" s="22" t="s">
        <v>2450</v>
      </c>
      <c r="E4403" s="22" t="s">
        <v>5952</v>
      </c>
      <c r="F4403" s="20" t="s">
        <v>2956</v>
      </c>
      <c r="G4403" s="53" t="s">
        <v>2957</v>
      </c>
      <c r="H4403" s="52" t="s">
        <v>8929</v>
      </c>
      <c r="I4403" s="52" t="s">
        <v>964</v>
      </c>
      <c r="J4403" s="58" t="s">
        <v>964</v>
      </c>
      <c r="K4403" s="55" t="s">
        <v>8767</v>
      </c>
      <c r="L4403" s="19" t="s">
        <v>8058</v>
      </c>
      <c r="M4403" s="19" t="s">
        <v>2451</v>
      </c>
      <c r="N4403" s="19" t="s">
        <v>2452</v>
      </c>
      <c r="O4403" s="19" t="s">
        <v>8058</v>
      </c>
      <c r="P4403" s="19" t="s">
        <v>2337</v>
      </c>
      <c r="Q4403" s="20" t="s">
        <v>8862</v>
      </c>
      <c r="R4403" s="19" t="s">
        <v>2955</v>
      </c>
      <c r="AB4403" s="22"/>
      <c r="AC4403" s="22"/>
      <c r="AD4403" s="22"/>
      <c r="AE4403" s="22"/>
      <c r="AF4403" s="22"/>
      <c r="AG4403" s="22"/>
      <c r="AH4403" s="22"/>
    </row>
    <row r="4404" spans="1:34" x14ac:dyDescent="0.3">
      <c r="A4404" s="19">
        <v>4417</v>
      </c>
      <c r="B4404" s="33" t="s">
        <v>714</v>
      </c>
      <c r="C4404" s="89" t="s">
        <v>7638</v>
      </c>
      <c r="D4404" s="22" t="s">
        <v>7621</v>
      </c>
      <c r="E4404" s="51" t="s">
        <v>5985</v>
      </c>
      <c r="F4404" s="19" t="s">
        <v>13</v>
      </c>
      <c r="G4404" s="52" t="s">
        <v>14</v>
      </c>
      <c r="H4404" s="52" t="s">
        <v>8881</v>
      </c>
      <c r="I4404" s="52" t="s">
        <v>2584</v>
      </c>
      <c r="J4404" s="58" t="s">
        <v>2584</v>
      </c>
      <c r="K4404" s="55" t="s">
        <v>8765</v>
      </c>
      <c r="L4404" s="19" t="s">
        <v>8058</v>
      </c>
      <c r="M4404" s="19" t="s">
        <v>2753</v>
      </c>
      <c r="N4404" s="19" t="s">
        <v>2754</v>
      </c>
      <c r="O4404" s="19" t="s">
        <v>8058</v>
      </c>
      <c r="P4404" s="19" t="s">
        <v>2337</v>
      </c>
      <c r="Q4404" s="20" t="s">
        <v>8862</v>
      </c>
      <c r="R4404" s="19" t="s">
        <v>2955</v>
      </c>
    </row>
    <row r="4405" spans="1:34" x14ac:dyDescent="0.3">
      <c r="A4405" s="19">
        <v>4418</v>
      </c>
      <c r="B4405" s="33" t="s">
        <v>714</v>
      </c>
      <c r="C4405" s="89" t="s">
        <v>7638</v>
      </c>
      <c r="D4405" s="22" t="s">
        <v>7622</v>
      </c>
      <c r="E4405" s="51" t="s">
        <v>5985</v>
      </c>
      <c r="F4405" s="19" t="s">
        <v>13</v>
      </c>
      <c r="G4405" s="52" t="s">
        <v>14</v>
      </c>
      <c r="H4405" s="52" t="s">
        <v>8881</v>
      </c>
      <c r="I4405" s="52" t="s">
        <v>2584</v>
      </c>
      <c r="J4405" s="58" t="s">
        <v>2584</v>
      </c>
      <c r="K4405" s="55" t="s">
        <v>8765</v>
      </c>
      <c r="L4405" s="19" t="s">
        <v>8058</v>
      </c>
      <c r="M4405" s="19" t="s">
        <v>2762</v>
      </c>
      <c r="N4405" s="19" t="s">
        <v>2763</v>
      </c>
      <c r="O4405" s="19" t="s">
        <v>8058</v>
      </c>
      <c r="P4405" s="19" t="s">
        <v>2337</v>
      </c>
      <c r="Q4405" s="20" t="s">
        <v>8862</v>
      </c>
      <c r="R4405" s="19" t="s">
        <v>2955</v>
      </c>
    </row>
    <row r="4406" spans="1:34" x14ac:dyDescent="0.3">
      <c r="A4406" s="19">
        <v>4419</v>
      </c>
      <c r="B4406" s="185" t="s">
        <v>714</v>
      </c>
      <c r="C4406" s="185" t="s">
        <v>7638</v>
      </c>
      <c r="D4406" s="22" t="s">
        <v>7889</v>
      </c>
      <c r="E4406" s="51" t="s">
        <v>5985</v>
      </c>
      <c r="F4406" s="22" t="s">
        <v>13</v>
      </c>
      <c r="G4406" s="57" t="s">
        <v>14</v>
      </c>
      <c r="H4406" s="57" t="s">
        <v>8058</v>
      </c>
      <c r="I4406" s="22" t="s">
        <v>964</v>
      </c>
      <c r="J4406" s="22" t="s">
        <v>964</v>
      </c>
      <c r="K4406" s="63" t="s">
        <v>8767</v>
      </c>
      <c r="L4406" s="22" t="s">
        <v>8058</v>
      </c>
      <c r="M4406" s="22" t="s">
        <v>9011</v>
      </c>
      <c r="N4406" s="22" t="s">
        <v>8058</v>
      </c>
      <c r="O4406" s="22" t="s">
        <v>8058</v>
      </c>
      <c r="P4406" s="22" t="s">
        <v>6649</v>
      </c>
      <c r="Q4406" s="22" t="s">
        <v>8868</v>
      </c>
      <c r="R4406" s="22" t="s">
        <v>6384</v>
      </c>
      <c r="S4406" s="22"/>
      <c r="T4406" s="22"/>
      <c r="U4406" s="22"/>
      <c r="V4406" s="22"/>
      <c r="W4406" s="22"/>
      <c r="X4406" s="22"/>
      <c r="Y4406" s="22"/>
      <c r="Z4406" s="22"/>
      <c r="AA4406" s="22"/>
      <c r="AB4406" s="22"/>
      <c r="AC4406" s="22"/>
      <c r="AD4406" s="22"/>
      <c r="AE4406" s="22"/>
      <c r="AF4406" s="22"/>
      <c r="AG4406" s="22"/>
      <c r="AH4406" s="22"/>
    </row>
    <row r="4407" spans="1:34" x14ac:dyDescent="0.3">
      <c r="A4407" s="19">
        <v>4420</v>
      </c>
      <c r="B4407" s="185" t="s">
        <v>714</v>
      </c>
      <c r="C4407" s="185" t="s">
        <v>7638</v>
      </c>
      <c r="D4407" s="22" t="s">
        <v>5772</v>
      </c>
      <c r="E4407" s="51" t="s">
        <v>5985</v>
      </c>
      <c r="F4407" s="22" t="s">
        <v>13</v>
      </c>
      <c r="G4407" s="57" t="s">
        <v>14</v>
      </c>
      <c r="H4407" s="57" t="s">
        <v>8058</v>
      </c>
      <c r="I4407" s="22" t="s">
        <v>964</v>
      </c>
      <c r="J4407" s="22" t="s">
        <v>964</v>
      </c>
      <c r="K4407" s="63" t="s">
        <v>8767</v>
      </c>
      <c r="L4407" s="22" t="s">
        <v>8058</v>
      </c>
      <c r="M4407" s="22" t="s">
        <v>9012</v>
      </c>
      <c r="N4407" s="22" t="s">
        <v>8058</v>
      </c>
      <c r="O4407" s="22" t="s">
        <v>8058</v>
      </c>
      <c r="P4407" s="22" t="s">
        <v>6648</v>
      </c>
      <c r="Q4407" s="22" t="s">
        <v>8868</v>
      </c>
      <c r="R4407" s="22" t="s">
        <v>6384</v>
      </c>
      <c r="S4407" s="22"/>
      <c r="T4407" s="22"/>
      <c r="U4407" s="22"/>
      <c r="V4407" s="22"/>
      <c r="W4407" s="22"/>
      <c r="X4407" s="22"/>
      <c r="Y4407" s="22"/>
      <c r="Z4407" s="22"/>
      <c r="AA4407" s="22"/>
      <c r="AB4407" s="22"/>
      <c r="AC4407" s="22"/>
      <c r="AD4407" s="22"/>
      <c r="AE4407" s="22"/>
      <c r="AF4407" s="22"/>
      <c r="AG4407" s="22"/>
      <c r="AH4407" s="22"/>
    </row>
    <row r="4408" spans="1:34" ht="28.8" x14ac:dyDescent="0.3">
      <c r="A4408" s="19">
        <v>4421</v>
      </c>
      <c r="B4408" s="185" t="s">
        <v>714</v>
      </c>
      <c r="C4408" s="185" t="s">
        <v>7638</v>
      </c>
      <c r="D4408" s="22" t="s">
        <v>7267</v>
      </c>
      <c r="E4408" s="51" t="s">
        <v>6771</v>
      </c>
      <c r="F4408" s="22" t="s">
        <v>13</v>
      </c>
      <c r="G4408" s="57" t="s">
        <v>14</v>
      </c>
      <c r="H4408" s="57" t="s">
        <v>8058</v>
      </c>
      <c r="I4408" s="22" t="s">
        <v>964</v>
      </c>
      <c r="J4408" s="22" t="s">
        <v>964</v>
      </c>
      <c r="K4408" s="55" t="s">
        <v>8767</v>
      </c>
      <c r="L4408" s="22" t="s">
        <v>8058</v>
      </c>
      <c r="M4408" s="22" t="s">
        <v>8058</v>
      </c>
      <c r="N4408" s="22" t="s">
        <v>8058</v>
      </c>
      <c r="O4408" s="22" t="s">
        <v>8058</v>
      </c>
      <c r="P4408" s="22" t="s">
        <v>7268</v>
      </c>
      <c r="Q4408" s="22" t="s">
        <v>8879</v>
      </c>
      <c r="R4408" s="22" t="s">
        <v>6697</v>
      </c>
      <c r="S4408" s="22"/>
      <c r="T4408" s="22"/>
      <c r="U4408" s="22"/>
      <c r="V4408" s="22"/>
      <c r="W4408" s="22"/>
      <c r="X4408" s="22"/>
      <c r="Y4408" s="22"/>
      <c r="Z4408" s="22"/>
      <c r="AA4408" s="22"/>
      <c r="AB4408" s="22"/>
      <c r="AC4408" s="22"/>
      <c r="AD4408" s="22"/>
      <c r="AE4408" s="22"/>
      <c r="AF4408" s="22"/>
      <c r="AG4408" s="22"/>
      <c r="AH4408" s="22"/>
    </row>
    <row r="4409" spans="1:34" ht="28.8" x14ac:dyDescent="0.3">
      <c r="A4409" s="19">
        <v>4422</v>
      </c>
      <c r="B4409" s="185" t="s">
        <v>714</v>
      </c>
      <c r="C4409" s="185" t="s">
        <v>7638</v>
      </c>
      <c r="D4409" s="22" t="s">
        <v>4413</v>
      </c>
      <c r="E4409" s="51" t="s">
        <v>6771</v>
      </c>
      <c r="F4409" s="22" t="s">
        <v>13</v>
      </c>
      <c r="G4409" s="57" t="s">
        <v>14</v>
      </c>
      <c r="H4409" s="51" t="s">
        <v>8880</v>
      </c>
      <c r="I4409" s="22" t="s">
        <v>964</v>
      </c>
      <c r="J4409" s="22" t="s">
        <v>964</v>
      </c>
      <c r="K4409" s="55" t="s">
        <v>8767</v>
      </c>
      <c r="L4409" s="22" t="s">
        <v>8058</v>
      </c>
      <c r="M4409" s="22" t="s">
        <v>5413</v>
      </c>
      <c r="N4409" s="22" t="s">
        <v>8058</v>
      </c>
      <c r="O4409" s="22" t="s">
        <v>8058</v>
      </c>
      <c r="P4409" s="22" t="s">
        <v>6948</v>
      </c>
      <c r="Q4409" s="22" t="s">
        <v>8879</v>
      </c>
      <c r="R4409" s="22" t="s">
        <v>6697</v>
      </c>
      <c r="S4409" s="22"/>
      <c r="T4409" s="22"/>
      <c r="U4409" s="22"/>
      <c r="V4409" s="22"/>
      <c r="W4409" s="22"/>
      <c r="X4409" s="22"/>
      <c r="Y4409" s="22"/>
      <c r="Z4409" s="22"/>
      <c r="AA4409" s="22"/>
      <c r="AB4409" s="22"/>
      <c r="AC4409" s="22"/>
      <c r="AD4409" s="22"/>
      <c r="AE4409" s="22"/>
      <c r="AF4409" s="22"/>
      <c r="AG4409" s="22"/>
      <c r="AH4409" s="22"/>
    </row>
    <row r="4410" spans="1:34" x14ac:dyDescent="0.3">
      <c r="A4410" s="19">
        <v>4423</v>
      </c>
      <c r="B4410" s="185" t="s">
        <v>714</v>
      </c>
      <c r="C4410" s="185" t="s">
        <v>7638</v>
      </c>
      <c r="D4410" s="22" t="s">
        <v>7957</v>
      </c>
      <c r="E4410" s="51" t="s">
        <v>6771</v>
      </c>
      <c r="F4410" s="22" t="s">
        <v>13</v>
      </c>
      <c r="G4410" s="57" t="s">
        <v>14</v>
      </c>
      <c r="H4410" s="57" t="s">
        <v>8058</v>
      </c>
      <c r="I4410" s="22" t="s">
        <v>964</v>
      </c>
      <c r="J4410" s="22" t="s">
        <v>964</v>
      </c>
      <c r="K4410" s="63" t="s">
        <v>8767</v>
      </c>
      <c r="L4410" s="22" t="s">
        <v>8058</v>
      </c>
      <c r="M4410" s="22" t="s">
        <v>5413</v>
      </c>
      <c r="N4410" s="22" t="s">
        <v>8058</v>
      </c>
      <c r="O4410" s="22" t="s">
        <v>8058</v>
      </c>
      <c r="P4410" s="22" t="s">
        <v>6647</v>
      </c>
      <c r="Q4410" s="22" t="s">
        <v>8868</v>
      </c>
      <c r="R4410" s="22" t="s">
        <v>6384</v>
      </c>
      <c r="S4410" s="22"/>
      <c r="T4410" s="22"/>
      <c r="U4410" s="22"/>
      <c r="V4410" s="22"/>
      <c r="W4410" s="22"/>
      <c r="X4410" s="22"/>
      <c r="Y4410" s="22"/>
      <c r="Z4410" s="22"/>
      <c r="AA4410" s="22"/>
      <c r="AB4410" s="22"/>
      <c r="AC4410" s="22"/>
      <c r="AD4410" s="22"/>
      <c r="AE4410" s="22"/>
      <c r="AF4410" s="22"/>
      <c r="AG4410" s="22"/>
      <c r="AH4410" s="22"/>
    </row>
    <row r="4411" spans="1:34" x14ac:dyDescent="0.3">
      <c r="A4411" s="19">
        <v>4424</v>
      </c>
      <c r="B4411" s="185" t="s">
        <v>714</v>
      </c>
      <c r="C4411" s="185" t="s">
        <v>7638</v>
      </c>
      <c r="D4411" s="22" t="s">
        <v>4335</v>
      </c>
      <c r="E4411" s="40" t="s">
        <v>7029</v>
      </c>
      <c r="F4411" s="22" t="s">
        <v>22</v>
      </c>
      <c r="G4411" s="57" t="s">
        <v>23</v>
      </c>
      <c r="H4411" s="57" t="s">
        <v>8058</v>
      </c>
      <c r="I4411" s="22" t="s">
        <v>964</v>
      </c>
      <c r="J4411" s="22" t="s">
        <v>964</v>
      </c>
      <c r="K4411" s="63" t="s">
        <v>8767</v>
      </c>
      <c r="L4411" s="22" t="s">
        <v>8058</v>
      </c>
      <c r="M4411" s="22" t="s">
        <v>6273</v>
      </c>
      <c r="N4411" s="22" t="s">
        <v>8058</v>
      </c>
      <c r="O4411" s="22" t="s">
        <v>8058</v>
      </c>
      <c r="P4411" s="22" t="s">
        <v>6646</v>
      </c>
      <c r="Q4411" s="22" t="s">
        <v>8868</v>
      </c>
      <c r="R4411" s="22" t="s">
        <v>6384</v>
      </c>
      <c r="S4411" s="22"/>
      <c r="T4411" s="22"/>
      <c r="U4411" s="22"/>
      <c r="V4411" s="22"/>
      <c r="W4411" s="22"/>
      <c r="X4411" s="22"/>
      <c r="Y4411" s="22"/>
      <c r="Z4411" s="22"/>
      <c r="AA4411" s="22"/>
      <c r="AB4411" s="40"/>
      <c r="AC4411" s="40"/>
      <c r="AD4411" s="40"/>
      <c r="AE4411" s="40"/>
      <c r="AF4411" s="40"/>
      <c r="AG4411" s="40"/>
      <c r="AH4411" s="40"/>
    </row>
    <row r="4412" spans="1:34" ht="28.8" x14ac:dyDescent="0.3">
      <c r="A4412" s="19">
        <v>4425</v>
      </c>
      <c r="B4412" s="60" t="s">
        <v>714</v>
      </c>
      <c r="C4412" s="88" t="s">
        <v>7638</v>
      </c>
      <c r="D4412" s="22" t="s">
        <v>7958</v>
      </c>
      <c r="E4412" s="51" t="s">
        <v>4606</v>
      </c>
      <c r="F4412" s="40" t="s">
        <v>22</v>
      </c>
      <c r="G4412" s="51" t="s">
        <v>23</v>
      </c>
      <c r="H4412" s="51" t="s">
        <v>8058</v>
      </c>
      <c r="I4412" s="51" t="s">
        <v>964</v>
      </c>
      <c r="J4412" s="51" t="s">
        <v>964</v>
      </c>
      <c r="K4412" s="55" t="s">
        <v>8767</v>
      </c>
      <c r="L4412" s="40" t="s">
        <v>8058</v>
      </c>
      <c r="M4412" s="40" t="s">
        <v>5385</v>
      </c>
      <c r="N4412" s="40" t="s">
        <v>5379</v>
      </c>
      <c r="O4412" s="40" t="s">
        <v>8058</v>
      </c>
      <c r="P4412" s="40" t="s">
        <v>8893</v>
      </c>
      <c r="Q4412" s="40" t="s">
        <v>8863</v>
      </c>
      <c r="R4412" s="22" t="s">
        <v>4293</v>
      </c>
      <c r="S4412" s="40"/>
      <c r="AB4412" s="22"/>
      <c r="AC4412" s="22"/>
      <c r="AD4412" s="22"/>
      <c r="AE4412" s="22"/>
      <c r="AF4412" s="22"/>
      <c r="AG4412" s="22"/>
      <c r="AH4412" s="22"/>
    </row>
    <row r="4413" spans="1:34" ht="28.8" x14ac:dyDescent="0.3">
      <c r="A4413" s="19">
        <v>4426</v>
      </c>
      <c r="B4413" s="26" t="s">
        <v>714</v>
      </c>
      <c r="C4413" s="90" t="s">
        <v>7638</v>
      </c>
      <c r="D4413" s="22" t="s">
        <v>9183</v>
      </c>
      <c r="E4413" s="63" t="s">
        <v>4606</v>
      </c>
      <c r="F4413" s="20" t="s">
        <v>22</v>
      </c>
      <c r="G4413" s="53" t="s">
        <v>23</v>
      </c>
      <c r="H4413" s="63" t="s">
        <v>8174</v>
      </c>
      <c r="I4413" s="63" t="s">
        <v>964</v>
      </c>
      <c r="J4413" s="63" t="s">
        <v>964</v>
      </c>
      <c r="K4413" s="55" t="s">
        <v>8767</v>
      </c>
      <c r="L4413" s="40" t="s">
        <v>8058</v>
      </c>
      <c r="M4413" s="40" t="s">
        <v>8058</v>
      </c>
      <c r="N4413" s="40" t="s">
        <v>8058</v>
      </c>
      <c r="O4413" s="40" t="s">
        <v>8058</v>
      </c>
      <c r="P4413" s="40" t="s">
        <v>4843</v>
      </c>
      <c r="Q4413" s="40" t="s">
        <v>8863</v>
      </c>
      <c r="R4413" s="22" t="s">
        <v>4293</v>
      </c>
      <c r="S4413" s="40"/>
      <c r="AB4413" s="22"/>
      <c r="AC4413" s="22"/>
      <c r="AD4413" s="22"/>
      <c r="AE4413" s="22"/>
      <c r="AF4413" s="22"/>
      <c r="AG4413" s="22"/>
      <c r="AH4413" s="22"/>
    </row>
    <row r="4414" spans="1:34" ht="28.8" x14ac:dyDescent="0.3">
      <c r="A4414" s="19">
        <v>4427</v>
      </c>
      <c r="B4414" s="26" t="s">
        <v>714</v>
      </c>
      <c r="C4414" s="90" t="s">
        <v>7638</v>
      </c>
      <c r="D4414" s="22" t="s">
        <v>9184</v>
      </c>
      <c r="E4414" s="22" t="s">
        <v>5952</v>
      </c>
      <c r="F4414" s="20" t="s">
        <v>2956</v>
      </c>
      <c r="G4414" s="53" t="s">
        <v>2957</v>
      </c>
      <c r="H4414" s="63" t="s">
        <v>8174</v>
      </c>
      <c r="I4414" s="63" t="s">
        <v>964</v>
      </c>
      <c r="J4414" s="63" t="s">
        <v>964</v>
      </c>
      <c r="K4414" s="55" t="s">
        <v>8767</v>
      </c>
      <c r="L4414" s="40" t="s">
        <v>8058</v>
      </c>
      <c r="M4414" s="40" t="s">
        <v>8058</v>
      </c>
      <c r="N4414" s="40" t="s">
        <v>8058</v>
      </c>
      <c r="O4414" s="40" t="s">
        <v>8058</v>
      </c>
      <c r="P4414" s="40" t="s">
        <v>4843</v>
      </c>
      <c r="Q4414" s="40" t="s">
        <v>8863</v>
      </c>
      <c r="R4414" s="22" t="s">
        <v>4293</v>
      </c>
      <c r="S4414" s="40"/>
      <c r="AB4414" s="22"/>
      <c r="AC4414" s="22"/>
      <c r="AD4414" s="22"/>
      <c r="AE4414" s="22"/>
      <c r="AF4414" s="22"/>
      <c r="AG4414" s="22"/>
      <c r="AH4414" s="22"/>
    </row>
    <row r="4415" spans="1:34" ht="28.8" x14ac:dyDescent="0.3">
      <c r="A4415" s="19">
        <v>4428</v>
      </c>
      <c r="B4415" s="26" t="s">
        <v>714</v>
      </c>
      <c r="C4415" s="90" t="s">
        <v>7638</v>
      </c>
      <c r="D4415" s="22" t="s">
        <v>9192</v>
      </c>
      <c r="E4415" s="51" t="s">
        <v>6771</v>
      </c>
      <c r="F4415" s="40" t="s">
        <v>13</v>
      </c>
      <c r="G4415" s="51" t="s">
        <v>14</v>
      </c>
      <c r="H4415" s="63"/>
      <c r="I4415" s="63" t="s">
        <v>964</v>
      </c>
      <c r="J4415" s="63" t="s">
        <v>964</v>
      </c>
      <c r="K4415" s="55" t="s">
        <v>8767</v>
      </c>
      <c r="L4415" s="40" t="s">
        <v>8058</v>
      </c>
      <c r="M4415" s="40" t="s">
        <v>8058</v>
      </c>
      <c r="N4415" s="40" t="s">
        <v>8058</v>
      </c>
      <c r="O4415" s="40" t="s">
        <v>8058</v>
      </c>
      <c r="P4415" s="40" t="s">
        <v>4843</v>
      </c>
      <c r="Q4415" s="40" t="s">
        <v>8863</v>
      </c>
      <c r="R4415" s="22" t="s">
        <v>4293</v>
      </c>
      <c r="S4415" s="40"/>
      <c r="AB4415" s="22"/>
      <c r="AC4415" s="22"/>
      <c r="AD4415" s="22"/>
      <c r="AE4415" s="22"/>
      <c r="AF4415" s="22"/>
      <c r="AG4415" s="22"/>
      <c r="AH4415" s="22"/>
    </row>
    <row r="4416" spans="1:34" ht="28.8" x14ac:dyDescent="0.3">
      <c r="A4416" s="19">
        <v>4429</v>
      </c>
      <c r="B4416" s="60" t="s">
        <v>714</v>
      </c>
      <c r="C4416" s="88" t="s">
        <v>7638</v>
      </c>
      <c r="D4416" s="22" t="s">
        <v>4336</v>
      </c>
      <c r="E4416" s="51" t="s">
        <v>6771</v>
      </c>
      <c r="F4416" s="40" t="s">
        <v>13</v>
      </c>
      <c r="G4416" s="51" t="s">
        <v>14</v>
      </c>
      <c r="H4416" s="51" t="s">
        <v>8058</v>
      </c>
      <c r="I4416" s="51" t="s">
        <v>964</v>
      </c>
      <c r="J4416" s="51" t="s">
        <v>964</v>
      </c>
      <c r="K4416" s="55" t="s">
        <v>8767</v>
      </c>
      <c r="L4416" s="40" t="s">
        <v>8058</v>
      </c>
      <c r="M4416" s="40" t="s">
        <v>8058</v>
      </c>
      <c r="N4416" s="40" t="s">
        <v>8058</v>
      </c>
      <c r="O4416" s="40" t="s">
        <v>8058</v>
      </c>
      <c r="P4416" s="40" t="s">
        <v>4292</v>
      </c>
      <c r="Q4416" s="40" t="s">
        <v>8881</v>
      </c>
      <c r="R4416" s="22" t="s">
        <v>4293</v>
      </c>
      <c r="S4416" s="40"/>
      <c r="AB4416" s="22"/>
      <c r="AC4416" s="22"/>
      <c r="AD4416" s="22"/>
      <c r="AE4416" s="22"/>
      <c r="AF4416" s="22"/>
      <c r="AG4416" s="22"/>
      <c r="AH4416" s="22"/>
    </row>
    <row r="4417" spans="1:34" ht="28.8" x14ac:dyDescent="0.3">
      <c r="A4417" s="19">
        <v>4430</v>
      </c>
      <c r="B4417" s="33" t="s">
        <v>714</v>
      </c>
      <c r="C4417" s="88" t="s">
        <v>7638</v>
      </c>
      <c r="D4417" s="22" t="s">
        <v>4337</v>
      </c>
      <c r="E4417" s="40" t="s">
        <v>7029</v>
      </c>
      <c r="F4417" s="19" t="s">
        <v>22</v>
      </c>
      <c r="G4417" s="52" t="s">
        <v>23</v>
      </c>
      <c r="H4417" s="53" t="s">
        <v>8058</v>
      </c>
      <c r="I4417" s="55" t="s">
        <v>4072</v>
      </c>
      <c r="J4417" s="55" t="s">
        <v>964</v>
      </c>
      <c r="K4417" s="55" t="s">
        <v>8767</v>
      </c>
      <c r="L4417" s="19" t="s">
        <v>8058</v>
      </c>
      <c r="M4417" s="19" t="s">
        <v>8058</v>
      </c>
      <c r="N4417" s="19" t="s">
        <v>8058</v>
      </c>
      <c r="O4417" s="19" t="s">
        <v>8058</v>
      </c>
      <c r="P4417" s="20" t="s">
        <v>4102</v>
      </c>
      <c r="Q4417" s="20" t="s">
        <v>8870</v>
      </c>
      <c r="R4417" s="19" t="s">
        <v>4218</v>
      </c>
      <c r="AB4417" s="22"/>
      <c r="AC4417" s="22"/>
      <c r="AD4417" s="22"/>
      <c r="AE4417" s="22"/>
      <c r="AF4417" s="22"/>
      <c r="AG4417" s="22"/>
      <c r="AH4417" s="22"/>
    </row>
    <row r="4418" spans="1:34" ht="28.8" x14ac:dyDescent="0.3">
      <c r="A4418" s="19">
        <v>4431</v>
      </c>
      <c r="B4418" s="33" t="s">
        <v>714</v>
      </c>
      <c r="C4418" s="88" t="s">
        <v>7638</v>
      </c>
      <c r="D4418" s="22" t="s">
        <v>4338</v>
      </c>
      <c r="E4418" s="40" t="s">
        <v>7029</v>
      </c>
      <c r="F4418" s="19" t="s">
        <v>22</v>
      </c>
      <c r="G4418" s="52" t="s">
        <v>23</v>
      </c>
      <c r="H4418" s="53" t="s">
        <v>8058</v>
      </c>
      <c r="I4418" s="55" t="s">
        <v>4074</v>
      </c>
      <c r="J4418" s="55" t="s">
        <v>964</v>
      </c>
      <c r="K4418" s="55" t="s">
        <v>8767</v>
      </c>
      <c r="L4418" s="19" t="s">
        <v>8058</v>
      </c>
      <c r="M4418" s="19" t="s">
        <v>8058</v>
      </c>
      <c r="N4418" s="19" t="s">
        <v>8058</v>
      </c>
      <c r="O4418" s="19" t="s">
        <v>8058</v>
      </c>
      <c r="P4418" s="20" t="s">
        <v>4102</v>
      </c>
      <c r="Q4418" s="20" t="s">
        <v>8870</v>
      </c>
      <c r="R4418" s="19" t="s">
        <v>4218</v>
      </c>
      <c r="AB4418" s="22"/>
      <c r="AC4418" s="22"/>
      <c r="AD4418" s="22"/>
      <c r="AE4418" s="22"/>
      <c r="AF4418" s="22"/>
      <c r="AG4418" s="22"/>
      <c r="AH4418" s="22"/>
    </row>
    <row r="4419" spans="1:34" x14ac:dyDescent="0.3">
      <c r="A4419" s="19">
        <v>4432</v>
      </c>
      <c r="B4419" s="60" t="s">
        <v>714</v>
      </c>
      <c r="C4419" s="88" t="s">
        <v>7639</v>
      </c>
      <c r="D4419" s="22" t="s">
        <v>914</v>
      </c>
      <c r="E4419" s="51" t="s">
        <v>6771</v>
      </c>
      <c r="F4419" s="40" t="s">
        <v>13</v>
      </c>
      <c r="G4419" s="51" t="s">
        <v>14</v>
      </c>
      <c r="H4419" s="51" t="s">
        <v>8058</v>
      </c>
      <c r="I4419" s="51" t="s">
        <v>915</v>
      </c>
      <c r="J4419" s="51" t="s">
        <v>915</v>
      </c>
      <c r="K4419" s="63" t="s">
        <v>915</v>
      </c>
      <c r="L4419" s="40" t="s">
        <v>8058</v>
      </c>
      <c r="M4419" s="40" t="s">
        <v>916</v>
      </c>
      <c r="N4419" s="40" t="s">
        <v>5370</v>
      </c>
      <c r="O4419" s="40" t="s">
        <v>8058</v>
      </c>
      <c r="P4419" s="40" t="s">
        <v>8893</v>
      </c>
      <c r="Q4419" s="40" t="s">
        <v>8863</v>
      </c>
      <c r="R4419" s="22" t="s">
        <v>4293</v>
      </c>
      <c r="S4419" s="40"/>
    </row>
    <row r="4420" spans="1:34" x14ac:dyDescent="0.3">
      <c r="A4420" s="19">
        <v>4433</v>
      </c>
      <c r="B4420" s="26" t="s">
        <v>714</v>
      </c>
      <c r="C4420" s="90" t="s">
        <v>7639</v>
      </c>
      <c r="D4420" s="22" t="s">
        <v>9163</v>
      </c>
      <c r="E4420" s="51" t="s">
        <v>6771</v>
      </c>
      <c r="F4420" s="40" t="s">
        <v>13</v>
      </c>
      <c r="G4420" s="51" t="s">
        <v>14</v>
      </c>
      <c r="H4420" s="63" t="s">
        <v>8929</v>
      </c>
      <c r="I4420" s="55" t="s">
        <v>8570</v>
      </c>
      <c r="J4420" s="63" t="s">
        <v>915</v>
      </c>
      <c r="K4420" s="63" t="s">
        <v>915</v>
      </c>
      <c r="L4420" s="40" t="s">
        <v>8058</v>
      </c>
      <c r="M4420" s="40" t="s">
        <v>8058</v>
      </c>
      <c r="N4420" s="40" t="s">
        <v>8058</v>
      </c>
      <c r="O4420" s="40" t="s">
        <v>8058</v>
      </c>
      <c r="P4420" s="40" t="s">
        <v>4843</v>
      </c>
      <c r="Q4420" s="40" t="s">
        <v>8863</v>
      </c>
      <c r="R4420" s="22" t="s">
        <v>4293</v>
      </c>
      <c r="S4420" s="40"/>
      <c r="AA4420" s="20"/>
    </row>
    <row r="4421" spans="1:34" ht="28.8" x14ac:dyDescent="0.3">
      <c r="A4421" s="19">
        <v>4434</v>
      </c>
      <c r="B4421" s="33" t="s">
        <v>714</v>
      </c>
      <c r="C4421" s="89" t="s">
        <v>7639</v>
      </c>
      <c r="D4421" s="22" t="s">
        <v>2459</v>
      </c>
      <c r="E4421" s="22" t="s">
        <v>5952</v>
      </c>
      <c r="F4421" s="20" t="s">
        <v>2956</v>
      </c>
      <c r="G4421" s="53" t="s">
        <v>2957</v>
      </c>
      <c r="H4421" s="52" t="s">
        <v>8185</v>
      </c>
      <c r="I4421" s="52" t="s">
        <v>964</v>
      </c>
      <c r="J4421" s="58" t="s">
        <v>964</v>
      </c>
      <c r="K4421" s="55" t="s">
        <v>8767</v>
      </c>
      <c r="L4421" s="19" t="s">
        <v>8058</v>
      </c>
      <c r="M4421" s="19" t="s">
        <v>2460</v>
      </c>
      <c r="N4421" s="19" t="s">
        <v>2461</v>
      </c>
      <c r="O4421" s="19" t="s">
        <v>8058</v>
      </c>
      <c r="P4421" s="19" t="s">
        <v>2337</v>
      </c>
      <c r="Q4421" s="20" t="s">
        <v>8862</v>
      </c>
      <c r="R4421" s="19" t="s">
        <v>2955</v>
      </c>
      <c r="AB4421" s="22"/>
      <c r="AC4421" s="22"/>
      <c r="AD4421" s="22"/>
      <c r="AE4421" s="22"/>
      <c r="AF4421" s="22"/>
      <c r="AG4421" s="22"/>
      <c r="AH4421" s="22"/>
    </row>
    <row r="4422" spans="1:34" x14ac:dyDescent="0.3">
      <c r="A4422" s="19">
        <v>4435</v>
      </c>
      <c r="B4422" s="185" t="s">
        <v>714</v>
      </c>
      <c r="C4422" s="185" t="s">
        <v>8058</v>
      </c>
      <c r="D4422" s="22" t="s">
        <v>6601</v>
      </c>
      <c r="E4422" s="51" t="s">
        <v>5985</v>
      </c>
      <c r="F4422" s="22" t="s">
        <v>13</v>
      </c>
      <c r="G4422" s="57" t="s">
        <v>14</v>
      </c>
      <c r="H4422" s="57" t="s">
        <v>8171</v>
      </c>
      <c r="I4422" s="22" t="s">
        <v>6558</v>
      </c>
      <c r="J4422" s="22" t="s">
        <v>933</v>
      </c>
      <c r="K4422" s="55" t="s">
        <v>8764</v>
      </c>
      <c r="L4422" s="22" t="s">
        <v>8058</v>
      </c>
      <c r="M4422" s="22" t="s">
        <v>8058</v>
      </c>
      <c r="N4422" s="22" t="s">
        <v>8058</v>
      </c>
      <c r="O4422" s="22" t="s">
        <v>8058</v>
      </c>
      <c r="P4422" s="22" t="s">
        <v>6385</v>
      </c>
      <c r="Q4422" s="22" t="s">
        <v>8868</v>
      </c>
      <c r="R4422" s="22" t="s">
        <v>6384</v>
      </c>
      <c r="S4422" s="22"/>
      <c r="T4422" s="22"/>
      <c r="U4422" s="22"/>
      <c r="V4422" s="22"/>
      <c r="W4422" s="22"/>
      <c r="X4422" s="22"/>
      <c r="Y4422" s="22"/>
      <c r="Z4422" s="22"/>
      <c r="AA4422" s="22"/>
      <c r="AB4422" s="22"/>
      <c r="AC4422" s="22"/>
      <c r="AD4422" s="22"/>
      <c r="AE4422" s="22"/>
      <c r="AF4422" s="22"/>
      <c r="AG4422" s="22"/>
      <c r="AH4422" s="22"/>
    </row>
    <row r="4423" spans="1:34" x14ac:dyDescent="0.3">
      <c r="A4423" s="19">
        <v>4436</v>
      </c>
      <c r="B4423" s="185" t="s">
        <v>714</v>
      </c>
      <c r="C4423" s="185" t="s">
        <v>8058</v>
      </c>
      <c r="D4423" s="22" t="s">
        <v>6596</v>
      </c>
      <c r="E4423" s="51" t="s">
        <v>5985</v>
      </c>
      <c r="F4423" s="22" t="s">
        <v>13</v>
      </c>
      <c r="G4423" s="57" t="s">
        <v>14</v>
      </c>
      <c r="H4423" s="57" t="s">
        <v>8988</v>
      </c>
      <c r="I4423" s="22" t="s">
        <v>6544</v>
      </c>
      <c r="J4423" s="22" t="s">
        <v>933</v>
      </c>
      <c r="K4423" s="55" t="s">
        <v>8764</v>
      </c>
      <c r="L4423" s="22" t="s">
        <v>8058</v>
      </c>
      <c r="M4423" s="22" t="s">
        <v>8058</v>
      </c>
      <c r="N4423" s="22" t="s">
        <v>8058</v>
      </c>
      <c r="O4423" s="22" t="s">
        <v>8058</v>
      </c>
      <c r="P4423" s="22" t="s">
        <v>6385</v>
      </c>
      <c r="Q4423" s="22" t="s">
        <v>8868</v>
      </c>
      <c r="R4423" s="22" t="s">
        <v>6384</v>
      </c>
      <c r="S4423" s="22"/>
      <c r="T4423" s="22"/>
      <c r="U4423" s="22"/>
      <c r="V4423" s="22"/>
      <c r="W4423" s="22"/>
      <c r="X4423" s="22"/>
      <c r="Y4423" s="22"/>
      <c r="Z4423" s="22"/>
      <c r="AA4423" s="22"/>
      <c r="AB4423" s="22"/>
      <c r="AC4423" s="22"/>
      <c r="AD4423" s="22"/>
      <c r="AE4423" s="22"/>
      <c r="AF4423" s="22"/>
      <c r="AG4423" s="22"/>
      <c r="AH4423" s="22"/>
    </row>
    <row r="4424" spans="1:34" ht="28.8" x14ac:dyDescent="0.3">
      <c r="A4424" s="19">
        <v>4437</v>
      </c>
      <c r="B4424" s="60" t="s">
        <v>714</v>
      </c>
      <c r="C4424" s="60" t="s">
        <v>8058</v>
      </c>
      <c r="D4424" s="22" t="s">
        <v>7266</v>
      </c>
      <c r="E4424" s="51" t="s">
        <v>6771</v>
      </c>
      <c r="F4424" s="40" t="s">
        <v>13</v>
      </c>
      <c r="G4424" s="51" t="s">
        <v>14</v>
      </c>
      <c r="H4424" s="51" t="s">
        <v>8058</v>
      </c>
      <c r="I4424" s="40" t="s">
        <v>964</v>
      </c>
      <c r="J4424" s="40" t="s">
        <v>964</v>
      </c>
      <c r="K4424" s="55" t="s">
        <v>8767</v>
      </c>
      <c r="L4424" s="40" t="s">
        <v>8058</v>
      </c>
      <c r="M4424" s="40" t="s">
        <v>8058</v>
      </c>
      <c r="N4424" s="40" t="s">
        <v>8058</v>
      </c>
      <c r="O4424" s="40" t="s">
        <v>8058</v>
      </c>
      <c r="P4424" s="40" t="s">
        <v>7001</v>
      </c>
      <c r="Q4424" s="40" t="s">
        <v>8879</v>
      </c>
      <c r="R4424" s="40" t="s">
        <v>6697</v>
      </c>
      <c r="S4424" s="40"/>
      <c r="T4424" s="40"/>
      <c r="U4424" s="40"/>
      <c r="V4424" s="40"/>
      <c r="W4424" s="40"/>
      <c r="X4424" s="40"/>
      <c r="Y4424" s="40"/>
      <c r="Z4424" s="40"/>
      <c r="AA4424" s="40"/>
      <c r="AB4424" s="22"/>
      <c r="AC4424" s="22"/>
      <c r="AD4424" s="22"/>
      <c r="AE4424" s="22"/>
      <c r="AF4424" s="22"/>
      <c r="AG4424" s="22"/>
      <c r="AH4424" s="22"/>
    </row>
    <row r="4425" spans="1:34" ht="28.8" x14ac:dyDescent="0.3">
      <c r="A4425" s="19">
        <v>4438</v>
      </c>
      <c r="B4425" s="185" t="s">
        <v>714</v>
      </c>
      <c r="C4425" s="185" t="s">
        <v>8058</v>
      </c>
      <c r="D4425" s="22" t="s">
        <v>7059</v>
      </c>
      <c r="E4425" s="22" t="s">
        <v>7029</v>
      </c>
      <c r="F4425" s="22" t="s">
        <v>22</v>
      </c>
      <c r="G4425" s="57" t="s">
        <v>23</v>
      </c>
      <c r="H4425" s="57" t="s">
        <v>8058</v>
      </c>
      <c r="I4425" s="22" t="s">
        <v>964</v>
      </c>
      <c r="J4425" s="22" t="s">
        <v>964</v>
      </c>
      <c r="K4425" s="55" t="s">
        <v>8767</v>
      </c>
      <c r="L4425" s="22" t="s">
        <v>8058</v>
      </c>
      <c r="M4425" s="22" t="s">
        <v>8058</v>
      </c>
      <c r="N4425" s="22" t="s">
        <v>8058</v>
      </c>
      <c r="O4425" s="22" t="s">
        <v>8058</v>
      </c>
      <c r="P4425" s="22" t="s">
        <v>7001</v>
      </c>
      <c r="Q4425" s="22" t="s">
        <v>8879</v>
      </c>
      <c r="R4425" s="22" t="s">
        <v>6697</v>
      </c>
      <c r="S4425" s="22"/>
      <c r="T4425" s="22"/>
      <c r="U4425" s="22"/>
      <c r="V4425" s="22"/>
      <c r="W4425" s="22"/>
      <c r="X4425" s="22"/>
      <c r="Y4425" s="22"/>
      <c r="Z4425" s="22"/>
      <c r="AA4425" s="22"/>
      <c r="AB4425" s="22"/>
      <c r="AC4425" s="22"/>
      <c r="AD4425" s="22"/>
      <c r="AE4425" s="22"/>
      <c r="AF4425" s="22"/>
      <c r="AG4425" s="22"/>
      <c r="AH4425" s="22"/>
    </row>
    <row r="4426" spans="1:34" ht="28.8" x14ac:dyDescent="0.3">
      <c r="A4426" s="19">
        <v>4439</v>
      </c>
      <c r="B4426" s="185" t="s">
        <v>714</v>
      </c>
      <c r="C4426" s="185" t="s">
        <v>8058</v>
      </c>
      <c r="D4426" s="22" t="s">
        <v>7060</v>
      </c>
      <c r="E4426" s="22" t="s">
        <v>7029</v>
      </c>
      <c r="F4426" s="22" t="s">
        <v>22</v>
      </c>
      <c r="G4426" s="57" t="s">
        <v>23</v>
      </c>
      <c r="H4426" s="57" t="s">
        <v>8058</v>
      </c>
      <c r="I4426" s="22" t="s">
        <v>964</v>
      </c>
      <c r="J4426" s="22" t="s">
        <v>964</v>
      </c>
      <c r="K4426" s="55" t="s">
        <v>8767</v>
      </c>
      <c r="L4426" s="22" t="s">
        <v>8058</v>
      </c>
      <c r="M4426" s="22" t="s">
        <v>8058</v>
      </c>
      <c r="N4426" s="22" t="s">
        <v>8058</v>
      </c>
      <c r="O4426" s="22" t="s">
        <v>8058</v>
      </c>
      <c r="P4426" s="22" t="s">
        <v>7001</v>
      </c>
      <c r="Q4426" s="22" t="s">
        <v>8879</v>
      </c>
      <c r="R4426" s="22" t="s">
        <v>6697</v>
      </c>
      <c r="S4426" s="22"/>
      <c r="T4426" s="22"/>
      <c r="U4426" s="22"/>
      <c r="V4426" s="22"/>
      <c r="W4426" s="22"/>
      <c r="X4426" s="22"/>
      <c r="Y4426" s="22"/>
      <c r="Z4426" s="22"/>
      <c r="AA4426" s="22"/>
      <c r="AB4426" s="22"/>
      <c r="AC4426" s="22"/>
      <c r="AD4426" s="22"/>
      <c r="AE4426" s="22"/>
      <c r="AF4426" s="22"/>
      <c r="AG4426" s="22"/>
      <c r="AH4426" s="22"/>
    </row>
    <row r="4427" spans="1:34" ht="28.8" x14ac:dyDescent="0.3">
      <c r="A4427" s="19">
        <v>4440</v>
      </c>
      <c r="B4427" s="185" t="s">
        <v>714</v>
      </c>
      <c r="C4427" s="185" t="s">
        <v>8058</v>
      </c>
      <c r="D4427" s="22" t="s">
        <v>7061</v>
      </c>
      <c r="E4427" s="22" t="s">
        <v>7029</v>
      </c>
      <c r="F4427" s="22" t="s">
        <v>22</v>
      </c>
      <c r="G4427" s="57" t="s">
        <v>23</v>
      </c>
      <c r="H4427" s="57" t="s">
        <v>8058</v>
      </c>
      <c r="I4427" s="22" t="s">
        <v>964</v>
      </c>
      <c r="J4427" s="22" t="s">
        <v>964</v>
      </c>
      <c r="K4427" s="55" t="s">
        <v>8767</v>
      </c>
      <c r="L4427" s="22" t="s">
        <v>8058</v>
      </c>
      <c r="M4427" s="22" t="s">
        <v>8058</v>
      </c>
      <c r="N4427" s="22" t="s">
        <v>8058</v>
      </c>
      <c r="O4427" s="22" t="s">
        <v>8058</v>
      </c>
      <c r="P4427" s="22" t="s">
        <v>7001</v>
      </c>
      <c r="Q4427" s="22" t="s">
        <v>8879</v>
      </c>
      <c r="R4427" s="22" t="s">
        <v>6697</v>
      </c>
      <c r="S4427" s="22"/>
      <c r="T4427" s="22"/>
      <c r="U4427" s="22"/>
      <c r="V4427" s="22"/>
      <c r="W4427" s="22"/>
      <c r="X4427" s="22"/>
      <c r="Y4427" s="22"/>
      <c r="Z4427" s="22"/>
      <c r="AA4427" s="22"/>
      <c r="AB4427" s="22"/>
      <c r="AC4427" s="22"/>
      <c r="AD4427" s="22"/>
      <c r="AE4427" s="22"/>
      <c r="AF4427" s="22"/>
      <c r="AG4427" s="22"/>
      <c r="AH4427" s="22"/>
    </row>
    <row r="4428" spans="1:34" ht="28.8" x14ac:dyDescent="0.3">
      <c r="A4428" s="19">
        <v>4441</v>
      </c>
      <c r="B4428" s="185" t="s">
        <v>714</v>
      </c>
      <c r="C4428" s="185" t="s">
        <v>8058</v>
      </c>
      <c r="D4428" s="22" t="s">
        <v>7062</v>
      </c>
      <c r="E4428" s="22" t="s">
        <v>7029</v>
      </c>
      <c r="F4428" s="22" t="s">
        <v>22</v>
      </c>
      <c r="G4428" s="57" t="s">
        <v>23</v>
      </c>
      <c r="H4428" s="57" t="s">
        <v>8058</v>
      </c>
      <c r="I4428" s="22" t="s">
        <v>964</v>
      </c>
      <c r="J4428" s="22" t="s">
        <v>964</v>
      </c>
      <c r="K4428" s="55" t="s">
        <v>8767</v>
      </c>
      <c r="L4428" s="22" t="s">
        <v>8058</v>
      </c>
      <c r="M4428" s="22" t="s">
        <v>8058</v>
      </c>
      <c r="N4428" s="22" t="s">
        <v>8058</v>
      </c>
      <c r="O4428" s="22" t="s">
        <v>8058</v>
      </c>
      <c r="P4428" s="22" t="s">
        <v>7001</v>
      </c>
      <c r="Q4428" s="22" t="s">
        <v>8879</v>
      </c>
      <c r="R4428" s="22" t="s">
        <v>6697</v>
      </c>
      <c r="S4428" s="22"/>
      <c r="T4428" s="22"/>
      <c r="U4428" s="22"/>
      <c r="V4428" s="22"/>
      <c r="W4428" s="22"/>
      <c r="X4428" s="22"/>
      <c r="Y4428" s="22"/>
      <c r="Z4428" s="22"/>
      <c r="AA4428" s="22"/>
      <c r="AB4428" s="22"/>
      <c r="AC4428" s="22"/>
      <c r="AD4428" s="22"/>
      <c r="AE4428" s="22"/>
      <c r="AF4428" s="22"/>
      <c r="AG4428" s="22"/>
      <c r="AH4428" s="22"/>
    </row>
    <row r="4429" spans="1:34" ht="28.8" x14ac:dyDescent="0.3">
      <c r="A4429" s="19">
        <v>4442</v>
      </c>
      <c r="B4429" s="185" t="s">
        <v>714</v>
      </c>
      <c r="C4429" s="185" t="s">
        <v>8058</v>
      </c>
      <c r="D4429" s="22" t="s">
        <v>7063</v>
      </c>
      <c r="E4429" s="22" t="s">
        <v>7029</v>
      </c>
      <c r="F4429" s="22" t="s">
        <v>22</v>
      </c>
      <c r="G4429" s="57" t="s">
        <v>23</v>
      </c>
      <c r="H4429" s="57" t="s">
        <v>8058</v>
      </c>
      <c r="I4429" s="22" t="s">
        <v>964</v>
      </c>
      <c r="J4429" s="22" t="s">
        <v>964</v>
      </c>
      <c r="K4429" s="55" t="s">
        <v>8767</v>
      </c>
      <c r="L4429" s="22" t="s">
        <v>8058</v>
      </c>
      <c r="M4429" s="22" t="s">
        <v>8058</v>
      </c>
      <c r="N4429" s="22" t="s">
        <v>8058</v>
      </c>
      <c r="O4429" s="22" t="s">
        <v>8058</v>
      </c>
      <c r="P4429" s="22" t="s">
        <v>7001</v>
      </c>
      <c r="Q4429" s="22" t="s">
        <v>8879</v>
      </c>
      <c r="R4429" s="22" t="s">
        <v>6697</v>
      </c>
      <c r="S4429" s="22"/>
      <c r="T4429" s="22"/>
      <c r="U4429" s="22"/>
      <c r="V4429" s="22"/>
      <c r="W4429" s="22"/>
      <c r="X4429" s="22"/>
      <c r="Y4429" s="22"/>
      <c r="Z4429" s="22"/>
      <c r="AA4429" s="22"/>
      <c r="AB4429" s="22"/>
      <c r="AC4429" s="22"/>
      <c r="AD4429" s="22"/>
      <c r="AE4429" s="22"/>
      <c r="AF4429" s="22"/>
      <c r="AG4429" s="22"/>
      <c r="AH4429" s="22"/>
    </row>
    <row r="4430" spans="1:34" ht="28.8" x14ac:dyDescent="0.3">
      <c r="A4430" s="19">
        <v>4443</v>
      </c>
      <c r="B4430" s="185" t="s">
        <v>714</v>
      </c>
      <c r="C4430" s="185" t="s">
        <v>8058</v>
      </c>
      <c r="D4430" s="22" t="s">
        <v>7064</v>
      </c>
      <c r="E4430" s="22" t="s">
        <v>7029</v>
      </c>
      <c r="F4430" s="22" t="s">
        <v>22</v>
      </c>
      <c r="G4430" s="57" t="s">
        <v>23</v>
      </c>
      <c r="H4430" s="57" t="s">
        <v>8058</v>
      </c>
      <c r="I4430" s="22" t="s">
        <v>964</v>
      </c>
      <c r="J4430" s="22" t="s">
        <v>964</v>
      </c>
      <c r="K4430" s="55" t="s">
        <v>8767</v>
      </c>
      <c r="L4430" s="22" t="s">
        <v>8058</v>
      </c>
      <c r="M4430" s="22" t="s">
        <v>8058</v>
      </c>
      <c r="N4430" s="22" t="s">
        <v>8058</v>
      </c>
      <c r="O4430" s="22" t="s">
        <v>8058</v>
      </c>
      <c r="P4430" s="22" t="s">
        <v>7001</v>
      </c>
      <c r="Q4430" s="22" t="s">
        <v>8879</v>
      </c>
      <c r="R4430" s="22" t="s">
        <v>6697</v>
      </c>
      <c r="S4430" s="22"/>
      <c r="T4430" s="22"/>
      <c r="U4430" s="22"/>
      <c r="V4430" s="22"/>
      <c r="W4430" s="22"/>
      <c r="X4430" s="22"/>
      <c r="Y4430" s="22"/>
      <c r="Z4430" s="22"/>
      <c r="AA4430" s="22"/>
      <c r="AB4430" s="22"/>
      <c r="AC4430" s="22"/>
      <c r="AD4430" s="22"/>
      <c r="AE4430" s="22"/>
      <c r="AF4430" s="22"/>
      <c r="AG4430" s="22"/>
      <c r="AH4430" s="22"/>
    </row>
    <row r="4431" spans="1:34" ht="28.8" x14ac:dyDescent="0.3">
      <c r="A4431" s="19">
        <v>4444</v>
      </c>
      <c r="B4431" s="185" t="s">
        <v>714</v>
      </c>
      <c r="C4431" s="185" t="s">
        <v>8058</v>
      </c>
      <c r="D4431" s="22" t="s">
        <v>7065</v>
      </c>
      <c r="E4431" s="22" t="s">
        <v>7029</v>
      </c>
      <c r="F4431" s="22" t="s">
        <v>22</v>
      </c>
      <c r="G4431" s="57" t="s">
        <v>23</v>
      </c>
      <c r="H4431" s="57" t="s">
        <v>8058</v>
      </c>
      <c r="I4431" s="22" t="s">
        <v>964</v>
      </c>
      <c r="J4431" s="22" t="s">
        <v>964</v>
      </c>
      <c r="K4431" s="55" t="s">
        <v>8767</v>
      </c>
      <c r="L4431" s="22" t="s">
        <v>8058</v>
      </c>
      <c r="M4431" s="22" t="s">
        <v>8058</v>
      </c>
      <c r="N4431" s="22" t="s">
        <v>8058</v>
      </c>
      <c r="O4431" s="22" t="s">
        <v>8058</v>
      </c>
      <c r="P4431" s="22" t="s">
        <v>7001</v>
      </c>
      <c r="Q4431" s="22" t="s">
        <v>8879</v>
      </c>
      <c r="R4431" s="22" t="s">
        <v>6697</v>
      </c>
      <c r="S4431" s="22"/>
      <c r="T4431" s="22"/>
      <c r="U4431" s="22"/>
      <c r="V4431" s="22"/>
      <c r="W4431" s="22"/>
      <c r="X4431" s="22"/>
      <c r="Y4431" s="22"/>
      <c r="Z4431" s="22"/>
      <c r="AA4431" s="22"/>
      <c r="AB4431" s="22"/>
      <c r="AC4431" s="22"/>
      <c r="AD4431" s="22"/>
      <c r="AE4431" s="22"/>
      <c r="AF4431" s="22"/>
      <c r="AG4431" s="22"/>
      <c r="AH4431" s="22"/>
    </row>
    <row r="4432" spans="1:34" ht="28.8" x14ac:dyDescent="0.3">
      <c r="A4432" s="19">
        <v>4445</v>
      </c>
      <c r="B4432" s="185" t="s">
        <v>714</v>
      </c>
      <c r="C4432" s="185" t="s">
        <v>8058</v>
      </c>
      <c r="D4432" s="22" t="s">
        <v>7066</v>
      </c>
      <c r="E4432" s="22" t="s">
        <v>7029</v>
      </c>
      <c r="F4432" s="22" t="s">
        <v>22</v>
      </c>
      <c r="G4432" s="57" t="s">
        <v>23</v>
      </c>
      <c r="H4432" s="57" t="s">
        <v>8058</v>
      </c>
      <c r="I4432" s="22" t="s">
        <v>964</v>
      </c>
      <c r="J4432" s="22" t="s">
        <v>964</v>
      </c>
      <c r="K4432" s="55" t="s">
        <v>8767</v>
      </c>
      <c r="L4432" s="22" t="s">
        <v>8058</v>
      </c>
      <c r="M4432" s="22" t="s">
        <v>8058</v>
      </c>
      <c r="N4432" s="22" t="s">
        <v>8058</v>
      </c>
      <c r="O4432" s="22" t="s">
        <v>8058</v>
      </c>
      <c r="P4432" s="22" t="s">
        <v>7001</v>
      </c>
      <c r="Q4432" s="22" t="s">
        <v>8879</v>
      </c>
      <c r="R4432" s="22" t="s">
        <v>6697</v>
      </c>
      <c r="S4432" s="22"/>
      <c r="T4432" s="22"/>
      <c r="U4432" s="22"/>
      <c r="V4432" s="22"/>
      <c r="W4432" s="22"/>
      <c r="X4432" s="22"/>
      <c r="Y4432" s="22"/>
      <c r="Z4432" s="22"/>
      <c r="AA4432" s="22"/>
      <c r="AB4432" s="22"/>
      <c r="AC4432" s="22"/>
      <c r="AD4432" s="22"/>
      <c r="AE4432" s="22"/>
      <c r="AF4432" s="22"/>
      <c r="AG4432" s="22"/>
      <c r="AH4432" s="22"/>
    </row>
    <row r="4433" spans="1:34" ht="28.8" x14ac:dyDescent="0.3">
      <c r="A4433" s="19">
        <v>4446</v>
      </c>
      <c r="B4433" s="185" t="s">
        <v>714</v>
      </c>
      <c r="C4433" s="185" t="s">
        <v>8058</v>
      </c>
      <c r="D4433" s="22" t="s">
        <v>7067</v>
      </c>
      <c r="E4433" s="22" t="s">
        <v>7029</v>
      </c>
      <c r="F4433" s="22" t="s">
        <v>22</v>
      </c>
      <c r="G4433" s="57" t="s">
        <v>23</v>
      </c>
      <c r="H4433" s="57" t="s">
        <v>8058</v>
      </c>
      <c r="I4433" s="22" t="s">
        <v>964</v>
      </c>
      <c r="J4433" s="22" t="s">
        <v>964</v>
      </c>
      <c r="K4433" s="55" t="s">
        <v>8767</v>
      </c>
      <c r="L4433" s="22" t="s">
        <v>8058</v>
      </c>
      <c r="M4433" s="22" t="s">
        <v>8058</v>
      </c>
      <c r="N4433" s="22" t="s">
        <v>8058</v>
      </c>
      <c r="O4433" s="22" t="s">
        <v>8058</v>
      </c>
      <c r="P4433" s="22" t="s">
        <v>7001</v>
      </c>
      <c r="Q4433" s="22" t="s">
        <v>8879</v>
      </c>
      <c r="R4433" s="22" t="s">
        <v>6697</v>
      </c>
      <c r="S4433" s="22"/>
      <c r="T4433" s="22"/>
      <c r="U4433" s="22"/>
      <c r="V4433" s="22"/>
      <c r="W4433" s="22"/>
      <c r="X4433" s="22"/>
      <c r="Y4433" s="22"/>
      <c r="Z4433" s="22"/>
      <c r="AA4433" s="22"/>
      <c r="AB4433" s="22"/>
      <c r="AC4433" s="22"/>
      <c r="AD4433" s="22"/>
      <c r="AE4433" s="22"/>
      <c r="AF4433" s="22"/>
      <c r="AG4433" s="22"/>
      <c r="AH4433" s="22"/>
    </row>
    <row r="4434" spans="1:34" ht="28.8" x14ac:dyDescent="0.3">
      <c r="A4434" s="19">
        <v>4447</v>
      </c>
      <c r="B4434" s="185" t="s">
        <v>714</v>
      </c>
      <c r="C4434" s="185" t="s">
        <v>8058</v>
      </c>
      <c r="D4434" s="22" t="s">
        <v>7068</v>
      </c>
      <c r="E4434" s="22" t="s">
        <v>7029</v>
      </c>
      <c r="F4434" s="22" t="s">
        <v>22</v>
      </c>
      <c r="G4434" s="57" t="s">
        <v>23</v>
      </c>
      <c r="H4434" s="57" t="s">
        <v>8058</v>
      </c>
      <c r="I4434" s="22" t="s">
        <v>964</v>
      </c>
      <c r="J4434" s="22" t="s">
        <v>964</v>
      </c>
      <c r="K4434" s="55" t="s">
        <v>8767</v>
      </c>
      <c r="L4434" s="22" t="s">
        <v>8058</v>
      </c>
      <c r="M4434" s="22" t="s">
        <v>8058</v>
      </c>
      <c r="N4434" s="22" t="s">
        <v>8058</v>
      </c>
      <c r="O4434" s="22" t="s">
        <v>8058</v>
      </c>
      <c r="P4434" s="22" t="s">
        <v>7001</v>
      </c>
      <c r="Q4434" s="22" t="s">
        <v>8879</v>
      </c>
      <c r="R4434" s="22" t="s">
        <v>6697</v>
      </c>
      <c r="S4434" s="22"/>
      <c r="T4434" s="22"/>
      <c r="U4434" s="22"/>
      <c r="V4434" s="22"/>
      <c r="W4434" s="22"/>
      <c r="X4434" s="22"/>
      <c r="Y4434" s="22"/>
      <c r="Z4434" s="22"/>
      <c r="AA4434" s="22"/>
      <c r="AB4434" s="22"/>
      <c r="AC4434" s="22"/>
      <c r="AD4434" s="22"/>
      <c r="AE4434" s="22"/>
      <c r="AF4434" s="22"/>
      <c r="AG4434" s="22"/>
      <c r="AH4434" s="22"/>
    </row>
    <row r="4435" spans="1:34" ht="28.8" x14ac:dyDescent="0.3">
      <c r="A4435" s="19">
        <v>4448</v>
      </c>
      <c r="B4435" s="185" t="s">
        <v>714</v>
      </c>
      <c r="C4435" s="185" t="s">
        <v>8058</v>
      </c>
      <c r="D4435" s="22" t="s">
        <v>7069</v>
      </c>
      <c r="E4435" s="22" t="s">
        <v>7029</v>
      </c>
      <c r="F4435" s="22" t="s">
        <v>22</v>
      </c>
      <c r="G4435" s="57" t="s">
        <v>23</v>
      </c>
      <c r="H4435" s="57" t="s">
        <v>8058</v>
      </c>
      <c r="I4435" s="22" t="s">
        <v>964</v>
      </c>
      <c r="J4435" s="22" t="s">
        <v>964</v>
      </c>
      <c r="K4435" s="55" t="s">
        <v>8767</v>
      </c>
      <c r="L4435" s="22" t="s">
        <v>8058</v>
      </c>
      <c r="M4435" s="22" t="s">
        <v>8058</v>
      </c>
      <c r="N4435" s="22" t="s">
        <v>8058</v>
      </c>
      <c r="O4435" s="22" t="s">
        <v>8058</v>
      </c>
      <c r="P4435" s="22" t="s">
        <v>7001</v>
      </c>
      <c r="Q4435" s="22" t="s">
        <v>8879</v>
      </c>
      <c r="R4435" s="22" t="s">
        <v>6697</v>
      </c>
      <c r="S4435" s="22"/>
      <c r="T4435" s="22"/>
      <c r="U4435" s="22"/>
      <c r="V4435" s="22"/>
      <c r="W4435" s="22"/>
      <c r="X4435" s="22"/>
      <c r="Y4435" s="22"/>
      <c r="Z4435" s="22"/>
      <c r="AA4435" s="22"/>
      <c r="AB4435" s="22"/>
      <c r="AC4435" s="22"/>
      <c r="AD4435" s="22"/>
      <c r="AE4435" s="22"/>
      <c r="AF4435" s="22"/>
      <c r="AG4435" s="22"/>
      <c r="AH4435" s="22"/>
    </row>
    <row r="4436" spans="1:34" ht="28.8" x14ac:dyDescent="0.3">
      <c r="A4436" s="19">
        <v>4449</v>
      </c>
      <c r="B4436" s="185" t="s">
        <v>714</v>
      </c>
      <c r="C4436" s="185" t="s">
        <v>8058</v>
      </c>
      <c r="D4436" s="22" t="s">
        <v>7070</v>
      </c>
      <c r="E4436" s="22" t="s">
        <v>7029</v>
      </c>
      <c r="F4436" s="22" t="s">
        <v>22</v>
      </c>
      <c r="G4436" s="57" t="s">
        <v>23</v>
      </c>
      <c r="H4436" s="57" t="s">
        <v>8058</v>
      </c>
      <c r="I4436" s="22" t="s">
        <v>964</v>
      </c>
      <c r="J4436" s="22" t="s">
        <v>964</v>
      </c>
      <c r="K4436" s="55" t="s">
        <v>8767</v>
      </c>
      <c r="L4436" s="22" t="s">
        <v>8058</v>
      </c>
      <c r="M4436" s="22" t="s">
        <v>8058</v>
      </c>
      <c r="N4436" s="22" t="s">
        <v>8058</v>
      </c>
      <c r="O4436" s="22" t="s">
        <v>8058</v>
      </c>
      <c r="P4436" s="22" t="s">
        <v>7001</v>
      </c>
      <c r="Q4436" s="22" t="s">
        <v>8879</v>
      </c>
      <c r="R4436" s="22" t="s">
        <v>6697</v>
      </c>
      <c r="S4436" s="22"/>
      <c r="T4436" s="22"/>
      <c r="U4436" s="22"/>
      <c r="V4436" s="22"/>
      <c r="W4436" s="22"/>
      <c r="X4436" s="22"/>
      <c r="Y4436" s="22"/>
      <c r="Z4436" s="22"/>
      <c r="AA4436" s="22"/>
      <c r="AB4436" s="22"/>
      <c r="AC4436" s="22"/>
      <c r="AD4436" s="22"/>
      <c r="AE4436" s="22"/>
      <c r="AF4436" s="22"/>
      <c r="AG4436" s="22"/>
      <c r="AH4436" s="22"/>
    </row>
    <row r="4437" spans="1:34" ht="28.8" x14ac:dyDescent="0.3">
      <c r="A4437" s="19">
        <v>4450</v>
      </c>
      <c r="B4437" s="185" t="s">
        <v>714</v>
      </c>
      <c r="C4437" s="185" t="s">
        <v>8058</v>
      </c>
      <c r="D4437" s="22" t="s">
        <v>7071</v>
      </c>
      <c r="E4437" s="22" t="s">
        <v>7029</v>
      </c>
      <c r="F4437" s="22" t="s">
        <v>22</v>
      </c>
      <c r="G4437" s="57" t="s">
        <v>23</v>
      </c>
      <c r="H4437" s="57" t="s">
        <v>8058</v>
      </c>
      <c r="I4437" s="22" t="s">
        <v>964</v>
      </c>
      <c r="J4437" s="22" t="s">
        <v>964</v>
      </c>
      <c r="K4437" s="55" t="s">
        <v>8767</v>
      </c>
      <c r="L4437" s="22" t="s">
        <v>8058</v>
      </c>
      <c r="M4437" s="22" t="s">
        <v>8058</v>
      </c>
      <c r="N4437" s="22" t="s">
        <v>8058</v>
      </c>
      <c r="O4437" s="22" t="s">
        <v>8058</v>
      </c>
      <c r="P4437" s="22" t="s">
        <v>7001</v>
      </c>
      <c r="Q4437" s="22" t="s">
        <v>8879</v>
      </c>
      <c r="R4437" s="22" t="s">
        <v>6697</v>
      </c>
      <c r="S4437" s="22"/>
      <c r="T4437" s="22"/>
      <c r="U4437" s="22"/>
      <c r="V4437" s="22"/>
      <c r="W4437" s="22"/>
      <c r="X4437" s="22"/>
      <c r="Y4437" s="22"/>
      <c r="Z4437" s="22"/>
      <c r="AA4437" s="22"/>
      <c r="AB4437" s="22"/>
      <c r="AC4437" s="22"/>
      <c r="AD4437" s="22"/>
      <c r="AE4437" s="22"/>
      <c r="AF4437" s="22"/>
      <c r="AG4437" s="22"/>
      <c r="AH4437" s="22"/>
    </row>
    <row r="4438" spans="1:34" ht="28.8" x14ac:dyDescent="0.3">
      <c r="A4438" s="19">
        <v>4451</v>
      </c>
      <c r="B4438" s="185" t="s">
        <v>714</v>
      </c>
      <c r="C4438" s="185" t="s">
        <v>8058</v>
      </c>
      <c r="D4438" s="22" t="s">
        <v>7072</v>
      </c>
      <c r="E4438" s="22" t="s">
        <v>7029</v>
      </c>
      <c r="F4438" s="22" t="s">
        <v>22</v>
      </c>
      <c r="G4438" s="57" t="s">
        <v>23</v>
      </c>
      <c r="H4438" s="57" t="s">
        <v>8058</v>
      </c>
      <c r="I4438" s="22" t="s">
        <v>964</v>
      </c>
      <c r="J4438" s="22" t="s">
        <v>964</v>
      </c>
      <c r="K4438" s="55" t="s">
        <v>8767</v>
      </c>
      <c r="L4438" s="22" t="s">
        <v>8058</v>
      </c>
      <c r="M4438" s="22" t="s">
        <v>8058</v>
      </c>
      <c r="N4438" s="22" t="s">
        <v>8058</v>
      </c>
      <c r="O4438" s="22" t="s">
        <v>8058</v>
      </c>
      <c r="P4438" s="22" t="s">
        <v>7001</v>
      </c>
      <c r="Q4438" s="22" t="s">
        <v>8879</v>
      </c>
      <c r="R4438" s="22" t="s">
        <v>6697</v>
      </c>
      <c r="S4438" s="22"/>
      <c r="T4438" s="22"/>
      <c r="U4438" s="22"/>
      <c r="V4438" s="22"/>
      <c r="W4438" s="22"/>
      <c r="X4438" s="22"/>
      <c r="Y4438" s="22"/>
      <c r="Z4438" s="22"/>
      <c r="AA4438" s="22"/>
      <c r="AB4438" s="22"/>
      <c r="AC4438" s="22"/>
      <c r="AD4438" s="22"/>
      <c r="AE4438" s="22"/>
      <c r="AF4438" s="22"/>
      <c r="AG4438" s="22"/>
      <c r="AH4438" s="22"/>
    </row>
    <row r="4439" spans="1:34" ht="28.8" x14ac:dyDescent="0.3">
      <c r="A4439" s="19">
        <v>4452</v>
      </c>
      <c r="B4439" s="185" t="s">
        <v>714</v>
      </c>
      <c r="C4439" s="185" t="s">
        <v>8058</v>
      </c>
      <c r="D4439" s="22" t="s">
        <v>7073</v>
      </c>
      <c r="E4439" s="22" t="s">
        <v>7029</v>
      </c>
      <c r="F4439" s="22" t="s">
        <v>22</v>
      </c>
      <c r="G4439" s="57" t="s">
        <v>23</v>
      </c>
      <c r="H4439" s="57" t="s">
        <v>8058</v>
      </c>
      <c r="I4439" s="22" t="s">
        <v>964</v>
      </c>
      <c r="J4439" s="22" t="s">
        <v>964</v>
      </c>
      <c r="K4439" s="55" t="s">
        <v>8767</v>
      </c>
      <c r="L4439" s="22" t="s">
        <v>8058</v>
      </c>
      <c r="M4439" s="22" t="s">
        <v>8058</v>
      </c>
      <c r="N4439" s="22" t="s">
        <v>8058</v>
      </c>
      <c r="O4439" s="22" t="s">
        <v>8058</v>
      </c>
      <c r="P4439" s="22" t="s">
        <v>7001</v>
      </c>
      <c r="Q4439" s="22" t="s">
        <v>8879</v>
      </c>
      <c r="R4439" s="22" t="s">
        <v>6697</v>
      </c>
      <c r="S4439" s="22"/>
      <c r="T4439" s="22"/>
      <c r="U4439" s="22"/>
      <c r="V4439" s="22"/>
      <c r="W4439" s="22"/>
      <c r="X4439" s="22"/>
      <c r="Y4439" s="22"/>
      <c r="Z4439" s="22"/>
      <c r="AA4439" s="22"/>
      <c r="AB4439" s="22"/>
      <c r="AC4439" s="22"/>
      <c r="AD4439" s="22"/>
      <c r="AE4439" s="22"/>
      <c r="AF4439" s="22"/>
      <c r="AG4439" s="22"/>
      <c r="AH4439" s="22"/>
    </row>
    <row r="4440" spans="1:34" ht="28.8" x14ac:dyDescent="0.3">
      <c r="A4440" s="19">
        <v>4453</v>
      </c>
      <c r="B4440" s="185" t="s">
        <v>714</v>
      </c>
      <c r="C4440" s="185" t="s">
        <v>8058</v>
      </c>
      <c r="D4440" s="22" t="s">
        <v>7074</v>
      </c>
      <c r="E4440" s="22" t="s">
        <v>7029</v>
      </c>
      <c r="F4440" s="22" t="s">
        <v>22</v>
      </c>
      <c r="G4440" s="57" t="s">
        <v>23</v>
      </c>
      <c r="H4440" s="57" t="s">
        <v>8058</v>
      </c>
      <c r="I4440" s="22" t="s">
        <v>964</v>
      </c>
      <c r="J4440" s="22" t="s">
        <v>964</v>
      </c>
      <c r="K4440" s="55" t="s">
        <v>8767</v>
      </c>
      <c r="L4440" s="22" t="s">
        <v>8058</v>
      </c>
      <c r="M4440" s="22" t="s">
        <v>8058</v>
      </c>
      <c r="N4440" s="22" t="s">
        <v>8058</v>
      </c>
      <c r="O4440" s="22" t="s">
        <v>8058</v>
      </c>
      <c r="P4440" s="22" t="s">
        <v>7001</v>
      </c>
      <c r="Q4440" s="22" t="s">
        <v>8879</v>
      </c>
      <c r="R4440" s="22" t="s">
        <v>6697</v>
      </c>
      <c r="S4440" s="22"/>
      <c r="T4440" s="22"/>
      <c r="U4440" s="22"/>
      <c r="V4440" s="22"/>
      <c r="W4440" s="22"/>
      <c r="X4440" s="22"/>
      <c r="Y4440" s="22"/>
      <c r="Z4440" s="22"/>
      <c r="AA4440" s="22"/>
      <c r="AB4440" s="22"/>
      <c r="AC4440" s="22"/>
      <c r="AD4440" s="22"/>
      <c r="AE4440" s="22"/>
      <c r="AF4440" s="22"/>
      <c r="AG4440" s="22"/>
      <c r="AH4440" s="22"/>
    </row>
    <row r="4441" spans="1:34" ht="28.8" x14ac:dyDescent="0.3">
      <c r="A4441" s="19">
        <v>4454</v>
      </c>
      <c r="B4441" s="185" t="s">
        <v>714</v>
      </c>
      <c r="C4441" s="185" t="s">
        <v>8058</v>
      </c>
      <c r="D4441" s="22" t="s">
        <v>7075</v>
      </c>
      <c r="E4441" s="22" t="s">
        <v>7029</v>
      </c>
      <c r="F4441" s="22" t="s">
        <v>22</v>
      </c>
      <c r="G4441" s="57" t="s">
        <v>23</v>
      </c>
      <c r="H4441" s="57" t="s">
        <v>8058</v>
      </c>
      <c r="I4441" s="22" t="s">
        <v>964</v>
      </c>
      <c r="J4441" s="22" t="s">
        <v>964</v>
      </c>
      <c r="K4441" s="55" t="s">
        <v>8767</v>
      </c>
      <c r="L4441" s="22" t="s">
        <v>8058</v>
      </c>
      <c r="M4441" s="22" t="s">
        <v>8058</v>
      </c>
      <c r="N4441" s="22" t="s">
        <v>8058</v>
      </c>
      <c r="O4441" s="22" t="s">
        <v>8058</v>
      </c>
      <c r="P4441" s="22" t="s">
        <v>7001</v>
      </c>
      <c r="Q4441" s="22" t="s">
        <v>8879</v>
      </c>
      <c r="R4441" s="22" t="s">
        <v>6697</v>
      </c>
      <c r="S4441" s="22"/>
      <c r="T4441" s="22"/>
      <c r="U4441" s="22"/>
      <c r="V4441" s="22"/>
      <c r="W4441" s="22"/>
      <c r="X4441" s="22"/>
      <c r="Y4441" s="22"/>
      <c r="Z4441" s="22"/>
      <c r="AA4441" s="22"/>
      <c r="AB4441" s="22"/>
      <c r="AC4441" s="22"/>
      <c r="AD4441" s="22"/>
      <c r="AE4441" s="22"/>
      <c r="AF4441" s="22"/>
      <c r="AG4441" s="22"/>
      <c r="AH4441" s="22"/>
    </row>
    <row r="4442" spans="1:34" ht="28.8" x14ac:dyDescent="0.3">
      <c r="A4442" s="19">
        <v>4455</v>
      </c>
      <c r="B4442" s="185" t="s">
        <v>714</v>
      </c>
      <c r="C4442" s="185" t="s">
        <v>8058</v>
      </c>
      <c r="D4442" s="22" t="s">
        <v>7076</v>
      </c>
      <c r="E4442" s="22" t="s">
        <v>7029</v>
      </c>
      <c r="F4442" s="22" t="s">
        <v>22</v>
      </c>
      <c r="G4442" s="57" t="s">
        <v>23</v>
      </c>
      <c r="H4442" s="57" t="s">
        <v>8058</v>
      </c>
      <c r="I4442" s="22" t="s">
        <v>964</v>
      </c>
      <c r="J4442" s="22" t="s">
        <v>964</v>
      </c>
      <c r="K4442" s="55" t="s">
        <v>8767</v>
      </c>
      <c r="L4442" s="22" t="s">
        <v>8058</v>
      </c>
      <c r="M4442" s="22" t="s">
        <v>8058</v>
      </c>
      <c r="N4442" s="22" t="s">
        <v>8058</v>
      </c>
      <c r="O4442" s="22" t="s">
        <v>8058</v>
      </c>
      <c r="P4442" s="22" t="s">
        <v>7001</v>
      </c>
      <c r="Q4442" s="22" t="s">
        <v>8879</v>
      </c>
      <c r="R4442" s="22" t="s">
        <v>6697</v>
      </c>
      <c r="S4442" s="22"/>
      <c r="T4442" s="22"/>
      <c r="U4442" s="22"/>
      <c r="V4442" s="22"/>
      <c r="W4442" s="22"/>
      <c r="X4442" s="22"/>
      <c r="Y4442" s="22"/>
      <c r="Z4442" s="22"/>
      <c r="AA4442" s="22"/>
      <c r="AB4442" s="22"/>
      <c r="AC4442" s="22"/>
      <c r="AD4442" s="22"/>
      <c r="AE4442" s="22"/>
      <c r="AF4442" s="22"/>
      <c r="AG4442" s="22"/>
      <c r="AH4442" s="22"/>
    </row>
    <row r="4443" spans="1:34" ht="28.8" x14ac:dyDescent="0.3">
      <c r="A4443" s="19">
        <v>4456</v>
      </c>
      <c r="B4443" s="185" t="s">
        <v>714</v>
      </c>
      <c r="C4443" s="185" t="s">
        <v>8058</v>
      </c>
      <c r="D4443" s="22" t="s">
        <v>7077</v>
      </c>
      <c r="E4443" s="22" t="s">
        <v>7029</v>
      </c>
      <c r="F4443" s="22" t="s">
        <v>22</v>
      </c>
      <c r="G4443" s="57" t="s">
        <v>23</v>
      </c>
      <c r="H4443" s="57" t="s">
        <v>8058</v>
      </c>
      <c r="I4443" s="22" t="s">
        <v>964</v>
      </c>
      <c r="J4443" s="22" t="s">
        <v>964</v>
      </c>
      <c r="K4443" s="55" t="s">
        <v>8767</v>
      </c>
      <c r="L4443" s="22" t="s">
        <v>8058</v>
      </c>
      <c r="M4443" s="22" t="s">
        <v>8058</v>
      </c>
      <c r="N4443" s="22" t="s">
        <v>8058</v>
      </c>
      <c r="O4443" s="22" t="s">
        <v>8058</v>
      </c>
      <c r="P4443" s="22" t="s">
        <v>7001</v>
      </c>
      <c r="Q4443" s="22" t="s">
        <v>8879</v>
      </c>
      <c r="R4443" s="22" t="s">
        <v>6697</v>
      </c>
      <c r="S4443" s="22"/>
      <c r="T4443" s="22"/>
      <c r="U4443" s="22"/>
      <c r="V4443" s="22"/>
      <c r="W4443" s="22"/>
      <c r="X4443" s="22"/>
      <c r="Y4443" s="22"/>
      <c r="Z4443" s="22"/>
      <c r="AA4443" s="22"/>
      <c r="AB4443" s="22"/>
      <c r="AC4443" s="22"/>
      <c r="AD4443" s="22"/>
      <c r="AE4443" s="22"/>
      <c r="AF4443" s="22"/>
      <c r="AG4443" s="22"/>
      <c r="AH4443" s="22"/>
    </row>
    <row r="4444" spans="1:34" x14ac:dyDescent="0.3">
      <c r="A4444" s="19">
        <v>4457</v>
      </c>
      <c r="B4444" s="185" t="s">
        <v>714</v>
      </c>
      <c r="C4444" s="185" t="s">
        <v>8058</v>
      </c>
      <c r="D4444" s="22" t="s">
        <v>6433</v>
      </c>
      <c r="E4444" s="51" t="s">
        <v>5985</v>
      </c>
      <c r="F4444" s="22" t="s">
        <v>13</v>
      </c>
      <c r="G4444" s="57" t="s">
        <v>14</v>
      </c>
      <c r="H4444" s="57" t="s">
        <v>8075</v>
      </c>
      <c r="I4444" s="22" t="s">
        <v>6430</v>
      </c>
      <c r="J4444" s="22" t="s">
        <v>933</v>
      </c>
      <c r="K4444" s="55" t="s">
        <v>8764</v>
      </c>
      <c r="L4444" s="22" t="s">
        <v>8058</v>
      </c>
      <c r="M4444" s="22" t="s">
        <v>8058</v>
      </c>
      <c r="N4444" s="22" t="s">
        <v>8058</v>
      </c>
      <c r="O4444" s="22" t="s">
        <v>8058</v>
      </c>
      <c r="P4444" s="22" t="s">
        <v>6385</v>
      </c>
      <c r="Q4444" s="22" t="s">
        <v>8868</v>
      </c>
      <c r="R4444" s="22" t="s">
        <v>6384</v>
      </c>
      <c r="S4444" s="22"/>
      <c r="T4444" s="22"/>
      <c r="U4444" s="22"/>
      <c r="V4444" s="22"/>
      <c r="W4444" s="22"/>
      <c r="X4444" s="22"/>
      <c r="Y4444" s="22"/>
      <c r="Z4444" s="22"/>
      <c r="AA4444" s="22"/>
      <c r="AB4444" s="22"/>
      <c r="AC4444" s="22"/>
      <c r="AD4444" s="22"/>
      <c r="AE4444" s="22"/>
      <c r="AF4444" s="22"/>
      <c r="AG4444" s="22"/>
      <c r="AH4444" s="22"/>
    </row>
    <row r="4445" spans="1:34" x14ac:dyDescent="0.3">
      <c r="A4445" s="19">
        <v>4458</v>
      </c>
      <c r="B4445" s="185" t="s">
        <v>714</v>
      </c>
      <c r="C4445" s="185" t="s">
        <v>8058</v>
      </c>
      <c r="D4445" s="22" t="s">
        <v>6589</v>
      </c>
      <c r="E4445" s="51" t="s">
        <v>5985</v>
      </c>
      <c r="F4445" s="22" t="s">
        <v>13</v>
      </c>
      <c r="G4445" s="57" t="s">
        <v>14</v>
      </c>
      <c r="H4445" s="57" t="s">
        <v>8077</v>
      </c>
      <c r="I4445" s="22" t="s">
        <v>6491</v>
      </c>
      <c r="J4445" s="22" t="s">
        <v>933</v>
      </c>
      <c r="K4445" s="55" t="s">
        <v>8764</v>
      </c>
      <c r="L4445" s="22" t="s">
        <v>8058</v>
      </c>
      <c r="M4445" s="22" t="s">
        <v>8058</v>
      </c>
      <c r="N4445" s="22" t="s">
        <v>8058</v>
      </c>
      <c r="O4445" s="22" t="s">
        <v>8058</v>
      </c>
      <c r="P4445" s="22" t="s">
        <v>6385</v>
      </c>
      <c r="Q4445" s="22" t="s">
        <v>8868</v>
      </c>
      <c r="R4445" s="22" t="s">
        <v>6384</v>
      </c>
      <c r="S4445" s="22"/>
      <c r="T4445" s="22"/>
      <c r="U4445" s="22"/>
      <c r="V4445" s="22"/>
      <c r="W4445" s="22"/>
      <c r="X4445" s="22"/>
      <c r="Y4445" s="22"/>
      <c r="Z4445" s="22"/>
      <c r="AA4445" s="22"/>
      <c r="AB4445" s="22"/>
      <c r="AC4445" s="22"/>
      <c r="AD4445" s="22"/>
      <c r="AE4445" s="22"/>
      <c r="AF4445" s="22"/>
      <c r="AG4445" s="22"/>
      <c r="AH4445" s="22"/>
    </row>
    <row r="4446" spans="1:34" x14ac:dyDescent="0.3">
      <c r="A4446" s="19">
        <v>4459</v>
      </c>
      <c r="B4446" s="185" t="s">
        <v>714</v>
      </c>
      <c r="C4446" s="185" t="s">
        <v>8058</v>
      </c>
      <c r="D4446" s="22" t="s">
        <v>6574</v>
      </c>
      <c r="E4446" s="51" t="s">
        <v>5985</v>
      </c>
      <c r="F4446" s="22" t="s">
        <v>13</v>
      </c>
      <c r="G4446" s="57" t="s">
        <v>14</v>
      </c>
      <c r="H4446" s="57" t="s">
        <v>8077</v>
      </c>
      <c r="I4446" s="22" t="s">
        <v>6562</v>
      </c>
      <c r="J4446" s="22" t="s">
        <v>933</v>
      </c>
      <c r="K4446" s="55" t="s">
        <v>8764</v>
      </c>
      <c r="L4446" s="22" t="s">
        <v>8058</v>
      </c>
      <c r="M4446" s="22" t="s">
        <v>8058</v>
      </c>
      <c r="N4446" s="22" t="s">
        <v>8058</v>
      </c>
      <c r="O4446" s="22" t="s">
        <v>8058</v>
      </c>
      <c r="P4446" s="22" t="s">
        <v>6385</v>
      </c>
      <c r="Q4446" s="22" t="s">
        <v>8868</v>
      </c>
      <c r="R4446" s="22" t="s">
        <v>6384</v>
      </c>
      <c r="S4446" s="22"/>
      <c r="T4446" s="22"/>
      <c r="U4446" s="22"/>
      <c r="V4446" s="22"/>
      <c r="W4446" s="22"/>
      <c r="X4446" s="22"/>
      <c r="Y4446" s="22"/>
      <c r="Z4446" s="22"/>
      <c r="AA4446" s="22"/>
      <c r="AB4446" s="22"/>
      <c r="AC4446" s="22"/>
      <c r="AD4446" s="22"/>
      <c r="AE4446" s="22"/>
      <c r="AF4446" s="22"/>
      <c r="AG4446" s="22"/>
      <c r="AH4446" s="22"/>
    </row>
    <row r="4447" spans="1:34" x14ac:dyDescent="0.3">
      <c r="A4447" s="19">
        <v>4460</v>
      </c>
      <c r="B4447" s="185" t="s">
        <v>714</v>
      </c>
      <c r="C4447" s="185" t="s">
        <v>8058</v>
      </c>
      <c r="D4447" s="22" t="s">
        <v>6573</v>
      </c>
      <c r="E4447" s="51" t="s">
        <v>5985</v>
      </c>
      <c r="F4447" s="22" t="s">
        <v>13</v>
      </c>
      <c r="G4447" s="57" t="s">
        <v>14</v>
      </c>
      <c r="H4447" s="57" t="s">
        <v>8077</v>
      </c>
      <c r="I4447" s="22" t="s">
        <v>6568</v>
      </c>
      <c r="J4447" s="22" t="s">
        <v>933</v>
      </c>
      <c r="K4447" s="55" t="s">
        <v>8764</v>
      </c>
      <c r="L4447" s="22" t="s">
        <v>8058</v>
      </c>
      <c r="M4447" s="22" t="s">
        <v>8058</v>
      </c>
      <c r="N4447" s="22" t="s">
        <v>8058</v>
      </c>
      <c r="O4447" s="22" t="s">
        <v>8058</v>
      </c>
      <c r="P4447" s="22" t="s">
        <v>6385</v>
      </c>
      <c r="Q4447" s="22" t="s">
        <v>8868</v>
      </c>
      <c r="R4447" s="22" t="s">
        <v>6384</v>
      </c>
      <c r="S4447" s="22"/>
      <c r="T4447" s="22"/>
      <c r="U4447" s="22"/>
      <c r="V4447" s="22"/>
      <c r="W4447" s="22"/>
      <c r="X4447" s="22"/>
      <c r="Y4447" s="22"/>
      <c r="Z4447" s="22"/>
      <c r="AA4447" s="22"/>
      <c r="AB4447" s="22"/>
      <c r="AC4447" s="22"/>
      <c r="AD4447" s="22"/>
      <c r="AE4447" s="22"/>
      <c r="AF4447" s="22"/>
      <c r="AG4447" s="22"/>
      <c r="AH4447" s="22"/>
    </row>
    <row r="4448" spans="1:34" x14ac:dyDescent="0.3">
      <c r="A4448" s="19">
        <v>4461</v>
      </c>
      <c r="B4448" s="185" t="s">
        <v>714</v>
      </c>
      <c r="C4448" s="185" t="s">
        <v>8058</v>
      </c>
      <c r="D4448" s="22" t="s">
        <v>6572</v>
      </c>
      <c r="E4448" s="51" t="s">
        <v>5985</v>
      </c>
      <c r="F4448" s="22" t="s">
        <v>13</v>
      </c>
      <c r="G4448" s="57" t="s">
        <v>14</v>
      </c>
      <c r="H4448" s="57" t="s">
        <v>8077</v>
      </c>
      <c r="I4448" s="22" t="s">
        <v>6568</v>
      </c>
      <c r="J4448" s="22" t="s">
        <v>933</v>
      </c>
      <c r="K4448" s="55" t="s">
        <v>8764</v>
      </c>
      <c r="L4448" s="22" t="s">
        <v>8058</v>
      </c>
      <c r="M4448" s="22" t="s">
        <v>8058</v>
      </c>
      <c r="N4448" s="22" t="s">
        <v>8058</v>
      </c>
      <c r="O4448" s="22" t="s">
        <v>8058</v>
      </c>
      <c r="P4448" s="22" t="s">
        <v>6385</v>
      </c>
      <c r="Q4448" s="22" t="s">
        <v>8868</v>
      </c>
      <c r="R4448" s="22" t="s">
        <v>6384</v>
      </c>
      <c r="S4448" s="22"/>
      <c r="T4448" s="22"/>
      <c r="U4448" s="22"/>
      <c r="V4448" s="22"/>
      <c r="W4448" s="22"/>
      <c r="X4448" s="22"/>
      <c r="Y4448" s="22"/>
      <c r="Z4448" s="22"/>
      <c r="AA4448" s="22"/>
      <c r="AB4448" s="22"/>
      <c r="AC4448" s="22"/>
      <c r="AD4448" s="22"/>
      <c r="AE4448" s="22"/>
      <c r="AF4448" s="22"/>
      <c r="AG4448" s="22"/>
      <c r="AH4448" s="22"/>
    </row>
    <row r="4449" spans="1:34" x14ac:dyDescent="0.3">
      <c r="A4449" s="19">
        <v>4462</v>
      </c>
      <c r="B4449" s="185" t="s">
        <v>714</v>
      </c>
      <c r="C4449" s="185" t="s">
        <v>8058</v>
      </c>
      <c r="D4449" s="22" t="s">
        <v>6571</v>
      </c>
      <c r="E4449" s="51" t="s">
        <v>5985</v>
      </c>
      <c r="F4449" s="22" t="s">
        <v>13</v>
      </c>
      <c r="G4449" s="57" t="s">
        <v>14</v>
      </c>
      <c r="H4449" s="57" t="s">
        <v>8077</v>
      </c>
      <c r="I4449" s="22" t="s">
        <v>6568</v>
      </c>
      <c r="J4449" s="22" t="s">
        <v>933</v>
      </c>
      <c r="K4449" s="55" t="s">
        <v>8764</v>
      </c>
      <c r="L4449" s="22" t="s">
        <v>8058</v>
      </c>
      <c r="M4449" s="22" t="s">
        <v>8058</v>
      </c>
      <c r="N4449" s="22" t="s">
        <v>8058</v>
      </c>
      <c r="O4449" s="22" t="s">
        <v>8058</v>
      </c>
      <c r="P4449" s="22" t="s">
        <v>6385</v>
      </c>
      <c r="Q4449" s="22" t="s">
        <v>8868</v>
      </c>
      <c r="R4449" s="22" t="s">
        <v>6384</v>
      </c>
      <c r="S4449" s="22"/>
      <c r="T4449" s="22"/>
      <c r="U4449" s="22"/>
      <c r="V4449" s="22"/>
      <c r="W4449" s="22"/>
      <c r="X4449" s="22"/>
      <c r="Y4449" s="22"/>
      <c r="Z4449" s="22"/>
      <c r="AA4449" s="22"/>
      <c r="AB4449" s="22"/>
      <c r="AC4449" s="22"/>
      <c r="AD4449" s="22"/>
      <c r="AE4449" s="22"/>
      <c r="AF4449" s="22"/>
      <c r="AG4449" s="22"/>
      <c r="AH4449" s="22"/>
    </row>
    <row r="4450" spans="1:34" x14ac:dyDescent="0.3">
      <c r="A4450" s="19">
        <v>4463</v>
      </c>
      <c r="B4450" s="185" t="s">
        <v>714</v>
      </c>
      <c r="C4450" s="185" t="s">
        <v>8058</v>
      </c>
      <c r="D4450" s="22" t="s">
        <v>6570</v>
      </c>
      <c r="E4450" s="51" t="s">
        <v>5985</v>
      </c>
      <c r="F4450" s="22" t="s">
        <v>13</v>
      </c>
      <c r="G4450" s="57" t="s">
        <v>14</v>
      </c>
      <c r="H4450" s="57" t="s">
        <v>8077</v>
      </c>
      <c r="I4450" s="22" t="s">
        <v>6568</v>
      </c>
      <c r="J4450" s="22" t="s">
        <v>933</v>
      </c>
      <c r="K4450" s="55" t="s">
        <v>8764</v>
      </c>
      <c r="L4450" s="22" t="s">
        <v>8058</v>
      </c>
      <c r="M4450" s="22" t="s">
        <v>8058</v>
      </c>
      <c r="N4450" s="22" t="s">
        <v>8058</v>
      </c>
      <c r="O4450" s="22" t="s">
        <v>8058</v>
      </c>
      <c r="P4450" s="22" t="s">
        <v>6385</v>
      </c>
      <c r="Q4450" s="22" t="s">
        <v>8868</v>
      </c>
      <c r="R4450" s="22" t="s">
        <v>6384</v>
      </c>
      <c r="S4450" s="22"/>
      <c r="T4450" s="22"/>
      <c r="U4450" s="22"/>
      <c r="V4450" s="22"/>
      <c r="W4450" s="22"/>
      <c r="X4450" s="22"/>
      <c r="Y4450" s="22"/>
      <c r="Z4450" s="22"/>
      <c r="AA4450" s="22"/>
      <c r="AB4450" s="22"/>
      <c r="AC4450" s="22"/>
      <c r="AD4450" s="22"/>
      <c r="AE4450" s="22"/>
      <c r="AF4450" s="22"/>
      <c r="AG4450" s="22"/>
      <c r="AH4450" s="22"/>
    </row>
    <row r="4451" spans="1:34" x14ac:dyDescent="0.3">
      <c r="A4451" s="19">
        <v>4464</v>
      </c>
      <c r="B4451" s="185" t="s">
        <v>714</v>
      </c>
      <c r="C4451" s="185" t="s">
        <v>8058</v>
      </c>
      <c r="D4451" s="22" t="s">
        <v>6569</v>
      </c>
      <c r="E4451" s="51" t="s">
        <v>5985</v>
      </c>
      <c r="F4451" s="22" t="s">
        <v>13</v>
      </c>
      <c r="G4451" s="57" t="s">
        <v>14</v>
      </c>
      <c r="H4451" s="57" t="s">
        <v>8077</v>
      </c>
      <c r="I4451" s="22" t="s">
        <v>6568</v>
      </c>
      <c r="J4451" s="22" t="s">
        <v>933</v>
      </c>
      <c r="K4451" s="55" t="s">
        <v>8764</v>
      </c>
      <c r="L4451" s="22" t="s">
        <v>8058</v>
      </c>
      <c r="M4451" s="22" t="s">
        <v>8058</v>
      </c>
      <c r="N4451" s="22" t="s">
        <v>8058</v>
      </c>
      <c r="O4451" s="22" t="s">
        <v>8058</v>
      </c>
      <c r="P4451" s="22" t="s">
        <v>6385</v>
      </c>
      <c r="Q4451" s="22" t="s">
        <v>8868</v>
      </c>
      <c r="R4451" s="22" t="s">
        <v>6384</v>
      </c>
      <c r="S4451" s="22"/>
      <c r="T4451" s="22"/>
      <c r="U4451" s="22"/>
      <c r="V4451" s="22"/>
      <c r="W4451" s="22"/>
      <c r="X4451" s="22"/>
      <c r="Y4451" s="22"/>
      <c r="Z4451" s="22"/>
      <c r="AA4451" s="22"/>
      <c r="AB4451" s="22"/>
      <c r="AC4451" s="22"/>
      <c r="AD4451" s="22"/>
      <c r="AE4451" s="22"/>
      <c r="AF4451" s="22"/>
      <c r="AG4451" s="22"/>
      <c r="AH4451" s="22"/>
    </row>
    <row r="4452" spans="1:34" x14ac:dyDescent="0.3">
      <c r="A4452" s="19">
        <v>4465</v>
      </c>
      <c r="B4452" s="185" t="s">
        <v>714</v>
      </c>
      <c r="C4452" s="185" t="s">
        <v>8058</v>
      </c>
      <c r="D4452" s="22" t="s">
        <v>6561</v>
      </c>
      <c r="E4452" s="51" t="s">
        <v>5985</v>
      </c>
      <c r="F4452" s="22" t="s">
        <v>13</v>
      </c>
      <c r="G4452" s="57" t="s">
        <v>14</v>
      </c>
      <c r="H4452" s="57" t="s">
        <v>8077</v>
      </c>
      <c r="I4452" s="22" t="s">
        <v>6560</v>
      </c>
      <c r="J4452" s="22" t="s">
        <v>933</v>
      </c>
      <c r="K4452" s="55" t="s">
        <v>8764</v>
      </c>
      <c r="L4452" s="22" t="s">
        <v>8058</v>
      </c>
      <c r="M4452" s="22" t="s">
        <v>8058</v>
      </c>
      <c r="N4452" s="22" t="s">
        <v>8058</v>
      </c>
      <c r="O4452" s="22" t="s">
        <v>8058</v>
      </c>
      <c r="P4452" s="22" t="s">
        <v>6385</v>
      </c>
      <c r="Q4452" s="22" t="s">
        <v>8868</v>
      </c>
      <c r="R4452" s="22" t="s">
        <v>6384</v>
      </c>
      <c r="S4452" s="22"/>
      <c r="T4452" s="22"/>
      <c r="U4452" s="22"/>
      <c r="V4452" s="22"/>
      <c r="W4452" s="22"/>
      <c r="X4452" s="22"/>
      <c r="Y4452" s="22"/>
      <c r="Z4452" s="22"/>
      <c r="AA4452" s="22"/>
      <c r="AB4452" s="22"/>
      <c r="AC4452" s="22"/>
      <c r="AD4452" s="22"/>
      <c r="AE4452" s="22"/>
      <c r="AF4452" s="22"/>
      <c r="AG4452" s="22"/>
      <c r="AH4452" s="22"/>
    </row>
    <row r="4453" spans="1:34" x14ac:dyDescent="0.3">
      <c r="A4453" s="19">
        <v>4466</v>
      </c>
      <c r="B4453" s="185" t="s">
        <v>714</v>
      </c>
      <c r="C4453" s="185" t="s">
        <v>8058</v>
      </c>
      <c r="D4453" s="22" t="s">
        <v>6559</v>
      </c>
      <c r="E4453" s="51" t="s">
        <v>5985</v>
      </c>
      <c r="F4453" s="22" t="s">
        <v>13</v>
      </c>
      <c r="G4453" s="57" t="s">
        <v>14</v>
      </c>
      <c r="H4453" s="57" t="s">
        <v>8154</v>
      </c>
      <c r="I4453" s="22" t="s">
        <v>6558</v>
      </c>
      <c r="J4453" s="22" t="s">
        <v>933</v>
      </c>
      <c r="K4453" s="55" t="s">
        <v>8764</v>
      </c>
      <c r="L4453" s="22" t="s">
        <v>8058</v>
      </c>
      <c r="M4453" s="22" t="s">
        <v>8058</v>
      </c>
      <c r="N4453" s="22" t="s">
        <v>8058</v>
      </c>
      <c r="O4453" s="22" t="s">
        <v>8058</v>
      </c>
      <c r="P4453" s="22" t="s">
        <v>6385</v>
      </c>
      <c r="Q4453" s="22" t="s">
        <v>8868</v>
      </c>
      <c r="R4453" s="22" t="s">
        <v>6384</v>
      </c>
      <c r="S4453" s="22"/>
      <c r="T4453" s="22"/>
      <c r="U4453" s="22"/>
      <c r="V4453" s="22"/>
      <c r="W4453" s="22"/>
      <c r="X4453" s="22"/>
      <c r="Y4453" s="22"/>
      <c r="Z4453" s="22"/>
      <c r="AA4453" s="22"/>
      <c r="AB4453" s="22"/>
      <c r="AC4453" s="22"/>
      <c r="AD4453" s="22"/>
      <c r="AE4453" s="22"/>
      <c r="AF4453" s="22"/>
      <c r="AG4453" s="22"/>
      <c r="AH4453" s="22"/>
    </row>
    <row r="4454" spans="1:34" x14ac:dyDescent="0.3">
      <c r="A4454" s="19">
        <v>4467</v>
      </c>
      <c r="B4454" s="185" t="s">
        <v>714</v>
      </c>
      <c r="C4454" s="185" t="s">
        <v>8058</v>
      </c>
      <c r="D4454" s="22" t="s">
        <v>6556</v>
      </c>
      <c r="E4454" s="51" t="s">
        <v>5985</v>
      </c>
      <c r="F4454" s="22" t="s">
        <v>13</v>
      </c>
      <c r="G4454" s="57" t="s">
        <v>14</v>
      </c>
      <c r="H4454" s="57" t="s">
        <v>8080</v>
      </c>
      <c r="I4454" s="22" t="s">
        <v>6549</v>
      </c>
      <c r="J4454" s="22" t="s">
        <v>933</v>
      </c>
      <c r="K4454" s="55" t="s">
        <v>8764</v>
      </c>
      <c r="L4454" s="22" t="s">
        <v>8058</v>
      </c>
      <c r="M4454" s="22" t="s">
        <v>8058</v>
      </c>
      <c r="N4454" s="22" t="s">
        <v>8058</v>
      </c>
      <c r="O4454" s="22" t="s">
        <v>8058</v>
      </c>
      <c r="P4454" s="22" t="s">
        <v>6385</v>
      </c>
      <c r="Q4454" s="22" t="s">
        <v>8868</v>
      </c>
      <c r="R4454" s="22" t="s">
        <v>6384</v>
      </c>
      <c r="S4454" s="22"/>
      <c r="T4454" s="22"/>
      <c r="U4454" s="22"/>
      <c r="V4454" s="22"/>
      <c r="W4454" s="22"/>
      <c r="X4454" s="22"/>
      <c r="Y4454" s="22"/>
      <c r="Z4454" s="22"/>
      <c r="AA4454" s="22"/>
      <c r="AB4454" s="22"/>
      <c r="AC4454" s="22"/>
      <c r="AD4454" s="22"/>
      <c r="AE4454" s="22"/>
      <c r="AF4454" s="22"/>
      <c r="AG4454" s="22"/>
      <c r="AH4454" s="22"/>
    </row>
    <row r="4455" spans="1:34" x14ac:dyDescent="0.3">
      <c r="A4455" s="19">
        <v>4468</v>
      </c>
      <c r="B4455" s="185" t="s">
        <v>714</v>
      </c>
      <c r="C4455" s="185" t="s">
        <v>8058</v>
      </c>
      <c r="D4455" s="22" t="s">
        <v>6555</v>
      </c>
      <c r="E4455" s="51" t="s">
        <v>5985</v>
      </c>
      <c r="F4455" s="22" t="s">
        <v>13</v>
      </c>
      <c r="G4455" s="57" t="s">
        <v>14</v>
      </c>
      <c r="H4455" s="57" t="s">
        <v>8080</v>
      </c>
      <c r="I4455" s="22" t="s">
        <v>6549</v>
      </c>
      <c r="J4455" s="22" t="s">
        <v>933</v>
      </c>
      <c r="K4455" s="55" t="s">
        <v>8764</v>
      </c>
      <c r="L4455" s="22" t="s">
        <v>8058</v>
      </c>
      <c r="M4455" s="22" t="s">
        <v>8058</v>
      </c>
      <c r="N4455" s="22" t="s">
        <v>8058</v>
      </c>
      <c r="O4455" s="22" t="s">
        <v>8058</v>
      </c>
      <c r="P4455" s="22" t="s">
        <v>6385</v>
      </c>
      <c r="Q4455" s="22" t="s">
        <v>8868</v>
      </c>
      <c r="R4455" s="22" t="s">
        <v>6384</v>
      </c>
      <c r="S4455" s="22"/>
      <c r="T4455" s="22"/>
      <c r="U4455" s="22"/>
      <c r="V4455" s="22"/>
      <c r="W4455" s="22"/>
      <c r="X4455" s="22"/>
      <c r="Y4455" s="22"/>
      <c r="Z4455" s="22"/>
      <c r="AA4455" s="22"/>
      <c r="AB4455" s="22"/>
      <c r="AC4455" s="22"/>
      <c r="AD4455" s="22"/>
      <c r="AE4455" s="22"/>
      <c r="AF4455" s="22"/>
      <c r="AG4455" s="22"/>
      <c r="AH4455" s="22"/>
    </row>
    <row r="4456" spans="1:34" x14ac:dyDescent="0.3">
      <c r="A4456" s="19">
        <v>4469</v>
      </c>
      <c r="B4456" s="185" t="s">
        <v>714</v>
      </c>
      <c r="C4456" s="185" t="s">
        <v>8058</v>
      </c>
      <c r="D4456" s="22" t="s">
        <v>6554</v>
      </c>
      <c r="E4456" s="51" t="s">
        <v>5985</v>
      </c>
      <c r="F4456" s="22" t="s">
        <v>13</v>
      </c>
      <c r="G4456" s="57" t="s">
        <v>14</v>
      </c>
      <c r="H4456" s="57" t="s">
        <v>8080</v>
      </c>
      <c r="I4456" s="22" t="s">
        <v>6549</v>
      </c>
      <c r="J4456" s="22" t="s">
        <v>933</v>
      </c>
      <c r="K4456" s="55" t="s">
        <v>8764</v>
      </c>
      <c r="L4456" s="22" t="s">
        <v>8058</v>
      </c>
      <c r="M4456" s="22" t="s">
        <v>8058</v>
      </c>
      <c r="N4456" s="22" t="s">
        <v>8058</v>
      </c>
      <c r="O4456" s="22" t="s">
        <v>8058</v>
      </c>
      <c r="P4456" s="22" t="s">
        <v>6385</v>
      </c>
      <c r="Q4456" s="22" t="s">
        <v>8868</v>
      </c>
      <c r="R4456" s="22" t="s">
        <v>6384</v>
      </c>
      <c r="S4456" s="22"/>
      <c r="T4456" s="22"/>
      <c r="U4456" s="22"/>
      <c r="V4456" s="22"/>
      <c r="W4456" s="22"/>
      <c r="X4456" s="22"/>
      <c r="Y4456" s="22"/>
      <c r="Z4456" s="22"/>
      <c r="AA4456" s="22"/>
      <c r="AB4456" s="22"/>
      <c r="AC4456" s="22"/>
      <c r="AD4456" s="22"/>
      <c r="AE4456" s="22"/>
      <c r="AF4456" s="22"/>
      <c r="AG4456" s="22"/>
      <c r="AH4456" s="22"/>
    </row>
    <row r="4457" spans="1:34" x14ac:dyDescent="0.3">
      <c r="A4457" s="19">
        <v>4470</v>
      </c>
      <c r="B4457" s="185" t="s">
        <v>714</v>
      </c>
      <c r="C4457" s="185" t="s">
        <v>8058</v>
      </c>
      <c r="D4457" s="22" t="s">
        <v>6553</v>
      </c>
      <c r="E4457" s="51" t="s">
        <v>5985</v>
      </c>
      <c r="F4457" s="22" t="s">
        <v>13</v>
      </c>
      <c r="G4457" s="57" t="s">
        <v>14</v>
      </c>
      <c r="H4457" s="57" t="s">
        <v>8080</v>
      </c>
      <c r="I4457" s="22" t="s">
        <v>6549</v>
      </c>
      <c r="J4457" s="22" t="s">
        <v>933</v>
      </c>
      <c r="K4457" s="55" t="s">
        <v>8764</v>
      </c>
      <c r="L4457" s="22" t="s">
        <v>8058</v>
      </c>
      <c r="M4457" s="22" t="s">
        <v>8058</v>
      </c>
      <c r="N4457" s="22" t="s">
        <v>8058</v>
      </c>
      <c r="O4457" s="22" t="s">
        <v>8058</v>
      </c>
      <c r="P4457" s="22" t="s">
        <v>6385</v>
      </c>
      <c r="Q4457" s="22" t="s">
        <v>8868</v>
      </c>
      <c r="R4457" s="22" t="s">
        <v>6384</v>
      </c>
      <c r="S4457" s="22"/>
      <c r="T4457" s="22"/>
      <c r="U4457" s="22"/>
      <c r="V4457" s="22"/>
      <c r="W4457" s="22"/>
      <c r="X4457" s="22"/>
      <c r="Y4457" s="22"/>
      <c r="Z4457" s="22"/>
      <c r="AA4457" s="22"/>
      <c r="AB4457" s="22"/>
      <c r="AC4457" s="22"/>
      <c r="AD4457" s="22"/>
      <c r="AE4457" s="22"/>
      <c r="AF4457" s="22"/>
      <c r="AG4457" s="22"/>
      <c r="AH4457" s="22"/>
    </row>
    <row r="4458" spans="1:34" x14ac:dyDescent="0.3">
      <c r="A4458" s="19">
        <v>4471</v>
      </c>
      <c r="B4458" s="185" t="s">
        <v>714</v>
      </c>
      <c r="C4458" s="185" t="s">
        <v>8058</v>
      </c>
      <c r="D4458" s="22" t="s">
        <v>6550</v>
      </c>
      <c r="E4458" s="51" t="s">
        <v>5985</v>
      </c>
      <c r="F4458" s="22" t="s">
        <v>13</v>
      </c>
      <c r="G4458" s="57" t="s">
        <v>14</v>
      </c>
      <c r="H4458" s="57" t="s">
        <v>8080</v>
      </c>
      <c r="I4458" s="22" t="s">
        <v>6549</v>
      </c>
      <c r="J4458" s="22" t="s">
        <v>933</v>
      </c>
      <c r="K4458" s="55" t="s">
        <v>8764</v>
      </c>
      <c r="L4458" s="22" t="s">
        <v>8058</v>
      </c>
      <c r="M4458" s="22" t="s">
        <v>8058</v>
      </c>
      <c r="N4458" s="22" t="s">
        <v>8058</v>
      </c>
      <c r="O4458" s="22" t="s">
        <v>8058</v>
      </c>
      <c r="P4458" s="22" t="s">
        <v>6385</v>
      </c>
      <c r="Q4458" s="22" t="s">
        <v>8868</v>
      </c>
      <c r="R4458" s="22" t="s">
        <v>6384</v>
      </c>
      <c r="S4458" s="22"/>
      <c r="T4458" s="22"/>
      <c r="U4458" s="22"/>
      <c r="V4458" s="22"/>
      <c r="W4458" s="22"/>
      <c r="X4458" s="22"/>
      <c r="Y4458" s="22"/>
      <c r="Z4458" s="22"/>
      <c r="AA4458" s="22"/>
      <c r="AB4458" s="22"/>
      <c r="AC4458" s="22"/>
      <c r="AD4458" s="22"/>
      <c r="AE4458" s="22"/>
      <c r="AF4458" s="22"/>
      <c r="AG4458" s="22"/>
      <c r="AH4458" s="22"/>
    </row>
    <row r="4459" spans="1:34" x14ac:dyDescent="0.3">
      <c r="A4459" s="19">
        <v>4472</v>
      </c>
      <c r="B4459" s="185" t="s">
        <v>714</v>
      </c>
      <c r="C4459" s="185" t="s">
        <v>8058</v>
      </c>
      <c r="D4459" s="22" t="s">
        <v>6548</v>
      </c>
      <c r="E4459" s="51" t="s">
        <v>5985</v>
      </c>
      <c r="F4459" s="22" t="s">
        <v>13</v>
      </c>
      <c r="G4459" s="57" t="s">
        <v>14</v>
      </c>
      <c r="H4459" s="57" t="s">
        <v>8080</v>
      </c>
      <c r="I4459" s="22" t="s">
        <v>6546</v>
      </c>
      <c r="J4459" s="22" t="s">
        <v>933</v>
      </c>
      <c r="K4459" s="55" t="s">
        <v>8764</v>
      </c>
      <c r="L4459" s="22" t="s">
        <v>8058</v>
      </c>
      <c r="M4459" s="22" t="s">
        <v>8058</v>
      </c>
      <c r="N4459" s="22" t="s">
        <v>8058</v>
      </c>
      <c r="O4459" s="22" t="s">
        <v>8058</v>
      </c>
      <c r="P4459" s="22" t="s">
        <v>6385</v>
      </c>
      <c r="Q4459" s="22" t="s">
        <v>8868</v>
      </c>
      <c r="R4459" s="22" t="s">
        <v>6384</v>
      </c>
      <c r="S4459" s="22"/>
      <c r="T4459" s="22"/>
      <c r="U4459" s="22"/>
      <c r="V4459" s="22"/>
      <c r="W4459" s="22"/>
      <c r="X4459" s="22"/>
      <c r="Y4459" s="22"/>
      <c r="Z4459" s="22"/>
      <c r="AA4459" s="22"/>
      <c r="AB4459" s="22"/>
      <c r="AC4459" s="22"/>
      <c r="AD4459" s="22"/>
      <c r="AE4459" s="22"/>
      <c r="AF4459" s="22"/>
      <c r="AG4459" s="22"/>
      <c r="AH4459" s="22"/>
    </row>
    <row r="4460" spans="1:34" x14ac:dyDescent="0.3">
      <c r="A4460" s="19">
        <v>4473</v>
      </c>
      <c r="B4460" s="185" t="s">
        <v>714</v>
      </c>
      <c r="C4460" s="185" t="s">
        <v>8058</v>
      </c>
      <c r="D4460" s="22" t="s">
        <v>6547</v>
      </c>
      <c r="E4460" s="51" t="s">
        <v>5985</v>
      </c>
      <c r="F4460" s="22" t="s">
        <v>13</v>
      </c>
      <c r="G4460" s="57" t="s">
        <v>14</v>
      </c>
      <c r="H4460" s="57" t="s">
        <v>8080</v>
      </c>
      <c r="I4460" s="22" t="s">
        <v>6546</v>
      </c>
      <c r="J4460" s="22" t="s">
        <v>933</v>
      </c>
      <c r="K4460" s="55" t="s">
        <v>8764</v>
      </c>
      <c r="L4460" s="22" t="s">
        <v>8058</v>
      </c>
      <c r="M4460" s="22" t="s">
        <v>8058</v>
      </c>
      <c r="N4460" s="22" t="s">
        <v>8058</v>
      </c>
      <c r="O4460" s="22" t="s">
        <v>8058</v>
      </c>
      <c r="P4460" s="22" t="s">
        <v>6385</v>
      </c>
      <c r="Q4460" s="22" t="s">
        <v>8868</v>
      </c>
      <c r="R4460" s="22" t="s">
        <v>6384</v>
      </c>
      <c r="S4460" s="22"/>
      <c r="T4460" s="22"/>
      <c r="U4460" s="22"/>
      <c r="V4460" s="22"/>
      <c r="W4460" s="22"/>
      <c r="X4460" s="22"/>
      <c r="Y4460" s="22"/>
      <c r="Z4460" s="22"/>
      <c r="AA4460" s="22"/>
      <c r="AB4460" s="22"/>
      <c r="AC4460" s="22"/>
      <c r="AD4460" s="22"/>
      <c r="AE4460" s="22"/>
      <c r="AF4460" s="22"/>
      <c r="AG4460" s="22"/>
      <c r="AH4460" s="22"/>
    </row>
    <row r="4461" spans="1:34" x14ac:dyDescent="0.3">
      <c r="A4461" s="19">
        <v>4474</v>
      </c>
      <c r="B4461" s="185" t="s">
        <v>714</v>
      </c>
      <c r="C4461" s="185" t="s">
        <v>8058</v>
      </c>
      <c r="D4461" s="22" t="s">
        <v>6545</v>
      </c>
      <c r="E4461" s="51" t="s">
        <v>5985</v>
      </c>
      <c r="F4461" s="22" t="s">
        <v>13</v>
      </c>
      <c r="G4461" s="57" t="s">
        <v>14</v>
      </c>
      <c r="H4461" s="57" t="s">
        <v>8080</v>
      </c>
      <c r="I4461" s="22" t="s">
        <v>6544</v>
      </c>
      <c r="J4461" s="22" t="s">
        <v>933</v>
      </c>
      <c r="K4461" s="55" t="s">
        <v>8764</v>
      </c>
      <c r="L4461" s="22" t="s">
        <v>8058</v>
      </c>
      <c r="M4461" s="22" t="s">
        <v>8058</v>
      </c>
      <c r="N4461" s="22" t="s">
        <v>8058</v>
      </c>
      <c r="O4461" s="22" t="s">
        <v>8058</v>
      </c>
      <c r="P4461" s="22" t="s">
        <v>6385</v>
      </c>
      <c r="Q4461" s="22" t="s">
        <v>8868</v>
      </c>
      <c r="R4461" s="22" t="s">
        <v>6384</v>
      </c>
      <c r="S4461" s="22"/>
      <c r="T4461" s="22"/>
      <c r="U4461" s="22"/>
      <c r="V4461" s="22"/>
      <c r="W4461" s="22"/>
      <c r="X4461" s="22"/>
      <c r="Y4461" s="22"/>
      <c r="Z4461" s="22"/>
      <c r="AA4461" s="22"/>
      <c r="AB4461" s="22"/>
      <c r="AC4461" s="22"/>
      <c r="AD4461" s="22"/>
      <c r="AE4461" s="22"/>
      <c r="AF4461" s="22"/>
      <c r="AG4461" s="22"/>
      <c r="AH4461" s="22"/>
    </row>
    <row r="4462" spans="1:34" x14ac:dyDescent="0.3">
      <c r="A4462" s="19">
        <v>4475</v>
      </c>
      <c r="B4462" s="185" t="s">
        <v>714</v>
      </c>
      <c r="C4462" s="185" t="s">
        <v>8058</v>
      </c>
      <c r="D4462" s="22" t="s">
        <v>6543</v>
      </c>
      <c r="E4462" s="51" t="s">
        <v>5985</v>
      </c>
      <c r="F4462" s="22" t="s">
        <v>13</v>
      </c>
      <c r="G4462" s="57" t="s">
        <v>14</v>
      </c>
      <c r="H4462" s="57" t="s">
        <v>8080</v>
      </c>
      <c r="I4462" s="22" t="s">
        <v>6540</v>
      </c>
      <c r="J4462" s="22" t="s">
        <v>933</v>
      </c>
      <c r="K4462" s="55" t="s">
        <v>8764</v>
      </c>
      <c r="L4462" s="22" t="s">
        <v>8058</v>
      </c>
      <c r="M4462" s="22" t="s">
        <v>8058</v>
      </c>
      <c r="N4462" s="22" t="s">
        <v>8058</v>
      </c>
      <c r="O4462" s="22" t="s">
        <v>8058</v>
      </c>
      <c r="P4462" s="22" t="s">
        <v>6385</v>
      </c>
      <c r="Q4462" s="22" t="s">
        <v>8868</v>
      </c>
      <c r="R4462" s="22" t="s">
        <v>6384</v>
      </c>
      <c r="S4462" s="22"/>
      <c r="T4462" s="22"/>
      <c r="U4462" s="22"/>
      <c r="V4462" s="22"/>
      <c r="W4462" s="22"/>
      <c r="X4462" s="22"/>
      <c r="Y4462" s="22"/>
      <c r="Z4462" s="22"/>
      <c r="AA4462" s="22"/>
      <c r="AB4462" s="22"/>
      <c r="AC4462" s="22"/>
      <c r="AD4462" s="22"/>
      <c r="AE4462" s="22"/>
      <c r="AF4462" s="22"/>
      <c r="AG4462" s="22"/>
      <c r="AH4462" s="22"/>
    </row>
    <row r="4463" spans="1:34" x14ac:dyDescent="0.3">
      <c r="A4463" s="19">
        <v>4476</v>
      </c>
      <c r="B4463" s="185" t="s">
        <v>714</v>
      </c>
      <c r="C4463" s="185" t="s">
        <v>8058</v>
      </c>
      <c r="D4463" s="22" t="s">
        <v>6542</v>
      </c>
      <c r="E4463" s="51" t="s">
        <v>5985</v>
      </c>
      <c r="F4463" s="22" t="s">
        <v>13</v>
      </c>
      <c r="G4463" s="57" t="s">
        <v>14</v>
      </c>
      <c r="H4463" s="57" t="s">
        <v>8080</v>
      </c>
      <c r="I4463" s="22" t="s">
        <v>6540</v>
      </c>
      <c r="J4463" s="22" t="s">
        <v>933</v>
      </c>
      <c r="K4463" s="55" t="s">
        <v>8764</v>
      </c>
      <c r="L4463" s="22" t="s">
        <v>8058</v>
      </c>
      <c r="M4463" s="22" t="s">
        <v>8058</v>
      </c>
      <c r="N4463" s="22" t="s">
        <v>8058</v>
      </c>
      <c r="O4463" s="22" t="s">
        <v>8058</v>
      </c>
      <c r="P4463" s="22" t="s">
        <v>6385</v>
      </c>
      <c r="Q4463" s="22" t="s">
        <v>8868</v>
      </c>
      <c r="R4463" s="22" t="s">
        <v>6384</v>
      </c>
      <c r="S4463" s="22"/>
      <c r="T4463" s="22"/>
      <c r="U4463" s="22"/>
      <c r="V4463" s="22"/>
      <c r="W4463" s="22"/>
      <c r="X4463" s="22"/>
      <c r="Y4463" s="22"/>
      <c r="Z4463" s="22"/>
      <c r="AA4463" s="22"/>
      <c r="AB4463" s="22"/>
      <c r="AC4463" s="22"/>
      <c r="AD4463" s="22"/>
      <c r="AE4463" s="22"/>
      <c r="AF4463" s="22"/>
      <c r="AG4463" s="22"/>
      <c r="AH4463" s="22"/>
    </row>
    <row r="4464" spans="1:34" x14ac:dyDescent="0.3">
      <c r="A4464" s="19">
        <v>4477</v>
      </c>
      <c r="B4464" s="185" t="s">
        <v>714</v>
      </c>
      <c r="C4464" s="185" t="s">
        <v>8058</v>
      </c>
      <c r="D4464" s="22" t="s">
        <v>6541</v>
      </c>
      <c r="E4464" s="51" t="s">
        <v>5985</v>
      </c>
      <c r="F4464" s="22" t="s">
        <v>13</v>
      </c>
      <c r="G4464" s="57" t="s">
        <v>14</v>
      </c>
      <c r="H4464" s="57" t="s">
        <v>8080</v>
      </c>
      <c r="I4464" s="22" t="s">
        <v>6540</v>
      </c>
      <c r="J4464" s="22" t="s">
        <v>933</v>
      </c>
      <c r="K4464" s="55" t="s">
        <v>8764</v>
      </c>
      <c r="L4464" s="22" t="s">
        <v>8058</v>
      </c>
      <c r="M4464" s="22" t="s">
        <v>8058</v>
      </c>
      <c r="N4464" s="22" t="s">
        <v>8058</v>
      </c>
      <c r="O4464" s="22" t="s">
        <v>8058</v>
      </c>
      <c r="P4464" s="22" t="s">
        <v>6385</v>
      </c>
      <c r="Q4464" s="22" t="s">
        <v>8868</v>
      </c>
      <c r="R4464" s="22" t="s">
        <v>6384</v>
      </c>
      <c r="S4464" s="22"/>
      <c r="T4464" s="22"/>
      <c r="U4464" s="22"/>
      <c r="V4464" s="22"/>
      <c r="W4464" s="22"/>
      <c r="X4464" s="22"/>
      <c r="Y4464" s="22"/>
      <c r="Z4464" s="22"/>
      <c r="AA4464" s="22"/>
      <c r="AB4464" s="22"/>
      <c r="AC4464" s="22"/>
      <c r="AD4464" s="22"/>
      <c r="AE4464" s="22"/>
      <c r="AF4464" s="22"/>
      <c r="AG4464" s="22"/>
      <c r="AH4464" s="22"/>
    </row>
    <row r="4465" spans="1:34" x14ac:dyDescent="0.3">
      <c r="A4465" s="19">
        <v>4478</v>
      </c>
      <c r="B4465" s="185" t="s">
        <v>714</v>
      </c>
      <c r="C4465" s="185" t="s">
        <v>8058</v>
      </c>
      <c r="D4465" s="22" t="s">
        <v>6533</v>
      </c>
      <c r="E4465" s="51" t="s">
        <v>5985</v>
      </c>
      <c r="F4465" s="22" t="s">
        <v>13</v>
      </c>
      <c r="G4465" s="57" t="s">
        <v>14</v>
      </c>
      <c r="H4465" s="57" t="s">
        <v>8080</v>
      </c>
      <c r="I4465" s="22" t="s">
        <v>6529</v>
      </c>
      <c r="J4465" s="22" t="s">
        <v>933</v>
      </c>
      <c r="K4465" s="55" t="s">
        <v>8764</v>
      </c>
      <c r="L4465" s="22" t="s">
        <v>8058</v>
      </c>
      <c r="M4465" s="22" t="s">
        <v>8058</v>
      </c>
      <c r="N4465" s="22" t="s">
        <v>8058</v>
      </c>
      <c r="O4465" s="22" t="s">
        <v>8058</v>
      </c>
      <c r="P4465" s="22" t="s">
        <v>6385</v>
      </c>
      <c r="Q4465" s="22" t="s">
        <v>8868</v>
      </c>
      <c r="R4465" s="22" t="s">
        <v>6384</v>
      </c>
      <c r="S4465" s="22"/>
      <c r="T4465" s="22"/>
      <c r="U4465" s="22"/>
      <c r="V4465" s="22"/>
      <c r="W4465" s="22"/>
      <c r="X4465" s="22"/>
      <c r="Y4465" s="22"/>
      <c r="Z4465" s="22"/>
      <c r="AA4465" s="22"/>
      <c r="AB4465" s="22"/>
      <c r="AC4465" s="22"/>
      <c r="AD4465" s="22"/>
      <c r="AE4465" s="22"/>
      <c r="AF4465" s="22"/>
      <c r="AG4465" s="22"/>
      <c r="AH4465" s="22"/>
    </row>
    <row r="4466" spans="1:34" x14ac:dyDescent="0.3">
      <c r="A4466" s="19">
        <v>4479</v>
      </c>
      <c r="B4466" s="185" t="s">
        <v>714</v>
      </c>
      <c r="C4466" s="185" t="s">
        <v>8058</v>
      </c>
      <c r="D4466" s="22" t="s">
        <v>6530</v>
      </c>
      <c r="E4466" s="51" t="s">
        <v>5985</v>
      </c>
      <c r="F4466" s="22" t="s">
        <v>13</v>
      </c>
      <c r="G4466" s="57" t="s">
        <v>14</v>
      </c>
      <c r="H4466" s="57" t="s">
        <v>8080</v>
      </c>
      <c r="I4466" s="22" t="s">
        <v>6529</v>
      </c>
      <c r="J4466" s="22" t="s">
        <v>933</v>
      </c>
      <c r="K4466" s="55" t="s">
        <v>8764</v>
      </c>
      <c r="L4466" s="22" t="s">
        <v>8058</v>
      </c>
      <c r="M4466" s="22" t="s">
        <v>8058</v>
      </c>
      <c r="N4466" s="22" t="s">
        <v>8058</v>
      </c>
      <c r="O4466" s="22" t="s">
        <v>8058</v>
      </c>
      <c r="P4466" s="22" t="s">
        <v>6385</v>
      </c>
      <c r="Q4466" s="22" t="s">
        <v>8868</v>
      </c>
      <c r="R4466" s="22" t="s">
        <v>6384</v>
      </c>
      <c r="S4466" s="22"/>
      <c r="T4466" s="22"/>
      <c r="U4466" s="22"/>
      <c r="V4466" s="22"/>
      <c r="W4466" s="22"/>
      <c r="X4466" s="22"/>
      <c r="Y4466" s="22"/>
      <c r="Z4466" s="22"/>
      <c r="AA4466" s="22"/>
      <c r="AB4466" s="22"/>
      <c r="AC4466" s="22"/>
      <c r="AD4466" s="22"/>
      <c r="AE4466" s="22"/>
      <c r="AF4466" s="22"/>
      <c r="AG4466" s="22"/>
      <c r="AH4466" s="22"/>
    </row>
    <row r="4467" spans="1:34" x14ac:dyDescent="0.3">
      <c r="A4467" s="19">
        <v>4480</v>
      </c>
      <c r="B4467" s="185" t="s">
        <v>714</v>
      </c>
      <c r="C4467" s="185" t="s">
        <v>8058</v>
      </c>
      <c r="D4467" s="22" t="s">
        <v>6528</v>
      </c>
      <c r="E4467" s="51" t="s">
        <v>5985</v>
      </c>
      <c r="F4467" s="22" t="s">
        <v>13</v>
      </c>
      <c r="G4467" s="57" t="s">
        <v>14</v>
      </c>
      <c r="H4467" s="57" t="s">
        <v>8080</v>
      </c>
      <c r="I4467" s="22" t="s">
        <v>6526</v>
      </c>
      <c r="J4467" s="22" t="s">
        <v>933</v>
      </c>
      <c r="K4467" s="55" t="s">
        <v>8764</v>
      </c>
      <c r="L4467" s="22" t="s">
        <v>8058</v>
      </c>
      <c r="M4467" s="22" t="s">
        <v>8058</v>
      </c>
      <c r="N4467" s="22" t="s">
        <v>8058</v>
      </c>
      <c r="O4467" s="22" t="s">
        <v>8058</v>
      </c>
      <c r="P4467" s="22" t="s">
        <v>6385</v>
      </c>
      <c r="Q4467" s="22" t="s">
        <v>8868</v>
      </c>
      <c r="R4467" s="22" t="s">
        <v>6384</v>
      </c>
      <c r="S4467" s="22"/>
      <c r="T4467" s="22"/>
      <c r="U4467" s="22"/>
      <c r="V4467" s="22"/>
      <c r="W4467" s="22"/>
      <c r="X4467" s="22"/>
      <c r="Y4467" s="22"/>
      <c r="Z4467" s="22"/>
      <c r="AA4467" s="22"/>
      <c r="AB4467" s="22"/>
      <c r="AC4467" s="22"/>
      <c r="AD4467" s="22"/>
      <c r="AE4467" s="22"/>
      <c r="AF4467" s="22"/>
      <c r="AG4467" s="22"/>
      <c r="AH4467" s="22"/>
    </row>
    <row r="4468" spans="1:34" x14ac:dyDescent="0.3">
      <c r="A4468" s="19">
        <v>4481</v>
      </c>
      <c r="B4468" s="185" t="s">
        <v>714</v>
      </c>
      <c r="C4468" s="185" t="s">
        <v>8058</v>
      </c>
      <c r="D4468" s="22" t="s">
        <v>6527</v>
      </c>
      <c r="E4468" s="51" t="s">
        <v>5985</v>
      </c>
      <c r="F4468" s="22" t="s">
        <v>13</v>
      </c>
      <c r="G4468" s="57" t="s">
        <v>14</v>
      </c>
      <c r="H4468" s="57" t="s">
        <v>8080</v>
      </c>
      <c r="I4468" s="22" t="s">
        <v>6526</v>
      </c>
      <c r="J4468" s="22" t="s">
        <v>933</v>
      </c>
      <c r="K4468" s="55" t="s">
        <v>8764</v>
      </c>
      <c r="L4468" s="22" t="s">
        <v>8058</v>
      </c>
      <c r="M4468" s="22" t="s">
        <v>8058</v>
      </c>
      <c r="N4468" s="22" t="s">
        <v>8058</v>
      </c>
      <c r="O4468" s="22" t="s">
        <v>8058</v>
      </c>
      <c r="P4468" s="22" t="s">
        <v>6385</v>
      </c>
      <c r="Q4468" s="22" t="s">
        <v>8868</v>
      </c>
      <c r="R4468" s="22" t="s">
        <v>6384</v>
      </c>
      <c r="S4468" s="22"/>
      <c r="T4468" s="22"/>
      <c r="U4468" s="22"/>
      <c r="V4468" s="22"/>
      <c r="W4468" s="22"/>
      <c r="X4468" s="22"/>
      <c r="Y4468" s="22"/>
      <c r="Z4468" s="22"/>
      <c r="AA4468" s="22"/>
      <c r="AB4468" s="22"/>
      <c r="AC4468" s="22"/>
      <c r="AD4468" s="22"/>
      <c r="AE4468" s="22"/>
      <c r="AF4468" s="22"/>
      <c r="AG4468" s="22"/>
      <c r="AH4468" s="22"/>
    </row>
    <row r="4469" spans="1:34" x14ac:dyDescent="0.3">
      <c r="A4469" s="19">
        <v>4482</v>
      </c>
      <c r="B4469" s="185" t="s">
        <v>714</v>
      </c>
      <c r="C4469" s="185" t="s">
        <v>8058</v>
      </c>
      <c r="D4469" s="22" t="s">
        <v>6506</v>
      </c>
      <c r="E4469" s="51" t="s">
        <v>5985</v>
      </c>
      <c r="F4469" s="22" t="s">
        <v>13</v>
      </c>
      <c r="G4469" s="57" t="s">
        <v>14</v>
      </c>
      <c r="H4469" s="57" t="s">
        <v>8080</v>
      </c>
      <c r="I4469" s="22" t="s">
        <v>6493</v>
      </c>
      <c r="J4469" s="22" t="s">
        <v>933</v>
      </c>
      <c r="K4469" s="55" t="s">
        <v>8764</v>
      </c>
      <c r="L4469" s="22" t="s">
        <v>8058</v>
      </c>
      <c r="M4469" s="22" t="s">
        <v>8058</v>
      </c>
      <c r="N4469" s="22" t="s">
        <v>8058</v>
      </c>
      <c r="O4469" s="22" t="s">
        <v>8058</v>
      </c>
      <c r="P4469" s="22" t="s">
        <v>6385</v>
      </c>
      <c r="Q4469" s="22" t="s">
        <v>8868</v>
      </c>
      <c r="R4469" s="22" t="s">
        <v>6384</v>
      </c>
      <c r="S4469" s="22"/>
      <c r="T4469" s="22"/>
      <c r="U4469" s="22"/>
      <c r="V4469" s="22"/>
      <c r="W4469" s="22"/>
      <c r="X4469" s="22"/>
      <c r="Y4469" s="22"/>
      <c r="Z4469" s="22"/>
      <c r="AA4469" s="22"/>
      <c r="AB4469" s="22"/>
      <c r="AC4469" s="22"/>
      <c r="AD4469" s="22"/>
      <c r="AE4469" s="22"/>
      <c r="AF4469" s="22"/>
      <c r="AG4469" s="22"/>
      <c r="AH4469" s="22"/>
    </row>
    <row r="4470" spans="1:34" x14ac:dyDescent="0.3">
      <c r="A4470" s="19">
        <v>4483</v>
      </c>
      <c r="B4470" s="185" t="s">
        <v>714</v>
      </c>
      <c r="C4470" s="185" t="s">
        <v>8058</v>
      </c>
      <c r="D4470" s="22" t="s">
        <v>6505</v>
      </c>
      <c r="E4470" s="51" t="s">
        <v>5985</v>
      </c>
      <c r="F4470" s="22" t="s">
        <v>13</v>
      </c>
      <c r="G4470" s="57" t="s">
        <v>14</v>
      </c>
      <c r="H4470" s="57" t="s">
        <v>8080</v>
      </c>
      <c r="I4470" s="22" t="s">
        <v>6493</v>
      </c>
      <c r="J4470" s="22" t="s">
        <v>933</v>
      </c>
      <c r="K4470" s="55" t="s">
        <v>8764</v>
      </c>
      <c r="L4470" s="22" t="s">
        <v>8058</v>
      </c>
      <c r="M4470" s="22" t="s">
        <v>8058</v>
      </c>
      <c r="N4470" s="22" t="s">
        <v>8058</v>
      </c>
      <c r="O4470" s="22" t="s">
        <v>8058</v>
      </c>
      <c r="P4470" s="22" t="s">
        <v>6385</v>
      </c>
      <c r="Q4470" s="22" t="s">
        <v>8868</v>
      </c>
      <c r="R4470" s="22" t="s">
        <v>6384</v>
      </c>
      <c r="S4470" s="22"/>
      <c r="T4470" s="22"/>
      <c r="U4470" s="22"/>
      <c r="V4470" s="22"/>
      <c r="W4470" s="22"/>
      <c r="X4470" s="22"/>
      <c r="Y4470" s="22"/>
      <c r="Z4470" s="22"/>
      <c r="AA4470" s="22"/>
      <c r="AB4470" s="22"/>
      <c r="AC4470" s="22"/>
      <c r="AD4470" s="22"/>
      <c r="AE4470" s="22"/>
      <c r="AF4470" s="22"/>
      <c r="AG4470" s="22"/>
      <c r="AH4470" s="22"/>
    </row>
    <row r="4471" spans="1:34" x14ac:dyDescent="0.3">
      <c r="A4471" s="19">
        <v>4484</v>
      </c>
      <c r="B4471" s="185" t="s">
        <v>714</v>
      </c>
      <c r="C4471" s="185" t="s">
        <v>8058</v>
      </c>
      <c r="D4471" s="22" t="s">
        <v>6503</v>
      </c>
      <c r="E4471" s="51" t="s">
        <v>5985</v>
      </c>
      <c r="F4471" s="22" t="s">
        <v>13</v>
      </c>
      <c r="G4471" s="57" t="s">
        <v>14</v>
      </c>
      <c r="H4471" s="57" t="s">
        <v>8080</v>
      </c>
      <c r="I4471" s="22" t="s">
        <v>6493</v>
      </c>
      <c r="J4471" s="22" t="s">
        <v>933</v>
      </c>
      <c r="K4471" s="55" t="s">
        <v>8764</v>
      </c>
      <c r="L4471" s="22" t="s">
        <v>8058</v>
      </c>
      <c r="M4471" s="22" t="s">
        <v>8058</v>
      </c>
      <c r="N4471" s="22" t="s">
        <v>8058</v>
      </c>
      <c r="O4471" s="22" t="s">
        <v>8058</v>
      </c>
      <c r="P4471" s="22" t="s">
        <v>6385</v>
      </c>
      <c r="Q4471" s="22" t="s">
        <v>8868</v>
      </c>
      <c r="R4471" s="22" t="s">
        <v>6384</v>
      </c>
      <c r="S4471" s="22"/>
      <c r="T4471" s="22"/>
      <c r="U4471" s="22"/>
      <c r="V4471" s="22"/>
      <c r="W4471" s="22"/>
      <c r="X4471" s="22"/>
      <c r="Y4471" s="22"/>
      <c r="Z4471" s="22"/>
      <c r="AA4471" s="22"/>
      <c r="AB4471" s="22"/>
      <c r="AC4471" s="22"/>
      <c r="AD4471" s="22"/>
      <c r="AE4471" s="22"/>
      <c r="AF4471" s="22"/>
      <c r="AG4471" s="22"/>
      <c r="AH4471" s="22"/>
    </row>
    <row r="4472" spans="1:34" x14ac:dyDescent="0.3">
      <c r="A4472" s="19">
        <v>4485</v>
      </c>
      <c r="B4472" s="185" t="s">
        <v>714</v>
      </c>
      <c r="C4472" s="185" t="s">
        <v>8058</v>
      </c>
      <c r="D4472" s="22" t="s">
        <v>6498</v>
      </c>
      <c r="E4472" s="51" t="s">
        <v>5985</v>
      </c>
      <c r="F4472" s="22" t="s">
        <v>13</v>
      </c>
      <c r="G4472" s="57" t="s">
        <v>14</v>
      </c>
      <c r="H4472" s="57" t="s">
        <v>8080</v>
      </c>
      <c r="I4472" s="22" t="s">
        <v>6493</v>
      </c>
      <c r="J4472" s="22" t="s">
        <v>933</v>
      </c>
      <c r="K4472" s="55" t="s">
        <v>8764</v>
      </c>
      <c r="L4472" s="22" t="s">
        <v>8058</v>
      </c>
      <c r="M4472" s="22" t="s">
        <v>8058</v>
      </c>
      <c r="N4472" s="22" t="s">
        <v>8058</v>
      </c>
      <c r="O4472" s="22" t="s">
        <v>8058</v>
      </c>
      <c r="P4472" s="22" t="s">
        <v>6385</v>
      </c>
      <c r="Q4472" s="22" t="s">
        <v>8868</v>
      </c>
      <c r="R4472" s="22" t="s">
        <v>6384</v>
      </c>
      <c r="S4472" s="22"/>
      <c r="T4472" s="22"/>
      <c r="U4472" s="22"/>
      <c r="V4472" s="22"/>
      <c r="W4472" s="22"/>
      <c r="X4472" s="22"/>
      <c r="Y4472" s="22"/>
      <c r="Z4472" s="22"/>
      <c r="AA4472" s="22"/>
      <c r="AB4472" s="22"/>
      <c r="AC4472" s="22"/>
      <c r="AD4472" s="22"/>
      <c r="AE4472" s="22"/>
      <c r="AF4472" s="22"/>
      <c r="AG4472" s="22"/>
      <c r="AH4472" s="22"/>
    </row>
    <row r="4473" spans="1:34" x14ac:dyDescent="0.3">
      <c r="A4473" s="19">
        <v>4486</v>
      </c>
      <c r="B4473" s="185" t="s">
        <v>714</v>
      </c>
      <c r="C4473" s="185" t="s">
        <v>8058</v>
      </c>
      <c r="D4473" s="22" t="s">
        <v>6496</v>
      </c>
      <c r="E4473" s="51" t="s">
        <v>5985</v>
      </c>
      <c r="F4473" s="22" t="s">
        <v>13</v>
      </c>
      <c r="G4473" s="57" t="s">
        <v>14</v>
      </c>
      <c r="H4473" s="57" t="s">
        <v>8080</v>
      </c>
      <c r="I4473" s="22" t="s">
        <v>6493</v>
      </c>
      <c r="J4473" s="22" t="s">
        <v>933</v>
      </c>
      <c r="K4473" s="55" t="s">
        <v>8764</v>
      </c>
      <c r="L4473" s="22" t="s">
        <v>8058</v>
      </c>
      <c r="M4473" s="22" t="s">
        <v>8058</v>
      </c>
      <c r="N4473" s="22" t="s">
        <v>8058</v>
      </c>
      <c r="O4473" s="22" t="s">
        <v>8058</v>
      </c>
      <c r="P4473" s="22" t="s">
        <v>6385</v>
      </c>
      <c r="Q4473" s="22" t="s">
        <v>8868</v>
      </c>
      <c r="R4473" s="22" t="s">
        <v>6384</v>
      </c>
      <c r="S4473" s="22"/>
      <c r="T4473" s="22"/>
      <c r="U4473" s="22"/>
      <c r="V4473" s="22"/>
      <c r="W4473" s="22"/>
      <c r="X4473" s="22"/>
      <c r="Y4473" s="22"/>
      <c r="Z4473" s="22"/>
      <c r="AA4473" s="22"/>
      <c r="AB4473" s="22"/>
      <c r="AC4473" s="22"/>
      <c r="AD4473" s="22"/>
      <c r="AE4473" s="22"/>
      <c r="AF4473" s="22"/>
      <c r="AG4473" s="22"/>
      <c r="AH4473" s="22"/>
    </row>
    <row r="4474" spans="1:34" x14ac:dyDescent="0.3">
      <c r="A4474" s="19">
        <v>4487</v>
      </c>
      <c r="B4474" s="185" t="s">
        <v>714</v>
      </c>
      <c r="C4474" s="185" t="s">
        <v>8058</v>
      </c>
      <c r="D4474" s="22" t="s">
        <v>6494</v>
      </c>
      <c r="E4474" s="51" t="s">
        <v>5985</v>
      </c>
      <c r="F4474" s="22" t="s">
        <v>13</v>
      </c>
      <c r="G4474" s="57" t="s">
        <v>14</v>
      </c>
      <c r="H4474" s="57" t="s">
        <v>8080</v>
      </c>
      <c r="I4474" s="22" t="s">
        <v>6493</v>
      </c>
      <c r="J4474" s="22" t="s">
        <v>933</v>
      </c>
      <c r="K4474" s="55" t="s">
        <v>8764</v>
      </c>
      <c r="L4474" s="22" t="s">
        <v>8058</v>
      </c>
      <c r="M4474" s="22" t="s">
        <v>8058</v>
      </c>
      <c r="N4474" s="22" t="s">
        <v>8058</v>
      </c>
      <c r="O4474" s="22" t="s">
        <v>8058</v>
      </c>
      <c r="P4474" s="22" t="s">
        <v>6385</v>
      </c>
      <c r="Q4474" s="22" t="s">
        <v>8868</v>
      </c>
      <c r="R4474" s="22" t="s">
        <v>6384</v>
      </c>
      <c r="S4474" s="22"/>
      <c r="T4474" s="22"/>
      <c r="U4474" s="22"/>
      <c r="V4474" s="22"/>
      <c r="W4474" s="22"/>
      <c r="X4474" s="22"/>
      <c r="Y4474" s="22"/>
      <c r="Z4474" s="22"/>
      <c r="AA4474" s="22"/>
      <c r="AB4474" s="22"/>
      <c r="AC4474" s="22"/>
      <c r="AD4474" s="22"/>
      <c r="AE4474" s="22"/>
      <c r="AF4474" s="22"/>
      <c r="AG4474" s="22"/>
      <c r="AH4474" s="22"/>
    </row>
    <row r="4475" spans="1:34" x14ac:dyDescent="0.3">
      <c r="A4475" s="19">
        <v>4488</v>
      </c>
      <c r="B4475" s="185" t="s">
        <v>714</v>
      </c>
      <c r="C4475" s="185" t="s">
        <v>8058</v>
      </c>
      <c r="D4475" s="22" t="s">
        <v>6492</v>
      </c>
      <c r="E4475" s="51" t="s">
        <v>5985</v>
      </c>
      <c r="F4475" s="22" t="s">
        <v>13</v>
      </c>
      <c r="G4475" s="57" t="s">
        <v>14</v>
      </c>
      <c r="H4475" s="57" t="s">
        <v>8059</v>
      </c>
      <c r="I4475" s="22" t="s">
        <v>6491</v>
      </c>
      <c r="J4475" s="22" t="s">
        <v>933</v>
      </c>
      <c r="K4475" s="55" t="s">
        <v>8764</v>
      </c>
      <c r="L4475" s="22" t="s">
        <v>8058</v>
      </c>
      <c r="M4475" s="22" t="s">
        <v>8058</v>
      </c>
      <c r="N4475" s="22" t="s">
        <v>8058</v>
      </c>
      <c r="O4475" s="22" t="s">
        <v>8058</v>
      </c>
      <c r="P4475" s="22" t="s">
        <v>6385</v>
      </c>
      <c r="Q4475" s="22" t="s">
        <v>8868</v>
      </c>
      <c r="R4475" s="22" t="s">
        <v>6384</v>
      </c>
      <c r="S4475" s="22"/>
      <c r="T4475" s="22"/>
      <c r="U4475" s="22"/>
      <c r="V4475" s="22"/>
      <c r="W4475" s="22"/>
      <c r="X4475" s="22"/>
      <c r="Y4475" s="22"/>
      <c r="Z4475" s="22"/>
      <c r="AA4475" s="22"/>
      <c r="AB4475" s="22"/>
      <c r="AC4475" s="22"/>
      <c r="AD4475" s="22"/>
      <c r="AE4475" s="22"/>
      <c r="AF4475" s="22"/>
      <c r="AG4475" s="22"/>
      <c r="AH4475" s="22"/>
    </row>
    <row r="4476" spans="1:34" x14ac:dyDescent="0.3">
      <c r="A4476" s="19">
        <v>4489</v>
      </c>
      <c r="B4476" s="185" t="s">
        <v>714</v>
      </c>
      <c r="C4476" s="185" t="s">
        <v>8058</v>
      </c>
      <c r="D4476" s="22" t="s">
        <v>6489</v>
      </c>
      <c r="E4476" s="51" t="s">
        <v>5985</v>
      </c>
      <c r="F4476" s="22" t="s">
        <v>13</v>
      </c>
      <c r="G4476" s="57" t="s">
        <v>14</v>
      </c>
      <c r="H4476" s="57" t="s">
        <v>8065</v>
      </c>
      <c r="I4476" s="22" t="s">
        <v>6486</v>
      </c>
      <c r="J4476" s="22" t="s">
        <v>933</v>
      </c>
      <c r="K4476" s="55" t="s">
        <v>8764</v>
      </c>
      <c r="L4476" s="22" t="s">
        <v>8058</v>
      </c>
      <c r="M4476" s="22" t="s">
        <v>8058</v>
      </c>
      <c r="N4476" s="22" t="s">
        <v>8058</v>
      </c>
      <c r="O4476" s="22" t="s">
        <v>8058</v>
      </c>
      <c r="P4476" s="22" t="s">
        <v>6385</v>
      </c>
      <c r="Q4476" s="22" t="s">
        <v>8868</v>
      </c>
      <c r="R4476" s="22" t="s">
        <v>6384</v>
      </c>
      <c r="S4476" s="22"/>
      <c r="T4476" s="22"/>
      <c r="U4476" s="22"/>
      <c r="V4476" s="22"/>
      <c r="W4476" s="22"/>
      <c r="X4476" s="22"/>
      <c r="Y4476" s="22"/>
      <c r="Z4476" s="22"/>
      <c r="AA4476" s="22"/>
      <c r="AB4476" s="22"/>
      <c r="AC4476" s="22"/>
      <c r="AD4476" s="22"/>
      <c r="AE4476" s="22"/>
      <c r="AF4476" s="22"/>
      <c r="AG4476" s="22"/>
      <c r="AH4476" s="22"/>
    </row>
    <row r="4477" spans="1:34" x14ac:dyDescent="0.3">
      <c r="A4477" s="19">
        <v>4490</v>
      </c>
      <c r="B4477" s="185" t="s">
        <v>714</v>
      </c>
      <c r="C4477" s="185" t="s">
        <v>8058</v>
      </c>
      <c r="D4477" s="22" t="s">
        <v>6488</v>
      </c>
      <c r="E4477" s="51" t="s">
        <v>5985</v>
      </c>
      <c r="F4477" s="22" t="s">
        <v>13</v>
      </c>
      <c r="G4477" s="57" t="s">
        <v>14</v>
      </c>
      <c r="H4477" s="57" t="s">
        <v>8065</v>
      </c>
      <c r="I4477" s="22" t="s">
        <v>6486</v>
      </c>
      <c r="J4477" s="22" t="s">
        <v>933</v>
      </c>
      <c r="K4477" s="55" t="s">
        <v>8764</v>
      </c>
      <c r="L4477" s="22" t="s">
        <v>8058</v>
      </c>
      <c r="M4477" s="22" t="s">
        <v>8058</v>
      </c>
      <c r="N4477" s="22" t="s">
        <v>8058</v>
      </c>
      <c r="O4477" s="22" t="s">
        <v>8058</v>
      </c>
      <c r="P4477" s="22" t="s">
        <v>6385</v>
      </c>
      <c r="Q4477" s="22" t="s">
        <v>8868</v>
      </c>
      <c r="R4477" s="22" t="s">
        <v>6384</v>
      </c>
      <c r="S4477" s="22"/>
      <c r="T4477" s="22"/>
      <c r="U4477" s="22"/>
      <c r="V4477" s="22"/>
      <c r="W4477" s="22"/>
      <c r="X4477" s="22"/>
      <c r="Y4477" s="22"/>
      <c r="Z4477" s="22"/>
      <c r="AA4477" s="22"/>
      <c r="AB4477" s="22"/>
      <c r="AC4477" s="22"/>
      <c r="AD4477" s="22"/>
      <c r="AE4477" s="22"/>
      <c r="AF4477" s="22"/>
      <c r="AG4477" s="22"/>
      <c r="AH4477" s="22"/>
    </row>
    <row r="4478" spans="1:34" x14ac:dyDescent="0.3">
      <c r="A4478" s="19">
        <v>4491</v>
      </c>
      <c r="B4478" s="185" t="s">
        <v>714</v>
      </c>
      <c r="C4478" s="185" t="s">
        <v>8058</v>
      </c>
      <c r="D4478" s="22" t="s">
        <v>6487</v>
      </c>
      <c r="E4478" s="51" t="s">
        <v>5985</v>
      </c>
      <c r="F4478" s="22" t="s">
        <v>13</v>
      </c>
      <c r="G4478" s="57" t="s">
        <v>14</v>
      </c>
      <c r="H4478" s="57" t="s">
        <v>8065</v>
      </c>
      <c r="I4478" s="22" t="s">
        <v>6486</v>
      </c>
      <c r="J4478" s="22" t="s">
        <v>933</v>
      </c>
      <c r="K4478" s="55" t="s">
        <v>8764</v>
      </c>
      <c r="L4478" s="22" t="s">
        <v>8058</v>
      </c>
      <c r="M4478" s="22" t="s">
        <v>8058</v>
      </c>
      <c r="N4478" s="22" t="s">
        <v>8058</v>
      </c>
      <c r="O4478" s="22" t="s">
        <v>8058</v>
      </c>
      <c r="P4478" s="22" t="s">
        <v>6385</v>
      </c>
      <c r="Q4478" s="22" t="s">
        <v>8868</v>
      </c>
      <c r="R4478" s="22" t="s">
        <v>6384</v>
      </c>
      <c r="S4478" s="22"/>
      <c r="T4478" s="22"/>
      <c r="U4478" s="22"/>
      <c r="V4478" s="22"/>
      <c r="W4478" s="22"/>
      <c r="X4478" s="22"/>
      <c r="Y4478" s="22"/>
      <c r="Z4478" s="22"/>
      <c r="AA4478" s="22"/>
      <c r="AB4478" s="22"/>
      <c r="AC4478" s="22"/>
      <c r="AD4478" s="22"/>
      <c r="AE4478" s="22"/>
      <c r="AF4478" s="22"/>
      <c r="AG4478" s="22"/>
      <c r="AH4478" s="22"/>
    </row>
    <row r="4479" spans="1:34" x14ac:dyDescent="0.3">
      <c r="A4479" s="19">
        <v>4492</v>
      </c>
      <c r="B4479" s="185" t="s">
        <v>714</v>
      </c>
      <c r="C4479" s="185" t="s">
        <v>8058</v>
      </c>
      <c r="D4479" s="22" t="s">
        <v>6485</v>
      </c>
      <c r="E4479" s="51" t="s">
        <v>5985</v>
      </c>
      <c r="F4479" s="22" t="s">
        <v>13</v>
      </c>
      <c r="G4479" s="57" t="s">
        <v>14</v>
      </c>
      <c r="H4479" s="57" t="s">
        <v>8065</v>
      </c>
      <c r="I4479" s="22" t="s">
        <v>6483</v>
      </c>
      <c r="J4479" s="22" t="s">
        <v>933</v>
      </c>
      <c r="K4479" s="55" t="s">
        <v>8764</v>
      </c>
      <c r="L4479" s="22" t="s">
        <v>8058</v>
      </c>
      <c r="M4479" s="22" t="s">
        <v>8058</v>
      </c>
      <c r="N4479" s="22" t="s">
        <v>8058</v>
      </c>
      <c r="O4479" s="22" t="s">
        <v>8058</v>
      </c>
      <c r="P4479" s="22" t="s">
        <v>6385</v>
      </c>
      <c r="Q4479" s="22" t="s">
        <v>8868</v>
      </c>
      <c r="R4479" s="22" t="s">
        <v>6384</v>
      </c>
      <c r="S4479" s="22"/>
      <c r="T4479" s="22"/>
      <c r="U4479" s="22"/>
      <c r="V4479" s="22"/>
      <c r="W4479" s="22"/>
      <c r="X4479" s="22"/>
      <c r="Y4479" s="22"/>
      <c r="Z4479" s="22"/>
      <c r="AA4479" s="22"/>
      <c r="AB4479" s="22"/>
      <c r="AC4479" s="22"/>
      <c r="AD4479" s="22"/>
      <c r="AE4479" s="22"/>
      <c r="AF4479" s="22"/>
      <c r="AG4479" s="22"/>
      <c r="AH4479" s="22"/>
    </row>
    <row r="4480" spans="1:34" x14ac:dyDescent="0.3">
      <c r="A4480" s="19">
        <v>4493</v>
      </c>
      <c r="B4480" s="185" t="s">
        <v>714</v>
      </c>
      <c r="C4480" s="185" t="s">
        <v>8058</v>
      </c>
      <c r="D4480" s="22" t="s">
        <v>6484</v>
      </c>
      <c r="E4480" s="51" t="s">
        <v>5985</v>
      </c>
      <c r="F4480" s="22" t="s">
        <v>13</v>
      </c>
      <c r="G4480" s="57" t="s">
        <v>14</v>
      </c>
      <c r="H4480" s="57" t="s">
        <v>8065</v>
      </c>
      <c r="I4480" s="22" t="s">
        <v>6483</v>
      </c>
      <c r="J4480" s="22" t="s">
        <v>933</v>
      </c>
      <c r="K4480" s="55" t="s">
        <v>8764</v>
      </c>
      <c r="L4480" s="22" t="s">
        <v>8058</v>
      </c>
      <c r="M4480" s="22" t="s">
        <v>8058</v>
      </c>
      <c r="N4480" s="22" t="s">
        <v>8058</v>
      </c>
      <c r="O4480" s="22" t="s">
        <v>8058</v>
      </c>
      <c r="P4480" s="22" t="s">
        <v>6385</v>
      </c>
      <c r="Q4480" s="22" t="s">
        <v>8868</v>
      </c>
      <c r="R4480" s="22" t="s">
        <v>6384</v>
      </c>
      <c r="S4480" s="22"/>
      <c r="T4480" s="22"/>
      <c r="U4480" s="22"/>
      <c r="V4480" s="22"/>
      <c r="W4480" s="22"/>
      <c r="X4480" s="22"/>
      <c r="Y4480" s="22"/>
      <c r="Z4480" s="22"/>
      <c r="AA4480" s="22"/>
      <c r="AB4480" s="22"/>
      <c r="AC4480" s="22"/>
      <c r="AD4480" s="22"/>
      <c r="AE4480" s="22"/>
      <c r="AF4480" s="22"/>
      <c r="AG4480" s="22"/>
      <c r="AH4480" s="22"/>
    </row>
    <row r="4481" spans="1:34" x14ac:dyDescent="0.3">
      <c r="A4481" s="19">
        <v>4494</v>
      </c>
      <c r="B4481" s="185" t="s">
        <v>714</v>
      </c>
      <c r="C4481" s="185" t="s">
        <v>8058</v>
      </c>
      <c r="D4481" s="22" t="s">
        <v>6482</v>
      </c>
      <c r="E4481" s="51" t="s">
        <v>5985</v>
      </c>
      <c r="F4481" s="22" t="s">
        <v>13</v>
      </c>
      <c r="G4481" s="57" t="s">
        <v>14</v>
      </c>
      <c r="H4481" s="57" t="s">
        <v>8065</v>
      </c>
      <c r="I4481" s="22" t="s">
        <v>6481</v>
      </c>
      <c r="J4481" s="22" t="s">
        <v>933</v>
      </c>
      <c r="K4481" s="55" t="s">
        <v>8764</v>
      </c>
      <c r="L4481" s="22" t="s">
        <v>8058</v>
      </c>
      <c r="M4481" s="22" t="s">
        <v>8058</v>
      </c>
      <c r="N4481" s="22" t="s">
        <v>8058</v>
      </c>
      <c r="O4481" s="22" t="s">
        <v>8058</v>
      </c>
      <c r="P4481" s="22" t="s">
        <v>6385</v>
      </c>
      <c r="Q4481" s="22" t="s">
        <v>8868</v>
      </c>
      <c r="R4481" s="22" t="s">
        <v>6384</v>
      </c>
      <c r="S4481" s="22"/>
      <c r="T4481" s="22"/>
      <c r="U4481" s="22"/>
      <c r="V4481" s="22"/>
      <c r="W4481" s="22"/>
      <c r="X4481" s="22"/>
      <c r="Y4481" s="22"/>
      <c r="Z4481" s="22"/>
      <c r="AA4481" s="22"/>
      <c r="AB4481" s="22"/>
      <c r="AC4481" s="22"/>
      <c r="AD4481" s="22"/>
      <c r="AE4481" s="22"/>
      <c r="AF4481" s="22"/>
      <c r="AG4481" s="22"/>
      <c r="AH4481" s="22"/>
    </row>
    <row r="4482" spans="1:34" x14ac:dyDescent="0.3">
      <c r="A4482" s="19">
        <v>4495</v>
      </c>
      <c r="B4482" s="185" t="s">
        <v>714</v>
      </c>
      <c r="C4482" s="185" t="s">
        <v>8058</v>
      </c>
      <c r="D4482" s="22" t="s">
        <v>6480</v>
      </c>
      <c r="E4482" s="51" t="s">
        <v>5985</v>
      </c>
      <c r="F4482" s="22" t="s">
        <v>13</v>
      </c>
      <c r="G4482" s="57" t="s">
        <v>14</v>
      </c>
      <c r="H4482" s="57" t="s">
        <v>8065</v>
      </c>
      <c r="I4482" s="22" t="s">
        <v>6479</v>
      </c>
      <c r="J4482" s="22" t="s">
        <v>933</v>
      </c>
      <c r="K4482" s="55" t="s">
        <v>8764</v>
      </c>
      <c r="L4482" s="22" t="s">
        <v>8058</v>
      </c>
      <c r="M4482" s="22" t="s">
        <v>8058</v>
      </c>
      <c r="N4482" s="22" t="s">
        <v>8058</v>
      </c>
      <c r="O4482" s="22" t="s">
        <v>8058</v>
      </c>
      <c r="P4482" s="22" t="s">
        <v>6385</v>
      </c>
      <c r="Q4482" s="22" t="s">
        <v>8868</v>
      </c>
      <c r="R4482" s="22" t="s">
        <v>6384</v>
      </c>
      <c r="S4482" s="22"/>
      <c r="T4482" s="22"/>
      <c r="U4482" s="22"/>
      <c r="V4482" s="22"/>
      <c r="W4482" s="22"/>
      <c r="X4482" s="22"/>
      <c r="Y4482" s="22"/>
      <c r="Z4482" s="22"/>
      <c r="AA4482" s="22"/>
      <c r="AB4482" s="22"/>
      <c r="AC4482" s="22"/>
      <c r="AD4482" s="22"/>
      <c r="AE4482" s="22"/>
      <c r="AF4482" s="22"/>
      <c r="AG4482" s="22"/>
      <c r="AH4482" s="22"/>
    </row>
    <row r="4483" spans="1:34" x14ac:dyDescent="0.3">
      <c r="A4483" s="19">
        <v>4496</v>
      </c>
      <c r="B4483" s="185" t="s">
        <v>714</v>
      </c>
      <c r="C4483" s="185" t="s">
        <v>8058</v>
      </c>
      <c r="D4483" s="22" t="s">
        <v>6476</v>
      </c>
      <c r="E4483" s="51" t="s">
        <v>5985</v>
      </c>
      <c r="F4483" s="22" t="s">
        <v>13</v>
      </c>
      <c r="G4483" s="57" t="s">
        <v>14</v>
      </c>
      <c r="H4483" s="57" t="s">
        <v>8065</v>
      </c>
      <c r="I4483" s="22" t="s">
        <v>6430</v>
      </c>
      <c r="J4483" s="22" t="s">
        <v>933</v>
      </c>
      <c r="K4483" s="55" t="s">
        <v>8764</v>
      </c>
      <c r="L4483" s="22" t="s">
        <v>8058</v>
      </c>
      <c r="M4483" s="22" t="s">
        <v>8058</v>
      </c>
      <c r="N4483" s="22" t="s">
        <v>8058</v>
      </c>
      <c r="O4483" s="22" t="s">
        <v>8058</v>
      </c>
      <c r="P4483" s="22" t="s">
        <v>6385</v>
      </c>
      <c r="Q4483" s="22" t="s">
        <v>8868</v>
      </c>
      <c r="R4483" s="22" t="s">
        <v>6384</v>
      </c>
      <c r="S4483" s="22"/>
      <c r="T4483" s="22"/>
      <c r="U4483" s="22"/>
      <c r="V4483" s="22"/>
      <c r="W4483" s="22"/>
      <c r="X4483" s="22"/>
      <c r="Y4483" s="22"/>
      <c r="Z4483" s="22"/>
      <c r="AA4483" s="22"/>
      <c r="AB4483" s="22"/>
      <c r="AC4483" s="22"/>
      <c r="AD4483" s="22"/>
      <c r="AE4483" s="22"/>
      <c r="AF4483" s="22"/>
      <c r="AG4483" s="22"/>
      <c r="AH4483" s="22"/>
    </row>
    <row r="4484" spans="1:34" x14ac:dyDescent="0.3">
      <c r="A4484" s="19">
        <v>4497</v>
      </c>
      <c r="B4484" s="185" t="s">
        <v>714</v>
      </c>
      <c r="C4484" s="185" t="s">
        <v>8058</v>
      </c>
      <c r="D4484" s="22" t="s">
        <v>6475</v>
      </c>
      <c r="E4484" s="51" t="s">
        <v>5985</v>
      </c>
      <c r="F4484" s="22" t="s">
        <v>13</v>
      </c>
      <c r="G4484" s="57" t="s">
        <v>14</v>
      </c>
      <c r="H4484" s="57" t="s">
        <v>8065</v>
      </c>
      <c r="I4484" s="22" t="s">
        <v>6430</v>
      </c>
      <c r="J4484" s="22" t="s">
        <v>933</v>
      </c>
      <c r="K4484" s="55" t="s">
        <v>8764</v>
      </c>
      <c r="L4484" s="22" t="s">
        <v>8058</v>
      </c>
      <c r="M4484" s="22" t="s">
        <v>8058</v>
      </c>
      <c r="N4484" s="22" t="s">
        <v>8058</v>
      </c>
      <c r="O4484" s="22" t="s">
        <v>8058</v>
      </c>
      <c r="P4484" s="22" t="s">
        <v>6385</v>
      </c>
      <c r="Q4484" s="22" t="s">
        <v>8868</v>
      </c>
      <c r="R4484" s="22" t="s">
        <v>6384</v>
      </c>
      <c r="S4484" s="22"/>
      <c r="T4484" s="22"/>
      <c r="U4484" s="22"/>
      <c r="V4484" s="22"/>
      <c r="W4484" s="22"/>
      <c r="X4484" s="22"/>
      <c r="Y4484" s="22"/>
      <c r="Z4484" s="22"/>
      <c r="AA4484" s="22"/>
      <c r="AB4484" s="22"/>
      <c r="AC4484" s="22"/>
      <c r="AD4484" s="22"/>
      <c r="AE4484" s="22"/>
      <c r="AF4484" s="22"/>
      <c r="AG4484" s="22"/>
      <c r="AH4484" s="22"/>
    </row>
    <row r="4485" spans="1:34" x14ac:dyDescent="0.3">
      <c r="A4485" s="19">
        <v>4498</v>
      </c>
      <c r="B4485" s="185" t="s">
        <v>714</v>
      </c>
      <c r="C4485" s="185" t="s">
        <v>8058</v>
      </c>
      <c r="D4485" s="22" t="s">
        <v>6474</v>
      </c>
      <c r="E4485" s="51" t="s">
        <v>5985</v>
      </c>
      <c r="F4485" s="22" t="s">
        <v>13</v>
      </c>
      <c r="G4485" s="57" t="s">
        <v>14</v>
      </c>
      <c r="H4485" s="57" t="s">
        <v>8065</v>
      </c>
      <c r="I4485" s="22" t="s">
        <v>6389</v>
      </c>
      <c r="J4485" s="22" t="s">
        <v>933</v>
      </c>
      <c r="K4485" s="55" t="s">
        <v>8764</v>
      </c>
      <c r="L4485" s="22" t="s">
        <v>8058</v>
      </c>
      <c r="M4485" s="22" t="s">
        <v>8058</v>
      </c>
      <c r="N4485" s="22" t="s">
        <v>8058</v>
      </c>
      <c r="O4485" s="22" t="s">
        <v>8058</v>
      </c>
      <c r="P4485" s="22" t="s">
        <v>6385</v>
      </c>
      <c r="Q4485" s="22" t="s">
        <v>8868</v>
      </c>
      <c r="R4485" s="22" t="s">
        <v>6384</v>
      </c>
      <c r="S4485" s="22"/>
      <c r="T4485" s="22"/>
      <c r="U4485" s="22"/>
      <c r="V4485" s="22"/>
      <c r="W4485" s="22"/>
      <c r="X4485" s="22"/>
      <c r="Y4485" s="22"/>
      <c r="Z4485" s="22"/>
      <c r="AA4485" s="22"/>
      <c r="AB4485" s="22"/>
      <c r="AC4485" s="22"/>
      <c r="AD4485" s="22"/>
      <c r="AE4485" s="22"/>
      <c r="AF4485" s="22"/>
      <c r="AG4485" s="22"/>
      <c r="AH4485" s="22"/>
    </row>
    <row r="4486" spans="1:34" x14ac:dyDescent="0.3">
      <c r="A4486" s="19">
        <v>4499</v>
      </c>
      <c r="B4486" s="185" t="s">
        <v>714</v>
      </c>
      <c r="C4486" s="185" t="s">
        <v>8058</v>
      </c>
      <c r="D4486" s="22" t="s">
        <v>6473</v>
      </c>
      <c r="E4486" s="51" t="s">
        <v>5985</v>
      </c>
      <c r="F4486" s="22" t="s">
        <v>13</v>
      </c>
      <c r="G4486" s="57" t="s">
        <v>14</v>
      </c>
      <c r="H4486" s="57" t="s">
        <v>8065</v>
      </c>
      <c r="I4486" s="22" t="s">
        <v>6389</v>
      </c>
      <c r="J4486" s="22" t="s">
        <v>933</v>
      </c>
      <c r="K4486" s="55" t="s">
        <v>8764</v>
      </c>
      <c r="L4486" s="22" t="s">
        <v>8058</v>
      </c>
      <c r="M4486" s="22" t="s">
        <v>8058</v>
      </c>
      <c r="N4486" s="22" t="s">
        <v>8058</v>
      </c>
      <c r="O4486" s="22" t="s">
        <v>8058</v>
      </c>
      <c r="P4486" s="22" t="s">
        <v>6385</v>
      </c>
      <c r="Q4486" s="22" t="s">
        <v>8868</v>
      </c>
      <c r="R4486" s="22" t="s">
        <v>6384</v>
      </c>
      <c r="S4486" s="22"/>
      <c r="T4486" s="22"/>
      <c r="U4486" s="22"/>
      <c r="V4486" s="22"/>
      <c r="W4486" s="22"/>
      <c r="X4486" s="22"/>
      <c r="Y4486" s="22"/>
      <c r="Z4486" s="22"/>
      <c r="AA4486" s="22"/>
      <c r="AB4486" s="22"/>
      <c r="AC4486" s="22"/>
      <c r="AD4486" s="22"/>
      <c r="AE4486" s="22"/>
      <c r="AF4486" s="22"/>
      <c r="AG4486" s="22"/>
      <c r="AH4486" s="22"/>
    </row>
    <row r="4487" spans="1:34" x14ac:dyDescent="0.3">
      <c r="A4487" s="19">
        <v>4500</v>
      </c>
      <c r="B4487" s="185" t="s">
        <v>714</v>
      </c>
      <c r="C4487" s="185" t="s">
        <v>8058</v>
      </c>
      <c r="D4487" s="22" t="s">
        <v>6470</v>
      </c>
      <c r="E4487" s="51" t="s">
        <v>5985</v>
      </c>
      <c r="F4487" s="22" t="s">
        <v>13</v>
      </c>
      <c r="G4487" s="57" t="s">
        <v>14</v>
      </c>
      <c r="H4487" s="57" t="s">
        <v>8065</v>
      </c>
      <c r="I4487" s="22" t="s">
        <v>6389</v>
      </c>
      <c r="J4487" s="22" t="s">
        <v>933</v>
      </c>
      <c r="K4487" s="55" t="s">
        <v>8764</v>
      </c>
      <c r="L4487" s="22" t="s">
        <v>8058</v>
      </c>
      <c r="M4487" s="22" t="s">
        <v>8058</v>
      </c>
      <c r="N4487" s="22" t="s">
        <v>8058</v>
      </c>
      <c r="O4487" s="22" t="s">
        <v>8058</v>
      </c>
      <c r="P4487" s="22" t="s">
        <v>6385</v>
      </c>
      <c r="Q4487" s="22" t="s">
        <v>8868</v>
      </c>
      <c r="R4487" s="22" t="s">
        <v>6384</v>
      </c>
      <c r="S4487" s="22"/>
      <c r="T4487" s="22"/>
      <c r="U4487" s="22"/>
      <c r="V4487" s="22"/>
      <c r="W4487" s="22"/>
      <c r="X4487" s="22"/>
      <c r="Y4487" s="22"/>
      <c r="Z4487" s="22"/>
      <c r="AA4487" s="22"/>
      <c r="AB4487" s="22"/>
      <c r="AC4487" s="22"/>
      <c r="AD4487" s="22"/>
      <c r="AE4487" s="22"/>
      <c r="AF4487" s="22"/>
      <c r="AG4487" s="22"/>
      <c r="AH4487" s="22"/>
    </row>
    <row r="4488" spans="1:34" x14ac:dyDescent="0.3">
      <c r="A4488" s="19">
        <v>4501</v>
      </c>
      <c r="B4488" s="185" t="s">
        <v>714</v>
      </c>
      <c r="C4488" s="185" t="s">
        <v>8058</v>
      </c>
      <c r="D4488" s="22" t="s">
        <v>6469</v>
      </c>
      <c r="E4488" s="51" t="s">
        <v>5985</v>
      </c>
      <c r="F4488" s="22" t="s">
        <v>13</v>
      </c>
      <c r="G4488" s="57" t="s">
        <v>14</v>
      </c>
      <c r="H4488" s="57" t="s">
        <v>8065</v>
      </c>
      <c r="I4488" s="22" t="s">
        <v>6389</v>
      </c>
      <c r="J4488" s="22" t="s">
        <v>933</v>
      </c>
      <c r="K4488" s="55" t="s">
        <v>8764</v>
      </c>
      <c r="L4488" s="22" t="s">
        <v>8058</v>
      </c>
      <c r="M4488" s="22" t="s">
        <v>8058</v>
      </c>
      <c r="N4488" s="22" t="s">
        <v>8058</v>
      </c>
      <c r="O4488" s="22" t="s">
        <v>8058</v>
      </c>
      <c r="P4488" s="22" t="s">
        <v>6385</v>
      </c>
      <c r="Q4488" s="22" t="s">
        <v>8868</v>
      </c>
      <c r="R4488" s="22" t="s">
        <v>6384</v>
      </c>
      <c r="S4488" s="22"/>
      <c r="T4488" s="22"/>
      <c r="U4488" s="22"/>
      <c r="V4488" s="22"/>
      <c r="W4488" s="22"/>
      <c r="X4488" s="22"/>
      <c r="Y4488" s="22"/>
      <c r="Z4488" s="22"/>
      <c r="AA4488" s="22"/>
      <c r="AB4488" s="22"/>
      <c r="AC4488" s="22"/>
      <c r="AD4488" s="22"/>
      <c r="AE4488" s="22"/>
      <c r="AF4488" s="22"/>
      <c r="AG4488" s="22"/>
      <c r="AH4488" s="22"/>
    </row>
    <row r="4489" spans="1:34" x14ac:dyDescent="0.3">
      <c r="A4489" s="19">
        <v>4502</v>
      </c>
      <c r="B4489" s="185" t="s">
        <v>714</v>
      </c>
      <c r="C4489" s="185" t="s">
        <v>8058</v>
      </c>
      <c r="D4489" s="22" t="s">
        <v>6465</v>
      </c>
      <c r="E4489" s="51" t="s">
        <v>5985</v>
      </c>
      <c r="F4489" s="22" t="s">
        <v>13</v>
      </c>
      <c r="G4489" s="57" t="s">
        <v>14</v>
      </c>
      <c r="H4489" s="57" t="s">
        <v>8065</v>
      </c>
      <c r="I4489" s="22" t="s">
        <v>6389</v>
      </c>
      <c r="J4489" s="22" t="s">
        <v>933</v>
      </c>
      <c r="K4489" s="55" t="s">
        <v>8764</v>
      </c>
      <c r="L4489" s="22" t="s">
        <v>8058</v>
      </c>
      <c r="M4489" s="22" t="s">
        <v>8058</v>
      </c>
      <c r="N4489" s="22" t="s">
        <v>8058</v>
      </c>
      <c r="O4489" s="22" t="s">
        <v>8058</v>
      </c>
      <c r="P4489" s="22" t="s">
        <v>6385</v>
      </c>
      <c r="Q4489" s="22" t="s">
        <v>8868</v>
      </c>
      <c r="R4489" s="22" t="s">
        <v>6384</v>
      </c>
      <c r="S4489" s="22"/>
      <c r="T4489" s="22"/>
      <c r="U4489" s="22"/>
      <c r="V4489" s="22"/>
      <c r="W4489" s="22"/>
      <c r="X4489" s="22"/>
      <c r="Y4489" s="22"/>
      <c r="Z4489" s="22"/>
      <c r="AA4489" s="22"/>
      <c r="AB4489" s="22"/>
      <c r="AC4489" s="22"/>
      <c r="AD4489" s="22"/>
      <c r="AE4489" s="22"/>
      <c r="AF4489" s="22"/>
      <c r="AG4489" s="22"/>
      <c r="AH4489" s="22"/>
    </row>
    <row r="4490" spans="1:34" x14ac:dyDescent="0.3">
      <c r="A4490" s="19">
        <v>4503</v>
      </c>
      <c r="B4490" s="185" t="s">
        <v>714</v>
      </c>
      <c r="C4490" s="185" t="s">
        <v>8058</v>
      </c>
      <c r="D4490" s="22" t="s">
        <v>6445</v>
      </c>
      <c r="E4490" s="51" t="s">
        <v>5985</v>
      </c>
      <c r="F4490" s="22" t="s">
        <v>13</v>
      </c>
      <c r="G4490" s="57" t="s">
        <v>14</v>
      </c>
      <c r="H4490" s="57" t="s">
        <v>8065</v>
      </c>
      <c r="I4490" s="22" t="s">
        <v>6389</v>
      </c>
      <c r="J4490" s="22" t="s">
        <v>933</v>
      </c>
      <c r="K4490" s="55" t="s">
        <v>8764</v>
      </c>
      <c r="L4490" s="22" t="s">
        <v>8058</v>
      </c>
      <c r="M4490" s="22" t="s">
        <v>8058</v>
      </c>
      <c r="N4490" s="22" t="s">
        <v>8058</v>
      </c>
      <c r="O4490" s="22" t="s">
        <v>8058</v>
      </c>
      <c r="P4490" s="22" t="s">
        <v>6385</v>
      </c>
      <c r="Q4490" s="22" t="s">
        <v>8868</v>
      </c>
      <c r="R4490" s="22" t="s">
        <v>6384</v>
      </c>
      <c r="S4490" s="22"/>
      <c r="T4490" s="22"/>
      <c r="U4490" s="22"/>
      <c r="V4490" s="22"/>
      <c r="W4490" s="22"/>
      <c r="X4490" s="22"/>
      <c r="Y4490" s="22"/>
      <c r="Z4490" s="22"/>
      <c r="AA4490" s="22"/>
      <c r="AB4490" s="22"/>
      <c r="AC4490" s="22"/>
      <c r="AD4490" s="22"/>
      <c r="AE4490" s="22"/>
      <c r="AF4490" s="22"/>
      <c r="AG4490" s="22"/>
      <c r="AH4490" s="22"/>
    </row>
    <row r="4491" spans="1:34" x14ac:dyDescent="0.3">
      <c r="A4491" s="19">
        <v>4504</v>
      </c>
      <c r="B4491" s="185" t="s">
        <v>714</v>
      </c>
      <c r="C4491" s="185" t="s">
        <v>8058</v>
      </c>
      <c r="D4491" s="22" t="s">
        <v>6439</v>
      </c>
      <c r="E4491" s="51" t="s">
        <v>5985</v>
      </c>
      <c r="F4491" s="22" t="s">
        <v>13</v>
      </c>
      <c r="G4491" s="57" t="s">
        <v>14</v>
      </c>
      <c r="H4491" s="57" t="s">
        <v>8065</v>
      </c>
      <c r="I4491" s="22" t="s">
        <v>6430</v>
      </c>
      <c r="J4491" s="22" t="s">
        <v>933</v>
      </c>
      <c r="K4491" s="55" t="s">
        <v>8764</v>
      </c>
      <c r="L4491" s="22" t="s">
        <v>8058</v>
      </c>
      <c r="M4491" s="22" t="s">
        <v>8058</v>
      </c>
      <c r="N4491" s="22" t="s">
        <v>8058</v>
      </c>
      <c r="O4491" s="22" t="s">
        <v>8058</v>
      </c>
      <c r="P4491" s="22" t="s">
        <v>6385</v>
      </c>
      <c r="Q4491" s="22" t="s">
        <v>8868</v>
      </c>
      <c r="R4491" s="22" t="s">
        <v>6384</v>
      </c>
      <c r="S4491" s="22"/>
      <c r="T4491" s="22"/>
      <c r="U4491" s="22"/>
      <c r="V4491" s="22"/>
      <c r="W4491" s="22"/>
      <c r="X4491" s="22"/>
      <c r="Y4491" s="22"/>
      <c r="Z4491" s="22"/>
      <c r="AA4491" s="22"/>
      <c r="AB4491" s="22"/>
      <c r="AC4491" s="22"/>
      <c r="AD4491" s="22"/>
      <c r="AE4491" s="22"/>
      <c r="AF4491" s="22"/>
      <c r="AG4491" s="22"/>
      <c r="AH4491" s="22"/>
    </row>
    <row r="4492" spans="1:34" x14ac:dyDescent="0.3">
      <c r="A4492" s="19">
        <v>4505</v>
      </c>
      <c r="B4492" s="185" t="s">
        <v>714</v>
      </c>
      <c r="C4492" s="185" t="s">
        <v>8058</v>
      </c>
      <c r="D4492" s="22" t="s">
        <v>6438</v>
      </c>
      <c r="E4492" s="51" t="s">
        <v>5985</v>
      </c>
      <c r="F4492" s="22" t="s">
        <v>13</v>
      </c>
      <c r="G4492" s="57" t="s">
        <v>14</v>
      </c>
      <c r="H4492" s="57" t="s">
        <v>8065</v>
      </c>
      <c r="I4492" s="22" t="s">
        <v>6430</v>
      </c>
      <c r="J4492" s="22" t="s">
        <v>933</v>
      </c>
      <c r="K4492" s="55" t="s">
        <v>8764</v>
      </c>
      <c r="L4492" s="22" t="s">
        <v>8058</v>
      </c>
      <c r="M4492" s="22" t="s">
        <v>8058</v>
      </c>
      <c r="N4492" s="22" t="s">
        <v>8058</v>
      </c>
      <c r="O4492" s="22" t="s">
        <v>8058</v>
      </c>
      <c r="P4492" s="22" t="s">
        <v>6385</v>
      </c>
      <c r="Q4492" s="22" t="s">
        <v>8868</v>
      </c>
      <c r="R4492" s="22" t="s">
        <v>6384</v>
      </c>
      <c r="S4492" s="22"/>
      <c r="T4492" s="22"/>
      <c r="U4492" s="22"/>
      <c r="V4492" s="22"/>
      <c r="W4492" s="22"/>
      <c r="X4492" s="22"/>
      <c r="Y4492" s="22"/>
      <c r="Z4492" s="22"/>
      <c r="AA4492" s="22"/>
      <c r="AB4492" s="22"/>
      <c r="AC4492" s="22"/>
      <c r="AD4492" s="22"/>
      <c r="AE4492" s="22"/>
      <c r="AF4492" s="22"/>
      <c r="AG4492" s="22"/>
      <c r="AH4492" s="22"/>
    </row>
    <row r="4493" spans="1:34" x14ac:dyDescent="0.3">
      <c r="A4493" s="19">
        <v>4506</v>
      </c>
      <c r="B4493" s="185" t="s">
        <v>714</v>
      </c>
      <c r="C4493" s="185" t="s">
        <v>8058</v>
      </c>
      <c r="D4493" s="22" t="s">
        <v>6437</v>
      </c>
      <c r="E4493" s="51" t="s">
        <v>5985</v>
      </c>
      <c r="F4493" s="22" t="s">
        <v>13</v>
      </c>
      <c r="G4493" s="57" t="s">
        <v>14</v>
      </c>
      <c r="H4493" s="57" t="s">
        <v>8065</v>
      </c>
      <c r="I4493" s="22" t="s">
        <v>6430</v>
      </c>
      <c r="J4493" s="22" t="s">
        <v>933</v>
      </c>
      <c r="K4493" s="55" t="s">
        <v>8764</v>
      </c>
      <c r="L4493" s="22" t="s">
        <v>8058</v>
      </c>
      <c r="M4493" s="22" t="s">
        <v>8058</v>
      </c>
      <c r="N4493" s="22" t="s">
        <v>8058</v>
      </c>
      <c r="O4493" s="22" t="s">
        <v>8058</v>
      </c>
      <c r="P4493" s="22" t="s">
        <v>6385</v>
      </c>
      <c r="Q4493" s="22" t="s">
        <v>8868</v>
      </c>
      <c r="R4493" s="22" t="s">
        <v>6384</v>
      </c>
      <c r="S4493" s="22"/>
      <c r="T4493" s="22"/>
      <c r="U4493" s="22"/>
      <c r="V4493" s="22"/>
      <c r="W4493" s="22"/>
      <c r="X4493" s="22"/>
      <c r="Y4493" s="22"/>
      <c r="Z4493" s="22"/>
      <c r="AA4493" s="22"/>
      <c r="AB4493" s="22"/>
      <c r="AC4493" s="22"/>
      <c r="AD4493" s="22"/>
      <c r="AE4493" s="22"/>
      <c r="AF4493" s="22"/>
      <c r="AG4493" s="22"/>
      <c r="AH4493" s="22"/>
    </row>
    <row r="4494" spans="1:34" x14ac:dyDescent="0.3">
      <c r="A4494" s="19">
        <v>4507</v>
      </c>
      <c r="B4494" s="185" t="s">
        <v>714</v>
      </c>
      <c r="C4494" s="185" t="s">
        <v>8058</v>
      </c>
      <c r="D4494" s="22" t="s">
        <v>6436</v>
      </c>
      <c r="E4494" s="51" t="s">
        <v>5985</v>
      </c>
      <c r="F4494" s="22" t="s">
        <v>13</v>
      </c>
      <c r="G4494" s="57" t="s">
        <v>14</v>
      </c>
      <c r="H4494" s="57" t="s">
        <v>8065</v>
      </c>
      <c r="I4494" s="22" t="s">
        <v>6430</v>
      </c>
      <c r="J4494" s="22" t="s">
        <v>933</v>
      </c>
      <c r="K4494" s="55" t="s">
        <v>8764</v>
      </c>
      <c r="L4494" s="22" t="s">
        <v>8058</v>
      </c>
      <c r="M4494" s="22" t="s">
        <v>8058</v>
      </c>
      <c r="N4494" s="22" t="s">
        <v>8058</v>
      </c>
      <c r="O4494" s="22" t="s">
        <v>8058</v>
      </c>
      <c r="P4494" s="22" t="s">
        <v>6385</v>
      </c>
      <c r="Q4494" s="22" t="s">
        <v>8868</v>
      </c>
      <c r="R4494" s="22" t="s">
        <v>6384</v>
      </c>
      <c r="S4494" s="22"/>
      <c r="T4494" s="22"/>
      <c r="U4494" s="22"/>
      <c r="V4494" s="22"/>
      <c r="W4494" s="22"/>
      <c r="X4494" s="22"/>
      <c r="Y4494" s="22"/>
      <c r="Z4494" s="22"/>
      <c r="AA4494" s="22"/>
      <c r="AB4494" s="22"/>
      <c r="AC4494" s="22"/>
      <c r="AD4494" s="22"/>
      <c r="AE4494" s="22"/>
      <c r="AF4494" s="22"/>
      <c r="AG4494" s="22"/>
      <c r="AH4494" s="22"/>
    </row>
    <row r="4495" spans="1:34" ht="28.8" x14ac:dyDescent="0.3">
      <c r="A4495" s="19">
        <v>4508</v>
      </c>
      <c r="B4495" s="34" t="s">
        <v>714</v>
      </c>
      <c r="C4495" s="89" t="s">
        <v>8058</v>
      </c>
      <c r="D4495" s="22" t="s">
        <v>4076</v>
      </c>
      <c r="E4495" s="40" t="s">
        <v>7029</v>
      </c>
      <c r="F4495" s="19" t="s">
        <v>22</v>
      </c>
      <c r="G4495" s="52" t="s">
        <v>23</v>
      </c>
      <c r="H4495" s="53" t="s">
        <v>8058</v>
      </c>
      <c r="I4495" s="55" t="s">
        <v>4073</v>
      </c>
      <c r="J4495" s="55" t="s">
        <v>964</v>
      </c>
      <c r="K4495" s="55" t="s">
        <v>8767</v>
      </c>
      <c r="L4495" s="19" t="s">
        <v>8058</v>
      </c>
      <c r="M4495" s="19" t="s">
        <v>8058</v>
      </c>
      <c r="N4495" s="19" t="s">
        <v>8058</v>
      </c>
      <c r="O4495" s="19" t="s">
        <v>8058</v>
      </c>
      <c r="P4495" s="20" t="s">
        <v>4102</v>
      </c>
      <c r="Q4495" s="20" t="s">
        <v>8870</v>
      </c>
      <c r="R4495" s="19" t="s">
        <v>4218</v>
      </c>
      <c r="AB4495" s="22"/>
      <c r="AC4495" s="22"/>
      <c r="AD4495" s="22"/>
      <c r="AE4495" s="22"/>
      <c r="AF4495" s="22"/>
      <c r="AG4495" s="22"/>
      <c r="AH4495" s="22"/>
    </row>
    <row r="4496" spans="1:34" ht="28.8" x14ac:dyDescent="0.3">
      <c r="A4496" s="19">
        <v>4509</v>
      </c>
      <c r="B4496" s="34" t="s">
        <v>714</v>
      </c>
      <c r="C4496" s="91" t="s">
        <v>8058</v>
      </c>
      <c r="D4496" s="22" t="s">
        <v>3021</v>
      </c>
      <c r="E4496" s="40" t="s">
        <v>7029</v>
      </c>
      <c r="F4496" s="20" t="s">
        <v>22</v>
      </c>
      <c r="G4496" s="53" t="s">
        <v>23</v>
      </c>
      <c r="H4496" s="64" t="s">
        <v>8058</v>
      </c>
      <c r="I4496" s="53" t="s">
        <v>964</v>
      </c>
      <c r="J4496" s="58" t="s">
        <v>964</v>
      </c>
      <c r="K4496" s="55" t="s">
        <v>8767</v>
      </c>
      <c r="L4496" s="20" t="s">
        <v>3043</v>
      </c>
      <c r="M4496" s="20" t="s">
        <v>8058</v>
      </c>
      <c r="N4496" s="20" t="s">
        <v>8058</v>
      </c>
      <c r="O4496" s="20" t="s">
        <v>8058</v>
      </c>
      <c r="P4496" s="20" t="s">
        <v>3045</v>
      </c>
      <c r="Q4496" s="20" t="s">
        <v>8861</v>
      </c>
      <c r="R4496" s="20" t="s">
        <v>4218</v>
      </c>
      <c r="S4496" s="20"/>
      <c r="T4496" s="20"/>
      <c r="U4496" s="20"/>
      <c r="V4496" s="20"/>
      <c r="W4496" s="20"/>
      <c r="X4496" s="20"/>
      <c r="Y4496" s="20"/>
    </row>
    <row r="4497" spans="1:34" ht="28.8" x14ac:dyDescent="0.3">
      <c r="A4497" s="19">
        <v>4510</v>
      </c>
      <c r="B4497" s="79" t="s">
        <v>714</v>
      </c>
      <c r="C4497" s="88" t="s">
        <v>8058</v>
      </c>
      <c r="D4497" s="22" t="s">
        <v>5770</v>
      </c>
      <c r="E4497" s="22" t="s">
        <v>5952</v>
      </c>
      <c r="F4497" s="20" t="s">
        <v>2956</v>
      </c>
      <c r="G4497" s="53" t="s">
        <v>2957</v>
      </c>
      <c r="H4497" s="51" t="s">
        <v>8058</v>
      </c>
      <c r="I4497" s="51" t="s">
        <v>964</v>
      </c>
      <c r="J4497" s="51" t="s">
        <v>964</v>
      </c>
      <c r="K4497" s="55" t="s">
        <v>8767</v>
      </c>
      <c r="L4497" s="40" t="s">
        <v>8058</v>
      </c>
      <c r="M4497" s="40" t="s">
        <v>8058</v>
      </c>
      <c r="N4497" s="40" t="s">
        <v>8058</v>
      </c>
      <c r="O4497" s="40" t="s">
        <v>8058</v>
      </c>
      <c r="P4497" s="40" t="s">
        <v>8889</v>
      </c>
      <c r="Q4497" s="40" t="s">
        <v>8881</v>
      </c>
      <c r="R4497" s="22" t="s">
        <v>4293</v>
      </c>
      <c r="S4497" s="40"/>
      <c r="AB4497" s="22"/>
      <c r="AC4497" s="22"/>
      <c r="AD4497" s="22"/>
      <c r="AE4497" s="22"/>
      <c r="AF4497" s="22"/>
      <c r="AG4497" s="22"/>
      <c r="AH4497" s="22"/>
    </row>
    <row r="4498" spans="1:34" x14ac:dyDescent="0.3">
      <c r="A4498" s="19">
        <v>4511</v>
      </c>
      <c r="B4498" s="79" t="s">
        <v>714</v>
      </c>
      <c r="C4498" s="88" t="s">
        <v>8058</v>
      </c>
      <c r="D4498" s="22" t="s">
        <v>5771</v>
      </c>
      <c r="E4498" s="51" t="s">
        <v>5985</v>
      </c>
      <c r="F4498" s="40" t="s">
        <v>13</v>
      </c>
      <c r="G4498" s="51" t="s">
        <v>14</v>
      </c>
      <c r="H4498" s="51" t="s">
        <v>8058</v>
      </c>
      <c r="I4498" s="51" t="s">
        <v>933</v>
      </c>
      <c r="J4498" s="51" t="s">
        <v>933</v>
      </c>
      <c r="K4498" s="55" t="s">
        <v>8764</v>
      </c>
      <c r="L4498" s="40" t="s">
        <v>8058</v>
      </c>
      <c r="M4498" s="40" t="s">
        <v>8058</v>
      </c>
      <c r="N4498" s="40" t="s">
        <v>8058</v>
      </c>
      <c r="O4498" s="40" t="s">
        <v>8058</v>
      </c>
      <c r="P4498" s="40" t="s">
        <v>8889</v>
      </c>
      <c r="Q4498" s="40" t="s">
        <v>8881</v>
      </c>
      <c r="R4498" s="22" t="s">
        <v>4293</v>
      </c>
      <c r="S4498" s="40"/>
      <c r="AB4498" s="22"/>
      <c r="AC4498" s="22"/>
      <c r="AD4498" s="22"/>
      <c r="AE4498" s="22"/>
      <c r="AF4498" s="22"/>
      <c r="AG4498" s="22"/>
      <c r="AH4498" s="22"/>
    </row>
    <row r="4499" spans="1:34" ht="28.8" x14ac:dyDescent="0.3">
      <c r="A4499" s="19">
        <v>4512</v>
      </c>
      <c r="B4499" s="79" t="s">
        <v>714</v>
      </c>
      <c r="C4499" s="88" t="s">
        <v>8058</v>
      </c>
      <c r="D4499" s="22" t="s">
        <v>5690</v>
      </c>
      <c r="E4499" s="22" t="s">
        <v>5952</v>
      </c>
      <c r="F4499" s="20" t="s">
        <v>2956</v>
      </c>
      <c r="G4499" s="53" t="s">
        <v>2957</v>
      </c>
      <c r="H4499" s="51" t="s">
        <v>8058</v>
      </c>
      <c r="I4499" s="55" t="s">
        <v>4070</v>
      </c>
      <c r="J4499" s="55" t="s">
        <v>964</v>
      </c>
      <c r="K4499" s="55" t="s">
        <v>8767</v>
      </c>
      <c r="L4499" s="40" t="s">
        <v>8058</v>
      </c>
      <c r="M4499" s="40" t="s">
        <v>8058</v>
      </c>
      <c r="N4499" s="40" t="s">
        <v>8058</v>
      </c>
      <c r="O4499" s="40" t="s">
        <v>8058</v>
      </c>
      <c r="P4499" s="40" t="s">
        <v>8889</v>
      </c>
      <c r="Q4499" s="40" t="s">
        <v>8881</v>
      </c>
      <c r="R4499" s="22" t="s">
        <v>4293</v>
      </c>
      <c r="S4499" s="40"/>
      <c r="AB4499" s="22"/>
      <c r="AC4499" s="22"/>
      <c r="AD4499" s="22"/>
      <c r="AE4499" s="22"/>
      <c r="AF4499" s="22"/>
      <c r="AG4499" s="22"/>
      <c r="AH4499" s="22"/>
    </row>
    <row r="4500" spans="1:34" x14ac:dyDescent="0.3">
      <c r="A4500" s="19">
        <v>4513</v>
      </c>
      <c r="B4500" s="34" t="s">
        <v>714</v>
      </c>
      <c r="C4500" s="89" t="s">
        <v>8058</v>
      </c>
      <c r="D4500" s="22" t="s">
        <v>4013</v>
      </c>
      <c r="E4500" s="51" t="s">
        <v>5985</v>
      </c>
      <c r="F4500" s="20" t="s">
        <v>13</v>
      </c>
      <c r="G4500" s="53" t="s">
        <v>14</v>
      </c>
      <c r="H4500" s="53" t="s">
        <v>8058</v>
      </c>
      <c r="I4500" s="55" t="s">
        <v>933</v>
      </c>
      <c r="J4500" s="55" t="s">
        <v>933</v>
      </c>
      <c r="K4500" s="55" t="s">
        <v>8764</v>
      </c>
      <c r="L4500" s="19" t="s">
        <v>8058</v>
      </c>
      <c r="M4500" s="22" t="s">
        <v>4043</v>
      </c>
      <c r="N4500" s="19" t="s">
        <v>8058</v>
      </c>
      <c r="O4500" s="19" t="s">
        <v>8058</v>
      </c>
      <c r="P4500" s="20" t="s">
        <v>4055</v>
      </c>
      <c r="Q4500" s="20" t="s">
        <v>8870</v>
      </c>
      <c r="R4500" s="19" t="s">
        <v>4218</v>
      </c>
      <c r="AB4500" s="22"/>
      <c r="AC4500" s="22"/>
      <c r="AD4500" s="22"/>
      <c r="AE4500" s="22"/>
      <c r="AF4500" s="22"/>
      <c r="AG4500" s="22"/>
      <c r="AH4500" s="22"/>
    </row>
    <row r="4501" spans="1:34" x14ac:dyDescent="0.3">
      <c r="A4501" s="19">
        <v>4514</v>
      </c>
      <c r="B4501" s="185" t="s">
        <v>714</v>
      </c>
      <c r="C4501" s="185" t="s">
        <v>8058</v>
      </c>
      <c r="D4501" s="22" t="s">
        <v>4015</v>
      </c>
      <c r="E4501" s="51" t="s">
        <v>5985</v>
      </c>
      <c r="F4501" s="22" t="s">
        <v>13</v>
      </c>
      <c r="G4501" s="57" t="s">
        <v>14</v>
      </c>
      <c r="H4501" s="57" t="s">
        <v>8873</v>
      </c>
      <c r="I4501" s="22" t="s">
        <v>6405</v>
      </c>
      <c r="J4501" s="22" t="s">
        <v>933</v>
      </c>
      <c r="K4501" s="55" t="s">
        <v>8764</v>
      </c>
      <c r="L4501" s="22" t="s">
        <v>8058</v>
      </c>
      <c r="M4501" s="22" t="s">
        <v>4044</v>
      </c>
      <c r="N4501" s="22" t="s">
        <v>8058</v>
      </c>
      <c r="O4501" s="22" t="s">
        <v>8058</v>
      </c>
      <c r="P4501" s="22" t="s">
        <v>6385</v>
      </c>
      <c r="Q4501" s="22" t="s">
        <v>8868</v>
      </c>
      <c r="R4501" s="22" t="s">
        <v>6384</v>
      </c>
      <c r="S4501" s="22"/>
      <c r="T4501" s="22"/>
      <c r="U4501" s="22"/>
      <c r="V4501" s="22"/>
      <c r="W4501" s="22"/>
      <c r="X4501" s="22"/>
      <c r="Y4501" s="22"/>
      <c r="Z4501" s="22"/>
      <c r="AA4501" s="22"/>
      <c r="AB4501" s="22"/>
      <c r="AC4501" s="22"/>
      <c r="AD4501" s="22"/>
      <c r="AE4501" s="22"/>
      <c r="AF4501" s="22"/>
      <c r="AG4501" s="22"/>
      <c r="AH4501" s="22"/>
    </row>
    <row r="4502" spans="1:34" x14ac:dyDescent="0.3">
      <c r="A4502" s="19">
        <v>4515</v>
      </c>
      <c r="B4502" s="185" t="s">
        <v>714</v>
      </c>
      <c r="C4502" s="185" t="s">
        <v>8058</v>
      </c>
      <c r="D4502" s="22" t="s">
        <v>6408</v>
      </c>
      <c r="E4502" s="51" t="s">
        <v>5985</v>
      </c>
      <c r="F4502" s="22" t="s">
        <v>13</v>
      </c>
      <c r="G4502" s="57" t="s">
        <v>14</v>
      </c>
      <c r="H4502" s="57" t="s">
        <v>8873</v>
      </c>
      <c r="I4502" s="22" t="s">
        <v>6405</v>
      </c>
      <c r="J4502" s="22" t="s">
        <v>933</v>
      </c>
      <c r="K4502" s="55" t="s">
        <v>8764</v>
      </c>
      <c r="L4502" s="22" t="s">
        <v>8058</v>
      </c>
      <c r="M4502" s="22" t="s">
        <v>8058</v>
      </c>
      <c r="N4502" s="22" t="s">
        <v>8058</v>
      </c>
      <c r="O4502" s="22" t="s">
        <v>8058</v>
      </c>
      <c r="P4502" s="22" t="s">
        <v>6385</v>
      </c>
      <c r="Q4502" s="22" t="s">
        <v>8868</v>
      </c>
      <c r="R4502" s="22" t="s">
        <v>6384</v>
      </c>
      <c r="S4502" s="22"/>
      <c r="T4502" s="22"/>
      <c r="U4502" s="22"/>
      <c r="V4502" s="22"/>
      <c r="W4502" s="22"/>
      <c r="X4502" s="22"/>
      <c r="Y4502" s="22"/>
      <c r="Z4502" s="22"/>
      <c r="AA4502" s="22"/>
      <c r="AB4502" s="22"/>
      <c r="AC4502" s="22"/>
      <c r="AD4502" s="22"/>
      <c r="AE4502" s="22"/>
      <c r="AF4502" s="22"/>
      <c r="AG4502" s="22"/>
      <c r="AH4502" s="22"/>
    </row>
    <row r="4503" spans="1:34" x14ac:dyDescent="0.3">
      <c r="A4503" s="19">
        <v>4516</v>
      </c>
      <c r="B4503" s="185" t="s">
        <v>714</v>
      </c>
      <c r="C4503" s="185" t="s">
        <v>8058</v>
      </c>
      <c r="D4503" s="22" t="s">
        <v>6404</v>
      </c>
      <c r="E4503" s="51" t="s">
        <v>5985</v>
      </c>
      <c r="F4503" s="22" t="s">
        <v>13</v>
      </c>
      <c r="G4503" s="57" t="s">
        <v>14</v>
      </c>
      <c r="H4503" s="57" t="s">
        <v>8873</v>
      </c>
      <c r="I4503" s="22" t="s">
        <v>6389</v>
      </c>
      <c r="J4503" s="22" t="s">
        <v>933</v>
      </c>
      <c r="K4503" s="55" t="s">
        <v>8764</v>
      </c>
      <c r="L4503" s="22" t="s">
        <v>8058</v>
      </c>
      <c r="M4503" s="22" t="s">
        <v>8058</v>
      </c>
      <c r="N4503" s="22" t="s">
        <v>8058</v>
      </c>
      <c r="O4503" s="22" t="s">
        <v>8058</v>
      </c>
      <c r="P4503" s="22" t="s">
        <v>6385</v>
      </c>
      <c r="Q4503" s="22" t="s">
        <v>8868</v>
      </c>
      <c r="R4503" s="22" t="s">
        <v>6384</v>
      </c>
      <c r="S4503" s="22"/>
      <c r="T4503" s="22"/>
      <c r="U4503" s="22"/>
      <c r="V4503" s="22"/>
      <c r="W4503" s="22"/>
      <c r="X4503" s="22"/>
      <c r="Y4503" s="22"/>
      <c r="Z4503" s="22"/>
      <c r="AA4503" s="22"/>
      <c r="AB4503" s="22"/>
      <c r="AC4503" s="22"/>
      <c r="AD4503" s="22"/>
      <c r="AE4503" s="22"/>
      <c r="AF4503" s="22"/>
      <c r="AG4503" s="22"/>
      <c r="AH4503" s="22"/>
    </row>
    <row r="4504" spans="1:34" x14ac:dyDescent="0.3">
      <c r="A4504" s="19">
        <v>4517</v>
      </c>
      <c r="B4504" s="185" t="s">
        <v>714</v>
      </c>
      <c r="C4504" s="185" t="s">
        <v>8058</v>
      </c>
      <c r="D4504" s="22" t="s">
        <v>6403</v>
      </c>
      <c r="E4504" s="51" t="s">
        <v>5985</v>
      </c>
      <c r="F4504" s="22" t="s">
        <v>13</v>
      </c>
      <c r="G4504" s="57" t="s">
        <v>14</v>
      </c>
      <c r="H4504" s="57" t="s">
        <v>8873</v>
      </c>
      <c r="I4504" s="22" t="s">
        <v>6389</v>
      </c>
      <c r="J4504" s="22" t="s">
        <v>933</v>
      </c>
      <c r="K4504" s="55" t="s">
        <v>8764</v>
      </c>
      <c r="L4504" s="22" t="s">
        <v>8058</v>
      </c>
      <c r="M4504" s="22" t="s">
        <v>8058</v>
      </c>
      <c r="N4504" s="22" t="s">
        <v>8058</v>
      </c>
      <c r="O4504" s="22" t="s">
        <v>8058</v>
      </c>
      <c r="P4504" s="22" t="s">
        <v>6385</v>
      </c>
      <c r="Q4504" s="22" t="s">
        <v>8868</v>
      </c>
      <c r="R4504" s="22" t="s">
        <v>6384</v>
      </c>
      <c r="S4504" s="22"/>
      <c r="T4504" s="22"/>
      <c r="U4504" s="22"/>
      <c r="V4504" s="22"/>
      <c r="W4504" s="22"/>
      <c r="X4504" s="22"/>
      <c r="Y4504" s="22"/>
      <c r="Z4504" s="22"/>
      <c r="AA4504" s="22"/>
      <c r="AB4504" s="22"/>
      <c r="AC4504" s="22"/>
      <c r="AD4504" s="22"/>
      <c r="AE4504" s="22"/>
      <c r="AF4504" s="22"/>
      <c r="AG4504" s="22"/>
      <c r="AH4504" s="22"/>
    </row>
    <row r="4505" spans="1:34" x14ac:dyDescent="0.3">
      <c r="A4505" s="19">
        <v>4518</v>
      </c>
      <c r="B4505" s="185" t="s">
        <v>714</v>
      </c>
      <c r="C4505" s="185" t="s">
        <v>8058</v>
      </c>
      <c r="D4505" s="22" t="s">
        <v>6402</v>
      </c>
      <c r="E4505" s="51" t="s">
        <v>5985</v>
      </c>
      <c r="F4505" s="22" t="s">
        <v>13</v>
      </c>
      <c r="G4505" s="57" t="s">
        <v>14</v>
      </c>
      <c r="H4505" s="57" t="s">
        <v>8873</v>
      </c>
      <c r="I4505" s="22" t="s">
        <v>6389</v>
      </c>
      <c r="J4505" s="22" t="s">
        <v>933</v>
      </c>
      <c r="K4505" s="55" t="s">
        <v>8764</v>
      </c>
      <c r="L4505" s="22" t="s">
        <v>8058</v>
      </c>
      <c r="M4505" s="22" t="s">
        <v>8058</v>
      </c>
      <c r="N4505" s="22" t="s">
        <v>8058</v>
      </c>
      <c r="O4505" s="22" t="s">
        <v>8058</v>
      </c>
      <c r="P4505" s="22" t="s">
        <v>6385</v>
      </c>
      <c r="Q4505" s="22" t="s">
        <v>8868</v>
      </c>
      <c r="R4505" s="22" t="s">
        <v>6384</v>
      </c>
      <c r="S4505" s="22"/>
      <c r="T4505" s="22"/>
      <c r="U4505" s="22"/>
      <c r="V4505" s="22"/>
      <c r="W4505" s="22"/>
      <c r="X4505" s="22"/>
      <c r="Y4505" s="22"/>
      <c r="Z4505" s="22"/>
      <c r="AA4505" s="22"/>
      <c r="AB4505" s="22"/>
      <c r="AC4505" s="22"/>
      <c r="AD4505" s="22"/>
      <c r="AE4505" s="22"/>
      <c r="AF4505" s="22"/>
      <c r="AG4505" s="22"/>
      <c r="AH4505" s="22"/>
    </row>
    <row r="4506" spans="1:34" x14ac:dyDescent="0.3">
      <c r="A4506" s="19">
        <v>4519</v>
      </c>
      <c r="B4506" s="185" t="s">
        <v>714</v>
      </c>
      <c r="C4506" s="185" t="s">
        <v>8058</v>
      </c>
      <c r="D4506" s="22" t="s">
        <v>6401</v>
      </c>
      <c r="E4506" s="51" t="s">
        <v>5985</v>
      </c>
      <c r="F4506" s="22" t="s">
        <v>13</v>
      </c>
      <c r="G4506" s="57" t="s">
        <v>14</v>
      </c>
      <c r="H4506" s="57" t="s">
        <v>8873</v>
      </c>
      <c r="I4506" s="22" t="s">
        <v>6389</v>
      </c>
      <c r="J4506" s="22" t="s">
        <v>933</v>
      </c>
      <c r="K4506" s="55" t="s">
        <v>8764</v>
      </c>
      <c r="L4506" s="22" t="s">
        <v>8058</v>
      </c>
      <c r="M4506" s="22" t="s">
        <v>8058</v>
      </c>
      <c r="N4506" s="22" t="s">
        <v>8058</v>
      </c>
      <c r="O4506" s="22" t="s">
        <v>8058</v>
      </c>
      <c r="P4506" s="22" t="s">
        <v>6385</v>
      </c>
      <c r="Q4506" s="22" t="s">
        <v>8868</v>
      </c>
      <c r="R4506" s="22" t="s">
        <v>6384</v>
      </c>
      <c r="S4506" s="22"/>
      <c r="T4506" s="22"/>
      <c r="U4506" s="22"/>
      <c r="V4506" s="22"/>
      <c r="W4506" s="22"/>
      <c r="X4506" s="22"/>
      <c r="Y4506" s="22"/>
      <c r="Z4506" s="22"/>
      <c r="AA4506" s="22"/>
      <c r="AB4506" s="22"/>
      <c r="AC4506" s="22"/>
      <c r="AD4506" s="22"/>
      <c r="AE4506" s="22"/>
      <c r="AF4506" s="22"/>
      <c r="AG4506" s="22"/>
      <c r="AH4506" s="22"/>
    </row>
    <row r="4507" spans="1:34" x14ac:dyDescent="0.3">
      <c r="A4507" s="19">
        <v>4520</v>
      </c>
      <c r="B4507" s="185" t="s">
        <v>714</v>
      </c>
      <c r="C4507" s="185" t="s">
        <v>8058</v>
      </c>
      <c r="D4507" s="22" t="s">
        <v>6400</v>
      </c>
      <c r="E4507" s="51" t="s">
        <v>5985</v>
      </c>
      <c r="F4507" s="22" t="s">
        <v>13</v>
      </c>
      <c r="G4507" s="57" t="s">
        <v>14</v>
      </c>
      <c r="H4507" s="57" t="s">
        <v>8873</v>
      </c>
      <c r="I4507" s="22" t="s">
        <v>6389</v>
      </c>
      <c r="J4507" s="22" t="s">
        <v>933</v>
      </c>
      <c r="K4507" s="55" t="s">
        <v>8764</v>
      </c>
      <c r="L4507" s="22" t="s">
        <v>8058</v>
      </c>
      <c r="M4507" s="22" t="s">
        <v>8058</v>
      </c>
      <c r="N4507" s="22" t="s">
        <v>8058</v>
      </c>
      <c r="O4507" s="22" t="s">
        <v>8058</v>
      </c>
      <c r="P4507" s="22" t="s">
        <v>6385</v>
      </c>
      <c r="Q4507" s="22" t="s">
        <v>8868</v>
      </c>
      <c r="R4507" s="22" t="s">
        <v>6384</v>
      </c>
      <c r="S4507" s="22"/>
      <c r="T4507" s="22"/>
      <c r="U4507" s="22"/>
      <c r="V4507" s="22"/>
      <c r="W4507" s="22"/>
      <c r="X4507" s="22"/>
      <c r="Y4507" s="22"/>
      <c r="Z4507" s="22"/>
      <c r="AA4507" s="22"/>
      <c r="AB4507" s="22"/>
      <c r="AC4507" s="22"/>
      <c r="AD4507" s="22"/>
      <c r="AE4507" s="22"/>
      <c r="AF4507" s="22"/>
      <c r="AG4507" s="22"/>
      <c r="AH4507" s="22"/>
    </row>
    <row r="4508" spans="1:34" x14ac:dyDescent="0.3">
      <c r="A4508" s="19">
        <v>4521</v>
      </c>
      <c r="B4508" s="185" t="s">
        <v>714</v>
      </c>
      <c r="C4508" s="185" t="s">
        <v>8058</v>
      </c>
      <c r="D4508" s="22" t="s">
        <v>6399</v>
      </c>
      <c r="E4508" s="51" t="s">
        <v>5985</v>
      </c>
      <c r="F4508" s="22" t="s">
        <v>13</v>
      </c>
      <c r="G4508" s="57" t="s">
        <v>14</v>
      </c>
      <c r="H4508" s="57" t="s">
        <v>8873</v>
      </c>
      <c r="I4508" s="22" t="s">
        <v>6389</v>
      </c>
      <c r="J4508" s="22" t="s">
        <v>933</v>
      </c>
      <c r="K4508" s="55" t="s">
        <v>8764</v>
      </c>
      <c r="L4508" s="22" t="s">
        <v>8058</v>
      </c>
      <c r="M4508" s="22" t="s">
        <v>8058</v>
      </c>
      <c r="N4508" s="22" t="s">
        <v>8058</v>
      </c>
      <c r="O4508" s="22" t="s">
        <v>8058</v>
      </c>
      <c r="P4508" s="22" t="s">
        <v>6385</v>
      </c>
      <c r="Q4508" s="22" t="s">
        <v>8868</v>
      </c>
      <c r="R4508" s="22" t="s">
        <v>6384</v>
      </c>
      <c r="S4508" s="22"/>
      <c r="T4508" s="22"/>
      <c r="U4508" s="22"/>
      <c r="V4508" s="22"/>
      <c r="W4508" s="22"/>
      <c r="X4508" s="22"/>
      <c r="Y4508" s="22"/>
      <c r="Z4508" s="22"/>
      <c r="AA4508" s="22"/>
      <c r="AB4508" s="22"/>
      <c r="AC4508" s="22"/>
      <c r="AD4508" s="22"/>
      <c r="AE4508" s="22"/>
      <c r="AF4508" s="22"/>
      <c r="AG4508" s="22"/>
      <c r="AH4508" s="22"/>
    </row>
    <row r="4509" spans="1:34" x14ac:dyDescent="0.3">
      <c r="A4509" s="19">
        <v>4522</v>
      </c>
      <c r="B4509" s="185" t="s">
        <v>714</v>
      </c>
      <c r="C4509" s="185" t="s">
        <v>8058</v>
      </c>
      <c r="D4509" s="22" t="s">
        <v>6398</v>
      </c>
      <c r="E4509" s="51" t="s">
        <v>5985</v>
      </c>
      <c r="F4509" s="22" t="s">
        <v>13</v>
      </c>
      <c r="G4509" s="57" t="s">
        <v>14</v>
      </c>
      <c r="H4509" s="57" t="s">
        <v>8873</v>
      </c>
      <c r="I4509" s="22" t="s">
        <v>6389</v>
      </c>
      <c r="J4509" s="22" t="s">
        <v>933</v>
      </c>
      <c r="K4509" s="55" t="s">
        <v>8764</v>
      </c>
      <c r="L4509" s="22" t="s">
        <v>8058</v>
      </c>
      <c r="M4509" s="22" t="s">
        <v>8058</v>
      </c>
      <c r="N4509" s="22" t="s">
        <v>8058</v>
      </c>
      <c r="O4509" s="22" t="s">
        <v>8058</v>
      </c>
      <c r="P4509" s="22" t="s">
        <v>6385</v>
      </c>
      <c r="Q4509" s="22" t="s">
        <v>8868</v>
      </c>
      <c r="R4509" s="22" t="s">
        <v>6384</v>
      </c>
      <c r="S4509" s="22"/>
      <c r="T4509" s="22"/>
      <c r="U4509" s="22"/>
      <c r="V4509" s="22"/>
      <c r="W4509" s="22"/>
      <c r="X4509" s="22"/>
      <c r="Y4509" s="22"/>
      <c r="Z4509" s="22"/>
      <c r="AA4509" s="22"/>
      <c r="AB4509" s="22"/>
      <c r="AC4509" s="22"/>
      <c r="AD4509" s="22"/>
      <c r="AE4509" s="22"/>
      <c r="AF4509" s="22"/>
      <c r="AG4509" s="22"/>
      <c r="AH4509" s="22"/>
    </row>
    <row r="4510" spans="1:34" x14ac:dyDescent="0.3">
      <c r="A4510" s="19">
        <v>4523</v>
      </c>
      <c r="B4510" s="185" t="s">
        <v>714</v>
      </c>
      <c r="C4510" s="185" t="s">
        <v>8058</v>
      </c>
      <c r="D4510" s="22" t="s">
        <v>6397</v>
      </c>
      <c r="E4510" s="51" t="s">
        <v>5985</v>
      </c>
      <c r="F4510" s="22" t="s">
        <v>13</v>
      </c>
      <c r="G4510" s="57" t="s">
        <v>14</v>
      </c>
      <c r="H4510" s="57" t="s">
        <v>8873</v>
      </c>
      <c r="I4510" s="22" t="s">
        <v>6389</v>
      </c>
      <c r="J4510" s="22" t="s">
        <v>933</v>
      </c>
      <c r="K4510" s="55" t="s">
        <v>8764</v>
      </c>
      <c r="L4510" s="22" t="s">
        <v>8058</v>
      </c>
      <c r="M4510" s="22" t="s">
        <v>8058</v>
      </c>
      <c r="N4510" s="22" t="s">
        <v>8058</v>
      </c>
      <c r="O4510" s="22" t="s">
        <v>8058</v>
      </c>
      <c r="P4510" s="22" t="s">
        <v>6385</v>
      </c>
      <c r="Q4510" s="22" t="s">
        <v>8868</v>
      </c>
      <c r="R4510" s="22" t="s">
        <v>6384</v>
      </c>
      <c r="S4510" s="22"/>
      <c r="T4510" s="22"/>
      <c r="U4510" s="22"/>
      <c r="V4510" s="22"/>
      <c r="W4510" s="22"/>
      <c r="X4510" s="22"/>
      <c r="Y4510" s="22"/>
      <c r="Z4510" s="22"/>
      <c r="AA4510" s="22"/>
      <c r="AB4510" s="22"/>
      <c r="AC4510" s="22"/>
      <c r="AD4510" s="22"/>
      <c r="AE4510" s="22"/>
      <c r="AF4510" s="22"/>
      <c r="AG4510" s="22"/>
      <c r="AH4510" s="22"/>
    </row>
    <row r="4511" spans="1:34" x14ac:dyDescent="0.3">
      <c r="A4511" s="19">
        <v>4524</v>
      </c>
      <c r="B4511" s="185" t="s">
        <v>714</v>
      </c>
      <c r="C4511" s="185" t="s">
        <v>8058</v>
      </c>
      <c r="D4511" s="22" t="s">
        <v>6396</v>
      </c>
      <c r="E4511" s="51" t="s">
        <v>5985</v>
      </c>
      <c r="F4511" s="22" t="s">
        <v>13</v>
      </c>
      <c r="G4511" s="57" t="s">
        <v>14</v>
      </c>
      <c r="H4511" s="57" t="s">
        <v>8873</v>
      </c>
      <c r="I4511" s="22" t="s">
        <v>6389</v>
      </c>
      <c r="J4511" s="22" t="s">
        <v>933</v>
      </c>
      <c r="K4511" s="55" t="s">
        <v>8764</v>
      </c>
      <c r="L4511" s="22" t="s">
        <v>8058</v>
      </c>
      <c r="M4511" s="22" t="s">
        <v>8058</v>
      </c>
      <c r="N4511" s="22" t="s">
        <v>8058</v>
      </c>
      <c r="O4511" s="22" t="s">
        <v>8058</v>
      </c>
      <c r="P4511" s="22" t="s">
        <v>6385</v>
      </c>
      <c r="Q4511" s="22" t="s">
        <v>8868</v>
      </c>
      <c r="R4511" s="22" t="s">
        <v>6384</v>
      </c>
      <c r="S4511" s="22"/>
      <c r="T4511" s="22"/>
      <c r="U4511" s="22"/>
      <c r="V4511" s="22"/>
      <c r="W4511" s="22"/>
      <c r="X4511" s="22"/>
      <c r="Y4511" s="22"/>
      <c r="Z4511" s="22"/>
      <c r="AA4511" s="22"/>
      <c r="AB4511" s="22"/>
      <c r="AC4511" s="22"/>
      <c r="AD4511" s="22"/>
      <c r="AE4511" s="22"/>
      <c r="AF4511" s="22"/>
      <c r="AG4511" s="22"/>
      <c r="AH4511" s="22"/>
    </row>
    <row r="4512" spans="1:34" x14ac:dyDescent="0.3">
      <c r="A4512" s="19">
        <v>4525</v>
      </c>
      <c r="B4512" s="185" t="s">
        <v>714</v>
      </c>
      <c r="C4512" s="185" t="s">
        <v>8058</v>
      </c>
      <c r="D4512" s="22" t="s">
        <v>6395</v>
      </c>
      <c r="E4512" s="51" t="s">
        <v>5985</v>
      </c>
      <c r="F4512" s="22" t="s">
        <v>13</v>
      </c>
      <c r="G4512" s="57" t="s">
        <v>14</v>
      </c>
      <c r="H4512" s="57" t="s">
        <v>8873</v>
      </c>
      <c r="I4512" s="22" t="s">
        <v>6389</v>
      </c>
      <c r="J4512" s="22" t="s">
        <v>933</v>
      </c>
      <c r="K4512" s="55" t="s">
        <v>8764</v>
      </c>
      <c r="L4512" s="22" t="s">
        <v>8058</v>
      </c>
      <c r="M4512" s="22" t="s">
        <v>8058</v>
      </c>
      <c r="N4512" s="22" t="s">
        <v>8058</v>
      </c>
      <c r="O4512" s="22" t="s">
        <v>8058</v>
      </c>
      <c r="P4512" s="22" t="s">
        <v>6385</v>
      </c>
      <c r="Q4512" s="22" t="s">
        <v>8868</v>
      </c>
      <c r="R4512" s="22" t="s">
        <v>6384</v>
      </c>
      <c r="S4512" s="22"/>
      <c r="T4512" s="22"/>
      <c r="U4512" s="22"/>
      <c r="V4512" s="22"/>
      <c r="W4512" s="22"/>
      <c r="X4512" s="22"/>
      <c r="Y4512" s="22"/>
      <c r="Z4512" s="22"/>
      <c r="AA4512" s="22"/>
      <c r="AB4512" s="22"/>
      <c r="AC4512" s="22"/>
      <c r="AD4512" s="22"/>
      <c r="AE4512" s="22"/>
      <c r="AF4512" s="22"/>
      <c r="AG4512" s="22"/>
      <c r="AH4512" s="22"/>
    </row>
    <row r="4513" spans="1:34" x14ac:dyDescent="0.3">
      <c r="A4513" s="19">
        <v>4526</v>
      </c>
      <c r="B4513" s="185" t="s">
        <v>714</v>
      </c>
      <c r="C4513" s="185" t="s">
        <v>8058</v>
      </c>
      <c r="D4513" s="22" t="s">
        <v>6394</v>
      </c>
      <c r="E4513" s="51" t="s">
        <v>5985</v>
      </c>
      <c r="F4513" s="22" t="s">
        <v>13</v>
      </c>
      <c r="G4513" s="57" t="s">
        <v>14</v>
      </c>
      <c r="H4513" s="57" t="s">
        <v>8873</v>
      </c>
      <c r="I4513" s="22" t="s">
        <v>6389</v>
      </c>
      <c r="J4513" s="22" t="s">
        <v>933</v>
      </c>
      <c r="K4513" s="55" t="s">
        <v>8764</v>
      </c>
      <c r="L4513" s="22" t="s">
        <v>8058</v>
      </c>
      <c r="M4513" s="22" t="s">
        <v>8058</v>
      </c>
      <c r="N4513" s="22" t="s">
        <v>8058</v>
      </c>
      <c r="O4513" s="22" t="s">
        <v>8058</v>
      </c>
      <c r="P4513" s="22" t="s">
        <v>6385</v>
      </c>
      <c r="Q4513" s="22" t="s">
        <v>8868</v>
      </c>
      <c r="R4513" s="22" t="s">
        <v>6384</v>
      </c>
      <c r="S4513" s="22"/>
      <c r="T4513" s="22"/>
      <c r="U4513" s="22"/>
      <c r="V4513" s="22"/>
      <c r="W4513" s="22"/>
      <c r="X4513" s="22"/>
      <c r="Y4513" s="22"/>
      <c r="Z4513" s="22"/>
      <c r="AA4513" s="22"/>
      <c r="AB4513" s="22"/>
      <c r="AC4513" s="22"/>
      <c r="AD4513" s="22"/>
      <c r="AE4513" s="22"/>
      <c r="AF4513" s="22"/>
      <c r="AG4513" s="22"/>
      <c r="AH4513" s="22"/>
    </row>
    <row r="4514" spans="1:34" x14ac:dyDescent="0.3">
      <c r="A4514" s="19">
        <v>4527</v>
      </c>
      <c r="B4514" s="185" t="s">
        <v>714</v>
      </c>
      <c r="C4514" s="185" t="s">
        <v>8058</v>
      </c>
      <c r="D4514" s="22" t="s">
        <v>6393</v>
      </c>
      <c r="E4514" s="51" t="s">
        <v>5985</v>
      </c>
      <c r="F4514" s="22" t="s">
        <v>13</v>
      </c>
      <c r="G4514" s="57" t="s">
        <v>14</v>
      </c>
      <c r="H4514" s="57" t="s">
        <v>8873</v>
      </c>
      <c r="I4514" s="22" t="s">
        <v>6389</v>
      </c>
      <c r="J4514" s="22" t="s">
        <v>933</v>
      </c>
      <c r="K4514" s="55" t="s">
        <v>8764</v>
      </c>
      <c r="L4514" s="22" t="s">
        <v>8058</v>
      </c>
      <c r="M4514" s="22" t="s">
        <v>8058</v>
      </c>
      <c r="N4514" s="22" t="s">
        <v>8058</v>
      </c>
      <c r="O4514" s="22" t="s">
        <v>8058</v>
      </c>
      <c r="P4514" s="22" t="s">
        <v>6385</v>
      </c>
      <c r="Q4514" s="22" t="s">
        <v>8868</v>
      </c>
      <c r="R4514" s="22" t="s">
        <v>6384</v>
      </c>
      <c r="S4514" s="22"/>
      <c r="T4514" s="22"/>
      <c r="U4514" s="22"/>
      <c r="V4514" s="22"/>
      <c r="W4514" s="22"/>
      <c r="X4514" s="22"/>
      <c r="Y4514" s="22"/>
      <c r="Z4514" s="22"/>
      <c r="AA4514" s="22"/>
      <c r="AB4514" s="22"/>
      <c r="AC4514" s="22"/>
      <c r="AD4514" s="22"/>
      <c r="AE4514" s="22"/>
      <c r="AF4514" s="22"/>
      <c r="AG4514" s="22"/>
      <c r="AH4514" s="22"/>
    </row>
    <row r="4515" spans="1:34" x14ac:dyDescent="0.3">
      <c r="A4515" s="19">
        <v>4528</v>
      </c>
      <c r="B4515" s="185" t="s">
        <v>714</v>
      </c>
      <c r="C4515" s="185" t="s">
        <v>8058</v>
      </c>
      <c r="D4515" s="22" t="s">
        <v>6392</v>
      </c>
      <c r="E4515" s="51" t="s">
        <v>5985</v>
      </c>
      <c r="F4515" s="22" t="s">
        <v>13</v>
      </c>
      <c r="G4515" s="57" t="s">
        <v>14</v>
      </c>
      <c r="H4515" s="57" t="s">
        <v>8873</v>
      </c>
      <c r="I4515" s="22" t="s">
        <v>6389</v>
      </c>
      <c r="J4515" s="22" t="s">
        <v>933</v>
      </c>
      <c r="K4515" s="55" t="s">
        <v>8764</v>
      </c>
      <c r="L4515" s="22" t="s">
        <v>8058</v>
      </c>
      <c r="M4515" s="22" t="s">
        <v>8058</v>
      </c>
      <c r="N4515" s="22" t="s">
        <v>8058</v>
      </c>
      <c r="O4515" s="22" t="s">
        <v>8058</v>
      </c>
      <c r="P4515" s="22" t="s">
        <v>6385</v>
      </c>
      <c r="Q4515" s="22" t="s">
        <v>8868</v>
      </c>
      <c r="R4515" s="22" t="s">
        <v>6384</v>
      </c>
      <c r="S4515" s="22"/>
      <c r="T4515" s="22"/>
      <c r="U4515" s="22"/>
      <c r="V4515" s="22"/>
      <c r="W4515" s="22"/>
      <c r="X4515" s="22"/>
      <c r="Y4515" s="22"/>
      <c r="Z4515" s="22"/>
      <c r="AA4515" s="22"/>
      <c r="AB4515" s="22"/>
      <c r="AC4515" s="22"/>
      <c r="AD4515" s="22"/>
      <c r="AE4515" s="22"/>
      <c r="AF4515" s="22"/>
      <c r="AG4515" s="22"/>
      <c r="AH4515" s="22"/>
    </row>
    <row r="4516" spans="1:34" x14ac:dyDescent="0.3">
      <c r="A4516" s="19">
        <v>4529</v>
      </c>
      <c r="B4516" s="185" t="s">
        <v>714</v>
      </c>
      <c r="C4516" s="185" t="s">
        <v>8058</v>
      </c>
      <c r="D4516" s="22" t="s">
        <v>6390</v>
      </c>
      <c r="E4516" s="51" t="s">
        <v>5985</v>
      </c>
      <c r="F4516" s="22" t="s">
        <v>13</v>
      </c>
      <c r="G4516" s="57" t="s">
        <v>14</v>
      </c>
      <c r="H4516" s="57" t="s">
        <v>8873</v>
      </c>
      <c r="I4516" s="22" t="s">
        <v>6389</v>
      </c>
      <c r="J4516" s="22" t="s">
        <v>933</v>
      </c>
      <c r="K4516" s="55" t="s">
        <v>8764</v>
      </c>
      <c r="L4516" s="22" t="s">
        <v>8058</v>
      </c>
      <c r="M4516" s="22" t="s">
        <v>8058</v>
      </c>
      <c r="N4516" s="22" t="s">
        <v>8058</v>
      </c>
      <c r="O4516" s="22" t="s">
        <v>8058</v>
      </c>
      <c r="P4516" s="22" t="s">
        <v>6385</v>
      </c>
      <c r="Q4516" s="22" t="s">
        <v>8868</v>
      </c>
      <c r="R4516" s="22" t="s">
        <v>6384</v>
      </c>
      <c r="S4516" s="22"/>
      <c r="T4516" s="22"/>
      <c r="U4516" s="22"/>
      <c r="V4516" s="22"/>
      <c r="W4516" s="22"/>
      <c r="X4516" s="22"/>
      <c r="Y4516" s="22"/>
      <c r="Z4516" s="22"/>
      <c r="AA4516" s="22"/>
      <c r="AB4516" s="22"/>
      <c r="AC4516" s="22"/>
      <c r="AD4516" s="22"/>
      <c r="AE4516" s="22"/>
      <c r="AF4516" s="22"/>
      <c r="AG4516" s="22"/>
      <c r="AH4516" s="22"/>
    </row>
    <row r="4517" spans="1:34" x14ac:dyDescent="0.3">
      <c r="A4517" s="19">
        <v>4530</v>
      </c>
      <c r="B4517" s="185" t="s">
        <v>714</v>
      </c>
      <c r="C4517" s="185" t="s">
        <v>8058</v>
      </c>
      <c r="D4517" s="22" t="s">
        <v>6388</v>
      </c>
      <c r="E4517" s="51" t="s">
        <v>5985</v>
      </c>
      <c r="F4517" s="22" t="s">
        <v>13</v>
      </c>
      <c r="G4517" s="57" t="s">
        <v>14</v>
      </c>
      <c r="H4517" s="57" t="s">
        <v>8880</v>
      </c>
      <c r="I4517" s="22" t="s">
        <v>6386</v>
      </c>
      <c r="J4517" s="22" t="s">
        <v>933</v>
      </c>
      <c r="K4517" s="55" t="s">
        <v>8764</v>
      </c>
      <c r="L4517" s="22" t="s">
        <v>8058</v>
      </c>
      <c r="M4517" s="22" t="s">
        <v>8058</v>
      </c>
      <c r="N4517" s="22" t="s">
        <v>8058</v>
      </c>
      <c r="O4517" s="22" t="s">
        <v>8058</v>
      </c>
      <c r="P4517" s="22" t="s">
        <v>6385</v>
      </c>
      <c r="Q4517" s="22" t="s">
        <v>8868</v>
      </c>
      <c r="R4517" s="22" t="s">
        <v>6384</v>
      </c>
      <c r="S4517" s="22"/>
      <c r="T4517" s="22"/>
      <c r="U4517" s="22"/>
      <c r="V4517" s="22"/>
      <c r="W4517" s="22"/>
      <c r="X4517" s="22"/>
      <c r="Y4517" s="22"/>
      <c r="Z4517" s="22"/>
      <c r="AA4517" s="22"/>
      <c r="AB4517" s="22"/>
      <c r="AC4517" s="22"/>
      <c r="AD4517" s="22"/>
      <c r="AE4517" s="22"/>
      <c r="AF4517" s="22"/>
      <c r="AG4517" s="22"/>
      <c r="AH4517" s="22"/>
    </row>
    <row r="4518" spans="1:34" x14ac:dyDescent="0.3">
      <c r="A4518" s="19">
        <v>4531</v>
      </c>
      <c r="B4518" s="185" t="s">
        <v>714</v>
      </c>
      <c r="C4518" s="185" t="s">
        <v>8058</v>
      </c>
      <c r="D4518" s="22" t="s">
        <v>6387</v>
      </c>
      <c r="E4518" s="51" t="s">
        <v>5985</v>
      </c>
      <c r="F4518" s="22" t="s">
        <v>13</v>
      </c>
      <c r="G4518" s="57" t="s">
        <v>14</v>
      </c>
      <c r="H4518" s="57" t="s">
        <v>8880</v>
      </c>
      <c r="I4518" s="22" t="s">
        <v>6386</v>
      </c>
      <c r="J4518" s="22" t="s">
        <v>933</v>
      </c>
      <c r="K4518" s="55" t="s">
        <v>8764</v>
      </c>
      <c r="L4518" s="22" t="s">
        <v>8058</v>
      </c>
      <c r="M4518" s="22" t="s">
        <v>8058</v>
      </c>
      <c r="N4518" s="22" t="s">
        <v>8058</v>
      </c>
      <c r="O4518" s="22" t="s">
        <v>8058</v>
      </c>
      <c r="P4518" s="22" t="s">
        <v>6385</v>
      </c>
      <c r="Q4518" s="22" t="s">
        <v>8868</v>
      </c>
      <c r="R4518" s="22" t="s">
        <v>6384</v>
      </c>
      <c r="S4518" s="22"/>
      <c r="T4518" s="22"/>
      <c r="U4518" s="22"/>
      <c r="V4518" s="22"/>
      <c r="W4518" s="22"/>
      <c r="X4518" s="22"/>
      <c r="Y4518" s="22"/>
      <c r="Z4518" s="22"/>
      <c r="AA4518" s="22"/>
      <c r="AB4518" s="22"/>
      <c r="AC4518" s="22"/>
      <c r="AD4518" s="22"/>
      <c r="AE4518" s="22"/>
      <c r="AF4518" s="22"/>
      <c r="AG4518" s="22"/>
      <c r="AH4518" s="22"/>
    </row>
    <row r="4519" spans="1:34" x14ac:dyDescent="0.3">
      <c r="A4519" s="19">
        <v>4532</v>
      </c>
      <c r="B4519" s="185" t="s">
        <v>714</v>
      </c>
      <c r="C4519" s="185" t="s">
        <v>8058</v>
      </c>
      <c r="D4519" s="22" t="s">
        <v>6595</v>
      </c>
      <c r="E4519" s="51" t="s">
        <v>5985</v>
      </c>
      <c r="F4519" s="22" t="s">
        <v>13</v>
      </c>
      <c r="G4519" s="57" t="s">
        <v>14</v>
      </c>
      <c r="H4519" s="57" t="s">
        <v>8079</v>
      </c>
      <c r="I4519" s="22" t="s">
        <v>6594</v>
      </c>
      <c r="J4519" s="22" t="s">
        <v>933</v>
      </c>
      <c r="K4519" s="55" t="s">
        <v>8764</v>
      </c>
      <c r="L4519" s="22" t="s">
        <v>8058</v>
      </c>
      <c r="M4519" s="22" t="s">
        <v>8058</v>
      </c>
      <c r="N4519" s="22" t="s">
        <v>8058</v>
      </c>
      <c r="O4519" s="22" t="s">
        <v>8058</v>
      </c>
      <c r="P4519" s="22" t="s">
        <v>6385</v>
      </c>
      <c r="Q4519" s="22" t="s">
        <v>8868</v>
      </c>
      <c r="R4519" s="22" t="s">
        <v>6384</v>
      </c>
      <c r="S4519" s="22"/>
      <c r="T4519" s="22"/>
      <c r="U4519" s="22"/>
      <c r="V4519" s="22"/>
      <c r="W4519" s="22"/>
      <c r="X4519" s="22"/>
      <c r="Y4519" s="22"/>
      <c r="Z4519" s="22"/>
      <c r="AA4519" s="22"/>
      <c r="AB4519" s="22"/>
      <c r="AC4519" s="22"/>
      <c r="AD4519" s="22"/>
      <c r="AE4519" s="22"/>
      <c r="AF4519" s="22"/>
      <c r="AG4519" s="22"/>
      <c r="AH4519" s="22"/>
    </row>
    <row r="4520" spans="1:34" x14ac:dyDescent="0.3">
      <c r="A4520" s="19">
        <v>4533</v>
      </c>
      <c r="B4520" s="185" t="s">
        <v>714</v>
      </c>
      <c r="C4520" s="185" t="s">
        <v>8058</v>
      </c>
      <c r="D4520" s="22" t="s">
        <v>6600</v>
      </c>
      <c r="E4520" s="51" t="s">
        <v>5985</v>
      </c>
      <c r="F4520" s="22" t="s">
        <v>13</v>
      </c>
      <c r="G4520" s="57" t="s">
        <v>14</v>
      </c>
      <c r="H4520" s="57" t="s">
        <v>8171</v>
      </c>
      <c r="I4520" s="22" t="s">
        <v>4089</v>
      </c>
      <c r="J4520" s="22" t="s">
        <v>933</v>
      </c>
      <c r="K4520" s="55" t="s">
        <v>8764</v>
      </c>
      <c r="L4520" s="22" t="s">
        <v>8058</v>
      </c>
      <c r="M4520" s="22" t="s">
        <v>8058</v>
      </c>
      <c r="N4520" s="22" t="s">
        <v>8058</v>
      </c>
      <c r="O4520" s="22" t="s">
        <v>8058</v>
      </c>
      <c r="P4520" s="22" t="s">
        <v>6385</v>
      </c>
      <c r="Q4520" s="22" t="s">
        <v>8868</v>
      </c>
      <c r="R4520" s="22" t="s">
        <v>6384</v>
      </c>
      <c r="S4520" s="22"/>
      <c r="T4520" s="22"/>
      <c r="U4520" s="22"/>
      <c r="V4520" s="22"/>
      <c r="W4520" s="22"/>
      <c r="X4520" s="22"/>
      <c r="Y4520" s="22"/>
      <c r="Z4520" s="22"/>
      <c r="AA4520" s="22"/>
      <c r="AB4520" s="22"/>
      <c r="AC4520" s="22"/>
      <c r="AD4520" s="22"/>
      <c r="AE4520" s="22"/>
      <c r="AF4520" s="22"/>
      <c r="AG4520" s="22"/>
      <c r="AH4520" s="22"/>
    </row>
    <row r="4521" spans="1:34" x14ac:dyDescent="0.3">
      <c r="A4521" s="19">
        <v>4534</v>
      </c>
      <c r="B4521" s="185" t="s">
        <v>714</v>
      </c>
      <c r="C4521" s="185" t="s">
        <v>8058</v>
      </c>
      <c r="D4521" s="22" t="s">
        <v>6599</v>
      </c>
      <c r="E4521" s="51" t="s">
        <v>5985</v>
      </c>
      <c r="F4521" s="22" t="s">
        <v>13</v>
      </c>
      <c r="G4521" s="57" t="s">
        <v>14</v>
      </c>
      <c r="H4521" s="57" t="s">
        <v>8171</v>
      </c>
      <c r="I4521" s="22" t="s">
        <v>4089</v>
      </c>
      <c r="J4521" s="22" t="s">
        <v>933</v>
      </c>
      <c r="K4521" s="55" t="s">
        <v>8764</v>
      </c>
      <c r="L4521" s="22" t="s">
        <v>8058</v>
      </c>
      <c r="M4521" s="22" t="s">
        <v>8058</v>
      </c>
      <c r="N4521" s="22" t="s">
        <v>8058</v>
      </c>
      <c r="O4521" s="22" t="s">
        <v>8058</v>
      </c>
      <c r="P4521" s="22" t="s">
        <v>6385</v>
      </c>
      <c r="Q4521" s="22" t="s">
        <v>8868</v>
      </c>
      <c r="R4521" s="22" t="s">
        <v>6384</v>
      </c>
      <c r="S4521" s="22"/>
      <c r="T4521" s="22"/>
      <c r="U4521" s="22"/>
      <c r="V4521" s="22"/>
      <c r="W4521" s="22"/>
      <c r="X4521" s="22"/>
      <c r="Y4521" s="22"/>
      <c r="Z4521" s="22"/>
      <c r="AA4521" s="22"/>
      <c r="AB4521" s="22"/>
      <c r="AC4521" s="22"/>
      <c r="AD4521" s="22"/>
      <c r="AE4521" s="22"/>
      <c r="AF4521" s="22"/>
      <c r="AG4521" s="22"/>
      <c r="AH4521" s="22"/>
    </row>
    <row r="4522" spans="1:34" ht="28.8" x14ac:dyDescent="0.3">
      <c r="A4522" s="19">
        <v>4535</v>
      </c>
      <c r="B4522" s="33" t="s">
        <v>714</v>
      </c>
      <c r="C4522" s="89" t="s">
        <v>8058</v>
      </c>
      <c r="D4522" s="22" t="s">
        <v>4062</v>
      </c>
      <c r="E4522" s="22" t="s">
        <v>5952</v>
      </c>
      <c r="F4522" s="20" t="s">
        <v>2956</v>
      </c>
      <c r="G4522" s="53" t="s">
        <v>2957</v>
      </c>
      <c r="H4522" s="53" t="s">
        <v>8058</v>
      </c>
      <c r="I4522" s="55" t="s">
        <v>964</v>
      </c>
      <c r="J4522" s="55" t="s">
        <v>964</v>
      </c>
      <c r="K4522" s="55" t="s">
        <v>8767</v>
      </c>
      <c r="L4522" s="19" t="s">
        <v>8058</v>
      </c>
      <c r="M4522" s="19" t="s">
        <v>8058</v>
      </c>
      <c r="N4522" s="19" t="s">
        <v>8058</v>
      </c>
      <c r="O4522" s="19" t="s">
        <v>8058</v>
      </c>
      <c r="P4522" s="20" t="s">
        <v>4102</v>
      </c>
      <c r="Q4522" s="20" t="s">
        <v>8870</v>
      </c>
      <c r="R4522" s="19" t="s">
        <v>4218</v>
      </c>
      <c r="AB4522" s="22"/>
      <c r="AC4522" s="22"/>
      <c r="AD4522" s="22"/>
      <c r="AE4522" s="22"/>
      <c r="AF4522" s="22"/>
      <c r="AG4522" s="22"/>
      <c r="AH4522" s="22"/>
    </row>
    <row r="4523" spans="1:34" ht="28.8" x14ac:dyDescent="0.3">
      <c r="A4523" s="19">
        <v>4536</v>
      </c>
      <c r="B4523" s="33" t="s">
        <v>714</v>
      </c>
      <c r="C4523" s="89" t="s">
        <v>8058</v>
      </c>
      <c r="D4523" s="22" t="s">
        <v>4063</v>
      </c>
      <c r="E4523" s="22" t="s">
        <v>5952</v>
      </c>
      <c r="F4523" s="20" t="s">
        <v>2956</v>
      </c>
      <c r="G4523" s="53" t="s">
        <v>2957</v>
      </c>
      <c r="H4523" s="53" t="s">
        <v>8058</v>
      </c>
      <c r="I4523" s="55" t="s">
        <v>964</v>
      </c>
      <c r="J4523" s="55" t="s">
        <v>964</v>
      </c>
      <c r="K4523" s="55" t="s">
        <v>8767</v>
      </c>
      <c r="L4523" s="19" t="s">
        <v>8058</v>
      </c>
      <c r="M4523" s="19" t="s">
        <v>8058</v>
      </c>
      <c r="N4523" s="19" t="s">
        <v>8058</v>
      </c>
      <c r="O4523" s="19" t="s">
        <v>8058</v>
      </c>
      <c r="P4523" s="20" t="s">
        <v>4102</v>
      </c>
      <c r="Q4523" s="20" t="s">
        <v>8870</v>
      </c>
      <c r="R4523" s="19" t="s">
        <v>4218</v>
      </c>
      <c r="AB4523" s="22"/>
      <c r="AC4523" s="22"/>
      <c r="AD4523" s="22"/>
      <c r="AE4523" s="22"/>
      <c r="AF4523" s="22"/>
      <c r="AG4523" s="22"/>
      <c r="AH4523" s="22"/>
    </row>
    <row r="4524" spans="1:34" ht="28.8" x14ac:dyDescent="0.3">
      <c r="A4524" s="19">
        <v>4537</v>
      </c>
      <c r="B4524" s="33" t="s">
        <v>714</v>
      </c>
      <c r="C4524" s="89" t="s">
        <v>8058</v>
      </c>
      <c r="D4524" s="22" t="s">
        <v>4064</v>
      </c>
      <c r="E4524" s="22" t="s">
        <v>5952</v>
      </c>
      <c r="F4524" s="20" t="s">
        <v>2956</v>
      </c>
      <c r="G4524" s="53" t="s">
        <v>2957</v>
      </c>
      <c r="H4524" s="53" t="s">
        <v>8058</v>
      </c>
      <c r="I4524" s="55" t="s">
        <v>964</v>
      </c>
      <c r="J4524" s="55" t="s">
        <v>964</v>
      </c>
      <c r="K4524" s="55" t="s">
        <v>8767</v>
      </c>
      <c r="L4524" s="19" t="s">
        <v>8058</v>
      </c>
      <c r="M4524" s="19" t="s">
        <v>8058</v>
      </c>
      <c r="N4524" s="19" t="s">
        <v>8058</v>
      </c>
      <c r="O4524" s="19" t="s">
        <v>8058</v>
      </c>
      <c r="P4524" s="20" t="s">
        <v>4102</v>
      </c>
      <c r="Q4524" s="20" t="s">
        <v>8870</v>
      </c>
      <c r="R4524" s="19" t="s">
        <v>4218</v>
      </c>
      <c r="AB4524" s="22"/>
      <c r="AC4524" s="22"/>
      <c r="AD4524" s="22"/>
      <c r="AE4524" s="22"/>
      <c r="AF4524" s="22"/>
      <c r="AG4524" s="22"/>
      <c r="AH4524" s="22"/>
    </row>
    <row r="4525" spans="1:34" ht="28.8" x14ac:dyDescent="0.3">
      <c r="A4525" s="19">
        <v>4538</v>
      </c>
      <c r="B4525" s="33" t="s">
        <v>714</v>
      </c>
      <c r="C4525" s="89" t="s">
        <v>8058</v>
      </c>
      <c r="D4525" s="22" t="s">
        <v>4065</v>
      </c>
      <c r="E4525" s="22" t="s">
        <v>5952</v>
      </c>
      <c r="F4525" s="20" t="s">
        <v>2956</v>
      </c>
      <c r="G4525" s="53" t="s">
        <v>2957</v>
      </c>
      <c r="H4525" s="53" t="s">
        <v>8058</v>
      </c>
      <c r="I4525" s="55" t="s">
        <v>964</v>
      </c>
      <c r="J4525" s="55" t="s">
        <v>964</v>
      </c>
      <c r="K4525" s="55" t="s">
        <v>8767</v>
      </c>
      <c r="L4525" s="19" t="s">
        <v>8058</v>
      </c>
      <c r="M4525" s="19" t="s">
        <v>8058</v>
      </c>
      <c r="N4525" s="19" t="s">
        <v>8058</v>
      </c>
      <c r="O4525" s="19" t="s">
        <v>8058</v>
      </c>
      <c r="P4525" s="20" t="s">
        <v>4102</v>
      </c>
      <c r="Q4525" s="20" t="s">
        <v>8870</v>
      </c>
      <c r="R4525" s="19" t="s">
        <v>4218</v>
      </c>
      <c r="AB4525" s="22"/>
      <c r="AC4525" s="22"/>
      <c r="AD4525" s="22"/>
      <c r="AE4525" s="22"/>
      <c r="AF4525" s="22"/>
      <c r="AG4525" s="22"/>
      <c r="AH4525" s="22"/>
    </row>
    <row r="4526" spans="1:34" ht="28.8" x14ac:dyDescent="0.3">
      <c r="A4526" s="19">
        <v>4539</v>
      </c>
      <c r="B4526" s="34" t="s">
        <v>714</v>
      </c>
      <c r="C4526" s="91" t="s">
        <v>8058</v>
      </c>
      <c r="D4526" s="22" t="s">
        <v>3022</v>
      </c>
      <c r="E4526" s="22" t="s">
        <v>5952</v>
      </c>
      <c r="F4526" s="20" t="s">
        <v>2956</v>
      </c>
      <c r="G4526" s="53" t="s">
        <v>2957</v>
      </c>
      <c r="H4526" s="64" t="s">
        <v>8058</v>
      </c>
      <c r="I4526" s="53" t="s">
        <v>964</v>
      </c>
      <c r="J4526" s="55" t="s">
        <v>964</v>
      </c>
      <c r="K4526" s="55" t="s">
        <v>8767</v>
      </c>
      <c r="L4526" s="20" t="s">
        <v>3044</v>
      </c>
      <c r="M4526" s="20" t="s">
        <v>8058</v>
      </c>
      <c r="N4526" s="20" t="s">
        <v>8058</v>
      </c>
      <c r="O4526" s="20" t="s">
        <v>8058</v>
      </c>
      <c r="P4526" s="20" t="s">
        <v>3045</v>
      </c>
      <c r="Q4526" s="20" t="s">
        <v>8861</v>
      </c>
      <c r="R4526" s="20" t="s">
        <v>4218</v>
      </c>
      <c r="S4526" s="20"/>
      <c r="T4526" s="20"/>
      <c r="U4526" s="20"/>
      <c r="V4526" s="20"/>
      <c r="W4526" s="20"/>
      <c r="X4526" s="20"/>
      <c r="Y4526" s="20"/>
    </row>
    <row r="4527" spans="1:34" ht="28.8" x14ac:dyDescent="0.3">
      <c r="A4527" s="19">
        <v>4540</v>
      </c>
      <c r="B4527" s="33" t="s">
        <v>714</v>
      </c>
      <c r="C4527" s="89" t="s">
        <v>8058</v>
      </c>
      <c r="D4527" s="22" t="s">
        <v>5775</v>
      </c>
      <c r="E4527" s="51" t="s">
        <v>7970</v>
      </c>
      <c r="F4527" s="20" t="s">
        <v>13</v>
      </c>
      <c r="G4527" s="53" t="s">
        <v>14</v>
      </c>
      <c r="H4527" s="53" t="s">
        <v>8058</v>
      </c>
      <c r="I4527" s="53" t="s">
        <v>964</v>
      </c>
      <c r="J4527" s="55" t="s">
        <v>964</v>
      </c>
      <c r="K4527" s="55" t="s">
        <v>8767</v>
      </c>
      <c r="L4527" s="19" t="s">
        <v>8058</v>
      </c>
      <c r="M4527" s="19" t="s">
        <v>8058</v>
      </c>
      <c r="N4527" s="19" t="s">
        <v>8058</v>
      </c>
      <c r="O4527" s="19" t="s">
        <v>8058</v>
      </c>
      <c r="P4527" s="20" t="s">
        <v>4102</v>
      </c>
      <c r="Q4527" s="20" t="s">
        <v>8870</v>
      </c>
      <c r="R4527" s="19" t="s">
        <v>4218</v>
      </c>
      <c r="AB4527" s="22"/>
      <c r="AC4527" s="22"/>
      <c r="AD4527" s="22"/>
      <c r="AE4527" s="22"/>
      <c r="AF4527" s="22"/>
      <c r="AG4527" s="22"/>
      <c r="AH4527" s="22"/>
    </row>
    <row r="4528" spans="1:34" ht="28.8" x14ac:dyDescent="0.3">
      <c r="A4528" s="19">
        <v>4541</v>
      </c>
      <c r="B4528" s="33" t="s">
        <v>714</v>
      </c>
      <c r="C4528" s="89" t="s">
        <v>8058</v>
      </c>
      <c r="D4528" s="22" t="s">
        <v>5776</v>
      </c>
      <c r="E4528" s="51" t="s">
        <v>6771</v>
      </c>
      <c r="F4528" s="22" t="s">
        <v>13</v>
      </c>
      <c r="G4528" s="57" t="s">
        <v>14</v>
      </c>
      <c r="H4528" s="53" t="s">
        <v>8058</v>
      </c>
      <c r="I4528" s="55" t="s">
        <v>4071</v>
      </c>
      <c r="J4528" s="55" t="s">
        <v>964</v>
      </c>
      <c r="K4528" s="55" t="s">
        <v>8767</v>
      </c>
      <c r="L4528" s="19" t="s">
        <v>8058</v>
      </c>
      <c r="M4528" s="19" t="s">
        <v>8058</v>
      </c>
      <c r="N4528" s="19" t="s">
        <v>8058</v>
      </c>
      <c r="O4528" s="19" t="s">
        <v>8058</v>
      </c>
      <c r="P4528" s="20" t="s">
        <v>4102</v>
      </c>
      <c r="Q4528" s="20" t="s">
        <v>8870</v>
      </c>
      <c r="R4528" s="19" t="s">
        <v>4218</v>
      </c>
      <c r="AB4528" s="22"/>
      <c r="AC4528" s="22"/>
      <c r="AD4528" s="22"/>
      <c r="AE4528" s="22"/>
      <c r="AF4528" s="22"/>
      <c r="AG4528" s="22"/>
      <c r="AH4528" s="22"/>
    </row>
    <row r="4529" spans="1:34" ht="28.8" x14ac:dyDescent="0.3">
      <c r="A4529" s="19">
        <v>4542</v>
      </c>
      <c r="B4529" s="33" t="s">
        <v>714</v>
      </c>
      <c r="C4529" s="89" t="s">
        <v>8058</v>
      </c>
      <c r="D4529" s="22" t="s">
        <v>5777</v>
      </c>
      <c r="E4529" s="51" t="s">
        <v>6771</v>
      </c>
      <c r="F4529" s="22" t="s">
        <v>13</v>
      </c>
      <c r="G4529" s="57" t="s">
        <v>14</v>
      </c>
      <c r="H4529" s="53" t="s">
        <v>8058</v>
      </c>
      <c r="I4529" s="55" t="s">
        <v>4071</v>
      </c>
      <c r="J4529" s="55" t="s">
        <v>964</v>
      </c>
      <c r="K4529" s="55" t="s">
        <v>8767</v>
      </c>
      <c r="L4529" s="19" t="s">
        <v>8058</v>
      </c>
      <c r="M4529" s="19" t="s">
        <v>8058</v>
      </c>
      <c r="N4529" s="19" t="s">
        <v>8058</v>
      </c>
      <c r="O4529" s="19" t="s">
        <v>8058</v>
      </c>
      <c r="P4529" s="20" t="s">
        <v>4102</v>
      </c>
      <c r="Q4529" s="20" t="s">
        <v>8870</v>
      </c>
      <c r="R4529" s="19" t="s">
        <v>4218</v>
      </c>
      <c r="AB4529" s="22"/>
      <c r="AC4529" s="22"/>
      <c r="AD4529" s="22"/>
      <c r="AE4529" s="22"/>
      <c r="AF4529" s="22"/>
      <c r="AG4529" s="22"/>
      <c r="AH4529" s="22"/>
    </row>
    <row r="4530" spans="1:34" ht="28.8" x14ac:dyDescent="0.3">
      <c r="A4530" s="19">
        <v>4543</v>
      </c>
      <c r="B4530" s="33" t="s">
        <v>714</v>
      </c>
      <c r="C4530" s="89" t="s">
        <v>8058</v>
      </c>
      <c r="D4530" s="22" t="s">
        <v>5778</v>
      </c>
      <c r="E4530" s="51" t="s">
        <v>6771</v>
      </c>
      <c r="F4530" s="22" t="s">
        <v>13</v>
      </c>
      <c r="G4530" s="57" t="s">
        <v>14</v>
      </c>
      <c r="H4530" s="53" t="s">
        <v>8058</v>
      </c>
      <c r="I4530" s="55" t="s">
        <v>4071</v>
      </c>
      <c r="J4530" s="55" t="s">
        <v>964</v>
      </c>
      <c r="K4530" s="55" t="s">
        <v>8767</v>
      </c>
      <c r="L4530" s="19" t="s">
        <v>8058</v>
      </c>
      <c r="M4530" s="19" t="s">
        <v>8058</v>
      </c>
      <c r="N4530" s="19" t="s">
        <v>8058</v>
      </c>
      <c r="O4530" s="19" t="s">
        <v>8058</v>
      </c>
      <c r="P4530" s="20" t="s">
        <v>4102</v>
      </c>
      <c r="Q4530" s="20" t="s">
        <v>8870</v>
      </c>
      <c r="R4530" s="19" t="s">
        <v>4218</v>
      </c>
      <c r="AB4530" s="22"/>
      <c r="AC4530" s="22"/>
      <c r="AD4530" s="22"/>
      <c r="AE4530" s="22"/>
      <c r="AF4530" s="22"/>
      <c r="AG4530" s="22"/>
      <c r="AH4530" s="22"/>
    </row>
    <row r="4531" spans="1:34" ht="28.8" x14ac:dyDescent="0.3">
      <c r="A4531" s="19">
        <v>4544</v>
      </c>
      <c r="B4531" s="33" t="s">
        <v>714</v>
      </c>
      <c r="C4531" s="89" t="s">
        <v>8058</v>
      </c>
      <c r="D4531" s="22" t="s">
        <v>5779</v>
      </c>
      <c r="E4531" s="51" t="s">
        <v>6771</v>
      </c>
      <c r="F4531" s="22" t="s">
        <v>13</v>
      </c>
      <c r="G4531" s="57" t="s">
        <v>14</v>
      </c>
      <c r="H4531" s="53" t="s">
        <v>8058</v>
      </c>
      <c r="I4531" s="55" t="s">
        <v>4071</v>
      </c>
      <c r="J4531" s="55" t="s">
        <v>964</v>
      </c>
      <c r="K4531" s="55" t="s">
        <v>8767</v>
      </c>
      <c r="L4531" s="19" t="s">
        <v>8058</v>
      </c>
      <c r="M4531" s="19" t="s">
        <v>8058</v>
      </c>
      <c r="N4531" s="19" t="s">
        <v>8058</v>
      </c>
      <c r="O4531" s="19" t="s">
        <v>8058</v>
      </c>
      <c r="P4531" s="20" t="s">
        <v>4102</v>
      </c>
      <c r="Q4531" s="20" t="s">
        <v>8870</v>
      </c>
      <c r="R4531" s="19" t="s">
        <v>4218</v>
      </c>
      <c r="AB4531" s="22"/>
      <c r="AC4531" s="22"/>
      <c r="AD4531" s="22"/>
      <c r="AE4531" s="22"/>
      <c r="AF4531" s="22"/>
      <c r="AG4531" s="22"/>
      <c r="AH4531" s="22"/>
    </row>
    <row r="4532" spans="1:34" ht="28.8" x14ac:dyDescent="0.3">
      <c r="A4532" s="19">
        <v>4545</v>
      </c>
      <c r="B4532" s="33" t="s">
        <v>714</v>
      </c>
      <c r="C4532" s="89" t="s">
        <v>8058</v>
      </c>
      <c r="D4532" s="22" t="s">
        <v>5780</v>
      </c>
      <c r="E4532" s="51" t="s">
        <v>6771</v>
      </c>
      <c r="F4532" s="22" t="s">
        <v>13</v>
      </c>
      <c r="G4532" s="57" t="s">
        <v>14</v>
      </c>
      <c r="H4532" s="53" t="s">
        <v>8058</v>
      </c>
      <c r="I4532" s="55" t="s">
        <v>4071</v>
      </c>
      <c r="J4532" s="55" t="s">
        <v>964</v>
      </c>
      <c r="K4532" s="55" t="s">
        <v>8767</v>
      </c>
      <c r="L4532" s="19" t="s">
        <v>8058</v>
      </c>
      <c r="M4532" s="19" t="s">
        <v>8058</v>
      </c>
      <c r="N4532" s="19" t="s">
        <v>8058</v>
      </c>
      <c r="O4532" s="19" t="s">
        <v>8058</v>
      </c>
      <c r="P4532" s="20" t="s">
        <v>4102</v>
      </c>
      <c r="Q4532" s="20" t="s">
        <v>8870</v>
      </c>
      <c r="R4532" s="19" t="s">
        <v>4218</v>
      </c>
      <c r="AB4532" s="22"/>
      <c r="AC4532" s="22"/>
      <c r="AD4532" s="22"/>
      <c r="AE4532" s="22"/>
      <c r="AF4532" s="22"/>
      <c r="AG4532" s="22"/>
      <c r="AH4532" s="22"/>
    </row>
    <row r="4533" spans="1:34" ht="28.8" x14ac:dyDescent="0.3">
      <c r="A4533" s="19">
        <v>4546</v>
      </c>
      <c r="B4533" s="33" t="s">
        <v>714</v>
      </c>
      <c r="C4533" s="89" t="s">
        <v>8058</v>
      </c>
      <c r="D4533" s="22" t="s">
        <v>5781</v>
      </c>
      <c r="E4533" s="51" t="s">
        <v>6771</v>
      </c>
      <c r="F4533" s="22" t="s">
        <v>13</v>
      </c>
      <c r="G4533" s="57" t="s">
        <v>14</v>
      </c>
      <c r="H4533" s="53" t="s">
        <v>8058</v>
      </c>
      <c r="I4533" s="55" t="s">
        <v>4071</v>
      </c>
      <c r="J4533" s="55" t="s">
        <v>964</v>
      </c>
      <c r="K4533" s="55" t="s">
        <v>8767</v>
      </c>
      <c r="L4533" s="19" t="s">
        <v>8058</v>
      </c>
      <c r="M4533" s="19" t="s">
        <v>8058</v>
      </c>
      <c r="N4533" s="19" t="s">
        <v>8058</v>
      </c>
      <c r="O4533" s="19" t="s">
        <v>8058</v>
      </c>
      <c r="P4533" s="20" t="s">
        <v>4102</v>
      </c>
      <c r="Q4533" s="20" t="s">
        <v>8870</v>
      </c>
      <c r="R4533" s="19" t="s">
        <v>4218</v>
      </c>
      <c r="AB4533" s="22"/>
      <c r="AC4533" s="22"/>
      <c r="AD4533" s="22"/>
      <c r="AE4533" s="22"/>
      <c r="AF4533" s="22"/>
      <c r="AG4533" s="22"/>
      <c r="AH4533" s="22"/>
    </row>
    <row r="4534" spans="1:34" ht="28.8" x14ac:dyDescent="0.3">
      <c r="A4534" s="19">
        <v>4547</v>
      </c>
      <c r="B4534" s="33" t="s">
        <v>714</v>
      </c>
      <c r="C4534" s="89" t="s">
        <v>8058</v>
      </c>
      <c r="D4534" s="22" t="s">
        <v>5782</v>
      </c>
      <c r="E4534" s="51" t="s">
        <v>6771</v>
      </c>
      <c r="F4534" s="19" t="s">
        <v>13</v>
      </c>
      <c r="G4534" s="52" t="s">
        <v>14</v>
      </c>
      <c r="H4534" s="53" t="s">
        <v>8058</v>
      </c>
      <c r="I4534" s="55" t="s">
        <v>4071</v>
      </c>
      <c r="J4534" s="55" t="s">
        <v>964</v>
      </c>
      <c r="K4534" s="55" t="s">
        <v>8767</v>
      </c>
      <c r="L4534" s="19" t="s">
        <v>8058</v>
      </c>
      <c r="M4534" s="19" t="s">
        <v>8058</v>
      </c>
      <c r="N4534" s="19" t="s">
        <v>8058</v>
      </c>
      <c r="O4534" s="19" t="s">
        <v>8058</v>
      </c>
      <c r="P4534" s="20" t="s">
        <v>4102</v>
      </c>
      <c r="Q4534" s="20" t="s">
        <v>8870</v>
      </c>
      <c r="R4534" s="19" t="s">
        <v>4218</v>
      </c>
      <c r="AB4534" s="22"/>
      <c r="AC4534" s="22"/>
      <c r="AD4534" s="22"/>
      <c r="AE4534" s="22"/>
      <c r="AF4534" s="22"/>
      <c r="AG4534" s="22"/>
      <c r="AH4534" s="22"/>
    </row>
    <row r="4535" spans="1:34" ht="28.8" x14ac:dyDescent="0.3">
      <c r="A4535" s="19">
        <v>4548</v>
      </c>
      <c r="B4535" s="33" t="s">
        <v>714</v>
      </c>
      <c r="C4535" s="89" t="s">
        <v>8058</v>
      </c>
      <c r="D4535" s="22" t="s">
        <v>5783</v>
      </c>
      <c r="E4535" s="51" t="s">
        <v>6771</v>
      </c>
      <c r="F4535" s="22" t="s">
        <v>13</v>
      </c>
      <c r="G4535" s="57" t="s">
        <v>14</v>
      </c>
      <c r="H4535" s="53" t="s">
        <v>8058</v>
      </c>
      <c r="I4535" s="55" t="s">
        <v>4071</v>
      </c>
      <c r="J4535" s="55" t="s">
        <v>964</v>
      </c>
      <c r="K4535" s="55" t="s">
        <v>8767</v>
      </c>
      <c r="L4535" s="19" t="s">
        <v>8058</v>
      </c>
      <c r="M4535" s="19" t="s">
        <v>8058</v>
      </c>
      <c r="N4535" s="19" t="s">
        <v>8058</v>
      </c>
      <c r="O4535" s="19" t="s">
        <v>8058</v>
      </c>
      <c r="P4535" s="20" t="s">
        <v>4102</v>
      </c>
      <c r="Q4535" s="20" t="s">
        <v>8870</v>
      </c>
      <c r="R4535" s="19" t="s">
        <v>4218</v>
      </c>
      <c r="AB4535" s="22"/>
      <c r="AC4535" s="22"/>
      <c r="AD4535" s="22"/>
      <c r="AE4535" s="22"/>
      <c r="AF4535" s="22"/>
      <c r="AG4535" s="22"/>
      <c r="AH4535" s="22"/>
    </row>
    <row r="4536" spans="1:34" ht="28.8" x14ac:dyDescent="0.3">
      <c r="A4536" s="19">
        <v>4549</v>
      </c>
      <c r="B4536" s="33" t="s">
        <v>714</v>
      </c>
      <c r="C4536" s="89" t="s">
        <v>8058</v>
      </c>
      <c r="D4536" s="22" t="s">
        <v>5784</v>
      </c>
      <c r="E4536" s="51" t="s">
        <v>6771</v>
      </c>
      <c r="F4536" s="22" t="s">
        <v>13</v>
      </c>
      <c r="G4536" s="57" t="s">
        <v>14</v>
      </c>
      <c r="H4536" s="53" t="s">
        <v>8058</v>
      </c>
      <c r="I4536" s="55" t="s">
        <v>4071</v>
      </c>
      <c r="J4536" s="55" t="s">
        <v>964</v>
      </c>
      <c r="K4536" s="55" t="s">
        <v>8767</v>
      </c>
      <c r="L4536" s="19" t="s">
        <v>8058</v>
      </c>
      <c r="M4536" s="19" t="s">
        <v>8058</v>
      </c>
      <c r="N4536" s="19" t="s">
        <v>8058</v>
      </c>
      <c r="O4536" s="19" t="s">
        <v>8058</v>
      </c>
      <c r="P4536" s="20" t="s">
        <v>4102</v>
      </c>
      <c r="Q4536" s="20" t="s">
        <v>8870</v>
      </c>
      <c r="R4536" s="19" t="s">
        <v>4218</v>
      </c>
      <c r="AB4536" s="22"/>
      <c r="AC4536" s="22"/>
      <c r="AD4536" s="22"/>
      <c r="AE4536" s="22"/>
      <c r="AF4536" s="22"/>
      <c r="AG4536" s="22"/>
      <c r="AH4536" s="22"/>
    </row>
    <row r="4537" spans="1:34" ht="28.8" x14ac:dyDescent="0.3">
      <c r="A4537" s="19">
        <v>4550</v>
      </c>
      <c r="B4537" s="33" t="s">
        <v>714</v>
      </c>
      <c r="C4537" s="89" t="s">
        <v>8058</v>
      </c>
      <c r="D4537" s="22" t="s">
        <v>5785</v>
      </c>
      <c r="E4537" s="51" t="s">
        <v>6771</v>
      </c>
      <c r="F4537" s="22" t="s">
        <v>13</v>
      </c>
      <c r="G4537" s="57" t="s">
        <v>14</v>
      </c>
      <c r="H4537" s="53" t="s">
        <v>8058</v>
      </c>
      <c r="I4537" s="55" t="s">
        <v>4071</v>
      </c>
      <c r="J4537" s="55" t="s">
        <v>964</v>
      </c>
      <c r="K4537" s="55" t="s">
        <v>8767</v>
      </c>
      <c r="L4537" s="19" t="s">
        <v>8058</v>
      </c>
      <c r="M4537" s="19" t="s">
        <v>8058</v>
      </c>
      <c r="N4537" s="19" t="s">
        <v>8058</v>
      </c>
      <c r="O4537" s="19" t="s">
        <v>8058</v>
      </c>
      <c r="P4537" s="20" t="s">
        <v>4102</v>
      </c>
      <c r="Q4537" s="20" t="s">
        <v>8870</v>
      </c>
      <c r="R4537" s="19" t="s">
        <v>4218</v>
      </c>
      <c r="AB4537" s="22"/>
      <c r="AC4537" s="22"/>
      <c r="AD4537" s="22"/>
      <c r="AE4537" s="22"/>
      <c r="AF4537" s="22"/>
      <c r="AG4537" s="22"/>
      <c r="AH4537" s="22"/>
    </row>
    <row r="4538" spans="1:34" ht="28.8" x14ac:dyDescent="0.3">
      <c r="A4538" s="19">
        <v>4551</v>
      </c>
      <c r="B4538" s="33" t="s">
        <v>714</v>
      </c>
      <c r="C4538" s="89" t="s">
        <v>8058</v>
      </c>
      <c r="D4538" s="22" t="s">
        <v>5786</v>
      </c>
      <c r="E4538" s="51" t="s">
        <v>6771</v>
      </c>
      <c r="F4538" s="19" t="s">
        <v>13</v>
      </c>
      <c r="G4538" s="52" t="s">
        <v>14</v>
      </c>
      <c r="H4538" s="53" t="s">
        <v>8058</v>
      </c>
      <c r="I4538" s="55" t="s">
        <v>4071</v>
      </c>
      <c r="J4538" s="55" t="s">
        <v>964</v>
      </c>
      <c r="K4538" s="55" t="s">
        <v>8767</v>
      </c>
      <c r="L4538" s="19" t="s">
        <v>8058</v>
      </c>
      <c r="M4538" s="19" t="s">
        <v>8058</v>
      </c>
      <c r="N4538" s="19" t="s">
        <v>8058</v>
      </c>
      <c r="O4538" s="19" t="s">
        <v>8058</v>
      </c>
      <c r="P4538" s="20" t="s">
        <v>4102</v>
      </c>
      <c r="Q4538" s="20" t="s">
        <v>8870</v>
      </c>
      <c r="R4538" s="19" t="s">
        <v>4218</v>
      </c>
      <c r="AB4538" s="22"/>
      <c r="AC4538" s="22"/>
      <c r="AD4538" s="22"/>
      <c r="AE4538" s="22"/>
      <c r="AF4538" s="22"/>
      <c r="AG4538" s="22"/>
      <c r="AH4538" s="22"/>
    </row>
    <row r="4539" spans="1:34" ht="28.8" x14ac:dyDescent="0.3">
      <c r="A4539" s="19">
        <v>4552</v>
      </c>
      <c r="B4539" s="33" t="s">
        <v>714</v>
      </c>
      <c r="C4539" s="89" t="s">
        <v>8058</v>
      </c>
      <c r="D4539" s="22" t="s">
        <v>5787</v>
      </c>
      <c r="E4539" s="51" t="s">
        <v>6771</v>
      </c>
      <c r="F4539" s="22" t="s">
        <v>13</v>
      </c>
      <c r="G4539" s="57" t="s">
        <v>14</v>
      </c>
      <c r="H4539" s="53" t="s">
        <v>8058</v>
      </c>
      <c r="I4539" s="55" t="s">
        <v>964</v>
      </c>
      <c r="J4539" s="55" t="s">
        <v>964</v>
      </c>
      <c r="K4539" s="55" t="s">
        <v>8767</v>
      </c>
      <c r="L4539" s="19" t="s">
        <v>8058</v>
      </c>
      <c r="M4539" s="19" t="s">
        <v>8058</v>
      </c>
      <c r="N4539" s="19" t="s">
        <v>8058</v>
      </c>
      <c r="O4539" s="19" t="s">
        <v>8058</v>
      </c>
      <c r="P4539" s="20" t="s">
        <v>4102</v>
      </c>
      <c r="Q4539" s="20" t="s">
        <v>8870</v>
      </c>
      <c r="R4539" s="19" t="s">
        <v>4218</v>
      </c>
      <c r="AB4539" s="22"/>
      <c r="AC4539" s="22"/>
      <c r="AD4539" s="22"/>
      <c r="AE4539" s="22"/>
      <c r="AF4539" s="22"/>
      <c r="AG4539" s="22"/>
      <c r="AH4539" s="22"/>
    </row>
    <row r="4540" spans="1:34" ht="28.8" x14ac:dyDescent="0.3">
      <c r="A4540" s="19">
        <v>4553</v>
      </c>
      <c r="B4540" s="33" t="s">
        <v>714</v>
      </c>
      <c r="C4540" s="89" t="s">
        <v>8058</v>
      </c>
      <c r="D4540" s="22" t="s">
        <v>5788</v>
      </c>
      <c r="E4540" s="51" t="s">
        <v>6771</v>
      </c>
      <c r="F4540" s="22" t="s">
        <v>13</v>
      </c>
      <c r="G4540" s="57" t="s">
        <v>14</v>
      </c>
      <c r="H4540" s="53" t="s">
        <v>8058</v>
      </c>
      <c r="I4540" s="55" t="s">
        <v>964</v>
      </c>
      <c r="J4540" s="55" t="s">
        <v>964</v>
      </c>
      <c r="K4540" s="55" t="s">
        <v>8767</v>
      </c>
      <c r="L4540" s="19" t="s">
        <v>8058</v>
      </c>
      <c r="M4540" s="19" t="s">
        <v>8058</v>
      </c>
      <c r="N4540" s="19" t="s">
        <v>8058</v>
      </c>
      <c r="O4540" s="19" t="s">
        <v>8058</v>
      </c>
      <c r="P4540" s="20" t="s">
        <v>4102</v>
      </c>
      <c r="Q4540" s="20" t="s">
        <v>8870</v>
      </c>
      <c r="R4540" s="19" t="s">
        <v>4218</v>
      </c>
      <c r="AB4540" s="22"/>
      <c r="AC4540" s="22"/>
      <c r="AD4540" s="22"/>
      <c r="AE4540" s="22"/>
      <c r="AF4540" s="22"/>
      <c r="AG4540" s="22"/>
      <c r="AH4540" s="22"/>
    </row>
    <row r="4541" spans="1:34" ht="28.8" x14ac:dyDescent="0.3">
      <c r="A4541" s="19">
        <v>4554</v>
      </c>
      <c r="B4541" s="33" t="s">
        <v>714</v>
      </c>
      <c r="C4541" s="89" t="s">
        <v>8058</v>
      </c>
      <c r="D4541" s="22" t="s">
        <v>5789</v>
      </c>
      <c r="E4541" s="40" t="s">
        <v>7029</v>
      </c>
      <c r="F4541" s="19" t="s">
        <v>22</v>
      </c>
      <c r="G4541" s="52" t="s">
        <v>23</v>
      </c>
      <c r="H4541" s="53" t="s">
        <v>8058</v>
      </c>
      <c r="I4541" s="55" t="s">
        <v>4071</v>
      </c>
      <c r="J4541" s="55" t="s">
        <v>964</v>
      </c>
      <c r="K4541" s="55" t="s">
        <v>8767</v>
      </c>
      <c r="L4541" s="19" t="s">
        <v>8058</v>
      </c>
      <c r="M4541" s="19" t="s">
        <v>8058</v>
      </c>
      <c r="N4541" s="19" t="s">
        <v>8058</v>
      </c>
      <c r="O4541" s="19" t="s">
        <v>8058</v>
      </c>
      <c r="P4541" s="20" t="s">
        <v>4102</v>
      </c>
      <c r="Q4541" s="20" t="s">
        <v>8870</v>
      </c>
      <c r="R4541" s="19" t="s">
        <v>4218</v>
      </c>
      <c r="AB4541" s="22"/>
      <c r="AC4541" s="22"/>
      <c r="AD4541" s="22"/>
      <c r="AE4541" s="22"/>
      <c r="AF4541" s="22"/>
      <c r="AG4541" s="22"/>
      <c r="AH4541" s="22"/>
    </row>
    <row r="4542" spans="1:34" ht="28.8" x14ac:dyDescent="0.3">
      <c r="A4542" s="19">
        <v>4555</v>
      </c>
      <c r="B4542" s="33" t="s">
        <v>714</v>
      </c>
      <c r="C4542" s="89" t="s">
        <v>8058</v>
      </c>
      <c r="D4542" s="22" t="s">
        <v>5790</v>
      </c>
      <c r="E4542" s="40" t="s">
        <v>7029</v>
      </c>
      <c r="F4542" s="19" t="s">
        <v>22</v>
      </c>
      <c r="G4542" s="52" t="s">
        <v>23</v>
      </c>
      <c r="H4542" s="53" t="s">
        <v>8058</v>
      </c>
      <c r="I4542" s="55" t="s">
        <v>4072</v>
      </c>
      <c r="J4542" s="55" t="s">
        <v>964</v>
      </c>
      <c r="K4542" s="55" t="s">
        <v>8767</v>
      </c>
      <c r="L4542" s="19" t="s">
        <v>8058</v>
      </c>
      <c r="M4542" s="19" t="s">
        <v>8058</v>
      </c>
      <c r="N4542" s="19" t="s">
        <v>8058</v>
      </c>
      <c r="O4542" s="19" t="s">
        <v>8058</v>
      </c>
      <c r="P4542" s="20" t="s">
        <v>4102</v>
      </c>
      <c r="Q4542" s="20" t="s">
        <v>8870</v>
      </c>
      <c r="R4542" s="19" t="s">
        <v>4218</v>
      </c>
      <c r="AB4542" s="22"/>
      <c r="AC4542" s="22"/>
      <c r="AD4542" s="22"/>
      <c r="AE4542" s="22"/>
      <c r="AF4542" s="22"/>
      <c r="AG4542" s="22"/>
      <c r="AH4542" s="22"/>
    </row>
    <row r="4543" spans="1:34" ht="28.8" x14ac:dyDescent="0.3">
      <c r="A4543" s="19">
        <v>4556</v>
      </c>
      <c r="B4543" s="33" t="s">
        <v>714</v>
      </c>
      <c r="C4543" s="89" t="s">
        <v>8058</v>
      </c>
      <c r="D4543" s="22" t="s">
        <v>5791</v>
      </c>
      <c r="E4543" s="40" t="s">
        <v>7029</v>
      </c>
      <c r="F4543" s="19" t="s">
        <v>22</v>
      </c>
      <c r="G4543" s="52" t="s">
        <v>23</v>
      </c>
      <c r="H4543" s="53" t="s">
        <v>8058</v>
      </c>
      <c r="I4543" s="55" t="s">
        <v>4073</v>
      </c>
      <c r="J4543" s="55" t="s">
        <v>964</v>
      </c>
      <c r="K4543" s="55" t="s">
        <v>8767</v>
      </c>
      <c r="L4543" s="19" t="s">
        <v>8058</v>
      </c>
      <c r="M4543" s="19" t="s">
        <v>8058</v>
      </c>
      <c r="N4543" s="19" t="s">
        <v>8058</v>
      </c>
      <c r="O4543" s="19" t="s">
        <v>8058</v>
      </c>
      <c r="P4543" s="20" t="s">
        <v>4102</v>
      </c>
      <c r="Q4543" s="20" t="s">
        <v>8870</v>
      </c>
      <c r="R4543" s="19" t="s">
        <v>4218</v>
      </c>
      <c r="AB4543" s="22"/>
      <c r="AC4543" s="22"/>
      <c r="AD4543" s="22"/>
      <c r="AE4543" s="22"/>
      <c r="AF4543" s="22"/>
      <c r="AG4543" s="22"/>
      <c r="AH4543" s="22"/>
    </row>
    <row r="4544" spans="1:34" ht="28.8" x14ac:dyDescent="0.3">
      <c r="A4544" s="19">
        <v>4557</v>
      </c>
      <c r="B4544" s="33" t="s">
        <v>714</v>
      </c>
      <c r="C4544" s="89" t="s">
        <v>8058</v>
      </c>
      <c r="D4544" s="22" t="s">
        <v>5792</v>
      </c>
      <c r="E4544" s="40" t="s">
        <v>7029</v>
      </c>
      <c r="F4544" s="19" t="s">
        <v>22</v>
      </c>
      <c r="G4544" s="52" t="s">
        <v>23</v>
      </c>
      <c r="H4544" s="53" t="s">
        <v>8058</v>
      </c>
      <c r="I4544" s="55" t="s">
        <v>964</v>
      </c>
      <c r="J4544" s="55" t="s">
        <v>964</v>
      </c>
      <c r="K4544" s="55" t="s">
        <v>8767</v>
      </c>
      <c r="L4544" s="19" t="s">
        <v>8058</v>
      </c>
      <c r="M4544" s="19" t="s">
        <v>8058</v>
      </c>
      <c r="N4544" s="19" t="s">
        <v>8058</v>
      </c>
      <c r="O4544" s="19" t="s">
        <v>8058</v>
      </c>
      <c r="P4544" s="20" t="s">
        <v>4102</v>
      </c>
      <c r="Q4544" s="20" t="s">
        <v>8870</v>
      </c>
      <c r="R4544" s="19" t="s">
        <v>4218</v>
      </c>
      <c r="AB4544" s="22"/>
      <c r="AC4544" s="22"/>
      <c r="AD4544" s="22"/>
      <c r="AE4544" s="22"/>
      <c r="AF4544" s="22"/>
      <c r="AG4544" s="22"/>
      <c r="AH4544" s="22"/>
    </row>
    <row r="4545" spans="1:34" ht="28.8" x14ac:dyDescent="0.3">
      <c r="A4545" s="19">
        <v>4558</v>
      </c>
      <c r="B4545" s="33" t="s">
        <v>714</v>
      </c>
      <c r="C4545" s="89" t="s">
        <v>8058</v>
      </c>
      <c r="D4545" s="22" t="s">
        <v>5793</v>
      </c>
      <c r="E4545" s="22" t="s">
        <v>5952</v>
      </c>
      <c r="F4545" s="20" t="s">
        <v>2956</v>
      </c>
      <c r="G4545" s="53" t="s">
        <v>2957</v>
      </c>
      <c r="H4545" s="53" t="s">
        <v>8058</v>
      </c>
      <c r="I4545" s="55" t="s">
        <v>964</v>
      </c>
      <c r="J4545" s="55" t="s">
        <v>964</v>
      </c>
      <c r="K4545" s="55" t="s">
        <v>8767</v>
      </c>
      <c r="L4545" s="19" t="s">
        <v>8058</v>
      </c>
      <c r="M4545" s="19" t="s">
        <v>8058</v>
      </c>
      <c r="N4545" s="19" t="s">
        <v>8058</v>
      </c>
      <c r="O4545" s="19" t="s">
        <v>8058</v>
      </c>
      <c r="P4545" s="20" t="s">
        <v>4102</v>
      </c>
      <c r="Q4545" s="20" t="s">
        <v>8870</v>
      </c>
      <c r="R4545" s="19" t="s">
        <v>4218</v>
      </c>
      <c r="AB4545" s="22"/>
      <c r="AC4545" s="22"/>
      <c r="AD4545" s="22"/>
      <c r="AE4545" s="22"/>
      <c r="AF4545" s="22"/>
      <c r="AG4545" s="22"/>
      <c r="AH4545" s="22"/>
    </row>
    <row r="4546" spans="1:34" ht="28.8" x14ac:dyDescent="0.3">
      <c r="A4546" s="19">
        <v>4559</v>
      </c>
      <c r="B4546" s="33" t="s">
        <v>714</v>
      </c>
      <c r="C4546" s="89" t="s">
        <v>8058</v>
      </c>
      <c r="D4546" s="22" t="s">
        <v>5794</v>
      </c>
      <c r="E4546" s="40" t="s">
        <v>7029</v>
      </c>
      <c r="F4546" s="19" t="s">
        <v>22</v>
      </c>
      <c r="G4546" s="52" t="s">
        <v>23</v>
      </c>
      <c r="H4546" s="53" t="s">
        <v>8058</v>
      </c>
      <c r="I4546" s="55" t="s">
        <v>964</v>
      </c>
      <c r="J4546" s="55" t="s">
        <v>964</v>
      </c>
      <c r="K4546" s="55" t="s">
        <v>8767</v>
      </c>
      <c r="L4546" s="19" t="s">
        <v>8058</v>
      </c>
      <c r="M4546" s="19" t="s">
        <v>8058</v>
      </c>
      <c r="N4546" s="19" t="s">
        <v>8058</v>
      </c>
      <c r="O4546" s="19" t="s">
        <v>8058</v>
      </c>
      <c r="P4546" s="20" t="s">
        <v>4102</v>
      </c>
      <c r="Q4546" s="20" t="s">
        <v>8870</v>
      </c>
      <c r="R4546" s="19" t="s">
        <v>4218</v>
      </c>
      <c r="AB4546" s="22"/>
      <c r="AC4546" s="22"/>
      <c r="AD4546" s="22"/>
      <c r="AE4546" s="22"/>
      <c r="AF4546" s="22"/>
      <c r="AG4546" s="22"/>
      <c r="AH4546" s="22"/>
    </row>
    <row r="4547" spans="1:34" ht="28.8" x14ac:dyDescent="0.3">
      <c r="A4547" s="19">
        <v>4560</v>
      </c>
      <c r="B4547" s="33" t="s">
        <v>714</v>
      </c>
      <c r="C4547" s="89" t="s">
        <v>8058</v>
      </c>
      <c r="D4547" s="22" t="s">
        <v>5795</v>
      </c>
      <c r="E4547" s="40" t="s">
        <v>7029</v>
      </c>
      <c r="F4547" s="19" t="s">
        <v>22</v>
      </c>
      <c r="G4547" s="52" t="s">
        <v>23</v>
      </c>
      <c r="H4547" s="53" t="s">
        <v>8058</v>
      </c>
      <c r="I4547" s="55" t="s">
        <v>964</v>
      </c>
      <c r="J4547" s="55" t="s">
        <v>964</v>
      </c>
      <c r="K4547" s="55" t="s">
        <v>8767</v>
      </c>
      <c r="L4547" s="19" t="s">
        <v>8058</v>
      </c>
      <c r="M4547" s="19" t="s">
        <v>8058</v>
      </c>
      <c r="N4547" s="19" t="s">
        <v>8058</v>
      </c>
      <c r="O4547" s="19" t="s">
        <v>8058</v>
      </c>
      <c r="P4547" s="20" t="s">
        <v>4102</v>
      </c>
      <c r="Q4547" s="20" t="s">
        <v>8870</v>
      </c>
      <c r="R4547" s="19" t="s">
        <v>4218</v>
      </c>
      <c r="AB4547" s="22"/>
      <c r="AC4547" s="22"/>
      <c r="AD4547" s="22"/>
      <c r="AE4547" s="22"/>
      <c r="AF4547" s="22"/>
      <c r="AG4547" s="22"/>
      <c r="AH4547" s="22"/>
    </row>
    <row r="4548" spans="1:34" ht="28.8" x14ac:dyDescent="0.3">
      <c r="A4548" s="19">
        <v>4561</v>
      </c>
      <c r="B4548" s="33" t="s">
        <v>714</v>
      </c>
      <c r="C4548" s="89" t="s">
        <v>8058</v>
      </c>
      <c r="D4548" s="22" t="s">
        <v>5796</v>
      </c>
      <c r="E4548" s="22" t="s">
        <v>5952</v>
      </c>
      <c r="F4548" s="20" t="s">
        <v>2956</v>
      </c>
      <c r="G4548" s="53" t="s">
        <v>2957</v>
      </c>
      <c r="H4548" s="53" t="s">
        <v>8058</v>
      </c>
      <c r="I4548" s="55" t="s">
        <v>964</v>
      </c>
      <c r="J4548" s="55" t="s">
        <v>964</v>
      </c>
      <c r="K4548" s="55" t="s">
        <v>8767</v>
      </c>
      <c r="L4548" s="19" t="s">
        <v>8058</v>
      </c>
      <c r="M4548" s="19" t="s">
        <v>8058</v>
      </c>
      <c r="N4548" s="19" t="s">
        <v>8058</v>
      </c>
      <c r="O4548" s="19" t="s">
        <v>8058</v>
      </c>
      <c r="P4548" s="20" t="s">
        <v>4102</v>
      </c>
      <c r="Q4548" s="20" t="s">
        <v>8870</v>
      </c>
      <c r="R4548" s="19" t="s">
        <v>4218</v>
      </c>
      <c r="AB4548" s="22"/>
      <c r="AC4548" s="22"/>
      <c r="AD4548" s="22"/>
      <c r="AE4548" s="22"/>
      <c r="AF4548" s="22"/>
      <c r="AG4548" s="22"/>
      <c r="AH4548" s="22"/>
    </row>
    <row r="4549" spans="1:34" ht="28.8" x14ac:dyDescent="0.3">
      <c r="A4549" s="19">
        <v>4562</v>
      </c>
      <c r="B4549" s="33" t="s">
        <v>714</v>
      </c>
      <c r="C4549" s="89" t="s">
        <v>8058</v>
      </c>
      <c r="D4549" s="22" t="s">
        <v>5797</v>
      </c>
      <c r="E4549" s="22" t="s">
        <v>5952</v>
      </c>
      <c r="F4549" s="20" t="s">
        <v>2956</v>
      </c>
      <c r="G4549" s="53" t="s">
        <v>2957</v>
      </c>
      <c r="H4549" s="53" t="s">
        <v>8058</v>
      </c>
      <c r="I4549" s="55" t="s">
        <v>4070</v>
      </c>
      <c r="J4549" s="55" t="s">
        <v>964</v>
      </c>
      <c r="K4549" s="55" t="s">
        <v>8767</v>
      </c>
      <c r="L4549" s="19" t="s">
        <v>8058</v>
      </c>
      <c r="M4549" s="19" t="s">
        <v>8058</v>
      </c>
      <c r="N4549" s="19" t="s">
        <v>8058</v>
      </c>
      <c r="O4549" s="19" t="s">
        <v>8058</v>
      </c>
      <c r="P4549" s="20" t="s">
        <v>4102</v>
      </c>
      <c r="Q4549" s="20" t="s">
        <v>8870</v>
      </c>
      <c r="R4549" s="19" t="s">
        <v>4218</v>
      </c>
      <c r="AB4549" s="22"/>
      <c r="AC4549" s="22"/>
      <c r="AD4549" s="22"/>
      <c r="AE4549" s="22"/>
      <c r="AF4549" s="22"/>
      <c r="AG4549" s="22"/>
      <c r="AH4549" s="22"/>
    </row>
    <row r="4550" spans="1:34" ht="28.8" x14ac:dyDescent="0.3">
      <c r="A4550" s="19">
        <v>4563</v>
      </c>
      <c r="B4550" s="33" t="s">
        <v>714</v>
      </c>
      <c r="C4550" s="89" t="s">
        <v>8058</v>
      </c>
      <c r="D4550" s="22" t="s">
        <v>5798</v>
      </c>
      <c r="E4550" s="22" t="s">
        <v>5952</v>
      </c>
      <c r="F4550" s="20" t="s">
        <v>2956</v>
      </c>
      <c r="G4550" s="53" t="s">
        <v>2957</v>
      </c>
      <c r="H4550" s="53" t="s">
        <v>8058</v>
      </c>
      <c r="I4550" s="55" t="s">
        <v>4070</v>
      </c>
      <c r="J4550" s="55" t="s">
        <v>964</v>
      </c>
      <c r="K4550" s="55" t="s">
        <v>8767</v>
      </c>
      <c r="L4550" s="19" t="s">
        <v>8058</v>
      </c>
      <c r="M4550" s="19" t="s">
        <v>8058</v>
      </c>
      <c r="N4550" s="19" t="s">
        <v>8058</v>
      </c>
      <c r="O4550" s="19" t="s">
        <v>8058</v>
      </c>
      <c r="P4550" s="20" t="s">
        <v>4102</v>
      </c>
      <c r="Q4550" s="20" t="s">
        <v>8870</v>
      </c>
      <c r="R4550" s="19" t="s">
        <v>4218</v>
      </c>
      <c r="AB4550" s="22"/>
      <c r="AC4550" s="22"/>
      <c r="AD4550" s="22"/>
      <c r="AE4550" s="22"/>
      <c r="AF4550" s="22"/>
      <c r="AG4550" s="22"/>
      <c r="AH4550" s="22"/>
    </row>
    <row r="4551" spans="1:34" ht="28.8" x14ac:dyDescent="0.3">
      <c r="A4551" s="19">
        <v>4564</v>
      </c>
      <c r="B4551" s="33" t="s">
        <v>714</v>
      </c>
      <c r="C4551" s="89" t="s">
        <v>8058</v>
      </c>
      <c r="D4551" s="22" t="s">
        <v>5799</v>
      </c>
      <c r="E4551" s="40" t="s">
        <v>7029</v>
      </c>
      <c r="F4551" s="19" t="s">
        <v>22</v>
      </c>
      <c r="G4551" s="52" t="s">
        <v>23</v>
      </c>
      <c r="H4551" s="53" t="s">
        <v>8058</v>
      </c>
      <c r="I4551" s="55" t="s">
        <v>4074</v>
      </c>
      <c r="J4551" s="55" t="s">
        <v>964</v>
      </c>
      <c r="K4551" s="55" t="s">
        <v>8767</v>
      </c>
      <c r="L4551" s="19" t="s">
        <v>8058</v>
      </c>
      <c r="M4551" s="19" t="s">
        <v>8058</v>
      </c>
      <c r="N4551" s="19" t="s">
        <v>8058</v>
      </c>
      <c r="O4551" s="19" t="s">
        <v>8058</v>
      </c>
      <c r="P4551" s="20" t="s">
        <v>4102</v>
      </c>
      <c r="Q4551" s="20" t="s">
        <v>8870</v>
      </c>
      <c r="R4551" s="19" t="s">
        <v>4218</v>
      </c>
      <c r="AB4551" s="22"/>
      <c r="AC4551" s="22"/>
      <c r="AD4551" s="22"/>
      <c r="AE4551" s="22"/>
      <c r="AF4551" s="22"/>
      <c r="AG4551" s="22"/>
      <c r="AH4551" s="22"/>
    </row>
    <row r="4552" spans="1:34" ht="28.8" x14ac:dyDescent="0.3">
      <c r="A4552" s="19">
        <v>4565</v>
      </c>
      <c r="B4552" s="33" t="s">
        <v>714</v>
      </c>
      <c r="C4552" s="89" t="s">
        <v>8058</v>
      </c>
      <c r="D4552" s="22" t="s">
        <v>5800</v>
      </c>
      <c r="E4552" s="40" t="s">
        <v>7029</v>
      </c>
      <c r="F4552" s="19" t="s">
        <v>22</v>
      </c>
      <c r="G4552" s="52" t="s">
        <v>23</v>
      </c>
      <c r="H4552" s="53" t="s">
        <v>8058</v>
      </c>
      <c r="I4552" s="55" t="s">
        <v>4075</v>
      </c>
      <c r="J4552" s="55" t="s">
        <v>964</v>
      </c>
      <c r="K4552" s="55" t="s">
        <v>8767</v>
      </c>
      <c r="L4552" s="19" t="s">
        <v>8058</v>
      </c>
      <c r="M4552" s="19" t="s">
        <v>8058</v>
      </c>
      <c r="N4552" s="19" t="s">
        <v>8058</v>
      </c>
      <c r="O4552" s="19" t="s">
        <v>8058</v>
      </c>
      <c r="P4552" s="20" t="s">
        <v>4102</v>
      </c>
      <c r="Q4552" s="20" t="s">
        <v>8870</v>
      </c>
      <c r="R4552" s="19" t="s">
        <v>4218</v>
      </c>
      <c r="AB4552" s="22"/>
      <c r="AC4552" s="22"/>
      <c r="AD4552" s="22"/>
      <c r="AE4552" s="22"/>
      <c r="AF4552" s="22"/>
      <c r="AG4552" s="22"/>
      <c r="AH4552" s="22"/>
    </row>
    <row r="4553" spans="1:34" ht="28.8" x14ac:dyDescent="0.3">
      <c r="A4553" s="19">
        <v>4566</v>
      </c>
      <c r="B4553" s="33" t="s">
        <v>714</v>
      </c>
      <c r="C4553" s="89" t="s">
        <v>8058</v>
      </c>
      <c r="D4553" s="22" t="s">
        <v>5801</v>
      </c>
      <c r="E4553" s="40" t="s">
        <v>7029</v>
      </c>
      <c r="F4553" s="19" t="s">
        <v>22</v>
      </c>
      <c r="G4553" s="52" t="s">
        <v>23</v>
      </c>
      <c r="H4553" s="53" t="s">
        <v>8058</v>
      </c>
      <c r="I4553" s="55" t="s">
        <v>4075</v>
      </c>
      <c r="J4553" s="55" t="s">
        <v>964</v>
      </c>
      <c r="K4553" s="55" t="s">
        <v>8767</v>
      </c>
      <c r="L4553" s="19" t="s">
        <v>8058</v>
      </c>
      <c r="M4553" s="19" t="s">
        <v>8058</v>
      </c>
      <c r="N4553" s="19" t="s">
        <v>8058</v>
      </c>
      <c r="O4553" s="19" t="s">
        <v>8058</v>
      </c>
      <c r="P4553" s="20" t="s">
        <v>4102</v>
      </c>
      <c r="Q4553" s="20" t="s">
        <v>8870</v>
      </c>
      <c r="R4553" s="19" t="s">
        <v>4218</v>
      </c>
      <c r="AB4553" s="22"/>
      <c r="AC4553" s="22"/>
      <c r="AD4553" s="22"/>
      <c r="AE4553" s="22"/>
      <c r="AF4553" s="22"/>
      <c r="AG4553" s="22"/>
      <c r="AH4553" s="22"/>
    </row>
    <row r="4554" spans="1:34" ht="28.8" x14ac:dyDescent="0.3">
      <c r="A4554" s="19">
        <v>4567</v>
      </c>
      <c r="B4554" s="33" t="s">
        <v>714</v>
      </c>
      <c r="C4554" s="89" t="s">
        <v>8058</v>
      </c>
      <c r="D4554" s="22" t="s">
        <v>5802</v>
      </c>
      <c r="E4554" s="40" t="s">
        <v>7029</v>
      </c>
      <c r="F4554" s="19" t="s">
        <v>22</v>
      </c>
      <c r="G4554" s="52" t="s">
        <v>23</v>
      </c>
      <c r="H4554" s="53" t="s">
        <v>8058</v>
      </c>
      <c r="I4554" s="55" t="s">
        <v>4075</v>
      </c>
      <c r="J4554" s="55" t="s">
        <v>964</v>
      </c>
      <c r="K4554" s="55" t="s">
        <v>8767</v>
      </c>
      <c r="L4554" s="19" t="s">
        <v>8058</v>
      </c>
      <c r="M4554" s="19" t="s">
        <v>8058</v>
      </c>
      <c r="N4554" s="19" t="s">
        <v>8058</v>
      </c>
      <c r="O4554" s="19" t="s">
        <v>8058</v>
      </c>
      <c r="P4554" s="20" t="s">
        <v>4102</v>
      </c>
      <c r="Q4554" s="20" t="s">
        <v>8870</v>
      </c>
      <c r="R4554" s="19" t="s">
        <v>4218</v>
      </c>
      <c r="AB4554" s="22"/>
      <c r="AC4554" s="22"/>
      <c r="AD4554" s="22"/>
      <c r="AE4554" s="22"/>
      <c r="AF4554" s="22"/>
      <c r="AG4554" s="22"/>
      <c r="AH4554" s="22"/>
    </row>
    <row r="4555" spans="1:34" ht="28.8" x14ac:dyDescent="0.3">
      <c r="A4555" s="19">
        <v>4568</v>
      </c>
      <c r="B4555" s="33" t="s">
        <v>714</v>
      </c>
      <c r="C4555" s="89" t="s">
        <v>8058</v>
      </c>
      <c r="D4555" s="22" t="s">
        <v>5803</v>
      </c>
      <c r="E4555" s="40" t="s">
        <v>7029</v>
      </c>
      <c r="F4555" s="19" t="s">
        <v>22</v>
      </c>
      <c r="G4555" s="52" t="s">
        <v>23</v>
      </c>
      <c r="H4555" s="53" t="s">
        <v>8058</v>
      </c>
      <c r="I4555" s="55" t="s">
        <v>4075</v>
      </c>
      <c r="J4555" s="55" t="s">
        <v>964</v>
      </c>
      <c r="K4555" s="55" t="s">
        <v>8767</v>
      </c>
      <c r="L4555" s="19" t="s">
        <v>8058</v>
      </c>
      <c r="M4555" s="19" t="s">
        <v>8058</v>
      </c>
      <c r="N4555" s="19" t="s">
        <v>8058</v>
      </c>
      <c r="O4555" s="19" t="s">
        <v>8058</v>
      </c>
      <c r="P4555" s="20" t="s">
        <v>4102</v>
      </c>
      <c r="Q4555" s="20" t="s">
        <v>8870</v>
      </c>
      <c r="R4555" s="19" t="s">
        <v>4218</v>
      </c>
      <c r="AB4555" s="22"/>
      <c r="AC4555" s="22"/>
      <c r="AD4555" s="22"/>
      <c r="AE4555" s="22"/>
      <c r="AF4555" s="22"/>
      <c r="AG4555" s="22"/>
      <c r="AH4555" s="22"/>
    </row>
    <row r="4556" spans="1:34" ht="28.8" x14ac:dyDescent="0.3">
      <c r="A4556" s="19">
        <v>4569</v>
      </c>
      <c r="B4556" s="33" t="s">
        <v>714</v>
      </c>
      <c r="C4556" s="89" t="s">
        <v>8058</v>
      </c>
      <c r="D4556" s="22" t="s">
        <v>5804</v>
      </c>
      <c r="E4556" s="40" t="s">
        <v>7029</v>
      </c>
      <c r="F4556" s="19" t="s">
        <v>22</v>
      </c>
      <c r="G4556" s="52" t="s">
        <v>23</v>
      </c>
      <c r="H4556" s="53" t="s">
        <v>8058</v>
      </c>
      <c r="I4556" s="55" t="s">
        <v>4071</v>
      </c>
      <c r="J4556" s="55" t="s">
        <v>964</v>
      </c>
      <c r="K4556" s="55" t="s">
        <v>8767</v>
      </c>
      <c r="L4556" s="19" t="s">
        <v>8058</v>
      </c>
      <c r="M4556" s="19" t="s">
        <v>8058</v>
      </c>
      <c r="N4556" s="19" t="s">
        <v>8058</v>
      </c>
      <c r="O4556" s="19" t="s">
        <v>8058</v>
      </c>
      <c r="P4556" s="20" t="s">
        <v>4102</v>
      </c>
      <c r="Q4556" s="20" t="s">
        <v>8870</v>
      </c>
      <c r="R4556" s="19" t="s">
        <v>4218</v>
      </c>
      <c r="AB4556" s="22"/>
      <c r="AC4556" s="22"/>
      <c r="AD4556" s="22"/>
      <c r="AE4556" s="22"/>
      <c r="AF4556" s="22"/>
      <c r="AG4556" s="22"/>
      <c r="AH4556" s="22"/>
    </row>
    <row r="4557" spans="1:34" ht="28.8" x14ac:dyDescent="0.3">
      <c r="A4557" s="19">
        <v>4570</v>
      </c>
      <c r="B4557" s="33" t="s">
        <v>714</v>
      </c>
      <c r="C4557" s="89" t="s">
        <v>8058</v>
      </c>
      <c r="D4557" s="22" t="s">
        <v>5805</v>
      </c>
      <c r="E4557" s="40" t="s">
        <v>7029</v>
      </c>
      <c r="F4557" s="19" t="s">
        <v>22</v>
      </c>
      <c r="G4557" s="52" t="s">
        <v>23</v>
      </c>
      <c r="H4557" s="53" t="s">
        <v>8058</v>
      </c>
      <c r="I4557" s="55" t="s">
        <v>4075</v>
      </c>
      <c r="J4557" s="55" t="s">
        <v>964</v>
      </c>
      <c r="K4557" s="55" t="s">
        <v>8767</v>
      </c>
      <c r="L4557" s="19" t="s">
        <v>8058</v>
      </c>
      <c r="M4557" s="19" t="s">
        <v>8058</v>
      </c>
      <c r="N4557" s="19" t="s">
        <v>8058</v>
      </c>
      <c r="O4557" s="19" t="s">
        <v>8058</v>
      </c>
      <c r="P4557" s="20" t="s">
        <v>4102</v>
      </c>
      <c r="Q4557" s="20" t="s">
        <v>8870</v>
      </c>
      <c r="R4557" s="19" t="s">
        <v>4218</v>
      </c>
      <c r="AB4557" s="22"/>
      <c r="AC4557" s="22"/>
      <c r="AD4557" s="22"/>
      <c r="AE4557" s="22"/>
      <c r="AF4557" s="22"/>
      <c r="AG4557" s="22"/>
      <c r="AH4557" s="22"/>
    </row>
    <row r="4558" spans="1:34" ht="28.8" x14ac:dyDescent="0.3">
      <c r="A4558" s="19">
        <v>4571</v>
      </c>
      <c r="B4558" s="33" t="s">
        <v>714</v>
      </c>
      <c r="C4558" s="89" t="s">
        <v>8058</v>
      </c>
      <c r="D4558" s="22" t="s">
        <v>5806</v>
      </c>
      <c r="E4558" s="40" t="s">
        <v>7029</v>
      </c>
      <c r="F4558" s="19" t="s">
        <v>22</v>
      </c>
      <c r="G4558" s="52" t="s">
        <v>23</v>
      </c>
      <c r="H4558" s="53" t="s">
        <v>8058</v>
      </c>
      <c r="I4558" s="55" t="s">
        <v>964</v>
      </c>
      <c r="J4558" s="55" t="s">
        <v>964</v>
      </c>
      <c r="K4558" s="55" t="s">
        <v>8767</v>
      </c>
      <c r="L4558" s="19" t="s">
        <v>8058</v>
      </c>
      <c r="M4558" s="19" t="s">
        <v>8058</v>
      </c>
      <c r="N4558" s="19" t="s">
        <v>8058</v>
      </c>
      <c r="O4558" s="19" t="s">
        <v>8058</v>
      </c>
      <c r="P4558" s="20" t="s">
        <v>4102</v>
      </c>
      <c r="Q4558" s="20" t="s">
        <v>8870</v>
      </c>
      <c r="R4558" s="19" t="s">
        <v>4218</v>
      </c>
      <c r="AB4558" s="22"/>
      <c r="AC4558" s="22"/>
      <c r="AD4558" s="22"/>
      <c r="AE4558" s="22"/>
      <c r="AF4558" s="22"/>
      <c r="AG4558" s="22"/>
      <c r="AH4558" s="22"/>
    </row>
    <row r="4559" spans="1:34" ht="28.8" x14ac:dyDescent="0.3">
      <c r="A4559" s="19">
        <v>4572</v>
      </c>
      <c r="B4559" s="33" t="s">
        <v>714</v>
      </c>
      <c r="C4559" s="89" t="s">
        <v>8058</v>
      </c>
      <c r="D4559" s="22" t="s">
        <v>5807</v>
      </c>
      <c r="E4559" s="40" t="s">
        <v>7029</v>
      </c>
      <c r="F4559" s="19" t="s">
        <v>22</v>
      </c>
      <c r="G4559" s="52" t="s">
        <v>23</v>
      </c>
      <c r="H4559" s="53" t="s">
        <v>8058</v>
      </c>
      <c r="I4559" s="55" t="s">
        <v>4071</v>
      </c>
      <c r="J4559" s="55" t="s">
        <v>964</v>
      </c>
      <c r="K4559" s="55" t="s">
        <v>8767</v>
      </c>
      <c r="L4559" s="19" t="s">
        <v>8058</v>
      </c>
      <c r="M4559" s="19" t="s">
        <v>8058</v>
      </c>
      <c r="N4559" s="19" t="s">
        <v>8058</v>
      </c>
      <c r="O4559" s="19" t="s">
        <v>8058</v>
      </c>
      <c r="P4559" s="20" t="s">
        <v>4102</v>
      </c>
      <c r="Q4559" s="20" t="s">
        <v>8870</v>
      </c>
      <c r="R4559" s="19" t="s">
        <v>4218</v>
      </c>
      <c r="AB4559" s="22"/>
      <c r="AC4559" s="22"/>
      <c r="AD4559" s="22"/>
      <c r="AE4559" s="22"/>
      <c r="AF4559" s="22"/>
      <c r="AG4559" s="22"/>
      <c r="AH4559" s="22"/>
    </row>
    <row r="4560" spans="1:34" ht="28.8" x14ac:dyDescent="0.3">
      <c r="A4560" s="19">
        <v>4573</v>
      </c>
      <c r="B4560" s="33" t="s">
        <v>714</v>
      </c>
      <c r="C4560" s="89" t="s">
        <v>8058</v>
      </c>
      <c r="D4560" s="22" t="s">
        <v>5808</v>
      </c>
      <c r="E4560" s="22" t="s">
        <v>5952</v>
      </c>
      <c r="F4560" s="20" t="s">
        <v>2956</v>
      </c>
      <c r="G4560" s="53" t="s">
        <v>2957</v>
      </c>
      <c r="H4560" s="53" t="s">
        <v>8058</v>
      </c>
      <c r="I4560" s="55" t="s">
        <v>4071</v>
      </c>
      <c r="J4560" s="55" t="s">
        <v>964</v>
      </c>
      <c r="K4560" s="55" t="s">
        <v>8767</v>
      </c>
      <c r="L4560" s="19" t="s">
        <v>8058</v>
      </c>
      <c r="M4560" s="19" t="s">
        <v>8058</v>
      </c>
      <c r="N4560" s="19" t="s">
        <v>8058</v>
      </c>
      <c r="O4560" s="19" t="s">
        <v>8058</v>
      </c>
      <c r="P4560" s="20" t="s">
        <v>4102</v>
      </c>
      <c r="Q4560" s="20" t="s">
        <v>8870</v>
      </c>
      <c r="R4560" s="19" t="s">
        <v>4218</v>
      </c>
      <c r="AB4560" s="22"/>
      <c r="AC4560" s="22"/>
      <c r="AD4560" s="22"/>
      <c r="AE4560" s="22"/>
      <c r="AF4560" s="22"/>
      <c r="AG4560" s="22"/>
      <c r="AH4560" s="22"/>
    </row>
    <row r="4561" spans="1:34" ht="28.8" x14ac:dyDescent="0.3">
      <c r="A4561" s="19">
        <v>4574</v>
      </c>
      <c r="B4561" s="33" t="s">
        <v>714</v>
      </c>
      <c r="C4561" s="89" t="s">
        <v>8058</v>
      </c>
      <c r="D4561" s="22" t="s">
        <v>5809</v>
      </c>
      <c r="E4561" s="51" t="s">
        <v>5985</v>
      </c>
      <c r="F4561" s="20" t="s">
        <v>13</v>
      </c>
      <c r="G4561" s="53" t="s">
        <v>14</v>
      </c>
      <c r="H4561" s="53" t="s">
        <v>8058</v>
      </c>
      <c r="I4561" s="55" t="s">
        <v>4071</v>
      </c>
      <c r="J4561" s="55" t="s">
        <v>964</v>
      </c>
      <c r="K4561" s="55" t="s">
        <v>8767</v>
      </c>
      <c r="L4561" s="19" t="s">
        <v>8058</v>
      </c>
      <c r="M4561" s="19" t="s">
        <v>8058</v>
      </c>
      <c r="N4561" s="19" t="s">
        <v>8058</v>
      </c>
      <c r="O4561" s="19" t="s">
        <v>8058</v>
      </c>
      <c r="P4561" s="20" t="s">
        <v>4102</v>
      </c>
      <c r="Q4561" s="20" t="s">
        <v>8870</v>
      </c>
      <c r="R4561" s="19" t="s">
        <v>4218</v>
      </c>
      <c r="AB4561" s="22"/>
      <c r="AC4561" s="22"/>
      <c r="AD4561" s="22"/>
      <c r="AE4561" s="22"/>
      <c r="AF4561" s="22"/>
      <c r="AG4561" s="22"/>
      <c r="AH4561" s="22"/>
    </row>
    <row r="4562" spans="1:34" ht="28.8" x14ac:dyDescent="0.3">
      <c r="A4562" s="19">
        <v>4575</v>
      </c>
      <c r="B4562" s="33" t="s">
        <v>714</v>
      </c>
      <c r="C4562" s="89" t="s">
        <v>8058</v>
      </c>
      <c r="D4562" s="22" t="s">
        <v>5810</v>
      </c>
      <c r="E4562" s="51" t="s">
        <v>7970</v>
      </c>
      <c r="F4562" s="20" t="s">
        <v>13</v>
      </c>
      <c r="G4562" s="53" t="s">
        <v>14</v>
      </c>
      <c r="H4562" s="53" t="s">
        <v>8058</v>
      </c>
      <c r="I4562" s="55" t="s">
        <v>4071</v>
      </c>
      <c r="J4562" s="55" t="s">
        <v>964</v>
      </c>
      <c r="K4562" s="55" t="s">
        <v>8767</v>
      </c>
      <c r="L4562" s="19" t="s">
        <v>8058</v>
      </c>
      <c r="M4562" s="19" t="s">
        <v>8058</v>
      </c>
      <c r="N4562" s="19" t="s">
        <v>8058</v>
      </c>
      <c r="O4562" s="19" t="s">
        <v>8058</v>
      </c>
      <c r="P4562" s="20" t="s">
        <v>4102</v>
      </c>
      <c r="Q4562" s="20" t="s">
        <v>8870</v>
      </c>
      <c r="R4562" s="19" t="s">
        <v>4218</v>
      </c>
      <c r="AB4562" s="22"/>
      <c r="AC4562" s="22"/>
      <c r="AD4562" s="22"/>
      <c r="AE4562" s="22"/>
      <c r="AF4562" s="22"/>
      <c r="AG4562" s="22"/>
      <c r="AH4562" s="22"/>
    </row>
    <row r="4563" spans="1:34" ht="28.8" x14ac:dyDescent="0.3">
      <c r="A4563" s="19">
        <v>4576</v>
      </c>
      <c r="B4563" s="33" t="s">
        <v>714</v>
      </c>
      <c r="C4563" s="89" t="s">
        <v>8058</v>
      </c>
      <c r="D4563" s="22" t="s">
        <v>5811</v>
      </c>
      <c r="E4563" s="40" t="s">
        <v>7029</v>
      </c>
      <c r="F4563" s="19" t="s">
        <v>22</v>
      </c>
      <c r="G4563" s="52" t="s">
        <v>23</v>
      </c>
      <c r="H4563" s="53" t="s">
        <v>8058</v>
      </c>
      <c r="I4563" s="55" t="s">
        <v>8707</v>
      </c>
      <c r="J4563" s="55" t="s">
        <v>964</v>
      </c>
      <c r="K4563" s="55" t="s">
        <v>8767</v>
      </c>
      <c r="L4563" s="19" t="s">
        <v>8058</v>
      </c>
      <c r="M4563" s="19" t="s">
        <v>8058</v>
      </c>
      <c r="N4563" s="19" t="s">
        <v>8058</v>
      </c>
      <c r="O4563" s="19" t="s">
        <v>8058</v>
      </c>
      <c r="P4563" s="20" t="s">
        <v>4102</v>
      </c>
      <c r="Q4563" s="20" t="s">
        <v>8870</v>
      </c>
      <c r="R4563" s="19" t="s">
        <v>4218</v>
      </c>
      <c r="AB4563" s="22"/>
      <c r="AC4563" s="22"/>
      <c r="AD4563" s="22"/>
      <c r="AE4563" s="22"/>
      <c r="AF4563" s="22"/>
      <c r="AG4563" s="22"/>
      <c r="AH4563" s="22"/>
    </row>
    <row r="4564" spans="1:34" ht="28.8" x14ac:dyDescent="0.3">
      <c r="A4564" s="19">
        <v>4577</v>
      </c>
      <c r="B4564" s="33" t="s">
        <v>714</v>
      </c>
      <c r="C4564" s="89" t="s">
        <v>8058</v>
      </c>
      <c r="D4564" s="22" t="s">
        <v>5812</v>
      </c>
      <c r="E4564" s="40" t="s">
        <v>7029</v>
      </c>
      <c r="F4564" s="19" t="s">
        <v>22</v>
      </c>
      <c r="G4564" s="52" t="s">
        <v>23</v>
      </c>
      <c r="H4564" s="53" t="s">
        <v>8058</v>
      </c>
      <c r="I4564" s="55" t="s">
        <v>8707</v>
      </c>
      <c r="J4564" s="55" t="s">
        <v>964</v>
      </c>
      <c r="K4564" s="55" t="s">
        <v>8767</v>
      </c>
      <c r="L4564" s="19" t="s">
        <v>8058</v>
      </c>
      <c r="M4564" s="19" t="s">
        <v>8058</v>
      </c>
      <c r="N4564" s="19" t="s">
        <v>8058</v>
      </c>
      <c r="O4564" s="19" t="s">
        <v>8058</v>
      </c>
      <c r="P4564" s="20" t="s">
        <v>4102</v>
      </c>
      <c r="Q4564" s="20" t="s">
        <v>8870</v>
      </c>
      <c r="R4564" s="19" t="s">
        <v>4218</v>
      </c>
      <c r="AB4564" s="22"/>
      <c r="AC4564" s="22"/>
      <c r="AD4564" s="22"/>
      <c r="AE4564" s="22"/>
      <c r="AF4564" s="22"/>
      <c r="AG4564" s="22"/>
      <c r="AH4564" s="22"/>
    </row>
    <row r="4565" spans="1:34" ht="28.8" x14ac:dyDescent="0.3">
      <c r="A4565" s="19">
        <v>4578</v>
      </c>
      <c r="B4565" s="33" t="s">
        <v>714</v>
      </c>
      <c r="C4565" s="89" t="s">
        <v>8058</v>
      </c>
      <c r="D4565" s="22" t="s">
        <v>5813</v>
      </c>
      <c r="E4565" s="40" t="s">
        <v>7029</v>
      </c>
      <c r="F4565" s="19" t="s">
        <v>22</v>
      </c>
      <c r="G4565" s="52" t="s">
        <v>23</v>
      </c>
      <c r="H4565" s="53" t="s">
        <v>8058</v>
      </c>
      <c r="I4565" s="55" t="s">
        <v>4072</v>
      </c>
      <c r="J4565" s="55" t="s">
        <v>964</v>
      </c>
      <c r="K4565" s="55" t="s">
        <v>8767</v>
      </c>
      <c r="L4565" s="19" t="s">
        <v>8058</v>
      </c>
      <c r="M4565" s="19" t="s">
        <v>8058</v>
      </c>
      <c r="N4565" s="19" t="s">
        <v>8058</v>
      </c>
      <c r="O4565" s="19" t="s">
        <v>8058</v>
      </c>
      <c r="P4565" s="20" t="s">
        <v>4102</v>
      </c>
      <c r="Q4565" s="20" t="s">
        <v>8870</v>
      </c>
      <c r="R4565" s="19" t="s">
        <v>4218</v>
      </c>
      <c r="AB4565" s="22"/>
      <c r="AC4565" s="22"/>
      <c r="AD4565" s="22"/>
      <c r="AE4565" s="22"/>
      <c r="AF4565" s="22"/>
      <c r="AG4565" s="22"/>
      <c r="AH4565" s="22"/>
    </row>
    <row r="4566" spans="1:34" ht="28.8" x14ac:dyDescent="0.3">
      <c r="A4566" s="19">
        <v>4579</v>
      </c>
      <c r="B4566" s="33" t="s">
        <v>714</v>
      </c>
      <c r="C4566" s="89" t="s">
        <v>8058</v>
      </c>
      <c r="D4566" s="22" t="s">
        <v>5814</v>
      </c>
      <c r="E4566" s="40" t="s">
        <v>7029</v>
      </c>
      <c r="F4566" s="19" t="s">
        <v>22</v>
      </c>
      <c r="G4566" s="52" t="s">
        <v>23</v>
      </c>
      <c r="H4566" s="53" t="s">
        <v>8058</v>
      </c>
      <c r="I4566" s="55" t="s">
        <v>8707</v>
      </c>
      <c r="J4566" s="55" t="s">
        <v>964</v>
      </c>
      <c r="K4566" s="55" t="s">
        <v>8767</v>
      </c>
      <c r="L4566" s="19" t="s">
        <v>8058</v>
      </c>
      <c r="M4566" s="19" t="s">
        <v>8058</v>
      </c>
      <c r="N4566" s="19" t="s">
        <v>8058</v>
      </c>
      <c r="O4566" s="19" t="s">
        <v>8058</v>
      </c>
      <c r="P4566" s="20" t="s">
        <v>4102</v>
      </c>
      <c r="Q4566" s="20" t="s">
        <v>8870</v>
      </c>
      <c r="R4566" s="19" t="s">
        <v>4218</v>
      </c>
      <c r="AB4566" s="22"/>
      <c r="AC4566" s="22"/>
      <c r="AD4566" s="22"/>
      <c r="AE4566" s="22"/>
      <c r="AF4566" s="22"/>
      <c r="AG4566" s="22"/>
      <c r="AH4566" s="22"/>
    </row>
    <row r="4567" spans="1:34" ht="28.8" x14ac:dyDescent="0.3">
      <c r="A4567" s="19">
        <v>4580</v>
      </c>
      <c r="B4567" s="33" t="s">
        <v>714</v>
      </c>
      <c r="C4567" s="89" t="s">
        <v>8058</v>
      </c>
      <c r="D4567" s="22" t="s">
        <v>5815</v>
      </c>
      <c r="E4567" s="40" t="s">
        <v>7029</v>
      </c>
      <c r="F4567" s="19" t="s">
        <v>22</v>
      </c>
      <c r="G4567" s="52" t="s">
        <v>23</v>
      </c>
      <c r="H4567" s="53" t="s">
        <v>8058</v>
      </c>
      <c r="I4567" s="55" t="s">
        <v>4075</v>
      </c>
      <c r="J4567" s="55" t="s">
        <v>964</v>
      </c>
      <c r="K4567" s="55" t="s">
        <v>8767</v>
      </c>
      <c r="L4567" s="19" t="s">
        <v>8058</v>
      </c>
      <c r="M4567" s="19" t="s">
        <v>8058</v>
      </c>
      <c r="N4567" s="19" t="s">
        <v>8058</v>
      </c>
      <c r="O4567" s="19" t="s">
        <v>8058</v>
      </c>
      <c r="P4567" s="20" t="s">
        <v>4102</v>
      </c>
      <c r="Q4567" s="20" t="s">
        <v>8870</v>
      </c>
      <c r="R4567" s="19" t="s">
        <v>4218</v>
      </c>
      <c r="AB4567" s="22"/>
      <c r="AC4567" s="22"/>
      <c r="AD4567" s="22"/>
      <c r="AE4567" s="22"/>
      <c r="AF4567" s="22"/>
      <c r="AG4567" s="22"/>
      <c r="AH4567" s="22"/>
    </row>
    <row r="4568" spans="1:34" ht="28.8" x14ac:dyDescent="0.3">
      <c r="A4568" s="19">
        <v>4581</v>
      </c>
      <c r="B4568" s="33" t="s">
        <v>714</v>
      </c>
      <c r="C4568" s="89" t="s">
        <v>8058</v>
      </c>
      <c r="D4568" s="22" t="s">
        <v>5816</v>
      </c>
      <c r="E4568" s="40" t="s">
        <v>7029</v>
      </c>
      <c r="F4568" s="19" t="s">
        <v>22</v>
      </c>
      <c r="G4568" s="52" t="s">
        <v>23</v>
      </c>
      <c r="H4568" s="53" t="s">
        <v>8058</v>
      </c>
      <c r="I4568" s="55" t="s">
        <v>4070</v>
      </c>
      <c r="J4568" s="55" t="s">
        <v>964</v>
      </c>
      <c r="K4568" s="55" t="s">
        <v>8767</v>
      </c>
      <c r="L4568" s="19" t="s">
        <v>8058</v>
      </c>
      <c r="M4568" s="19" t="s">
        <v>8058</v>
      </c>
      <c r="N4568" s="19" t="s">
        <v>8058</v>
      </c>
      <c r="O4568" s="19" t="s">
        <v>8058</v>
      </c>
      <c r="P4568" s="20" t="s">
        <v>4102</v>
      </c>
      <c r="Q4568" s="20" t="s">
        <v>8870</v>
      </c>
      <c r="R4568" s="19" t="s">
        <v>4218</v>
      </c>
      <c r="AB4568" s="22"/>
      <c r="AC4568" s="22"/>
      <c r="AD4568" s="22"/>
      <c r="AE4568" s="22"/>
      <c r="AF4568" s="22"/>
      <c r="AG4568" s="22"/>
      <c r="AH4568" s="22"/>
    </row>
    <row r="4569" spans="1:34" ht="28.8" x14ac:dyDescent="0.3">
      <c r="A4569" s="19">
        <v>4582</v>
      </c>
      <c r="B4569" s="33" t="s">
        <v>714</v>
      </c>
      <c r="C4569" s="89" t="s">
        <v>8058</v>
      </c>
      <c r="D4569" s="22" t="s">
        <v>5817</v>
      </c>
      <c r="E4569" s="40" t="s">
        <v>7029</v>
      </c>
      <c r="F4569" s="19" t="s">
        <v>22</v>
      </c>
      <c r="G4569" s="52" t="s">
        <v>23</v>
      </c>
      <c r="H4569" s="53" t="s">
        <v>8058</v>
      </c>
      <c r="I4569" s="55" t="s">
        <v>4070</v>
      </c>
      <c r="J4569" s="55" t="s">
        <v>964</v>
      </c>
      <c r="K4569" s="55" t="s">
        <v>8767</v>
      </c>
      <c r="L4569" s="19" t="s">
        <v>8058</v>
      </c>
      <c r="M4569" s="19" t="s">
        <v>8058</v>
      </c>
      <c r="N4569" s="19" t="s">
        <v>8058</v>
      </c>
      <c r="O4569" s="19" t="s">
        <v>8058</v>
      </c>
      <c r="P4569" s="20" t="s">
        <v>4102</v>
      </c>
      <c r="Q4569" s="20" t="s">
        <v>8870</v>
      </c>
      <c r="R4569" s="19" t="s">
        <v>4218</v>
      </c>
      <c r="AB4569" s="22"/>
      <c r="AC4569" s="22"/>
      <c r="AD4569" s="22"/>
      <c r="AE4569" s="22"/>
      <c r="AF4569" s="22"/>
      <c r="AG4569" s="22"/>
      <c r="AH4569" s="22"/>
    </row>
    <row r="4570" spans="1:34" x14ac:dyDescent="0.3">
      <c r="A4570" s="19">
        <v>4583</v>
      </c>
      <c r="B4570" s="33" t="s">
        <v>714</v>
      </c>
      <c r="C4570" s="89" t="s">
        <v>8058</v>
      </c>
      <c r="D4570" s="22" t="s">
        <v>5818</v>
      </c>
      <c r="E4570" s="51" t="s">
        <v>5985</v>
      </c>
      <c r="F4570" s="20" t="s">
        <v>13</v>
      </c>
      <c r="G4570" s="53" t="s">
        <v>14</v>
      </c>
      <c r="H4570" s="53" t="s">
        <v>8058</v>
      </c>
      <c r="I4570" s="55" t="s">
        <v>933</v>
      </c>
      <c r="J4570" s="55" t="s">
        <v>933</v>
      </c>
      <c r="K4570" s="55" t="s">
        <v>8764</v>
      </c>
      <c r="L4570" s="19" t="s">
        <v>8058</v>
      </c>
      <c r="M4570" s="19" t="s">
        <v>8058</v>
      </c>
      <c r="N4570" s="19" t="s">
        <v>8058</v>
      </c>
      <c r="O4570" s="19" t="s">
        <v>8058</v>
      </c>
      <c r="P4570" s="20" t="s">
        <v>4102</v>
      </c>
      <c r="Q4570" s="20" t="s">
        <v>8870</v>
      </c>
      <c r="R4570" s="19" t="s">
        <v>4218</v>
      </c>
      <c r="AB4570" s="22"/>
      <c r="AC4570" s="22"/>
      <c r="AD4570" s="22"/>
      <c r="AE4570" s="22"/>
      <c r="AF4570" s="22"/>
      <c r="AG4570" s="22"/>
      <c r="AH4570" s="22"/>
    </row>
    <row r="4571" spans="1:34" ht="28.8" x14ac:dyDescent="0.3">
      <c r="A4571" s="19">
        <v>4584</v>
      </c>
      <c r="B4571" s="33" t="s">
        <v>714</v>
      </c>
      <c r="C4571" s="89" t="s">
        <v>8058</v>
      </c>
      <c r="D4571" s="22" t="s">
        <v>5819</v>
      </c>
      <c r="E4571" s="51" t="s">
        <v>6771</v>
      </c>
      <c r="F4571" s="22" t="s">
        <v>13</v>
      </c>
      <c r="G4571" s="57" t="s">
        <v>14</v>
      </c>
      <c r="H4571" s="53" t="s">
        <v>8058</v>
      </c>
      <c r="I4571" s="55" t="s">
        <v>4071</v>
      </c>
      <c r="J4571" s="55" t="s">
        <v>964</v>
      </c>
      <c r="K4571" s="55" t="s">
        <v>8767</v>
      </c>
      <c r="L4571" s="19" t="s">
        <v>8058</v>
      </c>
      <c r="M4571" s="19" t="s">
        <v>8058</v>
      </c>
      <c r="N4571" s="19" t="s">
        <v>8058</v>
      </c>
      <c r="O4571" s="19" t="s">
        <v>8058</v>
      </c>
      <c r="P4571" s="20" t="s">
        <v>4102</v>
      </c>
      <c r="Q4571" s="20" t="s">
        <v>8870</v>
      </c>
      <c r="R4571" s="19" t="s">
        <v>4218</v>
      </c>
      <c r="AB4571" s="22"/>
      <c r="AC4571" s="22"/>
      <c r="AD4571" s="22"/>
      <c r="AE4571" s="22"/>
      <c r="AF4571" s="22"/>
      <c r="AG4571" s="22"/>
      <c r="AH4571" s="22"/>
    </row>
    <row r="4572" spans="1:34" ht="28.8" x14ac:dyDescent="0.3">
      <c r="A4572" s="19">
        <v>4585</v>
      </c>
      <c r="B4572" s="33" t="s">
        <v>714</v>
      </c>
      <c r="C4572" s="89" t="s">
        <v>8058</v>
      </c>
      <c r="D4572" s="22" t="s">
        <v>5820</v>
      </c>
      <c r="E4572" s="51" t="s">
        <v>6771</v>
      </c>
      <c r="F4572" s="22" t="s">
        <v>13</v>
      </c>
      <c r="G4572" s="57" t="s">
        <v>14</v>
      </c>
      <c r="H4572" s="53" t="s">
        <v>8058</v>
      </c>
      <c r="I4572" s="55" t="s">
        <v>4071</v>
      </c>
      <c r="J4572" s="55" t="s">
        <v>964</v>
      </c>
      <c r="K4572" s="55" t="s">
        <v>8767</v>
      </c>
      <c r="L4572" s="19" t="s">
        <v>8058</v>
      </c>
      <c r="M4572" s="19" t="s">
        <v>8058</v>
      </c>
      <c r="N4572" s="19" t="s">
        <v>8058</v>
      </c>
      <c r="O4572" s="19" t="s">
        <v>8058</v>
      </c>
      <c r="P4572" s="20" t="s">
        <v>4102</v>
      </c>
      <c r="Q4572" s="20" t="s">
        <v>8870</v>
      </c>
      <c r="R4572" s="19" t="s">
        <v>4218</v>
      </c>
      <c r="AB4572" s="22"/>
      <c r="AC4572" s="22"/>
      <c r="AD4572" s="22"/>
      <c r="AE4572" s="22"/>
      <c r="AF4572" s="22"/>
      <c r="AG4572" s="22"/>
      <c r="AH4572" s="22"/>
    </row>
    <row r="4573" spans="1:34" ht="28.8" x14ac:dyDescent="0.3">
      <c r="A4573" s="19">
        <v>4586</v>
      </c>
      <c r="B4573" s="33" t="s">
        <v>714</v>
      </c>
      <c r="C4573" s="89" t="s">
        <v>8058</v>
      </c>
      <c r="D4573" s="22" t="s">
        <v>5821</v>
      </c>
      <c r="E4573" s="51" t="s">
        <v>6771</v>
      </c>
      <c r="F4573" s="22" t="s">
        <v>13</v>
      </c>
      <c r="G4573" s="57" t="s">
        <v>14</v>
      </c>
      <c r="H4573" s="53" t="s">
        <v>8058</v>
      </c>
      <c r="I4573" s="55" t="s">
        <v>4071</v>
      </c>
      <c r="J4573" s="55" t="s">
        <v>964</v>
      </c>
      <c r="K4573" s="55" t="s">
        <v>8767</v>
      </c>
      <c r="L4573" s="19" t="s">
        <v>8058</v>
      </c>
      <c r="M4573" s="19" t="s">
        <v>8058</v>
      </c>
      <c r="N4573" s="19" t="s">
        <v>8058</v>
      </c>
      <c r="O4573" s="19" t="s">
        <v>8058</v>
      </c>
      <c r="P4573" s="20" t="s">
        <v>4102</v>
      </c>
      <c r="Q4573" s="20" t="s">
        <v>8870</v>
      </c>
      <c r="R4573" s="19" t="s">
        <v>4218</v>
      </c>
      <c r="AB4573" s="22"/>
      <c r="AC4573" s="22"/>
      <c r="AD4573" s="22"/>
      <c r="AE4573" s="22"/>
      <c r="AF4573" s="22"/>
      <c r="AG4573" s="22"/>
      <c r="AH4573" s="22"/>
    </row>
    <row r="4574" spans="1:34" ht="28.8" x14ac:dyDescent="0.3">
      <c r="A4574" s="19">
        <v>4587</v>
      </c>
      <c r="B4574" s="33" t="s">
        <v>714</v>
      </c>
      <c r="C4574" s="89" t="s">
        <v>8058</v>
      </c>
      <c r="D4574" s="22" t="s">
        <v>5822</v>
      </c>
      <c r="E4574" s="51" t="s">
        <v>6771</v>
      </c>
      <c r="F4574" s="19" t="s">
        <v>13</v>
      </c>
      <c r="G4574" s="52" t="s">
        <v>14</v>
      </c>
      <c r="H4574" s="53" t="s">
        <v>8058</v>
      </c>
      <c r="I4574" s="55" t="s">
        <v>4071</v>
      </c>
      <c r="J4574" s="55" t="s">
        <v>964</v>
      </c>
      <c r="K4574" s="55" t="s">
        <v>8767</v>
      </c>
      <c r="L4574" s="19" t="s">
        <v>8058</v>
      </c>
      <c r="M4574" s="19" t="s">
        <v>8058</v>
      </c>
      <c r="N4574" s="19" t="s">
        <v>8058</v>
      </c>
      <c r="O4574" s="19" t="s">
        <v>8058</v>
      </c>
      <c r="P4574" s="20" t="s">
        <v>4102</v>
      </c>
      <c r="Q4574" s="20" t="s">
        <v>8870</v>
      </c>
      <c r="R4574" s="19" t="s">
        <v>4218</v>
      </c>
      <c r="AB4574" s="22"/>
      <c r="AC4574" s="22"/>
      <c r="AD4574" s="22"/>
      <c r="AE4574" s="22"/>
      <c r="AF4574" s="22"/>
      <c r="AG4574" s="22"/>
      <c r="AH4574" s="22"/>
    </row>
    <row r="4575" spans="1:34" ht="28.8" x14ac:dyDescent="0.3">
      <c r="A4575" s="19">
        <v>4588</v>
      </c>
      <c r="B4575" s="185" t="s">
        <v>714</v>
      </c>
      <c r="C4575" s="185" t="s">
        <v>8058</v>
      </c>
      <c r="D4575" s="22" t="s">
        <v>7078</v>
      </c>
      <c r="E4575" s="22" t="s">
        <v>7029</v>
      </c>
      <c r="F4575" s="22" t="s">
        <v>22</v>
      </c>
      <c r="G4575" s="57" t="s">
        <v>23</v>
      </c>
      <c r="H4575" s="57" t="s">
        <v>8058</v>
      </c>
      <c r="I4575" s="22" t="s">
        <v>964</v>
      </c>
      <c r="J4575" s="22" t="s">
        <v>964</v>
      </c>
      <c r="K4575" s="55" t="s">
        <v>8767</v>
      </c>
      <c r="L4575" s="22" t="s">
        <v>8058</v>
      </c>
      <c r="M4575" s="22" t="s">
        <v>8058</v>
      </c>
      <c r="N4575" s="22" t="s">
        <v>8058</v>
      </c>
      <c r="O4575" s="22" t="s">
        <v>8058</v>
      </c>
      <c r="P4575" s="22" t="s">
        <v>7001</v>
      </c>
      <c r="Q4575" s="22" t="s">
        <v>8879</v>
      </c>
      <c r="R4575" s="22" t="s">
        <v>6697</v>
      </c>
      <c r="S4575" s="22"/>
      <c r="T4575" s="22"/>
      <c r="U4575" s="22"/>
      <c r="V4575" s="22"/>
      <c r="W4575" s="22"/>
      <c r="X4575" s="22"/>
      <c r="Y4575" s="22"/>
      <c r="Z4575" s="22"/>
      <c r="AA4575" s="22"/>
      <c r="AB4575" s="22"/>
      <c r="AC4575" s="22"/>
      <c r="AD4575" s="22"/>
      <c r="AE4575" s="22"/>
      <c r="AF4575" s="22"/>
      <c r="AG4575" s="22"/>
      <c r="AH4575" s="22"/>
    </row>
    <row r="4576" spans="1:34" ht="28.8" x14ac:dyDescent="0.3">
      <c r="A4576" s="19">
        <v>4589</v>
      </c>
      <c r="B4576" s="185" t="s">
        <v>714</v>
      </c>
      <c r="C4576" s="185" t="s">
        <v>8058</v>
      </c>
      <c r="D4576" s="22" t="s">
        <v>7079</v>
      </c>
      <c r="E4576" s="22" t="s">
        <v>7029</v>
      </c>
      <c r="F4576" s="22" t="s">
        <v>22</v>
      </c>
      <c r="G4576" s="57" t="s">
        <v>23</v>
      </c>
      <c r="H4576" s="57" t="s">
        <v>8058</v>
      </c>
      <c r="I4576" s="22" t="s">
        <v>964</v>
      </c>
      <c r="J4576" s="22" t="s">
        <v>964</v>
      </c>
      <c r="K4576" s="55" t="s">
        <v>8767</v>
      </c>
      <c r="L4576" s="22" t="s">
        <v>8058</v>
      </c>
      <c r="M4576" s="22" t="s">
        <v>8058</v>
      </c>
      <c r="N4576" s="22" t="s">
        <v>8058</v>
      </c>
      <c r="O4576" s="22" t="s">
        <v>8058</v>
      </c>
      <c r="P4576" s="22" t="s">
        <v>7001</v>
      </c>
      <c r="Q4576" s="22" t="s">
        <v>8879</v>
      </c>
      <c r="R4576" s="22" t="s">
        <v>6697</v>
      </c>
      <c r="S4576" s="22"/>
      <c r="T4576" s="22"/>
      <c r="U4576" s="22"/>
      <c r="V4576" s="22"/>
      <c r="W4576" s="22"/>
      <c r="X4576" s="22"/>
      <c r="Y4576" s="22"/>
      <c r="Z4576" s="22"/>
      <c r="AA4576" s="22"/>
      <c r="AB4576" s="22"/>
      <c r="AC4576" s="22"/>
      <c r="AD4576" s="22"/>
      <c r="AE4576" s="22"/>
      <c r="AF4576" s="22"/>
      <c r="AG4576" s="22"/>
      <c r="AH4576" s="22"/>
    </row>
    <row r="4577" spans="1:34" ht="28.8" x14ac:dyDescent="0.3">
      <c r="A4577" s="19">
        <v>4590</v>
      </c>
      <c r="B4577" s="185" t="s">
        <v>714</v>
      </c>
      <c r="C4577" s="185" t="s">
        <v>8058</v>
      </c>
      <c r="D4577" s="22" t="s">
        <v>7080</v>
      </c>
      <c r="E4577" s="22" t="s">
        <v>7029</v>
      </c>
      <c r="F4577" s="22" t="s">
        <v>22</v>
      </c>
      <c r="G4577" s="57" t="s">
        <v>23</v>
      </c>
      <c r="H4577" s="57" t="s">
        <v>8058</v>
      </c>
      <c r="I4577" s="22" t="s">
        <v>964</v>
      </c>
      <c r="J4577" s="22" t="s">
        <v>964</v>
      </c>
      <c r="K4577" s="55" t="s">
        <v>8767</v>
      </c>
      <c r="L4577" s="22" t="s">
        <v>8058</v>
      </c>
      <c r="M4577" s="22" t="s">
        <v>8058</v>
      </c>
      <c r="N4577" s="22" t="s">
        <v>8058</v>
      </c>
      <c r="O4577" s="22" t="s">
        <v>8058</v>
      </c>
      <c r="P4577" s="22" t="s">
        <v>7001</v>
      </c>
      <c r="Q4577" s="22" t="s">
        <v>8879</v>
      </c>
      <c r="R4577" s="22" t="s">
        <v>6697</v>
      </c>
      <c r="S4577" s="22"/>
      <c r="T4577" s="22"/>
      <c r="U4577" s="22"/>
      <c r="V4577" s="22"/>
      <c r="W4577" s="22"/>
      <c r="X4577" s="22"/>
      <c r="Y4577" s="22"/>
      <c r="Z4577" s="22"/>
      <c r="AA4577" s="22"/>
      <c r="AB4577" s="22"/>
      <c r="AC4577" s="22"/>
      <c r="AD4577" s="22"/>
      <c r="AE4577" s="22"/>
      <c r="AF4577" s="22"/>
      <c r="AG4577" s="22"/>
      <c r="AH4577" s="22"/>
    </row>
    <row r="4578" spans="1:34" x14ac:dyDescent="0.3">
      <c r="A4578" s="19">
        <v>4591</v>
      </c>
      <c r="B4578" s="34" t="s">
        <v>714</v>
      </c>
      <c r="C4578" s="89" t="s">
        <v>8058</v>
      </c>
      <c r="D4578" s="22" t="s">
        <v>4016</v>
      </c>
      <c r="E4578" s="51" t="s">
        <v>5985</v>
      </c>
      <c r="F4578" s="20" t="s">
        <v>13</v>
      </c>
      <c r="G4578" s="53" t="s">
        <v>14</v>
      </c>
      <c r="H4578" s="53" t="s">
        <v>8058</v>
      </c>
      <c r="I4578" s="55" t="s">
        <v>1044</v>
      </c>
      <c r="J4578" s="58" t="s">
        <v>1044</v>
      </c>
      <c r="K4578" s="55" t="s">
        <v>8764</v>
      </c>
      <c r="L4578" s="19" t="s">
        <v>8058</v>
      </c>
      <c r="M4578" s="22" t="s">
        <v>4045</v>
      </c>
      <c r="N4578" s="19" t="s">
        <v>8058</v>
      </c>
      <c r="O4578" s="19" t="s">
        <v>8058</v>
      </c>
      <c r="P4578" s="20" t="s">
        <v>4055</v>
      </c>
      <c r="Q4578" s="20" t="s">
        <v>8870</v>
      </c>
      <c r="R4578" s="19" t="s">
        <v>4218</v>
      </c>
      <c r="AB4578" s="22"/>
      <c r="AC4578" s="22"/>
      <c r="AD4578" s="22"/>
      <c r="AE4578" s="22"/>
      <c r="AF4578" s="22"/>
      <c r="AG4578" s="22"/>
      <c r="AH4578" s="22"/>
    </row>
    <row r="4579" spans="1:34" ht="28.8" x14ac:dyDescent="0.3">
      <c r="A4579" s="19">
        <v>4592</v>
      </c>
      <c r="B4579" s="26" t="s">
        <v>714</v>
      </c>
      <c r="C4579" s="90"/>
      <c r="D4579" s="22" t="s">
        <v>5238</v>
      </c>
      <c r="E4579" s="22" t="s">
        <v>5952</v>
      </c>
      <c r="F4579" s="20" t="s">
        <v>2956</v>
      </c>
      <c r="G4579" s="53" t="s">
        <v>2957</v>
      </c>
      <c r="H4579" s="63" t="s">
        <v>8929</v>
      </c>
      <c r="I4579" s="55" t="s">
        <v>8709</v>
      </c>
      <c r="J4579" s="63" t="s">
        <v>964</v>
      </c>
      <c r="K4579" s="55" t="s">
        <v>8767</v>
      </c>
      <c r="L4579" s="40" t="s">
        <v>8058</v>
      </c>
      <c r="M4579" s="40" t="s">
        <v>8058</v>
      </c>
      <c r="N4579" s="40" t="s">
        <v>8058</v>
      </c>
      <c r="O4579" s="40" t="s">
        <v>8058</v>
      </c>
      <c r="P4579" s="40" t="s">
        <v>4843</v>
      </c>
      <c r="Q4579" s="40" t="s">
        <v>8863</v>
      </c>
      <c r="R4579" s="22" t="s">
        <v>4293</v>
      </c>
      <c r="S4579" s="40"/>
      <c r="AB4579" s="22"/>
      <c r="AC4579" s="22"/>
      <c r="AD4579" s="22"/>
      <c r="AE4579" s="22"/>
      <c r="AF4579" s="22"/>
      <c r="AG4579" s="22"/>
      <c r="AH4579" s="22"/>
    </row>
    <row r="4580" spans="1:34" ht="28.8" x14ac:dyDescent="0.3">
      <c r="A4580" s="19">
        <v>4593</v>
      </c>
      <c r="B4580" s="26" t="s">
        <v>714</v>
      </c>
      <c r="C4580" s="90"/>
      <c r="D4580" s="22" t="s">
        <v>5241</v>
      </c>
      <c r="E4580" s="22" t="s">
        <v>5952</v>
      </c>
      <c r="F4580" s="20" t="s">
        <v>2956</v>
      </c>
      <c r="G4580" s="53" t="s">
        <v>2957</v>
      </c>
      <c r="H4580" s="63" t="s">
        <v>8160</v>
      </c>
      <c r="I4580" s="55" t="s">
        <v>5242</v>
      </c>
      <c r="J4580" s="63" t="s">
        <v>964</v>
      </c>
      <c r="K4580" s="55" t="s">
        <v>8767</v>
      </c>
      <c r="L4580" s="40" t="s">
        <v>8058</v>
      </c>
      <c r="M4580" s="40" t="s">
        <v>8058</v>
      </c>
      <c r="N4580" s="40" t="s">
        <v>8058</v>
      </c>
      <c r="O4580" s="40" t="s">
        <v>8058</v>
      </c>
      <c r="P4580" s="40" t="s">
        <v>4843</v>
      </c>
      <c r="Q4580" s="40" t="s">
        <v>8863</v>
      </c>
      <c r="R4580" s="22" t="s">
        <v>4293</v>
      </c>
      <c r="S4580" s="40"/>
      <c r="AB4580" s="22"/>
      <c r="AC4580" s="22"/>
      <c r="AD4580" s="22"/>
      <c r="AE4580" s="22"/>
      <c r="AF4580" s="22"/>
      <c r="AG4580" s="22"/>
      <c r="AH4580" s="22"/>
    </row>
    <row r="4581" spans="1:34" ht="28.8" x14ac:dyDescent="0.3">
      <c r="A4581" s="19">
        <v>4594</v>
      </c>
      <c r="B4581" s="26" t="s">
        <v>714</v>
      </c>
      <c r="C4581" s="90"/>
      <c r="D4581" s="22" t="s">
        <v>5234</v>
      </c>
      <c r="E4581" s="22" t="s">
        <v>5952</v>
      </c>
      <c r="F4581" s="20" t="s">
        <v>2956</v>
      </c>
      <c r="G4581" s="53" t="s">
        <v>2957</v>
      </c>
      <c r="H4581" s="63" t="s">
        <v>8185</v>
      </c>
      <c r="I4581" s="55" t="s">
        <v>8710</v>
      </c>
      <c r="J4581" s="63" t="s">
        <v>964</v>
      </c>
      <c r="K4581" s="55" t="s">
        <v>8767</v>
      </c>
      <c r="L4581" s="40" t="s">
        <v>8058</v>
      </c>
      <c r="M4581" s="40" t="s">
        <v>8058</v>
      </c>
      <c r="N4581" s="40" t="s">
        <v>8058</v>
      </c>
      <c r="O4581" s="40" t="s">
        <v>8058</v>
      </c>
      <c r="P4581" s="40" t="s">
        <v>4843</v>
      </c>
      <c r="Q4581" s="40" t="s">
        <v>8863</v>
      </c>
      <c r="R4581" s="22" t="s">
        <v>4293</v>
      </c>
      <c r="S4581" s="40"/>
      <c r="AB4581" s="22"/>
      <c r="AC4581" s="22"/>
      <c r="AD4581" s="22"/>
      <c r="AE4581" s="22"/>
      <c r="AF4581" s="22"/>
      <c r="AG4581" s="22"/>
      <c r="AH4581" s="22"/>
    </row>
    <row r="4582" spans="1:34" x14ac:dyDescent="0.3">
      <c r="A4582" s="19">
        <v>4595</v>
      </c>
      <c r="B4582" s="33" t="s">
        <v>714</v>
      </c>
      <c r="C4582" s="89" t="s">
        <v>3935</v>
      </c>
      <c r="D4582" s="22" t="s">
        <v>5749</v>
      </c>
      <c r="E4582" s="51" t="s">
        <v>5985</v>
      </c>
      <c r="F4582" s="20" t="s">
        <v>13</v>
      </c>
      <c r="G4582" s="53" t="s">
        <v>14</v>
      </c>
      <c r="H4582" s="53" t="s">
        <v>8058</v>
      </c>
      <c r="I4582" s="55" t="s">
        <v>8757</v>
      </c>
      <c r="J4582" s="55" t="s">
        <v>933</v>
      </c>
      <c r="K4582" s="55" t="s">
        <v>8764</v>
      </c>
      <c r="L4582" s="19" t="s">
        <v>8058</v>
      </c>
      <c r="M4582" s="19" t="s">
        <v>8058</v>
      </c>
      <c r="N4582" s="19" t="s">
        <v>8058</v>
      </c>
      <c r="O4582" s="19" t="s">
        <v>8058</v>
      </c>
      <c r="P4582" s="20" t="s">
        <v>3928</v>
      </c>
      <c r="Q4582" s="20" t="s">
        <v>8870</v>
      </c>
      <c r="R4582" s="19" t="s">
        <v>4218</v>
      </c>
      <c r="AB4582" s="22"/>
      <c r="AC4582" s="22"/>
      <c r="AD4582" s="22"/>
      <c r="AE4582" s="22"/>
      <c r="AF4582" s="22"/>
      <c r="AG4582" s="22"/>
      <c r="AH4582" s="22"/>
    </row>
    <row r="4583" spans="1:34" x14ac:dyDescent="0.3">
      <c r="A4583" s="19">
        <v>4596</v>
      </c>
      <c r="B4583" s="60" t="s">
        <v>714</v>
      </c>
      <c r="C4583" s="88"/>
      <c r="D4583" s="22" t="s">
        <v>4461</v>
      </c>
      <c r="E4583" s="51" t="s">
        <v>5985</v>
      </c>
      <c r="F4583" s="40" t="s">
        <v>4415</v>
      </c>
      <c r="G4583" s="51" t="s">
        <v>14</v>
      </c>
      <c r="H4583" s="51" t="s">
        <v>8890</v>
      </c>
      <c r="I4583" s="51" t="s">
        <v>4431</v>
      </c>
      <c r="J4583" s="51" t="s">
        <v>2939</v>
      </c>
      <c r="K4583" s="55" t="s">
        <v>8683</v>
      </c>
      <c r="L4583" s="40" t="s">
        <v>8058</v>
      </c>
      <c r="M4583" s="40" t="s">
        <v>4462</v>
      </c>
      <c r="N4583" s="40" t="s">
        <v>8058</v>
      </c>
      <c r="O4583" s="40" t="s">
        <v>8058</v>
      </c>
      <c r="P4583" s="40" t="s">
        <v>8926</v>
      </c>
      <c r="Q4583" s="40" t="s">
        <v>8881</v>
      </c>
      <c r="R4583" s="22" t="s">
        <v>4293</v>
      </c>
      <c r="S4583" s="40"/>
      <c r="AB4583" s="20"/>
      <c r="AC4583" s="20"/>
      <c r="AD4583" s="20"/>
      <c r="AE4583" s="20"/>
      <c r="AF4583" s="20"/>
      <c r="AG4583" s="20"/>
      <c r="AH4583" s="20"/>
    </row>
    <row r="4584" spans="1:34" x14ac:dyDescent="0.3">
      <c r="A4584" s="19">
        <v>4597</v>
      </c>
      <c r="B4584" s="60" t="s">
        <v>714</v>
      </c>
      <c r="C4584" s="88"/>
      <c r="D4584" s="22" t="s">
        <v>4463</v>
      </c>
      <c r="E4584" s="51" t="s">
        <v>5985</v>
      </c>
      <c r="F4584" s="40" t="s">
        <v>4415</v>
      </c>
      <c r="G4584" s="51" t="s">
        <v>14</v>
      </c>
      <c r="H4584" s="51" t="s">
        <v>8890</v>
      </c>
      <c r="I4584" s="51" t="s">
        <v>4431</v>
      </c>
      <c r="J4584" s="51" t="s">
        <v>2939</v>
      </c>
      <c r="K4584" s="55" t="s">
        <v>8683</v>
      </c>
      <c r="L4584" s="40" t="s">
        <v>8058</v>
      </c>
      <c r="M4584" s="40" t="s">
        <v>4464</v>
      </c>
      <c r="N4584" s="40" t="s">
        <v>8058</v>
      </c>
      <c r="O4584" s="40" t="s">
        <v>8058</v>
      </c>
      <c r="P4584" s="40" t="s">
        <v>8926</v>
      </c>
      <c r="Q4584" s="40" t="s">
        <v>8881</v>
      </c>
      <c r="R4584" s="22" t="s">
        <v>4293</v>
      </c>
      <c r="S4584" s="40"/>
    </row>
    <row r="4585" spans="1:34" x14ac:dyDescent="0.3">
      <c r="A4585" s="19">
        <v>4598</v>
      </c>
      <c r="B4585" s="60" t="s">
        <v>714</v>
      </c>
      <c r="C4585" s="88"/>
      <c r="D4585" s="22" t="s">
        <v>4467</v>
      </c>
      <c r="E4585" s="51" t="s">
        <v>5985</v>
      </c>
      <c r="F4585" s="40" t="s">
        <v>4415</v>
      </c>
      <c r="G4585" s="51" t="s">
        <v>14</v>
      </c>
      <c r="H4585" s="51" t="s">
        <v>8890</v>
      </c>
      <c r="I4585" s="51" t="s">
        <v>4431</v>
      </c>
      <c r="J4585" s="51" t="s">
        <v>2939</v>
      </c>
      <c r="K4585" s="55" t="s">
        <v>8683</v>
      </c>
      <c r="L4585" s="40" t="s">
        <v>8058</v>
      </c>
      <c r="M4585" s="40" t="s">
        <v>4468</v>
      </c>
      <c r="N4585" s="40" t="s">
        <v>8058</v>
      </c>
      <c r="O4585" s="40" t="s">
        <v>8058</v>
      </c>
      <c r="P4585" s="40" t="s">
        <v>8926</v>
      </c>
      <c r="Q4585" s="40" t="s">
        <v>8881</v>
      </c>
      <c r="R4585" s="22" t="s">
        <v>4293</v>
      </c>
      <c r="S4585" s="40"/>
    </row>
    <row r="4586" spans="1:34" x14ac:dyDescent="0.3">
      <c r="A4586" s="19">
        <v>4599</v>
      </c>
      <c r="B4586" s="34" t="s">
        <v>714</v>
      </c>
      <c r="C4586" s="91"/>
      <c r="D4586" s="22" t="s">
        <v>4469</v>
      </c>
      <c r="E4586" s="51" t="s">
        <v>5985</v>
      </c>
      <c r="F4586" s="20" t="s">
        <v>4415</v>
      </c>
      <c r="G4586" s="53" t="s">
        <v>14</v>
      </c>
      <c r="H4586" s="53" t="s">
        <v>8890</v>
      </c>
      <c r="I4586" s="53" t="s">
        <v>4431</v>
      </c>
      <c r="J4586" s="51" t="s">
        <v>2939</v>
      </c>
      <c r="K4586" s="55" t="s">
        <v>8683</v>
      </c>
      <c r="L4586" s="40" t="s">
        <v>8058</v>
      </c>
      <c r="M4586" s="40" t="s">
        <v>4470</v>
      </c>
      <c r="N4586" s="40" t="s">
        <v>8058</v>
      </c>
      <c r="O4586" s="40" t="s">
        <v>8058</v>
      </c>
      <c r="P4586" s="40" t="s">
        <v>8926</v>
      </c>
      <c r="Q4586" s="40" t="s">
        <v>8881</v>
      </c>
      <c r="R4586" s="22" t="s">
        <v>4293</v>
      </c>
      <c r="S4586" s="40"/>
    </row>
    <row r="4587" spans="1:34" x14ac:dyDescent="0.3">
      <c r="A4587" s="19">
        <v>4600</v>
      </c>
      <c r="B4587" s="60" t="s">
        <v>714</v>
      </c>
      <c r="C4587" s="88"/>
      <c r="D4587" s="22" t="s">
        <v>4481</v>
      </c>
      <c r="E4587" s="51" t="s">
        <v>5985</v>
      </c>
      <c r="F4587" s="40" t="s">
        <v>4415</v>
      </c>
      <c r="G4587" s="51" t="s">
        <v>14</v>
      </c>
      <c r="H4587" s="51" t="s">
        <v>8863</v>
      </c>
      <c r="I4587" s="51" t="s">
        <v>4482</v>
      </c>
      <c r="J4587" s="51" t="s">
        <v>2939</v>
      </c>
      <c r="K4587" s="55" t="s">
        <v>8683</v>
      </c>
      <c r="L4587" s="40" t="s">
        <v>8058</v>
      </c>
      <c r="M4587" s="40" t="s">
        <v>4483</v>
      </c>
      <c r="N4587" s="40" t="s">
        <v>8058</v>
      </c>
      <c r="O4587" s="40" t="s">
        <v>8058</v>
      </c>
      <c r="P4587" s="40" t="s">
        <v>8926</v>
      </c>
      <c r="Q4587" s="40" t="s">
        <v>8881</v>
      </c>
      <c r="R4587" s="22" t="s">
        <v>4293</v>
      </c>
      <c r="S4587" s="40"/>
    </row>
    <row r="4588" spans="1:34" x14ac:dyDescent="0.3">
      <c r="A4588" s="19">
        <v>4601</v>
      </c>
      <c r="B4588" s="60" t="s">
        <v>714</v>
      </c>
      <c r="C4588" s="88"/>
      <c r="D4588" s="22" t="s">
        <v>4498</v>
      </c>
      <c r="E4588" s="51" t="s">
        <v>5985</v>
      </c>
      <c r="F4588" s="40" t="s">
        <v>4415</v>
      </c>
      <c r="G4588" s="51" t="s">
        <v>14</v>
      </c>
      <c r="H4588" s="51" t="s">
        <v>8863</v>
      </c>
      <c r="I4588" s="51" t="s">
        <v>4482</v>
      </c>
      <c r="J4588" s="51" t="s">
        <v>2939</v>
      </c>
      <c r="K4588" s="55" t="s">
        <v>8683</v>
      </c>
      <c r="L4588" s="40" t="s">
        <v>8058</v>
      </c>
      <c r="M4588" s="40" t="s">
        <v>4499</v>
      </c>
      <c r="N4588" s="40" t="s">
        <v>8058</v>
      </c>
      <c r="O4588" s="40" t="s">
        <v>8058</v>
      </c>
      <c r="P4588" s="40" t="s">
        <v>8926</v>
      </c>
      <c r="Q4588" s="40" t="s">
        <v>8881</v>
      </c>
      <c r="R4588" s="22" t="s">
        <v>4293</v>
      </c>
      <c r="S4588" s="40"/>
    </row>
    <row r="4589" spans="1:34" x14ac:dyDescent="0.3">
      <c r="A4589" s="19">
        <v>4602</v>
      </c>
      <c r="B4589" s="34" t="s">
        <v>714</v>
      </c>
      <c r="C4589" s="91"/>
      <c r="D4589" s="22" t="s">
        <v>4502</v>
      </c>
      <c r="E4589" s="51" t="s">
        <v>5985</v>
      </c>
      <c r="F4589" s="20" t="s">
        <v>4415</v>
      </c>
      <c r="G4589" s="53" t="s">
        <v>14</v>
      </c>
      <c r="H4589" s="53" t="s">
        <v>8863</v>
      </c>
      <c r="I4589" s="53" t="s">
        <v>4482</v>
      </c>
      <c r="J4589" s="51" t="s">
        <v>2939</v>
      </c>
      <c r="K4589" s="55" t="s">
        <v>8683</v>
      </c>
      <c r="L4589" s="40" t="s">
        <v>8058</v>
      </c>
      <c r="M4589" s="40" t="s">
        <v>4503</v>
      </c>
      <c r="N4589" s="40" t="s">
        <v>8058</v>
      </c>
      <c r="O4589" s="40" t="s">
        <v>8058</v>
      </c>
      <c r="P4589" s="40" t="s">
        <v>8926</v>
      </c>
      <c r="Q4589" s="40" t="s">
        <v>8881</v>
      </c>
      <c r="R4589" s="22" t="s">
        <v>4293</v>
      </c>
      <c r="S4589" s="40"/>
    </row>
    <row r="4590" spans="1:34" x14ac:dyDescent="0.3">
      <c r="A4590" s="19">
        <v>4603</v>
      </c>
      <c r="B4590" s="60" t="s">
        <v>714</v>
      </c>
      <c r="C4590" s="88"/>
      <c r="D4590" s="22" t="s">
        <v>4504</v>
      </c>
      <c r="E4590" s="51" t="s">
        <v>5985</v>
      </c>
      <c r="F4590" s="40" t="s">
        <v>4415</v>
      </c>
      <c r="G4590" s="51" t="s">
        <v>14</v>
      </c>
      <c r="H4590" s="51" t="s">
        <v>8863</v>
      </c>
      <c r="I4590" s="51" t="s">
        <v>4482</v>
      </c>
      <c r="J4590" s="51" t="s">
        <v>2939</v>
      </c>
      <c r="K4590" s="55" t="s">
        <v>8683</v>
      </c>
      <c r="L4590" s="40" t="s">
        <v>8058</v>
      </c>
      <c r="M4590" s="40" t="s">
        <v>4505</v>
      </c>
      <c r="N4590" s="40" t="s">
        <v>8058</v>
      </c>
      <c r="O4590" s="40" t="s">
        <v>8058</v>
      </c>
      <c r="P4590" s="40" t="s">
        <v>8926</v>
      </c>
      <c r="Q4590" s="40" t="s">
        <v>8881</v>
      </c>
      <c r="R4590" s="22" t="s">
        <v>4293</v>
      </c>
      <c r="S4590" s="40"/>
    </row>
    <row r="4591" spans="1:34" x14ac:dyDescent="0.3">
      <c r="A4591" s="19">
        <v>4604</v>
      </c>
      <c r="B4591" s="33" t="s">
        <v>714</v>
      </c>
      <c r="D4591" s="22" t="s">
        <v>715</v>
      </c>
      <c r="E4591" s="51" t="s">
        <v>5985</v>
      </c>
      <c r="F4591" s="19" t="s">
        <v>13</v>
      </c>
      <c r="G4591" s="52" t="s">
        <v>14</v>
      </c>
      <c r="H4591" s="52" t="s">
        <v>8174</v>
      </c>
      <c r="I4591" s="52" t="s">
        <v>8801</v>
      </c>
      <c r="J4591" s="53" t="s">
        <v>2988</v>
      </c>
      <c r="K4591" s="63" t="s">
        <v>8683</v>
      </c>
      <c r="L4591" s="19" t="s">
        <v>8058</v>
      </c>
      <c r="M4591" s="19" t="s">
        <v>716</v>
      </c>
      <c r="N4591" s="19" t="s">
        <v>8058</v>
      </c>
      <c r="O4591" s="19" t="s">
        <v>8058</v>
      </c>
      <c r="P4591" s="19" t="s">
        <v>2996</v>
      </c>
      <c r="Q4591" s="20" t="s">
        <v>8884</v>
      </c>
      <c r="R4591" s="19" t="s">
        <v>2955</v>
      </c>
    </row>
    <row r="4592" spans="1:34" x14ac:dyDescent="0.3">
      <c r="A4592" s="19">
        <v>4605</v>
      </c>
      <c r="B4592" s="33" t="s">
        <v>714</v>
      </c>
      <c r="D4592" s="22" t="s">
        <v>717</v>
      </c>
      <c r="E4592" s="51" t="s">
        <v>5985</v>
      </c>
      <c r="F4592" s="19" t="s">
        <v>13</v>
      </c>
      <c r="G4592" s="52" t="s">
        <v>14</v>
      </c>
      <c r="H4592" s="52" t="s">
        <v>8174</v>
      </c>
      <c r="I4592" s="52" t="s">
        <v>8801</v>
      </c>
      <c r="J4592" s="53" t="s">
        <v>2988</v>
      </c>
      <c r="K4592" s="63" t="s">
        <v>8683</v>
      </c>
      <c r="L4592" s="19" t="s">
        <v>8058</v>
      </c>
      <c r="M4592" s="19" t="s">
        <v>718</v>
      </c>
      <c r="N4592" s="19" t="s">
        <v>8058</v>
      </c>
      <c r="O4592" s="19" t="s">
        <v>8058</v>
      </c>
      <c r="P4592" s="19" t="s">
        <v>2996</v>
      </c>
      <c r="Q4592" s="20" t="s">
        <v>8884</v>
      </c>
      <c r="R4592" s="19" t="s">
        <v>2955</v>
      </c>
    </row>
    <row r="4593" spans="1:18" x14ac:dyDescent="0.3">
      <c r="A4593" s="19">
        <v>4606</v>
      </c>
      <c r="B4593" s="33" t="s">
        <v>714</v>
      </c>
      <c r="D4593" s="22" t="s">
        <v>721</v>
      </c>
      <c r="E4593" s="51" t="s">
        <v>5985</v>
      </c>
      <c r="F4593" s="19" t="s">
        <v>13</v>
      </c>
      <c r="G4593" s="52" t="s">
        <v>14</v>
      </c>
      <c r="H4593" s="52" t="s">
        <v>8174</v>
      </c>
      <c r="I4593" s="52" t="s">
        <v>8801</v>
      </c>
      <c r="J4593" s="53" t="s">
        <v>2988</v>
      </c>
      <c r="K4593" s="63" t="s">
        <v>8683</v>
      </c>
      <c r="L4593" s="19" t="s">
        <v>8058</v>
      </c>
      <c r="M4593" s="19" t="s">
        <v>722</v>
      </c>
      <c r="N4593" s="19" t="s">
        <v>8058</v>
      </c>
      <c r="O4593" s="19" t="s">
        <v>8058</v>
      </c>
      <c r="P4593" s="19" t="s">
        <v>2996</v>
      </c>
      <c r="Q4593" s="20" t="s">
        <v>8884</v>
      </c>
      <c r="R4593" s="19" t="s">
        <v>2955</v>
      </c>
    </row>
    <row r="4594" spans="1:18" x14ac:dyDescent="0.3">
      <c r="A4594" s="19">
        <v>4607</v>
      </c>
      <c r="B4594" s="33" t="s">
        <v>714</v>
      </c>
      <c r="D4594" s="22" t="s">
        <v>725</v>
      </c>
      <c r="E4594" s="51" t="s">
        <v>5985</v>
      </c>
      <c r="F4594" s="19" t="s">
        <v>13</v>
      </c>
      <c r="G4594" s="52" t="s">
        <v>14</v>
      </c>
      <c r="H4594" s="52" t="s">
        <v>8174</v>
      </c>
      <c r="I4594" s="52" t="s">
        <v>8798</v>
      </c>
      <c r="J4594" s="53" t="s">
        <v>2988</v>
      </c>
      <c r="K4594" s="63" t="s">
        <v>8683</v>
      </c>
      <c r="L4594" s="19" t="s">
        <v>8058</v>
      </c>
      <c r="M4594" s="19" t="s">
        <v>726</v>
      </c>
      <c r="N4594" s="19" t="s">
        <v>8058</v>
      </c>
      <c r="O4594" s="19" t="s">
        <v>8058</v>
      </c>
      <c r="P4594" s="19" t="s">
        <v>2996</v>
      </c>
      <c r="Q4594" s="20" t="s">
        <v>8884</v>
      </c>
      <c r="R4594" s="19" t="s">
        <v>2955</v>
      </c>
    </row>
    <row r="4595" spans="1:18" x14ac:dyDescent="0.3">
      <c r="A4595" s="19">
        <v>4608</v>
      </c>
      <c r="B4595" s="33" t="s">
        <v>714</v>
      </c>
      <c r="D4595" s="22" t="s">
        <v>723</v>
      </c>
      <c r="E4595" s="51" t="s">
        <v>5985</v>
      </c>
      <c r="F4595" s="19" t="s">
        <v>13</v>
      </c>
      <c r="G4595" s="52" t="s">
        <v>14</v>
      </c>
      <c r="H4595" s="52" t="s">
        <v>8174</v>
      </c>
      <c r="I4595" s="52" t="s">
        <v>8800</v>
      </c>
      <c r="J4595" s="53" t="s">
        <v>2988</v>
      </c>
      <c r="K4595" s="63" t="s">
        <v>8683</v>
      </c>
      <c r="L4595" s="19" t="s">
        <v>8058</v>
      </c>
      <c r="M4595" s="19" t="s">
        <v>724</v>
      </c>
      <c r="N4595" s="19" t="s">
        <v>8058</v>
      </c>
      <c r="O4595" s="19" t="s">
        <v>8058</v>
      </c>
      <c r="P4595" s="19" t="s">
        <v>2996</v>
      </c>
      <c r="Q4595" s="20" t="s">
        <v>8884</v>
      </c>
      <c r="R4595" s="19" t="s">
        <v>2955</v>
      </c>
    </row>
    <row r="4596" spans="1:18" x14ac:dyDescent="0.3">
      <c r="A4596" s="19">
        <v>4609</v>
      </c>
      <c r="B4596" s="33" t="s">
        <v>714</v>
      </c>
      <c r="D4596" s="22" t="s">
        <v>743</v>
      </c>
      <c r="E4596" s="51" t="s">
        <v>5985</v>
      </c>
      <c r="F4596" s="19" t="s">
        <v>13</v>
      </c>
      <c r="G4596" s="52" t="s">
        <v>14</v>
      </c>
      <c r="H4596" s="52" t="s">
        <v>8065</v>
      </c>
      <c r="I4596" s="52" t="s">
        <v>8793</v>
      </c>
      <c r="J4596" s="53" t="s">
        <v>2988</v>
      </c>
      <c r="K4596" s="63" t="s">
        <v>8683</v>
      </c>
      <c r="L4596" s="19" t="s">
        <v>8058</v>
      </c>
      <c r="M4596" s="19" t="s">
        <v>744</v>
      </c>
      <c r="N4596" s="19" t="s">
        <v>8058</v>
      </c>
      <c r="O4596" s="19" t="s">
        <v>8058</v>
      </c>
      <c r="P4596" s="19" t="s">
        <v>2996</v>
      </c>
      <c r="Q4596" s="20" t="s">
        <v>8884</v>
      </c>
      <c r="R4596" s="19" t="s">
        <v>2955</v>
      </c>
    </row>
    <row r="4597" spans="1:18" x14ac:dyDescent="0.3">
      <c r="A4597" s="19">
        <v>4610</v>
      </c>
      <c r="B4597" s="33" t="s">
        <v>714</v>
      </c>
      <c r="D4597" s="22" t="s">
        <v>731</v>
      </c>
      <c r="E4597" s="51" t="s">
        <v>5985</v>
      </c>
      <c r="F4597" s="19" t="s">
        <v>13</v>
      </c>
      <c r="G4597" s="52" t="s">
        <v>14</v>
      </c>
      <c r="H4597" s="52" t="s">
        <v>8065</v>
      </c>
      <c r="I4597" s="52" t="s">
        <v>8801</v>
      </c>
      <c r="J4597" s="53" t="s">
        <v>2988</v>
      </c>
      <c r="K4597" s="63" t="s">
        <v>8683</v>
      </c>
      <c r="L4597" s="19" t="s">
        <v>8058</v>
      </c>
      <c r="M4597" s="19" t="s">
        <v>732</v>
      </c>
      <c r="N4597" s="19" t="s">
        <v>8058</v>
      </c>
      <c r="O4597" s="19" t="s">
        <v>8058</v>
      </c>
      <c r="P4597" s="19" t="s">
        <v>2996</v>
      </c>
      <c r="Q4597" s="20" t="s">
        <v>8884</v>
      </c>
      <c r="R4597" s="19" t="s">
        <v>2955</v>
      </c>
    </row>
    <row r="4598" spans="1:18" x14ac:dyDescent="0.3">
      <c r="A4598" s="19">
        <v>4611</v>
      </c>
      <c r="B4598" s="33" t="s">
        <v>714</v>
      </c>
      <c r="D4598" s="22" t="s">
        <v>767</v>
      </c>
      <c r="E4598" s="51" t="s">
        <v>5985</v>
      </c>
      <c r="F4598" s="19" t="s">
        <v>13</v>
      </c>
      <c r="G4598" s="52" t="s">
        <v>14</v>
      </c>
      <c r="H4598" s="52" t="s">
        <v>8075</v>
      </c>
      <c r="I4598" s="52" t="s">
        <v>8801</v>
      </c>
      <c r="J4598" s="53" t="s">
        <v>2988</v>
      </c>
      <c r="K4598" s="63" t="s">
        <v>8683</v>
      </c>
      <c r="L4598" s="19" t="s">
        <v>8058</v>
      </c>
      <c r="M4598" s="19" t="s">
        <v>768</v>
      </c>
      <c r="N4598" s="19" t="s">
        <v>8058</v>
      </c>
      <c r="O4598" s="19" t="s">
        <v>8058</v>
      </c>
      <c r="P4598" s="19" t="s">
        <v>2996</v>
      </c>
      <c r="Q4598" s="20" t="s">
        <v>8884</v>
      </c>
      <c r="R4598" s="19" t="s">
        <v>2955</v>
      </c>
    </row>
    <row r="4599" spans="1:18" x14ac:dyDescent="0.3">
      <c r="A4599" s="19">
        <v>4612</v>
      </c>
      <c r="B4599" s="33" t="s">
        <v>714</v>
      </c>
      <c r="D4599" s="22" t="s">
        <v>769</v>
      </c>
      <c r="E4599" s="51" t="s">
        <v>5985</v>
      </c>
      <c r="F4599" s="19" t="s">
        <v>13</v>
      </c>
      <c r="G4599" s="52" t="s">
        <v>14</v>
      </c>
      <c r="H4599" s="52" t="s">
        <v>8075</v>
      </c>
      <c r="I4599" s="52" t="s">
        <v>8801</v>
      </c>
      <c r="J4599" s="53" t="s">
        <v>2988</v>
      </c>
      <c r="K4599" s="63" t="s">
        <v>8683</v>
      </c>
      <c r="L4599" s="19" t="s">
        <v>8058</v>
      </c>
      <c r="M4599" s="19" t="s">
        <v>770</v>
      </c>
      <c r="N4599" s="19" t="s">
        <v>8058</v>
      </c>
      <c r="O4599" s="19" t="s">
        <v>8058</v>
      </c>
      <c r="P4599" s="19" t="s">
        <v>2996</v>
      </c>
      <c r="Q4599" s="20" t="s">
        <v>8884</v>
      </c>
      <c r="R4599" s="19" t="s">
        <v>2955</v>
      </c>
    </row>
    <row r="4600" spans="1:18" x14ac:dyDescent="0.3">
      <c r="A4600" s="19">
        <v>4613</v>
      </c>
      <c r="B4600" s="33" t="s">
        <v>714</v>
      </c>
      <c r="D4600" s="22" t="s">
        <v>819</v>
      </c>
      <c r="E4600" s="51" t="s">
        <v>5985</v>
      </c>
      <c r="F4600" s="19" t="s">
        <v>13</v>
      </c>
      <c r="G4600" s="52" t="s">
        <v>14</v>
      </c>
      <c r="H4600" s="52" t="s">
        <v>8125</v>
      </c>
      <c r="I4600" s="52" t="s">
        <v>8792</v>
      </c>
      <c r="J4600" s="53" t="s">
        <v>2988</v>
      </c>
      <c r="K4600" s="63" t="s">
        <v>8683</v>
      </c>
      <c r="L4600" s="19" t="s">
        <v>8058</v>
      </c>
      <c r="M4600" s="19" t="s">
        <v>820</v>
      </c>
      <c r="N4600" s="19" t="s">
        <v>8058</v>
      </c>
      <c r="O4600" s="19" t="s">
        <v>8058</v>
      </c>
      <c r="P4600" s="19" t="s">
        <v>2996</v>
      </c>
      <c r="Q4600" s="20" t="s">
        <v>8884</v>
      </c>
      <c r="R4600" s="19" t="s">
        <v>2955</v>
      </c>
    </row>
    <row r="4601" spans="1:18" x14ac:dyDescent="0.3">
      <c r="A4601" s="19">
        <v>4614</v>
      </c>
      <c r="B4601" s="33" t="s">
        <v>714</v>
      </c>
      <c r="D4601" s="22" t="s">
        <v>871</v>
      </c>
      <c r="E4601" s="51" t="s">
        <v>5985</v>
      </c>
      <c r="F4601" s="19" t="s">
        <v>13</v>
      </c>
      <c r="G4601" s="52" t="s">
        <v>14</v>
      </c>
      <c r="H4601" s="52" t="s">
        <v>8130</v>
      </c>
      <c r="I4601" s="52" t="s">
        <v>8801</v>
      </c>
      <c r="J4601" s="53" t="s">
        <v>2988</v>
      </c>
      <c r="K4601" s="63" t="s">
        <v>8683</v>
      </c>
      <c r="L4601" s="19" t="s">
        <v>8058</v>
      </c>
      <c r="M4601" s="19" t="s">
        <v>872</v>
      </c>
      <c r="N4601" s="19" t="s">
        <v>8058</v>
      </c>
      <c r="O4601" s="19" t="s">
        <v>8058</v>
      </c>
      <c r="P4601" s="19" t="s">
        <v>2996</v>
      </c>
      <c r="Q4601" s="20" t="s">
        <v>8884</v>
      </c>
      <c r="R4601" s="19" t="s">
        <v>2955</v>
      </c>
    </row>
    <row r="4602" spans="1:18" x14ac:dyDescent="0.3">
      <c r="A4602" s="19">
        <v>4615</v>
      </c>
      <c r="B4602" s="33" t="s">
        <v>714</v>
      </c>
      <c r="D4602" s="22" t="s">
        <v>823</v>
      </c>
      <c r="E4602" s="51" t="s">
        <v>5985</v>
      </c>
      <c r="F4602" s="19" t="s">
        <v>13</v>
      </c>
      <c r="G4602" s="52" t="s">
        <v>14</v>
      </c>
      <c r="H4602" s="52" t="s">
        <v>8125</v>
      </c>
      <c r="I4602" s="52" t="s">
        <v>8792</v>
      </c>
      <c r="J4602" s="53" t="s">
        <v>2988</v>
      </c>
      <c r="K4602" s="63" t="s">
        <v>8683</v>
      </c>
      <c r="L4602" s="19" t="s">
        <v>8058</v>
      </c>
      <c r="M4602" s="19" t="s">
        <v>824</v>
      </c>
      <c r="N4602" s="19" t="s">
        <v>8058</v>
      </c>
      <c r="O4602" s="19" t="s">
        <v>8058</v>
      </c>
      <c r="P4602" s="19" t="s">
        <v>2996</v>
      </c>
      <c r="Q4602" s="20" t="s">
        <v>8884</v>
      </c>
      <c r="R4602" s="19" t="s">
        <v>2955</v>
      </c>
    </row>
    <row r="4603" spans="1:18" x14ac:dyDescent="0.3">
      <c r="A4603" s="19">
        <v>4616</v>
      </c>
      <c r="B4603" s="33" t="s">
        <v>714</v>
      </c>
      <c r="D4603" s="22" t="s">
        <v>745</v>
      </c>
      <c r="E4603" s="51" t="s">
        <v>5985</v>
      </c>
      <c r="F4603" s="19" t="s">
        <v>13</v>
      </c>
      <c r="G4603" s="52" t="s">
        <v>14</v>
      </c>
      <c r="H4603" s="52" t="s">
        <v>8065</v>
      </c>
      <c r="I4603" s="52" t="s">
        <v>8793</v>
      </c>
      <c r="J4603" s="53" t="s">
        <v>2988</v>
      </c>
      <c r="K4603" s="63" t="s">
        <v>8683</v>
      </c>
      <c r="L4603" s="19" t="s">
        <v>8058</v>
      </c>
      <c r="M4603" s="19" t="s">
        <v>746</v>
      </c>
      <c r="N4603" s="19" t="s">
        <v>8058</v>
      </c>
      <c r="O4603" s="19" t="s">
        <v>8058</v>
      </c>
      <c r="P4603" s="19" t="s">
        <v>2996</v>
      </c>
      <c r="Q4603" s="20" t="s">
        <v>8884</v>
      </c>
      <c r="R4603" s="19" t="s">
        <v>2955</v>
      </c>
    </row>
    <row r="4604" spans="1:18" x14ac:dyDescent="0.3">
      <c r="A4604" s="19">
        <v>4617</v>
      </c>
      <c r="B4604" s="33" t="s">
        <v>714</v>
      </c>
      <c r="D4604" s="22" t="s">
        <v>877</v>
      </c>
      <c r="E4604" s="51" t="s">
        <v>5985</v>
      </c>
      <c r="F4604" s="19" t="s">
        <v>13</v>
      </c>
      <c r="G4604" s="52" t="s">
        <v>14</v>
      </c>
      <c r="H4604" s="52" t="s">
        <v>8130</v>
      </c>
      <c r="I4604" s="52" t="s">
        <v>8800</v>
      </c>
      <c r="J4604" s="53" t="s">
        <v>2988</v>
      </c>
      <c r="K4604" s="63" t="s">
        <v>8683</v>
      </c>
      <c r="L4604" s="19" t="s">
        <v>8058</v>
      </c>
      <c r="M4604" s="19" t="s">
        <v>878</v>
      </c>
      <c r="N4604" s="19" t="s">
        <v>8058</v>
      </c>
      <c r="O4604" s="19" t="s">
        <v>8058</v>
      </c>
      <c r="P4604" s="19" t="s">
        <v>2996</v>
      </c>
      <c r="Q4604" s="20" t="s">
        <v>8884</v>
      </c>
      <c r="R4604" s="19" t="s">
        <v>2955</v>
      </c>
    </row>
    <row r="4605" spans="1:18" x14ac:dyDescent="0.3">
      <c r="A4605" s="19">
        <v>4618</v>
      </c>
      <c r="B4605" s="33" t="s">
        <v>714</v>
      </c>
      <c r="D4605" s="22" t="s">
        <v>747</v>
      </c>
      <c r="E4605" s="51" t="s">
        <v>5985</v>
      </c>
      <c r="F4605" s="19" t="s">
        <v>13</v>
      </c>
      <c r="G4605" s="52" t="s">
        <v>14</v>
      </c>
      <c r="H4605" s="52" t="s">
        <v>8065</v>
      </c>
      <c r="I4605" s="52" t="s">
        <v>8793</v>
      </c>
      <c r="J4605" s="53" t="s">
        <v>2988</v>
      </c>
      <c r="K4605" s="63" t="s">
        <v>8683</v>
      </c>
      <c r="L4605" s="19" t="s">
        <v>8058</v>
      </c>
      <c r="M4605" s="19" t="s">
        <v>748</v>
      </c>
      <c r="N4605" s="19" t="s">
        <v>8058</v>
      </c>
      <c r="O4605" s="19" t="s">
        <v>8058</v>
      </c>
      <c r="P4605" s="19" t="s">
        <v>2996</v>
      </c>
      <c r="Q4605" s="20" t="s">
        <v>8884</v>
      </c>
      <c r="R4605" s="19" t="s">
        <v>2955</v>
      </c>
    </row>
    <row r="4606" spans="1:18" x14ac:dyDescent="0.3">
      <c r="A4606" s="19">
        <v>4619</v>
      </c>
      <c r="B4606" s="33" t="s">
        <v>714</v>
      </c>
      <c r="D4606" s="22" t="s">
        <v>881</v>
      </c>
      <c r="E4606" s="51" t="s">
        <v>5985</v>
      </c>
      <c r="F4606" s="19" t="s">
        <v>13</v>
      </c>
      <c r="G4606" s="52" t="s">
        <v>14</v>
      </c>
      <c r="H4606" s="52" t="s">
        <v>8130</v>
      </c>
      <c r="I4606" s="52" t="s">
        <v>8798</v>
      </c>
      <c r="J4606" s="53" t="s">
        <v>2988</v>
      </c>
      <c r="K4606" s="63" t="s">
        <v>8683</v>
      </c>
      <c r="L4606" s="19" t="s">
        <v>8058</v>
      </c>
      <c r="M4606" s="19" t="s">
        <v>882</v>
      </c>
      <c r="N4606" s="19" t="s">
        <v>8058</v>
      </c>
      <c r="O4606" s="19" t="s">
        <v>8058</v>
      </c>
      <c r="P4606" s="19" t="s">
        <v>2996</v>
      </c>
      <c r="Q4606" s="20" t="s">
        <v>8884</v>
      </c>
      <c r="R4606" s="19" t="s">
        <v>2955</v>
      </c>
    </row>
    <row r="4607" spans="1:18" x14ac:dyDescent="0.3">
      <c r="A4607" s="19">
        <v>4620</v>
      </c>
      <c r="B4607" s="33" t="s">
        <v>714</v>
      </c>
      <c r="D4607" s="22" t="s">
        <v>889</v>
      </c>
      <c r="E4607" s="51" t="s">
        <v>5985</v>
      </c>
      <c r="F4607" s="19" t="s">
        <v>13</v>
      </c>
      <c r="G4607" s="52" t="s">
        <v>14</v>
      </c>
      <c r="H4607" s="52" t="s">
        <v>8130</v>
      </c>
      <c r="I4607" s="52" t="s">
        <v>8791</v>
      </c>
      <c r="J4607" s="53" t="s">
        <v>2988</v>
      </c>
      <c r="K4607" s="63" t="s">
        <v>8683</v>
      </c>
      <c r="L4607" s="19" t="s">
        <v>8058</v>
      </c>
      <c r="M4607" s="19" t="s">
        <v>890</v>
      </c>
      <c r="N4607" s="19" t="s">
        <v>8058</v>
      </c>
      <c r="O4607" s="19" t="s">
        <v>8058</v>
      </c>
      <c r="P4607" s="19" t="s">
        <v>2996</v>
      </c>
      <c r="Q4607" s="20" t="s">
        <v>8884</v>
      </c>
      <c r="R4607" s="19" t="s">
        <v>2955</v>
      </c>
    </row>
    <row r="4608" spans="1:18" x14ac:dyDescent="0.3">
      <c r="A4608" s="19">
        <v>4621</v>
      </c>
      <c r="B4608" s="33" t="s">
        <v>714</v>
      </c>
      <c r="D4608" s="22" t="s">
        <v>885</v>
      </c>
      <c r="E4608" s="51" t="s">
        <v>5985</v>
      </c>
      <c r="F4608" s="19" t="s">
        <v>13</v>
      </c>
      <c r="G4608" s="52" t="s">
        <v>14</v>
      </c>
      <c r="H4608" s="52" t="s">
        <v>8130</v>
      </c>
      <c r="I4608" s="52" t="s">
        <v>8794</v>
      </c>
      <c r="J4608" s="53" t="s">
        <v>2988</v>
      </c>
      <c r="K4608" s="63" t="s">
        <v>8683</v>
      </c>
      <c r="L4608" s="19" t="s">
        <v>8058</v>
      </c>
      <c r="M4608" s="19" t="s">
        <v>886</v>
      </c>
      <c r="N4608" s="19" t="s">
        <v>8058</v>
      </c>
      <c r="O4608" s="19" t="s">
        <v>8058</v>
      </c>
      <c r="P4608" s="19" t="s">
        <v>2996</v>
      </c>
      <c r="Q4608" s="20" t="s">
        <v>8884</v>
      </c>
      <c r="R4608" s="19" t="s">
        <v>2955</v>
      </c>
    </row>
    <row r="4609" spans="1:34" x14ac:dyDescent="0.3">
      <c r="A4609" s="19">
        <v>4622</v>
      </c>
      <c r="B4609" s="33" t="s">
        <v>714</v>
      </c>
      <c r="D4609" s="22" t="s">
        <v>777</v>
      </c>
      <c r="E4609" s="51" t="s">
        <v>5985</v>
      </c>
      <c r="F4609" s="19" t="s">
        <v>13</v>
      </c>
      <c r="G4609" s="52" t="s">
        <v>14</v>
      </c>
      <c r="H4609" s="52" t="s">
        <v>8075</v>
      </c>
      <c r="I4609" s="52" t="s">
        <v>8801</v>
      </c>
      <c r="J4609" s="53" t="s">
        <v>2988</v>
      </c>
      <c r="K4609" s="63" t="s">
        <v>8683</v>
      </c>
      <c r="L4609" s="19" t="s">
        <v>8058</v>
      </c>
      <c r="M4609" s="19" t="s">
        <v>778</v>
      </c>
      <c r="N4609" s="19" t="s">
        <v>8058</v>
      </c>
      <c r="O4609" s="19" t="s">
        <v>8058</v>
      </c>
      <c r="P4609" s="19" t="s">
        <v>2996</v>
      </c>
      <c r="Q4609" s="20" t="s">
        <v>8884</v>
      </c>
      <c r="R4609" s="19" t="s">
        <v>2955</v>
      </c>
    </row>
    <row r="4610" spans="1:34" x14ac:dyDescent="0.3">
      <c r="A4610" s="19">
        <v>4623</v>
      </c>
      <c r="B4610" s="33" t="s">
        <v>714</v>
      </c>
      <c r="D4610" s="22" t="s">
        <v>861</v>
      </c>
      <c r="E4610" s="51" t="s">
        <v>5985</v>
      </c>
      <c r="F4610" s="19" t="s">
        <v>13</v>
      </c>
      <c r="G4610" s="52" t="s">
        <v>14</v>
      </c>
      <c r="H4610" s="52" t="s">
        <v>8130</v>
      </c>
      <c r="I4610" s="52" t="s">
        <v>8801</v>
      </c>
      <c r="J4610" s="53" t="s">
        <v>2988</v>
      </c>
      <c r="K4610" s="63" t="s">
        <v>8683</v>
      </c>
      <c r="L4610" s="19" t="s">
        <v>8058</v>
      </c>
      <c r="M4610" s="19" t="s">
        <v>862</v>
      </c>
      <c r="N4610" s="19" t="s">
        <v>8058</v>
      </c>
      <c r="O4610" s="19" t="s">
        <v>8058</v>
      </c>
      <c r="P4610" s="19" t="s">
        <v>2996</v>
      </c>
      <c r="Q4610" s="20" t="s">
        <v>8884</v>
      </c>
      <c r="R4610" s="19" t="s">
        <v>2955</v>
      </c>
    </row>
    <row r="4611" spans="1:34" x14ac:dyDescent="0.3">
      <c r="A4611" s="19">
        <v>4624</v>
      </c>
      <c r="B4611" s="33" t="s">
        <v>714</v>
      </c>
      <c r="D4611" s="22" t="s">
        <v>863</v>
      </c>
      <c r="E4611" s="51" t="s">
        <v>5985</v>
      </c>
      <c r="F4611" s="19" t="s">
        <v>13</v>
      </c>
      <c r="G4611" s="52" t="s">
        <v>14</v>
      </c>
      <c r="H4611" s="52" t="s">
        <v>8130</v>
      </c>
      <c r="I4611" s="52" t="s">
        <v>8801</v>
      </c>
      <c r="J4611" s="53" t="s">
        <v>2988</v>
      </c>
      <c r="K4611" s="63" t="s">
        <v>8683</v>
      </c>
      <c r="L4611" s="19" t="s">
        <v>8058</v>
      </c>
      <c r="M4611" s="19" t="s">
        <v>864</v>
      </c>
      <c r="N4611" s="19" t="s">
        <v>8058</v>
      </c>
      <c r="O4611" s="19" t="s">
        <v>8058</v>
      </c>
      <c r="P4611" s="19" t="s">
        <v>2996</v>
      </c>
      <c r="Q4611" s="20" t="s">
        <v>8884</v>
      </c>
      <c r="R4611" s="19" t="s">
        <v>2955</v>
      </c>
    </row>
    <row r="4612" spans="1:34" x14ac:dyDescent="0.3">
      <c r="A4612" s="19">
        <v>4625</v>
      </c>
      <c r="B4612" s="33" t="s">
        <v>714</v>
      </c>
      <c r="D4612" s="22" t="s">
        <v>865</v>
      </c>
      <c r="E4612" s="51" t="s">
        <v>5985</v>
      </c>
      <c r="F4612" s="19" t="s">
        <v>13</v>
      </c>
      <c r="G4612" s="52" t="s">
        <v>14</v>
      </c>
      <c r="H4612" s="52" t="s">
        <v>8130</v>
      </c>
      <c r="I4612" s="52" t="s">
        <v>8801</v>
      </c>
      <c r="J4612" s="53" t="s">
        <v>2988</v>
      </c>
      <c r="K4612" s="63" t="s">
        <v>8683</v>
      </c>
      <c r="L4612" s="19" t="s">
        <v>8058</v>
      </c>
      <c r="M4612" s="19" t="s">
        <v>866</v>
      </c>
      <c r="N4612" s="19" t="s">
        <v>8058</v>
      </c>
      <c r="O4612" s="19" t="s">
        <v>8058</v>
      </c>
      <c r="P4612" s="19" t="s">
        <v>2996</v>
      </c>
      <c r="Q4612" s="20" t="s">
        <v>8884</v>
      </c>
      <c r="R4612" s="19" t="s">
        <v>2955</v>
      </c>
    </row>
    <row r="4613" spans="1:34" ht="28.8" x14ac:dyDescent="0.3">
      <c r="A4613" s="19">
        <v>4626</v>
      </c>
      <c r="B4613" s="33" t="s">
        <v>714</v>
      </c>
      <c r="D4613" s="22" t="s">
        <v>2453</v>
      </c>
      <c r="E4613" s="22" t="s">
        <v>5952</v>
      </c>
      <c r="F4613" s="20" t="s">
        <v>2956</v>
      </c>
      <c r="G4613" s="53" t="s">
        <v>2957</v>
      </c>
      <c r="H4613" s="52" t="s">
        <v>8160</v>
      </c>
      <c r="I4613" s="52" t="s">
        <v>964</v>
      </c>
      <c r="J4613" s="58" t="s">
        <v>964</v>
      </c>
      <c r="K4613" s="55" t="s">
        <v>8767</v>
      </c>
      <c r="L4613" s="19" t="s">
        <v>8058</v>
      </c>
      <c r="M4613" s="19" t="s">
        <v>2454</v>
      </c>
      <c r="N4613" s="19" t="s">
        <v>2455</v>
      </c>
      <c r="O4613" s="19" t="s">
        <v>8058</v>
      </c>
      <c r="P4613" s="19" t="s">
        <v>2337</v>
      </c>
      <c r="Q4613" s="20" t="s">
        <v>8862</v>
      </c>
      <c r="R4613" s="19" t="s">
        <v>2955</v>
      </c>
      <c r="AB4613" s="22"/>
      <c r="AC4613" s="22"/>
      <c r="AD4613" s="22"/>
      <c r="AE4613" s="22"/>
      <c r="AF4613" s="22"/>
      <c r="AG4613" s="22"/>
      <c r="AH4613" s="22"/>
    </row>
    <row r="4614" spans="1:34" x14ac:dyDescent="0.3">
      <c r="A4614" s="19">
        <v>4627</v>
      </c>
      <c r="B4614" s="33" t="s">
        <v>8058</v>
      </c>
      <c r="C4614" s="33" t="s">
        <v>8058</v>
      </c>
      <c r="D4614" s="182" t="s">
        <v>8179</v>
      </c>
      <c r="E4614" s="22" t="s">
        <v>6771</v>
      </c>
      <c r="F4614" s="52" t="s">
        <v>13</v>
      </c>
      <c r="G4614" s="19" t="s">
        <v>14</v>
      </c>
      <c r="H4614" s="52" t="s">
        <v>8080</v>
      </c>
      <c r="I4614" s="40" t="s">
        <v>8686</v>
      </c>
      <c r="J4614" s="40" t="s">
        <v>2990</v>
      </c>
      <c r="K4614" s="51" t="s">
        <v>8682</v>
      </c>
      <c r="L4614" s="52" t="s">
        <v>8058</v>
      </c>
      <c r="M4614" s="19" t="s">
        <v>8058</v>
      </c>
      <c r="N4614" s="19" t="s">
        <v>8058</v>
      </c>
      <c r="O4614" s="19" t="s">
        <v>8058</v>
      </c>
      <c r="P4614" s="19" t="s">
        <v>7534</v>
      </c>
      <c r="Q4614" s="19" t="s">
        <v>8888</v>
      </c>
      <c r="R4614" s="19" t="s">
        <v>6379</v>
      </c>
    </row>
    <row r="4615" spans="1:34" x14ac:dyDescent="0.3">
      <c r="A4615" s="19">
        <v>4628</v>
      </c>
      <c r="B4615" s="33" t="s">
        <v>8058</v>
      </c>
      <c r="C4615" s="33" t="s">
        <v>8058</v>
      </c>
      <c r="D4615" s="182" t="s">
        <v>8180</v>
      </c>
      <c r="E4615" s="22" t="s">
        <v>6771</v>
      </c>
      <c r="F4615" s="52" t="s">
        <v>13</v>
      </c>
      <c r="G4615" s="19" t="s">
        <v>14</v>
      </c>
      <c r="H4615" s="52" t="s">
        <v>8080</v>
      </c>
      <c r="I4615" s="40" t="s">
        <v>8686</v>
      </c>
      <c r="J4615" s="40" t="s">
        <v>2990</v>
      </c>
      <c r="K4615" s="51" t="s">
        <v>8682</v>
      </c>
      <c r="L4615" s="52" t="s">
        <v>8058</v>
      </c>
      <c r="M4615" s="19" t="s">
        <v>8058</v>
      </c>
      <c r="N4615" s="19" t="s">
        <v>8058</v>
      </c>
      <c r="O4615" s="19" t="s">
        <v>8058</v>
      </c>
      <c r="P4615" s="19" t="s">
        <v>7534</v>
      </c>
      <c r="Q4615" s="19" t="s">
        <v>8888</v>
      </c>
      <c r="R4615" s="19" t="s">
        <v>6379</v>
      </c>
    </row>
    <row r="4616" spans="1:34" x14ac:dyDescent="0.3">
      <c r="A4616" s="19">
        <v>4629</v>
      </c>
      <c r="B4616" s="60" t="s">
        <v>8058</v>
      </c>
      <c r="C4616" s="60" t="s">
        <v>8058</v>
      </c>
      <c r="D4616" s="22" t="s">
        <v>7236</v>
      </c>
      <c r="E4616" s="40" t="s">
        <v>5985</v>
      </c>
      <c r="F4616" s="40" t="s">
        <v>13</v>
      </c>
      <c r="G4616" s="51" t="s">
        <v>14</v>
      </c>
      <c r="H4616" s="51" t="s">
        <v>8058</v>
      </c>
      <c r="I4616" s="40" t="s">
        <v>900</v>
      </c>
      <c r="J4616" s="40" t="s">
        <v>900</v>
      </c>
      <c r="K4616" s="58" t="s">
        <v>4772</v>
      </c>
      <c r="L4616" s="40" t="s">
        <v>8058</v>
      </c>
      <c r="M4616" s="40" t="s">
        <v>8058</v>
      </c>
      <c r="N4616" s="40" t="s">
        <v>8058</v>
      </c>
      <c r="O4616" s="40" t="s">
        <v>8058</v>
      </c>
      <c r="P4616" s="40" t="s">
        <v>7001</v>
      </c>
      <c r="Q4616" s="40" t="s">
        <v>8879</v>
      </c>
      <c r="R4616" s="40" t="s">
        <v>6697</v>
      </c>
      <c r="S4616" s="40"/>
      <c r="T4616" s="40"/>
      <c r="U4616" s="40"/>
      <c r="V4616" s="40"/>
      <c r="W4616" s="40"/>
      <c r="X4616" s="40"/>
      <c r="Y4616" s="40"/>
      <c r="Z4616" s="40"/>
      <c r="AA4616" s="40"/>
    </row>
    <row r="4617" spans="1:34" x14ac:dyDescent="0.3">
      <c r="A4617" s="19">
        <v>4630</v>
      </c>
      <c r="B4617" s="60" t="s">
        <v>8058</v>
      </c>
      <c r="C4617" s="60" t="s">
        <v>8058</v>
      </c>
      <c r="D4617" s="22" t="s">
        <v>7081</v>
      </c>
      <c r="E4617" s="51" t="s">
        <v>6771</v>
      </c>
      <c r="F4617" s="40" t="s">
        <v>13</v>
      </c>
      <c r="G4617" s="51" t="s">
        <v>14</v>
      </c>
      <c r="H4617" s="51" t="s">
        <v>8058</v>
      </c>
      <c r="I4617" s="40" t="s">
        <v>6952</v>
      </c>
      <c r="J4617" s="40" t="s">
        <v>915</v>
      </c>
      <c r="K4617" s="63" t="s">
        <v>915</v>
      </c>
      <c r="L4617" s="40" t="s">
        <v>8058</v>
      </c>
      <c r="M4617" s="40" t="s">
        <v>8058</v>
      </c>
      <c r="N4617" s="40" t="s">
        <v>8058</v>
      </c>
      <c r="O4617" s="40" t="s">
        <v>8058</v>
      </c>
      <c r="P4617" s="40" t="s">
        <v>7001</v>
      </c>
      <c r="Q4617" s="40" t="s">
        <v>8879</v>
      </c>
      <c r="R4617" s="40" t="s">
        <v>6697</v>
      </c>
      <c r="S4617" s="40"/>
      <c r="T4617" s="40"/>
      <c r="U4617" s="40"/>
      <c r="V4617" s="40"/>
      <c r="W4617" s="40"/>
      <c r="X4617" s="40"/>
      <c r="Y4617" s="40"/>
      <c r="Z4617" s="40"/>
      <c r="AA4617" s="40"/>
    </row>
    <row r="4618" spans="1:34" x14ac:dyDescent="0.3">
      <c r="A4618" s="19">
        <v>4631</v>
      </c>
      <c r="B4618" s="33" t="s">
        <v>8058</v>
      </c>
      <c r="C4618" s="33" t="s">
        <v>8058</v>
      </c>
      <c r="D4618" s="182" t="s">
        <v>8152</v>
      </c>
      <c r="E4618" s="22" t="s">
        <v>5985</v>
      </c>
      <c r="F4618" s="52" t="s">
        <v>13</v>
      </c>
      <c r="G4618" s="19" t="s">
        <v>14</v>
      </c>
      <c r="I4618" s="40" t="s">
        <v>8686</v>
      </c>
      <c r="J4618" s="40" t="s">
        <v>2990</v>
      </c>
      <c r="K4618" s="51" t="s">
        <v>8682</v>
      </c>
      <c r="L4618" s="52" t="s">
        <v>8058</v>
      </c>
      <c r="M4618" s="19" t="s">
        <v>8058</v>
      </c>
      <c r="N4618" s="19" t="s">
        <v>8058</v>
      </c>
      <c r="O4618" s="19" t="s">
        <v>8058</v>
      </c>
      <c r="P4618" s="19" t="s">
        <v>7534</v>
      </c>
      <c r="Q4618" s="19" t="s">
        <v>8888</v>
      </c>
      <c r="R4618" s="19" t="s">
        <v>6379</v>
      </c>
    </row>
    <row r="4619" spans="1:34" x14ac:dyDescent="0.3">
      <c r="A4619" s="19">
        <v>4632</v>
      </c>
      <c r="B4619" s="33" t="s">
        <v>8058</v>
      </c>
      <c r="C4619" s="33" t="s">
        <v>8058</v>
      </c>
      <c r="D4619" s="182" t="s">
        <v>8137</v>
      </c>
      <c r="E4619" s="22" t="s">
        <v>5962</v>
      </c>
      <c r="F4619" s="52" t="s">
        <v>950</v>
      </c>
      <c r="G4619" s="19" t="s">
        <v>4607</v>
      </c>
      <c r="H4619" s="52" t="s">
        <v>8130</v>
      </c>
      <c r="I4619" s="52" t="s">
        <v>8138</v>
      </c>
      <c r="J4619" s="52" t="s">
        <v>8139</v>
      </c>
      <c r="K4619" s="55" t="s">
        <v>8854</v>
      </c>
      <c r="L4619" s="52" t="s">
        <v>8058</v>
      </c>
      <c r="M4619" s="19" t="s">
        <v>8058</v>
      </c>
      <c r="N4619" s="19" t="s">
        <v>8058</v>
      </c>
      <c r="O4619" s="19" t="s">
        <v>8058</v>
      </c>
      <c r="P4619" s="19" t="s">
        <v>7534</v>
      </c>
      <c r="Q4619" s="19" t="s">
        <v>8888</v>
      </c>
      <c r="R4619" s="19" t="s">
        <v>6379</v>
      </c>
    </row>
    <row r="4620" spans="1:34" x14ac:dyDescent="0.3">
      <c r="A4620" s="19">
        <v>4633</v>
      </c>
      <c r="B4620" s="33" t="s">
        <v>8058</v>
      </c>
      <c r="C4620" s="33" t="s">
        <v>8058</v>
      </c>
      <c r="D4620" s="182" t="s">
        <v>8140</v>
      </c>
      <c r="E4620" s="22" t="s">
        <v>5962</v>
      </c>
      <c r="F4620" s="52" t="s">
        <v>950</v>
      </c>
      <c r="G4620" s="19" t="s">
        <v>4607</v>
      </c>
      <c r="H4620" s="52" t="s">
        <v>8130</v>
      </c>
      <c r="I4620" s="52" t="s">
        <v>8138</v>
      </c>
      <c r="J4620" s="52" t="s">
        <v>8139</v>
      </c>
      <c r="K4620" s="55" t="s">
        <v>8854</v>
      </c>
      <c r="L4620" s="52" t="s">
        <v>8058</v>
      </c>
      <c r="M4620" s="19" t="s">
        <v>8058</v>
      </c>
      <c r="N4620" s="19" t="s">
        <v>8058</v>
      </c>
      <c r="O4620" s="19" t="s">
        <v>8058</v>
      </c>
      <c r="P4620" s="19" t="s">
        <v>7534</v>
      </c>
      <c r="Q4620" s="19" t="s">
        <v>8888</v>
      </c>
      <c r="R4620" s="19" t="s">
        <v>6379</v>
      </c>
    </row>
    <row r="4621" spans="1:34" x14ac:dyDescent="0.3">
      <c r="A4621" s="19">
        <v>4634</v>
      </c>
      <c r="B4621" s="33" t="s">
        <v>8058</v>
      </c>
      <c r="C4621" s="33" t="s">
        <v>8058</v>
      </c>
      <c r="D4621" s="182" t="s">
        <v>8141</v>
      </c>
      <c r="E4621" s="22" t="s">
        <v>5962</v>
      </c>
      <c r="F4621" s="52" t="s">
        <v>950</v>
      </c>
      <c r="G4621" s="19" t="s">
        <v>4607</v>
      </c>
      <c r="H4621" s="52" t="s">
        <v>8130</v>
      </c>
      <c r="I4621" s="52" t="s">
        <v>8138</v>
      </c>
      <c r="J4621" s="52" t="s">
        <v>8139</v>
      </c>
      <c r="K4621" s="55" t="s">
        <v>8854</v>
      </c>
      <c r="L4621" s="52" t="s">
        <v>8058</v>
      </c>
      <c r="M4621" s="19" t="s">
        <v>8058</v>
      </c>
      <c r="N4621" s="19" t="s">
        <v>8058</v>
      </c>
      <c r="O4621" s="19" t="s">
        <v>8058</v>
      </c>
      <c r="P4621" s="19" t="s">
        <v>7534</v>
      </c>
      <c r="Q4621" s="19" t="s">
        <v>8888</v>
      </c>
      <c r="R4621" s="19" t="s">
        <v>6379</v>
      </c>
    </row>
    <row r="4622" spans="1:34" x14ac:dyDescent="0.3">
      <c r="A4622" s="19">
        <v>4635</v>
      </c>
      <c r="B4622" s="33" t="s">
        <v>8058</v>
      </c>
      <c r="C4622" s="33" t="s">
        <v>8058</v>
      </c>
      <c r="D4622" s="182" t="s">
        <v>8142</v>
      </c>
      <c r="E4622" s="22" t="s">
        <v>5962</v>
      </c>
      <c r="F4622" s="52" t="s">
        <v>950</v>
      </c>
      <c r="G4622" s="19" t="s">
        <v>4607</v>
      </c>
      <c r="H4622" s="52" t="s">
        <v>8130</v>
      </c>
      <c r="I4622" s="52" t="s">
        <v>8138</v>
      </c>
      <c r="J4622" s="52" t="s">
        <v>8139</v>
      </c>
      <c r="K4622" s="55" t="s">
        <v>8854</v>
      </c>
      <c r="L4622" s="52" t="s">
        <v>8058</v>
      </c>
      <c r="M4622" s="19" t="s">
        <v>8058</v>
      </c>
      <c r="N4622" s="19" t="s">
        <v>8058</v>
      </c>
      <c r="O4622" s="19" t="s">
        <v>8058</v>
      </c>
      <c r="P4622" s="19" t="s">
        <v>7534</v>
      </c>
      <c r="Q4622" s="19" t="s">
        <v>8888</v>
      </c>
      <c r="R4622" s="19" t="s">
        <v>6379</v>
      </c>
    </row>
    <row r="4623" spans="1:34" x14ac:dyDescent="0.3">
      <c r="A4623" s="19">
        <v>4636</v>
      </c>
      <c r="B4623" s="33" t="s">
        <v>8058</v>
      </c>
      <c r="C4623" s="33" t="s">
        <v>8058</v>
      </c>
      <c r="D4623" s="182" t="s">
        <v>8143</v>
      </c>
      <c r="E4623" s="22" t="s">
        <v>5962</v>
      </c>
      <c r="F4623" s="52" t="s">
        <v>950</v>
      </c>
      <c r="G4623" s="19" t="s">
        <v>4607</v>
      </c>
      <c r="H4623" s="52" t="s">
        <v>8130</v>
      </c>
      <c r="I4623" s="52" t="s">
        <v>8138</v>
      </c>
      <c r="J4623" s="52" t="s">
        <v>8139</v>
      </c>
      <c r="K4623" s="55" t="s">
        <v>8854</v>
      </c>
      <c r="L4623" s="52" t="s">
        <v>8058</v>
      </c>
      <c r="M4623" s="19" t="s">
        <v>8058</v>
      </c>
      <c r="N4623" s="19" t="s">
        <v>8058</v>
      </c>
      <c r="O4623" s="19" t="s">
        <v>8058</v>
      </c>
      <c r="P4623" s="19" t="s">
        <v>7534</v>
      </c>
      <c r="Q4623" s="19" t="s">
        <v>8888</v>
      </c>
      <c r="R4623" s="19" t="s">
        <v>6379</v>
      </c>
    </row>
    <row r="4624" spans="1:34" x14ac:dyDescent="0.3">
      <c r="A4624" s="19">
        <v>4637</v>
      </c>
      <c r="B4624" s="33" t="s">
        <v>8058</v>
      </c>
      <c r="C4624" s="33" t="s">
        <v>8058</v>
      </c>
      <c r="D4624" s="182" t="s">
        <v>8144</v>
      </c>
      <c r="E4624" s="22" t="s">
        <v>5962</v>
      </c>
      <c r="F4624" s="52" t="s">
        <v>950</v>
      </c>
      <c r="G4624" s="19" t="s">
        <v>4607</v>
      </c>
      <c r="H4624" s="52" t="s">
        <v>8130</v>
      </c>
      <c r="I4624" s="52" t="s">
        <v>8138</v>
      </c>
      <c r="J4624" s="52" t="s">
        <v>8139</v>
      </c>
      <c r="K4624" s="55" t="s">
        <v>8854</v>
      </c>
      <c r="L4624" s="52" t="s">
        <v>8058</v>
      </c>
      <c r="M4624" s="19" t="s">
        <v>8058</v>
      </c>
      <c r="N4624" s="19" t="s">
        <v>8058</v>
      </c>
      <c r="O4624" s="19" t="s">
        <v>8058</v>
      </c>
      <c r="P4624" s="19" t="s">
        <v>7534</v>
      </c>
      <c r="Q4624" s="19" t="s">
        <v>8888</v>
      </c>
      <c r="R4624" s="19" t="s">
        <v>6379</v>
      </c>
    </row>
    <row r="4625" spans="1:27" x14ac:dyDescent="0.3">
      <c r="A4625" s="19">
        <v>4638</v>
      </c>
      <c r="B4625" s="33" t="s">
        <v>8058</v>
      </c>
      <c r="C4625" s="33" t="s">
        <v>8058</v>
      </c>
      <c r="D4625" s="182" t="s">
        <v>8145</v>
      </c>
      <c r="E4625" s="22" t="s">
        <v>5962</v>
      </c>
      <c r="F4625" s="52" t="s">
        <v>950</v>
      </c>
      <c r="G4625" s="19" t="s">
        <v>4607</v>
      </c>
      <c r="H4625" s="52" t="s">
        <v>8130</v>
      </c>
      <c r="I4625" s="52" t="s">
        <v>8138</v>
      </c>
      <c r="J4625" s="52" t="s">
        <v>8139</v>
      </c>
      <c r="K4625" s="55" t="s">
        <v>8854</v>
      </c>
      <c r="L4625" s="52" t="s">
        <v>8058</v>
      </c>
      <c r="M4625" s="19" t="s">
        <v>8058</v>
      </c>
      <c r="N4625" s="19" t="s">
        <v>8058</v>
      </c>
      <c r="O4625" s="19" t="s">
        <v>8058</v>
      </c>
      <c r="P4625" s="19" t="s">
        <v>7534</v>
      </c>
      <c r="Q4625" s="19" t="s">
        <v>8888</v>
      </c>
      <c r="R4625" s="19" t="s">
        <v>6379</v>
      </c>
    </row>
    <row r="4626" spans="1:27" x14ac:dyDescent="0.3">
      <c r="A4626" s="19">
        <v>4639</v>
      </c>
      <c r="B4626" s="33" t="s">
        <v>8058</v>
      </c>
      <c r="C4626" s="33" t="s">
        <v>8058</v>
      </c>
      <c r="D4626" s="182" t="s">
        <v>8146</v>
      </c>
      <c r="E4626" s="22" t="s">
        <v>5962</v>
      </c>
      <c r="F4626" s="52" t="s">
        <v>950</v>
      </c>
      <c r="G4626" s="19" t="s">
        <v>4607</v>
      </c>
      <c r="H4626" s="52" t="s">
        <v>8130</v>
      </c>
      <c r="I4626" s="52" t="s">
        <v>8138</v>
      </c>
      <c r="J4626" s="52" t="s">
        <v>8139</v>
      </c>
      <c r="K4626" s="55" t="s">
        <v>8854</v>
      </c>
      <c r="L4626" s="52" t="s">
        <v>8058</v>
      </c>
      <c r="M4626" s="19" t="s">
        <v>8058</v>
      </c>
      <c r="N4626" s="19" t="s">
        <v>8058</v>
      </c>
      <c r="O4626" s="19" t="s">
        <v>8058</v>
      </c>
      <c r="P4626" s="19" t="s">
        <v>7534</v>
      </c>
      <c r="Q4626" s="19" t="s">
        <v>8888</v>
      </c>
      <c r="R4626" s="19" t="s">
        <v>6379</v>
      </c>
    </row>
    <row r="4627" spans="1:27" x14ac:dyDescent="0.3">
      <c r="A4627" s="19">
        <v>4640</v>
      </c>
      <c r="B4627" s="33" t="s">
        <v>8058</v>
      </c>
      <c r="C4627" s="33" t="s">
        <v>8058</v>
      </c>
      <c r="D4627" s="182" t="s">
        <v>8147</v>
      </c>
      <c r="E4627" s="22" t="s">
        <v>5962</v>
      </c>
      <c r="F4627" s="52" t="s">
        <v>950</v>
      </c>
      <c r="G4627" s="19" t="s">
        <v>4607</v>
      </c>
      <c r="H4627" s="52" t="s">
        <v>8130</v>
      </c>
      <c r="I4627" s="52" t="s">
        <v>8138</v>
      </c>
      <c r="J4627" s="52" t="s">
        <v>8139</v>
      </c>
      <c r="K4627" s="55" t="s">
        <v>8854</v>
      </c>
      <c r="L4627" s="52" t="s">
        <v>8058</v>
      </c>
      <c r="M4627" s="19" t="s">
        <v>8058</v>
      </c>
      <c r="N4627" s="19" t="s">
        <v>8058</v>
      </c>
      <c r="O4627" s="19" t="s">
        <v>8058</v>
      </c>
      <c r="P4627" s="19" t="s">
        <v>7534</v>
      </c>
      <c r="Q4627" s="19" t="s">
        <v>8888</v>
      </c>
      <c r="R4627" s="19" t="s">
        <v>6379</v>
      </c>
    </row>
    <row r="4628" spans="1:27" x14ac:dyDescent="0.3">
      <c r="A4628" s="19">
        <v>4641</v>
      </c>
      <c r="B4628" s="33" t="s">
        <v>8058</v>
      </c>
      <c r="C4628" s="33" t="s">
        <v>8058</v>
      </c>
      <c r="D4628" s="182" t="s">
        <v>8148</v>
      </c>
      <c r="E4628" s="22" t="s">
        <v>5962</v>
      </c>
      <c r="F4628" s="52" t="s">
        <v>950</v>
      </c>
      <c r="G4628" s="19" t="s">
        <v>4607</v>
      </c>
      <c r="H4628" s="52" t="s">
        <v>8130</v>
      </c>
      <c r="I4628" s="52" t="s">
        <v>8138</v>
      </c>
      <c r="J4628" s="52" t="s">
        <v>8139</v>
      </c>
      <c r="K4628" s="55" t="s">
        <v>8854</v>
      </c>
      <c r="L4628" s="52" t="s">
        <v>8058</v>
      </c>
      <c r="M4628" s="19" t="s">
        <v>8058</v>
      </c>
      <c r="N4628" s="19" t="s">
        <v>8058</v>
      </c>
      <c r="O4628" s="19" t="s">
        <v>8058</v>
      </c>
      <c r="P4628" s="19" t="s">
        <v>7534</v>
      </c>
      <c r="Q4628" s="19" t="s">
        <v>8888</v>
      </c>
      <c r="R4628" s="19" t="s">
        <v>6379</v>
      </c>
    </row>
    <row r="4629" spans="1:27" x14ac:dyDescent="0.3">
      <c r="A4629" s="19">
        <v>4642</v>
      </c>
      <c r="B4629" s="33" t="s">
        <v>8058</v>
      </c>
      <c r="C4629" s="33" t="s">
        <v>8058</v>
      </c>
      <c r="D4629" s="182" t="s">
        <v>8149</v>
      </c>
      <c r="E4629" s="22" t="s">
        <v>5962</v>
      </c>
      <c r="F4629" s="52" t="s">
        <v>950</v>
      </c>
      <c r="G4629" s="19" t="s">
        <v>4607</v>
      </c>
      <c r="H4629" s="52" t="s">
        <v>8130</v>
      </c>
      <c r="I4629" s="52" t="s">
        <v>8138</v>
      </c>
      <c r="J4629" s="52" t="s">
        <v>8139</v>
      </c>
      <c r="K4629" s="55" t="s">
        <v>8854</v>
      </c>
      <c r="L4629" s="52" t="s">
        <v>8058</v>
      </c>
      <c r="M4629" s="19" t="s">
        <v>8058</v>
      </c>
      <c r="N4629" s="19" t="s">
        <v>8058</v>
      </c>
      <c r="O4629" s="19" t="s">
        <v>8058</v>
      </c>
      <c r="P4629" s="19" t="s">
        <v>7534</v>
      </c>
      <c r="Q4629" s="19" t="s">
        <v>8888</v>
      </c>
      <c r="R4629" s="19" t="s">
        <v>6379</v>
      </c>
    </row>
    <row r="4630" spans="1:27" x14ac:dyDescent="0.3">
      <c r="A4630" s="19">
        <v>4643</v>
      </c>
      <c r="B4630" s="185" t="s">
        <v>8058</v>
      </c>
      <c r="C4630" s="185" t="s">
        <v>8058</v>
      </c>
      <c r="D4630" s="22" t="s">
        <v>6623</v>
      </c>
      <c r="E4630" s="187" t="s">
        <v>7614</v>
      </c>
      <c r="F4630" s="22" t="s">
        <v>7981</v>
      </c>
      <c r="G4630" s="57" t="s">
        <v>3565</v>
      </c>
      <c r="H4630" s="57" t="s">
        <v>8058</v>
      </c>
      <c r="I4630" s="22" t="s">
        <v>6622</v>
      </c>
      <c r="J4630" s="22" t="s">
        <v>918</v>
      </c>
      <c r="K4630" s="58" t="s">
        <v>8683</v>
      </c>
      <c r="L4630" s="19" t="s">
        <v>8058</v>
      </c>
      <c r="M4630" s="22" t="s">
        <v>8058</v>
      </c>
      <c r="N4630" s="22" t="s">
        <v>8058</v>
      </c>
      <c r="O4630" s="22" t="s">
        <v>8058</v>
      </c>
      <c r="P4630" s="22" t="s">
        <v>6605</v>
      </c>
      <c r="Q4630" s="22" t="s">
        <v>8868</v>
      </c>
      <c r="R4630" s="22" t="s">
        <v>6384</v>
      </c>
      <c r="S4630" s="22"/>
      <c r="T4630" s="22"/>
      <c r="U4630" s="22"/>
      <c r="V4630" s="22"/>
      <c r="W4630" s="22"/>
      <c r="X4630" s="22"/>
      <c r="Y4630" s="22"/>
      <c r="Z4630" s="22"/>
      <c r="AA4630" s="22"/>
    </row>
    <row r="4631" spans="1:27" x14ac:dyDescent="0.3">
      <c r="A4631" s="19">
        <v>4644</v>
      </c>
      <c r="B4631" s="185" t="s">
        <v>8058</v>
      </c>
      <c r="C4631" s="185" t="s">
        <v>8058</v>
      </c>
      <c r="D4631" s="22" t="s">
        <v>6629</v>
      </c>
      <c r="E4631" s="187" t="s">
        <v>6927</v>
      </c>
      <c r="F4631" s="22" t="s">
        <v>3562</v>
      </c>
      <c r="G4631" s="57" t="s">
        <v>14</v>
      </c>
      <c r="H4631" s="57" t="s">
        <v>8058</v>
      </c>
      <c r="I4631" s="22" t="s">
        <v>6622</v>
      </c>
      <c r="J4631" s="22" t="s">
        <v>918</v>
      </c>
      <c r="K4631" s="58" t="s">
        <v>8683</v>
      </c>
      <c r="L4631" s="19" t="s">
        <v>8058</v>
      </c>
      <c r="M4631" s="22" t="s">
        <v>8058</v>
      </c>
      <c r="N4631" s="22" t="s">
        <v>8058</v>
      </c>
      <c r="O4631" s="22" t="s">
        <v>8058</v>
      </c>
      <c r="P4631" s="22" t="s">
        <v>6605</v>
      </c>
      <c r="Q4631" s="22" t="s">
        <v>8868</v>
      </c>
      <c r="R4631" s="22" t="s">
        <v>6384</v>
      </c>
      <c r="S4631" s="22"/>
      <c r="T4631" s="22"/>
      <c r="U4631" s="22"/>
      <c r="V4631" s="22"/>
      <c r="W4631" s="22"/>
      <c r="X4631" s="22"/>
      <c r="Y4631" s="22"/>
      <c r="Z4631" s="22"/>
      <c r="AA4631" s="22"/>
    </row>
    <row r="4632" spans="1:27" x14ac:dyDescent="0.3">
      <c r="A4632" s="19">
        <v>4645</v>
      </c>
      <c r="B4632" s="185" t="s">
        <v>8058</v>
      </c>
      <c r="C4632" s="185" t="s">
        <v>8058</v>
      </c>
      <c r="D4632" s="22" t="s">
        <v>6611</v>
      </c>
      <c r="E4632" s="52" t="s">
        <v>7974</v>
      </c>
      <c r="F4632" s="19" t="s">
        <v>4066</v>
      </c>
      <c r="G4632" s="52" t="s">
        <v>4067</v>
      </c>
      <c r="H4632" s="57" t="s">
        <v>8058</v>
      </c>
      <c r="I4632" s="22" t="s">
        <v>6610</v>
      </c>
      <c r="J4632" s="22" t="s">
        <v>918</v>
      </c>
      <c r="K4632" s="58" t="s">
        <v>8683</v>
      </c>
      <c r="L4632" s="19" t="s">
        <v>8058</v>
      </c>
      <c r="M4632" s="22" t="s">
        <v>8058</v>
      </c>
      <c r="N4632" s="22" t="s">
        <v>8058</v>
      </c>
      <c r="O4632" s="22" t="s">
        <v>8058</v>
      </c>
      <c r="P4632" s="22" t="s">
        <v>6605</v>
      </c>
      <c r="Q4632" s="22" t="s">
        <v>8868</v>
      </c>
      <c r="R4632" s="22" t="s">
        <v>6384</v>
      </c>
      <c r="S4632" s="22"/>
      <c r="T4632" s="22"/>
      <c r="U4632" s="22"/>
      <c r="V4632" s="22"/>
      <c r="W4632" s="22"/>
      <c r="X4632" s="22"/>
      <c r="Y4632" s="22"/>
      <c r="Z4632" s="22"/>
      <c r="AA4632" s="22"/>
    </row>
    <row r="4633" spans="1:27" x14ac:dyDescent="0.3">
      <c r="A4633" s="19">
        <v>4646</v>
      </c>
      <c r="B4633" s="185" t="s">
        <v>8058</v>
      </c>
      <c r="C4633" s="185" t="s">
        <v>8058</v>
      </c>
      <c r="D4633" s="22" t="s">
        <v>6619</v>
      </c>
      <c r="E4633" s="187" t="s">
        <v>7969</v>
      </c>
      <c r="F4633" s="22" t="s">
        <v>13</v>
      </c>
      <c r="G4633" s="57" t="s">
        <v>14</v>
      </c>
      <c r="H4633" s="57" t="s">
        <v>8058</v>
      </c>
      <c r="I4633" s="22" t="s">
        <v>6614</v>
      </c>
      <c r="J4633" s="22" t="s">
        <v>918</v>
      </c>
      <c r="K4633" s="58" t="s">
        <v>8683</v>
      </c>
      <c r="L4633" s="22" t="s">
        <v>8058</v>
      </c>
      <c r="M4633" s="22" t="s">
        <v>8058</v>
      </c>
      <c r="N4633" s="22" t="s">
        <v>8058</v>
      </c>
      <c r="O4633" s="22" t="s">
        <v>8058</v>
      </c>
      <c r="P4633" s="22" t="s">
        <v>6605</v>
      </c>
      <c r="Q4633" s="22" t="s">
        <v>8868</v>
      </c>
      <c r="R4633" s="22" t="s">
        <v>6384</v>
      </c>
      <c r="S4633" s="22"/>
      <c r="T4633" s="22"/>
      <c r="U4633" s="22"/>
      <c r="V4633" s="22"/>
      <c r="W4633" s="22"/>
      <c r="X4633" s="22"/>
      <c r="Y4633" s="22"/>
      <c r="Z4633" s="22"/>
      <c r="AA4633" s="22"/>
    </row>
    <row r="4634" spans="1:27" x14ac:dyDescent="0.3">
      <c r="A4634" s="19">
        <v>4647</v>
      </c>
      <c r="B4634" s="185" t="s">
        <v>8058</v>
      </c>
      <c r="C4634" s="185" t="s">
        <v>8058</v>
      </c>
      <c r="D4634" s="22" t="s">
        <v>6615</v>
      </c>
      <c r="E4634" s="187" t="s">
        <v>5996</v>
      </c>
      <c r="F4634" s="40" t="s">
        <v>4753</v>
      </c>
      <c r="G4634" s="51" t="s">
        <v>2963</v>
      </c>
      <c r="H4634" s="57" t="s">
        <v>8058</v>
      </c>
      <c r="I4634" s="22" t="s">
        <v>6614</v>
      </c>
      <c r="J4634" s="22" t="s">
        <v>918</v>
      </c>
      <c r="K4634" s="58" t="s">
        <v>8683</v>
      </c>
      <c r="L4634" s="22" t="s">
        <v>8058</v>
      </c>
      <c r="M4634" s="22" t="s">
        <v>8058</v>
      </c>
      <c r="N4634" s="22" t="s">
        <v>8058</v>
      </c>
      <c r="O4634" s="22" t="s">
        <v>8058</v>
      </c>
      <c r="P4634" s="22" t="s">
        <v>6605</v>
      </c>
      <c r="Q4634" s="22" t="s">
        <v>8868</v>
      </c>
      <c r="R4634" s="22" t="s">
        <v>6384</v>
      </c>
      <c r="S4634" s="22"/>
      <c r="T4634" s="22"/>
      <c r="U4634" s="22"/>
      <c r="V4634" s="22"/>
      <c r="W4634" s="22"/>
      <c r="X4634" s="22"/>
      <c r="Y4634" s="22"/>
      <c r="Z4634" s="22"/>
      <c r="AA4634" s="22"/>
    </row>
    <row r="4635" spans="1:27" x14ac:dyDescent="0.3">
      <c r="A4635" s="19">
        <v>4648</v>
      </c>
      <c r="B4635" s="185" t="s">
        <v>8058</v>
      </c>
      <c r="C4635" s="185" t="s">
        <v>8058</v>
      </c>
      <c r="D4635" s="22" t="s">
        <v>6626</v>
      </c>
      <c r="E4635" s="22" t="s">
        <v>5933</v>
      </c>
      <c r="F4635" s="22" t="s">
        <v>940</v>
      </c>
      <c r="G4635" s="57" t="s">
        <v>941</v>
      </c>
      <c r="H4635" s="57" t="s">
        <v>8058</v>
      </c>
      <c r="I4635" s="22" t="s">
        <v>6614</v>
      </c>
      <c r="J4635" s="22" t="s">
        <v>918</v>
      </c>
      <c r="K4635" s="58" t="s">
        <v>8683</v>
      </c>
      <c r="L4635" s="19" t="s">
        <v>8058</v>
      </c>
      <c r="M4635" s="22" t="s">
        <v>8058</v>
      </c>
      <c r="N4635" s="22" t="s">
        <v>8058</v>
      </c>
      <c r="O4635" s="22" t="s">
        <v>8058</v>
      </c>
      <c r="P4635" s="22" t="s">
        <v>6605</v>
      </c>
      <c r="Q4635" s="22" t="s">
        <v>8868</v>
      </c>
      <c r="R4635" s="22" t="s">
        <v>6384</v>
      </c>
      <c r="S4635" s="22"/>
      <c r="T4635" s="22"/>
      <c r="U4635" s="22"/>
      <c r="V4635" s="22"/>
      <c r="W4635" s="22"/>
      <c r="X4635" s="22"/>
      <c r="Y4635" s="22"/>
      <c r="Z4635" s="22"/>
      <c r="AA4635" s="22"/>
    </row>
    <row r="4636" spans="1:27" x14ac:dyDescent="0.3">
      <c r="A4636" s="19">
        <v>4649</v>
      </c>
      <c r="B4636" s="185" t="s">
        <v>8058</v>
      </c>
      <c r="C4636" s="185" t="s">
        <v>8058</v>
      </c>
      <c r="D4636" s="22" t="s">
        <v>4396</v>
      </c>
      <c r="E4636" s="22" t="s">
        <v>6753</v>
      </c>
      <c r="F4636" s="40" t="s">
        <v>13</v>
      </c>
      <c r="G4636" s="51" t="s">
        <v>14</v>
      </c>
      <c r="H4636" s="57" t="s">
        <v>8058</v>
      </c>
      <c r="I4636" s="22" t="s">
        <v>6613</v>
      </c>
      <c r="J4636" s="22" t="s">
        <v>918</v>
      </c>
      <c r="K4636" s="58" t="s">
        <v>8683</v>
      </c>
      <c r="L4636" s="40" t="s">
        <v>8058</v>
      </c>
      <c r="M4636" s="22" t="s">
        <v>8058</v>
      </c>
      <c r="N4636" s="22" t="s">
        <v>8058</v>
      </c>
      <c r="O4636" s="22" t="s">
        <v>8058</v>
      </c>
      <c r="P4636" s="22" t="s">
        <v>6605</v>
      </c>
      <c r="Q4636" s="22" t="s">
        <v>8868</v>
      </c>
      <c r="R4636" s="22" t="s">
        <v>6384</v>
      </c>
      <c r="S4636" s="22"/>
      <c r="T4636" s="22"/>
      <c r="U4636" s="22"/>
      <c r="V4636" s="22"/>
      <c r="W4636" s="22"/>
      <c r="X4636" s="22"/>
      <c r="Y4636" s="22"/>
      <c r="Z4636" s="22"/>
      <c r="AA4636" s="22"/>
    </row>
    <row r="4637" spans="1:27" x14ac:dyDescent="0.3">
      <c r="A4637" s="19">
        <v>4650</v>
      </c>
      <c r="B4637" s="185" t="s">
        <v>8058</v>
      </c>
      <c r="C4637" s="185" t="s">
        <v>8058</v>
      </c>
      <c r="D4637" s="22" t="s">
        <v>4394</v>
      </c>
      <c r="E4637" s="51" t="s">
        <v>6771</v>
      </c>
      <c r="F4637" s="22" t="s">
        <v>13</v>
      </c>
      <c r="G4637" s="57" t="s">
        <v>14</v>
      </c>
      <c r="H4637" s="57" t="s">
        <v>8058</v>
      </c>
      <c r="I4637" s="22" t="s">
        <v>6625</v>
      </c>
      <c r="J4637" s="22" t="s">
        <v>918</v>
      </c>
      <c r="K4637" s="58" t="s">
        <v>8683</v>
      </c>
      <c r="L4637" s="22" t="s">
        <v>8058</v>
      </c>
      <c r="M4637" s="22" t="s">
        <v>8058</v>
      </c>
      <c r="N4637" s="22" t="s">
        <v>8058</v>
      </c>
      <c r="O4637" s="22" t="s">
        <v>8058</v>
      </c>
      <c r="P4637" s="22" t="s">
        <v>6605</v>
      </c>
      <c r="Q4637" s="22" t="s">
        <v>8868</v>
      </c>
      <c r="R4637" s="22" t="s">
        <v>6384</v>
      </c>
      <c r="S4637" s="22"/>
      <c r="T4637" s="22"/>
      <c r="U4637" s="22"/>
      <c r="V4637" s="22"/>
      <c r="W4637" s="22"/>
      <c r="X4637" s="22"/>
      <c r="Y4637" s="22"/>
      <c r="Z4637" s="22"/>
      <c r="AA4637" s="22"/>
    </row>
    <row r="4638" spans="1:27" x14ac:dyDescent="0.3">
      <c r="A4638" s="19">
        <v>4651</v>
      </c>
      <c r="B4638" s="185" t="s">
        <v>8058</v>
      </c>
      <c r="C4638" s="185" t="s">
        <v>8058</v>
      </c>
      <c r="D4638" s="22" t="s">
        <v>6628</v>
      </c>
      <c r="E4638" s="40" t="s">
        <v>5963</v>
      </c>
      <c r="F4638" s="40" t="s">
        <v>936</v>
      </c>
      <c r="G4638" s="51" t="s">
        <v>23</v>
      </c>
      <c r="H4638" s="57" t="s">
        <v>8058</v>
      </c>
      <c r="I4638" s="22" t="s">
        <v>6627</v>
      </c>
      <c r="J4638" s="22" t="s">
        <v>918</v>
      </c>
      <c r="K4638" s="58" t="s">
        <v>8683</v>
      </c>
      <c r="L4638" s="19" t="s">
        <v>8058</v>
      </c>
      <c r="M4638" s="22" t="s">
        <v>8058</v>
      </c>
      <c r="N4638" s="22" t="s">
        <v>8058</v>
      </c>
      <c r="O4638" s="22" t="s">
        <v>8058</v>
      </c>
      <c r="P4638" s="22" t="s">
        <v>6605</v>
      </c>
      <c r="Q4638" s="22" t="s">
        <v>8868</v>
      </c>
      <c r="R4638" s="22" t="s">
        <v>6384</v>
      </c>
      <c r="S4638" s="22"/>
      <c r="T4638" s="22"/>
      <c r="U4638" s="22"/>
      <c r="V4638" s="22"/>
      <c r="W4638" s="22"/>
      <c r="X4638" s="22"/>
      <c r="Y4638" s="22"/>
      <c r="Z4638" s="22"/>
      <c r="AA4638" s="22"/>
    </row>
    <row r="4639" spans="1:27" x14ac:dyDescent="0.3">
      <c r="A4639" s="19">
        <v>4652</v>
      </c>
      <c r="B4639" s="185" t="s">
        <v>8058</v>
      </c>
      <c r="C4639" s="185" t="s">
        <v>8058</v>
      </c>
      <c r="D4639" s="22" t="s">
        <v>4395</v>
      </c>
      <c r="E4639" s="51" t="s">
        <v>6771</v>
      </c>
      <c r="F4639" s="22" t="s">
        <v>13</v>
      </c>
      <c r="G4639" s="57" t="s">
        <v>14</v>
      </c>
      <c r="H4639" s="57" t="s">
        <v>6750</v>
      </c>
      <c r="I4639" s="22" t="s">
        <v>6616</v>
      </c>
      <c r="J4639" s="22" t="s">
        <v>918</v>
      </c>
      <c r="K4639" s="58" t="s">
        <v>8683</v>
      </c>
      <c r="L4639" s="22" t="s">
        <v>8058</v>
      </c>
      <c r="M4639" s="22" t="s">
        <v>8058</v>
      </c>
      <c r="N4639" s="22" t="s">
        <v>8058</v>
      </c>
      <c r="O4639" s="22" t="s">
        <v>8058</v>
      </c>
      <c r="P4639" s="22" t="s">
        <v>6605</v>
      </c>
      <c r="Q4639" s="22" t="s">
        <v>8868</v>
      </c>
      <c r="R4639" s="22" t="s">
        <v>6384</v>
      </c>
      <c r="S4639" s="22"/>
      <c r="T4639" s="22"/>
      <c r="U4639" s="22"/>
      <c r="V4639" s="22"/>
      <c r="W4639" s="22"/>
      <c r="X4639" s="22"/>
      <c r="Y4639" s="22"/>
      <c r="Z4639" s="22"/>
      <c r="AA4639" s="22"/>
    </row>
    <row r="4640" spans="1:27" x14ac:dyDescent="0.3">
      <c r="A4640" s="19">
        <v>4653</v>
      </c>
      <c r="B4640" s="33" t="s">
        <v>8058</v>
      </c>
      <c r="C4640" s="33" t="s">
        <v>8058</v>
      </c>
      <c r="D4640" s="182" t="s">
        <v>8166</v>
      </c>
      <c r="E4640" s="22" t="s">
        <v>5985</v>
      </c>
      <c r="F4640" s="52" t="s">
        <v>13</v>
      </c>
      <c r="G4640" s="19" t="s">
        <v>14</v>
      </c>
      <c r="H4640" s="52" t="s">
        <v>8167</v>
      </c>
      <c r="I4640" s="52" t="s">
        <v>4278</v>
      </c>
      <c r="J4640" s="22" t="s">
        <v>8846</v>
      </c>
      <c r="K4640" s="51" t="s">
        <v>8685</v>
      </c>
      <c r="L4640" s="52" t="s">
        <v>8058</v>
      </c>
      <c r="M4640" s="19" t="s">
        <v>8058</v>
      </c>
      <c r="N4640" s="19" t="s">
        <v>8058</v>
      </c>
      <c r="O4640" s="19" t="s">
        <v>8058</v>
      </c>
      <c r="P4640" s="19" t="s">
        <v>7534</v>
      </c>
      <c r="Q4640" s="19" t="s">
        <v>8888</v>
      </c>
      <c r="R4640" s="19" t="s">
        <v>6379</v>
      </c>
    </row>
    <row r="4641" spans="1:34" x14ac:dyDescent="0.3">
      <c r="A4641" s="19">
        <v>4654</v>
      </c>
      <c r="B4641" s="33" t="s">
        <v>8058</v>
      </c>
      <c r="C4641" s="33" t="s">
        <v>8058</v>
      </c>
      <c r="D4641" s="182" t="s">
        <v>8168</v>
      </c>
      <c r="E4641" s="22" t="s">
        <v>5985</v>
      </c>
      <c r="F4641" s="52" t="s">
        <v>13</v>
      </c>
      <c r="G4641" s="19" t="s">
        <v>14</v>
      </c>
      <c r="H4641" s="52" t="s">
        <v>8169</v>
      </c>
      <c r="I4641" s="52" t="s">
        <v>1558</v>
      </c>
      <c r="J4641" s="52" t="s">
        <v>1558</v>
      </c>
      <c r="K4641" s="55" t="s">
        <v>4772</v>
      </c>
      <c r="L4641" s="52" t="s">
        <v>8058</v>
      </c>
      <c r="M4641" s="19" t="s">
        <v>8058</v>
      </c>
      <c r="N4641" s="19" t="s">
        <v>8058</v>
      </c>
      <c r="O4641" s="19" t="s">
        <v>8058</v>
      </c>
      <c r="P4641" s="19" t="s">
        <v>7534</v>
      </c>
      <c r="Q4641" s="19" t="s">
        <v>8888</v>
      </c>
      <c r="R4641" s="19" t="s">
        <v>6379</v>
      </c>
    </row>
    <row r="4642" spans="1:34" x14ac:dyDescent="0.3">
      <c r="A4642" s="19">
        <v>4655</v>
      </c>
      <c r="B4642" s="33" t="s">
        <v>8058</v>
      </c>
      <c r="C4642" s="33" t="s">
        <v>8058</v>
      </c>
      <c r="D4642" s="182" t="s">
        <v>8170</v>
      </c>
      <c r="E4642" s="22" t="s">
        <v>5985</v>
      </c>
      <c r="F4642" s="52" t="s">
        <v>13</v>
      </c>
      <c r="G4642" s="19" t="s">
        <v>14</v>
      </c>
      <c r="H4642" s="52" t="s">
        <v>8171</v>
      </c>
      <c r="I4642" s="52" t="s">
        <v>8058</v>
      </c>
      <c r="J4642" s="52" t="s">
        <v>8058</v>
      </c>
      <c r="K4642" s="52" t="s">
        <v>8058</v>
      </c>
      <c r="L4642" s="52" t="s">
        <v>8058</v>
      </c>
      <c r="M4642" s="19" t="s">
        <v>8058</v>
      </c>
      <c r="N4642" s="19" t="s">
        <v>8058</v>
      </c>
      <c r="O4642" s="19" t="s">
        <v>8058</v>
      </c>
      <c r="P4642" s="19" t="s">
        <v>7534</v>
      </c>
      <c r="Q4642" s="19" t="s">
        <v>8888</v>
      </c>
      <c r="R4642" s="19" t="s">
        <v>6379</v>
      </c>
    </row>
    <row r="4643" spans="1:34" x14ac:dyDescent="0.3">
      <c r="A4643" s="19">
        <v>4656</v>
      </c>
      <c r="B4643" s="33" t="s">
        <v>8058</v>
      </c>
      <c r="C4643" s="33" t="s">
        <v>8058</v>
      </c>
      <c r="D4643" s="182" t="s">
        <v>8172</v>
      </c>
      <c r="E4643" s="22" t="s">
        <v>5985</v>
      </c>
      <c r="F4643" s="52" t="s">
        <v>13</v>
      </c>
      <c r="G4643" s="19" t="s">
        <v>14</v>
      </c>
      <c r="H4643" s="52" t="s">
        <v>8080</v>
      </c>
      <c r="I4643" s="52" t="s">
        <v>8815</v>
      </c>
      <c r="J4643" s="63" t="s">
        <v>5835</v>
      </c>
      <c r="K4643" s="52" t="s">
        <v>8766</v>
      </c>
      <c r="L4643" s="52" t="s">
        <v>8058</v>
      </c>
      <c r="M4643" s="19" t="s">
        <v>8058</v>
      </c>
      <c r="N4643" s="19" t="s">
        <v>8058</v>
      </c>
      <c r="O4643" s="19" t="s">
        <v>8058</v>
      </c>
      <c r="P4643" s="19" t="s">
        <v>7534</v>
      </c>
      <c r="Q4643" s="19" t="s">
        <v>8888</v>
      </c>
      <c r="R4643" s="19" t="s">
        <v>6379</v>
      </c>
    </row>
    <row r="4644" spans="1:34" x14ac:dyDescent="0.3">
      <c r="A4644" s="19">
        <v>4657</v>
      </c>
      <c r="B4644" s="33" t="s">
        <v>8058</v>
      </c>
      <c r="C4644" s="33" t="s">
        <v>8058</v>
      </c>
      <c r="D4644" s="182" t="s">
        <v>8163</v>
      </c>
      <c r="E4644" s="22" t="s">
        <v>5985</v>
      </c>
      <c r="F4644" s="52" t="s">
        <v>13</v>
      </c>
      <c r="G4644" s="19" t="s">
        <v>14</v>
      </c>
      <c r="H4644" s="52" t="s">
        <v>8153</v>
      </c>
      <c r="I4644" s="52" t="s">
        <v>2360</v>
      </c>
      <c r="J4644" s="52" t="s">
        <v>2360</v>
      </c>
      <c r="K4644" s="58" t="s">
        <v>8681</v>
      </c>
      <c r="L4644" s="52" t="s">
        <v>8058</v>
      </c>
      <c r="M4644" s="19" t="s">
        <v>8058</v>
      </c>
      <c r="N4644" s="19" t="s">
        <v>8058</v>
      </c>
      <c r="O4644" s="19" t="s">
        <v>8058</v>
      </c>
      <c r="P4644" s="19" t="s">
        <v>7534</v>
      </c>
      <c r="Q4644" s="19" t="s">
        <v>8888</v>
      </c>
      <c r="R4644" s="19" t="s">
        <v>6379</v>
      </c>
    </row>
    <row r="4645" spans="1:34" x14ac:dyDescent="0.3">
      <c r="A4645" s="19">
        <v>4658</v>
      </c>
      <c r="B4645" s="33" t="s">
        <v>8058</v>
      </c>
      <c r="C4645" s="33" t="s">
        <v>8058</v>
      </c>
      <c r="D4645" s="182" t="s">
        <v>8190</v>
      </c>
      <c r="E4645" s="22" t="s">
        <v>6771</v>
      </c>
      <c r="F4645" s="52" t="s">
        <v>13</v>
      </c>
      <c r="G4645" s="19" t="s">
        <v>14</v>
      </c>
      <c r="H4645" s="52" t="s">
        <v>8191</v>
      </c>
      <c r="I4645" s="52" t="s">
        <v>6369</v>
      </c>
      <c r="J4645" s="40" t="s">
        <v>6369</v>
      </c>
      <c r="K4645" s="52" t="s">
        <v>8058</v>
      </c>
      <c r="L4645" s="52" t="s">
        <v>8058</v>
      </c>
      <c r="M4645" s="19" t="s">
        <v>8058</v>
      </c>
      <c r="N4645" s="19" t="s">
        <v>8058</v>
      </c>
      <c r="O4645" s="19" t="s">
        <v>8058</v>
      </c>
      <c r="P4645" s="19" t="s">
        <v>7534</v>
      </c>
      <c r="Q4645" s="19" t="s">
        <v>8888</v>
      </c>
      <c r="R4645" s="19" t="s">
        <v>6379</v>
      </c>
    </row>
    <row r="4646" spans="1:34" x14ac:dyDescent="0.3">
      <c r="A4646" s="19">
        <v>4659</v>
      </c>
      <c r="B4646" s="33" t="s">
        <v>8058</v>
      </c>
      <c r="C4646" s="33" t="s">
        <v>8058</v>
      </c>
      <c r="D4646" s="182" t="s">
        <v>8164</v>
      </c>
      <c r="E4646" s="22" t="s">
        <v>5985</v>
      </c>
      <c r="F4646" s="52" t="s">
        <v>13</v>
      </c>
      <c r="G4646" s="19" t="s">
        <v>14</v>
      </c>
      <c r="H4646" s="52" t="s">
        <v>8165</v>
      </c>
      <c r="I4646" s="52" t="s">
        <v>4050</v>
      </c>
      <c r="J4646" s="52" t="s">
        <v>4050</v>
      </c>
      <c r="K4646" s="58" t="s">
        <v>8728</v>
      </c>
      <c r="L4646" s="52" t="s">
        <v>8058</v>
      </c>
      <c r="M4646" s="19" t="s">
        <v>8058</v>
      </c>
      <c r="N4646" s="19" t="s">
        <v>8058</v>
      </c>
      <c r="O4646" s="19" t="s">
        <v>8058</v>
      </c>
      <c r="P4646" s="19" t="s">
        <v>7534</v>
      </c>
      <c r="Q4646" s="19" t="s">
        <v>8888</v>
      </c>
      <c r="R4646" s="19" t="s">
        <v>6379</v>
      </c>
    </row>
    <row r="4647" spans="1:34" x14ac:dyDescent="0.3">
      <c r="A4647" s="19">
        <v>4660</v>
      </c>
      <c r="B4647" s="33" t="s">
        <v>8058</v>
      </c>
      <c r="C4647" s="33" t="s">
        <v>8058</v>
      </c>
      <c r="D4647" s="182" t="s">
        <v>8192</v>
      </c>
      <c r="E4647" s="22" t="s">
        <v>6771</v>
      </c>
      <c r="F4647" s="52" t="s">
        <v>13</v>
      </c>
      <c r="G4647" s="19" t="s">
        <v>14</v>
      </c>
      <c r="H4647" s="52" t="s">
        <v>8193</v>
      </c>
      <c r="I4647" s="52" t="s">
        <v>4274</v>
      </c>
      <c r="J4647" s="52" t="s">
        <v>4274</v>
      </c>
      <c r="K4647" s="55" t="s">
        <v>4772</v>
      </c>
      <c r="L4647" s="52" t="s">
        <v>8058</v>
      </c>
      <c r="M4647" s="19" t="s">
        <v>8058</v>
      </c>
      <c r="N4647" s="19" t="s">
        <v>8058</v>
      </c>
      <c r="O4647" s="19" t="s">
        <v>8058</v>
      </c>
      <c r="P4647" s="19" t="s">
        <v>7534</v>
      </c>
      <c r="Q4647" s="19" t="s">
        <v>8888</v>
      </c>
      <c r="R4647" s="19" t="s">
        <v>6379</v>
      </c>
    </row>
    <row r="4648" spans="1:34" x14ac:dyDescent="0.3">
      <c r="A4648" s="19">
        <v>4661</v>
      </c>
      <c r="B4648" s="33" t="s">
        <v>8058</v>
      </c>
      <c r="C4648" s="33" t="s">
        <v>8058</v>
      </c>
      <c r="D4648" s="182" t="s">
        <v>8127</v>
      </c>
      <c r="E4648" s="22" t="s">
        <v>5962</v>
      </c>
      <c r="F4648" s="52" t="s">
        <v>950</v>
      </c>
      <c r="G4648" s="19" t="s">
        <v>4607</v>
      </c>
      <c r="H4648" s="52" t="s">
        <v>8128</v>
      </c>
      <c r="I4648" s="22" t="s">
        <v>4069</v>
      </c>
      <c r="J4648" s="22" t="s">
        <v>8847</v>
      </c>
      <c r="K4648" s="55" t="s">
        <v>8765</v>
      </c>
      <c r="L4648" s="52" t="s">
        <v>8058</v>
      </c>
      <c r="M4648" s="19" t="s">
        <v>8058</v>
      </c>
      <c r="N4648" s="19" t="s">
        <v>8058</v>
      </c>
      <c r="O4648" s="19" t="s">
        <v>8058</v>
      </c>
      <c r="P4648" s="19" t="s">
        <v>7534</v>
      </c>
      <c r="Q4648" s="19" t="s">
        <v>8888</v>
      </c>
      <c r="R4648" s="19" t="s">
        <v>6379</v>
      </c>
    </row>
    <row r="4649" spans="1:34" x14ac:dyDescent="0.3">
      <c r="A4649" s="19">
        <v>4662</v>
      </c>
      <c r="B4649" s="79" t="s">
        <v>8058</v>
      </c>
      <c r="C4649" s="88" t="s">
        <v>8058</v>
      </c>
      <c r="D4649" s="22" t="s">
        <v>5773</v>
      </c>
      <c r="E4649" s="51" t="s">
        <v>5985</v>
      </c>
      <c r="F4649" s="40" t="s">
        <v>13</v>
      </c>
      <c r="G4649" s="51" t="s">
        <v>14</v>
      </c>
      <c r="H4649" s="51" t="s">
        <v>8058</v>
      </c>
      <c r="I4649" s="51" t="s">
        <v>1924</v>
      </c>
      <c r="J4649" s="51" t="s">
        <v>1924</v>
      </c>
      <c r="K4649" s="55" t="s">
        <v>8681</v>
      </c>
      <c r="L4649" s="40" t="s">
        <v>8058</v>
      </c>
      <c r="M4649" s="40" t="s">
        <v>8058</v>
      </c>
      <c r="N4649" s="40" t="s">
        <v>8058</v>
      </c>
      <c r="O4649" s="40" t="s">
        <v>8058</v>
      </c>
      <c r="P4649" s="40" t="s">
        <v>8889</v>
      </c>
      <c r="Q4649" s="40" t="s">
        <v>8881</v>
      </c>
      <c r="R4649" s="22" t="s">
        <v>4293</v>
      </c>
      <c r="S4649" s="40"/>
      <c r="AB4649" s="22"/>
      <c r="AC4649" s="22"/>
      <c r="AD4649" s="22"/>
      <c r="AE4649" s="22"/>
      <c r="AF4649" s="22"/>
      <c r="AG4649" s="22"/>
      <c r="AH4649" s="22"/>
    </row>
    <row r="4650" spans="1:34" x14ac:dyDescent="0.3">
      <c r="A4650" s="19">
        <v>4663</v>
      </c>
      <c r="B4650" s="79" t="s">
        <v>8058</v>
      </c>
      <c r="C4650" s="88" t="s">
        <v>8058</v>
      </c>
      <c r="D4650" s="22" t="s">
        <v>5774</v>
      </c>
      <c r="E4650" s="66" t="s">
        <v>4606</v>
      </c>
      <c r="F4650" s="40" t="s">
        <v>22</v>
      </c>
      <c r="G4650" s="51" t="s">
        <v>23</v>
      </c>
      <c r="H4650" s="51" t="s">
        <v>8058</v>
      </c>
      <c r="I4650" s="51" t="s">
        <v>2994</v>
      </c>
      <c r="J4650" s="51" t="s">
        <v>2994</v>
      </c>
      <c r="K4650" s="55" t="s">
        <v>7193</v>
      </c>
      <c r="L4650" s="40" t="s">
        <v>8058</v>
      </c>
      <c r="M4650" s="40" t="s">
        <v>8058</v>
      </c>
      <c r="N4650" s="40" t="s">
        <v>8058</v>
      </c>
      <c r="O4650" s="40" t="s">
        <v>8058</v>
      </c>
      <c r="P4650" s="40" t="s">
        <v>8889</v>
      </c>
      <c r="Q4650" s="40" t="s">
        <v>8881</v>
      </c>
      <c r="R4650" s="22" t="s">
        <v>4293</v>
      </c>
      <c r="S4650" s="40"/>
    </row>
    <row r="4651" spans="1:34" x14ac:dyDescent="0.3">
      <c r="A4651" s="19">
        <v>4664</v>
      </c>
      <c r="B4651" s="185" t="s">
        <v>8058</v>
      </c>
      <c r="C4651" s="185" t="s">
        <v>8058</v>
      </c>
      <c r="D4651" s="22" t="s">
        <v>7269</v>
      </c>
      <c r="E4651" s="22" t="s">
        <v>5985</v>
      </c>
      <c r="F4651" s="22" t="s">
        <v>13</v>
      </c>
      <c r="G4651" s="57" t="s">
        <v>14</v>
      </c>
      <c r="H4651" s="57" t="s">
        <v>8058</v>
      </c>
      <c r="I4651" s="22" t="s">
        <v>8790</v>
      </c>
      <c r="J4651" s="22" t="s">
        <v>2035</v>
      </c>
      <c r="K4651" s="63" t="s">
        <v>8680</v>
      </c>
      <c r="L4651" s="22" t="s">
        <v>8058</v>
      </c>
      <c r="M4651" s="22" t="s">
        <v>8058</v>
      </c>
      <c r="N4651" s="22" t="s">
        <v>8058</v>
      </c>
      <c r="O4651" s="22" t="s">
        <v>8058</v>
      </c>
      <c r="P4651" s="22" t="s">
        <v>7270</v>
      </c>
      <c r="Q4651" s="22" t="s">
        <v>8879</v>
      </c>
      <c r="R4651" s="22" t="s">
        <v>6697</v>
      </c>
      <c r="S4651" s="22"/>
      <c r="T4651" s="22"/>
      <c r="U4651" s="22"/>
      <c r="V4651" s="22"/>
      <c r="W4651" s="22"/>
      <c r="X4651" s="22"/>
      <c r="Y4651" s="22"/>
      <c r="Z4651" s="22"/>
      <c r="AA4651" s="22"/>
    </row>
    <row r="4652" spans="1:34" x14ac:dyDescent="0.3">
      <c r="A4652" s="19">
        <v>4665</v>
      </c>
      <c r="B4652" s="33" t="s">
        <v>8058</v>
      </c>
      <c r="C4652" s="33" t="s">
        <v>8058</v>
      </c>
      <c r="D4652" s="182" t="s">
        <v>4377</v>
      </c>
      <c r="E4652" s="22" t="s">
        <v>5986</v>
      </c>
      <c r="F4652" s="52" t="s">
        <v>2369</v>
      </c>
      <c r="G4652" s="19" t="s">
        <v>2370</v>
      </c>
      <c r="H4652" s="52" t="s">
        <v>8080</v>
      </c>
      <c r="I4652" s="52" t="s">
        <v>8060</v>
      </c>
      <c r="J4652" s="52" t="s">
        <v>8061</v>
      </c>
      <c r="K4652" s="52" t="s">
        <v>8845</v>
      </c>
      <c r="L4652" s="52" t="s">
        <v>8058</v>
      </c>
      <c r="M4652" s="19" t="s">
        <v>8058</v>
      </c>
      <c r="N4652" s="19" t="s">
        <v>8058</v>
      </c>
      <c r="O4652" s="19" t="s">
        <v>8058</v>
      </c>
      <c r="P4652" s="19" t="s">
        <v>7534</v>
      </c>
      <c r="Q4652" s="19" t="s">
        <v>8888</v>
      </c>
      <c r="R4652" s="19" t="s">
        <v>6379</v>
      </c>
    </row>
    <row r="4653" spans="1:34" x14ac:dyDescent="0.3">
      <c r="A4653" s="19">
        <v>4666</v>
      </c>
      <c r="B4653" s="33" t="s">
        <v>8058</v>
      </c>
      <c r="C4653" s="33" t="s">
        <v>8058</v>
      </c>
      <c r="D4653" s="182" t="s">
        <v>8082</v>
      </c>
      <c r="E4653" s="22" t="s">
        <v>5986</v>
      </c>
      <c r="F4653" s="52" t="s">
        <v>2369</v>
      </c>
      <c r="G4653" s="19" t="s">
        <v>2370</v>
      </c>
      <c r="H4653" s="52" t="s">
        <v>8080</v>
      </c>
      <c r="I4653" s="52" t="s">
        <v>8060</v>
      </c>
      <c r="J4653" s="52" t="s">
        <v>8061</v>
      </c>
      <c r="K4653" s="52" t="s">
        <v>8845</v>
      </c>
      <c r="L4653" s="52" t="s">
        <v>8058</v>
      </c>
      <c r="M4653" s="19" t="s">
        <v>8058</v>
      </c>
      <c r="N4653" s="19" t="s">
        <v>8058</v>
      </c>
      <c r="O4653" s="19" t="s">
        <v>8058</v>
      </c>
      <c r="P4653" s="19" t="s">
        <v>7534</v>
      </c>
      <c r="Q4653" s="19" t="s">
        <v>8888</v>
      </c>
      <c r="R4653" s="19" t="s">
        <v>6379</v>
      </c>
    </row>
    <row r="4654" spans="1:34" x14ac:dyDescent="0.3">
      <c r="A4654" s="19">
        <v>4667</v>
      </c>
      <c r="B4654" s="33" t="s">
        <v>8058</v>
      </c>
      <c r="C4654" s="33" t="s">
        <v>8058</v>
      </c>
      <c r="D4654" s="182" t="s">
        <v>8083</v>
      </c>
      <c r="E4654" s="22" t="s">
        <v>5986</v>
      </c>
      <c r="F4654" s="52" t="s">
        <v>2369</v>
      </c>
      <c r="G4654" s="19" t="s">
        <v>2370</v>
      </c>
      <c r="H4654" s="52" t="s">
        <v>8080</v>
      </c>
      <c r="I4654" s="52" t="s">
        <v>8060</v>
      </c>
      <c r="J4654" s="52" t="s">
        <v>8061</v>
      </c>
      <c r="K4654" s="52" t="s">
        <v>8845</v>
      </c>
      <c r="L4654" s="52" t="s">
        <v>8058</v>
      </c>
      <c r="M4654" s="19" t="s">
        <v>8058</v>
      </c>
      <c r="N4654" s="19" t="s">
        <v>8058</v>
      </c>
      <c r="O4654" s="19" t="s">
        <v>8058</v>
      </c>
      <c r="P4654" s="19" t="s">
        <v>7534</v>
      </c>
      <c r="Q4654" s="19" t="s">
        <v>8888</v>
      </c>
      <c r="R4654" s="19" t="s">
        <v>6379</v>
      </c>
    </row>
    <row r="4655" spans="1:34" x14ac:dyDescent="0.3">
      <c r="A4655" s="19">
        <v>4668</v>
      </c>
      <c r="B4655" s="33" t="s">
        <v>8058</v>
      </c>
      <c r="C4655" s="33" t="s">
        <v>8058</v>
      </c>
      <c r="D4655" s="182" t="s">
        <v>4132</v>
      </c>
      <c r="E4655" s="22" t="s">
        <v>5986</v>
      </c>
      <c r="F4655" s="52" t="s">
        <v>2369</v>
      </c>
      <c r="G4655" s="19" t="s">
        <v>2370</v>
      </c>
      <c r="H4655" s="52" t="s">
        <v>8080</v>
      </c>
      <c r="I4655" s="52" t="s">
        <v>8060</v>
      </c>
      <c r="J4655" s="52" t="s">
        <v>8061</v>
      </c>
      <c r="K4655" s="52" t="s">
        <v>8845</v>
      </c>
      <c r="L4655" s="52" t="s">
        <v>8058</v>
      </c>
      <c r="M4655" s="19" t="s">
        <v>8058</v>
      </c>
      <c r="N4655" s="19" t="s">
        <v>8058</v>
      </c>
      <c r="O4655" s="19" t="s">
        <v>8058</v>
      </c>
      <c r="P4655" s="19" t="s">
        <v>7534</v>
      </c>
      <c r="Q4655" s="19" t="s">
        <v>8888</v>
      </c>
      <c r="R4655" s="19" t="s">
        <v>6379</v>
      </c>
    </row>
    <row r="4656" spans="1:34" x14ac:dyDescent="0.3">
      <c r="A4656" s="19">
        <v>4669</v>
      </c>
      <c r="B4656" s="33" t="s">
        <v>8058</v>
      </c>
      <c r="C4656" s="33" t="s">
        <v>8058</v>
      </c>
      <c r="D4656" s="182" t="s">
        <v>8084</v>
      </c>
      <c r="E4656" s="22" t="s">
        <v>5986</v>
      </c>
      <c r="F4656" s="52" t="s">
        <v>2369</v>
      </c>
      <c r="G4656" s="19" t="s">
        <v>2370</v>
      </c>
      <c r="H4656" s="52" t="s">
        <v>8080</v>
      </c>
      <c r="I4656" s="52" t="s">
        <v>8060</v>
      </c>
      <c r="J4656" s="52" t="s">
        <v>8061</v>
      </c>
      <c r="K4656" s="52" t="s">
        <v>8845</v>
      </c>
      <c r="L4656" s="52" t="s">
        <v>8058</v>
      </c>
      <c r="M4656" s="19" t="s">
        <v>8058</v>
      </c>
      <c r="N4656" s="19" t="s">
        <v>8058</v>
      </c>
      <c r="O4656" s="19" t="s">
        <v>8058</v>
      </c>
      <c r="P4656" s="19" t="s">
        <v>7534</v>
      </c>
      <c r="Q4656" s="19" t="s">
        <v>8888</v>
      </c>
      <c r="R4656" s="19" t="s">
        <v>6379</v>
      </c>
    </row>
    <row r="4657" spans="1:18" x14ac:dyDescent="0.3">
      <c r="A4657" s="19">
        <v>4670</v>
      </c>
      <c r="B4657" s="33" t="s">
        <v>8058</v>
      </c>
      <c r="C4657" s="33" t="s">
        <v>8058</v>
      </c>
      <c r="D4657" s="182" t="s">
        <v>4110</v>
      </c>
      <c r="E4657" s="22" t="s">
        <v>5986</v>
      </c>
      <c r="F4657" s="52" t="s">
        <v>2369</v>
      </c>
      <c r="G4657" s="19" t="s">
        <v>2370</v>
      </c>
      <c r="H4657" s="52" t="s">
        <v>8080</v>
      </c>
      <c r="I4657" s="52" t="s">
        <v>8060</v>
      </c>
      <c r="J4657" s="52" t="s">
        <v>8061</v>
      </c>
      <c r="K4657" s="52" t="s">
        <v>8845</v>
      </c>
      <c r="L4657" s="52" t="s">
        <v>8058</v>
      </c>
      <c r="M4657" s="19" t="s">
        <v>8058</v>
      </c>
      <c r="N4657" s="19" t="s">
        <v>8058</v>
      </c>
      <c r="O4657" s="19" t="s">
        <v>8058</v>
      </c>
      <c r="P4657" s="19" t="s">
        <v>7534</v>
      </c>
      <c r="Q4657" s="19" t="s">
        <v>8888</v>
      </c>
      <c r="R4657" s="19" t="s">
        <v>6379</v>
      </c>
    </row>
    <row r="4658" spans="1:18" x14ac:dyDescent="0.3">
      <c r="A4658" s="19">
        <v>4671</v>
      </c>
      <c r="B4658" s="33" t="s">
        <v>8058</v>
      </c>
      <c r="C4658" s="33" t="s">
        <v>8058</v>
      </c>
      <c r="D4658" s="182" t="s">
        <v>8085</v>
      </c>
      <c r="E4658" s="22" t="s">
        <v>5986</v>
      </c>
      <c r="F4658" s="52" t="s">
        <v>2369</v>
      </c>
      <c r="G4658" s="19" t="s">
        <v>2370</v>
      </c>
      <c r="H4658" s="52" t="s">
        <v>8080</v>
      </c>
      <c r="I4658" s="52" t="s">
        <v>8060</v>
      </c>
      <c r="J4658" s="52" t="s">
        <v>8061</v>
      </c>
      <c r="K4658" s="52" t="s">
        <v>8845</v>
      </c>
      <c r="L4658" s="52" t="s">
        <v>8058</v>
      </c>
      <c r="M4658" s="19" t="s">
        <v>8058</v>
      </c>
      <c r="N4658" s="19" t="s">
        <v>8058</v>
      </c>
      <c r="O4658" s="19" t="s">
        <v>8058</v>
      </c>
      <c r="P4658" s="19" t="s">
        <v>7534</v>
      </c>
      <c r="Q4658" s="19" t="s">
        <v>8888</v>
      </c>
      <c r="R4658" s="19" t="s">
        <v>6379</v>
      </c>
    </row>
    <row r="4659" spans="1:18" x14ac:dyDescent="0.3">
      <c r="A4659" s="19">
        <v>4672</v>
      </c>
      <c r="B4659" s="33" t="s">
        <v>8058</v>
      </c>
      <c r="C4659" s="33" t="s">
        <v>8058</v>
      </c>
      <c r="D4659" s="182" t="s">
        <v>8086</v>
      </c>
      <c r="E4659" s="22" t="s">
        <v>5986</v>
      </c>
      <c r="F4659" s="52" t="s">
        <v>2369</v>
      </c>
      <c r="G4659" s="19" t="s">
        <v>2370</v>
      </c>
      <c r="H4659" s="52" t="s">
        <v>8080</v>
      </c>
      <c r="I4659" s="52" t="s">
        <v>8060</v>
      </c>
      <c r="J4659" s="52" t="s">
        <v>8061</v>
      </c>
      <c r="K4659" s="52" t="s">
        <v>8845</v>
      </c>
      <c r="L4659" s="52" t="s">
        <v>8058</v>
      </c>
      <c r="M4659" s="19" t="s">
        <v>8058</v>
      </c>
      <c r="N4659" s="19" t="s">
        <v>8058</v>
      </c>
      <c r="O4659" s="19" t="s">
        <v>8058</v>
      </c>
      <c r="P4659" s="19" t="s">
        <v>7534</v>
      </c>
      <c r="Q4659" s="19" t="s">
        <v>8888</v>
      </c>
      <c r="R4659" s="19" t="s">
        <v>6379</v>
      </c>
    </row>
    <row r="4660" spans="1:18" x14ac:dyDescent="0.3">
      <c r="A4660" s="19">
        <v>4673</v>
      </c>
      <c r="B4660" s="33" t="s">
        <v>8058</v>
      </c>
      <c r="C4660" s="33" t="s">
        <v>8058</v>
      </c>
      <c r="D4660" s="182" t="s">
        <v>8088</v>
      </c>
      <c r="E4660" s="22" t="s">
        <v>5986</v>
      </c>
      <c r="F4660" s="52" t="s">
        <v>2369</v>
      </c>
      <c r="G4660" s="19" t="s">
        <v>2370</v>
      </c>
      <c r="H4660" s="52" t="s">
        <v>8080</v>
      </c>
      <c r="I4660" s="52" t="s">
        <v>8060</v>
      </c>
      <c r="J4660" s="52" t="s">
        <v>8061</v>
      </c>
      <c r="K4660" s="52" t="s">
        <v>8845</v>
      </c>
      <c r="L4660" s="52" t="s">
        <v>8058</v>
      </c>
      <c r="M4660" s="19" t="s">
        <v>8058</v>
      </c>
      <c r="N4660" s="19" t="s">
        <v>8058</v>
      </c>
      <c r="O4660" s="19" t="s">
        <v>8058</v>
      </c>
      <c r="P4660" s="19" t="s">
        <v>7534</v>
      </c>
      <c r="Q4660" s="19" t="s">
        <v>8888</v>
      </c>
      <c r="R4660" s="19" t="s">
        <v>6379</v>
      </c>
    </row>
    <row r="4661" spans="1:18" x14ac:dyDescent="0.3">
      <c r="A4661" s="19">
        <v>4674</v>
      </c>
      <c r="B4661" s="33" t="s">
        <v>8058</v>
      </c>
      <c r="C4661" s="33" t="s">
        <v>8058</v>
      </c>
      <c r="D4661" s="182" t="s">
        <v>8089</v>
      </c>
      <c r="E4661" s="22" t="s">
        <v>5986</v>
      </c>
      <c r="F4661" s="52" t="s">
        <v>2369</v>
      </c>
      <c r="G4661" s="19" t="s">
        <v>2370</v>
      </c>
      <c r="H4661" s="52" t="s">
        <v>8080</v>
      </c>
      <c r="I4661" s="52" t="s">
        <v>8060</v>
      </c>
      <c r="J4661" s="52" t="s">
        <v>8061</v>
      </c>
      <c r="K4661" s="52" t="s">
        <v>8845</v>
      </c>
      <c r="L4661" s="52" t="s">
        <v>8058</v>
      </c>
      <c r="M4661" s="19" t="s">
        <v>8058</v>
      </c>
      <c r="N4661" s="19" t="s">
        <v>8058</v>
      </c>
      <c r="O4661" s="19" t="s">
        <v>8058</v>
      </c>
      <c r="P4661" s="19" t="s">
        <v>7534</v>
      </c>
      <c r="Q4661" s="19" t="s">
        <v>8888</v>
      </c>
      <c r="R4661" s="19" t="s">
        <v>6379</v>
      </c>
    </row>
    <row r="4662" spans="1:18" x14ac:dyDescent="0.3">
      <c r="A4662" s="19">
        <v>4675</v>
      </c>
      <c r="B4662" s="33" t="s">
        <v>8058</v>
      </c>
      <c r="C4662" s="33" t="s">
        <v>8058</v>
      </c>
      <c r="D4662" s="182" t="s">
        <v>8090</v>
      </c>
      <c r="E4662" s="22" t="s">
        <v>5986</v>
      </c>
      <c r="F4662" s="52" t="s">
        <v>2369</v>
      </c>
      <c r="G4662" s="19" t="s">
        <v>2370</v>
      </c>
      <c r="H4662" s="52" t="s">
        <v>8080</v>
      </c>
      <c r="I4662" s="52" t="s">
        <v>8060</v>
      </c>
      <c r="J4662" s="52" t="s">
        <v>8061</v>
      </c>
      <c r="K4662" s="52" t="s">
        <v>8845</v>
      </c>
      <c r="L4662" s="52" t="s">
        <v>8058</v>
      </c>
      <c r="M4662" s="19" t="s">
        <v>8058</v>
      </c>
      <c r="N4662" s="19" t="s">
        <v>8058</v>
      </c>
      <c r="O4662" s="19" t="s">
        <v>8058</v>
      </c>
      <c r="P4662" s="19" t="s">
        <v>7534</v>
      </c>
      <c r="Q4662" s="19" t="s">
        <v>8888</v>
      </c>
      <c r="R4662" s="19" t="s">
        <v>6379</v>
      </c>
    </row>
    <row r="4663" spans="1:18" x14ac:dyDescent="0.3">
      <c r="A4663" s="19">
        <v>4676</v>
      </c>
      <c r="B4663" s="33" t="s">
        <v>8058</v>
      </c>
      <c r="C4663" s="33" t="s">
        <v>8058</v>
      </c>
      <c r="D4663" s="182" t="s">
        <v>8091</v>
      </c>
      <c r="E4663" s="22" t="s">
        <v>5986</v>
      </c>
      <c r="F4663" s="52" t="s">
        <v>2369</v>
      </c>
      <c r="G4663" s="19" t="s">
        <v>2370</v>
      </c>
      <c r="H4663" s="52" t="s">
        <v>8080</v>
      </c>
      <c r="I4663" s="52" t="s">
        <v>8060</v>
      </c>
      <c r="J4663" s="52" t="s">
        <v>8061</v>
      </c>
      <c r="K4663" s="52" t="s">
        <v>8845</v>
      </c>
      <c r="L4663" s="52" t="s">
        <v>8058</v>
      </c>
      <c r="M4663" s="19" t="s">
        <v>8058</v>
      </c>
      <c r="N4663" s="19" t="s">
        <v>8058</v>
      </c>
      <c r="O4663" s="19" t="s">
        <v>8058</v>
      </c>
      <c r="P4663" s="19" t="s">
        <v>7534</v>
      </c>
      <c r="Q4663" s="19" t="s">
        <v>8888</v>
      </c>
      <c r="R4663" s="19" t="s">
        <v>6379</v>
      </c>
    </row>
    <row r="4664" spans="1:18" x14ac:dyDescent="0.3">
      <c r="A4664" s="19">
        <v>4677</v>
      </c>
      <c r="B4664" s="33" t="s">
        <v>8058</v>
      </c>
      <c r="C4664" s="33" t="s">
        <v>8058</v>
      </c>
      <c r="D4664" s="182" t="s">
        <v>8092</v>
      </c>
      <c r="E4664" s="22" t="s">
        <v>5986</v>
      </c>
      <c r="F4664" s="52" t="s">
        <v>2369</v>
      </c>
      <c r="G4664" s="19" t="s">
        <v>2370</v>
      </c>
      <c r="H4664" s="52" t="s">
        <v>8080</v>
      </c>
      <c r="I4664" s="52" t="s">
        <v>8060</v>
      </c>
      <c r="J4664" s="52" t="s">
        <v>8061</v>
      </c>
      <c r="K4664" s="52" t="s">
        <v>8845</v>
      </c>
      <c r="L4664" s="52" t="s">
        <v>8058</v>
      </c>
      <c r="M4664" s="19" t="s">
        <v>8058</v>
      </c>
      <c r="N4664" s="19" t="s">
        <v>8058</v>
      </c>
      <c r="O4664" s="19" t="s">
        <v>8058</v>
      </c>
      <c r="P4664" s="19" t="s">
        <v>7534</v>
      </c>
      <c r="Q4664" s="19" t="s">
        <v>8888</v>
      </c>
      <c r="R4664" s="19" t="s">
        <v>6379</v>
      </c>
    </row>
    <row r="4665" spans="1:18" x14ac:dyDescent="0.3">
      <c r="A4665" s="19">
        <v>4678</v>
      </c>
      <c r="B4665" s="33" t="s">
        <v>8058</v>
      </c>
      <c r="C4665" s="33" t="s">
        <v>8058</v>
      </c>
      <c r="D4665" s="182" t="s">
        <v>8093</v>
      </c>
      <c r="E4665" s="22" t="s">
        <v>5986</v>
      </c>
      <c r="F4665" s="52" t="s">
        <v>2369</v>
      </c>
      <c r="G4665" s="19" t="s">
        <v>2370</v>
      </c>
      <c r="H4665" s="52" t="s">
        <v>8080</v>
      </c>
      <c r="I4665" s="52" t="s">
        <v>8060</v>
      </c>
      <c r="J4665" s="52" t="s">
        <v>8061</v>
      </c>
      <c r="K4665" s="52" t="s">
        <v>8845</v>
      </c>
      <c r="L4665" s="52" t="s">
        <v>8058</v>
      </c>
      <c r="M4665" s="19" t="s">
        <v>8058</v>
      </c>
      <c r="N4665" s="19" t="s">
        <v>8058</v>
      </c>
      <c r="O4665" s="19" t="s">
        <v>8058</v>
      </c>
      <c r="P4665" s="19" t="s">
        <v>7534</v>
      </c>
      <c r="Q4665" s="19" t="s">
        <v>8888</v>
      </c>
      <c r="R4665" s="19" t="s">
        <v>6379</v>
      </c>
    </row>
    <row r="4666" spans="1:18" x14ac:dyDescent="0.3">
      <c r="A4666" s="19">
        <v>4679</v>
      </c>
      <c r="B4666" s="33" t="s">
        <v>8058</v>
      </c>
      <c r="C4666" s="33" t="s">
        <v>8058</v>
      </c>
      <c r="D4666" s="182" t="s">
        <v>8094</v>
      </c>
      <c r="E4666" s="22" t="s">
        <v>5986</v>
      </c>
      <c r="F4666" s="52" t="s">
        <v>2369</v>
      </c>
      <c r="G4666" s="19" t="s">
        <v>2370</v>
      </c>
      <c r="H4666" s="52" t="s">
        <v>8080</v>
      </c>
      <c r="I4666" s="52" t="s">
        <v>8060</v>
      </c>
      <c r="J4666" s="52" t="s">
        <v>8061</v>
      </c>
      <c r="K4666" s="52" t="s">
        <v>8845</v>
      </c>
      <c r="L4666" s="52" t="s">
        <v>8058</v>
      </c>
      <c r="M4666" s="19" t="s">
        <v>8058</v>
      </c>
      <c r="N4666" s="19" t="s">
        <v>8058</v>
      </c>
      <c r="O4666" s="19" t="s">
        <v>8058</v>
      </c>
      <c r="P4666" s="19" t="s">
        <v>7534</v>
      </c>
      <c r="Q4666" s="19" t="s">
        <v>8888</v>
      </c>
      <c r="R4666" s="19" t="s">
        <v>6379</v>
      </c>
    </row>
    <row r="4667" spans="1:18" x14ac:dyDescent="0.3">
      <c r="A4667" s="19">
        <v>4680</v>
      </c>
      <c r="B4667" s="33" t="s">
        <v>8058</v>
      </c>
      <c r="C4667" s="33" t="s">
        <v>8058</v>
      </c>
      <c r="D4667" s="182" t="s">
        <v>8095</v>
      </c>
      <c r="E4667" s="22" t="s">
        <v>5986</v>
      </c>
      <c r="F4667" s="52" t="s">
        <v>2369</v>
      </c>
      <c r="G4667" s="19" t="s">
        <v>2370</v>
      </c>
      <c r="H4667" s="52" t="s">
        <v>8080</v>
      </c>
      <c r="I4667" s="52" t="s">
        <v>8060</v>
      </c>
      <c r="J4667" s="52" t="s">
        <v>8061</v>
      </c>
      <c r="K4667" s="52" t="s">
        <v>8845</v>
      </c>
      <c r="L4667" s="52" t="s">
        <v>8058</v>
      </c>
      <c r="M4667" s="19" t="s">
        <v>8058</v>
      </c>
      <c r="N4667" s="19" t="s">
        <v>8058</v>
      </c>
      <c r="O4667" s="19" t="s">
        <v>8058</v>
      </c>
      <c r="P4667" s="19" t="s">
        <v>7534</v>
      </c>
      <c r="Q4667" s="19" t="s">
        <v>8888</v>
      </c>
      <c r="R4667" s="19" t="s">
        <v>6379</v>
      </c>
    </row>
    <row r="4668" spans="1:18" x14ac:dyDescent="0.3">
      <c r="A4668" s="19">
        <v>4681</v>
      </c>
      <c r="B4668" s="33" t="s">
        <v>8058</v>
      </c>
      <c r="C4668" s="33" t="s">
        <v>8058</v>
      </c>
      <c r="D4668" s="182" t="s">
        <v>8096</v>
      </c>
      <c r="E4668" s="22" t="s">
        <v>5986</v>
      </c>
      <c r="F4668" s="52" t="s">
        <v>2369</v>
      </c>
      <c r="G4668" s="19" t="s">
        <v>2370</v>
      </c>
      <c r="H4668" s="52" t="s">
        <v>8080</v>
      </c>
      <c r="I4668" s="52" t="s">
        <v>8060</v>
      </c>
      <c r="J4668" s="52" t="s">
        <v>8061</v>
      </c>
      <c r="K4668" s="52" t="s">
        <v>8845</v>
      </c>
      <c r="L4668" s="52" t="s">
        <v>8058</v>
      </c>
      <c r="M4668" s="19" t="s">
        <v>8058</v>
      </c>
      <c r="N4668" s="19" t="s">
        <v>8058</v>
      </c>
      <c r="O4668" s="19" t="s">
        <v>8058</v>
      </c>
      <c r="P4668" s="19" t="s">
        <v>7534</v>
      </c>
      <c r="Q4668" s="19" t="s">
        <v>8888</v>
      </c>
      <c r="R4668" s="19" t="s">
        <v>6379</v>
      </c>
    </row>
    <row r="4669" spans="1:18" x14ac:dyDescent="0.3">
      <c r="A4669" s="19">
        <v>4682</v>
      </c>
      <c r="B4669" s="33" t="s">
        <v>8058</v>
      </c>
      <c r="C4669" s="33" t="s">
        <v>8058</v>
      </c>
      <c r="D4669" s="182" t="s">
        <v>8097</v>
      </c>
      <c r="E4669" s="22" t="s">
        <v>5986</v>
      </c>
      <c r="F4669" s="52" t="s">
        <v>2369</v>
      </c>
      <c r="G4669" s="19" t="s">
        <v>2370</v>
      </c>
      <c r="H4669" s="52" t="s">
        <v>8080</v>
      </c>
      <c r="I4669" s="52" t="s">
        <v>8060</v>
      </c>
      <c r="J4669" s="52" t="s">
        <v>8061</v>
      </c>
      <c r="K4669" s="52" t="s">
        <v>8845</v>
      </c>
      <c r="L4669" s="52" t="s">
        <v>8058</v>
      </c>
      <c r="M4669" s="19" t="s">
        <v>8058</v>
      </c>
      <c r="N4669" s="19" t="s">
        <v>8058</v>
      </c>
      <c r="O4669" s="19" t="s">
        <v>8058</v>
      </c>
      <c r="P4669" s="19" t="s">
        <v>7534</v>
      </c>
      <c r="Q4669" s="19" t="s">
        <v>8888</v>
      </c>
      <c r="R4669" s="19" t="s">
        <v>6379</v>
      </c>
    </row>
    <row r="4670" spans="1:18" x14ac:dyDescent="0.3">
      <c r="A4670" s="19">
        <v>4683</v>
      </c>
      <c r="B4670" s="33" t="s">
        <v>8058</v>
      </c>
      <c r="C4670" s="33" t="s">
        <v>8058</v>
      </c>
      <c r="D4670" s="182" t="s">
        <v>8098</v>
      </c>
      <c r="E4670" s="22" t="s">
        <v>5986</v>
      </c>
      <c r="F4670" s="52" t="s">
        <v>2369</v>
      </c>
      <c r="G4670" s="19" t="s">
        <v>2370</v>
      </c>
      <c r="H4670" s="52" t="s">
        <v>8080</v>
      </c>
      <c r="I4670" s="52" t="s">
        <v>8060</v>
      </c>
      <c r="J4670" s="52" t="s">
        <v>8061</v>
      </c>
      <c r="K4670" s="52" t="s">
        <v>8845</v>
      </c>
      <c r="L4670" s="52" t="s">
        <v>8058</v>
      </c>
      <c r="M4670" s="19" t="s">
        <v>8058</v>
      </c>
      <c r="N4670" s="19" t="s">
        <v>8058</v>
      </c>
      <c r="O4670" s="19" t="s">
        <v>8058</v>
      </c>
      <c r="P4670" s="19" t="s">
        <v>7534</v>
      </c>
      <c r="Q4670" s="19" t="s">
        <v>8888</v>
      </c>
      <c r="R4670" s="19" t="s">
        <v>6379</v>
      </c>
    </row>
    <row r="4671" spans="1:18" x14ac:dyDescent="0.3">
      <c r="A4671" s="19">
        <v>4684</v>
      </c>
      <c r="B4671" s="33" t="s">
        <v>8058</v>
      </c>
      <c r="C4671" s="33" t="s">
        <v>8058</v>
      </c>
      <c r="D4671" s="182" t="s">
        <v>8099</v>
      </c>
      <c r="E4671" s="22" t="s">
        <v>5986</v>
      </c>
      <c r="F4671" s="52" t="s">
        <v>2369</v>
      </c>
      <c r="G4671" s="19" t="s">
        <v>2370</v>
      </c>
      <c r="H4671" s="52" t="s">
        <v>8080</v>
      </c>
      <c r="I4671" s="52" t="s">
        <v>8060</v>
      </c>
      <c r="J4671" s="52" t="s">
        <v>8061</v>
      </c>
      <c r="K4671" s="52" t="s">
        <v>8845</v>
      </c>
      <c r="L4671" s="52" t="s">
        <v>8058</v>
      </c>
      <c r="M4671" s="19" t="s">
        <v>8058</v>
      </c>
      <c r="N4671" s="19" t="s">
        <v>8058</v>
      </c>
      <c r="O4671" s="19" t="s">
        <v>8058</v>
      </c>
      <c r="P4671" s="19" t="s">
        <v>7534</v>
      </c>
      <c r="Q4671" s="19" t="s">
        <v>8888</v>
      </c>
      <c r="R4671" s="19" t="s">
        <v>6379</v>
      </c>
    </row>
    <row r="4672" spans="1:18" x14ac:dyDescent="0.3">
      <c r="A4672" s="19">
        <v>4685</v>
      </c>
      <c r="B4672" s="33" t="s">
        <v>8058</v>
      </c>
      <c r="C4672" s="33" t="s">
        <v>8058</v>
      </c>
      <c r="D4672" s="182" t="s">
        <v>8100</v>
      </c>
      <c r="E4672" s="22" t="s">
        <v>5986</v>
      </c>
      <c r="F4672" s="52" t="s">
        <v>2369</v>
      </c>
      <c r="G4672" s="19" t="s">
        <v>2370</v>
      </c>
      <c r="H4672" s="52" t="s">
        <v>8080</v>
      </c>
      <c r="I4672" s="52" t="s">
        <v>8060</v>
      </c>
      <c r="J4672" s="52" t="s">
        <v>8061</v>
      </c>
      <c r="K4672" s="52" t="s">
        <v>8845</v>
      </c>
      <c r="L4672" s="52" t="s">
        <v>8058</v>
      </c>
      <c r="M4672" s="19" t="s">
        <v>8058</v>
      </c>
      <c r="N4672" s="19" t="s">
        <v>8058</v>
      </c>
      <c r="O4672" s="19" t="s">
        <v>8058</v>
      </c>
      <c r="P4672" s="19" t="s">
        <v>7534</v>
      </c>
      <c r="Q4672" s="19" t="s">
        <v>8888</v>
      </c>
      <c r="R4672" s="19" t="s">
        <v>6379</v>
      </c>
    </row>
    <row r="4673" spans="1:18" x14ac:dyDescent="0.3">
      <c r="A4673" s="19">
        <v>4686</v>
      </c>
      <c r="B4673" s="33" t="s">
        <v>8058</v>
      </c>
      <c r="C4673" s="33" t="s">
        <v>8058</v>
      </c>
      <c r="D4673" s="182" t="s">
        <v>8101</v>
      </c>
      <c r="E4673" s="22" t="s">
        <v>5986</v>
      </c>
      <c r="F4673" s="52" t="s">
        <v>2369</v>
      </c>
      <c r="G4673" s="19" t="s">
        <v>2370</v>
      </c>
      <c r="H4673" s="52" t="s">
        <v>8080</v>
      </c>
      <c r="I4673" s="52" t="s">
        <v>8060</v>
      </c>
      <c r="J4673" s="52" t="s">
        <v>8061</v>
      </c>
      <c r="K4673" s="52" t="s">
        <v>8845</v>
      </c>
      <c r="L4673" s="52" t="s">
        <v>8058</v>
      </c>
      <c r="M4673" s="19" t="s">
        <v>8058</v>
      </c>
      <c r="N4673" s="19" t="s">
        <v>8058</v>
      </c>
      <c r="O4673" s="19" t="s">
        <v>8058</v>
      </c>
      <c r="P4673" s="19" t="s">
        <v>7534</v>
      </c>
      <c r="Q4673" s="19" t="s">
        <v>8888</v>
      </c>
      <c r="R4673" s="19" t="s">
        <v>6379</v>
      </c>
    </row>
    <row r="4674" spans="1:18" x14ac:dyDescent="0.3">
      <c r="A4674" s="19">
        <v>4687</v>
      </c>
      <c r="B4674" s="33" t="s">
        <v>8058</v>
      </c>
      <c r="C4674" s="33" t="s">
        <v>8058</v>
      </c>
      <c r="D4674" s="182" t="s">
        <v>8102</v>
      </c>
      <c r="E4674" s="22" t="s">
        <v>5986</v>
      </c>
      <c r="F4674" s="52" t="s">
        <v>2369</v>
      </c>
      <c r="G4674" s="19" t="s">
        <v>2370</v>
      </c>
      <c r="H4674" s="52" t="s">
        <v>8080</v>
      </c>
      <c r="I4674" s="52" t="s">
        <v>8060</v>
      </c>
      <c r="J4674" s="52" t="s">
        <v>8061</v>
      </c>
      <c r="K4674" s="52" t="s">
        <v>8845</v>
      </c>
      <c r="L4674" s="52" t="s">
        <v>8058</v>
      </c>
      <c r="M4674" s="19" t="s">
        <v>8058</v>
      </c>
      <c r="N4674" s="19" t="s">
        <v>8058</v>
      </c>
      <c r="O4674" s="19" t="s">
        <v>8058</v>
      </c>
      <c r="P4674" s="19" t="s">
        <v>7534</v>
      </c>
      <c r="Q4674" s="19" t="s">
        <v>8888</v>
      </c>
      <c r="R4674" s="19" t="s">
        <v>6379</v>
      </c>
    </row>
    <row r="4675" spans="1:18" x14ac:dyDescent="0.3">
      <c r="A4675" s="19">
        <v>4688</v>
      </c>
      <c r="B4675" s="33" t="s">
        <v>8058</v>
      </c>
      <c r="C4675" s="33" t="s">
        <v>8058</v>
      </c>
      <c r="D4675" s="182" t="s">
        <v>8103</v>
      </c>
      <c r="E4675" s="22" t="s">
        <v>5986</v>
      </c>
      <c r="F4675" s="52" t="s">
        <v>2369</v>
      </c>
      <c r="G4675" s="19" t="s">
        <v>2370</v>
      </c>
      <c r="H4675" s="52" t="s">
        <v>8080</v>
      </c>
      <c r="I4675" s="52" t="s">
        <v>8060</v>
      </c>
      <c r="J4675" s="52" t="s">
        <v>8061</v>
      </c>
      <c r="K4675" s="52" t="s">
        <v>8845</v>
      </c>
      <c r="L4675" s="52" t="s">
        <v>8058</v>
      </c>
      <c r="M4675" s="19" t="s">
        <v>8058</v>
      </c>
      <c r="N4675" s="19" t="s">
        <v>8058</v>
      </c>
      <c r="O4675" s="19" t="s">
        <v>8058</v>
      </c>
      <c r="P4675" s="19" t="s">
        <v>7534</v>
      </c>
      <c r="Q4675" s="19" t="s">
        <v>8888</v>
      </c>
      <c r="R4675" s="19" t="s">
        <v>6379</v>
      </c>
    </row>
    <row r="4676" spans="1:18" x14ac:dyDescent="0.3">
      <c r="A4676" s="19">
        <v>4689</v>
      </c>
      <c r="B4676" s="33" t="s">
        <v>8058</v>
      </c>
      <c r="C4676" s="33" t="s">
        <v>8058</v>
      </c>
      <c r="D4676" s="182" t="s">
        <v>8104</v>
      </c>
      <c r="E4676" s="22" t="s">
        <v>5986</v>
      </c>
      <c r="F4676" s="52" t="s">
        <v>2369</v>
      </c>
      <c r="G4676" s="19" t="s">
        <v>2370</v>
      </c>
      <c r="H4676" s="52" t="s">
        <v>8080</v>
      </c>
      <c r="I4676" s="52" t="s">
        <v>8060</v>
      </c>
      <c r="J4676" s="52" t="s">
        <v>8061</v>
      </c>
      <c r="K4676" s="52" t="s">
        <v>8845</v>
      </c>
      <c r="L4676" s="52" t="s">
        <v>8058</v>
      </c>
      <c r="M4676" s="19" t="s">
        <v>8058</v>
      </c>
      <c r="N4676" s="19" t="s">
        <v>8058</v>
      </c>
      <c r="O4676" s="19" t="s">
        <v>8058</v>
      </c>
      <c r="P4676" s="19" t="s">
        <v>7534</v>
      </c>
      <c r="Q4676" s="19" t="s">
        <v>8888</v>
      </c>
      <c r="R4676" s="19" t="s">
        <v>6379</v>
      </c>
    </row>
    <row r="4677" spans="1:18" x14ac:dyDescent="0.3">
      <c r="A4677" s="19">
        <v>4690</v>
      </c>
      <c r="B4677" s="33" t="s">
        <v>8058</v>
      </c>
      <c r="C4677" s="33" t="s">
        <v>8058</v>
      </c>
      <c r="D4677" s="182" t="s">
        <v>8105</v>
      </c>
      <c r="E4677" s="22" t="s">
        <v>5986</v>
      </c>
      <c r="F4677" s="52" t="s">
        <v>2369</v>
      </c>
      <c r="G4677" s="19" t="s">
        <v>2370</v>
      </c>
      <c r="H4677" s="52" t="s">
        <v>8080</v>
      </c>
      <c r="I4677" s="52" t="s">
        <v>8060</v>
      </c>
      <c r="J4677" s="52" t="s">
        <v>8061</v>
      </c>
      <c r="K4677" s="52" t="s">
        <v>8845</v>
      </c>
      <c r="L4677" s="52" t="s">
        <v>8058</v>
      </c>
      <c r="M4677" s="19" t="s">
        <v>8058</v>
      </c>
      <c r="N4677" s="19" t="s">
        <v>8058</v>
      </c>
      <c r="O4677" s="19" t="s">
        <v>8058</v>
      </c>
      <c r="P4677" s="19" t="s">
        <v>7534</v>
      </c>
      <c r="Q4677" s="19" t="s">
        <v>8888</v>
      </c>
      <c r="R4677" s="19" t="s">
        <v>6379</v>
      </c>
    </row>
    <row r="4678" spans="1:18" x14ac:dyDescent="0.3">
      <c r="A4678" s="19">
        <v>4691</v>
      </c>
      <c r="B4678" s="33" t="s">
        <v>8058</v>
      </c>
      <c r="C4678" s="33" t="s">
        <v>8058</v>
      </c>
      <c r="D4678" s="182" t="s">
        <v>8106</v>
      </c>
      <c r="E4678" s="22" t="s">
        <v>5986</v>
      </c>
      <c r="F4678" s="52" t="s">
        <v>2369</v>
      </c>
      <c r="G4678" s="19" t="s">
        <v>2370</v>
      </c>
      <c r="H4678" s="52" t="s">
        <v>8080</v>
      </c>
      <c r="I4678" s="52" t="s">
        <v>8060</v>
      </c>
      <c r="J4678" s="52" t="s">
        <v>8061</v>
      </c>
      <c r="K4678" s="52" t="s">
        <v>8845</v>
      </c>
      <c r="L4678" s="52" t="s">
        <v>8058</v>
      </c>
      <c r="M4678" s="19" t="s">
        <v>8058</v>
      </c>
      <c r="N4678" s="19" t="s">
        <v>8058</v>
      </c>
      <c r="O4678" s="19" t="s">
        <v>8058</v>
      </c>
      <c r="P4678" s="19" t="s">
        <v>7534</v>
      </c>
      <c r="Q4678" s="19" t="s">
        <v>8888</v>
      </c>
      <c r="R4678" s="19" t="s">
        <v>6379</v>
      </c>
    </row>
    <row r="4679" spans="1:18" x14ac:dyDescent="0.3">
      <c r="A4679" s="19">
        <v>4692</v>
      </c>
      <c r="B4679" s="33" t="s">
        <v>8058</v>
      </c>
      <c r="C4679" s="33" t="s">
        <v>8058</v>
      </c>
      <c r="D4679" s="182" t="s">
        <v>8107</v>
      </c>
      <c r="E4679" s="22" t="s">
        <v>5986</v>
      </c>
      <c r="F4679" s="52" t="s">
        <v>2369</v>
      </c>
      <c r="G4679" s="19" t="s">
        <v>2370</v>
      </c>
      <c r="H4679" s="52" t="s">
        <v>8080</v>
      </c>
      <c r="I4679" s="52" t="s">
        <v>8060</v>
      </c>
      <c r="J4679" s="52" t="s">
        <v>8061</v>
      </c>
      <c r="K4679" s="52" t="s">
        <v>8845</v>
      </c>
      <c r="L4679" s="52" t="s">
        <v>8058</v>
      </c>
      <c r="M4679" s="19" t="s">
        <v>8058</v>
      </c>
      <c r="N4679" s="19" t="s">
        <v>8058</v>
      </c>
      <c r="O4679" s="19" t="s">
        <v>8058</v>
      </c>
      <c r="P4679" s="19" t="s">
        <v>7534</v>
      </c>
      <c r="Q4679" s="19" t="s">
        <v>8888</v>
      </c>
      <c r="R4679" s="19" t="s">
        <v>6379</v>
      </c>
    </row>
    <row r="4680" spans="1:18" x14ac:dyDescent="0.3">
      <c r="A4680" s="19">
        <v>4693</v>
      </c>
      <c r="B4680" s="33" t="s">
        <v>8058</v>
      </c>
      <c r="C4680" s="33" t="s">
        <v>8058</v>
      </c>
      <c r="D4680" s="182" t="s">
        <v>8108</v>
      </c>
      <c r="E4680" s="22" t="s">
        <v>5986</v>
      </c>
      <c r="F4680" s="52" t="s">
        <v>2369</v>
      </c>
      <c r="G4680" s="19" t="s">
        <v>2370</v>
      </c>
      <c r="H4680" s="52" t="s">
        <v>8080</v>
      </c>
      <c r="I4680" s="52" t="s">
        <v>8060</v>
      </c>
      <c r="J4680" s="52" t="s">
        <v>8061</v>
      </c>
      <c r="K4680" s="52" t="s">
        <v>8845</v>
      </c>
      <c r="L4680" s="52" t="s">
        <v>8058</v>
      </c>
      <c r="M4680" s="19" t="s">
        <v>8058</v>
      </c>
      <c r="N4680" s="19" t="s">
        <v>8058</v>
      </c>
      <c r="O4680" s="19" t="s">
        <v>8058</v>
      </c>
      <c r="P4680" s="19" t="s">
        <v>7534</v>
      </c>
      <c r="Q4680" s="19" t="s">
        <v>8888</v>
      </c>
      <c r="R4680" s="19" t="s">
        <v>6379</v>
      </c>
    </row>
    <row r="4681" spans="1:18" x14ac:dyDescent="0.3">
      <c r="A4681" s="19">
        <v>4694</v>
      </c>
      <c r="B4681" s="33" t="s">
        <v>8058</v>
      </c>
      <c r="C4681" s="33" t="s">
        <v>8058</v>
      </c>
      <c r="D4681" s="182" t="s">
        <v>8109</v>
      </c>
      <c r="E4681" s="22" t="s">
        <v>5986</v>
      </c>
      <c r="F4681" s="52" t="s">
        <v>2369</v>
      </c>
      <c r="G4681" s="19" t="s">
        <v>2370</v>
      </c>
      <c r="H4681" s="52" t="s">
        <v>8059</v>
      </c>
      <c r="I4681" s="52" t="s">
        <v>8060</v>
      </c>
      <c r="J4681" s="52" t="s">
        <v>8061</v>
      </c>
      <c r="K4681" s="52" t="s">
        <v>8845</v>
      </c>
      <c r="L4681" s="52" t="s">
        <v>8058</v>
      </c>
      <c r="M4681" s="19" t="s">
        <v>8058</v>
      </c>
      <c r="N4681" s="19" t="s">
        <v>8058</v>
      </c>
      <c r="O4681" s="19" t="s">
        <v>8058</v>
      </c>
      <c r="P4681" s="19" t="s">
        <v>7534</v>
      </c>
      <c r="Q4681" s="19" t="s">
        <v>8888</v>
      </c>
      <c r="R4681" s="19" t="s">
        <v>6379</v>
      </c>
    </row>
    <row r="4682" spans="1:18" x14ac:dyDescent="0.3">
      <c r="A4682" s="19">
        <v>4695</v>
      </c>
      <c r="B4682" s="33" t="s">
        <v>8058</v>
      </c>
      <c r="C4682" s="33" t="s">
        <v>8058</v>
      </c>
      <c r="D4682" s="182" t="s">
        <v>8110</v>
      </c>
      <c r="E4682" s="22" t="s">
        <v>5986</v>
      </c>
      <c r="F4682" s="52" t="s">
        <v>2369</v>
      </c>
      <c r="G4682" s="19" t="s">
        <v>2370</v>
      </c>
      <c r="H4682" s="52" t="s">
        <v>8059</v>
      </c>
      <c r="I4682" s="52" t="s">
        <v>8060</v>
      </c>
      <c r="J4682" s="52" t="s">
        <v>8061</v>
      </c>
      <c r="K4682" s="52" t="s">
        <v>8845</v>
      </c>
      <c r="L4682" s="52" t="s">
        <v>8058</v>
      </c>
      <c r="M4682" s="19" t="s">
        <v>8058</v>
      </c>
      <c r="N4682" s="19" t="s">
        <v>8058</v>
      </c>
      <c r="O4682" s="19" t="s">
        <v>8058</v>
      </c>
      <c r="P4682" s="19" t="s">
        <v>7534</v>
      </c>
      <c r="Q4682" s="19" t="s">
        <v>8888</v>
      </c>
      <c r="R4682" s="19" t="s">
        <v>6379</v>
      </c>
    </row>
    <row r="4683" spans="1:18" x14ac:dyDescent="0.3">
      <c r="A4683" s="19">
        <v>4696</v>
      </c>
      <c r="B4683" s="33" t="s">
        <v>8058</v>
      </c>
      <c r="C4683" s="33" t="s">
        <v>8058</v>
      </c>
      <c r="D4683" s="182" t="s">
        <v>4139</v>
      </c>
      <c r="E4683" s="22" t="s">
        <v>5986</v>
      </c>
      <c r="F4683" s="52" t="s">
        <v>2369</v>
      </c>
      <c r="G4683" s="19" t="s">
        <v>2370</v>
      </c>
      <c r="H4683" s="52" t="s">
        <v>8059</v>
      </c>
      <c r="I4683" s="52" t="s">
        <v>8060</v>
      </c>
      <c r="J4683" s="52" t="s">
        <v>8061</v>
      </c>
      <c r="K4683" s="52" t="s">
        <v>8845</v>
      </c>
      <c r="L4683" s="52" t="s">
        <v>8058</v>
      </c>
      <c r="M4683" s="19" t="s">
        <v>8058</v>
      </c>
      <c r="N4683" s="19" t="s">
        <v>8058</v>
      </c>
      <c r="O4683" s="19" t="s">
        <v>8058</v>
      </c>
      <c r="P4683" s="19" t="s">
        <v>7534</v>
      </c>
      <c r="Q4683" s="19" t="s">
        <v>8888</v>
      </c>
      <c r="R4683" s="19" t="s">
        <v>6379</v>
      </c>
    </row>
    <row r="4684" spans="1:18" x14ac:dyDescent="0.3">
      <c r="A4684" s="19">
        <v>4697</v>
      </c>
      <c r="B4684" s="33" t="s">
        <v>8058</v>
      </c>
      <c r="C4684" s="33" t="s">
        <v>8058</v>
      </c>
      <c r="D4684" s="182" t="s">
        <v>8155</v>
      </c>
      <c r="E4684" s="22" t="s">
        <v>5985</v>
      </c>
      <c r="F4684" s="52" t="s">
        <v>13</v>
      </c>
      <c r="G4684" s="19" t="s">
        <v>14</v>
      </c>
      <c r="H4684" s="52" t="s">
        <v>8059</v>
      </c>
      <c r="I4684" s="40" t="s">
        <v>8686</v>
      </c>
      <c r="J4684" s="40" t="s">
        <v>2990</v>
      </c>
      <c r="K4684" s="51" t="s">
        <v>8682</v>
      </c>
      <c r="L4684" s="52" t="s">
        <v>8058</v>
      </c>
      <c r="M4684" s="19" t="s">
        <v>8058</v>
      </c>
      <c r="N4684" s="19" t="s">
        <v>8058</v>
      </c>
      <c r="O4684" s="19" t="s">
        <v>8058</v>
      </c>
      <c r="P4684" s="19" t="s">
        <v>7534</v>
      </c>
      <c r="Q4684" s="19" t="s">
        <v>8888</v>
      </c>
      <c r="R4684" s="19" t="s">
        <v>6379</v>
      </c>
    </row>
    <row r="4685" spans="1:18" x14ac:dyDescent="0.3">
      <c r="A4685" s="19">
        <v>4698</v>
      </c>
      <c r="B4685" s="33" t="s">
        <v>8058</v>
      </c>
      <c r="C4685" s="33" t="s">
        <v>8058</v>
      </c>
      <c r="D4685" s="182" t="s">
        <v>8156</v>
      </c>
      <c r="E4685" s="22" t="s">
        <v>5985</v>
      </c>
      <c r="F4685" s="52" t="s">
        <v>13</v>
      </c>
      <c r="G4685" s="19" t="s">
        <v>14</v>
      </c>
      <c r="H4685" s="52" t="s">
        <v>8059</v>
      </c>
      <c r="I4685" s="40" t="s">
        <v>8686</v>
      </c>
      <c r="J4685" s="40" t="s">
        <v>2990</v>
      </c>
      <c r="K4685" s="51" t="s">
        <v>8682</v>
      </c>
      <c r="L4685" s="52" t="s">
        <v>8058</v>
      </c>
      <c r="M4685" s="19" t="s">
        <v>8058</v>
      </c>
      <c r="N4685" s="19" t="s">
        <v>8058</v>
      </c>
      <c r="O4685" s="19" t="s">
        <v>8058</v>
      </c>
      <c r="P4685" s="19" t="s">
        <v>7534</v>
      </c>
      <c r="Q4685" s="19" t="s">
        <v>8888</v>
      </c>
      <c r="R4685" s="19" t="s">
        <v>6379</v>
      </c>
    </row>
    <row r="4686" spans="1:18" x14ac:dyDescent="0.3">
      <c r="A4686" s="19">
        <v>4699</v>
      </c>
      <c r="B4686" s="33" t="s">
        <v>8058</v>
      </c>
      <c r="C4686" s="33" t="s">
        <v>8058</v>
      </c>
      <c r="D4686" s="182" t="s">
        <v>8157</v>
      </c>
      <c r="E4686" s="22" t="s">
        <v>5985</v>
      </c>
      <c r="F4686" s="52" t="s">
        <v>13</v>
      </c>
      <c r="G4686" s="19" t="s">
        <v>14</v>
      </c>
      <c r="H4686" s="52" t="s">
        <v>8059</v>
      </c>
      <c r="I4686" s="40" t="s">
        <v>8686</v>
      </c>
      <c r="J4686" s="40" t="s">
        <v>2990</v>
      </c>
      <c r="K4686" s="51" t="s">
        <v>8682</v>
      </c>
      <c r="L4686" s="52" t="s">
        <v>8058</v>
      </c>
      <c r="M4686" s="19" t="s">
        <v>8058</v>
      </c>
      <c r="N4686" s="19" t="s">
        <v>8058</v>
      </c>
      <c r="O4686" s="19" t="s">
        <v>8058</v>
      </c>
      <c r="P4686" s="19" t="s">
        <v>7534</v>
      </c>
      <c r="Q4686" s="19" t="s">
        <v>8888</v>
      </c>
      <c r="R4686" s="19" t="s">
        <v>6379</v>
      </c>
    </row>
    <row r="4687" spans="1:18" x14ac:dyDescent="0.3">
      <c r="A4687" s="19">
        <v>4700</v>
      </c>
      <c r="B4687" s="33" t="s">
        <v>8058</v>
      </c>
      <c r="C4687" s="33" t="s">
        <v>8058</v>
      </c>
      <c r="D4687" s="182" t="s">
        <v>8063</v>
      </c>
      <c r="E4687" s="22" t="s">
        <v>7612</v>
      </c>
      <c r="F4687" s="52" t="s">
        <v>2369</v>
      </c>
      <c r="G4687" s="19" t="s">
        <v>2370</v>
      </c>
      <c r="H4687" s="52" t="s">
        <v>8059</v>
      </c>
      <c r="I4687" s="52" t="s">
        <v>8060</v>
      </c>
      <c r="J4687" s="52" t="s">
        <v>8061</v>
      </c>
      <c r="K4687" s="52" t="s">
        <v>8845</v>
      </c>
      <c r="L4687" s="52" t="s">
        <v>8058</v>
      </c>
      <c r="M4687" s="19" t="s">
        <v>8058</v>
      </c>
      <c r="N4687" s="19" t="s">
        <v>8058</v>
      </c>
      <c r="O4687" s="19" t="s">
        <v>8058</v>
      </c>
      <c r="P4687" s="19" t="s">
        <v>7534</v>
      </c>
      <c r="Q4687" s="19" t="s">
        <v>8888</v>
      </c>
      <c r="R4687" s="19" t="s">
        <v>6379</v>
      </c>
    </row>
    <row r="4688" spans="1:18" x14ac:dyDescent="0.3">
      <c r="A4688" s="19">
        <v>4701</v>
      </c>
      <c r="B4688" s="33" t="s">
        <v>8058</v>
      </c>
      <c r="C4688" s="33" t="s">
        <v>8058</v>
      </c>
      <c r="D4688" s="182" t="s">
        <v>8173</v>
      </c>
      <c r="E4688" s="22" t="s">
        <v>5986</v>
      </c>
      <c r="F4688" s="52" t="s">
        <v>2369</v>
      </c>
      <c r="G4688" s="19" t="s">
        <v>2370</v>
      </c>
      <c r="H4688" s="52" t="s">
        <v>8174</v>
      </c>
      <c r="I4688" s="52" t="s">
        <v>8060</v>
      </c>
      <c r="J4688" s="52" t="s">
        <v>8061</v>
      </c>
      <c r="K4688" s="52" t="s">
        <v>8845</v>
      </c>
      <c r="L4688" s="52" t="s">
        <v>8058</v>
      </c>
      <c r="M4688" s="19" t="s">
        <v>8058</v>
      </c>
      <c r="N4688" s="19" t="s">
        <v>8058</v>
      </c>
      <c r="O4688" s="19" t="s">
        <v>8058</v>
      </c>
      <c r="P4688" s="19" t="s">
        <v>7534</v>
      </c>
      <c r="Q4688" s="19" t="s">
        <v>8888</v>
      </c>
      <c r="R4688" s="19" t="s">
        <v>6379</v>
      </c>
    </row>
    <row r="4689" spans="1:18" x14ac:dyDescent="0.3">
      <c r="A4689" s="19">
        <v>4702</v>
      </c>
      <c r="B4689" s="33" t="s">
        <v>8058</v>
      </c>
      <c r="C4689" s="33" t="s">
        <v>8058</v>
      </c>
      <c r="D4689" s="182" t="s">
        <v>8175</v>
      </c>
      <c r="E4689" s="22" t="s">
        <v>5986</v>
      </c>
      <c r="F4689" s="52" t="s">
        <v>2369</v>
      </c>
      <c r="G4689" s="19" t="s">
        <v>2370</v>
      </c>
      <c r="H4689" s="52" t="s">
        <v>8065</v>
      </c>
      <c r="I4689" s="52" t="s">
        <v>8060</v>
      </c>
      <c r="J4689" s="52" t="s">
        <v>8061</v>
      </c>
      <c r="K4689" s="52" t="s">
        <v>8845</v>
      </c>
      <c r="L4689" s="52" t="s">
        <v>8058</v>
      </c>
      <c r="M4689" s="19" t="s">
        <v>8058</v>
      </c>
      <c r="N4689" s="19" t="s">
        <v>8058</v>
      </c>
      <c r="O4689" s="19" t="s">
        <v>8058</v>
      </c>
      <c r="P4689" s="19" t="s">
        <v>7534</v>
      </c>
      <c r="Q4689" s="19" t="s">
        <v>8888</v>
      </c>
      <c r="R4689" s="19" t="s">
        <v>6379</v>
      </c>
    </row>
    <row r="4690" spans="1:18" x14ac:dyDescent="0.3">
      <c r="A4690" s="19">
        <v>4703</v>
      </c>
      <c r="B4690" s="33" t="s">
        <v>8058</v>
      </c>
      <c r="C4690" s="33" t="s">
        <v>8058</v>
      </c>
      <c r="D4690" s="182" t="s">
        <v>8176</v>
      </c>
      <c r="E4690" s="22" t="s">
        <v>5986</v>
      </c>
      <c r="F4690" s="52" t="s">
        <v>2369</v>
      </c>
      <c r="G4690" s="19" t="s">
        <v>2370</v>
      </c>
      <c r="H4690" s="52" t="s">
        <v>8065</v>
      </c>
      <c r="I4690" s="52" t="s">
        <v>8060</v>
      </c>
      <c r="J4690" s="52" t="s">
        <v>8061</v>
      </c>
      <c r="K4690" s="52" t="s">
        <v>8845</v>
      </c>
      <c r="L4690" s="52" t="s">
        <v>8058</v>
      </c>
      <c r="M4690" s="19" t="s">
        <v>8058</v>
      </c>
      <c r="N4690" s="19" t="s">
        <v>8058</v>
      </c>
      <c r="O4690" s="19" t="s">
        <v>8058</v>
      </c>
      <c r="P4690" s="19" t="s">
        <v>7534</v>
      </c>
      <c r="Q4690" s="19" t="s">
        <v>8888</v>
      </c>
      <c r="R4690" s="19" t="s">
        <v>6379</v>
      </c>
    </row>
    <row r="4691" spans="1:18" x14ac:dyDescent="0.3">
      <c r="A4691" s="19">
        <v>4704</v>
      </c>
      <c r="B4691" s="33" t="s">
        <v>8058</v>
      </c>
      <c r="C4691" s="33" t="s">
        <v>8058</v>
      </c>
      <c r="D4691" s="182" t="s">
        <v>8181</v>
      </c>
      <c r="E4691" s="22" t="s">
        <v>6771</v>
      </c>
      <c r="F4691" s="52" t="s">
        <v>13</v>
      </c>
      <c r="G4691" s="19" t="s">
        <v>14</v>
      </c>
      <c r="H4691" s="52" t="s">
        <v>8065</v>
      </c>
      <c r="I4691" s="40" t="s">
        <v>8686</v>
      </c>
      <c r="J4691" s="40" t="s">
        <v>2990</v>
      </c>
      <c r="K4691" s="51" t="s">
        <v>8682</v>
      </c>
      <c r="L4691" s="52" t="s">
        <v>8058</v>
      </c>
      <c r="M4691" s="19" t="s">
        <v>8058</v>
      </c>
      <c r="N4691" s="19" t="s">
        <v>8058</v>
      </c>
      <c r="O4691" s="19" t="s">
        <v>8058</v>
      </c>
      <c r="P4691" s="19" t="s">
        <v>7534</v>
      </c>
      <c r="Q4691" s="19" t="s">
        <v>8888</v>
      </c>
      <c r="R4691" s="19" t="s">
        <v>6379</v>
      </c>
    </row>
    <row r="4692" spans="1:18" x14ac:dyDescent="0.3">
      <c r="A4692" s="19">
        <v>4705</v>
      </c>
      <c r="B4692" s="33" t="s">
        <v>8058</v>
      </c>
      <c r="C4692" s="33" t="s">
        <v>8058</v>
      </c>
      <c r="D4692" s="182" t="s">
        <v>8111</v>
      </c>
      <c r="E4692" s="22" t="s">
        <v>5962</v>
      </c>
      <c r="F4692" s="52" t="s">
        <v>950</v>
      </c>
      <c r="G4692" s="19" t="s">
        <v>4607</v>
      </c>
      <c r="H4692" s="52" t="s">
        <v>8065</v>
      </c>
      <c r="I4692" s="52" t="s">
        <v>8112</v>
      </c>
      <c r="J4692" s="52" t="s">
        <v>8061</v>
      </c>
      <c r="K4692" s="52" t="s">
        <v>8845</v>
      </c>
      <c r="L4692" s="52" t="s">
        <v>8058</v>
      </c>
      <c r="M4692" s="19" t="s">
        <v>8058</v>
      </c>
      <c r="N4692" s="19" t="s">
        <v>8058</v>
      </c>
      <c r="O4692" s="19" t="s">
        <v>8058</v>
      </c>
      <c r="P4692" s="19" t="s">
        <v>7534</v>
      </c>
      <c r="Q4692" s="19" t="s">
        <v>8888</v>
      </c>
      <c r="R4692" s="19" t="s">
        <v>6379</v>
      </c>
    </row>
    <row r="4693" spans="1:18" x14ac:dyDescent="0.3">
      <c r="A4693" s="19">
        <v>4706</v>
      </c>
      <c r="B4693" s="33" t="s">
        <v>8058</v>
      </c>
      <c r="C4693" s="33" t="s">
        <v>8058</v>
      </c>
      <c r="D4693" s="182" t="s">
        <v>8113</v>
      </c>
      <c r="E4693" s="22" t="s">
        <v>5962</v>
      </c>
      <c r="F4693" s="52" t="s">
        <v>950</v>
      </c>
      <c r="G4693" s="19" t="s">
        <v>4607</v>
      </c>
      <c r="H4693" s="52" t="s">
        <v>8065</v>
      </c>
      <c r="I4693" s="52" t="s">
        <v>8112</v>
      </c>
      <c r="J4693" s="52" t="s">
        <v>8061</v>
      </c>
      <c r="K4693" s="52" t="s">
        <v>8845</v>
      </c>
      <c r="L4693" s="52" t="s">
        <v>8058</v>
      </c>
      <c r="M4693" s="19" t="s">
        <v>8058</v>
      </c>
      <c r="N4693" s="19" t="s">
        <v>8058</v>
      </c>
      <c r="O4693" s="19" t="s">
        <v>8058</v>
      </c>
      <c r="P4693" s="19" t="s">
        <v>7534</v>
      </c>
      <c r="Q4693" s="19" t="s">
        <v>8888</v>
      </c>
      <c r="R4693" s="19" t="s">
        <v>6379</v>
      </c>
    </row>
    <row r="4694" spans="1:18" x14ac:dyDescent="0.3">
      <c r="A4694" s="19">
        <v>4707</v>
      </c>
      <c r="B4694" s="33" t="s">
        <v>8058</v>
      </c>
      <c r="C4694" s="33" t="s">
        <v>8058</v>
      </c>
      <c r="D4694" s="182" t="s">
        <v>8114</v>
      </c>
      <c r="E4694" s="22" t="s">
        <v>5962</v>
      </c>
      <c r="F4694" s="52" t="s">
        <v>950</v>
      </c>
      <c r="G4694" s="19" t="s">
        <v>4607</v>
      </c>
      <c r="H4694" s="52" t="s">
        <v>8065</v>
      </c>
      <c r="I4694" s="52" t="s">
        <v>8112</v>
      </c>
      <c r="J4694" s="52" t="s">
        <v>8061</v>
      </c>
      <c r="K4694" s="52" t="s">
        <v>8845</v>
      </c>
      <c r="L4694" s="52" t="s">
        <v>8058</v>
      </c>
      <c r="M4694" s="19" t="s">
        <v>8058</v>
      </c>
      <c r="N4694" s="19" t="s">
        <v>8058</v>
      </c>
      <c r="O4694" s="19" t="s">
        <v>8058</v>
      </c>
      <c r="P4694" s="19" t="s">
        <v>7534</v>
      </c>
      <c r="Q4694" s="19" t="s">
        <v>8888</v>
      </c>
      <c r="R4694" s="19" t="s">
        <v>6379</v>
      </c>
    </row>
    <row r="4695" spans="1:18" x14ac:dyDescent="0.3">
      <c r="A4695" s="19">
        <v>4708</v>
      </c>
      <c r="B4695" s="33" t="s">
        <v>8058</v>
      </c>
      <c r="C4695" s="33" t="s">
        <v>8058</v>
      </c>
      <c r="D4695" s="182" t="s">
        <v>8115</v>
      </c>
      <c r="E4695" s="22" t="s">
        <v>5962</v>
      </c>
      <c r="F4695" s="52" t="s">
        <v>950</v>
      </c>
      <c r="G4695" s="19" t="s">
        <v>4607</v>
      </c>
      <c r="H4695" s="52" t="s">
        <v>8065</v>
      </c>
      <c r="I4695" s="52" t="s">
        <v>8112</v>
      </c>
      <c r="J4695" s="52" t="s">
        <v>8061</v>
      </c>
      <c r="K4695" s="52" t="s">
        <v>8845</v>
      </c>
      <c r="L4695" s="52" t="s">
        <v>8058</v>
      </c>
      <c r="M4695" s="19" t="s">
        <v>8058</v>
      </c>
      <c r="N4695" s="19" t="s">
        <v>8058</v>
      </c>
      <c r="O4695" s="19" t="s">
        <v>8058</v>
      </c>
      <c r="P4695" s="19" t="s">
        <v>7534</v>
      </c>
      <c r="Q4695" s="19" t="s">
        <v>8888</v>
      </c>
      <c r="R4695" s="19" t="s">
        <v>6379</v>
      </c>
    </row>
    <row r="4696" spans="1:18" x14ac:dyDescent="0.3">
      <c r="A4696" s="19">
        <v>4709</v>
      </c>
      <c r="B4696" s="33" t="s">
        <v>8058</v>
      </c>
      <c r="C4696" s="33" t="s">
        <v>8058</v>
      </c>
      <c r="D4696" s="182" t="s">
        <v>8116</v>
      </c>
      <c r="E4696" s="22" t="s">
        <v>5962</v>
      </c>
      <c r="F4696" s="52" t="s">
        <v>950</v>
      </c>
      <c r="G4696" s="19" t="s">
        <v>4607</v>
      </c>
      <c r="H4696" s="52" t="s">
        <v>8065</v>
      </c>
      <c r="I4696" s="52" t="s">
        <v>8117</v>
      </c>
      <c r="J4696" s="52" t="s">
        <v>8061</v>
      </c>
      <c r="K4696" s="52" t="s">
        <v>8845</v>
      </c>
      <c r="L4696" s="52" t="s">
        <v>8058</v>
      </c>
      <c r="M4696" s="19" t="s">
        <v>8058</v>
      </c>
      <c r="N4696" s="19" t="s">
        <v>8058</v>
      </c>
      <c r="O4696" s="19" t="s">
        <v>8058</v>
      </c>
      <c r="P4696" s="19" t="s">
        <v>7534</v>
      </c>
      <c r="Q4696" s="19" t="s">
        <v>8888</v>
      </c>
      <c r="R4696" s="19" t="s">
        <v>6379</v>
      </c>
    </row>
    <row r="4697" spans="1:18" x14ac:dyDescent="0.3">
      <c r="A4697" s="19">
        <v>4710</v>
      </c>
      <c r="B4697" s="33" t="s">
        <v>8058</v>
      </c>
      <c r="C4697" s="33" t="s">
        <v>8058</v>
      </c>
      <c r="D4697" s="182" t="s">
        <v>8118</v>
      </c>
      <c r="E4697" s="22" t="s">
        <v>5962</v>
      </c>
      <c r="F4697" s="52" t="s">
        <v>950</v>
      </c>
      <c r="G4697" s="19" t="s">
        <v>4607</v>
      </c>
      <c r="H4697" s="52" t="s">
        <v>8065</v>
      </c>
      <c r="I4697" s="52" t="s">
        <v>8117</v>
      </c>
      <c r="J4697" s="52" t="s">
        <v>8061</v>
      </c>
      <c r="K4697" s="52" t="s">
        <v>8845</v>
      </c>
      <c r="L4697" s="52" t="s">
        <v>8058</v>
      </c>
      <c r="M4697" s="19" t="s">
        <v>8058</v>
      </c>
      <c r="N4697" s="19" t="s">
        <v>8058</v>
      </c>
      <c r="O4697" s="19" t="s">
        <v>8058</v>
      </c>
      <c r="P4697" s="19" t="s">
        <v>7534</v>
      </c>
      <c r="Q4697" s="19" t="s">
        <v>8888</v>
      </c>
      <c r="R4697" s="19" t="s">
        <v>6379</v>
      </c>
    </row>
    <row r="4698" spans="1:18" x14ac:dyDescent="0.3">
      <c r="A4698" s="19">
        <v>4711</v>
      </c>
      <c r="B4698" s="33" t="s">
        <v>8058</v>
      </c>
      <c r="C4698" s="33" t="s">
        <v>8058</v>
      </c>
      <c r="D4698" s="182" t="s">
        <v>8182</v>
      </c>
      <c r="E4698" s="22" t="s">
        <v>6771</v>
      </c>
      <c r="F4698" s="52" t="s">
        <v>13</v>
      </c>
      <c r="G4698" s="19" t="s">
        <v>14</v>
      </c>
      <c r="H4698" s="52" t="s">
        <v>8065</v>
      </c>
      <c r="I4698" s="40" t="s">
        <v>8686</v>
      </c>
      <c r="J4698" s="40" t="s">
        <v>2990</v>
      </c>
      <c r="K4698" s="51" t="s">
        <v>8682</v>
      </c>
      <c r="L4698" s="52" t="s">
        <v>8058</v>
      </c>
      <c r="M4698" s="19" t="s">
        <v>8058</v>
      </c>
      <c r="N4698" s="19" t="s">
        <v>8058</v>
      </c>
      <c r="O4698" s="19" t="s">
        <v>8058</v>
      </c>
      <c r="P4698" s="19" t="s">
        <v>7534</v>
      </c>
      <c r="Q4698" s="19" t="s">
        <v>8888</v>
      </c>
      <c r="R4698" s="19" t="s">
        <v>6379</v>
      </c>
    </row>
    <row r="4699" spans="1:18" x14ac:dyDescent="0.3">
      <c r="A4699" s="19">
        <v>4712</v>
      </c>
      <c r="B4699" s="33" t="s">
        <v>8058</v>
      </c>
      <c r="C4699" s="33" t="s">
        <v>8058</v>
      </c>
      <c r="D4699" s="182" t="s">
        <v>8183</v>
      </c>
      <c r="E4699" s="22" t="s">
        <v>6771</v>
      </c>
      <c r="F4699" s="52" t="s">
        <v>13</v>
      </c>
      <c r="G4699" s="19" t="s">
        <v>14</v>
      </c>
      <c r="H4699" s="52" t="s">
        <v>8065</v>
      </c>
      <c r="I4699" s="40" t="s">
        <v>8686</v>
      </c>
      <c r="J4699" s="40" t="s">
        <v>2990</v>
      </c>
      <c r="K4699" s="51" t="s">
        <v>8682</v>
      </c>
      <c r="L4699" s="52" t="s">
        <v>8058</v>
      </c>
      <c r="M4699" s="19" t="s">
        <v>8058</v>
      </c>
      <c r="N4699" s="19" t="s">
        <v>8058</v>
      </c>
      <c r="O4699" s="19" t="s">
        <v>8058</v>
      </c>
      <c r="P4699" s="19" t="s">
        <v>7534</v>
      </c>
      <c r="Q4699" s="19" t="s">
        <v>8888</v>
      </c>
      <c r="R4699" s="19" t="s">
        <v>6379</v>
      </c>
    </row>
    <row r="4700" spans="1:18" x14ac:dyDescent="0.3">
      <c r="A4700" s="19">
        <v>4713</v>
      </c>
      <c r="B4700" s="33" t="s">
        <v>8058</v>
      </c>
      <c r="C4700" s="33" t="s">
        <v>8058</v>
      </c>
      <c r="D4700" s="182" t="s">
        <v>8184</v>
      </c>
      <c r="E4700" s="22" t="s">
        <v>6771</v>
      </c>
      <c r="F4700" s="52" t="s">
        <v>13</v>
      </c>
      <c r="G4700" s="19" t="s">
        <v>14</v>
      </c>
      <c r="H4700" s="52" t="s">
        <v>8185</v>
      </c>
      <c r="I4700" s="52" t="s">
        <v>4217</v>
      </c>
      <c r="J4700" s="51" t="s">
        <v>8848</v>
      </c>
      <c r="K4700" s="51" t="s">
        <v>8684</v>
      </c>
      <c r="L4700" s="52" t="s">
        <v>8058</v>
      </c>
      <c r="M4700" s="19" t="s">
        <v>8058</v>
      </c>
      <c r="N4700" s="19" t="s">
        <v>8058</v>
      </c>
      <c r="O4700" s="19" t="s">
        <v>8058</v>
      </c>
      <c r="P4700" s="19" t="s">
        <v>7534</v>
      </c>
      <c r="Q4700" s="19" t="s">
        <v>8888</v>
      </c>
      <c r="R4700" s="19" t="s">
        <v>6379</v>
      </c>
    </row>
    <row r="4701" spans="1:18" x14ac:dyDescent="0.3">
      <c r="A4701" s="19">
        <v>4714</v>
      </c>
      <c r="B4701" s="33" t="s">
        <v>8058</v>
      </c>
      <c r="C4701" s="33" t="s">
        <v>8058</v>
      </c>
      <c r="D4701" s="182" t="s">
        <v>8186</v>
      </c>
      <c r="E4701" s="22" t="s">
        <v>6771</v>
      </c>
      <c r="F4701" s="52" t="s">
        <v>13</v>
      </c>
      <c r="G4701" s="19" t="s">
        <v>14</v>
      </c>
      <c r="H4701" s="52" t="s">
        <v>8077</v>
      </c>
      <c r="I4701" s="52" t="s">
        <v>4217</v>
      </c>
      <c r="J4701" s="51" t="s">
        <v>8848</v>
      </c>
      <c r="K4701" s="51" t="s">
        <v>8684</v>
      </c>
      <c r="L4701" s="52" t="s">
        <v>8058</v>
      </c>
      <c r="M4701" s="19" t="s">
        <v>8058</v>
      </c>
      <c r="N4701" s="19" t="s">
        <v>8058</v>
      </c>
      <c r="O4701" s="19" t="s">
        <v>8058</v>
      </c>
      <c r="P4701" s="19" t="s">
        <v>7534</v>
      </c>
      <c r="Q4701" s="19" t="s">
        <v>8888</v>
      </c>
      <c r="R4701" s="19" t="s">
        <v>6379</v>
      </c>
    </row>
    <row r="4702" spans="1:18" x14ac:dyDescent="0.3">
      <c r="A4702" s="19">
        <v>4715</v>
      </c>
      <c r="B4702" s="33" t="s">
        <v>8058</v>
      </c>
      <c r="C4702" s="33" t="s">
        <v>8058</v>
      </c>
      <c r="D4702" s="182" t="s">
        <v>8187</v>
      </c>
      <c r="E4702" s="22" t="s">
        <v>6771</v>
      </c>
      <c r="F4702" s="52" t="s">
        <v>13</v>
      </c>
      <c r="G4702" s="19" t="s">
        <v>14</v>
      </c>
      <c r="H4702" s="52" t="s">
        <v>8079</v>
      </c>
      <c r="I4702" s="52" t="s">
        <v>4217</v>
      </c>
      <c r="J4702" s="51" t="s">
        <v>8848</v>
      </c>
      <c r="K4702" s="51" t="s">
        <v>8684</v>
      </c>
      <c r="L4702" s="52" t="s">
        <v>8058</v>
      </c>
      <c r="M4702" s="19" t="s">
        <v>8058</v>
      </c>
      <c r="N4702" s="19" t="s">
        <v>8058</v>
      </c>
      <c r="O4702" s="19" t="s">
        <v>8058</v>
      </c>
      <c r="P4702" s="19" t="s">
        <v>7534</v>
      </c>
      <c r="Q4702" s="19" t="s">
        <v>8888</v>
      </c>
      <c r="R4702" s="19" t="s">
        <v>6379</v>
      </c>
    </row>
    <row r="4703" spans="1:18" x14ac:dyDescent="0.3">
      <c r="A4703" s="19">
        <v>4716</v>
      </c>
      <c r="B4703" s="33" t="s">
        <v>8058</v>
      </c>
      <c r="C4703" s="33" t="s">
        <v>8058</v>
      </c>
      <c r="D4703" s="182" t="s">
        <v>8188</v>
      </c>
      <c r="E4703" s="22" t="s">
        <v>6771</v>
      </c>
      <c r="F4703" s="52" t="s">
        <v>13</v>
      </c>
      <c r="G4703" s="19" t="s">
        <v>14</v>
      </c>
      <c r="H4703" s="52" t="s">
        <v>8162</v>
      </c>
      <c r="I4703" s="52" t="s">
        <v>955</v>
      </c>
      <c r="J4703" s="51" t="s">
        <v>8848</v>
      </c>
      <c r="K4703" s="51" t="s">
        <v>8684</v>
      </c>
      <c r="L4703" s="52" t="s">
        <v>8058</v>
      </c>
      <c r="M4703" s="19" t="s">
        <v>8058</v>
      </c>
      <c r="N4703" s="19" t="s">
        <v>8058</v>
      </c>
      <c r="O4703" s="19" t="s">
        <v>8058</v>
      </c>
      <c r="P4703" s="19" t="s">
        <v>7534</v>
      </c>
      <c r="Q4703" s="19" t="s">
        <v>8888</v>
      </c>
      <c r="R4703" s="19" t="s">
        <v>6379</v>
      </c>
    </row>
    <row r="4704" spans="1:18" x14ac:dyDescent="0.3">
      <c r="A4704" s="19">
        <v>4717</v>
      </c>
      <c r="B4704" s="33" t="s">
        <v>8058</v>
      </c>
      <c r="C4704" s="33" t="s">
        <v>8058</v>
      </c>
      <c r="D4704" s="182" t="s">
        <v>8189</v>
      </c>
      <c r="E4704" s="22" t="s">
        <v>6771</v>
      </c>
      <c r="F4704" s="52" t="s">
        <v>13</v>
      </c>
      <c r="G4704" s="19" t="s">
        <v>14</v>
      </c>
      <c r="H4704" s="52" t="s">
        <v>8160</v>
      </c>
      <c r="I4704" s="52" t="s">
        <v>955</v>
      </c>
      <c r="J4704" s="51" t="s">
        <v>8848</v>
      </c>
      <c r="K4704" s="51" t="s">
        <v>8684</v>
      </c>
      <c r="L4704" s="52" t="s">
        <v>8058</v>
      </c>
      <c r="M4704" s="19" t="s">
        <v>8058</v>
      </c>
      <c r="N4704" s="19" t="s">
        <v>8058</v>
      </c>
      <c r="O4704" s="19" t="s">
        <v>8058</v>
      </c>
      <c r="P4704" s="19" t="s">
        <v>7534</v>
      </c>
      <c r="Q4704" s="19" t="s">
        <v>8888</v>
      </c>
      <c r="R4704" s="19" t="s">
        <v>6379</v>
      </c>
    </row>
    <row r="4705" spans="1:18" x14ac:dyDescent="0.3">
      <c r="A4705" s="19">
        <v>4718</v>
      </c>
      <c r="B4705" s="33" t="s">
        <v>8058</v>
      </c>
      <c r="C4705" s="33" t="s">
        <v>8058</v>
      </c>
      <c r="D4705" s="182" t="s">
        <v>8158</v>
      </c>
      <c r="E4705" s="22" t="s">
        <v>5985</v>
      </c>
      <c r="F4705" s="52" t="s">
        <v>13</v>
      </c>
      <c r="G4705" s="19" t="s">
        <v>14</v>
      </c>
      <c r="H4705" s="52" t="s">
        <v>8077</v>
      </c>
      <c r="I4705" s="52" t="s">
        <v>4217</v>
      </c>
      <c r="J4705" s="51" t="s">
        <v>8848</v>
      </c>
      <c r="K4705" s="51" t="s">
        <v>8684</v>
      </c>
      <c r="L4705" s="52" t="s">
        <v>8058</v>
      </c>
      <c r="M4705" s="19" t="s">
        <v>8058</v>
      </c>
      <c r="N4705" s="19" t="s">
        <v>8058</v>
      </c>
      <c r="O4705" s="19" t="s">
        <v>8058</v>
      </c>
      <c r="P4705" s="19" t="s">
        <v>7534</v>
      </c>
      <c r="Q4705" s="19" t="s">
        <v>8888</v>
      </c>
      <c r="R4705" s="19" t="s">
        <v>6379</v>
      </c>
    </row>
    <row r="4706" spans="1:18" x14ac:dyDescent="0.3">
      <c r="A4706" s="19">
        <v>4719</v>
      </c>
      <c r="B4706" s="33" t="s">
        <v>8058</v>
      </c>
      <c r="C4706" s="33" t="s">
        <v>8058</v>
      </c>
      <c r="D4706" s="182" t="s">
        <v>8159</v>
      </c>
      <c r="E4706" s="22" t="s">
        <v>5985</v>
      </c>
      <c r="F4706" s="52" t="s">
        <v>13</v>
      </c>
      <c r="G4706" s="19" t="s">
        <v>14</v>
      </c>
      <c r="H4706" s="52" t="s">
        <v>8160</v>
      </c>
      <c r="I4706" s="52" t="s">
        <v>4217</v>
      </c>
      <c r="J4706" s="51" t="s">
        <v>8848</v>
      </c>
      <c r="K4706" s="51" t="s">
        <v>8684</v>
      </c>
      <c r="L4706" s="52" t="s">
        <v>8058</v>
      </c>
      <c r="M4706" s="19" t="s">
        <v>8058</v>
      </c>
      <c r="N4706" s="19" t="s">
        <v>8058</v>
      </c>
      <c r="O4706" s="19" t="s">
        <v>8058</v>
      </c>
      <c r="P4706" s="19" t="s">
        <v>7534</v>
      </c>
      <c r="Q4706" s="19" t="s">
        <v>8888</v>
      </c>
      <c r="R4706" s="19" t="s">
        <v>6379</v>
      </c>
    </row>
    <row r="4707" spans="1:18" x14ac:dyDescent="0.3">
      <c r="A4707" s="19">
        <v>4720</v>
      </c>
      <c r="B4707" s="33" t="s">
        <v>8058</v>
      </c>
      <c r="C4707" s="33" t="s">
        <v>8058</v>
      </c>
      <c r="D4707" s="182" t="s">
        <v>8161</v>
      </c>
      <c r="E4707" s="22" t="s">
        <v>5985</v>
      </c>
      <c r="F4707" s="52" t="s">
        <v>13</v>
      </c>
      <c r="G4707" s="19" t="s">
        <v>14</v>
      </c>
      <c r="H4707" s="52" t="s">
        <v>8162</v>
      </c>
      <c r="I4707" s="52" t="s">
        <v>955</v>
      </c>
      <c r="J4707" s="51" t="s">
        <v>8848</v>
      </c>
      <c r="K4707" s="51" t="s">
        <v>8684</v>
      </c>
      <c r="L4707" s="52" t="s">
        <v>8058</v>
      </c>
      <c r="M4707" s="19" t="s">
        <v>8058</v>
      </c>
      <c r="N4707" s="19" t="s">
        <v>8058</v>
      </c>
      <c r="O4707" s="19" t="s">
        <v>8058</v>
      </c>
      <c r="P4707" s="19" t="s">
        <v>7534</v>
      </c>
      <c r="Q4707" s="19" t="s">
        <v>8888</v>
      </c>
      <c r="R4707" s="19" t="s">
        <v>6379</v>
      </c>
    </row>
    <row r="4708" spans="1:18" x14ac:dyDescent="0.3">
      <c r="A4708" s="19">
        <v>4721</v>
      </c>
      <c r="B4708" s="33" t="s">
        <v>8058</v>
      </c>
      <c r="C4708" s="33" t="s">
        <v>8058</v>
      </c>
      <c r="D4708" s="182" t="s">
        <v>8078</v>
      </c>
      <c r="E4708" s="22" t="s">
        <v>5957</v>
      </c>
      <c r="F4708" s="52" t="s">
        <v>13</v>
      </c>
      <c r="G4708" s="19" t="s">
        <v>14</v>
      </c>
      <c r="H4708" s="52" t="s">
        <v>8079</v>
      </c>
      <c r="I4708" s="52" t="s">
        <v>4217</v>
      </c>
      <c r="J4708" s="51" t="s">
        <v>8848</v>
      </c>
      <c r="K4708" s="51" t="s">
        <v>8684</v>
      </c>
      <c r="L4708" s="52" t="s">
        <v>8058</v>
      </c>
      <c r="M4708" s="19" t="s">
        <v>8058</v>
      </c>
      <c r="N4708" s="19" t="s">
        <v>8058</v>
      </c>
      <c r="O4708" s="19" t="s">
        <v>8058</v>
      </c>
      <c r="P4708" s="19" t="s">
        <v>7534</v>
      </c>
      <c r="Q4708" s="19" t="s">
        <v>8888</v>
      </c>
      <c r="R4708" s="19" t="s">
        <v>6379</v>
      </c>
    </row>
    <row r="4709" spans="1:18" x14ac:dyDescent="0.3">
      <c r="A4709" s="19">
        <v>4722</v>
      </c>
      <c r="B4709" s="33" t="s">
        <v>8058</v>
      </c>
      <c r="C4709" s="33" t="s">
        <v>8058</v>
      </c>
      <c r="D4709" s="182" t="s">
        <v>8064</v>
      </c>
      <c r="E4709" s="22" t="s">
        <v>7612</v>
      </c>
      <c r="F4709" s="52" t="s">
        <v>2369</v>
      </c>
      <c r="G4709" s="19" t="s">
        <v>2370</v>
      </c>
      <c r="H4709" s="52" t="s">
        <v>8065</v>
      </c>
      <c r="I4709" s="52" t="s">
        <v>955</v>
      </c>
      <c r="J4709" s="51" t="s">
        <v>8848</v>
      </c>
      <c r="K4709" s="51" t="s">
        <v>8684</v>
      </c>
      <c r="L4709" s="52" t="s">
        <v>8058</v>
      </c>
      <c r="M4709" s="19" t="s">
        <v>8058</v>
      </c>
      <c r="N4709" s="19" t="s">
        <v>8058</v>
      </c>
      <c r="O4709" s="19" t="s">
        <v>8058</v>
      </c>
      <c r="P4709" s="19" t="s">
        <v>7534</v>
      </c>
      <c r="Q4709" s="19" t="s">
        <v>8888</v>
      </c>
      <c r="R4709" s="19" t="s">
        <v>6379</v>
      </c>
    </row>
    <row r="4710" spans="1:18" x14ac:dyDescent="0.3">
      <c r="A4710" s="19">
        <v>4723</v>
      </c>
      <c r="B4710" s="33" t="s">
        <v>8058</v>
      </c>
      <c r="C4710" s="33" t="s">
        <v>8058</v>
      </c>
      <c r="D4710" s="182" t="s">
        <v>8066</v>
      </c>
      <c r="E4710" s="22" t="s">
        <v>7612</v>
      </c>
      <c r="F4710" s="52" t="s">
        <v>2369</v>
      </c>
      <c r="G4710" s="19" t="s">
        <v>2370</v>
      </c>
      <c r="H4710" s="52" t="s">
        <v>8065</v>
      </c>
      <c r="I4710" s="52" t="s">
        <v>955</v>
      </c>
      <c r="J4710" s="51" t="s">
        <v>8848</v>
      </c>
      <c r="K4710" s="51" t="s">
        <v>8684</v>
      </c>
      <c r="L4710" s="52" t="s">
        <v>8058</v>
      </c>
      <c r="M4710" s="19" t="s">
        <v>8058</v>
      </c>
      <c r="N4710" s="19" t="s">
        <v>8058</v>
      </c>
      <c r="O4710" s="19" t="s">
        <v>8058</v>
      </c>
      <c r="P4710" s="19" t="s">
        <v>7534</v>
      </c>
      <c r="Q4710" s="19" t="s">
        <v>8888</v>
      </c>
      <c r="R4710" s="19" t="s">
        <v>6379</v>
      </c>
    </row>
    <row r="4711" spans="1:18" x14ac:dyDescent="0.3">
      <c r="A4711" s="19">
        <v>4724</v>
      </c>
      <c r="B4711" s="33" t="s">
        <v>8058</v>
      </c>
      <c r="C4711" s="33" t="s">
        <v>8058</v>
      </c>
      <c r="D4711" s="182" t="s">
        <v>8068</v>
      </c>
      <c r="E4711" s="22" t="s">
        <v>7612</v>
      </c>
      <c r="F4711" s="52" t="s">
        <v>2369</v>
      </c>
      <c r="G4711" s="19" t="s">
        <v>2370</v>
      </c>
      <c r="H4711" s="52" t="s">
        <v>8065</v>
      </c>
      <c r="I4711" s="52" t="s">
        <v>955</v>
      </c>
      <c r="J4711" s="51" t="s">
        <v>8848</v>
      </c>
      <c r="K4711" s="51" t="s">
        <v>8684</v>
      </c>
      <c r="L4711" s="52" t="s">
        <v>8058</v>
      </c>
      <c r="M4711" s="19" t="s">
        <v>8058</v>
      </c>
      <c r="N4711" s="19" t="s">
        <v>8058</v>
      </c>
      <c r="O4711" s="19" t="s">
        <v>8058</v>
      </c>
      <c r="P4711" s="19" t="s">
        <v>7534</v>
      </c>
      <c r="Q4711" s="19" t="s">
        <v>8888</v>
      </c>
      <c r="R4711" s="19" t="s">
        <v>6379</v>
      </c>
    </row>
    <row r="4712" spans="1:18" x14ac:dyDescent="0.3">
      <c r="A4712" s="19">
        <v>4725</v>
      </c>
      <c r="B4712" s="33" t="s">
        <v>8058</v>
      </c>
      <c r="C4712" s="33" t="s">
        <v>8058</v>
      </c>
      <c r="D4712" s="182" t="s">
        <v>8069</v>
      </c>
      <c r="E4712" s="22" t="s">
        <v>7612</v>
      </c>
      <c r="F4712" s="52" t="s">
        <v>2369</v>
      </c>
      <c r="G4712" s="19" t="s">
        <v>2370</v>
      </c>
      <c r="H4712" s="52" t="s">
        <v>8065</v>
      </c>
      <c r="I4712" s="52" t="s">
        <v>955</v>
      </c>
      <c r="J4712" s="51" t="s">
        <v>8848</v>
      </c>
      <c r="K4712" s="51" t="s">
        <v>8684</v>
      </c>
      <c r="L4712" s="52" t="s">
        <v>8058</v>
      </c>
      <c r="M4712" s="19" t="s">
        <v>8058</v>
      </c>
      <c r="N4712" s="19" t="s">
        <v>8058</v>
      </c>
      <c r="O4712" s="19" t="s">
        <v>8058</v>
      </c>
      <c r="P4712" s="19" t="s">
        <v>7534</v>
      </c>
      <c r="Q4712" s="19" t="s">
        <v>8888</v>
      </c>
      <c r="R4712" s="19" t="s">
        <v>6379</v>
      </c>
    </row>
    <row r="4713" spans="1:18" x14ac:dyDescent="0.3">
      <c r="A4713" s="19">
        <v>4726</v>
      </c>
      <c r="B4713" s="33" t="s">
        <v>8058</v>
      </c>
      <c r="C4713" s="33" t="s">
        <v>8058</v>
      </c>
      <c r="D4713" s="182" t="s">
        <v>8070</v>
      </c>
      <c r="E4713" s="22" t="s">
        <v>7612</v>
      </c>
      <c r="F4713" s="52" t="s">
        <v>2369</v>
      </c>
      <c r="G4713" s="19" t="s">
        <v>2370</v>
      </c>
      <c r="H4713" s="52" t="s">
        <v>8065</v>
      </c>
      <c r="I4713" s="52" t="s">
        <v>955</v>
      </c>
      <c r="J4713" s="51" t="s">
        <v>8848</v>
      </c>
      <c r="K4713" s="51" t="s">
        <v>8684</v>
      </c>
      <c r="L4713" s="52" t="s">
        <v>8058</v>
      </c>
      <c r="M4713" s="19" t="s">
        <v>8058</v>
      </c>
      <c r="N4713" s="19" t="s">
        <v>8058</v>
      </c>
      <c r="O4713" s="19" t="s">
        <v>8058</v>
      </c>
      <c r="P4713" s="19" t="s">
        <v>7534</v>
      </c>
      <c r="Q4713" s="19" t="s">
        <v>8888</v>
      </c>
      <c r="R4713" s="19" t="s">
        <v>6379</v>
      </c>
    </row>
    <row r="4714" spans="1:18" x14ac:dyDescent="0.3">
      <c r="A4714" s="19">
        <v>4727</v>
      </c>
      <c r="B4714" s="33" t="s">
        <v>8058</v>
      </c>
      <c r="C4714" s="33" t="s">
        <v>8058</v>
      </c>
      <c r="D4714" s="182" t="s">
        <v>8071</v>
      </c>
      <c r="E4714" s="22" t="s">
        <v>7612</v>
      </c>
      <c r="F4714" s="52" t="s">
        <v>2369</v>
      </c>
      <c r="G4714" s="19" t="s">
        <v>2370</v>
      </c>
      <c r="H4714" s="52" t="s">
        <v>8065</v>
      </c>
      <c r="I4714" s="52" t="s">
        <v>955</v>
      </c>
      <c r="J4714" s="51" t="s">
        <v>8848</v>
      </c>
      <c r="K4714" s="51" t="s">
        <v>8684</v>
      </c>
      <c r="L4714" s="52" t="s">
        <v>8058</v>
      </c>
      <c r="M4714" s="19" t="s">
        <v>8058</v>
      </c>
      <c r="N4714" s="19" t="s">
        <v>8058</v>
      </c>
      <c r="O4714" s="19" t="s">
        <v>8058</v>
      </c>
      <c r="P4714" s="19" t="s">
        <v>7534</v>
      </c>
      <c r="Q4714" s="19" t="s">
        <v>8888</v>
      </c>
      <c r="R4714" s="19" t="s">
        <v>6379</v>
      </c>
    </row>
    <row r="4715" spans="1:18" x14ac:dyDescent="0.3">
      <c r="A4715" s="19">
        <v>4728</v>
      </c>
      <c r="B4715" s="33" t="s">
        <v>8058</v>
      </c>
      <c r="C4715" s="33" t="s">
        <v>8058</v>
      </c>
      <c r="D4715" s="182" t="s">
        <v>8072</v>
      </c>
      <c r="E4715" s="22" t="s">
        <v>7612</v>
      </c>
      <c r="F4715" s="52" t="s">
        <v>2369</v>
      </c>
      <c r="G4715" s="19" t="s">
        <v>2370</v>
      </c>
      <c r="H4715" s="52" t="s">
        <v>8065</v>
      </c>
      <c r="I4715" s="52" t="s">
        <v>955</v>
      </c>
      <c r="J4715" s="51" t="s">
        <v>8848</v>
      </c>
      <c r="K4715" s="51" t="s">
        <v>8684</v>
      </c>
      <c r="L4715" s="52" t="s">
        <v>8058</v>
      </c>
      <c r="M4715" s="19" t="s">
        <v>8058</v>
      </c>
      <c r="N4715" s="19" t="s">
        <v>8058</v>
      </c>
      <c r="O4715" s="19" t="s">
        <v>8058</v>
      </c>
      <c r="P4715" s="19" t="s">
        <v>7534</v>
      </c>
      <c r="Q4715" s="19" t="s">
        <v>8888</v>
      </c>
      <c r="R4715" s="19" t="s">
        <v>6379</v>
      </c>
    </row>
    <row r="4716" spans="1:18" x14ac:dyDescent="0.3">
      <c r="A4716" s="19">
        <v>4729</v>
      </c>
      <c r="B4716" s="33" t="s">
        <v>8058</v>
      </c>
      <c r="C4716" s="33" t="s">
        <v>8058</v>
      </c>
      <c r="D4716" s="182" t="s">
        <v>8074</v>
      </c>
      <c r="E4716" s="22" t="s">
        <v>7612</v>
      </c>
      <c r="F4716" s="52" t="s">
        <v>2369</v>
      </c>
      <c r="G4716" s="19" t="s">
        <v>2370</v>
      </c>
      <c r="H4716" s="52" t="s">
        <v>8075</v>
      </c>
      <c r="I4716" s="52" t="s">
        <v>955</v>
      </c>
      <c r="J4716" s="51" t="s">
        <v>8848</v>
      </c>
      <c r="K4716" s="51" t="s">
        <v>8684</v>
      </c>
      <c r="L4716" s="52" t="s">
        <v>8058</v>
      </c>
      <c r="M4716" s="19" t="s">
        <v>8058</v>
      </c>
      <c r="N4716" s="19" t="s">
        <v>8058</v>
      </c>
      <c r="O4716" s="19" t="s">
        <v>8058</v>
      </c>
      <c r="P4716" s="19" t="s">
        <v>7534</v>
      </c>
      <c r="Q4716" s="19" t="s">
        <v>8888</v>
      </c>
      <c r="R4716" s="19" t="s">
        <v>6379</v>
      </c>
    </row>
    <row r="4717" spans="1:18" x14ac:dyDescent="0.3">
      <c r="A4717" s="19">
        <v>4730</v>
      </c>
      <c r="B4717" s="33" t="s">
        <v>8058</v>
      </c>
      <c r="C4717" s="33" t="s">
        <v>8058</v>
      </c>
      <c r="D4717" s="182" t="s">
        <v>8119</v>
      </c>
      <c r="E4717" s="22" t="s">
        <v>5962</v>
      </c>
      <c r="F4717" s="52" t="s">
        <v>950</v>
      </c>
      <c r="G4717" s="19" t="s">
        <v>4607</v>
      </c>
      <c r="H4717" s="52" t="s">
        <v>8075</v>
      </c>
      <c r="I4717" s="52" t="s">
        <v>8112</v>
      </c>
      <c r="J4717" s="52" t="s">
        <v>8061</v>
      </c>
      <c r="K4717" s="52" t="s">
        <v>8845</v>
      </c>
      <c r="L4717" s="52" t="s">
        <v>8058</v>
      </c>
      <c r="M4717" s="19" t="s">
        <v>8058</v>
      </c>
      <c r="N4717" s="19" t="s">
        <v>8058</v>
      </c>
      <c r="O4717" s="19" t="s">
        <v>8058</v>
      </c>
      <c r="P4717" s="19" t="s">
        <v>7534</v>
      </c>
      <c r="Q4717" s="19" t="s">
        <v>8888</v>
      </c>
      <c r="R4717" s="19" t="s">
        <v>6379</v>
      </c>
    </row>
    <row r="4718" spans="1:18" x14ac:dyDescent="0.3">
      <c r="A4718" s="19">
        <v>4731</v>
      </c>
      <c r="B4718" s="33" t="s">
        <v>8058</v>
      </c>
      <c r="C4718" s="33" t="s">
        <v>8058</v>
      </c>
      <c r="D4718" s="182" t="s">
        <v>8120</v>
      </c>
      <c r="E4718" s="22" t="s">
        <v>5962</v>
      </c>
      <c r="F4718" s="52" t="s">
        <v>950</v>
      </c>
      <c r="G4718" s="19" t="s">
        <v>4607</v>
      </c>
      <c r="H4718" s="52" t="s">
        <v>8075</v>
      </c>
      <c r="I4718" s="52" t="s">
        <v>8112</v>
      </c>
      <c r="J4718" s="52" t="s">
        <v>8061</v>
      </c>
      <c r="K4718" s="52" t="s">
        <v>8845</v>
      </c>
      <c r="L4718" s="52" t="s">
        <v>8058</v>
      </c>
      <c r="M4718" s="19" t="s">
        <v>8058</v>
      </c>
      <c r="N4718" s="19" t="s">
        <v>8058</v>
      </c>
      <c r="O4718" s="19" t="s">
        <v>8058</v>
      </c>
      <c r="P4718" s="19" t="s">
        <v>7534</v>
      </c>
      <c r="Q4718" s="19" t="s">
        <v>8888</v>
      </c>
      <c r="R4718" s="19" t="s">
        <v>6379</v>
      </c>
    </row>
    <row r="4719" spans="1:18" x14ac:dyDescent="0.3">
      <c r="A4719" s="19">
        <v>4732</v>
      </c>
      <c r="B4719" s="33" t="s">
        <v>8058</v>
      </c>
      <c r="C4719" s="33" t="s">
        <v>8058</v>
      </c>
      <c r="D4719" s="182" t="s">
        <v>8121</v>
      </c>
      <c r="E4719" s="22" t="s">
        <v>5962</v>
      </c>
      <c r="F4719" s="52" t="s">
        <v>950</v>
      </c>
      <c r="G4719" s="19" t="s">
        <v>4607</v>
      </c>
      <c r="H4719" s="52" t="s">
        <v>8075</v>
      </c>
      <c r="I4719" s="52" t="s">
        <v>8112</v>
      </c>
      <c r="J4719" s="52" t="s">
        <v>8061</v>
      </c>
      <c r="K4719" s="52" t="s">
        <v>8845</v>
      </c>
      <c r="L4719" s="52" t="s">
        <v>8058</v>
      </c>
      <c r="M4719" s="19" t="s">
        <v>8058</v>
      </c>
      <c r="N4719" s="19" t="s">
        <v>8058</v>
      </c>
      <c r="O4719" s="19" t="s">
        <v>8058</v>
      </c>
      <c r="P4719" s="19" t="s">
        <v>7534</v>
      </c>
      <c r="Q4719" s="19" t="s">
        <v>8888</v>
      </c>
      <c r="R4719" s="19" t="s">
        <v>6379</v>
      </c>
    </row>
    <row r="4720" spans="1:18" x14ac:dyDescent="0.3">
      <c r="A4720" s="19">
        <v>4733</v>
      </c>
      <c r="B4720" s="33" t="s">
        <v>8058</v>
      </c>
      <c r="C4720" s="33" t="s">
        <v>8058</v>
      </c>
      <c r="D4720" s="182" t="s">
        <v>8122</v>
      </c>
      <c r="E4720" s="22" t="s">
        <v>5962</v>
      </c>
      <c r="F4720" s="52" t="s">
        <v>950</v>
      </c>
      <c r="G4720" s="19" t="s">
        <v>4607</v>
      </c>
      <c r="H4720" s="52" t="s">
        <v>8075</v>
      </c>
      <c r="I4720" s="52" t="s">
        <v>8112</v>
      </c>
      <c r="J4720" s="52" t="s">
        <v>8061</v>
      </c>
      <c r="K4720" s="52" t="s">
        <v>8845</v>
      </c>
      <c r="L4720" s="52" t="s">
        <v>8058</v>
      </c>
      <c r="M4720" s="19" t="s">
        <v>8058</v>
      </c>
      <c r="N4720" s="19" t="s">
        <v>8058</v>
      </c>
      <c r="O4720" s="19" t="s">
        <v>8058</v>
      </c>
      <c r="P4720" s="19" t="s">
        <v>7534</v>
      </c>
      <c r="Q4720" s="19" t="s">
        <v>8888</v>
      </c>
      <c r="R4720" s="19" t="s">
        <v>6379</v>
      </c>
    </row>
    <row r="4721" spans="1:19" x14ac:dyDescent="0.3">
      <c r="A4721" s="19">
        <v>4734</v>
      </c>
      <c r="B4721" s="33" t="s">
        <v>8058</v>
      </c>
      <c r="C4721" s="33" t="s">
        <v>8058</v>
      </c>
      <c r="D4721" s="182" t="s">
        <v>8123</v>
      </c>
      <c r="E4721" s="22" t="s">
        <v>5962</v>
      </c>
      <c r="F4721" s="52" t="s">
        <v>950</v>
      </c>
      <c r="G4721" s="19" t="s">
        <v>4607</v>
      </c>
      <c r="H4721" s="52" t="s">
        <v>8075</v>
      </c>
      <c r="I4721" s="52" t="s">
        <v>8112</v>
      </c>
      <c r="J4721" s="52" t="s">
        <v>8061</v>
      </c>
      <c r="K4721" s="52" t="s">
        <v>8845</v>
      </c>
      <c r="L4721" s="52" t="s">
        <v>8058</v>
      </c>
      <c r="M4721" s="19" t="s">
        <v>8058</v>
      </c>
      <c r="N4721" s="19" t="s">
        <v>8058</v>
      </c>
      <c r="O4721" s="19" t="s">
        <v>8058</v>
      </c>
      <c r="P4721" s="19" t="s">
        <v>7534</v>
      </c>
      <c r="Q4721" s="19" t="s">
        <v>8888</v>
      </c>
      <c r="R4721" s="19" t="s">
        <v>6379</v>
      </c>
    </row>
    <row r="4722" spans="1:19" x14ac:dyDescent="0.3">
      <c r="A4722" s="19">
        <v>4735</v>
      </c>
      <c r="B4722" s="33" t="s">
        <v>8058</v>
      </c>
      <c r="C4722" s="33" t="s">
        <v>8058</v>
      </c>
      <c r="D4722" s="182" t="s">
        <v>8124</v>
      </c>
      <c r="E4722" s="22" t="s">
        <v>5962</v>
      </c>
      <c r="F4722" s="52" t="s">
        <v>950</v>
      </c>
      <c r="G4722" s="19" t="s">
        <v>4607</v>
      </c>
      <c r="H4722" s="52" t="s">
        <v>8125</v>
      </c>
      <c r="I4722" s="52" t="s">
        <v>8112</v>
      </c>
      <c r="J4722" s="52" t="s">
        <v>8061</v>
      </c>
      <c r="K4722" s="52" t="s">
        <v>8845</v>
      </c>
      <c r="L4722" s="52" t="s">
        <v>8058</v>
      </c>
      <c r="M4722" s="19" t="s">
        <v>8058</v>
      </c>
      <c r="N4722" s="19" t="s">
        <v>8058</v>
      </c>
      <c r="O4722" s="19" t="s">
        <v>8058</v>
      </c>
      <c r="P4722" s="19" t="s">
        <v>7534</v>
      </c>
      <c r="Q4722" s="19" t="s">
        <v>8888</v>
      </c>
      <c r="R4722" s="19" t="s">
        <v>6379</v>
      </c>
    </row>
    <row r="4723" spans="1:19" x14ac:dyDescent="0.3">
      <c r="A4723" s="19">
        <v>4736</v>
      </c>
      <c r="B4723" s="33" t="s">
        <v>8058</v>
      </c>
      <c r="C4723" s="33" t="s">
        <v>8058</v>
      </c>
      <c r="D4723" s="182" t="s">
        <v>8126</v>
      </c>
      <c r="E4723" s="22" t="s">
        <v>5962</v>
      </c>
      <c r="F4723" s="52" t="s">
        <v>950</v>
      </c>
      <c r="G4723" s="19" t="s">
        <v>4607</v>
      </c>
      <c r="H4723" s="52" t="s">
        <v>8125</v>
      </c>
      <c r="I4723" s="52" t="s">
        <v>8112</v>
      </c>
      <c r="J4723" s="52" t="s">
        <v>8061</v>
      </c>
      <c r="K4723" s="52" t="s">
        <v>8845</v>
      </c>
      <c r="L4723" s="52" t="s">
        <v>8058</v>
      </c>
      <c r="M4723" s="19" t="s">
        <v>8058</v>
      </c>
      <c r="N4723" s="19" t="s">
        <v>8058</v>
      </c>
      <c r="O4723" s="19" t="s">
        <v>8058</v>
      </c>
      <c r="P4723" s="19" t="s">
        <v>7534</v>
      </c>
      <c r="Q4723" s="19" t="s">
        <v>8888</v>
      </c>
      <c r="R4723" s="19" t="s">
        <v>6379</v>
      </c>
    </row>
    <row r="4724" spans="1:19" x14ac:dyDescent="0.3">
      <c r="A4724" s="19">
        <v>4737</v>
      </c>
      <c r="B4724" s="33" t="s">
        <v>8058</v>
      </c>
      <c r="C4724" s="33" t="s">
        <v>8058</v>
      </c>
      <c r="D4724" s="182" t="s">
        <v>8150</v>
      </c>
      <c r="E4724" s="22" t="s">
        <v>5965</v>
      </c>
      <c r="F4724" s="52" t="s">
        <v>905</v>
      </c>
      <c r="G4724" s="19" t="s">
        <v>23</v>
      </c>
      <c r="H4724" s="52" t="s">
        <v>8125</v>
      </c>
      <c r="I4724" s="22" t="s">
        <v>8832</v>
      </c>
      <c r="J4724" s="40" t="s">
        <v>7966</v>
      </c>
      <c r="K4724" s="52" t="s">
        <v>8684</v>
      </c>
      <c r="L4724" s="52" t="s">
        <v>8058</v>
      </c>
      <c r="M4724" s="19" t="s">
        <v>8058</v>
      </c>
      <c r="N4724" s="19" t="s">
        <v>8058</v>
      </c>
      <c r="O4724" s="19" t="s">
        <v>8058</v>
      </c>
      <c r="P4724" s="19" t="s">
        <v>7534</v>
      </c>
      <c r="Q4724" s="19" t="s">
        <v>8888</v>
      </c>
      <c r="R4724" s="19" t="s">
        <v>6379</v>
      </c>
    </row>
    <row r="4725" spans="1:19" x14ac:dyDescent="0.3">
      <c r="A4725" s="19">
        <v>4738</v>
      </c>
      <c r="B4725" s="33" t="s">
        <v>8058</v>
      </c>
      <c r="C4725" s="33" t="s">
        <v>8058</v>
      </c>
      <c r="D4725" s="182" t="s">
        <v>8151</v>
      </c>
      <c r="E4725" s="22" t="s">
        <v>5965</v>
      </c>
      <c r="F4725" s="52" t="s">
        <v>905</v>
      </c>
      <c r="G4725" s="19" t="s">
        <v>23</v>
      </c>
      <c r="H4725" s="52" t="s">
        <v>8125</v>
      </c>
      <c r="I4725" s="22" t="s">
        <v>8832</v>
      </c>
      <c r="J4725" s="40" t="s">
        <v>7966</v>
      </c>
      <c r="K4725" s="52" t="s">
        <v>8684</v>
      </c>
      <c r="L4725" s="52" t="s">
        <v>8058</v>
      </c>
      <c r="M4725" s="19" t="s">
        <v>8058</v>
      </c>
      <c r="N4725" s="19" t="s">
        <v>8058</v>
      </c>
      <c r="O4725" s="19" t="s">
        <v>8058</v>
      </c>
      <c r="P4725" s="19" t="s">
        <v>7534</v>
      </c>
      <c r="Q4725" s="19" t="s">
        <v>8888</v>
      </c>
      <c r="R4725" s="19" t="s">
        <v>6379</v>
      </c>
    </row>
    <row r="4726" spans="1:19" x14ac:dyDescent="0.3">
      <c r="A4726" s="19">
        <v>4739</v>
      </c>
      <c r="B4726" s="33" t="s">
        <v>8058</v>
      </c>
      <c r="C4726" s="33" t="s">
        <v>8058</v>
      </c>
      <c r="D4726" s="182" t="s">
        <v>8129</v>
      </c>
      <c r="E4726" s="22" t="s">
        <v>5962</v>
      </c>
      <c r="F4726" s="52" t="s">
        <v>950</v>
      </c>
      <c r="G4726" s="19" t="s">
        <v>4607</v>
      </c>
      <c r="H4726" s="52" t="s">
        <v>8130</v>
      </c>
      <c r="I4726" s="52" t="s">
        <v>8131</v>
      </c>
      <c r="J4726" s="52" t="s">
        <v>8061</v>
      </c>
      <c r="K4726" s="52" t="s">
        <v>8845</v>
      </c>
      <c r="L4726" s="52" t="s">
        <v>8058</v>
      </c>
      <c r="M4726" s="19" t="s">
        <v>8058</v>
      </c>
      <c r="N4726" s="19" t="s">
        <v>8058</v>
      </c>
      <c r="O4726" s="19" t="s">
        <v>8058</v>
      </c>
      <c r="P4726" s="19" t="s">
        <v>7534</v>
      </c>
      <c r="Q4726" s="19" t="s">
        <v>8888</v>
      </c>
      <c r="R4726" s="19" t="s">
        <v>6379</v>
      </c>
    </row>
    <row r="4727" spans="1:19" x14ac:dyDescent="0.3">
      <c r="A4727" s="19">
        <v>4740</v>
      </c>
      <c r="B4727" s="33" t="s">
        <v>8058</v>
      </c>
      <c r="C4727" s="33" t="s">
        <v>8058</v>
      </c>
      <c r="D4727" s="182" t="s">
        <v>8132</v>
      </c>
      <c r="E4727" s="22" t="s">
        <v>5962</v>
      </c>
      <c r="F4727" s="52" t="s">
        <v>950</v>
      </c>
      <c r="G4727" s="19" t="s">
        <v>4607</v>
      </c>
      <c r="H4727" s="52" t="s">
        <v>8130</v>
      </c>
      <c r="I4727" s="52" t="s">
        <v>8131</v>
      </c>
      <c r="J4727" s="52" t="s">
        <v>8061</v>
      </c>
      <c r="K4727" s="52" t="s">
        <v>8845</v>
      </c>
      <c r="L4727" s="52" t="s">
        <v>8058</v>
      </c>
      <c r="M4727" s="19" t="s">
        <v>8058</v>
      </c>
      <c r="N4727" s="19" t="s">
        <v>8058</v>
      </c>
      <c r="O4727" s="19" t="s">
        <v>8058</v>
      </c>
      <c r="P4727" s="19" t="s">
        <v>7534</v>
      </c>
      <c r="Q4727" s="19" t="s">
        <v>8888</v>
      </c>
      <c r="R4727" s="19" t="s">
        <v>6379</v>
      </c>
    </row>
    <row r="4728" spans="1:19" x14ac:dyDescent="0.3">
      <c r="A4728" s="19">
        <v>4741</v>
      </c>
      <c r="B4728" s="33" t="s">
        <v>8058</v>
      </c>
      <c r="C4728" s="33" t="s">
        <v>8058</v>
      </c>
      <c r="D4728" s="182" t="s">
        <v>8133</v>
      </c>
      <c r="E4728" s="22" t="s">
        <v>5962</v>
      </c>
      <c r="F4728" s="52" t="s">
        <v>950</v>
      </c>
      <c r="G4728" s="19" t="s">
        <v>4607</v>
      </c>
      <c r="H4728" s="52" t="s">
        <v>8130</v>
      </c>
      <c r="I4728" s="52" t="s">
        <v>8131</v>
      </c>
      <c r="J4728" s="52" t="s">
        <v>8061</v>
      </c>
      <c r="K4728" s="52" t="s">
        <v>8845</v>
      </c>
      <c r="L4728" s="52" t="s">
        <v>8058</v>
      </c>
      <c r="M4728" s="19" t="s">
        <v>8058</v>
      </c>
      <c r="N4728" s="19" t="s">
        <v>8058</v>
      </c>
      <c r="O4728" s="19" t="s">
        <v>8058</v>
      </c>
      <c r="P4728" s="19" t="s">
        <v>7534</v>
      </c>
      <c r="Q4728" s="19" t="s">
        <v>8888</v>
      </c>
      <c r="R4728" s="19" t="s">
        <v>6379</v>
      </c>
    </row>
    <row r="4729" spans="1:19" x14ac:dyDescent="0.3">
      <c r="A4729" s="19">
        <v>4742</v>
      </c>
      <c r="B4729" s="33" t="s">
        <v>8058</v>
      </c>
      <c r="C4729" s="33" t="s">
        <v>8058</v>
      </c>
      <c r="D4729" s="182" t="s">
        <v>8134</v>
      </c>
      <c r="E4729" s="22" t="s">
        <v>5962</v>
      </c>
      <c r="F4729" s="52" t="s">
        <v>950</v>
      </c>
      <c r="G4729" s="19" t="s">
        <v>4607</v>
      </c>
      <c r="H4729" s="52" t="s">
        <v>8130</v>
      </c>
      <c r="I4729" s="52" t="s">
        <v>8131</v>
      </c>
      <c r="J4729" s="52" t="s">
        <v>8061</v>
      </c>
      <c r="K4729" s="52" t="s">
        <v>8845</v>
      </c>
      <c r="L4729" s="52" t="s">
        <v>8058</v>
      </c>
      <c r="M4729" s="19" t="s">
        <v>8058</v>
      </c>
      <c r="N4729" s="19" t="s">
        <v>8058</v>
      </c>
      <c r="O4729" s="19" t="s">
        <v>8058</v>
      </c>
      <c r="P4729" s="19" t="s">
        <v>7534</v>
      </c>
      <c r="Q4729" s="19" t="s">
        <v>8888</v>
      </c>
      <c r="R4729" s="19" t="s">
        <v>6379</v>
      </c>
    </row>
    <row r="4730" spans="1:19" x14ac:dyDescent="0.3">
      <c r="A4730" s="19">
        <v>4743</v>
      </c>
      <c r="B4730" s="33" t="s">
        <v>8058</v>
      </c>
      <c r="C4730" s="33" t="s">
        <v>8058</v>
      </c>
      <c r="D4730" s="182" t="s">
        <v>8135</v>
      </c>
      <c r="E4730" s="22" t="s">
        <v>5962</v>
      </c>
      <c r="F4730" s="52" t="s">
        <v>950</v>
      </c>
      <c r="G4730" s="19" t="s">
        <v>4607</v>
      </c>
      <c r="H4730" s="52" t="s">
        <v>8130</v>
      </c>
      <c r="I4730" s="52" t="s">
        <v>8131</v>
      </c>
      <c r="J4730" s="52" t="s">
        <v>8061</v>
      </c>
      <c r="K4730" s="52" t="s">
        <v>8845</v>
      </c>
      <c r="L4730" s="52" t="s">
        <v>8058</v>
      </c>
      <c r="M4730" s="19" t="s">
        <v>8058</v>
      </c>
      <c r="N4730" s="19" t="s">
        <v>8058</v>
      </c>
      <c r="O4730" s="19" t="s">
        <v>8058</v>
      </c>
      <c r="P4730" s="19" t="s">
        <v>7534</v>
      </c>
      <c r="Q4730" s="19" t="s">
        <v>8888</v>
      </c>
      <c r="R4730" s="19" t="s">
        <v>6379</v>
      </c>
    </row>
    <row r="4731" spans="1:19" x14ac:dyDescent="0.3">
      <c r="A4731" s="19">
        <v>4744</v>
      </c>
      <c r="B4731" s="33" t="s">
        <v>8058</v>
      </c>
      <c r="C4731" s="33" t="s">
        <v>8058</v>
      </c>
      <c r="D4731" s="182" t="s">
        <v>8136</v>
      </c>
      <c r="E4731" s="22" t="s">
        <v>5962</v>
      </c>
      <c r="F4731" s="52" t="s">
        <v>950</v>
      </c>
      <c r="G4731" s="19" t="s">
        <v>4607</v>
      </c>
      <c r="H4731" s="52" t="s">
        <v>8130</v>
      </c>
      <c r="I4731" s="52" t="s">
        <v>8131</v>
      </c>
      <c r="J4731" s="52" t="s">
        <v>8061</v>
      </c>
      <c r="K4731" s="52" t="s">
        <v>8845</v>
      </c>
      <c r="L4731" s="52" t="s">
        <v>8058</v>
      </c>
      <c r="M4731" s="19" t="s">
        <v>8058</v>
      </c>
      <c r="N4731" s="19" t="s">
        <v>8058</v>
      </c>
      <c r="O4731" s="19" t="s">
        <v>8058</v>
      </c>
      <c r="P4731" s="19" t="s">
        <v>7534</v>
      </c>
      <c r="Q4731" s="19" t="s">
        <v>8888</v>
      </c>
      <c r="R4731" s="19" t="s">
        <v>6379</v>
      </c>
    </row>
    <row r="4732" spans="1:19" x14ac:dyDescent="0.3">
      <c r="A4732" s="19">
        <v>4745</v>
      </c>
      <c r="B4732" s="33" t="s">
        <v>8058</v>
      </c>
      <c r="C4732" s="33" t="s">
        <v>8058</v>
      </c>
      <c r="D4732" s="182" t="s">
        <v>8177</v>
      </c>
      <c r="E4732" s="22" t="s">
        <v>6771</v>
      </c>
      <c r="F4732" s="52" t="s">
        <v>13</v>
      </c>
      <c r="G4732" s="19" t="s">
        <v>14</v>
      </c>
      <c r="H4732" s="52" t="s">
        <v>8080</v>
      </c>
      <c r="I4732" s="40" t="s">
        <v>8686</v>
      </c>
      <c r="J4732" s="40" t="s">
        <v>2990</v>
      </c>
      <c r="K4732" s="51" t="s">
        <v>8682</v>
      </c>
      <c r="L4732" s="52" t="s">
        <v>8058</v>
      </c>
      <c r="M4732" s="19" t="s">
        <v>8058</v>
      </c>
      <c r="N4732" s="19" t="s">
        <v>8058</v>
      </c>
      <c r="O4732" s="19" t="s">
        <v>8058</v>
      </c>
      <c r="P4732" s="19" t="s">
        <v>7534</v>
      </c>
      <c r="Q4732" s="19" t="s">
        <v>8888</v>
      </c>
      <c r="R4732" s="19" t="s">
        <v>6379</v>
      </c>
    </row>
    <row r="4733" spans="1:19" x14ac:dyDescent="0.3">
      <c r="A4733" s="19">
        <v>4746</v>
      </c>
      <c r="B4733" s="33" t="s">
        <v>8058</v>
      </c>
      <c r="C4733" s="33" t="s">
        <v>8058</v>
      </c>
      <c r="D4733" s="182" t="s">
        <v>8178</v>
      </c>
      <c r="E4733" s="22" t="s">
        <v>6771</v>
      </c>
      <c r="F4733" s="52" t="s">
        <v>13</v>
      </c>
      <c r="G4733" s="19" t="s">
        <v>14</v>
      </c>
      <c r="H4733" s="52" t="s">
        <v>8080</v>
      </c>
      <c r="I4733" s="40" t="s">
        <v>8686</v>
      </c>
      <c r="J4733" s="40" t="s">
        <v>2990</v>
      </c>
      <c r="K4733" s="51" t="s">
        <v>8682</v>
      </c>
      <c r="L4733" s="52" t="s">
        <v>8058</v>
      </c>
      <c r="M4733" s="19" t="s">
        <v>8058</v>
      </c>
      <c r="N4733" s="19" t="s">
        <v>8058</v>
      </c>
      <c r="O4733" s="19" t="s">
        <v>8058</v>
      </c>
      <c r="P4733" s="19" t="s">
        <v>7534</v>
      </c>
      <c r="Q4733" s="19" t="s">
        <v>8888</v>
      </c>
      <c r="R4733" s="19" t="s">
        <v>6379</v>
      </c>
    </row>
    <row r="4734" spans="1:19" x14ac:dyDescent="0.3">
      <c r="A4734" s="19">
        <v>4747</v>
      </c>
      <c r="B4734" s="34" t="s">
        <v>8058</v>
      </c>
      <c r="C4734" s="91" t="s">
        <v>8058</v>
      </c>
      <c r="D4734" s="22" t="s">
        <v>4610</v>
      </c>
      <c r="E4734" s="51" t="s">
        <v>6771</v>
      </c>
      <c r="F4734" s="20" t="s">
        <v>13</v>
      </c>
      <c r="G4734" s="53" t="s">
        <v>14</v>
      </c>
      <c r="H4734" s="53" t="s">
        <v>8058</v>
      </c>
      <c r="I4734" s="53" t="s">
        <v>4611</v>
      </c>
      <c r="J4734" s="53" t="s">
        <v>5842</v>
      </c>
      <c r="K4734" s="53" t="s">
        <v>8684</v>
      </c>
      <c r="L4734" s="40" t="s">
        <v>8058</v>
      </c>
      <c r="M4734" s="40" t="s">
        <v>8058</v>
      </c>
      <c r="N4734" s="40" t="s">
        <v>8058</v>
      </c>
      <c r="O4734" s="40" t="s">
        <v>8058</v>
      </c>
      <c r="P4734" s="40" t="s">
        <v>8930</v>
      </c>
      <c r="Q4734" s="40" t="s">
        <v>8881</v>
      </c>
      <c r="R4734" s="22" t="s">
        <v>4293</v>
      </c>
      <c r="S4734" s="40"/>
    </row>
    <row r="4735" spans="1:19" x14ac:dyDescent="0.3">
      <c r="A4735" s="19">
        <v>4748</v>
      </c>
      <c r="B4735" s="60" t="s">
        <v>8058</v>
      </c>
      <c r="C4735" s="88" t="s">
        <v>8058</v>
      </c>
      <c r="D4735" s="22" t="s">
        <v>4414</v>
      </c>
      <c r="E4735" s="22" t="s">
        <v>6753</v>
      </c>
      <c r="F4735" s="40" t="s">
        <v>13</v>
      </c>
      <c r="G4735" s="51" t="s">
        <v>14</v>
      </c>
      <c r="H4735" s="51" t="s">
        <v>8058</v>
      </c>
      <c r="I4735" s="51" t="s">
        <v>6613</v>
      </c>
      <c r="J4735" s="51" t="s">
        <v>918</v>
      </c>
      <c r="K4735" s="58" t="s">
        <v>8683</v>
      </c>
      <c r="L4735" s="40" t="s">
        <v>8058</v>
      </c>
      <c r="M4735" s="40" t="s">
        <v>8058</v>
      </c>
      <c r="N4735" s="40" t="s">
        <v>8058</v>
      </c>
      <c r="O4735" s="40" t="s">
        <v>8058</v>
      </c>
      <c r="P4735" s="40" t="s">
        <v>8914</v>
      </c>
      <c r="Q4735" s="40" t="s">
        <v>8881</v>
      </c>
      <c r="R4735" s="22" t="s">
        <v>4293</v>
      </c>
      <c r="S4735" s="40"/>
    </row>
    <row r="4736" spans="1:19" x14ac:dyDescent="0.3">
      <c r="A4736" s="19">
        <v>4749</v>
      </c>
      <c r="B4736" s="60" t="s">
        <v>8058</v>
      </c>
      <c r="C4736" s="88" t="s">
        <v>8058</v>
      </c>
      <c r="D4736" s="22" t="s">
        <v>4424</v>
      </c>
      <c r="E4736" s="22" t="s">
        <v>6753</v>
      </c>
      <c r="F4736" s="40" t="s">
        <v>13</v>
      </c>
      <c r="G4736" s="51" t="s">
        <v>14</v>
      </c>
      <c r="H4736" s="51" t="s">
        <v>8058</v>
      </c>
      <c r="I4736" s="51" t="s">
        <v>6613</v>
      </c>
      <c r="J4736" s="51" t="s">
        <v>918</v>
      </c>
      <c r="K4736" s="58" t="s">
        <v>8683</v>
      </c>
      <c r="L4736" s="40" t="s">
        <v>8058</v>
      </c>
      <c r="M4736" s="40" t="s">
        <v>8058</v>
      </c>
      <c r="N4736" s="40" t="s">
        <v>8058</v>
      </c>
      <c r="O4736" s="40" t="s">
        <v>8058</v>
      </c>
      <c r="P4736" s="40" t="s">
        <v>8914</v>
      </c>
      <c r="Q4736" s="40" t="s">
        <v>8881</v>
      </c>
      <c r="R4736" s="22" t="s">
        <v>4293</v>
      </c>
      <c r="S4736" s="40"/>
    </row>
    <row r="4737" spans="1:34" x14ac:dyDescent="0.3">
      <c r="A4737" s="19">
        <v>4750</v>
      </c>
      <c r="B4737" s="60" t="s">
        <v>8058</v>
      </c>
      <c r="C4737" s="88" t="s">
        <v>8058</v>
      </c>
      <c r="D4737" s="22" t="s">
        <v>4425</v>
      </c>
      <c r="E4737" s="22" t="s">
        <v>6753</v>
      </c>
      <c r="F4737" s="40" t="s">
        <v>13</v>
      </c>
      <c r="G4737" s="51" t="s">
        <v>14</v>
      </c>
      <c r="H4737" s="51" t="s">
        <v>8058</v>
      </c>
      <c r="I4737" s="51" t="s">
        <v>6613</v>
      </c>
      <c r="J4737" s="51" t="s">
        <v>918</v>
      </c>
      <c r="K4737" s="58" t="s">
        <v>8683</v>
      </c>
      <c r="L4737" s="40" t="s">
        <v>8058</v>
      </c>
      <c r="M4737" s="40" t="s">
        <v>8058</v>
      </c>
      <c r="N4737" s="40" t="s">
        <v>8058</v>
      </c>
      <c r="O4737" s="40" t="s">
        <v>8058</v>
      </c>
      <c r="P4737" s="40" t="s">
        <v>8914</v>
      </c>
      <c r="Q4737" s="40" t="s">
        <v>8881</v>
      </c>
      <c r="R4737" s="22" t="s">
        <v>4293</v>
      </c>
      <c r="S4737" s="40"/>
    </row>
    <row r="4738" spans="1:34" x14ac:dyDescent="0.3">
      <c r="A4738" s="19">
        <v>4751</v>
      </c>
      <c r="B4738" s="60" t="s">
        <v>8058</v>
      </c>
      <c r="C4738" s="88" t="s">
        <v>8058</v>
      </c>
      <c r="D4738" s="22" t="s">
        <v>4426</v>
      </c>
      <c r="E4738" s="22" t="s">
        <v>6753</v>
      </c>
      <c r="F4738" s="40" t="s">
        <v>13</v>
      </c>
      <c r="G4738" s="51" t="s">
        <v>14</v>
      </c>
      <c r="H4738" s="51" t="s">
        <v>8058</v>
      </c>
      <c r="I4738" s="51" t="s">
        <v>6613</v>
      </c>
      <c r="J4738" s="51" t="s">
        <v>918</v>
      </c>
      <c r="K4738" s="58" t="s">
        <v>8683</v>
      </c>
      <c r="L4738" s="40" t="s">
        <v>8058</v>
      </c>
      <c r="M4738" s="40" t="s">
        <v>8058</v>
      </c>
      <c r="N4738" s="40" t="s">
        <v>8058</v>
      </c>
      <c r="O4738" s="40" t="s">
        <v>8058</v>
      </c>
      <c r="P4738" s="40" t="s">
        <v>8914</v>
      </c>
      <c r="Q4738" s="40" t="s">
        <v>8881</v>
      </c>
      <c r="R4738" s="22" t="s">
        <v>4293</v>
      </c>
      <c r="S4738" s="40"/>
    </row>
    <row r="4739" spans="1:34" x14ac:dyDescent="0.3">
      <c r="A4739" s="19">
        <v>4752</v>
      </c>
      <c r="B4739" s="60" t="s">
        <v>8058</v>
      </c>
      <c r="C4739" s="88" t="s">
        <v>8058</v>
      </c>
      <c r="D4739" s="22" t="s">
        <v>4416</v>
      </c>
      <c r="E4739" s="22" t="s">
        <v>6753</v>
      </c>
      <c r="F4739" s="40" t="s">
        <v>13</v>
      </c>
      <c r="G4739" s="51" t="s">
        <v>14</v>
      </c>
      <c r="H4739" s="51" t="s">
        <v>8058</v>
      </c>
      <c r="I4739" s="51" t="s">
        <v>6613</v>
      </c>
      <c r="J4739" s="51" t="s">
        <v>918</v>
      </c>
      <c r="K4739" s="58" t="s">
        <v>8683</v>
      </c>
      <c r="L4739" s="40" t="s">
        <v>8058</v>
      </c>
      <c r="M4739" s="40" t="s">
        <v>8058</v>
      </c>
      <c r="N4739" s="40" t="s">
        <v>8058</v>
      </c>
      <c r="O4739" s="40" t="s">
        <v>8058</v>
      </c>
      <c r="P4739" s="40" t="s">
        <v>8914</v>
      </c>
      <c r="Q4739" s="40" t="s">
        <v>8881</v>
      </c>
      <c r="R4739" s="22" t="s">
        <v>4293</v>
      </c>
      <c r="S4739" s="40"/>
    </row>
    <row r="4740" spans="1:34" x14ac:dyDescent="0.3">
      <c r="A4740" s="19">
        <v>4753</v>
      </c>
      <c r="B4740" s="185" t="s">
        <v>8058</v>
      </c>
      <c r="C4740" s="185" t="s">
        <v>8058</v>
      </c>
      <c r="D4740" s="22" t="s">
        <v>7516</v>
      </c>
      <c r="E4740" s="22" t="s">
        <v>5985</v>
      </c>
      <c r="F4740" s="22" t="s">
        <v>13</v>
      </c>
      <c r="G4740" s="57" t="s">
        <v>14</v>
      </c>
      <c r="H4740" s="57" t="s">
        <v>8058</v>
      </c>
      <c r="I4740" s="22" t="s">
        <v>7517</v>
      </c>
      <c r="J4740" s="22" t="s">
        <v>7517</v>
      </c>
      <c r="K4740" s="58" t="s">
        <v>8683</v>
      </c>
      <c r="L4740" s="22" t="s">
        <v>8058</v>
      </c>
      <c r="M4740" s="22" t="s">
        <v>8058</v>
      </c>
      <c r="N4740" s="22" t="s">
        <v>8058</v>
      </c>
      <c r="O4740" s="22" t="s">
        <v>8058</v>
      </c>
      <c r="P4740" s="22" t="s">
        <v>7515</v>
      </c>
      <c r="Q4740" s="22" t="s">
        <v>8872</v>
      </c>
      <c r="R4740" s="22" t="s">
        <v>6697</v>
      </c>
      <c r="S4740" s="22"/>
      <c r="T4740" s="22"/>
      <c r="U4740" s="22"/>
      <c r="V4740" s="22"/>
      <c r="W4740" s="22"/>
      <c r="X4740" s="22"/>
      <c r="Y4740" s="22"/>
      <c r="Z4740" s="22"/>
      <c r="AA4740" s="22"/>
    </row>
    <row r="4741" spans="1:34" x14ac:dyDescent="0.3">
      <c r="A4741" s="19">
        <v>4754</v>
      </c>
      <c r="B4741" s="60" t="s">
        <v>8058</v>
      </c>
      <c r="C4741" s="88" t="s">
        <v>8058</v>
      </c>
      <c r="D4741" s="22" t="s">
        <v>4417</v>
      </c>
      <c r="E4741" s="22" t="s">
        <v>6753</v>
      </c>
      <c r="F4741" s="40" t="s">
        <v>13</v>
      </c>
      <c r="G4741" s="51" t="s">
        <v>14</v>
      </c>
      <c r="H4741" s="51" t="s">
        <v>8058</v>
      </c>
      <c r="I4741" s="51" t="s">
        <v>6613</v>
      </c>
      <c r="J4741" s="51" t="s">
        <v>918</v>
      </c>
      <c r="K4741" s="58" t="s">
        <v>8683</v>
      </c>
      <c r="L4741" s="40" t="s">
        <v>8058</v>
      </c>
      <c r="M4741" s="40" t="s">
        <v>8058</v>
      </c>
      <c r="N4741" s="40" t="s">
        <v>8058</v>
      </c>
      <c r="O4741" s="40" t="s">
        <v>8058</v>
      </c>
      <c r="P4741" s="40" t="s">
        <v>8914</v>
      </c>
      <c r="Q4741" s="40" t="s">
        <v>8881</v>
      </c>
      <c r="R4741" s="22" t="s">
        <v>4293</v>
      </c>
      <c r="S4741" s="40"/>
    </row>
    <row r="4742" spans="1:34" x14ac:dyDescent="0.3">
      <c r="A4742" s="19">
        <v>4755</v>
      </c>
      <c r="B4742" s="60" t="s">
        <v>8058</v>
      </c>
      <c r="C4742" s="88" t="s">
        <v>8058</v>
      </c>
      <c r="D4742" s="22" t="s">
        <v>4418</v>
      </c>
      <c r="E4742" s="22" t="s">
        <v>6753</v>
      </c>
      <c r="F4742" s="40" t="s">
        <v>13</v>
      </c>
      <c r="G4742" s="51" t="s">
        <v>14</v>
      </c>
      <c r="H4742" s="51" t="s">
        <v>8058</v>
      </c>
      <c r="I4742" s="51" t="s">
        <v>6613</v>
      </c>
      <c r="J4742" s="51" t="s">
        <v>918</v>
      </c>
      <c r="K4742" s="58" t="s">
        <v>8683</v>
      </c>
      <c r="L4742" s="40" t="s">
        <v>8058</v>
      </c>
      <c r="M4742" s="40" t="s">
        <v>8058</v>
      </c>
      <c r="N4742" s="40" t="s">
        <v>8058</v>
      </c>
      <c r="O4742" s="40" t="s">
        <v>8058</v>
      </c>
      <c r="P4742" s="40" t="s">
        <v>8914</v>
      </c>
      <c r="Q4742" s="40" t="s">
        <v>8881</v>
      </c>
      <c r="R4742" s="22" t="s">
        <v>4293</v>
      </c>
      <c r="S4742" s="40"/>
    </row>
    <row r="4743" spans="1:34" x14ac:dyDescent="0.3">
      <c r="A4743" s="19">
        <v>4756</v>
      </c>
      <c r="B4743" s="60" t="s">
        <v>8058</v>
      </c>
      <c r="C4743" s="88" t="s">
        <v>8058</v>
      </c>
      <c r="D4743" s="22" t="s">
        <v>4419</v>
      </c>
      <c r="E4743" s="22" t="s">
        <v>6753</v>
      </c>
      <c r="F4743" s="40" t="s">
        <v>13</v>
      </c>
      <c r="G4743" s="51" t="s">
        <v>14</v>
      </c>
      <c r="H4743" s="51" t="s">
        <v>8058</v>
      </c>
      <c r="I4743" s="51" t="s">
        <v>6613</v>
      </c>
      <c r="J4743" s="51" t="s">
        <v>918</v>
      </c>
      <c r="K4743" s="58" t="s">
        <v>8683</v>
      </c>
      <c r="L4743" s="40" t="s">
        <v>8058</v>
      </c>
      <c r="M4743" s="40" t="s">
        <v>8058</v>
      </c>
      <c r="N4743" s="40" t="s">
        <v>8058</v>
      </c>
      <c r="O4743" s="40" t="s">
        <v>8058</v>
      </c>
      <c r="P4743" s="40" t="s">
        <v>8914</v>
      </c>
      <c r="Q4743" s="40" t="s">
        <v>8881</v>
      </c>
      <c r="R4743" s="22" t="s">
        <v>4293</v>
      </c>
      <c r="S4743" s="40"/>
    </row>
    <row r="4744" spans="1:34" x14ac:dyDescent="0.3">
      <c r="A4744" s="19">
        <v>4757</v>
      </c>
      <c r="B4744" s="60" t="s">
        <v>8058</v>
      </c>
      <c r="C4744" s="88" t="s">
        <v>8058</v>
      </c>
      <c r="D4744" s="22" t="s">
        <v>4420</v>
      </c>
      <c r="E4744" s="22" t="s">
        <v>6753</v>
      </c>
      <c r="F4744" s="40" t="s">
        <v>13</v>
      </c>
      <c r="G4744" s="51" t="s">
        <v>14</v>
      </c>
      <c r="H4744" s="51" t="s">
        <v>8058</v>
      </c>
      <c r="I4744" s="51" t="s">
        <v>6613</v>
      </c>
      <c r="J4744" s="51" t="s">
        <v>918</v>
      </c>
      <c r="K4744" s="58" t="s">
        <v>8683</v>
      </c>
      <c r="L4744" s="40" t="s">
        <v>8058</v>
      </c>
      <c r="M4744" s="40" t="s">
        <v>8058</v>
      </c>
      <c r="N4744" s="40" t="s">
        <v>8058</v>
      </c>
      <c r="O4744" s="40" t="s">
        <v>8058</v>
      </c>
      <c r="P4744" s="40" t="s">
        <v>8914</v>
      </c>
      <c r="Q4744" s="40" t="s">
        <v>8881</v>
      </c>
      <c r="R4744" s="22" t="s">
        <v>4293</v>
      </c>
      <c r="S4744" s="40"/>
    </row>
    <row r="4745" spans="1:34" x14ac:dyDescent="0.3">
      <c r="A4745" s="19">
        <v>4758</v>
      </c>
      <c r="B4745" s="34" t="s">
        <v>8058</v>
      </c>
      <c r="C4745" s="91" t="s">
        <v>8058</v>
      </c>
      <c r="D4745" s="22" t="s">
        <v>4421</v>
      </c>
      <c r="E4745" s="22" t="s">
        <v>6753</v>
      </c>
      <c r="F4745" s="40" t="s">
        <v>13</v>
      </c>
      <c r="G4745" s="51" t="s">
        <v>14</v>
      </c>
      <c r="H4745" s="53" t="s">
        <v>8058</v>
      </c>
      <c r="I4745" s="53" t="s">
        <v>6613</v>
      </c>
      <c r="J4745" s="51" t="s">
        <v>918</v>
      </c>
      <c r="K4745" s="58" t="s">
        <v>8683</v>
      </c>
      <c r="L4745" s="40" t="s">
        <v>8058</v>
      </c>
      <c r="M4745" s="40" t="s">
        <v>8058</v>
      </c>
      <c r="N4745" s="40" t="s">
        <v>8058</v>
      </c>
      <c r="O4745" s="40" t="s">
        <v>8058</v>
      </c>
      <c r="P4745" s="40" t="s">
        <v>8914</v>
      </c>
      <c r="Q4745" s="40" t="s">
        <v>8881</v>
      </c>
      <c r="R4745" s="22" t="s">
        <v>4293</v>
      </c>
      <c r="S4745" s="40"/>
    </row>
    <row r="4746" spans="1:34" ht="28.8" x14ac:dyDescent="0.3">
      <c r="A4746" s="19">
        <v>4759</v>
      </c>
      <c r="B4746" s="185" t="s">
        <v>8058</v>
      </c>
      <c r="C4746" s="185" t="s">
        <v>8058</v>
      </c>
      <c r="D4746" s="22" t="s">
        <v>7518</v>
      </c>
      <c r="E4746" s="22" t="s">
        <v>5985</v>
      </c>
      <c r="F4746" s="22" t="s">
        <v>13</v>
      </c>
      <c r="G4746" s="57" t="s">
        <v>14</v>
      </c>
      <c r="H4746" s="57" t="s">
        <v>8058</v>
      </c>
      <c r="I4746" s="22" t="s">
        <v>964</v>
      </c>
      <c r="J4746" s="22" t="s">
        <v>964</v>
      </c>
      <c r="K4746" s="55" t="s">
        <v>8767</v>
      </c>
      <c r="L4746" s="22" t="s">
        <v>8058</v>
      </c>
      <c r="M4746" s="22" t="s">
        <v>8058</v>
      </c>
      <c r="N4746" s="22" t="s">
        <v>8058</v>
      </c>
      <c r="O4746" s="22" t="s">
        <v>8058</v>
      </c>
      <c r="P4746" s="22" t="s">
        <v>7515</v>
      </c>
      <c r="Q4746" s="22" t="s">
        <v>8872</v>
      </c>
      <c r="R4746" s="22" t="s">
        <v>6697</v>
      </c>
      <c r="S4746" s="22"/>
      <c r="T4746" s="22"/>
      <c r="U4746" s="22"/>
      <c r="V4746" s="22"/>
      <c r="W4746" s="22"/>
      <c r="X4746" s="22"/>
      <c r="Y4746" s="22"/>
      <c r="Z4746" s="22"/>
      <c r="AA4746" s="22"/>
      <c r="AB4746" s="22"/>
      <c r="AC4746" s="22"/>
      <c r="AD4746" s="22"/>
      <c r="AE4746" s="22"/>
      <c r="AF4746" s="22"/>
      <c r="AG4746" s="22"/>
      <c r="AH4746" s="22"/>
    </row>
    <row r="4747" spans="1:34" x14ac:dyDescent="0.3">
      <c r="A4747" s="19">
        <v>4760</v>
      </c>
      <c r="B4747" s="60" t="s">
        <v>8058</v>
      </c>
      <c r="C4747" s="88" t="s">
        <v>8058</v>
      </c>
      <c r="D4747" s="22" t="s">
        <v>4422</v>
      </c>
      <c r="E4747" s="22" t="s">
        <v>6753</v>
      </c>
      <c r="F4747" s="40" t="s">
        <v>13</v>
      </c>
      <c r="G4747" s="51" t="s">
        <v>14</v>
      </c>
      <c r="H4747" s="51" t="s">
        <v>8058</v>
      </c>
      <c r="I4747" s="51" t="s">
        <v>6613</v>
      </c>
      <c r="J4747" s="51" t="s">
        <v>918</v>
      </c>
      <c r="K4747" s="58" t="s">
        <v>8683</v>
      </c>
      <c r="L4747" s="40" t="s">
        <v>8058</v>
      </c>
      <c r="M4747" s="40" t="s">
        <v>8058</v>
      </c>
      <c r="N4747" s="40" t="s">
        <v>8058</v>
      </c>
      <c r="O4747" s="40" t="s">
        <v>8058</v>
      </c>
      <c r="P4747" s="40" t="s">
        <v>8914</v>
      </c>
      <c r="Q4747" s="40" t="s">
        <v>8881</v>
      </c>
      <c r="R4747" s="22" t="s">
        <v>4293</v>
      </c>
      <c r="S4747" s="40"/>
    </row>
    <row r="4748" spans="1:34" x14ac:dyDescent="0.3">
      <c r="A4748" s="19">
        <v>4761</v>
      </c>
      <c r="B4748" s="60" t="s">
        <v>8058</v>
      </c>
      <c r="C4748" s="88" t="s">
        <v>8058</v>
      </c>
      <c r="D4748" s="22" t="s">
        <v>4423</v>
      </c>
      <c r="E4748" s="22" t="s">
        <v>6753</v>
      </c>
      <c r="F4748" s="40" t="s">
        <v>13</v>
      </c>
      <c r="G4748" s="51" t="s">
        <v>14</v>
      </c>
      <c r="H4748" s="51" t="s">
        <v>8058</v>
      </c>
      <c r="I4748" s="51" t="s">
        <v>6613</v>
      </c>
      <c r="J4748" s="51" t="s">
        <v>918</v>
      </c>
      <c r="K4748" s="58" t="s">
        <v>8683</v>
      </c>
      <c r="L4748" s="40" t="s">
        <v>8058</v>
      </c>
      <c r="M4748" s="40" t="s">
        <v>8058</v>
      </c>
      <c r="N4748" s="40" t="s">
        <v>8058</v>
      </c>
      <c r="O4748" s="40" t="s">
        <v>8058</v>
      </c>
      <c r="P4748" s="40" t="s">
        <v>8914</v>
      </c>
      <c r="Q4748" s="40" t="s">
        <v>8881</v>
      </c>
      <c r="R4748" s="22" t="s">
        <v>4293</v>
      </c>
      <c r="S4748" s="40"/>
    </row>
    <row r="4749" spans="1:34" x14ac:dyDescent="0.3">
      <c r="A4749" s="19">
        <v>4762</v>
      </c>
      <c r="B4749" s="34" t="s">
        <v>8058</v>
      </c>
      <c r="C4749" s="91" t="s">
        <v>8058</v>
      </c>
      <c r="D4749" s="22" t="s">
        <v>4524</v>
      </c>
      <c r="E4749" s="51" t="s">
        <v>6771</v>
      </c>
      <c r="F4749" s="20" t="s">
        <v>13</v>
      </c>
      <c r="G4749" s="53" t="s">
        <v>14</v>
      </c>
      <c r="H4749" s="53" t="s">
        <v>8058</v>
      </c>
      <c r="I4749" s="53" t="s">
        <v>4525</v>
      </c>
      <c r="J4749" s="63" t="s">
        <v>4525</v>
      </c>
      <c r="K4749" s="51" t="s">
        <v>8684</v>
      </c>
      <c r="L4749" s="40" t="s">
        <v>8058</v>
      </c>
      <c r="M4749" s="40" t="s">
        <v>8058</v>
      </c>
      <c r="N4749" s="40" t="s">
        <v>8058</v>
      </c>
      <c r="O4749" s="40" t="s">
        <v>8058</v>
      </c>
      <c r="P4749" s="40" t="s">
        <v>6019</v>
      </c>
      <c r="Q4749" s="40" t="s">
        <v>8881</v>
      </c>
      <c r="R4749" s="22" t="s">
        <v>4293</v>
      </c>
      <c r="S4749" s="40"/>
    </row>
    <row r="4750" spans="1:34" x14ac:dyDescent="0.3">
      <c r="A4750" s="19">
        <v>4763</v>
      </c>
      <c r="B4750" s="60" t="s">
        <v>8058</v>
      </c>
      <c r="C4750" s="88" t="s">
        <v>8058</v>
      </c>
      <c r="D4750" s="22" t="s">
        <v>4533</v>
      </c>
      <c r="E4750" s="52" t="s">
        <v>7974</v>
      </c>
      <c r="F4750" s="19" t="s">
        <v>4066</v>
      </c>
      <c r="G4750" s="52" t="s">
        <v>4067</v>
      </c>
      <c r="H4750" s="51" t="s">
        <v>8890</v>
      </c>
      <c r="I4750" s="51" t="s">
        <v>8697</v>
      </c>
      <c r="J4750" s="51" t="s">
        <v>8857</v>
      </c>
      <c r="K4750" s="51" t="s">
        <v>8690</v>
      </c>
      <c r="L4750" s="40" t="s">
        <v>8058</v>
      </c>
      <c r="M4750" s="40" t="s">
        <v>8058</v>
      </c>
      <c r="N4750" s="40" t="s">
        <v>8058</v>
      </c>
      <c r="O4750" s="40" t="s">
        <v>8058</v>
      </c>
      <c r="P4750" s="40" t="s">
        <v>6019</v>
      </c>
      <c r="Q4750" s="40" t="s">
        <v>8881</v>
      </c>
      <c r="R4750" s="22" t="s">
        <v>4293</v>
      </c>
      <c r="S4750" s="40"/>
    </row>
    <row r="4751" spans="1:34" x14ac:dyDescent="0.3">
      <c r="A4751" s="19">
        <v>4764</v>
      </c>
      <c r="B4751" s="60" t="s">
        <v>8058</v>
      </c>
      <c r="C4751" s="88" t="s">
        <v>8058</v>
      </c>
      <c r="D4751" s="22" t="s">
        <v>4534</v>
      </c>
      <c r="E4751" s="52" t="s">
        <v>7974</v>
      </c>
      <c r="F4751" s="19" t="s">
        <v>4066</v>
      </c>
      <c r="G4751" s="52" t="s">
        <v>4067</v>
      </c>
      <c r="H4751" s="51" t="s">
        <v>8890</v>
      </c>
      <c r="I4751" s="51" t="s">
        <v>8697</v>
      </c>
      <c r="J4751" s="51" t="s">
        <v>8857</v>
      </c>
      <c r="K4751" s="51" t="s">
        <v>8690</v>
      </c>
      <c r="L4751" s="40" t="s">
        <v>8058</v>
      </c>
      <c r="M4751" s="40" t="s">
        <v>8058</v>
      </c>
      <c r="N4751" s="40" t="s">
        <v>8058</v>
      </c>
      <c r="O4751" s="40" t="s">
        <v>8058</v>
      </c>
      <c r="P4751" s="40" t="s">
        <v>6019</v>
      </c>
      <c r="Q4751" s="40" t="s">
        <v>8881</v>
      </c>
      <c r="R4751" s="22" t="s">
        <v>4293</v>
      </c>
      <c r="S4751" s="40"/>
    </row>
    <row r="4752" spans="1:34" x14ac:dyDescent="0.3">
      <c r="A4752" s="19">
        <v>4765</v>
      </c>
      <c r="B4752" s="60" t="s">
        <v>8058</v>
      </c>
      <c r="C4752" s="88" t="s">
        <v>8058</v>
      </c>
      <c r="D4752" s="22" t="s">
        <v>4535</v>
      </c>
      <c r="E4752" s="52" t="s">
        <v>7974</v>
      </c>
      <c r="F4752" s="19" t="s">
        <v>4066</v>
      </c>
      <c r="G4752" s="52" t="s">
        <v>4067</v>
      </c>
      <c r="H4752" s="51" t="s">
        <v>8890</v>
      </c>
      <c r="I4752" s="51" t="s">
        <v>8697</v>
      </c>
      <c r="J4752" s="51" t="s">
        <v>8857</v>
      </c>
      <c r="K4752" s="51" t="s">
        <v>8690</v>
      </c>
      <c r="L4752" s="40" t="s">
        <v>8058</v>
      </c>
      <c r="M4752" s="40" t="s">
        <v>8058</v>
      </c>
      <c r="N4752" s="40" t="s">
        <v>8058</v>
      </c>
      <c r="O4752" s="40" t="s">
        <v>8058</v>
      </c>
      <c r="P4752" s="40" t="s">
        <v>6019</v>
      </c>
      <c r="Q4752" s="40" t="s">
        <v>8881</v>
      </c>
      <c r="R4752" s="22" t="s">
        <v>4293</v>
      </c>
      <c r="S4752" s="40"/>
    </row>
    <row r="4753" spans="1:34" x14ac:dyDescent="0.3">
      <c r="A4753" s="19">
        <v>4766</v>
      </c>
      <c r="B4753" s="60" t="s">
        <v>8058</v>
      </c>
      <c r="C4753" s="88" t="s">
        <v>8058</v>
      </c>
      <c r="D4753" s="22" t="s">
        <v>4536</v>
      </c>
      <c r="E4753" s="52" t="s">
        <v>7974</v>
      </c>
      <c r="F4753" s="19" t="s">
        <v>4066</v>
      </c>
      <c r="G4753" s="52" t="s">
        <v>4067</v>
      </c>
      <c r="H4753" s="51" t="s">
        <v>8890</v>
      </c>
      <c r="I4753" s="51" t="s">
        <v>8697</v>
      </c>
      <c r="J4753" s="51" t="s">
        <v>8857</v>
      </c>
      <c r="K4753" s="51" t="s">
        <v>8690</v>
      </c>
      <c r="L4753" s="40" t="s">
        <v>8058</v>
      </c>
      <c r="M4753" s="40" t="s">
        <v>8058</v>
      </c>
      <c r="N4753" s="40" t="s">
        <v>8058</v>
      </c>
      <c r="O4753" s="40" t="s">
        <v>8058</v>
      </c>
      <c r="P4753" s="40" t="s">
        <v>6019</v>
      </c>
      <c r="Q4753" s="40" t="s">
        <v>8881</v>
      </c>
      <c r="R4753" s="22" t="s">
        <v>4293</v>
      </c>
      <c r="S4753" s="40"/>
    </row>
    <row r="4754" spans="1:34" x14ac:dyDescent="0.3">
      <c r="A4754" s="19">
        <v>4767</v>
      </c>
      <c r="B4754" s="60" t="s">
        <v>8058</v>
      </c>
      <c r="C4754" s="88" t="s">
        <v>8058</v>
      </c>
      <c r="D4754" s="22" t="s">
        <v>4526</v>
      </c>
      <c r="E4754" s="53" t="s">
        <v>5965</v>
      </c>
      <c r="F4754" s="40" t="s">
        <v>905</v>
      </c>
      <c r="G4754" s="51" t="s">
        <v>23</v>
      </c>
      <c r="H4754" s="51" t="s">
        <v>8058</v>
      </c>
      <c r="I4754" s="51" t="s">
        <v>8696</v>
      </c>
      <c r="J4754" s="40" t="s">
        <v>6368</v>
      </c>
      <c r="K4754" s="51" t="s">
        <v>8690</v>
      </c>
      <c r="L4754" s="40" t="s">
        <v>8058</v>
      </c>
      <c r="M4754" s="40" t="s">
        <v>8058</v>
      </c>
      <c r="N4754" s="40" t="s">
        <v>8058</v>
      </c>
      <c r="O4754" s="40" t="s">
        <v>8058</v>
      </c>
      <c r="P4754" s="40" t="s">
        <v>6019</v>
      </c>
      <c r="Q4754" s="40" t="s">
        <v>8881</v>
      </c>
      <c r="R4754" s="22" t="s">
        <v>4293</v>
      </c>
      <c r="S4754" s="40"/>
    </row>
    <row r="4755" spans="1:34" x14ac:dyDescent="0.3">
      <c r="A4755" s="19">
        <v>4768</v>
      </c>
      <c r="B4755" s="60" t="s">
        <v>8058</v>
      </c>
      <c r="C4755" s="88" t="s">
        <v>8058</v>
      </c>
      <c r="D4755" s="22" t="s">
        <v>4537</v>
      </c>
      <c r="E4755" s="52" t="s">
        <v>7974</v>
      </c>
      <c r="F4755" s="19" t="s">
        <v>4066</v>
      </c>
      <c r="G4755" s="52" t="s">
        <v>4067</v>
      </c>
      <c r="H4755" s="51" t="s">
        <v>8890</v>
      </c>
      <c r="I4755" s="51" t="s">
        <v>8697</v>
      </c>
      <c r="J4755" s="51" t="s">
        <v>8857</v>
      </c>
      <c r="K4755" s="51" t="s">
        <v>8690</v>
      </c>
      <c r="L4755" s="40" t="s">
        <v>8058</v>
      </c>
      <c r="M4755" s="40" t="s">
        <v>8058</v>
      </c>
      <c r="N4755" s="40" t="s">
        <v>8058</v>
      </c>
      <c r="O4755" s="40" t="s">
        <v>8058</v>
      </c>
      <c r="P4755" s="40" t="s">
        <v>6019</v>
      </c>
      <c r="Q4755" s="40" t="s">
        <v>8881</v>
      </c>
      <c r="R4755" s="22" t="s">
        <v>4293</v>
      </c>
      <c r="S4755" s="40"/>
    </row>
    <row r="4756" spans="1:34" x14ac:dyDescent="0.3">
      <c r="A4756" s="19">
        <v>4769</v>
      </c>
      <c r="B4756" s="34" t="s">
        <v>8058</v>
      </c>
      <c r="C4756" s="91" t="s">
        <v>8058</v>
      </c>
      <c r="D4756" s="22" t="s">
        <v>4538</v>
      </c>
      <c r="E4756" s="52" t="s">
        <v>7974</v>
      </c>
      <c r="F4756" s="19" t="s">
        <v>4066</v>
      </c>
      <c r="G4756" s="52" t="s">
        <v>4067</v>
      </c>
      <c r="H4756" s="53" t="s">
        <v>8890</v>
      </c>
      <c r="I4756" s="51" t="s">
        <v>8697</v>
      </c>
      <c r="J4756" s="51" t="s">
        <v>8857</v>
      </c>
      <c r="K4756" s="51" t="s">
        <v>8690</v>
      </c>
      <c r="L4756" s="40" t="s">
        <v>8058</v>
      </c>
      <c r="M4756" s="40" t="s">
        <v>8058</v>
      </c>
      <c r="N4756" s="40" t="s">
        <v>8058</v>
      </c>
      <c r="O4756" s="40" t="s">
        <v>8058</v>
      </c>
      <c r="P4756" s="40" t="s">
        <v>6019</v>
      </c>
      <c r="Q4756" s="40" t="s">
        <v>8881</v>
      </c>
      <c r="R4756" s="22" t="s">
        <v>4293</v>
      </c>
      <c r="S4756" s="40"/>
    </row>
    <row r="4757" spans="1:34" x14ac:dyDescent="0.3">
      <c r="A4757" s="19">
        <v>4770</v>
      </c>
      <c r="B4757" s="60" t="s">
        <v>8058</v>
      </c>
      <c r="C4757" s="88" t="s">
        <v>8058</v>
      </c>
      <c r="D4757" s="22" t="s">
        <v>4527</v>
      </c>
      <c r="E4757" s="52" t="s">
        <v>7974</v>
      </c>
      <c r="F4757" s="19" t="s">
        <v>4066</v>
      </c>
      <c r="G4757" s="52" t="s">
        <v>4067</v>
      </c>
      <c r="H4757" s="51" t="s">
        <v>8890</v>
      </c>
      <c r="I4757" s="51" t="s">
        <v>8697</v>
      </c>
      <c r="J4757" s="51" t="s">
        <v>8857</v>
      </c>
      <c r="K4757" s="51" t="s">
        <v>8690</v>
      </c>
      <c r="L4757" s="40" t="s">
        <v>8058</v>
      </c>
      <c r="M4757" s="40" t="s">
        <v>8058</v>
      </c>
      <c r="N4757" s="40" t="s">
        <v>8058</v>
      </c>
      <c r="O4757" s="40" t="s">
        <v>8058</v>
      </c>
      <c r="P4757" s="40" t="s">
        <v>6019</v>
      </c>
      <c r="Q4757" s="40" t="s">
        <v>8881</v>
      </c>
      <c r="R4757" s="22" t="s">
        <v>4293</v>
      </c>
      <c r="S4757" s="40"/>
    </row>
    <row r="4758" spans="1:34" x14ac:dyDescent="0.3">
      <c r="A4758" s="19">
        <v>4771</v>
      </c>
      <c r="B4758" s="60" t="s">
        <v>8058</v>
      </c>
      <c r="C4758" s="88" t="s">
        <v>8058</v>
      </c>
      <c r="D4758" s="22" t="s">
        <v>4528</v>
      </c>
      <c r="E4758" s="52" t="s">
        <v>7974</v>
      </c>
      <c r="F4758" s="19" t="s">
        <v>4066</v>
      </c>
      <c r="G4758" s="52" t="s">
        <v>4067</v>
      </c>
      <c r="H4758" s="51" t="s">
        <v>8890</v>
      </c>
      <c r="I4758" s="51" t="s">
        <v>8697</v>
      </c>
      <c r="J4758" s="51" t="s">
        <v>8857</v>
      </c>
      <c r="K4758" s="51" t="s">
        <v>8690</v>
      </c>
      <c r="L4758" s="40" t="s">
        <v>8058</v>
      </c>
      <c r="M4758" s="40" t="s">
        <v>8058</v>
      </c>
      <c r="N4758" s="40" t="s">
        <v>8058</v>
      </c>
      <c r="O4758" s="40" t="s">
        <v>8058</v>
      </c>
      <c r="P4758" s="40" t="s">
        <v>6019</v>
      </c>
      <c r="Q4758" s="40" t="s">
        <v>8881</v>
      </c>
      <c r="R4758" s="22" t="s">
        <v>4293</v>
      </c>
      <c r="S4758" s="40"/>
    </row>
    <row r="4759" spans="1:34" x14ac:dyDescent="0.3">
      <c r="A4759" s="19">
        <v>4772</v>
      </c>
      <c r="B4759" s="60" t="s">
        <v>8058</v>
      </c>
      <c r="C4759" s="88" t="s">
        <v>8058</v>
      </c>
      <c r="D4759" s="22" t="s">
        <v>4529</v>
      </c>
      <c r="E4759" s="52" t="s">
        <v>7974</v>
      </c>
      <c r="F4759" s="19" t="s">
        <v>4066</v>
      </c>
      <c r="G4759" s="52" t="s">
        <v>4067</v>
      </c>
      <c r="H4759" s="51" t="s">
        <v>8890</v>
      </c>
      <c r="I4759" s="51" t="s">
        <v>8697</v>
      </c>
      <c r="J4759" s="51" t="s">
        <v>8857</v>
      </c>
      <c r="K4759" s="51" t="s">
        <v>8690</v>
      </c>
      <c r="L4759" s="40" t="s">
        <v>8058</v>
      </c>
      <c r="M4759" s="40" t="s">
        <v>8058</v>
      </c>
      <c r="N4759" s="40" t="s">
        <v>8058</v>
      </c>
      <c r="O4759" s="40" t="s">
        <v>8058</v>
      </c>
      <c r="P4759" s="40" t="s">
        <v>6019</v>
      </c>
      <c r="Q4759" s="40" t="s">
        <v>8881</v>
      </c>
      <c r="R4759" s="22" t="s">
        <v>4293</v>
      </c>
      <c r="S4759" s="40"/>
    </row>
    <row r="4760" spans="1:34" x14ac:dyDescent="0.3">
      <c r="A4760" s="19">
        <v>4773</v>
      </c>
      <c r="B4760" s="60" t="s">
        <v>8058</v>
      </c>
      <c r="C4760" s="88" t="s">
        <v>8058</v>
      </c>
      <c r="D4760" s="22" t="s">
        <v>4530</v>
      </c>
      <c r="E4760" s="52" t="s">
        <v>7974</v>
      </c>
      <c r="F4760" s="19" t="s">
        <v>4066</v>
      </c>
      <c r="G4760" s="52" t="s">
        <v>4067</v>
      </c>
      <c r="H4760" s="51" t="s">
        <v>8890</v>
      </c>
      <c r="I4760" s="51" t="s">
        <v>8697</v>
      </c>
      <c r="J4760" s="51" t="s">
        <v>8857</v>
      </c>
      <c r="K4760" s="51" t="s">
        <v>8690</v>
      </c>
      <c r="L4760" s="40" t="s">
        <v>8058</v>
      </c>
      <c r="M4760" s="40" t="s">
        <v>8058</v>
      </c>
      <c r="N4760" s="40" t="s">
        <v>8058</v>
      </c>
      <c r="O4760" s="40" t="s">
        <v>8058</v>
      </c>
      <c r="P4760" s="40" t="s">
        <v>6019</v>
      </c>
      <c r="Q4760" s="40" t="s">
        <v>8881</v>
      </c>
      <c r="R4760" s="22" t="s">
        <v>4293</v>
      </c>
      <c r="S4760" s="40"/>
    </row>
    <row r="4761" spans="1:34" x14ac:dyDescent="0.3">
      <c r="A4761" s="19">
        <v>4774</v>
      </c>
      <c r="B4761" s="60" t="s">
        <v>8058</v>
      </c>
      <c r="C4761" s="88" t="s">
        <v>8058</v>
      </c>
      <c r="D4761" s="22" t="s">
        <v>4531</v>
      </c>
      <c r="E4761" s="52" t="s">
        <v>7974</v>
      </c>
      <c r="F4761" s="19" t="s">
        <v>4066</v>
      </c>
      <c r="G4761" s="52" t="s">
        <v>4067</v>
      </c>
      <c r="H4761" s="51" t="s">
        <v>8890</v>
      </c>
      <c r="I4761" s="51" t="s">
        <v>8697</v>
      </c>
      <c r="J4761" s="51" t="s">
        <v>8857</v>
      </c>
      <c r="K4761" s="51" t="s">
        <v>8690</v>
      </c>
      <c r="L4761" s="40" t="s">
        <v>8058</v>
      </c>
      <c r="M4761" s="40" t="s">
        <v>8058</v>
      </c>
      <c r="N4761" s="40" t="s">
        <v>8058</v>
      </c>
      <c r="O4761" s="40" t="s">
        <v>8058</v>
      </c>
      <c r="P4761" s="40" t="s">
        <v>6019</v>
      </c>
      <c r="Q4761" s="40" t="s">
        <v>8881</v>
      </c>
      <c r="R4761" s="22" t="s">
        <v>4293</v>
      </c>
      <c r="S4761" s="40"/>
    </row>
    <row r="4762" spans="1:34" x14ac:dyDescent="0.3">
      <c r="A4762" s="19">
        <v>4775</v>
      </c>
      <c r="B4762" s="60" t="s">
        <v>8058</v>
      </c>
      <c r="C4762" s="88" t="s">
        <v>8058</v>
      </c>
      <c r="D4762" s="22" t="s">
        <v>4532</v>
      </c>
      <c r="E4762" s="52" t="s">
        <v>7974</v>
      </c>
      <c r="F4762" s="19" t="s">
        <v>4066</v>
      </c>
      <c r="G4762" s="52" t="s">
        <v>4067</v>
      </c>
      <c r="H4762" s="51" t="s">
        <v>8890</v>
      </c>
      <c r="I4762" s="51" t="s">
        <v>8697</v>
      </c>
      <c r="J4762" s="51" t="s">
        <v>8857</v>
      </c>
      <c r="K4762" s="51" t="s">
        <v>8690</v>
      </c>
      <c r="L4762" s="40" t="s">
        <v>8058</v>
      </c>
      <c r="M4762" s="40" t="s">
        <v>8058</v>
      </c>
      <c r="N4762" s="40" t="s">
        <v>8058</v>
      </c>
      <c r="O4762" s="40" t="s">
        <v>8058</v>
      </c>
      <c r="P4762" s="40" t="s">
        <v>6019</v>
      </c>
      <c r="Q4762" s="40" t="s">
        <v>8881</v>
      </c>
      <c r="R4762" s="22" t="s">
        <v>4293</v>
      </c>
      <c r="S4762" s="40"/>
    </row>
    <row r="4763" spans="1:34" x14ac:dyDescent="0.3">
      <c r="A4763" s="19">
        <v>4776</v>
      </c>
      <c r="B4763" s="185" t="s">
        <v>8058</v>
      </c>
      <c r="C4763" s="185" t="s">
        <v>8058</v>
      </c>
      <c r="D4763" s="22" t="s">
        <v>6973</v>
      </c>
      <c r="E4763" s="40" t="s">
        <v>7029</v>
      </c>
      <c r="F4763" s="22" t="s">
        <v>22</v>
      </c>
      <c r="G4763" s="57" t="s">
        <v>23</v>
      </c>
      <c r="H4763" s="57" t="s">
        <v>8058</v>
      </c>
      <c r="I4763" s="22" t="s">
        <v>8597</v>
      </c>
      <c r="J4763" s="22" t="s">
        <v>1924</v>
      </c>
      <c r="K4763" s="55" t="s">
        <v>8681</v>
      </c>
      <c r="L4763" s="40" t="s">
        <v>8058</v>
      </c>
      <c r="M4763" s="22" t="s">
        <v>8058</v>
      </c>
      <c r="N4763" s="22" t="s">
        <v>8058</v>
      </c>
      <c r="O4763" s="22" t="s">
        <v>8058</v>
      </c>
      <c r="P4763" s="22" t="s">
        <v>9015</v>
      </c>
      <c r="Q4763" s="22" t="s">
        <v>8879</v>
      </c>
      <c r="R4763" s="22" t="s">
        <v>6697</v>
      </c>
      <c r="S4763" s="22"/>
      <c r="T4763" s="22"/>
      <c r="U4763" s="22"/>
      <c r="V4763" s="22"/>
      <c r="W4763" s="22"/>
      <c r="X4763" s="22"/>
      <c r="Y4763" s="22"/>
      <c r="Z4763" s="22"/>
      <c r="AA4763" s="22"/>
      <c r="AB4763" s="40"/>
      <c r="AC4763" s="40"/>
      <c r="AD4763" s="40"/>
      <c r="AE4763" s="40"/>
      <c r="AF4763" s="40"/>
      <c r="AG4763" s="40"/>
      <c r="AH4763" s="40"/>
    </row>
    <row r="4764" spans="1:34" x14ac:dyDescent="0.3">
      <c r="A4764" s="19">
        <v>4777</v>
      </c>
      <c r="B4764" s="185" t="s">
        <v>8058</v>
      </c>
      <c r="C4764" s="185" t="s">
        <v>8058</v>
      </c>
      <c r="D4764" s="22" t="s">
        <v>6984</v>
      </c>
      <c r="E4764" s="22" t="s">
        <v>6962</v>
      </c>
      <c r="F4764" s="22" t="s">
        <v>905</v>
      </c>
      <c r="G4764" s="57" t="s">
        <v>23</v>
      </c>
      <c r="H4764" s="57" t="s">
        <v>8058</v>
      </c>
      <c r="I4764" s="22" t="s">
        <v>8584</v>
      </c>
      <c r="J4764" s="22" t="s">
        <v>1924</v>
      </c>
      <c r="K4764" s="55" t="s">
        <v>8681</v>
      </c>
      <c r="L4764" s="40" t="s">
        <v>8058</v>
      </c>
      <c r="M4764" s="22" t="s">
        <v>8058</v>
      </c>
      <c r="N4764" s="22" t="s">
        <v>8058</v>
      </c>
      <c r="O4764" s="22" t="s">
        <v>8058</v>
      </c>
      <c r="P4764" s="22" t="s">
        <v>9015</v>
      </c>
      <c r="Q4764" s="22" t="s">
        <v>8879</v>
      </c>
      <c r="R4764" s="22" t="s">
        <v>6697</v>
      </c>
      <c r="S4764" s="22"/>
      <c r="T4764" s="22"/>
      <c r="U4764" s="22"/>
      <c r="V4764" s="22"/>
      <c r="W4764" s="22"/>
      <c r="X4764" s="22"/>
      <c r="Y4764" s="22"/>
      <c r="Z4764" s="22"/>
      <c r="AA4764" s="22"/>
      <c r="AB4764" s="40"/>
      <c r="AC4764" s="40"/>
      <c r="AD4764" s="40"/>
      <c r="AE4764" s="40"/>
      <c r="AF4764" s="40"/>
      <c r="AG4764" s="40"/>
      <c r="AH4764" s="40"/>
    </row>
    <row r="4765" spans="1:34" x14ac:dyDescent="0.3">
      <c r="A4765" s="19">
        <v>4778</v>
      </c>
      <c r="B4765" s="33" t="s">
        <v>8058</v>
      </c>
      <c r="C4765" s="33" t="s">
        <v>8058</v>
      </c>
      <c r="D4765" s="22" t="s">
        <v>5749</v>
      </c>
      <c r="E4765" s="22" t="s">
        <v>2121</v>
      </c>
      <c r="F4765" s="52" t="s">
        <v>684</v>
      </c>
      <c r="G4765" s="19" t="s">
        <v>2125</v>
      </c>
      <c r="H4765" s="52" t="s">
        <v>8557</v>
      </c>
      <c r="I4765" s="52" t="s">
        <v>955</v>
      </c>
      <c r="J4765" s="51" t="s">
        <v>8848</v>
      </c>
      <c r="K4765" s="52" t="s">
        <v>8684</v>
      </c>
      <c r="L4765" s="52" t="s">
        <v>8058</v>
      </c>
      <c r="M4765" s="19" t="s">
        <v>8058</v>
      </c>
      <c r="N4765" s="19" t="s">
        <v>8058</v>
      </c>
      <c r="O4765" s="19" t="s">
        <v>8058</v>
      </c>
      <c r="P4765" s="19" t="s">
        <v>8558</v>
      </c>
      <c r="Q4765" s="19" t="s">
        <v>8888</v>
      </c>
      <c r="R4765" s="19" t="s">
        <v>6379</v>
      </c>
    </row>
    <row r="4766" spans="1:34" x14ac:dyDescent="0.3">
      <c r="A4766" s="19">
        <v>4779</v>
      </c>
      <c r="B4766" s="33" t="s">
        <v>8058</v>
      </c>
      <c r="C4766" s="33" t="s">
        <v>8058</v>
      </c>
      <c r="D4766" s="22" t="s">
        <v>5749</v>
      </c>
      <c r="E4766" s="22" t="s">
        <v>8562</v>
      </c>
      <c r="F4766" s="52" t="s">
        <v>8326</v>
      </c>
      <c r="G4766" s="19" t="s">
        <v>8327</v>
      </c>
      <c r="H4766" s="52" t="s">
        <v>8557</v>
      </c>
      <c r="I4766" s="52" t="s">
        <v>955</v>
      </c>
      <c r="J4766" s="51" t="s">
        <v>8848</v>
      </c>
      <c r="K4766" s="52" t="s">
        <v>8684</v>
      </c>
      <c r="L4766" s="52" t="s">
        <v>8058</v>
      </c>
      <c r="M4766" s="19" t="s">
        <v>8058</v>
      </c>
      <c r="N4766" s="19" t="s">
        <v>8058</v>
      </c>
      <c r="O4766" s="19" t="s">
        <v>8058</v>
      </c>
      <c r="P4766" s="19" t="s">
        <v>8558</v>
      </c>
      <c r="Q4766" s="19" t="s">
        <v>8888</v>
      </c>
      <c r="R4766" s="19" t="s">
        <v>6379</v>
      </c>
    </row>
    <row r="4767" spans="1:34" x14ac:dyDescent="0.3">
      <c r="A4767" s="19">
        <v>4780</v>
      </c>
      <c r="B4767" s="60" t="s">
        <v>8058</v>
      </c>
      <c r="C4767" s="60" t="s">
        <v>8058</v>
      </c>
      <c r="D4767" s="40" t="s">
        <v>6618</v>
      </c>
      <c r="E4767" s="209" t="s">
        <v>6617</v>
      </c>
      <c r="F4767" s="20" t="s">
        <v>2591</v>
      </c>
      <c r="G4767" s="53" t="s">
        <v>2592</v>
      </c>
      <c r="H4767" s="51" t="s">
        <v>8058</v>
      </c>
      <c r="I4767" s="40" t="s">
        <v>915</v>
      </c>
      <c r="J4767" s="40" t="s">
        <v>915</v>
      </c>
      <c r="K4767" s="63" t="s">
        <v>915</v>
      </c>
      <c r="L4767" s="40" t="s">
        <v>8058</v>
      </c>
      <c r="M4767" s="40" t="s">
        <v>8058</v>
      </c>
      <c r="N4767" s="40" t="s">
        <v>8058</v>
      </c>
      <c r="O4767" s="40" t="s">
        <v>8058</v>
      </c>
      <c r="P4767" s="40" t="s">
        <v>6605</v>
      </c>
      <c r="Q4767" s="40" t="s">
        <v>8868</v>
      </c>
      <c r="R4767" s="40" t="s">
        <v>6384</v>
      </c>
      <c r="S4767" s="40"/>
      <c r="T4767" s="40"/>
      <c r="U4767" s="40"/>
      <c r="V4767" s="40"/>
      <c r="W4767" s="40"/>
      <c r="X4767" s="40"/>
      <c r="Y4767" s="40"/>
      <c r="Z4767" s="40"/>
      <c r="AA4767" s="40"/>
    </row>
    <row r="4768" spans="1:34" s="211" customFormat="1" x14ac:dyDescent="0.3">
      <c r="A4768" s="19">
        <v>4781</v>
      </c>
      <c r="B4768" s="60" t="s">
        <v>8058</v>
      </c>
      <c r="C4768" s="60" t="s">
        <v>8058</v>
      </c>
      <c r="D4768" s="22" t="s">
        <v>7237</v>
      </c>
      <c r="E4768" s="40" t="s">
        <v>5985</v>
      </c>
      <c r="F4768" s="40" t="s">
        <v>13</v>
      </c>
      <c r="G4768" s="51" t="s">
        <v>14</v>
      </c>
      <c r="H4768" s="51" t="s">
        <v>8058</v>
      </c>
      <c r="I4768" s="40" t="s">
        <v>4050</v>
      </c>
      <c r="J4768" s="40" t="s">
        <v>4050</v>
      </c>
      <c r="K4768" s="58" t="s">
        <v>8728</v>
      </c>
      <c r="L4768" s="40" t="s">
        <v>8058</v>
      </c>
      <c r="M4768" s="40" t="s">
        <v>8058</v>
      </c>
      <c r="N4768" s="40" t="s">
        <v>8058</v>
      </c>
      <c r="O4768" s="40" t="s">
        <v>8058</v>
      </c>
      <c r="P4768" s="40" t="s">
        <v>7001</v>
      </c>
      <c r="Q4768" s="40" t="s">
        <v>8879</v>
      </c>
      <c r="R4768" s="40" t="s">
        <v>6697</v>
      </c>
      <c r="S4768" s="40"/>
      <c r="T4768" s="40"/>
      <c r="U4768" s="40"/>
      <c r="V4768" s="40"/>
      <c r="W4768" s="40"/>
      <c r="X4768" s="40"/>
      <c r="Y4768" s="40"/>
      <c r="Z4768" s="40"/>
      <c r="AA4768" s="40"/>
      <c r="AB4768" s="19"/>
      <c r="AC4768" s="19"/>
      <c r="AD4768" s="19"/>
      <c r="AE4768" s="19"/>
      <c r="AF4768" s="19"/>
      <c r="AG4768" s="19"/>
      <c r="AH4768" s="19"/>
    </row>
    <row r="4769" spans="1:34" s="211" customFormat="1" x14ac:dyDescent="0.3">
      <c r="A4769" s="19">
        <v>4782</v>
      </c>
      <c r="B4769" s="185" t="s">
        <v>8058</v>
      </c>
      <c r="C4769" s="185" t="s">
        <v>8058</v>
      </c>
      <c r="D4769" s="22" t="s">
        <v>6606</v>
      </c>
      <c r="E4769" s="22" t="s">
        <v>6753</v>
      </c>
      <c r="F4769" s="40" t="s">
        <v>13</v>
      </c>
      <c r="G4769" s="51" t="s">
        <v>14</v>
      </c>
      <c r="H4769" s="57" t="s">
        <v>8058</v>
      </c>
      <c r="I4769" s="22" t="s">
        <v>1921</v>
      </c>
      <c r="J4769" s="22" t="s">
        <v>1921</v>
      </c>
      <c r="K4769" s="58" t="s">
        <v>8682</v>
      </c>
      <c r="L4769" s="22" t="s">
        <v>8058</v>
      </c>
      <c r="M4769" s="22" t="s">
        <v>8058</v>
      </c>
      <c r="N4769" s="22" t="s">
        <v>8058</v>
      </c>
      <c r="O4769" s="22" t="s">
        <v>8058</v>
      </c>
      <c r="P4769" s="22" t="s">
        <v>6605</v>
      </c>
      <c r="Q4769" s="22" t="s">
        <v>8868</v>
      </c>
      <c r="R4769" s="22" t="s">
        <v>6384</v>
      </c>
      <c r="S4769" s="22"/>
      <c r="T4769" s="22"/>
      <c r="U4769" s="22"/>
      <c r="V4769" s="22"/>
      <c r="W4769" s="22"/>
      <c r="X4769" s="22"/>
      <c r="Y4769" s="22"/>
      <c r="Z4769" s="22"/>
      <c r="AA4769" s="22"/>
      <c r="AB4769" s="19"/>
      <c r="AC4769" s="19"/>
      <c r="AD4769" s="19"/>
      <c r="AE4769" s="19"/>
      <c r="AF4769" s="19"/>
      <c r="AG4769" s="19"/>
      <c r="AH4769" s="19"/>
    </row>
    <row r="4770" spans="1:34" s="211" customFormat="1" x14ac:dyDescent="0.3">
      <c r="A4770" s="19">
        <v>4783</v>
      </c>
      <c r="B4770" s="60" t="s">
        <v>8058</v>
      </c>
      <c r="C4770" s="60" t="s">
        <v>8058</v>
      </c>
      <c r="D4770" s="22" t="s">
        <v>7251</v>
      </c>
      <c r="E4770" s="40" t="s">
        <v>6885</v>
      </c>
      <c r="F4770" s="40" t="s">
        <v>13</v>
      </c>
      <c r="G4770" s="51" t="s">
        <v>14</v>
      </c>
      <c r="H4770" s="51" t="s">
        <v>8058</v>
      </c>
      <c r="I4770" s="40" t="s">
        <v>1924</v>
      </c>
      <c r="J4770" s="40" t="s">
        <v>1924</v>
      </c>
      <c r="K4770" s="55" t="s">
        <v>8681</v>
      </c>
      <c r="L4770" s="40" t="s">
        <v>8058</v>
      </c>
      <c r="M4770" s="40" t="s">
        <v>8058</v>
      </c>
      <c r="N4770" s="40" t="s">
        <v>8058</v>
      </c>
      <c r="O4770" s="40" t="s">
        <v>8058</v>
      </c>
      <c r="P4770" s="40" t="s">
        <v>7001</v>
      </c>
      <c r="Q4770" s="40" t="s">
        <v>8879</v>
      </c>
      <c r="R4770" s="40" t="s">
        <v>6697</v>
      </c>
      <c r="S4770" s="40"/>
      <c r="T4770" s="40"/>
      <c r="U4770" s="40"/>
      <c r="V4770" s="40"/>
      <c r="W4770" s="40"/>
      <c r="X4770" s="40"/>
      <c r="Y4770" s="40"/>
      <c r="Z4770" s="40"/>
      <c r="AA4770" s="40"/>
      <c r="AB4770" s="22"/>
      <c r="AC4770" s="22"/>
      <c r="AD4770" s="22"/>
      <c r="AE4770" s="22"/>
      <c r="AF4770" s="22"/>
      <c r="AG4770" s="22"/>
      <c r="AH4770" s="22"/>
    </row>
    <row r="4771" spans="1:34" s="211" customFormat="1" x14ac:dyDescent="0.3">
      <c r="A4771" s="19">
        <v>4784</v>
      </c>
      <c r="B4771" s="60" t="s">
        <v>8058</v>
      </c>
      <c r="C4771" s="60" t="s">
        <v>8058</v>
      </c>
      <c r="D4771" s="22" t="s">
        <v>7239</v>
      </c>
      <c r="E4771" s="40" t="s">
        <v>5985</v>
      </c>
      <c r="F4771" s="40" t="s">
        <v>13</v>
      </c>
      <c r="G4771" s="51" t="s">
        <v>14</v>
      </c>
      <c r="H4771" s="51" t="s">
        <v>8058</v>
      </c>
      <c r="I4771" s="40" t="s">
        <v>1924</v>
      </c>
      <c r="J4771" s="40" t="s">
        <v>1924</v>
      </c>
      <c r="K4771" s="55" t="s">
        <v>8681</v>
      </c>
      <c r="L4771" s="40" t="s">
        <v>8058</v>
      </c>
      <c r="M4771" s="40" t="s">
        <v>8058</v>
      </c>
      <c r="N4771" s="40" t="s">
        <v>8058</v>
      </c>
      <c r="O4771" s="40" t="s">
        <v>8058</v>
      </c>
      <c r="P4771" s="40" t="s">
        <v>7001</v>
      </c>
      <c r="Q4771" s="40" t="s">
        <v>8879</v>
      </c>
      <c r="R4771" s="40" t="s">
        <v>6697</v>
      </c>
      <c r="S4771" s="40"/>
      <c r="T4771" s="40"/>
      <c r="U4771" s="40"/>
      <c r="V4771" s="40"/>
      <c r="W4771" s="40"/>
      <c r="X4771" s="40"/>
      <c r="Y4771" s="40"/>
      <c r="Z4771" s="40"/>
      <c r="AA4771" s="40"/>
      <c r="AB4771" s="22"/>
      <c r="AC4771" s="22"/>
      <c r="AD4771" s="22"/>
      <c r="AE4771" s="22"/>
      <c r="AF4771" s="22"/>
      <c r="AG4771" s="22"/>
      <c r="AH4771" s="22"/>
    </row>
    <row r="4772" spans="1:34" s="211" customFormat="1" x14ac:dyDescent="0.3">
      <c r="A4772" s="19">
        <v>4785</v>
      </c>
      <c r="B4772" s="60" t="s">
        <v>8058</v>
      </c>
      <c r="C4772" s="60" t="s">
        <v>8058</v>
      </c>
      <c r="D4772" s="22" t="s">
        <v>7240</v>
      </c>
      <c r="E4772" s="40" t="s">
        <v>5985</v>
      </c>
      <c r="F4772" s="40" t="s">
        <v>13</v>
      </c>
      <c r="G4772" s="51" t="s">
        <v>14</v>
      </c>
      <c r="H4772" s="51" t="s">
        <v>8058</v>
      </c>
      <c r="I4772" s="40" t="s">
        <v>6952</v>
      </c>
      <c r="J4772" s="40" t="s">
        <v>915</v>
      </c>
      <c r="K4772" s="63" t="s">
        <v>915</v>
      </c>
      <c r="L4772" s="40" t="s">
        <v>8058</v>
      </c>
      <c r="M4772" s="40" t="s">
        <v>8058</v>
      </c>
      <c r="N4772" s="40" t="s">
        <v>8058</v>
      </c>
      <c r="O4772" s="40" t="s">
        <v>8058</v>
      </c>
      <c r="P4772" s="40" t="s">
        <v>7001</v>
      </c>
      <c r="Q4772" s="40" t="s">
        <v>8879</v>
      </c>
      <c r="R4772" s="40" t="s">
        <v>6697</v>
      </c>
      <c r="S4772" s="40"/>
      <c r="T4772" s="40"/>
      <c r="U4772" s="40"/>
      <c r="V4772" s="40"/>
      <c r="W4772" s="40"/>
      <c r="X4772" s="40"/>
      <c r="Y4772" s="40"/>
      <c r="Z4772" s="40"/>
      <c r="AA4772" s="40"/>
      <c r="AB4772" s="19"/>
      <c r="AC4772" s="19"/>
      <c r="AD4772" s="19"/>
      <c r="AE4772" s="19"/>
      <c r="AF4772" s="19"/>
      <c r="AG4772" s="19"/>
      <c r="AH4772" s="19"/>
    </row>
    <row r="4773" spans="1:34" s="211" customFormat="1" x14ac:dyDescent="0.3">
      <c r="A4773" s="19">
        <v>4786</v>
      </c>
      <c r="B4773" s="60" t="s">
        <v>8058</v>
      </c>
      <c r="C4773" s="60" t="s">
        <v>8058</v>
      </c>
      <c r="D4773" s="22" t="s">
        <v>7241</v>
      </c>
      <c r="E4773" s="40" t="s">
        <v>5985</v>
      </c>
      <c r="F4773" s="40" t="s">
        <v>13</v>
      </c>
      <c r="G4773" s="51" t="s">
        <v>14</v>
      </c>
      <c r="H4773" s="51" t="s">
        <v>8058</v>
      </c>
      <c r="I4773" s="40" t="s">
        <v>902</v>
      </c>
      <c r="J4773" s="40" t="s">
        <v>902</v>
      </c>
      <c r="K4773" s="63" t="s">
        <v>8680</v>
      </c>
      <c r="L4773" s="40" t="s">
        <v>8058</v>
      </c>
      <c r="M4773" s="40" t="s">
        <v>8058</v>
      </c>
      <c r="N4773" s="40" t="s">
        <v>8058</v>
      </c>
      <c r="O4773" s="40" t="s">
        <v>8058</v>
      </c>
      <c r="P4773" s="40" t="s">
        <v>7001</v>
      </c>
      <c r="Q4773" s="40" t="s">
        <v>8879</v>
      </c>
      <c r="R4773" s="40" t="s">
        <v>6697</v>
      </c>
      <c r="S4773" s="40"/>
      <c r="T4773" s="40"/>
      <c r="U4773" s="40"/>
      <c r="V4773" s="40"/>
      <c r="W4773" s="40"/>
      <c r="X4773" s="40"/>
      <c r="Y4773" s="40"/>
      <c r="Z4773" s="40"/>
      <c r="AA4773" s="40"/>
      <c r="AB4773" s="19"/>
      <c r="AC4773" s="19"/>
      <c r="AD4773" s="19"/>
      <c r="AE4773" s="19"/>
      <c r="AF4773" s="19"/>
      <c r="AG4773" s="19"/>
      <c r="AH4773" s="19"/>
    </row>
    <row r="4774" spans="1:34" s="211" customFormat="1" x14ac:dyDescent="0.3">
      <c r="A4774" s="19">
        <v>4787</v>
      </c>
      <c r="B4774" s="60" t="s">
        <v>8058</v>
      </c>
      <c r="C4774" s="60" t="s">
        <v>8058</v>
      </c>
      <c r="D4774" s="22" t="s">
        <v>7242</v>
      </c>
      <c r="E4774" s="40" t="s">
        <v>5985</v>
      </c>
      <c r="F4774" s="40" t="s">
        <v>13</v>
      </c>
      <c r="G4774" s="51" t="s">
        <v>14</v>
      </c>
      <c r="H4774" s="51" t="s">
        <v>8058</v>
      </c>
      <c r="I4774" s="40" t="s">
        <v>1924</v>
      </c>
      <c r="J4774" s="40" t="s">
        <v>1924</v>
      </c>
      <c r="K4774" s="55" t="s">
        <v>8681</v>
      </c>
      <c r="L4774" s="40" t="s">
        <v>8058</v>
      </c>
      <c r="M4774" s="40" t="s">
        <v>8058</v>
      </c>
      <c r="N4774" s="40" t="s">
        <v>8058</v>
      </c>
      <c r="O4774" s="40" t="s">
        <v>8058</v>
      </c>
      <c r="P4774" s="40" t="s">
        <v>7001</v>
      </c>
      <c r="Q4774" s="40" t="s">
        <v>8879</v>
      </c>
      <c r="R4774" s="40" t="s">
        <v>6697</v>
      </c>
      <c r="S4774" s="40"/>
      <c r="T4774" s="40"/>
      <c r="U4774" s="40"/>
      <c r="V4774" s="40"/>
      <c r="W4774" s="40"/>
      <c r="X4774" s="40"/>
      <c r="Y4774" s="40"/>
      <c r="Z4774" s="40"/>
      <c r="AA4774" s="40"/>
      <c r="AB4774" s="22"/>
      <c r="AC4774" s="22"/>
      <c r="AD4774" s="22"/>
      <c r="AE4774" s="22"/>
      <c r="AF4774" s="22"/>
      <c r="AG4774" s="22"/>
      <c r="AH4774" s="22"/>
    </row>
    <row r="4775" spans="1:34" s="211" customFormat="1" x14ac:dyDescent="0.3">
      <c r="A4775" s="19">
        <v>4788</v>
      </c>
      <c r="B4775" s="60" t="s">
        <v>8058</v>
      </c>
      <c r="C4775" s="60" t="s">
        <v>8058</v>
      </c>
      <c r="D4775" s="22" t="s">
        <v>7243</v>
      </c>
      <c r="E4775" s="40" t="s">
        <v>5985</v>
      </c>
      <c r="F4775" s="40" t="s">
        <v>13</v>
      </c>
      <c r="G4775" s="51" t="s">
        <v>14</v>
      </c>
      <c r="H4775" s="51" t="s">
        <v>8058</v>
      </c>
      <c r="I4775" s="40" t="s">
        <v>1051</v>
      </c>
      <c r="J4775" s="40" t="s">
        <v>1051</v>
      </c>
      <c r="K4775" s="58" t="s">
        <v>8681</v>
      </c>
      <c r="L4775" s="40" t="s">
        <v>8058</v>
      </c>
      <c r="M4775" s="40" t="s">
        <v>8058</v>
      </c>
      <c r="N4775" s="40" t="s">
        <v>8058</v>
      </c>
      <c r="O4775" s="40" t="s">
        <v>8058</v>
      </c>
      <c r="P4775" s="40" t="s">
        <v>7001</v>
      </c>
      <c r="Q4775" s="40" t="s">
        <v>8879</v>
      </c>
      <c r="R4775" s="40" t="s">
        <v>6697</v>
      </c>
      <c r="S4775" s="40"/>
      <c r="T4775" s="40"/>
      <c r="U4775" s="40"/>
      <c r="V4775" s="40"/>
      <c r="W4775" s="40"/>
      <c r="X4775" s="40"/>
      <c r="Y4775" s="40"/>
      <c r="Z4775" s="40"/>
      <c r="AA4775" s="40"/>
      <c r="AB4775" s="19"/>
      <c r="AC4775" s="19"/>
      <c r="AD4775" s="19"/>
      <c r="AE4775" s="19"/>
      <c r="AF4775" s="19"/>
      <c r="AG4775" s="19"/>
      <c r="AH4775" s="19"/>
    </row>
    <row r="4776" spans="1:34" s="211" customFormat="1" x14ac:dyDescent="0.3">
      <c r="A4776" s="19">
        <v>4789</v>
      </c>
      <c r="B4776" s="60" t="s">
        <v>8058</v>
      </c>
      <c r="C4776" s="60" t="s">
        <v>8058</v>
      </c>
      <c r="D4776" s="22" t="s">
        <v>7244</v>
      </c>
      <c r="E4776" s="40" t="s">
        <v>5985</v>
      </c>
      <c r="F4776" s="40" t="s">
        <v>13</v>
      </c>
      <c r="G4776" s="51" t="s">
        <v>14</v>
      </c>
      <c r="H4776" s="51" t="s">
        <v>8058</v>
      </c>
      <c r="I4776" s="40" t="s">
        <v>1051</v>
      </c>
      <c r="J4776" s="40" t="s">
        <v>1051</v>
      </c>
      <c r="K4776" s="58" t="s">
        <v>8681</v>
      </c>
      <c r="L4776" s="40" t="s">
        <v>8058</v>
      </c>
      <c r="M4776" s="40" t="s">
        <v>8058</v>
      </c>
      <c r="N4776" s="40" t="s">
        <v>8058</v>
      </c>
      <c r="O4776" s="40" t="s">
        <v>8058</v>
      </c>
      <c r="P4776" s="40" t="s">
        <v>7001</v>
      </c>
      <c r="Q4776" s="40" t="s">
        <v>8879</v>
      </c>
      <c r="R4776" s="40" t="s">
        <v>6697</v>
      </c>
      <c r="S4776" s="40"/>
      <c r="T4776" s="40"/>
      <c r="U4776" s="40"/>
      <c r="V4776" s="40"/>
      <c r="W4776" s="40"/>
      <c r="X4776" s="40"/>
      <c r="Y4776" s="40"/>
      <c r="Z4776" s="40"/>
      <c r="AA4776" s="40"/>
      <c r="AB4776" s="19"/>
      <c r="AC4776" s="19"/>
      <c r="AD4776" s="19"/>
      <c r="AE4776" s="19"/>
      <c r="AF4776" s="19"/>
      <c r="AG4776" s="19"/>
      <c r="AH4776" s="19"/>
    </row>
    <row r="4777" spans="1:34" s="211" customFormat="1" x14ac:dyDescent="0.3">
      <c r="A4777" s="19">
        <v>4790</v>
      </c>
      <c r="B4777" s="185" t="s">
        <v>8058</v>
      </c>
      <c r="C4777" s="185" t="s">
        <v>8058</v>
      </c>
      <c r="D4777" s="22" t="s">
        <v>6609</v>
      </c>
      <c r="E4777" s="187" t="s">
        <v>7969</v>
      </c>
      <c r="F4777" s="22" t="s">
        <v>13</v>
      </c>
      <c r="G4777" s="57" t="s">
        <v>14</v>
      </c>
      <c r="H4777" s="57" t="s">
        <v>8058</v>
      </c>
      <c r="I4777" s="22" t="s">
        <v>6608</v>
      </c>
      <c r="J4777" s="22" t="s">
        <v>6607</v>
      </c>
      <c r="K4777" s="63" t="s">
        <v>7193</v>
      </c>
      <c r="L4777" s="22" t="s">
        <v>8058</v>
      </c>
      <c r="M4777" s="22" t="s">
        <v>8058</v>
      </c>
      <c r="N4777" s="22" t="s">
        <v>8058</v>
      </c>
      <c r="O4777" s="22" t="s">
        <v>8058</v>
      </c>
      <c r="P4777" s="22" t="s">
        <v>6605</v>
      </c>
      <c r="Q4777" s="22" t="s">
        <v>8868</v>
      </c>
      <c r="R4777" s="22" t="s">
        <v>6384</v>
      </c>
      <c r="S4777" s="22"/>
      <c r="T4777" s="22"/>
      <c r="U4777" s="22"/>
      <c r="V4777" s="22"/>
      <c r="W4777" s="22"/>
      <c r="X4777" s="22"/>
      <c r="Y4777" s="22"/>
      <c r="Z4777" s="22"/>
      <c r="AA4777" s="22"/>
      <c r="AB4777" s="19"/>
      <c r="AC4777" s="19"/>
      <c r="AD4777" s="19"/>
      <c r="AE4777" s="19"/>
      <c r="AF4777" s="19"/>
      <c r="AG4777" s="19"/>
      <c r="AH4777" s="19"/>
    </row>
    <row r="4778" spans="1:34" s="211" customFormat="1" x14ac:dyDescent="0.3">
      <c r="A4778" s="19">
        <v>4791</v>
      </c>
      <c r="B4778" s="60" t="s">
        <v>8058</v>
      </c>
      <c r="C4778" s="60" t="s">
        <v>8058</v>
      </c>
      <c r="D4778" s="22" t="s">
        <v>7238</v>
      </c>
      <c r="E4778" s="40" t="s">
        <v>5985</v>
      </c>
      <c r="F4778" s="40" t="s">
        <v>13</v>
      </c>
      <c r="G4778" s="51" t="s">
        <v>14</v>
      </c>
      <c r="H4778" s="51" t="s">
        <v>8058</v>
      </c>
      <c r="I4778" s="40" t="s">
        <v>2360</v>
      </c>
      <c r="J4778" s="40" t="s">
        <v>2360</v>
      </c>
      <c r="K4778" s="58" t="s">
        <v>8681</v>
      </c>
      <c r="L4778" s="40" t="s">
        <v>8058</v>
      </c>
      <c r="M4778" s="40" t="s">
        <v>8058</v>
      </c>
      <c r="N4778" s="40" t="s">
        <v>8058</v>
      </c>
      <c r="O4778" s="40" t="s">
        <v>8058</v>
      </c>
      <c r="P4778" s="40" t="s">
        <v>7001</v>
      </c>
      <c r="Q4778" s="40" t="s">
        <v>8879</v>
      </c>
      <c r="R4778" s="40" t="s">
        <v>6697</v>
      </c>
      <c r="S4778" s="40"/>
      <c r="T4778" s="40"/>
      <c r="U4778" s="40"/>
      <c r="V4778" s="40"/>
      <c r="W4778" s="40"/>
      <c r="X4778" s="40"/>
      <c r="Y4778" s="40"/>
      <c r="Z4778" s="40"/>
      <c r="AA4778" s="40"/>
      <c r="AB4778" s="19"/>
      <c r="AC4778" s="19"/>
      <c r="AD4778" s="19"/>
      <c r="AE4778" s="19"/>
      <c r="AF4778" s="19"/>
      <c r="AG4778" s="19"/>
      <c r="AH4778" s="19"/>
    </row>
    <row r="4779" spans="1:34" s="211" customFormat="1" x14ac:dyDescent="0.3">
      <c r="A4779" s="19">
        <v>4792</v>
      </c>
      <c r="B4779" s="60" t="s">
        <v>8058</v>
      </c>
      <c r="C4779" s="88" t="s">
        <v>8058</v>
      </c>
      <c r="D4779" s="22" t="s">
        <v>4427</v>
      </c>
      <c r="E4779" s="51" t="s">
        <v>6771</v>
      </c>
      <c r="F4779" s="40" t="s">
        <v>4415</v>
      </c>
      <c r="G4779" s="51" t="s">
        <v>14</v>
      </c>
      <c r="H4779" s="51" t="s">
        <v>8058</v>
      </c>
      <c r="I4779" s="51" t="s">
        <v>6616</v>
      </c>
      <c r="J4779" s="51" t="s">
        <v>918</v>
      </c>
      <c r="K4779" s="58" t="s">
        <v>8683</v>
      </c>
      <c r="L4779" s="40" t="s">
        <v>8058</v>
      </c>
      <c r="M4779" s="40" t="s">
        <v>8058</v>
      </c>
      <c r="N4779" s="40" t="s">
        <v>8058</v>
      </c>
      <c r="O4779" s="40" t="s">
        <v>8058</v>
      </c>
      <c r="P4779" s="40" t="s">
        <v>8914</v>
      </c>
      <c r="Q4779" s="40" t="s">
        <v>8881</v>
      </c>
      <c r="R4779" s="22" t="s">
        <v>4293</v>
      </c>
      <c r="S4779" s="40"/>
      <c r="T4779" s="19"/>
      <c r="U4779" s="19"/>
      <c r="V4779" s="19"/>
      <c r="W4779" s="19"/>
      <c r="X4779" s="19"/>
      <c r="Y4779" s="19"/>
      <c r="Z4779" s="19"/>
      <c r="AA4779" s="19"/>
      <c r="AB4779" s="19"/>
      <c r="AC4779" s="19"/>
      <c r="AD4779" s="19"/>
      <c r="AE4779" s="19"/>
      <c r="AF4779" s="19"/>
      <c r="AG4779" s="19"/>
      <c r="AH4779" s="19"/>
    </row>
    <row r="4780" spans="1:34" s="211" customFormat="1" x14ac:dyDescent="0.3">
      <c r="A4780" s="19">
        <v>4793</v>
      </c>
      <c r="B4780" s="60" t="s">
        <v>8058</v>
      </c>
      <c r="C4780" s="88" t="s">
        <v>8058</v>
      </c>
      <c r="D4780" s="22" t="s">
        <v>4428</v>
      </c>
      <c r="E4780" s="51" t="s">
        <v>6771</v>
      </c>
      <c r="F4780" s="40" t="s">
        <v>4415</v>
      </c>
      <c r="G4780" s="51" t="s">
        <v>14</v>
      </c>
      <c r="H4780" s="51" t="s">
        <v>8058</v>
      </c>
      <c r="I4780" s="51" t="s">
        <v>6616</v>
      </c>
      <c r="J4780" s="51" t="s">
        <v>918</v>
      </c>
      <c r="K4780" s="58" t="s">
        <v>8683</v>
      </c>
      <c r="L4780" s="40" t="s">
        <v>8058</v>
      </c>
      <c r="M4780" s="40" t="s">
        <v>8058</v>
      </c>
      <c r="N4780" s="40" t="s">
        <v>8058</v>
      </c>
      <c r="O4780" s="40" t="s">
        <v>8058</v>
      </c>
      <c r="P4780" s="40" t="s">
        <v>8914</v>
      </c>
      <c r="Q4780" s="40" t="s">
        <v>8881</v>
      </c>
      <c r="R4780" s="22" t="s">
        <v>4293</v>
      </c>
      <c r="S4780" s="40"/>
      <c r="T4780" s="19"/>
      <c r="U4780" s="19"/>
      <c r="V4780" s="19"/>
      <c r="W4780" s="19"/>
      <c r="X4780" s="19"/>
      <c r="Y4780" s="19"/>
      <c r="Z4780" s="19"/>
      <c r="AA4780" s="19"/>
      <c r="AB4780" s="19"/>
      <c r="AC4780" s="19"/>
      <c r="AD4780" s="19"/>
      <c r="AE4780" s="19"/>
      <c r="AF4780" s="19"/>
      <c r="AG4780" s="19"/>
      <c r="AH4780" s="19"/>
    </row>
    <row r="4781" spans="1:34" s="211" customFormat="1" x14ac:dyDescent="0.3">
      <c r="A4781" s="19">
        <v>4794</v>
      </c>
      <c r="B4781" s="60" t="s">
        <v>8058</v>
      </c>
      <c r="C4781" s="88" t="s">
        <v>8058</v>
      </c>
      <c r="D4781" s="22" t="s">
        <v>4429</v>
      </c>
      <c r="E4781" s="51" t="s">
        <v>6771</v>
      </c>
      <c r="F4781" s="40" t="s">
        <v>4415</v>
      </c>
      <c r="G4781" s="51" t="s">
        <v>14</v>
      </c>
      <c r="H4781" s="51" t="s">
        <v>8058</v>
      </c>
      <c r="I4781" s="51" t="s">
        <v>6616</v>
      </c>
      <c r="J4781" s="51" t="s">
        <v>918</v>
      </c>
      <c r="K4781" s="58" t="s">
        <v>8683</v>
      </c>
      <c r="L4781" s="40" t="s">
        <v>8058</v>
      </c>
      <c r="M4781" s="40" t="s">
        <v>8058</v>
      </c>
      <c r="N4781" s="40" t="s">
        <v>8058</v>
      </c>
      <c r="O4781" s="40" t="s">
        <v>8058</v>
      </c>
      <c r="P4781" s="40" t="s">
        <v>8914</v>
      </c>
      <c r="Q4781" s="40" t="s">
        <v>8881</v>
      </c>
      <c r="R4781" s="22" t="s">
        <v>4293</v>
      </c>
      <c r="S4781" s="40"/>
      <c r="T4781" s="19"/>
      <c r="U4781" s="19"/>
      <c r="V4781" s="19"/>
      <c r="W4781" s="19"/>
      <c r="X4781" s="19"/>
      <c r="Y4781" s="19"/>
      <c r="Z4781" s="19"/>
      <c r="AA4781" s="19"/>
      <c r="AB4781" s="19"/>
      <c r="AC4781" s="19"/>
      <c r="AD4781" s="19"/>
      <c r="AE4781" s="19"/>
      <c r="AF4781" s="19"/>
      <c r="AG4781" s="19"/>
      <c r="AH4781" s="19"/>
    </row>
    <row r="4782" spans="1:34" s="211" customFormat="1" x14ac:dyDescent="0.3">
      <c r="A4782" s="19">
        <v>4795</v>
      </c>
      <c r="B4782" s="185" t="s">
        <v>8058</v>
      </c>
      <c r="C4782" s="185" t="s">
        <v>8058</v>
      </c>
      <c r="D4782" s="22" t="s">
        <v>6621</v>
      </c>
      <c r="E4782" s="51" t="s">
        <v>5989</v>
      </c>
      <c r="F4782" s="22" t="s">
        <v>4710</v>
      </c>
      <c r="G4782" s="57" t="s">
        <v>1911</v>
      </c>
      <c r="H4782" s="57" t="s">
        <v>8058</v>
      </c>
      <c r="I4782" s="22" t="s">
        <v>6620</v>
      </c>
      <c r="J4782" s="22" t="s">
        <v>918</v>
      </c>
      <c r="K4782" s="58" t="s">
        <v>8683</v>
      </c>
      <c r="L4782" s="40" t="s">
        <v>8058</v>
      </c>
      <c r="M4782" s="22" t="s">
        <v>8058</v>
      </c>
      <c r="N4782" s="22" t="s">
        <v>8058</v>
      </c>
      <c r="O4782" s="22" t="s">
        <v>8058</v>
      </c>
      <c r="P4782" s="22" t="s">
        <v>6605</v>
      </c>
      <c r="Q4782" s="22" t="s">
        <v>8868</v>
      </c>
      <c r="R4782" s="22" t="s">
        <v>6384</v>
      </c>
      <c r="S4782" s="22"/>
      <c r="T4782" s="22"/>
      <c r="U4782" s="22"/>
      <c r="V4782" s="22"/>
      <c r="W4782" s="22"/>
      <c r="X4782" s="22"/>
      <c r="Y4782" s="22"/>
      <c r="Z4782" s="22"/>
      <c r="AA4782" s="22"/>
      <c r="AB4782" s="19"/>
      <c r="AC4782" s="19"/>
      <c r="AD4782" s="19"/>
      <c r="AE4782" s="19"/>
      <c r="AF4782" s="19"/>
      <c r="AG4782" s="19"/>
      <c r="AH4782" s="19"/>
    </row>
    <row r="4783" spans="1:34" s="40" customFormat="1" x14ac:dyDescent="0.3">
      <c r="A4783" s="20">
        <v>4796</v>
      </c>
      <c r="B4783" s="60" t="s">
        <v>93</v>
      </c>
      <c r="C4783" s="60">
        <v>13</v>
      </c>
      <c r="D4783" s="40" t="s">
        <v>9042</v>
      </c>
      <c r="E4783" s="40" t="s">
        <v>9043</v>
      </c>
      <c r="F4783" s="40" t="s">
        <v>9044</v>
      </c>
      <c r="G4783" s="40" t="s">
        <v>9045</v>
      </c>
      <c r="I4783" s="40" t="s">
        <v>9046</v>
      </c>
      <c r="J4783" s="40" t="s">
        <v>924</v>
      </c>
      <c r="K4783" s="63" t="s">
        <v>8680</v>
      </c>
      <c r="P4783" s="40" t="s">
        <v>9047</v>
      </c>
      <c r="Q4783" s="40">
        <v>2009</v>
      </c>
      <c r="R4783" s="40" t="s">
        <v>6697</v>
      </c>
    </row>
    <row r="4784" spans="1:34" s="40" customFormat="1" x14ac:dyDescent="0.3">
      <c r="A4784" s="20">
        <v>4797</v>
      </c>
      <c r="B4784" s="60" t="s">
        <v>93</v>
      </c>
      <c r="C4784" s="60">
        <v>13</v>
      </c>
      <c r="D4784" s="40" t="s">
        <v>9048</v>
      </c>
      <c r="E4784" s="40" t="s">
        <v>6002</v>
      </c>
      <c r="F4784" s="40" t="s">
        <v>13</v>
      </c>
      <c r="G4784" s="40" t="s">
        <v>14</v>
      </c>
      <c r="I4784" s="40" t="s">
        <v>9049</v>
      </c>
      <c r="J4784" s="40" t="s">
        <v>924</v>
      </c>
      <c r="K4784" s="63" t="s">
        <v>8680</v>
      </c>
      <c r="P4784" s="40" t="s">
        <v>9047</v>
      </c>
      <c r="Q4784" s="40">
        <v>2009</v>
      </c>
      <c r="R4784" s="40" t="s">
        <v>6697</v>
      </c>
    </row>
    <row r="4785" spans="1:28" s="40" customFormat="1" x14ac:dyDescent="0.3">
      <c r="A4785" s="20">
        <v>4798</v>
      </c>
      <c r="B4785" s="60" t="s">
        <v>67</v>
      </c>
      <c r="C4785" s="60">
        <v>35</v>
      </c>
      <c r="D4785" s="40" t="s">
        <v>9050</v>
      </c>
      <c r="E4785" s="40" t="s">
        <v>6002</v>
      </c>
      <c r="F4785" s="40" t="s">
        <v>13</v>
      </c>
      <c r="G4785" s="40" t="s">
        <v>14</v>
      </c>
      <c r="I4785" s="40" t="s">
        <v>9049</v>
      </c>
      <c r="J4785" s="40" t="s">
        <v>924</v>
      </c>
      <c r="K4785" s="63" t="s">
        <v>8680</v>
      </c>
      <c r="P4785" s="40" t="s">
        <v>9047</v>
      </c>
      <c r="Q4785" s="40">
        <v>2009</v>
      </c>
      <c r="R4785" s="40" t="s">
        <v>6697</v>
      </c>
    </row>
    <row r="4786" spans="1:28" s="40" customFormat="1" x14ac:dyDescent="0.3">
      <c r="A4786" s="20">
        <v>4799</v>
      </c>
      <c r="B4786" s="60" t="s">
        <v>912</v>
      </c>
      <c r="C4786" s="60">
        <v>29</v>
      </c>
      <c r="D4786" s="40" t="s">
        <v>9051</v>
      </c>
      <c r="E4786" s="40" t="s">
        <v>6002</v>
      </c>
      <c r="F4786" s="40" t="s">
        <v>13</v>
      </c>
      <c r="G4786" s="40" t="s">
        <v>14</v>
      </c>
      <c r="I4786" s="40" t="s">
        <v>9052</v>
      </c>
      <c r="J4786" s="40" t="s">
        <v>924</v>
      </c>
      <c r="K4786" s="63" t="s">
        <v>8680</v>
      </c>
      <c r="P4786" s="40" t="s">
        <v>9047</v>
      </c>
      <c r="Q4786" s="40">
        <v>2009</v>
      </c>
      <c r="R4786" s="40" t="s">
        <v>6697</v>
      </c>
    </row>
    <row r="4787" spans="1:28" s="40" customFormat="1" x14ac:dyDescent="0.3">
      <c r="A4787" s="20">
        <v>4800</v>
      </c>
      <c r="B4787" s="60" t="s">
        <v>912</v>
      </c>
      <c r="C4787" s="60">
        <v>49</v>
      </c>
      <c r="D4787" s="40" t="s">
        <v>7903</v>
      </c>
      <c r="E4787" s="40" t="s">
        <v>6002</v>
      </c>
      <c r="F4787" s="40" t="s">
        <v>13</v>
      </c>
      <c r="G4787" s="40" t="s">
        <v>14</v>
      </c>
      <c r="I4787" s="40" t="s">
        <v>9053</v>
      </c>
      <c r="J4787" s="40" t="s">
        <v>924</v>
      </c>
      <c r="K4787" s="63" t="s">
        <v>8680</v>
      </c>
      <c r="M4787" s="40" t="s">
        <v>969</v>
      </c>
      <c r="P4787" s="40" t="s">
        <v>9047</v>
      </c>
      <c r="Q4787" s="40">
        <v>2009</v>
      </c>
      <c r="R4787" s="40" t="s">
        <v>6697</v>
      </c>
    </row>
    <row r="4788" spans="1:28" s="40" customFormat="1" x14ac:dyDescent="0.3">
      <c r="A4788" s="20">
        <v>4801</v>
      </c>
      <c r="B4788" s="213" t="s">
        <v>9158</v>
      </c>
      <c r="C4788" s="60">
        <v>5</v>
      </c>
      <c r="D4788" s="212" t="s">
        <v>9159</v>
      </c>
      <c r="E4788" s="40" t="s">
        <v>5962</v>
      </c>
      <c r="F4788" s="53" t="s">
        <v>950</v>
      </c>
      <c r="G4788" s="20" t="s">
        <v>951</v>
      </c>
      <c r="H4788" s="213">
        <v>2001</v>
      </c>
      <c r="I4788" s="53" t="s">
        <v>8566</v>
      </c>
      <c r="J4788" s="53" t="s">
        <v>2990</v>
      </c>
      <c r="K4788" s="63" t="s">
        <v>8682</v>
      </c>
      <c r="P4788" s="40" t="s">
        <v>6380</v>
      </c>
      <c r="Q4788" s="40">
        <v>2007</v>
      </c>
      <c r="R4788" s="40" t="s">
        <v>6697</v>
      </c>
      <c r="T4788" s="204"/>
      <c r="U4788" s="204"/>
      <c r="V4788" s="204"/>
      <c r="W4788" s="204"/>
      <c r="X4788" s="204"/>
      <c r="Y4788" s="204"/>
      <c r="Z4788" s="204"/>
      <c r="AA4788" s="204"/>
      <c r="AB4788" s="204"/>
    </row>
    <row r="4789" spans="1:28" s="40" customFormat="1" x14ac:dyDescent="0.3">
      <c r="A4789" s="20">
        <v>4812</v>
      </c>
      <c r="B4789" s="60" t="s">
        <v>912</v>
      </c>
      <c r="C4789" s="60">
        <v>29</v>
      </c>
      <c r="D4789" s="40" t="s">
        <v>9054</v>
      </c>
      <c r="E4789" s="40" t="s">
        <v>9055</v>
      </c>
      <c r="F4789" s="40" t="s">
        <v>13</v>
      </c>
      <c r="G4789" s="40" t="s">
        <v>14</v>
      </c>
      <c r="I4789" s="40" t="s">
        <v>9056</v>
      </c>
      <c r="J4789" s="40" t="s">
        <v>924</v>
      </c>
      <c r="K4789" s="63" t="s">
        <v>8680</v>
      </c>
      <c r="P4789" s="40" t="s">
        <v>9047</v>
      </c>
      <c r="Q4789" s="40">
        <v>2009</v>
      </c>
      <c r="R4789" s="40" t="s">
        <v>6697</v>
      </c>
    </row>
    <row r="4790" spans="1:28" s="40" customFormat="1" x14ac:dyDescent="0.3">
      <c r="A4790" s="20">
        <v>4816</v>
      </c>
      <c r="B4790" s="60" t="s">
        <v>93</v>
      </c>
      <c r="C4790" s="60">
        <v>13</v>
      </c>
      <c r="D4790" s="40" t="s">
        <v>9057</v>
      </c>
      <c r="E4790" s="40" t="s">
        <v>6771</v>
      </c>
      <c r="F4790" s="40" t="s">
        <v>13</v>
      </c>
      <c r="G4790" s="40" t="s">
        <v>14</v>
      </c>
      <c r="I4790" s="40" t="s">
        <v>9058</v>
      </c>
      <c r="J4790" s="40" t="s">
        <v>924</v>
      </c>
      <c r="K4790" s="63" t="s">
        <v>8680</v>
      </c>
      <c r="M4790" s="40" t="s">
        <v>9059</v>
      </c>
      <c r="P4790" s="40" t="s">
        <v>9047</v>
      </c>
      <c r="Q4790" s="40">
        <v>2009</v>
      </c>
      <c r="R4790" s="40" t="s">
        <v>6697</v>
      </c>
    </row>
    <row r="4791" spans="1:28" s="40" customFormat="1" x14ac:dyDescent="0.3">
      <c r="A4791" s="20">
        <v>4817</v>
      </c>
      <c r="B4791" s="60" t="s">
        <v>93</v>
      </c>
      <c r="C4791" s="60">
        <v>13</v>
      </c>
      <c r="D4791" s="40" t="s">
        <v>9060</v>
      </c>
      <c r="E4791" s="40" t="s">
        <v>6771</v>
      </c>
      <c r="F4791" s="40" t="s">
        <v>13</v>
      </c>
      <c r="G4791" s="40" t="s">
        <v>14</v>
      </c>
      <c r="I4791" s="40" t="s">
        <v>9058</v>
      </c>
      <c r="J4791" s="40" t="s">
        <v>924</v>
      </c>
      <c r="K4791" s="63" t="s">
        <v>8680</v>
      </c>
      <c r="M4791" s="40" t="s">
        <v>9059</v>
      </c>
      <c r="P4791" s="40" t="s">
        <v>9047</v>
      </c>
      <c r="Q4791" s="40">
        <v>2009</v>
      </c>
      <c r="R4791" s="40" t="s">
        <v>6697</v>
      </c>
    </row>
    <row r="4792" spans="1:28" s="40" customFormat="1" x14ac:dyDescent="0.3">
      <c r="A4792" s="20">
        <v>4818</v>
      </c>
      <c r="B4792" s="60" t="s">
        <v>93</v>
      </c>
      <c r="C4792" s="60">
        <v>13</v>
      </c>
      <c r="D4792" s="40" t="s">
        <v>9061</v>
      </c>
      <c r="E4792" s="40" t="s">
        <v>6771</v>
      </c>
      <c r="F4792" s="40" t="s">
        <v>13</v>
      </c>
      <c r="G4792" s="40" t="s">
        <v>14</v>
      </c>
      <c r="I4792" s="40" t="s">
        <v>9058</v>
      </c>
      <c r="J4792" s="40" t="s">
        <v>924</v>
      </c>
      <c r="K4792" s="63" t="s">
        <v>8680</v>
      </c>
      <c r="M4792" s="40" t="s">
        <v>9059</v>
      </c>
      <c r="P4792" s="40" t="s">
        <v>9047</v>
      </c>
      <c r="Q4792" s="40">
        <v>2009</v>
      </c>
      <c r="R4792" s="40" t="s">
        <v>6697</v>
      </c>
    </row>
    <row r="4793" spans="1:28" s="40" customFormat="1" x14ac:dyDescent="0.3">
      <c r="A4793" s="20">
        <v>4819</v>
      </c>
      <c r="B4793" s="60" t="s">
        <v>93</v>
      </c>
      <c r="C4793" s="60">
        <v>13</v>
      </c>
      <c r="D4793" s="40" t="s">
        <v>9062</v>
      </c>
      <c r="E4793" s="40" t="s">
        <v>6771</v>
      </c>
      <c r="F4793" s="40" t="s">
        <v>13</v>
      </c>
      <c r="G4793" s="40" t="s">
        <v>14</v>
      </c>
      <c r="I4793" s="40" t="s">
        <v>9063</v>
      </c>
      <c r="J4793" s="40" t="s">
        <v>924</v>
      </c>
      <c r="K4793" s="63" t="s">
        <v>8680</v>
      </c>
      <c r="M4793" s="40" t="s">
        <v>9059</v>
      </c>
      <c r="P4793" s="40" t="s">
        <v>9047</v>
      </c>
      <c r="Q4793" s="40">
        <v>2009</v>
      </c>
      <c r="R4793" s="40" t="s">
        <v>6697</v>
      </c>
    </row>
    <row r="4794" spans="1:28" s="40" customFormat="1" x14ac:dyDescent="0.3">
      <c r="A4794" s="20">
        <v>4820</v>
      </c>
      <c r="B4794" s="60" t="s">
        <v>93</v>
      </c>
      <c r="C4794" s="60">
        <v>13</v>
      </c>
      <c r="D4794" s="40" t="s">
        <v>9064</v>
      </c>
      <c r="E4794" s="40" t="s">
        <v>6771</v>
      </c>
      <c r="F4794" s="40" t="s">
        <v>13</v>
      </c>
      <c r="G4794" s="40" t="s">
        <v>14</v>
      </c>
      <c r="I4794" s="40" t="s">
        <v>9046</v>
      </c>
      <c r="J4794" s="40" t="s">
        <v>924</v>
      </c>
      <c r="K4794" s="63" t="s">
        <v>8680</v>
      </c>
      <c r="M4794" s="40" t="s">
        <v>9059</v>
      </c>
      <c r="P4794" s="40" t="s">
        <v>9047</v>
      </c>
      <c r="Q4794" s="40">
        <v>2009</v>
      </c>
      <c r="R4794" s="40" t="s">
        <v>6697</v>
      </c>
    </row>
    <row r="4795" spans="1:28" s="40" customFormat="1" x14ac:dyDescent="0.3">
      <c r="A4795" s="20">
        <v>4821</v>
      </c>
      <c r="B4795" s="60" t="s">
        <v>93</v>
      </c>
      <c r="C4795" s="60">
        <v>13</v>
      </c>
      <c r="D4795" s="40" t="s">
        <v>9065</v>
      </c>
      <c r="E4795" s="40" t="s">
        <v>6771</v>
      </c>
      <c r="F4795" s="40" t="s">
        <v>13</v>
      </c>
      <c r="G4795" s="40" t="s">
        <v>14</v>
      </c>
      <c r="I4795" s="40" t="s">
        <v>9046</v>
      </c>
      <c r="J4795" s="40" t="s">
        <v>924</v>
      </c>
      <c r="K4795" s="63" t="s">
        <v>8680</v>
      </c>
      <c r="M4795" s="40" t="s">
        <v>9059</v>
      </c>
      <c r="P4795" s="40" t="s">
        <v>9047</v>
      </c>
      <c r="Q4795" s="40">
        <v>2009</v>
      </c>
      <c r="R4795" s="40" t="s">
        <v>6697</v>
      </c>
    </row>
    <row r="4796" spans="1:28" s="40" customFormat="1" x14ac:dyDescent="0.3">
      <c r="A4796" s="20">
        <v>4822</v>
      </c>
      <c r="B4796" s="60" t="s">
        <v>93</v>
      </c>
      <c r="C4796" s="60">
        <v>13</v>
      </c>
      <c r="D4796" s="40" t="s">
        <v>9066</v>
      </c>
      <c r="E4796" s="40" t="s">
        <v>6771</v>
      </c>
      <c r="F4796" s="40" t="s">
        <v>13</v>
      </c>
      <c r="G4796" s="40" t="s">
        <v>14</v>
      </c>
      <c r="I4796" s="40" t="s">
        <v>9046</v>
      </c>
      <c r="J4796" s="40" t="s">
        <v>924</v>
      </c>
      <c r="K4796" s="63" t="s">
        <v>8680</v>
      </c>
      <c r="M4796" s="40" t="s">
        <v>9059</v>
      </c>
      <c r="P4796" s="40" t="s">
        <v>9047</v>
      </c>
      <c r="Q4796" s="40">
        <v>2009</v>
      </c>
      <c r="R4796" s="40" t="s">
        <v>6697</v>
      </c>
    </row>
    <row r="4797" spans="1:28" s="40" customFormat="1" x14ac:dyDescent="0.3">
      <c r="A4797" s="20">
        <v>4823</v>
      </c>
      <c r="B4797" s="60" t="s">
        <v>93</v>
      </c>
      <c r="C4797" s="60">
        <v>14</v>
      </c>
      <c r="D4797" s="40" t="s">
        <v>9067</v>
      </c>
      <c r="E4797" s="40" t="s">
        <v>6771</v>
      </c>
      <c r="F4797" s="40" t="s">
        <v>13</v>
      </c>
      <c r="G4797" s="40" t="s">
        <v>14</v>
      </c>
      <c r="I4797" s="40" t="s">
        <v>9058</v>
      </c>
      <c r="J4797" s="40" t="s">
        <v>924</v>
      </c>
      <c r="K4797" s="63" t="s">
        <v>8680</v>
      </c>
      <c r="M4797" s="40" t="s">
        <v>9059</v>
      </c>
      <c r="P4797" s="40" t="s">
        <v>9047</v>
      </c>
      <c r="Q4797" s="40">
        <v>2009</v>
      </c>
      <c r="R4797" s="40" t="s">
        <v>6697</v>
      </c>
    </row>
    <row r="4798" spans="1:28" s="40" customFormat="1" x14ac:dyDescent="0.3">
      <c r="A4798" s="20">
        <v>4824</v>
      </c>
      <c r="B4798" s="60" t="s">
        <v>93</v>
      </c>
      <c r="C4798" s="60">
        <v>14</v>
      </c>
      <c r="D4798" s="40" t="s">
        <v>9068</v>
      </c>
      <c r="E4798" s="40" t="s">
        <v>6771</v>
      </c>
      <c r="F4798" s="40" t="s">
        <v>13</v>
      </c>
      <c r="G4798" s="40" t="s">
        <v>14</v>
      </c>
      <c r="I4798" s="40" t="s">
        <v>9046</v>
      </c>
      <c r="J4798" s="40" t="s">
        <v>924</v>
      </c>
      <c r="K4798" s="63" t="s">
        <v>8680</v>
      </c>
      <c r="M4798" s="40" t="s">
        <v>9059</v>
      </c>
      <c r="P4798" s="40" t="s">
        <v>9047</v>
      </c>
      <c r="Q4798" s="40">
        <v>2009</v>
      </c>
      <c r="R4798" s="40" t="s">
        <v>6697</v>
      </c>
    </row>
    <row r="4799" spans="1:28" s="40" customFormat="1" x14ac:dyDescent="0.3">
      <c r="A4799" s="20">
        <v>4825</v>
      </c>
      <c r="B4799" s="60" t="s">
        <v>67</v>
      </c>
      <c r="C4799" s="60">
        <v>35</v>
      </c>
      <c r="D4799" s="40" t="s">
        <v>9069</v>
      </c>
      <c r="E4799" s="40" t="s">
        <v>6771</v>
      </c>
      <c r="F4799" s="40" t="s">
        <v>13</v>
      </c>
      <c r="G4799" s="40" t="s">
        <v>14</v>
      </c>
      <c r="I4799" s="40" t="s">
        <v>9049</v>
      </c>
      <c r="J4799" s="40" t="s">
        <v>924</v>
      </c>
      <c r="K4799" s="63" t="s">
        <v>8680</v>
      </c>
      <c r="M4799" s="40" t="s">
        <v>9059</v>
      </c>
      <c r="P4799" s="40" t="s">
        <v>9047</v>
      </c>
      <c r="Q4799" s="40">
        <v>2009</v>
      </c>
      <c r="R4799" s="40" t="s">
        <v>6697</v>
      </c>
    </row>
    <row r="4800" spans="1:28" s="40" customFormat="1" x14ac:dyDescent="0.3">
      <c r="A4800" s="20">
        <v>4826</v>
      </c>
      <c r="B4800" s="60" t="s">
        <v>67</v>
      </c>
      <c r="C4800" s="60">
        <v>35</v>
      </c>
      <c r="D4800" s="40" t="s">
        <v>9070</v>
      </c>
      <c r="E4800" s="40" t="s">
        <v>6771</v>
      </c>
      <c r="F4800" s="40" t="s">
        <v>13</v>
      </c>
      <c r="G4800" s="40" t="s">
        <v>14</v>
      </c>
      <c r="I4800" s="40" t="s">
        <v>9049</v>
      </c>
      <c r="J4800" s="40" t="s">
        <v>924</v>
      </c>
      <c r="K4800" s="63" t="s">
        <v>8680</v>
      </c>
      <c r="M4800" s="40" t="s">
        <v>9059</v>
      </c>
      <c r="P4800" s="40" t="s">
        <v>9047</v>
      </c>
      <c r="Q4800" s="40">
        <v>2009</v>
      </c>
      <c r="R4800" s="40" t="s">
        <v>6697</v>
      </c>
    </row>
    <row r="4801" spans="1:18" s="40" customFormat="1" x14ac:dyDescent="0.3">
      <c r="A4801" s="20">
        <v>4827</v>
      </c>
      <c r="B4801" s="60" t="s">
        <v>67</v>
      </c>
      <c r="C4801" s="60">
        <v>35</v>
      </c>
      <c r="D4801" s="40" t="s">
        <v>9071</v>
      </c>
      <c r="E4801" s="40" t="s">
        <v>6771</v>
      </c>
      <c r="F4801" s="40" t="s">
        <v>13</v>
      </c>
      <c r="G4801" s="40" t="s">
        <v>14</v>
      </c>
      <c r="I4801" s="40" t="s">
        <v>9046</v>
      </c>
      <c r="J4801" s="40" t="s">
        <v>924</v>
      </c>
      <c r="K4801" s="63" t="s">
        <v>8680</v>
      </c>
      <c r="M4801" s="40" t="s">
        <v>9059</v>
      </c>
      <c r="P4801" s="40" t="s">
        <v>9047</v>
      </c>
      <c r="Q4801" s="40">
        <v>2009</v>
      </c>
      <c r="R4801" s="40" t="s">
        <v>6697</v>
      </c>
    </row>
    <row r="4802" spans="1:18" s="40" customFormat="1" x14ac:dyDescent="0.3">
      <c r="A4802" s="20">
        <v>4828</v>
      </c>
      <c r="B4802" s="60" t="s">
        <v>67</v>
      </c>
      <c r="C4802" s="60">
        <v>35</v>
      </c>
      <c r="D4802" s="40" t="s">
        <v>9072</v>
      </c>
      <c r="E4802" s="40" t="s">
        <v>6771</v>
      </c>
      <c r="F4802" s="40" t="s">
        <v>13</v>
      </c>
      <c r="G4802" s="40" t="s">
        <v>14</v>
      </c>
      <c r="I4802" s="40" t="s">
        <v>9046</v>
      </c>
      <c r="J4802" s="40" t="s">
        <v>924</v>
      </c>
      <c r="K4802" s="63" t="s">
        <v>8680</v>
      </c>
      <c r="M4802" s="40" t="s">
        <v>9059</v>
      </c>
      <c r="P4802" s="40" t="s">
        <v>9047</v>
      </c>
      <c r="Q4802" s="40">
        <v>2009</v>
      </c>
      <c r="R4802" s="40" t="s">
        <v>6697</v>
      </c>
    </row>
    <row r="4803" spans="1:18" s="40" customFormat="1" x14ac:dyDescent="0.3">
      <c r="A4803" s="20">
        <v>4829</v>
      </c>
      <c r="B4803" s="60" t="s">
        <v>67</v>
      </c>
      <c r="C4803" s="60">
        <v>35</v>
      </c>
      <c r="D4803" s="40" t="s">
        <v>9073</v>
      </c>
      <c r="E4803" s="40" t="s">
        <v>6771</v>
      </c>
      <c r="F4803" s="40" t="s">
        <v>13</v>
      </c>
      <c r="G4803" s="40" t="s">
        <v>14</v>
      </c>
      <c r="I4803" s="40" t="s">
        <v>9046</v>
      </c>
      <c r="J4803" s="40" t="s">
        <v>924</v>
      </c>
      <c r="K4803" s="63" t="s">
        <v>8680</v>
      </c>
      <c r="M4803" s="40" t="s">
        <v>9059</v>
      </c>
      <c r="P4803" s="40" t="s">
        <v>9047</v>
      </c>
      <c r="Q4803" s="40">
        <v>2009</v>
      </c>
      <c r="R4803" s="40" t="s">
        <v>6697</v>
      </c>
    </row>
    <row r="4804" spans="1:18" s="40" customFormat="1" x14ac:dyDescent="0.3">
      <c r="A4804" s="20">
        <v>4830</v>
      </c>
      <c r="B4804" s="60" t="s">
        <v>67</v>
      </c>
      <c r="C4804" s="60">
        <v>35</v>
      </c>
      <c r="D4804" s="40" t="s">
        <v>9074</v>
      </c>
      <c r="E4804" s="40" t="s">
        <v>6771</v>
      </c>
      <c r="F4804" s="40" t="s">
        <v>13</v>
      </c>
      <c r="G4804" s="40" t="s">
        <v>14</v>
      </c>
      <c r="I4804" s="40" t="s">
        <v>9046</v>
      </c>
      <c r="J4804" s="40" t="s">
        <v>924</v>
      </c>
      <c r="K4804" s="63" t="s">
        <v>8680</v>
      </c>
      <c r="M4804" s="40" t="s">
        <v>9059</v>
      </c>
      <c r="P4804" s="40" t="s">
        <v>9047</v>
      </c>
      <c r="Q4804" s="40">
        <v>2009</v>
      </c>
      <c r="R4804" s="40" t="s">
        <v>6697</v>
      </c>
    </row>
    <row r="4805" spans="1:18" s="40" customFormat="1" x14ac:dyDescent="0.3">
      <c r="A4805" s="20">
        <v>4831</v>
      </c>
      <c r="B4805" s="60" t="s">
        <v>67</v>
      </c>
      <c r="C4805" s="60">
        <v>35</v>
      </c>
      <c r="D4805" s="40" t="s">
        <v>9075</v>
      </c>
      <c r="E4805" s="40" t="s">
        <v>6771</v>
      </c>
      <c r="F4805" s="40" t="s">
        <v>13</v>
      </c>
      <c r="G4805" s="40" t="s">
        <v>14</v>
      </c>
      <c r="I4805" s="40" t="s">
        <v>9052</v>
      </c>
      <c r="J4805" s="40" t="s">
        <v>924</v>
      </c>
      <c r="K4805" s="63" t="s">
        <v>8680</v>
      </c>
      <c r="M4805" s="40" t="s">
        <v>9059</v>
      </c>
      <c r="P4805" s="40" t="s">
        <v>9047</v>
      </c>
      <c r="Q4805" s="40">
        <v>2009</v>
      </c>
      <c r="R4805" s="40" t="s">
        <v>6697</v>
      </c>
    </row>
    <row r="4806" spans="1:18" s="40" customFormat="1" x14ac:dyDescent="0.3">
      <c r="A4806" s="20">
        <v>4832</v>
      </c>
      <c r="B4806" s="60" t="s">
        <v>67</v>
      </c>
      <c r="C4806" s="60">
        <v>35</v>
      </c>
      <c r="D4806" s="40" t="s">
        <v>9076</v>
      </c>
      <c r="E4806" s="40" t="s">
        <v>6771</v>
      </c>
      <c r="F4806" s="40" t="s">
        <v>13</v>
      </c>
      <c r="G4806" s="40" t="s">
        <v>14</v>
      </c>
      <c r="I4806" s="40" t="s">
        <v>9053</v>
      </c>
      <c r="J4806" s="40" t="s">
        <v>924</v>
      </c>
      <c r="K4806" s="63" t="s">
        <v>8680</v>
      </c>
      <c r="M4806" s="40" t="s">
        <v>9059</v>
      </c>
      <c r="P4806" s="40" t="s">
        <v>9047</v>
      </c>
      <c r="Q4806" s="40">
        <v>2009</v>
      </c>
      <c r="R4806" s="40" t="s">
        <v>6697</v>
      </c>
    </row>
    <row r="4807" spans="1:18" s="40" customFormat="1" x14ac:dyDescent="0.3">
      <c r="A4807" s="20">
        <v>4833</v>
      </c>
      <c r="B4807" s="60" t="s">
        <v>67</v>
      </c>
      <c r="C4807" s="60">
        <v>41</v>
      </c>
      <c r="D4807" s="40" t="s">
        <v>6961</v>
      </c>
      <c r="E4807" s="40" t="s">
        <v>6771</v>
      </c>
      <c r="F4807" s="40" t="s">
        <v>13</v>
      </c>
      <c r="G4807" s="40" t="s">
        <v>14</v>
      </c>
      <c r="H4807" s="51" t="s">
        <v>8880</v>
      </c>
      <c r="I4807" s="40" t="s">
        <v>9077</v>
      </c>
      <c r="J4807" s="40" t="s">
        <v>924</v>
      </c>
      <c r="K4807" s="63" t="s">
        <v>8680</v>
      </c>
      <c r="M4807" s="40" t="s">
        <v>957</v>
      </c>
      <c r="P4807" s="40" t="s">
        <v>9047</v>
      </c>
      <c r="Q4807" s="40">
        <v>2009</v>
      </c>
      <c r="R4807" s="40" t="s">
        <v>6697</v>
      </c>
    </row>
    <row r="4808" spans="1:18" s="40" customFormat="1" x14ac:dyDescent="0.3">
      <c r="A4808" s="20">
        <v>4834</v>
      </c>
      <c r="B4808" s="60" t="s">
        <v>67</v>
      </c>
      <c r="C4808" s="60">
        <v>52</v>
      </c>
      <c r="D4808" s="40" t="s">
        <v>9078</v>
      </c>
      <c r="E4808" s="40" t="s">
        <v>6771</v>
      </c>
      <c r="F4808" s="40" t="s">
        <v>13</v>
      </c>
      <c r="G4808" s="40" t="s">
        <v>14</v>
      </c>
      <c r="I4808" s="40" t="s">
        <v>9046</v>
      </c>
      <c r="J4808" s="40" t="s">
        <v>924</v>
      </c>
      <c r="K4808" s="63" t="s">
        <v>8680</v>
      </c>
      <c r="M4808" s="40" t="s">
        <v>9059</v>
      </c>
      <c r="P4808" s="40" t="s">
        <v>9047</v>
      </c>
      <c r="Q4808" s="40">
        <v>2009</v>
      </c>
      <c r="R4808" s="40" t="s">
        <v>6697</v>
      </c>
    </row>
    <row r="4809" spans="1:18" s="40" customFormat="1" x14ac:dyDescent="0.3">
      <c r="A4809" s="20">
        <v>4835</v>
      </c>
      <c r="B4809" s="60" t="s">
        <v>12</v>
      </c>
      <c r="C4809" s="60">
        <v>1</v>
      </c>
      <c r="D4809" s="40" t="s">
        <v>9079</v>
      </c>
      <c r="E4809" s="40" t="s">
        <v>6771</v>
      </c>
      <c r="F4809" s="40" t="s">
        <v>13</v>
      </c>
      <c r="G4809" s="40" t="s">
        <v>14</v>
      </c>
      <c r="I4809" s="40" t="s">
        <v>9080</v>
      </c>
      <c r="J4809" s="40" t="s">
        <v>924</v>
      </c>
      <c r="K4809" s="63" t="s">
        <v>8680</v>
      </c>
      <c r="M4809" s="40" t="s">
        <v>9059</v>
      </c>
      <c r="P4809" s="40" t="s">
        <v>9047</v>
      </c>
      <c r="Q4809" s="40">
        <v>2009</v>
      </c>
      <c r="R4809" s="40" t="s">
        <v>6697</v>
      </c>
    </row>
    <row r="4810" spans="1:18" s="40" customFormat="1" x14ac:dyDescent="0.3">
      <c r="A4810" s="20">
        <v>4836</v>
      </c>
      <c r="B4810" s="60" t="s">
        <v>12</v>
      </c>
      <c r="C4810" s="60">
        <v>1</v>
      </c>
      <c r="D4810" s="40" t="s">
        <v>9081</v>
      </c>
      <c r="E4810" s="40" t="s">
        <v>6771</v>
      </c>
      <c r="F4810" s="40" t="s">
        <v>13</v>
      </c>
      <c r="G4810" s="40" t="s">
        <v>14</v>
      </c>
      <c r="I4810" s="40" t="s">
        <v>9080</v>
      </c>
      <c r="J4810" s="40" t="s">
        <v>924</v>
      </c>
      <c r="K4810" s="63" t="s">
        <v>8680</v>
      </c>
      <c r="M4810" s="40" t="s">
        <v>9059</v>
      </c>
      <c r="P4810" s="40" t="s">
        <v>9047</v>
      </c>
      <c r="Q4810" s="40">
        <v>2009</v>
      </c>
      <c r="R4810" s="40" t="s">
        <v>6697</v>
      </c>
    </row>
    <row r="4811" spans="1:18" s="40" customFormat="1" x14ac:dyDescent="0.3">
      <c r="A4811" s="20">
        <v>4837</v>
      </c>
      <c r="B4811" s="60" t="s">
        <v>912</v>
      </c>
      <c r="C4811" s="60">
        <v>29</v>
      </c>
      <c r="D4811" s="40" t="s">
        <v>9082</v>
      </c>
      <c r="E4811" s="40" t="s">
        <v>6771</v>
      </c>
      <c r="F4811" s="40" t="s">
        <v>13</v>
      </c>
      <c r="G4811" s="40" t="s">
        <v>14</v>
      </c>
      <c r="I4811" s="40" t="s">
        <v>9080</v>
      </c>
      <c r="J4811" s="40" t="s">
        <v>924</v>
      </c>
      <c r="K4811" s="63" t="s">
        <v>8680</v>
      </c>
      <c r="M4811" s="40" t="s">
        <v>9059</v>
      </c>
      <c r="P4811" s="40" t="s">
        <v>9047</v>
      </c>
      <c r="Q4811" s="40">
        <v>2009</v>
      </c>
      <c r="R4811" s="40" t="s">
        <v>6697</v>
      </c>
    </row>
    <row r="4812" spans="1:18" s="40" customFormat="1" x14ac:dyDescent="0.3">
      <c r="A4812" s="20">
        <v>4838</v>
      </c>
      <c r="B4812" s="60" t="s">
        <v>912</v>
      </c>
      <c r="C4812" s="60">
        <v>29</v>
      </c>
      <c r="D4812" s="40" t="s">
        <v>9083</v>
      </c>
      <c r="E4812" s="40" t="s">
        <v>6771</v>
      </c>
      <c r="F4812" s="40" t="s">
        <v>13</v>
      </c>
      <c r="G4812" s="40" t="s">
        <v>14</v>
      </c>
      <c r="I4812" s="40" t="s">
        <v>9080</v>
      </c>
      <c r="J4812" s="40" t="s">
        <v>924</v>
      </c>
      <c r="K4812" s="63" t="s">
        <v>8680</v>
      </c>
      <c r="M4812" s="40" t="s">
        <v>9059</v>
      </c>
      <c r="P4812" s="40" t="s">
        <v>9047</v>
      </c>
      <c r="Q4812" s="40">
        <v>2009</v>
      </c>
      <c r="R4812" s="40" t="s">
        <v>6697</v>
      </c>
    </row>
    <row r="4813" spans="1:18" s="40" customFormat="1" x14ac:dyDescent="0.3">
      <c r="A4813" s="20">
        <v>4839</v>
      </c>
      <c r="B4813" s="60" t="s">
        <v>912</v>
      </c>
      <c r="C4813" s="60">
        <v>29</v>
      </c>
      <c r="D4813" s="40" t="s">
        <v>9084</v>
      </c>
      <c r="E4813" s="40" t="s">
        <v>6771</v>
      </c>
      <c r="F4813" s="40" t="s">
        <v>13</v>
      </c>
      <c r="G4813" s="40" t="s">
        <v>14</v>
      </c>
      <c r="I4813" s="40" t="s">
        <v>9085</v>
      </c>
      <c r="J4813" s="40" t="s">
        <v>924</v>
      </c>
      <c r="K4813" s="63" t="s">
        <v>8680</v>
      </c>
      <c r="M4813" s="40" t="s">
        <v>9059</v>
      </c>
      <c r="P4813" s="40" t="s">
        <v>9047</v>
      </c>
      <c r="Q4813" s="40">
        <v>2009</v>
      </c>
      <c r="R4813" s="40" t="s">
        <v>6697</v>
      </c>
    </row>
    <row r="4814" spans="1:18" s="40" customFormat="1" x14ac:dyDescent="0.3">
      <c r="A4814" s="20">
        <v>4840</v>
      </c>
      <c r="B4814" s="60" t="s">
        <v>912</v>
      </c>
      <c r="C4814" s="60">
        <v>29</v>
      </c>
      <c r="D4814" s="40" t="s">
        <v>9086</v>
      </c>
      <c r="E4814" s="40" t="s">
        <v>6771</v>
      </c>
      <c r="F4814" s="40" t="s">
        <v>13</v>
      </c>
      <c r="G4814" s="40" t="s">
        <v>14</v>
      </c>
      <c r="I4814" s="40" t="s">
        <v>9085</v>
      </c>
      <c r="J4814" s="40" t="s">
        <v>924</v>
      </c>
      <c r="K4814" s="63" t="s">
        <v>8680</v>
      </c>
      <c r="M4814" s="40" t="s">
        <v>9059</v>
      </c>
      <c r="P4814" s="40" t="s">
        <v>9047</v>
      </c>
      <c r="Q4814" s="40">
        <v>2009</v>
      </c>
      <c r="R4814" s="40" t="s">
        <v>6697</v>
      </c>
    </row>
    <row r="4815" spans="1:18" s="40" customFormat="1" x14ac:dyDescent="0.3">
      <c r="A4815" s="20">
        <v>4841</v>
      </c>
      <c r="B4815" s="60" t="s">
        <v>912</v>
      </c>
      <c r="C4815" s="60">
        <v>29</v>
      </c>
      <c r="D4815" s="40" t="s">
        <v>9087</v>
      </c>
      <c r="E4815" s="40" t="s">
        <v>6771</v>
      </c>
      <c r="F4815" s="40" t="s">
        <v>13</v>
      </c>
      <c r="G4815" s="40" t="s">
        <v>14</v>
      </c>
      <c r="I4815" s="40" t="s">
        <v>9052</v>
      </c>
      <c r="J4815" s="40" t="s">
        <v>924</v>
      </c>
      <c r="K4815" s="63" t="s">
        <v>8680</v>
      </c>
      <c r="M4815" s="40" t="s">
        <v>9059</v>
      </c>
      <c r="P4815" s="40" t="s">
        <v>9047</v>
      </c>
      <c r="Q4815" s="40">
        <v>2009</v>
      </c>
      <c r="R4815" s="40" t="s">
        <v>6697</v>
      </c>
    </row>
    <row r="4816" spans="1:18" s="40" customFormat="1" x14ac:dyDescent="0.3">
      <c r="A4816" s="20">
        <v>4842</v>
      </c>
      <c r="B4816" s="60" t="s">
        <v>912</v>
      </c>
      <c r="C4816" s="60">
        <v>29</v>
      </c>
      <c r="D4816" s="40" t="s">
        <v>9088</v>
      </c>
      <c r="E4816" s="40" t="s">
        <v>6771</v>
      </c>
      <c r="F4816" s="40" t="s">
        <v>13</v>
      </c>
      <c r="G4816" s="40" t="s">
        <v>14</v>
      </c>
      <c r="I4816" s="40" t="s">
        <v>9052</v>
      </c>
      <c r="J4816" s="40" t="s">
        <v>924</v>
      </c>
      <c r="K4816" s="63" t="s">
        <v>8680</v>
      </c>
      <c r="M4816" s="40" t="s">
        <v>9059</v>
      </c>
      <c r="P4816" s="40" t="s">
        <v>9047</v>
      </c>
      <c r="Q4816" s="40">
        <v>2009</v>
      </c>
      <c r="R4816" s="40" t="s">
        <v>6697</v>
      </c>
    </row>
    <row r="4817" spans="1:18" s="40" customFormat="1" x14ac:dyDescent="0.3">
      <c r="A4817" s="20">
        <v>4843</v>
      </c>
      <c r="B4817" s="60" t="s">
        <v>912</v>
      </c>
      <c r="C4817" s="60">
        <v>29</v>
      </c>
      <c r="D4817" s="40" t="s">
        <v>9089</v>
      </c>
      <c r="E4817" s="40" t="s">
        <v>6771</v>
      </c>
      <c r="F4817" s="40" t="s">
        <v>13</v>
      </c>
      <c r="G4817" s="40" t="s">
        <v>14</v>
      </c>
      <c r="I4817" s="40" t="s">
        <v>9056</v>
      </c>
      <c r="J4817" s="40" t="s">
        <v>924</v>
      </c>
      <c r="K4817" s="63" t="s">
        <v>8680</v>
      </c>
      <c r="M4817" s="40" t="s">
        <v>9059</v>
      </c>
      <c r="P4817" s="40" t="s">
        <v>9047</v>
      </c>
      <c r="Q4817" s="40">
        <v>2009</v>
      </c>
      <c r="R4817" s="40" t="s">
        <v>6697</v>
      </c>
    </row>
    <row r="4818" spans="1:18" s="40" customFormat="1" x14ac:dyDescent="0.3">
      <c r="A4818" s="20">
        <v>4844</v>
      </c>
      <c r="B4818" s="60" t="s">
        <v>912</v>
      </c>
      <c r="C4818" s="60">
        <v>29</v>
      </c>
      <c r="D4818" s="40" t="s">
        <v>9090</v>
      </c>
      <c r="E4818" s="40" t="s">
        <v>6771</v>
      </c>
      <c r="F4818" s="40" t="s">
        <v>13</v>
      </c>
      <c r="G4818" s="40" t="s">
        <v>14</v>
      </c>
      <c r="I4818" s="40" t="s">
        <v>9056</v>
      </c>
      <c r="J4818" s="40" t="s">
        <v>924</v>
      </c>
      <c r="K4818" s="63" t="s">
        <v>8680</v>
      </c>
      <c r="M4818" s="40" t="s">
        <v>9059</v>
      </c>
      <c r="P4818" s="40" t="s">
        <v>9047</v>
      </c>
      <c r="Q4818" s="40">
        <v>2009</v>
      </c>
      <c r="R4818" s="40" t="s">
        <v>6697</v>
      </c>
    </row>
    <row r="4819" spans="1:18" s="40" customFormat="1" x14ac:dyDescent="0.3">
      <c r="A4819" s="20">
        <v>4845</v>
      </c>
      <c r="B4819" s="60" t="s">
        <v>93</v>
      </c>
      <c r="C4819" s="60"/>
      <c r="D4819" s="40">
        <v>16</v>
      </c>
      <c r="E4819" s="40" t="s">
        <v>5957</v>
      </c>
      <c r="F4819" s="40" t="s">
        <v>13</v>
      </c>
      <c r="G4819" s="40" t="s">
        <v>14</v>
      </c>
      <c r="I4819" s="40" t="s">
        <v>9091</v>
      </c>
      <c r="J4819" s="40" t="s">
        <v>1044</v>
      </c>
      <c r="K4819" s="55" t="s">
        <v>8764</v>
      </c>
      <c r="M4819" s="40" t="s">
        <v>9092</v>
      </c>
      <c r="P4819" s="40" t="s">
        <v>7540</v>
      </c>
      <c r="Q4819" s="40">
        <v>2007</v>
      </c>
      <c r="R4819" s="40" t="s">
        <v>6697</v>
      </c>
    </row>
    <row r="4820" spans="1:18" s="40" customFormat="1" x14ac:dyDescent="0.3">
      <c r="A4820" s="20">
        <v>4846</v>
      </c>
      <c r="B4820" s="60" t="s">
        <v>93</v>
      </c>
      <c r="C4820" s="60"/>
      <c r="D4820" s="40">
        <v>81</v>
      </c>
      <c r="E4820" s="40" t="s">
        <v>5957</v>
      </c>
      <c r="F4820" s="40" t="s">
        <v>13</v>
      </c>
      <c r="G4820" s="40" t="s">
        <v>14</v>
      </c>
      <c r="I4820" s="40" t="s">
        <v>9091</v>
      </c>
      <c r="J4820" s="40" t="s">
        <v>1044</v>
      </c>
      <c r="K4820" s="55" t="s">
        <v>8764</v>
      </c>
      <c r="M4820" s="40" t="s">
        <v>9093</v>
      </c>
      <c r="P4820" s="40" t="s">
        <v>7540</v>
      </c>
      <c r="Q4820" s="40">
        <v>2007</v>
      </c>
      <c r="R4820" s="40" t="s">
        <v>6697</v>
      </c>
    </row>
    <row r="4821" spans="1:18" s="40" customFormat="1" x14ac:dyDescent="0.3">
      <c r="A4821" s="20">
        <v>4847</v>
      </c>
      <c r="B4821" s="60" t="s">
        <v>93</v>
      </c>
      <c r="C4821" s="60"/>
      <c r="D4821" s="40">
        <v>123</v>
      </c>
      <c r="E4821" s="40" t="s">
        <v>5957</v>
      </c>
      <c r="F4821" s="40" t="s">
        <v>13</v>
      </c>
      <c r="G4821" s="40" t="s">
        <v>14</v>
      </c>
      <c r="I4821" s="40" t="s">
        <v>9091</v>
      </c>
      <c r="J4821" s="40" t="s">
        <v>1044</v>
      </c>
      <c r="K4821" s="55" t="s">
        <v>8764</v>
      </c>
      <c r="M4821" s="40" t="s">
        <v>9094</v>
      </c>
      <c r="P4821" s="40" t="s">
        <v>7540</v>
      </c>
      <c r="Q4821" s="40">
        <v>2007</v>
      </c>
      <c r="R4821" s="40" t="s">
        <v>6697</v>
      </c>
    </row>
    <row r="4822" spans="1:18" s="40" customFormat="1" x14ac:dyDescent="0.3">
      <c r="A4822" s="20">
        <v>4848</v>
      </c>
      <c r="B4822" s="60" t="s">
        <v>93</v>
      </c>
      <c r="C4822" s="60"/>
      <c r="D4822" s="40">
        <v>129</v>
      </c>
      <c r="E4822" s="40" t="s">
        <v>5957</v>
      </c>
      <c r="F4822" s="40" t="s">
        <v>13</v>
      </c>
      <c r="G4822" s="40" t="s">
        <v>14</v>
      </c>
      <c r="I4822" s="40" t="s">
        <v>9091</v>
      </c>
      <c r="J4822" s="40" t="s">
        <v>1044</v>
      </c>
      <c r="K4822" s="55" t="s">
        <v>8764</v>
      </c>
      <c r="M4822" s="40" t="s">
        <v>9095</v>
      </c>
      <c r="P4822" s="40" t="s">
        <v>7540</v>
      </c>
      <c r="Q4822" s="40">
        <v>2007</v>
      </c>
      <c r="R4822" s="40" t="s">
        <v>6697</v>
      </c>
    </row>
    <row r="4823" spans="1:18" s="40" customFormat="1" x14ac:dyDescent="0.3">
      <c r="A4823" s="20">
        <v>4849</v>
      </c>
      <c r="B4823" s="60" t="s">
        <v>93</v>
      </c>
      <c r="C4823" s="60"/>
      <c r="D4823" s="40">
        <v>196</v>
      </c>
      <c r="E4823" s="40" t="s">
        <v>5957</v>
      </c>
      <c r="F4823" s="40" t="s">
        <v>13</v>
      </c>
      <c r="G4823" s="40" t="s">
        <v>14</v>
      </c>
      <c r="I4823" s="40" t="s">
        <v>9091</v>
      </c>
      <c r="J4823" s="40" t="s">
        <v>1044</v>
      </c>
      <c r="K4823" s="55" t="s">
        <v>8764</v>
      </c>
      <c r="M4823" s="40" t="s">
        <v>9096</v>
      </c>
      <c r="P4823" s="40" t="s">
        <v>7540</v>
      </c>
      <c r="Q4823" s="40">
        <v>2007</v>
      </c>
      <c r="R4823" s="40" t="s">
        <v>6697</v>
      </c>
    </row>
    <row r="4824" spans="1:18" s="40" customFormat="1" x14ac:dyDescent="0.3">
      <c r="A4824" s="20">
        <v>4850</v>
      </c>
      <c r="B4824" s="60" t="s">
        <v>93</v>
      </c>
      <c r="C4824" s="60"/>
      <c r="D4824" s="40">
        <v>205</v>
      </c>
      <c r="E4824" s="40" t="s">
        <v>5957</v>
      </c>
      <c r="F4824" s="40" t="s">
        <v>13</v>
      </c>
      <c r="G4824" s="40" t="s">
        <v>14</v>
      </c>
      <c r="I4824" s="40" t="s">
        <v>9091</v>
      </c>
      <c r="J4824" s="40" t="s">
        <v>1044</v>
      </c>
      <c r="K4824" s="55" t="s">
        <v>8764</v>
      </c>
      <c r="M4824" s="40" t="s">
        <v>9097</v>
      </c>
      <c r="P4824" s="40" t="s">
        <v>7540</v>
      </c>
      <c r="Q4824" s="40">
        <v>2007</v>
      </c>
      <c r="R4824" s="40" t="s">
        <v>6697</v>
      </c>
    </row>
    <row r="4825" spans="1:18" s="40" customFormat="1" x14ac:dyDescent="0.3">
      <c r="A4825" s="20">
        <v>4851</v>
      </c>
      <c r="B4825" s="60" t="s">
        <v>93</v>
      </c>
      <c r="C4825" s="60"/>
      <c r="D4825" s="40">
        <v>235</v>
      </c>
      <c r="E4825" s="40" t="s">
        <v>5957</v>
      </c>
      <c r="F4825" s="40" t="s">
        <v>13</v>
      </c>
      <c r="G4825" s="40" t="s">
        <v>14</v>
      </c>
      <c r="I4825" s="40" t="s">
        <v>9091</v>
      </c>
      <c r="J4825" s="40" t="s">
        <v>1044</v>
      </c>
      <c r="K4825" s="55" t="s">
        <v>8764</v>
      </c>
      <c r="M4825" s="40" t="s">
        <v>9098</v>
      </c>
      <c r="P4825" s="40" t="s">
        <v>7540</v>
      </c>
      <c r="Q4825" s="40">
        <v>2007</v>
      </c>
      <c r="R4825" s="40" t="s">
        <v>6697</v>
      </c>
    </row>
    <row r="4826" spans="1:18" s="40" customFormat="1" x14ac:dyDescent="0.3">
      <c r="A4826" s="20">
        <v>4852</v>
      </c>
      <c r="B4826" s="60" t="s">
        <v>93</v>
      </c>
      <c r="C4826" s="60"/>
      <c r="D4826" s="40">
        <v>299</v>
      </c>
      <c r="E4826" s="40" t="s">
        <v>5957</v>
      </c>
      <c r="F4826" s="40" t="s">
        <v>13</v>
      </c>
      <c r="G4826" s="40" t="s">
        <v>14</v>
      </c>
      <c r="I4826" s="40" t="s">
        <v>9099</v>
      </c>
      <c r="J4826" s="40" t="s">
        <v>1044</v>
      </c>
      <c r="K4826" s="55" t="s">
        <v>8764</v>
      </c>
      <c r="M4826" s="40" t="s">
        <v>9100</v>
      </c>
      <c r="P4826" s="40" t="s">
        <v>7540</v>
      </c>
      <c r="Q4826" s="40">
        <v>2007</v>
      </c>
      <c r="R4826" s="40" t="s">
        <v>6697</v>
      </c>
    </row>
    <row r="4827" spans="1:18" s="40" customFormat="1" x14ac:dyDescent="0.3">
      <c r="A4827" s="20">
        <v>4853</v>
      </c>
      <c r="B4827" s="60" t="s">
        <v>93</v>
      </c>
      <c r="C4827" s="60"/>
      <c r="D4827" s="40">
        <v>303</v>
      </c>
      <c r="E4827" s="40" t="s">
        <v>5957</v>
      </c>
      <c r="F4827" s="40" t="s">
        <v>13</v>
      </c>
      <c r="G4827" s="40" t="s">
        <v>14</v>
      </c>
      <c r="I4827" s="40" t="s">
        <v>9099</v>
      </c>
      <c r="J4827" s="40" t="s">
        <v>1044</v>
      </c>
      <c r="K4827" s="55" t="s">
        <v>8764</v>
      </c>
      <c r="M4827" s="40" t="s">
        <v>9101</v>
      </c>
      <c r="P4827" s="40" t="s">
        <v>7540</v>
      </c>
      <c r="Q4827" s="40">
        <v>2007</v>
      </c>
      <c r="R4827" s="40" t="s">
        <v>6697</v>
      </c>
    </row>
    <row r="4828" spans="1:18" s="40" customFormat="1" x14ac:dyDescent="0.3">
      <c r="A4828" s="20">
        <v>4854</v>
      </c>
      <c r="B4828" s="60" t="s">
        <v>93</v>
      </c>
      <c r="C4828" s="60"/>
      <c r="D4828" s="40">
        <v>330</v>
      </c>
      <c r="E4828" s="40" t="s">
        <v>5957</v>
      </c>
      <c r="F4828" s="40" t="s">
        <v>13</v>
      </c>
      <c r="G4828" s="40" t="s">
        <v>14</v>
      </c>
      <c r="I4828" s="40" t="s">
        <v>9099</v>
      </c>
      <c r="J4828" s="40" t="s">
        <v>1044</v>
      </c>
      <c r="K4828" s="55" t="s">
        <v>8764</v>
      </c>
      <c r="M4828" s="40" t="s">
        <v>9102</v>
      </c>
      <c r="P4828" s="40" t="s">
        <v>7540</v>
      </c>
      <c r="Q4828" s="40">
        <v>2007</v>
      </c>
      <c r="R4828" s="40" t="s">
        <v>6697</v>
      </c>
    </row>
    <row r="4829" spans="1:18" s="40" customFormat="1" x14ac:dyDescent="0.3">
      <c r="A4829" s="20">
        <v>4855</v>
      </c>
      <c r="B4829" s="60" t="s">
        <v>93</v>
      </c>
      <c r="C4829" s="60"/>
      <c r="D4829" s="40">
        <v>341</v>
      </c>
      <c r="E4829" s="40" t="s">
        <v>5957</v>
      </c>
      <c r="F4829" s="40" t="s">
        <v>13</v>
      </c>
      <c r="G4829" s="40" t="s">
        <v>14</v>
      </c>
      <c r="I4829" s="40" t="s">
        <v>9099</v>
      </c>
      <c r="J4829" s="40" t="s">
        <v>1044</v>
      </c>
      <c r="K4829" s="55" t="s">
        <v>8764</v>
      </c>
      <c r="M4829" s="40" t="s">
        <v>9103</v>
      </c>
      <c r="P4829" s="40" t="s">
        <v>7540</v>
      </c>
      <c r="Q4829" s="40">
        <v>2007</v>
      </c>
      <c r="R4829" s="40" t="s">
        <v>6697</v>
      </c>
    </row>
    <row r="4830" spans="1:18" s="40" customFormat="1" x14ac:dyDescent="0.3">
      <c r="A4830" s="20">
        <v>4856</v>
      </c>
      <c r="B4830" s="60" t="s">
        <v>93</v>
      </c>
      <c r="C4830" s="60"/>
      <c r="D4830" s="40">
        <v>354</v>
      </c>
      <c r="E4830" s="40" t="s">
        <v>5957</v>
      </c>
      <c r="F4830" s="40" t="s">
        <v>13</v>
      </c>
      <c r="G4830" s="40" t="s">
        <v>14</v>
      </c>
      <c r="I4830" s="40" t="s">
        <v>9091</v>
      </c>
      <c r="J4830" s="40" t="s">
        <v>1044</v>
      </c>
      <c r="K4830" s="55" t="s">
        <v>8764</v>
      </c>
      <c r="M4830" s="40" t="s">
        <v>9104</v>
      </c>
      <c r="P4830" s="40" t="s">
        <v>7540</v>
      </c>
      <c r="Q4830" s="40">
        <v>2007</v>
      </c>
      <c r="R4830" s="40" t="s">
        <v>6697</v>
      </c>
    </row>
    <row r="4831" spans="1:18" s="40" customFormat="1" x14ac:dyDescent="0.3">
      <c r="A4831" s="20">
        <v>4857</v>
      </c>
      <c r="B4831" s="60" t="s">
        <v>93</v>
      </c>
      <c r="C4831" s="60"/>
      <c r="D4831" s="40">
        <v>357</v>
      </c>
      <c r="E4831" s="40" t="s">
        <v>5957</v>
      </c>
      <c r="F4831" s="40" t="s">
        <v>13</v>
      </c>
      <c r="G4831" s="40" t="s">
        <v>14</v>
      </c>
      <c r="I4831" s="40" t="s">
        <v>9091</v>
      </c>
      <c r="J4831" s="40" t="s">
        <v>1044</v>
      </c>
      <c r="K4831" s="55" t="s">
        <v>8764</v>
      </c>
      <c r="M4831" s="40" t="s">
        <v>9105</v>
      </c>
      <c r="P4831" s="40" t="s">
        <v>7540</v>
      </c>
      <c r="Q4831" s="40">
        <v>2007</v>
      </c>
      <c r="R4831" s="40" t="s">
        <v>6697</v>
      </c>
    </row>
    <row r="4832" spans="1:18" s="40" customFormat="1" x14ac:dyDescent="0.3">
      <c r="A4832" s="20">
        <v>4858</v>
      </c>
      <c r="B4832" s="60" t="s">
        <v>93</v>
      </c>
      <c r="C4832" s="60"/>
      <c r="D4832" s="40">
        <v>359</v>
      </c>
      <c r="E4832" s="40" t="s">
        <v>5957</v>
      </c>
      <c r="F4832" s="40" t="s">
        <v>13</v>
      </c>
      <c r="G4832" s="40" t="s">
        <v>14</v>
      </c>
      <c r="I4832" s="40" t="s">
        <v>9091</v>
      </c>
      <c r="J4832" s="40" t="s">
        <v>1044</v>
      </c>
      <c r="K4832" s="55" t="s">
        <v>8764</v>
      </c>
      <c r="M4832" s="40" t="s">
        <v>9106</v>
      </c>
      <c r="P4832" s="40" t="s">
        <v>7540</v>
      </c>
      <c r="Q4832" s="40">
        <v>2007</v>
      </c>
      <c r="R4832" s="40" t="s">
        <v>6697</v>
      </c>
    </row>
    <row r="4833" spans="1:19" s="40" customFormat="1" x14ac:dyDescent="0.3">
      <c r="A4833" s="20">
        <v>4859</v>
      </c>
      <c r="B4833" s="60" t="s">
        <v>93</v>
      </c>
      <c r="C4833" s="60"/>
      <c r="D4833" s="40">
        <v>360</v>
      </c>
      <c r="E4833" s="40" t="s">
        <v>5957</v>
      </c>
      <c r="F4833" s="40" t="s">
        <v>13</v>
      </c>
      <c r="G4833" s="40" t="s">
        <v>14</v>
      </c>
      <c r="I4833" s="40" t="s">
        <v>9091</v>
      </c>
      <c r="J4833" s="40" t="s">
        <v>1044</v>
      </c>
      <c r="K4833" s="55" t="s">
        <v>8764</v>
      </c>
      <c r="M4833" s="40" t="s">
        <v>9107</v>
      </c>
      <c r="P4833" s="40" t="s">
        <v>7540</v>
      </c>
      <c r="Q4833" s="40">
        <v>2007</v>
      </c>
      <c r="R4833" s="40" t="s">
        <v>6697</v>
      </c>
    </row>
    <row r="4834" spans="1:19" s="40" customFormat="1" x14ac:dyDescent="0.3">
      <c r="A4834" s="20">
        <v>4860</v>
      </c>
      <c r="B4834" s="60" t="s">
        <v>93</v>
      </c>
      <c r="C4834" s="60"/>
      <c r="D4834" s="40">
        <v>437</v>
      </c>
      <c r="E4834" s="40" t="s">
        <v>5957</v>
      </c>
      <c r="F4834" s="40" t="s">
        <v>13</v>
      </c>
      <c r="G4834" s="40" t="s">
        <v>14</v>
      </c>
      <c r="I4834" s="40" t="s">
        <v>9108</v>
      </c>
      <c r="J4834" s="40" t="s">
        <v>1044</v>
      </c>
      <c r="K4834" s="55" t="s">
        <v>8764</v>
      </c>
      <c r="M4834" s="40" t="s">
        <v>9109</v>
      </c>
      <c r="P4834" s="40" t="s">
        <v>7540</v>
      </c>
      <c r="Q4834" s="40">
        <v>2007</v>
      </c>
      <c r="R4834" s="40" t="s">
        <v>6697</v>
      </c>
    </row>
    <row r="4835" spans="1:19" s="40" customFormat="1" x14ac:dyDescent="0.3">
      <c r="A4835" s="20">
        <v>4861</v>
      </c>
      <c r="B4835" s="60" t="s">
        <v>93</v>
      </c>
      <c r="C4835" s="60"/>
      <c r="D4835" s="40">
        <v>452</v>
      </c>
      <c r="E4835" s="40" t="s">
        <v>5957</v>
      </c>
      <c r="F4835" s="40" t="s">
        <v>13</v>
      </c>
      <c r="G4835" s="40" t="s">
        <v>14</v>
      </c>
      <c r="I4835" s="40" t="s">
        <v>9108</v>
      </c>
      <c r="J4835" s="40" t="s">
        <v>1044</v>
      </c>
      <c r="K4835" s="55" t="s">
        <v>8764</v>
      </c>
      <c r="M4835" s="40" t="s">
        <v>9110</v>
      </c>
      <c r="P4835" s="40" t="s">
        <v>7540</v>
      </c>
      <c r="Q4835" s="40">
        <v>2007</v>
      </c>
      <c r="R4835" s="40" t="s">
        <v>6697</v>
      </c>
    </row>
    <row r="4836" spans="1:19" s="40" customFormat="1" x14ac:dyDescent="0.3">
      <c r="A4836" s="20">
        <v>4862</v>
      </c>
      <c r="B4836" s="60" t="s">
        <v>93</v>
      </c>
      <c r="C4836" s="60"/>
      <c r="D4836" s="40">
        <v>456</v>
      </c>
      <c r="E4836" s="40" t="s">
        <v>5957</v>
      </c>
      <c r="F4836" s="40" t="s">
        <v>13</v>
      </c>
      <c r="G4836" s="40" t="s">
        <v>14</v>
      </c>
      <c r="I4836" s="40" t="s">
        <v>9108</v>
      </c>
      <c r="J4836" s="40" t="s">
        <v>1044</v>
      </c>
      <c r="K4836" s="55" t="s">
        <v>8764</v>
      </c>
      <c r="M4836" s="40" t="s">
        <v>9111</v>
      </c>
      <c r="P4836" s="40" t="s">
        <v>7540</v>
      </c>
      <c r="Q4836" s="40">
        <v>2007</v>
      </c>
      <c r="R4836" s="40" t="s">
        <v>6697</v>
      </c>
    </row>
    <row r="4837" spans="1:19" s="40" customFormat="1" x14ac:dyDescent="0.3">
      <c r="A4837" s="20">
        <v>4863</v>
      </c>
      <c r="B4837" s="60" t="s">
        <v>93</v>
      </c>
      <c r="C4837" s="60"/>
      <c r="D4837" s="40">
        <v>465</v>
      </c>
      <c r="E4837" s="40" t="s">
        <v>5957</v>
      </c>
      <c r="F4837" s="40" t="s">
        <v>13</v>
      </c>
      <c r="G4837" s="40" t="s">
        <v>14</v>
      </c>
      <c r="I4837" s="40" t="s">
        <v>9108</v>
      </c>
      <c r="J4837" s="40" t="s">
        <v>1044</v>
      </c>
      <c r="K4837" s="55" t="s">
        <v>8764</v>
      </c>
      <c r="M4837" s="40" t="s">
        <v>9112</v>
      </c>
      <c r="P4837" s="40" t="s">
        <v>7540</v>
      </c>
      <c r="Q4837" s="40">
        <v>2007</v>
      </c>
      <c r="R4837" s="40" t="s">
        <v>6697</v>
      </c>
    </row>
    <row r="4838" spans="1:19" s="40" customFormat="1" x14ac:dyDescent="0.3">
      <c r="A4838" s="20">
        <v>4864</v>
      </c>
      <c r="B4838" s="60" t="s">
        <v>93</v>
      </c>
      <c r="C4838" s="60"/>
      <c r="D4838" s="40">
        <v>466</v>
      </c>
      <c r="E4838" s="40" t="s">
        <v>5957</v>
      </c>
      <c r="F4838" s="40" t="s">
        <v>13</v>
      </c>
      <c r="G4838" s="40" t="s">
        <v>14</v>
      </c>
      <c r="I4838" s="40" t="s">
        <v>9108</v>
      </c>
      <c r="J4838" s="40" t="s">
        <v>1044</v>
      </c>
      <c r="K4838" s="55" t="s">
        <v>8764</v>
      </c>
      <c r="M4838" s="40" t="s">
        <v>9113</v>
      </c>
      <c r="P4838" s="40" t="s">
        <v>7540</v>
      </c>
      <c r="Q4838" s="40">
        <v>2007</v>
      </c>
      <c r="R4838" s="40" t="s">
        <v>6697</v>
      </c>
    </row>
    <row r="4839" spans="1:19" s="40" customFormat="1" x14ac:dyDescent="0.3">
      <c r="A4839" s="20">
        <v>4865</v>
      </c>
      <c r="B4839" s="60" t="s">
        <v>93</v>
      </c>
      <c r="C4839" s="60"/>
      <c r="D4839" s="40">
        <v>468</v>
      </c>
      <c r="E4839" s="40" t="s">
        <v>5957</v>
      </c>
      <c r="F4839" s="40" t="s">
        <v>13</v>
      </c>
      <c r="G4839" s="40" t="s">
        <v>14</v>
      </c>
      <c r="I4839" s="40" t="s">
        <v>9108</v>
      </c>
      <c r="J4839" s="40" t="s">
        <v>1044</v>
      </c>
      <c r="K4839" s="55" t="s">
        <v>8764</v>
      </c>
      <c r="M4839" s="40" t="s">
        <v>9114</v>
      </c>
      <c r="P4839" s="40" t="s">
        <v>7540</v>
      </c>
      <c r="Q4839" s="40">
        <v>2007</v>
      </c>
      <c r="R4839" s="40" t="s">
        <v>6697</v>
      </c>
    </row>
    <row r="4840" spans="1:19" s="40" customFormat="1" x14ac:dyDescent="0.3">
      <c r="A4840" s="20">
        <v>4866</v>
      </c>
      <c r="B4840" s="60" t="s">
        <v>93</v>
      </c>
      <c r="C4840" s="60"/>
      <c r="D4840" s="40">
        <v>485</v>
      </c>
      <c r="E4840" s="40" t="s">
        <v>5957</v>
      </c>
      <c r="F4840" s="40" t="s">
        <v>13</v>
      </c>
      <c r="G4840" s="40" t="s">
        <v>14</v>
      </c>
      <c r="I4840" s="40" t="s">
        <v>9091</v>
      </c>
      <c r="J4840" s="40" t="s">
        <v>1044</v>
      </c>
      <c r="K4840" s="55" t="s">
        <v>8764</v>
      </c>
      <c r="M4840" s="40" t="s">
        <v>9115</v>
      </c>
      <c r="P4840" s="40" t="s">
        <v>7540</v>
      </c>
      <c r="Q4840" s="40">
        <v>2007</v>
      </c>
      <c r="R4840" s="40" t="s">
        <v>6697</v>
      </c>
    </row>
    <row r="4841" spans="1:19" s="40" customFormat="1" x14ac:dyDescent="0.3">
      <c r="A4841" s="20">
        <v>4867</v>
      </c>
      <c r="B4841" s="60" t="s">
        <v>93</v>
      </c>
      <c r="C4841" s="60"/>
      <c r="D4841" s="40">
        <v>488</v>
      </c>
      <c r="E4841" s="40" t="s">
        <v>5957</v>
      </c>
      <c r="F4841" s="40" t="s">
        <v>13</v>
      </c>
      <c r="G4841" s="40" t="s">
        <v>14</v>
      </c>
      <c r="I4841" s="40" t="s">
        <v>9091</v>
      </c>
      <c r="J4841" s="40" t="s">
        <v>1044</v>
      </c>
      <c r="K4841" s="55" t="s">
        <v>8764</v>
      </c>
      <c r="M4841" s="40" t="s">
        <v>9116</v>
      </c>
      <c r="P4841" s="40" t="s">
        <v>7540</v>
      </c>
      <c r="Q4841" s="40">
        <v>2007</v>
      </c>
      <c r="R4841" s="40" t="s">
        <v>6697</v>
      </c>
    </row>
    <row r="4842" spans="1:19" s="40" customFormat="1" x14ac:dyDescent="0.3">
      <c r="A4842" s="20">
        <v>4868</v>
      </c>
      <c r="B4842" s="60" t="s">
        <v>93</v>
      </c>
      <c r="C4842" s="60"/>
      <c r="D4842" s="40">
        <v>492</v>
      </c>
      <c r="E4842" s="40" t="s">
        <v>5957</v>
      </c>
      <c r="F4842" s="40" t="s">
        <v>13</v>
      </c>
      <c r="G4842" s="40" t="s">
        <v>14</v>
      </c>
      <c r="I4842" s="40" t="s">
        <v>9091</v>
      </c>
      <c r="J4842" s="40" t="s">
        <v>1044</v>
      </c>
      <c r="K4842" s="55" t="s">
        <v>8764</v>
      </c>
      <c r="M4842" s="40" t="s">
        <v>9117</v>
      </c>
      <c r="P4842" s="40" t="s">
        <v>7540</v>
      </c>
      <c r="Q4842" s="40">
        <v>2007</v>
      </c>
      <c r="R4842" s="40" t="s">
        <v>6697</v>
      </c>
    </row>
    <row r="4843" spans="1:19" s="40" customFormat="1" x14ac:dyDescent="0.3">
      <c r="A4843" s="20">
        <v>4869</v>
      </c>
      <c r="B4843" s="60" t="s">
        <v>93</v>
      </c>
      <c r="C4843" s="60"/>
      <c r="D4843" s="40">
        <v>523</v>
      </c>
      <c r="E4843" s="40" t="s">
        <v>5957</v>
      </c>
      <c r="F4843" s="40" t="s">
        <v>13</v>
      </c>
      <c r="G4843" s="40" t="s">
        <v>14</v>
      </c>
      <c r="I4843" s="40" t="s">
        <v>9108</v>
      </c>
      <c r="J4843" s="40" t="s">
        <v>1044</v>
      </c>
      <c r="K4843" s="55" t="s">
        <v>8764</v>
      </c>
      <c r="M4843" s="40" t="s">
        <v>9118</v>
      </c>
      <c r="P4843" s="40" t="s">
        <v>7540</v>
      </c>
      <c r="Q4843" s="40">
        <v>2007</v>
      </c>
      <c r="R4843" s="40" t="s">
        <v>6697</v>
      </c>
      <c r="S4843" s="209"/>
    </row>
    <row r="4844" spans="1:19" s="40" customFormat="1" x14ac:dyDescent="0.3">
      <c r="A4844" s="20">
        <v>4870</v>
      </c>
      <c r="B4844" s="60" t="s">
        <v>93</v>
      </c>
      <c r="C4844" s="60"/>
      <c r="D4844" s="40">
        <v>533</v>
      </c>
      <c r="E4844" s="40" t="s">
        <v>5957</v>
      </c>
      <c r="F4844" s="40" t="s">
        <v>13</v>
      </c>
      <c r="G4844" s="40" t="s">
        <v>14</v>
      </c>
      <c r="I4844" s="40" t="s">
        <v>9119</v>
      </c>
      <c r="J4844" s="40" t="s">
        <v>1044</v>
      </c>
      <c r="K4844" s="55" t="s">
        <v>8764</v>
      </c>
      <c r="M4844" s="40" t="s">
        <v>9120</v>
      </c>
      <c r="P4844" s="40" t="s">
        <v>7540</v>
      </c>
      <c r="Q4844" s="40">
        <v>2007</v>
      </c>
      <c r="R4844" s="40" t="s">
        <v>6697</v>
      </c>
    </row>
    <row r="4845" spans="1:19" s="40" customFormat="1" x14ac:dyDescent="0.3">
      <c r="A4845" s="20">
        <v>4871</v>
      </c>
      <c r="B4845" s="60" t="s">
        <v>93</v>
      </c>
      <c r="C4845" s="60"/>
      <c r="D4845" s="40">
        <v>551</v>
      </c>
      <c r="E4845" s="40" t="s">
        <v>5957</v>
      </c>
      <c r="F4845" s="40" t="s">
        <v>13</v>
      </c>
      <c r="G4845" s="40" t="s">
        <v>14</v>
      </c>
      <c r="I4845" s="40" t="s">
        <v>9119</v>
      </c>
      <c r="J4845" s="40" t="s">
        <v>1044</v>
      </c>
      <c r="K4845" s="55" t="s">
        <v>8764</v>
      </c>
      <c r="M4845" s="40" t="s">
        <v>9121</v>
      </c>
      <c r="P4845" s="40" t="s">
        <v>7540</v>
      </c>
      <c r="Q4845" s="40">
        <v>2007</v>
      </c>
      <c r="R4845" s="40" t="s">
        <v>6697</v>
      </c>
    </row>
    <row r="4846" spans="1:19" s="40" customFormat="1" x14ac:dyDescent="0.3">
      <c r="A4846" s="20">
        <v>4872</v>
      </c>
      <c r="B4846" s="60" t="s">
        <v>93</v>
      </c>
      <c r="C4846" s="60"/>
      <c r="D4846" s="40">
        <v>552</v>
      </c>
      <c r="E4846" s="40" t="s">
        <v>5957</v>
      </c>
      <c r="F4846" s="40" t="s">
        <v>13</v>
      </c>
      <c r="G4846" s="40" t="s">
        <v>14</v>
      </c>
      <c r="I4846" s="40" t="s">
        <v>9119</v>
      </c>
      <c r="J4846" s="40" t="s">
        <v>1044</v>
      </c>
      <c r="K4846" s="55" t="s">
        <v>8764</v>
      </c>
      <c r="M4846" s="40" t="s">
        <v>9122</v>
      </c>
      <c r="P4846" s="40" t="s">
        <v>7540</v>
      </c>
      <c r="Q4846" s="40">
        <v>2007</v>
      </c>
      <c r="R4846" s="40" t="s">
        <v>6697</v>
      </c>
    </row>
    <row r="4847" spans="1:19" s="40" customFormat="1" x14ac:dyDescent="0.3">
      <c r="A4847" s="20">
        <v>4873</v>
      </c>
      <c r="B4847" s="60" t="s">
        <v>93</v>
      </c>
      <c r="C4847" s="60"/>
      <c r="D4847" s="40">
        <v>579</v>
      </c>
      <c r="E4847" s="40" t="s">
        <v>5957</v>
      </c>
      <c r="F4847" s="40" t="s">
        <v>13</v>
      </c>
      <c r="G4847" s="40" t="s">
        <v>14</v>
      </c>
      <c r="I4847" s="40" t="s">
        <v>9119</v>
      </c>
      <c r="J4847" s="40" t="s">
        <v>1044</v>
      </c>
      <c r="K4847" s="55" t="s">
        <v>8764</v>
      </c>
      <c r="M4847" s="40" t="s">
        <v>9123</v>
      </c>
      <c r="P4847" s="40" t="s">
        <v>7540</v>
      </c>
      <c r="Q4847" s="40">
        <v>2007</v>
      </c>
      <c r="R4847" s="40" t="s">
        <v>6697</v>
      </c>
    </row>
    <row r="4848" spans="1:19" s="40" customFormat="1" x14ac:dyDescent="0.3">
      <c r="A4848" s="20">
        <v>4874</v>
      </c>
      <c r="B4848" s="60" t="s">
        <v>93</v>
      </c>
      <c r="C4848" s="60"/>
      <c r="D4848" s="40">
        <v>580</v>
      </c>
      <c r="E4848" s="40" t="s">
        <v>5957</v>
      </c>
      <c r="F4848" s="40" t="s">
        <v>13</v>
      </c>
      <c r="G4848" s="40" t="s">
        <v>14</v>
      </c>
      <c r="I4848" s="40" t="s">
        <v>9119</v>
      </c>
      <c r="J4848" s="40" t="s">
        <v>1044</v>
      </c>
      <c r="K4848" s="55" t="s">
        <v>8764</v>
      </c>
      <c r="M4848" s="40" t="s">
        <v>9124</v>
      </c>
      <c r="P4848" s="40" t="s">
        <v>7540</v>
      </c>
      <c r="Q4848" s="40">
        <v>2007</v>
      </c>
      <c r="R4848" s="40" t="s">
        <v>6697</v>
      </c>
    </row>
    <row r="4849" spans="1:18" s="40" customFormat="1" x14ac:dyDescent="0.3">
      <c r="A4849" s="20">
        <v>4875</v>
      </c>
      <c r="B4849" s="60" t="s">
        <v>93</v>
      </c>
      <c r="C4849" s="60"/>
      <c r="D4849" s="40">
        <v>582</v>
      </c>
      <c r="E4849" s="40" t="s">
        <v>5957</v>
      </c>
      <c r="F4849" s="40" t="s">
        <v>13</v>
      </c>
      <c r="G4849" s="40" t="s">
        <v>14</v>
      </c>
      <c r="I4849" s="40" t="s">
        <v>9119</v>
      </c>
      <c r="J4849" s="40" t="s">
        <v>1044</v>
      </c>
      <c r="K4849" s="55" t="s">
        <v>8764</v>
      </c>
      <c r="M4849" s="40" t="s">
        <v>9125</v>
      </c>
      <c r="P4849" s="40" t="s">
        <v>7540</v>
      </c>
      <c r="Q4849" s="40">
        <v>2007</v>
      </c>
      <c r="R4849" s="40" t="s">
        <v>6697</v>
      </c>
    </row>
    <row r="4850" spans="1:18" s="40" customFormat="1" x14ac:dyDescent="0.3">
      <c r="A4850" s="20">
        <v>4876</v>
      </c>
      <c r="B4850" s="60" t="s">
        <v>93</v>
      </c>
      <c r="C4850" s="60"/>
      <c r="D4850" s="40">
        <v>679</v>
      </c>
      <c r="E4850" s="40" t="s">
        <v>5957</v>
      </c>
      <c r="F4850" s="40" t="s">
        <v>13</v>
      </c>
      <c r="G4850" s="40" t="s">
        <v>14</v>
      </c>
      <c r="I4850" s="40" t="s">
        <v>9126</v>
      </c>
      <c r="J4850" s="40" t="s">
        <v>1044</v>
      </c>
      <c r="K4850" s="55" t="s">
        <v>8764</v>
      </c>
      <c r="M4850" s="40" t="s">
        <v>9127</v>
      </c>
      <c r="P4850" s="40" t="s">
        <v>7540</v>
      </c>
      <c r="Q4850" s="40">
        <v>2007</v>
      </c>
      <c r="R4850" s="40" t="s">
        <v>6697</v>
      </c>
    </row>
    <row r="4851" spans="1:18" s="40" customFormat="1" x14ac:dyDescent="0.3">
      <c r="A4851" s="20">
        <v>4877</v>
      </c>
      <c r="B4851" s="60" t="s">
        <v>93</v>
      </c>
      <c r="C4851" s="60"/>
      <c r="D4851" s="40">
        <v>682</v>
      </c>
      <c r="E4851" s="40" t="s">
        <v>5957</v>
      </c>
      <c r="F4851" s="40" t="s">
        <v>13</v>
      </c>
      <c r="G4851" s="40" t="s">
        <v>14</v>
      </c>
      <c r="I4851" s="40" t="s">
        <v>9126</v>
      </c>
      <c r="J4851" s="40" t="s">
        <v>1044</v>
      </c>
      <c r="K4851" s="55" t="s">
        <v>8764</v>
      </c>
      <c r="M4851" s="40" t="s">
        <v>9128</v>
      </c>
      <c r="P4851" s="40" t="s">
        <v>7540</v>
      </c>
      <c r="Q4851" s="40">
        <v>2007</v>
      </c>
      <c r="R4851" s="40" t="s">
        <v>6697</v>
      </c>
    </row>
    <row r="4852" spans="1:18" s="40" customFormat="1" x14ac:dyDescent="0.3">
      <c r="A4852" s="20">
        <v>4878</v>
      </c>
      <c r="B4852" s="60" t="s">
        <v>93</v>
      </c>
      <c r="C4852" s="60"/>
      <c r="D4852" s="40">
        <v>705</v>
      </c>
      <c r="E4852" s="40" t="s">
        <v>5957</v>
      </c>
      <c r="F4852" s="40" t="s">
        <v>13</v>
      </c>
      <c r="G4852" s="40" t="s">
        <v>14</v>
      </c>
      <c r="I4852" s="40" t="s">
        <v>9126</v>
      </c>
      <c r="J4852" s="40" t="s">
        <v>1044</v>
      </c>
      <c r="K4852" s="55" t="s">
        <v>8764</v>
      </c>
      <c r="M4852" s="40" t="s">
        <v>9129</v>
      </c>
      <c r="P4852" s="40" t="s">
        <v>7540</v>
      </c>
      <c r="Q4852" s="40">
        <v>2007</v>
      </c>
      <c r="R4852" s="40" t="s">
        <v>6697</v>
      </c>
    </row>
    <row r="4853" spans="1:18" s="40" customFormat="1" x14ac:dyDescent="0.3">
      <c r="A4853" s="20">
        <v>4879</v>
      </c>
      <c r="B4853" s="60" t="s">
        <v>708</v>
      </c>
      <c r="C4853" s="60"/>
      <c r="D4853" s="40" t="s">
        <v>4172</v>
      </c>
      <c r="E4853" s="40" t="s">
        <v>5985</v>
      </c>
      <c r="F4853" s="40" t="s">
        <v>13</v>
      </c>
      <c r="G4853" s="40" t="s">
        <v>14</v>
      </c>
      <c r="I4853" s="40" t="s">
        <v>9130</v>
      </c>
      <c r="J4853" s="40" t="s">
        <v>1856</v>
      </c>
      <c r="K4853" s="58" t="s">
        <v>8728</v>
      </c>
      <c r="P4853" s="40" t="s">
        <v>7537</v>
      </c>
      <c r="Q4853" s="40">
        <v>2009</v>
      </c>
      <c r="R4853" s="40" t="s">
        <v>6697</v>
      </c>
    </row>
    <row r="4854" spans="1:18" s="40" customFormat="1" x14ac:dyDescent="0.3">
      <c r="A4854" s="20">
        <v>4880</v>
      </c>
      <c r="B4854" s="34" t="s">
        <v>708</v>
      </c>
      <c r="C4854" s="60"/>
      <c r="D4854" s="40" t="s">
        <v>3009</v>
      </c>
      <c r="E4854" s="40" t="s">
        <v>5985</v>
      </c>
      <c r="F4854" s="20" t="s">
        <v>13</v>
      </c>
      <c r="G4854" s="20" t="s">
        <v>14</v>
      </c>
      <c r="H4854" s="20"/>
      <c r="I4854" s="20" t="s">
        <v>9130</v>
      </c>
      <c r="J4854" s="40" t="s">
        <v>1856</v>
      </c>
      <c r="K4854" s="58" t="s">
        <v>8728</v>
      </c>
      <c r="P4854" s="40" t="s">
        <v>7537</v>
      </c>
      <c r="Q4854" s="40">
        <v>2009</v>
      </c>
      <c r="R4854" s="40" t="s">
        <v>6697</v>
      </c>
    </row>
    <row r="4855" spans="1:18" s="40" customFormat="1" x14ac:dyDescent="0.3">
      <c r="A4855" s="20">
        <v>4881</v>
      </c>
      <c r="B4855" s="60" t="s">
        <v>708</v>
      </c>
      <c r="C4855" s="60"/>
      <c r="D4855" s="40" t="s">
        <v>4173</v>
      </c>
      <c r="E4855" s="40" t="s">
        <v>5985</v>
      </c>
      <c r="F4855" s="40" t="s">
        <v>13</v>
      </c>
      <c r="G4855" s="40" t="s">
        <v>14</v>
      </c>
      <c r="I4855" s="40" t="s">
        <v>9130</v>
      </c>
      <c r="J4855" s="40" t="s">
        <v>1856</v>
      </c>
      <c r="K4855" s="58" t="s">
        <v>8728</v>
      </c>
      <c r="P4855" s="40" t="s">
        <v>7537</v>
      </c>
      <c r="Q4855" s="40">
        <v>2009</v>
      </c>
      <c r="R4855" s="40" t="s">
        <v>6697</v>
      </c>
    </row>
    <row r="4856" spans="1:18" s="40" customFormat="1" x14ac:dyDescent="0.3">
      <c r="A4856" s="20">
        <v>4882</v>
      </c>
      <c r="B4856" s="60" t="s">
        <v>708</v>
      </c>
      <c r="C4856" s="60"/>
      <c r="D4856" s="40" t="s">
        <v>9131</v>
      </c>
      <c r="E4856" s="40" t="s">
        <v>5985</v>
      </c>
      <c r="F4856" s="40" t="s">
        <v>13</v>
      </c>
      <c r="G4856" s="40" t="s">
        <v>14</v>
      </c>
      <c r="I4856" s="40" t="s">
        <v>9130</v>
      </c>
      <c r="J4856" s="40" t="s">
        <v>1856</v>
      </c>
      <c r="K4856" s="58" t="s">
        <v>8728</v>
      </c>
      <c r="P4856" s="40" t="s">
        <v>7537</v>
      </c>
      <c r="Q4856" s="40">
        <v>2009</v>
      </c>
      <c r="R4856" s="40" t="s">
        <v>6697</v>
      </c>
    </row>
    <row r="4857" spans="1:18" s="40" customFormat="1" x14ac:dyDescent="0.3">
      <c r="A4857" s="20">
        <v>4883</v>
      </c>
      <c r="B4857" s="60" t="s">
        <v>708</v>
      </c>
      <c r="C4857" s="60"/>
      <c r="D4857" s="40" t="s">
        <v>4109</v>
      </c>
      <c r="E4857" s="40" t="s">
        <v>5985</v>
      </c>
      <c r="F4857" s="40" t="s">
        <v>13</v>
      </c>
      <c r="G4857" s="40" t="s">
        <v>14</v>
      </c>
      <c r="I4857" s="40" t="s">
        <v>9130</v>
      </c>
      <c r="J4857" s="40" t="s">
        <v>1856</v>
      </c>
      <c r="K4857" s="58" t="s">
        <v>8728</v>
      </c>
      <c r="P4857" s="40" t="s">
        <v>7537</v>
      </c>
      <c r="Q4857" s="40">
        <v>2009</v>
      </c>
      <c r="R4857" s="40" t="s">
        <v>6697</v>
      </c>
    </row>
    <row r="4858" spans="1:18" s="40" customFormat="1" x14ac:dyDescent="0.3">
      <c r="A4858" s="20">
        <v>4884</v>
      </c>
      <c r="B4858" s="60" t="s">
        <v>708</v>
      </c>
      <c r="C4858" s="60"/>
      <c r="D4858" s="40" t="s">
        <v>9132</v>
      </c>
      <c r="E4858" s="40" t="s">
        <v>5985</v>
      </c>
      <c r="F4858" s="40" t="s">
        <v>13</v>
      </c>
      <c r="G4858" s="40" t="s">
        <v>14</v>
      </c>
      <c r="I4858" s="40" t="s">
        <v>9130</v>
      </c>
      <c r="J4858" s="40" t="s">
        <v>1856</v>
      </c>
      <c r="K4858" s="58" t="s">
        <v>8728</v>
      </c>
      <c r="P4858" s="40" t="s">
        <v>7537</v>
      </c>
      <c r="Q4858" s="40">
        <v>2009</v>
      </c>
      <c r="R4858" s="40" t="s">
        <v>6697</v>
      </c>
    </row>
    <row r="4859" spans="1:18" s="40" customFormat="1" x14ac:dyDescent="0.3">
      <c r="A4859" s="20">
        <v>4885</v>
      </c>
      <c r="B4859" s="60" t="s">
        <v>708</v>
      </c>
      <c r="C4859" s="60"/>
      <c r="D4859" s="40" t="s">
        <v>9133</v>
      </c>
      <c r="E4859" s="40" t="s">
        <v>5985</v>
      </c>
      <c r="F4859" s="40" t="s">
        <v>13</v>
      </c>
      <c r="G4859" s="40" t="s">
        <v>14</v>
      </c>
      <c r="I4859" s="40" t="s">
        <v>9130</v>
      </c>
      <c r="J4859" s="40" t="s">
        <v>1856</v>
      </c>
      <c r="K4859" s="58" t="s">
        <v>8728</v>
      </c>
      <c r="P4859" s="40" t="s">
        <v>7537</v>
      </c>
      <c r="Q4859" s="40">
        <v>2009</v>
      </c>
      <c r="R4859" s="40" t="s">
        <v>6697</v>
      </c>
    </row>
    <row r="4860" spans="1:18" s="40" customFormat="1" x14ac:dyDescent="0.3">
      <c r="A4860" s="20">
        <v>4886</v>
      </c>
      <c r="B4860" s="60" t="s">
        <v>708</v>
      </c>
      <c r="C4860" s="60"/>
      <c r="D4860" s="40" t="s">
        <v>9134</v>
      </c>
      <c r="E4860" s="40" t="s">
        <v>5985</v>
      </c>
      <c r="F4860" s="40" t="s">
        <v>13</v>
      </c>
      <c r="G4860" s="40" t="s">
        <v>14</v>
      </c>
      <c r="I4860" s="40" t="s">
        <v>9130</v>
      </c>
      <c r="J4860" s="40" t="s">
        <v>1856</v>
      </c>
      <c r="K4860" s="58" t="s">
        <v>8728</v>
      </c>
      <c r="P4860" s="40" t="s">
        <v>7537</v>
      </c>
      <c r="Q4860" s="40">
        <v>2009</v>
      </c>
      <c r="R4860" s="40" t="s">
        <v>6697</v>
      </c>
    </row>
    <row r="4861" spans="1:18" s="40" customFormat="1" x14ac:dyDescent="0.3">
      <c r="A4861" s="20">
        <v>4887</v>
      </c>
      <c r="B4861" s="60" t="s">
        <v>708</v>
      </c>
      <c r="C4861" s="60"/>
      <c r="D4861" s="40" t="s">
        <v>9135</v>
      </c>
      <c r="E4861" s="40" t="s">
        <v>5985</v>
      </c>
      <c r="F4861" s="40" t="s">
        <v>13</v>
      </c>
      <c r="G4861" s="40" t="s">
        <v>14</v>
      </c>
      <c r="I4861" s="40" t="s">
        <v>9130</v>
      </c>
      <c r="J4861" s="40" t="s">
        <v>1856</v>
      </c>
      <c r="K4861" s="58" t="s">
        <v>8728</v>
      </c>
      <c r="P4861" s="40" t="s">
        <v>7537</v>
      </c>
      <c r="Q4861" s="40">
        <v>2009</v>
      </c>
      <c r="R4861" s="40" t="s">
        <v>6697</v>
      </c>
    </row>
    <row r="4862" spans="1:18" s="40" customFormat="1" x14ac:dyDescent="0.3">
      <c r="A4862" s="20">
        <v>4888</v>
      </c>
      <c r="B4862" s="60" t="s">
        <v>708</v>
      </c>
      <c r="C4862" s="60"/>
      <c r="D4862" s="40" t="s">
        <v>9136</v>
      </c>
      <c r="E4862" s="40" t="s">
        <v>5985</v>
      </c>
      <c r="F4862" s="40" t="s">
        <v>13</v>
      </c>
      <c r="G4862" s="40" t="s">
        <v>14</v>
      </c>
      <c r="I4862" s="40" t="s">
        <v>9130</v>
      </c>
      <c r="J4862" s="40" t="s">
        <v>1856</v>
      </c>
      <c r="K4862" s="58" t="s">
        <v>8728</v>
      </c>
      <c r="P4862" s="40" t="s">
        <v>7537</v>
      </c>
      <c r="Q4862" s="40">
        <v>2009</v>
      </c>
      <c r="R4862" s="40" t="s">
        <v>6697</v>
      </c>
    </row>
    <row r="4863" spans="1:18" s="40" customFormat="1" x14ac:dyDescent="0.3">
      <c r="A4863" s="20">
        <v>4889</v>
      </c>
      <c r="B4863" s="60" t="s">
        <v>708</v>
      </c>
      <c r="C4863" s="60"/>
      <c r="D4863" s="40" t="s">
        <v>9137</v>
      </c>
      <c r="E4863" s="40" t="s">
        <v>5985</v>
      </c>
      <c r="F4863" s="40" t="s">
        <v>13</v>
      </c>
      <c r="G4863" s="40" t="s">
        <v>14</v>
      </c>
      <c r="I4863" s="40" t="s">
        <v>9130</v>
      </c>
      <c r="J4863" s="40" t="s">
        <v>1856</v>
      </c>
      <c r="K4863" s="58" t="s">
        <v>8728</v>
      </c>
      <c r="P4863" s="40" t="s">
        <v>7537</v>
      </c>
      <c r="Q4863" s="40">
        <v>2009</v>
      </c>
      <c r="R4863" s="40" t="s">
        <v>6697</v>
      </c>
    </row>
    <row r="4864" spans="1:18" s="40" customFormat="1" x14ac:dyDescent="0.3">
      <c r="A4864" s="20">
        <v>4890</v>
      </c>
      <c r="B4864" s="60" t="s">
        <v>708</v>
      </c>
      <c r="C4864" s="60"/>
      <c r="D4864" s="40" t="s">
        <v>201</v>
      </c>
      <c r="E4864" s="40" t="s">
        <v>5985</v>
      </c>
      <c r="F4864" s="40" t="s">
        <v>13</v>
      </c>
      <c r="G4864" s="40" t="s">
        <v>14</v>
      </c>
      <c r="I4864" s="40" t="s">
        <v>9130</v>
      </c>
      <c r="J4864" s="40" t="s">
        <v>1856</v>
      </c>
      <c r="K4864" s="58" t="s">
        <v>8728</v>
      </c>
      <c r="P4864" s="40" t="s">
        <v>7537</v>
      </c>
      <c r="Q4864" s="40">
        <v>2009</v>
      </c>
      <c r="R4864" s="40" t="s">
        <v>6697</v>
      </c>
    </row>
    <row r="4865" spans="1:18" s="40" customFormat="1" x14ac:dyDescent="0.3">
      <c r="A4865" s="20">
        <v>4891</v>
      </c>
      <c r="B4865" s="34" t="s">
        <v>708</v>
      </c>
      <c r="C4865" s="34"/>
      <c r="D4865" s="40" t="s">
        <v>9138</v>
      </c>
      <c r="E4865" s="40" t="s">
        <v>5985</v>
      </c>
      <c r="F4865" s="20" t="s">
        <v>13</v>
      </c>
      <c r="G4865" s="20" t="s">
        <v>14</v>
      </c>
      <c r="H4865" s="20"/>
      <c r="I4865" s="20" t="s">
        <v>9130</v>
      </c>
      <c r="J4865" s="40" t="s">
        <v>1856</v>
      </c>
      <c r="K4865" s="58" t="s">
        <v>8728</v>
      </c>
      <c r="P4865" s="40" t="s">
        <v>7537</v>
      </c>
      <c r="Q4865" s="40">
        <v>2009</v>
      </c>
      <c r="R4865" s="40" t="s">
        <v>6697</v>
      </c>
    </row>
    <row r="4866" spans="1:18" s="40" customFormat="1" x14ac:dyDescent="0.3">
      <c r="A4866" s="20">
        <v>4892</v>
      </c>
      <c r="B4866" s="60" t="s">
        <v>708</v>
      </c>
      <c r="C4866" s="60"/>
      <c r="D4866" s="40" t="s">
        <v>4152</v>
      </c>
      <c r="E4866" s="40" t="s">
        <v>5985</v>
      </c>
      <c r="F4866" s="40" t="s">
        <v>13</v>
      </c>
      <c r="G4866" s="40" t="s">
        <v>14</v>
      </c>
      <c r="I4866" s="40" t="s">
        <v>9130</v>
      </c>
      <c r="J4866" s="40" t="s">
        <v>1856</v>
      </c>
      <c r="K4866" s="58" t="s">
        <v>8728</v>
      </c>
      <c r="P4866" s="40" t="s">
        <v>7537</v>
      </c>
      <c r="Q4866" s="40">
        <v>2009</v>
      </c>
      <c r="R4866" s="40" t="s">
        <v>6697</v>
      </c>
    </row>
    <row r="4867" spans="1:18" s="40" customFormat="1" x14ac:dyDescent="0.3">
      <c r="A4867" s="20">
        <v>4893</v>
      </c>
      <c r="B4867" s="60" t="s">
        <v>708</v>
      </c>
      <c r="C4867" s="60"/>
      <c r="D4867" s="40" t="s">
        <v>9139</v>
      </c>
      <c r="E4867" s="40" t="s">
        <v>5985</v>
      </c>
      <c r="F4867" s="40" t="s">
        <v>13</v>
      </c>
      <c r="G4867" s="40" t="s">
        <v>14</v>
      </c>
      <c r="I4867" s="40" t="s">
        <v>9130</v>
      </c>
      <c r="J4867" s="40" t="s">
        <v>1856</v>
      </c>
      <c r="K4867" s="58" t="s">
        <v>8728</v>
      </c>
      <c r="P4867" s="40" t="s">
        <v>7537</v>
      </c>
      <c r="Q4867" s="40">
        <v>2009</v>
      </c>
      <c r="R4867" s="40" t="s">
        <v>6697</v>
      </c>
    </row>
    <row r="4868" spans="1:18" s="40" customFormat="1" x14ac:dyDescent="0.3">
      <c r="A4868" s="20">
        <v>4894</v>
      </c>
      <c r="B4868" s="60" t="s">
        <v>708</v>
      </c>
      <c r="C4868" s="60"/>
      <c r="D4868" s="40" t="s">
        <v>9140</v>
      </c>
      <c r="E4868" s="40" t="s">
        <v>5985</v>
      </c>
      <c r="F4868" s="40" t="s">
        <v>13</v>
      </c>
      <c r="G4868" s="40" t="s">
        <v>14</v>
      </c>
      <c r="I4868" s="40" t="s">
        <v>9130</v>
      </c>
      <c r="J4868" s="40" t="s">
        <v>1856</v>
      </c>
      <c r="K4868" s="58" t="s">
        <v>8728</v>
      </c>
      <c r="P4868" s="40" t="s">
        <v>7537</v>
      </c>
      <c r="Q4868" s="40">
        <v>2009</v>
      </c>
      <c r="R4868" s="40" t="s">
        <v>6697</v>
      </c>
    </row>
    <row r="4869" spans="1:18" s="40" customFormat="1" x14ac:dyDescent="0.3">
      <c r="A4869" s="20">
        <v>4895</v>
      </c>
      <c r="B4869" s="60" t="s">
        <v>708</v>
      </c>
      <c r="C4869" s="60"/>
      <c r="D4869" s="40" t="s">
        <v>9141</v>
      </c>
      <c r="E4869" s="40" t="s">
        <v>5985</v>
      </c>
      <c r="F4869" s="40" t="s">
        <v>13</v>
      </c>
      <c r="G4869" s="40" t="s">
        <v>14</v>
      </c>
      <c r="I4869" s="40" t="s">
        <v>9130</v>
      </c>
      <c r="J4869" s="40" t="s">
        <v>1856</v>
      </c>
      <c r="K4869" s="58" t="s">
        <v>8728</v>
      </c>
      <c r="P4869" s="40" t="s">
        <v>7537</v>
      </c>
      <c r="Q4869" s="40">
        <v>2009</v>
      </c>
      <c r="R4869" s="40" t="s">
        <v>6697</v>
      </c>
    </row>
    <row r="4870" spans="1:18" s="40" customFormat="1" x14ac:dyDescent="0.3">
      <c r="A4870" s="20">
        <v>4896</v>
      </c>
      <c r="B4870" s="60" t="s">
        <v>708</v>
      </c>
      <c r="C4870" s="60"/>
      <c r="D4870" s="40" t="s">
        <v>203</v>
      </c>
      <c r="E4870" s="40" t="s">
        <v>5985</v>
      </c>
      <c r="F4870" s="40" t="s">
        <v>13</v>
      </c>
      <c r="G4870" s="40" t="s">
        <v>14</v>
      </c>
      <c r="I4870" s="40" t="s">
        <v>9130</v>
      </c>
      <c r="J4870" s="40" t="s">
        <v>1856</v>
      </c>
      <c r="K4870" s="58" t="s">
        <v>8728</v>
      </c>
      <c r="P4870" s="40" t="s">
        <v>7537</v>
      </c>
      <c r="Q4870" s="40">
        <v>2009</v>
      </c>
      <c r="R4870" s="40" t="s">
        <v>6697</v>
      </c>
    </row>
    <row r="4871" spans="1:18" s="40" customFormat="1" x14ac:dyDescent="0.3">
      <c r="A4871" s="20">
        <v>4897</v>
      </c>
      <c r="B4871" s="60" t="s">
        <v>708</v>
      </c>
      <c r="C4871" s="60"/>
      <c r="D4871" s="40" t="s">
        <v>9142</v>
      </c>
      <c r="E4871" s="40" t="s">
        <v>5985</v>
      </c>
      <c r="F4871" s="40" t="s">
        <v>13</v>
      </c>
      <c r="G4871" s="40" t="s">
        <v>14</v>
      </c>
      <c r="I4871" s="40" t="s">
        <v>9130</v>
      </c>
      <c r="J4871" s="40" t="s">
        <v>1856</v>
      </c>
      <c r="K4871" s="58" t="s">
        <v>8728</v>
      </c>
      <c r="P4871" s="40" t="s">
        <v>7537</v>
      </c>
      <c r="Q4871" s="40">
        <v>2009</v>
      </c>
      <c r="R4871" s="40" t="s">
        <v>6697</v>
      </c>
    </row>
    <row r="4872" spans="1:18" s="40" customFormat="1" x14ac:dyDescent="0.3">
      <c r="A4872" s="20">
        <v>4898</v>
      </c>
      <c r="B4872" s="60" t="s">
        <v>708</v>
      </c>
      <c r="C4872" s="60"/>
      <c r="D4872" s="40" t="s">
        <v>9143</v>
      </c>
      <c r="E4872" s="40" t="s">
        <v>5985</v>
      </c>
      <c r="F4872" s="40" t="s">
        <v>13</v>
      </c>
      <c r="G4872" s="40" t="s">
        <v>14</v>
      </c>
      <c r="I4872" s="40" t="s">
        <v>9130</v>
      </c>
      <c r="J4872" s="40" t="s">
        <v>1856</v>
      </c>
      <c r="K4872" s="58" t="s">
        <v>8728</v>
      </c>
      <c r="P4872" s="40" t="s">
        <v>7537</v>
      </c>
      <c r="Q4872" s="40">
        <v>2009</v>
      </c>
      <c r="R4872" s="40" t="s">
        <v>6697</v>
      </c>
    </row>
    <row r="4873" spans="1:18" s="40" customFormat="1" x14ac:dyDescent="0.3">
      <c r="A4873" s="20">
        <v>4899</v>
      </c>
      <c r="B4873" s="60" t="s">
        <v>708</v>
      </c>
      <c r="C4873" s="60"/>
      <c r="D4873" s="40" t="s">
        <v>205</v>
      </c>
      <c r="E4873" s="40" t="s">
        <v>5985</v>
      </c>
      <c r="F4873" s="40" t="s">
        <v>13</v>
      </c>
      <c r="G4873" s="40" t="s">
        <v>14</v>
      </c>
      <c r="I4873" s="40" t="s">
        <v>9130</v>
      </c>
      <c r="J4873" s="40" t="s">
        <v>1856</v>
      </c>
      <c r="K4873" s="58" t="s">
        <v>8728</v>
      </c>
      <c r="P4873" s="40" t="s">
        <v>7537</v>
      </c>
      <c r="Q4873" s="40">
        <v>2009</v>
      </c>
      <c r="R4873" s="40" t="s">
        <v>6697</v>
      </c>
    </row>
    <row r="4874" spans="1:18" s="40" customFormat="1" x14ac:dyDescent="0.3">
      <c r="A4874" s="20">
        <v>4900</v>
      </c>
      <c r="B4874" s="60" t="s">
        <v>708</v>
      </c>
      <c r="C4874" s="60"/>
      <c r="D4874" s="40" t="s">
        <v>9144</v>
      </c>
      <c r="E4874" s="40" t="s">
        <v>5985</v>
      </c>
      <c r="F4874" s="40" t="s">
        <v>13</v>
      </c>
      <c r="G4874" s="40" t="s">
        <v>14</v>
      </c>
      <c r="I4874" s="40" t="s">
        <v>9130</v>
      </c>
      <c r="J4874" s="40" t="s">
        <v>1856</v>
      </c>
      <c r="K4874" s="58" t="s">
        <v>8728</v>
      </c>
      <c r="P4874" s="40" t="s">
        <v>7537</v>
      </c>
      <c r="Q4874" s="40">
        <v>2009</v>
      </c>
      <c r="R4874" s="40" t="s">
        <v>6697</v>
      </c>
    </row>
    <row r="4875" spans="1:18" s="40" customFormat="1" x14ac:dyDescent="0.3">
      <c r="A4875" s="20">
        <v>4901</v>
      </c>
      <c r="B4875" s="60" t="s">
        <v>708</v>
      </c>
      <c r="C4875" s="60"/>
      <c r="D4875" s="40" t="s">
        <v>208</v>
      </c>
      <c r="E4875" s="40" t="s">
        <v>5985</v>
      </c>
      <c r="F4875" s="40" t="s">
        <v>13</v>
      </c>
      <c r="G4875" s="40" t="s">
        <v>14</v>
      </c>
      <c r="I4875" s="40" t="s">
        <v>9130</v>
      </c>
      <c r="J4875" s="40" t="s">
        <v>1856</v>
      </c>
      <c r="K4875" s="58" t="s">
        <v>8728</v>
      </c>
      <c r="P4875" s="40" t="s">
        <v>7537</v>
      </c>
      <c r="Q4875" s="40">
        <v>2009</v>
      </c>
      <c r="R4875" s="40" t="s">
        <v>6697</v>
      </c>
    </row>
    <row r="4876" spans="1:18" s="40" customFormat="1" x14ac:dyDescent="0.3">
      <c r="A4876" s="20">
        <v>4902</v>
      </c>
      <c r="B4876" s="60" t="s">
        <v>708</v>
      </c>
      <c r="C4876" s="60"/>
      <c r="D4876" s="40" t="s">
        <v>9145</v>
      </c>
      <c r="E4876" s="40" t="s">
        <v>5985</v>
      </c>
      <c r="F4876" s="40" t="s">
        <v>13</v>
      </c>
      <c r="G4876" s="40" t="s">
        <v>14</v>
      </c>
      <c r="I4876" s="40" t="s">
        <v>9130</v>
      </c>
      <c r="J4876" s="40" t="s">
        <v>1856</v>
      </c>
      <c r="K4876" s="58" t="s">
        <v>8728</v>
      </c>
      <c r="P4876" s="40" t="s">
        <v>7537</v>
      </c>
      <c r="Q4876" s="40">
        <v>2009</v>
      </c>
      <c r="R4876" s="40" t="s">
        <v>6697</v>
      </c>
    </row>
    <row r="4877" spans="1:18" s="40" customFormat="1" x14ac:dyDescent="0.3">
      <c r="A4877" s="20">
        <v>4903</v>
      </c>
      <c r="B4877" s="60" t="s">
        <v>708</v>
      </c>
      <c r="C4877" s="60"/>
      <c r="D4877" s="40" t="s">
        <v>210</v>
      </c>
      <c r="E4877" s="40" t="s">
        <v>5985</v>
      </c>
      <c r="F4877" s="40" t="s">
        <v>13</v>
      </c>
      <c r="G4877" s="40" t="s">
        <v>14</v>
      </c>
      <c r="I4877" s="40" t="s">
        <v>9130</v>
      </c>
      <c r="J4877" s="40" t="s">
        <v>1856</v>
      </c>
      <c r="K4877" s="58" t="s">
        <v>8728</v>
      </c>
      <c r="P4877" s="40" t="s">
        <v>7537</v>
      </c>
      <c r="Q4877" s="40">
        <v>2009</v>
      </c>
      <c r="R4877" s="40" t="s">
        <v>6697</v>
      </c>
    </row>
    <row r="4878" spans="1:18" s="40" customFormat="1" x14ac:dyDescent="0.3">
      <c r="A4878" s="20">
        <v>4904</v>
      </c>
      <c r="B4878" s="60" t="s">
        <v>708</v>
      </c>
      <c r="C4878" s="60"/>
      <c r="D4878" s="40" t="s">
        <v>212</v>
      </c>
      <c r="E4878" s="40" t="s">
        <v>5985</v>
      </c>
      <c r="F4878" s="40" t="s">
        <v>13</v>
      </c>
      <c r="G4878" s="40" t="s">
        <v>14</v>
      </c>
      <c r="I4878" s="40" t="s">
        <v>9130</v>
      </c>
      <c r="J4878" s="40" t="s">
        <v>1856</v>
      </c>
      <c r="K4878" s="58" t="s">
        <v>8728</v>
      </c>
      <c r="P4878" s="40" t="s">
        <v>7537</v>
      </c>
      <c r="Q4878" s="40">
        <v>2009</v>
      </c>
      <c r="R4878" s="40" t="s">
        <v>6697</v>
      </c>
    </row>
    <row r="4879" spans="1:18" s="40" customFormat="1" x14ac:dyDescent="0.3">
      <c r="A4879" s="20">
        <v>4905</v>
      </c>
      <c r="B4879" s="60" t="s">
        <v>708</v>
      </c>
      <c r="C4879" s="60"/>
      <c r="D4879" s="40" t="s">
        <v>214</v>
      </c>
      <c r="E4879" s="40" t="s">
        <v>5985</v>
      </c>
      <c r="F4879" s="40" t="s">
        <v>13</v>
      </c>
      <c r="G4879" s="40" t="s">
        <v>14</v>
      </c>
      <c r="I4879" s="40" t="s">
        <v>9130</v>
      </c>
      <c r="J4879" s="40" t="s">
        <v>1856</v>
      </c>
      <c r="K4879" s="58" t="s">
        <v>8728</v>
      </c>
      <c r="P4879" s="40" t="s">
        <v>7537</v>
      </c>
      <c r="Q4879" s="40">
        <v>2009</v>
      </c>
      <c r="R4879" s="40" t="s">
        <v>6697</v>
      </c>
    </row>
    <row r="4880" spans="1:18" s="40" customFormat="1" x14ac:dyDescent="0.3">
      <c r="A4880" s="20">
        <v>4906</v>
      </c>
      <c r="B4880" s="60" t="s">
        <v>708</v>
      </c>
      <c r="C4880" s="60"/>
      <c r="D4880" s="40" t="s">
        <v>216</v>
      </c>
      <c r="E4880" s="40" t="s">
        <v>5985</v>
      </c>
      <c r="F4880" s="40" t="s">
        <v>13</v>
      </c>
      <c r="G4880" s="40" t="s">
        <v>14</v>
      </c>
      <c r="I4880" s="40" t="s">
        <v>9130</v>
      </c>
      <c r="J4880" s="40" t="s">
        <v>1856</v>
      </c>
      <c r="K4880" s="58" t="s">
        <v>8728</v>
      </c>
      <c r="P4880" s="40" t="s">
        <v>7537</v>
      </c>
      <c r="Q4880" s="40">
        <v>2009</v>
      </c>
      <c r="R4880" s="40" t="s">
        <v>6697</v>
      </c>
    </row>
    <row r="4881" spans="1:34" s="204" customFormat="1" x14ac:dyDescent="0.3">
      <c r="A4881" s="20">
        <v>4907</v>
      </c>
      <c r="B4881" s="60" t="s">
        <v>708</v>
      </c>
      <c r="C4881" s="60"/>
      <c r="D4881" s="40" t="s">
        <v>218</v>
      </c>
      <c r="E4881" s="40" t="s">
        <v>5985</v>
      </c>
      <c r="F4881" s="40" t="s">
        <v>13</v>
      </c>
      <c r="G4881" s="40" t="s">
        <v>14</v>
      </c>
      <c r="H4881" s="40"/>
      <c r="I4881" s="40" t="s">
        <v>9130</v>
      </c>
      <c r="J4881" s="40" t="s">
        <v>1856</v>
      </c>
      <c r="K4881" s="58" t="s">
        <v>8728</v>
      </c>
      <c r="L4881" s="40"/>
      <c r="M4881" s="40"/>
      <c r="N4881" s="40"/>
      <c r="O4881" s="40"/>
      <c r="P4881" s="40" t="s">
        <v>7537</v>
      </c>
      <c r="Q4881" s="40">
        <v>2009</v>
      </c>
      <c r="R4881" s="40" t="s">
        <v>6697</v>
      </c>
      <c r="S4881" s="40"/>
      <c r="T4881" s="40"/>
      <c r="U4881" s="40"/>
      <c r="V4881" s="40"/>
      <c r="W4881" s="40"/>
      <c r="X4881" s="40"/>
      <c r="Y4881" s="40"/>
      <c r="Z4881" s="40"/>
      <c r="AA4881" s="40"/>
      <c r="AB4881" s="40"/>
      <c r="AC4881" s="40"/>
      <c r="AD4881" s="40"/>
      <c r="AE4881" s="40"/>
      <c r="AF4881" s="40"/>
      <c r="AG4881" s="40"/>
      <c r="AH4881" s="40"/>
    </row>
    <row r="4882" spans="1:34" s="204" customFormat="1" x14ac:dyDescent="0.3">
      <c r="A4882" s="20">
        <v>4908</v>
      </c>
      <c r="B4882" s="60" t="s">
        <v>708</v>
      </c>
      <c r="C4882" s="60"/>
      <c r="D4882" s="40" t="s">
        <v>220</v>
      </c>
      <c r="E4882" s="40" t="s">
        <v>5985</v>
      </c>
      <c r="F4882" s="40" t="s">
        <v>13</v>
      </c>
      <c r="G4882" s="40" t="s">
        <v>14</v>
      </c>
      <c r="H4882" s="40"/>
      <c r="I4882" s="40" t="s">
        <v>9130</v>
      </c>
      <c r="J4882" s="40" t="s">
        <v>1856</v>
      </c>
      <c r="K4882" s="58" t="s">
        <v>8728</v>
      </c>
      <c r="L4882" s="40"/>
      <c r="M4882" s="40"/>
      <c r="N4882" s="40"/>
      <c r="O4882" s="40"/>
      <c r="P4882" s="40" t="s">
        <v>7537</v>
      </c>
      <c r="Q4882" s="40">
        <v>2009</v>
      </c>
      <c r="R4882" s="40" t="s">
        <v>6697</v>
      </c>
      <c r="S4882" s="40"/>
      <c r="T4882" s="40"/>
      <c r="U4882" s="40"/>
      <c r="V4882" s="40"/>
      <c r="W4882" s="40"/>
      <c r="X4882" s="40"/>
      <c r="Y4882" s="40"/>
      <c r="Z4882" s="40"/>
      <c r="AA4882" s="40"/>
      <c r="AB4882" s="40"/>
      <c r="AC4882" s="40"/>
      <c r="AD4882" s="40"/>
      <c r="AE4882" s="40"/>
      <c r="AF4882" s="40"/>
      <c r="AG4882" s="40"/>
      <c r="AH4882" s="40"/>
    </row>
    <row r="4883" spans="1:34" s="204" customFormat="1" x14ac:dyDescent="0.3">
      <c r="A4883" s="20">
        <v>4909</v>
      </c>
      <c r="B4883" s="60" t="s">
        <v>708</v>
      </c>
      <c r="C4883" s="60"/>
      <c r="D4883" s="40" t="s">
        <v>222</v>
      </c>
      <c r="E4883" s="40" t="s">
        <v>5985</v>
      </c>
      <c r="F4883" s="40" t="s">
        <v>13</v>
      </c>
      <c r="G4883" s="40" t="s">
        <v>14</v>
      </c>
      <c r="H4883" s="40"/>
      <c r="I4883" s="40" t="s">
        <v>9130</v>
      </c>
      <c r="J4883" s="40" t="s">
        <v>1856</v>
      </c>
      <c r="K4883" s="58" t="s">
        <v>8728</v>
      </c>
      <c r="L4883" s="20"/>
      <c r="M4883" s="40"/>
      <c r="N4883" s="40"/>
      <c r="O4883" s="20"/>
      <c r="P4883" s="40" t="s">
        <v>7537</v>
      </c>
      <c r="Q4883" s="40">
        <v>2009</v>
      </c>
      <c r="R4883" s="40" t="s">
        <v>6697</v>
      </c>
      <c r="S4883" s="40"/>
      <c r="T4883" s="40"/>
      <c r="U4883" s="40"/>
      <c r="V4883" s="40"/>
      <c r="W4883" s="40"/>
      <c r="X4883" s="40"/>
      <c r="Y4883" s="40"/>
      <c r="Z4883" s="40"/>
      <c r="AA4883" s="40"/>
      <c r="AB4883" s="40"/>
    </row>
    <row r="4884" spans="1:34" s="204" customFormat="1" x14ac:dyDescent="0.3">
      <c r="A4884" s="20">
        <v>4910</v>
      </c>
      <c r="B4884" s="60" t="s">
        <v>708</v>
      </c>
      <c r="C4884" s="60"/>
      <c r="D4884" s="40" t="s">
        <v>9146</v>
      </c>
      <c r="E4884" s="40" t="s">
        <v>5985</v>
      </c>
      <c r="F4884" s="40" t="s">
        <v>13</v>
      </c>
      <c r="G4884" s="40" t="s">
        <v>14</v>
      </c>
      <c r="H4884" s="40"/>
      <c r="I4884" s="40" t="s">
        <v>9130</v>
      </c>
      <c r="J4884" s="40" t="s">
        <v>1856</v>
      </c>
      <c r="K4884" s="58" t="s">
        <v>8728</v>
      </c>
      <c r="L4884" s="20"/>
      <c r="M4884" s="40"/>
      <c r="N4884" s="40"/>
      <c r="O4884" s="20"/>
      <c r="P4884" s="40" t="s">
        <v>7537</v>
      </c>
      <c r="Q4884" s="40">
        <v>2009</v>
      </c>
      <c r="R4884" s="40" t="s">
        <v>6697</v>
      </c>
      <c r="S4884" s="40"/>
      <c r="T4884" s="40"/>
      <c r="U4884" s="40"/>
      <c r="V4884" s="40"/>
      <c r="W4884" s="40"/>
      <c r="X4884" s="40"/>
      <c r="Y4884" s="40"/>
      <c r="Z4884" s="40"/>
      <c r="AA4884" s="40"/>
      <c r="AB4884" s="40"/>
    </row>
    <row r="4885" spans="1:34" s="204" customFormat="1" x14ac:dyDescent="0.3">
      <c r="A4885" s="20">
        <v>4911</v>
      </c>
      <c r="B4885" s="60" t="s">
        <v>708</v>
      </c>
      <c r="C4885" s="60"/>
      <c r="D4885" s="40" t="s">
        <v>224</v>
      </c>
      <c r="E4885" s="40" t="s">
        <v>5985</v>
      </c>
      <c r="F4885" s="40" t="s">
        <v>13</v>
      </c>
      <c r="G4885" s="40" t="s">
        <v>14</v>
      </c>
      <c r="H4885" s="40"/>
      <c r="I4885" s="40" t="s">
        <v>9130</v>
      </c>
      <c r="J4885" s="40" t="s">
        <v>1856</v>
      </c>
      <c r="K4885" s="58" t="s">
        <v>8728</v>
      </c>
      <c r="L4885" s="20"/>
      <c r="M4885" s="40"/>
      <c r="N4885" s="40"/>
      <c r="O4885" s="20"/>
      <c r="P4885" s="40" t="s">
        <v>7537</v>
      </c>
      <c r="Q4885" s="40">
        <v>2009</v>
      </c>
      <c r="R4885" s="40" t="s">
        <v>6697</v>
      </c>
      <c r="S4885" s="40"/>
      <c r="T4885" s="40"/>
      <c r="U4885" s="40"/>
      <c r="V4885" s="40"/>
      <c r="W4885" s="40"/>
      <c r="X4885" s="40"/>
      <c r="Y4885" s="40"/>
      <c r="Z4885" s="40"/>
      <c r="AA4885" s="40"/>
      <c r="AB4885" s="40"/>
    </row>
    <row r="4886" spans="1:34" s="204" customFormat="1" x14ac:dyDescent="0.3">
      <c r="A4886" s="20">
        <v>4912</v>
      </c>
      <c r="B4886" s="60" t="s">
        <v>708</v>
      </c>
      <c r="C4886" s="60"/>
      <c r="D4886" s="40" t="s">
        <v>226</v>
      </c>
      <c r="E4886" s="40" t="s">
        <v>5985</v>
      </c>
      <c r="F4886" s="40" t="s">
        <v>13</v>
      </c>
      <c r="G4886" s="40" t="s">
        <v>14</v>
      </c>
      <c r="H4886" s="40"/>
      <c r="I4886" s="40" t="s">
        <v>9147</v>
      </c>
      <c r="J4886" s="40" t="s">
        <v>1856</v>
      </c>
      <c r="K4886" s="58" t="s">
        <v>8728</v>
      </c>
      <c r="L4886" s="20"/>
      <c r="M4886" s="40"/>
      <c r="N4886" s="40"/>
      <c r="O4886" s="20"/>
      <c r="P4886" s="40" t="s">
        <v>7537</v>
      </c>
      <c r="Q4886" s="40">
        <v>2009</v>
      </c>
      <c r="R4886" s="40" t="s">
        <v>6697</v>
      </c>
      <c r="S4886" s="40"/>
      <c r="T4886" s="40"/>
      <c r="U4886" s="40"/>
      <c r="V4886" s="40"/>
      <c r="W4886" s="40"/>
      <c r="X4886" s="40"/>
      <c r="Y4886" s="40"/>
      <c r="Z4886" s="40"/>
      <c r="AA4886" s="40"/>
      <c r="AB4886" s="40"/>
    </row>
    <row r="4887" spans="1:34" s="204" customFormat="1" x14ac:dyDescent="0.3">
      <c r="A4887" s="20">
        <v>4913</v>
      </c>
      <c r="B4887" s="60" t="s">
        <v>708</v>
      </c>
      <c r="C4887" s="60"/>
      <c r="D4887" s="40" t="s">
        <v>228</v>
      </c>
      <c r="E4887" s="40" t="s">
        <v>5985</v>
      </c>
      <c r="F4887" s="40" t="s">
        <v>13</v>
      </c>
      <c r="G4887" s="40" t="s">
        <v>14</v>
      </c>
      <c r="H4887" s="40"/>
      <c r="I4887" s="40" t="s">
        <v>9147</v>
      </c>
      <c r="J4887" s="40" t="s">
        <v>1856</v>
      </c>
      <c r="K4887" s="58" t="s">
        <v>8728</v>
      </c>
      <c r="L4887" s="20"/>
      <c r="M4887" s="40"/>
      <c r="N4887" s="40"/>
      <c r="O4887" s="20"/>
      <c r="P4887" s="40" t="s">
        <v>7537</v>
      </c>
      <c r="Q4887" s="40">
        <v>2009</v>
      </c>
      <c r="R4887" s="40" t="s">
        <v>6697</v>
      </c>
      <c r="S4887" s="40"/>
      <c r="T4887" s="40"/>
      <c r="U4887" s="40"/>
      <c r="V4887" s="40"/>
      <c r="W4887" s="40"/>
      <c r="X4887" s="40"/>
      <c r="Y4887" s="40"/>
      <c r="Z4887" s="40"/>
      <c r="AA4887" s="40"/>
      <c r="AB4887" s="40"/>
    </row>
    <row r="4888" spans="1:34" s="204" customFormat="1" x14ac:dyDescent="0.3">
      <c r="A4888" s="20">
        <v>4914</v>
      </c>
      <c r="B4888" s="60" t="s">
        <v>708</v>
      </c>
      <c r="C4888" s="60"/>
      <c r="D4888" s="40" t="s">
        <v>9148</v>
      </c>
      <c r="E4888" s="40" t="s">
        <v>5985</v>
      </c>
      <c r="F4888" s="40" t="s">
        <v>13</v>
      </c>
      <c r="G4888" s="40" t="s">
        <v>14</v>
      </c>
      <c r="H4888" s="40"/>
      <c r="I4888" s="40" t="s">
        <v>9149</v>
      </c>
      <c r="J4888" s="40" t="s">
        <v>1856</v>
      </c>
      <c r="K4888" s="58" t="s">
        <v>8728</v>
      </c>
      <c r="L4888" s="20"/>
      <c r="M4888" s="40"/>
      <c r="N4888" s="40"/>
      <c r="O4888" s="20"/>
      <c r="P4888" s="40" t="s">
        <v>7537</v>
      </c>
      <c r="Q4888" s="40">
        <v>2009</v>
      </c>
      <c r="R4888" s="40" t="s">
        <v>6697</v>
      </c>
      <c r="S4888" s="40"/>
      <c r="T4888" s="40"/>
      <c r="U4888" s="40"/>
      <c r="V4888" s="40"/>
      <c r="W4888" s="40"/>
      <c r="X4888" s="40"/>
      <c r="Y4888" s="40"/>
      <c r="Z4888" s="40"/>
      <c r="AA4888" s="40"/>
      <c r="AB4888" s="40"/>
    </row>
    <row r="4889" spans="1:34" s="204" customFormat="1" x14ac:dyDescent="0.3">
      <c r="A4889" s="20">
        <v>4915</v>
      </c>
      <c r="B4889" s="60" t="s">
        <v>708</v>
      </c>
      <c r="C4889" s="60"/>
      <c r="D4889" s="40" t="s">
        <v>230</v>
      </c>
      <c r="E4889" s="40" t="s">
        <v>5985</v>
      </c>
      <c r="F4889" s="40" t="s">
        <v>13</v>
      </c>
      <c r="G4889" s="40" t="s">
        <v>14</v>
      </c>
      <c r="H4889" s="40"/>
      <c r="I4889" s="40" t="s">
        <v>9150</v>
      </c>
      <c r="J4889" s="40" t="s">
        <v>1856</v>
      </c>
      <c r="K4889" s="58" t="s">
        <v>8728</v>
      </c>
      <c r="L4889" s="20"/>
      <c r="M4889" s="40"/>
      <c r="N4889" s="40"/>
      <c r="O4889" s="20"/>
      <c r="P4889" s="40" t="s">
        <v>7537</v>
      </c>
      <c r="Q4889" s="40">
        <v>2009</v>
      </c>
      <c r="R4889" s="40" t="s">
        <v>6697</v>
      </c>
      <c r="S4889" s="40"/>
      <c r="T4889" s="40"/>
      <c r="U4889" s="40"/>
      <c r="V4889" s="40"/>
      <c r="W4889" s="40"/>
      <c r="X4889" s="40"/>
      <c r="Y4889" s="40"/>
      <c r="Z4889" s="40"/>
      <c r="AA4889" s="40"/>
      <c r="AB4889" s="40"/>
    </row>
    <row r="4890" spans="1:34" s="204" customFormat="1" x14ac:dyDescent="0.3">
      <c r="A4890" s="20">
        <v>4916</v>
      </c>
      <c r="B4890" s="60" t="s">
        <v>708</v>
      </c>
      <c r="C4890" s="60">
        <v>1</v>
      </c>
      <c r="D4890" s="40" t="s">
        <v>4153</v>
      </c>
      <c r="E4890" s="40" t="s">
        <v>5985</v>
      </c>
      <c r="F4890" s="40" t="s">
        <v>13</v>
      </c>
      <c r="G4890" s="40" t="s">
        <v>14</v>
      </c>
      <c r="H4890" s="40"/>
      <c r="I4890" s="40" t="s">
        <v>9151</v>
      </c>
      <c r="J4890" s="40" t="s">
        <v>1856</v>
      </c>
      <c r="K4890" s="58" t="s">
        <v>8728</v>
      </c>
      <c r="L4890" s="20"/>
      <c r="M4890" s="40"/>
      <c r="N4890" s="40"/>
      <c r="O4890" s="20"/>
      <c r="P4890" s="40" t="s">
        <v>7537</v>
      </c>
      <c r="Q4890" s="40">
        <v>2009</v>
      </c>
      <c r="R4890" s="40" t="s">
        <v>6697</v>
      </c>
      <c r="S4890" s="40"/>
      <c r="T4890" s="40"/>
      <c r="U4890" s="40"/>
      <c r="V4890" s="40"/>
      <c r="W4890" s="40"/>
      <c r="X4890" s="40"/>
      <c r="Y4890" s="40"/>
      <c r="Z4890" s="40"/>
      <c r="AA4890" s="40"/>
      <c r="AB4890" s="40"/>
    </row>
    <row r="4891" spans="1:34" s="204" customFormat="1" x14ac:dyDescent="0.3">
      <c r="A4891" s="20">
        <v>4917</v>
      </c>
      <c r="B4891" s="60" t="s">
        <v>708</v>
      </c>
      <c r="C4891" s="60">
        <v>1</v>
      </c>
      <c r="D4891" s="40" t="s">
        <v>4154</v>
      </c>
      <c r="E4891" s="40" t="s">
        <v>5985</v>
      </c>
      <c r="F4891" s="40" t="s">
        <v>13</v>
      </c>
      <c r="G4891" s="40" t="s">
        <v>14</v>
      </c>
      <c r="H4891" s="40"/>
      <c r="I4891" s="40" t="s">
        <v>9151</v>
      </c>
      <c r="J4891" s="40" t="s">
        <v>1856</v>
      </c>
      <c r="K4891" s="58" t="s">
        <v>8728</v>
      </c>
      <c r="L4891" s="20"/>
      <c r="M4891" s="40"/>
      <c r="N4891" s="40"/>
      <c r="O4891" s="20"/>
      <c r="P4891" s="40" t="s">
        <v>7537</v>
      </c>
      <c r="Q4891" s="40">
        <v>2009</v>
      </c>
      <c r="R4891" s="40" t="s">
        <v>6697</v>
      </c>
      <c r="S4891" s="40"/>
      <c r="T4891" s="40"/>
      <c r="U4891" s="40"/>
      <c r="V4891" s="40"/>
      <c r="W4891" s="40"/>
      <c r="X4891" s="40"/>
      <c r="Y4891" s="40"/>
      <c r="Z4891" s="40"/>
      <c r="AA4891" s="40"/>
      <c r="AB4891" s="40"/>
    </row>
    <row r="4892" spans="1:34" s="204" customFormat="1" x14ac:dyDescent="0.3">
      <c r="A4892" s="20">
        <v>4918</v>
      </c>
      <c r="B4892" s="60" t="s">
        <v>708</v>
      </c>
      <c r="C4892" s="60">
        <v>1</v>
      </c>
      <c r="D4892" s="40" t="s">
        <v>4155</v>
      </c>
      <c r="E4892" s="40" t="s">
        <v>5985</v>
      </c>
      <c r="F4892" s="40" t="s">
        <v>13</v>
      </c>
      <c r="G4892" s="40" t="s">
        <v>14</v>
      </c>
      <c r="H4892" s="40"/>
      <c r="I4892" s="40" t="s">
        <v>9151</v>
      </c>
      <c r="J4892" s="40" t="s">
        <v>1856</v>
      </c>
      <c r="K4892" s="58" t="s">
        <v>8728</v>
      </c>
      <c r="L4892" s="20"/>
      <c r="M4892" s="40"/>
      <c r="N4892" s="40"/>
      <c r="O4892" s="20"/>
      <c r="P4892" s="40" t="s">
        <v>7537</v>
      </c>
      <c r="Q4892" s="40">
        <v>2009</v>
      </c>
      <c r="R4892" s="40" t="s">
        <v>6697</v>
      </c>
      <c r="S4892" s="40"/>
      <c r="T4892" s="40"/>
      <c r="U4892" s="40"/>
      <c r="V4892" s="40"/>
      <c r="W4892" s="40"/>
      <c r="X4892" s="40"/>
      <c r="Y4892" s="40"/>
      <c r="Z4892" s="40"/>
      <c r="AA4892" s="40"/>
      <c r="AB4892" s="40"/>
    </row>
    <row r="4893" spans="1:34" s="204" customFormat="1" x14ac:dyDescent="0.3">
      <c r="A4893" s="20">
        <v>4919</v>
      </c>
      <c r="B4893" s="60" t="s">
        <v>12</v>
      </c>
      <c r="C4893" s="60">
        <v>1</v>
      </c>
      <c r="D4893" s="40" t="s">
        <v>9152</v>
      </c>
      <c r="E4893" s="40" t="s">
        <v>5985</v>
      </c>
      <c r="F4893" s="40" t="s">
        <v>13</v>
      </c>
      <c r="G4893" s="40" t="s">
        <v>14</v>
      </c>
      <c r="H4893" s="40"/>
      <c r="I4893" s="40" t="s">
        <v>9153</v>
      </c>
      <c r="J4893" s="40" t="s">
        <v>924</v>
      </c>
      <c r="K4893" s="63" t="s">
        <v>8680</v>
      </c>
      <c r="L4893" s="20"/>
      <c r="M4893" s="40"/>
      <c r="N4893" s="40"/>
      <c r="O4893" s="20"/>
      <c r="P4893" s="40" t="s">
        <v>9047</v>
      </c>
      <c r="Q4893" s="40">
        <v>2009</v>
      </c>
      <c r="R4893" s="40" t="s">
        <v>6697</v>
      </c>
      <c r="S4893" s="40"/>
      <c r="T4893" s="40"/>
      <c r="U4893" s="40"/>
      <c r="V4893" s="40"/>
      <c r="W4893" s="40"/>
      <c r="X4893" s="40"/>
      <c r="Y4893" s="40"/>
      <c r="Z4893" s="40"/>
      <c r="AA4893" s="40"/>
      <c r="AB4893" s="40"/>
    </row>
    <row r="4894" spans="1:34" s="204" customFormat="1" x14ac:dyDescent="0.3">
      <c r="A4894" s="20">
        <v>4920</v>
      </c>
      <c r="B4894" s="60" t="s">
        <v>12</v>
      </c>
      <c r="C4894" s="60">
        <v>1</v>
      </c>
      <c r="D4894" s="40" t="s">
        <v>7902</v>
      </c>
      <c r="E4894" s="40" t="s">
        <v>5985</v>
      </c>
      <c r="F4894" s="40" t="s">
        <v>13</v>
      </c>
      <c r="G4894" s="40" t="s">
        <v>14</v>
      </c>
      <c r="H4894" s="40"/>
      <c r="I4894" s="40" t="s">
        <v>9077</v>
      </c>
      <c r="J4894" s="40" t="s">
        <v>924</v>
      </c>
      <c r="K4894" s="63" t="s">
        <v>8680</v>
      </c>
      <c r="L4894" s="20"/>
      <c r="M4894" s="40"/>
      <c r="N4894" s="40"/>
      <c r="O4894" s="20"/>
      <c r="P4894" s="40" t="s">
        <v>9047</v>
      </c>
      <c r="Q4894" s="40">
        <v>2009</v>
      </c>
      <c r="R4894" s="40" t="s">
        <v>6697</v>
      </c>
      <c r="S4894" s="40"/>
      <c r="T4894" s="40"/>
      <c r="U4894" s="40"/>
      <c r="V4894" s="40"/>
      <c r="W4894" s="40"/>
      <c r="X4894" s="40"/>
      <c r="Y4894" s="40"/>
      <c r="Z4894" s="40"/>
      <c r="AA4894" s="40"/>
      <c r="AB4894" s="40"/>
    </row>
    <row r="4895" spans="1:34" s="204" customFormat="1" x14ac:dyDescent="0.3">
      <c r="A4895" s="20">
        <v>4921</v>
      </c>
      <c r="B4895" s="60" t="s">
        <v>912</v>
      </c>
      <c r="C4895" s="60">
        <v>29</v>
      </c>
      <c r="D4895" s="40" t="s">
        <v>9154</v>
      </c>
      <c r="E4895" s="40" t="s">
        <v>5985</v>
      </c>
      <c r="F4895" s="40" t="s">
        <v>13</v>
      </c>
      <c r="G4895" s="40" t="s">
        <v>14</v>
      </c>
      <c r="H4895" s="40"/>
      <c r="I4895" s="40" t="s">
        <v>9077</v>
      </c>
      <c r="J4895" s="40" t="s">
        <v>924</v>
      </c>
      <c r="K4895" s="63" t="s">
        <v>8680</v>
      </c>
      <c r="L4895" s="20"/>
      <c r="M4895" s="40"/>
      <c r="N4895" s="40"/>
      <c r="O4895" s="20"/>
      <c r="P4895" s="40" t="s">
        <v>9047</v>
      </c>
      <c r="Q4895" s="40">
        <v>2009</v>
      </c>
      <c r="R4895" s="40" t="s">
        <v>6697</v>
      </c>
      <c r="S4895" s="40"/>
      <c r="T4895" s="40"/>
      <c r="U4895" s="40"/>
      <c r="V4895" s="40"/>
      <c r="W4895" s="40"/>
      <c r="X4895" s="40"/>
      <c r="Y4895" s="40"/>
      <c r="Z4895" s="40"/>
      <c r="AA4895" s="40"/>
      <c r="AB4895" s="40"/>
    </row>
    <row r="4896" spans="1:34" s="204" customFormat="1" ht="18" customHeight="1" x14ac:dyDescent="0.3">
      <c r="A4896" s="20">
        <v>4922</v>
      </c>
      <c r="B4896" s="60" t="s">
        <v>912</v>
      </c>
      <c r="C4896" s="60">
        <v>29</v>
      </c>
      <c r="D4896" s="40" t="s">
        <v>9155</v>
      </c>
      <c r="E4896" s="40" t="s">
        <v>5985</v>
      </c>
      <c r="F4896" s="40" t="s">
        <v>13</v>
      </c>
      <c r="G4896" s="40" t="s">
        <v>14</v>
      </c>
      <c r="H4896" s="40"/>
      <c r="I4896" s="40" t="s">
        <v>9077</v>
      </c>
      <c r="J4896" s="40" t="s">
        <v>924</v>
      </c>
      <c r="K4896" s="63" t="s">
        <v>8680</v>
      </c>
      <c r="L4896" s="20"/>
      <c r="M4896" s="40"/>
      <c r="N4896" s="40"/>
      <c r="O4896" s="20"/>
      <c r="P4896" s="40" t="s">
        <v>9047</v>
      </c>
      <c r="Q4896" s="40">
        <v>2009</v>
      </c>
      <c r="R4896" s="40" t="s">
        <v>6697</v>
      </c>
      <c r="S4896" s="40"/>
      <c r="T4896" s="40"/>
      <c r="U4896" s="40"/>
      <c r="V4896" s="40"/>
      <c r="W4896" s="40"/>
      <c r="X4896" s="40"/>
      <c r="Y4896" s="40"/>
      <c r="Z4896" s="40"/>
      <c r="AA4896" s="40"/>
      <c r="AB4896" s="40"/>
    </row>
    <row r="4897" spans="1:19" s="204" customFormat="1" x14ac:dyDescent="0.3">
      <c r="A4897" s="20">
        <v>4923</v>
      </c>
      <c r="B4897" s="213" t="s">
        <v>9156</v>
      </c>
      <c r="C4897" s="213"/>
      <c r="D4897" s="212" t="s">
        <v>9160</v>
      </c>
      <c r="E4897" s="40" t="s">
        <v>6753</v>
      </c>
      <c r="F4897" s="40" t="s">
        <v>13</v>
      </c>
      <c r="G4897" s="40" t="s">
        <v>14</v>
      </c>
      <c r="H4897" s="213">
        <v>1955</v>
      </c>
      <c r="I4897" s="53" t="s">
        <v>8566</v>
      </c>
      <c r="J4897" s="40" t="s">
        <v>2990</v>
      </c>
      <c r="K4897" s="63" t="s">
        <v>8682</v>
      </c>
      <c r="L4897" s="20"/>
      <c r="M4897" s="40"/>
      <c r="N4897" s="40"/>
      <c r="O4897" s="20"/>
      <c r="P4897" s="40" t="s">
        <v>6380</v>
      </c>
      <c r="Q4897" s="40">
        <v>2007</v>
      </c>
      <c r="R4897" s="40" t="s">
        <v>6697</v>
      </c>
      <c r="S4897" s="40"/>
    </row>
    <row r="4898" spans="1:19" s="204" customFormat="1" x14ac:dyDescent="0.3">
      <c r="A4898" s="20">
        <v>4924</v>
      </c>
      <c r="B4898" s="213" t="s">
        <v>9158</v>
      </c>
      <c r="C4898" s="213">
        <v>7</v>
      </c>
      <c r="D4898" s="212" t="s">
        <v>9157</v>
      </c>
      <c r="E4898" s="40" t="s">
        <v>6771</v>
      </c>
      <c r="F4898" s="40" t="s">
        <v>13</v>
      </c>
      <c r="G4898" s="40" t="s">
        <v>14</v>
      </c>
      <c r="H4898" s="213">
        <v>2000</v>
      </c>
      <c r="I4898" s="53" t="s">
        <v>8566</v>
      </c>
      <c r="J4898" s="53" t="s">
        <v>2990</v>
      </c>
      <c r="K4898" s="63" t="s">
        <v>8682</v>
      </c>
      <c r="L4898" s="20"/>
      <c r="M4898" s="40"/>
      <c r="N4898" s="40"/>
      <c r="O4898" s="20"/>
      <c r="P4898" s="40" t="s">
        <v>6380</v>
      </c>
      <c r="Q4898" s="40">
        <v>2007</v>
      </c>
      <c r="R4898" s="40" t="s">
        <v>6697</v>
      </c>
      <c r="S4898" s="40"/>
    </row>
  </sheetData>
  <sortState ref="A2:AH4930">
    <sortCondition ref="A2:A4930"/>
  </sortState>
  <conditionalFormatting sqref="F4655:F4767 F4163:F4177 F2298:F4161 F2057:F2295 F1040:F1081 F775:F1036 F239:F246 F1:F237 F248:F272 F275:F368 F370:F766 F1088:F1121 F1123:F1132 F1134:F2055 G4190:G4196 G4237:G4654 F4899:F1048576">
    <cfRule type="top10" dxfId="19" priority="23" percent="1" bottom="1" rank="10"/>
  </conditionalFormatting>
  <conditionalFormatting sqref="F238">
    <cfRule type="top10" dxfId="18" priority="21" percent="1" bottom="1" rank="10"/>
  </conditionalFormatting>
  <conditionalFormatting sqref="F247">
    <cfRule type="top10" dxfId="17" priority="20" percent="1" bottom="1" rank="10"/>
  </conditionalFormatting>
  <conditionalFormatting sqref="F273">
    <cfRule type="top10" dxfId="16" priority="19" percent="1" bottom="1" rank="10"/>
  </conditionalFormatting>
  <conditionalFormatting sqref="F274">
    <cfRule type="top10" dxfId="15" priority="18" percent="1" bottom="1" rank="10"/>
  </conditionalFormatting>
  <conditionalFormatting sqref="F369">
    <cfRule type="top10" dxfId="14" priority="17" percent="1" bottom="1" rank="10"/>
  </conditionalFormatting>
  <conditionalFormatting sqref="F1037:F1039">
    <cfRule type="top10" dxfId="13" priority="15" percent="1" bottom="1" rank="10"/>
  </conditionalFormatting>
  <conditionalFormatting sqref="F1082:F1087">
    <cfRule type="top10" dxfId="12" priority="14" percent="1" bottom="1" rank="10"/>
  </conditionalFormatting>
  <conditionalFormatting sqref="F1122">
    <cfRule type="top10" dxfId="11" priority="13" percent="1" bottom="1" rank="10"/>
  </conditionalFormatting>
  <conditionalFormatting sqref="F1133">
    <cfRule type="top10" dxfId="10" priority="12" percent="1" bottom="1" rank="10"/>
  </conditionalFormatting>
  <conditionalFormatting sqref="F2056">
    <cfRule type="top10" dxfId="9" priority="11" percent="1" bottom="1" rank="10"/>
  </conditionalFormatting>
  <conditionalFormatting sqref="F2296:F2297">
    <cfRule type="top10" dxfId="8" priority="10" percent="1" bottom="1" rank="10"/>
  </conditionalFormatting>
  <conditionalFormatting sqref="F4162">
    <cfRule type="top10" dxfId="7" priority="9" percent="1" bottom="1" rank="10"/>
  </conditionalFormatting>
  <conditionalFormatting sqref="F767:F774">
    <cfRule type="top10" dxfId="6" priority="45" percent="1" bottom="1" rank="10"/>
  </conditionalFormatting>
  <conditionalFormatting sqref="F4197:F4236">
    <cfRule type="top10" dxfId="5" priority="8" percent="1" bottom="1" rank="10"/>
  </conditionalFormatting>
  <conditionalFormatting sqref="G4178:G4188">
    <cfRule type="top10" dxfId="4" priority="7" percent="1" bottom="1" rank="10"/>
  </conditionalFormatting>
  <conditionalFormatting sqref="G4189">
    <cfRule type="top10" dxfId="3" priority="6" percent="1" bottom="1" rank="10"/>
  </conditionalFormatting>
  <conditionalFormatting sqref="F4882">
    <cfRule type="top10" dxfId="2" priority="5" percent="1" bottom="1" rank="10"/>
  </conditionalFormatting>
  <conditionalFormatting sqref="F4892:F4895">
    <cfRule type="top10" dxfId="1" priority="4" percent="1" bottom="1" rank="10"/>
  </conditionalFormatting>
  <hyperlinks>
    <hyperlink ref="F3576" r:id="rId1" display="https://en.wikipedia.org/wiki/Araceae" xr:uid="{1C6D2738-5A20-47DA-A5E2-CA412E4010A8}"/>
  </hyperlinks>
  <pageMargins left="0.7" right="0.7" top="0.75" bottom="0.75" header="0.3" footer="0.3"/>
  <pageSetup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2239DC-DA49-4A30-A4BA-F97ECA3730AB}">
  <dimension ref="A1:AA4914"/>
  <sheetViews>
    <sheetView topLeftCell="A4880" workbookViewId="0">
      <selection activeCell="A2" sqref="A2:S4914"/>
    </sheetView>
  </sheetViews>
  <sheetFormatPr defaultColWidth="8.6640625" defaultRowHeight="14.4" x14ac:dyDescent="0.3"/>
  <cols>
    <col min="1" max="1" width="8.6640625" style="19"/>
    <col min="2" max="2" width="9.44140625" style="33" customWidth="1"/>
    <col min="3" max="3" width="9.5546875" style="182" customWidth="1"/>
    <col min="4" max="4" width="13.21875" customWidth="1"/>
    <col min="5" max="5" width="40.109375" style="52" bestFit="1" customWidth="1"/>
    <col min="6" max="6" width="14.109375" style="19" customWidth="1"/>
    <col min="7" max="7" width="11.6640625" style="52" customWidth="1"/>
    <col min="8" max="8" width="13.44140625" style="52" bestFit="1" customWidth="1"/>
    <col min="9" max="9" width="40.109375" style="52" bestFit="1" customWidth="1"/>
    <col min="10" max="10" width="26" style="52" customWidth="1"/>
    <col min="11" max="11" width="37.77734375" style="52" bestFit="1" customWidth="1"/>
    <col min="12" max="12" width="23.109375" style="19" customWidth="1"/>
    <col min="13" max="13" width="12.21875" style="19" bestFit="1" customWidth="1"/>
    <col min="14" max="14" width="14.109375" style="19" bestFit="1" customWidth="1"/>
    <col min="15" max="15" width="13.21875" style="19" bestFit="1" customWidth="1"/>
    <col min="16" max="16" width="82.44140625" style="19" customWidth="1"/>
    <col min="17" max="17" width="15.109375" style="19" bestFit="1" customWidth="1"/>
    <col min="18" max="18" width="17.6640625" style="19" bestFit="1" customWidth="1"/>
    <col min="19" max="16384" width="8.6640625" style="19"/>
  </cols>
  <sheetData>
    <row r="1" spans="1:27" x14ac:dyDescent="0.3">
      <c r="A1" s="19" t="s">
        <v>11</v>
      </c>
      <c r="B1" s="59" t="s">
        <v>0</v>
      </c>
      <c r="C1" s="181" t="s">
        <v>1</v>
      </c>
      <c r="D1" t="s">
        <v>2</v>
      </c>
      <c r="E1" s="50" t="s">
        <v>3</v>
      </c>
      <c r="F1" s="28" t="s">
        <v>4</v>
      </c>
      <c r="G1" s="205" t="s">
        <v>5</v>
      </c>
      <c r="H1" s="50" t="s">
        <v>2966</v>
      </c>
      <c r="I1" s="50" t="s">
        <v>2967</v>
      </c>
      <c r="J1" s="50" t="s">
        <v>8852</v>
      </c>
      <c r="K1" s="50" t="s">
        <v>8853</v>
      </c>
      <c r="L1" s="29" t="s">
        <v>6</v>
      </c>
      <c r="M1" s="29" t="s">
        <v>7</v>
      </c>
      <c r="N1" s="29" t="s">
        <v>8</v>
      </c>
      <c r="O1" s="29" t="s">
        <v>9</v>
      </c>
      <c r="P1" s="30" t="s">
        <v>10</v>
      </c>
      <c r="Q1" s="30" t="s">
        <v>2965</v>
      </c>
      <c r="R1" s="31" t="s">
        <v>2964</v>
      </c>
      <c r="S1" s="19" t="s">
        <v>5260</v>
      </c>
    </row>
    <row r="2" spans="1:27" x14ac:dyDescent="0.3">
      <c r="A2" s="19" t="str">
        <f>TRIM(data!A2)</f>
        <v>1</v>
      </c>
      <c r="B2" s="19" t="str">
        <f>TRIM(data!B2)</f>
        <v>I</v>
      </c>
      <c r="C2" s="19" t="str">
        <f>TRIM(data!C2)</f>
        <v>12</v>
      </c>
      <c r="D2" s="19" t="str">
        <f>TRIM(data!D2)</f>
        <v>M10</v>
      </c>
      <c r="E2" s="19" t="str">
        <f>TRIM(data!E2)</f>
        <v>Morus alba (mulberry)</v>
      </c>
      <c r="F2" s="19" t="str">
        <f>TRIM(data!F2)</f>
        <v>Moraceae</v>
      </c>
      <c r="G2" s="19" t="str">
        <f>TRIM(data!G2)</f>
        <v>Rosales</v>
      </c>
      <c r="H2" s="19" t="str">
        <f>TRIM(data!H2)</f>
        <v/>
      </c>
      <c r="I2" s="19" t="str">
        <f>TRIM(data!I2)</f>
        <v>Zhejiang, China</v>
      </c>
      <c r="J2" s="19" t="str">
        <f>TRIM(data!J2)</f>
        <v>China</v>
      </c>
      <c r="K2" s="19" t="str">
        <f>TRIM(data!K2)</f>
        <v>Asia</v>
      </c>
      <c r="L2" s="19" t="str">
        <f>TRIM(data!L2)</f>
        <v/>
      </c>
      <c r="M2" s="19" t="str">
        <f>TRIM(data!M2)</f>
        <v/>
      </c>
      <c r="N2" s="19" t="str">
        <f>TRIM(data!N2)</f>
        <v/>
      </c>
      <c r="O2" s="19" t="str">
        <f>TRIM(data!O2)</f>
        <v/>
      </c>
      <c r="P2" s="19" t="str">
        <f>TRIM(data!P2)</f>
        <v>Pan 2013, https://doi.org/10.1007/s10658-013-0249-9</v>
      </c>
      <c r="Q2" s="19" t="str">
        <f>TRIM(data!Q2)</f>
        <v>2013</v>
      </c>
      <c r="R2" s="19" t="str">
        <f>TRIM(data!R2)</f>
        <v>Maria Charco Munoz</v>
      </c>
    </row>
    <row r="3" spans="1:27" x14ac:dyDescent="0.3">
      <c r="A3" s="19" t="str">
        <f>TRIM(data!A3)</f>
        <v>2</v>
      </c>
      <c r="B3" s="19" t="str">
        <f>TRIM(data!B3)</f>
        <v>I</v>
      </c>
      <c r="C3" s="19" t="str">
        <f>TRIM(data!C3)</f>
        <v>12</v>
      </c>
      <c r="D3" s="19" t="str">
        <f>TRIM(data!D3)</f>
        <v>M11</v>
      </c>
      <c r="E3" s="19" t="str">
        <f>TRIM(data!E3)</f>
        <v>Morus alba (mulberry)</v>
      </c>
      <c r="F3" s="19" t="str">
        <f>TRIM(data!F3)</f>
        <v>Moraceae</v>
      </c>
      <c r="G3" s="19" t="str">
        <f>TRIM(data!G3)</f>
        <v>Rosales</v>
      </c>
      <c r="H3" s="19" t="str">
        <f>TRIM(data!H3)</f>
        <v/>
      </c>
      <c r="I3" s="19" t="str">
        <f>TRIM(data!I3)</f>
        <v>Zhejiang, China</v>
      </c>
      <c r="J3" s="19" t="str">
        <f>TRIM(data!J3)</f>
        <v>China</v>
      </c>
      <c r="K3" s="19" t="str">
        <f>TRIM(data!K3)</f>
        <v>Asia</v>
      </c>
      <c r="L3" s="19" t="str">
        <f>TRIM(data!L3)</f>
        <v/>
      </c>
      <c r="M3" s="19" t="str">
        <f>TRIM(data!M3)</f>
        <v/>
      </c>
      <c r="N3" s="19" t="str">
        <f>TRIM(data!N3)</f>
        <v/>
      </c>
      <c r="O3" s="19" t="str">
        <f>TRIM(data!O3)</f>
        <v/>
      </c>
      <c r="P3" s="19" t="str">
        <f>TRIM(data!P3)</f>
        <v>Pan 2013, https://doi.org/10.1007/s10658-013-0249-9</v>
      </c>
      <c r="Q3" s="19" t="str">
        <f>TRIM(data!Q3)</f>
        <v>2013</v>
      </c>
      <c r="R3" s="19" t="str">
        <f>TRIM(data!R3)</f>
        <v>Maria Charco Munoz</v>
      </c>
    </row>
    <row r="4" spans="1:27" x14ac:dyDescent="0.3">
      <c r="A4" s="19" t="e">
        <f>TRIM(data!#REF!)</f>
        <v>#REF!</v>
      </c>
      <c r="B4" s="19" t="e">
        <f>TRIM(data!#REF!)</f>
        <v>#REF!</v>
      </c>
      <c r="C4" s="19" t="e">
        <f>TRIM(data!#REF!)</f>
        <v>#REF!</v>
      </c>
      <c r="D4" s="19" t="e">
        <f>TRIM(data!#REF!)</f>
        <v>#REF!</v>
      </c>
      <c r="E4" s="19" t="e">
        <f>TRIM(data!#REF!)</f>
        <v>#REF!</v>
      </c>
      <c r="F4" s="19" t="e">
        <f>TRIM(data!#REF!)</f>
        <v>#REF!</v>
      </c>
      <c r="G4" s="19" t="e">
        <f>TRIM(data!#REF!)</f>
        <v>#REF!</v>
      </c>
      <c r="H4" s="19" t="e">
        <f>TRIM(data!#REF!)</f>
        <v>#REF!</v>
      </c>
      <c r="I4" s="19" t="e">
        <f>TRIM(data!#REF!)</f>
        <v>#REF!</v>
      </c>
      <c r="J4" s="19" t="e">
        <f>TRIM(data!#REF!)</f>
        <v>#REF!</v>
      </c>
      <c r="K4" s="19" t="e">
        <f>TRIM(data!#REF!)</f>
        <v>#REF!</v>
      </c>
      <c r="L4" s="19" t="e">
        <f>TRIM(data!#REF!)</f>
        <v>#REF!</v>
      </c>
      <c r="M4" s="19" t="e">
        <f>TRIM(data!#REF!)</f>
        <v>#REF!</v>
      </c>
      <c r="N4" s="19" t="e">
        <f>TRIM(data!#REF!)</f>
        <v>#REF!</v>
      </c>
      <c r="O4" s="19" t="e">
        <f>TRIM(data!#REF!)</f>
        <v>#REF!</v>
      </c>
      <c r="P4" s="19" t="e">
        <f>TRIM(data!#REF!)</f>
        <v>#REF!</v>
      </c>
      <c r="Q4" s="19" t="e">
        <f>TRIM(data!#REF!)</f>
        <v>#REF!</v>
      </c>
      <c r="R4" s="19" t="e">
        <f>TRIM(data!#REF!)</f>
        <v>#REF!</v>
      </c>
    </row>
    <row r="5" spans="1:27" x14ac:dyDescent="0.3">
      <c r="A5" s="19" t="e">
        <f>TRIM(data!#REF!)</f>
        <v>#REF!</v>
      </c>
      <c r="B5" s="19" t="e">
        <f>TRIM(data!#REF!)</f>
        <v>#REF!</v>
      </c>
      <c r="C5" s="19" t="e">
        <f>TRIM(data!#REF!)</f>
        <v>#REF!</v>
      </c>
      <c r="D5" s="19" t="e">
        <f>TRIM(data!#REF!)</f>
        <v>#REF!</v>
      </c>
      <c r="E5" s="19" t="e">
        <f>TRIM(data!#REF!)</f>
        <v>#REF!</v>
      </c>
      <c r="F5" s="19" t="e">
        <f>TRIM(data!#REF!)</f>
        <v>#REF!</v>
      </c>
      <c r="G5" s="19" t="e">
        <f>TRIM(data!#REF!)</f>
        <v>#REF!</v>
      </c>
      <c r="H5" s="19" t="e">
        <f>TRIM(data!#REF!)</f>
        <v>#REF!</v>
      </c>
      <c r="I5" s="19" t="e">
        <f>TRIM(data!#REF!)</f>
        <v>#REF!</v>
      </c>
      <c r="J5" s="19" t="e">
        <f>TRIM(data!#REF!)</f>
        <v>#REF!</v>
      </c>
      <c r="K5" s="19" t="e">
        <f>TRIM(data!#REF!)</f>
        <v>#REF!</v>
      </c>
      <c r="L5" s="19" t="e">
        <f>TRIM(data!#REF!)</f>
        <v>#REF!</v>
      </c>
      <c r="M5" s="19" t="e">
        <f>TRIM(data!#REF!)</f>
        <v>#REF!</v>
      </c>
      <c r="N5" s="19" t="e">
        <f>TRIM(data!#REF!)</f>
        <v>#REF!</v>
      </c>
      <c r="O5" s="19" t="e">
        <f>TRIM(data!#REF!)</f>
        <v>#REF!</v>
      </c>
      <c r="P5" s="19" t="e">
        <f>TRIM(data!#REF!)</f>
        <v>#REF!</v>
      </c>
      <c r="Q5" s="19" t="e">
        <f>TRIM(data!#REF!)</f>
        <v>#REF!</v>
      </c>
      <c r="R5" s="19" t="e">
        <f>TRIM(data!#REF!)</f>
        <v>#REF!</v>
      </c>
    </row>
    <row r="6" spans="1:27" s="20" customFormat="1" x14ac:dyDescent="0.3">
      <c r="A6" s="19" t="e">
        <f>TRIM(data!#REF!)</f>
        <v>#REF!</v>
      </c>
      <c r="B6" s="19" t="e">
        <f>TRIM(data!#REF!)</f>
        <v>#REF!</v>
      </c>
      <c r="C6" s="19" t="e">
        <f>TRIM(data!#REF!)</f>
        <v>#REF!</v>
      </c>
      <c r="D6" s="19" t="e">
        <f>TRIM(data!#REF!)</f>
        <v>#REF!</v>
      </c>
      <c r="E6" s="19" t="e">
        <f>TRIM(data!#REF!)</f>
        <v>#REF!</v>
      </c>
      <c r="F6" s="19" t="e">
        <f>TRIM(data!#REF!)</f>
        <v>#REF!</v>
      </c>
      <c r="G6" s="19" t="e">
        <f>TRIM(data!#REF!)</f>
        <v>#REF!</v>
      </c>
      <c r="H6" s="19" t="e">
        <f>TRIM(data!#REF!)</f>
        <v>#REF!</v>
      </c>
      <c r="I6" s="19" t="e">
        <f>TRIM(data!#REF!)</f>
        <v>#REF!</v>
      </c>
      <c r="J6" s="19" t="e">
        <f>TRIM(data!#REF!)</f>
        <v>#REF!</v>
      </c>
      <c r="K6" s="19" t="e">
        <f>TRIM(data!#REF!)</f>
        <v>#REF!</v>
      </c>
      <c r="L6" s="19" t="e">
        <f>TRIM(data!#REF!)</f>
        <v>#REF!</v>
      </c>
      <c r="M6" s="19" t="e">
        <f>TRIM(data!#REF!)</f>
        <v>#REF!</v>
      </c>
      <c r="N6" s="19" t="e">
        <f>TRIM(data!#REF!)</f>
        <v>#REF!</v>
      </c>
      <c r="O6" s="19" t="e">
        <f>TRIM(data!#REF!)</f>
        <v>#REF!</v>
      </c>
      <c r="P6" s="19" t="e">
        <f>TRIM(data!#REF!)</f>
        <v>#REF!</v>
      </c>
      <c r="Q6" s="19" t="e">
        <f>TRIM(data!#REF!)</f>
        <v>#REF!</v>
      </c>
      <c r="R6" s="19" t="e">
        <f>TRIM(data!#REF!)</f>
        <v>#REF!</v>
      </c>
      <c r="S6" s="19"/>
      <c r="T6" s="19"/>
      <c r="U6" s="19"/>
      <c r="V6" s="19"/>
      <c r="W6" s="19"/>
      <c r="X6" s="19"/>
      <c r="Y6" s="19"/>
      <c r="Z6" s="19"/>
      <c r="AA6" s="19"/>
    </row>
    <row r="7" spans="1:27" x14ac:dyDescent="0.3">
      <c r="A7" s="19" t="e">
        <f>TRIM(data!#REF!)</f>
        <v>#REF!</v>
      </c>
      <c r="B7" s="19" t="e">
        <f>TRIM(data!#REF!)</f>
        <v>#REF!</v>
      </c>
      <c r="C7" s="19" t="e">
        <f>TRIM(data!#REF!)</f>
        <v>#REF!</v>
      </c>
      <c r="D7" s="19" t="e">
        <f>TRIM(data!#REF!)</f>
        <v>#REF!</v>
      </c>
      <c r="E7" s="19" t="e">
        <f>TRIM(data!#REF!)</f>
        <v>#REF!</v>
      </c>
      <c r="F7" s="19" t="e">
        <f>TRIM(data!#REF!)</f>
        <v>#REF!</v>
      </c>
      <c r="G7" s="19" t="e">
        <f>TRIM(data!#REF!)</f>
        <v>#REF!</v>
      </c>
      <c r="H7" s="19" t="e">
        <f>TRIM(data!#REF!)</f>
        <v>#REF!</v>
      </c>
      <c r="I7" s="19" t="e">
        <f>TRIM(data!#REF!)</f>
        <v>#REF!</v>
      </c>
      <c r="J7" s="19" t="e">
        <f>TRIM(data!#REF!)</f>
        <v>#REF!</v>
      </c>
      <c r="K7" s="19" t="e">
        <f>TRIM(data!#REF!)</f>
        <v>#REF!</v>
      </c>
      <c r="L7" s="19" t="e">
        <f>TRIM(data!#REF!)</f>
        <v>#REF!</v>
      </c>
      <c r="M7" s="19" t="e">
        <f>TRIM(data!#REF!)</f>
        <v>#REF!</v>
      </c>
      <c r="N7" s="19" t="e">
        <f>TRIM(data!#REF!)</f>
        <v>#REF!</v>
      </c>
      <c r="O7" s="19" t="e">
        <f>TRIM(data!#REF!)</f>
        <v>#REF!</v>
      </c>
      <c r="P7" s="19" t="e">
        <f>TRIM(data!#REF!)</f>
        <v>#REF!</v>
      </c>
      <c r="Q7" s="19" t="e">
        <f>TRIM(data!#REF!)</f>
        <v>#REF!</v>
      </c>
      <c r="R7" s="19" t="e">
        <f>TRIM(data!#REF!)</f>
        <v>#REF!</v>
      </c>
      <c r="T7" s="22"/>
      <c r="U7" s="22"/>
      <c r="V7" s="22"/>
      <c r="W7" s="22"/>
      <c r="X7" s="22"/>
      <c r="Y7" s="22"/>
      <c r="Z7" s="22"/>
      <c r="AA7" s="22"/>
    </row>
    <row r="8" spans="1:27" x14ac:dyDescent="0.3">
      <c r="A8" s="19" t="e">
        <f>TRIM(data!#REF!)</f>
        <v>#REF!</v>
      </c>
      <c r="B8" s="19" t="e">
        <f>TRIM(data!#REF!)</f>
        <v>#REF!</v>
      </c>
      <c r="C8" s="19" t="e">
        <f>TRIM(data!#REF!)</f>
        <v>#REF!</v>
      </c>
      <c r="D8" s="19" t="e">
        <f>TRIM(data!#REF!)</f>
        <v>#REF!</v>
      </c>
      <c r="E8" s="19" t="e">
        <f>TRIM(data!#REF!)</f>
        <v>#REF!</v>
      </c>
      <c r="F8" s="19" t="e">
        <f>TRIM(data!#REF!)</f>
        <v>#REF!</v>
      </c>
      <c r="G8" s="19" t="e">
        <f>TRIM(data!#REF!)</f>
        <v>#REF!</v>
      </c>
      <c r="H8" s="19" t="e">
        <f>TRIM(data!#REF!)</f>
        <v>#REF!</v>
      </c>
      <c r="I8" s="19" t="e">
        <f>TRIM(data!#REF!)</f>
        <v>#REF!</v>
      </c>
      <c r="J8" s="19" t="e">
        <f>TRIM(data!#REF!)</f>
        <v>#REF!</v>
      </c>
      <c r="K8" s="19" t="e">
        <f>TRIM(data!#REF!)</f>
        <v>#REF!</v>
      </c>
      <c r="L8" s="19" t="e">
        <f>TRIM(data!#REF!)</f>
        <v>#REF!</v>
      </c>
      <c r="M8" s="19" t="e">
        <f>TRIM(data!#REF!)</f>
        <v>#REF!</v>
      </c>
      <c r="N8" s="19" t="e">
        <f>TRIM(data!#REF!)</f>
        <v>#REF!</v>
      </c>
      <c r="O8" s="19" t="e">
        <f>TRIM(data!#REF!)</f>
        <v>#REF!</v>
      </c>
      <c r="P8" s="19" t="e">
        <f>TRIM(data!#REF!)</f>
        <v>#REF!</v>
      </c>
      <c r="Q8" s="19" t="e">
        <f>TRIM(data!#REF!)</f>
        <v>#REF!</v>
      </c>
      <c r="R8" s="19" t="e">
        <f>TRIM(data!#REF!)</f>
        <v>#REF!</v>
      </c>
    </row>
    <row r="9" spans="1:27" x14ac:dyDescent="0.3">
      <c r="A9" s="19" t="e">
        <f>TRIM(data!#REF!)</f>
        <v>#REF!</v>
      </c>
      <c r="B9" s="19" t="e">
        <f>TRIM(data!#REF!)</f>
        <v>#REF!</v>
      </c>
      <c r="C9" s="19" t="e">
        <f>TRIM(data!#REF!)</f>
        <v>#REF!</v>
      </c>
      <c r="D9" s="19" t="e">
        <f>TRIM(data!#REF!)</f>
        <v>#REF!</v>
      </c>
      <c r="E9" s="19" t="e">
        <f>TRIM(data!#REF!)</f>
        <v>#REF!</v>
      </c>
      <c r="F9" s="19" t="e">
        <f>TRIM(data!#REF!)</f>
        <v>#REF!</v>
      </c>
      <c r="G9" s="19" t="e">
        <f>TRIM(data!#REF!)</f>
        <v>#REF!</v>
      </c>
      <c r="H9" s="19" t="e">
        <f>TRIM(data!#REF!)</f>
        <v>#REF!</v>
      </c>
      <c r="I9" s="19" t="e">
        <f>TRIM(data!#REF!)</f>
        <v>#REF!</v>
      </c>
      <c r="J9" s="19" t="e">
        <f>TRIM(data!#REF!)</f>
        <v>#REF!</v>
      </c>
      <c r="K9" s="19" t="e">
        <f>TRIM(data!#REF!)</f>
        <v>#REF!</v>
      </c>
      <c r="L9" s="19" t="e">
        <f>TRIM(data!#REF!)</f>
        <v>#REF!</v>
      </c>
      <c r="M9" s="19" t="e">
        <f>TRIM(data!#REF!)</f>
        <v>#REF!</v>
      </c>
      <c r="N9" s="19" t="e">
        <f>TRIM(data!#REF!)</f>
        <v>#REF!</v>
      </c>
      <c r="O9" s="19" t="e">
        <f>TRIM(data!#REF!)</f>
        <v>#REF!</v>
      </c>
      <c r="P9" s="19" t="e">
        <f>TRIM(data!#REF!)</f>
        <v>#REF!</v>
      </c>
      <c r="Q9" s="19" t="e">
        <f>TRIM(data!#REF!)</f>
        <v>#REF!</v>
      </c>
      <c r="R9" s="19" t="e">
        <f>TRIM(data!#REF!)</f>
        <v>#REF!</v>
      </c>
    </row>
    <row r="10" spans="1:27" x14ac:dyDescent="0.3">
      <c r="A10" s="19" t="e">
        <f>TRIM(data!#REF!)</f>
        <v>#REF!</v>
      </c>
      <c r="B10" s="19" t="e">
        <f>TRIM(data!#REF!)</f>
        <v>#REF!</v>
      </c>
      <c r="C10" s="19" t="e">
        <f>TRIM(data!#REF!)</f>
        <v>#REF!</v>
      </c>
      <c r="D10" s="19" t="e">
        <f>TRIM(data!#REF!)</f>
        <v>#REF!</v>
      </c>
      <c r="E10" s="19" t="e">
        <f>TRIM(data!#REF!)</f>
        <v>#REF!</v>
      </c>
      <c r="F10" s="19" t="e">
        <f>TRIM(data!#REF!)</f>
        <v>#REF!</v>
      </c>
      <c r="G10" s="19" t="e">
        <f>TRIM(data!#REF!)</f>
        <v>#REF!</v>
      </c>
      <c r="H10" s="19" t="e">
        <f>TRIM(data!#REF!)</f>
        <v>#REF!</v>
      </c>
      <c r="I10" s="19" t="e">
        <f>TRIM(data!#REF!)</f>
        <v>#REF!</v>
      </c>
      <c r="J10" s="19" t="e">
        <f>TRIM(data!#REF!)</f>
        <v>#REF!</v>
      </c>
      <c r="K10" s="19" t="e">
        <f>TRIM(data!#REF!)</f>
        <v>#REF!</v>
      </c>
      <c r="L10" s="19" t="e">
        <f>TRIM(data!#REF!)</f>
        <v>#REF!</v>
      </c>
      <c r="M10" s="19" t="e">
        <f>TRIM(data!#REF!)</f>
        <v>#REF!</v>
      </c>
      <c r="N10" s="19" t="e">
        <f>TRIM(data!#REF!)</f>
        <v>#REF!</v>
      </c>
      <c r="O10" s="19" t="e">
        <f>TRIM(data!#REF!)</f>
        <v>#REF!</v>
      </c>
      <c r="P10" s="19" t="e">
        <f>TRIM(data!#REF!)</f>
        <v>#REF!</v>
      </c>
      <c r="Q10" s="19" t="e">
        <f>TRIM(data!#REF!)</f>
        <v>#REF!</v>
      </c>
      <c r="R10" s="19" t="e">
        <f>TRIM(data!#REF!)</f>
        <v>#REF!</v>
      </c>
    </row>
    <row r="11" spans="1:27" x14ac:dyDescent="0.3">
      <c r="A11" s="19" t="e">
        <f>TRIM(data!#REF!)</f>
        <v>#REF!</v>
      </c>
      <c r="B11" s="19" t="e">
        <f>TRIM(data!#REF!)</f>
        <v>#REF!</v>
      </c>
      <c r="C11" s="19" t="e">
        <f>TRIM(data!#REF!)</f>
        <v>#REF!</v>
      </c>
      <c r="D11" s="19" t="e">
        <f>TRIM(data!#REF!)</f>
        <v>#REF!</v>
      </c>
      <c r="E11" s="19" t="e">
        <f>TRIM(data!#REF!)</f>
        <v>#REF!</v>
      </c>
      <c r="F11" s="19" t="e">
        <f>TRIM(data!#REF!)</f>
        <v>#REF!</v>
      </c>
      <c r="G11" s="19" t="e">
        <f>TRIM(data!#REF!)</f>
        <v>#REF!</v>
      </c>
      <c r="H11" s="19" t="e">
        <f>TRIM(data!#REF!)</f>
        <v>#REF!</v>
      </c>
      <c r="I11" s="19" t="e">
        <f>TRIM(data!#REF!)</f>
        <v>#REF!</v>
      </c>
      <c r="J11" s="19" t="e">
        <f>TRIM(data!#REF!)</f>
        <v>#REF!</v>
      </c>
      <c r="K11" s="19" t="e">
        <f>TRIM(data!#REF!)</f>
        <v>#REF!</v>
      </c>
      <c r="L11" s="19" t="e">
        <f>TRIM(data!#REF!)</f>
        <v>#REF!</v>
      </c>
      <c r="M11" s="19" t="e">
        <f>TRIM(data!#REF!)</f>
        <v>#REF!</v>
      </c>
      <c r="N11" s="19" t="e">
        <f>TRIM(data!#REF!)</f>
        <v>#REF!</v>
      </c>
      <c r="O11" s="19" t="e">
        <f>TRIM(data!#REF!)</f>
        <v>#REF!</v>
      </c>
      <c r="P11" s="19" t="e">
        <f>TRIM(data!#REF!)</f>
        <v>#REF!</v>
      </c>
      <c r="Q11" s="19" t="e">
        <f>TRIM(data!#REF!)</f>
        <v>#REF!</v>
      </c>
      <c r="R11" s="19" t="e">
        <f>TRIM(data!#REF!)</f>
        <v>#REF!</v>
      </c>
    </row>
    <row r="12" spans="1:27" x14ac:dyDescent="0.3">
      <c r="A12" s="19" t="e">
        <f>TRIM(data!#REF!)</f>
        <v>#REF!</v>
      </c>
      <c r="B12" s="19" t="e">
        <f>TRIM(data!#REF!)</f>
        <v>#REF!</v>
      </c>
      <c r="C12" s="19" t="e">
        <f>TRIM(data!#REF!)</f>
        <v>#REF!</v>
      </c>
      <c r="D12" s="19" t="e">
        <f>TRIM(data!#REF!)</f>
        <v>#REF!</v>
      </c>
      <c r="E12" s="19" t="e">
        <f>TRIM(data!#REF!)</f>
        <v>#REF!</v>
      </c>
      <c r="F12" s="19" t="e">
        <f>TRIM(data!#REF!)</f>
        <v>#REF!</v>
      </c>
      <c r="G12" s="19" t="e">
        <f>TRIM(data!#REF!)</f>
        <v>#REF!</v>
      </c>
      <c r="H12" s="19" t="e">
        <f>TRIM(data!#REF!)</f>
        <v>#REF!</v>
      </c>
      <c r="I12" s="19" t="e">
        <f>TRIM(data!#REF!)</f>
        <v>#REF!</v>
      </c>
      <c r="J12" s="19" t="e">
        <f>TRIM(data!#REF!)</f>
        <v>#REF!</v>
      </c>
      <c r="K12" s="19" t="e">
        <f>TRIM(data!#REF!)</f>
        <v>#REF!</v>
      </c>
      <c r="L12" s="19" t="e">
        <f>TRIM(data!#REF!)</f>
        <v>#REF!</v>
      </c>
      <c r="M12" s="19" t="e">
        <f>TRIM(data!#REF!)</f>
        <v>#REF!</v>
      </c>
      <c r="N12" s="19" t="e">
        <f>TRIM(data!#REF!)</f>
        <v>#REF!</v>
      </c>
      <c r="O12" s="19" t="e">
        <f>TRIM(data!#REF!)</f>
        <v>#REF!</v>
      </c>
      <c r="P12" s="19" t="e">
        <f>TRIM(data!#REF!)</f>
        <v>#REF!</v>
      </c>
      <c r="Q12" s="19" t="e">
        <f>TRIM(data!#REF!)</f>
        <v>#REF!</v>
      </c>
      <c r="R12" s="19" t="e">
        <f>TRIM(data!#REF!)</f>
        <v>#REF!</v>
      </c>
      <c r="T12" s="22"/>
      <c r="U12" s="22"/>
      <c r="V12" s="22"/>
      <c r="W12" s="22"/>
      <c r="X12" s="22"/>
      <c r="Y12" s="22"/>
      <c r="Z12" s="22"/>
      <c r="AA12" s="22"/>
    </row>
    <row r="13" spans="1:27" x14ac:dyDescent="0.3">
      <c r="A13" s="19" t="e">
        <f>TRIM(data!#REF!)</f>
        <v>#REF!</v>
      </c>
      <c r="B13" s="19" t="e">
        <f>TRIM(data!#REF!)</f>
        <v>#REF!</v>
      </c>
      <c r="C13" s="19" t="e">
        <f>TRIM(data!#REF!)</f>
        <v>#REF!</v>
      </c>
      <c r="D13" s="19" t="e">
        <f>TRIM(data!#REF!)</f>
        <v>#REF!</v>
      </c>
      <c r="E13" s="19" t="e">
        <f>TRIM(data!#REF!)</f>
        <v>#REF!</v>
      </c>
      <c r="F13" s="19" t="e">
        <f>TRIM(data!#REF!)</f>
        <v>#REF!</v>
      </c>
      <c r="G13" s="19" t="e">
        <f>TRIM(data!#REF!)</f>
        <v>#REF!</v>
      </c>
      <c r="H13" s="19" t="e">
        <f>TRIM(data!#REF!)</f>
        <v>#REF!</v>
      </c>
      <c r="I13" s="19" t="e">
        <f>TRIM(data!#REF!)</f>
        <v>#REF!</v>
      </c>
      <c r="J13" s="19" t="e">
        <f>TRIM(data!#REF!)</f>
        <v>#REF!</v>
      </c>
      <c r="K13" s="19" t="e">
        <f>TRIM(data!#REF!)</f>
        <v>#REF!</v>
      </c>
      <c r="L13" s="19" t="e">
        <f>TRIM(data!#REF!)</f>
        <v>#REF!</v>
      </c>
      <c r="M13" s="19" t="e">
        <f>TRIM(data!#REF!)</f>
        <v>#REF!</v>
      </c>
      <c r="N13" s="19" t="e">
        <f>TRIM(data!#REF!)</f>
        <v>#REF!</v>
      </c>
      <c r="O13" s="19" t="e">
        <f>TRIM(data!#REF!)</f>
        <v>#REF!</v>
      </c>
      <c r="P13" s="19" t="e">
        <f>TRIM(data!#REF!)</f>
        <v>#REF!</v>
      </c>
      <c r="Q13" s="19" t="e">
        <f>TRIM(data!#REF!)</f>
        <v>#REF!</v>
      </c>
      <c r="R13" s="19" t="e">
        <f>TRIM(data!#REF!)</f>
        <v>#REF!</v>
      </c>
    </row>
    <row r="14" spans="1:27" x14ac:dyDescent="0.3">
      <c r="A14" s="19" t="e">
        <f>TRIM(data!#REF!)</f>
        <v>#REF!</v>
      </c>
      <c r="B14" s="19" t="e">
        <f>TRIM(data!#REF!)</f>
        <v>#REF!</v>
      </c>
      <c r="C14" s="19" t="e">
        <f>TRIM(data!#REF!)</f>
        <v>#REF!</v>
      </c>
      <c r="D14" s="19" t="e">
        <f>TRIM(data!#REF!)</f>
        <v>#REF!</v>
      </c>
      <c r="E14" s="19" t="e">
        <f>TRIM(data!#REF!)</f>
        <v>#REF!</v>
      </c>
      <c r="F14" s="19" t="e">
        <f>TRIM(data!#REF!)</f>
        <v>#REF!</v>
      </c>
      <c r="G14" s="19" t="e">
        <f>TRIM(data!#REF!)</f>
        <v>#REF!</v>
      </c>
      <c r="H14" s="19" t="e">
        <f>TRIM(data!#REF!)</f>
        <v>#REF!</v>
      </c>
      <c r="I14" s="19" t="e">
        <f>TRIM(data!#REF!)</f>
        <v>#REF!</v>
      </c>
      <c r="J14" s="19" t="e">
        <f>TRIM(data!#REF!)</f>
        <v>#REF!</v>
      </c>
      <c r="K14" s="19" t="e">
        <f>TRIM(data!#REF!)</f>
        <v>#REF!</v>
      </c>
      <c r="L14" s="19" t="e">
        <f>TRIM(data!#REF!)</f>
        <v>#REF!</v>
      </c>
      <c r="M14" s="19" t="e">
        <f>TRIM(data!#REF!)</f>
        <v>#REF!</v>
      </c>
      <c r="N14" s="19" t="e">
        <f>TRIM(data!#REF!)</f>
        <v>#REF!</v>
      </c>
      <c r="O14" s="19" t="e">
        <f>TRIM(data!#REF!)</f>
        <v>#REF!</v>
      </c>
      <c r="P14" s="19" t="e">
        <f>TRIM(data!#REF!)</f>
        <v>#REF!</v>
      </c>
      <c r="Q14" s="19" t="e">
        <f>TRIM(data!#REF!)</f>
        <v>#REF!</v>
      </c>
      <c r="R14" s="19" t="e">
        <f>TRIM(data!#REF!)</f>
        <v>#REF!</v>
      </c>
      <c r="T14" s="22"/>
      <c r="U14" s="22"/>
      <c r="V14" s="22"/>
      <c r="W14" s="22"/>
      <c r="X14" s="22"/>
      <c r="Y14" s="22"/>
      <c r="Z14" s="22"/>
      <c r="AA14" s="22"/>
    </row>
    <row r="15" spans="1:27" x14ac:dyDescent="0.3">
      <c r="A15" s="19" t="e">
        <f>TRIM(data!#REF!)</f>
        <v>#REF!</v>
      </c>
      <c r="B15" s="19" t="e">
        <f>TRIM(data!#REF!)</f>
        <v>#REF!</v>
      </c>
      <c r="C15" s="19" t="e">
        <f>TRIM(data!#REF!)</f>
        <v>#REF!</v>
      </c>
      <c r="D15" s="19" t="e">
        <f>TRIM(data!#REF!)</f>
        <v>#REF!</v>
      </c>
      <c r="E15" s="19" t="e">
        <f>TRIM(data!#REF!)</f>
        <v>#REF!</v>
      </c>
      <c r="F15" s="19" t="e">
        <f>TRIM(data!#REF!)</f>
        <v>#REF!</v>
      </c>
      <c r="G15" s="19" t="e">
        <f>TRIM(data!#REF!)</f>
        <v>#REF!</v>
      </c>
      <c r="H15" s="19" t="e">
        <f>TRIM(data!#REF!)</f>
        <v>#REF!</v>
      </c>
      <c r="I15" s="19" t="e">
        <f>TRIM(data!#REF!)</f>
        <v>#REF!</v>
      </c>
      <c r="J15" s="19" t="e">
        <f>TRIM(data!#REF!)</f>
        <v>#REF!</v>
      </c>
      <c r="K15" s="19" t="e">
        <f>TRIM(data!#REF!)</f>
        <v>#REF!</v>
      </c>
      <c r="L15" s="19" t="e">
        <f>TRIM(data!#REF!)</f>
        <v>#REF!</v>
      </c>
      <c r="M15" s="19" t="e">
        <f>TRIM(data!#REF!)</f>
        <v>#REF!</v>
      </c>
      <c r="N15" s="19" t="e">
        <f>TRIM(data!#REF!)</f>
        <v>#REF!</v>
      </c>
      <c r="O15" s="19" t="e">
        <f>TRIM(data!#REF!)</f>
        <v>#REF!</v>
      </c>
      <c r="P15" s="19" t="e">
        <f>TRIM(data!#REF!)</f>
        <v>#REF!</v>
      </c>
      <c r="Q15" s="19" t="e">
        <f>TRIM(data!#REF!)</f>
        <v>#REF!</v>
      </c>
      <c r="R15" s="19" t="e">
        <f>TRIM(data!#REF!)</f>
        <v>#REF!</v>
      </c>
    </row>
    <row r="16" spans="1:27" x14ac:dyDescent="0.3">
      <c r="A16" s="19" t="e">
        <f>TRIM(data!#REF!)</f>
        <v>#REF!</v>
      </c>
      <c r="B16" s="19" t="e">
        <f>TRIM(data!#REF!)</f>
        <v>#REF!</v>
      </c>
      <c r="C16" s="19" t="e">
        <f>TRIM(data!#REF!)</f>
        <v>#REF!</v>
      </c>
      <c r="D16" s="19" t="e">
        <f>TRIM(data!#REF!)</f>
        <v>#REF!</v>
      </c>
      <c r="E16" s="19" t="e">
        <f>TRIM(data!#REF!)</f>
        <v>#REF!</v>
      </c>
      <c r="F16" s="19" t="e">
        <f>TRIM(data!#REF!)</f>
        <v>#REF!</v>
      </c>
      <c r="G16" s="19" t="e">
        <f>TRIM(data!#REF!)</f>
        <v>#REF!</v>
      </c>
      <c r="H16" s="19" t="e">
        <f>TRIM(data!#REF!)</f>
        <v>#REF!</v>
      </c>
      <c r="I16" s="19" t="e">
        <f>TRIM(data!#REF!)</f>
        <v>#REF!</v>
      </c>
      <c r="J16" s="19" t="e">
        <f>TRIM(data!#REF!)</f>
        <v>#REF!</v>
      </c>
      <c r="K16" s="19" t="e">
        <f>TRIM(data!#REF!)</f>
        <v>#REF!</v>
      </c>
      <c r="L16" s="19" t="e">
        <f>TRIM(data!#REF!)</f>
        <v>#REF!</v>
      </c>
      <c r="M16" s="19" t="e">
        <f>TRIM(data!#REF!)</f>
        <v>#REF!</v>
      </c>
      <c r="N16" s="19" t="e">
        <f>TRIM(data!#REF!)</f>
        <v>#REF!</v>
      </c>
      <c r="O16" s="19" t="e">
        <f>TRIM(data!#REF!)</f>
        <v>#REF!</v>
      </c>
      <c r="P16" s="19" t="e">
        <f>TRIM(data!#REF!)</f>
        <v>#REF!</v>
      </c>
      <c r="Q16" s="19" t="e">
        <f>TRIM(data!#REF!)</f>
        <v>#REF!</v>
      </c>
      <c r="R16" s="19" t="e">
        <f>TRIM(data!#REF!)</f>
        <v>#REF!</v>
      </c>
      <c r="T16" s="22"/>
      <c r="U16" s="22"/>
      <c r="V16" s="22"/>
      <c r="W16" s="22"/>
      <c r="X16" s="22"/>
      <c r="Y16" s="22"/>
      <c r="Z16" s="22"/>
      <c r="AA16" s="22"/>
    </row>
    <row r="17" spans="1:27" x14ac:dyDescent="0.3">
      <c r="A17" s="19" t="e">
        <f>TRIM(data!#REF!)</f>
        <v>#REF!</v>
      </c>
      <c r="B17" s="19" t="e">
        <f>TRIM(data!#REF!)</f>
        <v>#REF!</v>
      </c>
      <c r="C17" s="19" t="e">
        <f>TRIM(data!#REF!)</f>
        <v>#REF!</v>
      </c>
      <c r="D17" s="19" t="e">
        <f>TRIM(data!#REF!)</f>
        <v>#REF!</v>
      </c>
      <c r="E17" s="19" t="e">
        <f>TRIM(data!#REF!)</f>
        <v>#REF!</v>
      </c>
      <c r="F17" s="19" t="e">
        <f>TRIM(data!#REF!)</f>
        <v>#REF!</v>
      </c>
      <c r="G17" s="19" t="e">
        <f>TRIM(data!#REF!)</f>
        <v>#REF!</v>
      </c>
      <c r="H17" s="19" t="e">
        <f>TRIM(data!#REF!)</f>
        <v>#REF!</v>
      </c>
      <c r="I17" s="19" t="e">
        <f>TRIM(data!#REF!)</f>
        <v>#REF!</v>
      </c>
      <c r="J17" s="19" t="e">
        <f>TRIM(data!#REF!)</f>
        <v>#REF!</v>
      </c>
      <c r="K17" s="19" t="e">
        <f>TRIM(data!#REF!)</f>
        <v>#REF!</v>
      </c>
      <c r="L17" s="19" t="e">
        <f>TRIM(data!#REF!)</f>
        <v>#REF!</v>
      </c>
      <c r="M17" s="19" t="e">
        <f>TRIM(data!#REF!)</f>
        <v>#REF!</v>
      </c>
      <c r="N17" s="19" t="e">
        <f>TRIM(data!#REF!)</f>
        <v>#REF!</v>
      </c>
      <c r="O17" s="19" t="e">
        <f>TRIM(data!#REF!)</f>
        <v>#REF!</v>
      </c>
      <c r="P17" s="19" t="e">
        <f>TRIM(data!#REF!)</f>
        <v>#REF!</v>
      </c>
      <c r="Q17" s="19" t="e">
        <f>TRIM(data!#REF!)</f>
        <v>#REF!</v>
      </c>
      <c r="R17" s="19" t="e">
        <f>TRIM(data!#REF!)</f>
        <v>#REF!</v>
      </c>
    </row>
    <row r="18" spans="1:27" x14ac:dyDescent="0.3">
      <c r="A18" s="19" t="e">
        <f>TRIM(data!#REF!)</f>
        <v>#REF!</v>
      </c>
      <c r="B18" s="19" t="e">
        <f>TRIM(data!#REF!)</f>
        <v>#REF!</v>
      </c>
      <c r="C18" s="19" t="e">
        <f>TRIM(data!#REF!)</f>
        <v>#REF!</v>
      </c>
      <c r="D18" s="19" t="e">
        <f>TRIM(data!#REF!)</f>
        <v>#REF!</v>
      </c>
      <c r="E18" s="19" t="e">
        <f>TRIM(data!#REF!)</f>
        <v>#REF!</v>
      </c>
      <c r="F18" s="19" t="e">
        <f>TRIM(data!#REF!)</f>
        <v>#REF!</v>
      </c>
      <c r="G18" s="19" t="e">
        <f>TRIM(data!#REF!)</f>
        <v>#REF!</v>
      </c>
      <c r="H18" s="19" t="e">
        <f>TRIM(data!#REF!)</f>
        <v>#REF!</v>
      </c>
      <c r="I18" s="19" t="e">
        <f>TRIM(data!#REF!)</f>
        <v>#REF!</v>
      </c>
      <c r="J18" s="19" t="e">
        <f>TRIM(data!#REF!)</f>
        <v>#REF!</v>
      </c>
      <c r="K18" s="19" t="e">
        <f>TRIM(data!#REF!)</f>
        <v>#REF!</v>
      </c>
      <c r="L18" s="19" t="e">
        <f>TRIM(data!#REF!)</f>
        <v>#REF!</v>
      </c>
      <c r="M18" s="19" t="e">
        <f>TRIM(data!#REF!)</f>
        <v>#REF!</v>
      </c>
      <c r="N18" s="19" t="e">
        <f>TRIM(data!#REF!)</f>
        <v>#REF!</v>
      </c>
      <c r="O18" s="19" t="e">
        <f>TRIM(data!#REF!)</f>
        <v>#REF!</v>
      </c>
      <c r="P18" s="19" t="e">
        <f>TRIM(data!#REF!)</f>
        <v>#REF!</v>
      </c>
      <c r="Q18" s="19" t="e">
        <f>TRIM(data!#REF!)</f>
        <v>#REF!</v>
      </c>
      <c r="R18" s="19" t="e">
        <f>TRIM(data!#REF!)</f>
        <v>#REF!</v>
      </c>
    </row>
    <row r="19" spans="1:27" x14ac:dyDescent="0.3">
      <c r="A19" s="19" t="e">
        <f>TRIM(data!#REF!)</f>
        <v>#REF!</v>
      </c>
      <c r="B19" s="19" t="e">
        <f>TRIM(data!#REF!)</f>
        <v>#REF!</v>
      </c>
      <c r="C19" s="19" t="e">
        <f>TRIM(data!#REF!)</f>
        <v>#REF!</v>
      </c>
      <c r="D19" s="19" t="e">
        <f>TRIM(data!#REF!)</f>
        <v>#REF!</v>
      </c>
      <c r="E19" s="19" t="e">
        <f>TRIM(data!#REF!)</f>
        <v>#REF!</v>
      </c>
      <c r="F19" s="19" t="e">
        <f>TRIM(data!#REF!)</f>
        <v>#REF!</v>
      </c>
      <c r="G19" s="19" t="e">
        <f>TRIM(data!#REF!)</f>
        <v>#REF!</v>
      </c>
      <c r="H19" s="19" t="e">
        <f>TRIM(data!#REF!)</f>
        <v>#REF!</v>
      </c>
      <c r="I19" s="19" t="e">
        <f>TRIM(data!#REF!)</f>
        <v>#REF!</v>
      </c>
      <c r="J19" s="19" t="e">
        <f>TRIM(data!#REF!)</f>
        <v>#REF!</v>
      </c>
      <c r="K19" s="19" t="e">
        <f>TRIM(data!#REF!)</f>
        <v>#REF!</v>
      </c>
      <c r="L19" s="19" t="e">
        <f>TRIM(data!#REF!)</f>
        <v>#REF!</v>
      </c>
      <c r="M19" s="19" t="e">
        <f>TRIM(data!#REF!)</f>
        <v>#REF!</v>
      </c>
      <c r="N19" s="19" t="e">
        <f>TRIM(data!#REF!)</f>
        <v>#REF!</v>
      </c>
      <c r="O19" s="19" t="e">
        <f>TRIM(data!#REF!)</f>
        <v>#REF!</v>
      </c>
      <c r="P19" s="19" t="e">
        <f>TRIM(data!#REF!)</f>
        <v>#REF!</v>
      </c>
      <c r="Q19" s="19" t="e">
        <f>TRIM(data!#REF!)</f>
        <v>#REF!</v>
      </c>
      <c r="R19" s="19" t="e">
        <f>TRIM(data!#REF!)</f>
        <v>#REF!</v>
      </c>
      <c r="T19" s="20"/>
      <c r="U19" s="20"/>
      <c r="V19" s="20"/>
      <c r="W19" s="20"/>
      <c r="X19" s="20"/>
      <c r="Y19" s="20"/>
    </row>
    <row r="20" spans="1:27" x14ac:dyDescent="0.3">
      <c r="A20" s="19" t="e">
        <f>TRIM(data!#REF!)</f>
        <v>#REF!</v>
      </c>
      <c r="B20" s="19" t="e">
        <f>TRIM(data!#REF!)</f>
        <v>#REF!</v>
      </c>
      <c r="C20" s="19" t="e">
        <f>TRIM(data!#REF!)</f>
        <v>#REF!</v>
      </c>
      <c r="D20" s="19" t="e">
        <f>TRIM(data!#REF!)</f>
        <v>#REF!</v>
      </c>
      <c r="E20" s="19" t="e">
        <f>TRIM(data!#REF!)</f>
        <v>#REF!</v>
      </c>
      <c r="F20" s="19" t="e">
        <f>TRIM(data!#REF!)</f>
        <v>#REF!</v>
      </c>
      <c r="G20" s="19" t="e">
        <f>TRIM(data!#REF!)</f>
        <v>#REF!</v>
      </c>
      <c r="H20" s="19" t="e">
        <f>TRIM(data!#REF!)</f>
        <v>#REF!</v>
      </c>
      <c r="I20" s="19" t="e">
        <f>TRIM(data!#REF!)</f>
        <v>#REF!</v>
      </c>
      <c r="J20" s="19" t="e">
        <f>TRIM(data!#REF!)</f>
        <v>#REF!</v>
      </c>
      <c r="K20" s="19" t="e">
        <f>TRIM(data!#REF!)</f>
        <v>#REF!</v>
      </c>
      <c r="L20" s="19" t="e">
        <f>TRIM(data!#REF!)</f>
        <v>#REF!</v>
      </c>
      <c r="M20" s="19" t="e">
        <f>TRIM(data!#REF!)</f>
        <v>#REF!</v>
      </c>
      <c r="N20" s="19" t="e">
        <f>TRIM(data!#REF!)</f>
        <v>#REF!</v>
      </c>
      <c r="O20" s="19" t="e">
        <f>TRIM(data!#REF!)</f>
        <v>#REF!</v>
      </c>
      <c r="P20" s="19" t="e">
        <f>TRIM(data!#REF!)</f>
        <v>#REF!</v>
      </c>
      <c r="Q20" s="19" t="e">
        <f>TRIM(data!#REF!)</f>
        <v>#REF!</v>
      </c>
      <c r="R20" s="19" t="e">
        <f>TRIM(data!#REF!)</f>
        <v>#REF!</v>
      </c>
      <c r="T20" s="20"/>
      <c r="U20" s="20"/>
      <c r="V20" s="20"/>
      <c r="W20" s="20"/>
      <c r="X20" s="20"/>
      <c r="Y20" s="20"/>
    </row>
    <row r="21" spans="1:27" x14ac:dyDescent="0.3">
      <c r="A21" s="19" t="e">
        <f>TRIM(data!#REF!)</f>
        <v>#REF!</v>
      </c>
      <c r="B21" s="19" t="e">
        <f>TRIM(data!#REF!)</f>
        <v>#REF!</v>
      </c>
      <c r="C21" s="19" t="e">
        <f>TRIM(data!#REF!)</f>
        <v>#REF!</v>
      </c>
      <c r="D21" s="19" t="e">
        <f>TRIM(data!#REF!)</f>
        <v>#REF!</v>
      </c>
      <c r="E21" s="19" t="e">
        <f>TRIM(data!#REF!)</f>
        <v>#REF!</v>
      </c>
      <c r="F21" s="19" t="e">
        <f>TRIM(data!#REF!)</f>
        <v>#REF!</v>
      </c>
      <c r="G21" s="19" t="e">
        <f>TRIM(data!#REF!)</f>
        <v>#REF!</v>
      </c>
      <c r="H21" s="19" t="e">
        <f>TRIM(data!#REF!)</f>
        <v>#REF!</v>
      </c>
      <c r="I21" s="19" t="e">
        <f>TRIM(data!#REF!)</f>
        <v>#REF!</v>
      </c>
      <c r="J21" s="19" t="e">
        <f>TRIM(data!#REF!)</f>
        <v>#REF!</v>
      </c>
      <c r="K21" s="19" t="e">
        <f>TRIM(data!#REF!)</f>
        <v>#REF!</v>
      </c>
      <c r="L21" s="19" t="e">
        <f>TRIM(data!#REF!)</f>
        <v>#REF!</v>
      </c>
      <c r="M21" s="19" t="e">
        <f>TRIM(data!#REF!)</f>
        <v>#REF!</v>
      </c>
      <c r="N21" s="19" t="e">
        <f>TRIM(data!#REF!)</f>
        <v>#REF!</v>
      </c>
      <c r="O21" s="19" t="e">
        <f>TRIM(data!#REF!)</f>
        <v>#REF!</v>
      </c>
      <c r="P21" s="19" t="e">
        <f>TRIM(data!#REF!)</f>
        <v>#REF!</v>
      </c>
      <c r="Q21" s="19" t="e">
        <f>TRIM(data!#REF!)</f>
        <v>#REF!</v>
      </c>
      <c r="R21" s="19" t="e">
        <f>TRIM(data!#REF!)</f>
        <v>#REF!</v>
      </c>
    </row>
    <row r="22" spans="1:27" x14ac:dyDescent="0.3">
      <c r="A22" s="19" t="e">
        <f>TRIM(data!#REF!)</f>
        <v>#REF!</v>
      </c>
      <c r="B22" s="19" t="e">
        <f>TRIM(data!#REF!)</f>
        <v>#REF!</v>
      </c>
      <c r="C22" s="19" t="e">
        <f>TRIM(data!#REF!)</f>
        <v>#REF!</v>
      </c>
      <c r="D22" s="19" t="e">
        <f>TRIM(data!#REF!)</f>
        <v>#REF!</v>
      </c>
      <c r="E22" s="19" t="e">
        <f>TRIM(data!#REF!)</f>
        <v>#REF!</v>
      </c>
      <c r="F22" s="19" t="e">
        <f>TRIM(data!#REF!)</f>
        <v>#REF!</v>
      </c>
      <c r="G22" s="19" t="e">
        <f>TRIM(data!#REF!)</f>
        <v>#REF!</v>
      </c>
      <c r="H22" s="19" t="e">
        <f>TRIM(data!#REF!)</f>
        <v>#REF!</v>
      </c>
      <c r="I22" s="19" t="e">
        <f>TRIM(data!#REF!)</f>
        <v>#REF!</v>
      </c>
      <c r="J22" s="19" t="e">
        <f>TRIM(data!#REF!)</f>
        <v>#REF!</v>
      </c>
      <c r="K22" s="19" t="e">
        <f>TRIM(data!#REF!)</f>
        <v>#REF!</v>
      </c>
      <c r="L22" s="19" t="e">
        <f>TRIM(data!#REF!)</f>
        <v>#REF!</v>
      </c>
      <c r="M22" s="19" t="e">
        <f>TRIM(data!#REF!)</f>
        <v>#REF!</v>
      </c>
      <c r="N22" s="19" t="e">
        <f>TRIM(data!#REF!)</f>
        <v>#REF!</v>
      </c>
      <c r="O22" s="19" t="e">
        <f>TRIM(data!#REF!)</f>
        <v>#REF!</v>
      </c>
      <c r="P22" s="19" t="e">
        <f>TRIM(data!#REF!)</f>
        <v>#REF!</v>
      </c>
      <c r="Q22" s="19" t="e">
        <f>TRIM(data!#REF!)</f>
        <v>#REF!</v>
      </c>
      <c r="R22" s="19" t="e">
        <f>TRIM(data!#REF!)</f>
        <v>#REF!</v>
      </c>
    </row>
    <row r="23" spans="1:27" x14ac:dyDescent="0.3">
      <c r="A23" s="19" t="e">
        <f>TRIM(data!#REF!)</f>
        <v>#REF!</v>
      </c>
      <c r="B23" s="19" t="e">
        <f>TRIM(data!#REF!)</f>
        <v>#REF!</v>
      </c>
      <c r="C23" s="19" t="e">
        <f>TRIM(data!#REF!)</f>
        <v>#REF!</v>
      </c>
      <c r="D23" s="19" t="e">
        <f>TRIM(data!#REF!)</f>
        <v>#REF!</v>
      </c>
      <c r="E23" s="19" t="e">
        <f>TRIM(data!#REF!)</f>
        <v>#REF!</v>
      </c>
      <c r="F23" s="19" t="e">
        <f>TRIM(data!#REF!)</f>
        <v>#REF!</v>
      </c>
      <c r="G23" s="19" t="e">
        <f>TRIM(data!#REF!)</f>
        <v>#REF!</v>
      </c>
      <c r="H23" s="19" t="e">
        <f>TRIM(data!#REF!)</f>
        <v>#REF!</v>
      </c>
      <c r="I23" s="19" t="e">
        <f>TRIM(data!#REF!)</f>
        <v>#REF!</v>
      </c>
      <c r="J23" s="19" t="e">
        <f>TRIM(data!#REF!)</f>
        <v>#REF!</v>
      </c>
      <c r="K23" s="19" t="e">
        <f>TRIM(data!#REF!)</f>
        <v>#REF!</v>
      </c>
      <c r="L23" s="19" t="e">
        <f>TRIM(data!#REF!)</f>
        <v>#REF!</v>
      </c>
      <c r="M23" s="19" t="e">
        <f>TRIM(data!#REF!)</f>
        <v>#REF!</v>
      </c>
      <c r="N23" s="19" t="e">
        <f>TRIM(data!#REF!)</f>
        <v>#REF!</v>
      </c>
      <c r="O23" s="19" t="e">
        <f>TRIM(data!#REF!)</f>
        <v>#REF!</v>
      </c>
      <c r="P23" s="19" t="e">
        <f>TRIM(data!#REF!)</f>
        <v>#REF!</v>
      </c>
      <c r="Q23" s="19" t="e">
        <f>TRIM(data!#REF!)</f>
        <v>#REF!</v>
      </c>
      <c r="R23" s="19" t="e">
        <f>TRIM(data!#REF!)</f>
        <v>#REF!</v>
      </c>
    </row>
    <row r="24" spans="1:27" x14ac:dyDescent="0.3">
      <c r="A24" s="19" t="e">
        <f>TRIM(data!#REF!)</f>
        <v>#REF!</v>
      </c>
      <c r="B24" s="19" t="e">
        <f>TRIM(data!#REF!)</f>
        <v>#REF!</v>
      </c>
      <c r="C24" s="19" t="e">
        <f>TRIM(data!#REF!)</f>
        <v>#REF!</v>
      </c>
      <c r="D24" s="19" t="e">
        <f>TRIM(data!#REF!)</f>
        <v>#REF!</v>
      </c>
      <c r="E24" s="19" t="e">
        <f>TRIM(data!#REF!)</f>
        <v>#REF!</v>
      </c>
      <c r="F24" s="19" t="e">
        <f>TRIM(data!#REF!)</f>
        <v>#REF!</v>
      </c>
      <c r="G24" s="19" t="e">
        <f>TRIM(data!#REF!)</f>
        <v>#REF!</v>
      </c>
      <c r="H24" s="19" t="e">
        <f>TRIM(data!#REF!)</f>
        <v>#REF!</v>
      </c>
      <c r="I24" s="19" t="e">
        <f>TRIM(data!#REF!)</f>
        <v>#REF!</v>
      </c>
      <c r="J24" s="19" t="e">
        <f>TRIM(data!#REF!)</f>
        <v>#REF!</v>
      </c>
      <c r="K24" s="19" t="e">
        <f>TRIM(data!#REF!)</f>
        <v>#REF!</v>
      </c>
      <c r="L24" s="19" t="e">
        <f>TRIM(data!#REF!)</f>
        <v>#REF!</v>
      </c>
      <c r="M24" s="19" t="e">
        <f>TRIM(data!#REF!)</f>
        <v>#REF!</v>
      </c>
      <c r="N24" s="19" t="e">
        <f>TRIM(data!#REF!)</f>
        <v>#REF!</v>
      </c>
      <c r="O24" s="19" t="e">
        <f>TRIM(data!#REF!)</f>
        <v>#REF!</v>
      </c>
      <c r="P24" s="19" t="e">
        <f>TRIM(data!#REF!)</f>
        <v>#REF!</v>
      </c>
      <c r="Q24" s="19" t="e">
        <f>TRIM(data!#REF!)</f>
        <v>#REF!</v>
      </c>
      <c r="R24" s="19" t="e">
        <f>TRIM(data!#REF!)</f>
        <v>#REF!</v>
      </c>
    </row>
    <row r="25" spans="1:27" x14ac:dyDescent="0.3">
      <c r="A25" s="19" t="e">
        <f>TRIM(data!#REF!)</f>
        <v>#REF!</v>
      </c>
      <c r="B25" s="19" t="e">
        <f>TRIM(data!#REF!)</f>
        <v>#REF!</v>
      </c>
      <c r="C25" s="19" t="e">
        <f>TRIM(data!#REF!)</f>
        <v>#REF!</v>
      </c>
      <c r="D25" s="19" t="e">
        <f>TRIM(data!#REF!)</f>
        <v>#REF!</v>
      </c>
      <c r="E25" s="19" t="e">
        <f>TRIM(data!#REF!)</f>
        <v>#REF!</v>
      </c>
      <c r="F25" s="19" t="e">
        <f>TRIM(data!#REF!)</f>
        <v>#REF!</v>
      </c>
      <c r="G25" s="19" t="e">
        <f>TRIM(data!#REF!)</f>
        <v>#REF!</v>
      </c>
      <c r="H25" s="19" t="e">
        <f>TRIM(data!#REF!)</f>
        <v>#REF!</v>
      </c>
      <c r="I25" s="19" t="e">
        <f>TRIM(data!#REF!)</f>
        <v>#REF!</v>
      </c>
      <c r="J25" s="19" t="e">
        <f>TRIM(data!#REF!)</f>
        <v>#REF!</v>
      </c>
      <c r="K25" s="19" t="e">
        <f>TRIM(data!#REF!)</f>
        <v>#REF!</v>
      </c>
      <c r="L25" s="19" t="e">
        <f>TRIM(data!#REF!)</f>
        <v>#REF!</v>
      </c>
      <c r="M25" s="19" t="e">
        <f>TRIM(data!#REF!)</f>
        <v>#REF!</v>
      </c>
      <c r="N25" s="19" t="e">
        <f>TRIM(data!#REF!)</f>
        <v>#REF!</v>
      </c>
      <c r="O25" s="19" t="e">
        <f>TRIM(data!#REF!)</f>
        <v>#REF!</v>
      </c>
      <c r="P25" s="19" t="e">
        <f>TRIM(data!#REF!)</f>
        <v>#REF!</v>
      </c>
      <c r="Q25" s="19" t="e">
        <f>TRIM(data!#REF!)</f>
        <v>#REF!</v>
      </c>
      <c r="R25" s="19" t="e">
        <f>TRIM(data!#REF!)</f>
        <v>#REF!</v>
      </c>
    </row>
    <row r="26" spans="1:27" x14ac:dyDescent="0.3">
      <c r="A26" s="19" t="e">
        <f>TRIM(data!#REF!)</f>
        <v>#REF!</v>
      </c>
      <c r="B26" s="19" t="e">
        <f>TRIM(data!#REF!)</f>
        <v>#REF!</v>
      </c>
      <c r="C26" s="19" t="e">
        <f>TRIM(data!#REF!)</f>
        <v>#REF!</v>
      </c>
      <c r="D26" s="19" t="e">
        <f>TRIM(data!#REF!)</f>
        <v>#REF!</v>
      </c>
      <c r="E26" s="19" t="e">
        <f>TRIM(data!#REF!)</f>
        <v>#REF!</v>
      </c>
      <c r="F26" s="19" t="e">
        <f>TRIM(data!#REF!)</f>
        <v>#REF!</v>
      </c>
      <c r="G26" s="19" t="e">
        <f>TRIM(data!#REF!)</f>
        <v>#REF!</v>
      </c>
      <c r="H26" s="19" t="e">
        <f>TRIM(data!#REF!)</f>
        <v>#REF!</v>
      </c>
      <c r="I26" s="19" t="e">
        <f>TRIM(data!#REF!)</f>
        <v>#REF!</v>
      </c>
      <c r="J26" s="19" t="e">
        <f>TRIM(data!#REF!)</f>
        <v>#REF!</v>
      </c>
      <c r="K26" s="19" t="e">
        <f>TRIM(data!#REF!)</f>
        <v>#REF!</v>
      </c>
      <c r="L26" s="19" t="e">
        <f>TRIM(data!#REF!)</f>
        <v>#REF!</v>
      </c>
      <c r="M26" s="19" t="e">
        <f>TRIM(data!#REF!)</f>
        <v>#REF!</v>
      </c>
      <c r="N26" s="19" t="e">
        <f>TRIM(data!#REF!)</f>
        <v>#REF!</v>
      </c>
      <c r="O26" s="19" t="e">
        <f>TRIM(data!#REF!)</f>
        <v>#REF!</v>
      </c>
      <c r="P26" s="19" t="e">
        <f>TRIM(data!#REF!)</f>
        <v>#REF!</v>
      </c>
      <c r="Q26" s="19" t="e">
        <f>TRIM(data!#REF!)</f>
        <v>#REF!</v>
      </c>
      <c r="R26" s="19" t="e">
        <f>TRIM(data!#REF!)</f>
        <v>#REF!</v>
      </c>
    </row>
    <row r="27" spans="1:27" x14ac:dyDescent="0.3">
      <c r="A27" s="19" t="e">
        <f>TRIM(data!#REF!)</f>
        <v>#REF!</v>
      </c>
      <c r="B27" s="19" t="e">
        <f>TRIM(data!#REF!)</f>
        <v>#REF!</v>
      </c>
      <c r="C27" s="19" t="e">
        <f>TRIM(data!#REF!)</f>
        <v>#REF!</v>
      </c>
      <c r="D27" s="19" t="e">
        <f>TRIM(data!#REF!)</f>
        <v>#REF!</v>
      </c>
      <c r="E27" s="19" t="e">
        <f>TRIM(data!#REF!)</f>
        <v>#REF!</v>
      </c>
      <c r="F27" s="19" t="e">
        <f>TRIM(data!#REF!)</f>
        <v>#REF!</v>
      </c>
      <c r="G27" s="19" t="e">
        <f>TRIM(data!#REF!)</f>
        <v>#REF!</v>
      </c>
      <c r="H27" s="19" t="e">
        <f>TRIM(data!#REF!)</f>
        <v>#REF!</v>
      </c>
      <c r="I27" s="19" t="e">
        <f>TRIM(data!#REF!)</f>
        <v>#REF!</v>
      </c>
      <c r="J27" s="19" t="e">
        <f>TRIM(data!#REF!)</f>
        <v>#REF!</v>
      </c>
      <c r="K27" s="19" t="e">
        <f>TRIM(data!#REF!)</f>
        <v>#REF!</v>
      </c>
      <c r="L27" s="19" t="e">
        <f>TRIM(data!#REF!)</f>
        <v>#REF!</v>
      </c>
      <c r="M27" s="19" t="e">
        <f>TRIM(data!#REF!)</f>
        <v>#REF!</v>
      </c>
      <c r="N27" s="19" t="e">
        <f>TRIM(data!#REF!)</f>
        <v>#REF!</v>
      </c>
      <c r="O27" s="19" t="e">
        <f>TRIM(data!#REF!)</f>
        <v>#REF!</v>
      </c>
      <c r="P27" s="19" t="e">
        <f>TRIM(data!#REF!)</f>
        <v>#REF!</v>
      </c>
      <c r="Q27" s="19" t="e">
        <f>TRIM(data!#REF!)</f>
        <v>#REF!</v>
      </c>
      <c r="R27" s="19" t="e">
        <f>TRIM(data!#REF!)</f>
        <v>#REF!</v>
      </c>
    </row>
    <row r="28" spans="1:27" x14ac:dyDescent="0.3">
      <c r="A28" s="19" t="e">
        <f>TRIM(data!#REF!)</f>
        <v>#REF!</v>
      </c>
      <c r="B28" s="19" t="e">
        <f>TRIM(data!#REF!)</f>
        <v>#REF!</v>
      </c>
      <c r="C28" s="19" t="e">
        <f>TRIM(data!#REF!)</f>
        <v>#REF!</v>
      </c>
      <c r="D28" s="19" t="e">
        <f>TRIM(data!#REF!)</f>
        <v>#REF!</v>
      </c>
      <c r="E28" s="19" t="e">
        <f>TRIM(data!#REF!)</f>
        <v>#REF!</v>
      </c>
      <c r="F28" s="19" t="e">
        <f>TRIM(data!#REF!)</f>
        <v>#REF!</v>
      </c>
      <c r="G28" s="19" t="e">
        <f>TRIM(data!#REF!)</f>
        <v>#REF!</v>
      </c>
      <c r="H28" s="19" t="e">
        <f>TRIM(data!#REF!)</f>
        <v>#REF!</v>
      </c>
      <c r="I28" s="19" t="e">
        <f>TRIM(data!#REF!)</f>
        <v>#REF!</v>
      </c>
      <c r="J28" s="19" t="e">
        <f>TRIM(data!#REF!)</f>
        <v>#REF!</v>
      </c>
      <c r="K28" s="19" t="e">
        <f>TRIM(data!#REF!)</f>
        <v>#REF!</v>
      </c>
      <c r="L28" s="19" t="e">
        <f>TRIM(data!#REF!)</f>
        <v>#REF!</v>
      </c>
      <c r="M28" s="19" t="e">
        <f>TRIM(data!#REF!)</f>
        <v>#REF!</v>
      </c>
      <c r="N28" s="19" t="e">
        <f>TRIM(data!#REF!)</f>
        <v>#REF!</v>
      </c>
      <c r="O28" s="19" t="e">
        <f>TRIM(data!#REF!)</f>
        <v>#REF!</v>
      </c>
      <c r="P28" s="19" t="e">
        <f>TRIM(data!#REF!)</f>
        <v>#REF!</v>
      </c>
      <c r="Q28" s="19" t="e">
        <f>TRIM(data!#REF!)</f>
        <v>#REF!</v>
      </c>
      <c r="R28" s="19" t="e">
        <f>TRIM(data!#REF!)</f>
        <v>#REF!</v>
      </c>
    </row>
    <row r="29" spans="1:27" x14ac:dyDescent="0.3">
      <c r="A29" s="19" t="e">
        <f>TRIM(data!#REF!)</f>
        <v>#REF!</v>
      </c>
      <c r="B29" s="19" t="e">
        <f>TRIM(data!#REF!)</f>
        <v>#REF!</v>
      </c>
      <c r="C29" s="19" t="e">
        <f>TRIM(data!#REF!)</f>
        <v>#REF!</v>
      </c>
      <c r="D29" s="19" t="e">
        <f>TRIM(data!#REF!)</f>
        <v>#REF!</v>
      </c>
      <c r="E29" s="19" t="e">
        <f>TRIM(data!#REF!)</f>
        <v>#REF!</v>
      </c>
      <c r="F29" s="19" t="e">
        <f>TRIM(data!#REF!)</f>
        <v>#REF!</v>
      </c>
      <c r="G29" s="19" t="e">
        <f>TRIM(data!#REF!)</f>
        <v>#REF!</v>
      </c>
      <c r="H29" s="19" t="e">
        <f>TRIM(data!#REF!)</f>
        <v>#REF!</v>
      </c>
      <c r="I29" s="19" t="e">
        <f>TRIM(data!#REF!)</f>
        <v>#REF!</v>
      </c>
      <c r="J29" s="19" t="e">
        <f>TRIM(data!#REF!)</f>
        <v>#REF!</v>
      </c>
      <c r="K29" s="19" t="e">
        <f>TRIM(data!#REF!)</f>
        <v>#REF!</v>
      </c>
      <c r="L29" s="19" t="e">
        <f>TRIM(data!#REF!)</f>
        <v>#REF!</v>
      </c>
      <c r="M29" s="19" t="e">
        <f>TRIM(data!#REF!)</f>
        <v>#REF!</v>
      </c>
      <c r="N29" s="19" t="e">
        <f>TRIM(data!#REF!)</f>
        <v>#REF!</v>
      </c>
      <c r="O29" s="19" t="e">
        <f>TRIM(data!#REF!)</f>
        <v>#REF!</v>
      </c>
      <c r="P29" s="19" t="e">
        <f>TRIM(data!#REF!)</f>
        <v>#REF!</v>
      </c>
      <c r="Q29" s="19" t="e">
        <f>TRIM(data!#REF!)</f>
        <v>#REF!</v>
      </c>
      <c r="R29" s="19" t="e">
        <f>TRIM(data!#REF!)</f>
        <v>#REF!</v>
      </c>
    </row>
    <row r="30" spans="1:27" x14ac:dyDescent="0.3">
      <c r="A30" s="19" t="e">
        <f>TRIM(data!#REF!)</f>
        <v>#REF!</v>
      </c>
      <c r="B30" s="19" t="e">
        <f>TRIM(data!#REF!)</f>
        <v>#REF!</v>
      </c>
      <c r="C30" s="19" t="e">
        <f>TRIM(data!#REF!)</f>
        <v>#REF!</v>
      </c>
      <c r="D30" s="19" t="e">
        <f>TRIM(data!#REF!)</f>
        <v>#REF!</v>
      </c>
      <c r="E30" s="19" t="e">
        <f>TRIM(data!#REF!)</f>
        <v>#REF!</v>
      </c>
      <c r="F30" s="19" t="e">
        <f>TRIM(data!#REF!)</f>
        <v>#REF!</v>
      </c>
      <c r="G30" s="19" t="e">
        <f>TRIM(data!#REF!)</f>
        <v>#REF!</v>
      </c>
      <c r="H30" s="19" t="e">
        <f>TRIM(data!#REF!)</f>
        <v>#REF!</v>
      </c>
      <c r="I30" s="19" t="e">
        <f>TRIM(data!#REF!)</f>
        <v>#REF!</v>
      </c>
      <c r="J30" s="19" t="e">
        <f>TRIM(data!#REF!)</f>
        <v>#REF!</v>
      </c>
      <c r="K30" s="19" t="e">
        <f>TRIM(data!#REF!)</f>
        <v>#REF!</v>
      </c>
      <c r="L30" s="19" t="e">
        <f>TRIM(data!#REF!)</f>
        <v>#REF!</v>
      </c>
      <c r="M30" s="19" t="e">
        <f>TRIM(data!#REF!)</f>
        <v>#REF!</v>
      </c>
      <c r="N30" s="19" t="e">
        <f>TRIM(data!#REF!)</f>
        <v>#REF!</v>
      </c>
      <c r="O30" s="19" t="e">
        <f>TRIM(data!#REF!)</f>
        <v>#REF!</v>
      </c>
      <c r="P30" s="19" t="e">
        <f>TRIM(data!#REF!)</f>
        <v>#REF!</v>
      </c>
      <c r="Q30" s="19" t="e">
        <f>TRIM(data!#REF!)</f>
        <v>#REF!</v>
      </c>
      <c r="R30" s="19" t="e">
        <f>TRIM(data!#REF!)</f>
        <v>#REF!</v>
      </c>
    </row>
    <row r="31" spans="1:27" x14ac:dyDescent="0.3">
      <c r="A31" s="19" t="e">
        <f>TRIM(data!#REF!)</f>
        <v>#REF!</v>
      </c>
      <c r="B31" s="19" t="e">
        <f>TRIM(data!#REF!)</f>
        <v>#REF!</v>
      </c>
      <c r="C31" s="19" t="e">
        <f>TRIM(data!#REF!)</f>
        <v>#REF!</v>
      </c>
      <c r="D31" s="19" t="e">
        <f>TRIM(data!#REF!)</f>
        <v>#REF!</v>
      </c>
      <c r="E31" s="19" t="e">
        <f>TRIM(data!#REF!)</f>
        <v>#REF!</v>
      </c>
      <c r="F31" s="19" t="e">
        <f>TRIM(data!#REF!)</f>
        <v>#REF!</v>
      </c>
      <c r="G31" s="19" t="e">
        <f>TRIM(data!#REF!)</f>
        <v>#REF!</v>
      </c>
      <c r="H31" s="19" t="e">
        <f>TRIM(data!#REF!)</f>
        <v>#REF!</v>
      </c>
      <c r="I31" s="19" t="e">
        <f>TRIM(data!#REF!)</f>
        <v>#REF!</v>
      </c>
      <c r="J31" s="19" t="e">
        <f>TRIM(data!#REF!)</f>
        <v>#REF!</v>
      </c>
      <c r="K31" s="19" t="e">
        <f>TRIM(data!#REF!)</f>
        <v>#REF!</v>
      </c>
      <c r="L31" s="19" t="e">
        <f>TRIM(data!#REF!)</f>
        <v>#REF!</v>
      </c>
      <c r="M31" s="19" t="e">
        <f>TRIM(data!#REF!)</f>
        <v>#REF!</v>
      </c>
      <c r="N31" s="19" t="e">
        <f>TRIM(data!#REF!)</f>
        <v>#REF!</v>
      </c>
      <c r="O31" s="19" t="e">
        <f>TRIM(data!#REF!)</f>
        <v>#REF!</v>
      </c>
      <c r="P31" s="19" t="e">
        <f>TRIM(data!#REF!)</f>
        <v>#REF!</v>
      </c>
      <c r="Q31" s="19" t="e">
        <f>TRIM(data!#REF!)</f>
        <v>#REF!</v>
      </c>
      <c r="R31" s="19" t="e">
        <f>TRIM(data!#REF!)</f>
        <v>#REF!</v>
      </c>
      <c r="T31" s="22"/>
      <c r="U31" s="22"/>
      <c r="V31" s="22"/>
      <c r="W31" s="22"/>
      <c r="X31" s="22"/>
      <c r="Y31" s="22"/>
      <c r="Z31" s="22"/>
      <c r="AA31" s="22"/>
    </row>
    <row r="32" spans="1:27" x14ac:dyDescent="0.3">
      <c r="A32" s="19" t="e">
        <f>TRIM(data!#REF!)</f>
        <v>#REF!</v>
      </c>
      <c r="B32" s="19" t="e">
        <f>TRIM(data!#REF!)</f>
        <v>#REF!</v>
      </c>
      <c r="C32" s="19" t="e">
        <f>TRIM(data!#REF!)</f>
        <v>#REF!</v>
      </c>
      <c r="D32" s="19" t="e">
        <f>TRIM(data!#REF!)</f>
        <v>#REF!</v>
      </c>
      <c r="E32" s="19" t="e">
        <f>TRIM(data!#REF!)</f>
        <v>#REF!</v>
      </c>
      <c r="F32" s="19" t="e">
        <f>TRIM(data!#REF!)</f>
        <v>#REF!</v>
      </c>
      <c r="G32" s="19" t="e">
        <f>TRIM(data!#REF!)</f>
        <v>#REF!</v>
      </c>
      <c r="H32" s="19" t="e">
        <f>TRIM(data!#REF!)</f>
        <v>#REF!</v>
      </c>
      <c r="I32" s="19" t="e">
        <f>TRIM(data!#REF!)</f>
        <v>#REF!</v>
      </c>
      <c r="J32" s="19" t="e">
        <f>TRIM(data!#REF!)</f>
        <v>#REF!</v>
      </c>
      <c r="K32" s="19" t="e">
        <f>TRIM(data!#REF!)</f>
        <v>#REF!</v>
      </c>
      <c r="L32" s="19" t="e">
        <f>TRIM(data!#REF!)</f>
        <v>#REF!</v>
      </c>
      <c r="M32" s="19" t="e">
        <f>TRIM(data!#REF!)</f>
        <v>#REF!</v>
      </c>
      <c r="N32" s="19" t="e">
        <f>TRIM(data!#REF!)</f>
        <v>#REF!</v>
      </c>
      <c r="O32" s="19" t="e">
        <f>TRIM(data!#REF!)</f>
        <v>#REF!</v>
      </c>
      <c r="P32" s="19" t="e">
        <f>TRIM(data!#REF!)</f>
        <v>#REF!</v>
      </c>
      <c r="Q32" s="19" t="e">
        <f>TRIM(data!#REF!)</f>
        <v>#REF!</v>
      </c>
      <c r="R32" s="19" t="e">
        <f>TRIM(data!#REF!)</f>
        <v>#REF!</v>
      </c>
    </row>
    <row r="33" spans="1:27" x14ac:dyDescent="0.3">
      <c r="A33" s="19" t="e">
        <f>TRIM(data!#REF!)</f>
        <v>#REF!</v>
      </c>
      <c r="B33" s="19" t="e">
        <f>TRIM(data!#REF!)</f>
        <v>#REF!</v>
      </c>
      <c r="C33" s="19" t="e">
        <f>TRIM(data!#REF!)</f>
        <v>#REF!</v>
      </c>
      <c r="D33" s="19" t="e">
        <f>TRIM(data!#REF!)</f>
        <v>#REF!</v>
      </c>
      <c r="E33" s="19" t="e">
        <f>TRIM(data!#REF!)</f>
        <v>#REF!</v>
      </c>
      <c r="F33" s="19" t="e">
        <f>TRIM(data!#REF!)</f>
        <v>#REF!</v>
      </c>
      <c r="G33" s="19" t="e">
        <f>TRIM(data!#REF!)</f>
        <v>#REF!</v>
      </c>
      <c r="H33" s="19" t="e">
        <f>TRIM(data!#REF!)</f>
        <v>#REF!</v>
      </c>
      <c r="I33" s="19" t="e">
        <f>TRIM(data!#REF!)</f>
        <v>#REF!</v>
      </c>
      <c r="J33" s="19" t="e">
        <f>TRIM(data!#REF!)</f>
        <v>#REF!</v>
      </c>
      <c r="K33" s="19" t="e">
        <f>TRIM(data!#REF!)</f>
        <v>#REF!</v>
      </c>
      <c r="L33" s="19" t="e">
        <f>TRIM(data!#REF!)</f>
        <v>#REF!</v>
      </c>
      <c r="M33" s="19" t="e">
        <f>TRIM(data!#REF!)</f>
        <v>#REF!</v>
      </c>
      <c r="N33" s="19" t="e">
        <f>TRIM(data!#REF!)</f>
        <v>#REF!</v>
      </c>
      <c r="O33" s="19" t="e">
        <f>TRIM(data!#REF!)</f>
        <v>#REF!</v>
      </c>
      <c r="P33" s="19" t="e">
        <f>TRIM(data!#REF!)</f>
        <v>#REF!</v>
      </c>
      <c r="Q33" s="19" t="e">
        <f>TRIM(data!#REF!)</f>
        <v>#REF!</v>
      </c>
      <c r="R33" s="19" t="e">
        <f>TRIM(data!#REF!)</f>
        <v>#REF!</v>
      </c>
      <c r="T33" s="22"/>
      <c r="U33" s="22"/>
      <c r="V33" s="22"/>
      <c r="W33" s="22"/>
      <c r="X33" s="22"/>
      <c r="Y33" s="22"/>
      <c r="Z33" s="22"/>
      <c r="AA33" s="22"/>
    </row>
    <row r="34" spans="1:27" x14ac:dyDescent="0.3">
      <c r="A34" s="19" t="e">
        <f>TRIM(data!#REF!)</f>
        <v>#REF!</v>
      </c>
      <c r="B34" s="19" t="e">
        <f>TRIM(data!#REF!)</f>
        <v>#REF!</v>
      </c>
      <c r="C34" s="19" t="e">
        <f>TRIM(data!#REF!)</f>
        <v>#REF!</v>
      </c>
      <c r="D34" s="19" t="e">
        <f>TRIM(data!#REF!)</f>
        <v>#REF!</v>
      </c>
      <c r="E34" s="19" t="e">
        <f>TRIM(data!#REF!)</f>
        <v>#REF!</v>
      </c>
      <c r="F34" s="19" t="e">
        <f>TRIM(data!#REF!)</f>
        <v>#REF!</v>
      </c>
      <c r="G34" s="19" t="e">
        <f>TRIM(data!#REF!)</f>
        <v>#REF!</v>
      </c>
      <c r="H34" s="19" t="e">
        <f>TRIM(data!#REF!)</f>
        <v>#REF!</v>
      </c>
      <c r="I34" s="19" t="e">
        <f>TRIM(data!#REF!)</f>
        <v>#REF!</v>
      </c>
      <c r="J34" s="19" t="e">
        <f>TRIM(data!#REF!)</f>
        <v>#REF!</v>
      </c>
      <c r="K34" s="19" t="e">
        <f>TRIM(data!#REF!)</f>
        <v>#REF!</v>
      </c>
      <c r="L34" s="19" t="e">
        <f>TRIM(data!#REF!)</f>
        <v>#REF!</v>
      </c>
      <c r="M34" s="19" t="e">
        <f>TRIM(data!#REF!)</f>
        <v>#REF!</v>
      </c>
      <c r="N34" s="19" t="e">
        <f>TRIM(data!#REF!)</f>
        <v>#REF!</v>
      </c>
      <c r="O34" s="19" t="e">
        <f>TRIM(data!#REF!)</f>
        <v>#REF!</v>
      </c>
      <c r="P34" s="19" t="e">
        <f>TRIM(data!#REF!)</f>
        <v>#REF!</v>
      </c>
      <c r="Q34" s="19" t="e">
        <f>TRIM(data!#REF!)</f>
        <v>#REF!</v>
      </c>
      <c r="R34" s="19" t="e">
        <f>TRIM(data!#REF!)</f>
        <v>#REF!</v>
      </c>
      <c r="T34" s="22"/>
      <c r="U34" s="22"/>
      <c r="V34" s="22"/>
      <c r="W34" s="22"/>
      <c r="X34" s="22"/>
      <c r="Y34" s="22"/>
      <c r="Z34" s="22"/>
      <c r="AA34" s="22"/>
    </row>
    <row r="35" spans="1:27" x14ac:dyDescent="0.3">
      <c r="A35" s="19" t="e">
        <f>TRIM(data!#REF!)</f>
        <v>#REF!</v>
      </c>
      <c r="B35" s="19" t="e">
        <f>TRIM(data!#REF!)</f>
        <v>#REF!</v>
      </c>
      <c r="C35" s="19" t="e">
        <f>TRIM(data!#REF!)</f>
        <v>#REF!</v>
      </c>
      <c r="D35" s="19" t="e">
        <f>TRIM(data!#REF!)</f>
        <v>#REF!</v>
      </c>
      <c r="E35" s="19" t="e">
        <f>TRIM(data!#REF!)</f>
        <v>#REF!</v>
      </c>
      <c r="F35" s="19" t="e">
        <f>TRIM(data!#REF!)</f>
        <v>#REF!</v>
      </c>
      <c r="G35" s="19" t="e">
        <f>TRIM(data!#REF!)</f>
        <v>#REF!</v>
      </c>
      <c r="H35" s="19" t="e">
        <f>TRIM(data!#REF!)</f>
        <v>#REF!</v>
      </c>
      <c r="I35" s="19" t="e">
        <f>TRIM(data!#REF!)</f>
        <v>#REF!</v>
      </c>
      <c r="J35" s="19" t="e">
        <f>TRIM(data!#REF!)</f>
        <v>#REF!</v>
      </c>
      <c r="K35" s="19" t="e">
        <f>TRIM(data!#REF!)</f>
        <v>#REF!</v>
      </c>
      <c r="L35" s="19" t="e">
        <f>TRIM(data!#REF!)</f>
        <v>#REF!</v>
      </c>
      <c r="M35" s="19" t="e">
        <f>TRIM(data!#REF!)</f>
        <v>#REF!</v>
      </c>
      <c r="N35" s="19" t="e">
        <f>TRIM(data!#REF!)</f>
        <v>#REF!</v>
      </c>
      <c r="O35" s="19" t="e">
        <f>TRIM(data!#REF!)</f>
        <v>#REF!</v>
      </c>
      <c r="P35" s="19" t="e">
        <f>TRIM(data!#REF!)</f>
        <v>#REF!</v>
      </c>
      <c r="Q35" s="19" t="e">
        <f>TRIM(data!#REF!)</f>
        <v>#REF!</v>
      </c>
      <c r="R35" s="19" t="e">
        <f>TRIM(data!#REF!)</f>
        <v>#REF!</v>
      </c>
    </row>
    <row r="36" spans="1:27" x14ac:dyDescent="0.3">
      <c r="A36" s="19" t="e">
        <f>TRIM(data!#REF!)</f>
        <v>#REF!</v>
      </c>
      <c r="B36" s="19" t="e">
        <f>TRIM(data!#REF!)</f>
        <v>#REF!</v>
      </c>
      <c r="C36" s="19" t="e">
        <f>TRIM(data!#REF!)</f>
        <v>#REF!</v>
      </c>
      <c r="D36" s="19" t="e">
        <f>TRIM(data!#REF!)</f>
        <v>#REF!</v>
      </c>
      <c r="E36" s="19" t="e">
        <f>TRIM(data!#REF!)</f>
        <v>#REF!</v>
      </c>
      <c r="F36" s="19" t="e">
        <f>TRIM(data!#REF!)</f>
        <v>#REF!</v>
      </c>
      <c r="G36" s="19" t="e">
        <f>TRIM(data!#REF!)</f>
        <v>#REF!</v>
      </c>
      <c r="H36" s="19" t="e">
        <f>TRIM(data!#REF!)</f>
        <v>#REF!</v>
      </c>
      <c r="I36" s="19" t="e">
        <f>TRIM(data!#REF!)</f>
        <v>#REF!</v>
      </c>
      <c r="J36" s="19" t="e">
        <f>TRIM(data!#REF!)</f>
        <v>#REF!</v>
      </c>
      <c r="K36" s="19" t="e">
        <f>TRIM(data!#REF!)</f>
        <v>#REF!</v>
      </c>
      <c r="L36" s="19" t="e">
        <f>TRIM(data!#REF!)</f>
        <v>#REF!</v>
      </c>
      <c r="M36" s="19" t="e">
        <f>TRIM(data!#REF!)</f>
        <v>#REF!</v>
      </c>
      <c r="N36" s="19" t="e">
        <f>TRIM(data!#REF!)</f>
        <v>#REF!</v>
      </c>
      <c r="O36" s="19" t="e">
        <f>TRIM(data!#REF!)</f>
        <v>#REF!</v>
      </c>
      <c r="P36" s="19" t="e">
        <f>TRIM(data!#REF!)</f>
        <v>#REF!</v>
      </c>
      <c r="Q36" s="19" t="e">
        <f>TRIM(data!#REF!)</f>
        <v>#REF!</v>
      </c>
      <c r="R36" s="19" t="e">
        <f>TRIM(data!#REF!)</f>
        <v>#REF!</v>
      </c>
    </row>
    <row r="37" spans="1:27" x14ac:dyDescent="0.3">
      <c r="A37" s="19" t="e">
        <f>TRIM(data!#REF!)</f>
        <v>#REF!</v>
      </c>
      <c r="B37" s="19" t="e">
        <f>TRIM(data!#REF!)</f>
        <v>#REF!</v>
      </c>
      <c r="C37" s="19" t="e">
        <f>TRIM(data!#REF!)</f>
        <v>#REF!</v>
      </c>
      <c r="D37" s="19" t="e">
        <f>TRIM(data!#REF!)</f>
        <v>#REF!</v>
      </c>
      <c r="E37" s="19" t="e">
        <f>TRIM(data!#REF!)</f>
        <v>#REF!</v>
      </c>
      <c r="F37" s="19" t="e">
        <f>TRIM(data!#REF!)</f>
        <v>#REF!</v>
      </c>
      <c r="G37" s="19" t="e">
        <f>TRIM(data!#REF!)</f>
        <v>#REF!</v>
      </c>
      <c r="H37" s="19" t="e">
        <f>TRIM(data!#REF!)</f>
        <v>#REF!</v>
      </c>
      <c r="I37" s="19" t="e">
        <f>TRIM(data!#REF!)</f>
        <v>#REF!</v>
      </c>
      <c r="J37" s="19" t="e">
        <f>TRIM(data!#REF!)</f>
        <v>#REF!</v>
      </c>
      <c r="K37" s="19" t="e">
        <f>TRIM(data!#REF!)</f>
        <v>#REF!</v>
      </c>
      <c r="L37" s="19" t="e">
        <f>TRIM(data!#REF!)</f>
        <v>#REF!</v>
      </c>
      <c r="M37" s="19" t="e">
        <f>TRIM(data!#REF!)</f>
        <v>#REF!</v>
      </c>
      <c r="N37" s="19" t="e">
        <f>TRIM(data!#REF!)</f>
        <v>#REF!</v>
      </c>
      <c r="O37" s="19" t="e">
        <f>TRIM(data!#REF!)</f>
        <v>#REF!</v>
      </c>
      <c r="P37" s="19" t="e">
        <f>TRIM(data!#REF!)</f>
        <v>#REF!</v>
      </c>
      <c r="Q37" s="19" t="e">
        <f>TRIM(data!#REF!)</f>
        <v>#REF!</v>
      </c>
      <c r="R37" s="19" t="e">
        <f>TRIM(data!#REF!)</f>
        <v>#REF!</v>
      </c>
    </row>
    <row r="38" spans="1:27" x14ac:dyDescent="0.3">
      <c r="A38" s="19" t="e">
        <f>TRIM(data!#REF!)</f>
        <v>#REF!</v>
      </c>
      <c r="B38" s="19" t="e">
        <f>TRIM(data!#REF!)</f>
        <v>#REF!</v>
      </c>
      <c r="C38" s="19" t="e">
        <f>TRIM(data!#REF!)</f>
        <v>#REF!</v>
      </c>
      <c r="D38" s="19" t="e">
        <f>TRIM(data!#REF!)</f>
        <v>#REF!</v>
      </c>
      <c r="E38" s="19" t="e">
        <f>TRIM(data!#REF!)</f>
        <v>#REF!</v>
      </c>
      <c r="F38" s="19" t="e">
        <f>TRIM(data!#REF!)</f>
        <v>#REF!</v>
      </c>
      <c r="G38" s="19" t="e">
        <f>TRIM(data!#REF!)</f>
        <v>#REF!</v>
      </c>
      <c r="H38" s="19" t="e">
        <f>TRIM(data!#REF!)</f>
        <v>#REF!</v>
      </c>
      <c r="I38" s="19" t="e">
        <f>TRIM(data!#REF!)</f>
        <v>#REF!</v>
      </c>
      <c r="J38" s="19" t="e">
        <f>TRIM(data!#REF!)</f>
        <v>#REF!</v>
      </c>
      <c r="K38" s="19" t="e">
        <f>TRIM(data!#REF!)</f>
        <v>#REF!</v>
      </c>
      <c r="L38" s="19" t="e">
        <f>TRIM(data!#REF!)</f>
        <v>#REF!</v>
      </c>
      <c r="M38" s="19" t="e">
        <f>TRIM(data!#REF!)</f>
        <v>#REF!</v>
      </c>
      <c r="N38" s="19" t="e">
        <f>TRIM(data!#REF!)</f>
        <v>#REF!</v>
      </c>
      <c r="O38" s="19" t="e">
        <f>TRIM(data!#REF!)</f>
        <v>#REF!</v>
      </c>
      <c r="P38" s="19" t="e">
        <f>TRIM(data!#REF!)</f>
        <v>#REF!</v>
      </c>
      <c r="Q38" s="19" t="e">
        <f>TRIM(data!#REF!)</f>
        <v>#REF!</v>
      </c>
      <c r="R38" s="19" t="e">
        <f>TRIM(data!#REF!)</f>
        <v>#REF!</v>
      </c>
    </row>
    <row r="39" spans="1:27" x14ac:dyDescent="0.3">
      <c r="A39" s="19" t="e">
        <f>TRIM(data!#REF!)</f>
        <v>#REF!</v>
      </c>
      <c r="B39" s="19" t="e">
        <f>TRIM(data!#REF!)</f>
        <v>#REF!</v>
      </c>
      <c r="C39" s="19" t="e">
        <f>TRIM(data!#REF!)</f>
        <v>#REF!</v>
      </c>
      <c r="D39" s="19" t="e">
        <f>TRIM(data!#REF!)</f>
        <v>#REF!</v>
      </c>
      <c r="E39" s="19" t="e">
        <f>TRIM(data!#REF!)</f>
        <v>#REF!</v>
      </c>
      <c r="F39" s="19" t="e">
        <f>TRIM(data!#REF!)</f>
        <v>#REF!</v>
      </c>
      <c r="G39" s="19" t="e">
        <f>TRIM(data!#REF!)</f>
        <v>#REF!</v>
      </c>
      <c r="H39" s="19" t="e">
        <f>TRIM(data!#REF!)</f>
        <v>#REF!</v>
      </c>
      <c r="I39" s="19" t="e">
        <f>TRIM(data!#REF!)</f>
        <v>#REF!</v>
      </c>
      <c r="J39" s="19" t="e">
        <f>TRIM(data!#REF!)</f>
        <v>#REF!</v>
      </c>
      <c r="K39" s="19" t="e">
        <f>TRIM(data!#REF!)</f>
        <v>#REF!</v>
      </c>
      <c r="L39" s="19" t="e">
        <f>TRIM(data!#REF!)</f>
        <v>#REF!</v>
      </c>
      <c r="M39" s="19" t="e">
        <f>TRIM(data!#REF!)</f>
        <v>#REF!</v>
      </c>
      <c r="N39" s="19" t="e">
        <f>TRIM(data!#REF!)</f>
        <v>#REF!</v>
      </c>
      <c r="O39" s="19" t="e">
        <f>TRIM(data!#REF!)</f>
        <v>#REF!</v>
      </c>
      <c r="P39" s="19" t="e">
        <f>TRIM(data!#REF!)</f>
        <v>#REF!</v>
      </c>
      <c r="Q39" s="19" t="e">
        <f>TRIM(data!#REF!)</f>
        <v>#REF!</v>
      </c>
      <c r="R39" s="19" t="e">
        <f>TRIM(data!#REF!)</f>
        <v>#REF!</v>
      </c>
    </row>
    <row r="40" spans="1:27" x14ac:dyDescent="0.3">
      <c r="A40" s="19" t="e">
        <f>TRIM(data!#REF!)</f>
        <v>#REF!</v>
      </c>
      <c r="B40" s="19" t="e">
        <f>TRIM(data!#REF!)</f>
        <v>#REF!</v>
      </c>
      <c r="C40" s="19" t="e">
        <f>TRIM(data!#REF!)</f>
        <v>#REF!</v>
      </c>
      <c r="D40" s="19" t="e">
        <f>TRIM(data!#REF!)</f>
        <v>#REF!</v>
      </c>
      <c r="E40" s="19" t="e">
        <f>TRIM(data!#REF!)</f>
        <v>#REF!</v>
      </c>
      <c r="F40" s="19" t="e">
        <f>TRIM(data!#REF!)</f>
        <v>#REF!</v>
      </c>
      <c r="G40" s="19" t="e">
        <f>TRIM(data!#REF!)</f>
        <v>#REF!</v>
      </c>
      <c r="H40" s="19" t="e">
        <f>TRIM(data!#REF!)</f>
        <v>#REF!</v>
      </c>
      <c r="I40" s="19" t="e">
        <f>TRIM(data!#REF!)</f>
        <v>#REF!</v>
      </c>
      <c r="J40" s="19" t="e">
        <f>TRIM(data!#REF!)</f>
        <v>#REF!</v>
      </c>
      <c r="K40" s="19" t="e">
        <f>TRIM(data!#REF!)</f>
        <v>#REF!</v>
      </c>
      <c r="L40" s="19" t="e">
        <f>TRIM(data!#REF!)</f>
        <v>#REF!</v>
      </c>
      <c r="M40" s="19" t="e">
        <f>TRIM(data!#REF!)</f>
        <v>#REF!</v>
      </c>
      <c r="N40" s="19" t="e">
        <f>TRIM(data!#REF!)</f>
        <v>#REF!</v>
      </c>
      <c r="O40" s="19" t="e">
        <f>TRIM(data!#REF!)</f>
        <v>#REF!</v>
      </c>
      <c r="P40" s="19" t="e">
        <f>TRIM(data!#REF!)</f>
        <v>#REF!</v>
      </c>
      <c r="Q40" s="19" t="e">
        <f>TRIM(data!#REF!)</f>
        <v>#REF!</v>
      </c>
      <c r="R40" s="19" t="e">
        <f>TRIM(data!#REF!)</f>
        <v>#REF!</v>
      </c>
    </row>
    <row r="41" spans="1:27" x14ac:dyDescent="0.3">
      <c r="A41" s="19" t="e">
        <f>TRIM(data!#REF!)</f>
        <v>#REF!</v>
      </c>
      <c r="B41" s="19" t="e">
        <f>TRIM(data!#REF!)</f>
        <v>#REF!</v>
      </c>
      <c r="C41" s="19" t="e">
        <f>TRIM(data!#REF!)</f>
        <v>#REF!</v>
      </c>
      <c r="D41" s="19" t="e">
        <f>TRIM(data!#REF!)</f>
        <v>#REF!</v>
      </c>
      <c r="E41" s="19" t="e">
        <f>TRIM(data!#REF!)</f>
        <v>#REF!</v>
      </c>
      <c r="F41" s="19" t="e">
        <f>TRIM(data!#REF!)</f>
        <v>#REF!</v>
      </c>
      <c r="G41" s="19" t="e">
        <f>TRIM(data!#REF!)</f>
        <v>#REF!</v>
      </c>
      <c r="H41" s="19" t="e">
        <f>TRIM(data!#REF!)</f>
        <v>#REF!</v>
      </c>
      <c r="I41" s="19" t="e">
        <f>TRIM(data!#REF!)</f>
        <v>#REF!</v>
      </c>
      <c r="J41" s="19" t="e">
        <f>TRIM(data!#REF!)</f>
        <v>#REF!</v>
      </c>
      <c r="K41" s="19" t="e">
        <f>TRIM(data!#REF!)</f>
        <v>#REF!</v>
      </c>
      <c r="L41" s="19" t="e">
        <f>TRIM(data!#REF!)</f>
        <v>#REF!</v>
      </c>
      <c r="M41" s="19" t="e">
        <f>TRIM(data!#REF!)</f>
        <v>#REF!</v>
      </c>
      <c r="N41" s="19" t="e">
        <f>TRIM(data!#REF!)</f>
        <v>#REF!</v>
      </c>
      <c r="O41" s="19" t="e">
        <f>TRIM(data!#REF!)</f>
        <v>#REF!</v>
      </c>
      <c r="P41" s="19" t="e">
        <f>TRIM(data!#REF!)</f>
        <v>#REF!</v>
      </c>
      <c r="Q41" s="19" t="e">
        <f>TRIM(data!#REF!)</f>
        <v>#REF!</v>
      </c>
      <c r="R41" s="19" t="e">
        <f>TRIM(data!#REF!)</f>
        <v>#REF!</v>
      </c>
    </row>
    <row r="42" spans="1:27" x14ac:dyDescent="0.3">
      <c r="A42" s="19" t="e">
        <f>TRIM(data!#REF!)</f>
        <v>#REF!</v>
      </c>
      <c r="B42" s="19" t="e">
        <f>TRIM(data!#REF!)</f>
        <v>#REF!</v>
      </c>
      <c r="C42" s="19" t="e">
        <f>TRIM(data!#REF!)</f>
        <v>#REF!</v>
      </c>
      <c r="D42" s="19" t="e">
        <f>TRIM(data!#REF!)</f>
        <v>#REF!</v>
      </c>
      <c r="E42" s="19" t="e">
        <f>TRIM(data!#REF!)</f>
        <v>#REF!</v>
      </c>
      <c r="F42" s="19" t="e">
        <f>TRIM(data!#REF!)</f>
        <v>#REF!</v>
      </c>
      <c r="G42" s="19" t="e">
        <f>TRIM(data!#REF!)</f>
        <v>#REF!</v>
      </c>
      <c r="H42" s="19" t="e">
        <f>TRIM(data!#REF!)</f>
        <v>#REF!</v>
      </c>
      <c r="I42" s="19" t="e">
        <f>TRIM(data!#REF!)</f>
        <v>#REF!</v>
      </c>
      <c r="J42" s="19" t="e">
        <f>TRIM(data!#REF!)</f>
        <v>#REF!</v>
      </c>
      <c r="K42" s="19" t="e">
        <f>TRIM(data!#REF!)</f>
        <v>#REF!</v>
      </c>
      <c r="L42" s="19" t="e">
        <f>TRIM(data!#REF!)</f>
        <v>#REF!</v>
      </c>
      <c r="M42" s="19" t="e">
        <f>TRIM(data!#REF!)</f>
        <v>#REF!</v>
      </c>
      <c r="N42" s="19" t="e">
        <f>TRIM(data!#REF!)</f>
        <v>#REF!</v>
      </c>
      <c r="O42" s="19" t="e">
        <f>TRIM(data!#REF!)</f>
        <v>#REF!</v>
      </c>
      <c r="P42" s="19" t="e">
        <f>TRIM(data!#REF!)</f>
        <v>#REF!</v>
      </c>
      <c r="Q42" s="19" t="e">
        <f>TRIM(data!#REF!)</f>
        <v>#REF!</v>
      </c>
      <c r="R42" s="19" t="e">
        <f>TRIM(data!#REF!)</f>
        <v>#REF!</v>
      </c>
    </row>
    <row r="43" spans="1:27" x14ac:dyDescent="0.3">
      <c r="A43" s="19" t="e">
        <f>TRIM(data!#REF!)</f>
        <v>#REF!</v>
      </c>
      <c r="B43" s="19" t="e">
        <f>TRIM(data!#REF!)</f>
        <v>#REF!</v>
      </c>
      <c r="C43" s="19" t="e">
        <f>TRIM(data!#REF!)</f>
        <v>#REF!</v>
      </c>
      <c r="D43" s="19" t="e">
        <f>TRIM(data!#REF!)</f>
        <v>#REF!</v>
      </c>
      <c r="E43" s="19" t="e">
        <f>TRIM(data!#REF!)</f>
        <v>#REF!</v>
      </c>
      <c r="F43" s="19" t="e">
        <f>TRIM(data!#REF!)</f>
        <v>#REF!</v>
      </c>
      <c r="G43" s="19" t="e">
        <f>TRIM(data!#REF!)</f>
        <v>#REF!</v>
      </c>
      <c r="H43" s="19" t="e">
        <f>TRIM(data!#REF!)</f>
        <v>#REF!</v>
      </c>
      <c r="I43" s="19" t="e">
        <f>TRIM(data!#REF!)</f>
        <v>#REF!</v>
      </c>
      <c r="J43" s="19" t="e">
        <f>TRIM(data!#REF!)</f>
        <v>#REF!</v>
      </c>
      <c r="K43" s="19" t="e">
        <f>TRIM(data!#REF!)</f>
        <v>#REF!</v>
      </c>
      <c r="L43" s="19" t="e">
        <f>TRIM(data!#REF!)</f>
        <v>#REF!</v>
      </c>
      <c r="M43" s="19" t="e">
        <f>TRIM(data!#REF!)</f>
        <v>#REF!</v>
      </c>
      <c r="N43" s="19" t="e">
        <f>TRIM(data!#REF!)</f>
        <v>#REF!</v>
      </c>
      <c r="O43" s="19" t="e">
        <f>TRIM(data!#REF!)</f>
        <v>#REF!</v>
      </c>
      <c r="P43" s="19" t="e">
        <f>TRIM(data!#REF!)</f>
        <v>#REF!</v>
      </c>
      <c r="Q43" s="19" t="e">
        <f>TRIM(data!#REF!)</f>
        <v>#REF!</v>
      </c>
      <c r="R43" s="19" t="e">
        <f>TRIM(data!#REF!)</f>
        <v>#REF!</v>
      </c>
    </row>
    <row r="44" spans="1:27" x14ac:dyDescent="0.3">
      <c r="A44" s="19" t="e">
        <f>TRIM(data!#REF!)</f>
        <v>#REF!</v>
      </c>
      <c r="B44" s="19" t="e">
        <f>TRIM(data!#REF!)</f>
        <v>#REF!</v>
      </c>
      <c r="C44" s="19" t="e">
        <f>TRIM(data!#REF!)</f>
        <v>#REF!</v>
      </c>
      <c r="D44" s="19" t="e">
        <f>TRIM(data!#REF!)</f>
        <v>#REF!</v>
      </c>
      <c r="E44" s="19" t="e">
        <f>TRIM(data!#REF!)</f>
        <v>#REF!</v>
      </c>
      <c r="F44" s="19" t="e">
        <f>TRIM(data!#REF!)</f>
        <v>#REF!</v>
      </c>
      <c r="G44" s="19" t="e">
        <f>TRIM(data!#REF!)</f>
        <v>#REF!</v>
      </c>
      <c r="H44" s="19" t="e">
        <f>TRIM(data!#REF!)</f>
        <v>#REF!</v>
      </c>
      <c r="I44" s="19" t="e">
        <f>TRIM(data!#REF!)</f>
        <v>#REF!</v>
      </c>
      <c r="J44" s="19" t="e">
        <f>TRIM(data!#REF!)</f>
        <v>#REF!</v>
      </c>
      <c r="K44" s="19" t="e">
        <f>TRIM(data!#REF!)</f>
        <v>#REF!</v>
      </c>
      <c r="L44" s="19" t="e">
        <f>TRIM(data!#REF!)</f>
        <v>#REF!</v>
      </c>
      <c r="M44" s="19" t="e">
        <f>TRIM(data!#REF!)</f>
        <v>#REF!</v>
      </c>
      <c r="N44" s="19" t="e">
        <f>TRIM(data!#REF!)</f>
        <v>#REF!</v>
      </c>
      <c r="O44" s="19" t="e">
        <f>TRIM(data!#REF!)</f>
        <v>#REF!</v>
      </c>
      <c r="P44" s="19" t="e">
        <f>TRIM(data!#REF!)</f>
        <v>#REF!</v>
      </c>
      <c r="Q44" s="19" t="e">
        <f>TRIM(data!#REF!)</f>
        <v>#REF!</v>
      </c>
      <c r="R44" s="19" t="e">
        <f>TRIM(data!#REF!)</f>
        <v>#REF!</v>
      </c>
    </row>
    <row r="45" spans="1:27" x14ac:dyDescent="0.3">
      <c r="A45" s="19" t="e">
        <f>TRIM(data!#REF!)</f>
        <v>#REF!</v>
      </c>
      <c r="B45" s="19" t="e">
        <f>TRIM(data!#REF!)</f>
        <v>#REF!</v>
      </c>
      <c r="C45" s="19" t="e">
        <f>TRIM(data!#REF!)</f>
        <v>#REF!</v>
      </c>
      <c r="D45" s="19" t="e">
        <f>TRIM(data!#REF!)</f>
        <v>#REF!</v>
      </c>
      <c r="E45" s="19" t="e">
        <f>TRIM(data!#REF!)</f>
        <v>#REF!</v>
      </c>
      <c r="F45" s="19" t="e">
        <f>TRIM(data!#REF!)</f>
        <v>#REF!</v>
      </c>
      <c r="G45" s="19" t="e">
        <f>TRIM(data!#REF!)</f>
        <v>#REF!</v>
      </c>
      <c r="H45" s="19" t="e">
        <f>TRIM(data!#REF!)</f>
        <v>#REF!</v>
      </c>
      <c r="I45" s="19" t="e">
        <f>TRIM(data!#REF!)</f>
        <v>#REF!</v>
      </c>
      <c r="J45" s="19" t="e">
        <f>TRIM(data!#REF!)</f>
        <v>#REF!</v>
      </c>
      <c r="K45" s="19" t="e">
        <f>TRIM(data!#REF!)</f>
        <v>#REF!</v>
      </c>
      <c r="L45" s="19" t="e">
        <f>TRIM(data!#REF!)</f>
        <v>#REF!</v>
      </c>
      <c r="M45" s="19" t="e">
        <f>TRIM(data!#REF!)</f>
        <v>#REF!</v>
      </c>
      <c r="N45" s="19" t="e">
        <f>TRIM(data!#REF!)</f>
        <v>#REF!</v>
      </c>
      <c r="O45" s="19" t="e">
        <f>TRIM(data!#REF!)</f>
        <v>#REF!</v>
      </c>
      <c r="P45" s="19" t="e">
        <f>TRIM(data!#REF!)</f>
        <v>#REF!</v>
      </c>
      <c r="Q45" s="19" t="e">
        <f>TRIM(data!#REF!)</f>
        <v>#REF!</v>
      </c>
      <c r="R45" s="19" t="e">
        <f>TRIM(data!#REF!)</f>
        <v>#REF!</v>
      </c>
    </row>
    <row r="46" spans="1:27" x14ac:dyDescent="0.3">
      <c r="A46" s="19" t="e">
        <f>TRIM(data!#REF!)</f>
        <v>#REF!</v>
      </c>
      <c r="B46" s="19" t="e">
        <f>TRIM(data!#REF!)</f>
        <v>#REF!</v>
      </c>
      <c r="C46" s="19" t="e">
        <f>TRIM(data!#REF!)</f>
        <v>#REF!</v>
      </c>
      <c r="D46" s="19" t="e">
        <f>TRIM(data!#REF!)</f>
        <v>#REF!</v>
      </c>
      <c r="E46" s="19" t="e">
        <f>TRIM(data!#REF!)</f>
        <v>#REF!</v>
      </c>
      <c r="F46" s="19" t="e">
        <f>TRIM(data!#REF!)</f>
        <v>#REF!</v>
      </c>
      <c r="G46" s="19" t="e">
        <f>TRIM(data!#REF!)</f>
        <v>#REF!</v>
      </c>
      <c r="H46" s="19" t="e">
        <f>TRIM(data!#REF!)</f>
        <v>#REF!</v>
      </c>
      <c r="I46" s="19" t="e">
        <f>TRIM(data!#REF!)</f>
        <v>#REF!</v>
      </c>
      <c r="J46" s="19" t="e">
        <f>TRIM(data!#REF!)</f>
        <v>#REF!</v>
      </c>
      <c r="K46" s="19" t="e">
        <f>TRIM(data!#REF!)</f>
        <v>#REF!</v>
      </c>
      <c r="L46" s="19" t="e">
        <f>TRIM(data!#REF!)</f>
        <v>#REF!</v>
      </c>
      <c r="M46" s="19" t="e">
        <f>TRIM(data!#REF!)</f>
        <v>#REF!</v>
      </c>
      <c r="N46" s="19" t="e">
        <f>TRIM(data!#REF!)</f>
        <v>#REF!</v>
      </c>
      <c r="O46" s="19" t="e">
        <f>TRIM(data!#REF!)</f>
        <v>#REF!</v>
      </c>
      <c r="P46" s="19" t="e">
        <f>TRIM(data!#REF!)</f>
        <v>#REF!</v>
      </c>
      <c r="Q46" s="19" t="e">
        <f>TRIM(data!#REF!)</f>
        <v>#REF!</v>
      </c>
      <c r="R46" s="19" t="e">
        <f>TRIM(data!#REF!)</f>
        <v>#REF!</v>
      </c>
    </row>
    <row r="47" spans="1:27" x14ac:dyDescent="0.3">
      <c r="A47" s="19" t="e">
        <f>TRIM(data!#REF!)</f>
        <v>#REF!</v>
      </c>
      <c r="B47" s="19" t="e">
        <f>TRIM(data!#REF!)</f>
        <v>#REF!</v>
      </c>
      <c r="C47" s="19" t="e">
        <f>TRIM(data!#REF!)</f>
        <v>#REF!</v>
      </c>
      <c r="D47" s="19" t="e">
        <f>TRIM(data!#REF!)</f>
        <v>#REF!</v>
      </c>
      <c r="E47" s="19" t="e">
        <f>TRIM(data!#REF!)</f>
        <v>#REF!</v>
      </c>
      <c r="F47" s="19" t="e">
        <f>TRIM(data!#REF!)</f>
        <v>#REF!</v>
      </c>
      <c r="G47" s="19" t="e">
        <f>TRIM(data!#REF!)</f>
        <v>#REF!</v>
      </c>
      <c r="H47" s="19" t="e">
        <f>TRIM(data!#REF!)</f>
        <v>#REF!</v>
      </c>
      <c r="I47" s="19" t="e">
        <f>TRIM(data!#REF!)</f>
        <v>#REF!</v>
      </c>
      <c r="J47" s="19" t="e">
        <f>TRIM(data!#REF!)</f>
        <v>#REF!</v>
      </c>
      <c r="K47" s="19" t="e">
        <f>TRIM(data!#REF!)</f>
        <v>#REF!</v>
      </c>
      <c r="L47" s="19" t="e">
        <f>TRIM(data!#REF!)</f>
        <v>#REF!</v>
      </c>
      <c r="M47" s="19" t="e">
        <f>TRIM(data!#REF!)</f>
        <v>#REF!</v>
      </c>
      <c r="N47" s="19" t="e">
        <f>TRIM(data!#REF!)</f>
        <v>#REF!</v>
      </c>
      <c r="O47" s="19" t="e">
        <f>TRIM(data!#REF!)</f>
        <v>#REF!</v>
      </c>
      <c r="P47" s="19" t="e">
        <f>TRIM(data!#REF!)</f>
        <v>#REF!</v>
      </c>
      <c r="Q47" s="19" t="e">
        <f>TRIM(data!#REF!)</f>
        <v>#REF!</v>
      </c>
      <c r="R47" s="19" t="e">
        <f>TRIM(data!#REF!)</f>
        <v>#REF!</v>
      </c>
    </row>
    <row r="48" spans="1:27" x14ac:dyDescent="0.3">
      <c r="A48" s="19" t="e">
        <f>TRIM(data!#REF!)</f>
        <v>#REF!</v>
      </c>
      <c r="B48" s="19" t="e">
        <f>TRIM(data!#REF!)</f>
        <v>#REF!</v>
      </c>
      <c r="C48" s="19" t="e">
        <f>TRIM(data!#REF!)</f>
        <v>#REF!</v>
      </c>
      <c r="D48" s="19" t="e">
        <f>TRIM(data!#REF!)</f>
        <v>#REF!</v>
      </c>
      <c r="E48" s="19" t="e">
        <f>TRIM(data!#REF!)</f>
        <v>#REF!</v>
      </c>
      <c r="F48" s="19" t="e">
        <f>TRIM(data!#REF!)</f>
        <v>#REF!</v>
      </c>
      <c r="G48" s="19" t="e">
        <f>TRIM(data!#REF!)</f>
        <v>#REF!</v>
      </c>
      <c r="H48" s="19" t="e">
        <f>TRIM(data!#REF!)</f>
        <v>#REF!</v>
      </c>
      <c r="I48" s="19" t="e">
        <f>TRIM(data!#REF!)</f>
        <v>#REF!</v>
      </c>
      <c r="J48" s="19" t="e">
        <f>TRIM(data!#REF!)</f>
        <v>#REF!</v>
      </c>
      <c r="K48" s="19" t="e">
        <f>TRIM(data!#REF!)</f>
        <v>#REF!</v>
      </c>
      <c r="L48" s="19" t="e">
        <f>TRIM(data!#REF!)</f>
        <v>#REF!</v>
      </c>
      <c r="M48" s="19" t="e">
        <f>TRIM(data!#REF!)</f>
        <v>#REF!</v>
      </c>
      <c r="N48" s="19" t="e">
        <f>TRIM(data!#REF!)</f>
        <v>#REF!</v>
      </c>
      <c r="O48" s="19" t="e">
        <f>TRIM(data!#REF!)</f>
        <v>#REF!</v>
      </c>
      <c r="P48" s="19" t="e">
        <f>TRIM(data!#REF!)</f>
        <v>#REF!</v>
      </c>
      <c r="Q48" s="19" t="e">
        <f>TRIM(data!#REF!)</f>
        <v>#REF!</v>
      </c>
      <c r="R48" s="19" t="e">
        <f>TRIM(data!#REF!)</f>
        <v>#REF!</v>
      </c>
    </row>
    <row r="49" spans="1:18" x14ac:dyDescent="0.3">
      <c r="A49" s="19" t="e">
        <f>TRIM(data!#REF!)</f>
        <v>#REF!</v>
      </c>
      <c r="B49" s="19" t="e">
        <f>TRIM(data!#REF!)</f>
        <v>#REF!</v>
      </c>
      <c r="C49" s="19" t="e">
        <f>TRIM(data!#REF!)</f>
        <v>#REF!</v>
      </c>
      <c r="D49" s="19" t="e">
        <f>TRIM(data!#REF!)</f>
        <v>#REF!</v>
      </c>
      <c r="E49" s="19" t="e">
        <f>TRIM(data!#REF!)</f>
        <v>#REF!</v>
      </c>
      <c r="F49" s="19" t="e">
        <f>TRIM(data!#REF!)</f>
        <v>#REF!</v>
      </c>
      <c r="G49" s="19" t="e">
        <f>TRIM(data!#REF!)</f>
        <v>#REF!</v>
      </c>
      <c r="H49" s="19" t="e">
        <f>TRIM(data!#REF!)</f>
        <v>#REF!</v>
      </c>
      <c r="I49" s="19" t="e">
        <f>TRIM(data!#REF!)</f>
        <v>#REF!</v>
      </c>
      <c r="J49" s="19" t="e">
        <f>TRIM(data!#REF!)</f>
        <v>#REF!</v>
      </c>
      <c r="K49" s="19" t="e">
        <f>TRIM(data!#REF!)</f>
        <v>#REF!</v>
      </c>
      <c r="L49" s="19" t="e">
        <f>TRIM(data!#REF!)</f>
        <v>#REF!</v>
      </c>
      <c r="M49" s="19" t="e">
        <f>TRIM(data!#REF!)</f>
        <v>#REF!</v>
      </c>
      <c r="N49" s="19" t="e">
        <f>TRIM(data!#REF!)</f>
        <v>#REF!</v>
      </c>
      <c r="O49" s="19" t="e">
        <f>TRIM(data!#REF!)</f>
        <v>#REF!</v>
      </c>
      <c r="P49" s="19" t="e">
        <f>TRIM(data!#REF!)</f>
        <v>#REF!</v>
      </c>
      <c r="Q49" s="19" t="e">
        <f>TRIM(data!#REF!)</f>
        <v>#REF!</v>
      </c>
      <c r="R49" s="19" t="e">
        <f>TRIM(data!#REF!)</f>
        <v>#REF!</v>
      </c>
    </row>
    <row r="50" spans="1:18" x14ac:dyDescent="0.3">
      <c r="A50" s="19" t="e">
        <f>TRIM(data!#REF!)</f>
        <v>#REF!</v>
      </c>
      <c r="B50" s="19" t="e">
        <f>TRIM(data!#REF!)</f>
        <v>#REF!</v>
      </c>
      <c r="C50" s="19" t="e">
        <f>TRIM(data!#REF!)</f>
        <v>#REF!</v>
      </c>
      <c r="D50" s="19" t="e">
        <f>TRIM(data!#REF!)</f>
        <v>#REF!</v>
      </c>
      <c r="E50" s="19" t="e">
        <f>TRIM(data!#REF!)</f>
        <v>#REF!</v>
      </c>
      <c r="F50" s="19" t="e">
        <f>TRIM(data!#REF!)</f>
        <v>#REF!</v>
      </c>
      <c r="G50" s="19" t="e">
        <f>TRIM(data!#REF!)</f>
        <v>#REF!</v>
      </c>
      <c r="H50" s="19" t="e">
        <f>TRIM(data!#REF!)</f>
        <v>#REF!</v>
      </c>
      <c r="I50" s="19" t="e">
        <f>TRIM(data!#REF!)</f>
        <v>#REF!</v>
      </c>
      <c r="J50" s="19" t="e">
        <f>TRIM(data!#REF!)</f>
        <v>#REF!</v>
      </c>
      <c r="K50" s="19" t="e">
        <f>TRIM(data!#REF!)</f>
        <v>#REF!</v>
      </c>
      <c r="L50" s="19" t="e">
        <f>TRIM(data!#REF!)</f>
        <v>#REF!</v>
      </c>
      <c r="M50" s="19" t="e">
        <f>TRIM(data!#REF!)</f>
        <v>#REF!</v>
      </c>
      <c r="N50" s="19" t="e">
        <f>TRIM(data!#REF!)</f>
        <v>#REF!</v>
      </c>
      <c r="O50" s="19" t="e">
        <f>TRIM(data!#REF!)</f>
        <v>#REF!</v>
      </c>
      <c r="P50" s="19" t="e">
        <f>TRIM(data!#REF!)</f>
        <v>#REF!</v>
      </c>
      <c r="Q50" s="19" t="e">
        <f>TRIM(data!#REF!)</f>
        <v>#REF!</v>
      </c>
      <c r="R50" s="19" t="e">
        <f>TRIM(data!#REF!)</f>
        <v>#REF!</v>
      </c>
    </row>
    <row r="51" spans="1:18" x14ac:dyDescent="0.3">
      <c r="A51" s="19" t="e">
        <f>TRIM(data!#REF!)</f>
        <v>#REF!</v>
      </c>
      <c r="B51" s="19" t="e">
        <f>TRIM(data!#REF!)</f>
        <v>#REF!</v>
      </c>
      <c r="C51" s="19" t="e">
        <f>TRIM(data!#REF!)</f>
        <v>#REF!</v>
      </c>
      <c r="D51" s="19" t="e">
        <f>TRIM(data!#REF!)</f>
        <v>#REF!</v>
      </c>
      <c r="E51" s="19" t="e">
        <f>TRIM(data!#REF!)</f>
        <v>#REF!</v>
      </c>
      <c r="F51" s="19" t="e">
        <f>TRIM(data!#REF!)</f>
        <v>#REF!</v>
      </c>
      <c r="G51" s="19" t="e">
        <f>TRIM(data!#REF!)</f>
        <v>#REF!</v>
      </c>
      <c r="H51" s="19" t="e">
        <f>TRIM(data!#REF!)</f>
        <v>#REF!</v>
      </c>
      <c r="I51" s="19" t="e">
        <f>TRIM(data!#REF!)</f>
        <v>#REF!</v>
      </c>
      <c r="J51" s="19" t="e">
        <f>TRIM(data!#REF!)</f>
        <v>#REF!</v>
      </c>
      <c r="K51" s="19" t="e">
        <f>TRIM(data!#REF!)</f>
        <v>#REF!</v>
      </c>
      <c r="L51" s="19" t="e">
        <f>TRIM(data!#REF!)</f>
        <v>#REF!</v>
      </c>
      <c r="M51" s="19" t="e">
        <f>TRIM(data!#REF!)</f>
        <v>#REF!</v>
      </c>
      <c r="N51" s="19" t="e">
        <f>TRIM(data!#REF!)</f>
        <v>#REF!</v>
      </c>
      <c r="O51" s="19" t="e">
        <f>TRIM(data!#REF!)</f>
        <v>#REF!</v>
      </c>
      <c r="P51" s="19" t="e">
        <f>TRIM(data!#REF!)</f>
        <v>#REF!</v>
      </c>
      <c r="Q51" s="19" t="e">
        <f>TRIM(data!#REF!)</f>
        <v>#REF!</v>
      </c>
      <c r="R51" s="19" t="e">
        <f>TRIM(data!#REF!)</f>
        <v>#REF!</v>
      </c>
    </row>
    <row r="52" spans="1:18" x14ac:dyDescent="0.3">
      <c r="A52" s="19" t="e">
        <f>TRIM(data!#REF!)</f>
        <v>#REF!</v>
      </c>
      <c r="B52" s="19" t="e">
        <f>TRIM(data!#REF!)</f>
        <v>#REF!</v>
      </c>
      <c r="C52" s="19" t="e">
        <f>TRIM(data!#REF!)</f>
        <v>#REF!</v>
      </c>
      <c r="D52" s="19" t="e">
        <f>TRIM(data!#REF!)</f>
        <v>#REF!</v>
      </c>
      <c r="E52" s="19" t="e">
        <f>TRIM(data!#REF!)</f>
        <v>#REF!</v>
      </c>
      <c r="F52" s="19" t="e">
        <f>TRIM(data!#REF!)</f>
        <v>#REF!</v>
      </c>
      <c r="G52" s="19" t="e">
        <f>TRIM(data!#REF!)</f>
        <v>#REF!</v>
      </c>
      <c r="H52" s="19" t="e">
        <f>TRIM(data!#REF!)</f>
        <v>#REF!</v>
      </c>
      <c r="I52" s="19" t="e">
        <f>TRIM(data!#REF!)</f>
        <v>#REF!</v>
      </c>
      <c r="J52" s="19" t="e">
        <f>TRIM(data!#REF!)</f>
        <v>#REF!</v>
      </c>
      <c r="K52" s="19" t="e">
        <f>TRIM(data!#REF!)</f>
        <v>#REF!</v>
      </c>
      <c r="L52" s="19" t="e">
        <f>TRIM(data!#REF!)</f>
        <v>#REF!</v>
      </c>
      <c r="M52" s="19" t="e">
        <f>TRIM(data!#REF!)</f>
        <v>#REF!</v>
      </c>
      <c r="N52" s="19" t="e">
        <f>TRIM(data!#REF!)</f>
        <v>#REF!</v>
      </c>
      <c r="O52" s="19" t="e">
        <f>TRIM(data!#REF!)</f>
        <v>#REF!</v>
      </c>
      <c r="P52" s="19" t="e">
        <f>TRIM(data!#REF!)</f>
        <v>#REF!</v>
      </c>
      <c r="Q52" s="19" t="e">
        <f>TRIM(data!#REF!)</f>
        <v>#REF!</v>
      </c>
      <c r="R52" s="19" t="e">
        <f>TRIM(data!#REF!)</f>
        <v>#REF!</v>
      </c>
    </row>
    <row r="53" spans="1:18" x14ac:dyDescent="0.3">
      <c r="A53" s="19" t="e">
        <f>TRIM(data!#REF!)</f>
        <v>#REF!</v>
      </c>
      <c r="B53" s="19" t="e">
        <f>TRIM(data!#REF!)</f>
        <v>#REF!</v>
      </c>
      <c r="C53" s="19" t="e">
        <f>TRIM(data!#REF!)</f>
        <v>#REF!</v>
      </c>
      <c r="D53" s="19" t="e">
        <f>TRIM(data!#REF!)</f>
        <v>#REF!</v>
      </c>
      <c r="E53" s="19" t="e">
        <f>TRIM(data!#REF!)</f>
        <v>#REF!</v>
      </c>
      <c r="F53" s="19" t="e">
        <f>TRIM(data!#REF!)</f>
        <v>#REF!</v>
      </c>
      <c r="G53" s="19" t="e">
        <f>TRIM(data!#REF!)</f>
        <v>#REF!</v>
      </c>
      <c r="H53" s="19" t="e">
        <f>TRIM(data!#REF!)</f>
        <v>#REF!</v>
      </c>
      <c r="I53" s="19" t="e">
        <f>TRIM(data!#REF!)</f>
        <v>#REF!</v>
      </c>
      <c r="J53" s="19" t="e">
        <f>TRIM(data!#REF!)</f>
        <v>#REF!</v>
      </c>
      <c r="K53" s="19" t="e">
        <f>TRIM(data!#REF!)</f>
        <v>#REF!</v>
      </c>
      <c r="L53" s="19" t="e">
        <f>TRIM(data!#REF!)</f>
        <v>#REF!</v>
      </c>
      <c r="M53" s="19" t="e">
        <f>TRIM(data!#REF!)</f>
        <v>#REF!</v>
      </c>
      <c r="N53" s="19" t="e">
        <f>TRIM(data!#REF!)</f>
        <v>#REF!</v>
      </c>
      <c r="O53" s="19" t="e">
        <f>TRIM(data!#REF!)</f>
        <v>#REF!</v>
      </c>
      <c r="P53" s="19" t="e">
        <f>TRIM(data!#REF!)</f>
        <v>#REF!</v>
      </c>
      <c r="Q53" s="19" t="e">
        <f>TRIM(data!#REF!)</f>
        <v>#REF!</v>
      </c>
      <c r="R53" s="19" t="e">
        <f>TRIM(data!#REF!)</f>
        <v>#REF!</v>
      </c>
    </row>
    <row r="54" spans="1:18" x14ac:dyDescent="0.3">
      <c r="A54" s="19" t="e">
        <f>TRIM(data!#REF!)</f>
        <v>#REF!</v>
      </c>
      <c r="B54" s="19" t="e">
        <f>TRIM(data!#REF!)</f>
        <v>#REF!</v>
      </c>
      <c r="C54" s="19" t="e">
        <f>TRIM(data!#REF!)</f>
        <v>#REF!</v>
      </c>
      <c r="D54" s="19" t="e">
        <f>TRIM(data!#REF!)</f>
        <v>#REF!</v>
      </c>
      <c r="E54" s="19" t="e">
        <f>TRIM(data!#REF!)</f>
        <v>#REF!</v>
      </c>
      <c r="F54" s="19" t="e">
        <f>TRIM(data!#REF!)</f>
        <v>#REF!</v>
      </c>
      <c r="G54" s="19" t="e">
        <f>TRIM(data!#REF!)</f>
        <v>#REF!</v>
      </c>
      <c r="H54" s="19" t="e">
        <f>TRIM(data!#REF!)</f>
        <v>#REF!</v>
      </c>
      <c r="I54" s="19" t="e">
        <f>TRIM(data!#REF!)</f>
        <v>#REF!</v>
      </c>
      <c r="J54" s="19" t="e">
        <f>TRIM(data!#REF!)</f>
        <v>#REF!</v>
      </c>
      <c r="K54" s="19" t="e">
        <f>TRIM(data!#REF!)</f>
        <v>#REF!</v>
      </c>
      <c r="L54" s="19" t="e">
        <f>TRIM(data!#REF!)</f>
        <v>#REF!</v>
      </c>
      <c r="M54" s="19" t="e">
        <f>TRIM(data!#REF!)</f>
        <v>#REF!</v>
      </c>
      <c r="N54" s="19" t="e">
        <f>TRIM(data!#REF!)</f>
        <v>#REF!</v>
      </c>
      <c r="O54" s="19" t="e">
        <f>TRIM(data!#REF!)</f>
        <v>#REF!</v>
      </c>
      <c r="P54" s="19" t="e">
        <f>TRIM(data!#REF!)</f>
        <v>#REF!</v>
      </c>
      <c r="Q54" s="19" t="e">
        <f>TRIM(data!#REF!)</f>
        <v>#REF!</v>
      </c>
      <c r="R54" s="19" t="e">
        <f>TRIM(data!#REF!)</f>
        <v>#REF!</v>
      </c>
    </row>
    <row r="55" spans="1:18" x14ac:dyDescent="0.3">
      <c r="A55" s="19" t="e">
        <f>TRIM(data!#REF!)</f>
        <v>#REF!</v>
      </c>
      <c r="B55" s="19" t="e">
        <f>TRIM(data!#REF!)</f>
        <v>#REF!</v>
      </c>
      <c r="C55" s="19" t="e">
        <f>TRIM(data!#REF!)</f>
        <v>#REF!</v>
      </c>
      <c r="D55" s="19" t="e">
        <f>TRIM(data!#REF!)</f>
        <v>#REF!</v>
      </c>
      <c r="E55" s="19" t="e">
        <f>TRIM(data!#REF!)</f>
        <v>#REF!</v>
      </c>
      <c r="F55" s="19" t="e">
        <f>TRIM(data!#REF!)</f>
        <v>#REF!</v>
      </c>
      <c r="G55" s="19" t="e">
        <f>TRIM(data!#REF!)</f>
        <v>#REF!</v>
      </c>
      <c r="H55" s="19" t="e">
        <f>TRIM(data!#REF!)</f>
        <v>#REF!</v>
      </c>
      <c r="I55" s="19" t="e">
        <f>TRIM(data!#REF!)</f>
        <v>#REF!</v>
      </c>
      <c r="J55" s="19" t="e">
        <f>TRIM(data!#REF!)</f>
        <v>#REF!</v>
      </c>
      <c r="K55" s="19" t="e">
        <f>TRIM(data!#REF!)</f>
        <v>#REF!</v>
      </c>
      <c r="L55" s="19" t="e">
        <f>TRIM(data!#REF!)</f>
        <v>#REF!</v>
      </c>
      <c r="M55" s="19" t="e">
        <f>TRIM(data!#REF!)</f>
        <v>#REF!</v>
      </c>
      <c r="N55" s="19" t="e">
        <f>TRIM(data!#REF!)</f>
        <v>#REF!</v>
      </c>
      <c r="O55" s="19" t="e">
        <f>TRIM(data!#REF!)</f>
        <v>#REF!</v>
      </c>
      <c r="P55" s="19" t="e">
        <f>TRIM(data!#REF!)</f>
        <v>#REF!</v>
      </c>
      <c r="Q55" s="19" t="e">
        <f>TRIM(data!#REF!)</f>
        <v>#REF!</v>
      </c>
      <c r="R55" s="19" t="e">
        <f>TRIM(data!#REF!)</f>
        <v>#REF!</v>
      </c>
    </row>
    <row r="56" spans="1:18" x14ac:dyDescent="0.3">
      <c r="A56" s="19" t="e">
        <f>TRIM(data!#REF!)</f>
        <v>#REF!</v>
      </c>
      <c r="B56" s="19" t="e">
        <f>TRIM(data!#REF!)</f>
        <v>#REF!</v>
      </c>
      <c r="C56" s="19" t="e">
        <f>TRIM(data!#REF!)</f>
        <v>#REF!</v>
      </c>
      <c r="D56" s="19" t="e">
        <f>TRIM(data!#REF!)</f>
        <v>#REF!</v>
      </c>
      <c r="E56" s="19" t="e">
        <f>TRIM(data!#REF!)</f>
        <v>#REF!</v>
      </c>
      <c r="F56" s="19" t="e">
        <f>TRIM(data!#REF!)</f>
        <v>#REF!</v>
      </c>
      <c r="G56" s="19" t="e">
        <f>TRIM(data!#REF!)</f>
        <v>#REF!</v>
      </c>
      <c r="H56" s="19" t="e">
        <f>TRIM(data!#REF!)</f>
        <v>#REF!</v>
      </c>
      <c r="I56" s="19" t="e">
        <f>TRIM(data!#REF!)</f>
        <v>#REF!</v>
      </c>
      <c r="J56" s="19" t="e">
        <f>TRIM(data!#REF!)</f>
        <v>#REF!</v>
      </c>
      <c r="K56" s="19" t="e">
        <f>TRIM(data!#REF!)</f>
        <v>#REF!</v>
      </c>
      <c r="L56" s="19" t="e">
        <f>TRIM(data!#REF!)</f>
        <v>#REF!</v>
      </c>
      <c r="M56" s="19" t="e">
        <f>TRIM(data!#REF!)</f>
        <v>#REF!</v>
      </c>
      <c r="N56" s="19" t="e">
        <f>TRIM(data!#REF!)</f>
        <v>#REF!</v>
      </c>
      <c r="O56" s="19" t="e">
        <f>TRIM(data!#REF!)</f>
        <v>#REF!</v>
      </c>
      <c r="P56" s="19" t="e">
        <f>TRIM(data!#REF!)</f>
        <v>#REF!</v>
      </c>
      <c r="Q56" s="19" t="e">
        <f>TRIM(data!#REF!)</f>
        <v>#REF!</v>
      </c>
      <c r="R56" s="19" t="e">
        <f>TRIM(data!#REF!)</f>
        <v>#REF!</v>
      </c>
    </row>
    <row r="57" spans="1:18" x14ac:dyDescent="0.3">
      <c r="A57" s="19" t="e">
        <f>TRIM(data!#REF!)</f>
        <v>#REF!</v>
      </c>
      <c r="B57" s="19" t="e">
        <f>TRIM(data!#REF!)</f>
        <v>#REF!</v>
      </c>
      <c r="C57" s="19" t="e">
        <f>TRIM(data!#REF!)</f>
        <v>#REF!</v>
      </c>
      <c r="D57" s="19" t="e">
        <f>TRIM(data!#REF!)</f>
        <v>#REF!</v>
      </c>
      <c r="E57" s="19" t="e">
        <f>TRIM(data!#REF!)</f>
        <v>#REF!</v>
      </c>
      <c r="F57" s="19" t="e">
        <f>TRIM(data!#REF!)</f>
        <v>#REF!</v>
      </c>
      <c r="G57" s="19" t="e">
        <f>TRIM(data!#REF!)</f>
        <v>#REF!</v>
      </c>
      <c r="H57" s="19" t="e">
        <f>TRIM(data!#REF!)</f>
        <v>#REF!</v>
      </c>
      <c r="I57" s="19" t="e">
        <f>TRIM(data!#REF!)</f>
        <v>#REF!</v>
      </c>
      <c r="J57" s="19" t="e">
        <f>TRIM(data!#REF!)</f>
        <v>#REF!</v>
      </c>
      <c r="K57" s="19" t="e">
        <f>TRIM(data!#REF!)</f>
        <v>#REF!</v>
      </c>
      <c r="L57" s="19" t="e">
        <f>TRIM(data!#REF!)</f>
        <v>#REF!</v>
      </c>
      <c r="M57" s="19" t="e">
        <f>TRIM(data!#REF!)</f>
        <v>#REF!</v>
      </c>
      <c r="N57" s="19" t="e">
        <f>TRIM(data!#REF!)</f>
        <v>#REF!</v>
      </c>
      <c r="O57" s="19" t="e">
        <f>TRIM(data!#REF!)</f>
        <v>#REF!</v>
      </c>
      <c r="P57" s="19" t="e">
        <f>TRIM(data!#REF!)</f>
        <v>#REF!</v>
      </c>
      <c r="Q57" s="19" t="e">
        <f>TRIM(data!#REF!)</f>
        <v>#REF!</v>
      </c>
      <c r="R57" s="19" t="e">
        <f>TRIM(data!#REF!)</f>
        <v>#REF!</v>
      </c>
    </row>
    <row r="58" spans="1:18" x14ac:dyDescent="0.3">
      <c r="A58" s="19" t="e">
        <f>TRIM(data!#REF!)</f>
        <v>#REF!</v>
      </c>
      <c r="B58" s="19" t="e">
        <f>TRIM(data!#REF!)</f>
        <v>#REF!</v>
      </c>
      <c r="C58" s="19" t="e">
        <f>TRIM(data!#REF!)</f>
        <v>#REF!</v>
      </c>
      <c r="D58" s="19" t="e">
        <f>TRIM(data!#REF!)</f>
        <v>#REF!</v>
      </c>
      <c r="E58" s="19" t="e">
        <f>TRIM(data!#REF!)</f>
        <v>#REF!</v>
      </c>
      <c r="F58" s="19" t="e">
        <f>TRIM(data!#REF!)</f>
        <v>#REF!</v>
      </c>
      <c r="G58" s="19" t="e">
        <f>TRIM(data!#REF!)</f>
        <v>#REF!</v>
      </c>
      <c r="H58" s="19" t="e">
        <f>TRIM(data!#REF!)</f>
        <v>#REF!</v>
      </c>
      <c r="I58" s="19" t="e">
        <f>TRIM(data!#REF!)</f>
        <v>#REF!</v>
      </c>
      <c r="J58" s="19" t="e">
        <f>TRIM(data!#REF!)</f>
        <v>#REF!</v>
      </c>
      <c r="K58" s="19" t="e">
        <f>TRIM(data!#REF!)</f>
        <v>#REF!</v>
      </c>
      <c r="L58" s="19" t="e">
        <f>TRIM(data!#REF!)</f>
        <v>#REF!</v>
      </c>
      <c r="M58" s="19" t="e">
        <f>TRIM(data!#REF!)</f>
        <v>#REF!</v>
      </c>
      <c r="N58" s="19" t="e">
        <f>TRIM(data!#REF!)</f>
        <v>#REF!</v>
      </c>
      <c r="O58" s="19" t="e">
        <f>TRIM(data!#REF!)</f>
        <v>#REF!</v>
      </c>
      <c r="P58" s="19" t="e">
        <f>TRIM(data!#REF!)</f>
        <v>#REF!</v>
      </c>
      <c r="Q58" s="19" t="e">
        <f>TRIM(data!#REF!)</f>
        <v>#REF!</v>
      </c>
      <c r="R58" s="19" t="e">
        <f>TRIM(data!#REF!)</f>
        <v>#REF!</v>
      </c>
    </row>
    <row r="59" spans="1:18" x14ac:dyDescent="0.3">
      <c r="A59" s="19" t="e">
        <f>TRIM(data!#REF!)</f>
        <v>#REF!</v>
      </c>
      <c r="B59" s="19" t="e">
        <f>TRIM(data!#REF!)</f>
        <v>#REF!</v>
      </c>
      <c r="C59" s="19" t="e">
        <f>TRIM(data!#REF!)</f>
        <v>#REF!</v>
      </c>
      <c r="D59" s="19" t="e">
        <f>TRIM(data!#REF!)</f>
        <v>#REF!</v>
      </c>
      <c r="E59" s="19" t="e">
        <f>TRIM(data!#REF!)</f>
        <v>#REF!</v>
      </c>
      <c r="F59" s="19" t="e">
        <f>TRIM(data!#REF!)</f>
        <v>#REF!</v>
      </c>
      <c r="G59" s="19" t="e">
        <f>TRIM(data!#REF!)</f>
        <v>#REF!</v>
      </c>
      <c r="H59" s="19" t="e">
        <f>TRIM(data!#REF!)</f>
        <v>#REF!</v>
      </c>
      <c r="I59" s="19" t="e">
        <f>TRIM(data!#REF!)</f>
        <v>#REF!</v>
      </c>
      <c r="J59" s="19" t="e">
        <f>TRIM(data!#REF!)</f>
        <v>#REF!</v>
      </c>
      <c r="K59" s="19" t="e">
        <f>TRIM(data!#REF!)</f>
        <v>#REF!</v>
      </c>
      <c r="L59" s="19" t="e">
        <f>TRIM(data!#REF!)</f>
        <v>#REF!</v>
      </c>
      <c r="M59" s="19" t="e">
        <f>TRIM(data!#REF!)</f>
        <v>#REF!</v>
      </c>
      <c r="N59" s="19" t="e">
        <f>TRIM(data!#REF!)</f>
        <v>#REF!</v>
      </c>
      <c r="O59" s="19" t="e">
        <f>TRIM(data!#REF!)</f>
        <v>#REF!</v>
      </c>
      <c r="P59" s="19" t="e">
        <f>TRIM(data!#REF!)</f>
        <v>#REF!</v>
      </c>
      <c r="Q59" s="19" t="e">
        <f>TRIM(data!#REF!)</f>
        <v>#REF!</v>
      </c>
      <c r="R59" s="19" t="e">
        <f>TRIM(data!#REF!)</f>
        <v>#REF!</v>
      </c>
    </row>
    <row r="60" spans="1:18" x14ac:dyDescent="0.3">
      <c r="A60" s="19" t="e">
        <f>TRIM(data!#REF!)</f>
        <v>#REF!</v>
      </c>
      <c r="B60" s="19" t="e">
        <f>TRIM(data!#REF!)</f>
        <v>#REF!</v>
      </c>
      <c r="C60" s="19" t="e">
        <f>TRIM(data!#REF!)</f>
        <v>#REF!</v>
      </c>
      <c r="D60" s="19" t="e">
        <f>TRIM(data!#REF!)</f>
        <v>#REF!</v>
      </c>
      <c r="E60" s="19" t="e">
        <f>TRIM(data!#REF!)</f>
        <v>#REF!</v>
      </c>
      <c r="F60" s="19" t="e">
        <f>TRIM(data!#REF!)</f>
        <v>#REF!</v>
      </c>
      <c r="G60" s="19" t="e">
        <f>TRIM(data!#REF!)</f>
        <v>#REF!</v>
      </c>
      <c r="H60" s="19" t="e">
        <f>TRIM(data!#REF!)</f>
        <v>#REF!</v>
      </c>
      <c r="I60" s="19" t="e">
        <f>TRIM(data!#REF!)</f>
        <v>#REF!</v>
      </c>
      <c r="J60" s="19" t="e">
        <f>TRIM(data!#REF!)</f>
        <v>#REF!</v>
      </c>
      <c r="K60" s="19" t="e">
        <f>TRIM(data!#REF!)</f>
        <v>#REF!</v>
      </c>
      <c r="L60" s="19" t="e">
        <f>TRIM(data!#REF!)</f>
        <v>#REF!</v>
      </c>
      <c r="M60" s="19" t="e">
        <f>TRIM(data!#REF!)</f>
        <v>#REF!</v>
      </c>
      <c r="N60" s="19" t="e">
        <f>TRIM(data!#REF!)</f>
        <v>#REF!</v>
      </c>
      <c r="O60" s="19" t="e">
        <f>TRIM(data!#REF!)</f>
        <v>#REF!</v>
      </c>
      <c r="P60" s="19" t="e">
        <f>TRIM(data!#REF!)</f>
        <v>#REF!</v>
      </c>
      <c r="Q60" s="19" t="e">
        <f>TRIM(data!#REF!)</f>
        <v>#REF!</v>
      </c>
      <c r="R60" s="19" t="e">
        <f>TRIM(data!#REF!)</f>
        <v>#REF!</v>
      </c>
    </row>
    <row r="61" spans="1:18" x14ac:dyDescent="0.3">
      <c r="A61" s="19" t="e">
        <f>TRIM(data!#REF!)</f>
        <v>#REF!</v>
      </c>
      <c r="B61" s="19" t="e">
        <f>TRIM(data!#REF!)</f>
        <v>#REF!</v>
      </c>
      <c r="C61" s="19" t="e">
        <f>TRIM(data!#REF!)</f>
        <v>#REF!</v>
      </c>
      <c r="D61" s="19" t="e">
        <f>TRIM(data!#REF!)</f>
        <v>#REF!</v>
      </c>
      <c r="E61" s="19" t="e">
        <f>TRIM(data!#REF!)</f>
        <v>#REF!</v>
      </c>
      <c r="F61" s="19" t="e">
        <f>TRIM(data!#REF!)</f>
        <v>#REF!</v>
      </c>
      <c r="G61" s="19" t="e">
        <f>TRIM(data!#REF!)</f>
        <v>#REF!</v>
      </c>
      <c r="H61" s="19" t="e">
        <f>TRIM(data!#REF!)</f>
        <v>#REF!</v>
      </c>
      <c r="I61" s="19" t="e">
        <f>TRIM(data!#REF!)</f>
        <v>#REF!</v>
      </c>
      <c r="J61" s="19" t="e">
        <f>TRIM(data!#REF!)</f>
        <v>#REF!</v>
      </c>
      <c r="K61" s="19" t="e">
        <f>TRIM(data!#REF!)</f>
        <v>#REF!</v>
      </c>
      <c r="L61" s="19" t="e">
        <f>TRIM(data!#REF!)</f>
        <v>#REF!</v>
      </c>
      <c r="M61" s="19" t="e">
        <f>TRIM(data!#REF!)</f>
        <v>#REF!</v>
      </c>
      <c r="N61" s="19" t="e">
        <f>TRIM(data!#REF!)</f>
        <v>#REF!</v>
      </c>
      <c r="O61" s="19" t="e">
        <f>TRIM(data!#REF!)</f>
        <v>#REF!</v>
      </c>
      <c r="P61" s="19" t="e">
        <f>TRIM(data!#REF!)</f>
        <v>#REF!</v>
      </c>
      <c r="Q61" s="19" t="e">
        <f>TRIM(data!#REF!)</f>
        <v>#REF!</v>
      </c>
      <c r="R61" s="19" t="e">
        <f>TRIM(data!#REF!)</f>
        <v>#REF!</v>
      </c>
    </row>
    <row r="62" spans="1:18" x14ac:dyDescent="0.3">
      <c r="A62" s="19" t="e">
        <f>TRIM(data!#REF!)</f>
        <v>#REF!</v>
      </c>
      <c r="B62" s="19" t="e">
        <f>TRIM(data!#REF!)</f>
        <v>#REF!</v>
      </c>
      <c r="C62" s="19" t="e">
        <f>TRIM(data!#REF!)</f>
        <v>#REF!</v>
      </c>
      <c r="D62" s="19" t="e">
        <f>TRIM(data!#REF!)</f>
        <v>#REF!</v>
      </c>
      <c r="E62" s="19" t="e">
        <f>TRIM(data!#REF!)</f>
        <v>#REF!</v>
      </c>
      <c r="F62" s="19" t="e">
        <f>TRIM(data!#REF!)</f>
        <v>#REF!</v>
      </c>
      <c r="G62" s="19" t="e">
        <f>TRIM(data!#REF!)</f>
        <v>#REF!</v>
      </c>
      <c r="H62" s="19" t="e">
        <f>TRIM(data!#REF!)</f>
        <v>#REF!</v>
      </c>
      <c r="I62" s="19" t="e">
        <f>TRIM(data!#REF!)</f>
        <v>#REF!</v>
      </c>
      <c r="J62" s="19" t="e">
        <f>TRIM(data!#REF!)</f>
        <v>#REF!</v>
      </c>
      <c r="K62" s="19" t="e">
        <f>TRIM(data!#REF!)</f>
        <v>#REF!</v>
      </c>
      <c r="L62" s="19" t="e">
        <f>TRIM(data!#REF!)</f>
        <v>#REF!</v>
      </c>
      <c r="M62" s="19" t="e">
        <f>TRIM(data!#REF!)</f>
        <v>#REF!</v>
      </c>
      <c r="N62" s="19" t="e">
        <f>TRIM(data!#REF!)</f>
        <v>#REF!</v>
      </c>
      <c r="O62" s="19" t="e">
        <f>TRIM(data!#REF!)</f>
        <v>#REF!</v>
      </c>
      <c r="P62" s="19" t="e">
        <f>TRIM(data!#REF!)</f>
        <v>#REF!</v>
      </c>
      <c r="Q62" s="19" t="e">
        <f>TRIM(data!#REF!)</f>
        <v>#REF!</v>
      </c>
      <c r="R62" s="19" t="e">
        <f>TRIM(data!#REF!)</f>
        <v>#REF!</v>
      </c>
    </row>
    <row r="63" spans="1:18" x14ac:dyDescent="0.3">
      <c r="A63" s="19" t="e">
        <f>TRIM(data!#REF!)</f>
        <v>#REF!</v>
      </c>
      <c r="B63" s="19" t="e">
        <f>TRIM(data!#REF!)</f>
        <v>#REF!</v>
      </c>
      <c r="C63" s="19" t="e">
        <f>TRIM(data!#REF!)</f>
        <v>#REF!</v>
      </c>
      <c r="D63" s="19" t="e">
        <f>TRIM(data!#REF!)</f>
        <v>#REF!</v>
      </c>
      <c r="E63" s="19" t="e">
        <f>TRIM(data!#REF!)</f>
        <v>#REF!</v>
      </c>
      <c r="F63" s="19" t="e">
        <f>TRIM(data!#REF!)</f>
        <v>#REF!</v>
      </c>
      <c r="G63" s="19" t="e">
        <f>TRIM(data!#REF!)</f>
        <v>#REF!</v>
      </c>
      <c r="H63" s="19" t="e">
        <f>TRIM(data!#REF!)</f>
        <v>#REF!</v>
      </c>
      <c r="I63" s="19" t="e">
        <f>TRIM(data!#REF!)</f>
        <v>#REF!</v>
      </c>
      <c r="J63" s="19" t="e">
        <f>TRIM(data!#REF!)</f>
        <v>#REF!</v>
      </c>
      <c r="K63" s="19" t="e">
        <f>TRIM(data!#REF!)</f>
        <v>#REF!</v>
      </c>
      <c r="L63" s="19" t="e">
        <f>TRIM(data!#REF!)</f>
        <v>#REF!</v>
      </c>
      <c r="M63" s="19" t="e">
        <f>TRIM(data!#REF!)</f>
        <v>#REF!</v>
      </c>
      <c r="N63" s="19" t="e">
        <f>TRIM(data!#REF!)</f>
        <v>#REF!</v>
      </c>
      <c r="O63" s="19" t="e">
        <f>TRIM(data!#REF!)</f>
        <v>#REF!</v>
      </c>
      <c r="P63" s="19" t="e">
        <f>TRIM(data!#REF!)</f>
        <v>#REF!</v>
      </c>
      <c r="Q63" s="19" t="e">
        <f>TRIM(data!#REF!)</f>
        <v>#REF!</v>
      </c>
      <c r="R63" s="19" t="e">
        <f>TRIM(data!#REF!)</f>
        <v>#REF!</v>
      </c>
    </row>
    <row r="64" spans="1:18" x14ac:dyDescent="0.3">
      <c r="A64" s="19" t="e">
        <f>TRIM(data!#REF!)</f>
        <v>#REF!</v>
      </c>
      <c r="B64" s="19" t="e">
        <f>TRIM(data!#REF!)</f>
        <v>#REF!</v>
      </c>
      <c r="C64" s="19" t="e">
        <f>TRIM(data!#REF!)</f>
        <v>#REF!</v>
      </c>
      <c r="D64" s="19" t="e">
        <f>TRIM(data!#REF!)</f>
        <v>#REF!</v>
      </c>
      <c r="E64" s="19" t="e">
        <f>TRIM(data!#REF!)</f>
        <v>#REF!</v>
      </c>
      <c r="F64" s="19" t="e">
        <f>TRIM(data!#REF!)</f>
        <v>#REF!</v>
      </c>
      <c r="G64" s="19" t="e">
        <f>TRIM(data!#REF!)</f>
        <v>#REF!</v>
      </c>
      <c r="H64" s="19" t="e">
        <f>TRIM(data!#REF!)</f>
        <v>#REF!</v>
      </c>
      <c r="I64" s="19" t="e">
        <f>TRIM(data!#REF!)</f>
        <v>#REF!</v>
      </c>
      <c r="J64" s="19" t="e">
        <f>TRIM(data!#REF!)</f>
        <v>#REF!</v>
      </c>
      <c r="K64" s="19" t="e">
        <f>TRIM(data!#REF!)</f>
        <v>#REF!</v>
      </c>
      <c r="L64" s="19" t="e">
        <f>TRIM(data!#REF!)</f>
        <v>#REF!</v>
      </c>
      <c r="M64" s="19" t="e">
        <f>TRIM(data!#REF!)</f>
        <v>#REF!</v>
      </c>
      <c r="N64" s="19" t="e">
        <f>TRIM(data!#REF!)</f>
        <v>#REF!</v>
      </c>
      <c r="O64" s="19" t="e">
        <f>TRIM(data!#REF!)</f>
        <v>#REF!</v>
      </c>
      <c r="P64" s="19" t="e">
        <f>TRIM(data!#REF!)</f>
        <v>#REF!</v>
      </c>
      <c r="Q64" s="19" t="e">
        <f>TRIM(data!#REF!)</f>
        <v>#REF!</v>
      </c>
      <c r="R64" s="19" t="e">
        <f>TRIM(data!#REF!)</f>
        <v>#REF!</v>
      </c>
    </row>
    <row r="65" spans="1:18" x14ac:dyDescent="0.3">
      <c r="A65" s="19" t="e">
        <f>TRIM(data!#REF!)</f>
        <v>#REF!</v>
      </c>
      <c r="B65" s="19" t="e">
        <f>TRIM(data!#REF!)</f>
        <v>#REF!</v>
      </c>
      <c r="C65" s="19" t="e">
        <f>TRIM(data!#REF!)</f>
        <v>#REF!</v>
      </c>
      <c r="D65" s="19" t="e">
        <f>TRIM(data!#REF!)</f>
        <v>#REF!</v>
      </c>
      <c r="E65" s="19" t="e">
        <f>TRIM(data!#REF!)</f>
        <v>#REF!</v>
      </c>
      <c r="F65" s="19" t="e">
        <f>TRIM(data!#REF!)</f>
        <v>#REF!</v>
      </c>
      <c r="G65" s="19" t="e">
        <f>TRIM(data!#REF!)</f>
        <v>#REF!</v>
      </c>
      <c r="H65" s="19" t="e">
        <f>TRIM(data!#REF!)</f>
        <v>#REF!</v>
      </c>
      <c r="I65" s="19" t="e">
        <f>TRIM(data!#REF!)</f>
        <v>#REF!</v>
      </c>
      <c r="J65" s="19" t="e">
        <f>TRIM(data!#REF!)</f>
        <v>#REF!</v>
      </c>
      <c r="K65" s="19" t="e">
        <f>TRIM(data!#REF!)</f>
        <v>#REF!</v>
      </c>
      <c r="L65" s="19" t="e">
        <f>TRIM(data!#REF!)</f>
        <v>#REF!</v>
      </c>
      <c r="M65" s="19" t="e">
        <f>TRIM(data!#REF!)</f>
        <v>#REF!</v>
      </c>
      <c r="N65" s="19" t="e">
        <f>TRIM(data!#REF!)</f>
        <v>#REF!</v>
      </c>
      <c r="O65" s="19" t="e">
        <f>TRIM(data!#REF!)</f>
        <v>#REF!</v>
      </c>
      <c r="P65" s="19" t="e">
        <f>TRIM(data!#REF!)</f>
        <v>#REF!</v>
      </c>
      <c r="Q65" s="19" t="e">
        <f>TRIM(data!#REF!)</f>
        <v>#REF!</v>
      </c>
      <c r="R65" s="19" t="e">
        <f>TRIM(data!#REF!)</f>
        <v>#REF!</v>
      </c>
    </row>
    <row r="66" spans="1:18" x14ac:dyDescent="0.3">
      <c r="A66" s="19" t="e">
        <f>TRIM(data!#REF!)</f>
        <v>#REF!</v>
      </c>
      <c r="B66" s="19" t="e">
        <f>TRIM(data!#REF!)</f>
        <v>#REF!</v>
      </c>
      <c r="C66" s="19" t="e">
        <f>TRIM(data!#REF!)</f>
        <v>#REF!</v>
      </c>
      <c r="D66" s="19" t="e">
        <f>TRIM(data!#REF!)</f>
        <v>#REF!</v>
      </c>
      <c r="E66" s="19" t="e">
        <f>TRIM(data!#REF!)</f>
        <v>#REF!</v>
      </c>
      <c r="F66" s="19" t="e">
        <f>TRIM(data!#REF!)</f>
        <v>#REF!</v>
      </c>
      <c r="G66" s="19" t="e">
        <f>TRIM(data!#REF!)</f>
        <v>#REF!</v>
      </c>
      <c r="H66" s="19" t="e">
        <f>TRIM(data!#REF!)</f>
        <v>#REF!</v>
      </c>
      <c r="I66" s="19" t="e">
        <f>TRIM(data!#REF!)</f>
        <v>#REF!</v>
      </c>
      <c r="J66" s="19" t="e">
        <f>TRIM(data!#REF!)</f>
        <v>#REF!</v>
      </c>
      <c r="K66" s="19" t="e">
        <f>TRIM(data!#REF!)</f>
        <v>#REF!</v>
      </c>
      <c r="L66" s="19" t="e">
        <f>TRIM(data!#REF!)</f>
        <v>#REF!</v>
      </c>
      <c r="M66" s="19" t="e">
        <f>TRIM(data!#REF!)</f>
        <v>#REF!</v>
      </c>
      <c r="N66" s="19" t="e">
        <f>TRIM(data!#REF!)</f>
        <v>#REF!</v>
      </c>
      <c r="O66" s="19" t="e">
        <f>TRIM(data!#REF!)</f>
        <v>#REF!</v>
      </c>
      <c r="P66" s="19" t="e">
        <f>TRIM(data!#REF!)</f>
        <v>#REF!</v>
      </c>
      <c r="Q66" s="19" t="e">
        <f>TRIM(data!#REF!)</f>
        <v>#REF!</v>
      </c>
      <c r="R66" s="19" t="e">
        <f>TRIM(data!#REF!)</f>
        <v>#REF!</v>
      </c>
    </row>
    <row r="67" spans="1:18" x14ac:dyDescent="0.3">
      <c r="A67" s="19" t="e">
        <f>TRIM(data!#REF!)</f>
        <v>#REF!</v>
      </c>
      <c r="B67" s="19" t="e">
        <f>TRIM(data!#REF!)</f>
        <v>#REF!</v>
      </c>
      <c r="C67" s="19" t="e">
        <f>TRIM(data!#REF!)</f>
        <v>#REF!</v>
      </c>
      <c r="D67" s="19" t="e">
        <f>TRIM(data!#REF!)</f>
        <v>#REF!</v>
      </c>
      <c r="E67" s="19" t="e">
        <f>TRIM(data!#REF!)</f>
        <v>#REF!</v>
      </c>
      <c r="F67" s="19" t="e">
        <f>TRIM(data!#REF!)</f>
        <v>#REF!</v>
      </c>
      <c r="G67" s="19" t="e">
        <f>TRIM(data!#REF!)</f>
        <v>#REF!</v>
      </c>
      <c r="H67" s="19" t="e">
        <f>TRIM(data!#REF!)</f>
        <v>#REF!</v>
      </c>
      <c r="I67" s="19" t="e">
        <f>TRIM(data!#REF!)</f>
        <v>#REF!</v>
      </c>
      <c r="J67" s="19" t="e">
        <f>TRIM(data!#REF!)</f>
        <v>#REF!</v>
      </c>
      <c r="K67" s="19" t="e">
        <f>TRIM(data!#REF!)</f>
        <v>#REF!</v>
      </c>
      <c r="L67" s="19" t="e">
        <f>TRIM(data!#REF!)</f>
        <v>#REF!</v>
      </c>
      <c r="M67" s="19" t="e">
        <f>TRIM(data!#REF!)</f>
        <v>#REF!</v>
      </c>
      <c r="N67" s="19" t="e">
        <f>TRIM(data!#REF!)</f>
        <v>#REF!</v>
      </c>
      <c r="O67" s="19" t="e">
        <f>TRIM(data!#REF!)</f>
        <v>#REF!</v>
      </c>
      <c r="P67" s="19" t="e">
        <f>TRIM(data!#REF!)</f>
        <v>#REF!</v>
      </c>
      <c r="Q67" s="19" t="e">
        <f>TRIM(data!#REF!)</f>
        <v>#REF!</v>
      </c>
      <c r="R67" s="19" t="e">
        <f>TRIM(data!#REF!)</f>
        <v>#REF!</v>
      </c>
    </row>
    <row r="68" spans="1:18" x14ac:dyDescent="0.3">
      <c r="A68" s="19" t="e">
        <f>TRIM(data!#REF!)</f>
        <v>#REF!</v>
      </c>
      <c r="B68" s="19" t="e">
        <f>TRIM(data!#REF!)</f>
        <v>#REF!</v>
      </c>
      <c r="C68" s="19" t="e">
        <f>TRIM(data!#REF!)</f>
        <v>#REF!</v>
      </c>
      <c r="D68" s="19" t="e">
        <f>TRIM(data!#REF!)</f>
        <v>#REF!</v>
      </c>
      <c r="E68" s="19" t="e">
        <f>TRIM(data!#REF!)</f>
        <v>#REF!</v>
      </c>
      <c r="F68" s="19" t="e">
        <f>TRIM(data!#REF!)</f>
        <v>#REF!</v>
      </c>
      <c r="G68" s="19" t="e">
        <f>TRIM(data!#REF!)</f>
        <v>#REF!</v>
      </c>
      <c r="H68" s="19" t="e">
        <f>TRIM(data!#REF!)</f>
        <v>#REF!</v>
      </c>
      <c r="I68" s="19" t="e">
        <f>TRIM(data!#REF!)</f>
        <v>#REF!</v>
      </c>
      <c r="J68" s="19" t="e">
        <f>TRIM(data!#REF!)</f>
        <v>#REF!</v>
      </c>
      <c r="K68" s="19" t="e">
        <f>TRIM(data!#REF!)</f>
        <v>#REF!</v>
      </c>
      <c r="L68" s="19" t="e">
        <f>TRIM(data!#REF!)</f>
        <v>#REF!</v>
      </c>
      <c r="M68" s="19" t="e">
        <f>TRIM(data!#REF!)</f>
        <v>#REF!</v>
      </c>
      <c r="N68" s="19" t="e">
        <f>TRIM(data!#REF!)</f>
        <v>#REF!</v>
      </c>
      <c r="O68" s="19" t="e">
        <f>TRIM(data!#REF!)</f>
        <v>#REF!</v>
      </c>
      <c r="P68" s="19" t="e">
        <f>TRIM(data!#REF!)</f>
        <v>#REF!</v>
      </c>
      <c r="Q68" s="19" t="e">
        <f>TRIM(data!#REF!)</f>
        <v>#REF!</v>
      </c>
      <c r="R68" s="19" t="e">
        <f>TRIM(data!#REF!)</f>
        <v>#REF!</v>
      </c>
    </row>
    <row r="69" spans="1:18" x14ac:dyDescent="0.3">
      <c r="A69" s="19" t="e">
        <f>TRIM(data!#REF!)</f>
        <v>#REF!</v>
      </c>
      <c r="B69" s="19" t="e">
        <f>TRIM(data!#REF!)</f>
        <v>#REF!</v>
      </c>
      <c r="C69" s="19" t="e">
        <f>TRIM(data!#REF!)</f>
        <v>#REF!</v>
      </c>
      <c r="D69" s="19" t="e">
        <f>TRIM(data!#REF!)</f>
        <v>#REF!</v>
      </c>
      <c r="E69" s="19" t="e">
        <f>TRIM(data!#REF!)</f>
        <v>#REF!</v>
      </c>
      <c r="F69" s="19" t="e">
        <f>TRIM(data!#REF!)</f>
        <v>#REF!</v>
      </c>
      <c r="G69" s="19" t="e">
        <f>TRIM(data!#REF!)</f>
        <v>#REF!</v>
      </c>
      <c r="H69" s="19" t="e">
        <f>TRIM(data!#REF!)</f>
        <v>#REF!</v>
      </c>
      <c r="I69" s="19" t="e">
        <f>TRIM(data!#REF!)</f>
        <v>#REF!</v>
      </c>
      <c r="J69" s="19" t="e">
        <f>TRIM(data!#REF!)</f>
        <v>#REF!</v>
      </c>
      <c r="K69" s="19" t="e">
        <f>TRIM(data!#REF!)</f>
        <v>#REF!</v>
      </c>
      <c r="L69" s="19" t="e">
        <f>TRIM(data!#REF!)</f>
        <v>#REF!</v>
      </c>
      <c r="M69" s="19" t="e">
        <f>TRIM(data!#REF!)</f>
        <v>#REF!</v>
      </c>
      <c r="N69" s="19" t="e">
        <f>TRIM(data!#REF!)</f>
        <v>#REF!</v>
      </c>
      <c r="O69" s="19" t="e">
        <f>TRIM(data!#REF!)</f>
        <v>#REF!</v>
      </c>
      <c r="P69" s="19" t="e">
        <f>TRIM(data!#REF!)</f>
        <v>#REF!</v>
      </c>
      <c r="Q69" s="19" t="e">
        <f>TRIM(data!#REF!)</f>
        <v>#REF!</v>
      </c>
      <c r="R69" s="19" t="e">
        <f>TRIM(data!#REF!)</f>
        <v>#REF!</v>
      </c>
    </row>
    <row r="70" spans="1:18" x14ac:dyDescent="0.3">
      <c r="A70" s="19" t="e">
        <f>TRIM(data!#REF!)</f>
        <v>#REF!</v>
      </c>
      <c r="B70" s="19" t="e">
        <f>TRIM(data!#REF!)</f>
        <v>#REF!</v>
      </c>
      <c r="C70" s="19" t="e">
        <f>TRIM(data!#REF!)</f>
        <v>#REF!</v>
      </c>
      <c r="D70" s="19" t="e">
        <f>TRIM(data!#REF!)</f>
        <v>#REF!</v>
      </c>
      <c r="E70" s="19" t="e">
        <f>TRIM(data!#REF!)</f>
        <v>#REF!</v>
      </c>
      <c r="F70" s="19" t="e">
        <f>TRIM(data!#REF!)</f>
        <v>#REF!</v>
      </c>
      <c r="G70" s="19" t="e">
        <f>TRIM(data!#REF!)</f>
        <v>#REF!</v>
      </c>
      <c r="H70" s="19" t="e">
        <f>TRIM(data!#REF!)</f>
        <v>#REF!</v>
      </c>
      <c r="I70" s="19" t="e">
        <f>TRIM(data!#REF!)</f>
        <v>#REF!</v>
      </c>
      <c r="J70" s="19" t="e">
        <f>TRIM(data!#REF!)</f>
        <v>#REF!</v>
      </c>
      <c r="K70" s="19" t="e">
        <f>TRIM(data!#REF!)</f>
        <v>#REF!</v>
      </c>
      <c r="L70" s="19" t="e">
        <f>TRIM(data!#REF!)</f>
        <v>#REF!</v>
      </c>
      <c r="M70" s="19" t="e">
        <f>TRIM(data!#REF!)</f>
        <v>#REF!</v>
      </c>
      <c r="N70" s="19" t="e">
        <f>TRIM(data!#REF!)</f>
        <v>#REF!</v>
      </c>
      <c r="O70" s="19" t="e">
        <f>TRIM(data!#REF!)</f>
        <v>#REF!</v>
      </c>
      <c r="P70" s="19" t="e">
        <f>TRIM(data!#REF!)</f>
        <v>#REF!</v>
      </c>
      <c r="Q70" s="19" t="e">
        <f>TRIM(data!#REF!)</f>
        <v>#REF!</v>
      </c>
      <c r="R70" s="19" t="e">
        <f>TRIM(data!#REF!)</f>
        <v>#REF!</v>
      </c>
    </row>
    <row r="71" spans="1:18" x14ac:dyDescent="0.3">
      <c r="A71" s="19" t="e">
        <f>TRIM(data!#REF!)</f>
        <v>#REF!</v>
      </c>
      <c r="B71" s="19" t="e">
        <f>TRIM(data!#REF!)</f>
        <v>#REF!</v>
      </c>
      <c r="C71" s="19" t="e">
        <f>TRIM(data!#REF!)</f>
        <v>#REF!</v>
      </c>
      <c r="D71" s="19" t="e">
        <f>TRIM(data!#REF!)</f>
        <v>#REF!</v>
      </c>
      <c r="E71" s="19" t="e">
        <f>TRIM(data!#REF!)</f>
        <v>#REF!</v>
      </c>
      <c r="F71" s="19" t="e">
        <f>TRIM(data!#REF!)</f>
        <v>#REF!</v>
      </c>
      <c r="G71" s="19" t="e">
        <f>TRIM(data!#REF!)</f>
        <v>#REF!</v>
      </c>
      <c r="H71" s="19" t="e">
        <f>TRIM(data!#REF!)</f>
        <v>#REF!</v>
      </c>
      <c r="I71" s="19" t="e">
        <f>TRIM(data!#REF!)</f>
        <v>#REF!</v>
      </c>
      <c r="J71" s="19" t="e">
        <f>TRIM(data!#REF!)</f>
        <v>#REF!</v>
      </c>
      <c r="K71" s="19" t="e">
        <f>TRIM(data!#REF!)</f>
        <v>#REF!</v>
      </c>
      <c r="L71" s="19" t="e">
        <f>TRIM(data!#REF!)</f>
        <v>#REF!</v>
      </c>
      <c r="M71" s="19" t="e">
        <f>TRIM(data!#REF!)</f>
        <v>#REF!</v>
      </c>
      <c r="N71" s="19" t="e">
        <f>TRIM(data!#REF!)</f>
        <v>#REF!</v>
      </c>
      <c r="O71" s="19" t="e">
        <f>TRIM(data!#REF!)</f>
        <v>#REF!</v>
      </c>
      <c r="P71" s="19" t="e">
        <f>TRIM(data!#REF!)</f>
        <v>#REF!</v>
      </c>
      <c r="Q71" s="19" t="e">
        <f>TRIM(data!#REF!)</f>
        <v>#REF!</v>
      </c>
      <c r="R71" s="19" t="e">
        <f>TRIM(data!#REF!)</f>
        <v>#REF!</v>
      </c>
    </row>
    <row r="72" spans="1:18" x14ac:dyDescent="0.3">
      <c r="A72" s="19" t="e">
        <f>TRIM(data!#REF!)</f>
        <v>#REF!</v>
      </c>
      <c r="B72" s="19" t="e">
        <f>TRIM(data!#REF!)</f>
        <v>#REF!</v>
      </c>
      <c r="C72" s="19" t="e">
        <f>TRIM(data!#REF!)</f>
        <v>#REF!</v>
      </c>
      <c r="D72" s="19" t="e">
        <f>TRIM(data!#REF!)</f>
        <v>#REF!</v>
      </c>
      <c r="E72" s="19" t="e">
        <f>TRIM(data!#REF!)</f>
        <v>#REF!</v>
      </c>
      <c r="F72" s="19" t="e">
        <f>TRIM(data!#REF!)</f>
        <v>#REF!</v>
      </c>
      <c r="G72" s="19" t="e">
        <f>TRIM(data!#REF!)</f>
        <v>#REF!</v>
      </c>
      <c r="H72" s="19" t="e">
        <f>TRIM(data!#REF!)</f>
        <v>#REF!</v>
      </c>
      <c r="I72" s="19" t="e">
        <f>TRIM(data!#REF!)</f>
        <v>#REF!</v>
      </c>
      <c r="J72" s="19" t="e">
        <f>TRIM(data!#REF!)</f>
        <v>#REF!</v>
      </c>
      <c r="K72" s="19" t="e">
        <f>TRIM(data!#REF!)</f>
        <v>#REF!</v>
      </c>
      <c r="L72" s="19" t="e">
        <f>TRIM(data!#REF!)</f>
        <v>#REF!</v>
      </c>
      <c r="M72" s="19" t="e">
        <f>TRIM(data!#REF!)</f>
        <v>#REF!</v>
      </c>
      <c r="N72" s="19" t="e">
        <f>TRIM(data!#REF!)</f>
        <v>#REF!</v>
      </c>
      <c r="O72" s="19" t="e">
        <f>TRIM(data!#REF!)</f>
        <v>#REF!</v>
      </c>
      <c r="P72" s="19" t="e">
        <f>TRIM(data!#REF!)</f>
        <v>#REF!</v>
      </c>
      <c r="Q72" s="19" t="e">
        <f>TRIM(data!#REF!)</f>
        <v>#REF!</v>
      </c>
      <c r="R72" s="19" t="e">
        <f>TRIM(data!#REF!)</f>
        <v>#REF!</v>
      </c>
    </row>
    <row r="73" spans="1:18" x14ac:dyDescent="0.3">
      <c r="A73" s="19" t="e">
        <f>TRIM(data!#REF!)</f>
        <v>#REF!</v>
      </c>
      <c r="B73" s="19" t="e">
        <f>TRIM(data!#REF!)</f>
        <v>#REF!</v>
      </c>
      <c r="C73" s="19" t="e">
        <f>TRIM(data!#REF!)</f>
        <v>#REF!</v>
      </c>
      <c r="D73" s="19" t="e">
        <f>TRIM(data!#REF!)</f>
        <v>#REF!</v>
      </c>
      <c r="E73" s="19" t="e">
        <f>TRIM(data!#REF!)</f>
        <v>#REF!</v>
      </c>
      <c r="F73" s="19" t="e">
        <f>TRIM(data!#REF!)</f>
        <v>#REF!</v>
      </c>
      <c r="G73" s="19" t="e">
        <f>TRIM(data!#REF!)</f>
        <v>#REF!</v>
      </c>
      <c r="H73" s="19" t="e">
        <f>TRIM(data!#REF!)</f>
        <v>#REF!</v>
      </c>
      <c r="I73" s="19" t="e">
        <f>TRIM(data!#REF!)</f>
        <v>#REF!</v>
      </c>
      <c r="J73" s="19" t="e">
        <f>TRIM(data!#REF!)</f>
        <v>#REF!</v>
      </c>
      <c r="K73" s="19" t="e">
        <f>TRIM(data!#REF!)</f>
        <v>#REF!</v>
      </c>
      <c r="L73" s="19" t="e">
        <f>TRIM(data!#REF!)</f>
        <v>#REF!</v>
      </c>
      <c r="M73" s="19" t="e">
        <f>TRIM(data!#REF!)</f>
        <v>#REF!</v>
      </c>
      <c r="N73" s="19" t="e">
        <f>TRIM(data!#REF!)</f>
        <v>#REF!</v>
      </c>
      <c r="O73" s="19" t="e">
        <f>TRIM(data!#REF!)</f>
        <v>#REF!</v>
      </c>
      <c r="P73" s="19" t="e">
        <f>TRIM(data!#REF!)</f>
        <v>#REF!</v>
      </c>
      <c r="Q73" s="19" t="e">
        <f>TRIM(data!#REF!)</f>
        <v>#REF!</v>
      </c>
      <c r="R73" s="19" t="e">
        <f>TRIM(data!#REF!)</f>
        <v>#REF!</v>
      </c>
    </row>
    <row r="74" spans="1:18" x14ac:dyDescent="0.3">
      <c r="A74" s="19" t="e">
        <f>TRIM(data!#REF!)</f>
        <v>#REF!</v>
      </c>
      <c r="B74" s="19" t="e">
        <f>TRIM(data!#REF!)</f>
        <v>#REF!</v>
      </c>
      <c r="C74" s="19" t="e">
        <f>TRIM(data!#REF!)</f>
        <v>#REF!</v>
      </c>
      <c r="D74" s="19" t="e">
        <f>TRIM(data!#REF!)</f>
        <v>#REF!</v>
      </c>
      <c r="E74" s="19" t="e">
        <f>TRIM(data!#REF!)</f>
        <v>#REF!</v>
      </c>
      <c r="F74" s="19" t="e">
        <f>TRIM(data!#REF!)</f>
        <v>#REF!</v>
      </c>
      <c r="G74" s="19" t="e">
        <f>TRIM(data!#REF!)</f>
        <v>#REF!</v>
      </c>
      <c r="H74" s="19" t="e">
        <f>TRIM(data!#REF!)</f>
        <v>#REF!</v>
      </c>
      <c r="I74" s="19" t="e">
        <f>TRIM(data!#REF!)</f>
        <v>#REF!</v>
      </c>
      <c r="J74" s="19" t="e">
        <f>TRIM(data!#REF!)</f>
        <v>#REF!</v>
      </c>
      <c r="K74" s="19" t="e">
        <f>TRIM(data!#REF!)</f>
        <v>#REF!</v>
      </c>
      <c r="L74" s="19" t="e">
        <f>TRIM(data!#REF!)</f>
        <v>#REF!</v>
      </c>
      <c r="M74" s="19" t="e">
        <f>TRIM(data!#REF!)</f>
        <v>#REF!</v>
      </c>
      <c r="N74" s="19" t="e">
        <f>TRIM(data!#REF!)</f>
        <v>#REF!</v>
      </c>
      <c r="O74" s="19" t="e">
        <f>TRIM(data!#REF!)</f>
        <v>#REF!</v>
      </c>
      <c r="P74" s="19" t="e">
        <f>TRIM(data!#REF!)</f>
        <v>#REF!</v>
      </c>
      <c r="Q74" s="19" t="e">
        <f>TRIM(data!#REF!)</f>
        <v>#REF!</v>
      </c>
      <c r="R74" s="19" t="e">
        <f>TRIM(data!#REF!)</f>
        <v>#REF!</v>
      </c>
    </row>
    <row r="75" spans="1:18" x14ac:dyDescent="0.3">
      <c r="A75" s="19" t="e">
        <f>TRIM(data!#REF!)</f>
        <v>#REF!</v>
      </c>
      <c r="B75" s="19" t="e">
        <f>TRIM(data!#REF!)</f>
        <v>#REF!</v>
      </c>
      <c r="C75" s="19" t="e">
        <f>TRIM(data!#REF!)</f>
        <v>#REF!</v>
      </c>
      <c r="D75" s="19" t="e">
        <f>TRIM(data!#REF!)</f>
        <v>#REF!</v>
      </c>
      <c r="E75" s="19" t="e">
        <f>TRIM(data!#REF!)</f>
        <v>#REF!</v>
      </c>
      <c r="F75" s="19" t="e">
        <f>TRIM(data!#REF!)</f>
        <v>#REF!</v>
      </c>
      <c r="G75" s="19" t="e">
        <f>TRIM(data!#REF!)</f>
        <v>#REF!</v>
      </c>
      <c r="H75" s="19" t="e">
        <f>TRIM(data!#REF!)</f>
        <v>#REF!</v>
      </c>
      <c r="I75" s="19" t="e">
        <f>TRIM(data!#REF!)</f>
        <v>#REF!</v>
      </c>
      <c r="J75" s="19" t="e">
        <f>TRIM(data!#REF!)</f>
        <v>#REF!</v>
      </c>
      <c r="K75" s="19" t="e">
        <f>TRIM(data!#REF!)</f>
        <v>#REF!</v>
      </c>
      <c r="L75" s="19" t="e">
        <f>TRIM(data!#REF!)</f>
        <v>#REF!</v>
      </c>
      <c r="M75" s="19" t="e">
        <f>TRIM(data!#REF!)</f>
        <v>#REF!</v>
      </c>
      <c r="N75" s="19" t="e">
        <f>TRIM(data!#REF!)</f>
        <v>#REF!</v>
      </c>
      <c r="O75" s="19" t="e">
        <f>TRIM(data!#REF!)</f>
        <v>#REF!</v>
      </c>
      <c r="P75" s="19" t="e">
        <f>TRIM(data!#REF!)</f>
        <v>#REF!</v>
      </c>
      <c r="Q75" s="19" t="e">
        <f>TRIM(data!#REF!)</f>
        <v>#REF!</v>
      </c>
      <c r="R75" s="19" t="e">
        <f>TRIM(data!#REF!)</f>
        <v>#REF!</v>
      </c>
    </row>
    <row r="76" spans="1:18" x14ac:dyDescent="0.3">
      <c r="A76" s="19" t="e">
        <f>TRIM(data!#REF!)</f>
        <v>#REF!</v>
      </c>
      <c r="B76" s="19" t="e">
        <f>TRIM(data!#REF!)</f>
        <v>#REF!</v>
      </c>
      <c r="C76" s="19" t="e">
        <f>TRIM(data!#REF!)</f>
        <v>#REF!</v>
      </c>
      <c r="D76" s="19" t="e">
        <f>TRIM(data!#REF!)</f>
        <v>#REF!</v>
      </c>
      <c r="E76" s="19" t="e">
        <f>TRIM(data!#REF!)</f>
        <v>#REF!</v>
      </c>
      <c r="F76" s="19" t="e">
        <f>TRIM(data!#REF!)</f>
        <v>#REF!</v>
      </c>
      <c r="G76" s="19" t="e">
        <f>TRIM(data!#REF!)</f>
        <v>#REF!</v>
      </c>
      <c r="H76" s="19" t="e">
        <f>TRIM(data!#REF!)</f>
        <v>#REF!</v>
      </c>
      <c r="I76" s="19" t="e">
        <f>TRIM(data!#REF!)</f>
        <v>#REF!</v>
      </c>
      <c r="J76" s="19" t="e">
        <f>TRIM(data!#REF!)</f>
        <v>#REF!</v>
      </c>
      <c r="K76" s="19" t="e">
        <f>TRIM(data!#REF!)</f>
        <v>#REF!</v>
      </c>
      <c r="L76" s="19" t="e">
        <f>TRIM(data!#REF!)</f>
        <v>#REF!</v>
      </c>
      <c r="M76" s="19" t="e">
        <f>TRIM(data!#REF!)</f>
        <v>#REF!</v>
      </c>
      <c r="N76" s="19" t="e">
        <f>TRIM(data!#REF!)</f>
        <v>#REF!</v>
      </c>
      <c r="O76" s="19" t="e">
        <f>TRIM(data!#REF!)</f>
        <v>#REF!</v>
      </c>
      <c r="P76" s="19" t="e">
        <f>TRIM(data!#REF!)</f>
        <v>#REF!</v>
      </c>
      <c r="Q76" s="19" t="e">
        <f>TRIM(data!#REF!)</f>
        <v>#REF!</v>
      </c>
      <c r="R76" s="19" t="e">
        <f>TRIM(data!#REF!)</f>
        <v>#REF!</v>
      </c>
    </row>
    <row r="77" spans="1:18" x14ac:dyDescent="0.3">
      <c r="A77" s="19" t="e">
        <f>TRIM(data!#REF!)</f>
        <v>#REF!</v>
      </c>
      <c r="B77" s="19" t="e">
        <f>TRIM(data!#REF!)</f>
        <v>#REF!</v>
      </c>
      <c r="C77" s="19" t="e">
        <f>TRIM(data!#REF!)</f>
        <v>#REF!</v>
      </c>
      <c r="D77" s="19" t="e">
        <f>TRIM(data!#REF!)</f>
        <v>#REF!</v>
      </c>
      <c r="E77" s="19" t="e">
        <f>TRIM(data!#REF!)</f>
        <v>#REF!</v>
      </c>
      <c r="F77" s="19" t="e">
        <f>TRIM(data!#REF!)</f>
        <v>#REF!</v>
      </c>
      <c r="G77" s="19" t="e">
        <f>TRIM(data!#REF!)</f>
        <v>#REF!</v>
      </c>
      <c r="H77" s="19" t="e">
        <f>TRIM(data!#REF!)</f>
        <v>#REF!</v>
      </c>
      <c r="I77" s="19" t="e">
        <f>TRIM(data!#REF!)</f>
        <v>#REF!</v>
      </c>
      <c r="J77" s="19" t="e">
        <f>TRIM(data!#REF!)</f>
        <v>#REF!</v>
      </c>
      <c r="K77" s="19" t="e">
        <f>TRIM(data!#REF!)</f>
        <v>#REF!</v>
      </c>
      <c r="L77" s="19" t="e">
        <f>TRIM(data!#REF!)</f>
        <v>#REF!</v>
      </c>
      <c r="M77" s="19" t="e">
        <f>TRIM(data!#REF!)</f>
        <v>#REF!</v>
      </c>
      <c r="N77" s="19" t="e">
        <f>TRIM(data!#REF!)</f>
        <v>#REF!</v>
      </c>
      <c r="O77" s="19" t="e">
        <f>TRIM(data!#REF!)</f>
        <v>#REF!</v>
      </c>
      <c r="P77" s="19" t="e">
        <f>TRIM(data!#REF!)</f>
        <v>#REF!</v>
      </c>
      <c r="Q77" s="19" t="e">
        <f>TRIM(data!#REF!)</f>
        <v>#REF!</v>
      </c>
      <c r="R77" s="19" t="e">
        <f>TRIM(data!#REF!)</f>
        <v>#REF!</v>
      </c>
    </row>
    <row r="78" spans="1:18" x14ac:dyDescent="0.3">
      <c r="A78" s="19" t="e">
        <f>TRIM(data!#REF!)</f>
        <v>#REF!</v>
      </c>
      <c r="B78" s="19" t="e">
        <f>TRIM(data!#REF!)</f>
        <v>#REF!</v>
      </c>
      <c r="C78" s="19" t="e">
        <f>TRIM(data!#REF!)</f>
        <v>#REF!</v>
      </c>
      <c r="D78" s="19" t="e">
        <f>TRIM(data!#REF!)</f>
        <v>#REF!</v>
      </c>
      <c r="E78" s="19" t="e">
        <f>TRIM(data!#REF!)</f>
        <v>#REF!</v>
      </c>
      <c r="F78" s="19" t="e">
        <f>TRIM(data!#REF!)</f>
        <v>#REF!</v>
      </c>
      <c r="G78" s="19" t="e">
        <f>TRIM(data!#REF!)</f>
        <v>#REF!</v>
      </c>
      <c r="H78" s="19" t="e">
        <f>TRIM(data!#REF!)</f>
        <v>#REF!</v>
      </c>
      <c r="I78" s="19" t="e">
        <f>TRIM(data!#REF!)</f>
        <v>#REF!</v>
      </c>
      <c r="J78" s="19" t="e">
        <f>TRIM(data!#REF!)</f>
        <v>#REF!</v>
      </c>
      <c r="K78" s="19" t="e">
        <f>TRIM(data!#REF!)</f>
        <v>#REF!</v>
      </c>
      <c r="L78" s="19" t="e">
        <f>TRIM(data!#REF!)</f>
        <v>#REF!</v>
      </c>
      <c r="M78" s="19" t="e">
        <f>TRIM(data!#REF!)</f>
        <v>#REF!</v>
      </c>
      <c r="N78" s="19" t="e">
        <f>TRIM(data!#REF!)</f>
        <v>#REF!</v>
      </c>
      <c r="O78" s="19" t="e">
        <f>TRIM(data!#REF!)</f>
        <v>#REF!</v>
      </c>
      <c r="P78" s="19" t="e">
        <f>TRIM(data!#REF!)</f>
        <v>#REF!</v>
      </c>
      <c r="Q78" s="19" t="e">
        <f>TRIM(data!#REF!)</f>
        <v>#REF!</v>
      </c>
      <c r="R78" s="19" t="e">
        <f>TRIM(data!#REF!)</f>
        <v>#REF!</v>
      </c>
    </row>
    <row r="79" spans="1:18" x14ac:dyDescent="0.3">
      <c r="A79" s="19" t="e">
        <f>TRIM(data!#REF!)</f>
        <v>#REF!</v>
      </c>
      <c r="B79" s="19" t="e">
        <f>TRIM(data!#REF!)</f>
        <v>#REF!</v>
      </c>
      <c r="C79" s="19" t="e">
        <f>TRIM(data!#REF!)</f>
        <v>#REF!</v>
      </c>
      <c r="D79" s="19" t="e">
        <f>TRIM(data!#REF!)</f>
        <v>#REF!</v>
      </c>
      <c r="E79" s="19" t="e">
        <f>TRIM(data!#REF!)</f>
        <v>#REF!</v>
      </c>
      <c r="F79" s="19" t="e">
        <f>TRIM(data!#REF!)</f>
        <v>#REF!</v>
      </c>
      <c r="G79" s="19" t="e">
        <f>TRIM(data!#REF!)</f>
        <v>#REF!</v>
      </c>
      <c r="H79" s="19" t="e">
        <f>TRIM(data!#REF!)</f>
        <v>#REF!</v>
      </c>
      <c r="I79" s="19" t="e">
        <f>TRIM(data!#REF!)</f>
        <v>#REF!</v>
      </c>
      <c r="J79" s="19" t="e">
        <f>TRIM(data!#REF!)</f>
        <v>#REF!</v>
      </c>
      <c r="K79" s="19" t="e">
        <f>TRIM(data!#REF!)</f>
        <v>#REF!</v>
      </c>
      <c r="L79" s="19" t="e">
        <f>TRIM(data!#REF!)</f>
        <v>#REF!</v>
      </c>
      <c r="M79" s="19" t="e">
        <f>TRIM(data!#REF!)</f>
        <v>#REF!</v>
      </c>
      <c r="N79" s="19" t="e">
        <f>TRIM(data!#REF!)</f>
        <v>#REF!</v>
      </c>
      <c r="O79" s="19" t="e">
        <f>TRIM(data!#REF!)</f>
        <v>#REF!</v>
      </c>
      <c r="P79" s="19" t="e">
        <f>TRIM(data!#REF!)</f>
        <v>#REF!</v>
      </c>
      <c r="Q79" s="19" t="e">
        <f>TRIM(data!#REF!)</f>
        <v>#REF!</v>
      </c>
      <c r="R79" s="19" t="e">
        <f>TRIM(data!#REF!)</f>
        <v>#REF!</v>
      </c>
    </row>
    <row r="80" spans="1:18" x14ac:dyDescent="0.3">
      <c r="A80" s="19" t="e">
        <f>TRIM(data!#REF!)</f>
        <v>#REF!</v>
      </c>
      <c r="B80" s="19" t="e">
        <f>TRIM(data!#REF!)</f>
        <v>#REF!</v>
      </c>
      <c r="C80" s="19" t="e">
        <f>TRIM(data!#REF!)</f>
        <v>#REF!</v>
      </c>
      <c r="D80" s="19" t="e">
        <f>TRIM(data!#REF!)</f>
        <v>#REF!</v>
      </c>
      <c r="E80" s="19" t="e">
        <f>TRIM(data!#REF!)</f>
        <v>#REF!</v>
      </c>
      <c r="F80" s="19" t="e">
        <f>TRIM(data!#REF!)</f>
        <v>#REF!</v>
      </c>
      <c r="G80" s="19" t="e">
        <f>TRIM(data!#REF!)</f>
        <v>#REF!</v>
      </c>
      <c r="H80" s="19" t="e">
        <f>TRIM(data!#REF!)</f>
        <v>#REF!</v>
      </c>
      <c r="I80" s="19" t="e">
        <f>TRIM(data!#REF!)</f>
        <v>#REF!</v>
      </c>
      <c r="J80" s="19" t="e">
        <f>TRIM(data!#REF!)</f>
        <v>#REF!</v>
      </c>
      <c r="K80" s="19" t="e">
        <f>TRIM(data!#REF!)</f>
        <v>#REF!</v>
      </c>
      <c r="L80" s="19" t="e">
        <f>TRIM(data!#REF!)</f>
        <v>#REF!</v>
      </c>
      <c r="M80" s="19" t="e">
        <f>TRIM(data!#REF!)</f>
        <v>#REF!</v>
      </c>
      <c r="N80" s="19" t="e">
        <f>TRIM(data!#REF!)</f>
        <v>#REF!</v>
      </c>
      <c r="O80" s="19" t="e">
        <f>TRIM(data!#REF!)</f>
        <v>#REF!</v>
      </c>
      <c r="P80" s="19" t="e">
        <f>TRIM(data!#REF!)</f>
        <v>#REF!</v>
      </c>
      <c r="Q80" s="19" t="e">
        <f>TRIM(data!#REF!)</f>
        <v>#REF!</v>
      </c>
      <c r="R80" s="19" t="e">
        <f>TRIM(data!#REF!)</f>
        <v>#REF!</v>
      </c>
    </row>
    <row r="81" spans="1:18" x14ac:dyDescent="0.3">
      <c r="A81" s="19" t="e">
        <f>TRIM(data!#REF!)</f>
        <v>#REF!</v>
      </c>
      <c r="B81" s="19" t="e">
        <f>TRIM(data!#REF!)</f>
        <v>#REF!</v>
      </c>
      <c r="C81" s="19" t="e">
        <f>TRIM(data!#REF!)</f>
        <v>#REF!</v>
      </c>
      <c r="D81" s="19" t="e">
        <f>TRIM(data!#REF!)</f>
        <v>#REF!</v>
      </c>
      <c r="E81" s="19" t="e">
        <f>TRIM(data!#REF!)</f>
        <v>#REF!</v>
      </c>
      <c r="F81" s="19" t="e">
        <f>TRIM(data!#REF!)</f>
        <v>#REF!</v>
      </c>
      <c r="G81" s="19" t="e">
        <f>TRIM(data!#REF!)</f>
        <v>#REF!</v>
      </c>
      <c r="H81" s="19" t="e">
        <f>TRIM(data!#REF!)</f>
        <v>#REF!</v>
      </c>
      <c r="I81" s="19" t="e">
        <f>TRIM(data!#REF!)</f>
        <v>#REF!</v>
      </c>
      <c r="J81" s="19" t="e">
        <f>TRIM(data!#REF!)</f>
        <v>#REF!</v>
      </c>
      <c r="K81" s="19" t="e">
        <f>TRIM(data!#REF!)</f>
        <v>#REF!</v>
      </c>
      <c r="L81" s="19" t="e">
        <f>TRIM(data!#REF!)</f>
        <v>#REF!</v>
      </c>
      <c r="M81" s="19" t="e">
        <f>TRIM(data!#REF!)</f>
        <v>#REF!</v>
      </c>
      <c r="N81" s="19" t="e">
        <f>TRIM(data!#REF!)</f>
        <v>#REF!</v>
      </c>
      <c r="O81" s="19" t="e">
        <f>TRIM(data!#REF!)</f>
        <v>#REF!</v>
      </c>
      <c r="P81" s="19" t="e">
        <f>TRIM(data!#REF!)</f>
        <v>#REF!</v>
      </c>
      <c r="Q81" s="19" t="e">
        <f>TRIM(data!#REF!)</f>
        <v>#REF!</v>
      </c>
      <c r="R81" s="19" t="e">
        <f>TRIM(data!#REF!)</f>
        <v>#REF!</v>
      </c>
    </row>
    <row r="82" spans="1:18" x14ac:dyDescent="0.3">
      <c r="A82" s="19" t="e">
        <f>TRIM(data!#REF!)</f>
        <v>#REF!</v>
      </c>
      <c r="B82" s="19" t="e">
        <f>TRIM(data!#REF!)</f>
        <v>#REF!</v>
      </c>
      <c r="C82" s="19" t="e">
        <f>TRIM(data!#REF!)</f>
        <v>#REF!</v>
      </c>
      <c r="D82" s="19" t="e">
        <f>TRIM(data!#REF!)</f>
        <v>#REF!</v>
      </c>
      <c r="E82" s="19" t="e">
        <f>TRIM(data!#REF!)</f>
        <v>#REF!</v>
      </c>
      <c r="F82" s="19" t="e">
        <f>TRIM(data!#REF!)</f>
        <v>#REF!</v>
      </c>
      <c r="G82" s="19" t="e">
        <f>TRIM(data!#REF!)</f>
        <v>#REF!</v>
      </c>
      <c r="H82" s="19" t="e">
        <f>TRIM(data!#REF!)</f>
        <v>#REF!</v>
      </c>
      <c r="I82" s="19" t="e">
        <f>TRIM(data!#REF!)</f>
        <v>#REF!</v>
      </c>
      <c r="J82" s="19" t="e">
        <f>TRIM(data!#REF!)</f>
        <v>#REF!</v>
      </c>
      <c r="K82" s="19" t="e">
        <f>TRIM(data!#REF!)</f>
        <v>#REF!</v>
      </c>
      <c r="L82" s="19" t="e">
        <f>TRIM(data!#REF!)</f>
        <v>#REF!</v>
      </c>
      <c r="M82" s="19" t="e">
        <f>TRIM(data!#REF!)</f>
        <v>#REF!</v>
      </c>
      <c r="N82" s="19" t="e">
        <f>TRIM(data!#REF!)</f>
        <v>#REF!</v>
      </c>
      <c r="O82" s="19" t="e">
        <f>TRIM(data!#REF!)</f>
        <v>#REF!</v>
      </c>
      <c r="P82" s="19" t="e">
        <f>TRIM(data!#REF!)</f>
        <v>#REF!</v>
      </c>
      <c r="Q82" s="19" t="e">
        <f>TRIM(data!#REF!)</f>
        <v>#REF!</v>
      </c>
      <c r="R82" s="19" t="e">
        <f>TRIM(data!#REF!)</f>
        <v>#REF!</v>
      </c>
    </row>
    <row r="83" spans="1:18" x14ac:dyDescent="0.3">
      <c r="A83" s="19" t="e">
        <f>TRIM(data!#REF!)</f>
        <v>#REF!</v>
      </c>
      <c r="B83" s="19" t="e">
        <f>TRIM(data!#REF!)</f>
        <v>#REF!</v>
      </c>
      <c r="C83" s="19" t="e">
        <f>TRIM(data!#REF!)</f>
        <v>#REF!</v>
      </c>
      <c r="D83" s="19" t="e">
        <f>TRIM(data!#REF!)</f>
        <v>#REF!</v>
      </c>
      <c r="E83" s="19" t="e">
        <f>TRIM(data!#REF!)</f>
        <v>#REF!</v>
      </c>
      <c r="F83" s="19" t="e">
        <f>TRIM(data!#REF!)</f>
        <v>#REF!</v>
      </c>
      <c r="G83" s="19" t="e">
        <f>TRIM(data!#REF!)</f>
        <v>#REF!</v>
      </c>
      <c r="H83" s="19" t="e">
        <f>TRIM(data!#REF!)</f>
        <v>#REF!</v>
      </c>
      <c r="I83" s="19" t="e">
        <f>TRIM(data!#REF!)</f>
        <v>#REF!</v>
      </c>
      <c r="J83" s="19" t="e">
        <f>TRIM(data!#REF!)</f>
        <v>#REF!</v>
      </c>
      <c r="K83" s="19" t="e">
        <f>TRIM(data!#REF!)</f>
        <v>#REF!</v>
      </c>
      <c r="L83" s="19" t="e">
        <f>TRIM(data!#REF!)</f>
        <v>#REF!</v>
      </c>
      <c r="M83" s="19" t="e">
        <f>TRIM(data!#REF!)</f>
        <v>#REF!</v>
      </c>
      <c r="N83" s="19" t="e">
        <f>TRIM(data!#REF!)</f>
        <v>#REF!</v>
      </c>
      <c r="O83" s="19" t="e">
        <f>TRIM(data!#REF!)</f>
        <v>#REF!</v>
      </c>
      <c r="P83" s="19" t="e">
        <f>TRIM(data!#REF!)</f>
        <v>#REF!</v>
      </c>
      <c r="Q83" s="19" t="e">
        <f>TRIM(data!#REF!)</f>
        <v>#REF!</v>
      </c>
      <c r="R83" s="19" t="e">
        <f>TRIM(data!#REF!)</f>
        <v>#REF!</v>
      </c>
    </row>
    <row r="84" spans="1:18" x14ac:dyDescent="0.3">
      <c r="A84" s="19" t="e">
        <f>TRIM(data!#REF!)</f>
        <v>#REF!</v>
      </c>
      <c r="B84" s="19" t="e">
        <f>TRIM(data!#REF!)</f>
        <v>#REF!</v>
      </c>
      <c r="C84" s="19" t="e">
        <f>TRIM(data!#REF!)</f>
        <v>#REF!</v>
      </c>
      <c r="D84" s="19" t="e">
        <f>TRIM(data!#REF!)</f>
        <v>#REF!</v>
      </c>
      <c r="E84" s="19" t="e">
        <f>TRIM(data!#REF!)</f>
        <v>#REF!</v>
      </c>
      <c r="F84" s="19" t="e">
        <f>TRIM(data!#REF!)</f>
        <v>#REF!</v>
      </c>
      <c r="G84" s="19" t="e">
        <f>TRIM(data!#REF!)</f>
        <v>#REF!</v>
      </c>
      <c r="H84" s="19" t="e">
        <f>TRIM(data!#REF!)</f>
        <v>#REF!</v>
      </c>
      <c r="I84" s="19" t="e">
        <f>TRIM(data!#REF!)</f>
        <v>#REF!</v>
      </c>
      <c r="J84" s="19" t="e">
        <f>TRIM(data!#REF!)</f>
        <v>#REF!</v>
      </c>
      <c r="K84" s="19" t="e">
        <f>TRIM(data!#REF!)</f>
        <v>#REF!</v>
      </c>
      <c r="L84" s="19" t="e">
        <f>TRIM(data!#REF!)</f>
        <v>#REF!</v>
      </c>
      <c r="M84" s="19" t="e">
        <f>TRIM(data!#REF!)</f>
        <v>#REF!</v>
      </c>
      <c r="N84" s="19" t="e">
        <f>TRIM(data!#REF!)</f>
        <v>#REF!</v>
      </c>
      <c r="O84" s="19" t="e">
        <f>TRIM(data!#REF!)</f>
        <v>#REF!</v>
      </c>
      <c r="P84" s="19" t="e">
        <f>TRIM(data!#REF!)</f>
        <v>#REF!</v>
      </c>
      <c r="Q84" s="19" t="e">
        <f>TRIM(data!#REF!)</f>
        <v>#REF!</v>
      </c>
      <c r="R84" s="19" t="e">
        <f>TRIM(data!#REF!)</f>
        <v>#REF!</v>
      </c>
    </row>
    <row r="85" spans="1:18" x14ac:dyDescent="0.3">
      <c r="A85" s="19" t="e">
        <f>TRIM(data!#REF!)</f>
        <v>#REF!</v>
      </c>
      <c r="B85" s="19" t="e">
        <f>TRIM(data!#REF!)</f>
        <v>#REF!</v>
      </c>
      <c r="C85" s="19" t="e">
        <f>TRIM(data!#REF!)</f>
        <v>#REF!</v>
      </c>
      <c r="D85" s="19" t="e">
        <f>TRIM(data!#REF!)</f>
        <v>#REF!</v>
      </c>
      <c r="E85" s="19" t="e">
        <f>TRIM(data!#REF!)</f>
        <v>#REF!</v>
      </c>
      <c r="F85" s="19" t="e">
        <f>TRIM(data!#REF!)</f>
        <v>#REF!</v>
      </c>
      <c r="G85" s="19" t="e">
        <f>TRIM(data!#REF!)</f>
        <v>#REF!</v>
      </c>
      <c r="H85" s="19" t="e">
        <f>TRIM(data!#REF!)</f>
        <v>#REF!</v>
      </c>
      <c r="I85" s="19" t="e">
        <f>TRIM(data!#REF!)</f>
        <v>#REF!</v>
      </c>
      <c r="J85" s="19" t="e">
        <f>TRIM(data!#REF!)</f>
        <v>#REF!</v>
      </c>
      <c r="K85" s="19" t="e">
        <f>TRIM(data!#REF!)</f>
        <v>#REF!</v>
      </c>
      <c r="L85" s="19" t="e">
        <f>TRIM(data!#REF!)</f>
        <v>#REF!</v>
      </c>
      <c r="M85" s="19" t="e">
        <f>TRIM(data!#REF!)</f>
        <v>#REF!</v>
      </c>
      <c r="N85" s="19" t="e">
        <f>TRIM(data!#REF!)</f>
        <v>#REF!</v>
      </c>
      <c r="O85" s="19" t="e">
        <f>TRIM(data!#REF!)</f>
        <v>#REF!</v>
      </c>
      <c r="P85" s="19" t="e">
        <f>TRIM(data!#REF!)</f>
        <v>#REF!</v>
      </c>
      <c r="Q85" s="19" t="e">
        <f>TRIM(data!#REF!)</f>
        <v>#REF!</v>
      </c>
      <c r="R85" s="19" t="e">
        <f>TRIM(data!#REF!)</f>
        <v>#REF!</v>
      </c>
    </row>
    <row r="86" spans="1:18" x14ac:dyDescent="0.3">
      <c r="A86" s="19" t="e">
        <f>TRIM(data!#REF!)</f>
        <v>#REF!</v>
      </c>
      <c r="B86" s="19" t="e">
        <f>TRIM(data!#REF!)</f>
        <v>#REF!</v>
      </c>
      <c r="C86" s="19" t="e">
        <f>TRIM(data!#REF!)</f>
        <v>#REF!</v>
      </c>
      <c r="D86" s="19" t="e">
        <f>TRIM(data!#REF!)</f>
        <v>#REF!</v>
      </c>
      <c r="E86" s="19" t="e">
        <f>TRIM(data!#REF!)</f>
        <v>#REF!</v>
      </c>
      <c r="F86" s="19" t="e">
        <f>TRIM(data!#REF!)</f>
        <v>#REF!</v>
      </c>
      <c r="G86" s="19" t="e">
        <f>TRIM(data!#REF!)</f>
        <v>#REF!</v>
      </c>
      <c r="H86" s="19" t="e">
        <f>TRIM(data!#REF!)</f>
        <v>#REF!</v>
      </c>
      <c r="I86" s="19" t="e">
        <f>TRIM(data!#REF!)</f>
        <v>#REF!</v>
      </c>
      <c r="J86" s="19" t="e">
        <f>TRIM(data!#REF!)</f>
        <v>#REF!</v>
      </c>
      <c r="K86" s="19" t="e">
        <f>TRIM(data!#REF!)</f>
        <v>#REF!</v>
      </c>
      <c r="L86" s="19" t="e">
        <f>TRIM(data!#REF!)</f>
        <v>#REF!</v>
      </c>
      <c r="M86" s="19" t="e">
        <f>TRIM(data!#REF!)</f>
        <v>#REF!</v>
      </c>
      <c r="N86" s="19" t="e">
        <f>TRIM(data!#REF!)</f>
        <v>#REF!</v>
      </c>
      <c r="O86" s="19" t="e">
        <f>TRIM(data!#REF!)</f>
        <v>#REF!</v>
      </c>
      <c r="P86" s="19" t="e">
        <f>TRIM(data!#REF!)</f>
        <v>#REF!</v>
      </c>
      <c r="Q86" s="19" t="e">
        <f>TRIM(data!#REF!)</f>
        <v>#REF!</v>
      </c>
      <c r="R86" s="19" t="e">
        <f>TRIM(data!#REF!)</f>
        <v>#REF!</v>
      </c>
    </row>
    <row r="87" spans="1:18" x14ac:dyDescent="0.3">
      <c r="A87" s="19" t="e">
        <f>TRIM(data!#REF!)</f>
        <v>#REF!</v>
      </c>
      <c r="B87" s="19" t="e">
        <f>TRIM(data!#REF!)</f>
        <v>#REF!</v>
      </c>
      <c r="C87" s="19" t="e">
        <f>TRIM(data!#REF!)</f>
        <v>#REF!</v>
      </c>
      <c r="D87" s="19" t="e">
        <f>TRIM(data!#REF!)</f>
        <v>#REF!</v>
      </c>
      <c r="E87" s="19" t="e">
        <f>TRIM(data!#REF!)</f>
        <v>#REF!</v>
      </c>
      <c r="F87" s="19" t="e">
        <f>TRIM(data!#REF!)</f>
        <v>#REF!</v>
      </c>
      <c r="G87" s="19" t="e">
        <f>TRIM(data!#REF!)</f>
        <v>#REF!</v>
      </c>
      <c r="H87" s="19" t="e">
        <f>TRIM(data!#REF!)</f>
        <v>#REF!</v>
      </c>
      <c r="I87" s="19" t="e">
        <f>TRIM(data!#REF!)</f>
        <v>#REF!</v>
      </c>
      <c r="J87" s="19" t="e">
        <f>TRIM(data!#REF!)</f>
        <v>#REF!</v>
      </c>
      <c r="K87" s="19" t="e">
        <f>TRIM(data!#REF!)</f>
        <v>#REF!</v>
      </c>
      <c r="L87" s="19" t="e">
        <f>TRIM(data!#REF!)</f>
        <v>#REF!</v>
      </c>
      <c r="M87" s="19" t="e">
        <f>TRIM(data!#REF!)</f>
        <v>#REF!</v>
      </c>
      <c r="N87" s="19" t="e">
        <f>TRIM(data!#REF!)</f>
        <v>#REF!</v>
      </c>
      <c r="O87" s="19" t="e">
        <f>TRIM(data!#REF!)</f>
        <v>#REF!</v>
      </c>
      <c r="P87" s="19" t="e">
        <f>TRIM(data!#REF!)</f>
        <v>#REF!</v>
      </c>
      <c r="Q87" s="19" t="e">
        <f>TRIM(data!#REF!)</f>
        <v>#REF!</v>
      </c>
      <c r="R87" s="19" t="e">
        <f>TRIM(data!#REF!)</f>
        <v>#REF!</v>
      </c>
    </row>
    <row r="88" spans="1:18" x14ac:dyDescent="0.3">
      <c r="A88" s="19" t="e">
        <f>TRIM(data!#REF!)</f>
        <v>#REF!</v>
      </c>
      <c r="B88" s="19" t="e">
        <f>TRIM(data!#REF!)</f>
        <v>#REF!</v>
      </c>
      <c r="C88" s="19" t="e">
        <f>TRIM(data!#REF!)</f>
        <v>#REF!</v>
      </c>
      <c r="D88" s="19" t="e">
        <f>TRIM(data!#REF!)</f>
        <v>#REF!</v>
      </c>
      <c r="E88" s="19" t="e">
        <f>TRIM(data!#REF!)</f>
        <v>#REF!</v>
      </c>
      <c r="F88" s="19" t="e">
        <f>TRIM(data!#REF!)</f>
        <v>#REF!</v>
      </c>
      <c r="G88" s="19" t="e">
        <f>TRIM(data!#REF!)</f>
        <v>#REF!</v>
      </c>
      <c r="H88" s="19" t="e">
        <f>TRIM(data!#REF!)</f>
        <v>#REF!</v>
      </c>
      <c r="I88" s="19" t="e">
        <f>TRIM(data!#REF!)</f>
        <v>#REF!</v>
      </c>
      <c r="J88" s="19" t="e">
        <f>TRIM(data!#REF!)</f>
        <v>#REF!</v>
      </c>
      <c r="K88" s="19" t="e">
        <f>TRIM(data!#REF!)</f>
        <v>#REF!</v>
      </c>
      <c r="L88" s="19" t="e">
        <f>TRIM(data!#REF!)</f>
        <v>#REF!</v>
      </c>
      <c r="M88" s="19" t="e">
        <f>TRIM(data!#REF!)</f>
        <v>#REF!</v>
      </c>
      <c r="N88" s="19" t="e">
        <f>TRIM(data!#REF!)</f>
        <v>#REF!</v>
      </c>
      <c r="O88" s="19" t="e">
        <f>TRIM(data!#REF!)</f>
        <v>#REF!</v>
      </c>
      <c r="P88" s="19" t="e">
        <f>TRIM(data!#REF!)</f>
        <v>#REF!</v>
      </c>
      <c r="Q88" s="19" t="e">
        <f>TRIM(data!#REF!)</f>
        <v>#REF!</v>
      </c>
      <c r="R88" s="19" t="e">
        <f>TRIM(data!#REF!)</f>
        <v>#REF!</v>
      </c>
    </row>
    <row r="89" spans="1:18" x14ac:dyDescent="0.3">
      <c r="A89" s="19" t="e">
        <f>TRIM(data!#REF!)</f>
        <v>#REF!</v>
      </c>
      <c r="B89" s="19" t="e">
        <f>TRIM(data!#REF!)</f>
        <v>#REF!</v>
      </c>
      <c r="C89" s="19" t="e">
        <f>TRIM(data!#REF!)</f>
        <v>#REF!</v>
      </c>
      <c r="D89" s="19" t="e">
        <f>TRIM(data!#REF!)</f>
        <v>#REF!</v>
      </c>
      <c r="E89" s="19" t="e">
        <f>TRIM(data!#REF!)</f>
        <v>#REF!</v>
      </c>
      <c r="F89" s="19" t="e">
        <f>TRIM(data!#REF!)</f>
        <v>#REF!</v>
      </c>
      <c r="G89" s="19" t="e">
        <f>TRIM(data!#REF!)</f>
        <v>#REF!</v>
      </c>
      <c r="H89" s="19" t="e">
        <f>TRIM(data!#REF!)</f>
        <v>#REF!</v>
      </c>
      <c r="I89" s="19" t="e">
        <f>TRIM(data!#REF!)</f>
        <v>#REF!</v>
      </c>
      <c r="J89" s="19" t="e">
        <f>TRIM(data!#REF!)</f>
        <v>#REF!</v>
      </c>
      <c r="K89" s="19" t="e">
        <f>TRIM(data!#REF!)</f>
        <v>#REF!</v>
      </c>
      <c r="L89" s="19" t="e">
        <f>TRIM(data!#REF!)</f>
        <v>#REF!</v>
      </c>
      <c r="M89" s="19" t="e">
        <f>TRIM(data!#REF!)</f>
        <v>#REF!</v>
      </c>
      <c r="N89" s="19" t="e">
        <f>TRIM(data!#REF!)</f>
        <v>#REF!</v>
      </c>
      <c r="O89" s="19" t="e">
        <f>TRIM(data!#REF!)</f>
        <v>#REF!</v>
      </c>
      <c r="P89" s="19" t="e">
        <f>TRIM(data!#REF!)</f>
        <v>#REF!</v>
      </c>
      <c r="Q89" s="19" t="e">
        <f>TRIM(data!#REF!)</f>
        <v>#REF!</v>
      </c>
      <c r="R89" s="19" t="e">
        <f>TRIM(data!#REF!)</f>
        <v>#REF!</v>
      </c>
    </row>
    <row r="90" spans="1:18" x14ac:dyDescent="0.3">
      <c r="A90" s="19" t="e">
        <f>TRIM(data!#REF!)</f>
        <v>#REF!</v>
      </c>
      <c r="B90" s="19" t="e">
        <f>TRIM(data!#REF!)</f>
        <v>#REF!</v>
      </c>
      <c r="C90" s="19" t="e">
        <f>TRIM(data!#REF!)</f>
        <v>#REF!</v>
      </c>
      <c r="D90" s="19" t="e">
        <f>TRIM(data!#REF!)</f>
        <v>#REF!</v>
      </c>
      <c r="E90" s="19" t="e">
        <f>TRIM(data!#REF!)</f>
        <v>#REF!</v>
      </c>
      <c r="F90" s="19" t="e">
        <f>TRIM(data!#REF!)</f>
        <v>#REF!</v>
      </c>
      <c r="G90" s="19" t="e">
        <f>TRIM(data!#REF!)</f>
        <v>#REF!</v>
      </c>
      <c r="H90" s="19" t="e">
        <f>TRIM(data!#REF!)</f>
        <v>#REF!</v>
      </c>
      <c r="I90" s="19" t="e">
        <f>TRIM(data!#REF!)</f>
        <v>#REF!</v>
      </c>
      <c r="J90" s="19" t="e">
        <f>TRIM(data!#REF!)</f>
        <v>#REF!</v>
      </c>
      <c r="K90" s="19" t="e">
        <f>TRIM(data!#REF!)</f>
        <v>#REF!</v>
      </c>
      <c r="L90" s="19" t="e">
        <f>TRIM(data!#REF!)</f>
        <v>#REF!</v>
      </c>
      <c r="M90" s="19" t="e">
        <f>TRIM(data!#REF!)</f>
        <v>#REF!</v>
      </c>
      <c r="N90" s="19" t="e">
        <f>TRIM(data!#REF!)</f>
        <v>#REF!</v>
      </c>
      <c r="O90" s="19" t="e">
        <f>TRIM(data!#REF!)</f>
        <v>#REF!</v>
      </c>
      <c r="P90" s="19" t="e">
        <f>TRIM(data!#REF!)</f>
        <v>#REF!</v>
      </c>
      <c r="Q90" s="19" t="e">
        <f>TRIM(data!#REF!)</f>
        <v>#REF!</v>
      </c>
      <c r="R90" s="19" t="e">
        <f>TRIM(data!#REF!)</f>
        <v>#REF!</v>
      </c>
    </row>
    <row r="91" spans="1:18" x14ac:dyDescent="0.3">
      <c r="A91" s="19" t="e">
        <f>TRIM(data!#REF!)</f>
        <v>#REF!</v>
      </c>
      <c r="B91" s="19" t="e">
        <f>TRIM(data!#REF!)</f>
        <v>#REF!</v>
      </c>
      <c r="C91" s="19" t="e">
        <f>TRIM(data!#REF!)</f>
        <v>#REF!</v>
      </c>
      <c r="D91" s="19" t="e">
        <f>TRIM(data!#REF!)</f>
        <v>#REF!</v>
      </c>
      <c r="E91" s="19" t="e">
        <f>TRIM(data!#REF!)</f>
        <v>#REF!</v>
      </c>
      <c r="F91" s="19" t="e">
        <f>TRIM(data!#REF!)</f>
        <v>#REF!</v>
      </c>
      <c r="G91" s="19" t="e">
        <f>TRIM(data!#REF!)</f>
        <v>#REF!</v>
      </c>
      <c r="H91" s="19" t="e">
        <f>TRIM(data!#REF!)</f>
        <v>#REF!</v>
      </c>
      <c r="I91" s="19" t="e">
        <f>TRIM(data!#REF!)</f>
        <v>#REF!</v>
      </c>
      <c r="J91" s="19" t="e">
        <f>TRIM(data!#REF!)</f>
        <v>#REF!</v>
      </c>
      <c r="K91" s="19" t="e">
        <f>TRIM(data!#REF!)</f>
        <v>#REF!</v>
      </c>
      <c r="L91" s="19" t="e">
        <f>TRIM(data!#REF!)</f>
        <v>#REF!</v>
      </c>
      <c r="M91" s="19" t="e">
        <f>TRIM(data!#REF!)</f>
        <v>#REF!</v>
      </c>
      <c r="N91" s="19" t="e">
        <f>TRIM(data!#REF!)</f>
        <v>#REF!</v>
      </c>
      <c r="O91" s="19" t="e">
        <f>TRIM(data!#REF!)</f>
        <v>#REF!</v>
      </c>
      <c r="P91" s="19" t="e">
        <f>TRIM(data!#REF!)</f>
        <v>#REF!</v>
      </c>
      <c r="Q91" s="19" t="e">
        <f>TRIM(data!#REF!)</f>
        <v>#REF!</v>
      </c>
      <c r="R91" s="19" t="e">
        <f>TRIM(data!#REF!)</f>
        <v>#REF!</v>
      </c>
    </row>
    <row r="92" spans="1:18" x14ac:dyDescent="0.3">
      <c r="A92" s="19" t="e">
        <f>TRIM(data!#REF!)</f>
        <v>#REF!</v>
      </c>
      <c r="B92" s="19" t="e">
        <f>TRIM(data!#REF!)</f>
        <v>#REF!</v>
      </c>
      <c r="C92" s="19" t="e">
        <f>TRIM(data!#REF!)</f>
        <v>#REF!</v>
      </c>
      <c r="D92" s="19" t="e">
        <f>TRIM(data!#REF!)</f>
        <v>#REF!</v>
      </c>
      <c r="E92" s="19" t="e">
        <f>TRIM(data!#REF!)</f>
        <v>#REF!</v>
      </c>
      <c r="F92" s="19" t="e">
        <f>TRIM(data!#REF!)</f>
        <v>#REF!</v>
      </c>
      <c r="G92" s="19" t="e">
        <f>TRIM(data!#REF!)</f>
        <v>#REF!</v>
      </c>
      <c r="H92" s="19" t="e">
        <f>TRIM(data!#REF!)</f>
        <v>#REF!</v>
      </c>
      <c r="I92" s="19" t="e">
        <f>TRIM(data!#REF!)</f>
        <v>#REF!</v>
      </c>
      <c r="J92" s="19" t="e">
        <f>TRIM(data!#REF!)</f>
        <v>#REF!</v>
      </c>
      <c r="K92" s="19" t="e">
        <f>TRIM(data!#REF!)</f>
        <v>#REF!</v>
      </c>
      <c r="L92" s="19" t="e">
        <f>TRIM(data!#REF!)</f>
        <v>#REF!</v>
      </c>
      <c r="M92" s="19" t="e">
        <f>TRIM(data!#REF!)</f>
        <v>#REF!</v>
      </c>
      <c r="N92" s="19" t="e">
        <f>TRIM(data!#REF!)</f>
        <v>#REF!</v>
      </c>
      <c r="O92" s="19" t="e">
        <f>TRIM(data!#REF!)</f>
        <v>#REF!</v>
      </c>
      <c r="P92" s="19" t="e">
        <f>TRIM(data!#REF!)</f>
        <v>#REF!</v>
      </c>
      <c r="Q92" s="19" t="e">
        <f>TRIM(data!#REF!)</f>
        <v>#REF!</v>
      </c>
      <c r="R92" s="19" t="e">
        <f>TRIM(data!#REF!)</f>
        <v>#REF!</v>
      </c>
    </row>
    <row r="93" spans="1:18" x14ac:dyDescent="0.3">
      <c r="A93" s="19" t="e">
        <f>TRIM(data!#REF!)</f>
        <v>#REF!</v>
      </c>
      <c r="B93" s="19" t="e">
        <f>TRIM(data!#REF!)</f>
        <v>#REF!</v>
      </c>
      <c r="C93" s="19" t="e">
        <f>TRIM(data!#REF!)</f>
        <v>#REF!</v>
      </c>
      <c r="D93" s="19" t="e">
        <f>TRIM(data!#REF!)</f>
        <v>#REF!</v>
      </c>
      <c r="E93" s="19" t="e">
        <f>TRIM(data!#REF!)</f>
        <v>#REF!</v>
      </c>
      <c r="F93" s="19" t="e">
        <f>TRIM(data!#REF!)</f>
        <v>#REF!</v>
      </c>
      <c r="G93" s="19" t="e">
        <f>TRIM(data!#REF!)</f>
        <v>#REF!</v>
      </c>
      <c r="H93" s="19" t="e">
        <f>TRIM(data!#REF!)</f>
        <v>#REF!</v>
      </c>
      <c r="I93" s="19" t="e">
        <f>TRIM(data!#REF!)</f>
        <v>#REF!</v>
      </c>
      <c r="J93" s="19" t="e">
        <f>TRIM(data!#REF!)</f>
        <v>#REF!</v>
      </c>
      <c r="K93" s="19" t="e">
        <f>TRIM(data!#REF!)</f>
        <v>#REF!</v>
      </c>
      <c r="L93" s="19" t="e">
        <f>TRIM(data!#REF!)</f>
        <v>#REF!</v>
      </c>
      <c r="M93" s="19" t="e">
        <f>TRIM(data!#REF!)</f>
        <v>#REF!</v>
      </c>
      <c r="N93" s="19" t="e">
        <f>TRIM(data!#REF!)</f>
        <v>#REF!</v>
      </c>
      <c r="O93" s="19" t="e">
        <f>TRIM(data!#REF!)</f>
        <v>#REF!</v>
      </c>
      <c r="P93" s="19" t="e">
        <f>TRIM(data!#REF!)</f>
        <v>#REF!</v>
      </c>
      <c r="Q93" s="19" t="e">
        <f>TRIM(data!#REF!)</f>
        <v>#REF!</v>
      </c>
      <c r="R93" s="19" t="e">
        <f>TRIM(data!#REF!)</f>
        <v>#REF!</v>
      </c>
    </row>
    <row r="94" spans="1:18" x14ac:dyDescent="0.3">
      <c r="A94" s="19" t="e">
        <f>TRIM(data!#REF!)</f>
        <v>#REF!</v>
      </c>
      <c r="B94" s="19" t="e">
        <f>TRIM(data!#REF!)</f>
        <v>#REF!</v>
      </c>
      <c r="C94" s="19" t="e">
        <f>TRIM(data!#REF!)</f>
        <v>#REF!</v>
      </c>
      <c r="D94" s="19" t="e">
        <f>TRIM(data!#REF!)</f>
        <v>#REF!</v>
      </c>
      <c r="E94" s="19" t="e">
        <f>TRIM(data!#REF!)</f>
        <v>#REF!</v>
      </c>
      <c r="F94" s="19" t="e">
        <f>TRIM(data!#REF!)</f>
        <v>#REF!</v>
      </c>
      <c r="G94" s="19" t="e">
        <f>TRIM(data!#REF!)</f>
        <v>#REF!</v>
      </c>
      <c r="H94" s="19" t="e">
        <f>TRIM(data!#REF!)</f>
        <v>#REF!</v>
      </c>
      <c r="I94" s="19" t="e">
        <f>TRIM(data!#REF!)</f>
        <v>#REF!</v>
      </c>
      <c r="J94" s="19" t="e">
        <f>TRIM(data!#REF!)</f>
        <v>#REF!</v>
      </c>
      <c r="K94" s="19" t="e">
        <f>TRIM(data!#REF!)</f>
        <v>#REF!</v>
      </c>
      <c r="L94" s="19" t="e">
        <f>TRIM(data!#REF!)</f>
        <v>#REF!</v>
      </c>
      <c r="M94" s="19" t="e">
        <f>TRIM(data!#REF!)</f>
        <v>#REF!</v>
      </c>
      <c r="N94" s="19" t="e">
        <f>TRIM(data!#REF!)</f>
        <v>#REF!</v>
      </c>
      <c r="O94" s="19" t="e">
        <f>TRIM(data!#REF!)</f>
        <v>#REF!</v>
      </c>
      <c r="P94" s="19" t="e">
        <f>TRIM(data!#REF!)</f>
        <v>#REF!</v>
      </c>
      <c r="Q94" s="19" t="e">
        <f>TRIM(data!#REF!)</f>
        <v>#REF!</v>
      </c>
      <c r="R94" s="19" t="e">
        <f>TRIM(data!#REF!)</f>
        <v>#REF!</v>
      </c>
    </row>
    <row r="95" spans="1:18" x14ac:dyDescent="0.3">
      <c r="A95" s="19" t="e">
        <f>TRIM(data!#REF!)</f>
        <v>#REF!</v>
      </c>
      <c r="B95" s="19" t="e">
        <f>TRIM(data!#REF!)</f>
        <v>#REF!</v>
      </c>
      <c r="C95" s="19" t="e">
        <f>TRIM(data!#REF!)</f>
        <v>#REF!</v>
      </c>
      <c r="D95" s="19" t="e">
        <f>TRIM(data!#REF!)</f>
        <v>#REF!</v>
      </c>
      <c r="E95" s="19" t="e">
        <f>TRIM(data!#REF!)</f>
        <v>#REF!</v>
      </c>
      <c r="F95" s="19" t="e">
        <f>TRIM(data!#REF!)</f>
        <v>#REF!</v>
      </c>
      <c r="G95" s="19" t="e">
        <f>TRIM(data!#REF!)</f>
        <v>#REF!</v>
      </c>
      <c r="H95" s="19" t="e">
        <f>TRIM(data!#REF!)</f>
        <v>#REF!</v>
      </c>
      <c r="I95" s="19" t="e">
        <f>TRIM(data!#REF!)</f>
        <v>#REF!</v>
      </c>
      <c r="J95" s="19" t="e">
        <f>TRIM(data!#REF!)</f>
        <v>#REF!</v>
      </c>
      <c r="K95" s="19" t="e">
        <f>TRIM(data!#REF!)</f>
        <v>#REF!</v>
      </c>
      <c r="L95" s="19" t="e">
        <f>TRIM(data!#REF!)</f>
        <v>#REF!</v>
      </c>
      <c r="M95" s="19" t="e">
        <f>TRIM(data!#REF!)</f>
        <v>#REF!</v>
      </c>
      <c r="N95" s="19" t="e">
        <f>TRIM(data!#REF!)</f>
        <v>#REF!</v>
      </c>
      <c r="O95" s="19" t="e">
        <f>TRIM(data!#REF!)</f>
        <v>#REF!</v>
      </c>
      <c r="P95" s="19" t="e">
        <f>TRIM(data!#REF!)</f>
        <v>#REF!</v>
      </c>
      <c r="Q95" s="19" t="e">
        <f>TRIM(data!#REF!)</f>
        <v>#REF!</v>
      </c>
      <c r="R95" s="19" t="e">
        <f>TRIM(data!#REF!)</f>
        <v>#REF!</v>
      </c>
    </row>
    <row r="96" spans="1:18" x14ac:dyDescent="0.3">
      <c r="A96" s="19" t="e">
        <f>TRIM(data!#REF!)</f>
        <v>#REF!</v>
      </c>
      <c r="B96" s="19" t="e">
        <f>TRIM(data!#REF!)</f>
        <v>#REF!</v>
      </c>
      <c r="C96" s="19" t="e">
        <f>TRIM(data!#REF!)</f>
        <v>#REF!</v>
      </c>
      <c r="D96" s="19" t="e">
        <f>TRIM(data!#REF!)</f>
        <v>#REF!</v>
      </c>
      <c r="E96" s="19" t="e">
        <f>TRIM(data!#REF!)</f>
        <v>#REF!</v>
      </c>
      <c r="F96" s="19" t="e">
        <f>TRIM(data!#REF!)</f>
        <v>#REF!</v>
      </c>
      <c r="G96" s="19" t="e">
        <f>TRIM(data!#REF!)</f>
        <v>#REF!</v>
      </c>
      <c r="H96" s="19" t="e">
        <f>TRIM(data!#REF!)</f>
        <v>#REF!</v>
      </c>
      <c r="I96" s="19" t="e">
        <f>TRIM(data!#REF!)</f>
        <v>#REF!</v>
      </c>
      <c r="J96" s="19" t="e">
        <f>TRIM(data!#REF!)</f>
        <v>#REF!</v>
      </c>
      <c r="K96" s="19" t="e">
        <f>TRIM(data!#REF!)</f>
        <v>#REF!</v>
      </c>
      <c r="L96" s="19" t="e">
        <f>TRIM(data!#REF!)</f>
        <v>#REF!</v>
      </c>
      <c r="M96" s="19" t="e">
        <f>TRIM(data!#REF!)</f>
        <v>#REF!</v>
      </c>
      <c r="N96" s="19" t="e">
        <f>TRIM(data!#REF!)</f>
        <v>#REF!</v>
      </c>
      <c r="O96" s="19" t="e">
        <f>TRIM(data!#REF!)</f>
        <v>#REF!</v>
      </c>
      <c r="P96" s="19" t="e">
        <f>TRIM(data!#REF!)</f>
        <v>#REF!</v>
      </c>
      <c r="Q96" s="19" t="e">
        <f>TRIM(data!#REF!)</f>
        <v>#REF!</v>
      </c>
      <c r="R96" s="19" t="e">
        <f>TRIM(data!#REF!)</f>
        <v>#REF!</v>
      </c>
    </row>
    <row r="97" spans="1:27" x14ac:dyDescent="0.3">
      <c r="A97" s="19" t="e">
        <f>TRIM(data!#REF!)</f>
        <v>#REF!</v>
      </c>
      <c r="B97" s="19" t="e">
        <f>TRIM(data!#REF!)</f>
        <v>#REF!</v>
      </c>
      <c r="C97" s="19" t="e">
        <f>TRIM(data!#REF!)</f>
        <v>#REF!</v>
      </c>
      <c r="D97" s="19" t="e">
        <f>TRIM(data!#REF!)</f>
        <v>#REF!</v>
      </c>
      <c r="E97" s="19" t="e">
        <f>TRIM(data!#REF!)</f>
        <v>#REF!</v>
      </c>
      <c r="F97" s="19" t="e">
        <f>TRIM(data!#REF!)</f>
        <v>#REF!</v>
      </c>
      <c r="G97" s="19" t="e">
        <f>TRIM(data!#REF!)</f>
        <v>#REF!</v>
      </c>
      <c r="H97" s="19" t="e">
        <f>TRIM(data!#REF!)</f>
        <v>#REF!</v>
      </c>
      <c r="I97" s="19" t="e">
        <f>TRIM(data!#REF!)</f>
        <v>#REF!</v>
      </c>
      <c r="J97" s="19" t="e">
        <f>TRIM(data!#REF!)</f>
        <v>#REF!</v>
      </c>
      <c r="K97" s="19" t="e">
        <f>TRIM(data!#REF!)</f>
        <v>#REF!</v>
      </c>
      <c r="L97" s="19" t="e">
        <f>TRIM(data!#REF!)</f>
        <v>#REF!</v>
      </c>
      <c r="M97" s="19" t="e">
        <f>TRIM(data!#REF!)</f>
        <v>#REF!</v>
      </c>
      <c r="N97" s="19" t="e">
        <f>TRIM(data!#REF!)</f>
        <v>#REF!</v>
      </c>
      <c r="O97" s="19" t="e">
        <f>TRIM(data!#REF!)</f>
        <v>#REF!</v>
      </c>
      <c r="P97" s="19" t="e">
        <f>TRIM(data!#REF!)</f>
        <v>#REF!</v>
      </c>
      <c r="Q97" s="19" t="e">
        <f>TRIM(data!#REF!)</f>
        <v>#REF!</v>
      </c>
      <c r="R97" s="19" t="e">
        <f>TRIM(data!#REF!)</f>
        <v>#REF!</v>
      </c>
    </row>
    <row r="98" spans="1:27" x14ac:dyDescent="0.3">
      <c r="A98" s="19" t="e">
        <f>TRIM(data!#REF!)</f>
        <v>#REF!</v>
      </c>
      <c r="B98" s="19" t="e">
        <f>TRIM(data!#REF!)</f>
        <v>#REF!</v>
      </c>
      <c r="C98" s="19" t="e">
        <f>TRIM(data!#REF!)</f>
        <v>#REF!</v>
      </c>
      <c r="D98" s="19" t="e">
        <f>TRIM(data!#REF!)</f>
        <v>#REF!</v>
      </c>
      <c r="E98" s="19" t="e">
        <f>TRIM(data!#REF!)</f>
        <v>#REF!</v>
      </c>
      <c r="F98" s="19" t="e">
        <f>TRIM(data!#REF!)</f>
        <v>#REF!</v>
      </c>
      <c r="G98" s="19" t="e">
        <f>TRIM(data!#REF!)</f>
        <v>#REF!</v>
      </c>
      <c r="H98" s="19" t="e">
        <f>TRIM(data!#REF!)</f>
        <v>#REF!</v>
      </c>
      <c r="I98" s="19" t="e">
        <f>TRIM(data!#REF!)</f>
        <v>#REF!</v>
      </c>
      <c r="J98" s="19" t="e">
        <f>TRIM(data!#REF!)</f>
        <v>#REF!</v>
      </c>
      <c r="K98" s="19" t="e">
        <f>TRIM(data!#REF!)</f>
        <v>#REF!</v>
      </c>
      <c r="L98" s="19" t="e">
        <f>TRIM(data!#REF!)</f>
        <v>#REF!</v>
      </c>
      <c r="M98" s="19" t="e">
        <f>TRIM(data!#REF!)</f>
        <v>#REF!</v>
      </c>
      <c r="N98" s="19" t="e">
        <f>TRIM(data!#REF!)</f>
        <v>#REF!</v>
      </c>
      <c r="O98" s="19" t="e">
        <f>TRIM(data!#REF!)</f>
        <v>#REF!</v>
      </c>
      <c r="P98" s="19" t="e">
        <f>TRIM(data!#REF!)</f>
        <v>#REF!</v>
      </c>
      <c r="Q98" s="19" t="e">
        <f>TRIM(data!#REF!)</f>
        <v>#REF!</v>
      </c>
      <c r="R98" s="19" t="e">
        <f>TRIM(data!#REF!)</f>
        <v>#REF!</v>
      </c>
    </row>
    <row r="99" spans="1:27" x14ac:dyDescent="0.3">
      <c r="A99" s="19" t="e">
        <f>TRIM(data!#REF!)</f>
        <v>#REF!</v>
      </c>
      <c r="B99" s="19" t="e">
        <f>TRIM(data!#REF!)</f>
        <v>#REF!</v>
      </c>
      <c r="C99" s="19" t="e">
        <f>TRIM(data!#REF!)</f>
        <v>#REF!</v>
      </c>
      <c r="D99" s="19" t="e">
        <f>TRIM(data!#REF!)</f>
        <v>#REF!</v>
      </c>
      <c r="E99" s="19" t="e">
        <f>TRIM(data!#REF!)</f>
        <v>#REF!</v>
      </c>
      <c r="F99" s="19" t="e">
        <f>TRIM(data!#REF!)</f>
        <v>#REF!</v>
      </c>
      <c r="G99" s="19" t="e">
        <f>TRIM(data!#REF!)</f>
        <v>#REF!</v>
      </c>
      <c r="H99" s="19" t="e">
        <f>TRIM(data!#REF!)</f>
        <v>#REF!</v>
      </c>
      <c r="I99" s="19" t="e">
        <f>TRIM(data!#REF!)</f>
        <v>#REF!</v>
      </c>
      <c r="J99" s="19" t="e">
        <f>TRIM(data!#REF!)</f>
        <v>#REF!</v>
      </c>
      <c r="K99" s="19" t="e">
        <f>TRIM(data!#REF!)</f>
        <v>#REF!</v>
      </c>
      <c r="L99" s="19" t="e">
        <f>TRIM(data!#REF!)</f>
        <v>#REF!</v>
      </c>
      <c r="M99" s="19" t="e">
        <f>TRIM(data!#REF!)</f>
        <v>#REF!</v>
      </c>
      <c r="N99" s="19" t="e">
        <f>TRIM(data!#REF!)</f>
        <v>#REF!</v>
      </c>
      <c r="O99" s="19" t="e">
        <f>TRIM(data!#REF!)</f>
        <v>#REF!</v>
      </c>
      <c r="P99" s="19" t="e">
        <f>TRIM(data!#REF!)</f>
        <v>#REF!</v>
      </c>
      <c r="Q99" s="19" t="e">
        <f>TRIM(data!#REF!)</f>
        <v>#REF!</v>
      </c>
      <c r="R99" s="19" t="e">
        <f>TRIM(data!#REF!)</f>
        <v>#REF!</v>
      </c>
    </row>
    <row r="100" spans="1:27" x14ac:dyDescent="0.3">
      <c r="A100" s="19" t="e">
        <f>TRIM(data!#REF!)</f>
        <v>#REF!</v>
      </c>
      <c r="B100" s="19" t="e">
        <f>TRIM(data!#REF!)</f>
        <v>#REF!</v>
      </c>
      <c r="C100" s="19" t="e">
        <f>TRIM(data!#REF!)</f>
        <v>#REF!</v>
      </c>
      <c r="D100" s="19" t="e">
        <f>TRIM(data!#REF!)</f>
        <v>#REF!</v>
      </c>
      <c r="E100" s="19" t="e">
        <f>TRIM(data!#REF!)</f>
        <v>#REF!</v>
      </c>
      <c r="F100" s="19" t="e">
        <f>TRIM(data!#REF!)</f>
        <v>#REF!</v>
      </c>
      <c r="G100" s="19" t="e">
        <f>TRIM(data!#REF!)</f>
        <v>#REF!</v>
      </c>
      <c r="H100" s="19" t="e">
        <f>TRIM(data!#REF!)</f>
        <v>#REF!</v>
      </c>
      <c r="I100" s="19" t="e">
        <f>TRIM(data!#REF!)</f>
        <v>#REF!</v>
      </c>
      <c r="J100" s="19" t="e">
        <f>TRIM(data!#REF!)</f>
        <v>#REF!</v>
      </c>
      <c r="K100" s="19" t="e">
        <f>TRIM(data!#REF!)</f>
        <v>#REF!</v>
      </c>
      <c r="L100" s="19" t="e">
        <f>TRIM(data!#REF!)</f>
        <v>#REF!</v>
      </c>
      <c r="M100" s="19" t="e">
        <f>TRIM(data!#REF!)</f>
        <v>#REF!</v>
      </c>
      <c r="N100" s="19" t="e">
        <f>TRIM(data!#REF!)</f>
        <v>#REF!</v>
      </c>
      <c r="O100" s="19" t="e">
        <f>TRIM(data!#REF!)</f>
        <v>#REF!</v>
      </c>
      <c r="P100" s="19" t="e">
        <f>TRIM(data!#REF!)</f>
        <v>#REF!</v>
      </c>
      <c r="Q100" s="19" t="e">
        <f>TRIM(data!#REF!)</f>
        <v>#REF!</v>
      </c>
      <c r="R100" s="19" t="e">
        <f>TRIM(data!#REF!)</f>
        <v>#REF!</v>
      </c>
    </row>
    <row r="101" spans="1:27" x14ac:dyDescent="0.3">
      <c r="A101" s="19" t="e">
        <f>TRIM(data!#REF!)</f>
        <v>#REF!</v>
      </c>
      <c r="B101" s="19" t="e">
        <f>TRIM(data!#REF!)</f>
        <v>#REF!</v>
      </c>
      <c r="C101" s="19" t="e">
        <f>TRIM(data!#REF!)</f>
        <v>#REF!</v>
      </c>
      <c r="D101" s="19" t="e">
        <f>TRIM(data!#REF!)</f>
        <v>#REF!</v>
      </c>
      <c r="E101" s="19" t="e">
        <f>TRIM(data!#REF!)</f>
        <v>#REF!</v>
      </c>
      <c r="F101" s="19" t="e">
        <f>TRIM(data!#REF!)</f>
        <v>#REF!</v>
      </c>
      <c r="G101" s="19" t="e">
        <f>TRIM(data!#REF!)</f>
        <v>#REF!</v>
      </c>
      <c r="H101" s="19" t="e">
        <f>TRIM(data!#REF!)</f>
        <v>#REF!</v>
      </c>
      <c r="I101" s="19" t="e">
        <f>TRIM(data!#REF!)</f>
        <v>#REF!</v>
      </c>
      <c r="J101" s="19" t="e">
        <f>TRIM(data!#REF!)</f>
        <v>#REF!</v>
      </c>
      <c r="K101" s="19" t="e">
        <f>TRIM(data!#REF!)</f>
        <v>#REF!</v>
      </c>
      <c r="L101" s="19" t="e">
        <f>TRIM(data!#REF!)</f>
        <v>#REF!</v>
      </c>
      <c r="M101" s="19" t="e">
        <f>TRIM(data!#REF!)</f>
        <v>#REF!</v>
      </c>
      <c r="N101" s="19" t="e">
        <f>TRIM(data!#REF!)</f>
        <v>#REF!</v>
      </c>
      <c r="O101" s="19" t="e">
        <f>TRIM(data!#REF!)</f>
        <v>#REF!</v>
      </c>
      <c r="P101" s="19" t="e">
        <f>TRIM(data!#REF!)</f>
        <v>#REF!</v>
      </c>
      <c r="Q101" s="19" t="e">
        <f>TRIM(data!#REF!)</f>
        <v>#REF!</v>
      </c>
      <c r="R101" s="19" t="e">
        <f>TRIM(data!#REF!)</f>
        <v>#REF!</v>
      </c>
    </row>
    <row r="102" spans="1:27" x14ac:dyDescent="0.3">
      <c r="A102" s="19" t="e">
        <f>TRIM(data!#REF!)</f>
        <v>#REF!</v>
      </c>
      <c r="B102" s="19" t="e">
        <f>TRIM(data!#REF!)</f>
        <v>#REF!</v>
      </c>
      <c r="C102" s="19" t="e">
        <f>TRIM(data!#REF!)</f>
        <v>#REF!</v>
      </c>
      <c r="D102" s="19" t="e">
        <f>TRIM(data!#REF!)</f>
        <v>#REF!</v>
      </c>
      <c r="E102" s="19" t="e">
        <f>TRIM(data!#REF!)</f>
        <v>#REF!</v>
      </c>
      <c r="F102" s="19" t="e">
        <f>TRIM(data!#REF!)</f>
        <v>#REF!</v>
      </c>
      <c r="G102" s="19" t="e">
        <f>TRIM(data!#REF!)</f>
        <v>#REF!</v>
      </c>
      <c r="H102" s="19" t="e">
        <f>TRIM(data!#REF!)</f>
        <v>#REF!</v>
      </c>
      <c r="I102" s="19" t="e">
        <f>TRIM(data!#REF!)</f>
        <v>#REF!</v>
      </c>
      <c r="J102" s="19" t="e">
        <f>TRIM(data!#REF!)</f>
        <v>#REF!</v>
      </c>
      <c r="K102" s="19" t="e">
        <f>TRIM(data!#REF!)</f>
        <v>#REF!</v>
      </c>
      <c r="L102" s="19" t="e">
        <f>TRIM(data!#REF!)</f>
        <v>#REF!</v>
      </c>
      <c r="M102" s="19" t="e">
        <f>TRIM(data!#REF!)</f>
        <v>#REF!</v>
      </c>
      <c r="N102" s="19" t="e">
        <f>TRIM(data!#REF!)</f>
        <v>#REF!</v>
      </c>
      <c r="O102" s="19" t="e">
        <f>TRIM(data!#REF!)</f>
        <v>#REF!</v>
      </c>
      <c r="P102" s="19" t="e">
        <f>TRIM(data!#REF!)</f>
        <v>#REF!</v>
      </c>
      <c r="Q102" s="19" t="e">
        <f>TRIM(data!#REF!)</f>
        <v>#REF!</v>
      </c>
      <c r="R102" s="19" t="e">
        <f>TRIM(data!#REF!)</f>
        <v>#REF!</v>
      </c>
    </row>
    <row r="103" spans="1:27" x14ac:dyDescent="0.3">
      <c r="A103" s="19" t="e">
        <f>TRIM(data!#REF!)</f>
        <v>#REF!</v>
      </c>
      <c r="B103" s="19" t="e">
        <f>TRIM(data!#REF!)</f>
        <v>#REF!</v>
      </c>
      <c r="C103" s="19" t="e">
        <f>TRIM(data!#REF!)</f>
        <v>#REF!</v>
      </c>
      <c r="D103" s="19" t="e">
        <f>TRIM(data!#REF!)</f>
        <v>#REF!</v>
      </c>
      <c r="E103" s="19" t="e">
        <f>TRIM(data!#REF!)</f>
        <v>#REF!</v>
      </c>
      <c r="F103" s="19" t="e">
        <f>TRIM(data!#REF!)</f>
        <v>#REF!</v>
      </c>
      <c r="G103" s="19" t="e">
        <f>TRIM(data!#REF!)</f>
        <v>#REF!</v>
      </c>
      <c r="H103" s="19" t="e">
        <f>TRIM(data!#REF!)</f>
        <v>#REF!</v>
      </c>
      <c r="I103" s="19" t="e">
        <f>TRIM(data!#REF!)</f>
        <v>#REF!</v>
      </c>
      <c r="J103" s="19" t="e">
        <f>TRIM(data!#REF!)</f>
        <v>#REF!</v>
      </c>
      <c r="K103" s="19" t="e">
        <f>TRIM(data!#REF!)</f>
        <v>#REF!</v>
      </c>
      <c r="L103" s="19" t="e">
        <f>TRIM(data!#REF!)</f>
        <v>#REF!</v>
      </c>
      <c r="M103" s="19" t="e">
        <f>TRIM(data!#REF!)</f>
        <v>#REF!</v>
      </c>
      <c r="N103" s="19" t="e">
        <f>TRIM(data!#REF!)</f>
        <v>#REF!</v>
      </c>
      <c r="O103" s="19" t="e">
        <f>TRIM(data!#REF!)</f>
        <v>#REF!</v>
      </c>
      <c r="P103" s="19" t="e">
        <f>TRIM(data!#REF!)</f>
        <v>#REF!</v>
      </c>
      <c r="Q103" s="19" t="e">
        <f>TRIM(data!#REF!)</f>
        <v>#REF!</v>
      </c>
      <c r="R103" s="19" t="e">
        <f>TRIM(data!#REF!)</f>
        <v>#REF!</v>
      </c>
    </row>
    <row r="104" spans="1:27" x14ac:dyDescent="0.3">
      <c r="A104" s="19" t="e">
        <f>TRIM(data!#REF!)</f>
        <v>#REF!</v>
      </c>
      <c r="B104" s="19" t="e">
        <f>TRIM(data!#REF!)</f>
        <v>#REF!</v>
      </c>
      <c r="C104" s="19" t="e">
        <f>TRIM(data!#REF!)</f>
        <v>#REF!</v>
      </c>
      <c r="D104" s="19" t="e">
        <f>TRIM(data!#REF!)</f>
        <v>#REF!</v>
      </c>
      <c r="E104" s="19" t="e">
        <f>TRIM(data!#REF!)</f>
        <v>#REF!</v>
      </c>
      <c r="F104" s="19" t="e">
        <f>TRIM(data!#REF!)</f>
        <v>#REF!</v>
      </c>
      <c r="G104" s="19" t="e">
        <f>TRIM(data!#REF!)</f>
        <v>#REF!</v>
      </c>
      <c r="H104" s="19" t="e">
        <f>TRIM(data!#REF!)</f>
        <v>#REF!</v>
      </c>
      <c r="I104" s="19" t="e">
        <f>TRIM(data!#REF!)</f>
        <v>#REF!</v>
      </c>
      <c r="J104" s="19" t="e">
        <f>TRIM(data!#REF!)</f>
        <v>#REF!</v>
      </c>
      <c r="K104" s="19" t="e">
        <f>TRIM(data!#REF!)</f>
        <v>#REF!</v>
      </c>
      <c r="L104" s="19" t="e">
        <f>TRIM(data!#REF!)</f>
        <v>#REF!</v>
      </c>
      <c r="M104" s="19" t="e">
        <f>TRIM(data!#REF!)</f>
        <v>#REF!</v>
      </c>
      <c r="N104" s="19" t="e">
        <f>TRIM(data!#REF!)</f>
        <v>#REF!</v>
      </c>
      <c r="O104" s="19" t="e">
        <f>TRIM(data!#REF!)</f>
        <v>#REF!</v>
      </c>
      <c r="P104" s="19" t="e">
        <f>TRIM(data!#REF!)</f>
        <v>#REF!</v>
      </c>
      <c r="Q104" s="19" t="e">
        <f>TRIM(data!#REF!)</f>
        <v>#REF!</v>
      </c>
      <c r="R104" s="19" t="e">
        <f>TRIM(data!#REF!)</f>
        <v>#REF!</v>
      </c>
    </row>
    <row r="105" spans="1:27" x14ac:dyDescent="0.3">
      <c r="A105" s="19" t="e">
        <f>TRIM(data!#REF!)</f>
        <v>#REF!</v>
      </c>
      <c r="B105" s="19" t="e">
        <f>TRIM(data!#REF!)</f>
        <v>#REF!</v>
      </c>
      <c r="C105" s="19" t="e">
        <f>TRIM(data!#REF!)</f>
        <v>#REF!</v>
      </c>
      <c r="D105" s="19" t="e">
        <f>TRIM(data!#REF!)</f>
        <v>#REF!</v>
      </c>
      <c r="E105" s="19" t="e">
        <f>TRIM(data!#REF!)</f>
        <v>#REF!</v>
      </c>
      <c r="F105" s="19" t="e">
        <f>TRIM(data!#REF!)</f>
        <v>#REF!</v>
      </c>
      <c r="G105" s="19" t="e">
        <f>TRIM(data!#REF!)</f>
        <v>#REF!</v>
      </c>
      <c r="H105" s="19" t="e">
        <f>TRIM(data!#REF!)</f>
        <v>#REF!</v>
      </c>
      <c r="I105" s="19" t="e">
        <f>TRIM(data!#REF!)</f>
        <v>#REF!</v>
      </c>
      <c r="J105" s="19" t="e">
        <f>TRIM(data!#REF!)</f>
        <v>#REF!</v>
      </c>
      <c r="K105" s="19" t="e">
        <f>TRIM(data!#REF!)</f>
        <v>#REF!</v>
      </c>
      <c r="L105" s="19" t="e">
        <f>TRIM(data!#REF!)</f>
        <v>#REF!</v>
      </c>
      <c r="M105" s="19" t="e">
        <f>TRIM(data!#REF!)</f>
        <v>#REF!</v>
      </c>
      <c r="N105" s="19" t="e">
        <f>TRIM(data!#REF!)</f>
        <v>#REF!</v>
      </c>
      <c r="O105" s="19" t="e">
        <f>TRIM(data!#REF!)</f>
        <v>#REF!</v>
      </c>
      <c r="P105" s="19" t="e">
        <f>TRIM(data!#REF!)</f>
        <v>#REF!</v>
      </c>
      <c r="Q105" s="19" t="e">
        <f>TRIM(data!#REF!)</f>
        <v>#REF!</v>
      </c>
      <c r="R105" s="19" t="e">
        <f>TRIM(data!#REF!)</f>
        <v>#REF!</v>
      </c>
    </row>
    <row r="106" spans="1:27" x14ac:dyDescent="0.3">
      <c r="A106" s="19" t="e">
        <f>TRIM(data!#REF!)</f>
        <v>#REF!</v>
      </c>
      <c r="B106" s="19" t="e">
        <f>TRIM(data!#REF!)</f>
        <v>#REF!</v>
      </c>
      <c r="C106" s="19" t="e">
        <f>TRIM(data!#REF!)</f>
        <v>#REF!</v>
      </c>
      <c r="D106" s="19" t="e">
        <f>TRIM(data!#REF!)</f>
        <v>#REF!</v>
      </c>
      <c r="E106" s="19" t="e">
        <f>TRIM(data!#REF!)</f>
        <v>#REF!</v>
      </c>
      <c r="F106" s="19" t="e">
        <f>TRIM(data!#REF!)</f>
        <v>#REF!</v>
      </c>
      <c r="G106" s="19" t="e">
        <f>TRIM(data!#REF!)</f>
        <v>#REF!</v>
      </c>
      <c r="H106" s="19" t="e">
        <f>TRIM(data!#REF!)</f>
        <v>#REF!</v>
      </c>
      <c r="I106" s="19" t="e">
        <f>TRIM(data!#REF!)</f>
        <v>#REF!</v>
      </c>
      <c r="J106" s="19" t="e">
        <f>TRIM(data!#REF!)</f>
        <v>#REF!</v>
      </c>
      <c r="K106" s="19" t="e">
        <f>TRIM(data!#REF!)</f>
        <v>#REF!</v>
      </c>
      <c r="L106" s="19" t="e">
        <f>TRIM(data!#REF!)</f>
        <v>#REF!</v>
      </c>
      <c r="M106" s="19" t="e">
        <f>TRIM(data!#REF!)</f>
        <v>#REF!</v>
      </c>
      <c r="N106" s="19" t="e">
        <f>TRIM(data!#REF!)</f>
        <v>#REF!</v>
      </c>
      <c r="O106" s="19" t="e">
        <f>TRIM(data!#REF!)</f>
        <v>#REF!</v>
      </c>
      <c r="P106" s="19" t="e">
        <f>TRIM(data!#REF!)</f>
        <v>#REF!</v>
      </c>
      <c r="Q106" s="19" t="e">
        <f>TRIM(data!#REF!)</f>
        <v>#REF!</v>
      </c>
      <c r="R106" s="19" t="e">
        <f>TRIM(data!#REF!)</f>
        <v>#REF!</v>
      </c>
      <c r="T106" s="40"/>
      <c r="U106" s="40"/>
      <c r="V106" s="40"/>
      <c r="W106" s="40"/>
      <c r="X106" s="40"/>
      <c r="Y106" s="40"/>
      <c r="Z106" s="40"/>
      <c r="AA106" s="40"/>
    </row>
    <row r="107" spans="1:27" x14ac:dyDescent="0.3">
      <c r="A107" s="19" t="e">
        <f>TRIM(data!#REF!)</f>
        <v>#REF!</v>
      </c>
      <c r="B107" s="19" t="e">
        <f>TRIM(data!#REF!)</f>
        <v>#REF!</v>
      </c>
      <c r="C107" s="19" t="e">
        <f>TRIM(data!#REF!)</f>
        <v>#REF!</v>
      </c>
      <c r="D107" s="19" t="e">
        <f>TRIM(data!#REF!)</f>
        <v>#REF!</v>
      </c>
      <c r="E107" s="19" t="e">
        <f>TRIM(data!#REF!)</f>
        <v>#REF!</v>
      </c>
      <c r="F107" s="19" t="e">
        <f>TRIM(data!#REF!)</f>
        <v>#REF!</v>
      </c>
      <c r="G107" s="19" t="e">
        <f>TRIM(data!#REF!)</f>
        <v>#REF!</v>
      </c>
      <c r="H107" s="19" t="e">
        <f>TRIM(data!#REF!)</f>
        <v>#REF!</v>
      </c>
      <c r="I107" s="19" t="e">
        <f>TRIM(data!#REF!)</f>
        <v>#REF!</v>
      </c>
      <c r="J107" s="19" t="e">
        <f>TRIM(data!#REF!)</f>
        <v>#REF!</v>
      </c>
      <c r="K107" s="19" t="e">
        <f>TRIM(data!#REF!)</f>
        <v>#REF!</v>
      </c>
      <c r="L107" s="19" t="e">
        <f>TRIM(data!#REF!)</f>
        <v>#REF!</v>
      </c>
      <c r="M107" s="19" t="e">
        <f>TRIM(data!#REF!)</f>
        <v>#REF!</v>
      </c>
      <c r="N107" s="19" t="e">
        <f>TRIM(data!#REF!)</f>
        <v>#REF!</v>
      </c>
      <c r="O107" s="19" t="e">
        <f>TRIM(data!#REF!)</f>
        <v>#REF!</v>
      </c>
      <c r="P107" s="19" t="e">
        <f>TRIM(data!#REF!)</f>
        <v>#REF!</v>
      </c>
      <c r="Q107" s="19" t="e">
        <f>TRIM(data!#REF!)</f>
        <v>#REF!</v>
      </c>
      <c r="R107" s="19" t="e">
        <f>TRIM(data!#REF!)</f>
        <v>#REF!</v>
      </c>
      <c r="T107" s="22"/>
      <c r="U107" s="22"/>
      <c r="V107" s="22"/>
      <c r="W107" s="22"/>
      <c r="X107" s="22"/>
      <c r="Y107" s="22"/>
      <c r="Z107" s="22"/>
      <c r="AA107" s="22"/>
    </row>
    <row r="108" spans="1:27" x14ac:dyDescent="0.3">
      <c r="A108" s="19" t="e">
        <f>TRIM(data!#REF!)</f>
        <v>#REF!</v>
      </c>
      <c r="B108" s="19" t="e">
        <f>TRIM(data!#REF!)</f>
        <v>#REF!</v>
      </c>
      <c r="C108" s="19" t="e">
        <f>TRIM(data!#REF!)</f>
        <v>#REF!</v>
      </c>
      <c r="D108" s="19" t="e">
        <f>TRIM(data!#REF!)</f>
        <v>#REF!</v>
      </c>
      <c r="E108" s="19" t="e">
        <f>TRIM(data!#REF!)</f>
        <v>#REF!</v>
      </c>
      <c r="F108" s="19" t="e">
        <f>TRIM(data!#REF!)</f>
        <v>#REF!</v>
      </c>
      <c r="G108" s="19" t="e">
        <f>TRIM(data!#REF!)</f>
        <v>#REF!</v>
      </c>
      <c r="H108" s="19" t="e">
        <f>TRIM(data!#REF!)</f>
        <v>#REF!</v>
      </c>
      <c r="I108" s="19" t="e">
        <f>TRIM(data!#REF!)</f>
        <v>#REF!</v>
      </c>
      <c r="J108" s="19" t="e">
        <f>TRIM(data!#REF!)</f>
        <v>#REF!</v>
      </c>
      <c r="K108" s="19" t="e">
        <f>TRIM(data!#REF!)</f>
        <v>#REF!</v>
      </c>
      <c r="L108" s="19" t="e">
        <f>TRIM(data!#REF!)</f>
        <v>#REF!</v>
      </c>
      <c r="M108" s="19" t="e">
        <f>TRIM(data!#REF!)</f>
        <v>#REF!</v>
      </c>
      <c r="N108" s="19" t="e">
        <f>TRIM(data!#REF!)</f>
        <v>#REF!</v>
      </c>
      <c r="O108" s="19" t="e">
        <f>TRIM(data!#REF!)</f>
        <v>#REF!</v>
      </c>
      <c r="P108" s="19" t="e">
        <f>TRIM(data!#REF!)</f>
        <v>#REF!</v>
      </c>
      <c r="Q108" s="19" t="e">
        <f>TRIM(data!#REF!)</f>
        <v>#REF!</v>
      </c>
      <c r="R108" s="19" t="e">
        <f>TRIM(data!#REF!)</f>
        <v>#REF!</v>
      </c>
    </row>
    <row r="109" spans="1:27" x14ac:dyDescent="0.3">
      <c r="A109" s="19" t="e">
        <f>TRIM(data!#REF!)</f>
        <v>#REF!</v>
      </c>
      <c r="B109" s="19" t="e">
        <f>TRIM(data!#REF!)</f>
        <v>#REF!</v>
      </c>
      <c r="C109" s="19" t="e">
        <f>TRIM(data!#REF!)</f>
        <v>#REF!</v>
      </c>
      <c r="D109" s="19" t="e">
        <f>TRIM(data!#REF!)</f>
        <v>#REF!</v>
      </c>
      <c r="E109" s="19" t="e">
        <f>TRIM(data!#REF!)</f>
        <v>#REF!</v>
      </c>
      <c r="F109" s="19" t="e">
        <f>TRIM(data!#REF!)</f>
        <v>#REF!</v>
      </c>
      <c r="G109" s="19" t="e">
        <f>TRIM(data!#REF!)</f>
        <v>#REF!</v>
      </c>
      <c r="H109" s="19" t="e">
        <f>TRIM(data!#REF!)</f>
        <v>#REF!</v>
      </c>
      <c r="I109" s="19" t="e">
        <f>TRIM(data!#REF!)</f>
        <v>#REF!</v>
      </c>
      <c r="J109" s="19" t="e">
        <f>TRIM(data!#REF!)</f>
        <v>#REF!</v>
      </c>
      <c r="K109" s="19" t="e">
        <f>TRIM(data!#REF!)</f>
        <v>#REF!</v>
      </c>
      <c r="L109" s="19" t="e">
        <f>TRIM(data!#REF!)</f>
        <v>#REF!</v>
      </c>
      <c r="M109" s="19" t="e">
        <f>TRIM(data!#REF!)</f>
        <v>#REF!</v>
      </c>
      <c r="N109" s="19" t="e">
        <f>TRIM(data!#REF!)</f>
        <v>#REF!</v>
      </c>
      <c r="O109" s="19" t="e">
        <f>TRIM(data!#REF!)</f>
        <v>#REF!</v>
      </c>
      <c r="P109" s="19" t="e">
        <f>TRIM(data!#REF!)</f>
        <v>#REF!</v>
      </c>
      <c r="Q109" s="19" t="e">
        <f>TRIM(data!#REF!)</f>
        <v>#REF!</v>
      </c>
      <c r="R109" s="19" t="e">
        <f>TRIM(data!#REF!)</f>
        <v>#REF!</v>
      </c>
    </row>
    <row r="110" spans="1:27" x14ac:dyDescent="0.3">
      <c r="A110" s="19" t="e">
        <f>TRIM(data!#REF!)</f>
        <v>#REF!</v>
      </c>
      <c r="B110" s="19" t="e">
        <f>TRIM(data!#REF!)</f>
        <v>#REF!</v>
      </c>
      <c r="C110" s="19" t="e">
        <f>TRIM(data!#REF!)</f>
        <v>#REF!</v>
      </c>
      <c r="D110" s="19" t="e">
        <f>TRIM(data!#REF!)</f>
        <v>#REF!</v>
      </c>
      <c r="E110" s="19" t="e">
        <f>TRIM(data!#REF!)</f>
        <v>#REF!</v>
      </c>
      <c r="F110" s="19" t="e">
        <f>TRIM(data!#REF!)</f>
        <v>#REF!</v>
      </c>
      <c r="G110" s="19" t="e">
        <f>TRIM(data!#REF!)</f>
        <v>#REF!</v>
      </c>
      <c r="H110" s="19" t="e">
        <f>TRIM(data!#REF!)</f>
        <v>#REF!</v>
      </c>
      <c r="I110" s="19" t="e">
        <f>TRIM(data!#REF!)</f>
        <v>#REF!</v>
      </c>
      <c r="J110" s="19" t="e">
        <f>TRIM(data!#REF!)</f>
        <v>#REF!</v>
      </c>
      <c r="K110" s="19" t="e">
        <f>TRIM(data!#REF!)</f>
        <v>#REF!</v>
      </c>
      <c r="L110" s="19" t="e">
        <f>TRIM(data!#REF!)</f>
        <v>#REF!</v>
      </c>
      <c r="M110" s="19" t="e">
        <f>TRIM(data!#REF!)</f>
        <v>#REF!</v>
      </c>
      <c r="N110" s="19" t="e">
        <f>TRIM(data!#REF!)</f>
        <v>#REF!</v>
      </c>
      <c r="O110" s="19" t="e">
        <f>TRIM(data!#REF!)</f>
        <v>#REF!</v>
      </c>
      <c r="P110" s="19" t="e">
        <f>TRIM(data!#REF!)</f>
        <v>#REF!</v>
      </c>
      <c r="Q110" s="19" t="e">
        <f>TRIM(data!#REF!)</f>
        <v>#REF!</v>
      </c>
      <c r="R110" s="19" t="e">
        <f>TRIM(data!#REF!)</f>
        <v>#REF!</v>
      </c>
    </row>
    <row r="111" spans="1:27" x14ac:dyDescent="0.3">
      <c r="A111" s="19" t="e">
        <f>TRIM(data!#REF!)</f>
        <v>#REF!</v>
      </c>
      <c r="B111" s="19" t="e">
        <f>TRIM(data!#REF!)</f>
        <v>#REF!</v>
      </c>
      <c r="C111" s="19" t="e">
        <f>TRIM(data!#REF!)</f>
        <v>#REF!</v>
      </c>
      <c r="D111" s="19" t="e">
        <f>TRIM(data!#REF!)</f>
        <v>#REF!</v>
      </c>
      <c r="E111" s="19" t="e">
        <f>TRIM(data!#REF!)</f>
        <v>#REF!</v>
      </c>
      <c r="F111" s="19" t="e">
        <f>TRIM(data!#REF!)</f>
        <v>#REF!</v>
      </c>
      <c r="G111" s="19" t="e">
        <f>TRIM(data!#REF!)</f>
        <v>#REF!</v>
      </c>
      <c r="H111" s="19" t="e">
        <f>TRIM(data!#REF!)</f>
        <v>#REF!</v>
      </c>
      <c r="I111" s="19" t="e">
        <f>TRIM(data!#REF!)</f>
        <v>#REF!</v>
      </c>
      <c r="J111" s="19" t="e">
        <f>TRIM(data!#REF!)</f>
        <v>#REF!</v>
      </c>
      <c r="K111" s="19" t="e">
        <f>TRIM(data!#REF!)</f>
        <v>#REF!</v>
      </c>
      <c r="L111" s="19" t="e">
        <f>TRIM(data!#REF!)</f>
        <v>#REF!</v>
      </c>
      <c r="M111" s="19" t="e">
        <f>TRIM(data!#REF!)</f>
        <v>#REF!</v>
      </c>
      <c r="N111" s="19" t="e">
        <f>TRIM(data!#REF!)</f>
        <v>#REF!</v>
      </c>
      <c r="O111" s="19" t="e">
        <f>TRIM(data!#REF!)</f>
        <v>#REF!</v>
      </c>
      <c r="P111" s="19" t="e">
        <f>TRIM(data!#REF!)</f>
        <v>#REF!</v>
      </c>
      <c r="Q111" s="19" t="e">
        <f>TRIM(data!#REF!)</f>
        <v>#REF!</v>
      </c>
      <c r="R111" s="19" t="e">
        <f>TRIM(data!#REF!)</f>
        <v>#REF!</v>
      </c>
    </row>
    <row r="112" spans="1:27" x14ac:dyDescent="0.3">
      <c r="A112" s="19" t="e">
        <f>TRIM(data!#REF!)</f>
        <v>#REF!</v>
      </c>
      <c r="B112" s="19" t="e">
        <f>TRIM(data!#REF!)</f>
        <v>#REF!</v>
      </c>
      <c r="C112" s="19" t="e">
        <f>TRIM(data!#REF!)</f>
        <v>#REF!</v>
      </c>
      <c r="D112" s="19" t="e">
        <f>TRIM(data!#REF!)</f>
        <v>#REF!</v>
      </c>
      <c r="E112" s="19" t="e">
        <f>TRIM(data!#REF!)</f>
        <v>#REF!</v>
      </c>
      <c r="F112" s="19" t="e">
        <f>TRIM(data!#REF!)</f>
        <v>#REF!</v>
      </c>
      <c r="G112" s="19" t="e">
        <f>TRIM(data!#REF!)</f>
        <v>#REF!</v>
      </c>
      <c r="H112" s="19" t="e">
        <f>TRIM(data!#REF!)</f>
        <v>#REF!</v>
      </c>
      <c r="I112" s="19" t="e">
        <f>TRIM(data!#REF!)</f>
        <v>#REF!</v>
      </c>
      <c r="J112" s="19" t="e">
        <f>TRIM(data!#REF!)</f>
        <v>#REF!</v>
      </c>
      <c r="K112" s="19" t="e">
        <f>TRIM(data!#REF!)</f>
        <v>#REF!</v>
      </c>
      <c r="L112" s="19" t="e">
        <f>TRIM(data!#REF!)</f>
        <v>#REF!</v>
      </c>
      <c r="M112" s="19" t="e">
        <f>TRIM(data!#REF!)</f>
        <v>#REF!</v>
      </c>
      <c r="N112" s="19" t="e">
        <f>TRIM(data!#REF!)</f>
        <v>#REF!</v>
      </c>
      <c r="O112" s="19" t="e">
        <f>TRIM(data!#REF!)</f>
        <v>#REF!</v>
      </c>
      <c r="P112" s="19" t="e">
        <f>TRIM(data!#REF!)</f>
        <v>#REF!</v>
      </c>
      <c r="Q112" s="19" t="e">
        <f>TRIM(data!#REF!)</f>
        <v>#REF!</v>
      </c>
      <c r="R112" s="19" t="e">
        <f>TRIM(data!#REF!)</f>
        <v>#REF!</v>
      </c>
    </row>
    <row r="113" spans="1:27" x14ac:dyDescent="0.3">
      <c r="A113" s="19" t="e">
        <f>TRIM(data!#REF!)</f>
        <v>#REF!</v>
      </c>
      <c r="B113" s="19" t="e">
        <f>TRIM(data!#REF!)</f>
        <v>#REF!</v>
      </c>
      <c r="C113" s="19" t="e">
        <f>TRIM(data!#REF!)</f>
        <v>#REF!</v>
      </c>
      <c r="D113" s="19" t="e">
        <f>TRIM(data!#REF!)</f>
        <v>#REF!</v>
      </c>
      <c r="E113" s="19" t="e">
        <f>TRIM(data!#REF!)</f>
        <v>#REF!</v>
      </c>
      <c r="F113" s="19" t="e">
        <f>TRIM(data!#REF!)</f>
        <v>#REF!</v>
      </c>
      <c r="G113" s="19" t="e">
        <f>TRIM(data!#REF!)</f>
        <v>#REF!</v>
      </c>
      <c r="H113" s="19" t="e">
        <f>TRIM(data!#REF!)</f>
        <v>#REF!</v>
      </c>
      <c r="I113" s="19" t="e">
        <f>TRIM(data!#REF!)</f>
        <v>#REF!</v>
      </c>
      <c r="J113" s="19" t="e">
        <f>TRIM(data!#REF!)</f>
        <v>#REF!</v>
      </c>
      <c r="K113" s="19" t="e">
        <f>TRIM(data!#REF!)</f>
        <v>#REF!</v>
      </c>
      <c r="L113" s="19" t="e">
        <f>TRIM(data!#REF!)</f>
        <v>#REF!</v>
      </c>
      <c r="M113" s="19" t="e">
        <f>TRIM(data!#REF!)</f>
        <v>#REF!</v>
      </c>
      <c r="N113" s="19" t="e">
        <f>TRIM(data!#REF!)</f>
        <v>#REF!</v>
      </c>
      <c r="O113" s="19" t="e">
        <f>TRIM(data!#REF!)</f>
        <v>#REF!</v>
      </c>
      <c r="P113" s="19" t="e">
        <f>TRIM(data!#REF!)</f>
        <v>#REF!</v>
      </c>
      <c r="Q113" s="19" t="e">
        <f>TRIM(data!#REF!)</f>
        <v>#REF!</v>
      </c>
      <c r="R113" s="19" t="e">
        <f>TRIM(data!#REF!)</f>
        <v>#REF!</v>
      </c>
    </row>
    <row r="114" spans="1:27" x14ac:dyDescent="0.3">
      <c r="A114" s="19" t="e">
        <f>TRIM(data!#REF!)</f>
        <v>#REF!</v>
      </c>
      <c r="B114" s="19" t="e">
        <f>TRIM(data!#REF!)</f>
        <v>#REF!</v>
      </c>
      <c r="C114" s="19" t="e">
        <f>TRIM(data!#REF!)</f>
        <v>#REF!</v>
      </c>
      <c r="D114" s="19" t="e">
        <f>TRIM(data!#REF!)</f>
        <v>#REF!</v>
      </c>
      <c r="E114" s="19" t="e">
        <f>TRIM(data!#REF!)</f>
        <v>#REF!</v>
      </c>
      <c r="F114" s="19" t="e">
        <f>TRIM(data!#REF!)</f>
        <v>#REF!</v>
      </c>
      <c r="G114" s="19" t="e">
        <f>TRIM(data!#REF!)</f>
        <v>#REF!</v>
      </c>
      <c r="H114" s="19" t="e">
        <f>TRIM(data!#REF!)</f>
        <v>#REF!</v>
      </c>
      <c r="I114" s="19" t="e">
        <f>TRIM(data!#REF!)</f>
        <v>#REF!</v>
      </c>
      <c r="J114" s="19" t="e">
        <f>TRIM(data!#REF!)</f>
        <v>#REF!</v>
      </c>
      <c r="K114" s="19" t="e">
        <f>TRIM(data!#REF!)</f>
        <v>#REF!</v>
      </c>
      <c r="L114" s="19" t="e">
        <f>TRIM(data!#REF!)</f>
        <v>#REF!</v>
      </c>
      <c r="M114" s="19" t="e">
        <f>TRIM(data!#REF!)</f>
        <v>#REF!</v>
      </c>
      <c r="N114" s="19" t="e">
        <f>TRIM(data!#REF!)</f>
        <v>#REF!</v>
      </c>
      <c r="O114" s="19" t="e">
        <f>TRIM(data!#REF!)</f>
        <v>#REF!</v>
      </c>
      <c r="P114" s="19" t="e">
        <f>TRIM(data!#REF!)</f>
        <v>#REF!</v>
      </c>
      <c r="Q114" s="19" t="e">
        <f>TRIM(data!#REF!)</f>
        <v>#REF!</v>
      </c>
      <c r="R114" s="19" t="e">
        <f>TRIM(data!#REF!)</f>
        <v>#REF!</v>
      </c>
    </row>
    <row r="115" spans="1:27" x14ac:dyDescent="0.3">
      <c r="A115" s="19" t="e">
        <f>TRIM(data!#REF!)</f>
        <v>#REF!</v>
      </c>
      <c r="B115" s="19" t="e">
        <f>TRIM(data!#REF!)</f>
        <v>#REF!</v>
      </c>
      <c r="C115" s="19" t="e">
        <f>TRIM(data!#REF!)</f>
        <v>#REF!</v>
      </c>
      <c r="D115" s="19" t="e">
        <f>TRIM(data!#REF!)</f>
        <v>#REF!</v>
      </c>
      <c r="E115" s="19" t="e">
        <f>TRIM(data!#REF!)</f>
        <v>#REF!</v>
      </c>
      <c r="F115" s="19" t="e">
        <f>TRIM(data!#REF!)</f>
        <v>#REF!</v>
      </c>
      <c r="G115" s="19" t="e">
        <f>TRIM(data!#REF!)</f>
        <v>#REF!</v>
      </c>
      <c r="H115" s="19" t="e">
        <f>TRIM(data!#REF!)</f>
        <v>#REF!</v>
      </c>
      <c r="I115" s="19" t="e">
        <f>TRIM(data!#REF!)</f>
        <v>#REF!</v>
      </c>
      <c r="J115" s="19" t="e">
        <f>TRIM(data!#REF!)</f>
        <v>#REF!</v>
      </c>
      <c r="K115" s="19" t="e">
        <f>TRIM(data!#REF!)</f>
        <v>#REF!</v>
      </c>
      <c r="L115" s="19" t="e">
        <f>TRIM(data!#REF!)</f>
        <v>#REF!</v>
      </c>
      <c r="M115" s="19" t="e">
        <f>TRIM(data!#REF!)</f>
        <v>#REF!</v>
      </c>
      <c r="N115" s="19" t="e">
        <f>TRIM(data!#REF!)</f>
        <v>#REF!</v>
      </c>
      <c r="O115" s="19" t="e">
        <f>TRIM(data!#REF!)</f>
        <v>#REF!</v>
      </c>
      <c r="P115" s="19" t="e">
        <f>TRIM(data!#REF!)</f>
        <v>#REF!</v>
      </c>
      <c r="Q115" s="19" t="e">
        <f>TRIM(data!#REF!)</f>
        <v>#REF!</v>
      </c>
      <c r="R115" s="19" t="e">
        <f>TRIM(data!#REF!)</f>
        <v>#REF!</v>
      </c>
    </row>
    <row r="116" spans="1:27" x14ac:dyDescent="0.3">
      <c r="A116" s="19" t="e">
        <f>TRIM(data!#REF!)</f>
        <v>#REF!</v>
      </c>
      <c r="B116" s="19" t="e">
        <f>TRIM(data!#REF!)</f>
        <v>#REF!</v>
      </c>
      <c r="C116" s="19" t="e">
        <f>TRIM(data!#REF!)</f>
        <v>#REF!</v>
      </c>
      <c r="D116" s="19" t="e">
        <f>TRIM(data!#REF!)</f>
        <v>#REF!</v>
      </c>
      <c r="E116" s="19" t="e">
        <f>TRIM(data!#REF!)</f>
        <v>#REF!</v>
      </c>
      <c r="F116" s="19" t="e">
        <f>TRIM(data!#REF!)</f>
        <v>#REF!</v>
      </c>
      <c r="G116" s="19" t="e">
        <f>TRIM(data!#REF!)</f>
        <v>#REF!</v>
      </c>
      <c r="H116" s="19" t="e">
        <f>TRIM(data!#REF!)</f>
        <v>#REF!</v>
      </c>
      <c r="I116" s="19" t="e">
        <f>TRIM(data!#REF!)</f>
        <v>#REF!</v>
      </c>
      <c r="J116" s="19" t="e">
        <f>TRIM(data!#REF!)</f>
        <v>#REF!</v>
      </c>
      <c r="K116" s="19" t="e">
        <f>TRIM(data!#REF!)</f>
        <v>#REF!</v>
      </c>
      <c r="L116" s="19" t="e">
        <f>TRIM(data!#REF!)</f>
        <v>#REF!</v>
      </c>
      <c r="M116" s="19" t="e">
        <f>TRIM(data!#REF!)</f>
        <v>#REF!</v>
      </c>
      <c r="N116" s="19" t="e">
        <f>TRIM(data!#REF!)</f>
        <v>#REF!</v>
      </c>
      <c r="O116" s="19" t="e">
        <f>TRIM(data!#REF!)</f>
        <v>#REF!</v>
      </c>
      <c r="P116" s="19" t="e">
        <f>TRIM(data!#REF!)</f>
        <v>#REF!</v>
      </c>
      <c r="Q116" s="19" t="e">
        <f>TRIM(data!#REF!)</f>
        <v>#REF!</v>
      </c>
      <c r="R116" s="19" t="e">
        <f>TRIM(data!#REF!)</f>
        <v>#REF!</v>
      </c>
    </row>
    <row r="117" spans="1:27" x14ac:dyDescent="0.3">
      <c r="A117" s="19" t="e">
        <f>TRIM(data!#REF!)</f>
        <v>#REF!</v>
      </c>
      <c r="B117" s="19" t="e">
        <f>TRIM(data!#REF!)</f>
        <v>#REF!</v>
      </c>
      <c r="C117" s="19" t="e">
        <f>TRIM(data!#REF!)</f>
        <v>#REF!</v>
      </c>
      <c r="D117" s="19" t="e">
        <f>TRIM(data!#REF!)</f>
        <v>#REF!</v>
      </c>
      <c r="E117" s="19" t="e">
        <f>TRIM(data!#REF!)</f>
        <v>#REF!</v>
      </c>
      <c r="F117" s="19" t="e">
        <f>TRIM(data!#REF!)</f>
        <v>#REF!</v>
      </c>
      <c r="G117" s="19" t="e">
        <f>TRIM(data!#REF!)</f>
        <v>#REF!</v>
      </c>
      <c r="H117" s="19" t="e">
        <f>TRIM(data!#REF!)</f>
        <v>#REF!</v>
      </c>
      <c r="I117" s="19" t="e">
        <f>TRIM(data!#REF!)</f>
        <v>#REF!</v>
      </c>
      <c r="J117" s="19" t="e">
        <f>TRIM(data!#REF!)</f>
        <v>#REF!</v>
      </c>
      <c r="K117" s="19" t="e">
        <f>TRIM(data!#REF!)</f>
        <v>#REF!</v>
      </c>
      <c r="L117" s="19" t="e">
        <f>TRIM(data!#REF!)</f>
        <v>#REF!</v>
      </c>
      <c r="M117" s="19" t="e">
        <f>TRIM(data!#REF!)</f>
        <v>#REF!</v>
      </c>
      <c r="N117" s="19" t="e">
        <f>TRIM(data!#REF!)</f>
        <v>#REF!</v>
      </c>
      <c r="O117" s="19" t="e">
        <f>TRIM(data!#REF!)</f>
        <v>#REF!</v>
      </c>
      <c r="P117" s="19" t="e">
        <f>TRIM(data!#REF!)</f>
        <v>#REF!</v>
      </c>
      <c r="Q117" s="19" t="e">
        <f>TRIM(data!#REF!)</f>
        <v>#REF!</v>
      </c>
      <c r="R117" s="19" t="e">
        <f>TRIM(data!#REF!)</f>
        <v>#REF!</v>
      </c>
    </row>
    <row r="118" spans="1:27" x14ac:dyDescent="0.3">
      <c r="A118" s="19" t="str">
        <f>TRIM(data!A4)</f>
        <v>3</v>
      </c>
      <c r="B118" s="19" t="str">
        <f>TRIM(data!B4)</f>
        <v>I</v>
      </c>
      <c r="C118" s="19" t="str">
        <f>TRIM(data!C4)</f>
        <v>12</v>
      </c>
      <c r="D118" s="19" t="str">
        <f>TRIM(data!D4)</f>
        <v>M4</v>
      </c>
      <c r="E118" s="19" t="str">
        <f>TRIM(data!E4)</f>
        <v>Morus alba (mulberry)</v>
      </c>
      <c r="F118" s="19" t="str">
        <f>TRIM(data!F4)</f>
        <v>Moraceae</v>
      </c>
      <c r="G118" s="19" t="str">
        <f>TRIM(data!G4)</f>
        <v>Rosales</v>
      </c>
      <c r="H118" s="19" t="str">
        <f>TRIM(data!H4)</f>
        <v/>
      </c>
      <c r="I118" s="19" t="str">
        <f>TRIM(data!I4)</f>
        <v>Shipai, Guangdong, China</v>
      </c>
      <c r="J118" s="19" t="str">
        <f>TRIM(data!J4)</f>
        <v>China</v>
      </c>
      <c r="K118" s="19" t="str">
        <f>TRIM(data!K4)</f>
        <v>Asia</v>
      </c>
      <c r="L118" s="19" t="str">
        <f>TRIM(data!L4)</f>
        <v/>
      </c>
      <c r="M118" s="19" t="str">
        <f>TRIM(data!M4)</f>
        <v/>
      </c>
      <c r="N118" s="19" t="str">
        <f>TRIM(data!N4)</f>
        <v/>
      </c>
      <c r="O118" s="19" t="str">
        <f>TRIM(data!O4)</f>
        <v/>
      </c>
      <c r="P118" s="19" t="str">
        <f>TRIM(data!P4)</f>
        <v>Pan 2013, https://doi.org/10.1007/s10658-013-0249-9</v>
      </c>
      <c r="Q118" s="19" t="str">
        <f>TRIM(data!Q4)</f>
        <v>2013</v>
      </c>
      <c r="R118" s="19" t="str">
        <f>TRIM(data!R4)</f>
        <v>Maria Charco Munoz</v>
      </c>
    </row>
    <row r="119" spans="1:27" x14ac:dyDescent="0.3">
      <c r="A119" s="19" t="str">
        <f>TRIM(data!A5)</f>
        <v>4</v>
      </c>
      <c r="B119" s="19" t="str">
        <f>TRIM(data!B5)</f>
        <v>I</v>
      </c>
      <c r="C119" s="19" t="str">
        <f>TRIM(data!C5)</f>
        <v>12</v>
      </c>
      <c r="D119" s="19" t="str">
        <f>TRIM(data!D5)</f>
        <v>M7</v>
      </c>
      <c r="E119" s="19" t="str">
        <f>TRIM(data!E5)</f>
        <v>Morus alba (mulberry)</v>
      </c>
      <c r="F119" s="19" t="str">
        <f>TRIM(data!F5)</f>
        <v>Moraceae</v>
      </c>
      <c r="G119" s="19" t="str">
        <f>TRIM(data!G5)</f>
        <v>Rosales</v>
      </c>
      <c r="H119" s="19" t="str">
        <f>TRIM(data!H5)</f>
        <v/>
      </c>
      <c r="I119" s="19" t="str">
        <f>TRIM(data!I5)</f>
        <v>Shipai, Guangdong, China</v>
      </c>
      <c r="J119" s="19" t="str">
        <f>TRIM(data!J5)</f>
        <v>China</v>
      </c>
      <c r="K119" s="19" t="str">
        <f>TRIM(data!K5)</f>
        <v>Asia</v>
      </c>
      <c r="L119" s="19" t="str">
        <f>TRIM(data!L5)</f>
        <v/>
      </c>
      <c r="M119" s="19" t="str">
        <f>TRIM(data!M5)</f>
        <v/>
      </c>
      <c r="N119" s="19" t="str">
        <f>TRIM(data!N5)</f>
        <v/>
      </c>
      <c r="O119" s="19" t="str">
        <f>TRIM(data!O5)</f>
        <v/>
      </c>
      <c r="P119" s="19" t="str">
        <f>TRIM(data!P5)</f>
        <v>Pan 2013, https://doi.org/10.1007/s10658-013-0249-9</v>
      </c>
      <c r="Q119" s="19" t="str">
        <f>TRIM(data!Q5)</f>
        <v>2013</v>
      </c>
      <c r="R119" s="19" t="str">
        <f>TRIM(data!R5)</f>
        <v>Maria Charco Munoz</v>
      </c>
    </row>
    <row r="120" spans="1:27" x14ac:dyDescent="0.3">
      <c r="A120" s="19" t="str">
        <f>TRIM(data!A6)</f>
        <v>5</v>
      </c>
      <c r="B120" s="19" t="str">
        <f>TRIM(data!B6)</f>
        <v>I</v>
      </c>
      <c r="C120" s="19" t="str">
        <f>TRIM(data!C6)</f>
        <v>12</v>
      </c>
      <c r="D120" s="19" t="str">
        <f>TRIM(data!D6)</f>
        <v>R288</v>
      </c>
      <c r="E120" s="19" t="str">
        <f>TRIM(data!E6)</f>
        <v>Morus alba (mulberry)</v>
      </c>
      <c r="F120" s="19" t="str">
        <f>TRIM(data!F6)</f>
        <v>Moraceae</v>
      </c>
      <c r="G120" s="19" t="str">
        <f>TRIM(data!G6)</f>
        <v>Rosales</v>
      </c>
      <c r="H120" s="19" t="str">
        <f>TRIM(data!H6)</f>
        <v>2005</v>
      </c>
      <c r="I120" s="19" t="str">
        <f>TRIM(data!I6)</f>
        <v>China</v>
      </c>
      <c r="J120" s="19" t="str">
        <f>TRIM(data!J6)</f>
        <v>China</v>
      </c>
      <c r="K120" s="19" t="str">
        <f>TRIM(data!K6)</f>
        <v>Asia</v>
      </c>
      <c r="L120" s="19" t="str">
        <f>TRIM(data!L6)</f>
        <v/>
      </c>
      <c r="M120" s="19" t="str">
        <f>TRIM(data!M6)</f>
        <v>GQ907153</v>
      </c>
      <c r="N120" s="19" t="str">
        <f>TRIM(data!N6)</f>
        <v>AY756797</v>
      </c>
      <c r="O120" s="19" t="str">
        <f>TRIM(data!O6)</f>
        <v/>
      </c>
      <c r="P120" s="19" t="str">
        <f>TRIM(data!P6)</f>
        <v>Lebeau 2010, https://doi.org/10.1094/PHYTO-02-10-0048</v>
      </c>
      <c r="Q120" s="19" t="str">
        <f>TRIM(data!Q6)</f>
        <v>2011</v>
      </c>
      <c r="R120" s="19" t="str">
        <f>TRIM(data!R6)</f>
        <v>Darrielle Williams</v>
      </c>
    </row>
    <row r="121" spans="1:27" x14ac:dyDescent="0.3">
      <c r="A121" s="19" t="str">
        <f>TRIM(data!A7)</f>
        <v>6</v>
      </c>
      <c r="B121" s="19" t="str">
        <f>TRIM(data!B7)</f>
        <v>I</v>
      </c>
      <c r="C121" s="19" t="str">
        <f>TRIM(data!C7)</f>
        <v>12</v>
      </c>
      <c r="D121" s="19" t="str">
        <f>TRIM(data!D7)</f>
        <v>R292</v>
      </c>
      <c r="E121" s="19" t="str">
        <f>TRIM(data!E7)</f>
        <v>Morus alba (mulberry)</v>
      </c>
      <c r="F121" s="19" t="str">
        <f>TRIM(data!F7)</f>
        <v>Moraceae</v>
      </c>
      <c r="G121" s="19" t="str">
        <f>TRIM(data!G7)</f>
        <v>Rosales</v>
      </c>
      <c r="H121" s="19" t="str">
        <f>TRIM(data!H7)</f>
        <v/>
      </c>
      <c r="I121" s="19" t="str">
        <f>TRIM(data!I7)</f>
        <v>China</v>
      </c>
      <c r="J121" s="19" t="str">
        <f>TRIM(data!J7)</f>
        <v>China</v>
      </c>
      <c r="K121" s="19" t="str">
        <f>TRIM(data!K7)</f>
        <v>Asia</v>
      </c>
      <c r="L121" s="19" t="str">
        <f>TRIM(data!L7)</f>
        <v/>
      </c>
      <c r="M121" s="19" t="str">
        <f>TRIM(data!M7)</f>
        <v>AF295255</v>
      </c>
      <c r="N121" s="19" t="str">
        <f>TRIM(data!N7)</f>
        <v>AY756801</v>
      </c>
      <c r="O121" s="19" t="str">
        <f>TRIM(data!O7)</f>
        <v/>
      </c>
      <c r="P121" s="19" t="str">
        <f>TRIM(data!P7)</f>
        <v>Waki 2013, https://doi.org/10.6090/jarq.47.283</v>
      </c>
      <c r="Q121" s="19" t="str">
        <f>TRIM(data!Q7)</f>
        <v>2013</v>
      </c>
      <c r="R121" s="19" t="str">
        <f>TRIM(data!R7)</f>
        <v>Maria Charco Munoz</v>
      </c>
    </row>
    <row r="122" spans="1:27" x14ac:dyDescent="0.3">
      <c r="A122" s="19" t="str">
        <f>TRIM(data!A8)</f>
        <v>7</v>
      </c>
      <c r="B122" s="19" t="str">
        <f>TRIM(data!B8)</f>
        <v>I</v>
      </c>
      <c r="C122" s="19" t="str">
        <f>TRIM(data!C8)</f>
        <v>12</v>
      </c>
      <c r="D122" s="19" t="str">
        <f>TRIM(data!D8)</f>
        <v>Reference strains R288</v>
      </c>
      <c r="E122" s="19" t="str">
        <f>TRIM(data!E8)</f>
        <v>Morus alba (mulberry)</v>
      </c>
      <c r="F122" s="19" t="str">
        <f>TRIM(data!F8)</f>
        <v>Moraceae</v>
      </c>
      <c r="G122" s="19" t="str">
        <f>TRIM(data!G8)</f>
        <v>Rosales</v>
      </c>
      <c r="H122" s="19" t="str">
        <f>TRIM(data!H8)</f>
        <v/>
      </c>
      <c r="I122" s="19" t="str">
        <f>TRIM(data!I8)</f>
        <v>China</v>
      </c>
      <c r="J122" s="19" t="str">
        <f>TRIM(data!J8)</f>
        <v>China</v>
      </c>
      <c r="K122" s="19" t="str">
        <f>TRIM(data!K8)</f>
        <v>Asia</v>
      </c>
      <c r="L122" s="19" t="str">
        <f>TRIM(data!L8)</f>
        <v/>
      </c>
      <c r="M122" s="19" t="str">
        <f>TRIM(data!M8)</f>
        <v>GQ907153</v>
      </c>
      <c r="N122" s="19" t="str">
        <f>TRIM(data!N8)</f>
        <v/>
      </c>
      <c r="O122" s="19" t="str">
        <f>TRIM(data!O8)</f>
        <v/>
      </c>
      <c r="P122" s="19" t="str">
        <f>TRIM(data!P8)</f>
        <v>Cellier 2010, https://doi.org/10.1094/PHYTO-02-10-0082</v>
      </c>
      <c r="Q122" s="19" t="str">
        <f>TRIM(data!Q8)</f>
        <v>2010</v>
      </c>
      <c r="R122" s="19" t="str">
        <f>TRIM(data!R8)</f>
        <v>Darrell Sparks and Tiffany Lowe-Power</v>
      </c>
    </row>
    <row r="123" spans="1:27" x14ac:dyDescent="0.3">
      <c r="A123" s="19" t="str">
        <f>TRIM(data!A9)</f>
        <v>8</v>
      </c>
      <c r="B123" s="19" t="str">
        <f>TRIM(data!B9)</f>
        <v>I</v>
      </c>
      <c r="C123" s="19" t="str">
        <f>TRIM(data!C9)</f>
        <v>12</v>
      </c>
      <c r="D123" s="19" t="str">
        <f>TRIM(data!D9)</f>
        <v>RUN90</v>
      </c>
      <c r="E123" s="19" t="str">
        <f>TRIM(data!E9)</f>
        <v>Morus alba (mulberry)</v>
      </c>
      <c r="F123" s="19" t="str">
        <f>TRIM(data!F9)</f>
        <v>Moraceae</v>
      </c>
      <c r="G123" s="19" t="str">
        <f>TRIM(data!G9)</f>
        <v>Rosales</v>
      </c>
      <c r="H123" s="19" t="str">
        <f>TRIM(data!H9)</f>
        <v/>
      </c>
      <c r="I123" s="19" t="str">
        <f>TRIM(data!I9)</f>
        <v>Guangdong, China</v>
      </c>
      <c r="J123" s="19" t="str">
        <f>TRIM(data!J9)</f>
        <v>China</v>
      </c>
      <c r="K123" s="19" t="str">
        <f>TRIM(data!K9)</f>
        <v>Asia</v>
      </c>
      <c r="L123" s="19" t="str">
        <f>TRIM(data!L9)</f>
        <v/>
      </c>
      <c r="M123" s="19" t="str">
        <f>TRIM(data!M9)</f>
        <v/>
      </c>
      <c r="N123" s="19" t="str">
        <f>TRIM(data!N9)</f>
        <v/>
      </c>
      <c r="O123" s="19" t="str">
        <f>TRIM(data!O9)</f>
        <v/>
      </c>
      <c r="P123" s="19" t="str">
        <f>TRIM(data!P9)</f>
        <v>N'Guessan 2013, https://doi.org/10.1016/j.mimet.2013.01.012</v>
      </c>
      <c r="Q123" s="19" t="str">
        <f>TRIM(data!Q9)</f>
        <v>2013</v>
      </c>
      <c r="R123" s="19" t="str">
        <f>TRIM(data!R9)</f>
        <v>Maria Charco Munoz</v>
      </c>
    </row>
    <row r="124" spans="1:27" x14ac:dyDescent="0.3">
      <c r="A124" s="19" t="str">
        <f>TRIM(data!A10)</f>
        <v>9</v>
      </c>
      <c r="B124" s="19" t="str">
        <f>TRIM(data!B10)</f>
        <v>I</v>
      </c>
      <c r="C124" s="19" t="str">
        <f>TRIM(data!C10)</f>
        <v>12</v>
      </c>
      <c r="D124" s="19" t="str">
        <f>TRIM(data!D10)</f>
        <v>RUN91</v>
      </c>
      <c r="E124" s="19" t="str">
        <f>TRIM(data!E10)</f>
        <v>Morus alba (mulberry)</v>
      </c>
      <c r="F124" s="19" t="str">
        <f>TRIM(data!F10)</f>
        <v>Moraceae</v>
      </c>
      <c r="G124" s="19" t="str">
        <f>TRIM(data!G10)</f>
        <v>Rosales</v>
      </c>
      <c r="H124" s="19" t="str">
        <f>TRIM(data!H10)</f>
        <v/>
      </c>
      <c r="I124" s="19" t="str">
        <f>TRIM(data!I10)</f>
        <v>Guangdong, China</v>
      </c>
      <c r="J124" s="19" t="str">
        <f>TRIM(data!J10)</f>
        <v>China</v>
      </c>
      <c r="K124" s="19" t="str">
        <f>TRIM(data!K10)</f>
        <v>Asia</v>
      </c>
      <c r="L124" s="19" t="str">
        <f>TRIM(data!L10)</f>
        <v/>
      </c>
      <c r="M124" s="19" t="str">
        <f>TRIM(data!M10)</f>
        <v/>
      </c>
      <c r="N124" s="19" t="str">
        <f>TRIM(data!N10)</f>
        <v/>
      </c>
      <c r="O124" s="19" t="str">
        <f>TRIM(data!O10)</f>
        <v/>
      </c>
      <c r="P124" s="19" t="str">
        <f>TRIM(data!P10)</f>
        <v>N'Guessan 2013, https://doi.org/10.1016/j.mimet.2013.01.012</v>
      </c>
      <c r="Q124" s="19" t="str">
        <f>TRIM(data!Q10)</f>
        <v>2013</v>
      </c>
      <c r="R124" s="19" t="str">
        <f>TRIM(data!R10)</f>
        <v>Maria Charco Munoz</v>
      </c>
    </row>
    <row r="125" spans="1:27" x14ac:dyDescent="0.3">
      <c r="A125" s="19" t="str">
        <f>TRIM(data!A11)</f>
        <v>10</v>
      </c>
      <c r="B125" s="19" t="str">
        <f>TRIM(data!B11)</f>
        <v>I</v>
      </c>
      <c r="C125" s="19" t="str">
        <f>TRIM(data!C11)</f>
        <v>13</v>
      </c>
      <c r="D125" s="19" t="str">
        <f>TRIM(data!D11)</f>
        <v>Bp1</v>
      </c>
      <c r="E125" s="19" t="str">
        <f>TRIM(data!E11)</f>
        <v>Momordica charantia (Bitter Melon / Ampalaya)</v>
      </c>
      <c r="F125" s="19" t="str">
        <f>TRIM(data!F11)</f>
        <v>Cucurbitaceae</v>
      </c>
      <c r="G125" s="19" t="str">
        <f>TRIM(data!G11)</f>
        <v>Cucurbitales</v>
      </c>
      <c r="H125" s="19" t="str">
        <f>TRIM(data!H11)</f>
        <v/>
      </c>
      <c r="I125" s="19" t="str">
        <f>TRIM(data!I11)</f>
        <v>Guangxi, China</v>
      </c>
      <c r="J125" s="19" t="str">
        <f>TRIM(data!J11)</f>
        <v>China</v>
      </c>
      <c r="K125" s="19" t="str">
        <f>TRIM(data!K11)</f>
        <v>Asia</v>
      </c>
      <c r="L125" s="19" t="str">
        <f>TRIM(data!L11)</f>
        <v/>
      </c>
      <c r="M125" s="19" t="str">
        <f>TRIM(data!M11)</f>
        <v/>
      </c>
      <c r="N125" s="19" t="str">
        <f>TRIM(data!N11)</f>
        <v/>
      </c>
      <c r="O125" s="19" t="str">
        <f>TRIM(data!O11)</f>
        <v/>
      </c>
      <c r="P125" s="19" t="str">
        <f>TRIM(data!P11)</f>
        <v>Pan 2013, https://doi.org/10.1007/s10658-013-0249-9</v>
      </c>
      <c r="Q125" s="19" t="str">
        <f>TRIM(data!Q11)</f>
        <v>2013</v>
      </c>
      <c r="R125" s="19" t="str">
        <f>TRIM(data!R11)</f>
        <v>Maria Charco Munoz</v>
      </c>
      <c r="T125" s="20"/>
      <c r="U125" s="20"/>
      <c r="V125" s="20"/>
      <c r="W125" s="20"/>
      <c r="X125" s="20"/>
      <c r="Y125" s="20"/>
    </row>
    <row r="126" spans="1:27" x14ac:dyDescent="0.3">
      <c r="A126" s="19" t="str">
        <f>TRIM(data!A12)</f>
        <v>11</v>
      </c>
      <c r="B126" s="19" t="str">
        <f>TRIM(data!B12)</f>
        <v>I</v>
      </c>
      <c r="C126" s="19" t="str">
        <f>TRIM(data!C12)</f>
        <v>13</v>
      </c>
      <c r="D126" s="19" t="str">
        <f>TRIM(data!D12)</f>
        <v>C01</v>
      </c>
      <c r="E126" s="19" t="str">
        <f>TRIM(data!E12)</f>
        <v>Capsicum annuum (Pepper, chili)</v>
      </c>
      <c r="F126" s="19" t="str">
        <f>TRIM(data!F12)</f>
        <v>Solanaceae</v>
      </c>
      <c r="G126" s="19" t="str">
        <f>TRIM(data!G12)</f>
        <v>Solanales</v>
      </c>
      <c r="H126" s="19" t="str">
        <f>TRIM(data!H12)</f>
        <v>2015</v>
      </c>
      <c r="I126" s="19" t="str">
        <f>TRIM(data!I12)</f>
        <v>Ching Mai, Thailand</v>
      </c>
      <c r="J126" s="19" t="str">
        <f>TRIM(data!J12)</f>
        <v>Thailand</v>
      </c>
      <c r="K126" s="19" t="str">
        <f>TRIM(data!K12)</f>
        <v>Asia</v>
      </c>
      <c r="L126" s="19" t="str">
        <f>TRIM(data!L12)</f>
        <v/>
      </c>
      <c r="M126" s="19" t="str">
        <f>TRIM(data!M12)</f>
        <v>MG136851</v>
      </c>
      <c r="N126" s="19" t="str">
        <f>TRIM(data!N12)</f>
        <v/>
      </c>
      <c r="O126" s="19" t="str">
        <f>TRIM(data!O12)</f>
        <v/>
      </c>
      <c r="P126" s="19" t="str">
        <f>TRIM(data!P12)</f>
        <v>Thano 2018, https://doi.org/10.1111/lam.12857</v>
      </c>
      <c r="Q126" s="19" t="str">
        <f>TRIM(data!Q12)</f>
        <v>2018</v>
      </c>
      <c r="R126" s="19" t="str">
        <f>TRIM(data!R12)</f>
        <v>Kyle Chipman</v>
      </c>
      <c r="T126" s="40"/>
      <c r="U126" s="40"/>
      <c r="V126" s="40"/>
      <c r="W126" s="40"/>
      <c r="X126" s="40"/>
      <c r="Y126" s="40"/>
      <c r="Z126" s="40"/>
      <c r="AA126" s="40"/>
    </row>
    <row r="127" spans="1:27" x14ac:dyDescent="0.3">
      <c r="A127" s="19" t="str">
        <f>TRIM(data!A13)</f>
        <v>12</v>
      </c>
      <c r="B127" s="19" t="str">
        <f>TRIM(data!B13)</f>
        <v>I</v>
      </c>
      <c r="C127" s="19" t="str">
        <f>TRIM(data!C13)</f>
        <v>13</v>
      </c>
      <c r="D127" s="19" t="str">
        <f>TRIM(data!D13)</f>
        <v>CFBP7058</v>
      </c>
      <c r="E127" s="19" t="str">
        <f>TRIM(data!E13)</f>
        <v>Solanum scabrum (garden huckleberry)</v>
      </c>
      <c r="F127" s="19" t="str">
        <f>TRIM(data!F13)</f>
        <v>Solanaceae</v>
      </c>
      <c r="G127" s="19" t="str">
        <f>TRIM(data!G13)</f>
        <v>Solanales</v>
      </c>
      <c r="H127" s="19" t="str">
        <f>TRIM(data!H13)</f>
        <v/>
      </c>
      <c r="I127" s="19" t="str">
        <f>TRIM(data!I13)</f>
        <v>Cameroon</v>
      </c>
      <c r="J127" s="19" t="str">
        <f>TRIM(data!J13)</f>
        <v>Cameroon</v>
      </c>
      <c r="K127" s="19" t="str">
        <f>TRIM(data!K13)</f>
        <v>Africa</v>
      </c>
      <c r="L127" s="19" t="str">
        <f>TRIM(data!L13)</f>
        <v/>
      </c>
      <c r="M127" s="19" t="str">
        <f>TRIM(data!M13)</f>
        <v>EF439740</v>
      </c>
      <c r="N127" s="19" t="str">
        <f>TRIM(data!N13)</f>
        <v/>
      </c>
      <c r="O127" s="19" t="str">
        <f>TRIM(data!O13)</f>
        <v/>
      </c>
      <c r="P127" s="19" t="str">
        <f>TRIM(data!P13)</f>
        <v>Cellier 2010, https://doi.org/10.1094/PHYTO-02-10-0073</v>
      </c>
      <c r="Q127" s="19" t="str">
        <f>TRIM(data!Q13)</f>
        <v>2010</v>
      </c>
      <c r="R127" s="19" t="str">
        <f>TRIM(data!R13)</f>
        <v>Darrell Sparks and Tiffany Lowe-Power</v>
      </c>
      <c r="T127" s="22"/>
      <c r="U127" s="22"/>
      <c r="V127" s="22"/>
      <c r="W127" s="22"/>
      <c r="X127" s="22"/>
      <c r="Y127" s="22"/>
      <c r="Z127" s="22"/>
      <c r="AA127" s="22"/>
    </row>
    <row r="128" spans="1:27" x14ac:dyDescent="0.3">
      <c r="A128" s="19" t="str">
        <f>TRIM(data!A14)</f>
        <v>13</v>
      </c>
      <c r="B128" s="19" t="str">
        <f>TRIM(data!B14)</f>
        <v>I</v>
      </c>
      <c r="C128" s="19" t="str">
        <f>TRIM(data!C14)</f>
        <v>13</v>
      </c>
      <c r="D128" s="19" t="str">
        <f>TRIM(data!D14)</f>
        <v>CFBP7058 (CMR134)</v>
      </c>
      <c r="E128" s="19" t="str">
        <f>TRIM(data!E14)</f>
        <v>Solanum nigrum (Black Nightshade)</v>
      </c>
      <c r="F128" s="19" t="str">
        <f>TRIM(data!F14)</f>
        <v>Solanaceae</v>
      </c>
      <c r="G128" s="19" t="str">
        <f>TRIM(data!G14)</f>
        <v>Solanales</v>
      </c>
      <c r="H128" s="19" t="str">
        <f>TRIM(data!H14)</f>
        <v/>
      </c>
      <c r="I128" s="19" t="str">
        <f>TRIM(data!I14)</f>
        <v>Cameroon</v>
      </c>
      <c r="J128" s="19" t="str">
        <f>TRIM(data!J14)</f>
        <v>Cameroon</v>
      </c>
      <c r="K128" s="19" t="str">
        <f>TRIM(data!K14)</f>
        <v>Africa</v>
      </c>
      <c r="L128" s="19" t="str">
        <f>TRIM(data!L14)</f>
        <v/>
      </c>
      <c r="M128" s="19" t="str">
        <f>TRIM(data!M14)</f>
        <v>EF439740</v>
      </c>
      <c r="N128" s="19" t="str">
        <f>TRIM(data!N14)</f>
        <v>EF439794</v>
      </c>
      <c r="O128" s="19" t="str">
        <f>TRIM(data!O14)</f>
        <v/>
      </c>
      <c r="P128" s="19" t="str">
        <f>TRIM(data!P14)</f>
        <v>Thano 2018, https://doi.org/10.1111/lam.12857</v>
      </c>
      <c r="Q128" s="19" t="str">
        <f>TRIM(data!Q14)</f>
        <v>2018</v>
      </c>
      <c r="R128" s="19" t="str">
        <f>TRIM(data!R14)</f>
        <v>Kyle Chipman</v>
      </c>
      <c r="T128" s="22"/>
      <c r="U128" s="22"/>
      <c r="V128" s="22"/>
      <c r="W128" s="22"/>
      <c r="X128" s="22"/>
      <c r="Y128" s="22"/>
      <c r="Z128" s="22"/>
      <c r="AA128" s="22"/>
    </row>
    <row r="129" spans="1:27" x14ac:dyDescent="0.3">
      <c r="A129" s="19" t="str">
        <f>TRIM(data!A15)</f>
        <v>14</v>
      </c>
      <c r="B129" s="19" t="str">
        <f>TRIM(data!B15)</f>
        <v>I</v>
      </c>
      <c r="C129" s="19" t="str">
        <f>TRIM(data!C15)</f>
        <v>13</v>
      </c>
      <c r="D129" s="19" t="str">
        <f>TRIM(data!D15)</f>
        <v>CLss8</v>
      </c>
      <c r="E129" s="19" t="str">
        <f>TRIM(data!E15)</f>
        <v>Solanum lycopersicum (Tomato)</v>
      </c>
      <c r="F129" s="19" t="str">
        <f>TRIM(data!F15)</f>
        <v>Solanaceae</v>
      </c>
      <c r="G129" s="19" t="str">
        <f>TRIM(data!G15)</f>
        <v>Solanales</v>
      </c>
      <c r="H129" s="19" t="str">
        <f>TRIM(data!H15)</f>
        <v>2001</v>
      </c>
      <c r="I129" s="19" t="str">
        <f>TRIM(data!I15)</f>
        <v>Hsinchu, North, Taiwan</v>
      </c>
      <c r="J129" s="19" t="str">
        <f>TRIM(data!J15)</f>
        <v>Taiwan</v>
      </c>
      <c r="K129" s="19" t="str">
        <f>TRIM(data!K15)</f>
        <v>Pacific Ocean (East of Asian Continent)</v>
      </c>
      <c r="L129" s="19" t="str">
        <f>TRIM(data!L15)</f>
        <v/>
      </c>
      <c r="M129" s="19" t="str">
        <f>TRIM(data!M15)</f>
        <v>EU407316</v>
      </c>
      <c r="N129" s="19" t="str">
        <f>TRIM(data!N15)</f>
        <v/>
      </c>
      <c r="O129" s="19" t="str">
        <f>TRIM(data!O15)</f>
        <v/>
      </c>
      <c r="P129" s="19" t="str">
        <f>TRIM(data!P15)</f>
        <v>C.-H. Lin 2014, https://doi.org/10.1111/ppa.12209</v>
      </c>
      <c r="Q129" s="19" t="str">
        <f>TRIM(data!Q15)</f>
        <v>2014</v>
      </c>
      <c r="R129" s="19" t="str">
        <f>TRIM(data!R15)</f>
        <v>Jason Avalos</v>
      </c>
      <c r="T129" s="22"/>
      <c r="U129" s="22"/>
      <c r="V129" s="22"/>
      <c r="W129" s="22"/>
      <c r="X129" s="22"/>
      <c r="Y129" s="22"/>
      <c r="Z129" s="22"/>
      <c r="AA129" s="22"/>
    </row>
    <row r="130" spans="1:27" x14ac:dyDescent="0.3">
      <c r="A130" s="19" t="str">
        <f>TRIM(data!A16)</f>
        <v>15</v>
      </c>
      <c r="B130" s="19" t="str">
        <f>TRIM(data!B16)</f>
        <v>I</v>
      </c>
      <c r="C130" s="19" t="str">
        <f>TRIM(data!C16)</f>
        <v>13</v>
      </c>
      <c r="D130" s="19" t="str">
        <f>TRIM(data!D16)</f>
        <v>CMR134</v>
      </c>
      <c r="E130" s="19" t="str">
        <f>TRIM(data!E16)</f>
        <v>Solanum scabrum (garden huckleberry)</v>
      </c>
      <c r="F130" s="19" t="str">
        <f>TRIM(data!F16)</f>
        <v>Solanaceae</v>
      </c>
      <c r="G130" s="19" t="str">
        <f>TRIM(data!G16)</f>
        <v>Solanales</v>
      </c>
      <c r="H130" s="19" t="str">
        <f>TRIM(data!H16)</f>
        <v>2005</v>
      </c>
      <c r="I130" s="19" t="str">
        <f>TRIM(data!I16)</f>
        <v>Cameroon</v>
      </c>
      <c r="J130" s="19" t="str">
        <f>TRIM(data!J16)</f>
        <v>Cameroon</v>
      </c>
      <c r="K130" s="19" t="str">
        <f>TRIM(data!K16)</f>
        <v>Africa</v>
      </c>
      <c r="L130" s="19" t="str">
        <f>TRIM(data!L16)</f>
        <v/>
      </c>
      <c r="M130" s="19" t="str">
        <f>TRIM(data!M16)</f>
        <v>EF439740</v>
      </c>
      <c r="N130" s="19" t="str">
        <f>TRIM(data!N16)</f>
        <v/>
      </c>
      <c r="O130" s="19" t="str">
        <f>TRIM(data!O16)</f>
        <v/>
      </c>
      <c r="P130" s="19" t="str">
        <f>TRIM(data!P16)</f>
        <v>Lebeau 2010, https://doi.org/10.1094/PHYTO-02-10-0048</v>
      </c>
      <c r="Q130" s="19" t="str">
        <f>TRIM(data!Q16)</f>
        <v>2011</v>
      </c>
      <c r="R130" s="19" t="str">
        <f>TRIM(data!R16)</f>
        <v>Darrielle Williams</v>
      </c>
      <c r="T130" s="22"/>
      <c r="U130" s="22"/>
      <c r="V130" s="22"/>
      <c r="W130" s="22"/>
      <c r="X130" s="22"/>
      <c r="Y130" s="22"/>
      <c r="Z130" s="22"/>
      <c r="AA130" s="22"/>
    </row>
    <row r="131" spans="1:27" x14ac:dyDescent="0.3">
      <c r="A131" s="19" t="str">
        <f>TRIM(data!A17)</f>
        <v>16</v>
      </c>
      <c r="B131" s="19" t="str">
        <f>TRIM(data!B17)</f>
        <v>I</v>
      </c>
      <c r="C131" s="19" t="str">
        <f>TRIM(data!C17)</f>
        <v>13</v>
      </c>
      <c r="D131" s="19" t="str">
        <f>TRIM(data!D17)</f>
        <v>Eu1</v>
      </c>
      <c r="E131" s="19" t="str">
        <f>TRIM(data!E17)</f>
        <v>Eucalyptus sp.</v>
      </c>
      <c r="F131" s="19" t="str">
        <f>TRIM(data!F17)</f>
        <v>Myrtaceae</v>
      </c>
      <c r="G131" s="19" t="str">
        <f>TRIM(data!G17)</f>
        <v>Myrtales</v>
      </c>
      <c r="H131" s="19" t="str">
        <f>TRIM(data!H17)</f>
        <v/>
      </c>
      <c r="I131" s="19" t="str">
        <f>TRIM(data!I17)</f>
        <v>Guangxi, China</v>
      </c>
      <c r="J131" s="19" t="str">
        <f>TRIM(data!J17)</f>
        <v>China</v>
      </c>
      <c r="K131" s="19" t="str">
        <f>TRIM(data!K17)</f>
        <v>Asia</v>
      </c>
      <c r="L131" s="19" t="str">
        <f>TRIM(data!L17)</f>
        <v/>
      </c>
      <c r="M131" s="19" t="str">
        <f>TRIM(data!M17)</f>
        <v/>
      </c>
      <c r="N131" s="19" t="str">
        <f>TRIM(data!N17)</f>
        <v/>
      </c>
      <c r="O131" s="19" t="str">
        <f>TRIM(data!O17)</f>
        <v/>
      </c>
      <c r="P131" s="19" t="str">
        <f>TRIM(data!P17)</f>
        <v>Pan 2013, https://doi.org/10.1007/s10658-013-0249-9</v>
      </c>
      <c r="Q131" s="19" t="str">
        <f>TRIM(data!Q17)</f>
        <v>2013</v>
      </c>
      <c r="R131" s="19" t="str">
        <f>TRIM(data!R17)</f>
        <v>Maria Charco Munoz</v>
      </c>
    </row>
    <row r="132" spans="1:27" x14ac:dyDescent="0.3">
      <c r="A132" s="19" t="str">
        <f>TRIM(data!A18)</f>
        <v>17</v>
      </c>
      <c r="B132" s="19" t="str">
        <f>TRIM(data!B18)</f>
        <v>I</v>
      </c>
      <c r="C132" s="19" t="str">
        <f>TRIM(data!C18)</f>
        <v>13</v>
      </c>
      <c r="D132" s="19" t="str">
        <f>TRIM(data!D18)</f>
        <v>FJNPSW-2</v>
      </c>
      <c r="E132" s="19" t="str">
        <f>TRIM(data!E18)</f>
        <v>Nicotiana tabacum (Tobacco)</v>
      </c>
      <c r="F132" s="19" t="str">
        <f>TRIM(data!F18)</f>
        <v>Solanaceae</v>
      </c>
      <c r="G132" s="19" t="str">
        <f>TRIM(data!G18)</f>
        <v>Solanales</v>
      </c>
      <c r="H132" s="19" t="str">
        <f>TRIM(data!H18)</f>
        <v>2014</v>
      </c>
      <c r="I132" s="19" t="str">
        <f>TRIM(data!I18)</f>
        <v>Southeast China</v>
      </c>
      <c r="J132" s="19" t="str">
        <f>TRIM(data!J18)</f>
        <v>China</v>
      </c>
      <c r="K132" s="19" t="str">
        <f>TRIM(data!K18)</f>
        <v>Asia</v>
      </c>
      <c r="L132" s="19" t="str">
        <f>TRIM(data!L18)</f>
        <v/>
      </c>
      <c r="M132" s="19" t="str">
        <f>TRIM(data!M18)</f>
        <v/>
      </c>
      <c r="N132" s="19" t="str">
        <f>TRIM(data!N18)</f>
        <v/>
      </c>
      <c r="O132" s="19" t="str">
        <f>TRIM(data!O18)</f>
        <v/>
      </c>
      <c r="P132" s="19" t="str">
        <f>TRIM(data!P18)</f>
        <v>Liu 2017, https://doi.org/10.1007/s10658-016-1023-6</v>
      </c>
      <c r="Q132" s="19" t="str">
        <f>TRIM(data!Q18)</f>
        <v>2017</v>
      </c>
      <c r="R132" s="19" t="str">
        <f>TRIM(data!R18)</f>
        <v>Kyle Chipman</v>
      </c>
    </row>
    <row r="133" spans="1:27" x14ac:dyDescent="0.3">
      <c r="A133" s="19" t="str">
        <f>TRIM(data!A19)</f>
        <v>18</v>
      </c>
      <c r="B133" s="19" t="str">
        <f>TRIM(data!B19)</f>
        <v>I</v>
      </c>
      <c r="C133" s="19" t="str">
        <f>TRIM(data!C19)</f>
        <v>13</v>
      </c>
      <c r="D133" s="19" t="str">
        <f>TRIM(data!D19)</f>
        <v>GDNX1</v>
      </c>
      <c r="E133" s="19" t="str">
        <f>TRIM(data!E19)</f>
        <v>Nicotiana tabacum (Tobacco)</v>
      </c>
      <c r="F133" s="19" t="str">
        <f>TRIM(data!F19)</f>
        <v>Solanaceae</v>
      </c>
      <c r="G133" s="19" t="str">
        <f>TRIM(data!G19)</f>
        <v>Solanales</v>
      </c>
      <c r="H133" s="19" t="str">
        <f>TRIM(data!H19)</f>
        <v>2015</v>
      </c>
      <c r="I133" s="19" t="str">
        <f>TRIM(data!I19)</f>
        <v>Nanxiong, Guangdong, China</v>
      </c>
      <c r="J133" s="19" t="str">
        <f>TRIM(data!J19)</f>
        <v>China</v>
      </c>
      <c r="K133" s="19" t="str">
        <f>TRIM(data!K19)</f>
        <v>Asia</v>
      </c>
      <c r="L133" s="19" t="str">
        <f>TRIM(data!L19)</f>
        <v/>
      </c>
      <c r="M133" s="19" t="str">
        <f>TRIM(data!M19)</f>
        <v>KP967611</v>
      </c>
      <c r="N133" s="19" t="str">
        <f>TRIM(data!N19)</f>
        <v/>
      </c>
      <c r="O133" s="19" t="str">
        <f>TRIM(data!O19)</f>
        <v/>
      </c>
      <c r="P133" s="19" t="str">
        <f>TRIM(data!P19)</f>
        <v>Li 2016, https://doi.org/10.1094/PDIS-04-15-0384-RE</v>
      </c>
      <c r="Q133" s="19" t="str">
        <f>TRIM(data!Q19)</f>
        <v>2016</v>
      </c>
      <c r="R133" s="19" t="str">
        <f>TRIM(data!R19)</f>
        <v>Jason Avalos</v>
      </c>
    </row>
    <row r="134" spans="1:27" x14ac:dyDescent="0.3">
      <c r="A134" s="19" t="str">
        <f>TRIM(data!A20)</f>
        <v>19</v>
      </c>
      <c r="B134" s="19" t="str">
        <f>TRIM(data!B20)</f>
        <v>I</v>
      </c>
      <c r="C134" s="19" t="str">
        <f>TRIM(data!C20)</f>
        <v>13</v>
      </c>
      <c r="D134" s="19" t="str">
        <f>TRIM(data!D20)</f>
        <v>GDNX3</v>
      </c>
      <c r="E134" s="19" t="str">
        <f>TRIM(data!E20)</f>
        <v>Nicotiana tabacum (Tobacco)</v>
      </c>
      <c r="F134" s="19" t="str">
        <f>TRIM(data!F20)</f>
        <v>Solanaceae</v>
      </c>
      <c r="G134" s="19" t="str">
        <f>TRIM(data!G20)</f>
        <v>Solanales</v>
      </c>
      <c r="H134" s="19" t="str">
        <f>TRIM(data!H20)</f>
        <v>2015</v>
      </c>
      <c r="I134" s="19" t="str">
        <f>TRIM(data!I20)</f>
        <v>Nanxiong, Guangdong, China</v>
      </c>
      <c r="J134" s="19" t="str">
        <f>TRIM(data!J20)</f>
        <v>China</v>
      </c>
      <c r="K134" s="19" t="str">
        <f>TRIM(data!K20)</f>
        <v>Asia</v>
      </c>
      <c r="L134" s="19" t="str">
        <f>TRIM(data!L20)</f>
        <v/>
      </c>
      <c r="M134" s="19" t="str">
        <f>TRIM(data!M20)</f>
        <v>KP967613</v>
      </c>
      <c r="N134" s="19" t="str">
        <f>TRIM(data!N20)</f>
        <v/>
      </c>
      <c r="O134" s="19" t="str">
        <f>TRIM(data!O20)</f>
        <v/>
      </c>
      <c r="P134" s="19" t="str">
        <f>TRIM(data!P20)</f>
        <v>Li 2016, https://doi.org/10.1094/PDIS-04-15-0384-RE</v>
      </c>
      <c r="Q134" s="19" t="str">
        <f>TRIM(data!Q20)</f>
        <v>2016</v>
      </c>
      <c r="R134" s="19" t="str">
        <f>TRIM(data!R20)</f>
        <v>Jason Avalos</v>
      </c>
    </row>
    <row r="135" spans="1:27" x14ac:dyDescent="0.3">
      <c r="A135" s="19" t="str">
        <f>TRIM(data!A21)</f>
        <v>20</v>
      </c>
      <c r="B135" s="19" t="str">
        <f>TRIM(data!B21)</f>
        <v>I</v>
      </c>
      <c r="C135" s="19" t="str">
        <f>TRIM(data!C21)</f>
        <v>13</v>
      </c>
      <c r="D135" s="19" t="str">
        <f>TRIM(data!D21)</f>
        <v>GDNX8</v>
      </c>
      <c r="E135" s="19" t="str">
        <f>TRIM(data!E21)</f>
        <v>Nicotiana tabacum (Tobacco)</v>
      </c>
      <c r="F135" s="19" t="str">
        <f>TRIM(data!F21)</f>
        <v>Solanaceae</v>
      </c>
      <c r="G135" s="19" t="str">
        <f>TRIM(data!G21)</f>
        <v>Solanales</v>
      </c>
      <c r="H135" s="19" t="str">
        <f>TRIM(data!H21)</f>
        <v>2015</v>
      </c>
      <c r="I135" s="19" t="str">
        <f>TRIM(data!I21)</f>
        <v>Nanxiong, Guangdong, China</v>
      </c>
      <c r="J135" s="19" t="str">
        <f>TRIM(data!J21)</f>
        <v>China</v>
      </c>
      <c r="K135" s="19" t="str">
        <f>TRIM(data!K21)</f>
        <v>Asia</v>
      </c>
      <c r="L135" s="19" t="str">
        <f>TRIM(data!L21)</f>
        <v/>
      </c>
      <c r="M135" s="19" t="str">
        <f>TRIM(data!M21)</f>
        <v>KP967617</v>
      </c>
      <c r="N135" s="19" t="str">
        <f>TRIM(data!N21)</f>
        <v/>
      </c>
      <c r="O135" s="19" t="str">
        <f>TRIM(data!O21)</f>
        <v/>
      </c>
      <c r="P135" s="19" t="str">
        <f>TRIM(data!P21)</f>
        <v>Li 2016, https://doi.org/10.1094/PDIS-04-15-0384-RE</v>
      </c>
      <c r="Q135" s="19" t="str">
        <f>TRIM(data!Q21)</f>
        <v>2016</v>
      </c>
      <c r="R135" s="19" t="str">
        <f>TRIM(data!R21)</f>
        <v>Jason Avalos</v>
      </c>
      <c r="Y135" s="20"/>
    </row>
    <row r="136" spans="1:27" x14ac:dyDescent="0.3">
      <c r="A136" s="19" t="str">
        <f>TRIM(data!A22)</f>
        <v>21</v>
      </c>
      <c r="B136" s="19" t="str">
        <f>TRIM(data!B22)</f>
        <v>I</v>
      </c>
      <c r="C136" s="19" t="str">
        <f>TRIM(data!C22)</f>
        <v>13</v>
      </c>
      <c r="D136" s="19" t="str">
        <f>TRIM(data!D22)</f>
        <v>GXBSDB-1</v>
      </c>
      <c r="E136" s="19" t="str">
        <f>TRIM(data!E22)</f>
        <v>Nicotiana tabacum (Tobacco)</v>
      </c>
      <c r="F136" s="19" t="str">
        <f>TRIM(data!F22)</f>
        <v>Solanaceae</v>
      </c>
      <c r="G136" s="19" t="str">
        <f>TRIM(data!G22)</f>
        <v>Solanales</v>
      </c>
      <c r="H136" s="19" t="str">
        <f>TRIM(data!H22)</f>
        <v>2014</v>
      </c>
      <c r="I136" s="19" t="str">
        <f>TRIM(data!I22)</f>
        <v>Southwest China</v>
      </c>
      <c r="J136" s="19" t="str">
        <f>TRIM(data!J22)</f>
        <v>China</v>
      </c>
      <c r="K136" s="19" t="str">
        <f>TRIM(data!K22)</f>
        <v>Asia</v>
      </c>
      <c r="L136" s="19" t="str">
        <f>TRIM(data!L22)</f>
        <v/>
      </c>
      <c r="M136" s="19" t="str">
        <f>TRIM(data!M22)</f>
        <v/>
      </c>
      <c r="N136" s="19" t="str">
        <f>TRIM(data!N22)</f>
        <v/>
      </c>
      <c r="O136" s="19" t="str">
        <f>TRIM(data!O22)</f>
        <v/>
      </c>
      <c r="P136" s="19" t="str">
        <f>TRIM(data!P22)</f>
        <v>Liu 2017, https://doi.org/10.1007/s10658-016-1023-6</v>
      </c>
      <c r="Q136" s="19" t="str">
        <f>TRIM(data!Q22)</f>
        <v>2017</v>
      </c>
      <c r="R136" s="19" t="str">
        <f>TRIM(data!R22)</f>
        <v>Kyle Chipman</v>
      </c>
    </row>
    <row r="137" spans="1:27" x14ac:dyDescent="0.3">
      <c r="A137" s="19" t="str">
        <f>TRIM(data!A23)</f>
        <v>22</v>
      </c>
      <c r="B137" s="19" t="str">
        <f>TRIM(data!B23)</f>
        <v>I</v>
      </c>
      <c r="C137" s="19" t="str">
        <f>TRIM(data!C23)</f>
        <v>13</v>
      </c>
      <c r="D137" s="19" t="str">
        <f>TRIM(data!D23)</f>
        <v>GXBSDB-2</v>
      </c>
      <c r="E137" s="19" t="str">
        <f>TRIM(data!E23)</f>
        <v>Nicotiana tabacum (Tobacco)</v>
      </c>
      <c r="F137" s="19" t="str">
        <f>TRIM(data!F23)</f>
        <v>Solanaceae</v>
      </c>
      <c r="G137" s="19" t="str">
        <f>TRIM(data!G23)</f>
        <v>Solanales</v>
      </c>
      <c r="H137" s="19" t="str">
        <f>TRIM(data!H23)</f>
        <v>2014</v>
      </c>
      <c r="I137" s="19" t="str">
        <f>TRIM(data!I23)</f>
        <v>Southwest China</v>
      </c>
      <c r="J137" s="19" t="str">
        <f>TRIM(data!J23)</f>
        <v>China</v>
      </c>
      <c r="K137" s="19" t="str">
        <f>TRIM(data!K23)</f>
        <v>Asia</v>
      </c>
      <c r="L137" s="19" t="str">
        <f>TRIM(data!L23)</f>
        <v/>
      </c>
      <c r="M137" s="19" t="str">
        <f>TRIM(data!M23)</f>
        <v/>
      </c>
      <c r="N137" s="19" t="str">
        <f>TRIM(data!N23)</f>
        <v/>
      </c>
      <c r="O137" s="19" t="str">
        <f>TRIM(data!O23)</f>
        <v/>
      </c>
      <c r="P137" s="19" t="str">
        <f>TRIM(data!P23)</f>
        <v>Liu 2017, https://doi.org/10.1007/s10658-016-1023-6</v>
      </c>
      <c r="Q137" s="19" t="str">
        <f>TRIM(data!Q23)</f>
        <v>2017</v>
      </c>
      <c r="R137" s="19" t="str">
        <f>TRIM(data!R23)</f>
        <v>Kyle Chipman</v>
      </c>
    </row>
    <row r="138" spans="1:27" x14ac:dyDescent="0.3">
      <c r="A138" s="19" t="str">
        <f>TRIM(data!A24)</f>
        <v>23</v>
      </c>
      <c r="B138" s="19" t="str">
        <f>TRIM(data!B24)</f>
        <v>I</v>
      </c>
      <c r="C138" s="19" t="str">
        <f>TRIM(data!C24)</f>
        <v>13</v>
      </c>
      <c r="D138" s="19" t="str">
        <f>TRIM(data!D24)</f>
        <v>HZAU095</v>
      </c>
      <c r="E138" s="19" t="str">
        <f>TRIM(data!E24)</f>
        <v>Solanum tuberosum (Potato)</v>
      </c>
      <c r="F138" s="19" t="str">
        <f>TRIM(data!F24)</f>
        <v>Solanaceae</v>
      </c>
      <c r="G138" s="19" t="str">
        <f>TRIM(data!G24)</f>
        <v>Solanales</v>
      </c>
      <c r="H138" s="19" t="str">
        <f>TRIM(data!H24)</f>
        <v>2014</v>
      </c>
      <c r="I138" s="19" t="str">
        <f>TRIM(data!I24)</f>
        <v>China</v>
      </c>
      <c r="J138" s="19" t="str">
        <f>TRIM(data!J24)</f>
        <v>China</v>
      </c>
      <c r="K138" s="19" t="str">
        <f>TRIM(data!K24)</f>
        <v>Asia</v>
      </c>
      <c r="L138" s="19" t="str">
        <f>TRIM(data!L24)</f>
        <v/>
      </c>
      <c r="M138" s="19" t="str">
        <f>TRIM(data!M24)</f>
        <v>KY605136</v>
      </c>
      <c r="N138" s="19" t="str">
        <f>TRIM(data!N24)</f>
        <v/>
      </c>
      <c r="O138" s="19" t="str">
        <f>TRIM(data!O24)</f>
        <v/>
      </c>
      <c r="P138" s="19" t="str">
        <f>TRIM(data!P24)</f>
        <v>Wang 2017, https://doi.org/10.1007/s12230-017-9576-2</v>
      </c>
      <c r="Q138" s="19" t="str">
        <f>TRIM(data!Q24)</f>
        <v>2017</v>
      </c>
      <c r="R138" s="19" t="str">
        <f>TRIM(data!R24)</f>
        <v>Kyle Chipman</v>
      </c>
    </row>
    <row r="139" spans="1:27" x14ac:dyDescent="0.3">
      <c r="A139" s="19" t="str">
        <f>TRIM(data!A25)</f>
        <v>24</v>
      </c>
      <c r="B139" s="19" t="str">
        <f>TRIM(data!B25)</f>
        <v>I</v>
      </c>
      <c r="C139" s="19" t="str">
        <f>TRIM(data!C25)</f>
        <v>13</v>
      </c>
      <c r="D139" s="19" t="str">
        <f>TRIM(data!D25)</f>
        <v>Ia‐GzPy‐07‐1</v>
      </c>
      <c r="E139" s="19" t="str">
        <f>TRIM(data!E25)</f>
        <v>Ipomoea aquatica (Water spinach / kangkong)</v>
      </c>
      <c r="F139" s="19" t="str">
        <f>TRIM(data!F25)</f>
        <v>Convovulaceae</v>
      </c>
      <c r="G139" s="19" t="str">
        <f>TRIM(data!G25)</f>
        <v>Solanales</v>
      </c>
      <c r="H139" s="19" t="str">
        <f>TRIM(data!H25)</f>
        <v>2007</v>
      </c>
      <c r="I139" s="19" t="str">
        <f>TRIM(data!I25)</f>
        <v>China</v>
      </c>
      <c r="J139" s="19" t="str">
        <f>TRIM(data!J25)</f>
        <v>China</v>
      </c>
      <c r="K139" s="19" t="str">
        <f>TRIM(data!K25)</f>
        <v>Asia</v>
      </c>
      <c r="L139" s="19" t="str">
        <f>TRIM(data!L25)</f>
        <v/>
      </c>
      <c r="M139" s="19" t="str">
        <f>TRIM(data!M25)</f>
        <v>KY886493</v>
      </c>
      <c r="N139" s="19" t="str">
        <f>TRIM(data!N25)</f>
        <v/>
      </c>
      <c r="O139" s="19" t="str">
        <f>TRIM(data!O25)</f>
        <v/>
      </c>
      <c r="P139" s="19" t="str">
        <f>TRIM(data!P25)</f>
        <v>She 2018, https://doi.org/10.1111/jph.12674</v>
      </c>
      <c r="Q139" s="19" t="str">
        <f>TRIM(data!Q25)</f>
        <v>2018</v>
      </c>
      <c r="R139" s="19" t="str">
        <f>TRIM(data!R25)</f>
        <v>Kyle Chipman</v>
      </c>
    </row>
    <row r="140" spans="1:27" x14ac:dyDescent="0.3">
      <c r="A140" s="19" t="str">
        <f>TRIM(data!A26)</f>
        <v>25</v>
      </c>
      <c r="B140" s="19" t="str">
        <f>TRIM(data!B26)</f>
        <v>I</v>
      </c>
      <c r="C140" s="19" t="str">
        <f>TRIM(data!C26)</f>
        <v>13</v>
      </c>
      <c r="D140" s="19" t="str">
        <f>TRIM(data!D26)</f>
        <v>JXGZSC-3</v>
      </c>
      <c r="E140" s="19" t="str">
        <f>TRIM(data!E26)</f>
        <v>Nicotiana tabacum (Tobacco)</v>
      </c>
      <c r="F140" s="19" t="str">
        <f>TRIM(data!F26)</f>
        <v>Solanaceae</v>
      </c>
      <c r="G140" s="19" t="str">
        <f>TRIM(data!G26)</f>
        <v>Solanales</v>
      </c>
      <c r="H140" s="19" t="str">
        <f>TRIM(data!H26)</f>
        <v>2014</v>
      </c>
      <c r="I140" s="19" t="str">
        <f>TRIM(data!I26)</f>
        <v>Southeast China</v>
      </c>
      <c r="J140" s="19" t="str">
        <f>TRIM(data!J26)</f>
        <v>China</v>
      </c>
      <c r="K140" s="19" t="str">
        <f>TRIM(data!K26)</f>
        <v>Asia</v>
      </c>
      <c r="L140" s="19" t="str">
        <f>TRIM(data!L26)</f>
        <v/>
      </c>
      <c r="M140" s="19" t="str">
        <f>TRIM(data!M26)</f>
        <v/>
      </c>
      <c r="N140" s="19" t="str">
        <f>TRIM(data!N26)</f>
        <v/>
      </c>
      <c r="O140" s="19" t="str">
        <f>TRIM(data!O26)</f>
        <v/>
      </c>
      <c r="P140" s="19" t="str">
        <f>TRIM(data!P26)</f>
        <v>Liu 2017, https://doi.org/10.1007/s10658-016-1023-6</v>
      </c>
      <c r="Q140" s="19" t="str">
        <f>TRIM(data!Q26)</f>
        <v>2017</v>
      </c>
      <c r="R140" s="19" t="str">
        <f>TRIM(data!R26)</f>
        <v>Kyle Chipman</v>
      </c>
    </row>
    <row r="141" spans="1:27" x14ac:dyDescent="0.3">
      <c r="A141" s="19" t="str">
        <f>TRIM(data!A27)</f>
        <v>26</v>
      </c>
      <c r="B141" s="19" t="str">
        <f>TRIM(data!B27)</f>
        <v>I</v>
      </c>
      <c r="C141" s="19" t="str">
        <f>TRIM(data!C27)</f>
        <v>13</v>
      </c>
      <c r="D141" s="19" t="str">
        <f>TRIM(data!D27)</f>
        <v>Le‐Zj‐02‐1</v>
      </c>
      <c r="E141" s="19" t="str">
        <f>TRIM(data!E27)</f>
        <v>Solanum lycopersicum (Tomato)</v>
      </c>
      <c r="F141" s="19" t="str">
        <f>TRIM(data!F27)</f>
        <v>Solanaceae</v>
      </c>
      <c r="G141" s="19" t="str">
        <f>TRIM(data!G27)</f>
        <v>Solanales</v>
      </c>
      <c r="H141" s="19" t="str">
        <f>TRIM(data!H27)</f>
        <v>2002</v>
      </c>
      <c r="I141" s="19" t="str">
        <f>TRIM(data!I27)</f>
        <v>China</v>
      </c>
      <c r="J141" s="19" t="str">
        <f>TRIM(data!J27)</f>
        <v>China</v>
      </c>
      <c r="K141" s="19" t="str">
        <f>TRIM(data!K27)</f>
        <v>Asia</v>
      </c>
      <c r="L141" s="19" t="str">
        <f>TRIM(data!L27)</f>
        <v/>
      </c>
      <c r="M141" s="19" t="str">
        <f>TRIM(data!M27)</f>
        <v>KC441911</v>
      </c>
      <c r="N141" s="19" t="str">
        <f>TRIM(data!N27)</f>
        <v/>
      </c>
      <c r="O141" s="19" t="str">
        <f>TRIM(data!O27)</f>
        <v/>
      </c>
      <c r="P141" s="19" t="str">
        <f>TRIM(data!P27)</f>
        <v>She 2018, https://doi.org/10.1111/jph.12674</v>
      </c>
      <c r="Q141" s="19" t="str">
        <f>TRIM(data!Q27)</f>
        <v>2018</v>
      </c>
      <c r="R141" s="19" t="str">
        <f>TRIM(data!R27)</f>
        <v>Kyle Chipman</v>
      </c>
    </row>
    <row r="142" spans="1:27" x14ac:dyDescent="0.3">
      <c r="A142" s="19" t="str">
        <f>TRIM(data!A28)</f>
        <v>27</v>
      </c>
      <c r="B142" s="19" t="str">
        <f>TRIM(data!B28)</f>
        <v>I</v>
      </c>
      <c r="C142" s="19" t="str">
        <f>TRIM(data!C28)</f>
        <v>13</v>
      </c>
      <c r="D142" s="19" t="str">
        <f>TRIM(data!D28)</f>
        <v>P7</v>
      </c>
      <c r="E142" s="19" t="str">
        <f>TRIM(data!E28)</f>
        <v>Arachis hypogaea (Peanut)</v>
      </c>
      <c r="F142" s="19" t="str">
        <f>TRIM(data!F28)</f>
        <v>Fabaceae</v>
      </c>
      <c r="G142" s="19" t="str">
        <f>TRIM(data!G28)</f>
        <v>Fabales</v>
      </c>
      <c r="H142" s="19" t="str">
        <f>TRIM(data!H28)</f>
        <v/>
      </c>
      <c r="I142" s="19" t="str">
        <f>TRIM(data!I28)</f>
        <v>Sanmenjiang, Guangxi, China</v>
      </c>
      <c r="J142" s="19" t="str">
        <f>TRIM(data!J28)</f>
        <v>China</v>
      </c>
      <c r="K142" s="19" t="str">
        <f>TRIM(data!K28)</f>
        <v>Asia</v>
      </c>
      <c r="L142" s="19" t="str">
        <f>TRIM(data!L28)</f>
        <v/>
      </c>
      <c r="M142" s="19" t="str">
        <f>TRIM(data!M28)</f>
        <v/>
      </c>
      <c r="N142" s="19" t="str">
        <f>TRIM(data!N28)</f>
        <v/>
      </c>
      <c r="O142" s="19" t="str">
        <f>TRIM(data!O28)</f>
        <v/>
      </c>
      <c r="P142" s="19" t="str">
        <f>TRIM(data!P28)</f>
        <v>Pan 2013, https://doi.org/10.1007/s10658-013-0249-9</v>
      </c>
      <c r="Q142" s="19" t="str">
        <f>TRIM(data!Q28)</f>
        <v>2013</v>
      </c>
      <c r="R142" s="19" t="str">
        <f>TRIM(data!R28)</f>
        <v>Maria Charco Munoz</v>
      </c>
    </row>
    <row r="143" spans="1:27" x14ac:dyDescent="0.3">
      <c r="A143" s="19" t="str">
        <f>TRIM(data!A29)</f>
        <v>28</v>
      </c>
      <c r="B143" s="19" t="str">
        <f>TRIM(data!B29)</f>
        <v>I</v>
      </c>
      <c r="C143" s="19" t="str">
        <f>TRIM(data!C29)</f>
        <v>13</v>
      </c>
      <c r="D143" s="19" t="str">
        <f>TRIM(data!D29)</f>
        <v>P824</v>
      </c>
      <c r="E143" s="19" t="str">
        <f>TRIM(data!E29)</f>
        <v>Vaccinium sect. Cyanococcus (Blueberry)</v>
      </c>
      <c r="F143" s="19" t="str">
        <f>TRIM(data!F29)</f>
        <v>Ericaceae</v>
      </c>
      <c r="G143" s="19" t="str">
        <f>TRIM(data!G29)</f>
        <v>Ericales</v>
      </c>
      <c r="H143" s="19" t="str">
        <f>TRIM(data!H29)</f>
        <v>2016</v>
      </c>
      <c r="I143" s="19" t="str">
        <f>TRIM(data!I29)</f>
        <v>Florida, United States</v>
      </c>
      <c r="J143" s="19" t="str">
        <f>TRIM(data!J29)</f>
        <v>United States (Continental)</v>
      </c>
      <c r="K143" s="19" t="str">
        <f>TRIM(data!K29)</f>
        <v>North America</v>
      </c>
      <c r="L143" s="19" t="str">
        <f>TRIM(data!L29)</f>
        <v>CP025741.1, CP025742.1</v>
      </c>
      <c r="M143" s="19" t="str">
        <f>TRIM(data!M29)</f>
        <v/>
      </c>
      <c r="N143" s="19" t="str">
        <f>TRIM(data!N29)</f>
        <v/>
      </c>
      <c r="O143" s="19" t="str">
        <f>TRIM(data!O29)</f>
        <v/>
      </c>
      <c r="P143" s="19" t="str">
        <f>TRIM(data!P29)</f>
        <v>Bocsanczy 2019, http://doi.org/10.1128/MRA.01316-18</v>
      </c>
      <c r="Q143" s="19" t="str">
        <f>TRIM(data!Q29)</f>
        <v>2019</v>
      </c>
      <c r="R143" s="19" t="str">
        <f>TRIM(data!R29)</f>
        <v>Kyle Chipman</v>
      </c>
    </row>
    <row r="144" spans="1:27" x14ac:dyDescent="0.3">
      <c r="A144" s="19" t="str">
        <f>TRIM(data!A30)</f>
        <v>29</v>
      </c>
      <c r="B144" s="19" t="str">
        <f>TRIM(data!B30)</f>
        <v>I</v>
      </c>
      <c r="C144" s="19" t="str">
        <f>TRIM(data!C30)</f>
        <v>13</v>
      </c>
      <c r="D144" s="19" t="str">
        <f>TRIM(data!D30)</f>
        <v>Po1</v>
      </c>
      <c r="E144" s="19" t="str">
        <f>TRIM(data!E30)</f>
        <v>Solanum tuberosum (Potato)</v>
      </c>
      <c r="F144" s="19" t="str">
        <f>TRIM(data!F30)</f>
        <v>Solanaceae</v>
      </c>
      <c r="G144" s="19" t="str">
        <f>TRIM(data!G30)</f>
        <v>Solanales</v>
      </c>
      <c r="H144" s="19" t="str">
        <f>TRIM(data!H30)</f>
        <v/>
      </c>
      <c r="I144" s="19" t="str">
        <f>TRIM(data!I30)</f>
        <v>Tai’an, Shangdong, China</v>
      </c>
      <c r="J144" s="19" t="str">
        <f>TRIM(data!J30)</f>
        <v>China</v>
      </c>
      <c r="K144" s="19" t="str">
        <f>TRIM(data!K30)</f>
        <v>Asia</v>
      </c>
      <c r="L144" s="19" t="str">
        <f>TRIM(data!L30)</f>
        <v/>
      </c>
      <c r="M144" s="19" t="str">
        <f>TRIM(data!M30)</f>
        <v/>
      </c>
      <c r="N144" s="19" t="str">
        <f>TRIM(data!N30)</f>
        <v/>
      </c>
      <c r="O144" s="19" t="str">
        <f>TRIM(data!O30)</f>
        <v/>
      </c>
      <c r="P144" s="19" t="str">
        <f>TRIM(data!P30)</f>
        <v>Pan 2013, https://doi.org/10.1007/s10658-013-0249-9</v>
      </c>
      <c r="Q144" s="19" t="str">
        <f>TRIM(data!Q30)</f>
        <v>2013</v>
      </c>
      <c r="R144" s="19" t="str">
        <f>TRIM(data!R30)</f>
        <v>Maria Charco Munoz</v>
      </c>
    </row>
    <row r="145" spans="1:18" x14ac:dyDescent="0.3">
      <c r="A145" s="19" t="str">
        <f>TRIM(data!A31)</f>
        <v>30</v>
      </c>
      <c r="B145" s="19" t="str">
        <f>TRIM(data!B31)</f>
        <v>I</v>
      </c>
      <c r="C145" s="19" t="str">
        <f>TRIM(data!C31)</f>
        <v>13</v>
      </c>
      <c r="D145" s="19" t="str">
        <f>TRIM(data!D31)</f>
        <v>Pss148</v>
      </c>
      <c r="E145" s="19" t="str">
        <f>TRIM(data!E31)</f>
        <v>Strelitzia sp. (Bird of Paradise)</v>
      </c>
      <c r="F145" s="19" t="str">
        <f>TRIM(data!F31)</f>
        <v>Strlitziaceae</v>
      </c>
      <c r="G145" s="19" t="str">
        <f>TRIM(data!G31)</f>
        <v>Zingiberales</v>
      </c>
      <c r="H145" s="19" t="str">
        <f>TRIM(data!H31)</f>
        <v>1989</v>
      </c>
      <c r="I145" s="19" t="str">
        <f>TRIM(data!I31)</f>
        <v>Nantou, Central, Taiwan</v>
      </c>
      <c r="J145" s="19" t="str">
        <f>TRIM(data!J31)</f>
        <v>Taiwan</v>
      </c>
      <c r="K145" s="19" t="str">
        <f>TRIM(data!K31)</f>
        <v>Pacific Ocean (East of Asian Continent)</v>
      </c>
      <c r="L145" s="19" t="str">
        <f>TRIM(data!L31)</f>
        <v/>
      </c>
      <c r="M145" s="19" t="str">
        <f>TRIM(data!M31)</f>
        <v>EU407274</v>
      </c>
      <c r="N145" s="19" t="str">
        <f>TRIM(data!N31)</f>
        <v/>
      </c>
      <c r="O145" s="19" t="str">
        <f>TRIM(data!O31)</f>
        <v/>
      </c>
      <c r="P145" s="19" t="str">
        <f>TRIM(data!P31)</f>
        <v>C.-H. Lin 2014, https://doi.org/10.1111/ppa.12209</v>
      </c>
      <c r="Q145" s="19" t="str">
        <f>TRIM(data!Q31)</f>
        <v>2014</v>
      </c>
      <c r="R145" s="19" t="str">
        <f>TRIM(data!R31)</f>
        <v>Jason Avalos</v>
      </c>
    </row>
    <row r="146" spans="1:18" x14ac:dyDescent="0.3">
      <c r="A146" s="19" t="str">
        <f>TRIM(data!A32)</f>
        <v>31</v>
      </c>
      <c r="B146" s="19" t="str">
        <f>TRIM(data!B32)</f>
        <v>I</v>
      </c>
      <c r="C146" s="19" t="str">
        <f>TRIM(data!C32)</f>
        <v>13</v>
      </c>
      <c r="D146" s="19" t="str">
        <f>TRIM(data!D32)</f>
        <v>Pss167</v>
      </c>
      <c r="E146" s="19" t="str">
        <f>TRIM(data!E32)</f>
        <v>Symphytum sp. (Comfrey)</v>
      </c>
      <c r="F146" s="19" t="str">
        <f>TRIM(data!F32)</f>
        <v>Boraginaceae</v>
      </c>
      <c r="G146" s="19" t="str">
        <f>TRIM(data!G32)</f>
        <v>Boraginales</v>
      </c>
      <c r="H146" s="19" t="str">
        <f>TRIM(data!H32)</f>
        <v>1990</v>
      </c>
      <c r="I146" s="19" t="str">
        <f>TRIM(data!I32)</f>
        <v>Nantou, Central, Taiwan</v>
      </c>
      <c r="J146" s="19" t="str">
        <f>TRIM(data!J32)</f>
        <v>Taiwan</v>
      </c>
      <c r="K146" s="19" t="str">
        <f>TRIM(data!K32)</f>
        <v>Pacific Ocean (East of Asian Continent)</v>
      </c>
      <c r="L146" s="19" t="str">
        <f>TRIM(data!L32)</f>
        <v/>
      </c>
      <c r="M146" s="19" t="str">
        <f>TRIM(data!M32)</f>
        <v>EU407279</v>
      </c>
      <c r="N146" s="19" t="str">
        <f>TRIM(data!N32)</f>
        <v/>
      </c>
      <c r="O146" s="19" t="str">
        <f>TRIM(data!O32)</f>
        <v/>
      </c>
      <c r="P146" s="19" t="str">
        <f>TRIM(data!P32)</f>
        <v>C.-H. Lin 2014, https://doi.org/10.1111/ppa.12209</v>
      </c>
      <c r="Q146" s="19" t="str">
        <f>TRIM(data!Q32)</f>
        <v>2014</v>
      </c>
      <c r="R146" s="19" t="str">
        <f>TRIM(data!R32)</f>
        <v>Jason Avalos</v>
      </c>
    </row>
    <row r="147" spans="1:18" x14ac:dyDescent="0.3">
      <c r="A147" s="19" t="str">
        <f>TRIM(data!A33)</f>
        <v>32</v>
      </c>
      <c r="B147" s="19" t="str">
        <f>TRIM(data!B33)</f>
        <v>I</v>
      </c>
      <c r="C147" s="19" t="str">
        <f>TRIM(data!C33)</f>
        <v>13</v>
      </c>
      <c r="D147" s="19" t="str">
        <f>TRIM(data!D33)</f>
        <v>Pss169</v>
      </c>
      <c r="E147" s="19" t="str">
        <f>TRIM(data!E33)</f>
        <v>Annona squamosa (Sweetsop)</v>
      </c>
      <c r="F147" s="19" t="str">
        <f>TRIM(data!F33)</f>
        <v>Annonaceae</v>
      </c>
      <c r="G147" s="19" t="str">
        <f>TRIM(data!G33)</f>
        <v>Magnoliales</v>
      </c>
      <c r="H147" s="19" t="str">
        <f>TRIM(data!H33)</f>
        <v>1990</v>
      </c>
      <c r="I147" s="19" t="str">
        <f>TRIM(data!I33)</f>
        <v>Taitung, East, Taiwan</v>
      </c>
      <c r="J147" s="19" t="str">
        <f>TRIM(data!J33)</f>
        <v>Taiwan</v>
      </c>
      <c r="K147" s="19" t="str">
        <f>TRIM(data!K33)</f>
        <v>Pacific Ocean (East of Asian Continent)</v>
      </c>
      <c r="L147" s="19" t="str">
        <f>TRIM(data!L33)</f>
        <v/>
      </c>
      <c r="M147" s="19" t="str">
        <f>TRIM(data!M33)</f>
        <v>EU407280</v>
      </c>
      <c r="N147" s="19" t="str">
        <f>TRIM(data!N33)</f>
        <v/>
      </c>
      <c r="O147" s="19" t="str">
        <f>TRIM(data!O33)</f>
        <v/>
      </c>
      <c r="P147" s="19" t="str">
        <f>TRIM(data!P33)</f>
        <v>C.-H. Lin 2014, https://doi.org/10.1111/ppa.12209</v>
      </c>
      <c r="Q147" s="19" t="str">
        <f>TRIM(data!Q33)</f>
        <v>2014</v>
      </c>
      <c r="R147" s="19" t="str">
        <f>TRIM(data!R33)</f>
        <v>Jason Avalos</v>
      </c>
    </row>
    <row r="148" spans="1:18" x14ac:dyDescent="0.3">
      <c r="A148" s="19" t="str">
        <f>TRIM(data!A34)</f>
        <v>33</v>
      </c>
      <c r="B148" s="19" t="str">
        <f>TRIM(data!B34)</f>
        <v>I</v>
      </c>
      <c r="C148" s="19" t="str">
        <f>TRIM(data!C34)</f>
        <v>13</v>
      </c>
      <c r="D148" s="19" t="str">
        <f>TRIM(data!D34)</f>
        <v>PSS216</v>
      </c>
      <c r="E148" s="19" t="str">
        <f>TRIM(data!E34)</f>
        <v>Solanum lycopersicum (Tomato)</v>
      </c>
      <c r="F148" s="19" t="str">
        <f>TRIM(data!F34)</f>
        <v>Solanaceae</v>
      </c>
      <c r="G148" s="19" t="str">
        <f>TRIM(data!G34)</f>
        <v>Solanales</v>
      </c>
      <c r="H148" s="19" t="str">
        <f>TRIM(data!H34)</f>
        <v>1996</v>
      </c>
      <c r="I148" s="19" t="str">
        <f>TRIM(data!I34)</f>
        <v>Taiwan</v>
      </c>
      <c r="J148" s="19" t="str">
        <f>TRIM(data!J34)</f>
        <v>Taiwan</v>
      </c>
      <c r="K148" s="19" t="str">
        <f>TRIM(data!K34)</f>
        <v>Pacific Ocean (East of Asian Continent)</v>
      </c>
      <c r="L148" s="19" t="str">
        <f>TRIM(data!L34)</f>
        <v/>
      </c>
      <c r="M148" s="19" t="str">
        <f>TRIM(data!M34)</f>
        <v>EU407291</v>
      </c>
      <c r="N148" s="19" t="str">
        <f>TRIM(data!N34)</f>
        <v>JF702697</v>
      </c>
      <c r="O148" s="19" t="str">
        <f>TRIM(data!O34)</f>
        <v/>
      </c>
      <c r="P148" s="19" t="str">
        <f>TRIM(data!P34)</f>
        <v>Yahiaoui 2017, https://doi.org/10.3389/fpls.2017.02139</v>
      </c>
      <c r="Q148" s="19" t="str">
        <f>TRIM(data!Q34)</f>
        <v>2017</v>
      </c>
      <c r="R148" s="19" t="str">
        <f>TRIM(data!R34)</f>
        <v>Kyle Chipman</v>
      </c>
    </row>
    <row r="149" spans="1:18" x14ac:dyDescent="0.3">
      <c r="A149" s="19" t="str">
        <f>TRIM(data!A35)</f>
        <v>34</v>
      </c>
      <c r="B149" s="19" t="str">
        <f>TRIM(data!B35)</f>
        <v>I</v>
      </c>
      <c r="C149" s="19" t="str">
        <f>TRIM(data!C35)</f>
        <v>13</v>
      </c>
      <c r="D149" s="19" t="str">
        <f>TRIM(data!D35)</f>
        <v>Pw12</v>
      </c>
      <c r="E149" s="19" t="str">
        <f>TRIM(data!E35)</f>
        <v>Ludwigia octovalvis (Mexican primrose-willow)</v>
      </c>
      <c r="F149" s="19" t="str">
        <f>TRIM(data!F35)</f>
        <v>Onagraceae</v>
      </c>
      <c r="G149" s="19" t="str">
        <f>TRIM(data!G35)</f>
        <v>Myrtales</v>
      </c>
      <c r="H149" s="19" t="str">
        <f>TRIM(data!H35)</f>
        <v>1996</v>
      </c>
      <c r="I149" s="19" t="str">
        <f>TRIM(data!I35)</f>
        <v>Chiayi, Central, Taiwan</v>
      </c>
      <c r="J149" s="19" t="str">
        <f>TRIM(data!J35)</f>
        <v>Taiwan</v>
      </c>
      <c r="K149" s="19" t="str">
        <f>TRIM(data!K35)</f>
        <v>Pacific Ocean (East of Asian Continent)</v>
      </c>
      <c r="L149" s="19" t="str">
        <f>TRIM(data!L35)</f>
        <v/>
      </c>
      <c r="M149" s="19" t="str">
        <f>TRIM(data!M35)</f>
        <v>EU407327</v>
      </c>
      <c r="N149" s="19" t="str">
        <f>TRIM(data!N35)</f>
        <v/>
      </c>
      <c r="O149" s="19" t="str">
        <f>TRIM(data!O35)</f>
        <v/>
      </c>
      <c r="P149" s="19" t="str">
        <f>TRIM(data!P35)</f>
        <v>C.-H. Lin 2014, https://doi.org/10.1111/ppa.12209</v>
      </c>
      <c r="Q149" s="19" t="str">
        <f>TRIM(data!Q35)</f>
        <v>2014</v>
      </c>
      <c r="R149" s="19" t="str">
        <f>TRIM(data!R35)</f>
        <v>Jason Avalos</v>
      </c>
    </row>
    <row r="150" spans="1:18" x14ac:dyDescent="0.3">
      <c r="A150" s="19" t="str">
        <f>TRIM(data!A36)</f>
        <v>35</v>
      </c>
      <c r="B150" s="19" t="str">
        <f>TRIM(data!B36)</f>
        <v>I</v>
      </c>
      <c r="C150" s="19" t="str">
        <f>TRIM(data!C36)</f>
        <v>13</v>
      </c>
      <c r="D150" s="19" t="str">
        <f>TRIM(data!D36)</f>
        <v>R99.1</v>
      </c>
      <c r="E150" s="19" t="str">
        <f>TRIM(data!E36)</f>
        <v>Solanum tuberosum (Potato)</v>
      </c>
      <c r="F150" s="19" t="str">
        <f>TRIM(data!F36)</f>
        <v>Solanaceae</v>
      </c>
      <c r="G150" s="19" t="str">
        <f>TRIM(data!G36)</f>
        <v>Solanales</v>
      </c>
      <c r="H150" s="19" t="str">
        <f>TRIM(data!H36)</f>
        <v>1999</v>
      </c>
      <c r="I150" s="19" t="str">
        <f>TRIM(data!I36)</f>
        <v>Mali</v>
      </c>
      <c r="J150" s="19" t="str">
        <f>TRIM(data!J36)</f>
        <v>Mali</v>
      </c>
      <c r="K150" s="19" t="str">
        <f>TRIM(data!K36)</f>
        <v>Africa</v>
      </c>
      <c r="L150" s="19" t="str">
        <f>TRIM(data!L36)</f>
        <v/>
      </c>
      <c r="M150" s="19" t="str">
        <f>TRIM(data!M36)</f>
        <v/>
      </c>
      <c r="N150" s="19" t="str">
        <f>TRIM(data!N36)</f>
        <v/>
      </c>
      <c r="O150" s="19" t="str">
        <f>TRIM(data!O36)</f>
        <v/>
      </c>
      <c r="P150" s="19" t="str">
        <f>TRIM(data!P36)</f>
        <v>N'Guessan 2013, https://doi.org/10.1016/j.mimet.2013.01.012</v>
      </c>
      <c r="Q150" s="19" t="str">
        <f>TRIM(data!Q36)</f>
        <v>2013</v>
      </c>
      <c r="R150" s="19" t="str">
        <f>TRIM(data!R36)</f>
        <v>Maria Charco Munoz</v>
      </c>
    </row>
    <row r="151" spans="1:18" x14ac:dyDescent="0.3">
      <c r="A151" s="19" t="str">
        <f>TRIM(data!A37)</f>
        <v>36</v>
      </c>
      <c r="B151" s="19" t="str">
        <f>TRIM(data!B37)</f>
        <v>I</v>
      </c>
      <c r="C151" s="19" t="str">
        <f>TRIM(data!C37)</f>
        <v>13</v>
      </c>
      <c r="D151" s="19" t="str">
        <f>TRIM(data!D37)</f>
        <v>Rk‐Yc‐04‐22</v>
      </c>
      <c r="E151" s="19" t="str">
        <f>TRIM(data!E37)</f>
        <v>Kaempferia galanga (Kencur)</v>
      </c>
      <c r="F151" s="19" t="str">
        <f>TRIM(data!F37)</f>
        <v>Zingiberaceae</v>
      </c>
      <c r="G151" s="19" t="str">
        <f>TRIM(data!G37)</f>
        <v>Zingiberales</v>
      </c>
      <c r="H151" s="19" t="str">
        <f>TRIM(data!H37)</f>
        <v>2004</v>
      </c>
      <c r="I151" s="19" t="str">
        <f>TRIM(data!I37)</f>
        <v>China</v>
      </c>
      <c r="J151" s="19" t="str">
        <f>TRIM(data!J37)</f>
        <v>China</v>
      </c>
      <c r="K151" s="19" t="str">
        <f>TRIM(data!K37)</f>
        <v>Asia</v>
      </c>
      <c r="L151" s="19" t="str">
        <f>TRIM(data!L37)</f>
        <v/>
      </c>
      <c r="M151" s="19" t="str">
        <f>TRIM(data!M37)</f>
        <v>KC441899</v>
      </c>
      <c r="N151" s="19" t="str">
        <f>TRIM(data!N37)</f>
        <v/>
      </c>
      <c r="O151" s="19" t="str">
        <f>TRIM(data!O37)</f>
        <v/>
      </c>
      <c r="P151" s="19" t="str">
        <f>TRIM(data!P37)</f>
        <v>She 2018, https://doi.org/10.1111/jph.12674</v>
      </c>
      <c r="Q151" s="19" t="str">
        <f>TRIM(data!Q37)</f>
        <v>2018</v>
      </c>
      <c r="R151" s="19" t="str">
        <f>TRIM(data!R37)</f>
        <v>Kyle Chipman</v>
      </c>
    </row>
    <row r="152" spans="1:18" x14ac:dyDescent="0.3">
      <c r="A152" s="19" t="str">
        <f>TRIM(data!A38)</f>
        <v>37</v>
      </c>
      <c r="B152" s="19" t="str">
        <f>TRIM(data!B38)</f>
        <v>I</v>
      </c>
      <c r="C152" s="19" t="str">
        <f>TRIM(data!C38)</f>
        <v>13</v>
      </c>
      <c r="D152" s="19" t="str">
        <f>TRIM(data!D38)</f>
        <v>Rs121</v>
      </c>
      <c r="E152" s="19" t="str">
        <f>TRIM(data!E38)</f>
        <v>Capsicum annuum (Pepper, chili)</v>
      </c>
      <c r="F152" s="19" t="str">
        <f>TRIM(data!F38)</f>
        <v>Solanaceae</v>
      </c>
      <c r="G152" s="19" t="str">
        <f>TRIM(data!G38)</f>
        <v>Solanales</v>
      </c>
      <c r="H152" s="19" t="str">
        <f>TRIM(data!H38)</f>
        <v>2003</v>
      </c>
      <c r="I152" s="19" t="str">
        <f>TRIM(data!I38)</f>
        <v>South Florida, United States</v>
      </c>
      <c r="J152" s="19" t="str">
        <f>TRIM(data!J38)</f>
        <v>United States (Continental)</v>
      </c>
      <c r="K152" s="19" t="str">
        <f>TRIM(data!K38)</f>
        <v>North America</v>
      </c>
      <c r="L152" s="19" t="str">
        <f>TRIM(data!L38)</f>
        <v/>
      </c>
      <c r="M152" s="19" t="str">
        <f>TRIM(data!M38)</f>
        <v/>
      </c>
      <c r="N152" s="19" t="str">
        <f>TRIM(data!N38)</f>
        <v/>
      </c>
      <c r="O152" s="19" t="str">
        <f>TRIM(data!O38)</f>
        <v/>
      </c>
      <c r="P152" s="19" t="str">
        <f>TRIM(data!P38)</f>
        <v>Ji 2007, https://doi.org/10.1094/PDIS-91-2-0195</v>
      </c>
      <c r="Q152" s="19" t="str">
        <f>TRIM(data!Q38)</f>
        <v>2007</v>
      </c>
      <c r="R152" s="19" t="str">
        <f>TRIM(data!R38)</f>
        <v>Tiffany Lowe-Power</v>
      </c>
    </row>
    <row r="153" spans="1:18" x14ac:dyDescent="0.3">
      <c r="A153" s="19" t="str">
        <f>TRIM(data!A39)</f>
        <v>38</v>
      </c>
      <c r="B153" s="19" t="str">
        <f>TRIM(data!B39)</f>
        <v>I</v>
      </c>
      <c r="C153" s="19" t="str">
        <f>TRIM(data!C39)</f>
        <v>13</v>
      </c>
      <c r="D153" s="19" t="str">
        <f>TRIM(data!D39)</f>
        <v>Rs122</v>
      </c>
      <c r="E153" s="19" t="str">
        <f>TRIM(data!E39)</f>
        <v>Capsicum annuum (Pepper, chili)</v>
      </c>
      <c r="F153" s="19" t="str">
        <f>TRIM(data!F39)</f>
        <v>Solanaceae</v>
      </c>
      <c r="G153" s="19" t="str">
        <f>TRIM(data!G39)</f>
        <v>Solanales</v>
      </c>
      <c r="H153" s="19" t="str">
        <f>TRIM(data!H39)</f>
        <v>2003</v>
      </c>
      <c r="I153" s="19" t="str">
        <f>TRIM(data!I39)</f>
        <v>South Florida, United States</v>
      </c>
      <c r="J153" s="19" t="str">
        <f>TRIM(data!J39)</f>
        <v>United States (Continental)</v>
      </c>
      <c r="K153" s="19" t="str">
        <f>TRIM(data!K39)</f>
        <v>North America</v>
      </c>
      <c r="L153" s="19" t="str">
        <f>TRIM(data!L39)</f>
        <v/>
      </c>
      <c r="M153" s="19" t="str">
        <f>TRIM(data!M39)</f>
        <v/>
      </c>
      <c r="N153" s="19" t="str">
        <f>TRIM(data!N39)</f>
        <v/>
      </c>
      <c r="O153" s="19" t="str">
        <f>TRIM(data!O39)</f>
        <v/>
      </c>
      <c r="P153" s="19" t="str">
        <f>TRIM(data!P39)</f>
        <v>Ji 2007, https://doi.org/10.1094/PDIS-91-2-0195</v>
      </c>
      <c r="Q153" s="19" t="str">
        <f>TRIM(data!Q39)</f>
        <v>2007</v>
      </c>
      <c r="R153" s="19" t="str">
        <f>TRIM(data!R39)</f>
        <v>Tiffany Lowe-Power</v>
      </c>
    </row>
    <row r="154" spans="1:18" x14ac:dyDescent="0.3">
      <c r="A154" s="19" t="str">
        <f>TRIM(data!A40)</f>
        <v>39</v>
      </c>
      <c r="B154" s="19" t="str">
        <f>TRIM(data!B40)</f>
        <v>I</v>
      </c>
      <c r="C154" s="19" t="str">
        <f>TRIM(data!C40)</f>
        <v>13</v>
      </c>
      <c r="D154" s="19" t="str">
        <f>TRIM(data!D40)</f>
        <v>Rs123</v>
      </c>
      <c r="E154" s="19" t="str">
        <f>TRIM(data!E40)</f>
        <v>Capsicum annuum (Pepper, chili)</v>
      </c>
      <c r="F154" s="19" t="str">
        <f>TRIM(data!F40)</f>
        <v>Solanaceae</v>
      </c>
      <c r="G154" s="19" t="str">
        <f>TRIM(data!G40)</f>
        <v>Solanales</v>
      </c>
      <c r="H154" s="19" t="str">
        <f>TRIM(data!H40)</f>
        <v>2003</v>
      </c>
      <c r="I154" s="19" t="str">
        <f>TRIM(data!I40)</f>
        <v>South Florida, United States</v>
      </c>
      <c r="J154" s="19" t="str">
        <f>TRIM(data!J40)</f>
        <v>United States (Continental)</v>
      </c>
      <c r="K154" s="19" t="str">
        <f>TRIM(data!K40)</f>
        <v>North America</v>
      </c>
      <c r="L154" s="19" t="str">
        <f>TRIM(data!L40)</f>
        <v/>
      </c>
      <c r="M154" s="19" t="str">
        <f>TRIM(data!M40)</f>
        <v/>
      </c>
      <c r="N154" s="19" t="str">
        <f>TRIM(data!N40)</f>
        <v/>
      </c>
      <c r="O154" s="19" t="str">
        <f>TRIM(data!O40)</f>
        <v/>
      </c>
      <c r="P154" s="19" t="str">
        <f>TRIM(data!P40)</f>
        <v>Ji 2007, https://doi.org/10.1094/PDIS-91-2-0195</v>
      </c>
      <c r="Q154" s="19" t="str">
        <f>TRIM(data!Q40)</f>
        <v>2007</v>
      </c>
      <c r="R154" s="19" t="str">
        <f>TRIM(data!R40)</f>
        <v>Tiffany Lowe-Power</v>
      </c>
    </row>
    <row r="155" spans="1:18" x14ac:dyDescent="0.3">
      <c r="A155" s="19" t="str">
        <f>TRIM(data!A41)</f>
        <v>40</v>
      </c>
      <c r="B155" s="19" t="str">
        <f>TRIM(data!B41)</f>
        <v>I</v>
      </c>
      <c r="C155" s="19" t="str">
        <f>TRIM(data!C41)</f>
        <v>13</v>
      </c>
      <c r="D155" s="19" t="str">
        <f>TRIM(data!D41)</f>
        <v>RS180</v>
      </c>
      <c r="E155" s="19" t="str">
        <f>TRIM(data!E41)</f>
        <v>Solanum lycopersicum (Tomato)</v>
      </c>
      <c r="F155" s="19" t="str">
        <f>TRIM(data!F41)</f>
        <v>Solanaceae</v>
      </c>
      <c r="G155" s="19" t="str">
        <f>TRIM(data!G41)</f>
        <v>Solanales</v>
      </c>
      <c r="H155" s="19" t="str">
        <f>TRIM(data!H41)</f>
        <v>2015</v>
      </c>
      <c r="I155" s="19" t="str">
        <f>TRIM(data!I41)</f>
        <v>China</v>
      </c>
      <c r="J155" s="19" t="str">
        <f>TRIM(data!J41)</f>
        <v>China</v>
      </c>
      <c r="K155" s="19" t="str">
        <f>TRIM(data!K41)</f>
        <v>Asia</v>
      </c>
      <c r="L155" s="19" t="str">
        <f>TRIM(data!L41)</f>
        <v/>
      </c>
      <c r="M155" s="19" t="str">
        <f>TRIM(data!M41)</f>
        <v>MF418070</v>
      </c>
      <c r="N155" s="19" t="str">
        <f>TRIM(data!N41)</f>
        <v/>
      </c>
      <c r="O155" s="19" t="str">
        <f>TRIM(data!O41)</f>
        <v/>
      </c>
      <c r="P155" s="19" t="str">
        <f>TRIM(data!P41)</f>
        <v>She 2018, https://doi.org/10.1111/jph.12674</v>
      </c>
      <c r="Q155" s="19" t="str">
        <f>TRIM(data!Q41)</f>
        <v>2018</v>
      </c>
      <c r="R155" s="19" t="str">
        <f>TRIM(data!R41)</f>
        <v>Kyle Chipman</v>
      </c>
    </row>
    <row r="156" spans="1:18" x14ac:dyDescent="0.3">
      <c r="A156" s="19" t="str">
        <f>TRIM(data!A42)</f>
        <v>41</v>
      </c>
      <c r="B156" s="19" t="str">
        <f>TRIM(data!B42)</f>
        <v>I</v>
      </c>
      <c r="C156" s="19" t="str">
        <f>TRIM(data!C42)</f>
        <v>13</v>
      </c>
      <c r="D156" s="19" t="str">
        <f>TRIM(data!D42)</f>
        <v>RS418</v>
      </c>
      <c r="E156" s="19" t="str">
        <f>TRIM(data!E42)</f>
        <v>Solanum tuberosum (Potato)</v>
      </c>
      <c r="F156" s="19" t="str">
        <f>TRIM(data!F42)</f>
        <v>Solanaceae</v>
      </c>
      <c r="G156" s="19" t="str">
        <f>TRIM(data!G42)</f>
        <v>Solanales</v>
      </c>
      <c r="H156" s="19" t="str">
        <f>TRIM(data!H42)</f>
        <v>2017</v>
      </c>
      <c r="I156" s="19" t="str">
        <f>TRIM(data!I42)</f>
        <v>China</v>
      </c>
      <c r="J156" s="19" t="str">
        <f>TRIM(data!J42)</f>
        <v>China</v>
      </c>
      <c r="K156" s="19" t="str">
        <f>TRIM(data!K42)</f>
        <v>Asia</v>
      </c>
      <c r="L156" s="19" t="str">
        <f>TRIM(data!L42)</f>
        <v/>
      </c>
      <c r="M156" s="19" t="str">
        <f>TRIM(data!M42)</f>
        <v>MF418113</v>
      </c>
      <c r="N156" s="19" t="str">
        <f>TRIM(data!N42)</f>
        <v/>
      </c>
      <c r="O156" s="19" t="str">
        <f>TRIM(data!O42)</f>
        <v/>
      </c>
      <c r="P156" s="19" t="str">
        <f>TRIM(data!P42)</f>
        <v>She 2018, https://doi.org/10.1111/jph.12674</v>
      </c>
      <c r="Q156" s="19" t="str">
        <f>TRIM(data!Q42)</f>
        <v>2018</v>
      </c>
      <c r="R156" s="19" t="str">
        <f>TRIM(data!R42)</f>
        <v>Kyle Chipman</v>
      </c>
    </row>
    <row r="157" spans="1:18" x14ac:dyDescent="0.3">
      <c r="A157" s="19" t="str">
        <f>TRIM(data!A43)</f>
        <v>42</v>
      </c>
      <c r="B157" s="19" t="str">
        <f>TRIM(data!B43)</f>
        <v>I</v>
      </c>
      <c r="C157" s="19" t="str">
        <f>TRIM(data!C43)</f>
        <v>13</v>
      </c>
      <c r="D157" s="19" t="str">
        <f>TRIM(data!D43)</f>
        <v>RUN123</v>
      </c>
      <c r="E157" s="19" t="str">
        <f>TRIM(data!E43)</f>
        <v>Solanum lycopersicum (Tomato)</v>
      </c>
      <c r="F157" s="19" t="str">
        <f>TRIM(data!F43)</f>
        <v>Solanaceae</v>
      </c>
      <c r="G157" s="19" t="str">
        <f>TRIM(data!G43)</f>
        <v>Solanales</v>
      </c>
      <c r="H157" s="19" t="str">
        <f>TRIM(data!H43)</f>
        <v>2005</v>
      </c>
      <c r="I157" s="19" t="str">
        <f>TRIM(data!I43)</f>
        <v>Obala (ZAE5), Cameroon</v>
      </c>
      <c r="J157" s="19" t="str">
        <f>TRIM(data!J43)</f>
        <v>Cameroon</v>
      </c>
      <c r="K157" s="19" t="str">
        <f>TRIM(data!K43)</f>
        <v>Africa</v>
      </c>
      <c r="L157" s="19" t="str">
        <f>TRIM(data!L43)</f>
        <v/>
      </c>
      <c r="M157" s="19" t="str">
        <f>TRIM(data!M43)</f>
        <v/>
      </c>
      <c r="N157" s="19" t="str">
        <f>TRIM(data!N43)</f>
        <v/>
      </c>
      <c r="O157" s="19" t="str">
        <f>TRIM(data!O43)</f>
        <v/>
      </c>
      <c r="P157" s="19" t="str">
        <f>TRIM(data!P43)</f>
        <v>N'Guessan 2013, https://doi.org/10.1016/j.mimet.2013.01.012</v>
      </c>
      <c r="Q157" s="19" t="str">
        <f>TRIM(data!Q43)</f>
        <v>2013</v>
      </c>
      <c r="R157" s="19" t="str">
        <f>TRIM(data!R43)</f>
        <v>Maria Charco Munoz</v>
      </c>
    </row>
    <row r="158" spans="1:18" x14ac:dyDescent="0.3">
      <c r="A158" s="19" t="str">
        <f>TRIM(data!A44)</f>
        <v>43</v>
      </c>
      <c r="B158" s="19" t="str">
        <f>TRIM(data!B44)</f>
        <v>I</v>
      </c>
      <c r="C158" s="19" t="str">
        <f>TRIM(data!C44)</f>
        <v>13</v>
      </c>
      <c r="D158" s="19" t="str">
        <f>TRIM(data!D44)</f>
        <v>RUN131</v>
      </c>
      <c r="E158" s="19" t="str">
        <f>TRIM(data!E44)</f>
        <v>Solanum lycopersicum (Tomato)</v>
      </c>
      <c r="F158" s="19" t="str">
        <f>TRIM(data!F44)</f>
        <v>Solanaceae</v>
      </c>
      <c r="G158" s="19" t="str">
        <f>TRIM(data!G44)</f>
        <v>Solanales</v>
      </c>
      <c r="H158" s="19" t="str">
        <f>TRIM(data!H44)</f>
        <v>2005</v>
      </c>
      <c r="I158" s="19" t="str">
        <f>TRIM(data!I44)</f>
        <v>Obala (ZAE5), Cameroon</v>
      </c>
      <c r="J158" s="19" t="str">
        <f>TRIM(data!J44)</f>
        <v>Cameroon</v>
      </c>
      <c r="K158" s="19" t="str">
        <f>TRIM(data!K44)</f>
        <v>Africa</v>
      </c>
      <c r="L158" s="19" t="str">
        <f>TRIM(data!L44)</f>
        <v/>
      </c>
      <c r="M158" s="19" t="str">
        <f>TRIM(data!M44)</f>
        <v/>
      </c>
      <c r="N158" s="19" t="str">
        <f>TRIM(data!N44)</f>
        <v/>
      </c>
      <c r="O158" s="19" t="str">
        <f>TRIM(data!O44)</f>
        <v/>
      </c>
      <c r="P158" s="19" t="str">
        <f>TRIM(data!P44)</f>
        <v>N'Guessan 2013, https://doi.org/10.1016/j.mimet.2013.01.012</v>
      </c>
      <c r="Q158" s="19" t="str">
        <f>TRIM(data!Q44)</f>
        <v>2013</v>
      </c>
      <c r="R158" s="19" t="str">
        <f>TRIM(data!R44)</f>
        <v>Maria Charco Munoz</v>
      </c>
    </row>
    <row r="159" spans="1:18" x14ac:dyDescent="0.3">
      <c r="A159" s="19" t="str">
        <f>TRIM(data!A45)</f>
        <v>44</v>
      </c>
      <c r="B159" s="19" t="str">
        <f>TRIM(data!B45)</f>
        <v>I</v>
      </c>
      <c r="C159" s="19" t="str">
        <f>TRIM(data!C45)</f>
        <v>13</v>
      </c>
      <c r="D159" s="19" t="str">
        <f>TRIM(data!D45)</f>
        <v>RUN134</v>
      </c>
      <c r="E159" s="19" t="str">
        <f>TRIM(data!E45)</f>
        <v>Solanum lycopersicum (Tomato)</v>
      </c>
      <c r="F159" s="19" t="str">
        <f>TRIM(data!F45)</f>
        <v>Solanaceae</v>
      </c>
      <c r="G159" s="19" t="str">
        <f>TRIM(data!G45)</f>
        <v>Solanales</v>
      </c>
      <c r="H159" s="19" t="str">
        <f>TRIM(data!H45)</f>
        <v>2005</v>
      </c>
      <c r="I159" s="19" t="str">
        <f>TRIM(data!I45)</f>
        <v>Obala (ZAE5), Cameroon</v>
      </c>
      <c r="J159" s="19" t="str">
        <f>TRIM(data!J45)</f>
        <v>Cameroon</v>
      </c>
      <c r="K159" s="19" t="str">
        <f>TRIM(data!K45)</f>
        <v>Africa</v>
      </c>
      <c r="L159" s="19" t="str">
        <f>TRIM(data!L45)</f>
        <v/>
      </c>
      <c r="M159" s="19" t="str">
        <f>TRIM(data!M45)</f>
        <v/>
      </c>
      <c r="N159" s="19" t="str">
        <f>TRIM(data!N45)</f>
        <v/>
      </c>
      <c r="O159" s="19" t="str">
        <f>TRIM(data!O45)</f>
        <v/>
      </c>
      <c r="P159" s="19" t="str">
        <f>TRIM(data!P45)</f>
        <v>N'Guessan 2013, https://doi.org/10.1016/j.mimet.2013.01.012</v>
      </c>
      <c r="Q159" s="19" t="str">
        <f>TRIM(data!Q45)</f>
        <v>2013</v>
      </c>
      <c r="R159" s="19" t="str">
        <f>TRIM(data!R45)</f>
        <v>Maria Charco Munoz</v>
      </c>
    </row>
    <row r="160" spans="1:18" x14ac:dyDescent="0.3">
      <c r="A160" s="19" t="str">
        <f>TRIM(data!A46)</f>
        <v>45</v>
      </c>
      <c r="B160" s="19" t="str">
        <f>TRIM(data!B46)</f>
        <v>I</v>
      </c>
      <c r="C160" s="19" t="str">
        <f>TRIM(data!C46)</f>
        <v>13</v>
      </c>
      <c r="D160" s="19" t="str">
        <f>TRIM(data!D46)</f>
        <v>RUN156</v>
      </c>
      <c r="E160" s="19" t="str">
        <f>TRIM(data!E46)</f>
        <v>Solanum lycopersicum (Tomato)</v>
      </c>
      <c r="F160" s="19" t="str">
        <f>TRIM(data!F46)</f>
        <v>Solanaceae</v>
      </c>
      <c r="G160" s="19" t="str">
        <f>TRIM(data!G46)</f>
        <v>Solanales</v>
      </c>
      <c r="H160" s="19" t="str">
        <f>TRIM(data!H46)</f>
        <v>1996</v>
      </c>
      <c r="I160" s="19" t="str">
        <f>TRIM(data!I46)</f>
        <v>Hsinchu, Northwest, Taiwan</v>
      </c>
      <c r="J160" s="19" t="str">
        <f>TRIM(data!J46)</f>
        <v>Taiwan</v>
      </c>
      <c r="K160" s="19" t="str">
        <f>TRIM(data!K46)</f>
        <v>Pacific Ocean (East of Asian Continent)</v>
      </c>
      <c r="L160" s="19" t="str">
        <f>TRIM(data!L46)</f>
        <v/>
      </c>
      <c r="M160" s="19" t="str">
        <f>TRIM(data!M46)</f>
        <v/>
      </c>
      <c r="N160" s="19" t="str">
        <f>TRIM(data!N46)</f>
        <v/>
      </c>
      <c r="O160" s="19" t="str">
        <f>TRIM(data!O46)</f>
        <v/>
      </c>
      <c r="P160" s="19" t="str">
        <f>TRIM(data!P46)</f>
        <v>N'Guessan 2013, https://doi.org/10.1016/j.mimet.2013.01.012</v>
      </c>
      <c r="Q160" s="19" t="str">
        <f>TRIM(data!Q46)</f>
        <v>2013</v>
      </c>
      <c r="R160" s="19" t="str">
        <f>TRIM(data!R46)</f>
        <v>Maria Charco Munoz</v>
      </c>
    </row>
    <row r="161" spans="1:18" x14ac:dyDescent="0.3">
      <c r="A161" s="19" t="str">
        <f>TRIM(data!A47)</f>
        <v>46</v>
      </c>
      <c r="B161" s="19" t="str">
        <f>TRIM(data!B47)</f>
        <v>I</v>
      </c>
      <c r="C161" s="19" t="str">
        <f>TRIM(data!C47)</f>
        <v>13</v>
      </c>
      <c r="D161" s="19" t="str">
        <f>TRIM(data!D47)</f>
        <v>RUN192</v>
      </c>
      <c r="E161" s="19" t="str">
        <f>TRIM(data!E47)</f>
        <v>Solanum lycopersicum (Tomato)</v>
      </c>
      <c r="F161" s="19" t="str">
        <f>TRIM(data!F47)</f>
        <v>Solanaceae</v>
      </c>
      <c r="G161" s="19" t="str">
        <f>TRIM(data!G47)</f>
        <v>Solanales</v>
      </c>
      <c r="H161" s="19" t="str">
        <f>TRIM(data!H47)</f>
        <v>2005</v>
      </c>
      <c r="I161" s="19" t="str">
        <f>TRIM(data!I47)</f>
        <v>Yaounde (ZAE5), Cameroon</v>
      </c>
      <c r="J161" s="19" t="str">
        <f>TRIM(data!J47)</f>
        <v>Cameroon</v>
      </c>
      <c r="K161" s="19" t="str">
        <f>TRIM(data!K47)</f>
        <v>Africa</v>
      </c>
      <c r="L161" s="19" t="str">
        <f>TRIM(data!L47)</f>
        <v/>
      </c>
      <c r="M161" s="19" t="str">
        <f>TRIM(data!M47)</f>
        <v/>
      </c>
      <c r="N161" s="19" t="str">
        <f>TRIM(data!N47)</f>
        <v/>
      </c>
      <c r="O161" s="19" t="str">
        <f>TRIM(data!O47)</f>
        <v/>
      </c>
      <c r="P161" s="19" t="str">
        <f>TRIM(data!P47)</f>
        <v>N'Guessan 2013, https://doi.org/10.1016/j.mimet.2013.01.012</v>
      </c>
      <c r="Q161" s="19" t="str">
        <f>TRIM(data!Q47)</f>
        <v>2013</v>
      </c>
      <c r="R161" s="19" t="str">
        <f>TRIM(data!R47)</f>
        <v>Maria Charco Munoz</v>
      </c>
    </row>
    <row r="162" spans="1:18" x14ac:dyDescent="0.3">
      <c r="A162" s="19" t="str">
        <f>TRIM(data!A48)</f>
        <v>47</v>
      </c>
      <c r="B162" s="19" t="str">
        <f>TRIM(data!B48)</f>
        <v>I</v>
      </c>
      <c r="C162" s="19" t="str">
        <f>TRIM(data!C48)</f>
        <v>13</v>
      </c>
      <c r="D162" s="19" t="str">
        <f>TRIM(data!D48)</f>
        <v>RUN215</v>
      </c>
      <c r="E162" s="19" t="str">
        <f>TRIM(data!E48)</f>
        <v>Solanum scabrum (garden huckleberry)</v>
      </c>
      <c r="F162" s="19" t="str">
        <f>TRIM(data!F48)</f>
        <v>Solanaceae</v>
      </c>
      <c r="G162" s="19" t="str">
        <f>TRIM(data!G48)</f>
        <v>Solanales</v>
      </c>
      <c r="H162" s="19" t="str">
        <f>TRIM(data!H48)</f>
        <v>2005</v>
      </c>
      <c r="I162" s="19" t="str">
        <f>TRIM(data!I48)</f>
        <v>Bafia (ZAE5), Cameroon</v>
      </c>
      <c r="J162" s="19" t="str">
        <f>TRIM(data!J48)</f>
        <v>Cameroon</v>
      </c>
      <c r="K162" s="19" t="str">
        <f>TRIM(data!K48)</f>
        <v>Africa</v>
      </c>
      <c r="L162" s="19" t="str">
        <f>TRIM(data!L48)</f>
        <v/>
      </c>
      <c r="M162" s="19" t="str">
        <f>TRIM(data!M48)</f>
        <v/>
      </c>
      <c r="N162" s="19" t="str">
        <f>TRIM(data!N48)</f>
        <v/>
      </c>
      <c r="O162" s="19" t="str">
        <f>TRIM(data!O48)</f>
        <v/>
      </c>
      <c r="P162" s="19" t="str">
        <f>TRIM(data!P48)</f>
        <v>N'Guessan 2013, https://doi.org/10.1016/j.mimet.2013.01.012</v>
      </c>
      <c r="Q162" s="19" t="str">
        <f>TRIM(data!Q48)</f>
        <v>2013</v>
      </c>
      <c r="R162" s="19" t="str">
        <f>TRIM(data!R48)</f>
        <v>Maria Charco Munoz</v>
      </c>
    </row>
    <row r="163" spans="1:18" x14ac:dyDescent="0.3">
      <c r="A163" s="19" t="str">
        <f>TRIM(data!A49)</f>
        <v>48</v>
      </c>
      <c r="B163" s="19" t="str">
        <f>TRIM(data!B49)</f>
        <v>I</v>
      </c>
      <c r="C163" s="19" t="str">
        <f>TRIM(data!C49)</f>
        <v>13</v>
      </c>
      <c r="D163" s="19" t="str">
        <f>TRIM(data!D49)</f>
        <v>RUN1546</v>
      </c>
      <c r="E163" s="19" t="str">
        <f>TRIM(data!E49)</f>
        <v>Solanum melongena (Eggplant)</v>
      </c>
      <c r="F163" s="19" t="str">
        <f>TRIM(data!F49)</f>
        <v>Solanaceae</v>
      </c>
      <c r="G163" s="19" t="str">
        <f>TRIM(data!G49)</f>
        <v>Solanales</v>
      </c>
      <c r="H163" s="19" t="str">
        <f>TRIM(data!H49)</f>
        <v>2010</v>
      </c>
      <c r="I163" s="19" t="str">
        <f>TRIM(data!I49)</f>
        <v>Anguededou, Ivory Coast</v>
      </c>
      <c r="J163" s="19" t="str">
        <f>TRIM(data!J49)</f>
        <v>Ivory Coast</v>
      </c>
      <c r="K163" s="19" t="str">
        <f>TRIM(data!K49)</f>
        <v>Africa</v>
      </c>
      <c r="L163" s="19" t="str">
        <f>TRIM(data!L49)</f>
        <v/>
      </c>
      <c r="M163" s="19" t="str">
        <f>TRIM(data!M49)</f>
        <v/>
      </c>
      <c r="N163" s="19" t="str">
        <f>TRIM(data!N49)</f>
        <v/>
      </c>
      <c r="O163" s="19" t="str">
        <f>TRIM(data!O49)</f>
        <v/>
      </c>
      <c r="P163" s="19" t="str">
        <f>TRIM(data!P49)</f>
        <v>Guessan 2012, http://dx.doi.org/10.1094/PHYTO-11-11-0300</v>
      </c>
      <c r="Q163" s="19" t="str">
        <f>TRIM(data!Q49)</f>
        <v>2012</v>
      </c>
      <c r="R163" s="19" t="str">
        <f>TRIM(data!R49)</f>
        <v>Jason Avalos</v>
      </c>
    </row>
    <row r="164" spans="1:18" x14ac:dyDescent="0.3">
      <c r="A164" s="19" t="str">
        <f>TRIM(data!A50)</f>
        <v>49</v>
      </c>
      <c r="B164" s="19" t="str">
        <f>TRIM(data!B50)</f>
        <v>I</v>
      </c>
      <c r="C164" s="19" t="str">
        <f>TRIM(data!C50)</f>
        <v>13</v>
      </c>
      <c r="D164" s="19" t="str">
        <f>TRIM(data!D50)</f>
        <v>RUN1792</v>
      </c>
      <c r="E164" s="19" t="str">
        <f>TRIM(data!E50)</f>
        <v>Solanum lycopersicum (Tomato)</v>
      </c>
      <c r="F164" s="19" t="str">
        <f>TRIM(data!F50)</f>
        <v>Solanaceae</v>
      </c>
      <c r="G164" s="19" t="str">
        <f>TRIM(data!G50)</f>
        <v>Solanales</v>
      </c>
      <c r="H164" s="19" t="str">
        <f>TRIM(data!H50)</f>
        <v>2010</v>
      </c>
      <c r="I164" s="19" t="str">
        <f>TRIM(data!I50)</f>
        <v>Djebonoua-Kondoukro, Ivory Coast</v>
      </c>
      <c r="J164" s="19" t="str">
        <f>TRIM(data!J50)</f>
        <v>Ivory Coast</v>
      </c>
      <c r="K164" s="19" t="str">
        <f>TRIM(data!K50)</f>
        <v>Africa</v>
      </c>
      <c r="L164" s="19" t="str">
        <f>TRIM(data!L50)</f>
        <v/>
      </c>
      <c r="M164" s="19" t="str">
        <f>TRIM(data!M50)</f>
        <v/>
      </c>
      <c r="N164" s="19" t="str">
        <f>TRIM(data!N50)</f>
        <v/>
      </c>
      <c r="O164" s="19" t="str">
        <f>TRIM(data!O50)</f>
        <v/>
      </c>
      <c r="P164" s="19" t="str">
        <f>TRIM(data!P50)</f>
        <v>N'Guessan 2013, https://doi.org/10.1016/j.mimet.2013.01.012</v>
      </c>
      <c r="Q164" s="19" t="str">
        <f>TRIM(data!Q50)</f>
        <v>2013</v>
      </c>
      <c r="R164" s="19" t="str">
        <f>TRIM(data!R50)</f>
        <v>Maria Charco Munoz</v>
      </c>
    </row>
    <row r="165" spans="1:18" x14ac:dyDescent="0.3">
      <c r="A165" s="19" t="str">
        <f>TRIM(data!A51)</f>
        <v>50</v>
      </c>
      <c r="B165" s="19" t="str">
        <f>TRIM(data!B51)</f>
        <v>I</v>
      </c>
      <c r="C165" s="19" t="str">
        <f>TRIM(data!C51)</f>
        <v>13</v>
      </c>
      <c r="D165" s="19" t="str">
        <f>TRIM(data!D51)</f>
        <v>RUN1795</v>
      </c>
      <c r="E165" s="19" t="str">
        <f>TRIM(data!E51)</f>
        <v>Solanum melongena (Eggplant)</v>
      </c>
      <c r="F165" s="19" t="str">
        <f>TRIM(data!F51)</f>
        <v>Solanaceae</v>
      </c>
      <c r="G165" s="19" t="str">
        <f>TRIM(data!G51)</f>
        <v>Solanales</v>
      </c>
      <c r="H165" s="19" t="str">
        <f>TRIM(data!H51)</f>
        <v>2010</v>
      </c>
      <c r="I165" s="19" t="str">
        <f>TRIM(data!I51)</f>
        <v>Djebonoua-Kondoukro, Ivory Coast</v>
      </c>
      <c r="J165" s="19" t="str">
        <f>TRIM(data!J51)</f>
        <v>Ivory Coast</v>
      </c>
      <c r="K165" s="19" t="str">
        <f>TRIM(data!K51)</f>
        <v>Africa</v>
      </c>
      <c r="L165" s="19" t="str">
        <f>TRIM(data!L51)</f>
        <v/>
      </c>
      <c r="M165" s="19" t="str">
        <f>TRIM(data!M51)</f>
        <v/>
      </c>
      <c r="N165" s="19" t="str">
        <f>TRIM(data!N51)</f>
        <v/>
      </c>
      <c r="O165" s="19" t="str">
        <f>TRIM(data!O51)</f>
        <v/>
      </c>
      <c r="P165" s="19" t="str">
        <f>TRIM(data!P51)</f>
        <v>N'Guessan 2013, https://doi.org/10.1016/j.mimet.2013.01.012</v>
      </c>
      <c r="Q165" s="19" t="str">
        <f>TRIM(data!Q51)</f>
        <v>2013</v>
      </c>
      <c r="R165" s="19" t="str">
        <f>TRIM(data!R51)</f>
        <v>Maria Charco Munoz</v>
      </c>
    </row>
    <row r="166" spans="1:18" x14ac:dyDescent="0.3">
      <c r="A166" s="19" t="str">
        <f>TRIM(data!A52)</f>
        <v>51</v>
      </c>
      <c r="B166" s="19" t="str">
        <f>TRIM(data!B52)</f>
        <v>I</v>
      </c>
      <c r="C166" s="19" t="str">
        <f>TRIM(data!C52)</f>
        <v>13</v>
      </c>
      <c r="D166" s="19" t="str">
        <f>TRIM(data!D52)</f>
        <v>RUN1797</v>
      </c>
      <c r="E166" s="19" t="str">
        <f>TRIM(data!E52)</f>
        <v>Solanum melongena (Eggplant)</v>
      </c>
      <c r="F166" s="19" t="str">
        <f>TRIM(data!F52)</f>
        <v>Solanaceae</v>
      </c>
      <c r="G166" s="19" t="str">
        <f>TRIM(data!G52)</f>
        <v>Solanales</v>
      </c>
      <c r="H166" s="19" t="str">
        <f>TRIM(data!H52)</f>
        <v>2010</v>
      </c>
      <c r="I166" s="19" t="str">
        <f>TRIM(data!I52)</f>
        <v>Djebonoua-Kondoukro, Ivory Coast</v>
      </c>
      <c r="J166" s="19" t="str">
        <f>TRIM(data!J52)</f>
        <v>Ivory Coast</v>
      </c>
      <c r="K166" s="19" t="str">
        <f>TRIM(data!K52)</f>
        <v>Africa</v>
      </c>
      <c r="L166" s="19" t="str">
        <f>TRIM(data!L52)</f>
        <v/>
      </c>
      <c r="M166" s="19" t="str">
        <f>TRIM(data!M52)</f>
        <v/>
      </c>
      <c r="N166" s="19" t="str">
        <f>TRIM(data!N52)</f>
        <v/>
      </c>
      <c r="O166" s="19" t="str">
        <f>TRIM(data!O52)</f>
        <v/>
      </c>
      <c r="P166" s="19" t="str">
        <f>TRIM(data!P52)</f>
        <v>N'Guessan 2013, https://doi.org/10.1016/j.mimet.2013.01.012</v>
      </c>
      <c r="Q166" s="19" t="str">
        <f>TRIM(data!Q52)</f>
        <v>2013</v>
      </c>
      <c r="R166" s="19" t="str">
        <f>TRIM(data!R52)</f>
        <v>Maria Charco Munoz</v>
      </c>
    </row>
    <row r="167" spans="1:18" x14ac:dyDescent="0.3">
      <c r="A167" s="19" t="str">
        <f>TRIM(data!A53)</f>
        <v>52</v>
      </c>
      <c r="B167" s="19" t="str">
        <f>TRIM(data!B53)</f>
        <v>I</v>
      </c>
      <c r="C167" s="19" t="str">
        <f>TRIM(data!C53)</f>
        <v>13</v>
      </c>
      <c r="D167" s="19" t="str">
        <f>TRIM(data!D53)</f>
        <v>RUN1798</v>
      </c>
      <c r="E167" s="19" t="str">
        <f>TRIM(data!E53)</f>
        <v>Solanum melongena (Eggplant)</v>
      </c>
      <c r="F167" s="19" t="str">
        <f>TRIM(data!F53)</f>
        <v>Solanaceae</v>
      </c>
      <c r="G167" s="19" t="str">
        <f>TRIM(data!G53)</f>
        <v>Solanales</v>
      </c>
      <c r="H167" s="19" t="str">
        <f>TRIM(data!H53)</f>
        <v>2010</v>
      </c>
      <c r="I167" s="19" t="str">
        <f>TRIM(data!I53)</f>
        <v>Djebonoua-Kondoukro, Ivory Coast</v>
      </c>
      <c r="J167" s="19" t="str">
        <f>TRIM(data!J53)</f>
        <v>Ivory Coast</v>
      </c>
      <c r="K167" s="19" t="str">
        <f>TRIM(data!K53)</f>
        <v>Africa</v>
      </c>
      <c r="L167" s="19" t="str">
        <f>TRIM(data!L53)</f>
        <v/>
      </c>
      <c r="M167" s="19" t="str">
        <f>TRIM(data!M53)</f>
        <v/>
      </c>
      <c r="N167" s="19" t="str">
        <f>TRIM(data!N53)</f>
        <v/>
      </c>
      <c r="O167" s="19" t="str">
        <f>TRIM(data!O53)</f>
        <v/>
      </c>
      <c r="P167" s="19" t="str">
        <f>TRIM(data!P53)</f>
        <v>N'Guessan 2013, https://doi.org/10.1016/j.mimet.2013.01.012</v>
      </c>
      <c r="Q167" s="19" t="str">
        <f>TRIM(data!Q53)</f>
        <v>2013</v>
      </c>
      <c r="R167" s="19" t="str">
        <f>TRIM(data!R53)</f>
        <v>Maria Charco Munoz</v>
      </c>
    </row>
    <row r="168" spans="1:18" x14ac:dyDescent="0.3">
      <c r="A168" s="19" t="str">
        <f>TRIM(data!A54)</f>
        <v>53</v>
      </c>
      <c r="B168" s="19" t="str">
        <f>TRIM(data!B54)</f>
        <v>I</v>
      </c>
      <c r="C168" s="19" t="str">
        <f>TRIM(data!C54)</f>
        <v>13</v>
      </c>
      <c r="D168" s="19" t="str">
        <f>TRIM(data!D54)</f>
        <v>RUN1799</v>
      </c>
      <c r="E168" s="19" t="str">
        <f>TRIM(data!E54)</f>
        <v>Solanum melongena (Eggplant)</v>
      </c>
      <c r="F168" s="19" t="str">
        <f>TRIM(data!F54)</f>
        <v>Solanaceae</v>
      </c>
      <c r="G168" s="19" t="str">
        <f>TRIM(data!G54)</f>
        <v>Solanales</v>
      </c>
      <c r="H168" s="19" t="str">
        <f>TRIM(data!H54)</f>
        <v>2010</v>
      </c>
      <c r="I168" s="19" t="str">
        <f>TRIM(data!I54)</f>
        <v>Djebonoua-Kondoukro, Ivory Coast</v>
      </c>
      <c r="J168" s="19" t="str">
        <f>TRIM(data!J54)</f>
        <v>Ivory Coast</v>
      </c>
      <c r="K168" s="19" t="str">
        <f>TRIM(data!K54)</f>
        <v>Africa</v>
      </c>
      <c r="L168" s="19" t="str">
        <f>TRIM(data!L54)</f>
        <v/>
      </c>
      <c r="M168" s="19" t="str">
        <f>TRIM(data!M54)</f>
        <v/>
      </c>
      <c r="N168" s="19" t="str">
        <f>TRIM(data!N54)</f>
        <v/>
      </c>
      <c r="O168" s="19" t="str">
        <f>TRIM(data!O54)</f>
        <v/>
      </c>
      <c r="P168" s="19" t="str">
        <f>TRIM(data!P54)</f>
        <v>N'Guessan 2013, https://doi.org/10.1016/j.mimet.2013.01.012</v>
      </c>
      <c r="Q168" s="19" t="str">
        <f>TRIM(data!Q54)</f>
        <v>2013</v>
      </c>
      <c r="R168" s="19" t="str">
        <f>TRIM(data!R54)</f>
        <v>Maria Charco Munoz</v>
      </c>
    </row>
    <row r="169" spans="1:18" x14ac:dyDescent="0.3">
      <c r="A169" s="19" t="str">
        <f>TRIM(data!A55)</f>
        <v>54</v>
      </c>
      <c r="B169" s="19" t="str">
        <f>TRIM(data!B55)</f>
        <v>I</v>
      </c>
      <c r="C169" s="19" t="str">
        <f>TRIM(data!C55)</f>
        <v>13</v>
      </c>
      <c r="D169" s="19" t="str">
        <f>TRIM(data!D55)</f>
        <v>RUN1800</v>
      </c>
      <c r="E169" s="19" t="str">
        <f>TRIM(data!E55)</f>
        <v>Solanum melongena (Eggplant)</v>
      </c>
      <c r="F169" s="19" t="str">
        <f>TRIM(data!F55)</f>
        <v>Solanaceae</v>
      </c>
      <c r="G169" s="19" t="str">
        <f>TRIM(data!G55)</f>
        <v>Solanales</v>
      </c>
      <c r="H169" s="19" t="str">
        <f>TRIM(data!H55)</f>
        <v>2010</v>
      </c>
      <c r="I169" s="19" t="str">
        <f>TRIM(data!I55)</f>
        <v>Djebonoua-Kondoukro, Ivory Coast</v>
      </c>
      <c r="J169" s="19" t="str">
        <f>TRIM(data!J55)</f>
        <v>Ivory Coast</v>
      </c>
      <c r="K169" s="19" t="str">
        <f>TRIM(data!K55)</f>
        <v>Africa</v>
      </c>
      <c r="L169" s="19" t="str">
        <f>TRIM(data!L55)</f>
        <v/>
      </c>
      <c r="M169" s="19" t="str">
        <f>TRIM(data!M55)</f>
        <v/>
      </c>
      <c r="N169" s="19" t="str">
        <f>TRIM(data!N55)</f>
        <v/>
      </c>
      <c r="O169" s="19" t="str">
        <f>TRIM(data!O55)</f>
        <v/>
      </c>
      <c r="P169" s="19" t="str">
        <f>TRIM(data!P55)</f>
        <v>N'Guessan 2013, https://doi.org/10.1016/j.mimet.2013.01.012</v>
      </c>
      <c r="Q169" s="19" t="str">
        <f>TRIM(data!Q55)</f>
        <v>2013</v>
      </c>
      <c r="R169" s="19" t="str">
        <f>TRIM(data!R55)</f>
        <v>Maria Charco Munoz</v>
      </c>
    </row>
    <row r="170" spans="1:18" x14ac:dyDescent="0.3">
      <c r="A170" s="19" t="str">
        <f>TRIM(data!A56)</f>
        <v>55</v>
      </c>
      <c r="B170" s="19" t="str">
        <f>TRIM(data!B56)</f>
        <v>I</v>
      </c>
      <c r="C170" s="19" t="str">
        <f>TRIM(data!C56)</f>
        <v>13</v>
      </c>
      <c r="D170" s="19" t="str">
        <f>TRIM(data!D56)</f>
        <v>RUN1868</v>
      </c>
      <c r="E170" s="19" t="str">
        <f>TRIM(data!E56)</f>
        <v>Solanum lycopersicum (Tomato)</v>
      </c>
      <c r="F170" s="19" t="str">
        <f>TRIM(data!F56)</f>
        <v>Solanaceae</v>
      </c>
      <c r="G170" s="19" t="str">
        <f>TRIM(data!G56)</f>
        <v>Solanales</v>
      </c>
      <c r="H170" s="19" t="str">
        <f>TRIM(data!H56)</f>
        <v>2011</v>
      </c>
      <c r="I170" s="19" t="str">
        <f>TRIM(data!I56)</f>
        <v>Datta, Houphouékro, Ivory Coast</v>
      </c>
      <c r="J170" s="19" t="str">
        <f>TRIM(data!J56)</f>
        <v>Ivory Coast</v>
      </c>
      <c r="K170" s="19" t="str">
        <f>TRIM(data!K56)</f>
        <v>Africa</v>
      </c>
      <c r="L170" s="19" t="str">
        <f>TRIM(data!L56)</f>
        <v/>
      </c>
      <c r="M170" s="19" t="str">
        <f>TRIM(data!M56)</f>
        <v/>
      </c>
      <c r="N170" s="19" t="str">
        <f>TRIM(data!N56)</f>
        <v/>
      </c>
      <c r="O170" s="19" t="str">
        <f>TRIM(data!O56)</f>
        <v/>
      </c>
      <c r="P170" s="19" t="str">
        <f>TRIM(data!P56)</f>
        <v>N'Guessan 2013, https://doi.org/10.1016/j.mimet.2013.01.012</v>
      </c>
      <c r="Q170" s="19" t="str">
        <f>TRIM(data!Q56)</f>
        <v>2013</v>
      </c>
      <c r="R170" s="19" t="str">
        <f>TRIM(data!R56)</f>
        <v>Maria Charco Munoz</v>
      </c>
    </row>
    <row r="171" spans="1:18" x14ac:dyDescent="0.3">
      <c r="A171" s="19" t="str">
        <f>TRIM(data!A57)</f>
        <v>56</v>
      </c>
      <c r="B171" s="19" t="str">
        <f>TRIM(data!B57)</f>
        <v>I</v>
      </c>
      <c r="C171" s="19" t="str">
        <f>TRIM(data!C57)</f>
        <v>13</v>
      </c>
      <c r="D171" s="19" t="str">
        <f>TRIM(data!D57)</f>
        <v>RUN1871</v>
      </c>
      <c r="E171" s="19" t="str">
        <f>TRIM(data!E57)</f>
        <v>Solanum lycopersicum (Tomato)</v>
      </c>
      <c r="F171" s="19" t="str">
        <f>TRIM(data!F57)</f>
        <v>Solanaceae</v>
      </c>
      <c r="G171" s="19" t="str">
        <f>TRIM(data!G57)</f>
        <v>Solanales</v>
      </c>
      <c r="H171" s="19" t="str">
        <f>TRIM(data!H57)</f>
        <v>2011</v>
      </c>
      <c r="I171" s="19" t="str">
        <f>TRIM(data!I57)</f>
        <v>Datta, Houphouékro, Ivory Coast</v>
      </c>
      <c r="J171" s="19" t="str">
        <f>TRIM(data!J57)</f>
        <v>Ivory Coast</v>
      </c>
      <c r="K171" s="19" t="str">
        <f>TRIM(data!K57)</f>
        <v>Africa</v>
      </c>
      <c r="L171" s="19" t="str">
        <f>TRIM(data!L57)</f>
        <v/>
      </c>
      <c r="M171" s="19" t="str">
        <f>TRIM(data!M57)</f>
        <v/>
      </c>
      <c r="N171" s="19" t="str">
        <f>TRIM(data!N57)</f>
        <v/>
      </c>
      <c r="O171" s="19" t="str">
        <f>TRIM(data!O57)</f>
        <v/>
      </c>
      <c r="P171" s="19" t="str">
        <f>TRIM(data!P57)</f>
        <v>N'Guessan 2013, https://doi.org/10.1016/j.mimet.2013.01.012</v>
      </c>
      <c r="Q171" s="19" t="str">
        <f>TRIM(data!Q57)</f>
        <v>2013</v>
      </c>
      <c r="R171" s="19" t="str">
        <f>TRIM(data!R57)</f>
        <v>Maria Charco Munoz</v>
      </c>
    </row>
    <row r="172" spans="1:18" x14ac:dyDescent="0.3">
      <c r="A172" s="19" t="str">
        <f>TRIM(data!A58)</f>
        <v>57</v>
      </c>
      <c r="B172" s="19" t="str">
        <f>TRIM(data!B58)</f>
        <v>I</v>
      </c>
      <c r="C172" s="19" t="str">
        <f>TRIM(data!C58)</f>
        <v>13</v>
      </c>
      <c r="D172" s="19" t="str">
        <f>TRIM(data!D58)</f>
        <v>RUN1872</v>
      </c>
      <c r="E172" s="19" t="str">
        <f>TRIM(data!E58)</f>
        <v>Solanum lycopersicum (Tomato)</v>
      </c>
      <c r="F172" s="19" t="str">
        <f>TRIM(data!F58)</f>
        <v>Solanaceae</v>
      </c>
      <c r="G172" s="19" t="str">
        <f>TRIM(data!G58)</f>
        <v>Solanales</v>
      </c>
      <c r="H172" s="19" t="str">
        <f>TRIM(data!H58)</f>
        <v>2011</v>
      </c>
      <c r="I172" s="19" t="str">
        <f>TRIM(data!I58)</f>
        <v>Datta, Houphouékro, Ivory Coast</v>
      </c>
      <c r="J172" s="19" t="str">
        <f>TRIM(data!J58)</f>
        <v>Ivory Coast</v>
      </c>
      <c r="K172" s="19" t="str">
        <f>TRIM(data!K58)</f>
        <v>Africa</v>
      </c>
      <c r="L172" s="19" t="str">
        <f>TRIM(data!L58)</f>
        <v/>
      </c>
      <c r="M172" s="19" t="str">
        <f>TRIM(data!M58)</f>
        <v/>
      </c>
      <c r="N172" s="19" t="str">
        <f>TRIM(data!N58)</f>
        <v/>
      </c>
      <c r="O172" s="19" t="str">
        <f>TRIM(data!O58)</f>
        <v/>
      </c>
      <c r="P172" s="19" t="str">
        <f>TRIM(data!P58)</f>
        <v>N'Guessan 2013, https://doi.org/10.1016/j.mimet.2013.01.012</v>
      </c>
      <c r="Q172" s="19" t="str">
        <f>TRIM(data!Q58)</f>
        <v>2013</v>
      </c>
      <c r="R172" s="19" t="str">
        <f>TRIM(data!R58)</f>
        <v>Maria Charco Munoz</v>
      </c>
    </row>
    <row r="173" spans="1:18" x14ac:dyDescent="0.3">
      <c r="A173" s="19" t="str">
        <f>TRIM(data!A59)</f>
        <v>58</v>
      </c>
      <c r="B173" s="19" t="str">
        <f>TRIM(data!B59)</f>
        <v>I</v>
      </c>
      <c r="C173" s="19" t="str">
        <f>TRIM(data!C59)</f>
        <v>13</v>
      </c>
      <c r="D173" s="19" t="str">
        <f>TRIM(data!D59)</f>
        <v>SDPo1</v>
      </c>
      <c r="E173" s="19" t="str">
        <f>TRIM(data!E59)</f>
        <v>Solanum tuberosum (Potato)</v>
      </c>
      <c r="F173" s="19" t="str">
        <f>TRIM(data!F59)</f>
        <v>Solanaceae</v>
      </c>
      <c r="G173" s="19" t="str">
        <f>TRIM(data!G59)</f>
        <v>Solanales</v>
      </c>
      <c r="H173" s="19" t="str">
        <f>TRIM(data!H59)</f>
        <v>2004 - 2005</v>
      </c>
      <c r="I173" s="19" t="str">
        <f>TRIM(data!I59)</f>
        <v>Shandong, China</v>
      </c>
      <c r="J173" s="19" t="str">
        <f>TRIM(data!J59)</f>
        <v>China</v>
      </c>
      <c r="K173" s="19" t="str">
        <f>TRIM(data!K59)</f>
        <v>Asia</v>
      </c>
      <c r="L173" s="19" t="str">
        <f>TRIM(data!L59)</f>
        <v/>
      </c>
      <c r="M173" s="19" t="str">
        <f>TRIM(data!M59)</f>
        <v/>
      </c>
      <c r="N173" s="19" t="str">
        <f>TRIM(data!N59)</f>
        <v/>
      </c>
      <c r="O173" s="19" t="str">
        <f>TRIM(data!O59)</f>
        <v/>
      </c>
      <c r="P173" s="19" t="str">
        <f>TRIM(data!P59)</f>
        <v>Xue 2011 , https://doi.org/10.1111/j.1574-6941.2010.01026.x</v>
      </c>
      <c r="Q173" s="19" t="str">
        <f>TRIM(data!Q59)</f>
        <v>2011</v>
      </c>
      <c r="R173" s="19" t="str">
        <f>TRIM(data!R59)</f>
        <v>Darrielle Williams</v>
      </c>
    </row>
    <row r="174" spans="1:18" x14ac:dyDescent="0.3">
      <c r="A174" s="19" t="str">
        <f>TRIM(data!A60)</f>
        <v>59</v>
      </c>
      <c r="B174" s="19" t="str">
        <f>TRIM(data!B60)</f>
        <v>I</v>
      </c>
      <c r="C174" s="19" t="str">
        <f>TRIM(data!C60)</f>
        <v>13</v>
      </c>
      <c r="D174" s="19" t="str">
        <f>TRIM(data!D60)</f>
        <v>St‐HzHd‐05‐2</v>
      </c>
      <c r="E174" s="19" t="str">
        <f>TRIM(data!E60)</f>
        <v>Solanum tuberosum (Potato)</v>
      </c>
      <c r="F174" s="19" t="str">
        <f>TRIM(data!F60)</f>
        <v>Solanaceae</v>
      </c>
      <c r="G174" s="19" t="str">
        <f>TRIM(data!G60)</f>
        <v>Solanales</v>
      </c>
      <c r="H174" s="19" t="str">
        <f>TRIM(data!H60)</f>
        <v>2005</v>
      </c>
      <c r="I174" s="19" t="str">
        <f>TRIM(data!I60)</f>
        <v>China</v>
      </c>
      <c r="J174" s="19" t="str">
        <f>TRIM(data!J60)</f>
        <v>China</v>
      </c>
      <c r="K174" s="19" t="str">
        <f>TRIM(data!K60)</f>
        <v>Asia</v>
      </c>
      <c r="L174" s="19" t="str">
        <f>TRIM(data!L60)</f>
        <v/>
      </c>
      <c r="M174" s="19" t="str">
        <f>TRIM(data!M60)</f>
        <v>KY913607</v>
      </c>
      <c r="N174" s="19" t="str">
        <f>TRIM(data!N60)</f>
        <v/>
      </c>
      <c r="O174" s="19" t="str">
        <f>TRIM(data!O60)</f>
        <v/>
      </c>
      <c r="P174" s="19" t="str">
        <f>TRIM(data!P60)</f>
        <v>She 2018, https://doi.org/10.1111/jph.12674</v>
      </c>
      <c r="Q174" s="19" t="str">
        <f>TRIM(data!Q60)</f>
        <v>2018</v>
      </c>
      <c r="R174" s="19" t="str">
        <f>TRIM(data!R60)</f>
        <v>Kyle Chipman</v>
      </c>
    </row>
    <row r="175" spans="1:18" x14ac:dyDescent="0.3">
      <c r="A175" s="19" t="str">
        <f>TRIM(data!A61)</f>
        <v>60</v>
      </c>
      <c r="B175" s="19" t="str">
        <f>TRIM(data!B61)</f>
        <v>I</v>
      </c>
      <c r="C175" s="19" t="str">
        <f>TRIM(data!C61)</f>
        <v>13</v>
      </c>
      <c r="D175" s="19" t="str">
        <f>TRIM(data!D61)</f>
        <v>Tm11</v>
      </c>
      <c r="E175" s="19" t="str">
        <f>TRIM(data!E61)</f>
        <v>Solanum lycopersicum (Tomato)</v>
      </c>
      <c r="F175" s="19" t="str">
        <f>TRIM(data!F61)</f>
        <v>Solanaceae</v>
      </c>
      <c r="G175" s="19" t="str">
        <f>TRIM(data!G61)</f>
        <v>Solanales</v>
      </c>
      <c r="H175" s="19" t="str">
        <f>TRIM(data!H61)</f>
        <v/>
      </c>
      <c r="I175" s="19" t="str">
        <f>TRIM(data!I61)</f>
        <v>Fujian, China</v>
      </c>
      <c r="J175" s="19" t="str">
        <f>TRIM(data!J61)</f>
        <v>China</v>
      </c>
      <c r="K175" s="19" t="str">
        <f>TRIM(data!K61)</f>
        <v>Asia</v>
      </c>
      <c r="L175" s="19" t="str">
        <f>TRIM(data!L61)</f>
        <v/>
      </c>
      <c r="M175" s="19" t="str">
        <f>TRIM(data!M61)</f>
        <v/>
      </c>
      <c r="N175" s="19" t="str">
        <f>TRIM(data!N61)</f>
        <v/>
      </c>
      <c r="O175" s="19" t="str">
        <f>TRIM(data!O61)</f>
        <v/>
      </c>
      <c r="P175" s="19" t="str">
        <f>TRIM(data!P61)</f>
        <v>Pan 2013, https://doi.org/10.1007/s10658-013-0249-9</v>
      </c>
      <c r="Q175" s="19" t="str">
        <f>TRIM(data!Q61)</f>
        <v>2013</v>
      </c>
      <c r="R175" s="19" t="str">
        <f>TRIM(data!R61)</f>
        <v>Maria Charco Munoz</v>
      </c>
    </row>
    <row r="176" spans="1:18" x14ac:dyDescent="0.3">
      <c r="A176" s="19" t="str">
        <f>TRIM(data!A62)</f>
        <v>61</v>
      </c>
      <c r="B176" s="19" t="str">
        <f>TRIM(data!B62)</f>
        <v>I</v>
      </c>
      <c r="C176" s="19" t="str">
        <f>TRIM(data!C62)</f>
        <v>13</v>
      </c>
      <c r="D176" s="19" t="str">
        <f>TRIM(data!D62)</f>
        <v>TobGD16</v>
      </c>
      <c r="E176" s="19" t="str">
        <f>TRIM(data!E62)</f>
        <v>Nicotiana tabacum (Tobacco)</v>
      </c>
      <c r="F176" s="19" t="str">
        <f>TRIM(data!F62)</f>
        <v>Solanaceae</v>
      </c>
      <c r="G176" s="19" t="str">
        <f>TRIM(data!G62)</f>
        <v>Solanales</v>
      </c>
      <c r="H176" s="19" t="str">
        <f>TRIM(data!H62)</f>
        <v>2014</v>
      </c>
      <c r="I176" s="19" t="str">
        <f>TRIM(data!I62)</f>
        <v>China</v>
      </c>
      <c r="J176" s="19" t="str">
        <f>TRIM(data!J62)</f>
        <v>China</v>
      </c>
      <c r="K176" s="19" t="str">
        <f>TRIM(data!K62)</f>
        <v>Asia</v>
      </c>
      <c r="L176" s="19" t="str">
        <f>TRIM(data!L62)</f>
        <v/>
      </c>
      <c r="M176" s="19" t="str">
        <f>TRIM(data!M62)</f>
        <v>KY629768</v>
      </c>
      <c r="N176" s="19" t="str">
        <f>TRIM(data!N62)</f>
        <v/>
      </c>
      <c r="O176" s="19" t="str">
        <f>TRIM(data!O62)</f>
        <v/>
      </c>
      <c r="P176" s="19" t="str">
        <f>TRIM(data!P62)</f>
        <v>Wang 2017, https://doi.org/10.1007/s12230-017-9576-2</v>
      </c>
      <c r="Q176" s="19" t="str">
        <f>TRIM(data!Q62)</f>
        <v>2017</v>
      </c>
      <c r="R176" s="19" t="str">
        <f>TRIM(data!R62)</f>
        <v>Kyle Chipman</v>
      </c>
    </row>
    <row r="177" spans="1:18" x14ac:dyDescent="0.3">
      <c r="A177" s="19" t="str">
        <f>TRIM(data!A63)</f>
        <v>62</v>
      </c>
      <c r="B177" s="19" t="str">
        <f>TRIM(data!B63)</f>
        <v>I</v>
      </c>
      <c r="C177" s="19" t="str">
        <f>TRIM(data!C63)</f>
        <v>13</v>
      </c>
      <c r="D177" s="19" t="str">
        <f>TRIM(data!D63)</f>
        <v>Unnamed Strain</v>
      </c>
      <c r="E177" s="19" t="str">
        <f>TRIM(data!E63)</f>
        <v>Momordica charantia (Bitter Melon / Ampalaya)</v>
      </c>
      <c r="F177" s="19" t="str">
        <f>TRIM(data!F63)</f>
        <v>Cucurbitaceae</v>
      </c>
      <c r="G177" s="19" t="str">
        <f>TRIM(data!G63)</f>
        <v>Cucurbitales</v>
      </c>
      <c r="H177" s="19" t="str">
        <f>TRIM(data!H63)</f>
        <v/>
      </c>
      <c r="I177" s="19" t="str">
        <f>TRIM(data!I63)</f>
        <v>Okinawa, Japan</v>
      </c>
      <c r="J177" s="19" t="str">
        <f>TRIM(data!J63)</f>
        <v>Japan</v>
      </c>
      <c r="K177" s="19" t="str">
        <f>TRIM(data!K63)</f>
        <v>Pacific Ocean (East of Asian Continent)</v>
      </c>
      <c r="L177" s="19" t="str">
        <f>TRIM(data!L63)</f>
        <v/>
      </c>
      <c r="M177" s="19" t="str">
        <f>TRIM(data!M63)</f>
        <v/>
      </c>
      <c r="N177" s="19" t="str">
        <f>TRIM(data!N63)</f>
        <v/>
      </c>
      <c r="O177" s="19" t="str">
        <f>TRIM(data!O63)</f>
        <v/>
      </c>
      <c r="P177" s="19" t="str">
        <f>TRIM(data!P63)</f>
        <v>Horita 2014, https://doi.org/10.1007/s10327-014-0537-z</v>
      </c>
      <c r="Q177" s="19" t="str">
        <f>TRIM(data!Q63)</f>
        <v>2014</v>
      </c>
      <c r="R177" s="19" t="str">
        <f>TRIM(data!R63)</f>
        <v>Jason Avalos</v>
      </c>
    </row>
    <row r="178" spans="1:18" x14ac:dyDescent="0.3">
      <c r="A178" s="19" t="str">
        <f>TRIM(data!A64)</f>
        <v>63</v>
      </c>
      <c r="B178" s="19" t="str">
        <f>TRIM(data!B64)</f>
        <v>I</v>
      </c>
      <c r="C178" s="19" t="str">
        <f>TRIM(data!C64)</f>
        <v>13</v>
      </c>
      <c r="D178" s="19" t="str">
        <f>TRIM(data!D64)</f>
        <v>Unnamed Strain</v>
      </c>
      <c r="E178" s="19" t="str">
        <f>TRIM(data!E64)</f>
        <v>Solanum tuberosum (Potato)</v>
      </c>
      <c r="F178" s="19" t="str">
        <f>TRIM(data!F64)</f>
        <v>Solanaceae</v>
      </c>
      <c r="G178" s="19" t="str">
        <f>TRIM(data!G64)</f>
        <v>Solanales</v>
      </c>
      <c r="H178" s="19" t="str">
        <f>TRIM(data!H64)</f>
        <v/>
      </c>
      <c r="I178" s="19" t="str">
        <f>TRIM(data!I64)</f>
        <v>Okinawa, Japan</v>
      </c>
      <c r="J178" s="19" t="str">
        <f>TRIM(data!J64)</f>
        <v>Japan</v>
      </c>
      <c r="K178" s="19" t="str">
        <f>TRIM(data!K64)</f>
        <v>Pacific Ocean (East of Asian Continent)</v>
      </c>
      <c r="L178" s="19" t="str">
        <f>TRIM(data!L64)</f>
        <v/>
      </c>
      <c r="M178" s="19" t="str">
        <f>TRIM(data!M64)</f>
        <v/>
      </c>
      <c r="N178" s="19" t="str">
        <f>TRIM(data!N64)</f>
        <v/>
      </c>
      <c r="O178" s="19" t="str">
        <f>TRIM(data!O64)</f>
        <v/>
      </c>
      <c r="P178" s="19" t="str">
        <f>TRIM(data!P64)</f>
        <v>Horita 2014, https://doi.org/10.1007/s10327-014-0537-z</v>
      </c>
      <c r="Q178" s="19" t="str">
        <f>TRIM(data!Q64)</f>
        <v>2014</v>
      </c>
      <c r="R178" s="19" t="str">
        <f>TRIM(data!R64)</f>
        <v>Jason Avalos</v>
      </c>
    </row>
    <row r="179" spans="1:18" x14ac:dyDescent="0.3">
      <c r="A179" s="19" t="str">
        <f>TRIM(data!A65)</f>
        <v>64</v>
      </c>
      <c r="B179" s="19" t="str">
        <f>TRIM(data!B65)</f>
        <v>I</v>
      </c>
      <c r="C179" s="19" t="str">
        <f>TRIM(data!C65)</f>
        <v>13</v>
      </c>
      <c r="D179" s="19" t="str">
        <f>TRIM(data!D65)</f>
        <v>YNPEJG-2</v>
      </c>
      <c r="E179" s="19" t="str">
        <f>TRIM(data!E65)</f>
        <v>Nicotiana tabacum (Tobacco)</v>
      </c>
      <c r="F179" s="19" t="str">
        <f>TRIM(data!F65)</f>
        <v>Solanaceae</v>
      </c>
      <c r="G179" s="19" t="str">
        <f>TRIM(data!G65)</f>
        <v>Solanales</v>
      </c>
      <c r="H179" s="19" t="str">
        <f>TRIM(data!H65)</f>
        <v>2014</v>
      </c>
      <c r="I179" s="19" t="str">
        <f>TRIM(data!I65)</f>
        <v>Southwest China</v>
      </c>
      <c r="J179" s="19" t="str">
        <f>TRIM(data!J65)</f>
        <v>China</v>
      </c>
      <c r="K179" s="19" t="str">
        <f>TRIM(data!K65)</f>
        <v>Asia</v>
      </c>
      <c r="L179" s="19" t="str">
        <f>TRIM(data!L65)</f>
        <v/>
      </c>
      <c r="M179" s="19" t="str">
        <f>TRIM(data!M65)</f>
        <v/>
      </c>
      <c r="N179" s="19" t="str">
        <f>TRIM(data!N65)</f>
        <v/>
      </c>
      <c r="O179" s="19" t="str">
        <f>TRIM(data!O65)</f>
        <v/>
      </c>
      <c r="P179" s="19" t="str">
        <f>TRIM(data!P65)</f>
        <v>Liu 2017, https://doi.org/10.1007/s10658-016-1023-6</v>
      </c>
      <c r="Q179" s="19" t="str">
        <f>TRIM(data!Q65)</f>
        <v>2017</v>
      </c>
      <c r="R179" s="19" t="str">
        <f>TRIM(data!R65)</f>
        <v>Kyle Chipman</v>
      </c>
    </row>
    <row r="180" spans="1:18" x14ac:dyDescent="0.3">
      <c r="A180" s="19" t="str">
        <f>TRIM(data!A66)</f>
        <v>65</v>
      </c>
      <c r="B180" s="19" t="str">
        <f>TRIM(data!B66)</f>
        <v>I</v>
      </c>
      <c r="C180" s="19" t="str">
        <f>TRIM(data!C66)</f>
        <v>13</v>
      </c>
      <c r="D180" s="19" t="str">
        <f>TRIM(data!D66)</f>
        <v>YNPEZY-1</v>
      </c>
      <c r="E180" s="19" t="str">
        <f>TRIM(data!E66)</f>
        <v>Nicotiana tabacum (Tobacco)</v>
      </c>
      <c r="F180" s="19" t="str">
        <f>TRIM(data!F66)</f>
        <v>Solanaceae</v>
      </c>
      <c r="G180" s="19" t="str">
        <f>TRIM(data!G66)</f>
        <v>Solanales</v>
      </c>
      <c r="H180" s="19" t="str">
        <f>TRIM(data!H66)</f>
        <v>2014</v>
      </c>
      <c r="I180" s="19" t="str">
        <f>TRIM(data!I66)</f>
        <v>Southwest China</v>
      </c>
      <c r="J180" s="19" t="str">
        <f>TRIM(data!J66)</f>
        <v>China</v>
      </c>
      <c r="K180" s="19" t="str">
        <f>TRIM(data!K66)</f>
        <v>Asia</v>
      </c>
      <c r="L180" s="19" t="str">
        <f>TRIM(data!L66)</f>
        <v/>
      </c>
      <c r="M180" s="19" t="str">
        <f>TRIM(data!M66)</f>
        <v>KT961463</v>
      </c>
      <c r="N180" s="19" t="str">
        <f>TRIM(data!N66)</f>
        <v/>
      </c>
      <c r="O180" s="19" t="str">
        <f>TRIM(data!O66)</f>
        <v/>
      </c>
      <c r="P180" s="19" t="str">
        <f>TRIM(data!P66)</f>
        <v>Liu 2017, https://doi.org/10.1007/s10658-016-1023-6</v>
      </c>
      <c r="Q180" s="19" t="str">
        <f>TRIM(data!Q66)</f>
        <v>2017</v>
      </c>
      <c r="R180" s="19" t="str">
        <f>TRIM(data!R66)</f>
        <v>Kyle Chipman</v>
      </c>
    </row>
    <row r="181" spans="1:18" x14ac:dyDescent="0.3">
      <c r="A181" s="19" t="str">
        <f>TRIM(data!A67)</f>
        <v>66</v>
      </c>
      <c r="B181" s="19" t="str">
        <f>TRIM(data!B67)</f>
        <v>I</v>
      </c>
      <c r="C181" s="19" t="str">
        <f>TRIM(data!C67)</f>
        <v>14</v>
      </c>
      <c r="D181" s="19" t="str">
        <f>TRIM(data!D67)</f>
        <v>Bn1</v>
      </c>
      <c r="E181" s="19" t="str">
        <f>TRIM(data!E67)</f>
        <v>Boehmeria nivea (Ramie)</v>
      </c>
      <c r="F181" s="19" t="str">
        <f>TRIM(data!F67)</f>
        <v>Urticaceae</v>
      </c>
      <c r="G181" s="19" t="str">
        <f>TRIM(data!G67)</f>
        <v>Rosales</v>
      </c>
      <c r="H181" s="19" t="str">
        <f>TRIM(data!H67)</f>
        <v/>
      </c>
      <c r="I181" s="19" t="str">
        <f>TRIM(data!I67)</f>
        <v>Tiantai, Zhejiang, China</v>
      </c>
      <c r="J181" s="19" t="str">
        <f>TRIM(data!J67)</f>
        <v>China</v>
      </c>
      <c r="K181" s="19" t="str">
        <f>TRIM(data!K67)</f>
        <v>Asia</v>
      </c>
      <c r="L181" s="19" t="str">
        <f>TRIM(data!L67)</f>
        <v/>
      </c>
      <c r="M181" s="19" t="str">
        <f>TRIM(data!M67)</f>
        <v/>
      </c>
      <c r="N181" s="19" t="str">
        <f>TRIM(data!N67)</f>
        <v/>
      </c>
      <c r="O181" s="19" t="str">
        <f>TRIM(data!O67)</f>
        <v/>
      </c>
      <c r="P181" s="19" t="str">
        <f>TRIM(data!P67)</f>
        <v>Pan 2013, https://doi.org/10.1007/s10658-013-0249-9</v>
      </c>
      <c r="Q181" s="19" t="str">
        <f>TRIM(data!Q67)</f>
        <v>2013</v>
      </c>
      <c r="R181" s="19" t="str">
        <f>TRIM(data!R67)</f>
        <v>Maria Charco Munoz</v>
      </c>
    </row>
    <row r="182" spans="1:18" x14ac:dyDescent="0.3">
      <c r="A182" s="19" t="str">
        <f>TRIM(data!A68)</f>
        <v>67</v>
      </c>
      <c r="B182" s="19" t="str">
        <f>TRIM(data!B68)</f>
        <v>I</v>
      </c>
      <c r="C182" s="19" t="str">
        <f>TRIM(data!C68)</f>
        <v>14</v>
      </c>
      <c r="D182" s="19" t="str">
        <f>TRIM(data!D68)</f>
        <v>BY‐2</v>
      </c>
      <c r="E182" s="19" t="str">
        <f>TRIM(data!E68)</f>
        <v>Solanum melongena (Eggplant)</v>
      </c>
      <c r="F182" s="19" t="str">
        <f>TRIM(data!F68)</f>
        <v>Solanaceae</v>
      </c>
      <c r="G182" s="19" t="str">
        <f>TRIM(data!G68)</f>
        <v>Solanales</v>
      </c>
      <c r="H182" s="19" t="str">
        <f>TRIM(data!H68)</f>
        <v>1999</v>
      </c>
      <c r="I182" s="19" t="str">
        <f>TRIM(data!I68)</f>
        <v>China</v>
      </c>
      <c r="J182" s="19" t="str">
        <f>TRIM(data!J68)</f>
        <v>China</v>
      </c>
      <c r="K182" s="19" t="str">
        <f>TRIM(data!K68)</f>
        <v>Asia</v>
      </c>
      <c r="L182" s="19" t="str">
        <f>TRIM(data!L68)</f>
        <v/>
      </c>
      <c r="M182" s="19" t="str">
        <f>TRIM(data!M68)</f>
        <v>MF375345</v>
      </c>
      <c r="N182" s="19" t="str">
        <f>TRIM(data!N68)</f>
        <v/>
      </c>
      <c r="O182" s="19" t="str">
        <f>TRIM(data!O68)</f>
        <v/>
      </c>
      <c r="P182" s="19" t="str">
        <f>TRIM(data!P68)</f>
        <v>She 2018, https://doi.org/10.1111/jph.12674</v>
      </c>
      <c r="Q182" s="19" t="str">
        <f>TRIM(data!Q68)</f>
        <v>2018</v>
      </c>
      <c r="R182" s="19" t="str">
        <f>TRIM(data!R68)</f>
        <v>Kyle Chipman</v>
      </c>
    </row>
    <row r="183" spans="1:18" x14ac:dyDescent="0.3">
      <c r="A183" s="19" t="str">
        <f>TRIM(data!A69)</f>
        <v>68</v>
      </c>
      <c r="B183" s="19" t="str">
        <f>TRIM(data!B69)</f>
        <v>I</v>
      </c>
      <c r="C183" s="19" t="str">
        <f>TRIM(data!C69)</f>
        <v>14</v>
      </c>
      <c r="D183" s="19" t="str">
        <f>TRIM(data!D69)</f>
        <v>E6</v>
      </c>
      <c r="E183" s="19" t="str">
        <f>TRIM(data!E69)</f>
        <v>Solanum melongena (Eggplant)</v>
      </c>
      <c r="F183" s="19" t="str">
        <f>TRIM(data!F69)</f>
        <v>Solanaceae</v>
      </c>
      <c r="G183" s="19" t="str">
        <f>TRIM(data!G69)</f>
        <v>Solanales</v>
      </c>
      <c r="H183" s="19" t="str">
        <f>TRIM(data!H69)</f>
        <v/>
      </c>
      <c r="I183" s="19" t="str">
        <f>TRIM(data!I69)</f>
        <v>Fujian, China</v>
      </c>
      <c r="J183" s="19" t="str">
        <f>TRIM(data!J69)</f>
        <v>China</v>
      </c>
      <c r="K183" s="19" t="str">
        <f>TRIM(data!K69)</f>
        <v>Asia</v>
      </c>
      <c r="L183" s="19" t="str">
        <f>TRIM(data!L69)</f>
        <v/>
      </c>
      <c r="M183" s="19" t="str">
        <f>TRIM(data!M69)</f>
        <v/>
      </c>
      <c r="N183" s="19" t="str">
        <f>TRIM(data!N69)</f>
        <v/>
      </c>
      <c r="O183" s="19" t="str">
        <f>TRIM(data!O69)</f>
        <v/>
      </c>
      <c r="P183" s="19" t="str">
        <f>TRIM(data!P69)</f>
        <v>Pan 2013, https://doi.org/10.1007/s10658-013-0249-9</v>
      </c>
      <c r="Q183" s="19" t="str">
        <f>TRIM(data!Q69)</f>
        <v>2013</v>
      </c>
      <c r="R183" s="19" t="str">
        <f>TRIM(data!R69)</f>
        <v>Maria Charco Munoz</v>
      </c>
    </row>
    <row r="184" spans="1:18" x14ac:dyDescent="0.3">
      <c r="A184" s="19" t="str">
        <f>TRIM(data!A70)</f>
        <v>69</v>
      </c>
      <c r="B184" s="19" t="str">
        <f>TRIM(data!B70)</f>
        <v>I</v>
      </c>
      <c r="C184" s="19" t="str">
        <f>TRIM(data!C70)</f>
        <v>14</v>
      </c>
      <c r="D184" s="19" t="str">
        <f>TRIM(data!D70)</f>
        <v>FJ42</v>
      </c>
      <c r="E184" s="19" t="str">
        <f>TRIM(data!E70)</f>
        <v>Capsicum annuum (Pepper, sweet)</v>
      </c>
      <c r="F184" s="19" t="str">
        <f>TRIM(data!F70)</f>
        <v>Solanaceae</v>
      </c>
      <c r="G184" s="19" t="str">
        <f>TRIM(data!G70)</f>
        <v>Solanales</v>
      </c>
      <c r="H184" s="19" t="str">
        <f>TRIM(data!H70)</f>
        <v>2004 - 2005</v>
      </c>
      <c r="I184" s="19" t="str">
        <f>TRIM(data!I70)</f>
        <v>Fujian, China</v>
      </c>
      <c r="J184" s="19" t="str">
        <f>TRIM(data!J70)</f>
        <v>China</v>
      </c>
      <c r="K184" s="19" t="str">
        <f>TRIM(data!K70)</f>
        <v>Asia</v>
      </c>
      <c r="L184" s="19" t="str">
        <f>TRIM(data!L70)</f>
        <v/>
      </c>
      <c r="M184" s="19" t="str">
        <f>TRIM(data!M70)</f>
        <v/>
      </c>
      <c r="N184" s="19" t="str">
        <f>TRIM(data!N70)</f>
        <v/>
      </c>
      <c r="O184" s="19" t="str">
        <f>TRIM(data!O70)</f>
        <v/>
      </c>
      <c r="P184" s="19" t="str">
        <f>TRIM(data!P70)</f>
        <v>Xue 2011 , https://doi.org/10.1111/j.1574-6941.2010.01026.x</v>
      </c>
      <c r="Q184" s="19" t="str">
        <f>TRIM(data!Q70)</f>
        <v>2011</v>
      </c>
      <c r="R184" s="19" t="str">
        <f>TRIM(data!R70)</f>
        <v>Darrielle Williams</v>
      </c>
    </row>
    <row r="185" spans="1:18" x14ac:dyDescent="0.3">
      <c r="A185" s="19" t="str">
        <f>TRIM(data!A71)</f>
        <v>70</v>
      </c>
      <c r="B185" s="19" t="str">
        <f>TRIM(data!B71)</f>
        <v>I</v>
      </c>
      <c r="C185" s="19" t="str">
        <f>TRIM(data!C71)</f>
        <v>14</v>
      </c>
      <c r="D185" s="19" t="str">
        <f>TRIM(data!D71)</f>
        <v>FJ49</v>
      </c>
      <c r="E185" s="19" t="str">
        <f>TRIM(data!E71)</f>
        <v>Arachis hypogaea (Peanut)</v>
      </c>
      <c r="F185" s="19" t="str">
        <f>TRIM(data!F71)</f>
        <v>Fabaceae</v>
      </c>
      <c r="G185" s="19" t="str">
        <f>TRIM(data!G71)</f>
        <v>Fabales</v>
      </c>
      <c r="H185" s="19" t="str">
        <f>TRIM(data!H71)</f>
        <v>2004 - 2005</v>
      </c>
      <c r="I185" s="19" t="str">
        <f>TRIM(data!I71)</f>
        <v>Fujian, China</v>
      </c>
      <c r="J185" s="19" t="str">
        <f>TRIM(data!J71)</f>
        <v>China</v>
      </c>
      <c r="K185" s="19" t="str">
        <f>TRIM(data!K71)</f>
        <v>Asia</v>
      </c>
      <c r="L185" s="19" t="str">
        <f>TRIM(data!L71)</f>
        <v/>
      </c>
      <c r="M185" s="19" t="str">
        <f>TRIM(data!M71)</f>
        <v/>
      </c>
      <c r="N185" s="19" t="str">
        <f>TRIM(data!N71)</f>
        <v/>
      </c>
      <c r="O185" s="19" t="str">
        <f>TRIM(data!O71)</f>
        <v/>
      </c>
      <c r="P185" s="19" t="str">
        <f>TRIM(data!P71)</f>
        <v>Xue 2011 , https://doi.org/10.1111/j.1574-6941.2010.01026.x</v>
      </c>
      <c r="Q185" s="19" t="str">
        <f>TRIM(data!Q71)</f>
        <v>2011</v>
      </c>
      <c r="R185" s="19" t="str">
        <f>TRIM(data!R71)</f>
        <v>Darrielle Williams</v>
      </c>
    </row>
    <row r="186" spans="1:18" x14ac:dyDescent="0.3">
      <c r="A186" s="19" t="str">
        <f>TRIM(data!A72)</f>
        <v>71</v>
      </c>
      <c r="B186" s="19" t="str">
        <f>TRIM(data!B72)</f>
        <v>I</v>
      </c>
      <c r="C186" s="19" t="str">
        <f>TRIM(data!C72)</f>
        <v>14</v>
      </c>
      <c r="D186" s="19" t="str">
        <f>TRIM(data!D72)</f>
        <v>FJNPSW-3</v>
      </c>
      <c r="E186" s="19" t="str">
        <f>TRIM(data!E72)</f>
        <v>Nicotiana tabacum (Tobacco)</v>
      </c>
      <c r="F186" s="19" t="str">
        <f>TRIM(data!F72)</f>
        <v>Solanaceae</v>
      </c>
      <c r="G186" s="19" t="str">
        <f>TRIM(data!G72)</f>
        <v>Solanales</v>
      </c>
      <c r="H186" s="19" t="str">
        <f>TRIM(data!H72)</f>
        <v>2014</v>
      </c>
      <c r="I186" s="19" t="str">
        <f>TRIM(data!I72)</f>
        <v>Southeast China</v>
      </c>
      <c r="J186" s="19" t="str">
        <f>TRIM(data!J72)</f>
        <v>China</v>
      </c>
      <c r="K186" s="19" t="str">
        <f>TRIM(data!K72)</f>
        <v>Asia</v>
      </c>
      <c r="L186" s="19" t="str">
        <f>TRIM(data!L72)</f>
        <v/>
      </c>
      <c r="M186" s="19" t="str">
        <f>TRIM(data!M72)</f>
        <v/>
      </c>
      <c r="N186" s="19" t="str">
        <f>TRIM(data!N72)</f>
        <v/>
      </c>
      <c r="O186" s="19" t="str">
        <f>TRIM(data!O72)</f>
        <v/>
      </c>
      <c r="P186" s="19" t="str">
        <f>TRIM(data!P72)</f>
        <v>Liu 2017, https://doi.org/10.1007/s10658-016-1023-6</v>
      </c>
      <c r="Q186" s="19" t="str">
        <f>TRIM(data!Q72)</f>
        <v>2017</v>
      </c>
      <c r="R186" s="19" t="str">
        <f>TRIM(data!R72)</f>
        <v>Kyle Chipman</v>
      </c>
    </row>
    <row r="187" spans="1:18" x14ac:dyDescent="0.3">
      <c r="A187" s="19" t="str">
        <f>TRIM(data!A73)</f>
        <v>72</v>
      </c>
      <c r="B187" s="19" t="str">
        <f>TRIM(data!B73)</f>
        <v>I</v>
      </c>
      <c r="C187" s="19" t="str">
        <f>TRIM(data!C73)</f>
        <v>14</v>
      </c>
      <c r="D187" s="19" t="str">
        <f>TRIM(data!D73)</f>
        <v>FJNPZH-1</v>
      </c>
      <c r="E187" s="19" t="str">
        <f>TRIM(data!E73)</f>
        <v>Nicotiana tabacum (Tobacco)</v>
      </c>
      <c r="F187" s="19" t="str">
        <f>TRIM(data!F73)</f>
        <v>Solanaceae</v>
      </c>
      <c r="G187" s="19" t="str">
        <f>TRIM(data!G73)</f>
        <v>Solanales</v>
      </c>
      <c r="H187" s="19" t="str">
        <f>TRIM(data!H73)</f>
        <v>2013</v>
      </c>
      <c r="I187" s="19" t="str">
        <f>TRIM(data!I73)</f>
        <v>Southeast China</v>
      </c>
      <c r="J187" s="19" t="str">
        <f>TRIM(data!J73)</f>
        <v>China</v>
      </c>
      <c r="K187" s="19" t="str">
        <f>TRIM(data!K73)</f>
        <v>Asia</v>
      </c>
      <c r="L187" s="19" t="str">
        <f>TRIM(data!L73)</f>
        <v/>
      </c>
      <c r="M187" s="19" t="str">
        <f>TRIM(data!M73)</f>
        <v/>
      </c>
      <c r="N187" s="19" t="str">
        <f>TRIM(data!N73)</f>
        <v/>
      </c>
      <c r="O187" s="19" t="str">
        <f>TRIM(data!O73)</f>
        <v/>
      </c>
      <c r="P187" s="19" t="str">
        <f>TRIM(data!P73)</f>
        <v>Liu 2017, https://doi.org/10.1007/s10658-016-1023-6</v>
      </c>
      <c r="Q187" s="19" t="str">
        <f>TRIM(data!Q73)</f>
        <v>2017</v>
      </c>
      <c r="R187" s="19" t="str">
        <f>TRIM(data!R73)</f>
        <v>Kyle Chipman</v>
      </c>
    </row>
    <row r="188" spans="1:18" x14ac:dyDescent="0.3">
      <c r="A188" s="19" t="str">
        <f>TRIM(data!A74)</f>
        <v>73</v>
      </c>
      <c r="B188" s="19" t="str">
        <f>TRIM(data!B74)</f>
        <v>I</v>
      </c>
      <c r="C188" s="19" t="str">
        <f>TRIM(data!C74)</f>
        <v>14</v>
      </c>
      <c r="D188" s="19" t="str">
        <f>TRIM(data!D74)</f>
        <v>GD48</v>
      </c>
      <c r="E188" s="19" t="str">
        <f>TRIM(data!E74)</f>
        <v>Nicotiana tabacum (Tobacco)</v>
      </c>
      <c r="F188" s="19" t="str">
        <f>TRIM(data!F74)</f>
        <v>Solanaceae</v>
      </c>
      <c r="G188" s="19" t="str">
        <f>TRIM(data!G74)</f>
        <v>Solanales</v>
      </c>
      <c r="H188" s="19" t="str">
        <f>TRIM(data!H74)</f>
        <v>2004 - 2005</v>
      </c>
      <c r="I188" s="19" t="str">
        <f>TRIM(data!I74)</f>
        <v>Guangdong, China</v>
      </c>
      <c r="J188" s="19" t="str">
        <f>TRIM(data!J74)</f>
        <v>China</v>
      </c>
      <c r="K188" s="19" t="str">
        <f>TRIM(data!K74)</f>
        <v>Asia</v>
      </c>
      <c r="L188" s="19" t="str">
        <f>TRIM(data!L74)</f>
        <v/>
      </c>
      <c r="M188" s="19" t="str">
        <f>TRIM(data!M74)</f>
        <v/>
      </c>
      <c r="N188" s="19" t="str">
        <f>TRIM(data!N74)</f>
        <v/>
      </c>
      <c r="O188" s="19" t="str">
        <f>TRIM(data!O74)</f>
        <v/>
      </c>
      <c r="P188" s="19" t="str">
        <f>TRIM(data!P74)</f>
        <v>Xue 2011 , https://doi.org/10.1111/j.1574-6941.2010.01026.x</v>
      </c>
      <c r="Q188" s="19" t="str">
        <f>TRIM(data!Q74)</f>
        <v>2011</v>
      </c>
      <c r="R188" s="19" t="str">
        <f>TRIM(data!R74)</f>
        <v>Darrielle Williams</v>
      </c>
    </row>
    <row r="189" spans="1:18" x14ac:dyDescent="0.3">
      <c r="A189" s="19" t="str">
        <f>TRIM(data!A75)</f>
        <v>74</v>
      </c>
      <c r="B189" s="19" t="str">
        <f>TRIM(data!B75)</f>
        <v>I</v>
      </c>
      <c r="C189" s="19" t="str">
        <f>TRIM(data!C75)</f>
        <v>14</v>
      </c>
      <c r="D189" s="19" t="str">
        <f>TRIM(data!D75)</f>
        <v>GDC2</v>
      </c>
      <c r="E189" s="19" t="str">
        <f>TRIM(data!E75)</f>
        <v>Casuarina equisetifolia (Ironwood tree)</v>
      </c>
      <c r="F189" s="19" t="str">
        <f>TRIM(data!F75)</f>
        <v>Casuarinaceae</v>
      </c>
      <c r="G189" s="19" t="str">
        <f>TRIM(data!G75)</f>
        <v>Fagales</v>
      </c>
      <c r="H189" s="19" t="str">
        <f>TRIM(data!H75)</f>
        <v>2004 - 2005</v>
      </c>
      <c r="I189" s="19" t="str">
        <f>TRIM(data!I75)</f>
        <v>Guangdong, China</v>
      </c>
      <c r="J189" s="19" t="str">
        <f>TRIM(data!J75)</f>
        <v>China</v>
      </c>
      <c r="K189" s="19" t="str">
        <f>TRIM(data!K75)</f>
        <v>Asia</v>
      </c>
      <c r="L189" s="19" t="str">
        <f>TRIM(data!L75)</f>
        <v/>
      </c>
      <c r="M189" s="19" t="str">
        <f>TRIM(data!M75)</f>
        <v/>
      </c>
      <c r="N189" s="19" t="str">
        <f>TRIM(data!N75)</f>
        <v/>
      </c>
      <c r="O189" s="19" t="str">
        <f>TRIM(data!O75)</f>
        <v/>
      </c>
      <c r="P189" s="19" t="str">
        <f>TRIM(data!P75)</f>
        <v>Xue 2011 , https://doi.org/10.1111/j.1574-6941.2010.01026.x</v>
      </c>
      <c r="Q189" s="19" t="str">
        <f>TRIM(data!Q75)</f>
        <v>2011</v>
      </c>
      <c r="R189" s="19" t="str">
        <f>TRIM(data!R75)</f>
        <v>Darrielle Williams</v>
      </c>
    </row>
    <row r="190" spans="1:18" x14ac:dyDescent="0.3">
      <c r="A190" s="19" t="str">
        <f>TRIM(data!A76)</f>
        <v>75</v>
      </c>
      <c r="B190" s="19" t="str">
        <f>TRIM(data!B76)</f>
        <v>I</v>
      </c>
      <c r="C190" s="19" t="str">
        <f>TRIM(data!C76)</f>
        <v>14</v>
      </c>
      <c r="D190" s="19" t="str">
        <f>TRIM(data!D76)</f>
        <v>GDSGNX-1</v>
      </c>
      <c r="E190" s="19" t="str">
        <f>TRIM(data!E76)</f>
        <v>Nicotiana tabacum (Tobacco)</v>
      </c>
      <c r="F190" s="19" t="str">
        <f>TRIM(data!F76)</f>
        <v>Solanaceae</v>
      </c>
      <c r="G190" s="19" t="str">
        <f>TRIM(data!G76)</f>
        <v>Solanales</v>
      </c>
      <c r="H190" s="19" t="str">
        <f>TRIM(data!H76)</f>
        <v>2013</v>
      </c>
      <c r="I190" s="19" t="str">
        <f>TRIM(data!I76)</f>
        <v>Southeast China</v>
      </c>
      <c r="J190" s="19" t="str">
        <f>TRIM(data!J76)</f>
        <v>China</v>
      </c>
      <c r="K190" s="19" t="str">
        <f>TRIM(data!K76)</f>
        <v>Asia</v>
      </c>
      <c r="L190" s="19" t="str">
        <f>TRIM(data!L76)</f>
        <v/>
      </c>
      <c r="M190" s="19" t="str">
        <f>TRIM(data!M76)</f>
        <v/>
      </c>
      <c r="N190" s="19" t="str">
        <f>TRIM(data!N76)</f>
        <v/>
      </c>
      <c r="O190" s="19" t="str">
        <f>TRIM(data!O76)</f>
        <v/>
      </c>
      <c r="P190" s="19" t="str">
        <f>TRIM(data!P76)</f>
        <v>Liu 2017, https://doi.org/10.1007/s10658-016-1023-6</v>
      </c>
      <c r="Q190" s="19" t="str">
        <f>TRIM(data!Q76)</f>
        <v>2017</v>
      </c>
      <c r="R190" s="19" t="str">
        <f>TRIM(data!R76)</f>
        <v>Kyle Chipman</v>
      </c>
    </row>
    <row r="191" spans="1:18" x14ac:dyDescent="0.3">
      <c r="A191" s="19" t="str">
        <f>TRIM(data!A77)</f>
        <v>76</v>
      </c>
      <c r="B191" s="19" t="str">
        <f>TRIM(data!B77)</f>
        <v>I</v>
      </c>
      <c r="C191" s="19" t="str">
        <f>TRIM(data!C77)</f>
        <v>14</v>
      </c>
      <c r="D191" s="19" t="str">
        <f>TRIM(data!D77)</f>
        <v>GinFJ1</v>
      </c>
      <c r="E191" s="19" t="str">
        <f>TRIM(data!E77)</f>
        <v>Zingiber officinale (Ginger)</v>
      </c>
      <c r="F191" s="19" t="str">
        <f>TRIM(data!F77)</f>
        <v>Zingiberaceae</v>
      </c>
      <c r="G191" s="19" t="str">
        <f>TRIM(data!G77)</f>
        <v>Zingiberales</v>
      </c>
      <c r="H191" s="19" t="str">
        <f>TRIM(data!H77)</f>
        <v>2014</v>
      </c>
      <c r="I191" s="19" t="str">
        <f>TRIM(data!I77)</f>
        <v>China</v>
      </c>
      <c r="J191" s="19" t="str">
        <f>TRIM(data!J77)</f>
        <v>China</v>
      </c>
      <c r="K191" s="19" t="str">
        <f>TRIM(data!K77)</f>
        <v>Asia</v>
      </c>
      <c r="L191" s="19" t="str">
        <f>TRIM(data!L77)</f>
        <v/>
      </c>
      <c r="M191" s="19" t="str">
        <f>TRIM(data!M77)</f>
        <v>KY629741</v>
      </c>
      <c r="N191" s="19" t="str">
        <f>TRIM(data!N77)</f>
        <v/>
      </c>
      <c r="O191" s="19" t="str">
        <f>TRIM(data!O77)</f>
        <v/>
      </c>
      <c r="P191" s="19" t="str">
        <f>TRIM(data!P77)</f>
        <v>Wang 2017, https://doi.org/10.1007/s12230-017-9576-2</v>
      </c>
      <c r="Q191" s="19" t="str">
        <f>TRIM(data!Q77)</f>
        <v>2017</v>
      </c>
      <c r="R191" s="19" t="str">
        <f>TRIM(data!R77)</f>
        <v>Kyle Chipman</v>
      </c>
    </row>
    <row r="192" spans="1:18" x14ac:dyDescent="0.3">
      <c r="A192" s="19" t="str">
        <f>TRIM(data!A78)</f>
        <v>77</v>
      </c>
      <c r="B192" s="19" t="str">
        <f>TRIM(data!B78)</f>
        <v>I</v>
      </c>
      <c r="C192" s="19" t="str">
        <f>TRIM(data!C78)</f>
        <v>14</v>
      </c>
      <c r="D192" s="19" t="str">
        <f>TRIM(data!D78)</f>
        <v>GX519</v>
      </c>
      <c r="E192" s="19" t="str">
        <f>TRIM(data!E78)</f>
        <v>Solanum melongena (Eggplant)</v>
      </c>
      <c r="F192" s="19" t="str">
        <f>TRIM(data!F78)</f>
        <v>Solanaceae</v>
      </c>
      <c r="G192" s="19" t="str">
        <f>TRIM(data!G78)</f>
        <v>Solanales</v>
      </c>
      <c r="H192" s="19" t="str">
        <f>TRIM(data!H78)</f>
        <v>2004 - 2005</v>
      </c>
      <c r="I192" s="19" t="str">
        <f>TRIM(data!I78)</f>
        <v>Guangxi, China</v>
      </c>
      <c r="J192" s="19" t="str">
        <f>TRIM(data!J78)</f>
        <v>China</v>
      </c>
      <c r="K192" s="19" t="str">
        <f>TRIM(data!K78)</f>
        <v>Asia</v>
      </c>
      <c r="L192" s="19" t="str">
        <f>TRIM(data!L78)</f>
        <v/>
      </c>
      <c r="M192" s="19" t="str">
        <f>TRIM(data!M78)</f>
        <v/>
      </c>
      <c r="N192" s="19" t="str">
        <f>TRIM(data!N78)</f>
        <v/>
      </c>
      <c r="O192" s="19" t="str">
        <f>TRIM(data!O78)</f>
        <v/>
      </c>
      <c r="P192" s="19" t="str">
        <f>TRIM(data!P78)</f>
        <v>Xue 2011 , https://doi.org/10.1111/j.1574-6941.2010.01026.x</v>
      </c>
      <c r="Q192" s="19" t="str">
        <f>TRIM(data!Q78)</f>
        <v>2011</v>
      </c>
      <c r="R192" s="19" t="str">
        <f>TRIM(data!R78)</f>
        <v>Darrielle Williams</v>
      </c>
    </row>
    <row r="193" spans="1:27" x14ac:dyDescent="0.3">
      <c r="A193" s="19" t="str">
        <f>TRIM(data!A79)</f>
        <v>78</v>
      </c>
      <c r="B193" s="19" t="str">
        <f>TRIM(data!B79)</f>
        <v>I</v>
      </c>
      <c r="C193" s="19" t="str">
        <f>TRIM(data!C79)</f>
        <v>14</v>
      </c>
      <c r="D193" s="19" t="str">
        <f>TRIM(data!D79)</f>
        <v>GX524</v>
      </c>
      <c r="E193" s="19" t="str">
        <f>TRIM(data!E79)</f>
        <v>Arachis hypogaea (Peanut)</v>
      </c>
      <c r="F193" s="19" t="str">
        <f>TRIM(data!F79)</f>
        <v>Fabaceae</v>
      </c>
      <c r="G193" s="19" t="str">
        <f>TRIM(data!G79)</f>
        <v>Fabales</v>
      </c>
      <c r="H193" s="19" t="str">
        <f>TRIM(data!H79)</f>
        <v>2004 - 2005</v>
      </c>
      <c r="I193" s="19" t="str">
        <f>TRIM(data!I79)</f>
        <v>Guangxi, China</v>
      </c>
      <c r="J193" s="19" t="str">
        <f>TRIM(data!J79)</f>
        <v>China</v>
      </c>
      <c r="K193" s="19" t="str">
        <f>TRIM(data!K79)</f>
        <v>Asia</v>
      </c>
      <c r="L193" s="19" t="str">
        <f>TRIM(data!L79)</f>
        <v/>
      </c>
      <c r="M193" s="19" t="str">
        <f>TRIM(data!M79)</f>
        <v/>
      </c>
      <c r="N193" s="19" t="str">
        <f>TRIM(data!N79)</f>
        <v/>
      </c>
      <c r="O193" s="19" t="str">
        <f>TRIM(data!O79)</f>
        <v/>
      </c>
      <c r="P193" s="19" t="str">
        <f>TRIM(data!P79)</f>
        <v>Xue 2011 , https://doi.org/10.1111/j.1574-6941.2010.01026.x</v>
      </c>
      <c r="Q193" s="19" t="str">
        <f>TRIM(data!Q79)</f>
        <v>2011</v>
      </c>
      <c r="R193" s="19" t="str">
        <f>TRIM(data!R79)</f>
        <v>Darrielle Williams</v>
      </c>
    </row>
    <row r="194" spans="1:27" x14ac:dyDescent="0.3">
      <c r="A194" s="19" t="str">
        <f>TRIM(data!A80)</f>
        <v>79</v>
      </c>
      <c r="B194" s="19" t="str">
        <f>TRIM(data!B80)</f>
        <v>I</v>
      </c>
      <c r="C194" s="19" t="str">
        <f>TRIM(data!C80)</f>
        <v>14</v>
      </c>
      <c r="D194" s="19" t="str">
        <f>TRIM(data!D80)</f>
        <v>GX525</v>
      </c>
      <c r="E194" s="19" t="str">
        <f>TRIM(data!E80)</f>
        <v>Arachis hypogaea (Peanut)</v>
      </c>
      <c r="F194" s="19" t="str">
        <f>TRIM(data!F80)</f>
        <v>Fabaceae</v>
      </c>
      <c r="G194" s="19" t="str">
        <f>TRIM(data!G80)</f>
        <v>Fabales</v>
      </c>
      <c r="H194" s="19" t="str">
        <f>TRIM(data!H80)</f>
        <v>2004 - 2005</v>
      </c>
      <c r="I194" s="19" t="str">
        <f>TRIM(data!I80)</f>
        <v>Guangxi, China</v>
      </c>
      <c r="J194" s="19" t="str">
        <f>TRIM(data!J80)</f>
        <v>China</v>
      </c>
      <c r="K194" s="19" t="str">
        <f>TRIM(data!K80)</f>
        <v>Asia</v>
      </c>
      <c r="L194" s="19" t="str">
        <f>TRIM(data!L80)</f>
        <v/>
      </c>
      <c r="M194" s="19" t="str">
        <f>TRIM(data!M80)</f>
        <v/>
      </c>
      <c r="N194" s="19" t="str">
        <f>TRIM(data!N80)</f>
        <v/>
      </c>
      <c r="O194" s="19" t="str">
        <f>TRIM(data!O80)</f>
        <v/>
      </c>
      <c r="P194" s="19" t="str">
        <f>TRIM(data!P80)</f>
        <v>Xue 2011 , https://doi.org/10.1111/j.1574-6941.2010.01026.x</v>
      </c>
      <c r="Q194" s="19" t="str">
        <f>TRIM(data!Q80)</f>
        <v>2011</v>
      </c>
      <c r="R194" s="19" t="str">
        <f>TRIM(data!R80)</f>
        <v>Darrielle Williams</v>
      </c>
    </row>
    <row r="195" spans="1:27" x14ac:dyDescent="0.3">
      <c r="A195" s="19" t="str">
        <f>TRIM(data!A81)</f>
        <v>80</v>
      </c>
      <c r="B195" s="19" t="str">
        <f>TRIM(data!B81)</f>
        <v>I</v>
      </c>
      <c r="C195" s="19" t="str">
        <f>TRIM(data!C81)</f>
        <v>14</v>
      </c>
      <c r="D195" s="19" t="str">
        <f>TRIM(data!D81)</f>
        <v>GX54</v>
      </c>
      <c r="E195" s="19" t="str">
        <f>TRIM(data!E81)</f>
        <v>Capsicum annuum (Pepper, sweet)</v>
      </c>
      <c r="F195" s="19" t="str">
        <f>TRIM(data!F81)</f>
        <v>Solanaceae</v>
      </c>
      <c r="G195" s="19" t="str">
        <f>TRIM(data!G81)</f>
        <v>Solanales</v>
      </c>
      <c r="H195" s="19" t="str">
        <f>TRIM(data!H81)</f>
        <v>2004 - 2005</v>
      </c>
      <c r="I195" s="19" t="str">
        <f>TRIM(data!I81)</f>
        <v>Guangxi, China</v>
      </c>
      <c r="J195" s="19" t="str">
        <f>TRIM(data!J81)</f>
        <v>China</v>
      </c>
      <c r="K195" s="19" t="str">
        <f>TRIM(data!K81)</f>
        <v>Asia</v>
      </c>
      <c r="L195" s="19" t="str">
        <f>TRIM(data!L81)</f>
        <v/>
      </c>
      <c r="M195" s="19" t="str">
        <f>TRIM(data!M81)</f>
        <v/>
      </c>
      <c r="N195" s="19" t="str">
        <f>TRIM(data!N81)</f>
        <v/>
      </c>
      <c r="O195" s="19" t="str">
        <f>TRIM(data!O81)</f>
        <v/>
      </c>
      <c r="P195" s="19" t="str">
        <f>TRIM(data!P81)</f>
        <v>Xue 2011 , https://doi.org/10.1111/j.1574-6941.2010.01026.x</v>
      </c>
      <c r="Q195" s="19" t="str">
        <f>TRIM(data!Q81)</f>
        <v>2011</v>
      </c>
      <c r="R195" s="19" t="str">
        <f>TRIM(data!R81)</f>
        <v>Darrielle Williams</v>
      </c>
    </row>
    <row r="196" spans="1:27" x14ac:dyDescent="0.3">
      <c r="A196" s="19" t="str">
        <f>TRIM(data!A82)</f>
        <v>81</v>
      </c>
      <c r="B196" s="19" t="str">
        <f>TRIM(data!B82)</f>
        <v>I</v>
      </c>
      <c r="C196" s="19" t="str">
        <f>TRIM(data!C82)</f>
        <v>14</v>
      </c>
      <c r="D196" s="19" t="str">
        <f>TRIM(data!D82)</f>
        <v>GXHC3</v>
      </c>
      <c r="E196" s="19" t="str">
        <f>TRIM(data!E82)</f>
        <v>Nicotiana tabacum (Tobacco)</v>
      </c>
      <c r="F196" s="19" t="str">
        <f>TRIM(data!F82)</f>
        <v>Solanaceae</v>
      </c>
      <c r="G196" s="19" t="str">
        <f>TRIM(data!G82)</f>
        <v>Solanales</v>
      </c>
      <c r="H196" s="19" t="str">
        <f>TRIM(data!H82)</f>
        <v>2015</v>
      </c>
      <c r="I196" s="19" t="str">
        <f>TRIM(data!I82)</f>
        <v>Hechi, Guangxi, China</v>
      </c>
      <c r="J196" s="19" t="str">
        <f>TRIM(data!J82)</f>
        <v>China</v>
      </c>
      <c r="K196" s="19" t="str">
        <f>TRIM(data!K82)</f>
        <v>Asia</v>
      </c>
      <c r="L196" s="19" t="str">
        <f>TRIM(data!L82)</f>
        <v/>
      </c>
      <c r="M196" s="19" t="str">
        <f>TRIM(data!M82)</f>
        <v>KP967627</v>
      </c>
      <c r="N196" s="19" t="str">
        <f>TRIM(data!N82)</f>
        <v/>
      </c>
      <c r="O196" s="19" t="str">
        <f>TRIM(data!O82)</f>
        <v/>
      </c>
      <c r="P196" s="19" t="str">
        <f>TRIM(data!P82)</f>
        <v>Li 2016, https://doi.org/10.1094/PDIS-04-15-0384-RE</v>
      </c>
      <c r="Q196" s="19" t="str">
        <f>TRIM(data!Q82)</f>
        <v>2016</v>
      </c>
      <c r="R196" s="19" t="str">
        <f>TRIM(data!R82)</f>
        <v>Jason Avalos</v>
      </c>
    </row>
    <row r="197" spans="1:27" x14ac:dyDescent="0.3">
      <c r="A197" s="19" t="str">
        <f>TRIM(data!A83)</f>
        <v>82</v>
      </c>
      <c r="B197" s="19" t="str">
        <f>TRIM(data!B83)</f>
        <v>I</v>
      </c>
      <c r="C197" s="19" t="str">
        <f>TRIM(data!C83)</f>
        <v>14</v>
      </c>
      <c r="D197" s="19" t="str">
        <f>TRIM(data!D83)</f>
        <v>GXTm2</v>
      </c>
      <c r="E197" s="19" t="str">
        <f>TRIM(data!E83)</f>
        <v>Solanum lycopersicum (Tomato)</v>
      </c>
      <c r="F197" s="19" t="str">
        <f>TRIM(data!F83)</f>
        <v>Solanaceae</v>
      </c>
      <c r="G197" s="19" t="str">
        <f>TRIM(data!G83)</f>
        <v>Solanales</v>
      </c>
      <c r="H197" s="19" t="str">
        <f>TRIM(data!H83)</f>
        <v>2004 - 2005</v>
      </c>
      <c r="I197" s="19" t="str">
        <f>TRIM(data!I83)</f>
        <v>Guangxi, China</v>
      </c>
      <c r="J197" s="19" t="str">
        <f>TRIM(data!J83)</f>
        <v>China</v>
      </c>
      <c r="K197" s="19" t="str">
        <f>TRIM(data!K83)</f>
        <v>Asia</v>
      </c>
      <c r="L197" s="19" t="str">
        <f>TRIM(data!L83)</f>
        <v/>
      </c>
      <c r="M197" s="19" t="str">
        <f>TRIM(data!M83)</f>
        <v/>
      </c>
      <c r="N197" s="19" t="str">
        <f>TRIM(data!N83)</f>
        <v/>
      </c>
      <c r="O197" s="19" t="str">
        <f>TRIM(data!O83)</f>
        <v/>
      </c>
      <c r="P197" s="19" t="str">
        <f>TRIM(data!P83)</f>
        <v>Xue 2011 , https://doi.org/10.1111/j.1574-6941.2010.01026.x</v>
      </c>
      <c r="Q197" s="19" t="str">
        <f>TRIM(data!Q83)</f>
        <v>2011</v>
      </c>
      <c r="R197" s="19" t="str">
        <f>TRIM(data!R83)</f>
        <v>Darrielle Williams</v>
      </c>
    </row>
    <row r="198" spans="1:27" x14ac:dyDescent="0.3">
      <c r="A198" s="19" t="str">
        <f>TRIM(data!A84)</f>
        <v>83</v>
      </c>
      <c r="B198" s="19" t="str">
        <f>TRIM(data!B84)</f>
        <v>I</v>
      </c>
      <c r="C198" s="19" t="str">
        <f>TRIM(data!C84)</f>
        <v>14</v>
      </c>
      <c r="D198" s="19" t="str">
        <f>TRIM(data!D84)</f>
        <v>GZ58</v>
      </c>
      <c r="E198" s="19" t="str">
        <f>TRIM(data!E84)</f>
        <v>Solanum lycopersicum (Tomato)</v>
      </c>
      <c r="F198" s="19" t="str">
        <f>TRIM(data!F84)</f>
        <v>Solanaceae</v>
      </c>
      <c r="G198" s="19" t="str">
        <f>TRIM(data!G84)</f>
        <v>Solanales</v>
      </c>
      <c r="H198" s="19" t="str">
        <f>TRIM(data!H84)</f>
        <v>2004 - 2005</v>
      </c>
      <c r="I198" s="19" t="str">
        <f>TRIM(data!I84)</f>
        <v>Guizhou, China</v>
      </c>
      <c r="J198" s="19" t="str">
        <f>TRIM(data!J84)</f>
        <v>China</v>
      </c>
      <c r="K198" s="19" t="str">
        <f>TRIM(data!K84)</f>
        <v>Asia</v>
      </c>
      <c r="L198" s="19" t="str">
        <f>TRIM(data!L84)</f>
        <v/>
      </c>
      <c r="M198" s="19" t="str">
        <f>TRIM(data!M84)</f>
        <v/>
      </c>
      <c r="N198" s="19" t="str">
        <f>TRIM(data!N84)</f>
        <v/>
      </c>
      <c r="O198" s="19" t="str">
        <f>TRIM(data!O84)</f>
        <v/>
      </c>
      <c r="P198" s="19" t="str">
        <f>TRIM(data!P84)</f>
        <v>Xue 2011 , https://doi.org/10.1111/j.1574-6941.2010.01026.x</v>
      </c>
      <c r="Q198" s="19" t="str">
        <f>TRIM(data!Q84)</f>
        <v>2011</v>
      </c>
      <c r="R198" s="19" t="str">
        <f>TRIM(data!R84)</f>
        <v>Darrielle Williams</v>
      </c>
    </row>
    <row r="199" spans="1:27" x14ac:dyDescent="0.3">
      <c r="A199" s="19" t="str">
        <f>TRIM(data!A85)</f>
        <v>84</v>
      </c>
      <c r="B199" s="19" t="str">
        <f>TRIM(data!B85)</f>
        <v>I</v>
      </c>
      <c r="C199" s="19" t="str">
        <f>TRIM(data!C85)</f>
        <v>14</v>
      </c>
      <c r="D199" s="19" t="str">
        <f>TRIM(data!D85)</f>
        <v>HD‐3</v>
      </c>
      <c r="E199" s="19" t="str">
        <f>TRIM(data!E85)</f>
        <v>Solanum lycopersicum (Tomato)</v>
      </c>
      <c r="F199" s="19" t="str">
        <f>TRIM(data!F85)</f>
        <v>Solanaceae</v>
      </c>
      <c r="G199" s="19" t="str">
        <f>TRIM(data!G85)</f>
        <v>Solanales</v>
      </c>
      <c r="H199" s="19" t="str">
        <f>TRIM(data!H85)</f>
        <v>1999</v>
      </c>
      <c r="I199" s="19" t="str">
        <f>TRIM(data!I85)</f>
        <v>China</v>
      </c>
      <c r="J199" s="19" t="str">
        <f>TRIM(data!J85)</f>
        <v>China</v>
      </c>
      <c r="K199" s="19" t="str">
        <f>TRIM(data!K85)</f>
        <v>Asia</v>
      </c>
      <c r="L199" s="19" t="str">
        <f>TRIM(data!L85)</f>
        <v/>
      </c>
      <c r="M199" s="19" t="str">
        <f>TRIM(data!M85)</f>
        <v>MF375351</v>
      </c>
      <c r="N199" s="19" t="str">
        <f>TRIM(data!N85)</f>
        <v/>
      </c>
      <c r="O199" s="19" t="str">
        <f>TRIM(data!O85)</f>
        <v/>
      </c>
      <c r="P199" s="19" t="str">
        <f>TRIM(data!P85)</f>
        <v>She 2018, https://doi.org/10.1111/jph.12674</v>
      </c>
      <c r="Q199" s="19" t="str">
        <f>TRIM(data!Q85)</f>
        <v>2018</v>
      </c>
      <c r="R199" s="19" t="str">
        <f>TRIM(data!R85)</f>
        <v>Kyle Chipman</v>
      </c>
    </row>
    <row r="200" spans="1:27" x14ac:dyDescent="0.3">
      <c r="A200" s="19" t="str">
        <f>TRIM(data!A86)</f>
        <v>85</v>
      </c>
      <c r="B200" s="19" t="str">
        <f>TRIM(data!B86)</f>
        <v>I</v>
      </c>
      <c r="C200" s="19" t="str">
        <f>TRIM(data!C86)</f>
        <v>14</v>
      </c>
      <c r="D200" s="19" t="str">
        <f>TRIM(data!D86)</f>
        <v>Le‐SsFh‐00‐4</v>
      </c>
      <c r="E200" s="19" t="str">
        <f>TRIM(data!E86)</f>
        <v>Solanum lycopersicum (Tomato)</v>
      </c>
      <c r="F200" s="19" t="str">
        <f>TRIM(data!F86)</f>
        <v>Solanaceae</v>
      </c>
      <c r="G200" s="19" t="str">
        <f>TRIM(data!G86)</f>
        <v>Solanales</v>
      </c>
      <c r="H200" s="19" t="str">
        <f>TRIM(data!H86)</f>
        <v>2000</v>
      </c>
      <c r="I200" s="19" t="str">
        <f>TRIM(data!I86)</f>
        <v>China</v>
      </c>
      <c r="J200" s="19" t="str">
        <f>TRIM(data!J86)</f>
        <v>China</v>
      </c>
      <c r="K200" s="19" t="str">
        <f>TRIM(data!K86)</f>
        <v>Asia</v>
      </c>
      <c r="L200" s="19" t="str">
        <f>TRIM(data!L86)</f>
        <v/>
      </c>
      <c r="M200" s="19" t="str">
        <f>TRIM(data!M86)</f>
        <v>KC441907</v>
      </c>
      <c r="N200" s="19" t="str">
        <f>TRIM(data!N86)</f>
        <v/>
      </c>
      <c r="O200" s="19" t="str">
        <f>TRIM(data!O86)</f>
        <v/>
      </c>
      <c r="P200" s="19" t="str">
        <f>TRIM(data!P86)</f>
        <v>She 2018, https://doi.org/10.1111/jph.12674</v>
      </c>
      <c r="Q200" s="19" t="str">
        <f>TRIM(data!Q86)</f>
        <v>2018</v>
      </c>
      <c r="R200" s="19" t="str">
        <f>TRIM(data!R86)</f>
        <v>Kyle Chipman</v>
      </c>
    </row>
    <row r="201" spans="1:27" x14ac:dyDescent="0.3">
      <c r="A201" s="19" t="str">
        <f>TRIM(data!A87)</f>
        <v>86</v>
      </c>
      <c r="B201" s="19" t="str">
        <f>TRIM(data!B87)</f>
        <v>I</v>
      </c>
      <c r="C201" s="19" t="str">
        <f>TRIM(data!C87)</f>
        <v>14</v>
      </c>
      <c r="D201" s="19" t="str">
        <f>TRIM(data!D87)</f>
        <v>M3H1.1</v>
      </c>
      <c r="E201" s="19" t="str">
        <f>TRIM(data!E87)</f>
        <v>Phaseolus vulgaris (Bean)</v>
      </c>
      <c r="F201" s="19" t="str">
        <f>TRIM(data!F87)</f>
        <v>Fabaceae</v>
      </c>
      <c r="G201" s="19" t="str">
        <f>TRIM(data!G87)</f>
        <v>Fabales</v>
      </c>
      <c r="H201" s="19" t="str">
        <f>TRIM(data!H87)</f>
        <v>2016</v>
      </c>
      <c r="I201" s="19" t="str">
        <f>TRIM(data!I87)</f>
        <v>Mauritius</v>
      </c>
      <c r="J201" s="19" t="str">
        <f>TRIM(data!J87)</f>
        <v>Mauritius</v>
      </c>
      <c r="K201" s="19" t="str">
        <f>TRIM(data!K87)</f>
        <v>Indian Ocean (East of African Continent)</v>
      </c>
      <c r="L201" s="19" t="str">
        <f>TRIM(data!L87)</f>
        <v/>
      </c>
      <c r="M201" s="19" t="str">
        <f>TRIM(data!M87)</f>
        <v>KY863395</v>
      </c>
      <c r="N201" s="19" t="str">
        <f>TRIM(data!N87)</f>
        <v>KY863257</v>
      </c>
      <c r="O201" s="19" t="str">
        <f>TRIM(data!O87)</f>
        <v/>
      </c>
      <c r="P201" s="19" t="str">
        <f>TRIM(data!P87)</f>
        <v>Yahiaoui 2017, https://doi.org/10.3389/fpls.2017.02139</v>
      </c>
      <c r="Q201" s="19" t="str">
        <f>TRIM(data!Q87)</f>
        <v>2017</v>
      </c>
      <c r="R201" s="19" t="str">
        <f>TRIM(data!R87)</f>
        <v>Kyle Chipman</v>
      </c>
    </row>
    <row r="202" spans="1:27" x14ac:dyDescent="0.3">
      <c r="A202" s="19" t="str">
        <f>TRIM(data!A88)</f>
        <v>87</v>
      </c>
      <c r="B202" s="19" t="str">
        <f>TRIM(data!B88)</f>
        <v>I</v>
      </c>
      <c r="C202" s="19" t="str">
        <f>TRIM(data!C88)</f>
        <v>14</v>
      </c>
      <c r="D202" s="19" t="str">
        <f>TRIM(data!D88)</f>
        <v>MAFF107643</v>
      </c>
      <c r="E202" s="19" t="str">
        <f>TRIM(data!E88)</f>
        <v>Zingiber officinale (Ginger)</v>
      </c>
      <c r="F202" s="19" t="str">
        <f>TRIM(data!F88)</f>
        <v>Zingiberaceae</v>
      </c>
      <c r="G202" s="19" t="str">
        <f>TRIM(data!G88)</f>
        <v>Zingiberales</v>
      </c>
      <c r="H202" s="19" t="str">
        <f>TRIM(data!H88)</f>
        <v>2009</v>
      </c>
      <c r="I202" s="19" t="str">
        <f>TRIM(data!I88)</f>
        <v>Tochigi, Japan</v>
      </c>
      <c r="J202" s="19" t="str">
        <f>TRIM(data!J88)</f>
        <v>Japan</v>
      </c>
      <c r="K202" s="19" t="str">
        <f>TRIM(data!K88)</f>
        <v>Pacific Ocean (East of Asian Continent)</v>
      </c>
      <c r="L202" s="19" t="str">
        <f>TRIM(data!L88)</f>
        <v/>
      </c>
      <c r="M202" s="19" t="str">
        <f>TRIM(data!M88)</f>
        <v>AB620018</v>
      </c>
      <c r="N202" s="19" t="str">
        <f>TRIM(data!N88)</f>
        <v>AB621645</v>
      </c>
      <c r="O202" s="19" t="str">
        <f>TRIM(data!O88)</f>
        <v/>
      </c>
      <c r="P202" s="19" t="str">
        <f>TRIM(data!P88)</f>
        <v>Waki 2013, https://doi.org/10.6090/jarq.47.283</v>
      </c>
      <c r="Q202" s="19" t="str">
        <f>TRIM(data!Q88)</f>
        <v>2013</v>
      </c>
      <c r="R202" s="19" t="str">
        <f>TRIM(data!R88)</f>
        <v>Maria Charco Munoz</v>
      </c>
    </row>
    <row r="203" spans="1:27" x14ac:dyDescent="0.3">
      <c r="A203" s="19" t="str">
        <f>TRIM(data!A89)</f>
        <v>88</v>
      </c>
      <c r="B203" s="19" t="str">
        <f>TRIM(data!B89)</f>
        <v>I</v>
      </c>
      <c r="C203" s="19" t="str">
        <f>TRIM(data!C89)</f>
        <v>14</v>
      </c>
      <c r="D203" s="19" t="str">
        <f>TRIM(data!D89)</f>
        <v>MAFF301070</v>
      </c>
      <c r="E203" s="19" t="str">
        <f>TRIM(data!E89)</f>
        <v>Solanum lycopersicum (Tomato)</v>
      </c>
      <c r="F203" s="19" t="str">
        <f>TRIM(data!F89)</f>
        <v>Solanaceae</v>
      </c>
      <c r="G203" s="19" t="str">
        <f>TRIM(data!G89)</f>
        <v>Solanales</v>
      </c>
      <c r="H203" s="19" t="str">
        <f>TRIM(data!H89)</f>
        <v>1966</v>
      </c>
      <c r="I203" s="19" t="str">
        <f>TRIM(data!I89)</f>
        <v>Kochi, Japan</v>
      </c>
      <c r="J203" s="19" t="str">
        <f>TRIM(data!J89)</f>
        <v>Japan</v>
      </c>
      <c r="K203" s="19" t="str">
        <f>TRIM(data!K89)</f>
        <v>Pacific Ocean (East of Asian Continent)</v>
      </c>
      <c r="L203" s="19" t="str">
        <f>TRIM(data!L89)</f>
        <v/>
      </c>
      <c r="M203" s="19" t="str">
        <f>TRIM(data!M89)</f>
        <v>AB508612</v>
      </c>
      <c r="N203" s="19" t="str">
        <f>TRIM(data!N89)</f>
        <v>AB732956</v>
      </c>
      <c r="O203" s="19" t="str">
        <f>TRIM(data!O89)</f>
        <v/>
      </c>
      <c r="P203" s="19" t="str">
        <f>TRIM(data!P89)</f>
        <v>Waki 2013, https://doi.org/10.6090/jarq.47.283</v>
      </c>
      <c r="Q203" s="19" t="str">
        <f>TRIM(data!Q89)</f>
        <v>2013</v>
      </c>
      <c r="R203" s="19" t="str">
        <f>TRIM(data!R89)</f>
        <v>Maria Charco Munoz</v>
      </c>
    </row>
    <row r="204" spans="1:27" x14ac:dyDescent="0.3">
      <c r="A204" s="19" t="str">
        <f>TRIM(data!A90)</f>
        <v>89</v>
      </c>
      <c r="B204" s="19" t="str">
        <f>TRIM(data!B90)</f>
        <v>I</v>
      </c>
      <c r="C204" s="19" t="str">
        <f>TRIM(data!C90)</f>
        <v>14</v>
      </c>
      <c r="D204" s="19" t="str">
        <f>TRIM(data!D90)</f>
        <v>MAFF302549</v>
      </c>
      <c r="E204" s="19" t="str">
        <f>TRIM(data!E90)</f>
        <v>Limonium sp. (Statice / Sea lavendar)</v>
      </c>
      <c r="F204" s="19" t="str">
        <f>TRIM(data!F90)</f>
        <v>Plumbaginaceae</v>
      </c>
      <c r="G204" s="19" t="str">
        <f>TRIM(data!G90)</f>
        <v>Caryophyllales</v>
      </c>
      <c r="H204" s="19" t="str">
        <f>TRIM(data!H90)</f>
        <v>1987</v>
      </c>
      <c r="I204" s="19" t="str">
        <f>TRIM(data!I90)</f>
        <v>Kochi, Japan</v>
      </c>
      <c r="J204" s="19" t="str">
        <f>TRIM(data!J90)</f>
        <v>Japan</v>
      </c>
      <c r="K204" s="19" t="str">
        <f>TRIM(data!K90)</f>
        <v>Pacific Ocean (East of Asian Continent)</v>
      </c>
      <c r="L204" s="19" t="str">
        <f>TRIM(data!L90)</f>
        <v/>
      </c>
      <c r="M204" s="19" t="str">
        <f>TRIM(data!M90)</f>
        <v>AB732949</v>
      </c>
      <c r="N204" s="19" t="str">
        <f>TRIM(data!N90)</f>
        <v>AB732955</v>
      </c>
      <c r="O204" s="19" t="str">
        <f>TRIM(data!O90)</f>
        <v/>
      </c>
      <c r="P204" s="19" t="str">
        <f>TRIM(data!P90)</f>
        <v>Waki 2013, https://doi.org/10.6090/jarq.47.283</v>
      </c>
      <c r="Q204" s="19" t="str">
        <f>TRIM(data!Q90)</f>
        <v>2013</v>
      </c>
      <c r="R204" s="19" t="str">
        <f>TRIM(data!R90)</f>
        <v>Maria Charco Munoz</v>
      </c>
    </row>
    <row r="205" spans="1:27" x14ac:dyDescent="0.3">
      <c r="A205" s="19" t="str">
        <f>TRIM(data!A91)</f>
        <v>90</v>
      </c>
      <c r="B205" s="19" t="str">
        <f>TRIM(data!B91)</f>
        <v>I</v>
      </c>
      <c r="C205" s="19" t="str">
        <f>TRIM(data!C91)</f>
        <v>14</v>
      </c>
      <c r="D205" s="19" t="str">
        <f>TRIM(data!D91)</f>
        <v>MLI71-15</v>
      </c>
      <c r="E205" s="19" t="str">
        <f>TRIM(data!E91)</f>
        <v>Solanum lycopersicum (Tomato)</v>
      </c>
      <c r="F205" s="19" t="str">
        <f>TRIM(data!F91)</f>
        <v>Solanaceae</v>
      </c>
      <c r="G205" s="19" t="str">
        <f>TRIM(data!G91)</f>
        <v>Solanales</v>
      </c>
      <c r="H205" s="19" t="str">
        <f>TRIM(data!H91)</f>
        <v>2014</v>
      </c>
      <c r="I205" s="19" t="str">
        <f>TRIM(data!I91)</f>
        <v>Louisiana, United States</v>
      </c>
      <c r="J205" s="19" t="str">
        <f>TRIM(data!J91)</f>
        <v>United States (Continental)</v>
      </c>
      <c r="K205" s="19" t="str">
        <f>TRIM(data!K91)</f>
        <v>North America</v>
      </c>
      <c r="L205" s="19" t="str">
        <f>TRIM(data!L91)</f>
        <v/>
      </c>
      <c r="M205" s="19" t="str">
        <f>TRIM(data!M91)</f>
        <v>MK355504</v>
      </c>
      <c r="N205" s="19" t="str">
        <f>TRIM(data!N91)</f>
        <v/>
      </c>
      <c r="O205" s="19" t="str">
        <f>TRIM(data!O91)</f>
        <v/>
      </c>
      <c r="P205" s="19" t="str">
        <f>TRIM(data!P91)</f>
        <v>Jimenez-Madrid 2019, https://doi.org/10.1080/07060661.2019.1584588</v>
      </c>
      <c r="Q205" s="19" t="str">
        <f>TRIM(data!Q91)</f>
        <v>2019</v>
      </c>
      <c r="R205" s="19" t="str">
        <f>TRIM(data!R91)</f>
        <v>Kyle Chipman</v>
      </c>
      <c r="AA205" s="20"/>
    </row>
    <row r="206" spans="1:27" x14ac:dyDescent="0.3">
      <c r="A206" s="19" t="str">
        <f>TRIM(data!A92)</f>
        <v>91</v>
      </c>
      <c r="B206" s="19" t="str">
        <f>TRIM(data!B92)</f>
        <v>I</v>
      </c>
      <c r="C206" s="19" t="str">
        <f>TRIM(data!C92)</f>
        <v>14</v>
      </c>
      <c r="D206" s="19" t="str">
        <f>TRIM(data!D92)</f>
        <v>MLI75-16</v>
      </c>
      <c r="E206" s="19" t="str">
        <f>TRIM(data!E92)</f>
        <v>Solanum lycopersicum (Tomato)</v>
      </c>
      <c r="F206" s="19" t="str">
        <f>TRIM(data!F92)</f>
        <v>Solanaceae</v>
      </c>
      <c r="G206" s="19" t="str">
        <f>TRIM(data!G92)</f>
        <v>Solanales</v>
      </c>
      <c r="H206" s="19" t="str">
        <f>TRIM(data!H92)</f>
        <v>2014</v>
      </c>
      <c r="I206" s="19" t="str">
        <f>TRIM(data!I92)</f>
        <v>Louisiana, United States</v>
      </c>
      <c r="J206" s="19" t="str">
        <f>TRIM(data!J92)</f>
        <v>United States (Continental)</v>
      </c>
      <c r="K206" s="19" t="str">
        <f>TRIM(data!K92)</f>
        <v>North America</v>
      </c>
      <c r="L206" s="19" t="str">
        <f>TRIM(data!L92)</f>
        <v/>
      </c>
      <c r="M206" s="19" t="str">
        <f>TRIM(data!M92)</f>
        <v>MK355505</v>
      </c>
      <c r="N206" s="19" t="str">
        <f>TRIM(data!N92)</f>
        <v/>
      </c>
      <c r="O206" s="19" t="str">
        <f>TRIM(data!O92)</f>
        <v/>
      </c>
      <c r="P206" s="19" t="str">
        <f>TRIM(data!P92)</f>
        <v>Jimenez-Madrid 2019, https://doi.org/10.1080/07060661.2019.1584588</v>
      </c>
      <c r="Q206" s="19" t="str">
        <f>TRIM(data!Q92)</f>
        <v>2019</v>
      </c>
      <c r="R206" s="19" t="str">
        <f>TRIM(data!R92)</f>
        <v>Kyle Chipman</v>
      </c>
    </row>
    <row r="207" spans="1:27" x14ac:dyDescent="0.3">
      <c r="A207" s="19" t="str">
        <f>TRIM(data!A93)</f>
        <v>92</v>
      </c>
      <c r="B207" s="19" t="str">
        <f>TRIM(data!B93)</f>
        <v>I</v>
      </c>
      <c r="C207" s="19" t="str">
        <f>TRIM(data!C93)</f>
        <v>14</v>
      </c>
      <c r="D207" s="19" t="str">
        <f>TRIM(data!D93)</f>
        <v>P5-2b</v>
      </c>
      <c r="E207" s="19" t="str">
        <f>TRIM(data!E93)</f>
        <v>Solanum lycopersicum (Tomato)</v>
      </c>
      <c r="F207" s="19" t="str">
        <f>TRIM(data!F93)</f>
        <v>Solanaceae</v>
      </c>
      <c r="G207" s="19" t="str">
        <f>TRIM(data!G93)</f>
        <v>Solanales</v>
      </c>
      <c r="H207" s="19" t="str">
        <f>TRIM(data!H93)</f>
        <v>1996</v>
      </c>
      <c r="I207" s="19" t="str">
        <f>TRIM(data!I93)</f>
        <v>Taichung, Central, Taiwan</v>
      </c>
      <c r="J207" s="19" t="str">
        <f>TRIM(data!J93)</f>
        <v>Taiwan</v>
      </c>
      <c r="K207" s="19" t="str">
        <f>TRIM(data!K93)</f>
        <v>Pacific Ocean (East of Asian Continent)</v>
      </c>
      <c r="L207" s="19" t="str">
        <f>TRIM(data!L93)</f>
        <v/>
      </c>
      <c r="M207" s="19" t="str">
        <f>TRIM(data!M93)</f>
        <v>EU407322</v>
      </c>
      <c r="N207" s="19" t="str">
        <f>TRIM(data!N93)</f>
        <v/>
      </c>
      <c r="O207" s="19" t="str">
        <f>TRIM(data!O93)</f>
        <v/>
      </c>
      <c r="P207" s="19" t="str">
        <f>TRIM(data!P93)</f>
        <v>C.-H. Lin 2014, https://doi.org/10.1111/ppa.12209</v>
      </c>
      <c r="Q207" s="19" t="str">
        <f>TRIM(data!Q93)</f>
        <v>2014</v>
      </c>
      <c r="R207" s="19" t="str">
        <f>TRIM(data!R93)</f>
        <v>Jason Avalos</v>
      </c>
    </row>
    <row r="208" spans="1:27" x14ac:dyDescent="0.3">
      <c r="A208" s="19" t="str">
        <f>TRIM(data!A94)</f>
        <v>93</v>
      </c>
      <c r="B208" s="19" t="str">
        <f>TRIM(data!B94)</f>
        <v>I</v>
      </c>
      <c r="C208" s="19" t="str">
        <f>TRIM(data!C94)</f>
        <v>14</v>
      </c>
      <c r="D208" s="19" t="str">
        <f>TRIM(data!D94)</f>
        <v>Pe1</v>
      </c>
      <c r="E208" s="19" t="str">
        <f>TRIM(data!E94)</f>
        <v>Capsicum annuum (Pepper, chili)</v>
      </c>
      <c r="F208" s="19" t="str">
        <f>TRIM(data!F94)</f>
        <v>Solanaceae</v>
      </c>
      <c r="G208" s="19" t="str">
        <f>TRIM(data!G94)</f>
        <v>Solanales</v>
      </c>
      <c r="H208" s="19" t="str">
        <f>TRIM(data!H94)</f>
        <v/>
      </c>
      <c r="I208" s="19" t="str">
        <f>TRIM(data!I94)</f>
        <v>Sanmenjiang, Guangxi, China</v>
      </c>
      <c r="J208" s="19" t="str">
        <f>TRIM(data!J94)</f>
        <v>China</v>
      </c>
      <c r="K208" s="19" t="str">
        <f>TRIM(data!K94)</f>
        <v>Asia</v>
      </c>
      <c r="L208" s="19" t="str">
        <f>TRIM(data!L94)</f>
        <v/>
      </c>
      <c r="M208" s="19" t="str">
        <f>TRIM(data!M94)</f>
        <v/>
      </c>
      <c r="N208" s="19" t="str">
        <f>TRIM(data!N94)</f>
        <v/>
      </c>
      <c r="O208" s="19" t="str">
        <f>TRIM(data!O94)</f>
        <v/>
      </c>
      <c r="P208" s="19" t="str">
        <f>TRIM(data!P94)</f>
        <v>Pan 2013, https://doi.org/10.1007/s10658-013-0249-9</v>
      </c>
      <c r="Q208" s="19" t="str">
        <f>TRIM(data!Q94)</f>
        <v>2013</v>
      </c>
      <c r="R208" s="19" t="str">
        <f>TRIM(data!R94)</f>
        <v>Maria Charco Munoz</v>
      </c>
    </row>
    <row r="209" spans="1:27" x14ac:dyDescent="0.3">
      <c r="A209" s="19" t="str">
        <f>TRIM(data!A95)</f>
        <v>94</v>
      </c>
      <c r="B209" s="19" t="str">
        <f>TRIM(data!B95)</f>
        <v>I</v>
      </c>
      <c r="C209" s="19" t="str">
        <f>TRIM(data!C95)</f>
        <v>14</v>
      </c>
      <c r="D209" s="19" t="str">
        <f>TRIM(data!D95)</f>
        <v>Pel</v>
      </c>
      <c r="E209" s="19" t="str">
        <f>TRIM(data!E95)</f>
        <v>Capsicum annuum (Pepper, sweet)</v>
      </c>
      <c r="F209" s="19" t="str">
        <f>TRIM(data!F95)</f>
        <v>Solanaceae</v>
      </c>
      <c r="G209" s="19" t="str">
        <f>TRIM(data!G95)</f>
        <v>Solanales</v>
      </c>
      <c r="H209" s="19" t="str">
        <f>TRIM(data!H95)</f>
        <v>2004 - 2005</v>
      </c>
      <c r="I209" s="19" t="str">
        <f>TRIM(data!I95)</f>
        <v>Guangxi, China</v>
      </c>
      <c r="J209" s="19" t="str">
        <f>TRIM(data!J95)</f>
        <v>China</v>
      </c>
      <c r="K209" s="19" t="str">
        <f>TRIM(data!K95)</f>
        <v>Asia</v>
      </c>
      <c r="L209" s="19" t="str">
        <f>TRIM(data!L95)</f>
        <v/>
      </c>
      <c r="M209" s="19" t="str">
        <f>TRIM(data!M95)</f>
        <v/>
      </c>
      <c r="N209" s="19" t="str">
        <f>TRIM(data!N95)</f>
        <v/>
      </c>
      <c r="O209" s="19" t="str">
        <f>TRIM(data!O95)</f>
        <v/>
      </c>
      <c r="P209" s="19" t="str">
        <f>TRIM(data!P95)</f>
        <v>Xue 2011 , https://doi.org/10.1111/j.1574-6941.2010.01026.x</v>
      </c>
      <c r="Q209" s="19" t="str">
        <f>TRIM(data!Q95)</f>
        <v>2011</v>
      </c>
      <c r="R209" s="19" t="str">
        <f>TRIM(data!R95)</f>
        <v>Darrielle Williams</v>
      </c>
    </row>
    <row r="210" spans="1:27" x14ac:dyDescent="0.3">
      <c r="A210" s="19" t="str">
        <f>TRIM(data!A96)</f>
        <v>95</v>
      </c>
      <c r="B210" s="19" t="str">
        <f>TRIM(data!B96)</f>
        <v>I</v>
      </c>
      <c r="C210" s="19" t="str">
        <f>TRIM(data!C96)</f>
        <v>14</v>
      </c>
      <c r="D210" s="19" t="str">
        <f>TRIM(data!D96)</f>
        <v>PepFJ1</v>
      </c>
      <c r="E210" s="19" t="str">
        <f>TRIM(data!E96)</f>
        <v>Capsicum annuum (Pepper, chili)</v>
      </c>
      <c r="F210" s="19" t="str">
        <f>TRIM(data!F96)</f>
        <v>Solanaceae</v>
      </c>
      <c r="G210" s="19" t="str">
        <f>TRIM(data!G96)</f>
        <v>Solanales</v>
      </c>
      <c r="H210" s="19" t="str">
        <f>TRIM(data!H96)</f>
        <v>2014</v>
      </c>
      <c r="I210" s="19" t="str">
        <f>TRIM(data!I96)</f>
        <v>China</v>
      </c>
      <c r="J210" s="19" t="str">
        <f>TRIM(data!J96)</f>
        <v>China</v>
      </c>
      <c r="K210" s="19" t="str">
        <f>TRIM(data!K96)</f>
        <v>Asia</v>
      </c>
      <c r="L210" s="19" t="str">
        <f>TRIM(data!L96)</f>
        <v/>
      </c>
      <c r="M210" s="19" t="str">
        <f>TRIM(data!M96)</f>
        <v>KY629767</v>
      </c>
      <c r="N210" s="19" t="str">
        <f>TRIM(data!N96)</f>
        <v/>
      </c>
      <c r="O210" s="19" t="str">
        <f>TRIM(data!O96)</f>
        <v/>
      </c>
      <c r="P210" s="19" t="str">
        <f>TRIM(data!P96)</f>
        <v>Wang 2017, https://doi.org/10.1007/s12230-017-9576-2</v>
      </c>
      <c r="Q210" s="19" t="str">
        <f>TRIM(data!Q96)</f>
        <v>2017</v>
      </c>
      <c r="R210" s="19" t="str">
        <f>TRIM(data!R96)</f>
        <v>Kyle Chipman</v>
      </c>
    </row>
    <row r="211" spans="1:27" x14ac:dyDescent="0.3">
      <c r="A211" s="19" t="str">
        <f>TRIM(data!A97)</f>
        <v>96</v>
      </c>
      <c r="B211" s="19" t="str">
        <f>TRIM(data!B97)</f>
        <v>I</v>
      </c>
      <c r="C211" s="19" t="str">
        <f>TRIM(data!C97)</f>
        <v>14</v>
      </c>
      <c r="D211" s="19" t="str">
        <f>TRIM(data!D97)</f>
        <v>Ps6-3-1</v>
      </c>
      <c r="E211" s="19" t="str">
        <f>TRIM(data!E97)</f>
        <v>Zingiber officinale (Ginger)</v>
      </c>
      <c r="F211" s="19" t="str">
        <f>TRIM(data!F97)</f>
        <v>Zingiberaceae</v>
      </c>
      <c r="G211" s="19" t="str">
        <f>TRIM(data!G97)</f>
        <v>Zingiberales</v>
      </c>
      <c r="H211" s="19" t="str">
        <f>TRIM(data!H97)</f>
        <v>1990</v>
      </c>
      <c r="I211" s="19" t="str">
        <f>TRIM(data!I97)</f>
        <v>Indonesia</v>
      </c>
      <c r="J211" s="19" t="str">
        <f>TRIM(data!J97)</f>
        <v>Indonesia</v>
      </c>
      <c r="K211" s="19" t="str">
        <f>TRIM(data!K97)</f>
        <v>Pacific Ocean (Southeast of Asian Continent)</v>
      </c>
      <c r="L211" s="19" t="str">
        <f>TRIM(data!L97)</f>
        <v/>
      </c>
      <c r="M211" s="19" t="str">
        <f>TRIM(data!M97)</f>
        <v>AY465009</v>
      </c>
      <c r="N211" s="19" t="str">
        <f>TRIM(data!N97)</f>
        <v>AB621649</v>
      </c>
      <c r="O211" s="19" t="str">
        <f>TRIM(data!O97)</f>
        <v/>
      </c>
      <c r="P211" s="19" t="str">
        <f>TRIM(data!P97)</f>
        <v>Waki 2013, https://doi.org/10.6090/jarq.47.283</v>
      </c>
      <c r="Q211" s="19" t="str">
        <f>TRIM(data!Q97)</f>
        <v>2013</v>
      </c>
      <c r="R211" s="19" t="str">
        <f>TRIM(data!R97)</f>
        <v>Maria Charco Munoz</v>
      </c>
    </row>
    <row r="212" spans="1:27" x14ac:dyDescent="0.3">
      <c r="A212" s="19" t="str">
        <f>TRIM(data!A98)</f>
        <v>97</v>
      </c>
      <c r="B212" s="19" t="str">
        <f>TRIM(data!B98)</f>
        <v>I</v>
      </c>
      <c r="C212" s="19" t="str">
        <f>TRIM(data!C98)</f>
        <v>14</v>
      </c>
      <c r="D212" s="19" t="str">
        <f>TRIM(data!D98)</f>
        <v>PsL-18</v>
      </c>
      <c r="E212" s="19" t="str">
        <f>TRIM(data!E98)</f>
        <v>Luffa cylindrica (Sponge Gourd)</v>
      </c>
      <c r="F212" s="19" t="str">
        <f>TRIM(data!F98)</f>
        <v>Cucurbitaceae</v>
      </c>
      <c r="G212" s="19" t="str">
        <f>TRIM(data!G98)</f>
        <v>Cucurbitales</v>
      </c>
      <c r="H212" s="19" t="str">
        <f>TRIM(data!H98)</f>
        <v>1993</v>
      </c>
      <c r="I212" s="19" t="str">
        <f>TRIM(data!I98)</f>
        <v>Yunlin, Central, Taiwan</v>
      </c>
      <c r="J212" s="19" t="str">
        <f>TRIM(data!J98)</f>
        <v>Taiwan</v>
      </c>
      <c r="K212" s="19" t="str">
        <f>TRIM(data!K98)</f>
        <v>Pacific Ocean (East of Asian Continent)</v>
      </c>
      <c r="L212" s="19" t="str">
        <f>TRIM(data!L98)</f>
        <v/>
      </c>
      <c r="M212" s="19" t="str">
        <f>TRIM(data!M98)</f>
        <v>EU407326</v>
      </c>
      <c r="N212" s="19" t="str">
        <f>TRIM(data!N98)</f>
        <v/>
      </c>
      <c r="O212" s="19" t="str">
        <f>TRIM(data!O98)</f>
        <v/>
      </c>
      <c r="P212" s="19" t="str">
        <f>TRIM(data!P98)</f>
        <v>C.-H. Lin 2014, https://doi.org/10.1111/ppa.12209</v>
      </c>
      <c r="Q212" s="19" t="str">
        <f>TRIM(data!Q98)</f>
        <v>2014</v>
      </c>
      <c r="R212" s="19" t="str">
        <f>TRIM(data!R98)</f>
        <v>Jason Avalos</v>
      </c>
    </row>
    <row r="213" spans="1:27" x14ac:dyDescent="0.3">
      <c r="A213" s="19" t="str">
        <f>TRIM(data!A99)</f>
        <v>98</v>
      </c>
      <c r="B213" s="19" t="str">
        <f>TRIM(data!B99)</f>
        <v>I</v>
      </c>
      <c r="C213" s="19" t="str">
        <f>TRIM(data!C99)</f>
        <v>14</v>
      </c>
      <c r="D213" s="19" t="str">
        <f>TRIM(data!D99)</f>
        <v>Pss166</v>
      </c>
      <c r="E213" s="19" t="str">
        <f>TRIM(data!E99)</f>
        <v>Syzygium samarangense (Wax Apple)</v>
      </c>
      <c r="F213" s="19" t="str">
        <f>TRIM(data!F99)</f>
        <v>Myrtaceae</v>
      </c>
      <c r="G213" s="19" t="str">
        <f>TRIM(data!G99)</f>
        <v>Myrtales</v>
      </c>
      <c r="H213" s="19" t="str">
        <f>TRIM(data!H99)</f>
        <v>1991</v>
      </c>
      <c r="I213" s="19" t="str">
        <f>TRIM(data!I99)</f>
        <v>Pingtung, South, Taiwan</v>
      </c>
      <c r="J213" s="19" t="str">
        <f>TRIM(data!J99)</f>
        <v>Taiwan</v>
      </c>
      <c r="K213" s="19" t="str">
        <f>TRIM(data!K99)</f>
        <v>Pacific Ocean (East of Asian Continent)</v>
      </c>
      <c r="L213" s="19" t="str">
        <f>TRIM(data!L99)</f>
        <v/>
      </c>
      <c r="M213" s="19" t="str">
        <f>TRIM(data!M99)</f>
        <v>EU407278</v>
      </c>
      <c r="N213" s="19" t="str">
        <f>TRIM(data!N99)</f>
        <v/>
      </c>
      <c r="O213" s="19" t="str">
        <f>TRIM(data!O99)</f>
        <v/>
      </c>
      <c r="P213" s="19" t="str">
        <f>TRIM(data!P99)</f>
        <v>C.-H. Lin 2014, https://doi.org/10.1111/ppa.12209</v>
      </c>
      <c r="Q213" s="19" t="str">
        <f>TRIM(data!Q99)</f>
        <v>2014</v>
      </c>
      <c r="R213" s="19" t="str">
        <f>TRIM(data!R99)</f>
        <v>Jason Avalos</v>
      </c>
    </row>
    <row r="214" spans="1:27" x14ac:dyDescent="0.3">
      <c r="A214" s="19" t="str">
        <f>TRIM(data!A100)</f>
        <v>99</v>
      </c>
      <c r="B214" s="19" t="str">
        <f>TRIM(data!B100)</f>
        <v>I</v>
      </c>
      <c r="C214" s="19" t="str">
        <f>TRIM(data!C100)</f>
        <v>14</v>
      </c>
      <c r="D214" s="19" t="str">
        <f>TRIM(data!D100)</f>
        <v>Pss188</v>
      </c>
      <c r="E214" s="19" t="str">
        <f>TRIM(data!E100)</f>
        <v>Momordica charantia (Bitter Melon / Ampalaya)</v>
      </c>
      <c r="F214" s="19" t="str">
        <f>TRIM(data!F100)</f>
        <v>Cucurbitaceae</v>
      </c>
      <c r="G214" s="19" t="str">
        <f>TRIM(data!G100)</f>
        <v>Cucurbitales</v>
      </c>
      <c r="H214" s="19" t="str">
        <f>TRIM(data!H100)</f>
        <v>1995</v>
      </c>
      <c r="I214" s="19" t="str">
        <f>TRIM(data!I100)</f>
        <v>Taichung, Central, Taiwan</v>
      </c>
      <c r="J214" s="19" t="str">
        <f>TRIM(data!J100)</f>
        <v>Taiwan</v>
      </c>
      <c r="K214" s="19" t="str">
        <f>TRIM(data!K100)</f>
        <v>Pacific Ocean (East of Asian Continent)</v>
      </c>
      <c r="L214" s="19" t="str">
        <f>TRIM(data!L100)</f>
        <v/>
      </c>
      <c r="M214" s="19" t="str">
        <f>TRIM(data!M100)</f>
        <v>EU407284</v>
      </c>
      <c r="N214" s="19" t="str">
        <f>TRIM(data!N100)</f>
        <v/>
      </c>
      <c r="O214" s="19" t="str">
        <f>TRIM(data!O100)</f>
        <v/>
      </c>
      <c r="P214" s="19" t="str">
        <f>TRIM(data!P100)</f>
        <v>C.-H. Lin 2014, https://doi.org/10.1111/ppa.12209</v>
      </c>
      <c r="Q214" s="19" t="str">
        <f>TRIM(data!Q100)</f>
        <v>2014</v>
      </c>
      <c r="R214" s="19" t="str">
        <f>TRIM(data!R100)</f>
        <v>Jason Avalos</v>
      </c>
    </row>
    <row r="215" spans="1:27" x14ac:dyDescent="0.3">
      <c r="A215" s="19" t="str">
        <f>TRIM(data!A101)</f>
        <v>100</v>
      </c>
      <c r="B215" s="19" t="str">
        <f>TRIM(data!B101)</f>
        <v>I</v>
      </c>
      <c r="C215" s="19" t="str">
        <f>TRIM(data!C101)</f>
        <v>14</v>
      </c>
      <c r="D215" s="19" t="str">
        <f>TRIM(data!D101)</f>
        <v>Pss81</v>
      </c>
      <c r="E215" s="19" t="str">
        <f>TRIM(data!E101)</f>
        <v>Solanum lycopersicum (Tomato)</v>
      </c>
      <c r="F215" s="19" t="str">
        <f>TRIM(data!F101)</f>
        <v>Solanaceae</v>
      </c>
      <c r="G215" s="19" t="str">
        <f>TRIM(data!G101)</f>
        <v>Solanales</v>
      </c>
      <c r="H215" s="19" t="str">
        <f>TRIM(data!H101)</f>
        <v>1991</v>
      </c>
      <c r="I215" s="19" t="str">
        <f>TRIM(data!I101)</f>
        <v>Taitung, East, Taiwan</v>
      </c>
      <c r="J215" s="19" t="str">
        <f>TRIM(data!J101)</f>
        <v>Taiwan</v>
      </c>
      <c r="K215" s="19" t="str">
        <f>TRIM(data!K101)</f>
        <v>Pacific Ocean (East of Asian Continent)</v>
      </c>
      <c r="L215" s="19" t="str">
        <f>TRIM(data!L101)</f>
        <v/>
      </c>
      <c r="M215" s="19" t="str">
        <f>TRIM(data!M101)</f>
        <v>EU407270</v>
      </c>
      <c r="N215" s="19" t="str">
        <f>TRIM(data!N101)</f>
        <v>JF702701</v>
      </c>
      <c r="O215" s="19" t="str">
        <f>TRIM(data!O101)</f>
        <v/>
      </c>
      <c r="P215" s="19" t="str">
        <f>TRIM(data!P101)</f>
        <v>C.-H. Lin 2014, https://doi.org/10.1111/ppa.12209</v>
      </c>
      <c r="Q215" s="19" t="str">
        <f>TRIM(data!Q101)</f>
        <v>2014</v>
      </c>
      <c r="R215" s="19" t="str">
        <f>TRIM(data!R101)</f>
        <v>Jason Avalos</v>
      </c>
    </row>
    <row r="216" spans="1:27" x14ac:dyDescent="0.3">
      <c r="A216" s="19" t="str">
        <f>TRIM(data!A102)</f>
        <v>102</v>
      </c>
      <c r="B216" s="19" t="str">
        <f>TRIM(data!B102)</f>
        <v>I</v>
      </c>
      <c r="C216" s="19" t="str">
        <f>TRIM(data!C102)</f>
        <v>14</v>
      </c>
      <c r="D216" s="19" t="str">
        <f>TRIM(data!D102)</f>
        <v>Rd15</v>
      </c>
      <c r="E216" s="19" t="str">
        <f>TRIM(data!E102)</f>
        <v>Raphanus sativus (Radish)</v>
      </c>
      <c r="F216" s="19" t="str">
        <f>TRIM(data!F102)</f>
        <v>Brassicaceae</v>
      </c>
      <c r="G216" s="19" t="str">
        <f>TRIM(data!G102)</f>
        <v>Brassicales</v>
      </c>
      <c r="H216" s="19" t="str">
        <f>TRIM(data!H102)</f>
        <v>1991</v>
      </c>
      <c r="I216" s="19" t="str">
        <f>TRIM(data!I102)</f>
        <v>Taichung, Central, Taiwan</v>
      </c>
      <c r="J216" s="19" t="str">
        <f>TRIM(data!J102)</f>
        <v>Taiwan</v>
      </c>
      <c r="K216" s="19" t="str">
        <f>TRIM(data!K102)</f>
        <v>Pacific Ocean (East of Asian Continent)</v>
      </c>
      <c r="L216" s="19" t="str">
        <f>TRIM(data!L102)</f>
        <v/>
      </c>
      <c r="M216" s="19" t="str">
        <f>TRIM(data!M102)</f>
        <v>EU407329</v>
      </c>
      <c r="N216" s="19" t="str">
        <f>TRIM(data!N102)</f>
        <v/>
      </c>
      <c r="O216" s="19" t="str">
        <f>TRIM(data!O102)</f>
        <v/>
      </c>
      <c r="P216" s="19" t="str">
        <f>TRIM(data!P102)</f>
        <v>C.-H. Lin 2014, https://doi.org/10.1111/ppa.12209</v>
      </c>
      <c r="Q216" s="19" t="str">
        <f>TRIM(data!Q102)</f>
        <v>2014</v>
      </c>
      <c r="R216" s="19" t="str">
        <f>TRIM(data!R102)</f>
        <v>Jason Avalos</v>
      </c>
    </row>
    <row r="217" spans="1:27" x14ac:dyDescent="0.3">
      <c r="A217" s="19" t="str">
        <f>TRIM(data!A103)</f>
        <v>103</v>
      </c>
      <c r="B217" s="19" t="str">
        <f>TRIM(data!B103)</f>
        <v>I</v>
      </c>
      <c r="C217" s="19" t="str">
        <f>TRIM(data!C103)</f>
        <v>14</v>
      </c>
      <c r="D217" s="19" t="str">
        <f>TRIM(data!D103)</f>
        <v>Rk‐YcSj‐05‐38</v>
      </c>
      <c r="E217" s="19" t="str">
        <f>TRIM(data!E103)</f>
        <v>Kaempferia galanga (Kencur)</v>
      </c>
      <c r="F217" s="19" t="str">
        <f>TRIM(data!F103)</f>
        <v>Zingiberaceae</v>
      </c>
      <c r="G217" s="19" t="str">
        <f>TRIM(data!G103)</f>
        <v>Zingiberales</v>
      </c>
      <c r="H217" s="19" t="str">
        <f>TRIM(data!H103)</f>
        <v>2005</v>
      </c>
      <c r="I217" s="19" t="str">
        <f>TRIM(data!I103)</f>
        <v>China</v>
      </c>
      <c r="J217" s="19" t="str">
        <f>TRIM(data!J103)</f>
        <v>China</v>
      </c>
      <c r="K217" s="19" t="str">
        <f>TRIM(data!K103)</f>
        <v>Asia</v>
      </c>
      <c r="L217" s="19" t="str">
        <f>TRIM(data!L103)</f>
        <v/>
      </c>
      <c r="M217" s="19" t="str">
        <f>TRIM(data!M103)</f>
        <v>KC441902</v>
      </c>
      <c r="N217" s="19" t="str">
        <f>TRIM(data!N103)</f>
        <v/>
      </c>
      <c r="O217" s="19" t="str">
        <f>TRIM(data!O103)</f>
        <v/>
      </c>
      <c r="P217" s="19" t="str">
        <f>TRIM(data!P103)</f>
        <v>She 2018, https://doi.org/10.1111/jph.12674</v>
      </c>
      <c r="Q217" s="19" t="str">
        <f>TRIM(data!Q103)</f>
        <v>2018</v>
      </c>
      <c r="R217" s="19" t="str">
        <f>TRIM(data!R103)</f>
        <v>Kyle Chipman</v>
      </c>
    </row>
    <row r="218" spans="1:27" x14ac:dyDescent="0.3">
      <c r="A218" s="19" t="str">
        <f>TRIM(data!A104)</f>
        <v>104</v>
      </c>
      <c r="B218" s="19" t="str">
        <f>TRIM(data!B104)</f>
        <v>I</v>
      </c>
      <c r="C218" s="19" t="str">
        <f>TRIM(data!C104)</f>
        <v>14</v>
      </c>
      <c r="D218" s="19" t="str">
        <f>TRIM(data!D104)</f>
        <v>Rk‐YcSj‐11‐1</v>
      </c>
      <c r="E218" s="19" t="str">
        <f>TRIM(data!E104)</f>
        <v>Kaempferia galanga (Kencur)</v>
      </c>
      <c r="F218" s="19" t="str">
        <f>TRIM(data!F104)</f>
        <v>Zingiberaceae</v>
      </c>
      <c r="G218" s="19" t="str">
        <f>TRIM(data!G104)</f>
        <v>Zingiberales</v>
      </c>
      <c r="H218" s="19" t="str">
        <f>TRIM(data!H104)</f>
        <v>2011</v>
      </c>
      <c r="I218" s="19" t="str">
        <f>TRIM(data!I104)</f>
        <v>China</v>
      </c>
      <c r="J218" s="19" t="str">
        <f>TRIM(data!J104)</f>
        <v>China</v>
      </c>
      <c r="K218" s="19" t="str">
        <f>TRIM(data!K104)</f>
        <v>Asia</v>
      </c>
      <c r="L218" s="19" t="str">
        <f>TRIM(data!L104)</f>
        <v/>
      </c>
      <c r="M218" s="19" t="str">
        <f>TRIM(data!M104)</f>
        <v>KY848647</v>
      </c>
      <c r="N218" s="19" t="str">
        <f>TRIM(data!N104)</f>
        <v/>
      </c>
      <c r="O218" s="19" t="str">
        <f>TRIM(data!O104)</f>
        <v/>
      </c>
      <c r="P218" s="19" t="str">
        <f>TRIM(data!P104)</f>
        <v>She 2018, https://doi.org/10.1111/jph.12674</v>
      </c>
      <c r="Q218" s="19" t="str">
        <f>TRIM(data!Q104)</f>
        <v>2018</v>
      </c>
      <c r="R218" s="19" t="str">
        <f>TRIM(data!R104)</f>
        <v>Kyle Chipman</v>
      </c>
    </row>
    <row r="219" spans="1:27" x14ac:dyDescent="0.3">
      <c r="A219" s="19" t="str">
        <f>TRIM(data!A105)</f>
        <v>105</v>
      </c>
      <c r="B219" s="19" t="str">
        <f>TRIM(data!B105)</f>
        <v>I</v>
      </c>
      <c r="C219" s="19" t="str">
        <f>TRIM(data!C105)</f>
        <v>14</v>
      </c>
      <c r="D219" s="19" t="str">
        <f>TRIM(data!D105)</f>
        <v>RS05</v>
      </c>
      <c r="E219" s="19" t="str">
        <f>TRIM(data!E105)</f>
        <v>Solanum tuberosum (Potato)</v>
      </c>
      <c r="F219" s="19" t="str">
        <f>TRIM(data!F105)</f>
        <v>Solanaceae</v>
      </c>
      <c r="G219" s="19" t="str">
        <f>TRIM(data!G105)</f>
        <v>Solanales</v>
      </c>
      <c r="H219" s="19" t="str">
        <f>TRIM(data!H105)</f>
        <v>2013</v>
      </c>
      <c r="I219" s="19" t="str">
        <f>TRIM(data!I105)</f>
        <v>China</v>
      </c>
      <c r="J219" s="19" t="str">
        <f>TRIM(data!J105)</f>
        <v>China</v>
      </c>
      <c r="K219" s="19" t="str">
        <f>TRIM(data!K105)</f>
        <v>Asia</v>
      </c>
      <c r="L219" s="19" t="str">
        <f>TRIM(data!L105)</f>
        <v/>
      </c>
      <c r="M219" s="19" t="str">
        <f>TRIM(data!M105)</f>
        <v>KY913612</v>
      </c>
      <c r="N219" s="19" t="str">
        <f>TRIM(data!N105)</f>
        <v/>
      </c>
      <c r="O219" s="19" t="str">
        <f>TRIM(data!O105)</f>
        <v/>
      </c>
      <c r="P219" s="19" t="str">
        <f>TRIM(data!P105)</f>
        <v>She 2018, https://doi.org/10.1111/jph.12674</v>
      </c>
      <c r="Q219" s="19" t="str">
        <f>TRIM(data!Q105)</f>
        <v>2018</v>
      </c>
      <c r="R219" s="19" t="str">
        <f>TRIM(data!R105)</f>
        <v>Kyle Chipman</v>
      </c>
    </row>
    <row r="220" spans="1:27" x14ac:dyDescent="0.3">
      <c r="A220" s="19" t="str">
        <f>TRIM(data!A106)</f>
        <v>106</v>
      </c>
      <c r="B220" s="19" t="str">
        <f>TRIM(data!B106)</f>
        <v>I</v>
      </c>
      <c r="C220" s="19" t="str">
        <f>TRIM(data!C106)</f>
        <v>14</v>
      </c>
      <c r="D220" s="19" t="str">
        <f>TRIM(data!D106)</f>
        <v>RS-10-250</v>
      </c>
      <c r="E220" s="19" t="str">
        <f>TRIM(data!E106)</f>
        <v>Solanum melongena (Eggplant)</v>
      </c>
      <c r="F220" s="19" t="str">
        <f>TRIM(data!F106)</f>
        <v>Solanaceae</v>
      </c>
      <c r="G220" s="19" t="str">
        <f>TRIM(data!G106)</f>
        <v>Solanales</v>
      </c>
      <c r="H220" s="19" t="str">
        <f>TRIM(data!H106)</f>
        <v>2010</v>
      </c>
      <c r="I220" s="19" t="str">
        <f>TRIM(data!I106)</f>
        <v>Andaman Islands, India</v>
      </c>
      <c r="J220" s="19" t="str">
        <f>TRIM(data!J106)</f>
        <v>India</v>
      </c>
      <c r="K220" s="19" t="str">
        <f>TRIM(data!K106)</f>
        <v>Asia</v>
      </c>
      <c r="L220" s="19" t="str">
        <f>TRIM(data!L106)</f>
        <v/>
      </c>
      <c r="M220" s="19" t="str">
        <f>TRIM(data!M106)</f>
        <v>HQ245037</v>
      </c>
      <c r="N220" s="19" t="str">
        <f>TRIM(data!N106)</f>
        <v/>
      </c>
      <c r="O220" s="19" t="str">
        <f>TRIM(data!O106)</f>
        <v/>
      </c>
      <c r="P220" s="19" t="str">
        <f>TRIM(data!P106)</f>
        <v>Ramesh 2014, https://doi.org/10.1007/s10658-014-0487-5</v>
      </c>
      <c r="Q220" s="19" t="str">
        <f>TRIM(data!Q106)</f>
        <v>2014</v>
      </c>
      <c r="R220" s="19" t="str">
        <f>TRIM(data!R106)</f>
        <v>Jason Avalos</v>
      </c>
      <c r="AA220" s="20"/>
    </row>
    <row r="221" spans="1:27" x14ac:dyDescent="0.3">
      <c r="A221" s="19" t="str">
        <f>TRIM(data!A107)</f>
        <v>107</v>
      </c>
      <c r="B221" s="19" t="str">
        <f>TRIM(data!B107)</f>
        <v>I</v>
      </c>
      <c r="C221" s="19" t="str">
        <f>TRIM(data!C107)</f>
        <v>14</v>
      </c>
      <c r="D221" s="19" t="str">
        <f>TRIM(data!D107)</f>
        <v>RS131</v>
      </c>
      <c r="E221" s="19" t="str">
        <f>TRIM(data!E107)</f>
        <v>Solanum lycopersicum (Tomato)</v>
      </c>
      <c r="F221" s="19" t="str">
        <f>TRIM(data!F107)</f>
        <v>Solanaceae</v>
      </c>
      <c r="G221" s="19" t="str">
        <f>TRIM(data!G107)</f>
        <v>Solanales</v>
      </c>
      <c r="H221" s="19" t="str">
        <f>TRIM(data!H107)</f>
        <v>2014</v>
      </c>
      <c r="I221" s="19" t="str">
        <f>TRIM(data!I107)</f>
        <v>China</v>
      </c>
      <c r="J221" s="19" t="str">
        <f>TRIM(data!J107)</f>
        <v>China</v>
      </c>
      <c r="K221" s="19" t="str">
        <f>TRIM(data!K107)</f>
        <v>Asia</v>
      </c>
      <c r="L221" s="19" t="str">
        <f>TRIM(data!L107)</f>
        <v/>
      </c>
      <c r="M221" s="19" t="str">
        <f>TRIM(data!M107)</f>
        <v>MF418066</v>
      </c>
      <c r="N221" s="19" t="str">
        <f>TRIM(data!N107)</f>
        <v/>
      </c>
      <c r="O221" s="19" t="str">
        <f>TRIM(data!O107)</f>
        <v/>
      </c>
      <c r="P221" s="19" t="str">
        <f>TRIM(data!P107)</f>
        <v>She 2018, https://doi.org/10.1111/jph.12674</v>
      </c>
      <c r="Q221" s="19" t="str">
        <f>TRIM(data!Q107)</f>
        <v>2018</v>
      </c>
      <c r="R221" s="19" t="str">
        <f>TRIM(data!R107)</f>
        <v>Kyle Chipman</v>
      </c>
    </row>
    <row r="222" spans="1:27" x14ac:dyDescent="0.3">
      <c r="A222" s="19" t="str">
        <f>TRIM(data!A108)</f>
        <v>108</v>
      </c>
      <c r="B222" s="19" t="str">
        <f>TRIM(data!B108)</f>
        <v>I</v>
      </c>
      <c r="C222" s="19" t="str">
        <f>TRIM(data!C108)</f>
        <v>14</v>
      </c>
      <c r="D222" s="19" t="str">
        <f>TRIM(data!D108)</f>
        <v>RS246</v>
      </c>
      <c r="E222" s="19" t="str">
        <f>TRIM(data!E108)</f>
        <v>Zingiber officinale (Ginger)</v>
      </c>
      <c r="F222" s="19" t="str">
        <f>TRIM(data!F108)</f>
        <v>Zingiberaceae</v>
      </c>
      <c r="G222" s="19" t="str">
        <f>TRIM(data!G108)</f>
        <v>Zingiberales</v>
      </c>
      <c r="H222" s="19" t="str">
        <f>TRIM(data!H108)</f>
        <v>2015</v>
      </c>
      <c r="I222" s="19" t="str">
        <f>TRIM(data!I108)</f>
        <v>China</v>
      </c>
      <c r="J222" s="19" t="str">
        <f>TRIM(data!J108)</f>
        <v>China</v>
      </c>
      <c r="K222" s="19" t="str">
        <f>TRIM(data!K108)</f>
        <v>Asia</v>
      </c>
      <c r="L222" s="19" t="str">
        <f>TRIM(data!L108)</f>
        <v/>
      </c>
      <c r="M222" s="19" t="str">
        <f>TRIM(data!M108)</f>
        <v>MF418090</v>
      </c>
      <c r="N222" s="19" t="str">
        <f>TRIM(data!N108)</f>
        <v/>
      </c>
      <c r="O222" s="19" t="str">
        <f>TRIM(data!O108)</f>
        <v/>
      </c>
      <c r="P222" s="19" t="str">
        <f>TRIM(data!P108)</f>
        <v>She 2018, https://doi.org/10.1111/jph.12674</v>
      </c>
      <c r="Q222" s="19" t="str">
        <f>TRIM(data!Q108)</f>
        <v>2018</v>
      </c>
      <c r="R222" s="19" t="str">
        <f>TRIM(data!R108)</f>
        <v>Kyle Chipman</v>
      </c>
    </row>
    <row r="223" spans="1:27" x14ac:dyDescent="0.3">
      <c r="A223" s="19" t="str">
        <f>TRIM(data!A109)</f>
        <v>109</v>
      </c>
      <c r="B223" s="19" t="str">
        <f>TRIM(data!B109)</f>
        <v>I</v>
      </c>
      <c r="C223" s="19" t="str">
        <f>TRIM(data!C109)</f>
        <v>14</v>
      </c>
      <c r="D223" s="19" t="str">
        <f>TRIM(data!D109)</f>
        <v>RS279</v>
      </c>
      <c r="E223" s="19" t="str">
        <f>TRIM(data!E109)</f>
        <v>Kaempferia galanga (Kencur)</v>
      </c>
      <c r="F223" s="19" t="str">
        <f>TRIM(data!F109)</f>
        <v>Zingiberaceae</v>
      </c>
      <c r="G223" s="19" t="str">
        <f>TRIM(data!G109)</f>
        <v>Zingiberales</v>
      </c>
      <c r="H223" s="19" t="str">
        <f>TRIM(data!H109)</f>
        <v>2015</v>
      </c>
      <c r="I223" s="19" t="str">
        <f>TRIM(data!I109)</f>
        <v>China</v>
      </c>
      <c r="J223" s="19" t="str">
        <f>TRIM(data!J109)</f>
        <v>China</v>
      </c>
      <c r="K223" s="19" t="str">
        <f>TRIM(data!K109)</f>
        <v>Asia</v>
      </c>
      <c r="L223" s="19" t="str">
        <f>TRIM(data!L109)</f>
        <v/>
      </c>
      <c r="M223" s="19" t="str">
        <f>TRIM(data!M109)</f>
        <v>KY848658</v>
      </c>
      <c r="N223" s="19" t="str">
        <f>TRIM(data!N109)</f>
        <v/>
      </c>
      <c r="O223" s="19" t="str">
        <f>TRIM(data!O109)</f>
        <v/>
      </c>
      <c r="P223" s="19" t="str">
        <f>TRIM(data!P109)</f>
        <v>She 2018, https://doi.org/10.1111/jph.12674</v>
      </c>
      <c r="Q223" s="19" t="str">
        <f>TRIM(data!Q109)</f>
        <v>2018</v>
      </c>
      <c r="R223" s="19" t="str">
        <f>TRIM(data!R109)</f>
        <v>Kyle Chipman</v>
      </c>
    </row>
    <row r="224" spans="1:27" x14ac:dyDescent="0.3">
      <c r="A224" s="19" t="str">
        <f>TRIM(data!A110)</f>
        <v>110</v>
      </c>
      <c r="B224" s="19" t="str">
        <f>TRIM(data!B110)</f>
        <v>I</v>
      </c>
      <c r="C224" s="19" t="str">
        <f>TRIM(data!C110)</f>
        <v>14</v>
      </c>
      <c r="D224" s="19" t="str">
        <f>TRIM(data!D110)</f>
        <v>RUN258</v>
      </c>
      <c r="E224" s="19" t="str">
        <f>TRIM(data!E110)</f>
        <v>Solanum lycopersicum (Tomato)</v>
      </c>
      <c r="F224" s="19" t="str">
        <f>TRIM(data!F110)</f>
        <v>Solanaceae</v>
      </c>
      <c r="G224" s="19" t="str">
        <f>TRIM(data!G110)</f>
        <v>Solanales</v>
      </c>
      <c r="H224" s="19" t="str">
        <f>TRIM(data!H110)</f>
        <v/>
      </c>
      <c r="I224" s="19" t="str">
        <f>TRIM(data!I110)</f>
        <v>Taitung, South East, Taiwan</v>
      </c>
      <c r="J224" s="19" t="str">
        <f>TRIM(data!J110)</f>
        <v>Taiwan</v>
      </c>
      <c r="K224" s="19" t="str">
        <f>TRIM(data!K110)</f>
        <v>Pacific Ocean (East of Asian Continent)</v>
      </c>
      <c r="L224" s="19" t="str">
        <f>TRIM(data!L110)</f>
        <v/>
      </c>
      <c r="M224" s="19" t="str">
        <f>TRIM(data!M110)</f>
        <v/>
      </c>
      <c r="N224" s="19" t="str">
        <f>TRIM(data!N110)</f>
        <v/>
      </c>
      <c r="O224" s="19" t="str">
        <f>TRIM(data!O110)</f>
        <v/>
      </c>
      <c r="P224" s="19" t="str">
        <f>TRIM(data!P110)</f>
        <v>N'Guessan 2013, https://doi.org/10.1016/j.mimet.2013.01.012</v>
      </c>
      <c r="Q224" s="19" t="str">
        <f>TRIM(data!Q110)</f>
        <v>2013</v>
      </c>
      <c r="R224" s="19" t="str">
        <f>TRIM(data!R110)</f>
        <v>Maria Charco Munoz</v>
      </c>
    </row>
    <row r="225" spans="1:25" x14ac:dyDescent="0.3">
      <c r="A225" s="19" t="str">
        <f>TRIM(data!A111)</f>
        <v>111</v>
      </c>
      <c r="B225" s="19" t="str">
        <f>TRIM(data!B111)</f>
        <v>I</v>
      </c>
      <c r="C225" s="19" t="str">
        <f>TRIM(data!C111)</f>
        <v>14</v>
      </c>
      <c r="D225" s="19" t="str">
        <f>TRIM(data!D111)</f>
        <v>RUN1528</v>
      </c>
      <c r="E225" s="19" t="str">
        <f>TRIM(data!E111)</f>
        <v>Solanum lycopersicum (Tomato)</v>
      </c>
      <c r="F225" s="19" t="str">
        <f>TRIM(data!F111)</f>
        <v>Solanaceae</v>
      </c>
      <c r="G225" s="19" t="str">
        <f>TRIM(data!G111)</f>
        <v>Solanales</v>
      </c>
      <c r="H225" s="19" t="str">
        <f>TRIM(data!H111)</f>
        <v>2004</v>
      </c>
      <c r="I225" s="19" t="str">
        <f>TRIM(data!I111)</f>
        <v>Monjas, Jalapa, Guatemala</v>
      </c>
      <c r="J225" s="19" t="str">
        <f>TRIM(data!J111)</f>
        <v>Guatemala</v>
      </c>
      <c r="K225" s="19" t="str">
        <f>TRIM(data!K111)</f>
        <v>Central America</v>
      </c>
      <c r="L225" s="19" t="str">
        <f>TRIM(data!L111)</f>
        <v/>
      </c>
      <c r="M225" s="19" t="str">
        <f>TRIM(data!M111)</f>
        <v/>
      </c>
      <c r="N225" s="19" t="str">
        <f>TRIM(data!N111)</f>
        <v/>
      </c>
      <c r="O225" s="19" t="str">
        <f>TRIM(data!O111)</f>
        <v/>
      </c>
      <c r="P225" s="19" t="str">
        <f>TRIM(data!P111)</f>
        <v>N'Guessan 2013, https://doi.org/10.1016/j.mimet.2013.01.012</v>
      </c>
      <c r="Q225" s="19" t="str">
        <f>TRIM(data!Q111)</f>
        <v>2013</v>
      </c>
      <c r="R225" s="19" t="str">
        <f>TRIM(data!R111)</f>
        <v>Maria Charco Munoz</v>
      </c>
    </row>
    <row r="226" spans="1:25" x14ac:dyDescent="0.3">
      <c r="A226" s="19" t="str">
        <f>TRIM(data!A112)</f>
        <v>112</v>
      </c>
      <c r="B226" s="19" t="str">
        <f>TRIM(data!B112)</f>
        <v>I</v>
      </c>
      <c r="C226" s="19" t="str">
        <f>TRIM(data!C112)</f>
        <v>14</v>
      </c>
      <c r="D226" s="19" t="str">
        <f>TRIM(data!D112)</f>
        <v>RUN1538</v>
      </c>
      <c r="E226" s="19" t="str">
        <f>TRIM(data!E112)</f>
        <v>Solanum lycopersicum (Tomato)</v>
      </c>
      <c r="F226" s="19" t="str">
        <f>TRIM(data!F112)</f>
        <v>Solanaceae</v>
      </c>
      <c r="G226" s="19" t="str">
        <f>TRIM(data!G112)</f>
        <v>Solanales</v>
      </c>
      <c r="H226" s="19" t="str">
        <f>TRIM(data!H112)</f>
        <v>2010</v>
      </c>
      <c r="I226" s="19" t="str">
        <f>TRIM(data!I112)</f>
        <v>Songon, Ivory Coast</v>
      </c>
      <c r="J226" s="19" t="str">
        <f>TRIM(data!J112)</f>
        <v>Ivory Coast</v>
      </c>
      <c r="K226" s="19" t="str">
        <f>TRIM(data!K112)</f>
        <v>Africa</v>
      </c>
      <c r="L226" s="19" t="str">
        <f>TRIM(data!L112)</f>
        <v/>
      </c>
      <c r="M226" s="19" t="str">
        <f>TRIM(data!M112)</f>
        <v/>
      </c>
      <c r="N226" s="19" t="str">
        <f>TRIM(data!N112)</f>
        <v/>
      </c>
      <c r="O226" s="19" t="str">
        <f>TRIM(data!O112)</f>
        <v/>
      </c>
      <c r="P226" s="19" t="str">
        <f>TRIM(data!P112)</f>
        <v>Guessan 2012, http://dx.doi.org/10.1094/PHYTO-11-11-0300</v>
      </c>
      <c r="Q226" s="19" t="str">
        <f>TRIM(data!Q112)</f>
        <v>2012</v>
      </c>
      <c r="R226" s="19" t="str">
        <f>TRIM(data!R112)</f>
        <v>Jason Avalos</v>
      </c>
    </row>
    <row r="227" spans="1:25" x14ac:dyDescent="0.3">
      <c r="A227" s="19" t="str">
        <f>TRIM(data!A113)</f>
        <v>113</v>
      </c>
      <c r="B227" s="19" t="str">
        <f>TRIM(data!B113)</f>
        <v>I</v>
      </c>
      <c r="C227" s="19" t="str">
        <f>TRIM(data!C113)</f>
        <v>14</v>
      </c>
      <c r="D227" s="19" t="str">
        <f>TRIM(data!D113)</f>
        <v>RUN1752</v>
      </c>
      <c r="E227" s="19" t="str">
        <f>TRIM(data!E113)</f>
        <v>Solanum lycopersicum (Tomato)</v>
      </c>
      <c r="F227" s="19" t="str">
        <f>TRIM(data!F113)</f>
        <v>Solanaceae</v>
      </c>
      <c r="G227" s="19" t="str">
        <f>TRIM(data!G113)</f>
        <v>Solanales</v>
      </c>
      <c r="H227" s="19" t="str">
        <f>TRIM(data!H113)</f>
        <v>2010</v>
      </c>
      <c r="I227" s="19" t="str">
        <f>TRIM(data!I113)</f>
        <v>Sinfra P2, Ivory Coast</v>
      </c>
      <c r="J227" s="19" t="str">
        <f>TRIM(data!J113)</f>
        <v>Ivory Coast</v>
      </c>
      <c r="K227" s="19" t="str">
        <f>TRIM(data!K113)</f>
        <v>Africa</v>
      </c>
      <c r="L227" s="19" t="str">
        <f>TRIM(data!L113)</f>
        <v/>
      </c>
      <c r="M227" s="19" t="str">
        <f>TRIM(data!M113)</f>
        <v/>
      </c>
      <c r="N227" s="19" t="str">
        <f>TRIM(data!N113)</f>
        <v/>
      </c>
      <c r="O227" s="19" t="str">
        <f>TRIM(data!O113)</f>
        <v/>
      </c>
      <c r="P227" s="19" t="str">
        <f>TRIM(data!P113)</f>
        <v>N'Guessan 2013, https://doi.org/10.1016/j.mimet.2013.01.012</v>
      </c>
      <c r="Q227" s="19" t="str">
        <f>TRIM(data!Q113)</f>
        <v>2013</v>
      </c>
      <c r="R227" s="19" t="str">
        <f>TRIM(data!R113)</f>
        <v>Maria Charco Munoz</v>
      </c>
    </row>
    <row r="228" spans="1:25" x14ac:dyDescent="0.3">
      <c r="A228" s="19" t="str">
        <f>TRIM(data!A114)</f>
        <v>114</v>
      </c>
      <c r="B228" s="19" t="str">
        <f>TRIM(data!B114)</f>
        <v>I</v>
      </c>
      <c r="C228" s="19" t="str">
        <f>TRIM(data!C114)</f>
        <v>14</v>
      </c>
      <c r="D228" s="19" t="str">
        <f>TRIM(data!D114)</f>
        <v>RUN1756</v>
      </c>
      <c r="E228" s="19" t="str">
        <f>TRIM(data!E114)</f>
        <v>Solanum lycopersicum (Tomato)</v>
      </c>
      <c r="F228" s="19" t="str">
        <f>TRIM(data!F114)</f>
        <v>Solanaceae</v>
      </c>
      <c r="G228" s="19" t="str">
        <f>TRIM(data!G114)</f>
        <v>Solanales</v>
      </c>
      <c r="H228" s="19" t="str">
        <f>TRIM(data!H114)</f>
        <v>2010</v>
      </c>
      <c r="I228" s="19" t="str">
        <f>TRIM(data!I114)</f>
        <v>Sinfra P2, Ivory Coast</v>
      </c>
      <c r="J228" s="19" t="str">
        <f>TRIM(data!J114)</f>
        <v>Ivory Coast</v>
      </c>
      <c r="K228" s="19" t="str">
        <f>TRIM(data!K114)</f>
        <v>Africa</v>
      </c>
      <c r="L228" s="19" t="str">
        <f>TRIM(data!L114)</f>
        <v/>
      </c>
      <c r="M228" s="19" t="str">
        <f>TRIM(data!M114)</f>
        <v/>
      </c>
      <c r="N228" s="19" t="str">
        <f>TRIM(data!N114)</f>
        <v/>
      </c>
      <c r="O228" s="19" t="str">
        <f>TRIM(data!O114)</f>
        <v/>
      </c>
      <c r="P228" s="19" t="str">
        <f>TRIM(data!P114)</f>
        <v>N'Guessan 2013, https://doi.org/10.1016/j.mimet.2013.01.012</v>
      </c>
      <c r="Q228" s="19" t="str">
        <f>TRIM(data!Q114)</f>
        <v>2013</v>
      </c>
      <c r="R228" s="19" t="str">
        <f>TRIM(data!R114)</f>
        <v>Maria Charco Munoz</v>
      </c>
    </row>
    <row r="229" spans="1:25" x14ac:dyDescent="0.3">
      <c r="A229" s="19" t="str">
        <f>TRIM(data!A115)</f>
        <v>115</v>
      </c>
      <c r="B229" s="19" t="str">
        <f>TRIM(data!B115)</f>
        <v>I</v>
      </c>
      <c r="C229" s="19" t="str">
        <f>TRIM(data!C115)</f>
        <v>14</v>
      </c>
      <c r="D229" s="19" t="str">
        <f>TRIM(data!D115)</f>
        <v>RUN1767</v>
      </c>
      <c r="E229" s="19" t="str">
        <f>TRIM(data!E115)</f>
        <v>Solanum lycopersicum (Tomato)</v>
      </c>
      <c r="F229" s="19" t="str">
        <f>TRIM(data!F115)</f>
        <v>Solanaceae</v>
      </c>
      <c r="G229" s="19" t="str">
        <f>TRIM(data!G115)</f>
        <v>Solanales</v>
      </c>
      <c r="H229" s="19" t="str">
        <f>TRIM(data!H115)</f>
        <v>2010</v>
      </c>
      <c r="I229" s="19" t="str">
        <f>TRIM(data!I115)</f>
        <v>Songon, Ivory Coast</v>
      </c>
      <c r="J229" s="19" t="str">
        <f>TRIM(data!J115)</f>
        <v>Ivory Coast</v>
      </c>
      <c r="K229" s="19" t="str">
        <f>TRIM(data!K115)</f>
        <v>Africa</v>
      </c>
      <c r="L229" s="19" t="str">
        <f>TRIM(data!L115)</f>
        <v/>
      </c>
      <c r="M229" s="19" t="str">
        <f>TRIM(data!M115)</f>
        <v/>
      </c>
      <c r="N229" s="19" t="str">
        <f>TRIM(data!N115)</f>
        <v/>
      </c>
      <c r="O229" s="19" t="str">
        <f>TRIM(data!O115)</f>
        <v/>
      </c>
      <c r="P229" s="19" t="str">
        <f>TRIM(data!P115)</f>
        <v>N'Guessan 2013, https://doi.org/10.1016/j.mimet.2013.01.012</v>
      </c>
      <c r="Q229" s="19" t="str">
        <f>TRIM(data!Q115)</f>
        <v>2013</v>
      </c>
      <c r="R229" s="19" t="str">
        <f>TRIM(data!R115)</f>
        <v>Maria Charco Munoz</v>
      </c>
    </row>
    <row r="230" spans="1:25" x14ac:dyDescent="0.3">
      <c r="A230" s="19" t="str">
        <f>TRIM(data!A116)</f>
        <v>116</v>
      </c>
      <c r="B230" s="19" t="str">
        <f>TRIM(data!B116)</f>
        <v>I</v>
      </c>
      <c r="C230" s="19" t="str">
        <f>TRIM(data!C116)</f>
        <v>14</v>
      </c>
      <c r="D230" s="19" t="str">
        <f>TRIM(data!D116)</f>
        <v>RUN1821</v>
      </c>
      <c r="E230" s="19" t="str">
        <f>TRIM(data!E116)</f>
        <v>Solanum melongena (Eggplant)</v>
      </c>
      <c r="F230" s="19" t="str">
        <f>TRIM(data!F116)</f>
        <v>Solanaceae</v>
      </c>
      <c r="G230" s="19" t="str">
        <f>TRIM(data!G116)</f>
        <v>Solanales</v>
      </c>
      <c r="H230" s="19" t="str">
        <f>TRIM(data!H116)</f>
        <v>2010</v>
      </c>
      <c r="I230" s="19" t="str">
        <f>TRIM(data!I116)</f>
        <v>Man, Ivory Coast</v>
      </c>
      <c r="J230" s="19" t="str">
        <f>TRIM(data!J116)</f>
        <v>Ivory Coast</v>
      </c>
      <c r="K230" s="19" t="str">
        <f>TRIM(data!K116)</f>
        <v>Africa</v>
      </c>
      <c r="L230" s="19" t="str">
        <f>TRIM(data!L116)</f>
        <v/>
      </c>
      <c r="M230" s="19" t="str">
        <f>TRIM(data!M116)</f>
        <v/>
      </c>
      <c r="N230" s="19" t="str">
        <f>TRIM(data!N116)</f>
        <v/>
      </c>
      <c r="O230" s="19" t="str">
        <f>TRIM(data!O116)</f>
        <v/>
      </c>
      <c r="P230" s="19" t="str">
        <f>TRIM(data!P116)</f>
        <v>N'Guessan 2013, https://doi.org/10.1016/j.mimet.2013.01.012</v>
      </c>
      <c r="Q230" s="19" t="str">
        <f>TRIM(data!Q116)</f>
        <v>2013</v>
      </c>
      <c r="R230" s="19" t="str">
        <f>TRIM(data!R116)</f>
        <v>Maria Charco Munoz</v>
      </c>
    </row>
    <row r="231" spans="1:25" x14ac:dyDescent="0.3">
      <c r="A231" s="19" t="str">
        <f>TRIM(data!A117)</f>
        <v>117</v>
      </c>
      <c r="B231" s="19" t="str">
        <f>TRIM(data!B117)</f>
        <v>I</v>
      </c>
      <c r="C231" s="19" t="str">
        <f>TRIM(data!C117)</f>
        <v>14</v>
      </c>
      <c r="D231" s="19" t="str">
        <f>TRIM(data!D117)</f>
        <v>RUN1854</v>
      </c>
      <c r="E231" s="19" t="str">
        <f>TRIM(data!E117)</f>
        <v>Solanum lycopersicum (Tomato)</v>
      </c>
      <c r="F231" s="19" t="str">
        <f>TRIM(data!F117)</f>
        <v>Solanaceae</v>
      </c>
      <c r="G231" s="19" t="str">
        <f>TRIM(data!G117)</f>
        <v>Solanales</v>
      </c>
      <c r="H231" s="19" t="str">
        <f>TRIM(data!H117)</f>
        <v>2011</v>
      </c>
      <c r="I231" s="19" t="str">
        <f>TRIM(data!I117)</f>
        <v>Yamoussoukro, Nanan, Ivory Coast</v>
      </c>
      <c r="J231" s="19" t="str">
        <f>TRIM(data!J117)</f>
        <v>Ivory Coast</v>
      </c>
      <c r="K231" s="19" t="str">
        <f>TRIM(data!K117)</f>
        <v>Africa</v>
      </c>
      <c r="L231" s="19" t="str">
        <f>TRIM(data!L117)</f>
        <v/>
      </c>
      <c r="M231" s="19" t="str">
        <f>TRIM(data!M117)</f>
        <v/>
      </c>
      <c r="N231" s="19" t="str">
        <f>TRIM(data!N117)</f>
        <v/>
      </c>
      <c r="O231" s="19" t="str">
        <f>TRIM(data!O117)</f>
        <v/>
      </c>
      <c r="P231" s="19" t="str">
        <f>TRIM(data!P117)</f>
        <v>N'Guessan 2013, https://doi.org/10.1016/j.mimet.2013.01.012</v>
      </c>
      <c r="Q231" s="19" t="str">
        <f>TRIM(data!Q117)</f>
        <v>2013</v>
      </c>
      <c r="R231" s="19" t="str">
        <f>TRIM(data!R117)</f>
        <v>Maria Charco Munoz</v>
      </c>
    </row>
    <row r="232" spans="1:25" x14ac:dyDescent="0.3">
      <c r="A232" s="19" t="str">
        <f>TRIM(data!A118)</f>
        <v>118</v>
      </c>
      <c r="B232" s="19" t="str">
        <f>TRIM(data!B118)</f>
        <v>I</v>
      </c>
      <c r="C232" s="19" t="str">
        <f>TRIM(data!C118)</f>
        <v>14</v>
      </c>
      <c r="D232" s="19" t="str">
        <f>TRIM(data!D118)</f>
        <v>RUN1856</v>
      </c>
      <c r="E232" s="19" t="str">
        <f>TRIM(data!E118)</f>
        <v>Solanum lycopersicum (Tomato)</v>
      </c>
      <c r="F232" s="19" t="str">
        <f>TRIM(data!F118)</f>
        <v>Solanaceae</v>
      </c>
      <c r="G232" s="19" t="str">
        <f>TRIM(data!G118)</f>
        <v>Solanales</v>
      </c>
      <c r="H232" s="19" t="str">
        <f>TRIM(data!H118)</f>
        <v>2011</v>
      </c>
      <c r="I232" s="19" t="str">
        <f>TRIM(data!I118)</f>
        <v>Yamoussoukro, Nanan, Ivory Coast</v>
      </c>
      <c r="J232" s="19" t="str">
        <f>TRIM(data!J118)</f>
        <v>Ivory Coast</v>
      </c>
      <c r="K232" s="19" t="str">
        <f>TRIM(data!K118)</f>
        <v>Africa</v>
      </c>
      <c r="L232" s="19" t="str">
        <f>TRIM(data!L118)</f>
        <v/>
      </c>
      <c r="M232" s="19" t="str">
        <f>TRIM(data!M118)</f>
        <v/>
      </c>
      <c r="N232" s="19" t="str">
        <f>TRIM(data!N118)</f>
        <v/>
      </c>
      <c r="O232" s="19" t="str">
        <f>TRIM(data!O118)</f>
        <v/>
      </c>
      <c r="P232" s="19" t="str">
        <f>TRIM(data!P118)</f>
        <v>N'Guessan 2013, https://doi.org/10.1016/j.mimet.2013.01.012</v>
      </c>
      <c r="Q232" s="19" t="str">
        <f>TRIM(data!Q118)</f>
        <v>2013</v>
      </c>
      <c r="R232" s="19" t="str">
        <f>TRIM(data!R118)</f>
        <v>Maria Charco Munoz</v>
      </c>
    </row>
    <row r="233" spans="1:25" x14ac:dyDescent="0.3">
      <c r="A233" s="19" t="str">
        <f>TRIM(data!A119)</f>
        <v>119</v>
      </c>
      <c r="B233" s="19" t="str">
        <f>TRIM(data!B119)</f>
        <v>I</v>
      </c>
      <c r="C233" s="19" t="str">
        <f>TRIM(data!C119)</f>
        <v>14</v>
      </c>
      <c r="D233" s="19" t="str">
        <f>TRIM(data!D119)</f>
        <v>RUN1857</v>
      </c>
      <c r="E233" s="19" t="str">
        <f>TRIM(data!E119)</f>
        <v>Solanum lycopersicum (Tomato)</v>
      </c>
      <c r="F233" s="19" t="str">
        <f>TRIM(data!F119)</f>
        <v>Solanaceae</v>
      </c>
      <c r="G233" s="19" t="str">
        <f>TRIM(data!G119)</f>
        <v>Solanales</v>
      </c>
      <c r="H233" s="19" t="str">
        <f>TRIM(data!H119)</f>
        <v>2011</v>
      </c>
      <c r="I233" s="19" t="str">
        <f>TRIM(data!I119)</f>
        <v>Yamoussoukro, Nanan, Ivory Coast</v>
      </c>
      <c r="J233" s="19" t="str">
        <f>TRIM(data!J119)</f>
        <v>Ivory Coast</v>
      </c>
      <c r="K233" s="19" t="str">
        <f>TRIM(data!K119)</f>
        <v>Africa</v>
      </c>
      <c r="L233" s="19" t="str">
        <f>TRIM(data!L119)</f>
        <v/>
      </c>
      <c r="M233" s="19" t="str">
        <f>TRIM(data!M119)</f>
        <v/>
      </c>
      <c r="N233" s="19" t="str">
        <f>TRIM(data!N119)</f>
        <v/>
      </c>
      <c r="O233" s="19" t="str">
        <f>TRIM(data!O119)</f>
        <v/>
      </c>
      <c r="P233" s="19" t="str">
        <f>TRIM(data!P119)</f>
        <v>N'Guessan 2013, https://doi.org/10.1016/j.mimet.2013.01.012</v>
      </c>
      <c r="Q233" s="19" t="str">
        <f>TRIM(data!Q119)</f>
        <v>2013</v>
      </c>
      <c r="R233" s="19" t="str">
        <f>TRIM(data!R119)</f>
        <v>Maria Charco Munoz</v>
      </c>
    </row>
    <row r="234" spans="1:25" x14ac:dyDescent="0.3">
      <c r="A234" s="19" t="str">
        <f>TRIM(data!A120)</f>
        <v>120</v>
      </c>
      <c r="B234" s="19" t="str">
        <f>TRIM(data!B120)</f>
        <v>I</v>
      </c>
      <c r="C234" s="19" t="str">
        <f>TRIM(data!C120)</f>
        <v>14</v>
      </c>
      <c r="D234" s="19" t="str">
        <f>TRIM(data!D120)</f>
        <v>RUN1858</v>
      </c>
      <c r="E234" s="19" t="str">
        <f>TRIM(data!E120)</f>
        <v>Solanum lycopersicum (Tomato)</v>
      </c>
      <c r="F234" s="19" t="str">
        <f>TRIM(data!F120)</f>
        <v>Solanaceae</v>
      </c>
      <c r="G234" s="19" t="str">
        <f>TRIM(data!G120)</f>
        <v>Solanales</v>
      </c>
      <c r="H234" s="19" t="str">
        <f>TRIM(data!H120)</f>
        <v>2011</v>
      </c>
      <c r="I234" s="19" t="str">
        <f>TRIM(data!I120)</f>
        <v>Yamoussoukro, Nanan, Ivory Coast</v>
      </c>
      <c r="J234" s="19" t="str">
        <f>TRIM(data!J120)</f>
        <v>Ivory Coast</v>
      </c>
      <c r="K234" s="19" t="str">
        <f>TRIM(data!K120)</f>
        <v>Africa</v>
      </c>
      <c r="L234" s="19" t="str">
        <f>TRIM(data!L120)</f>
        <v/>
      </c>
      <c r="M234" s="19" t="str">
        <f>TRIM(data!M120)</f>
        <v/>
      </c>
      <c r="N234" s="19" t="str">
        <f>TRIM(data!N120)</f>
        <v/>
      </c>
      <c r="O234" s="19" t="str">
        <f>TRIM(data!O120)</f>
        <v/>
      </c>
      <c r="P234" s="19" t="str">
        <f>TRIM(data!P120)</f>
        <v>N'Guessan 2013, https://doi.org/10.1016/j.mimet.2013.01.012</v>
      </c>
      <c r="Q234" s="19" t="str">
        <f>TRIM(data!Q120)</f>
        <v>2013</v>
      </c>
      <c r="R234" s="19" t="str">
        <f>TRIM(data!R120)</f>
        <v>Maria Charco Munoz</v>
      </c>
    </row>
    <row r="235" spans="1:25" x14ac:dyDescent="0.3">
      <c r="A235" s="19" t="str">
        <f>TRIM(data!A121)</f>
        <v>121</v>
      </c>
      <c r="B235" s="19" t="str">
        <f>TRIM(data!B121)</f>
        <v>I</v>
      </c>
      <c r="C235" s="19" t="str">
        <f>TRIM(data!C121)</f>
        <v>14</v>
      </c>
      <c r="D235" s="19" t="str">
        <f>TRIM(data!D121)</f>
        <v>RUN1908</v>
      </c>
      <c r="E235" s="19" t="str">
        <f>TRIM(data!E121)</f>
        <v>Solanum lycopersicum (Tomato)</v>
      </c>
      <c r="F235" s="19" t="str">
        <f>TRIM(data!F121)</f>
        <v>Solanaceae</v>
      </c>
      <c r="G235" s="19" t="str">
        <f>TRIM(data!G121)</f>
        <v>Solanales</v>
      </c>
      <c r="H235" s="19" t="str">
        <f>TRIM(data!H121)</f>
        <v>2011</v>
      </c>
      <c r="I235" s="19" t="str">
        <f>TRIM(data!I121)</f>
        <v>Yamoussoukro, Zatta , Ivory Coast</v>
      </c>
      <c r="J235" s="19" t="str">
        <f>TRIM(data!J121)</f>
        <v>Ivory Coast</v>
      </c>
      <c r="K235" s="19" t="str">
        <f>TRIM(data!K121)</f>
        <v>Africa</v>
      </c>
      <c r="L235" s="19" t="str">
        <f>TRIM(data!L121)</f>
        <v/>
      </c>
      <c r="M235" s="19" t="str">
        <f>TRIM(data!M121)</f>
        <v/>
      </c>
      <c r="N235" s="19" t="str">
        <f>TRIM(data!N121)</f>
        <v/>
      </c>
      <c r="O235" s="19" t="str">
        <f>TRIM(data!O121)</f>
        <v/>
      </c>
      <c r="P235" s="19" t="str">
        <f>TRIM(data!P121)</f>
        <v>N'Guessan 2013, https://doi.org/10.1016/j.mimet.2013.01.012</v>
      </c>
      <c r="Q235" s="19" t="str">
        <f>TRIM(data!Q121)</f>
        <v>2013</v>
      </c>
      <c r="R235" s="19" t="str">
        <f>TRIM(data!R121)</f>
        <v>Maria Charco Munoz</v>
      </c>
    </row>
    <row r="236" spans="1:25" x14ac:dyDescent="0.3">
      <c r="A236" s="19" t="str">
        <f>TRIM(data!A122)</f>
        <v>122</v>
      </c>
      <c r="B236" s="19" t="str">
        <f>TRIM(data!B122)</f>
        <v>I</v>
      </c>
      <c r="C236" s="19" t="str">
        <f>TRIM(data!C122)</f>
        <v>14</v>
      </c>
      <c r="D236" s="19" t="str">
        <f>TRIM(data!D122)</f>
        <v>RUN1909</v>
      </c>
      <c r="E236" s="19" t="str">
        <f>TRIM(data!E122)</f>
        <v>Solanum lycopersicum (Tomato)</v>
      </c>
      <c r="F236" s="19" t="str">
        <f>TRIM(data!F122)</f>
        <v>Solanaceae</v>
      </c>
      <c r="G236" s="19" t="str">
        <f>TRIM(data!G122)</f>
        <v>Solanales</v>
      </c>
      <c r="H236" s="19" t="str">
        <f>TRIM(data!H122)</f>
        <v>2011</v>
      </c>
      <c r="I236" s="19" t="str">
        <f>TRIM(data!I122)</f>
        <v>Yamoussoukro, Zatta , Ivory Coast</v>
      </c>
      <c r="J236" s="19" t="str">
        <f>TRIM(data!J122)</f>
        <v>Ivory Coast</v>
      </c>
      <c r="K236" s="19" t="str">
        <f>TRIM(data!K122)</f>
        <v>Africa</v>
      </c>
      <c r="L236" s="19" t="str">
        <f>TRIM(data!L122)</f>
        <v/>
      </c>
      <c r="M236" s="19" t="str">
        <f>TRIM(data!M122)</f>
        <v/>
      </c>
      <c r="N236" s="19" t="str">
        <f>TRIM(data!N122)</f>
        <v/>
      </c>
      <c r="O236" s="19" t="str">
        <f>TRIM(data!O122)</f>
        <v/>
      </c>
      <c r="P236" s="19" t="str">
        <f>TRIM(data!P122)</f>
        <v>N'Guessan 2013, https://doi.org/10.1016/j.mimet.2013.01.012</v>
      </c>
      <c r="Q236" s="19" t="str">
        <f>TRIM(data!Q122)</f>
        <v>2013</v>
      </c>
      <c r="R236" s="19" t="str">
        <f>TRIM(data!R122)</f>
        <v>Maria Charco Munoz</v>
      </c>
    </row>
    <row r="237" spans="1:25" x14ac:dyDescent="0.3">
      <c r="A237" s="19" t="str">
        <f>TRIM(data!A123)</f>
        <v>123</v>
      </c>
      <c r="B237" s="19" t="str">
        <f>TRIM(data!B123)</f>
        <v>I</v>
      </c>
      <c r="C237" s="19" t="str">
        <f>TRIM(data!C123)</f>
        <v>14</v>
      </c>
      <c r="D237" s="19" t="str">
        <f>TRIM(data!D123)</f>
        <v>RUN1910</v>
      </c>
      <c r="E237" s="19" t="str">
        <f>TRIM(data!E123)</f>
        <v>Solanum lycopersicum (Tomato)</v>
      </c>
      <c r="F237" s="19" t="str">
        <f>TRIM(data!F123)</f>
        <v>Solanaceae</v>
      </c>
      <c r="G237" s="19" t="str">
        <f>TRIM(data!G123)</f>
        <v>Solanales</v>
      </c>
      <c r="H237" s="19" t="str">
        <f>TRIM(data!H123)</f>
        <v>2011</v>
      </c>
      <c r="I237" s="19" t="str">
        <f>TRIM(data!I123)</f>
        <v>Yamoussoukro, Zatta , Ivory Coast</v>
      </c>
      <c r="J237" s="19" t="str">
        <f>TRIM(data!J123)</f>
        <v>Ivory Coast</v>
      </c>
      <c r="K237" s="19" t="str">
        <f>TRIM(data!K123)</f>
        <v>Africa</v>
      </c>
      <c r="L237" s="19" t="str">
        <f>TRIM(data!L123)</f>
        <v/>
      </c>
      <c r="M237" s="19" t="str">
        <f>TRIM(data!M123)</f>
        <v/>
      </c>
      <c r="N237" s="19" t="str">
        <f>TRIM(data!N123)</f>
        <v/>
      </c>
      <c r="O237" s="19" t="str">
        <f>TRIM(data!O123)</f>
        <v/>
      </c>
      <c r="P237" s="19" t="str">
        <f>TRIM(data!P123)</f>
        <v>N'Guessan 2013, https://doi.org/10.1016/j.mimet.2013.01.012</v>
      </c>
      <c r="Q237" s="19" t="str">
        <f>TRIM(data!Q123)</f>
        <v>2013</v>
      </c>
      <c r="R237" s="19" t="str">
        <f>TRIM(data!R123)</f>
        <v>Maria Charco Munoz</v>
      </c>
    </row>
    <row r="238" spans="1:25" x14ac:dyDescent="0.3">
      <c r="A238" s="19" t="str">
        <f>TRIM(data!A124)</f>
        <v>124</v>
      </c>
      <c r="B238" s="19" t="str">
        <f>TRIM(data!B124)</f>
        <v>I</v>
      </c>
      <c r="C238" s="19" t="str">
        <f>TRIM(data!C124)</f>
        <v>14</v>
      </c>
      <c r="D238" s="19" t="str">
        <f>TRIM(data!D124)</f>
        <v>RUN1911</v>
      </c>
      <c r="E238" s="19" t="str">
        <f>TRIM(data!E124)</f>
        <v>Solanum lycopersicum (Tomato)</v>
      </c>
      <c r="F238" s="19" t="str">
        <f>TRIM(data!F124)</f>
        <v>Solanaceae</v>
      </c>
      <c r="G238" s="19" t="str">
        <f>TRIM(data!G124)</f>
        <v>Solanales</v>
      </c>
      <c r="H238" s="19" t="str">
        <f>TRIM(data!H124)</f>
        <v>2011</v>
      </c>
      <c r="I238" s="19" t="str">
        <f>TRIM(data!I124)</f>
        <v>Yamoussoukro, Zatta , Ivory Coast</v>
      </c>
      <c r="J238" s="19" t="str">
        <f>TRIM(data!J124)</f>
        <v>Ivory Coast</v>
      </c>
      <c r="K238" s="19" t="str">
        <f>TRIM(data!K124)</f>
        <v>Africa</v>
      </c>
      <c r="L238" s="19" t="str">
        <f>TRIM(data!L124)</f>
        <v/>
      </c>
      <c r="M238" s="19" t="str">
        <f>TRIM(data!M124)</f>
        <v/>
      </c>
      <c r="N238" s="19" t="str">
        <f>TRIM(data!N124)</f>
        <v/>
      </c>
      <c r="O238" s="19" t="str">
        <f>TRIM(data!O124)</f>
        <v/>
      </c>
      <c r="P238" s="19" t="str">
        <f>TRIM(data!P124)</f>
        <v>N'Guessan 2013, https://doi.org/10.1016/j.mimet.2013.01.012</v>
      </c>
      <c r="Q238" s="19" t="str">
        <f>TRIM(data!Q124)</f>
        <v>2013</v>
      </c>
      <c r="R238" s="19" t="str">
        <f>TRIM(data!R124)</f>
        <v>Maria Charco Munoz</v>
      </c>
    </row>
    <row r="239" spans="1:25" x14ac:dyDescent="0.3">
      <c r="A239" s="19" t="str">
        <f>TRIM(data!A125)</f>
        <v>125</v>
      </c>
      <c r="B239" s="19" t="str">
        <f>TRIM(data!B125)</f>
        <v>I</v>
      </c>
      <c r="C239" s="19" t="str">
        <f>TRIM(data!C125)</f>
        <v>14</v>
      </c>
      <c r="D239" s="19" t="str">
        <f>TRIM(data!D125)</f>
        <v>RUN1915</v>
      </c>
      <c r="E239" s="19" t="str">
        <f>TRIM(data!E125)</f>
        <v>Capsicum annuum (Pepper, chili)</v>
      </c>
      <c r="F239" s="19" t="str">
        <f>TRIM(data!F125)</f>
        <v>Solanaceae</v>
      </c>
      <c r="G239" s="19" t="str">
        <f>TRIM(data!G125)</f>
        <v>Solanales</v>
      </c>
      <c r="H239" s="19" t="str">
        <f>TRIM(data!H125)</f>
        <v>2011</v>
      </c>
      <c r="I239" s="19" t="str">
        <f>TRIM(data!I125)</f>
        <v>Bassam, Ivory Coast</v>
      </c>
      <c r="J239" s="19" t="str">
        <f>TRIM(data!J125)</f>
        <v>Ivory Coast</v>
      </c>
      <c r="K239" s="19" t="str">
        <f>TRIM(data!K125)</f>
        <v>Africa</v>
      </c>
      <c r="L239" s="19" t="str">
        <f>TRIM(data!L125)</f>
        <v/>
      </c>
      <c r="M239" s="19" t="str">
        <f>TRIM(data!M125)</f>
        <v/>
      </c>
      <c r="N239" s="19" t="str">
        <f>TRIM(data!N125)</f>
        <v/>
      </c>
      <c r="O239" s="19" t="str">
        <f>TRIM(data!O125)</f>
        <v/>
      </c>
      <c r="P239" s="19" t="str">
        <f>TRIM(data!P125)</f>
        <v>N'Guessan 2013, https://doi.org/10.1016/j.mimet.2013.01.012</v>
      </c>
      <c r="Q239" s="19" t="str">
        <f>TRIM(data!Q125)</f>
        <v>2013</v>
      </c>
      <c r="R239" s="19" t="str">
        <f>TRIM(data!R125)</f>
        <v>Maria Charco Munoz</v>
      </c>
    </row>
    <row r="240" spans="1:25" x14ac:dyDescent="0.3">
      <c r="A240" s="19" t="str">
        <f>TRIM(data!A126)</f>
        <v>126</v>
      </c>
      <c r="B240" s="19" t="str">
        <f>TRIM(data!B126)</f>
        <v>I</v>
      </c>
      <c r="C240" s="19" t="str">
        <f>TRIM(data!C126)</f>
        <v>14</v>
      </c>
      <c r="D240" s="19" t="str">
        <f>TRIM(data!D126)</f>
        <v>RUN1916</v>
      </c>
      <c r="E240" s="19" t="str">
        <f>TRIM(data!E126)</f>
        <v>Capsicum annuum (Pepper, chili)</v>
      </c>
      <c r="F240" s="19" t="str">
        <f>TRIM(data!F126)</f>
        <v>Solanaceae</v>
      </c>
      <c r="G240" s="19" t="str">
        <f>TRIM(data!G126)</f>
        <v>Solanales</v>
      </c>
      <c r="H240" s="19" t="str">
        <f>TRIM(data!H126)</f>
        <v>2011</v>
      </c>
      <c r="I240" s="19" t="str">
        <f>TRIM(data!I126)</f>
        <v>Bassam, Ivory Coast</v>
      </c>
      <c r="J240" s="19" t="str">
        <f>TRIM(data!J126)</f>
        <v>Ivory Coast</v>
      </c>
      <c r="K240" s="19" t="str">
        <f>TRIM(data!K126)</f>
        <v>Africa</v>
      </c>
      <c r="L240" s="19" t="str">
        <f>TRIM(data!L126)</f>
        <v/>
      </c>
      <c r="M240" s="19" t="str">
        <f>TRIM(data!M126)</f>
        <v/>
      </c>
      <c r="N240" s="19" t="str">
        <f>TRIM(data!N126)</f>
        <v/>
      </c>
      <c r="O240" s="19" t="str">
        <f>TRIM(data!O126)</f>
        <v/>
      </c>
      <c r="P240" s="19" t="str">
        <f>TRIM(data!P126)</f>
        <v>N'Guessan 2013, https://doi.org/10.1016/j.mimet.2013.01.012</v>
      </c>
      <c r="Q240" s="19" t="str">
        <f>TRIM(data!Q126)</f>
        <v>2013</v>
      </c>
      <c r="R240" s="19" t="str">
        <f>TRIM(data!R126)</f>
        <v>Maria Charco Munoz</v>
      </c>
      <c r="T240" s="20"/>
      <c r="U240" s="20"/>
      <c r="V240" s="20"/>
      <c r="W240" s="20"/>
      <c r="X240" s="20"/>
      <c r="Y240" s="20"/>
    </row>
    <row r="241" spans="1:27" s="49" customFormat="1" x14ac:dyDescent="0.3">
      <c r="A241" s="19" t="str">
        <f>TRIM(data!A127)</f>
        <v>127</v>
      </c>
      <c r="B241" s="19" t="str">
        <f>TRIM(data!B127)</f>
        <v>I</v>
      </c>
      <c r="C241" s="19" t="str">
        <f>TRIM(data!C127)</f>
        <v>14</v>
      </c>
      <c r="D241" s="19" t="str">
        <f>TRIM(data!D127)</f>
        <v>RUN1917</v>
      </c>
      <c r="E241" s="19" t="str">
        <f>TRIM(data!E127)</f>
        <v>Capsicum annuum (Pepper, chili)</v>
      </c>
      <c r="F241" s="19" t="str">
        <f>TRIM(data!F127)</f>
        <v>Solanaceae</v>
      </c>
      <c r="G241" s="19" t="str">
        <f>TRIM(data!G127)</f>
        <v>Solanales</v>
      </c>
      <c r="H241" s="19" t="str">
        <f>TRIM(data!H127)</f>
        <v>2011</v>
      </c>
      <c r="I241" s="19" t="str">
        <f>TRIM(data!I127)</f>
        <v>Bassam, Ivory Coast</v>
      </c>
      <c r="J241" s="19" t="str">
        <f>TRIM(data!J127)</f>
        <v>Ivory Coast</v>
      </c>
      <c r="K241" s="19" t="str">
        <f>TRIM(data!K127)</f>
        <v>Africa</v>
      </c>
      <c r="L241" s="19" t="str">
        <f>TRIM(data!L127)</f>
        <v/>
      </c>
      <c r="M241" s="19" t="str">
        <f>TRIM(data!M127)</f>
        <v/>
      </c>
      <c r="N241" s="19" t="str">
        <f>TRIM(data!N127)</f>
        <v/>
      </c>
      <c r="O241" s="19" t="str">
        <f>TRIM(data!O127)</f>
        <v/>
      </c>
      <c r="P241" s="19" t="str">
        <f>TRIM(data!P127)</f>
        <v>N'Guessan 2013, https://doi.org/10.1016/j.mimet.2013.01.012</v>
      </c>
      <c r="Q241" s="19" t="str">
        <f>TRIM(data!Q127)</f>
        <v>2013</v>
      </c>
      <c r="R241" s="19" t="str">
        <f>TRIM(data!R127)</f>
        <v>Maria Charco Munoz</v>
      </c>
      <c r="S241" s="19"/>
      <c r="T241" s="19"/>
      <c r="U241" s="19"/>
      <c r="V241" s="19"/>
      <c r="W241" s="19"/>
      <c r="X241" s="19"/>
      <c r="Y241" s="19"/>
      <c r="Z241" s="19"/>
      <c r="AA241" s="19"/>
    </row>
    <row r="242" spans="1:27" x14ac:dyDescent="0.3">
      <c r="A242" s="19" t="str">
        <f>TRIM(data!A128)</f>
        <v>128</v>
      </c>
      <c r="B242" s="19" t="str">
        <f>TRIM(data!B128)</f>
        <v>I</v>
      </c>
      <c r="C242" s="19" t="str">
        <f>TRIM(data!C128)</f>
        <v>14</v>
      </c>
      <c r="D242" s="19" t="str">
        <f>TRIM(data!D128)</f>
        <v>RUN1918</v>
      </c>
      <c r="E242" s="19" t="str">
        <f>TRIM(data!E128)</f>
        <v>Capsicum annuum (Pepper, chili)</v>
      </c>
      <c r="F242" s="19" t="str">
        <f>TRIM(data!F128)</f>
        <v>Solanaceae</v>
      </c>
      <c r="G242" s="19" t="str">
        <f>TRIM(data!G128)</f>
        <v>Solanales</v>
      </c>
      <c r="H242" s="19" t="str">
        <f>TRIM(data!H128)</f>
        <v>2011</v>
      </c>
      <c r="I242" s="19" t="str">
        <f>TRIM(data!I128)</f>
        <v>Bassam, Ivory Coast</v>
      </c>
      <c r="J242" s="19" t="str">
        <f>TRIM(data!J128)</f>
        <v>Ivory Coast</v>
      </c>
      <c r="K242" s="19" t="str">
        <f>TRIM(data!K128)</f>
        <v>Africa</v>
      </c>
      <c r="L242" s="19" t="str">
        <f>TRIM(data!L128)</f>
        <v/>
      </c>
      <c r="M242" s="19" t="str">
        <f>TRIM(data!M128)</f>
        <v/>
      </c>
      <c r="N242" s="19" t="str">
        <f>TRIM(data!N128)</f>
        <v/>
      </c>
      <c r="O242" s="19" t="str">
        <f>TRIM(data!O128)</f>
        <v/>
      </c>
      <c r="P242" s="19" t="str">
        <f>TRIM(data!P128)</f>
        <v>N'Guessan 2013, https://doi.org/10.1016/j.mimet.2013.01.012</v>
      </c>
      <c r="Q242" s="19" t="str">
        <f>TRIM(data!Q128)</f>
        <v>2013</v>
      </c>
      <c r="R242" s="19" t="str">
        <f>TRIM(data!R128)</f>
        <v>Maria Charco Munoz</v>
      </c>
    </row>
    <row r="243" spans="1:27" x14ac:dyDescent="0.3">
      <c r="A243" s="19" t="str">
        <f>TRIM(data!A129)</f>
        <v>129</v>
      </c>
      <c r="B243" s="19" t="str">
        <f>TRIM(data!B129)</f>
        <v>I</v>
      </c>
      <c r="C243" s="19" t="str">
        <f>TRIM(data!C129)</f>
        <v>14</v>
      </c>
      <c r="D243" s="19" t="str">
        <f>TRIM(data!D129)</f>
        <v>RUN1919</v>
      </c>
      <c r="E243" s="19" t="str">
        <f>TRIM(data!E129)</f>
        <v>Capsicum annuum (Pepper, chili)</v>
      </c>
      <c r="F243" s="19" t="str">
        <f>TRIM(data!F129)</f>
        <v>Solanaceae</v>
      </c>
      <c r="G243" s="19" t="str">
        <f>TRIM(data!G129)</f>
        <v>Solanales</v>
      </c>
      <c r="H243" s="19" t="str">
        <f>TRIM(data!H129)</f>
        <v>2011</v>
      </c>
      <c r="I243" s="19" t="str">
        <f>TRIM(data!I129)</f>
        <v>Bassam, Ivory Coast</v>
      </c>
      <c r="J243" s="19" t="str">
        <f>TRIM(data!J129)</f>
        <v>Ivory Coast</v>
      </c>
      <c r="K243" s="19" t="str">
        <f>TRIM(data!K129)</f>
        <v>Africa</v>
      </c>
      <c r="L243" s="19" t="str">
        <f>TRIM(data!L129)</f>
        <v/>
      </c>
      <c r="M243" s="19" t="str">
        <f>TRIM(data!M129)</f>
        <v/>
      </c>
      <c r="N243" s="19" t="str">
        <f>TRIM(data!N129)</f>
        <v/>
      </c>
      <c r="O243" s="19" t="str">
        <f>TRIM(data!O129)</f>
        <v/>
      </c>
      <c r="P243" s="19" t="str">
        <f>TRIM(data!P129)</f>
        <v>N'Guessan 2013, https://doi.org/10.1016/j.mimet.2013.01.012</v>
      </c>
      <c r="Q243" s="19" t="str">
        <f>TRIM(data!Q129)</f>
        <v>2013</v>
      </c>
      <c r="R243" s="19" t="str">
        <f>TRIM(data!R129)</f>
        <v>Maria Charco Munoz</v>
      </c>
    </row>
    <row r="244" spans="1:27" x14ac:dyDescent="0.3">
      <c r="A244" s="19" t="str">
        <f>TRIM(data!A130)</f>
        <v>130</v>
      </c>
      <c r="B244" s="19" t="str">
        <f>TRIM(data!B130)</f>
        <v>I</v>
      </c>
      <c r="C244" s="19" t="str">
        <f>TRIM(data!C130)</f>
        <v>14</v>
      </c>
      <c r="D244" s="19" t="str">
        <f>TRIM(data!D130)</f>
        <v>RUN1920</v>
      </c>
      <c r="E244" s="19" t="str">
        <f>TRIM(data!E130)</f>
        <v>Capsicum annuum (Pepper, chili)</v>
      </c>
      <c r="F244" s="19" t="str">
        <f>TRIM(data!F130)</f>
        <v>Solanaceae</v>
      </c>
      <c r="G244" s="19" t="str">
        <f>TRIM(data!G130)</f>
        <v>Solanales</v>
      </c>
      <c r="H244" s="19" t="str">
        <f>TRIM(data!H130)</f>
        <v>2011</v>
      </c>
      <c r="I244" s="19" t="str">
        <f>TRIM(data!I130)</f>
        <v>Bassam, Ivory Coast</v>
      </c>
      <c r="J244" s="19" t="str">
        <f>TRIM(data!J130)</f>
        <v>Ivory Coast</v>
      </c>
      <c r="K244" s="19" t="str">
        <f>TRIM(data!K130)</f>
        <v>Africa</v>
      </c>
      <c r="L244" s="19" t="str">
        <f>TRIM(data!L130)</f>
        <v/>
      </c>
      <c r="M244" s="19" t="str">
        <f>TRIM(data!M130)</f>
        <v/>
      </c>
      <c r="N244" s="19" t="str">
        <f>TRIM(data!N130)</f>
        <v/>
      </c>
      <c r="O244" s="19" t="str">
        <f>TRIM(data!O130)</f>
        <v/>
      </c>
      <c r="P244" s="19" t="str">
        <f>TRIM(data!P130)</f>
        <v>N'Guessan 2013, https://doi.org/10.1016/j.mimet.2013.01.012</v>
      </c>
      <c r="Q244" s="19" t="str">
        <f>TRIM(data!Q130)</f>
        <v>2013</v>
      </c>
      <c r="R244" s="19" t="str">
        <f>TRIM(data!R130)</f>
        <v>Maria Charco Munoz</v>
      </c>
    </row>
    <row r="245" spans="1:27" x14ac:dyDescent="0.3">
      <c r="A245" s="19" t="str">
        <f>TRIM(data!A131)</f>
        <v>131</v>
      </c>
      <c r="B245" s="19" t="str">
        <f>TRIM(data!B131)</f>
        <v>I</v>
      </c>
      <c r="C245" s="19" t="str">
        <f>TRIM(data!C131)</f>
        <v>14</v>
      </c>
      <c r="D245" s="19" t="str">
        <f>TRIM(data!D131)</f>
        <v>RUN1921</v>
      </c>
      <c r="E245" s="19" t="str">
        <f>TRIM(data!E131)</f>
        <v>Capsicum annuum (Pepper, chili)</v>
      </c>
      <c r="F245" s="19" t="str">
        <f>TRIM(data!F131)</f>
        <v>Solanaceae</v>
      </c>
      <c r="G245" s="19" t="str">
        <f>TRIM(data!G131)</f>
        <v>Solanales</v>
      </c>
      <c r="H245" s="19" t="str">
        <f>TRIM(data!H131)</f>
        <v>2011</v>
      </c>
      <c r="I245" s="19" t="str">
        <f>TRIM(data!I131)</f>
        <v>Bassam, Ivory Coast</v>
      </c>
      <c r="J245" s="19" t="str">
        <f>TRIM(data!J131)</f>
        <v>Ivory Coast</v>
      </c>
      <c r="K245" s="19" t="str">
        <f>TRIM(data!K131)</f>
        <v>Africa</v>
      </c>
      <c r="L245" s="19" t="str">
        <f>TRIM(data!L131)</f>
        <v/>
      </c>
      <c r="M245" s="19" t="str">
        <f>TRIM(data!M131)</f>
        <v/>
      </c>
      <c r="N245" s="19" t="str">
        <f>TRIM(data!N131)</f>
        <v/>
      </c>
      <c r="O245" s="19" t="str">
        <f>TRIM(data!O131)</f>
        <v/>
      </c>
      <c r="P245" s="19" t="str">
        <f>TRIM(data!P131)</f>
        <v>N'Guessan 2013, https://doi.org/10.1016/j.mimet.2013.01.012</v>
      </c>
      <c r="Q245" s="19" t="str">
        <f>TRIM(data!Q131)</f>
        <v>2013</v>
      </c>
      <c r="R245" s="19" t="str">
        <f>TRIM(data!R131)</f>
        <v>Maria Charco Munoz</v>
      </c>
    </row>
    <row r="246" spans="1:27" x14ac:dyDescent="0.3">
      <c r="A246" s="19" t="str">
        <f>TRIM(data!A132)</f>
        <v>132</v>
      </c>
      <c r="B246" s="19" t="str">
        <f>TRIM(data!B132)</f>
        <v>I</v>
      </c>
      <c r="C246" s="19" t="str">
        <f>TRIM(data!C132)</f>
        <v>14</v>
      </c>
      <c r="D246" s="19" t="str">
        <f>TRIM(data!D132)</f>
        <v>SC</v>
      </c>
      <c r="E246" s="19" t="str">
        <f>TRIM(data!E132)</f>
        <v>Solanum lycopersicum (Tomato)</v>
      </c>
      <c r="F246" s="19" t="str">
        <f>TRIM(data!F132)</f>
        <v>Solanaceae</v>
      </c>
      <c r="G246" s="19" t="str">
        <f>TRIM(data!G132)</f>
        <v>Solanales</v>
      </c>
      <c r="H246" s="19" t="str">
        <f>TRIM(data!H132)</f>
        <v>2001</v>
      </c>
      <c r="I246" s="19" t="str">
        <f>TRIM(data!I132)</f>
        <v>China</v>
      </c>
      <c r="J246" s="19" t="str">
        <f>TRIM(data!J132)</f>
        <v>China</v>
      </c>
      <c r="K246" s="19" t="str">
        <f>TRIM(data!K132)</f>
        <v>Asia</v>
      </c>
      <c r="L246" s="19" t="str">
        <f>TRIM(data!L132)</f>
        <v/>
      </c>
      <c r="M246" s="19" t="str">
        <f>TRIM(data!M132)</f>
        <v>MF418055</v>
      </c>
      <c r="N246" s="19" t="str">
        <f>TRIM(data!N132)</f>
        <v/>
      </c>
      <c r="O246" s="19" t="str">
        <f>TRIM(data!O132)</f>
        <v/>
      </c>
      <c r="P246" s="19" t="str">
        <f>TRIM(data!P132)</f>
        <v>She 2018, https://doi.org/10.1111/jph.12674</v>
      </c>
      <c r="Q246" s="19" t="str">
        <f>TRIM(data!Q132)</f>
        <v>2018</v>
      </c>
      <c r="R246" s="19" t="str">
        <f>TRIM(data!R132)</f>
        <v>Kyle Chipman</v>
      </c>
    </row>
    <row r="247" spans="1:27" x14ac:dyDescent="0.3">
      <c r="A247" s="19" t="str">
        <f>TRIM(data!A133)</f>
        <v>133</v>
      </c>
      <c r="B247" s="19" t="str">
        <f>TRIM(data!B133)</f>
        <v>I</v>
      </c>
      <c r="C247" s="19" t="str">
        <f>TRIM(data!C133)</f>
        <v>14</v>
      </c>
      <c r="D247" s="19" t="str">
        <f>TRIM(data!D133)</f>
        <v>SCE4</v>
      </c>
      <c r="E247" s="19" t="str">
        <f>TRIM(data!E133)</f>
        <v>Solanum melongena (Eggplant)</v>
      </c>
      <c r="F247" s="19" t="str">
        <f>TRIM(data!F133)</f>
        <v>Solanaceae</v>
      </c>
      <c r="G247" s="19" t="str">
        <f>TRIM(data!G133)</f>
        <v>Solanales</v>
      </c>
      <c r="H247" s="19" t="str">
        <f>TRIM(data!H133)</f>
        <v>2004 - 2005</v>
      </c>
      <c r="I247" s="19" t="str">
        <f>TRIM(data!I133)</f>
        <v>Sichuan, China</v>
      </c>
      <c r="J247" s="19" t="str">
        <f>TRIM(data!J133)</f>
        <v>China</v>
      </c>
      <c r="K247" s="19" t="str">
        <f>TRIM(data!K133)</f>
        <v>Asia</v>
      </c>
      <c r="L247" s="19" t="str">
        <f>TRIM(data!L133)</f>
        <v/>
      </c>
      <c r="M247" s="19" t="str">
        <f>TRIM(data!M133)</f>
        <v/>
      </c>
      <c r="N247" s="19" t="str">
        <f>TRIM(data!N133)</f>
        <v/>
      </c>
      <c r="O247" s="19" t="str">
        <f>TRIM(data!O133)</f>
        <v/>
      </c>
      <c r="P247" s="19" t="str">
        <f>TRIM(data!P133)</f>
        <v>Xue 2011 , https://doi.org/10.1111/j.1574-6941.2010.01026.x</v>
      </c>
      <c r="Q247" s="19" t="str">
        <f>TRIM(data!Q133)</f>
        <v>2011</v>
      </c>
      <c r="R247" s="19" t="str">
        <f>TRIM(data!R133)</f>
        <v>Darrielle Williams</v>
      </c>
    </row>
    <row r="248" spans="1:27" x14ac:dyDescent="0.3">
      <c r="A248" s="19" t="str">
        <f>TRIM(data!A134)</f>
        <v>134</v>
      </c>
      <c r="B248" s="19" t="str">
        <f>TRIM(data!B134)</f>
        <v>I</v>
      </c>
      <c r="C248" s="19" t="str">
        <f>TRIM(data!C134)</f>
        <v>14</v>
      </c>
      <c r="D248" s="19" t="str">
        <f>TRIM(data!D134)</f>
        <v>SDWFZC-1</v>
      </c>
      <c r="E248" s="19" t="str">
        <f>TRIM(data!E134)</f>
        <v>Nicotiana tabacum (Tobacco)</v>
      </c>
      <c r="F248" s="19" t="str">
        <f>TRIM(data!F134)</f>
        <v>Solanaceae</v>
      </c>
      <c r="G248" s="19" t="str">
        <f>TRIM(data!G134)</f>
        <v>Solanales</v>
      </c>
      <c r="H248" s="19" t="str">
        <f>TRIM(data!H134)</f>
        <v>2014</v>
      </c>
      <c r="I248" s="19" t="str">
        <f>TRIM(data!I134)</f>
        <v>Huai River Basin, China</v>
      </c>
      <c r="J248" s="19" t="str">
        <f>TRIM(data!J134)</f>
        <v>China</v>
      </c>
      <c r="K248" s="19" t="str">
        <f>TRIM(data!K134)</f>
        <v>Asia</v>
      </c>
      <c r="L248" s="19" t="str">
        <f>TRIM(data!L134)</f>
        <v/>
      </c>
      <c r="M248" s="19" t="str">
        <f>TRIM(data!M134)</f>
        <v/>
      </c>
      <c r="N248" s="19" t="str">
        <f>TRIM(data!N134)</f>
        <v/>
      </c>
      <c r="O248" s="19" t="str">
        <f>TRIM(data!O134)</f>
        <v/>
      </c>
      <c r="P248" s="19" t="str">
        <f>TRIM(data!P134)</f>
        <v>Liu 2017, https://doi.org/10.1007/s10658-016-1023-6</v>
      </c>
      <c r="Q248" s="19" t="str">
        <f>TRIM(data!Q134)</f>
        <v>2017</v>
      </c>
      <c r="R248" s="19" t="str">
        <f>TRIM(data!R134)</f>
        <v>Kyle Chipman</v>
      </c>
    </row>
    <row r="249" spans="1:27" x14ac:dyDescent="0.3">
      <c r="A249" s="19" t="str">
        <f>TRIM(data!A135)</f>
        <v>135</v>
      </c>
      <c r="B249" s="19" t="str">
        <f>TRIM(data!B135)</f>
        <v>I</v>
      </c>
      <c r="C249" s="19" t="str">
        <f>TRIM(data!C135)</f>
        <v>14</v>
      </c>
      <c r="D249" s="19" t="str">
        <f>TRIM(data!D135)</f>
        <v>T454-B</v>
      </c>
      <c r="E249" s="19" t="str">
        <f>TRIM(data!E135)</f>
        <v>Curcuma domestica (Turmeric)</v>
      </c>
      <c r="F249" s="19" t="str">
        <f>TRIM(data!F135)</f>
        <v>Zingiberaceae</v>
      </c>
      <c r="G249" s="19" t="str">
        <f>TRIM(data!G135)</f>
        <v>Zingiberales</v>
      </c>
      <c r="H249" s="19" t="str">
        <f>TRIM(data!H135)</f>
        <v>1988</v>
      </c>
      <c r="I249" s="19" t="str">
        <f>TRIM(data!I135)</f>
        <v>Indonesia</v>
      </c>
      <c r="J249" s="19" t="str">
        <f>TRIM(data!J135)</f>
        <v>Indonesia</v>
      </c>
      <c r="K249" s="19" t="str">
        <f>TRIM(data!K135)</f>
        <v>Pacific Ocean (Southeast of Asian Continent)</v>
      </c>
      <c r="L249" s="19" t="str">
        <f>TRIM(data!L135)</f>
        <v/>
      </c>
      <c r="M249" s="19" t="str">
        <f>TRIM(data!M135)</f>
        <v>AB678481</v>
      </c>
      <c r="N249" s="19" t="str">
        <f>TRIM(data!N135)</f>
        <v>AB678518</v>
      </c>
      <c r="O249" s="19" t="str">
        <f>TRIM(data!O135)</f>
        <v/>
      </c>
      <c r="P249" s="19" t="str">
        <f>TRIM(data!P135)</f>
        <v>Waki 2013, https://doi.org/10.6090/jarq.47.283</v>
      </c>
      <c r="Q249" s="19" t="str">
        <f>TRIM(data!Q135)</f>
        <v>2013</v>
      </c>
      <c r="R249" s="19" t="str">
        <f>TRIM(data!R135)</f>
        <v>Maria Charco Munoz</v>
      </c>
    </row>
    <row r="250" spans="1:27" x14ac:dyDescent="0.3">
      <c r="A250" s="19" t="str">
        <f>TRIM(data!A136)</f>
        <v>136</v>
      </c>
      <c r="B250" s="19" t="str">
        <f>TRIM(data!B136)</f>
        <v>I</v>
      </c>
      <c r="C250" s="19" t="str">
        <f>TRIM(data!C136)</f>
        <v>14</v>
      </c>
      <c r="D250" s="19" t="str">
        <f>TRIM(data!D136)</f>
        <v>T625-98</v>
      </c>
      <c r="E250" s="19" t="str">
        <f>TRIM(data!E136)</f>
        <v>Zingiber officinale (Ginger)</v>
      </c>
      <c r="F250" s="19" t="str">
        <f>TRIM(data!F136)</f>
        <v>Zingiberaceae</v>
      </c>
      <c r="G250" s="19" t="str">
        <f>TRIM(data!G136)</f>
        <v>Zingiberales</v>
      </c>
      <c r="H250" s="19" t="str">
        <f>TRIM(data!H136)</f>
        <v>1992</v>
      </c>
      <c r="I250" s="19" t="str">
        <f>TRIM(data!I136)</f>
        <v>Indonesia</v>
      </c>
      <c r="J250" s="19" t="str">
        <f>TRIM(data!J136)</f>
        <v>Indonesia</v>
      </c>
      <c r="K250" s="19" t="str">
        <f>TRIM(data!K136)</f>
        <v>Pacific Ocean (Southeast of Asian Continent)</v>
      </c>
      <c r="L250" s="19" t="str">
        <f>TRIM(data!L136)</f>
        <v/>
      </c>
      <c r="M250" s="19" t="str">
        <f>TRIM(data!M136)</f>
        <v>AB621663</v>
      </c>
      <c r="N250" s="19" t="str">
        <f>TRIM(data!N136)</f>
        <v>AB621685</v>
      </c>
      <c r="O250" s="19" t="str">
        <f>TRIM(data!O136)</f>
        <v/>
      </c>
      <c r="P250" s="19" t="str">
        <f>TRIM(data!P136)</f>
        <v>Waki 2013, https://doi.org/10.6090/jarq.47.283</v>
      </c>
      <c r="Q250" s="19" t="str">
        <f>TRIM(data!Q136)</f>
        <v>2013</v>
      </c>
      <c r="R250" s="19" t="str">
        <f>TRIM(data!R136)</f>
        <v>Maria Charco Munoz</v>
      </c>
    </row>
    <row r="251" spans="1:27" x14ac:dyDescent="0.3">
      <c r="A251" s="19" t="str">
        <f>TRIM(data!A137)</f>
        <v>137</v>
      </c>
      <c r="B251" s="19" t="str">
        <f>TRIM(data!B137)</f>
        <v>I</v>
      </c>
      <c r="C251" s="19" t="str">
        <f>TRIM(data!C137)</f>
        <v>14</v>
      </c>
      <c r="D251" s="19" t="str">
        <f>TRIM(data!D137)</f>
        <v>T736</v>
      </c>
      <c r="E251" s="19" t="str">
        <f>TRIM(data!E137)</f>
        <v>Zingiber officinale (Ginger)</v>
      </c>
      <c r="F251" s="19" t="str">
        <f>TRIM(data!F137)</f>
        <v>Zingiberaceae</v>
      </c>
      <c r="G251" s="19" t="str">
        <f>TRIM(data!G137)</f>
        <v>Zingiberales</v>
      </c>
      <c r="H251" s="19" t="str">
        <f>TRIM(data!H137)</f>
        <v>1993</v>
      </c>
      <c r="I251" s="19" t="str">
        <f>TRIM(data!I137)</f>
        <v>Indonesia</v>
      </c>
      <c r="J251" s="19" t="str">
        <f>TRIM(data!J137)</f>
        <v>Indonesia</v>
      </c>
      <c r="K251" s="19" t="str">
        <f>TRIM(data!K137)</f>
        <v>Pacific Ocean (Southeast of Asian Continent)</v>
      </c>
      <c r="L251" s="19" t="str">
        <f>TRIM(data!L137)</f>
        <v/>
      </c>
      <c r="M251" s="19" t="str">
        <f>TRIM(data!M137)</f>
        <v>AB621664</v>
      </c>
      <c r="N251" s="19" t="str">
        <f>TRIM(data!N137)</f>
        <v>AB621686</v>
      </c>
      <c r="O251" s="19" t="str">
        <f>TRIM(data!O137)</f>
        <v/>
      </c>
      <c r="P251" s="19" t="str">
        <f>TRIM(data!P137)</f>
        <v>Waki 2013, https://doi.org/10.6090/jarq.47.283</v>
      </c>
      <c r="Q251" s="19" t="str">
        <f>TRIM(data!Q137)</f>
        <v>2013</v>
      </c>
      <c r="R251" s="19" t="str">
        <f>TRIM(data!R137)</f>
        <v>Maria Charco Munoz</v>
      </c>
    </row>
    <row r="252" spans="1:27" x14ac:dyDescent="0.3">
      <c r="A252" s="19" t="str">
        <f>TRIM(data!A138)</f>
        <v>138</v>
      </c>
      <c r="B252" s="19" t="str">
        <f>TRIM(data!B138)</f>
        <v>I</v>
      </c>
      <c r="C252" s="19" t="str">
        <f>TRIM(data!C138)</f>
        <v>14</v>
      </c>
      <c r="D252" s="19" t="str">
        <f>TRIM(data!D138)</f>
        <v>T740</v>
      </c>
      <c r="E252" s="19" t="str">
        <f>TRIM(data!E138)</f>
        <v>Zingiber officinale (Ginger)</v>
      </c>
      <c r="F252" s="19" t="str">
        <f>TRIM(data!F138)</f>
        <v>Zingiberaceae</v>
      </c>
      <c r="G252" s="19" t="str">
        <f>TRIM(data!G138)</f>
        <v>Zingiberales</v>
      </c>
      <c r="H252" s="19" t="str">
        <f>TRIM(data!H138)</f>
        <v>1993</v>
      </c>
      <c r="I252" s="19" t="str">
        <f>TRIM(data!I138)</f>
        <v>Indonesia</v>
      </c>
      <c r="J252" s="19" t="str">
        <f>TRIM(data!J138)</f>
        <v>Indonesia</v>
      </c>
      <c r="K252" s="19" t="str">
        <f>TRIM(data!K138)</f>
        <v>Pacific Ocean (Southeast of Asian Continent)</v>
      </c>
      <c r="L252" s="19" t="str">
        <f>TRIM(data!L138)</f>
        <v/>
      </c>
      <c r="M252" s="19" t="str">
        <f>TRIM(data!M138)</f>
        <v>AB621665</v>
      </c>
      <c r="N252" s="19" t="str">
        <f>TRIM(data!N138)</f>
        <v>AB621687</v>
      </c>
      <c r="O252" s="19" t="str">
        <f>TRIM(data!O138)</f>
        <v/>
      </c>
      <c r="P252" s="19" t="str">
        <f>TRIM(data!P138)</f>
        <v>Waki 2013, https://doi.org/10.6090/jarq.47.283</v>
      </c>
      <c r="Q252" s="19" t="str">
        <f>TRIM(data!Q138)</f>
        <v>2013</v>
      </c>
      <c r="R252" s="19" t="str">
        <f>TRIM(data!R138)</f>
        <v>Maria Charco Munoz</v>
      </c>
    </row>
    <row r="253" spans="1:27" x14ac:dyDescent="0.3">
      <c r="A253" s="19" t="str">
        <f>TRIM(data!A139)</f>
        <v>139</v>
      </c>
      <c r="B253" s="19" t="str">
        <f>TRIM(data!B139)</f>
        <v>I</v>
      </c>
      <c r="C253" s="19" t="str">
        <f>TRIM(data!C139)</f>
        <v>14</v>
      </c>
      <c r="D253" s="19" t="str">
        <f>TRIM(data!D139)</f>
        <v>T924-2</v>
      </c>
      <c r="E253" s="19" t="str">
        <f>TRIM(data!E139)</f>
        <v>Zingiber officinale (Ginger)</v>
      </c>
      <c r="F253" s="19" t="str">
        <f>TRIM(data!F139)</f>
        <v>Zingiberaceae</v>
      </c>
      <c r="G253" s="19" t="str">
        <f>TRIM(data!G139)</f>
        <v>Zingiberales</v>
      </c>
      <c r="H253" s="19" t="str">
        <f>TRIM(data!H139)</f>
        <v>1996</v>
      </c>
      <c r="I253" s="19" t="str">
        <f>TRIM(data!I139)</f>
        <v>Indonesia</v>
      </c>
      <c r="J253" s="19" t="str">
        <f>TRIM(data!J139)</f>
        <v>Indonesia</v>
      </c>
      <c r="K253" s="19" t="str">
        <f>TRIM(data!K139)</f>
        <v>Pacific Ocean (Southeast of Asian Continent)</v>
      </c>
      <c r="L253" s="19" t="str">
        <f>TRIM(data!L139)</f>
        <v/>
      </c>
      <c r="M253" s="19" t="str">
        <f>TRIM(data!M139)</f>
        <v>AB678489</v>
      </c>
      <c r="N253" s="19" t="str">
        <f>TRIM(data!N139)</f>
        <v>AB678526</v>
      </c>
      <c r="O253" s="19" t="str">
        <f>TRIM(data!O139)</f>
        <v/>
      </c>
      <c r="P253" s="19" t="str">
        <f>TRIM(data!P139)</f>
        <v>Waki 2013, https://doi.org/10.6090/jarq.47.283</v>
      </c>
      <c r="Q253" s="19" t="str">
        <f>TRIM(data!Q139)</f>
        <v>2013</v>
      </c>
      <c r="R253" s="19" t="str">
        <f>TRIM(data!R139)</f>
        <v>Maria Charco Munoz</v>
      </c>
    </row>
    <row r="254" spans="1:27" x14ac:dyDescent="0.3">
      <c r="A254" s="19" t="str">
        <f>TRIM(data!A140)</f>
        <v>140</v>
      </c>
      <c r="B254" s="19" t="str">
        <f>TRIM(data!B140)</f>
        <v>I</v>
      </c>
      <c r="C254" s="19" t="str">
        <f>TRIM(data!C140)</f>
        <v>14</v>
      </c>
      <c r="D254" s="19" t="str">
        <f>TRIM(data!D140)</f>
        <v>T948</v>
      </c>
      <c r="E254" s="19" t="str">
        <f>TRIM(data!E140)</f>
        <v>Zingiber officinale (Ginger)</v>
      </c>
      <c r="F254" s="19" t="str">
        <f>TRIM(data!F140)</f>
        <v>Zingiberaceae</v>
      </c>
      <c r="G254" s="19" t="str">
        <f>TRIM(data!G140)</f>
        <v>Zingiberales</v>
      </c>
      <c r="H254" s="19" t="str">
        <f>TRIM(data!H140)</f>
        <v>1998</v>
      </c>
      <c r="I254" s="19" t="str">
        <f>TRIM(data!I140)</f>
        <v>Indonesia</v>
      </c>
      <c r="J254" s="19" t="str">
        <f>TRIM(data!J140)</f>
        <v>Indonesia</v>
      </c>
      <c r="K254" s="19" t="str">
        <f>TRIM(data!K140)</f>
        <v>Pacific Ocean (Southeast of Asian Continent)</v>
      </c>
      <c r="L254" s="19" t="str">
        <f>TRIM(data!L140)</f>
        <v/>
      </c>
      <c r="M254" s="19" t="str">
        <f>TRIM(data!M140)</f>
        <v>AB621672</v>
      </c>
      <c r="N254" s="19" t="str">
        <f>TRIM(data!N140)</f>
        <v>AB621694</v>
      </c>
      <c r="O254" s="19" t="str">
        <f>TRIM(data!O140)</f>
        <v/>
      </c>
      <c r="P254" s="19" t="str">
        <f>TRIM(data!P140)</f>
        <v>Waki 2013, https://doi.org/10.6090/jarq.47.283</v>
      </c>
      <c r="Q254" s="19" t="str">
        <f>TRIM(data!Q140)</f>
        <v>2013</v>
      </c>
      <c r="R254" s="19" t="str">
        <f>TRIM(data!R140)</f>
        <v>Maria Charco Munoz</v>
      </c>
    </row>
    <row r="255" spans="1:27" x14ac:dyDescent="0.3">
      <c r="A255" s="19" t="str">
        <f>TRIM(data!A141)</f>
        <v>141</v>
      </c>
      <c r="B255" s="19" t="str">
        <f>TRIM(data!B141)</f>
        <v>I</v>
      </c>
      <c r="C255" s="19" t="str">
        <f>TRIM(data!C141)</f>
        <v>14</v>
      </c>
      <c r="D255" s="19" t="str">
        <f>TRIM(data!D141)</f>
        <v>Tb3</v>
      </c>
      <c r="E255" s="19" t="str">
        <f>TRIM(data!E141)</f>
        <v>Nicotiana tabacum (Tobacco)</v>
      </c>
      <c r="F255" s="19" t="str">
        <f>TRIM(data!F141)</f>
        <v>Solanaceae</v>
      </c>
      <c r="G255" s="19" t="str">
        <f>TRIM(data!G141)</f>
        <v>Solanales</v>
      </c>
      <c r="H255" s="19" t="str">
        <f>TRIM(data!H141)</f>
        <v>2004 - 2005</v>
      </c>
      <c r="I255" s="19" t="str">
        <f>TRIM(data!I141)</f>
        <v>Xinhui, Guangdong, China</v>
      </c>
      <c r="J255" s="19" t="str">
        <f>TRIM(data!J141)</f>
        <v>China</v>
      </c>
      <c r="K255" s="19" t="str">
        <f>TRIM(data!K141)</f>
        <v>Asia</v>
      </c>
      <c r="L255" s="19" t="str">
        <f>TRIM(data!L141)</f>
        <v/>
      </c>
      <c r="M255" s="19" t="str">
        <f>TRIM(data!M141)</f>
        <v/>
      </c>
      <c r="N255" s="19" t="str">
        <f>TRIM(data!N141)</f>
        <v/>
      </c>
      <c r="O255" s="19" t="str">
        <f>TRIM(data!O141)</f>
        <v/>
      </c>
      <c r="P255" s="19" t="str">
        <f>TRIM(data!P141)</f>
        <v>Xue 2011 , https://doi.org/10.1111/j.1574-6941.2010.01026.x</v>
      </c>
      <c r="Q255" s="19" t="str">
        <f>TRIM(data!Q141)</f>
        <v>2011</v>
      </c>
      <c r="R255" s="19" t="str">
        <f>TRIM(data!R141)</f>
        <v>Darrielle Williams</v>
      </c>
    </row>
    <row r="256" spans="1:27" x14ac:dyDescent="0.3">
      <c r="A256" s="19" t="str">
        <f>TRIM(data!A142)</f>
        <v>142</v>
      </c>
      <c r="B256" s="19" t="str">
        <f>TRIM(data!B142)</f>
        <v>I</v>
      </c>
      <c r="C256" s="19" t="str">
        <f>TRIM(data!C142)</f>
        <v>14</v>
      </c>
      <c r="D256" s="19" t="str">
        <f>TRIM(data!D142)</f>
        <v>TG8-2</v>
      </c>
      <c r="E256" s="19" t="str">
        <f>TRIM(data!E142)</f>
        <v>Zingiber officinale (Ginger)</v>
      </c>
      <c r="F256" s="19" t="str">
        <f>TRIM(data!F142)</f>
        <v>Zingiberaceae</v>
      </c>
      <c r="G256" s="19" t="str">
        <f>TRIM(data!G142)</f>
        <v>Zingiberales</v>
      </c>
      <c r="H256" s="19" t="str">
        <f>TRIM(data!H142)</f>
        <v>2011</v>
      </c>
      <c r="I256" s="19" t="str">
        <f>TRIM(data!I142)</f>
        <v>Tochigi, Japan</v>
      </c>
      <c r="J256" s="19" t="str">
        <f>TRIM(data!J142)</f>
        <v>Japan</v>
      </c>
      <c r="K256" s="19" t="str">
        <f>TRIM(data!K142)</f>
        <v>Pacific Ocean (East of Asian Continent)</v>
      </c>
      <c r="L256" s="19" t="str">
        <f>TRIM(data!L142)</f>
        <v/>
      </c>
      <c r="M256" s="19" t="str">
        <f>TRIM(data!M142)</f>
        <v>AB732947</v>
      </c>
      <c r="N256" s="19" t="str">
        <f>TRIM(data!N142)</f>
        <v>AB732952</v>
      </c>
      <c r="O256" s="19" t="str">
        <f>TRIM(data!O142)</f>
        <v/>
      </c>
      <c r="P256" s="19" t="str">
        <f>TRIM(data!P142)</f>
        <v>Waki 2013, https://doi.org/10.6090/jarq.47.283</v>
      </c>
      <c r="Q256" s="19" t="str">
        <f>TRIM(data!Q142)</f>
        <v>2013</v>
      </c>
      <c r="R256" s="19" t="str">
        <f>TRIM(data!R142)</f>
        <v>Maria Charco Munoz</v>
      </c>
    </row>
    <row r="257" spans="1:18" x14ac:dyDescent="0.3">
      <c r="A257" s="19" t="str">
        <f>TRIM(data!A143)</f>
        <v>143</v>
      </c>
      <c r="B257" s="19" t="str">
        <f>TRIM(data!B143)</f>
        <v>I</v>
      </c>
      <c r="C257" s="19" t="str">
        <f>TRIM(data!C143)</f>
        <v>14</v>
      </c>
      <c r="D257" s="19" t="str">
        <f>TRIM(data!D143)</f>
        <v>TG9-1</v>
      </c>
      <c r="E257" s="19" t="str">
        <f>TRIM(data!E143)</f>
        <v>Zingiber officinale (Ginger)</v>
      </c>
      <c r="F257" s="19" t="str">
        <f>TRIM(data!F143)</f>
        <v>Zingiberaceae</v>
      </c>
      <c r="G257" s="19" t="str">
        <f>TRIM(data!G143)</f>
        <v>Zingiberales</v>
      </c>
      <c r="H257" s="19" t="str">
        <f>TRIM(data!H143)</f>
        <v>2011</v>
      </c>
      <c r="I257" s="19" t="str">
        <f>TRIM(data!I143)</f>
        <v>Tochigi, Japan</v>
      </c>
      <c r="J257" s="19" t="str">
        <f>TRIM(data!J143)</f>
        <v>Japan</v>
      </c>
      <c r="K257" s="19" t="str">
        <f>TRIM(data!K143)</f>
        <v>Pacific Ocean (East of Asian Continent)</v>
      </c>
      <c r="L257" s="19" t="str">
        <f>TRIM(data!L143)</f>
        <v/>
      </c>
      <c r="M257" s="19" t="str">
        <f>TRIM(data!M143)</f>
        <v>AB732948</v>
      </c>
      <c r="N257" s="19" t="str">
        <f>TRIM(data!N143)</f>
        <v>AB732953</v>
      </c>
      <c r="O257" s="19" t="str">
        <f>TRIM(data!O143)</f>
        <v/>
      </c>
      <c r="P257" s="19" t="str">
        <f>TRIM(data!P143)</f>
        <v>Waki 2013, https://doi.org/10.6090/jarq.47.283</v>
      </c>
      <c r="Q257" s="19" t="str">
        <f>TRIM(data!Q143)</f>
        <v>2013</v>
      </c>
      <c r="R257" s="19" t="str">
        <f>TRIM(data!R143)</f>
        <v>Maria Charco Munoz</v>
      </c>
    </row>
    <row r="258" spans="1:18" x14ac:dyDescent="0.3">
      <c r="A258" s="19" t="str">
        <f>TRIM(data!A144)</f>
        <v>144</v>
      </c>
      <c r="B258" s="19" t="str">
        <f>TRIM(data!B144)</f>
        <v>I</v>
      </c>
      <c r="C258" s="19" t="str">
        <f>TRIM(data!C144)</f>
        <v>14</v>
      </c>
      <c r="D258" s="19" t="str">
        <f>TRIM(data!D144)</f>
        <v>Tm2</v>
      </c>
      <c r="E258" s="19" t="str">
        <f>TRIM(data!E144)</f>
        <v>Solanum lycopersicum (Tomato)</v>
      </c>
      <c r="F258" s="19" t="str">
        <f>TRIM(data!F144)</f>
        <v>Solanaceae</v>
      </c>
      <c r="G258" s="19" t="str">
        <f>TRIM(data!G144)</f>
        <v>Solanales</v>
      </c>
      <c r="H258" s="19" t="str">
        <f>TRIM(data!H144)</f>
        <v/>
      </c>
      <c r="I258" s="19" t="str">
        <f>TRIM(data!I144)</f>
        <v>Sanmenjiang, Guangxi, China</v>
      </c>
      <c r="J258" s="19" t="str">
        <f>TRIM(data!J144)</f>
        <v>China</v>
      </c>
      <c r="K258" s="19" t="str">
        <f>TRIM(data!K144)</f>
        <v>Asia</v>
      </c>
      <c r="L258" s="19" t="str">
        <f>TRIM(data!L144)</f>
        <v/>
      </c>
      <c r="M258" s="19" t="str">
        <f>TRIM(data!M144)</f>
        <v/>
      </c>
      <c r="N258" s="19" t="str">
        <f>TRIM(data!N144)</f>
        <v/>
      </c>
      <c r="O258" s="19" t="str">
        <f>TRIM(data!O144)</f>
        <v/>
      </c>
      <c r="P258" s="19" t="str">
        <f>TRIM(data!P144)</f>
        <v>Pan 2013, https://doi.org/10.1007/s10658-013-0249-9</v>
      </c>
      <c r="Q258" s="19" t="str">
        <f>TRIM(data!Q144)</f>
        <v>2013</v>
      </c>
      <c r="R258" s="19" t="str">
        <f>TRIM(data!R144)</f>
        <v>Maria Charco Munoz</v>
      </c>
    </row>
    <row r="259" spans="1:18" x14ac:dyDescent="0.3">
      <c r="A259" s="19" t="str">
        <f>TRIM(data!A145)</f>
        <v>145</v>
      </c>
      <c r="B259" s="19" t="str">
        <f>TRIM(data!B145)</f>
        <v>I</v>
      </c>
      <c r="C259" s="19" t="str">
        <f>TRIM(data!C145)</f>
        <v>14</v>
      </c>
      <c r="D259" s="19" t="str">
        <f>TRIM(data!D145)</f>
        <v>Unnamed Strain</v>
      </c>
      <c r="E259" s="19" t="str">
        <f>TRIM(data!E145)</f>
        <v>Angelica keiskei</v>
      </c>
      <c r="F259" s="19" t="str">
        <f>TRIM(data!F145)</f>
        <v>Apiaceae</v>
      </c>
      <c r="G259" s="19" t="str">
        <f>TRIM(data!G145)</f>
        <v>Apiales</v>
      </c>
      <c r="H259" s="19" t="str">
        <f>TRIM(data!H145)</f>
        <v/>
      </c>
      <c r="I259" s="19" t="str">
        <f>TRIM(data!I145)</f>
        <v>Honshu, Shikoku, Kyushu, Japan</v>
      </c>
      <c r="J259" s="19" t="str">
        <f>TRIM(data!J145)</f>
        <v>Japan</v>
      </c>
      <c r="K259" s="19" t="str">
        <f>TRIM(data!K145)</f>
        <v>Pacific Ocean (East of Asian Continent)</v>
      </c>
      <c r="L259" s="19" t="str">
        <f>TRIM(data!L145)</f>
        <v/>
      </c>
      <c r="M259" s="19" t="str">
        <f>TRIM(data!M145)</f>
        <v/>
      </c>
      <c r="N259" s="19" t="str">
        <f>TRIM(data!N145)</f>
        <v/>
      </c>
      <c r="O259" s="19" t="str">
        <f>TRIM(data!O145)</f>
        <v/>
      </c>
      <c r="P259" s="19" t="str">
        <f>TRIM(data!P145)</f>
        <v>Horita 2014, https://doi.org/10.1007/s10327-014-0537-z</v>
      </c>
      <c r="Q259" s="19" t="str">
        <f>TRIM(data!Q145)</f>
        <v>2014</v>
      </c>
      <c r="R259" s="19" t="str">
        <f>TRIM(data!R145)</f>
        <v>Jason Avalos</v>
      </c>
    </row>
    <row r="260" spans="1:18" x14ac:dyDescent="0.3">
      <c r="A260" s="19" t="str">
        <f>TRIM(data!A146)</f>
        <v>146</v>
      </c>
      <c r="B260" s="19" t="str">
        <f>TRIM(data!B146)</f>
        <v>I</v>
      </c>
      <c r="C260" s="19" t="str">
        <f>TRIM(data!C146)</f>
        <v>14</v>
      </c>
      <c r="D260" s="19" t="str">
        <f>TRIM(data!D146)</f>
        <v>Unnamed Strain</v>
      </c>
      <c r="E260" s="19" t="str">
        <f>TRIM(data!E146)</f>
        <v>Bellflower</v>
      </c>
      <c r="F260" s="19" t="str">
        <f>TRIM(data!F146)</f>
        <v>Campanulaceae</v>
      </c>
      <c r="G260" s="19" t="str">
        <f>TRIM(data!G146)</f>
        <v>Asterales</v>
      </c>
      <c r="H260" s="19" t="str">
        <f>TRIM(data!H146)</f>
        <v/>
      </c>
      <c r="I260" s="19" t="str">
        <f>TRIM(data!I146)</f>
        <v>Honshu, Shikoku, Kyushu, Japan</v>
      </c>
      <c r="J260" s="19" t="str">
        <f>TRIM(data!J146)</f>
        <v>Japan</v>
      </c>
      <c r="K260" s="19" t="str">
        <f>TRIM(data!K146)</f>
        <v>Pacific Ocean (East of Asian Continent)</v>
      </c>
      <c r="L260" s="19" t="str">
        <f>TRIM(data!L146)</f>
        <v/>
      </c>
      <c r="M260" s="19" t="str">
        <f>TRIM(data!M146)</f>
        <v/>
      </c>
      <c r="N260" s="19" t="str">
        <f>TRIM(data!N146)</f>
        <v/>
      </c>
      <c r="O260" s="19" t="str">
        <f>TRIM(data!O146)</f>
        <v/>
      </c>
      <c r="P260" s="19" t="str">
        <f>TRIM(data!P146)</f>
        <v>Horita 2014, https://doi.org/10.1007/s10327-014-0537-z</v>
      </c>
      <c r="Q260" s="19" t="str">
        <f>TRIM(data!Q146)</f>
        <v>2014</v>
      </c>
      <c r="R260" s="19" t="str">
        <f>TRIM(data!R146)</f>
        <v>Jason Avalos</v>
      </c>
    </row>
    <row r="261" spans="1:18" x14ac:dyDescent="0.3">
      <c r="A261" s="19" t="str">
        <f>TRIM(data!A147)</f>
        <v>147</v>
      </c>
      <c r="B261" s="19" t="str">
        <f>TRIM(data!B147)</f>
        <v>I</v>
      </c>
      <c r="C261" s="19" t="str">
        <f>TRIM(data!C147)</f>
        <v>14</v>
      </c>
      <c r="D261" s="19" t="str">
        <f>TRIM(data!D147)</f>
        <v>Unnamed Strain</v>
      </c>
      <c r="E261" s="19" t="str">
        <f>TRIM(data!E147)</f>
        <v>Strelitzia sp. (Bird of Paradise)</v>
      </c>
      <c r="F261" s="19" t="str">
        <f>TRIM(data!F147)</f>
        <v>Strlitziaceae</v>
      </c>
      <c r="G261" s="19" t="str">
        <f>TRIM(data!G147)</f>
        <v>Zingiberales</v>
      </c>
      <c r="H261" s="19" t="str">
        <f>TRIM(data!H147)</f>
        <v/>
      </c>
      <c r="I261" s="19" t="str">
        <f>TRIM(data!I147)</f>
        <v>Honshu, Shikoku, Kyushu, Japan</v>
      </c>
      <c r="J261" s="19" t="str">
        <f>TRIM(data!J147)</f>
        <v>Japan</v>
      </c>
      <c r="K261" s="19" t="str">
        <f>TRIM(data!K147)</f>
        <v>Pacific Ocean (East of Asian Continent)</v>
      </c>
      <c r="L261" s="19" t="str">
        <f>TRIM(data!L147)</f>
        <v/>
      </c>
      <c r="M261" s="19" t="str">
        <f>TRIM(data!M147)</f>
        <v/>
      </c>
      <c r="N261" s="19" t="str">
        <f>TRIM(data!N147)</f>
        <v/>
      </c>
      <c r="O261" s="19" t="str">
        <f>TRIM(data!O147)</f>
        <v/>
      </c>
      <c r="P261" s="19" t="str">
        <f>TRIM(data!P147)</f>
        <v>Horita 2014, https://doi.org/10.1007/s10327-014-0537-z</v>
      </c>
      <c r="Q261" s="19" t="str">
        <f>TRIM(data!Q147)</f>
        <v>2014</v>
      </c>
      <c r="R261" s="19" t="str">
        <f>TRIM(data!R147)</f>
        <v>Jason Avalos</v>
      </c>
    </row>
    <row r="262" spans="1:18" x14ac:dyDescent="0.3">
      <c r="A262" s="19" t="str">
        <f>TRIM(data!A148)</f>
        <v>148</v>
      </c>
      <c r="B262" s="19" t="str">
        <f>TRIM(data!B148)</f>
        <v>I</v>
      </c>
      <c r="C262" s="19" t="str">
        <f>TRIM(data!C148)</f>
        <v>14</v>
      </c>
      <c r="D262" s="19" t="str">
        <f>TRIM(data!D148)</f>
        <v>Unnamed Strain</v>
      </c>
      <c r="E262" s="19" t="str">
        <f>TRIM(data!E148)</f>
        <v>Solanum melongena (Eggplant)</v>
      </c>
      <c r="F262" s="19" t="str">
        <f>TRIM(data!F148)</f>
        <v>Solanaceae</v>
      </c>
      <c r="G262" s="19" t="str">
        <f>TRIM(data!G148)</f>
        <v>Solanales</v>
      </c>
      <c r="H262" s="19" t="str">
        <f>TRIM(data!H148)</f>
        <v/>
      </c>
      <c r="I262" s="19" t="str">
        <f>TRIM(data!I148)</f>
        <v>Honshu, Shikoku, Kyushu, Japan</v>
      </c>
      <c r="J262" s="19" t="str">
        <f>TRIM(data!J148)</f>
        <v>Japan</v>
      </c>
      <c r="K262" s="19" t="str">
        <f>TRIM(data!K148)</f>
        <v>Pacific Ocean (East of Asian Continent)</v>
      </c>
      <c r="L262" s="19" t="str">
        <f>TRIM(data!L148)</f>
        <v/>
      </c>
      <c r="M262" s="19" t="str">
        <f>TRIM(data!M148)</f>
        <v/>
      </c>
      <c r="N262" s="19" t="str">
        <f>TRIM(data!N148)</f>
        <v/>
      </c>
      <c r="O262" s="19" t="str">
        <f>TRIM(data!O148)</f>
        <v/>
      </c>
      <c r="P262" s="19" t="str">
        <f>TRIM(data!P148)</f>
        <v>Horita 2014, https://doi.org/10.1007/s10327-014-0537-z</v>
      </c>
      <c r="Q262" s="19" t="str">
        <f>TRIM(data!Q148)</f>
        <v>2014</v>
      </c>
      <c r="R262" s="19" t="str">
        <f>TRIM(data!R148)</f>
        <v>Jason Avalos</v>
      </c>
    </row>
    <row r="263" spans="1:18" x14ac:dyDescent="0.3">
      <c r="A263" s="19" t="str">
        <f>TRIM(data!A149)</f>
        <v>149</v>
      </c>
      <c r="B263" s="19" t="str">
        <f>TRIM(data!B149)</f>
        <v>I</v>
      </c>
      <c r="C263" s="19" t="str">
        <f>TRIM(data!C149)</f>
        <v>14</v>
      </c>
      <c r="D263" s="19" t="str">
        <f>TRIM(data!D149)</f>
        <v>Unnamed Strain</v>
      </c>
      <c r="E263" s="19" t="str">
        <f>TRIM(data!E149)</f>
        <v>Zingiber officinale (Ginger)</v>
      </c>
      <c r="F263" s="19" t="str">
        <f>TRIM(data!F149)</f>
        <v>Zingiberaceae</v>
      </c>
      <c r="G263" s="19" t="str">
        <f>TRIM(data!G149)</f>
        <v>Zingiberales</v>
      </c>
      <c r="H263" s="19" t="str">
        <f>TRIM(data!H149)</f>
        <v/>
      </c>
      <c r="I263" s="19" t="str">
        <f>TRIM(data!I149)</f>
        <v>Honshu, Shikoku, Kyushu, Japan</v>
      </c>
      <c r="J263" s="19" t="str">
        <f>TRIM(data!J149)</f>
        <v>Japan</v>
      </c>
      <c r="K263" s="19" t="str">
        <f>TRIM(data!K149)</f>
        <v>Pacific Ocean (East of Asian Continent)</v>
      </c>
      <c r="L263" s="19" t="str">
        <f>TRIM(data!L149)</f>
        <v/>
      </c>
      <c r="M263" s="19" t="str">
        <f>TRIM(data!M149)</f>
        <v/>
      </c>
      <c r="N263" s="19" t="str">
        <f>TRIM(data!N149)</f>
        <v/>
      </c>
      <c r="O263" s="19" t="str">
        <f>TRIM(data!O149)</f>
        <v/>
      </c>
      <c r="P263" s="19" t="str">
        <f>TRIM(data!P149)</f>
        <v>Horita 2014, https://doi.org/10.1007/s10327-014-0537-z</v>
      </c>
      <c r="Q263" s="19" t="str">
        <f>TRIM(data!Q149)</f>
        <v>2014</v>
      </c>
      <c r="R263" s="19" t="str">
        <f>TRIM(data!R149)</f>
        <v>Jason Avalos</v>
      </c>
    </row>
    <row r="264" spans="1:18" x14ac:dyDescent="0.3">
      <c r="A264" s="19" t="str">
        <f>TRIM(data!A150)</f>
        <v>150</v>
      </c>
      <c r="B264" s="19" t="str">
        <f>TRIM(data!B150)</f>
        <v>I</v>
      </c>
      <c r="C264" s="19" t="str">
        <f>TRIM(data!C150)</f>
        <v>14</v>
      </c>
      <c r="D264" s="19" t="str">
        <f>TRIM(data!D150)</f>
        <v>Unnamed Strain</v>
      </c>
      <c r="E264" s="19" t="str">
        <f>TRIM(data!E150)</f>
        <v>Impatiens sultani</v>
      </c>
      <c r="F264" s="19" t="str">
        <f>TRIM(data!F150)</f>
        <v>Balsaminaceae</v>
      </c>
      <c r="G264" s="19" t="str">
        <f>TRIM(data!G150)</f>
        <v>Ericales</v>
      </c>
      <c r="H264" s="19" t="str">
        <f>TRIM(data!H150)</f>
        <v/>
      </c>
      <c r="I264" s="19" t="str">
        <f>TRIM(data!I150)</f>
        <v>Honshu, Shikoku, Kyushu, Japan</v>
      </c>
      <c r="J264" s="19" t="str">
        <f>TRIM(data!J150)</f>
        <v>Japan</v>
      </c>
      <c r="K264" s="19" t="str">
        <f>TRIM(data!K150)</f>
        <v>Pacific Ocean (East of Asian Continent)</v>
      </c>
      <c r="L264" s="19" t="str">
        <f>TRIM(data!L150)</f>
        <v/>
      </c>
      <c r="M264" s="19" t="str">
        <f>TRIM(data!M150)</f>
        <v/>
      </c>
      <c r="N264" s="19" t="str">
        <f>TRIM(data!N150)</f>
        <v/>
      </c>
      <c r="O264" s="19" t="str">
        <f>TRIM(data!O150)</f>
        <v/>
      </c>
      <c r="P264" s="19" t="str">
        <f>TRIM(data!P150)</f>
        <v>Horita 2014, https://doi.org/10.1007/s10327-014-0537-z</v>
      </c>
      <c r="Q264" s="19" t="str">
        <f>TRIM(data!Q150)</f>
        <v>2014</v>
      </c>
      <c r="R264" s="19" t="str">
        <f>TRIM(data!R150)</f>
        <v>Jason Avalos</v>
      </c>
    </row>
    <row r="265" spans="1:18" x14ac:dyDescent="0.3">
      <c r="A265" s="19" t="str">
        <f>TRIM(data!A151)</f>
        <v>151</v>
      </c>
      <c r="B265" s="19" t="str">
        <f>TRIM(data!B151)</f>
        <v>I</v>
      </c>
      <c r="C265" s="19" t="str">
        <f>TRIM(data!C151)</f>
        <v>14</v>
      </c>
      <c r="D265" s="19" t="str">
        <f>TRIM(data!D151)</f>
        <v>Unnamed Strain</v>
      </c>
      <c r="E265" s="19" t="str">
        <f>TRIM(data!E151)</f>
        <v>Capsicum annuum (Pepper, chili)</v>
      </c>
      <c r="F265" s="19" t="str">
        <f>TRIM(data!F151)</f>
        <v>Solanaceae</v>
      </c>
      <c r="G265" s="19" t="str">
        <f>TRIM(data!G151)</f>
        <v>Solanales</v>
      </c>
      <c r="H265" s="19" t="str">
        <f>TRIM(data!H151)</f>
        <v/>
      </c>
      <c r="I265" s="19" t="str">
        <f>TRIM(data!I151)</f>
        <v>Honshu, Shikoku, Kyushu, Japan</v>
      </c>
      <c r="J265" s="19" t="str">
        <f>TRIM(data!J151)</f>
        <v>Japan</v>
      </c>
      <c r="K265" s="19" t="str">
        <f>TRIM(data!K151)</f>
        <v>Pacific Ocean (East of Asian Continent)</v>
      </c>
      <c r="L265" s="19" t="str">
        <f>TRIM(data!L151)</f>
        <v/>
      </c>
      <c r="M265" s="19" t="str">
        <f>TRIM(data!M151)</f>
        <v/>
      </c>
      <c r="N265" s="19" t="str">
        <f>TRIM(data!N151)</f>
        <v/>
      </c>
      <c r="O265" s="19" t="str">
        <f>TRIM(data!O151)</f>
        <v/>
      </c>
      <c r="P265" s="19" t="str">
        <f>TRIM(data!P151)</f>
        <v>Horita 2014, https://doi.org/10.1007/s10327-014-0537-z</v>
      </c>
      <c r="Q265" s="19" t="str">
        <f>TRIM(data!Q151)</f>
        <v>2014</v>
      </c>
      <c r="R265" s="19" t="str">
        <f>TRIM(data!R151)</f>
        <v>Jason Avalos</v>
      </c>
    </row>
    <row r="266" spans="1:18" x14ac:dyDescent="0.3">
      <c r="A266" s="19" t="str">
        <f>TRIM(data!A152)</f>
        <v>152</v>
      </c>
      <c r="B266" s="19" t="str">
        <f>TRIM(data!B152)</f>
        <v>I</v>
      </c>
      <c r="C266" s="19" t="str">
        <f>TRIM(data!C152)</f>
        <v>14</v>
      </c>
      <c r="D266" s="19" t="str">
        <f>TRIM(data!D152)</f>
        <v>Unnamed Strain</v>
      </c>
      <c r="E266" s="19" t="str">
        <f>TRIM(data!E152)</f>
        <v>Portulaca spp. (Purslane)</v>
      </c>
      <c r="F266" s="19" t="str">
        <f>TRIM(data!F152)</f>
        <v>Portulacaceae</v>
      </c>
      <c r="G266" s="19" t="str">
        <f>TRIM(data!G152)</f>
        <v>Caryophyllales</v>
      </c>
      <c r="H266" s="19" t="str">
        <f>TRIM(data!H152)</f>
        <v/>
      </c>
      <c r="I266" s="19" t="str">
        <f>TRIM(data!I152)</f>
        <v>Honshu, Shikoku, Kyushu, Japan</v>
      </c>
      <c r="J266" s="19" t="str">
        <f>TRIM(data!J152)</f>
        <v>Japan</v>
      </c>
      <c r="K266" s="19" t="str">
        <f>TRIM(data!K152)</f>
        <v>Pacific Ocean (East of Asian Continent)</v>
      </c>
      <c r="L266" s="19" t="str">
        <f>TRIM(data!L152)</f>
        <v/>
      </c>
      <c r="M266" s="19" t="str">
        <f>TRIM(data!M152)</f>
        <v/>
      </c>
      <c r="N266" s="19" t="str">
        <f>TRIM(data!N152)</f>
        <v/>
      </c>
      <c r="O266" s="19" t="str">
        <f>TRIM(data!O152)</f>
        <v/>
      </c>
      <c r="P266" s="19" t="str">
        <f>TRIM(data!P152)</f>
        <v>Horita 2014, https://doi.org/10.1007/s10327-014-0537-z</v>
      </c>
      <c r="Q266" s="19" t="str">
        <f>TRIM(data!Q152)</f>
        <v>2014</v>
      </c>
      <c r="R266" s="19" t="str">
        <f>TRIM(data!R152)</f>
        <v>Jason Avalos</v>
      </c>
    </row>
    <row r="267" spans="1:18" x14ac:dyDescent="0.3">
      <c r="A267" s="19" t="str">
        <f>TRIM(data!A153)</f>
        <v>153</v>
      </c>
      <c r="B267" s="19" t="str">
        <f>TRIM(data!B153)</f>
        <v>I</v>
      </c>
      <c r="C267" s="19" t="str">
        <f>TRIM(data!C153)</f>
        <v>14</v>
      </c>
      <c r="D267" s="19" t="str">
        <f>TRIM(data!D153)</f>
        <v>Unnamed Strain</v>
      </c>
      <c r="E267" s="19" t="str">
        <f>TRIM(data!E153)</f>
        <v>Solanum tuberosum (Potato)</v>
      </c>
      <c r="F267" s="19" t="str">
        <f>TRIM(data!F153)</f>
        <v>Solanaceae</v>
      </c>
      <c r="G267" s="19" t="str">
        <f>TRIM(data!G153)</f>
        <v>Solanales</v>
      </c>
      <c r="H267" s="19" t="str">
        <f>TRIM(data!H153)</f>
        <v/>
      </c>
      <c r="I267" s="19" t="str">
        <f>TRIM(data!I153)</f>
        <v>Honshu, Shikoku, Kyushu, Japan</v>
      </c>
      <c r="J267" s="19" t="str">
        <f>TRIM(data!J153)</f>
        <v>Japan</v>
      </c>
      <c r="K267" s="19" t="str">
        <f>TRIM(data!K153)</f>
        <v>Pacific Ocean (East of Asian Continent)</v>
      </c>
      <c r="L267" s="19" t="str">
        <f>TRIM(data!L153)</f>
        <v/>
      </c>
      <c r="M267" s="19" t="str">
        <f>TRIM(data!M153)</f>
        <v/>
      </c>
      <c r="N267" s="19" t="str">
        <f>TRIM(data!N153)</f>
        <v/>
      </c>
      <c r="O267" s="19" t="str">
        <f>TRIM(data!O153)</f>
        <v/>
      </c>
      <c r="P267" s="19" t="str">
        <f>TRIM(data!P153)</f>
        <v>Horita 2014, https://doi.org/10.1007/s10327-014-0537-z</v>
      </c>
      <c r="Q267" s="19" t="str">
        <f>TRIM(data!Q153)</f>
        <v>2014</v>
      </c>
      <c r="R267" s="19" t="str">
        <f>TRIM(data!R153)</f>
        <v>Jason Avalos</v>
      </c>
    </row>
    <row r="268" spans="1:18" x14ac:dyDescent="0.3">
      <c r="A268" s="19" t="str">
        <f>TRIM(data!A154)</f>
        <v>154</v>
      </c>
      <c r="B268" s="19" t="str">
        <f>TRIM(data!B154)</f>
        <v>I</v>
      </c>
      <c r="C268" s="19" t="str">
        <f>TRIM(data!C154)</f>
        <v>14</v>
      </c>
      <c r="D268" s="19" t="str">
        <f>TRIM(data!D154)</f>
        <v>Unnamed Strain</v>
      </c>
      <c r="E268" s="19" t="str">
        <f>TRIM(data!E154)</f>
        <v>Eustoma russellianum (Russel Prairie Gentian)</v>
      </c>
      <c r="F268" s="19" t="str">
        <f>TRIM(data!F154)</f>
        <v>Gentianaceae</v>
      </c>
      <c r="G268" s="19" t="str">
        <f>TRIM(data!G154)</f>
        <v>Gentianales</v>
      </c>
      <c r="H268" s="19" t="str">
        <f>TRIM(data!H154)</f>
        <v/>
      </c>
      <c r="I268" s="19" t="str">
        <f>TRIM(data!I154)</f>
        <v>Honshu, Shikoku, Kyushu, Japan</v>
      </c>
      <c r="J268" s="19" t="str">
        <f>TRIM(data!J154)</f>
        <v>Japan</v>
      </c>
      <c r="K268" s="19" t="str">
        <f>TRIM(data!K154)</f>
        <v>Pacific Ocean (East of Asian Continent)</v>
      </c>
      <c r="L268" s="19" t="str">
        <f>TRIM(data!L154)</f>
        <v/>
      </c>
      <c r="M268" s="19" t="str">
        <f>TRIM(data!M154)</f>
        <v/>
      </c>
      <c r="N268" s="19" t="str">
        <f>TRIM(data!N154)</f>
        <v/>
      </c>
      <c r="O268" s="19" t="str">
        <f>TRIM(data!O154)</f>
        <v/>
      </c>
      <c r="P268" s="19" t="str">
        <f>TRIM(data!P154)</f>
        <v>Horita 2014, https://doi.org/10.1007/s10327-014-0537-z</v>
      </c>
      <c r="Q268" s="19" t="str">
        <f>TRIM(data!Q154)</f>
        <v>2014</v>
      </c>
      <c r="R268" s="19" t="str">
        <f>TRIM(data!R154)</f>
        <v>Jason Avalos</v>
      </c>
    </row>
    <row r="269" spans="1:18" x14ac:dyDescent="0.3">
      <c r="A269" s="19" t="str">
        <f>TRIM(data!A155)</f>
        <v>155</v>
      </c>
      <c r="B269" s="19" t="str">
        <f>TRIM(data!B155)</f>
        <v>I</v>
      </c>
      <c r="C269" s="19" t="str">
        <f>TRIM(data!C155)</f>
        <v>14</v>
      </c>
      <c r="D269" s="19" t="str">
        <f>TRIM(data!D155)</f>
        <v>Unnamed Strain</v>
      </c>
      <c r="E269" s="19" t="str">
        <f>TRIM(data!E155)</f>
        <v>Limonium sp. (Statice / Sea lavendar)</v>
      </c>
      <c r="F269" s="19" t="str">
        <f>TRIM(data!F155)</f>
        <v>Plumbaginaceae</v>
      </c>
      <c r="G269" s="19" t="str">
        <f>TRIM(data!G155)</f>
        <v>Caryophyllales</v>
      </c>
      <c r="H269" s="19" t="str">
        <f>TRIM(data!H155)</f>
        <v/>
      </c>
      <c r="I269" s="19" t="str">
        <f>TRIM(data!I155)</f>
        <v>Honshu, Shikoku, Kyushu, Japan</v>
      </c>
      <c r="J269" s="19" t="str">
        <f>TRIM(data!J155)</f>
        <v>Japan</v>
      </c>
      <c r="K269" s="19" t="str">
        <f>TRIM(data!K155)</f>
        <v>Pacific Ocean (East of Asian Continent)</v>
      </c>
      <c r="L269" s="19" t="str">
        <f>TRIM(data!L155)</f>
        <v/>
      </c>
      <c r="M269" s="19" t="str">
        <f>TRIM(data!M155)</f>
        <v/>
      </c>
      <c r="N269" s="19" t="str">
        <f>TRIM(data!N155)</f>
        <v/>
      </c>
      <c r="O269" s="19" t="str">
        <f>TRIM(data!O155)</f>
        <v/>
      </c>
      <c r="P269" s="19" t="str">
        <f>TRIM(data!P155)</f>
        <v>Horita 2014, https://doi.org/10.1007/s10327-014-0537-z</v>
      </c>
      <c r="Q269" s="19" t="str">
        <f>TRIM(data!Q155)</f>
        <v>2014</v>
      </c>
      <c r="R269" s="19" t="str">
        <f>TRIM(data!R155)</f>
        <v>Jason Avalos</v>
      </c>
    </row>
    <row r="270" spans="1:18" x14ac:dyDescent="0.3">
      <c r="A270" s="19" t="str">
        <f>TRIM(data!A156)</f>
        <v>156</v>
      </c>
      <c r="B270" s="19" t="str">
        <f>TRIM(data!B156)</f>
        <v>I</v>
      </c>
      <c r="C270" s="19" t="str">
        <f>TRIM(data!C156)</f>
        <v>14</v>
      </c>
      <c r="D270" s="19" t="str">
        <f>TRIM(data!D156)</f>
        <v>Unnamed Strain</v>
      </c>
      <c r="E270" s="19" t="str">
        <f>TRIM(data!E156)</f>
        <v>Capsicum annuum (Pepper, sweet)</v>
      </c>
      <c r="F270" s="19" t="str">
        <f>TRIM(data!F156)</f>
        <v>Solanaceae</v>
      </c>
      <c r="G270" s="19" t="str">
        <f>TRIM(data!G156)</f>
        <v>Solanales</v>
      </c>
      <c r="H270" s="19" t="str">
        <f>TRIM(data!H156)</f>
        <v/>
      </c>
      <c r="I270" s="19" t="str">
        <f>TRIM(data!I156)</f>
        <v>Honshu, Shikoku, Kyushu, Japan</v>
      </c>
      <c r="J270" s="19" t="str">
        <f>TRIM(data!J156)</f>
        <v>Japan</v>
      </c>
      <c r="K270" s="19" t="str">
        <f>TRIM(data!K156)</f>
        <v>Pacific Ocean (East of Asian Continent)</v>
      </c>
      <c r="L270" s="19" t="str">
        <f>TRIM(data!L156)</f>
        <v/>
      </c>
      <c r="M270" s="19" t="str">
        <f>TRIM(data!M156)</f>
        <v/>
      </c>
      <c r="N270" s="19" t="str">
        <f>TRIM(data!N156)</f>
        <v/>
      </c>
      <c r="O270" s="19" t="str">
        <f>TRIM(data!O156)</f>
        <v/>
      </c>
      <c r="P270" s="19" t="str">
        <f>TRIM(data!P156)</f>
        <v>Horita 2014, https://doi.org/10.1007/s10327-014-0537-z</v>
      </c>
      <c r="Q270" s="19" t="str">
        <f>TRIM(data!Q156)</f>
        <v>2014</v>
      </c>
      <c r="R270" s="19" t="str">
        <f>TRIM(data!R156)</f>
        <v>Jason Avalos</v>
      </c>
    </row>
    <row r="271" spans="1:18" x14ac:dyDescent="0.3">
      <c r="A271" s="19" t="str">
        <f>TRIM(data!A157)</f>
        <v>157</v>
      </c>
      <c r="B271" s="19" t="str">
        <f>TRIM(data!B157)</f>
        <v>I</v>
      </c>
      <c r="C271" s="19" t="str">
        <f>TRIM(data!C157)</f>
        <v>14</v>
      </c>
      <c r="D271" s="19" t="str">
        <f>TRIM(data!D157)</f>
        <v>Unnamed Strain</v>
      </c>
      <c r="E271" s="19" t="str">
        <f>TRIM(data!E157)</f>
        <v>Solanum lycopersicum (Tomato)</v>
      </c>
      <c r="F271" s="19" t="str">
        <f>TRIM(data!F157)</f>
        <v>Solanaceae</v>
      </c>
      <c r="G271" s="19" t="str">
        <f>TRIM(data!G157)</f>
        <v>Solanales</v>
      </c>
      <c r="H271" s="19" t="str">
        <f>TRIM(data!H157)</f>
        <v/>
      </c>
      <c r="I271" s="19" t="str">
        <f>TRIM(data!I157)</f>
        <v>Honshu, Shikoku, Kyushu, Japan</v>
      </c>
      <c r="J271" s="19" t="str">
        <f>TRIM(data!J157)</f>
        <v>Japan</v>
      </c>
      <c r="K271" s="19" t="str">
        <f>TRIM(data!K157)</f>
        <v>Pacific Ocean (East of Asian Continent)</v>
      </c>
      <c r="L271" s="19" t="str">
        <f>TRIM(data!L157)</f>
        <v/>
      </c>
      <c r="M271" s="19" t="str">
        <f>TRIM(data!M157)</f>
        <v/>
      </c>
      <c r="N271" s="19" t="str">
        <f>TRIM(data!N157)</f>
        <v/>
      </c>
      <c r="O271" s="19" t="str">
        <f>TRIM(data!O157)</f>
        <v/>
      </c>
      <c r="P271" s="19" t="str">
        <f>TRIM(data!P157)</f>
        <v>Horita 2014, https://doi.org/10.1007/s10327-014-0537-z</v>
      </c>
      <c r="Q271" s="19" t="str">
        <f>TRIM(data!Q157)</f>
        <v>2014</v>
      </c>
      <c r="R271" s="19" t="str">
        <f>TRIM(data!R157)</f>
        <v>Jason Avalos</v>
      </c>
    </row>
    <row r="272" spans="1:18" x14ac:dyDescent="0.3">
      <c r="A272" s="19" t="str">
        <f>TRIM(data!A158)</f>
        <v>158</v>
      </c>
      <c r="B272" s="19" t="str">
        <f>TRIM(data!B158)</f>
        <v>I</v>
      </c>
      <c r="C272" s="19" t="str">
        <f>TRIM(data!C158)</f>
        <v>14</v>
      </c>
      <c r="D272" s="19" t="str">
        <f>TRIM(data!D158)</f>
        <v>Unnamed Strain</v>
      </c>
      <c r="E272" s="19" t="str">
        <f>TRIM(data!E158)</f>
        <v>Aralia cordata (Udo)</v>
      </c>
      <c r="F272" s="19" t="str">
        <f>TRIM(data!F158)</f>
        <v>Araliaceae</v>
      </c>
      <c r="G272" s="19" t="str">
        <f>TRIM(data!G158)</f>
        <v>Apiales</v>
      </c>
      <c r="H272" s="19" t="str">
        <f>TRIM(data!H158)</f>
        <v/>
      </c>
      <c r="I272" s="19" t="str">
        <f>TRIM(data!I158)</f>
        <v>Honshu, Shikoku, Kyushu, Japan</v>
      </c>
      <c r="J272" s="19" t="str">
        <f>TRIM(data!J158)</f>
        <v>Japan</v>
      </c>
      <c r="K272" s="19" t="str">
        <f>TRIM(data!K158)</f>
        <v>Pacific Ocean (East of Asian Continent)</v>
      </c>
      <c r="L272" s="19" t="str">
        <f>TRIM(data!L158)</f>
        <v/>
      </c>
      <c r="M272" s="19" t="str">
        <f>TRIM(data!M158)</f>
        <v/>
      </c>
      <c r="N272" s="19" t="str">
        <f>TRIM(data!N158)</f>
        <v/>
      </c>
      <c r="O272" s="19" t="str">
        <f>TRIM(data!O158)</f>
        <v/>
      </c>
      <c r="P272" s="19" t="str">
        <f>TRIM(data!P158)</f>
        <v>Horita 2014, https://doi.org/10.1007/s10327-014-0537-z</v>
      </c>
      <c r="Q272" s="19" t="str">
        <f>TRIM(data!Q158)</f>
        <v>2014</v>
      </c>
      <c r="R272" s="19" t="str">
        <f>TRIM(data!R158)</f>
        <v>Jason Avalos</v>
      </c>
    </row>
    <row r="273" spans="1:18" x14ac:dyDescent="0.3">
      <c r="A273" s="19" t="str">
        <f>TRIM(data!A159)</f>
        <v>159</v>
      </c>
      <c r="B273" s="19" t="str">
        <f>TRIM(data!B159)</f>
        <v>I</v>
      </c>
      <c r="C273" s="19" t="str">
        <f>TRIM(data!C159)</f>
        <v>14</v>
      </c>
      <c r="D273" s="19" t="str">
        <f>TRIM(data!D159)</f>
        <v>UW555</v>
      </c>
      <c r="E273" s="19" t="str">
        <f>TRIM(data!E159)</f>
        <v>Solanum lycopersicum (Tomato)</v>
      </c>
      <c r="F273" s="19" t="str">
        <f>TRIM(data!F159)</f>
        <v>Solanaceae</v>
      </c>
      <c r="G273" s="19" t="str">
        <f>TRIM(data!G159)</f>
        <v>Solanales</v>
      </c>
      <c r="H273" s="19" t="str">
        <f>TRIM(data!H159)</f>
        <v>2004-2005</v>
      </c>
      <c r="I273" s="19" t="str">
        <f>TRIM(data!I159)</f>
        <v>Monjas, Jalapa, Guatemala</v>
      </c>
      <c r="J273" s="19" t="str">
        <f>TRIM(data!J159)</f>
        <v>Guatemala</v>
      </c>
      <c r="K273" s="19" t="str">
        <f>TRIM(data!K159)</f>
        <v>Central America</v>
      </c>
      <c r="L273" s="19" t="str">
        <f>TRIM(data!L159)</f>
        <v/>
      </c>
      <c r="M273" s="19" t="str">
        <f>TRIM(data!M159)</f>
        <v/>
      </c>
      <c r="N273" s="19" t="str">
        <f>TRIM(data!N159)</f>
        <v/>
      </c>
      <c r="O273" s="19" t="str">
        <f>TRIM(data!O159)</f>
        <v/>
      </c>
      <c r="P273" s="19" t="str">
        <f>TRIM(data!P159)</f>
        <v>Sanchez Perez 2008 https://doi.org/10.1111/j.1365-3059.2007.01769.x</v>
      </c>
      <c r="Q273" s="19" t="str">
        <f>TRIM(data!Q159)</f>
        <v>2008</v>
      </c>
      <c r="R273" s="19" t="str">
        <f>TRIM(data!R159)</f>
        <v>Tiffany Lowe-Power</v>
      </c>
    </row>
    <row r="274" spans="1:18" x14ac:dyDescent="0.3">
      <c r="A274" s="19" t="str">
        <f>TRIM(data!A160)</f>
        <v>160</v>
      </c>
      <c r="B274" s="19" t="str">
        <f>TRIM(data!B160)</f>
        <v>I</v>
      </c>
      <c r="C274" s="19" t="str">
        <f>TRIM(data!C160)</f>
        <v>14</v>
      </c>
      <c r="D274" s="19" t="str">
        <f>TRIM(data!D160)</f>
        <v>UW558</v>
      </c>
      <c r="E274" s="19" t="str">
        <f>TRIM(data!E160)</f>
        <v>Solanum lycopersicum (Tomato)</v>
      </c>
      <c r="F274" s="19" t="str">
        <f>TRIM(data!F160)</f>
        <v>Solanaceae</v>
      </c>
      <c r="G274" s="19" t="str">
        <f>TRIM(data!G160)</f>
        <v>Solanales</v>
      </c>
      <c r="H274" s="19" t="str">
        <f>TRIM(data!H160)</f>
        <v>2004-2005</v>
      </c>
      <c r="I274" s="19" t="str">
        <f>TRIM(data!I160)</f>
        <v>Monjas, Jalapa, Guatemala</v>
      </c>
      <c r="J274" s="19" t="str">
        <f>TRIM(data!J160)</f>
        <v>Guatemala</v>
      </c>
      <c r="K274" s="19" t="str">
        <f>TRIM(data!K160)</f>
        <v>Central America</v>
      </c>
      <c r="L274" s="19" t="str">
        <f>TRIM(data!L160)</f>
        <v/>
      </c>
      <c r="M274" s="19" t="str">
        <f>TRIM(data!M160)</f>
        <v/>
      </c>
      <c r="N274" s="19" t="str">
        <f>TRIM(data!N160)</f>
        <v/>
      </c>
      <c r="O274" s="19" t="str">
        <f>TRIM(data!O160)</f>
        <v/>
      </c>
      <c r="P274" s="19" t="str">
        <f>TRIM(data!P160)</f>
        <v>Sanchez Perez 2008 https://doi.org/10.1111/j.1365-3059.2007.01769.x</v>
      </c>
      <c r="Q274" s="19" t="str">
        <f>TRIM(data!Q160)</f>
        <v>2008</v>
      </c>
      <c r="R274" s="19" t="str">
        <f>TRIM(data!R160)</f>
        <v>Tiffany Lowe-Power</v>
      </c>
    </row>
    <row r="275" spans="1:18" x14ac:dyDescent="0.3">
      <c r="A275" s="19" t="str">
        <f>TRIM(data!A161)</f>
        <v>161</v>
      </c>
      <c r="B275" s="19" t="str">
        <f>TRIM(data!B161)</f>
        <v>I</v>
      </c>
      <c r="C275" s="19" t="str">
        <f>TRIM(data!C161)</f>
        <v>14</v>
      </c>
      <c r="D275" s="19" t="str">
        <f>TRIM(data!D161)</f>
        <v>UW559</v>
      </c>
      <c r="E275" s="19" t="str">
        <f>TRIM(data!E161)</f>
        <v>soil in tomato field</v>
      </c>
      <c r="F275" s="19" t="str">
        <f>TRIM(data!F161)</f>
        <v/>
      </c>
      <c r="G275" s="19" t="str">
        <f>TRIM(data!G161)</f>
        <v/>
      </c>
      <c r="H275" s="19" t="str">
        <f>TRIM(data!H161)</f>
        <v>2004-2005</v>
      </c>
      <c r="I275" s="19" t="str">
        <f>TRIM(data!I161)</f>
        <v>Monjas, Jalapa, Guatemala</v>
      </c>
      <c r="J275" s="19" t="str">
        <f>TRIM(data!J161)</f>
        <v>Guatemala</v>
      </c>
      <c r="K275" s="19" t="str">
        <f>TRIM(data!K161)</f>
        <v>Central America</v>
      </c>
      <c r="L275" s="19" t="str">
        <f>TRIM(data!L161)</f>
        <v/>
      </c>
      <c r="M275" s="19" t="str">
        <f>TRIM(data!M161)</f>
        <v/>
      </c>
      <c r="N275" s="19" t="str">
        <f>TRIM(data!N161)</f>
        <v/>
      </c>
      <c r="O275" s="19" t="str">
        <f>TRIM(data!O161)</f>
        <v/>
      </c>
      <c r="P275" s="19" t="str">
        <f>TRIM(data!P161)</f>
        <v>Sanchez Perez 2008 https://doi.org/10.1111/j.1365-3059.2007.01769.x</v>
      </c>
      <c r="Q275" s="19" t="str">
        <f>TRIM(data!Q161)</f>
        <v>2008</v>
      </c>
      <c r="R275" s="19" t="str">
        <f>TRIM(data!R161)</f>
        <v>Tiffany Lowe-Power</v>
      </c>
    </row>
    <row r="276" spans="1:18" x14ac:dyDescent="0.3">
      <c r="A276" s="19" t="str">
        <f>TRIM(data!A162)</f>
        <v>162</v>
      </c>
      <c r="B276" s="19" t="str">
        <f>TRIM(data!B162)</f>
        <v>I</v>
      </c>
      <c r="C276" s="19" t="str">
        <f>TRIM(data!C162)</f>
        <v>14</v>
      </c>
      <c r="D276" s="19" t="str">
        <f>TRIM(data!D162)</f>
        <v>UW561</v>
      </c>
      <c r="E276" s="19" t="str">
        <f>TRIM(data!E162)</f>
        <v>soil in tomato field</v>
      </c>
      <c r="F276" s="19" t="str">
        <f>TRIM(data!F162)</f>
        <v/>
      </c>
      <c r="G276" s="19" t="str">
        <f>TRIM(data!G162)</f>
        <v/>
      </c>
      <c r="H276" s="19" t="str">
        <f>TRIM(data!H162)</f>
        <v>2004-2005</v>
      </c>
      <c r="I276" s="19" t="str">
        <f>TRIM(data!I162)</f>
        <v>Monjas, Jalapa, Guatemala</v>
      </c>
      <c r="J276" s="19" t="str">
        <f>TRIM(data!J162)</f>
        <v>Guatemala</v>
      </c>
      <c r="K276" s="19" t="str">
        <f>TRIM(data!K162)</f>
        <v>Central America</v>
      </c>
      <c r="L276" s="19" t="str">
        <f>TRIM(data!L162)</f>
        <v/>
      </c>
      <c r="M276" s="19" t="str">
        <f>TRIM(data!M162)</f>
        <v/>
      </c>
      <c r="N276" s="19" t="str">
        <f>TRIM(data!N162)</f>
        <v/>
      </c>
      <c r="O276" s="19" t="str">
        <f>TRIM(data!O162)</f>
        <v/>
      </c>
      <c r="P276" s="19" t="str">
        <f>TRIM(data!P162)</f>
        <v>Sanchez Perez 2008 https://doi.org/10.1111/j.1365-3059.2007.01769.x</v>
      </c>
      <c r="Q276" s="19" t="str">
        <f>TRIM(data!Q162)</f>
        <v>2008</v>
      </c>
      <c r="R276" s="19" t="str">
        <f>TRIM(data!R162)</f>
        <v>Tiffany Lowe-Power</v>
      </c>
    </row>
    <row r="277" spans="1:18" x14ac:dyDescent="0.3">
      <c r="A277" s="19" t="str">
        <f>TRIM(data!A163)</f>
        <v>163</v>
      </c>
      <c r="B277" s="19" t="str">
        <f>TRIM(data!B163)</f>
        <v>I</v>
      </c>
      <c r="C277" s="19" t="str">
        <f>TRIM(data!C163)</f>
        <v>14</v>
      </c>
      <c r="D277" s="19" t="str">
        <f>TRIM(data!D163)</f>
        <v>UW562</v>
      </c>
      <c r="E277" s="19" t="str">
        <f>TRIM(data!E163)</f>
        <v>soil in tomato field</v>
      </c>
      <c r="F277" s="19" t="str">
        <f>TRIM(data!F163)</f>
        <v/>
      </c>
      <c r="G277" s="19" t="str">
        <f>TRIM(data!G163)</f>
        <v/>
      </c>
      <c r="H277" s="19" t="str">
        <f>TRIM(data!H163)</f>
        <v>2004-2005</v>
      </c>
      <c r="I277" s="19" t="str">
        <f>TRIM(data!I163)</f>
        <v>Monjas, Jalapa, Guatemala</v>
      </c>
      <c r="J277" s="19" t="str">
        <f>TRIM(data!J163)</f>
        <v>Guatemala</v>
      </c>
      <c r="K277" s="19" t="str">
        <f>TRIM(data!K163)</f>
        <v>Central America</v>
      </c>
      <c r="L277" s="19" t="str">
        <f>TRIM(data!L163)</f>
        <v/>
      </c>
      <c r="M277" s="19" t="str">
        <f>TRIM(data!M163)</f>
        <v/>
      </c>
      <c r="N277" s="19" t="str">
        <f>TRIM(data!N163)</f>
        <v/>
      </c>
      <c r="O277" s="19" t="str">
        <f>TRIM(data!O163)</f>
        <v/>
      </c>
      <c r="P277" s="19" t="str">
        <f>TRIM(data!P163)</f>
        <v>Sanchez Perez 2008 https://doi.org/10.1111/j.1365-3059.2007.01769.x</v>
      </c>
      <c r="Q277" s="19" t="str">
        <f>TRIM(data!Q163)</f>
        <v>2008</v>
      </c>
      <c r="R277" s="19" t="str">
        <f>TRIM(data!R163)</f>
        <v>Tiffany Lowe-Power</v>
      </c>
    </row>
    <row r="278" spans="1:18" x14ac:dyDescent="0.3">
      <c r="A278" s="19" t="str">
        <f>TRIM(data!A164)</f>
        <v>164</v>
      </c>
      <c r="B278" s="19" t="str">
        <f>TRIM(data!B164)</f>
        <v>I</v>
      </c>
      <c r="C278" s="19" t="str">
        <f>TRIM(data!C164)</f>
        <v>14</v>
      </c>
      <c r="D278" s="19" t="str">
        <f>TRIM(data!D164)</f>
        <v>UW564</v>
      </c>
      <c r="E278" s="19" t="str">
        <f>TRIM(data!E164)</f>
        <v>soil in tomato field</v>
      </c>
      <c r="F278" s="19" t="str">
        <f>TRIM(data!F164)</f>
        <v/>
      </c>
      <c r="G278" s="19" t="str">
        <f>TRIM(data!G164)</f>
        <v/>
      </c>
      <c r="H278" s="19" t="str">
        <f>TRIM(data!H164)</f>
        <v>2004-2005</v>
      </c>
      <c r="I278" s="19" t="str">
        <f>TRIM(data!I164)</f>
        <v>Monjas, Jalapa, Guatemala</v>
      </c>
      <c r="J278" s="19" t="str">
        <f>TRIM(data!J164)</f>
        <v>Guatemala</v>
      </c>
      <c r="K278" s="19" t="str">
        <f>TRIM(data!K164)</f>
        <v>Central America</v>
      </c>
      <c r="L278" s="19" t="str">
        <f>TRIM(data!L164)</f>
        <v/>
      </c>
      <c r="M278" s="19" t="str">
        <f>TRIM(data!M164)</f>
        <v/>
      </c>
      <c r="N278" s="19" t="str">
        <f>TRIM(data!N164)</f>
        <v/>
      </c>
      <c r="O278" s="19" t="str">
        <f>TRIM(data!O164)</f>
        <v/>
      </c>
      <c r="P278" s="19" t="str">
        <f>TRIM(data!P164)</f>
        <v>Sanchez Perez 2008 https://doi.org/10.1111/j.1365-3059.2007.01769.x</v>
      </c>
      <c r="Q278" s="19" t="str">
        <f>TRIM(data!Q164)</f>
        <v>2008</v>
      </c>
      <c r="R278" s="19" t="str">
        <f>TRIM(data!R164)</f>
        <v>Tiffany Lowe-Power</v>
      </c>
    </row>
    <row r="279" spans="1:18" x14ac:dyDescent="0.3">
      <c r="A279" s="19" t="str">
        <f>TRIM(data!A165)</f>
        <v>165</v>
      </c>
      <c r="B279" s="19" t="str">
        <f>TRIM(data!B165)</f>
        <v>I</v>
      </c>
      <c r="C279" s="19" t="str">
        <f>TRIM(data!C165)</f>
        <v>14</v>
      </c>
      <c r="D279" s="19" t="str">
        <f>TRIM(data!D165)</f>
        <v>UW567</v>
      </c>
      <c r="E279" s="19" t="str">
        <f>TRIM(data!E165)</f>
        <v>soil in tomato field</v>
      </c>
      <c r="F279" s="19" t="str">
        <f>TRIM(data!F165)</f>
        <v/>
      </c>
      <c r="G279" s="19" t="str">
        <f>TRIM(data!G165)</f>
        <v/>
      </c>
      <c r="H279" s="19" t="str">
        <f>TRIM(data!H165)</f>
        <v>2004-2005</v>
      </c>
      <c r="I279" s="19" t="str">
        <f>TRIM(data!I165)</f>
        <v>Monjas, Jalapa, Guatemala</v>
      </c>
      <c r="J279" s="19" t="str">
        <f>TRIM(data!J165)</f>
        <v>Guatemala</v>
      </c>
      <c r="K279" s="19" t="str">
        <f>TRIM(data!K165)</f>
        <v>Central America</v>
      </c>
      <c r="L279" s="19" t="str">
        <f>TRIM(data!L165)</f>
        <v/>
      </c>
      <c r="M279" s="19" t="str">
        <f>TRIM(data!M165)</f>
        <v/>
      </c>
      <c r="N279" s="19" t="str">
        <f>TRIM(data!N165)</f>
        <v/>
      </c>
      <c r="O279" s="19" t="str">
        <f>TRIM(data!O165)</f>
        <v/>
      </c>
      <c r="P279" s="19" t="str">
        <f>TRIM(data!P165)</f>
        <v>Sanchez Perez 2008 https://doi.org/10.1111/j.1365-3059.2007.01769.x</v>
      </c>
      <c r="Q279" s="19" t="str">
        <f>TRIM(data!Q165)</f>
        <v>2008</v>
      </c>
      <c r="R279" s="19" t="str">
        <f>TRIM(data!R165)</f>
        <v>Tiffany Lowe-Power</v>
      </c>
    </row>
    <row r="280" spans="1:18" x14ac:dyDescent="0.3">
      <c r="A280" s="19" t="str">
        <f>TRIM(data!A166)</f>
        <v>166</v>
      </c>
      <c r="B280" s="19" t="str">
        <f>TRIM(data!B166)</f>
        <v>I</v>
      </c>
      <c r="C280" s="19" t="str">
        <f>TRIM(data!C166)</f>
        <v>14</v>
      </c>
      <c r="D280" s="19" t="str">
        <f>TRIM(data!D166)</f>
        <v>UW568</v>
      </c>
      <c r="E280" s="19" t="str">
        <f>TRIM(data!E166)</f>
        <v>Solanum lycopersicum (Tomato)</v>
      </c>
      <c r="F280" s="19" t="str">
        <f>TRIM(data!F166)</f>
        <v>Solanaceae</v>
      </c>
      <c r="G280" s="19" t="str">
        <f>TRIM(data!G166)</f>
        <v>Solanales</v>
      </c>
      <c r="H280" s="19" t="str">
        <f>TRIM(data!H166)</f>
        <v>2004-2005</v>
      </c>
      <c r="I280" s="19" t="str">
        <f>TRIM(data!I166)</f>
        <v>Monjas, Jalapa, Guatemala</v>
      </c>
      <c r="J280" s="19" t="str">
        <f>TRIM(data!J166)</f>
        <v>Guatemala</v>
      </c>
      <c r="K280" s="19" t="str">
        <f>TRIM(data!K166)</f>
        <v>Central America</v>
      </c>
      <c r="L280" s="19" t="str">
        <f>TRIM(data!L166)</f>
        <v/>
      </c>
      <c r="M280" s="19" t="str">
        <f>TRIM(data!M166)</f>
        <v/>
      </c>
      <c r="N280" s="19" t="str">
        <f>TRIM(data!N166)</f>
        <v/>
      </c>
      <c r="O280" s="19" t="str">
        <f>TRIM(data!O166)</f>
        <v/>
      </c>
      <c r="P280" s="19" t="str">
        <f>TRIM(data!P166)</f>
        <v>Sanchez Perez 2008 https://doi.org/10.1111/j.1365-3059.2007.01769.x</v>
      </c>
      <c r="Q280" s="19" t="str">
        <f>TRIM(data!Q166)</f>
        <v>2008</v>
      </c>
      <c r="R280" s="19" t="str">
        <f>TRIM(data!R166)</f>
        <v>Tiffany Lowe-Power</v>
      </c>
    </row>
    <row r="281" spans="1:18" x14ac:dyDescent="0.3">
      <c r="A281" s="19" t="str">
        <f>TRIM(data!A167)</f>
        <v>167</v>
      </c>
      <c r="B281" s="19" t="str">
        <f>TRIM(data!B167)</f>
        <v>I</v>
      </c>
      <c r="C281" s="19" t="str">
        <f>TRIM(data!C167)</f>
        <v>14</v>
      </c>
      <c r="D281" s="19" t="str">
        <f>TRIM(data!D167)</f>
        <v>UW569</v>
      </c>
      <c r="E281" s="19" t="str">
        <f>TRIM(data!E167)</f>
        <v>soil in tomato field</v>
      </c>
      <c r="F281" s="19" t="str">
        <f>TRIM(data!F167)</f>
        <v/>
      </c>
      <c r="G281" s="19" t="str">
        <f>TRIM(data!G167)</f>
        <v/>
      </c>
      <c r="H281" s="19" t="str">
        <f>TRIM(data!H167)</f>
        <v>2004-2005</v>
      </c>
      <c r="I281" s="19" t="str">
        <f>TRIM(data!I167)</f>
        <v>Ipala, Chiquimula, Guatemala</v>
      </c>
      <c r="J281" s="19" t="str">
        <f>TRIM(data!J167)</f>
        <v>Guatemala</v>
      </c>
      <c r="K281" s="19" t="str">
        <f>TRIM(data!K167)</f>
        <v>Central America</v>
      </c>
      <c r="L281" s="19" t="str">
        <f>TRIM(data!L167)</f>
        <v/>
      </c>
      <c r="M281" s="19" t="str">
        <f>TRIM(data!M167)</f>
        <v/>
      </c>
      <c r="N281" s="19" t="str">
        <f>TRIM(data!N167)</f>
        <v/>
      </c>
      <c r="O281" s="19" t="str">
        <f>TRIM(data!O167)</f>
        <v/>
      </c>
      <c r="P281" s="19" t="str">
        <f>TRIM(data!P167)</f>
        <v>Sanchez Perez 2008 https://doi.org/10.1111/j.1365-3059.2007.01769.x</v>
      </c>
      <c r="Q281" s="19" t="str">
        <f>TRIM(data!Q167)</f>
        <v>2008</v>
      </c>
      <c r="R281" s="19" t="str">
        <f>TRIM(data!R167)</f>
        <v>Tiffany Lowe-Power</v>
      </c>
    </row>
    <row r="282" spans="1:18" x14ac:dyDescent="0.3">
      <c r="A282" s="19" t="str">
        <f>TRIM(data!A168)</f>
        <v>168</v>
      </c>
      <c r="B282" s="19" t="str">
        <f>TRIM(data!B168)</f>
        <v>I</v>
      </c>
      <c r="C282" s="19" t="str">
        <f>TRIM(data!C168)</f>
        <v>14</v>
      </c>
      <c r="D282" s="19" t="str">
        <f>TRIM(data!D168)</f>
        <v>UW574</v>
      </c>
      <c r="E282" s="19" t="str">
        <f>TRIM(data!E168)</f>
        <v>Solanum lycopersicum (Tomato)</v>
      </c>
      <c r="F282" s="19" t="str">
        <f>TRIM(data!F168)</f>
        <v>Solanaceae</v>
      </c>
      <c r="G282" s="19" t="str">
        <f>TRIM(data!G168)</f>
        <v>Solanales</v>
      </c>
      <c r="H282" s="19" t="str">
        <f>TRIM(data!H168)</f>
        <v>2004-2005</v>
      </c>
      <c r="I282" s="19" t="str">
        <f>TRIM(data!I168)</f>
        <v>Agua Blanca, Jutiapa, Guatemala</v>
      </c>
      <c r="J282" s="19" t="str">
        <f>TRIM(data!J168)</f>
        <v>Guatemala</v>
      </c>
      <c r="K282" s="19" t="str">
        <f>TRIM(data!K168)</f>
        <v>Central America</v>
      </c>
      <c r="L282" s="19" t="str">
        <f>TRIM(data!L168)</f>
        <v/>
      </c>
      <c r="M282" s="19" t="str">
        <f>TRIM(data!M168)</f>
        <v/>
      </c>
      <c r="N282" s="19" t="str">
        <f>TRIM(data!N168)</f>
        <v/>
      </c>
      <c r="O282" s="19" t="str">
        <f>TRIM(data!O168)</f>
        <v/>
      </c>
      <c r="P282" s="19" t="str">
        <f>TRIM(data!P168)</f>
        <v>Sanchez Perez 2008 https://doi.org/10.1111/j.1365-3059.2007.01769.x</v>
      </c>
      <c r="Q282" s="19" t="str">
        <f>TRIM(data!Q168)</f>
        <v>2008</v>
      </c>
      <c r="R282" s="19" t="str">
        <f>TRIM(data!R168)</f>
        <v>Tiffany Lowe-Power</v>
      </c>
    </row>
    <row r="283" spans="1:18" x14ac:dyDescent="0.3">
      <c r="A283" s="19" t="str">
        <f>TRIM(data!A169)</f>
        <v>169</v>
      </c>
      <c r="B283" s="19" t="str">
        <f>TRIM(data!B169)</f>
        <v>I</v>
      </c>
      <c r="C283" s="19" t="str">
        <f>TRIM(data!C169)</f>
        <v>14</v>
      </c>
      <c r="D283" s="19" t="str">
        <f>TRIM(data!D169)</f>
        <v>UW575</v>
      </c>
      <c r="E283" s="19" t="str">
        <f>TRIM(data!E169)</f>
        <v>Solanum lycopersicum (Tomato)</v>
      </c>
      <c r="F283" s="19" t="str">
        <f>TRIM(data!F169)</f>
        <v>Solanaceae</v>
      </c>
      <c r="G283" s="19" t="str">
        <f>TRIM(data!G169)</f>
        <v>Solanales</v>
      </c>
      <c r="H283" s="19" t="str">
        <f>TRIM(data!H169)</f>
        <v>2004-2005</v>
      </c>
      <c r="I283" s="19" t="str">
        <f>TRIM(data!I169)</f>
        <v>Agua Blanca, Jutiapa, Guatemala</v>
      </c>
      <c r="J283" s="19" t="str">
        <f>TRIM(data!J169)</f>
        <v>Guatemala</v>
      </c>
      <c r="K283" s="19" t="str">
        <f>TRIM(data!K169)</f>
        <v>Central America</v>
      </c>
      <c r="L283" s="19" t="str">
        <f>TRIM(data!L169)</f>
        <v/>
      </c>
      <c r="M283" s="19" t="str">
        <f>TRIM(data!M169)</f>
        <v/>
      </c>
      <c r="N283" s="19" t="str">
        <f>TRIM(data!N169)</f>
        <v/>
      </c>
      <c r="O283" s="19" t="str">
        <f>TRIM(data!O169)</f>
        <v/>
      </c>
      <c r="P283" s="19" t="str">
        <f>TRIM(data!P169)</f>
        <v>Sanchez Perez 2008 https://doi.org/10.1111/j.1365-3059.2007.01769.x</v>
      </c>
      <c r="Q283" s="19" t="str">
        <f>TRIM(data!Q169)</f>
        <v>2008</v>
      </c>
      <c r="R283" s="19" t="str">
        <f>TRIM(data!R169)</f>
        <v>Tiffany Lowe-Power</v>
      </c>
    </row>
    <row r="284" spans="1:18" x14ac:dyDescent="0.3">
      <c r="A284" s="19" t="str">
        <f>TRIM(data!A170)</f>
        <v>170</v>
      </c>
      <c r="B284" s="19" t="str">
        <f>TRIM(data!B170)</f>
        <v>I</v>
      </c>
      <c r="C284" s="19" t="str">
        <f>TRIM(data!C170)</f>
        <v>14</v>
      </c>
      <c r="D284" s="19" t="str">
        <f>TRIM(data!D170)</f>
        <v>UW601</v>
      </c>
      <c r="E284" s="19" t="str">
        <f>TRIM(data!E170)</f>
        <v>Solanum lycopersicum (Tomato)</v>
      </c>
      <c r="F284" s="19" t="str">
        <f>TRIM(data!F170)</f>
        <v>Solanaceae</v>
      </c>
      <c r="G284" s="19" t="str">
        <f>TRIM(data!G170)</f>
        <v>Solanales</v>
      </c>
      <c r="H284" s="19" t="str">
        <f>TRIM(data!H170)</f>
        <v>2004-2005</v>
      </c>
      <c r="I284" s="19" t="str">
        <f>TRIM(data!I170)</f>
        <v>Agua Blanca, Jutiapa, Guatemala</v>
      </c>
      <c r="J284" s="19" t="str">
        <f>TRIM(data!J170)</f>
        <v>Guatemala</v>
      </c>
      <c r="K284" s="19" t="str">
        <f>TRIM(data!K170)</f>
        <v>Central America</v>
      </c>
      <c r="L284" s="19" t="str">
        <f>TRIM(data!L170)</f>
        <v/>
      </c>
      <c r="M284" s="19" t="str">
        <f>TRIM(data!M170)</f>
        <v/>
      </c>
      <c r="N284" s="19" t="str">
        <f>TRIM(data!N170)</f>
        <v/>
      </c>
      <c r="O284" s="19" t="str">
        <f>TRIM(data!O170)</f>
        <v/>
      </c>
      <c r="P284" s="19" t="str">
        <f>TRIM(data!P170)</f>
        <v>Sanchez Perez 2008 https://doi.org/10.1111/j.1365-3059.2007.01769.x</v>
      </c>
      <c r="Q284" s="19" t="str">
        <f>TRIM(data!Q170)</f>
        <v>2008</v>
      </c>
      <c r="R284" s="19" t="str">
        <f>TRIM(data!R170)</f>
        <v>Tiffany Lowe-Power</v>
      </c>
    </row>
    <row r="285" spans="1:18" x14ac:dyDescent="0.3">
      <c r="A285" s="19" t="str">
        <f>TRIM(data!A171)</f>
        <v>171</v>
      </c>
      <c r="B285" s="19" t="str">
        <f>TRIM(data!B171)</f>
        <v>I</v>
      </c>
      <c r="C285" s="19" t="str">
        <f>TRIM(data!C171)</f>
        <v>14</v>
      </c>
      <c r="D285" s="19" t="str">
        <f>TRIM(data!D171)</f>
        <v>UW602</v>
      </c>
      <c r="E285" s="19" t="str">
        <f>TRIM(data!E171)</f>
        <v>Solanum lycopersicum (Tomato)</v>
      </c>
      <c r="F285" s="19" t="str">
        <f>TRIM(data!F171)</f>
        <v>Solanaceae</v>
      </c>
      <c r="G285" s="19" t="str">
        <f>TRIM(data!G171)</f>
        <v>Solanales</v>
      </c>
      <c r="H285" s="19" t="str">
        <f>TRIM(data!H171)</f>
        <v>2004-2005</v>
      </c>
      <c r="I285" s="19" t="str">
        <f>TRIM(data!I171)</f>
        <v>Agua Blanca, Jutiapa, Guatemala</v>
      </c>
      <c r="J285" s="19" t="str">
        <f>TRIM(data!J171)</f>
        <v>Guatemala</v>
      </c>
      <c r="K285" s="19" t="str">
        <f>TRIM(data!K171)</f>
        <v>Central America</v>
      </c>
      <c r="L285" s="19" t="str">
        <f>TRIM(data!L171)</f>
        <v/>
      </c>
      <c r="M285" s="19" t="str">
        <f>TRIM(data!M171)</f>
        <v/>
      </c>
      <c r="N285" s="19" t="str">
        <f>TRIM(data!N171)</f>
        <v/>
      </c>
      <c r="O285" s="19" t="str">
        <f>TRIM(data!O171)</f>
        <v/>
      </c>
      <c r="P285" s="19" t="str">
        <f>TRIM(data!P171)</f>
        <v>Sanchez Perez 2008 https://doi.org/10.1111/j.1365-3059.2007.01769.x</v>
      </c>
      <c r="Q285" s="19" t="str">
        <f>TRIM(data!Q171)</f>
        <v>2008</v>
      </c>
      <c r="R285" s="19" t="str">
        <f>TRIM(data!R171)</f>
        <v>Tiffany Lowe-Power</v>
      </c>
    </row>
    <row r="286" spans="1:18" x14ac:dyDescent="0.3">
      <c r="A286" s="19" t="str">
        <f>TRIM(data!A172)</f>
        <v>172</v>
      </c>
      <c r="B286" s="19" t="str">
        <f>TRIM(data!B172)</f>
        <v>I</v>
      </c>
      <c r="C286" s="19" t="str">
        <f>TRIM(data!C172)</f>
        <v>14</v>
      </c>
      <c r="D286" s="19" t="str">
        <f>TRIM(data!D172)</f>
        <v>UW603</v>
      </c>
      <c r="E286" s="19" t="str">
        <f>TRIM(data!E172)</f>
        <v>Solanum lycopersicum (Tomato)</v>
      </c>
      <c r="F286" s="19" t="str">
        <f>TRIM(data!F172)</f>
        <v>Solanaceae</v>
      </c>
      <c r="G286" s="19" t="str">
        <f>TRIM(data!G172)</f>
        <v>Solanales</v>
      </c>
      <c r="H286" s="19" t="str">
        <f>TRIM(data!H172)</f>
        <v>2004-2005</v>
      </c>
      <c r="I286" s="19" t="str">
        <f>TRIM(data!I172)</f>
        <v>Amatillo, Chiquimula, Guatemala</v>
      </c>
      <c r="J286" s="19" t="str">
        <f>TRIM(data!J172)</f>
        <v>Guatemala</v>
      </c>
      <c r="K286" s="19" t="str">
        <f>TRIM(data!K172)</f>
        <v>Central America</v>
      </c>
      <c r="L286" s="19" t="str">
        <f>TRIM(data!L172)</f>
        <v/>
      </c>
      <c r="M286" s="19" t="str">
        <f>TRIM(data!M172)</f>
        <v/>
      </c>
      <c r="N286" s="19" t="str">
        <f>TRIM(data!N172)</f>
        <v/>
      </c>
      <c r="O286" s="19" t="str">
        <f>TRIM(data!O172)</f>
        <v/>
      </c>
      <c r="P286" s="19" t="str">
        <f>TRIM(data!P172)</f>
        <v>Sanchez Perez 2008 https://doi.org/10.1111/j.1365-3059.2007.01769.x</v>
      </c>
      <c r="Q286" s="19" t="str">
        <f>TRIM(data!Q172)</f>
        <v>2008</v>
      </c>
      <c r="R286" s="19" t="str">
        <f>TRIM(data!R172)</f>
        <v>Tiffany Lowe-Power</v>
      </c>
    </row>
    <row r="287" spans="1:18" x14ac:dyDescent="0.3">
      <c r="A287" s="19" t="str">
        <f>TRIM(data!A173)</f>
        <v>173</v>
      </c>
      <c r="B287" s="19" t="str">
        <f>TRIM(data!B173)</f>
        <v>I</v>
      </c>
      <c r="C287" s="19" t="str">
        <f>TRIM(data!C173)</f>
        <v>14</v>
      </c>
      <c r="D287" s="19" t="str">
        <f>TRIM(data!D173)</f>
        <v>UW605</v>
      </c>
      <c r="E287" s="19" t="str">
        <f>TRIM(data!E173)</f>
        <v>Solanum lycopersicum (Tomato)</v>
      </c>
      <c r="F287" s="19" t="str">
        <f>TRIM(data!F173)</f>
        <v>Solanaceae</v>
      </c>
      <c r="G287" s="19" t="str">
        <f>TRIM(data!G173)</f>
        <v>Solanales</v>
      </c>
      <c r="H287" s="19" t="str">
        <f>TRIM(data!H173)</f>
        <v>2004-2005</v>
      </c>
      <c r="I287" s="19" t="str">
        <f>TRIM(data!I173)</f>
        <v>Tres Ceibas, Jutiapa, Guatemala</v>
      </c>
      <c r="J287" s="19" t="str">
        <f>TRIM(data!J173)</f>
        <v>Guatemala</v>
      </c>
      <c r="K287" s="19" t="str">
        <f>TRIM(data!K173)</f>
        <v>Central America</v>
      </c>
      <c r="L287" s="19" t="str">
        <f>TRIM(data!L173)</f>
        <v/>
      </c>
      <c r="M287" s="19" t="str">
        <f>TRIM(data!M173)</f>
        <v/>
      </c>
      <c r="N287" s="19" t="str">
        <f>TRIM(data!N173)</f>
        <v/>
      </c>
      <c r="O287" s="19" t="str">
        <f>TRIM(data!O173)</f>
        <v/>
      </c>
      <c r="P287" s="19" t="str">
        <f>TRIM(data!P173)</f>
        <v>Sanchez Perez 2008 https://doi.org/10.1111/j.1365-3059.2007.01769.x</v>
      </c>
      <c r="Q287" s="19" t="str">
        <f>TRIM(data!Q173)</f>
        <v>2008</v>
      </c>
      <c r="R287" s="19" t="str">
        <f>TRIM(data!R173)</f>
        <v>Tiffany Lowe-Power</v>
      </c>
    </row>
    <row r="288" spans="1:18" x14ac:dyDescent="0.3">
      <c r="A288" s="19" t="str">
        <f>TRIM(data!A174)</f>
        <v>174</v>
      </c>
      <c r="B288" s="19" t="str">
        <f>TRIM(data!B174)</f>
        <v>I</v>
      </c>
      <c r="C288" s="19" t="str">
        <f>TRIM(data!C174)</f>
        <v>14</v>
      </c>
      <c r="D288" s="19" t="str">
        <f>TRIM(data!D174)</f>
        <v>UW606</v>
      </c>
      <c r="E288" s="19" t="str">
        <f>TRIM(data!E174)</f>
        <v>Solanum lycopersicum (Tomato)</v>
      </c>
      <c r="F288" s="19" t="str">
        <f>TRIM(data!F174)</f>
        <v>Solanaceae</v>
      </c>
      <c r="G288" s="19" t="str">
        <f>TRIM(data!G174)</f>
        <v>Solanales</v>
      </c>
      <c r="H288" s="19" t="str">
        <f>TRIM(data!H174)</f>
        <v>2004-2005</v>
      </c>
      <c r="I288" s="19" t="str">
        <f>TRIM(data!I174)</f>
        <v>Ipala, Chiquimula, Guatemala</v>
      </c>
      <c r="J288" s="19" t="str">
        <f>TRIM(data!J174)</f>
        <v>Guatemala</v>
      </c>
      <c r="K288" s="19" t="str">
        <f>TRIM(data!K174)</f>
        <v>Central America</v>
      </c>
      <c r="L288" s="19" t="str">
        <f>TRIM(data!L174)</f>
        <v/>
      </c>
      <c r="M288" s="19" t="str">
        <f>TRIM(data!M174)</f>
        <v/>
      </c>
      <c r="N288" s="19" t="str">
        <f>TRIM(data!N174)</f>
        <v/>
      </c>
      <c r="O288" s="19" t="str">
        <f>TRIM(data!O174)</f>
        <v/>
      </c>
      <c r="P288" s="19" t="str">
        <f>TRIM(data!P174)</f>
        <v>Sanchez Perez 2008 https://doi.org/10.1111/j.1365-3059.2007.01769.x</v>
      </c>
      <c r="Q288" s="19" t="str">
        <f>TRIM(data!Q174)</f>
        <v>2008</v>
      </c>
      <c r="R288" s="19" t="str">
        <f>TRIM(data!R174)</f>
        <v>Tiffany Lowe-Power</v>
      </c>
    </row>
    <row r="289" spans="1:18" x14ac:dyDescent="0.3">
      <c r="A289" s="19" t="str">
        <f>TRIM(data!A175)</f>
        <v>175</v>
      </c>
      <c r="B289" s="19" t="str">
        <f>TRIM(data!B175)</f>
        <v>I</v>
      </c>
      <c r="C289" s="19" t="str">
        <f>TRIM(data!C175)</f>
        <v>14</v>
      </c>
      <c r="D289" s="19" t="str">
        <f>TRIM(data!D175)</f>
        <v>UW607</v>
      </c>
      <c r="E289" s="19" t="str">
        <f>TRIM(data!E175)</f>
        <v>Solanum lycopersicum (Tomato)</v>
      </c>
      <c r="F289" s="19" t="str">
        <f>TRIM(data!F175)</f>
        <v>Solanaceae</v>
      </c>
      <c r="G289" s="19" t="str">
        <f>TRIM(data!G175)</f>
        <v>Solanales</v>
      </c>
      <c r="H289" s="19" t="str">
        <f>TRIM(data!H175)</f>
        <v>2004-2005</v>
      </c>
      <c r="I289" s="19" t="str">
        <f>TRIM(data!I175)</f>
        <v>Sanarate, El Progreso, Guatemala</v>
      </c>
      <c r="J289" s="19" t="str">
        <f>TRIM(data!J175)</f>
        <v>Guatemala</v>
      </c>
      <c r="K289" s="19" t="str">
        <f>TRIM(data!K175)</f>
        <v>Central America</v>
      </c>
      <c r="L289" s="19" t="str">
        <f>TRIM(data!L175)</f>
        <v/>
      </c>
      <c r="M289" s="19" t="str">
        <f>TRIM(data!M175)</f>
        <v/>
      </c>
      <c r="N289" s="19" t="str">
        <f>TRIM(data!N175)</f>
        <v/>
      </c>
      <c r="O289" s="19" t="str">
        <f>TRIM(data!O175)</f>
        <v/>
      </c>
      <c r="P289" s="19" t="str">
        <f>TRIM(data!P175)</f>
        <v>Sanchez Perez 2008 https://doi.org/10.1111/j.1365-3059.2007.01769.x</v>
      </c>
      <c r="Q289" s="19" t="str">
        <f>TRIM(data!Q175)</f>
        <v>2008</v>
      </c>
      <c r="R289" s="19" t="str">
        <f>TRIM(data!R175)</f>
        <v>Tiffany Lowe-Power</v>
      </c>
    </row>
    <row r="290" spans="1:18" x14ac:dyDescent="0.3">
      <c r="A290" s="19" t="str">
        <f>TRIM(data!A176)</f>
        <v>176</v>
      </c>
      <c r="B290" s="19" t="str">
        <f>TRIM(data!B176)</f>
        <v>I</v>
      </c>
      <c r="C290" s="19" t="str">
        <f>TRIM(data!C176)</f>
        <v>14</v>
      </c>
      <c r="D290" s="19" t="str">
        <f>TRIM(data!D176)</f>
        <v>UW608</v>
      </c>
      <c r="E290" s="19" t="str">
        <f>TRIM(data!E176)</f>
        <v>Solanum americanum (American Black Nightshade)</v>
      </c>
      <c r="F290" s="19" t="str">
        <f>TRIM(data!F176)</f>
        <v>Solanaceae</v>
      </c>
      <c r="G290" s="19" t="str">
        <f>TRIM(data!G176)</f>
        <v>Solanales</v>
      </c>
      <c r="H290" s="19" t="str">
        <f>TRIM(data!H176)</f>
        <v>2004-2005</v>
      </c>
      <c r="I290" s="19" t="str">
        <f>TRIM(data!I176)</f>
        <v>Sanarate, El Progreso, Guatemala</v>
      </c>
      <c r="J290" s="19" t="str">
        <f>TRIM(data!J176)</f>
        <v>Guatemala</v>
      </c>
      <c r="K290" s="19" t="str">
        <f>TRIM(data!K176)</f>
        <v>Central America</v>
      </c>
      <c r="L290" s="19" t="str">
        <f>TRIM(data!L176)</f>
        <v/>
      </c>
      <c r="M290" s="19" t="str">
        <f>TRIM(data!M176)</f>
        <v/>
      </c>
      <c r="N290" s="19" t="str">
        <f>TRIM(data!N176)</f>
        <v/>
      </c>
      <c r="O290" s="19" t="str">
        <f>TRIM(data!O176)</f>
        <v/>
      </c>
      <c r="P290" s="19" t="str">
        <f>TRIM(data!P176)</f>
        <v>Sanchez Perez 2008 https://doi.org/10.1111/j.1365-3059.2007.01769.x</v>
      </c>
      <c r="Q290" s="19" t="str">
        <f>TRIM(data!Q176)</f>
        <v>2008</v>
      </c>
      <c r="R290" s="19" t="str">
        <f>TRIM(data!R176)</f>
        <v>Tiffany Lowe-Power</v>
      </c>
    </row>
    <row r="291" spans="1:18" x14ac:dyDescent="0.3">
      <c r="A291" s="19" t="str">
        <f>TRIM(data!A177)</f>
        <v>177</v>
      </c>
      <c r="B291" s="19" t="str">
        <f>TRIM(data!B177)</f>
        <v>I</v>
      </c>
      <c r="C291" s="19" t="str">
        <f>TRIM(data!C177)</f>
        <v>14</v>
      </c>
      <c r="D291" s="19" t="str">
        <f>TRIM(data!D177)</f>
        <v>UW609</v>
      </c>
      <c r="E291" s="19" t="str">
        <f>TRIM(data!E177)</f>
        <v>Solanum lycopersicum (Tomato)</v>
      </c>
      <c r="F291" s="19" t="str">
        <f>TRIM(data!F177)</f>
        <v>Solanaceae</v>
      </c>
      <c r="G291" s="19" t="str">
        <f>TRIM(data!G177)</f>
        <v>Solanales</v>
      </c>
      <c r="H291" s="19" t="str">
        <f>TRIM(data!H177)</f>
        <v>2004-2005</v>
      </c>
      <c r="I291" s="19" t="str">
        <f>TRIM(data!I177)</f>
        <v>Los Llanos, Sanarate, Guatemala</v>
      </c>
      <c r="J291" s="19" t="str">
        <f>TRIM(data!J177)</f>
        <v>Guatemala</v>
      </c>
      <c r="K291" s="19" t="str">
        <f>TRIM(data!K177)</f>
        <v>Central America</v>
      </c>
      <c r="L291" s="19" t="str">
        <f>TRIM(data!L177)</f>
        <v/>
      </c>
      <c r="M291" s="19" t="str">
        <f>TRIM(data!M177)</f>
        <v/>
      </c>
      <c r="N291" s="19" t="str">
        <f>TRIM(data!N177)</f>
        <v/>
      </c>
      <c r="O291" s="19" t="str">
        <f>TRIM(data!O177)</f>
        <v/>
      </c>
      <c r="P291" s="19" t="str">
        <f>TRIM(data!P177)</f>
        <v>Sanchez Perez 2008 https://doi.org/10.1111/j.1365-3059.2007.01769.x</v>
      </c>
      <c r="Q291" s="19" t="str">
        <f>TRIM(data!Q177)</f>
        <v>2008</v>
      </c>
      <c r="R291" s="19" t="str">
        <f>TRIM(data!R177)</f>
        <v>Tiffany Lowe-Power</v>
      </c>
    </row>
    <row r="292" spans="1:18" x14ac:dyDescent="0.3">
      <c r="A292" s="19" t="str">
        <f>TRIM(data!A178)</f>
        <v>178</v>
      </c>
      <c r="B292" s="19" t="str">
        <f>TRIM(data!B178)</f>
        <v>I</v>
      </c>
      <c r="C292" s="19" t="str">
        <f>TRIM(data!C178)</f>
        <v>14</v>
      </c>
      <c r="D292" s="19" t="str">
        <f>TRIM(data!D178)</f>
        <v>UW613</v>
      </c>
      <c r="E292" s="19" t="str">
        <f>TRIM(data!E178)</f>
        <v>Solanum lycopersicum (Tomato)</v>
      </c>
      <c r="F292" s="19" t="str">
        <f>TRIM(data!F178)</f>
        <v>Solanaceae</v>
      </c>
      <c r="G292" s="19" t="str">
        <f>TRIM(data!G178)</f>
        <v>Solanales</v>
      </c>
      <c r="H292" s="19" t="str">
        <f>TRIM(data!H178)</f>
        <v>2004-2005</v>
      </c>
      <c r="I292" s="19" t="str">
        <f>TRIM(data!I178)</f>
        <v>Sanarate, El Progreso, Guatemala</v>
      </c>
      <c r="J292" s="19" t="str">
        <f>TRIM(data!J178)</f>
        <v>Guatemala</v>
      </c>
      <c r="K292" s="19" t="str">
        <f>TRIM(data!K178)</f>
        <v>Central America</v>
      </c>
      <c r="L292" s="19" t="str">
        <f>TRIM(data!L178)</f>
        <v/>
      </c>
      <c r="M292" s="19" t="str">
        <f>TRIM(data!M178)</f>
        <v/>
      </c>
      <c r="N292" s="19" t="str">
        <f>TRIM(data!N178)</f>
        <v/>
      </c>
      <c r="O292" s="19" t="str">
        <f>TRIM(data!O178)</f>
        <v/>
      </c>
      <c r="P292" s="19" t="str">
        <f>TRIM(data!P178)</f>
        <v>Sanchez Perez 2008 https://doi.org/10.1111/j.1365-3059.2007.01769.x</v>
      </c>
      <c r="Q292" s="19" t="str">
        <f>TRIM(data!Q178)</f>
        <v>2008</v>
      </c>
      <c r="R292" s="19" t="str">
        <f>TRIM(data!R178)</f>
        <v>Tiffany Lowe-Power</v>
      </c>
    </row>
    <row r="293" spans="1:18" x14ac:dyDescent="0.3">
      <c r="A293" s="19" t="str">
        <f>TRIM(data!A179)</f>
        <v>179</v>
      </c>
      <c r="B293" s="19" t="str">
        <f>TRIM(data!B179)</f>
        <v>I</v>
      </c>
      <c r="C293" s="19" t="str">
        <f>TRIM(data!C179)</f>
        <v>14</v>
      </c>
      <c r="D293" s="19" t="str">
        <f>TRIM(data!D179)</f>
        <v>UW614</v>
      </c>
      <c r="E293" s="19" t="str">
        <f>TRIM(data!E179)</f>
        <v>Solanum melongena (Eggplant)</v>
      </c>
      <c r="F293" s="19" t="str">
        <f>TRIM(data!F179)</f>
        <v>Solanaceae</v>
      </c>
      <c r="G293" s="19" t="str">
        <f>TRIM(data!G179)</f>
        <v>Solanales</v>
      </c>
      <c r="H293" s="19" t="str">
        <f>TRIM(data!H179)</f>
        <v>2004-2005</v>
      </c>
      <c r="I293" s="19" t="str">
        <f>TRIM(data!I179)</f>
        <v>Estanzuela, Zacapa, Guatemala</v>
      </c>
      <c r="J293" s="19" t="str">
        <f>TRIM(data!J179)</f>
        <v>Guatemala</v>
      </c>
      <c r="K293" s="19" t="str">
        <f>TRIM(data!K179)</f>
        <v>Central America</v>
      </c>
      <c r="L293" s="19" t="str">
        <f>TRIM(data!L179)</f>
        <v/>
      </c>
      <c r="M293" s="19" t="str">
        <f>TRIM(data!M179)</f>
        <v/>
      </c>
      <c r="N293" s="19" t="str">
        <f>TRIM(data!N179)</f>
        <v/>
      </c>
      <c r="O293" s="19" t="str">
        <f>TRIM(data!O179)</f>
        <v/>
      </c>
      <c r="P293" s="19" t="str">
        <f>TRIM(data!P179)</f>
        <v>Sanchez Perez 2008 https://doi.org/10.1111/j.1365-3059.2007.01769.x</v>
      </c>
      <c r="Q293" s="19" t="str">
        <f>TRIM(data!Q179)</f>
        <v>2008</v>
      </c>
      <c r="R293" s="19" t="str">
        <f>TRIM(data!R179)</f>
        <v>Tiffany Lowe-Power</v>
      </c>
    </row>
    <row r="294" spans="1:18" x14ac:dyDescent="0.3">
      <c r="A294" s="19" t="str">
        <f>TRIM(data!A180)</f>
        <v>180</v>
      </c>
      <c r="B294" s="19" t="str">
        <f>TRIM(data!B180)</f>
        <v>I</v>
      </c>
      <c r="C294" s="19" t="str">
        <f>TRIM(data!C180)</f>
        <v>14</v>
      </c>
      <c r="D294" s="19" t="str">
        <f>TRIM(data!D180)</f>
        <v>UW615</v>
      </c>
      <c r="E294" s="19" t="str">
        <f>TRIM(data!E180)</f>
        <v>Solanum lycopersicum (Tomato)</v>
      </c>
      <c r="F294" s="19" t="str">
        <f>TRIM(data!F180)</f>
        <v>Solanaceae</v>
      </c>
      <c r="G294" s="19" t="str">
        <f>TRIM(data!G180)</f>
        <v>Solanales</v>
      </c>
      <c r="H294" s="19" t="str">
        <f>TRIM(data!H180)</f>
        <v>2004-2005</v>
      </c>
      <c r="I294" s="19" t="str">
        <f>TRIM(data!I180)</f>
        <v>Camotan, Chiquimula, Guatemala</v>
      </c>
      <c r="J294" s="19" t="str">
        <f>TRIM(data!J180)</f>
        <v>Guatemala</v>
      </c>
      <c r="K294" s="19" t="str">
        <f>TRIM(data!K180)</f>
        <v>Central America</v>
      </c>
      <c r="L294" s="19" t="str">
        <f>TRIM(data!L180)</f>
        <v/>
      </c>
      <c r="M294" s="19" t="str">
        <f>TRIM(data!M180)</f>
        <v/>
      </c>
      <c r="N294" s="19" t="str">
        <f>TRIM(data!N180)</f>
        <v/>
      </c>
      <c r="O294" s="19" t="str">
        <f>TRIM(data!O180)</f>
        <v/>
      </c>
      <c r="P294" s="19" t="str">
        <f>TRIM(data!P180)</f>
        <v>Sanchez Perez 2008 https://doi.org/10.1111/j.1365-3059.2007.01769.x</v>
      </c>
      <c r="Q294" s="19" t="str">
        <f>TRIM(data!Q180)</f>
        <v>2008</v>
      </c>
      <c r="R294" s="19" t="str">
        <f>TRIM(data!R180)</f>
        <v>Tiffany Lowe-Power</v>
      </c>
    </row>
    <row r="295" spans="1:18" x14ac:dyDescent="0.3">
      <c r="A295" s="19" t="str">
        <f>TRIM(data!A181)</f>
        <v>181</v>
      </c>
      <c r="B295" s="19" t="str">
        <f>TRIM(data!B181)</f>
        <v>I</v>
      </c>
      <c r="C295" s="19" t="str">
        <f>TRIM(data!C181)</f>
        <v>14</v>
      </c>
      <c r="D295" s="19" t="str">
        <f>TRIM(data!D181)</f>
        <v>UW618</v>
      </c>
      <c r="E295" s="19" t="str">
        <f>TRIM(data!E181)</f>
        <v>Solanum lycopersicum (Tomato)</v>
      </c>
      <c r="F295" s="19" t="str">
        <f>TRIM(data!F181)</f>
        <v>Solanaceae</v>
      </c>
      <c r="G295" s="19" t="str">
        <f>TRIM(data!G181)</f>
        <v>Solanales</v>
      </c>
      <c r="H295" s="19" t="str">
        <f>TRIM(data!H181)</f>
        <v>2004-2005</v>
      </c>
      <c r="I295" s="19" t="str">
        <f>TRIM(data!I181)</f>
        <v>El Asintal, Retalhuleu, Guatemala</v>
      </c>
      <c r="J295" s="19" t="str">
        <f>TRIM(data!J181)</f>
        <v>Guatemala</v>
      </c>
      <c r="K295" s="19" t="str">
        <f>TRIM(data!K181)</f>
        <v>Central America</v>
      </c>
      <c r="L295" s="19" t="str">
        <f>TRIM(data!L181)</f>
        <v/>
      </c>
      <c r="M295" s="19" t="str">
        <f>TRIM(data!M181)</f>
        <v/>
      </c>
      <c r="N295" s="19" t="str">
        <f>TRIM(data!N181)</f>
        <v/>
      </c>
      <c r="O295" s="19" t="str">
        <f>TRIM(data!O181)</f>
        <v/>
      </c>
      <c r="P295" s="19" t="str">
        <f>TRIM(data!P181)</f>
        <v>Sanchez Perez 2008 https://doi.org/10.1111/j.1365-3059.2007.01769.x</v>
      </c>
      <c r="Q295" s="19" t="str">
        <f>TRIM(data!Q181)</f>
        <v>2008</v>
      </c>
      <c r="R295" s="19" t="str">
        <f>TRIM(data!R181)</f>
        <v>Tiffany Lowe-Power</v>
      </c>
    </row>
    <row r="296" spans="1:18" x14ac:dyDescent="0.3">
      <c r="A296" s="19" t="str">
        <f>TRIM(data!A182)</f>
        <v>182</v>
      </c>
      <c r="B296" s="19" t="str">
        <f>TRIM(data!B182)</f>
        <v>I</v>
      </c>
      <c r="C296" s="19" t="str">
        <f>TRIM(data!C182)</f>
        <v>14</v>
      </c>
      <c r="D296" s="19" t="str">
        <f>TRIM(data!D182)</f>
        <v>UW619</v>
      </c>
      <c r="E296" s="19" t="str">
        <f>TRIM(data!E182)</f>
        <v>Solanum lycopersicum (Tomato)</v>
      </c>
      <c r="F296" s="19" t="str">
        <f>TRIM(data!F182)</f>
        <v>Solanaceae</v>
      </c>
      <c r="G296" s="19" t="str">
        <f>TRIM(data!G182)</f>
        <v>Solanales</v>
      </c>
      <c r="H296" s="19" t="str">
        <f>TRIM(data!H182)</f>
        <v>2004-2005</v>
      </c>
      <c r="I296" s="19" t="str">
        <f>TRIM(data!I182)</f>
        <v>El Asintal, Retalhuleu, Guatemala</v>
      </c>
      <c r="J296" s="19" t="str">
        <f>TRIM(data!J182)</f>
        <v>Guatemala</v>
      </c>
      <c r="K296" s="19" t="str">
        <f>TRIM(data!K182)</f>
        <v>Central America</v>
      </c>
      <c r="L296" s="19" t="str">
        <f>TRIM(data!L182)</f>
        <v/>
      </c>
      <c r="M296" s="19" t="str">
        <f>TRIM(data!M182)</f>
        <v/>
      </c>
      <c r="N296" s="19" t="str">
        <f>TRIM(data!N182)</f>
        <v/>
      </c>
      <c r="O296" s="19" t="str">
        <f>TRIM(data!O182)</f>
        <v/>
      </c>
      <c r="P296" s="19" t="str">
        <f>TRIM(data!P182)</f>
        <v>Sanchez Perez 2008 https://doi.org/10.1111/j.1365-3059.2007.01769.x</v>
      </c>
      <c r="Q296" s="19" t="str">
        <f>TRIM(data!Q182)</f>
        <v>2008</v>
      </c>
      <c r="R296" s="19" t="str">
        <f>TRIM(data!R182)</f>
        <v>Tiffany Lowe-Power</v>
      </c>
    </row>
    <row r="297" spans="1:18" x14ac:dyDescent="0.3">
      <c r="A297" s="19" t="str">
        <f>TRIM(data!A183)</f>
        <v>183</v>
      </c>
      <c r="B297" s="19" t="str">
        <f>TRIM(data!B183)</f>
        <v>I</v>
      </c>
      <c r="C297" s="19" t="str">
        <f>TRIM(data!C183)</f>
        <v>14</v>
      </c>
      <c r="D297" s="19" t="str">
        <f>TRIM(data!D183)</f>
        <v>UW620</v>
      </c>
      <c r="E297" s="19" t="str">
        <f>TRIM(data!E183)</f>
        <v>Solanum lycopersicum (Tomato)</v>
      </c>
      <c r="F297" s="19" t="str">
        <f>TRIM(data!F183)</f>
        <v>Solanaceae</v>
      </c>
      <c r="G297" s="19" t="str">
        <f>TRIM(data!G183)</f>
        <v>Solanales</v>
      </c>
      <c r="H297" s="19" t="str">
        <f>TRIM(data!H183)</f>
        <v>2004-2005</v>
      </c>
      <c r="I297" s="19" t="str">
        <f>TRIM(data!I183)</f>
        <v>Sanarate, El Progreso, Guatemala</v>
      </c>
      <c r="J297" s="19" t="str">
        <f>TRIM(data!J183)</f>
        <v>Guatemala</v>
      </c>
      <c r="K297" s="19" t="str">
        <f>TRIM(data!K183)</f>
        <v>Central America</v>
      </c>
      <c r="L297" s="19" t="str">
        <f>TRIM(data!L183)</f>
        <v/>
      </c>
      <c r="M297" s="19" t="str">
        <f>TRIM(data!M183)</f>
        <v/>
      </c>
      <c r="N297" s="19" t="str">
        <f>TRIM(data!N183)</f>
        <v/>
      </c>
      <c r="O297" s="19" t="str">
        <f>TRIM(data!O183)</f>
        <v/>
      </c>
      <c r="P297" s="19" t="str">
        <f>TRIM(data!P183)</f>
        <v>Sanchez Perez 2008 https://doi.org/10.1111/j.1365-3059.2007.01769.x</v>
      </c>
      <c r="Q297" s="19" t="str">
        <f>TRIM(data!Q183)</f>
        <v>2008</v>
      </c>
      <c r="R297" s="19" t="str">
        <f>TRIM(data!R183)</f>
        <v>Tiffany Lowe-Power</v>
      </c>
    </row>
    <row r="298" spans="1:18" x14ac:dyDescent="0.3">
      <c r="A298" s="19" t="str">
        <f>TRIM(data!A184)</f>
        <v>184</v>
      </c>
      <c r="B298" s="19" t="str">
        <f>TRIM(data!B184)</f>
        <v>I</v>
      </c>
      <c r="C298" s="19" t="str">
        <f>TRIM(data!C184)</f>
        <v>14</v>
      </c>
      <c r="D298" s="19" t="str">
        <f>TRIM(data!D184)</f>
        <v>UW757</v>
      </c>
      <c r="E298" s="19" t="str">
        <f>TRIM(data!E184)</f>
        <v>Osteospermum spp. (African Daisy)</v>
      </c>
      <c r="F298" s="19" t="str">
        <f>TRIM(data!F184)</f>
        <v>Asteraceae</v>
      </c>
      <c r="G298" s="19" t="str">
        <f>TRIM(data!G184)</f>
        <v>Asterales</v>
      </c>
      <c r="H298" s="19" t="str">
        <f>TRIM(data!H184)</f>
        <v>2014</v>
      </c>
      <c r="I298" s="19" t="str">
        <f>TRIM(data!I184)</f>
        <v>Escuintla, Guatemala</v>
      </c>
      <c r="J298" s="19" t="str">
        <f>TRIM(data!J184)</f>
        <v>Guatemala</v>
      </c>
      <c r="K298" s="19" t="str">
        <f>TRIM(data!K184)</f>
        <v>Central America</v>
      </c>
      <c r="L298" s="19" t="str">
        <f>TRIM(data!L184)</f>
        <v>LFJP00000000</v>
      </c>
      <c r="M298" s="19" t="str">
        <f>TRIM(data!M184)</f>
        <v/>
      </c>
      <c r="N298" s="19" t="str">
        <f>TRIM(data!N184)</f>
        <v/>
      </c>
      <c r="O298" s="19" t="str">
        <f>TRIM(data!O184)</f>
        <v/>
      </c>
      <c r="P298" s="19" t="str">
        <f>TRIM(data!P184)</f>
        <v>Weibel 2018, https://doi.org/10.1094/PHP-RS-16-0001</v>
      </c>
      <c r="Q298" s="19" t="str">
        <f>TRIM(data!Q184)</f>
        <v>2018</v>
      </c>
      <c r="R298" s="19" t="str">
        <f>TRIM(data!R184)</f>
        <v>Kyle Chipman</v>
      </c>
    </row>
    <row r="299" spans="1:18" x14ac:dyDescent="0.3">
      <c r="A299" s="19" t="str">
        <f>TRIM(data!A185)</f>
        <v>185</v>
      </c>
      <c r="B299" s="19" t="str">
        <f>TRIM(data!B185)</f>
        <v>I</v>
      </c>
      <c r="C299" s="19" t="str">
        <f>TRIM(data!C185)</f>
        <v>14</v>
      </c>
      <c r="D299" s="19" t="str">
        <f>TRIM(data!D185)</f>
        <v>UW758</v>
      </c>
      <c r="E299" s="19" t="str">
        <f>TRIM(data!E185)</f>
        <v>Solanum lycopersicum (Tomato)</v>
      </c>
      <c r="F299" s="19" t="str">
        <f>TRIM(data!F185)</f>
        <v>Solanaceae</v>
      </c>
      <c r="G299" s="19" t="str">
        <f>TRIM(data!G185)</f>
        <v>Solanales</v>
      </c>
      <c r="H299" s="19" t="str">
        <f>TRIM(data!H185)</f>
        <v>2015</v>
      </c>
      <c r="I299" s="19" t="str">
        <f>TRIM(data!I185)</f>
        <v>Zacapa, Guatemala</v>
      </c>
      <c r="J299" s="19" t="str">
        <f>TRIM(data!J185)</f>
        <v>Guatemala</v>
      </c>
      <c r="K299" s="19" t="str">
        <f>TRIM(data!K185)</f>
        <v>Central America</v>
      </c>
      <c r="L299" s="19" t="str">
        <f>TRIM(data!L185)</f>
        <v>LFJP01000000</v>
      </c>
      <c r="M299" s="19" t="str">
        <f>TRIM(data!M185)</f>
        <v/>
      </c>
      <c r="N299" s="19" t="str">
        <f>TRIM(data!N185)</f>
        <v/>
      </c>
      <c r="O299" s="19" t="str">
        <f>TRIM(data!O185)</f>
        <v/>
      </c>
      <c r="P299" s="19" t="str">
        <f>TRIM(data!P185)</f>
        <v>Weibel 2018, https://doi.org/10.1094/PHP-RS-16-0001</v>
      </c>
      <c r="Q299" s="19" t="str">
        <f>TRIM(data!Q185)</f>
        <v>2018</v>
      </c>
      <c r="R299" s="19" t="str">
        <f>TRIM(data!R185)</f>
        <v>Kyle Chipman</v>
      </c>
    </row>
    <row r="300" spans="1:18" x14ac:dyDescent="0.3">
      <c r="A300" s="19" t="str">
        <f>TRIM(data!A186)</f>
        <v>186</v>
      </c>
      <c r="B300" s="19" t="str">
        <f>TRIM(data!B186)</f>
        <v>I</v>
      </c>
      <c r="C300" s="19" t="str">
        <f>TRIM(data!C186)</f>
        <v>14</v>
      </c>
      <c r="D300" s="19" t="str">
        <f>TRIM(data!D186)</f>
        <v>UWU363</v>
      </c>
      <c r="E300" s="19" t="str">
        <f>TRIM(data!E186)</f>
        <v>Solanum lycopersicum (Tomato)</v>
      </c>
      <c r="F300" s="19" t="str">
        <f>TRIM(data!F186)</f>
        <v>Solanaceae</v>
      </c>
      <c r="G300" s="19" t="str">
        <f>TRIM(data!G186)</f>
        <v>Solanales</v>
      </c>
      <c r="H300" s="19" t="str">
        <f>TRIM(data!H186)</f>
        <v>2004 - 2005</v>
      </c>
      <c r="I300" s="19" t="str">
        <f>TRIM(data!I186)</f>
        <v>Guangxi, China</v>
      </c>
      <c r="J300" s="19" t="str">
        <f>TRIM(data!J186)</f>
        <v>China</v>
      </c>
      <c r="K300" s="19" t="str">
        <f>TRIM(data!K186)</f>
        <v>Asia</v>
      </c>
      <c r="L300" s="19" t="str">
        <f>TRIM(data!L186)</f>
        <v/>
      </c>
      <c r="M300" s="19" t="str">
        <f>TRIM(data!M186)</f>
        <v/>
      </c>
      <c r="N300" s="19" t="str">
        <f>TRIM(data!N186)</f>
        <v/>
      </c>
      <c r="O300" s="19" t="str">
        <f>TRIM(data!O186)</f>
        <v/>
      </c>
      <c r="P300" s="19" t="str">
        <f>TRIM(data!P186)</f>
        <v>Xue 2011 , https://doi.org/10.1111/j.1574-6941.2010.01026.x</v>
      </c>
      <c r="Q300" s="19" t="str">
        <f>TRIM(data!Q186)</f>
        <v>2011</v>
      </c>
      <c r="R300" s="19" t="str">
        <f>TRIM(data!R186)</f>
        <v>Darrielle Williams</v>
      </c>
    </row>
    <row r="301" spans="1:18" x14ac:dyDescent="0.3">
      <c r="A301" s="19" t="str">
        <f>TRIM(data!A187)</f>
        <v>187</v>
      </c>
      <c r="B301" s="19" t="str">
        <f>TRIM(data!B187)</f>
        <v>I</v>
      </c>
      <c r="C301" s="19" t="str">
        <f>TRIM(data!C187)</f>
        <v>14</v>
      </c>
      <c r="D301" s="19" t="str">
        <f>TRIM(data!D187)</f>
        <v>YC‐5</v>
      </c>
      <c r="E301" s="19" t="str">
        <f>TRIM(data!E187)</f>
        <v>Kaempferia galanga (Kencur)</v>
      </c>
      <c r="F301" s="19" t="str">
        <f>TRIM(data!F187)</f>
        <v>Zingiberaceae</v>
      </c>
      <c r="G301" s="19" t="str">
        <f>TRIM(data!G187)</f>
        <v>Zingiberales</v>
      </c>
      <c r="H301" s="19" t="str">
        <f>TRIM(data!H187)</f>
        <v>2004</v>
      </c>
      <c r="I301" s="19" t="str">
        <f>TRIM(data!I187)</f>
        <v>China</v>
      </c>
      <c r="J301" s="19" t="str">
        <f>TRIM(data!J187)</f>
        <v>China</v>
      </c>
      <c r="K301" s="19" t="str">
        <f>TRIM(data!K187)</f>
        <v>Asia</v>
      </c>
      <c r="L301" s="19" t="str">
        <f>TRIM(data!L187)</f>
        <v/>
      </c>
      <c r="M301" s="19" t="str">
        <f>TRIM(data!M187)</f>
        <v>KC441898</v>
      </c>
      <c r="N301" s="19" t="str">
        <f>TRIM(data!N187)</f>
        <v/>
      </c>
      <c r="O301" s="19" t="str">
        <f>TRIM(data!O187)</f>
        <v/>
      </c>
      <c r="P301" s="19" t="str">
        <f>TRIM(data!P187)</f>
        <v>She 2018, https://doi.org/10.1111/jph.12674</v>
      </c>
      <c r="Q301" s="19" t="str">
        <f>TRIM(data!Q187)</f>
        <v>2018</v>
      </c>
      <c r="R301" s="19" t="str">
        <f>TRIM(data!R187)</f>
        <v>Kyle Chipman</v>
      </c>
    </row>
    <row r="302" spans="1:18" x14ac:dyDescent="0.3">
      <c r="A302" s="19" t="str">
        <f>TRIM(data!A188)</f>
        <v>188</v>
      </c>
      <c r="B302" s="19" t="str">
        <f>TRIM(data!B188)</f>
        <v>I</v>
      </c>
      <c r="C302" s="19" t="str">
        <f>TRIM(data!C188)</f>
        <v>14</v>
      </c>
      <c r="D302" s="19" t="str">
        <f>TRIM(data!D188)</f>
        <v>Z6</v>
      </c>
      <c r="E302" s="19" t="str">
        <f>TRIM(data!E188)</f>
        <v>Zingiber officinale (Ginger)</v>
      </c>
      <c r="F302" s="19" t="str">
        <f>TRIM(data!F188)</f>
        <v>Zingiberaceae</v>
      </c>
      <c r="G302" s="19" t="str">
        <f>TRIM(data!G188)</f>
        <v>Zingiberales</v>
      </c>
      <c r="H302" s="19" t="str">
        <f>TRIM(data!H188)</f>
        <v/>
      </c>
      <c r="I302" s="19" t="str">
        <f>TRIM(data!I188)</f>
        <v>China</v>
      </c>
      <c r="J302" s="19" t="str">
        <f>TRIM(data!J188)</f>
        <v>China</v>
      </c>
      <c r="K302" s="19" t="str">
        <f>TRIM(data!K188)</f>
        <v>Asia</v>
      </c>
      <c r="L302" s="19" t="str">
        <f>TRIM(data!L188)</f>
        <v/>
      </c>
      <c r="M302" s="19" t="str">
        <f>TRIM(data!M188)</f>
        <v>FJ561141</v>
      </c>
      <c r="N302" s="19" t="str">
        <f>TRIM(data!N188)</f>
        <v/>
      </c>
      <c r="O302" s="19" t="str">
        <f>TRIM(data!O188)</f>
        <v/>
      </c>
      <c r="P302" s="19" t="str">
        <f>TRIM(data!P188)</f>
        <v>Waki 2013, https://doi.org/10.6090/jarq.47.283</v>
      </c>
      <c r="Q302" s="19" t="str">
        <f>TRIM(data!Q188)</f>
        <v>2013</v>
      </c>
      <c r="R302" s="19" t="str">
        <f>TRIM(data!R188)</f>
        <v>Maria Charco Munoz</v>
      </c>
    </row>
    <row r="303" spans="1:18" x14ac:dyDescent="0.3">
      <c r="A303" s="19" t="str">
        <f>TRIM(data!A189)</f>
        <v>189</v>
      </c>
      <c r="B303" s="19" t="str">
        <f>TRIM(data!B189)</f>
        <v>I</v>
      </c>
      <c r="C303" s="19" t="str">
        <f>TRIM(data!C189)</f>
        <v>14</v>
      </c>
      <c r="D303" s="19" t="str">
        <f>TRIM(data!D189)</f>
        <v>Z78</v>
      </c>
      <c r="E303" s="19" t="str">
        <f>TRIM(data!E189)</f>
        <v>Zingiber officinale (Ginger)</v>
      </c>
      <c r="F303" s="19" t="str">
        <f>TRIM(data!F189)</f>
        <v>Zingiberaceae</v>
      </c>
      <c r="G303" s="19" t="str">
        <f>TRIM(data!G189)</f>
        <v>Zingiberales</v>
      </c>
      <c r="H303" s="19" t="str">
        <f>TRIM(data!H189)</f>
        <v/>
      </c>
      <c r="I303" s="19" t="str">
        <f>TRIM(data!I189)</f>
        <v>China</v>
      </c>
      <c r="J303" s="19" t="str">
        <f>TRIM(data!J189)</f>
        <v>China</v>
      </c>
      <c r="K303" s="19" t="str">
        <f>TRIM(data!K189)</f>
        <v>Asia</v>
      </c>
      <c r="L303" s="19" t="str">
        <f>TRIM(data!L189)</f>
        <v/>
      </c>
      <c r="M303" s="19" t="str">
        <f>TRIM(data!M189)</f>
        <v>FJ561125</v>
      </c>
      <c r="N303" s="19" t="str">
        <f>TRIM(data!N189)</f>
        <v/>
      </c>
      <c r="O303" s="19" t="str">
        <f>TRIM(data!O189)</f>
        <v/>
      </c>
      <c r="P303" s="19" t="str">
        <f>TRIM(data!P189)</f>
        <v>Waki 2013, https://doi.org/10.6090/jarq.47.283</v>
      </c>
      <c r="Q303" s="19" t="str">
        <f>TRIM(data!Q189)</f>
        <v>2013</v>
      </c>
      <c r="R303" s="19" t="str">
        <f>TRIM(data!R189)</f>
        <v>Maria Charco Munoz</v>
      </c>
    </row>
    <row r="304" spans="1:18" x14ac:dyDescent="0.3">
      <c r="A304" s="19" t="str">
        <f>TRIM(data!A190)</f>
        <v>190</v>
      </c>
      <c r="B304" s="19" t="str">
        <f>TRIM(data!B190)</f>
        <v>I</v>
      </c>
      <c r="C304" s="19" t="str">
        <f>TRIM(data!C190)</f>
        <v>14</v>
      </c>
      <c r="D304" s="19" t="str">
        <f>TRIM(data!D190)</f>
        <v>ZJBn1</v>
      </c>
      <c r="E304" s="19" t="str">
        <f>TRIM(data!E190)</f>
        <v>Boehmeria nivea (Ramie)</v>
      </c>
      <c r="F304" s="19" t="str">
        <f>TRIM(data!F190)</f>
        <v>Urticaceae</v>
      </c>
      <c r="G304" s="19" t="str">
        <f>TRIM(data!G190)</f>
        <v>Rosales</v>
      </c>
      <c r="H304" s="19" t="str">
        <f>TRIM(data!H190)</f>
        <v>2004 - 2005</v>
      </c>
      <c r="I304" s="19" t="str">
        <f>TRIM(data!I190)</f>
        <v>Zhejiang, China</v>
      </c>
      <c r="J304" s="19" t="str">
        <f>TRIM(data!J190)</f>
        <v>China</v>
      </c>
      <c r="K304" s="19" t="str">
        <f>TRIM(data!K190)</f>
        <v>Asia</v>
      </c>
      <c r="L304" s="19" t="str">
        <f>TRIM(data!L190)</f>
        <v/>
      </c>
      <c r="M304" s="19" t="str">
        <f>TRIM(data!M190)</f>
        <v/>
      </c>
      <c r="N304" s="19" t="str">
        <f>TRIM(data!N190)</f>
        <v/>
      </c>
      <c r="O304" s="19" t="str">
        <f>TRIM(data!O190)</f>
        <v/>
      </c>
      <c r="P304" s="19" t="str">
        <f>TRIM(data!P190)</f>
        <v>Xue 2011 , https://doi.org/10.1111/j.1574-6941.2010.01026.x</v>
      </c>
      <c r="Q304" s="19" t="str">
        <f>TRIM(data!Q190)</f>
        <v>2011</v>
      </c>
      <c r="R304" s="19" t="str">
        <f>TRIM(data!R190)</f>
        <v>Darrielle Williams</v>
      </c>
    </row>
    <row r="305" spans="1:18" x14ac:dyDescent="0.3">
      <c r="A305" s="19" t="str">
        <f>TRIM(data!A191)</f>
        <v>191</v>
      </c>
      <c r="B305" s="19" t="str">
        <f>TRIM(data!B191)</f>
        <v>I</v>
      </c>
      <c r="C305" s="19" t="str">
        <f>TRIM(data!C191)</f>
        <v>14</v>
      </c>
      <c r="D305" s="19" t="str">
        <f>TRIM(data!D191)</f>
        <v>Zo114</v>
      </c>
      <c r="E305" s="19" t="str">
        <f>TRIM(data!E191)</f>
        <v>Zingiber officinale (Ginger)</v>
      </c>
      <c r="F305" s="19" t="str">
        <f>TRIM(data!F191)</f>
        <v>Zingiberaceae</v>
      </c>
      <c r="G305" s="19" t="str">
        <f>TRIM(data!G191)</f>
        <v>Zingiberales</v>
      </c>
      <c r="H305" s="19" t="str">
        <f>TRIM(data!H191)</f>
        <v>2004 - 2005</v>
      </c>
      <c r="I305" s="19" t="str">
        <f>TRIM(data!I191)</f>
        <v>Shandong, China</v>
      </c>
      <c r="J305" s="19" t="str">
        <f>TRIM(data!J191)</f>
        <v>China</v>
      </c>
      <c r="K305" s="19" t="str">
        <f>TRIM(data!K191)</f>
        <v>Asia</v>
      </c>
      <c r="L305" s="19" t="str">
        <f>TRIM(data!L191)</f>
        <v/>
      </c>
      <c r="M305" s="19" t="str">
        <f>TRIM(data!M191)</f>
        <v/>
      </c>
      <c r="N305" s="19" t="str">
        <f>TRIM(data!N191)</f>
        <v/>
      </c>
      <c r="O305" s="19" t="str">
        <f>TRIM(data!O191)</f>
        <v/>
      </c>
      <c r="P305" s="19" t="str">
        <f>TRIM(data!P191)</f>
        <v>Xue 2011 , https://doi.org/10.1111/j.1574-6941.2010.01026.x</v>
      </c>
      <c r="Q305" s="19" t="str">
        <f>TRIM(data!Q191)</f>
        <v>2011</v>
      </c>
      <c r="R305" s="19" t="str">
        <f>TRIM(data!R191)</f>
        <v>Darrielle Williams</v>
      </c>
    </row>
    <row r="306" spans="1:18" x14ac:dyDescent="0.3">
      <c r="A306" s="19" t="str">
        <f>TRIM(data!A192)</f>
        <v>192</v>
      </c>
      <c r="B306" s="19" t="str">
        <f>TRIM(data!B192)</f>
        <v>I</v>
      </c>
      <c r="C306" s="19" t="str">
        <f>TRIM(data!C192)</f>
        <v>14</v>
      </c>
      <c r="D306" s="19" t="str">
        <f>TRIM(data!D192)</f>
        <v>Zo122</v>
      </c>
      <c r="E306" s="19" t="str">
        <f>TRIM(data!E192)</f>
        <v>Zingiber officinale (Ginger)</v>
      </c>
      <c r="F306" s="19" t="str">
        <f>TRIM(data!F192)</f>
        <v>Zingiberaceae</v>
      </c>
      <c r="G306" s="19" t="str">
        <f>TRIM(data!G192)</f>
        <v>Zingiberales</v>
      </c>
      <c r="H306" s="19" t="str">
        <f>TRIM(data!H192)</f>
        <v>2004 - 2005</v>
      </c>
      <c r="I306" s="19" t="str">
        <f>TRIM(data!I192)</f>
        <v>Shandong, China</v>
      </c>
      <c r="J306" s="19" t="str">
        <f>TRIM(data!J192)</f>
        <v>China</v>
      </c>
      <c r="K306" s="19" t="str">
        <f>TRIM(data!K192)</f>
        <v>Asia</v>
      </c>
      <c r="L306" s="19" t="str">
        <f>TRIM(data!L192)</f>
        <v/>
      </c>
      <c r="M306" s="19" t="str">
        <f>TRIM(data!M192)</f>
        <v/>
      </c>
      <c r="N306" s="19" t="str">
        <f>TRIM(data!N192)</f>
        <v/>
      </c>
      <c r="O306" s="19" t="str">
        <f>TRIM(data!O192)</f>
        <v/>
      </c>
      <c r="P306" s="19" t="str">
        <f>TRIM(data!P192)</f>
        <v>Xue 2011 , https://doi.org/10.1111/j.1574-6941.2010.01026.x</v>
      </c>
      <c r="Q306" s="19" t="str">
        <f>TRIM(data!Q192)</f>
        <v>2011</v>
      </c>
      <c r="R306" s="19" t="str">
        <f>TRIM(data!R192)</f>
        <v>Darrielle Williams</v>
      </c>
    </row>
    <row r="307" spans="1:18" x14ac:dyDescent="0.3">
      <c r="A307" s="19" t="str">
        <f>TRIM(data!A193)</f>
        <v>193</v>
      </c>
      <c r="B307" s="19" t="str">
        <f>TRIM(data!B193)</f>
        <v>I</v>
      </c>
      <c r="C307" s="19" t="str">
        <f>TRIM(data!C193)</f>
        <v>14</v>
      </c>
      <c r="D307" s="19" t="str">
        <f>TRIM(data!D193)</f>
        <v>Zo127</v>
      </c>
      <c r="E307" s="19" t="str">
        <f>TRIM(data!E193)</f>
        <v>Zingiber officinale (Ginger)</v>
      </c>
      <c r="F307" s="19" t="str">
        <f>TRIM(data!F193)</f>
        <v>Zingiberaceae</v>
      </c>
      <c r="G307" s="19" t="str">
        <f>TRIM(data!G193)</f>
        <v>Zingiberales</v>
      </c>
      <c r="H307" s="19" t="str">
        <f>TRIM(data!H193)</f>
        <v>2004 - 2005</v>
      </c>
      <c r="I307" s="19" t="str">
        <f>TRIM(data!I193)</f>
        <v>Shandong, China</v>
      </c>
      <c r="J307" s="19" t="str">
        <f>TRIM(data!J193)</f>
        <v>China</v>
      </c>
      <c r="K307" s="19" t="str">
        <f>TRIM(data!K193)</f>
        <v>Asia</v>
      </c>
      <c r="L307" s="19" t="str">
        <f>TRIM(data!L193)</f>
        <v/>
      </c>
      <c r="M307" s="19" t="str">
        <f>TRIM(data!M193)</f>
        <v/>
      </c>
      <c r="N307" s="19" t="str">
        <f>TRIM(data!N193)</f>
        <v/>
      </c>
      <c r="O307" s="19" t="str">
        <f>TRIM(data!O193)</f>
        <v/>
      </c>
      <c r="P307" s="19" t="str">
        <f>TRIM(data!P193)</f>
        <v>Xue 2011 , https://doi.org/10.1111/j.1574-6941.2010.01026.x</v>
      </c>
      <c r="Q307" s="19" t="str">
        <f>TRIM(data!Q193)</f>
        <v>2011</v>
      </c>
      <c r="R307" s="19" t="str">
        <f>TRIM(data!R193)</f>
        <v>Darrielle Williams</v>
      </c>
    </row>
    <row r="308" spans="1:18" x14ac:dyDescent="0.3">
      <c r="A308" s="19" t="str">
        <f>TRIM(data!A194)</f>
        <v>194</v>
      </c>
      <c r="B308" s="19" t="str">
        <f>TRIM(data!B194)</f>
        <v>I</v>
      </c>
      <c r="C308" s="19" t="str">
        <f>TRIM(data!C194)</f>
        <v>14</v>
      </c>
      <c r="D308" s="19" t="str">
        <f>TRIM(data!D194)</f>
        <v>Zo4</v>
      </c>
      <c r="E308" s="19" t="str">
        <f>TRIM(data!E194)</f>
        <v>Zingiber officinale (Ginger)</v>
      </c>
      <c r="F308" s="19" t="str">
        <f>TRIM(data!F194)</f>
        <v>Zingiberaceae</v>
      </c>
      <c r="G308" s="19" t="str">
        <f>TRIM(data!G194)</f>
        <v>Zingiberales</v>
      </c>
      <c r="H308" s="19" t="str">
        <f>TRIM(data!H194)</f>
        <v/>
      </c>
      <c r="I308" s="19" t="str">
        <f>TRIM(data!I194)</f>
        <v>Philippines</v>
      </c>
      <c r="J308" s="19" t="str">
        <f>TRIM(data!J194)</f>
        <v>Philippines</v>
      </c>
      <c r="K308" s="19" t="str">
        <f>TRIM(data!K194)</f>
        <v>Pacific Ocean (East of Asian Continent)</v>
      </c>
      <c r="L308" s="19" t="str">
        <f>TRIM(data!L194)</f>
        <v/>
      </c>
      <c r="M308" s="19" t="str">
        <f>TRIM(data!M194)</f>
        <v>FJ561156</v>
      </c>
      <c r="N308" s="19" t="str">
        <f>TRIM(data!N194)</f>
        <v/>
      </c>
      <c r="O308" s="19" t="str">
        <f>TRIM(data!O194)</f>
        <v/>
      </c>
      <c r="P308" s="19" t="str">
        <f>TRIM(data!P194)</f>
        <v>Waki 2013, https://doi.org/10.6090/jarq.47.283</v>
      </c>
      <c r="Q308" s="19" t="str">
        <f>TRIM(data!Q194)</f>
        <v>2013</v>
      </c>
      <c r="R308" s="19" t="str">
        <f>TRIM(data!R194)</f>
        <v>Maria Charco Munoz</v>
      </c>
    </row>
    <row r="309" spans="1:18" x14ac:dyDescent="0.3">
      <c r="A309" s="19" t="str">
        <f>TRIM(data!A195)</f>
        <v>195</v>
      </c>
      <c r="B309" s="19" t="str">
        <f>TRIM(data!B195)</f>
        <v>I</v>
      </c>
      <c r="C309" s="19" t="str">
        <f>TRIM(data!C195)</f>
        <v>14</v>
      </c>
      <c r="D309" s="19" t="str">
        <f>TRIM(data!D195)</f>
        <v>Zo‐YcCw‐05‐1</v>
      </c>
      <c r="E309" s="19" t="str">
        <f>TRIM(data!E195)</f>
        <v>Zingiber officinale (Ginger)</v>
      </c>
      <c r="F309" s="19" t="str">
        <f>TRIM(data!F195)</f>
        <v>Zingiberaceae</v>
      </c>
      <c r="G309" s="19" t="str">
        <f>TRIM(data!G195)</f>
        <v>Zingiberales</v>
      </c>
      <c r="H309" s="19" t="str">
        <f>TRIM(data!H195)</f>
        <v>2005</v>
      </c>
      <c r="I309" s="19" t="str">
        <f>TRIM(data!I195)</f>
        <v>China</v>
      </c>
      <c r="J309" s="19" t="str">
        <f>TRIM(data!J195)</f>
        <v>China</v>
      </c>
      <c r="K309" s="19" t="str">
        <f>TRIM(data!K195)</f>
        <v>Asia</v>
      </c>
      <c r="L309" s="19" t="str">
        <f>TRIM(data!L195)</f>
        <v/>
      </c>
      <c r="M309" s="19" t="str">
        <f>TRIM(data!M195)</f>
        <v>KC441904</v>
      </c>
      <c r="N309" s="19" t="str">
        <f>TRIM(data!N195)</f>
        <v/>
      </c>
      <c r="O309" s="19" t="str">
        <f>TRIM(data!O195)</f>
        <v/>
      </c>
      <c r="P309" s="19" t="str">
        <f>TRIM(data!P195)</f>
        <v>She 2018, https://doi.org/10.1111/jph.12674</v>
      </c>
      <c r="Q309" s="19" t="str">
        <f>TRIM(data!Q195)</f>
        <v>2018</v>
      </c>
      <c r="R309" s="19" t="str">
        <f>TRIM(data!R195)</f>
        <v>Kyle Chipman</v>
      </c>
    </row>
    <row r="310" spans="1:18" x14ac:dyDescent="0.3">
      <c r="A310" s="19" t="str">
        <f>TRIM(data!A196)</f>
        <v>196</v>
      </c>
      <c r="B310" s="19" t="str">
        <f>TRIM(data!B196)</f>
        <v>I</v>
      </c>
      <c r="C310" s="19" t="str">
        <f>TRIM(data!C196)</f>
        <v>14</v>
      </c>
      <c r="D310" s="19" t="str">
        <f>TRIM(data!D196)</f>
        <v>Zo‐YcCw‐05‐7</v>
      </c>
      <c r="E310" s="19" t="str">
        <f>TRIM(data!E196)</f>
        <v>Zingiber officinale (Ginger)</v>
      </c>
      <c r="F310" s="19" t="str">
        <f>TRIM(data!F196)</f>
        <v>Zingiberaceae</v>
      </c>
      <c r="G310" s="19" t="str">
        <f>TRIM(data!G196)</f>
        <v>Zingiberales</v>
      </c>
      <c r="H310" s="19" t="str">
        <f>TRIM(data!H196)</f>
        <v>2005</v>
      </c>
      <c r="I310" s="19" t="str">
        <f>TRIM(data!I196)</f>
        <v>China</v>
      </c>
      <c r="J310" s="19" t="str">
        <f>TRIM(data!J196)</f>
        <v>China</v>
      </c>
      <c r="K310" s="19" t="str">
        <f>TRIM(data!K196)</f>
        <v>Asia</v>
      </c>
      <c r="L310" s="19" t="str">
        <f>TRIM(data!L196)</f>
        <v/>
      </c>
      <c r="M310" s="19" t="str">
        <f>TRIM(data!M196)</f>
        <v>MF375362</v>
      </c>
      <c r="N310" s="19" t="str">
        <f>TRIM(data!N196)</f>
        <v/>
      </c>
      <c r="O310" s="19" t="str">
        <f>TRIM(data!O196)</f>
        <v/>
      </c>
      <c r="P310" s="19" t="str">
        <f>TRIM(data!P196)</f>
        <v>She 2018, https://doi.org/10.1111/jph.12674</v>
      </c>
      <c r="Q310" s="19" t="str">
        <f>TRIM(data!Q196)</f>
        <v>2018</v>
      </c>
      <c r="R310" s="19" t="str">
        <f>TRIM(data!R196)</f>
        <v>Kyle Chipman</v>
      </c>
    </row>
    <row r="311" spans="1:18" x14ac:dyDescent="0.3">
      <c r="A311" s="19" t="str">
        <f>TRIM(data!A197)</f>
        <v>197</v>
      </c>
      <c r="B311" s="19" t="str">
        <f>TRIM(data!B197)</f>
        <v>I</v>
      </c>
      <c r="C311" s="19" t="str">
        <f>TRIM(data!C197)</f>
        <v>15</v>
      </c>
      <c r="D311" s="19" t="str">
        <f>TRIM(data!D197)</f>
        <v>22.2</v>
      </c>
      <c r="E311" s="19" t="str">
        <f>TRIM(data!E197)</f>
        <v>Solanum tuberosum (Potato)</v>
      </c>
      <c r="F311" s="19" t="str">
        <f>TRIM(data!F197)</f>
        <v>Solanaceae</v>
      </c>
      <c r="G311" s="19" t="str">
        <f>TRIM(data!G197)</f>
        <v>Solanales</v>
      </c>
      <c r="H311" s="19" t="str">
        <f>TRIM(data!H197)</f>
        <v>2015</v>
      </c>
      <c r="I311" s="19" t="str">
        <f>TRIM(data!I197)</f>
        <v>Mauritius</v>
      </c>
      <c r="J311" s="19" t="str">
        <f>TRIM(data!J197)</f>
        <v>Mauritius</v>
      </c>
      <c r="K311" s="19" t="str">
        <f>TRIM(data!K197)</f>
        <v>Indian Ocean (East of African Continent)</v>
      </c>
      <c r="L311" s="19" t="str">
        <f>TRIM(data!L197)</f>
        <v/>
      </c>
      <c r="M311" s="19" t="str">
        <f>TRIM(data!M197)</f>
        <v>KY863386</v>
      </c>
      <c r="N311" s="19" t="str">
        <f>TRIM(data!N197)</f>
        <v>KY863248</v>
      </c>
      <c r="O311" s="19" t="str">
        <f>TRIM(data!O197)</f>
        <v/>
      </c>
      <c r="P311" s="19" t="str">
        <f>TRIM(data!P197)</f>
        <v>Yahiaoui 2017, https://doi.org/10.3389/fpls.2017.02139</v>
      </c>
      <c r="Q311" s="19" t="str">
        <f>TRIM(data!Q197)</f>
        <v>2017</v>
      </c>
      <c r="R311" s="19" t="str">
        <f>TRIM(data!R197)</f>
        <v>Kyle Chipman</v>
      </c>
    </row>
    <row r="312" spans="1:18" x14ac:dyDescent="0.3">
      <c r="A312" s="19" t="str">
        <f>TRIM(data!A198)</f>
        <v>198</v>
      </c>
      <c r="B312" s="19" t="str">
        <f>TRIM(data!B198)</f>
        <v>I</v>
      </c>
      <c r="C312" s="19" t="str">
        <f>TRIM(data!C198)</f>
        <v>15</v>
      </c>
      <c r="D312" s="19" t="str">
        <f>TRIM(data!D198)</f>
        <v>23.1</v>
      </c>
      <c r="E312" s="19" t="str">
        <f>TRIM(data!E198)</f>
        <v>Solanum tuberosum (Potato)</v>
      </c>
      <c r="F312" s="19" t="str">
        <f>TRIM(data!F198)</f>
        <v>Solanaceae</v>
      </c>
      <c r="G312" s="19" t="str">
        <f>TRIM(data!G198)</f>
        <v>Solanales</v>
      </c>
      <c r="H312" s="19" t="str">
        <f>TRIM(data!H198)</f>
        <v>2015</v>
      </c>
      <c r="I312" s="19" t="str">
        <f>TRIM(data!I198)</f>
        <v>Mauritius</v>
      </c>
      <c r="J312" s="19" t="str">
        <f>TRIM(data!J198)</f>
        <v>Mauritius</v>
      </c>
      <c r="K312" s="19" t="str">
        <f>TRIM(data!K198)</f>
        <v>Indian Ocean (East of African Continent)</v>
      </c>
      <c r="L312" s="19" t="str">
        <f>TRIM(data!L198)</f>
        <v/>
      </c>
      <c r="M312" s="19" t="str">
        <f>TRIM(data!M198)</f>
        <v>KY863387</v>
      </c>
      <c r="N312" s="19" t="str">
        <f>TRIM(data!N198)</f>
        <v>KY863249</v>
      </c>
      <c r="O312" s="19" t="str">
        <f>TRIM(data!O198)</f>
        <v/>
      </c>
      <c r="P312" s="19" t="str">
        <f>TRIM(data!P198)</f>
        <v>Yahiaoui 2017, https://doi.org/10.3389/fpls.2017.02139</v>
      </c>
      <c r="Q312" s="19" t="str">
        <f>TRIM(data!Q198)</f>
        <v>2017</v>
      </c>
      <c r="R312" s="19" t="str">
        <f>TRIM(data!R198)</f>
        <v>Kyle Chipman</v>
      </c>
    </row>
    <row r="313" spans="1:18" x14ac:dyDescent="0.3">
      <c r="A313" s="19" t="str">
        <f>TRIM(data!A199)</f>
        <v>199</v>
      </c>
      <c r="B313" s="19" t="str">
        <f>TRIM(data!B199)</f>
        <v>I</v>
      </c>
      <c r="C313" s="19" t="str">
        <f>TRIM(data!C199)</f>
        <v>15</v>
      </c>
      <c r="D313" s="19" t="str">
        <f>TRIM(data!D199)</f>
        <v>4.29</v>
      </c>
      <c r="E313" s="19" t="str">
        <f>TRIM(data!E199)</f>
        <v>Solanum tuberosum (Potato)</v>
      </c>
      <c r="F313" s="19" t="str">
        <f>TRIM(data!F199)</f>
        <v>Solanaceae</v>
      </c>
      <c r="G313" s="19" t="str">
        <f>TRIM(data!G199)</f>
        <v>Solanales</v>
      </c>
      <c r="H313" s="19" t="str">
        <f>TRIM(data!H199)</f>
        <v>2015</v>
      </c>
      <c r="I313" s="19" t="str">
        <f>TRIM(data!I199)</f>
        <v>Mauritius</v>
      </c>
      <c r="J313" s="19" t="str">
        <f>TRIM(data!J199)</f>
        <v>Mauritius</v>
      </c>
      <c r="K313" s="19" t="str">
        <f>TRIM(data!K199)</f>
        <v>Indian Ocean (East of African Continent)</v>
      </c>
      <c r="L313" s="19" t="str">
        <f>TRIM(data!L199)</f>
        <v/>
      </c>
      <c r="M313" s="19" t="str">
        <f>TRIM(data!M199)</f>
        <v>KY863382</v>
      </c>
      <c r="N313" s="19" t="str">
        <f>TRIM(data!N199)</f>
        <v>KY863244</v>
      </c>
      <c r="O313" s="19" t="str">
        <f>TRIM(data!O199)</f>
        <v/>
      </c>
      <c r="P313" s="19" t="str">
        <f>TRIM(data!P199)</f>
        <v>Yahiaoui 2017, https://doi.org/10.3389/fpls.2017.02139</v>
      </c>
      <c r="Q313" s="19" t="str">
        <f>TRIM(data!Q199)</f>
        <v>2017</v>
      </c>
      <c r="R313" s="19" t="str">
        <f>TRIM(data!R199)</f>
        <v>Kyle Chipman</v>
      </c>
    </row>
    <row r="314" spans="1:18" x14ac:dyDescent="0.3">
      <c r="A314" s="19" t="str">
        <f>TRIM(data!A200)</f>
        <v>200</v>
      </c>
      <c r="B314" s="19" t="str">
        <f>TRIM(data!B200)</f>
        <v>I</v>
      </c>
      <c r="C314" s="19" t="str">
        <f>TRIM(data!C200)</f>
        <v>15</v>
      </c>
      <c r="D314" s="19" t="str">
        <f>TRIM(data!D200)</f>
        <v>43</v>
      </c>
      <c r="E314" s="19" t="str">
        <f>TRIM(data!E200)</f>
        <v>Solanum lycopersicum (Tomato)</v>
      </c>
      <c r="F314" s="19" t="str">
        <f>TRIM(data!F200)</f>
        <v>Solanaceae</v>
      </c>
      <c r="G314" s="19" t="str">
        <f>TRIM(data!G200)</f>
        <v>Solanales</v>
      </c>
      <c r="H314" s="19" t="str">
        <f>TRIM(data!H200)</f>
        <v>2015</v>
      </c>
      <c r="I314" s="19" t="str">
        <f>TRIM(data!I200)</f>
        <v>Mauritius</v>
      </c>
      <c r="J314" s="19" t="str">
        <f>TRIM(data!J200)</f>
        <v>Mauritius</v>
      </c>
      <c r="K314" s="19" t="str">
        <f>TRIM(data!K200)</f>
        <v>Indian Ocean (East of African Continent)</v>
      </c>
      <c r="L314" s="19" t="str">
        <f>TRIM(data!L200)</f>
        <v/>
      </c>
      <c r="M314" s="19" t="str">
        <f>TRIM(data!M200)</f>
        <v>KY863369</v>
      </c>
      <c r="N314" s="19" t="str">
        <f>TRIM(data!N200)</f>
        <v>KY863231</v>
      </c>
      <c r="O314" s="19" t="str">
        <f>TRIM(data!O200)</f>
        <v/>
      </c>
      <c r="P314" s="19" t="str">
        <f>TRIM(data!P200)</f>
        <v>Yahiaoui 2017, https://doi.org/10.3389/fpls.2017.02139</v>
      </c>
      <c r="Q314" s="19" t="str">
        <f>TRIM(data!Q200)</f>
        <v>2017</v>
      </c>
      <c r="R314" s="19" t="str">
        <f>TRIM(data!R200)</f>
        <v>Kyle Chipman</v>
      </c>
    </row>
    <row r="315" spans="1:18" x14ac:dyDescent="0.3">
      <c r="A315" s="19" t="str">
        <f>TRIM(data!A201)</f>
        <v>201</v>
      </c>
      <c r="B315" s="19" t="str">
        <f>TRIM(data!B201)</f>
        <v>I</v>
      </c>
      <c r="C315" s="19" t="str">
        <f>TRIM(data!C201)</f>
        <v>15</v>
      </c>
      <c r="D315" s="19" t="str">
        <f>TRIM(data!D201)</f>
        <v>46 K</v>
      </c>
      <c r="E315" s="19" t="str">
        <f>TRIM(data!E201)</f>
        <v>Capsicum annuum (Pepper, chili)</v>
      </c>
      <c r="F315" s="19" t="str">
        <f>TRIM(data!F201)</f>
        <v>Solanaceae</v>
      </c>
      <c r="G315" s="19" t="str">
        <f>TRIM(data!G201)</f>
        <v>Solanales</v>
      </c>
      <c r="H315" s="19" t="str">
        <f>TRIM(data!H201)</f>
        <v>2015</v>
      </c>
      <c r="I315" s="19" t="str">
        <f>TRIM(data!I201)</f>
        <v>Mauritius</v>
      </c>
      <c r="J315" s="19" t="str">
        <f>TRIM(data!J201)</f>
        <v>Mauritius</v>
      </c>
      <c r="K315" s="19" t="str">
        <f>TRIM(data!K201)</f>
        <v>Indian Ocean (East of African Continent)</v>
      </c>
      <c r="L315" s="19" t="str">
        <f>TRIM(data!L201)</f>
        <v/>
      </c>
      <c r="M315" s="19" t="str">
        <f>TRIM(data!M201)</f>
        <v>KY863370</v>
      </c>
      <c r="N315" s="19" t="str">
        <f>TRIM(data!N201)</f>
        <v>KY863232</v>
      </c>
      <c r="O315" s="19" t="str">
        <f>TRIM(data!O201)</f>
        <v/>
      </c>
      <c r="P315" s="19" t="str">
        <f>TRIM(data!P201)</f>
        <v>Yahiaoui 2017, https://doi.org/10.3389/fpls.2017.02139</v>
      </c>
      <c r="Q315" s="19" t="str">
        <f>TRIM(data!Q201)</f>
        <v>2017</v>
      </c>
      <c r="R315" s="19" t="str">
        <f>TRIM(data!R201)</f>
        <v>Kyle Chipman</v>
      </c>
    </row>
    <row r="316" spans="1:18" x14ac:dyDescent="0.3">
      <c r="A316" s="19" t="str">
        <f>TRIM(data!A202)</f>
        <v>202</v>
      </c>
      <c r="B316" s="19" t="str">
        <f>TRIM(data!B202)</f>
        <v>I</v>
      </c>
      <c r="C316" s="19" t="str">
        <f>TRIM(data!C202)</f>
        <v>15</v>
      </c>
      <c r="D316" s="19" t="str">
        <f>TRIM(data!D202)</f>
        <v>8.2</v>
      </c>
      <c r="E316" s="19" t="str">
        <f>TRIM(data!E202)</f>
        <v>Capsicum frutescens</v>
      </c>
      <c r="F316" s="19" t="str">
        <f>TRIM(data!F202)</f>
        <v>Solanaceae</v>
      </c>
      <c r="G316" s="19" t="str">
        <f>TRIM(data!G202)</f>
        <v>Solanales</v>
      </c>
      <c r="H316" s="19" t="str">
        <f>TRIM(data!H202)</f>
        <v>2015</v>
      </c>
      <c r="I316" s="19" t="str">
        <f>TRIM(data!I202)</f>
        <v>Mauritius</v>
      </c>
      <c r="J316" s="19" t="str">
        <f>TRIM(data!J202)</f>
        <v>Mauritius</v>
      </c>
      <c r="K316" s="19" t="str">
        <f>TRIM(data!K202)</f>
        <v>Indian Ocean (East of African Continent)</v>
      </c>
      <c r="L316" s="19" t="str">
        <f>TRIM(data!L202)</f>
        <v/>
      </c>
      <c r="M316" s="19" t="str">
        <f>TRIM(data!M202)</f>
        <v>KY863389</v>
      </c>
      <c r="N316" s="19" t="str">
        <f>TRIM(data!N202)</f>
        <v>KY863251</v>
      </c>
      <c r="O316" s="19" t="str">
        <f>TRIM(data!O202)</f>
        <v/>
      </c>
      <c r="P316" s="19" t="str">
        <f>TRIM(data!P202)</f>
        <v>Yahiaoui 2017, https://doi.org/10.3389/fpls.2017.02139</v>
      </c>
      <c r="Q316" s="19" t="str">
        <f>TRIM(data!Q202)</f>
        <v>2017</v>
      </c>
      <c r="R316" s="19" t="str">
        <f>TRIM(data!R202)</f>
        <v>Kyle Chipman</v>
      </c>
    </row>
    <row r="317" spans="1:18" x14ac:dyDescent="0.3">
      <c r="A317" s="19" t="str">
        <f>TRIM(data!A203)</f>
        <v>203</v>
      </c>
      <c r="B317" s="19" t="str">
        <f>TRIM(data!B203)</f>
        <v>I</v>
      </c>
      <c r="C317" s="19" t="str">
        <f>TRIM(data!C203)</f>
        <v>15</v>
      </c>
      <c r="D317" s="19" t="str">
        <f>TRIM(data!D203)</f>
        <v>90</v>
      </c>
      <c r="E317" s="19" t="str">
        <f>TRIM(data!E203)</f>
        <v>Solanum lycopersicum (Tomato)</v>
      </c>
      <c r="F317" s="19" t="str">
        <f>TRIM(data!F203)</f>
        <v>Solanaceae</v>
      </c>
      <c r="G317" s="19" t="str">
        <f>TRIM(data!G203)</f>
        <v>Solanales</v>
      </c>
      <c r="H317" s="19" t="str">
        <f>TRIM(data!H203)</f>
        <v>2015</v>
      </c>
      <c r="I317" s="19" t="str">
        <f>TRIM(data!I203)</f>
        <v>Mauritius</v>
      </c>
      <c r="J317" s="19" t="str">
        <f>TRIM(data!J203)</f>
        <v>Mauritius</v>
      </c>
      <c r="K317" s="19" t="str">
        <f>TRIM(data!K203)</f>
        <v>Indian Ocean (East of African Continent)</v>
      </c>
      <c r="L317" s="19" t="str">
        <f>TRIM(data!L203)</f>
        <v/>
      </c>
      <c r="M317" s="19" t="str">
        <f>TRIM(data!M203)</f>
        <v>KY863373</v>
      </c>
      <c r="N317" s="19" t="str">
        <f>TRIM(data!N203)</f>
        <v>KY863235</v>
      </c>
      <c r="O317" s="19" t="str">
        <f>TRIM(data!O203)</f>
        <v/>
      </c>
      <c r="P317" s="19" t="str">
        <f>TRIM(data!P203)</f>
        <v>Yahiaoui 2017, https://doi.org/10.3389/fpls.2017.02139</v>
      </c>
      <c r="Q317" s="19" t="str">
        <f>TRIM(data!Q203)</f>
        <v>2017</v>
      </c>
      <c r="R317" s="19" t="str">
        <f>TRIM(data!R203)</f>
        <v>Kyle Chipman</v>
      </c>
    </row>
    <row r="318" spans="1:18" x14ac:dyDescent="0.3">
      <c r="A318" s="19" t="str">
        <f>TRIM(data!A204)</f>
        <v>204</v>
      </c>
      <c r="B318" s="19" t="str">
        <f>TRIM(data!B204)</f>
        <v>I</v>
      </c>
      <c r="C318" s="19" t="str">
        <f>TRIM(data!C204)</f>
        <v>15</v>
      </c>
      <c r="D318" s="19" t="str">
        <f>TRIM(data!D204)</f>
        <v>AHXC-1</v>
      </c>
      <c r="E318" s="19" t="str">
        <f>TRIM(data!E204)</f>
        <v>Nicotiana tabacum (Tobacco)</v>
      </c>
      <c r="F318" s="19" t="str">
        <f>TRIM(data!F204)</f>
        <v>Solanaceae</v>
      </c>
      <c r="G318" s="19" t="str">
        <f>TRIM(data!G204)</f>
        <v>Solanales</v>
      </c>
      <c r="H318" s="19" t="str">
        <f>TRIM(data!H204)</f>
        <v>2014</v>
      </c>
      <c r="I318" s="19" t="str">
        <f>TRIM(data!I204)</f>
        <v>Huai River Basin, China</v>
      </c>
      <c r="J318" s="19" t="str">
        <f>TRIM(data!J204)</f>
        <v>China</v>
      </c>
      <c r="K318" s="19" t="str">
        <f>TRIM(data!K204)</f>
        <v>Asia</v>
      </c>
      <c r="L318" s="19" t="str">
        <f>TRIM(data!L204)</f>
        <v/>
      </c>
      <c r="M318" s="19" t="str">
        <f>TRIM(data!M204)</f>
        <v/>
      </c>
      <c r="N318" s="19" t="str">
        <f>TRIM(data!N204)</f>
        <v/>
      </c>
      <c r="O318" s="19" t="str">
        <f>TRIM(data!O204)</f>
        <v/>
      </c>
      <c r="P318" s="19" t="str">
        <f>TRIM(data!P204)</f>
        <v>Liu 2017, https://doi.org/10.1007/s10658-016-1023-6</v>
      </c>
      <c r="Q318" s="19" t="str">
        <f>TRIM(data!Q204)</f>
        <v>2017</v>
      </c>
      <c r="R318" s="19" t="str">
        <f>TRIM(data!R204)</f>
        <v>Kyle Chipman</v>
      </c>
    </row>
    <row r="319" spans="1:18" x14ac:dyDescent="0.3">
      <c r="A319" s="19" t="str">
        <f>TRIM(data!A205)</f>
        <v>205</v>
      </c>
      <c r="B319" s="19" t="str">
        <f>TRIM(data!B205)</f>
        <v>I</v>
      </c>
      <c r="C319" s="19" t="str">
        <f>TRIM(data!C205)</f>
        <v>15</v>
      </c>
      <c r="D319" s="19" t="str">
        <f>TRIM(data!D205)</f>
        <v>B1</v>
      </c>
      <c r="E319" s="19" t="str">
        <f>TRIM(data!E205)</f>
        <v>Ipomoea batatas (Sweet potato)</v>
      </c>
      <c r="F319" s="19" t="str">
        <f>TRIM(data!F205)</f>
        <v>Convolvulaceae</v>
      </c>
      <c r="G319" s="19" t="str">
        <f>TRIM(data!G205)</f>
        <v>Solanales</v>
      </c>
      <c r="H319" s="19" t="str">
        <f>TRIM(data!H205)</f>
        <v/>
      </c>
      <c r="I319" s="19" t="str">
        <f>TRIM(data!I205)</f>
        <v>Fuqing, Fujian, China</v>
      </c>
      <c r="J319" s="19" t="str">
        <f>TRIM(data!J205)</f>
        <v>China</v>
      </c>
      <c r="K319" s="19" t="str">
        <f>TRIM(data!K205)</f>
        <v>Asia</v>
      </c>
      <c r="L319" s="19" t="str">
        <f>TRIM(data!L205)</f>
        <v/>
      </c>
      <c r="M319" s="19" t="str">
        <f>TRIM(data!M205)</f>
        <v/>
      </c>
      <c r="N319" s="19" t="str">
        <f>TRIM(data!N205)</f>
        <v/>
      </c>
      <c r="O319" s="19" t="str">
        <f>TRIM(data!O205)</f>
        <v/>
      </c>
      <c r="P319" s="19" t="str">
        <f>TRIM(data!P205)</f>
        <v>Pan 2013, https://doi.org/10.1007/s10658-013-0249-9</v>
      </c>
      <c r="Q319" s="19" t="str">
        <f>TRIM(data!Q205)</f>
        <v>2013</v>
      </c>
      <c r="R319" s="19" t="str">
        <f>TRIM(data!R205)</f>
        <v>Maria Charco Munoz</v>
      </c>
    </row>
    <row r="320" spans="1:18" x14ac:dyDescent="0.3">
      <c r="A320" s="19" t="str">
        <f>TRIM(data!A206)</f>
        <v>206</v>
      </c>
      <c r="B320" s="19" t="str">
        <f>TRIM(data!B206)</f>
        <v>I</v>
      </c>
      <c r="C320" s="19" t="str">
        <f>TRIM(data!C206)</f>
        <v>15</v>
      </c>
      <c r="D320" s="19" t="str">
        <f>TRIM(data!D206)</f>
        <v>CQYY1</v>
      </c>
      <c r="E320" s="19" t="str">
        <f>TRIM(data!E206)</f>
        <v>Nicotiana tabacum (Tobacco)</v>
      </c>
      <c r="F320" s="19" t="str">
        <f>TRIM(data!F206)</f>
        <v>Solanaceae</v>
      </c>
      <c r="G320" s="19" t="str">
        <f>TRIM(data!G206)</f>
        <v>Solanales</v>
      </c>
      <c r="H320" s="19" t="str">
        <f>TRIM(data!H206)</f>
        <v>2015</v>
      </c>
      <c r="I320" s="19" t="str">
        <f>TRIM(data!I206)</f>
        <v>Youyang, Chongqing , China</v>
      </c>
      <c r="J320" s="19" t="str">
        <f>TRIM(data!J206)</f>
        <v>China</v>
      </c>
      <c r="K320" s="19" t="str">
        <f>TRIM(data!K206)</f>
        <v>Asia</v>
      </c>
      <c r="L320" s="19" t="str">
        <f>TRIM(data!L206)</f>
        <v/>
      </c>
      <c r="M320" s="19" t="str">
        <f>TRIM(data!M206)</f>
        <v>KP967599</v>
      </c>
      <c r="N320" s="19" t="str">
        <f>TRIM(data!N206)</f>
        <v/>
      </c>
      <c r="O320" s="19" t="str">
        <f>TRIM(data!O206)</f>
        <v/>
      </c>
      <c r="P320" s="19" t="str">
        <f>TRIM(data!P206)</f>
        <v>Li 2016, https://doi.org/10.1094/PDIS-04-15-0384-RE</v>
      </c>
      <c r="Q320" s="19" t="str">
        <f>TRIM(data!Q206)</f>
        <v>2016</v>
      </c>
      <c r="R320" s="19" t="str">
        <f>TRIM(data!R206)</f>
        <v>Jason Avalos</v>
      </c>
    </row>
    <row r="321" spans="1:18" x14ac:dyDescent="0.3">
      <c r="A321" s="19" t="str">
        <f>TRIM(data!A207)</f>
        <v>207</v>
      </c>
      <c r="B321" s="19" t="str">
        <f>TRIM(data!B207)</f>
        <v>I</v>
      </c>
      <c r="C321" s="19" t="str">
        <f>TRIM(data!C207)</f>
        <v>15</v>
      </c>
      <c r="D321" s="19" t="str">
        <f>TRIM(data!D207)</f>
        <v>CQYY2</v>
      </c>
      <c r="E321" s="19" t="str">
        <f>TRIM(data!E207)</f>
        <v>Nicotiana tabacum (Tobacco)</v>
      </c>
      <c r="F321" s="19" t="str">
        <f>TRIM(data!F207)</f>
        <v>Solanaceae</v>
      </c>
      <c r="G321" s="19" t="str">
        <f>TRIM(data!G207)</f>
        <v>Solanales</v>
      </c>
      <c r="H321" s="19" t="str">
        <f>TRIM(data!H207)</f>
        <v>2015</v>
      </c>
      <c r="I321" s="19" t="str">
        <f>TRIM(data!I207)</f>
        <v>Youyang, Chongqing , China</v>
      </c>
      <c r="J321" s="19" t="str">
        <f>TRIM(data!J207)</f>
        <v>China</v>
      </c>
      <c r="K321" s="19" t="str">
        <f>TRIM(data!K207)</f>
        <v>Asia</v>
      </c>
      <c r="L321" s="19" t="str">
        <f>TRIM(data!L207)</f>
        <v/>
      </c>
      <c r="M321" s="19" t="str">
        <f>TRIM(data!M207)</f>
        <v>KP967600</v>
      </c>
      <c r="N321" s="19" t="str">
        <f>TRIM(data!N207)</f>
        <v/>
      </c>
      <c r="O321" s="19" t="str">
        <f>TRIM(data!O207)</f>
        <v/>
      </c>
      <c r="P321" s="19" t="str">
        <f>TRIM(data!P207)</f>
        <v>Li 2016, https://doi.org/10.1094/PDIS-04-15-0384-RE</v>
      </c>
      <c r="Q321" s="19" t="str">
        <f>TRIM(data!Q207)</f>
        <v>2016</v>
      </c>
      <c r="R321" s="19" t="str">
        <f>TRIM(data!R207)</f>
        <v>Jason Avalos</v>
      </c>
    </row>
    <row r="322" spans="1:18" x14ac:dyDescent="0.3">
      <c r="A322" s="19" t="str">
        <f>TRIM(data!A208)</f>
        <v>208</v>
      </c>
      <c r="B322" s="19" t="str">
        <f>TRIM(data!B208)</f>
        <v>I</v>
      </c>
      <c r="C322" s="19" t="str">
        <f>TRIM(data!C208)</f>
        <v>15</v>
      </c>
      <c r="D322" s="19" t="str">
        <f>TRIM(data!D208)</f>
        <v>CQYY3</v>
      </c>
      <c r="E322" s="19" t="str">
        <f>TRIM(data!E208)</f>
        <v>Nicotiana tabacum (Tobacco)</v>
      </c>
      <c r="F322" s="19" t="str">
        <f>TRIM(data!F208)</f>
        <v>Solanaceae</v>
      </c>
      <c r="G322" s="19" t="str">
        <f>TRIM(data!G208)</f>
        <v>Solanales</v>
      </c>
      <c r="H322" s="19" t="str">
        <f>TRIM(data!H208)</f>
        <v>2015</v>
      </c>
      <c r="I322" s="19" t="str">
        <f>TRIM(data!I208)</f>
        <v>Youyang, Chongqing , China</v>
      </c>
      <c r="J322" s="19" t="str">
        <f>TRIM(data!J208)</f>
        <v>China</v>
      </c>
      <c r="K322" s="19" t="str">
        <f>TRIM(data!K208)</f>
        <v>Asia</v>
      </c>
      <c r="L322" s="19" t="str">
        <f>TRIM(data!L208)</f>
        <v/>
      </c>
      <c r="M322" s="19" t="str">
        <f>TRIM(data!M208)</f>
        <v>KP967601</v>
      </c>
      <c r="N322" s="19" t="str">
        <f>TRIM(data!N208)</f>
        <v/>
      </c>
      <c r="O322" s="19" t="str">
        <f>TRIM(data!O208)</f>
        <v/>
      </c>
      <c r="P322" s="19" t="str">
        <f>TRIM(data!P208)</f>
        <v>Li 2016, https://doi.org/10.1094/PDIS-04-15-0384-RE</v>
      </c>
      <c r="Q322" s="19" t="str">
        <f>TRIM(data!Q208)</f>
        <v>2016</v>
      </c>
      <c r="R322" s="19" t="str">
        <f>TRIM(data!R208)</f>
        <v>Jason Avalos</v>
      </c>
    </row>
    <row r="323" spans="1:18" x14ac:dyDescent="0.3">
      <c r="A323" s="19" t="str">
        <f>TRIM(data!A209)</f>
        <v>209</v>
      </c>
      <c r="B323" s="19" t="str">
        <f>TRIM(data!B209)</f>
        <v>I</v>
      </c>
      <c r="C323" s="19" t="str">
        <f>TRIM(data!C209)</f>
        <v>15</v>
      </c>
      <c r="D323" s="19" t="str">
        <f>TRIM(data!D209)</f>
        <v>Dm‐GzFc‐03‐2</v>
      </c>
      <c r="E323" s="19" t="str">
        <f>TRIM(data!E209)</f>
        <v>Chrysanthemum sp.</v>
      </c>
      <c r="F323" s="19" t="str">
        <f>TRIM(data!F209)</f>
        <v>Asteraceae</v>
      </c>
      <c r="G323" s="19" t="str">
        <f>TRIM(data!G209)</f>
        <v>Asterales</v>
      </c>
      <c r="H323" s="19" t="str">
        <f>TRIM(data!H209)</f>
        <v>2003</v>
      </c>
      <c r="I323" s="19" t="str">
        <f>TRIM(data!I209)</f>
        <v>China</v>
      </c>
      <c r="J323" s="19" t="str">
        <f>TRIM(data!J209)</f>
        <v>China</v>
      </c>
      <c r="K323" s="19" t="str">
        <f>TRIM(data!K209)</f>
        <v>Asia</v>
      </c>
      <c r="L323" s="19" t="str">
        <f>TRIM(data!L209)</f>
        <v/>
      </c>
      <c r="M323" s="19" t="str">
        <f>TRIM(data!M209)</f>
        <v>KC441946</v>
      </c>
      <c r="N323" s="19" t="str">
        <f>TRIM(data!N209)</f>
        <v/>
      </c>
      <c r="O323" s="19" t="str">
        <f>TRIM(data!O209)</f>
        <v/>
      </c>
      <c r="P323" s="19" t="str">
        <f>TRIM(data!P209)</f>
        <v>She 2018, https://doi.org/10.1111/jph.12674</v>
      </c>
      <c r="Q323" s="19" t="str">
        <f>TRIM(data!Q209)</f>
        <v>2018</v>
      </c>
      <c r="R323" s="19" t="str">
        <f>TRIM(data!R209)</f>
        <v>Kyle Chipman</v>
      </c>
    </row>
    <row r="324" spans="1:18" x14ac:dyDescent="0.3">
      <c r="A324" s="19" t="str">
        <f>TRIM(data!A210)</f>
        <v>210</v>
      </c>
      <c r="B324" s="19" t="str">
        <f>TRIM(data!B210)</f>
        <v>I</v>
      </c>
      <c r="C324" s="19" t="str">
        <f>TRIM(data!C210)</f>
        <v>15</v>
      </c>
      <c r="D324" s="19" t="str">
        <f>TRIM(data!D210)</f>
        <v>E01</v>
      </c>
      <c r="E324" s="19" t="str">
        <f>TRIM(data!E210)</f>
        <v>Solanum melongena (Eggplant)</v>
      </c>
      <c r="F324" s="19" t="str">
        <f>TRIM(data!F210)</f>
        <v>Solanaceae</v>
      </c>
      <c r="G324" s="19" t="str">
        <f>TRIM(data!G210)</f>
        <v>Solanales</v>
      </c>
      <c r="H324" s="19" t="str">
        <f>TRIM(data!H210)</f>
        <v>2015</v>
      </c>
      <c r="I324" s="19" t="str">
        <f>TRIM(data!I210)</f>
        <v>Ching Mai, Thailand</v>
      </c>
      <c r="J324" s="19" t="str">
        <f>TRIM(data!J210)</f>
        <v>Thailand</v>
      </c>
      <c r="K324" s="19" t="str">
        <f>TRIM(data!K210)</f>
        <v>Asia</v>
      </c>
      <c r="L324" s="19" t="str">
        <f>TRIM(data!L210)</f>
        <v/>
      </c>
      <c r="M324" s="19" t="str">
        <f>TRIM(data!M210)</f>
        <v>MG136854</v>
      </c>
      <c r="N324" s="19" t="str">
        <f>TRIM(data!N210)</f>
        <v/>
      </c>
      <c r="O324" s="19" t="str">
        <f>TRIM(data!O210)</f>
        <v/>
      </c>
      <c r="P324" s="19" t="str">
        <f>TRIM(data!P210)</f>
        <v>Thano 2018, https://doi.org/10.1111/lam.12857</v>
      </c>
      <c r="Q324" s="19" t="str">
        <f>TRIM(data!Q210)</f>
        <v>2018</v>
      </c>
      <c r="R324" s="19" t="str">
        <f>TRIM(data!R210)</f>
        <v>Kyle Chipman</v>
      </c>
    </row>
    <row r="325" spans="1:18" x14ac:dyDescent="0.3">
      <c r="A325" s="19" t="str">
        <f>TRIM(data!A211)</f>
        <v>211</v>
      </c>
      <c r="B325" s="19" t="str">
        <f>TRIM(data!B211)</f>
        <v>I</v>
      </c>
      <c r="C325" s="19" t="str">
        <f>TRIM(data!C211)</f>
        <v>15</v>
      </c>
      <c r="D325" s="19" t="str">
        <f>TRIM(data!D211)</f>
        <v>E1</v>
      </c>
      <c r="E325" s="19" t="str">
        <f>TRIM(data!E211)</f>
        <v>Solanum melongena (Eggplant)</v>
      </c>
      <c r="F325" s="19" t="str">
        <f>TRIM(data!F211)</f>
        <v>Solanaceae</v>
      </c>
      <c r="G325" s="19" t="str">
        <f>TRIM(data!G211)</f>
        <v>Solanales</v>
      </c>
      <c r="H325" s="19" t="str">
        <f>TRIM(data!H211)</f>
        <v/>
      </c>
      <c r="I325" s="19" t="str">
        <f>TRIM(data!I211)</f>
        <v>Jinjiang, Fujian, China</v>
      </c>
      <c r="J325" s="19" t="str">
        <f>TRIM(data!J211)</f>
        <v>China</v>
      </c>
      <c r="K325" s="19" t="str">
        <f>TRIM(data!K211)</f>
        <v>Asia</v>
      </c>
      <c r="L325" s="19" t="str">
        <f>TRIM(data!L211)</f>
        <v/>
      </c>
      <c r="M325" s="19" t="str">
        <f>TRIM(data!M211)</f>
        <v/>
      </c>
      <c r="N325" s="19" t="str">
        <f>TRIM(data!N211)</f>
        <v/>
      </c>
      <c r="O325" s="19" t="str">
        <f>TRIM(data!O211)</f>
        <v/>
      </c>
      <c r="P325" s="19" t="str">
        <f>TRIM(data!P211)</f>
        <v>Pan 2013, https://doi.org/10.1007/s10658-013-0249-9</v>
      </c>
      <c r="Q325" s="19" t="str">
        <f>TRIM(data!Q211)</f>
        <v>2013</v>
      </c>
      <c r="R325" s="19" t="str">
        <f>TRIM(data!R211)</f>
        <v>Maria Charco Munoz</v>
      </c>
    </row>
    <row r="326" spans="1:18" x14ac:dyDescent="0.3">
      <c r="A326" s="19" t="str">
        <f>TRIM(data!A212)</f>
        <v>212</v>
      </c>
      <c r="B326" s="19" t="str">
        <f>TRIM(data!B212)</f>
        <v>I</v>
      </c>
      <c r="C326" s="19" t="str">
        <f>TRIM(data!C212)</f>
        <v>15</v>
      </c>
      <c r="D326" s="19" t="str">
        <f>TRIM(data!D212)</f>
        <v>EggFJ1</v>
      </c>
      <c r="E326" s="19" t="str">
        <f>TRIM(data!E212)</f>
        <v>Solanum melongena (Eggplant)</v>
      </c>
      <c r="F326" s="19" t="str">
        <f>TRIM(data!F212)</f>
        <v>Solanaceae</v>
      </c>
      <c r="G326" s="19" t="str">
        <f>TRIM(data!G212)</f>
        <v>Solanales</v>
      </c>
      <c r="H326" s="19" t="str">
        <f>TRIM(data!H212)</f>
        <v>2014</v>
      </c>
      <c r="I326" s="19" t="str">
        <f>TRIM(data!I212)</f>
        <v>China</v>
      </c>
      <c r="J326" s="19" t="str">
        <f>TRIM(data!J212)</f>
        <v>China</v>
      </c>
      <c r="K326" s="19" t="str">
        <f>TRIM(data!K212)</f>
        <v>Asia</v>
      </c>
      <c r="L326" s="19" t="str">
        <f>TRIM(data!L212)</f>
        <v/>
      </c>
      <c r="M326" s="19" t="str">
        <f>TRIM(data!M212)</f>
        <v>KY629739</v>
      </c>
      <c r="N326" s="19" t="str">
        <f>TRIM(data!N212)</f>
        <v/>
      </c>
      <c r="O326" s="19" t="str">
        <f>TRIM(data!O212)</f>
        <v/>
      </c>
      <c r="P326" s="19" t="str">
        <f>TRIM(data!P212)</f>
        <v>Wang 2017, https://doi.org/10.1007/s12230-017-9576-2</v>
      </c>
      <c r="Q326" s="19" t="str">
        <f>TRIM(data!Q212)</f>
        <v>2017</v>
      </c>
      <c r="R326" s="19" t="str">
        <f>TRIM(data!R212)</f>
        <v>Kyle Chipman</v>
      </c>
    </row>
    <row r="327" spans="1:18" x14ac:dyDescent="0.3">
      <c r="A327" s="19" t="str">
        <f>TRIM(data!A213)</f>
        <v>213</v>
      </c>
      <c r="B327" s="19" t="str">
        <f>TRIM(data!B213)</f>
        <v>I</v>
      </c>
      <c r="C327" s="19" t="str">
        <f>TRIM(data!C213)</f>
        <v>15</v>
      </c>
      <c r="D327" s="19" t="str">
        <f>TRIM(data!D213)</f>
        <v>EggFJ2</v>
      </c>
      <c r="E327" s="19" t="str">
        <f>TRIM(data!E213)</f>
        <v>Solanum melongena (Eggplant)</v>
      </c>
      <c r="F327" s="19" t="str">
        <f>TRIM(data!F213)</f>
        <v>Solanaceae</v>
      </c>
      <c r="G327" s="19" t="str">
        <f>TRIM(data!G213)</f>
        <v>Solanales</v>
      </c>
      <c r="H327" s="19" t="str">
        <f>TRIM(data!H213)</f>
        <v>2014</v>
      </c>
      <c r="I327" s="19" t="str">
        <f>TRIM(data!I213)</f>
        <v>China</v>
      </c>
      <c r="J327" s="19" t="str">
        <f>TRIM(data!J213)</f>
        <v>China</v>
      </c>
      <c r="K327" s="19" t="str">
        <f>TRIM(data!K213)</f>
        <v>Asia</v>
      </c>
      <c r="L327" s="19" t="str">
        <f>TRIM(data!L213)</f>
        <v/>
      </c>
      <c r="M327" s="19" t="str">
        <f>TRIM(data!M213)</f>
        <v>KY629740</v>
      </c>
      <c r="N327" s="19" t="str">
        <f>TRIM(data!N213)</f>
        <v/>
      </c>
      <c r="O327" s="19" t="str">
        <f>TRIM(data!O213)</f>
        <v/>
      </c>
      <c r="P327" s="19" t="str">
        <f>TRIM(data!P213)</f>
        <v>Wang 2017, https://doi.org/10.1007/s12230-017-9576-2</v>
      </c>
      <c r="Q327" s="19" t="str">
        <f>TRIM(data!Q213)</f>
        <v>2017</v>
      </c>
      <c r="R327" s="19" t="str">
        <f>TRIM(data!R213)</f>
        <v>Kyle Chipman</v>
      </c>
    </row>
    <row r="328" spans="1:18" x14ac:dyDescent="0.3">
      <c r="A328" s="19" t="str">
        <f>TRIM(data!A214)</f>
        <v>214</v>
      </c>
      <c r="B328" s="19" t="str">
        <f>TRIM(data!B214)</f>
        <v>I</v>
      </c>
      <c r="C328" s="19" t="str">
        <f>TRIM(data!C214)</f>
        <v>15</v>
      </c>
      <c r="D328" s="19" t="str">
        <f>TRIM(data!D214)</f>
        <v>FB2</v>
      </c>
      <c r="E328" s="19" t="str">
        <f>TRIM(data!E214)</f>
        <v>Ipomoea batatas (Sweet Potato)</v>
      </c>
      <c r="F328" s="19" t="str">
        <f>TRIM(data!F214)</f>
        <v>Convolvulaceae</v>
      </c>
      <c r="G328" s="19" t="str">
        <f>TRIM(data!G214)</f>
        <v>Solanales</v>
      </c>
      <c r="H328" s="19" t="str">
        <f>TRIM(data!H214)</f>
        <v>2004 - 2005</v>
      </c>
      <c r="I328" s="19" t="str">
        <f>TRIM(data!I214)</f>
        <v>Fujian, China</v>
      </c>
      <c r="J328" s="19" t="str">
        <f>TRIM(data!J214)</f>
        <v>China</v>
      </c>
      <c r="K328" s="19" t="str">
        <f>TRIM(data!K214)</f>
        <v>Asia</v>
      </c>
      <c r="L328" s="19" t="str">
        <f>TRIM(data!L214)</f>
        <v/>
      </c>
      <c r="M328" s="19" t="str">
        <f>TRIM(data!M214)</f>
        <v/>
      </c>
      <c r="N328" s="19" t="str">
        <f>TRIM(data!N214)</f>
        <v/>
      </c>
      <c r="O328" s="19" t="str">
        <f>TRIM(data!O214)</f>
        <v/>
      </c>
      <c r="P328" s="19" t="str">
        <f>TRIM(data!P214)</f>
        <v>Xue 2011 , https://doi.org/10.1111/j.1574-6941.2010.01026.x</v>
      </c>
      <c r="Q328" s="19" t="str">
        <f>TRIM(data!Q214)</f>
        <v>2011</v>
      </c>
      <c r="R328" s="19" t="str">
        <f>TRIM(data!R214)</f>
        <v>Darrielle Williams</v>
      </c>
    </row>
    <row r="329" spans="1:18" x14ac:dyDescent="0.3">
      <c r="A329" s="19" t="str">
        <f>TRIM(data!A215)</f>
        <v>215</v>
      </c>
      <c r="B329" s="19" t="str">
        <f>TRIM(data!B215)</f>
        <v>I</v>
      </c>
      <c r="C329" s="19" t="str">
        <f>TRIM(data!C215)</f>
        <v>15</v>
      </c>
      <c r="D329" s="19" t="str">
        <f>TRIM(data!D215)</f>
        <v>FJ516</v>
      </c>
      <c r="E329" s="19" t="str">
        <f>TRIM(data!E215)</f>
        <v>Ipomoea batatas (Sweet Potato)</v>
      </c>
      <c r="F329" s="19" t="str">
        <f>TRIM(data!F215)</f>
        <v>Convolvulaceae</v>
      </c>
      <c r="G329" s="19" t="str">
        <f>TRIM(data!G215)</f>
        <v>Solanales</v>
      </c>
      <c r="H329" s="19" t="str">
        <f>TRIM(data!H215)</f>
        <v>2004 - 2005</v>
      </c>
      <c r="I329" s="19" t="str">
        <f>TRIM(data!I215)</f>
        <v>Fujian, China</v>
      </c>
      <c r="J329" s="19" t="str">
        <f>TRIM(data!J215)</f>
        <v>China</v>
      </c>
      <c r="K329" s="19" t="str">
        <f>TRIM(data!K215)</f>
        <v>Asia</v>
      </c>
      <c r="L329" s="19" t="str">
        <f>TRIM(data!L215)</f>
        <v/>
      </c>
      <c r="M329" s="19" t="str">
        <f>TRIM(data!M215)</f>
        <v/>
      </c>
      <c r="N329" s="19" t="str">
        <f>TRIM(data!N215)</f>
        <v/>
      </c>
      <c r="O329" s="19" t="str">
        <f>TRIM(data!O215)</f>
        <v/>
      </c>
      <c r="P329" s="19" t="str">
        <f>TRIM(data!P215)</f>
        <v>Xue 2011 , https://doi.org/10.1111/j.1574-6941.2010.01026.x</v>
      </c>
      <c r="Q329" s="19" t="str">
        <f>TRIM(data!Q215)</f>
        <v>2011</v>
      </c>
      <c r="R329" s="19" t="str">
        <f>TRIM(data!R215)</f>
        <v>Darrielle Williams</v>
      </c>
    </row>
    <row r="330" spans="1:18" x14ac:dyDescent="0.3">
      <c r="A330" s="19" t="str">
        <f>TRIM(data!A216)</f>
        <v>216</v>
      </c>
      <c r="B330" s="19" t="str">
        <f>TRIM(data!B216)</f>
        <v>I</v>
      </c>
      <c r="C330" s="19" t="str">
        <f>TRIM(data!C216)</f>
        <v>15</v>
      </c>
      <c r="D330" s="19" t="str">
        <f>TRIM(data!D216)</f>
        <v>FJ517</v>
      </c>
      <c r="E330" s="19" t="str">
        <f>TRIM(data!E216)</f>
        <v>Ipomoea batatas (Sweet Potato)</v>
      </c>
      <c r="F330" s="19" t="str">
        <f>TRIM(data!F216)</f>
        <v>Convolvulaceae</v>
      </c>
      <c r="G330" s="19" t="str">
        <f>TRIM(data!G216)</f>
        <v>Solanales</v>
      </c>
      <c r="H330" s="19" t="str">
        <f>TRIM(data!H216)</f>
        <v>2004 - 2005</v>
      </c>
      <c r="I330" s="19" t="str">
        <f>TRIM(data!I216)</f>
        <v>Fujian, China</v>
      </c>
      <c r="J330" s="19" t="str">
        <f>TRIM(data!J216)</f>
        <v>China</v>
      </c>
      <c r="K330" s="19" t="str">
        <f>TRIM(data!K216)</f>
        <v>Asia</v>
      </c>
      <c r="L330" s="19" t="str">
        <f>TRIM(data!L216)</f>
        <v/>
      </c>
      <c r="M330" s="19" t="str">
        <f>TRIM(data!M216)</f>
        <v/>
      </c>
      <c r="N330" s="19" t="str">
        <f>TRIM(data!N216)</f>
        <v/>
      </c>
      <c r="O330" s="19" t="str">
        <f>TRIM(data!O216)</f>
        <v/>
      </c>
      <c r="P330" s="19" t="str">
        <f>TRIM(data!P216)</f>
        <v>Xue 2011 , https://doi.org/10.1111/j.1574-6941.2010.01026.x</v>
      </c>
      <c r="Q330" s="19" t="str">
        <f>TRIM(data!Q216)</f>
        <v>2011</v>
      </c>
      <c r="R330" s="19" t="str">
        <f>TRIM(data!R216)</f>
        <v>Darrielle Williams</v>
      </c>
    </row>
    <row r="331" spans="1:18" x14ac:dyDescent="0.3">
      <c r="A331" s="19" t="str">
        <f>TRIM(data!A217)</f>
        <v>217</v>
      </c>
      <c r="B331" s="19" t="str">
        <f>TRIM(data!B217)</f>
        <v>I</v>
      </c>
      <c r="C331" s="19" t="str">
        <f>TRIM(data!C217)</f>
        <v>15</v>
      </c>
      <c r="D331" s="19" t="str">
        <f>TRIM(data!D217)</f>
        <v>FJ518</v>
      </c>
      <c r="E331" s="19" t="str">
        <f>TRIM(data!E217)</f>
        <v>Ipomoea batatas (Sweet Potato)</v>
      </c>
      <c r="F331" s="19" t="str">
        <f>TRIM(data!F217)</f>
        <v>Convolvulaceae</v>
      </c>
      <c r="G331" s="19" t="str">
        <f>TRIM(data!G217)</f>
        <v>Solanales</v>
      </c>
      <c r="H331" s="19" t="str">
        <f>TRIM(data!H217)</f>
        <v>2004 - 2005</v>
      </c>
      <c r="I331" s="19" t="str">
        <f>TRIM(data!I217)</f>
        <v>Fujian, China</v>
      </c>
      <c r="J331" s="19" t="str">
        <f>TRIM(data!J217)</f>
        <v>China</v>
      </c>
      <c r="K331" s="19" t="str">
        <f>TRIM(data!K217)</f>
        <v>Asia</v>
      </c>
      <c r="L331" s="19" t="str">
        <f>TRIM(data!L217)</f>
        <v/>
      </c>
      <c r="M331" s="19" t="str">
        <f>TRIM(data!M217)</f>
        <v/>
      </c>
      <c r="N331" s="19" t="str">
        <f>TRIM(data!N217)</f>
        <v/>
      </c>
      <c r="O331" s="19" t="str">
        <f>TRIM(data!O217)</f>
        <v/>
      </c>
      <c r="P331" s="19" t="str">
        <f>TRIM(data!P217)</f>
        <v>Xue 2011 , https://doi.org/10.1111/j.1574-6941.2010.01026.x</v>
      </c>
      <c r="Q331" s="19" t="str">
        <f>TRIM(data!Q217)</f>
        <v>2011</v>
      </c>
      <c r="R331" s="19" t="str">
        <f>TRIM(data!R217)</f>
        <v>Darrielle Williams</v>
      </c>
    </row>
    <row r="332" spans="1:18" x14ac:dyDescent="0.3">
      <c r="A332" s="19" t="str">
        <f>TRIM(data!A218)</f>
        <v>218</v>
      </c>
      <c r="B332" s="19" t="str">
        <f>TRIM(data!B218)</f>
        <v>I</v>
      </c>
      <c r="C332" s="19" t="str">
        <f>TRIM(data!C218)</f>
        <v>15</v>
      </c>
      <c r="D332" s="19" t="str">
        <f>TRIM(data!D218)</f>
        <v>FJ519</v>
      </c>
      <c r="E332" s="19" t="str">
        <f>TRIM(data!E218)</f>
        <v>Ipomoea batatas (Sweet Potato)</v>
      </c>
      <c r="F332" s="19" t="str">
        <f>TRIM(data!F218)</f>
        <v>Convolvulaceae</v>
      </c>
      <c r="G332" s="19" t="str">
        <f>TRIM(data!G218)</f>
        <v>Solanales</v>
      </c>
      <c r="H332" s="19" t="str">
        <f>TRIM(data!H218)</f>
        <v>2004 - 2005</v>
      </c>
      <c r="I332" s="19" t="str">
        <f>TRIM(data!I218)</f>
        <v>Fujian, China</v>
      </c>
      <c r="J332" s="19" t="str">
        <f>TRIM(data!J218)</f>
        <v>China</v>
      </c>
      <c r="K332" s="19" t="str">
        <f>TRIM(data!K218)</f>
        <v>Asia</v>
      </c>
      <c r="L332" s="19" t="str">
        <f>TRIM(data!L218)</f>
        <v/>
      </c>
      <c r="M332" s="19" t="str">
        <f>TRIM(data!M218)</f>
        <v/>
      </c>
      <c r="N332" s="19" t="str">
        <f>TRIM(data!N218)</f>
        <v/>
      </c>
      <c r="O332" s="19" t="str">
        <f>TRIM(data!O218)</f>
        <v/>
      </c>
      <c r="P332" s="19" t="str">
        <f>TRIM(data!P218)</f>
        <v>Xue 2011 , https://doi.org/10.1111/j.1574-6941.2010.01026.x</v>
      </c>
      <c r="Q332" s="19" t="str">
        <f>TRIM(data!Q218)</f>
        <v>2011</v>
      </c>
      <c r="R332" s="19" t="str">
        <f>TRIM(data!R218)</f>
        <v>Darrielle Williams</v>
      </c>
    </row>
    <row r="333" spans="1:18" x14ac:dyDescent="0.3">
      <c r="A333" s="19" t="str">
        <f>TRIM(data!A219)</f>
        <v>219</v>
      </c>
      <c r="B333" s="19" t="str">
        <f>TRIM(data!B219)</f>
        <v>I</v>
      </c>
      <c r="C333" s="19" t="str">
        <f>TRIM(data!C219)</f>
        <v>15</v>
      </c>
      <c r="D333" s="19" t="str">
        <f>TRIM(data!D219)</f>
        <v>FJ520</v>
      </c>
      <c r="E333" s="19" t="str">
        <f>TRIM(data!E219)</f>
        <v>Ipomoea batatas (Sweet Potato)</v>
      </c>
      <c r="F333" s="19" t="str">
        <f>TRIM(data!F219)</f>
        <v>Convolvulaceae</v>
      </c>
      <c r="G333" s="19" t="str">
        <f>TRIM(data!G219)</f>
        <v>Solanales</v>
      </c>
      <c r="H333" s="19" t="str">
        <f>TRIM(data!H219)</f>
        <v>2004 - 2005</v>
      </c>
      <c r="I333" s="19" t="str">
        <f>TRIM(data!I219)</f>
        <v>Fujian, China</v>
      </c>
      <c r="J333" s="19" t="str">
        <f>TRIM(data!J219)</f>
        <v>China</v>
      </c>
      <c r="K333" s="19" t="str">
        <f>TRIM(data!K219)</f>
        <v>Asia</v>
      </c>
      <c r="L333" s="19" t="str">
        <f>TRIM(data!L219)</f>
        <v/>
      </c>
      <c r="M333" s="19" t="str">
        <f>TRIM(data!M219)</f>
        <v/>
      </c>
      <c r="N333" s="19" t="str">
        <f>TRIM(data!N219)</f>
        <v/>
      </c>
      <c r="O333" s="19" t="str">
        <f>TRIM(data!O219)</f>
        <v/>
      </c>
      <c r="P333" s="19" t="str">
        <f>TRIM(data!P219)</f>
        <v>Xue 2011 , https://doi.org/10.1111/j.1574-6941.2010.01026.x</v>
      </c>
      <c r="Q333" s="19" t="str">
        <f>TRIM(data!Q219)</f>
        <v>2011</v>
      </c>
      <c r="R333" s="19" t="str">
        <f>TRIM(data!R219)</f>
        <v>Darrielle Williams</v>
      </c>
    </row>
    <row r="334" spans="1:18" x14ac:dyDescent="0.3">
      <c r="A334" s="19" t="str">
        <f>TRIM(data!A220)</f>
        <v>220</v>
      </c>
      <c r="B334" s="19" t="str">
        <f>TRIM(data!B220)</f>
        <v>I</v>
      </c>
      <c r="C334" s="19" t="str">
        <f>TRIM(data!C220)</f>
        <v>15</v>
      </c>
      <c r="D334" s="19" t="str">
        <f>TRIM(data!D220)</f>
        <v>FJB1</v>
      </c>
      <c r="E334" s="19" t="str">
        <f>TRIM(data!E220)</f>
        <v>Ipomoea batatas (Sweet Potato)</v>
      </c>
      <c r="F334" s="19" t="str">
        <f>TRIM(data!F220)</f>
        <v>Convolvulaceae</v>
      </c>
      <c r="G334" s="19" t="str">
        <f>TRIM(data!G220)</f>
        <v>Solanales</v>
      </c>
      <c r="H334" s="19" t="str">
        <f>TRIM(data!H220)</f>
        <v>2004 - 2005</v>
      </c>
      <c r="I334" s="19" t="str">
        <f>TRIM(data!I220)</f>
        <v>Fujian, China</v>
      </c>
      <c r="J334" s="19" t="str">
        <f>TRIM(data!J220)</f>
        <v>China</v>
      </c>
      <c r="K334" s="19" t="str">
        <f>TRIM(data!K220)</f>
        <v>Asia</v>
      </c>
      <c r="L334" s="19" t="str">
        <f>TRIM(data!L220)</f>
        <v/>
      </c>
      <c r="M334" s="19" t="str">
        <f>TRIM(data!M220)</f>
        <v/>
      </c>
      <c r="N334" s="19" t="str">
        <f>TRIM(data!N220)</f>
        <v/>
      </c>
      <c r="O334" s="19" t="str">
        <f>TRIM(data!O220)</f>
        <v/>
      </c>
      <c r="P334" s="19" t="str">
        <f>TRIM(data!P220)</f>
        <v>Xue 2011 , https://doi.org/10.1111/j.1574-6941.2010.01026.x</v>
      </c>
      <c r="Q334" s="19" t="str">
        <f>TRIM(data!Q220)</f>
        <v>2011</v>
      </c>
      <c r="R334" s="19" t="str">
        <f>TRIM(data!R220)</f>
        <v>Darrielle Williams</v>
      </c>
    </row>
    <row r="335" spans="1:18" x14ac:dyDescent="0.3">
      <c r="A335" s="19" t="str">
        <f>TRIM(data!A221)</f>
        <v>221</v>
      </c>
      <c r="B335" s="19" t="str">
        <f>TRIM(data!B221)</f>
        <v>I</v>
      </c>
      <c r="C335" s="19" t="str">
        <f>TRIM(data!C221)</f>
        <v>15</v>
      </c>
      <c r="D335" s="19" t="str">
        <f>TRIM(data!D221)</f>
        <v>FJB2</v>
      </c>
      <c r="E335" s="19" t="str">
        <f>TRIM(data!E221)</f>
        <v>Ipomoea batatas (Sweet Potato)</v>
      </c>
      <c r="F335" s="19" t="str">
        <f>TRIM(data!F221)</f>
        <v>Convolvulaceae</v>
      </c>
      <c r="G335" s="19" t="str">
        <f>TRIM(data!G221)</f>
        <v>Solanales</v>
      </c>
      <c r="H335" s="19" t="str">
        <f>TRIM(data!H221)</f>
        <v>2004 - 2005</v>
      </c>
      <c r="I335" s="19" t="str">
        <f>TRIM(data!I221)</f>
        <v>Fujian, China</v>
      </c>
      <c r="J335" s="19" t="str">
        <f>TRIM(data!J221)</f>
        <v>China</v>
      </c>
      <c r="K335" s="19" t="str">
        <f>TRIM(data!K221)</f>
        <v>Asia</v>
      </c>
      <c r="L335" s="19" t="str">
        <f>TRIM(data!L221)</f>
        <v/>
      </c>
      <c r="M335" s="19" t="str">
        <f>TRIM(data!M221)</f>
        <v/>
      </c>
      <c r="N335" s="19" t="str">
        <f>TRIM(data!N221)</f>
        <v/>
      </c>
      <c r="O335" s="19" t="str">
        <f>TRIM(data!O221)</f>
        <v/>
      </c>
      <c r="P335" s="19" t="str">
        <f>TRIM(data!P221)</f>
        <v>Xue 2011 , https://doi.org/10.1111/j.1574-6941.2010.01026.x</v>
      </c>
      <c r="Q335" s="19" t="str">
        <f>TRIM(data!Q221)</f>
        <v>2011</v>
      </c>
      <c r="R335" s="19" t="str">
        <f>TRIM(data!R221)</f>
        <v>Darrielle Williams</v>
      </c>
    </row>
    <row r="336" spans="1:18" x14ac:dyDescent="0.3">
      <c r="A336" s="19" t="str">
        <f>TRIM(data!A222)</f>
        <v>222</v>
      </c>
      <c r="B336" s="19" t="str">
        <f>TRIM(data!B222)</f>
        <v>I</v>
      </c>
      <c r="C336" s="19" t="str">
        <f>TRIM(data!C222)</f>
        <v>15</v>
      </c>
      <c r="D336" s="19" t="str">
        <f>TRIM(data!D222)</f>
        <v>FJB3</v>
      </c>
      <c r="E336" s="19" t="str">
        <f>TRIM(data!E222)</f>
        <v>Ipomoea batatas (Sweet Potato)</v>
      </c>
      <c r="F336" s="19" t="str">
        <f>TRIM(data!F222)</f>
        <v>Convolvulaceae</v>
      </c>
      <c r="G336" s="19" t="str">
        <f>TRIM(data!G222)</f>
        <v>Solanales</v>
      </c>
      <c r="H336" s="19" t="str">
        <f>TRIM(data!H222)</f>
        <v>2004 - 2005</v>
      </c>
      <c r="I336" s="19" t="str">
        <f>TRIM(data!I222)</f>
        <v>Fujian, China</v>
      </c>
      <c r="J336" s="19" t="str">
        <f>TRIM(data!J222)</f>
        <v>China</v>
      </c>
      <c r="K336" s="19" t="str">
        <f>TRIM(data!K222)</f>
        <v>Asia</v>
      </c>
      <c r="L336" s="19" t="str">
        <f>TRIM(data!L222)</f>
        <v/>
      </c>
      <c r="M336" s="19" t="str">
        <f>TRIM(data!M222)</f>
        <v/>
      </c>
      <c r="N336" s="19" t="str">
        <f>TRIM(data!N222)</f>
        <v/>
      </c>
      <c r="O336" s="19" t="str">
        <f>TRIM(data!O222)</f>
        <v/>
      </c>
      <c r="P336" s="19" t="str">
        <f>TRIM(data!P222)</f>
        <v>Xue 2011 , https://doi.org/10.1111/j.1574-6941.2010.01026.x</v>
      </c>
      <c r="Q336" s="19" t="str">
        <f>TRIM(data!Q222)</f>
        <v>2011</v>
      </c>
      <c r="R336" s="19" t="str">
        <f>TRIM(data!R222)</f>
        <v>Darrielle Williams</v>
      </c>
    </row>
    <row r="337" spans="1:18" x14ac:dyDescent="0.3">
      <c r="A337" s="19" t="str">
        <f>TRIM(data!A223)</f>
        <v>223</v>
      </c>
      <c r="B337" s="19" t="str">
        <f>TRIM(data!B223)</f>
        <v>I</v>
      </c>
      <c r="C337" s="19" t="str">
        <f>TRIM(data!C223)</f>
        <v>15</v>
      </c>
      <c r="D337" s="19" t="str">
        <f>TRIM(data!D223)</f>
        <v>FJB4</v>
      </c>
      <c r="E337" s="19" t="str">
        <f>TRIM(data!E223)</f>
        <v>Ipomoea batatas (Sweet Potato)</v>
      </c>
      <c r="F337" s="19" t="str">
        <f>TRIM(data!F223)</f>
        <v>Convolvulaceae</v>
      </c>
      <c r="G337" s="19" t="str">
        <f>TRIM(data!G223)</f>
        <v>Solanales</v>
      </c>
      <c r="H337" s="19" t="str">
        <f>TRIM(data!H223)</f>
        <v>2004 - 2005</v>
      </c>
      <c r="I337" s="19" t="str">
        <f>TRIM(data!I223)</f>
        <v>Fujian, China</v>
      </c>
      <c r="J337" s="19" t="str">
        <f>TRIM(data!J223)</f>
        <v>China</v>
      </c>
      <c r="K337" s="19" t="str">
        <f>TRIM(data!K223)</f>
        <v>Asia</v>
      </c>
      <c r="L337" s="19" t="str">
        <f>TRIM(data!L223)</f>
        <v/>
      </c>
      <c r="M337" s="19" t="str">
        <f>TRIM(data!M223)</f>
        <v/>
      </c>
      <c r="N337" s="19" t="str">
        <f>TRIM(data!N223)</f>
        <v/>
      </c>
      <c r="O337" s="19" t="str">
        <f>TRIM(data!O223)</f>
        <v/>
      </c>
      <c r="P337" s="19" t="str">
        <f>TRIM(data!P223)</f>
        <v>Xue 2011 , https://doi.org/10.1111/j.1574-6941.2010.01026.x</v>
      </c>
      <c r="Q337" s="19" t="str">
        <f>TRIM(data!Q223)</f>
        <v>2011</v>
      </c>
      <c r="R337" s="19" t="str">
        <f>TRIM(data!R223)</f>
        <v>Darrielle Williams</v>
      </c>
    </row>
    <row r="338" spans="1:18" x14ac:dyDescent="0.3">
      <c r="A338" s="19" t="str">
        <f>TRIM(data!A224)</f>
        <v>224</v>
      </c>
      <c r="B338" s="19" t="str">
        <f>TRIM(data!B224)</f>
        <v>I</v>
      </c>
      <c r="C338" s="19" t="str">
        <f>TRIM(data!C224)</f>
        <v>15</v>
      </c>
      <c r="D338" s="19" t="str">
        <f>TRIM(data!D224)</f>
        <v>FJB5</v>
      </c>
      <c r="E338" s="19" t="str">
        <f>TRIM(data!E224)</f>
        <v>Ipomoea batatas (Sweet Potato)</v>
      </c>
      <c r="F338" s="19" t="str">
        <f>TRIM(data!F224)</f>
        <v>Convolvulaceae</v>
      </c>
      <c r="G338" s="19" t="str">
        <f>TRIM(data!G224)</f>
        <v>Solanales</v>
      </c>
      <c r="H338" s="19" t="str">
        <f>TRIM(data!H224)</f>
        <v>2004 - 2005</v>
      </c>
      <c r="I338" s="19" t="str">
        <f>TRIM(data!I224)</f>
        <v>Fujian, China</v>
      </c>
      <c r="J338" s="19" t="str">
        <f>TRIM(data!J224)</f>
        <v>China</v>
      </c>
      <c r="K338" s="19" t="str">
        <f>TRIM(data!K224)</f>
        <v>Asia</v>
      </c>
      <c r="L338" s="19" t="str">
        <f>TRIM(data!L224)</f>
        <v/>
      </c>
      <c r="M338" s="19" t="str">
        <f>TRIM(data!M224)</f>
        <v/>
      </c>
      <c r="N338" s="19" t="str">
        <f>TRIM(data!N224)</f>
        <v/>
      </c>
      <c r="O338" s="19" t="str">
        <f>TRIM(data!O224)</f>
        <v/>
      </c>
      <c r="P338" s="19" t="str">
        <f>TRIM(data!P224)</f>
        <v>Xue 2011 , https://doi.org/10.1111/j.1574-6941.2010.01026.x</v>
      </c>
      <c r="Q338" s="19" t="str">
        <f>TRIM(data!Q224)</f>
        <v>2011</v>
      </c>
      <c r="R338" s="19" t="str">
        <f>TRIM(data!R224)</f>
        <v>Darrielle Williams</v>
      </c>
    </row>
    <row r="339" spans="1:18" x14ac:dyDescent="0.3">
      <c r="A339" s="19" t="str">
        <f>TRIM(data!A225)</f>
        <v>225</v>
      </c>
      <c r="B339" s="19" t="str">
        <f>TRIM(data!B225)</f>
        <v>I</v>
      </c>
      <c r="C339" s="19" t="str">
        <f>TRIM(data!C225)</f>
        <v>15</v>
      </c>
      <c r="D339" s="19" t="str">
        <f>TRIM(data!D225)</f>
        <v>FJLY1</v>
      </c>
      <c r="E339" s="19" t="str">
        <f>TRIM(data!E225)</f>
        <v>Nicotiana tabacum (Tobacco)</v>
      </c>
      <c r="F339" s="19" t="str">
        <f>TRIM(data!F225)</f>
        <v>Solanaceae</v>
      </c>
      <c r="G339" s="19" t="str">
        <f>TRIM(data!G225)</f>
        <v>Solanales</v>
      </c>
      <c r="H339" s="19" t="str">
        <f>TRIM(data!H225)</f>
        <v>2015</v>
      </c>
      <c r="I339" s="19" t="str">
        <f>TRIM(data!I225)</f>
        <v>Longyan, Fujian , China</v>
      </c>
      <c r="J339" s="19" t="str">
        <f>TRIM(data!J225)</f>
        <v>China</v>
      </c>
      <c r="K339" s="19" t="str">
        <f>TRIM(data!K225)</f>
        <v>Asia</v>
      </c>
      <c r="L339" s="19" t="str">
        <f>TRIM(data!L225)</f>
        <v/>
      </c>
      <c r="M339" s="19" t="str">
        <f>TRIM(data!M225)</f>
        <v>KP967602</v>
      </c>
      <c r="N339" s="19" t="str">
        <f>TRIM(data!N225)</f>
        <v/>
      </c>
      <c r="O339" s="19" t="str">
        <f>TRIM(data!O225)</f>
        <v/>
      </c>
      <c r="P339" s="19" t="str">
        <f>TRIM(data!P225)</f>
        <v>Li 2016, https://doi.org/10.1094/PDIS-04-15-0384-RE</v>
      </c>
      <c r="Q339" s="19" t="str">
        <f>TRIM(data!Q225)</f>
        <v>2016</v>
      </c>
      <c r="R339" s="19" t="str">
        <f>TRIM(data!R225)</f>
        <v>Jason Avalos</v>
      </c>
    </row>
    <row r="340" spans="1:18" x14ac:dyDescent="0.3">
      <c r="A340" s="19" t="str">
        <f>TRIM(data!A226)</f>
        <v>226</v>
      </c>
      <c r="B340" s="19" t="str">
        <f>TRIM(data!B226)</f>
        <v>I</v>
      </c>
      <c r="C340" s="19" t="str">
        <f>TRIM(data!C226)</f>
        <v>15</v>
      </c>
      <c r="D340" s="19" t="str">
        <f>TRIM(data!D226)</f>
        <v>FJLY2</v>
      </c>
      <c r="E340" s="19" t="str">
        <f>TRIM(data!E226)</f>
        <v>Nicotiana tabacum (Tobacco)</v>
      </c>
      <c r="F340" s="19" t="str">
        <f>TRIM(data!F226)</f>
        <v>Solanaceae</v>
      </c>
      <c r="G340" s="19" t="str">
        <f>TRIM(data!G226)</f>
        <v>Solanales</v>
      </c>
      <c r="H340" s="19" t="str">
        <f>TRIM(data!H226)</f>
        <v>2015</v>
      </c>
      <c r="I340" s="19" t="str">
        <f>TRIM(data!I226)</f>
        <v>Longyan, Fujian , China</v>
      </c>
      <c r="J340" s="19" t="str">
        <f>TRIM(data!J226)</f>
        <v>China</v>
      </c>
      <c r="K340" s="19" t="str">
        <f>TRIM(data!K226)</f>
        <v>Asia</v>
      </c>
      <c r="L340" s="19" t="str">
        <f>TRIM(data!L226)</f>
        <v/>
      </c>
      <c r="M340" s="19" t="str">
        <f>TRIM(data!M226)</f>
        <v>KP967603</v>
      </c>
      <c r="N340" s="19" t="str">
        <f>TRIM(data!N226)</f>
        <v/>
      </c>
      <c r="O340" s="19" t="str">
        <f>TRIM(data!O226)</f>
        <v/>
      </c>
      <c r="P340" s="19" t="str">
        <f>TRIM(data!P226)</f>
        <v>Li 2016, https://doi.org/10.1094/PDIS-04-15-0384-RE</v>
      </c>
      <c r="Q340" s="19" t="str">
        <f>TRIM(data!Q226)</f>
        <v>2016</v>
      </c>
      <c r="R340" s="19" t="str">
        <f>TRIM(data!R226)</f>
        <v>Jason Avalos</v>
      </c>
    </row>
    <row r="341" spans="1:18" x14ac:dyDescent="0.3">
      <c r="A341" s="19" t="str">
        <f>TRIM(data!A227)</f>
        <v>227</v>
      </c>
      <c r="B341" s="19" t="str">
        <f>TRIM(data!B227)</f>
        <v>I</v>
      </c>
      <c r="C341" s="19" t="str">
        <f>TRIM(data!C227)</f>
        <v>15</v>
      </c>
      <c r="D341" s="19" t="str">
        <f>TRIM(data!D227)</f>
        <v>FJLY3</v>
      </c>
      <c r="E341" s="19" t="str">
        <f>TRIM(data!E227)</f>
        <v>Nicotiana tabacum (Tobacco)</v>
      </c>
      <c r="F341" s="19" t="str">
        <f>TRIM(data!F227)</f>
        <v>Solanaceae</v>
      </c>
      <c r="G341" s="19" t="str">
        <f>TRIM(data!G227)</f>
        <v>Solanales</v>
      </c>
      <c r="H341" s="19" t="str">
        <f>TRIM(data!H227)</f>
        <v>2015</v>
      </c>
      <c r="I341" s="19" t="str">
        <f>TRIM(data!I227)</f>
        <v>Longyan, Fujian , China</v>
      </c>
      <c r="J341" s="19" t="str">
        <f>TRIM(data!J227)</f>
        <v>China</v>
      </c>
      <c r="K341" s="19" t="str">
        <f>TRIM(data!K227)</f>
        <v>Asia</v>
      </c>
      <c r="L341" s="19" t="str">
        <f>TRIM(data!L227)</f>
        <v/>
      </c>
      <c r="M341" s="19" t="str">
        <f>TRIM(data!M227)</f>
        <v>KP967604</v>
      </c>
      <c r="N341" s="19" t="str">
        <f>TRIM(data!N227)</f>
        <v/>
      </c>
      <c r="O341" s="19" t="str">
        <f>TRIM(data!O227)</f>
        <v/>
      </c>
      <c r="P341" s="19" t="str">
        <f>TRIM(data!P227)</f>
        <v>Li 2016, https://doi.org/10.1094/PDIS-04-15-0384-RE</v>
      </c>
      <c r="Q341" s="19" t="str">
        <f>TRIM(data!Q227)</f>
        <v>2016</v>
      </c>
      <c r="R341" s="19" t="str">
        <f>TRIM(data!R227)</f>
        <v>Jason Avalos</v>
      </c>
    </row>
    <row r="342" spans="1:18" x14ac:dyDescent="0.3">
      <c r="A342" s="19" t="str">
        <f>TRIM(data!A228)</f>
        <v>228</v>
      </c>
      <c r="B342" s="19" t="str">
        <f>TRIM(data!B228)</f>
        <v>I</v>
      </c>
      <c r="C342" s="19" t="str">
        <f>TRIM(data!C228)</f>
        <v>15</v>
      </c>
      <c r="D342" s="19" t="str">
        <f>TRIM(data!D228)</f>
        <v>FJLYWP-2</v>
      </c>
      <c r="E342" s="19" t="str">
        <f>TRIM(data!E228)</f>
        <v>Nicotiana tabacum (Tobacco)</v>
      </c>
      <c r="F342" s="19" t="str">
        <f>TRIM(data!F228)</f>
        <v>Solanaceae</v>
      </c>
      <c r="G342" s="19" t="str">
        <f>TRIM(data!G228)</f>
        <v>Solanales</v>
      </c>
      <c r="H342" s="19" t="str">
        <f>TRIM(data!H228)</f>
        <v>2014</v>
      </c>
      <c r="I342" s="19" t="str">
        <f>TRIM(data!I228)</f>
        <v>Southeast China</v>
      </c>
      <c r="J342" s="19" t="str">
        <f>TRIM(data!J228)</f>
        <v>China</v>
      </c>
      <c r="K342" s="19" t="str">
        <f>TRIM(data!K228)</f>
        <v>Asia</v>
      </c>
      <c r="L342" s="19" t="str">
        <f>TRIM(data!L228)</f>
        <v/>
      </c>
      <c r="M342" s="19" t="str">
        <f>TRIM(data!M228)</f>
        <v/>
      </c>
      <c r="N342" s="19" t="str">
        <f>TRIM(data!N228)</f>
        <v/>
      </c>
      <c r="O342" s="19" t="str">
        <f>TRIM(data!O228)</f>
        <v/>
      </c>
      <c r="P342" s="19" t="str">
        <f>TRIM(data!P228)</f>
        <v>Liu 2017, https://doi.org/10.1007/s10658-016-1023-6</v>
      </c>
      <c r="Q342" s="19" t="str">
        <f>TRIM(data!Q228)</f>
        <v>2017</v>
      </c>
      <c r="R342" s="19" t="str">
        <f>TRIM(data!R228)</f>
        <v>Kyle Chipman</v>
      </c>
    </row>
    <row r="343" spans="1:18" x14ac:dyDescent="0.3">
      <c r="A343" s="19" t="str">
        <f>TRIM(data!A229)</f>
        <v>229</v>
      </c>
      <c r="B343" s="19" t="str">
        <f>TRIM(data!B229)</f>
        <v>I</v>
      </c>
      <c r="C343" s="19" t="str">
        <f>TRIM(data!C229)</f>
        <v>15</v>
      </c>
      <c r="D343" s="19" t="str">
        <f>TRIM(data!D229)</f>
        <v>FJNPSW-1</v>
      </c>
      <c r="E343" s="19" t="str">
        <f>TRIM(data!E229)</f>
        <v>Nicotiana tabacum (Tobacco)</v>
      </c>
      <c r="F343" s="19" t="str">
        <f>TRIM(data!F229)</f>
        <v>Solanaceae</v>
      </c>
      <c r="G343" s="19" t="str">
        <f>TRIM(data!G229)</f>
        <v>Solanales</v>
      </c>
      <c r="H343" s="19" t="str">
        <f>TRIM(data!H229)</f>
        <v>2013</v>
      </c>
      <c r="I343" s="19" t="str">
        <f>TRIM(data!I229)</f>
        <v>Southeast China</v>
      </c>
      <c r="J343" s="19" t="str">
        <f>TRIM(data!J229)</f>
        <v>China</v>
      </c>
      <c r="K343" s="19" t="str">
        <f>TRIM(data!K229)</f>
        <v>Asia</v>
      </c>
      <c r="L343" s="19" t="str">
        <f>TRIM(data!L229)</f>
        <v/>
      </c>
      <c r="M343" s="19" t="str">
        <f>TRIM(data!M229)</f>
        <v/>
      </c>
      <c r="N343" s="19" t="str">
        <f>TRIM(data!N229)</f>
        <v/>
      </c>
      <c r="O343" s="19" t="str">
        <f>TRIM(data!O229)</f>
        <v/>
      </c>
      <c r="P343" s="19" t="str">
        <f>TRIM(data!P229)</f>
        <v>Liu 2017, https://doi.org/10.1007/s10658-016-1023-6</v>
      </c>
      <c r="Q343" s="19" t="str">
        <f>TRIM(data!Q229)</f>
        <v>2017</v>
      </c>
      <c r="R343" s="19" t="str">
        <f>TRIM(data!R229)</f>
        <v>Kyle Chipman</v>
      </c>
    </row>
    <row r="344" spans="1:18" x14ac:dyDescent="0.3">
      <c r="A344" s="19" t="str">
        <f>TRIM(data!A230)</f>
        <v>230</v>
      </c>
      <c r="B344" s="19" t="str">
        <f>TRIM(data!B230)</f>
        <v>I</v>
      </c>
      <c r="C344" s="19" t="str">
        <f>TRIM(data!C230)</f>
        <v>15</v>
      </c>
      <c r="D344" s="19" t="str">
        <f>TRIM(data!D230)</f>
        <v>FJNPZH-3</v>
      </c>
      <c r="E344" s="19" t="str">
        <f>TRIM(data!E230)</f>
        <v>Nicotiana tabacum (Tobacco)</v>
      </c>
      <c r="F344" s="19" t="str">
        <f>TRIM(data!F230)</f>
        <v>Solanaceae</v>
      </c>
      <c r="G344" s="19" t="str">
        <f>TRIM(data!G230)</f>
        <v>Solanales</v>
      </c>
      <c r="H344" s="19" t="str">
        <f>TRIM(data!H230)</f>
        <v>2014</v>
      </c>
      <c r="I344" s="19" t="str">
        <f>TRIM(data!I230)</f>
        <v>Southeast China</v>
      </c>
      <c r="J344" s="19" t="str">
        <f>TRIM(data!J230)</f>
        <v>China</v>
      </c>
      <c r="K344" s="19" t="str">
        <f>TRIM(data!K230)</f>
        <v>Asia</v>
      </c>
      <c r="L344" s="19" t="str">
        <f>TRIM(data!L230)</f>
        <v/>
      </c>
      <c r="M344" s="19" t="str">
        <f>TRIM(data!M230)</f>
        <v/>
      </c>
      <c r="N344" s="19" t="str">
        <f>TRIM(data!N230)</f>
        <v/>
      </c>
      <c r="O344" s="19" t="str">
        <f>TRIM(data!O230)</f>
        <v/>
      </c>
      <c r="P344" s="19" t="str">
        <f>TRIM(data!P230)</f>
        <v>Liu 2017, https://doi.org/10.1007/s10658-016-1023-6</v>
      </c>
      <c r="Q344" s="19" t="str">
        <f>TRIM(data!Q230)</f>
        <v>2017</v>
      </c>
      <c r="R344" s="19" t="str">
        <f>TRIM(data!R230)</f>
        <v>Kyle Chipman</v>
      </c>
    </row>
    <row r="345" spans="1:18" x14ac:dyDescent="0.3">
      <c r="A345" s="19" t="str">
        <f>TRIM(data!A231)</f>
        <v>231</v>
      </c>
      <c r="B345" s="19" t="str">
        <f>TRIM(data!B231)</f>
        <v>I</v>
      </c>
      <c r="C345" s="19" t="str">
        <f>TRIM(data!C231)</f>
        <v>15</v>
      </c>
      <c r="D345" s="19" t="str">
        <f>TRIM(data!D231)</f>
        <v>FJSMJN-1</v>
      </c>
      <c r="E345" s="19" t="str">
        <f>TRIM(data!E231)</f>
        <v>Nicotiana tabacum (Tobacco)</v>
      </c>
      <c r="F345" s="19" t="str">
        <f>TRIM(data!F231)</f>
        <v>Solanaceae</v>
      </c>
      <c r="G345" s="19" t="str">
        <f>TRIM(data!G231)</f>
        <v>Solanales</v>
      </c>
      <c r="H345" s="19" t="str">
        <f>TRIM(data!H231)</f>
        <v>2014</v>
      </c>
      <c r="I345" s="19" t="str">
        <f>TRIM(data!I231)</f>
        <v>Southeast China</v>
      </c>
      <c r="J345" s="19" t="str">
        <f>TRIM(data!J231)</f>
        <v>China</v>
      </c>
      <c r="K345" s="19" t="str">
        <f>TRIM(data!K231)</f>
        <v>Asia</v>
      </c>
      <c r="L345" s="19" t="str">
        <f>TRIM(data!L231)</f>
        <v/>
      </c>
      <c r="M345" s="19" t="str">
        <f>TRIM(data!M231)</f>
        <v/>
      </c>
      <c r="N345" s="19" t="str">
        <f>TRIM(data!N231)</f>
        <v/>
      </c>
      <c r="O345" s="19" t="str">
        <f>TRIM(data!O231)</f>
        <v/>
      </c>
      <c r="P345" s="19" t="str">
        <f>TRIM(data!P231)</f>
        <v>Liu 2017, https://doi.org/10.1007/s10658-016-1023-6</v>
      </c>
      <c r="Q345" s="19" t="str">
        <f>TRIM(data!Q231)</f>
        <v>2017</v>
      </c>
      <c r="R345" s="19" t="str">
        <f>TRIM(data!R231)</f>
        <v>Kyle Chipman</v>
      </c>
    </row>
    <row r="346" spans="1:18" x14ac:dyDescent="0.3">
      <c r="A346" s="19" t="str">
        <f>TRIM(data!A232)</f>
        <v>232</v>
      </c>
      <c r="B346" s="19" t="str">
        <f>TRIM(data!B232)</f>
        <v>I</v>
      </c>
      <c r="C346" s="19" t="str">
        <f>TRIM(data!C232)</f>
        <v>15</v>
      </c>
      <c r="D346" s="19" t="str">
        <f>TRIM(data!D232)</f>
        <v>FJSMJN-2</v>
      </c>
      <c r="E346" s="19" t="str">
        <f>TRIM(data!E232)</f>
        <v>Nicotiana tabacum (Tobacco)</v>
      </c>
      <c r="F346" s="19" t="str">
        <f>TRIM(data!F232)</f>
        <v>Solanaceae</v>
      </c>
      <c r="G346" s="19" t="str">
        <f>TRIM(data!G232)</f>
        <v>Solanales</v>
      </c>
      <c r="H346" s="19" t="str">
        <f>TRIM(data!H232)</f>
        <v>2014</v>
      </c>
      <c r="I346" s="19" t="str">
        <f>TRIM(data!I232)</f>
        <v>Southeast China</v>
      </c>
      <c r="J346" s="19" t="str">
        <f>TRIM(data!J232)</f>
        <v>China</v>
      </c>
      <c r="K346" s="19" t="str">
        <f>TRIM(data!K232)</f>
        <v>Asia</v>
      </c>
      <c r="L346" s="19" t="str">
        <f>TRIM(data!L232)</f>
        <v/>
      </c>
      <c r="M346" s="19" t="str">
        <f>TRIM(data!M232)</f>
        <v/>
      </c>
      <c r="N346" s="19" t="str">
        <f>TRIM(data!N232)</f>
        <v/>
      </c>
      <c r="O346" s="19" t="str">
        <f>TRIM(data!O232)</f>
        <v/>
      </c>
      <c r="P346" s="19" t="str">
        <f>TRIM(data!P232)</f>
        <v>Liu 2017, https://doi.org/10.1007/s10658-016-1023-6</v>
      </c>
      <c r="Q346" s="19" t="str">
        <f>TRIM(data!Q232)</f>
        <v>2017</v>
      </c>
      <c r="R346" s="19" t="str">
        <f>TRIM(data!R232)</f>
        <v>Kyle Chipman</v>
      </c>
    </row>
    <row r="347" spans="1:18" x14ac:dyDescent="0.3">
      <c r="A347" s="19" t="str">
        <f>TRIM(data!A233)</f>
        <v>233</v>
      </c>
      <c r="B347" s="19" t="str">
        <f>TRIM(data!B233)</f>
        <v>I</v>
      </c>
      <c r="C347" s="19" t="str">
        <f>TRIM(data!C233)</f>
        <v>15</v>
      </c>
      <c r="D347" s="19" t="str">
        <f>TRIM(data!D233)</f>
        <v>FJSMNH-1</v>
      </c>
      <c r="E347" s="19" t="str">
        <f>TRIM(data!E233)</f>
        <v>Nicotiana tabacum (Tobacco)</v>
      </c>
      <c r="F347" s="19" t="str">
        <f>TRIM(data!F233)</f>
        <v>Solanaceae</v>
      </c>
      <c r="G347" s="19" t="str">
        <f>TRIM(data!G233)</f>
        <v>Solanales</v>
      </c>
      <c r="H347" s="19" t="str">
        <f>TRIM(data!H233)</f>
        <v>2013</v>
      </c>
      <c r="I347" s="19" t="str">
        <f>TRIM(data!I233)</f>
        <v>Southeast China</v>
      </c>
      <c r="J347" s="19" t="str">
        <f>TRIM(data!J233)</f>
        <v>China</v>
      </c>
      <c r="K347" s="19" t="str">
        <f>TRIM(data!K233)</f>
        <v>Asia</v>
      </c>
      <c r="L347" s="19" t="str">
        <f>TRIM(data!L233)</f>
        <v/>
      </c>
      <c r="M347" s="19" t="str">
        <f>TRIM(data!M233)</f>
        <v/>
      </c>
      <c r="N347" s="19" t="str">
        <f>TRIM(data!N233)</f>
        <v/>
      </c>
      <c r="O347" s="19" t="str">
        <f>TRIM(data!O233)</f>
        <v/>
      </c>
      <c r="P347" s="19" t="str">
        <f>TRIM(data!P233)</f>
        <v>Liu 2017, https://doi.org/10.1007/s10658-016-1023-6</v>
      </c>
      <c r="Q347" s="19" t="str">
        <f>TRIM(data!Q233)</f>
        <v>2017</v>
      </c>
      <c r="R347" s="19" t="str">
        <f>TRIM(data!R233)</f>
        <v>Kyle Chipman</v>
      </c>
    </row>
    <row r="348" spans="1:18" x14ac:dyDescent="0.3">
      <c r="A348" s="19" t="str">
        <f>TRIM(data!A234)</f>
        <v>234</v>
      </c>
      <c r="B348" s="19" t="str">
        <f>TRIM(data!B234)</f>
        <v>I</v>
      </c>
      <c r="C348" s="19" t="str">
        <f>TRIM(data!C234)</f>
        <v>15</v>
      </c>
      <c r="D348" s="19" t="str">
        <f>TRIM(data!D234)</f>
        <v>FJSMNH-2</v>
      </c>
      <c r="E348" s="19" t="str">
        <f>TRIM(data!E234)</f>
        <v>Nicotiana tabacum (Tobacco)</v>
      </c>
      <c r="F348" s="19" t="str">
        <f>TRIM(data!F234)</f>
        <v>Solanaceae</v>
      </c>
      <c r="G348" s="19" t="str">
        <f>TRIM(data!G234)</f>
        <v>Solanales</v>
      </c>
      <c r="H348" s="19" t="str">
        <f>TRIM(data!H234)</f>
        <v>2013</v>
      </c>
      <c r="I348" s="19" t="str">
        <f>TRIM(data!I234)</f>
        <v>Southeast China</v>
      </c>
      <c r="J348" s="19" t="str">
        <f>TRIM(data!J234)</f>
        <v>China</v>
      </c>
      <c r="K348" s="19" t="str">
        <f>TRIM(data!K234)</f>
        <v>Asia</v>
      </c>
      <c r="L348" s="19" t="str">
        <f>TRIM(data!L234)</f>
        <v/>
      </c>
      <c r="M348" s="19" t="str">
        <f>TRIM(data!M234)</f>
        <v/>
      </c>
      <c r="N348" s="19" t="str">
        <f>TRIM(data!N234)</f>
        <v/>
      </c>
      <c r="O348" s="19" t="str">
        <f>TRIM(data!O234)</f>
        <v/>
      </c>
      <c r="P348" s="19" t="str">
        <f>TRIM(data!P234)</f>
        <v>Liu 2017, https://doi.org/10.1007/s10658-016-1023-6</v>
      </c>
      <c r="Q348" s="19" t="str">
        <f>TRIM(data!Q234)</f>
        <v>2017</v>
      </c>
      <c r="R348" s="19" t="str">
        <f>TRIM(data!R234)</f>
        <v>Kyle Chipman</v>
      </c>
    </row>
    <row r="349" spans="1:18" x14ac:dyDescent="0.3">
      <c r="A349" s="19" t="str">
        <f>TRIM(data!A235)</f>
        <v>235</v>
      </c>
      <c r="B349" s="19" t="str">
        <f>TRIM(data!B235)</f>
        <v>I</v>
      </c>
      <c r="C349" s="19" t="str">
        <f>TRIM(data!C235)</f>
        <v>15</v>
      </c>
      <c r="D349" s="19" t="str">
        <f>TRIM(data!D235)</f>
        <v>FJSMYA-1</v>
      </c>
      <c r="E349" s="19" t="str">
        <f>TRIM(data!E235)</f>
        <v>Nicotiana tabacum (Tobacco)</v>
      </c>
      <c r="F349" s="19" t="str">
        <f>TRIM(data!F235)</f>
        <v>Solanaceae</v>
      </c>
      <c r="G349" s="19" t="str">
        <f>TRIM(data!G235)</f>
        <v>Solanales</v>
      </c>
      <c r="H349" s="19" t="str">
        <f>TRIM(data!H235)</f>
        <v>2014</v>
      </c>
      <c r="I349" s="19" t="str">
        <f>TRIM(data!I235)</f>
        <v>Southeast China</v>
      </c>
      <c r="J349" s="19" t="str">
        <f>TRIM(data!J235)</f>
        <v>China</v>
      </c>
      <c r="K349" s="19" t="str">
        <f>TRIM(data!K235)</f>
        <v>Asia</v>
      </c>
      <c r="L349" s="19" t="str">
        <f>TRIM(data!L235)</f>
        <v/>
      </c>
      <c r="M349" s="19" t="str">
        <f>TRIM(data!M235)</f>
        <v/>
      </c>
      <c r="N349" s="19" t="str">
        <f>TRIM(data!N235)</f>
        <v/>
      </c>
      <c r="O349" s="19" t="str">
        <f>TRIM(data!O235)</f>
        <v/>
      </c>
      <c r="P349" s="19" t="str">
        <f>TRIM(data!P235)</f>
        <v>Liu 2017, https://doi.org/10.1007/s10658-016-1023-6</v>
      </c>
      <c r="Q349" s="19" t="str">
        <f>TRIM(data!Q235)</f>
        <v>2017</v>
      </c>
      <c r="R349" s="19" t="str">
        <f>TRIM(data!R235)</f>
        <v>Kyle Chipman</v>
      </c>
    </row>
    <row r="350" spans="1:18" x14ac:dyDescent="0.3">
      <c r="A350" s="19" t="str">
        <f>TRIM(data!A236)</f>
        <v>236</v>
      </c>
      <c r="B350" s="19" t="str">
        <f>TRIM(data!B236)</f>
        <v>I</v>
      </c>
      <c r="C350" s="19" t="str">
        <f>TRIM(data!C236)</f>
        <v>15</v>
      </c>
      <c r="D350" s="19" t="str">
        <f>TRIM(data!D236)</f>
        <v>FJSMYA-2</v>
      </c>
      <c r="E350" s="19" t="str">
        <f>TRIM(data!E236)</f>
        <v>Nicotiana tabacum (Tobacco)</v>
      </c>
      <c r="F350" s="19" t="str">
        <f>TRIM(data!F236)</f>
        <v>Solanaceae</v>
      </c>
      <c r="G350" s="19" t="str">
        <f>TRIM(data!G236)</f>
        <v>Solanales</v>
      </c>
      <c r="H350" s="19" t="str">
        <f>TRIM(data!H236)</f>
        <v>2014</v>
      </c>
      <c r="I350" s="19" t="str">
        <f>TRIM(data!I236)</f>
        <v>Southeast China</v>
      </c>
      <c r="J350" s="19" t="str">
        <f>TRIM(data!J236)</f>
        <v>China</v>
      </c>
      <c r="K350" s="19" t="str">
        <f>TRIM(data!K236)</f>
        <v>Asia</v>
      </c>
      <c r="L350" s="19" t="str">
        <f>TRIM(data!L236)</f>
        <v/>
      </c>
      <c r="M350" s="19" t="str">
        <f>TRIM(data!M236)</f>
        <v/>
      </c>
      <c r="N350" s="19" t="str">
        <f>TRIM(data!N236)</f>
        <v/>
      </c>
      <c r="O350" s="19" t="str">
        <f>TRIM(data!O236)</f>
        <v/>
      </c>
      <c r="P350" s="19" t="str">
        <f>TRIM(data!P236)</f>
        <v>Liu 2017, https://doi.org/10.1007/s10658-016-1023-6</v>
      </c>
      <c r="Q350" s="19" t="str">
        <f>TRIM(data!Q236)</f>
        <v>2017</v>
      </c>
      <c r="R350" s="19" t="str">
        <f>TRIM(data!R236)</f>
        <v>Kyle Chipman</v>
      </c>
    </row>
    <row r="351" spans="1:18" x14ac:dyDescent="0.3">
      <c r="A351" s="19" t="str">
        <f>TRIM(data!A237)</f>
        <v>237</v>
      </c>
      <c r="B351" s="19" t="str">
        <f>TRIM(data!B237)</f>
        <v>I</v>
      </c>
      <c r="C351" s="19" t="str">
        <f>TRIM(data!C237)</f>
        <v>15</v>
      </c>
      <c r="D351" s="19" t="str">
        <f>TRIM(data!D237)</f>
        <v>GDMZJL-1</v>
      </c>
      <c r="E351" s="19" t="str">
        <f>TRIM(data!E237)</f>
        <v>Nicotiana tabacum (Tobacco)</v>
      </c>
      <c r="F351" s="19" t="str">
        <f>TRIM(data!F237)</f>
        <v>Solanaceae</v>
      </c>
      <c r="G351" s="19" t="str">
        <f>TRIM(data!G237)</f>
        <v>Solanales</v>
      </c>
      <c r="H351" s="19" t="str">
        <f>TRIM(data!H237)</f>
        <v>2014</v>
      </c>
      <c r="I351" s="19" t="str">
        <f>TRIM(data!I237)</f>
        <v>Southeast China</v>
      </c>
      <c r="J351" s="19" t="str">
        <f>TRIM(data!J237)</f>
        <v>China</v>
      </c>
      <c r="K351" s="19" t="str">
        <f>TRIM(data!K237)</f>
        <v>Asia</v>
      </c>
      <c r="L351" s="19" t="str">
        <f>TRIM(data!L237)</f>
        <v/>
      </c>
      <c r="M351" s="19" t="str">
        <f>TRIM(data!M237)</f>
        <v/>
      </c>
      <c r="N351" s="19" t="str">
        <f>TRIM(data!N237)</f>
        <v/>
      </c>
      <c r="O351" s="19" t="str">
        <f>TRIM(data!O237)</f>
        <v/>
      </c>
      <c r="P351" s="19" t="str">
        <f>TRIM(data!P237)</f>
        <v>Liu 2017, https://doi.org/10.1007/s10658-016-1023-6</v>
      </c>
      <c r="Q351" s="19" t="str">
        <f>TRIM(data!Q237)</f>
        <v>2017</v>
      </c>
      <c r="R351" s="19" t="str">
        <f>TRIM(data!R237)</f>
        <v>Kyle Chipman</v>
      </c>
    </row>
    <row r="352" spans="1:18" x14ac:dyDescent="0.3">
      <c r="A352" s="19" t="str">
        <f>TRIM(data!A238)</f>
        <v>238</v>
      </c>
      <c r="B352" s="19" t="str">
        <f>TRIM(data!B238)</f>
        <v>I</v>
      </c>
      <c r="C352" s="19" t="str">
        <f>TRIM(data!C238)</f>
        <v>15</v>
      </c>
      <c r="D352" s="19" t="str">
        <f>TRIM(data!D238)</f>
        <v>GDMZWH-1</v>
      </c>
      <c r="E352" s="19" t="str">
        <f>TRIM(data!E238)</f>
        <v>Nicotiana tabacum (Tobacco)</v>
      </c>
      <c r="F352" s="19" t="str">
        <f>TRIM(data!F238)</f>
        <v>Solanaceae</v>
      </c>
      <c r="G352" s="19" t="str">
        <f>TRIM(data!G238)</f>
        <v>Solanales</v>
      </c>
      <c r="H352" s="19" t="str">
        <f>TRIM(data!H238)</f>
        <v>2014</v>
      </c>
      <c r="I352" s="19" t="str">
        <f>TRIM(data!I238)</f>
        <v>Southeast China</v>
      </c>
      <c r="J352" s="19" t="str">
        <f>TRIM(data!J238)</f>
        <v>China</v>
      </c>
      <c r="K352" s="19" t="str">
        <f>TRIM(data!K238)</f>
        <v>Asia</v>
      </c>
      <c r="L352" s="19" t="str">
        <f>TRIM(data!L238)</f>
        <v/>
      </c>
      <c r="M352" s="19" t="str">
        <f>TRIM(data!M238)</f>
        <v/>
      </c>
      <c r="N352" s="19" t="str">
        <f>TRIM(data!N238)</f>
        <v/>
      </c>
      <c r="O352" s="19" t="str">
        <f>TRIM(data!O238)</f>
        <v/>
      </c>
      <c r="P352" s="19" t="str">
        <f>TRIM(data!P238)</f>
        <v>Liu 2017, https://doi.org/10.1007/s10658-016-1023-6</v>
      </c>
      <c r="Q352" s="19" t="str">
        <f>TRIM(data!Q238)</f>
        <v>2017</v>
      </c>
      <c r="R352" s="19" t="str">
        <f>TRIM(data!R238)</f>
        <v>Kyle Chipman</v>
      </c>
    </row>
    <row r="353" spans="1:27" x14ac:dyDescent="0.3">
      <c r="A353" s="19" t="str">
        <f>TRIM(data!A239)</f>
        <v>239</v>
      </c>
      <c r="B353" s="19" t="str">
        <f>TRIM(data!B239)</f>
        <v>I</v>
      </c>
      <c r="C353" s="19" t="str">
        <f>TRIM(data!C239)</f>
        <v>15</v>
      </c>
      <c r="D353" s="19" t="str">
        <f>TRIM(data!D239)</f>
        <v>GDNX2</v>
      </c>
      <c r="E353" s="19" t="str">
        <f>TRIM(data!E239)</f>
        <v>Nicotiana tabacum (Tobacco)</v>
      </c>
      <c r="F353" s="19" t="str">
        <f>TRIM(data!F239)</f>
        <v>Solanaceae</v>
      </c>
      <c r="G353" s="19" t="str">
        <f>TRIM(data!G239)</f>
        <v>Solanales</v>
      </c>
      <c r="H353" s="19" t="str">
        <f>TRIM(data!H239)</f>
        <v>2015</v>
      </c>
      <c r="I353" s="19" t="str">
        <f>TRIM(data!I239)</f>
        <v>Nanxiong, Guangdong, China</v>
      </c>
      <c r="J353" s="19" t="str">
        <f>TRIM(data!J239)</f>
        <v>China</v>
      </c>
      <c r="K353" s="19" t="str">
        <f>TRIM(data!K239)</f>
        <v>Asia</v>
      </c>
      <c r="L353" s="19" t="str">
        <f>TRIM(data!L239)</f>
        <v/>
      </c>
      <c r="M353" s="19" t="str">
        <f>TRIM(data!M239)</f>
        <v>KP967612</v>
      </c>
      <c r="N353" s="19" t="str">
        <f>TRIM(data!N239)</f>
        <v/>
      </c>
      <c r="O353" s="19" t="str">
        <f>TRIM(data!O239)</f>
        <v/>
      </c>
      <c r="P353" s="19" t="str">
        <f>TRIM(data!P239)</f>
        <v>Li 2016, https://doi.org/10.1094/PDIS-04-15-0384-RE</v>
      </c>
      <c r="Q353" s="19" t="str">
        <f>TRIM(data!Q239)</f>
        <v>2016</v>
      </c>
      <c r="R353" s="19" t="str">
        <f>TRIM(data!R239)</f>
        <v>Jason Avalos</v>
      </c>
    </row>
    <row r="354" spans="1:27" x14ac:dyDescent="0.3">
      <c r="A354" s="19" t="str">
        <f>TRIM(data!A240)</f>
        <v>240</v>
      </c>
      <c r="B354" s="19" t="str">
        <f>TRIM(data!B240)</f>
        <v>I</v>
      </c>
      <c r="C354" s="19" t="str">
        <f>TRIM(data!C240)</f>
        <v>15</v>
      </c>
      <c r="D354" s="19" t="str">
        <f>TRIM(data!D240)</f>
        <v>GDNX5</v>
      </c>
      <c r="E354" s="19" t="str">
        <f>TRIM(data!E240)</f>
        <v>Nicotiana tabacum (Tobacco)</v>
      </c>
      <c r="F354" s="19" t="str">
        <f>TRIM(data!F240)</f>
        <v>Solanaceae</v>
      </c>
      <c r="G354" s="19" t="str">
        <f>TRIM(data!G240)</f>
        <v>Solanales</v>
      </c>
      <c r="H354" s="19" t="str">
        <f>TRIM(data!H240)</f>
        <v>2015</v>
      </c>
      <c r="I354" s="19" t="str">
        <f>TRIM(data!I240)</f>
        <v>Nanxiong, Guangdong, China</v>
      </c>
      <c r="J354" s="19" t="str">
        <f>TRIM(data!J240)</f>
        <v>China</v>
      </c>
      <c r="K354" s="19" t="str">
        <f>TRIM(data!K240)</f>
        <v>Asia</v>
      </c>
      <c r="L354" s="19" t="str">
        <f>TRIM(data!L240)</f>
        <v/>
      </c>
      <c r="M354" s="19" t="str">
        <f>TRIM(data!M240)</f>
        <v>KP967614</v>
      </c>
      <c r="N354" s="19" t="str">
        <f>TRIM(data!N240)</f>
        <v/>
      </c>
      <c r="O354" s="19" t="str">
        <f>TRIM(data!O240)</f>
        <v/>
      </c>
      <c r="P354" s="19" t="str">
        <f>TRIM(data!P240)</f>
        <v>Li 2016, https://doi.org/10.1094/PDIS-04-15-0384-RE</v>
      </c>
      <c r="Q354" s="19" t="str">
        <f>TRIM(data!Q240)</f>
        <v>2016</v>
      </c>
      <c r="R354" s="19" t="str">
        <f>TRIM(data!R240)</f>
        <v>Jason Avalos</v>
      </c>
    </row>
    <row r="355" spans="1:27" x14ac:dyDescent="0.3">
      <c r="A355" s="19" t="str">
        <f>TRIM(data!A241)</f>
        <v>241</v>
      </c>
      <c r="B355" s="19" t="str">
        <f>TRIM(data!B241)</f>
        <v>I</v>
      </c>
      <c r="C355" s="19" t="str">
        <f>TRIM(data!C241)</f>
        <v>15</v>
      </c>
      <c r="D355" s="19" t="str">
        <f>TRIM(data!D241)</f>
        <v>GDNX6</v>
      </c>
      <c r="E355" s="19" t="str">
        <f>TRIM(data!E241)</f>
        <v>Nicotiana tabacum (Tobacco)</v>
      </c>
      <c r="F355" s="19" t="str">
        <f>TRIM(data!F241)</f>
        <v>Solanaceae</v>
      </c>
      <c r="G355" s="19" t="str">
        <f>TRIM(data!G241)</f>
        <v>Solanales</v>
      </c>
      <c r="H355" s="19" t="str">
        <f>TRIM(data!H241)</f>
        <v>2015</v>
      </c>
      <c r="I355" s="19" t="str">
        <f>TRIM(data!I241)</f>
        <v>Nanxiong, Guangdong, China</v>
      </c>
      <c r="J355" s="19" t="str">
        <f>TRIM(data!J241)</f>
        <v>China</v>
      </c>
      <c r="K355" s="19" t="str">
        <f>TRIM(data!K241)</f>
        <v>Asia</v>
      </c>
      <c r="L355" s="19" t="str">
        <f>TRIM(data!L241)</f>
        <v/>
      </c>
      <c r="M355" s="19" t="str">
        <f>TRIM(data!M241)</f>
        <v>KP967615</v>
      </c>
      <c r="N355" s="19" t="str">
        <f>TRIM(data!N241)</f>
        <v/>
      </c>
      <c r="O355" s="19" t="str">
        <f>TRIM(data!O241)</f>
        <v/>
      </c>
      <c r="P355" s="19" t="str">
        <f>TRIM(data!P241)</f>
        <v>Li 2016, https://doi.org/10.1094/PDIS-04-15-0384-RE</v>
      </c>
      <c r="Q355" s="19" t="str">
        <f>TRIM(data!Q241)</f>
        <v>2016</v>
      </c>
      <c r="R355" s="19" t="str">
        <f>TRIM(data!R241)</f>
        <v>Jason Avalos</v>
      </c>
    </row>
    <row r="356" spans="1:27" x14ac:dyDescent="0.3">
      <c r="A356" s="19" t="str">
        <f>TRIM(data!A242)</f>
        <v>242</v>
      </c>
      <c r="B356" s="19" t="str">
        <f>TRIM(data!B242)</f>
        <v>I</v>
      </c>
      <c r="C356" s="19" t="str">
        <f>TRIM(data!C242)</f>
        <v>15</v>
      </c>
      <c r="D356" s="19" t="str">
        <f>TRIM(data!D242)</f>
        <v>GDNX7</v>
      </c>
      <c r="E356" s="19" t="str">
        <f>TRIM(data!E242)</f>
        <v>Nicotiana tabacum (Tobacco)</v>
      </c>
      <c r="F356" s="19" t="str">
        <f>TRIM(data!F242)</f>
        <v>Solanaceae</v>
      </c>
      <c r="G356" s="19" t="str">
        <f>TRIM(data!G242)</f>
        <v>Solanales</v>
      </c>
      <c r="H356" s="19" t="str">
        <f>TRIM(data!H242)</f>
        <v>2015</v>
      </c>
      <c r="I356" s="19" t="str">
        <f>TRIM(data!I242)</f>
        <v>Nanxiong, Guangdong, China</v>
      </c>
      <c r="J356" s="19" t="str">
        <f>TRIM(data!J242)</f>
        <v>China</v>
      </c>
      <c r="K356" s="19" t="str">
        <f>TRIM(data!K242)</f>
        <v>Asia</v>
      </c>
      <c r="L356" s="19" t="str">
        <f>TRIM(data!L242)</f>
        <v/>
      </c>
      <c r="M356" s="19" t="str">
        <f>TRIM(data!M242)</f>
        <v>KP967616</v>
      </c>
      <c r="N356" s="19" t="str">
        <f>TRIM(data!N242)</f>
        <v/>
      </c>
      <c r="O356" s="19" t="str">
        <f>TRIM(data!O242)</f>
        <v/>
      </c>
      <c r="P356" s="19" t="str">
        <f>TRIM(data!P242)</f>
        <v>Li 2016, https://doi.org/10.1094/PDIS-04-15-0384-RE</v>
      </c>
      <c r="Q356" s="19" t="str">
        <f>TRIM(data!Q242)</f>
        <v>2016</v>
      </c>
      <c r="R356" s="19" t="str">
        <f>TRIM(data!R242)</f>
        <v>Jason Avalos</v>
      </c>
    </row>
    <row r="357" spans="1:27" x14ac:dyDescent="0.3">
      <c r="A357" s="19" t="str">
        <f>TRIM(data!A243)</f>
        <v>243</v>
      </c>
      <c r="B357" s="19" t="str">
        <f>TRIM(data!B243)</f>
        <v>I</v>
      </c>
      <c r="C357" s="19" t="str">
        <f>TRIM(data!C243)</f>
        <v>15</v>
      </c>
      <c r="D357" s="19" t="str">
        <f>TRIM(data!D243)</f>
        <v>GDSGNX-2</v>
      </c>
      <c r="E357" s="19" t="str">
        <f>TRIM(data!E243)</f>
        <v>Nicotiana tabacum (Tobacco)</v>
      </c>
      <c r="F357" s="19" t="str">
        <f>TRIM(data!F243)</f>
        <v>Solanaceae</v>
      </c>
      <c r="G357" s="19" t="str">
        <f>TRIM(data!G243)</f>
        <v>Solanales</v>
      </c>
      <c r="H357" s="19" t="str">
        <f>TRIM(data!H243)</f>
        <v>2014</v>
      </c>
      <c r="I357" s="19" t="str">
        <f>TRIM(data!I243)</f>
        <v>Southeast China</v>
      </c>
      <c r="J357" s="19" t="str">
        <f>TRIM(data!J243)</f>
        <v>China</v>
      </c>
      <c r="K357" s="19" t="str">
        <f>TRIM(data!K243)</f>
        <v>Asia</v>
      </c>
      <c r="L357" s="19" t="str">
        <f>TRIM(data!L243)</f>
        <v/>
      </c>
      <c r="M357" s="19" t="str">
        <f>TRIM(data!M243)</f>
        <v/>
      </c>
      <c r="N357" s="19" t="str">
        <f>TRIM(data!N243)</f>
        <v/>
      </c>
      <c r="O357" s="19" t="str">
        <f>TRIM(data!O243)</f>
        <v/>
      </c>
      <c r="P357" s="19" t="str">
        <f>TRIM(data!P243)</f>
        <v>Liu 2017, https://doi.org/10.1007/s10658-016-1023-6</v>
      </c>
      <c r="Q357" s="19" t="str">
        <f>TRIM(data!Q243)</f>
        <v>2017</v>
      </c>
      <c r="R357" s="19" t="str">
        <f>TRIM(data!R243)</f>
        <v>Kyle Chipman</v>
      </c>
    </row>
    <row r="358" spans="1:27" x14ac:dyDescent="0.3">
      <c r="A358" s="19" t="str">
        <f>TRIM(data!A244)</f>
        <v>244</v>
      </c>
      <c r="B358" s="19" t="str">
        <f>TRIM(data!B244)</f>
        <v>I</v>
      </c>
      <c r="C358" s="19" t="str">
        <f>TRIM(data!C244)</f>
        <v>15</v>
      </c>
      <c r="D358" s="19" t="str">
        <f>TRIM(data!D244)</f>
        <v>GX532</v>
      </c>
      <c r="E358" s="19" t="str">
        <f>TRIM(data!E244)</f>
        <v>Nicotiana tabacum (Tobacco)</v>
      </c>
      <c r="F358" s="19" t="str">
        <f>TRIM(data!F244)</f>
        <v>Solanaceae</v>
      </c>
      <c r="G358" s="19" t="str">
        <f>TRIM(data!G244)</f>
        <v>Solanales</v>
      </c>
      <c r="H358" s="19" t="str">
        <f>TRIM(data!H244)</f>
        <v>2004 - 2005</v>
      </c>
      <c r="I358" s="19" t="str">
        <f>TRIM(data!I244)</f>
        <v>Guangxi, China</v>
      </c>
      <c r="J358" s="19" t="str">
        <f>TRIM(data!J244)</f>
        <v>China</v>
      </c>
      <c r="K358" s="19" t="str">
        <f>TRIM(data!K244)</f>
        <v>Asia</v>
      </c>
      <c r="L358" s="19" t="str">
        <f>TRIM(data!L244)</f>
        <v/>
      </c>
      <c r="M358" s="19" t="str">
        <f>TRIM(data!M244)</f>
        <v/>
      </c>
      <c r="N358" s="19" t="str">
        <f>TRIM(data!N244)</f>
        <v/>
      </c>
      <c r="O358" s="19" t="str">
        <f>TRIM(data!O244)</f>
        <v/>
      </c>
      <c r="P358" s="19" t="str">
        <f>TRIM(data!P244)</f>
        <v>Xue 2011 , https://doi.org/10.1111/j.1574-6941.2010.01026.x</v>
      </c>
      <c r="Q358" s="19" t="str">
        <f>TRIM(data!Q244)</f>
        <v>2011</v>
      </c>
      <c r="R358" s="19" t="str">
        <f>TRIM(data!R244)</f>
        <v>Darrielle Williams</v>
      </c>
    </row>
    <row r="359" spans="1:27" x14ac:dyDescent="0.3">
      <c r="A359" s="19" t="str">
        <f>TRIM(data!A245)</f>
        <v>245</v>
      </c>
      <c r="B359" s="19" t="str">
        <f>TRIM(data!B245)</f>
        <v>I</v>
      </c>
      <c r="C359" s="19" t="str">
        <f>TRIM(data!C245)</f>
        <v>15</v>
      </c>
      <c r="D359" s="19" t="str">
        <f>TRIM(data!D245)</f>
        <v>GXWZ1</v>
      </c>
      <c r="E359" s="19" t="str">
        <f>TRIM(data!E245)</f>
        <v>Nicotiana tabacum (Tobacco)</v>
      </c>
      <c r="F359" s="19" t="str">
        <f>TRIM(data!F245)</f>
        <v>Solanaceae</v>
      </c>
      <c r="G359" s="19" t="str">
        <f>TRIM(data!G245)</f>
        <v>Solanales</v>
      </c>
      <c r="H359" s="19" t="str">
        <f>TRIM(data!H245)</f>
        <v>2015</v>
      </c>
      <c r="I359" s="19" t="str">
        <f>TRIM(data!I245)</f>
        <v>Wuzhou, Guangxi, China</v>
      </c>
      <c r="J359" s="19" t="str">
        <f>TRIM(data!J245)</f>
        <v>China</v>
      </c>
      <c r="K359" s="19" t="str">
        <f>TRIM(data!K245)</f>
        <v>Asia</v>
      </c>
      <c r="L359" s="19" t="str">
        <f>TRIM(data!L245)</f>
        <v/>
      </c>
      <c r="M359" s="19" t="str">
        <f>TRIM(data!M245)</f>
        <v>KP967628</v>
      </c>
      <c r="N359" s="19" t="str">
        <f>TRIM(data!N245)</f>
        <v/>
      </c>
      <c r="O359" s="19" t="str">
        <f>TRIM(data!O245)</f>
        <v/>
      </c>
      <c r="P359" s="19" t="str">
        <f>TRIM(data!P245)</f>
        <v>Li 2016, https://doi.org/10.1094/PDIS-04-15-0384-RE</v>
      </c>
      <c r="Q359" s="19" t="str">
        <f>TRIM(data!Q245)</f>
        <v>2016</v>
      </c>
      <c r="R359" s="19" t="str">
        <f>TRIM(data!R245)</f>
        <v>Jason Avalos</v>
      </c>
    </row>
    <row r="360" spans="1:27" x14ac:dyDescent="0.3">
      <c r="A360" s="19" t="str">
        <f>TRIM(data!A246)</f>
        <v>246</v>
      </c>
      <c r="B360" s="19" t="str">
        <f>TRIM(data!B246)</f>
        <v>I</v>
      </c>
      <c r="C360" s="19" t="str">
        <f>TRIM(data!C246)</f>
        <v>15</v>
      </c>
      <c r="D360" s="19" t="str">
        <f>TRIM(data!D246)</f>
        <v>GXWZ2</v>
      </c>
      <c r="E360" s="19" t="str">
        <f>TRIM(data!E246)</f>
        <v>Nicotiana tabacum (Tobacco)</v>
      </c>
      <c r="F360" s="19" t="str">
        <f>TRIM(data!F246)</f>
        <v>Solanaceae</v>
      </c>
      <c r="G360" s="19" t="str">
        <f>TRIM(data!G246)</f>
        <v>Solanales</v>
      </c>
      <c r="H360" s="19" t="str">
        <f>TRIM(data!H246)</f>
        <v>2015</v>
      </c>
      <c r="I360" s="19" t="str">
        <f>TRIM(data!I246)</f>
        <v>Wuzhou, Guangxi, China</v>
      </c>
      <c r="J360" s="19" t="str">
        <f>TRIM(data!J246)</f>
        <v>China</v>
      </c>
      <c r="K360" s="19" t="str">
        <f>TRIM(data!K246)</f>
        <v>Asia</v>
      </c>
      <c r="L360" s="19" t="str">
        <f>TRIM(data!L246)</f>
        <v/>
      </c>
      <c r="M360" s="19" t="str">
        <f>TRIM(data!M246)</f>
        <v>KP967629</v>
      </c>
      <c r="N360" s="19" t="str">
        <f>TRIM(data!N246)</f>
        <v/>
      </c>
      <c r="O360" s="19" t="str">
        <f>TRIM(data!O246)</f>
        <v/>
      </c>
      <c r="P360" s="19" t="str">
        <f>TRIM(data!P246)</f>
        <v>Li 2016, https://doi.org/10.1094/PDIS-04-15-0384-RE</v>
      </c>
      <c r="Q360" s="19" t="str">
        <f>TRIM(data!Q246)</f>
        <v>2016</v>
      </c>
      <c r="R360" s="19" t="str">
        <f>TRIM(data!R246)</f>
        <v>Jason Avalos</v>
      </c>
    </row>
    <row r="361" spans="1:27" x14ac:dyDescent="0.3">
      <c r="A361" s="19" t="str">
        <f>TRIM(data!A247)</f>
        <v>247</v>
      </c>
      <c r="B361" s="19" t="str">
        <f>TRIM(data!B247)</f>
        <v>I</v>
      </c>
      <c r="C361" s="19" t="str">
        <f>TRIM(data!C247)</f>
        <v>15</v>
      </c>
      <c r="D361" s="19" t="str">
        <f>TRIM(data!D247)</f>
        <v>GZGYKY-1</v>
      </c>
      <c r="E361" s="19" t="str">
        <f>TRIM(data!E247)</f>
        <v>Nicotiana tabacum (Tobacco)</v>
      </c>
      <c r="F361" s="19" t="str">
        <f>TRIM(data!F247)</f>
        <v>Solanaceae</v>
      </c>
      <c r="G361" s="19" t="str">
        <f>TRIM(data!G247)</f>
        <v>Solanales</v>
      </c>
      <c r="H361" s="19" t="str">
        <f>TRIM(data!H247)</f>
        <v>2013</v>
      </c>
      <c r="I361" s="19" t="str">
        <f>TRIM(data!I247)</f>
        <v>Yangzi River Basin, China</v>
      </c>
      <c r="J361" s="19" t="str">
        <f>TRIM(data!J247)</f>
        <v>China</v>
      </c>
      <c r="K361" s="19" t="str">
        <f>TRIM(data!K247)</f>
        <v>Asia</v>
      </c>
      <c r="L361" s="19" t="str">
        <f>TRIM(data!L247)</f>
        <v/>
      </c>
      <c r="M361" s="19" t="str">
        <f>TRIM(data!M247)</f>
        <v/>
      </c>
      <c r="N361" s="19" t="str">
        <f>TRIM(data!N247)</f>
        <v/>
      </c>
      <c r="O361" s="19" t="str">
        <f>TRIM(data!O247)</f>
        <v/>
      </c>
      <c r="P361" s="19" t="str">
        <f>TRIM(data!P247)</f>
        <v>Liu 2017, https://doi.org/10.1007/s10658-016-1023-6</v>
      </c>
      <c r="Q361" s="19" t="str">
        <f>TRIM(data!Q247)</f>
        <v>2017</v>
      </c>
      <c r="R361" s="19" t="str">
        <f>TRIM(data!R247)</f>
        <v>Kyle Chipman</v>
      </c>
    </row>
    <row r="362" spans="1:27" x14ac:dyDescent="0.3">
      <c r="A362" s="19" t="str">
        <f>TRIM(data!A248)</f>
        <v>248</v>
      </c>
      <c r="B362" s="19" t="str">
        <f>TRIM(data!B248)</f>
        <v>I</v>
      </c>
      <c r="C362" s="19" t="str">
        <f>TRIM(data!C248)</f>
        <v>15</v>
      </c>
      <c r="D362" s="19" t="str">
        <f>TRIM(data!D248)</f>
        <v>GZQNFQ-1</v>
      </c>
      <c r="E362" s="19" t="str">
        <f>TRIM(data!E248)</f>
        <v>Nicotiana tabacum (Tobacco)</v>
      </c>
      <c r="F362" s="19" t="str">
        <f>TRIM(data!F248)</f>
        <v>Solanaceae</v>
      </c>
      <c r="G362" s="19" t="str">
        <f>TRIM(data!G248)</f>
        <v>Solanales</v>
      </c>
      <c r="H362" s="19" t="str">
        <f>TRIM(data!H248)</f>
        <v>2013</v>
      </c>
      <c r="I362" s="19" t="str">
        <f>TRIM(data!I248)</f>
        <v>Yangzi River Basin, China</v>
      </c>
      <c r="J362" s="19" t="str">
        <f>TRIM(data!J248)</f>
        <v>China</v>
      </c>
      <c r="K362" s="19" t="str">
        <f>TRIM(data!K248)</f>
        <v>Asia</v>
      </c>
      <c r="L362" s="19" t="str">
        <f>TRIM(data!L248)</f>
        <v/>
      </c>
      <c r="M362" s="19" t="str">
        <f>TRIM(data!M248)</f>
        <v/>
      </c>
      <c r="N362" s="19" t="str">
        <f>TRIM(data!N248)</f>
        <v/>
      </c>
      <c r="O362" s="19" t="str">
        <f>TRIM(data!O248)</f>
        <v/>
      </c>
      <c r="P362" s="19" t="str">
        <f>TRIM(data!P248)</f>
        <v>Liu 2017, https://doi.org/10.1007/s10658-016-1023-6</v>
      </c>
      <c r="Q362" s="19" t="str">
        <f>TRIM(data!Q248)</f>
        <v>2017</v>
      </c>
      <c r="R362" s="19" t="str">
        <f>TRIM(data!R248)</f>
        <v>Kyle Chipman</v>
      </c>
    </row>
    <row r="363" spans="1:27" x14ac:dyDescent="0.3">
      <c r="A363" s="19" t="str">
        <f>TRIM(data!A249)</f>
        <v>249</v>
      </c>
      <c r="B363" s="19" t="str">
        <f>TRIM(data!B249)</f>
        <v>I</v>
      </c>
      <c r="C363" s="19" t="str">
        <f>TRIM(data!C249)</f>
        <v>15</v>
      </c>
      <c r="D363" s="19" t="str">
        <f>TRIM(data!D249)</f>
        <v>HBSYFX2</v>
      </c>
      <c r="E363" s="19" t="str">
        <f>TRIM(data!E249)</f>
        <v>Nicotiana tabacum (Tobacco)</v>
      </c>
      <c r="F363" s="19" t="str">
        <f>TRIM(data!F249)</f>
        <v>Solanaceae</v>
      </c>
      <c r="G363" s="19" t="str">
        <f>TRIM(data!G249)</f>
        <v>Solanales</v>
      </c>
      <c r="H363" s="19" t="str">
        <f>TRIM(data!H249)</f>
        <v>2015</v>
      </c>
      <c r="I363" s="19" t="str">
        <f>TRIM(data!I249)</f>
        <v>Fangxian, Hubei, China</v>
      </c>
      <c r="J363" s="19" t="str">
        <f>TRIM(data!J249)</f>
        <v>China</v>
      </c>
      <c r="K363" s="19" t="str">
        <f>TRIM(data!K249)</f>
        <v>Asia</v>
      </c>
      <c r="L363" s="19" t="str">
        <f>TRIM(data!L249)</f>
        <v/>
      </c>
      <c r="M363" s="19" t="str">
        <f>TRIM(data!M249)</f>
        <v>KP967644</v>
      </c>
      <c r="N363" s="19" t="str">
        <f>TRIM(data!N249)</f>
        <v/>
      </c>
      <c r="O363" s="19" t="str">
        <f>TRIM(data!O249)</f>
        <v/>
      </c>
      <c r="P363" s="19" t="str">
        <f>TRIM(data!P249)</f>
        <v>Li 2016, https://doi.org/10.1094/PDIS-04-15-0384-RE</v>
      </c>
      <c r="Q363" s="19" t="str">
        <f>TRIM(data!Q249)</f>
        <v>2016</v>
      </c>
      <c r="R363" s="19" t="str">
        <f>TRIM(data!R249)</f>
        <v>Jason Avalos</v>
      </c>
    </row>
    <row r="364" spans="1:27" s="49" customFormat="1" x14ac:dyDescent="0.3">
      <c r="A364" s="19" t="str">
        <f>TRIM(data!A250)</f>
        <v>250</v>
      </c>
      <c r="B364" s="19" t="str">
        <f>TRIM(data!B250)</f>
        <v>I</v>
      </c>
      <c r="C364" s="19" t="str">
        <f>TRIM(data!C250)</f>
        <v>15</v>
      </c>
      <c r="D364" s="19" t="str">
        <f>TRIM(data!D250)</f>
        <v>HD‐5</v>
      </c>
      <c r="E364" s="19" t="str">
        <f>TRIM(data!E250)</f>
        <v>Solanum lycopersicum (Tomato)</v>
      </c>
      <c r="F364" s="19" t="str">
        <f>TRIM(data!F250)</f>
        <v>Solanaceae</v>
      </c>
      <c r="G364" s="19" t="str">
        <f>TRIM(data!G250)</f>
        <v>Solanales</v>
      </c>
      <c r="H364" s="19" t="str">
        <f>TRIM(data!H250)</f>
        <v>2003</v>
      </c>
      <c r="I364" s="19" t="str">
        <f>TRIM(data!I250)</f>
        <v>China</v>
      </c>
      <c r="J364" s="19" t="str">
        <f>TRIM(data!J250)</f>
        <v>China</v>
      </c>
      <c r="K364" s="19" t="str">
        <f>TRIM(data!K250)</f>
        <v>Asia</v>
      </c>
      <c r="L364" s="19" t="str">
        <f>TRIM(data!L250)</f>
        <v/>
      </c>
      <c r="M364" s="19" t="str">
        <f>TRIM(data!M250)</f>
        <v>MF375352</v>
      </c>
      <c r="N364" s="19" t="str">
        <f>TRIM(data!N250)</f>
        <v/>
      </c>
      <c r="O364" s="19" t="str">
        <f>TRIM(data!O250)</f>
        <v/>
      </c>
      <c r="P364" s="19" t="str">
        <f>TRIM(data!P250)</f>
        <v>She 2018, https://doi.org/10.1111/jph.12674</v>
      </c>
      <c r="Q364" s="19" t="str">
        <f>TRIM(data!Q250)</f>
        <v>2018</v>
      </c>
      <c r="R364" s="19" t="str">
        <f>TRIM(data!R250)</f>
        <v>Kyle Chipman</v>
      </c>
      <c r="S364" s="19"/>
      <c r="T364" s="19"/>
      <c r="U364" s="19"/>
      <c r="V364" s="19"/>
      <c r="W364" s="19"/>
      <c r="X364" s="19"/>
      <c r="Y364" s="19"/>
      <c r="Z364" s="19"/>
      <c r="AA364" s="19"/>
    </row>
    <row r="365" spans="1:27" x14ac:dyDescent="0.3">
      <c r="A365" s="19" t="str">
        <f>TRIM(data!A251)</f>
        <v>251</v>
      </c>
      <c r="B365" s="19" t="str">
        <f>TRIM(data!B251)</f>
        <v>I</v>
      </c>
      <c r="C365" s="19" t="str">
        <f>TRIM(data!C251)</f>
        <v>15</v>
      </c>
      <c r="D365" s="19" t="str">
        <f>TRIM(data!D251)</f>
        <v>Hn517</v>
      </c>
      <c r="E365" s="19" t="str">
        <f>TRIM(data!E251)</f>
        <v>Solanum melongena (Eggplant)</v>
      </c>
      <c r="F365" s="19" t="str">
        <f>TRIM(data!F251)</f>
        <v>Solanaceae</v>
      </c>
      <c r="G365" s="19" t="str">
        <f>TRIM(data!G251)</f>
        <v>Solanales</v>
      </c>
      <c r="H365" s="19" t="str">
        <f>TRIM(data!H251)</f>
        <v>2004 - 2005</v>
      </c>
      <c r="I365" s="19" t="str">
        <f>TRIM(data!I251)</f>
        <v>Hunan, China</v>
      </c>
      <c r="J365" s="19" t="str">
        <f>TRIM(data!J251)</f>
        <v>China</v>
      </c>
      <c r="K365" s="19" t="str">
        <f>TRIM(data!K251)</f>
        <v>Asia</v>
      </c>
      <c r="L365" s="19" t="str">
        <f>TRIM(data!L251)</f>
        <v/>
      </c>
      <c r="M365" s="19" t="str">
        <f>TRIM(data!M251)</f>
        <v/>
      </c>
      <c r="N365" s="19" t="str">
        <f>TRIM(data!N251)</f>
        <v/>
      </c>
      <c r="O365" s="19" t="str">
        <f>TRIM(data!O251)</f>
        <v/>
      </c>
      <c r="P365" s="19" t="str">
        <f>TRIM(data!P251)</f>
        <v>Xue 2011 , https://doi.org/10.1111/j.1574-6941.2010.01026.x</v>
      </c>
      <c r="Q365" s="19" t="str">
        <f>TRIM(data!Q251)</f>
        <v>2011</v>
      </c>
      <c r="R365" s="19" t="str">
        <f>TRIM(data!R251)</f>
        <v>Darrielle Williams</v>
      </c>
    </row>
    <row r="366" spans="1:27" x14ac:dyDescent="0.3">
      <c r="A366" s="19" t="str">
        <f>TRIM(data!A252)</f>
        <v>252</v>
      </c>
      <c r="B366" s="19" t="str">
        <f>TRIM(data!B252)</f>
        <v>I</v>
      </c>
      <c r="C366" s="19" t="str">
        <f>TRIM(data!C252)</f>
        <v>15</v>
      </c>
      <c r="D366" s="19" t="str">
        <f>TRIM(data!D252)</f>
        <v>HN521</v>
      </c>
      <c r="E366" s="19" t="str">
        <f>TRIM(data!E252)</f>
        <v>Solanum melongena (Eggplant)</v>
      </c>
      <c r="F366" s="19" t="str">
        <f>TRIM(data!F252)</f>
        <v>Solanaceae</v>
      </c>
      <c r="G366" s="19" t="str">
        <f>TRIM(data!G252)</f>
        <v>Solanales</v>
      </c>
      <c r="H366" s="19" t="str">
        <f>TRIM(data!H252)</f>
        <v>2004 - 2005</v>
      </c>
      <c r="I366" s="19" t="str">
        <f>TRIM(data!I252)</f>
        <v>Hunan, China</v>
      </c>
      <c r="J366" s="19" t="str">
        <f>TRIM(data!J252)</f>
        <v>China</v>
      </c>
      <c r="K366" s="19" t="str">
        <f>TRIM(data!K252)</f>
        <v>Asia</v>
      </c>
      <c r="L366" s="19" t="str">
        <f>TRIM(data!L252)</f>
        <v/>
      </c>
      <c r="M366" s="19" t="str">
        <f>TRIM(data!M252)</f>
        <v/>
      </c>
      <c r="N366" s="19" t="str">
        <f>TRIM(data!N252)</f>
        <v/>
      </c>
      <c r="O366" s="19" t="str">
        <f>TRIM(data!O252)</f>
        <v/>
      </c>
      <c r="P366" s="19" t="str">
        <f>TRIM(data!P252)</f>
        <v>Xue 2011 , https://doi.org/10.1111/j.1574-6941.2010.01026.x</v>
      </c>
      <c r="Q366" s="19" t="str">
        <f>TRIM(data!Q252)</f>
        <v>2011</v>
      </c>
      <c r="R366" s="19" t="str">
        <f>TRIM(data!R252)</f>
        <v>Darrielle Williams</v>
      </c>
    </row>
    <row r="367" spans="1:27" x14ac:dyDescent="0.3">
      <c r="A367" s="19" t="str">
        <f>TRIM(data!A253)</f>
        <v>253</v>
      </c>
      <c r="B367" s="19" t="str">
        <f>TRIM(data!B253)</f>
        <v>I</v>
      </c>
      <c r="C367" s="19" t="str">
        <f>TRIM(data!C253)</f>
        <v>15</v>
      </c>
      <c r="D367" s="19" t="str">
        <f>TRIM(data!D253)</f>
        <v>HN530</v>
      </c>
      <c r="E367" s="19" t="str">
        <f>TRIM(data!E253)</f>
        <v>Solanum melongena (Eggplant)</v>
      </c>
      <c r="F367" s="19" t="str">
        <f>TRIM(data!F253)</f>
        <v>Solanaceae</v>
      </c>
      <c r="G367" s="19" t="str">
        <f>TRIM(data!G253)</f>
        <v>Solanales</v>
      </c>
      <c r="H367" s="19" t="str">
        <f>TRIM(data!H253)</f>
        <v>2004 - 2005</v>
      </c>
      <c r="I367" s="19" t="str">
        <f>TRIM(data!I253)</f>
        <v>Hunan, China</v>
      </c>
      <c r="J367" s="19" t="str">
        <f>TRIM(data!J253)</f>
        <v>China</v>
      </c>
      <c r="K367" s="19" t="str">
        <f>TRIM(data!K253)</f>
        <v>Asia</v>
      </c>
      <c r="L367" s="19" t="str">
        <f>TRIM(data!L253)</f>
        <v/>
      </c>
      <c r="M367" s="19" t="str">
        <f>TRIM(data!M253)</f>
        <v/>
      </c>
      <c r="N367" s="19" t="str">
        <f>TRIM(data!N253)</f>
        <v/>
      </c>
      <c r="O367" s="19" t="str">
        <f>TRIM(data!O253)</f>
        <v/>
      </c>
      <c r="P367" s="19" t="str">
        <f>TRIM(data!P253)</f>
        <v>Xue 2011 , https://doi.org/10.1111/j.1574-6941.2010.01026.x</v>
      </c>
      <c r="Q367" s="19" t="str">
        <f>TRIM(data!Q253)</f>
        <v>2011</v>
      </c>
      <c r="R367" s="19" t="str">
        <f>TRIM(data!R253)</f>
        <v>Darrielle Williams</v>
      </c>
    </row>
    <row r="368" spans="1:27" x14ac:dyDescent="0.3">
      <c r="A368" s="19" t="str">
        <f>TRIM(data!A254)</f>
        <v>254</v>
      </c>
      <c r="B368" s="19" t="str">
        <f>TRIM(data!B254)</f>
        <v>I</v>
      </c>
      <c r="C368" s="19" t="str">
        <f>TRIM(data!C254)</f>
        <v>15</v>
      </c>
      <c r="D368" s="19" t="str">
        <f>TRIM(data!D254)</f>
        <v>HNZMD1</v>
      </c>
      <c r="E368" s="19" t="str">
        <f>TRIM(data!E254)</f>
        <v>Nicotiana tabacum (Tobacco)</v>
      </c>
      <c r="F368" s="19" t="str">
        <f>TRIM(data!F254)</f>
        <v>Solanaceae</v>
      </c>
      <c r="G368" s="19" t="str">
        <f>TRIM(data!G254)</f>
        <v>Solanales</v>
      </c>
      <c r="H368" s="19" t="str">
        <f>TRIM(data!H254)</f>
        <v>2015</v>
      </c>
      <c r="I368" s="19" t="str">
        <f>TRIM(data!I254)</f>
        <v>Zhumadian, Henan, China</v>
      </c>
      <c r="J368" s="19" t="str">
        <f>TRIM(data!J254)</f>
        <v>China</v>
      </c>
      <c r="K368" s="19" t="str">
        <f>TRIM(data!K254)</f>
        <v>Asia</v>
      </c>
      <c r="L368" s="19" t="str">
        <f>TRIM(data!L254)</f>
        <v/>
      </c>
      <c r="M368" s="19" t="str">
        <f>TRIM(data!M254)</f>
        <v>KP967653</v>
      </c>
      <c r="N368" s="19" t="str">
        <f>TRIM(data!N254)</f>
        <v/>
      </c>
      <c r="O368" s="19" t="str">
        <f>TRIM(data!O254)</f>
        <v/>
      </c>
      <c r="P368" s="19" t="str">
        <f>TRIM(data!P254)</f>
        <v>Li 2016, https://doi.org/10.1094/PDIS-04-15-0384-RE</v>
      </c>
      <c r="Q368" s="19" t="str">
        <f>TRIM(data!Q254)</f>
        <v>2016</v>
      </c>
      <c r="R368" s="19" t="str">
        <f>TRIM(data!R254)</f>
        <v>Jason Avalos</v>
      </c>
    </row>
    <row r="369" spans="1:18" x14ac:dyDescent="0.3">
      <c r="A369" s="19" t="str">
        <f>TRIM(data!A255)</f>
        <v>255</v>
      </c>
      <c r="B369" s="19" t="str">
        <f>TRIM(data!B255)</f>
        <v>I</v>
      </c>
      <c r="C369" s="19" t="str">
        <f>TRIM(data!C255)</f>
        <v>15</v>
      </c>
      <c r="D369" s="19" t="str">
        <f>TRIM(data!D255)</f>
        <v>HNZMD-1</v>
      </c>
      <c r="E369" s="19" t="str">
        <f>TRIM(data!E255)</f>
        <v>Nicotiana tabacum (Tobacco)</v>
      </c>
      <c r="F369" s="19" t="str">
        <f>TRIM(data!F255)</f>
        <v>Solanaceae</v>
      </c>
      <c r="G369" s="19" t="str">
        <f>TRIM(data!G255)</f>
        <v>Solanales</v>
      </c>
      <c r="H369" s="19" t="str">
        <f>TRIM(data!H255)</f>
        <v>2014</v>
      </c>
      <c r="I369" s="19" t="str">
        <f>TRIM(data!I255)</f>
        <v>Huai River Basin, China</v>
      </c>
      <c r="J369" s="19" t="str">
        <f>TRIM(data!J255)</f>
        <v>China</v>
      </c>
      <c r="K369" s="19" t="str">
        <f>TRIM(data!K255)</f>
        <v>Asia</v>
      </c>
      <c r="L369" s="19" t="str">
        <f>TRIM(data!L255)</f>
        <v/>
      </c>
      <c r="M369" s="19" t="str">
        <f>TRIM(data!M255)</f>
        <v/>
      </c>
      <c r="N369" s="19" t="str">
        <f>TRIM(data!N255)</f>
        <v/>
      </c>
      <c r="O369" s="19" t="str">
        <f>TRIM(data!O255)</f>
        <v/>
      </c>
      <c r="P369" s="19" t="str">
        <f>TRIM(data!P255)</f>
        <v>Liu 2017, https://doi.org/10.1007/s10658-016-1023-6</v>
      </c>
      <c r="Q369" s="19" t="str">
        <f>TRIM(data!Q255)</f>
        <v>2017</v>
      </c>
      <c r="R369" s="19" t="str">
        <f>TRIM(data!R255)</f>
        <v>Kyle Chipman</v>
      </c>
    </row>
    <row r="370" spans="1:18" x14ac:dyDescent="0.3">
      <c r="A370" s="19" t="str">
        <f>TRIM(data!A256)</f>
        <v>256</v>
      </c>
      <c r="B370" s="19" t="str">
        <f>TRIM(data!B256)</f>
        <v>I</v>
      </c>
      <c r="C370" s="19" t="str">
        <f>TRIM(data!C256)</f>
        <v>15</v>
      </c>
      <c r="D370" s="19" t="str">
        <f>TRIM(data!D256)</f>
        <v>HNZMD2</v>
      </c>
      <c r="E370" s="19" t="str">
        <f>TRIM(data!E256)</f>
        <v>Nicotiana tabacum (Tobacco)</v>
      </c>
      <c r="F370" s="19" t="str">
        <f>TRIM(data!F256)</f>
        <v>Solanaceae</v>
      </c>
      <c r="G370" s="19" t="str">
        <f>TRIM(data!G256)</f>
        <v>Solanales</v>
      </c>
      <c r="H370" s="19" t="str">
        <f>TRIM(data!H256)</f>
        <v>2015</v>
      </c>
      <c r="I370" s="19" t="str">
        <f>TRIM(data!I256)</f>
        <v>Zhumadian, Henan, China</v>
      </c>
      <c r="J370" s="19" t="str">
        <f>TRIM(data!J256)</f>
        <v>China</v>
      </c>
      <c r="K370" s="19" t="str">
        <f>TRIM(data!K256)</f>
        <v>Asia</v>
      </c>
      <c r="L370" s="19" t="str">
        <f>TRIM(data!L256)</f>
        <v/>
      </c>
      <c r="M370" s="19" t="str">
        <f>TRIM(data!M256)</f>
        <v>KP967654</v>
      </c>
      <c r="N370" s="19" t="str">
        <f>TRIM(data!N256)</f>
        <v/>
      </c>
      <c r="O370" s="19" t="str">
        <f>TRIM(data!O256)</f>
        <v/>
      </c>
      <c r="P370" s="19" t="str">
        <f>TRIM(data!P256)</f>
        <v>Li 2016, https://doi.org/10.1094/PDIS-04-15-0384-RE</v>
      </c>
      <c r="Q370" s="19" t="str">
        <f>TRIM(data!Q256)</f>
        <v>2016</v>
      </c>
      <c r="R370" s="19" t="str">
        <f>TRIM(data!R256)</f>
        <v>Jason Avalos</v>
      </c>
    </row>
    <row r="371" spans="1:18" x14ac:dyDescent="0.3">
      <c r="A371" s="19" t="str">
        <f>TRIM(data!A257)</f>
        <v>257</v>
      </c>
      <c r="B371" s="19" t="str">
        <f>TRIM(data!B257)</f>
        <v>I</v>
      </c>
      <c r="C371" s="19" t="str">
        <f>TRIM(data!C257)</f>
        <v>15</v>
      </c>
      <c r="D371" s="19" t="str">
        <f>TRIM(data!D257)</f>
        <v>HNZMD3</v>
      </c>
      <c r="E371" s="19" t="str">
        <f>TRIM(data!E257)</f>
        <v>Nicotiana tabacum (Tobacco)</v>
      </c>
      <c r="F371" s="19" t="str">
        <f>TRIM(data!F257)</f>
        <v>Solanaceae</v>
      </c>
      <c r="G371" s="19" t="str">
        <f>TRIM(data!G257)</f>
        <v>Solanales</v>
      </c>
      <c r="H371" s="19" t="str">
        <f>TRIM(data!H257)</f>
        <v>2015</v>
      </c>
      <c r="I371" s="19" t="str">
        <f>TRIM(data!I257)</f>
        <v>Zhumadian, Henan, China</v>
      </c>
      <c r="J371" s="19" t="str">
        <f>TRIM(data!J257)</f>
        <v>China</v>
      </c>
      <c r="K371" s="19" t="str">
        <f>TRIM(data!K257)</f>
        <v>Asia</v>
      </c>
      <c r="L371" s="19" t="str">
        <f>TRIM(data!L257)</f>
        <v/>
      </c>
      <c r="M371" s="19" t="str">
        <f>TRIM(data!M257)</f>
        <v>KP967655</v>
      </c>
      <c r="N371" s="19" t="str">
        <f>TRIM(data!N257)</f>
        <v/>
      </c>
      <c r="O371" s="19" t="str">
        <f>TRIM(data!O257)</f>
        <v/>
      </c>
      <c r="P371" s="19" t="str">
        <f>TRIM(data!P257)</f>
        <v>Li 2016, https://doi.org/10.1094/PDIS-04-15-0384-RE</v>
      </c>
      <c r="Q371" s="19" t="str">
        <f>TRIM(data!Q257)</f>
        <v>2016</v>
      </c>
      <c r="R371" s="19" t="str">
        <f>TRIM(data!R257)</f>
        <v>Jason Avalos</v>
      </c>
    </row>
    <row r="372" spans="1:18" x14ac:dyDescent="0.3">
      <c r="A372" s="19" t="str">
        <f>TRIM(data!A258)</f>
        <v>258</v>
      </c>
      <c r="B372" s="19" t="str">
        <f>TRIM(data!B258)</f>
        <v>I</v>
      </c>
      <c r="C372" s="19" t="str">
        <f>TRIM(data!C258)</f>
        <v>15</v>
      </c>
      <c r="D372" s="19" t="str">
        <f>TRIM(data!D258)</f>
        <v>Ia‐Gy‐05‐01</v>
      </c>
      <c r="E372" s="19" t="str">
        <f>TRIM(data!E258)</f>
        <v>Ipomoea aquatica (Water spinach / kangkong)</v>
      </c>
      <c r="F372" s="19" t="str">
        <f>TRIM(data!F258)</f>
        <v>Convovulaceae</v>
      </c>
      <c r="G372" s="19" t="str">
        <f>TRIM(data!G258)</f>
        <v>Solanales</v>
      </c>
      <c r="H372" s="19" t="str">
        <f>TRIM(data!H258)</f>
        <v>2005</v>
      </c>
      <c r="I372" s="19" t="str">
        <f>TRIM(data!I258)</f>
        <v>China</v>
      </c>
      <c r="J372" s="19" t="str">
        <f>TRIM(data!J258)</f>
        <v>China</v>
      </c>
      <c r="K372" s="19" t="str">
        <f>TRIM(data!K258)</f>
        <v>Asia</v>
      </c>
      <c r="L372" s="19" t="str">
        <f>TRIM(data!L258)</f>
        <v/>
      </c>
      <c r="M372" s="19" t="str">
        <f>TRIM(data!M258)</f>
        <v>KC441930</v>
      </c>
      <c r="N372" s="19" t="str">
        <f>TRIM(data!N258)</f>
        <v/>
      </c>
      <c r="O372" s="19" t="str">
        <f>TRIM(data!O258)</f>
        <v/>
      </c>
      <c r="P372" s="19" t="str">
        <f>TRIM(data!P258)</f>
        <v>She 2018, https://doi.org/10.1111/jph.12674</v>
      </c>
      <c r="Q372" s="19" t="str">
        <f>TRIM(data!Q258)</f>
        <v>2018</v>
      </c>
      <c r="R372" s="19" t="str">
        <f>TRIM(data!R258)</f>
        <v>Kyle Chipman</v>
      </c>
    </row>
    <row r="373" spans="1:18" x14ac:dyDescent="0.3">
      <c r="A373" s="19" t="str">
        <f>TRIM(data!A259)</f>
        <v>259</v>
      </c>
      <c r="B373" s="19" t="str">
        <f>TRIM(data!B259)</f>
        <v>I</v>
      </c>
      <c r="C373" s="19" t="str">
        <f>TRIM(data!C259)</f>
        <v>15</v>
      </c>
      <c r="D373" s="19" t="str">
        <f>TRIM(data!D259)</f>
        <v>Ia‐GzPy‐04‐03</v>
      </c>
      <c r="E373" s="19" t="str">
        <f>TRIM(data!E259)</f>
        <v>Ipomoea aquatica (Water spinach / kangkong)</v>
      </c>
      <c r="F373" s="19" t="str">
        <f>TRIM(data!F259)</f>
        <v>Convovulaceae</v>
      </c>
      <c r="G373" s="19" t="str">
        <f>TRIM(data!G259)</f>
        <v>Solanales</v>
      </c>
      <c r="H373" s="19" t="str">
        <f>TRIM(data!H259)</f>
        <v>2004</v>
      </c>
      <c r="I373" s="19" t="str">
        <f>TRIM(data!I259)</f>
        <v>China</v>
      </c>
      <c r="J373" s="19" t="str">
        <f>TRIM(data!J259)</f>
        <v>China</v>
      </c>
      <c r="K373" s="19" t="str">
        <f>TRIM(data!K259)</f>
        <v>Asia</v>
      </c>
      <c r="L373" s="19" t="str">
        <f>TRIM(data!L259)</f>
        <v/>
      </c>
      <c r="M373" s="19" t="str">
        <f>TRIM(data!M259)</f>
        <v>KC441931</v>
      </c>
      <c r="N373" s="19" t="str">
        <f>TRIM(data!N259)</f>
        <v/>
      </c>
      <c r="O373" s="19" t="str">
        <f>TRIM(data!O259)</f>
        <v/>
      </c>
      <c r="P373" s="19" t="str">
        <f>TRIM(data!P259)</f>
        <v>She 2018, https://doi.org/10.1111/jph.12674</v>
      </c>
      <c r="Q373" s="19" t="str">
        <f>TRIM(data!Q259)</f>
        <v>2018</v>
      </c>
      <c r="R373" s="19" t="str">
        <f>TRIM(data!R259)</f>
        <v>Kyle Chipman</v>
      </c>
    </row>
    <row r="374" spans="1:18" x14ac:dyDescent="0.3">
      <c r="A374" s="19" t="str">
        <f>TRIM(data!A260)</f>
        <v>260</v>
      </c>
      <c r="B374" s="19" t="str">
        <f>TRIM(data!B260)</f>
        <v>I</v>
      </c>
      <c r="C374" s="19" t="str">
        <f>TRIM(data!C260)</f>
        <v>15</v>
      </c>
      <c r="D374" s="19" t="str">
        <f>TRIM(data!D260)</f>
        <v>Ia‐GzPy‐05‐10</v>
      </c>
      <c r="E374" s="19" t="str">
        <f>TRIM(data!E260)</f>
        <v>Ipomoea aquatica (Water spinach / kangkong)</v>
      </c>
      <c r="F374" s="19" t="str">
        <f>TRIM(data!F260)</f>
        <v>Convovulaceae</v>
      </c>
      <c r="G374" s="19" t="str">
        <f>TRIM(data!G260)</f>
        <v>Solanales</v>
      </c>
      <c r="H374" s="19" t="str">
        <f>TRIM(data!H260)</f>
        <v>2005</v>
      </c>
      <c r="I374" s="19" t="str">
        <f>TRIM(data!I260)</f>
        <v>China</v>
      </c>
      <c r="J374" s="19" t="str">
        <f>TRIM(data!J260)</f>
        <v>China</v>
      </c>
      <c r="K374" s="19" t="str">
        <f>TRIM(data!K260)</f>
        <v>Asia</v>
      </c>
      <c r="L374" s="19" t="str">
        <f>TRIM(data!L260)</f>
        <v/>
      </c>
      <c r="M374" s="19" t="str">
        <f>TRIM(data!M260)</f>
        <v>KC441932</v>
      </c>
      <c r="N374" s="19" t="str">
        <f>TRIM(data!N260)</f>
        <v/>
      </c>
      <c r="O374" s="19" t="str">
        <f>TRIM(data!O260)</f>
        <v/>
      </c>
      <c r="P374" s="19" t="str">
        <f>TRIM(data!P260)</f>
        <v>She 2018, https://doi.org/10.1111/jph.12674</v>
      </c>
      <c r="Q374" s="19" t="str">
        <f>TRIM(data!Q260)</f>
        <v>2018</v>
      </c>
      <c r="R374" s="19" t="str">
        <f>TRIM(data!R260)</f>
        <v>Kyle Chipman</v>
      </c>
    </row>
    <row r="375" spans="1:18" x14ac:dyDescent="0.3">
      <c r="A375" s="19" t="str">
        <f>TRIM(data!A261)</f>
        <v>261</v>
      </c>
      <c r="B375" s="19" t="str">
        <f>TRIM(data!B261)</f>
        <v>I</v>
      </c>
      <c r="C375" s="19" t="str">
        <f>TRIM(data!C261)</f>
        <v>15</v>
      </c>
      <c r="D375" s="19" t="str">
        <f>TRIM(data!D261)</f>
        <v>Ia‐GzPy‐06‐1</v>
      </c>
      <c r="E375" s="19" t="str">
        <f>TRIM(data!E261)</f>
        <v>Ipomoea aquatica (Water spinach / kangkong)</v>
      </c>
      <c r="F375" s="19" t="str">
        <f>TRIM(data!F261)</f>
        <v>Convovulaceae</v>
      </c>
      <c r="G375" s="19" t="str">
        <f>TRIM(data!G261)</f>
        <v>Solanales</v>
      </c>
      <c r="H375" s="19" t="str">
        <f>TRIM(data!H261)</f>
        <v>2006</v>
      </c>
      <c r="I375" s="19" t="str">
        <f>TRIM(data!I261)</f>
        <v>China</v>
      </c>
      <c r="J375" s="19" t="str">
        <f>TRIM(data!J261)</f>
        <v>China</v>
      </c>
      <c r="K375" s="19" t="str">
        <f>TRIM(data!K261)</f>
        <v>Asia</v>
      </c>
      <c r="L375" s="19" t="str">
        <f>TRIM(data!L261)</f>
        <v/>
      </c>
      <c r="M375" s="19" t="str">
        <f>TRIM(data!M261)</f>
        <v>KC441933</v>
      </c>
      <c r="N375" s="19" t="str">
        <f>TRIM(data!N261)</f>
        <v/>
      </c>
      <c r="O375" s="19" t="str">
        <f>TRIM(data!O261)</f>
        <v/>
      </c>
      <c r="P375" s="19" t="str">
        <f>TRIM(data!P261)</f>
        <v>She 2018, https://doi.org/10.1111/jph.12674</v>
      </c>
      <c r="Q375" s="19" t="str">
        <f>TRIM(data!Q261)</f>
        <v>2018</v>
      </c>
      <c r="R375" s="19" t="str">
        <f>TRIM(data!R261)</f>
        <v>Kyle Chipman</v>
      </c>
    </row>
    <row r="376" spans="1:18" x14ac:dyDescent="0.3">
      <c r="A376" s="19" t="str">
        <f>TRIM(data!A262)</f>
        <v>262</v>
      </c>
      <c r="B376" s="19" t="str">
        <f>TRIM(data!B262)</f>
        <v>I</v>
      </c>
      <c r="C376" s="19" t="str">
        <f>TRIM(data!C262)</f>
        <v>15</v>
      </c>
      <c r="D376" s="19" t="str">
        <f>TRIM(data!D262)</f>
        <v>Ia‐GzPy‐07‐2</v>
      </c>
      <c r="E376" s="19" t="str">
        <f>TRIM(data!E262)</f>
        <v>Ipomoea aquatica (Water spinach / kangkong)</v>
      </c>
      <c r="F376" s="19" t="str">
        <f>TRIM(data!F262)</f>
        <v>Convovulaceae</v>
      </c>
      <c r="G376" s="19" t="str">
        <f>TRIM(data!G262)</f>
        <v>Solanales</v>
      </c>
      <c r="H376" s="19" t="str">
        <f>TRIM(data!H262)</f>
        <v>2007</v>
      </c>
      <c r="I376" s="19" t="str">
        <f>TRIM(data!I262)</f>
        <v>China</v>
      </c>
      <c r="J376" s="19" t="str">
        <f>TRIM(data!J262)</f>
        <v>China</v>
      </c>
      <c r="K376" s="19" t="str">
        <f>TRIM(data!K262)</f>
        <v>Asia</v>
      </c>
      <c r="L376" s="19" t="str">
        <f>TRIM(data!L262)</f>
        <v/>
      </c>
      <c r="M376" s="19" t="str">
        <f>TRIM(data!M262)</f>
        <v>KY886494</v>
      </c>
      <c r="N376" s="19" t="str">
        <f>TRIM(data!N262)</f>
        <v/>
      </c>
      <c r="O376" s="19" t="str">
        <f>TRIM(data!O262)</f>
        <v/>
      </c>
      <c r="P376" s="19" t="str">
        <f>TRIM(data!P262)</f>
        <v>She 2018, https://doi.org/10.1111/jph.12674</v>
      </c>
      <c r="Q376" s="19" t="str">
        <f>TRIM(data!Q262)</f>
        <v>2018</v>
      </c>
      <c r="R376" s="19" t="str">
        <f>TRIM(data!R262)</f>
        <v>Kyle Chipman</v>
      </c>
    </row>
    <row r="377" spans="1:18" x14ac:dyDescent="0.3">
      <c r="A377" s="19" t="str">
        <f>TRIM(data!A263)</f>
        <v>263</v>
      </c>
      <c r="B377" s="19" t="str">
        <f>TRIM(data!B263)</f>
        <v>I</v>
      </c>
      <c r="C377" s="19" t="str">
        <f>TRIM(data!C263)</f>
        <v>15</v>
      </c>
      <c r="D377" s="19" t="str">
        <f>TRIM(data!D263)</f>
        <v>Ia‐HzHd‐12‐1</v>
      </c>
      <c r="E377" s="19" t="str">
        <f>TRIM(data!E263)</f>
        <v>Ipomoea aquatica (Water spinach / kangkong)</v>
      </c>
      <c r="F377" s="19" t="str">
        <f>TRIM(data!F263)</f>
        <v>Convovulaceae</v>
      </c>
      <c r="G377" s="19" t="str">
        <f>TRIM(data!G263)</f>
        <v>Solanales</v>
      </c>
      <c r="H377" s="19" t="str">
        <f>TRIM(data!H263)</f>
        <v>2012</v>
      </c>
      <c r="I377" s="19" t="str">
        <f>TRIM(data!I263)</f>
        <v>China</v>
      </c>
      <c r="J377" s="19" t="str">
        <f>TRIM(data!J263)</f>
        <v>China</v>
      </c>
      <c r="K377" s="19" t="str">
        <f>TRIM(data!K263)</f>
        <v>Asia</v>
      </c>
      <c r="L377" s="19" t="str">
        <f>TRIM(data!L263)</f>
        <v/>
      </c>
      <c r="M377" s="19" t="str">
        <f>TRIM(data!M263)</f>
        <v>KY886488</v>
      </c>
      <c r="N377" s="19" t="str">
        <f>TRIM(data!N263)</f>
        <v/>
      </c>
      <c r="O377" s="19" t="str">
        <f>TRIM(data!O263)</f>
        <v/>
      </c>
      <c r="P377" s="19" t="str">
        <f>TRIM(data!P263)</f>
        <v>She 2018, https://doi.org/10.1111/jph.12674</v>
      </c>
      <c r="Q377" s="19" t="str">
        <f>TRIM(data!Q263)</f>
        <v>2018</v>
      </c>
      <c r="R377" s="19" t="str">
        <f>TRIM(data!R263)</f>
        <v>Kyle Chipman</v>
      </c>
    </row>
    <row r="378" spans="1:18" x14ac:dyDescent="0.3">
      <c r="A378" s="19" t="str">
        <f>TRIM(data!A264)</f>
        <v>264</v>
      </c>
      <c r="B378" s="19" t="str">
        <f>TRIM(data!B264)</f>
        <v>I</v>
      </c>
      <c r="C378" s="19" t="str">
        <f>TRIM(data!C264)</f>
        <v>15</v>
      </c>
      <c r="D378" s="19" t="str">
        <f>TRIM(data!D264)</f>
        <v>Ia‐ZsDy‐10‐1</v>
      </c>
      <c r="E378" s="19" t="str">
        <f>TRIM(data!E264)</f>
        <v>Ipomoea aquatica (Water spinach / kangkong)</v>
      </c>
      <c r="F378" s="19" t="str">
        <f>TRIM(data!F264)</f>
        <v>Convovulaceae</v>
      </c>
      <c r="G378" s="19" t="str">
        <f>TRIM(data!G264)</f>
        <v>Solanales</v>
      </c>
      <c r="H378" s="19" t="str">
        <f>TRIM(data!H264)</f>
        <v>2010</v>
      </c>
      <c r="I378" s="19" t="str">
        <f>TRIM(data!I264)</f>
        <v>China</v>
      </c>
      <c r="J378" s="19" t="str">
        <f>TRIM(data!J264)</f>
        <v>China</v>
      </c>
      <c r="K378" s="19" t="str">
        <f>TRIM(data!K264)</f>
        <v>Asia</v>
      </c>
      <c r="L378" s="19" t="str">
        <f>TRIM(data!L264)</f>
        <v/>
      </c>
      <c r="M378" s="19" t="str">
        <f>TRIM(data!M264)</f>
        <v>KY886495</v>
      </c>
      <c r="N378" s="19" t="str">
        <f>TRIM(data!N264)</f>
        <v/>
      </c>
      <c r="O378" s="19" t="str">
        <f>TRIM(data!O264)</f>
        <v/>
      </c>
      <c r="P378" s="19" t="str">
        <f>TRIM(data!P264)</f>
        <v>She 2018, https://doi.org/10.1111/jph.12674</v>
      </c>
      <c r="Q378" s="19" t="str">
        <f>TRIM(data!Q264)</f>
        <v>2018</v>
      </c>
      <c r="R378" s="19" t="str">
        <f>TRIM(data!R264)</f>
        <v>Kyle Chipman</v>
      </c>
    </row>
    <row r="379" spans="1:18" x14ac:dyDescent="0.3">
      <c r="A379" s="19" t="str">
        <f>TRIM(data!A265)</f>
        <v>265</v>
      </c>
      <c r="B379" s="19" t="str">
        <f>TRIM(data!B265)</f>
        <v>I</v>
      </c>
      <c r="C379" s="19" t="str">
        <f>TRIM(data!C265)</f>
        <v>15</v>
      </c>
      <c r="D379" s="19" t="str">
        <f>TRIM(data!D265)</f>
        <v>Ib‐GzCc‐11‐2</v>
      </c>
      <c r="E379" s="19" t="str">
        <f>TRIM(data!E265)</f>
        <v>Ipomoea batatas (Sweet potato)</v>
      </c>
      <c r="F379" s="19" t="str">
        <f>TRIM(data!F265)</f>
        <v>Convolvulaceae</v>
      </c>
      <c r="G379" s="19" t="str">
        <f>TRIM(data!G265)</f>
        <v>Solanales</v>
      </c>
      <c r="H379" s="19" t="str">
        <f>TRIM(data!H265)</f>
        <v>2011</v>
      </c>
      <c r="I379" s="19" t="str">
        <f>TRIM(data!I265)</f>
        <v>China</v>
      </c>
      <c r="J379" s="19" t="str">
        <f>TRIM(data!J265)</f>
        <v>China</v>
      </c>
      <c r="K379" s="19" t="str">
        <f>TRIM(data!K265)</f>
        <v>Asia</v>
      </c>
      <c r="L379" s="19" t="str">
        <f>TRIM(data!L265)</f>
        <v/>
      </c>
      <c r="M379" s="19" t="str">
        <f>TRIM(data!M265)</f>
        <v>KC441940</v>
      </c>
      <c r="N379" s="19" t="str">
        <f>TRIM(data!N265)</f>
        <v/>
      </c>
      <c r="O379" s="19" t="str">
        <f>TRIM(data!O265)</f>
        <v/>
      </c>
      <c r="P379" s="19" t="str">
        <f>TRIM(data!P265)</f>
        <v>She 2018, https://doi.org/10.1111/jph.12674</v>
      </c>
      <c r="Q379" s="19" t="str">
        <f>TRIM(data!Q265)</f>
        <v>2018</v>
      </c>
      <c r="R379" s="19" t="str">
        <f>TRIM(data!R265)</f>
        <v>Kyle Chipman</v>
      </c>
    </row>
    <row r="380" spans="1:18" x14ac:dyDescent="0.3">
      <c r="A380" s="19" t="str">
        <f>TRIM(data!A266)</f>
        <v>266</v>
      </c>
      <c r="B380" s="19" t="str">
        <f>TRIM(data!B266)</f>
        <v>I</v>
      </c>
      <c r="C380" s="19" t="str">
        <f>TRIM(data!C266)</f>
        <v>15</v>
      </c>
      <c r="D380" s="19" t="str">
        <f>TRIM(data!D266)</f>
        <v>JXFZGC-1</v>
      </c>
      <c r="E380" s="19" t="str">
        <f>TRIM(data!E266)</f>
        <v>Nicotiana tabacum (Tobacco)</v>
      </c>
      <c r="F380" s="19" t="str">
        <f>TRIM(data!F266)</f>
        <v>Solanaceae</v>
      </c>
      <c r="G380" s="19" t="str">
        <f>TRIM(data!G266)</f>
        <v>Solanales</v>
      </c>
      <c r="H380" s="19" t="str">
        <f>TRIM(data!H266)</f>
        <v>2014</v>
      </c>
      <c r="I380" s="19" t="str">
        <f>TRIM(data!I266)</f>
        <v>Southeast China</v>
      </c>
      <c r="J380" s="19" t="str">
        <f>TRIM(data!J266)</f>
        <v>China</v>
      </c>
      <c r="K380" s="19" t="str">
        <f>TRIM(data!K266)</f>
        <v>Asia</v>
      </c>
      <c r="L380" s="19" t="str">
        <f>TRIM(data!L266)</f>
        <v/>
      </c>
      <c r="M380" s="19" t="str">
        <f>TRIM(data!M266)</f>
        <v/>
      </c>
      <c r="N380" s="19" t="str">
        <f>TRIM(data!N266)</f>
        <v/>
      </c>
      <c r="O380" s="19" t="str">
        <f>TRIM(data!O266)</f>
        <v/>
      </c>
      <c r="P380" s="19" t="str">
        <f>TRIM(data!P266)</f>
        <v>Liu 2017, https://doi.org/10.1007/s10658-016-1023-6</v>
      </c>
      <c r="Q380" s="19" t="str">
        <f>TRIM(data!Q266)</f>
        <v>2017</v>
      </c>
      <c r="R380" s="19" t="str">
        <f>TRIM(data!R266)</f>
        <v>Kyle Chipman</v>
      </c>
    </row>
    <row r="381" spans="1:18" x14ac:dyDescent="0.3">
      <c r="A381" s="19" t="str">
        <f>TRIM(data!A267)</f>
        <v>267</v>
      </c>
      <c r="B381" s="19" t="str">
        <f>TRIM(data!B267)</f>
        <v>I</v>
      </c>
      <c r="C381" s="19" t="str">
        <f>TRIM(data!C267)</f>
        <v>15</v>
      </c>
      <c r="D381" s="19" t="str">
        <f>TRIM(data!D267)</f>
        <v>JXGZ1</v>
      </c>
      <c r="E381" s="19" t="str">
        <f>TRIM(data!E267)</f>
        <v>Nicotiana tabacum (Tobacco)</v>
      </c>
      <c r="F381" s="19" t="str">
        <f>TRIM(data!F267)</f>
        <v>Solanaceae</v>
      </c>
      <c r="G381" s="19" t="str">
        <f>TRIM(data!G267)</f>
        <v>Solanales</v>
      </c>
      <c r="H381" s="19" t="str">
        <f>TRIM(data!H267)</f>
        <v>2015</v>
      </c>
      <c r="I381" s="19" t="str">
        <f>TRIM(data!I267)</f>
        <v>Ganzhou, Jiangxi , China</v>
      </c>
      <c r="J381" s="19" t="str">
        <f>TRIM(data!J267)</f>
        <v>China</v>
      </c>
      <c r="K381" s="19" t="str">
        <f>TRIM(data!K267)</f>
        <v>Asia</v>
      </c>
      <c r="L381" s="19" t="str">
        <f>TRIM(data!L267)</f>
        <v/>
      </c>
      <c r="M381" s="19" t="str">
        <f>TRIM(data!M267)</f>
        <v>KP967657</v>
      </c>
      <c r="N381" s="19" t="str">
        <f>TRIM(data!N267)</f>
        <v/>
      </c>
      <c r="O381" s="19" t="str">
        <f>TRIM(data!O267)</f>
        <v/>
      </c>
      <c r="P381" s="19" t="str">
        <f>TRIM(data!P267)</f>
        <v>Li 2016, https://doi.org/10.1094/PDIS-04-15-0384-RE</v>
      </c>
      <c r="Q381" s="19" t="str">
        <f>TRIM(data!Q267)</f>
        <v>2016</v>
      </c>
      <c r="R381" s="19" t="str">
        <f>TRIM(data!R267)</f>
        <v>Jason Avalos</v>
      </c>
    </row>
    <row r="382" spans="1:18" x14ac:dyDescent="0.3">
      <c r="A382" s="19" t="str">
        <f>TRIM(data!A268)</f>
        <v>268</v>
      </c>
      <c r="B382" s="19" t="str">
        <f>TRIM(data!B268)</f>
        <v>I</v>
      </c>
      <c r="C382" s="19" t="str">
        <f>TRIM(data!C268)</f>
        <v>15</v>
      </c>
      <c r="D382" s="19" t="str">
        <f>TRIM(data!D268)</f>
        <v>JXGZ2</v>
      </c>
      <c r="E382" s="19" t="str">
        <f>TRIM(data!E268)</f>
        <v>Nicotiana tabacum (Tobacco)</v>
      </c>
      <c r="F382" s="19" t="str">
        <f>TRIM(data!F268)</f>
        <v>Solanaceae</v>
      </c>
      <c r="G382" s="19" t="str">
        <f>TRIM(data!G268)</f>
        <v>Solanales</v>
      </c>
      <c r="H382" s="19" t="str">
        <f>TRIM(data!H268)</f>
        <v>2015</v>
      </c>
      <c r="I382" s="19" t="str">
        <f>TRIM(data!I268)</f>
        <v>Ganzhou, Jiangxi , China</v>
      </c>
      <c r="J382" s="19" t="str">
        <f>TRIM(data!J268)</f>
        <v>China</v>
      </c>
      <c r="K382" s="19" t="str">
        <f>TRIM(data!K268)</f>
        <v>Asia</v>
      </c>
      <c r="L382" s="19" t="str">
        <f>TRIM(data!L268)</f>
        <v/>
      </c>
      <c r="M382" s="19" t="str">
        <f>TRIM(data!M268)</f>
        <v>KP967658</v>
      </c>
      <c r="N382" s="19" t="str">
        <f>TRIM(data!N268)</f>
        <v/>
      </c>
      <c r="O382" s="19" t="str">
        <f>TRIM(data!O268)</f>
        <v/>
      </c>
      <c r="P382" s="19" t="str">
        <f>TRIM(data!P268)</f>
        <v>Li 2016, https://doi.org/10.1094/PDIS-04-15-0384-RE</v>
      </c>
      <c r="Q382" s="19" t="str">
        <f>TRIM(data!Q268)</f>
        <v>2016</v>
      </c>
      <c r="R382" s="19" t="str">
        <f>TRIM(data!R268)</f>
        <v>Jason Avalos</v>
      </c>
    </row>
    <row r="383" spans="1:18" x14ac:dyDescent="0.3">
      <c r="A383" s="19" t="str">
        <f>TRIM(data!A269)</f>
        <v>269</v>
      </c>
      <c r="B383" s="19" t="str">
        <f>TRIM(data!B269)</f>
        <v>I</v>
      </c>
      <c r="C383" s="19" t="str">
        <f>TRIM(data!C269)</f>
        <v>15</v>
      </c>
      <c r="D383" s="19" t="str">
        <f>TRIM(data!D269)</f>
        <v>JXGZ3</v>
      </c>
      <c r="E383" s="19" t="str">
        <f>TRIM(data!E269)</f>
        <v>Nicotiana tabacum (Tobacco)</v>
      </c>
      <c r="F383" s="19" t="str">
        <f>TRIM(data!F269)</f>
        <v>Solanaceae</v>
      </c>
      <c r="G383" s="19" t="str">
        <f>TRIM(data!G269)</f>
        <v>Solanales</v>
      </c>
      <c r="H383" s="19" t="str">
        <f>TRIM(data!H269)</f>
        <v>2015</v>
      </c>
      <c r="I383" s="19" t="str">
        <f>TRIM(data!I269)</f>
        <v>Ganzhou, Jiangxi , China</v>
      </c>
      <c r="J383" s="19" t="str">
        <f>TRIM(data!J269)</f>
        <v>China</v>
      </c>
      <c r="K383" s="19" t="str">
        <f>TRIM(data!K269)</f>
        <v>Asia</v>
      </c>
      <c r="L383" s="19" t="str">
        <f>TRIM(data!L269)</f>
        <v/>
      </c>
      <c r="M383" s="19" t="str">
        <f>TRIM(data!M269)</f>
        <v>KP967659</v>
      </c>
      <c r="N383" s="19" t="str">
        <f>TRIM(data!N269)</f>
        <v/>
      </c>
      <c r="O383" s="19" t="str">
        <f>TRIM(data!O269)</f>
        <v/>
      </c>
      <c r="P383" s="19" t="str">
        <f>TRIM(data!P269)</f>
        <v>Li 2016, https://doi.org/10.1094/PDIS-04-15-0384-RE</v>
      </c>
      <c r="Q383" s="19" t="str">
        <f>TRIM(data!Q269)</f>
        <v>2016</v>
      </c>
      <c r="R383" s="19" t="str">
        <f>TRIM(data!R269)</f>
        <v>Jason Avalos</v>
      </c>
    </row>
    <row r="384" spans="1:18" x14ac:dyDescent="0.3">
      <c r="A384" s="19" t="str">
        <f>TRIM(data!A270)</f>
        <v>270</v>
      </c>
      <c r="B384" s="19" t="str">
        <f>TRIM(data!B270)</f>
        <v>I</v>
      </c>
      <c r="C384" s="19" t="str">
        <f>TRIM(data!C270)</f>
        <v>15</v>
      </c>
      <c r="D384" s="19" t="str">
        <f>TRIM(data!D270)</f>
        <v>JXGZ4</v>
      </c>
      <c r="E384" s="19" t="str">
        <f>TRIM(data!E270)</f>
        <v>Nicotiana tabacum (Tobacco)</v>
      </c>
      <c r="F384" s="19" t="str">
        <f>TRIM(data!F270)</f>
        <v>Solanaceae</v>
      </c>
      <c r="G384" s="19" t="str">
        <f>TRIM(data!G270)</f>
        <v>Solanales</v>
      </c>
      <c r="H384" s="19" t="str">
        <f>TRIM(data!H270)</f>
        <v>2015</v>
      </c>
      <c r="I384" s="19" t="str">
        <f>TRIM(data!I270)</f>
        <v>Ganzhou, Jiangxi , China</v>
      </c>
      <c r="J384" s="19" t="str">
        <f>TRIM(data!J270)</f>
        <v>China</v>
      </c>
      <c r="K384" s="19" t="str">
        <f>TRIM(data!K270)</f>
        <v>Asia</v>
      </c>
      <c r="L384" s="19" t="str">
        <f>TRIM(data!L270)</f>
        <v/>
      </c>
      <c r="M384" s="19" t="str">
        <f>TRIM(data!M270)</f>
        <v>KP967656</v>
      </c>
      <c r="N384" s="19" t="str">
        <f>TRIM(data!N270)</f>
        <v/>
      </c>
      <c r="O384" s="19" t="str">
        <f>TRIM(data!O270)</f>
        <v/>
      </c>
      <c r="P384" s="19" t="str">
        <f>TRIM(data!P270)</f>
        <v>Li 2016, https://doi.org/10.1094/PDIS-04-15-0384-RE</v>
      </c>
      <c r="Q384" s="19" t="str">
        <f>TRIM(data!Q270)</f>
        <v>2016</v>
      </c>
      <c r="R384" s="19" t="str">
        <f>TRIM(data!R270)</f>
        <v>Jason Avalos</v>
      </c>
    </row>
    <row r="385" spans="1:18" x14ac:dyDescent="0.3">
      <c r="A385" s="19" t="str">
        <f>TRIM(data!A271)</f>
        <v>271</v>
      </c>
      <c r="B385" s="19" t="str">
        <f>TRIM(data!B271)</f>
        <v>I</v>
      </c>
      <c r="C385" s="19" t="str">
        <f>TRIM(data!C271)</f>
        <v>15</v>
      </c>
      <c r="D385" s="19" t="str">
        <f>TRIM(data!D271)</f>
        <v>JXGZSC-1</v>
      </c>
      <c r="E385" s="19" t="str">
        <f>TRIM(data!E271)</f>
        <v>Nicotiana tabacum (Tobacco)</v>
      </c>
      <c r="F385" s="19" t="str">
        <f>TRIM(data!F271)</f>
        <v>Solanaceae</v>
      </c>
      <c r="G385" s="19" t="str">
        <f>TRIM(data!G271)</f>
        <v>Solanales</v>
      </c>
      <c r="H385" s="19" t="str">
        <f>TRIM(data!H271)</f>
        <v>2013</v>
      </c>
      <c r="I385" s="19" t="str">
        <f>TRIM(data!I271)</f>
        <v>Southeast China</v>
      </c>
      <c r="J385" s="19" t="str">
        <f>TRIM(data!J271)</f>
        <v>China</v>
      </c>
      <c r="K385" s="19" t="str">
        <f>TRIM(data!K271)</f>
        <v>Asia</v>
      </c>
      <c r="L385" s="19" t="str">
        <f>TRIM(data!L271)</f>
        <v/>
      </c>
      <c r="M385" s="19" t="str">
        <f>TRIM(data!M271)</f>
        <v/>
      </c>
      <c r="N385" s="19" t="str">
        <f>TRIM(data!N271)</f>
        <v/>
      </c>
      <c r="O385" s="19" t="str">
        <f>TRIM(data!O271)</f>
        <v/>
      </c>
      <c r="P385" s="19" t="str">
        <f>TRIM(data!P271)</f>
        <v>Liu 2017, https://doi.org/10.1007/s10658-016-1023-6</v>
      </c>
      <c r="Q385" s="19" t="str">
        <f>TRIM(data!Q271)</f>
        <v>2017</v>
      </c>
      <c r="R385" s="19" t="str">
        <f>TRIM(data!R271)</f>
        <v>Kyle Chipman</v>
      </c>
    </row>
    <row r="386" spans="1:18" x14ac:dyDescent="0.3">
      <c r="A386" s="19" t="str">
        <f>TRIM(data!A272)</f>
        <v>272</v>
      </c>
      <c r="B386" s="19" t="str">
        <f>TRIM(data!B272)</f>
        <v>I</v>
      </c>
      <c r="C386" s="19" t="str">
        <f>TRIM(data!C272)</f>
        <v>15</v>
      </c>
      <c r="D386" s="19" t="str">
        <f>TRIM(data!D272)</f>
        <v>JXGZSC-2</v>
      </c>
      <c r="E386" s="19" t="str">
        <f>TRIM(data!E272)</f>
        <v>Nicotiana tabacum (Tobacco)</v>
      </c>
      <c r="F386" s="19" t="str">
        <f>TRIM(data!F272)</f>
        <v>Solanaceae</v>
      </c>
      <c r="G386" s="19" t="str">
        <f>TRIM(data!G272)</f>
        <v>Solanales</v>
      </c>
      <c r="H386" s="19" t="str">
        <f>TRIM(data!H272)</f>
        <v>2014</v>
      </c>
      <c r="I386" s="19" t="str">
        <f>TRIM(data!I272)</f>
        <v>Southeast China</v>
      </c>
      <c r="J386" s="19" t="str">
        <f>TRIM(data!J272)</f>
        <v>China</v>
      </c>
      <c r="K386" s="19" t="str">
        <f>TRIM(data!K272)</f>
        <v>Asia</v>
      </c>
      <c r="L386" s="19" t="str">
        <f>TRIM(data!L272)</f>
        <v/>
      </c>
      <c r="M386" s="19" t="str">
        <f>TRIM(data!M272)</f>
        <v/>
      </c>
      <c r="N386" s="19" t="str">
        <f>TRIM(data!N272)</f>
        <v/>
      </c>
      <c r="O386" s="19" t="str">
        <f>TRIM(data!O272)</f>
        <v/>
      </c>
      <c r="P386" s="19" t="str">
        <f>TRIM(data!P272)</f>
        <v>Liu 2017, https://doi.org/10.1007/s10658-016-1023-6</v>
      </c>
      <c r="Q386" s="19" t="str">
        <f>TRIM(data!Q272)</f>
        <v>2017</v>
      </c>
      <c r="R386" s="19" t="str">
        <f>TRIM(data!R272)</f>
        <v>Kyle Chipman</v>
      </c>
    </row>
    <row r="387" spans="1:18" x14ac:dyDescent="0.3">
      <c r="A387" s="19" t="str">
        <f>TRIM(data!A273)</f>
        <v>273</v>
      </c>
      <c r="B387" s="19" t="str">
        <f>TRIM(data!B273)</f>
        <v>I</v>
      </c>
      <c r="C387" s="19" t="str">
        <f>TRIM(data!C273)</f>
        <v>15</v>
      </c>
      <c r="D387" s="19" t="str">
        <f>TRIM(data!D273)</f>
        <v>JXGZXF-2</v>
      </c>
      <c r="E387" s="19" t="str">
        <f>TRIM(data!E273)</f>
        <v>Nicotiana tabacum (Tobacco)</v>
      </c>
      <c r="F387" s="19" t="str">
        <f>TRIM(data!F273)</f>
        <v>Solanaceae</v>
      </c>
      <c r="G387" s="19" t="str">
        <f>TRIM(data!G273)</f>
        <v>Solanales</v>
      </c>
      <c r="H387" s="19" t="str">
        <f>TRIM(data!H273)</f>
        <v>2013</v>
      </c>
      <c r="I387" s="19" t="str">
        <f>TRIM(data!I273)</f>
        <v>Southeast China</v>
      </c>
      <c r="J387" s="19" t="str">
        <f>TRIM(data!J273)</f>
        <v>China</v>
      </c>
      <c r="K387" s="19" t="str">
        <f>TRIM(data!K273)</f>
        <v>Asia</v>
      </c>
      <c r="L387" s="19" t="str">
        <f>TRIM(data!L273)</f>
        <v/>
      </c>
      <c r="M387" s="19" t="str">
        <f>TRIM(data!M273)</f>
        <v/>
      </c>
      <c r="N387" s="19" t="str">
        <f>TRIM(data!N273)</f>
        <v/>
      </c>
      <c r="O387" s="19" t="str">
        <f>TRIM(data!O273)</f>
        <v/>
      </c>
      <c r="P387" s="19" t="str">
        <f>TRIM(data!P273)</f>
        <v>Liu 2017, https://doi.org/10.1007/s10658-016-1023-6</v>
      </c>
      <c r="Q387" s="19" t="str">
        <f>TRIM(data!Q273)</f>
        <v>2017</v>
      </c>
      <c r="R387" s="19" t="str">
        <f>TRIM(data!R273)</f>
        <v>Kyle Chipman</v>
      </c>
    </row>
    <row r="388" spans="1:18" x14ac:dyDescent="0.3">
      <c r="A388" s="19" t="str">
        <f>TRIM(data!A274)</f>
        <v>274</v>
      </c>
      <c r="B388" s="19" t="str">
        <f>TRIM(data!B274)</f>
        <v>I</v>
      </c>
      <c r="C388" s="19" t="str">
        <f>TRIM(data!C274)</f>
        <v>15</v>
      </c>
      <c r="D388" s="19" t="str">
        <f>TRIM(data!D274)</f>
        <v>JXGZXF-4</v>
      </c>
      <c r="E388" s="19" t="str">
        <f>TRIM(data!E274)</f>
        <v>Nicotiana tabacum (Tobacco)</v>
      </c>
      <c r="F388" s="19" t="str">
        <f>TRIM(data!F274)</f>
        <v>Solanaceae</v>
      </c>
      <c r="G388" s="19" t="str">
        <f>TRIM(data!G274)</f>
        <v>Solanales</v>
      </c>
      <c r="H388" s="19" t="str">
        <f>TRIM(data!H274)</f>
        <v>2014</v>
      </c>
      <c r="I388" s="19" t="str">
        <f>TRIM(data!I274)</f>
        <v>Southeast China</v>
      </c>
      <c r="J388" s="19" t="str">
        <f>TRIM(data!J274)</f>
        <v>China</v>
      </c>
      <c r="K388" s="19" t="str">
        <f>TRIM(data!K274)</f>
        <v>Asia</v>
      </c>
      <c r="L388" s="19" t="str">
        <f>TRIM(data!L274)</f>
        <v/>
      </c>
      <c r="M388" s="19" t="str">
        <f>TRIM(data!M274)</f>
        <v/>
      </c>
      <c r="N388" s="19" t="str">
        <f>TRIM(data!N274)</f>
        <v/>
      </c>
      <c r="O388" s="19" t="str">
        <f>TRIM(data!O274)</f>
        <v/>
      </c>
      <c r="P388" s="19" t="str">
        <f>TRIM(data!P274)</f>
        <v>Liu 2017, https://doi.org/10.1007/s10658-016-1023-6</v>
      </c>
      <c r="Q388" s="19" t="str">
        <f>TRIM(data!Q274)</f>
        <v>2017</v>
      </c>
      <c r="R388" s="19" t="str">
        <f>TRIM(data!R274)</f>
        <v>Kyle Chipman</v>
      </c>
    </row>
    <row r="389" spans="1:18" x14ac:dyDescent="0.3">
      <c r="A389" s="19" t="str">
        <f>TRIM(data!A275)</f>
        <v>275</v>
      </c>
      <c r="B389" s="19" t="str">
        <f>TRIM(data!B275)</f>
        <v>I</v>
      </c>
      <c r="C389" s="19" t="str">
        <f>TRIM(data!C275)</f>
        <v>15</v>
      </c>
      <c r="D389" s="19" t="str">
        <f>TRIM(data!D275)</f>
        <v>KTtc142</v>
      </c>
      <c r="E389" s="19" t="str">
        <f>TRIM(data!E275)</f>
        <v>Ludwigia octovalvis (Mexican primrose-willow)</v>
      </c>
      <c r="F389" s="19" t="str">
        <f>TRIM(data!F275)</f>
        <v>Onagraceae</v>
      </c>
      <c r="G389" s="19" t="str">
        <f>TRIM(data!G275)</f>
        <v>Myrtales</v>
      </c>
      <c r="H389" s="19" t="str">
        <f>TRIM(data!H275)</f>
        <v>2003</v>
      </c>
      <c r="I389" s="19" t="str">
        <f>TRIM(data!I275)</f>
        <v>Tainan, South, Taiwan</v>
      </c>
      <c r="J389" s="19" t="str">
        <f>TRIM(data!J275)</f>
        <v>Taiwan</v>
      </c>
      <c r="K389" s="19" t="str">
        <f>TRIM(data!K275)</f>
        <v>Pacific Ocean (East of Asian Continent)</v>
      </c>
      <c r="L389" s="19" t="str">
        <f>TRIM(data!L275)</f>
        <v/>
      </c>
      <c r="M389" s="19" t="str">
        <f>TRIM(data!M275)</f>
        <v>EU407319</v>
      </c>
      <c r="N389" s="19" t="str">
        <f>TRIM(data!N275)</f>
        <v/>
      </c>
      <c r="O389" s="19" t="str">
        <f>TRIM(data!O275)</f>
        <v/>
      </c>
      <c r="P389" s="19" t="str">
        <f>TRIM(data!P275)</f>
        <v>C.-H. Lin 2014, https://doi.org/10.1111/ppa.12209</v>
      </c>
      <c r="Q389" s="19" t="str">
        <f>TRIM(data!Q275)</f>
        <v>2014</v>
      </c>
      <c r="R389" s="19" t="str">
        <f>TRIM(data!R275)</f>
        <v>Jason Avalos</v>
      </c>
    </row>
    <row r="390" spans="1:18" x14ac:dyDescent="0.3">
      <c r="A390" s="19" t="str">
        <f>TRIM(data!A276)</f>
        <v>276</v>
      </c>
      <c r="B390" s="19" t="str">
        <f>TRIM(data!B276)</f>
        <v>I</v>
      </c>
      <c r="C390" s="19" t="str">
        <f>TRIM(data!C276)</f>
        <v>15</v>
      </c>
      <c r="D390" s="19" t="str">
        <f>TRIM(data!D276)</f>
        <v>Le‐SsJb‐00‐3</v>
      </c>
      <c r="E390" s="19" t="str">
        <f>TRIM(data!E276)</f>
        <v>Solanum lycopersicum (Tomato)</v>
      </c>
      <c r="F390" s="19" t="str">
        <f>TRIM(data!F276)</f>
        <v>Solanaceae</v>
      </c>
      <c r="G390" s="19" t="str">
        <f>TRIM(data!G276)</f>
        <v>Solanales</v>
      </c>
      <c r="H390" s="19" t="str">
        <f>TRIM(data!H276)</f>
        <v>2000</v>
      </c>
      <c r="I390" s="19" t="str">
        <f>TRIM(data!I276)</f>
        <v>China</v>
      </c>
      <c r="J390" s="19" t="str">
        <f>TRIM(data!J276)</f>
        <v>China</v>
      </c>
      <c r="K390" s="19" t="str">
        <f>TRIM(data!K276)</f>
        <v>Asia</v>
      </c>
      <c r="L390" s="19" t="str">
        <f>TRIM(data!L276)</f>
        <v/>
      </c>
      <c r="M390" s="19" t="str">
        <f>TRIM(data!M276)</f>
        <v>KC441908</v>
      </c>
      <c r="N390" s="19" t="str">
        <f>TRIM(data!N276)</f>
        <v/>
      </c>
      <c r="O390" s="19" t="str">
        <f>TRIM(data!O276)</f>
        <v/>
      </c>
      <c r="P390" s="19" t="str">
        <f>TRIM(data!P276)</f>
        <v>She 2018, https://doi.org/10.1111/jph.12674</v>
      </c>
      <c r="Q390" s="19" t="str">
        <f>TRIM(data!Q276)</f>
        <v>2018</v>
      </c>
      <c r="R390" s="19" t="str">
        <f>TRIM(data!R276)</f>
        <v>Kyle Chipman</v>
      </c>
    </row>
    <row r="391" spans="1:18" x14ac:dyDescent="0.3">
      <c r="A391" s="19" t="str">
        <f>TRIM(data!A277)</f>
        <v>277</v>
      </c>
      <c r="B391" s="19" t="str">
        <f>TRIM(data!B277)</f>
        <v>I</v>
      </c>
      <c r="C391" s="19" t="str">
        <f>TRIM(data!C277)</f>
        <v>15</v>
      </c>
      <c r="D391" s="19" t="str">
        <f>TRIM(data!D277)</f>
        <v>Le‐StBs‐05‐1</v>
      </c>
      <c r="E391" s="19" t="str">
        <f>TRIM(data!E277)</f>
        <v>Solanum lycopersicum (Tomato)</v>
      </c>
      <c r="F391" s="19" t="str">
        <f>TRIM(data!F277)</f>
        <v>Solanaceae</v>
      </c>
      <c r="G391" s="19" t="str">
        <f>TRIM(data!G277)</f>
        <v>Solanales</v>
      </c>
      <c r="H391" s="19" t="str">
        <f>TRIM(data!H277)</f>
        <v>2005</v>
      </c>
      <c r="I391" s="19" t="str">
        <f>TRIM(data!I277)</f>
        <v>China</v>
      </c>
      <c r="J391" s="19" t="str">
        <f>TRIM(data!J277)</f>
        <v>China</v>
      </c>
      <c r="K391" s="19" t="str">
        <f>TRIM(data!K277)</f>
        <v>Asia</v>
      </c>
      <c r="L391" s="19" t="str">
        <f>TRIM(data!L277)</f>
        <v/>
      </c>
      <c r="M391" s="19" t="str">
        <f>TRIM(data!M277)</f>
        <v>KC441909</v>
      </c>
      <c r="N391" s="19" t="str">
        <f>TRIM(data!N277)</f>
        <v/>
      </c>
      <c r="O391" s="19" t="str">
        <f>TRIM(data!O277)</f>
        <v/>
      </c>
      <c r="P391" s="19" t="str">
        <f>TRIM(data!P277)</f>
        <v>She 2018, https://doi.org/10.1111/jph.12674</v>
      </c>
      <c r="Q391" s="19" t="str">
        <f>TRIM(data!Q277)</f>
        <v>2018</v>
      </c>
      <c r="R391" s="19" t="str">
        <f>TRIM(data!R277)</f>
        <v>Kyle Chipman</v>
      </c>
    </row>
    <row r="392" spans="1:18" x14ac:dyDescent="0.3">
      <c r="A392" s="19" t="str">
        <f>TRIM(data!A278)</f>
        <v>278</v>
      </c>
      <c r="B392" s="19" t="str">
        <f>TRIM(data!B278)</f>
        <v>I</v>
      </c>
      <c r="C392" s="19" t="str">
        <f>TRIM(data!C278)</f>
        <v>15</v>
      </c>
      <c r="D392" s="19" t="str">
        <f>TRIM(data!D278)</f>
        <v>Le‐XnJn‐12‐25</v>
      </c>
      <c r="E392" s="19" t="str">
        <f>TRIM(data!E278)</f>
        <v>Solanum lycopersicum (Tomato)</v>
      </c>
      <c r="F392" s="19" t="str">
        <f>TRIM(data!F278)</f>
        <v>Solanaceae</v>
      </c>
      <c r="G392" s="19" t="str">
        <f>TRIM(data!G278)</f>
        <v>Solanales</v>
      </c>
      <c r="H392" s="19" t="str">
        <f>TRIM(data!H278)</f>
        <v>2012</v>
      </c>
      <c r="I392" s="19" t="str">
        <f>TRIM(data!I278)</f>
        <v>China</v>
      </c>
      <c r="J392" s="19" t="str">
        <f>TRIM(data!J278)</f>
        <v>China</v>
      </c>
      <c r="K392" s="19" t="str">
        <f>TRIM(data!K278)</f>
        <v>Asia</v>
      </c>
      <c r="L392" s="19" t="str">
        <f>TRIM(data!L278)</f>
        <v/>
      </c>
      <c r="M392" s="19" t="str">
        <f>TRIM(data!M278)</f>
        <v>MF418053</v>
      </c>
      <c r="N392" s="19" t="str">
        <f>TRIM(data!N278)</f>
        <v/>
      </c>
      <c r="O392" s="19" t="str">
        <f>TRIM(data!O278)</f>
        <v/>
      </c>
      <c r="P392" s="19" t="str">
        <f>TRIM(data!P278)</f>
        <v>She 2018, https://doi.org/10.1111/jph.12674</v>
      </c>
      <c r="Q392" s="19" t="str">
        <f>TRIM(data!Q278)</f>
        <v>2018</v>
      </c>
      <c r="R392" s="19" t="str">
        <f>TRIM(data!R278)</f>
        <v>Kyle Chipman</v>
      </c>
    </row>
    <row r="393" spans="1:18" x14ac:dyDescent="0.3">
      <c r="A393" s="19" t="str">
        <f>TRIM(data!A279)</f>
        <v>279</v>
      </c>
      <c r="B393" s="19" t="str">
        <f>TRIM(data!B279)</f>
        <v>I</v>
      </c>
      <c r="C393" s="19" t="str">
        <f>TRIM(data!C279)</f>
        <v>15</v>
      </c>
      <c r="D393" s="19" t="str">
        <f>TRIM(data!D279)</f>
        <v>MAFF211266</v>
      </c>
      <c r="E393" s="19" t="str">
        <f>TRIM(data!E279)</f>
        <v>Solanum lycopersicum (Tomato)</v>
      </c>
      <c r="F393" s="19" t="str">
        <f>TRIM(data!F279)</f>
        <v>Solanaceae</v>
      </c>
      <c r="G393" s="19" t="str">
        <f>TRIM(data!G279)</f>
        <v>Solanales</v>
      </c>
      <c r="H393" s="19" t="str">
        <f>TRIM(data!H279)</f>
        <v>2000</v>
      </c>
      <c r="I393" s="19" t="str">
        <f>TRIM(data!I279)</f>
        <v>Japan</v>
      </c>
      <c r="J393" s="19" t="str">
        <f>TRIM(data!J279)</f>
        <v>Japan</v>
      </c>
      <c r="K393" s="19" t="str">
        <f>TRIM(data!K279)</f>
        <v>Pacific Ocean (East of Asian Continent)</v>
      </c>
      <c r="L393" s="19" t="str">
        <f>TRIM(data!L279)</f>
        <v/>
      </c>
      <c r="M393" s="19" t="str">
        <f>TRIM(data!M279)</f>
        <v>AF295250</v>
      </c>
      <c r="N393" s="19" t="str">
        <f>TRIM(data!N279)</f>
        <v>AY756791</v>
      </c>
      <c r="O393" s="19" t="str">
        <f>TRIM(data!O279)</f>
        <v/>
      </c>
      <c r="P393" s="19" t="str">
        <f>TRIM(data!P279)</f>
        <v>Lebeau 2010, https://doi.org/10.1094/PHYTO-02-10-0048</v>
      </c>
      <c r="Q393" s="19" t="str">
        <f>TRIM(data!Q279)</f>
        <v>2011</v>
      </c>
      <c r="R393" s="19" t="str">
        <f>TRIM(data!R279)</f>
        <v>Darrielle Williams</v>
      </c>
    </row>
    <row r="394" spans="1:18" x14ac:dyDescent="0.3">
      <c r="A394" s="19" t="str">
        <f>TRIM(data!A280)</f>
        <v>280</v>
      </c>
      <c r="B394" s="19" t="str">
        <f>TRIM(data!B280)</f>
        <v>I</v>
      </c>
      <c r="C394" s="19" t="str">
        <f>TRIM(data!C280)</f>
        <v>15</v>
      </c>
      <c r="D394" s="19" t="str">
        <f>TRIM(data!D280)</f>
        <v>NPEB2</v>
      </c>
      <c r="E394" s="19" t="str">
        <f>TRIM(data!E280)</f>
        <v>Capsicum annuum (Pepper, chili)</v>
      </c>
      <c r="F394" s="19" t="str">
        <f>TRIM(data!F280)</f>
        <v>Solanaceae</v>
      </c>
      <c r="G394" s="19" t="str">
        <f>TRIM(data!G280)</f>
        <v>Solanales</v>
      </c>
      <c r="H394" s="19" t="str">
        <f>TRIM(data!H280)</f>
        <v>2014</v>
      </c>
      <c r="I394" s="19" t="str">
        <f>TRIM(data!I280)</f>
        <v>Myanmar</v>
      </c>
      <c r="J394" s="19" t="str">
        <f>TRIM(data!J280)</f>
        <v>Myanmar</v>
      </c>
      <c r="K394" s="19" t="str">
        <f>TRIM(data!K280)</f>
        <v>Asia</v>
      </c>
      <c r="L394" s="19" t="str">
        <f>TRIM(data!L280)</f>
        <v/>
      </c>
      <c r="M394" s="19" t="str">
        <f>TRIM(data!M280)</f>
        <v>LC155075</v>
      </c>
      <c r="N394" s="19" t="str">
        <f>TRIM(data!N280)</f>
        <v/>
      </c>
      <c r="O394" s="19" t="str">
        <f>TRIM(data!O280)</f>
        <v/>
      </c>
      <c r="P394" s="19" t="str">
        <f>TRIM(data!P280)</f>
        <v>Kyaw 2017, http://doi.org/10.1007/s10327-017-0720-0</v>
      </c>
      <c r="Q394" s="19" t="str">
        <f>TRIM(data!Q280)</f>
        <v>2017</v>
      </c>
      <c r="R394" s="19" t="str">
        <f>TRIM(data!R280)</f>
        <v>Kyle Chipman</v>
      </c>
    </row>
    <row r="395" spans="1:18" x14ac:dyDescent="0.3">
      <c r="A395" s="19" t="str">
        <f>TRIM(data!A281)</f>
        <v>281</v>
      </c>
      <c r="B395" s="19" t="str">
        <f>TRIM(data!B281)</f>
        <v>I</v>
      </c>
      <c r="C395" s="19" t="str">
        <f>TRIM(data!C281)</f>
        <v>15</v>
      </c>
      <c r="D395" s="19" t="str">
        <f>TRIM(data!D281)</f>
        <v>NPEB4</v>
      </c>
      <c r="E395" s="19" t="str">
        <f>TRIM(data!E281)</f>
        <v>Capsicum annuum (Pepper, chili)</v>
      </c>
      <c r="F395" s="19" t="str">
        <f>TRIM(data!F281)</f>
        <v>Solanaceae</v>
      </c>
      <c r="G395" s="19" t="str">
        <f>TRIM(data!G281)</f>
        <v>Solanales</v>
      </c>
      <c r="H395" s="19" t="str">
        <f>TRIM(data!H281)</f>
        <v>2014</v>
      </c>
      <c r="I395" s="19" t="str">
        <f>TRIM(data!I281)</f>
        <v>Myanmar</v>
      </c>
      <c r="J395" s="19" t="str">
        <f>TRIM(data!J281)</f>
        <v>Myanmar</v>
      </c>
      <c r="K395" s="19" t="str">
        <f>TRIM(data!K281)</f>
        <v>Asia</v>
      </c>
      <c r="L395" s="19" t="str">
        <f>TRIM(data!L281)</f>
        <v/>
      </c>
      <c r="M395" s="19" t="str">
        <f>TRIM(data!M281)</f>
        <v>LC155077</v>
      </c>
      <c r="N395" s="19" t="str">
        <f>TRIM(data!N281)</f>
        <v/>
      </c>
      <c r="O395" s="19" t="str">
        <f>TRIM(data!O281)</f>
        <v/>
      </c>
      <c r="P395" s="19" t="str">
        <f>TRIM(data!P281)</f>
        <v>Kyaw 2017, http://doi.org/10.1007/s10327-017-0720-0</v>
      </c>
      <c r="Q395" s="19" t="str">
        <f>TRIM(data!Q281)</f>
        <v>2017</v>
      </c>
      <c r="R395" s="19" t="str">
        <f>TRIM(data!R281)</f>
        <v>Kyle Chipman</v>
      </c>
    </row>
    <row r="396" spans="1:18" x14ac:dyDescent="0.3">
      <c r="A396" s="19" t="str">
        <f>TRIM(data!A282)</f>
        <v>282</v>
      </c>
      <c r="B396" s="19" t="str">
        <f>TRIM(data!B282)</f>
        <v>I</v>
      </c>
      <c r="C396" s="19" t="str">
        <f>TRIM(data!C282)</f>
        <v>15</v>
      </c>
      <c r="D396" s="19" t="str">
        <f>TRIM(data!D282)</f>
        <v>NPEB5</v>
      </c>
      <c r="E396" s="19" t="str">
        <f>TRIM(data!E282)</f>
        <v>Capsicum annuum (Pepper, chili)</v>
      </c>
      <c r="F396" s="19" t="str">
        <f>TRIM(data!F282)</f>
        <v>Solanaceae</v>
      </c>
      <c r="G396" s="19" t="str">
        <f>TRIM(data!G282)</f>
        <v>Solanales</v>
      </c>
      <c r="H396" s="19" t="str">
        <f>TRIM(data!H282)</f>
        <v>2014</v>
      </c>
      <c r="I396" s="19" t="str">
        <f>TRIM(data!I282)</f>
        <v>Myanmar</v>
      </c>
      <c r="J396" s="19" t="str">
        <f>TRIM(data!J282)</f>
        <v>Myanmar</v>
      </c>
      <c r="K396" s="19" t="str">
        <f>TRIM(data!K282)</f>
        <v>Asia</v>
      </c>
      <c r="L396" s="19" t="str">
        <f>TRIM(data!L282)</f>
        <v/>
      </c>
      <c r="M396" s="19" t="str">
        <f>TRIM(data!M282)</f>
        <v>LC155078</v>
      </c>
      <c r="N396" s="19" t="str">
        <f>TRIM(data!N282)</f>
        <v/>
      </c>
      <c r="O396" s="19" t="str">
        <f>TRIM(data!O282)</f>
        <v/>
      </c>
      <c r="P396" s="19" t="str">
        <f>TRIM(data!P282)</f>
        <v>Kyaw 2017, http://doi.org/10.1007/s10327-017-0720-0</v>
      </c>
      <c r="Q396" s="19" t="str">
        <f>TRIM(data!Q282)</f>
        <v>2017</v>
      </c>
      <c r="R396" s="19" t="str">
        <f>TRIM(data!R282)</f>
        <v>Kyle Chipman</v>
      </c>
    </row>
    <row r="397" spans="1:18" x14ac:dyDescent="0.3">
      <c r="A397" s="19" t="str">
        <f>TRIM(data!A283)</f>
        <v>283</v>
      </c>
      <c r="B397" s="19" t="str">
        <f>TRIM(data!B283)</f>
        <v>I</v>
      </c>
      <c r="C397" s="19" t="str">
        <f>TRIM(data!C283)</f>
        <v>15</v>
      </c>
      <c r="D397" s="19" t="str">
        <f>TRIM(data!D283)</f>
        <v>NPEB6</v>
      </c>
      <c r="E397" s="19" t="str">
        <f>TRIM(data!E283)</f>
        <v>Capsicum annuum (Pepper, chili)</v>
      </c>
      <c r="F397" s="19" t="str">
        <f>TRIM(data!F283)</f>
        <v>Solanaceae</v>
      </c>
      <c r="G397" s="19" t="str">
        <f>TRIM(data!G283)</f>
        <v>Solanales</v>
      </c>
      <c r="H397" s="19" t="str">
        <f>TRIM(data!H283)</f>
        <v>2014</v>
      </c>
      <c r="I397" s="19" t="str">
        <f>TRIM(data!I283)</f>
        <v>Myanmar</v>
      </c>
      <c r="J397" s="19" t="str">
        <f>TRIM(data!J283)</f>
        <v>Myanmar</v>
      </c>
      <c r="K397" s="19" t="str">
        <f>TRIM(data!K283)</f>
        <v>Asia</v>
      </c>
      <c r="L397" s="19" t="str">
        <f>TRIM(data!L283)</f>
        <v/>
      </c>
      <c r="M397" s="19" t="str">
        <f>TRIM(data!M283)</f>
        <v>LC155079</v>
      </c>
      <c r="N397" s="19" t="str">
        <f>TRIM(data!N283)</f>
        <v/>
      </c>
      <c r="O397" s="19" t="str">
        <f>TRIM(data!O283)</f>
        <v/>
      </c>
      <c r="P397" s="19" t="str">
        <f>TRIM(data!P283)</f>
        <v>Kyaw 2017, http://doi.org/10.1007/s10327-017-0720-0</v>
      </c>
      <c r="Q397" s="19" t="str">
        <f>TRIM(data!Q283)</f>
        <v>2017</v>
      </c>
      <c r="R397" s="19" t="str">
        <f>TRIM(data!R283)</f>
        <v>Kyle Chipman</v>
      </c>
    </row>
    <row r="398" spans="1:18" x14ac:dyDescent="0.3">
      <c r="A398" s="19" t="str">
        <f>TRIM(data!A284)</f>
        <v>284</v>
      </c>
      <c r="B398" s="19" t="str">
        <f>TRIM(data!B284)</f>
        <v>I</v>
      </c>
      <c r="C398" s="19" t="str">
        <f>TRIM(data!C284)</f>
        <v>15</v>
      </c>
      <c r="D398" s="19" t="str">
        <f>TRIM(data!D284)</f>
        <v>NTA2</v>
      </c>
      <c r="E398" s="19" t="str">
        <f>TRIM(data!E284)</f>
        <v>Solanum lycopersicum (Tomato)</v>
      </c>
      <c r="F398" s="19" t="str">
        <f>TRIM(data!F284)</f>
        <v>Solanaceae</v>
      </c>
      <c r="G398" s="19" t="str">
        <f>TRIM(data!G284)</f>
        <v>Solanales</v>
      </c>
      <c r="H398" s="19" t="str">
        <f>TRIM(data!H284)</f>
        <v>2014</v>
      </c>
      <c r="I398" s="19" t="str">
        <f>TRIM(data!I284)</f>
        <v>Myanmar</v>
      </c>
      <c r="J398" s="19" t="str">
        <f>TRIM(data!J284)</f>
        <v>Myanmar</v>
      </c>
      <c r="K398" s="19" t="str">
        <f>TRIM(data!K284)</f>
        <v>Asia</v>
      </c>
      <c r="L398" s="19" t="str">
        <f>TRIM(data!L284)</f>
        <v/>
      </c>
      <c r="M398" s="19" t="str">
        <f>TRIM(data!M284)</f>
        <v>LC155071</v>
      </c>
      <c r="N398" s="19" t="str">
        <f>TRIM(data!N284)</f>
        <v/>
      </c>
      <c r="O398" s="19" t="str">
        <f>TRIM(data!O284)</f>
        <v/>
      </c>
      <c r="P398" s="19" t="str">
        <f>TRIM(data!P284)</f>
        <v>Kyaw 2017, http://doi.org/10.1007/s10327-017-0720-0</v>
      </c>
      <c r="Q398" s="19" t="str">
        <f>TRIM(data!Q284)</f>
        <v>2017</v>
      </c>
      <c r="R398" s="19" t="str">
        <f>TRIM(data!R284)</f>
        <v>Kyle Chipman</v>
      </c>
    </row>
    <row r="399" spans="1:18" x14ac:dyDescent="0.3">
      <c r="A399" s="19" t="str">
        <f>TRIM(data!A285)</f>
        <v>285</v>
      </c>
      <c r="B399" s="19" t="str">
        <f>TRIM(data!B285)</f>
        <v>I</v>
      </c>
      <c r="C399" s="19" t="str">
        <f>TRIM(data!C285)</f>
        <v>15</v>
      </c>
      <c r="D399" s="19" t="str">
        <f>TRIM(data!D285)</f>
        <v>NTA4</v>
      </c>
      <c r="E399" s="19" t="str">
        <f>TRIM(data!E285)</f>
        <v>Solanum lycopersicum (Tomato)</v>
      </c>
      <c r="F399" s="19" t="str">
        <f>TRIM(data!F285)</f>
        <v>Solanaceae</v>
      </c>
      <c r="G399" s="19" t="str">
        <f>TRIM(data!G285)</f>
        <v>Solanales</v>
      </c>
      <c r="H399" s="19" t="str">
        <f>TRIM(data!H285)</f>
        <v>2014</v>
      </c>
      <c r="I399" s="19" t="str">
        <f>TRIM(data!I285)</f>
        <v>Myanmar</v>
      </c>
      <c r="J399" s="19" t="str">
        <f>TRIM(data!J285)</f>
        <v>Myanmar</v>
      </c>
      <c r="K399" s="19" t="str">
        <f>TRIM(data!K285)</f>
        <v>Asia</v>
      </c>
      <c r="L399" s="19" t="str">
        <f>TRIM(data!L285)</f>
        <v/>
      </c>
      <c r="M399" s="19" t="str">
        <f>TRIM(data!M285)</f>
        <v>LC155072</v>
      </c>
      <c r="N399" s="19" t="str">
        <f>TRIM(data!N285)</f>
        <v/>
      </c>
      <c r="O399" s="19" t="str">
        <f>TRIM(data!O285)</f>
        <v/>
      </c>
      <c r="P399" s="19" t="str">
        <f>TRIM(data!P285)</f>
        <v>Kyaw 2017, http://doi.org/10.1007/s10327-017-0720-0</v>
      </c>
      <c r="Q399" s="19" t="str">
        <f>TRIM(data!Q285)</f>
        <v>2017</v>
      </c>
      <c r="R399" s="19" t="str">
        <f>TRIM(data!R285)</f>
        <v>Kyle Chipman</v>
      </c>
    </row>
    <row r="400" spans="1:18" x14ac:dyDescent="0.3">
      <c r="A400" s="19" t="str">
        <f>TRIM(data!A286)</f>
        <v>286</v>
      </c>
      <c r="B400" s="19" t="str">
        <f>TRIM(data!B286)</f>
        <v>I</v>
      </c>
      <c r="C400" s="19" t="str">
        <f>TRIM(data!C286)</f>
        <v>15</v>
      </c>
      <c r="D400" s="19" t="str">
        <f>TRIM(data!D286)</f>
        <v>NTA6</v>
      </c>
      <c r="E400" s="19" t="str">
        <f>TRIM(data!E286)</f>
        <v>Solanum lycopersicum (Tomato)</v>
      </c>
      <c r="F400" s="19" t="str">
        <f>TRIM(data!F286)</f>
        <v>Solanaceae</v>
      </c>
      <c r="G400" s="19" t="str">
        <f>TRIM(data!G286)</f>
        <v>Solanales</v>
      </c>
      <c r="H400" s="19" t="str">
        <f>TRIM(data!H286)</f>
        <v>2014</v>
      </c>
      <c r="I400" s="19" t="str">
        <f>TRIM(data!I286)</f>
        <v>Myanmar</v>
      </c>
      <c r="J400" s="19" t="str">
        <f>TRIM(data!J286)</f>
        <v>Myanmar</v>
      </c>
      <c r="K400" s="19" t="str">
        <f>TRIM(data!K286)</f>
        <v>Asia</v>
      </c>
      <c r="L400" s="19" t="str">
        <f>TRIM(data!L286)</f>
        <v/>
      </c>
      <c r="M400" s="19" t="str">
        <f>TRIM(data!M286)</f>
        <v>LC155073</v>
      </c>
      <c r="N400" s="19" t="str">
        <f>TRIM(data!N286)</f>
        <v/>
      </c>
      <c r="O400" s="19" t="str">
        <f>TRIM(data!O286)</f>
        <v/>
      </c>
      <c r="P400" s="19" t="str">
        <f>TRIM(data!P286)</f>
        <v>Kyaw 2017, http://doi.org/10.1007/s10327-017-0720-0</v>
      </c>
      <c r="Q400" s="19" t="str">
        <f>TRIM(data!Q286)</f>
        <v>2017</v>
      </c>
      <c r="R400" s="19" t="str">
        <f>TRIM(data!R286)</f>
        <v>Kyle Chipman</v>
      </c>
    </row>
    <row r="401" spans="1:18" x14ac:dyDescent="0.3">
      <c r="A401" s="19" t="str">
        <f>TRIM(data!A287)</f>
        <v>287</v>
      </c>
      <c r="B401" s="19" t="str">
        <f>TRIM(data!B287)</f>
        <v>I</v>
      </c>
      <c r="C401" s="19" t="str">
        <f>TRIM(data!C287)</f>
        <v>15</v>
      </c>
      <c r="D401" s="19" t="str">
        <f>TRIM(data!D287)</f>
        <v>NTC1</v>
      </c>
      <c r="E401" s="19" t="str">
        <f>TRIM(data!E287)</f>
        <v>Solanum lycopersicum (Tomato)</v>
      </c>
      <c r="F401" s="19" t="str">
        <f>TRIM(data!F287)</f>
        <v>Solanaceae</v>
      </c>
      <c r="G401" s="19" t="str">
        <f>TRIM(data!G287)</f>
        <v>Solanales</v>
      </c>
      <c r="H401" s="19" t="str">
        <f>TRIM(data!H287)</f>
        <v>2014</v>
      </c>
      <c r="I401" s="19" t="str">
        <f>TRIM(data!I287)</f>
        <v>Myanmar</v>
      </c>
      <c r="J401" s="19" t="str">
        <f>TRIM(data!J287)</f>
        <v>Myanmar</v>
      </c>
      <c r="K401" s="19" t="str">
        <f>TRIM(data!K287)</f>
        <v>Asia</v>
      </c>
      <c r="L401" s="19" t="str">
        <f>TRIM(data!L287)</f>
        <v/>
      </c>
      <c r="M401" s="19" t="str">
        <f>TRIM(data!M287)</f>
        <v>LC155080</v>
      </c>
      <c r="N401" s="19" t="str">
        <f>TRIM(data!N287)</f>
        <v/>
      </c>
      <c r="O401" s="19" t="str">
        <f>TRIM(data!O287)</f>
        <v/>
      </c>
      <c r="P401" s="19" t="str">
        <f>TRIM(data!P287)</f>
        <v>Kyaw 2017, http://doi.org/10.1007/s10327-017-0720-0</v>
      </c>
      <c r="Q401" s="19" t="str">
        <f>TRIM(data!Q287)</f>
        <v>2017</v>
      </c>
      <c r="R401" s="19" t="str">
        <f>TRIM(data!R287)</f>
        <v>Kyle Chipman</v>
      </c>
    </row>
    <row r="402" spans="1:18" x14ac:dyDescent="0.3">
      <c r="A402" s="19" t="str">
        <f>TRIM(data!A288)</f>
        <v>288</v>
      </c>
      <c r="B402" s="19" t="str">
        <f>TRIM(data!B288)</f>
        <v>I</v>
      </c>
      <c r="C402" s="19" t="str">
        <f>TRIM(data!C288)</f>
        <v>15</v>
      </c>
      <c r="D402" s="19" t="str">
        <f>TRIM(data!D288)</f>
        <v>NTC2</v>
      </c>
      <c r="E402" s="19" t="str">
        <f>TRIM(data!E288)</f>
        <v>Solanum lycopersicum (Tomato)</v>
      </c>
      <c r="F402" s="19" t="str">
        <f>TRIM(data!F288)</f>
        <v>Solanaceae</v>
      </c>
      <c r="G402" s="19" t="str">
        <f>TRIM(data!G288)</f>
        <v>Solanales</v>
      </c>
      <c r="H402" s="19" t="str">
        <f>TRIM(data!H288)</f>
        <v>2014</v>
      </c>
      <c r="I402" s="19" t="str">
        <f>TRIM(data!I288)</f>
        <v>Myanmar</v>
      </c>
      <c r="J402" s="19" t="str">
        <f>TRIM(data!J288)</f>
        <v>Myanmar</v>
      </c>
      <c r="K402" s="19" t="str">
        <f>TRIM(data!K288)</f>
        <v>Asia</v>
      </c>
      <c r="L402" s="19" t="str">
        <f>TRIM(data!L288)</f>
        <v/>
      </c>
      <c r="M402" s="19" t="str">
        <f>TRIM(data!M288)</f>
        <v>LC155081</v>
      </c>
      <c r="N402" s="19" t="str">
        <f>TRIM(data!N288)</f>
        <v/>
      </c>
      <c r="O402" s="19" t="str">
        <f>TRIM(data!O288)</f>
        <v/>
      </c>
      <c r="P402" s="19" t="str">
        <f>TRIM(data!P288)</f>
        <v>Kyaw 2017, http://doi.org/10.1007/s10327-017-0720-0</v>
      </c>
      <c r="Q402" s="19" t="str">
        <f>TRIM(data!Q288)</f>
        <v>2017</v>
      </c>
      <c r="R402" s="19" t="str">
        <f>TRIM(data!R288)</f>
        <v>Kyle Chipman</v>
      </c>
    </row>
    <row r="403" spans="1:18" x14ac:dyDescent="0.3">
      <c r="A403" s="19" t="str">
        <f>TRIM(data!A289)</f>
        <v>289</v>
      </c>
      <c r="B403" s="19" t="str">
        <f>TRIM(data!B289)</f>
        <v>I</v>
      </c>
      <c r="C403" s="19" t="str">
        <f>TRIM(data!C289)</f>
        <v>15</v>
      </c>
      <c r="D403" s="19" t="str">
        <f>TRIM(data!D289)</f>
        <v>NTC4</v>
      </c>
      <c r="E403" s="19" t="str">
        <f>TRIM(data!E289)</f>
        <v>Solanum lycopersicum (Tomato)</v>
      </c>
      <c r="F403" s="19" t="str">
        <f>TRIM(data!F289)</f>
        <v>Solanaceae</v>
      </c>
      <c r="G403" s="19" t="str">
        <f>TRIM(data!G289)</f>
        <v>Solanales</v>
      </c>
      <c r="H403" s="19" t="str">
        <f>TRIM(data!H289)</f>
        <v>2014</v>
      </c>
      <c r="I403" s="19" t="str">
        <f>TRIM(data!I289)</f>
        <v>Myanmar</v>
      </c>
      <c r="J403" s="19" t="str">
        <f>TRIM(data!J289)</f>
        <v>Myanmar</v>
      </c>
      <c r="K403" s="19" t="str">
        <f>TRIM(data!K289)</f>
        <v>Asia</v>
      </c>
      <c r="L403" s="19" t="str">
        <f>TRIM(data!L289)</f>
        <v/>
      </c>
      <c r="M403" s="19" t="str">
        <f>TRIM(data!M289)</f>
        <v>LC155082</v>
      </c>
      <c r="N403" s="19" t="str">
        <f>TRIM(data!N289)</f>
        <v/>
      </c>
      <c r="O403" s="19" t="str">
        <f>TRIM(data!O289)</f>
        <v/>
      </c>
      <c r="P403" s="19" t="str">
        <f>TRIM(data!P289)</f>
        <v>Kyaw 2017, http://doi.org/10.1007/s10327-017-0720-0</v>
      </c>
      <c r="Q403" s="19" t="str">
        <f>TRIM(data!Q289)</f>
        <v>2017</v>
      </c>
      <c r="R403" s="19" t="str">
        <f>TRIM(data!R289)</f>
        <v>Kyle Chipman</v>
      </c>
    </row>
    <row r="404" spans="1:18" x14ac:dyDescent="0.3">
      <c r="A404" s="19" t="str">
        <f>TRIM(data!A290)</f>
        <v>290</v>
      </c>
      <c r="B404" s="19" t="str">
        <f>TRIM(data!B290)</f>
        <v>I</v>
      </c>
      <c r="C404" s="19" t="str">
        <f>TRIM(data!C290)</f>
        <v>15</v>
      </c>
      <c r="D404" s="19" t="str">
        <f>TRIM(data!D290)</f>
        <v>NTC5</v>
      </c>
      <c r="E404" s="19" t="str">
        <f>TRIM(data!E290)</f>
        <v>Solanum lycopersicum (Tomato)</v>
      </c>
      <c r="F404" s="19" t="str">
        <f>TRIM(data!F290)</f>
        <v>Solanaceae</v>
      </c>
      <c r="G404" s="19" t="str">
        <f>TRIM(data!G290)</f>
        <v>Solanales</v>
      </c>
      <c r="H404" s="19" t="str">
        <f>TRIM(data!H290)</f>
        <v>2014</v>
      </c>
      <c r="I404" s="19" t="str">
        <f>TRIM(data!I290)</f>
        <v>Myanmar</v>
      </c>
      <c r="J404" s="19" t="str">
        <f>TRIM(data!J290)</f>
        <v>Myanmar</v>
      </c>
      <c r="K404" s="19" t="str">
        <f>TRIM(data!K290)</f>
        <v>Asia</v>
      </c>
      <c r="L404" s="19" t="str">
        <f>TRIM(data!L290)</f>
        <v/>
      </c>
      <c r="M404" s="19" t="str">
        <f>TRIM(data!M290)</f>
        <v>LC155083</v>
      </c>
      <c r="N404" s="19" t="str">
        <f>TRIM(data!N290)</f>
        <v/>
      </c>
      <c r="O404" s="19" t="str">
        <f>TRIM(data!O290)</f>
        <v/>
      </c>
      <c r="P404" s="19" t="str">
        <f>TRIM(data!P290)</f>
        <v>Kyaw 2017, http://doi.org/10.1007/s10327-017-0720-0</v>
      </c>
      <c r="Q404" s="19" t="str">
        <f>TRIM(data!Q290)</f>
        <v>2017</v>
      </c>
      <c r="R404" s="19" t="str">
        <f>TRIM(data!R290)</f>
        <v>Kyle Chipman</v>
      </c>
    </row>
    <row r="405" spans="1:18" x14ac:dyDescent="0.3">
      <c r="A405" s="19" t="str">
        <f>TRIM(data!A291)</f>
        <v>291</v>
      </c>
      <c r="B405" s="19" t="str">
        <f>TRIM(data!B291)</f>
        <v>I</v>
      </c>
      <c r="C405" s="19" t="str">
        <f>TRIM(data!C291)</f>
        <v>15</v>
      </c>
      <c r="D405" s="19" t="str">
        <f>TRIM(data!D291)</f>
        <v>NTC7</v>
      </c>
      <c r="E405" s="19" t="str">
        <f>TRIM(data!E291)</f>
        <v>Solanum lycopersicum (Tomato)</v>
      </c>
      <c r="F405" s="19" t="str">
        <f>TRIM(data!F291)</f>
        <v>Solanaceae</v>
      </c>
      <c r="G405" s="19" t="str">
        <f>TRIM(data!G291)</f>
        <v>Solanales</v>
      </c>
      <c r="H405" s="19" t="str">
        <f>TRIM(data!H291)</f>
        <v>2014</v>
      </c>
      <c r="I405" s="19" t="str">
        <f>TRIM(data!I291)</f>
        <v>Myanmar</v>
      </c>
      <c r="J405" s="19" t="str">
        <f>TRIM(data!J291)</f>
        <v>Myanmar</v>
      </c>
      <c r="K405" s="19" t="str">
        <f>TRIM(data!K291)</f>
        <v>Asia</v>
      </c>
      <c r="L405" s="19" t="str">
        <f>TRIM(data!L291)</f>
        <v/>
      </c>
      <c r="M405" s="19" t="str">
        <f>TRIM(data!M291)</f>
        <v>LC155085</v>
      </c>
      <c r="N405" s="19" t="str">
        <f>TRIM(data!N291)</f>
        <v/>
      </c>
      <c r="O405" s="19" t="str">
        <f>TRIM(data!O291)</f>
        <v/>
      </c>
      <c r="P405" s="19" t="str">
        <f>TRIM(data!P291)</f>
        <v>Kyaw 2017, http://doi.org/10.1007/s10327-017-0720-0</v>
      </c>
      <c r="Q405" s="19" t="str">
        <f>TRIM(data!Q291)</f>
        <v>2017</v>
      </c>
      <c r="R405" s="19" t="str">
        <f>TRIM(data!R291)</f>
        <v>Kyle Chipman</v>
      </c>
    </row>
    <row r="406" spans="1:18" x14ac:dyDescent="0.3">
      <c r="A406" s="19" t="str">
        <f>TRIM(data!A292)</f>
        <v>292</v>
      </c>
      <c r="B406" s="19" t="str">
        <f>TRIM(data!B292)</f>
        <v>I</v>
      </c>
      <c r="C406" s="19" t="str">
        <f>TRIM(data!C292)</f>
        <v>15</v>
      </c>
      <c r="D406" s="19" t="str">
        <f>TRIM(data!D292)</f>
        <v>NTC8</v>
      </c>
      <c r="E406" s="19" t="str">
        <f>TRIM(data!E292)</f>
        <v>Solanum lycopersicum (Tomato)</v>
      </c>
      <c r="F406" s="19" t="str">
        <f>TRIM(data!F292)</f>
        <v>Solanaceae</v>
      </c>
      <c r="G406" s="19" t="str">
        <f>TRIM(data!G292)</f>
        <v>Solanales</v>
      </c>
      <c r="H406" s="19" t="str">
        <f>TRIM(data!H292)</f>
        <v>2014</v>
      </c>
      <c r="I406" s="19" t="str">
        <f>TRIM(data!I292)</f>
        <v>Myanmar</v>
      </c>
      <c r="J406" s="19" t="str">
        <f>TRIM(data!J292)</f>
        <v>Myanmar</v>
      </c>
      <c r="K406" s="19" t="str">
        <f>TRIM(data!K292)</f>
        <v>Asia</v>
      </c>
      <c r="L406" s="19" t="str">
        <f>TRIM(data!L292)</f>
        <v/>
      </c>
      <c r="M406" s="19" t="str">
        <f>TRIM(data!M292)</f>
        <v>LC155086</v>
      </c>
      <c r="N406" s="19" t="str">
        <f>TRIM(data!N292)</f>
        <v/>
      </c>
      <c r="O406" s="19" t="str">
        <f>TRIM(data!O292)</f>
        <v/>
      </c>
      <c r="P406" s="19" t="str">
        <f>TRIM(data!P292)</f>
        <v>Kyaw 2017, http://doi.org/10.1007/s10327-017-0720-0</v>
      </c>
      <c r="Q406" s="19" t="str">
        <f>TRIM(data!Q292)</f>
        <v>2017</v>
      </c>
      <c r="R406" s="19" t="str">
        <f>TRIM(data!R292)</f>
        <v>Kyle Chipman</v>
      </c>
    </row>
    <row r="407" spans="1:18" x14ac:dyDescent="0.3">
      <c r="A407" s="19" t="str">
        <f>TRIM(data!A293)</f>
        <v>293</v>
      </c>
      <c r="B407" s="19" t="str">
        <f>TRIM(data!B293)</f>
        <v>I</v>
      </c>
      <c r="C407" s="19" t="str">
        <f>TRIM(data!C293)</f>
        <v>15</v>
      </c>
      <c r="D407" s="19" t="str">
        <f>TRIM(data!D293)</f>
        <v>Nt‐Nx‐04‐1</v>
      </c>
      <c r="E407" s="19" t="str">
        <f>TRIM(data!E293)</f>
        <v>Nicotiana tabacum (Tobacco)</v>
      </c>
      <c r="F407" s="19" t="str">
        <f>TRIM(data!F293)</f>
        <v>Solanaceae</v>
      </c>
      <c r="G407" s="19" t="str">
        <f>TRIM(data!G293)</f>
        <v>Solanales</v>
      </c>
      <c r="H407" s="19" t="str">
        <f>TRIM(data!H293)</f>
        <v>2004</v>
      </c>
      <c r="I407" s="19" t="str">
        <f>TRIM(data!I293)</f>
        <v>China</v>
      </c>
      <c r="J407" s="19" t="str">
        <f>TRIM(data!J293)</f>
        <v>China</v>
      </c>
      <c r="K407" s="19" t="str">
        <f>TRIM(data!K293)</f>
        <v>Asia</v>
      </c>
      <c r="L407" s="19" t="str">
        <f>TRIM(data!L293)</f>
        <v/>
      </c>
      <c r="M407" s="19" t="str">
        <f>TRIM(data!M293)</f>
        <v>KC441947</v>
      </c>
      <c r="N407" s="19" t="str">
        <f>TRIM(data!N293)</f>
        <v/>
      </c>
      <c r="O407" s="19" t="str">
        <f>TRIM(data!O293)</f>
        <v/>
      </c>
      <c r="P407" s="19" t="str">
        <f>TRIM(data!P293)</f>
        <v>She 2018, https://doi.org/10.1111/jph.12674</v>
      </c>
      <c r="Q407" s="19" t="str">
        <f>TRIM(data!Q293)</f>
        <v>2018</v>
      </c>
      <c r="R407" s="19" t="str">
        <f>TRIM(data!R293)</f>
        <v>Kyle Chipman</v>
      </c>
    </row>
    <row r="408" spans="1:18" x14ac:dyDescent="0.3">
      <c r="A408" s="19" t="str">
        <f>TRIM(data!A294)</f>
        <v>294</v>
      </c>
      <c r="B408" s="19" t="str">
        <f>TRIM(data!B294)</f>
        <v>I</v>
      </c>
      <c r="C408" s="19" t="str">
        <f>TRIM(data!C294)</f>
        <v>15</v>
      </c>
      <c r="D408" s="19" t="str">
        <f>TRIM(data!D294)</f>
        <v>Nt‐Nx‐04‐4</v>
      </c>
      <c r="E408" s="19" t="str">
        <f>TRIM(data!E294)</f>
        <v>Nicotiana tabacum (Tobacco)</v>
      </c>
      <c r="F408" s="19" t="str">
        <f>TRIM(data!F294)</f>
        <v>Solanaceae</v>
      </c>
      <c r="G408" s="19" t="str">
        <f>TRIM(data!G294)</f>
        <v>Solanales</v>
      </c>
      <c r="H408" s="19" t="str">
        <f>TRIM(data!H294)</f>
        <v>2004</v>
      </c>
      <c r="I408" s="19" t="str">
        <f>TRIM(data!I294)</f>
        <v>China</v>
      </c>
      <c r="J408" s="19" t="str">
        <f>TRIM(data!J294)</f>
        <v>China</v>
      </c>
      <c r="K408" s="19" t="str">
        <f>TRIM(data!K294)</f>
        <v>Asia</v>
      </c>
      <c r="L408" s="19" t="str">
        <f>TRIM(data!L294)</f>
        <v/>
      </c>
      <c r="M408" s="19" t="str">
        <f>TRIM(data!M294)</f>
        <v>KC441948</v>
      </c>
      <c r="N408" s="19" t="str">
        <f>TRIM(data!N294)</f>
        <v/>
      </c>
      <c r="O408" s="19" t="str">
        <f>TRIM(data!O294)</f>
        <v/>
      </c>
      <c r="P408" s="19" t="str">
        <f>TRIM(data!P294)</f>
        <v>She 2018, https://doi.org/10.1111/jph.12674</v>
      </c>
      <c r="Q408" s="19" t="str">
        <f>TRIM(data!Q294)</f>
        <v>2018</v>
      </c>
      <c r="R408" s="19" t="str">
        <f>TRIM(data!R294)</f>
        <v>Kyle Chipman</v>
      </c>
    </row>
    <row r="409" spans="1:18" x14ac:dyDescent="0.3">
      <c r="A409" s="19" t="str">
        <f>TRIM(data!A295)</f>
        <v>295</v>
      </c>
      <c r="B409" s="19" t="str">
        <f>TRIM(data!B295)</f>
        <v>I</v>
      </c>
      <c r="C409" s="19" t="str">
        <f>TRIM(data!C295)</f>
        <v>15</v>
      </c>
      <c r="D409" s="19" t="str">
        <f>TRIM(data!D295)</f>
        <v>P1-1e</v>
      </c>
      <c r="E409" s="19" t="str">
        <f>TRIM(data!E295)</f>
        <v>Solanum lycopersicum (Tomato)</v>
      </c>
      <c r="F409" s="19" t="str">
        <f>TRIM(data!F295)</f>
        <v>Solanaceae</v>
      </c>
      <c r="G409" s="19" t="str">
        <f>TRIM(data!G295)</f>
        <v>Solanales</v>
      </c>
      <c r="H409" s="19" t="str">
        <f>TRIM(data!H295)</f>
        <v>1996</v>
      </c>
      <c r="I409" s="19" t="str">
        <f>TRIM(data!I295)</f>
        <v>Taichung, Central, Taiwan</v>
      </c>
      <c r="J409" s="19" t="str">
        <f>TRIM(data!J295)</f>
        <v>Taiwan</v>
      </c>
      <c r="K409" s="19" t="str">
        <f>TRIM(data!K295)</f>
        <v>Pacific Ocean (East of Asian Continent)</v>
      </c>
      <c r="L409" s="19" t="str">
        <f>TRIM(data!L295)</f>
        <v/>
      </c>
      <c r="M409" s="19" t="str">
        <f>TRIM(data!M295)</f>
        <v>EU407320</v>
      </c>
      <c r="N409" s="19" t="str">
        <f>TRIM(data!N295)</f>
        <v/>
      </c>
      <c r="O409" s="19" t="str">
        <f>TRIM(data!O295)</f>
        <v/>
      </c>
      <c r="P409" s="19" t="str">
        <f>TRIM(data!P295)</f>
        <v>C.-H. Lin 2014, https://doi.org/10.1111/ppa.12209</v>
      </c>
      <c r="Q409" s="19" t="str">
        <f>TRIM(data!Q295)</f>
        <v>2014</v>
      </c>
      <c r="R409" s="19" t="str">
        <f>TRIM(data!R295)</f>
        <v>Jason Avalos</v>
      </c>
    </row>
    <row r="410" spans="1:18" x14ac:dyDescent="0.3">
      <c r="A410" s="19" t="str">
        <f>TRIM(data!A296)</f>
        <v>296</v>
      </c>
      <c r="B410" s="19" t="str">
        <f>TRIM(data!B296)</f>
        <v>I</v>
      </c>
      <c r="C410" s="19" t="str">
        <f>TRIM(data!C296)</f>
        <v>15</v>
      </c>
      <c r="D410" s="19" t="str">
        <f>TRIM(data!D296)</f>
        <v>P2</v>
      </c>
      <c r="E410" s="19" t="str">
        <f>TRIM(data!E296)</f>
        <v>Arachis hypogaea (Peanut)</v>
      </c>
      <c r="F410" s="19" t="str">
        <f>TRIM(data!F296)</f>
        <v>Fabaceae</v>
      </c>
      <c r="G410" s="19" t="str">
        <f>TRIM(data!G296)</f>
        <v>Fabales</v>
      </c>
      <c r="H410" s="19" t="str">
        <f>TRIM(data!H296)</f>
        <v/>
      </c>
      <c r="I410" s="19" t="str">
        <f>TRIM(data!I296)</f>
        <v>Hong’an, Hubei, China</v>
      </c>
      <c r="J410" s="19" t="str">
        <f>TRIM(data!J296)</f>
        <v>China</v>
      </c>
      <c r="K410" s="19" t="str">
        <f>TRIM(data!K296)</f>
        <v>Asia</v>
      </c>
      <c r="L410" s="19" t="str">
        <f>TRIM(data!L296)</f>
        <v/>
      </c>
      <c r="M410" s="19" t="str">
        <f>TRIM(data!M296)</f>
        <v/>
      </c>
      <c r="N410" s="19" t="str">
        <f>TRIM(data!N296)</f>
        <v/>
      </c>
      <c r="O410" s="19" t="str">
        <f>TRIM(data!O296)</f>
        <v/>
      </c>
      <c r="P410" s="19" t="str">
        <f>TRIM(data!P296)</f>
        <v>Pan 2013, https://doi.org/10.1007/s10658-013-0249-9</v>
      </c>
      <c r="Q410" s="19" t="str">
        <f>TRIM(data!Q296)</f>
        <v>2013</v>
      </c>
      <c r="R410" s="19" t="str">
        <f>TRIM(data!R296)</f>
        <v>Maria Charco Munoz</v>
      </c>
    </row>
    <row r="411" spans="1:18" x14ac:dyDescent="0.3">
      <c r="A411" s="19" t="str">
        <f>TRIM(data!A297)</f>
        <v>297</v>
      </c>
      <c r="B411" s="19" t="str">
        <f>TRIM(data!B297)</f>
        <v>I</v>
      </c>
      <c r="C411" s="19" t="str">
        <f>TRIM(data!C297)</f>
        <v>15</v>
      </c>
      <c r="D411" s="19" t="str">
        <f>TRIM(data!D297)</f>
        <v>P3-1e</v>
      </c>
      <c r="E411" s="19" t="str">
        <f>TRIM(data!E297)</f>
        <v>Solanum lycopersicum (Tomato)</v>
      </c>
      <c r="F411" s="19" t="str">
        <f>TRIM(data!F297)</f>
        <v>Solanaceae</v>
      </c>
      <c r="G411" s="19" t="str">
        <f>TRIM(data!G297)</f>
        <v>Solanales</v>
      </c>
      <c r="H411" s="19" t="str">
        <f>TRIM(data!H297)</f>
        <v>1996</v>
      </c>
      <c r="I411" s="19" t="str">
        <f>TRIM(data!I297)</f>
        <v>Taichung, Central, Taiwan</v>
      </c>
      <c r="J411" s="19" t="str">
        <f>TRIM(data!J297)</f>
        <v>Taiwan</v>
      </c>
      <c r="K411" s="19" t="str">
        <f>TRIM(data!K297)</f>
        <v>Pacific Ocean (East of Asian Continent)</v>
      </c>
      <c r="L411" s="19" t="str">
        <f>TRIM(data!L297)</f>
        <v/>
      </c>
      <c r="M411" s="19" t="str">
        <f>TRIM(data!M297)</f>
        <v>EU407321</v>
      </c>
      <c r="N411" s="19" t="str">
        <f>TRIM(data!N297)</f>
        <v/>
      </c>
      <c r="O411" s="19" t="str">
        <f>TRIM(data!O297)</f>
        <v/>
      </c>
      <c r="P411" s="19" t="str">
        <f>TRIM(data!P297)</f>
        <v>C.-H. Lin 2014, https://doi.org/10.1111/ppa.12209</v>
      </c>
      <c r="Q411" s="19" t="str">
        <f>TRIM(data!Q297)</f>
        <v>2014</v>
      </c>
      <c r="R411" s="19" t="str">
        <f>TRIM(data!R297)</f>
        <v>Jason Avalos</v>
      </c>
    </row>
    <row r="412" spans="1:18" x14ac:dyDescent="0.3">
      <c r="A412" s="19" t="str">
        <f>TRIM(data!A298)</f>
        <v>298</v>
      </c>
      <c r="B412" s="19" t="str">
        <f>TRIM(data!B298)</f>
        <v>I</v>
      </c>
      <c r="C412" s="19" t="str">
        <f>TRIM(data!C298)</f>
        <v>15</v>
      </c>
      <c r="D412" s="19" t="str">
        <f>TRIM(data!D298)</f>
        <v>PG03</v>
      </c>
      <c r="E412" s="19" t="str">
        <f>TRIM(data!E298)</f>
        <v>Zingiber officinale (Ginger)</v>
      </c>
      <c r="F412" s="19" t="str">
        <f>TRIM(data!F298)</f>
        <v>Zingiberaceae</v>
      </c>
      <c r="G412" s="19" t="str">
        <f>TRIM(data!G298)</f>
        <v>Zingiberales</v>
      </c>
      <c r="H412" s="19" t="str">
        <f>TRIM(data!H298)</f>
        <v>1998</v>
      </c>
      <c r="I412" s="19" t="str">
        <f>TRIM(data!I298)</f>
        <v>Nantou, Central, Taiwan</v>
      </c>
      <c r="J412" s="19" t="str">
        <f>TRIM(data!J298)</f>
        <v>Taiwan</v>
      </c>
      <c r="K412" s="19" t="str">
        <f>TRIM(data!K298)</f>
        <v>Pacific Ocean (East of Asian Continent)</v>
      </c>
      <c r="L412" s="19" t="str">
        <f>TRIM(data!L298)</f>
        <v/>
      </c>
      <c r="M412" s="19" t="str">
        <f>TRIM(data!M298)</f>
        <v>EU407323</v>
      </c>
      <c r="N412" s="19" t="str">
        <f>TRIM(data!N298)</f>
        <v/>
      </c>
      <c r="O412" s="19" t="str">
        <f>TRIM(data!O298)</f>
        <v/>
      </c>
      <c r="P412" s="19" t="str">
        <f>TRIM(data!P298)</f>
        <v>C.-H. Lin 2014, https://doi.org/10.1111/ppa.12209</v>
      </c>
      <c r="Q412" s="19" t="str">
        <f>TRIM(data!Q298)</f>
        <v>2014</v>
      </c>
      <c r="R412" s="19" t="str">
        <f>TRIM(data!R298)</f>
        <v>Jason Avalos</v>
      </c>
    </row>
    <row r="413" spans="1:18" x14ac:dyDescent="0.3">
      <c r="A413" s="19" t="str">
        <f>TRIM(data!A299)</f>
        <v>299</v>
      </c>
      <c r="B413" s="19" t="str">
        <f>TRIM(data!B299)</f>
        <v>I</v>
      </c>
      <c r="C413" s="19" t="str">
        <f>TRIM(data!C299)</f>
        <v>15</v>
      </c>
      <c r="D413" s="19" t="str">
        <f>TRIM(data!D299)</f>
        <v>Ps-Au4</v>
      </c>
      <c r="E413" s="19" t="str">
        <f>TRIM(data!E299)</f>
        <v>Anthurium andreanum</v>
      </c>
      <c r="F413" s="19" t="str">
        <f>TRIM(data!F299)</f>
        <v>Araceae</v>
      </c>
      <c r="G413" s="19" t="str">
        <f>TRIM(data!G299)</f>
        <v>Alismatales</v>
      </c>
      <c r="H413" s="19" t="str">
        <f>TRIM(data!H299)</f>
        <v>1991</v>
      </c>
      <c r="I413" s="19" t="str">
        <f>TRIM(data!I299)</f>
        <v>Taichung, Central, Taiwan</v>
      </c>
      <c r="J413" s="19" t="str">
        <f>TRIM(data!J299)</f>
        <v>Taiwan</v>
      </c>
      <c r="K413" s="19" t="str">
        <f>TRIM(data!K299)</f>
        <v>Pacific Ocean (East of Asian Continent)</v>
      </c>
      <c r="L413" s="19" t="str">
        <f>TRIM(data!L299)</f>
        <v/>
      </c>
      <c r="M413" s="19" t="str">
        <f>TRIM(data!M299)</f>
        <v>EU407324</v>
      </c>
      <c r="N413" s="19" t="str">
        <f>TRIM(data!N299)</f>
        <v/>
      </c>
      <c r="O413" s="19" t="str">
        <f>TRIM(data!O299)</f>
        <v/>
      </c>
      <c r="P413" s="19" t="str">
        <f>TRIM(data!P299)</f>
        <v>C.-H. Lin 2014, https://doi.org/10.1111/ppa.12209</v>
      </c>
      <c r="Q413" s="19" t="str">
        <f>TRIM(data!Q299)</f>
        <v>2014</v>
      </c>
      <c r="R413" s="19" t="str">
        <f>TRIM(data!R299)</f>
        <v>Jason Avalos</v>
      </c>
    </row>
    <row r="414" spans="1:18" x14ac:dyDescent="0.3">
      <c r="A414" s="19" t="str">
        <f>TRIM(data!A300)</f>
        <v>300</v>
      </c>
      <c r="B414" s="19" t="str">
        <f>TRIM(data!B300)</f>
        <v>I</v>
      </c>
      <c r="C414" s="19" t="str">
        <f>TRIM(data!C300)</f>
        <v>15</v>
      </c>
      <c r="D414" s="19" t="str">
        <f>TRIM(data!D300)</f>
        <v>Pss117</v>
      </c>
      <c r="E414" s="19" t="str">
        <f>TRIM(data!E300)</f>
        <v>Solanum lycopersicum (Tomato)</v>
      </c>
      <c r="F414" s="19" t="str">
        <f>TRIM(data!F300)</f>
        <v>Solanaceae</v>
      </c>
      <c r="G414" s="19" t="str">
        <f>TRIM(data!G300)</f>
        <v>Solanales</v>
      </c>
      <c r="H414" s="19" t="str">
        <f>TRIM(data!H300)</f>
        <v>1994</v>
      </c>
      <c r="I414" s="19" t="str">
        <f>TRIM(data!I300)</f>
        <v>Tainan, South, Taiwan</v>
      </c>
      <c r="J414" s="19" t="str">
        <f>TRIM(data!J300)</f>
        <v>Taiwan</v>
      </c>
      <c r="K414" s="19" t="str">
        <f>TRIM(data!K300)</f>
        <v>Pacific Ocean (East of Asian Continent)</v>
      </c>
      <c r="L414" s="19" t="str">
        <f>TRIM(data!L300)</f>
        <v/>
      </c>
      <c r="M414" s="19" t="str">
        <f>TRIM(data!M300)</f>
        <v>EU407273</v>
      </c>
      <c r="N414" s="19" t="str">
        <f>TRIM(data!N300)</f>
        <v/>
      </c>
      <c r="O414" s="19" t="str">
        <f>TRIM(data!O300)</f>
        <v/>
      </c>
      <c r="P414" s="19" t="str">
        <f>TRIM(data!P300)</f>
        <v>C.-H. Lin 2014, https://doi.org/10.1111/ppa.12209</v>
      </c>
      <c r="Q414" s="19" t="str">
        <f>TRIM(data!Q300)</f>
        <v>2014</v>
      </c>
      <c r="R414" s="19" t="str">
        <f>TRIM(data!R300)</f>
        <v>Jason Avalos</v>
      </c>
    </row>
    <row r="415" spans="1:18" x14ac:dyDescent="0.3">
      <c r="A415" s="19" t="str">
        <f>TRIM(data!A301)</f>
        <v>301</v>
      </c>
      <c r="B415" s="19" t="str">
        <f>TRIM(data!B301)</f>
        <v>I</v>
      </c>
      <c r="C415" s="19" t="str">
        <f>TRIM(data!C301)</f>
        <v>15</v>
      </c>
      <c r="D415" s="19" t="str">
        <f>TRIM(data!D301)</f>
        <v>Pss158</v>
      </c>
      <c r="E415" s="19" t="str">
        <f>TRIM(data!E301)</f>
        <v>Solanum lycopersicum (Tomato)</v>
      </c>
      <c r="F415" s="19" t="str">
        <f>TRIM(data!F301)</f>
        <v>Solanaceae</v>
      </c>
      <c r="G415" s="19" t="str">
        <f>TRIM(data!G301)</f>
        <v>Solanales</v>
      </c>
      <c r="H415" s="19" t="str">
        <f>TRIM(data!H301)</f>
        <v>1994</v>
      </c>
      <c r="I415" s="19" t="str">
        <f>TRIM(data!I301)</f>
        <v>Nantou, Central, Taiwan</v>
      </c>
      <c r="J415" s="19" t="str">
        <f>TRIM(data!J301)</f>
        <v>Taiwan</v>
      </c>
      <c r="K415" s="19" t="str">
        <f>TRIM(data!K301)</f>
        <v>Pacific Ocean (East of Asian Continent)</v>
      </c>
      <c r="L415" s="19" t="str">
        <f>TRIM(data!L301)</f>
        <v/>
      </c>
      <c r="M415" s="19" t="str">
        <f>TRIM(data!M301)</f>
        <v>EU407275</v>
      </c>
      <c r="N415" s="19" t="str">
        <f>TRIM(data!N301)</f>
        <v/>
      </c>
      <c r="O415" s="19" t="str">
        <f>TRIM(data!O301)</f>
        <v/>
      </c>
      <c r="P415" s="19" t="str">
        <f>TRIM(data!P301)</f>
        <v>C.-H. Lin 2014, https://doi.org/10.1111/ppa.12209</v>
      </c>
      <c r="Q415" s="19" t="str">
        <f>TRIM(data!Q301)</f>
        <v>2014</v>
      </c>
      <c r="R415" s="19" t="str">
        <f>TRIM(data!R301)</f>
        <v>Jason Avalos</v>
      </c>
    </row>
    <row r="416" spans="1:18" x14ac:dyDescent="0.3">
      <c r="A416" s="19" t="str">
        <f>TRIM(data!A302)</f>
        <v>302</v>
      </c>
      <c r="B416" s="19" t="str">
        <f>TRIM(data!B302)</f>
        <v>I</v>
      </c>
      <c r="C416" s="19" t="str">
        <f>TRIM(data!C302)</f>
        <v>15</v>
      </c>
      <c r="D416" s="19" t="str">
        <f>TRIM(data!D302)</f>
        <v>Pss159</v>
      </c>
      <c r="E416" s="19" t="str">
        <f>TRIM(data!E302)</f>
        <v>Solanum lycopersicum (Tomato)</v>
      </c>
      <c r="F416" s="19" t="str">
        <f>TRIM(data!F302)</f>
        <v>Solanaceae</v>
      </c>
      <c r="G416" s="19" t="str">
        <f>TRIM(data!G302)</f>
        <v>Solanales</v>
      </c>
      <c r="H416" s="19" t="str">
        <f>TRIM(data!H302)</f>
        <v>1994</v>
      </c>
      <c r="I416" s="19" t="str">
        <f>TRIM(data!I302)</f>
        <v>Nantou, Central, Taiwan</v>
      </c>
      <c r="J416" s="19" t="str">
        <f>TRIM(data!J302)</f>
        <v>Taiwan</v>
      </c>
      <c r="K416" s="19" t="str">
        <f>TRIM(data!K302)</f>
        <v>Pacific Ocean (East of Asian Continent)</v>
      </c>
      <c r="L416" s="19" t="str">
        <f>TRIM(data!L302)</f>
        <v/>
      </c>
      <c r="M416" s="19" t="str">
        <f>TRIM(data!M302)</f>
        <v>EU407276</v>
      </c>
      <c r="N416" s="19" t="str">
        <f>TRIM(data!N302)</f>
        <v/>
      </c>
      <c r="O416" s="19" t="str">
        <f>TRIM(data!O302)</f>
        <v/>
      </c>
      <c r="P416" s="19" t="str">
        <f>TRIM(data!P302)</f>
        <v>C.-H. Lin 2014, https://doi.org/10.1111/ppa.12209</v>
      </c>
      <c r="Q416" s="19" t="str">
        <f>TRIM(data!Q302)</f>
        <v>2014</v>
      </c>
      <c r="R416" s="19" t="str">
        <f>TRIM(data!R302)</f>
        <v>Jason Avalos</v>
      </c>
    </row>
    <row r="417" spans="1:27" x14ac:dyDescent="0.3">
      <c r="A417" s="19" t="str">
        <f>TRIM(data!A303)</f>
        <v>303</v>
      </c>
      <c r="B417" s="19" t="str">
        <f>TRIM(data!B303)</f>
        <v>I</v>
      </c>
      <c r="C417" s="19" t="str">
        <f>TRIM(data!C303)</f>
        <v>15</v>
      </c>
      <c r="D417" s="19" t="str">
        <f>TRIM(data!D303)</f>
        <v>Pss186</v>
      </c>
      <c r="E417" s="19" t="str">
        <f>TRIM(data!E303)</f>
        <v>Solanum lycopersicum (Tomato)</v>
      </c>
      <c r="F417" s="19" t="str">
        <f>TRIM(data!F303)</f>
        <v>Solanaceae</v>
      </c>
      <c r="G417" s="19" t="str">
        <f>TRIM(data!G303)</f>
        <v>Solanales</v>
      </c>
      <c r="H417" s="19" t="str">
        <f>TRIM(data!H303)</f>
        <v>1995</v>
      </c>
      <c r="I417" s="19" t="str">
        <f>TRIM(data!I303)</f>
        <v>Ilan, East, Taiwan</v>
      </c>
      <c r="J417" s="19" t="str">
        <f>TRIM(data!J303)</f>
        <v>Taiwan</v>
      </c>
      <c r="K417" s="19" t="str">
        <f>TRIM(data!K303)</f>
        <v>Pacific Ocean (East of Asian Continent)</v>
      </c>
      <c r="L417" s="19" t="str">
        <f>TRIM(data!L303)</f>
        <v/>
      </c>
      <c r="M417" s="19" t="str">
        <f>TRIM(data!M303)</f>
        <v>EU407283</v>
      </c>
      <c r="N417" s="19" t="str">
        <f>TRIM(data!N303)</f>
        <v/>
      </c>
      <c r="O417" s="19" t="str">
        <f>TRIM(data!O303)</f>
        <v/>
      </c>
      <c r="P417" s="19" t="str">
        <f>TRIM(data!P303)</f>
        <v>C.-H. Lin 2014, https://doi.org/10.1111/ppa.12209</v>
      </c>
      <c r="Q417" s="19" t="str">
        <f>TRIM(data!Q303)</f>
        <v>2014</v>
      </c>
      <c r="R417" s="19" t="str">
        <f>TRIM(data!R303)</f>
        <v>Jason Avalos</v>
      </c>
    </row>
    <row r="418" spans="1:27" x14ac:dyDescent="0.3">
      <c r="A418" s="19" t="str">
        <f>TRIM(data!A304)</f>
        <v>304</v>
      </c>
      <c r="B418" s="19" t="str">
        <f>TRIM(data!B304)</f>
        <v>I</v>
      </c>
      <c r="C418" s="19" t="str">
        <f>TRIM(data!C304)</f>
        <v>15</v>
      </c>
      <c r="D418" s="19" t="str">
        <f>TRIM(data!D304)</f>
        <v>Pss190</v>
      </c>
      <c r="E418" s="19" t="str">
        <f>TRIM(data!E304)</f>
        <v>Solanum lycopersicum (Tomato)</v>
      </c>
      <c r="F418" s="19" t="str">
        <f>TRIM(data!F304)</f>
        <v>Solanaceae</v>
      </c>
      <c r="G418" s="19" t="str">
        <f>TRIM(data!G304)</f>
        <v>Solanales</v>
      </c>
      <c r="H418" s="19" t="str">
        <f>TRIM(data!H304)</f>
        <v>1995</v>
      </c>
      <c r="I418" s="19" t="str">
        <f>TRIM(data!I304)</f>
        <v>Taipei, North, Taiwan</v>
      </c>
      <c r="J418" s="19" t="str">
        <f>TRIM(data!J304)</f>
        <v>Taiwan</v>
      </c>
      <c r="K418" s="19" t="str">
        <f>TRIM(data!K304)</f>
        <v>Pacific Ocean (East of Asian Continent)</v>
      </c>
      <c r="L418" s="19" t="str">
        <f>TRIM(data!L304)</f>
        <v/>
      </c>
      <c r="M418" s="19" t="str">
        <f>TRIM(data!M304)</f>
        <v>EU407285</v>
      </c>
      <c r="N418" s="19" t="str">
        <f>TRIM(data!N304)</f>
        <v/>
      </c>
      <c r="O418" s="19" t="str">
        <f>TRIM(data!O304)</f>
        <v/>
      </c>
      <c r="P418" s="19" t="str">
        <f>TRIM(data!P304)</f>
        <v>C.-H. Lin 2014, https://doi.org/10.1111/ppa.12209</v>
      </c>
      <c r="Q418" s="19" t="str">
        <f>TRIM(data!Q304)</f>
        <v>2014</v>
      </c>
      <c r="R418" s="19" t="str">
        <f>TRIM(data!R304)</f>
        <v>Jason Avalos</v>
      </c>
    </row>
    <row r="419" spans="1:27" x14ac:dyDescent="0.3">
      <c r="A419" s="19" t="str">
        <f>TRIM(data!A305)</f>
        <v>306</v>
      </c>
      <c r="B419" s="19" t="str">
        <f>TRIM(data!B305)</f>
        <v>I</v>
      </c>
      <c r="C419" s="19" t="str">
        <f>TRIM(data!C305)</f>
        <v>15</v>
      </c>
      <c r="D419" s="19" t="str">
        <f>TRIM(data!D305)</f>
        <v>Pss191</v>
      </c>
      <c r="E419" s="19" t="str">
        <f>TRIM(data!E305)</f>
        <v>Solanum lycopersicum (Tomato)</v>
      </c>
      <c r="F419" s="19" t="str">
        <f>TRIM(data!F305)</f>
        <v>Solanaceae</v>
      </c>
      <c r="G419" s="19" t="str">
        <f>TRIM(data!G305)</f>
        <v>Solanales</v>
      </c>
      <c r="H419" s="19" t="str">
        <f>TRIM(data!H305)</f>
        <v>1995</v>
      </c>
      <c r="I419" s="19" t="str">
        <f>TRIM(data!I305)</f>
        <v>Taipei, North, Taiwan</v>
      </c>
      <c r="J419" s="19" t="str">
        <f>TRIM(data!J305)</f>
        <v>Taiwan</v>
      </c>
      <c r="K419" s="19" t="str">
        <f>TRIM(data!K305)</f>
        <v>Pacific Ocean (East of Asian Continent)</v>
      </c>
      <c r="L419" s="19" t="str">
        <f>TRIM(data!L305)</f>
        <v/>
      </c>
      <c r="M419" s="19" t="str">
        <f>TRIM(data!M305)</f>
        <v>EU407286</v>
      </c>
      <c r="N419" s="19" t="str">
        <f>TRIM(data!N305)</f>
        <v/>
      </c>
      <c r="O419" s="19" t="str">
        <f>TRIM(data!O305)</f>
        <v/>
      </c>
      <c r="P419" s="19" t="str">
        <f>TRIM(data!P305)</f>
        <v>C.-H. Lin 2014, https://doi.org/10.1111/ppa.12209</v>
      </c>
      <c r="Q419" s="19" t="str">
        <f>TRIM(data!Q305)</f>
        <v>2014</v>
      </c>
      <c r="R419" s="19" t="str">
        <f>TRIM(data!R305)</f>
        <v>Jason Avalos</v>
      </c>
    </row>
    <row r="420" spans="1:27" x14ac:dyDescent="0.3">
      <c r="A420" s="19" t="str">
        <f>TRIM(data!A306)</f>
        <v>307</v>
      </c>
      <c r="B420" s="19" t="str">
        <f>TRIM(data!B306)</f>
        <v>I</v>
      </c>
      <c r="C420" s="19" t="str">
        <f>TRIM(data!C306)</f>
        <v>15</v>
      </c>
      <c r="D420" s="19" t="str">
        <f>TRIM(data!D306)</f>
        <v>Pss194</v>
      </c>
      <c r="E420" s="19" t="str">
        <f>TRIM(data!E306)</f>
        <v>Solanum lycopersicum (Tomato)</v>
      </c>
      <c r="F420" s="19" t="str">
        <f>TRIM(data!F306)</f>
        <v>Solanaceae</v>
      </c>
      <c r="G420" s="19" t="str">
        <f>TRIM(data!G306)</f>
        <v>Solanales</v>
      </c>
      <c r="H420" s="19" t="str">
        <f>TRIM(data!H306)</f>
        <v>1995</v>
      </c>
      <c r="I420" s="19" t="str">
        <f>TRIM(data!I306)</f>
        <v>Chiayi, Central, Taiwan</v>
      </c>
      <c r="J420" s="19" t="str">
        <f>TRIM(data!J306)</f>
        <v>Taiwan</v>
      </c>
      <c r="K420" s="19" t="str">
        <f>TRIM(data!K306)</f>
        <v>Pacific Ocean (East of Asian Continent)</v>
      </c>
      <c r="L420" s="19" t="str">
        <f>TRIM(data!L306)</f>
        <v/>
      </c>
      <c r="M420" s="19" t="str">
        <f>TRIM(data!M306)</f>
        <v>EU407287</v>
      </c>
      <c r="N420" s="19" t="str">
        <f>TRIM(data!N306)</f>
        <v/>
      </c>
      <c r="O420" s="19" t="str">
        <f>TRIM(data!O306)</f>
        <v/>
      </c>
      <c r="P420" s="19" t="str">
        <f>TRIM(data!P306)</f>
        <v>C.-H. Lin 2014, https://doi.org/10.1111/ppa.12209</v>
      </c>
      <c r="Q420" s="19" t="str">
        <f>TRIM(data!Q306)</f>
        <v>2014</v>
      </c>
      <c r="R420" s="19" t="str">
        <f>TRIM(data!R306)</f>
        <v>Jason Avalos</v>
      </c>
    </row>
    <row r="421" spans="1:27" x14ac:dyDescent="0.3">
      <c r="A421" s="19" t="str">
        <f>TRIM(data!A307)</f>
        <v>308</v>
      </c>
      <c r="B421" s="19" t="str">
        <f>TRIM(data!B307)</f>
        <v>I</v>
      </c>
      <c r="C421" s="19" t="str">
        <f>TRIM(data!C307)</f>
        <v>15</v>
      </c>
      <c r="D421" s="19" t="str">
        <f>TRIM(data!D307)</f>
        <v>Pss196</v>
      </c>
      <c r="E421" s="19" t="str">
        <f>TRIM(data!E307)</f>
        <v>Solanum lycopersicum (Tomato)</v>
      </c>
      <c r="F421" s="19" t="str">
        <f>TRIM(data!F307)</f>
        <v>Solanaceae</v>
      </c>
      <c r="G421" s="19" t="str">
        <f>TRIM(data!G307)</f>
        <v>Solanales</v>
      </c>
      <c r="H421" s="19" t="str">
        <f>TRIM(data!H307)</f>
        <v>1995</v>
      </c>
      <c r="I421" s="19" t="str">
        <f>TRIM(data!I307)</f>
        <v>Tainan, South, Taiwan</v>
      </c>
      <c r="J421" s="19" t="str">
        <f>TRIM(data!J307)</f>
        <v>Taiwan</v>
      </c>
      <c r="K421" s="19" t="str">
        <f>TRIM(data!K307)</f>
        <v>Pacific Ocean (East of Asian Continent)</v>
      </c>
      <c r="L421" s="19" t="str">
        <f>TRIM(data!L307)</f>
        <v/>
      </c>
      <c r="M421" s="19" t="str">
        <f>TRIM(data!M307)</f>
        <v>EU407288</v>
      </c>
      <c r="N421" s="19" t="str">
        <f>TRIM(data!N307)</f>
        <v/>
      </c>
      <c r="O421" s="19" t="str">
        <f>TRIM(data!O307)</f>
        <v/>
      </c>
      <c r="P421" s="19" t="str">
        <f>TRIM(data!P307)</f>
        <v>C.-H. Lin 2014, https://doi.org/10.1111/ppa.12209</v>
      </c>
      <c r="Q421" s="19" t="str">
        <f>TRIM(data!Q307)</f>
        <v>2014</v>
      </c>
      <c r="R421" s="19" t="str">
        <f>TRIM(data!R307)</f>
        <v>Jason Avalos</v>
      </c>
    </row>
    <row r="422" spans="1:27" x14ac:dyDescent="0.3">
      <c r="A422" s="19" t="str">
        <f>TRIM(data!A308)</f>
        <v>309</v>
      </c>
      <c r="B422" s="19" t="str">
        <f>TRIM(data!B308)</f>
        <v>I</v>
      </c>
      <c r="C422" s="19" t="str">
        <f>TRIM(data!C308)</f>
        <v>15</v>
      </c>
      <c r="D422" s="19" t="str">
        <f>TRIM(data!D308)</f>
        <v>Pss197</v>
      </c>
      <c r="E422" s="19" t="str">
        <f>TRIM(data!E308)</f>
        <v>Soil</v>
      </c>
      <c r="F422" s="19" t="str">
        <f>TRIM(data!F308)</f>
        <v/>
      </c>
      <c r="G422" s="19" t="str">
        <f>TRIM(data!G308)</f>
        <v/>
      </c>
      <c r="H422" s="19" t="str">
        <f>TRIM(data!H308)</f>
        <v>1995</v>
      </c>
      <c r="I422" s="19" t="str">
        <f>TRIM(data!I308)</f>
        <v>Tainan, South, Taiwan</v>
      </c>
      <c r="J422" s="19" t="str">
        <f>TRIM(data!J308)</f>
        <v>Taiwan</v>
      </c>
      <c r="K422" s="19" t="str">
        <f>TRIM(data!K308)</f>
        <v>Pacific Ocean (East of Asian Continent)</v>
      </c>
      <c r="L422" s="19" t="str">
        <f>TRIM(data!L308)</f>
        <v/>
      </c>
      <c r="M422" s="19" t="str">
        <f>TRIM(data!M308)</f>
        <v>EU407289</v>
      </c>
      <c r="N422" s="19" t="str">
        <f>TRIM(data!N308)</f>
        <v/>
      </c>
      <c r="O422" s="19" t="str">
        <f>TRIM(data!O308)</f>
        <v/>
      </c>
      <c r="P422" s="19" t="str">
        <f>TRIM(data!P308)</f>
        <v>C.-H. Lin 2014, https://doi.org/10.1111/ppa.12209</v>
      </c>
      <c r="Q422" s="19" t="str">
        <f>TRIM(data!Q308)</f>
        <v>2014</v>
      </c>
      <c r="R422" s="19" t="str">
        <f>TRIM(data!R308)</f>
        <v>Jason Avalos</v>
      </c>
    </row>
    <row r="423" spans="1:27" x14ac:dyDescent="0.3">
      <c r="A423" s="19" t="str">
        <f>TRIM(data!A309)</f>
        <v>310</v>
      </c>
      <c r="B423" s="19" t="str">
        <f>TRIM(data!B309)</f>
        <v>I</v>
      </c>
      <c r="C423" s="19" t="str">
        <f>TRIM(data!C309)</f>
        <v>15</v>
      </c>
      <c r="D423" s="19" t="str">
        <f>TRIM(data!D309)</f>
        <v>Pss198</v>
      </c>
      <c r="E423" s="19" t="str">
        <f>TRIM(data!E309)</f>
        <v>Solanum lycopersicum (Tomato)</v>
      </c>
      <c r="F423" s="19" t="str">
        <f>TRIM(data!F309)</f>
        <v>Solanaceae</v>
      </c>
      <c r="G423" s="19" t="str">
        <f>TRIM(data!G309)</f>
        <v>Solanales</v>
      </c>
      <c r="H423" s="19" t="str">
        <f>TRIM(data!H309)</f>
        <v>1996</v>
      </c>
      <c r="I423" s="19" t="str">
        <f>TRIM(data!I309)</f>
        <v>Chiayi, Central, Taiwan</v>
      </c>
      <c r="J423" s="19" t="str">
        <f>TRIM(data!J309)</f>
        <v>Taiwan</v>
      </c>
      <c r="K423" s="19" t="str">
        <f>TRIM(data!K309)</f>
        <v>Pacific Ocean (East of Asian Continent)</v>
      </c>
      <c r="L423" s="19" t="str">
        <f>TRIM(data!L309)</f>
        <v/>
      </c>
      <c r="M423" s="19" t="str">
        <f>TRIM(data!M309)</f>
        <v>EU407290</v>
      </c>
      <c r="N423" s="19" t="str">
        <f>TRIM(data!N309)</f>
        <v/>
      </c>
      <c r="O423" s="19" t="str">
        <f>TRIM(data!O309)</f>
        <v/>
      </c>
      <c r="P423" s="19" t="str">
        <f>TRIM(data!P309)</f>
        <v>C.-H. Lin 2014, https://doi.org/10.1111/ppa.12209</v>
      </c>
      <c r="Q423" s="19" t="str">
        <f>TRIM(data!Q309)</f>
        <v>2014</v>
      </c>
      <c r="R423" s="19" t="str">
        <f>TRIM(data!R309)</f>
        <v>Jason Avalos</v>
      </c>
    </row>
    <row r="424" spans="1:27" x14ac:dyDescent="0.3">
      <c r="A424" s="19" t="str">
        <f>TRIM(data!A310)</f>
        <v>311</v>
      </c>
      <c r="B424" s="19" t="str">
        <f>TRIM(data!B310)</f>
        <v>I</v>
      </c>
      <c r="C424" s="19" t="str">
        <f>TRIM(data!C310)</f>
        <v>15</v>
      </c>
      <c r="D424" s="19" t="str">
        <f>TRIM(data!D310)</f>
        <v>Pss237</v>
      </c>
      <c r="E424" s="19" t="str">
        <f>TRIM(data!E310)</f>
        <v>Solanum lycopersicum (Tomato)</v>
      </c>
      <c r="F424" s="19" t="str">
        <f>TRIM(data!F310)</f>
        <v>Solanaceae</v>
      </c>
      <c r="G424" s="19" t="str">
        <f>TRIM(data!G310)</f>
        <v>Solanales</v>
      </c>
      <c r="H424" s="19" t="str">
        <f>TRIM(data!H310)</f>
        <v>1997</v>
      </c>
      <c r="I424" s="19" t="str">
        <f>TRIM(data!I310)</f>
        <v>Ilan, East, Taiwan</v>
      </c>
      <c r="J424" s="19" t="str">
        <f>TRIM(data!J310)</f>
        <v>Taiwan</v>
      </c>
      <c r="K424" s="19" t="str">
        <f>TRIM(data!K310)</f>
        <v>Pacific Ocean (East of Asian Continent)</v>
      </c>
      <c r="L424" s="19" t="str">
        <f>TRIM(data!L310)</f>
        <v/>
      </c>
      <c r="M424" s="19" t="str">
        <f>TRIM(data!M310)</f>
        <v>EU407293</v>
      </c>
      <c r="N424" s="19" t="str">
        <f>TRIM(data!N310)</f>
        <v/>
      </c>
      <c r="O424" s="19" t="str">
        <f>TRIM(data!O310)</f>
        <v/>
      </c>
      <c r="P424" s="19" t="str">
        <f>TRIM(data!P310)</f>
        <v>C.-H. Lin 2014, https://doi.org/10.1111/ppa.12209</v>
      </c>
      <c r="Q424" s="19" t="str">
        <f>TRIM(data!Q310)</f>
        <v>2014</v>
      </c>
      <c r="R424" s="19" t="str">
        <f>TRIM(data!R310)</f>
        <v>Jason Avalos</v>
      </c>
    </row>
    <row r="425" spans="1:27" x14ac:dyDescent="0.3">
      <c r="A425" s="19" t="str">
        <f>TRIM(data!A311)</f>
        <v>312</v>
      </c>
      <c r="B425" s="19" t="str">
        <f>TRIM(data!B311)</f>
        <v>I</v>
      </c>
      <c r="C425" s="19" t="str">
        <f>TRIM(data!C311)</f>
        <v>15</v>
      </c>
      <c r="D425" s="19" t="str">
        <f>TRIM(data!D311)</f>
        <v>Pss253</v>
      </c>
      <c r="E425" s="19" t="str">
        <f>TRIM(data!E311)</f>
        <v>Solanum tuberosum (Potato)</v>
      </c>
      <c r="F425" s="19" t="str">
        <f>TRIM(data!F311)</f>
        <v>Solanaceae</v>
      </c>
      <c r="G425" s="19" t="str">
        <f>TRIM(data!G311)</f>
        <v>Solanales</v>
      </c>
      <c r="H425" s="19" t="str">
        <f>TRIM(data!H311)</f>
        <v>1997</v>
      </c>
      <c r="I425" s="19" t="str">
        <f>TRIM(data!I311)</f>
        <v>Kaohsiung, South, Taiwan</v>
      </c>
      <c r="J425" s="19" t="str">
        <f>TRIM(data!J311)</f>
        <v>Taiwan</v>
      </c>
      <c r="K425" s="19" t="str">
        <f>TRIM(data!K311)</f>
        <v>Pacific Ocean (East of Asian Continent)</v>
      </c>
      <c r="L425" s="19" t="str">
        <f>TRIM(data!L311)</f>
        <v/>
      </c>
      <c r="M425" s="19" t="str">
        <f>TRIM(data!M311)</f>
        <v>EU407294</v>
      </c>
      <c r="N425" s="19" t="str">
        <f>TRIM(data!N311)</f>
        <v/>
      </c>
      <c r="O425" s="19" t="str">
        <f>TRIM(data!O311)</f>
        <v/>
      </c>
      <c r="P425" s="19" t="str">
        <f>TRIM(data!P311)</f>
        <v>C.-H. Lin 2014, https://doi.org/10.1111/ppa.12209</v>
      </c>
      <c r="Q425" s="19" t="str">
        <f>TRIM(data!Q311)</f>
        <v>2014</v>
      </c>
      <c r="R425" s="19" t="str">
        <f>TRIM(data!R311)</f>
        <v>Jason Avalos</v>
      </c>
    </row>
    <row r="426" spans="1:27" x14ac:dyDescent="0.3">
      <c r="A426" s="19" t="str">
        <f>TRIM(data!A312)</f>
        <v>313</v>
      </c>
      <c r="B426" s="19" t="str">
        <f>TRIM(data!B312)</f>
        <v>I</v>
      </c>
      <c r="C426" s="19" t="str">
        <f>TRIM(data!C312)</f>
        <v>15</v>
      </c>
      <c r="D426" s="19" t="str">
        <f>TRIM(data!D312)</f>
        <v>Pss330</v>
      </c>
      <c r="E426" s="19" t="str">
        <f>TRIM(data!E312)</f>
        <v>Ipomoea aquatica (Water spinach / kangkong)</v>
      </c>
      <c r="F426" s="19" t="str">
        <f>TRIM(data!F312)</f>
        <v>Convolvulaceae</v>
      </c>
      <c r="G426" s="19" t="str">
        <f>TRIM(data!G312)</f>
        <v>Solanales</v>
      </c>
      <c r="H426" s="19" t="str">
        <f>TRIM(data!H312)</f>
        <v>2001</v>
      </c>
      <c r="I426" s="19" t="str">
        <f>TRIM(data!I312)</f>
        <v>Taichung, Central, Taiwan</v>
      </c>
      <c r="J426" s="19" t="str">
        <f>TRIM(data!J312)</f>
        <v>Taiwan</v>
      </c>
      <c r="K426" s="19" t="str">
        <f>TRIM(data!K312)</f>
        <v>Pacific Ocean (East of Asian Continent)</v>
      </c>
      <c r="L426" s="19" t="str">
        <f>TRIM(data!L312)</f>
        <v/>
      </c>
      <c r="M426" s="19" t="str">
        <f>TRIM(data!M312)</f>
        <v>EU407295</v>
      </c>
      <c r="N426" s="19" t="str">
        <f>TRIM(data!N312)</f>
        <v/>
      </c>
      <c r="O426" s="19" t="str">
        <f>TRIM(data!O312)</f>
        <v/>
      </c>
      <c r="P426" s="19" t="str">
        <f>TRIM(data!P312)</f>
        <v>C.-H. Lin 2014, https://doi.org/10.1111/ppa.12209</v>
      </c>
      <c r="Q426" s="19" t="str">
        <f>TRIM(data!Q312)</f>
        <v>2014</v>
      </c>
      <c r="R426" s="19" t="str">
        <f>TRIM(data!R312)</f>
        <v>Jason Avalos</v>
      </c>
      <c r="T426" s="40"/>
      <c r="U426" s="40"/>
      <c r="V426" s="40"/>
      <c r="W426" s="40"/>
      <c r="X426" s="40"/>
      <c r="Y426" s="40"/>
      <c r="Z426" s="40"/>
      <c r="AA426" s="40"/>
    </row>
    <row r="427" spans="1:27" x14ac:dyDescent="0.3">
      <c r="A427" s="19" t="str">
        <f>TRIM(data!A313)</f>
        <v>314</v>
      </c>
      <c r="B427" s="19" t="str">
        <f>TRIM(data!B313)</f>
        <v>I</v>
      </c>
      <c r="C427" s="19" t="str">
        <f>TRIM(data!C313)</f>
        <v>15</v>
      </c>
      <c r="D427" s="19" t="str">
        <f>TRIM(data!D313)</f>
        <v>Pss349</v>
      </c>
      <c r="E427" s="19" t="str">
        <f>TRIM(data!E313)</f>
        <v>Solanum lycopersicum (Tomato)</v>
      </c>
      <c r="F427" s="19" t="str">
        <f>TRIM(data!F313)</f>
        <v>Solanaceae</v>
      </c>
      <c r="G427" s="19" t="str">
        <f>TRIM(data!G313)</f>
        <v>Solanales</v>
      </c>
      <c r="H427" s="19" t="str">
        <f>TRIM(data!H313)</f>
        <v>2003</v>
      </c>
      <c r="I427" s="19" t="str">
        <f>TRIM(data!I313)</f>
        <v>Yunlin, Central, Taiwan</v>
      </c>
      <c r="J427" s="19" t="str">
        <f>TRIM(data!J313)</f>
        <v>Taiwan</v>
      </c>
      <c r="K427" s="19" t="str">
        <f>TRIM(data!K313)</f>
        <v>Pacific Ocean (East of Asian Continent)</v>
      </c>
      <c r="L427" s="19" t="str">
        <f>TRIM(data!L313)</f>
        <v/>
      </c>
      <c r="M427" s="19" t="str">
        <f>TRIM(data!M313)</f>
        <v>EU407296</v>
      </c>
      <c r="N427" s="19" t="str">
        <f>TRIM(data!N313)</f>
        <v/>
      </c>
      <c r="O427" s="19" t="str">
        <f>TRIM(data!O313)</f>
        <v/>
      </c>
      <c r="P427" s="19" t="str">
        <f>TRIM(data!P313)</f>
        <v>C.-H. Lin 2014, https://doi.org/10.1111/ppa.12209</v>
      </c>
      <c r="Q427" s="19" t="str">
        <f>TRIM(data!Q313)</f>
        <v>2014</v>
      </c>
      <c r="R427" s="19" t="str">
        <f>TRIM(data!R313)</f>
        <v>Jason Avalos</v>
      </c>
      <c r="T427" s="22"/>
      <c r="U427" s="22"/>
      <c r="V427" s="22"/>
      <c r="W427" s="22"/>
      <c r="X427" s="22"/>
      <c r="Y427" s="22"/>
      <c r="Z427" s="22"/>
      <c r="AA427" s="22"/>
    </row>
    <row r="428" spans="1:27" x14ac:dyDescent="0.3">
      <c r="A428" s="19" t="str">
        <f>TRIM(data!A314)</f>
        <v>315</v>
      </c>
      <c r="B428" s="19" t="str">
        <f>TRIM(data!B314)</f>
        <v>I</v>
      </c>
      <c r="C428" s="19" t="str">
        <f>TRIM(data!C314)</f>
        <v>15</v>
      </c>
      <c r="D428" s="19" t="str">
        <f>TRIM(data!D314)</f>
        <v>Pss355</v>
      </c>
      <c r="E428" s="19" t="str">
        <f>TRIM(data!E314)</f>
        <v>Solanum lycopersicum (Tomato)</v>
      </c>
      <c r="F428" s="19" t="str">
        <f>TRIM(data!F314)</f>
        <v>Solanaceae</v>
      </c>
      <c r="G428" s="19" t="str">
        <f>TRIM(data!G314)</f>
        <v>Solanales</v>
      </c>
      <c r="H428" s="19" t="str">
        <f>TRIM(data!H314)</f>
        <v>2003</v>
      </c>
      <c r="I428" s="19" t="str">
        <f>TRIM(data!I314)</f>
        <v>Yunlin, Central, Taiwan</v>
      </c>
      <c r="J428" s="19" t="str">
        <f>TRIM(data!J314)</f>
        <v>Taiwan</v>
      </c>
      <c r="K428" s="19" t="str">
        <f>TRIM(data!K314)</f>
        <v>Pacific Ocean (East of Asian Continent)</v>
      </c>
      <c r="L428" s="19" t="str">
        <f>TRIM(data!L314)</f>
        <v/>
      </c>
      <c r="M428" s="19" t="str">
        <f>TRIM(data!M314)</f>
        <v>EU407297</v>
      </c>
      <c r="N428" s="19" t="str">
        <f>TRIM(data!N314)</f>
        <v/>
      </c>
      <c r="O428" s="19" t="str">
        <f>TRIM(data!O314)</f>
        <v/>
      </c>
      <c r="P428" s="19" t="str">
        <f>TRIM(data!P314)</f>
        <v>C.-H. Lin 2014, https://doi.org/10.1111/ppa.12209</v>
      </c>
      <c r="Q428" s="19" t="str">
        <f>TRIM(data!Q314)</f>
        <v>2014</v>
      </c>
      <c r="R428" s="19" t="str">
        <f>TRIM(data!R314)</f>
        <v>Jason Avalos</v>
      </c>
      <c r="T428" s="22"/>
      <c r="U428" s="22"/>
      <c r="V428" s="22"/>
      <c r="W428" s="22"/>
      <c r="X428" s="22"/>
      <c r="Y428" s="22"/>
      <c r="Z428" s="22"/>
      <c r="AA428" s="22"/>
    </row>
    <row r="429" spans="1:27" x14ac:dyDescent="0.3">
      <c r="A429" s="19" t="str">
        <f>TRIM(data!A315)</f>
        <v>316</v>
      </c>
      <c r="B429" s="19" t="str">
        <f>TRIM(data!B315)</f>
        <v>I</v>
      </c>
      <c r="C429" s="19" t="str">
        <f>TRIM(data!C315)</f>
        <v>15</v>
      </c>
      <c r="D429" s="19" t="str">
        <f>TRIM(data!D315)</f>
        <v>PSS358</v>
      </c>
      <c r="E429" s="19" t="str">
        <f>TRIM(data!E315)</f>
        <v>Solanum lycopersicum (Tomato)</v>
      </c>
      <c r="F429" s="19" t="str">
        <f>TRIM(data!F315)</f>
        <v>Solanaceae</v>
      </c>
      <c r="G429" s="19" t="str">
        <f>TRIM(data!G315)</f>
        <v>Solanales</v>
      </c>
      <c r="H429" s="19" t="str">
        <f>TRIM(data!H315)</f>
        <v>2003</v>
      </c>
      <c r="I429" s="19" t="str">
        <f>TRIM(data!I315)</f>
        <v>Taiwan</v>
      </c>
      <c r="J429" s="19" t="str">
        <f>TRIM(data!J315)</f>
        <v>Taiwan</v>
      </c>
      <c r="K429" s="19" t="str">
        <f>TRIM(data!K315)</f>
        <v>Pacific Ocean (East of Asian Continent)</v>
      </c>
      <c r="L429" s="19" t="str">
        <f>TRIM(data!L315)</f>
        <v/>
      </c>
      <c r="M429" s="19" t="str">
        <f>TRIM(data!M315)</f>
        <v>EU407298</v>
      </c>
      <c r="N429" s="19" t="str">
        <f>TRIM(data!N315)</f>
        <v>JF702699</v>
      </c>
      <c r="O429" s="19" t="str">
        <f>TRIM(data!O315)</f>
        <v/>
      </c>
      <c r="P429" s="19" t="str">
        <f>TRIM(data!P315)</f>
        <v>Yahiaoui 2017, https://doi.org/10.3389/fpls.2017.02139</v>
      </c>
      <c r="Q429" s="19" t="str">
        <f>TRIM(data!Q315)</f>
        <v>2017</v>
      </c>
      <c r="R429" s="19" t="str">
        <f>TRIM(data!R315)</f>
        <v>Kyle Chipman</v>
      </c>
    </row>
    <row r="430" spans="1:27" x14ac:dyDescent="0.3">
      <c r="A430" s="19" t="str">
        <f>TRIM(data!A316)</f>
        <v>317</v>
      </c>
      <c r="B430" s="19" t="str">
        <f>TRIM(data!B316)</f>
        <v>I</v>
      </c>
      <c r="C430" s="19" t="str">
        <f>TRIM(data!C316)</f>
        <v>15</v>
      </c>
      <c r="D430" s="19" t="str">
        <f>TRIM(data!D316)</f>
        <v>Pss36</v>
      </c>
      <c r="E430" s="19" t="str">
        <f>TRIM(data!E316)</f>
        <v>Arachis hypogaea (Peanut)</v>
      </c>
      <c r="F430" s="19" t="str">
        <f>TRIM(data!F316)</f>
        <v>Fabaceae</v>
      </c>
      <c r="G430" s="19" t="str">
        <f>TRIM(data!G316)</f>
        <v>Fabales</v>
      </c>
      <c r="H430" s="19" t="str">
        <f>TRIM(data!H316)</f>
        <v>1987</v>
      </c>
      <c r="I430" s="19" t="str">
        <f>TRIM(data!I316)</f>
        <v>Taichung, Central, Taiwan</v>
      </c>
      <c r="J430" s="19" t="str">
        <f>TRIM(data!J316)</f>
        <v>Taiwan</v>
      </c>
      <c r="K430" s="19" t="str">
        <f>TRIM(data!K316)</f>
        <v>Pacific Ocean (East of Asian Continent)</v>
      </c>
      <c r="L430" s="19" t="str">
        <f>TRIM(data!L316)</f>
        <v/>
      </c>
      <c r="M430" s="19" t="str">
        <f>TRIM(data!M316)</f>
        <v>EU407265</v>
      </c>
      <c r="N430" s="19" t="str">
        <f>TRIM(data!N316)</f>
        <v/>
      </c>
      <c r="O430" s="19" t="str">
        <f>TRIM(data!O316)</f>
        <v/>
      </c>
      <c r="P430" s="19" t="str">
        <f>TRIM(data!P316)</f>
        <v>C.-H. Lin 2014, https://doi.org/10.1111/ppa.12209</v>
      </c>
      <c r="Q430" s="19" t="str">
        <f>TRIM(data!Q316)</f>
        <v>2014</v>
      </c>
      <c r="R430" s="19" t="str">
        <f>TRIM(data!R316)</f>
        <v>Jason Avalos</v>
      </c>
    </row>
    <row r="431" spans="1:27" x14ac:dyDescent="0.3">
      <c r="A431" s="19" t="str">
        <f>TRIM(data!A317)</f>
        <v>319</v>
      </c>
      <c r="B431" s="19" t="str">
        <f>TRIM(data!B317)</f>
        <v>I</v>
      </c>
      <c r="C431" s="19" t="str">
        <f>TRIM(data!C317)</f>
        <v>15</v>
      </c>
      <c r="D431" s="19" t="str">
        <f>TRIM(data!D317)</f>
        <v>PSS366</v>
      </c>
      <c r="E431" s="19" t="str">
        <f>TRIM(data!E317)</f>
        <v>Solanum lycopersicum (Tomato)</v>
      </c>
      <c r="F431" s="19" t="str">
        <f>TRIM(data!F317)</f>
        <v>Solanaceae</v>
      </c>
      <c r="G431" s="19" t="str">
        <f>TRIM(data!G317)</f>
        <v>Solanales</v>
      </c>
      <c r="H431" s="19" t="str">
        <f>TRIM(data!H317)</f>
        <v>2010</v>
      </c>
      <c r="I431" s="19" t="str">
        <f>TRIM(data!I317)</f>
        <v>Taiwan</v>
      </c>
      <c r="J431" s="19" t="str">
        <f>TRIM(data!J317)</f>
        <v>Taiwan</v>
      </c>
      <c r="K431" s="19" t="str">
        <f>TRIM(data!K317)</f>
        <v>Pacific Ocean (East of Asian Continent)</v>
      </c>
      <c r="L431" s="19" t="str">
        <f>TRIM(data!L317)</f>
        <v/>
      </c>
      <c r="M431" s="19" t="str">
        <f>TRIM(data!M317)</f>
        <v>EU407299</v>
      </c>
      <c r="N431" s="19" t="str">
        <f>TRIM(data!N317)</f>
        <v>JF702696</v>
      </c>
      <c r="O431" s="19" t="str">
        <f>TRIM(data!O317)</f>
        <v/>
      </c>
      <c r="P431" s="19" t="str">
        <f>TRIM(data!P317)</f>
        <v>Lebeau 2010, https://doi.org/10.1094/PHYTO-02-10-0048</v>
      </c>
      <c r="Q431" s="19" t="str">
        <f>TRIM(data!Q317)</f>
        <v>2011</v>
      </c>
      <c r="R431" s="19" t="str">
        <f>TRIM(data!R317)</f>
        <v>Darrielle Williams</v>
      </c>
    </row>
    <row r="432" spans="1:27" x14ac:dyDescent="0.3">
      <c r="A432" s="19" t="str">
        <f>TRIM(data!A318)</f>
        <v>320</v>
      </c>
      <c r="B432" s="19" t="str">
        <f>TRIM(data!B318)</f>
        <v>I</v>
      </c>
      <c r="C432" s="19" t="str">
        <f>TRIM(data!C318)</f>
        <v>15</v>
      </c>
      <c r="D432" s="19" t="str">
        <f>TRIM(data!D318)</f>
        <v>Pss375</v>
      </c>
      <c r="E432" s="19" t="str">
        <f>TRIM(data!E318)</f>
        <v>Soil</v>
      </c>
      <c r="F432" s="19" t="str">
        <f>TRIM(data!F318)</f>
        <v/>
      </c>
      <c r="G432" s="19" t="str">
        <f>TRIM(data!G318)</f>
        <v/>
      </c>
      <c r="H432" s="19" t="str">
        <f>TRIM(data!H318)</f>
        <v>2003</v>
      </c>
      <c r="I432" s="19" t="str">
        <f>TRIM(data!I318)</f>
        <v>Yunlin, Central, Taiwan</v>
      </c>
      <c r="J432" s="19" t="str">
        <f>TRIM(data!J318)</f>
        <v>Taiwan</v>
      </c>
      <c r="K432" s="19" t="str">
        <f>TRIM(data!K318)</f>
        <v>Pacific Ocean (East of Asian Continent)</v>
      </c>
      <c r="L432" s="19" t="str">
        <f>TRIM(data!L318)</f>
        <v/>
      </c>
      <c r="M432" s="19" t="str">
        <f>TRIM(data!M318)</f>
        <v>EU407300</v>
      </c>
      <c r="N432" s="19" t="str">
        <f>TRIM(data!N318)</f>
        <v/>
      </c>
      <c r="O432" s="19" t="str">
        <f>TRIM(data!O318)</f>
        <v/>
      </c>
      <c r="P432" s="19" t="str">
        <f>TRIM(data!P318)</f>
        <v>C.-H. Lin 2014, https://doi.org/10.1111/ppa.12209</v>
      </c>
      <c r="Q432" s="19" t="str">
        <f>TRIM(data!Q318)</f>
        <v>2014</v>
      </c>
      <c r="R432" s="19" t="str">
        <f>TRIM(data!R318)</f>
        <v>Jason Avalos</v>
      </c>
    </row>
    <row r="433" spans="1:18" x14ac:dyDescent="0.3">
      <c r="A433" s="19" t="str">
        <f>TRIM(data!A319)</f>
        <v>321</v>
      </c>
      <c r="B433" s="19" t="str">
        <f>TRIM(data!B319)</f>
        <v>I</v>
      </c>
      <c r="C433" s="19" t="str">
        <f>TRIM(data!C319)</f>
        <v>15</v>
      </c>
      <c r="D433" s="19" t="str">
        <f>TRIM(data!D319)</f>
        <v>Pss377</v>
      </c>
      <c r="E433" s="19" t="str">
        <f>TRIM(data!E319)</f>
        <v>Soil</v>
      </c>
      <c r="F433" s="19" t="str">
        <f>TRIM(data!F319)</f>
        <v/>
      </c>
      <c r="G433" s="19" t="str">
        <f>TRIM(data!G319)</f>
        <v/>
      </c>
      <c r="H433" s="19" t="str">
        <f>TRIM(data!H319)</f>
        <v>2003</v>
      </c>
      <c r="I433" s="19" t="str">
        <f>TRIM(data!I319)</f>
        <v>Yunlin, Central, Taiwan</v>
      </c>
      <c r="J433" s="19" t="str">
        <f>TRIM(data!J319)</f>
        <v>Taiwan</v>
      </c>
      <c r="K433" s="19" t="str">
        <f>TRIM(data!K319)</f>
        <v>Pacific Ocean (East of Asian Continent)</v>
      </c>
      <c r="L433" s="19" t="str">
        <f>TRIM(data!L319)</f>
        <v/>
      </c>
      <c r="M433" s="19" t="str">
        <f>TRIM(data!M319)</f>
        <v>EU407301</v>
      </c>
      <c r="N433" s="19" t="str">
        <f>TRIM(data!N319)</f>
        <v/>
      </c>
      <c r="O433" s="19" t="str">
        <f>TRIM(data!O319)</f>
        <v/>
      </c>
      <c r="P433" s="19" t="str">
        <f>TRIM(data!P319)</f>
        <v>C.-H. Lin 2014, https://doi.org/10.1111/ppa.12209</v>
      </c>
      <c r="Q433" s="19" t="str">
        <f>TRIM(data!Q319)</f>
        <v>2014</v>
      </c>
      <c r="R433" s="19" t="str">
        <f>TRIM(data!R319)</f>
        <v>Jason Avalos</v>
      </c>
    </row>
    <row r="434" spans="1:18" x14ac:dyDescent="0.3">
      <c r="A434" s="19" t="str">
        <f>TRIM(data!A320)</f>
        <v>322</v>
      </c>
      <c r="B434" s="19" t="str">
        <f>TRIM(data!B320)</f>
        <v>I</v>
      </c>
      <c r="C434" s="19" t="str">
        <f>TRIM(data!C320)</f>
        <v>15</v>
      </c>
      <c r="D434" s="19" t="str">
        <f>TRIM(data!D320)</f>
        <v>Pss384</v>
      </c>
      <c r="E434" s="19" t="str">
        <f>TRIM(data!E320)</f>
        <v>Soil</v>
      </c>
      <c r="F434" s="19" t="str">
        <f>TRIM(data!F320)</f>
        <v/>
      </c>
      <c r="G434" s="19" t="str">
        <f>TRIM(data!G320)</f>
        <v/>
      </c>
      <c r="H434" s="19" t="str">
        <f>TRIM(data!H320)</f>
        <v>2003</v>
      </c>
      <c r="I434" s="19" t="str">
        <f>TRIM(data!I320)</f>
        <v>Yunlin, Central, Taiwan</v>
      </c>
      <c r="J434" s="19" t="str">
        <f>TRIM(data!J320)</f>
        <v>Taiwan</v>
      </c>
      <c r="K434" s="19" t="str">
        <f>TRIM(data!K320)</f>
        <v>Pacific Ocean (East of Asian Continent)</v>
      </c>
      <c r="L434" s="19" t="str">
        <f>TRIM(data!L320)</f>
        <v/>
      </c>
      <c r="M434" s="19" t="str">
        <f>TRIM(data!M320)</f>
        <v>EU407302</v>
      </c>
      <c r="N434" s="19" t="str">
        <f>TRIM(data!N320)</f>
        <v/>
      </c>
      <c r="O434" s="19" t="str">
        <f>TRIM(data!O320)</f>
        <v/>
      </c>
      <c r="P434" s="19" t="str">
        <f>TRIM(data!P320)</f>
        <v>C.-H. Lin 2014, https://doi.org/10.1111/ppa.12209</v>
      </c>
      <c r="Q434" s="19" t="str">
        <f>TRIM(data!Q320)</f>
        <v>2014</v>
      </c>
      <c r="R434" s="19" t="str">
        <f>TRIM(data!R320)</f>
        <v>Jason Avalos</v>
      </c>
    </row>
    <row r="435" spans="1:18" x14ac:dyDescent="0.3">
      <c r="A435" s="19" t="str">
        <f>TRIM(data!A321)</f>
        <v>323</v>
      </c>
      <c r="B435" s="19" t="str">
        <f>TRIM(data!B321)</f>
        <v>I</v>
      </c>
      <c r="C435" s="19" t="str">
        <f>TRIM(data!C321)</f>
        <v>15</v>
      </c>
      <c r="D435" s="19" t="str">
        <f>TRIM(data!D321)</f>
        <v>PSS4</v>
      </c>
      <c r="E435" s="19" t="str">
        <f>TRIM(data!E321)</f>
        <v>Solanum lycopersicum (Tomato)</v>
      </c>
      <c r="F435" s="19" t="str">
        <f>TRIM(data!F321)</f>
        <v>Solanaceae</v>
      </c>
      <c r="G435" s="19" t="str">
        <f>TRIM(data!G321)</f>
        <v>Solanales</v>
      </c>
      <c r="H435" s="19" t="str">
        <f>TRIM(data!H321)</f>
        <v>1988</v>
      </c>
      <c r="I435" s="19" t="str">
        <f>TRIM(data!I321)</f>
        <v>Taiwan</v>
      </c>
      <c r="J435" s="19" t="str">
        <f>TRIM(data!J321)</f>
        <v>Taiwan</v>
      </c>
      <c r="K435" s="19" t="str">
        <f>TRIM(data!K321)</f>
        <v>Pacific Ocean (East of Asian Continent)</v>
      </c>
      <c r="L435" s="19" t="str">
        <f>TRIM(data!L321)</f>
        <v/>
      </c>
      <c r="M435" s="19" t="str">
        <f>TRIM(data!M321)</f>
        <v>EU407264</v>
      </c>
      <c r="N435" s="19" t="str">
        <f>TRIM(data!N321)</f>
        <v>JF702698</v>
      </c>
      <c r="O435" s="19" t="str">
        <f>TRIM(data!O321)</f>
        <v/>
      </c>
      <c r="P435" s="19" t="str">
        <f>TRIM(data!P321)</f>
        <v>Yahiaoui 2017, https://doi.org/10.3389/fpls.2017.02139</v>
      </c>
      <c r="Q435" s="19" t="str">
        <f>TRIM(data!Q321)</f>
        <v>2017</v>
      </c>
      <c r="R435" s="19" t="str">
        <f>TRIM(data!R321)</f>
        <v>Kyle Chipman</v>
      </c>
    </row>
    <row r="436" spans="1:18" x14ac:dyDescent="0.3">
      <c r="A436" s="19" t="str">
        <f>TRIM(data!A322)</f>
        <v>324</v>
      </c>
      <c r="B436" s="19" t="str">
        <f>TRIM(data!B322)</f>
        <v>I</v>
      </c>
      <c r="C436" s="19" t="str">
        <f>TRIM(data!C322)</f>
        <v>15</v>
      </c>
      <c r="D436" s="19" t="str">
        <f>TRIM(data!D322)</f>
        <v>Pss51</v>
      </c>
      <c r="E436" s="19" t="str">
        <f>TRIM(data!E322)</f>
        <v>Solanum lycopersicum (Tomato)</v>
      </c>
      <c r="F436" s="19" t="str">
        <f>TRIM(data!F322)</f>
        <v>Solanaceae</v>
      </c>
      <c r="G436" s="19" t="str">
        <f>TRIM(data!G322)</f>
        <v>Solanales</v>
      </c>
      <c r="H436" s="19" t="str">
        <f>TRIM(data!H322)</f>
        <v>1990</v>
      </c>
      <c r="I436" s="19" t="str">
        <f>TRIM(data!I322)</f>
        <v>Taitung, East, Taiwan</v>
      </c>
      <c r="J436" s="19" t="str">
        <f>TRIM(data!J322)</f>
        <v>Taiwan</v>
      </c>
      <c r="K436" s="19" t="str">
        <f>TRIM(data!K322)</f>
        <v>Pacific Ocean (East of Asian Continent)</v>
      </c>
      <c r="L436" s="19" t="str">
        <f>TRIM(data!L322)</f>
        <v/>
      </c>
      <c r="M436" s="19" t="str">
        <f>TRIM(data!M322)</f>
        <v>EU407266</v>
      </c>
      <c r="N436" s="19" t="str">
        <f>TRIM(data!N322)</f>
        <v/>
      </c>
      <c r="O436" s="19" t="str">
        <f>TRIM(data!O322)</f>
        <v/>
      </c>
      <c r="P436" s="19" t="str">
        <f>TRIM(data!P322)</f>
        <v>C.-H. Lin 2014, https://doi.org/10.1111/ppa.12209</v>
      </c>
      <c r="Q436" s="19" t="str">
        <f>TRIM(data!Q322)</f>
        <v>2014</v>
      </c>
      <c r="R436" s="19" t="str">
        <f>TRIM(data!R322)</f>
        <v>Jason Avalos</v>
      </c>
    </row>
    <row r="437" spans="1:18" x14ac:dyDescent="0.3">
      <c r="A437" s="19" t="str">
        <f>TRIM(data!A323)</f>
        <v>325</v>
      </c>
      <c r="B437" s="19" t="str">
        <f>TRIM(data!B323)</f>
        <v>I</v>
      </c>
      <c r="C437" s="19" t="str">
        <f>TRIM(data!C323)</f>
        <v>15</v>
      </c>
      <c r="D437" s="19" t="str">
        <f>TRIM(data!D323)</f>
        <v>Pss68</v>
      </c>
      <c r="E437" s="19" t="str">
        <f>TRIM(data!E323)</f>
        <v>Nicotiana tabacum (Tobacco)</v>
      </c>
      <c r="F437" s="19" t="str">
        <f>TRIM(data!F323)</f>
        <v>Solanaceae</v>
      </c>
      <c r="G437" s="19" t="str">
        <f>TRIM(data!G323)</f>
        <v>Solanales</v>
      </c>
      <c r="H437" s="19" t="str">
        <f>TRIM(data!H323)</f>
        <v>1991</v>
      </c>
      <c r="I437" s="19" t="str">
        <f>TRIM(data!I323)</f>
        <v>Yunlin, Central, Taiwan</v>
      </c>
      <c r="J437" s="19" t="str">
        <f>TRIM(data!J323)</f>
        <v>Taiwan</v>
      </c>
      <c r="K437" s="19" t="str">
        <f>TRIM(data!K323)</f>
        <v>Pacific Ocean (East of Asian Continent)</v>
      </c>
      <c r="L437" s="19" t="str">
        <f>TRIM(data!L323)</f>
        <v/>
      </c>
      <c r="M437" s="19" t="str">
        <f>TRIM(data!M323)</f>
        <v>EU407267</v>
      </c>
      <c r="N437" s="19" t="str">
        <f>TRIM(data!N323)</f>
        <v/>
      </c>
      <c r="O437" s="19" t="str">
        <f>TRIM(data!O323)</f>
        <v/>
      </c>
      <c r="P437" s="19" t="str">
        <f>TRIM(data!P323)</f>
        <v>C.-H. Lin 2014, https://doi.org/10.1111/ppa.12209</v>
      </c>
      <c r="Q437" s="19" t="str">
        <f>TRIM(data!Q323)</f>
        <v>2014</v>
      </c>
      <c r="R437" s="19" t="str">
        <f>TRIM(data!R323)</f>
        <v>Jason Avalos</v>
      </c>
    </row>
    <row r="438" spans="1:18" x14ac:dyDescent="0.3">
      <c r="A438" s="19" t="str">
        <f>TRIM(data!A324)</f>
        <v>326</v>
      </c>
      <c r="B438" s="19" t="str">
        <f>TRIM(data!B324)</f>
        <v>I</v>
      </c>
      <c r="C438" s="19" t="str">
        <f>TRIM(data!C324)</f>
        <v>15</v>
      </c>
      <c r="D438" s="19" t="str">
        <f>TRIM(data!D324)</f>
        <v>Pss70</v>
      </c>
      <c r="E438" s="19" t="str">
        <f>TRIM(data!E324)</f>
        <v>Solanum lycopersicum (Tomato)</v>
      </c>
      <c r="F438" s="19" t="str">
        <f>TRIM(data!F324)</f>
        <v>Solanaceae</v>
      </c>
      <c r="G438" s="19" t="str">
        <f>TRIM(data!G324)</f>
        <v>Solanales</v>
      </c>
      <c r="H438" s="19" t="str">
        <f>TRIM(data!H324)</f>
        <v>1991</v>
      </c>
      <c r="I438" s="19" t="str">
        <f>TRIM(data!I324)</f>
        <v>Yunlin, Central, Taiwan</v>
      </c>
      <c r="J438" s="19" t="str">
        <f>TRIM(data!J324)</f>
        <v>Taiwan</v>
      </c>
      <c r="K438" s="19" t="str">
        <f>TRIM(data!K324)</f>
        <v>Pacific Ocean (East of Asian Continent)</v>
      </c>
      <c r="L438" s="19" t="str">
        <f>TRIM(data!L324)</f>
        <v/>
      </c>
      <c r="M438" s="19" t="str">
        <f>TRIM(data!M324)</f>
        <v>EU407268</v>
      </c>
      <c r="N438" s="19" t="str">
        <f>TRIM(data!N324)</f>
        <v/>
      </c>
      <c r="O438" s="19" t="str">
        <f>TRIM(data!O324)</f>
        <v/>
      </c>
      <c r="P438" s="19" t="str">
        <f>TRIM(data!P324)</f>
        <v>C.-H. Lin 2014, https://doi.org/10.1111/ppa.12209</v>
      </c>
      <c r="Q438" s="19" t="str">
        <f>TRIM(data!Q324)</f>
        <v>2014</v>
      </c>
      <c r="R438" s="19" t="str">
        <f>TRIM(data!R324)</f>
        <v>Jason Avalos</v>
      </c>
    </row>
    <row r="439" spans="1:18" x14ac:dyDescent="0.3">
      <c r="A439" s="19" t="str">
        <f>TRIM(data!A325)</f>
        <v>327</v>
      </c>
      <c r="B439" s="19" t="str">
        <f>TRIM(data!B325)</f>
        <v>I</v>
      </c>
      <c r="C439" s="19" t="str">
        <f>TRIM(data!C325)</f>
        <v>15</v>
      </c>
      <c r="D439" s="19" t="str">
        <f>TRIM(data!D325)</f>
        <v>Pss82</v>
      </c>
      <c r="E439" s="19" t="str">
        <f>TRIM(data!E325)</f>
        <v>Solanum lycopersicum (Tomato)</v>
      </c>
      <c r="F439" s="19" t="str">
        <f>TRIM(data!F325)</f>
        <v>Solanaceae</v>
      </c>
      <c r="G439" s="19" t="str">
        <f>TRIM(data!G325)</f>
        <v>Solanales</v>
      </c>
      <c r="H439" s="19" t="str">
        <f>TRIM(data!H325)</f>
        <v>1991</v>
      </c>
      <c r="I439" s="19" t="str">
        <f>TRIM(data!I325)</f>
        <v>Taitung, East, Taiwan</v>
      </c>
      <c r="J439" s="19" t="str">
        <f>TRIM(data!J325)</f>
        <v>Taiwan</v>
      </c>
      <c r="K439" s="19" t="str">
        <f>TRIM(data!K325)</f>
        <v>Pacific Ocean (East of Asian Continent)</v>
      </c>
      <c r="L439" s="19" t="str">
        <f>TRIM(data!L325)</f>
        <v/>
      </c>
      <c r="M439" s="19" t="str">
        <f>TRIM(data!M325)</f>
        <v>EU407271</v>
      </c>
      <c r="N439" s="19" t="str">
        <f>TRIM(data!N325)</f>
        <v/>
      </c>
      <c r="O439" s="19" t="str">
        <f>TRIM(data!O325)</f>
        <v/>
      </c>
      <c r="P439" s="19" t="str">
        <f>TRIM(data!P325)</f>
        <v>C.-H. Lin 2014, https://doi.org/10.1111/ppa.12209</v>
      </c>
      <c r="Q439" s="19" t="str">
        <f>TRIM(data!Q325)</f>
        <v>2014</v>
      </c>
      <c r="R439" s="19" t="str">
        <f>TRIM(data!R325)</f>
        <v>Jason Avalos</v>
      </c>
    </row>
    <row r="440" spans="1:18" x14ac:dyDescent="0.3">
      <c r="A440" s="19" t="str">
        <f>TRIM(data!A326)</f>
        <v>328</v>
      </c>
      <c r="B440" s="19" t="str">
        <f>TRIM(data!B326)</f>
        <v>I</v>
      </c>
      <c r="C440" s="19" t="str">
        <f>TRIM(data!C326)</f>
        <v>15</v>
      </c>
      <c r="D440" s="19" t="str">
        <f>TRIM(data!D326)</f>
        <v>Rd4</v>
      </c>
      <c r="E440" s="19" t="str">
        <f>TRIM(data!E326)</f>
        <v>Raphanus sativus (Radish)</v>
      </c>
      <c r="F440" s="19" t="str">
        <f>TRIM(data!F326)</f>
        <v>Brassicaceae</v>
      </c>
      <c r="G440" s="19" t="str">
        <f>TRIM(data!G326)</f>
        <v>Brassicales</v>
      </c>
      <c r="H440" s="19" t="str">
        <f>TRIM(data!H326)</f>
        <v>1990</v>
      </c>
      <c r="I440" s="19" t="str">
        <f>TRIM(data!I326)</f>
        <v>Taichung, Central, Taiwan</v>
      </c>
      <c r="J440" s="19" t="str">
        <f>TRIM(data!J326)</f>
        <v>Taiwan</v>
      </c>
      <c r="K440" s="19" t="str">
        <f>TRIM(data!K326)</f>
        <v>Pacific Ocean (East of Asian Continent)</v>
      </c>
      <c r="L440" s="19" t="str">
        <f>TRIM(data!L326)</f>
        <v/>
      </c>
      <c r="M440" s="19" t="str">
        <f>TRIM(data!M326)</f>
        <v>EU407328</v>
      </c>
      <c r="N440" s="19" t="str">
        <f>TRIM(data!N326)</f>
        <v/>
      </c>
      <c r="O440" s="19" t="str">
        <f>TRIM(data!O326)</f>
        <v/>
      </c>
      <c r="P440" s="19" t="str">
        <f>TRIM(data!P326)</f>
        <v>C.-H. Lin 2014, https://doi.org/10.1111/ppa.12209</v>
      </c>
      <c r="Q440" s="19" t="str">
        <f>TRIM(data!Q326)</f>
        <v>2014</v>
      </c>
      <c r="R440" s="19" t="str">
        <f>TRIM(data!R326)</f>
        <v>Jason Avalos</v>
      </c>
    </row>
    <row r="441" spans="1:18" x14ac:dyDescent="0.3">
      <c r="A441" s="19" t="str">
        <f>TRIM(data!A327)</f>
        <v>329</v>
      </c>
      <c r="B441" s="19" t="str">
        <f>TRIM(data!B327)</f>
        <v>I</v>
      </c>
      <c r="C441" s="19" t="str">
        <f>TRIM(data!C327)</f>
        <v>15</v>
      </c>
      <c r="D441" s="19" t="str">
        <f>TRIM(data!D327)</f>
        <v>RS208</v>
      </c>
      <c r="E441" s="19" t="str">
        <f>TRIM(data!E327)</f>
        <v>Nicotiana tabacum (Tobacco)</v>
      </c>
      <c r="F441" s="19" t="str">
        <f>TRIM(data!F327)</f>
        <v>Solanaceae</v>
      </c>
      <c r="G441" s="19" t="str">
        <f>TRIM(data!G327)</f>
        <v>Solanales</v>
      </c>
      <c r="H441" s="19" t="str">
        <f>TRIM(data!H327)</f>
        <v>2015</v>
      </c>
      <c r="I441" s="19" t="str">
        <f>TRIM(data!I327)</f>
        <v>China</v>
      </c>
      <c r="J441" s="19" t="str">
        <f>TRIM(data!J327)</f>
        <v>China</v>
      </c>
      <c r="K441" s="19" t="str">
        <f>TRIM(data!K327)</f>
        <v>Asia</v>
      </c>
      <c r="L441" s="19" t="str">
        <f>TRIM(data!L327)</f>
        <v/>
      </c>
      <c r="M441" s="19" t="str">
        <f>TRIM(data!M327)</f>
        <v>MF418076</v>
      </c>
      <c r="N441" s="19" t="str">
        <f>TRIM(data!N327)</f>
        <v/>
      </c>
      <c r="O441" s="19" t="str">
        <f>TRIM(data!O327)</f>
        <v/>
      </c>
      <c r="P441" s="19" t="str">
        <f>TRIM(data!P327)</f>
        <v>She 2018, https://doi.org/10.1111/jph.12674</v>
      </c>
      <c r="Q441" s="19" t="str">
        <f>TRIM(data!Q327)</f>
        <v>2018</v>
      </c>
      <c r="R441" s="19" t="str">
        <f>TRIM(data!R327)</f>
        <v>Kyle Chipman</v>
      </c>
    </row>
    <row r="442" spans="1:18" x14ac:dyDescent="0.3">
      <c r="A442" s="19" t="str">
        <f>TRIM(data!A328)</f>
        <v>330</v>
      </c>
      <c r="B442" s="19" t="str">
        <f>TRIM(data!B328)</f>
        <v>I</v>
      </c>
      <c r="C442" s="19" t="str">
        <f>TRIM(data!C328)</f>
        <v>15</v>
      </c>
      <c r="D442" s="19" t="str">
        <f>TRIM(data!D328)</f>
        <v>RS58</v>
      </c>
      <c r="E442" s="19" t="str">
        <f>TRIM(data!E328)</f>
        <v>Solanum melongena (Eggplant)</v>
      </c>
      <c r="F442" s="19" t="str">
        <f>TRIM(data!F328)</f>
        <v>Solanaceae</v>
      </c>
      <c r="G442" s="19" t="str">
        <f>TRIM(data!G328)</f>
        <v>Solanales</v>
      </c>
      <c r="H442" s="19" t="str">
        <f>TRIM(data!H328)</f>
        <v>2013</v>
      </c>
      <c r="I442" s="19" t="str">
        <f>TRIM(data!I328)</f>
        <v>China</v>
      </c>
      <c r="J442" s="19" t="str">
        <f>TRIM(data!J328)</f>
        <v>China</v>
      </c>
      <c r="K442" s="19" t="str">
        <f>TRIM(data!K328)</f>
        <v>Asia</v>
      </c>
      <c r="L442" s="19" t="str">
        <f>TRIM(data!L328)</f>
        <v/>
      </c>
      <c r="M442" s="19" t="str">
        <f>TRIM(data!M328)</f>
        <v>MF418060</v>
      </c>
      <c r="N442" s="19" t="str">
        <f>TRIM(data!N328)</f>
        <v/>
      </c>
      <c r="O442" s="19" t="str">
        <f>TRIM(data!O328)</f>
        <v/>
      </c>
      <c r="P442" s="19" t="str">
        <f>TRIM(data!P328)</f>
        <v>She 2018, https://doi.org/10.1111/jph.12674</v>
      </c>
      <c r="Q442" s="19" t="str">
        <f>TRIM(data!Q328)</f>
        <v>2018</v>
      </c>
      <c r="R442" s="19" t="str">
        <f>TRIM(data!R328)</f>
        <v>Kyle Chipman</v>
      </c>
    </row>
    <row r="443" spans="1:18" x14ac:dyDescent="0.3">
      <c r="A443" s="19" t="str">
        <f>TRIM(data!A329)</f>
        <v>331</v>
      </c>
      <c r="B443" s="19" t="str">
        <f>TRIM(data!B329)</f>
        <v>I</v>
      </c>
      <c r="C443" s="19" t="str">
        <f>TRIM(data!C329)</f>
        <v>15</v>
      </c>
      <c r="D443" s="19" t="str">
        <f>TRIM(data!D329)</f>
        <v>RS94</v>
      </c>
      <c r="E443" s="19" t="str">
        <f>TRIM(data!E329)</f>
        <v>Chrysanthemum sp.</v>
      </c>
      <c r="F443" s="19" t="str">
        <f>TRIM(data!F329)</f>
        <v>Asteraceae</v>
      </c>
      <c r="G443" s="19" t="str">
        <f>TRIM(data!G329)</f>
        <v>Asterales</v>
      </c>
      <c r="H443" s="19" t="str">
        <f>TRIM(data!H329)</f>
        <v>2013</v>
      </c>
      <c r="I443" s="19" t="str">
        <f>TRIM(data!I329)</f>
        <v>China</v>
      </c>
      <c r="J443" s="19" t="str">
        <f>TRIM(data!J329)</f>
        <v>China</v>
      </c>
      <c r="K443" s="19" t="str">
        <f>TRIM(data!K329)</f>
        <v>Asia</v>
      </c>
      <c r="L443" s="19" t="str">
        <f>TRIM(data!L329)</f>
        <v/>
      </c>
      <c r="M443" s="19" t="str">
        <f>TRIM(data!M329)</f>
        <v>MF418061</v>
      </c>
      <c r="N443" s="19" t="str">
        <f>TRIM(data!N329)</f>
        <v/>
      </c>
      <c r="O443" s="19" t="str">
        <f>TRIM(data!O329)</f>
        <v/>
      </c>
      <c r="P443" s="19" t="str">
        <f>TRIM(data!P329)</f>
        <v>She 2018, https://doi.org/10.1111/jph.12674</v>
      </c>
      <c r="Q443" s="19" t="str">
        <f>TRIM(data!Q329)</f>
        <v>2018</v>
      </c>
      <c r="R443" s="19" t="str">
        <f>TRIM(data!R329)</f>
        <v>Kyle Chipman</v>
      </c>
    </row>
    <row r="444" spans="1:18" x14ac:dyDescent="0.3">
      <c r="A444" s="19" t="str">
        <f>TRIM(data!A330)</f>
        <v>332</v>
      </c>
      <c r="B444" s="19" t="str">
        <f>TRIM(data!B330)</f>
        <v>I</v>
      </c>
      <c r="C444" s="19" t="str">
        <f>TRIM(data!C330)</f>
        <v>15</v>
      </c>
      <c r="D444" s="19" t="str">
        <f>TRIM(data!D330)</f>
        <v>Rs-TH-BG-1</v>
      </c>
      <c r="E444" s="19" t="str">
        <f>TRIM(data!E330)</f>
        <v>Momordica charantia (Bitter Melon / Ampalaya)</v>
      </c>
      <c r="F444" s="19" t="str">
        <f>TRIM(data!F330)</f>
        <v>Cucurbitaceae</v>
      </c>
      <c r="G444" s="19" t="str">
        <f>TRIM(data!G330)</f>
        <v>Cucurbitales</v>
      </c>
      <c r="H444" s="19" t="str">
        <f>TRIM(data!H330)</f>
        <v>2009</v>
      </c>
      <c r="I444" s="19" t="str">
        <f>TRIM(data!I330)</f>
        <v>Thailand</v>
      </c>
      <c r="J444" s="19" t="str">
        <f>TRIM(data!J330)</f>
        <v>Thailand</v>
      </c>
      <c r="K444" s="19" t="str">
        <f>TRIM(data!K330)</f>
        <v>Asia</v>
      </c>
      <c r="L444" s="19" t="str">
        <f>TRIM(data!L330)</f>
        <v/>
      </c>
      <c r="M444" s="19" t="str">
        <f>TRIM(data!M330)</f>
        <v>KY863323</v>
      </c>
      <c r="N444" s="19" t="str">
        <f>TRIM(data!N330)</f>
        <v>KY863185</v>
      </c>
      <c r="O444" s="19" t="str">
        <f>TRIM(data!O330)</f>
        <v/>
      </c>
      <c r="P444" s="19" t="str">
        <f>TRIM(data!P330)</f>
        <v>Yahiaoui 2017, https://doi.org/10.3389/fpls.2017.02139</v>
      </c>
      <c r="Q444" s="19" t="str">
        <f>TRIM(data!Q330)</f>
        <v>2017</v>
      </c>
      <c r="R444" s="19" t="str">
        <f>TRIM(data!R330)</f>
        <v>Kyle Chipman</v>
      </c>
    </row>
    <row r="445" spans="1:18" x14ac:dyDescent="0.3">
      <c r="A445" s="19" t="str">
        <f>TRIM(data!A331)</f>
        <v>333</v>
      </c>
      <c r="B445" s="19" t="str">
        <f>TRIM(data!B331)</f>
        <v>I</v>
      </c>
      <c r="C445" s="19" t="str">
        <f>TRIM(data!C331)</f>
        <v>15</v>
      </c>
      <c r="D445" s="19" t="str">
        <f>TRIM(data!D331)</f>
        <v>Rs-TH-EGP-2</v>
      </c>
      <c r="E445" s="19" t="str">
        <f>TRIM(data!E331)</f>
        <v>Solanum melongena (Eggplant)</v>
      </c>
      <c r="F445" s="19" t="str">
        <f>TRIM(data!F331)</f>
        <v>Solanaceae</v>
      </c>
      <c r="G445" s="19" t="str">
        <f>TRIM(data!G331)</f>
        <v>Solanales</v>
      </c>
      <c r="H445" s="19" t="str">
        <f>TRIM(data!H331)</f>
        <v>2007</v>
      </c>
      <c r="I445" s="19" t="str">
        <f>TRIM(data!I331)</f>
        <v>Thailand</v>
      </c>
      <c r="J445" s="19" t="str">
        <f>TRIM(data!J331)</f>
        <v>Thailand</v>
      </c>
      <c r="K445" s="19" t="str">
        <f>TRIM(data!K331)</f>
        <v>Asia</v>
      </c>
      <c r="L445" s="19" t="str">
        <f>TRIM(data!L331)</f>
        <v/>
      </c>
      <c r="M445" s="19" t="str">
        <f>TRIM(data!M331)</f>
        <v>KY863324</v>
      </c>
      <c r="N445" s="19" t="str">
        <f>TRIM(data!N331)</f>
        <v>KY863186</v>
      </c>
      <c r="O445" s="19" t="str">
        <f>TRIM(data!O331)</f>
        <v/>
      </c>
      <c r="P445" s="19" t="str">
        <f>TRIM(data!P331)</f>
        <v>Yahiaoui 2017, https://doi.org/10.3389/fpls.2017.02139</v>
      </c>
      <c r="Q445" s="19" t="str">
        <f>TRIM(data!Q331)</f>
        <v>2017</v>
      </c>
      <c r="R445" s="19" t="str">
        <f>TRIM(data!R331)</f>
        <v>Kyle Chipman</v>
      </c>
    </row>
    <row r="446" spans="1:18" x14ac:dyDescent="0.3">
      <c r="A446" s="19" t="str">
        <f>TRIM(data!A332)</f>
        <v>334</v>
      </c>
      <c r="B446" s="19" t="str">
        <f>TRIM(data!B332)</f>
        <v>I</v>
      </c>
      <c r="C446" s="19" t="str">
        <f>TRIM(data!C332)</f>
        <v>15</v>
      </c>
      <c r="D446" s="19" t="str">
        <f>TRIM(data!D332)</f>
        <v>Rs-TH-MA-1</v>
      </c>
      <c r="E446" s="19" t="str">
        <f>TRIM(data!E332)</f>
        <v>Tagetes sp. (Marigold)</v>
      </c>
      <c r="F446" s="19" t="str">
        <f>TRIM(data!F332)</f>
        <v>Asteraceae</v>
      </c>
      <c r="G446" s="19" t="str">
        <f>TRIM(data!G332)</f>
        <v>Asterales</v>
      </c>
      <c r="H446" s="19" t="str">
        <f>TRIM(data!H332)</f>
        <v>2011</v>
      </c>
      <c r="I446" s="19" t="str">
        <f>TRIM(data!I332)</f>
        <v>Thailand</v>
      </c>
      <c r="J446" s="19" t="str">
        <f>TRIM(data!J332)</f>
        <v>Thailand</v>
      </c>
      <c r="K446" s="19" t="str">
        <f>TRIM(data!K332)</f>
        <v>Asia</v>
      </c>
      <c r="L446" s="19" t="str">
        <f>TRIM(data!L332)</f>
        <v/>
      </c>
      <c r="M446" s="19" t="str">
        <f>TRIM(data!M332)</f>
        <v>KY863325</v>
      </c>
      <c r="N446" s="19" t="str">
        <f>TRIM(data!N332)</f>
        <v>KY863187</v>
      </c>
      <c r="O446" s="19" t="str">
        <f>TRIM(data!O332)</f>
        <v/>
      </c>
      <c r="P446" s="19" t="str">
        <f>TRIM(data!P332)</f>
        <v>Yahiaoui 2017, https://doi.org/10.3389/fpls.2017.02139</v>
      </c>
      <c r="Q446" s="19" t="str">
        <f>TRIM(data!Q332)</f>
        <v>2017</v>
      </c>
      <c r="R446" s="19" t="str">
        <f>TRIM(data!R332)</f>
        <v>Kyle Chipman</v>
      </c>
    </row>
    <row r="447" spans="1:18" x14ac:dyDescent="0.3">
      <c r="A447" s="19" t="str">
        <f>TRIM(data!A333)</f>
        <v>335</v>
      </c>
      <c r="B447" s="19" t="str">
        <f>TRIM(data!B333)</f>
        <v>I</v>
      </c>
      <c r="C447" s="19" t="str">
        <f>TRIM(data!C333)</f>
        <v>15</v>
      </c>
      <c r="D447" s="19" t="str">
        <f>TRIM(data!D333)</f>
        <v>RUN69</v>
      </c>
      <c r="E447" s="19" t="str">
        <f>TRIM(data!E333)</f>
        <v>Solanum lycopersicum (Tomato)</v>
      </c>
      <c r="F447" s="19" t="str">
        <f>TRIM(data!F333)</f>
        <v>Solanaceae</v>
      </c>
      <c r="G447" s="19" t="str">
        <f>TRIM(data!G333)</f>
        <v>Solanales</v>
      </c>
      <c r="H447" s="19" t="str">
        <f>TRIM(data!H333)</f>
        <v/>
      </c>
      <c r="I447" s="19" t="str">
        <f>TRIM(data!I333)</f>
        <v>Japan</v>
      </c>
      <c r="J447" s="19" t="str">
        <f>TRIM(data!J333)</f>
        <v>Japan</v>
      </c>
      <c r="K447" s="19" t="str">
        <f>TRIM(data!K333)</f>
        <v>Pacific Ocean (East of Asian Continent)</v>
      </c>
      <c r="L447" s="19" t="str">
        <f>TRIM(data!L333)</f>
        <v/>
      </c>
      <c r="M447" s="19" t="str">
        <f>TRIM(data!M333)</f>
        <v/>
      </c>
      <c r="N447" s="19" t="str">
        <f>TRIM(data!N333)</f>
        <v/>
      </c>
      <c r="O447" s="19" t="str">
        <f>TRIM(data!O333)</f>
        <v/>
      </c>
      <c r="P447" s="19" t="str">
        <f>TRIM(data!P333)</f>
        <v>N'Guessan 2013, https://doi.org/10.1016/j.mimet.2013.01.012</v>
      </c>
      <c r="Q447" s="19" t="str">
        <f>TRIM(data!Q333)</f>
        <v>2013</v>
      </c>
      <c r="R447" s="19" t="str">
        <f>TRIM(data!R333)</f>
        <v>Maria Charco Munoz</v>
      </c>
    </row>
    <row r="448" spans="1:18" x14ac:dyDescent="0.3">
      <c r="A448" s="19" t="str">
        <f>TRIM(data!A334)</f>
        <v>336</v>
      </c>
      <c r="B448" s="19" t="str">
        <f>TRIM(data!B334)</f>
        <v>I</v>
      </c>
      <c r="C448" s="19" t="str">
        <f>TRIM(data!C334)</f>
        <v>15</v>
      </c>
      <c r="D448" s="19" t="str">
        <f>TRIM(data!D334)</f>
        <v>RUN85</v>
      </c>
      <c r="E448" s="19" t="str">
        <f>TRIM(data!E334)</f>
        <v>Solanum lycopersicum (Tomato)</v>
      </c>
      <c r="F448" s="19" t="str">
        <f>TRIM(data!F334)</f>
        <v>Solanaceae</v>
      </c>
      <c r="G448" s="19" t="str">
        <f>TRIM(data!G334)</f>
        <v>Solanales</v>
      </c>
      <c r="H448" s="19" t="str">
        <f>TRIM(data!H334)</f>
        <v>1995</v>
      </c>
      <c r="I448" s="19" t="str">
        <f>TRIM(data!I334)</f>
        <v>Taipei, North, Taiwan</v>
      </c>
      <c r="J448" s="19" t="str">
        <f>TRIM(data!J334)</f>
        <v>Taiwan</v>
      </c>
      <c r="K448" s="19" t="str">
        <f>TRIM(data!K334)</f>
        <v>Pacific Ocean (East of Asian Continent)</v>
      </c>
      <c r="L448" s="19" t="str">
        <f>TRIM(data!L334)</f>
        <v/>
      </c>
      <c r="M448" s="19" t="str">
        <f>TRIM(data!M334)</f>
        <v/>
      </c>
      <c r="N448" s="19" t="str">
        <f>TRIM(data!N334)</f>
        <v/>
      </c>
      <c r="O448" s="19" t="str">
        <f>TRIM(data!O334)</f>
        <v/>
      </c>
      <c r="P448" s="19" t="str">
        <f>TRIM(data!P334)</f>
        <v>N'Guessan 2013, https://doi.org/10.1016/j.mimet.2013.01.012</v>
      </c>
      <c r="Q448" s="19" t="str">
        <f>TRIM(data!Q334)</f>
        <v>2013</v>
      </c>
      <c r="R448" s="19" t="str">
        <f>TRIM(data!R334)</f>
        <v>Maria Charco Munoz</v>
      </c>
    </row>
    <row r="449" spans="1:27" x14ac:dyDescent="0.3">
      <c r="A449" s="19" t="str">
        <f>TRIM(data!A335)</f>
        <v>337</v>
      </c>
      <c r="B449" s="19" t="str">
        <f>TRIM(data!B335)</f>
        <v>I</v>
      </c>
      <c r="C449" s="19" t="str">
        <f>TRIM(data!C335)</f>
        <v>15</v>
      </c>
      <c r="D449" s="19" t="str">
        <f>TRIM(data!D335)</f>
        <v>RUN155</v>
      </c>
      <c r="E449" s="19" t="str">
        <f>TRIM(data!E335)</f>
        <v>Solanum lycopersicum (Tomato)</v>
      </c>
      <c r="F449" s="19" t="str">
        <f>TRIM(data!F335)</f>
        <v>Solanaceae</v>
      </c>
      <c r="G449" s="19" t="str">
        <f>TRIM(data!G335)</f>
        <v>Solanales</v>
      </c>
      <c r="H449" s="19" t="str">
        <f>TRIM(data!H335)</f>
        <v>2003</v>
      </c>
      <c r="I449" s="19" t="str">
        <f>TRIM(data!I335)</f>
        <v>Yunlin, West, Taiwan</v>
      </c>
      <c r="J449" s="19" t="str">
        <f>TRIM(data!J335)</f>
        <v>Taiwan</v>
      </c>
      <c r="K449" s="19" t="str">
        <f>TRIM(data!K335)</f>
        <v>Pacific Ocean (East of Asian Continent)</v>
      </c>
      <c r="L449" s="19" t="str">
        <f>TRIM(data!L335)</f>
        <v/>
      </c>
      <c r="M449" s="19" t="str">
        <f>TRIM(data!M335)</f>
        <v/>
      </c>
      <c r="N449" s="19" t="str">
        <f>TRIM(data!N335)</f>
        <v/>
      </c>
      <c r="O449" s="19" t="str">
        <f>TRIM(data!O335)</f>
        <v/>
      </c>
      <c r="P449" s="19" t="str">
        <f>TRIM(data!P335)</f>
        <v>N'Guessan 2013, https://doi.org/10.1016/j.mimet.2013.01.012</v>
      </c>
      <c r="Q449" s="19" t="str">
        <f>TRIM(data!Q335)</f>
        <v>2013</v>
      </c>
      <c r="R449" s="19" t="str">
        <f>TRIM(data!R335)</f>
        <v>Maria Charco Munoz</v>
      </c>
    </row>
    <row r="450" spans="1:27" x14ac:dyDescent="0.3">
      <c r="A450" s="19" t="str">
        <f>TRIM(data!A336)</f>
        <v>338</v>
      </c>
      <c r="B450" s="19" t="str">
        <f>TRIM(data!B336)</f>
        <v>I</v>
      </c>
      <c r="C450" s="19" t="str">
        <f>TRIM(data!C336)</f>
        <v>15</v>
      </c>
      <c r="D450" s="19" t="str">
        <f>TRIM(data!D336)</f>
        <v>RUN157</v>
      </c>
      <c r="E450" s="19" t="str">
        <f>TRIM(data!E336)</f>
        <v>Solanum lycopersicum (Tomato)</v>
      </c>
      <c r="F450" s="19" t="str">
        <f>TRIM(data!F336)</f>
        <v>Solanaceae</v>
      </c>
      <c r="G450" s="19" t="str">
        <f>TRIM(data!G336)</f>
        <v>Solanales</v>
      </c>
      <c r="H450" s="19" t="str">
        <f>TRIM(data!H336)</f>
        <v>1988</v>
      </c>
      <c r="I450" s="19" t="str">
        <f>TRIM(data!I336)</f>
        <v>Tainan, Southwest, Taiwan</v>
      </c>
      <c r="J450" s="19" t="str">
        <f>TRIM(data!J336)</f>
        <v>Taiwan</v>
      </c>
      <c r="K450" s="19" t="str">
        <f>TRIM(data!K336)</f>
        <v>Pacific Ocean (East of Asian Continent)</v>
      </c>
      <c r="L450" s="19" t="str">
        <f>TRIM(data!L336)</f>
        <v/>
      </c>
      <c r="M450" s="19" t="str">
        <f>TRIM(data!M336)</f>
        <v/>
      </c>
      <c r="N450" s="19" t="str">
        <f>TRIM(data!N336)</f>
        <v/>
      </c>
      <c r="O450" s="19" t="str">
        <f>TRIM(data!O336)</f>
        <v/>
      </c>
      <c r="P450" s="19" t="str">
        <f>TRIM(data!P336)</f>
        <v>N'Guessan 2013, https://doi.org/10.1016/j.mimet.2013.01.012</v>
      </c>
      <c r="Q450" s="19" t="str">
        <f>TRIM(data!Q336)</f>
        <v>2013</v>
      </c>
      <c r="R450" s="19" t="str">
        <f>TRIM(data!R336)</f>
        <v>Maria Charco Munoz</v>
      </c>
    </row>
    <row r="451" spans="1:27" x14ac:dyDescent="0.3">
      <c r="A451" s="19" t="str">
        <f>TRIM(data!A337)</f>
        <v>339</v>
      </c>
      <c r="B451" s="19" t="str">
        <f>TRIM(data!B337)</f>
        <v>I</v>
      </c>
      <c r="C451" s="19" t="str">
        <f>TRIM(data!C337)</f>
        <v>15</v>
      </c>
      <c r="D451" s="19" t="str">
        <f>TRIM(data!D337)</f>
        <v>RUN159</v>
      </c>
      <c r="E451" s="19" t="str">
        <f>TRIM(data!E337)</f>
        <v>Solanum lycopersicum (Tomato)</v>
      </c>
      <c r="F451" s="19" t="str">
        <f>TRIM(data!F337)</f>
        <v>Solanaceae</v>
      </c>
      <c r="G451" s="19" t="str">
        <f>TRIM(data!G337)</f>
        <v>Solanales</v>
      </c>
      <c r="H451" s="19" t="str">
        <f>TRIM(data!H337)</f>
        <v>2003</v>
      </c>
      <c r="I451" s="19" t="str">
        <f>TRIM(data!I337)</f>
        <v>Yunlin, West, Taiwan</v>
      </c>
      <c r="J451" s="19" t="str">
        <f>TRIM(data!J337)</f>
        <v>Taiwan</v>
      </c>
      <c r="K451" s="19" t="str">
        <f>TRIM(data!K337)</f>
        <v>Pacific Ocean (East of Asian Continent)</v>
      </c>
      <c r="L451" s="19" t="str">
        <f>TRIM(data!L337)</f>
        <v/>
      </c>
      <c r="M451" s="19" t="str">
        <f>TRIM(data!M337)</f>
        <v/>
      </c>
      <c r="N451" s="19" t="str">
        <f>TRIM(data!N337)</f>
        <v/>
      </c>
      <c r="O451" s="19" t="str">
        <f>TRIM(data!O337)</f>
        <v/>
      </c>
      <c r="P451" s="19" t="str">
        <f>TRIM(data!P337)</f>
        <v>N'Guessan 2013, https://doi.org/10.1016/j.mimet.2013.01.012</v>
      </c>
      <c r="Q451" s="19" t="str">
        <f>TRIM(data!Q337)</f>
        <v>2013</v>
      </c>
      <c r="R451" s="19" t="str">
        <f>TRIM(data!R337)</f>
        <v>Maria Charco Munoz</v>
      </c>
    </row>
    <row r="452" spans="1:27" x14ac:dyDescent="0.3">
      <c r="A452" s="19" t="str">
        <f>TRIM(data!A338)</f>
        <v>340</v>
      </c>
      <c r="B452" s="19" t="str">
        <f>TRIM(data!B338)</f>
        <v>I</v>
      </c>
      <c r="C452" s="19" t="str">
        <f>TRIM(data!C338)</f>
        <v>15</v>
      </c>
      <c r="D452" s="19" t="str">
        <f>TRIM(data!D338)</f>
        <v>SDLY1</v>
      </c>
      <c r="E452" s="19" t="str">
        <f>TRIM(data!E338)</f>
        <v>Nicotiana tabacum (Tobacco)</v>
      </c>
      <c r="F452" s="19" t="str">
        <f>TRIM(data!F338)</f>
        <v>Solanaceae</v>
      </c>
      <c r="G452" s="19" t="str">
        <f>TRIM(data!G338)</f>
        <v>Solanales</v>
      </c>
      <c r="H452" s="19" t="str">
        <f>TRIM(data!H338)</f>
        <v>2015</v>
      </c>
      <c r="I452" s="19" t="str">
        <f>TRIM(data!I338)</f>
        <v>Linyi, Shandong , China</v>
      </c>
      <c r="J452" s="19" t="str">
        <f>TRIM(data!J338)</f>
        <v>China</v>
      </c>
      <c r="K452" s="19" t="str">
        <f>TRIM(data!K338)</f>
        <v>Asia</v>
      </c>
      <c r="L452" s="19" t="str">
        <f>TRIM(data!L338)</f>
        <v/>
      </c>
      <c r="M452" s="19" t="str">
        <f>TRIM(data!M338)</f>
        <v>KP967666</v>
      </c>
      <c r="N452" s="19" t="str">
        <f>TRIM(data!N338)</f>
        <v/>
      </c>
      <c r="O452" s="19" t="str">
        <f>TRIM(data!O338)</f>
        <v/>
      </c>
      <c r="P452" s="19" t="str">
        <f>TRIM(data!P338)</f>
        <v>Li 2016, https://doi.org/10.1094/PDIS-04-15-0384-RE</v>
      </c>
      <c r="Q452" s="19" t="str">
        <f>TRIM(data!Q338)</f>
        <v>2016</v>
      </c>
      <c r="R452" s="19" t="str">
        <f>TRIM(data!R338)</f>
        <v>Jason Avalos</v>
      </c>
    </row>
    <row r="453" spans="1:27" x14ac:dyDescent="0.3">
      <c r="A453" s="19" t="str">
        <f>TRIM(data!A339)</f>
        <v>341</v>
      </c>
      <c r="B453" s="19" t="str">
        <f>TRIM(data!B339)</f>
        <v>I</v>
      </c>
      <c r="C453" s="19" t="str">
        <f>TRIM(data!C339)</f>
        <v>15</v>
      </c>
      <c r="D453" s="19" t="str">
        <f>TRIM(data!D339)</f>
        <v>SDLY2</v>
      </c>
      <c r="E453" s="19" t="str">
        <f>TRIM(data!E339)</f>
        <v>Nicotiana tabacum (Tobacco)</v>
      </c>
      <c r="F453" s="19" t="str">
        <f>TRIM(data!F339)</f>
        <v>Solanaceae</v>
      </c>
      <c r="G453" s="19" t="str">
        <f>TRIM(data!G339)</f>
        <v>Solanales</v>
      </c>
      <c r="H453" s="19" t="str">
        <f>TRIM(data!H339)</f>
        <v>2015</v>
      </c>
      <c r="I453" s="19" t="str">
        <f>TRIM(data!I339)</f>
        <v>Linyi, Shandong , China</v>
      </c>
      <c r="J453" s="19" t="str">
        <f>TRIM(data!J339)</f>
        <v>China</v>
      </c>
      <c r="K453" s="19" t="str">
        <f>TRIM(data!K339)</f>
        <v>Asia</v>
      </c>
      <c r="L453" s="19" t="str">
        <f>TRIM(data!L339)</f>
        <v/>
      </c>
      <c r="M453" s="19" t="str">
        <f>TRIM(data!M339)</f>
        <v>KP967667</v>
      </c>
      <c r="N453" s="19" t="str">
        <f>TRIM(data!N339)</f>
        <v/>
      </c>
      <c r="O453" s="19" t="str">
        <f>TRIM(data!O339)</f>
        <v/>
      </c>
      <c r="P453" s="19" t="str">
        <f>TRIM(data!P339)</f>
        <v>Li 2016, https://doi.org/10.1094/PDIS-04-15-0384-RE</v>
      </c>
      <c r="Q453" s="19" t="str">
        <f>TRIM(data!Q339)</f>
        <v>2016</v>
      </c>
      <c r="R453" s="19" t="str">
        <f>TRIM(data!R339)</f>
        <v>Jason Avalos</v>
      </c>
    </row>
    <row r="454" spans="1:27" x14ac:dyDescent="0.3">
      <c r="A454" s="19" t="str">
        <f>TRIM(data!A340)</f>
        <v>342</v>
      </c>
      <c r="B454" s="19" t="str">
        <f>TRIM(data!B340)</f>
        <v>I</v>
      </c>
      <c r="C454" s="19" t="str">
        <f>TRIM(data!C340)</f>
        <v>15</v>
      </c>
      <c r="D454" s="19" t="str">
        <f>TRIM(data!D340)</f>
        <v>SDLY3</v>
      </c>
      <c r="E454" s="19" t="str">
        <f>TRIM(data!E340)</f>
        <v>Nicotiana tabacum (Tobacco)</v>
      </c>
      <c r="F454" s="19" t="str">
        <f>TRIM(data!F340)</f>
        <v>Solanaceae</v>
      </c>
      <c r="G454" s="19" t="str">
        <f>TRIM(data!G340)</f>
        <v>Solanales</v>
      </c>
      <c r="H454" s="19" t="str">
        <f>TRIM(data!H340)</f>
        <v>2015</v>
      </c>
      <c r="I454" s="19" t="str">
        <f>TRIM(data!I340)</f>
        <v>Linyi, Shandong , China</v>
      </c>
      <c r="J454" s="19" t="str">
        <f>TRIM(data!J340)</f>
        <v>China</v>
      </c>
      <c r="K454" s="19" t="str">
        <f>TRIM(data!K340)</f>
        <v>Asia</v>
      </c>
      <c r="L454" s="19" t="str">
        <f>TRIM(data!L340)</f>
        <v/>
      </c>
      <c r="M454" s="19" t="str">
        <f>TRIM(data!M340)</f>
        <v>KP967668</v>
      </c>
      <c r="N454" s="19" t="str">
        <f>TRIM(data!N340)</f>
        <v/>
      </c>
      <c r="O454" s="19" t="str">
        <f>TRIM(data!O340)</f>
        <v/>
      </c>
      <c r="P454" s="19" t="str">
        <f>TRIM(data!P340)</f>
        <v>Li 2016, https://doi.org/10.1094/PDIS-04-15-0384-RE</v>
      </c>
      <c r="Q454" s="19" t="str">
        <f>TRIM(data!Q340)</f>
        <v>2016</v>
      </c>
      <c r="R454" s="19" t="str">
        <f>TRIM(data!R340)</f>
        <v>Jason Avalos</v>
      </c>
    </row>
    <row r="455" spans="1:27" x14ac:dyDescent="0.3">
      <c r="A455" s="19" t="str">
        <f>TRIM(data!A341)</f>
        <v>343</v>
      </c>
      <c r="B455" s="19" t="str">
        <f>TRIM(data!B341)</f>
        <v>I</v>
      </c>
      <c r="C455" s="19" t="str">
        <f>TRIM(data!C341)</f>
        <v>15</v>
      </c>
      <c r="D455" s="19" t="str">
        <f>TRIM(data!D341)</f>
        <v>SDLY4</v>
      </c>
      <c r="E455" s="19" t="str">
        <f>TRIM(data!E341)</f>
        <v>Nicotiana tabacum (Tobacco)</v>
      </c>
      <c r="F455" s="19" t="str">
        <f>TRIM(data!F341)</f>
        <v>Solanaceae</v>
      </c>
      <c r="G455" s="19" t="str">
        <f>TRIM(data!G341)</f>
        <v>Solanales</v>
      </c>
      <c r="H455" s="19" t="str">
        <f>TRIM(data!H341)</f>
        <v>2015</v>
      </c>
      <c r="I455" s="19" t="str">
        <f>TRIM(data!I341)</f>
        <v>Linyi, Shandong , China</v>
      </c>
      <c r="J455" s="19" t="str">
        <f>TRIM(data!J341)</f>
        <v>China</v>
      </c>
      <c r="K455" s="19" t="str">
        <f>TRIM(data!K341)</f>
        <v>Asia</v>
      </c>
      <c r="L455" s="19" t="str">
        <f>TRIM(data!L341)</f>
        <v/>
      </c>
      <c r="M455" s="19" t="str">
        <f>TRIM(data!M341)</f>
        <v>KP967669</v>
      </c>
      <c r="N455" s="19" t="str">
        <f>TRIM(data!N341)</f>
        <v/>
      </c>
      <c r="O455" s="19" t="str">
        <f>TRIM(data!O341)</f>
        <v/>
      </c>
      <c r="P455" s="19" t="str">
        <f>TRIM(data!P341)</f>
        <v>Li 2016, https://doi.org/10.1094/PDIS-04-15-0384-RE</v>
      </c>
      <c r="Q455" s="19" t="str">
        <f>TRIM(data!Q341)</f>
        <v>2016</v>
      </c>
      <c r="R455" s="19" t="str">
        <f>TRIM(data!R341)</f>
        <v>Jason Avalos</v>
      </c>
    </row>
    <row r="456" spans="1:27" x14ac:dyDescent="0.3">
      <c r="A456" s="19" t="str">
        <f>TRIM(data!A342)</f>
        <v>344</v>
      </c>
      <c r="B456" s="19" t="str">
        <f>TRIM(data!B342)</f>
        <v>I</v>
      </c>
      <c r="C456" s="19" t="str">
        <f>TRIM(data!C342)</f>
        <v>15</v>
      </c>
      <c r="D456" s="19" t="str">
        <f>TRIM(data!D342)</f>
        <v>SDLY5</v>
      </c>
      <c r="E456" s="19" t="str">
        <f>TRIM(data!E342)</f>
        <v>Nicotiana tabacum (Tobacco)</v>
      </c>
      <c r="F456" s="19" t="str">
        <f>TRIM(data!F342)</f>
        <v>Solanaceae</v>
      </c>
      <c r="G456" s="19" t="str">
        <f>TRIM(data!G342)</f>
        <v>Solanales</v>
      </c>
      <c r="H456" s="19" t="str">
        <f>TRIM(data!H342)</f>
        <v>2015</v>
      </c>
      <c r="I456" s="19" t="str">
        <f>TRIM(data!I342)</f>
        <v>Linyi, Shandong , China</v>
      </c>
      <c r="J456" s="19" t="str">
        <f>TRIM(data!J342)</f>
        <v>China</v>
      </c>
      <c r="K456" s="19" t="str">
        <f>TRIM(data!K342)</f>
        <v>Asia</v>
      </c>
      <c r="L456" s="19" t="str">
        <f>TRIM(data!L342)</f>
        <v/>
      </c>
      <c r="M456" s="19" t="str">
        <f>TRIM(data!M342)</f>
        <v>KP967670</v>
      </c>
      <c r="N456" s="19" t="str">
        <f>TRIM(data!N342)</f>
        <v/>
      </c>
      <c r="O456" s="19" t="str">
        <f>TRIM(data!O342)</f>
        <v/>
      </c>
      <c r="P456" s="19" t="str">
        <f>TRIM(data!P342)</f>
        <v>Li 2016, https://doi.org/10.1094/PDIS-04-15-0384-RE</v>
      </c>
      <c r="Q456" s="19" t="str">
        <f>TRIM(data!Q342)</f>
        <v>2016</v>
      </c>
      <c r="R456" s="19" t="str">
        <f>TRIM(data!R342)</f>
        <v>Jason Avalos</v>
      </c>
    </row>
    <row r="457" spans="1:27" x14ac:dyDescent="0.3">
      <c r="A457" s="19" t="str">
        <f>TRIM(data!A343)</f>
        <v>345</v>
      </c>
      <c r="B457" s="19" t="str">
        <f>TRIM(data!B343)</f>
        <v>I</v>
      </c>
      <c r="C457" s="19" t="str">
        <f>TRIM(data!C343)</f>
        <v>15</v>
      </c>
      <c r="D457" s="19" t="str">
        <f>TRIM(data!D343)</f>
        <v>SDLY6</v>
      </c>
      <c r="E457" s="19" t="str">
        <f>TRIM(data!E343)</f>
        <v>Nicotiana tabacum (Tobacco)</v>
      </c>
      <c r="F457" s="19" t="str">
        <f>TRIM(data!F343)</f>
        <v>Solanaceae</v>
      </c>
      <c r="G457" s="19" t="str">
        <f>TRIM(data!G343)</f>
        <v>Solanales</v>
      </c>
      <c r="H457" s="19" t="str">
        <f>TRIM(data!H343)</f>
        <v>2015</v>
      </c>
      <c r="I457" s="19" t="str">
        <f>TRIM(data!I343)</f>
        <v>Linyi, Shandong , China</v>
      </c>
      <c r="J457" s="19" t="str">
        <f>TRIM(data!J343)</f>
        <v>China</v>
      </c>
      <c r="K457" s="19" t="str">
        <f>TRIM(data!K343)</f>
        <v>Asia</v>
      </c>
      <c r="L457" s="19" t="str">
        <f>TRIM(data!L343)</f>
        <v/>
      </c>
      <c r="M457" s="19" t="str">
        <f>TRIM(data!M343)</f>
        <v>KP967671</v>
      </c>
      <c r="N457" s="19" t="str">
        <f>TRIM(data!N343)</f>
        <v/>
      </c>
      <c r="O457" s="19" t="str">
        <f>TRIM(data!O343)</f>
        <v/>
      </c>
      <c r="P457" s="19" t="str">
        <f>TRIM(data!P343)</f>
        <v>Li 2016, https://doi.org/10.1094/PDIS-04-15-0384-RE</v>
      </c>
      <c r="Q457" s="19" t="str">
        <f>TRIM(data!Q343)</f>
        <v>2016</v>
      </c>
      <c r="R457" s="19" t="str">
        <f>TRIM(data!R343)</f>
        <v>Jason Avalos</v>
      </c>
    </row>
    <row r="458" spans="1:27" x14ac:dyDescent="0.3">
      <c r="A458" s="19" t="str">
        <f>TRIM(data!A344)</f>
        <v>346</v>
      </c>
      <c r="B458" s="19" t="str">
        <f>TRIM(data!B344)</f>
        <v>I</v>
      </c>
      <c r="C458" s="19" t="str">
        <f>TRIM(data!C344)</f>
        <v>15</v>
      </c>
      <c r="D458" s="19" t="str">
        <f>TRIM(data!D344)</f>
        <v>SDLY7</v>
      </c>
      <c r="E458" s="19" t="str">
        <f>TRIM(data!E344)</f>
        <v>Nicotiana tabacum (Tobacco)</v>
      </c>
      <c r="F458" s="19" t="str">
        <f>TRIM(data!F344)</f>
        <v>Solanaceae</v>
      </c>
      <c r="G458" s="19" t="str">
        <f>TRIM(data!G344)</f>
        <v>Solanales</v>
      </c>
      <c r="H458" s="19" t="str">
        <f>TRIM(data!H344)</f>
        <v>2015</v>
      </c>
      <c r="I458" s="19" t="str">
        <f>TRIM(data!I344)</f>
        <v>Linyi, Shandong , China</v>
      </c>
      <c r="J458" s="19" t="str">
        <f>TRIM(data!J344)</f>
        <v>China</v>
      </c>
      <c r="K458" s="19" t="str">
        <f>TRIM(data!K344)</f>
        <v>Asia</v>
      </c>
      <c r="L458" s="19" t="str">
        <f>TRIM(data!L344)</f>
        <v/>
      </c>
      <c r="M458" s="19" t="str">
        <f>TRIM(data!M344)</f>
        <v>KP967672</v>
      </c>
      <c r="N458" s="19" t="str">
        <f>TRIM(data!N344)</f>
        <v/>
      </c>
      <c r="O458" s="19" t="str">
        <f>TRIM(data!O344)</f>
        <v/>
      </c>
      <c r="P458" s="19" t="str">
        <f>TRIM(data!P344)</f>
        <v>Li 2016, https://doi.org/10.1094/PDIS-04-15-0384-RE</v>
      </c>
      <c r="Q458" s="19" t="str">
        <f>TRIM(data!Q344)</f>
        <v>2016</v>
      </c>
      <c r="R458" s="19" t="str">
        <f>TRIM(data!R344)</f>
        <v>Jason Avalos</v>
      </c>
    </row>
    <row r="459" spans="1:27" x14ac:dyDescent="0.3">
      <c r="A459" s="19" t="str">
        <f>TRIM(data!A345)</f>
        <v>347</v>
      </c>
      <c r="B459" s="19" t="str">
        <f>TRIM(data!B345)</f>
        <v>I</v>
      </c>
      <c r="C459" s="19" t="str">
        <f>TRIM(data!C345)</f>
        <v>15</v>
      </c>
      <c r="D459" s="19" t="str">
        <f>TRIM(data!D345)</f>
        <v>SDLY8</v>
      </c>
      <c r="E459" s="19" t="str">
        <f>TRIM(data!E345)</f>
        <v>Nicotiana tabacum (Tobacco)</v>
      </c>
      <c r="F459" s="19" t="str">
        <f>TRIM(data!F345)</f>
        <v>Solanaceae</v>
      </c>
      <c r="G459" s="19" t="str">
        <f>TRIM(data!G345)</f>
        <v>Solanales</v>
      </c>
      <c r="H459" s="19" t="str">
        <f>TRIM(data!H345)</f>
        <v>2015</v>
      </c>
      <c r="I459" s="19" t="str">
        <f>TRIM(data!I345)</f>
        <v>Linyi, Shandong , China</v>
      </c>
      <c r="J459" s="19" t="str">
        <f>TRIM(data!J345)</f>
        <v>China</v>
      </c>
      <c r="K459" s="19" t="str">
        <f>TRIM(data!K345)</f>
        <v>Asia</v>
      </c>
      <c r="L459" s="19" t="str">
        <f>TRIM(data!L345)</f>
        <v/>
      </c>
      <c r="M459" s="19" t="str">
        <f>TRIM(data!M345)</f>
        <v>KP967673</v>
      </c>
      <c r="N459" s="19" t="str">
        <f>TRIM(data!N345)</f>
        <v/>
      </c>
      <c r="O459" s="19" t="str">
        <f>TRIM(data!O345)</f>
        <v/>
      </c>
      <c r="P459" s="19" t="str">
        <f>TRIM(data!P345)</f>
        <v>Li 2016, https://doi.org/10.1094/PDIS-04-15-0384-RE</v>
      </c>
      <c r="Q459" s="19" t="str">
        <f>TRIM(data!Q345)</f>
        <v>2016</v>
      </c>
      <c r="R459" s="19" t="str">
        <f>TRIM(data!R345)</f>
        <v>Jason Avalos</v>
      </c>
    </row>
    <row r="460" spans="1:27" x14ac:dyDescent="0.3">
      <c r="A460" s="19" t="str">
        <f>TRIM(data!A346)</f>
        <v>348</v>
      </c>
      <c r="B460" s="19" t="str">
        <f>TRIM(data!B346)</f>
        <v>I</v>
      </c>
      <c r="C460" s="19" t="str">
        <f>TRIM(data!C346)</f>
        <v>15</v>
      </c>
      <c r="D460" s="19" t="str">
        <f>TRIM(data!D346)</f>
        <v>SDLYYS-1</v>
      </c>
      <c r="E460" s="19" t="str">
        <f>TRIM(data!E346)</f>
        <v>Nicotiana tabacum (Tobacco)</v>
      </c>
      <c r="F460" s="19" t="str">
        <f>TRIM(data!F346)</f>
        <v>Solanaceae</v>
      </c>
      <c r="G460" s="19" t="str">
        <f>TRIM(data!G346)</f>
        <v>Solanales</v>
      </c>
      <c r="H460" s="19" t="str">
        <f>TRIM(data!H346)</f>
        <v>2014</v>
      </c>
      <c r="I460" s="19" t="str">
        <f>TRIM(data!I346)</f>
        <v>Huai River Basin, China</v>
      </c>
      <c r="J460" s="19" t="str">
        <f>TRIM(data!J346)</f>
        <v>China</v>
      </c>
      <c r="K460" s="19" t="str">
        <f>TRIM(data!K346)</f>
        <v>Asia</v>
      </c>
      <c r="L460" s="19" t="str">
        <f>TRIM(data!L346)</f>
        <v/>
      </c>
      <c r="M460" s="19" t="str">
        <f>TRIM(data!M346)</f>
        <v/>
      </c>
      <c r="N460" s="19" t="str">
        <f>TRIM(data!N346)</f>
        <v/>
      </c>
      <c r="O460" s="19" t="str">
        <f>TRIM(data!O346)</f>
        <v/>
      </c>
      <c r="P460" s="19" t="str">
        <f>TRIM(data!P346)</f>
        <v>Liu 2017, https://doi.org/10.1007/s10658-016-1023-6</v>
      </c>
      <c r="Q460" s="19" t="str">
        <f>TRIM(data!Q346)</f>
        <v>2017</v>
      </c>
      <c r="R460" s="19" t="str">
        <f>TRIM(data!R346)</f>
        <v>Kyle Chipman</v>
      </c>
    </row>
    <row r="461" spans="1:27" x14ac:dyDescent="0.3">
      <c r="A461" s="19" t="str">
        <f>TRIM(data!A347)</f>
        <v>349</v>
      </c>
      <c r="B461" s="19" t="str">
        <f>TRIM(data!B347)</f>
        <v>I</v>
      </c>
      <c r="C461" s="19" t="str">
        <f>TRIM(data!C347)</f>
        <v>15</v>
      </c>
      <c r="D461" s="19" t="str">
        <f>TRIM(data!D347)</f>
        <v>SDLYYS-2</v>
      </c>
      <c r="E461" s="19" t="str">
        <f>TRIM(data!E347)</f>
        <v>Nicotiana tabacum (Tobacco)</v>
      </c>
      <c r="F461" s="19" t="str">
        <f>TRIM(data!F347)</f>
        <v>Solanaceae</v>
      </c>
      <c r="G461" s="19" t="str">
        <f>TRIM(data!G347)</f>
        <v>Solanales</v>
      </c>
      <c r="H461" s="19" t="str">
        <f>TRIM(data!H347)</f>
        <v>2014</v>
      </c>
      <c r="I461" s="19" t="str">
        <f>TRIM(data!I347)</f>
        <v>Huai River Basin, China</v>
      </c>
      <c r="J461" s="19" t="str">
        <f>TRIM(data!J347)</f>
        <v>China</v>
      </c>
      <c r="K461" s="19" t="str">
        <f>TRIM(data!K347)</f>
        <v>Asia</v>
      </c>
      <c r="L461" s="19" t="str">
        <f>TRIM(data!L347)</f>
        <v/>
      </c>
      <c r="M461" s="19" t="str">
        <f>TRIM(data!M347)</f>
        <v/>
      </c>
      <c r="N461" s="19" t="str">
        <f>TRIM(data!N347)</f>
        <v/>
      </c>
      <c r="O461" s="19" t="str">
        <f>TRIM(data!O347)</f>
        <v/>
      </c>
      <c r="P461" s="19" t="str">
        <f>TRIM(data!P347)</f>
        <v>Liu 2017, https://doi.org/10.1007/s10658-016-1023-6</v>
      </c>
      <c r="Q461" s="19" t="str">
        <f>TRIM(data!Q347)</f>
        <v>2017</v>
      </c>
      <c r="R461" s="19" t="str">
        <f>TRIM(data!R347)</f>
        <v>Kyle Chipman</v>
      </c>
    </row>
    <row r="462" spans="1:27" x14ac:dyDescent="0.3">
      <c r="A462" s="19" t="str">
        <f>TRIM(data!A348)</f>
        <v>350</v>
      </c>
      <c r="B462" s="19" t="str">
        <f>TRIM(data!B348)</f>
        <v>I</v>
      </c>
      <c r="C462" s="19" t="str">
        <f>TRIM(data!C348)</f>
        <v>15</v>
      </c>
      <c r="D462" s="19" t="str">
        <f>TRIM(data!D348)</f>
        <v>SKT1-1</v>
      </c>
      <c r="E462" s="19" t="str">
        <f>TRIM(data!E348)</f>
        <v>Solanum lycopersicum (Tomato)</v>
      </c>
      <c r="F462" s="19" t="str">
        <f>TRIM(data!F348)</f>
        <v>Solanaceae</v>
      </c>
      <c r="G462" s="19" t="str">
        <f>TRIM(data!G348)</f>
        <v>Solanales</v>
      </c>
      <c r="H462" s="19" t="str">
        <f>TRIM(data!H348)</f>
        <v>2013</v>
      </c>
      <c r="I462" s="19" t="str">
        <f>TRIM(data!I348)</f>
        <v>Myanmar</v>
      </c>
      <c r="J462" s="19" t="str">
        <f>TRIM(data!J348)</f>
        <v>Myanmar</v>
      </c>
      <c r="K462" s="19" t="str">
        <f>TRIM(data!K348)</f>
        <v>Asia</v>
      </c>
      <c r="L462" s="19" t="str">
        <f>TRIM(data!L348)</f>
        <v/>
      </c>
      <c r="M462" s="19" t="str">
        <f>TRIM(data!M348)</f>
        <v>AB911427</v>
      </c>
      <c r="N462" s="19" t="str">
        <f>TRIM(data!N348)</f>
        <v/>
      </c>
      <c r="O462" s="19" t="str">
        <f>TRIM(data!O348)</f>
        <v/>
      </c>
      <c r="P462" s="19" t="str">
        <f>TRIM(data!P348)</f>
        <v>Kyaw 2017, http://doi.org/10.1007/s10327-017-0720-0</v>
      </c>
      <c r="Q462" s="19" t="str">
        <f>TRIM(data!Q348)</f>
        <v>2017</v>
      </c>
      <c r="R462" s="19" t="str">
        <f>TRIM(data!R348)</f>
        <v>Kyle Chipman</v>
      </c>
    </row>
    <row r="463" spans="1:27" x14ac:dyDescent="0.3">
      <c r="A463" s="19" t="str">
        <f>TRIM(data!A349)</f>
        <v>351</v>
      </c>
      <c r="B463" s="19" t="str">
        <f>TRIM(data!B349)</f>
        <v>I</v>
      </c>
      <c r="C463" s="19" t="str">
        <f>TRIM(data!C349)</f>
        <v>15</v>
      </c>
      <c r="D463" s="19" t="str">
        <f>TRIM(data!D349)</f>
        <v>SKT1-2</v>
      </c>
      <c r="E463" s="19" t="str">
        <f>TRIM(data!E349)</f>
        <v>Solanum lycopersicum (Tomato)</v>
      </c>
      <c r="F463" s="19" t="str">
        <f>TRIM(data!F349)</f>
        <v>Solanaceae</v>
      </c>
      <c r="G463" s="19" t="str">
        <f>TRIM(data!G349)</f>
        <v>Solanales</v>
      </c>
      <c r="H463" s="19" t="str">
        <f>TRIM(data!H349)</f>
        <v>2013</v>
      </c>
      <c r="I463" s="19" t="str">
        <f>TRIM(data!I349)</f>
        <v>Myanmar</v>
      </c>
      <c r="J463" s="19" t="str">
        <f>TRIM(data!J349)</f>
        <v>Myanmar</v>
      </c>
      <c r="K463" s="19" t="str">
        <f>TRIM(data!K349)</f>
        <v>Asia</v>
      </c>
      <c r="L463" s="19" t="str">
        <f>TRIM(data!L349)</f>
        <v/>
      </c>
      <c r="M463" s="19" t="str">
        <f>TRIM(data!M349)</f>
        <v>AB911428</v>
      </c>
      <c r="N463" s="19" t="str">
        <f>TRIM(data!N349)</f>
        <v/>
      </c>
      <c r="O463" s="19" t="str">
        <f>TRIM(data!O349)</f>
        <v/>
      </c>
      <c r="P463" s="19" t="str">
        <f>TRIM(data!P349)</f>
        <v>Kyaw 2017, http://doi.org/10.1007/s10327-017-0720-0</v>
      </c>
      <c r="Q463" s="19" t="str">
        <f>TRIM(data!Q349)</f>
        <v>2017</v>
      </c>
      <c r="R463" s="19" t="str">
        <f>TRIM(data!R349)</f>
        <v>Kyle Chipman</v>
      </c>
    </row>
    <row r="464" spans="1:27" x14ac:dyDescent="0.3">
      <c r="A464" s="19" t="str">
        <f>TRIM(data!A350)</f>
        <v>352</v>
      </c>
      <c r="B464" s="19" t="str">
        <f>TRIM(data!B350)</f>
        <v>I</v>
      </c>
      <c r="C464" s="19" t="str">
        <f>TRIM(data!C350)</f>
        <v>15</v>
      </c>
      <c r="D464" s="19" t="str">
        <f>TRIM(data!D350)</f>
        <v>Sm‐DgHm‐00‐2</v>
      </c>
      <c r="E464" s="19" t="str">
        <f>TRIM(data!E350)</f>
        <v>Solanum melongena (Eggplant)</v>
      </c>
      <c r="F464" s="19" t="str">
        <f>TRIM(data!F350)</f>
        <v>Solanaceae</v>
      </c>
      <c r="G464" s="19" t="str">
        <f>TRIM(data!G350)</f>
        <v>Solanales</v>
      </c>
      <c r="H464" s="19" t="str">
        <f>TRIM(data!H350)</f>
        <v>2000</v>
      </c>
      <c r="I464" s="19" t="str">
        <f>TRIM(data!I350)</f>
        <v>China</v>
      </c>
      <c r="J464" s="19" t="str">
        <f>TRIM(data!J350)</f>
        <v>China</v>
      </c>
      <c r="K464" s="19" t="str">
        <f>TRIM(data!K350)</f>
        <v>Asia</v>
      </c>
      <c r="L464" s="19" t="str">
        <f>TRIM(data!L350)</f>
        <v/>
      </c>
      <c r="M464" s="19" t="str">
        <f>TRIM(data!M350)</f>
        <v>KC441914</v>
      </c>
      <c r="N464" s="19" t="str">
        <f>TRIM(data!N350)</f>
        <v/>
      </c>
      <c r="O464" s="19" t="str">
        <f>TRIM(data!O350)</f>
        <v/>
      </c>
      <c r="P464" s="19" t="str">
        <f>TRIM(data!P350)</f>
        <v>She 2018, https://doi.org/10.1111/jph.12674</v>
      </c>
      <c r="Q464" s="19" t="str">
        <f>TRIM(data!Q350)</f>
        <v>2018</v>
      </c>
      <c r="R464" s="19" t="str">
        <f>TRIM(data!R350)</f>
        <v>Kyle Chipman</v>
      </c>
      <c r="T464" s="40"/>
      <c r="U464" s="40"/>
      <c r="V464" s="40"/>
      <c r="W464" s="40"/>
      <c r="X464" s="40"/>
      <c r="Y464" s="40"/>
      <c r="Z464" s="40"/>
      <c r="AA464" s="40"/>
    </row>
    <row r="465" spans="1:27" x14ac:dyDescent="0.3">
      <c r="A465" s="19" t="str">
        <f>TRIM(data!A351)</f>
        <v>353</v>
      </c>
      <c r="B465" s="19" t="str">
        <f>TRIM(data!B351)</f>
        <v>I</v>
      </c>
      <c r="C465" s="19" t="str">
        <f>TRIM(data!C351)</f>
        <v>15</v>
      </c>
      <c r="D465" s="19" t="str">
        <f>TRIM(data!D351)</f>
        <v>Sm‐GzTh‐00‐2</v>
      </c>
      <c r="E465" s="19" t="str">
        <f>TRIM(data!E351)</f>
        <v>Solanum melongena (Eggplant)</v>
      </c>
      <c r="F465" s="19" t="str">
        <f>TRIM(data!F351)</f>
        <v>Solanaceae</v>
      </c>
      <c r="G465" s="19" t="str">
        <f>TRIM(data!G351)</f>
        <v>Solanales</v>
      </c>
      <c r="H465" s="19" t="str">
        <f>TRIM(data!H351)</f>
        <v>2000</v>
      </c>
      <c r="I465" s="19" t="str">
        <f>TRIM(data!I351)</f>
        <v>China</v>
      </c>
      <c r="J465" s="19" t="str">
        <f>TRIM(data!J351)</f>
        <v>China</v>
      </c>
      <c r="K465" s="19" t="str">
        <f>TRIM(data!K351)</f>
        <v>Asia</v>
      </c>
      <c r="L465" s="19" t="str">
        <f>TRIM(data!L351)</f>
        <v/>
      </c>
      <c r="M465" s="19" t="str">
        <f>TRIM(data!M351)</f>
        <v>KC441915</v>
      </c>
      <c r="N465" s="19" t="str">
        <f>TRIM(data!N351)</f>
        <v/>
      </c>
      <c r="O465" s="19" t="str">
        <f>TRIM(data!O351)</f>
        <v/>
      </c>
      <c r="P465" s="19" t="str">
        <f>TRIM(data!P351)</f>
        <v>She 2018, https://doi.org/10.1111/jph.12674</v>
      </c>
      <c r="Q465" s="19" t="str">
        <f>TRIM(data!Q351)</f>
        <v>2018</v>
      </c>
      <c r="R465" s="19" t="str">
        <f>TRIM(data!R351)</f>
        <v>Kyle Chipman</v>
      </c>
      <c r="T465" s="22"/>
      <c r="U465" s="22"/>
      <c r="V465" s="22"/>
      <c r="W465" s="22"/>
      <c r="X465" s="22"/>
      <c r="Y465" s="22"/>
      <c r="Z465" s="22"/>
      <c r="AA465" s="22"/>
    </row>
    <row r="466" spans="1:27" s="49" customFormat="1" x14ac:dyDescent="0.3">
      <c r="A466" s="19" t="str">
        <f>TRIM(data!A352)</f>
        <v>354</v>
      </c>
      <c r="B466" s="19" t="str">
        <f>TRIM(data!B352)</f>
        <v>I</v>
      </c>
      <c r="C466" s="19" t="str">
        <f>TRIM(data!C352)</f>
        <v>15</v>
      </c>
      <c r="D466" s="19" t="str">
        <f>TRIM(data!D352)</f>
        <v>SS2-15</v>
      </c>
      <c r="E466" s="19" t="str">
        <f>TRIM(data!E352)</f>
        <v>Solanum lycopersicum (Tomato)</v>
      </c>
      <c r="F466" s="19" t="str">
        <f>TRIM(data!F352)</f>
        <v>Solanaceae</v>
      </c>
      <c r="G466" s="19" t="str">
        <f>TRIM(data!G352)</f>
        <v>Solanales</v>
      </c>
      <c r="H466" s="19" t="str">
        <f>TRIM(data!H352)</f>
        <v>1997</v>
      </c>
      <c r="I466" s="19" t="str">
        <f>TRIM(data!I352)</f>
        <v>Ilan, East, Taiwan</v>
      </c>
      <c r="J466" s="19" t="str">
        <f>TRIM(data!J352)</f>
        <v>Taiwan</v>
      </c>
      <c r="K466" s="19" t="str">
        <f>TRIM(data!K352)</f>
        <v>Pacific Ocean (East of Asian Continent)</v>
      </c>
      <c r="L466" s="19" t="str">
        <f>TRIM(data!L352)</f>
        <v/>
      </c>
      <c r="M466" s="19" t="str">
        <f>TRIM(data!M352)</f>
        <v>EU407331</v>
      </c>
      <c r="N466" s="19" t="str">
        <f>TRIM(data!N352)</f>
        <v/>
      </c>
      <c r="O466" s="19" t="str">
        <f>TRIM(data!O352)</f>
        <v/>
      </c>
      <c r="P466" s="19" t="str">
        <f>TRIM(data!P352)</f>
        <v>C.-H. Lin 2014, https://doi.org/10.1111/ppa.12209</v>
      </c>
      <c r="Q466" s="19" t="str">
        <f>TRIM(data!Q352)</f>
        <v>2014</v>
      </c>
      <c r="R466" s="19" t="str">
        <f>TRIM(data!R352)</f>
        <v>Jason Avalos</v>
      </c>
      <c r="S466" s="19"/>
      <c r="T466" s="19"/>
      <c r="U466" s="19"/>
      <c r="V466" s="19"/>
      <c r="W466" s="19"/>
      <c r="X466" s="19"/>
      <c r="Y466" s="19"/>
      <c r="Z466" s="19"/>
      <c r="AA466" s="19"/>
    </row>
    <row r="467" spans="1:27" s="49" customFormat="1" x14ac:dyDescent="0.3">
      <c r="A467" s="19" t="str">
        <f>TRIM(data!A353)</f>
        <v>355</v>
      </c>
      <c r="B467" s="19" t="str">
        <f>TRIM(data!B353)</f>
        <v>I</v>
      </c>
      <c r="C467" s="19" t="str">
        <f>TRIM(data!C353)</f>
        <v>15</v>
      </c>
      <c r="D467" s="19" t="str">
        <f>TRIM(data!D353)</f>
        <v>Tb1</v>
      </c>
      <c r="E467" s="19" t="str">
        <f>TRIM(data!E353)</f>
        <v>Nicotiana tabacum (Tobacco)</v>
      </c>
      <c r="F467" s="19" t="str">
        <f>TRIM(data!F353)</f>
        <v>Solanaceae</v>
      </c>
      <c r="G467" s="19" t="str">
        <f>TRIM(data!G353)</f>
        <v>Solanales</v>
      </c>
      <c r="H467" s="19" t="str">
        <f>TRIM(data!H353)</f>
        <v/>
      </c>
      <c r="I467" s="19" t="str">
        <f>TRIM(data!I353)</f>
        <v>Shaowu, Fujian , China</v>
      </c>
      <c r="J467" s="19" t="str">
        <f>TRIM(data!J353)</f>
        <v>China</v>
      </c>
      <c r="K467" s="19" t="str">
        <f>TRIM(data!K353)</f>
        <v>Asia</v>
      </c>
      <c r="L467" s="19" t="str">
        <f>TRIM(data!L353)</f>
        <v/>
      </c>
      <c r="M467" s="19" t="str">
        <f>TRIM(data!M353)</f>
        <v/>
      </c>
      <c r="N467" s="19" t="str">
        <f>TRIM(data!N353)</f>
        <v/>
      </c>
      <c r="O467" s="19" t="str">
        <f>TRIM(data!O353)</f>
        <v/>
      </c>
      <c r="P467" s="19" t="str">
        <f>TRIM(data!P353)</f>
        <v>Pan 2013, https://doi.org/10.1007/s10658-013-0249-9</v>
      </c>
      <c r="Q467" s="19" t="str">
        <f>TRIM(data!Q353)</f>
        <v>2013</v>
      </c>
      <c r="R467" s="19" t="str">
        <f>TRIM(data!R353)</f>
        <v>Maria Charco Munoz</v>
      </c>
      <c r="S467" s="19"/>
      <c r="T467" s="19"/>
      <c r="U467" s="19"/>
      <c r="V467" s="19"/>
      <c r="W467" s="19"/>
      <c r="X467" s="19"/>
      <c r="Y467" s="19"/>
      <c r="Z467" s="19"/>
      <c r="AA467" s="19"/>
    </row>
    <row r="468" spans="1:27" x14ac:dyDescent="0.3">
      <c r="A468" s="19" t="str">
        <f>TRIM(data!A354)</f>
        <v>356</v>
      </c>
      <c r="B468" s="19" t="str">
        <f>TRIM(data!B354)</f>
        <v>I</v>
      </c>
      <c r="C468" s="19" t="str">
        <f>TRIM(data!C354)</f>
        <v>15</v>
      </c>
      <c r="D468" s="19" t="str">
        <f>TRIM(data!D354)</f>
        <v>Tb23</v>
      </c>
      <c r="E468" s="19" t="str">
        <f>TRIM(data!E354)</f>
        <v>Nicotiana tabacum (Tobacco)</v>
      </c>
      <c r="F468" s="19" t="str">
        <f>TRIM(data!F354)</f>
        <v>Solanaceae</v>
      </c>
      <c r="G468" s="19" t="str">
        <f>TRIM(data!G354)</f>
        <v>Solanales</v>
      </c>
      <c r="H468" s="19" t="str">
        <f>TRIM(data!H354)</f>
        <v>2004 - 2005</v>
      </c>
      <c r="I468" s="19" t="str">
        <f>TRIM(data!I354)</f>
        <v>Guangxi, China</v>
      </c>
      <c r="J468" s="19" t="str">
        <f>TRIM(data!J354)</f>
        <v>China</v>
      </c>
      <c r="K468" s="19" t="str">
        <f>TRIM(data!K354)</f>
        <v>Asia</v>
      </c>
      <c r="L468" s="19" t="str">
        <f>TRIM(data!L354)</f>
        <v/>
      </c>
      <c r="M468" s="19" t="str">
        <f>TRIM(data!M354)</f>
        <v/>
      </c>
      <c r="N468" s="19" t="str">
        <f>TRIM(data!N354)</f>
        <v/>
      </c>
      <c r="O468" s="19" t="str">
        <f>TRIM(data!O354)</f>
        <v/>
      </c>
      <c r="P468" s="19" t="str">
        <f>TRIM(data!P354)</f>
        <v>Xue 2011 , https://doi.org/10.1111/j.1574-6941.2010.01026.x</v>
      </c>
      <c r="Q468" s="19" t="str">
        <f>TRIM(data!Q354)</f>
        <v>2011</v>
      </c>
      <c r="R468" s="19" t="str">
        <f>TRIM(data!R354)</f>
        <v>Darrielle Williams</v>
      </c>
    </row>
    <row r="469" spans="1:27" x14ac:dyDescent="0.3">
      <c r="A469" s="19" t="str">
        <f>TRIM(data!A355)</f>
        <v>357</v>
      </c>
      <c r="B469" s="19" t="str">
        <f>TRIM(data!B355)</f>
        <v>I</v>
      </c>
      <c r="C469" s="19" t="str">
        <f>TRIM(data!C355)</f>
        <v>15</v>
      </c>
      <c r="D469" s="19" t="str">
        <f>TRIM(data!D355)</f>
        <v>TL1</v>
      </c>
      <c r="E469" s="19" t="str">
        <f>TRIM(data!E355)</f>
        <v>Solanum lycopersicum (Tomato)</v>
      </c>
      <c r="F469" s="19" t="str">
        <f>TRIM(data!F355)</f>
        <v>Solanaceae</v>
      </c>
      <c r="G469" s="19" t="str">
        <f>TRIM(data!G355)</f>
        <v>Solanales</v>
      </c>
      <c r="H469" s="19" t="str">
        <f>TRIM(data!H355)</f>
        <v>2015</v>
      </c>
      <c r="I469" s="19" t="str">
        <f>TRIM(data!I355)</f>
        <v>Laos</v>
      </c>
      <c r="J469" s="19" t="str">
        <f>TRIM(data!J355)</f>
        <v>Laos</v>
      </c>
      <c r="K469" s="19" t="str">
        <f>TRIM(data!K355)</f>
        <v>Asia</v>
      </c>
      <c r="L469" s="19" t="str">
        <f>TRIM(data!L355)</f>
        <v/>
      </c>
      <c r="M469" s="19" t="str">
        <f>TRIM(data!M355)</f>
        <v>MG136853</v>
      </c>
      <c r="N469" s="19" t="str">
        <f>TRIM(data!N355)</f>
        <v/>
      </c>
      <c r="O469" s="19" t="str">
        <f>TRIM(data!O355)</f>
        <v/>
      </c>
      <c r="P469" s="19" t="str">
        <f>TRIM(data!P355)</f>
        <v>Thano 2018, https://doi.org/10.1111/lam.12857</v>
      </c>
      <c r="Q469" s="19" t="str">
        <f>TRIM(data!Q355)</f>
        <v>2018</v>
      </c>
      <c r="R469" s="19" t="str">
        <f>TRIM(data!R355)</f>
        <v>Kyle Chipman</v>
      </c>
    </row>
    <row r="470" spans="1:27" x14ac:dyDescent="0.3">
      <c r="A470" s="19" t="str">
        <f>TRIM(data!A356)</f>
        <v>358</v>
      </c>
      <c r="B470" s="19" t="str">
        <f>TRIM(data!B356)</f>
        <v>I</v>
      </c>
      <c r="C470" s="19" t="str">
        <f>TRIM(data!C356)</f>
        <v>15</v>
      </c>
      <c r="D470" s="19" t="str">
        <f>TRIM(data!D356)</f>
        <v>Tm6</v>
      </c>
      <c r="E470" s="19" t="str">
        <f>TRIM(data!E356)</f>
        <v>Solanum lycopersicum (Tomato)</v>
      </c>
      <c r="F470" s="19" t="str">
        <f>TRIM(data!F356)</f>
        <v>Solanaceae</v>
      </c>
      <c r="G470" s="19" t="str">
        <f>TRIM(data!G356)</f>
        <v>Solanales</v>
      </c>
      <c r="H470" s="19" t="str">
        <f>TRIM(data!H356)</f>
        <v/>
      </c>
      <c r="I470" s="19" t="str">
        <f>TRIM(data!I356)</f>
        <v>Huazhong, Hubei, China</v>
      </c>
      <c r="J470" s="19" t="str">
        <f>TRIM(data!J356)</f>
        <v>China</v>
      </c>
      <c r="K470" s="19" t="str">
        <f>TRIM(data!K356)</f>
        <v>Asia</v>
      </c>
      <c r="L470" s="19" t="str">
        <f>TRIM(data!L356)</f>
        <v/>
      </c>
      <c r="M470" s="19" t="str">
        <f>TRIM(data!M356)</f>
        <v/>
      </c>
      <c r="N470" s="19" t="str">
        <f>TRIM(data!N356)</f>
        <v/>
      </c>
      <c r="O470" s="19" t="str">
        <f>TRIM(data!O356)</f>
        <v/>
      </c>
      <c r="P470" s="19" t="str">
        <f>TRIM(data!P356)</f>
        <v>Pan 2013, https://doi.org/10.1007/s10658-013-0249-9</v>
      </c>
      <c r="Q470" s="19" t="str">
        <f>TRIM(data!Q356)</f>
        <v>2013</v>
      </c>
      <c r="R470" s="19" t="str">
        <f>TRIM(data!R356)</f>
        <v>Maria Charco Munoz</v>
      </c>
    </row>
    <row r="471" spans="1:27" x14ac:dyDescent="0.3">
      <c r="A471" s="19" t="str">
        <f>TRIM(data!A357)</f>
        <v>359</v>
      </c>
      <c r="B471" s="19" t="str">
        <f>TRIM(data!B357)</f>
        <v>I</v>
      </c>
      <c r="C471" s="19" t="str">
        <f>TRIM(data!C357)</f>
        <v>15</v>
      </c>
      <c r="D471" s="19" t="str">
        <f>TRIM(data!D357)</f>
        <v>TobSD11</v>
      </c>
      <c r="E471" s="19" t="str">
        <f>TRIM(data!E357)</f>
        <v>Nicotiana tabacum (Tobacco)</v>
      </c>
      <c r="F471" s="19" t="str">
        <f>TRIM(data!F357)</f>
        <v>Solanaceae</v>
      </c>
      <c r="G471" s="19" t="str">
        <f>TRIM(data!G357)</f>
        <v>Solanales</v>
      </c>
      <c r="H471" s="19" t="str">
        <f>TRIM(data!H357)</f>
        <v>2014</v>
      </c>
      <c r="I471" s="19" t="str">
        <f>TRIM(data!I357)</f>
        <v>China</v>
      </c>
      <c r="J471" s="19" t="str">
        <f>TRIM(data!J357)</f>
        <v>China</v>
      </c>
      <c r="K471" s="19" t="str">
        <f>TRIM(data!K357)</f>
        <v>Asia</v>
      </c>
      <c r="L471" s="19" t="str">
        <f>TRIM(data!L357)</f>
        <v/>
      </c>
      <c r="M471" s="19" t="str">
        <f>TRIM(data!M357)</f>
        <v>KY629769</v>
      </c>
      <c r="N471" s="19" t="str">
        <f>TRIM(data!N357)</f>
        <v/>
      </c>
      <c r="O471" s="19" t="str">
        <f>TRIM(data!O357)</f>
        <v/>
      </c>
      <c r="P471" s="19" t="str">
        <f>TRIM(data!P357)</f>
        <v>Wang 2017, https://doi.org/10.1007/s12230-017-9576-2</v>
      </c>
      <c r="Q471" s="19" t="str">
        <f>TRIM(data!Q357)</f>
        <v>2017</v>
      </c>
      <c r="R471" s="19" t="str">
        <f>TRIM(data!R357)</f>
        <v>Kyle Chipman</v>
      </c>
    </row>
    <row r="472" spans="1:27" x14ac:dyDescent="0.3">
      <c r="A472" s="19" t="str">
        <f>TRIM(data!A358)</f>
        <v>360</v>
      </c>
      <c r="B472" s="19" t="str">
        <f>TRIM(data!B358)</f>
        <v>I</v>
      </c>
      <c r="C472" s="19" t="str">
        <f>TRIM(data!C358)</f>
        <v>15</v>
      </c>
      <c r="D472" s="19" t="str">
        <f>TRIM(data!D358)</f>
        <v>Unnamed Strain</v>
      </c>
      <c r="E472" s="19" t="str">
        <f>TRIM(data!E358)</f>
        <v>Momordica charantia (Bitter Melon / Ampalaya)</v>
      </c>
      <c r="F472" s="19" t="str">
        <f>TRIM(data!F358)</f>
        <v>Cucurbitaceae</v>
      </c>
      <c r="G472" s="19" t="str">
        <f>TRIM(data!G358)</f>
        <v>Cucurbitales</v>
      </c>
      <c r="H472" s="19" t="str">
        <f>TRIM(data!H358)</f>
        <v/>
      </c>
      <c r="I472" s="19" t="str">
        <f>TRIM(data!I358)</f>
        <v>Hokkaido, Honshu, Shikoku, Kyushu, Okinawa, Japan</v>
      </c>
      <c r="J472" s="19" t="str">
        <f>TRIM(data!J358)</f>
        <v>Japan</v>
      </c>
      <c r="K472" s="19" t="str">
        <f>TRIM(data!K358)</f>
        <v>Pacific Ocean (East of Asian Continent)</v>
      </c>
      <c r="L472" s="19" t="str">
        <f>TRIM(data!L358)</f>
        <v/>
      </c>
      <c r="M472" s="19" t="str">
        <f>TRIM(data!M358)</f>
        <v/>
      </c>
      <c r="N472" s="19" t="str">
        <f>TRIM(data!N358)</f>
        <v/>
      </c>
      <c r="O472" s="19" t="str">
        <f>TRIM(data!O358)</f>
        <v/>
      </c>
      <c r="P472" s="19" t="str">
        <f>TRIM(data!P358)</f>
        <v>Horita 2014, https://doi.org/10.1007/s10327-014-0537-z</v>
      </c>
      <c r="Q472" s="19" t="str">
        <f>TRIM(data!Q358)</f>
        <v>2014</v>
      </c>
      <c r="R472" s="19" t="str">
        <f>TRIM(data!R358)</f>
        <v>Jason Avalos</v>
      </c>
    </row>
    <row r="473" spans="1:27" x14ac:dyDescent="0.3">
      <c r="A473" s="19" t="str">
        <f>TRIM(data!A359)</f>
        <v>361</v>
      </c>
      <c r="B473" s="19" t="str">
        <f>TRIM(data!B359)</f>
        <v>I</v>
      </c>
      <c r="C473" s="19" t="str">
        <f>TRIM(data!C359)</f>
        <v>15</v>
      </c>
      <c r="D473" s="19" t="str">
        <f>TRIM(data!D359)</f>
        <v>Unnamed Strain</v>
      </c>
      <c r="E473" s="19" t="str">
        <f>TRIM(data!E359)</f>
        <v>Cucumis sativus (cucumber)</v>
      </c>
      <c r="F473" s="19" t="str">
        <f>TRIM(data!F359)</f>
        <v>Cucurbitaceae</v>
      </c>
      <c r="G473" s="19" t="str">
        <f>TRIM(data!G359)</f>
        <v>Cucurbitales</v>
      </c>
      <c r="H473" s="19" t="str">
        <f>TRIM(data!H359)</f>
        <v/>
      </c>
      <c r="I473" s="19" t="str">
        <f>TRIM(data!I359)</f>
        <v>Hokkaido, Honshu, Shikoku, Kyushu, Okinawa, Japan</v>
      </c>
      <c r="J473" s="19" t="str">
        <f>TRIM(data!J359)</f>
        <v>Japan</v>
      </c>
      <c r="K473" s="19" t="str">
        <f>TRIM(data!K359)</f>
        <v>Pacific Ocean (East of Asian Continent)</v>
      </c>
      <c r="L473" s="19" t="str">
        <f>TRIM(data!L359)</f>
        <v/>
      </c>
      <c r="M473" s="19" t="str">
        <f>TRIM(data!M359)</f>
        <v/>
      </c>
      <c r="N473" s="19" t="str">
        <f>TRIM(data!N359)</f>
        <v/>
      </c>
      <c r="O473" s="19" t="str">
        <f>TRIM(data!O359)</f>
        <v/>
      </c>
      <c r="P473" s="19" t="str">
        <f>TRIM(data!P359)</f>
        <v>Horita 2014, https://doi.org/10.1007/s10327-014-0537-z</v>
      </c>
      <c r="Q473" s="19" t="str">
        <f>TRIM(data!Q359)</f>
        <v>2014</v>
      </c>
      <c r="R473" s="19" t="str">
        <f>TRIM(data!R359)</f>
        <v>Jason Avalos</v>
      </c>
    </row>
    <row r="474" spans="1:27" x14ac:dyDescent="0.3">
      <c r="A474" s="19" t="str">
        <f>TRIM(data!A360)</f>
        <v>362</v>
      </c>
      <c r="B474" s="19" t="str">
        <f>TRIM(data!B360)</f>
        <v>I</v>
      </c>
      <c r="C474" s="19" t="str">
        <f>TRIM(data!C360)</f>
        <v>15</v>
      </c>
      <c r="D474" s="19" t="str">
        <f>TRIM(data!D360)</f>
        <v>Unnamed Strain</v>
      </c>
      <c r="E474" s="19" t="str">
        <f>TRIM(data!E360)</f>
        <v>Solanum melongena (Eggplant)</v>
      </c>
      <c r="F474" s="19" t="str">
        <f>TRIM(data!F360)</f>
        <v>Solanaceae</v>
      </c>
      <c r="G474" s="19" t="str">
        <f>TRIM(data!G360)</f>
        <v>Solanales</v>
      </c>
      <c r="H474" s="19" t="str">
        <f>TRIM(data!H360)</f>
        <v/>
      </c>
      <c r="I474" s="19" t="str">
        <f>TRIM(data!I360)</f>
        <v>Hokkaido, Honshu, Shikoku, Kyushu, Okinawa, Japan</v>
      </c>
      <c r="J474" s="19" t="str">
        <f>TRIM(data!J360)</f>
        <v>Japan</v>
      </c>
      <c r="K474" s="19" t="str">
        <f>TRIM(data!K360)</f>
        <v>Pacific Ocean (East of Asian Continent)</v>
      </c>
      <c r="L474" s="19" t="str">
        <f>TRIM(data!L360)</f>
        <v/>
      </c>
      <c r="M474" s="19" t="str">
        <f>TRIM(data!M360)</f>
        <v/>
      </c>
      <c r="N474" s="19" t="str">
        <f>TRIM(data!N360)</f>
        <v/>
      </c>
      <c r="O474" s="19" t="str">
        <f>TRIM(data!O360)</f>
        <v/>
      </c>
      <c r="P474" s="19" t="str">
        <f>TRIM(data!P360)</f>
        <v>Horita 2014, https://doi.org/10.1007/s10327-014-0537-z</v>
      </c>
      <c r="Q474" s="19" t="str">
        <f>TRIM(data!Q360)</f>
        <v>2014</v>
      </c>
      <c r="R474" s="19" t="str">
        <f>TRIM(data!R360)</f>
        <v>Jason Avalos</v>
      </c>
      <c r="T474" s="22"/>
      <c r="U474" s="22"/>
      <c r="V474" s="22"/>
      <c r="W474" s="22"/>
      <c r="X474" s="22"/>
      <c r="Y474" s="22"/>
      <c r="Z474" s="22"/>
      <c r="AA474" s="22"/>
    </row>
    <row r="475" spans="1:27" x14ac:dyDescent="0.3">
      <c r="A475" s="19" t="str">
        <f>TRIM(data!A361)</f>
        <v>363</v>
      </c>
      <c r="B475" s="19" t="str">
        <f>TRIM(data!B361)</f>
        <v>I</v>
      </c>
      <c r="C475" s="19" t="str">
        <f>TRIM(data!C361)</f>
        <v>15</v>
      </c>
      <c r="D475" s="19" t="str">
        <f>TRIM(data!D361)</f>
        <v>Unnamed Strain</v>
      </c>
      <c r="E475" s="19" t="str">
        <f>TRIM(data!E361)</f>
        <v>Pelargonium sp. (Geranium)</v>
      </c>
      <c r="F475" s="19" t="str">
        <f>TRIM(data!F361)</f>
        <v>Geraniaceae</v>
      </c>
      <c r="G475" s="19" t="str">
        <f>TRIM(data!G361)</f>
        <v>Geraniales</v>
      </c>
      <c r="H475" s="19" t="str">
        <f>TRIM(data!H361)</f>
        <v/>
      </c>
      <c r="I475" s="19" t="str">
        <f>TRIM(data!I361)</f>
        <v>Hokkaido, Honshu, Shikoku, Kyushu, Okinawa, Japan</v>
      </c>
      <c r="J475" s="19" t="str">
        <f>TRIM(data!J361)</f>
        <v>Japan</v>
      </c>
      <c r="K475" s="19" t="str">
        <f>TRIM(data!K361)</f>
        <v>Pacific Ocean (East of Asian Continent)</v>
      </c>
      <c r="L475" s="19" t="str">
        <f>TRIM(data!L361)</f>
        <v/>
      </c>
      <c r="M475" s="19" t="str">
        <f>TRIM(data!M361)</f>
        <v/>
      </c>
      <c r="N475" s="19" t="str">
        <f>TRIM(data!N361)</f>
        <v/>
      </c>
      <c r="O475" s="19" t="str">
        <f>TRIM(data!O361)</f>
        <v/>
      </c>
      <c r="P475" s="19" t="str">
        <f>TRIM(data!P361)</f>
        <v>Horita 2014, https://doi.org/10.1007/s10327-014-0537-z</v>
      </c>
      <c r="Q475" s="19" t="str">
        <f>TRIM(data!Q361)</f>
        <v>2014</v>
      </c>
      <c r="R475" s="19" t="str">
        <f>TRIM(data!R361)</f>
        <v>Jason Avalos</v>
      </c>
    </row>
    <row r="476" spans="1:27" x14ac:dyDescent="0.3">
      <c r="A476" s="19" t="str">
        <f>TRIM(data!A362)</f>
        <v>364</v>
      </c>
      <c r="B476" s="19" t="str">
        <f>TRIM(data!B362)</f>
        <v>I</v>
      </c>
      <c r="C476" s="19" t="str">
        <f>TRIM(data!C362)</f>
        <v>15</v>
      </c>
      <c r="D476" s="19" t="str">
        <f>TRIM(data!D362)</f>
        <v>Unnamed Strain</v>
      </c>
      <c r="E476" s="19" t="str">
        <f>TRIM(data!E362)</f>
        <v>Phaseolus vulgaris (Kidney Bean)</v>
      </c>
      <c r="F476" s="19" t="str">
        <f>TRIM(data!F362)</f>
        <v>Fabaceae</v>
      </c>
      <c r="G476" s="19" t="str">
        <f>TRIM(data!G362)</f>
        <v>Fabales</v>
      </c>
      <c r="H476" s="19" t="str">
        <f>TRIM(data!H362)</f>
        <v/>
      </c>
      <c r="I476" s="19" t="str">
        <f>TRIM(data!I362)</f>
        <v>Hokkaido, Honshu, Shikoku, Kyushu, Okinawa, Japan</v>
      </c>
      <c r="J476" s="19" t="str">
        <f>TRIM(data!J362)</f>
        <v>Japan</v>
      </c>
      <c r="K476" s="19" t="str">
        <f>TRIM(data!K362)</f>
        <v>Pacific Ocean (East of Asian Continent)</v>
      </c>
      <c r="L476" s="19" t="str">
        <f>TRIM(data!L362)</f>
        <v/>
      </c>
      <c r="M476" s="19" t="str">
        <f>TRIM(data!M362)</f>
        <v/>
      </c>
      <c r="N476" s="19" t="str">
        <f>TRIM(data!N362)</f>
        <v/>
      </c>
      <c r="O476" s="19" t="str">
        <f>TRIM(data!O362)</f>
        <v/>
      </c>
      <c r="P476" s="19" t="str">
        <f>TRIM(data!P362)</f>
        <v>Horita 2014, https://doi.org/10.1007/s10327-014-0537-z</v>
      </c>
      <c r="Q476" s="19" t="str">
        <f>TRIM(data!Q362)</f>
        <v>2014</v>
      </c>
      <c r="R476" s="19" t="str">
        <f>TRIM(data!R362)</f>
        <v>Jason Avalos</v>
      </c>
    </row>
    <row r="477" spans="1:27" x14ac:dyDescent="0.3">
      <c r="A477" s="19" t="str">
        <f>TRIM(data!A363)</f>
        <v>365</v>
      </c>
      <c r="B477" s="19" t="str">
        <f>TRIM(data!B363)</f>
        <v>I</v>
      </c>
      <c r="C477" s="19" t="str">
        <f>TRIM(data!C363)</f>
        <v>15</v>
      </c>
      <c r="D477" s="19" t="str">
        <f>TRIM(data!D363)</f>
        <v>Unnamed Strain</v>
      </c>
      <c r="E477" s="19" t="str">
        <f>TRIM(data!E363)</f>
        <v>Arachis hypogaea (Peanut)</v>
      </c>
      <c r="F477" s="19" t="str">
        <f>TRIM(data!F363)</f>
        <v>Fabaceae</v>
      </c>
      <c r="G477" s="19" t="str">
        <f>TRIM(data!G363)</f>
        <v>Fabales</v>
      </c>
      <c r="H477" s="19" t="str">
        <f>TRIM(data!H363)</f>
        <v/>
      </c>
      <c r="I477" s="19" t="str">
        <f>TRIM(data!I363)</f>
        <v>Hokkaido, Honshu, Shikoku, Kyushu, Okinawa, Japan</v>
      </c>
      <c r="J477" s="19" t="str">
        <f>TRIM(data!J363)</f>
        <v>Japan</v>
      </c>
      <c r="K477" s="19" t="str">
        <f>TRIM(data!K363)</f>
        <v>Pacific Ocean (East of Asian Continent)</v>
      </c>
      <c r="L477" s="19" t="str">
        <f>TRIM(data!L363)</f>
        <v/>
      </c>
      <c r="M477" s="19" t="str">
        <f>TRIM(data!M363)</f>
        <v/>
      </c>
      <c r="N477" s="19" t="str">
        <f>TRIM(data!N363)</f>
        <v/>
      </c>
      <c r="O477" s="19" t="str">
        <f>TRIM(data!O363)</f>
        <v/>
      </c>
      <c r="P477" s="19" t="str">
        <f>TRIM(data!P363)</f>
        <v>Horita 2014, https://doi.org/10.1007/s10327-014-0537-z</v>
      </c>
      <c r="Q477" s="19" t="str">
        <f>TRIM(data!Q363)</f>
        <v>2014</v>
      </c>
      <c r="R477" s="19" t="str">
        <f>TRIM(data!R363)</f>
        <v>Jason Avalos</v>
      </c>
    </row>
    <row r="478" spans="1:27" x14ac:dyDescent="0.3">
      <c r="A478" s="19" t="str">
        <f>TRIM(data!A364)</f>
        <v>366</v>
      </c>
      <c r="B478" s="19" t="str">
        <f>TRIM(data!B364)</f>
        <v>I</v>
      </c>
      <c r="C478" s="19" t="str">
        <f>TRIM(data!C364)</f>
        <v>15</v>
      </c>
      <c r="D478" s="19" t="str">
        <f>TRIM(data!D364)</f>
        <v>Unnamed Strain</v>
      </c>
      <c r="E478" s="19" t="str">
        <f>TRIM(data!E364)</f>
        <v>Capsicum annuum (Pepper, chili)</v>
      </c>
      <c r="F478" s="19" t="str">
        <f>TRIM(data!F364)</f>
        <v>Solanaceae</v>
      </c>
      <c r="G478" s="19" t="str">
        <f>TRIM(data!G364)</f>
        <v>Solanales</v>
      </c>
      <c r="H478" s="19" t="str">
        <f>TRIM(data!H364)</f>
        <v/>
      </c>
      <c r="I478" s="19" t="str">
        <f>TRIM(data!I364)</f>
        <v>Hokkaido, Honshu, Shikoku, Kyushu, Okinawa, Japan</v>
      </c>
      <c r="J478" s="19" t="str">
        <f>TRIM(data!J364)</f>
        <v>Japan</v>
      </c>
      <c r="K478" s="19" t="str">
        <f>TRIM(data!K364)</f>
        <v>Pacific Ocean (East of Asian Continent)</v>
      </c>
      <c r="L478" s="19" t="str">
        <f>TRIM(data!L364)</f>
        <v/>
      </c>
      <c r="M478" s="19" t="str">
        <f>TRIM(data!M364)</f>
        <v/>
      </c>
      <c r="N478" s="19" t="str">
        <f>TRIM(data!N364)</f>
        <v/>
      </c>
      <c r="O478" s="19" t="str">
        <f>TRIM(data!O364)</f>
        <v/>
      </c>
      <c r="P478" s="19" t="str">
        <f>TRIM(data!P364)</f>
        <v>Horita 2014, https://doi.org/10.1007/s10327-014-0537-z</v>
      </c>
      <c r="Q478" s="19" t="str">
        <f>TRIM(data!Q364)</f>
        <v>2014</v>
      </c>
      <c r="R478" s="19" t="str">
        <f>TRIM(data!R364)</f>
        <v>Jason Avalos</v>
      </c>
    </row>
    <row r="479" spans="1:27" x14ac:dyDescent="0.3">
      <c r="A479" s="19" t="str">
        <f>TRIM(data!A365)</f>
        <v>367</v>
      </c>
      <c r="B479" s="19" t="str">
        <f>TRIM(data!B365)</f>
        <v>I</v>
      </c>
      <c r="C479" s="19" t="str">
        <f>TRIM(data!C365)</f>
        <v>15</v>
      </c>
      <c r="D479" s="19" t="str">
        <f>TRIM(data!D365)</f>
        <v>Unnamed Strain</v>
      </c>
      <c r="E479" s="19" t="str">
        <f>TRIM(data!E365)</f>
        <v>Portulaca spp. (Purslane)</v>
      </c>
      <c r="F479" s="19" t="str">
        <f>TRIM(data!F365)</f>
        <v>Portulacaceae</v>
      </c>
      <c r="G479" s="19" t="str">
        <f>TRIM(data!G365)</f>
        <v>Caryophyllales</v>
      </c>
      <c r="H479" s="19" t="str">
        <f>TRIM(data!H365)</f>
        <v/>
      </c>
      <c r="I479" s="19" t="str">
        <f>TRIM(data!I365)</f>
        <v>Hokkaido, Honshu, Shikoku, Kyushu, Okinawa, Japan</v>
      </c>
      <c r="J479" s="19" t="str">
        <f>TRIM(data!J365)</f>
        <v>Japan</v>
      </c>
      <c r="K479" s="19" t="str">
        <f>TRIM(data!K365)</f>
        <v>Pacific Ocean (East of Asian Continent)</v>
      </c>
      <c r="L479" s="19" t="str">
        <f>TRIM(data!L365)</f>
        <v/>
      </c>
      <c r="M479" s="19" t="str">
        <f>TRIM(data!M365)</f>
        <v/>
      </c>
      <c r="N479" s="19" t="str">
        <f>TRIM(data!N365)</f>
        <v/>
      </c>
      <c r="O479" s="19" t="str">
        <f>TRIM(data!O365)</f>
        <v/>
      </c>
      <c r="P479" s="19" t="str">
        <f>TRIM(data!P365)</f>
        <v>Horita 2014, https://doi.org/10.1007/s10327-014-0537-z</v>
      </c>
      <c r="Q479" s="19" t="str">
        <f>TRIM(data!Q365)</f>
        <v>2014</v>
      </c>
      <c r="R479" s="19" t="str">
        <f>TRIM(data!R365)</f>
        <v>Jason Avalos</v>
      </c>
    </row>
    <row r="480" spans="1:27" x14ac:dyDescent="0.3">
      <c r="A480" s="19" t="str">
        <f>TRIM(data!A366)</f>
        <v>368</v>
      </c>
      <c r="B480" s="19" t="str">
        <f>TRIM(data!B366)</f>
        <v>I</v>
      </c>
      <c r="C480" s="19" t="str">
        <f>TRIM(data!C366)</f>
        <v>15</v>
      </c>
      <c r="D480" s="19" t="str">
        <f>TRIM(data!D366)</f>
        <v>Unnamed Strain</v>
      </c>
      <c r="E480" s="19" t="str">
        <f>TRIM(data!E366)</f>
        <v>Solanum tuberosum (Potato)</v>
      </c>
      <c r="F480" s="19" t="str">
        <f>TRIM(data!F366)</f>
        <v>Solanaceae</v>
      </c>
      <c r="G480" s="19" t="str">
        <f>TRIM(data!G366)</f>
        <v>Solanales</v>
      </c>
      <c r="H480" s="19" t="str">
        <f>TRIM(data!H366)</f>
        <v/>
      </c>
      <c r="I480" s="19" t="str">
        <f>TRIM(data!I366)</f>
        <v>Hokkaido, Honshu, Shikoku, Kyushu, Okinawa, Japan</v>
      </c>
      <c r="J480" s="19" t="str">
        <f>TRIM(data!J366)</f>
        <v>Japan</v>
      </c>
      <c r="K480" s="19" t="str">
        <f>TRIM(data!K366)</f>
        <v>Pacific Ocean (East of Asian Continent)</v>
      </c>
      <c r="L480" s="19" t="str">
        <f>TRIM(data!L366)</f>
        <v/>
      </c>
      <c r="M480" s="19" t="str">
        <f>TRIM(data!M366)</f>
        <v/>
      </c>
      <c r="N480" s="19" t="str">
        <f>TRIM(data!N366)</f>
        <v/>
      </c>
      <c r="O480" s="19" t="str">
        <f>TRIM(data!O366)</f>
        <v/>
      </c>
      <c r="P480" s="19" t="str">
        <f>TRIM(data!P366)</f>
        <v>Horita 2014, https://doi.org/10.1007/s10327-014-0537-z</v>
      </c>
      <c r="Q480" s="19" t="str">
        <f>TRIM(data!Q366)</f>
        <v>2014</v>
      </c>
      <c r="R480" s="19" t="str">
        <f>TRIM(data!R366)</f>
        <v>Jason Avalos</v>
      </c>
    </row>
    <row r="481" spans="1:18" x14ac:dyDescent="0.3">
      <c r="A481" s="19" t="str">
        <f>TRIM(data!A367)</f>
        <v>369</v>
      </c>
      <c r="B481" s="19" t="str">
        <f>TRIM(data!B367)</f>
        <v>I</v>
      </c>
      <c r="C481" s="19" t="str">
        <f>TRIM(data!C367)</f>
        <v>15</v>
      </c>
      <c r="D481" s="19" t="str">
        <f>TRIM(data!D367)</f>
        <v>Unnamed Strain</v>
      </c>
      <c r="E481" s="19" t="str">
        <f>TRIM(data!E367)</f>
        <v>Cucurbita pepo (winter squash)</v>
      </c>
      <c r="F481" s="19" t="str">
        <f>TRIM(data!F367)</f>
        <v>Cucurbitaceae</v>
      </c>
      <c r="G481" s="19" t="str">
        <f>TRIM(data!G367)</f>
        <v>Cucurbitales</v>
      </c>
      <c r="H481" s="19" t="str">
        <f>TRIM(data!H367)</f>
        <v/>
      </c>
      <c r="I481" s="19" t="str">
        <f>TRIM(data!I367)</f>
        <v>Hokkaido, Honshu, Shikoku, Kyushu, Okinawa, Japan</v>
      </c>
      <c r="J481" s="19" t="str">
        <f>TRIM(data!J367)</f>
        <v>Japan</v>
      </c>
      <c r="K481" s="19" t="str">
        <f>TRIM(data!K367)</f>
        <v>Pacific Ocean (East of Asian Continent)</v>
      </c>
      <c r="L481" s="19" t="str">
        <f>TRIM(data!L367)</f>
        <v/>
      </c>
      <c r="M481" s="19" t="str">
        <f>TRIM(data!M367)</f>
        <v/>
      </c>
      <c r="N481" s="19" t="str">
        <f>TRIM(data!N367)</f>
        <v/>
      </c>
      <c r="O481" s="19" t="str">
        <f>TRIM(data!O367)</f>
        <v/>
      </c>
      <c r="P481" s="19" t="str">
        <f>TRIM(data!P367)</f>
        <v>Horita 2014, https://doi.org/10.1007/s10327-014-0537-z</v>
      </c>
      <c r="Q481" s="19" t="str">
        <f>TRIM(data!Q367)</f>
        <v>2014</v>
      </c>
      <c r="R481" s="19" t="str">
        <f>TRIM(data!R367)</f>
        <v>Jason Avalos</v>
      </c>
    </row>
    <row r="482" spans="1:18" x14ac:dyDescent="0.3">
      <c r="A482" s="19" t="str">
        <f>TRIM(data!A368)</f>
        <v>370</v>
      </c>
      <c r="B482" s="19" t="str">
        <f>TRIM(data!B368)</f>
        <v>I</v>
      </c>
      <c r="C482" s="19" t="str">
        <f>TRIM(data!C368)</f>
        <v>15</v>
      </c>
      <c r="D482" s="19" t="str">
        <f>TRIM(data!D368)</f>
        <v>Unnamed Strain</v>
      </c>
      <c r="E482" s="19" t="str">
        <f>TRIM(data!E368)</f>
        <v>Capsicum annuum (Pepper, sweet)</v>
      </c>
      <c r="F482" s="19" t="str">
        <f>TRIM(data!F368)</f>
        <v>Solanaceae</v>
      </c>
      <c r="G482" s="19" t="str">
        <f>TRIM(data!G368)</f>
        <v>Solanales</v>
      </c>
      <c r="H482" s="19" t="str">
        <f>TRIM(data!H368)</f>
        <v/>
      </c>
      <c r="I482" s="19" t="str">
        <f>TRIM(data!I368)</f>
        <v>Hokkaido, Honshu, Shikoku, Kyushu, Okinawa, Japan</v>
      </c>
      <c r="J482" s="19" t="str">
        <f>TRIM(data!J368)</f>
        <v>Japan</v>
      </c>
      <c r="K482" s="19" t="str">
        <f>TRIM(data!K368)</f>
        <v>Pacific Ocean (East of Asian Continent)</v>
      </c>
      <c r="L482" s="19" t="str">
        <f>TRIM(data!L368)</f>
        <v/>
      </c>
      <c r="M482" s="19" t="str">
        <f>TRIM(data!M368)</f>
        <v/>
      </c>
      <c r="N482" s="19" t="str">
        <f>TRIM(data!N368)</f>
        <v/>
      </c>
      <c r="O482" s="19" t="str">
        <f>TRIM(data!O368)</f>
        <v/>
      </c>
      <c r="P482" s="19" t="str">
        <f>TRIM(data!P368)</f>
        <v>Horita 2014, https://doi.org/10.1007/s10327-014-0537-z</v>
      </c>
      <c r="Q482" s="19" t="str">
        <f>TRIM(data!Q368)</f>
        <v>2014</v>
      </c>
      <c r="R482" s="19" t="str">
        <f>TRIM(data!R368)</f>
        <v>Jason Avalos</v>
      </c>
    </row>
    <row r="483" spans="1:18" x14ac:dyDescent="0.3">
      <c r="A483" s="19" t="str">
        <f>TRIM(data!A369)</f>
        <v>371</v>
      </c>
      <c r="B483" s="19" t="str">
        <f>TRIM(data!B369)</f>
        <v>I</v>
      </c>
      <c r="C483" s="19" t="str">
        <f>TRIM(data!C369)</f>
        <v>15</v>
      </c>
      <c r="D483" s="19" t="str">
        <f>TRIM(data!D369)</f>
        <v>Unnamed Strain</v>
      </c>
      <c r="E483" s="19" t="str">
        <f>TRIM(data!E369)</f>
        <v>Nicotiana tabacum (Tobacco)</v>
      </c>
      <c r="F483" s="19" t="str">
        <f>TRIM(data!F369)</f>
        <v>Solanaceae</v>
      </c>
      <c r="G483" s="19" t="str">
        <f>TRIM(data!G369)</f>
        <v>Solanales</v>
      </c>
      <c r="H483" s="19" t="str">
        <f>TRIM(data!H369)</f>
        <v/>
      </c>
      <c r="I483" s="19" t="str">
        <f>TRIM(data!I369)</f>
        <v>Hokkaido, Honshu, Shikoku, Kyushu, Okinawa, Japan</v>
      </c>
      <c r="J483" s="19" t="str">
        <f>TRIM(data!J369)</f>
        <v>Japan</v>
      </c>
      <c r="K483" s="19" t="str">
        <f>TRIM(data!K369)</f>
        <v>Pacific Ocean (East of Asian Continent)</v>
      </c>
      <c r="L483" s="19" t="str">
        <f>TRIM(data!L369)</f>
        <v/>
      </c>
      <c r="M483" s="19" t="str">
        <f>TRIM(data!M369)</f>
        <v/>
      </c>
      <c r="N483" s="19" t="str">
        <f>TRIM(data!N369)</f>
        <v/>
      </c>
      <c r="O483" s="19" t="str">
        <f>TRIM(data!O369)</f>
        <v/>
      </c>
      <c r="P483" s="19" t="str">
        <f>TRIM(data!P369)</f>
        <v>Horita 2014, https://doi.org/10.1007/s10327-014-0537-z</v>
      </c>
      <c r="Q483" s="19" t="str">
        <f>TRIM(data!Q369)</f>
        <v>2014</v>
      </c>
      <c r="R483" s="19" t="str">
        <f>TRIM(data!R369)</f>
        <v>Jason Avalos</v>
      </c>
    </row>
    <row r="484" spans="1:18" x14ac:dyDescent="0.3">
      <c r="A484" s="19" t="str">
        <f>TRIM(data!A370)</f>
        <v>372</v>
      </c>
      <c r="B484" s="19" t="str">
        <f>TRIM(data!B370)</f>
        <v>I</v>
      </c>
      <c r="C484" s="19" t="str">
        <f>TRIM(data!C370)</f>
        <v>15</v>
      </c>
      <c r="D484" s="19" t="str">
        <f>TRIM(data!D370)</f>
        <v>Unnamed Strain</v>
      </c>
      <c r="E484" s="19" t="str">
        <f>TRIM(data!E370)</f>
        <v>Solanum lycopersicum (Tomato)</v>
      </c>
      <c r="F484" s="19" t="str">
        <f>TRIM(data!F370)</f>
        <v>Solanaceae</v>
      </c>
      <c r="G484" s="19" t="str">
        <f>TRIM(data!G370)</f>
        <v>Solanales</v>
      </c>
      <c r="H484" s="19" t="str">
        <f>TRIM(data!H370)</f>
        <v/>
      </c>
      <c r="I484" s="19" t="str">
        <f>TRIM(data!I370)</f>
        <v>Hokkaido, Honshu, Shikoku, Kyushu, Okinawa, Japan</v>
      </c>
      <c r="J484" s="19" t="str">
        <f>TRIM(data!J370)</f>
        <v>Japan</v>
      </c>
      <c r="K484" s="19" t="str">
        <f>TRIM(data!K370)</f>
        <v>Pacific Ocean (East of Asian Continent)</v>
      </c>
      <c r="L484" s="19" t="str">
        <f>TRIM(data!L370)</f>
        <v/>
      </c>
      <c r="M484" s="19" t="str">
        <f>TRIM(data!M370)</f>
        <v/>
      </c>
      <c r="N484" s="19" t="str">
        <f>TRIM(data!N370)</f>
        <v/>
      </c>
      <c r="O484" s="19" t="str">
        <f>TRIM(data!O370)</f>
        <v/>
      </c>
      <c r="P484" s="19" t="str">
        <f>TRIM(data!P370)</f>
        <v>Horita 2014, https://doi.org/10.1007/s10327-014-0537-z</v>
      </c>
      <c r="Q484" s="19" t="str">
        <f>TRIM(data!Q370)</f>
        <v>2014</v>
      </c>
      <c r="R484" s="19" t="str">
        <f>TRIM(data!R370)</f>
        <v>Jason Avalos</v>
      </c>
    </row>
    <row r="485" spans="1:18" x14ac:dyDescent="0.3">
      <c r="A485" s="19" t="str">
        <f>TRIM(data!A371)</f>
        <v>373</v>
      </c>
      <c r="B485" s="19" t="str">
        <f>TRIM(data!B371)</f>
        <v>I</v>
      </c>
      <c r="C485" s="19" t="str">
        <f>TRIM(data!C371)</f>
        <v>15</v>
      </c>
      <c r="D485" s="19" t="str">
        <f>TRIM(data!D371)</f>
        <v>Unnamed Strain</v>
      </c>
      <c r="E485" s="19" t="str">
        <f>TRIM(data!E371)</f>
        <v>Aralia cordata (Udo)</v>
      </c>
      <c r="F485" s="19" t="str">
        <f>TRIM(data!F371)</f>
        <v>Araliaceae</v>
      </c>
      <c r="G485" s="19" t="str">
        <f>TRIM(data!G371)</f>
        <v>Apiales</v>
      </c>
      <c r="H485" s="19" t="str">
        <f>TRIM(data!H371)</f>
        <v/>
      </c>
      <c r="I485" s="19" t="str">
        <f>TRIM(data!I371)</f>
        <v>Hokkaido, Honshu, Shikoku, Kyushu, Okinawa, Japan</v>
      </c>
      <c r="J485" s="19" t="str">
        <f>TRIM(data!J371)</f>
        <v>Japan</v>
      </c>
      <c r="K485" s="19" t="str">
        <f>TRIM(data!K371)</f>
        <v>Pacific Ocean (East of Asian Continent)</v>
      </c>
      <c r="L485" s="19" t="str">
        <f>TRIM(data!L371)</f>
        <v/>
      </c>
      <c r="M485" s="19" t="str">
        <f>TRIM(data!M371)</f>
        <v/>
      </c>
      <c r="N485" s="19" t="str">
        <f>TRIM(data!N371)</f>
        <v/>
      </c>
      <c r="O485" s="19" t="str">
        <f>TRIM(data!O371)</f>
        <v/>
      </c>
      <c r="P485" s="19" t="str">
        <f>TRIM(data!P371)</f>
        <v>Horita 2014, https://doi.org/10.1007/s10327-014-0537-z</v>
      </c>
      <c r="Q485" s="19" t="str">
        <f>TRIM(data!Q371)</f>
        <v>2014</v>
      </c>
      <c r="R485" s="19" t="str">
        <f>TRIM(data!R371)</f>
        <v>Jason Avalos</v>
      </c>
    </row>
    <row r="486" spans="1:18" x14ac:dyDescent="0.3">
      <c r="A486" s="19" t="str">
        <f>TRIM(data!A372)</f>
        <v>374</v>
      </c>
      <c r="B486" s="19" t="str">
        <f>TRIM(data!B372)</f>
        <v>I</v>
      </c>
      <c r="C486" s="19" t="str">
        <f>TRIM(data!C372)</f>
        <v>15</v>
      </c>
      <c r="D486" s="19" t="str">
        <f>TRIM(data!D372)</f>
        <v>Unnamed Strain</v>
      </c>
      <c r="E486" s="19" t="str">
        <f>TRIM(data!E372)</f>
        <v>Zinnia sp. (Zinnias)</v>
      </c>
      <c r="F486" s="19" t="str">
        <f>TRIM(data!F372)</f>
        <v>Asteraceae</v>
      </c>
      <c r="G486" s="19" t="str">
        <f>TRIM(data!G372)</f>
        <v>Asterales</v>
      </c>
      <c r="H486" s="19" t="str">
        <f>TRIM(data!H372)</f>
        <v/>
      </c>
      <c r="I486" s="19" t="str">
        <f>TRIM(data!I372)</f>
        <v>Hokkaido, Honshu, Shikoku, Kyushu, Okinawa, Japan</v>
      </c>
      <c r="J486" s="19" t="str">
        <f>TRIM(data!J372)</f>
        <v>Japan</v>
      </c>
      <c r="K486" s="19" t="str">
        <f>TRIM(data!K372)</f>
        <v>Pacific Ocean (East of Asian Continent)</v>
      </c>
      <c r="L486" s="19" t="str">
        <f>TRIM(data!L372)</f>
        <v/>
      </c>
      <c r="M486" s="19" t="str">
        <f>TRIM(data!M372)</f>
        <v/>
      </c>
      <c r="N486" s="19" t="str">
        <f>TRIM(data!N372)</f>
        <v/>
      </c>
      <c r="O486" s="19" t="str">
        <f>TRIM(data!O372)</f>
        <v/>
      </c>
      <c r="P486" s="19" t="str">
        <f>TRIM(data!P372)</f>
        <v>Horita 2014, https://doi.org/10.1007/s10327-014-0537-z</v>
      </c>
      <c r="Q486" s="19" t="str">
        <f>TRIM(data!Q372)</f>
        <v>2014</v>
      </c>
      <c r="R486" s="19" t="str">
        <f>TRIM(data!R372)</f>
        <v>Jason Avalos</v>
      </c>
    </row>
    <row r="487" spans="1:18" x14ac:dyDescent="0.3">
      <c r="A487" s="19" t="str">
        <f>TRIM(data!A373)</f>
        <v>375</v>
      </c>
      <c r="B487" s="19" t="str">
        <f>TRIM(data!B373)</f>
        <v>I</v>
      </c>
      <c r="C487" s="19" t="str">
        <f>TRIM(data!C373)</f>
        <v>15</v>
      </c>
      <c r="D487" s="19" t="str">
        <f>TRIM(data!D373)</f>
        <v>YT19.185</v>
      </c>
      <c r="E487" s="19" t="str">
        <f>TRIM(data!E373)</f>
        <v>Solanum melongena (Eggplant)</v>
      </c>
      <c r="F487" s="19" t="str">
        <f>TRIM(data!F373)</f>
        <v>Solanaceae</v>
      </c>
      <c r="G487" s="19" t="str">
        <f>TRIM(data!G373)</f>
        <v>Solanales</v>
      </c>
      <c r="H487" s="19" t="str">
        <f>TRIM(data!H373)</f>
        <v>2012</v>
      </c>
      <c r="I487" s="19" t="str">
        <f>TRIM(data!I373)</f>
        <v>Mayotte, France</v>
      </c>
      <c r="J487" s="19" t="str">
        <f>TRIM(data!J373)</f>
        <v>France (Mayotte)</v>
      </c>
      <c r="K487" s="19" t="str">
        <f>TRIM(data!K373)</f>
        <v>Indian Ocean (East of African Continent)</v>
      </c>
      <c r="L487" s="19" t="str">
        <f>TRIM(data!L373)</f>
        <v/>
      </c>
      <c r="M487" s="19" t="str">
        <f>TRIM(data!M373)</f>
        <v>KY863290</v>
      </c>
      <c r="N487" s="19" t="str">
        <f>TRIM(data!N373)</f>
        <v>KY863152</v>
      </c>
      <c r="O487" s="19" t="str">
        <f>TRIM(data!O373)</f>
        <v/>
      </c>
      <c r="P487" s="19" t="str">
        <f>TRIM(data!P373)</f>
        <v>Yahiaoui 2017, https://doi.org/10.3389/fpls.2017.02139</v>
      </c>
      <c r="Q487" s="19" t="str">
        <f>TRIM(data!Q373)</f>
        <v>2017</v>
      </c>
      <c r="R487" s="19" t="str">
        <f>TRIM(data!R373)</f>
        <v>Kyle Chipman</v>
      </c>
    </row>
    <row r="488" spans="1:18" x14ac:dyDescent="0.3">
      <c r="A488" s="19" t="str">
        <f>TRIM(data!A374)</f>
        <v>376</v>
      </c>
      <c r="B488" s="19" t="str">
        <f>TRIM(data!B374)</f>
        <v>I</v>
      </c>
      <c r="C488" s="19" t="str">
        <f>TRIM(data!C374)</f>
        <v>15</v>
      </c>
      <c r="D488" s="19" t="str">
        <f>TRIM(data!D374)</f>
        <v>ZJSX1</v>
      </c>
      <c r="E488" s="19" t="str">
        <f>TRIM(data!E374)</f>
        <v>Nicotiana tabacum (Tobacco)</v>
      </c>
      <c r="F488" s="19" t="str">
        <f>TRIM(data!F374)</f>
        <v>Solanaceae</v>
      </c>
      <c r="G488" s="19" t="str">
        <f>TRIM(data!G374)</f>
        <v>Solanales</v>
      </c>
      <c r="H488" s="19" t="str">
        <f>TRIM(data!H374)</f>
        <v>2015</v>
      </c>
      <c r="I488" s="19" t="str">
        <f>TRIM(data!I374)</f>
        <v>Shaoxing, Zhejiang, China</v>
      </c>
      <c r="J488" s="19" t="str">
        <f>TRIM(data!J374)</f>
        <v>China</v>
      </c>
      <c r="K488" s="19" t="str">
        <f>TRIM(data!K374)</f>
        <v>Asia</v>
      </c>
      <c r="L488" s="19" t="str">
        <f>TRIM(data!L374)</f>
        <v/>
      </c>
      <c r="M488" s="19" t="str">
        <f>TRIM(data!M374)</f>
        <v>KP967681</v>
      </c>
      <c r="N488" s="19" t="str">
        <f>TRIM(data!N374)</f>
        <v/>
      </c>
      <c r="O488" s="19" t="str">
        <f>TRIM(data!O374)</f>
        <v/>
      </c>
      <c r="P488" s="19" t="str">
        <f>TRIM(data!P374)</f>
        <v>Li 2016, https://doi.org/10.1094/PDIS-04-15-0384-RE</v>
      </c>
      <c r="Q488" s="19" t="str">
        <f>TRIM(data!Q374)</f>
        <v>2016</v>
      </c>
      <c r="R488" s="19" t="str">
        <f>TRIM(data!R374)</f>
        <v>Jason Avalos</v>
      </c>
    </row>
    <row r="489" spans="1:18" x14ac:dyDescent="0.3">
      <c r="A489" s="19" t="str">
        <f>TRIM(data!A375)</f>
        <v>377</v>
      </c>
      <c r="B489" s="19" t="str">
        <f>TRIM(data!B375)</f>
        <v>I</v>
      </c>
      <c r="C489" s="19" t="str">
        <f>TRIM(data!C375)</f>
        <v>15</v>
      </c>
      <c r="D489" s="19" t="str">
        <f>TRIM(data!D375)</f>
        <v>ZJSX2</v>
      </c>
      <c r="E489" s="19" t="str">
        <f>TRIM(data!E375)</f>
        <v>Nicotiana tabacum (Tobacco)</v>
      </c>
      <c r="F489" s="19" t="str">
        <f>TRIM(data!F375)</f>
        <v>Solanaceae</v>
      </c>
      <c r="G489" s="19" t="str">
        <f>TRIM(data!G375)</f>
        <v>Solanales</v>
      </c>
      <c r="H489" s="19" t="str">
        <f>TRIM(data!H375)</f>
        <v>2015</v>
      </c>
      <c r="I489" s="19" t="str">
        <f>TRIM(data!I375)</f>
        <v>Shaoxing, Zhejiang, China</v>
      </c>
      <c r="J489" s="19" t="str">
        <f>TRIM(data!J375)</f>
        <v>China</v>
      </c>
      <c r="K489" s="19" t="str">
        <f>TRIM(data!K375)</f>
        <v>Asia</v>
      </c>
      <c r="L489" s="19" t="str">
        <f>TRIM(data!L375)</f>
        <v/>
      </c>
      <c r="M489" s="19" t="str">
        <f>TRIM(data!M375)</f>
        <v>KP967682</v>
      </c>
      <c r="N489" s="19" t="str">
        <f>TRIM(data!N375)</f>
        <v/>
      </c>
      <c r="O489" s="19" t="str">
        <f>TRIM(data!O375)</f>
        <v/>
      </c>
      <c r="P489" s="19" t="str">
        <f>TRIM(data!P375)</f>
        <v>Li 2016, https://doi.org/10.1094/PDIS-04-15-0384-RE</v>
      </c>
      <c r="Q489" s="19" t="str">
        <f>TRIM(data!Q375)</f>
        <v>2016</v>
      </c>
      <c r="R489" s="19" t="str">
        <f>TRIM(data!R375)</f>
        <v>Jason Avalos</v>
      </c>
    </row>
    <row r="490" spans="1:18" x14ac:dyDescent="0.3">
      <c r="A490" s="19" t="str">
        <f>TRIM(data!A376)</f>
        <v>378</v>
      </c>
      <c r="B490" s="19" t="str">
        <f>TRIM(data!B376)</f>
        <v>I</v>
      </c>
      <c r="C490" s="19" t="str">
        <f>TRIM(data!C376)</f>
        <v>16</v>
      </c>
      <c r="D490" s="19" t="str">
        <f>TRIM(data!D376)</f>
        <v>412C-1-I</v>
      </c>
      <c r="E490" s="19" t="str">
        <f>TRIM(data!E376)</f>
        <v>Zingiber officinale (Ginger)</v>
      </c>
      <c r="F490" s="19" t="str">
        <f>TRIM(data!F376)</f>
        <v>Zingiberaceae</v>
      </c>
      <c r="G490" s="19" t="str">
        <f>TRIM(data!G376)</f>
        <v>Zingiberales</v>
      </c>
      <c r="H490" s="19" t="str">
        <f>TRIM(data!H376)</f>
        <v>1982</v>
      </c>
      <c r="I490" s="19" t="str">
        <f>TRIM(data!I376)</f>
        <v>Thailand</v>
      </c>
      <c r="J490" s="19" t="str">
        <f>TRIM(data!J376)</f>
        <v>Thailand</v>
      </c>
      <c r="K490" s="19" t="str">
        <f>TRIM(data!K376)</f>
        <v>Asia</v>
      </c>
      <c r="L490" s="19" t="str">
        <f>TRIM(data!L376)</f>
        <v/>
      </c>
      <c r="M490" s="19" t="str">
        <f>TRIM(data!M376)</f>
        <v>AB621638</v>
      </c>
      <c r="N490" s="19" t="str">
        <f>TRIM(data!N376)</f>
        <v>AB621684</v>
      </c>
      <c r="O490" s="19" t="str">
        <f>TRIM(data!O376)</f>
        <v/>
      </c>
      <c r="P490" s="19" t="str">
        <f>TRIM(data!P376)</f>
        <v>Waki 2013, https://doi.org/10.6090/jarq.47.283</v>
      </c>
      <c r="Q490" s="19" t="str">
        <f>TRIM(data!Q376)</f>
        <v>2013</v>
      </c>
      <c r="R490" s="19" t="str">
        <f>TRIM(data!R376)</f>
        <v>Maria Charco Munoz</v>
      </c>
    </row>
    <row r="491" spans="1:18" x14ac:dyDescent="0.3">
      <c r="A491" s="19" t="str">
        <f>TRIM(data!A377)</f>
        <v>379</v>
      </c>
      <c r="B491" s="19" t="str">
        <f>TRIM(data!B377)</f>
        <v>I</v>
      </c>
      <c r="C491" s="19" t="str">
        <f>TRIM(data!C377)</f>
        <v>16</v>
      </c>
      <c r="D491" s="19" t="str">
        <f>TRIM(data!D377)</f>
        <v>ACH92</v>
      </c>
      <c r="E491" s="19" t="str">
        <f>TRIM(data!E377)</f>
        <v>Zingiber officinale (Ginger)</v>
      </c>
      <c r="F491" s="19" t="str">
        <f>TRIM(data!F377)</f>
        <v>Zingiberaceae</v>
      </c>
      <c r="G491" s="19" t="str">
        <f>TRIM(data!G377)</f>
        <v>Zingiberales</v>
      </c>
      <c r="H491" s="19" t="str">
        <f>TRIM(data!H377)</f>
        <v/>
      </c>
      <c r="I491" s="19" t="str">
        <f>TRIM(data!I377)</f>
        <v>Australia</v>
      </c>
      <c r="J491" s="19" t="str">
        <f>TRIM(data!J377)</f>
        <v>Australia</v>
      </c>
      <c r="K491" s="19" t="str">
        <f>TRIM(data!K377)</f>
        <v>Australia</v>
      </c>
      <c r="L491" s="19" t="str">
        <f>TRIM(data!L377)</f>
        <v/>
      </c>
      <c r="M491" s="19" t="str">
        <f>TRIM(data!M377)</f>
        <v>AF295254</v>
      </c>
      <c r="N491" s="19" t="str">
        <f>TRIM(data!N377)</f>
        <v>AY756746</v>
      </c>
      <c r="O491" s="19" t="str">
        <f>TRIM(data!O377)</f>
        <v/>
      </c>
      <c r="P491" s="19" t="str">
        <f>TRIM(data!P377)</f>
        <v>Waki 2013, https://doi.org/10.6090/jarq.47.283</v>
      </c>
      <c r="Q491" s="19" t="str">
        <f>TRIM(data!Q377)</f>
        <v>2013</v>
      </c>
      <c r="R491" s="19" t="str">
        <f>TRIM(data!R377)</f>
        <v>Maria Charco Munoz</v>
      </c>
    </row>
    <row r="492" spans="1:18" x14ac:dyDescent="0.3">
      <c r="A492" s="19" t="str">
        <f>TRIM(data!A378)</f>
        <v>380</v>
      </c>
      <c r="B492" s="19" t="str">
        <f>TRIM(data!B378)</f>
        <v>I</v>
      </c>
      <c r="C492" s="19" t="str">
        <f>TRIM(data!C378)</f>
        <v>16</v>
      </c>
      <c r="D492" s="19" t="str">
        <f>TRIM(data!D378)</f>
        <v>HB5 ~ 510</v>
      </c>
      <c r="E492" s="19" t="str">
        <f>TRIM(data!E378)</f>
        <v>Capsicum annuum (Pepper, sweet)</v>
      </c>
      <c r="F492" s="19" t="str">
        <f>TRIM(data!F378)</f>
        <v>Solanaceae</v>
      </c>
      <c r="G492" s="19" t="str">
        <f>TRIM(data!G378)</f>
        <v>Solanales</v>
      </c>
      <c r="H492" s="19" t="str">
        <f>TRIM(data!H378)</f>
        <v>2004 - 2005</v>
      </c>
      <c r="I492" s="19" t="str">
        <f>TRIM(data!I378)</f>
        <v>Hubei, China</v>
      </c>
      <c r="J492" s="19" t="str">
        <f>TRIM(data!J378)</f>
        <v>China</v>
      </c>
      <c r="K492" s="19" t="str">
        <f>TRIM(data!K378)</f>
        <v>Asia</v>
      </c>
      <c r="L492" s="19" t="str">
        <f>TRIM(data!L378)</f>
        <v/>
      </c>
      <c r="M492" s="19" t="str">
        <f>TRIM(data!M378)</f>
        <v/>
      </c>
      <c r="N492" s="19" t="str">
        <f>TRIM(data!N378)</f>
        <v/>
      </c>
      <c r="O492" s="19" t="str">
        <f>TRIM(data!O378)</f>
        <v/>
      </c>
      <c r="P492" s="19" t="str">
        <f>TRIM(data!P378)</f>
        <v>Xue 2011 , https://doi.org/10.1111/j.1574-6941.2010.01026.x</v>
      </c>
      <c r="Q492" s="19" t="str">
        <f>TRIM(data!Q378)</f>
        <v>2011</v>
      </c>
      <c r="R492" s="19" t="str">
        <f>TRIM(data!R378)</f>
        <v>Darrielle Williams</v>
      </c>
    </row>
    <row r="493" spans="1:18" x14ac:dyDescent="0.3">
      <c r="A493" s="19" t="str">
        <f>TRIM(data!A379)</f>
        <v>381</v>
      </c>
      <c r="B493" s="19" t="str">
        <f>TRIM(data!B379)</f>
        <v>I</v>
      </c>
      <c r="C493" s="19" t="str">
        <f>TRIM(data!C379)</f>
        <v>16</v>
      </c>
      <c r="D493" s="19" t="str">
        <f>TRIM(data!D379)</f>
        <v>HB51</v>
      </c>
      <c r="E493" s="19" t="str">
        <f>TRIM(data!E379)</f>
        <v>Capsicum annuum (Pepper, sweet)</v>
      </c>
      <c r="F493" s="19" t="str">
        <f>TRIM(data!F379)</f>
        <v>Solanaceae</v>
      </c>
      <c r="G493" s="19" t="str">
        <f>TRIM(data!G379)</f>
        <v>Solanales</v>
      </c>
      <c r="H493" s="19" t="str">
        <f>TRIM(data!H379)</f>
        <v>2004 - 2005</v>
      </c>
      <c r="I493" s="19" t="str">
        <f>TRIM(data!I379)</f>
        <v>Hubei, China</v>
      </c>
      <c r="J493" s="19" t="str">
        <f>TRIM(data!J379)</f>
        <v>China</v>
      </c>
      <c r="K493" s="19" t="str">
        <f>TRIM(data!K379)</f>
        <v>Asia</v>
      </c>
      <c r="L493" s="19" t="str">
        <f>TRIM(data!L379)</f>
        <v/>
      </c>
      <c r="M493" s="19" t="str">
        <f>TRIM(data!M379)</f>
        <v/>
      </c>
      <c r="N493" s="19" t="str">
        <f>TRIM(data!N379)</f>
        <v/>
      </c>
      <c r="O493" s="19" t="str">
        <f>TRIM(data!O379)</f>
        <v/>
      </c>
      <c r="P493" s="19" t="str">
        <f>TRIM(data!P379)</f>
        <v>Xue 2011 , https://doi.org/10.1111/j.1574-6941.2010.01026.x</v>
      </c>
      <c r="Q493" s="19" t="str">
        <f>TRIM(data!Q379)</f>
        <v>2011</v>
      </c>
      <c r="R493" s="19" t="str">
        <f>TRIM(data!R379)</f>
        <v>Darrielle Williams</v>
      </c>
    </row>
    <row r="494" spans="1:18" x14ac:dyDescent="0.3">
      <c r="A494" s="19" t="str">
        <f>TRIM(data!A380)</f>
        <v>382</v>
      </c>
      <c r="B494" s="19" t="str">
        <f>TRIM(data!B380)</f>
        <v>I</v>
      </c>
      <c r="C494" s="19" t="str">
        <f>TRIM(data!C380)</f>
        <v>16</v>
      </c>
      <c r="D494" s="19" t="str">
        <f>TRIM(data!D380)</f>
        <v>HB52</v>
      </c>
      <c r="E494" s="19" t="str">
        <f>TRIM(data!E380)</f>
        <v>Capsicum annuum (Pepper, sweet)</v>
      </c>
      <c r="F494" s="19" t="str">
        <f>TRIM(data!F380)</f>
        <v>Solanaceae</v>
      </c>
      <c r="G494" s="19" t="str">
        <f>TRIM(data!G380)</f>
        <v>Solanales</v>
      </c>
      <c r="H494" s="19" t="str">
        <f>TRIM(data!H380)</f>
        <v>2004 - 2005</v>
      </c>
      <c r="I494" s="19" t="str">
        <f>TRIM(data!I380)</f>
        <v>Hubei, China</v>
      </c>
      <c r="J494" s="19" t="str">
        <f>TRIM(data!J380)</f>
        <v>China</v>
      </c>
      <c r="K494" s="19" t="str">
        <f>TRIM(data!K380)</f>
        <v>Asia</v>
      </c>
      <c r="L494" s="19" t="str">
        <f>TRIM(data!L380)</f>
        <v/>
      </c>
      <c r="M494" s="19" t="str">
        <f>TRIM(data!M380)</f>
        <v/>
      </c>
      <c r="N494" s="19" t="str">
        <f>TRIM(data!N380)</f>
        <v/>
      </c>
      <c r="O494" s="19" t="str">
        <f>TRIM(data!O380)</f>
        <v/>
      </c>
      <c r="P494" s="19" t="str">
        <f>TRIM(data!P380)</f>
        <v>Xue 2011 , https://doi.org/10.1111/j.1574-6941.2010.01026.x</v>
      </c>
      <c r="Q494" s="19" t="str">
        <f>TRIM(data!Q380)</f>
        <v>2011</v>
      </c>
      <c r="R494" s="19" t="str">
        <f>TRIM(data!R380)</f>
        <v>Darrielle Williams</v>
      </c>
    </row>
    <row r="495" spans="1:18" x14ac:dyDescent="0.3">
      <c r="A495" s="19" t="str">
        <f>TRIM(data!A381)</f>
        <v>383</v>
      </c>
      <c r="B495" s="19" t="str">
        <f>TRIM(data!B381)</f>
        <v>I</v>
      </c>
      <c r="C495" s="19" t="str">
        <f>TRIM(data!C381)</f>
        <v>16</v>
      </c>
      <c r="D495" s="19" t="str">
        <f>TRIM(data!D381)</f>
        <v>HB55</v>
      </c>
      <c r="E495" s="19" t="str">
        <f>TRIM(data!E381)</f>
        <v>Capsicum annuum (Pepper, sweet)</v>
      </c>
      <c r="F495" s="19" t="str">
        <f>TRIM(data!F381)</f>
        <v>Solanaceae</v>
      </c>
      <c r="G495" s="19" t="str">
        <f>TRIM(data!G381)</f>
        <v>Solanales</v>
      </c>
      <c r="H495" s="19" t="str">
        <f>TRIM(data!H381)</f>
        <v>2004 - 2005</v>
      </c>
      <c r="I495" s="19" t="str">
        <f>TRIM(data!I381)</f>
        <v>Hubei, China</v>
      </c>
      <c r="J495" s="19" t="str">
        <f>TRIM(data!J381)</f>
        <v>China</v>
      </c>
      <c r="K495" s="19" t="str">
        <f>TRIM(data!K381)</f>
        <v>Asia</v>
      </c>
      <c r="L495" s="19" t="str">
        <f>TRIM(data!L381)</f>
        <v/>
      </c>
      <c r="M495" s="19" t="str">
        <f>TRIM(data!M381)</f>
        <v/>
      </c>
      <c r="N495" s="19" t="str">
        <f>TRIM(data!N381)</f>
        <v/>
      </c>
      <c r="O495" s="19" t="str">
        <f>TRIM(data!O381)</f>
        <v/>
      </c>
      <c r="P495" s="19" t="str">
        <f>TRIM(data!P381)</f>
        <v>Xue 2011 , https://doi.org/10.1111/j.1574-6941.2010.01026.x</v>
      </c>
      <c r="Q495" s="19" t="str">
        <f>TRIM(data!Q381)</f>
        <v>2011</v>
      </c>
      <c r="R495" s="19" t="str">
        <f>TRIM(data!R381)</f>
        <v>Darrielle Williams</v>
      </c>
    </row>
    <row r="496" spans="1:18" x14ac:dyDescent="0.3">
      <c r="A496" s="19" t="str">
        <f>TRIM(data!A382)</f>
        <v>384</v>
      </c>
      <c r="B496" s="19" t="str">
        <f>TRIM(data!B382)</f>
        <v>I</v>
      </c>
      <c r="C496" s="19" t="str">
        <f>TRIM(data!C382)</f>
        <v>16</v>
      </c>
      <c r="D496" s="19" t="str">
        <f>TRIM(data!D382)</f>
        <v>HZAU092</v>
      </c>
      <c r="E496" s="19" t="str">
        <f>TRIM(data!E382)</f>
        <v>Solanum tuberosum (Potato)</v>
      </c>
      <c r="F496" s="19" t="str">
        <f>TRIM(data!F382)</f>
        <v>Solanaceae</v>
      </c>
      <c r="G496" s="19" t="str">
        <f>TRIM(data!G382)</f>
        <v>Solanales</v>
      </c>
      <c r="H496" s="19" t="str">
        <f>TRIM(data!H382)</f>
        <v>2014</v>
      </c>
      <c r="I496" s="19" t="str">
        <f>TRIM(data!I382)</f>
        <v>China</v>
      </c>
      <c r="J496" s="19" t="str">
        <f>TRIM(data!J382)</f>
        <v>China</v>
      </c>
      <c r="K496" s="19" t="str">
        <f>TRIM(data!K382)</f>
        <v>Asia</v>
      </c>
      <c r="L496" s="19" t="str">
        <f>TRIM(data!L382)</f>
        <v/>
      </c>
      <c r="M496" s="19" t="str">
        <f>TRIM(data!M382)</f>
        <v>KY629747</v>
      </c>
      <c r="N496" s="19" t="str">
        <f>TRIM(data!N382)</f>
        <v/>
      </c>
      <c r="O496" s="19" t="str">
        <f>TRIM(data!O382)</f>
        <v/>
      </c>
      <c r="P496" s="19" t="str">
        <f>TRIM(data!P382)</f>
        <v>Wang 2017, https://doi.org/10.1007/s12230-017-9576-2</v>
      </c>
      <c r="Q496" s="19" t="str">
        <f>TRIM(data!Q382)</f>
        <v>2017</v>
      </c>
      <c r="R496" s="19" t="str">
        <f>TRIM(data!R382)</f>
        <v>Kyle Chipman</v>
      </c>
    </row>
    <row r="497" spans="1:18" x14ac:dyDescent="0.3">
      <c r="A497" s="19" t="str">
        <f>TRIM(data!A383)</f>
        <v>385</v>
      </c>
      <c r="B497" s="19" t="str">
        <f>TRIM(data!B383)</f>
        <v>I</v>
      </c>
      <c r="C497" s="19" t="str">
        <f>TRIM(data!C383)</f>
        <v>16</v>
      </c>
      <c r="D497" s="19" t="str">
        <f>TRIM(data!D383)</f>
        <v>HZAU093</v>
      </c>
      <c r="E497" s="19" t="str">
        <f>TRIM(data!E383)</f>
        <v>Solanum tuberosum (Potato)</v>
      </c>
      <c r="F497" s="19" t="str">
        <f>TRIM(data!F383)</f>
        <v>Solanaceae</v>
      </c>
      <c r="G497" s="19" t="str">
        <f>TRIM(data!G383)</f>
        <v>Solanales</v>
      </c>
      <c r="H497" s="19" t="str">
        <f>TRIM(data!H383)</f>
        <v>2014</v>
      </c>
      <c r="I497" s="19" t="str">
        <f>TRIM(data!I383)</f>
        <v>China</v>
      </c>
      <c r="J497" s="19" t="str">
        <f>TRIM(data!J383)</f>
        <v>China</v>
      </c>
      <c r="K497" s="19" t="str">
        <f>TRIM(data!K383)</f>
        <v>Asia</v>
      </c>
      <c r="L497" s="19" t="str">
        <f>TRIM(data!L383)</f>
        <v/>
      </c>
      <c r="M497" s="19" t="str">
        <f>TRIM(data!M383)</f>
        <v>KY605134</v>
      </c>
      <c r="N497" s="19" t="str">
        <f>TRIM(data!N383)</f>
        <v/>
      </c>
      <c r="O497" s="19" t="str">
        <f>TRIM(data!O383)</f>
        <v/>
      </c>
      <c r="P497" s="19" t="str">
        <f>TRIM(data!P383)</f>
        <v>Wang 2017, https://doi.org/10.1007/s12230-017-9576-2</v>
      </c>
      <c r="Q497" s="19" t="str">
        <f>TRIM(data!Q383)</f>
        <v>2017</v>
      </c>
      <c r="R497" s="19" t="str">
        <f>TRIM(data!R383)</f>
        <v>Kyle Chipman</v>
      </c>
    </row>
    <row r="498" spans="1:18" x14ac:dyDescent="0.3">
      <c r="A498" s="19" t="str">
        <f>TRIM(data!A384)</f>
        <v>386</v>
      </c>
      <c r="B498" s="19" t="str">
        <f>TRIM(data!B384)</f>
        <v>I</v>
      </c>
      <c r="C498" s="19" t="str">
        <f>TRIM(data!C384)</f>
        <v>16</v>
      </c>
      <c r="D498" s="19" t="str">
        <f>TRIM(data!D384)</f>
        <v>HZAU094</v>
      </c>
      <c r="E498" s="19" t="str">
        <f>TRIM(data!E384)</f>
        <v>Solanum tuberosum (Potato)</v>
      </c>
      <c r="F498" s="19" t="str">
        <f>TRIM(data!F384)</f>
        <v>Solanaceae</v>
      </c>
      <c r="G498" s="19" t="str">
        <f>TRIM(data!G384)</f>
        <v>Solanales</v>
      </c>
      <c r="H498" s="19" t="str">
        <f>TRIM(data!H384)</f>
        <v>2014</v>
      </c>
      <c r="I498" s="19" t="str">
        <f>TRIM(data!I384)</f>
        <v>China</v>
      </c>
      <c r="J498" s="19" t="str">
        <f>TRIM(data!J384)</f>
        <v>China</v>
      </c>
      <c r="K498" s="19" t="str">
        <f>TRIM(data!K384)</f>
        <v>Asia</v>
      </c>
      <c r="L498" s="19" t="str">
        <f>TRIM(data!L384)</f>
        <v/>
      </c>
      <c r="M498" s="19" t="str">
        <f>TRIM(data!M384)</f>
        <v>KY605135</v>
      </c>
      <c r="N498" s="19" t="str">
        <f>TRIM(data!N384)</f>
        <v/>
      </c>
      <c r="O498" s="19" t="str">
        <f>TRIM(data!O384)</f>
        <v/>
      </c>
      <c r="P498" s="19" t="str">
        <f>TRIM(data!P384)</f>
        <v>Wang 2017, https://doi.org/10.1007/s12230-017-9576-2</v>
      </c>
      <c r="Q498" s="19" t="str">
        <f>TRIM(data!Q384)</f>
        <v>2017</v>
      </c>
      <c r="R498" s="19" t="str">
        <f>TRIM(data!R384)</f>
        <v>Kyle Chipman</v>
      </c>
    </row>
    <row r="499" spans="1:18" x14ac:dyDescent="0.3">
      <c r="A499" s="19" t="str">
        <f>TRIM(data!A385)</f>
        <v>387</v>
      </c>
      <c r="B499" s="19" t="str">
        <f>TRIM(data!B385)</f>
        <v>I</v>
      </c>
      <c r="C499" s="19" t="str">
        <f>TRIM(data!C385)</f>
        <v>16</v>
      </c>
      <c r="D499" s="19" t="str">
        <f>TRIM(data!D385)</f>
        <v>JS422</v>
      </c>
      <c r="E499" s="19" t="str">
        <f>TRIM(data!E385)</f>
        <v>Solanum melongena (Eggplant)</v>
      </c>
      <c r="F499" s="19" t="str">
        <f>TRIM(data!F385)</f>
        <v>Solanaceae</v>
      </c>
      <c r="G499" s="19" t="str">
        <f>TRIM(data!G385)</f>
        <v>Solanales</v>
      </c>
      <c r="H499" s="19" t="str">
        <f>TRIM(data!H385)</f>
        <v>2004 - 2005</v>
      </c>
      <c r="I499" s="19" t="str">
        <f>TRIM(data!I385)</f>
        <v>Jiangsu, China</v>
      </c>
      <c r="J499" s="19" t="str">
        <f>TRIM(data!J385)</f>
        <v>China</v>
      </c>
      <c r="K499" s="19" t="str">
        <f>TRIM(data!K385)</f>
        <v>Asia</v>
      </c>
      <c r="L499" s="19" t="str">
        <f>TRIM(data!L385)</f>
        <v/>
      </c>
      <c r="M499" s="19" t="str">
        <f>TRIM(data!M385)</f>
        <v/>
      </c>
      <c r="N499" s="19" t="str">
        <f>TRIM(data!N385)</f>
        <v/>
      </c>
      <c r="O499" s="19" t="str">
        <f>TRIM(data!O385)</f>
        <v/>
      </c>
      <c r="P499" s="19" t="str">
        <f>TRIM(data!P385)</f>
        <v>Xue 2011 , https://doi.org/10.1111/j.1574-6941.2010.01026.x</v>
      </c>
      <c r="Q499" s="19" t="str">
        <f>TRIM(data!Q385)</f>
        <v>2011</v>
      </c>
      <c r="R499" s="19" t="str">
        <f>TRIM(data!R385)</f>
        <v>Darrielle Williams</v>
      </c>
    </row>
    <row r="500" spans="1:18" x14ac:dyDescent="0.3">
      <c r="A500" s="19" t="str">
        <f>TRIM(data!A386)</f>
        <v>388</v>
      </c>
      <c r="B500" s="19" t="str">
        <f>TRIM(data!B386)</f>
        <v>I</v>
      </c>
      <c r="C500" s="19" t="str">
        <f>TRIM(data!C386)</f>
        <v>16</v>
      </c>
      <c r="D500" s="19" t="str">
        <f>TRIM(data!D386)</f>
        <v>JS52</v>
      </c>
      <c r="E500" s="19" t="str">
        <f>TRIM(data!E386)</f>
        <v>Capsicum annuum (Pepper, sweet)</v>
      </c>
      <c r="F500" s="19" t="str">
        <f>TRIM(data!F386)</f>
        <v>Solanaceae</v>
      </c>
      <c r="G500" s="19" t="str">
        <f>TRIM(data!G386)</f>
        <v>Solanales</v>
      </c>
      <c r="H500" s="19" t="str">
        <f>TRIM(data!H386)</f>
        <v>2004 - 2005</v>
      </c>
      <c r="I500" s="19" t="str">
        <f>TRIM(data!I386)</f>
        <v>Jiangsu, China</v>
      </c>
      <c r="J500" s="19" t="str">
        <f>TRIM(data!J386)</f>
        <v>China</v>
      </c>
      <c r="K500" s="19" t="str">
        <f>TRIM(data!K386)</f>
        <v>Asia</v>
      </c>
      <c r="L500" s="19" t="str">
        <f>TRIM(data!L386)</f>
        <v/>
      </c>
      <c r="M500" s="19" t="str">
        <f>TRIM(data!M386)</f>
        <v/>
      </c>
      <c r="N500" s="19" t="str">
        <f>TRIM(data!N386)</f>
        <v/>
      </c>
      <c r="O500" s="19" t="str">
        <f>TRIM(data!O386)</f>
        <v/>
      </c>
      <c r="P500" s="19" t="str">
        <f>TRIM(data!P386)</f>
        <v>Xue 2011 , https://doi.org/10.1111/j.1574-6941.2010.01026.x</v>
      </c>
      <c r="Q500" s="19" t="str">
        <f>TRIM(data!Q386)</f>
        <v>2011</v>
      </c>
      <c r="R500" s="19" t="str">
        <f>TRIM(data!R386)</f>
        <v>Darrielle Williams</v>
      </c>
    </row>
    <row r="501" spans="1:18" x14ac:dyDescent="0.3">
      <c r="A501" s="19" t="str">
        <f>TRIM(data!A387)</f>
        <v>389</v>
      </c>
      <c r="B501" s="19" t="str">
        <f>TRIM(data!B387)</f>
        <v>I</v>
      </c>
      <c r="C501" s="19" t="str">
        <f>TRIM(data!C387)</f>
        <v>16</v>
      </c>
      <c r="D501" s="19" t="str">
        <f>TRIM(data!D387)</f>
        <v>JS527</v>
      </c>
      <c r="E501" s="19" t="str">
        <f>TRIM(data!E387)</f>
        <v>Solanum lycopersicum (Tomato)</v>
      </c>
      <c r="F501" s="19" t="str">
        <f>TRIM(data!F387)</f>
        <v>Solanaceae</v>
      </c>
      <c r="G501" s="19" t="str">
        <f>TRIM(data!G387)</f>
        <v>Solanales</v>
      </c>
      <c r="H501" s="19" t="str">
        <f>TRIM(data!H387)</f>
        <v>2004 - 2005</v>
      </c>
      <c r="I501" s="19" t="str">
        <f>TRIM(data!I387)</f>
        <v>Jiangsu, China</v>
      </c>
      <c r="J501" s="19" t="str">
        <f>TRIM(data!J387)</f>
        <v>China</v>
      </c>
      <c r="K501" s="19" t="str">
        <f>TRIM(data!K387)</f>
        <v>Asia</v>
      </c>
      <c r="L501" s="19" t="str">
        <f>TRIM(data!L387)</f>
        <v/>
      </c>
      <c r="M501" s="19" t="str">
        <f>TRIM(data!M387)</f>
        <v/>
      </c>
      <c r="N501" s="19" t="str">
        <f>TRIM(data!N387)</f>
        <v/>
      </c>
      <c r="O501" s="19" t="str">
        <f>TRIM(data!O387)</f>
        <v/>
      </c>
      <c r="P501" s="19" t="str">
        <f>TRIM(data!P387)</f>
        <v>Xue 2011 , https://doi.org/10.1111/j.1574-6941.2010.01026.x</v>
      </c>
      <c r="Q501" s="19" t="str">
        <f>TRIM(data!Q387)</f>
        <v>2011</v>
      </c>
      <c r="R501" s="19" t="str">
        <f>TRIM(data!R387)</f>
        <v>Darrielle Williams</v>
      </c>
    </row>
    <row r="502" spans="1:18" x14ac:dyDescent="0.3">
      <c r="A502" s="19" t="str">
        <f>TRIM(data!A388)</f>
        <v>390</v>
      </c>
      <c r="B502" s="19" t="str">
        <f>TRIM(data!B388)</f>
        <v>I</v>
      </c>
      <c r="C502" s="19" t="str">
        <f>TRIM(data!C388)</f>
        <v>16</v>
      </c>
      <c r="D502" s="19" t="str">
        <f>TRIM(data!D388)</f>
        <v>JS54</v>
      </c>
      <c r="E502" s="19" t="str">
        <f>TRIM(data!E388)</f>
        <v>Capsicum annuum (Pepper, sweet)</v>
      </c>
      <c r="F502" s="19" t="str">
        <f>TRIM(data!F388)</f>
        <v>Solanaceae</v>
      </c>
      <c r="G502" s="19" t="str">
        <f>TRIM(data!G388)</f>
        <v>Solanales</v>
      </c>
      <c r="H502" s="19" t="str">
        <f>TRIM(data!H388)</f>
        <v>2004 - 2005</v>
      </c>
      <c r="I502" s="19" t="str">
        <f>TRIM(data!I388)</f>
        <v>Jiangsu, China</v>
      </c>
      <c r="J502" s="19" t="str">
        <f>TRIM(data!J388)</f>
        <v>China</v>
      </c>
      <c r="K502" s="19" t="str">
        <f>TRIM(data!K388)</f>
        <v>Asia</v>
      </c>
      <c r="L502" s="19" t="str">
        <f>TRIM(data!L388)</f>
        <v/>
      </c>
      <c r="M502" s="19" t="str">
        <f>TRIM(data!M388)</f>
        <v/>
      </c>
      <c r="N502" s="19" t="str">
        <f>TRIM(data!N388)</f>
        <v/>
      </c>
      <c r="O502" s="19" t="str">
        <f>TRIM(data!O388)</f>
        <v/>
      </c>
      <c r="P502" s="19" t="str">
        <f>TRIM(data!P388)</f>
        <v>Xue 2011 , https://doi.org/10.1111/j.1574-6941.2010.01026.x</v>
      </c>
      <c r="Q502" s="19" t="str">
        <f>TRIM(data!Q388)</f>
        <v>2011</v>
      </c>
      <c r="R502" s="19" t="str">
        <f>TRIM(data!R388)</f>
        <v>Darrielle Williams</v>
      </c>
    </row>
    <row r="503" spans="1:18" x14ac:dyDescent="0.3">
      <c r="A503" s="19" t="str">
        <f>TRIM(data!A389)</f>
        <v>391</v>
      </c>
      <c r="B503" s="19" t="str">
        <f>TRIM(data!B389)</f>
        <v>I</v>
      </c>
      <c r="C503" s="19" t="str">
        <f>TRIM(data!C389)</f>
        <v>16</v>
      </c>
      <c r="D503" s="19" t="str">
        <f>TRIM(data!D389)</f>
        <v>MAFF211471</v>
      </c>
      <c r="E503" s="19" t="str">
        <f>TRIM(data!E389)</f>
        <v>Zingiber officinale (Ginger)</v>
      </c>
      <c r="F503" s="19" t="str">
        <f>TRIM(data!F389)</f>
        <v>Zingiberaceae</v>
      </c>
      <c r="G503" s="19" t="str">
        <f>TRIM(data!G389)</f>
        <v>Zingiberales</v>
      </c>
      <c r="H503" s="19" t="str">
        <f>TRIM(data!H389)</f>
        <v>1997</v>
      </c>
      <c r="I503" s="19" t="str">
        <f>TRIM(data!I389)</f>
        <v>Kochi, Japan</v>
      </c>
      <c r="J503" s="19" t="str">
        <f>TRIM(data!J389)</f>
        <v>Japan</v>
      </c>
      <c r="K503" s="19" t="str">
        <f>TRIM(data!K389)</f>
        <v>Pacific Ocean (East of Asian Continent)</v>
      </c>
      <c r="L503" s="19" t="str">
        <f>TRIM(data!L389)</f>
        <v/>
      </c>
      <c r="M503" s="19" t="str">
        <f>TRIM(data!M389)</f>
        <v>AY464998</v>
      </c>
      <c r="N503" s="19" t="str">
        <f>TRIM(data!N389)</f>
        <v>AB621651</v>
      </c>
      <c r="O503" s="19" t="str">
        <f>TRIM(data!O389)</f>
        <v/>
      </c>
      <c r="P503" s="19" t="str">
        <f>TRIM(data!P389)</f>
        <v>Waki 2013, https://doi.org/10.6090/jarq.47.283</v>
      </c>
      <c r="Q503" s="19" t="str">
        <f>TRIM(data!Q389)</f>
        <v>2013</v>
      </c>
      <c r="R503" s="19" t="str">
        <f>TRIM(data!R389)</f>
        <v>Maria Charco Munoz</v>
      </c>
    </row>
    <row r="504" spans="1:18" x14ac:dyDescent="0.3">
      <c r="A504" s="19" t="str">
        <f>TRIM(data!A390)</f>
        <v>392</v>
      </c>
      <c r="B504" s="19" t="str">
        <f>TRIM(data!B390)</f>
        <v>I</v>
      </c>
      <c r="C504" s="19" t="str">
        <f>TRIM(data!C390)</f>
        <v>16</v>
      </c>
      <c r="D504" s="19" t="str">
        <f>TRIM(data!D390)</f>
        <v>MAFF211472</v>
      </c>
      <c r="E504" s="19" t="str">
        <f>TRIM(data!E390)</f>
        <v>Zingiber officinale (Ginger)</v>
      </c>
      <c r="F504" s="19" t="str">
        <f>TRIM(data!F390)</f>
        <v>Zingiberaceae</v>
      </c>
      <c r="G504" s="19" t="str">
        <f>TRIM(data!G390)</f>
        <v>Zingiberales</v>
      </c>
      <c r="H504" s="19" t="str">
        <f>TRIM(data!H390)</f>
        <v>1997</v>
      </c>
      <c r="I504" s="19" t="str">
        <f>TRIM(data!I390)</f>
        <v>Kochi, Japan</v>
      </c>
      <c r="J504" s="19" t="str">
        <f>TRIM(data!J390)</f>
        <v>Japan</v>
      </c>
      <c r="K504" s="19" t="str">
        <f>TRIM(data!K390)</f>
        <v>Pacific Ocean (East of Asian Continent)</v>
      </c>
      <c r="L504" s="19" t="str">
        <f>TRIM(data!L390)</f>
        <v/>
      </c>
      <c r="M504" s="19" t="str">
        <f>TRIM(data!M390)</f>
        <v>AB678435</v>
      </c>
      <c r="N504" s="19" t="str">
        <f>TRIM(data!N390)</f>
        <v>AB678437</v>
      </c>
      <c r="O504" s="19" t="str">
        <f>TRIM(data!O390)</f>
        <v/>
      </c>
      <c r="P504" s="19" t="str">
        <f>TRIM(data!P390)</f>
        <v>Waki 2013, https://doi.org/10.6090/jarq.47.283</v>
      </c>
      <c r="Q504" s="19" t="str">
        <f>TRIM(data!Q390)</f>
        <v>2013</v>
      </c>
      <c r="R504" s="19" t="str">
        <f>TRIM(data!R390)</f>
        <v>Maria Charco Munoz</v>
      </c>
    </row>
    <row r="505" spans="1:18" x14ac:dyDescent="0.3">
      <c r="A505" s="19" t="str">
        <f>TRIM(data!A391)</f>
        <v>393</v>
      </c>
      <c r="B505" s="19" t="str">
        <f>TRIM(data!B391)</f>
        <v>I</v>
      </c>
      <c r="C505" s="19" t="str">
        <f>TRIM(data!C391)</f>
        <v>16</v>
      </c>
      <c r="D505" s="19" t="str">
        <f>TRIM(data!D391)</f>
        <v>MAFF241651</v>
      </c>
      <c r="E505" s="19" t="str">
        <f>TRIM(data!E391)</f>
        <v>Zingiber officinale (Ginger)</v>
      </c>
      <c r="F505" s="19" t="str">
        <f>TRIM(data!F391)</f>
        <v>Zingiberaceae</v>
      </c>
      <c r="G505" s="19" t="str">
        <f>TRIM(data!G391)</f>
        <v>Zingiberales</v>
      </c>
      <c r="H505" s="19" t="str">
        <f>TRIM(data!H391)</f>
        <v>2004</v>
      </c>
      <c r="I505" s="19" t="str">
        <f>TRIM(data!I391)</f>
        <v>Kochi, Japan</v>
      </c>
      <c r="J505" s="19" t="str">
        <f>TRIM(data!J391)</f>
        <v>Japan</v>
      </c>
      <c r="K505" s="19" t="str">
        <f>TRIM(data!K391)</f>
        <v>Pacific Ocean (East of Asian Continent)</v>
      </c>
      <c r="L505" s="19" t="str">
        <f>TRIM(data!L391)</f>
        <v/>
      </c>
      <c r="M505" s="19" t="str">
        <f>TRIM(data!M391)</f>
        <v>AB732950</v>
      </c>
      <c r="N505" s="19" t="str">
        <f>TRIM(data!N391)</f>
        <v>AB732954</v>
      </c>
      <c r="O505" s="19" t="str">
        <f>TRIM(data!O391)</f>
        <v/>
      </c>
      <c r="P505" s="19" t="str">
        <f>TRIM(data!P391)</f>
        <v>Waki 2013, https://doi.org/10.6090/jarq.47.283</v>
      </c>
      <c r="Q505" s="19" t="str">
        <f>TRIM(data!Q391)</f>
        <v>2013</v>
      </c>
      <c r="R505" s="19" t="str">
        <f>TRIM(data!R391)</f>
        <v>Maria Charco Munoz</v>
      </c>
    </row>
    <row r="506" spans="1:18" x14ac:dyDescent="0.3">
      <c r="A506" s="19" t="str">
        <f>TRIM(data!A392)</f>
        <v>394</v>
      </c>
      <c r="B506" s="19" t="str">
        <f>TRIM(data!B392)</f>
        <v>I</v>
      </c>
      <c r="C506" s="19" t="str">
        <f>TRIM(data!C392)</f>
        <v>16</v>
      </c>
      <c r="D506" s="19" t="str">
        <f>TRIM(data!D392)</f>
        <v>Pe74</v>
      </c>
      <c r="E506" s="19" t="str">
        <f>TRIM(data!E392)</f>
        <v>Capsicum annuum (Pepper, chili)</v>
      </c>
      <c r="F506" s="19" t="str">
        <f>TRIM(data!F392)</f>
        <v>Solanaceae</v>
      </c>
      <c r="G506" s="19" t="str">
        <f>TRIM(data!G392)</f>
        <v>Solanales</v>
      </c>
      <c r="H506" s="19" t="str">
        <f>TRIM(data!H392)</f>
        <v/>
      </c>
      <c r="I506" s="19" t="str">
        <f>TRIM(data!I392)</f>
        <v>Yongtai, Fujian, China</v>
      </c>
      <c r="J506" s="19" t="str">
        <f>TRIM(data!J392)</f>
        <v>China</v>
      </c>
      <c r="K506" s="19" t="str">
        <f>TRIM(data!K392)</f>
        <v>Asia</v>
      </c>
      <c r="L506" s="19" t="str">
        <f>TRIM(data!L392)</f>
        <v/>
      </c>
      <c r="M506" s="19" t="str">
        <f>TRIM(data!M392)</f>
        <v/>
      </c>
      <c r="N506" s="19" t="str">
        <f>TRIM(data!N392)</f>
        <v/>
      </c>
      <c r="O506" s="19" t="str">
        <f>TRIM(data!O392)</f>
        <v/>
      </c>
      <c r="P506" s="19" t="str">
        <f>TRIM(data!P392)</f>
        <v>Pan 2013, https://doi.org/10.1007/s10658-013-0249-9</v>
      </c>
      <c r="Q506" s="19" t="str">
        <f>TRIM(data!Q392)</f>
        <v>2013</v>
      </c>
      <c r="R506" s="19" t="str">
        <f>TRIM(data!R392)</f>
        <v>Maria Charco Munoz</v>
      </c>
    </row>
    <row r="507" spans="1:18" x14ac:dyDescent="0.3">
      <c r="A507" s="19" t="str">
        <f>TRIM(data!A393)</f>
        <v>395</v>
      </c>
      <c r="B507" s="19" t="str">
        <f>TRIM(data!B393)</f>
        <v>I</v>
      </c>
      <c r="C507" s="19" t="str">
        <f>TRIM(data!C393)</f>
        <v>16</v>
      </c>
      <c r="D507" s="19" t="str">
        <f>TRIM(data!D393)</f>
        <v>RUN44</v>
      </c>
      <c r="E507" s="19" t="str">
        <f>TRIM(data!E393)</f>
        <v>Zingiber officinale (Ginger)</v>
      </c>
      <c r="F507" s="19" t="str">
        <f>TRIM(data!F393)</f>
        <v>Zingiberaceae</v>
      </c>
      <c r="G507" s="19" t="str">
        <f>TRIM(data!G393)</f>
        <v>Zingiberales</v>
      </c>
      <c r="H507" s="19" t="str">
        <f>TRIM(data!H393)</f>
        <v>1966</v>
      </c>
      <c r="I507" s="19" t="str">
        <f>TRIM(data!I393)</f>
        <v>Queensland (Nambour), Australia</v>
      </c>
      <c r="J507" s="19" t="str">
        <f>TRIM(data!J393)</f>
        <v>Australia</v>
      </c>
      <c r="K507" s="19" t="str">
        <f>TRIM(data!K393)</f>
        <v>Australia</v>
      </c>
      <c r="L507" s="19" t="str">
        <f>TRIM(data!L393)</f>
        <v/>
      </c>
      <c r="M507" s="19" t="str">
        <f>TRIM(data!M393)</f>
        <v/>
      </c>
      <c r="N507" s="19" t="str">
        <f>TRIM(data!N393)</f>
        <v/>
      </c>
      <c r="O507" s="19" t="str">
        <f>TRIM(data!O393)</f>
        <v/>
      </c>
      <c r="P507" s="19" t="str">
        <f>TRIM(data!P393)</f>
        <v>N'Guessan 2013, https://doi.org/10.1016/j.mimet.2013.01.012</v>
      </c>
      <c r="Q507" s="19" t="str">
        <f>TRIM(data!Q393)</f>
        <v>2013</v>
      </c>
      <c r="R507" s="19" t="str">
        <f>TRIM(data!R393)</f>
        <v>Maria Charco Munoz</v>
      </c>
    </row>
    <row r="508" spans="1:18" x14ac:dyDescent="0.3">
      <c r="A508" s="19" t="str">
        <f>TRIM(data!A394)</f>
        <v>396</v>
      </c>
      <c r="B508" s="19" t="str">
        <f>TRIM(data!B394)</f>
        <v>I</v>
      </c>
      <c r="C508" s="19" t="str">
        <f>TRIM(data!C394)</f>
        <v>16</v>
      </c>
      <c r="D508" s="19" t="str">
        <f>TRIM(data!D394)</f>
        <v>SD54</v>
      </c>
      <c r="E508" s="19" t="str">
        <f>TRIM(data!E394)</f>
        <v>Zingiber officinale (Ginger)</v>
      </c>
      <c r="F508" s="19" t="str">
        <f>TRIM(data!F394)</f>
        <v>Zingiberaceae</v>
      </c>
      <c r="G508" s="19" t="str">
        <f>TRIM(data!G394)</f>
        <v>Zingiberales</v>
      </c>
      <c r="H508" s="19" t="str">
        <f>TRIM(data!H394)</f>
        <v>2004 - 2005</v>
      </c>
      <c r="I508" s="19" t="str">
        <f>TRIM(data!I394)</f>
        <v>Shandong, China</v>
      </c>
      <c r="J508" s="19" t="str">
        <f>TRIM(data!J394)</f>
        <v>China</v>
      </c>
      <c r="K508" s="19" t="str">
        <f>TRIM(data!K394)</f>
        <v>Asia</v>
      </c>
      <c r="L508" s="19" t="str">
        <f>TRIM(data!L394)</f>
        <v/>
      </c>
      <c r="M508" s="19" t="str">
        <f>TRIM(data!M394)</f>
        <v/>
      </c>
      <c r="N508" s="19" t="str">
        <f>TRIM(data!N394)</f>
        <v/>
      </c>
      <c r="O508" s="19" t="str">
        <f>TRIM(data!O394)</f>
        <v/>
      </c>
      <c r="P508" s="19" t="str">
        <f>TRIM(data!P394)</f>
        <v>Xue 2011 , https://doi.org/10.1111/j.1574-6941.2010.01026.x</v>
      </c>
      <c r="Q508" s="19" t="str">
        <f>TRIM(data!Q394)</f>
        <v>2011</v>
      </c>
      <c r="R508" s="19" t="str">
        <f>TRIM(data!R394)</f>
        <v>Darrielle Williams</v>
      </c>
    </row>
    <row r="509" spans="1:18" x14ac:dyDescent="0.3">
      <c r="A509" s="19" t="str">
        <f>TRIM(data!A395)</f>
        <v>397</v>
      </c>
      <c r="B509" s="19" t="str">
        <f>TRIM(data!B395)</f>
        <v>I</v>
      </c>
      <c r="C509" s="19" t="str">
        <f>TRIM(data!C395)</f>
        <v>16</v>
      </c>
      <c r="D509" s="19" t="str">
        <f>TRIM(data!D395)</f>
        <v>Unnamed Strain</v>
      </c>
      <c r="E509" s="19" t="str">
        <f>TRIM(data!E395)</f>
        <v>Zingiber officinale (Ginger)</v>
      </c>
      <c r="F509" s="19" t="str">
        <f>TRIM(data!F395)</f>
        <v>Zingiberaceae</v>
      </c>
      <c r="G509" s="19" t="str">
        <f>TRIM(data!G395)</f>
        <v>Zingiberales</v>
      </c>
      <c r="H509" s="19" t="str">
        <f>TRIM(data!H395)</f>
        <v/>
      </c>
      <c r="I509" s="19" t="str">
        <f>TRIM(data!I395)</f>
        <v>Shikoku, Kyoshu</v>
      </c>
      <c r="J509" s="19" t="str">
        <f>TRIM(data!J395)</f>
        <v>Japan</v>
      </c>
      <c r="K509" s="19" t="str">
        <f>TRIM(data!K395)</f>
        <v>Pacific Ocean (East of Asian Continent)</v>
      </c>
      <c r="L509" s="19" t="str">
        <f>TRIM(data!L395)</f>
        <v/>
      </c>
      <c r="M509" s="19" t="str">
        <f>TRIM(data!M395)</f>
        <v/>
      </c>
      <c r="N509" s="19" t="str">
        <f>TRIM(data!N395)</f>
        <v/>
      </c>
      <c r="O509" s="19" t="str">
        <f>TRIM(data!O395)</f>
        <v/>
      </c>
      <c r="P509" s="19" t="str">
        <f>TRIM(data!P395)</f>
        <v>Horita 2014, https://doi.org/10.1007/s10327-014-0537-z</v>
      </c>
      <c r="Q509" s="19" t="str">
        <f>TRIM(data!Q395)</f>
        <v>2014</v>
      </c>
      <c r="R509" s="19" t="str">
        <f>TRIM(data!R395)</f>
        <v>Jason Avalos</v>
      </c>
    </row>
    <row r="510" spans="1:18" x14ac:dyDescent="0.3">
      <c r="A510" s="19" t="str">
        <f>TRIM(data!A396)</f>
        <v>398</v>
      </c>
      <c r="B510" s="19" t="str">
        <f>TRIM(data!B396)</f>
        <v>I</v>
      </c>
      <c r="C510" s="19" t="str">
        <f>TRIM(data!C396)</f>
        <v>16</v>
      </c>
      <c r="D510" s="19" t="str">
        <f>TRIM(data!D396)</f>
        <v>UW151 (S244, Hayward 092)</v>
      </c>
      <c r="E510" s="19" t="str">
        <f>TRIM(data!E396)</f>
        <v>Zingiber officinale (Ginger)</v>
      </c>
      <c r="F510" s="19" t="str">
        <f>TRIM(data!F396)</f>
        <v>Zingiberaceae</v>
      </c>
      <c r="G510" s="19" t="str">
        <f>TRIM(data!G396)</f>
        <v>Zingiberales</v>
      </c>
      <c r="H510" s="19" t="str">
        <f>TRIM(data!H396)</f>
        <v/>
      </c>
      <c r="I510" s="19" t="str">
        <f>TRIM(data!I396)</f>
        <v>Australia</v>
      </c>
      <c r="J510" s="19" t="str">
        <f>TRIM(data!J396)</f>
        <v>Australia</v>
      </c>
      <c r="K510" s="19" t="str">
        <f>TRIM(data!K396)</f>
        <v>Australia</v>
      </c>
      <c r="L510" s="19" t="str">
        <f>TRIM(data!L396)</f>
        <v/>
      </c>
      <c r="M510" s="19" t="str">
        <f>TRIM(data!M396)</f>
        <v>AF293254</v>
      </c>
      <c r="N510" s="19" t="str">
        <f>TRIM(data!N396)</f>
        <v/>
      </c>
      <c r="O510" s="19" t="str">
        <f>TRIM(data!O396)</f>
        <v/>
      </c>
      <c r="P510" s="19" t="str">
        <f>TRIM(data!P396)</f>
        <v>Thano 2018, https://doi.org/10.1111/lam.12857</v>
      </c>
      <c r="Q510" s="19" t="str">
        <f>TRIM(data!Q396)</f>
        <v>2018</v>
      </c>
      <c r="R510" s="19" t="str">
        <f>TRIM(data!R396)</f>
        <v>Kyle Chipman</v>
      </c>
    </row>
    <row r="511" spans="1:18" x14ac:dyDescent="0.3">
      <c r="A511" s="19" t="str">
        <f>TRIM(data!A397)</f>
        <v>399</v>
      </c>
      <c r="B511" s="19" t="str">
        <f>TRIM(data!B397)</f>
        <v>I</v>
      </c>
      <c r="C511" s="19" t="str">
        <f>TRIM(data!C397)</f>
        <v>16</v>
      </c>
      <c r="D511" s="19" t="str">
        <f>TRIM(data!D397)</f>
        <v>Z1</v>
      </c>
      <c r="E511" s="19" t="str">
        <f>TRIM(data!E397)</f>
        <v>Zingiber officinale (Ginger)</v>
      </c>
      <c r="F511" s="19" t="str">
        <f>TRIM(data!F397)</f>
        <v>Zingiberaceae</v>
      </c>
      <c r="G511" s="19" t="str">
        <f>TRIM(data!G397)</f>
        <v>Zingiberales</v>
      </c>
      <c r="H511" s="19" t="str">
        <f>TRIM(data!H397)</f>
        <v/>
      </c>
      <c r="I511" s="19" t="str">
        <f>TRIM(data!I397)</f>
        <v>China</v>
      </c>
      <c r="J511" s="19" t="str">
        <f>TRIM(data!J397)</f>
        <v>China</v>
      </c>
      <c r="K511" s="19" t="str">
        <f>TRIM(data!K397)</f>
        <v>Asia</v>
      </c>
      <c r="L511" s="19" t="str">
        <f>TRIM(data!L397)</f>
        <v/>
      </c>
      <c r="M511" s="19" t="str">
        <f>TRIM(data!M397)</f>
        <v>FJ561138</v>
      </c>
      <c r="N511" s="19" t="str">
        <f>TRIM(data!N397)</f>
        <v/>
      </c>
      <c r="O511" s="19" t="str">
        <f>TRIM(data!O397)</f>
        <v/>
      </c>
      <c r="P511" s="19" t="str">
        <f>TRIM(data!P397)</f>
        <v>Waki 2013, https://doi.org/10.6090/jarq.47.283</v>
      </c>
      <c r="Q511" s="19" t="str">
        <f>TRIM(data!Q397)</f>
        <v>2013</v>
      </c>
      <c r="R511" s="19" t="str">
        <f>TRIM(data!R397)</f>
        <v>Maria Charco Munoz</v>
      </c>
    </row>
    <row r="512" spans="1:18" x14ac:dyDescent="0.3">
      <c r="A512" s="19" t="str">
        <f>TRIM(data!A398)</f>
        <v>400</v>
      </c>
      <c r="B512" s="19" t="str">
        <f>TRIM(data!B398)</f>
        <v>I</v>
      </c>
      <c r="C512" s="19" t="str">
        <f>TRIM(data!C398)</f>
        <v>16</v>
      </c>
      <c r="D512" s="19" t="str">
        <f>TRIM(data!D398)</f>
        <v>Z2</v>
      </c>
      <c r="E512" s="19" t="str">
        <f>TRIM(data!E398)</f>
        <v>Zingiber officinale (Ginger)</v>
      </c>
      <c r="F512" s="19" t="str">
        <f>TRIM(data!F398)</f>
        <v>Zingiberaceae</v>
      </c>
      <c r="G512" s="19" t="str">
        <f>TRIM(data!G398)</f>
        <v>Zingiberales</v>
      </c>
      <c r="H512" s="19" t="str">
        <f>TRIM(data!H398)</f>
        <v/>
      </c>
      <c r="I512" s="19" t="str">
        <f>TRIM(data!I398)</f>
        <v>China</v>
      </c>
      <c r="J512" s="19" t="str">
        <f>TRIM(data!J398)</f>
        <v>China</v>
      </c>
      <c r="K512" s="19" t="str">
        <f>TRIM(data!K398)</f>
        <v>Asia</v>
      </c>
      <c r="L512" s="19" t="str">
        <f>TRIM(data!L398)</f>
        <v/>
      </c>
      <c r="M512" s="19" t="str">
        <f>TRIM(data!M398)</f>
        <v>FJ561163</v>
      </c>
      <c r="N512" s="19" t="str">
        <f>TRIM(data!N398)</f>
        <v/>
      </c>
      <c r="O512" s="19" t="str">
        <f>TRIM(data!O398)</f>
        <v/>
      </c>
      <c r="P512" s="19" t="str">
        <f>TRIM(data!P398)</f>
        <v>Waki 2013, https://doi.org/10.6090/jarq.47.283</v>
      </c>
      <c r="Q512" s="19" t="str">
        <f>TRIM(data!Q398)</f>
        <v>2013</v>
      </c>
      <c r="R512" s="19" t="str">
        <f>TRIM(data!R398)</f>
        <v>Maria Charco Munoz</v>
      </c>
    </row>
    <row r="513" spans="1:18" x14ac:dyDescent="0.3">
      <c r="A513" s="19" t="str">
        <f>TRIM(data!A399)</f>
        <v>401</v>
      </c>
      <c r="B513" s="19" t="str">
        <f>TRIM(data!B399)</f>
        <v>I</v>
      </c>
      <c r="C513" s="19" t="str">
        <f>TRIM(data!C399)</f>
        <v>16</v>
      </c>
      <c r="D513" s="19" t="str">
        <f>TRIM(data!D399)</f>
        <v>Z3</v>
      </c>
      <c r="E513" s="19" t="str">
        <f>TRIM(data!E399)</f>
        <v>Zingiber officinale (Ginger)</v>
      </c>
      <c r="F513" s="19" t="str">
        <f>TRIM(data!F399)</f>
        <v>Zingiberaceae</v>
      </c>
      <c r="G513" s="19" t="str">
        <f>TRIM(data!G399)</f>
        <v>Zingiberales</v>
      </c>
      <c r="H513" s="19" t="str">
        <f>TRIM(data!H399)</f>
        <v/>
      </c>
      <c r="I513" s="19" t="str">
        <f>TRIM(data!I399)</f>
        <v>China</v>
      </c>
      <c r="J513" s="19" t="str">
        <f>TRIM(data!J399)</f>
        <v>China</v>
      </c>
      <c r="K513" s="19" t="str">
        <f>TRIM(data!K399)</f>
        <v>Asia</v>
      </c>
      <c r="L513" s="19" t="str">
        <f>TRIM(data!L399)</f>
        <v/>
      </c>
      <c r="M513" s="19" t="str">
        <f>TRIM(data!M399)</f>
        <v>FJ561164</v>
      </c>
      <c r="N513" s="19" t="str">
        <f>TRIM(data!N399)</f>
        <v/>
      </c>
      <c r="O513" s="19" t="str">
        <f>TRIM(data!O399)</f>
        <v/>
      </c>
      <c r="P513" s="19" t="str">
        <f>TRIM(data!P399)</f>
        <v>Waki 2013, https://doi.org/10.6090/jarq.47.283</v>
      </c>
      <c r="Q513" s="19" t="str">
        <f>TRIM(data!Q399)</f>
        <v>2013</v>
      </c>
      <c r="R513" s="19" t="str">
        <f>TRIM(data!R399)</f>
        <v>Maria Charco Munoz</v>
      </c>
    </row>
    <row r="514" spans="1:18" x14ac:dyDescent="0.3">
      <c r="A514" s="19" t="str">
        <f>TRIM(data!A400)</f>
        <v>402</v>
      </c>
      <c r="B514" s="19" t="str">
        <f>TRIM(data!B400)</f>
        <v>I</v>
      </c>
      <c r="C514" s="19" t="str">
        <f>TRIM(data!C400)</f>
        <v>16</v>
      </c>
      <c r="D514" s="19" t="str">
        <f>TRIM(data!D400)</f>
        <v>Z7</v>
      </c>
      <c r="E514" s="19" t="str">
        <f>TRIM(data!E400)</f>
        <v>Zingiber officinale (Ginger)</v>
      </c>
      <c r="F514" s="19" t="str">
        <f>TRIM(data!F400)</f>
        <v>Zingiberaceae</v>
      </c>
      <c r="G514" s="19" t="str">
        <f>TRIM(data!G400)</f>
        <v>Zingiberales</v>
      </c>
      <c r="H514" s="19" t="str">
        <f>TRIM(data!H400)</f>
        <v/>
      </c>
      <c r="I514" s="19" t="str">
        <f>TRIM(data!I400)</f>
        <v>China</v>
      </c>
      <c r="J514" s="19" t="str">
        <f>TRIM(data!J400)</f>
        <v>China</v>
      </c>
      <c r="K514" s="19" t="str">
        <f>TRIM(data!K400)</f>
        <v>Asia</v>
      </c>
      <c r="L514" s="19" t="str">
        <f>TRIM(data!L400)</f>
        <v/>
      </c>
      <c r="M514" s="19" t="str">
        <f>TRIM(data!M400)</f>
        <v>FJ561142</v>
      </c>
      <c r="N514" s="19" t="str">
        <f>TRIM(data!N400)</f>
        <v/>
      </c>
      <c r="O514" s="19" t="str">
        <f>TRIM(data!O400)</f>
        <v/>
      </c>
      <c r="P514" s="19" t="str">
        <f>TRIM(data!P400)</f>
        <v>Waki 2013, https://doi.org/10.6090/jarq.47.283</v>
      </c>
      <c r="Q514" s="19" t="str">
        <f>TRIM(data!Q400)</f>
        <v>2013</v>
      </c>
      <c r="R514" s="19" t="str">
        <f>TRIM(data!R400)</f>
        <v>Maria Charco Munoz</v>
      </c>
    </row>
    <row r="515" spans="1:18" x14ac:dyDescent="0.3">
      <c r="A515" s="19" t="str">
        <f>TRIM(data!A401)</f>
        <v>403</v>
      </c>
      <c r="B515" s="19" t="str">
        <f>TRIM(data!B401)</f>
        <v>I</v>
      </c>
      <c r="C515" s="19" t="str">
        <f>TRIM(data!C401)</f>
        <v>16</v>
      </c>
      <c r="D515" s="19" t="str">
        <f>TRIM(data!D401)</f>
        <v>Z8a</v>
      </c>
      <c r="E515" s="19" t="str">
        <f>TRIM(data!E401)</f>
        <v>Zingiber officinale (Ginger)</v>
      </c>
      <c r="F515" s="19" t="str">
        <f>TRIM(data!F401)</f>
        <v>Zingiberaceae</v>
      </c>
      <c r="G515" s="19" t="str">
        <f>TRIM(data!G401)</f>
        <v>Zingiberales</v>
      </c>
      <c r="H515" s="19" t="str">
        <f>TRIM(data!H401)</f>
        <v/>
      </c>
      <c r="I515" s="19" t="str">
        <f>TRIM(data!I401)</f>
        <v>China</v>
      </c>
      <c r="J515" s="19" t="str">
        <f>TRIM(data!J401)</f>
        <v>China</v>
      </c>
      <c r="K515" s="19" t="str">
        <f>TRIM(data!K401)</f>
        <v>Asia</v>
      </c>
      <c r="L515" s="19" t="str">
        <f>TRIM(data!L401)</f>
        <v/>
      </c>
      <c r="M515" s="19" t="str">
        <f>TRIM(data!M401)</f>
        <v>AB621639</v>
      </c>
      <c r="N515" s="19" t="str">
        <f>TRIM(data!N401)</f>
        <v>AB621646</v>
      </c>
      <c r="O515" s="19" t="str">
        <f>TRIM(data!O401)</f>
        <v/>
      </c>
      <c r="P515" s="19" t="str">
        <f>TRIM(data!P401)</f>
        <v>Waki 2013, https://doi.org/10.6090/jarq.47.283</v>
      </c>
      <c r="Q515" s="19" t="str">
        <f>TRIM(data!Q401)</f>
        <v>2013</v>
      </c>
      <c r="R515" s="19" t="str">
        <f>TRIM(data!R401)</f>
        <v>Maria Charco Munoz</v>
      </c>
    </row>
    <row r="516" spans="1:18" x14ac:dyDescent="0.3">
      <c r="A516" s="19" t="str">
        <f>TRIM(data!A402)</f>
        <v>404</v>
      </c>
      <c r="B516" s="19" t="str">
        <f>TRIM(data!B402)</f>
        <v>I</v>
      </c>
      <c r="C516" s="19" t="str">
        <f>TRIM(data!C402)</f>
        <v>16</v>
      </c>
      <c r="D516" s="19" t="str">
        <f>TRIM(data!D402)</f>
        <v>Z8b</v>
      </c>
      <c r="E516" s="19" t="str">
        <f>TRIM(data!E402)</f>
        <v>Zingiber officinale (Ginger)</v>
      </c>
      <c r="F516" s="19" t="str">
        <f>TRIM(data!F402)</f>
        <v>Zingiberaceae</v>
      </c>
      <c r="G516" s="19" t="str">
        <f>TRIM(data!G402)</f>
        <v>Zingiberales</v>
      </c>
      <c r="H516" s="19" t="str">
        <f>TRIM(data!H402)</f>
        <v/>
      </c>
      <c r="I516" s="19" t="str">
        <f>TRIM(data!I402)</f>
        <v>China</v>
      </c>
      <c r="J516" s="19" t="str">
        <f>TRIM(data!J402)</f>
        <v>China</v>
      </c>
      <c r="K516" s="19" t="str">
        <f>TRIM(data!K402)</f>
        <v>Asia</v>
      </c>
      <c r="L516" s="19" t="str">
        <f>TRIM(data!L402)</f>
        <v/>
      </c>
      <c r="M516" s="19" t="str">
        <f>TRIM(data!M402)</f>
        <v>AY465010</v>
      </c>
      <c r="N516" s="19" t="str">
        <f>TRIM(data!N402)</f>
        <v>AB621647</v>
      </c>
      <c r="O516" s="19" t="str">
        <f>TRIM(data!O402)</f>
        <v/>
      </c>
      <c r="P516" s="19" t="str">
        <f>TRIM(data!P402)</f>
        <v>Waki 2013, https://doi.org/10.6090/jarq.47.283</v>
      </c>
      <c r="Q516" s="19" t="str">
        <f>TRIM(data!Q402)</f>
        <v>2013</v>
      </c>
      <c r="R516" s="19" t="str">
        <f>TRIM(data!R402)</f>
        <v>Maria Charco Munoz</v>
      </c>
    </row>
    <row r="517" spans="1:18" x14ac:dyDescent="0.3">
      <c r="A517" s="19" t="str">
        <f>TRIM(data!A403)</f>
        <v>405</v>
      </c>
      <c r="B517" s="19" t="str">
        <f>TRIM(data!B403)</f>
        <v>I</v>
      </c>
      <c r="C517" s="19" t="str">
        <f>TRIM(data!C403)</f>
        <v>17</v>
      </c>
      <c r="D517" s="19" t="str">
        <f>TRIM(data!D403)</f>
        <v>Ca‐MnAt‐11‐14</v>
      </c>
      <c r="E517" s="19" t="str">
        <f>TRIM(data!E403)</f>
        <v>Capsicum annuum (Pepper, chili)</v>
      </c>
      <c r="F517" s="19" t="str">
        <f>TRIM(data!F403)</f>
        <v>Solanaceae</v>
      </c>
      <c r="G517" s="19" t="str">
        <f>TRIM(data!G403)</f>
        <v>Solanales</v>
      </c>
      <c r="H517" s="19" t="str">
        <f>TRIM(data!H403)</f>
        <v>2011</v>
      </c>
      <c r="I517" s="19" t="str">
        <f>TRIM(data!I403)</f>
        <v>China</v>
      </c>
      <c r="J517" s="19" t="str">
        <f>TRIM(data!J403)</f>
        <v>China</v>
      </c>
      <c r="K517" s="19" t="str">
        <f>TRIM(data!K403)</f>
        <v>Asia</v>
      </c>
      <c r="L517" s="19" t="str">
        <f>TRIM(data!L403)</f>
        <v/>
      </c>
      <c r="M517" s="19" t="str">
        <f>TRIM(data!M403)</f>
        <v>KC441924</v>
      </c>
      <c r="N517" s="19" t="str">
        <f>TRIM(data!N403)</f>
        <v/>
      </c>
      <c r="O517" s="19" t="str">
        <f>TRIM(data!O403)</f>
        <v/>
      </c>
      <c r="P517" s="19" t="str">
        <f>TRIM(data!P403)</f>
        <v>She 2018, https://doi.org/10.1111/jph.12674</v>
      </c>
      <c r="Q517" s="19" t="str">
        <f>TRIM(data!Q403)</f>
        <v>2018</v>
      </c>
      <c r="R517" s="19" t="str">
        <f>TRIM(data!R403)</f>
        <v>Kyle Chipman</v>
      </c>
    </row>
    <row r="518" spans="1:18" x14ac:dyDescent="0.3">
      <c r="A518" s="19" t="str">
        <f>TRIM(data!A404)</f>
        <v>406</v>
      </c>
      <c r="B518" s="19" t="str">
        <f>TRIM(data!B404)</f>
        <v>I</v>
      </c>
      <c r="C518" s="19" t="str">
        <f>TRIM(data!C404)</f>
        <v>17</v>
      </c>
      <c r="D518" s="19" t="str">
        <f>TRIM(data!D404)</f>
        <v>Cp‐YcSj‐11‐2</v>
      </c>
      <c r="E518" s="19" t="str">
        <f>TRIM(data!E404)</f>
        <v>Pogostemon cablin (Patchouli)</v>
      </c>
      <c r="F518" s="19" t="str">
        <f>TRIM(data!F404)</f>
        <v>Lamiaceae</v>
      </c>
      <c r="G518" s="19" t="str">
        <f>TRIM(data!G404)</f>
        <v>Lamiales</v>
      </c>
      <c r="H518" s="19" t="str">
        <f>TRIM(data!H404)</f>
        <v>2011</v>
      </c>
      <c r="I518" s="19" t="str">
        <f>TRIM(data!I404)</f>
        <v>China</v>
      </c>
      <c r="J518" s="19" t="str">
        <f>TRIM(data!J404)</f>
        <v>China</v>
      </c>
      <c r="K518" s="19" t="str">
        <f>TRIM(data!K404)</f>
        <v>Asia</v>
      </c>
      <c r="L518" s="19" t="str">
        <f>TRIM(data!L404)</f>
        <v/>
      </c>
      <c r="M518" s="19" t="str">
        <f>TRIM(data!M404)</f>
        <v>KC441892</v>
      </c>
      <c r="N518" s="19" t="str">
        <f>TRIM(data!N404)</f>
        <v/>
      </c>
      <c r="O518" s="19" t="str">
        <f>TRIM(data!O404)</f>
        <v/>
      </c>
      <c r="P518" s="19" t="str">
        <f>TRIM(data!P404)</f>
        <v>She 2018, https://doi.org/10.1111/jph.12674</v>
      </c>
      <c r="Q518" s="19" t="str">
        <f>TRIM(data!Q404)</f>
        <v>2018</v>
      </c>
      <c r="R518" s="19" t="str">
        <f>TRIM(data!R404)</f>
        <v>Kyle Chipman</v>
      </c>
    </row>
    <row r="519" spans="1:18" x14ac:dyDescent="0.3">
      <c r="A519" s="19" t="str">
        <f>TRIM(data!A405)</f>
        <v>407</v>
      </c>
      <c r="B519" s="19" t="str">
        <f>TRIM(data!B405)</f>
        <v>I</v>
      </c>
      <c r="C519" s="19" t="str">
        <f>TRIM(data!C405)</f>
        <v>17</v>
      </c>
      <c r="D519" s="19" t="str">
        <f>TRIM(data!D405)</f>
        <v>Cp‐YcTs‐06‐3</v>
      </c>
      <c r="E519" s="19" t="str">
        <f>TRIM(data!E405)</f>
        <v>Pogostemon cablin (Patchouli)</v>
      </c>
      <c r="F519" s="19" t="str">
        <f>TRIM(data!F405)</f>
        <v>Lamiaceae</v>
      </c>
      <c r="G519" s="19" t="str">
        <f>TRIM(data!G405)</f>
        <v>Lamiales</v>
      </c>
      <c r="H519" s="19" t="str">
        <f>TRIM(data!H405)</f>
        <v>2006</v>
      </c>
      <c r="I519" s="19" t="str">
        <f>TRIM(data!I405)</f>
        <v>China</v>
      </c>
      <c r="J519" s="19" t="str">
        <f>TRIM(data!J405)</f>
        <v>China</v>
      </c>
      <c r="K519" s="19" t="str">
        <f>TRIM(data!K405)</f>
        <v>Asia</v>
      </c>
      <c r="L519" s="19" t="str">
        <f>TRIM(data!L405)</f>
        <v/>
      </c>
      <c r="M519" s="19" t="str">
        <f>TRIM(data!M405)</f>
        <v>KC441896</v>
      </c>
      <c r="N519" s="19" t="str">
        <f>TRIM(data!N405)</f>
        <v/>
      </c>
      <c r="O519" s="19" t="str">
        <f>TRIM(data!O405)</f>
        <v/>
      </c>
      <c r="P519" s="19" t="str">
        <f>TRIM(data!P405)</f>
        <v>She 2018, https://doi.org/10.1111/jph.12674</v>
      </c>
      <c r="Q519" s="19" t="str">
        <f>TRIM(data!Q405)</f>
        <v>2018</v>
      </c>
      <c r="R519" s="19" t="str">
        <f>TRIM(data!R405)</f>
        <v>Kyle Chipman</v>
      </c>
    </row>
    <row r="520" spans="1:18" x14ac:dyDescent="0.3">
      <c r="A520" s="19" t="str">
        <f>TRIM(data!A406)</f>
        <v>408</v>
      </c>
      <c r="B520" s="19" t="str">
        <f>TRIM(data!B406)</f>
        <v>I</v>
      </c>
      <c r="C520" s="19" t="str">
        <f>TRIM(data!C406)</f>
        <v>17</v>
      </c>
      <c r="D520" s="19" t="str">
        <f>TRIM(data!D406)</f>
        <v>CQPS-1</v>
      </c>
      <c r="E520" s="19" t="str">
        <f>TRIM(data!E406)</f>
        <v>Nicotiana tabacum (Tobacco)</v>
      </c>
      <c r="F520" s="19" t="str">
        <f>TRIM(data!F406)</f>
        <v>Solanaceae</v>
      </c>
      <c r="G520" s="19" t="str">
        <f>TRIM(data!G406)</f>
        <v>Solanales</v>
      </c>
      <c r="H520" s="19" t="str">
        <f>TRIM(data!H406)</f>
        <v>2013</v>
      </c>
      <c r="I520" s="19" t="str">
        <f>TRIM(data!I406)</f>
        <v>Yangzi River Basin, China</v>
      </c>
      <c r="J520" s="19" t="str">
        <f>TRIM(data!J406)</f>
        <v>China</v>
      </c>
      <c r="K520" s="19" t="str">
        <f>TRIM(data!K406)</f>
        <v>Asia</v>
      </c>
      <c r="L520" s="19" t="str">
        <f>TRIM(data!L406)</f>
        <v/>
      </c>
      <c r="M520" s="19" t="str">
        <f>TRIM(data!M406)</f>
        <v>KU194697</v>
      </c>
      <c r="N520" s="19" t="str">
        <f>TRIM(data!N406)</f>
        <v/>
      </c>
      <c r="O520" s="19" t="str">
        <f>TRIM(data!O406)</f>
        <v/>
      </c>
      <c r="P520" s="19" t="str">
        <f>TRIM(data!P406)</f>
        <v>Liu 2017, https://doi.org/10.1007/s10658-016-1023-6</v>
      </c>
      <c r="Q520" s="19" t="str">
        <f>TRIM(data!Q406)</f>
        <v>2017</v>
      </c>
      <c r="R520" s="19" t="str">
        <f>TRIM(data!R406)</f>
        <v>Kyle Chipman</v>
      </c>
    </row>
    <row r="521" spans="1:18" x14ac:dyDescent="0.3">
      <c r="A521" s="19" t="str">
        <f>TRIM(data!A407)</f>
        <v>409</v>
      </c>
      <c r="B521" s="19" t="str">
        <f>TRIM(data!B407)</f>
        <v>I</v>
      </c>
      <c r="C521" s="19" t="str">
        <f>TRIM(data!C407)</f>
        <v>17</v>
      </c>
      <c r="D521" s="19" t="str">
        <f>TRIM(data!D407)</f>
        <v>CQQJ1</v>
      </c>
      <c r="E521" s="19" t="str">
        <f>TRIM(data!E407)</f>
        <v>Nicotiana tabacum (Tobacco)</v>
      </c>
      <c r="F521" s="19" t="str">
        <f>TRIM(data!F407)</f>
        <v>Solanaceae</v>
      </c>
      <c r="G521" s="19" t="str">
        <f>TRIM(data!G407)</f>
        <v>Solanales</v>
      </c>
      <c r="H521" s="19" t="str">
        <f>TRIM(data!H407)</f>
        <v>2015</v>
      </c>
      <c r="I521" s="19" t="str">
        <f>TRIM(data!I407)</f>
        <v>Qianjiang, Chongqing, China</v>
      </c>
      <c r="J521" s="19" t="str">
        <f>TRIM(data!J407)</f>
        <v>China</v>
      </c>
      <c r="K521" s="19" t="str">
        <f>TRIM(data!K407)</f>
        <v>Asia</v>
      </c>
      <c r="L521" s="19" t="str">
        <f>TRIM(data!L407)</f>
        <v/>
      </c>
      <c r="M521" s="19" t="str">
        <f>TRIM(data!M407)</f>
        <v>KP967596</v>
      </c>
      <c r="N521" s="19" t="str">
        <f>TRIM(data!N407)</f>
        <v/>
      </c>
      <c r="O521" s="19" t="str">
        <f>TRIM(data!O407)</f>
        <v/>
      </c>
      <c r="P521" s="19" t="str">
        <f>TRIM(data!P407)</f>
        <v>Li 2016, https://doi.org/10.1094/PDIS-04-15-0384-RE</v>
      </c>
      <c r="Q521" s="19" t="str">
        <f>TRIM(data!Q407)</f>
        <v>2016</v>
      </c>
      <c r="R521" s="19" t="str">
        <f>TRIM(data!R407)</f>
        <v>Jason Avalos</v>
      </c>
    </row>
    <row r="522" spans="1:18" x14ac:dyDescent="0.3">
      <c r="A522" s="19" t="str">
        <f>TRIM(data!A408)</f>
        <v>410</v>
      </c>
      <c r="B522" s="19" t="str">
        <f>TRIM(data!B408)</f>
        <v>I</v>
      </c>
      <c r="C522" s="19" t="str">
        <f>TRIM(data!C408)</f>
        <v>17</v>
      </c>
      <c r="D522" s="19" t="str">
        <f>TRIM(data!D408)</f>
        <v>CQQJ2</v>
      </c>
      <c r="E522" s="19" t="str">
        <f>TRIM(data!E408)</f>
        <v>Nicotiana tabacum (Tobacco)</v>
      </c>
      <c r="F522" s="19" t="str">
        <f>TRIM(data!F408)</f>
        <v>Solanaceae</v>
      </c>
      <c r="G522" s="19" t="str">
        <f>TRIM(data!G408)</f>
        <v>Solanales</v>
      </c>
      <c r="H522" s="19" t="str">
        <f>TRIM(data!H408)</f>
        <v>2015</v>
      </c>
      <c r="I522" s="19" t="str">
        <f>TRIM(data!I408)</f>
        <v>Qianjiang, Chongqing, China</v>
      </c>
      <c r="J522" s="19" t="str">
        <f>TRIM(data!J408)</f>
        <v>China</v>
      </c>
      <c r="K522" s="19" t="str">
        <f>TRIM(data!K408)</f>
        <v>Asia</v>
      </c>
      <c r="L522" s="19" t="str">
        <f>TRIM(data!L408)</f>
        <v/>
      </c>
      <c r="M522" s="19" t="str">
        <f>TRIM(data!M408)</f>
        <v>KP967597</v>
      </c>
      <c r="N522" s="19" t="str">
        <f>TRIM(data!N408)</f>
        <v/>
      </c>
      <c r="O522" s="19" t="str">
        <f>TRIM(data!O408)</f>
        <v/>
      </c>
      <c r="P522" s="19" t="str">
        <f>TRIM(data!P408)</f>
        <v>Li 2016, https://doi.org/10.1094/PDIS-04-15-0384-RE</v>
      </c>
      <c r="Q522" s="19" t="str">
        <f>TRIM(data!Q408)</f>
        <v>2016</v>
      </c>
      <c r="R522" s="19" t="str">
        <f>TRIM(data!R408)</f>
        <v>Jason Avalos</v>
      </c>
    </row>
    <row r="523" spans="1:18" x14ac:dyDescent="0.3">
      <c r="A523" s="19" t="str">
        <f>TRIM(data!A409)</f>
        <v>411</v>
      </c>
      <c r="B523" s="19" t="str">
        <f>TRIM(data!B409)</f>
        <v>I</v>
      </c>
      <c r="C523" s="19" t="str">
        <f>TRIM(data!C409)</f>
        <v>17</v>
      </c>
      <c r="D523" s="19" t="str">
        <f>TRIM(data!D409)</f>
        <v>Eg11</v>
      </c>
      <c r="E523" s="19" t="str">
        <f>TRIM(data!E409)</f>
        <v>Eustoma russellianum (Russel Prairie Gentian)</v>
      </c>
      <c r="F523" s="19" t="str">
        <f>TRIM(data!F409)</f>
        <v>Gentianaceae</v>
      </c>
      <c r="G523" s="19" t="str">
        <f>TRIM(data!G409)</f>
        <v>Gentianales</v>
      </c>
      <c r="H523" s="19" t="str">
        <f>TRIM(data!H409)</f>
        <v>1998</v>
      </c>
      <c r="I523" s="19" t="str">
        <f>TRIM(data!I409)</f>
        <v>Tainan, South, Taiwan</v>
      </c>
      <c r="J523" s="19" t="str">
        <f>TRIM(data!J409)</f>
        <v>Taiwan</v>
      </c>
      <c r="K523" s="19" t="str">
        <f>TRIM(data!K409)</f>
        <v>Pacific Ocean (East of Asian Continent)</v>
      </c>
      <c r="L523" s="19" t="str">
        <f>TRIM(data!L409)</f>
        <v/>
      </c>
      <c r="M523" s="19" t="str">
        <f>TRIM(data!M409)</f>
        <v>EU407318</v>
      </c>
      <c r="N523" s="19" t="str">
        <f>TRIM(data!N409)</f>
        <v/>
      </c>
      <c r="O523" s="19" t="str">
        <f>TRIM(data!O409)</f>
        <v/>
      </c>
      <c r="P523" s="19" t="str">
        <f>TRIM(data!P409)</f>
        <v>C.-H. Lin 2014, https://doi.org/10.1111/ppa.12209</v>
      </c>
      <c r="Q523" s="19" t="str">
        <f>TRIM(data!Q409)</f>
        <v>2014</v>
      </c>
      <c r="R523" s="19" t="str">
        <f>TRIM(data!R409)</f>
        <v>Jason Avalos</v>
      </c>
    </row>
    <row r="524" spans="1:18" x14ac:dyDescent="0.3">
      <c r="A524" s="19" t="str">
        <f>TRIM(data!A410)</f>
        <v>412</v>
      </c>
      <c r="B524" s="19" t="str">
        <f>TRIM(data!B410)</f>
        <v>I</v>
      </c>
      <c r="C524" s="19" t="str">
        <f>TRIM(data!C410)</f>
        <v>17</v>
      </c>
      <c r="D524" s="19" t="str">
        <f>TRIM(data!D410)</f>
        <v>FJLYWP-1</v>
      </c>
      <c r="E524" s="19" t="str">
        <f>TRIM(data!E410)</f>
        <v>Nicotiana tabacum (Tobacco)</v>
      </c>
      <c r="F524" s="19" t="str">
        <f>TRIM(data!F410)</f>
        <v>Solanaceae</v>
      </c>
      <c r="G524" s="19" t="str">
        <f>TRIM(data!G410)</f>
        <v>Solanales</v>
      </c>
      <c r="H524" s="19" t="str">
        <f>TRIM(data!H410)</f>
        <v>2014</v>
      </c>
      <c r="I524" s="19" t="str">
        <f>TRIM(data!I410)</f>
        <v>Southeast China</v>
      </c>
      <c r="J524" s="19" t="str">
        <f>TRIM(data!J410)</f>
        <v>China</v>
      </c>
      <c r="K524" s="19" t="str">
        <f>TRIM(data!K410)</f>
        <v>Asia</v>
      </c>
      <c r="L524" s="19" t="str">
        <f>TRIM(data!L410)</f>
        <v/>
      </c>
      <c r="M524" s="19" t="str">
        <f>TRIM(data!M410)</f>
        <v/>
      </c>
      <c r="N524" s="19" t="str">
        <f>TRIM(data!N410)</f>
        <v/>
      </c>
      <c r="O524" s="19" t="str">
        <f>TRIM(data!O410)</f>
        <v/>
      </c>
      <c r="P524" s="19" t="str">
        <f>TRIM(data!P410)</f>
        <v>Liu 2017, https://doi.org/10.1007/s10658-016-1023-6</v>
      </c>
      <c r="Q524" s="19" t="str">
        <f>TRIM(data!Q410)</f>
        <v>2017</v>
      </c>
      <c r="R524" s="19" t="str">
        <f>TRIM(data!R410)</f>
        <v>Kyle Chipman</v>
      </c>
    </row>
    <row r="525" spans="1:18" x14ac:dyDescent="0.3">
      <c r="A525" s="19" t="str">
        <f>TRIM(data!A411)</f>
        <v>413</v>
      </c>
      <c r="B525" s="19" t="str">
        <f>TRIM(data!B411)</f>
        <v>I</v>
      </c>
      <c r="C525" s="19" t="str">
        <f>TRIM(data!C411)</f>
        <v>17</v>
      </c>
      <c r="D525" s="19" t="str">
        <f>TRIM(data!D411)</f>
        <v>FJNPJY-2</v>
      </c>
      <c r="E525" s="19" t="str">
        <f>TRIM(data!E411)</f>
        <v>Nicotiana tabacum (Tobacco)</v>
      </c>
      <c r="F525" s="19" t="str">
        <f>TRIM(data!F411)</f>
        <v>Solanaceae</v>
      </c>
      <c r="G525" s="19" t="str">
        <f>TRIM(data!G411)</f>
        <v>Solanales</v>
      </c>
      <c r="H525" s="19" t="str">
        <f>TRIM(data!H411)</f>
        <v>2014</v>
      </c>
      <c r="I525" s="19" t="str">
        <f>TRIM(data!I411)</f>
        <v>Southeast China</v>
      </c>
      <c r="J525" s="19" t="str">
        <f>TRIM(data!J411)</f>
        <v>China</v>
      </c>
      <c r="K525" s="19" t="str">
        <f>TRIM(data!K411)</f>
        <v>Asia</v>
      </c>
      <c r="L525" s="19" t="str">
        <f>TRIM(data!L411)</f>
        <v/>
      </c>
      <c r="M525" s="19" t="str">
        <f>TRIM(data!M411)</f>
        <v/>
      </c>
      <c r="N525" s="19" t="str">
        <f>TRIM(data!N411)</f>
        <v/>
      </c>
      <c r="O525" s="19" t="str">
        <f>TRIM(data!O411)</f>
        <v/>
      </c>
      <c r="P525" s="19" t="str">
        <f>TRIM(data!P411)</f>
        <v>Liu 2017, https://doi.org/10.1007/s10658-016-1023-6</v>
      </c>
      <c r="Q525" s="19" t="str">
        <f>TRIM(data!Q411)</f>
        <v>2017</v>
      </c>
      <c r="R525" s="19" t="str">
        <f>TRIM(data!R411)</f>
        <v>Kyle Chipman</v>
      </c>
    </row>
    <row r="526" spans="1:18" x14ac:dyDescent="0.3">
      <c r="A526" s="19" t="str">
        <f>TRIM(data!A412)</f>
        <v>414</v>
      </c>
      <c r="B526" s="19" t="str">
        <f>TRIM(data!B412)</f>
        <v>I</v>
      </c>
      <c r="C526" s="19" t="str">
        <f>TRIM(data!C412)</f>
        <v>17</v>
      </c>
      <c r="D526" s="19" t="str">
        <f>TRIM(data!D412)</f>
        <v>FJNPZH-2</v>
      </c>
      <c r="E526" s="19" t="str">
        <f>TRIM(data!E412)</f>
        <v>Nicotiana tabacum (Tobacco)</v>
      </c>
      <c r="F526" s="19" t="str">
        <f>TRIM(data!F412)</f>
        <v>Solanaceae</v>
      </c>
      <c r="G526" s="19" t="str">
        <f>TRIM(data!G412)</f>
        <v>Solanales</v>
      </c>
      <c r="H526" s="19" t="str">
        <f>TRIM(data!H412)</f>
        <v>2013</v>
      </c>
      <c r="I526" s="19" t="str">
        <f>TRIM(data!I412)</f>
        <v>Southeast China</v>
      </c>
      <c r="J526" s="19" t="str">
        <f>TRIM(data!J412)</f>
        <v>China</v>
      </c>
      <c r="K526" s="19" t="str">
        <f>TRIM(data!K412)</f>
        <v>Asia</v>
      </c>
      <c r="L526" s="19" t="str">
        <f>TRIM(data!L412)</f>
        <v/>
      </c>
      <c r="M526" s="19" t="str">
        <f>TRIM(data!M412)</f>
        <v/>
      </c>
      <c r="N526" s="19" t="str">
        <f>TRIM(data!N412)</f>
        <v/>
      </c>
      <c r="O526" s="19" t="str">
        <f>TRIM(data!O412)</f>
        <v/>
      </c>
      <c r="P526" s="19" t="str">
        <f>TRIM(data!P412)</f>
        <v>Liu 2017, https://doi.org/10.1007/s10658-016-1023-6</v>
      </c>
      <c r="Q526" s="19" t="str">
        <f>TRIM(data!Q412)</f>
        <v>2017</v>
      </c>
      <c r="R526" s="19" t="str">
        <f>TRIM(data!R412)</f>
        <v>Kyle Chipman</v>
      </c>
    </row>
    <row r="527" spans="1:18" x14ac:dyDescent="0.3">
      <c r="A527" s="19" t="str">
        <f>TRIM(data!A413)</f>
        <v>415</v>
      </c>
      <c r="B527" s="19" t="str">
        <f>TRIM(data!B413)</f>
        <v>I</v>
      </c>
      <c r="C527" s="19" t="str">
        <f>TRIM(data!C413)</f>
        <v>17</v>
      </c>
      <c r="D527" s="19" t="str">
        <f>TRIM(data!D413)</f>
        <v>GDSGNX-3</v>
      </c>
      <c r="E527" s="19" t="str">
        <f>TRIM(data!E413)</f>
        <v>Nicotiana tabacum (Tobacco)</v>
      </c>
      <c r="F527" s="19" t="str">
        <f>TRIM(data!F413)</f>
        <v>Solanaceae</v>
      </c>
      <c r="G527" s="19" t="str">
        <f>TRIM(data!G413)</f>
        <v>Solanales</v>
      </c>
      <c r="H527" s="19" t="str">
        <f>TRIM(data!H413)</f>
        <v>2014</v>
      </c>
      <c r="I527" s="19" t="str">
        <f>TRIM(data!I413)</f>
        <v>Southeast China</v>
      </c>
      <c r="J527" s="19" t="str">
        <f>TRIM(data!J413)</f>
        <v>China</v>
      </c>
      <c r="K527" s="19" t="str">
        <f>TRIM(data!K413)</f>
        <v>Asia</v>
      </c>
      <c r="L527" s="19" t="str">
        <f>TRIM(data!L413)</f>
        <v/>
      </c>
      <c r="M527" s="19" t="str">
        <f>TRIM(data!M413)</f>
        <v/>
      </c>
      <c r="N527" s="19" t="str">
        <f>TRIM(data!N413)</f>
        <v/>
      </c>
      <c r="O527" s="19" t="str">
        <f>TRIM(data!O413)</f>
        <v/>
      </c>
      <c r="P527" s="19" t="str">
        <f>TRIM(data!P413)</f>
        <v>Liu 2017, https://doi.org/10.1007/s10658-016-1023-6</v>
      </c>
      <c r="Q527" s="19" t="str">
        <f>TRIM(data!Q413)</f>
        <v>2017</v>
      </c>
      <c r="R527" s="19" t="str">
        <f>TRIM(data!R413)</f>
        <v>Kyle Chipman</v>
      </c>
    </row>
    <row r="528" spans="1:18" x14ac:dyDescent="0.3">
      <c r="A528" s="19" t="str">
        <f>TRIM(data!A414)</f>
        <v>416</v>
      </c>
      <c r="B528" s="19" t="str">
        <f>TRIM(data!B414)</f>
        <v>I</v>
      </c>
      <c r="C528" s="19" t="str">
        <f>TRIM(data!C414)</f>
        <v>17</v>
      </c>
      <c r="D528" s="19" t="str">
        <f>TRIM(data!D414)</f>
        <v>GX517</v>
      </c>
      <c r="E528" s="19" t="str">
        <f>TRIM(data!E414)</f>
        <v>Solanum melongena (Eggplant)</v>
      </c>
      <c r="F528" s="19" t="str">
        <f>TRIM(data!F414)</f>
        <v>Solanaceae</v>
      </c>
      <c r="G528" s="19" t="str">
        <f>TRIM(data!G414)</f>
        <v>Solanales</v>
      </c>
      <c r="H528" s="19" t="str">
        <f>TRIM(data!H414)</f>
        <v>2004 - 2005</v>
      </c>
      <c r="I528" s="19" t="str">
        <f>TRIM(data!I414)</f>
        <v>Guangxi, China</v>
      </c>
      <c r="J528" s="19" t="str">
        <f>TRIM(data!J414)</f>
        <v>China</v>
      </c>
      <c r="K528" s="19" t="str">
        <f>TRIM(data!K414)</f>
        <v>Asia</v>
      </c>
      <c r="L528" s="19" t="str">
        <f>TRIM(data!L414)</f>
        <v/>
      </c>
      <c r="M528" s="19" t="str">
        <f>TRIM(data!M414)</f>
        <v/>
      </c>
      <c r="N528" s="19" t="str">
        <f>TRIM(data!N414)</f>
        <v/>
      </c>
      <c r="O528" s="19" t="str">
        <f>TRIM(data!O414)</f>
        <v/>
      </c>
      <c r="P528" s="19" t="str">
        <f>TRIM(data!P414)</f>
        <v>Xue 2011 , https://doi.org/10.1111/j.1574-6941.2010.01026.x</v>
      </c>
      <c r="Q528" s="19" t="str">
        <f>TRIM(data!Q414)</f>
        <v>2011</v>
      </c>
      <c r="R528" s="19" t="str">
        <f>TRIM(data!R414)</f>
        <v>Darrielle Williams</v>
      </c>
    </row>
    <row r="529" spans="1:18" x14ac:dyDescent="0.3">
      <c r="A529" s="19" t="str">
        <f>TRIM(data!A415)</f>
        <v>417</v>
      </c>
      <c r="B529" s="19" t="str">
        <f>TRIM(data!B415)</f>
        <v>I</v>
      </c>
      <c r="C529" s="19" t="str">
        <f>TRIM(data!C415)</f>
        <v>17</v>
      </c>
      <c r="D529" s="19" t="str">
        <f>TRIM(data!D415)</f>
        <v>GX518</v>
      </c>
      <c r="E529" s="19" t="str">
        <f>TRIM(data!E415)</f>
        <v>Solanum melongena (Eggplant)</v>
      </c>
      <c r="F529" s="19" t="str">
        <f>TRIM(data!F415)</f>
        <v>Solanaceae</v>
      </c>
      <c r="G529" s="19" t="str">
        <f>TRIM(data!G415)</f>
        <v>Solanales</v>
      </c>
      <c r="H529" s="19" t="str">
        <f>TRIM(data!H415)</f>
        <v>2004 - 2005</v>
      </c>
      <c r="I529" s="19" t="str">
        <f>TRIM(data!I415)</f>
        <v>Guangxi, China</v>
      </c>
      <c r="J529" s="19" t="str">
        <f>TRIM(data!J415)</f>
        <v>China</v>
      </c>
      <c r="K529" s="19" t="str">
        <f>TRIM(data!K415)</f>
        <v>Asia</v>
      </c>
      <c r="L529" s="19" t="str">
        <f>TRIM(data!L415)</f>
        <v/>
      </c>
      <c r="M529" s="19" t="str">
        <f>TRIM(data!M415)</f>
        <v/>
      </c>
      <c r="N529" s="19" t="str">
        <f>TRIM(data!N415)</f>
        <v/>
      </c>
      <c r="O529" s="19" t="str">
        <f>TRIM(data!O415)</f>
        <v/>
      </c>
      <c r="P529" s="19" t="str">
        <f>TRIM(data!P415)</f>
        <v>Xue 2011 , https://doi.org/10.1111/j.1574-6941.2010.01026.x</v>
      </c>
      <c r="Q529" s="19" t="str">
        <f>TRIM(data!Q415)</f>
        <v>2011</v>
      </c>
      <c r="R529" s="19" t="str">
        <f>TRIM(data!R415)</f>
        <v>Darrielle Williams</v>
      </c>
    </row>
    <row r="530" spans="1:18" x14ac:dyDescent="0.3">
      <c r="A530" s="19" t="str">
        <f>TRIM(data!A416)</f>
        <v>418</v>
      </c>
      <c r="B530" s="19" t="str">
        <f>TRIM(data!B416)</f>
        <v>I</v>
      </c>
      <c r="C530" s="19" t="str">
        <f>TRIM(data!C416)</f>
        <v>17</v>
      </c>
      <c r="D530" s="19" t="str">
        <f>TRIM(data!D416)</f>
        <v>GXBSDB-4</v>
      </c>
      <c r="E530" s="19" t="str">
        <f>TRIM(data!E416)</f>
        <v>Nicotiana tabacum (Tobacco)</v>
      </c>
      <c r="F530" s="19" t="str">
        <f>TRIM(data!F416)</f>
        <v>Solanaceae</v>
      </c>
      <c r="G530" s="19" t="str">
        <f>TRIM(data!G416)</f>
        <v>Solanales</v>
      </c>
      <c r="H530" s="19" t="str">
        <f>TRIM(data!H416)</f>
        <v>2014</v>
      </c>
      <c r="I530" s="19" t="str">
        <f>TRIM(data!I416)</f>
        <v>Southwest China</v>
      </c>
      <c r="J530" s="19" t="str">
        <f>TRIM(data!J416)</f>
        <v>China</v>
      </c>
      <c r="K530" s="19" t="str">
        <f>TRIM(data!K416)</f>
        <v>Asia</v>
      </c>
      <c r="L530" s="19" t="str">
        <f>TRIM(data!L416)</f>
        <v/>
      </c>
      <c r="M530" s="19" t="str">
        <f>TRIM(data!M416)</f>
        <v/>
      </c>
      <c r="N530" s="19" t="str">
        <f>TRIM(data!N416)</f>
        <v/>
      </c>
      <c r="O530" s="19" t="str">
        <f>TRIM(data!O416)</f>
        <v/>
      </c>
      <c r="P530" s="19" t="str">
        <f>TRIM(data!P416)</f>
        <v>Liu 2017, https://doi.org/10.1007/s10658-016-1023-6</v>
      </c>
      <c r="Q530" s="19" t="str">
        <f>TRIM(data!Q416)</f>
        <v>2017</v>
      </c>
      <c r="R530" s="19" t="str">
        <f>TRIM(data!R416)</f>
        <v>Kyle Chipman</v>
      </c>
    </row>
    <row r="531" spans="1:18" x14ac:dyDescent="0.3">
      <c r="A531" s="19" t="str">
        <f>TRIM(data!A417)</f>
        <v>419</v>
      </c>
      <c r="B531" s="19" t="str">
        <f>TRIM(data!B417)</f>
        <v>I</v>
      </c>
      <c r="C531" s="19" t="str">
        <f>TRIM(data!C417)</f>
        <v>17</v>
      </c>
      <c r="D531" s="19" t="str">
        <f>TRIM(data!D417)</f>
        <v>GXHC1</v>
      </c>
      <c r="E531" s="19" t="str">
        <f>TRIM(data!E417)</f>
        <v>Nicotiana tabacum (Tobacco)</v>
      </c>
      <c r="F531" s="19" t="str">
        <f>TRIM(data!F417)</f>
        <v>Solanaceae</v>
      </c>
      <c r="G531" s="19" t="str">
        <f>TRIM(data!G417)</f>
        <v>Solanales</v>
      </c>
      <c r="H531" s="19" t="str">
        <f>TRIM(data!H417)</f>
        <v>2015</v>
      </c>
      <c r="I531" s="19" t="str">
        <f>TRIM(data!I417)</f>
        <v>Hechi, Guangxi, China</v>
      </c>
      <c r="J531" s="19" t="str">
        <f>TRIM(data!J417)</f>
        <v>China</v>
      </c>
      <c r="K531" s="19" t="str">
        <f>TRIM(data!K417)</f>
        <v>Asia</v>
      </c>
      <c r="L531" s="19" t="str">
        <f>TRIM(data!L417)</f>
        <v/>
      </c>
      <c r="M531" s="19" t="str">
        <f>TRIM(data!M417)</f>
        <v>KP967625</v>
      </c>
      <c r="N531" s="19" t="str">
        <f>TRIM(data!N417)</f>
        <v/>
      </c>
      <c r="O531" s="19" t="str">
        <f>TRIM(data!O417)</f>
        <v/>
      </c>
      <c r="P531" s="19" t="str">
        <f>TRIM(data!P417)</f>
        <v>Li 2016, https://doi.org/10.1094/PDIS-04-15-0384-RE</v>
      </c>
      <c r="Q531" s="19" t="str">
        <f>TRIM(data!Q417)</f>
        <v>2016</v>
      </c>
      <c r="R531" s="19" t="str">
        <f>TRIM(data!R417)</f>
        <v>Jason Avalos</v>
      </c>
    </row>
    <row r="532" spans="1:18" x14ac:dyDescent="0.3">
      <c r="A532" s="19" t="str">
        <f>TRIM(data!A418)</f>
        <v>420</v>
      </c>
      <c r="B532" s="19" t="str">
        <f>TRIM(data!B418)</f>
        <v>I</v>
      </c>
      <c r="C532" s="19" t="str">
        <f>TRIM(data!C418)</f>
        <v>17</v>
      </c>
      <c r="D532" s="19" t="str">
        <f>TRIM(data!D418)</f>
        <v>GXHC2</v>
      </c>
      <c r="E532" s="19" t="str">
        <f>TRIM(data!E418)</f>
        <v>Nicotiana tabacum (Tobacco)</v>
      </c>
      <c r="F532" s="19" t="str">
        <f>TRIM(data!F418)</f>
        <v>Solanaceae</v>
      </c>
      <c r="G532" s="19" t="str">
        <f>TRIM(data!G418)</f>
        <v>Solanales</v>
      </c>
      <c r="H532" s="19" t="str">
        <f>TRIM(data!H418)</f>
        <v>2015</v>
      </c>
      <c r="I532" s="19" t="str">
        <f>TRIM(data!I418)</f>
        <v>Hechi, Guangxi, China</v>
      </c>
      <c r="J532" s="19" t="str">
        <f>TRIM(data!J418)</f>
        <v>China</v>
      </c>
      <c r="K532" s="19" t="str">
        <f>TRIM(data!K418)</f>
        <v>Asia</v>
      </c>
      <c r="L532" s="19" t="str">
        <f>TRIM(data!L418)</f>
        <v/>
      </c>
      <c r="M532" s="19" t="str">
        <f>TRIM(data!M418)</f>
        <v>KP967626</v>
      </c>
      <c r="N532" s="19" t="str">
        <f>TRIM(data!N418)</f>
        <v/>
      </c>
      <c r="O532" s="19" t="str">
        <f>TRIM(data!O418)</f>
        <v/>
      </c>
      <c r="P532" s="19" t="str">
        <f>TRIM(data!P418)</f>
        <v>Li 2016, https://doi.org/10.1094/PDIS-04-15-0384-RE</v>
      </c>
      <c r="Q532" s="19" t="str">
        <f>TRIM(data!Q418)</f>
        <v>2016</v>
      </c>
      <c r="R532" s="19" t="str">
        <f>TRIM(data!R418)</f>
        <v>Jason Avalos</v>
      </c>
    </row>
    <row r="533" spans="1:18" x14ac:dyDescent="0.3">
      <c r="A533" s="19" t="str">
        <f>TRIM(data!A419)</f>
        <v>421</v>
      </c>
      <c r="B533" s="19" t="str">
        <f>TRIM(data!B419)</f>
        <v>I</v>
      </c>
      <c r="C533" s="19" t="str">
        <f>TRIM(data!C419)</f>
        <v>17</v>
      </c>
      <c r="D533" s="19" t="str">
        <f>TRIM(data!D419)</f>
        <v>GXHCND-1</v>
      </c>
      <c r="E533" s="19" t="str">
        <f>TRIM(data!E419)</f>
        <v>Nicotiana tabacum (Tobacco)</v>
      </c>
      <c r="F533" s="19" t="str">
        <f>TRIM(data!F419)</f>
        <v>Solanaceae</v>
      </c>
      <c r="G533" s="19" t="str">
        <f>TRIM(data!G419)</f>
        <v>Solanales</v>
      </c>
      <c r="H533" s="19" t="str">
        <f>TRIM(data!H419)</f>
        <v>2014</v>
      </c>
      <c r="I533" s="19" t="str">
        <f>TRIM(data!I419)</f>
        <v>Southwest China</v>
      </c>
      <c r="J533" s="19" t="str">
        <f>TRIM(data!J419)</f>
        <v>China</v>
      </c>
      <c r="K533" s="19" t="str">
        <f>TRIM(data!K419)</f>
        <v>Asia</v>
      </c>
      <c r="L533" s="19" t="str">
        <f>TRIM(data!L419)</f>
        <v/>
      </c>
      <c r="M533" s="19" t="str">
        <f>TRIM(data!M419)</f>
        <v/>
      </c>
      <c r="N533" s="19" t="str">
        <f>TRIM(data!N419)</f>
        <v/>
      </c>
      <c r="O533" s="19" t="str">
        <f>TRIM(data!O419)</f>
        <v/>
      </c>
      <c r="P533" s="19" t="str">
        <f>TRIM(data!P419)</f>
        <v>Liu 2017, https://doi.org/10.1007/s10658-016-1023-6</v>
      </c>
      <c r="Q533" s="19" t="str">
        <f>TRIM(data!Q419)</f>
        <v>2017</v>
      </c>
      <c r="R533" s="19" t="str">
        <f>TRIM(data!R419)</f>
        <v>Kyle Chipman</v>
      </c>
    </row>
    <row r="534" spans="1:18" x14ac:dyDescent="0.3">
      <c r="A534" s="19" t="str">
        <f>TRIM(data!A420)</f>
        <v>422</v>
      </c>
      <c r="B534" s="19" t="str">
        <f>TRIM(data!B420)</f>
        <v>I</v>
      </c>
      <c r="C534" s="19" t="str">
        <f>TRIM(data!C420)</f>
        <v>17</v>
      </c>
      <c r="D534" s="19" t="str">
        <f>TRIM(data!D420)</f>
        <v>GZBJ1</v>
      </c>
      <c r="E534" s="19" t="str">
        <f>TRIM(data!E420)</f>
        <v>Nicotiana tabacum (Tobacco)</v>
      </c>
      <c r="F534" s="19" t="str">
        <f>TRIM(data!F420)</f>
        <v>Solanaceae</v>
      </c>
      <c r="G534" s="19" t="str">
        <f>TRIM(data!G420)</f>
        <v>Solanales</v>
      </c>
      <c r="H534" s="19" t="str">
        <f>TRIM(data!H420)</f>
        <v>2015</v>
      </c>
      <c r="I534" s="19" t="str">
        <f>TRIM(data!I420)</f>
        <v>Bijie, Guizhou , China</v>
      </c>
      <c r="J534" s="19" t="str">
        <f>TRIM(data!J420)</f>
        <v>China</v>
      </c>
      <c r="K534" s="19" t="str">
        <f>TRIM(data!K420)</f>
        <v>Asia</v>
      </c>
      <c r="L534" s="19" t="str">
        <f>TRIM(data!L420)</f>
        <v/>
      </c>
      <c r="M534" s="19" t="str">
        <f>TRIM(data!M420)</f>
        <v>KP967630</v>
      </c>
      <c r="N534" s="19" t="str">
        <f>TRIM(data!N420)</f>
        <v/>
      </c>
      <c r="O534" s="19" t="str">
        <f>TRIM(data!O420)</f>
        <v/>
      </c>
      <c r="P534" s="19" t="str">
        <f>TRIM(data!P420)</f>
        <v>Li 2016, https://doi.org/10.1094/PDIS-04-15-0384-RE</v>
      </c>
      <c r="Q534" s="19" t="str">
        <f>TRIM(data!Q420)</f>
        <v>2016</v>
      </c>
      <c r="R534" s="19" t="str">
        <f>TRIM(data!R420)</f>
        <v>Jason Avalos</v>
      </c>
    </row>
    <row r="535" spans="1:18" x14ac:dyDescent="0.3">
      <c r="A535" s="19" t="str">
        <f>TRIM(data!A421)</f>
        <v>423</v>
      </c>
      <c r="B535" s="19" t="str">
        <f>TRIM(data!B421)</f>
        <v>I</v>
      </c>
      <c r="C535" s="19" t="str">
        <f>TRIM(data!C421)</f>
        <v>17</v>
      </c>
      <c r="D535" s="19" t="str">
        <f>TRIM(data!D421)</f>
        <v>GZBJ2</v>
      </c>
      <c r="E535" s="19" t="str">
        <f>TRIM(data!E421)</f>
        <v>Nicotiana tabacum (Tobacco)</v>
      </c>
      <c r="F535" s="19" t="str">
        <f>TRIM(data!F421)</f>
        <v>Solanaceae</v>
      </c>
      <c r="G535" s="19" t="str">
        <f>TRIM(data!G421)</f>
        <v>Solanales</v>
      </c>
      <c r="H535" s="19" t="str">
        <f>TRIM(data!H421)</f>
        <v>2015</v>
      </c>
      <c r="I535" s="19" t="str">
        <f>TRIM(data!I421)</f>
        <v>Bijie, Guizhou , China</v>
      </c>
      <c r="J535" s="19" t="str">
        <f>TRIM(data!J421)</f>
        <v>China</v>
      </c>
      <c r="K535" s="19" t="str">
        <f>TRIM(data!K421)</f>
        <v>Asia</v>
      </c>
      <c r="L535" s="19" t="str">
        <f>TRIM(data!L421)</f>
        <v/>
      </c>
      <c r="M535" s="19" t="str">
        <f>TRIM(data!M421)</f>
        <v>KP967631</v>
      </c>
      <c r="N535" s="19" t="str">
        <f>TRIM(data!N421)</f>
        <v/>
      </c>
      <c r="O535" s="19" t="str">
        <f>TRIM(data!O421)</f>
        <v/>
      </c>
      <c r="P535" s="19" t="str">
        <f>TRIM(data!P421)</f>
        <v>Li 2016, https://doi.org/10.1094/PDIS-04-15-0384-RE</v>
      </c>
      <c r="Q535" s="19" t="str">
        <f>TRIM(data!Q421)</f>
        <v>2016</v>
      </c>
      <c r="R535" s="19" t="str">
        <f>TRIM(data!R421)</f>
        <v>Jason Avalos</v>
      </c>
    </row>
    <row r="536" spans="1:18" x14ac:dyDescent="0.3">
      <c r="A536" s="19" t="str">
        <f>TRIM(data!A422)</f>
        <v>424</v>
      </c>
      <c r="B536" s="19" t="str">
        <f>TRIM(data!B422)</f>
        <v>I</v>
      </c>
      <c r="C536" s="19" t="str">
        <f>TRIM(data!C422)</f>
        <v>17</v>
      </c>
      <c r="D536" s="19" t="str">
        <f>TRIM(data!D422)</f>
        <v>GZBJ3</v>
      </c>
      <c r="E536" s="19" t="str">
        <f>TRIM(data!E422)</f>
        <v>Nicotiana tabacum (Tobacco)</v>
      </c>
      <c r="F536" s="19" t="str">
        <f>TRIM(data!F422)</f>
        <v>Solanaceae</v>
      </c>
      <c r="G536" s="19" t="str">
        <f>TRIM(data!G422)</f>
        <v>Solanales</v>
      </c>
      <c r="H536" s="19" t="str">
        <f>TRIM(data!H422)</f>
        <v>2015</v>
      </c>
      <c r="I536" s="19" t="str">
        <f>TRIM(data!I422)</f>
        <v>Bijie, Guizhou , China</v>
      </c>
      <c r="J536" s="19" t="str">
        <f>TRIM(data!J422)</f>
        <v>China</v>
      </c>
      <c r="K536" s="19" t="str">
        <f>TRIM(data!K422)</f>
        <v>Asia</v>
      </c>
      <c r="L536" s="19" t="str">
        <f>TRIM(data!L422)</f>
        <v/>
      </c>
      <c r="M536" s="19" t="str">
        <f>TRIM(data!M422)</f>
        <v>KP967632</v>
      </c>
      <c r="N536" s="19" t="str">
        <f>TRIM(data!N422)</f>
        <v/>
      </c>
      <c r="O536" s="19" t="str">
        <f>TRIM(data!O422)</f>
        <v/>
      </c>
      <c r="P536" s="19" t="str">
        <f>TRIM(data!P422)</f>
        <v>Li 2016, https://doi.org/10.1094/PDIS-04-15-0384-RE</v>
      </c>
      <c r="Q536" s="19" t="str">
        <f>TRIM(data!Q422)</f>
        <v>2016</v>
      </c>
      <c r="R536" s="19" t="str">
        <f>TRIM(data!R422)</f>
        <v>Jason Avalos</v>
      </c>
    </row>
    <row r="537" spans="1:18" x14ac:dyDescent="0.3">
      <c r="A537" s="19" t="str">
        <f>TRIM(data!A423)</f>
        <v>425</v>
      </c>
      <c r="B537" s="19" t="str">
        <f>TRIM(data!B423)</f>
        <v>I</v>
      </c>
      <c r="C537" s="19" t="str">
        <f>TRIM(data!C423)</f>
        <v>17</v>
      </c>
      <c r="D537" s="19" t="str">
        <f>TRIM(data!D423)</f>
        <v>GZBJJS-2</v>
      </c>
      <c r="E537" s="19" t="str">
        <f>TRIM(data!E423)</f>
        <v>Nicotiana tabacum (Tobacco)</v>
      </c>
      <c r="F537" s="19" t="str">
        <f>TRIM(data!F423)</f>
        <v>Solanaceae</v>
      </c>
      <c r="G537" s="19" t="str">
        <f>TRIM(data!G423)</f>
        <v>Solanales</v>
      </c>
      <c r="H537" s="19" t="str">
        <f>TRIM(data!H423)</f>
        <v>2013</v>
      </c>
      <c r="I537" s="19" t="str">
        <f>TRIM(data!I423)</f>
        <v>Yangzi River Basin, China</v>
      </c>
      <c r="J537" s="19" t="str">
        <f>TRIM(data!J423)</f>
        <v>China</v>
      </c>
      <c r="K537" s="19" t="str">
        <f>TRIM(data!K423)</f>
        <v>Asia</v>
      </c>
      <c r="L537" s="19" t="str">
        <f>TRIM(data!L423)</f>
        <v/>
      </c>
      <c r="M537" s="19" t="str">
        <f>TRIM(data!M423)</f>
        <v>KT961513</v>
      </c>
      <c r="N537" s="19" t="str">
        <f>TRIM(data!N423)</f>
        <v/>
      </c>
      <c r="O537" s="19" t="str">
        <f>TRIM(data!O423)</f>
        <v/>
      </c>
      <c r="P537" s="19" t="str">
        <f>TRIM(data!P423)</f>
        <v>Liu 2017, https://doi.org/10.1007/s10658-016-1023-6</v>
      </c>
      <c r="Q537" s="19" t="str">
        <f>TRIM(data!Q423)</f>
        <v>2017</v>
      </c>
      <c r="R537" s="19" t="str">
        <f>TRIM(data!R423)</f>
        <v>Kyle Chipman</v>
      </c>
    </row>
    <row r="538" spans="1:18" x14ac:dyDescent="0.3">
      <c r="A538" s="19" t="str">
        <f>TRIM(data!A424)</f>
        <v>426</v>
      </c>
      <c r="B538" s="19" t="str">
        <f>TRIM(data!B424)</f>
        <v>I</v>
      </c>
      <c r="C538" s="19" t="str">
        <f>TRIM(data!C424)</f>
        <v>17</v>
      </c>
      <c r="D538" s="19" t="str">
        <f>TRIM(data!D424)</f>
        <v>GZQNFQ-2</v>
      </c>
      <c r="E538" s="19" t="str">
        <f>TRIM(data!E424)</f>
        <v>Nicotiana tabacum (Tobacco)</v>
      </c>
      <c r="F538" s="19" t="str">
        <f>TRIM(data!F424)</f>
        <v>Solanaceae</v>
      </c>
      <c r="G538" s="19" t="str">
        <f>TRIM(data!G424)</f>
        <v>Solanales</v>
      </c>
      <c r="H538" s="19" t="str">
        <f>TRIM(data!H424)</f>
        <v>2014</v>
      </c>
      <c r="I538" s="19" t="str">
        <f>TRIM(data!I424)</f>
        <v>Yangzi River Basin, China</v>
      </c>
      <c r="J538" s="19" t="str">
        <f>TRIM(data!J424)</f>
        <v>China</v>
      </c>
      <c r="K538" s="19" t="str">
        <f>TRIM(data!K424)</f>
        <v>Asia</v>
      </c>
      <c r="L538" s="19" t="str">
        <f>TRIM(data!L424)</f>
        <v/>
      </c>
      <c r="M538" s="19" t="str">
        <f>TRIM(data!M424)</f>
        <v/>
      </c>
      <c r="N538" s="19" t="str">
        <f>TRIM(data!N424)</f>
        <v/>
      </c>
      <c r="O538" s="19" t="str">
        <f>TRIM(data!O424)</f>
        <v/>
      </c>
      <c r="P538" s="19" t="str">
        <f>TRIM(data!P424)</f>
        <v>Liu 2017, https://doi.org/10.1007/s10658-016-1023-6</v>
      </c>
      <c r="Q538" s="19" t="str">
        <f>TRIM(data!Q424)</f>
        <v>2017</v>
      </c>
      <c r="R538" s="19" t="str">
        <f>TRIM(data!R424)</f>
        <v>Kyle Chipman</v>
      </c>
    </row>
    <row r="539" spans="1:18" x14ac:dyDescent="0.3">
      <c r="A539" s="19" t="str">
        <f>TRIM(data!A425)</f>
        <v>427</v>
      </c>
      <c r="B539" s="19" t="str">
        <f>TRIM(data!B425)</f>
        <v>I</v>
      </c>
      <c r="C539" s="19" t="str">
        <f>TRIM(data!C425)</f>
        <v>17</v>
      </c>
      <c r="D539" s="19" t="str">
        <f>TRIM(data!D425)</f>
        <v>GZQNWA-1</v>
      </c>
      <c r="E539" s="19" t="str">
        <f>TRIM(data!E425)</f>
        <v>Nicotiana tabacum (Tobacco)</v>
      </c>
      <c r="F539" s="19" t="str">
        <f>TRIM(data!F425)</f>
        <v>Solanaceae</v>
      </c>
      <c r="G539" s="19" t="str">
        <f>TRIM(data!G425)</f>
        <v>Solanales</v>
      </c>
      <c r="H539" s="19" t="str">
        <f>TRIM(data!H425)</f>
        <v>2014</v>
      </c>
      <c r="I539" s="19" t="str">
        <f>TRIM(data!I425)</f>
        <v>Yangzi River Basin, China</v>
      </c>
      <c r="J539" s="19" t="str">
        <f>TRIM(data!J425)</f>
        <v>China</v>
      </c>
      <c r="K539" s="19" t="str">
        <f>TRIM(data!K425)</f>
        <v>Asia</v>
      </c>
      <c r="L539" s="19" t="str">
        <f>TRIM(data!L425)</f>
        <v/>
      </c>
      <c r="M539" s="19" t="str">
        <f>TRIM(data!M425)</f>
        <v/>
      </c>
      <c r="N539" s="19" t="str">
        <f>TRIM(data!N425)</f>
        <v/>
      </c>
      <c r="O539" s="19" t="str">
        <f>TRIM(data!O425)</f>
        <v/>
      </c>
      <c r="P539" s="19" t="str">
        <f>TRIM(data!P425)</f>
        <v>Liu 2017, https://doi.org/10.1007/s10658-016-1023-6</v>
      </c>
      <c r="Q539" s="19" t="str">
        <f>TRIM(data!Q425)</f>
        <v>2017</v>
      </c>
      <c r="R539" s="19" t="str">
        <f>TRIM(data!R425)</f>
        <v>Kyle Chipman</v>
      </c>
    </row>
    <row r="540" spans="1:18" x14ac:dyDescent="0.3">
      <c r="A540" s="19" t="str">
        <f>TRIM(data!A426)</f>
        <v>428</v>
      </c>
      <c r="B540" s="19" t="str">
        <f>TRIM(data!B426)</f>
        <v>I</v>
      </c>
      <c r="C540" s="19" t="str">
        <f>TRIM(data!C426)</f>
        <v>17</v>
      </c>
      <c r="D540" s="19" t="str">
        <f>TRIM(data!D426)</f>
        <v>GZTR2</v>
      </c>
      <c r="E540" s="19" t="str">
        <f>TRIM(data!E426)</f>
        <v>Nicotiana tabacum (Tobacco)</v>
      </c>
      <c r="F540" s="19" t="str">
        <f>TRIM(data!F426)</f>
        <v>Solanaceae</v>
      </c>
      <c r="G540" s="19" t="str">
        <f>TRIM(data!G426)</f>
        <v>Solanales</v>
      </c>
      <c r="H540" s="19" t="str">
        <f>TRIM(data!H426)</f>
        <v>2015</v>
      </c>
      <c r="I540" s="19" t="str">
        <f>TRIM(data!I426)</f>
        <v>Tongren, Guizhou, China</v>
      </c>
      <c r="J540" s="19" t="str">
        <f>TRIM(data!J426)</f>
        <v>China</v>
      </c>
      <c r="K540" s="19" t="str">
        <f>TRIM(data!K426)</f>
        <v>Asia</v>
      </c>
      <c r="L540" s="19" t="str">
        <f>TRIM(data!L426)</f>
        <v/>
      </c>
      <c r="M540" s="19" t="str">
        <f>TRIM(data!M426)</f>
        <v>KP967634</v>
      </c>
      <c r="N540" s="19" t="str">
        <f>TRIM(data!N426)</f>
        <v/>
      </c>
      <c r="O540" s="19" t="str">
        <f>TRIM(data!O426)</f>
        <v/>
      </c>
      <c r="P540" s="19" t="str">
        <f>TRIM(data!P426)</f>
        <v>Li 2016, https://doi.org/10.1094/PDIS-04-15-0384-RE</v>
      </c>
      <c r="Q540" s="19" t="str">
        <f>TRIM(data!Q426)</f>
        <v>2016</v>
      </c>
      <c r="R540" s="19" t="str">
        <f>TRIM(data!R426)</f>
        <v>Jason Avalos</v>
      </c>
    </row>
    <row r="541" spans="1:18" x14ac:dyDescent="0.3">
      <c r="A541" s="19" t="str">
        <f>TRIM(data!A427)</f>
        <v>429</v>
      </c>
      <c r="B541" s="19" t="str">
        <f>TRIM(data!B427)</f>
        <v>I</v>
      </c>
      <c r="C541" s="19" t="str">
        <f>TRIM(data!C427)</f>
        <v>17</v>
      </c>
      <c r="D541" s="19" t="str">
        <f>TRIM(data!D427)</f>
        <v>GZTR3</v>
      </c>
      <c r="E541" s="19" t="str">
        <f>TRIM(data!E427)</f>
        <v>Nicotiana tabacum (Tobacco)</v>
      </c>
      <c r="F541" s="19" t="str">
        <f>TRIM(data!F427)</f>
        <v>Solanaceae</v>
      </c>
      <c r="G541" s="19" t="str">
        <f>TRIM(data!G427)</f>
        <v>Solanales</v>
      </c>
      <c r="H541" s="19" t="str">
        <f>TRIM(data!H427)</f>
        <v>2015</v>
      </c>
      <c r="I541" s="19" t="str">
        <f>TRIM(data!I427)</f>
        <v>Tongren, Guizhou, China</v>
      </c>
      <c r="J541" s="19" t="str">
        <f>TRIM(data!J427)</f>
        <v>China</v>
      </c>
      <c r="K541" s="19" t="str">
        <f>TRIM(data!K427)</f>
        <v>Asia</v>
      </c>
      <c r="L541" s="19" t="str">
        <f>TRIM(data!L427)</f>
        <v/>
      </c>
      <c r="M541" s="19" t="str">
        <f>TRIM(data!M427)</f>
        <v>KP967635</v>
      </c>
      <c r="N541" s="19" t="str">
        <f>TRIM(data!N427)</f>
        <v/>
      </c>
      <c r="O541" s="19" t="str">
        <f>TRIM(data!O427)</f>
        <v/>
      </c>
      <c r="P541" s="19" t="str">
        <f>TRIM(data!P427)</f>
        <v>Li 2016, https://doi.org/10.1094/PDIS-04-15-0384-RE</v>
      </c>
      <c r="Q541" s="19" t="str">
        <f>TRIM(data!Q427)</f>
        <v>2016</v>
      </c>
      <c r="R541" s="19" t="str">
        <f>TRIM(data!R427)</f>
        <v>Jason Avalos</v>
      </c>
    </row>
    <row r="542" spans="1:18" x14ac:dyDescent="0.3">
      <c r="A542" s="19" t="str">
        <f>TRIM(data!A428)</f>
        <v>430</v>
      </c>
      <c r="B542" s="19" t="str">
        <f>TRIM(data!B428)</f>
        <v>I</v>
      </c>
      <c r="C542" s="19" t="str">
        <f>TRIM(data!C428)</f>
        <v>17</v>
      </c>
      <c r="D542" s="19" t="str">
        <f>TRIM(data!D428)</f>
        <v>GZZY1</v>
      </c>
      <c r="E542" s="19" t="str">
        <f>TRIM(data!E428)</f>
        <v>Nicotiana tabacum (Tobacco)</v>
      </c>
      <c r="F542" s="19" t="str">
        <f>TRIM(data!F428)</f>
        <v>Solanaceae</v>
      </c>
      <c r="G542" s="19" t="str">
        <f>TRIM(data!G428)</f>
        <v>Solanales</v>
      </c>
      <c r="H542" s="19" t="str">
        <f>TRIM(data!H428)</f>
        <v>2015</v>
      </c>
      <c r="I542" s="19" t="str">
        <f>TRIM(data!I428)</f>
        <v>Zunyi, Guizhou, China</v>
      </c>
      <c r="J542" s="19" t="str">
        <f>TRIM(data!J428)</f>
        <v>China</v>
      </c>
      <c r="K542" s="19" t="str">
        <f>TRIM(data!K428)</f>
        <v>Asia</v>
      </c>
      <c r="L542" s="19" t="str">
        <f>TRIM(data!L428)</f>
        <v/>
      </c>
      <c r="M542" s="19" t="str">
        <f>TRIM(data!M428)</f>
        <v>KP967636</v>
      </c>
      <c r="N542" s="19" t="str">
        <f>TRIM(data!N428)</f>
        <v/>
      </c>
      <c r="O542" s="19" t="str">
        <f>TRIM(data!O428)</f>
        <v/>
      </c>
      <c r="P542" s="19" t="str">
        <f>TRIM(data!P428)</f>
        <v>Li 2016, https://doi.org/10.1094/PDIS-04-15-0384-RE</v>
      </c>
      <c r="Q542" s="19" t="str">
        <f>TRIM(data!Q428)</f>
        <v>2016</v>
      </c>
      <c r="R542" s="19" t="str">
        <f>TRIM(data!R428)</f>
        <v>Jason Avalos</v>
      </c>
    </row>
    <row r="543" spans="1:18" x14ac:dyDescent="0.3">
      <c r="A543" s="19" t="str">
        <f>TRIM(data!A429)</f>
        <v>431</v>
      </c>
      <c r="B543" s="19" t="str">
        <f>TRIM(data!B429)</f>
        <v>I</v>
      </c>
      <c r="C543" s="19" t="str">
        <f>TRIM(data!C429)</f>
        <v>17</v>
      </c>
      <c r="D543" s="19" t="str">
        <f>TRIM(data!D429)</f>
        <v>GZZY2</v>
      </c>
      <c r="E543" s="19" t="str">
        <f>TRIM(data!E429)</f>
        <v>Nicotiana tabacum (Tobacco)</v>
      </c>
      <c r="F543" s="19" t="str">
        <f>TRIM(data!F429)</f>
        <v>Solanaceae</v>
      </c>
      <c r="G543" s="19" t="str">
        <f>TRIM(data!G429)</f>
        <v>Solanales</v>
      </c>
      <c r="H543" s="19" t="str">
        <f>TRIM(data!H429)</f>
        <v>2015</v>
      </c>
      <c r="I543" s="19" t="str">
        <f>TRIM(data!I429)</f>
        <v>Zunyi, Guizhou, China</v>
      </c>
      <c r="J543" s="19" t="str">
        <f>TRIM(data!J429)</f>
        <v>China</v>
      </c>
      <c r="K543" s="19" t="str">
        <f>TRIM(data!K429)</f>
        <v>Asia</v>
      </c>
      <c r="L543" s="19" t="str">
        <f>TRIM(data!L429)</f>
        <v/>
      </c>
      <c r="M543" s="19" t="str">
        <f>TRIM(data!M429)</f>
        <v>KP967637</v>
      </c>
      <c r="N543" s="19" t="str">
        <f>TRIM(data!N429)</f>
        <v/>
      </c>
      <c r="O543" s="19" t="str">
        <f>TRIM(data!O429)</f>
        <v/>
      </c>
      <c r="P543" s="19" t="str">
        <f>TRIM(data!P429)</f>
        <v>Li 2016, https://doi.org/10.1094/PDIS-04-15-0384-RE</v>
      </c>
      <c r="Q543" s="19" t="str">
        <f>TRIM(data!Q429)</f>
        <v>2016</v>
      </c>
      <c r="R543" s="19" t="str">
        <f>TRIM(data!R429)</f>
        <v>Jason Avalos</v>
      </c>
    </row>
    <row r="544" spans="1:18" x14ac:dyDescent="0.3">
      <c r="A544" s="19" t="str">
        <f>TRIM(data!A430)</f>
        <v>432</v>
      </c>
      <c r="B544" s="19" t="str">
        <f>TRIM(data!B430)</f>
        <v>I</v>
      </c>
      <c r="C544" s="19" t="str">
        <f>TRIM(data!C430)</f>
        <v>17</v>
      </c>
      <c r="D544" s="19" t="str">
        <f>TRIM(data!D430)</f>
        <v>GZZY3</v>
      </c>
      <c r="E544" s="19" t="str">
        <f>TRIM(data!E430)</f>
        <v>Nicotiana tabacum (Tobacco)</v>
      </c>
      <c r="F544" s="19" t="str">
        <f>TRIM(data!F430)</f>
        <v>Solanaceae</v>
      </c>
      <c r="G544" s="19" t="str">
        <f>TRIM(data!G430)</f>
        <v>Solanales</v>
      </c>
      <c r="H544" s="19" t="str">
        <f>TRIM(data!H430)</f>
        <v>2015</v>
      </c>
      <c r="I544" s="19" t="str">
        <f>TRIM(data!I430)</f>
        <v>Zunyi, Guizhou, China</v>
      </c>
      <c r="J544" s="19" t="str">
        <f>TRIM(data!J430)</f>
        <v>China</v>
      </c>
      <c r="K544" s="19" t="str">
        <f>TRIM(data!K430)</f>
        <v>Asia</v>
      </c>
      <c r="L544" s="19" t="str">
        <f>TRIM(data!L430)</f>
        <v/>
      </c>
      <c r="M544" s="19" t="str">
        <f>TRIM(data!M430)</f>
        <v>KP967638</v>
      </c>
      <c r="N544" s="19" t="str">
        <f>TRIM(data!N430)</f>
        <v/>
      </c>
      <c r="O544" s="19" t="str">
        <f>TRIM(data!O430)</f>
        <v/>
      </c>
      <c r="P544" s="19" t="str">
        <f>TRIM(data!P430)</f>
        <v>Li 2016, https://doi.org/10.1094/PDIS-04-15-0384-RE</v>
      </c>
      <c r="Q544" s="19" t="str">
        <f>TRIM(data!Q430)</f>
        <v>2016</v>
      </c>
      <c r="R544" s="19" t="str">
        <f>TRIM(data!R430)</f>
        <v>Jason Avalos</v>
      </c>
    </row>
    <row r="545" spans="1:18" x14ac:dyDescent="0.3">
      <c r="A545" s="19" t="str">
        <f>TRIM(data!A431)</f>
        <v>433</v>
      </c>
      <c r="B545" s="19" t="str">
        <f>TRIM(data!B431)</f>
        <v>I</v>
      </c>
      <c r="C545" s="19" t="str">
        <f>TRIM(data!C431)</f>
        <v>17</v>
      </c>
      <c r="D545" s="19" t="str">
        <f>TRIM(data!D431)</f>
        <v>GZZYTZ-1</v>
      </c>
      <c r="E545" s="19" t="str">
        <f>TRIM(data!E431)</f>
        <v>Nicotiana tabacum (Tobacco)</v>
      </c>
      <c r="F545" s="19" t="str">
        <f>TRIM(data!F431)</f>
        <v>Solanaceae</v>
      </c>
      <c r="G545" s="19" t="str">
        <f>TRIM(data!G431)</f>
        <v>Solanales</v>
      </c>
      <c r="H545" s="19" t="str">
        <f>TRIM(data!H431)</f>
        <v>2015</v>
      </c>
      <c r="I545" s="19" t="str">
        <f>TRIM(data!I431)</f>
        <v>Yangzi River Basin, China</v>
      </c>
      <c r="J545" s="19" t="str">
        <f>TRIM(data!J431)</f>
        <v>China</v>
      </c>
      <c r="K545" s="19" t="str">
        <f>TRIM(data!K431)</f>
        <v>Asia</v>
      </c>
      <c r="L545" s="19" t="str">
        <f>TRIM(data!L431)</f>
        <v/>
      </c>
      <c r="M545" s="19" t="str">
        <f>TRIM(data!M431)</f>
        <v/>
      </c>
      <c r="N545" s="19" t="str">
        <f>TRIM(data!N431)</f>
        <v/>
      </c>
      <c r="O545" s="19" t="str">
        <f>TRIM(data!O431)</f>
        <v/>
      </c>
      <c r="P545" s="19" t="str">
        <f>TRIM(data!P431)</f>
        <v>Liu 2017, https://doi.org/10.1007/s10658-016-1023-6</v>
      </c>
      <c r="Q545" s="19" t="str">
        <f>TRIM(data!Q431)</f>
        <v>2017</v>
      </c>
      <c r="R545" s="19" t="str">
        <f>TRIM(data!R431)</f>
        <v>Kyle Chipman</v>
      </c>
    </row>
    <row r="546" spans="1:18" x14ac:dyDescent="0.3">
      <c r="A546" s="19" t="str">
        <f>TRIM(data!A432)</f>
        <v>434</v>
      </c>
      <c r="B546" s="19" t="str">
        <f>TRIM(data!B432)</f>
        <v>I</v>
      </c>
      <c r="C546" s="19" t="str">
        <f>TRIM(data!C432)</f>
        <v>17</v>
      </c>
      <c r="D546" s="19" t="str">
        <f>TRIM(data!D432)</f>
        <v>GZZYTZ-2</v>
      </c>
      <c r="E546" s="19" t="str">
        <f>TRIM(data!E432)</f>
        <v>Nicotiana tabacum (Tobacco)</v>
      </c>
      <c r="F546" s="19" t="str">
        <f>TRIM(data!F432)</f>
        <v>Solanaceae</v>
      </c>
      <c r="G546" s="19" t="str">
        <f>TRIM(data!G432)</f>
        <v>Solanales</v>
      </c>
      <c r="H546" s="19" t="str">
        <f>TRIM(data!H432)</f>
        <v>2015</v>
      </c>
      <c r="I546" s="19" t="str">
        <f>TRIM(data!I432)</f>
        <v>Yangzi River Basin, China</v>
      </c>
      <c r="J546" s="19" t="str">
        <f>TRIM(data!J432)</f>
        <v>China</v>
      </c>
      <c r="K546" s="19" t="str">
        <f>TRIM(data!K432)</f>
        <v>Asia</v>
      </c>
      <c r="L546" s="19" t="str">
        <f>TRIM(data!L432)</f>
        <v/>
      </c>
      <c r="M546" s="19" t="str">
        <f>TRIM(data!M432)</f>
        <v/>
      </c>
      <c r="N546" s="19" t="str">
        <f>TRIM(data!N432)</f>
        <v/>
      </c>
      <c r="O546" s="19" t="str">
        <f>TRIM(data!O432)</f>
        <v/>
      </c>
      <c r="P546" s="19" t="str">
        <f>TRIM(data!P432)</f>
        <v>Liu 2017, https://doi.org/10.1007/s10658-016-1023-6</v>
      </c>
      <c r="Q546" s="19" t="str">
        <f>TRIM(data!Q432)</f>
        <v>2017</v>
      </c>
      <c r="R546" s="19" t="str">
        <f>TRIM(data!R432)</f>
        <v>Kyle Chipman</v>
      </c>
    </row>
    <row r="547" spans="1:18" x14ac:dyDescent="0.3">
      <c r="A547" s="19" t="str">
        <f>TRIM(data!A433)</f>
        <v>435</v>
      </c>
      <c r="B547" s="19" t="str">
        <f>TRIM(data!B433)</f>
        <v>I</v>
      </c>
      <c r="C547" s="19" t="str">
        <f>TRIM(data!C433)</f>
        <v>17</v>
      </c>
      <c r="D547" s="19" t="str">
        <f>TRIM(data!D433)</f>
        <v>HBBD2</v>
      </c>
      <c r="E547" s="19" t="str">
        <f>TRIM(data!E433)</f>
        <v>Nicotiana tabacum (Tobacco)</v>
      </c>
      <c r="F547" s="19" t="str">
        <f>TRIM(data!F433)</f>
        <v>Solanaceae</v>
      </c>
      <c r="G547" s="19" t="str">
        <f>TRIM(data!G433)</f>
        <v>Solanales</v>
      </c>
      <c r="H547" s="19" t="str">
        <f>TRIM(data!H433)</f>
        <v>2015</v>
      </c>
      <c r="I547" s="19" t="str">
        <f>TRIM(data!I433)</f>
        <v>Badong, Hubei, China</v>
      </c>
      <c r="J547" s="19" t="str">
        <f>TRIM(data!J433)</f>
        <v>China</v>
      </c>
      <c r="K547" s="19" t="str">
        <f>TRIM(data!K433)</f>
        <v>Asia</v>
      </c>
      <c r="L547" s="19" t="str">
        <f>TRIM(data!L433)</f>
        <v/>
      </c>
      <c r="M547" s="19" t="str">
        <f>TRIM(data!M433)</f>
        <v>KP967640</v>
      </c>
      <c r="N547" s="19" t="str">
        <f>TRIM(data!N433)</f>
        <v/>
      </c>
      <c r="O547" s="19" t="str">
        <f>TRIM(data!O433)</f>
        <v/>
      </c>
      <c r="P547" s="19" t="str">
        <f>TRIM(data!P433)</f>
        <v>Li 2016, https://doi.org/10.1094/PDIS-04-15-0384-RE</v>
      </c>
      <c r="Q547" s="19" t="str">
        <f>TRIM(data!Q433)</f>
        <v>2016</v>
      </c>
      <c r="R547" s="19" t="str">
        <f>TRIM(data!R433)</f>
        <v>Jason Avalos</v>
      </c>
    </row>
    <row r="548" spans="1:18" x14ac:dyDescent="0.3">
      <c r="A548" s="19" t="str">
        <f>TRIM(data!A434)</f>
        <v>436</v>
      </c>
      <c r="B548" s="19" t="str">
        <f>TRIM(data!B434)</f>
        <v>I</v>
      </c>
      <c r="C548" s="19" t="str">
        <f>TRIM(data!C434)</f>
        <v>17</v>
      </c>
      <c r="D548" s="19" t="str">
        <f>TRIM(data!D434)</f>
        <v>HBESBD-1</v>
      </c>
      <c r="E548" s="19" t="str">
        <f>TRIM(data!E434)</f>
        <v>Nicotiana tabacum (Tobacco)</v>
      </c>
      <c r="F548" s="19" t="str">
        <f>TRIM(data!F434)</f>
        <v>Solanaceae</v>
      </c>
      <c r="G548" s="19" t="str">
        <f>TRIM(data!G434)</f>
        <v>Solanales</v>
      </c>
      <c r="H548" s="19" t="str">
        <f>TRIM(data!H434)</f>
        <v>2014</v>
      </c>
      <c r="I548" s="19" t="str">
        <f>TRIM(data!I434)</f>
        <v>Yangzi River Basin, China</v>
      </c>
      <c r="J548" s="19" t="str">
        <f>TRIM(data!J434)</f>
        <v>China</v>
      </c>
      <c r="K548" s="19" t="str">
        <f>TRIM(data!K434)</f>
        <v>Asia</v>
      </c>
      <c r="L548" s="19" t="str">
        <f>TRIM(data!L434)</f>
        <v/>
      </c>
      <c r="M548" s="19" t="str">
        <f>TRIM(data!M434)</f>
        <v/>
      </c>
      <c r="N548" s="19" t="str">
        <f>TRIM(data!N434)</f>
        <v/>
      </c>
      <c r="O548" s="19" t="str">
        <f>TRIM(data!O434)</f>
        <v/>
      </c>
      <c r="P548" s="19" t="str">
        <f>TRIM(data!P434)</f>
        <v>Liu 2017, https://doi.org/10.1007/s10658-016-1023-6</v>
      </c>
      <c r="Q548" s="19" t="str">
        <f>TRIM(data!Q434)</f>
        <v>2017</v>
      </c>
      <c r="R548" s="19" t="str">
        <f>TRIM(data!R434)</f>
        <v>Kyle Chipman</v>
      </c>
    </row>
    <row r="549" spans="1:18" x14ac:dyDescent="0.3">
      <c r="A549" s="19" t="str">
        <f>TRIM(data!A435)</f>
        <v>437</v>
      </c>
      <c r="B549" s="19" t="str">
        <f>TRIM(data!B435)</f>
        <v>I</v>
      </c>
      <c r="C549" s="19" t="str">
        <f>TRIM(data!C435)</f>
        <v>17</v>
      </c>
      <c r="D549" s="19" t="str">
        <f>TRIM(data!D435)</f>
        <v>HBESXF-1</v>
      </c>
      <c r="E549" s="19" t="str">
        <f>TRIM(data!E435)</f>
        <v>Nicotiana tabacum (Tobacco)</v>
      </c>
      <c r="F549" s="19" t="str">
        <f>TRIM(data!F435)</f>
        <v>Solanaceae</v>
      </c>
      <c r="G549" s="19" t="str">
        <f>TRIM(data!G435)</f>
        <v>Solanales</v>
      </c>
      <c r="H549" s="19" t="str">
        <f>TRIM(data!H435)</f>
        <v>2014</v>
      </c>
      <c r="I549" s="19" t="str">
        <f>TRIM(data!I435)</f>
        <v>Yangzi River Basin, China</v>
      </c>
      <c r="J549" s="19" t="str">
        <f>TRIM(data!J435)</f>
        <v>China</v>
      </c>
      <c r="K549" s="19" t="str">
        <f>TRIM(data!K435)</f>
        <v>Asia</v>
      </c>
      <c r="L549" s="19" t="str">
        <f>TRIM(data!L435)</f>
        <v/>
      </c>
      <c r="M549" s="19" t="str">
        <f>TRIM(data!M435)</f>
        <v/>
      </c>
      <c r="N549" s="19" t="str">
        <f>TRIM(data!N435)</f>
        <v/>
      </c>
      <c r="O549" s="19" t="str">
        <f>TRIM(data!O435)</f>
        <v/>
      </c>
      <c r="P549" s="19" t="str">
        <f>TRIM(data!P435)</f>
        <v>Liu 2017, https://doi.org/10.1007/s10658-016-1023-6</v>
      </c>
      <c r="Q549" s="19" t="str">
        <f>TRIM(data!Q435)</f>
        <v>2017</v>
      </c>
      <c r="R549" s="19" t="str">
        <f>TRIM(data!R435)</f>
        <v>Kyle Chipman</v>
      </c>
    </row>
    <row r="550" spans="1:18" x14ac:dyDescent="0.3">
      <c r="A550" s="19" t="str">
        <f>TRIM(data!A436)</f>
        <v>438</v>
      </c>
      <c r="B550" s="19" t="str">
        <f>TRIM(data!B436)</f>
        <v>I</v>
      </c>
      <c r="C550" s="19" t="str">
        <f>TRIM(data!C436)</f>
        <v>17</v>
      </c>
      <c r="D550" s="19" t="str">
        <f>TRIM(data!D436)</f>
        <v>HBESXF-2</v>
      </c>
      <c r="E550" s="19" t="str">
        <f>TRIM(data!E436)</f>
        <v>Nicotiana tabacum (Tobacco)</v>
      </c>
      <c r="F550" s="19" t="str">
        <f>TRIM(data!F436)</f>
        <v>Solanaceae</v>
      </c>
      <c r="G550" s="19" t="str">
        <f>TRIM(data!G436)</f>
        <v>Solanales</v>
      </c>
      <c r="H550" s="19" t="str">
        <f>TRIM(data!H436)</f>
        <v>2014</v>
      </c>
      <c r="I550" s="19" t="str">
        <f>TRIM(data!I436)</f>
        <v>Yangzi River Basin, China</v>
      </c>
      <c r="J550" s="19" t="str">
        <f>TRIM(data!J436)</f>
        <v>China</v>
      </c>
      <c r="K550" s="19" t="str">
        <f>TRIM(data!K436)</f>
        <v>Asia</v>
      </c>
      <c r="L550" s="19" t="str">
        <f>TRIM(data!L436)</f>
        <v/>
      </c>
      <c r="M550" s="19" t="str">
        <f>TRIM(data!M436)</f>
        <v/>
      </c>
      <c r="N550" s="19" t="str">
        <f>TRIM(data!N436)</f>
        <v/>
      </c>
      <c r="O550" s="19" t="str">
        <f>TRIM(data!O436)</f>
        <v/>
      </c>
      <c r="P550" s="19" t="str">
        <f>TRIM(data!P436)</f>
        <v>Liu 2017, https://doi.org/10.1007/s10658-016-1023-6</v>
      </c>
      <c r="Q550" s="19" t="str">
        <f>TRIM(data!Q436)</f>
        <v>2017</v>
      </c>
      <c r="R550" s="19" t="str">
        <f>TRIM(data!R436)</f>
        <v>Kyle Chipman</v>
      </c>
    </row>
    <row r="551" spans="1:18" x14ac:dyDescent="0.3">
      <c r="A551" s="19" t="str">
        <f>TRIM(data!A437)</f>
        <v>439</v>
      </c>
      <c r="B551" s="19" t="str">
        <f>TRIM(data!B437)</f>
        <v>I</v>
      </c>
      <c r="C551" s="19" t="str">
        <f>TRIM(data!C437)</f>
        <v>17</v>
      </c>
      <c r="D551" s="19" t="str">
        <f>TRIM(data!D437)</f>
        <v>HBXE4</v>
      </c>
      <c r="E551" s="19" t="str">
        <f>TRIM(data!E437)</f>
        <v>Nicotiana tabacum (Tobacco)</v>
      </c>
      <c r="F551" s="19" t="str">
        <f>TRIM(data!F437)</f>
        <v>Solanaceae</v>
      </c>
      <c r="G551" s="19" t="str">
        <f>TRIM(data!G437)</f>
        <v>Solanales</v>
      </c>
      <c r="H551" s="19" t="str">
        <f>TRIM(data!H437)</f>
        <v>2015</v>
      </c>
      <c r="I551" s="19" t="str">
        <f>TRIM(data!I437)</f>
        <v>Xuanen, Hubei, China</v>
      </c>
      <c r="J551" s="19" t="str">
        <f>TRIM(data!J437)</f>
        <v>China</v>
      </c>
      <c r="K551" s="19" t="str">
        <f>TRIM(data!K437)</f>
        <v>Asia</v>
      </c>
      <c r="L551" s="19" t="str">
        <f>TRIM(data!L437)</f>
        <v/>
      </c>
      <c r="M551" s="19" t="str">
        <f>TRIM(data!M437)</f>
        <v>KP967645</v>
      </c>
      <c r="N551" s="19" t="str">
        <f>TRIM(data!N437)</f>
        <v/>
      </c>
      <c r="O551" s="19" t="str">
        <f>TRIM(data!O437)</f>
        <v/>
      </c>
      <c r="P551" s="19" t="str">
        <f>TRIM(data!P437)</f>
        <v>Li 2016, https://doi.org/10.1094/PDIS-04-15-0384-RE</v>
      </c>
      <c r="Q551" s="19" t="str">
        <f>TRIM(data!Q437)</f>
        <v>2016</v>
      </c>
      <c r="R551" s="19" t="str">
        <f>TRIM(data!R437)</f>
        <v>Jason Avalos</v>
      </c>
    </row>
    <row r="552" spans="1:18" x14ac:dyDescent="0.3">
      <c r="A552" s="19" t="str">
        <f>TRIM(data!A438)</f>
        <v>440</v>
      </c>
      <c r="B552" s="19" t="str">
        <f>TRIM(data!B438)</f>
        <v>I</v>
      </c>
      <c r="C552" s="19" t="str">
        <f>TRIM(data!C438)</f>
        <v>17</v>
      </c>
      <c r="D552" s="19" t="str">
        <f>TRIM(data!D438)</f>
        <v>HNFH1</v>
      </c>
      <c r="E552" s="19" t="str">
        <f>TRIM(data!E438)</f>
        <v>Nicotiana tabacum (Tobacco)</v>
      </c>
      <c r="F552" s="19" t="str">
        <f>TRIM(data!F438)</f>
        <v>Solanaceae</v>
      </c>
      <c r="G552" s="19" t="str">
        <f>TRIM(data!G438)</f>
        <v>Solanales</v>
      </c>
      <c r="H552" s="19" t="str">
        <f>TRIM(data!H438)</f>
        <v>2015</v>
      </c>
      <c r="I552" s="19" t="str">
        <f>TRIM(data!I438)</f>
        <v>Fenghuang, Hunan, China</v>
      </c>
      <c r="J552" s="19" t="str">
        <f>TRIM(data!J438)</f>
        <v>China</v>
      </c>
      <c r="K552" s="19" t="str">
        <f>TRIM(data!K438)</f>
        <v>Asia</v>
      </c>
      <c r="L552" s="19" t="str">
        <f>TRIM(data!L438)</f>
        <v/>
      </c>
      <c r="M552" s="19" t="str">
        <f>TRIM(data!M438)</f>
        <v>KP967646</v>
      </c>
      <c r="N552" s="19" t="str">
        <f>TRIM(data!N438)</f>
        <v/>
      </c>
      <c r="O552" s="19" t="str">
        <f>TRIM(data!O438)</f>
        <v/>
      </c>
      <c r="P552" s="19" t="str">
        <f>TRIM(data!P438)</f>
        <v>Li 2016, https://doi.org/10.1094/PDIS-04-15-0384-RE</v>
      </c>
      <c r="Q552" s="19" t="str">
        <f>TRIM(data!Q438)</f>
        <v>2016</v>
      </c>
      <c r="R552" s="19" t="str">
        <f>TRIM(data!R438)</f>
        <v>Jason Avalos</v>
      </c>
    </row>
    <row r="553" spans="1:18" x14ac:dyDescent="0.3">
      <c r="A553" s="19" t="str">
        <f>TRIM(data!A439)</f>
        <v>441</v>
      </c>
      <c r="B553" s="19" t="str">
        <f>TRIM(data!B439)</f>
        <v>I</v>
      </c>
      <c r="C553" s="19" t="str">
        <f>TRIM(data!C439)</f>
        <v>17</v>
      </c>
      <c r="D553" s="19" t="str">
        <f>TRIM(data!D439)</f>
        <v>HNFH2</v>
      </c>
      <c r="E553" s="19" t="str">
        <f>TRIM(data!E439)</f>
        <v>Nicotiana tabacum (Tobacco)</v>
      </c>
      <c r="F553" s="19" t="str">
        <f>TRIM(data!F439)</f>
        <v>Solanaceae</v>
      </c>
      <c r="G553" s="19" t="str">
        <f>TRIM(data!G439)</f>
        <v>Solanales</v>
      </c>
      <c r="H553" s="19" t="str">
        <f>TRIM(data!H439)</f>
        <v>2015</v>
      </c>
      <c r="I553" s="19" t="str">
        <f>TRIM(data!I439)</f>
        <v>Fenghuang, Hunan, China</v>
      </c>
      <c r="J553" s="19" t="str">
        <f>TRIM(data!J439)</f>
        <v>China</v>
      </c>
      <c r="K553" s="19" t="str">
        <f>TRIM(data!K439)</f>
        <v>Asia</v>
      </c>
      <c r="L553" s="19" t="str">
        <f>TRIM(data!L439)</f>
        <v/>
      </c>
      <c r="M553" s="19" t="str">
        <f>TRIM(data!M439)</f>
        <v>KP967647</v>
      </c>
      <c r="N553" s="19" t="str">
        <f>TRIM(data!N439)</f>
        <v/>
      </c>
      <c r="O553" s="19" t="str">
        <f>TRIM(data!O439)</f>
        <v/>
      </c>
      <c r="P553" s="19" t="str">
        <f>TRIM(data!P439)</f>
        <v>Li 2016, https://doi.org/10.1094/PDIS-04-15-0384-RE</v>
      </c>
      <c r="Q553" s="19" t="str">
        <f>TRIM(data!Q439)</f>
        <v>2016</v>
      </c>
      <c r="R553" s="19" t="str">
        <f>TRIM(data!R439)</f>
        <v>Jason Avalos</v>
      </c>
    </row>
    <row r="554" spans="1:18" x14ac:dyDescent="0.3">
      <c r="A554" s="19" t="str">
        <f>TRIM(data!A440)</f>
        <v>442</v>
      </c>
      <c r="B554" s="19" t="str">
        <f>TRIM(data!B440)</f>
        <v>I</v>
      </c>
      <c r="C554" s="19" t="str">
        <f>TRIM(data!C440)</f>
        <v>17</v>
      </c>
      <c r="D554" s="19" t="str">
        <f>TRIM(data!D440)</f>
        <v>HNFH3</v>
      </c>
      <c r="E554" s="19" t="str">
        <f>TRIM(data!E440)</f>
        <v>Nicotiana tabacum (Tobacco)</v>
      </c>
      <c r="F554" s="19" t="str">
        <f>TRIM(data!F440)</f>
        <v>Solanaceae</v>
      </c>
      <c r="G554" s="19" t="str">
        <f>TRIM(data!G440)</f>
        <v>Solanales</v>
      </c>
      <c r="H554" s="19" t="str">
        <f>TRIM(data!H440)</f>
        <v>2015</v>
      </c>
      <c r="I554" s="19" t="str">
        <f>TRIM(data!I440)</f>
        <v>Fenghuang, Hunan, China</v>
      </c>
      <c r="J554" s="19" t="str">
        <f>TRIM(data!J440)</f>
        <v>China</v>
      </c>
      <c r="K554" s="19" t="str">
        <f>TRIM(data!K440)</f>
        <v>Asia</v>
      </c>
      <c r="L554" s="19" t="str">
        <f>TRIM(data!L440)</f>
        <v/>
      </c>
      <c r="M554" s="19" t="str">
        <f>TRIM(data!M440)</f>
        <v>KP967648</v>
      </c>
      <c r="N554" s="19" t="str">
        <f>TRIM(data!N440)</f>
        <v/>
      </c>
      <c r="O554" s="19" t="str">
        <f>TRIM(data!O440)</f>
        <v/>
      </c>
      <c r="P554" s="19" t="str">
        <f>TRIM(data!P440)</f>
        <v>Li 2016, https://doi.org/10.1094/PDIS-04-15-0384-RE</v>
      </c>
      <c r="Q554" s="19" t="str">
        <f>TRIM(data!Q440)</f>
        <v>2016</v>
      </c>
      <c r="R554" s="19" t="str">
        <f>TRIM(data!R440)</f>
        <v>Jason Avalos</v>
      </c>
    </row>
    <row r="555" spans="1:18" x14ac:dyDescent="0.3">
      <c r="A555" s="19" t="str">
        <f>TRIM(data!A441)</f>
        <v>443</v>
      </c>
      <c r="B555" s="19" t="str">
        <f>TRIM(data!B441)</f>
        <v>I</v>
      </c>
      <c r="C555" s="19" t="str">
        <f>TRIM(data!C441)</f>
        <v>17</v>
      </c>
      <c r="D555" s="19" t="str">
        <f>TRIM(data!D441)</f>
        <v>HNFH4</v>
      </c>
      <c r="E555" s="19" t="str">
        <f>TRIM(data!E441)</f>
        <v>Nicotiana tabacum (Tobacco)</v>
      </c>
      <c r="F555" s="19" t="str">
        <f>TRIM(data!F441)</f>
        <v>Solanaceae</v>
      </c>
      <c r="G555" s="19" t="str">
        <f>TRIM(data!G441)</f>
        <v>Solanales</v>
      </c>
      <c r="H555" s="19" t="str">
        <f>TRIM(data!H441)</f>
        <v>2015</v>
      </c>
      <c r="I555" s="19" t="str">
        <f>TRIM(data!I441)</f>
        <v>Fenghuang, Hunan, China</v>
      </c>
      <c r="J555" s="19" t="str">
        <f>TRIM(data!J441)</f>
        <v>China</v>
      </c>
      <c r="K555" s="19" t="str">
        <f>TRIM(data!K441)</f>
        <v>Asia</v>
      </c>
      <c r="L555" s="19" t="str">
        <f>TRIM(data!L441)</f>
        <v/>
      </c>
      <c r="M555" s="19" t="str">
        <f>TRIM(data!M441)</f>
        <v>KP967649</v>
      </c>
      <c r="N555" s="19" t="str">
        <f>TRIM(data!N441)</f>
        <v/>
      </c>
      <c r="O555" s="19" t="str">
        <f>TRIM(data!O441)</f>
        <v/>
      </c>
      <c r="P555" s="19" t="str">
        <f>TRIM(data!P441)</f>
        <v>Li 2016, https://doi.org/10.1094/PDIS-04-15-0384-RE</v>
      </c>
      <c r="Q555" s="19" t="str">
        <f>TRIM(data!Q441)</f>
        <v>2016</v>
      </c>
      <c r="R555" s="19" t="str">
        <f>TRIM(data!R441)</f>
        <v>Jason Avalos</v>
      </c>
    </row>
    <row r="556" spans="1:18" x14ac:dyDescent="0.3">
      <c r="A556" s="19" t="str">
        <f>TRIM(data!A442)</f>
        <v>444</v>
      </c>
      <c r="B556" s="19" t="str">
        <f>TRIM(data!B442)</f>
        <v>I</v>
      </c>
      <c r="C556" s="19" t="str">
        <f>TRIM(data!C442)</f>
        <v>17</v>
      </c>
      <c r="D556" s="19" t="str">
        <f>TRIM(data!D442)</f>
        <v>HNFH5</v>
      </c>
      <c r="E556" s="19" t="str">
        <f>TRIM(data!E442)</f>
        <v>Nicotiana tabacum (Tobacco)</v>
      </c>
      <c r="F556" s="19" t="str">
        <f>TRIM(data!F442)</f>
        <v>Solanaceae</v>
      </c>
      <c r="G556" s="19" t="str">
        <f>TRIM(data!G442)</f>
        <v>Solanales</v>
      </c>
      <c r="H556" s="19" t="str">
        <f>TRIM(data!H442)</f>
        <v>2015</v>
      </c>
      <c r="I556" s="19" t="str">
        <f>TRIM(data!I442)</f>
        <v>Fenghuang, Hunan, China</v>
      </c>
      <c r="J556" s="19" t="str">
        <f>TRIM(data!J442)</f>
        <v>China</v>
      </c>
      <c r="K556" s="19" t="str">
        <f>TRIM(data!K442)</f>
        <v>Asia</v>
      </c>
      <c r="L556" s="19" t="str">
        <f>TRIM(data!L442)</f>
        <v/>
      </c>
      <c r="M556" s="19" t="str">
        <f>TRIM(data!M442)</f>
        <v>KP967650</v>
      </c>
      <c r="N556" s="19" t="str">
        <f>TRIM(data!N442)</f>
        <v/>
      </c>
      <c r="O556" s="19" t="str">
        <f>TRIM(data!O442)</f>
        <v/>
      </c>
      <c r="P556" s="19" t="str">
        <f>TRIM(data!P442)</f>
        <v>Li 2016, https://doi.org/10.1094/PDIS-04-15-0384-RE</v>
      </c>
      <c r="Q556" s="19" t="str">
        <f>TRIM(data!Q442)</f>
        <v>2016</v>
      </c>
      <c r="R556" s="19" t="str">
        <f>TRIM(data!R442)</f>
        <v>Jason Avalos</v>
      </c>
    </row>
    <row r="557" spans="1:18" x14ac:dyDescent="0.3">
      <c r="A557" s="19" t="str">
        <f>TRIM(data!A443)</f>
        <v>445</v>
      </c>
      <c r="B557" s="19" t="str">
        <f>TRIM(data!B443)</f>
        <v>I</v>
      </c>
      <c r="C557" s="19" t="str">
        <f>TRIM(data!C443)</f>
        <v>17</v>
      </c>
      <c r="D557" s="19" t="str">
        <f>TRIM(data!D443)</f>
        <v>HNFH6</v>
      </c>
      <c r="E557" s="19" t="str">
        <f>TRIM(data!E443)</f>
        <v>Nicotiana tabacum (Tobacco)</v>
      </c>
      <c r="F557" s="19" t="str">
        <f>TRIM(data!F443)</f>
        <v>Solanaceae</v>
      </c>
      <c r="G557" s="19" t="str">
        <f>TRIM(data!G443)</f>
        <v>Solanales</v>
      </c>
      <c r="H557" s="19" t="str">
        <f>TRIM(data!H443)</f>
        <v>2015</v>
      </c>
      <c r="I557" s="19" t="str">
        <f>TRIM(data!I443)</f>
        <v>Fenghuang, Hunan, China</v>
      </c>
      <c r="J557" s="19" t="str">
        <f>TRIM(data!J443)</f>
        <v>China</v>
      </c>
      <c r="K557" s="19" t="str">
        <f>TRIM(data!K443)</f>
        <v>Asia</v>
      </c>
      <c r="L557" s="19" t="str">
        <f>TRIM(data!L443)</f>
        <v/>
      </c>
      <c r="M557" s="19" t="str">
        <f>TRIM(data!M443)</f>
        <v>KP967651</v>
      </c>
      <c r="N557" s="19" t="str">
        <f>TRIM(data!N443)</f>
        <v/>
      </c>
      <c r="O557" s="19" t="str">
        <f>TRIM(data!O443)</f>
        <v/>
      </c>
      <c r="P557" s="19" t="str">
        <f>TRIM(data!P443)</f>
        <v>Li 2016, https://doi.org/10.1094/PDIS-04-15-0384-RE</v>
      </c>
      <c r="Q557" s="19" t="str">
        <f>TRIM(data!Q443)</f>
        <v>2016</v>
      </c>
      <c r="R557" s="19" t="str">
        <f>TRIM(data!R443)</f>
        <v>Jason Avalos</v>
      </c>
    </row>
    <row r="558" spans="1:18" x14ac:dyDescent="0.3">
      <c r="A558" s="19" t="str">
        <f>TRIM(data!A444)</f>
        <v>446</v>
      </c>
      <c r="B558" s="19" t="str">
        <f>TRIM(data!B444)</f>
        <v>I</v>
      </c>
      <c r="C558" s="19" t="str">
        <f>TRIM(data!C444)</f>
        <v>17</v>
      </c>
      <c r="D558" s="19" t="str">
        <f>TRIM(data!D444)</f>
        <v>HNFH7</v>
      </c>
      <c r="E558" s="19" t="str">
        <f>TRIM(data!E444)</f>
        <v>Nicotiana tabacum (Tobacco)</v>
      </c>
      <c r="F558" s="19" t="str">
        <f>TRIM(data!F444)</f>
        <v>Solanaceae</v>
      </c>
      <c r="G558" s="19" t="str">
        <f>TRIM(data!G444)</f>
        <v>Solanales</v>
      </c>
      <c r="H558" s="19" t="str">
        <f>TRIM(data!H444)</f>
        <v>2015</v>
      </c>
      <c r="I558" s="19" t="str">
        <f>TRIM(data!I444)</f>
        <v>Fenghuang, Hunan, China</v>
      </c>
      <c r="J558" s="19" t="str">
        <f>TRIM(data!J444)</f>
        <v>China</v>
      </c>
      <c r="K558" s="19" t="str">
        <f>TRIM(data!K444)</f>
        <v>Asia</v>
      </c>
      <c r="L558" s="19" t="str">
        <f>TRIM(data!L444)</f>
        <v/>
      </c>
      <c r="M558" s="19" t="str">
        <f>TRIM(data!M444)</f>
        <v>KP967652</v>
      </c>
      <c r="N558" s="19" t="str">
        <f>TRIM(data!N444)</f>
        <v/>
      </c>
      <c r="O558" s="19" t="str">
        <f>TRIM(data!O444)</f>
        <v/>
      </c>
      <c r="P558" s="19" t="str">
        <f>TRIM(data!P444)</f>
        <v>Li 2016, https://doi.org/10.1094/PDIS-04-15-0384-RE</v>
      </c>
      <c r="Q558" s="19" t="str">
        <f>TRIM(data!Q444)</f>
        <v>2016</v>
      </c>
      <c r="R558" s="19" t="str">
        <f>TRIM(data!R444)</f>
        <v>Jason Avalos</v>
      </c>
    </row>
    <row r="559" spans="1:18" x14ac:dyDescent="0.3">
      <c r="A559" s="19" t="str">
        <f>TRIM(data!A445)</f>
        <v>447</v>
      </c>
      <c r="B559" s="19" t="str">
        <f>TRIM(data!B445)</f>
        <v>I</v>
      </c>
      <c r="C559" s="19" t="str">
        <f>TRIM(data!C445)</f>
        <v>17</v>
      </c>
      <c r="D559" s="19" t="str">
        <f>TRIM(data!D445)</f>
        <v>HNXXFH-1</v>
      </c>
      <c r="E559" s="19" t="str">
        <f>TRIM(data!E445)</f>
        <v>Nicotiana tabacum (Tobacco)</v>
      </c>
      <c r="F559" s="19" t="str">
        <f>TRIM(data!F445)</f>
        <v>Solanaceae</v>
      </c>
      <c r="G559" s="19" t="str">
        <f>TRIM(data!G445)</f>
        <v>Solanales</v>
      </c>
      <c r="H559" s="19" t="str">
        <f>TRIM(data!H445)</f>
        <v>2013</v>
      </c>
      <c r="I559" s="19" t="str">
        <f>TRIM(data!I445)</f>
        <v>Yangzi River Basin, China</v>
      </c>
      <c r="J559" s="19" t="str">
        <f>TRIM(data!J445)</f>
        <v>China</v>
      </c>
      <c r="K559" s="19" t="str">
        <f>TRIM(data!K445)</f>
        <v>Asia</v>
      </c>
      <c r="L559" s="19" t="str">
        <f>TRIM(data!L445)</f>
        <v/>
      </c>
      <c r="M559" s="19" t="str">
        <f>TRIM(data!M445)</f>
        <v/>
      </c>
      <c r="N559" s="19" t="str">
        <f>TRIM(data!N445)</f>
        <v/>
      </c>
      <c r="O559" s="19" t="str">
        <f>TRIM(data!O445)</f>
        <v/>
      </c>
      <c r="P559" s="19" t="str">
        <f>TRIM(data!P445)</f>
        <v>Liu 2017, https://doi.org/10.1007/s10658-016-1023-6</v>
      </c>
      <c r="Q559" s="19" t="str">
        <f>TRIM(data!Q445)</f>
        <v>2017</v>
      </c>
      <c r="R559" s="19" t="str">
        <f>TRIM(data!R445)</f>
        <v>Kyle Chipman</v>
      </c>
    </row>
    <row r="560" spans="1:18" x14ac:dyDescent="0.3">
      <c r="A560" s="19" t="str">
        <f>TRIM(data!A446)</f>
        <v>448</v>
      </c>
      <c r="B560" s="19" t="str">
        <f>TRIM(data!B446)</f>
        <v>I</v>
      </c>
      <c r="C560" s="19" t="str">
        <f>TRIM(data!C446)</f>
        <v>17</v>
      </c>
      <c r="D560" s="19" t="str">
        <f>TRIM(data!D446)</f>
        <v>HZAU001</v>
      </c>
      <c r="E560" s="19" t="str">
        <f>TRIM(data!E446)</f>
        <v>Solanum tuberosum (Potato)</v>
      </c>
      <c r="F560" s="19" t="str">
        <f>TRIM(data!F446)</f>
        <v>Solanaceae</v>
      </c>
      <c r="G560" s="19" t="str">
        <f>TRIM(data!G446)</f>
        <v>Solanales</v>
      </c>
      <c r="H560" s="19" t="str">
        <f>TRIM(data!H446)</f>
        <v>2014</v>
      </c>
      <c r="I560" s="19" t="str">
        <f>TRIM(data!I446)</f>
        <v>China</v>
      </c>
      <c r="J560" s="19" t="str">
        <f>TRIM(data!J446)</f>
        <v>China</v>
      </c>
      <c r="K560" s="19" t="str">
        <f>TRIM(data!K446)</f>
        <v>Asia</v>
      </c>
      <c r="L560" s="19" t="str">
        <f>TRIM(data!L446)</f>
        <v/>
      </c>
      <c r="M560" s="19" t="str">
        <f>TRIM(data!M446)</f>
        <v>KY605048</v>
      </c>
      <c r="N560" s="19" t="str">
        <f>TRIM(data!N446)</f>
        <v/>
      </c>
      <c r="O560" s="19" t="str">
        <f>TRIM(data!O446)</f>
        <v/>
      </c>
      <c r="P560" s="19" t="str">
        <f>TRIM(data!P446)</f>
        <v>Wang 2017, https://doi.org/10.1007/s12230-017-9576-2</v>
      </c>
      <c r="Q560" s="19" t="str">
        <f>TRIM(data!Q446)</f>
        <v>2017</v>
      </c>
      <c r="R560" s="19" t="str">
        <f>TRIM(data!R446)</f>
        <v>Kyle Chipman</v>
      </c>
    </row>
    <row r="561" spans="1:18" x14ac:dyDescent="0.3">
      <c r="A561" s="19" t="str">
        <f>TRIM(data!A447)</f>
        <v>449</v>
      </c>
      <c r="B561" s="19" t="str">
        <f>TRIM(data!B447)</f>
        <v>I</v>
      </c>
      <c r="C561" s="19" t="str">
        <f>TRIM(data!C447)</f>
        <v>17</v>
      </c>
      <c r="D561" s="19" t="str">
        <f>TRIM(data!D447)</f>
        <v>HZAU002</v>
      </c>
      <c r="E561" s="19" t="str">
        <f>TRIM(data!E447)</f>
        <v>Solanum tuberosum (Potato)</v>
      </c>
      <c r="F561" s="19" t="str">
        <f>TRIM(data!F447)</f>
        <v>Solanaceae</v>
      </c>
      <c r="G561" s="19" t="str">
        <f>TRIM(data!G447)</f>
        <v>Solanales</v>
      </c>
      <c r="H561" s="19" t="str">
        <f>TRIM(data!H447)</f>
        <v>2014</v>
      </c>
      <c r="I561" s="19" t="str">
        <f>TRIM(data!I447)</f>
        <v>China</v>
      </c>
      <c r="J561" s="19" t="str">
        <f>TRIM(data!J447)</f>
        <v>China</v>
      </c>
      <c r="K561" s="19" t="str">
        <f>TRIM(data!K447)</f>
        <v>Asia</v>
      </c>
      <c r="L561" s="19" t="str">
        <f>TRIM(data!L447)</f>
        <v/>
      </c>
      <c r="M561" s="19" t="str">
        <f>TRIM(data!M447)</f>
        <v>KY605049</v>
      </c>
      <c r="N561" s="19" t="str">
        <f>TRIM(data!N447)</f>
        <v/>
      </c>
      <c r="O561" s="19" t="str">
        <f>TRIM(data!O447)</f>
        <v/>
      </c>
      <c r="P561" s="19" t="str">
        <f>TRIM(data!P447)</f>
        <v>Wang 2017, https://doi.org/10.1007/s12230-017-9576-2</v>
      </c>
      <c r="Q561" s="19" t="str">
        <f>TRIM(data!Q447)</f>
        <v>2017</v>
      </c>
      <c r="R561" s="19" t="str">
        <f>TRIM(data!R447)</f>
        <v>Kyle Chipman</v>
      </c>
    </row>
    <row r="562" spans="1:18" x14ac:dyDescent="0.3">
      <c r="A562" s="19" t="str">
        <f>TRIM(data!A448)</f>
        <v>450</v>
      </c>
      <c r="B562" s="19" t="str">
        <f>TRIM(data!B448)</f>
        <v>I</v>
      </c>
      <c r="C562" s="19" t="str">
        <f>TRIM(data!C448)</f>
        <v>17</v>
      </c>
      <c r="D562" s="19" t="str">
        <f>TRIM(data!D448)</f>
        <v>HZAU003</v>
      </c>
      <c r="E562" s="19" t="str">
        <f>TRIM(data!E448)</f>
        <v>Solanum tuberosum (Potato)</v>
      </c>
      <c r="F562" s="19" t="str">
        <f>TRIM(data!F448)</f>
        <v>Solanaceae</v>
      </c>
      <c r="G562" s="19" t="str">
        <f>TRIM(data!G448)</f>
        <v>Solanales</v>
      </c>
      <c r="H562" s="19" t="str">
        <f>TRIM(data!H448)</f>
        <v>2014</v>
      </c>
      <c r="I562" s="19" t="str">
        <f>TRIM(data!I448)</f>
        <v>China</v>
      </c>
      <c r="J562" s="19" t="str">
        <f>TRIM(data!J448)</f>
        <v>China</v>
      </c>
      <c r="K562" s="19" t="str">
        <f>TRIM(data!K448)</f>
        <v>Asia</v>
      </c>
      <c r="L562" s="19" t="str">
        <f>TRIM(data!L448)</f>
        <v/>
      </c>
      <c r="M562" s="19" t="str">
        <f>TRIM(data!M448)</f>
        <v>KY605050</v>
      </c>
      <c r="N562" s="19" t="str">
        <f>TRIM(data!N448)</f>
        <v/>
      </c>
      <c r="O562" s="19" t="str">
        <f>TRIM(data!O448)</f>
        <v/>
      </c>
      <c r="P562" s="19" t="str">
        <f>TRIM(data!P448)</f>
        <v>Wang 2017, https://doi.org/10.1007/s12230-017-9576-2</v>
      </c>
      <c r="Q562" s="19" t="str">
        <f>TRIM(data!Q448)</f>
        <v>2017</v>
      </c>
      <c r="R562" s="19" t="str">
        <f>TRIM(data!R448)</f>
        <v>Kyle Chipman</v>
      </c>
    </row>
    <row r="563" spans="1:18" x14ac:dyDescent="0.3">
      <c r="A563" s="19" t="str">
        <f>TRIM(data!A449)</f>
        <v>451</v>
      </c>
      <c r="B563" s="19" t="str">
        <f>TRIM(data!B449)</f>
        <v>I</v>
      </c>
      <c r="C563" s="19" t="str">
        <f>TRIM(data!C449)</f>
        <v>17</v>
      </c>
      <c r="D563" s="19" t="str">
        <f>TRIM(data!D449)</f>
        <v>HZAU004</v>
      </c>
      <c r="E563" s="19" t="str">
        <f>TRIM(data!E449)</f>
        <v>Solanum tuberosum (Potato)</v>
      </c>
      <c r="F563" s="19" t="str">
        <f>TRIM(data!F449)</f>
        <v>Solanaceae</v>
      </c>
      <c r="G563" s="19" t="str">
        <f>TRIM(data!G449)</f>
        <v>Solanales</v>
      </c>
      <c r="H563" s="19" t="str">
        <f>TRIM(data!H449)</f>
        <v>2014</v>
      </c>
      <c r="I563" s="19" t="str">
        <f>TRIM(data!I449)</f>
        <v>China</v>
      </c>
      <c r="J563" s="19" t="str">
        <f>TRIM(data!J449)</f>
        <v>China</v>
      </c>
      <c r="K563" s="19" t="str">
        <f>TRIM(data!K449)</f>
        <v>Asia</v>
      </c>
      <c r="L563" s="19" t="str">
        <f>TRIM(data!L449)</f>
        <v/>
      </c>
      <c r="M563" s="19" t="str">
        <f>TRIM(data!M449)</f>
        <v>KY605051</v>
      </c>
      <c r="N563" s="19" t="str">
        <f>TRIM(data!N449)</f>
        <v/>
      </c>
      <c r="O563" s="19" t="str">
        <f>TRIM(data!O449)</f>
        <v/>
      </c>
      <c r="P563" s="19" t="str">
        <f>TRIM(data!P449)</f>
        <v>Wang 2017, https://doi.org/10.1007/s12230-017-9576-2</v>
      </c>
      <c r="Q563" s="19" t="str">
        <f>TRIM(data!Q449)</f>
        <v>2017</v>
      </c>
      <c r="R563" s="19" t="str">
        <f>TRIM(data!R449)</f>
        <v>Kyle Chipman</v>
      </c>
    </row>
    <row r="564" spans="1:18" x14ac:dyDescent="0.3">
      <c r="A564" s="19" t="str">
        <f>TRIM(data!A450)</f>
        <v>452</v>
      </c>
      <c r="B564" s="19" t="str">
        <f>TRIM(data!B450)</f>
        <v>I</v>
      </c>
      <c r="C564" s="19" t="str">
        <f>TRIM(data!C450)</f>
        <v>17</v>
      </c>
      <c r="D564" s="19" t="str">
        <f>TRIM(data!D450)</f>
        <v>IBSBF1882</v>
      </c>
      <c r="E564" s="19" t="str">
        <f>TRIM(data!E450)</f>
        <v>Begonia semperflorens (Wax begonia)</v>
      </c>
      <c r="F564" s="19" t="str">
        <f>TRIM(data!F450)</f>
        <v>Begoniaceae</v>
      </c>
      <c r="G564" s="19" t="str">
        <f>TRIM(data!G450)</f>
        <v>cucurbitales</v>
      </c>
      <c r="H564" s="19" t="str">
        <f>TRIM(data!H450)</f>
        <v/>
      </c>
      <c r="I564" s="19" t="str">
        <f>TRIM(data!I450)</f>
        <v>Brazil</v>
      </c>
      <c r="J564" s="19" t="str">
        <f>TRIM(data!J450)</f>
        <v>Brazil</v>
      </c>
      <c r="K564" s="19" t="str">
        <f>TRIM(data!K450)</f>
        <v>South America</v>
      </c>
      <c r="L564" s="19" t="str">
        <f>TRIM(data!L450)</f>
        <v/>
      </c>
      <c r="M564" s="19" t="str">
        <f>TRIM(data!M450)</f>
        <v/>
      </c>
      <c r="N564" s="19" t="str">
        <f>TRIM(data!N450)</f>
        <v/>
      </c>
      <c r="O564" s="19" t="str">
        <f>TRIM(data!O450)</f>
        <v/>
      </c>
      <c r="P564" s="19" t="str">
        <f>TRIM(data!P450)</f>
        <v>Cellier 2015, https://doi.org/10.1371/journal.pone.0122182</v>
      </c>
      <c r="Q564" s="19" t="str">
        <f>TRIM(data!Q450)</f>
        <v>2015</v>
      </c>
      <c r="R564" s="19" t="str">
        <f>TRIM(data!R450)</f>
        <v>Maria Charco Munoz</v>
      </c>
    </row>
    <row r="565" spans="1:18" x14ac:dyDescent="0.3">
      <c r="A565" s="19" t="str">
        <f>TRIM(data!A451)</f>
        <v>453</v>
      </c>
      <c r="B565" s="19" t="str">
        <f>TRIM(data!B451)</f>
        <v>I</v>
      </c>
      <c r="C565" s="19" t="str">
        <f>TRIM(data!C451)</f>
        <v>17</v>
      </c>
      <c r="D565" s="19" t="str">
        <f>TRIM(data!D451)</f>
        <v>JXGZXF-1</v>
      </c>
      <c r="E565" s="19" t="str">
        <f>TRIM(data!E451)</f>
        <v>Nicotiana tabacum (Tobacco)</v>
      </c>
      <c r="F565" s="19" t="str">
        <f>TRIM(data!F451)</f>
        <v>Solanaceae</v>
      </c>
      <c r="G565" s="19" t="str">
        <f>TRIM(data!G451)</f>
        <v>Solanales</v>
      </c>
      <c r="H565" s="19" t="str">
        <f>TRIM(data!H451)</f>
        <v>2013</v>
      </c>
      <c r="I565" s="19" t="str">
        <f>TRIM(data!I451)</f>
        <v>Southeast China</v>
      </c>
      <c r="J565" s="19" t="str">
        <f>TRIM(data!J451)</f>
        <v>China</v>
      </c>
      <c r="K565" s="19" t="str">
        <f>TRIM(data!K451)</f>
        <v>Asia</v>
      </c>
      <c r="L565" s="19" t="str">
        <f>TRIM(data!L451)</f>
        <v/>
      </c>
      <c r="M565" s="19" t="str">
        <f>TRIM(data!M451)</f>
        <v/>
      </c>
      <c r="N565" s="19" t="str">
        <f>TRIM(data!N451)</f>
        <v/>
      </c>
      <c r="O565" s="19" t="str">
        <f>TRIM(data!O451)</f>
        <v/>
      </c>
      <c r="P565" s="19" t="str">
        <f>TRIM(data!P451)</f>
        <v>Liu 2017, https://doi.org/10.1007/s10658-016-1023-6</v>
      </c>
      <c r="Q565" s="19" t="str">
        <f>TRIM(data!Q451)</f>
        <v>2017</v>
      </c>
      <c r="R565" s="19" t="str">
        <f>TRIM(data!R451)</f>
        <v>Kyle Chipman</v>
      </c>
    </row>
    <row r="566" spans="1:18" x14ac:dyDescent="0.3">
      <c r="A566" s="19" t="str">
        <f>TRIM(data!A452)</f>
        <v>454</v>
      </c>
      <c r="B566" s="19" t="str">
        <f>TRIM(data!B452)</f>
        <v>I</v>
      </c>
      <c r="C566" s="19" t="str">
        <f>TRIM(data!C452)</f>
        <v>17</v>
      </c>
      <c r="D566" s="19" t="str">
        <f>TRIM(data!D452)</f>
        <v>JXGZXF-3</v>
      </c>
      <c r="E566" s="19" t="str">
        <f>TRIM(data!E452)</f>
        <v>Nicotiana tabacum (Tobacco)</v>
      </c>
      <c r="F566" s="19" t="str">
        <f>TRIM(data!F452)</f>
        <v>Solanaceae</v>
      </c>
      <c r="G566" s="19" t="str">
        <f>TRIM(data!G452)</f>
        <v>Solanales</v>
      </c>
      <c r="H566" s="19" t="str">
        <f>TRIM(data!H452)</f>
        <v>2014</v>
      </c>
      <c r="I566" s="19" t="str">
        <f>TRIM(data!I452)</f>
        <v>Southeast China</v>
      </c>
      <c r="J566" s="19" t="str">
        <f>TRIM(data!J452)</f>
        <v>China</v>
      </c>
      <c r="K566" s="19" t="str">
        <f>TRIM(data!K452)</f>
        <v>Asia</v>
      </c>
      <c r="L566" s="19" t="str">
        <f>TRIM(data!L452)</f>
        <v/>
      </c>
      <c r="M566" s="19" t="str">
        <f>TRIM(data!M452)</f>
        <v/>
      </c>
      <c r="N566" s="19" t="str">
        <f>TRIM(data!N452)</f>
        <v/>
      </c>
      <c r="O566" s="19" t="str">
        <f>TRIM(data!O452)</f>
        <v/>
      </c>
      <c r="P566" s="19" t="str">
        <f>TRIM(data!P452)</f>
        <v>Liu 2017, https://doi.org/10.1007/s10658-016-1023-6</v>
      </c>
      <c r="Q566" s="19" t="str">
        <f>TRIM(data!Q452)</f>
        <v>2017</v>
      </c>
      <c r="R566" s="19" t="str">
        <f>TRIM(data!R452)</f>
        <v>Kyle Chipman</v>
      </c>
    </row>
    <row r="567" spans="1:18" x14ac:dyDescent="0.3">
      <c r="A567" s="19" t="str">
        <f>TRIM(data!A453)</f>
        <v>455</v>
      </c>
      <c r="B567" s="19" t="str">
        <f>TRIM(data!B453)</f>
        <v>I</v>
      </c>
      <c r="C567" s="19" t="str">
        <f>TRIM(data!C453)</f>
        <v>17</v>
      </c>
      <c r="D567" s="19" t="str">
        <f>TRIM(data!D453)</f>
        <v>KP2-1</v>
      </c>
      <c r="E567" s="19" t="str">
        <f>TRIM(data!E453)</f>
        <v>Solanum tuberosum (Potato)</v>
      </c>
      <c r="F567" s="19" t="str">
        <f>TRIM(data!F453)</f>
        <v>Solanaceae</v>
      </c>
      <c r="G567" s="19" t="str">
        <f>TRIM(data!G453)</f>
        <v>Solanales</v>
      </c>
      <c r="H567" s="19" t="str">
        <f>TRIM(data!H453)</f>
        <v>2013</v>
      </c>
      <c r="I567" s="19" t="str">
        <f>TRIM(data!I453)</f>
        <v>Myanmar</v>
      </c>
      <c r="J567" s="19" t="str">
        <f>TRIM(data!J453)</f>
        <v>Myanmar</v>
      </c>
      <c r="K567" s="19" t="str">
        <f>TRIM(data!K453)</f>
        <v>Asia</v>
      </c>
      <c r="L567" s="19" t="str">
        <f>TRIM(data!L453)</f>
        <v/>
      </c>
      <c r="M567" s="19" t="str">
        <f>TRIM(data!M453)</f>
        <v>AB911439</v>
      </c>
      <c r="N567" s="19" t="str">
        <f>TRIM(data!N453)</f>
        <v/>
      </c>
      <c r="O567" s="19" t="str">
        <f>TRIM(data!O453)</f>
        <v/>
      </c>
      <c r="P567" s="19" t="str">
        <f>TRIM(data!P453)</f>
        <v>Kyaw 2017, http://doi.org/10.1007/s10327-017-0720-0</v>
      </c>
      <c r="Q567" s="19" t="str">
        <f>TRIM(data!Q453)</f>
        <v>2017</v>
      </c>
      <c r="R567" s="19" t="str">
        <f>TRIM(data!R453)</f>
        <v>Kyle Chipman</v>
      </c>
    </row>
    <row r="568" spans="1:18" x14ac:dyDescent="0.3">
      <c r="A568" s="19" t="str">
        <f>TRIM(data!A454)</f>
        <v>456</v>
      </c>
      <c r="B568" s="19" t="str">
        <f>TRIM(data!B454)</f>
        <v>I</v>
      </c>
      <c r="C568" s="19" t="str">
        <f>TRIM(data!C454)</f>
        <v>17</v>
      </c>
      <c r="D568" s="19" t="str">
        <f>TRIM(data!D454)</f>
        <v>Le‐GyXg‐11‐1</v>
      </c>
      <c r="E568" s="19" t="str">
        <f>TRIM(data!E454)</f>
        <v>Solanum lycopersicum (Tomato)</v>
      </c>
      <c r="F568" s="19" t="str">
        <f>TRIM(data!F454)</f>
        <v>Solanaceae</v>
      </c>
      <c r="G568" s="19" t="str">
        <f>TRIM(data!G454)</f>
        <v>Solanales</v>
      </c>
      <c r="H568" s="19" t="str">
        <f>TRIM(data!H454)</f>
        <v>2011</v>
      </c>
      <c r="I568" s="19" t="str">
        <f>TRIM(data!I454)</f>
        <v>China</v>
      </c>
      <c r="J568" s="19" t="str">
        <f>TRIM(data!J454)</f>
        <v>China</v>
      </c>
      <c r="K568" s="19" t="str">
        <f>TRIM(data!K454)</f>
        <v>Asia</v>
      </c>
      <c r="L568" s="19" t="str">
        <f>TRIM(data!L454)</f>
        <v/>
      </c>
      <c r="M568" s="19" t="str">
        <f>TRIM(data!M454)</f>
        <v>KC441905</v>
      </c>
      <c r="N568" s="19" t="str">
        <f>TRIM(data!N454)</f>
        <v/>
      </c>
      <c r="O568" s="19" t="str">
        <f>TRIM(data!O454)</f>
        <v/>
      </c>
      <c r="P568" s="19" t="str">
        <f>TRIM(data!P454)</f>
        <v>She 2018, https://doi.org/10.1111/jph.12674</v>
      </c>
      <c r="Q568" s="19" t="str">
        <f>TRIM(data!Q454)</f>
        <v>2018</v>
      </c>
      <c r="R568" s="19" t="str">
        <f>TRIM(data!R454)</f>
        <v>Kyle Chipman</v>
      </c>
    </row>
    <row r="569" spans="1:18" x14ac:dyDescent="0.3">
      <c r="A569" s="19" t="str">
        <f>TRIM(data!A455)</f>
        <v>457</v>
      </c>
      <c r="B569" s="19" t="str">
        <f>TRIM(data!B455)</f>
        <v>I</v>
      </c>
      <c r="C569" s="19" t="str">
        <f>TRIM(data!C455)</f>
        <v>17</v>
      </c>
      <c r="D569" s="19" t="str">
        <f>TRIM(data!D455)</f>
        <v>Le‐ZjXw‐11‐3</v>
      </c>
      <c r="E569" s="19" t="str">
        <f>TRIM(data!E455)</f>
        <v>Solanum lycopersicum (Tomato)</v>
      </c>
      <c r="F569" s="19" t="str">
        <f>TRIM(data!F455)</f>
        <v>Solanaceae</v>
      </c>
      <c r="G569" s="19" t="str">
        <f>TRIM(data!G455)</f>
        <v>Solanales</v>
      </c>
      <c r="H569" s="19" t="str">
        <f>TRIM(data!H455)</f>
        <v>2011</v>
      </c>
      <c r="I569" s="19" t="str">
        <f>TRIM(data!I455)</f>
        <v>China</v>
      </c>
      <c r="J569" s="19" t="str">
        <f>TRIM(data!J455)</f>
        <v>China</v>
      </c>
      <c r="K569" s="19" t="str">
        <f>TRIM(data!K455)</f>
        <v>Asia</v>
      </c>
      <c r="L569" s="19" t="str">
        <f>TRIM(data!L455)</f>
        <v/>
      </c>
      <c r="M569" s="19" t="str">
        <f>TRIM(data!M455)</f>
        <v>KC441912</v>
      </c>
      <c r="N569" s="19" t="str">
        <f>TRIM(data!N455)</f>
        <v/>
      </c>
      <c r="O569" s="19" t="str">
        <f>TRIM(data!O455)</f>
        <v/>
      </c>
      <c r="P569" s="19" t="str">
        <f>TRIM(data!P455)</f>
        <v>She 2018, https://doi.org/10.1111/jph.12674</v>
      </c>
      <c r="Q569" s="19" t="str">
        <f>TRIM(data!Q455)</f>
        <v>2018</v>
      </c>
      <c r="R569" s="19" t="str">
        <f>TRIM(data!R455)</f>
        <v>Kyle Chipman</v>
      </c>
    </row>
    <row r="570" spans="1:18" x14ac:dyDescent="0.3">
      <c r="A570" s="19" t="str">
        <f>TRIM(data!A456)</f>
        <v>458</v>
      </c>
      <c r="B570" s="19" t="str">
        <f>TRIM(data!B456)</f>
        <v>I</v>
      </c>
      <c r="C570" s="19" t="str">
        <f>TRIM(data!C456)</f>
        <v>17</v>
      </c>
      <c r="D570" s="19" t="str">
        <f>TRIM(data!D456)</f>
        <v>Ma‐YcHs‐06‐3</v>
      </c>
      <c r="E570" s="19" t="str">
        <f>TRIM(data!E456)</f>
        <v>Morus alba (mulberry)</v>
      </c>
      <c r="F570" s="19" t="str">
        <f>TRIM(data!F456)</f>
        <v>Moraceae</v>
      </c>
      <c r="G570" s="19" t="str">
        <f>TRIM(data!G456)</f>
        <v>Rosales</v>
      </c>
      <c r="H570" s="19" t="str">
        <f>TRIM(data!H456)</f>
        <v>2006</v>
      </c>
      <c r="I570" s="19" t="str">
        <f>TRIM(data!I456)</f>
        <v>China</v>
      </c>
      <c r="J570" s="19" t="str">
        <f>TRIM(data!J456)</f>
        <v>China</v>
      </c>
      <c r="K570" s="19" t="str">
        <f>TRIM(data!K456)</f>
        <v>Asia</v>
      </c>
      <c r="L570" s="19" t="str">
        <f>TRIM(data!L456)</f>
        <v/>
      </c>
      <c r="M570" s="19" t="str">
        <f>TRIM(data!M456)</f>
        <v>KC441936</v>
      </c>
      <c r="N570" s="19" t="str">
        <f>TRIM(data!N456)</f>
        <v/>
      </c>
      <c r="O570" s="19" t="str">
        <f>TRIM(data!O456)</f>
        <v/>
      </c>
      <c r="P570" s="19" t="str">
        <f>TRIM(data!P456)</f>
        <v>She 2018, https://doi.org/10.1111/jph.12674</v>
      </c>
      <c r="Q570" s="19" t="str">
        <f>TRIM(data!Q456)</f>
        <v>2018</v>
      </c>
      <c r="R570" s="19" t="str">
        <f>TRIM(data!R456)</f>
        <v>Kyle Chipman</v>
      </c>
    </row>
    <row r="571" spans="1:18" x14ac:dyDescent="0.3">
      <c r="A571" s="19" t="str">
        <f>TRIM(data!A457)</f>
        <v>459</v>
      </c>
      <c r="B571" s="19" t="str">
        <f>TRIM(data!B457)</f>
        <v>I</v>
      </c>
      <c r="C571" s="19" t="str">
        <f>TRIM(data!C457)</f>
        <v>17</v>
      </c>
      <c r="D571" s="19" t="str">
        <f>TRIM(data!D457)</f>
        <v>NPEB1</v>
      </c>
      <c r="E571" s="19" t="str">
        <f>TRIM(data!E457)</f>
        <v>Capsicum annuum (Pepper, chili)</v>
      </c>
      <c r="F571" s="19" t="str">
        <f>TRIM(data!F457)</f>
        <v>Solanaceae</v>
      </c>
      <c r="G571" s="19" t="str">
        <f>TRIM(data!G457)</f>
        <v>Solanales</v>
      </c>
      <c r="H571" s="19" t="str">
        <f>TRIM(data!H457)</f>
        <v>2014</v>
      </c>
      <c r="I571" s="19" t="str">
        <f>TRIM(data!I457)</f>
        <v>Myanmar</v>
      </c>
      <c r="J571" s="19" t="str">
        <f>TRIM(data!J457)</f>
        <v>Myanmar</v>
      </c>
      <c r="K571" s="19" t="str">
        <f>TRIM(data!K457)</f>
        <v>Asia</v>
      </c>
      <c r="L571" s="19" t="str">
        <f>TRIM(data!L457)</f>
        <v/>
      </c>
      <c r="M571" s="19" t="str">
        <f>TRIM(data!M457)</f>
        <v>LC155074</v>
      </c>
      <c r="N571" s="19" t="str">
        <f>TRIM(data!N457)</f>
        <v/>
      </c>
      <c r="O571" s="19" t="str">
        <f>TRIM(data!O457)</f>
        <v/>
      </c>
      <c r="P571" s="19" t="str">
        <f>TRIM(data!P457)</f>
        <v>Kyaw 2017, http://doi.org/10.1007/s10327-017-0720-0</v>
      </c>
      <c r="Q571" s="19" t="str">
        <f>TRIM(data!Q457)</f>
        <v>2017</v>
      </c>
      <c r="R571" s="19" t="str">
        <f>TRIM(data!R457)</f>
        <v>Kyle Chipman</v>
      </c>
    </row>
    <row r="572" spans="1:18" x14ac:dyDescent="0.3">
      <c r="A572" s="19" t="str">
        <f>TRIM(data!A458)</f>
        <v>460</v>
      </c>
      <c r="B572" s="19" t="str">
        <f>TRIM(data!B458)</f>
        <v>I</v>
      </c>
      <c r="C572" s="19" t="str">
        <f>TRIM(data!C458)</f>
        <v>17</v>
      </c>
      <c r="D572" s="19" t="str">
        <f>TRIM(data!D458)</f>
        <v>NPEB3</v>
      </c>
      <c r="E572" s="19" t="str">
        <f>TRIM(data!E458)</f>
        <v>Capsicum annuum (Pepper, chili)</v>
      </c>
      <c r="F572" s="19" t="str">
        <f>TRIM(data!F458)</f>
        <v>Solanaceae</v>
      </c>
      <c r="G572" s="19" t="str">
        <f>TRIM(data!G458)</f>
        <v>Solanales</v>
      </c>
      <c r="H572" s="19" t="str">
        <f>TRIM(data!H458)</f>
        <v>2014</v>
      </c>
      <c r="I572" s="19" t="str">
        <f>TRIM(data!I458)</f>
        <v>Myanmar</v>
      </c>
      <c r="J572" s="19" t="str">
        <f>TRIM(data!J458)</f>
        <v>Myanmar</v>
      </c>
      <c r="K572" s="19" t="str">
        <f>TRIM(data!K458)</f>
        <v>Asia</v>
      </c>
      <c r="L572" s="19" t="str">
        <f>TRIM(data!L458)</f>
        <v/>
      </c>
      <c r="M572" s="19" t="str">
        <f>TRIM(data!M458)</f>
        <v>LC155076</v>
      </c>
      <c r="N572" s="19" t="str">
        <f>TRIM(data!N458)</f>
        <v/>
      </c>
      <c r="O572" s="19" t="str">
        <f>TRIM(data!O458)</f>
        <v/>
      </c>
      <c r="P572" s="19" t="str">
        <f>TRIM(data!P458)</f>
        <v>Kyaw 2017, http://doi.org/10.1007/s10327-017-0720-0</v>
      </c>
      <c r="Q572" s="19" t="str">
        <f>TRIM(data!Q458)</f>
        <v>2017</v>
      </c>
      <c r="R572" s="19" t="str">
        <f>TRIM(data!R458)</f>
        <v>Kyle Chipman</v>
      </c>
    </row>
    <row r="573" spans="1:18" x14ac:dyDescent="0.3">
      <c r="A573" s="19" t="str">
        <f>TRIM(data!A459)</f>
        <v>461</v>
      </c>
      <c r="B573" s="19" t="str">
        <f>TRIM(data!B459)</f>
        <v>I</v>
      </c>
      <c r="C573" s="19" t="str">
        <f>TRIM(data!C459)</f>
        <v>17</v>
      </c>
      <c r="D573" s="19" t="str">
        <f>TRIM(data!D459)</f>
        <v>P11</v>
      </c>
      <c r="E573" s="19" t="str">
        <f>TRIM(data!E459)</f>
        <v>Arachis hypogaea (Peanut)</v>
      </c>
      <c r="F573" s="19" t="str">
        <f>TRIM(data!F459)</f>
        <v>Fabaceae</v>
      </c>
      <c r="G573" s="19" t="str">
        <f>TRIM(data!G459)</f>
        <v>Fabales</v>
      </c>
      <c r="H573" s="19" t="str">
        <f>TRIM(data!H459)</f>
        <v/>
      </c>
      <c r="I573" s="19" t="str">
        <f>TRIM(data!I459)</f>
        <v>Guangxi, China</v>
      </c>
      <c r="J573" s="19" t="str">
        <f>TRIM(data!J459)</f>
        <v>China</v>
      </c>
      <c r="K573" s="19" t="str">
        <f>TRIM(data!K459)</f>
        <v>Asia</v>
      </c>
      <c r="L573" s="19" t="str">
        <f>TRIM(data!L459)</f>
        <v/>
      </c>
      <c r="M573" s="19" t="str">
        <f>TRIM(data!M459)</f>
        <v>FJ561068</v>
      </c>
      <c r="N573" s="19" t="str">
        <f>TRIM(data!N459)</f>
        <v>JF702705</v>
      </c>
      <c r="O573" s="19" t="str">
        <f>TRIM(data!O459)</f>
        <v/>
      </c>
      <c r="P573" s="19" t="str">
        <f>TRIM(data!P459)</f>
        <v>Pan 2013, https://doi.org/10.1007/s10658-013-0249-9</v>
      </c>
      <c r="Q573" s="19" t="str">
        <f>TRIM(data!Q459)</f>
        <v>2013</v>
      </c>
      <c r="R573" s="19" t="str">
        <f>TRIM(data!R459)</f>
        <v>Maria Charco Munoz</v>
      </c>
    </row>
    <row r="574" spans="1:18" x14ac:dyDescent="0.3">
      <c r="A574" s="19" t="str">
        <f>TRIM(data!A460)</f>
        <v>462</v>
      </c>
      <c r="B574" s="19" t="str">
        <f>TRIM(data!B460)</f>
        <v>I</v>
      </c>
      <c r="C574" s="19" t="str">
        <f>TRIM(data!C460)</f>
        <v>17</v>
      </c>
      <c r="D574" s="19" t="str">
        <f>TRIM(data!D460)</f>
        <v>Po1-1</v>
      </c>
      <c r="E574" s="19" t="str">
        <f>TRIM(data!E460)</f>
        <v>Solanum tuberosum (Potato)</v>
      </c>
      <c r="F574" s="19" t="str">
        <f>TRIM(data!F460)</f>
        <v>Solanaceae</v>
      </c>
      <c r="G574" s="19" t="str">
        <f>TRIM(data!G460)</f>
        <v>Solanales</v>
      </c>
      <c r="H574" s="19" t="str">
        <f>TRIM(data!H460)</f>
        <v>2015</v>
      </c>
      <c r="I574" s="19" t="str">
        <f>TRIM(data!I460)</f>
        <v>Wuhan, Hubei, China</v>
      </c>
      <c r="J574" s="19" t="str">
        <f>TRIM(data!J460)</f>
        <v>China</v>
      </c>
      <c r="K574" s="19" t="str">
        <f>TRIM(data!K460)</f>
        <v>Asia</v>
      </c>
      <c r="L574" s="19" t="str">
        <f>TRIM(data!L460)</f>
        <v/>
      </c>
      <c r="M574" s="19" t="str">
        <f>TRIM(data!M460)</f>
        <v>KP967660</v>
      </c>
      <c r="N574" s="19" t="str">
        <f>TRIM(data!N460)</f>
        <v/>
      </c>
      <c r="O574" s="19" t="str">
        <f>TRIM(data!O460)</f>
        <v/>
      </c>
      <c r="P574" s="19" t="str">
        <f>TRIM(data!P460)</f>
        <v>Li 2016, https://doi.org/10.1094/PDIS-04-15-0384-RE</v>
      </c>
      <c r="Q574" s="19" t="str">
        <f>TRIM(data!Q460)</f>
        <v>2016</v>
      </c>
      <c r="R574" s="19" t="str">
        <f>TRIM(data!R460)</f>
        <v>Jason Avalos</v>
      </c>
    </row>
    <row r="575" spans="1:18" x14ac:dyDescent="0.3">
      <c r="A575" s="19" t="str">
        <f>TRIM(data!A461)</f>
        <v>463</v>
      </c>
      <c r="B575" s="19" t="str">
        <f>TRIM(data!B461)</f>
        <v>I</v>
      </c>
      <c r="C575" s="19" t="str">
        <f>TRIM(data!C461)</f>
        <v>17</v>
      </c>
      <c r="D575" s="19" t="str">
        <f>TRIM(data!D461)</f>
        <v>Psg-8</v>
      </c>
      <c r="E575" s="19" t="str">
        <f>TRIM(data!E461)</f>
        <v>Zingiber officinale (Ginger)</v>
      </c>
      <c r="F575" s="19" t="str">
        <f>TRIM(data!F461)</f>
        <v>Zingiberaceae</v>
      </c>
      <c r="G575" s="19" t="str">
        <f>TRIM(data!G461)</f>
        <v>Zingiberales</v>
      </c>
      <c r="H575" s="19" t="str">
        <f>TRIM(data!H461)</f>
        <v>1990</v>
      </c>
      <c r="I575" s="19" t="str">
        <f>TRIM(data!I461)</f>
        <v>Indonesia</v>
      </c>
      <c r="J575" s="19" t="str">
        <f>TRIM(data!J461)</f>
        <v>Indonesia</v>
      </c>
      <c r="K575" s="19" t="str">
        <f>TRIM(data!K461)</f>
        <v>Pacific Ocean (Southeast of Asian Continent)</v>
      </c>
      <c r="L575" s="19" t="str">
        <f>TRIM(data!L461)</f>
        <v/>
      </c>
      <c r="M575" s="19" t="str">
        <f>TRIM(data!M461)</f>
        <v>AB678484</v>
      </c>
      <c r="N575" s="19" t="str">
        <f>TRIM(data!N461)</f>
        <v>AB678521</v>
      </c>
      <c r="O575" s="19" t="str">
        <f>TRIM(data!O461)</f>
        <v/>
      </c>
      <c r="P575" s="19" t="str">
        <f>TRIM(data!P461)</f>
        <v>Waki 2013, https://doi.org/10.6090/jarq.47.283</v>
      </c>
      <c r="Q575" s="19" t="str">
        <f>TRIM(data!Q461)</f>
        <v>2013</v>
      </c>
      <c r="R575" s="19" t="str">
        <f>TRIM(data!R461)</f>
        <v>Maria Charco Munoz</v>
      </c>
    </row>
    <row r="576" spans="1:18" x14ac:dyDescent="0.3">
      <c r="A576" s="19" t="str">
        <f>TRIM(data!A462)</f>
        <v>464</v>
      </c>
      <c r="B576" s="19" t="str">
        <f>TRIM(data!B462)</f>
        <v>I</v>
      </c>
      <c r="C576" s="19" t="str">
        <f>TRIM(data!C462)</f>
        <v>17</v>
      </c>
      <c r="D576" s="19" t="str">
        <f>TRIM(data!D462)</f>
        <v>R277</v>
      </c>
      <c r="E576" s="19" t="str">
        <f>TRIM(data!E462)</f>
        <v>Zingiber officinale (Ginger)</v>
      </c>
      <c r="F576" s="19" t="str">
        <f>TRIM(data!F462)</f>
        <v>Zingiberaceae</v>
      </c>
      <c r="G576" s="19" t="str">
        <f>TRIM(data!G462)</f>
        <v>Zingiberales</v>
      </c>
      <c r="H576" s="19" t="str">
        <f>TRIM(data!H462)</f>
        <v>1965</v>
      </c>
      <c r="I576" s="19" t="str">
        <f>TRIM(data!I462)</f>
        <v>Australia</v>
      </c>
      <c r="J576" s="19" t="str">
        <f>TRIM(data!J462)</f>
        <v>Australia</v>
      </c>
      <c r="K576" s="19" t="str">
        <f>TRIM(data!K462)</f>
        <v>Australia</v>
      </c>
      <c r="L576" s="19" t="str">
        <f>TRIM(data!L462)</f>
        <v/>
      </c>
      <c r="M576" s="19" t="str">
        <f>TRIM(data!M462)</f>
        <v>AY465011</v>
      </c>
      <c r="N576" s="19" t="str">
        <f>TRIM(data!N462)</f>
        <v>AB621648</v>
      </c>
      <c r="O576" s="19" t="str">
        <f>TRIM(data!O462)</f>
        <v/>
      </c>
      <c r="P576" s="19" t="str">
        <f>TRIM(data!P462)</f>
        <v>Waki 2013, https://doi.org/10.6090/jarq.47.283</v>
      </c>
      <c r="Q576" s="19" t="str">
        <f>TRIM(data!Q462)</f>
        <v>2013</v>
      </c>
      <c r="R576" s="19" t="str">
        <f>TRIM(data!R462)</f>
        <v>Maria Charco Munoz</v>
      </c>
    </row>
    <row r="577" spans="1:18" x14ac:dyDescent="0.3">
      <c r="A577" s="19" t="str">
        <f>TRIM(data!A463)</f>
        <v>465</v>
      </c>
      <c r="B577" s="19" t="str">
        <f>TRIM(data!B463)</f>
        <v>I</v>
      </c>
      <c r="C577" s="19" t="str">
        <f>TRIM(data!C463)</f>
        <v>17</v>
      </c>
      <c r="D577" s="19" t="str">
        <f>TRIM(data!D463)</f>
        <v>Rk‐YcSj‐05‐35</v>
      </c>
      <c r="E577" s="19" t="str">
        <f>TRIM(data!E463)</f>
        <v>Kaempferia galanga (Kencur)</v>
      </c>
      <c r="F577" s="19" t="str">
        <f>TRIM(data!F463)</f>
        <v>Zingiberaceae</v>
      </c>
      <c r="G577" s="19" t="str">
        <f>TRIM(data!G463)</f>
        <v>Zingiberales</v>
      </c>
      <c r="H577" s="19" t="str">
        <f>TRIM(data!H463)</f>
        <v>2005</v>
      </c>
      <c r="I577" s="19" t="str">
        <f>TRIM(data!I463)</f>
        <v>China</v>
      </c>
      <c r="J577" s="19" t="str">
        <f>TRIM(data!J463)</f>
        <v>China</v>
      </c>
      <c r="K577" s="19" t="str">
        <f>TRIM(data!K463)</f>
        <v>Asia</v>
      </c>
      <c r="L577" s="19" t="str">
        <f>TRIM(data!L463)</f>
        <v/>
      </c>
      <c r="M577" s="19" t="str">
        <f>TRIM(data!M463)</f>
        <v>KY864918</v>
      </c>
      <c r="N577" s="19" t="str">
        <f>TRIM(data!N463)</f>
        <v/>
      </c>
      <c r="O577" s="19" t="str">
        <f>TRIM(data!O463)</f>
        <v/>
      </c>
      <c r="P577" s="19" t="str">
        <f>TRIM(data!P463)</f>
        <v>She 2018, https://doi.org/10.1111/jph.12674</v>
      </c>
      <c r="Q577" s="19" t="str">
        <f>TRIM(data!Q463)</f>
        <v>2018</v>
      </c>
      <c r="R577" s="19" t="str">
        <f>TRIM(data!R463)</f>
        <v>Kyle Chipman</v>
      </c>
    </row>
    <row r="578" spans="1:18" x14ac:dyDescent="0.3">
      <c r="A578" s="19" t="str">
        <f>TRIM(data!A464)</f>
        <v>466</v>
      </c>
      <c r="B578" s="19" t="str">
        <f>TRIM(data!B464)</f>
        <v>I</v>
      </c>
      <c r="C578" s="19" t="str">
        <f>TRIM(data!C464)</f>
        <v>17</v>
      </c>
      <c r="D578" s="19" t="str">
        <f>TRIM(data!D464)</f>
        <v>Rk‐YcSj‐05‐44</v>
      </c>
      <c r="E578" s="19" t="str">
        <f>TRIM(data!E464)</f>
        <v>Kaempferia galanga (Kencur)</v>
      </c>
      <c r="F578" s="19" t="str">
        <f>TRIM(data!F464)</f>
        <v>Zingiberaceae</v>
      </c>
      <c r="G578" s="19" t="str">
        <f>TRIM(data!G464)</f>
        <v>Zingiberales</v>
      </c>
      <c r="H578" s="19" t="str">
        <f>TRIM(data!H464)</f>
        <v>2006</v>
      </c>
      <c r="I578" s="19" t="str">
        <f>TRIM(data!I464)</f>
        <v>China</v>
      </c>
      <c r="J578" s="19" t="str">
        <f>TRIM(data!J464)</f>
        <v>China</v>
      </c>
      <c r="K578" s="19" t="str">
        <f>TRIM(data!K464)</f>
        <v>Asia</v>
      </c>
      <c r="L578" s="19" t="str">
        <f>TRIM(data!L464)</f>
        <v/>
      </c>
      <c r="M578" s="19" t="str">
        <f>TRIM(data!M464)</f>
        <v>KY848642</v>
      </c>
      <c r="N578" s="19" t="str">
        <f>TRIM(data!N464)</f>
        <v/>
      </c>
      <c r="O578" s="19" t="str">
        <f>TRIM(data!O464)</f>
        <v/>
      </c>
      <c r="P578" s="19" t="str">
        <f>TRIM(data!P464)</f>
        <v>She 2018, https://doi.org/10.1111/jph.12674</v>
      </c>
      <c r="Q578" s="19" t="str">
        <f>TRIM(data!Q464)</f>
        <v>2018</v>
      </c>
      <c r="R578" s="19" t="str">
        <f>TRIM(data!R464)</f>
        <v>Kyle Chipman</v>
      </c>
    </row>
    <row r="579" spans="1:18" x14ac:dyDescent="0.3">
      <c r="A579" s="19" t="str">
        <f>TRIM(data!A465)</f>
        <v>467</v>
      </c>
      <c r="B579" s="19" t="str">
        <f>TRIM(data!B465)</f>
        <v>I</v>
      </c>
      <c r="C579" s="19" t="str">
        <f>TRIM(data!C465)</f>
        <v>17</v>
      </c>
      <c r="D579" s="19" t="str">
        <f>TRIM(data!D465)</f>
        <v>Rk‐YcSj‐05‐45</v>
      </c>
      <c r="E579" s="19" t="str">
        <f>TRIM(data!E465)</f>
        <v>Kaempferia galanga (Kencur)</v>
      </c>
      <c r="F579" s="19" t="str">
        <f>TRIM(data!F465)</f>
        <v>Zingiberaceae</v>
      </c>
      <c r="G579" s="19" t="str">
        <f>TRIM(data!G465)</f>
        <v>Zingiberales</v>
      </c>
      <c r="H579" s="19" t="str">
        <f>TRIM(data!H465)</f>
        <v>2006</v>
      </c>
      <c r="I579" s="19" t="str">
        <f>TRIM(data!I465)</f>
        <v>China</v>
      </c>
      <c r="J579" s="19" t="str">
        <f>TRIM(data!J465)</f>
        <v>China</v>
      </c>
      <c r="K579" s="19" t="str">
        <f>TRIM(data!K465)</f>
        <v>Asia</v>
      </c>
      <c r="L579" s="19" t="str">
        <f>TRIM(data!L465)</f>
        <v/>
      </c>
      <c r="M579" s="19" t="str">
        <f>TRIM(data!M465)</f>
        <v>KY848643</v>
      </c>
      <c r="N579" s="19" t="str">
        <f>TRIM(data!N465)</f>
        <v/>
      </c>
      <c r="O579" s="19" t="str">
        <f>TRIM(data!O465)</f>
        <v/>
      </c>
      <c r="P579" s="19" t="str">
        <f>TRIM(data!P465)</f>
        <v>She 2018, https://doi.org/10.1111/jph.12674</v>
      </c>
      <c r="Q579" s="19" t="str">
        <f>TRIM(data!Q465)</f>
        <v>2018</v>
      </c>
      <c r="R579" s="19" t="str">
        <f>TRIM(data!R465)</f>
        <v>Kyle Chipman</v>
      </c>
    </row>
    <row r="580" spans="1:18" x14ac:dyDescent="0.3">
      <c r="A580" s="19" t="str">
        <f>TRIM(data!A466)</f>
        <v>468</v>
      </c>
      <c r="B580" s="19" t="str">
        <f>TRIM(data!B466)</f>
        <v>I</v>
      </c>
      <c r="C580" s="19" t="str">
        <f>TRIM(data!C466)</f>
        <v>17</v>
      </c>
      <c r="D580" s="19" t="str">
        <f>TRIM(data!D466)</f>
        <v>RS-08-60</v>
      </c>
      <c r="E580" s="19" t="str">
        <f>TRIM(data!E466)</f>
        <v>Solanum melongena (Eggplant)</v>
      </c>
      <c r="F580" s="19" t="str">
        <f>TRIM(data!F466)</f>
        <v>Solanaceae</v>
      </c>
      <c r="G580" s="19" t="str">
        <f>TRIM(data!G466)</f>
        <v>Solanales</v>
      </c>
      <c r="H580" s="19" t="str">
        <f>TRIM(data!H466)</f>
        <v>2008</v>
      </c>
      <c r="I580" s="19" t="str">
        <f>TRIM(data!I466)</f>
        <v>Goa, India</v>
      </c>
      <c r="J580" s="19" t="str">
        <f>TRIM(data!J466)</f>
        <v>India</v>
      </c>
      <c r="K580" s="19" t="str">
        <f>TRIM(data!K466)</f>
        <v>Asia</v>
      </c>
      <c r="L580" s="19" t="str">
        <f>TRIM(data!L466)</f>
        <v/>
      </c>
      <c r="M580" s="19" t="str">
        <f>TRIM(data!M466)</f>
        <v>HQ245002</v>
      </c>
      <c r="N580" s="19" t="str">
        <f>TRIM(data!N466)</f>
        <v/>
      </c>
      <c r="O580" s="19" t="str">
        <f>TRIM(data!O466)</f>
        <v/>
      </c>
      <c r="P580" s="19" t="str">
        <f>TRIM(data!P466)</f>
        <v>Ramesh 2014, https://doi.org/10.1007/s10658-014-0487-5</v>
      </c>
      <c r="Q580" s="19" t="str">
        <f>TRIM(data!Q466)</f>
        <v>2014</v>
      </c>
      <c r="R580" s="19" t="str">
        <f>TRIM(data!R466)</f>
        <v>Jason Avalos</v>
      </c>
    </row>
    <row r="581" spans="1:18" x14ac:dyDescent="0.3">
      <c r="A581" s="19" t="str">
        <f>TRIM(data!A467)</f>
        <v>469</v>
      </c>
      <c r="B581" s="19" t="str">
        <f>TRIM(data!B467)</f>
        <v>I</v>
      </c>
      <c r="C581" s="19" t="str">
        <f>TRIM(data!C467)</f>
        <v>17</v>
      </c>
      <c r="D581" s="19" t="str">
        <f>TRIM(data!D467)</f>
        <v>RS-09-198</v>
      </c>
      <c r="E581" s="19" t="str">
        <f>TRIM(data!E467)</f>
        <v>Tagetes sp. (Marigold)</v>
      </c>
      <c r="F581" s="19" t="str">
        <f>TRIM(data!F467)</f>
        <v>Asteraceae</v>
      </c>
      <c r="G581" s="19" t="str">
        <f>TRIM(data!G467)</f>
        <v>Asterales</v>
      </c>
      <c r="H581" s="19" t="str">
        <f>TRIM(data!H467)</f>
        <v>2009</v>
      </c>
      <c r="I581" s="19" t="str">
        <f>TRIM(data!I467)</f>
        <v>Karnataka, India</v>
      </c>
      <c r="J581" s="19" t="str">
        <f>TRIM(data!J467)</f>
        <v>India</v>
      </c>
      <c r="K581" s="19" t="str">
        <f>TRIM(data!K467)</f>
        <v>Asia</v>
      </c>
      <c r="L581" s="19" t="str">
        <f>TRIM(data!L467)</f>
        <v/>
      </c>
      <c r="M581" s="19" t="str">
        <f>TRIM(data!M467)</f>
        <v>HQ245075</v>
      </c>
      <c r="N581" s="19" t="str">
        <f>TRIM(data!N467)</f>
        <v/>
      </c>
      <c r="O581" s="19" t="str">
        <f>TRIM(data!O467)</f>
        <v/>
      </c>
      <c r="P581" s="19" t="str">
        <f>TRIM(data!P467)</f>
        <v>Ramesh 2014, https://doi.org/10.1007/s10658-014-0487-5</v>
      </c>
      <c r="Q581" s="19" t="str">
        <f>TRIM(data!Q467)</f>
        <v>2014</v>
      </c>
      <c r="R581" s="19" t="str">
        <f>TRIM(data!R467)</f>
        <v>Jason Avalos</v>
      </c>
    </row>
    <row r="582" spans="1:18" x14ac:dyDescent="0.3">
      <c r="A582" s="19" t="str">
        <f>TRIM(data!A468)</f>
        <v>470</v>
      </c>
      <c r="B582" s="19" t="str">
        <f>TRIM(data!B468)</f>
        <v>I</v>
      </c>
      <c r="C582" s="19" t="str">
        <f>TRIM(data!C468)</f>
        <v>17</v>
      </c>
      <c r="D582" s="19" t="str">
        <f>TRIM(data!D468)</f>
        <v>RS-10-216</v>
      </c>
      <c r="E582" s="19" t="str">
        <f>TRIM(data!E468)</f>
        <v>Zingiber officinale (Ginger)</v>
      </c>
      <c r="F582" s="19" t="str">
        <f>TRIM(data!F468)</f>
        <v>Zingiberaceae</v>
      </c>
      <c r="G582" s="19" t="str">
        <f>TRIM(data!G468)</f>
        <v>Zingiberales</v>
      </c>
      <c r="H582" s="19" t="str">
        <f>TRIM(data!H468)</f>
        <v>2010</v>
      </c>
      <c r="I582" s="19" t="str">
        <f>TRIM(data!I468)</f>
        <v>Kerala, India</v>
      </c>
      <c r="J582" s="19" t="str">
        <f>TRIM(data!J468)</f>
        <v>India</v>
      </c>
      <c r="K582" s="19" t="str">
        <f>TRIM(data!K468)</f>
        <v>Asia</v>
      </c>
      <c r="L582" s="19" t="str">
        <f>TRIM(data!L468)</f>
        <v/>
      </c>
      <c r="M582" s="19" t="str">
        <f>TRIM(data!M468)</f>
        <v>JX264227</v>
      </c>
      <c r="N582" s="19" t="str">
        <f>TRIM(data!N468)</f>
        <v/>
      </c>
      <c r="O582" s="19" t="str">
        <f>TRIM(data!O468)</f>
        <v/>
      </c>
      <c r="P582" s="19" t="str">
        <f>TRIM(data!P468)</f>
        <v>Ramesh 2014, https://doi.org/10.1007/s10658-014-0487-5</v>
      </c>
      <c r="Q582" s="19" t="str">
        <f>TRIM(data!Q468)</f>
        <v>2014</v>
      </c>
      <c r="R582" s="19" t="str">
        <f>TRIM(data!R468)</f>
        <v>Jason Avalos</v>
      </c>
    </row>
    <row r="583" spans="1:18" x14ac:dyDescent="0.3">
      <c r="A583" s="19" t="str">
        <f>TRIM(data!A469)</f>
        <v>471</v>
      </c>
      <c r="B583" s="19" t="str">
        <f>TRIM(data!B469)</f>
        <v>I</v>
      </c>
      <c r="C583" s="19" t="str">
        <f>TRIM(data!C469)</f>
        <v>17</v>
      </c>
      <c r="D583" s="19" t="str">
        <f>TRIM(data!D469)</f>
        <v>RS-10-328</v>
      </c>
      <c r="E583" s="19" t="str">
        <f>TRIM(data!E469)</f>
        <v>Solanum melongena (Eggplant)</v>
      </c>
      <c r="F583" s="19" t="str">
        <f>TRIM(data!F469)</f>
        <v>Solanaceae</v>
      </c>
      <c r="G583" s="19" t="str">
        <f>TRIM(data!G469)</f>
        <v>Solanales</v>
      </c>
      <c r="H583" s="19" t="str">
        <f>TRIM(data!H469)</f>
        <v>2010</v>
      </c>
      <c r="I583" s="19" t="str">
        <f>TRIM(data!I469)</f>
        <v>Goa, India</v>
      </c>
      <c r="J583" s="19" t="str">
        <f>TRIM(data!J469)</f>
        <v>India</v>
      </c>
      <c r="K583" s="19" t="str">
        <f>TRIM(data!K469)</f>
        <v>Asia</v>
      </c>
      <c r="L583" s="19" t="str">
        <f>TRIM(data!L469)</f>
        <v/>
      </c>
      <c r="M583" s="19" t="str">
        <f>TRIM(data!M469)</f>
        <v>HQ245053</v>
      </c>
      <c r="N583" s="19" t="str">
        <f>TRIM(data!N469)</f>
        <v/>
      </c>
      <c r="O583" s="19" t="str">
        <f>TRIM(data!O469)</f>
        <v/>
      </c>
      <c r="P583" s="19" t="str">
        <f>TRIM(data!P469)</f>
        <v>Ramesh 2014, https://doi.org/10.1007/s10658-014-0487-5</v>
      </c>
      <c r="Q583" s="19" t="str">
        <f>TRIM(data!Q469)</f>
        <v>2014</v>
      </c>
      <c r="R583" s="19" t="str">
        <f>TRIM(data!R469)</f>
        <v>Jason Avalos</v>
      </c>
    </row>
    <row r="584" spans="1:18" x14ac:dyDescent="0.3">
      <c r="A584" s="19" t="str">
        <f>TRIM(data!A470)</f>
        <v>472</v>
      </c>
      <c r="B584" s="19" t="str">
        <f>TRIM(data!B470)</f>
        <v>I</v>
      </c>
      <c r="C584" s="19" t="str">
        <f>TRIM(data!C470)</f>
        <v>17</v>
      </c>
      <c r="D584" s="19" t="str">
        <f>TRIM(data!D470)</f>
        <v>RS345</v>
      </c>
      <c r="E584" s="19" t="str">
        <f>TRIM(data!E470)</f>
        <v>Cucurbita maxima (squash)</v>
      </c>
      <c r="F584" s="19" t="str">
        <f>TRIM(data!F470)</f>
        <v>Cucurbitaceae</v>
      </c>
      <c r="G584" s="19" t="str">
        <f>TRIM(data!G470)</f>
        <v>Cucurbitales</v>
      </c>
      <c r="H584" s="19" t="str">
        <f>TRIM(data!H470)</f>
        <v>2014</v>
      </c>
      <c r="I584" s="19" t="str">
        <f>TRIM(data!I470)</f>
        <v>China</v>
      </c>
      <c r="J584" s="19" t="str">
        <f>TRIM(data!J470)</f>
        <v>China</v>
      </c>
      <c r="K584" s="19" t="str">
        <f>TRIM(data!K470)</f>
        <v>Asia</v>
      </c>
      <c r="L584" s="19" t="str">
        <f>TRIM(data!L470)</f>
        <v/>
      </c>
      <c r="M584" s="19" t="str">
        <f>TRIM(data!M470)</f>
        <v>KY594789</v>
      </c>
      <c r="N584" s="19" t="str">
        <f>TRIM(data!N470)</f>
        <v/>
      </c>
      <c r="O584" s="19" t="str">
        <f>TRIM(data!O470)</f>
        <v/>
      </c>
      <c r="P584" s="19" t="str">
        <f>TRIM(data!P470)</f>
        <v>She 2017, https://doi.org/10.3389/fpls.2017.01794</v>
      </c>
      <c r="Q584" s="19" t="str">
        <f>TRIM(data!Q470)</f>
        <v>2017</v>
      </c>
      <c r="R584" s="19" t="str">
        <f>TRIM(data!R470)</f>
        <v>Kyle Chipman</v>
      </c>
    </row>
    <row r="585" spans="1:18" x14ac:dyDescent="0.3">
      <c r="A585" s="19" t="str">
        <f>TRIM(data!A471)</f>
        <v>473</v>
      </c>
      <c r="B585" s="19" t="str">
        <f>TRIM(data!B471)</f>
        <v>I</v>
      </c>
      <c r="C585" s="19" t="str">
        <f>TRIM(data!C471)</f>
        <v>17</v>
      </c>
      <c r="D585" s="19" t="str">
        <f>TRIM(data!D471)</f>
        <v>RS346</v>
      </c>
      <c r="E585" s="19" t="str">
        <f>TRIM(data!E471)</f>
        <v>Cucurbita maxima (squash)</v>
      </c>
      <c r="F585" s="19" t="str">
        <f>TRIM(data!F471)</f>
        <v>Cucurbitaceae</v>
      </c>
      <c r="G585" s="19" t="str">
        <f>TRIM(data!G471)</f>
        <v>Cucurbitales</v>
      </c>
      <c r="H585" s="19" t="str">
        <f>TRIM(data!H471)</f>
        <v>2014</v>
      </c>
      <c r="I585" s="19" t="str">
        <f>TRIM(data!I471)</f>
        <v>China</v>
      </c>
      <c r="J585" s="19" t="str">
        <f>TRIM(data!J471)</f>
        <v>China</v>
      </c>
      <c r="K585" s="19" t="str">
        <f>TRIM(data!K471)</f>
        <v>Asia</v>
      </c>
      <c r="L585" s="19" t="str">
        <f>TRIM(data!L471)</f>
        <v/>
      </c>
      <c r="M585" s="19" t="str">
        <f>TRIM(data!M471)</f>
        <v>KY594790</v>
      </c>
      <c r="N585" s="19" t="str">
        <f>TRIM(data!N471)</f>
        <v/>
      </c>
      <c r="O585" s="19" t="str">
        <f>TRIM(data!O471)</f>
        <v/>
      </c>
      <c r="P585" s="19" t="str">
        <f>TRIM(data!P471)</f>
        <v>She 2017, https://doi.org/10.3389/fpls.2017.01794</v>
      </c>
      <c r="Q585" s="19" t="str">
        <f>TRIM(data!Q471)</f>
        <v>2017</v>
      </c>
      <c r="R585" s="19" t="str">
        <f>TRIM(data!R471)</f>
        <v>Kyle Chipman</v>
      </c>
    </row>
    <row r="586" spans="1:18" x14ac:dyDescent="0.3">
      <c r="A586" s="19" t="str">
        <f>TRIM(data!A472)</f>
        <v>474</v>
      </c>
      <c r="B586" s="19" t="str">
        <f>TRIM(data!B472)</f>
        <v>I</v>
      </c>
      <c r="C586" s="19" t="str">
        <f>TRIM(data!C472)</f>
        <v>17</v>
      </c>
      <c r="D586" s="19" t="str">
        <f>TRIM(data!D472)</f>
        <v>RS347</v>
      </c>
      <c r="E586" s="19" t="str">
        <f>TRIM(data!E472)</f>
        <v>Cucurbita maxima (squash)</v>
      </c>
      <c r="F586" s="19" t="str">
        <f>TRIM(data!F472)</f>
        <v>Cucurbitaceae</v>
      </c>
      <c r="G586" s="19" t="str">
        <f>TRIM(data!G472)</f>
        <v>Cucurbitales</v>
      </c>
      <c r="H586" s="19" t="str">
        <f>TRIM(data!H472)</f>
        <v>2014</v>
      </c>
      <c r="I586" s="19" t="str">
        <f>TRIM(data!I472)</f>
        <v>China</v>
      </c>
      <c r="J586" s="19" t="str">
        <f>TRIM(data!J472)</f>
        <v>China</v>
      </c>
      <c r="K586" s="19" t="str">
        <f>TRIM(data!K472)</f>
        <v>Asia</v>
      </c>
      <c r="L586" s="19" t="str">
        <f>TRIM(data!L472)</f>
        <v/>
      </c>
      <c r="M586" s="19" t="str">
        <f>TRIM(data!M472)</f>
        <v>KY594791</v>
      </c>
      <c r="N586" s="19" t="str">
        <f>TRIM(data!N472)</f>
        <v/>
      </c>
      <c r="O586" s="19" t="str">
        <f>TRIM(data!O472)</f>
        <v/>
      </c>
      <c r="P586" s="19" t="str">
        <f>TRIM(data!P472)</f>
        <v>She 2017, https://doi.org/10.3389/fpls.2017.01794</v>
      </c>
      <c r="Q586" s="19" t="str">
        <f>TRIM(data!Q472)</f>
        <v>2017</v>
      </c>
      <c r="R586" s="19" t="str">
        <f>TRIM(data!R472)</f>
        <v>Kyle Chipman</v>
      </c>
    </row>
    <row r="587" spans="1:18" x14ac:dyDescent="0.3">
      <c r="A587" s="19" t="str">
        <f>TRIM(data!A473)</f>
        <v>475</v>
      </c>
      <c r="B587" s="19" t="str">
        <f>TRIM(data!B473)</f>
        <v>I</v>
      </c>
      <c r="C587" s="19" t="str">
        <f>TRIM(data!C473)</f>
        <v>17</v>
      </c>
      <c r="D587" s="19" t="str">
        <f>TRIM(data!D473)</f>
        <v>RS348</v>
      </c>
      <c r="E587" s="19" t="str">
        <f>TRIM(data!E473)</f>
        <v>Cucurbita maxima (squash)</v>
      </c>
      <c r="F587" s="19" t="str">
        <f>TRIM(data!F473)</f>
        <v>Cucurbitaceae</v>
      </c>
      <c r="G587" s="19" t="str">
        <f>TRIM(data!G473)</f>
        <v>Cucurbitales</v>
      </c>
      <c r="H587" s="19" t="str">
        <f>TRIM(data!H473)</f>
        <v>2014</v>
      </c>
      <c r="I587" s="19" t="str">
        <f>TRIM(data!I473)</f>
        <v>China</v>
      </c>
      <c r="J587" s="19" t="str">
        <f>TRIM(data!J473)</f>
        <v>China</v>
      </c>
      <c r="K587" s="19" t="str">
        <f>TRIM(data!K473)</f>
        <v>Asia</v>
      </c>
      <c r="L587" s="19" t="str">
        <f>TRIM(data!L473)</f>
        <v/>
      </c>
      <c r="M587" s="19" t="str">
        <f>TRIM(data!M473)</f>
        <v>KY594792</v>
      </c>
      <c r="N587" s="19" t="str">
        <f>TRIM(data!N473)</f>
        <v/>
      </c>
      <c r="O587" s="19" t="str">
        <f>TRIM(data!O473)</f>
        <v/>
      </c>
      <c r="P587" s="19" t="str">
        <f>TRIM(data!P473)</f>
        <v>She 2017, https://doi.org/10.3389/fpls.2017.01794</v>
      </c>
      <c r="Q587" s="19" t="str">
        <f>TRIM(data!Q473)</f>
        <v>2017</v>
      </c>
      <c r="R587" s="19" t="str">
        <f>TRIM(data!R473)</f>
        <v>Kyle Chipman</v>
      </c>
    </row>
    <row r="588" spans="1:18" x14ac:dyDescent="0.3">
      <c r="A588" s="19" t="str">
        <f>TRIM(data!A474)</f>
        <v>476</v>
      </c>
      <c r="B588" s="19" t="str">
        <f>TRIM(data!B474)</f>
        <v>I</v>
      </c>
      <c r="C588" s="19" t="str">
        <f>TRIM(data!C474)</f>
        <v>17</v>
      </c>
      <c r="D588" s="19" t="str">
        <f>TRIM(data!D474)</f>
        <v>RS397</v>
      </c>
      <c r="E588" s="19" t="str">
        <f>TRIM(data!E474)</f>
        <v>Solanum lycopersicum (Tomato)</v>
      </c>
      <c r="F588" s="19" t="str">
        <f>TRIM(data!F474)</f>
        <v>Solanaceae</v>
      </c>
      <c r="G588" s="19" t="str">
        <f>TRIM(data!G474)</f>
        <v>Solanales</v>
      </c>
      <c r="H588" s="19" t="str">
        <f>TRIM(data!H474)</f>
        <v>2016</v>
      </c>
      <c r="I588" s="19" t="str">
        <f>TRIM(data!I474)</f>
        <v>China</v>
      </c>
      <c r="J588" s="19" t="str">
        <f>TRIM(data!J474)</f>
        <v>China</v>
      </c>
      <c r="K588" s="19" t="str">
        <f>TRIM(data!K474)</f>
        <v>Asia</v>
      </c>
      <c r="L588" s="19" t="str">
        <f>TRIM(data!L474)</f>
        <v/>
      </c>
      <c r="M588" s="19" t="str">
        <f>TRIM(data!M474)</f>
        <v>MF418099</v>
      </c>
      <c r="N588" s="19" t="str">
        <f>TRIM(data!N474)</f>
        <v/>
      </c>
      <c r="O588" s="19" t="str">
        <f>TRIM(data!O474)</f>
        <v/>
      </c>
      <c r="P588" s="19" t="str">
        <f>TRIM(data!P474)</f>
        <v>She 2018, https://doi.org/10.1111/jph.12674</v>
      </c>
      <c r="Q588" s="19" t="str">
        <f>TRIM(data!Q474)</f>
        <v>2018</v>
      </c>
      <c r="R588" s="19" t="str">
        <f>TRIM(data!R474)</f>
        <v>Kyle Chipman</v>
      </c>
    </row>
    <row r="589" spans="1:18" x14ac:dyDescent="0.3">
      <c r="A589" s="19" t="str">
        <f>TRIM(data!A475)</f>
        <v>477</v>
      </c>
      <c r="B589" s="19" t="str">
        <f>TRIM(data!B475)</f>
        <v>I</v>
      </c>
      <c r="C589" s="19" t="str">
        <f>TRIM(data!C475)</f>
        <v>17</v>
      </c>
      <c r="D589" s="19" t="str">
        <f>TRIM(data!D475)</f>
        <v>RS405</v>
      </c>
      <c r="E589" s="19" t="str">
        <f>TRIM(data!E475)</f>
        <v>Solanum lycopersicum (Tomato)</v>
      </c>
      <c r="F589" s="19" t="str">
        <f>TRIM(data!F475)</f>
        <v>Solanaceae</v>
      </c>
      <c r="G589" s="19" t="str">
        <f>TRIM(data!G475)</f>
        <v>Solanales</v>
      </c>
      <c r="H589" s="19" t="str">
        <f>TRIM(data!H475)</f>
        <v>2016</v>
      </c>
      <c r="I589" s="19" t="str">
        <f>TRIM(data!I475)</f>
        <v>China</v>
      </c>
      <c r="J589" s="19" t="str">
        <f>TRIM(data!J475)</f>
        <v>China</v>
      </c>
      <c r="K589" s="19" t="str">
        <f>TRIM(data!K475)</f>
        <v>Asia</v>
      </c>
      <c r="L589" s="19" t="str">
        <f>TRIM(data!L475)</f>
        <v/>
      </c>
      <c r="M589" s="19" t="str">
        <f>TRIM(data!M475)</f>
        <v>MF418106</v>
      </c>
      <c r="N589" s="19" t="str">
        <f>TRIM(data!N475)</f>
        <v/>
      </c>
      <c r="O589" s="19" t="str">
        <f>TRIM(data!O475)</f>
        <v/>
      </c>
      <c r="P589" s="19" t="str">
        <f>TRIM(data!P475)</f>
        <v>She 2018, https://doi.org/10.1111/jph.12674</v>
      </c>
      <c r="Q589" s="19" t="str">
        <f>TRIM(data!Q475)</f>
        <v>2018</v>
      </c>
      <c r="R589" s="19" t="str">
        <f>TRIM(data!R475)</f>
        <v>Kyle Chipman</v>
      </c>
    </row>
    <row r="590" spans="1:18" x14ac:dyDescent="0.3">
      <c r="A590" s="19" t="str">
        <f>TRIM(data!A476)</f>
        <v>478</v>
      </c>
      <c r="B590" s="19" t="str">
        <f>TRIM(data!B476)</f>
        <v>I</v>
      </c>
      <c r="C590" s="19" t="str">
        <f>TRIM(data!C476)</f>
        <v>17</v>
      </c>
      <c r="D590" s="19" t="str">
        <f>TRIM(data!D476)</f>
        <v>RS415</v>
      </c>
      <c r="E590" s="19" t="str">
        <f>TRIM(data!E476)</f>
        <v>Solanum tuberosum (Potato)</v>
      </c>
      <c r="F590" s="19" t="str">
        <f>TRIM(data!F476)</f>
        <v>Solanaceae</v>
      </c>
      <c r="G590" s="19" t="str">
        <f>TRIM(data!G476)</f>
        <v>Solanales</v>
      </c>
      <c r="H590" s="19" t="str">
        <f>TRIM(data!H476)</f>
        <v>2016</v>
      </c>
      <c r="I590" s="19" t="str">
        <f>TRIM(data!I476)</f>
        <v>China</v>
      </c>
      <c r="J590" s="19" t="str">
        <f>TRIM(data!J476)</f>
        <v>China</v>
      </c>
      <c r="K590" s="19" t="str">
        <f>TRIM(data!K476)</f>
        <v>Asia</v>
      </c>
      <c r="L590" s="19" t="str">
        <f>TRIM(data!L476)</f>
        <v/>
      </c>
      <c r="M590" s="19" t="str">
        <f>TRIM(data!M476)</f>
        <v>MF418112</v>
      </c>
      <c r="N590" s="19" t="str">
        <f>TRIM(data!N476)</f>
        <v/>
      </c>
      <c r="O590" s="19" t="str">
        <f>TRIM(data!O476)</f>
        <v/>
      </c>
      <c r="P590" s="19" t="str">
        <f>TRIM(data!P476)</f>
        <v>She 2018, https://doi.org/10.1111/jph.12674</v>
      </c>
      <c r="Q590" s="19" t="str">
        <f>TRIM(data!Q476)</f>
        <v>2018</v>
      </c>
      <c r="R590" s="19" t="str">
        <f>TRIM(data!R476)</f>
        <v>Kyle Chipman</v>
      </c>
    </row>
    <row r="591" spans="1:18" x14ac:dyDescent="0.3">
      <c r="A591" s="19" t="str">
        <f>TRIM(data!A477)</f>
        <v>479</v>
      </c>
      <c r="B591" s="19" t="str">
        <f>TRIM(data!B477)</f>
        <v>I</v>
      </c>
      <c r="C591" s="19" t="str">
        <f>TRIM(data!C477)</f>
        <v>17</v>
      </c>
      <c r="D591" s="19" t="str">
        <f>TRIM(data!D477)</f>
        <v>RUN337</v>
      </c>
      <c r="E591" s="19" t="str">
        <f>TRIM(data!E477)</f>
        <v>Arachis hypogaea (Peanut)</v>
      </c>
      <c r="F591" s="19" t="str">
        <f>TRIM(data!F477)</f>
        <v>Fabaceae</v>
      </c>
      <c r="G591" s="19" t="str">
        <f>TRIM(data!G477)</f>
        <v>Fabales</v>
      </c>
      <c r="H591" s="19" t="str">
        <f>TRIM(data!H477)</f>
        <v/>
      </c>
      <c r="I591" s="19" t="str">
        <f>TRIM(data!I477)</f>
        <v>Nanning, Guangxi, China</v>
      </c>
      <c r="J591" s="19" t="str">
        <f>TRIM(data!J477)</f>
        <v>China</v>
      </c>
      <c r="K591" s="19" t="str">
        <f>TRIM(data!K477)</f>
        <v>Asia</v>
      </c>
      <c r="L591" s="19" t="str">
        <f>TRIM(data!L477)</f>
        <v/>
      </c>
      <c r="M591" s="19" t="str">
        <f>TRIM(data!M477)</f>
        <v/>
      </c>
      <c r="N591" s="19" t="str">
        <f>TRIM(data!N477)</f>
        <v/>
      </c>
      <c r="O591" s="19" t="str">
        <f>TRIM(data!O477)</f>
        <v/>
      </c>
      <c r="P591" s="19" t="str">
        <f>TRIM(data!P477)</f>
        <v>N'Guessan 2013, https://doi.org/10.1016/j.mimet.2013.01.012</v>
      </c>
      <c r="Q591" s="19" t="str">
        <f>TRIM(data!Q477)</f>
        <v>2013</v>
      </c>
      <c r="R591" s="19" t="str">
        <f>TRIM(data!R477)</f>
        <v>Maria Charco Munoz</v>
      </c>
    </row>
    <row r="592" spans="1:18" x14ac:dyDescent="0.3">
      <c r="A592" s="19" t="str">
        <f>TRIM(data!A478)</f>
        <v>480</v>
      </c>
      <c r="B592" s="19" t="str">
        <f>TRIM(data!B478)</f>
        <v>I</v>
      </c>
      <c r="C592" s="19" t="str">
        <f>TRIM(data!C478)</f>
        <v>17</v>
      </c>
      <c r="D592" s="19" t="str">
        <f>TRIM(data!D478)</f>
        <v>SCLSDC-1</v>
      </c>
      <c r="E592" s="19" t="str">
        <f>TRIM(data!E478)</f>
        <v>Nicotiana tabacum (Tobacco)</v>
      </c>
      <c r="F592" s="19" t="str">
        <f>TRIM(data!F478)</f>
        <v>Solanaceae</v>
      </c>
      <c r="G592" s="19" t="str">
        <f>TRIM(data!G478)</f>
        <v>Solanales</v>
      </c>
      <c r="H592" s="19" t="str">
        <f>TRIM(data!H478)</f>
        <v>2013</v>
      </c>
      <c r="I592" s="19" t="str">
        <f>TRIM(data!I478)</f>
        <v>Southwest China</v>
      </c>
      <c r="J592" s="19" t="str">
        <f>TRIM(data!J478)</f>
        <v>China</v>
      </c>
      <c r="K592" s="19" t="str">
        <f>TRIM(data!K478)</f>
        <v>Asia</v>
      </c>
      <c r="L592" s="19" t="str">
        <f>TRIM(data!L478)</f>
        <v/>
      </c>
      <c r="M592" s="19" t="str">
        <f>TRIM(data!M478)</f>
        <v/>
      </c>
      <c r="N592" s="19" t="str">
        <f>TRIM(data!N478)</f>
        <v/>
      </c>
      <c r="O592" s="19" t="str">
        <f>TRIM(data!O478)</f>
        <v/>
      </c>
      <c r="P592" s="19" t="str">
        <f>TRIM(data!P478)</f>
        <v>Liu 2017, https://doi.org/10.1007/s10658-016-1023-6</v>
      </c>
      <c r="Q592" s="19" t="str">
        <f>TRIM(data!Q478)</f>
        <v>2017</v>
      </c>
      <c r="R592" s="19" t="str">
        <f>TRIM(data!R478)</f>
        <v>Kyle Chipman</v>
      </c>
    </row>
    <row r="593" spans="1:27" x14ac:dyDescent="0.3">
      <c r="A593" s="19" t="str">
        <f>TRIM(data!A479)</f>
        <v>481</v>
      </c>
      <c r="B593" s="19" t="str">
        <f>TRIM(data!B479)</f>
        <v>I</v>
      </c>
      <c r="C593" s="19" t="str">
        <f>TRIM(data!C479)</f>
        <v>17</v>
      </c>
      <c r="D593" s="19" t="str">
        <f>TRIM(data!D479)</f>
        <v>SCLSDC-2</v>
      </c>
      <c r="E593" s="19" t="str">
        <f>TRIM(data!E479)</f>
        <v>Nicotiana tabacum (Tobacco)</v>
      </c>
      <c r="F593" s="19" t="str">
        <f>TRIM(data!F479)</f>
        <v>Solanaceae</v>
      </c>
      <c r="G593" s="19" t="str">
        <f>TRIM(data!G479)</f>
        <v>Solanales</v>
      </c>
      <c r="H593" s="19" t="str">
        <f>TRIM(data!H479)</f>
        <v>2014</v>
      </c>
      <c r="I593" s="19" t="str">
        <f>TRIM(data!I479)</f>
        <v>Southwest China</v>
      </c>
      <c r="J593" s="19" t="str">
        <f>TRIM(data!J479)</f>
        <v>China</v>
      </c>
      <c r="K593" s="19" t="str">
        <f>TRIM(data!K479)</f>
        <v>Asia</v>
      </c>
      <c r="L593" s="19" t="str">
        <f>TRIM(data!L479)</f>
        <v/>
      </c>
      <c r="M593" s="19" t="str">
        <f>TRIM(data!M479)</f>
        <v/>
      </c>
      <c r="N593" s="19" t="str">
        <f>TRIM(data!N479)</f>
        <v/>
      </c>
      <c r="O593" s="19" t="str">
        <f>TRIM(data!O479)</f>
        <v/>
      </c>
      <c r="P593" s="19" t="str">
        <f>TRIM(data!P479)</f>
        <v>Liu 2017, https://doi.org/10.1007/s10658-016-1023-6</v>
      </c>
      <c r="Q593" s="19" t="str">
        <f>TRIM(data!Q479)</f>
        <v>2017</v>
      </c>
      <c r="R593" s="19" t="str">
        <f>TRIM(data!R479)</f>
        <v>Kyle Chipman</v>
      </c>
    </row>
    <row r="594" spans="1:27" x14ac:dyDescent="0.3">
      <c r="A594" s="19" t="str">
        <f>TRIM(data!A480)</f>
        <v>482</v>
      </c>
      <c r="B594" s="19" t="str">
        <f>TRIM(data!B480)</f>
        <v>I</v>
      </c>
      <c r="C594" s="19" t="str">
        <f>TRIM(data!C480)</f>
        <v>17</v>
      </c>
      <c r="D594" s="19" t="str">
        <f>TRIM(data!D480)</f>
        <v>SCLSDC-3</v>
      </c>
      <c r="E594" s="19" t="str">
        <f>TRIM(data!E480)</f>
        <v>Nicotiana tabacum (Tobacco)</v>
      </c>
      <c r="F594" s="19" t="str">
        <f>TRIM(data!F480)</f>
        <v>Solanaceae</v>
      </c>
      <c r="G594" s="19" t="str">
        <f>TRIM(data!G480)</f>
        <v>Solanales</v>
      </c>
      <c r="H594" s="19" t="str">
        <f>TRIM(data!H480)</f>
        <v>2014</v>
      </c>
      <c r="I594" s="19" t="str">
        <f>TRIM(data!I480)</f>
        <v>Southwest China</v>
      </c>
      <c r="J594" s="19" t="str">
        <f>TRIM(data!J480)</f>
        <v>China</v>
      </c>
      <c r="K594" s="19" t="str">
        <f>TRIM(data!K480)</f>
        <v>Asia</v>
      </c>
      <c r="L594" s="19" t="str">
        <f>TRIM(data!L480)</f>
        <v/>
      </c>
      <c r="M594" s="19" t="str">
        <f>TRIM(data!M480)</f>
        <v/>
      </c>
      <c r="N594" s="19" t="str">
        <f>TRIM(data!N480)</f>
        <v/>
      </c>
      <c r="O594" s="19" t="str">
        <f>TRIM(data!O480)</f>
        <v/>
      </c>
      <c r="P594" s="19" t="str">
        <f>TRIM(data!P480)</f>
        <v>Liu 2017, https://doi.org/10.1007/s10658-016-1023-6</v>
      </c>
      <c r="Q594" s="19" t="str">
        <f>TRIM(data!Q480)</f>
        <v>2017</v>
      </c>
      <c r="R594" s="19" t="str">
        <f>TRIM(data!R480)</f>
        <v>Kyle Chipman</v>
      </c>
      <c r="AA594" s="20"/>
    </row>
    <row r="595" spans="1:27" x14ac:dyDescent="0.3">
      <c r="A595" s="19" t="str">
        <f>TRIM(data!A481)</f>
        <v>483</v>
      </c>
      <c r="B595" s="19" t="str">
        <f>TRIM(data!B481)</f>
        <v>I</v>
      </c>
      <c r="C595" s="19" t="str">
        <f>TRIM(data!C481)</f>
        <v>17</v>
      </c>
      <c r="D595" s="19" t="str">
        <f>TRIM(data!D481)</f>
        <v>SCYBJL-2</v>
      </c>
      <c r="E595" s="19" t="str">
        <f>TRIM(data!E481)</f>
        <v>Nicotiana tabacum (Tobacco)</v>
      </c>
      <c r="F595" s="19" t="str">
        <f>TRIM(data!F481)</f>
        <v>Solanaceae</v>
      </c>
      <c r="G595" s="19" t="str">
        <f>TRIM(data!G481)</f>
        <v>Solanales</v>
      </c>
      <c r="H595" s="19" t="str">
        <f>TRIM(data!H481)</f>
        <v>2014</v>
      </c>
      <c r="I595" s="19" t="str">
        <f>TRIM(data!I481)</f>
        <v>Southwest China</v>
      </c>
      <c r="J595" s="19" t="str">
        <f>TRIM(data!J481)</f>
        <v>China</v>
      </c>
      <c r="K595" s="19" t="str">
        <f>TRIM(data!K481)</f>
        <v>Asia</v>
      </c>
      <c r="L595" s="19" t="str">
        <f>TRIM(data!L481)</f>
        <v/>
      </c>
      <c r="M595" s="19" t="str">
        <f>TRIM(data!M481)</f>
        <v/>
      </c>
      <c r="N595" s="19" t="str">
        <f>TRIM(data!N481)</f>
        <v/>
      </c>
      <c r="O595" s="19" t="str">
        <f>TRIM(data!O481)</f>
        <v/>
      </c>
      <c r="P595" s="19" t="str">
        <f>TRIM(data!P481)</f>
        <v>Liu 2017, https://doi.org/10.1007/s10658-016-1023-6</v>
      </c>
      <c r="Q595" s="19" t="str">
        <f>TRIM(data!Q481)</f>
        <v>2017</v>
      </c>
      <c r="R595" s="19" t="str">
        <f>TRIM(data!R481)</f>
        <v>Kyle Chipman</v>
      </c>
    </row>
    <row r="596" spans="1:27" x14ac:dyDescent="0.3">
      <c r="A596" s="19" t="str">
        <f>TRIM(data!A482)</f>
        <v>484</v>
      </c>
      <c r="B596" s="19" t="str">
        <f>TRIM(data!B482)</f>
        <v>I</v>
      </c>
      <c r="C596" s="19" t="str">
        <f>TRIM(data!C482)</f>
        <v>17</v>
      </c>
      <c r="D596" s="19" t="str">
        <f>TRIM(data!D482)</f>
        <v>T01</v>
      </c>
      <c r="E596" s="19" t="str">
        <f>TRIM(data!E482)</f>
        <v>Solanum lycopersicum (Tomato)</v>
      </c>
      <c r="F596" s="19" t="str">
        <f>TRIM(data!F482)</f>
        <v>Solanaceae</v>
      </c>
      <c r="G596" s="19" t="str">
        <f>TRIM(data!G482)</f>
        <v>Solanales</v>
      </c>
      <c r="H596" s="19" t="str">
        <f>TRIM(data!H482)</f>
        <v>2015</v>
      </c>
      <c r="I596" s="19" t="str">
        <f>TRIM(data!I482)</f>
        <v>Ching Mai, Thailand</v>
      </c>
      <c r="J596" s="19" t="str">
        <f>TRIM(data!J482)</f>
        <v>Thailand</v>
      </c>
      <c r="K596" s="19" t="str">
        <f>TRIM(data!K482)</f>
        <v>Asia</v>
      </c>
      <c r="L596" s="19" t="str">
        <f>TRIM(data!L482)</f>
        <v/>
      </c>
      <c r="M596" s="19" t="str">
        <f>TRIM(data!M482)</f>
        <v>MG136852</v>
      </c>
      <c r="N596" s="19" t="str">
        <f>TRIM(data!N482)</f>
        <v/>
      </c>
      <c r="O596" s="19" t="str">
        <f>TRIM(data!O482)</f>
        <v/>
      </c>
      <c r="P596" s="19" t="str">
        <f>TRIM(data!P482)</f>
        <v>Thano 2018, https://doi.org/10.1111/lam.12857</v>
      </c>
      <c r="Q596" s="19" t="str">
        <f>TRIM(data!Q482)</f>
        <v>2018</v>
      </c>
      <c r="R596" s="19" t="str">
        <f>TRIM(data!R482)</f>
        <v>Kyle Chipman</v>
      </c>
    </row>
    <row r="597" spans="1:27" x14ac:dyDescent="0.3">
      <c r="A597" s="19" t="str">
        <f>TRIM(data!A483)</f>
        <v>485</v>
      </c>
      <c r="B597" s="19" t="str">
        <f>TRIM(data!B483)</f>
        <v>I</v>
      </c>
      <c r="C597" s="19" t="str">
        <f>TRIM(data!C483)</f>
        <v>17</v>
      </c>
      <c r="D597" s="19" t="str">
        <f>TRIM(data!D483)</f>
        <v>T447</v>
      </c>
      <c r="E597" s="19" t="str">
        <f>TRIM(data!E483)</f>
        <v>Curcuma mangga (Mango ginger)</v>
      </c>
      <c r="F597" s="19" t="str">
        <f>TRIM(data!F483)</f>
        <v>Zingiberaceae</v>
      </c>
      <c r="G597" s="19" t="str">
        <f>TRIM(data!G483)</f>
        <v>Zingiberales</v>
      </c>
      <c r="H597" s="19" t="str">
        <f>TRIM(data!H483)</f>
        <v>1988</v>
      </c>
      <c r="I597" s="19" t="str">
        <f>TRIM(data!I483)</f>
        <v>Indonesia</v>
      </c>
      <c r="J597" s="19" t="str">
        <f>TRIM(data!J483)</f>
        <v>Indonesia</v>
      </c>
      <c r="K597" s="19" t="str">
        <f>TRIM(data!K483)</f>
        <v>Pacific Ocean (Southeast of Asian Continent)</v>
      </c>
      <c r="L597" s="19" t="str">
        <f>TRIM(data!L483)</f>
        <v/>
      </c>
      <c r="M597" s="19" t="str">
        <f>TRIM(data!M483)</f>
        <v>AB678480</v>
      </c>
      <c r="N597" s="19" t="str">
        <f>TRIM(data!N483)</f>
        <v>AB678517</v>
      </c>
      <c r="O597" s="19" t="str">
        <f>TRIM(data!O483)</f>
        <v/>
      </c>
      <c r="P597" s="19" t="str">
        <f>TRIM(data!P483)</f>
        <v>Waki 2013, https://doi.org/10.6090/jarq.47.283</v>
      </c>
      <c r="Q597" s="19" t="str">
        <f>TRIM(data!Q483)</f>
        <v>2013</v>
      </c>
      <c r="R597" s="19" t="str">
        <f>TRIM(data!R483)</f>
        <v>Maria Charco Munoz</v>
      </c>
    </row>
    <row r="598" spans="1:27" x14ac:dyDescent="0.3">
      <c r="A598" s="19" t="str">
        <f>TRIM(data!A484)</f>
        <v>486</v>
      </c>
      <c r="B598" s="19" t="str">
        <f>TRIM(data!B484)</f>
        <v>I</v>
      </c>
      <c r="C598" s="19" t="str">
        <f>TRIM(data!C484)</f>
        <v>17</v>
      </c>
      <c r="D598" s="19" t="str">
        <f>TRIM(data!D484)</f>
        <v>T585-98</v>
      </c>
      <c r="E598" s="19" t="str">
        <f>TRIM(data!E484)</f>
        <v>Zingiber officinale (Ginger)</v>
      </c>
      <c r="F598" s="19" t="str">
        <f>TRIM(data!F484)</f>
        <v>Zingiberaceae</v>
      </c>
      <c r="G598" s="19" t="str">
        <f>TRIM(data!G484)</f>
        <v>Zingiberales</v>
      </c>
      <c r="H598" s="19" t="str">
        <f>TRIM(data!H484)</f>
        <v>1992</v>
      </c>
      <c r="I598" s="19" t="str">
        <f>TRIM(data!I484)</f>
        <v>Indonesia</v>
      </c>
      <c r="J598" s="19" t="str">
        <f>TRIM(data!J484)</f>
        <v>Indonesia</v>
      </c>
      <c r="K598" s="19" t="str">
        <f>TRIM(data!K484)</f>
        <v>Pacific Ocean (Southeast of Asian Continent)</v>
      </c>
      <c r="L598" s="19" t="str">
        <f>TRIM(data!L484)</f>
        <v/>
      </c>
      <c r="M598" s="19" t="str">
        <f>TRIM(data!M484)</f>
        <v>AB678485</v>
      </c>
      <c r="N598" s="19" t="str">
        <f>TRIM(data!N484)</f>
        <v>AB678522</v>
      </c>
      <c r="O598" s="19" t="str">
        <f>TRIM(data!O484)</f>
        <v/>
      </c>
      <c r="P598" s="19" t="str">
        <f>TRIM(data!P484)</f>
        <v>Waki 2013, https://doi.org/10.6090/jarq.47.283</v>
      </c>
      <c r="Q598" s="19" t="str">
        <f>TRIM(data!Q484)</f>
        <v>2013</v>
      </c>
      <c r="R598" s="19" t="str">
        <f>TRIM(data!R484)</f>
        <v>Maria Charco Munoz</v>
      </c>
    </row>
    <row r="599" spans="1:27" x14ac:dyDescent="0.3">
      <c r="A599" s="19" t="str">
        <f>TRIM(data!A485)</f>
        <v>487</v>
      </c>
      <c r="B599" s="19" t="str">
        <f>TRIM(data!B485)</f>
        <v>I</v>
      </c>
      <c r="C599" s="19" t="str">
        <f>TRIM(data!C485)</f>
        <v>17</v>
      </c>
      <c r="D599" s="19" t="str">
        <f>TRIM(data!D485)</f>
        <v>T625</v>
      </c>
      <c r="E599" s="19" t="str">
        <f>TRIM(data!E485)</f>
        <v>Zingiber officinale (Ginger)</v>
      </c>
      <c r="F599" s="19" t="str">
        <f>TRIM(data!F485)</f>
        <v>Zingiberaceae</v>
      </c>
      <c r="G599" s="19" t="str">
        <f>TRIM(data!G485)</f>
        <v>Zingiberales</v>
      </c>
      <c r="H599" s="19" t="str">
        <f>TRIM(data!H485)</f>
        <v>1992</v>
      </c>
      <c r="I599" s="19" t="str">
        <f>TRIM(data!I485)</f>
        <v>Indonesia</v>
      </c>
      <c r="J599" s="19" t="str">
        <f>TRIM(data!J485)</f>
        <v>Indonesia</v>
      </c>
      <c r="K599" s="19" t="str">
        <f>TRIM(data!K485)</f>
        <v>Pacific Ocean (Southeast of Asian Continent)</v>
      </c>
      <c r="L599" s="19" t="str">
        <f>TRIM(data!L485)</f>
        <v/>
      </c>
      <c r="M599" s="19" t="str">
        <f>TRIM(data!M485)</f>
        <v>AB678486</v>
      </c>
      <c r="N599" s="19" t="str">
        <f>TRIM(data!N485)</f>
        <v>AB678523</v>
      </c>
      <c r="O599" s="19" t="str">
        <f>TRIM(data!O485)</f>
        <v/>
      </c>
      <c r="P599" s="19" t="str">
        <f>TRIM(data!P485)</f>
        <v>Waki 2013, https://doi.org/10.6090/jarq.47.283</v>
      </c>
      <c r="Q599" s="19" t="str">
        <f>TRIM(data!Q485)</f>
        <v>2013</v>
      </c>
      <c r="R599" s="19" t="str">
        <f>TRIM(data!R485)</f>
        <v>Maria Charco Munoz</v>
      </c>
    </row>
    <row r="600" spans="1:27" x14ac:dyDescent="0.3">
      <c r="A600" s="19" t="str">
        <f>TRIM(data!A486)</f>
        <v>488</v>
      </c>
      <c r="B600" s="19" t="str">
        <f>TRIM(data!B486)</f>
        <v>I</v>
      </c>
      <c r="C600" s="19" t="str">
        <f>TRIM(data!C486)</f>
        <v>17</v>
      </c>
      <c r="D600" s="19" t="str">
        <f>TRIM(data!D486)</f>
        <v>T741</v>
      </c>
      <c r="E600" s="19" t="str">
        <f>TRIM(data!E486)</f>
        <v>Zingiber officinale (Ginger)</v>
      </c>
      <c r="F600" s="19" t="str">
        <f>TRIM(data!F486)</f>
        <v>Zingiberaceae</v>
      </c>
      <c r="G600" s="19" t="str">
        <f>TRIM(data!G486)</f>
        <v>Zingiberales</v>
      </c>
      <c r="H600" s="19" t="str">
        <f>TRIM(data!H486)</f>
        <v>1993</v>
      </c>
      <c r="I600" s="19" t="str">
        <f>TRIM(data!I486)</f>
        <v>Indonesia</v>
      </c>
      <c r="J600" s="19" t="str">
        <f>TRIM(data!J486)</f>
        <v>Indonesia</v>
      </c>
      <c r="K600" s="19" t="str">
        <f>TRIM(data!K486)</f>
        <v>Pacific Ocean (Southeast of Asian Continent)</v>
      </c>
      <c r="L600" s="19" t="str">
        <f>TRIM(data!L486)</f>
        <v/>
      </c>
      <c r="M600" s="19" t="str">
        <f>TRIM(data!M486)</f>
        <v>AB678487</v>
      </c>
      <c r="N600" s="19" t="str">
        <f>TRIM(data!N486)</f>
        <v>AB678524</v>
      </c>
      <c r="O600" s="19" t="str">
        <f>TRIM(data!O486)</f>
        <v/>
      </c>
      <c r="P600" s="19" t="str">
        <f>TRIM(data!P486)</f>
        <v>Waki 2013, https://doi.org/10.6090/jarq.47.283</v>
      </c>
      <c r="Q600" s="19" t="str">
        <f>TRIM(data!Q486)</f>
        <v>2013</v>
      </c>
      <c r="R600" s="19" t="str">
        <f>TRIM(data!R486)</f>
        <v>Maria Charco Munoz</v>
      </c>
    </row>
    <row r="601" spans="1:27" x14ac:dyDescent="0.3">
      <c r="A601" s="19" t="str">
        <f>TRIM(data!A487)</f>
        <v>489</v>
      </c>
      <c r="B601" s="19" t="str">
        <f>TRIM(data!B487)</f>
        <v>I</v>
      </c>
      <c r="C601" s="19" t="str">
        <f>TRIM(data!C487)</f>
        <v>17</v>
      </c>
      <c r="D601" s="19" t="str">
        <f>TRIM(data!D487)</f>
        <v>T748</v>
      </c>
      <c r="E601" s="19" t="str">
        <f>TRIM(data!E487)</f>
        <v>Zingiber officinale (Ginger)</v>
      </c>
      <c r="F601" s="19" t="str">
        <f>TRIM(data!F487)</f>
        <v>Zingiberaceae</v>
      </c>
      <c r="G601" s="19" t="str">
        <f>TRIM(data!G487)</f>
        <v>Zingiberales</v>
      </c>
      <c r="H601" s="19" t="str">
        <f>TRIM(data!H487)</f>
        <v>1993</v>
      </c>
      <c r="I601" s="19" t="str">
        <f>TRIM(data!I487)</f>
        <v>Indonesia</v>
      </c>
      <c r="J601" s="19" t="str">
        <f>TRIM(data!J487)</f>
        <v>Indonesia</v>
      </c>
      <c r="K601" s="19" t="str">
        <f>TRIM(data!K487)</f>
        <v>Pacific Ocean (Southeast of Asian Continent)</v>
      </c>
      <c r="L601" s="19" t="str">
        <f>TRIM(data!L487)</f>
        <v/>
      </c>
      <c r="M601" s="19" t="str">
        <f>TRIM(data!M487)</f>
        <v>AB621666</v>
      </c>
      <c r="N601" s="19" t="str">
        <f>TRIM(data!N487)</f>
        <v>AB621688</v>
      </c>
      <c r="O601" s="19" t="str">
        <f>TRIM(data!O487)</f>
        <v/>
      </c>
      <c r="P601" s="19" t="str">
        <f>TRIM(data!P487)</f>
        <v>Waki 2013, https://doi.org/10.6090/jarq.47.283</v>
      </c>
      <c r="Q601" s="19" t="str">
        <f>TRIM(data!Q487)</f>
        <v>2013</v>
      </c>
      <c r="R601" s="19" t="str">
        <f>TRIM(data!R487)</f>
        <v>Maria Charco Munoz</v>
      </c>
    </row>
    <row r="602" spans="1:27" x14ac:dyDescent="0.3">
      <c r="A602" s="19" t="str">
        <f>TRIM(data!A488)</f>
        <v>490</v>
      </c>
      <c r="B602" s="19" t="str">
        <f>TRIM(data!B488)</f>
        <v>I</v>
      </c>
      <c r="C602" s="19" t="str">
        <f>TRIM(data!C488)</f>
        <v>17</v>
      </c>
      <c r="D602" s="19" t="str">
        <f>TRIM(data!D488)</f>
        <v>T749</v>
      </c>
      <c r="E602" s="19" t="str">
        <f>TRIM(data!E488)</f>
        <v>Zingiber officinale (Ginger)</v>
      </c>
      <c r="F602" s="19" t="str">
        <f>TRIM(data!F488)</f>
        <v>Zingiberaceae</v>
      </c>
      <c r="G602" s="19" t="str">
        <f>TRIM(data!G488)</f>
        <v>Zingiberales</v>
      </c>
      <c r="H602" s="19" t="str">
        <f>TRIM(data!H488)</f>
        <v>1993</v>
      </c>
      <c r="I602" s="19" t="str">
        <f>TRIM(data!I488)</f>
        <v>Indonesia</v>
      </c>
      <c r="J602" s="19" t="str">
        <f>TRIM(data!J488)</f>
        <v>Indonesia</v>
      </c>
      <c r="K602" s="19" t="str">
        <f>TRIM(data!K488)</f>
        <v>Pacific Ocean (Southeast of Asian Continent)</v>
      </c>
      <c r="L602" s="19" t="str">
        <f>TRIM(data!L488)</f>
        <v/>
      </c>
      <c r="M602" s="19" t="str">
        <f>TRIM(data!M488)</f>
        <v>AB621667</v>
      </c>
      <c r="N602" s="19" t="str">
        <f>TRIM(data!N488)</f>
        <v>AB621689</v>
      </c>
      <c r="O602" s="19" t="str">
        <f>TRIM(data!O488)</f>
        <v/>
      </c>
      <c r="P602" s="19" t="str">
        <f>TRIM(data!P488)</f>
        <v>Waki 2013, https://doi.org/10.6090/jarq.47.283</v>
      </c>
      <c r="Q602" s="19" t="str">
        <f>TRIM(data!Q488)</f>
        <v>2013</v>
      </c>
      <c r="R602" s="19" t="str">
        <f>TRIM(data!R488)</f>
        <v>Maria Charco Munoz</v>
      </c>
    </row>
    <row r="603" spans="1:27" x14ac:dyDescent="0.3">
      <c r="A603" s="19" t="str">
        <f>TRIM(data!A489)</f>
        <v>491</v>
      </c>
      <c r="B603" s="19" t="str">
        <f>TRIM(data!B489)</f>
        <v>I</v>
      </c>
      <c r="C603" s="19" t="str">
        <f>TRIM(data!C489)</f>
        <v>17</v>
      </c>
      <c r="D603" s="19" t="str">
        <f>TRIM(data!D489)</f>
        <v>T871</v>
      </c>
      <c r="E603" s="19" t="str">
        <f>TRIM(data!E489)</f>
        <v>Zingiber arobaticum</v>
      </c>
      <c r="F603" s="19" t="str">
        <f>TRIM(data!F489)</f>
        <v>Zingiberaceae</v>
      </c>
      <c r="G603" s="19" t="str">
        <f>TRIM(data!G489)</f>
        <v>Zingiberales</v>
      </c>
      <c r="H603" s="19" t="str">
        <f>TRIM(data!H489)</f>
        <v>1996</v>
      </c>
      <c r="I603" s="19" t="str">
        <f>TRIM(data!I489)</f>
        <v>Indonesia</v>
      </c>
      <c r="J603" s="19" t="str">
        <f>TRIM(data!J489)</f>
        <v>Indonesia</v>
      </c>
      <c r="K603" s="19" t="str">
        <f>TRIM(data!K489)</f>
        <v>Pacific Ocean (Southeast of Asian Continent)</v>
      </c>
      <c r="L603" s="19" t="str">
        <f>TRIM(data!L489)</f>
        <v/>
      </c>
      <c r="M603" s="19" t="str">
        <f>TRIM(data!M489)</f>
        <v>AB621668</v>
      </c>
      <c r="N603" s="19" t="str">
        <f>TRIM(data!N489)</f>
        <v>AB621690</v>
      </c>
      <c r="O603" s="19" t="str">
        <f>TRIM(data!O489)</f>
        <v/>
      </c>
      <c r="P603" s="19" t="str">
        <f>TRIM(data!P489)</f>
        <v>Waki 2013, https://doi.org/10.6090/jarq.47.283</v>
      </c>
      <c r="Q603" s="19" t="str">
        <f>TRIM(data!Q489)</f>
        <v>2013</v>
      </c>
      <c r="R603" s="19" t="str">
        <f>TRIM(data!R489)</f>
        <v>Maria Charco Munoz</v>
      </c>
    </row>
    <row r="604" spans="1:27" x14ac:dyDescent="0.3">
      <c r="A604" s="19" t="str">
        <f>TRIM(data!A490)</f>
        <v>492</v>
      </c>
      <c r="B604" s="19" t="str">
        <f>TRIM(data!B490)</f>
        <v>I</v>
      </c>
      <c r="C604" s="19" t="str">
        <f>TRIM(data!C490)</f>
        <v>17</v>
      </c>
      <c r="D604" s="19" t="str">
        <f>TRIM(data!D490)</f>
        <v>T874</v>
      </c>
      <c r="E604" s="19" t="str">
        <f>TRIM(data!E490)</f>
        <v>Zingiber cassumunar (Cassumunar ginger)</v>
      </c>
      <c r="F604" s="19" t="str">
        <f>TRIM(data!F490)</f>
        <v>Zingiberaceae</v>
      </c>
      <c r="G604" s="19" t="str">
        <f>TRIM(data!G490)</f>
        <v>Zingiberales</v>
      </c>
      <c r="H604" s="19" t="str">
        <f>TRIM(data!H490)</f>
        <v>1996</v>
      </c>
      <c r="I604" s="19" t="str">
        <f>TRIM(data!I490)</f>
        <v>Indonesia</v>
      </c>
      <c r="J604" s="19" t="str">
        <f>TRIM(data!J490)</f>
        <v>Indonesia</v>
      </c>
      <c r="K604" s="19" t="str">
        <f>TRIM(data!K490)</f>
        <v>Pacific Ocean (Southeast of Asian Continent)</v>
      </c>
      <c r="L604" s="19" t="str">
        <f>TRIM(data!L490)</f>
        <v/>
      </c>
      <c r="M604" s="19" t="str">
        <f>TRIM(data!M490)</f>
        <v>AB678488</v>
      </c>
      <c r="N604" s="19" t="str">
        <f>TRIM(data!N490)</f>
        <v>AB678525</v>
      </c>
      <c r="O604" s="19" t="str">
        <f>TRIM(data!O490)</f>
        <v/>
      </c>
      <c r="P604" s="19" t="str">
        <f>TRIM(data!P490)</f>
        <v>Waki 2013, https://doi.org/10.6090/jarq.47.283</v>
      </c>
      <c r="Q604" s="19" t="str">
        <f>TRIM(data!Q490)</f>
        <v>2013</v>
      </c>
      <c r="R604" s="19" t="str">
        <f>TRIM(data!R490)</f>
        <v>Maria Charco Munoz</v>
      </c>
    </row>
    <row r="605" spans="1:27" x14ac:dyDescent="0.3">
      <c r="A605" s="19" t="str">
        <f>TRIM(data!A491)</f>
        <v>493</v>
      </c>
      <c r="B605" s="19" t="str">
        <f>TRIM(data!B491)</f>
        <v>I</v>
      </c>
      <c r="C605" s="19" t="str">
        <f>TRIM(data!C491)</f>
        <v>17</v>
      </c>
      <c r="D605" s="19" t="str">
        <f>TRIM(data!D491)</f>
        <v>T874-98</v>
      </c>
      <c r="E605" s="19" t="str">
        <f>TRIM(data!E491)</f>
        <v>Zingiber cassumunar (Cassumunar ginger)</v>
      </c>
      <c r="F605" s="19" t="str">
        <f>TRIM(data!F491)</f>
        <v>Zingiberaceae</v>
      </c>
      <c r="G605" s="19" t="str">
        <f>TRIM(data!G491)</f>
        <v>Zingiberales</v>
      </c>
      <c r="H605" s="19" t="str">
        <f>TRIM(data!H491)</f>
        <v>1996</v>
      </c>
      <c r="I605" s="19" t="str">
        <f>TRIM(data!I491)</f>
        <v>Indonesia</v>
      </c>
      <c r="J605" s="19" t="str">
        <f>TRIM(data!J491)</f>
        <v>Indonesia</v>
      </c>
      <c r="K605" s="19" t="str">
        <f>TRIM(data!K491)</f>
        <v>Pacific Ocean (Southeast of Asian Continent)</v>
      </c>
      <c r="L605" s="19" t="str">
        <f>TRIM(data!L491)</f>
        <v/>
      </c>
      <c r="M605" s="19" t="str">
        <f>TRIM(data!M491)</f>
        <v>AB621669</v>
      </c>
      <c r="N605" s="19" t="str">
        <f>TRIM(data!N491)</f>
        <v>AB621691</v>
      </c>
      <c r="O605" s="19" t="str">
        <f>TRIM(data!O491)</f>
        <v/>
      </c>
      <c r="P605" s="19" t="str">
        <f>TRIM(data!P491)</f>
        <v>Waki 2013, https://doi.org/10.6090/jarq.47.283</v>
      </c>
      <c r="Q605" s="19" t="str">
        <f>TRIM(data!Q491)</f>
        <v>2013</v>
      </c>
      <c r="R605" s="19" t="str">
        <f>TRIM(data!R491)</f>
        <v>Maria Charco Munoz</v>
      </c>
    </row>
    <row r="606" spans="1:27" x14ac:dyDescent="0.3">
      <c r="A606" s="19" t="str">
        <f>TRIM(data!A492)</f>
        <v>494</v>
      </c>
      <c r="B606" s="19" t="str">
        <f>TRIM(data!B492)</f>
        <v>I</v>
      </c>
      <c r="C606" s="19" t="str">
        <f>TRIM(data!C492)</f>
        <v>17</v>
      </c>
      <c r="D606" s="19" t="str">
        <f>TRIM(data!D492)</f>
        <v>T917</v>
      </c>
      <c r="E606" s="19" t="str">
        <f>TRIM(data!E492)</f>
        <v>Zingiber officinale (Ginger)</v>
      </c>
      <c r="F606" s="19" t="str">
        <f>TRIM(data!F492)</f>
        <v>Zingiberaceae</v>
      </c>
      <c r="G606" s="19" t="str">
        <f>TRIM(data!G492)</f>
        <v>Zingiberales</v>
      </c>
      <c r="H606" s="19" t="str">
        <f>TRIM(data!H492)</f>
        <v>1996</v>
      </c>
      <c r="I606" s="19" t="str">
        <f>TRIM(data!I492)</f>
        <v>Indonesia</v>
      </c>
      <c r="J606" s="19" t="str">
        <f>TRIM(data!J492)</f>
        <v>Indonesia</v>
      </c>
      <c r="K606" s="19" t="str">
        <f>TRIM(data!K492)</f>
        <v>Pacific Ocean (Southeast of Asian Continent)</v>
      </c>
      <c r="L606" s="19" t="str">
        <f>TRIM(data!L492)</f>
        <v/>
      </c>
      <c r="M606" s="19" t="str">
        <f>TRIM(data!M492)</f>
        <v>AB621670</v>
      </c>
      <c r="N606" s="19" t="str">
        <f>TRIM(data!N492)</f>
        <v>AB621692</v>
      </c>
      <c r="O606" s="19" t="str">
        <f>TRIM(data!O492)</f>
        <v/>
      </c>
      <c r="P606" s="19" t="str">
        <f>TRIM(data!P492)</f>
        <v>Waki 2013, https://doi.org/10.6090/jarq.47.283</v>
      </c>
      <c r="Q606" s="19" t="str">
        <f>TRIM(data!Q492)</f>
        <v>2013</v>
      </c>
      <c r="R606" s="19" t="str">
        <f>TRIM(data!R492)</f>
        <v>Maria Charco Munoz</v>
      </c>
    </row>
    <row r="607" spans="1:27" x14ac:dyDescent="0.3">
      <c r="A607" s="19" t="str">
        <f>TRIM(data!A493)</f>
        <v>495</v>
      </c>
      <c r="B607" s="19" t="str">
        <f>TRIM(data!B493)</f>
        <v>I</v>
      </c>
      <c r="C607" s="19" t="str">
        <f>TRIM(data!C493)</f>
        <v>17</v>
      </c>
      <c r="D607" s="19" t="str">
        <f>TRIM(data!D493)</f>
        <v>T925-2</v>
      </c>
      <c r="E607" s="19" t="str">
        <f>TRIM(data!E493)</f>
        <v>Zingiber officinale (Ginger)</v>
      </c>
      <c r="F607" s="19" t="str">
        <f>TRIM(data!F493)</f>
        <v>Zingiberaceae</v>
      </c>
      <c r="G607" s="19" t="str">
        <f>TRIM(data!G493)</f>
        <v>Zingiberales</v>
      </c>
      <c r="H607" s="19" t="str">
        <f>TRIM(data!H493)</f>
        <v>1998</v>
      </c>
      <c r="I607" s="19" t="str">
        <f>TRIM(data!I493)</f>
        <v>Indonesia</v>
      </c>
      <c r="J607" s="19" t="str">
        <f>TRIM(data!J493)</f>
        <v>Indonesia</v>
      </c>
      <c r="K607" s="19" t="str">
        <f>TRIM(data!K493)</f>
        <v>Pacific Ocean (Southeast of Asian Continent)</v>
      </c>
      <c r="L607" s="19" t="str">
        <f>TRIM(data!L493)</f>
        <v/>
      </c>
      <c r="M607" s="19" t="str">
        <f>TRIM(data!M493)</f>
        <v>AB621671</v>
      </c>
      <c r="N607" s="19" t="str">
        <f>TRIM(data!N493)</f>
        <v>AB621693</v>
      </c>
      <c r="O607" s="19" t="str">
        <f>TRIM(data!O493)</f>
        <v/>
      </c>
      <c r="P607" s="19" t="str">
        <f>TRIM(data!P493)</f>
        <v>Waki 2013, https://doi.org/10.6090/jarq.47.283</v>
      </c>
      <c r="Q607" s="19" t="str">
        <f>TRIM(data!Q493)</f>
        <v>2013</v>
      </c>
      <c r="R607" s="19" t="str">
        <f>TRIM(data!R493)</f>
        <v>Maria Charco Munoz</v>
      </c>
    </row>
    <row r="608" spans="1:27" x14ac:dyDescent="0.3">
      <c r="A608" s="19" t="str">
        <f>TRIM(data!A494)</f>
        <v>496</v>
      </c>
      <c r="B608" s="19" t="str">
        <f>TRIM(data!B494)</f>
        <v>I</v>
      </c>
      <c r="C608" s="19" t="str">
        <f>TRIM(data!C494)</f>
        <v>17</v>
      </c>
      <c r="D608" s="19" t="str">
        <f>TRIM(data!D494)</f>
        <v>T952-B</v>
      </c>
      <c r="E608" s="19" t="str">
        <f>TRIM(data!E494)</f>
        <v>Zingiber officinale (Ginger)</v>
      </c>
      <c r="F608" s="19" t="str">
        <f>TRIM(data!F494)</f>
        <v>Zingiberaceae</v>
      </c>
      <c r="G608" s="19" t="str">
        <f>TRIM(data!G494)</f>
        <v>Zingiberales</v>
      </c>
      <c r="H608" s="19" t="str">
        <f>TRIM(data!H494)</f>
        <v>1999</v>
      </c>
      <c r="I608" s="19" t="str">
        <f>TRIM(data!I494)</f>
        <v>Indonesia</v>
      </c>
      <c r="J608" s="19" t="str">
        <f>TRIM(data!J494)</f>
        <v>Indonesia</v>
      </c>
      <c r="K608" s="19" t="str">
        <f>TRIM(data!K494)</f>
        <v>Pacific Ocean (Southeast of Asian Continent)</v>
      </c>
      <c r="L608" s="19" t="str">
        <f>TRIM(data!L494)</f>
        <v/>
      </c>
      <c r="M608" s="19" t="str">
        <f>TRIM(data!M494)</f>
        <v>AB678491</v>
      </c>
      <c r="N608" s="19" t="str">
        <f>TRIM(data!N494)</f>
        <v>AB678528</v>
      </c>
      <c r="O608" s="19" t="str">
        <f>TRIM(data!O494)</f>
        <v/>
      </c>
      <c r="P608" s="19" t="str">
        <f>TRIM(data!P494)</f>
        <v>Waki 2013, https://doi.org/10.6090/jarq.47.283</v>
      </c>
      <c r="Q608" s="19" t="str">
        <f>TRIM(data!Q494)</f>
        <v>2013</v>
      </c>
      <c r="R608" s="19" t="str">
        <f>TRIM(data!R494)</f>
        <v>Maria Charco Munoz</v>
      </c>
    </row>
    <row r="609" spans="1:27" x14ac:dyDescent="0.3">
      <c r="A609" s="19" t="str">
        <f>TRIM(data!A495)</f>
        <v>497</v>
      </c>
      <c r="B609" s="19" t="str">
        <f>TRIM(data!B495)</f>
        <v>I</v>
      </c>
      <c r="C609" s="19" t="str">
        <f>TRIM(data!C495)</f>
        <v>17</v>
      </c>
      <c r="D609" s="19" t="str">
        <f>TRIM(data!D495)</f>
        <v>T963</v>
      </c>
      <c r="E609" s="19" t="str">
        <f>TRIM(data!E495)</f>
        <v>Zingiber officinale (Ginger)</v>
      </c>
      <c r="F609" s="19" t="str">
        <f>TRIM(data!F495)</f>
        <v>Zingiberaceae</v>
      </c>
      <c r="G609" s="19" t="str">
        <f>TRIM(data!G495)</f>
        <v>Zingiberales</v>
      </c>
      <c r="H609" s="19" t="str">
        <f>TRIM(data!H495)</f>
        <v>2000</v>
      </c>
      <c r="I609" s="19" t="str">
        <f>TRIM(data!I495)</f>
        <v>Indonesia</v>
      </c>
      <c r="J609" s="19" t="str">
        <f>TRIM(data!J495)</f>
        <v>Indonesia</v>
      </c>
      <c r="K609" s="19" t="str">
        <f>TRIM(data!K495)</f>
        <v>Pacific Ocean (Southeast of Asian Continent)</v>
      </c>
      <c r="L609" s="19" t="str">
        <f>TRIM(data!L495)</f>
        <v/>
      </c>
      <c r="M609" s="19" t="str">
        <f>TRIM(data!M495)</f>
        <v>AB678490</v>
      </c>
      <c r="N609" s="19" t="str">
        <f>TRIM(data!N495)</f>
        <v>AB678527</v>
      </c>
      <c r="O609" s="19" t="str">
        <f>TRIM(data!O495)</f>
        <v/>
      </c>
      <c r="P609" s="19" t="str">
        <f>TRIM(data!P495)</f>
        <v>Waki 2013, https://doi.org/10.6090/jarq.47.283</v>
      </c>
      <c r="Q609" s="19" t="str">
        <f>TRIM(data!Q495)</f>
        <v>2013</v>
      </c>
      <c r="R609" s="19" t="str">
        <f>TRIM(data!R495)</f>
        <v>Maria Charco Munoz</v>
      </c>
    </row>
    <row r="610" spans="1:27" x14ac:dyDescent="0.3">
      <c r="A610" s="19" t="str">
        <f>TRIM(data!A496)</f>
        <v>498</v>
      </c>
      <c r="B610" s="19" t="str">
        <f>TRIM(data!B496)</f>
        <v>I</v>
      </c>
      <c r="C610" s="19" t="str">
        <f>TRIM(data!C496)</f>
        <v>17</v>
      </c>
      <c r="D610" s="19" t="str">
        <f>TRIM(data!D496)</f>
        <v>T967</v>
      </c>
      <c r="E610" s="19" t="str">
        <f>TRIM(data!E496)</f>
        <v>Curcuma xanthorrhiza (Temulawak)</v>
      </c>
      <c r="F610" s="19" t="str">
        <f>TRIM(data!F496)</f>
        <v>Zingiberaceae</v>
      </c>
      <c r="G610" s="19" t="str">
        <f>TRIM(data!G496)</f>
        <v>Zingiberales</v>
      </c>
      <c r="H610" s="19" t="str">
        <f>TRIM(data!H496)</f>
        <v>2000</v>
      </c>
      <c r="I610" s="19" t="str">
        <f>TRIM(data!I496)</f>
        <v>Indonesia</v>
      </c>
      <c r="J610" s="19" t="str">
        <f>TRIM(data!J496)</f>
        <v>Indonesia</v>
      </c>
      <c r="K610" s="19" t="str">
        <f>TRIM(data!K496)</f>
        <v>Pacific Ocean (Southeast of Asian Continent)</v>
      </c>
      <c r="L610" s="19" t="str">
        <f>TRIM(data!L496)</f>
        <v/>
      </c>
      <c r="M610" s="19" t="str">
        <f>TRIM(data!M496)</f>
        <v>AB678482</v>
      </c>
      <c r="N610" s="19" t="str">
        <f>TRIM(data!N496)</f>
        <v>AB678519</v>
      </c>
      <c r="O610" s="19" t="str">
        <f>TRIM(data!O496)</f>
        <v/>
      </c>
      <c r="P610" s="19" t="str">
        <f>TRIM(data!P496)</f>
        <v>Waki 2013, https://doi.org/10.6090/jarq.47.283</v>
      </c>
      <c r="Q610" s="19" t="str">
        <f>TRIM(data!Q496)</f>
        <v>2013</v>
      </c>
      <c r="R610" s="19" t="str">
        <f>TRIM(data!R496)</f>
        <v>Maria Charco Munoz</v>
      </c>
    </row>
    <row r="611" spans="1:27" x14ac:dyDescent="0.3">
      <c r="A611" s="19" t="str">
        <f>TRIM(data!A497)</f>
        <v>499</v>
      </c>
      <c r="B611" s="19" t="str">
        <f>TRIM(data!B497)</f>
        <v>I</v>
      </c>
      <c r="C611" s="19" t="str">
        <f>TRIM(data!C497)</f>
        <v>17</v>
      </c>
      <c r="D611" s="19" t="str">
        <f>TRIM(data!D497)</f>
        <v>T968</v>
      </c>
      <c r="E611" s="19" t="str">
        <f>TRIM(data!E497)</f>
        <v>Curcuma aeruginosa</v>
      </c>
      <c r="F611" s="19" t="str">
        <f>TRIM(data!F497)</f>
        <v>Zingiberaceae</v>
      </c>
      <c r="G611" s="19" t="str">
        <f>TRIM(data!G497)</f>
        <v>Zingiberales</v>
      </c>
      <c r="H611" s="19" t="str">
        <f>TRIM(data!H497)</f>
        <v>2000</v>
      </c>
      <c r="I611" s="19" t="str">
        <f>TRIM(data!I497)</f>
        <v>Indonesia</v>
      </c>
      <c r="J611" s="19" t="str">
        <f>TRIM(data!J497)</f>
        <v>Indonesia</v>
      </c>
      <c r="K611" s="19" t="str">
        <f>TRIM(data!K497)</f>
        <v>Pacific Ocean (Southeast of Asian Continent)</v>
      </c>
      <c r="L611" s="19" t="str">
        <f>TRIM(data!L497)</f>
        <v/>
      </c>
      <c r="M611" s="19" t="str">
        <f>TRIM(data!M497)</f>
        <v>AB621673</v>
      </c>
      <c r="N611" s="19" t="str">
        <f>TRIM(data!N497)</f>
        <v>AB621695</v>
      </c>
      <c r="O611" s="19" t="str">
        <f>TRIM(data!O497)</f>
        <v/>
      </c>
      <c r="P611" s="19" t="str">
        <f>TRIM(data!P497)</f>
        <v>Waki 2013, https://doi.org/10.6090/jarq.47.283</v>
      </c>
      <c r="Q611" s="19" t="str">
        <f>TRIM(data!Q497)</f>
        <v>2013</v>
      </c>
      <c r="R611" s="19" t="str">
        <f>TRIM(data!R497)</f>
        <v>Maria Charco Munoz</v>
      </c>
    </row>
    <row r="612" spans="1:27" x14ac:dyDescent="0.3">
      <c r="A612" s="19" t="str">
        <f>TRIM(data!A498)</f>
        <v>501</v>
      </c>
      <c r="B612" s="19" t="str">
        <f>TRIM(data!B498)</f>
        <v>I</v>
      </c>
      <c r="C612" s="19" t="str">
        <f>TRIM(data!C498)</f>
        <v>17</v>
      </c>
      <c r="D612" s="19" t="str">
        <f>TRIM(data!D498)</f>
        <v>Tg02</v>
      </c>
      <c r="E612" s="19" t="str">
        <f>TRIM(data!E498)</f>
        <v>Luffa cylindrica (Sponge Gourd)</v>
      </c>
      <c r="F612" s="19" t="str">
        <f>TRIM(data!F498)</f>
        <v>Cucurbitaceae</v>
      </c>
      <c r="G612" s="19" t="str">
        <f>TRIM(data!G498)</f>
        <v>Cucurbitales</v>
      </c>
      <c r="H612" s="19" t="str">
        <f>TRIM(data!H498)</f>
        <v>2015</v>
      </c>
      <c r="I612" s="19" t="str">
        <f>TRIM(data!I498)</f>
        <v>Southeast China</v>
      </c>
      <c r="J612" s="19" t="str">
        <f>TRIM(data!J498)</f>
        <v>China</v>
      </c>
      <c r="K612" s="19" t="str">
        <f>TRIM(data!K498)</f>
        <v>Asia</v>
      </c>
      <c r="L612" s="19" t="str">
        <f>TRIM(data!L498)</f>
        <v/>
      </c>
      <c r="M612" s="19" t="str">
        <f>TRIM(data!M498)</f>
        <v>MG840824</v>
      </c>
      <c r="N612" s="19" t="str">
        <f>TRIM(data!N498)</f>
        <v>MG840825</v>
      </c>
      <c r="O612" s="19" t="str">
        <f>TRIM(data!O498)</f>
        <v/>
      </c>
      <c r="P612" s="19" t="str">
        <f>TRIM(data!P498)</f>
        <v>Zhang 2018, https://doi.org/10.1007/s42161-018-0098-7</v>
      </c>
      <c r="Q612" s="19" t="str">
        <f>TRIM(data!Q498)</f>
        <v>2018</v>
      </c>
      <c r="R612" s="19" t="str">
        <f>TRIM(data!R498)</f>
        <v>Kyle Chipman</v>
      </c>
      <c r="T612" s="40"/>
      <c r="U612" s="40"/>
      <c r="V612" s="40"/>
      <c r="W612" s="40"/>
      <c r="X612" s="40"/>
      <c r="Y612" s="40"/>
      <c r="Z612" s="40"/>
      <c r="AA612" s="40"/>
    </row>
    <row r="613" spans="1:27" x14ac:dyDescent="0.3">
      <c r="A613" s="19" t="str">
        <f>TRIM(data!A499)</f>
        <v>502</v>
      </c>
      <c r="B613" s="19" t="str">
        <f>TRIM(data!B499)</f>
        <v>I</v>
      </c>
      <c r="C613" s="19" t="str">
        <f>TRIM(data!C499)</f>
        <v>17</v>
      </c>
      <c r="D613" s="19" t="str">
        <f>TRIM(data!D499)</f>
        <v>Tm13</v>
      </c>
      <c r="E613" s="19" t="str">
        <f>TRIM(data!E499)</f>
        <v>Solanum lycopersicum (Tomato)</v>
      </c>
      <c r="F613" s="19" t="str">
        <f>TRIM(data!F499)</f>
        <v>Solanaceae</v>
      </c>
      <c r="G613" s="19" t="str">
        <f>TRIM(data!G499)</f>
        <v>Solanales</v>
      </c>
      <c r="H613" s="19" t="str">
        <f>TRIM(data!H499)</f>
        <v/>
      </c>
      <c r="I613" s="19" t="str">
        <f>TRIM(data!I499)</f>
        <v>Fujian, China</v>
      </c>
      <c r="J613" s="19" t="str">
        <f>TRIM(data!J499)</f>
        <v>China</v>
      </c>
      <c r="K613" s="19" t="str">
        <f>TRIM(data!K499)</f>
        <v>Asia</v>
      </c>
      <c r="L613" s="19" t="str">
        <f>TRIM(data!L499)</f>
        <v/>
      </c>
      <c r="M613" s="19" t="str">
        <f>TRIM(data!M499)</f>
        <v/>
      </c>
      <c r="N613" s="19" t="str">
        <f>TRIM(data!N499)</f>
        <v/>
      </c>
      <c r="O613" s="19" t="str">
        <f>TRIM(data!O499)</f>
        <v/>
      </c>
      <c r="P613" s="19" t="str">
        <f>TRIM(data!P499)</f>
        <v>Pan 2013, https://doi.org/10.1007/s10658-013-0249-9</v>
      </c>
      <c r="Q613" s="19" t="str">
        <f>TRIM(data!Q499)</f>
        <v>2013</v>
      </c>
      <c r="R613" s="19" t="str">
        <f>TRIM(data!R499)</f>
        <v>Maria Charco Munoz</v>
      </c>
      <c r="T613" s="22"/>
      <c r="U613" s="22"/>
      <c r="V613" s="22"/>
      <c r="W613" s="22"/>
      <c r="X613" s="22"/>
      <c r="Y613" s="22"/>
      <c r="Z613" s="22"/>
      <c r="AA613" s="22"/>
    </row>
    <row r="614" spans="1:27" x14ac:dyDescent="0.3">
      <c r="A614" s="19" t="str">
        <f>TRIM(data!A500)</f>
        <v>503</v>
      </c>
      <c r="B614" s="19" t="str">
        <f>TRIM(data!B500)</f>
        <v>I</v>
      </c>
      <c r="C614" s="19" t="str">
        <f>TRIM(data!C500)</f>
        <v>17</v>
      </c>
      <c r="D614" s="19" t="str">
        <f>TRIM(data!D500)</f>
        <v>TobHuB7</v>
      </c>
      <c r="E614" s="19" t="str">
        <f>TRIM(data!E500)</f>
        <v>Nicotiana tabacum (Tobacco)</v>
      </c>
      <c r="F614" s="19" t="str">
        <f>TRIM(data!F500)</f>
        <v>Solanaceae</v>
      </c>
      <c r="G614" s="19" t="str">
        <f>TRIM(data!G500)</f>
        <v>Solanales</v>
      </c>
      <c r="H614" s="19" t="str">
        <f>TRIM(data!H500)</f>
        <v>2014</v>
      </c>
      <c r="I614" s="19" t="str">
        <f>TRIM(data!I500)</f>
        <v>China</v>
      </c>
      <c r="J614" s="19" t="str">
        <f>TRIM(data!J500)</f>
        <v>China</v>
      </c>
      <c r="K614" s="19" t="str">
        <f>TRIM(data!K500)</f>
        <v>Asia</v>
      </c>
      <c r="L614" s="19" t="str">
        <f>TRIM(data!L500)</f>
        <v/>
      </c>
      <c r="M614" s="19" t="str">
        <f>TRIM(data!M500)</f>
        <v>KY605138</v>
      </c>
      <c r="N614" s="19" t="str">
        <f>TRIM(data!N500)</f>
        <v/>
      </c>
      <c r="O614" s="19" t="str">
        <f>TRIM(data!O500)</f>
        <v/>
      </c>
      <c r="P614" s="19" t="str">
        <f>TRIM(data!P500)</f>
        <v>Wang 2017, https://doi.org/10.1007/s12230-017-9576-2</v>
      </c>
      <c r="Q614" s="19" t="str">
        <f>TRIM(data!Q500)</f>
        <v>2017</v>
      </c>
      <c r="R614" s="19" t="str">
        <f>TRIM(data!R500)</f>
        <v>Kyle Chipman</v>
      </c>
      <c r="T614" s="22"/>
      <c r="U614" s="22"/>
      <c r="V614" s="22"/>
      <c r="W614" s="22"/>
      <c r="X614" s="22"/>
      <c r="Y614" s="22"/>
      <c r="Z614" s="22"/>
      <c r="AA614" s="22"/>
    </row>
    <row r="615" spans="1:27" x14ac:dyDescent="0.3">
      <c r="A615" s="19" t="str">
        <f>TRIM(data!A501)</f>
        <v>504</v>
      </c>
      <c r="B615" s="19" t="str">
        <f>TRIM(data!B501)</f>
        <v>I</v>
      </c>
      <c r="C615" s="19" t="str">
        <f>TRIM(data!C501)</f>
        <v>17</v>
      </c>
      <c r="D615" s="19" t="str">
        <f>TRIM(data!D501)</f>
        <v>Tom1</v>
      </c>
      <c r="E615" s="19" t="str">
        <f>TRIM(data!E501)</f>
        <v>Solanum lycopersicum (Tomato)</v>
      </c>
      <c r="F615" s="19" t="str">
        <f>TRIM(data!F501)</f>
        <v>Solanaceae</v>
      </c>
      <c r="G615" s="19" t="str">
        <f>TRIM(data!G501)</f>
        <v>Solanales</v>
      </c>
      <c r="H615" s="19" t="str">
        <f>TRIM(data!H501)</f>
        <v>2015</v>
      </c>
      <c r="I615" s="19" t="str">
        <f>TRIM(data!I501)</f>
        <v>Wuhan, Hubei, China</v>
      </c>
      <c r="J615" s="19" t="str">
        <f>TRIM(data!J501)</f>
        <v>China</v>
      </c>
      <c r="K615" s="19" t="str">
        <f>TRIM(data!K501)</f>
        <v>Asia</v>
      </c>
      <c r="L615" s="19" t="str">
        <f>TRIM(data!L501)</f>
        <v/>
      </c>
      <c r="M615" s="19" t="str">
        <f>TRIM(data!M501)</f>
        <v>KM188491</v>
      </c>
      <c r="N615" s="19" t="str">
        <f>TRIM(data!N501)</f>
        <v/>
      </c>
      <c r="O615" s="19" t="str">
        <f>TRIM(data!O501)</f>
        <v/>
      </c>
      <c r="P615" s="19" t="str">
        <f>TRIM(data!P501)</f>
        <v>Li 2016, https://doi.org/10.1094/PDIS-04-15-0384-RE</v>
      </c>
      <c r="Q615" s="19" t="str">
        <f>TRIM(data!Q501)</f>
        <v>2016</v>
      </c>
      <c r="R615" s="19" t="str">
        <f>TRIM(data!R501)</f>
        <v>Jason Avalos</v>
      </c>
      <c r="T615" s="22"/>
      <c r="U615" s="22"/>
      <c r="V615" s="22"/>
      <c r="W615" s="22"/>
      <c r="X615" s="22"/>
      <c r="Y615" s="22"/>
      <c r="Z615" s="22"/>
      <c r="AA615" s="22"/>
    </row>
    <row r="616" spans="1:27" x14ac:dyDescent="0.3">
      <c r="A616" s="19" t="str">
        <f>TRIM(data!A502)</f>
        <v>505</v>
      </c>
      <c r="B616" s="19" t="str">
        <f>TRIM(data!B502)</f>
        <v>I</v>
      </c>
      <c r="C616" s="19" t="str">
        <f>TRIM(data!C502)</f>
        <v>17</v>
      </c>
      <c r="D616" s="19" t="str">
        <f>TRIM(data!D502)</f>
        <v>TomWH1</v>
      </c>
      <c r="E616" s="19" t="str">
        <f>TRIM(data!E502)</f>
        <v>Solanum lycopersicum (Tomato)</v>
      </c>
      <c r="F616" s="19" t="str">
        <f>TRIM(data!F502)</f>
        <v>Solanaceae</v>
      </c>
      <c r="G616" s="19" t="str">
        <f>TRIM(data!G502)</f>
        <v>Solanales</v>
      </c>
      <c r="H616" s="19" t="str">
        <f>TRIM(data!H502)</f>
        <v>2014</v>
      </c>
      <c r="I616" s="19" t="str">
        <f>TRIM(data!I502)</f>
        <v>China</v>
      </c>
      <c r="J616" s="19" t="str">
        <f>TRIM(data!J502)</f>
        <v>China</v>
      </c>
      <c r="K616" s="19" t="str">
        <f>TRIM(data!K502)</f>
        <v>Asia</v>
      </c>
      <c r="L616" s="19" t="str">
        <f>TRIM(data!L502)</f>
        <v/>
      </c>
      <c r="M616" s="19" t="str">
        <f>TRIM(data!M502)</f>
        <v>KY629771</v>
      </c>
      <c r="N616" s="19" t="str">
        <f>TRIM(data!N502)</f>
        <v/>
      </c>
      <c r="O616" s="19" t="str">
        <f>TRIM(data!O502)</f>
        <v/>
      </c>
      <c r="P616" s="19" t="str">
        <f>TRIM(data!P502)</f>
        <v>Wang 2017, https://doi.org/10.1007/s12230-017-9576-2</v>
      </c>
      <c r="Q616" s="19" t="str">
        <f>TRIM(data!Q502)</f>
        <v>2017</v>
      </c>
      <c r="R616" s="19" t="str">
        <f>TRIM(data!R502)</f>
        <v>Kyle Chipman</v>
      </c>
      <c r="T616" s="22"/>
      <c r="U616" s="22"/>
      <c r="V616" s="22"/>
      <c r="W616" s="22"/>
      <c r="X616" s="22"/>
      <c r="Y616" s="22"/>
      <c r="Z616" s="22"/>
      <c r="AA616" s="22"/>
    </row>
    <row r="617" spans="1:27" x14ac:dyDescent="0.3">
      <c r="A617" s="19" t="str">
        <f>TRIM(data!A503)</f>
        <v>506</v>
      </c>
      <c r="B617" s="19" t="str">
        <f>TRIM(data!B503)</f>
        <v>I</v>
      </c>
      <c r="C617" s="19" t="str">
        <f>TRIM(data!C503)</f>
        <v>17</v>
      </c>
      <c r="D617" s="19" t="str">
        <f>TRIM(data!D503)</f>
        <v>TomWH8</v>
      </c>
      <c r="E617" s="19" t="str">
        <f>TRIM(data!E503)</f>
        <v>Solanum lycopersicum (Tomato)</v>
      </c>
      <c r="F617" s="19" t="str">
        <f>TRIM(data!F503)</f>
        <v>Solanaceae</v>
      </c>
      <c r="G617" s="19" t="str">
        <f>TRIM(data!G503)</f>
        <v>Solanales</v>
      </c>
      <c r="H617" s="19" t="str">
        <f>TRIM(data!H503)</f>
        <v>2014</v>
      </c>
      <c r="I617" s="19" t="str">
        <f>TRIM(data!I503)</f>
        <v>China</v>
      </c>
      <c r="J617" s="19" t="str">
        <f>TRIM(data!J503)</f>
        <v>China</v>
      </c>
      <c r="K617" s="19" t="str">
        <f>TRIM(data!K503)</f>
        <v>Asia</v>
      </c>
      <c r="L617" s="19" t="str">
        <f>TRIM(data!L503)</f>
        <v/>
      </c>
      <c r="M617" s="19" t="str">
        <f>TRIM(data!M503)</f>
        <v>KY605139</v>
      </c>
      <c r="N617" s="19" t="str">
        <f>TRIM(data!N503)</f>
        <v/>
      </c>
      <c r="O617" s="19" t="str">
        <f>TRIM(data!O503)</f>
        <v/>
      </c>
      <c r="P617" s="19" t="str">
        <f>TRIM(data!P503)</f>
        <v>Wang 2017, https://doi.org/10.1007/s12230-017-9576-2</v>
      </c>
      <c r="Q617" s="19" t="str">
        <f>TRIM(data!Q503)</f>
        <v>2017</v>
      </c>
      <c r="R617" s="19" t="str">
        <f>TRIM(data!R503)</f>
        <v>Kyle Chipman</v>
      </c>
      <c r="T617" s="22"/>
      <c r="U617" s="22"/>
      <c r="V617" s="22"/>
      <c r="W617" s="22"/>
      <c r="X617" s="22"/>
      <c r="Y617" s="22"/>
      <c r="Z617" s="22"/>
      <c r="AA617" s="22"/>
    </row>
    <row r="618" spans="1:27" x14ac:dyDescent="0.3">
      <c r="A618" s="19" t="str">
        <f>TRIM(data!A504)</f>
        <v>507</v>
      </c>
      <c r="B618" s="19" t="str">
        <f>TRIM(data!B504)</f>
        <v>I</v>
      </c>
      <c r="C618" s="19" t="str">
        <f>TRIM(data!C504)</f>
        <v>17</v>
      </c>
      <c r="D618" s="19" t="str">
        <f>TRIM(data!D504)</f>
        <v>Unnamed Strain</v>
      </c>
      <c r="E618" s="19" t="str">
        <f>TRIM(data!E504)</f>
        <v>Delphinium sp. (Larkspur)</v>
      </c>
      <c r="F618" s="19" t="str">
        <f>TRIM(data!F504)</f>
        <v>Ranunculaceae</v>
      </c>
      <c r="G618" s="19" t="str">
        <f>TRIM(data!G504)</f>
        <v>Ranunculales</v>
      </c>
      <c r="H618" s="19" t="str">
        <f>TRIM(data!H504)</f>
        <v/>
      </c>
      <c r="I618" s="19" t="str">
        <f>TRIM(data!I504)</f>
        <v>Kyushu, Japan</v>
      </c>
      <c r="J618" s="19" t="str">
        <f>TRIM(data!J504)</f>
        <v>Japan</v>
      </c>
      <c r="K618" s="19" t="str">
        <f>TRIM(data!K504)</f>
        <v>Pacific Ocean (East of Asian Continent)</v>
      </c>
      <c r="L618" s="19" t="str">
        <f>TRIM(data!L504)</f>
        <v/>
      </c>
      <c r="M618" s="19" t="str">
        <f>TRIM(data!M504)</f>
        <v/>
      </c>
      <c r="N618" s="19" t="str">
        <f>TRIM(data!N504)</f>
        <v/>
      </c>
      <c r="O618" s="19" t="str">
        <f>TRIM(data!O504)</f>
        <v/>
      </c>
      <c r="P618" s="19" t="str">
        <f>TRIM(data!P504)</f>
        <v>Horita 2014, https://doi.org/10.1007/s10327-014-0537-z</v>
      </c>
      <c r="Q618" s="19" t="str">
        <f>TRIM(data!Q504)</f>
        <v>2014</v>
      </c>
      <c r="R618" s="19" t="str">
        <f>TRIM(data!R504)</f>
        <v>Jason Avalos</v>
      </c>
      <c r="T618" s="22"/>
      <c r="U618" s="22"/>
      <c r="V618" s="22"/>
      <c r="W618" s="22"/>
      <c r="X618" s="22"/>
      <c r="Y618" s="22"/>
      <c r="Z618" s="22"/>
      <c r="AA618" s="22"/>
    </row>
    <row r="619" spans="1:27" x14ac:dyDescent="0.3">
      <c r="A619" s="19" t="str">
        <f>TRIM(data!A505)</f>
        <v>508</v>
      </c>
      <c r="B619" s="19" t="str">
        <f>TRIM(data!B505)</f>
        <v>I</v>
      </c>
      <c r="C619" s="19" t="str">
        <f>TRIM(data!C505)</f>
        <v>17</v>
      </c>
      <c r="D619" s="19" t="str">
        <f>TRIM(data!D505)</f>
        <v>Unnamed Strain</v>
      </c>
      <c r="E619" s="19" t="str">
        <f>TRIM(data!E505)</f>
        <v>Solanum tuberosum (Potato)</v>
      </c>
      <c r="F619" s="19" t="str">
        <f>TRIM(data!F505)</f>
        <v>Solanaceae</v>
      </c>
      <c r="G619" s="19" t="str">
        <f>TRIM(data!G505)</f>
        <v>Solanales</v>
      </c>
      <c r="H619" s="19" t="str">
        <f>TRIM(data!H505)</f>
        <v/>
      </c>
      <c r="I619" s="19" t="str">
        <f>TRIM(data!I505)</f>
        <v>Kyushu, Japan</v>
      </c>
      <c r="J619" s="19" t="str">
        <f>TRIM(data!J505)</f>
        <v>Japan</v>
      </c>
      <c r="K619" s="19" t="str">
        <f>TRIM(data!K505)</f>
        <v>Pacific Ocean (East of Asian Continent)</v>
      </c>
      <c r="L619" s="19" t="str">
        <f>TRIM(data!L505)</f>
        <v/>
      </c>
      <c r="M619" s="19" t="str">
        <f>TRIM(data!M505)</f>
        <v/>
      </c>
      <c r="N619" s="19" t="str">
        <f>TRIM(data!N505)</f>
        <v/>
      </c>
      <c r="O619" s="19" t="str">
        <f>TRIM(data!O505)</f>
        <v/>
      </c>
      <c r="P619" s="19" t="str">
        <f>TRIM(data!P505)</f>
        <v>Horita 2014, https://doi.org/10.1007/s10327-014-0537-z</v>
      </c>
      <c r="Q619" s="19" t="str">
        <f>TRIM(data!Q505)</f>
        <v>2014</v>
      </c>
      <c r="R619" s="19" t="str">
        <f>TRIM(data!R505)</f>
        <v>Jason Avalos</v>
      </c>
      <c r="T619" s="22"/>
      <c r="U619" s="22"/>
      <c r="V619" s="22"/>
      <c r="W619" s="22"/>
      <c r="X619" s="22"/>
      <c r="Y619" s="22"/>
      <c r="Z619" s="22"/>
      <c r="AA619" s="22"/>
    </row>
    <row r="620" spans="1:27" x14ac:dyDescent="0.3">
      <c r="A620" s="19" t="str">
        <f>TRIM(data!A506)</f>
        <v>509</v>
      </c>
      <c r="B620" s="19" t="str">
        <f>TRIM(data!B506)</f>
        <v>I</v>
      </c>
      <c r="C620" s="19" t="str">
        <f>TRIM(data!C506)</f>
        <v>17</v>
      </c>
      <c r="D620" s="19" t="str">
        <f>TRIM(data!D506)</f>
        <v>YE1-1</v>
      </c>
      <c r="E620" s="19" t="str">
        <f>TRIM(data!E506)</f>
        <v>Solanum melongena (Eggplant)</v>
      </c>
      <c r="F620" s="19" t="str">
        <f>TRIM(data!F506)</f>
        <v>Solanaceae</v>
      </c>
      <c r="G620" s="19" t="str">
        <f>TRIM(data!G506)</f>
        <v>Solanales</v>
      </c>
      <c r="H620" s="19" t="str">
        <f>TRIM(data!H506)</f>
        <v>2013</v>
      </c>
      <c r="I620" s="19" t="str">
        <f>TRIM(data!I506)</f>
        <v>Myanmar</v>
      </c>
      <c r="J620" s="19" t="str">
        <f>TRIM(data!J506)</f>
        <v>Myanmar</v>
      </c>
      <c r="K620" s="19" t="str">
        <f>TRIM(data!K506)</f>
        <v>Asia</v>
      </c>
      <c r="L620" s="19" t="str">
        <f>TRIM(data!L506)</f>
        <v/>
      </c>
      <c r="M620" s="19" t="str">
        <f>TRIM(data!M506)</f>
        <v>AB911437</v>
      </c>
      <c r="N620" s="19" t="str">
        <f>TRIM(data!N506)</f>
        <v/>
      </c>
      <c r="O620" s="19" t="str">
        <f>TRIM(data!O506)</f>
        <v/>
      </c>
      <c r="P620" s="19" t="str">
        <f>TRIM(data!P506)</f>
        <v>Kyaw 2017, http://doi.org/10.1007/s10327-017-0720-0</v>
      </c>
      <c r="Q620" s="19" t="str">
        <f>TRIM(data!Q506)</f>
        <v>2017</v>
      </c>
      <c r="R620" s="19" t="str">
        <f>TRIM(data!R506)</f>
        <v>Kyle Chipman</v>
      </c>
      <c r="T620" s="22"/>
      <c r="U620" s="22"/>
      <c r="V620" s="22"/>
      <c r="W620" s="22"/>
      <c r="X620" s="22"/>
      <c r="Y620" s="22"/>
      <c r="Z620" s="22"/>
      <c r="AA620" s="22"/>
    </row>
    <row r="621" spans="1:27" x14ac:dyDescent="0.3">
      <c r="A621" s="19" t="str">
        <f>TRIM(data!A507)</f>
        <v>510</v>
      </c>
      <c r="B621" s="19" t="str">
        <f>TRIM(data!B507)</f>
        <v>I</v>
      </c>
      <c r="C621" s="19" t="str">
        <f>TRIM(data!C507)</f>
        <v>17</v>
      </c>
      <c r="D621" s="19" t="str">
        <f>TRIM(data!D507)</f>
        <v>YE1-2</v>
      </c>
      <c r="E621" s="19" t="str">
        <f>TRIM(data!E507)</f>
        <v>Solanum melongena (Eggplant)</v>
      </c>
      <c r="F621" s="19" t="str">
        <f>TRIM(data!F507)</f>
        <v>Solanaceae</v>
      </c>
      <c r="G621" s="19" t="str">
        <f>TRIM(data!G507)</f>
        <v>Solanales</v>
      </c>
      <c r="H621" s="19" t="str">
        <f>TRIM(data!H507)</f>
        <v>2013</v>
      </c>
      <c r="I621" s="19" t="str">
        <f>TRIM(data!I507)</f>
        <v>Myanmar</v>
      </c>
      <c r="J621" s="19" t="str">
        <f>TRIM(data!J507)</f>
        <v>Myanmar</v>
      </c>
      <c r="K621" s="19" t="str">
        <f>TRIM(data!K507)</f>
        <v>Asia</v>
      </c>
      <c r="L621" s="19" t="str">
        <f>TRIM(data!L507)</f>
        <v/>
      </c>
      <c r="M621" s="19" t="str">
        <f>TRIM(data!M507)</f>
        <v>AB911438</v>
      </c>
      <c r="N621" s="19" t="str">
        <f>TRIM(data!N507)</f>
        <v/>
      </c>
      <c r="O621" s="19" t="str">
        <f>TRIM(data!O507)</f>
        <v/>
      </c>
      <c r="P621" s="19" t="str">
        <f>TRIM(data!P507)</f>
        <v>Kyaw 2017, http://doi.org/10.1007/s10327-017-0720-0</v>
      </c>
      <c r="Q621" s="19" t="str">
        <f>TRIM(data!Q507)</f>
        <v>2017</v>
      </c>
      <c r="R621" s="19" t="str">
        <f>TRIM(data!R507)</f>
        <v>Kyle Chipman</v>
      </c>
      <c r="T621" s="22"/>
      <c r="U621" s="22"/>
      <c r="V621" s="22"/>
      <c r="W621" s="22"/>
      <c r="X621" s="22"/>
      <c r="Y621" s="22"/>
      <c r="Z621" s="22"/>
      <c r="AA621" s="22"/>
    </row>
    <row r="622" spans="1:27" x14ac:dyDescent="0.3">
      <c r="A622" s="19" t="str">
        <f>TRIM(data!A508)</f>
        <v>511</v>
      </c>
      <c r="B622" s="19" t="str">
        <f>TRIM(data!B508)</f>
        <v>I</v>
      </c>
      <c r="C622" s="19" t="str">
        <f>TRIM(data!C508)</f>
        <v>17</v>
      </c>
      <c r="D622" s="19" t="str">
        <f>TRIM(data!D508)</f>
        <v>YNBSLL-1</v>
      </c>
      <c r="E622" s="19" t="str">
        <f>TRIM(data!E508)</f>
        <v>Nicotiana tabacum (Tobacco)</v>
      </c>
      <c r="F622" s="19" t="str">
        <f>TRIM(data!F508)</f>
        <v>Solanaceae</v>
      </c>
      <c r="G622" s="19" t="str">
        <f>TRIM(data!G508)</f>
        <v>Solanales</v>
      </c>
      <c r="H622" s="19" t="str">
        <f>TRIM(data!H508)</f>
        <v>2014</v>
      </c>
      <c r="I622" s="19" t="str">
        <f>TRIM(data!I508)</f>
        <v>Southwest China</v>
      </c>
      <c r="J622" s="19" t="str">
        <f>TRIM(data!J508)</f>
        <v>China</v>
      </c>
      <c r="K622" s="19" t="str">
        <f>TRIM(data!K508)</f>
        <v>Asia</v>
      </c>
      <c r="L622" s="19" t="str">
        <f>TRIM(data!L508)</f>
        <v/>
      </c>
      <c r="M622" s="19" t="str">
        <f>TRIM(data!M508)</f>
        <v/>
      </c>
      <c r="N622" s="19" t="str">
        <f>TRIM(data!N508)</f>
        <v/>
      </c>
      <c r="O622" s="19" t="str">
        <f>TRIM(data!O508)</f>
        <v/>
      </c>
      <c r="P622" s="19" t="str">
        <f>TRIM(data!P508)</f>
        <v>Liu 2017, https://doi.org/10.1007/s10658-016-1023-6</v>
      </c>
      <c r="Q622" s="19" t="str">
        <f>TRIM(data!Q508)</f>
        <v>2017</v>
      </c>
      <c r="R622" s="19" t="str">
        <f>TRIM(data!R508)</f>
        <v>Kyle Chipman</v>
      </c>
      <c r="T622" s="22"/>
      <c r="U622" s="22"/>
      <c r="V622" s="22"/>
      <c r="W622" s="22"/>
      <c r="X622" s="22"/>
      <c r="Y622" s="22"/>
      <c r="Z622" s="22"/>
      <c r="AA622" s="22"/>
    </row>
    <row r="623" spans="1:27" x14ac:dyDescent="0.3">
      <c r="A623" s="19" t="str">
        <f>TRIM(data!A509)</f>
        <v>512</v>
      </c>
      <c r="B623" s="19" t="str">
        <f>TRIM(data!B509)</f>
        <v>I</v>
      </c>
      <c r="C623" s="19" t="str">
        <f>TRIM(data!C509)</f>
        <v>17</v>
      </c>
      <c r="D623" s="19" t="str">
        <f>TRIM(data!D509)</f>
        <v>YNBSTC-1</v>
      </c>
      <c r="E623" s="19" t="str">
        <f>TRIM(data!E509)</f>
        <v>Nicotiana tabacum (Tobacco)</v>
      </c>
      <c r="F623" s="19" t="str">
        <f>TRIM(data!F509)</f>
        <v>Solanaceae</v>
      </c>
      <c r="G623" s="19" t="str">
        <f>TRIM(data!G509)</f>
        <v>Solanales</v>
      </c>
      <c r="H623" s="19" t="str">
        <f>TRIM(data!H509)</f>
        <v>2014</v>
      </c>
      <c r="I623" s="19" t="str">
        <f>TRIM(data!I509)</f>
        <v>Southwest China</v>
      </c>
      <c r="J623" s="19" t="str">
        <f>TRIM(data!J509)</f>
        <v>China</v>
      </c>
      <c r="K623" s="19" t="str">
        <f>TRIM(data!K509)</f>
        <v>Asia</v>
      </c>
      <c r="L623" s="19" t="str">
        <f>TRIM(data!L509)</f>
        <v/>
      </c>
      <c r="M623" s="19" t="str">
        <f>TRIM(data!M509)</f>
        <v/>
      </c>
      <c r="N623" s="19" t="str">
        <f>TRIM(data!N509)</f>
        <v/>
      </c>
      <c r="O623" s="19" t="str">
        <f>TRIM(data!O509)</f>
        <v/>
      </c>
      <c r="P623" s="19" t="str">
        <f>TRIM(data!P509)</f>
        <v>Liu 2017, https://doi.org/10.1007/s10658-016-1023-6</v>
      </c>
      <c r="Q623" s="19" t="str">
        <f>TRIM(data!Q509)</f>
        <v>2017</v>
      </c>
      <c r="R623" s="19" t="str">
        <f>TRIM(data!R509)</f>
        <v>Kyle Chipman</v>
      </c>
      <c r="T623" s="22"/>
      <c r="U623" s="22"/>
      <c r="V623" s="22"/>
      <c r="W623" s="22"/>
      <c r="X623" s="22"/>
      <c r="Y623" s="22"/>
      <c r="Z623" s="22"/>
      <c r="AA623" s="22"/>
    </row>
    <row r="624" spans="1:27" x14ac:dyDescent="0.3">
      <c r="A624" s="19" t="str">
        <f>TRIM(data!A510)</f>
        <v>513</v>
      </c>
      <c r="B624" s="19" t="str">
        <f>TRIM(data!B510)</f>
        <v>I</v>
      </c>
      <c r="C624" s="19" t="str">
        <f>TRIM(data!C510)</f>
        <v>17</v>
      </c>
      <c r="D624" s="19" t="str">
        <f>TRIM(data!D510)</f>
        <v>YNPEJG-1</v>
      </c>
      <c r="E624" s="19" t="str">
        <f>TRIM(data!E510)</f>
        <v>Nicotiana tabacum (Tobacco)</v>
      </c>
      <c r="F624" s="19" t="str">
        <f>TRIM(data!F510)</f>
        <v>Solanaceae</v>
      </c>
      <c r="G624" s="19" t="str">
        <f>TRIM(data!G510)</f>
        <v>Solanales</v>
      </c>
      <c r="H624" s="19" t="str">
        <f>TRIM(data!H510)</f>
        <v>2014</v>
      </c>
      <c r="I624" s="19" t="str">
        <f>TRIM(data!I510)</f>
        <v>Southwest China</v>
      </c>
      <c r="J624" s="19" t="str">
        <f>TRIM(data!J510)</f>
        <v>China</v>
      </c>
      <c r="K624" s="19" t="str">
        <f>TRIM(data!K510)</f>
        <v>Asia</v>
      </c>
      <c r="L624" s="19" t="str">
        <f>TRIM(data!L510)</f>
        <v/>
      </c>
      <c r="M624" s="19" t="str">
        <f>TRIM(data!M510)</f>
        <v/>
      </c>
      <c r="N624" s="19" t="str">
        <f>TRIM(data!N510)</f>
        <v/>
      </c>
      <c r="O624" s="19" t="str">
        <f>TRIM(data!O510)</f>
        <v/>
      </c>
      <c r="P624" s="19" t="str">
        <f>TRIM(data!P510)</f>
        <v>Liu 2017, https://doi.org/10.1007/s10658-016-1023-6</v>
      </c>
      <c r="Q624" s="19" t="str">
        <f>TRIM(data!Q510)</f>
        <v>2017</v>
      </c>
      <c r="R624" s="19" t="str">
        <f>TRIM(data!R510)</f>
        <v>Kyle Chipman</v>
      </c>
      <c r="T624" s="22"/>
      <c r="U624" s="22"/>
      <c r="V624" s="22"/>
      <c r="W624" s="22"/>
      <c r="X624" s="22"/>
      <c r="Y624" s="22"/>
      <c r="Z624" s="22"/>
      <c r="AA624" s="22"/>
    </row>
    <row r="625" spans="1:27" x14ac:dyDescent="0.3">
      <c r="A625" s="19" t="str">
        <f>TRIM(data!A511)</f>
        <v>514</v>
      </c>
      <c r="B625" s="19" t="str">
        <f>TRIM(data!B511)</f>
        <v>I</v>
      </c>
      <c r="C625" s="19" t="str">
        <f>TRIM(data!C511)</f>
        <v>18</v>
      </c>
      <c r="D625" s="19" t="str">
        <f>TRIM(data!D511)</f>
        <v>1.3</v>
      </c>
      <c r="E625" s="19" t="str">
        <f>TRIM(data!E511)</f>
        <v>Solanum tuberosum (Potato)</v>
      </c>
      <c r="F625" s="19" t="str">
        <f>TRIM(data!F511)</f>
        <v>Solanaceae</v>
      </c>
      <c r="G625" s="19" t="str">
        <f>TRIM(data!G511)</f>
        <v>Solanales</v>
      </c>
      <c r="H625" s="19" t="str">
        <f>TRIM(data!H511)</f>
        <v>2015</v>
      </c>
      <c r="I625" s="19" t="str">
        <f>TRIM(data!I511)</f>
        <v>Mauritius</v>
      </c>
      <c r="J625" s="19" t="str">
        <f>TRIM(data!J511)</f>
        <v>Mauritius</v>
      </c>
      <c r="K625" s="19" t="str">
        <f>TRIM(data!K511)</f>
        <v>Indian Ocean (East of African Continent)</v>
      </c>
      <c r="L625" s="19" t="str">
        <f>TRIM(data!L511)</f>
        <v/>
      </c>
      <c r="M625" s="19" t="str">
        <f>TRIM(data!M511)</f>
        <v>KY863378</v>
      </c>
      <c r="N625" s="19" t="str">
        <f>TRIM(data!N511)</f>
        <v>KY863240</v>
      </c>
      <c r="O625" s="19" t="str">
        <f>TRIM(data!O511)</f>
        <v/>
      </c>
      <c r="P625" s="19" t="str">
        <f>TRIM(data!P511)</f>
        <v>Yahiaoui 2017, https://doi.org/10.3389/fpls.2017.02139</v>
      </c>
      <c r="Q625" s="19" t="str">
        <f>TRIM(data!Q511)</f>
        <v>2017</v>
      </c>
      <c r="R625" s="19" t="str">
        <f>TRIM(data!R511)</f>
        <v>Kyle Chipman</v>
      </c>
      <c r="T625" s="22"/>
      <c r="U625" s="22"/>
      <c r="V625" s="22"/>
      <c r="W625" s="22"/>
      <c r="X625" s="22"/>
      <c r="Y625" s="22"/>
      <c r="Z625" s="22"/>
      <c r="AA625" s="22"/>
    </row>
    <row r="626" spans="1:27" x14ac:dyDescent="0.3">
      <c r="A626" s="19" t="str">
        <f>TRIM(data!A512)</f>
        <v>515</v>
      </c>
      <c r="B626" s="19" t="str">
        <f>TRIM(data!B512)</f>
        <v>I</v>
      </c>
      <c r="C626" s="19" t="str">
        <f>TRIM(data!C512)</f>
        <v>18</v>
      </c>
      <c r="D626" s="19" t="str">
        <f>TRIM(data!D512)</f>
        <v>25.1</v>
      </c>
      <c r="E626" s="19" t="str">
        <f>TRIM(data!E512)</f>
        <v>Cyphostemma mappia</v>
      </c>
      <c r="F626" s="19" t="str">
        <f>TRIM(data!F512)</f>
        <v>Vitaceae</v>
      </c>
      <c r="G626" s="19" t="str">
        <f>TRIM(data!G512)</f>
        <v>Vitales</v>
      </c>
      <c r="H626" s="19" t="str">
        <f>TRIM(data!H512)</f>
        <v>2015</v>
      </c>
      <c r="I626" s="19" t="str">
        <f>TRIM(data!I512)</f>
        <v>Mauritius</v>
      </c>
      <c r="J626" s="19" t="str">
        <f>TRIM(data!J512)</f>
        <v>Mauritius</v>
      </c>
      <c r="K626" s="19" t="str">
        <f>TRIM(data!K512)</f>
        <v>Indian Ocean (East of African Continent)</v>
      </c>
      <c r="L626" s="19" t="str">
        <f>TRIM(data!L512)</f>
        <v/>
      </c>
      <c r="M626" s="19" t="str">
        <f>TRIM(data!M512)</f>
        <v>KY863388</v>
      </c>
      <c r="N626" s="19" t="str">
        <f>TRIM(data!N512)</f>
        <v>KY863250</v>
      </c>
      <c r="O626" s="19" t="str">
        <f>TRIM(data!O512)</f>
        <v/>
      </c>
      <c r="P626" s="19" t="str">
        <f>TRIM(data!P512)</f>
        <v>Yahiaoui 2017, https://doi.org/10.3389/fpls.2017.02139</v>
      </c>
      <c r="Q626" s="19" t="str">
        <f>TRIM(data!Q512)</f>
        <v>2017</v>
      </c>
      <c r="R626" s="19" t="str">
        <f>TRIM(data!R512)</f>
        <v>Kyle Chipman</v>
      </c>
      <c r="T626" s="22"/>
      <c r="U626" s="22"/>
      <c r="V626" s="22"/>
      <c r="W626" s="22"/>
      <c r="X626" s="22"/>
      <c r="Y626" s="22"/>
      <c r="Z626" s="22"/>
      <c r="AA626" s="22"/>
    </row>
    <row r="627" spans="1:27" x14ac:dyDescent="0.3">
      <c r="A627" s="19" t="str">
        <f>TRIM(data!A513)</f>
        <v>516</v>
      </c>
      <c r="B627" s="19" t="str">
        <f>TRIM(data!B513)</f>
        <v>I</v>
      </c>
      <c r="C627" s="19" t="str">
        <f>TRIM(data!C513)</f>
        <v>18</v>
      </c>
      <c r="D627" s="19" t="str">
        <f>TRIM(data!D513)</f>
        <v>3.4</v>
      </c>
      <c r="E627" s="19" t="str">
        <f>TRIM(data!E513)</f>
        <v>Solanum sp.</v>
      </c>
      <c r="F627" s="19" t="str">
        <f>TRIM(data!F513)</f>
        <v>Solanaceae</v>
      </c>
      <c r="G627" s="19" t="str">
        <f>TRIM(data!G513)</f>
        <v>Solanales</v>
      </c>
      <c r="H627" s="19" t="str">
        <f>TRIM(data!H513)</f>
        <v>2015</v>
      </c>
      <c r="I627" s="19" t="str">
        <f>TRIM(data!I513)</f>
        <v>Mauritius</v>
      </c>
      <c r="J627" s="19" t="str">
        <f>TRIM(data!J513)</f>
        <v>Mauritius</v>
      </c>
      <c r="K627" s="19" t="str">
        <f>TRIM(data!K513)</f>
        <v>Indian Ocean (East of African Continent)</v>
      </c>
      <c r="L627" s="19" t="str">
        <f>TRIM(data!L513)</f>
        <v/>
      </c>
      <c r="M627" s="19" t="str">
        <f>TRIM(data!M513)</f>
        <v>KY863381</v>
      </c>
      <c r="N627" s="19" t="str">
        <f>TRIM(data!N513)</f>
        <v>KY863243</v>
      </c>
      <c r="O627" s="19" t="str">
        <f>TRIM(data!O513)</f>
        <v/>
      </c>
      <c r="P627" s="19" t="str">
        <f>TRIM(data!P513)</f>
        <v>Yahiaoui 2017, https://doi.org/10.3389/fpls.2017.02139</v>
      </c>
      <c r="Q627" s="19" t="str">
        <f>TRIM(data!Q513)</f>
        <v>2017</v>
      </c>
      <c r="R627" s="19" t="str">
        <f>TRIM(data!R513)</f>
        <v>Kyle Chipman</v>
      </c>
      <c r="T627" s="22"/>
      <c r="U627" s="22"/>
      <c r="V627" s="22"/>
      <c r="W627" s="22"/>
      <c r="X627" s="22"/>
      <c r="Y627" s="22"/>
      <c r="Z627" s="22"/>
      <c r="AA627" s="22"/>
    </row>
    <row r="628" spans="1:27" x14ac:dyDescent="0.3">
      <c r="A628" s="19" t="str">
        <f>TRIM(data!A514)</f>
        <v>517</v>
      </c>
      <c r="B628" s="19" t="str">
        <f>TRIM(data!B514)</f>
        <v>I</v>
      </c>
      <c r="C628" s="19" t="str">
        <f>TRIM(data!C514)</f>
        <v>18</v>
      </c>
      <c r="D628" s="19" t="str">
        <f>TRIM(data!D514)</f>
        <v>368</v>
      </c>
      <c r="E628" s="19" t="str">
        <f>TRIM(data!E514)</f>
        <v>Solanum aethiopicum (Gilo / bitter tomato)</v>
      </c>
      <c r="F628" s="19" t="str">
        <f>TRIM(data!F514)</f>
        <v>Solanaceae</v>
      </c>
      <c r="G628" s="19" t="str">
        <f>TRIM(data!G514)</f>
        <v>Solanales</v>
      </c>
      <c r="H628" s="19" t="str">
        <f>TRIM(data!H514)</f>
        <v>2013</v>
      </c>
      <c r="I628" s="19" t="str">
        <f>TRIM(data!I514)</f>
        <v>Madagascar</v>
      </c>
      <c r="J628" s="19" t="str">
        <f>TRIM(data!J514)</f>
        <v>Madagascar</v>
      </c>
      <c r="K628" s="19" t="str">
        <f>TRIM(data!K514)</f>
        <v>Indian Ocean (East of African Continent)</v>
      </c>
      <c r="L628" s="19" t="str">
        <f>TRIM(data!L514)</f>
        <v/>
      </c>
      <c r="M628" s="19" t="str">
        <f>TRIM(data!M514)</f>
        <v>KY863308</v>
      </c>
      <c r="N628" s="19" t="str">
        <f>TRIM(data!N514)</f>
        <v>KY863170</v>
      </c>
      <c r="O628" s="19" t="str">
        <f>TRIM(data!O514)</f>
        <v/>
      </c>
      <c r="P628" s="19" t="str">
        <f>TRIM(data!P514)</f>
        <v>Yahiaoui 2017, https://doi.org/10.3389/fpls.2017.02139</v>
      </c>
      <c r="Q628" s="19" t="str">
        <f>TRIM(data!Q514)</f>
        <v>2017</v>
      </c>
      <c r="R628" s="19" t="str">
        <f>TRIM(data!R514)</f>
        <v>Kyle Chipman</v>
      </c>
      <c r="T628" s="22"/>
      <c r="U628" s="22"/>
      <c r="V628" s="22"/>
      <c r="W628" s="22"/>
      <c r="X628" s="22"/>
      <c r="Y628" s="22"/>
      <c r="Z628" s="22"/>
      <c r="AA628" s="22"/>
    </row>
    <row r="629" spans="1:27" x14ac:dyDescent="0.3">
      <c r="A629" s="19" t="str">
        <f>TRIM(data!A515)</f>
        <v>518</v>
      </c>
      <c r="B629" s="19" t="str">
        <f>TRIM(data!B515)</f>
        <v>I</v>
      </c>
      <c r="C629" s="19" t="str">
        <f>TRIM(data!C515)</f>
        <v>18</v>
      </c>
      <c r="D629" s="19" t="str">
        <f>TRIM(data!D515)</f>
        <v>86</v>
      </c>
      <c r="E629" s="19" t="str">
        <f>TRIM(data!E515)</f>
        <v>Solanum lycopersicum (Tomato)</v>
      </c>
      <c r="F629" s="19" t="str">
        <f>TRIM(data!F515)</f>
        <v>Solanaceae</v>
      </c>
      <c r="G629" s="19" t="str">
        <f>TRIM(data!G515)</f>
        <v>Solanales</v>
      </c>
      <c r="H629" s="19" t="str">
        <f>TRIM(data!H515)</f>
        <v>2013</v>
      </c>
      <c r="I629" s="19" t="str">
        <f>TRIM(data!I515)</f>
        <v>Madagascar</v>
      </c>
      <c r="J629" s="19" t="str">
        <f>TRIM(data!J515)</f>
        <v>Madagascar</v>
      </c>
      <c r="K629" s="19" t="str">
        <f>TRIM(data!K515)</f>
        <v>Indian Ocean (East of African Continent)</v>
      </c>
      <c r="L629" s="19" t="str">
        <f>TRIM(data!L515)</f>
        <v/>
      </c>
      <c r="M629" s="19" t="str">
        <f>TRIM(data!M515)</f>
        <v>KY863304</v>
      </c>
      <c r="N629" s="19" t="str">
        <f>TRIM(data!N515)</f>
        <v>KY863166</v>
      </c>
      <c r="O629" s="19" t="str">
        <f>TRIM(data!O515)</f>
        <v/>
      </c>
      <c r="P629" s="19" t="str">
        <f>TRIM(data!P515)</f>
        <v>Yahiaoui 2017, https://doi.org/10.3389/fpls.2017.02139</v>
      </c>
      <c r="Q629" s="19" t="str">
        <f>TRIM(data!Q515)</f>
        <v>2017</v>
      </c>
      <c r="R629" s="19" t="str">
        <f>TRIM(data!R515)</f>
        <v>Kyle Chipman</v>
      </c>
      <c r="T629" s="22"/>
      <c r="U629" s="22"/>
      <c r="V629" s="22"/>
      <c r="W629" s="22"/>
      <c r="X629" s="22"/>
      <c r="Y629" s="22"/>
      <c r="Z629" s="22"/>
      <c r="AA629" s="22"/>
    </row>
    <row r="630" spans="1:27" x14ac:dyDescent="0.3">
      <c r="A630" s="19" t="str">
        <f>TRIM(data!A516)</f>
        <v>519</v>
      </c>
      <c r="B630" s="19" t="str">
        <f>TRIM(data!B516)</f>
        <v>I</v>
      </c>
      <c r="C630" s="19" t="str">
        <f>TRIM(data!C516)</f>
        <v>18</v>
      </c>
      <c r="D630" s="19" t="str">
        <f>TRIM(data!D516)</f>
        <v>AC 1</v>
      </c>
      <c r="E630" s="19" t="str">
        <f>TRIM(data!E516)</f>
        <v>Piper hispidinervium (long pepper)</v>
      </c>
      <c r="F630" s="19" t="str">
        <f>TRIM(data!F516)</f>
        <v>Piperaceae</v>
      </c>
      <c r="G630" s="19" t="str">
        <f>TRIM(data!G516)</f>
        <v>Piperales</v>
      </c>
      <c r="H630" s="19" t="str">
        <f>TRIM(data!H516)</f>
        <v/>
      </c>
      <c r="I630" s="19" t="str">
        <f>TRIM(data!I516)</f>
        <v>North Brazil</v>
      </c>
      <c r="J630" s="19" t="str">
        <f>TRIM(data!J516)</f>
        <v>Brazil</v>
      </c>
      <c r="K630" s="19" t="str">
        <f>TRIM(data!K516)</f>
        <v>South America</v>
      </c>
      <c r="L630" s="19" t="str">
        <f>TRIM(data!L516)</f>
        <v/>
      </c>
      <c r="M630" s="19" t="str">
        <f>TRIM(data!M516)</f>
        <v>KT629956</v>
      </c>
      <c r="N630" s="19" t="str">
        <f>TRIM(data!N516)</f>
        <v/>
      </c>
      <c r="O630" s="19" t="str">
        <f>TRIM(data!O516)</f>
        <v/>
      </c>
      <c r="P630" s="19" t="str">
        <f>TRIM(data!P516)</f>
        <v>Rossato 2017, https://doi.org/10.1007/s40858-017-0177-x</v>
      </c>
      <c r="Q630" s="19" t="str">
        <f>TRIM(data!Q516)</f>
        <v>2017</v>
      </c>
      <c r="R630" s="19" t="str">
        <f>TRIM(data!R516)</f>
        <v>Kyle Chipman</v>
      </c>
      <c r="T630" s="22"/>
      <c r="U630" s="22"/>
      <c r="V630" s="22"/>
      <c r="W630" s="22"/>
      <c r="X630" s="22"/>
      <c r="Y630" s="22"/>
      <c r="Z630" s="22"/>
      <c r="AA630" s="22"/>
    </row>
    <row r="631" spans="1:27" x14ac:dyDescent="0.3">
      <c r="A631" s="19" t="str">
        <f>TRIM(data!A517)</f>
        <v>520</v>
      </c>
      <c r="B631" s="19" t="str">
        <f>TRIM(data!B517)</f>
        <v>I</v>
      </c>
      <c r="C631" s="19" t="str">
        <f>TRIM(data!C517)</f>
        <v>18</v>
      </c>
      <c r="D631" s="19" t="str">
        <f>TRIM(data!D517)</f>
        <v>B71</v>
      </c>
      <c r="E631" s="19" t="str">
        <f>TRIM(data!E517)</f>
        <v>Solanum lycopersicum (Tomato)</v>
      </c>
      <c r="F631" s="19" t="str">
        <f>TRIM(data!F517)</f>
        <v>Solanaceae</v>
      </c>
      <c r="G631" s="19" t="str">
        <f>TRIM(data!G517)</f>
        <v>Solanales</v>
      </c>
      <c r="H631" s="19" t="str">
        <f>TRIM(data!H517)</f>
        <v>2016</v>
      </c>
      <c r="I631" s="19" t="str">
        <f>TRIM(data!I517)</f>
        <v>South Africa</v>
      </c>
      <c r="J631" s="19" t="str">
        <f>TRIM(data!J517)</f>
        <v>South Africa</v>
      </c>
      <c r="K631" s="19" t="str">
        <f>TRIM(data!K517)</f>
        <v>Africa</v>
      </c>
      <c r="L631" s="19" t="str">
        <f>TRIM(data!L517)</f>
        <v/>
      </c>
      <c r="M631" s="19" t="str">
        <f>TRIM(data!M517)</f>
        <v>KY709216</v>
      </c>
      <c r="N631" s="19" t="str">
        <f>TRIM(data!N517)</f>
        <v/>
      </c>
      <c r="O631" s="19" t="str">
        <f>TRIM(data!O517)</f>
        <v/>
      </c>
      <c r="P631" s="19" t="str">
        <f>TRIM(data!P517)</f>
        <v>Shutt 2018, https://doi.org/10.1016/j.cropro.2018.05.013</v>
      </c>
      <c r="Q631" s="19" t="str">
        <f>TRIM(data!Q517)</f>
        <v>2018</v>
      </c>
      <c r="R631" s="19" t="str">
        <f>TRIM(data!R517)</f>
        <v>Kyle Chipman</v>
      </c>
      <c r="T631" s="22"/>
      <c r="U631" s="22"/>
      <c r="V631" s="22"/>
      <c r="W631" s="22"/>
      <c r="X631" s="22"/>
      <c r="Y631" s="22"/>
      <c r="Z631" s="22"/>
      <c r="AA631" s="22"/>
    </row>
    <row r="632" spans="1:27" x14ac:dyDescent="0.3">
      <c r="A632" s="19" t="str">
        <f>TRIM(data!A518)</f>
        <v>521</v>
      </c>
      <c r="B632" s="19" t="str">
        <f>TRIM(data!B518)</f>
        <v>I</v>
      </c>
      <c r="C632" s="19" t="str">
        <f>TRIM(data!C518)</f>
        <v>18</v>
      </c>
      <c r="D632" s="19" t="str">
        <f>TRIM(data!D518)</f>
        <v>B74</v>
      </c>
      <c r="E632" s="19" t="str">
        <f>TRIM(data!E518)</f>
        <v>Solanum lycopersicum (Tomato)</v>
      </c>
      <c r="F632" s="19" t="str">
        <f>TRIM(data!F518)</f>
        <v>Solanaceae</v>
      </c>
      <c r="G632" s="19" t="str">
        <f>TRIM(data!G518)</f>
        <v>Solanales</v>
      </c>
      <c r="H632" s="19" t="str">
        <f>TRIM(data!H518)</f>
        <v>2016</v>
      </c>
      <c r="I632" s="19" t="str">
        <f>TRIM(data!I518)</f>
        <v>South Africa</v>
      </c>
      <c r="J632" s="19" t="str">
        <f>TRIM(data!J518)</f>
        <v>South Africa</v>
      </c>
      <c r="K632" s="19" t="str">
        <f>TRIM(data!K518)</f>
        <v>Africa</v>
      </c>
      <c r="L632" s="19" t="str">
        <f>TRIM(data!L518)</f>
        <v/>
      </c>
      <c r="M632" s="19" t="str">
        <f>TRIM(data!M518)</f>
        <v>KY709218</v>
      </c>
      <c r="N632" s="19" t="str">
        <f>TRIM(data!N518)</f>
        <v/>
      </c>
      <c r="O632" s="19" t="str">
        <f>TRIM(data!O518)</f>
        <v/>
      </c>
      <c r="P632" s="19" t="str">
        <f>TRIM(data!P518)</f>
        <v>Shutt 2018, https://doi.org/10.1016/j.cropro.2018.05.013</v>
      </c>
      <c r="Q632" s="19" t="str">
        <f>TRIM(data!Q518)</f>
        <v>2018</v>
      </c>
      <c r="R632" s="19" t="str">
        <f>TRIM(data!R518)</f>
        <v>Kyle Chipman</v>
      </c>
      <c r="T632" s="22"/>
      <c r="U632" s="22"/>
      <c r="V632" s="22"/>
      <c r="W632" s="22"/>
      <c r="X632" s="22"/>
      <c r="Y632" s="22"/>
      <c r="Z632" s="22"/>
      <c r="AA632" s="22"/>
    </row>
    <row r="633" spans="1:27" x14ac:dyDescent="0.3">
      <c r="A633" s="19" t="str">
        <f>TRIM(data!A519)</f>
        <v>522</v>
      </c>
      <c r="B633" s="19" t="str">
        <f>TRIM(data!B519)</f>
        <v>I</v>
      </c>
      <c r="C633" s="19" t="str">
        <f>TRIM(data!C519)</f>
        <v>18</v>
      </c>
      <c r="D633" s="19" t="str">
        <f>TRIM(data!D519)</f>
        <v>B760</v>
      </c>
      <c r="E633" s="19" t="str">
        <f>TRIM(data!E519)</f>
        <v>Solanum lycopersicum (Tomato)</v>
      </c>
      <c r="F633" s="19" t="str">
        <f>TRIM(data!F519)</f>
        <v>Solanaceae</v>
      </c>
      <c r="G633" s="19" t="str">
        <f>TRIM(data!G519)</f>
        <v>Solanales</v>
      </c>
      <c r="H633" s="19" t="str">
        <f>TRIM(data!H519)</f>
        <v>2016</v>
      </c>
      <c r="I633" s="19" t="str">
        <f>TRIM(data!I519)</f>
        <v>South Africa</v>
      </c>
      <c r="J633" s="19" t="str">
        <f>TRIM(data!J519)</f>
        <v>South Africa</v>
      </c>
      <c r="K633" s="19" t="str">
        <f>TRIM(data!K519)</f>
        <v>Africa</v>
      </c>
      <c r="L633" s="19" t="str">
        <f>TRIM(data!L519)</f>
        <v/>
      </c>
      <c r="M633" s="19" t="str">
        <f>TRIM(data!M519)</f>
        <v/>
      </c>
      <c r="N633" s="19" t="str">
        <f>TRIM(data!N519)</f>
        <v/>
      </c>
      <c r="O633" s="19" t="str">
        <f>TRIM(data!O519)</f>
        <v/>
      </c>
      <c r="P633" s="19" t="str">
        <f>TRIM(data!P519)</f>
        <v>Shutt 2018, https://doi.org/10.1016/j.cropro.2018.05.013</v>
      </c>
      <c r="Q633" s="19" t="str">
        <f>TRIM(data!Q519)</f>
        <v>2018</v>
      </c>
      <c r="R633" s="19" t="str">
        <f>TRIM(data!R519)</f>
        <v>Kyle Chipman</v>
      </c>
      <c r="T633" s="22"/>
      <c r="U633" s="22"/>
      <c r="V633" s="22"/>
      <c r="W633" s="22"/>
      <c r="X633" s="22"/>
      <c r="Y633" s="22"/>
      <c r="Z633" s="22"/>
      <c r="AA633" s="22"/>
    </row>
    <row r="634" spans="1:27" x14ac:dyDescent="0.3">
      <c r="A634" s="19" t="str">
        <f>TRIM(data!A520)</f>
        <v>523</v>
      </c>
      <c r="B634" s="19" t="str">
        <f>TRIM(data!B520)</f>
        <v>I</v>
      </c>
      <c r="C634" s="19" t="str">
        <f>TRIM(data!C520)</f>
        <v>18</v>
      </c>
      <c r="D634" s="19" t="str">
        <f>TRIM(data!D520)</f>
        <v>B95</v>
      </c>
      <c r="E634" s="19" t="str">
        <f>TRIM(data!E520)</f>
        <v>Solanum lycopersicum (Tomato)</v>
      </c>
      <c r="F634" s="19" t="str">
        <f>TRIM(data!F520)</f>
        <v>Solanaceae</v>
      </c>
      <c r="G634" s="19" t="str">
        <f>TRIM(data!G520)</f>
        <v>Solanales</v>
      </c>
      <c r="H634" s="19" t="str">
        <f>TRIM(data!H520)</f>
        <v>2016</v>
      </c>
      <c r="I634" s="19" t="str">
        <f>TRIM(data!I520)</f>
        <v>South Africa</v>
      </c>
      <c r="J634" s="19" t="str">
        <f>TRIM(data!J520)</f>
        <v>South Africa</v>
      </c>
      <c r="K634" s="19" t="str">
        <f>TRIM(data!K520)</f>
        <v>Africa</v>
      </c>
      <c r="L634" s="19" t="str">
        <f>TRIM(data!L520)</f>
        <v/>
      </c>
      <c r="M634" s="19" t="str">
        <f>TRIM(data!M520)</f>
        <v>KY709221</v>
      </c>
      <c r="N634" s="19" t="str">
        <f>TRIM(data!N520)</f>
        <v/>
      </c>
      <c r="O634" s="19" t="str">
        <f>TRIM(data!O520)</f>
        <v/>
      </c>
      <c r="P634" s="19" t="str">
        <f>TRIM(data!P520)</f>
        <v>Shutt 2018, https://doi.org/10.1016/j.cropro.2018.05.013</v>
      </c>
      <c r="Q634" s="19" t="str">
        <f>TRIM(data!Q520)</f>
        <v>2018</v>
      </c>
      <c r="R634" s="19" t="str">
        <f>TRIM(data!R520)</f>
        <v>Kyle Chipman</v>
      </c>
      <c r="T634" s="22"/>
      <c r="U634" s="22"/>
      <c r="V634" s="22"/>
      <c r="W634" s="22"/>
      <c r="X634" s="22"/>
      <c r="Y634" s="22"/>
      <c r="Z634" s="22"/>
      <c r="AA634" s="22"/>
    </row>
    <row r="635" spans="1:27" x14ac:dyDescent="0.3">
      <c r="A635" s="19" t="str">
        <f>TRIM(data!A521)</f>
        <v>524</v>
      </c>
      <c r="B635" s="19" t="str">
        <f>TRIM(data!B521)</f>
        <v>I</v>
      </c>
      <c r="C635" s="19" t="str">
        <f>TRIM(data!C521)</f>
        <v>18</v>
      </c>
      <c r="D635" s="19" t="str">
        <f>TRIM(data!D521)</f>
        <v>B99</v>
      </c>
      <c r="E635" s="19" t="str">
        <f>TRIM(data!E521)</f>
        <v>Solanum lycopersicum (Tomato)</v>
      </c>
      <c r="F635" s="19" t="str">
        <f>TRIM(data!F521)</f>
        <v>Solanaceae</v>
      </c>
      <c r="G635" s="19" t="str">
        <f>TRIM(data!G521)</f>
        <v>Solanales</v>
      </c>
      <c r="H635" s="19" t="str">
        <f>TRIM(data!H521)</f>
        <v>2016</v>
      </c>
      <c r="I635" s="19" t="str">
        <f>TRIM(data!I521)</f>
        <v>South Africa</v>
      </c>
      <c r="J635" s="19" t="str">
        <f>TRIM(data!J521)</f>
        <v>South Africa</v>
      </c>
      <c r="K635" s="19" t="str">
        <f>TRIM(data!K521)</f>
        <v>Africa</v>
      </c>
      <c r="L635" s="19" t="str">
        <f>TRIM(data!L521)</f>
        <v/>
      </c>
      <c r="M635" s="19" t="str">
        <f>TRIM(data!M521)</f>
        <v>KY709222</v>
      </c>
      <c r="N635" s="19" t="str">
        <f>TRIM(data!N521)</f>
        <v/>
      </c>
      <c r="O635" s="19" t="str">
        <f>TRIM(data!O521)</f>
        <v/>
      </c>
      <c r="P635" s="19" t="str">
        <f>TRIM(data!P521)</f>
        <v>Shutt 2018, https://doi.org/10.1016/j.cropro.2018.05.013</v>
      </c>
      <c r="Q635" s="19" t="str">
        <f>TRIM(data!Q521)</f>
        <v>2018</v>
      </c>
      <c r="R635" s="19" t="str">
        <f>TRIM(data!R521)</f>
        <v>Kyle Chipman</v>
      </c>
      <c r="T635" s="22"/>
      <c r="U635" s="22"/>
      <c r="V635" s="22"/>
      <c r="W635" s="22"/>
      <c r="X635" s="22"/>
      <c r="Y635" s="22"/>
      <c r="Z635" s="22"/>
      <c r="AA635" s="22"/>
    </row>
    <row r="636" spans="1:27" x14ac:dyDescent="0.3">
      <c r="A636" s="19" t="str">
        <f>TRIM(data!A522)</f>
        <v>525</v>
      </c>
      <c r="B636" s="19" t="str">
        <f>TRIM(data!B522)</f>
        <v>I</v>
      </c>
      <c r="C636" s="19" t="str">
        <f>TRIM(data!C522)</f>
        <v>18</v>
      </c>
      <c r="D636" s="19" t="str">
        <f>TRIM(data!D522)</f>
        <v>BD1063</v>
      </c>
      <c r="E636" s="19" t="str">
        <f>TRIM(data!E522)</f>
        <v>Solanum lycopersicum (Tomato)</v>
      </c>
      <c r="F636" s="19" t="str">
        <f>TRIM(data!F522)</f>
        <v>Solanaceae</v>
      </c>
      <c r="G636" s="19" t="str">
        <f>TRIM(data!G522)</f>
        <v>Solanales</v>
      </c>
      <c r="H636" s="19" t="str">
        <f>TRIM(data!H522)</f>
        <v>2016</v>
      </c>
      <c r="I636" s="19" t="str">
        <f>TRIM(data!I522)</f>
        <v>South Africa</v>
      </c>
      <c r="J636" s="19" t="str">
        <f>TRIM(data!J522)</f>
        <v>South Africa</v>
      </c>
      <c r="K636" s="19" t="str">
        <f>TRIM(data!K522)</f>
        <v>Africa</v>
      </c>
      <c r="L636" s="19" t="str">
        <f>TRIM(data!L522)</f>
        <v/>
      </c>
      <c r="M636" s="19" t="str">
        <f>TRIM(data!M522)</f>
        <v/>
      </c>
      <c r="N636" s="19" t="str">
        <f>TRIM(data!N522)</f>
        <v/>
      </c>
      <c r="O636" s="19" t="str">
        <f>TRIM(data!O522)</f>
        <v/>
      </c>
      <c r="P636" s="19" t="str">
        <f>TRIM(data!P522)</f>
        <v>Shutt 2018, https://doi.org/10.1016/j.cropro.2018.05.013</v>
      </c>
      <c r="Q636" s="19" t="str">
        <f>TRIM(data!Q522)</f>
        <v>2018</v>
      </c>
      <c r="R636" s="19" t="str">
        <f>TRIM(data!R522)</f>
        <v>Kyle Chipman</v>
      </c>
    </row>
    <row r="637" spans="1:27" x14ac:dyDescent="0.3">
      <c r="A637" s="19" t="str">
        <f>TRIM(data!A523)</f>
        <v>526</v>
      </c>
      <c r="B637" s="19" t="str">
        <f>TRIM(data!B523)</f>
        <v>I</v>
      </c>
      <c r="C637" s="19" t="str">
        <f>TRIM(data!C523)</f>
        <v>18</v>
      </c>
      <c r="D637" s="19" t="str">
        <f>TRIM(data!D523)</f>
        <v>BD1064</v>
      </c>
      <c r="E637" s="19" t="str">
        <f>TRIM(data!E523)</f>
        <v>Solanum lycopersicum (Tomato)</v>
      </c>
      <c r="F637" s="19" t="str">
        <f>TRIM(data!F523)</f>
        <v>Solanaceae</v>
      </c>
      <c r="G637" s="19" t="str">
        <f>TRIM(data!G523)</f>
        <v>Solanales</v>
      </c>
      <c r="H637" s="19" t="str">
        <f>TRIM(data!H523)</f>
        <v>2016</v>
      </c>
      <c r="I637" s="19" t="str">
        <f>TRIM(data!I523)</f>
        <v>South Africa</v>
      </c>
      <c r="J637" s="19" t="str">
        <f>TRIM(data!J523)</f>
        <v>South Africa</v>
      </c>
      <c r="K637" s="19" t="str">
        <f>TRIM(data!K523)</f>
        <v>Africa</v>
      </c>
      <c r="L637" s="19" t="str">
        <f>TRIM(data!L523)</f>
        <v/>
      </c>
      <c r="M637" s="19" t="str">
        <f>TRIM(data!M523)</f>
        <v>KY709242</v>
      </c>
      <c r="N637" s="19" t="str">
        <f>TRIM(data!N523)</f>
        <v/>
      </c>
      <c r="O637" s="19" t="str">
        <f>TRIM(data!O523)</f>
        <v/>
      </c>
      <c r="P637" s="19" t="str">
        <f>TRIM(data!P523)</f>
        <v>Shutt 2018, https://doi.org/10.1016/j.cropro.2018.05.013</v>
      </c>
      <c r="Q637" s="19" t="str">
        <f>TRIM(data!Q523)</f>
        <v>2018</v>
      </c>
      <c r="R637" s="19" t="str">
        <f>TRIM(data!R523)</f>
        <v>Kyle Chipman</v>
      </c>
    </row>
    <row r="638" spans="1:27" x14ac:dyDescent="0.3">
      <c r="A638" s="19" t="str">
        <f>TRIM(data!A524)</f>
        <v>527</v>
      </c>
      <c r="B638" s="19" t="str">
        <f>TRIM(data!B524)</f>
        <v>I</v>
      </c>
      <c r="C638" s="19" t="str">
        <f>TRIM(data!C524)</f>
        <v>18</v>
      </c>
      <c r="D638" s="19" t="str">
        <f>TRIM(data!D524)</f>
        <v>BD1065</v>
      </c>
      <c r="E638" s="19" t="str">
        <f>TRIM(data!E524)</f>
        <v>Solanum lycopersicum (Tomato)</v>
      </c>
      <c r="F638" s="19" t="str">
        <f>TRIM(data!F524)</f>
        <v>Solanaceae</v>
      </c>
      <c r="G638" s="19" t="str">
        <f>TRIM(data!G524)</f>
        <v>Solanales</v>
      </c>
      <c r="H638" s="19" t="str">
        <f>TRIM(data!H524)</f>
        <v>2016</v>
      </c>
      <c r="I638" s="19" t="str">
        <f>TRIM(data!I524)</f>
        <v>South Africa</v>
      </c>
      <c r="J638" s="19" t="str">
        <f>TRIM(data!J524)</f>
        <v>South Africa</v>
      </c>
      <c r="K638" s="19" t="str">
        <f>TRIM(data!K524)</f>
        <v>Africa</v>
      </c>
      <c r="L638" s="19" t="str">
        <f>TRIM(data!L524)</f>
        <v/>
      </c>
      <c r="M638" s="19" t="str">
        <f>TRIM(data!M524)</f>
        <v>KY709243</v>
      </c>
      <c r="N638" s="19" t="str">
        <f>TRIM(data!N524)</f>
        <v/>
      </c>
      <c r="O638" s="19" t="str">
        <f>TRIM(data!O524)</f>
        <v/>
      </c>
      <c r="P638" s="19" t="str">
        <f>TRIM(data!P524)</f>
        <v>Shutt 2018, https://doi.org/10.1016/j.cropro.2018.05.013</v>
      </c>
      <c r="Q638" s="19" t="str">
        <f>TRIM(data!Q524)</f>
        <v>2018</v>
      </c>
      <c r="R638" s="19" t="str">
        <f>TRIM(data!R524)</f>
        <v>Kyle Chipman</v>
      </c>
    </row>
    <row r="639" spans="1:27" x14ac:dyDescent="0.3">
      <c r="A639" s="19" t="str">
        <f>TRIM(data!A525)</f>
        <v>528</v>
      </c>
      <c r="B639" s="19" t="str">
        <f>TRIM(data!B525)</f>
        <v>I</v>
      </c>
      <c r="C639" s="19" t="str">
        <f>TRIM(data!C525)</f>
        <v>18</v>
      </c>
      <c r="D639" s="19" t="str">
        <f>TRIM(data!D525)</f>
        <v>BD222</v>
      </c>
      <c r="E639" s="19" t="str">
        <f>TRIM(data!E525)</f>
        <v>Solanum lycopersicum (Tomato)</v>
      </c>
      <c r="F639" s="19" t="str">
        <f>TRIM(data!F525)</f>
        <v>Solanaceae</v>
      </c>
      <c r="G639" s="19" t="str">
        <f>TRIM(data!G525)</f>
        <v>Solanales</v>
      </c>
      <c r="H639" s="19" t="str">
        <f>TRIM(data!H525)</f>
        <v>2016</v>
      </c>
      <c r="I639" s="19" t="str">
        <f>TRIM(data!I525)</f>
        <v>South Africa</v>
      </c>
      <c r="J639" s="19" t="str">
        <f>TRIM(data!J525)</f>
        <v>South Africa</v>
      </c>
      <c r="K639" s="19" t="str">
        <f>TRIM(data!K525)</f>
        <v>Africa</v>
      </c>
      <c r="L639" s="19" t="str">
        <f>TRIM(data!L525)</f>
        <v/>
      </c>
      <c r="M639" s="19" t="str">
        <f>TRIM(data!M525)</f>
        <v>KY709227</v>
      </c>
      <c r="N639" s="19" t="str">
        <f>TRIM(data!N525)</f>
        <v/>
      </c>
      <c r="O639" s="19" t="str">
        <f>TRIM(data!O525)</f>
        <v/>
      </c>
      <c r="P639" s="19" t="str">
        <f>TRIM(data!P525)</f>
        <v>Shutt 2018, https://doi.org/10.1016/j.cropro.2018.05.013</v>
      </c>
      <c r="Q639" s="19" t="str">
        <f>TRIM(data!Q525)</f>
        <v>2018</v>
      </c>
      <c r="R639" s="19" t="str">
        <f>TRIM(data!R525)</f>
        <v>Kyle Chipman</v>
      </c>
    </row>
    <row r="640" spans="1:27" x14ac:dyDescent="0.3">
      <c r="A640" s="19" t="str">
        <f>TRIM(data!A526)</f>
        <v>529</v>
      </c>
      <c r="B640" s="19" t="str">
        <f>TRIM(data!B526)</f>
        <v>I</v>
      </c>
      <c r="C640" s="19" t="str">
        <f>TRIM(data!C526)</f>
        <v>18</v>
      </c>
      <c r="D640" s="19" t="str">
        <f>TRIM(data!D526)</f>
        <v>BD232</v>
      </c>
      <c r="E640" s="19" t="str">
        <f>TRIM(data!E526)</f>
        <v>Solanum lycopersicum (Tomato)</v>
      </c>
      <c r="F640" s="19" t="str">
        <f>TRIM(data!F526)</f>
        <v>Solanaceae</v>
      </c>
      <c r="G640" s="19" t="str">
        <f>TRIM(data!G526)</f>
        <v>Solanales</v>
      </c>
      <c r="H640" s="19" t="str">
        <f>TRIM(data!H526)</f>
        <v>2016</v>
      </c>
      <c r="I640" s="19" t="str">
        <f>TRIM(data!I526)</f>
        <v>South Africa</v>
      </c>
      <c r="J640" s="19" t="str">
        <f>TRIM(data!J526)</f>
        <v>South Africa</v>
      </c>
      <c r="K640" s="19" t="str">
        <f>TRIM(data!K526)</f>
        <v>Africa</v>
      </c>
      <c r="L640" s="19" t="str">
        <f>TRIM(data!L526)</f>
        <v/>
      </c>
      <c r="M640" s="19" t="str">
        <f>TRIM(data!M526)</f>
        <v>KY709228</v>
      </c>
      <c r="N640" s="19" t="str">
        <f>TRIM(data!N526)</f>
        <v/>
      </c>
      <c r="O640" s="19" t="str">
        <f>TRIM(data!O526)</f>
        <v/>
      </c>
      <c r="P640" s="19" t="str">
        <f>TRIM(data!P526)</f>
        <v>Shutt 2018, https://doi.org/10.1016/j.cropro.2018.05.013</v>
      </c>
      <c r="Q640" s="19" t="str">
        <f>TRIM(data!Q526)</f>
        <v>2018</v>
      </c>
      <c r="R640" s="19" t="str">
        <f>TRIM(data!R526)</f>
        <v>Kyle Chipman</v>
      </c>
    </row>
    <row r="641" spans="1:27" x14ac:dyDescent="0.3">
      <c r="A641" s="19" t="str">
        <f>TRIM(data!A527)</f>
        <v>530</v>
      </c>
      <c r="B641" s="19" t="str">
        <f>TRIM(data!B527)</f>
        <v>I</v>
      </c>
      <c r="C641" s="19" t="str">
        <f>TRIM(data!C527)</f>
        <v>18</v>
      </c>
      <c r="D641" s="19" t="str">
        <f>TRIM(data!D527)</f>
        <v>BD265</v>
      </c>
      <c r="E641" s="19" t="str">
        <f>TRIM(data!E527)</f>
        <v>Solanum lycopersicum (Tomato)</v>
      </c>
      <c r="F641" s="19" t="str">
        <f>TRIM(data!F527)</f>
        <v>Solanaceae</v>
      </c>
      <c r="G641" s="19" t="str">
        <f>TRIM(data!G527)</f>
        <v>Solanales</v>
      </c>
      <c r="H641" s="19" t="str">
        <f>TRIM(data!H527)</f>
        <v>2016</v>
      </c>
      <c r="I641" s="19" t="str">
        <f>TRIM(data!I527)</f>
        <v>South Africa</v>
      </c>
      <c r="J641" s="19" t="str">
        <f>TRIM(data!J527)</f>
        <v>South Africa</v>
      </c>
      <c r="K641" s="19" t="str">
        <f>TRIM(data!K527)</f>
        <v>Africa</v>
      </c>
      <c r="L641" s="19" t="str">
        <f>TRIM(data!L527)</f>
        <v/>
      </c>
      <c r="M641" s="19" t="str">
        <f>TRIM(data!M527)</f>
        <v>KY709231</v>
      </c>
      <c r="N641" s="19" t="str">
        <f>TRIM(data!N527)</f>
        <v/>
      </c>
      <c r="O641" s="19" t="str">
        <f>TRIM(data!O527)</f>
        <v/>
      </c>
      <c r="P641" s="19" t="str">
        <f>TRIM(data!P527)</f>
        <v>Shutt 2018, https://doi.org/10.1016/j.cropro.2018.05.013</v>
      </c>
      <c r="Q641" s="19" t="str">
        <f>TRIM(data!Q527)</f>
        <v>2018</v>
      </c>
      <c r="R641" s="19" t="str">
        <f>TRIM(data!R527)</f>
        <v>Kyle Chipman</v>
      </c>
    </row>
    <row r="642" spans="1:27" x14ac:dyDescent="0.3">
      <c r="A642" s="19" t="str">
        <f>TRIM(data!A528)</f>
        <v>531</v>
      </c>
      <c r="B642" s="19" t="str">
        <f>TRIM(data!B528)</f>
        <v>I</v>
      </c>
      <c r="C642" s="19" t="str">
        <f>TRIM(data!C528)</f>
        <v>18</v>
      </c>
      <c r="D642" s="19" t="str">
        <f>TRIM(data!D528)</f>
        <v>BD266</v>
      </c>
      <c r="E642" s="19" t="str">
        <f>TRIM(data!E528)</f>
        <v>Solanum lycopersicum (Tomato)</v>
      </c>
      <c r="F642" s="19" t="str">
        <f>TRIM(data!F528)</f>
        <v>Solanaceae</v>
      </c>
      <c r="G642" s="19" t="str">
        <f>TRIM(data!G528)</f>
        <v>Solanales</v>
      </c>
      <c r="H642" s="19" t="str">
        <f>TRIM(data!H528)</f>
        <v>2016</v>
      </c>
      <c r="I642" s="19" t="str">
        <f>TRIM(data!I528)</f>
        <v>South Africa</v>
      </c>
      <c r="J642" s="19" t="str">
        <f>TRIM(data!J528)</f>
        <v>South Africa</v>
      </c>
      <c r="K642" s="19" t="str">
        <f>TRIM(data!K528)</f>
        <v>Africa</v>
      </c>
      <c r="L642" s="19" t="str">
        <f>TRIM(data!L528)</f>
        <v/>
      </c>
      <c r="M642" s="19" t="str">
        <f>TRIM(data!M528)</f>
        <v>KY709232</v>
      </c>
      <c r="N642" s="19" t="str">
        <f>TRIM(data!N528)</f>
        <v/>
      </c>
      <c r="O642" s="19" t="str">
        <f>TRIM(data!O528)</f>
        <v/>
      </c>
      <c r="P642" s="19" t="str">
        <f>TRIM(data!P528)</f>
        <v>Shutt 2018, https://doi.org/10.1016/j.cropro.2018.05.013</v>
      </c>
      <c r="Q642" s="19" t="str">
        <f>TRIM(data!Q528)</f>
        <v>2018</v>
      </c>
      <c r="R642" s="19" t="str">
        <f>TRIM(data!R528)</f>
        <v>Kyle Chipman</v>
      </c>
    </row>
    <row r="643" spans="1:27" x14ac:dyDescent="0.3">
      <c r="A643" s="19" t="str">
        <f>TRIM(data!A529)</f>
        <v>532</v>
      </c>
      <c r="B643" s="19" t="str">
        <f>TRIM(data!B529)</f>
        <v>I</v>
      </c>
      <c r="C643" s="19" t="str">
        <f>TRIM(data!C529)</f>
        <v>18</v>
      </c>
      <c r="D643" s="19" t="str">
        <f>TRIM(data!D529)</f>
        <v>BD754</v>
      </c>
      <c r="E643" s="19" t="str">
        <f>TRIM(data!E529)</f>
        <v>Solanum lycopersicum (Tomato)</v>
      </c>
      <c r="F643" s="19" t="str">
        <f>TRIM(data!F529)</f>
        <v>Solanaceae</v>
      </c>
      <c r="G643" s="19" t="str">
        <f>TRIM(data!G529)</f>
        <v>Solanales</v>
      </c>
      <c r="H643" s="19" t="str">
        <f>TRIM(data!H529)</f>
        <v>2016</v>
      </c>
      <c r="I643" s="19" t="str">
        <f>TRIM(data!I529)</f>
        <v>South Africa</v>
      </c>
      <c r="J643" s="19" t="str">
        <f>TRIM(data!J529)</f>
        <v>South Africa</v>
      </c>
      <c r="K643" s="19" t="str">
        <f>TRIM(data!K529)</f>
        <v>Africa</v>
      </c>
      <c r="L643" s="19" t="str">
        <f>TRIM(data!L529)</f>
        <v/>
      </c>
      <c r="M643" s="19" t="str">
        <f>TRIM(data!M529)</f>
        <v/>
      </c>
      <c r="N643" s="19" t="str">
        <f>TRIM(data!N529)</f>
        <v/>
      </c>
      <c r="O643" s="19" t="str">
        <f>TRIM(data!O529)</f>
        <v/>
      </c>
      <c r="P643" s="19" t="str">
        <f>TRIM(data!P529)</f>
        <v>Shutt 2018, https://doi.org/10.1016/j.cropro.2018.05.013</v>
      </c>
      <c r="Q643" s="19" t="str">
        <f>TRIM(data!Q529)</f>
        <v>2018</v>
      </c>
      <c r="R643" s="19" t="str">
        <f>TRIM(data!R529)</f>
        <v>Kyle Chipman</v>
      </c>
    </row>
    <row r="644" spans="1:27" x14ac:dyDescent="0.3">
      <c r="A644" s="19" t="str">
        <f>TRIM(data!A530)</f>
        <v>533</v>
      </c>
      <c r="B644" s="19" t="str">
        <f>TRIM(data!B530)</f>
        <v>I</v>
      </c>
      <c r="C644" s="19" t="str">
        <f>TRIM(data!C530)</f>
        <v>18</v>
      </c>
      <c r="D644" s="19" t="str">
        <f>TRIM(data!D530)</f>
        <v>CIP72</v>
      </c>
      <c r="E644" s="19" t="str">
        <f>TRIM(data!E530)</f>
        <v>Solanum lycopersicum (Tomato)</v>
      </c>
      <c r="F644" s="19" t="str">
        <f>TRIM(data!F530)</f>
        <v>Solanaceae</v>
      </c>
      <c r="G644" s="19" t="str">
        <f>TRIM(data!G530)</f>
        <v>Solanales</v>
      </c>
      <c r="H644" s="19" t="str">
        <f>TRIM(data!H530)</f>
        <v>1966</v>
      </c>
      <c r="I644" s="19" t="str">
        <f>TRIM(data!I530)</f>
        <v>Peru</v>
      </c>
      <c r="J644" s="19" t="str">
        <f>TRIM(data!J530)</f>
        <v>Peru</v>
      </c>
      <c r="K644" s="19" t="str">
        <f>TRIM(data!K530)</f>
        <v>South America</v>
      </c>
      <c r="L644" s="19" t="str">
        <f>TRIM(data!L530)</f>
        <v/>
      </c>
      <c r="M644" s="19" t="str">
        <f>TRIM(data!M530)</f>
        <v>MF461992</v>
      </c>
      <c r="N644" s="19" t="str">
        <f>TRIM(data!N530)</f>
        <v/>
      </c>
      <c r="O644" s="19" t="str">
        <f>TRIM(data!O530)</f>
        <v/>
      </c>
      <c r="P644" s="19" t="str">
        <f>TRIM(data!P530)</f>
        <v>Gutarra 2017, https://doi.org/10.3389/fpls.2017.01221</v>
      </c>
      <c r="Q644" s="19" t="str">
        <f>TRIM(data!Q530)</f>
        <v>2017</v>
      </c>
      <c r="R644" s="19" t="str">
        <f>TRIM(data!R530)</f>
        <v>Kyle Chipman</v>
      </c>
    </row>
    <row r="645" spans="1:27" x14ac:dyDescent="0.3">
      <c r="A645" s="19" t="str">
        <f>TRIM(data!A531)</f>
        <v>534</v>
      </c>
      <c r="B645" s="19" t="str">
        <f>TRIM(data!B531)</f>
        <v>I</v>
      </c>
      <c r="C645" s="19" t="str">
        <f>TRIM(data!C531)</f>
        <v>18</v>
      </c>
      <c r="D645" s="19" t="str">
        <f>TRIM(data!D531)</f>
        <v>CRMRs218 (RS 476)</v>
      </c>
      <c r="E645" s="19" t="str">
        <f>TRIM(data!E531)</f>
        <v>Solanum lycopersicum (Tomato)</v>
      </c>
      <c r="F645" s="19" t="str">
        <f>TRIM(data!F531)</f>
        <v>Solanaceae</v>
      </c>
      <c r="G645" s="19" t="str">
        <f>TRIM(data!G531)</f>
        <v>Solanales</v>
      </c>
      <c r="H645" s="19" t="str">
        <f>TRIM(data!H531)</f>
        <v/>
      </c>
      <c r="I645" s="19" t="str">
        <f>TRIM(data!I531)</f>
        <v>Northeast Brazil</v>
      </c>
      <c r="J645" s="19" t="str">
        <f>TRIM(data!J531)</f>
        <v>Brazil</v>
      </c>
      <c r="K645" s="19" t="str">
        <f>TRIM(data!K531)</f>
        <v>South America</v>
      </c>
      <c r="L645" s="19" t="str">
        <f>TRIM(data!L531)</f>
        <v> CP021762, CP021763</v>
      </c>
      <c r="M645" s="19" t="str">
        <f>TRIM(data!M531)</f>
        <v/>
      </c>
      <c r="N645" s="19" t="str">
        <f>TRIM(data!N531)</f>
        <v/>
      </c>
      <c r="O645" s="19" t="str">
        <f>TRIM(data!O531)</f>
        <v/>
      </c>
      <c r="P645" s="19" t="str">
        <f>TRIM(data!P531)</f>
        <v>Albuquerque 2017, http://doi.org/10.1128/genomeA.00982-17</v>
      </c>
      <c r="Q645" s="19" t="str">
        <f>TRIM(data!Q531)</f>
        <v>2017</v>
      </c>
      <c r="R645" s="19" t="str">
        <f>TRIM(data!R531)</f>
        <v>Kyle Chipman</v>
      </c>
      <c r="T645" s="22"/>
      <c r="U645" s="22"/>
      <c r="V645" s="22"/>
      <c r="W645" s="22"/>
      <c r="X645" s="22"/>
      <c r="Y645" s="22"/>
      <c r="Z645" s="22"/>
      <c r="AA645" s="22"/>
    </row>
    <row r="646" spans="1:27" x14ac:dyDescent="0.3">
      <c r="A646" s="19" t="str">
        <f>TRIM(data!A532)</f>
        <v>535</v>
      </c>
      <c r="B646" s="19" t="str">
        <f>TRIM(data!B532)</f>
        <v>I</v>
      </c>
      <c r="C646" s="19" t="str">
        <f>TRIM(data!C532)</f>
        <v>18</v>
      </c>
      <c r="D646" s="19" t="str">
        <f>TRIM(data!D532)</f>
        <v>FJ48</v>
      </c>
      <c r="E646" s="19" t="str">
        <f>TRIM(data!E532)</f>
        <v>Arachis hypogaea (Peanut)</v>
      </c>
      <c r="F646" s="19" t="str">
        <f>TRIM(data!F532)</f>
        <v>Fabaceae</v>
      </c>
      <c r="G646" s="19" t="str">
        <f>TRIM(data!G532)</f>
        <v>Fabales</v>
      </c>
      <c r="H646" s="19" t="str">
        <f>TRIM(data!H532)</f>
        <v>2004 - 2005</v>
      </c>
      <c r="I646" s="19" t="str">
        <f>TRIM(data!I532)</f>
        <v>Fuijan, China</v>
      </c>
      <c r="J646" s="19" t="str">
        <f>TRIM(data!J532)</f>
        <v>China</v>
      </c>
      <c r="K646" s="19" t="str">
        <f>TRIM(data!K532)</f>
        <v>Asia</v>
      </c>
      <c r="L646" s="19" t="str">
        <f>TRIM(data!L532)</f>
        <v/>
      </c>
      <c r="M646" s="19" t="str">
        <f>TRIM(data!M532)</f>
        <v/>
      </c>
      <c r="N646" s="19" t="str">
        <f>TRIM(data!N532)</f>
        <v/>
      </c>
      <c r="O646" s="19" t="str">
        <f>TRIM(data!O532)</f>
        <v/>
      </c>
      <c r="P646" s="19" t="str">
        <f>TRIM(data!P532)</f>
        <v>Xue 2011 , https://doi.org/10.1111/j.1574-6941.2010.01026.x</v>
      </c>
      <c r="Q646" s="19" t="str">
        <f>TRIM(data!Q532)</f>
        <v>2011</v>
      </c>
      <c r="R646" s="19" t="str">
        <f>TRIM(data!R532)</f>
        <v>Darrielle Williams</v>
      </c>
    </row>
    <row r="647" spans="1:27" x14ac:dyDescent="0.3">
      <c r="A647" s="19" t="str">
        <f>TRIM(data!A533)</f>
        <v>536</v>
      </c>
      <c r="B647" s="19" t="str">
        <f>TRIM(data!B533)</f>
        <v>I</v>
      </c>
      <c r="C647" s="19" t="str">
        <f>TRIM(data!C533)</f>
        <v>18</v>
      </c>
      <c r="D647" s="19" t="str">
        <f>TRIM(data!D533)</f>
        <v>FJSn1</v>
      </c>
      <c r="E647" s="19" t="str">
        <f>TRIM(data!E533)</f>
        <v>Solanum nigrum (Black Nightshade)</v>
      </c>
      <c r="F647" s="19" t="str">
        <f>TRIM(data!F533)</f>
        <v>Solanaceae</v>
      </c>
      <c r="G647" s="19" t="str">
        <f>TRIM(data!G533)</f>
        <v>Solanales</v>
      </c>
      <c r="H647" s="19" t="str">
        <f>TRIM(data!H533)</f>
        <v>2004 - 2005</v>
      </c>
      <c r="I647" s="19" t="str">
        <f>TRIM(data!I533)</f>
        <v>Fuijan, China</v>
      </c>
      <c r="J647" s="19" t="str">
        <f>TRIM(data!J533)</f>
        <v>China</v>
      </c>
      <c r="K647" s="19" t="str">
        <f>TRIM(data!K533)</f>
        <v>Asia</v>
      </c>
      <c r="L647" s="19" t="str">
        <f>TRIM(data!L533)</f>
        <v/>
      </c>
      <c r="M647" s="19" t="str">
        <f>TRIM(data!M533)</f>
        <v/>
      </c>
      <c r="N647" s="19" t="str">
        <f>TRIM(data!N533)</f>
        <v/>
      </c>
      <c r="O647" s="19" t="str">
        <f>TRIM(data!O533)</f>
        <v/>
      </c>
      <c r="P647" s="19" t="str">
        <f>TRIM(data!P533)</f>
        <v>Xue 2011 , https://doi.org/10.1111/j.1574-6941.2010.01026.x</v>
      </c>
      <c r="Q647" s="19" t="str">
        <f>TRIM(data!Q533)</f>
        <v>2011</v>
      </c>
      <c r="R647" s="19" t="str">
        <f>TRIM(data!R533)</f>
        <v>Darrielle Williams</v>
      </c>
    </row>
    <row r="648" spans="1:27" x14ac:dyDescent="0.3">
      <c r="A648" s="19" t="str">
        <f>TRIM(data!A534)</f>
        <v>537</v>
      </c>
      <c r="B648" s="19" t="str">
        <f>TRIM(data!B534)</f>
        <v>I</v>
      </c>
      <c r="C648" s="19" t="str">
        <f>TRIM(data!C534)</f>
        <v>18</v>
      </c>
      <c r="D648" s="19" t="str">
        <f>TRIM(data!D534)</f>
        <v>HZAU090</v>
      </c>
      <c r="E648" s="19" t="str">
        <f>TRIM(data!E534)</f>
        <v>Solanum tuberosum (Potato)</v>
      </c>
      <c r="F648" s="19" t="str">
        <f>TRIM(data!F534)</f>
        <v>Solanaceae</v>
      </c>
      <c r="G648" s="19" t="str">
        <f>TRIM(data!G534)</f>
        <v>Solanales</v>
      </c>
      <c r="H648" s="19" t="str">
        <f>TRIM(data!H534)</f>
        <v>2014</v>
      </c>
      <c r="I648" s="19" t="str">
        <f>TRIM(data!I534)</f>
        <v>China</v>
      </c>
      <c r="J648" s="19" t="str">
        <f>TRIM(data!J534)</f>
        <v>China</v>
      </c>
      <c r="K648" s="19" t="str">
        <f>TRIM(data!K534)</f>
        <v>Asia</v>
      </c>
      <c r="L648" s="19" t="str">
        <f>TRIM(data!L534)</f>
        <v/>
      </c>
      <c r="M648" s="19" t="str">
        <f>TRIM(data!M534)</f>
        <v>KY605133</v>
      </c>
      <c r="N648" s="19" t="str">
        <f>TRIM(data!N534)</f>
        <v/>
      </c>
      <c r="O648" s="19" t="str">
        <f>TRIM(data!O534)</f>
        <v/>
      </c>
      <c r="P648" s="19" t="str">
        <f>TRIM(data!P534)</f>
        <v>Wang 2017, https://doi.org/10.1007/s12230-017-9576-2</v>
      </c>
      <c r="Q648" s="19" t="str">
        <f>TRIM(data!Q534)</f>
        <v>2017</v>
      </c>
      <c r="R648" s="19" t="str">
        <f>TRIM(data!R534)</f>
        <v>Kyle Chipman</v>
      </c>
    </row>
    <row r="649" spans="1:27" x14ac:dyDescent="0.3">
      <c r="A649" s="19" t="str">
        <f>TRIM(data!A535)</f>
        <v>538</v>
      </c>
      <c r="B649" s="19" t="str">
        <f>TRIM(data!B535)</f>
        <v>I</v>
      </c>
      <c r="C649" s="19" t="str">
        <f>TRIM(data!C535)</f>
        <v>18</v>
      </c>
      <c r="D649" s="19" t="str">
        <f>TRIM(data!D535)</f>
        <v>LPF750</v>
      </c>
      <c r="E649" s="19" t="str">
        <f>TRIM(data!E535)</f>
        <v>Eucalyptus urophylla</v>
      </c>
      <c r="F649" s="19" t="str">
        <f>TRIM(data!F535)</f>
        <v>Myrtaceae</v>
      </c>
      <c r="G649" s="19" t="str">
        <f>TRIM(data!G535)</f>
        <v>Myrtales</v>
      </c>
      <c r="H649" s="19" t="str">
        <f>TRIM(data!H535)</f>
        <v>2019</v>
      </c>
      <c r="I649" s="19" t="str">
        <f>TRIM(data!I535)</f>
        <v>Dom Eliseu, Pará, Brazil</v>
      </c>
      <c r="J649" s="19" t="str">
        <f>TRIM(data!J535)</f>
        <v>Brazil</v>
      </c>
      <c r="K649" s="19" t="str">
        <f>TRIM(data!K535)</f>
        <v>South America</v>
      </c>
      <c r="L649" s="19" t="str">
        <f>TRIM(data!L535)</f>
        <v/>
      </c>
      <c r="M649" s="19" t="str">
        <f>TRIM(data!M535)</f>
        <v>MN496142</v>
      </c>
      <c r="N649" s="19" t="str">
        <f>TRIM(data!N535)</f>
        <v/>
      </c>
      <c r="O649" s="19" t="str">
        <f>TRIM(data!O535)</f>
        <v/>
      </c>
      <c r="P649" s="19" t="str">
        <f>TRIM(data!P535)</f>
        <v>Freitas 2020, https://doi.org/10.1111/efp.12593</v>
      </c>
      <c r="Q649" s="19" t="str">
        <f>TRIM(data!Q535)</f>
        <v>2020</v>
      </c>
      <c r="R649" s="19" t="str">
        <f>TRIM(data!R535)</f>
        <v>Kyle Chipman</v>
      </c>
    </row>
    <row r="650" spans="1:27" x14ac:dyDescent="0.3">
      <c r="A650" s="19" t="str">
        <f>TRIM(data!A536)</f>
        <v>539</v>
      </c>
      <c r="B650" s="19" t="str">
        <f>TRIM(data!B536)</f>
        <v>I</v>
      </c>
      <c r="C650" s="19" t="str">
        <f>TRIM(data!C536)</f>
        <v>18</v>
      </c>
      <c r="D650" s="19" t="str">
        <f>TRIM(data!D536)</f>
        <v>LPF752</v>
      </c>
      <c r="E650" s="19" t="str">
        <f>TRIM(data!E536)</f>
        <v>Eucalyptus urophylla</v>
      </c>
      <c r="F650" s="19" t="str">
        <f>TRIM(data!F536)</f>
        <v>Myrtaceae</v>
      </c>
      <c r="G650" s="19" t="str">
        <f>TRIM(data!G536)</f>
        <v>Myrtales</v>
      </c>
      <c r="H650" s="19" t="str">
        <f>TRIM(data!H536)</f>
        <v>2019</v>
      </c>
      <c r="I650" s="19" t="str">
        <f>TRIM(data!I536)</f>
        <v>Dom Eliseu, Pará, Brazil</v>
      </c>
      <c r="J650" s="19" t="str">
        <f>TRIM(data!J536)</f>
        <v>Brazil</v>
      </c>
      <c r="K650" s="19" t="str">
        <f>TRIM(data!K536)</f>
        <v>South America</v>
      </c>
      <c r="L650" s="19" t="str">
        <f>TRIM(data!L536)</f>
        <v/>
      </c>
      <c r="M650" s="19" t="str">
        <f>TRIM(data!M536)</f>
        <v>MN496143</v>
      </c>
      <c r="N650" s="19" t="str">
        <f>TRIM(data!N536)</f>
        <v/>
      </c>
      <c r="O650" s="19" t="str">
        <f>TRIM(data!O536)</f>
        <v/>
      </c>
      <c r="P650" s="19" t="str">
        <f>TRIM(data!P536)</f>
        <v>Freitas 2020, https://doi.org/10.1111/efp.12593</v>
      </c>
      <c r="Q650" s="19" t="str">
        <f>TRIM(data!Q536)</f>
        <v>2020</v>
      </c>
      <c r="R650" s="19" t="str">
        <f>TRIM(data!R536)</f>
        <v>Kyle Chipman</v>
      </c>
    </row>
    <row r="651" spans="1:27" x14ac:dyDescent="0.3">
      <c r="A651" s="19" t="str">
        <f>TRIM(data!A537)</f>
        <v>540</v>
      </c>
      <c r="B651" s="19" t="str">
        <f>TRIM(data!B537)</f>
        <v>I</v>
      </c>
      <c r="C651" s="19" t="str">
        <f>TRIM(data!C537)</f>
        <v>18</v>
      </c>
      <c r="D651" s="19" t="str">
        <f>TRIM(data!D537)</f>
        <v>LPF753</v>
      </c>
      <c r="E651" s="19" t="str">
        <f>TRIM(data!E537)</f>
        <v>Eucalyptus urophylla</v>
      </c>
      <c r="F651" s="19" t="str">
        <f>TRIM(data!F537)</f>
        <v>Myrtaceae</v>
      </c>
      <c r="G651" s="19" t="str">
        <f>TRIM(data!G537)</f>
        <v>Myrtales</v>
      </c>
      <c r="H651" s="19" t="str">
        <f>TRIM(data!H537)</f>
        <v>2019</v>
      </c>
      <c r="I651" s="19" t="str">
        <f>TRIM(data!I537)</f>
        <v>Dom Eliseu, Pará, Brazil</v>
      </c>
      <c r="J651" s="19" t="str">
        <f>TRIM(data!J537)</f>
        <v>Brazil</v>
      </c>
      <c r="K651" s="19" t="str">
        <f>TRIM(data!K537)</f>
        <v>South America</v>
      </c>
      <c r="L651" s="19" t="str">
        <f>TRIM(data!L537)</f>
        <v/>
      </c>
      <c r="M651" s="19" t="str">
        <f>TRIM(data!M537)</f>
        <v>MN496144</v>
      </c>
      <c r="N651" s="19" t="str">
        <f>TRIM(data!N537)</f>
        <v/>
      </c>
      <c r="O651" s="19" t="str">
        <f>TRIM(data!O537)</f>
        <v/>
      </c>
      <c r="P651" s="19" t="str">
        <f>TRIM(data!P537)</f>
        <v>Freitas 2020, https://doi.org/10.1111/efp.12593</v>
      </c>
      <c r="Q651" s="19" t="str">
        <f>TRIM(data!Q537)</f>
        <v>2020</v>
      </c>
      <c r="R651" s="19" t="str">
        <f>TRIM(data!R537)</f>
        <v>Kyle Chipman</v>
      </c>
    </row>
    <row r="652" spans="1:27" x14ac:dyDescent="0.3">
      <c r="A652" s="19" t="str">
        <f>TRIM(data!A538)</f>
        <v>541</v>
      </c>
      <c r="B652" s="19" t="str">
        <f>TRIM(data!B538)</f>
        <v>I</v>
      </c>
      <c r="C652" s="19" t="str">
        <f>TRIM(data!C538)</f>
        <v>18</v>
      </c>
      <c r="D652" s="19" t="str">
        <f>TRIM(data!D538)</f>
        <v>LPF754</v>
      </c>
      <c r="E652" s="19" t="str">
        <f>TRIM(data!E538)</f>
        <v>Eucalyptus urophylla</v>
      </c>
      <c r="F652" s="19" t="str">
        <f>TRIM(data!F538)</f>
        <v>Myrtaceae</v>
      </c>
      <c r="G652" s="19" t="str">
        <f>TRIM(data!G538)</f>
        <v>Myrtales</v>
      </c>
      <c r="H652" s="19" t="str">
        <f>TRIM(data!H538)</f>
        <v>2019</v>
      </c>
      <c r="I652" s="19" t="str">
        <f>TRIM(data!I538)</f>
        <v>Dom Eliseu, Pará, Brazil</v>
      </c>
      <c r="J652" s="19" t="str">
        <f>TRIM(data!J538)</f>
        <v>Brazil</v>
      </c>
      <c r="K652" s="19" t="str">
        <f>TRIM(data!K538)</f>
        <v>South America</v>
      </c>
      <c r="L652" s="19" t="str">
        <f>TRIM(data!L538)</f>
        <v/>
      </c>
      <c r="M652" s="19" t="str">
        <f>TRIM(data!M538)</f>
        <v>MN496145</v>
      </c>
      <c r="N652" s="19" t="str">
        <f>TRIM(data!N538)</f>
        <v/>
      </c>
      <c r="O652" s="19" t="str">
        <f>TRIM(data!O538)</f>
        <v/>
      </c>
      <c r="P652" s="19" t="str">
        <f>TRIM(data!P538)</f>
        <v>Freitas 2020, https://doi.org/10.1111/efp.12593</v>
      </c>
      <c r="Q652" s="19" t="str">
        <f>TRIM(data!Q538)</f>
        <v>2020</v>
      </c>
      <c r="R652" s="19" t="str">
        <f>TRIM(data!R538)</f>
        <v>Kyle Chipman</v>
      </c>
    </row>
    <row r="653" spans="1:27" x14ac:dyDescent="0.3">
      <c r="A653" s="19" t="str">
        <f>TRIM(data!A539)</f>
        <v>542</v>
      </c>
      <c r="B653" s="19" t="str">
        <f>TRIM(data!B539)</f>
        <v>I</v>
      </c>
      <c r="C653" s="19" t="str">
        <f>TRIM(data!C539)</f>
        <v>18</v>
      </c>
      <c r="D653" s="19" t="str">
        <f>TRIM(data!D539)</f>
        <v>MAD-002</v>
      </c>
      <c r="E653" s="19" t="str">
        <f>TRIM(data!E539)</f>
        <v>Solanum lycopersicum (Tomato)</v>
      </c>
      <c r="F653" s="19" t="str">
        <f>TRIM(data!F539)</f>
        <v>Solanaceae</v>
      </c>
      <c r="G653" s="19" t="str">
        <f>TRIM(data!G539)</f>
        <v>Solanales</v>
      </c>
      <c r="H653" s="19" t="str">
        <f>TRIM(data!H539)</f>
        <v>2006</v>
      </c>
      <c r="I653" s="19" t="str">
        <f>TRIM(data!I539)</f>
        <v>Madagascar</v>
      </c>
      <c r="J653" s="19" t="str">
        <f>TRIM(data!J539)</f>
        <v>Madagascar</v>
      </c>
      <c r="K653" s="19" t="str">
        <f>TRIM(data!K539)</f>
        <v>Indian Ocean (East of African Continent)</v>
      </c>
      <c r="L653" s="19" t="str">
        <f>TRIM(data!L539)</f>
        <v/>
      </c>
      <c r="M653" s="19" t="str">
        <f>TRIM(data!M539)</f>
        <v>KY863280</v>
      </c>
      <c r="N653" s="19" t="str">
        <f>TRIM(data!N539)</f>
        <v>KY863142</v>
      </c>
      <c r="O653" s="19" t="str">
        <f>TRIM(data!O539)</f>
        <v/>
      </c>
      <c r="P653" s="19" t="str">
        <f>TRIM(data!P539)</f>
        <v>Yahiaoui 2017, https://doi.org/10.3389/fpls.2017.02139</v>
      </c>
      <c r="Q653" s="19" t="str">
        <f>TRIM(data!Q539)</f>
        <v>2017</v>
      </c>
      <c r="R653" s="19" t="str">
        <f>TRIM(data!R539)</f>
        <v>Kyle Chipman</v>
      </c>
    </row>
    <row r="654" spans="1:27" x14ac:dyDescent="0.3">
      <c r="A654" s="19" t="str">
        <f>TRIM(data!A540)</f>
        <v>543</v>
      </c>
      <c r="B654" s="19" t="str">
        <f>TRIM(data!B540)</f>
        <v>I</v>
      </c>
      <c r="C654" s="19" t="str">
        <f>TRIM(data!C540)</f>
        <v>18</v>
      </c>
      <c r="D654" s="19" t="str">
        <f>TRIM(data!D540)</f>
        <v>P16</v>
      </c>
      <c r="E654" s="19" t="str">
        <f>TRIM(data!E540)</f>
        <v>Arachis hypogaea (Peanut)</v>
      </c>
      <c r="F654" s="19" t="str">
        <f>TRIM(data!F540)</f>
        <v>Fabaceae</v>
      </c>
      <c r="G654" s="19" t="str">
        <f>TRIM(data!G540)</f>
        <v>Fabales</v>
      </c>
      <c r="H654" s="19" t="str">
        <f>TRIM(data!H540)</f>
        <v>2004 - 2005</v>
      </c>
      <c r="I654" s="19" t="str">
        <f>TRIM(data!I540)</f>
        <v>Fuijan, China</v>
      </c>
      <c r="J654" s="19" t="str">
        <f>TRIM(data!J540)</f>
        <v>China</v>
      </c>
      <c r="K654" s="19" t="str">
        <f>TRIM(data!K540)</f>
        <v>Asia</v>
      </c>
      <c r="L654" s="19" t="str">
        <f>TRIM(data!L540)</f>
        <v/>
      </c>
      <c r="M654" s="19" t="str">
        <f>TRIM(data!M540)</f>
        <v/>
      </c>
      <c r="N654" s="19" t="str">
        <f>TRIM(data!N540)</f>
        <v/>
      </c>
      <c r="O654" s="19" t="str">
        <f>TRIM(data!O540)</f>
        <v/>
      </c>
      <c r="P654" s="19" t="str">
        <f>TRIM(data!P540)</f>
        <v>Xue 2011 , https://doi.org/10.1111/j.1574-6941.2010.01026.x</v>
      </c>
      <c r="Q654" s="19" t="str">
        <f>TRIM(data!Q540)</f>
        <v>2011</v>
      </c>
      <c r="R654" s="19" t="str">
        <f>TRIM(data!R540)</f>
        <v>Darrielle Williams</v>
      </c>
    </row>
    <row r="655" spans="1:27" x14ac:dyDescent="0.3">
      <c r="A655" s="19" t="str">
        <f>TRIM(data!A541)</f>
        <v>544</v>
      </c>
      <c r="B655" s="19" t="str">
        <f>TRIM(data!B541)</f>
        <v>I</v>
      </c>
      <c r="C655" s="19" t="str">
        <f>TRIM(data!C541)</f>
        <v>18</v>
      </c>
      <c r="D655" s="19" t="str">
        <f>TRIM(data!D541)</f>
        <v>Po43</v>
      </c>
      <c r="E655" s="19" t="str">
        <f>TRIM(data!E541)</f>
        <v>Solanum tuberosum (Potato)</v>
      </c>
      <c r="F655" s="19" t="str">
        <f>TRIM(data!F541)</f>
        <v>Solanaceae</v>
      </c>
      <c r="G655" s="19" t="str">
        <f>TRIM(data!G541)</f>
        <v>Solanales</v>
      </c>
      <c r="H655" s="19" t="str">
        <f>TRIM(data!H541)</f>
        <v>2015</v>
      </c>
      <c r="I655" s="19" t="str">
        <f>TRIM(data!I541)</f>
        <v>Enshi, Hubei, China</v>
      </c>
      <c r="J655" s="19" t="str">
        <f>TRIM(data!J541)</f>
        <v>China</v>
      </c>
      <c r="K655" s="19" t="str">
        <f>TRIM(data!K541)</f>
        <v>Asia</v>
      </c>
      <c r="L655" s="19" t="str">
        <f>TRIM(data!L541)</f>
        <v/>
      </c>
      <c r="M655" s="19" t="str">
        <f>TRIM(data!M541)</f>
        <v>KP967661</v>
      </c>
      <c r="N655" s="19" t="str">
        <f>TRIM(data!N541)</f>
        <v/>
      </c>
      <c r="O655" s="19" t="str">
        <f>TRIM(data!O541)</f>
        <v/>
      </c>
      <c r="P655" s="19" t="str">
        <f>TRIM(data!P541)</f>
        <v>Li 2016, https://doi.org/10.1094/PDIS-04-15-0384-RE</v>
      </c>
      <c r="Q655" s="19" t="str">
        <f>TRIM(data!Q541)</f>
        <v>2016</v>
      </c>
      <c r="R655" s="19" t="str">
        <f>TRIM(data!R541)</f>
        <v>Jason Avalos</v>
      </c>
    </row>
    <row r="656" spans="1:27" x14ac:dyDescent="0.3">
      <c r="A656" s="19" t="str">
        <f>TRIM(data!A542)</f>
        <v>545</v>
      </c>
      <c r="B656" s="19" t="str">
        <f>TRIM(data!B542)</f>
        <v>I</v>
      </c>
      <c r="C656" s="19" t="str">
        <f>TRIM(data!C542)</f>
        <v>18</v>
      </c>
      <c r="D656" s="19" t="str">
        <f>TRIM(data!D542)</f>
        <v>Ps-Ctw8</v>
      </c>
      <c r="E656" s="19" t="str">
        <f>TRIM(data!E542)</f>
        <v>Salix gracilistyla (Rose-Gold Pussy Willow)</v>
      </c>
      <c r="F656" s="19" t="str">
        <f>TRIM(data!F542)</f>
        <v>Salicaceae</v>
      </c>
      <c r="G656" s="19" t="str">
        <f>TRIM(data!G542)</f>
        <v>Malpighiales</v>
      </c>
      <c r="H656" s="19" t="str">
        <f>TRIM(data!H542)</f>
        <v>1994</v>
      </c>
      <c r="I656" s="19" t="str">
        <f>TRIM(data!I542)</f>
        <v>Ilan, East, Taiwan</v>
      </c>
      <c r="J656" s="19" t="str">
        <f>TRIM(data!J542)</f>
        <v>Taiwan</v>
      </c>
      <c r="K656" s="19" t="str">
        <f>TRIM(data!K542)</f>
        <v>Pacific Ocean (East of Asian Continent)</v>
      </c>
      <c r="L656" s="19" t="str">
        <f>TRIM(data!L542)</f>
        <v/>
      </c>
      <c r="M656" s="19" t="str">
        <f>TRIM(data!M542)</f>
        <v>EU407325</v>
      </c>
      <c r="N656" s="19" t="str">
        <f>TRIM(data!N542)</f>
        <v/>
      </c>
      <c r="O656" s="19" t="str">
        <f>TRIM(data!O542)</f>
        <v/>
      </c>
      <c r="P656" s="19" t="str">
        <f>TRIM(data!P542)</f>
        <v>C.-H. Lin 2014, https://doi.org/10.1111/ppa.12209</v>
      </c>
      <c r="Q656" s="19" t="str">
        <f>TRIM(data!Q542)</f>
        <v>2014</v>
      </c>
      <c r="R656" s="19" t="str">
        <f>TRIM(data!R542)</f>
        <v>Jason Avalos</v>
      </c>
    </row>
    <row r="657" spans="1:18" x14ac:dyDescent="0.3">
      <c r="A657" s="19" t="str">
        <f>TRIM(data!A543)</f>
        <v>546</v>
      </c>
      <c r="B657" s="19" t="str">
        <f>TRIM(data!B543)</f>
        <v>I</v>
      </c>
      <c r="C657" s="19" t="str">
        <f>TRIM(data!C543)</f>
        <v>18</v>
      </c>
      <c r="D657" s="19" t="str">
        <f>TRIM(data!D543)</f>
        <v>RR‐2</v>
      </c>
      <c r="E657" s="19" t="str">
        <f>TRIM(data!E543)</f>
        <v>Arachis hypogaea (Peanut)</v>
      </c>
      <c r="F657" s="19" t="str">
        <f>TRIM(data!F543)</f>
        <v>Fabaceae</v>
      </c>
      <c r="G657" s="19" t="str">
        <f>TRIM(data!G543)</f>
        <v>Fabales</v>
      </c>
      <c r="H657" s="19" t="str">
        <f>TRIM(data!H543)</f>
        <v>2003</v>
      </c>
      <c r="I657" s="19" t="str">
        <f>TRIM(data!I543)</f>
        <v>China</v>
      </c>
      <c r="J657" s="19" t="str">
        <f>TRIM(data!J543)</f>
        <v>China</v>
      </c>
      <c r="K657" s="19" t="str">
        <f>TRIM(data!K543)</f>
        <v>Asia</v>
      </c>
      <c r="L657" s="19" t="str">
        <f>TRIM(data!L543)</f>
        <v/>
      </c>
      <c r="M657" s="19" t="str">
        <f>TRIM(data!M543)</f>
        <v>MF375354</v>
      </c>
      <c r="N657" s="19" t="str">
        <f>TRIM(data!N543)</f>
        <v/>
      </c>
      <c r="O657" s="19" t="str">
        <f>TRIM(data!O543)</f>
        <v/>
      </c>
      <c r="P657" s="19" t="str">
        <f>TRIM(data!P543)</f>
        <v>She 2018, https://doi.org/10.1111/jph.12674</v>
      </c>
      <c r="Q657" s="19" t="str">
        <f>TRIM(data!Q543)</f>
        <v>2018</v>
      </c>
      <c r="R657" s="19" t="str">
        <f>TRIM(data!R543)</f>
        <v>Kyle Chipman</v>
      </c>
    </row>
    <row r="658" spans="1:18" x14ac:dyDescent="0.3">
      <c r="A658" s="19" t="str">
        <f>TRIM(data!A544)</f>
        <v>547</v>
      </c>
      <c r="B658" s="19" t="str">
        <f>TRIM(data!B544)</f>
        <v>I</v>
      </c>
      <c r="C658" s="19" t="str">
        <f>TRIM(data!C544)</f>
        <v>18</v>
      </c>
      <c r="D658" s="19" t="str">
        <f>TRIM(data!D544)</f>
        <v>RS18</v>
      </c>
      <c r="E658" s="19" t="str">
        <f>TRIM(data!E544)</f>
        <v>Solanum lycopersicum (Tomato)</v>
      </c>
      <c r="F658" s="19" t="str">
        <f>TRIM(data!F544)</f>
        <v>Solanaceae</v>
      </c>
      <c r="G658" s="19" t="str">
        <f>TRIM(data!G544)</f>
        <v>Solanales</v>
      </c>
      <c r="H658" s="19" t="str">
        <f>TRIM(data!H544)</f>
        <v>1987</v>
      </c>
      <c r="I658" s="19" t="str">
        <f>TRIM(data!I544)</f>
        <v>North Brazil</v>
      </c>
      <c r="J658" s="19" t="str">
        <f>TRIM(data!J544)</f>
        <v>Brazil</v>
      </c>
      <c r="K658" s="19" t="str">
        <f>TRIM(data!K544)</f>
        <v>South America</v>
      </c>
      <c r="L658" s="19" t="str">
        <f>TRIM(data!L544)</f>
        <v/>
      </c>
      <c r="M658" s="19" t="str">
        <f>TRIM(data!M544)</f>
        <v>KT629946</v>
      </c>
      <c r="N658" s="19" t="str">
        <f>TRIM(data!N544)</f>
        <v/>
      </c>
      <c r="O658" s="19" t="str">
        <f>TRIM(data!O544)</f>
        <v/>
      </c>
      <c r="P658" s="19" t="str">
        <f>TRIM(data!P544)</f>
        <v>Santiago 2020, https://doi.org/10.1094/PDIS-09-19-1929-RE</v>
      </c>
      <c r="Q658" s="19" t="str">
        <f>TRIM(data!Q544)</f>
        <v>2020</v>
      </c>
      <c r="R658" s="19" t="str">
        <f>TRIM(data!R544)</f>
        <v>Kyle Chipman</v>
      </c>
    </row>
    <row r="659" spans="1:18" x14ac:dyDescent="0.3">
      <c r="A659" s="19" t="str">
        <f>TRIM(data!A545)</f>
        <v>548</v>
      </c>
      <c r="B659" s="19" t="str">
        <f>TRIM(data!B545)</f>
        <v>I</v>
      </c>
      <c r="C659" s="19" t="str">
        <f>TRIM(data!C545)</f>
        <v>18</v>
      </c>
      <c r="D659" s="19" t="str">
        <f>TRIM(data!D545)</f>
        <v>RS283</v>
      </c>
      <c r="E659" s="19" t="str">
        <f>TRIM(data!E545)</f>
        <v>Solanum lycopersicum (Tomato)</v>
      </c>
      <c r="F659" s="19" t="str">
        <f>TRIM(data!F545)</f>
        <v>Solanaceae</v>
      </c>
      <c r="G659" s="19" t="str">
        <f>TRIM(data!G545)</f>
        <v>Solanales</v>
      </c>
      <c r="H659" s="19" t="str">
        <f>TRIM(data!H545)</f>
        <v>2007</v>
      </c>
      <c r="I659" s="19" t="str">
        <f>TRIM(data!I545)</f>
        <v>North Brazil</v>
      </c>
      <c r="J659" s="19" t="str">
        <f>TRIM(data!J545)</f>
        <v>Brazil</v>
      </c>
      <c r="K659" s="19" t="str">
        <f>TRIM(data!K545)</f>
        <v>South America</v>
      </c>
      <c r="L659" s="19" t="str">
        <f>TRIM(data!L545)</f>
        <v/>
      </c>
      <c r="M659" s="19" t="str">
        <f>TRIM(data!M545)</f>
        <v>KT630686</v>
      </c>
      <c r="N659" s="19" t="str">
        <f>TRIM(data!N545)</f>
        <v/>
      </c>
      <c r="O659" s="19" t="str">
        <f>TRIM(data!O545)</f>
        <v/>
      </c>
      <c r="P659" s="19" t="str">
        <f>TRIM(data!P545)</f>
        <v>Santiago 2020, https://doi.org/10.1094/PDIS-09-19-1929-RE</v>
      </c>
      <c r="Q659" s="19" t="str">
        <f>TRIM(data!Q545)</f>
        <v>2020</v>
      </c>
      <c r="R659" s="19" t="str">
        <f>TRIM(data!R545)</f>
        <v>Kyle Chipman</v>
      </c>
    </row>
    <row r="660" spans="1:18" x14ac:dyDescent="0.3">
      <c r="A660" s="19" t="str">
        <f>TRIM(data!A546)</f>
        <v>549</v>
      </c>
      <c r="B660" s="19" t="str">
        <f>TRIM(data!B546)</f>
        <v>I</v>
      </c>
      <c r="C660" s="19" t="str">
        <f>TRIM(data!C546)</f>
        <v>18</v>
      </c>
      <c r="D660" s="19" t="str">
        <f>TRIM(data!D546)</f>
        <v>RS284</v>
      </c>
      <c r="E660" s="19" t="str">
        <f>TRIM(data!E546)</f>
        <v>Solanum lycopersicum (Tomato)</v>
      </c>
      <c r="F660" s="19" t="str">
        <f>TRIM(data!F546)</f>
        <v>Solanaceae</v>
      </c>
      <c r="G660" s="19" t="str">
        <f>TRIM(data!G546)</f>
        <v>Solanales</v>
      </c>
      <c r="H660" s="19" t="str">
        <f>TRIM(data!H546)</f>
        <v>2007</v>
      </c>
      <c r="I660" s="19" t="str">
        <f>TRIM(data!I546)</f>
        <v>North Brazil</v>
      </c>
      <c r="J660" s="19" t="str">
        <f>TRIM(data!J546)</f>
        <v>Brazil</v>
      </c>
      <c r="K660" s="19" t="str">
        <f>TRIM(data!K546)</f>
        <v>South America</v>
      </c>
      <c r="L660" s="19" t="str">
        <f>TRIM(data!L546)</f>
        <v/>
      </c>
      <c r="M660" s="19" t="str">
        <f>TRIM(data!M546)</f>
        <v>KT629821</v>
      </c>
      <c r="N660" s="19" t="str">
        <f>TRIM(data!N546)</f>
        <v/>
      </c>
      <c r="O660" s="19" t="str">
        <f>TRIM(data!O546)</f>
        <v/>
      </c>
      <c r="P660" s="19" t="str">
        <f>TRIM(data!P546)</f>
        <v>Rossato 2017, https://doi.org/10.1007/s40858-017-0177-x</v>
      </c>
      <c r="Q660" s="19" t="str">
        <f>TRIM(data!Q546)</f>
        <v>2017</v>
      </c>
      <c r="R660" s="19" t="str">
        <f>TRIM(data!R546)</f>
        <v>Kyle Chipman</v>
      </c>
    </row>
    <row r="661" spans="1:18" x14ac:dyDescent="0.3">
      <c r="A661" s="19" t="str">
        <f>TRIM(data!A547)</f>
        <v>550</v>
      </c>
      <c r="B661" s="19" t="str">
        <f>TRIM(data!B547)</f>
        <v>I</v>
      </c>
      <c r="C661" s="19" t="str">
        <f>TRIM(data!C547)</f>
        <v>18</v>
      </c>
      <c r="D661" s="19" t="str">
        <f>TRIM(data!D547)</f>
        <v>RS309</v>
      </c>
      <c r="E661" s="19" t="str">
        <f>TRIM(data!E547)</f>
        <v>Solanum lycopersicum (Tomato)</v>
      </c>
      <c r="F661" s="19" t="str">
        <f>TRIM(data!F547)</f>
        <v>Solanaceae</v>
      </c>
      <c r="G661" s="19" t="str">
        <f>TRIM(data!G547)</f>
        <v>Solanales</v>
      </c>
      <c r="H661" s="19" t="str">
        <f>TRIM(data!H547)</f>
        <v>2008</v>
      </c>
      <c r="I661" s="19" t="str">
        <f>TRIM(data!I547)</f>
        <v>North Brazil</v>
      </c>
      <c r="J661" s="19" t="str">
        <f>TRIM(data!J547)</f>
        <v>Brazil</v>
      </c>
      <c r="K661" s="19" t="str">
        <f>TRIM(data!K547)</f>
        <v>South America</v>
      </c>
      <c r="L661" s="19" t="str">
        <f>TRIM(data!L547)</f>
        <v/>
      </c>
      <c r="M661" s="19" t="str">
        <f>TRIM(data!M547)</f>
        <v>KT629822</v>
      </c>
      <c r="N661" s="19" t="str">
        <f>TRIM(data!N547)</f>
        <v/>
      </c>
      <c r="O661" s="19" t="str">
        <f>TRIM(data!O547)</f>
        <v/>
      </c>
      <c r="P661" s="19" t="str">
        <f>TRIM(data!P547)</f>
        <v>Santiago 2020, https://doi.org/10.1094/PDIS-09-19-1929-RE</v>
      </c>
      <c r="Q661" s="19" t="str">
        <f>TRIM(data!Q547)</f>
        <v>2020</v>
      </c>
      <c r="R661" s="19" t="str">
        <f>TRIM(data!R547)</f>
        <v>Kyle Chipman</v>
      </c>
    </row>
    <row r="662" spans="1:18" x14ac:dyDescent="0.3">
      <c r="A662" s="19" t="str">
        <f>TRIM(data!A548)</f>
        <v>551</v>
      </c>
      <c r="B662" s="19" t="str">
        <f>TRIM(data!B548)</f>
        <v>I</v>
      </c>
      <c r="C662" s="19" t="str">
        <f>TRIM(data!C548)</f>
        <v>18</v>
      </c>
      <c r="D662" s="19" t="str">
        <f>TRIM(data!D548)</f>
        <v>RS310</v>
      </c>
      <c r="E662" s="19" t="str">
        <f>TRIM(data!E548)</f>
        <v>Solanum lycopersicum (Tomato)</v>
      </c>
      <c r="F662" s="19" t="str">
        <f>TRIM(data!F548)</f>
        <v>Solanaceae</v>
      </c>
      <c r="G662" s="19" t="str">
        <f>TRIM(data!G548)</f>
        <v>Solanales</v>
      </c>
      <c r="H662" s="19" t="str">
        <f>TRIM(data!H548)</f>
        <v>2008</v>
      </c>
      <c r="I662" s="19" t="str">
        <f>TRIM(data!I548)</f>
        <v>North Brazil</v>
      </c>
      <c r="J662" s="19" t="str">
        <f>TRIM(data!J548)</f>
        <v>Brazil</v>
      </c>
      <c r="K662" s="19" t="str">
        <f>TRIM(data!K548)</f>
        <v>South America</v>
      </c>
      <c r="L662" s="19" t="str">
        <f>TRIM(data!L548)</f>
        <v/>
      </c>
      <c r="M662" s="19" t="str">
        <f>TRIM(data!M548)</f>
        <v>KT629823</v>
      </c>
      <c r="N662" s="19" t="str">
        <f>TRIM(data!N548)</f>
        <v/>
      </c>
      <c r="O662" s="19" t="str">
        <f>TRIM(data!O548)</f>
        <v/>
      </c>
      <c r="P662" s="19" t="str">
        <f>TRIM(data!P548)</f>
        <v>Rossato 2017, https://doi.org/10.1007/s40858-017-0177-x</v>
      </c>
      <c r="Q662" s="19" t="str">
        <f>TRIM(data!Q548)</f>
        <v>2017</v>
      </c>
      <c r="R662" s="19" t="str">
        <f>TRIM(data!R548)</f>
        <v>Kyle Chipman</v>
      </c>
    </row>
    <row r="663" spans="1:18" x14ac:dyDescent="0.3">
      <c r="A663" s="19" t="str">
        <f>TRIM(data!A549)</f>
        <v>552</v>
      </c>
      <c r="B663" s="19" t="str">
        <f>TRIM(data!B549)</f>
        <v>I</v>
      </c>
      <c r="C663" s="19" t="str">
        <f>TRIM(data!C549)</f>
        <v>18</v>
      </c>
      <c r="D663" s="19" t="str">
        <f>TRIM(data!D549)</f>
        <v>RS311</v>
      </c>
      <c r="E663" s="19" t="str">
        <f>TRIM(data!E549)</f>
        <v>Solanum lycopersicum (Tomato)</v>
      </c>
      <c r="F663" s="19" t="str">
        <f>TRIM(data!F549)</f>
        <v>Solanaceae</v>
      </c>
      <c r="G663" s="19" t="str">
        <f>TRIM(data!G549)</f>
        <v>Solanales</v>
      </c>
      <c r="H663" s="19" t="str">
        <f>TRIM(data!H549)</f>
        <v>2008</v>
      </c>
      <c r="I663" s="19" t="str">
        <f>TRIM(data!I549)</f>
        <v>North Brazil</v>
      </c>
      <c r="J663" s="19" t="str">
        <f>TRIM(data!J549)</f>
        <v>Brazil</v>
      </c>
      <c r="K663" s="19" t="str">
        <f>TRIM(data!K549)</f>
        <v>South America</v>
      </c>
      <c r="L663" s="19" t="str">
        <f>TRIM(data!L549)</f>
        <v/>
      </c>
      <c r="M663" s="19" t="str">
        <f>TRIM(data!M549)</f>
        <v>KT629824</v>
      </c>
      <c r="N663" s="19" t="str">
        <f>TRIM(data!N549)</f>
        <v/>
      </c>
      <c r="O663" s="19" t="str">
        <f>TRIM(data!O549)</f>
        <v/>
      </c>
      <c r="P663" s="19" t="str">
        <f>TRIM(data!P549)</f>
        <v>Santiago 2020, https://doi.org/10.1094/PDIS-09-19-1929-RE</v>
      </c>
      <c r="Q663" s="19" t="str">
        <f>TRIM(data!Q549)</f>
        <v>2020</v>
      </c>
      <c r="R663" s="19" t="str">
        <f>TRIM(data!R549)</f>
        <v>Kyle Chipman</v>
      </c>
    </row>
    <row r="664" spans="1:18" x14ac:dyDescent="0.3">
      <c r="A664" s="19" t="str">
        <f>TRIM(data!A550)</f>
        <v>553</v>
      </c>
      <c r="B664" s="19" t="str">
        <f>TRIM(data!B550)</f>
        <v>I</v>
      </c>
      <c r="C664" s="19" t="str">
        <f>TRIM(data!C550)</f>
        <v>18</v>
      </c>
      <c r="D664" s="19" t="str">
        <f>TRIM(data!D550)</f>
        <v>RS312</v>
      </c>
      <c r="E664" s="19" t="str">
        <f>TRIM(data!E550)</f>
        <v>Solanum lycopersicum (Tomato)</v>
      </c>
      <c r="F664" s="19" t="str">
        <f>TRIM(data!F550)</f>
        <v>Solanaceae</v>
      </c>
      <c r="G664" s="19" t="str">
        <f>TRIM(data!G550)</f>
        <v>Solanales</v>
      </c>
      <c r="H664" s="19" t="str">
        <f>TRIM(data!H550)</f>
        <v>2008</v>
      </c>
      <c r="I664" s="19" t="str">
        <f>TRIM(data!I550)</f>
        <v>North Brazil</v>
      </c>
      <c r="J664" s="19" t="str">
        <f>TRIM(data!J550)</f>
        <v>Brazil</v>
      </c>
      <c r="K664" s="19" t="str">
        <f>TRIM(data!K550)</f>
        <v>South America</v>
      </c>
      <c r="L664" s="19" t="str">
        <f>TRIM(data!L550)</f>
        <v/>
      </c>
      <c r="M664" s="19" t="str">
        <f>TRIM(data!M550)</f>
        <v>KT629825</v>
      </c>
      <c r="N664" s="19" t="str">
        <f>TRIM(data!N550)</f>
        <v/>
      </c>
      <c r="O664" s="19" t="str">
        <f>TRIM(data!O550)</f>
        <v/>
      </c>
      <c r="P664" s="19" t="str">
        <f>TRIM(data!P550)</f>
        <v>Santiago 2020, https://doi.org/10.1094/PDIS-09-19-1929-RE</v>
      </c>
      <c r="Q664" s="19" t="str">
        <f>TRIM(data!Q550)</f>
        <v>2020</v>
      </c>
      <c r="R664" s="19" t="str">
        <f>TRIM(data!R550)</f>
        <v>Kyle Chipman</v>
      </c>
    </row>
    <row r="665" spans="1:18" x14ac:dyDescent="0.3">
      <c r="A665" s="19" t="str">
        <f>TRIM(data!A551)</f>
        <v>554</v>
      </c>
      <c r="B665" s="19" t="str">
        <f>TRIM(data!B551)</f>
        <v>I</v>
      </c>
      <c r="C665" s="19" t="str">
        <f>TRIM(data!C551)</f>
        <v>18</v>
      </c>
      <c r="D665" s="19" t="str">
        <f>TRIM(data!D551)</f>
        <v>RS313</v>
      </c>
      <c r="E665" s="19" t="str">
        <f>TRIM(data!E551)</f>
        <v>Solanum lycopersicum (Tomato)</v>
      </c>
      <c r="F665" s="19" t="str">
        <f>TRIM(data!F551)</f>
        <v>Solanaceae</v>
      </c>
      <c r="G665" s="19" t="str">
        <f>TRIM(data!G551)</f>
        <v>Solanales</v>
      </c>
      <c r="H665" s="19" t="str">
        <f>TRIM(data!H551)</f>
        <v>2008</v>
      </c>
      <c r="I665" s="19" t="str">
        <f>TRIM(data!I551)</f>
        <v>North Brazil</v>
      </c>
      <c r="J665" s="19" t="str">
        <f>TRIM(data!J551)</f>
        <v>Brazil</v>
      </c>
      <c r="K665" s="19" t="str">
        <f>TRIM(data!K551)</f>
        <v>South America</v>
      </c>
      <c r="L665" s="19" t="str">
        <f>TRIM(data!L551)</f>
        <v/>
      </c>
      <c r="M665" s="19" t="str">
        <f>TRIM(data!M551)</f>
        <v>KT629826</v>
      </c>
      <c r="N665" s="19" t="str">
        <f>TRIM(data!N551)</f>
        <v/>
      </c>
      <c r="O665" s="19" t="str">
        <f>TRIM(data!O551)</f>
        <v/>
      </c>
      <c r="P665" s="19" t="str">
        <f>TRIM(data!P551)</f>
        <v>Santiago 2020, https://doi.org/10.1094/PDIS-09-19-1929-RE</v>
      </c>
      <c r="Q665" s="19" t="str">
        <f>TRIM(data!Q551)</f>
        <v>2020</v>
      </c>
      <c r="R665" s="19" t="str">
        <f>TRIM(data!R551)</f>
        <v>Kyle Chipman</v>
      </c>
    </row>
    <row r="666" spans="1:18" x14ac:dyDescent="0.3">
      <c r="A666" s="19" t="str">
        <f>TRIM(data!A552)</f>
        <v>555</v>
      </c>
      <c r="B666" s="19" t="str">
        <f>TRIM(data!B552)</f>
        <v>I</v>
      </c>
      <c r="C666" s="19" t="str">
        <f>TRIM(data!C552)</f>
        <v>18</v>
      </c>
      <c r="D666" s="19" t="str">
        <f>TRIM(data!D552)</f>
        <v>RS314</v>
      </c>
      <c r="E666" s="19" t="str">
        <f>TRIM(data!E552)</f>
        <v>Solanum lycopersicum (Tomato)</v>
      </c>
      <c r="F666" s="19" t="str">
        <f>TRIM(data!F552)</f>
        <v>Solanaceae</v>
      </c>
      <c r="G666" s="19" t="str">
        <f>TRIM(data!G552)</f>
        <v>Solanales</v>
      </c>
      <c r="H666" s="19" t="str">
        <f>TRIM(data!H552)</f>
        <v>2008</v>
      </c>
      <c r="I666" s="19" t="str">
        <f>TRIM(data!I552)</f>
        <v>North Brazil</v>
      </c>
      <c r="J666" s="19" t="str">
        <f>TRIM(data!J552)</f>
        <v>Brazil</v>
      </c>
      <c r="K666" s="19" t="str">
        <f>TRIM(data!K552)</f>
        <v>South America</v>
      </c>
      <c r="L666" s="19" t="str">
        <f>TRIM(data!L552)</f>
        <v/>
      </c>
      <c r="M666" s="19" t="str">
        <f>TRIM(data!M552)</f>
        <v>KT629827</v>
      </c>
      <c r="N666" s="19" t="str">
        <f>TRIM(data!N552)</f>
        <v/>
      </c>
      <c r="O666" s="19" t="str">
        <f>TRIM(data!O552)</f>
        <v/>
      </c>
      <c r="P666" s="19" t="str">
        <f>TRIM(data!P552)</f>
        <v>Santiago 2020, https://doi.org/10.1094/PDIS-09-19-1929-RE</v>
      </c>
      <c r="Q666" s="19" t="str">
        <f>TRIM(data!Q552)</f>
        <v>2020</v>
      </c>
      <c r="R666" s="19" t="str">
        <f>TRIM(data!R552)</f>
        <v>Kyle Chipman</v>
      </c>
    </row>
    <row r="667" spans="1:18" x14ac:dyDescent="0.3">
      <c r="A667" s="19" t="str">
        <f>TRIM(data!A553)</f>
        <v>556</v>
      </c>
      <c r="B667" s="19" t="str">
        <f>TRIM(data!B553)</f>
        <v>I</v>
      </c>
      <c r="C667" s="19" t="str">
        <f>TRIM(data!C553)</f>
        <v>18</v>
      </c>
      <c r="D667" s="19" t="str">
        <f>TRIM(data!D553)</f>
        <v>RS315</v>
      </c>
      <c r="E667" s="19" t="str">
        <f>TRIM(data!E553)</f>
        <v>Solanum lycopersicum (Tomato)</v>
      </c>
      <c r="F667" s="19" t="str">
        <f>TRIM(data!F553)</f>
        <v>Solanaceae</v>
      </c>
      <c r="G667" s="19" t="str">
        <f>TRIM(data!G553)</f>
        <v>Solanales</v>
      </c>
      <c r="H667" s="19" t="str">
        <f>TRIM(data!H553)</f>
        <v>2008</v>
      </c>
      <c r="I667" s="19" t="str">
        <f>TRIM(data!I553)</f>
        <v>North Brazil</v>
      </c>
      <c r="J667" s="19" t="str">
        <f>TRIM(data!J553)</f>
        <v>Brazil</v>
      </c>
      <c r="K667" s="19" t="str">
        <f>TRIM(data!K553)</f>
        <v>South America</v>
      </c>
      <c r="L667" s="19" t="str">
        <f>TRIM(data!L553)</f>
        <v/>
      </c>
      <c r="M667" s="19" t="str">
        <f>TRIM(data!M553)</f>
        <v>KT629953</v>
      </c>
      <c r="N667" s="19" t="str">
        <f>TRIM(data!N553)</f>
        <v/>
      </c>
      <c r="O667" s="19" t="str">
        <f>TRIM(data!O553)</f>
        <v/>
      </c>
      <c r="P667" s="19" t="str">
        <f>TRIM(data!P553)</f>
        <v>Santiago 2020, https://doi.org/10.1094/PDIS-09-19-1929-RE</v>
      </c>
      <c r="Q667" s="19" t="str">
        <f>TRIM(data!Q553)</f>
        <v>2020</v>
      </c>
      <c r="R667" s="19" t="str">
        <f>TRIM(data!R553)</f>
        <v>Kyle Chipman</v>
      </c>
    </row>
    <row r="668" spans="1:18" x14ac:dyDescent="0.3">
      <c r="A668" s="19" t="str">
        <f>TRIM(data!A554)</f>
        <v>557</v>
      </c>
      <c r="B668" s="19" t="str">
        <f>TRIM(data!B554)</f>
        <v>I</v>
      </c>
      <c r="C668" s="19" t="str">
        <f>TRIM(data!C554)</f>
        <v>18</v>
      </c>
      <c r="D668" s="19" t="str">
        <f>TRIM(data!D554)</f>
        <v>RS316</v>
      </c>
      <c r="E668" s="19" t="str">
        <f>TRIM(data!E554)</f>
        <v>Solanum lycopersicum (Tomato)</v>
      </c>
      <c r="F668" s="19" t="str">
        <f>TRIM(data!F554)</f>
        <v>Solanaceae</v>
      </c>
      <c r="G668" s="19" t="str">
        <f>TRIM(data!G554)</f>
        <v>Solanales</v>
      </c>
      <c r="H668" s="19" t="str">
        <f>TRIM(data!H554)</f>
        <v>2008</v>
      </c>
      <c r="I668" s="19" t="str">
        <f>TRIM(data!I554)</f>
        <v>North Brazil</v>
      </c>
      <c r="J668" s="19" t="str">
        <f>TRIM(data!J554)</f>
        <v>Brazil</v>
      </c>
      <c r="K668" s="19" t="str">
        <f>TRIM(data!K554)</f>
        <v>South America</v>
      </c>
      <c r="L668" s="19" t="str">
        <f>TRIM(data!L554)</f>
        <v/>
      </c>
      <c r="M668" s="19" t="str">
        <f>TRIM(data!M554)</f>
        <v>KT629954</v>
      </c>
      <c r="N668" s="19" t="str">
        <f>TRIM(data!N554)</f>
        <v/>
      </c>
      <c r="O668" s="19" t="str">
        <f>TRIM(data!O554)</f>
        <v/>
      </c>
      <c r="P668" s="19" t="str">
        <f>TRIM(data!P554)</f>
        <v>Santiago 2020, https://doi.org/10.1094/PDIS-09-19-1929-RE</v>
      </c>
      <c r="Q668" s="19" t="str">
        <f>TRIM(data!Q554)</f>
        <v>2020</v>
      </c>
      <c r="R668" s="19" t="str">
        <f>TRIM(data!R554)</f>
        <v>Kyle Chipman</v>
      </c>
    </row>
    <row r="669" spans="1:18" x14ac:dyDescent="0.3">
      <c r="A669" s="19" t="str">
        <f>TRIM(data!A555)</f>
        <v>558</v>
      </c>
      <c r="B669" s="19" t="str">
        <f>TRIM(data!B555)</f>
        <v>I</v>
      </c>
      <c r="C669" s="19" t="str">
        <f>TRIM(data!C555)</f>
        <v>18</v>
      </c>
      <c r="D669" s="19" t="str">
        <f>TRIM(data!D555)</f>
        <v>RS317</v>
      </c>
      <c r="E669" s="19" t="str">
        <f>TRIM(data!E555)</f>
        <v>Solanum lycopersicum (Tomato)</v>
      </c>
      <c r="F669" s="19" t="str">
        <f>TRIM(data!F555)</f>
        <v>Solanaceae</v>
      </c>
      <c r="G669" s="19" t="str">
        <f>TRIM(data!G555)</f>
        <v>Solanales</v>
      </c>
      <c r="H669" s="19" t="str">
        <f>TRIM(data!H555)</f>
        <v>2008</v>
      </c>
      <c r="I669" s="19" t="str">
        <f>TRIM(data!I555)</f>
        <v>North Brazil</v>
      </c>
      <c r="J669" s="19" t="str">
        <f>TRIM(data!J555)</f>
        <v>Brazil</v>
      </c>
      <c r="K669" s="19" t="str">
        <f>TRIM(data!K555)</f>
        <v>South America</v>
      </c>
      <c r="L669" s="19" t="str">
        <f>TRIM(data!L555)</f>
        <v/>
      </c>
      <c r="M669" s="19" t="str">
        <f>TRIM(data!M555)</f>
        <v>KT629955</v>
      </c>
      <c r="N669" s="19" t="str">
        <f>TRIM(data!N555)</f>
        <v/>
      </c>
      <c r="O669" s="19" t="str">
        <f>TRIM(data!O555)</f>
        <v/>
      </c>
      <c r="P669" s="19" t="str">
        <f>TRIM(data!P555)</f>
        <v>Santiago 2020, https://doi.org/10.1094/PDIS-09-19-1929-RE</v>
      </c>
      <c r="Q669" s="19" t="str">
        <f>TRIM(data!Q555)</f>
        <v>2020</v>
      </c>
      <c r="R669" s="19" t="str">
        <f>TRIM(data!R555)</f>
        <v>Kyle Chipman</v>
      </c>
    </row>
    <row r="670" spans="1:18" x14ac:dyDescent="0.3">
      <c r="A670" s="19" t="str">
        <f>TRIM(data!A556)</f>
        <v>559</v>
      </c>
      <c r="B670" s="19" t="str">
        <f>TRIM(data!B556)</f>
        <v>I</v>
      </c>
      <c r="C670" s="19" t="str">
        <f>TRIM(data!C556)</f>
        <v>18</v>
      </c>
      <c r="D670" s="19" t="str">
        <f>TRIM(data!D556)</f>
        <v>RS319</v>
      </c>
      <c r="E670" s="19" t="str">
        <f>TRIM(data!E556)</f>
        <v>Solanum lycopersicum (Tomato)</v>
      </c>
      <c r="F670" s="19" t="str">
        <f>TRIM(data!F556)</f>
        <v>Solanaceae</v>
      </c>
      <c r="G670" s="19" t="str">
        <f>TRIM(data!G556)</f>
        <v>Solanales</v>
      </c>
      <c r="H670" s="19" t="str">
        <f>TRIM(data!H556)</f>
        <v>2008</v>
      </c>
      <c r="I670" s="19" t="str">
        <f>TRIM(data!I556)</f>
        <v>North Brazil</v>
      </c>
      <c r="J670" s="19" t="str">
        <f>TRIM(data!J556)</f>
        <v>Brazil</v>
      </c>
      <c r="K670" s="19" t="str">
        <f>TRIM(data!K556)</f>
        <v>South America</v>
      </c>
      <c r="L670" s="19" t="str">
        <f>TRIM(data!L556)</f>
        <v/>
      </c>
      <c r="M670" s="19" t="str">
        <f>TRIM(data!M556)</f>
        <v>KT629961</v>
      </c>
      <c r="N670" s="19" t="str">
        <f>TRIM(data!N556)</f>
        <v/>
      </c>
      <c r="O670" s="19" t="str">
        <f>TRIM(data!O556)</f>
        <v/>
      </c>
      <c r="P670" s="19" t="str">
        <f>TRIM(data!P556)</f>
        <v>Santiago 2020, https://doi.org/10.1094/PDIS-09-19-1929-RE</v>
      </c>
      <c r="Q670" s="19" t="str">
        <f>TRIM(data!Q556)</f>
        <v>2020</v>
      </c>
      <c r="R670" s="19" t="str">
        <f>TRIM(data!R556)</f>
        <v>Kyle Chipman</v>
      </c>
    </row>
    <row r="671" spans="1:18" x14ac:dyDescent="0.3">
      <c r="A671" s="19" t="str">
        <f>TRIM(data!A557)</f>
        <v>560</v>
      </c>
      <c r="B671" s="19" t="str">
        <f>TRIM(data!B557)</f>
        <v>I</v>
      </c>
      <c r="C671" s="19" t="str">
        <f>TRIM(data!C557)</f>
        <v>18</v>
      </c>
      <c r="D671" s="19" t="str">
        <f>TRIM(data!D557)</f>
        <v>RS320</v>
      </c>
      <c r="E671" s="19" t="str">
        <f>TRIM(data!E557)</f>
        <v>Solanum lycopersicum (Tomato)</v>
      </c>
      <c r="F671" s="19" t="str">
        <f>TRIM(data!F557)</f>
        <v>Solanaceae</v>
      </c>
      <c r="G671" s="19" t="str">
        <f>TRIM(data!G557)</f>
        <v>Solanales</v>
      </c>
      <c r="H671" s="19" t="str">
        <f>TRIM(data!H557)</f>
        <v>2008</v>
      </c>
      <c r="I671" s="19" t="str">
        <f>TRIM(data!I557)</f>
        <v>North Brazil</v>
      </c>
      <c r="J671" s="19" t="str">
        <f>TRIM(data!J557)</f>
        <v>Brazil</v>
      </c>
      <c r="K671" s="19" t="str">
        <f>TRIM(data!K557)</f>
        <v>South America</v>
      </c>
      <c r="L671" s="19" t="str">
        <f>TRIM(data!L557)</f>
        <v/>
      </c>
      <c r="M671" s="19" t="str">
        <f>TRIM(data!M557)</f>
        <v>KT629962</v>
      </c>
      <c r="N671" s="19" t="str">
        <f>TRIM(data!N557)</f>
        <v/>
      </c>
      <c r="O671" s="19" t="str">
        <f>TRIM(data!O557)</f>
        <v/>
      </c>
      <c r="P671" s="19" t="str">
        <f>TRIM(data!P557)</f>
        <v>Santiago 2020, https://doi.org/10.1094/PDIS-09-19-1929-RE</v>
      </c>
      <c r="Q671" s="19" t="str">
        <f>TRIM(data!Q557)</f>
        <v>2020</v>
      </c>
      <c r="R671" s="19" t="str">
        <f>TRIM(data!R557)</f>
        <v>Kyle Chipman</v>
      </c>
    </row>
    <row r="672" spans="1:18" x14ac:dyDescent="0.3">
      <c r="A672" s="19" t="str">
        <f>TRIM(data!A558)</f>
        <v>561</v>
      </c>
      <c r="B672" s="19" t="str">
        <f>TRIM(data!B558)</f>
        <v>I</v>
      </c>
      <c r="C672" s="19" t="str">
        <f>TRIM(data!C558)</f>
        <v>18</v>
      </c>
      <c r="D672" s="19" t="str">
        <f>TRIM(data!D558)</f>
        <v>RS321</v>
      </c>
      <c r="E672" s="19" t="str">
        <f>TRIM(data!E558)</f>
        <v>Solanum lycopersicum (Tomato)</v>
      </c>
      <c r="F672" s="19" t="str">
        <f>TRIM(data!F558)</f>
        <v>Solanaceae</v>
      </c>
      <c r="G672" s="19" t="str">
        <f>TRIM(data!G558)</f>
        <v>Solanales</v>
      </c>
      <c r="H672" s="19" t="str">
        <f>TRIM(data!H558)</f>
        <v>2008</v>
      </c>
      <c r="I672" s="19" t="str">
        <f>TRIM(data!I558)</f>
        <v>North Brazil</v>
      </c>
      <c r="J672" s="19" t="str">
        <f>TRIM(data!J558)</f>
        <v>Brazil</v>
      </c>
      <c r="K672" s="19" t="str">
        <f>TRIM(data!K558)</f>
        <v>South America</v>
      </c>
      <c r="L672" s="19" t="str">
        <f>TRIM(data!L558)</f>
        <v/>
      </c>
      <c r="M672" s="19" t="str">
        <f>TRIM(data!M558)</f>
        <v>KT629963</v>
      </c>
      <c r="N672" s="19" t="str">
        <f>TRIM(data!N558)</f>
        <v/>
      </c>
      <c r="O672" s="19" t="str">
        <f>TRIM(data!O558)</f>
        <v/>
      </c>
      <c r="P672" s="19" t="str">
        <f>TRIM(data!P558)</f>
        <v>Santiago 2020, https://doi.org/10.1094/PDIS-09-19-1929-RE</v>
      </c>
      <c r="Q672" s="19" t="str">
        <f>TRIM(data!Q558)</f>
        <v>2020</v>
      </c>
      <c r="R672" s="19" t="str">
        <f>TRIM(data!R558)</f>
        <v>Kyle Chipman</v>
      </c>
    </row>
    <row r="673" spans="1:18" x14ac:dyDescent="0.3">
      <c r="A673" s="19" t="str">
        <f>TRIM(data!A559)</f>
        <v>562</v>
      </c>
      <c r="B673" s="19" t="str">
        <f>TRIM(data!B559)</f>
        <v>I</v>
      </c>
      <c r="C673" s="19" t="str">
        <f>TRIM(data!C559)</f>
        <v>18</v>
      </c>
      <c r="D673" s="19" t="str">
        <f>TRIM(data!D559)</f>
        <v>RS322</v>
      </c>
      <c r="E673" s="19" t="str">
        <f>TRIM(data!E559)</f>
        <v>Solanum lycopersicum (Tomato)</v>
      </c>
      <c r="F673" s="19" t="str">
        <f>TRIM(data!F559)</f>
        <v>Solanaceae</v>
      </c>
      <c r="G673" s="19" t="str">
        <f>TRIM(data!G559)</f>
        <v>Solanales</v>
      </c>
      <c r="H673" s="19" t="str">
        <f>TRIM(data!H559)</f>
        <v>2008</v>
      </c>
      <c r="I673" s="19" t="str">
        <f>TRIM(data!I559)</f>
        <v>North Brazil</v>
      </c>
      <c r="J673" s="19" t="str">
        <f>TRIM(data!J559)</f>
        <v>Brazil</v>
      </c>
      <c r="K673" s="19" t="str">
        <f>TRIM(data!K559)</f>
        <v>South America</v>
      </c>
      <c r="L673" s="19" t="str">
        <f>TRIM(data!L559)</f>
        <v/>
      </c>
      <c r="M673" s="19" t="str">
        <f>TRIM(data!M559)</f>
        <v>KT629970</v>
      </c>
      <c r="N673" s="19" t="str">
        <f>TRIM(data!N559)</f>
        <v/>
      </c>
      <c r="O673" s="19" t="str">
        <f>TRIM(data!O559)</f>
        <v/>
      </c>
      <c r="P673" s="19" t="str">
        <f>TRIM(data!P559)</f>
        <v>Santiago 2020, https://doi.org/10.1094/PDIS-09-19-1929-RE</v>
      </c>
      <c r="Q673" s="19" t="str">
        <f>TRIM(data!Q559)</f>
        <v>2020</v>
      </c>
      <c r="R673" s="19" t="str">
        <f>TRIM(data!R559)</f>
        <v>Kyle Chipman</v>
      </c>
    </row>
    <row r="674" spans="1:18" x14ac:dyDescent="0.3">
      <c r="A674" s="19" t="str">
        <f>TRIM(data!A560)</f>
        <v>563</v>
      </c>
      <c r="B674" s="19" t="str">
        <f>TRIM(data!B560)</f>
        <v>I</v>
      </c>
      <c r="C674" s="19" t="str">
        <f>TRIM(data!C560)</f>
        <v>18</v>
      </c>
      <c r="D674" s="19" t="str">
        <f>TRIM(data!D560)</f>
        <v>RS323</v>
      </c>
      <c r="E674" s="19" t="str">
        <f>TRIM(data!E560)</f>
        <v>Solanum lycopersicum (Tomato)</v>
      </c>
      <c r="F674" s="19" t="str">
        <f>TRIM(data!F560)</f>
        <v>Solanaceae</v>
      </c>
      <c r="G674" s="19" t="str">
        <f>TRIM(data!G560)</f>
        <v>Solanales</v>
      </c>
      <c r="H674" s="19" t="str">
        <f>TRIM(data!H560)</f>
        <v>2008</v>
      </c>
      <c r="I674" s="19" t="str">
        <f>TRIM(data!I560)</f>
        <v>North Brazil</v>
      </c>
      <c r="J674" s="19" t="str">
        <f>TRIM(data!J560)</f>
        <v>Brazil</v>
      </c>
      <c r="K674" s="19" t="str">
        <f>TRIM(data!K560)</f>
        <v>South America</v>
      </c>
      <c r="L674" s="19" t="str">
        <f>TRIM(data!L560)</f>
        <v/>
      </c>
      <c r="M674" s="19" t="str">
        <f>TRIM(data!M560)</f>
        <v>KT629971</v>
      </c>
      <c r="N674" s="19" t="str">
        <f>TRIM(data!N560)</f>
        <v/>
      </c>
      <c r="O674" s="19" t="str">
        <f>TRIM(data!O560)</f>
        <v/>
      </c>
      <c r="P674" s="19" t="str">
        <f>TRIM(data!P560)</f>
        <v>Santiago 2020, https://doi.org/10.1094/PDIS-09-19-1929-RE</v>
      </c>
      <c r="Q674" s="19" t="str">
        <f>TRIM(data!Q560)</f>
        <v>2020</v>
      </c>
      <c r="R674" s="19" t="str">
        <f>TRIM(data!R560)</f>
        <v>Kyle Chipman</v>
      </c>
    </row>
    <row r="675" spans="1:18" x14ac:dyDescent="0.3">
      <c r="A675" s="19" t="str">
        <f>TRIM(data!A561)</f>
        <v>564</v>
      </c>
      <c r="B675" s="19" t="str">
        <f>TRIM(data!B561)</f>
        <v>I</v>
      </c>
      <c r="C675" s="19" t="str">
        <f>TRIM(data!C561)</f>
        <v>18</v>
      </c>
      <c r="D675" s="19" t="str">
        <f>TRIM(data!D561)</f>
        <v>RS324</v>
      </c>
      <c r="E675" s="19" t="str">
        <f>TRIM(data!E561)</f>
        <v>Solanum lycopersicum (Tomato)</v>
      </c>
      <c r="F675" s="19" t="str">
        <f>TRIM(data!F561)</f>
        <v>Solanaceae</v>
      </c>
      <c r="G675" s="19" t="str">
        <f>TRIM(data!G561)</f>
        <v>Solanales</v>
      </c>
      <c r="H675" s="19" t="str">
        <f>TRIM(data!H561)</f>
        <v>2008</v>
      </c>
      <c r="I675" s="19" t="str">
        <f>TRIM(data!I561)</f>
        <v>North Brazil</v>
      </c>
      <c r="J675" s="19" t="str">
        <f>TRIM(data!J561)</f>
        <v>Brazil</v>
      </c>
      <c r="K675" s="19" t="str">
        <f>TRIM(data!K561)</f>
        <v>South America</v>
      </c>
      <c r="L675" s="19" t="str">
        <f>TRIM(data!L561)</f>
        <v/>
      </c>
      <c r="M675" s="19" t="str">
        <f>TRIM(data!M561)</f>
        <v>KT629972</v>
      </c>
      <c r="N675" s="19" t="str">
        <f>TRIM(data!N561)</f>
        <v/>
      </c>
      <c r="O675" s="19" t="str">
        <f>TRIM(data!O561)</f>
        <v/>
      </c>
      <c r="P675" s="19" t="str">
        <f>TRIM(data!P561)</f>
        <v>Santiago 2020, https://doi.org/10.1094/PDIS-09-19-1929-RE</v>
      </c>
      <c r="Q675" s="19" t="str">
        <f>TRIM(data!Q561)</f>
        <v>2020</v>
      </c>
      <c r="R675" s="19" t="str">
        <f>TRIM(data!R561)</f>
        <v>Kyle Chipman</v>
      </c>
    </row>
    <row r="676" spans="1:18" x14ac:dyDescent="0.3">
      <c r="A676" s="19" t="str">
        <f>TRIM(data!A562)</f>
        <v>565</v>
      </c>
      <c r="B676" s="19" t="str">
        <f>TRIM(data!B562)</f>
        <v>I</v>
      </c>
      <c r="C676" s="19" t="str">
        <f>TRIM(data!C562)</f>
        <v>18</v>
      </c>
      <c r="D676" s="19" t="str">
        <f>TRIM(data!D562)</f>
        <v>RS325</v>
      </c>
      <c r="E676" s="19" t="str">
        <f>TRIM(data!E562)</f>
        <v>Solanum lycopersicum (Tomato)</v>
      </c>
      <c r="F676" s="19" t="str">
        <f>TRIM(data!F562)</f>
        <v>Solanaceae</v>
      </c>
      <c r="G676" s="19" t="str">
        <f>TRIM(data!G562)</f>
        <v>Solanales</v>
      </c>
      <c r="H676" s="19" t="str">
        <f>TRIM(data!H562)</f>
        <v>2008</v>
      </c>
      <c r="I676" s="19" t="str">
        <f>TRIM(data!I562)</f>
        <v>North Brazil</v>
      </c>
      <c r="J676" s="19" t="str">
        <f>TRIM(data!J562)</f>
        <v>Brazil</v>
      </c>
      <c r="K676" s="19" t="str">
        <f>TRIM(data!K562)</f>
        <v>South America</v>
      </c>
      <c r="L676" s="19" t="str">
        <f>TRIM(data!L562)</f>
        <v/>
      </c>
      <c r="M676" s="19" t="str">
        <f>TRIM(data!M562)</f>
        <v>KT629973</v>
      </c>
      <c r="N676" s="19" t="str">
        <f>TRIM(data!N562)</f>
        <v/>
      </c>
      <c r="O676" s="19" t="str">
        <f>TRIM(data!O562)</f>
        <v/>
      </c>
      <c r="P676" s="19" t="str">
        <f>TRIM(data!P562)</f>
        <v>Santiago 2020, https://doi.org/10.1094/PDIS-09-19-1929-RE</v>
      </c>
      <c r="Q676" s="19" t="str">
        <f>TRIM(data!Q562)</f>
        <v>2020</v>
      </c>
      <c r="R676" s="19" t="str">
        <f>TRIM(data!R562)</f>
        <v>Kyle Chipman</v>
      </c>
    </row>
    <row r="677" spans="1:18" x14ac:dyDescent="0.3">
      <c r="A677" s="19" t="str">
        <f>TRIM(data!A563)</f>
        <v>566</v>
      </c>
      <c r="B677" s="19" t="str">
        <f>TRIM(data!B563)</f>
        <v>I</v>
      </c>
      <c r="C677" s="19" t="str">
        <f>TRIM(data!C563)</f>
        <v>18</v>
      </c>
      <c r="D677" s="19" t="str">
        <f>TRIM(data!D563)</f>
        <v>RS326</v>
      </c>
      <c r="E677" s="19" t="str">
        <f>TRIM(data!E563)</f>
        <v>Solanum lycopersicum (Tomato)</v>
      </c>
      <c r="F677" s="19" t="str">
        <f>TRIM(data!F563)</f>
        <v>Solanaceae</v>
      </c>
      <c r="G677" s="19" t="str">
        <f>TRIM(data!G563)</f>
        <v>Solanales</v>
      </c>
      <c r="H677" s="19" t="str">
        <f>TRIM(data!H563)</f>
        <v>2008</v>
      </c>
      <c r="I677" s="19" t="str">
        <f>TRIM(data!I563)</f>
        <v>North Brazil</v>
      </c>
      <c r="J677" s="19" t="str">
        <f>TRIM(data!J563)</f>
        <v>Brazil</v>
      </c>
      <c r="K677" s="19" t="str">
        <f>TRIM(data!K563)</f>
        <v>South America</v>
      </c>
      <c r="L677" s="19" t="str">
        <f>TRIM(data!L563)</f>
        <v/>
      </c>
      <c r="M677" s="19" t="str">
        <f>TRIM(data!M563)</f>
        <v>KT629974</v>
      </c>
      <c r="N677" s="19" t="str">
        <f>TRIM(data!N563)</f>
        <v/>
      </c>
      <c r="O677" s="19" t="str">
        <f>TRIM(data!O563)</f>
        <v/>
      </c>
      <c r="P677" s="19" t="str">
        <f>TRIM(data!P563)</f>
        <v>Santiago 2020, https://doi.org/10.1094/PDIS-09-19-1929-RE</v>
      </c>
      <c r="Q677" s="19" t="str">
        <f>TRIM(data!Q563)</f>
        <v>2020</v>
      </c>
      <c r="R677" s="19" t="str">
        <f>TRIM(data!R563)</f>
        <v>Kyle Chipman</v>
      </c>
    </row>
    <row r="678" spans="1:18" x14ac:dyDescent="0.3">
      <c r="A678" s="19" t="str">
        <f>TRIM(data!A564)</f>
        <v>567</v>
      </c>
      <c r="B678" s="19" t="str">
        <f>TRIM(data!B564)</f>
        <v>I</v>
      </c>
      <c r="C678" s="19" t="str">
        <f>TRIM(data!C564)</f>
        <v>18</v>
      </c>
      <c r="D678" s="19" t="str">
        <f>TRIM(data!D564)</f>
        <v>RS327</v>
      </c>
      <c r="E678" s="19" t="str">
        <f>TRIM(data!E564)</f>
        <v>Solanum lycopersicum (Tomato)</v>
      </c>
      <c r="F678" s="19" t="str">
        <f>TRIM(data!F564)</f>
        <v>Solanaceae</v>
      </c>
      <c r="G678" s="19" t="str">
        <f>TRIM(data!G564)</f>
        <v>Solanales</v>
      </c>
      <c r="H678" s="19" t="str">
        <f>TRIM(data!H564)</f>
        <v>2008</v>
      </c>
      <c r="I678" s="19" t="str">
        <f>TRIM(data!I564)</f>
        <v>North Brazil</v>
      </c>
      <c r="J678" s="19" t="str">
        <f>TRIM(data!J564)</f>
        <v>Brazil</v>
      </c>
      <c r="K678" s="19" t="str">
        <f>TRIM(data!K564)</f>
        <v>South America</v>
      </c>
      <c r="L678" s="19" t="str">
        <f>TRIM(data!L564)</f>
        <v/>
      </c>
      <c r="M678" s="19" t="str">
        <f>TRIM(data!M564)</f>
        <v>KT629975</v>
      </c>
      <c r="N678" s="19" t="str">
        <f>TRIM(data!N564)</f>
        <v/>
      </c>
      <c r="O678" s="19" t="str">
        <f>TRIM(data!O564)</f>
        <v/>
      </c>
      <c r="P678" s="19" t="str">
        <f>TRIM(data!P564)</f>
        <v>Santiago 2020, https://doi.org/10.1094/PDIS-09-19-1929-RE</v>
      </c>
      <c r="Q678" s="19" t="str">
        <f>TRIM(data!Q564)</f>
        <v>2020</v>
      </c>
      <c r="R678" s="19" t="str">
        <f>TRIM(data!R564)</f>
        <v>Kyle Chipman</v>
      </c>
    </row>
    <row r="679" spans="1:18" x14ac:dyDescent="0.3">
      <c r="A679" s="19" t="str">
        <f>TRIM(data!A565)</f>
        <v>568</v>
      </c>
      <c r="B679" s="19" t="str">
        <f>TRIM(data!B565)</f>
        <v>I</v>
      </c>
      <c r="C679" s="19" t="str">
        <f>TRIM(data!C565)</f>
        <v>18</v>
      </c>
      <c r="D679" s="19" t="str">
        <f>TRIM(data!D565)</f>
        <v>RS33</v>
      </c>
      <c r="E679" s="19" t="str">
        <f>TRIM(data!E565)</f>
        <v>Solanum lycopersicum (Tomato)</v>
      </c>
      <c r="F679" s="19" t="str">
        <f>TRIM(data!F565)</f>
        <v>Solanaceae</v>
      </c>
      <c r="G679" s="19" t="str">
        <f>TRIM(data!G565)</f>
        <v>Solanales</v>
      </c>
      <c r="H679" s="19" t="str">
        <f>TRIM(data!H565)</f>
        <v>1988</v>
      </c>
      <c r="I679" s="19" t="str">
        <f>TRIM(data!I565)</f>
        <v>North Brazil</v>
      </c>
      <c r="J679" s="19" t="str">
        <f>TRIM(data!J565)</f>
        <v>Brazil</v>
      </c>
      <c r="K679" s="19" t="str">
        <f>TRIM(data!K565)</f>
        <v>South America</v>
      </c>
      <c r="L679" s="19" t="str">
        <f>TRIM(data!L565)</f>
        <v/>
      </c>
      <c r="M679" s="19" t="str">
        <f>TRIM(data!M565)</f>
        <v>KT629968</v>
      </c>
      <c r="N679" s="19" t="str">
        <f>TRIM(data!N565)</f>
        <v/>
      </c>
      <c r="O679" s="19" t="str">
        <f>TRIM(data!O565)</f>
        <v/>
      </c>
      <c r="P679" s="19" t="str">
        <f>TRIM(data!P565)</f>
        <v>Santiago 2020, https://doi.org/10.1094/PDIS-09-19-1929-RE</v>
      </c>
      <c r="Q679" s="19" t="str">
        <f>TRIM(data!Q565)</f>
        <v>2020</v>
      </c>
      <c r="R679" s="19" t="str">
        <f>TRIM(data!R565)</f>
        <v>Kyle Chipman</v>
      </c>
    </row>
    <row r="680" spans="1:18" x14ac:dyDescent="0.3">
      <c r="A680" s="19" t="str">
        <f>TRIM(data!A566)</f>
        <v>569</v>
      </c>
      <c r="B680" s="19" t="str">
        <f>TRIM(data!B566)</f>
        <v>I</v>
      </c>
      <c r="C680" s="19" t="str">
        <f>TRIM(data!C566)</f>
        <v>18</v>
      </c>
      <c r="D680" s="19" t="str">
        <f>TRIM(data!D566)</f>
        <v>RS334</v>
      </c>
      <c r="E680" s="19" t="str">
        <f>TRIM(data!E566)</f>
        <v>Solanum lycopersicum (Tomato)</v>
      </c>
      <c r="F680" s="19" t="str">
        <f>TRIM(data!F566)</f>
        <v>Solanaceae</v>
      </c>
      <c r="G680" s="19" t="str">
        <f>TRIM(data!G566)</f>
        <v>Solanales</v>
      </c>
      <c r="H680" s="19" t="str">
        <f>TRIM(data!H566)</f>
        <v>2008</v>
      </c>
      <c r="I680" s="19" t="str">
        <f>TRIM(data!I566)</f>
        <v>North Brazil</v>
      </c>
      <c r="J680" s="19" t="str">
        <f>TRIM(data!J566)</f>
        <v>Brazil</v>
      </c>
      <c r="K680" s="19" t="str">
        <f>TRIM(data!K566)</f>
        <v>South America</v>
      </c>
      <c r="L680" s="19" t="str">
        <f>TRIM(data!L566)</f>
        <v/>
      </c>
      <c r="M680" s="19" t="str">
        <f>TRIM(data!M566)</f>
        <v>KT629978</v>
      </c>
      <c r="N680" s="19" t="str">
        <f>TRIM(data!N566)</f>
        <v/>
      </c>
      <c r="O680" s="19" t="str">
        <f>TRIM(data!O566)</f>
        <v/>
      </c>
      <c r="P680" s="19" t="str">
        <f>TRIM(data!P566)</f>
        <v>Santiago 2020, https://doi.org/10.1094/PDIS-09-19-1929-RE</v>
      </c>
      <c r="Q680" s="19" t="str">
        <f>TRIM(data!Q566)</f>
        <v>2020</v>
      </c>
      <c r="R680" s="19" t="str">
        <f>TRIM(data!R566)</f>
        <v>Kyle Chipman</v>
      </c>
    </row>
    <row r="681" spans="1:18" x14ac:dyDescent="0.3">
      <c r="A681" s="19" t="str">
        <f>TRIM(data!A567)</f>
        <v>570</v>
      </c>
      <c r="B681" s="19" t="str">
        <f>TRIM(data!B567)</f>
        <v>I</v>
      </c>
      <c r="C681" s="19" t="str">
        <f>TRIM(data!C567)</f>
        <v>18</v>
      </c>
      <c r="D681" s="19" t="str">
        <f>TRIM(data!D567)</f>
        <v>RS335</v>
      </c>
      <c r="E681" s="19" t="str">
        <f>TRIM(data!E567)</f>
        <v>Solanum lycopersicum (Tomato)</v>
      </c>
      <c r="F681" s="19" t="str">
        <f>TRIM(data!F567)</f>
        <v>Solanaceae</v>
      </c>
      <c r="G681" s="19" t="str">
        <f>TRIM(data!G567)</f>
        <v>Solanales</v>
      </c>
      <c r="H681" s="19" t="str">
        <f>TRIM(data!H567)</f>
        <v>2008</v>
      </c>
      <c r="I681" s="19" t="str">
        <f>TRIM(data!I567)</f>
        <v>North Brazil</v>
      </c>
      <c r="J681" s="19" t="str">
        <f>TRIM(data!J567)</f>
        <v>Brazil</v>
      </c>
      <c r="K681" s="19" t="str">
        <f>TRIM(data!K567)</f>
        <v>South America</v>
      </c>
      <c r="L681" s="19" t="str">
        <f>TRIM(data!L567)</f>
        <v/>
      </c>
      <c r="M681" s="19" t="str">
        <f>TRIM(data!M567)</f>
        <v>KT629979</v>
      </c>
      <c r="N681" s="19" t="str">
        <f>TRIM(data!N567)</f>
        <v/>
      </c>
      <c r="O681" s="19" t="str">
        <f>TRIM(data!O567)</f>
        <v/>
      </c>
      <c r="P681" s="19" t="str">
        <f>TRIM(data!P567)</f>
        <v>Santiago 2020, https://doi.org/10.1094/PDIS-09-19-1929-RE</v>
      </c>
      <c r="Q681" s="19" t="str">
        <f>TRIM(data!Q567)</f>
        <v>2020</v>
      </c>
      <c r="R681" s="19" t="str">
        <f>TRIM(data!R567)</f>
        <v>Kyle Chipman</v>
      </c>
    </row>
    <row r="682" spans="1:18" x14ac:dyDescent="0.3">
      <c r="A682" s="19" t="str">
        <f>TRIM(data!A568)</f>
        <v>571</v>
      </c>
      <c r="B682" s="19" t="str">
        <f>TRIM(data!B568)</f>
        <v>I</v>
      </c>
      <c r="C682" s="19" t="str">
        <f>TRIM(data!C568)</f>
        <v>18</v>
      </c>
      <c r="D682" s="19" t="str">
        <f>TRIM(data!D568)</f>
        <v>RS34</v>
      </c>
      <c r="E682" s="19" t="str">
        <f>TRIM(data!E568)</f>
        <v>Solanum lycopersicum (Tomato)</v>
      </c>
      <c r="F682" s="19" t="str">
        <f>TRIM(data!F568)</f>
        <v>Solanaceae</v>
      </c>
      <c r="G682" s="19" t="str">
        <f>TRIM(data!G568)</f>
        <v>Solanales</v>
      </c>
      <c r="H682" s="19" t="str">
        <f>TRIM(data!H568)</f>
        <v>1988</v>
      </c>
      <c r="I682" s="19" t="str">
        <f>TRIM(data!I568)</f>
        <v>North Brazil</v>
      </c>
      <c r="J682" s="19" t="str">
        <f>TRIM(data!J568)</f>
        <v>Brazil</v>
      </c>
      <c r="K682" s="19" t="str">
        <f>TRIM(data!K568)</f>
        <v>South America</v>
      </c>
      <c r="L682" s="19" t="str">
        <f>TRIM(data!L568)</f>
        <v/>
      </c>
      <c r="M682" s="19" t="str">
        <f>TRIM(data!M568)</f>
        <v>KT629969</v>
      </c>
      <c r="N682" s="19" t="str">
        <f>TRIM(data!N568)</f>
        <v/>
      </c>
      <c r="O682" s="19" t="str">
        <f>TRIM(data!O568)</f>
        <v/>
      </c>
      <c r="P682" s="19" t="str">
        <f>TRIM(data!P568)</f>
        <v>Santiago 2020, https://doi.org/10.1094/PDIS-09-19-1929-RE</v>
      </c>
      <c r="Q682" s="19" t="str">
        <f>TRIM(data!Q568)</f>
        <v>2020</v>
      </c>
      <c r="R682" s="19" t="str">
        <f>TRIM(data!R568)</f>
        <v>Kyle Chipman</v>
      </c>
    </row>
    <row r="683" spans="1:18" x14ac:dyDescent="0.3">
      <c r="A683" s="19" t="str">
        <f>TRIM(data!A569)</f>
        <v>572</v>
      </c>
      <c r="B683" s="19" t="str">
        <f>TRIM(data!B569)</f>
        <v>I</v>
      </c>
      <c r="C683" s="19" t="str">
        <f>TRIM(data!C569)</f>
        <v>18</v>
      </c>
      <c r="D683" s="19" t="str">
        <f>TRIM(data!D569)</f>
        <v>RS344</v>
      </c>
      <c r="E683" s="19" t="str">
        <f>TRIM(data!E569)</f>
        <v>Solanum lycopersicum (Tomato)</v>
      </c>
      <c r="F683" s="19" t="str">
        <f>TRIM(data!F569)</f>
        <v>Solanaceae</v>
      </c>
      <c r="G683" s="19" t="str">
        <f>TRIM(data!G569)</f>
        <v>Solanales</v>
      </c>
      <c r="H683" s="19" t="str">
        <f>TRIM(data!H569)</f>
        <v>2008</v>
      </c>
      <c r="I683" s="19" t="str">
        <f>TRIM(data!I569)</f>
        <v>North Brazil</v>
      </c>
      <c r="J683" s="19" t="str">
        <f>TRIM(data!J569)</f>
        <v>Brazil</v>
      </c>
      <c r="K683" s="19" t="str">
        <f>TRIM(data!K569)</f>
        <v>South America</v>
      </c>
      <c r="L683" s="19" t="str">
        <f>TRIM(data!L569)</f>
        <v/>
      </c>
      <c r="M683" s="19" t="str">
        <f>TRIM(data!M569)</f>
        <v>KT629980</v>
      </c>
      <c r="N683" s="19" t="str">
        <f>TRIM(data!N569)</f>
        <v/>
      </c>
      <c r="O683" s="19" t="str">
        <f>TRIM(data!O569)</f>
        <v/>
      </c>
      <c r="P683" s="19" t="str">
        <f>TRIM(data!P569)</f>
        <v>Santiago 2020, https://doi.org/10.1094/PDIS-09-19-1929-RE</v>
      </c>
      <c r="Q683" s="19" t="str">
        <f>TRIM(data!Q569)</f>
        <v>2020</v>
      </c>
      <c r="R683" s="19" t="str">
        <f>TRIM(data!R569)</f>
        <v>Kyle Chipman</v>
      </c>
    </row>
    <row r="684" spans="1:18" x14ac:dyDescent="0.3">
      <c r="A684" s="19" t="str">
        <f>TRIM(data!A570)</f>
        <v>573</v>
      </c>
      <c r="B684" s="19" t="str">
        <f>TRIM(data!B570)</f>
        <v>I</v>
      </c>
      <c r="C684" s="19" t="str">
        <f>TRIM(data!C570)</f>
        <v>18</v>
      </c>
      <c r="D684" s="19" t="str">
        <f>TRIM(data!D570)</f>
        <v>RS345</v>
      </c>
      <c r="E684" s="19" t="str">
        <f>TRIM(data!E570)</f>
        <v>Solanum lycopersicum (Tomato)</v>
      </c>
      <c r="F684" s="19" t="str">
        <f>TRIM(data!F570)</f>
        <v>Solanaceae</v>
      </c>
      <c r="G684" s="19" t="str">
        <f>TRIM(data!G570)</f>
        <v>Solanales</v>
      </c>
      <c r="H684" s="19" t="str">
        <f>TRIM(data!H570)</f>
        <v>2008</v>
      </c>
      <c r="I684" s="19" t="str">
        <f>TRIM(data!I570)</f>
        <v>North Brazil</v>
      </c>
      <c r="J684" s="19" t="str">
        <f>TRIM(data!J570)</f>
        <v>Brazil</v>
      </c>
      <c r="K684" s="19" t="str">
        <f>TRIM(data!K570)</f>
        <v>South America</v>
      </c>
      <c r="L684" s="19" t="str">
        <f>TRIM(data!L570)</f>
        <v/>
      </c>
      <c r="M684" s="19" t="str">
        <f>TRIM(data!M570)</f>
        <v>KT629949</v>
      </c>
      <c r="N684" s="19" t="str">
        <f>TRIM(data!N570)</f>
        <v/>
      </c>
      <c r="O684" s="19" t="str">
        <f>TRIM(data!O570)</f>
        <v/>
      </c>
      <c r="P684" s="19" t="str">
        <f>TRIM(data!P570)</f>
        <v>Santiago 2020, https://doi.org/10.1094/PDIS-09-19-1929-RE</v>
      </c>
      <c r="Q684" s="19" t="str">
        <f>TRIM(data!Q570)</f>
        <v>2020</v>
      </c>
      <c r="R684" s="19" t="str">
        <f>TRIM(data!R570)</f>
        <v>Kyle Chipman</v>
      </c>
    </row>
    <row r="685" spans="1:18" x14ac:dyDescent="0.3">
      <c r="A685" s="19" t="str">
        <f>TRIM(data!A571)</f>
        <v>574</v>
      </c>
      <c r="B685" s="19" t="str">
        <f>TRIM(data!B571)</f>
        <v>I</v>
      </c>
      <c r="C685" s="19" t="str">
        <f>TRIM(data!C571)</f>
        <v>18</v>
      </c>
      <c r="D685" s="19" t="str">
        <f>TRIM(data!D571)</f>
        <v>RS347</v>
      </c>
      <c r="E685" s="19" t="str">
        <f>TRIM(data!E571)</f>
        <v>Solanum lycopersicum (Tomato)</v>
      </c>
      <c r="F685" s="19" t="str">
        <f>TRIM(data!F571)</f>
        <v>Solanaceae</v>
      </c>
      <c r="G685" s="19" t="str">
        <f>TRIM(data!G571)</f>
        <v>Solanales</v>
      </c>
      <c r="H685" s="19" t="str">
        <f>TRIM(data!H571)</f>
        <v>2008</v>
      </c>
      <c r="I685" s="19" t="str">
        <f>TRIM(data!I571)</f>
        <v>North Brazil</v>
      </c>
      <c r="J685" s="19" t="str">
        <f>TRIM(data!J571)</f>
        <v>Brazil</v>
      </c>
      <c r="K685" s="19" t="str">
        <f>TRIM(data!K571)</f>
        <v>South America</v>
      </c>
      <c r="L685" s="19" t="str">
        <f>TRIM(data!L571)</f>
        <v/>
      </c>
      <c r="M685" s="19" t="str">
        <f>TRIM(data!M571)</f>
        <v>KT629950</v>
      </c>
      <c r="N685" s="19" t="str">
        <f>TRIM(data!N571)</f>
        <v/>
      </c>
      <c r="O685" s="19" t="str">
        <f>TRIM(data!O571)</f>
        <v/>
      </c>
      <c r="P685" s="19" t="str">
        <f>TRIM(data!P571)</f>
        <v>Santiago 2020, https://doi.org/10.1094/PDIS-09-19-1929-RE</v>
      </c>
      <c r="Q685" s="19" t="str">
        <f>TRIM(data!Q571)</f>
        <v>2020</v>
      </c>
      <c r="R685" s="19" t="str">
        <f>TRIM(data!R571)</f>
        <v>Kyle Chipman</v>
      </c>
    </row>
    <row r="686" spans="1:18" x14ac:dyDescent="0.3">
      <c r="A686" s="19" t="str">
        <f>TRIM(data!A572)</f>
        <v>575</v>
      </c>
      <c r="B686" s="19" t="str">
        <f>TRIM(data!B572)</f>
        <v>I</v>
      </c>
      <c r="C686" s="19" t="str">
        <f>TRIM(data!C572)</f>
        <v>18</v>
      </c>
      <c r="D686" s="19" t="str">
        <f>TRIM(data!D572)</f>
        <v>RS348</v>
      </c>
      <c r="E686" s="19" t="str">
        <f>TRIM(data!E572)</f>
        <v>Solanum lycopersicum (Tomato)</v>
      </c>
      <c r="F686" s="19" t="str">
        <f>TRIM(data!F572)</f>
        <v>Solanaceae</v>
      </c>
      <c r="G686" s="19" t="str">
        <f>TRIM(data!G572)</f>
        <v>Solanales</v>
      </c>
      <c r="H686" s="19" t="str">
        <f>TRIM(data!H572)</f>
        <v>2008</v>
      </c>
      <c r="I686" s="19" t="str">
        <f>TRIM(data!I572)</f>
        <v>North Brazil</v>
      </c>
      <c r="J686" s="19" t="str">
        <f>TRIM(data!J572)</f>
        <v>Brazil</v>
      </c>
      <c r="K686" s="19" t="str">
        <f>TRIM(data!K572)</f>
        <v>South America</v>
      </c>
      <c r="L686" s="19" t="str">
        <f>TRIM(data!L572)</f>
        <v/>
      </c>
      <c r="M686" s="19" t="str">
        <f>TRIM(data!M572)</f>
        <v>KT629951</v>
      </c>
      <c r="N686" s="19" t="str">
        <f>TRIM(data!N572)</f>
        <v/>
      </c>
      <c r="O686" s="19" t="str">
        <f>TRIM(data!O572)</f>
        <v/>
      </c>
      <c r="P686" s="19" t="str">
        <f>TRIM(data!P572)</f>
        <v>Santiago 2020, https://doi.org/10.1094/PDIS-09-19-1929-RE</v>
      </c>
      <c r="Q686" s="19" t="str">
        <f>TRIM(data!Q572)</f>
        <v>2020</v>
      </c>
      <c r="R686" s="19" t="str">
        <f>TRIM(data!R572)</f>
        <v>Kyle Chipman</v>
      </c>
    </row>
    <row r="687" spans="1:18" x14ac:dyDescent="0.3">
      <c r="A687" s="19" t="str">
        <f>TRIM(data!A573)</f>
        <v>576</v>
      </c>
      <c r="B687" s="19" t="str">
        <f>TRIM(data!B573)</f>
        <v>I</v>
      </c>
      <c r="C687" s="19" t="str">
        <f>TRIM(data!C573)</f>
        <v>18</v>
      </c>
      <c r="D687" s="19" t="str">
        <f>TRIM(data!D573)</f>
        <v>RS391</v>
      </c>
      <c r="E687" s="19" t="str">
        <f>TRIM(data!E573)</f>
        <v>Solanum lycopersicum (Tomato)</v>
      </c>
      <c r="F687" s="19" t="str">
        <f>TRIM(data!F573)</f>
        <v>Solanaceae</v>
      </c>
      <c r="G687" s="19" t="str">
        <f>TRIM(data!G573)</f>
        <v>Solanales</v>
      </c>
      <c r="H687" s="19" t="str">
        <f>TRIM(data!H573)</f>
        <v>2009</v>
      </c>
      <c r="I687" s="19" t="str">
        <f>TRIM(data!I573)</f>
        <v>North Brazil</v>
      </c>
      <c r="J687" s="19" t="str">
        <f>TRIM(data!J573)</f>
        <v>Brazil</v>
      </c>
      <c r="K687" s="19" t="str">
        <f>TRIM(data!K573)</f>
        <v>South America</v>
      </c>
      <c r="L687" s="19" t="str">
        <f>TRIM(data!L573)</f>
        <v/>
      </c>
      <c r="M687" s="19" t="str">
        <f>TRIM(data!M573)</f>
        <v>KT629943</v>
      </c>
      <c r="N687" s="19" t="str">
        <f>TRIM(data!N573)</f>
        <v/>
      </c>
      <c r="O687" s="19" t="str">
        <f>TRIM(data!O573)</f>
        <v/>
      </c>
      <c r="P687" s="19" t="str">
        <f>TRIM(data!P573)</f>
        <v>Santiago 2020, https://doi.org/10.1094/PDIS-09-19-1929-RE</v>
      </c>
      <c r="Q687" s="19" t="str">
        <f>TRIM(data!Q573)</f>
        <v>2020</v>
      </c>
      <c r="R687" s="19" t="str">
        <f>TRIM(data!R573)</f>
        <v>Kyle Chipman</v>
      </c>
    </row>
    <row r="688" spans="1:18" x14ac:dyDescent="0.3">
      <c r="A688" s="19" t="str">
        <f>TRIM(data!A574)</f>
        <v>577</v>
      </c>
      <c r="B688" s="19" t="str">
        <f>TRIM(data!B574)</f>
        <v>I</v>
      </c>
      <c r="C688" s="19" t="str">
        <f>TRIM(data!C574)</f>
        <v>18</v>
      </c>
      <c r="D688" s="19" t="str">
        <f>TRIM(data!D574)</f>
        <v>RS392</v>
      </c>
      <c r="E688" s="19" t="str">
        <f>TRIM(data!E574)</f>
        <v>Solanum lycopersicum (Tomato)</v>
      </c>
      <c r="F688" s="19" t="str">
        <f>TRIM(data!F574)</f>
        <v>Solanaceae</v>
      </c>
      <c r="G688" s="19" t="str">
        <f>TRIM(data!G574)</f>
        <v>Solanales</v>
      </c>
      <c r="H688" s="19" t="str">
        <f>TRIM(data!H574)</f>
        <v>2009</v>
      </c>
      <c r="I688" s="19" t="str">
        <f>TRIM(data!I574)</f>
        <v>North Brazil</v>
      </c>
      <c r="J688" s="19" t="str">
        <f>TRIM(data!J574)</f>
        <v>Brazil</v>
      </c>
      <c r="K688" s="19" t="str">
        <f>TRIM(data!K574)</f>
        <v>South America</v>
      </c>
      <c r="L688" s="19" t="str">
        <f>TRIM(data!L574)</f>
        <v/>
      </c>
      <c r="M688" s="19" t="str">
        <f>TRIM(data!M574)</f>
        <v>KT629944</v>
      </c>
      <c r="N688" s="19" t="str">
        <f>TRIM(data!N574)</f>
        <v/>
      </c>
      <c r="O688" s="19" t="str">
        <f>TRIM(data!O574)</f>
        <v/>
      </c>
      <c r="P688" s="19" t="str">
        <f>TRIM(data!P574)</f>
        <v>Santiago 2020, https://doi.org/10.1094/PDIS-09-19-1929-RE</v>
      </c>
      <c r="Q688" s="19" t="str">
        <f>TRIM(data!Q574)</f>
        <v>2020</v>
      </c>
      <c r="R688" s="19" t="str">
        <f>TRIM(data!R574)</f>
        <v>Kyle Chipman</v>
      </c>
    </row>
    <row r="689" spans="1:27" x14ac:dyDescent="0.3">
      <c r="A689" s="19" t="str">
        <f>TRIM(data!A575)</f>
        <v>578</v>
      </c>
      <c r="B689" s="19" t="str">
        <f>TRIM(data!B575)</f>
        <v>I</v>
      </c>
      <c r="C689" s="19" t="str">
        <f>TRIM(data!C575)</f>
        <v>18</v>
      </c>
      <c r="D689" s="19" t="str">
        <f>TRIM(data!D575)</f>
        <v>RS403</v>
      </c>
      <c r="E689" s="19" t="str">
        <f>TRIM(data!E575)</f>
        <v>Solanum lycopersicum (Tomato)</v>
      </c>
      <c r="F689" s="19" t="str">
        <f>TRIM(data!F575)</f>
        <v>Solanaceae</v>
      </c>
      <c r="G689" s="19" t="str">
        <f>TRIM(data!G575)</f>
        <v>Solanales</v>
      </c>
      <c r="H689" s="19" t="str">
        <f>TRIM(data!H575)</f>
        <v>2010</v>
      </c>
      <c r="I689" s="19" t="str">
        <f>TRIM(data!I575)</f>
        <v>North Brazil</v>
      </c>
      <c r="J689" s="19" t="str">
        <f>TRIM(data!J575)</f>
        <v>Brazil</v>
      </c>
      <c r="K689" s="19" t="str">
        <f>TRIM(data!K575)</f>
        <v>South America</v>
      </c>
      <c r="L689" s="19" t="str">
        <f>TRIM(data!L575)</f>
        <v/>
      </c>
      <c r="M689" s="19" t="str">
        <f>TRIM(data!M575)</f>
        <v>KT629945</v>
      </c>
      <c r="N689" s="19" t="str">
        <f>TRIM(data!N575)</f>
        <v/>
      </c>
      <c r="O689" s="19" t="str">
        <f>TRIM(data!O575)</f>
        <v/>
      </c>
      <c r="P689" s="19" t="str">
        <f>TRIM(data!P575)</f>
        <v>Santiago 2020, https://doi.org/10.1094/PDIS-09-19-1929-RE</v>
      </c>
      <c r="Q689" s="19" t="str">
        <f>TRIM(data!Q575)</f>
        <v>2020</v>
      </c>
      <c r="R689" s="19" t="str">
        <f>TRIM(data!R575)</f>
        <v>Kyle Chipman</v>
      </c>
    </row>
    <row r="690" spans="1:27" x14ac:dyDescent="0.3">
      <c r="A690" s="19" t="str">
        <f>TRIM(data!A576)</f>
        <v>579</v>
      </c>
      <c r="B690" s="19" t="str">
        <f>TRIM(data!B576)</f>
        <v>I</v>
      </c>
      <c r="C690" s="19" t="str">
        <f>TRIM(data!C576)</f>
        <v>18</v>
      </c>
      <c r="D690" s="19" t="str">
        <f>TRIM(data!D576)</f>
        <v>RS404</v>
      </c>
      <c r="E690" s="19" t="str">
        <f>TRIM(data!E576)</f>
        <v>Solanum lycopersicum (Tomato)</v>
      </c>
      <c r="F690" s="19" t="str">
        <f>TRIM(data!F576)</f>
        <v>Solanaceae</v>
      </c>
      <c r="G690" s="19" t="str">
        <f>TRIM(data!G576)</f>
        <v>Solanales</v>
      </c>
      <c r="H690" s="19" t="str">
        <f>TRIM(data!H576)</f>
        <v>2010</v>
      </c>
      <c r="I690" s="19" t="str">
        <f>TRIM(data!I576)</f>
        <v>North Brazil</v>
      </c>
      <c r="J690" s="19" t="str">
        <f>TRIM(data!J576)</f>
        <v>Brazil</v>
      </c>
      <c r="K690" s="19" t="str">
        <f>TRIM(data!K576)</f>
        <v>South America</v>
      </c>
      <c r="L690" s="19" t="str">
        <f>TRIM(data!L576)</f>
        <v/>
      </c>
      <c r="M690" s="19" t="str">
        <f>TRIM(data!M576)</f>
        <v>KT629948</v>
      </c>
      <c r="N690" s="19" t="str">
        <f>TRIM(data!N576)</f>
        <v/>
      </c>
      <c r="O690" s="19" t="str">
        <f>TRIM(data!O576)</f>
        <v/>
      </c>
      <c r="P690" s="19" t="str">
        <f>TRIM(data!P576)</f>
        <v>Santiago 2020, https://doi.org/10.1094/PDIS-09-19-1929-RE</v>
      </c>
      <c r="Q690" s="19" t="str">
        <f>TRIM(data!Q576)</f>
        <v>2020</v>
      </c>
      <c r="R690" s="19" t="str">
        <f>TRIM(data!R576)</f>
        <v>Kyle Chipman</v>
      </c>
    </row>
    <row r="691" spans="1:27" x14ac:dyDescent="0.3">
      <c r="A691" s="19" t="str">
        <f>TRIM(data!A577)</f>
        <v>580</v>
      </c>
      <c r="B691" s="19" t="str">
        <f>TRIM(data!B577)</f>
        <v>I</v>
      </c>
      <c r="C691" s="19" t="str">
        <f>TRIM(data!C577)</f>
        <v>18</v>
      </c>
      <c r="D691" s="19" t="str">
        <f>TRIM(data!D577)</f>
        <v>RS42</v>
      </c>
      <c r="E691" s="19" t="str">
        <f>TRIM(data!E577)</f>
        <v>Solanum lycopersicum (Tomato)</v>
      </c>
      <c r="F691" s="19" t="str">
        <f>TRIM(data!F577)</f>
        <v>Solanaceae</v>
      </c>
      <c r="G691" s="19" t="str">
        <f>TRIM(data!G577)</f>
        <v>Solanales</v>
      </c>
      <c r="H691" s="19" t="str">
        <f>TRIM(data!H577)</f>
        <v>1988</v>
      </c>
      <c r="I691" s="19" t="str">
        <f>TRIM(data!I577)</f>
        <v>North Brazil</v>
      </c>
      <c r="J691" s="19" t="str">
        <f>TRIM(data!J577)</f>
        <v>Brazil</v>
      </c>
      <c r="K691" s="19" t="str">
        <f>TRIM(data!K577)</f>
        <v>South America</v>
      </c>
      <c r="L691" s="19" t="str">
        <f>TRIM(data!L577)</f>
        <v/>
      </c>
      <c r="M691" s="19" t="str">
        <f>TRIM(data!M577)</f>
        <v>KT630685</v>
      </c>
      <c r="N691" s="19" t="str">
        <f>TRIM(data!N577)</f>
        <v/>
      </c>
      <c r="O691" s="19" t="str">
        <f>TRIM(data!O577)</f>
        <v/>
      </c>
      <c r="P691" s="19" t="str">
        <f>TRIM(data!P577)</f>
        <v>Santiago 2020, https://doi.org/10.1094/PDIS-09-19-1929-RE</v>
      </c>
      <c r="Q691" s="19" t="str">
        <f>TRIM(data!Q577)</f>
        <v>2020</v>
      </c>
      <c r="R691" s="19" t="str">
        <f>TRIM(data!R577)</f>
        <v>Kyle Chipman</v>
      </c>
    </row>
    <row r="692" spans="1:27" x14ac:dyDescent="0.3">
      <c r="A692" s="19" t="str">
        <f>TRIM(data!A578)</f>
        <v>581</v>
      </c>
      <c r="B692" s="19" t="str">
        <f>TRIM(data!B578)</f>
        <v>I</v>
      </c>
      <c r="C692" s="19" t="str">
        <f>TRIM(data!C578)</f>
        <v>18</v>
      </c>
      <c r="D692" s="19" t="str">
        <f>TRIM(data!D578)</f>
        <v>RS424</v>
      </c>
      <c r="E692" s="19" t="str">
        <f>TRIM(data!E578)</f>
        <v>Solanum lycopersicum (Tomato)</v>
      </c>
      <c r="F692" s="19" t="str">
        <f>TRIM(data!F578)</f>
        <v>Solanaceae</v>
      </c>
      <c r="G692" s="19" t="str">
        <f>TRIM(data!G578)</f>
        <v>Solanales</v>
      </c>
      <c r="H692" s="19" t="str">
        <f>TRIM(data!H578)</f>
        <v>2010</v>
      </c>
      <c r="I692" s="19" t="str">
        <f>TRIM(data!I578)</f>
        <v>North Brazil</v>
      </c>
      <c r="J692" s="19" t="str">
        <f>TRIM(data!J578)</f>
        <v>Brazil</v>
      </c>
      <c r="K692" s="19" t="str">
        <f>TRIM(data!K578)</f>
        <v>South America</v>
      </c>
      <c r="L692" s="19" t="str">
        <f>TRIM(data!L578)</f>
        <v/>
      </c>
      <c r="M692" s="19" t="str">
        <f>TRIM(data!M578)</f>
        <v>KT629952</v>
      </c>
      <c r="N692" s="19" t="str">
        <f>TRIM(data!N578)</f>
        <v/>
      </c>
      <c r="O692" s="19" t="str">
        <f>TRIM(data!O578)</f>
        <v/>
      </c>
      <c r="P692" s="19" t="str">
        <f>TRIM(data!P578)</f>
        <v>Santiago 2020, https://doi.org/10.1094/PDIS-09-19-1929-RE</v>
      </c>
      <c r="Q692" s="19" t="str">
        <f>TRIM(data!Q578)</f>
        <v>2020</v>
      </c>
      <c r="R692" s="19" t="str">
        <f>TRIM(data!R578)</f>
        <v>Kyle Chipman</v>
      </c>
    </row>
    <row r="693" spans="1:27" x14ac:dyDescent="0.3">
      <c r="A693" s="19" t="str">
        <f>TRIM(data!A579)</f>
        <v>582</v>
      </c>
      <c r="B693" s="19" t="str">
        <f>TRIM(data!B579)</f>
        <v>I</v>
      </c>
      <c r="C693" s="19" t="str">
        <f>TRIM(data!C579)</f>
        <v>18</v>
      </c>
      <c r="D693" s="19" t="str">
        <f>TRIM(data!D579)</f>
        <v>RS425</v>
      </c>
      <c r="E693" s="19" t="str">
        <f>TRIM(data!E579)</f>
        <v>Solanum lycopersicum (Tomato)</v>
      </c>
      <c r="F693" s="19" t="str">
        <f>TRIM(data!F579)</f>
        <v>Solanaceae</v>
      </c>
      <c r="G693" s="19" t="str">
        <f>TRIM(data!G579)</f>
        <v>Solanales</v>
      </c>
      <c r="H693" s="19" t="str">
        <f>TRIM(data!H579)</f>
        <v>2010</v>
      </c>
      <c r="I693" s="19" t="str">
        <f>TRIM(data!I579)</f>
        <v>North Brazil</v>
      </c>
      <c r="J693" s="19" t="str">
        <f>TRIM(data!J579)</f>
        <v>Brazil</v>
      </c>
      <c r="K693" s="19" t="str">
        <f>TRIM(data!K579)</f>
        <v>South America</v>
      </c>
      <c r="L693" s="19" t="str">
        <f>TRIM(data!L579)</f>
        <v/>
      </c>
      <c r="M693" s="19" t="str">
        <f>TRIM(data!M579)</f>
        <v>KT629947</v>
      </c>
      <c r="N693" s="19" t="str">
        <f>TRIM(data!N579)</f>
        <v/>
      </c>
      <c r="O693" s="19" t="str">
        <f>TRIM(data!O579)</f>
        <v/>
      </c>
      <c r="P693" s="19" t="str">
        <f>TRIM(data!P579)</f>
        <v>Santiago 2020, https://doi.org/10.1094/PDIS-09-19-1929-RE</v>
      </c>
      <c r="Q693" s="19" t="str">
        <f>TRIM(data!Q579)</f>
        <v>2020</v>
      </c>
      <c r="R693" s="19" t="str">
        <f>TRIM(data!R579)</f>
        <v>Kyle Chipman</v>
      </c>
    </row>
    <row r="694" spans="1:27" s="20" customFormat="1" x14ac:dyDescent="0.3">
      <c r="A694" s="19" t="str">
        <f>TRIM(data!A580)</f>
        <v>583</v>
      </c>
      <c r="B694" s="19" t="str">
        <f>TRIM(data!B580)</f>
        <v>I</v>
      </c>
      <c r="C694" s="19" t="str">
        <f>TRIM(data!C580)</f>
        <v>18</v>
      </c>
      <c r="D694" s="19" t="str">
        <f>TRIM(data!D580)</f>
        <v>RS471</v>
      </c>
      <c r="E694" s="19" t="str">
        <f>TRIM(data!E580)</f>
        <v>Solanum lycopersicum (Tomato)</v>
      </c>
      <c r="F694" s="19" t="str">
        <f>TRIM(data!F580)</f>
        <v>Solanaceae</v>
      </c>
      <c r="G694" s="19" t="str">
        <f>TRIM(data!G580)</f>
        <v>Solanales</v>
      </c>
      <c r="H694" s="19" t="str">
        <f>TRIM(data!H580)</f>
        <v>2011</v>
      </c>
      <c r="I694" s="19" t="str">
        <f>TRIM(data!I580)</f>
        <v>Northeast Brazil</v>
      </c>
      <c r="J694" s="19" t="str">
        <f>TRIM(data!J580)</f>
        <v>Brazil</v>
      </c>
      <c r="K694" s="19" t="str">
        <f>TRIM(data!K580)</f>
        <v>South America</v>
      </c>
      <c r="L694" s="19" t="str">
        <f>TRIM(data!L580)</f>
        <v/>
      </c>
      <c r="M694" s="19" t="str">
        <f>TRIM(data!M580)</f>
        <v>KT629966</v>
      </c>
      <c r="N694" s="19" t="str">
        <f>TRIM(data!N580)</f>
        <v/>
      </c>
      <c r="O694" s="19" t="str">
        <f>TRIM(data!O580)</f>
        <v/>
      </c>
      <c r="P694" s="19" t="str">
        <f>TRIM(data!P580)</f>
        <v>Santiago 2020, https://doi.org/10.1094/PDIS-09-19-1929-RE</v>
      </c>
      <c r="Q694" s="19" t="str">
        <f>TRIM(data!Q580)</f>
        <v>2020</v>
      </c>
      <c r="R694" s="19" t="str">
        <f>TRIM(data!R580)</f>
        <v>Kyle Chipman</v>
      </c>
      <c r="S694" s="19"/>
      <c r="T694" s="19"/>
      <c r="U694" s="19"/>
      <c r="V694" s="19"/>
      <c r="W694" s="19"/>
      <c r="X694" s="19"/>
      <c r="Y694" s="19"/>
      <c r="Z694" s="19"/>
      <c r="AA694" s="19"/>
    </row>
    <row r="695" spans="1:27" x14ac:dyDescent="0.3">
      <c r="A695" s="19" t="str">
        <f>TRIM(data!A581)</f>
        <v>584</v>
      </c>
      <c r="B695" s="19" t="str">
        <f>TRIM(data!B581)</f>
        <v>I</v>
      </c>
      <c r="C695" s="19" t="str">
        <f>TRIM(data!C581)</f>
        <v>18</v>
      </c>
      <c r="D695" s="19" t="str">
        <f>TRIM(data!D581)</f>
        <v>RS472</v>
      </c>
      <c r="E695" s="19" t="str">
        <f>TRIM(data!E581)</f>
        <v>Solanum lycopersicum (Tomato)</v>
      </c>
      <c r="F695" s="19" t="str">
        <f>TRIM(data!F581)</f>
        <v>Solanaceae</v>
      </c>
      <c r="G695" s="19" t="str">
        <f>TRIM(data!G581)</f>
        <v>Solanales</v>
      </c>
      <c r="H695" s="19" t="str">
        <f>TRIM(data!H581)</f>
        <v>2011</v>
      </c>
      <c r="I695" s="19" t="str">
        <f>TRIM(data!I581)</f>
        <v>Northeast Brazil</v>
      </c>
      <c r="J695" s="19" t="str">
        <f>TRIM(data!J581)</f>
        <v>Brazil</v>
      </c>
      <c r="K695" s="19" t="str">
        <f>TRIM(data!K581)</f>
        <v>South America</v>
      </c>
      <c r="L695" s="19" t="str">
        <f>TRIM(data!L581)</f>
        <v/>
      </c>
      <c r="M695" s="19" t="str">
        <f>TRIM(data!M581)</f>
        <v>KT629967</v>
      </c>
      <c r="N695" s="19" t="str">
        <f>TRIM(data!N581)</f>
        <v/>
      </c>
      <c r="O695" s="19" t="str">
        <f>TRIM(data!O581)</f>
        <v/>
      </c>
      <c r="P695" s="19" t="str">
        <f>TRIM(data!P581)</f>
        <v>Santiago 2020, https://doi.org/10.1094/PDIS-09-19-1929-RE</v>
      </c>
      <c r="Q695" s="19" t="str">
        <f>TRIM(data!Q581)</f>
        <v>2020</v>
      </c>
      <c r="R695" s="19" t="str">
        <f>TRIM(data!R581)</f>
        <v>Kyle Chipman</v>
      </c>
    </row>
    <row r="696" spans="1:27" x14ac:dyDescent="0.3">
      <c r="A696" s="19" t="str">
        <f>TRIM(data!A582)</f>
        <v>585</v>
      </c>
      <c r="B696" s="19" t="str">
        <f>TRIM(data!B582)</f>
        <v>I</v>
      </c>
      <c r="C696" s="19" t="str">
        <f>TRIM(data!C582)</f>
        <v>18</v>
      </c>
      <c r="D696" s="19" t="str">
        <f>TRIM(data!D582)</f>
        <v>RS64</v>
      </c>
      <c r="E696" s="19" t="str">
        <f>TRIM(data!E582)</f>
        <v>Solanum lycopersicum (Tomato)</v>
      </c>
      <c r="F696" s="19" t="str">
        <f>TRIM(data!F582)</f>
        <v>Solanaceae</v>
      </c>
      <c r="G696" s="19" t="str">
        <f>TRIM(data!G582)</f>
        <v>Solanales</v>
      </c>
      <c r="H696" s="19" t="str">
        <f>TRIM(data!H582)</f>
        <v>1990</v>
      </c>
      <c r="I696" s="19" t="str">
        <f>TRIM(data!I582)</f>
        <v>Northeast Brazil</v>
      </c>
      <c r="J696" s="19" t="str">
        <f>TRIM(data!J582)</f>
        <v>Brazil</v>
      </c>
      <c r="K696" s="19" t="str">
        <f>TRIM(data!K582)</f>
        <v>South America</v>
      </c>
      <c r="L696" s="19" t="str">
        <f>TRIM(data!L582)</f>
        <v/>
      </c>
      <c r="M696" s="19" t="str">
        <f>TRIM(data!M582)</f>
        <v>KT629958</v>
      </c>
      <c r="N696" s="19" t="str">
        <f>TRIM(data!N582)</f>
        <v/>
      </c>
      <c r="O696" s="19" t="str">
        <f>TRIM(data!O582)</f>
        <v/>
      </c>
      <c r="P696" s="19" t="str">
        <f>TRIM(data!P582)</f>
        <v>Santiago 2020, https://doi.org/10.1094/PDIS-09-19-1929-RE</v>
      </c>
      <c r="Q696" s="19" t="str">
        <f>TRIM(data!Q582)</f>
        <v>2020</v>
      </c>
      <c r="R696" s="19" t="str">
        <f>TRIM(data!R582)</f>
        <v>Kyle Chipman</v>
      </c>
    </row>
    <row r="697" spans="1:27" x14ac:dyDescent="0.3">
      <c r="A697" s="19" t="str">
        <f>TRIM(data!A583)</f>
        <v>586</v>
      </c>
      <c r="B697" s="19" t="str">
        <f>TRIM(data!B583)</f>
        <v>I</v>
      </c>
      <c r="C697" s="19" t="str">
        <f>TRIM(data!C583)</f>
        <v>18</v>
      </c>
      <c r="D697" s="19" t="str">
        <f>TRIM(data!D583)</f>
        <v>RUN54</v>
      </c>
      <c r="E697" s="19" t="str">
        <f>TRIM(data!E583)</f>
        <v>Solanum lycopersicum (Tomato)</v>
      </c>
      <c r="F697" s="19" t="str">
        <f>TRIM(data!F583)</f>
        <v>Solanaceae</v>
      </c>
      <c r="G697" s="19" t="str">
        <f>TRIM(data!G583)</f>
        <v>Solanales</v>
      </c>
      <c r="H697" s="19" t="str">
        <f>TRIM(data!H583)</f>
        <v>1978</v>
      </c>
      <c r="I697" s="19" t="str">
        <f>TRIM(data!I583)</f>
        <v>Kourou, French Guiana</v>
      </c>
      <c r="J697" s="19" t="str">
        <f>TRIM(data!J583)</f>
        <v>French Guiana</v>
      </c>
      <c r="K697" s="19" t="str">
        <f>TRIM(data!K583)</f>
        <v>South America</v>
      </c>
      <c r="L697" s="19" t="str">
        <f>TRIM(data!L583)</f>
        <v/>
      </c>
      <c r="M697" s="19" t="str">
        <f>TRIM(data!M583)</f>
        <v/>
      </c>
      <c r="N697" s="19" t="str">
        <f>TRIM(data!N583)</f>
        <v/>
      </c>
      <c r="O697" s="19" t="str">
        <f>TRIM(data!O583)</f>
        <v/>
      </c>
      <c r="P697" s="19" t="str">
        <f>TRIM(data!P583)</f>
        <v>N'Guessan 2013, https://doi.org/10.1016/j.mimet.2013.01.012</v>
      </c>
      <c r="Q697" s="19" t="str">
        <f>TRIM(data!Q583)</f>
        <v>2013</v>
      </c>
      <c r="R697" s="19" t="str">
        <f>TRIM(data!R583)</f>
        <v>Maria Charco Munoz</v>
      </c>
    </row>
    <row r="698" spans="1:27" x14ac:dyDescent="0.3">
      <c r="A698" s="19" t="str">
        <f>TRIM(data!A584)</f>
        <v>587</v>
      </c>
      <c r="B698" s="19" t="str">
        <f>TRIM(data!B584)</f>
        <v>I</v>
      </c>
      <c r="C698" s="19" t="str">
        <f>TRIM(data!C584)</f>
        <v>18</v>
      </c>
      <c r="D698" s="19" t="str">
        <f>TRIM(data!D584)</f>
        <v>RUN304 (MAD-001)</v>
      </c>
      <c r="E698" s="19" t="str">
        <f>TRIM(data!E584)</f>
        <v>Solanum lycopersicum (Tomato)</v>
      </c>
      <c r="F698" s="19" t="str">
        <f>TRIM(data!F584)</f>
        <v>Solanaceae</v>
      </c>
      <c r="G698" s="19" t="str">
        <f>TRIM(data!G584)</f>
        <v>Solanales</v>
      </c>
      <c r="H698" s="19" t="str">
        <f>TRIM(data!H584)</f>
        <v>2006</v>
      </c>
      <c r="I698" s="19" t="str">
        <f>TRIM(data!I584)</f>
        <v>Analamanga, Madagascar</v>
      </c>
      <c r="J698" s="19" t="str">
        <f>TRIM(data!J584)</f>
        <v>Madagascar</v>
      </c>
      <c r="K698" s="19" t="str">
        <f>TRIM(data!K584)</f>
        <v>Indian Ocean (East of African Continent)</v>
      </c>
      <c r="L698" s="19" t="str">
        <f>TRIM(data!L584)</f>
        <v/>
      </c>
      <c r="M698" s="19" t="str">
        <f>TRIM(data!M584)</f>
        <v/>
      </c>
      <c r="N698" s="19" t="str">
        <f>TRIM(data!N584)</f>
        <v/>
      </c>
      <c r="O698" s="19" t="str">
        <f>TRIM(data!O584)</f>
        <v/>
      </c>
      <c r="P698" s="19" t="str">
        <f>TRIM(data!P584)</f>
        <v>Rasoamanana 2020, https://doi.org/10.1371/journal.pone.0242846</v>
      </c>
      <c r="Q698" s="19" t="str">
        <f>TRIM(data!Q584)</f>
        <v>2020</v>
      </c>
      <c r="R698" s="19" t="str">
        <f>TRIM(data!R584)</f>
        <v>Darrielle Williams</v>
      </c>
    </row>
    <row r="699" spans="1:27" x14ac:dyDescent="0.3">
      <c r="A699" s="19" t="str">
        <f>TRIM(data!A585)</f>
        <v>588</v>
      </c>
      <c r="B699" s="19" t="str">
        <f>TRIM(data!B585)</f>
        <v>I</v>
      </c>
      <c r="C699" s="19" t="str">
        <f>TRIM(data!C585)</f>
        <v>18</v>
      </c>
      <c r="D699" s="19" t="str">
        <f>TRIM(data!D585)</f>
        <v>RUN305 (MAD-002)</v>
      </c>
      <c r="E699" s="19" t="str">
        <f>TRIM(data!E585)</f>
        <v>Solanum lycopersicum (Tomato)</v>
      </c>
      <c r="F699" s="19" t="str">
        <f>TRIM(data!F585)</f>
        <v>Solanaceae</v>
      </c>
      <c r="G699" s="19" t="str">
        <f>TRIM(data!G585)</f>
        <v>Solanales</v>
      </c>
      <c r="H699" s="19" t="str">
        <f>TRIM(data!H585)</f>
        <v>2006</v>
      </c>
      <c r="I699" s="19" t="str">
        <f>TRIM(data!I585)</f>
        <v>Analamanga, Madagascar</v>
      </c>
      <c r="J699" s="19" t="str">
        <f>TRIM(data!J585)</f>
        <v>Madagascar</v>
      </c>
      <c r="K699" s="19" t="str">
        <f>TRIM(data!K585)</f>
        <v>Indian Ocean (East of African Continent)</v>
      </c>
      <c r="L699" s="19" t="str">
        <f>TRIM(data!L585)</f>
        <v/>
      </c>
      <c r="M699" s="19" t="str">
        <f>TRIM(data!M585)</f>
        <v/>
      </c>
      <c r="N699" s="19" t="str">
        <f>TRIM(data!N585)</f>
        <v/>
      </c>
      <c r="O699" s="19" t="str">
        <f>TRIM(data!O585)</f>
        <v/>
      </c>
      <c r="P699" s="19" t="str">
        <f>TRIM(data!P585)</f>
        <v>Rasoamanana 2020, https://doi.org/10.1371/journal.pone.0242846</v>
      </c>
      <c r="Q699" s="19" t="str">
        <f>TRIM(data!Q585)</f>
        <v>2020</v>
      </c>
      <c r="R699" s="19" t="str">
        <f>TRIM(data!R585)</f>
        <v>Darrielle Williams</v>
      </c>
    </row>
    <row r="700" spans="1:27" x14ac:dyDescent="0.3">
      <c r="A700" s="19" t="str">
        <f>TRIM(data!A586)</f>
        <v>589</v>
      </c>
      <c r="B700" s="19" t="str">
        <f>TRIM(data!B586)</f>
        <v>I</v>
      </c>
      <c r="C700" s="19" t="str">
        <f>TRIM(data!C586)</f>
        <v>18</v>
      </c>
      <c r="D700" s="19" t="str">
        <f>TRIM(data!D586)</f>
        <v>RUN308 (MAD-005)</v>
      </c>
      <c r="E700" s="19" t="str">
        <f>TRIM(data!E586)</f>
        <v>Capsicum annuum (Pepper)</v>
      </c>
      <c r="F700" s="19" t="str">
        <f>TRIM(data!F586)</f>
        <v>Solanaceae</v>
      </c>
      <c r="G700" s="19" t="str">
        <f>TRIM(data!G586)</f>
        <v>Solanales</v>
      </c>
      <c r="H700" s="19" t="str">
        <f>TRIM(data!H586)</f>
        <v>2006</v>
      </c>
      <c r="I700" s="19" t="str">
        <f>TRIM(data!I586)</f>
        <v>Analamanga, Madagascar</v>
      </c>
      <c r="J700" s="19" t="str">
        <f>TRIM(data!J586)</f>
        <v>Madagascar</v>
      </c>
      <c r="K700" s="19" t="str">
        <f>TRIM(data!K586)</f>
        <v>Indian Ocean (East of African Continent)</v>
      </c>
      <c r="L700" s="19" t="str">
        <f>TRIM(data!L586)</f>
        <v/>
      </c>
      <c r="M700" s="19" t="str">
        <f>TRIM(data!M586)</f>
        <v/>
      </c>
      <c r="N700" s="19" t="str">
        <f>TRIM(data!N586)</f>
        <v/>
      </c>
      <c r="O700" s="19" t="str">
        <f>TRIM(data!O586)</f>
        <v/>
      </c>
      <c r="P700" s="19" t="str">
        <f>TRIM(data!P586)</f>
        <v>Rasoamanana 2020, https://doi.org/10.1371/journal.pone.0242846</v>
      </c>
      <c r="Q700" s="19" t="str">
        <f>TRIM(data!Q586)</f>
        <v>2020</v>
      </c>
      <c r="R700" s="19" t="str">
        <f>TRIM(data!R586)</f>
        <v>Darrielle Williams</v>
      </c>
    </row>
    <row r="701" spans="1:27" x14ac:dyDescent="0.3">
      <c r="A701" s="19" t="str">
        <f>TRIM(data!A587)</f>
        <v>590</v>
      </c>
      <c r="B701" s="19" t="str">
        <f>TRIM(data!B587)</f>
        <v>I</v>
      </c>
      <c r="C701" s="19" t="str">
        <f>TRIM(data!C587)</f>
        <v>18</v>
      </c>
      <c r="D701" s="19" t="str">
        <f>TRIM(data!D587)</f>
        <v>RUN309 (MAD-006)</v>
      </c>
      <c r="E701" s="19" t="str">
        <f>TRIM(data!E587)</f>
        <v>Capsicum annuum (Pepper)</v>
      </c>
      <c r="F701" s="19" t="str">
        <f>TRIM(data!F587)</f>
        <v>Solanaceae</v>
      </c>
      <c r="G701" s="19" t="str">
        <f>TRIM(data!G587)</f>
        <v>Solanales</v>
      </c>
      <c r="H701" s="19" t="str">
        <f>TRIM(data!H587)</f>
        <v>2006</v>
      </c>
      <c r="I701" s="19" t="str">
        <f>TRIM(data!I587)</f>
        <v>Analamanga, Madagascar</v>
      </c>
      <c r="J701" s="19" t="str">
        <f>TRIM(data!J587)</f>
        <v>Madagascar</v>
      </c>
      <c r="K701" s="19" t="str">
        <f>TRIM(data!K587)</f>
        <v>Indian Ocean (East of African Continent)</v>
      </c>
      <c r="L701" s="19" t="str">
        <f>TRIM(data!L587)</f>
        <v/>
      </c>
      <c r="M701" s="19" t="str">
        <f>TRIM(data!M587)</f>
        <v/>
      </c>
      <c r="N701" s="19" t="str">
        <f>TRIM(data!N587)</f>
        <v/>
      </c>
      <c r="O701" s="19" t="str">
        <f>TRIM(data!O587)</f>
        <v/>
      </c>
      <c r="P701" s="19" t="str">
        <f>TRIM(data!P587)</f>
        <v>Rasoamanana 2020, https://doi.org/10.1371/journal.pone.0242846</v>
      </c>
      <c r="Q701" s="19" t="str">
        <f>TRIM(data!Q587)</f>
        <v>2020</v>
      </c>
      <c r="R701" s="19" t="str">
        <f>TRIM(data!R587)</f>
        <v>Darrielle Williams</v>
      </c>
    </row>
    <row r="702" spans="1:27" x14ac:dyDescent="0.3">
      <c r="A702" s="19" t="str">
        <f>TRIM(data!A588)</f>
        <v>591</v>
      </c>
      <c r="B702" s="19" t="str">
        <f>TRIM(data!B588)</f>
        <v>I</v>
      </c>
      <c r="C702" s="19" t="str">
        <f>TRIM(data!C588)</f>
        <v>18</v>
      </c>
      <c r="D702" s="19" t="str">
        <f>TRIM(data!D588)</f>
        <v>RUN310 (MAD-007)</v>
      </c>
      <c r="E702" s="19" t="str">
        <f>TRIM(data!E588)</f>
        <v>Capsicum annuum (Pepper)</v>
      </c>
      <c r="F702" s="19" t="str">
        <f>TRIM(data!F588)</f>
        <v>Solanaceae</v>
      </c>
      <c r="G702" s="19" t="str">
        <f>TRIM(data!G588)</f>
        <v>Solanales</v>
      </c>
      <c r="H702" s="19" t="str">
        <f>TRIM(data!H588)</f>
        <v>2006</v>
      </c>
      <c r="I702" s="19" t="str">
        <f>TRIM(data!I588)</f>
        <v>Analamanga, Madagascar</v>
      </c>
      <c r="J702" s="19" t="str">
        <f>TRIM(data!J588)</f>
        <v>Madagascar</v>
      </c>
      <c r="K702" s="19" t="str">
        <f>TRIM(data!K588)</f>
        <v>Indian Ocean (East of African Continent)</v>
      </c>
      <c r="L702" s="19" t="str">
        <f>TRIM(data!L588)</f>
        <v/>
      </c>
      <c r="M702" s="19" t="str">
        <f>TRIM(data!M588)</f>
        <v/>
      </c>
      <c r="N702" s="19" t="str">
        <f>TRIM(data!N588)</f>
        <v/>
      </c>
      <c r="O702" s="19" t="str">
        <f>TRIM(data!O588)</f>
        <v/>
      </c>
      <c r="P702" s="19" t="str">
        <f>TRIM(data!P588)</f>
        <v>Rasoamanana 2020, https://doi.org/10.1371/journal.pone.0242846</v>
      </c>
      <c r="Q702" s="19" t="str">
        <f>TRIM(data!Q588)</f>
        <v>2020</v>
      </c>
      <c r="R702" s="19" t="str">
        <f>TRIM(data!R588)</f>
        <v>Darrielle Williams</v>
      </c>
    </row>
    <row r="703" spans="1:27" x14ac:dyDescent="0.3">
      <c r="A703" s="19" t="str">
        <f>TRIM(data!A589)</f>
        <v>592</v>
      </c>
      <c r="B703" s="19" t="str">
        <f>TRIM(data!B589)</f>
        <v>I</v>
      </c>
      <c r="C703" s="19" t="str">
        <f>TRIM(data!C589)</f>
        <v>18</v>
      </c>
      <c r="D703" s="19" t="str">
        <f>TRIM(data!D589)</f>
        <v>RUN311 (MAD-008)</v>
      </c>
      <c r="E703" s="19" t="str">
        <f>TRIM(data!E589)</f>
        <v>Capsicum annuum (Pepper)</v>
      </c>
      <c r="F703" s="19" t="str">
        <f>TRIM(data!F589)</f>
        <v>Solanaceae</v>
      </c>
      <c r="G703" s="19" t="str">
        <f>TRIM(data!G589)</f>
        <v>Solanales</v>
      </c>
      <c r="H703" s="19" t="str">
        <f>TRIM(data!H589)</f>
        <v>2006</v>
      </c>
      <c r="I703" s="19" t="str">
        <f>TRIM(data!I589)</f>
        <v>Analamanga, Madagascar</v>
      </c>
      <c r="J703" s="19" t="str">
        <f>TRIM(data!J589)</f>
        <v>Madagascar</v>
      </c>
      <c r="K703" s="19" t="str">
        <f>TRIM(data!K589)</f>
        <v>Indian Ocean (East of African Continent)</v>
      </c>
      <c r="L703" s="19" t="str">
        <f>TRIM(data!L589)</f>
        <v/>
      </c>
      <c r="M703" s="19" t="str">
        <f>TRIM(data!M589)</f>
        <v/>
      </c>
      <c r="N703" s="19" t="str">
        <f>TRIM(data!N589)</f>
        <v/>
      </c>
      <c r="O703" s="19" t="str">
        <f>TRIM(data!O589)</f>
        <v/>
      </c>
      <c r="P703" s="19" t="str">
        <f>TRIM(data!P589)</f>
        <v>Rasoamanana 2020, https://doi.org/10.1371/journal.pone.0242846</v>
      </c>
      <c r="Q703" s="19" t="str">
        <f>TRIM(data!Q589)</f>
        <v>2020</v>
      </c>
      <c r="R703" s="19" t="str">
        <f>TRIM(data!R589)</f>
        <v>Darrielle Williams</v>
      </c>
    </row>
    <row r="704" spans="1:27" x14ac:dyDescent="0.3">
      <c r="A704" s="19" t="str">
        <f>TRIM(data!A590)</f>
        <v>593</v>
      </c>
      <c r="B704" s="19" t="str">
        <f>TRIM(data!B590)</f>
        <v>I</v>
      </c>
      <c r="C704" s="19" t="str">
        <f>TRIM(data!C590)</f>
        <v>18</v>
      </c>
      <c r="D704" s="19" t="str">
        <f>TRIM(data!D590)</f>
        <v>RUN312 (MAD-009)</v>
      </c>
      <c r="E704" s="19" t="str">
        <f>TRIM(data!E590)</f>
        <v>Solanum melongena (Eggplant)</v>
      </c>
      <c r="F704" s="19" t="str">
        <f>TRIM(data!F590)</f>
        <v>Solanaceae</v>
      </c>
      <c r="G704" s="19" t="str">
        <f>TRIM(data!G590)</f>
        <v>Solanales</v>
      </c>
      <c r="H704" s="19" t="str">
        <f>TRIM(data!H590)</f>
        <v>2006</v>
      </c>
      <c r="I704" s="19" t="str">
        <f>TRIM(data!I590)</f>
        <v>Analamanga, Madagascar</v>
      </c>
      <c r="J704" s="19" t="str">
        <f>TRIM(data!J590)</f>
        <v>Madagascar</v>
      </c>
      <c r="K704" s="19" t="str">
        <f>TRIM(data!K590)</f>
        <v>Indian Ocean (East of African Continent)</v>
      </c>
      <c r="L704" s="19" t="str">
        <f>TRIM(data!L590)</f>
        <v/>
      </c>
      <c r="M704" s="19" t="str">
        <f>TRIM(data!M590)</f>
        <v/>
      </c>
      <c r="N704" s="19" t="str">
        <f>TRIM(data!N590)</f>
        <v/>
      </c>
      <c r="O704" s="19" t="str">
        <f>TRIM(data!O590)</f>
        <v/>
      </c>
      <c r="P704" s="19" t="str">
        <f>TRIM(data!P590)</f>
        <v>Rasoamanana 2020, https://doi.org/10.1371/journal.pone.0242846</v>
      </c>
      <c r="Q704" s="19" t="str">
        <f>TRIM(data!Q590)</f>
        <v>2020</v>
      </c>
      <c r="R704" s="19" t="str">
        <f>TRIM(data!R590)</f>
        <v>Darrielle Williams</v>
      </c>
    </row>
    <row r="705" spans="1:18" x14ac:dyDescent="0.3">
      <c r="A705" s="19" t="str">
        <f>TRIM(data!A591)</f>
        <v>594</v>
      </c>
      <c r="B705" s="19" t="str">
        <f>TRIM(data!B591)</f>
        <v>I</v>
      </c>
      <c r="C705" s="19" t="str">
        <f>TRIM(data!C591)</f>
        <v>18</v>
      </c>
      <c r="D705" s="19" t="str">
        <f>TRIM(data!D591)</f>
        <v>RUN313 (MAD-010)</v>
      </c>
      <c r="E705" s="19" t="str">
        <f>TRIM(data!E591)</f>
        <v>Solanum melongena (Eggplant)</v>
      </c>
      <c r="F705" s="19" t="str">
        <f>TRIM(data!F591)</f>
        <v>Solanaceae</v>
      </c>
      <c r="G705" s="19" t="str">
        <f>TRIM(data!G591)</f>
        <v>Solanales</v>
      </c>
      <c r="H705" s="19" t="str">
        <f>TRIM(data!H591)</f>
        <v>2006</v>
      </c>
      <c r="I705" s="19" t="str">
        <f>TRIM(data!I591)</f>
        <v>Analamanga, Madagascar</v>
      </c>
      <c r="J705" s="19" t="str">
        <f>TRIM(data!J591)</f>
        <v>Madagascar</v>
      </c>
      <c r="K705" s="19" t="str">
        <f>TRIM(data!K591)</f>
        <v>Indian Ocean (East of African Continent)</v>
      </c>
      <c r="L705" s="19" t="str">
        <f>TRIM(data!L591)</f>
        <v/>
      </c>
      <c r="M705" s="19" t="str">
        <f>TRIM(data!M591)</f>
        <v/>
      </c>
      <c r="N705" s="19" t="str">
        <f>TRIM(data!N591)</f>
        <v/>
      </c>
      <c r="O705" s="19" t="str">
        <f>TRIM(data!O591)</f>
        <v/>
      </c>
      <c r="P705" s="19" t="str">
        <f>TRIM(data!P591)</f>
        <v>Rasoamanana 2020, https://doi.org/10.1371/journal.pone.0242846</v>
      </c>
      <c r="Q705" s="19" t="str">
        <f>TRIM(data!Q591)</f>
        <v>2020</v>
      </c>
      <c r="R705" s="19" t="str">
        <f>TRIM(data!R591)</f>
        <v>Darrielle Williams</v>
      </c>
    </row>
    <row r="706" spans="1:18" x14ac:dyDescent="0.3">
      <c r="A706" s="19" t="str">
        <f>TRIM(data!A592)</f>
        <v>595</v>
      </c>
      <c r="B706" s="19" t="str">
        <f>TRIM(data!B592)</f>
        <v>I</v>
      </c>
      <c r="C706" s="19" t="str">
        <f>TRIM(data!C592)</f>
        <v>18</v>
      </c>
      <c r="D706" s="19" t="str">
        <f>TRIM(data!D592)</f>
        <v>RUN314 (MAD-011)</v>
      </c>
      <c r="E706" s="19" t="str">
        <f>TRIM(data!E592)</f>
        <v>Solanum melongena (Eggplant)</v>
      </c>
      <c r="F706" s="19" t="str">
        <f>TRIM(data!F592)</f>
        <v>Solanaceae</v>
      </c>
      <c r="G706" s="19" t="str">
        <f>TRIM(data!G592)</f>
        <v>Solanales</v>
      </c>
      <c r="H706" s="19" t="str">
        <f>TRIM(data!H592)</f>
        <v>2006</v>
      </c>
      <c r="I706" s="19" t="str">
        <f>TRIM(data!I592)</f>
        <v>Analamanga, Madagascar</v>
      </c>
      <c r="J706" s="19" t="str">
        <f>TRIM(data!J592)</f>
        <v>Madagascar</v>
      </c>
      <c r="K706" s="19" t="str">
        <f>TRIM(data!K592)</f>
        <v>Indian Ocean (East of African Continent)</v>
      </c>
      <c r="L706" s="19" t="str">
        <f>TRIM(data!L592)</f>
        <v/>
      </c>
      <c r="M706" s="19" t="str">
        <f>TRIM(data!M592)</f>
        <v/>
      </c>
      <c r="N706" s="19" t="str">
        <f>TRIM(data!N592)</f>
        <v/>
      </c>
      <c r="O706" s="19" t="str">
        <f>TRIM(data!O592)</f>
        <v/>
      </c>
      <c r="P706" s="19" t="str">
        <f>TRIM(data!P592)</f>
        <v>Rasoamanana 2020, https://doi.org/10.1371/journal.pone.0242846</v>
      </c>
      <c r="Q706" s="19" t="str">
        <f>TRIM(data!Q592)</f>
        <v>2020</v>
      </c>
      <c r="R706" s="19" t="str">
        <f>TRIM(data!R592)</f>
        <v>Darrielle Williams</v>
      </c>
    </row>
    <row r="707" spans="1:18" x14ac:dyDescent="0.3">
      <c r="A707" s="19" t="str">
        <f>TRIM(data!A593)</f>
        <v>596</v>
      </c>
      <c r="B707" s="19" t="str">
        <f>TRIM(data!B593)</f>
        <v>I</v>
      </c>
      <c r="C707" s="19" t="str">
        <f>TRIM(data!C593)</f>
        <v>18</v>
      </c>
      <c r="D707" s="19" t="str">
        <f>TRIM(data!D593)</f>
        <v>RUN315 (MAD-012)</v>
      </c>
      <c r="E707" s="19" t="str">
        <f>TRIM(data!E593)</f>
        <v>Solanum melongena (Eggplant)</v>
      </c>
      <c r="F707" s="19" t="str">
        <f>TRIM(data!F593)</f>
        <v>Solanaceae</v>
      </c>
      <c r="G707" s="19" t="str">
        <f>TRIM(data!G593)</f>
        <v>Solanales</v>
      </c>
      <c r="H707" s="19" t="str">
        <f>TRIM(data!H593)</f>
        <v>2006</v>
      </c>
      <c r="I707" s="19" t="str">
        <f>TRIM(data!I593)</f>
        <v>Analamanga, Madagascar</v>
      </c>
      <c r="J707" s="19" t="str">
        <f>TRIM(data!J593)</f>
        <v>Madagascar</v>
      </c>
      <c r="K707" s="19" t="str">
        <f>TRIM(data!K593)</f>
        <v>Indian Ocean (East of African Continent)</v>
      </c>
      <c r="L707" s="19" t="str">
        <f>TRIM(data!L593)</f>
        <v/>
      </c>
      <c r="M707" s="19" t="str">
        <f>TRIM(data!M593)</f>
        <v/>
      </c>
      <c r="N707" s="19" t="str">
        <f>TRIM(data!N593)</f>
        <v/>
      </c>
      <c r="O707" s="19" t="str">
        <f>TRIM(data!O593)</f>
        <v/>
      </c>
      <c r="P707" s="19" t="str">
        <f>TRIM(data!P593)</f>
        <v>Rasoamanana 2020, https://doi.org/10.1371/journal.pone.0242846</v>
      </c>
      <c r="Q707" s="19" t="str">
        <f>TRIM(data!Q593)</f>
        <v>2020</v>
      </c>
      <c r="R707" s="19" t="str">
        <f>TRIM(data!R593)</f>
        <v>Darrielle Williams</v>
      </c>
    </row>
    <row r="708" spans="1:18" x14ac:dyDescent="0.3">
      <c r="A708" s="19" t="str">
        <f>TRIM(data!A594)</f>
        <v>597</v>
      </c>
      <c r="B708" s="19" t="str">
        <f>TRIM(data!B594)</f>
        <v>I</v>
      </c>
      <c r="C708" s="19" t="str">
        <f>TRIM(data!C594)</f>
        <v>18</v>
      </c>
      <c r="D708" s="19" t="str">
        <f>TRIM(data!D594)</f>
        <v>RUN316 (MAD-013)</v>
      </c>
      <c r="E708" s="19" t="str">
        <f>TRIM(data!E594)</f>
        <v>Solanum melongena (Eggplant)</v>
      </c>
      <c r="F708" s="19" t="str">
        <f>TRIM(data!F594)</f>
        <v>Solanaceae</v>
      </c>
      <c r="G708" s="19" t="str">
        <f>TRIM(data!G594)</f>
        <v>Solanales</v>
      </c>
      <c r="H708" s="19" t="str">
        <f>TRIM(data!H594)</f>
        <v>2006</v>
      </c>
      <c r="I708" s="19" t="str">
        <f>TRIM(data!I594)</f>
        <v>Analamanga, Madagascar</v>
      </c>
      <c r="J708" s="19" t="str">
        <f>TRIM(data!J594)</f>
        <v>Madagascar</v>
      </c>
      <c r="K708" s="19" t="str">
        <f>TRIM(data!K594)</f>
        <v>Indian Ocean (East of African Continent)</v>
      </c>
      <c r="L708" s="19" t="str">
        <f>TRIM(data!L594)</f>
        <v/>
      </c>
      <c r="M708" s="19" t="str">
        <f>TRIM(data!M594)</f>
        <v/>
      </c>
      <c r="N708" s="19" t="str">
        <f>TRIM(data!N594)</f>
        <v/>
      </c>
      <c r="O708" s="19" t="str">
        <f>TRIM(data!O594)</f>
        <v/>
      </c>
      <c r="P708" s="19" t="str">
        <f>TRIM(data!P594)</f>
        <v>Rasoamanana 2020, https://doi.org/10.1371/journal.pone.0242846</v>
      </c>
      <c r="Q708" s="19" t="str">
        <f>TRIM(data!Q594)</f>
        <v>2020</v>
      </c>
      <c r="R708" s="19" t="str">
        <f>TRIM(data!R594)</f>
        <v>Darrielle Williams</v>
      </c>
    </row>
    <row r="709" spans="1:18" x14ac:dyDescent="0.3">
      <c r="A709" s="19" t="str">
        <f>TRIM(data!A595)</f>
        <v>598</v>
      </c>
      <c r="B709" s="19" t="str">
        <f>TRIM(data!B595)</f>
        <v>I</v>
      </c>
      <c r="C709" s="19" t="str">
        <f>TRIM(data!C595)</f>
        <v>18</v>
      </c>
      <c r="D709" s="19" t="str">
        <f>TRIM(data!D595)</f>
        <v>RUN317 (MAD-014)</v>
      </c>
      <c r="E709" s="19" t="str">
        <f>TRIM(data!E595)</f>
        <v>Solanum scabrum (garden huckleberry)</v>
      </c>
      <c r="F709" s="19" t="str">
        <f>TRIM(data!F595)</f>
        <v>Solanaceae</v>
      </c>
      <c r="G709" s="19" t="str">
        <f>TRIM(data!G595)</f>
        <v>Solanales</v>
      </c>
      <c r="H709" s="19" t="str">
        <f>TRIM(data!H595)</f>
        <v>2006</v>
      </c>
      <c r="I709" s="19" t="str">
        <f>TRIM(data!I595)</f>
        <v>Analamanga, Madagascar</v>
      </c>
      <c r="J709" s="19" t="str">
        <f>TRIM(data!J595)</f>
        <v>Madagascar</v>
      </c>
      <c r="K709" s="19" t="str">
        <f>TRIM(data!K595)</f>
        <v>Indian Ocean (East of African Continent)</v>
      </c>
      <c r="L709" s="19" t="str">
        <f>TRIM(data!L595)</f>
        <v/>
      </c>
      <c r="M709" s="19" t="str">
        <f>TRIM(data!M595)</f>
        <v/>
      </c>
      <c r="N709" s="19" t="str">
        <f>TRIM(data!N595)</f>
        <v/>
      </c>
      <c r="O709" s="19" t="str">
        <f>TRIM(data!O595)</f>
        <v/>
      </c>
      <c r="P709" s="19" t="str">
        <f>TRIM(data!P595)</f>
        <v>Rasoamanana 2020, https://doi.org/10.1371/journal.pone.0242846</v>
      </c>
      <c r="Q709" s="19" t="str">
        <f>TRIM(data!Q595)</f>
        <v>2020</v>
      </c>
      <c r="R709" s="19" t="str">
        <f>TRIM(data!R595)</f>
        <v>Darrielle Williams</v>
      </c>
    </row>
    <row r="710" spans="1:18" x14ac:dyDescent="0.3">
      <c r="A710" s="19" t="str">
        <f>TRIM(data!A596)</f>
        <v>599</v>
      </c>
      <c r="B710" s="19" t="str">
        <f>TRIM(data!B596)</f>
        <v>I</v>
      </c>
      <c r="C710" s="19" t="str">
        <f>TRIM(data!C596)</f>
        <v>18</v>
      </c>
      <c r="D710" s="19" t="str">
        <f>TRIM(data!D596)</f>
        <v>RUN318 (MAD-015)</v>
      </c>
      <c r="E710" s="19" t="str">
        <f>TRIM(data!E596)</f>
        <v>Solanum melongena (Eggplant)</v>
      </c>
      <c r="F710" s="19" t="str">
        <f>TRIM(data!F596)</f>
        <v>Solanaceae</v>
      </c>
      <c r="G710" s="19" t="str">
        <f>TRIM(data!G596)</f>
        <v>Solanales</v>
      </c>
      <c r="H710" s="19" t="str">
        <f>TRIM(data!H596)</f>
        <v>2006</v>
      </c>
      <c r="I710" s="19" t="str">
        <f>TRIM(data!I596)</f>
        <v>Analamanga, Madagascar</v>
      </c>
      <c r="J710" s="19" t="str">
        <f>TRIM(data!J596)</f>
        <v>Madagascar</v>
      </c>
      <c r="K710" s="19" t="str">
        <f>TRIM(data!K596)</f>
        <v>Indian Ocean (East of African Continent)</v>
      </c>
      <c r="L710" s="19" t="str">
        <f>TRIM(data!L596)</f>
        <v/>
      </c>
      <c r="M710" s="19" t="str">
        <f>TRIM(data!M596)</f>
        <v/>
      </c>
      <c r="N710" s="19" t="str">
        <f>TRIM(data!N596)</f>
        <v/>
      </c>
      <c r="O710" s="19" t="str">
        <f>TRIM(data!O596)</f>
        <v/>
      </c>
      <c r="P710" s="19" t="str">
        <f>TRIM(data!P596)</f>
        <v>Rasoamanana 2020, https://doi.org/10.1371/journal.pone.0242846</v>
      </c>
      <c r="Q710" s="19" t="str">
        <f>TRIM(data!Q596)</f>
        <v>2020</v>
      </c>
      <c r="R710" s="19" t="str">
        <f>TRIM(data!R596)</f>
        <v>Darrielle Williams</v>
      </c>
    </row>
    <row r="711" spans="1:18" x14ac:dyDescent="0.3">
      <c r="A711" s="19" t="str">
        <f>TRIM(data!A597)</f>
        <v>600</v>
      </c>
      <c r="B711" s="19" t="str">
        <f>TRIM(data!B597)</f>
        <v>I</v>
      </c>
      <c r="C711" s="19" t="str">
        <f>TRIM(data!C597)</f>
        <v>18</v>
      </c>
      <c r="D711" s="19" t="str">
        <f>TRIM(data!D597)</f>
        <v>RUN322 (MAD-019)</v>
      </c>
      <c r="E711" s="19" t="str">
        <f>TRIM(data!E597)</f>
        <v>Capsicum annuum (Pepper)</v>
      </c>
      <c r="F711" s="19" t="str">
        <f>TRIM(data!F597)</f>
        <v>Solanaceae</v>
      </c>
      <c r="G711" s="19" t="str">
        <f>TRIM(data!G597)</f>
        <v>Solanales</v>
      </c>
      <c r="H711" s="19" t="str">
        <f>TRIM(data!H597)</f>
        <v>2006</v>
      </c>
      <c r="I711" s="19" t="str">
        <f>TRIM(data!I597)</f>
        <v>Analamanga, Madagascar</v>
      </c>
      <c r="J711" s="19" t="str">
        <f>TRIM(data!J597)</f>
        <v>Madagascar</v>
      </c>
      <c r="K711" s="19" t="str">
        <f>TRIM(data!K597)</f>
        <v>Indian Ocean (East of African Continent)</v>
      </c>
      <c r="L711" s="19" t="str">
        <f>TRIM(data!L597)</f>
        <v/>
      </c>
      <c r="M711" s="19" t="str">
        <f>TRIM(data!M597)</f>
        <v/>
      </c>
      <c r="N711" s="19" t="str">
        <f>TRIM(data!N597)</f>
        <v/>
      </c>
      <c r="O711" s="19" t="str">
        <f>TRIM(data!O597)</f>
        <v/>
      </c>
      <c r="P711" s="19" t="str">
        <f>TRIM(data!P597)</f>
        <v>Rasoamanana 2020, https://doi.org/10.1371/journal.pone.0242846</v>
      </c>
      <c r="Q711" s="19" t="str">
        <f>TRIM(data!Q597)</f>
        <v>2020</v>
      </c>
      <c r="R711" s="19" t="str">
        <f>TRIM(data!R597)</f>
        <v>Darrielle Williams</v>
      </c>
    </row>
    <row r="712" spans="1:18" x14ac:dyDescent="0.3">
      <c r="A712" s="19" t="str">
        <f>TRIM(data!A598)</f>
        <v>601</v>
      </c>
      <c r="B712" s="19" t="str">
        <f>TRIM(data!B598)</f>
        <v>I</v>
      </c>
      <c r="C712" s="19" t="str">
        <f>TRIM(data!C598)</f>
        <v>18</v>
      </c>
      <c r="D712" s="19" t="str">
        <f>TRIM(data!D598)</f>
        <v>RUN325 (MAD-022)</v>
      </c>
      <c r="E712" s="19" t="str">
        <f>TRIM(data!E598)</f>
        <v>Capsicum annuum (Pepper)</v>
      </c>
      <c r="F712" s="19" t="str">
        <f>TRIM(data!F598)</f>
        <v>Solanaceae</v>
      </c>
      <c r="G712" s="19" t="str">
        <f>TRIM(data!G598)</f>
        <v>Solanales</v>
      </c>
      <c r="H712" s="19" t="str">
        <f>TRIM(data!H598)</f>
        <v>2006</v>
      </c>
      <c r="I712" s="19" t="str">
        <f>TRIM(data!I598)</f>
        <v>Analamanga, Madagascar</v>
      </c>
      <c r="J712" s="19" t="str">
        <f>TRIM(data!J598)</f>
        <v>Madagascar</v>
      </c>
      <c r="K712" s="19" t="str">
        <f>TRIM(data!K598)</f>
        <v>Indian Ocean (East of African Continent)</v>
      </c>
      <c r="L712" s="19" t="str">
        <f>TRIM(data!L598)</f>
        <v/>
      </c>
      <c r="M712" s="19" t="str">
        <f>TRIM(data!M598)</f>
        <v/>
      </c>
      <c r="N712" s="19" t="str">
        <f>TRIM(data!N598)</f>
        <v/>
      </c>
      <c r="O712" s="19" t="str">
        <f>TRIM(data!O598)</f>
        <v/>
      </c>
      <c r="P712" s="19" t="str">
        <f>TRIM(data!P598)</f>
        <v>Rasoamanana 2020, https://doi.org/10.1371/journal.pone.0242846</v>
      </c>
      <c r="Q712" s="19" t="str">
        <f>TRIM(data!Q598)</f>
        <v>2020</v>
      </c>
      <c r="R712" s="19" t="str">
        <f>TRIM(data!R598)</f>
        <v>Darrielle Williams</v>
      </c>
    </row>
    <row r="713" spans="1:18" x14ac:dyDescent="0.3">
      <c r="A713" s="19" t="str">
        <f>TRIM(data!A599)</f>
        <v>602</v>
      </c>
      <c r="B713" s="19" t="str">
        <f>TRIM(data!B599)</f>
        <v>I</v>
      </c>
      <c r="C713" s="19" t="str">
        <f>TRIM(data!C599)</f>
        <v>18</v>
      </c>
      <c r="D713" s="19" t="str">
        <f>TRIM(data!D599)</f>
        <v>RUN328 (MAD-025)</v>
      </c>
      <c r="E713" s="19" t="str">
        <f>TRIM(data!E599)</f>
        <v>Capsicum annuum (Pepper)</v>
      </c>
      <c r="F713" s="19" t="str">
        <f>TRIM(data!F599)</f>
        <v>Solanaceae</v>
      </c>
      <c r="G713" s="19" t="str">
        <f>TRIM(data!G599)</f>
        <v>Solanales</v>
      </c>
      <c r="H713" s="19" t="str">
        <f>TRIM(data!H599)</f>
        <v>2006</v>
      </c>
      <c r="I713" s="19" t="str">
        <f>TRIM(data!I599)</f>
        <v>Analamanga, Madagascar</v>
      </c>
      <c r="J713" s="19" t="str">
        <f>TRIM(data!J599)</f>
        <v>Madagascar</v>
      </c>
      <c r="K713" s="19" t="str">
        <f>TRIM(data!K599)</f>
        <v>Indian Ocean (East of African Continent)</v>
      </c>
      <c r="L713" s="19" t="str">
        <f>TRIM(data!L599)</f>
        <v/>
      </c>
      <c r="M713" s="19" t="str">
        <f>TRIM(data!M599)</f>
        <v/>
      </c>
      <c r="N713" s="19" t="str">
        <f>TRIM(data!N599)</f>
        <v/>
      </c>
      <c r="O713" s="19" t="str">
        <f>TRIM(data!O599)</f>
        <v/>
      </c>
      <c r="P713" s="19" t="str">
        <f>TRIM(data!P599)</f>
        <v>Rasoamanana 2020, https://doi.org/10.1371/journal.pone.0242846</v>
      </c>
      <c r="Q713" s="19" t="str">
        <f>TRIM(data!Q599)</f>
        <v>2020</v>
      </c>
      <c r="R713" s="19" t="str">
        <f>TRIM(data!R599)</f>
        <v>Darrielle Williams</v>
      </c>
    </row>
    <row r="714" spans="1:18" x14ac:dyDescent="0.3">
      <c r="A714" s="19" t="str">
        <f>TRIM(data!A600)</f>
        <v>603</v>
      </c>
      <c r="B714" s="19" t="str">
        <f>TRIM(data!B600)</f>
        <v>I</v>
      </c>
      <c r="C714" s="19" t="str">
        <f>TRIM(data!C600)</f>
        <v>18</v>
      </c>
      <c r="D714" s="19" t="str">
        <f>TRIM(data!D600)</f>
        <v>RUN329 (MAD-026)</v>
      </c>
      <c r="E714" s="19" t="str">
        <f>TRIM(data!E600)</f>
        <v>Solanum scabrum (garden huckleberry)</v>
      </c>
      <c r="F714" s="19" t="str">
        <f>TRIM(data!F600)</f>
        <v>Solanaceae</v>
      </c>
      <c r="G714" s="19" t="str">
        <f>TRIM(data!G600)</f>
        <v>Solanales</v>
      </c>
      <c r="H714" s="19" t="str">
        <f>TRIM(data!H600)</f>
        <v>2006</v>
      </c>
      <c r="I714" s="19" t="str">
        <f>TRIM(data!I600)</f>
        <v>Analamanga, Madagascar</v>
      </c>
      <c r="J714" s="19" t="str">
        <f>TRIM(data!J600)</f>
        <v>Madagascar</v>
      </c>
      <c r="K714" s="19" t="str">
        <f>TRIM(data!K600)</f>
        <v>Indian Ocean (East of African Continent)</v>
      </c>
      <c r="L714" s="19" t="str">
        <f>TRIM(data!L600)</f>
        <v/>
      </c>
      <c r="M714" s="19" t="str">
        <f>TRIM(data!M600)</f>
        <v/>
      </c>
      <c r="N714" s="19" t="str">
        <f>TRIM(data!N600)</f>
        <v/>
      </c>
      <c r="O714" s="19" t="str">
        <f>TRIM(data!O600)</f>
        <v/>
      </c>
      <c r="P714" s="19" t="str">
        <f>TRIM(data!P600)</f>
        <v>Rasoamanana 2020, https://doi.org/10.1371/journal.pone.0242846</v>
      </c>
      <c r="Q714" s="19" t="str">
        <f>TRIM(data!Q600)</f>
        <v>2020</v>
      </c>
      <c r="R714" s="19" t="str">
        <f>TRIM(data!R600)</f>
        <v>Darrielle Williams</v>
      </c>
    </row>
    <row r="715" spans="1:18" x14ac:dyDescent="0.3">
      <c r="A715" s="19" t="str">
        <f>TRIM(data!A601)</f>
        <v>604</v>
      </c>
      <c r="B715" s="19" t="str">
        <f>TRIM(data!B601)</f>
        <v>I</v>
      </c>
      <c r="C715" s="19" t="str">
        <f>TRIM(data!C601)</f>
        <v>18</v>
      </c>
      <c r="D715" s="19" t="str">
        <f>TRIM(data!D601)</f>
        <v>RUN330 (MAD-027)</v>
      </c>
      <c r="E715" s="19" t="str">
        <f>TRIM(data!E601)</f>
        <v>Solanum melongena (Eggplant)</v>
      </c>
      <c r="F715" s="19" t="str">
        <f>TRIM(data!F601)</f>
        <v>Solanaceae</v>
      </c>
      <c r="G715" s="19" t="str">
        <f>TRIM(data!G601)</f>
        <v>Solanales</v>
      </c>
      <c r="H715" s="19" t="str">
        <f>TRIM(data!H601)</f>
        <v>2006</v>
      </c>
      <c r="I715" s="19" t="str">
        <f>TRIM(data!I601)</f>
        <v>Analamanga, Madagascar</v>
      </c>
      <c r="J715" s="19" t="str">
        <f>TRIM(data!J601)</f>
        <v>Madagascar</v>
      </c>
      <c r="K715" s="19" t="str">
        <f>TRIM(data!K601)</f>
        <v>Indian Ocean (East of African Continent)</v>
      </c>
      <c r="L715" s="19" t="str">
        <f>TRIM(data!L601)</f>
        <v/>
      </c>
      <c r="M715" s="19" t="str">
        <f>TRIM(data!M601)</f>
        <v/>
      </c>
      <c r="N715" s="19" t="str">
        <f>TRIM(data!N601)</f>
        <v/>
      </c>
      <c r="O715" s="19" t="str">
        <f>TRIM(data!O601)</f>
        <v/>
      </c>
      <c r="P715" s="19" t="str">
        <f>TRIM(data!P601)</f>
        <v>Rasoamanana 2020, https://doi.org/10.1371/journal.pone.0242846</v>
      </c>
      <c r="Q715" s="19" t="str">
        <f>TRIM(data!Q601)</f>
        <v>2020</v>
      </c>
      <c r="R715" s="19" t="str">
        <f>TRIM(data!R601)</f>
        <v>Darrielle Williams</v>
      </c>
    </row>
    <row r="716" spans="1:18" x14ac:dyDescent="0.3">
      <c r="A716" s="19" t="str">
        <f>TRIM(data!A602)</f>
        <v>605</v>
      </c>
      <c r="B716" s="19" t="str">
        <f>TRIM(data!B602)</f>
        <v>I</v>
      </c>
      <c r="C716" s="19" t="str">
        <f>TRIM(data!C602)</f>
        <v>18</v>
      </c>
      <c r="D716" s="19" t="str">
        <f>TRIM(data!D602)</f>
        <v>RUN1739</v>
      </c>
      <c r="E716" s="19" t="str">
        <f>TRIM(data!E602)</f>
        <v>Solanum lycopersicum (Tomato)</v>
      </c>
      <c r="F716" s="19" t="str">
        <f>TRIM(data!F602)</f>
        <v>Solanaceae</v>
      </c>
      <c r="G716" s="19" t="str">
        <f>TRIM(data!G602)</f>
        <v>Solanales</v>
      </c>
      <c r="H716" s="19" t="str">
        <f>TRIM(data!H602)</f>
        <v>2010</v>
      </c>
      <c r="I716" s="19" t="str">
        <f>TRIM(data!I602)</f>
        <v>Bonoufla, Ivory Coast</v>
      </c>
      <c r="J716" s="19" t="str">
        <f>TRIM(data!J602)</f>
        <v>Ivory Coast</v>
      </c>
      <c r="K716" s="19" t="str">
        <f>TRIM(data!K602)</f>
        <v>Africa</v>
      </c>
      <c r="L716" s="19" t="str">
        <f>TRIM(data!L602)</f>
        <v/>
      </c>
      <c r="M716" s="19" t="str">
        <f>TRIM(data!M602)</f>
        <v/>
      </c>
      <c r="N716" s="19" t="str">
        <f>TRIM(data!N602)</f>
        <v/>
      </c>
      <c r="O716" s="19" t="str">
        <f>TRIM(data!O602)</f>
        <v/>
      </c>
      <c r="P716" s="19" t="str">
        <f>TRIM(data!P602)</f>
        <v>Guessan 2012, http://dx.doi.org/10.1094/PHYTO-11-11-0300</v>
      </c>
      <c r="Q716" s="19" t="str">
        <f>TRIM(data!Q602)</f>
        <v>2012</v>
      </c>
      <c r="R716" s="19" t="str">
        <f>TRIM(data!R602)</f>
        <v>Jason Avalos</v>
      </c>
    </row>
    <row r="717" spans="1:18" x14ac:dyDescent="0.3">
      <c r="A717" s="19" t="str">
        <f>TRIM(data!A603)</f>
        <v>606</v>
      </c>
      <c r="B717" s="19" t="str">
        <f>TRIM(data!B603)</f>
        <v>I</v>
      </c>
      <c r="C717" s="19" t="str">
        <f>TRIM(data!C603)</f>
        <v>18</v>
      </c>
      <c r="D717" s="19" t="str">
        <f>TRIM(data!D603)</f>
        <v>RUN1755</v>
      </c>
      <c r="E717" s="19" t="str">
        <f>TRIM(data!E603)</f>
        <v>Solanum lycopersicum (Tomato)</v>
      </c>
      <c r="F717" s="19" t="str">
        <f>TRIM(data!F603)</f>
        <v>Solanaceae</v>
      </c>
      <c r="G717" s="19" t="str">
        <f>TRIM(data!G603)</f>
        <v>Solanales</v>
      </c>
      <c r="H717" s="19" t="str">
        <f>TRIM(data!H603)</f>
        <v>2010</v>
      </c>
      <c r="I717" s="19" t="str">
        <f>TRIM(data!I603)</f>
        <v>Sinfra P2, Ivory Coast</v>
      </c>
      <c r="J717" s="19" t="str">
        <f>TRIM(data!J603)</f>
        <v>Ivory Coast</v>
      </c>
      <c r="K717" s="19" t="str">
        <f>TRIM(data!K603)</f>
        <v>Africa</v>
      </c>
      <c r="L717" s="19" t="str">
        <f>TRIM(data!L603)</f>
        <v/>
      </c>
      <c r="M717" s="19" t="str">
        <f>TRIM(data!M603)</f>
        <v/>
      </c>
      <c r="N717" s="19" t="str">
        <f>TRIM(data!N603)</f>
        <v/>
      </c>
      <c r="O717" s="19" t="str">
        <f>TRIM(data!O603)</f>
        <v/>
      </c>
      <c r="P717" s="19" t="str">
        <f>TRIM(data!P603)</f>
        <v>N'Guessan 2013, https://doi.org/10.1016/j.mimet.2013.01.012</v>
      </c>
      <c r="Q717" s="19" t="str">
        <f>TRIM(data!Q603)</f>
        <v>2013</v>
      </c>
      <c r="R717" s="19" t="str">
        <f>TRIM(data!R603)</f>
        <v>Maria Charco Munoz</v>
      </c>
    </row>
    <row r="718" spans="1:18" x14ac:dyDescent="0.3">
      <c r="A718" s="19" t="str">
        <f>TRIM(data!A604)</f>
        <v>607</v>
      </c>
      <c r="B718" s="19" t="str">
        <f>TRIM(data!B604)</f>
        <v>I</v>
      </c>
      <c r="C718" s="19" t="str">
        <f>TRIM(data!C604)</f>
        <v>18</v>
      </c>
      <c r="D718" s="19" t="str">
        <f>TRIM(data!D604)</f>
        <v>RUN1771</v>
      </c>
      <c r="E718" s="19" t="str">
        <f>TRIM(data!E604)</f>
        <v>Solanum lycopersicum (Tomato)</v>
      </c>
      <c r="F718" s="19" t="str">
        <f>TRIM(data!F604)</f>
        <v>Solanaceae</v>
      </c>
      <c r="G718" s="19" t="str">
        <f>TRIM(data!G604)</f>
        <v>Solanales</v>
      </c>
      <c r="H718" s="19" t="str">
        <f>TRIM(data!H604)</f>
        <v>2010</v>
      </c>
      <c r="I718" s="19" t="str">
        <f>TRIM(data!I604)</f>
        <v>Souandala P1, Ivory Coast</v>
      </c>
      <c r="J718" s="19" t="str">
        <f>TRIM(data!J604)</f>
        <v>Ivory Coast</v>
      </c>
      <c r="K718" s="19" t="str">
        <f>TRIM(data!K604)</f>
        <v>Africa</v>
      </c>
      <c r="L718" s="19" t="str">
        <f>TRIM(data!L604)</f>
        <v/>
      </c>
      <c r="M718" s="19" t="str">
        <f>TRIM(data!M604)</f>
        <v/>
      </c>
      <c r="N718" s="19" t="str">
        <f>TRIM(data!N604)</f>
        <v/>
      </c>
      <c r="O718" s="19" t="str">
        <f>TRIM(data!O604)</f>
        <v/>
      </c>
      <c r="P718" s="19" t="str">
        <f>TRIM(data!P604)</f>
        <v>Guessan 2012, http://dx.doi.org/10.1094/PHYTO-11-11-0300</v>
      </c>
      <c r="Q718" s="19" t="str">
        <f>TRIM(data!Q604)</f>
        <v>2012</v>
      </c>
      <c r="R718" s="19" t="str">
        <f>TRIM(data!R604)</f>
        <v>Jason Avalos</v>
      </c>
    </row>
    <row r="719" spans="1:18" x14ac:dyDescent="0.3">
      <c r="A719" s="19" t="str">
        <f>TRIM(data!A605)</f>
        <v>608</v>
      </c>
      <c r="B719" s="19" t="str">
        <f>TRIM(data!B605)</f>
        <v>I</v>
      </c>
      <c r="C719" s="19" t="str">
        <f>TRIM(data!C605)</f>
        <v>18</v>
      </c>
      <c r="D719" s="19" t="str">
        <f>TRIM(data!D605)</f>
        <v>RUN1832</v>
      </c>
      <c r="E719" s="19" t="str">
        <f>TRIM(data!E605)</f>
        <v>Solanum lycopersicum (Tomato)</v>
      </c>
      <c r="F719" s="19" t="str">
        <f>TRIM(data!F605)</f>
        <v>Solanaceae</v>
      </c>
      <c r="G719" s="19" t="str">
        <f>TRIM(data!G605)</f>
        <v>Solanales</v>
      </c>
      <c r="H719" s="19" t="str">
        <f>TRIM(data!H605)</f>
        <v>2010</v>
      </c>
      <c r="I719" s="19" t="str">
        <f>TRIM(data!I605)</f>
        <v>Sinfra-Yaokro , Ivory Coast</v>
      </c>
      <c r="J719" s="19" t="str">
        <f>TRIM(data!J605)</f>
        <v>Ivory Coast</v>
      </c>
      <c r="K719" s="19" t="str">
        <f>TRIM(data!K605)</f>
        <v>Africa</v>
      </c>
      <c r="L719" s="19" t="str">
        <f>TRIM(data!L605)</f>
        <v/>
      </c>
      <c r="M719" s="19" t="str">
        <f>TRIM(data!M605)</f>
        <v/>
      </c>
      <c r="N719" s="19" t="str">
        <f>TRIM(data!N605)</f>
        <v/>
      </c>
      <c r="O719" s="19" t="str">
        <f>TRIM(data!O605)</f>
        <v/>
      </c>
      <c r="P719" s="19" t="str">
        <f>TRIM(data!P605)</f>
        <v>N'Guessan 2013, https://doi.org/10.1016/j.mimet.2013.01.012</v>
      </c>
      <c r="Q719" s="19" t="str">
        <f>TRIM(data!Q605)</f>
        <v>2013</v>
      </c>
      <c r="R719" s="19" t="str">
        <f>TRIM(data!R605)</f>
        <v>Maria Charco Munoz</v>
      </c>
    </row>
    <row r="720" spans="1:18" x14ac:dyDescent="0.3">
      <c r="A720" s="19" t="str">
        <f>TRIM(data!A606)</f>
        <v>609</v>
      </c>
      <c r="B720" s="19" t="str">
        <f>TRIM(data!B606)</f>
        <v>I</v>
      </c>
      <c r="C720" s="19" t="str">
        <f>TRIM(data!C606)</f>
        <v>18</v>
      </c>
      <c r="D720" s="19" t="str">
        <f>TRIM(data!D606)</f>
        <v>RUN1876</v>
      </c>
      <c r="E720" s="19" t="str">
        <f>TRIM(data!E606)</f>
        <v>Solanum lycopersicum (Tomato)</v>
      </c>
      <c r="F720" s="19" t="str">
        <f>TRIM(data!F606)</f>
        <v>Solanaceae</v>
      </c>
      <c r="G720" s="19" t="str">
        <f>TRIM(data!G606)</f>
        <v>Solanales</v>
      </c>
      <c r="H720" s="19" t="str">
        <f>TRIM(data!H606)</f>
        <v>2011</v>
      </c>
      <c r="I720" s="19" t="str">
        <f>TRIM(data!I606)</f>
        <v>Pakobo, Tiassalé, Ivory Coast</v>
      </c>
      <c r="J720" s="19" t="str">
        <f>TRIM(data!J606)</f>
        <v>Ivory Coast</v>
      </c>
      <c r="K720" s="19" t="str">
        <f>TRIM(data!K606)</f>
        <v>Africa</v>
      </c>
      <c r="L720" s="19" t="str">
        <f>TRIM(data!L606)</f>
        <v/>
      </c>
      <c r="M720" s="19" t="str">
        <f>TRIM(data!M606)</f>
        <v/>
      </c>
      <c r="N720" s="19" t="str">
        <f>TRIM(data!N606)</f>
        <v/>
      </c>
      <c r="O720" s="19" t="str">
        <f>TRIM(data!O606)</f>
        <v/>
      </c>
      <c r="P720" s="19" t="str">
        <f>TRIM(data!P606)</f>
        <v>N'Guessan 2013, https://doi.org/10.1016/j.mimet.2013.01.012</v>
      </c>
      <c r="Q720" s="19" t="str">
        <f>TRIM(data!Q606)</f>
        <v>2013</v>
      </c>
      <c r="R720" s="19" t="str">
        <f>TRIM(data!R606)</f>
        <v>Maria Charco Munoz</v>
      </c>
    </row>
    <row r="721" spans="1:18" x14ac:dyDescent="0.3">
      <c r="A721" s="19" t="str">
        <f>TRIM(data!A607)</f>
        <v>610</v>
      </c>
      <c r="B721" s="19" t="str">
        <f>TRIM(data!B607)</f>
        <v>I</v>
      </c>
      <c r="C721" s="19" t="str">
        <f>TRIM(data!C607)</f>
        <v>18</v>
      </c>
      <c r="D721" s="19" t="str">
        <f>TRIM(data!D607)</f>
        <v>RUN1877</v>
      </c>
      <c r="E721" s="19" t="str">
        <f>TRIM(data!E607)</f>
        <v>Solanum lycopersicum (Tomato)</v>
      </c>
      <c r="F721" s="19" t="str">
        <f>TRIM(data!F607)</f>
        <v>Solanaceae</v>
      </c>
      <c r="G721" s="19" t="str">
        <f>TRIM(data!G607)</f>
        <v>Solanales</v>
      </c>
      <c r="H721" s="19" t="str">
        <f>TRIM(data!H607)</f>
        <v>2011</v>
      </c>
      <c r="I721" s="19" t="str">
        <f>TRIM(data!I607)</f>
        <v>Pakobo, Tiassalé, Ivory Coast</v>
      </c>
      <c r="J721" s="19" t="str">
        <f>TRIM(data!J607)</f>
        <v>Ivory Coast</v>
      </c>
      <c r="K721" s="19" t="str">
        <f>TRIM(data!K607)</f>
        <v>Africa</v>
      </c>
      <c r="L721" s="19" t="str">
        <f>TRIM(data!L607)</f>
        <v/>
      </c>
      <c r="M721" s="19" t="str">
        <f>TRIM(data!M607)</f>
        <v/>
      </c>
      <c r="N721" s="19" t="str">
        <f>TRIM(data!N607)</f>
        <v/>
      </c>
      <c r="O721" s="19" t="str">
        <f>TRIM(data!O607)</f>
        <v/>
      </c>
      <c r="P721" s="19" t="str">
        <f>TRIM(data!P607)</f>
        <v>N'Guessan 2013, https://doi.org/10.1016/j.mimet.2013.01.012</v>
      </c>
      <c r="Q721" s="19" t="str">
        <f>TRIM(data!Q607)</f>
        <v>2013</v>
      </c>
      <c r="R721" s="19" t="str">
        <f>TRIM(data!R607)</f>
        <v>Maria Charco Munoz</v>
      </c>
    </row>
    <row r="722" spans="1:18" x14ac:dyDescent="0.3">
      <c r="A722" s="19" t="str">
        <f>TRIM(data!A608)</f>
        <v>611</v>
      </c>
      <c r="B722" s="19" t="str">
        <f>TRIM(data!B608)</f>
        <v>I</v>
      </c>
      <c r="C722" s="19" t="str">
        <f>TRIM(data!C608)</f>
        <v>18</v>
      </c>
      <c r="D722" s="19" t="str">
        <f>TRIM(data!D608)</f>
        <v>RUN1882</v>
      </c>
      <c r="E722" s="19" t="str">
        <f>TRIM(data!E608)</f>
        <v>Solanum lycopersicum (Tomato)</v>
      </c>
      <c r="F722" s="19" t="str">
        <f>TRIM(data!F608)</f>
        <v>Solanaceae</v>
      </c>
      <c r="G722" s="19" t="str">
        <f>TRIM(data!G608)</f>
        <v>Solanales</v>
      </c>
      <c r="H722" s="19" t="str">
        <f>TRIM(data!H608)</f>
        <v>2011</v>
      </c>
      <c r="I722" s="19" t="str">
        <f>TRIM(data!I608)</f>
        <v>Pakobo, Tiassalé, Ivory Coast</v>
      </c>
      <c r="J722" s="19" t="str">
        <f>TRIM(data!J608)</f>
        <v>Ivory Coast</v>
      </c>
      <c r="K722" s="19" t="str">
        <f>TRIM(data!K608)</f>
        <v>Africa</v>
      </c>
      <c r="L722" s="19" t="str">
        <f>TRIM(data!L608)</f>
        <v/>
      </c>
      <c r="M722" s="19" t="str">
        <f>TRIM(data!M608)</f>
        <v/>
      </c>
      <c r="N722" s="19" t="str">
        <f>TRIM(data!N608)</f>
        <v/>
      </c>
      <c r="O722" s="19" t="str">
        <f>TRIM(data!O608)</f>
        <v/>
      </c>
      <c r="P722" s="19" t="str">
        <f>TRIM(data!P608)</f>
        <v>N'Guessan 2013, https://doi.org/10.1016/j.mimet.2013.01.012</v>
      </c>
      <c r="Q722" s="19" t="str">
        <f>TRIM(data!Q608)</f>
        <v>2013</v>
      </c>
      <c r="R722" s="19" t="str">
        <f>TRIM(data!R608)</f>
        <v>Maria Charco Munoz</v>
      </c>
    </row>
    <row r="723" spans="1:18" x14ac:dyDescent="0.3">
      <c r="A723" s="19" t="str">
        <f>TRIM(data!A609)</f>
        <v>612</v>
      </c>
      <c r="B723" s="19" t="str">
        <f>TRIM(data!B609)</f>
        <v>I</v>
      </c>
      <c r="C723" s="19" t="str">
        <f>TRIM(data!C609)</f>
        <v>18</v>
      </c>
      <c r="D723" s="19" t="str">
        <f>TRIM(data!D609)</f>
        <v>RUN1887</v>
      </c>
      <c r="E723" s="19" t="str">
        <f>TRIM(data!E609)</f>
        <v>Solanum lycopersicum (Tomato)</v>
      </c>
      <c r="F723" s="19" t="str">
        <f>TRIM(data!F609)</f>
        <v>Solanaceae</v>
      </c>
      <c r="G723" s="19" t="str">
        <f>TRIM(data!G609)</f>
        <v>Solanales</v>
      </c>
      <c r="H723" s="19" t="str">
        <f>TRIM(data!H609)</f>
        <v>2011</v>
      </c>
      <c r="I723" s="19" t="str">
        <f>TRIM(data!I609)</f>
        <v>Pakobo, Tiassalé, Ivory Coast</v>
      </c>
      <c r="J723" s="19" t="str">
        <f>TRIM(data!J609)</f>
        <v>Ivory Coast</v>
      </c>
      <c r="K723" s="19" t="str">
        <f>TRIM(data!K609)</f>
        <v>Africa</v>
      </c>
      <c r="L723" s="19" t="str">
        <f>TRIM(data!L609)</f>
        <v/>
      </c>
      <c r="M723" s="19" t="str">
        <f>TRIM(data!M609)</f>
        <v/>
      </c>
      <c r="N723" s="19" t="str">
        <f>TRIM(data!N609)</f>
        <v/>
      </c>
      <c r="O723" s="19" t="str">
        <f>TRIM(data!O609)</f>
        <v/>
      </c>
      <c r="P723" s="19" t="str">
        <f>TRIM(data!P609)</f>
        <v>N'Guessan 2013, https://doi.org/10.1016/j.mimet.2013.01.012</v>
      </c>
      <c r="Q723" s="19" t="str">
        <f>TRIM(data!Q609)</f>
        <v>2013</v>
      </c>
      <c r="R723" s="19" t="str">
        <f>TRIM(data!R609)</f>
        <v>Maria Charco Munoz</v>
      </c>
    </row>
    <row r="724" spans="1:18" x14ac:dyDescent="0.3">
      <c r="A724" s="19" t="str">
        <f>TRIM(data!A610)</f>
        <v>613</v>
      </c>
      <c r="B724" s="19" t="str">
        <f>TRIM(data!B610)</f>
        <v>I</v>
      </c>
      <c r="C724" s="19" t="str">
        <f>TRIM(data!C610)</f>
        <v>18</v>
      </c>
      <c r="D724" s="19" t="str">
        <f>TRIM(data!D610)</f>
        <v>RUN1891</v>
      </c>
      <c r="E724" s="19" t="str">
        <f>TRIM(data!E610)</f>
        <v>Solanum lycopersicum (Tomato)</v>
      </c>
      <c r="F724" s="19" t="str">
        <f>TRIM(data!F610)</f>
        <v>Solanaceae</v>
      </c>
      <c r="G724" s="19" t="str">
        <f>TRIM(data!G610)</f>
        <v>Solanales</v>
      </c>
      <c r="H724" s="19" t="str">
        <f>TRIM(data!H610)</f>
        <v>2011</v>
      </c>
      <c r="I724" s="19" t="str">
        <f>TRIM(data!I610)</f>
        <v>Sinfra, Ivory Coast</v>
      </c>
      <c r="J724" s="19" t="str">
        <f>TRIM(data!J610)</f>
        <v>Ivory Coast</v>
      </c>
      <c r="K724" s="19" t="str">
        <f>TRIM(data!K610)</f>
        <v>Africa</v>
      </c>
      <c r="L724" s="19" t="str">
        <f>TRIM(data!L610)</f>
        <v/>
      </c>
      <c r="M724" s="19" t="str">
        <f>TRIM(data!M610)</f>
        <v/>
      </c>
      <c r="N724" s="19" t="str">
        <f>TRIM(data!N610)</f>
        <v/>
      </c>
      <c r="O724" s="19" t="str">
        <f>TRIM(data!O610)</f>
        <v/>
      </c>
      <c r="P724" s="19" t="str">
        <f>TRIM(data!P610)</f>
        <v>N'Guessan 2013, https://doi.org/10.1016/j.mimet.2013.01.012</v>
      </c>
      <c r="Q724" s="19" t="str">
        <f>TRIM(data!Q610)</f>
        <v>2013</v>
      </c>
      <c r="R724" s="19" t="str">
        <f>TRIM(data!R610)</f>
        <v>Maria Charco Munoz</v>
      </c>
    </row>
    <row r="725" spans="1:18" x14ac:dyDescent="0.3">
      <c r="A725" s="19" t="str">
        <f>TRIM(data!A611)</f>
        <v>614</v>
      </c>
      <c r="B725" s="19" t="str">
        <f>TRIM(data!B611)</f>
        <v>I</v>
      </c>
      <c r="C725" s="19" t="str">
        <f>TRIM(data!C611)</f>
        <v>18</v>
      </c>
      <c r="D725" s="19" t="str">
        <f>TRIM(data!D611)</f>
        <v>RUN1892</v>
      </c>
      <c r="E725" s="19" t="str">
        <f>TRIM(data!E611)</f>
        <v>Solanum lycopersicum (Tomato)</v>
      </c>
      <c r="F725" s="19" t="str">
        <f>TRIM(data!F611)</f>
        <v>Solanaceae</v>
      </c>
      <c r="G725" s="19" t="str">
        <f>TRIM(data!G611)</f>
        <v>Solanales</v>
      </c>
      <c r="H725" s="19" t="str">
        <f>TRIM(data!H611)</f>
        <v>2011</v>
      </c>
      <c r="I725" s="19" t="str">
        <f>TRIM(data!I611)</f>
        <v>Sinfra, Ivory Coast</v>
      </c>
      <c r="J725" s="19" t="str">
        <f>TRIM(data!J611)</f>
        <v>Ivory Coast</v>
      </c>
      <c r="K725" s="19" t="str">
        <f>TRIM(data!K611)</f>
        <v>Africa</v>
      </c>
      <c r="L725" s="19" t="str">
        <f>TRIM(data!L611)</f>
        <v/>
      </c>
      <c r="M725" s="19" t="str">
        <f>TRIM(data!M611)</f>
        <v/>
      </c>
      <c r="N725" s="19" t="str">
        <f>TRIM(data!N611)</f>
        <v/>
      </c>
      <c r="O725" s="19" t="str">
        <f>TRIM(data!O611)</f>
        <v/>
      </c>
      <c r="P725" s="19" t="str">
        <f>TRIM(data!P611)</f>
        <v>N'Guessan 2013, https://doi.org/10.1016/j.mimet.2013.01.012</v>
      </c>
      <c r="Q725" s="19" t="str">
        <f>TRIM(data!Q611)</f>
        <v>2013</v>
      </c>
      <c r="R725" s="19" t="str">
        <f>TRIM(data!R611)</f>
        <v>Maria Charco Munoz</v>
      </c>
    </row>
    <row r="726" spans="1:18" x14ac:dyDescent="0.3">
      <c r="A726" s="19" t="str">
        <f>TRIM(data!A612)</f>
        <v>615</v>
      </c>
      <c r="B726" s="19" t="str">
        <f>TRIM(data!B612)</f>
        <v>I</v>
      </c>
      <c r="C726" s="19" t="str">
        <f>TRIM(data!C612)</f>
        <v>18</v>
      </c>
      <c r="D726" s="19" t="str">
        <f>TRIM(data!D612)</f>
        <v>RUN1894</v>
      </c>
      <c r="E726" s="19" t="str">
        <f>TRIM(data!E612)</f>
        <v>Solanum lycopersicum (Tomato)</v>
      </c>
      <c r="F726" s="19" t="str">
        <f>TRIM(data!F612)</f>
        <v>Solanaceae</v>
      </c>
      <c r="G726" s="19" t="str">
        <f>TRIM(data!G612)</f>
        <v>Solanales</v>
      </c>
      <c r="H726" s="19" t="str">
        <f>TRIM(data!H612)</f>
        <v>2011</v>
      </c>
      <c r="I726" s="19" t="str">
        <f>TRIM(data!I612)</f>
        <v>Sinfra, Ivory Coast</v>
      </c>
      <c r="J726" s="19" t="str">
        <f>TRIM(data!J612)</f>
        <v>Ivory Coast</v>
      </c>
      <c r="K726" s="19" t="str">
        <f>TRIM(data!K612)</f>
        <v>Africa</v>
      </c>
      <c r="L726" s="19" t="str">
        <f>TRIM(data!L612)</f>
        <v/>
      </c>
      <c r="M726" s="19" t="str">
        <f>TRIM(data!M612)</f>
        <v/>
      </c>
      <c r="N726" s="19" t="str">
        <f>TRIM(data!N612)</f>
        <v/>
      </c>
      <c r="O726" s="19" t="str">
        <f>TRIM(data!O612)</f>
        <v/>
      </c>
      <c r="P726" s="19" t="str">
        <f>TRIM(data!P612)</f>
        <v>N'Guessan 2013, https://doi.org/10.1016/j.mimet.2013.01.012</v>
      </c>
      <c r="Q726" s="19" t="str">
        <f>TRIM(data!Q612)</f>
        <v>2013</v>
      </c>
      <c r="R726" s="19" t="str">
        <f>TRIM(data!R612)</f>
        <v>Maria Charco Munoz</v>
      </c>
    </row>
    <row r="727" spans="1:18" x14ac:dyDescent="0.3">
      <c r="A727" s="19" t="str">
        <f>TRIM(data!A613)</f>
        <v>616</v>
      </c>
      <c r="B727" s="19" t="str">
        <f>TRIM(data!B613)</f>
        <v>I</v>
      </c>
      <c r="C727" s="19" t="str">
        <f>TRIM(data!C613)</f>
        <v>18</v>
      </c>
      <c r="D727" s="19" t="str">
        <f>TRIM(data!D613)</f>
        <v>RUN1895</v>
      </c>
      <c r="E727" s="19" t="str">
        <f>TRIM(data!E613)</f>
        <v>Solanum lycopersicum (Tomato)</v>
      </c>
      <c r="F727" s="19" t="str">
        <f>TRIM(data!F613)</f>
        <v>Solanaceae</v>
      </c>
      <c r="G727" s="19" t="str">
        <f>TRIM(data!G613)</f>
        <v>Solanales</v>
      </c>
      <c r="H727" s="19" t="str">
        <f>TRIM(data!H613)</f>
        <v>2011</v>
      </c>
      <c r="I727" s="19" t="str">
        <f>TRIM(data!I613)</f>
        <v>Sinfra, Ivory Coast</v>
      </c>
      <c r="J727" s="19" t="str">
        <f>TRIM(data!J613)</f>
        <v>Ivory Coast</v>
      </c>
      <c r="K727" s="19" t="str">
        <f>TRIM(data!K613)</f>
        <v>Africa</v>
      </c>
      <c r="L727" s="19" t="str">
        <f>TRIM(data!L613)</f>
        <v/>
      </c>
      <c r="M727" s="19" t="str">
        <f>TRIM(data!M613)</f>
        <v/>
      </c>
      <c r="N727" s="19" t="str">
        <f>TRIM(data!N613)</f>
        <v/>
      </c>
      <c r="O727" s="19" t="str">
        <f>TRIM(data!O613)</f>
        <v/>
      </c>
      <c r="P727" s="19" t="str">
        <f>TRIM(data!P613)</f>
        <v>N'Guessan 2013, https://doi.org/10.1016/j.mimet.2013.01.012</v>
      </c>
      <c r="Q727" s="19" t="str">
        <f>TRIM(data!Q613)</f>
        <v>2013</v>
      </c>
      <c r="R727" s="19" t="str">
        <f>TRIM(data!R613)</f>
        <v>Maria Charco Munoz</v>
      </c>
    </row>
    <row r="728" spans="1:18" x14ac:dyDescent="0.3">
      <c r="A728" s="19" t="str">
        <f>TRIM(data!A614)</f>
        <v>617</v>
      </c>
      <c r="B728" s="19" t="str">
        <f>TRIM(data!B614)</f>
        <v>I</v>
      </c>
      <c r="C728" s="19" t="str">
        <f>TRIM(data!C614)</f>
        <v>18</v>
      </c>
      <c r="D728" s="19" t="str">
        <f>TRIM(data!D614)</f>
        <v>RUN1899</v>
      </c>
      <c r="E728" s="19" t="str">
        <f>TRIM(data!E614)</f>
        <v>Solanum lycopersicum (Tomato)</v>
      </c>
      <c r="F728" s="19" t="str">
        <f>TRIM(data!F614)</f>
        <v>Solanaceae</v>
      </c>
      <c r="G728" s="19" t="str">
        <f>TRIM(data!G614)</f>
        <v>Solanales</v>
      </c>
      <c r="H728" s="19" t="str">
        <f>TRIM(data!H614)</f>
        <v>2011</v>
      </c>
      <c r="I728" s="19" t="str">
        <f>TRIM(data!I614)</f>
        <v>Sinfra, Ivory Coast</v>
      </c>
      <c r="J728" s="19" t="str">
        <f>TRIM(data!J614)</f>
        <v>Ivory Coast</v>
      </c>
      <c r="K728" s="19" t="str">
        <f>TRIM(data!K614)</f>
        <v>Africa</v>
      </c>
      <c r="L728" s="19" t="str">
        <f>TRIM(data!L614)</f>
        <v/>
      </c>
      <c r="M728" s="19" t="str">
        <f>TRIM(data!M614)</f>
        <v/>
      </c>
      <c r="N728" s="19" t="str">
        <f>TRIM(data!N614)</f>
        <v/>
      </c>
      <c r="O728" s="19" t="str">
        <f>TRIM(data!O614)</f>
        <v/>
      </c>
      <c r="P728" s="19" t="str">
        <f>TRIM(data!P614)</f>
        <v>N'Guessan 2013, https://doi.org/10.1016/j.mimet.2013.01.012</v>
      </c>
      <c r="Q728" s="19" t="str">
        <f>TRIM(data!Q614)</f>
        <v>2013</v>
      </c>
      <c r="R728" s="19" t="str">
        <f>TRIM(data!R614)</f>
        <v>Maria Charco Munoz</v>
      </c>
    </row>
    <row r="729" spans="1:18" x14ac:dyDescent="0.3">
      <c r="A729" s="19" t="str">
        <f>TRIM(data!A615)</f>
        <v>618</v>
      </c>
      <c r="B729" s="19" t="str">
        <f>TRIM(data!B615)</f>
        <v>I</v>
      </c>
      <c r="C729" s="19" t="str">
        <f>TRIM(data!C615)</f>
        <v>18</v>
      </c>
      <c r="D729" s="19" t="str">
        <f>TRIM(data!D615)</f>
        <v>RUN1900</v>
      </c>
      <c r="E729" s="19" t="str">
        <f>TRIM(data!E615)</f>
        <v>Solanum lycopersicum (Tomato)</v>
      </c>
      <c r="F729" s="19" t="str">
        <f>TRIM(data!F615)</f>
        <v>Solanaceae</v>
      </c>
      <c r="G729" s="19" t="str">
        <f>TRIM(data!G615)</f>
        <v>Solanales</v>
      </c>
      <c r="H729" s="19" t="str">
        <f>TRIM(data!H615)</f>
        <v>2011</v>
      </c>
      <c r="I729" s="19" t="str">
        <f>TRIM(data!I615)</f>
        <v>Sinfra, Ivory Coast</v>
      </c>
      <c r="J729" s="19" t="str">
        <f>TRIM(data!J615)</f>
        <v>Ivory Coast</v>
      </c>
      <c r="K729" s="19" t="str">
        <f>TRIM(data!K615)</f>
        <v>Africa</v>
      </c>
      <c r="L729" s="19" t="str">
        <f>TRIM(data!L615)</f>
        <v/>
      </c>
      <c r="M729" s="19" t="str">
        <f>TRIM(data!M615)</f>
        <v/>
      </c>
      <c r="N729" s="19" t="str">
        <f>TRIM(data!N615)</f>
        <v/>
      </c>
      <c r="O729" s="19" t="str">
        <f>TRIM(data!O615)</f>
        <v/>
      </c>
      <c r="P729" s="19" t="str">
        <f>TRIM(data!P615)</f>
        <v>N'Guessan 2013, https://doi.org/10.1016/j.mimet.2013.01.012</v>
      </c>
      <c r="Q729" s="19" t="str">
        <f>TRIM(data!Q615)</f>
        <v>2013</v>
      </c>
      <c r="R729" s="19" t="str">
        <f>TRIM(data!R615)</f>
        <v>Maria Charco Munoz</v>
      </c>
    </row>
    <row r="730" spans="1:18" x14ac:dyDescent="0.3">
      <c r="A730" s="19" t="str">
        <f>TRIM(data!A616)</f>
        <v>619</v>
      </c>
      <c r="B730" s="19" t="str">
        <f>TRIM(data!B616)</f>
        <v>I</v>
      </c>
      <c r="C730" s="19" t="str">
        <f>TRIM(data!C616)</f>
        <v>18</v>
      </c>
      <c r="D730" s="19" t="str">
        <f>TRIM(data!D616)</f>
        <v>RUN1901</v>
      </c>
      <c r="E730" s="19" t="str">
        <f>TRIM(data!E616)</f>
        <v>Solanum lycopersicum (Tomato)</v>
      </c>
      <c r="F730" s="19" t="str">
        <f>TRIM(data!F616)</f>
        <v>Solanaceae</v>
      </c>
      <c r="G730" s="19" t="str">
        <f>TRIM(data!G616)</f>
        <v>Solanales</v>
      </c>
      <c r="H730" s="19" t="str">
        <f>TRIM(data!H616)</f>
        <v>2011</v>
      </c>
      <c r="I730" s="19" t="str">
        <f>TRIM(data!I616)</f>
        <v>Sinfra, Ivory Coast</v>
      </c>
      <c r="J730" s="19" t="str">
        <f>TRIM(data!J616)</f>
        <v>Ivory Coast</v>
      </c>
      <c r="K730" s="19" t="str">
        <f>TRIM(data!K616)</f>
        <v>Africa</v>
      </c>
      <c r="L730" s="19" t="str">
        <f>TRIM(data!L616)</f>
        <v/>
      </c>
      <c r="M730" s="19" t="str">
        <f>TRIM(data!M616)</f>
        <v/>
      </c>
      <c r="N730" s="19" t="str">
        <f>TRIM(data!N616)</f>
        <v/>
      </c>
      <c r="O730" s="19" t="str">
        <f>TRIM(data!O616)</f>
        <v/>
      </c>
      <c r="P730" s="19" t="str">
        <f>TRIM(data!P616)</f>
        <v>N'Guessan 2013, https://doi.org/10.1016/j.mimet.2013.01.012</v>
      </c>
      <c r="Q730" s="19" t="str">
        <f>TRIM(data!Q616)</f>
        <v>2013</v>
      </c>
      <c r="R730" s="19" t="str">
        <f>TRIM(data!R616)</f>
        <v>Maria Charco Munoz</v>
      </c>
    </row>
    <row r="731" spans="1:18" x14ac:dyDescent="0.3">
      <c r="A731" s="19" t="str">
        <f>TRIM(data!A617)</f>
        <v>620</v>
      </c>
      <c r="B731" s="19" t="str">
        <f>TRIM(data!B617)</f>
        <v>I</v>
      </c>
      <c r="C731" s="19" t="str">
        <f>TRIM(data!C617)</f>
        <v>18</v>
      </c>
      <c r="D731" s="19" t="str">
        <f>TRIM(data!D617)</f>
        <v>RUN1902</v>
      </c>
      <c r="E731" s="19" t="str">
        <f>TRIM(data!E617)</f>
        <v>Solanum lycopersicum (Tomato)</v>
      </c>
      <c r="F731" s="19" t="str">
        <f>TRIM(data!F617)</f>
        <v>Solanaceae</v>
      </c>
      <c r="G731" s="19" t="str">
        <f>TRIM(data!G617)</f>
        <v>Solanales</v>
      </c>
      <c r="H731" s="19" t="str">
        <f>TRIM(data!H617)</f>
        <v>2011</v>
      </c>
      <c r="I731" s="19" t="str">
        <f>TRIM(data!I617)</f>
        <v>Sinfra, Ivory Coast</v>
      </c>
      <c r="J731" s="19" t="str">
        <f>TRIM(data!J617)</f>
        <v>Ivory Coast</v>
      </c>
      <c r="K731" s="19" t="str">
        <f>TRIM(data!K617)</f>
        <v>Africa</v>
      </c>
      <c r="L731" s="19" t="str">
        <f>TRIM(data!L617)</f>
        <v/>
      </c>
      <c r="M731" s="19" t="str">
        <f>TRIM(data!M617)</f>
        <v/>
      </c>
      <c r="N731" s="19" t="str">
        <f>TRIM(data!N617)</f>
        <v/>
      </c>
      <c r="O731" s="19" t="str">
        <f>TRIM(data!O617)</f>
        <v/>
      </c>
      <c r="P731" s="19" t="str">
        <f>TRIM(data!P617)</f>
        <v>N'Guessan 2013, https://doi.org/10.1016/j.mimet.2013.01.012</v>
      </c>
      <c r="Q731" s="19" t="str">
        <f>TRIM(data!Q617)</f>
        <v>2013</v>
      </c>
      <c r="R731" s="19" t="str">
        <f>TRIM(data!R617)</f>
        <v>Maria Charco Munoz</v>
      </c>
    </row>
    <row r="732" spans="1:18" x14ac:dyDescent="0.3">
      <c r="A732" s="19" t="str">
        <f>TRIM(data!A618)</f>
        <v>621</v>
      </c>
      <c r="B732" s="19" t="str">
        <f>TRIM(data!B618)</f>
        <v>I</v>
      </c>
      <c r="C732" s="19" t="str">
        <f>TRIM(data!C618)</f>
        <v>18</v>
      </c>
      <c r="D732" s="19" t="str">
        <f>TRIM(data!D618)</f>
        <v>RUN3075</v>
      </c>
      <c r="E732" s="19" t="str">
        <f>TRIM(data!E618)</f>
        <v>Solanum lycopersicum (Tomato)</v>
      </c>
      <c r="F732" s="19" t="str">
        <f>TRIM(data!F618)</f>
        <v>Solanaceae</v>
      </c>
      <c r="G732" s="19" t="str">
        <f>TRIM(data!G618)</f>
        <v>Solanales</v>
      </c>
      <c r="H732" s="19" t="str">
        <f>TRIM(data!H618)</f>
        <v>2013</v>
      </c>
      <c r="I732" s="19" t="str">
        <f>TRIM(data!I618)</f>
        <v>Itasy, Madagascar</v>
      </c>
      <c r="J732" s="19" t="str">
        <f>TRIM(data!J618)</f>
        <v>Madagascar</v>
      </c>
      <c r="K732" s="19" t="str">
        <f>TRIM(data!K618)</f>
        <v>Indian Ocean (East of African Continent)</v>
      </c>
      <c r="L732" s="19" t="str">
        <f>TRIM(data!L618)</f>
        <v/>
      </c>
      <c r="M732" s="19" t="str">
        <f>TRIM(data!M618)</f>
        <v/>
      </c>
      <c r="N732" s="19" t="str">
        <f>TRIM(data!N618)</f>
        <v/>
      </c>
      <c r="O732" s="19" t="str">
        <f>TRIM(data!O618)</f>
        <v/>
      </c>
      <c r="P732" s="19" t="str">
        <f>TRIM(data!P618)</f>
        <v>Rasoamanana 2020, https://doi.org/10.1371/journal.pone.0242846</v>
      </c>
      <c r="Q732" s="19" t="str">
        <f>TRIM(data!Q618)</f>
        <v>2020</v>
      </c>
      <c r="R732" s="19" t="str">
        <f>TRIM(data!R618)</f>
        <v>Darrielle Williams</v>
      </c>
    </row>
    <row r="733" spans="1:18" x14ac:dyDescent="0.3">
      <c r="A733" s="19" t="str">
        <f>TRIM(data!A619)</f>
        <v>622</v>
      </c>
      <c r="B733" s="19" t="str">
        <f>TRIM(data!B619)</f>
        <v>I</v>
      </c>
      <c r="C733" s="19" t="str">
        <f>TRIM(data!C619)</f>
        <v>18</v>
      </c>
      <c r="D733" s="19" t="str">
        <f>TRIM(data!D619)</f>
        <v>RUN3076</v>
      </c>
      <c r="E733" s="19" t="str">
        <f>TRIM(data!E619)</f>
        <v>Solanum lycopersicum (Tomato)</v>
      </c>
      <c r="F733" s="19" t="str">
        <f>TRIM(data!F619)</f>
        <v>Solanaceae</v>
      </c>
      <c r="G733" s="19" t="str">
        <f>TRIM(data!G619)</f>
        <v>Solanales</v>
      </c>
      <c r="H733" s="19" t="str">
        <f>TRIM(data!H619)</f>
        <v>2013</v>
      </c>
      <c r="I733" s="19" t="str">
        <f>TRIM(data!I619)</f>
        <v>Itasy, Madagascar</v>
      </c>
      <c r="J733" s="19" t="str">
        <f>TRIM(data!J619)</f>
        <v>Madagascar</v>
      </c>
      <c r="K733" s="19" t="str">
        <f>TRIM(data!K619)</f>
        <v>Indian Ocean (East of African Continent)</v>
      </c>
      <c r="L733" s="19" t="str">
        <f>TRIM(data!L619)</f>
        <v/>
      </c>
      <c r="M733" s="19" t="str">
        <f>TRIM(data!M619)</f>
        <v/>
      </c>
      <c r="N733" s="19" t="str">
        <f>TRIM(data!N619)</f>
        <v/>
      </c>
      <c r="O733" s="19" t="str">
        <f>TRIM(data!O619)</f>
        <v/>
      </c>
      <c r="P733" s="19" t="str">
        <f>TRIM(data!P619)</f>
        <v>Rasoamanana 2020, https://doi.org/10.1371/journal.pone.0242846</v>
      </c>
      <c r="Q733" s="19" t="str">
        <f>TRIM(data!Q619)</f>
        <v>2020</v>
      </c>
      <c r="R733" s="19" t="str">
        <f>TRIM(data!R619)</f>
        <v>Darrielle Williams</v>
      </c>
    </row>
    <row r="734" spans="1:18" x14ac:dyDescent="0.3">
      <c r="A734" s="19" t="str">
        <f>TRIM(data!A620)</f>
        <v>623</v>
      </c>
      <c r="B734" s="19" t="str">
        <f>TRIM(data!B620)</f>
        <v>I</v>
      </c>
      <c r="C734" s="19" t="str">
        <f>TRIM(data!C620)</f>
        <v>18</v>
      </c>
      <c r="D734" s="19" t="str">
        <f>TRIM(data!D620)</f>
        <v>RUN3077</v>
      </c>
      <c r="E734" s="19" t="str">
        <f>TRIM(data!E620)</f>
        <v>Solanum lycopersicum (Tomato)</v>
      </c>
      <c r="F734" s="19" t="str">
        <f>TRIM(data!F620)</f>
        <v>Solanaceae</v>
      </c>
      <c r="G734" s="19" t="str">
        <f>TRIM(data!G620)</f>
        <v>Solanales</v>
      </c>
      <c r="H734" s="19" t="str">
        <f>TRIM(data!H620)</f>
        <v>2013</v>
      </c>
      <c r="I734" s="19" t="str">
        <f>TRIM(data!I620)</f>
        <v>Itasy, Madagascar</v>
      </c>
      <c r="J734" s="19" t="str">
        <f>TRIM(data!J620)</f>
        <v>Madagascar</v>
      </c>
      <c r="K734" s="19" t="str">
        <f>TRIM(data!K620)</f>
        <v>Indian Ocean (East of African Continent)</v>
      </c>
      <c r="L734" s="19" t="str">
        <f>TRIM(data!L620)</f>
        <v/>
      </c>
      <c r="M734" s="19" t="str">
        <f>TRIM(data!M620)</f>
        <v/>
      </c>
      <c r="N734" s="19" t="str">
        <f>TRIM(data!N620)</f>
        <v/>
      </c>
      <c r="O734" s="19" t="str">
        <f>TRIM(data!O620)</f>
        <v/>
      </c>
      <c r="P734" s="19" t="str">
        <f>TRIM(data!P620)</f>
        <v>Rasoamanana 2020, https://doi.org/10.1371/journal.pone.0242846</v>
      </c>
      <c r="Q734" s="19" t="str">
        <f>TRIM(data!Q620)</f>
        <v>2020</v>
      </c>
      <c r="R734" s="19" t="str">
        <f>TRIM(data!R620)</f>
        <v>Darrielle Williams</v>
      </c>
    </row>
    <row r="735" spans="1:18" x14ac:dyDescent="0.3">
      <c r="A735" s="19" t="str">
        <f>TRIM(data!A621)</f>
        <v>624</v>
      </c>
      <c r="B735" s="19" t="str">
        <f>TRIM(data!B621)</f>
        <v>I</v>
      </c>
      <c r="C735" s="19" t="str">
        <f>TRIM(data!C621)</f>
        <v>18</v>
      </c>
      <c r="D735" s="19" t="str">
        <f>TRIM(data!D621)</f>
        <v>RUN3078</v>
      </c>
      <c r="E735" s="19" t="str">
        <f>TRIM(data!E621)</f>
        <v>Solanum lycopersicum (Tomato)</v>
      </c>
      <c r="F735" s="19" t="str">
        <f>TRIM(data!F621)</f>
        <v>Solanaceae</v>
      </c>
      <c r="G735" s="19" t="str">
        <f>TRIM(data!G621)</f>
        <v>Solanales</v>
      </c>
      <c r="H735" s="19" t="str">
        <f>TRIM(data!H621)</f>
        <v>2013</v>
      </c>
      <c r="I735" s="19" t="str">
        <f>TRIM(data!I621)</f>
        <v>Itasy, Madagascar</v>
      </c>
      <c r="J735" s="19" t="str">
        <f>TRIM(data!J621)</f>
        <v>Madagascar</v>
      </c>
      <c r="K735" s="19" t="str">
        <f>TRIM(data!K621)</f>
        <v>Indian Ocean (East of African Continent)</v>
      </c>
      <c r="L735" s="19" t="str">
        <f>TRIM(data!L621)</f>
        <v/>
      </c>
      <c r="M735" s="19" t="str">
        <f>TRIM(data!M621)</f>
        <v/>
      </c>
      <c r="N735" s="19" t="str">
        <f>TRIM(data!N621)</f>
        <v/>
      </c>
      <c r="O735" s="19" t="str">
        <f>TRIM(data!O621)</f>
        <v/>
      </c>
      <c r="P735" s="19" t="str">
        <f>TRIM(data!P621)</f>
        <v>Rasoamanana 2020, https://doi.org/10.1371/journal.pone.0242846</v>
      </c>
      <c r="Q735" s="19" t="str">
        <f>TRIM(data!Q621)</f>
        <v>2020</v>
      </c>
      <c r="R735" s="19" t="str">
        <f>TRIM(data!R621)</f>
        <v>Darrielle Williams</v>
      </c>
    </row>
    <row r="736" spans="1:18" x14ac:dyDescent="0.3">
      <c r="A736" s="19" t="str">
        <f>TRIM(data!A622)</f>
        <v>625</v>
      </c>
      <c r="B736" s="19" t="str">
        <f>TRIM(data!B622)</f>
        <v>I</v>
      </c>
      <c r="C736" s="19" t="str">
        <f>TRIM(data!C622)</f>
        <v>18</v>
      </c>
      <c r="D736" s="19" t="str">
        <f>TRIM(data!D622)</f>
        <v>RUN3080</v>
      </c>
      <c r="E736" s="19" t="str">
        <f>TRIM(data!E622)</f>
        <v>Solanum lycopersicum (Tomato)</v>
      </c>
      <c r="F736" s="19" t="str">
        <f>TRIM(data!F622)</f>
        <v>Solanaceae</v>
      </c>
      <c r="G736" s="19" t="str">
        <f>TRIM(data!G622)</f>
        <v>Solanales</v>
      </c>
      <c r="H736" s="19" t="str">
        <f>TRIM(data!H622)</f>
        <v>2013</v>
      </c>
      <c r="I736" s="19" t="str">
        <f>TRIM(data!I622)</f>
        <v>Itasy, Madagascar</v>
      </c>
      <c r="J736" s="19" t="str">
        <f>TRIM(data!J622)</f>
        <v>Madagascar</v>
      </c>
      <c r="K736" s="19" t="str">
        <f>TRIM(data!K622)</f>
        <v>Indian Ocean (East of African Continent)</v>
      </c>
      <c r="L736" s="19" t="str">
        <f>TRIM(data!L622)</f>
        <v/>
      </c>
      <c r="M736" s="19" t="str">
        <f>TRIM(data!M622)</f>
        <v/>
      </c>
      <c r="N736" s="19" t="str">
        <f>TRIM(data!N622)</f>
        <v/>
      </c>
      <c r="O736" s="19" t="str">
        <f>TRIM(data!O622)</f>
        <v/>
      </c>
      <c r="P736" s="19" t="str">
        <f>TRIM(data!P622)</f>
        <v>Rasoamanana 2020, https://doi.org/10.1371/journal.pone.0242846</v>
      </c>
      <c r="Q736" s="19" t="str">
        <f>TRIM(data!Q622)</f>
        <v>2020</v>
      </c>
      <c r="R736" s="19" t="str">
        <f>TRIM(data!R622)</f>
        <v>Darrielle Williams</v>
      </c>
    </row>
    <row r="737" spans="1:24" x14ac:dyDescent="0.3">
      <c r="A737" s="19" t="str">
        <f>TRIM(data!A623)</f>
        <v>626</v>
      </c>
      <c r="B737" s="19" t="str">
        <f>TRIM(data!B623)</f>
        <v>I</v>
      </c>
      <c r="C737" s="19" t="str">
        <f>TRIM(data!C623)</f>
        <v>18</v>
      </c>
      <c r="D737" s="19" t="str">
        <f>TRIM(data!D623)</f>
        <v>RUN3082</v>
      </c>
      <c r="E737" s="19" t="str">
        <f>TRIM(data!E623)</f>
        <v>Solanum lycopersicum (Tomato)</v>
      </c>
      <c r="F737" s="19" t="str">
        <f>TRIM(data!F623)</f>
        <v>Solanaceae</v>
      </c>
      <c r="G737" s="19" t="str">
        <f>TRIM(data!G623)</f>
        <v>Solanales</v>
      </c>
      <c r="H737" s="19" t="str">
        <f>TRIM(data!H623)</f>
        <v>2013</v>
      </c>
      <c r="I737" s="19" t="str">
        <f>TRIM(data!I623)</f>
        <v>Itasy, Madagascar</v>
      </c>
      <c r="J737" s="19" t="str">
        <f>TRIM(data!J623)</f>
        <v>Madagascar</v>
      </c>
      <c r="K737" s="19" t="str">
        <f>TRIM(data!K623)</f>
        <v>Indian Ocean (East of African Continent)</v>
      </c>
      <c r="L737" s="19" t="str">
        <f>TRIM(data!L623)</f>
        <v/>
      </c>
      <c r="M737" s="19" t="str">
        <f>TRIM(data!M623)</f>
        <v/>
      </c>
      <c r="N737" s="19" t="str">
        <f>TRIM(data!N623)</f>
        <v/>
      </c>
      <c r="O737" s="19" t="str">
        <f>TRIM(data!O623)</f>
        <v/>
      </c>
      <c r="P737" s="19" t="str">
        <f>TRIM(data!P623)</f>
        <v>Rasoamanana 2020, https://doi.org/10.1371/journal.pone.0242846</v>
      </c>
      <c r="Q737" s="19" t="str">
        <f>TRIM(data!Q623)</f>
        <v>2020</v>
      </c>
      <c r="R737" s="19" t="str">
        <f>TRIM(data!R623)</f>
        <v>Darrielle Williams</v>
      </c>
    </row>
    <row r="738" spans="1:24" x14ac:dyDescent="0.3">
      <c r="A738" s="19" t="str">
        <f>TRIM(data!A624)</f>
        <v>627</v>
      </c>
      <c r="B738" s="19" t="str">
        <f>TRIM(data!B624)</f>
        <v>I</v>
      </c>
      <c r="C738" s="19" t="str">
        <f>TRIM(data!C624)</f>
        <v>18</v>
      </c>
      <c r="D738" s="19" t="str">
        <f>TRIM(data!D624)</f>
        <v>RUN3083</v>
      </c>
      <c r="E738" s="19" t="str">
        <f>TRIM(data!E624)</f>
        <v>Musa acuminata (Banana)</v>
      </c>
      <c r="F738" s="19" t="str">
        <f>TRIM(data!F624)</f>
        <v>Solanaceae</v>
      </c>
      <c r="G738" s="19" t="str">
        <f>TRIM(data!G624)</f>
        <v>Solanales</v>
      </c>
      <c r="H738" s="19" t="str">
        <f>TRIM(data!H624)</f>
        <v>2013</v>
      </c>
      <c r="I738" s="19" t="str">
        <f>TRIM(data!I624)</f>
        <v>Itasy, Madagascar</v>
      </c>
      <c r="J738" s="19" t="str">
        <f>TRIM(data!J624)</f>
        <v>Madagascar</v>
      </c>
      <c r="K738" s="19" t="str">
        <f>TRIM(data!K624)</f>
        <v>Indian Ocean (East of African Continent)</v>
      </c>
      <c r="L738" s="19" t="str">
        <f>TRIM(data!L624)</f>
        <v/>
      </c>
      <c r="M738" s="19" t="str">
        <f>TRIM(data!M624)</f>
        <v/>
      </c>
      <c r="N738" s="19" t="str">
        <f>TRIM(data!N624)</f>
        <v/>
      </c>
      <c r="O738" s="19" t="str">
        <f>TRIM(data!O624)</f>
        <v/>
      </c>
      <c r="P738" s="19" t="str">
        <f>TRIM(data!P624)</f>
        <v>Rasoamanana 2020, https://doi.org/10.1371/journal.pone.0242846</v>
      </c>
      <c r="Q738" s="19" t="str">
        <f>TRIM(data!Q624)</f>
        <v>2020</v>
      </c>
      <c r="R738" s="19" t="str">
        <f>TRIM(data!R624)</f>
        <v>Darrielle Williams</v>
      </c>
      <c r="W738" s="20"/>
      <c r="X738" s="20"/>
    </row>
    <row r="739" spans="1:24" x14ac:dyDescent="0.3">
      <c r="A739" s="19" t="str">
        <f>TRIM(data!A625)</f>
        <v>628</v>
      </c>
      <c r="B739" s="19" t="str">
        <f>TRIM(data!B625)</f>
        <v>I</v>
      </c>
      <c r="C739" s="19" t="str">
        <f>TRIM(data!C625)</f>
        <v>18</v>
      </c>
      <c r="D739" s="19" t="str">
        <f>TRIM(data!D625)</f>
        <v>RUN3084</v>
      </c>
      <c r="E739" s="19" t="str">
        <f>TRIM(data!E625)</f>
        <v>Solanum lycopersicum (Tomato)</v>
      </c>
      <c r="F739" s="19" t="str">
        <f>TRIM(data!F625)</f>
        <v>Solanaceae</v>
      </c>
      <c r="G739" s="19" t="str">
        <f>TRIM(data!G625)</f>
        <v>Solanales</v>
      </c>
      <c r="H739" s="19" t="str">
        <f>TRIM(data!H625)</f>
        <v>2013</v>
      </c>
      <c r="I739" s="19" t="str">
        <f>TRIM(data!I625)</f>
        <v>Itasy, Madagascar</v>
      </c>
      <c r="J739" s="19" t="str">
        <f>TRIM(data!J625)</f>
        <v>Madagascar</v>
      </c>
      <c r="K739" s="19" t="str">
        <f>TRIM(data!K625)</f>
        <v>Indian Ocean (East of African Continent)</v>
      </c>
      <c r="L739" s="19" t="str">
        <f>TRIM(data!L625)</f>
        <v/>
      </c>
      <c r="M739" s="19" t="str">
        <f>TRIM(data!M625)</f>
        <v/>
      </c>
      <c r="N739" s="19" t="str">
        <f>TRIM(data!N625)</f>
        <v/>
      </c>
      <c r="O739" s="19" t="str">
        <f>TRIM(data!O625)</f>
        <v/>
      </c>
      <c r="P739" s="19" t="str">
        <f>TRIM(data!P625)</f>
        <v>Rasoamanana 2020, https://doi.org/10.1371/journal.pone.0242846</v>
      </c>
      <c r="Q739" s="19" t="str">
        <f>TRIM(data!Q625)</f>
        <v>2020</v>
      </c>
      <c r="R739" s="19" t="str">
        <f>TRIM(data!R625)</f>
        <v>Darrielle Williams</v>
      </c>
    </row>
    <row r="740" spans="1:24" x14ac:dyDescent="0.3">
      <c r="A740" s="19" t="str">
        <f>TRIM(data!A626)</f>
        <v>629</v>
      </c>
      <c r="B740" s="19" t="str">
        <f>TRIM(data!B626)</f>
        <v>I</v>
      </c>
      <c r="C740" s="19" t="str">
        <f>TRIM(data!C626)</f>
        <v>18</v>
      </c>
      <c r="D740" s="19" t="str">
        <f>TRIM(data!D626)</f>
        <v>RUN3085</v>
      </c>
      <c r="E740" s="19" t="str">
        <f>TRIM(data!E626)</f>
        <v>Solanum lycopersicum (Tomato)</v>
      </c>
      <c r="F740" s="19" t="str">
        <f>TRIM(data!F626)</f>
        <v>Solanaceae</v>
      </c>
      <c r="G740" s="19" t="str">
        <f>TRIM(data!G626)</f>
        <v>Solanales</v>
      </c>
      <c r="H740" s="19" t="str">
        <f>TRIM(data!H626)</f>
        <v>2013</v>
      </c>
      <c r="I740" s="19" t="str">
        <f>TRIM(data!I626)</f>
        <v>Itasy, Madagascar</v>
      </c>
      <c r="J740" s="19" t="str">
        <f>TRIM(data!J626)</f>
        <v>Madagascar</v>
      </c>
      <c r="K740" s="19" t="str">
        <f>TRIM(data!K626)</f>
        <v>Indian Ocean (East of African Continent)</v>
      </c>
      <c r="L740" s="19" t="str">
        <f>TRIM(data!L626)</f>
        <v/>
      </c>
      <c r="M740" s="19" t="str">
        <f>TRIM(data!M626)</f>
        <v/>
      </c>
      <c r="N740" s="19" t="str">
        <f>TRIM(data!N626)</f>
        <v/>
      </c>
      <c r="O740" s="19" t="str">
        <f>TRIM(data!O626)</f>
        <v/>
      </c>
      <c r="P740" s="19" t="str">
        <f>TRIM(data!P626)</f>
        <v>Rasoamanana 2020, https://doi.org/10.1371/journal.pone.0242846</v>
      </c>
      <c r="Q740" s="19" t="str">
        <f>TRIM(data!Q626)</f>
        <v>2020</v>
      </c>
      <c r="R740" s="19" t="str">
        <f>TRIM(data!R626)</f>
        <v>Darrielle Williams</v>
      </c>
    </row>
    <row r="741" spans="1:24" x14ac:dyDescent="0.3">
      <c r="A741" s="19" t="str">
        <f>TRIM(data!A627)</f>
        <v>630</v>
      </c>
      <c r="B741" s="19" t="str">
        <f>TRIM(data!B627)</f>
        <v>I</v>
      </c>
      <c r="C741" s="19" t="str">
        <f>TRIM(data!C627)</f>
        <v>18</v>
      </c>
      <c r="D741" s="19" t="str">
        <f>TRIM(data!D627)</f>
        <v>RUN3086</v>
      </c>
      <c r="E741" s="19" t="str">
        <f>TRIM(data!E627)</f>
        <v>Solanum lycopersicum (Tomato)</v>
      </c>
      <c r="F741" s="19" t="str">
        <f>TRIM(data!F627)</f>
        <v>Solanaceae</v>
      </c>
      <c r="G741" s="19" t="str">
        <f>TRIM(data!G627)</f>
        <v>Solanales</v>
      </c>
      <c r="H741" s="19" t="str">
        <f>TRIM(data!H627)</f>
        <v>2013</v>
      </c>
      <c r="I741" s="19" t="str">
        <f>TRIM(data!I627)</f>
        <v>Itasy, Madagascar</v>
      </c>
      <c r="J741" s="19" t="str">
        <f>TRIM(data!J627)</f>
        <v>Madagascar</v>
      </c>
      <c r="K741" s="19" t="str">
        <f>TRIM(data!K627)</f>
        <v>Indian Ocean (East of African Continent)</v>
      </c>
      <c r="L741" s="19" t="str">
        <f>TRIM(data!L627)</f>
        <v/>
      </c>
      <c r="M741" s="19" t="str">
        <f>TRIM(data!M627)</f>
        <v/>
      </c>
      <c r="N741" s="19" t="str">
        <f>TRIM(data!N627)</f>
        <v/>
      </c>
      <c r="O741" s="19" t="str">
        <f>TRIM(data!O627)</f>
        <v/>
      </c>
      <c r="P741" s="19" t="str">
        <f>TRIM(data!P627)</f>
        <v>Rasoamanana 2020, https://doi.org/10.1371/journal.pone.0242846</v>
      </c>
      <c r="Q741" s="19" t="str">
        <f>TRIM(data!Q627)</f>
        <v>2020</v>
      </c>
      <c r="R741" s="19" t="str">
        <f>TRIM(data!R627)</f>
        <v>Darrielle Williams</v>
      </c>
    </row>
    <row r="742" spans="1:24" x14ac:dyDescent="0.3">
      <c r="A742" s="19" t="str">
        <f>TRIM(data!A628)</f>
        <v>631</v>
      </c>
      <c r="B742" s="19" t="str">
        <f>TRIM(data!B628)</f>
        <v>I</v>
      </c>
      <c r="C742" s="19" t="str">
        <f>TRIM(data!C628)</f>
        <v>18</v>
      </c>
      <c r="D742" s="19" t="str">
        <f>TRIM(data!D628)</f>
        <v>RUN3087</v>
      </c>
      <c r="E742" s="19" t="str">
        <f>TRIM(data!E628)</f>
        <v>Solanum lycopersicum (Tomato)</v>
      </c>
      <c r="F742" s="19" t="str">
        <f>TRIM(data!F628)</f>
        <v>Solanaceae</v>
      </c>
      <c r="G742" s="19" t="str">
        <f>TRIM(data!G628)</f>
        <v>Solanales</v>
      </c>
      <c r="H742" s="19" t="str">
        <f>TRIM(data!H628)</f>
        <v>2013</v>
      </c>
      <c r="I742" s="19" t="str">
        <f>TRIM(data!I628)</f>
        <v>Itasy, Madagascar</v>
      </c>
      <c r="J742" s="19" t="str">
        <f>TRIM(data!J628)</f>
        <v>Madagascar</v>
      </c>
      <c r="K742" s="19" t="str">
        <f>TRIM(data!K628)</f>
        <v>Indian Ocean (East of African Continent)</v>
      </c>
      <c r="L742" s="19" t="str">
        <f>TRIM(data!L628)</f>
        <v/>
      </c>
      <c r="M742" s="19" t="str">
        <f>TRIM(data!M628)</f>
        <v/>
      </c>
      <c r="N742" s="19" t="str">
        <f>TRIM(data!N628)</f>
        <v/>
      </c>
      <c r="O742" s="19" t="str">
        <f>TRIM(data!O628)</f>
        <v/>
      </c>
      <c r="P742" s="19" t="str">
        <f>TRIM(data!P628)</f>
        <v>Rasoamanana 2020, https://doi.org/10.1371/journal.pone.0242846</v>
      </c>
      <c r="Q742" s="19" t="str">
        <f>TRIM(data!Q628)</f>
        <v>2020</v>
      </c>
      <c r="R742" s="19" t="str">
        <f>TRIM(data!R628)</f>
        <v>Darrielle Williams</v>
      </c>
    </row>
    <row r="743" spans="1:24" x14ac:dyDescent="0.3">
      <c r="A743" s="19" t="str">
        <f>TRIM(data!A629)</f>
        <v>632</v>
      </c>
      <c r="B743" s="19" t="str">
        <f>TRIM(data!B629)</f>
        <v>I</v>
      </c>
      <c r="C743" s="19" t="str">
        <f>TRIM(data!C629)</f>
        <v>18</v>
      </c>
      <c r="D743" s="19" t="str">
        <f>TRIM(data!D629)</f>
        <v>RUN3089</v>
      </c>
      <c r="E743" s="19" t="str">
        <f>TRIM(data!E629)</f>
        <v>Solanum lycopersicum (Tomato)</v>
      </c>
      <c r="F743" s="19" t="str">
        <f>TRIM(data!F629)</f>
        <v>Solanaceae</v>
      </c>
      <c r="G743" s="19" t="str">
        <f>TRIM(data!G629)</f>
        <v>Solanales</v>
      </c>
      <c r="H743" s="19" t="str">
        <f>TRIM(data!H629)</f>
        <v>2013</v>
      </c>
      <c r="I743" s="19" t="str">
        <f>TRIM(data!I629)</f>
        <v>Itasy, Madagascar</v>
      </c>
      <c r="J743" s="19" t="str">
        <f>TRIM(data!J629)</f>
        <v>Madagascar</v>
      </c>
      <c r="K743" s="19" t="str">
        <f>TRIM(data!K629)</f>
        <v>Indian Ocean (East of African Continent)</v>
      </c>
      <c r="L743" s="19" t="str">
        <f>TRIM(data!L629)</f>
        <v/>
      </c>
      <c r="M743" s="19" t="str">
        <f>TRIM(data!M629)</f>
        <v/>
      </c>
      <c r="N743" s="19" t="str">
        <f>TRIM(data!N629)</f>
        <v/>
      </c>
      <c r="O743" s="19" t="str">
        <f>TRIM(data!O629)</f>
        <v/>
      </c>
      <c r="P743" s="19" t="str">
        <f>TRIM(data!P629)</f>
        <v>Rasoamanana 2020, https://doi.org/10.1371/journal.pone.0242846</v>
      </c>
      <c r="Q743" s="19" t="str">
        <f>TRIM(data!Q629)</f>
        <v>2020</v>
      </c>
      <c r="R743" s="19" t="str">
        <f>TRIM(data!R629)</f>
        <v>Darrielle Williams</v>
      </c>
    </row>
    <row r="744" spans="1:24" x14ac:dyDescent="0.3">
      <c r="A744" s="19" t="str">
        <f>TRIM(data!A630)</f>
        <v>633</v>
      </c>
      <c r="B744" s="19" t="str">
        <f>TRIM(data!B630)</f>
        <v>I</v>
      </c>
      <c r="C744" s="19" t="str">
        <f>TRIM(data!C630)</f>
        <v>18</v>
      </c>
      <c r="D744" s="19" t="str">
        <f>TRIM(data!D630)</f>
        <v>RUN3108</v>
      </c>
      <c r="E744" s="19" t="str">
        <f>TRIM(data!E630)</f>
        <v>Solanum lycopersicum (Tomato)</v>
      </c>
      <c r="F744" s="19" t="str">
        <f>TRIM(data!F630)</f>
        <v>Solanaceae</v>
      </c>
      <c r="G744" s="19" t="str">
        <f>TRIM(data!G630)</f>
        <v>Solanales</v>
      </c>
      <c r="H744" s="19" t="str">
        <f>TRIM(data!H630)</f>
        <v>2013</v>
      </c>
      <c r="I744" s="19" t="str">
        <f>TRIM(data!I630)</f>
        <v>Itasy, Madagascar</v>
      </c>
      <c r="J744" s="19" t="str">
        <f>TRIM(data!J630)</f>
        <v>Madagascar</v>
      </c>
      <c r="K744" s="19" t="str">
        <f>TRIM(data!K630)</f>
        <v>Indian Ocean (East of African Continent)</v>
      </c>
      <c r="L744" s="19" t="str">
        <f>TRIM(data!L630)</f>
        <v/>
      </c>
      <c r="M744" s="19" t="str">
        <f>TRIM(data!M630)</f>
        <v/>
      </c>
      <c r="N744" s="19" t="str">
        <f>TRIM(data!N630)</f>
        <v/>
      </c>
      <c r="O744" s="19" t="str">
        <f>TRIM(data!O630)</f>
        <v/>
      </c>
      <c r="P744" s="19" t="str">
        <f>TRIM(data!P630)</f>
        <v>Rasoamanana 2020, https://doi.org/10.1371/journal.pone.0242846</v>
      </c>
      <c r="Q744" s="19" t="str">
        <f>TRIM(data!Q630)</f>
        <v>2020</v>
      </c>
      <c r="R744" s="19" t="str">
        <f>TRIM(data!R630)</f>
        <v>Darrielle Williams</v>
      </c>
    </row>
    <row r="745" spans="1:24" x14ac:dyDescent="0.3">
      <c r="A745" s="19" t="str">
        <f>TRIM(data!A631)</f>
        <v>634</v>
      </c>
      <c r="B745" s="19" t="str">
        <f>TRIM(data!B631)</f>
        <v>I</v>
      </c>
      <c r="C745" s="19" t="str">
        <f>TRIM(data!C631)</f>
        <v>18</v>
      </c>
      <c r="D745" s="19" t="str">
        <f>TRIM(data!D631)</f>
        <v>RUN3109</v>
      </c>
      <c r="E745" s="19" t="str">
        <f>TRIM(data!E631)</f>
        <v>Solanum lycopersicum (Tomato)</v>
      </c>
      <c r="F745" s="19" t="str">
        <f>TRIM(data!F631)</f>
        <v>Solanaceae</v>
      </c>
      <c r="G745" s="19" t="str">
        <f>TRIM(data!G631)</f>
        <v>Solanales</v>
      </c>
      <c r="H745" s="19" t="str">
        <f>TRIM(data!H631)</f>
        <v>2013</v>
      </c>
      <c r="I745" s="19" t="str">
        <f>TRIM(data!I631)</f>
        <v>Itasy, Madagascar</v>
      </c>
      <c r="J745" s="19" t="str">
        <f>TRIM(data!J631)</f>
        <v>Madagascar</v>
      </c>
      <c r="K745" s="19" t="str">
        <f>TRIM(data!K631)</f>
        <v>Indian Ocean (East of African Continent)</v>
      </c>
      <c r="L745" s="19" t="str">
        <f>TRIM(data!L631)</f>
        <v/>
      </c>
      <c r="M745" s="19" t="str">
        <f>TRIM(data!M631)</f>
        <v/>
      </c>
      <c r="N745" s="19" t="str">
        <f>TRIM(data!N631)</f>
        <v/>
      </c>
      <c r="O745" s="19" t="str">
        <f>TRIM(data!O631)</f>
        <v/>
      </c>
      <c r="P745" s="19" t="str">
        <f>TRIM(data!P631)</f>
        <v>Rasoamanana 2020, https://doi.org/10.1371/journal.pone.0242846</v>
      </c>
      <c r="Q745" s="19" t="str">
        <f>TRIM(data!Q631)</f>
        <v>2020</v>
      </c>
      <c r="R745" s="19" t="str">
        <f>TRIM(data!R631)</f>
        <v>Darrielle Williams</v>
      </c>
    </row>
    <row r="746" spans="1:24" x14ac:dyDescent="0.3">
      <c r="A746" s="19" t="str">
        <f>TRIM(data!A632)</f>
        <v>635</v>
      </c>
      <c r="B746" s="19" t="str">
        <f>TRIM(data!B632)</f>
        <v>I</v>
      </c>
      <c r="C746" s="19" t="str">
        <f>TRIM(data!C632)</f>
        <v>18</v>
      </c>
      <c r="D746" s="19" t="str">
        <f>TRIM(data!D632)</f>
        <v>RUN3110</v>
      </c>
      <c r="E746" s="19" t="str">
        <f>TRIM(data!E632)</f>
        <v>Solanum lycopersicum (Tomato)</v>
      </c>
      <c r="F746" s="19" t="str">
        <f>TRIM(data!F632)</f>
        <v>Solanaceae</v>
      </c>
      <c r="G746" s="19" t="str">
        <f>TRIM(data!G632)</f>
        <v>Solanales</v>
      </c>
      <c r="H746" s="19" t="str">
        <f>TRIM(data!H632)</f>
        <v>2013</v>
      </c>
      <c r="I746" s="19" t="str">
        <f>TRIM(data!I632)</f>
        <v>Itasy, Madagascar</v>
      </c>
      <c r="J746" s="19" t="str">
        <f>TRIM(data!J632)</f>
        <v>Madagascar</v>
      </c>
      <c r="K746" s="19" t="str">
        <f>TRIM(data!K632)</f>
        <v>Indian Ocean (East of African Continent)</v>
      </c>
      <c r="L746" s="19" t="str">
        <f>TRIM(data!L632)</f>
        <v/>
      </c>
      <c r="M746" s="19" t="str">
        <f>TRIM(data!M632)</f>
        <v/>
      </c>
      <c r="N746" s="19" t="str">
        <f>TRIM(data!N632)</f>
        <v/>
      </c>
      <c r="O746" s="19" t="str">
        <f>TRIM(data!O632)</f>
        <v/>
      </c>
      <c r="P746" s="19" t="str">
        <f>TRIM(data!P632)</f>
        <v>Rasoamanana 2020, https://doi.org/10.1371/journal.pone.0242846</v>
      </c>
      <c r="Q746" s="19" t="str">
        <f>TRIM(data!Q632)</f>
        <v>2020</v>
      </c>
      <c r="R746" s="19" t="str">
        <f>TRIM(data!R632)</f>
        <v>Darrielle Williams</v>
      </c>
    </row>
    <row r="747" spans="1:24" x14ac:dyDescent="0.3">
      <c r="A747" s="19" t="str">
        <f>TRIM(data!A633)</f>
        <v>636</v>
      </c>
      <c r="B747" s="19" t="str">
        <f>TRIM(data!B633)</f>
        <v>I</v>
      </c>
      <c r="C747" s="19" t="str">
        <f>TRIM(data!C633)</f>
        <v>18</v>
      </c>
      <c r="D747" s="19" t="str">
        <f>TRIM(data!D633)</f>
        <v>RUN3111</v>
      </c>
      <c r="E747" s="19" t="str">
        <f>TRIM(data!E633)</f>
        <v>Solanum lycopersicum (Tomato)</v>
      </c>
      <c r="F747" s="19" t="str">
        <f>TRIM(data!F633)</f>
        <v>Solanaceae</v>
      </c>
      <c r="G747" s="19" t="str">
        <f>TRIM(data!G633)</f>
        <v>Solanales</v>
      </c>
      <c r="H747" s="19" t="str">
        <f>TRIM(data!H633)</f>
        <v>2013</v>
      </c>
      <c r="I747" s="19" t="str">
        <f>TRIM(data!I633)</f>
        <v>Itasy, Madagascar</v>
      </c>
      <c r="J747" s="19" t="str">
        <f>TRIM(data!J633)</f>
        <v>Madagascar</v>
      </c>
      <c r="K747" s="19" t="str">
        <f>TRIM(data!K633)</f>
        <v>Indian Ocean (East of African Continent)</v>
      </c>
      <c r="L747" s="19" t="str">
        <f>TRIM(data!L633)</f>
        <v/>
      </c>
      <c r="M747" s="19" t="str">
        <f>TRIM(data!M633)</f>
        <v/>
      </c>
      <c r="N747" s="19" t="str">
        <f>TRIM(data!N633)</f>
        <v/>
      </c>
      <c r="O747" s="19" t="str">
        <f>TRIM(data!O633)</f>
        <v/>
      </c>
      <c r="P747" s="19" t="str">
        <f>TRIM(data!P633)</f>
        <v>Rasoamanana 2020, https://doi.org/10.1371/journal.pone.0242846</v>
      </c>
      <c r="Q747" s="19" t="str">
        <f>TRIM(data!Q633)</f>
        <v>2020</v>
      </c>
      <c r="R747" s="19" t="str">
        <f>TRIM(data!R633)</f>
        <v>Darrielle Williams</v>
      </c>
    </row>
    <row r="748" spans="1:24" x14ac:dyDescent="0.3">
      <c r="A748" s="19" t="str">
        <f>TRIM(data!A634)</f>
        <v>637</v>
      </c>
      <c r="B748" s="19" t="str">
        <f>TRIM(data!B634)</f>
        <v>I</v>
      </c>
      <c r="C748" s="19" t="str">
        <f>TRIM(data!C634)</f>
        <v>18</v>
      </c>
      <c r="D748" s="19" t="str">
        <f>TRIM(data!D634)</f>
        <v>RUN3112</v>
      </c>
      <c r="E748" s="19" t="str">
        <f>TRIM(data!E634)</f>
        <v>Solanum lycopersicum (Tomato)</v>
      </c>
      <c r="F748" s="19" t="str">
        <f>TRIM(data!F634)</f>
        <v>Solanaceae</v>
      </c>
      <c r="G748" s="19" t="str">
        <f>TRIM(data!G634)</f>
        <v>Solanales</v>
      </c>
      <c r="H748" s="19" t="str">
        <f>TRIM(data!H634)</f>
        <v>2013</v>
      </c>
      <c r="I748" s="19" t="str">
        <f>TRIM(data!I634)</f>
        <v>Itasy, Madagascar</v>
      </c>
      <c r="J748" s="19" t="str">
        <f>TRIM(data!J634)</f>
        <v>Madagascar</v>
      </c>
      <c r="K748" s="19" t="str">
        <f>TRIM(data!K634)</f>
        <v>Indian Ocean (East of African Continent)</v>
      </c>
      <c r="L748" s="19" t="str">
        <f>TRIM(data!L634)</f>
        <v/>
      </c>
      <c r="M748" s="19" t="str">
        <f>TRIM(data!M634)</f>
        <v/>
      </c>
      <c r="N748" s="19" t="str">
        <f>TRIM(data!N634)</f>
        <v/>
      </c>
      <c r="O748" s="19" t="str">
        <f>TRIM(data!O634)</f>
        <v/>
      </c>
      <c r="P748" s="19" t="str">
        <f>TRIM(data!P634)</f>
        <v>Rasoamanana 2020, https://doi.org/10.1371/journal.pone.0242846</v>
      </c>
      <c r="Q748" s="19" t="str">
        <f>TRIM(data!Q634)</f>
        <v>2020</v>
      </c>
      <c r="R748" s="19" t="str">
        <f>TRIM(data!R634)</f>
        <v>Darrielle Williams</v>
      </c>
    </row>
    <row r="749" spans="1:24" x14ac:dyDescent="0.3">
      <c r="A749" s="19" t="str">
        <f>TRIM(data!A635)</f>
        <v>638</v>
      </c>
      <c r="B749" s="19" t="str">
        <f>TRIM(data!B635)</f>
        <v>I</v>
      </c>
      <c r="C749" s="19" t="str">
        <f>TRIM(data!C635)</f>
        <v>18</v>
      </c>
      <c r="D749" s="19" t="str">
        <f>TRIM(data!D635)</f>
        <v>RUN3113</v>
      </c>
      <c r="E749" s="19" t="str">
        <f>TRIM(data!E635)</f>
        <v>Solanum lycopersicum (Tomato)</v>
      </c>
      <c r="F749" s="19" t="str">
        <f>TRIM(data!F635)</f>
        <v>Solanaceae</v>
      </c>
      <c r="G749" s="19" t="str">
        <f>TRIM(data!G635)</f>
        <v>Solanales</v>
      </c>
      <c r="H749" s="19" t="str">
        <f>TRIM(data!H635)</f>
        <v>2013</v>
      </c>
      <c r="I749" s="19" t="str">
        <f>TRIM(data!I635)</f>
        <v>Itasy, Madagascar</v>
      </c>
      <c r="J749" s="19" t="str">
        <f>TRIM(data!J635)</f>
        <v>Madagascar</v>
      </c>
      <c r="K749" s="19" t="str">
        <f>TRIM(data!K635)</f>
        <v>Indian Ocean (East of African Continent)</v>
      </c>
      <c r="L749" s="19" t="str">
        <f>TRIM(data!L635)</f>
        <v/>
      </c>
      <c r="M749" s="19" t="str">
        <f>TRIM(data!M635)</f>
        <v/>
      </c>
      <c r="N749" s="19" t="str">
        <f>TRIM(data!N635)</f>
        <v/>
      </c>
      <c r="O749" s="19" t="str">
        <f>TRIM(data!O635)</f>
        <v/>
      </c>
      <c r="P749" s="19" t="str">
        <f>TRIM(data!P635)</f>
        <v>Rasoamanana 2020, https://doi.org/10.1371/journal.pone.0242846</v>
      </c>
      <c r="Q749" s="19" t="str">
        <f>TRIM(data!Q635)</f>
        <v>2020</v>
      </c>
      <c r="R749" s="19" t="str">
        <f>TRIM(data!R635)</f>
        <v>Darrielle Williams</v>
      </c>
    </row>
    <row r="750" spans="1:24" x14ac:dyDescent="0.3">
      <c r="A750" s="19" t="str">
        <f>TRIM(data!A636)</f>
        <v>639</v>
      </c>
      <c r="B750" s="19" t="str">
        <f>TRIM(data!B636)</f>
        <v>I</v>
      </c>
      <c r="C750" s="19" t="str">
        <f>TRIM(data!C636)</f>
        <v>18</v>
      </c>
      <c r="D750" s="19" t="str">
        <f>TRIM(data!D636)</f>
        <v>RUN3114</v>
      </c>
      <c r="E750" s="19" t="str">
        <f>TRIM(data!E636)</f>
        <v>Solanum lycopersicum (Tomato)</v>
      </c>
      <c r="F750" s="19" t="str">
        <f>TRIM(data!F636)</f>
        <v>Solanaceae</v>
      </c>
      <c r="G750" s="19" t="str">
        <f>TRIM(data!G636)</f>
        <v>Solanales</v>
      </c>
      <c r="H750" s="19" t="str">
        <f>TRIM(data!H636)</f>
        <v>2013</v>
      </c>
      <c r="I750" s="19" t="str">
        <f>TRIM(data!I636)</f>
        <v>Itasy, Madagascar</v>
      </c>
      <c r="J750" s="19" t="str">
        <f>TRIM(data!J636)</f>
        <v>Madagascar</v>
      </c>
      <c r="K750" s="19" t="str">
        <f>TRIM(data!K636)</f>
        <v>Indian Ocean (East of African Continent)</v>
      </c>
      <c r="L750" s="19" t="str">
        <f>TRIM(data!L636)</f>
        <v/>
      </c>
      <c r="M750" s="19" t="str">
        <f>TRIM(data!M636)</f>
        <v/>
      </c>
      <c r="N750" s="19" t="str">
        <f>TRIM(data!N636)</f>
        <v/>
      </c>
      <c r="O750" s="19" t="str">
        <f>TRIM(data!O636)</f>
        <v/>
      </c>
      <c r="P750" s="19" t="str">
        <f>TRIM(data!P636)</f>
        <v>Rasoamanana 2020, https://doi.org/10.1371/journal.pone.0242846</v>
      </c>
      <c r="Q750" s="19" t="str">
        <f>TRIM(data!Q636)</f>
        <v>2020</v>
      </c>
      <c r="R750" s="19" t="str">
        <f>TRIM(data!R636)</f>
        <v>Darrielle Williams</v>
      </c>
    </row>
    <row r="751" spans="1:24" x14ac:dyDescent="0.3">
      <c r="A751" s="19" t="str">
        <f>TRIM(data!A637)</f>
        <v>640</v>
      </c>
      <c r="B751" s="19" t="str">
        <f>TRIM(data!B637)</f>
        <v>I</v>
      </c>
      <c r="C751" s="19" t="str">
        <f>TRIM(data!C637)</f>
        <v>18</v>
      </c>
      <c r="D751" s="19" t="str">
        <f>TRIM(data!D637)</f>
        <v>RUN3116</v>
      </c>
      <c r="E751" s="19" t="str">
        <f>TRIM(data!E637)</f>
        <v>Solanum lycopersicum (Tomato)</v>
      </c>
      <c r="F751" s="19" t="str">
        <f>TRIM(data!F637)</f>
        <v>Solanaceae</v>
      </c>
      <c r="G751" s="19" t="str">
        <f>TRIM(data!G637)</f>
        <v>Solanales</v>
      </c>
      <c r="H751" s="19" t="str">
        <f>TRIM(data!H637)</f>
        <v>2013</v>
      </c>
      <c r="I751" s="19" t="str">
        <f>TRIM(data!I637)</f>
        <v>Itasy, Madagascar</v>
      </c>
      <c r="J751" s="19" t="str">
        <f>TRIM(data!J637)</f>
        <v>Madagascar</v>
      </c>
      <c r="K751" s="19" t="str">
        <f>TRIM(data!K637)</f>
        <v>Indian Ocean (East of African Continent)</v>
      </c>
      <c r="L751" s="19" t="str">
        <f>TRIM(data!L637)</f>
        <v/>
      </c>
      <c r="M751" s="19" t="str">
        <f>TRIM(data!M637)</f>
        <v/>
      </c>
      <c r="N751" s="19" t="str">
        <f>TRIM(data!N637)</f>
        <v/>
      </c>
      <c r="O751" s="19" t="str">
        <f>TRIM(data!O637)</f>
        <v/>
      </c>
      <c r="P751" s="19" t="str">
        <f>TRIM(data!P637)</f>
        <v>Rasoamanana 2020, https://doi.org/10.1371/journal.pone.0242846</v>
      </c>
      <c r="Q751" s="19" t="str">
        <f>TRIM(data!Q637)</f>
        <v>2020</v>
      </c>
      <c r="R751" s="19" t="str">
        <f>TRIM(data!R637)</f>
        <v>Darrielle Williams</v>
      </c>
    </row>
    <row r="752" spans="1:24" x14ac:dyDescent="0.3">
      <c r="A752" s="19" t="str">
        <f>TRIM(data!A638)</f>
        <v>641</v>
      </c>
      <c r="B752" s="19" t="str">
        <f>TRIM(data!B638)</f>
        <v>I</v>
      </c>
      <c r="C752" s="19" t="str">
        <f>TRIM(data!C638)</f>
        <v>18</v>
      </c>
      <c r="D752" s="19" t="str">
        <f>TRIM(data!D638)</f>
        <v>RUN3117</v>
      </c>
      <c r="E752" s="19" t="str">
        <f>TRIM(data!E638)</f>
        <v>Solanum lycopersicum (Tomato)</v>
      </c>
      <c r="F752" s="19" t="str">
        <f>TRIM(data!F638)</f>
        <v>Solanaceae</v>
      </c>
      <c r="G752" s="19" t="str">
        <f>TRIM(data!G638)</f>
        <v>Solanales</v>
      </c>
      <c r="H752" s="19" t="str">
        <f>TRIM(data!H638)</f>
        <v>2013</v>
      </c>
      <c r="I752" s="19" t="str">
        <f>TRIM(data!I638)</f>
        <v>Itasy, Madagascar</v>
      </c>
      <c r="J752" s="19" t="str">
        <f>TRIM(data!J638)</f>
        <v>Madagascar</v>
      </c>
      <c r="K752" s="19" t="str">
        <f>TRIM(data!K638)</f>
        <v>Indian Ocean (East of African Continent)</v>
      </c>
      <c r="L752" s="19" t="str">
        <f>TRIM(data!L638)</f>
        <v/>
      </c>
      <c r="M752" s="19" t="str">
        <f>TRIM(data!M638)</f>
        <v/>
      </c>
      <c r="N752" s="19" t="str">
        <f>TRIM(data!N638)</f>
        <v/>
      </c>
      <c r="O752" s="19" t="str">
        <f>TRIM(data!O638)</f>
        <v/>
      </c>
      <c r="P752" s="19" t="str">
        <f>TRIM(data!P638)</f>
        <v>Rasoamanana 2020, https://doi.org/10.1371/journal.pone.0242846</v>
      </c>
      <c r="Q752" s="19" t="str">
        <f>TRIM(data!Q638)</f>
        <v>2020</v>
      </c>
      <c r="R752" s="19" t="str">
        <f>TRIM(data!R638)</f>
        <v>Darrielle Williams</v>
      </c>
    </row>
    <row r="753" spans="1:18" x14ac:dyDescent="0.3">
      <c r="A753" s="19" t="str">
        <f>TRIM(data!A639)</f>
        <v>642</v>
      </c>
      <c r="B753" s="19" t="str">
        <f>TRIM(data!B639)</f>
        <v>I</v>
      </c>
      <c r="C753" s="19" t="str">
        <f>TRIM(data!C639)</f>
        <v>18</v>
      </c>
      <c r="D753" s="19" t="str">
        <f>TRIM(data!D639)</f>
        <v>RUN3118</v>
      </c>
      <c r="E753" s="19" t="str">
        <f>TRIM(data!E639)</f>
        <v>Solanum lycopersicum (Tomato)</v>
      </c>
      <c r="F753" s="19" t="str">
        <f>TRIM(data!F639)</f>
        <v>Solanaceae</v>
      </c>
      <c r="G753" s="19" t="str">
        <f>TRIM(data!G639)</f>
        <v>Solanales</v>
      </c>
      <c r="H753" s="19" t="str">
        <f>TRIM(data!H639)</f>
        <v>2013</v>
      </c>
      <c r="I753" s="19" t="str">
        <f>TRIM(data!I639)</f>
        <v>Itasy, Madagascar</v>
      </c>
      <c r="J753" s="19" t="str">
        <f>TRIM(data!J639)</f>
        <v>Madagascar</v>
      </c>
      <c r="K753" s="19" t="str">
        <f>TRIM(data!K639)</f>
        <v>Indian Ocean (East of African Continent)</v>
      </c>
      <c r="L753" s="19" t="str">
        <f>TRIM(data!L639)</f>
        <v/>
      </c>
      <c r="M753" s="19" t="str">
        <f>TRIM(data!M639)</f>
        <v/>
      </c>
      <c r="N753" s="19" t="str">
        <f>TRIM(data!N639)</f>
        <v/>
      </c>
      <c r="O753" s="19" t="str">
        <f>TRIM(data!O639)</f>
        <v/>
      </c>
      <c r="P753" s="19" t="str">
        <f>TRIM(data!P639)</f>
        <v>Rasoamanana 2020, https://doi.org/10.1371/journal.pone.0242846</v>
      </c>
      <c r="Q753" s="19" t="str">
        <f>TRIM(data!Q639)</f>
        <v>2020</v>
      </c>
      <c r="R753" s="19" t="str">
        <f>TRIM(data!R639)</f>
        <v>Darrielle Williams</v>
      </c>
    </row>
    <row r="754" spans="1:18" x14ac:dyDescent="0.3">
      <c r="A754" s="19" t="str">
        <f>TRIM(data!A640)</f>
        <v>643</v>
      </c>
      <c r="B754" s="19" t="str">
        <f>TRIM(data!B640)</f>
        <v>I</v>
      </c>
      <c r="C754" s="19" t="str">
        <f>TRIM(data!C640)</f>
        <v>18</v>
      </c>
      <c r="D754" s="19" t="str">
        <f>TRIM(data!D640)</f>
        <v>RUN3119</v>
      </c>
      <c r="E754" s="19" t="str">
        <f>TRIM(data!E640)</f>
        <v>Solanum lycopersicum (Tomato)</v>
      </c>
      <c r="F754" s="19" t="str">
        <f>TRIM(data!F640)</f>
        <v>Solanaceae</v>
      </c>
      <c r="G754" s="19" t="str">
        <f>TRIM(data!G640)</f>
        <v>Solanales</v>
      </c>
      <c r="H754" s="19" t="str">
        <f>TRIM(data!H640)</f>
        <v>2013</v>
      </c>
      <c r="I754" s="19" t="str">
        <f>TRIM(data!I640)</f>
        <v>Itasy, Madagascar</v>
      </c>
      <c r="J754" s="19" t="str">
        <f>TRIM(data!J640)</f>
        <v>Madagascar</v>
      </c>
      <c r="K754" s="19" t="str">
        <f>TRIM(data!K640)</f>
        <v>Indian Ocean (East of African Continent)</v>
      </c>
      <c r="L754" s="19" t="str">
        <f>TRIM(data!L640)</f>
        <v/>
      </c>
      <c r="M754" s="19" t="str">
        <f>TRIM(data!M640)</f>
        <v/>
      </c>
      <c r="N754" s="19" t="str">
        <f>TRIM(data!N640)</f>
        <v/>
      </c>
      <c r="O754" s="19" t="str">
        <f>TRIM(data!O640)</f>
        <v/>
      </c>
      <c r="P754" s="19" t="str">
        <f>TRIM(data!P640)</f>
        <v>Rasoamanana 2020, https://doi.org/10.1371/journal.pone.0242846</v>
      </c>
      <c r="Q754" s="19" t="str">
        <f>TRIM(data!Q640)</f>
        <v>2020</v>
      </c>
      <c r="R754" s="19" t="str">
        <f>TRIM(data!R640)</f>
        <v>Darrielle Williams</v>
      </c>
    </row>
    <row r="755" spans="1:18" x14ac:dyDescent="0.3">
      <c r="A755" s="19" t="str">
        <f>TRIM(data!A641)</f>
        <v>644</v>
      </c>
      <c r="B755" s="19" t="str">
        <f>TRIM(data!B641)</f>
        <v>I</v>
      </c>
      <c r="C755" s="19" t="str">
        <f>TRIM(data!C641)</f>
        <v>18</v>
      </c>
      <c r="D755" s="19" t="str">
        <f>TRIM(data!D641)</f>
        <v>RUN3120</v>
      </c>
      <c r="E755" s="19" t="str">
        <f>TRIM(data!E641)</f>
        <v>Solanum lycopersicum (Tomato)</v>
      </c>
      <c r="F755" s="19" t="str">
        <f>TRIM(data!F641)</f>
        <v>Solanaceae</v>
      </c>
      <c r="G755" s="19" t="str">
        <f>TRIM(data!G641)</f>
        <v>Solanales</v>
      </c>
      <c r="H755" s="19" t="str">
        <f>TRIM(data!H641)</f>
        <v>2013</v>
      </c>
      <c r="I755" s="19" t="str">
        <f>TRIM(data!I641)</f>
        <v>Itasy, Madagascar</v>
      </c>
      <c r="J755" s="19" t="str">
        <f>TRIM(data!J641)</f>
        <v>Madagascar</v>
      </c>
      <c r="K755" s="19" t="str">
        <f>TRIM(data!K641)</f>
        <v>Indian Ocean (East of African Continent)</v>
      </c>
      <c r="L755" s="19" t="str">
        <f>TRIM(data!L641)</f>
        <v/>
      </c>
      <c r="M755" s="19" t="str">
        <f>TRIM(data!M641)</f>
        <v/>
      </c>
      <c r="N755" s="19" t="str">
        <f>TRIM(data!N641)</f>
        <v/>
      </c>
      <c r="O755" s="19" t="str">
        <f>TRIM(data!O641)</f>
        <v/>
      </c>
      <c r="P755" s="19" t="str">
        <f>TRIM(data!P641)</f>
        <v>Rasoamanana 2020, https://doi.org/10.1371/journal.pone.0242846</v>
      </c>
      <c r="Q755" s="19" t="str">
        <f>TRIM(data!Q641)</f>
        <v>2020</v>
      </c>
      <c r="R755" s="19" t="str">
        <f>TRIM(data!R641)</f>
        <v>Darrielle Williams</v>
      </c>
    </row>
    <row r="756" spans="1:18" x14ac:dyDescent="0.3">
      <c r="A756" s="19" t="str">
        <f>TRIM(data!A642)</f>
        <v>645</v>
      </c>
      <c r="B756" s="19" t="str">
        <f>TRIM(data!B642)</f>
        <v>I</v>
      </c>
      <c r="C756" s="19" t="str">
        <f>TRIM(data!C642)</f>
        <v>18</v>
      </c>
      <c r="D756" s="19" t="str">
        <f>TRIM(data!D642)</f>
        <v>RUN5564</v>
      </c>
      <c r="E756" s="19" t="str">
        <f>TRIM(data!E642)</f>
        <v>Solanum lycopersicum (Tomato)</v>
      </c>
      <c r="F756" s="19" t="str">
        <f>TRIM(data!F642)</f>
        <v>Solanaceae</v>
      </c>
      <c r="G756" s="19" t="str">
        <f>TRIM(data!G642)</f>
        <v>Solanales</v>
      </c>
      <c r="H756" s="19" t="str">
        <f>TRIM(data!H642)</f>
        <v>2017</v>
      </c>
      <c r="I756" s="19" t="str">
        <f>TRIM(data!I642)</f>
        <v>New Caledonia, France</v>
      </c>
      <c r="J756" s="19" t="str">
        <f>TRIM(data!J642)</f>
        <v>France (New Caledonia)</v>
      </c>
      <c r="K756" s="19" t="str">
        <f>TRIM(data!K642)</f>
        <v>Pacific Ocean (East of Australian continent)</v>
      </c>
      <c r="L756" s="19" t="str">
        <f>TRIM(data!L642)</f>
        <v/>
      </c>
      <c r="M756" s="19" t="str">
        <f>TRIM(data!M642)</f>
        <v>MH880856</v>
      </c>
      <c r="N756" s="19" t="str">
        <f>TRIM(data!N642)</f>
        <v/>
      </c>
      <c r="O756" s="19" t="str">
        <f>TRIM(data!O642)</f>
        <v/>
      </c>
      <c r="P756" s="19" t="str">
        <f>TRIM(data!P642)</f>
        <v>Pastou 2020, https://doi.org/10.1094/PDIS-05-19-1068-PDN</v>
      </c>
      <c r="Q756" s="19" t="str">
        <f>TRIM(data!Q642)</f>
        <v>2020</v>
      </c>
      <c r="R756" s="19" t="str">
        <f>TRIM(data!R642)</f>
        <v>Kyle Chipman</v>
      </c>
    </row>
    <row r="757" spans="1:18" x14ac:dyDescent="0.3">
      <c r="A757" s="19" t="str">
        <f>TRIM(data!A643)</f>
        <v>646</v>
      </c>
      <c r="B757" s="19" t="str">
        <f>TRIM(data!B643)</f>
        <v>I</v>
      </c>
      <c r="C757" s="19" t="str">
        <f>TRIM(data!C643)</f>
        <v>18</v>
      </c>
      <c r="D757" s="19" t="str">
        <f>TRIM(data!D643)</f>
        <v>RUN5565</v>
      </c>
      <c r="E757" s="19" t="str">
        <f>TRIM(data!E643)</f>
        <v>Solanum tuberosum (Potato)</v>
      </c>
      <c r="F757" s="19" t="str">
        <f>TRIM(data!F643)</f>
        <v>Solanaceae</v>
      </c>
      <c r="G757" s="19" t="str">
        <f>TRIM(data!G643)</f>
        <v>Solanales</v>
      </c>
      <c r="H757" s="19" t="str">
        <f>TRIM(data!H643)</f>
        <v>2017</v>
      </c>
      <c r="I757" s="19" t="str">
        <f>TRIM(data!I643)</f>
        <v>New Caledonia, France</v>
      </c>
      <c r="J757" s="19" t="str">
        <f>TRIM(data!J643)</f>
        <v>France (New Caledonia)</v>
      </c>
      <c r="K757" s="19" t="str">
        <f>TRIM(data!K643)</f>
        <v>Pacific Ocean (East of Australian continent)</v>
      </c>
      <c r="L757" s="19" t="str">
        <f>TRIM(data!L643)</f>
        <v/>
      </c>
      <c r="M757" s="19" t="str">
        <f>TRIM(data!M643)</f>
        <v>MH880857</v>
      </c>
      <c r="N757" s="19" t="str">
        <f>TRIM(data!N643)</f>
        <v/>
      </c>
      <c r="O757" s="19" t="str">
        <f>TRIM(data!O643)</f>
        <v/>
      </c>
      <c r="P757" s="19" t="str">
        <f>TRIM(data!P643)</f>
        <v>Pastou 2020, https://doi.org/10.1094/PDIS-05-19-1068-PDN</v>
      </c>
      <c r="Q757" s="19" t="str">
        <f>TRIM(data!Q643)</f>
        <v>2020</v>
      </c>
      <c r="R757" s="19" t="str">
        <f>TRIM(data!R643)</f>
        <v>Kyle Chipman</v>
      </c>
    </row>
    <row r="758" spans="1:18" x14ac:dyDescent="0.3">
      <c r="A758" s="19" t="str">
        <f>TRIM(data!A644)</f>
        <v>647</v>
      </c>
      <c r="B758" s="19" t="str">
        <f>TRIM(data!B644)</f>
        <v>I</v>
      </c>
      <c r="C758" s="19" t="str">
        <f>TRIM(data!C644)</f>
        <v>18</v>
      </c>
      <c r="D758" s="19" t="str">
        <f>TRIM(data!D644)</f>
        <v>RUN5566</v>
      </c>
      <c r="E758" s="19" t="str">
        <f>TRIM(data!E644)</f>
        <v>Solanum lycopersicum (Tomato)</v>
      </c>
      <c r="F758" s="19" t="str">
        <f>TRIM(data!F644)</f>
        <v>Solanaceae</v>
      </c>
      <c r="G758" s="19" t="str">
        <f>TRIM(data!G644)</f>
        <v>Solanales</v>
      </c>
      <c r="H758" s="19" t="str">
        <f>TRIM(data!H644)</f>
        <v>2017</v>
      </c>
      <c r="I758" s="19" t="str">
        <f>TRIM(data!I644)</f>
        <v>New Caledonia, France</v>
      </c>
      <c r="J758" s="19" t="str">
        <f>TRIM(data!J644)</f>
        <v>France (New Caledonia)</v>
      </c>
      <c r="K758" s="19" t="str">
        <f>TRIM(data!K644)</f>
        <v>Pacific Ocean (East of Australian continent)</v>
      </c>
      <c r="L758" s="19" t="str">
        <f>TRIM(data!L644)</f>
        <v/>
      </c>
      <c r="M758" s="19" t="str">
        <f>TRIM(data!M644)</f>
        <v>MH880858</v>
      </c>
      <c r="N758" s="19" t="str">
        <f>TRIM(data!N644)</f>
        <v/>
      </c>
      <c r="O758" s="19" t="str">
        <f>TRIM(data!O644)</f>
        <v/>
      </c>
      <c r="P758" s="19" t="str">
        <f>TRIM(data!P644)</f>
        <v>Pastou 2020, https://doi.org/10.1094/PDIS-05-19-1068-PDN</v>
      </c>
      <c r="Q758" s="19" t="str">
        <f>TRIM(data!Q644)</f>
        <v>2020</v>
      </c>
      <c r="R758" s="19" t="str">
        <f>TRIM(data!R644)</f>
        <v>Kyle Chipman</v>
      </c>
    </row>
    <row r="759" spans="1:18" x14ac:dyDescent="0.3">
      <c r="A759" s="19" t="str">
        <f>TRIM(data!A645)</f>
        <v>648</v>
      </c>
      <c r="B759" s="19" t="str">
        <f>TRIM(data!B645)</f>
        <v>I</v>
      </c>
      <c r="C759" s="19" t="str">
        <f>TRIM(data!C645)</f>
        <v>18</v>
      </c>
      <c r="D759" s="19" t="str">
        <f>TRIM(data!D645)</f>
        <v>RUN5567</v>
      </c>
      <c r="E759" s="19" t="str">
        <f>TRIM(data!E645)</f>
        <v>Solanum lycopersicum (Tomato)</v>
      </c>
      <c r="F759" s="19" t="str">
        <f>TRIM(data!F645)</f>
        <v>Solanaceae</v>
      </c>
      <c r="G759" s="19" t="str">
        <f>TRIM(data!G645)</f>
        <v>Solanales</v>
      </c>
      <c r="H759" s="19" t="str">
        <f>TRIM(data!H645)</f>
        <v>2017</v>
      </c>
      <c r="I759" s="19" t="str">
        <f>TRIM(data!I645)</f>
        <v>New Caledonia, France</v>
      </c>
      <c r="J759" s="19" t="str">
        <f>TRIM(data!J645)</f>
        <v>France (New Caledonia)</v>
      </c>
      <c r="K759" s="19" t="str">
        <f>TRIM(data!K645)</f>
        <v>Pacific Ocean (East of Australian continent)</v>
      </c>
      <c r="L759" s="19" t="str">
        <f>TRIM(data!L645)</f>
        <v/>
      </c>
      <c r="M759" s="19" t="str">
        <f>TRIM(data!M645)</f>
        <v>MH880859</v>
      </c>
      <c r="N759" s="19" t="str">
        <f>TRIM(data!N645)</f>
        <v/>
      </c>
      <c r="O759" s="19" t="str">
        <f>TRIM(data!O645)</f>
        <v/>
      </c>
      <c r="P759" s="19" t="str">
        <f>TRIM(data!P645)</f>
        <v>Pastou 2020, https://doi.org/10.1094/PDIS-05-19-1068-PDN</v>
      </c>
      <c r="Q759" s="19" t="str">
        <f>TRIM(data!Q645)</f>
        <v>2020</v>
      </c>
      <c r="R759" s="19" t="str">
        <f>TRIM(data!R645)</f>
        <v>Kyle Chipman</v>
      </c>
    </row>
    <row r="760" spans="1:18" x14ac:dyDescent="0.3">
      <c r="A760" s="19" t="str">
        <f>TRIM(data!A646)</f>
        <v>649</v>
      </c>
      <c r="B760" s="19" t="str">
        <f>TRIM(data!B646)</f>
        <v>I</v>
      </c>
      <c r="C760" s="19" t="str">
        <f>TRIM(data!C646)</f>
        <v>18</v>
      </c>
      <c r="D760" s="19" t="str">
        <f>TRIM(data!D646)</f>
        <v>RUN5568</v>
      </c>
      <c r="E760" s="19" t="str">
        <f>TRIM(data!E646)</f>
        <v>Solanum lycopersicum (Tomato)</v>
      </c>
      <c r="F760" s="19" t="str">
        <f>TRIM(data!F646)</f>
        <v>Solanaceae</v>
      </c>
      <c r="G760" s="19" t="str">
        <f>TRIM(data!G646)</f>
        <v>Solanales</v>
      </c>
      <c r="H760" s="19" t="str">
        <f>TRIM(data!H646)</f>
        <v>2017</v>
      </c>
      <c r="I760" s="19" t="str">
        <f>TRIM(data!I646)</f>
        <v>New Caledonia, France</v>
      </c>
      <c r="J760" s="19" t="str">
        <f>TRIM(data!J646)</f>
        <v>France (New Caledonia)</v>
      </c>
      <c r="K760" s="19" t="str">
        <f>TRIM(data!K646)</f>
        <v>Pacific Ocean (East of Australian continent)</v>
      </c>
      <c r="L760" s="19" t="str">
        <f>TRIM(data!L646)</f>
        <v/>
      </c>
      <c r="M760" s="19" t="str">
        <f>TRIM(data!M646)</f>
        <v>MH880860</v>
      </c>
      <c r="N760" s="19" t="str">
        <f>TRIM(data!N646)</f>
        <v/>
      </c>
      <c r="O760" s="19" t="str">
        <f>TRIM(data!O646)</f>
        <v/>
      </c>
      <c r="P760" s="19" t="str">
        <f>TRIM(data!P646)</f>
        <v>Pastou 2020, https://doi.org/10.1094/PDIS-05-19-1068-PDN</v>
      </c>
      <c r="Q760" s="19" t="str">
        <f>TRIM(data!Q646)</f>
        <v>2020</v>
      </c>
      <c r="R760" s="19" t="str">
        <f>TRIM(data!R646)</f>
        <v>Kyle Chipman</v>
      </c>
    </row>
    <row r="761" spans="1:18" x14ac:dyDescent="0.3">
      <c r="A761" s="19" t="str">
        <f>TRIM(data!A647)</f>
        <v>650</v>
      </c>
      <c r="B761" s="19" t="str">
        <f>TRIM(data!B647)</f>
        <v>I</v>
      </c>
      <c r="C761" s="19" t="str">
        <f>TRIM(data!C647)</f>
        <v>18</v>
      </c>
      <c r="D761" s="19" t="str">
        <f>TRIM(data!D647)</f>
        <v>RUN5569</v>
      </c>
      <c r="E761" s="19" t="str">
        <f>TRIM(data!E647)</f>
        <v>Solanum lycopersicum (Tomato)</v>
      </c>
      <c r="F761" s="19" t="str">
        <f>TRIM(data!F647)</f>
        <v>Solanaceae</v>
      </c>
      <c r="G761" s="19" t="str">
        <f>TRIM(data!G647)</f>
        <v>Solanales</v>
      </c>
      <c r="H761" s="19" t="str">
        <f>TRIM(data!H647)</f>
        <v>2017</v>
      </c>
      <c r="I761" s="19" t="str">
        <f>TRIM(data!I647)</f>
        <v>New Caledonia, France</v>
      </c>
      <c r="J761" s="19" t="str">
        <f>TRIM(data!J647)</f>
        <v>France (New Caledonia)</v>
      </c>
      <c r="K761" s="19" t="str">
        <f>TRIM(data!K647)</f>
        <v>Pacific Ocean (East of Australian continent)</v>
      </c>
      <c r="L761" s="19" t="str">
        <f>TRIM(data!L647)</f>
        <v/>
      </c>
      <c r="M761" s="19" t="str">
        <f>TRIM(data!M647)</f>
        <v>MH880861</v>
      </c>
      <c r="N761" s="19" t="str">
        <f>TRIM(data!N647)</f>
        <v/>
      </c>
      <c r="O761" s="19" t="str">
        <f>TRIM(data!O647)</f>
        <v/>
      </c>
      <c r="P761" s="19" t="str">
        <f>TRIM(data!P647)</f>
        <v>Pastou 2020, https://doi.org/10.1094/PDIS-05-19-1068-PDN</v>
      </c>
      <c r="Q761" s="19" t="str">
        <f>TRIM(data!Q647)</f>
        <v>2020</v>
      </c>
      <c r="R761" s="19" t="str">
        <f>TRIM(data!R647)</f>
        <v>Kyle Chipman</v>
      </c>
    </row>
    <row r="762" spans="1:18" x14ac:dyDescent="0.3">
      <c r="A762" s="19" t="str">
        <f>TRIM(data!A648)</f>
        <v>651</v>
      </c>
      <c r="B762" s="19" t="str">
        <f>TRIM(data!B648)</f>
        <v>I</v>
      </c>
      <c r="C762" s="19" t="str">
        <f>TRIM(data!C648)</f>
        <v>18</v>
      </c>
      <c r="D762" s="19" t="str">
        <f>TRIM(data!D648)</f>
        <v>RUN5570</v>
      </c>
      <c r="E762" s="19" t="str">
        <f>TRIM(data!E648)</f>
        <v>Solanum tuberosum (Potato)</v>
      </c>
      <c r="F762" s="19" t="str">
        <f>TRIM(data!F648)</f>
        <v>Solanaceae</v>
      </c>
      <c r="G762" s="19" t="str">
        <f>TRIM(data!G648)</f>
        <v>Solanales</v>
      </c>
      <c r="H762" s="19" t="str">
        <f>TRIM(data!H648)</f>
        <v>2017</v>
      </c>
      <c r="I762" s="19" t="str">
        <f>TRIM(data!I648)</f>
        <v>New Caledonia, France</v>
      </c>
      <c r="J762" s="19" t="str">
        <f>TRIM(data!J648)</f>
        <v>France (New Caledonia)</v>
      </c>
      <c r="K762" s="19" t="str">
        <f>TRIM(data!K648)</f>
        <v>Pacific Ocean (East of Australian continent)</v>
      </c>
      <c r="L762" s="19" t="str">
        <f>TRIM(data!L648)</f>
        <v/>
      </c>
      <c r="M762" s="19" t="str">
        <f>TRIM(data!M648)</f>
        <v>MH880862</v>
      </c>
      <c r="N762" s="19" t="str">
        <f>TRIM(data!N648)</f>
        <v/>
      </c>
      <c r="O762" s="19" t="str">
        <f>TRIM(data!O648)</f>
        <v/>
      </c>
      <c r="P762" s="19" t="str">
        <f>TRIM(data!P648)</f>
        <v>Pastou 2020, https://doi.org/10.1094/PDIS-05-19-1068-PDN</v>
      </c>
      <c r="Q762" s="19" t="str">
        <f>TRIM(data!Q648)</f>
        <v>2020</v>
      </c>
      <c r="R762" s="19" t="str">
        <f>TRIM(data!R648)</f>
        <v>Kyle Chipman</v>
      </c>
    </row>
    <row r="763" spans="1:18" x14ac:dyDescent="0.3">
      <c r="A763" s="19" t="str">
        <f>TRIM(data!A649)</f>
        <v>652</v>
      </c>
      <c r="B763" s="19" t="str">
        <f>TRIM(data!B649)</f>
        <v>I</v>
      </c>
      <c r="C763" s="19" t="str">
        <f>TRIM(data!C649)</f>
        <v>18</v>
      </c>
      <c r="D763" s="19" t="str">
        <f>TRIM(data!D649)</f>
        <v>RUN5571</v>
      </c>
      <c r="E763" s="19" t="str">
        <f>TRIM(data!E649)</f>
        <v>Solanum tuberosum (Potato)</v>
      </c>
      <c r="F763" s="19" t="str">
        <f>TRIM(data!F649)</f>
        <v>Solanaceae</v>
      </c>
      <c r="G763" s="19" t="str">
        <f>TRIM(data!G649)</f>
        <v>Solanales</v>
      </c>
      <c r="H763" s="19" t="str">
        <f>TRIM(data!H649)</f>
        <v>2017</v>
      </c>
      <c r="I763" s="19" t="str">
        <f>TRIM(data!I649)</f>
        <v>New Caledonia, France</v>
      </c>
      <c r="J763" s="19" t="str">
        <f>TRIM(data!J649)</f>
        <v>France (New Caledonia)</v>
      </c>
      <c r="K763" s="19" t="str">
        <f>TRIM(data!K649)</f>
        <v>Pacific Ocean (East of Australian continent)</v>
      </c>
      <c r="L763" s="19" t="str">
        <f>TRIM(data!L649)</f>
        <v/>
      </c>
      <c r="M763" s="19" t="str">
        <f>TRIM(data!M649)</f>
        <v>MH880863</v>
      </c>
      <c r="N763" s="19" t="str">
        <f>TRIM(data!N649)</f>
        <v/>
      </c>
      <c r="O763" s="19" t="str">
        <f>TRIM(data!O649)</f>
        <v/>
      </c>
      <c r="P763" s="19" t="str">
        <f>TRIM(data!P649)</f>
        <v>Pastou 2020, https://doi.org/10.1094/PDIS-05-19-1068-PDN</v>
      </c>
      <c r="Q763" s="19" t="str">
        <f>TRIM(data!Q649)</f>
        <v>2020</v>
      </c>
      <c r="R763" s="19" t="str">
        <f>TRIM(data!R649)</f>
        <v>Kyle Chipman</v>
      </c>
    </row>
    <row r="764" spans="1:18" x14ac:dyDescent="0.3">
      <c r="A764" s="19" t="str">
        <f>TRIM(data!A650)</f>
        <v>653</v>
      </c>
      <c r="B764" s="19" t="str">
        <f>TRIM(data!B650)</f>
        <v>I</v>
      </c>
      <c r="C764" s="19" t="str">
        <f>TRIM(data!C650)</f>
        <v>18</v>
      </c>
      <c r="D764" s="19" t="str">
        <f>TRIM(data!D650)</f>
        <v>Sn1</v>
      </c>
      <c r="E764" s="19" t="str">
        <f>TRIM(data!E650)</f>
        <v>Solanum americanum (American Black Nightshade)</v>
      </c>
      <c r="F764" s="19" t="str">
        <f>TRIM(data!F650)</f>
        <v>Solanaceae</v>
      </c>
      <c r="G764" s="19" t="str">
        <f>TRIM(data!G650)</f>
        <v>Solanales</v>
      </c>
      <c r="H764" s="19" t="str">
        <f>TRIM(data!H650)</f>
        <v/>
      </c>
      <c r="I764" s="19" t="str">
        <f>TRIM(data!I650)</f>
        <v>Jinjiang, Fujian, China</v>
      </c>
      <c r="J764" s="19" t="str">
        <f>TRIM(data!J650)</f>
        <v>China</v>
      </c>
      <c r="K764" s="19" t="str">
        <f>TRIM(data!K650)</f>
        <v>Asia</v>
      </c>
      <c r="L764" s="19" t="str">
        <f>TRIM(data!L650)</f>
        <v/>
      </c>
      <c r="M764" s="19" t="str">
        <f>TRIM(data!M650)</f>
        <v/>
      </c>
      <c r="N764" s="19" t="str">
        <f>TRIM(data!N650)</f>
        <v/>
      </c>
      <c r="O764" s="19" t="str">
        <f>TRIM(data!O650)</f>
        <v/>
      </c>
      <c r="P764" s="19" t="str">
        <f>TRIM(data!P650)</f>
        <v>Pan 2013, https://doi.org/10.1007/s10658-013-0249-9</v>
      </c>
      <c r="Q764" s="19" t="str">
        <f>TRIM(data!Q650)</f>
        <v>2013</v>
      </c>
      <c r="R764" s="19" t="str">
        <f>TRIM(data!R650)</f>
        <v>Maria Charco Munoz</v>
      </c>
    </row>
    <row r="765" spans="1:18" x14ac:dyDescent="0.3">
      <c r="A765" s="19" t="str">
        <f>TRIM(data!A651)</f>
        <v>654</v>
      </c>
      <c r="B765" s="19" t="str">
        <f>TRIM(data!B651)</f>
        <v>I</v>
      </c>
      <c r="C765" s="19" t="str">
        <f>TRIM(data!C651)</f>
        <v>18</v>
      </c>
      <c r="D765" s="19" t="str">
        <f>TRIM(data!D651)</f>
        <v>Tg03</v>
      </c>
      <c r="E765" s="19" t="str">
        <f>TRIM(data!E651)</f>
        <v>Luffa cylindrica (Sponge Gourd)</v>
      </c>
      <c r="F765" s="19" t="str">
        <f>TRIM(data!F651)</f>
        <v>Cucurbitaceae</v>
      </c>
      <c r="G765" s="19" t="str">
        <f>TRIM(data!G651)</f>
        <v>Cucurbitales</v>
      </c>
      <c r="H765" s="19" t="str">
        <f>TRIM(data!H651)</f>
        <v>2016</v>
      </c>
      <c r="I765" s="19" t="str">
        <f>TRIM(data!I651)</f>
        <v>Southeast China</v>
      </c>
      <c r="J765" s="19" t="str">
        <f>TRIM(data!J651)</f>
        <v>China</v>
      </c>
      <c r="K765" s="19" t="str">
        <f>TRIM(data!K651)</f>
        <v>Asia</v>
      </c>
      <c r="L765" s="19" t="str">
        <f>TRIM(data!L651)</f>
        <v/>
      </c>
      <c r="M765" s="19" t="str">
        <f>TRIM(data!M651)</f>
        <v>MG840826</v>
      </c>
      <c r="N765" s="19" t="str">
        <f>TRIM(data!N651)</f>
        <v>MG840827</v>
      </c>
      <c r="O765" s="19" t="str">
        <f>TRIM(data!O651)</f>
        <v/>
      </c>
      <c r="P765" s="19" t="str">
        <f>TRIM(data!P651)</f>
        <v>Zhang 2018, https://doi.org/10.1007/s42161-018-0098-7</v>
      </c>
      <c r="Q765" s="19" t="str">
        <f>TRIM(data!Q651)</f>
        <v>2018</v>
      </c>
      <c r="R765" s="19" t="str">
        <f>TRIM(data!R651)</f>
        <v>Kyle Chipman</v>
      </c>
    </row>
    <row r="766" spans="1:18" x14ac:dyDescent="0.3">
      <c r="A766" s="19" t="str">
        <f>TRIM(data!A652)</f>
        <v>655</v>
      </c>
      <c r="B766" s="19" t="str">
        <f>TRIM(data!B652)</f>
        <v>I</v>
      </c>
      <c r="C766" s="19" t="str">
        <f>TRIM(data!C652)</f>
        <v>18</v>
      </c>
      <c r="D766" s="19" t="str">
        <f>TRIM(data!D652)</f>
        <v>TS‐2</v>
      </c>
      <c r="E766" s="19" t="str">
        <f>TRIM(data!E652)</f>
        <v>Solanum lycopersicum (Tomato)</v>
      </c>
      <c r="F766" s="19" t="str">
        <f>TRIM(data!F652)</f>
        <v>Solanaceae</v>
      </c>
      <c r="G766" s="19" t="str">
        <f>TRIM(data!G652)</f>
        <v>Solanales</v>
      </c>
      <c r="H766" s="19" t="str">
        <f>TRIM(data!H652)</f>
        <v>2009</v>
      </c>
      <c r="I766" s="19" t="str">
        <f>TRIM(data!I652)</f>
        <v>China</v>
      </c>
      <c r="J766" s="19" t="str">
        <f>TRIM(data!J652)</f>
        <v>China</v>
      </c>
      <c r="K766" s="19" t="str">
        <f>TRIM(data!K652)</f>
        <v>Asia</v>
      </c>
      <c r="L766" s="19" t="str">
        <f>TRIM(data!L652)</f>
        <v/>
      </c>
      <c r="M766" s="19" t="str">
        <f>TRIM(data!M652)</f>
        <v>MF375358</v>
      </c>
      <c r="N766" s="19" t="str">
        <f>TRIM(data!N652)</f>
        <v/>
      </c>
      <c r="O766" s="19" t="str">
        <f>TRIM(data!O652)</f>
        <v/>
      </c>
      <c r="P766" s="19" t="str">
        <f>TRIM(data!P652)</f>
        <v>She 2018, https://doi.org/10.1111/jph.12674</v>
      </c>
      <c r="Q766" s="19" t="str">
        <f>TRIM(data!Q652)</f>
        <v>2018</v>
      </c>
      <c r="R766" s="19" t="str">
        <f>TRIM(data!R652)</f>
        <v>Kyle Chipman</v>
      </c>
    </row>
    <row r="767" spans="1:18" x14ac:dyDescent="0.3">
      <c r="A767" s="19" t="str">
        <f>TRIM(data!A653)</f>
        <v>656</v>
      </c>
      <c r="B767" s="19" t="str">
        <f>TRIM(data!B653)</f>
        <v>I</v>
      </c>
      <c r="C767" s="19" t="str">
        <f>TRIM(data!C653)</f>
        <v>18</v>
      </c>
      <c r="D767" s="19" t="str">
        <f>TRIM(data!D653)</f>
        <v>UW151</v>
      </c>
      <c r="E767" s="19" t="str">
        <f>TRIM(data!E653)</f>
        <v>Zingiber officinale (Ginger)</v>
      </c>
      <c r="F767" s="19" t="str">
        <f>TRIM(data!F653)</f>
        <v>Zingiberaceae</v>
      </c>
      <c r="G767" s="19" t="str">
        <f>TRIM(data!G653)</f>
        <v>Zingiberales</v>
      </c>
      <c r="H767" s="19" t="str">
        <f>TRIM(data!H653)</f>
        <v>2000</v>
      </c>
      <c r="I767" s="19" t="str">
        <f>TRIM(data!I653)</f>
        <v>Austrailia</v>
      </c>
      <c r="J767" s="19" t="str">
        <f>TRIM(data!J653)</f>
        <v>Australia</v>
      </c>
      <c r="K767" s="19" t="str">
        <f>TRIM(data!K653)</f>
        <v>Australia</v>
      </c>
      <c r="L767" s="19" t="str">
        <f>TRIM(data!L653)</f>
        <v/>
      </c>
      <c r="M767" s="19" t="str">
        <f>TRIM(data!M653)</f>
        <v>AF295254</v>
      </c>
      <c r="N767" s="19" t="str">
        <f>TRIM(data!N653)</f>
        <v/>
      </c>
      <c r="O767" s="19" t="str">
        <f>TRIM(data!O653)</f>
        <v/>
      </c>
      <c r="P767" s="19" t="str">
        <f>TRIM(data!P653)</f>
        <v>Lebeau 2010, https://doi.org/10.1094/PHYTO-02-10-0048</v>
      </c>
      <c r="Q767" s="19" t="str">
        <f>TRIM(data!Q653)</f>
        <v>2011</v>
      </c>
      <c r="R767" s="19" t="str">
        <f>TRIM(data!R653)</f>
        <v>Darrielle Williams</v>
      </c>
    </row>
    <row r="768" spans="1:18" x14ac:dyDescent="0.3">
      <c r="A768" s="19" t="str">
        <f>TRIM(data!A654)</f>
        <v>657</v>
      </c>
      <c r="B768" s="19" t="str">
        <f>TRIM(data!B654)</f>
        <v>I</v>
      </c>
      <c r="C768" s="19" t="str">
        <f>TRIM(data!C654)</f>
        <v>18</v>
      </c>
      <c r="D768" s="19" t="str">
        <f>TRIM(data!D654)</f>
        <v>YT11.107</v>
      </c>
      <c r="E768" s="19" t="str">
        <f>TRIM(data!E654)</f>
        <v>Capsicum frutescens</v>
      </c>
      <c r="F768" s="19" t="str">
        <f>TRIM(data!F654)</f>
        <v>Solanaceae</v>
      </c>
      <c r="G768" s="19" t="str">
        <f>TRIM(data!G654)</f>
        <v>Solanales</v>
      </c>
      <c r="H768" s="19" t="str">
        <f>TRIM(data!H654)</f>
        <v>2012</v>
      </c>
      <c r="I768" s="19" t="str">
        <f>TRIM(data!I654)</f>
        <v>Mayotte, France</v>
      </c>
      <c r="J768" s="19" t="str">
        <f>TRIM(data!J654)</f>
        <v>France (Mayotte)</v>
      </c>
      <c r="K768" s="19" t="str">
        <f>TRIM(data!K654)</f>
        <v>Indian Ocean (East of African Continent)</v>
      </c>
      <c r="L768" s="19" t="str">
        <f>TRIM(data!L654)</f>
        <v/>
      </c>
      <c r="M768" s="19" t="str">
        <f>TRIM(data!M654)</f>
        <v>KY863288</v>
      </c>
      <c r="N768" s="19" t="str">
        <f>TRIM(data!N654)</f>
        <v>KY863150</v>
      </c>
      <c r="O768" s="19" t="str">
        <f>TRIM(data!O654)</f>
        <v/>
      </c>
      <c r="P768" s="19" t="str">
        <f>TRIM(data!P654)</f>
        <v>Yahiaoui 2017, https://doi.org/10.3389/fpls.2017.02139</v>
      </c>
      <c r="Q768" s="19" t="str">
        <f>TRIM(data!Q654)</f>
        <v>2017</v>
      </c>
      <c r="R768" s="19" t="str">
        <f>TRIM(data!R654)</f>
        <v>Kyle Chipman</v>
      </c>
    </row>
    <row r="769" spans="1:18" x14ac:dyDescent="0.3">
      <c r="A769" s="19" t="str">
        <f>TRIM(data!A655)</f>
        <v>658</v>
      </c>
      <c r="B769" s="19" t="str">
        <f>TRIM(data!B655)</f>
        <v>I</v>
      </c>
      <c r="C769" s="19" t="str">
        <f>TRIM(data!C655)</f>
        <v>18</v>
      </c>
      <c r="D769" s="19" t="str">
        <f>TRIM(data!D655)</f>
        <v>Z14</v>
      </c>
      <c r="E769" s="19" t="str">
        <f>TRIM(data!E655)</f>
        <v>Zingiber officinale (Ginger)</v>
      </c>
      <c r="F769" s="19" t="str">
        <f>TRIM(data!F655)</f>
        <v>Zingiberaceae</v>
      </c>
      <c r="G769" s="19" t="str">
        <f>TRIM(data!G655)</f>
        <v>Zingiberales</v>
      </c>
      <c r="H769" s="19" t="str">
        <f>TRIM(data!H655)</f>
        <v/>
      </c>
      <c r="I769" s="19" t="str">
        <f>TRIM(data!I655)</f>
        <v>China</v>
      </c>
      <c r="J769" s="19" t="str">
        <f>TRIM(data!J655)</f>
        <v>China</v>
      </c>
      <c r="K769" s="19" t="str">
        <f>TRIM(data!K655)</f>
        <v>Asia</v>
      </c>
      <c r="L769" s="19" t="str">
        <f>TRIM(data!L655)</f>
        <v/>
      </c>
      <c r="M769" s="19" t="str">
        <f>TRIM(data!M655)</f>
        <v>FJ561139</v>
      </c>
      <c r="N769" s="19" t="str">
        <f>TRIM(data!N655)</f>
        <v/>
      </c>
      <c r="O769" s="19" t="str">
        <f>TRIM(data!O655)</f>
        <v/>
      </c>
      <c r="P769" s="19" t="str">
        <f>TRIM(data!P655)</f>
        <v>Waki 2013, https://doi.org/10.6090/jarq.47.283</v>
      </c>
      <c r="Q769" s="19" t="str">
        <f>TRIM(data!Q655)</f>
        <v>2013</v>
      </c>
      <c r="R769" s="19" t="str">
        <f>TRIM(data!R655)</f>
        <v>Maria Charco Munoz</v>
      </c>
    </row>
    <row r="770" spans="1:18" x14ac:dyDescent="0.3">
      <c r="A770" s="19" t="str">
        <f>TRIM(data!A656)</f>
        <v>659</v>
      </c>
      <c r="B770" s="19" t="str">
        <f>TRIM(data!B656)</f>
        <v>I</v>
      </c>
      <c r="C770" s="19" t="str">
        <f>TRIM(data!C656)</f>
        <v>30</v>
      </c>
      <c r="D770" s="19" t="str">
        <f>TRIM(data!D656)</f>
        <v>BG15</v>
      </c>
      <c r="E770" s="19" t="str">
        <f>TRIM(data!E656)</f>
        <v>Hedychium coronarium (White Ginger Lily)</v>
      </c>
      <c r="F770" s="19" t="str">
        <f>TRIM(data!F656)</f>
        <v>Zingiberaceae</v>
      </c>
      <c r="G770" s="19" t="str">
        <f>TRIM(data!G656)</f>
        <v>Zingiberales</v>
      </c>
      <c r="H770" s="19" t="str">
        <f>TRIM(data!H656)</f>
        <v>2003</v>
      </c>
      <c r="I770" s="19" t="str">
        <f>TRIM(data!I656)</f>
        <v>Taichung, Central, Taiwan</v>
      </c>
      <c r="J770" s="19" t="str">
        <f>TRIM(data!J656)</f>
        <v>Taiwan</v>
      </c>
      <c r="K770" s="19" t="str">
        <f>TRIM(data!K656)</f>
        <v>Pacific Ocean (East of Asian Continent)</v>
      </c>
      <c r="L770" s="19" t="str">
        <f>TRIM(data!L656)</f>
        <v/>
      </c>
      <c r="M770" s="19" t="str">
        <f>TRIM(data!M656)</f>
        <v/>
      </c>
      <c r="N770" s="19" t="str">
        <f>TRIM(data!N656)</f>
        <v/>
      </c>
      <c r="O770" s="19" t="str">
        <f>TRIM(data!O656)</f>
        <v/>
      </c>
      <c r="P770" s="19" t="str">
        <f>TRIM(data!P656)</f>
        <v>C.-H. Lin 2014, https://doi.org/10.1111/ppa.12209</v>
      </c>
      <c r="Q770" s="19" t="str">
        <f>TRIM(data!Q656)</f>
        <v>2014</v>
      </c>
      <c r="R770" s="19" t="str">
        <f>TRIM(data!R656)</f>
        <v>Jason Avalos</v>
      </c>
    </row>
    <row r="771" spans="1:18" x14ac:dyDescent="0.3">
      <c r="A771" s="19" t="str">
        <f>TRIM(data!A657)</f>
        <v>660</v>
      </c>
      <c r="B771" s="19" t="str">
        <f>TRIM(data!B657)</f>
        <v>I</v>
      </c>
      <c r="C771" s="19" t="str">
        <f>TRIM(data!C657)</f>
        <v>30</v>
      </c>
      <c r="D771" s="19" t="str">
        <f>TRIM(data!D657)</f>
        <v>RS-253</v>
      </c>
      <c r="E771" s="19" t="str">
        <f>TRIM(data!E657)</f>
        <v>Solanum tuberosum (Potato)</v>
      </c>
      <c r="F771" s="19" t="str">
        <f>TRIM(data!F657)</f>
        <v xml:space="preserve">	Solanaceae</v>
      </c>
      <c r="G771" s="19" t="str">
        <f>TRIM(data!G657)</f>
        <v>Solanales</v>
      </c>
      <c r="H771" s="19" t="str">
        <f>TRIM(data!H657)</f>
        <v>2013</v>
      </c>
      <c r="I771" s="19" t="str">
        <f>TRIM(data!I657)</f>
        <v>West Khasi Hills, India</v>
      </c>
      <c r="J771" s="19" t="str">
        <f>TRIM(data!J657)</f>
        <v>India</v>
      </c>
      <c r="K771" s="19" t="str">
        <f>TRIM(data!K657)</f>
        <v>Asia</v>
      </c>
      <c r="L771" s="19" t="str">
        <f>TRIM(data!L657)</f>
        <v/>
      </c>
      <c r="M771" s="19" t="str">
        <f>TRIM(data!M657)</f>
        <v>KJ023867</v>
      </c>
      <c r="N771" s="19" t="str">
        <f>TRIM(data!N657)</f>
        <v/>
      </c>
      <c r="O771" s="19" t="str">
        <f>TRIM(data!O657)</f>
        <v/>
      </c>
      <c r="P771" s="19" t="str">
        <f>TRIM(data!P657)</f>
        <v>Gurjar 2015, https://www.jstor.org/stable/24579140</v>
      </c>
      <c r="Q771" s="19" t="str">
        <f>TRIM(data!Q657)</f>
        <v>2015</v>
      </c>
      <c r="R771" s="19" t="str">
        <f>TRIM(data!R657)</f>
        <v>Maria Charco Munoz</v>
      </c>
    </row>
    <row r="772" spans="1:18" x14ac:dyDescent="0.3">
      <c r="A772" s="19" t="str">
        <f>TRIM(data!A658)</f>
        <v>661</v>
      </c>
      <c r="B772" s="19" t="str">
        <f>TRIM(data!B658)</f>
        <v>I</v>
      </c>
      <c r="C772" s="19" t="str">
        <f>TRIM(data!C658)</f>
        <v>30</v>
      </c>
      <c r="D772" s="19" t="str">
        <f>TRIM(data!D658)</f>
        <v>RS-254</v>
      </c>
      <c r="E772" s="19" t="str">
        <f>TRIM(data!E658)</f>
        <v>Solanum tuberosum (Potato)</v>
      </c>
      <c r="F772" s="19" t="str">
        <f>TRIM(data!F658)</f>
        <v xml:space="preserve">	Solanaceae</v>
      </c>
      <c r="G772" s="19" t="str">
        <f>TRIM(data!G658)</f>
        <v>Solanales</v>
      </c>
      <c r="H772" s="19" t="str">
        <f>TRIM(data!H658)</f>
        <v>2013</v>
      </c>
      <c r="I772" s="19" t="str">
        <f>TRIM(data!I658)</f>
        <v>West Khasi Hills, India</v>
      </c>
      <c r="J772" s="19" t="str">
        <f>TRIM(data!J658)</f>
        <v>India</v>
      </c>
      <c r="K772" s="19" t="str">
        <f>TRIM(data!K658)</f>
        <v>Asia</v>
      </c>
      <c r="L772" s="19" t="str">
        <f>TRIM(data!L658)</f>
        <v/>
      </c>
      <c r="M772" s="19" t="str">
        <f>TRIM(data!M658)</f>
        <v>KJ023868</v>
      </c>
      <c r="N772" s="19" t="str">
        <f>TRIM(data!N658)</f>
        <v/>
      </c>
      <c r="O772" s="19" t="str">
        <f>TRIM(data!O658)</f>
        <v/>
      </c>
      <c r="P772" s="19" t="str">
        <f>TRIM(data!P658)</f>
        <v>Gurjar 2015, https://www.jstor.org/stable/24579140</v>
      </c>
      <c r="Q772" s="19" t="str">
        <f>TRIM(data!Q658)</f>
        <v>2015</v>
      </c>
      <c r="R772" s="19" t="str">
        <f>TRIM(data!R658)</f>
        <v>Maria Charco Munoz</v>
      </c>
    </row>
    <row r="773" spans="1:18" x14ac:dyDescent="0.3">
      <c r="A773" s="19" t="str">
        <f>TRIM(data!A659)</f>
        <v>662</v>
      </c>
      <c r="B773" s="19" t="str">
        <f>TRIM(data!B659)</f>
        <v>I</v>
      </c>
      <c r="C773" s="19" t="str">
        <f>TRIM(data!C659)</f>
        <v>30</v>
      </c>
      <c r="D773" s="19" t="str">
        <f>TRIM(data!D659)</f>
        <v>RS-48</v>
      </c>
      <c r="E773" s="19" t="str">
        <f>TRIM(data!E659)</f>
        <v>Solanum tuberosum (Potato)</v>
      </c>
      <c r="F773" s="19" t="str">
        <f>TRIM(data!F659)</f>
        <v>Solanaceae</v>
      </c>
      <c r="G773" s="19" t="str">
        <f>TRIM(data!G659)</f>
        <v>Solanales</v>
      </c>
      <c r="H773" s="19" t="str">
        <f>TRIM(data!H659)</f>
        <v>2010</v>
      </c>
      <c r="I773" s="19" t="str">
        <f>TRIM(data!I659)</f>
        <v>Shimla, Himachal Pradesh, India</v>
      </c>
      <c r="J773" s="19" t="str">
        <f>TRIM(data!J659)</f>
        <v>India</v>
      </c>
      <c r="K773" s="19" t="str">
        <f>TRIM(data!K659)</f>
        <v>Asia</v>
      </c>
      <c r="L773" s="19" t="str">
        <f>TRIM(data!L659)</f>
        <v>SRX365374</v>
      </c>
      <c r="M773" s="19" t="str">
        <f>TRIM(data!M659)</f>
        <v>KF057830</v>
      </c>
      <c r="N773" s="19" t="str">
        <f>TRIM(data!N659)</f>
        <v/>
      </c>
      <c r="O773" s="19" t="str">
        <f>TRIM(data!O659)</f>
        <v/>
      </c>
      <c r="P773" s="19" t="str">
        <f>TRIM(data!P659)</f>
        <v>Sagar 2014, https://doi.org/10.1007/s10658-013-0299-z</v>
      </c>
      <c r="Q773" s="19" t="str">
        <f>TRIM(data!Q659)</f>
        <v>2014</v>
      </c>
      <c r="R773" s="19" t="str">
        <f>TRIM(data!R659)</f>
        <v>Jason Avalos</v>
      </c>
    </row>
    <row r="774" spans="1:18" x14ac:dyDescent="0.3">
      <c r="A774" s="19" t="str">
        <f>TRIM(data!A660)</f>
        <v>663</v>
      </c>
      <c r="B774" s="19" t="str">
        <f>TRIM(data!B660)</f>
        <v>I</v>
      </c>
      <c r="C774" s="19" t="str">
        <f>TRIM(data!C660)</f>
        <v>30</v>
      </c>
      <c r="D774" s="19" t="str">
        <f>TRIM(data!D660)</f>
        <v>RS-49</v>
      </c>
      <c r="E774" s="19" t="str">
        <f>TRIM(data!E660)</f>
        <v>Solanum tuberosum (Potato)</v>
      </c>
      <c r="F774" s="19" t="str">
        <f>TRIM(data!F660)</f>
        <v>Solanaceae</v>
      </c>
      <c r="G774" s="19" t="str">
        <f>TRIM(data!G660)</f>
        <v>Solanales</v>
      </c>
      <c r="H774" s="19" t="str">
        <f>TRIM(data!H660)</f>
        <v>2010</v>
      </c>
      <c r="I774" s="19" t="str">
        <f>TRIM(data!I660)</f>
        <v>Shimla, Himachal Pradesh, India</v>
      </c>
      <c r="J774" s="19" t="str">
        <f>TRIM(data!J660)</f>
        <v>India</v>
      </c>
      <c r="K774" s="19" t="str">
        <f>TRIM(data!K660)</f>
        <v>Asia</v>
      </c>
      <c r="L774" s="19" t="str">
        <f>TRIM(data!L660)</f>
        <v/>
      </c>
      <c r="M774" s="19" t="str">
        <f>TRIM(data!M660)</f>
        <v>KF057857</v>
      </c>
      <c r="N774" s="19" t="str">
        <f>TRIM(data!N660)</f>
        <v/>
      </c>
      <c r="O774" s="19" t="str">
        <f>TRIM(data!O660)</f>
        <v/>
      </c>
      <c r="P774" s="19" t="str">
        <f>TRIM(data!P660)</f>
        <v>Sagar 2014, https://doi.org/10.1007/s10658-013-0299-z</v>
      </c>
      <c r="Q774" s="19" t="str">
        <f>TRIM(data!Q660)</f>
        <v>2014</v>
      </c>
      <c r="R774" s="19" t="str">
        <f>TRIM(data!R660)</f>
        <v>Jason Avalos</v>
      </c>
    </row>
    <row r="775" spans="1:18" x14ac:dyDescent="0.3">
      <c r="A775" s="19" t="str">
        <f>TRIM(data!A661)</f>
        <v>664</v>
      </c>
      <c r="B775" s="19" t="str">
        <f>TRIM(data!B661)</f>
        <v>I</v>
      </c>
      <c r="C775" s="19" t="str">
        <f>TRIM(data!C661)</f>
        <v>30</v>
      </c>
      <c r="D775" s="19" t="str">
        <f>TRIM(data!D661)</f>
        <v>RS-50</v>
      </c>
      <c r="E775" s="19" t="str">
        <f>TRIM(data!E661)</f>
        <v>Solanum tuberosum (Potato)</v>
      </c>
      <c r="F775" s="19" t="str">
        <f>TRIM(data!F661)</f>
        <v>Solanaceae</v>
      </c>
      <c r="G775" s="19" t="str">
        <f>TRIM(data!G661)</f>
        <v>Solanales</v>
      </c>
      <c r="H775" s="19" t="str">
        <f>TRIM(data!H661)</f>
        <v>2010</v>
      </c>
      <c r="I775" s="19" t="str">
        <f>TRIM(data!I661)</f>
        <v>Shimla, Himachal Pradesh, India</v>
      </c>
      <c r="J775" s="19" t="str">
        <f>TRIM(data!J661)</f>
        <v>India</v>
      </c>
      <c r="K775" s="19" t="str">
        <f>TRIM(data!K661)</f>
        <v>Asia</v>
      </c>
      <c r="L775" s="19" t="str">
        <f>TRIM(data!L661)</f>
        <v/>
      </c>
      <c r="M775" s="19" t="str">
        <f>TRIM(data!M661)</f>
        <v>KF057831</v>
      </c>
      <c r="N775" s="19" t="str">
        <f>TRIM(data!N661)</f>
        <v/>
      </c>
      <c r="O775" s="19" t="str">
        <f>TRIM(data!O661)</f>
        <v/>
      </c>
      <c r="P775" s="19" t="str">
        <f>TRIM(data!P661)</f>
        <v>Sagar 2014, https://doi.org/10.1007/s10658-013-0299-z</v>
      </c>
      <c r="Q775" s="19" t="str">
        <f>TRIM(data!Q661)</f>
        <v>2014</v>
      </c>
      <c r="R775" s="19" t="str">
        <f>TRIM(data!R661)</f>
        <v>Jason Avalos</v>
      </c>
    </row>
    <row r="776" spans="1:18" x14ac:dyDescent="0.3">
      <c r="A776" s="19" t="str">
        <f>TRIM(data!A662)</f>
        <v>665</v>
      </c>
      <c r="B776" s="19" t="str">
        <f>TRIM(data!B662)</f>
        <v>I</v>
      </c>
      <c r="C776" s="19" t="str">
        <f>TRIM(data!C662)</f>
        <v>31</v>
      </c>
      <c r="D776" s="19" t="str">
        <f>TRIM(data!D662)</f>
        <v>07.040.21</v>
      </c>
      <c r="E776" s="19" t="str">
        <f>TRIM(data!E662)</f>
        <v>Solanum lycopersicum (Tomato)</v>
      </c>
      <c r="F776" s="19" t="str">
        <f>TRIM(data!F662)</f>
        <v>Solanaceae</v>
      </c>
      <c r="G776" s="19" t="str">
        <f>TRIM(data!G662)</f>
        <v>Solanales</v>
      </c>
      <c r="H776" s="19" t="str">
        <f>TRIM(data!H662)</f>
        <v>2006</v>
      </c>
      <c r="I776" s="19" t="str">
        <f>TRIM(data!I662)</f>
        <v>Mayotte, France</v>
      </c>
      <c r="J776" s="19" t="str">
        <f>TRIM(data!J662)</f>
        <v>France (Mayotte)</v>
      </c>
      <c r="K776" s="19" t="str">
        <f>TRIM(data!K662)</f>
        <v>Indian Ocean (East of African Continent)</v>
      </c>
      <c r="L776" s="19" t="str">
        <f>TRIM(data!L662)</f>
        <v/>
      </c>
      <c r="M776" s="19" t="str">
        <f>TRIM(data!M662)</f>
        <v>KY863286</v>
      </c>
      <c r="N776" s="19" t="str">
        <f>TRIM(data!N662)</f>
        <v>KY863148</v>
      </c>
      <c r="O776" s="19" t="str">
        <f>TRIM(data!O662)</f>
        <v/>
      </c>
      <c r="P776" s="19" t="str">
        <f>TRIM(data!P662)</f>
        <v>Yahiaoui 2017, https://doi.org/10.3389/fpls.2017.02139</v>
      </c>
      <c r="Q776" s="19" t="str">
        <f>TRIM(data!Q662)</f>
        <v>2017</v>
      </c>
      <c r="R776" s="19" t="str">
        <f>TRIM(data!R662)</f>
        <v>Kyle Chipman</v>
      </c>
    </row>
    <row r="777" spans="1:18" x14ac:dyDescent="0.3">
      <c r="A777" s="19" t="str">
        <f>TRIM(data!A663)</f>
        <v>666</v>
      </c>
      <c r="B777" s="19" t="str">
        <f>TRIM(data!B663)</f>
        <v>I</v>
      </c>
      <c r="C777" s="19" t="str">
        <f>TRIM(data!C663)</f>
        <v>31</v>
      </c>
      <c r="D777" s="19" t="str">
        <f>TRIM(data!D663)</f>
        <v>07.040.3</v>
      </c>
      <c r="E777" s="19" t="str">
        <f>TRIM(data!E663)</f>
        <v>Solanum lycopersicum (Tomato)</v>
      </c>
      <c r="F777" s="19" t="str">
        <f>TRIM(data!F663)</f>
        <v>Solanaceae</v>
      </c>
      <c r="G777" s="19" t="str">
        <f>TRIM(data!G663)</f>
        <v>Solanales</v>
      </c>
      <c r="H777" s="19" t="str">
        <f>TRIM(data!H663)</f>
        <v>2006</v>
      </c>
      <c r="I777" s="19" t="str">
        <f>TRIM(data!I663)</f>
        <v>Mayotte, France</v>
      </c>
      <c r="J777" s="19" t="str">
        <f>TRIM(data!J663)</f>
        <v>France (Mayotte)</v>
      </c>
      <c r="K777" s="19" t="str">
        <f>TRIM(data!K663)</f>
        <v>Indian Ocean (East of African Continent)</v>
      </c>
      <c r="L777" s="19" t="str">
        <f>TRIM(data!L663)</f>
        <v/>
      </c>
      <c r="M777" s="19" t="str">
        <f>TRIM(data!M663)</f>
        <v>KY863284</v>
      </c>
      <c r="N777" s="19" t="str">
        <f>TRIM(data!N663)</f>
        <v>KY863146</v>
      </c>
      <c r="O777" s="19" t="str">
        <f>TRIM(data!O663)</f>
        <v/>
      </c>
      <c r="P777" s="19" t="str">
        <f>TRIM(data!P663)</f>
        <v>Yahiaoui 2017, https://doi.org/10.3389/fpls.2017.02139</v>
      </c>
      <c r="Q777" s="19" t="str">
        <f>TRIM(data!Q663)</f>
        <v>2017</v>
      </c>
      <c r="R777" s="19" t="str">
        <f>TRIM(data!R663)</f>
        <v>Kyle Chipman</v>
      </c>
    </row>
    <row r="778" spans="1:18" x14ac:dyDescent="0.3">
      <c r="A778" s="19" t="str">
        <f>TRIM(data!A664)</f>
        <v>667</v>
      </c>
      <c r="B778" s="19" t="str">
        <f>TRIM(data!B664)</f>
        <v>I</v>
      </c>
      <c r="C778" s="19" t="str">
        <f>TRIM(data!C664)</f>
        <v>31</v>
      </c>
      <c r="D778" s="19" t="str">
        <f>TRIM(data!D664)</f>
        <v>07.040.6</v>
      </c>
      <c r="E778" s="19" t="str">
        <f>TRIM(data!E664)</f>
        <v>Solanum lycopersicum (Tomato)</v>
      </c>
      <c r="F778" s="19" t="str">
        <f>TRIM(data!F664)</f>
        <v>Solanaceae</v>
      </c>
      <c r="G778" s="19" t="str">
        <f>TRIM(data!G664)</f>
        <v>Solanales</v>
      </c>
      <c r="H778" s="19" t="str">
        <f>TRIM(data!H664)</f>
        <v>2006</v>
      </c>
      <c r="I778" s="19" t="str">
        <f>TRIM(data!I664)</f>
        <v>Mayotte, France</v>
      </c>
      <c r="J778" s="19" t="str">
        <f>TRIM(data!J664)</f>
        <v>France (Mayotte)</v>
      </c>
      <c r="K778" s="19" t="str">
        <f>TRIM(data!K664)</f>
        <v>Indian Ocean (East of African Continent)</v>
      </c>
      <c r="L778" s="19" t="str">
        <f>TRIM(data!L664)</f>
        <v/>
      </c>
      <c r="M778" s="19" t="str">
        <f>TRIM(data!M664)</f>
        <v>KY863285</v>
      </c>
      <c r="N778" s="19" t="str">
        <f>TRIM(data!N664)</f>
        <v>KY863147</v>
      </c>
      <c r="O778" s="19" t="str">
        <f>TRIM(data!O664)</f>
        <v/>
      </c>
      <c r="P778" s="19" t="str">
        <f>TRIM(data!P664)</f>
        <v>Yahiaoui 2017, https://doi.org/10.3389/fpls.2017.02139</v>
      </c>
      <c r="Q778" s="19" t="str">
        <f>TRIM(data!Q664)</f>
        <v>2017</v>
      </c>
      <c r="R778" s="19" t="str">
        <f>TRIM(data!R664)</f>
        <v>Kyle Chipman</v>
      </c>
    </row>
    <row r="779" spans="1:18" x14ac:dyDescent="0.3">
      <c r="A779" s="19" t="str">
        <f>TRIM(data!A665)</f>
        <v>668</v>
      </c>
      <c r="B779" s="19" t="str">
        <f>TRIM(data!B665)</f>
        <v>I</v>
      </c>
      <c r="C779" s="19" t="str">
        <f>TRIM(data!C665)</f>
        <v>31</v>
      </c>
      <c r="D779" s="19" t="str">
        <f>TRIM(data!D665)</f>
        <v>1.31T</v>
      </c>
      <c r="E779" s="19" t="str">
        <f>TRIM(data!E665)</f>
        <v>Solanum lycopersicum (Tomato)</v>
      </c>
      <c r="F779" s="19" t="str">
        <f>TRIM(data!F665)</f>
        <v>Solanaceae</v>
      </c>
      <c r="G779" s="19" t="str">
        <f>TRIM(data!G665)</f>
        <v>Solanales</v>
      </c>
      <c r="H779" s="19" t="str">
        <f>TRIM(data!H665)</f>
        <v>2015</v>
      </c>
      <c r="I779" s="19" t="str">
        <f>TRIM(data!I665)</f>
        <v>Reunion, France</v>
      </c>
      <c r="J779" s="19" t="str">
        <f>TRIM(data!J665)</f>
        <v>France (Reunion)</v>
      </c>
      <c r="K779" s="19" t="str">
        <f>TRIM(data!K665)</f>
        <v>Indian Ocean (East of African Continent)</v>
      </c>
      <c r="L779" s="19" t="str">
        <f>TRIM(data!L665)</f>
        <v/>
      </c>
      <c r="M779" s="19" t="str">
        <f>TRIM(data!M665)</f>
        <v>KY863392</v>
      </c>
      <c r="N779" s="19" t="str">
        <f>TRIM(data!N665)</f>
        <v>KY863254</v>
      </c>
      <c r="O779" s="19" t="str">
        <f>TRIM(data!O665)</f>
        <v/>
      </c>
      <c r="P779" s="19" t="str">
        <f>TRIM(data!P665)</f>
        <v>Yahiaoui 2017, https://doi.org/10.3389/fpls.2017.02139</v>
      </c>
      <c r="Q779" s="19" t="str">
        <f>TRIM(data!Q665)</f>
        <v>2017</v>
      </c>
      <c r="R779" s="19" t="str">
        <f>TRIM(data!R665)</f>
        <v>Kyle Chipman</v>
      </c>
    </row>
    <row r="780" spans="1:18" x14ac:dyDescent="0.3">
      <c r="A780" s="19" t="str">
        <f>TRIM(data!A666)</f>
        <v>669</v>
      </c>
      <c r="B780" s="19" t="str">
        <f>TRIM(data!B666)</f>
        <v>I</v>
      </c>
      <c r="C780" s="19" t="str">
        <f>TRIM(data!C666)</f>
        <v>31</v>
      </c>
      <c r="D780" s="19" t="str">
        <f>TRIM(data!D666)</f>
        <v>122</v>
      </c>
      <c r="E780" s="19" t="str">
        <f>TRIM(data!E666)</f>
        <v>Capsicum annuum (Pepper, chili)</v>
      </c>
      <c r="F780" s="19" t="str">
        <f>TRIM(data!F666)</f>
        <v>Solanaceae</v>
      </c>
      <c r="G780" s="19" t="str">
        <f>TRIM(data!G666)</f>
        <v>Solanales</v>
      </c>
      <c r="H780" s="19" t="str">
        <f>TRIM(data!H666)</f>
        <v>2015</v>
      </c>
      <c r="I780" s="19" t="str">
        <f>TRIM(data!I666)</f>
        <v>Seychelles</v>
      </c>
      <c r="J780" s="19" t="str">
        <f>TRIM(data!J666)</f>
        <v>Seychelles</v>
      </c>
      <c r="K780" s="19" t="str">
        <f>TRIM(data!K666)</f>
        <v>Indian Ocean (East of African Continent)</v>
      </c>
      <c r="L780" s="19" t="str">
        <f>TRIM(data!L666)</f>
        <v/>
      </c>
      <c r="M780" s="19" t="str">
        <f>TRIM(data!M666)</f>
        <v>KY863361</v>
      </c>
      <c r="N780" s="19" t="str">
        <f>TRIM(data!N666)</f>
        <v>KY863223</v>
      </c>
      <c r="O780" s="19" t="str">
        <f>TRIM(data!O666)</f>
        <v/>
      </c>
      <c r="P780" s="19" t="str">
        <f>TRIM(data!P666)</f>
        <v>Yahiaoui 2017, https://doi.org/10.3389/fpls.2017.02139</v>
      </c>
      <c r="Q780" s="19" t="str">
        <f>TRIM(data!Q666)</f>
        <v>2017</v>
      </c>
      <c r="R780" s="19" t="str">
        <f>TRIM(data!R666)</f>
        <v>Kyle Chipman</v>
      </c>
    </row>
    <row r="781" spans="1:18" x14ac:dyDescent="0.3">
      <c r="A781" s="19" t="str">
        <f>TRIM(data!A667)</f>
        <v>670</v>
      </c>
      <c r="B781" s="19" t="str">
        <f>TRIM(data!B667)</f>
        <v>I</v>
      </c>
      <c r="C781" s="19" t="str">
        <f>TRIM(data!C667)</f>
        <v>31</v>
      </c>
      <c r="D781" s="19" t="str">
        <f>TRIM(data!D667)</f>
        <v>145</v>
      </c>
      <c r="E781" s="19" t="str">
        <f>TRIM(data!E667)</f>
        <v>Solanum melongena (Eggplant)</v>
      </c>
      <c r="F781" s="19" t="str">
        <f>TRIM(data!F667)</f>
        <v>Solanaceae</v>
      </c>
      <c r="G781" s="19" t="str">
        <f>TRIM(data!G667)</f>
        <v>Solanales</v>
      </c>
      <c r="H781" s="19" t="str">
        <f>TRIM(data!H667)</f>
        <v>2015</v>
      </c>
      <c r="I781" s="19" t="str">
        <f>TRIM(data!I667)</f>
        <v>Seychelles</v>
      </c>
      <c r="J781" s="19" t="str">
        <f>TRIM(data!J667)</f>
        <v>Seychelles</v>
      </c>
      <c r="K781" s="19" t="str">
        <f>TRIM(data!K667)</f>
        <v>Indian Ocean (East of African Continent)</v>
      </c>
      <c r="L781" s="19" t="str">
        <f>TRIM(data!L667)</f>
        <v/>
      </c>
      <c r="M781" s="19" t="str">
        <f>TRIM(data!M667)</f>
        <v>KY863362</v>
      </c>
      <c r="N781" s="19" t="str">
        <f>TRIM(data!N667)</f>
        <v>KY863224</v>
      </c>
      <c r="O781" s="19" t="str">
        <f>TRIM(data!O667)</f>
        <v/>
      </c>
      <c r="P781" s="19" t="str">
        <f>TRIM(data!P667)</f>
        <v>Yahiaoui 2017, https://doi.org/10.3389/fpls.2017.02139</v>
      </c>
      <c r="Q781" s="19" t="str">
        <f>TRIM(data!Q667)</f>
        <v>2017</v>
      </c>
      <c r="R781" s="19" t="str">
        <f>TRIM(data!R667)</f>
        <v>Kyle Chipman</v>
      </c>
    </row>
    <row r="782" spans="1:18" x14ac:dyDescent="0.3">
      <c r="A782" s="19" t="str">
        <f>TRIM(data!A668)</f>
        <v>671</v>
      </c>
      <c r="B782" s="19" t="str">
        <f>TRIM(data!B668)</f>
        <v>I</v>
      </c>
      <c r="C782" s="19" t="str">
        <f>TRIM(data!C668)</f>
        <v>31</v>
      </c>
      <c r="D782" s="19" t="str">
        <f>TRIM(data!D668)</f>
        <v>172</v>
      </c>
      <c r="E782" s="19" t="str">
        <f>TRIM(data!E668)</f>
        <v>Solanum lycopersicum (Tomato)</v>
      </c>
      <c r="F782" s="19" t="str">
        <f>TRIM(data!F668)</f>
        <v>Solanaceae</v>
      </c>
      <c r="G782" s="19" t="str">
        <f>TRIM(data!G668)</f>
        <v>Solanales</v>
      </c>
      <c r="H782" s="19" t="str">
        <f>TRIM(data!H668)</f>
        <v>2015</v>
      </c>
      <c r="I782" s="19" t="str">
        <f>TRIM(data!I668)</f>
        <v>Seychelles</v>
      </c>
      <c r="J782" s="19" t="str">
        <f>TRIM(data!J668)</f>
        <v>Seychelles</v>
      </c>
      <c r="K782" s="19" t="str">
        <f>TRIM(data!K668)</f>
        <v>Indian Ocean (East of African Continent)</v>
      </c>
      <c r="L782" s="19" t="str">
        <f>TRIM(data!L668)</f>
        <v/>
      </c>
      <c r="M782" s="19" t="str">
        <f>TRIM(data!M668)</f>
        <v>KY863363</v>
      </c>
      <c r="N782" s="19" t="str">
        <f>TRIM(data!N668)</f>
        <v>KY863225</v>
      </c>
      <c r="O782" s="19" t="str">
        <f>TRIM(data!O668)</f>
        <v/>
      </c>
      <c r="P782" s="19" t="str">
        <f>TRIM(data!P668)</f>
        <v>Yahiaoui 2017, https://doi.org/10.3389/fpls.2017.02139</v>
      </c>
      <c r="Q782" s="19" t="str">
        <f>TRIM(data!Q668)</f>
        <v>2017</v>
      </c>
      <c r="R782" s="19" t="str">
        <f>TRIM(data!R668)</f>
        <v>Kyle Chipman</v>
      </c>
    </row>
    <row r="783" spans="1:18" x14ac:dyDescent="0.3">
      <c r="A783" s="19" t="str">
        <f>TRIM(data!A669)</f>
        <v>672</v>
      </c>
      <c r="B783" s="19" t="str">
        <f>TRIM(data!B669)</f>
        <v>I</v>
      </c>
      <c r="C783" s="19" t="str">
        <f>TRIM(data!C669)</f>
        <v>31</v>
      </c>
      <c r="D783" s="19" t="str">
        <f>TRIM(data!D669)</f>
        <v>19.3</v>
      </c>
      <c r="E783" s="19" t="str">
        <f>TRIM(data!E669)</f>
        <v>Solanum tuberosum (Potato)</v>
      </c>
      <c r="F783" s="19" t="str">
        <f>TRIM(data!F669)</f>
        <v>Solanaceae</v>
      </c>
      <c r="G783" s="19" t="str">
        <f>TRIM(data!G669)</f>
        <v>Solanales</v>
      </c>
      <c r="H783" s="19" t="str">
        <f>TRIM(data!H669)</f>
        <v>2015</v>
      </c>
      <c r="I783" s="19" t="str">
        <f>TRIM(data!I669)</f>
        <v>Mauritius</v>
      </c>
      <c r="J783" s="19" t="str">
        <f>TRIM(data!J669)</f>
        <v>Mauritius</v>
      </c>
      <c r="K783" s="19" t="str">
        <f>TRIM(data!K669)</f>
        <v>Indian Ocean (East of African Continent)</v>
      </c>
      <c r="L783" s="19" t="str">
        <f>TRIM(data!L669)</f>
        <v/>
      </c>
      <c r="M783" s="19" t="str">
        <f>TRIM(data!M669)</f>
        <v>KY863391</v>
      </c>
      <c r="N783" s="19" t="str">
        <f>TRIM(data!N669)</f>
        <v>KY863253</v>
      </c>
      <c r="O783" s="19" t="str">
        <f>TRIM(data!O669)</f>
        <v/>
      </c>
      <c r="P783" s="19" t="str">
        <f>TRIM(data!P669)</f>
        <v>Yahiaoui 2017, https://doi.org/10.3389/fpls.2017.02139</v>
      </c>
      <c r="Q783" s="19" t="str">
        <f>TRIM(data!Q669)</f>
        <v>2017</v>
      </c>
      <c r="R783" s="19" t="str">
        <f>TRIM(data!R669)</f>
        <v>Kyle Chipman</v>
      </c>
    </row>
    <row r="784" spans="1:18" x14ac:dyDescent="0.3">
      <c r="A784" s="19" t="str">
        <f>TRIM(data!A670)</f>
        <v>673</v>
      </c>
      <c r="B784" s="19" t="str">
        <f>TRIM(data!B670)</f>
        <v>I</v>
      </c>
      <c r="C784" s="19" t="str">
        <f>TRIM(data!C670)</f>
        <v>31</v>
      </c>
      <c r="D784" s="19" t="str">
        <f>TRIM(data!D670)</f>
        <v>2.1</v>
      </c>
      <c r="E784" s="19" t="str">
        <f>TRIM(data!E670)</f>
        <v>Pelargonium cv. rosé (Geranium)</v>
      </c>
      <c r="F784" s="19" t="str">
        <f>TRIM(data!F670)</f>
        <v>Geraniaceae</v>
      </c>
      <c r="G784" s="19" t="str">
        <f>TRIM(data!G670)</f>
        <v>Geraniales</v>
      </c>
      <c r="H784" s="19" t="str">
        <f>TRIM(data!H670)</f>
        <v>2014</v>
      </c>
      <c r="I784" s="19" t="str">
        <f>TRIM(data!I670)</f>
        <v>Reunion, France</v>
      </c>
      <c r="J784" s="19" t="str">
        <f>TRIM(data!J670)</f>
        <v>France (Reunion)</v>
      </c>
      <c r="K784" s="19" t="str">
        <f>TRIM(data!K670)</f>
        <v>Indian Ocean (East of African Continent)</v>
      </c>
      <c r="L784" s="19" t="str">
        <f>TRIM(data!L670)</f>
        <v/>
      </c>
      <c r="M784" s="19" t="str">
        <f>TRIM(data!M670)</f>
        <v>KY863331</v>
      </c>
      <c r="N784" s="19" t="str">
        <f>TRIM(data!N670)</f>
        <v>KY863193</v>
      </c>
      <c r="O784" s="19" t="str">
        <f>TRIM(data!O670)</f>
        <v/>
      </c>
      <c r="P784" s="19" t="str">
        <f>TRIM(data!P670)</f>
        <v>Yahiaoui 2017, https://doi.org/10.3389/fpls.2017.02139</v>
      </c>
      <c r="Q784" s="19" t="str">
        <f>TRIM(data!Q670)</f>
        <v>2017</v>
      </c>
      <c r="R784" s="19" t="str">
        <f>TRIM(data!R670)</f>
        <v>Kyle Chipman</v>
      </c>
    </row>
    <row r="785" spans="1:18" x14ac:dyDescent="0.3">
      <c r="A785" s="19" t="str">
        <f>TRIM(data!A671)</f>
        <v>674</v>
      </c>
      <c r="B785" s="19" t="str">
        <f>TRIM(data!B671)</f>
        <v>I</v>
      </c>
      <c r="C785" s="19" t="str">
        <f>TRIM(data!C671)</f>
        <v>31</v>
      </c>
      <c r="D785" s="19" t="str">
        <f>TRIM(data!D671)</f>
        <v>2.28</v>
      </c>
      <c r="E785" s="19" t="str">
        <f>TRIM(data!E671)</f>
        <v>Solanum tuberosum (Potato)</v>
      </c>
      <c r="F785" s="19" t="str">
        <f>TRIM(data!F671)</f>
        <v>Solanaceae</v>
      </c>
      <c r="G785" s="19" t="str">
        <f>TRIM(data!G671)</f>
        <v>Solanales</v>
      </c>
      <c r="H785" s="19" t="str">
        <f>TRIM(data!H671)</f>
        <v>2015</v>
      </c>
      <c r="I785" s="19" t="str">
        <f>TRIM(data!I671)</f>
        <v>Reunion, France</v>
      </c>
      <c r="J785" s="19" t="str">
        <f>TRIM(data!J671)</f>
        <v>France (Reunion)</v>
      </c>
      <c r="K785" s="19" t="str">
        <f>TRIM(data!K671)</f>
        <v>Indian Ocean (East of African Continent)</v>
      </c>
      <c r="L785" s="19" t="str">
        <f>TRIM(data!L671)</f>
        <v/>
      </c>
      <c r="M785" s="19" t="str">
        <f>TRIM(data!M671)</f>
        <v>KY863394</v>
      </c>
      <c r="N785" s="19" t="str">
        <f>TRIM(data!N671)</f>
        <v>KY863256</v>
      </c>
      <c r="O785" s="19" t="str">
        <f>TRIM(data!O671)</f>
        <v/>
      </c>
      <c r="P785" s="19" t="str">
        <f>TRIM(data!P671)</f>
        <v>Yahiaoui 2017, https://doi.org/10.3389/fpls.2017.02139</v>
      </c>
      <c r="Q785" s="19" t="str">
        <f>TRIM(data!Q671)</f>
        <v>2017</v>
      </c>
      <c r="R785" s="19" t="str">
        <f>TRIM(data!R671)</f>
        <v>Kyle Chipman</v>
      </c>
    </row>
    <row r="786" spans="1:18" x14ac:dyDescent="0.3">
      <c r="A786" s="19" t="str">
        <f>TRIM(data!A672)</f>
        <v>675</v>
      </c>
      <c r="B786" s="19" t="str">
        <f>TRIM(data!B672)</f>
        <v>I</v>
      </c>
      <c r="C786" s="19" t="str">
        <f>TRIM(data!C672)</f>
        <v>31</v>
      </c>
      <c r="D786" s="19" t="str">
        <f>TRIM(data!D672)</f>
        <v>20.1</v>
      </c>
      <c r="E786" s="19" t="str">
        <f>TRIM(data!E672)</f>
        <v>Solanum tuberosum (Potato)</v>
      </c>
      <c r="F786" s="19" t="str">
        <f>TRIM(data!F672)</f>
        <v>Solanaceae</v>
      </c>
      <c r="G786" s="19" t="str">
        <f>TRIM(data!G672)</f>
        <v>Solanales</v>
      </c>
      <c r="H786" s="19" t="str">
        <f>TRIM(data!H672)</f>
        <v>2015</v>
      </c>
      <c r="I786" s="19" t="str">
        <f>TRIM(data!I672)</f>
        <v>Mauritius</v>
      </c>
      <c r="J786" s="19" t="str">
        <f>TRIM(data!J672)</f>
        <v>Mauritius</v>
      </c>
      <c r="K786" s="19" t="str">
        <f>TRIM(data!K672)</f>
        <v>Indian Ocean (East of African Continent)</v>
      </c>
      <c r="L786" s="19" t="str">
        <f>TRIM(data!L672)</f>
        <v/>
      </c>
      <c r="M786" s="19" t="str">
        <f>TRIM(data!M672)</f>
        <v>KY863385</v>
      </c>
      <c r="N786" s="19" t="str">
        <f>TRIM(data!N672)</f>
        <v>KY863247</v>
      </c>
      <c r="O786" s="19" t="str">
        <f>TRIM(data!O672)</f>
        <v/>
      </c>
      <c r="P786" s="19" t="str">
        <f>TRIM(data!P672)</f>
        <v>Yahiaoui 2017, https://doi.org/10.3389/fpls.2017.02139</v>
      </c>
      <c r="Q786" s="19" t="str">
        <f>TRIM(data!Q672)</f>
        <v>2017</v>
      </c>
      <c r="R786" s="19" t="str">
        <f>TRIM(data!R672)</f>
        <v>Kyle Chipman</v>
      </c>
    </row>
    <row r="787" spans="1:18" x14ac:dyDescent="0.3">
      <c r="A787" s="19" t="str">
        <f>TRIM(data!A673)</f>
        <v>676</v>
      </c>
      <c r="B787" s="19" t="str">
        <f>TRIM(data!B673)</f>
        <v>I</v>
      </c>
      <c r="C787" s="19" t="str">
        <f>TRIM(data!C673)</f>
        <v>31</v>
      </c>
      <c r="D787" s="19" t="str">
        <f>TRIM(data!D673)</f>
        <v>214</v>
      </c>
      <c r="E787" s="19" t="str">
        <f>TRIM(data!E673)</f>
        <v>Solanum melongena (Eggplant)</v>
      </c>
      <c r="F787" s="19" t="str">
        <f>TRIM(data!F673)</f>
        <v>Solanaceae</v>
      </c>
      <c r="G787" s="19" t="str">
        <f>TRIM(data!G673)</f>
        <v>Solanales</v>
      </c>
      <c r="H787" s="19" t="str">
        <f>TRIM(data!H673)</f>
        <v>2015</v>
      </c>
      <c r="I787" s="19" t="str">
        <f>TRIM(data!I673)</f>
        <v>Seychelles</v>
      </c>
      <c r="J787" s="19" t="str">
        <f>TRIM(data!J673)</f>
        <v>Seychelles</v>
      </c>
      <c r="K787" s="19" t="str">
        <f>TRIM(data!K673)</f>
        <v>Indian Ocean (East of African Continent)</v>
      </c>
      <c r="L787" s="19" t="str">
        <f>TRIM(data!L673)</f>
        <v/>
      </c>
      <c r="M787" s="19" t="str">
        <f>TRIM(data!M673)</f>
        <v>KY863364</v>
      </c>
      <c r="N787" s="19" t="str">
        <f>TRIM(data!N673)</f>
        <v>KY863226</v>
      </c>
      <c r="O787" s="19" t="str">
        <f>TRIM(data!O673)</f>
        <v/>
      </c>
      <c r="P787" s="19" t="str">
        <f>TRIM(data!P673)</f>
        <v>Yahiaoui 2017, https://doi.org/10.3389/fpls.2017.02139</v>
      </c>
      <c r="Q787" s="19" t="str">
        <f>TRIM(data!Q673)</f>
        <v>2017</v>
      </c>
      <c r="R787" s="19" t="str">
        <f>TRIM(data!R673)</f>
        <v>Kyle Chipman</v>
      </c>
    </row>
    <row r="788" spans="1:18" x14ac:dyDescent="0.3">
      <c r="A788" s="19" t="str">
        <f>TRIM(data!A674)</f>
        <v>677</v>
      </c>
      <c r="B788" s="19" t="str">
        <f>TRIM(data!B674)</f>
        <v>I</v>
      </c>
      <c r="C788" s="19" t="str">
        <f>TRIM(data!C674)</f>
        <v>31</v>
      </c>
      <c r="D788" s="19" t="str">
        <f>TRIM(data!D674)</f>
        <v>240</v>
      </c>
      <c r="E788" s="19" t="str">
        <f>TRIM(data!E674)</f>
        <v>Weeds</v>
      </c>
      <c r="F788" s="19" t="str">
        <f>TRIM(data!F674)</f>
        <v/>
      </c>
      <c r="G788" s="19" t="str">
        <f>TRIM(data!G674)</f>
        <v/>
      </c>
      <c r="H788" s="19" t="str">
        <f>TRIM(data!H674)</f>
        <v>2015</v>
      </c>
      <c r="I788" s="19" t="str">
        <f>TRIM(data!I674)</f>
        <v>Seychelles</v>
      </c>
      <c r="J788" s="19" t="str">
        <f>TRIM(data!J674)</f>
        <v>Seychelles</v>
      </c>
      <c r="K788" s="19" t="str">
        <f>TRIM(data!K674)</f>
        <v>Indian Ocean (East of African Continent)</v>
      </c>
      <c r="L788" s="19" t="str">
        <f>TRIM(data!L674)</f>
        <v/>
      </c>
      <c r="M788" s="19" t="str">
        <f>TRIM(data!M674)</f>
        <v>KY863365</v>
      </c>
      <c r="N788" s="19" t="str">
        <f>TRIM(data!N674)</f>
        <v>KY863227</v>
      </c>
      <c r="O788" s="19" t="str">
        <f>TRIM(data!O674)</f>
        <v/>
      </c>
      <c r="P788" s="19" t="str">
        <f>TRIM(data!P674)</f>
        <v>Yahiaoui 2017, https://doi.org/10.3389/fpls.2017.02139</v>
      </c>
      <c r="Q788" s="19" t="str">
        <f>TRIM(data!Q674)</f>
        <v>2017</v>
      </c>
      <c r="R788" s="19" t="str">
        <f>TRIM(data!R674)</f>
        <v>Kyle Chipman</v>
      </c>
    </row>
    <row r="789" spans="1:18" x14ac:dyDescent="0.3">
      <c r="A789" s="19" t="str">
        <f>TRIM(data!A675)</f>
        <v>678</v>
      </c>
      <c r="B789" s="19" t="str">
        <f>TRIM(data!B675)</f>
        <v>I</v>
      </c>
      <c r="C789" s="19" t="str">
        <f>TRIM(data!C675)</f>
        <v>31</v>
      </c>
      <c r="D789" s="19" t="str">
        <f>TRIM(data!D675)</f>
        <v>241</v>
      </c>
      <c r="E789" s="19" t="str">
        <f>TRIM(data!E675)</f>
        <v>Solanum lycopersicum (Tomato)</v>
      </c>
      <c r="F789" s="19" t="str">
        <f>TRIM(data!F675)</f>
        <v>Solanaceae</v>
      </c>
      <c r="G789" s="19" t="str">
        <f>TRIM(data!G675)</f>
        <v>Solanales</v>
      </c>
      <c r="H789" s="19" t="str">
        <f>TRIM(data!H675)</f>
        <v>2015</v>
      </c>
      <c r="I789" s="19" t="str">
        <f>TRIM(data!I675)</f>
        <v>Seychelles</v>
      </c>
      <c r="J789" s="19" t="str">
        <f>TRIM(data!J675)</f>
        <v>Seychelles</v>
      </c>
      <c r="K789" s="19" t="str">
        <f>TRIM(data!K675)</f>
        <v>Indian Ocean (East of African Continent)</v>
      </c>
      <c r="L789" s="19" t="str">
        <f>TRIM(data!L675)</f>
        <v/>
      </c>
      <c r="M789" s="19" t="str">
        <f>TRIM(data!M675)</f>
        <v>KY863366</v>
      </c>
      <c r="N789" s="19" t="str">
        <f>TRIM(data!N675)</f>
        <v>KY863228</v>
      </c>
      <c r="O789" s="19" t="str">
        <f>TRIM(data!O675)</f>
        <v/>
      </c>
      <c r="P789" s="19" t="str">
        <f>TRIM(data!P675)</f>
        <v>Yahiaoui 2017, https://doi.org/10.3389/fpls.2017.02139</v>
      </c>
      <c r="Q789" s="19" t="str">
        <f>TRIM(data!Q675)</f>
        <v>2017</v>
      </c>
      <c r="R789" s="19" t="str">
        <f>TRIM(data!R675)</f>
        <v>Kyle Chipman</v>
      </c>
    </row>
    <row r="790" spans="1:18" x14ac:dyDescent="0.3">
      <c r="A790" s="19" t="str">
        <f>TRIM(data!A676)</f>
        <v>679</v>
      </c>
      <c r="B790" s="19" t="str">
        <f>TRIM(data!B676)</f>
        <v>I</v>
      </c>
      <c r="C790" s="19" t="str">
        <f>TRIM(data!C676)</f>
        <v>31</v>
      </c>
      <c r="D790" s="19" t="str">
        <f>TRIM(data!D676)</f>
        <v>3</v>
      </c>
      <c r="E790" s="19" t="str">
        <f>TRIM(data!E676)</f>
        <v>Solanum melongena (Eggplant)</v>
      </c>
      <c r="F790" s="19" t="str">
        <f>TRIM(data!F676)</f>
        <v>Solanaceae</v>
      </c>
      <c r="G790" s="19" t="str">
        <f>TRIM(data!G676)</f>
        <v>Solanales</v>
      </c>
      <c r="H790" s="19" t="str">
        <f>TRIM(data!H676)</f>
        <v>2015</v>
      </c>
      <c r="I790" s="19" t="str">
        <f>TRIM(data!I676)</f>
        <v>Mauritius</v>
      </c>
      <c r="J790" s="19" t="str">
        <f>TRIM(data!J676)</f>
        <v>Mauritius</v>
      </c>
      <c r="K790" s="19" t="str">
        <f>TRIM(data!K676)</f>
        <v>Indian Ocean (East of African Continent)</v>
      </c>
      <c r="L790" s="19" t="str">
        <f>TRIM(data!L676)</f>
        <v/>
      </c>
      <c r="M790" s="19" t="str">
        <f>TRIM(data!M676)</f>
        <v>KY863368</v>
      </c>
      <c r="N790" s="19" t="str">
        <f>TRIM(data!N676)</f>
        <v>KY863230</v>
      </c>
      <c r="O790" s="19" t="str">
        <f>TRIM(data!O676)</f>
        <v/>
      </c>
      <c r="P790" s="19" t="str">
        <f>TRIM(data!P676)</f>
        <v>Yahiaoui 2017, https://doi.org/10.3389/fpls.2017.02139</v>
      </c>
      <c r="Q790" s="19" t="str">
        <f>TRIM(data!Q676)</f>
        <v>2017</v>
      </c>
      <c r="R790" s="19" t="str">
        <f>TRIM(data!R676)</f>
        <v>Kyle Chipman</v>
      </c>
    </row>
    <row r="791" spans="1:18" x14ac:dyDescent="0.3">
      <c r="A791" s="19" t="str">
        <f>TRIM(data!A677)</f>
        <v>680</v>
      </c>
      <c r="B791" s="19" t="str">
        <f>TRIM(data!B677)</f>
        <v>I</v>
      </c>
      <c r="C791" s="19" t="str">
        <f>TRIM(data!C677)</f>
        <v>31</v>
      </c>
      <c r="D791" s="19" t="str">
        <f>TRIM(data!D677)</f>
        <v>44</v>
      </c>
      <c r="E791" s="19" t="str">
        <f>TRIM(data!E677)</f>
        <v>Solanum melongena (Eggplant)</v>
      </c>
      <c r="F791" s="19" t="str">
        <f>TRIM(data!F677)</f>
        <v>Solanaceae</v>
      </c>
      <c r="G791" s="19" t="str">
        <f>TRIM(data!G677)</f>
        <v>Solanales</v>
      </c>
      <c r="H791" s="19" t="str">
        <f>TRIM(data!H677)</f>
        <v>2015</v>
      </c>
      <c r="I791" s="19" t="str">
        <f>TRIM(data!I677)</f>
        <v>Seychelles</v>
      </c>
      <c r="J791" s="19" t="str">
        <f>TRIM(data!J677)</f>
        <v>Seychelles</v>
      </c>
      <c r="K791" s="19" t="str">
        <f>TRIM(data!K677)</f>
        <v>Indian Ocean (East of African Continent)</v>
      </c>
      <c r="L791" s="19" t="str">
        <f>TRIM(data!L677)</f>
        <v/>
      </c>
      <c r="M791" s="19" t="str">
        <f>TRIM(data!M677)</f>
        <v>KY863360</v>
      </c>
      <c r="N791" s="19" t="str">
        <f>TRIM(data!N677)</f>
        <v>KY863222</v>
      </c>
      <c r="O791" s="19" t="str">
        <f>TRIM(data!O677)</f>
        <v/>
      </c>
      <c r="P791" s="19" t="str">
        <f>TRIM(data!P677)</f>
        <v>Yahiaoui 2017, https://doi.org/10.3389/fpls.2017.02139</v>
      </c>
      <c r="Q791" s="19" t="str">
        <f>TRIM(data!Q677)</f>
        <v>2017</v>
      </c>
      <c r="R791" s="19" t="str">
        <f>TRIM(data!R677)</f>
        <v>Kyle Chipman</v>
      </c>
    </row>
    <row r="792" spans="1:18" x14ac:dyDescent="0.3">
      <c r="A792" s="19" t="str">
        <f>TRIM(data!A678)</f>
        <v>681</v>
      </c>
      <c r="B792" s="19" t="str">
        <f>TRIM(data!B678)</f>
        <v>I</v>
      </c>
      <c r="C792" s="19" t="str">
        <f>TRIM(data!C678)</f>
        <v>31</v>
      </c>
      <c r="D792" s="19" t="str">
        <f>TRIM(data!D678)</f>
        <v>87</v>
      </c>
      <c r="E792" s="19" t="str">
        <f>TRIM(data!E678)</f>
        <v>Solanum melongena (Eggplant)</v>
      </c>
      <c r="F792" s="19" t="str">
        <f>TRIM(data!F678)</f>
        <v>Solanaceae</v>
      </c>
      <c r="G792" s="19" t="str">
        <f>TRIM(data!G678)</f>
        <v>Solanales</v>
      </c>
      <c r="H792" s="19" t="str">
        <f>TRIM(data!H678)</f>
        <v>2015</v>
      </c>
      <c r="I792" s="19" t="str">
        <f>TRIM(data!I678)</f>
        <v>Seychelles</v>
      </c>
      <c r="J792" s="19" t="str">
        <f>TRIM(data!J678)</f>
        <v>Seychelles</v>
      </c>
      <c r="K792" s="19" t="str">
        <f>TRIM(data!K678)</f>
        <v>Indian Ocean (East of African Continent)</v>
      </c>
      <c r="L792" s="19" t="str">
        <f>TRIM(data!L678)</f>
        <v/>
      </c>
      <c r="M792" s="19" t="str">
        <f>TRIM(data!M678)</f>
        <v>KY863367</v>
      </c>
      <c r="N792" s="19" t="str">
        <f>TRIM(data!N678)</f>
        <v>KY863229</v>
      </c>
      <c r="O792" s="19" t="str">
        <f>TRIM(data!O678)</f>
        <v/>
      </c>
      <c r="P792" s="19" t="str">
        <f>TRIM(data!P678)</f>
        <v>Yahiaoui 2017, https://doi.org/10.3389/fpls.2017.02139</v>
      </c>
      <c r="Q792" s="19" t="str">
        <f>TRIM(data!Q678)</f>
        <v>2017</v>
      </c>
      <c r="R792" s="19" t="str">
        <f>TRIM(data!R678)</f>
        <v>Kyle Chipman</v>
      </c>
    </row>
    <row r="793" spans="1:18" x14ac:dyDescent="0.3">
      <c r="A793" s="19" t="str">
        <f>TRIM(data!A679)</f>
        <v>682</v>
      </c>
      <c r="B793" s="19" t="str">
        <f>TRIM(data!B679)</f>
        <v>I</v>
      </c>
      <c r="C793" s="19" t="str">
        <f>TRIM(data!C679)</f>
        <v>31</v>
      </c>
      <c r="D793" s="19" t="str">
        <f>TRIM(data!D679)</f>
        <v>Adv2</v>
      </c>
      <c r="E793" s="19" t="str">
        <f>TRIM(data!E679)</f>
        <v>Weeds</v>
      </c>
      <c r="F793" s="19" t="str">
        <f>TRIM(data!F679)</f>
        <v/>
      </c>
      <c r="G793" s="19" t="str">
        <f>TRIM(data!G679)</f>
        <v/>
      </c>
      <c r="H793" s="19" t="str">
        <f>TRIM(data!H679)</f>
        <v>2015</v>
      </c>
      <c r="I793" s="19" t="str">
        <f>TRIM(data!I679)</f>
        <v>Reunion, France</v>
      </c>
      <c r="J793" s="19" t="str">
        <f>TRIM(data!J679)</f>
        <v>France (Reunion)</v>
      </c>
      <c r="K793" s="19" t="str">
        <f>TRIM(data!K679)</f>
        <v>Indian Ocean (East of African Continent)</v>
      </c>
      <c r="L793" s="19" t="str">
        <f>TRIM(data!L679)</f>
        <v/>
      </c>
      <c r="M793" s="19" t="str">
        <f>TRIM(data!M679)</f>
        <v>KY863359</v>
      </c>
      <c r="N793" s="19" t="str">
        <f>TRIM(data!N679)</f>
        <v>KY863221</v>
      </c>
      <c r="O793" s="19" t="str">
        <f>TRIM(data!O679)</f>
        <v/>
      </c>
      <c r="P793" s="19" t="str">
        <f>TRIM(data!P679)</f>
        <v>Yahiaoui 2017, https://doi.org/10.3389/fpls.2017.02139</v>
      </c>
      <c r="Q793" s="19" t="str">
        <f>TRIM(data!Q679)</f>
        <v>2017</v>
      </c>
      <c r="R793" s="19" t="str">
        <f>TRIM(data!R679)</f>
        <v>Kyle Chipman</v>
      </c>
    </row>
    <row r="794" spans="1:18" x14ac:dyDescent="0.3">
      <c r="A794" s="19" t="str">
        <f>TRIM(data!A680)</f>
        <v>683</v>
      </c>
      <c r="B794" s="19" t="str">
        <f>TRIM(data!B680)</f>
        <v>I</v>
      </c>
      <c r="C794" s="19" t="str">
        <f>TRIM(data!C680)</f>
        <v>31</v>
      </c>
      <c r="D794" s="19" t="str">
        <f>TRIM(data!D680)</f>
        <v>B1442</v>
      </c>
      <c r="E794" s="19" t="str">
        <f>TRIM(data!E680)</f>
        <v>Solanum lycopersicum (Tomato)</v>
      </c>
      <c r="F794" s="19" t="str">
        <f>TRIM(data!F680)</f>
        <v>Solanaceae</v>
      </c>
      <c r="G794" s="19" t="str">
        <f>TRIM(data!G680)</f>
        <v>Solanales</v>
      </c>
      <c r="H794" s="19" t="str">
        <f>TRIM(data!H680)</f>
        <v>2016</v>
      </c>
      <c r="I794" s="19" t="str">
        <f>TRIM(data!I680)</f>
        <v>South Africa</v>
      </c>
      <c r="J794" s="19" t="str">
        <f>TRIM(data!J680)</f>
        <v>South Africa</v>
      </c>
      <c r="K794" s="19" t="str">
        <f>TRIM(data!K680)</f>
        <v>Africa</v>
      </c>
      <c r="L794" s="19" t="str">
        <f>TRIM(data!L680)</f>
        <v/>
      </c>
      <c r="M794" s="19" t="str">
        <f>TRIM(data!M680)</f>
        <v/>
      </c>
      <c r="N794" s="19" t="str">
        <f>TRIM(data!N680)</f>
        <v/>
      </c>
      <c r="O794" s="19" t="str">
        <f>TRIM(data!O680)</f>
        <v/>
      </c>
      <c r="P794" s="19" t="str">
        <f>TRIM(data!P680)</f>
        <v>Shutt 2018, https://doi.org/10.1016/j.cropro.2018.05.013</v>
      </c>
      <c r="Q794" s="19" t="str">
        <f>TRIM(data!Q680)</f>
        <v>2018</v>
      </c>
      <c r="R794" s="19" t="str">
        <f>TRIM(data!R680)</f>
        <v>Kyle Chipman</v>
      </c>
    </row>
    <row r="795" spans="1:18" x14ac:dyDescent="0.3">
      <c r="A795" s="19" t="str">
        <f>TRIM(data!A681)</f>
        <v>684</v>
      </c>
      <c r="B795" s="19" t="str">
        <f>TRIM(data!B681)</f>
        <v>I</v>
      </c>
      <c r="C795" s="19" t="str">
        <f>TRIM(data!C681)</f>
        <v>31</v>
      </c>
      <c r="D795" s="19" t="str">
        <f>TRIM(data!D681)</f>
        <v>B156</v>
      </c>
      <c r="E795" s="19" t="str">
        <f>TRIM(data!E681)</f>
        <v>Solanum lycopersicum (Tomato)</v>
      </c>
      <c r="F795" s="19" t="str">
        <f>TRIM(data!F681)</f>
        <v>Solanaceae</v>
      </c>
      <c r="G795" s="19" t="str">
        <f>TRIM(data!G681)</f>
        <v>Solanales</v>
      </c>
      <c r="H795" s="19" t="str">
        <f>TRIM(data!H681)</f>
        <v>2016</v>
      </c>
      <c r="I795" s="19" t="str">
        <f>TRIM(data!I681)</f>
        <v>South Africa</v>
      </c>
      <c r="J795" s="19" t="str">
        <f>TRIM(data!J681)</f>
        <v>South Africa</v>
      </c>
      <c r="K795" s="19" t="str">
        <f>TRIM(data!K681)</f>
        <v>Africa</v>
      </c>
      <c r="L795" s="19" t="str">
        <f>TRIM(data!L681)</f>
        <v/>
      </c>
      <c r="M795" s="19" t="str">
        <f>TRIM(data!M681)</f>
        <v>KY709223</v>
      </c>
      <c r="N795" s="19" t="str">
        <f>TRIM(data!N681)</f>
        <v/>
      </c>
      <c r="O795" s="19" t="str">
        <f>TRIM(data!O681)</f>
        <v/>
      </c>
      <c r="P795" s="19" t="str">
        <f>TRIM(data!P681)</f>
        <v>Shutt 2018, https://doi.org/10.1016/j.cropro.2018.05.013</v>
      </c>
      <c r="Q795" s="19" t="str">
        <f>TRIM(data!Q681)</f>
        <v>2018</v>
      </c>
      <c r="R795" s="19" t="str">
        <f>TRIM(data!R681)</f>
        <v>Kyle Chipman</v>
      </c>
    </row>
    <row r="796" spans="1:18" x14ac:dyDescent="0.3">
      <c r="A796" s="19" t="str">
        <f>TRIM(data!A682)</f>
        <v>685</v>
      </c>
      <c r="B796" s="19" t="str">
        <f>TRIM(data!B682)</f>
        <v>I</v>
      </c>
      <c r="C796" s="19" t="str">
        <f>TRIM(data!C682)</f>
        <v>31</v>
      </c>
      <c r="D796" s="19" t="str">
        <f>TRIM(data!D682)</f>
        <v>B157</v>
      </c>
      <c r="E796" s="19" t="str">
        <f>TRIM(data!E682)</f>
        <v>Solanum lycopersicum (Tomato)</v>
      </c>
      <c r="F796" s="19" t="str">
        <f>TRIM(data!F682)</f>
        <v>Solanaceae</v>
      </c>
      <c r="G796" s="19" t="str">
        <f>TRIM(data!G682)</f>
        <v>Solanales</v>
      </c>
      <c r="H796" s="19" t="str">
        <f>TRIM(data!H682)</f>
        <v>2016</v>
      </c>
      <c r="I796" s="19" t="str">
        <f>TRIM(data!I682)</f>
        <v>South Africa</v>
      </c>
      <c r="J796" s="19" t="str">
        <f>TRIM(data!J682)</f>
        <v>South Africa</v>
      </c>
      <c r="K796" s="19" t="str">
        <f>TRIM(data!K682)</f>
        <v>Africa</v>
      </c>
      <c r="L796" s="19" t="str">
        <f>TRIM(data!L682)</f>
        <v/>
      </c>
      <c r="M796" s="19" t="str">
        <f>TRIM(data!M682)</f>
        <v>KY709224</v>
      </c>
      <c r="N796" s="19" t="str">
        <f>TRIM(data!N682)</f>
        <v/>
      </c>
      <c r="O796" s="19" t="str">
        <f>TRIM(data!O682)</f>
        <v/>
      </c>
      <c r="P796" s="19" t="str">
        <f>TRIM(data!P682)</f>
        <v>Shutt 2018, https://doi.org/10.1016/j.cropro.2018.05.013</v>
      </c>
      <c r="Q796" s="19" t="str">
        <f>TRIM(data!Q682)</f>
        <v>2018</v>
      </c>
      <c r="R796" s="19" t="str">
        <f>TRIM(data!R682)</f>
        <v>Kyle Chipman</v>
      </c>
    </row>
    <row r="797" spans="1:18" x14ac:dyDescent="0.3">
      <c r="A797" s="19" t="str">
        <f>TRIM(data!A683)</f>
        <v>686</v>
      </c>
      <c r="B797" s="19" t="str">
        <f>TRIM(data!B683)</f>
        <v>I</v>
      </c>
      <c r="C797" s="19" t="str">
        <f>TRIM(data!C683)</f>
        <v>31</v>
      </c>
      <c r="D797" s="19" t="str">
        <f>TRIM(data!D683)</f>
        <v>B158</v>
      </c>
      <c r="E797" s="19" t="str">
        <f>TRIM(data!E683)</f>
        <v>Solanum lycopersicum (Tomato)</v>
      </c>
      <c r="F797" s="19" t="str">
        <f>TRIM(data!F683)</f>
        <v>Solanaceae</v>
      </c>
      <c r="G797" s="19" t="str">
        <f>TRIM(data!G683)</f>
        <v>Solanales</v>
      </c>
      <c r="H797" s="19" t="str">
        <f>TRIM(data!H683)</f>
        <v>2016</v>
      </c>
      <c r="I797" s="19" t="str">
        <f>TRIM(data!I683)</f>
        <v>South Africa</v>
      </c>
      <c r="J797" s="19" t="str">
        <f>TRIM(data!J683)</f>
        <v>South Africa</v>
      </c>
      <c r="K797" s="19" t="str">
        <f>TRIM(data!K683)</f>
        <v>Africa</v>
      </c>
      <c r="L797" s="19" t="str">
        <f>TRIM(data!L683)</f>
        <v/>
      </c>
      <c r="M797" s="19" t="str">
        <f>TRIM(data!M683)</f>
        <v>KY709225</v>
      </c>
      <c r="N797" s="19" t="str">
        <f>TRIM(data!N683)</f>
        <v/>
      </c>
      <c r="O797" s="19" t="str">
        <f>TRIM(data!O683)</f>
        <v/>
      </c>
      <c r="P797" s="19" t="str">
        <f>TRIM(data!P683)</f>
        <v>Shutt 2018, https://doi.org/10.1016/j.cropro.2018.05.013</v>
      </c>
      <c r="Q797" s="19" t="str">
        <f>TRIM(data!Q683)</f>
        <v>2018</v>
      </c>
      <c r="R797" s="19" t="str">
        <f>TRIM(data!R683)</f>
        <v>Kyle Chipman</v>
      </c>
    </row>
    <row r="798" spans="1:18" x14ac:dyDescent="0.3">
      <c r="A798" s="19" t="str">
        <f>TRIM(data!A684)</f>
        <v>687</v>
      </c>
      <c r="B798" s="19" t="str">
        <f>TRIM(data!B684)</f>
        <v>I</v>
      </c>
      <c r="C798" s="19" t="str">
        <f>TRIM(data!C684)</f>
        <v>31</v>
      </c>
      <c r="D798" s="19" t="str">
        <f>TRIM(data!D684)</f>
        <v>B159</v>
      </c>
      <c r="E798" s="19" t="str">
        <f>TRIM(data!E684)</f>
        <v>Solanum lycopersicum (Tomato)</v>
      </c>
      <c r="F798" s="19" t="str">
        <f>TRIM(data!F684)</f>
        <v>Solanaceae</v>
      </c>
      <c r="G798" s="19" t="str">
        <f>TRIM(data!G684)</f>
        <v>Solanales</v>
      </c>
      <c r="H798" s="19" t="str">
        <f>TRIM(data!H684)</f>
        <v>2016</v>
      </c>
      <c r="I798" s="19" t="str">
        <f>TRIM(data!I684)</f>
        <v>South Africa</v>
      </c>
      <c r="J798" s="19" t="str">
        <f>TRIM(data!J684)</f>
        <v>South Africa</v>
      </c>
      <c r="K798" s="19" t="str">
        <f>TRIM(data!K684)</f>
        <v>Africa</v>
      </c>
      <c r="L798" s="19" t="str">
        <f>TRIM(data!L684)</f>
        <v/>
      </c>
      <c r="M798" s="19" t="str">
        <f>TRIM(data!M684)</f>
        <v>KY709226</v>
      </c>
      <c r="N798" s="19" t="str">
        <f>TRIM(data!N684)</f>
        <v/>
      </c>
      <c r="O798" s="19" t="str">
        <f>TRIM(data!O684)</f>
        <v/>
      </c>
      <c r="P798" s="19" t="str">
        <f>TRIM(data!P684)</f>
        <v>Shutt 2018, https://doi.org/10.1016/j.cropro.2018.05.013</v>
      </c>
      <c r="Q798" s="19" t="str">
        <f>TRIM(data!Q684)</f>
        <v>2018</v>
      </c>
      <c r="R798" s="19" t="str">
        <f>TRIM(data!R684)</f>
        <v>Kyle Chipman</v>
      </c>
    </row>
    <row r="799" spans="1:18" x14ac:dyDescent="0.3">
      <c r="A799" s="19" t="str">
        <f>TRIM(data!A685)</f>
        <v>688</v>
      </c>
      <c r="B799" s="19" t="str">
        <f>TRIM(data!B685)</f>
        <v>I</v>
      </c>
      <c r="C799" s="19" t="str">
        <f>TRIM(data!C685)</f>
        <v>31</v>
      </c>
      <c r="D799" s="19" t="str">
        <f>TRIM(data!D685)</f>
        <v>B28</v>
      </c>
      <c r="E799" s="19" t="str">
        <f>TRIM(data!E685)</f>
        <v>Solanum lycopersicum (Tomato)</v>
      </c>
      <c r="F799" s="19" t="str">
        <f>TRIM(data!F685)</f>
        <v>Solanaceae</v>
      </c>
      <c r="G799" s="19" t="str">
        <f>TRIM(data!G685)</f>
        <v>Solanales</v>
      </c>
      <c r="H799" s="19" t="str">
        <f>TRIM(data!H685)</f>
        <v>2016</v>
      </c>
      <c r="I799" s="19" t="str">
        <f>TRIM(data!I685)</f>
        <v>South Africa</v>
      </c>
      <c r="J799" s="19" t="str">
        <f>TRIM(data!J685)</f>
        <v>South Africa</v>
      </c>
      <c r="K799" s="19" t="str">
        <f>TRIM(data!K685)</f>
        <v>Africa</v>
      </c>
      <c r="L799" s="19" t="str">
        <f>TRIM(data!L685)</f>
        <v/>
      </c>
      <c r="M799" s="19" t="str">
        <f>TRIM(data!M685)</f>
        <v>KY709214</v>
      </c>
      <c r="N799" s="19" t="str">
        <f>TRIM(data!N685)</f>
        <v/>
      </c>
      <c r="O799" s="19" t="str">
        <f>TRIM(data!O685)</f>
        <v/>
      </c>
      <c r="P799" s="19" t="str">
        <f>TRIM(data!P685)</f>
        <v>Shutt 2018, https://doi.org/10.1016/j.cropro.2018.05.013</v>
      </c>
      <c r="Q799" s="19" t="str">
        <f>TRIM(data!Q685)</f>
        <v>2018</v>
      </c>
      <c r="R799" s="19" t="str">
        <f>TRIM(data!R685)</f>
        <v>Kyle Chipman</v>
      </c>
    </row>
    <row r="800" spans="1:18" x14ac:dyDescent="0.3">
      <c r="A800" s="19" t="str">
        <f>TRIM(data!A686)</f>
        <v>689</v>
      </c>
      <c r="B800" s="19" t="str">
        <f>TRIM(data!B686)</f>
        <v>I</v>
      </c>
      <c r="C800" s="19" t="str">
        <f>TRIM(data!C686)</f>
        <v>31</v>
      </c>
      <c r="D800" s="19" t="str">
        <f>TRIM(data!D686)</f>
        <v>B29</v>
      </c>
      <c r="E800" s="19" t="str">
        <f>TRIM(data!E686)</f>
        <v>Solanum lycopersicum (Tomato)</v>
      </c>
      <c r="F800" s="19" t="str">
        <f>TRIM(data!F686)</f>
        <v>Solanaceae</v>
      </c>
      <c r="G800" s="19" t="str">
        <f>TRIM(data!G686)</f>
        <v>Solanales</v>
      </c>
      <c r="H800" s="19" t="str">
        <f>TRIM(data!H686)</f>
        <v>2016</v>
      </c>
      <c r="I800" s="19" t="str">
        <f>TRIM(data!I686)</f>
        <v>South Africa</v>
      </c>
      <c r="J800" s="19" t="str">
        <f>TRIM(data!J686)</f>
        <v>South Africa</v>
      </c>
      <c r="K800" s="19" t="str">
        <f>TRIM(data!K686)</f>
        <v>Africa</v>
      </c>
      <c r="L800" s="19" t="str">
        <f>TRIM(data!L686)</f>
        <v/>
      </c>
      <c r="M800" s="19" t="str">
        <f>TRIM(data!M686)</f>
        <v>KY709215</v>
      </c>
      <c r="N800" s="19" t="str">
        <f>TRIM(data!N686)</f>
        <v/>
      </c>
      <c r="O800" s="19" t="str">
        <f>TRIM(data!O686)</f>
        <v/>
      </c>
      <c r="P800" s="19" t="str">
        <f>TRIM(data!P686)</f>
        <v>Shutt 2018, https://doi.org/10.1016/j.cropro.2018.05.013</v>
      </c>
      <c r="Q800" s="19" t="str">
        <f>TRIM(data!Q686)</f>
        <v>2018</v>
      </c>
      <c r="R800" s="19" t="str">
        <f>TRIM(data!R686)</f>
        <v>Kyle Chipman</v>
      </c>
    </row>
    <row r="801" spans="1:18" x14ac:dyDescent="0.3">
      <c r="A801" s="19" t="str">
        <f>TRIM(data!A687)</f>
        <v>690</v>
      </c>
      <c r="B801" s="19" t="str">
        <f>TRIM(data!B687)</f>
        <v>I</v>
      </c>
      <c r="C801" s="19" t="str">
        <f>TRIM(data!C687)</f>
        <v>31</v>
      </c>
      <c r="D801" s="19" t="str">
        <f>TRIM(data!D687)</f>
        <v>B7</v>
      </c>
      <c r="E801" s="19" t="str">
        <f>TRIM(data!E687)</f>
        <v>Solanum lycopersicum (Tomato)</v>
      </c>
      <c r="F801" s="19" t="str">
        <f>TRIM(data!F687)</f>
        <v>Solanaceae</v>
      </c>
      <c r="G801" s="19" t="str">
        <f>TRIM(data!G687)</f>
        <v>Solanales</v>
      </c>
      <c r="H801" s="19" t="str">
        <f>TRIM(data!H687)</f>
        <v>2016</v>
      </c>
      <c r="I801" s="19" t="str">
        <f>TRIM(data!I687)</f>
        <v>South Africa</v>
      </c>
      <c r="J801" s="19" t="str">
        <f>TRIM(data!J687)</f>
        <v>South Africa</v>
      </c>
      <c r="K801" s="19" t="str">
        <f>TRIM(data!K687)</f>
        <v>Africa</v>
      </c>
      <c r="L801" s="19" t="str">
        <f>TRIM(data!L687)</f>
        <v/>
      </c>
      <c r="M801" s="19" t="str">
        <f>TRIM(data!M687)</f>
        <v>KY709213</v>
      </c>
      <c r="N801" s="19" t="str">
        <f>TRIM(data!N687)</f>
        <v/>
      </c>
      <c r="O801" s="19" t="str">
        <f>TRIM(data!O687)</f>
        <v/>
      </c>
      <c r="P801" s="19" t="str">
        <f>TRIM(data!P687)</f>
        <v>Shutt 2018, https://doi.org/10.1016/j.cropro.2018.05.013</v>
      </c>
      <c r="Q801" s="19" t="str">
        <f>TRIM(data!Q687)</f>
        <v>2018</v>
      </c>
      <c r="R801" s="19" t="str">
        <f>TRIM(data!R687)</f>
        <v>Kyle Chipman</v>
      </c>
    </row>
    <row r="802" spans="1:18" x14ac:dyDescent="0.3">
      <c r="A802" s="19" t="str">
        <f>TRIM(data!A688)</f>
        <v>691</v>
      </c>
      <c r="B802" s="19" t="str">
        <f>TRIM(data!B688)</f>
        <v>I</v>
      </c>
      <c r="C802" s="19" t="str">
        <f>TRIM(data!C688)</f>
        <v>31</v>
      </c>
      <c r="D802" s="19" t="str">
        <f>TRIM(data!D688)</f>
        <v>B73</v>
      </c>
      <c r="E802" s="19" t="str">
        <f>TRIM(data!E688)</f>
        <v>Solanum lycopersicum (Tomato)</v>
      </c>
      <c r="F802" s="19" t="str">
        <f>TRIM(data!F688)</f>
        <v>Solanaceae</v>
      </c>
      <c r="G802" s="19" t="str">
        <f>TRIM(data!G688)</f>
        <v>Solanales</v>
      </c>
      <c r="H802" s="19" t="str">
        <f>TRIM(data!H688)</f>
        <v>2016</v>
      </c>
      <c r="I802" s="19" t="str">
        <f>TRIM(data!I688)</f>
        <v>South Africa</v>
      </c>
      <c r="J802" s="19" t="str">
        <f>TRIM(data!J688)</f>
        <v>South Africa</v>
      </c>
      <c r="K802" s="19" t="str">
        <f>TRIM(data!K688)</f>
        <v>Africa</v>
      </c>
      <c r="L802" s="19" t="str">
        <f>TRIM(data!L688)</f>
        <v/>
      </c>
      <c r="M802" s="19" t="str">
        <f>TRIM(data!M688)</f>
        <v>KY709217</v>
      </c>
      <c r="N802" s="19" t="str">
        <f>TRIM(data!N688)</f>
        <v/>
      </c>
      <c r="O802" s="19" t="str">
        <f>TRIM(data!O688)</f>
        <v/>
      </c>
      <c r="P802" s="19" t="str">
        <f>TRIM(data!P688)</f>
        <v>Shutt 2018, https://doi.org/10.1016/j.cropro.2018.05.013</v>
      </c>
      <c r="Q802" s="19" t="str">
        <f>TRIM(data!Q688)</f>
        <v>2018</v>
      </c>
      <c r="R802" s="19" t="str">
        <f>TRIM(data!R688)</f>
        <v>Kyle Chipman</v>
      </c>
    </row>
    <row r="803" spans="1:18" x14ac:dyDescent="0.3">
      <c r="A803" s="19" t="str">
        <f>TRIM(data!A689)</f>
        <v>692</v>
      </c>
      <c r="B803" s="19" t="str">
        <f>TRIM(data!B689)</f>
        <v>I</v>
      </c>
      <c r="C803" s="19" t="str">
        <f>TRIM(data!C689)</f>
        <v>31</v>
      </c>
      <c r="D803" s="19" t="str">
        <f>TRIM(data!D689)</f>
        <v>B87</v>
      </c>
      <c r="E803" s="19" t="str">
        <f>TRIM(data!E689)</f>
        <v>Solanum lycopersicum (Tomato)</v>
      </c>
      <c r="F803" s="19" t="str">
        <f>TRIM(data!F689)</f>
        <v>Solanaceae</v>
      </c>
      <c r="G803" s="19" t="str">
        <f>TRIM(data!G689)</f>
        <v>Solanales</v>
      </c>
      <c r="H803" s="19" t="str">
        <f>TRIM(data!H689)</f>
        <v>2016</v>
      </c>
      <c r="I803" s="19" t="str">
        <f>TRIM(data!I689)</f>
        <v>South Africa</v>
      </c>
      <c r="J803" s="19" t="str">
        <f>TRIM(data!J689)</f>
        <v>South Africa</v>
      </c>
      <c r="K803" s="19" t="str">
        <f>TRIM(data!K689)</f>
        <v>Africa</v>
      </c>
      <c r="L803" s="19" t="str">
        <f>TRIM(data!L689)</f>
        <v/>
      </c>
      <c r="M803" s="19" t="str">
        <f>TRIM(data!M689)</f>
        <v>KY709219</v>
      </c>
      <c r="N803" s="19" t="str">
        <f>TRIM(data!N689)</f>
        <v/>
      </c>
      <c r="O803" s="19" t="str">
        <f>TRIM(data!O689)</f>
        <v/>
      </c>
      <c r="P803" s="19" t="str">
        <f>TRIM(data!P689)</f>
        <v>Shutt 2018, https://doi.org/10.1016/j.cropro.2018.05.013</v>
      </c>
      <c r="Q803" s="19" t="str">
        <f>TRIM(data!Q689)</f>
        <v>2018</v>
      </c>
      <c r="R803" s="19" t="str">
        <f>TRIM(data!R689)</f>
        <v>Kyle Chipman</v>
      </c>
    </row>
    <row r="804" spans="1:18" x14ac:dyDescent="0.3">
      <c r="A804" s="19" t="str">
        <f>TRIM(data!A690)</f>
        <v>693</v>
      </c>
      <c r="B804" s="19" t="str">
        <f>TRIM(data!B690)</f>
        <v>I</v>
      </c>
      <c r="C804" s="19" t="str">
        <f>TRIM(data!C690)</f>
        <v>31</v>
      </c>
      <c r="D804" s="19" t="str">
        <f>TRIM(data!D690)</f>
        <v>B89</v>
      </c>
      <c r="E804" s="19" t="str">
        <f>TRIM(data!E690)</f>
        <v>Solanum lycopersicum (Tomato)</v>
      </c>
      <c r="F804" s="19" t="str">
        <f>TRIM(data!F690)</f>
        <v>Solanaceae</v>
      </c>
      <c r="G804" s="19" t="str">
        <f>TRIM(data!G690)</f>
        <v>Solanales</v>
      </c>
      <c r="H804" s="19" t="str">
        <f>TRIM(data!H690)</f>
        <v>2016</v>
      </c>
      <c r="I804" s="19" t="str">
        <f>TRIM(data!I690)</f>
        <v>South Africa</v>
      </c>
      <c r="J804" s="19" t="str">
        <f>TRIM(data!J690)</f>
        <v>South Africa</v>
      </c>
      <c r="K804" s="19" t="str">
        <f>TRIM(data!K690)</f>
        <v>Africa</v>
      </c>
      <c r="L804" s="19" t="str">
        <f>TRIM(data!L690)</f>
        <v/>
      </c>
      <c r="M804" s="19" t="str">
        <f>TRIM(data!M690)</f>
        <v>KY709220</v>
      </c>
      <c r="N804" s="19" t="str">
        <f>TRIM(data!N690)</f>
        <v/>
      </c>
      <c r="O804" s="19" t="str">
        <f>TRIM(data!O690)</f>
        <v/>
      </c>
      <c r="P804" s="19" t="str">
        <f>TRIM(data!P690)</f>
        <v>Shutt 2018, https://doi.org/10.1016/j.cropro.2018.05.013</v>
      </c>
      <c r="Q804" s="19" t="str">
        <f>TRIM(data!Q690)</f>
        <v>2018</v>
      </c>
      <c r="R804" s="19" t="str">
        <f>TRIM(data!R690)</f>
        <v>Kyle Chipman</v>
      </c>
    </row>
    <row r="805" spans="1:18" x14ac:dyDescent="0.3">
      <c r="A805" s="19" t="str">
        <f>TRIM(data!A691)</f>
        <v>694</v>
      </c>
      <c r="B805" s="19" t="str">
        <f>TRIM(data!B691)</f>
        <v>I</v>
      </c>
      <c r="C805" s="19" t="str">
        <f>TRIM(data!C691)</f>
        <v>31</v>
      </c>
      <c r="D805" s="19" t="str">
        <f>TRIM(data!D691)</f>
        <v>BA2-2-PT3</v>
      </c>
      <c r="E805" s="19" t="str">
        <f>TRIM(data!E691)</f>
        <v>Solanum tuberosum (Potato)</v>
      </c>
      <c r="F805" s="19" t="str">
        <f>TRIM(data!F691)</f>
        <v>Solanaceae</v>
      </c>
      <c r="G805" s="19" t="str">
        <f>TRIM(data!G691)</f>
        <v>Solanales</v>
      </c>
      <c r="H805" s="19" t="str">
        <f>TRIM(data!H691)</f>
        <v>2016</v>
      </c>
      <c r="I805" s="19" t="str">
        <f>TRIM(data!I691)</f>
        <v>Comoros</v>
      </c>
      <c r="J805" s="19" t="str">
        <f>TRIM(data!J691)</f>
        <v>Comoros</v>
      </c>
      <c r="K805" s="19" t="str">
        <f>TRIM(data!K691)</f>
        <v>Indian Ocean (East of African Continent)</v>
      </c>
      <c r="L805" s="19" t="str">
        <f>TRIM(data!L691)</f>
        <v/>
      </c>
      <c r="M805" s="19" t="str">
        <f>TRIM(data!M691)</f>
        <v>KY863404</v>
      </c>
      <c r="N805" s="19" t="str">
        <f>TRIM(data!N691)</f>
        <v>KY863266</v>
      </c>
      <c r="O805" s="19" t="str">
        <f>TRIM(data!O691)</f>
        <v/>
      </c>
      <c r="P805" s="19" t="str">
        <f>TRIM(data!P691)</f>
        <v>Yahiaoui 2017, https://doi.org/10.3389/fpls.2017.02139</v>
      </c>
      <c r="Q805" s="19" t="str">
        <f>TRIM(data!Q691)</f>
        <v>2017</v>
      </c>
      <c r="R805" s="19" t="str">
        <f>TRIM(data!R691)</f>
        <v>Kyle Chipman</v>
      </c>
    </row>
    <row r="806" spans="1:18" x14ac:dyDescent="0.3">
      <c r="A806" s="19" t="str">
        <f>TRIM(data!A692)</f>
        <v>695</v>
      </c>
      <c r="B806" s="19" t="str">
        <f>TRIM(data!B692)</f>
        <v>I</v>
      </c>
      <c r="C806" s="19" t="str">
        <f>TRIM(data!C692)</f>
        <v>31</v>
      </c>
      <c r="D806" s="19" t="str">
        <f>TRIM(data!D692)</f>
        <v>BD1070</v>
      </c>
      <c r="E806" s="19" t="str">
        <f>TRIM(data!E692)</f>
        <v>Solanum lycopersicum (Tomato)</v>
      </c>
      <c r="F806" s="19" t="str">
        <f>TRIM(data!F692)</f>
        <v>Solanaceae</v>
      </c>
      <c r="G806" s="19" t="str">
        <f>TRIM(data!G692)</f>
        <v>Solanales</v>
      </c>
      <c r="H806" s="19" t="str">
        <f>TRIM(data!H692)</f>
        <v>2016</v>
      </c>
      <c r="I806" s="19" t="str">
        <f>TRIM(data!I692)</f>
        <v>South Africa</v>
      </c>
      <c r="J806" s="19" t="str">
        <f>TRIM(data!J692)</f>
        <v>South Africa</v>
      </c>
      <c r="K806" s="19" t="str">
        <f>TRIM(data!K692)</f>
        <v>Africa</v>
      </c>
      <c r="L806" s="19" t="str">
        <f>TRIM(data!L692)</f>
        <v/>
      </c>
      <c r="M806" s="19" t="str">
        <f>TRIM(data!M692)</f>
        <v>KY709244</v>
      </c>
      <c r="N806" s="19" t="str">
        <f>TRIM(data!N692)</f>
        <v/>
      </c>
      <c r="O806" s="19" t="str">
        <f>TRIM(data!O692)</f>
        <v/>
      </c>
      <c r="P806" s="19" t="str">
        <f>TRIM(data!P692)</f>
        <v>Shutt 2018, https://doi.org/10.1016/j.cropro.2018.05.013</v>
      </c>
      <c r="Q806" s="19" t="str">
        <f>TRIM(data!Q692)</f>
        <v>2018</v>
      </c>
      <c r="R806" s="19" t="str">
        <f>TRIM(data!R692)</f>
        <v>Kyle Chipman</v>
      </c>
    </row>
    <row r="807" spans="1:18" x14ac:dyDescent="0.3">
      <c r="A807" s="19" t="str">
        <f>TRIM(data!A693)</f>
        <v>696</v>
      </c>
      <c r="B807" s="19" t="str">
        <f>TRIM(data!B693)</f>
        <v>I</v>
      </c>
      <c r="C807" s="19" t="str">
        <f>TRIM(data!C693)</f>
        <v>31</v>
      </c>
      <c r="D807" s="19" t="str">
        <f>TRIM(data!D693)</f>
        <v>BD1071</v>
      </c>
      <c r="E807" s="19" t="str">
        <f>TRIM(data!E693)</f>
        <v>Solanum lycopersicum (Tomato)</v>
      </c>
      <c r="F807" s="19" t="str">
        <f>TRIM(data!F693)</f>
        <v>Solanaceae</v>
      </c>
      <c r="G807" s="19" t="str">
        <f>TRIM(data!G693)</f>
        <v>Solanales</v>
      </c>
      <c r="H807" s="19" t="str">
        <f>TRIM(data!H693)</f>
        <v>2016</v>
      </c>
      <c r="I807" s="19" t="str">
        <f>TRIM(data!I693)</f>
        <v>South Africa</v>
      </c>
      <c r="J807" s="19" t="str">
        <f>TRIM(data!J693)</f>
        <v>South Africa</v>
      </c>
      <c r="K807" s="19" t="str">
        <f>TRIM(data!K693)</f>
        <v>Africa</v>
      </c>
      <c r="L807" s="19" t="str">
        <f>TRIM(data!L693)</f>
        <v/>
      </c>
      <c r="M807" s="19" t="str">
        <f>TRIM(data!M693)</f>
        <v>KY709245</v>
      </c>
      <c r="N807" s="19" t="str">
        <f>TRIM(data!N693)</f>
        <v/>
      </c>
      <c r="O807" s="19" t="str">
        <f>TRIM(data!O693)</f>
        <v/>
      </c>
      <c r="P807" s="19" t="str">
        <f>TRIM(data!P693)</f>
        <v>Shutt 2018, https://doi.org/10.1016/j.cropro.2018.05.013</v>
      </c>
      <c r="Q807" s="19" t="str">
        <f>TRIM(data!Q693)</f>
        <v>2018</v>
      </c>
      <c r="R807" s="19" t="str">
        <f>TRIM(data!R693)</f>
        <v>Kyle Chipman</v>
      </c>
    </row>
    <row r="808" spans="1:18" x14ac:dyDescent="0.3">
      <c r="A808" s="19" t="str">
        <f>TRIM(data!A694)</f>
        <v>697</v>
      </c>
      <c r="B808" s="19" t="str">
        <f>TRIM(data!B694)</f>
        <v>I</v>
      </c>
      <c r="C808" s="19" t="str">
        <f>TRIM(data!C694)</f>
        <v>31</v>
      </c>
      <c r="D808" s="19" t="str">
        <f>TRIM(data!D694)</f>
        <v>BD1072</v>
      </c>
      <c r="E808" s="19" t="str">
        <f>TRIM(data!E694)</f>
        <v>Solanum lycopersicum (Tomato)</v>
      </c>
      <c r="F808" s="19" t="str">
        <f>TRIM(data!F694)</f>
        <v>Solanaceae</v>
      </c>
      <c r="G808" s="19" t="str">
        <f>TRIM(data!G694)</f>
        <v>Solanales</v>
      </c>
      <c r="H808" s="19" t="str">
        <f>TRIM(data!H694)</f>
        <v>2016</v>
      </c>
      <c r="I808" s="19" t="str">
        <f>TRIM(data!I694)</f>
        <v>South Africa</v>
      </c>
      <c r="J808" s="19" t="str">
        <f>TRIM(data!J694)</f>
        <v>South Africa</v>
      </c>
      <c r="K808" s="19" t="str">
        <f>TRIM(data!K694)</f>
        <v>Africa</v>
      </c>
      <c r="L808" s="19" t="str">
        <f>TRIM(data!L694)</f>
        <v/>
      </c>
      <c r="M808" s="19" t="str">
        <f>TRIM(data!M694)</f>
        <v>KY709246</v>
      </c>
      <c r="N808" s="19" t="str">
        <f>TRIM(data!N694)</f>
        <v/>
      </c>
      <c r="O808" s="19" t="str">
        <f>TRIM(data!O694)</f>
        <v/>
      </c>
      <c r="P808" s="19" t="str">
        <f>TRIM(data!P694)</f>
        <v>Shutt 2018, https://doi.org/10.1016/j.cropro.2018.05.013</v>
      </c>
      <c r="Q808" s="19" t="str">
        <f>TRIM(data!Q694)</f>
        <v>2018</v>
      </c>
      <c r="R808" s="19" t="str">
        <f>TRIM(data!R694)</f>
        <v>Kyle Chipman</v>
      </c>
    </row>
    <row r="809" spans="1:18" x14ac:dyDescent="0.3">
      <c r="A809" s="19" t="str">
        <f>TRIM(data!A695)</f>
        <v>698</v>
      </c>
      <c r="B809" s="19" t="str">
        <f>TRIM(data!B695)</f>
        <v>I</v>
      </c>
      <c r="C809" s="19" t="str">
        <f>TRIM(data!C695)</f>
        <v>31</v>
      </c>
      <c r="D809" s="19" t="str">
        <f>TRIM(data!D695)</f>
        <v>BD1327</v>
      </c>
      <c r="E809" s="19" t="str">
        <f>TRIM(data!E695)</f>
        <v>Solanum lycopersicum (Tomato)</v>
      </c>
      <c r="F809" s="19" t="str">
        <f>TRIM(data!F695)</f>
        <v>Solanaceae</v>
      </c>
      <c r="G809" s="19" t="str">
        <f>TRIM(data!G695)</f>
        <v>Solanales</v>
      </c>
      <c r="H809" s="19" t="str">
        <f>TRIM(data!H695)</f>
        <v>2016</v>
      </c>
      <c r="I809" s="19" t="str">
        <f>TRIM(data!I695)</f>
        <v>South Africa</v>
      </c>
      <c r="J809" s="19" t="str">
        <f>TRIM(data!J695)</f>
        <v>South Africa</v>
      </c>
      <c r="K809" s="19" t="str">
        <f>TRIM(data!K695)</f>
        <v>Africa</v>
      </c>
      <c r="L809" s="19" t="str">
        <f>TRIM(data!L695)</f>
        <v/>
      </c>
      <c r="M809" s="19" t="str">
        <f>TRIM(data!M695)</f>
        <v/>
      </c>
      <c r="N809" s="19" t="str">
        <f>TRIM(data!N695)</f>
        <v/>
      </c>
      <c r="O809" s="19" t="str">
        <f>TRIM(data!O695)</f>
        <v/>
      </c>
      <c r="P809" s="19" t="str">
        <f>TRIM(data!P695)</f>
        <v>Shutt 2018, https://doi.org/10.1016/j.cropro.2018.05.013</v>
      </c>
      <c r="Q809" s="19" t="str">
        <f>TRIM(data!Q695)</f>
        <v>2018</v>
      </c>
      <c r="R809" s="19" t="str">
        <f>TRIM(data!R695)</f>
        <v>Kyle Chipman</v>
      </c>
    </row>
    <row r="810" spans="1:18" x14ac:dyDescent="0.3">
      <c r="A810" s="19" t="str">
        <f>TRIM(data!A696)</f>
        <v>699</v>
      </c>
      <c r="B810" s="19" t="str">
        <f>TRIM(data!B696)</f>
        <v>I</v>
      </c>
      <c r="C810" s="19" t="str">
        <f>TRIM(data!C696)</f>
        <v>31</v>
      </c>
      <c r="D810" s="19" t="str">
        <f>TRIM(data!D696)</f>
        <v>BD1329</v>
      </c>
      <c r="E810" s="19" t="str">
        <f>TRIM(data!E696)</f>
        <v>Solanum lycopersicum (Tomato)</v>
      </c>
      <c r="F810" s="19" t="str">
        <f>TRIM(data!F696)</f>
        <v>Solanaceae</v>
      </c>
      <c r="G810" s="19" t="str">
        <f>TRIM(data!G696)</f>
        <v>Solanales</v>
      </c>
      <c r="H810" s="19" t="str">
        <f>TRIM(data!H696)</f>
        <v>2016</v>
      </c>
      <c r="I810" s="19" t="str">
        <f>TRIM(data!I696)</f>
        <v>South Africa</v>
      </c>
      <c r="J810" s="19" t="str">
        <f>TRIM(data!J696)</f>
        <v>South Africa</v>
      </c>
      <c r="K810" s="19" t="str">
        <f>TRIM(data!K696)</f>
        <v>Africa</v>
      </c>
      <c r="L810" s="19" t="str">
        <f>TRIM(data!L696)</f>
        <v/>
      </c>
      <c r="M810" s="19" t="str">
        <f>TRIM(data!M696)</f>
        <v/>
      </c>
      <c r="N810" s="19" t="str">
        <f>TRIM(data!N696)</f>
        <v/>
      </c>
      <c r="O810" s="19" t="str">
        <f>TRIM(data!O696)</f>
        <v/>
      </c>
      <c r="P810" s="19" t="str">
        <f>TRIM(data!P696)</f>
        <v>Shutt 2018, https://doi.org/10.1016/j.cropro.2018.05.013</v>
      </c>
      <c r="Q810" s="19" t="str">
        <f>TRIM(data!Q696)</f>
        <v>2018</v>
      </c>
      <c r="R810" s="19" t="str">
        <f>TRIM(data!R696)</f>
        <v>Kyle Chipman</v>
      </c>
    </row>
    <row r="811" spans="1:18" x14ac:dyDescent="0.3">
      <c r="A811" s="19" t="str">
        <f>TRIM(data!A697)</f>
        <v>700</v>
      </c>
      <c r="B811" s="19" t="str">
        <f>TRIM(data!B697)</f>
        <v>I</v>
      </c>
      <c r="C811" s="19" t="str">
        <f>TRIM(data!C697)</f>
        <v>31</v>
      </c>
      <c r="D811" s="19" t="str">
        <f>TRIM(data!D697)</f>
        <v>BD1330</v>
      </c>
      <c r="E811" s="19" t="str">
        <f>TRIM(data!E697)</f>
        <v>Solanum lycopersicum (Tomato)</v>
      </c>
      <c r="F811" s="19" t="str">
        <f>TRIM(data!F697)</f>
        <v>Solanaceae</v>
      </c>
      <c r="G811" s="19" t="str">
        <f>TRIM(data!G697)</f>
        <v>Solanales</v>
      </c>
      <c r="H811" s="19" t="str">
        <f>TRIM(data!H697)</f>
        <v>2016</v>
      </c>
      <c r="I811" s="19" t="str">
        <f>TRIM(data!I697)</f>
        <v>South Africa</v>
      </c>
      <c r="J811" s="19" t="str">
        <f>TRIM(data!J697)</f>
        <v>South Africa</v>
      </c>
      <c r="K811" s="19" t="str">
        <f>TRIM(data!K697)</f>
        <v>Africa</v>
      </c>
      <c r="L811" s="19" t="str">
        <f>TRIM(data!L697)</f>
        <v/>
      </c>
      <c r="M811" s="19" t="str">
        <f>TRIM(data!M697)</f>
        <v/>
      </c>
      <c r="N811" s="19" t="str">
        <f>TRIM(data!N697)</f>
        <v/>
      </c>
      <c r="O811" s="19" t="str">
        <f>TRIM(data!O697)</f>
        <v/>
      </c>
      <c r="P811" s="19" t="str">
        <f>TRIM(data!P697)</f>
        <v>Shutt 2018, https://doi.org/10.1016/j.cropro.2018.05.013</v>
      </c>
      <c r="Q811" s="19" t="str">
        <f>TRIM(data!Q697)</f>
        <v>2018</v>
      </c>
      <c r="R811" s="19" t="str">
        <f>TRIM(data!R697)</f>
        <v>Kyle Chipman</v>
      </c>
    </row>
    <row r="812" spans="1:18" x14ac:dyDescent="0.3">
      <c r="A812" s="19" t="str">
        <f>TRIM(data!A698)</f>
        <v>701</v>
      </c>
      <c r="B812" s="19" t="str">
        <f>TRIM(data!B698)</f>
        <v>I</v>
      </c>
      <c r="C812" s="19" t="str">
        <f>TRIM(data!C698)</f>
        <v>31</v>
      </c>
      <c r="D812" s="19" t="str">
        <f>TRIM(data!D698)</f>
        <v>BD1331</v>
      </c>
      <c r="E812" s="19" t="str">
        <f>TRIM(data!E698)</f>
        <v>Solanum lycopersicum (Tomato)</v>
      </c>
      <c r="F812" s="19" t="str">
        <f>TRIM(data!F698)</f>
        <v>Solanaceae</v>
      </c>
      <c r="G812" s="19" t="str">
        <f>TRIM(data!G698)</f>
        <v>Solanales</v>
      </c>
      <c r="H812" s="19" t="str">
        <f>TRIM(data!H698)</f>
        <v>2016</v>
      </c>
      <c r="I812" s="19" t="str">
        <f>TRIM(data!I698)</f>
        <v>South Africa</v>
      </c>
      <c r="J812" s="19" t="str">
        <f>TRIM(data!J698)</f>
        <v>South Africa</v>
      </c>
      <c r="K812" s="19" t="str">
        <f>TRIM(data!K698)</f>
        <v>Africa</v>
      </c>
      <c r="L812" s="19" t="str">
        <f>TRIM(data!L698)</f>
        <v/>
      </c>
      <c r="M812" s="19" t="str">
        <f>TRIM(data!M698)</f>
        <v/>
      </c>
      <c r="N812" s="19" t="str">
        <f>TRIM(data!N698)</f>
        <v/>
      </c>
      <c r="O812" s="19" t="str">
        <f>TRIM(data!O698)</f>
        <v/>
      </c>
      <c r="P812" s="19" t="str">
        <f>TRIM(data!P698)</f>
        <v>Shutt 2018, https://doi.org/10.1016/j.cropro.2018.05.013</v>
      </c>
      <c r="Q812" s="19" t="str">
        <f>TRIM(data!Q698)</f>
        <v>2018</v>
      </c>
      <c r="R812" s="19" t="str">
        <f>TRIM(data!R698)</f>
        <v>Kyle Chipman</v>
      </c>
    </row>
    <row r="813" spans="1:18" x14ac:dyDescent="0.3">
      <c r="A813" s="19" t="str">
        <f>TRIM(data!A699)</f>
        <v>702</v>
      </c>
      <c r="B813" s="19" t="str">
        <f>TRIM(data!B699)</f>
        <v>I</v>
      </c>
      <c r="C813" s="19" t="str">
        <f>TRIM(data!C699)</f>
        <v>31</v>
      </c>
      <c r="D813" s="19" t="str">
        <f>TRIM(data!D699)</f>
        <v>BD1332</v>
      </c>
      <c r="E813" s="19" t="str">
        <f>TRIM(data!E699)</f>
        <v>Solanum lycopersicum (Tomato)</v>
      </c>
      <c r="F813" s="19" t="str">
        <f>TRIM(data!F699)</f>
        <v>Solanaceae</v>
      </c>
      <c r="G813" s="19" t="str">
        <f>TRIM(data!G699)</f>
        <v>Solanales</v>
      </c>
      <c r="H813" s="19" t="str">
        <f>TRIM(data!H699)</f>
        <v>2016</v>
      </c>
      <c r="I813" s="19" t="str">
        <f>TRIM(data!I699)</f>
        <v>South Africa</v>
      </c>
      <c r="J813" s="19" t="str">
        <f>TRIM(data!J699)</f>
        <v>South Africa</v>
      </c>
      <c r="K813" s="19" t="str">
        <f>TRIM(data!K699)</f>
        <v>Africa</v>
      </c>
      <c r="L813" s="19" t="str">
        <f>TRIM(data!L699)</f>
        <v/>
      </c>
      <c r="M813" s="19" t="str">
        <f>TRIM(data!M699)</f>
        <v/>
      </c>
      <c r="N813" s="19" t="str">
        <f>TRIM(data!N699)</f>
        <v/>
      </c>
      <c r="O813" s="19" t="str">
        <f>TRIM(data!O699)</f>
        <v/>
      </c>
      <c r="P813" s="19" t="str">
        <f>TRIM(data!P699)</f>
        <v>Shutt 2018, https://doi.org/10.1016/j.cropro.2018.05.013</v>
      </c>
      <c r="Q813" s="19" t="str">
        <f>TRIM(data!Q699)</f>
        <v>2018</v>
      </c>
      <c r="R813" s="19" t="str">
        <f>TRIM(data!R699)</f>
        <v>Kyle Chipman</v>
      </c>
    </row>
    <row r="814" spans="1:18" x14ac:dyDescent="0.3">
      <c r="A814" s="19" t="str">
        <f>TRIM(data!A700)</f>
        <v>703</v>
      </c>
      <c r="B814" s="19" t="str">
        <f>TRIM(data!B700)</f>
        <v>I</v>
      </c>
      <c r="C814" s="19" t="str">
        <f>TRIM(data!C700)</f>
        <v>31</v>
      </c>
      <c r="D814" s="19" t="str">
        <f>TRIM(data!D700)</f>
        <v>BD1443</v>
      </c>
      <c r="E814" s="19" t="str">
        <f>TRIM(data!E700)</f>
        <v>Solanum lycopersicum (Tomato)</v>
      </c>
      <c r="F814" s="19" t="str">
        <f>TRIM(data!F700)</f>
        <v>Solanaceae</v>
      </c>
      <c r="G814" s="19" t="str">
        <f>TRIM(data!G700)</f>
        <v>Solanales</v>
      </c>
      <c r="H814" s="19" t="str">
        <f>TRIM(data!H700)</f>
        <v>2016</v>
      </c>
      <c r="I814" s="19" t="str">
        <f>TRIM(data!I700)</f>
        <v>South Africa</v>
      </c>
      <c r="J814" s="19" t="str">
        <f>TRIM(data!J700)</f>
        <v>South Africa</v>
      </c>
      <c r="K814" s="19" t="str">
        <f>TRIM(data!K700)</f>
        <v>Africa</v>
      </c>
      <c r="L814" s="19" t="str">
        <f>TRIM(data!L700)</f>
        <v/>
      </c>
      <c r="M814" s="19" t="str">
        <f>TRIM(data!M700)</f>
        <v/>
      </c>
      <c r="N814" s="19" t="str">
        <f>TRIM(data!N700)</f>
        <v/>
      </c>
      <c r="O814" s="19" t="str">
        <f>TRIM(data!O700)</f>
        <v/>
      </c>
      <c r="P814" s="19" t="str">
        <f>TRIM(data!P700)</f>
        <v>Shutt 2018, https://doi.org/10.1016/j.cropro.2018.05.013</v>
      </c>
      <c r="Q814" s="19" t="str">
        <f>TRIM(data!Q700)</f>
        <v>2018</v>
      </c>
      <c r="R814" s="19" t="str">
        <f>TRIM(data!R700)</f>
        <v>Kyle Chipman</v>
      </c>
    </row>
    <row r="815" spans="1:18" x14ac:dyDescent="0.3">
      <c r="A815" s="19" t="str">
        <f>TRIM(data!A701)</f>
        <v>704</v>
      </c>
      <c r="B815" s="19" t="str">
        <f>TRIM(data!B701)</f>
        <v>I</v>
      </c>
      <c r="C815" s="19" t="str">
        <f>TRIM(data!C701)</f>
        <v>31</v>
      </c>
      <c r="D815" s="19" t="str">
        <f>TRIM(data!D701)</f>
        <v>BD1445</v>
      </c>
      <c r="E815" s="19" t="str">
        <f>TRIM(data!E701)</f>
        <v>Solanum lycopersicum (Tomato)</v>
      </c>
      <c r="F815" s="19" t="str">
        <f>TRIM(data!F701)</f>
        <v>Solanaceae</v>
      </c>
      <c r="G815" s="19" t="str">
        <f>TRIM(data!G701)</f>
        <v>Solanales</v>
      </c>
      <c r="H815" s="19" t="str">
        <f>TRIM(data!H701)</f>
        <v>2016</v>
      </c>
      <c r="I815" s="19" t="str">
        <f>TRIM(data!I701)</f>
        <v>South Africa</v>
      </c>
      <c r="J815" s="19" t="str">
        <f>TRIM(data!J701)</f>
        <v>South Africa</v>
      </c>
      <c r="K815" s="19" t="str">
        <f>TRIM(data!K701)</f>
        <v>Africa</v>
      </c>
      <c r="L815" s="19" t="str">
        <f>TRIM(data!L701)</f>
        <v/>
      </c>
      <c r="M815" s="19" t="str">
        <f>TRIM(data!M701)</f>
        <v>KY709256</v>
      </c>
      <c r="N815" s="19" t="str">
        <f>TRIM(data!N701)</f>
        <v/>
      </c>
      <c r="O815" s="19" t="str">
        <f>TRIM(data!O701)</f>
        <v/>
      </c>
      <c r="P815" s="19" t="str">
        <f>TRIM(data!P701)</f>
        <v>Shutt 2018, https://doi.org/10.1016/j.cropro.2018.05.013</v>
      </c>
      <c r="Q815" s="19" t="str">
        <f>TRIM(data!Q701)</f>
        <v>2018</v>
      </c>
      <c r="R815" s="19" t="str">
        <f>TRIM(data!R701)</f>
        <v>Kyle Chipman</v>
      </c>
    </row>
    <row r="816" spans="1:18" x14ac:dyDescent="0.3">
      <c r="A816" s="19" t="str">
        <f>TRIM(data!A702)</f>
        <v>705</v>
      </c>
      <c r="B816" s="19" t="str">
        <f>TRIM(data!B702)</f>
        <v>I</v>
      </c>
      <c r="C816" s="19" t="str">
        <f>TRIM(data!C702)</f>
        <v>31</v>
      </c>
      <c r="D816" s="19" t="str">
        <f>TRIM(data!D702)</f>
        <v>BD1447</v>
      </c>
      <c r="E816" s="19" t="str">
        <f>TRIM(data!E702)</f>
        <v>Solanum lycopersicum (Tomato)</v>
      </c>
      <c r="F816" s="19" t="str">
        <f>TRIM(data!F702)</f>
        <v>Solanaceae</v>
      </c>
      <c r="G816" s="19" t="str">
        <f>TRIM(data!G702)</f>
        <v>Solanales</v>
      </c>
      <c r="H816" s="19" t="str">
        <f>TRIM(data!H702)</f>
        <v>2016</v>
      </c>
      <c r="I816" s="19" t="str">
        <f>TRIM(data!I702)</f>
        <v>South Africa</v>
      </c>
      <c r="J816" s="19" t="str">
        <f>TRIM(data!J702)</f>
        <v>South Africa</v>
      </c>
      <c r="K816" s="19" t="str">
        <f>TRIM(data!K702)</f>
        <v>Africa</v>
      </c>
      <c r="L816" s="19" t="str">
        <f>TRIM(data!L702)</f>
        <v/>
      </c>
      <c r="M816" s="19" t="str">
        <f>TRIM(data!M702)</f>
        <v>KY709257</v>
      </c>
      <c r="N816" s="19" t="str">
        <f>TRIM(data!N702)</f>
        <v/>
      </c>
      <c r="O816" s="19" t="str">
        <f>TRIM(data!O702)</f>
        <v/>
      </c>
      <c r="P816" s="19" t="str">
        <f>TRIM(data!P702)</f>
        <v>Shutt 2018, https://doi.org/10.1016/j.cropro.2018.05.013</v>
      </c>
      <c r="Q816" s="19" t="str">
        <f>TRIM(data!Q702)</f>
        <v>2018</v>
      </c>
      <c r="R816" s="19" t="str">
        <f>TRIM(data!R702)</f>
        <v>Kyle Chipman</v>
      </c>
    </row>
    <row r="817" spans="1:27" x14ac:dyDescent="0.3">
      <c r="A817" s="19" t="str">
        <f>TRIM(data!A703)</f>
        <v>706</v>
      </c>
      <c r="B817" s="19" t="str">
        <f>TRIM(data!B703)</f>
        <v>I</v>
      </c>
      <c r="C817" s="19" t="str">
        <f>TRIM(data!C703)</f>
        <v>31</v>
      </c>
      <c r="D817" s="19" t="str">
        <f>TRIM(data!D703)</f>
        <v>BD1448</v>
      </c>
      <c r="E817" s="19" t="str">
        <f>TRIM(data!E703)</f>
        <v>Solanum lycopersicum (Tomato)</v>
      </c>
      <c r="F817" s="19" t="str">
        <f>TRIM(data!F703)</f>
        <v>Solanaceae</v>
      </c>
      <c r="G817" s="19" t="str">
        <f>TRIM(data!G703)</f>
        <v>Solanales</v>
      </c>
      <c r="H817" s="19" t="str">
        <f>TRIM(data!H703)</f>
        <v>2016</v>
      </c>
      <c r="I817" s="19" t="str">
        <f>TRIM(data!I703)</f>
        <v>South Africa</v>
      </c>
      <c r="J817" s="19" t="str">
        <f>TRIM(data!J703)</f>
        <v>South Africa</v>
      </c>
      <c r="K817" s="19" t="str">
        <f>TRIM(data!K703)</f>
        <v>Africa</v>
      </c>
      <c r="L817" s="19" t="str">
        <f>TRIM(data!L703)</f>
        <v/>
      </c>
      <c r="M817" s="19" t="str">
        <f>TRIM(data!M703)</f>
        <v>KY709258</v>
      </c>
      <c r="N817" s="19" t="str">
        <f>TRIM(data!N703)</f>
        <v/>
      </c>
      <c r="O817" s="19" t="str">
        <f>TRIM(data!O703)</f>
        <v/>
      </c>
      <c r="P817" s="19" t="str">
        <f>TRIM(data!P703)</f>
        <v>Shutt 2018, https://doi.org/10.1016/j.cropro.2018.05.013</v>
      </c>
      <c r="Q817" s="19" t="str">
        <f>TRIM(data!Q703)</f>
        <v>2018</v>
      </c>
      <c r="R817" s="19" t="str">
        <f>TRIM(data!R703)</f>
        <v>Kyle Chipman</v>
      </c>
    </row>
    <row r="818" spans="1:27" x14ac:dyDescent="0.3">
      <c r="A818" s="19" t="str">
        <f>TRIM(data!A704)</f>
        <v>707</v>
      </c>
      <c r="B818" s="19" t="str">
        <f>TRIM(data!B704)</f>
        <v>I</v>
      </c>
      <c r="C818" s="19" t="str">
        <f>TRIM(data!C704)</f>
        <v>31</v>
      </c>
      <c r="D818" s="19" t="str">
        <f>TRIM(data!D704)</f>
        <v>BD1449</v>
      </c>
      <c r="E818" s="19" t="str">
        <f>TRIM(data!E704)</f>
        <v>Solanum lycopersicum (Tomato)</v>
      </c>
      <c r="F818" s="19" t="str">
        <f>TRIM(data!F704)</f>
        <v>Solanaceae</v>
      </c>
      <c r="G818" s="19" t="str">
        <f>TRIM(data!G704)</f>
        <v>Solanales</v>
      </c>
      <c r="H818" s="19" t="str">
        <f>TRIM(data!H704)</f>
        <v>2016</v>
      </c>
      <c r="I818" s="19" t="str">
        <f>TRIM(data!I704)</f>
        <v>South Africa</v>
      </c>
      <c r="J818" s="19" t="str">
        <f>TRIM(data!J704)</f>
        <v>South Africa</v>
      </c>
      <c r="K818" s="19" t="str">
        <f>TRIM(data!K704)</f>
        <v>Africa</v>
      </c>
      <c r="L818" s="19" t="str">
        <f>TRIM(data!L704)</f>
        <v/>
      </c>
      <c r="M818" s="19" t="str">
        <f>TRIM(data!M704)</f>
        <v>KY709259</v>
      </c>
      <c r="N818" s="19" t="str">
        <f>TRIM(data!N704)</f>
        <v/>
      </c>
      <c r="O818" s="19" t="str">
        <f>TRIM(data!O704)</f>
        <v/>
      </c>
      <c r="P818" s="19" t="str">
        <f>TRIM(data!P704)</f>
        <v>Shutt 2018, https://doi.org/10.1016/j.cropro.2018.05.013</v>
      </c>
      <c r="Q818" s="19" t="str">
        <f>TRIM(data!Q704)</f>
        <v>2018</v>
      </c>
      <c r="R818" s="19" t="str">
        <f>TRIM(data!R704)</f>
        <v>Kyle Chipman</v>
      </c>
    </row>
    <row r="819" spans="1:27" x14ac:dyDescent="0.3">
      <c r="A819" s="19" t="str">
        <f>TRIM(data!A705)</f>
        <v>708</v>
      </c>
      <c r="B819" s="19" t="str">
        <f>TRIM(data!B705)</f>
        <v>I</v>
      </c>
      <c r="C819" s="19" t="str">
        <f>TRIM(data!C705)</f>
        <v>31</v>
      </c>
      <c r="D819" s="19" t="str">
        <f>TRIM(data!D705)</f>
        <v>BD1451</v>
      </c>
      <c r="E819" s="19" t="str">
        <f>TRIM(data!E705)</f>
        <v>Solanum lycopersicum (Tomato)</v>
      </c>
      <c r="F819" s="19" t="str">
        <f>TRIM(data!F705)</f>
        <v>Solanaceae</v>
      </c>
      <c r="G819" s="19" t="str">
        <f>TRIM(data!G705)</f>
        <v>Solanales</v>
      </c>
      <c r="H819" s="19" t="str">
        <f>TRIM(data!H705)</f>
        <v>2016</v>
      </c>
      <c r="I819" s="19" t="str">
        <f>TRIM(data!I705)</f>
        <v>South Africa</v>
      </c>
      <c r="J819" s="19" t="str">
        <f>TRIM(data!J705)</f>
        <v>South Africa</v>
      </c>
      <c r="K819" s="19" t="str">
        <f>TRIM(data!K705)</f>
        <v>Africa</v>
      </c>
      <c r="L819" s="19" t="str">
        <f>TRIM(data!L705)</f>
        <v/>
      </c>
      <c r="M819" s="19" t="str">
        <f>TRIM(data!M705)</f>
        <v>KY709260</v>
      </c>
      <c r="N819" s="19" t="str">
        <f>TRIM(data!N705)</f>
        <v/>
      </c>
      <c r="O819" s="19" t="str">
        <f>TRIM(data!O705)</f>
        <v/>
      </c>
      <c r="P819" s="19" t="str">
        <f>TRIM(data!P705)</f>
        <v>Shutt 2018, https://doi.org/10.1016/j.cropro.2018.05.013</v>
      </c>
      <c r="Q819" s="19" t="str">
        <f>TRIM(data!Q705)</f>
        <v>2018</v>
      </c>
      <c r="R819" s="19" t="str">
        <f>TRIM(data!R705)</f>
        <v>Kyle Chipman</v>
      </c>
      <c r="AA819" s="20"/>
    </row>
    <row r="820" spans="1:27" x14ac:dyDescent="0.3">
      <c r="A820" s="19" t="str">
        <f>TRIM(data!A706)</f>
        <v>709</v>
      </c>
      <c r="B820" s="19" t="str">
        <f>TRIM(data!B706)</f>
        <v>I</v>
      </c>
      <c r="C820" s="19" t="str">
        <f>TRIM(data!C706)</f>
        <v>31</v>
      </c>
      <c r="D820" s="19" t="str">
        <f>TRIM(data!D706)</f>
        <v>BD1452</v>
      </c>
      <c r="E820" s="19" t="str">
        <f>TRIM(data!E706)</f>
        <v>Solanum lycopersicum (Tomato)</v>
      </c>
      <c r="F820" s="19" t="str">
        <f>TRIM(data!F706)</f>
        <v>Solanaceae</v>
      </c>
      <c r="G820" s="19" t="str">
        <f>TRIM(data!G706)</f>
        <v>Solanales</v>
      </c>
      <c r="H820" s="19" t="str">
        <f>TRIM(data!H706)</f>
        <v>2016</v>
      </c>
      <c r="I820" s="19" t="str">
        <f>TRIM(data!I706)</f>
        <v>South Africa</v>
      </c>
      <c r="J820" s="19" t="str">
        <f>TRIM(data!J706)</f>
        <v>South Africa</v>
      </c>
      <c r="K820" s="19" t="str">
        <f>TRIM(data!K706)</f>
        <v>Africa</v>
      </c>
      <c r="L820" s="19" t="str">
        <f>TRIM(data!L706)</f>
        <v/>
      </c>
      <c r="M820" s="19" t="str">
        <f>TRIM(data!M706)</f>
        <v>KY709261</v>
      </c>
      <c r="N820" s="19" t="str">
        <f>TRIM(data!N706)</f>
        <v/>
      </c>
      <c r="O820" s="19" t="str">
        <f>TRIM(data!O706)</f>
        <v/>
      </c>
      <c r="P820" s="19" t="str">
        <f>TRIM(data!P706)</f>
        <v>Shutt 2018, https://doi.org/10.1016/j.cropro.2018.05.013</v>
      </c>
      <c r="Q820" s="19" t="str">
        <f>TRIM(data!Q706)</f>
        <v>2018</v>
      </c>
      <c r="R820" s="19" t="str">
        <f>TRIM(data!R706)</f>
        <v>Kyle Chipman</v>
      </c>
    </row>
    <row r="821" spans="1:27" x14ac:dyDescent="0.3">
      <c r="A821" s="19" t="str">
        <f>TRIM(data!A707)</f>
        <v>710</v>
      </c>
      <c r="B821" s="19" t="str">
        <f>TRIM(data!B707)</f>
        <v>I</v>
      </c>
      <c r="C821" s="19" t="str">
        <f>TRIM(data!C707)</f>
        <v>31</v>
      </c>
      <c r="D821" s="19" t="str">
        <f>TRIM(data!D707)</f>
        <v>BD1552</v>
      </c>
      <c r="E821" s="19" t="str">
        <f>TRIM(data!E707)</f>
        <v>Solanum lycopersicum (Tomato)</v>
      </c>
      <c r="F821" s="19" t="str">
        <f>TRIM(data!F707)</f>
        <v>Solanaceae</v>
      </c>
      <c r="G821" s="19" t="str">
        <f>TRIM(data!G707)</f>
        <v>Solanales</v>
      </c>
      <c r="H821" s="19" t="str">
        <f>TRIM(data!H707)</f>
        <v>2016</v>
      </c>
      <c r="I821" s="19" t="str">
        <f>TRIM(data!I707)</f>
        <v>South Africa</v>
      </c>
      <c r="J821" s="19" t="str">
        <f>TRIM(data!J707)</f>
        <v>South Africa</v>
      </c>
      <c r="K821" s="19" t="str">
        <f>TRIM(data!K707)</f>
        <v>Africa</v>
      </c>
      <c r="L821" s="19" t="str">
        <f>TRIM(data!L707)</f>
        <v/>
      </c>
      <c r="M821" s="19" t="str">
        <f>TRIM(data!M707)</f>
        <v>KY709262</v>
      </c>
      <c r="N821" s="19" t="str">
        <f>TRIM(data!N707)</f>
        <v/>
      </c>
      <c r="O821" s="19" t="str">
        <f>TRIM(data!O707)</f>
        <v/>
      </c>
      <c r="P821" s="19" t="str">
        <f>TRIM(data!P707)</f>
        <v>Shutt 2018, https://doi.org/10.1016/j.cropro.2018.05.013</v>
      </c>
      <c r="Q821" s="19" t="str">
        <f>TRIM(data!Q707)</f>
        <v>2018</v>
      </c>
      <c r="R821" s="19" t="str">
        <f>TRIM(data!R707)</f>
        <v>Kyle Chipman</v>
      </c>
    </row>
    <row r="822" spans="1:27" x14ac:dyDescent="0.3">
      <c r="A822" s="19" t="str">
        <f>TRIM(data!A708)</f>
        <v>711</v>
      </c>
      <c r="B822" s="19" t="str">
        <f>TRIM(data!B708)</f>
        <v>I</v>
      </c>
      <c r="C822" s="19" t="str">
        <f>TRIM(data!C708)</f>
        <v>31</v>
      </c>
      <c r="D822" s="19" t="str">
        <f>TRIM(data!D708)</f>
        <v>BD1554</v>
      </c>
      <c r="E822" s="19" t="str">
        <f>TRIM(data!E708)</f>
        <v>Solanum lycopersicum (Tomato)</v>
      </c>
      <c r="F822" s="19" t="str">
        <f>TRIM(data!F708)</f>
        <v>Solanaceae</v>
      </c>
      <c r="G822" s="19" t="str">
        <f>TRIM(data!G708)</f>
        <v>Solanales</v>
      </c>
      <c r="H822" s="19" t="str">
        <f>TRIM(data!H708)</f>
        <v>2016</v>
      </c>
      <c r="I822" s="19" t="str">
        <f>TRIM(data!I708)</f>
        <v>South Africa</v>
      </c>
      <c r="J822" s="19" t="str">
        <f>TRIM(data!J708)</f>
        <v>South Africa</v>
      </c>
      <c r="K822" s="19" t="str">
        <f>TRIM(data!K708)</f>
        <v>Africa</v>
      </c>
      <c r="L822" s="19" t="str">
        <f>TRIM(data!L708)</f>
        <v/>
      </c>
      <c r="M822" s="19" t="str">
        <f>TRIM(data!M708)</f>
        <v>KY709264</v>
      </c>
      <c r="N822" s="19" t="str">
        <f>TRIM(data!N708)</f>
        <v/>
      </c>
      <c r="O822" s="19" t="str">
        <f>TRIM(data!O708)</f>
        <v/>
      </c>
      <c r="P822" s="19" t="str">
        <f>TRIM(data!P708)</f>
        <v>Shutt 2018, https://doi.org/10.1016/j.cropro.2018.05.013</v>
      </c>
      <c r="Q822" s="19" t="str">
        <f>TRIM(data!Q708)</f>
        <v>2018</v>
      </c>
      <c r="R822" s="19" t="str">
        <f>TRIM(data!R708)</f>
        <v>Kyle Chipman</v>
      </c>
    </row>
    <row r="823" spans="1:27" x14ac:dyDescent="0.3">
      <c r="A823" s="19" t="str">
        <f>TRIM(data!A709)</f>
        <v>712</v>
      </c>
      <c r="B823" s="19" t="str">
        <f>TRIM(data!B709)</f>
        <v>I</v>
      </c>
      <c r="C823" s="19" t="str">
        <f>TRIM(data!C709)</f>
        <v>31</v>
      </c>
      <c r="D823" s="19" t="str">
        <f>TRIM(data!D709)</f>
        <v>BD260</v>
      </c>
      <c r="E823" s="19" t="str">
        <f>TRIM(data!E709)</f>
        <v>Solanum lycopersicum (Tomato)</v>
      </c>
      <c r="F823" s="19" t="str">
        <f>TRIM(data!F709)</f>
        <v>Solanaceae</v>
      </c>
      <c r="G823" s="19" t="str">
        <f>TRIM(data!G709)</f>
        <v>Solanales</v>
      </c>
      <c r="H823" s="19" t="str">
        <f>TRIM(data!H709)</f>
        <v>2016</v>
      </c>
      <c r="I823" s="19" t="str">
        <f>TRIM(data!I709)</f>
        <v>South Africa</v>
      </c>
      <c r="J823" s="19" t="str">
        <f>TRIM(data!J709)</f>
        <v>South Africa</v>
      </c>
      <c r="K823" s="19" t="str">
        <f>TRIM(data!K709)</f>
        <v>Africa</v>
      </c>
      <c r="L823" s="19" t="str">
        <f>TRIM(data!L709)</f>
        <v/>
      </c>
      <c r="M823" s="19" t="str">
        <f>TRIM(data!M709)</f>
        <v>KY709229</v>
      </c>
      <c r="N823" s="19" t="str">
        <f>TRIM(data!N709)</f>
        <v/>
      </c>
      <c r="O823" s="19" t="str">
        <f>TRIM(data!O709)</f>
        <v/>
      </c>
      <c r="P823" s="19" t="str">
        <f>TRIM(data!P709)</f>
        <v>Shutt 2018, https://doi.org/10.1016/j.cropro.2018.05.013</v>
      </c>
      <c r="Q823" s="19" t="str">
        <f>TRIM(data!Q709)</f>
        <v>2018</v>
      </c>
      <c r="R823" s="19" t="str">
        <f>TRIM(data!R709)</f>
        <v>Kyle Chipman</v>
      </c>
    </row>
    <row r="824" spans="1:27" x14ac:dyDescent="0.3">
      <c r="A824" s="19" t="str">
        <f>TRIM(data!A710)</f>
        <v>713</v>
      </c>
      <c r="B824" s="19" t="str">
        <f>TRIM(data!B710)</f>
        <v>I</v>
      </c>
      <c r="C824" s="19" t="str">
        <f>TRIM(data!C710)</f>
        <v>31</v>
      </c>
      <c r="D824" s="19" t="str">
        <f>TRIM(data!D710)</f>
        <v>BD268</v>
      </c>
      <c r="E824" s="19" t="str">
        <f>TRIM(data!E710)</f>
        <v>Solanum lycopersicum (Tomato)</v>
      </c>
      <c r="F824" s="19" t="str">
        <f>TRIM(data!F710)</f>
        <v>Solanaceae</v>
      </c>
      <c r="G824" s="19" t="str">
        <f>TRIM(data!G710)</f>
        <v>Solanales</v>
      </c>
      <c r="H824" s="19" t="str">
        <f>TRIM(data!H710)</f>
        <v>2016</v>
      </c>
      <c r="I824" s="19" t="str">
        <f>TRIM(data!I710)</f>
        <v>South Africa</v>
      </c>
      <c r="J824" s="19" t="str">
        <f>TRIM(data!J710)</f>
        <v>South Africa</v>
      </c>
      <c r="K824" s="19" t="str">
        <f>TRIM(data!K710)</f>
        <v>Africa</v>
      </c>
      <c r="L824" s="19" t="str">
        <f>TRIM(data!L710)</f>
        <v/>
      </c>
      <c r="M824" s="19" t="str">
        <f>TRIM(data!M710)</f>
        <v>KY709233</v>
      </c>
      <c r="N824" s="19" t="str">
        <f>TRIM(data!N710)</f>
        <v/>
      </c>
      <c r="O824" s="19" t="str">
        <f>TRIM(data!O710)</f>
        <v/>
      </c>
      <c r="P824" s="19" t="str">
        <f>TRIM(data!P710)</f>
        <v>Shutt 2018, https://doi.org/10.1016/j.cropro.2018.05.013</v>
      </c>
      <c r="Q824" s="19" t="str">
        <f>TRIM(data!Q710)</f>
        <v>2018</v>
      </c>
      <c r="R824" s="19" t="str">
        <f>TRIM(data!R710)</f>
        <v>Kyle Chipman</v>
      </c>
    </row>
    <row r="825" spans="1:27" x14ac:dyDescent="0.3">
      <c r="A825" s="19" t="str">
        <f>TRIM(data!A711)</f>
        <v>714</v>
      </c>
      <c r="B825" s="19" t="str">
        <f>TRIM(data!B711)</f>
        <v>I</v>
      </c>
      <c r="C825" s="19" t="str">
        <f>TRIM(data!C711)</f>
        <v>31</v>
      </c>
      <c r="D825" s="19" t="str">
        <f>TRIM(data!D711)</f>
        <v>BD682</v>
      </c>
      <c r="E825" s="19" t="str">
        <f>TRIM(data!E711)</f>
        <v>Solanum lycopersicum (Tomato)</v>
      </c>
      <c r="F825" s="19" t="str">
        <f>TRIM(data!F711)</f>
        <v>Solanaceae</v>
      </c>
      <c r="G825" s="19" t="str">
        <f>TRIM(data!G711)</f>
        <v>Solanales</v>
      </c>
      <c r="H825" s="19" t="str">
        <f>TRIM(data!H711)</f>
        <v>2016</v>
      </c>
      <c r="I825" s="19" t="str">
        <f>TRIM(data!I711)</f>
        <v>South Africa</v>
      </c>
      <c r="J825" s="19" t="str">
        <f>TRIM(data!J711)</f>
        <v>South Africa</v>
      </c>
      <c r="K825" s="19" t="str">
        <f>TRIM(data!K711)</f>
        <v>Africa</v>
      </c>
      <c r="L825" s="19" t="str">
        <f>TRIM(data!L711)</f>
        <v/>
      </c>
      <c r="M825" s="19" t="str">
        <f>TRIM(data!M711)</f>
        <v/>
      </c>
      <c r="N825" s="19" t="str">
        <f>TRIM(data!N711)</f>
        <v/>
      </c>
      <c r="O825" s="19" t="str">
        <f>TRIM(data!O711)</f>
        <v/>
      </c>
      <c r="P825" s="19" t="str">
        <f>TRIM(data!P711)</f>
        <v>Shutt 2018, https://doi.org/10.1016/j.cropro.2018.05.013</v>
      </c>
      <c r="Q825" s="19" t="str">
        <f>TRIM(data!Q711)</f>
        <v>2018</v>
      </c>
      <c r="R825" s="19" t="str">
        <f>TRIM(data!R711)</f>
        <v>Kyle Chipman</v>
      </c>
    </row>
    <row r="826" spans="1:27" x14ac:dyDescent="0.3">
      <c r="A826" s="19" t="str">
        <f>TRIM(data!A712)</f>
        <v>715</v>
      </c>
      <c r="B826" s="19" t="str">
        <f>TRIM(data!B712)</f>
        <v>I</v>
      </c>
      <c r="C826" s="19" t="str">
        <f>TRIM(data!C712)</f>
        <v>31</v>
      </c>
      <c r="D826" s="19" t="str">
        <f>TRIM(data!D712)</f>
        <v>BD683</v>
      </c>
      <c r="E826" s="19" t="str">
        <f>TRIM(data!E712)</f>
        <v>Solanum lycopersicum (Tomato)</v>
      </c>
      <c r="F826" s="19" t="str">
        <f>TRIM(data!F712)</f>
        <v>Solanaceae</v>
      </c>
      <c r="G826" s="19" t="str">
        <f>TRIM(data!G712)</f>
        <v>Solanales</v>
      </c>
      <c r="H826" s="19" t="str">
        <f>TRIM(data!H712)</f>
        <v>2016</v>
      </c>
      <c r="I826" s="19" t="str">
        <f>TRIM(data!I712)</f>
        <v>South Africa</v>
      </c>
      <c r="J826" s="19" t="str">
        <f>TRIM(data!J712)</f>
        <v>South Africa</v>
      </c>
      <c r="K826" s="19" t="str">
        <f>TRIM(data!K712)</f>
        <v>Africa</v>
      </c>
      <c r="L826" s="19" t="str">
        <f>TRIM(data!L712)</f>
        <v/>
      </c>
      <c r="M826" s="19" t="str">
        <f>TRIM(data!M712)</f>
        <v/>
      </c>
      <c r="N826" s="19" t="str">
        <f>TRIM(data!N712)</f>
        <v/>
      </c>
      <c r="O826" s="19" t="str">
        <f>TRIM(data!O712)</f>
        <v/>
      </c>
      <c r="P826" s="19" t="str">
        <f>TRIM(data!P712)</f>
        <v>Shutt 2018, https://doi.org/10.1016/j.cropro.2018.05.013</v>
      </c>
      <c r="Q826" s="19" t="str">
        <f>TRIM(data!Q712)</f>
        <v>2018</v>
      </c>
      <c r="R826" s="19" t="str">
        <f>TRIM(data!R712)</f>
        <v>Kyle Chipman</v>
      </c>
    </row>
    <row r="827" spans="1:27" x14ac:dyDescent="0.3">
      <c r="A827" s="19" t="str">
        <f>TRIM(data!A713)</f>
        <v>716</v>
      </c>
      <c r="B827" s="19" t="str">
        <f>TRIM(data!B713)</f>
        <v>I</v>
      </c>
      <c r="C827" s="19" t="str">
        <f>TRIM(data!C713)</f>
        <v>31</v>
      </c>
      <c r="D827" s="19" t="str">
        <f>TRIM(data!D713)</f>
        <v>BD756</v>
      </c>
      <c r="E827" s="19" t="str">
        <f>TRIM(data!E713)</f>
        <v>Solanum lycopersicum (Tomato)</v>
      </c>
      <c r="F827" s="19" t="str">
        <f>TRIM(data!F713)</f>
        <v>Solanaceae</v>
      </c>
      <c r="G827" s="19" t="str">
        <f>TRIM(data!G713)</f>
        <v>Solanales</v>
      </c>
      <c r="H827" s="19" t="str">
        <f>TRIM(data!H713)</f>
        <v>2016</v>
      </c>
      <c r="I827" s="19" t="str">
        <f>TRIM(data!I713)</f>
        <v>South Africa</v>
      </c>
      <c r="J827" s="19" t="str">
        <f>TRIM(data!J713)</f>
        <v>South Africa</v>
      </c>
      <c r="K827" s="19" t="str">
        <f>TRIM(data!K713)</f>
        <v>Africa</v>
      </c>
      <c r="L827" s="19" t="str">
        <f>TRIM(data!L713)</f>
        <v/>
      </c>
      <c r="M827" s="19" t="str">
        <f>TRIM(data!M713)</f>
        <v/>
      </c>
      <c r="N827" s="19" t="str">
        <f>TRIM(data!N713)</f>
        <v/>
      </c>
      <c r="O827" s="19" t="str">
        <f>TRIM(data!O713)</f>
        <v/>
      </c>
      <c r="P827" s="19" t="str">
        <f>TRIM(data!P713)</f>
        <v>Shutt 2018, https://doi.org/10.1016/j.cropro.2018.05.013</v>
      </c>
      <c r="Q827" s="19" t="str">
        <f>TRIM(data!Q713)</f>
        <v>2018</v>
      </c>
      <c r="R827" s="19" t="str">
        <f>TRIM(data!R713)</f>
        <v>Kyle Chipman</v>
      </c>
    </row>
    <row r="828" spans="1:27" x14ac:dyDescent="0.3">
      <c r="A828" s="19" t="str">
        <f>TRIM(data!A714)</f>
        <v>717</v>
      </c>
      <c r="B828" s="19" t="str">
        <f>TRIM(data!B714)</f>
        <v>I</v>
      </c>
      <c r="C828" s="19" t="str">
        <f>TRIM(data!C714)</f>
        <v>31</v>
      </c>
      <c r="D828" s="19" t="str">
        <f>TRIM(data!D714)</f>
        <v>BD757</v>
      </c>
      <c r="E828" s="19" t="str">
        <f>TRIM(data!E714)</f>
        <v>Solanum lycopersicum (Tomato)</v>
      </c>
      <c r="F828" s="19" t="str">
        <f>TRIM(data!F714)</f>
        <v>Solanaceae</v>
      </c>
      <c r="G828" s="19" t="str">
        <f>TRIM(data!G714)</f>
        <v>Solanales</v>
      </c>
      <c r="H828" s="19" t="str">
        <f>TRIM(data!H714)</f>
        <v>2016</v>
      </c>
      <c r="I828" s="19" t="str">
        <f>TRIM(data!I714)</f>
        <v>South Africa</v>
      </c>
      <c r="J828" s="19" t="str">
        <f>TRIM(data!J714)</f>
        <v>South Africa</v>
      </c>
      <c r="K828" s="19" t="str">
        <f>TRIM(data!K714)</f>
        <v>Africa</v>
      </c>
      <c r="L828" s="19" t="str">
        <f>TRIM(data!L714)</f>
        <v/>
      </c>
      <c r="M828" s="19" t="str">
        <f>TRIM(data!M714)</f>
        <v/>
      </c>
      <c r="N828" s="19" t="str">
        <f>TRIM(data!N714)</f>
        <v/>
      </c>
      <c r="O828" s="19" t="str">
        <f>TRIM(data!O714)</f>
        <v/>
      </c>
      <c r="P828" s="19" t="str">
        <f>TRIM(data!P714)</f>
        <v>Shutt 2018, https://doi.org/10.1016/j.cropro.2018.05.013</v>
      </c>
      <c r="Q828" s="19" t="str">
        <f>TRIM(data!Q714)</f>
        <v>2018</v>
      </c>
      <c r="R828" s="19" t="str">
        <f>TRIM(data!R714)</f>
        <v>Kyle Chipman</v>
      </c>
    </row>
    <row r="829" spans="1:27" x14ac:dyDescent="0.3">
      <c r="A829" s="19" t="str">
        <f>TRIM(data!A715)</f>
        <v>718</v>
      </c>
      <c r="B829" s="19" t="str">
        <f>TRIM(data!B715)</f>
        <v>I</v>
      </c>
      <c r="C829" s="19" t="str">
        <f>TRIM(data!C715)</f>
        <v>31</v>
      </c>
      <c r="D829" s="19" t="str">
        <f>TRIM(data!D715)</f>
        <v>BDMT1</v>
      </c>
      <c r="E829" s="19" t="str">
        <f>TRIM(data!E715)</f>
        <v>Solanum lycopersicum (Tomato)</v>
      </c>
      <c r="F829" s="19" t="str">
        <f>TRIM(data!F715)</f>
        <v>Solanaceae</v>
      </c>
      <c r="G829" s="19" t="str">
        <f>TRIM(data!G715)</f>
        <v>Solanales</v>
      </c>
      <c r="H829" s="19" t="str">
        <f>TRIM(data!H715)</f>
        <v>2016</v>
      </c>
      <c r="I829" s="19" t="str">
        <f>TRIM(data!I715)</f>
        <v>Comoros</v>
      </c>
      <c r="J829" s="19" t="str">
        <f>TRIM(data!J715)</f>
        <v>Comoros</v>
      </c>
      <c r="K829" s="19" t="str">
        <f>TRIM(data!K715)</f>
        <v>Indian Ocean (East of African Continent)</v>
      </c>
      <c r="L829" s="19" t="str">
        <f>TRIM(data!L715)</f>
        <v/>
      </c>
      <c r="M829" s="19" t="str">
        <f>TRIM(data!M715)</f>
        <v>KY863403</v>
      </c>
      <c r="N829" s="19" t="str">
        <f>TRIM(data!N715)</f>
        <v>KY863265</v>
      </c>
      <c r="O829" s="19" t="str">
        <f>TRIM(data!O715)</f>
        <v/>
      </c>
      <c r="P829" s="19" t="str">
        <f>TRIM(data!P715)</f>
        <v>Yahiaoui 2017, https://doi.org/10.3389/fpls.2017.02139</v>
      </c>
      <c r="Q829" s="19" t="str">
        <f>TRIM(data!Q715)</f>
        <v>2017</v>
      </c>
      <c r="R829" s="19" t="str">
        <f>TRIM(data!R715)</f>
        <v>Kyle Chipman</v>
      </c>
    </row>
    <row r="830" spans="1:27" x14ac:dyDescent="0.3">
      <c r="A830" s="19" t="str">
        <f>TRIM(data!A716)</f>
        <v>719</v>
      </c>
      <c r="B830" s="19" t="str">
        <f>TRIM(data!B716)</f>
        <v>I</v>
      </c>
      <c r="C830" s="19" t="str">
        <f>TRIM(data!C716)</f>
        <v>31</v>
      </c>
      <c r="D830" s="19" t="str">
        <f>TRIM(data!D716)</f>
        <v>Bruno1</v>
      </c>
      <c r="E830" s="19" t="str">
        <f>TRIM(data!E716)</f>
        <v>Solanum melongena (Eggplant)</v>
      </c>
      <c r="F830" s="19" t="str">
        <f>TRIM(data!F716)</f>
        <v>Solanaceae</v>
      </c>
      <c r="G830" s="19" t="str">
        <f>TRIM(data!G716)</f>
        <v>Solanales</v>
      </c>
      <c r="H830" s="19" t="str">
        <f>TRIM(data!H716)</f>
        <v>2014</v>
      </c>
      <c r="I830" s="19" t="str">
        <f>TRIM(data!I716)</f>
        <v>Reunion, France</v>
      </c>
      <c r="J830" s="19" t="str">
        <f>TRIM(data!J716)</f>
        <v>France (Reunion)</v>
      </c>
      <c r="K830" s="19" t="str">
        <f>TRIM(data!K716)</f>
        <v>Indian Ocean (East of African Continent)</v>
      </c>
      <c r="L830" s="19" t="str">
        <f>TRIM(data!L716)</f>
        <v/>
      </c>
      <c r="M830" s="19" t="str">
        <f>TRIM(data!M716)</f>
        <v>KY863338</v>
      </c>
      <c r="N830" s="19" t="str">
        <f>TRIM(data!N716)</f>
        <v>KY863200</v>
      </c>
      <c r="O830" s="19" t="str">
        <f>TRIM(data!O716)</f>
        <v/>
      </c>
      <c r="P830" s="19" t="str">
        <f>TRIM(data!P716)</f>
        <v>Yahiaoui 2017, https://doi.org/10.3389/fpls.2017.02139</v>
      </c>
      <c r="Q830" s="19" t="str">
        <f>TRIM(data!Q716)</f>
        <v>2017</v>
      </c>
      <c r="R830" s="19" t="str">
        <f>TRIM(data!R716)</f>
        <v>Kyle Chipman</v>
      </c>
    </row>
    <row r="831" spans="1:27" x14ac:dyDescent="0.3">
      <c r="A831" s="19" t="str">
        <f>TRIM(data!A717)</f>
        <v>720</v>
      </c>
      <c r="B831" s="19" t="str">
        <f>TRIM(data!B717)</f>
        <v>I</v>
      </c>
      <c r="C831" s="19" t="str">
        <f>TRIM(data!C717)</f>
        <v>31</v>
      </c>
      <c r="D831" s="19" t="str">
        <f>TRIM(data!D717)</f>
        <v>Chamand</v>
      </c>
      <c r="E831" s="19" t="str">
        <f>TRIM(data!E717)</f>
        <v>Solanum lycopersicum (Tomato)</v>
      </c>
      <c r="F831" s="19" t="str">
        <f>TRIM(data!F717)</f>
        <v>Solanaceae</v>
      </c>
      <c r="G831" s="19" t="str">
        <f>TRIM(data!G717)</f>
        <v>Solanales</v>
      </c>
      <c r="H831" s="19" t="str">
        <f>TRIM(data!H717)</f>
        <v>2014</v>
      </c>
      <c r="I831" s="19" t="str">
        <f>TRIM(data!I717)</f>
        <v>Reunion, France</v>
      </c>
      <c r="J831" s="19" t="str">
        <f>TRIM(data!J717)</f>
        <v>France (Reunion)</v>
      </c>
      <c r="K831" s="19" t="str">
        <f>TRIM(data!K717)</f>
        <v>Indian Ocean (East of African Continent)</v>
      </c>
      <c r="L831" s="19" t="str">
        <f>TRIM(data!L717)</f>
        <v/>
      </c>
      <c r="M831" s="19" t="str">
        <f>TRIM(data!M717)</f>
        <v>KY863329</v>
      </c>
      <c r="N831" s="19" t="str">
        <f>TRIM(data!N717)</f>
        <v>KY863191</v>
      </c>
      <c r="O831" s="19" t="str">
        <f>TRIM(data!O717)</f>
        <v/>
      </c>
      <c r="P831" s="19" t="str">
        <f>TRIM(data!P717)</f>
        <v>Yahiaoui 2017, https://doi.org/10.3389/fpls.2017.02139</v>
      </c>
      <c r="Q831" s="19" t="str">
        <f>TRIM(data!Q717)</f>
        <v>2017</v>
      </c>
      <c r="R831" s="19" t="str">
        <f>TRIM(data!R717)</f>
        <v>Kyle Chipman</v>
      </c>
    </row>
    <row r="832" spans="1:27" x14ac:dyDescent="0.3">
      <c r="A832" s="19" t="str">
        <f>TRIM(data!A718)</f>
        <v>721</v>
      </c>
      <c r="B832" s="19" t="str">
        <f>TRIM(data!B718)</f>
        <v>I</v>
      </c>
      <c r="C832" s="19" t="str">
        <f>TRIM(data!C718)</f>
        <v>31</v>
      </c>
      <c r="D832" s="19" t="str">
        <f>TRIM(data!D718)</f>
        <v>CIV19</v>
      </c>
      <c r="E832" s="19" t="str">
        <f>TRIM(data!E718)</f>
        <v>Solanum melongena (Eggplant)</v>
      </c>
      <c r="F832" s="19" t="str">
        <f>TRIM(data!F718)</f>
        <v>Solanaceae</v>
      </c>
      <c r="G832" s="19" t="str">
        <f>TRIM(data!G718)</f>
        <v>Solanales</v>
      </c>
      <c r="H832" s="19" t="str">
        <f>TRIM(data!H718)</f>
        <v>2010</v>
      </c>
      <c r="I832" s="19" t="str">
        <f>TRIM(data!I718)</f>
        <v>Ivory Coast</v>
      </c>
      <c r="J832" s="19" t="str">
        <f>TRIM(data!J718)</f>
        <v>Ivory Coast</v>
      </c>
      <c r="K832" s="19" t="str">
        <f>TRIM(data!K718)</f>
        <v>Africa</v>
      </c>
      <c r="L832" s="19" t="str">
        <f>TRIM(data!L718)</f>
        <v/>
      </c>
      <c r="M832" s="19" t="str">
        <f>TRIM(data!M718)</f>
        <v>JN798727</v>
      </c>
      <c r="N832" s="19" t="str">
        <f>TRIM(data!N718)</f>
        <v>JN798651</v>
      </c>
      <c r="O832" s="19" t="str">
        <f>TRIM(data!O718)</f>
        <v/>
      </c>
      <c r="P832" s="19" t="str">
        <f>TRIM(data!P718)</f>
        <v>Yahiaoui 2017, https://doi.org/10.3389/fpls.2017.02139</v>
      </c>
      <c r="Q832" s="19" t="str">
        <f>TRIM(data!Q718)</f>
        <v>2017</v>
      </c>
      <c r="R832" s="19" t="str">
        <f>TRIM(data!R718)</f>
        <v>Kyle Chipman</v>
      </c>
    </row>
    <row r="833" spans="1:26" x14ac:dyDescent="0.3">
      <c r="A833" s="19" t="str">
        <f>TRIM(data!A719)</f>
        <v>722</v>
      </c>
      <c r="B833" s="19" t="str">
        <f>TRIM(data!B719)</f>
        <v>I</v>
      </c>
      <c r="C833" s="19" t="str">
        <f>TRIM(data!C719)</f>
        <v>31</v>
      </c>
      <c r="D833" s="19" t="str">
        <f>TRIM(data!D719)</f>
        <v>DR1G</v>
      </c>
      <c r="E833" s="19" t="str">
        <f>TRIM(data!E719)</f>
        <v>Pelargonium cv. rosé (Geranium)</v>
      </c>
      <c r="F833" s="19" t="str">
        <f>TRIM(data!F719)</f>
        <v>Geraniaceae</v>
      </c>
      <c r="G833" s="19" t="str">
        <f>TRIM(data!G719)</f>
        <v>Geraniales</v>
      </c>
      <c r="H833" s="19" t="str">
        <f>TRIM(data!H719)</f>
        <v>2015</v>
      </c>
      <c r="I833" s="19" t="str">
        <f>TRIM(data!I719)</f>
        <v>Reunion, France</v>
      </c>
      <c r="J833" s="19" t="str">
        <f>TRIM(data!J719)</f>
        <v>France (Reunion)</v>
      </c>
      <c r="K833" s="19" t="str">
        <f>TRIM(data!K719)</f>
        <v>Indian Ocean (East of African Continent)</v>
      </c>
      <c r="L833" s="19" t="str">
        <f>TRIM(data!L719)</f>
        <v/>
      </c>
      <c r="M833" s="19" t="str">
        <f>TRIM(data!M719)</f>
        <v>KY863343</v>
      </c>
      <c r="N833" s="19" t="str">
        <f>TRIM(data!N719)</f>
        <v>KY863205</v>
      </c>
      <c r="O833" s="19" t="str">
        <f>TRIM(data!O719)</f>
        <v/>
      </c>
      <c r="P833" s="19" t="str">
        <f>TRIM(data!P719)</f>
        <v>Yahiaoui 2017, https://doi.org/10.3389/fpls.2017.02139</v>
      </c>
      <c r="Q833" s="19" t="str">
        <f>TRIM(data!Q719)</f>
        <v>2017</v>
      </c>
      <c r="R833" s="19" t="str">
        <f>TRIM(data!R719)</f>
        <v>Kyle Chipman</v>
      </c>
      <c r="T833" s="20"/>
      <c r="U833" s="20"/>
      <c r="V833" s="20"/>
    </row>
    <row r="834" spans="1:26" x14ac:dyDescent="0.3">
      <c r="A834" s="19" t="str">
        <f>TRIM(data!A720)</f>
        <v>723</v>
      </c>
      <c r="B834" s="19" t="str">
        <f>TRIM(data!B720)</f>
        <v>I</v>
      </c>
      <c r="C834" s="19" t="str">
        <f>TRIM(data!C720)</f>
        <v>31</v>
      </c>
      <c r="D834" s="19" t="str">
        <f>TRIM(data!D720)</f>
        <v>ech7</v>
      </c>
      <c r="E834" s="19" t="str">
        <f>TRIM(data!E720)</f>
        <v>Solanum lycopersicum (Tomato)</v>
      </c>
      <c r="F834" s="19" t="str">
        <f>TRIM(data!F720)</f>
        <v>Solanaceae</v>
      </c>
      <c r="G834" s="19" t="str">
        <f>TRIM(data!G720)</f>
        <v>Solanales</v>
      </c>
      <c r="H834" s="19" t="str">
        <f>TRIM(data!H720)</f>
        <v>2011</v>
      </c>
      <c r="I834" s="19" t="str">
        <f>TRIM(data!I720)</f>
        <v>Mayotte, France</v>
      </c>
      <c r="J834" s="19" t="str">
        <f>TRIM(data!J720)</f>
        <v>France (Mayotte)</v>
      </c>
      <c r="K834" s="19" t="str">
        <f>TRIM(data!K720)</f>
        <v>Indian Ocean (East of African Continent)</v>
      </c>
      <c r="L834" s="19" t="str">
        <f>TRIM(data!L720)</f>
        <v/>
      </c>
      <c r="M834" s="19" t="str">
        <f>TRIM(data!M720)</f>
        <v>KY863287</v>
      </c>
      <c r="N834" s="19" t="str">
        <f>TRIM(data!N720)</f>
        <v>KY863149</v>
      </c>
      <c r="O834" s="19" t="str">
        <f>TRIM(data!O720)</f>
        <v/>
      </c>
      <c r="P834" s="19" t="str">
        <f>TRIM(data!P720)</f>
        <v>Yahiaoui 2017, https://doi.org/10.3389/fpls.2017.02139</v>
      </c>
      <c r="Q834" s="19" t="str">
        <f>TRIM(data!Q720)</f>
        <v>2017</v>
      </c>
      <c r="R834" s="19" t="str">
        <f>TRIM(data!R720)</f>
        <v>Kyle Chipman</v>
      </c>
    </row>
    <row r="835" spans="1:26" x14ac:dyDescent="0.3">
      <c r="A835" s="19" t="str">
        <f>TRIM(data!A721)</f>
        <v>724</v>
      </c>
      <c r="B835" s="19" t="str">
        <f>TRIM(data!B721)</f>
        <v>I</v>
      </c>
      <c r="C835" s="19" t="str">
        <f>TRIM(data!C721)</f>
        <v>31</v>
      </c>
      <c r="D835" s="19" t="str">
        <f>TRIM(data!D721)</f>
        <v>EG13</v>
      </c>
      <c r="E835" s="19" t="str">
        <f>TRIM(data!E721)</f>
        <v>Pelargonium cv. rosé (Geranium)</v>
      </c>
      <c r="F835" s="19" t="str">
        <f>TRIM(data!F721)</f>
        <v>Geraniaceae</v>
      </c>
      <c r="G835" s="19" t="str">
        <f>TRIM(data!G721)</f>
        <v>Geraniales</v>
      </c>
      <c r="H835" s="19" t="str">
        <f>TRIM(data!H721)</f>
        <v>2015</v>
      </c>
      <c r="I835" s="19" t="str">
        <f>TRIM(data!I721)</f>
        <v>Reunion, France</v>
      </c>
      <c r="J835" s="19" t="str">
        <f>TRIM(data!J721)</f>
        <v>France (Reunion)</v>
      </c>
      <c r="K835" s="19" t="str">
        <f>TRIM(data!K721)</f>
        <v>Indian Ocean (East of African Continent)</v>
      </c>
      <c r="L835" s="19" t="str">
        <f>TRIM(data!L721)</f>
        <v/>
      </c>
      <c r="M835" s="19" t="str">
        <f>TRIM(data!M721)</f>
        <v>KY863346</v>
      </c>
      <c r="N835" s="19" t="str">
        <f>TRIM(data!N721)</f>
        <v>KY863208</v>
      </c>
      <c r="O835" s="19" t="str">
        <f>TRIM(data!O721)</f>
        <v/>
      </c>
      <c r="P835" s="19" t="str">
        <f>TRIM(data!P721)</f>
        <v>Yahiaoui 2017, https://doi.org/10.3389/fpls.2017.02139</v>
      </c>
      <c r="Q835" s="19" t="str">
        <f>TRIM(data!Q721)</f>
        <v>2017</v>
      </c>
      <c r="R835" s="19" t="str">
        <f>TRIM(data!R721)</f>
        <v>Kyle Chipman</v>
      </c>
    </row>
    <row r="836" spans="1:26" x14ac:dyDescent="0.3">
      <c r="A836" s="19" t="str">
        <f>TRIM(data!A722)</f>
        <v>725</v>
      </c>
      <c r="B836" s="19" t="str">
        <f>TRIM(data!B722)</f>
        <v>I</v>
      </c>
      <c r="C836" s="19" t="str">
        <f>TRIM(data!C722)</f>
        <v>31</v>
      </c>
      <c r="D836" s="19" t="str">
        <f>TRIM(data!D722)</f>
        <v>EGCG1</v>
      </c>
      <c r="E836" s="19" t="str">
        <f>TRIM(data!E722)</f>
        <v>Pelargonium cv. rosé (Geranium)</v>
      </c>
      <c r="F836" s="19" t="str">
        <f>TRIM(data!F722)</f>
        <v>Geraniaceae</v>
      </c>
      <c r="G836" s="19" t="str">
        <f>TRIM(data!G722)</f>
        <v>Geraniales</v>
      </c>
      <c r="H836" s="19" t="str">
        <f>TRIM(data!H722)</f>
        <v>2015</v>
      </c>
      <c r="I836" s="19" t="str">
        <f>TRIM(data!I722)</f>
        <v>Reunion, France</v>
      </c>
      <c r="J836" s="19" t="str">
        <f>TRIM(data!J722)</f>
        <v>France (Reunion)</v>
      </c>
      <c r="K836" s="19" t="str">
        <f>TRIM(data!K722)</f>
        <v>Indian Ocean (East of African Continent)</v>
      </c>
      <c r="L836" s="19" t="str">
        <f>TRIM(data!L722)</f>
        <v/>
      </c>
      <c r="M836" s="19" t="str">
        <f>TRIM(data!M722)</f>
        <v>KY863348</v>
      </c>
      <c r="N836" s="19" t="str">
        <f>TRIM(data!N722)</f>
        <v>KY863210</v>
      </c>
      <c r="O836" s="19" t="str">
        <f>TRIM(data!O722)</f>
        <v/>
      </c>
      <c r="P836" s="19" t="str">
        <f>TRIM(data!P722)</f>
        <v>Yahiaoui 2017, https://doi.org/10.3389/fpls.2017.02139</v>
      </c>
      <c r="Q836" s="19" t="str">
        <f>TRIM(data!Q722)</f>
        <v>2017</v>
      </c>
      <c r="R836" s="19" t="str">
        <f>TRIM(data!R722)</f>
        <v>Kyle Chipman</v>
      </c>
    </row>
    <row r="837" spans="1:26" x14ac:dyDescent="0.3">
      <c r="A837" s="19" t="str">
        <f>TRIM(data!A723)</f>
        <v>726</v>
      </c>
      <c r="B837" s="19" t="str">
        <f>TRIM(data!B723)</f>
        <v>I</v>
      </c>
      <c r="C837" s="19" t="str">
        <f>TRIM(data!C723)</f>
        <v>31</v>
      </c>
      <c r="D837" s="19" t="str">
        <f>TRIM(data!D723)</f>
        <v>GJBG4</v>
      </c>
      <c r="E837" s="19" t="str">
        <f>TRIM(data!E723)</f>
        <v>Pelargonium cv. rosé (Geranium)</v>
      </c>
      <c r="F837" s="19" t="str">
        <f>TRIM(data!F723)</f>
        <v>Geraniaceae</v>
      </c>
      <c r="G837" s="19" t="str">
        <f>TRIM(data!G723)</f>
        <v>Geraniales</v>
      </c>
      <c r="H837" s="19" t="str">
        <f>TRIM(data!H723)</f>
        <v>2015</v>
      </c>
      <c r="I837" s="19" t="str">
        <f>TRIM(data!I723)</f>
        <v>Reunion, France</v>
      </c>
      <c r="J837" s="19" t="str">
        <f>TRIM(data!J723)</f>
        <v>France (Reunion)</v>
      </c>
      <c r="K837" s="19" t="str">
        <f>TRIM(data!K723)</f>
        <v>Indian Ocean (East of African Continent)</v>
      </c>
      <c r="L837" s="19" t="str">
        <f>TRIM(data!L723)</f>
        <v/>
      </c>
      <c r="M837" s="19" t="str">
        <f>TRIM(data!M723)</f>
        <v>KY863352</v>
      </c>
      <c r="N837" s="19" t="str">
        <f>TRIM(data!N723)</f>
        <v>KY863214</v>
      </c>
      <c r="O837" s="19" t="str">
        <f>TRIM(data!O723)</f>
        <v/>
      </c>
      <c r="P837" s="19" t="str">
        <f>TRIM(data!P723)</f>
        <v>Yahiaoui 2017, https://doi.org/10.3389/fpls.2017.02139</v>
      </c>
      <c r="Q837" s="19" t="str">
        <f>TRIM(data!Q723)</f>
        <v>2017</v>
      </c>
      <c r="R837" s="19" t="str">
        <f>TRIM(data!R723)</f>
        <v>Kyle Chipman</v>
      </c>
      <c r="Z837" s="84"/>
    </row>
    <row r="838" spans="1:26" x14ac:dyDescent="0.3">
      <c r="A838" s="19" t="str">
        <f>TRIM(data!A724)</f>
        <v>727</v>
      </c>
      <c r="B838" s="19" t="str">
        <f>TRIM(data!B724)</f>
        <v>I</v>
      </c>
      <c r="C838" s="19" t="str">
        <f>TRIM(data!C724)</f>
        <v>31</v>
      </c>
      <c r="D838" s="19" t="str">
        <f>TRIM(data!D724)</f>
        <v>GP1</v>
      </c>
      <c r="E838" s="19" t="str">
        <f>TRIM(data!E724)</f>
        <v>Capsicum annuum (Pepper, chili)</v>
      </c>
      <c r="F838" s="19" t="str">
        <f>TRIM(data!F724)</f>
        <v>Solanaceae</v>
      </c>
      <c r="G838" s="19" t="str">
        <f>TRIM(data!G724)</f>
        <v>Solanales</v>
      </c>
      <c r="H838" s="19" t="str">
        <f>TRIM(data!H724)</f>
        <v>2015</v>
      </c>
      <c r="I838" s="19" t="str">
        <f>TRIM(data!I724)</f>
        <v>Reunion, France</v>
      </c>
      <c r="J838" s="19" t="str">
        <f>TRIM(data!J724)</f>
        <v>France (Reunion)</v>
      </c>
      <c r="K838" s="19" t="str">
        <f>TRIM(data!K724)</f>
        <v>Indian Ocean (East of African Continent)</v>
      </c>
      <c r="L838" s="19" t="str">
        <f>TRIM(data!L724)</f>
        <v/>
      </c>
      <c r="M838" s="19" t="str">
        <f>TRIM(data!M724)</f>
        <v>KY863375</v>
      </c>
      <c r="N838" s="19" t="str">
        <f>TRIM(data!N724)</f>
        <v>KY863237</v>
      </c>
      <c r="O838" s="19" t="str">
        <f>TRIM(data!O724)</f>
        <v/>
      </c>
      <c r="P838" s="19" t="str">
        <f>TRIM(data!P724)</f>
        <v>Yahiaoui 2017, https://doi.org/10.3389/fpls.2017.02139</v>
      </c>
      <c r="Q838" s="19" t="str">
        <f>TRIM(data!Q724)</f>
        <v>2017</v>
      </c>
      <c r="R838" s="19" t="str">
        <f>TRIM(data!R724)</f>
        <v>Kyle Chipman</v>
      </c>
    </row>
    <row r="839" spans="1:26" x14ac:dyDescent="0.3">
      <c r="A839" s="19" t="str">
        <f>TRIM(data!A725)</f>
        <v>728</v>
      </c>
      <c r="B839" s="19" t="str">
        <f>TRIM(data!B725)</f>
        <v>I</v>
      </c>
      <c r="C839" s="19" t="str">
        <f>TRIM(data!C725)</f>
        <v>31</v>
      </c>
      <c r="D839" s="19" t="str">
        <f>TRIM(data!D725)</f>
        <v>Haricot1</v>
      </c>
      <c r="E839" s="19" t="str">
        <f>TRIM(data!E725)</f>
        <v>Phaseolus vulgaris (Bean)</v>
      </c>
      <c r="F839" s="19" t="str">
        <f>TRIM(data!F725)</f>
        <v>Fabaceae</v>
      </c>
      <c r="G839" s="19" t="str">
        <f>TRIM(data!G725)</f>
        <v>Fabales</v>
      </c>
      <c r="H839" s="19" t="str">
        <f>TRIM(data!H725)</f>
        <v>2015</v>
      </c>
      <c r="I839" s="19" t="str">
        <f>TRIM(data!I725)</f>
        <v>Reunion, France</v>
      </c>
      <c r="J839" s="19" t="str">
        <f>TRIM(data!J725)</f>
        <v>France (Reunion)</v>
      </c>
      <c r="K839" s="19" t="str">
        <f>TRIM(data!K725)</f>
        <v>Indian Ocean (East of African Continent)</v>
      </c>
      <c r="L839" s="19" t="str">
        <f>TRIM(data!L725)</f>
        <v/>
      </c>
      <c r="M839" s="19" t="str">
        <f>TRIM(data!M725)</f>
        <v>KY863358</v>
      </c>
      <c r="N839" s="19" t="str">
        <f>TRIM(data!N725)</f>
        <v>KY863220</v>
      </c>
      <c r="O839" s="19" t="str">
        <f>TRIM(data!O725)</f>
        <v/>
      </c>
      <c r="P839" s="19" t="str">
        <f>TRIM(data!P725)</f>
        <v>Yahiaoui 2017, https://doi.org/10.3389/fpls.2017.02139</v>
      </c>
      <c r="Q839" s="19" t="str">
        <f>TRIM(data!Q725)</f>
        <v>2017</v>
      </c>
      <c r="R839" s="19" t="str">
        <f>TRIM(data!R725)</f>
        <v>Kyle Chipman</v>
      </c>
    </row>
    <row r="840" spans="1:26" x14ac:dyDescent="0.3">
      <c r="A840" s="19" t="str">
        <f>TRIM(data!A726)</f>
        <v>729</v>
      </c>
      <c r="B840" s="19" t="str">
        <f>TRIM(data!B726)</f>
        <v>I</v>
      </c>
      <c r="C840" s="19" t="str">
        <f>TRIM(data!C726)</f>
        <v>31</v>
      </c>
      <c r="D840" s="19" t="str">
        <f>TRIM(data!D726)</f>
        <v>HGT1</v>
      </c>
      <c r="E840" s="19" t="str">
        <f>TRIM(data!E726)</f>
        <v>Solanum lycopersicum (Tomato)</v>
      </c>
      <c r="F840" s="19" t="str">
        <f>TRIM(data!F726)</f>
        <v>Solanaceae</v>
      </c>
      <c r="G840" s="19" t="str">
        <f>TRIM(data!G726)</f>
        <v>Solanales</v>
      </c>
      <c r="H840" s="19" t="str">
        <f>TRIM(data!H726)</f>
        <v>2015</v>
      </c>
      <c r="I840" s="19" t="str">
        <f>TRIM(data!I726)</f>
        <v>Reunion, France</v>
      </c>
      <c r="J840" s="19" t="str">
        <f>TRIM(data!J726)</f>
        <v>France (Reunion)</v>
      </c>
      <c r="K840" s="19" t="str">
        <f>TRIM(data!K726)</f>
        <v>Indian Ocean (East of African Continent)</v>
      </c>
      <c r="L840" s="19" t="str">
        <f>TRIM(data!L726)</f>
        <v/>
      </c>
      <c r="M840" s="19" t="str">
        <f>TRIM(data!M726)</f>
        <v>KY863349</v>
      </c>
      <c r="N840" s="19" t="str">
        <f>TRIM(data!N726)</f>
        <v>KY863211</v>
      </c>
      <c r="O840" s="19" t="str">
        <f>TRIM(data!O726)</f>
        <v/>
      </c>
      <c r="P840" s="19" t="str">
        <f>TRIM(data!P726)</f>
        <v>Yahiaoui 2017, https://doi.org/10.3389/fpls.2017.02139</v>
      </c>
      <c r="Q840" s="19" t="str">
        <f>TRIM(data!Q726)</f>
        <v>2017</v>
      </c>
      <c r="R840" s="19" t="str">
        <f>TRIM(data!R726)</f>
        <v>Kyle Chipman</v>
      </c>
    </row>
    <row r="841" spans="1:26" x14ac:dyDescent="0.3">
      <c r="A841" s="19" t="str">
        <f>TRIM(data!A727)</f>
        <v>730</v>
      </c>
      <c r="B841" s="19" t="str">
        <f>TRIM(data!B727)</f>
        <v>I</v>
      </c>
      <c r="C841" s="19" t="str">
        <f>TRIM(data!C727)</f>
        <v>31</v>
      </c>
      <c r="D841" s="19" t="str">
        <f>TRIM(data!D727)</f>
        <v>HRA1</v>
      </c>
      <c r="E841" s="19" t="str">
        <f>TRIM(data!E727)</f>
        <v>Solanum melongena (Eggplant)</v>
      </c>
      <c r="F841" s="19" t="str">
        <f>TRIM(data!F727)</f>
        <v>Solanaceae</v>
      </c>
      <c r="G841" s="19" t="str">
        <f>TRIM(data!G727)</f>
        <v>Solanales</v>
      </c>
      <c r="H841" s="19" t="str">
        <f>TRIM(data!H727)</f>
        <v>2015</v>
      </c>
      <c r="I841" s="19" t="str">
        <f>TRIM(data!I727)</f>
        <v>Reunion, France</v>
      </c>
      <c r="J841" s="19" t="str">
        <f>TRIM(data!J727)</f>
        <v>France (Reunion)</v>
      </c>
      <c r="K841" s="19" t="str">
        <f>TRIM(data!K727)</f>
        <v>Indian Ocean (East of African Continent)</v>
      </c>
      <c r="L841" s="19" t="str">
        <f>TRIM(data!L727)</f>
        <v/>
      </c>
      <c r="M841" s="19" t="str">
        <f>TRIM(data!M727)</f>
        <v>KY863354</v>
      </c>
      <c r="N841" s="19" t="str">
        <f>TRIM(data!N727)</f>
        <v>KY863216</v>
      </c>
      <c r="O841" s="19" t="str">
        <f>TRIM(data!O727)</f>
        <v/>
      </c>
      <c r="P841" s="19" t="str">
        <f>TRIM(data!P727)</f>
        <v>Yahiaoui 2017, https://doi.org/10.3389/fpls.2017.02139</v>
      </c>
      <c r="Q841" s="19" t="str">
        <f>TRIM(data!Q727)</f>
        <v>2017</v>
      </c>
      <c r="R841" s="19" t="str">
        <f>TRIM(data!R727)</f>
        <v>Kyle Chipman</v>
      </c>
    </row>
    <row r="842" spans="1:26" x14ac:dyDescent="0.3">
      <c r="A842" s="19" t="str">
        <f>TRIM(data!A728)</f>
        <v>731</v>
      </c>
      <c r="B842" s="19" t="str">
        <f>TRIM(data!B728)</f>
        <v>I</v>
      </c>
      <c r="C842" s="19" t="str">
        <f>TRIM(data!C728)</f>
        <v>31</v>
      </c>
      <c r="D842" s="19" t="str">
        <f>TRIM(data!D728)</f>
        <v>HRGP1</v>
      </c>
      <c r="E842" s="19" t="str">
        <f>TRIM(data!E728)</f>
        <v>Capsicum annuum (Pepper, chili)</v>
      </c>
      <c r="F842" s="19" t="str">
        <f>TRIM(data!F728)</f>
        <v>Solanaceae</v>
      </c>
      <c r="G842" s="19" t="str">
        <f>TRIM(data!G728)</f>
        <v>Solanales</v>
      </c>
      <c r="H842" s="19" t="str">
        <f>TRIM(data!H728)</f>
        <v>2015</v>
      </c>
      <c r="I842" s="19" t="str">
        <f>TRIM(data!I728)</f>
        <v>Reunion, France</v>
      </c>
      <c r="J842" s="19" t="str">
        <f>TRIM(data!J728)</f>
        <v>France (Reunion)</v>
      </c>
      <c r="K842" s="19" t="str">
        <f>TRIM(data!K728)</f>
        <v>Indian Ocean (East of African Continent)</v>
      </c>
      <c r="L842" s="19" t="str">
        <f>TRIM(data!L728)</f>
        <v/>
      </c>
      <c r="M842" s="19" t="str">
        <f>TRIM(data!M728)</f>
        <v>KY863353</v>
      </c>
      <c r="N842" s="19" t="str">
        <f>TRIM(data!N728)</f>
        <v>KY863215</v>
      </c>
      <c r="O842" s="19" t="str">
        <f>TRIM(data!O728)</f>
        <v/>
      </c>
      <c r="P842" s="19" t="str">
        <f>TRIM(data!P728)</f>
        <v>Yahiaoui 2017, https://doi.org/10.3389/fpls.2017.02139</v>
      </c>
      <c r="Q842" s="19" t="str">
        <f>TRIM(data!Q728)</f>
        <v>2017</v>
      </c>
      <c r="R842" s="19" t="str">
        <f>TRIM(data!R728)</f>
        <v>Kyle Chipman</v>
      </c>
    </row>
    <row r="843" spans="1:26" x14ac:dyDescent="0.3">
      <c r="A843" s="19" t="str">
        <f>TRIM(data!A729)</f>
        <v>732</v>
      </c>
      <c r="B843" s="19" t="str">
        <f>TRIM(data!B729)</f>
        <v>I</v>
      </c>
      <c r="C843" s="19" t="str">
        <f>TRIM(data!C729)</f>
        <v>31</v>
      </c>
      <c r="D843" s="19" t="str">
        <f>TRIM(data!D729)</f>
        <v>JCB3</v>
      </c>
      <c r="E843" s="19" t="str">
        <f>TRIM(data!E729)</f>
        <v>Solanum melongena (Eggplant)</v>
      </c>
      <c r="F843" s="19" t="str">
        <f>TRIM(data!F729)</f>
        <v>Solanaceae</v>
      </c>
      <c r="G843" s="19" t="str">
        <f>TRIM(data!G729)</f>
        <v>Solanales</v>
      </c>
      <c r="H843" s="19" t="str">
        <f>TRIM(data!H729)</f>
        <v>2015</v>
      </c>
      <c r="I843" s="19" t="str">
        <f>TRIM(data!I729)</f>
        <v>Reunion, France</v>
      </c>
      <c r="J843" s="19" t="str">
        <f>TRIM(data!J729)</f>
        <v>France (Reunion)</v>
      </c>
      <c r="K843" s="19" t="str">
        <f>TRIM(data!K729)</f>
        <v>Indian Ocean (East of African Continent)</v>
      </c>
      <c r="L843" s="19" t="str">
        <f>TRIM(data!L729)</f>
        <v/>
      </c>
      <c r="M843" s="19" t="str">
        <f>TRIM(data!M729)</f>
        <v>KY863341</v>
      </c>
      <c r="N843" s="19" t="str">
        <f>TRIM(data!N729)</f>
        <v>KY863203</v>
      </c>
      <c r="O843" s="19" t="str">
        <f>TRIM(data!O729)</f>
        <v/>
      </c>
      <c r="P843" s="19" t="str">
        <f>TRIM(data!P729)</f>
        <v>Yahiaoui 2017, https://doi.org/10.3389/fpls.2017.02139</v>
      </c>
      <c r="Q843" s="19" t="str">
        <f>TRIM(data!Q729)</f>
        <v>2017</v>
      </c>
      <c r="R843" s="19" t="str">
        <f>TRIM(data!R729)</f>
        <v>Kyle Chipman</v>
      </c>
    </row>
    <row r="844" spans="1:26" x14ac:dyDescent="0.3">
      <c r="A844" s="19" t="str">
        <f>TRIM(data!A730)</f>
        <v>733</v>
      </c>
      <c r="B844" s="19" t="str">
        <f>TRIM(data!B730)</f>
        <v>I</v>
      </c>
      <c r="C844" s="19" t="str">
        <f>TRIM(data!C730)</f>
        <v>31</v>
      </c>
      <c r="D844" s="19" t="str">
        <f>TRIM(data!D730)</f>
        <v>JS954</v>
      </c>
      <c r="E844" s="19" t="str">
        <f>TRIM(data!E730)</f>
        <v>Casuarina equisetifolia (Ironwood tree)</v>
      </c>
      <c r="F844" s="19" t="str">
        <f>TRIM(data!F730)</f>
        <v>Casuarinaceae</v>
      </c>
      <c r="G844" s="19" t="str">
        <f>TRIM(data!G730)</f>
        <v>Fagales</v>
      </c>
      <c r="H844" s="19" t="str">
        <f>TRIM(data!H730)</f>
        <v>1957</v>
      </c>
      <c r="I844" s="19" t="str">
        <f>TRIM(data!I730)</f>
        <v>Mauritius</v>
      </c>
      <c r="J844" s="19" t="str">
        <f>TRIM(data!J730)</f>
        <v>Mauritius</v>
      </c>
      <c r="K844" s="19" t="str">
        <f>TRIM(data!K730)</f>
        <v>Indian Ocean (East of African Continent)</v>
      </c>
      <c r="L844" s="19" t="str">
        <f>TRIM(data!L730)</f>
        <v/>
      </c>
      <c r="M844" s="19" t="str">
        <f>TRIM(data!M730)</f>
        <v>KY863321</v>
      </c>
      <c r="N844" s="19" t="str">
        <f>TRIM(data!N730)</f>
        <v>KY863183</v>
      </c>
      <c r="O844" s="19" t="str">
        <f>TRIM(data!O730)</f>
        <v/>
      </c>
      <c r="P844" s="19" t="str">
        <f>TRIM(data!P730)</f>
        <v>Yahiaoui 2017, https://doi.org/10.3389/fpls.2017.02139</v>
      </c>
      <c r="Q844" s="19" t="str">
        <f>TRIM(data!Q730)</f>
        <v>2017</v>
      </c>
      <c r="R844" s="19" t="str">
        <f>TRIM(data!R730)</f>
        <v>Kyle Chipman</v>
      </c>
    </row>
    <row r="845" spans="1:26" x14ac:dyDescent="0.3">
      <c r="A845" s="19" t="str">
        <f>TRIM(data!A731)</f>
        <v>734</v>
      </c>
      <c r="B845" s="19" t="str">
        <f>TRIM(data!B731)</f>
        <v>I</v>
      </c>
      <c r="C845" s="19" t="str">
        <f>TRIM(data!C731)</f>
        <v>31</v>
      </c>
      <c r="D845" s="19" t="str">
        <f>TRIM(data!D731)</f>
        <v>JT519</v>
      </c>
      <c r="E845" s="19" t="str">
        <f>TRIM(data!E731)</f>
        <v>Pelargonium x asperum</v>
      </c>
      <c r="F845" s="19" t="str">
        <f>TRIM(data!F731)</f>
        <v>Geraniaceae</v>
      </c>
      <c r="G845" s="19" t="str">
        <f>TRIM(data!G731)</f>
        <v>Geraniales</v>
      </c>
      <c r="H845" s="19" t="str">
        <f>TRIM(data!H731)</f>
        <v>1993</v>
      </c>
      <c r="I845" s="19" t="str">
        <f>TRIM(data!I731)</f>
        <v>Reunion, France</v>
      </c>
      <c r="J845" s="19" t="str">
        <f>TRIM(data!J731)</f>
        <v>France (Reunion)</v>
      </c>
      <c r="K845" s="19" t="str">
        <f>TRIM(data!K731)</f>
        <v>Indian Ocean (East of African Continent)</v>
      </c>
      <c r="L845" s="19" t="str">
        <f>TRIM(data!L731)</f>
        <v/>
      </c>
      <c r="M845" s="19" t="str">
        <f>TRIM(data!M731)</f>
        <v>GU295032</v>
      </c>
      <c r="N845" s="19" t="str">
        <f>TRIM(data!N731)</f>
        <v>JF702713</v>
      </c>
      <c r="O845" s="19" t="str">
        <f>TRIM(data!O731)</f>
        <v/>
      </c>
      <c r="P845" s="19" t="str">
        <f>TRIM(data!P731)</f>
        <v>Yahiaoui 2017, https://doi.org/10.3389/fpls.2017.02139</v>
      </c>
      <c r="Q845" s="19" t="str">
        <f>TRIM(data!Q731)</f>
        <v>2017</v>
      </c>
      <c r="R845" s="19" t="str">
        <f>TRIM(data!R731)</f>
        <v>Kyle Chipman</v>
      </c>
    </row>
    <row r="846" spans="1:26" x14ac:dyDescent="0.3">
      <c r="A846" s="19" t="str">
        <f>TRIM(data!A732)</f>
        <v>735</v>
      </c>
      <c r="B846" s="19" t="str">
        <f>TRIM(data!B732)</f>
        <v>I</v>
      </c>
      <c r="C846" s="19" t="str">
        <f>TRIM(data!C732)</f>
        <v>31</v>
      </c>
      <c r="D846" s="19" t="str">
        <f>TRIM(data!D732)</f>
        <v>JT675</v>
      </c>
      <c r="E846" s="19" t="str">
        <f>TRIM(data!E732)</f>
        <v>Solanum lycopersicum (Tomato)</v>
      </c>
      <c r="F846" s="19" t="str">
        <f>TRIM(data!F732)</f>
        <v>Solanaceae</v>
      </c>
      <c r="G846" s="19" t="str">
        <f>TRIM(data!G732)</f>
        <v>Solanales</v>
      </c>
      <c r="H846" s="19" t="str">
        <f>TRIM(data!H732)</f>
        <v>1998</v>
      </c>
      <c r="I846" s="19" t="str">
        <f>TRIM(data!I732)</f>
        <v>Seychelles</v>
      </c>
      <c r="J846" s="19" t="str">
        <f>TRIM(data!J732)</f>
        <v>Seychelles</v>
      </c>
      <c r="K846" s="19" t="str">
        <f>TRIM(data!K732)</f>
        <v>Indian Ocean (East of African Continent)</v>
      </c>
      <c r="L846" s="19" t="str">
        <f>TRIM(data!L732)</f>
        <v/>
      </c>
      <c r="M846" s="19" t="str">
        <f>TRIM(data!M732)</f>
        <v>KY863312</v>
      </c>
      <c r="N846" s="19" t="str">
        <f>TRIM(data!N732)</f>
        <v>KY863174</v>
      </c>
      <c r="O846" s="19" t="str">
        <f>TRIM(data!O732)</f>
        <v/>
      </c>
      <c r="P846" s="19" t="str">
        <f>TRIM(data!P732)</f>
        <v>Yahiaoui 2017, https://doi.org/10.3389/fpls.2017.02139</v>
      </c>
      <c r="Q846" s="19" t="str">
        <f>TRIM(data!Q732)</f>
        <v>2017</v>
      </c>
      <c r="R846" s="19" t="str">
        <f>TRIM(data!R732)</f>
        <v>Kyle Chipman</v>
      </c>
    </row>
    <row r="847" spans="1:26" x14ac:dyDescent="0.3">
      <c r="A847" s="19" t="str">
        <f>TRIM(data!A733)</f>
        <v>736</v>
      </c>
      <c r="B847" s="19" t="str">
        <f>TRIM(data!B733)</f>
        <v>I</v>
      </c>
      <c r="C847" s="19" t="str">
        <f>TRIM(data!C733)</f>
        <v>31</v>
      </c>
      <c r="D847" s="19" t="str">
        <f>TRIM(data!D733)</f>
        <v>KOD2A2</v>
      </c>
      <c r="E847" s="19" t="str">
        <f>TRIM(data!E733)</f>
        <v>Solanum melongena (Eggplant)</v>
      </c>
      <c r="F847" s="19" t="str">
        <f>TRIM(data!F733)</f>
        <v>Solanaceae</v>
      </c>
      <c r="G847" s="19" t="str">
        <f>TRIM(data!G733)</f>
        <v>Solanales</v>
      </c>
      <c r="H847" s="19" t="str">
        <f>TRIM(data!H733)</f>
        <v>2016</v>
      </c>
      <c r="I847" s="19" t="str">
        <f>TRIM(data!I733)</f>
        <v>Comoros</v>
      </c>
      <c r="J847" s="19" t="str">
        <f>TRIM(data!J733)</f>
        <v>Comoros</v>
      </c>
      <c r="K847" s="19" t="str">
        <f>TRIM(data!K733)</f>
        <v>Indian Ocean (East of African Continent)</v>
      </c>
      <c r="L847" s="19" t="str">
        <f>TRIM(data!L733)</f>
        <v/>
      </c>
      <c r="M847" s="19" t="str">
        <f>TRIM(data!M733)</f>
        <v>KY863405</v>
      </c>
      <c r="N847" s="19" t="str">
        <f>TRIM(data!N733)</f>
        <v>KY863267</v>
      </c>
      <c r="O847" s="19" t="str">
        <f>TRIM(data!O733)</f>
        <v/>
      </c>
      <c r="P847" s="19" t="str">
        <f>TRIM(data!P733)</f>
        <v>Yahiaoui 2017, https://doi.org/10.3389/fpls.2017.02139</v>
      </c>
      <c r="Q847" s="19" t="str">
        <f>TRIM(data!Q733)</f>
        <v>2017</v>
      </c>
      <c r="R847" s="19" t="str">
        <f>TRIM(data!R733)</f>
        <v>Kyle Chipman</v>
      </c>
    </row>
    <row r="848" spans="1:26" x14ac:dyDescent="0.3">
      <c r="A848" s="19" t="str">
        <f>TRIM(data!A734)</f>
        <v>737</v>
      </c>
      <c r="B848" s="19" t="str">
        <f>TRIM(data!B734)</f>
        <v>I</v>
      </c>
      <c r="C848" s="19" t="str">
        <f>TRIM(data!C734)</f>
        <v>31</v>
      </c>
      <c r="D848" s="19" t="str">
        <f>TRIM(data!D734)</f>
        <v>LB107</v>
      </c>
      <c r="E848" s="19" t="str">
        <f>TRIM(data!E734)</f>
        <v>Solanum melongena (Eggplant)</v>
      </c>
      <c r="F848" s="19" t="str">
        <f>TRIM(data!F734)</f>
        <v>Solanaceae</v>
      </c>
      <c r="G848" s="19" t="str">
        <f>TRIM(data!G734)</f>
        <v>Solanales</v>
      </c>
      <c r="H848" s="19" t="str">
        <f>TRIM(data!H734)</f>
        <v>2005</v>
      </c>
      <c r="I848" s="19" t="str">
        <f>TRIM(data!I734)</f>
        <v>Seychelles</v>
      </c>
      <c r="J848" s="19" t="str">
        <f>TRIM(data!J734)</f>
        <v>Seychelles</v>
      </c>
      <c r="K848" s="19" t="str">
        <f>TRIM(data!K734)</f>
        <v>Indian Ocean (East of African Continent)</v>
      </c>
      <c r="L848" s="19" t="str">
        <f>TRIM(data!L734)</f>
        <v/>
      </c>
      <c r="M848" s="19" t="str">
        <f>TRIM(data!M734)</f>
        <v>KY863311</v>
      </c>
      <c r="N848" s="19" t="str">
        <f>TRIM(data!N734)</f>
        <v>KY863173</v>
      </c>
      <c r="O848" s="19" t="str">
        <f>TRIM(data!O734)</f>
        <v/>
      </c>
      <c r="P848" s="19" t="str">
        <f>TRIM(data!P734)</f>
        <v>Yahiaoui 2017, https://doi.org/10.3389/fpls.2017.02139</v>
      </c>
      <c r="Q848" s="19" t="str">
        <f>TRIM(data!Q734)</f>
        <v>2017</v>
      </c>
      <c r="R848" s="19" t="str">
        <f>TRIM(data!R734)</f>
        <v>Kyle Chipman</v>
      </c>
    </row>
    <row r="849" spans="1:18" x14ac:dyDescent="0.3">
      <c r="A849" s="19" t="str">
        <f>TRIM(data!A735)</f>
        <v>738</v>
      </c>
      <c r="B849" s="19" t="str">
        <f>TRIM(data!B735)</f>
        <v>I</v>
      </c>
      <c r="C849" s="19" t="str">
        <f>TRIM(data!C735)</f>
        <v>31</v>
      </c>
      <c r="D849" s="19" t="str">
        <f>TRIM(data!D735)</f>
        <v>LB217</v>
      </c>
      <c r="E849" s="19" t="str">
        <f>TRIM(data!E735)</f>
        <v>Solanum lycopersicum (Tomato)</v>
      </c>
      <c r="F849" s="19" t="str">
        <f>TRIM(data!F735)</f>
        <v>Solanaceae</v>
      </c>
      <c r="G849" s="19" t="str">
        <f>TRIM(data!G735)</f>
        <v>Solanales</v>
      </c>
      <c r="H849" s="19" t="str">
        <f>TRIM(data!H735)</f>
        <v>2005</v>
      </c>
      <c r="I849" s="19" t="str">
        <f>TRIM(data!I735)</f>
        <v>Comoros</v>
      </c>
      <c r="J849" s="19" t="str">
        <f>TRIM(data!J735)</f>
        <v>Comoros</v>
      </c>
      <c r="K849" s="19" t="str">
        <f>TRIM(data!K735)</f>
        <v>Indian Ocean (East of African Continent)</v>
      </c>
      <c r="L849" s="19" t="str">
        <f>TRIM(data!L735)</f>
        <v/>
      </c>
      <c r="M849" s="19" t="str">
        <f>TRIM(data!M735)</f>
        <v>KY863313</v>
      </c>
      <c r="N849" s="19" t="str">
        <f>TRIM(data!N735)</f>
        <v>KY863175</v>
      </c>
      <c r="O849" s="19" t="str">
        <f>TRIM(data!O735)</f>
        <v/>
      </c>
      <c r="P849" s="19" t="str">
        <f>TRIM(data!P735)</f>
        <v>Yahiaoui 2017, https://doi.org/10.3389/fpls.2017.02139</v>
      </c>
      <c r="Q849" s="19" t="str">
        <f>TRIM(data!Q735)</f>
        <v>2017</v>
      </c>
      <c r="R849" s="19" t="str">
        <f>TRIM(data!R735)</f>
        <v>Kyle Chipman</v>
      </c>
    </row>
    <row r="850" spans="1:18" x14ac:dyDescent="0.3">
      <c r="A850" s="19" t="str">
        <f>TRIM(data!A736)</f>
        <v>739</v>
      </c>
      <c r="B850" s="19" t="str">
        <f>TRIM(data!B736)</f>
        <v>I</v>
      </c>
      <c r="C850" s="19" t="str">
        <f>TRIM(data!C736)</f>
        <v>31</v>
      </c>
      <c r="D850" s="19" t="str">
        <f>TRIM(data!D736)</f>
        <v>LB218</v>
      </c>
      <c r="E850" s="19" t="str">
        <f>TRIM(data!E736)</f>
        <v>Phaseolus vulgaris (Bean)</v>
      </c>
      <c r="F850" s="19" t="str">
        <f>TRIM(data!F736)</f>
        <v>Fabaceae</v>
      </c>
      <c r="G850" s="19" t="str">
        <f>TRIM(data!G736)</f>
        <v>Fabales</v>
      </c>
      <c r="H850" s="19" t="str">
        <f>TRIM(data!H736)</f>
        <v>2005</v>
      </c>
      <c r="I850" s="19" t="str">
        <f>TRIM(data!I736)</f>
        <v>Comoros</v>
      </c>
      <c r="J850" s="19" t="str">
        <f>TRIM(data!J736)</f>
        <v>Comoros</v>
      </c>
      <c r="K850" s="19" t="str">
        <f>TRIM(data!K736)</f>
        <v>Indian Ocean (East of African Continent)</v>
      </c>
      <c r="L850" s="19" t="str">
        <f>TRIM(data!L736)</f>
        <v/>
      </c>
      <c r="M850" s="19" t="str">
        <f>TRIM(data!M736)</f>
        <v>KY863314</v>
      </c>
      <c r="N850" s="19" t="str">
        <f>TRIM(data!N736)</f>
        <v>KY863176</v>
      </c>
      <c r="O850" s="19" t="str">
        <f>TRIM(data!O736)</f>
        <v/>
      </c>
      <c r="P850" s="19" t="str">
        <f>TRIM(data!P736)</f>
        <v>Yahiaoui 2017, https://doi.org/10.3389/fpls.2017.02139</v>
      </c>
      <c r="Q850" s="19" t="str">
        <f>TRIM(data!Q736)</f>
        <v>2017</v>
      </c>
      <c r="R850" s="19" t="str">
        <f>TRIM(data!R736)</f>
        <v>Kyle Chipman</v>
      </c>
    </row>
    <row r="851" spans="1:18" x14ac:dyDescent="0.3">
      <c r="A851" s="19" t="str">
        <f>TRIM(data!A737)</f>
        <v>740</v>
      </c>
      <c r="B851" s="19" t="str">
        <f>TRIM(data!B737)</f>
        <v>I</v>
      </c>
      <c r="C851" s="19" t="str">
        <f>TRIM(data!C737)</f>
        <v>31</v>
      </c>
      <c r="D851" s="19" t="str">
        <f>TRIM(data!D737)</f>
        <v>LB219</v>
      </c>
      <c r="E851" s="19" t="str">
        <f>TRIM(data!E737)</f>
        <v>Solanum tuberosum (Potato)</v>
      </c>
      <c r="F851" s="19" t="str">
        <f>TRIM(data!F737)</f>
        <v>Solanaceae</v>
      </c>
      <c r="G851" s="19" t="str">
        <f>TRIM(data!G737)</f>
        <v>Solanales</v>
      </c>
      <c r="H851" s="19" t="str">
        <f>TRIM(data!H737)</f>
        <v>2005</v>
      </c>
      <c r="I851" s="19" t="str">
        <f>TRIM(data!I737)</f>
        <v>Comoros</v>
      </c>
      <c r="J851" s="19" t="str">
        <f>TRIM(data!J737)</f>
        <v>Comoros</v>
      </c>
      <c r="K851" s="19" t="str">
        <f>TRIM(data!K737)</f>
        <v>Indian Ocean (East of African Continent)</v>
      </c>
      <c r="L851" s="19" t="str">
        <f>TRIM(data!L737)</f>
        <v/>
      </c>
      <c r="M851" s="19" t="str">
        <f>TRIM(data!M737)</f>
        <v>KY863315</v>
      </c>
      <c r="N851" s="19" t="str">
        <f>TRIM(data!N737)</f>
        <v>KY863177</v>
      </c>
      <c r="O851" s="19" t="str">
        <f>TRIM(data!O737)</f>
        <v/>
      </c>
      <c r="P851" s="19" t="str">
        <f>TRIM(data!P737)</f>
        <v>Yahiaoui 2017, https://doi.org/10.3389/fpls.2017.02139</v>
      </c>
      <c r="Q851" s="19" t="str">
        <f>TRIM(data!Q737)</f>
        <v>2017</v>
      </c>
      <c r="R851" s="19" t="str">
        <f>TRIM(data!R737)</f>
        <v>Kyle Chipman</v>
      </c>
    </row>
    <row r="852" spans="1:18" x14ac:dyDescent="0.3">
      <c r="A852" s="19" t="str">
        <f>TRIM(data!A738)</f>
        <v>741</v>
      </c>
      <c r="B852" s="19" t="str">
        <f>TRIM(data!B738)</f>
        <v>I</v>
      </c>
      <c r="C852" s="19" t="str">
        <f>TRIM(data!C738)</f>
        <v>31</v>
      </c>
      <c r="D852" s="19" t="str">
        <f>TRIM(data!D738)</f>
        <v>LB220</v>
      </c>
      <c r="E852" s="19" t="str">
        <f>TRIM(data!E738)</f>
        <v>Solanum tuberosum (Potato)</v>
      </c>
      <c r="F852" s="19" t="str">
        <f>TRIM(data!F738)</f>
        <v>Solanaceae</v>
      </c>
      <c r="G852" s="19" t="str">
        <f>TRIM(data!G738)</f>
        <v>Solanales</v>
      </c>
      <c r="H852" s="19" t="str">
        <f>TRIM(data!H738)</f>
        <v>2005</v>
      </c>
      <c r="I852" s="19" t="str">
        <f>TRIM(data!I738)</f>
        <v>Comoros</v>
      </c>
      <c r="J852" s="19" t="str">
        <f>TRIM(data!J738)</f>
        <v>Comoros</v>
      </c>
      <c r="K852" s="19" t="str">
        <f>TRIM(data!K738)</f>
        <v>Indian Ocean (East of African Continent)</v>
      </c>
      <c r="L852" s="19" t="str">
        <f>TRIM(data!L738)</f>
        <v/>
      </c>
      <c r="M852" s="19" t="str">
        <f>TRIM(data!M738)</f>
        <v>KY863316</v>
      </c>
      <c r="N852" s="19" t="str">
        <f>TRIM(data!N738)</f>
        <v>KY863178</v>
      </c>
      <c r="O852" s="19" t="str">
        <f>TRIM(data!O738)</f>
        <v/>
      </c>
      <c r="P852" s="19" t="str">
        <f>TRIM(data!P738)</f>
        <v>Yahiaoui 2017, https://doi.org/10.3389/fpls.2017.02139</v>
      </c>
      <c r="Q852" s="19" t="str">
        <f>TRIM(data!Q738)</f>
        <v>2017</v>
      </c>
      <c r="R852" s="19" t="str">
        <f>TRIM(data!R738)</f>
        <v>Kyle Chipman</v>
      </c>
    </row>
    <row r="853" spans="1:18" x14ac:dyDescent="0.3">
      <c r="A853" s="19" t="str">
        <f>TRIM(data!A739)</f>
        <v>742</v>
      </c>
      <c r="B853" s="19" t="str">
        <f>TRIM(data!B739)</f>
        <v>I</v>
      </c>
      <c r="C853" s="19" t="str">
        <f>TRIM(data!C739)</f>
        <v>31</v>
      </c>
      <c r="D853" s="19" t="str">
        <f>TRIM(data!D739)</f>
        <v>LB221</v>
      </c>
      <c r="E853" s="19" t="str">
        <f>TRIM(data!E739)</f>
        <v>Solanum lycopersicum (Tomato)</v>
      </c>
      <c r="F853" s="19" t="str">
        <f>TRIM(data!F739)</f>
        <v>Solanaceae</v>
      </c>
      <c r="G853" s="19" t="str">
        <f>TRIM(data!G739)</f>
        <v>Solanales</v>
      </c>
      <c r="H853" s="19" t="str">
        <f>TRIM(data!H739)</f>
        <v>2005</v>
      </c>
      <c r="I853" s="19" t="str">
        <f>TRIM(data!I739)</f>
        <v>Comoros</v>
      </c>
      <c r="J853" s="19" t="str">
        <f>TRIM(data!J739)</f>
        <v>Comoros</v>
      </c>
      <c r="K853" s="19" t="str">
        <f>TRIM(data!K739)</f>
        <v>Indian Ocean (East of African Continent)</v>
      </c>
      <c r="L853" s="19" t="str">
        <f>TRIM(data!L739)</f>
        <v/>
      </c>
      <c r="M853" s="19" t="str">
        <f>TRIM(data!M739)</f>
        <v>KY863317</v>
      </c>
      <c r="N853" s="19" t="str">
        <f>TRIM(data!N739)</f>
        <v>KY863179</v>
      </c>
      <c r="O853" s="19" t="str">
        <f>TRIM(data!O739)</f>
        <v/>
      </c>
      <c r="P853" s="19" t="str">
        <f>TRIM(data!P739)</f>
        <v>Yahiaoui 2017, https://doi.org/10.3389/fpls.2017.02139</v>
      </c>
      <c r="Q853" s="19" t="str">
        <f>TRIM(data!Q739)</f>
        <v>2017</v>
      </c>
      <c r="R853" s="19" t="str">
        <f>TRIM(data!R739)</f>
        <v>Kyle Chipman</v>
      </c>
    </row>
    <row r="854" spans="1:18" x14ac:dyDescent="0.3">
      <c r="A854" s="19" t="str">
        <f>TRIM(data!A740)</f>
        <v>743</v>
      </c>
      <c r="B854" s="19" t="str">
        <f>TRIM(data!B740)</f>
        <v>I</v>
      </c>
      <c r="C854" s="19" t="str">
        <f>TRIM(data!C740)</f>
        <v>31</v>
      </c>
      <c r="D854" s="19" t="str">
        <f>TRIM(data!D740)</f>
        <v>LD091</v>
      </c>
      <c r="E854" s="19" t="str">
        <f>TRIM(data!E740)</f>
        <v>Capsicum annuum (Pepper, chili)</v>
      </c>
      <c r="F854" s="19" t="str">
        <f>TRIM(data!F740)</f>
        <v>Solanaceae</v>
      </c>
      <c r="G854" s="19" t="str">
        <f>TRIM(data!G740)</f>
        <v>Solanales</v>
      </c>
      <c r="H854" s="19" t="str">
        <f>TRIM(data!H740)</f>
        <v>2007</v>
      </c>
      <c r="I854" s="19" t="str">
        <f>TRIM(data!I740)</f>
        <v>Seychelles</v>
      </c>
      <c r="J854" s="19" t="str">
        <f>TRIM(data!J740)</f>
        <v>Seychelles</v>
      </c>
      <c r="K854" s="19" t="str">
        <f>TRIM(data!K740)</f>
        <v>Indian Ocean (East of African Continent)</v>
      </c>
      <c r="L854" s="19" t="str">
        <f>TRIM(data!L740)</f>
        <v/>
      </c>
      <c r="M854" s="19" t="str">
        <f>TRIM(data!M740)</f>
        <v>KY863282</v>
      </c>
      <c r="N854" s="19" t="str">
        <f>TRIM(data!N740)</f>
        <v>KY863144</v>
      </c>
      <c r="O854" s="19" t="str">
        <f>TRIM(data!O740)</f>
        <v/>
      </c>
      <c r="P854" s="19" t="str">
        <f>TRIM(data!P740)</f>
        <v>Yahiaoui 2017, https://doi.org/10.3389/fpls.2017.02139</v>
      </c>
      <c r="Q854" s="19" t="str">
        <f>TRIM(data!Q740)</f>
        <v>2017</v>
      </c>
      <c r="R854" s="19" t="str">
        <f>TRIM(data!R740)</f>
        <v>Kyle Chipman</v>
      </c>
    </row>
    <row r="855" spans="1:18" x14ac:dyDescent="0.3">
      <c r="A855" s="19" t="str">
        <f>TRIM(data!A741)</f>
        <v>744</v>
      </c>
      <c r="B855" s="19" t="str">
        <f>TRIM(data!B741)</f>
        <v>I</v>
      </c>
      <c r="C855" s="19" t="str">
        <f>TRIM(data!C741)</f>
        <v>31</v>
      </c>
      <c r="D855" s="19" t="str">
        <f>TRIM(data!D741)</f>
        <v>LD74</v>
      </c>
      <c r="E855" s="19" t="str">
        <f>TRIM(data!E741)</f>
        <v>Solanum melongena (Eggplant)</v>
      </c>
      <c r="F855" s="19" t="str">
        <f>TRIM(data!F741)</f>
        <v>Solanaceae</v>
      </c>
      <c r="G855" s="19" t="str">
        <f>TRIM(data!G741)</f>
        <v>Solanales</v>
      </c>
      <c r="H855" s="19" t="str">
        <f>TRIM(data!H741)</f>
        <v>2007</v>
      </c>
      <c r="I855" s="19" t="str">
        <f>TRIM(data!I741)</f>
        <v>Seychelles</v>
      </c>
      <c r="J855" s="19" t="str">
        <f>TRIM(data!J741)</f>
        <v>Seychelles</v>
      </c>
      <c r="K855" s="19" t="str">
        <f>TRIM(data!K741)</f>
        <v>Indian Ocean (East of African Continent)</v>
      </c>
      <c r="L855" s="19" t="str">
        <f>TRIM(data!L741)</f>
        <v/>
      </c>
      <c r="M855" s="19" t="str">
        <f>TRIM(data!M741)</f>
        <v>KY863281</v>
      </c>
      <c r="N855" s="19" t="str">
        <f>TRIM(data!N741)</f>
        <v>KY863143</v>
      </c>
      <c r="O855" s="19" t="str">
        <f>TRIM(data!O741)</f>
        <v/>
      </c>
      <c r="P855" s="19" t="str">
        <f>TRIM(data!P741)</f>
        <v>Yahiaoui 2017, https://doi.org/10.3389/fpls.2017.02139</v>
      </c>
      <c r="Q855" s="19" t="str">
        <f>TRIM(data!Q741)</f>
        <v>2017</v>
      </c>
      <c r="R855" s="19" t="str">
        <f>TRIM(data!R741)</f>
        <v>Kyle Chipman</v>
      </c>
    </row>
    <row r="856" spans="1:18" x14ac:dyDescent="0.3">
      <c r="A856" s="19" t="str">
        <f>TRIM(data!A742)</f>
        <v>745</v>
      </c>
      <c r="B856" s="19" t="str">
        <f>TRIM(data!B742)</f>
        <v>I</v>
      </c>
      <c r="C856" s="19" t="str">
        <f>TRIM(data!C742)</f>
        <v>31</v>
      </c>
      <c r="D856" s="19" t="str">
        <f>TRIM(data!D742)</f>
        <v>LINT1</v>
      </c>
      <c r="E856" s="19" t="str">
        <f>TRIM(data!E742)</f>
        <v>Solanum lycopersicum (Tomato)</v>
      </c>
      <c r="F856" s="19" t="str">
        <f>TRIM(data!F742)</f>
        <v>Solanaceae</v>
      </c>
      <c r="G856" s="19" t="str">
        <f>TRIM(data!G742)</f>
        <v>Solanales</v>
      </c>
      <c r="H856" s="19" t="str">
        <f>TRIM(data!H742)</f>
        <v>2016</v>
      </c>
      <c r="I856" s="19" t="str">
        <f>TRIM(data!I742)</f>
        <v>Comoros</v>
      </c>
      <c r="J856" s="19" t="str">
        <f>TRIM(data!J742)</f>
        <v>Comoros</v>
      </c>
      <c r="K856" s="19" t="str">
        <f>TRIM(data!K742)</f>
        <v>Indian Ocean (East of African Continent)</v>
      </c>
      <c r="L856" s="19" t="str">
        <f>TRIM(data!L742)</f>
        <v/>
      </c>
      <c r="M856" s="19" t="str">
        <f>TRIM(data!M742)</f>
        <v>KY863411</v>
      </c>
      <c r="N856" s="19" t="str">
        <f>TRIM(data!N742)</f>
        <v>KY863273</v>
      </c>
      <c r="O856" s="19" t="str">
        <f>TRIM(data!O742)</f>
        <v/>
      </c>
      <c r="P856" s="19" t="str">
        <f>TRIM(data!P742)</f>
        <v>Yahiaoui 2017, https://doi.org/10.3389/fpls.2017.02139</v>
      </c>
      <c r="Q856" s="19" t="str">
        <f>TRIM(data!Q742)</f>
        <v>2017</v>
      </c>
      <c r="R856" s="19" t="str">
        <f>TRIM(data!R742)</f>
        <v>Kyle Chipman</v>
      </c>
    </row>
    <row r="857" spans="1:18" x14ac:dyDescent="0.3">
      <c r="A857" s="19" t="str">
        <f>TRIM(data!A743)</f>
        <v>746</v>
      </c>
      <c r="B857" s="19" t="str">
        <f>TRIM(data!B743)</f>
        <v>I</v>
      </c>
      <c r="C857" s="19" t="str">
        <f>TRIM(data!C743)</f>
        <v>31</v>
      </c>
      <c r="D857" s="19" t="str">
        <f>TRIM(data!D743)</f>
        <v>LJCT2</v>
      </c>
      <c r="E857" s="19" t="str">
        <f>TRIM(data!E743)</f>
        <v>Solanum lycopersicum (Tomato)</v>
      </c>
      <c r="F857" s="19" t="str">
        <f>TRIM(data!F743)</f>
        <v>Solanaceae</v>
      </c>
      <c r="G857" s="19" t="str">
        <f>TRIM(data!G743)</f>
        <v>Solanales</v>
      </c>
      <c r="H857" s="19" t="str">
        <f>TRIM(data!H743)</f>
        <v>2015</v>
      </c>
      <c r="I857" s="19" t="str">
        <f>TRIM(data!I743)</f>
        <v>Reunion, France</v>
      </c>
      <c r="J857" s="19" t="str">
        <f>TRIM(data!J743)</f>
        <v>France (Reunion)</v>
      </c>
      <c r="K857" s="19" t="str">
        <f>TRIM(data!K743)</f>
        <v>Indian Ocean (East of African Continent)</v>
      </c>
      <c r="L857" s="19" t="str">
        <f>TRIM(data!L743)</f>
        <v/>
      </c>
      <c r="M857" s="19" t="str">
        <f>TRIM(data!M743)</f>
        <v>KY863347</v>
      </c>
      <c r="N857" s="19" t="str">
        <f>TRIM(data!N743)</f>
        <v>KY863209</v>
      </c>
      <c r="O857" s="19" t="str">
        <f>TRIM(data!O743)</f>
        <v/>
      </c>
      <c r="P857" s="19" t="str">
        <f>TRIM(data!P743)</f>
        <v>Yahiaoui 2017, https://doi.org/10.3389/fpls.2017.02139</v>
      </c>
      <c r="Q857" s="19" t="str">
        <f>TRIM(data!Q743)</f>
        <v>2017</v>
      </c>
      <c r="R857" s="19" t="str">
        <f>TRIM(data!R743)</f>
        <v>Kyle Chipman</v>
      </c>
    </row>
    <row r="858" spans="1:18" x14ac:dyDescent="0.3">
      <c r="A858" s="19" t="str">
        <f>TRIM(data!A744)</f>
        <v>747</v>
      </c>
      <c r="B858" s="19" t="str">
        <f>TRIM(data!B744)</f>
        <v>I</v>
      </c>
      <c r="C858" s="19" t="str">
        <f>TRIM(data!C744)</f>
        <v>31</v>
      </c>
      <c r="D858" s="19" t="str">
        <f>TRIM(data!D744)</f>
        <v>M3T10.127</v>
      </c>
      <c r="E858" s="19" t="str">
        <f>TRIM(data!E744)</f>
        <v>Solanum lycopersicum (Tomato)</v>
      </c>
      <c r="F858" s="19" t="str">
        <f>TRIM(data!F744)</f>
        <v>Solanaceae</v>
      </c>
      <c r="G858" s="19" t="str">
        <f>TRIM(data!G744)</f>
        <v>Solanales</v>
      </c>
      <c r="H858" s="19" t="str">
        <f>TRIM(data!H744)</f>
        <v>2016</v>
      </c>
      <c r="I858" s="19" t="str">
        <f>TRIM(data!I744)</f>
        <v>Rodrigues</v>
      </c>
      <c r="J858" s="19" t="str">
        <f>TRIM(data!J744)</f>
        <v>Mauritius</v>
      </c>
      <c r="K858" s="19" t="str">
        <f>TRIM(data!K744)</f>
        <v>Indian Ocean (East of African Continent)</v>
      </c>
      <c r="L858" s="19" t="str">
        <f>TRIM(data!L744)</f>
        <v/>
      </c>
      <c r="M858" s="19" t="str">
        <f>TRIM(data!M744)</f>
        <v>KY863397</v>
      </c>
      <c r="N858" s="19" t="str">
        <f>TRIM(data!N744)</f>
        <v>KY863259</v>
      </c>
      <c r="O858" s="19" t="str">
        <f>TRIM(data!O744)</f>
        <v/>
      </c>
      <c r="P858" s="19" t="str">
        <f>TRIM(data!P744)</f>
        <v>Yahiaoui 2017, https://doi.org/10.3389/fpls.2017.02139</v>
      </c>
      <c r="Q858" s="19" t="str">
        <f>TRIM(data!Q744)</f>
        <v>2017</v>
      </c>
      <c r="R858" s="19" t="str">
        <f>TRIM(data!R744)</f>
        <v>Kyle Chipman</v>
      </c>
    </row>
    <row r="859" spans="1:18" x14ac:dyDescent="0.3">
      <c r="A859" s="19" t="str">
        <f>TRIM(data!A745)</f>
        <v>748</v>
      </c>
      <c r="B859" s="19" t="str">
        <f>TRIM(data!B745)</f>
        <v>I</v>
      </c>
      <c r="C859" s="19" t="str">
        <f>TRIM(data!C745)</f>
        <v>31</v>
      </c>
      <c r="D859" s="19" t="str">
        <f>TRIM(data!D745)</f>
        <v>M3T4.59</v>
      </c>
      <c r="E859" s="19" t="str">
        <f>TRIM(data!E745)</f>
        <v>Solanum lycopersicum (Tomato)</v>
      </c>
      <c r="F859" s="19" t="str">
        <f>TRIM(data!F745)</f>
        <v>Solanaceae</v>
      </c>
      <c r="G859" s="19" t="str">
        <f>TRIM(data!G745)</f>
        <v>Solanales</v>
      </c>
      <c r="H859" s="19" t="str">
        <f>TRIM(data!H745)</f>
        <v>2016</v>
      </c>
      <c r="I859" s="19" t="str">
        <f>TRIM(data!I745)</f>
        <v>Mauritius</v>
      </c>
      <c r="J859" s="19" t="str">
        <f>TRIM(data!J745)</f>
        <v>Mauritius</v>
      </c>
      <c r="K859" s="19" t="str">
        <f>TRIM(data!K745)</f>
        <v>Indian Ocean (East of African Continent)</v>
      </c>
      <c r="L859" s="19" t="str">
        <f>TRIM(data!L745)</f>
        <v/>
      </c>
      <c r="M859" s="19" t="str">
        <f>TRIM(data!M745)</f>
        <v>KY863399</v>
      </c>
      <c r="N859" s="19" t="str">
        <f>TRIM(data!N745)</f>
        <v>KY863261</v>
      </c>
      <c r="O859" s="19" t="str">
        <f>TRIM(data!O745)</f>
        <v/>
      </c>
      <c r="P859" s="19" t="str">
        <f>TRIM(data!P745)</f>
        <v>Yahiaoui 2017, https://doi.org/10.3389/fpls.2017.02139</v>
      </c>
      <c r="Q859" s="19" t="str">
        <f>TRIM(data!Q745)</f>
        <v>2017</v>
      </c>
      <c r="R859" s="19" t="str">
        <f>TRIM(data!R745)</f>
        <v>Kyle Chipman</v>
      </c>
    </row>
    <row r="860" spans="1:18" x14ac:dyDescent="0.3">
      <c r="A860" s="19" t="str">
        <f>TRIM(data!A746)</f>
        <v>749</v>
      </c>
      <c r="B860" s="19" t="str">
        <f>TRIM(data!B746)</f>
        <v>I</v>
      </c>
      <c r="C860" s="19" t="str">
        <f>TRIM(data!C746)</f>
        <v>31</v>
      </c>
      <c r="D860" s="19" t="str">
        <f>TRIM(data!D746)</f>
        <v>MF far 1</v>
      </c>
      <c r="E860" s="19" t="str">
        <f>TRIM(data!E746)</f>
        <v>Solanum lycopersicum (Tomato)</v>
      </c>
      <c r="F860" s="19" t="str">
        <f>TRIM(data!F746)</f>
        <v>Solanaceae</v>
      </c>
      <c r="G860" s="19" t="str">
        <f>TRIM(data!G746)</f>
        <v>Solanales</v>
      </c>
      <c r="H860" s="19" t="str">
        <f>TRIM(data!H746)</f>
        <v>2015</v>
      </c>
      <c r="I860" s="19" t="str">
        <f>TRIM(data!I746)</f>
        <v>Reunion, France</v>
      </c>
      <c r="J860" s="19" t="str">
        <f>TRIM(data!J746)</f>
        <v>France (Reunion)</v>
      </c>
      <c r="K860" s="19" t="str">
        <f>TRIM(data!K746)</f>
        <v>Indian Ocean (East of African Continent)</v>
      </c>
      <c r="L860" s="19" t="str">
        <f>TRIM(data!L746)</f>
        <v/>
      </c>
      <c r="M860" s="19" t="str">
        <f>TRIM(data!M746)</f>
        <v>KY863356</v>
      </c>
      <c r="N860" s="19" t="str">
        <f>TRIM(data!N746)</f>
        <v>KY863218</v>
      </c>
      <c r="O860" s="19" t="str">
        <f>TRIM(data!O746)</f>
        <v/>
      </c>
      <c r="P860" s="19" t="str">
        <f>TRIM(data!P746)</f>
        <v>Yahiaoui 2017, https://doi.org/10.3389/fpls.2017.02139</v>
      </c>
      <c r="Q860" s="19" t="str">
        <f>TRIM(data!Q746)</f>
        <v>2017</v>
      </c>
      <c r="R860" s="19" t="str">
        <f>TRIM(data!R746)</f>
        <v>Kyle Chipman</v>
      </c>
    </row>
    <row r="861" spans="1:18" x14ac:dyDescent="0.3">
      <c r="A861" s="19" t="str">
        <f>TRIM(data!A747)</f>
        <v>750</v>
      </c>
      <c r="B861" s="19" t="str">
        <f>TRIM(data!B747)</f>
        <v>I</v>
      </c>
      <c r="C861" s="19" t="str">
        <f>TRIM(data!C747)</f>
        <v>31</v>
      </c>
      <c r="D861" s="19" t="str">
        <f>TRIM(data!D747)</f>
        <v>MFbrede1</v>
      </c>
      <c r="E861" s="19" t="str">
        <f>TRIM(data!E747)</f>
        <v>Weeds</v>
      </c>
      <c r="F861" s="19" t="str">
        <f>TRIM(data!F747)</f>
        <v/>
      </c>
      <c r="G861" s="19" t="str">
        <f>TRIM(data!G747)</f>
        <v/>
      </c>
      <c r="H861" s="19" t="str">
        <f>TRIM(data!H747)</f>
        <v>2015</v>
      </c>
      <c r="I861" s="19" t="str">
        <f>TRIM(data!I747)</f>
        <v>Reunion, France</v>
      </c>
      <c r="J861" s="19" t="str">
        <f>TRIM(data!J747)</f>
        <v>France (Reunion)</v>
      </c>
      <c r="K861" s="19" t="str">
        <f>TRIM(data!K747)</f>
        <v>Indian Ocean (East of African Continent)</v>
      </c>
      <c r="L861" s="19" t="str">
        <f>TRIM(data!L747)</f>
        <v/>
      </c>
      <c r="M861" s="19" t="str">
        <f>TRIM(data!M747)</f>
        <v>KY863350</v>
      </c>
      <c r="N861" s="19" t="str">
        <f>TRIM(data!N747)</f>
        <v>KY863212</v>
      </c>
      <c r="O861" s="19" t="str">
        <f>TRIM(data!O747)</f>
        <v/>
      </c>
      <c r="P861" s="19" t="str">
        <f>TRIM(data!P747)</f>
        <v>Yahiaoui 2017, https://doi.org/10.3389/fpls.2017.02139</v>
      </c>
      <c r="Q861" s="19" t="str">
        <f>TRIM(data!Q747)</f>
        <v>2017</v>
      </c>
      <c r="R861" s="19" t="str">
        <f>TRIM(data!R747)</f>
        <v>Kyle Chipman</v>
      </c>
    </row>
    <row r="862" spans="1:18" x14ac:dyDescent="0.3">
      <c r="A862" s="19" t="e">
        <f>TRIM(data!#REF!)</f>
        <v>#REF!</v>
      </c>
      <c r="B862" s="19" t="e">
        <f>TRIM(data!#REF!)</f>
        <v>#REF!</v>
      </c>
      <c r="C862" s="19" t="e">
        <f>TRIM(data!#REF!)</f>
        <v>#REF!</v>
      </c>
      <c r="D862" s="19" t="e">
        <f>TRIM(data!#REF!)</f>
        <v>#REF!</v>
      </c>
      <c r="E862" s="19" t="e">
        <f>TRIM(data!#REF!)</f>
        <v>#REF!</v>
      </c>
      <c r="F862" s="19" t="e">
        <f>TRIM(data!#REF!)</f>
        <v>#REF!</v>
      </c>
      <c r="G862" s="19" t="e">
        <f>TRIM(data!#REF!)</f>
        <v>#REF!</v>
      </c>
      <c r="H862" s="19" t="e">
        <f>TRIM(data!#REF!)</f>
        <v>#REF!</v>
      </c>
      <c r="I862" s="19" t="e">
        <f>TRIM(data!#REF!)</f>
        <v>#REF!</v>
      </c>
      <c r="J862" s="19" t="e">
        <f>TRIM(data!#REF!)</f>
        <v>#REF!</v>
      </c>
      <c r="K862" s="19" t="e">
        <f>TRIM(data!#REF!)</f>
        <v>#REF!</v>
      </c>
      <c r="L862" s="19" t="e">
        <f>TRIM(data!#REF!)</f>
        <v>#REF!</v>
      </c>
      <c r="M862" s="19" t="e">
        <f>TRIM(data!#REF!)</f>
        <v>#REF!</v>
      </c>
      <c r="N862" s="19" t="e">
        <f>TRIM(data!#REF!)</f>
        <v>#REF!</v>
      </c>
      <c r="O862" s="19" t="e">
        <f>TRIM(data!#REF!)</f>
        <v>#REF!</v>
      </c>
      <c r="P862" s="19" t="e">
        <f>TRIM(data!#REF!)</f>
        <v>#REF!</v>
      </c>
      <c r="Q862" s="19" t="e">
        <f>TRIM(data!#REF!)</f>
        <v>#REF!</v>
      </c>
      <c r="R862" s="19" t="e">
        <f>TRIM(data!#REF!)</f>
        <v>#REF!</v>
      </c>
    </row>
    <row r="863" spans="1:18" x14ac:dyDescent="0.3">
      <c r="A863" s="19" t="str">
        <f>TRIM(data!A748)</f>
        <v>751</v>
      </c>
      <c r="B863" s="19" t="str">
        <f>TRIM(data!B748)</f>
        <v>I</v>
      </c>
      <c r="C863" s="19" t="str">
        <f>TRIM(data!C748)</f>
        <v>31</v>
      </c>
      <c r="D863" s="19" t="str">
        <f>TRIM(data!D748)</f>
        <v>MFT8</v>
      </c>
      <c r="E863" s="19" t="str">
        <f>TRIM(data!E748)</f>
        <v>Solanum lycopersicum (Tomato)</v>
      </c>
      <c r="F863" s="19" t="str">
        <f>TRIM(data!F748)</f>
        <v>Solanaceae</v>
      </c>
      <c r="G863" s="19" t="str">
        <f>TRIM(data!G748)</f>
        <v>Solanales</v>
      </c>
      <c r="H863" s="19" t="str">
        <f>TRIM(data!H748)</f>
        <v>2015</v>
      </c>
      <c r="I863" s="19" t="str">
        <f>TRIM(data!I748)</f>
        <v>Reunion, France</v>
      </c>
      <c r="J863" s="19" t="str">
        <f>TRIM(data!J748)</f>
        <v>France (Reunion)</v>
      </c>
      <c r="K863" s="19" t="str">
        <f>TRIM(data!K748)</f>
        <v>Indian Ocean (East of African Continent)</v>
      </c>
      <c r="L863" s="19" t="str">
        <f>TRIM(data!L748)</f>
        <v/>
      </c>
      <c r="M863" s="19" t="str">
        <f>TRIM(data!M748)</f>
        <v>KY863351</v>
      </c>
      <c r="N863" s="19" t="str">
        <f>TRIM(data!N748)</f>
        <v>KY863213</v>
      </c>
      <c r="O863" s="19" t="str">
        <f>TRIM(data!O748)</f>
        <v/>
      </c>
      <c r="P863" s="19" t="str">
        <f>TRIM(data!P748)</f>
        <v>Yahiaoui 2017, https://doi.org/10.3389/fpls.2017.02139</v>
      </c>
      <c r="Q863" s="19" t="str">
        <f>TRIM(data!Q748)</f>
        <v>2017</v>
      </c>
      <c r="R863" s="19" t="str">
        <f>TRIM(data!R748)</f>
        <v>Kyle Chipman</v>
      </c>
    </row>
    <row r="864" spans="1:18" x14ac:dyDescent="0.3">
      <c r="A864" s="19" t="str">
        <f>TRIM(data!A749)</f>
        <v>752</v>
      </c>
      <c r="B864" s="19" t="str">
        <f>TRIM(data!B749)</f>
        <v>I</v>
      </c>
      <c r="C864" s="19" t="str">
        <f>TRIM(data!C749)</f>
        <v>31</v>
      </c>
      <c r="D864" s="19" t="str">
        <f>TRIM(data!D749)</f>
        <v>MNT1</v>
      </c>
      <c r="E864" s="19" t="str">
        <f>TRIM(data!E749)</f>
        <v>Solanum lycopersicum (Tomato)</v>
      </c>
      <c r="F864" s="19" t="str">
        <f>TRIM(data!F749)</f>
        <v>Solanaceae</v>
      </c>
      <c r="G864" s="19" t="str">
        <f>TRIM(data!G749)</f>
        <v>Solanales</v>
      </c>
      <c r="H864" s="19" t="str">
        <f>TRIM(data!H749)</f>
        <v>2015</v>
      </c>
      <c r="I864" s="19" t="str">
        <f>TRIM(data!I749)</f>
        <v>Reunion, France</v>
      </c>
      <c r="J864" s="19" t="str">
        <f>TRIM(data!J749)</f>
        <v>France (Reunion)</v>
      </c>
      <c r="K864" s="19" t="str">
        <f>TRIM(data!K749)</f>
        <v>Indian Ocean (East of African Continent)</v>
      </c>
      <c r="L864" s="19" t="str">
        <f>TRIM(data!L749)</f>
        <v/>
      </c>
      <c r="M864" s="19" t="str">
        <f>TRIM(data!M749)</f>
        <v>KY863355</v>
      </c>
      <c r="N864" s="19" t="str">
        <f>TRIM(data!N749)</f>
        <v>KY863217</v>
      </c>
      <c r="O864" s="19" t="str">
        <f>TRIM(data!O749)</f>
        <v/>
      </c>
      <c r="P864" s="19" t="str">
        <f>TRIM(data!P749)</f>
        <v>Yahiaoui 2017, https://doi.org/10.3389/fpls.2017.02139</v>
      </c>
      <c r="Q864" s="19" t="str">
        <f>TRIM(data!Q749)</f>
        <v>2017</v>
      </c>
      <c r="R864" s="19" t="str">
        <f>TRIM(data!R749)</f>
        <v>Kyle Chipman</v>
      </c>
    </row>
    <row r="865" spans="1:18" x14ac:dyDescent="0.3">
      <c r="A865" s="19" t="str">
        <f>TRIM(data!A750)</f>
        <v>753</v>
      </c>
      <c r="B865" s="19" t="str">
        <f>TRIM(data!B750)</f>
        <v>I</v>
      </c>
      <c r="C865" s="19" t="str">
        <f>TRIM(data!C750)</f>
        <v>31</v>
      </c>
      <c r="D865" s="19" t="str">
        <f>TRIM(data!D750)</f>
        <v>MRMA1</v>
      </c>
      <c r="E865" s="19" t="str">
        <f>TRIM(data!E750)</f>
        <v>Solanum melongena (Eggplant)</v>
      </c>
      <c r="F865" s="19" t="str">
        <f>TRIM(data!F750)</f>
        <v>Solanaceae</v>
      </c>
      <c r="G865" s="19" t="str">
        <f>TRIM(data!G750)</f>
        <v>Solanales</v>
      </c>
      <c r="H865" s="19" t="str">
        <f>TRIM(data!H750)</f>
        <v>2016</v>
      </c>
      <c r="I865" s="19" t="str">
        <f>TRIM(data!I750)</f>
        <v>Comoros</v>
      </c>
      <c r="J865" s="19" t="str">
        <f>TRIM(data!J750)</f>
        <v>Comoros</v>
      </c>
      <c r="K865" s="19" t="str">
        <f>TRIM(data!K750)</f>
        <v>Indian Ocean (East of African Continent)</v>
      </c>
      <c r="L865" s="19" t="str">
        <f>TRIM(data!L750)</f>
        <v/>
      </c>
      <c r="M865" s="19" t="str">
        <f>TRIM(data!M750)</f>
        <v>KY863413</v>
      </c>
      <c r="N865" s="19" t="str">
        <f>TRIM(data!N750)</f>
        <v>KY863275</v>
      </c>
      <c r="O865" s="19" t="str">
        <f>TRIM(data!O750)</f>
        <v/>
      </c>
      <c r="P865" s="19" t="str">
        <f>TRIM(data!P750)</f>
        <v>Yahiaoui 2017, https://doi.org/10.3389/fpls.2017.02139</v>
      </c>
      <c r="Q865" s="19" t="str">
        <f>TRIM(data!Q750)</f>
        <v>2017</v>
      </c>
      <c r="R865" s="19" t="str">
        <f>TRIM(data!R750)</f>
        <v>Kyle Chipman</v>
      </c>
    </row>
    <row r="866" spans="1:18" x14ac:dyDescent="0.3">
      <c r="A866" s="19" t="str">
        <f>TRIM(data!A751)</f>
        <v>754</v>
      </c>
      <c r="B866" s="19" t="str">
        <f>TRIM(data!B751)</f>
        <v>I</v>
      </c>
      <c r="C866" s="19" t="str">
        <f>TRIM(data!C751)</f>
        <v>31</v>
      </c>
      <c r="D866" s="19" t="str">
        <f>TRIM(data!D751)</f>
        <v>NDRB1T1</v>
      </c>
      <c r="E866" s="19" t="str">
        <f>TRIM(data!E751)</f>
        <v>Solanum lycopersicum (Tomato)</v>
      </c>
      <c r="F866" s="19" t="str">
        <f>TRIM(data!F751)</f>
        <v>Solanaceae</v>
      </c>
      <c r="G866" s="19" t="str">
        <f>TRIM(data!G751)</f>
        <v>Solanales</v>
      </c>
      <c r="H866" s="19" t="str">
        <f>TRIM(data!H751)</f>
        <v>2016</v>
      </c>
      <c r="I866" s="19" t="str">
        <f>TRIM(data!I751)</f>
        <v>Comoros</v>
      </c>
      <c r="J866" s="19" t="str">
        <f>TRIM(data!J751)</f>
        <v>Comoros</v>
      </c>
      <c r="K866" s="19" t="str">
        <f>TRIM(data!K751)</f>
        <v>Indian Ocean (East of African Continent)</v>
      </c>
      <c r="L866" s="19" t="str">
        <f>TRIM(data!L751)</f>
        <v/>
      </c>
      <c r="M866" s="19" t="str">
        <f>TRIM(data!M751)</f>
        <v>KY863410</v>
      </c>
      <c r="N866" s="19" t="str">
        <f>TRIM(data!N751)</f>
        <v>KY863272</v>
      </c>
      <c r="O866" s="19" t="str">
        <f>TRIM(data!O751)</f>
        <v/>
      </c>
      <c r="P866" s="19" t="str">
        <f>TRIM(data!P751)</f>
        <v>Yahiaoui 2017, https://doi.org/10.3389/fpls.2017.02139</v>
      </c>
      <c r="Q866" s="19" t="str">
        <f>TRIM(data!Q751)</f>
        <v>2017</v>
      </c>
      <c r="R866" s="19" t="str">
        <f>TRIM(data!R751)</f>
        <v>Kyle Chipman</v>
      </c>
    </row>
    <row r="867" spans="1:18" x14ac:dyDescent="0.3">
      <c r="A867" s="19" t="str">
        <f>TRIM(data!A752)</f>
        <v>755</v>
      </c>
      <c r="B867" s="19" t="str">
        <f>TRIM(data!B752)</f>
        <v>I</v>
      </c>
      <c r="C867" s="19" t="str">
        <f>TRIM(data!C752)</f>
        <v>31</v>
      </c>
      <c r="D867" s="19" t="str">
        <f>TRIM(data!D752)</f>
        <v>NDRB2T1</v>
      </c>
      <c r="E867" s="19" t="str">
        <f>TRIM(data!E752)</f>
        <v>Solanum lycopersicum (Tomato)</v>
      </c>
      <c r="F867" s="19" t="str">
        <f>TRIM(data!F752)</f>
        <v>Solanaceae</v>
      </c>
      <c r="G867" s="19" t="str">
        <f>TRIM(data!G752)</f>
        <v>Solanales</v>
      </c>
      <c r="H867" s="19" t="str">
        <f>TRIM(data!H752)</f>
        <v>2016</v>
      </c>
      <c r="I867" s="19" t="str">
        <f>TRIM(data!I752)</f>
        <v>Comoros</v>
      </c>
      <c r="J867" s="19" t="str">
        <f>TRIM(data!J752)</f>
        <v>Comoros</v>
      </c>
      <c r="K867" s="19" t="str">
        <f>TRIM(data!K752)</f>
        <v>Indian Ocean (East of African Continent)</v>
      </c>
      <c r="L867" s="19" t="str">
        <f>TRIM(data!L752)</f>
        <v/>
      </c>
      <c r="M867" s="19" t="str">
        <f>TRIM(data!M752)</f>
        <v>KY863406</v>
      </c>
      <c r="N867" s="19" t="str">
        <f>TRIM(data!N752)</f>
        <v>KY863268</v>
      </c>
      <c r="O867" s="19" t="str">
        <f>TRIM(data!O752)</f>
        <v/>
      </c>
      <c r="P867" s="19" t="str">
        <f>TRIM(data!P752)</f>
        <v>Yahiaoui 2017, https://doi.org/10.3389/fpls.2017.02139</v>
      </c>
      <c r="Q867" s="19" t="str">
        <f>TRIM(data!Q752)</f>
        <v>2017</v>
      </c>
      <c r="R867" s="19" t="str">
        <f>TRIM(data!R752)</f>
        <v>Kyle Chipman</v>
      </c>
    </row>
    <row r="868" spans="1:18" x14ac:dyDescent="0.3">
      <c r="A868" s="19" t="str">
        <f>TRIM(data!A753)</f>
        <v>756</v>
      </c>
      <c r="B868" s="19" t="str">
        <f>TRIM(data!B753)</f>
        <v>I</v>
      </c>
      <c r="C868" s="19" t="str">
        <f>TRIM(data!C753)</f>
        <v>31</v>
      </c>
      <c r="D868" s="19" t="str">
        <f>TRIM(data!D753)</f>
        <v>NIM1T1</v>
      </c>
      <c r="E868" s="19" t="str">
        <f>TRIM(data!E753)</f>
        <v>Solanum lycopersicum (Tomato)</v>
      </c>
      <c r="F868" s="19" t="str">
        <f>TRIM(data!F753)</f>
        <v>Solanaceae</v>
      </c>
      <c r="G868" s="19" t="str">
        <f>TRIM(data!G753)</f>
        <v>Solanales</v>
      </c>
      <c r="H868" s="19" t="str">
        <f>TRIM(data!H753)</f>
        <v>2016</v>
      </c>
      <c r="I868" s="19" t="str">
        <f>TRIM(data!I753)</f>
        <v>Comoros</v>
      </c>
      <c r="J868" s="19" t="str">
        <f>TRIM(data!J753)</f>
        <v>Comoros</v>
      </c>
      <c r="K868" s="19" t="str">
        <f>TRIM(data!K753)</f>
        <v>Indian Ocean (East of African Continent)</v>
      </c>
      <c r="L868" s="19" t="str">
        <f>TRIM(data!L753)</f>
        <v/>
      </c>
      <c r="M868" s="19" t="str">
        <f>TRIM(data!M753)</f>
        <v>KY863409</v>
      </c>
      <c r="N868" s="19" t="str">
        <f>TRIM(data!N753)</f>
        <v>KY863271</v>
      </c>
      <c r="O868" s="19" t="str">
        <f>TRIM(data!O753)</f>
        <v/>
      </c>
      <c r="P868" s="19" t="str">
        <f>TRIM(data!P753)</f>
        <v>Yahiaoui 2017, https://doi.org/10.3389/fpls.2017.02139</v>
      </c>
      <c r="Q868" s="19" t="str">
        <f>TRIM(data!Q753)</f>
        <v>2017</v>
      </c>
      <c r="R868" s="19" t="str">
        <f>TRIM(data!R753)</f>
        <v>Kyle Chipman</v>
      </c>
    </row>
    <row r="869" spans="1:18" x14ac:dyDescent="0.3">
      <c r="A869" s="19" t="str">
        <f>TRIM(data!A754)</f>
        <v>757</v>
      </c>
      <c r="B869" s="19" t="str">
        <f>TRIM(data!B754)</f>
        <v>I</v>
      </c>
      <c r="C869" s="19" t="str">
        <f>TRIM(data!C754)</f>
        <v>31</v>
      </c>
      <c r="D869" s="19" t="str">
        <f>TRIM(data!D754)</f>
        <v>NIM2T1</v>
      </c>
      <c r="E869" s="19" t="str">
        <f>TRIM(data!E754)</f>
        <v>Solanum lycopersicum (Tomato)</v>
      </c>
      <c r="F869" s="19" t="str">
        <f>TRIM(data!F754)</f>
        <v>Solanaceae</v>
      </c>
      <c r="G869" s="19" t="str">
        <f>TRIM(data!G754)</f>
        <v>Solanales</v>
      </c>
      <c r="H869" s="19" t="str">
        <f>TRIM(data!H754)</f>
        <v>2016</v>
      </c>
      <c r="I869" s="19" t="str">
        <f>TRIM(data!I754)</f>
        <v>Comoros</v>
      </c>
      <c r="J869" s="19" t="str">
        <f>TRIM(data!J754)</f>
        <v>Comoros</v>
      </c>
      <c r="K869" s="19" t="str">
        <f>TRIM(data!K754)</f>
        <v>Indian Ocean (East of African Continent)</v>
      </c>
      <c r="L869" s="19" t="str">
        <f>TRIM(data!L754)</f>
        <v/>
      </c>
      <c r="M869" s="19" t="str">
        <f>TRIM(data!M754)</f>
        <v>KY863412</v>
      </c>
      <c r="N869" s="19" t="str">
        <f>TRIM(data!N754)</f>
        <v>KY863274</v>
      </c>
      <c r="O869" s="19" t="str">
        <f>TRIM(data!O754)</f>
        <v/>
      </c>
      <c r="P869" s="19" t="str">
        <f>TRIM(data!P754)</f>
        <v>Yahiaoui 2017, https://doi.org/10.3389/fpls.2017.02139</v>
      </c>
      <c r="Q869" s="19" t="str">
        <f>TRIM(data!Q754)</f>
        <v>2017</v>
      </c>
      <c r="R869" s="19" t="str">
        <f>TRIM(data!R754)</f>
        <v>Kyle Chipman</v>
      </c>
    </row>
    <row r="870" spans="1:18" x14ac:dyDescent="0.3">
      <c r="A870" s="19" t="str">
        <f>TRIM(data!A755)</f>
        <v>758</v>
      </c>
      <c r="B870" s="19" t="str">
        <f>TRIM(data!B755)</f>
        <v>I</v>
      </c>
      <c r="C870" s="19" t="str">
        <f>TRIM(data!C755)</f>
        <v>31</v>
      </c>
      <c r="D870" s="19" t="str">
        <f>TRIM(data!D755)</f>
        <v>NIM3T1</v>
      </c>
      <c r="E870" s="19" t="str">
        <f>TRIM(data!E755)</f>
        <v>Solanum lycopersicum (Tomato)</v>
      </c>
      <c r="F870" s="19" t="str">
        <f>TRIM(data!F755)</f>
        <v>Solanaceae</v>
      </c>
      <c r="G870" s="19" t="str">
        <f>TRIM(data!G755)</f>
        <v>Solanales</v>
      </c>
      <c r="H870" s="19" t="str">
        <f>TRIM(data!H755)</f>
        <v>2016</v>
      </c>
      <c r="I870" s="19" t="str">
        <f>TRIM(data!I755)</f>
        <v>Comoros</v>
      </c>
      <c r="J870" s="19" t="str">
        <f>TRIM(data!J755)</f>
        <v>Comoros</v>
      </c>
      <c r="K870" s="19" t="str">
        <f>TRIM(data!K755)</f>
        <v>Indian Ocean (East of African Continent)</v>
      </c>
      <c r="L870" s="19" t="str">
        <f>TRIM(data!L755)</f>
        <v/>
      </c>
      <c r="M870" s="19" t="str">
        <f>TRIM(data!M755)</f>
        <v>KY863407</v>
      </c>
      <c r="N870" s="19" t="str">
        <f>TRIM(data!N755)</f>
        <v>KY863269</v>
      </c>
      <c r="O870" s="19" t="str">
        <f>TRIM(data!O755)</f>
        <v/>
      </c>
      <c r="P870" s="19" t="str">
        <f>TRIM(data!P755)</f>
        <v>Yahiaoui 2017, https://doi.org/10.3389/fpls.2017.02139</v>
      </c>
      <c r="Q870" s="19" t="str">
        <f>TRIM(data!Q755)</f>
        <v>2017</v>
      </c>
      <c r="R870" s="19" t="str">
        <f>TRIM(data!R755)</f>
        <v>Kyle Chipman</v>
      </c>
    </row>
    <row r="871" spans="1:18" x14ac:dyDescent="0.3">
      <c r="A871" s="19" t="str">
        <f>TRIM(data!A756)</f>
        <v>759</v>
      </c>
      <c r="B871" s="19" t="str">
        <f>TRIM(data!B756)</f>
        <v>I</v>
      </c>
      <c r="C871" s="19" t="str">
        <f>TRIM(data!C756)</f>
        <v>31</v>
      </c>
      <c r="D871" s="19" t="str">
        <f>TRIM(data!D756)</f>
        <v>O1</v>
      </c>
      <c r="E871" s="19" t="str">
        <f>TRIM(data!E756)</f>
        <v>Pelargonium cv. rosé (Geranium)</v>
      </c>
      <c r="F871" s="19" t="str">
        <f>TRIM(data!F756)</f>
        <v>Geraniaceae</v>
      </c>
      <c r="G871" s="19" t="str">
        <f>TRIM(data!G756)</f>
        <v>Geraniales</v>
      </c>
      <c r="H871" s="19" t="str">
        <f>TRIM(data!H756)</f>
        <v>2015</v>
      </c>
      <c r="I871" s="19" t="str">
        <f>TRIM(data!I756)</f>
        <v>Reunion, France</v>
      </c>
      <c r="J871" s="19" t="str">
        <f>TRIM(data!J756)</f>
        <v>France (Reunion)</v>
      </c>
      <c r="K871" s="19" t="str">
        <f>TRIM(data!K756)</f>
        <v>Indian Ocean (East of African Continent)</v>
      </c>
      <c r="L871" s="19" t="str">
        <f>TRIM(data!L756)</f>
        <v/>
      </c>
      <c r="M871" s="19" t="str">
        <f>TRIM(data!M756)</f>
        <v>KY863342</v>
      </c>
      <c r="N871" s="19" t="str">
        <f>TRIM(data!N756)</f>
        <v>KY863204</v>
      </c>
      <c r="O871" s="19" t="str">
        <f>TRIM(data!O756)</f>
        <v/>
      </c>
      <c r="P871" s="19" t="str">
        <f>TRIM(data!P756)</f>
        <v>Yahiaoui 2017, https://doi.org/10.3389/fpls.2017.02139</v>
      </c>
      <c r="Q871" s="19" t="str">
        <f>TRIM(data!Q756)</f>
        <v>2017</v>
      </c>
      <c r="R871" s="19" t="str">
        <f>TRIM(data!R756)</f>
        <v>Kyle Chipman</v>
      </c>
    </row>
    <row r="872" spans="1:18" x14ac:dyDescent="0.3">
      <c r="A872" s="19" t="str">
        <f>TRIM(data!A757)</f>
        <v>760</v>
      </c>
      <c r="B872" s="19" t="str">
        <f>TRIM(data!B757)</f>
        <v>I</v>
      </c>
      <c r="C872" s="19" t="str">
        <f>TRIM(data!C757)</f>
        <v>31</v>
      </c>
      <c r="D872" s="19" t="str">
        <f>TRIM(data!D757)</f>
        <v>OUAT1</v>
      </c>
      <c r="E872" s="19" t="str">
        <f>TRIM(data!E757)</f>
        <v>Solanum lycopersicum (Tomato)</v>
      </c>
      <c r="F872" s="19" t="str">
        <f>TRIM(data!F757)</f>
        <v>Solanaceae</v>
      </c>
      <c r="G872" s="19" t="str">
        <f>TRIM(data!G757)</f>
        <v>Solanales</v>
      </c>
      <c r="H872" s="19" t="str">
        <f>TRIM(data!H757)</f>
        <v>2016</v>
      </c>
      <c r="I872" s="19" t="str">
        <f>TRIM(data!I757)</f>
        <v>Comoros</v>
      </c>
      <c r="J872" s="19" t="str">
        <f>TRIM(data!J757)</f>
        <v>Comoros</v>
      </c>
      <c r="K872" s="19" t="str">
        <f>TRIM(data!K757)</f>
        <v>Indian Ocean (East of African Continent)</v>
      </c>
      <c r="L872" s="19" t="str">
        <f>TRIM(data!L757)</f>
        <v/>
      </c>
      <c r="M872" s="19" t="str">
        <f>TRIM(data!M757)</f>
        <v>KY863414</v>
      </c>
      <c r="N872" s="19" t="str">
        <f>TRIM(data!N757)</f>
        <v>KY863276</v>
      </c>
      <c r="O872" s="19" t="str">
        <f>TRIM(data!O757)</f>
        <v/>
      </c>
      <c r="P872" s="19" t="str">
        <f>TRIM(data!P757)</f>
        <v>Yahiaoui 2017, https://doi.org/10.3389/fpls.2017.02139</v>
      </c>
      <c r="Q872" s="19" t="str">
        <f>TRIM(data!Q757)</f>
        <v>2017</v>
      </c>
      <c r="R872" s="19" t="str">
        <f>TRIM(data!R757)</f>
        <v>Kyle Chipman</v>
      </c>
    </row>
    <row r="873" spans="1:18" x14ac:dyDescent="0.3">
      <c r="A873" s="19" t="str">
        <f>TRIM(data!A758)</f>
        <v>761</v>
      </c>
      <c r="B873" s="19" t="str">
        <f>TRIM(data!B758)</f>
        <v>I</v>
      </c>
      <c r="C873" s="19" t="str">
        <f>TRIM(data!C758)</f>
        <v>31</v>
      </c>
      <c r="D873" s="19" t="str">
        <f>TRIM(data!D758)</f>
        <v>P1</v>
      </c>
      <c r="E873" s="19" t="str">
        <f>TRIM(data!E758)</f>
        <v>Solanum lycopersicum (Tomato)</v>
      </c>
      <c r="F873" s="19" t="str">
        <f>TRIM(data!F758)</f>
        <v>Solanaceae</v>
      </c>
      <c r="G873" s="19" t="str">
        <f>TRIM(data!G758)</f>
        <v>Solanales</v>
      </c>
      <c r="H873" s="19" t="str">
        <f>TRIM(data!H758)</f>
        <v>2014</v>
      </c>
      <c r="I873" s="19" t="str">
        <f>TRIM(data!I758)</f>
        <v>Reunion, France</v>
      </c>
      <c r="J873" s="19" t="str">
        <f>TRIM(data!J758)</f>
        <v>France (Reunion)</v>
      </c>
      <c r="K873" s="19" t="str">
        <f>TRIM(data!K758)</f>
        <v>Indian Ocean (East of African Continent)</v>
      </c>
      <c r="L873" s="19" t="str">
        <f>TRIM(data!L758)</f>
        <v/>
      </c>
      <c r="M873" s="19" t="str">
        <f>TRIM(data!M758)</f>
        <v>KY863291</v>
      </c>
      <c r="N873" s="19" t="str">
        <f>TRIM(data!N758)</f>
        <v>KY863153</v>
      </c>
      <c r="O873" s="19" t="str">
        <f>TRIM(data!O758)</f>
        <v/>
      </c>
      <c r="P873" s="19" t="str">
        <f>TRIM(data!P758)</f>
        <v>Yahiaoui 2017, https://doi.org/10.3389/fpls.2017.02139</v>
      </c>
      <c r="Q873" s="19" t="str">
        <f>TRIM(data!Q758)</f>
        <v>2017</v>
      </c>
      <c r="R873" s="19" t="str">
        <f>TRIM(data!R758)</f>
        <v>Kyle Chipman</v>
      </c>
    </row>
    <row r="874" spans="1:18" x14ac:dyDescent="0.3">
      <c r="A874" s="19" t="str">
        <f>TRIM(data!A759)</f>
        <v>762</v>
      </c>
      <c r="B874" s="19" t="str">
        <f>TRIM(data!B759)</f>
        <v>I</v>
      </c>
      <c r="C874" s="19" t="str">
        <f>TRIM(data!C759)</f>
        <v>31</v>
      </c>
      <c r="D874" s="19" t="str">
        <f>TRIM(data!D759)</f>
        <v>PATT3</v>
      </c>
      <c r="E874" s="19" t="str">
        <f>TRIM(data!E759)</f>
        <v>Solanum lycopersicum (Tomato)</v>
      </c>
      <c r="F874" s="19" t="str">
        <f>TRIM(data!F759)</f>
        <v>Solanaceae</v>
      </c>
      <c r="G874" s="19" t="str">
        <f>TRIM(data!G759)</f>
        <v>Solanales</v>
      </c>
      <c r="H874" s="19" t="str">
        <f>TRIM(data!H759)</f>
        <v>2016</v>
      </c>
      <c r="I874" s="19" t="str">
        <f>TRIM(data!I759)</f>
        <v>Comoros</v>
      </c>
      <c r="J874" s="19" t="str">
        <f>TRIM(data!J759)</f>
        <v>Comoros</v>
      </c>
      <c r="K874" s="19" t="str">
        <f>TRIM(data!K759)</f>
        <v>Indian Ocean (East of African Continent)</v>
      </c>
      <c r="L874" s="19" t="str">
        <f>TRIM(data!L759)</f>
        <v/>
      </c>
      <c r="M874" s="19" t="str">
        <f>TRIM(data!M759)</f>
        <v>KY863415</v>
      </c>
      <c r="N874" s="19" t="str">
        <f>TRIM(data!N759)</f>
        <v>KY863277</v>
      </c>
      <c r="O874" s="19" t="str">
        <f>TRIM(data!O759)</f>
        <v/>
      </c>
      <c r="P874" s="19" t="str">
        <f>TRIM(data!P759)</f>
        <v>Yahiaoui 2017, https://doi.org/10.3389/fpls.2017.02139</v>
      </c>
      <c r="Q874" s="19" t="str">
        <f>TRIM(data!Q759)</f>
        <v>2017</v>
      </c>
      <c r="R874" s="19" t="str">
        <f>TRIM(data!R759)</f>
        <v>Kyle Chipman</v>
      </c>
    </row>
    <row r="875" spans="1:18" x14ac:dyDescent="0.3">
      <c r="A875" s="19" t="str">
        <f>TRIM(data!A760)</f>
        <v>763</v>
      </c>
      <c r="B875" s="19" t="str">
        <f>TRIM(data!B760)</f>
        <v>I</v>
      </c>
      <c r="C875" s="19" t="str">
        <f>TRIM(data!C760)</f>
        <v>31</v>
      </c>
      <c r="D875" s="19" t="str">
        <f>TRIM(data!D760)</f>
        <v>Pepino 7</v>
      </c>
      <c r="E875" s="19" t="str">
        <f>TRIM(data!E760)</f>
        <v>Solanum muricatum (Pepino)</v>
      </c>
      <c r="F875" s="19" t="str">
        <f>TRIM(data!F760)</f>
        <v>Solanaceae</v>
      </c>
      <c r="G875" s="19" t="str">
        <f>TRIM(data!G760)</f>
        <v>Solanales</v>
      </c>
      <c r="H875" s="19" t="str">
        <f>TRIM(data!H760)</f>
        <v>2015</v>
      </c>
      <c r="I875" s="19" t="str">
        <f>TRIM(data!I760)</f>
        <v>Reunion, France</v>
      </c>
      <c r="J875" s="19" t="str">
        <f>TRIM(data!J760)</f>
        <v>France (Reunion)</v>
      </c>
      <c r="K875" s="19" t="str">
        <f>TRIM(data!K760)</f>
        <v>Indian Ocean (East of African Continent)</v>
      </c>
      <c r="L875" s="19" t="str">
        <f>TRIM(data!L760)</f>
        <v/>
      </c>
      <c r="M875" s="19" t="str">
        <f>TRIM(data!M760)</f>
        <v>KY863374</v>
      </c>
      <c r="N875" s="19" t="str">
        <f>TRIM(data!N760)</f>
        <v>KY863236</v>
      </c>
      <c r="O875" s="19" t="str">
        <f>TRIM(data!O760)</f>
        <v/>
      </c>
      <c r="P875" s="19" t="str">
        <f>TRIM(data!P760)</f>
        <v>Yahiaoui 2017, https://doi.org/10.3389/fpls.2017.02139</v>
      </c>
      <c r="Q875" s="19" t="str">
        <f>TRIM(data!Q760)</f>
        <v>2017</v>
      </c>
      <c r="R875" s="19" t="str">
        <f>TRIM(data!R760)</f>
        <v>Kyle Chipman</v>
      </c>
    </row>
    <row r="876" spans="1:18" x14ac:dyDescent="0.3">
      <c r="A876" s="19" t="str">
        <f>TRIM(data!A761)</f>
        <v>764</v>
      </c>
      <c r="B876" s="19" t="str">
        <f>TRIM(data!B761)</f>
        <v>I</v>
      </c>
      <c r="C876" s="19" t="str">
        <f>TRIM(data!C761)</f>
        <v>31</v>
      </c>
      <c r="D876" s="19" t="str">
        <f>TRIM(data!D761)</f>
        <v>RAS1</v>
      </c>
      <c r="E876" s="19" t="str">
        <f>TRIM(data!E761)</f>
        <v>Solanum melongena (Eggplant)</v>
      </c>
      <c r="F876" s="19" t="str">
        <f>TRIM(data!F761)</f>
        <v>Solanaceae</v>
      </c>
      <c r="G876" s="19" t="str">
        <f>TRIM(data!G761)</f>
        <v>Solanales</v>
      </c>
      <c r="H876" s="19" t="str">
        <f>TRIM(data!H761)</f>
        <v>2015</v>
      </c>
      <c r="I876" s="19" t="str">
        <f>TRIM(data!I761)</f>
        <v>Reunion, France</v>
      </c>
      <c r="J876" s="19" t="str">
        <f>TRIM(data!J761)</f>
        <v>France (Reunion)</v>
      </c>
      <c r="K876" s="19" t="str">
        <f>TRIM(data!K761)</f>
        <v>Indian Ocean (East of African Continent)</v>
      </c>
      <c r="L876" s="19" t="str">
        <f>TRIM(data!L761)</f>
        <v/>
      </c>
      <c r="M876" s="19" t="str">
        <f>TRIM(data!M761)</f>
        <v>KY863339</v>
      </c>
      <c r="N876" s="19" t="str">
        <f>TRIM(data!N761)</f>
        <v>KY863201</v>
      </c>
      <c r="O876" s="19" t="str">
        <f>TRIM(data!O761)</f>
        <v/>
      </c>
      <c r="P876" s="19" t="str">
        <f>TRIM(data!P761)</f>
        <v>Yahiaoui 2017, https://doi.org/10.3389/fpls.2017.02139</v>
      </c>
      <c r="Q876" s="19" t="str">
        <f>TRIM(data!Q761)</f>
        <v>2017</v>
      </c>
      <c r="R876" s="19" t="str">
        <f>TRIM(data!R761)</f>
        <v>Kyle Chipman</v>
      </c>
    </row>
    <row r="877" spans="1:18" x14ac:dyDescent="0.3">
      <c r="A877" s="19" t="str">
        <f>TRIM(data!A762)</f>
        <v>765</v>
      </c>
      <c r="B877" s="19" t="str">
        <f>TRIM(data!B762)</f>
        <v>I</v>
      </c>
      <c r="C877" s="19" t="str">
        <f>TRIM(data!C762)</f>
        <v>31</v>
      </c>
      <c r="D877" s="19" t="str">
        <f>TRIM(data!D762)</f>
        <v>RE 1.3.2</v>
      </c>
      <c r="E877" s="19" t="str">
        <f>TRIM(data!E762)</f>
        <v>Solanum lycopersicum (Tomato)</v>
      </c>
      <c r="F877" s="19" t="str">
        <f>TRIM(data!F762)</f>
        <v>Solanaceae</v>
      </c>
      <c r="G877" s="19" t="str">
        <f>TRIM(data!G762)</f>
        <v>Solanales</v>
      </c>
      <c r="H877" s="19" t="str">
        <f>TRIM(data!H762)</f>
        <v>2015</v>
      </c>
      <c r="I877" s="19" t="str">
        <f>TRIM(data!I762)</f>
        <v>Reunion, France</v>
      </c>
      <c r="J877" s="19" t="str">
        <f>TRIM(data!J762)</f>
        <v>France (Reunion)</v>
      </c>
      <c r="K877" s="19" t="str">
        <f>TRIM(data!K762)</f>
        <v>Indian Ocean (East of African Continent)</v>
      </c>
      <c r="L877" s="19" t="str">
        <f>TRIM(data!L762)</f>
        <v/>
      </c>
      <c r="M877" s="19" t="str">
        <f>TRIM(data!M762)</f>
        <v>KY863357</v>
      </c>
      <c r="N877" s="19" t="str">
        <f>TRIM(data!N762)</f>
        <v>KY863219</v>
      </c>
      <c r="O877" s="19" t="str">
        <f>TRIM(data!O762)</f>
        <v/>
      </c>
      <c r="P877" s="19" t="str">
        <f>TRIM(data!P762)</f>
        <v>Yahiaoui 2017, https://doi.org/10.3389/fpls.2017.02139</v>
      </c>
      <c r="Q877" s="19" t="str">
        <f>TRIM(data!Q762)</f>
        <v>2017</v>
      </c>
      <c r="R877" s="19" t="str">
        <f>TRIM(data!R762)</f>
        <v>Kyle Chipman</v>
      </c>
    </row>
    <row r="878" spans="1:18" x14ac:dyDescent="0.3">
      <c r="A878" s="19" t="str">
        <f>TRIM(data!A763)</f>
        <v>766</v>
      </c>
      <c r="B878" s="19" t="str">
        <f>TRIM(data!B763)</f>
        <v>I</v>
      </c>
      <c r="C878" s="19" t="str">
        <f>TRIM(data!C763)</f>
        <v>31</v>
      </c>
      <c r="D878" s="19" t="str">
        <f>TRIM(data!D763)</f>
        <v>RUN100</v>
      </c>
      <c r="E878" s="19" t="str">
        <f>TRIM(data!E763)</f>
        <v>Capsicum annuum (Pepper, chili)</v>
      </c>
      <c r="F878" s="19" t="str">
        <f>TRIM(data!F763)</f>
        <v>Solanaceae</v>
      </c>
      <c r="G878" s="19" t="str">
        <f>TRIM(data!G763)</f>
        <v>Solanales</v>
      </c>
      <c r="H878" s="19" t="str">
        <f>TRIM(data!H763)</f>
        <v>1974</v>
      </c>
      <c r="I878" s="19" t="str">
        <f>TRIM(data!I763)</f>
        <v>Mombassa</v>
      </c>
      <c r="J878" s="19" t="str">
        <f>TRIM(data!J763)</f>
        <v>Kenya</v>
      </c>
      <c r="K878" s="19" t="str">
        <f>TRIM(data!K763)</f>
        <v>Africa</v>
      </c>
      <c r="L878" s="19" t="str">
        <f>TRIM(data!L763)</f>
        <v/>
      </c>
      <c r="M878" s="19" t="str">
        <f>TRIM(data!M763)</f>
        <v/>
      </c>
      <c r="N878" s="19" t="str">
        <f>TRIM(data!N763)</f>
        <v/>
      </c>
      <c r="O878" s="19" t="str">
        <f>TRIM(data!O763)</f>
        <v/>
      </c>
      <c r="P878" s="19" t="str">
        <f>TRIM(data!P763)</f>
        <v>N'Guessan 2013, https://doi.org/10.1016/j.mimet.2013.01.012</v>
      </c>
      <c r="Q878" s="19" t="str">
        <f>TRIM(data!Q763)</f>
        <v>2013</v>
      </c>
      <c r="R878" s="19" t="str">
        <f>TRIM(data!R763)</f>
        <v>Maria Charco Munoz</v>
      </c>
    </row>
    <row r="879" spans="1:18" x14ac:dyDescent="0.3">
      <c r="A879" s="19" t="str">
        <f>TRIM(data!A764)</f>
        <v>767</v>
      </c>
      <c r="B879" s="19" t="str">
        <f>TRIM(data!B764)</f>
        <v>I</v>
      </c>
      <c r="C879" s="19" t="str">
        <f>TRIM(data!C764)</f>
        <v>31</v>
      </c>
      <c r="D879" s="19" t="str">
        <f>TRIM(data!D764)</f>
        <v>RUN104</v>
      </c>
      <c r="E879" s="19" t="str">
        <f>TRIM(data!E764)</f>
        <v>Solanum lycopersicum (Tomato)</v>
      </c>
      <c r="F879" s="19" t="str">
        <f>TRIM(data!F764)</f>
        <v>Solanaceae</v>
      </c>
      <c r="G879" s="19" t="str">
        <f>TRIM(data!G764)</f>
        <v>Solanales</v>
      </c>
      <c r="H879" s="19" t="str">
        <f>TRIM(data!H764)</f>
        <v>1986</v>
      </c>
      <c r="I879" s="19" t="str">
        <f>TRIM(data!I764)</f>
        <v>Transvaal, South Africa</v>
      </c>
      <c r="J879" s="19" t="str">
        <f>TRIM(data!J764)</f>
        <v>South Africa</v>
      </c>
      <c r="K879" s="19" t="str">
        <f>TRIM(data!K764)</f>
        <v>Africa</v>
      </c>
      <c r="L879" s="19" t="str">
        <f>TRIM(data!L764)</f>
        <v/>
      </c>
      <c r="M879" s="19" t="str">
        <f>TRIM(data!M764)</f>
        <v/>
      </c>
      <c r="N879" s="19" t="str">
        <f>TRIM(data!N764)</f>
        <v/>
      </c>
      <c r="O879" s="19" t="str">
        <f>TRIM(data!O764)</f>
        <v/>
      </c>
      <c r="P879" s="19" t="str">
        <f>TRIM(data!P764)</f>
        <v>N'Guessan 2013, https://doi.org/10.1016/j.mimet.2013.01.012</v>
      </c>
      <c r="Q879" s="19" t="str">
        <f>TRIM(data!Q764)</f>
        <v>2013</v>
      </c>
      <c r="R879" s="19" t="str">
        <f>TRIM(data!R764)</f>
        <v>Maria Charco Munoz</v>
      </c>
    </row>
    <row r="880" spans="1:18" x14ac:dyDescent="0.3">
      <c r="A880" s="19" t="str">
        <f>TRIM(data!A765)</f>
        <v>768</v>
      </c>
      <c r="B880" s="19" t="str">
        <f>TRIM(data!B765)</f>
        <v>I</v>
      </c>
      <c r="C880" s="19" t="str">
        <f>TRIM(data!C765)</f>
        <v>31</v>
      </c>
      <c r="D880" s="19" t="str">
        <f>TRIM(data!D765)</f>
        <v>RUN105</v>
      </c>
      <c r="E880" s="19" t="str">
        <f>TRIM(data!E765)</f>
        <v>Capsicum annuum (Pepper, chili)</v>
      </c>
      <c r="F880" s="19" t="str">
        <f>TRIM(data!F765)</f>
        <v>Solanaceae</v>
      </c>
      <c r="G880" s="19" t="str">
        <f>TRIM(data!G765)</f>
        <v>Solanales</v>
      </c>
      <c r="H880" s="19" t="str">
        <f>TRIM(data!H765)</f>
        <v>1986</v>
      </c>
      <c r="I880" s="19" t="str">
        <f>TRIM(data!I765)</f>
        <v>Natal, South Africa</v>
      </c>
      <c r="J880" s="19" t="str">
        <f>TRIM(data!J765)</f>
        <v>South Africa</v>
      </c>
      <c r="K880" s="19" t="str">
        <f>TRIM(data!K765)</f>
        <v>Africa</v>
      </c>
      <c r="L880" s="19" t="str">
        <f>TRIM(data!L765)</f>
        <v/>
      </c>
      <c r="M880" s="19" t="str">
        <f>TRIM(data!M765)</f>
        <v/>
      </c>
      <c r="N880" s="19" t="str">
        <f>TRIM(data!N765)</f>
        <v/>
      </c>
      <c r="O880" s="19" t="str">
        <f>TRIM(data!O765)</f>
        <v/>
      </c>
      <c r="P880" s="19" t="str">
        <f>TRIM(data!P765)</f>
        <v>N'Guessan 2013, https://doi.org/10.1016/j.mimet.2013.01.012</v>
      </c>
      <c r="Q880" s="19" t="str">
        <f>TRIM(data!Q765)</f>
        <v>2013</v>
      </c>
      <c r="R880" s="19" t="str">
        <f>TRIM(data!R765)</f>
        <v>Maria Charco Munoz</v>
      </c>
    </row>
    <row r="881" spans="1:18" x14ac:dyDescent="0.3">
      <c r="A881" s="19" t="str">
        <f>TRIM(data!A766)</f>
        <v>769</v>
      </c>
      <c r="B881" s="19" t="str">
        <f>TRIM(data!B766)</f>
        <v>I</v>
      </c>
      <c r="C881" s="19" t="str">
        <f>TRIM(data!C766)</f>
        <v>31</v>
      </c>
      <c r="D881" s="19" t="str">
        <f>TRIM(data!D766)</f>
        <v>RUN106</v>
      </c>
      <c r="E881" s="19" t="str">
        <f>TRIM(data!E766)</f>
        <v>Solanum melongena (Eggplant)</v>
      </c>
      <c r="F881" s="19" t="str">
        <f>TRIM(data!F766)</f>
        <v>Solanaceae</v>
      </c>
      <c r="G881" s="19" t="str">
        <f>TRIM(data!G766)</f>
        <v>Solanales</v>
      </c>
      <c r="H881" s="19" t="str">
        <f>TRIM(data!H766)</f>
        <v>1986</v>
      </c>
      <c r="I881" s="19" t="str">
        <f>TRIM(data!I766)</f>
        <v>Transvaal, South Africa</v>
      </c>
      <c r="J881" s="19" t="str">
        <f>TRIM(data!J766)</f>
        <v>South Africa</v>
      </c>
      <c r="K881" s="19" t="str">
        <f>TRIM(data!K766)</f>
        <v>Africa</v>
      </c>
      <c r="L881" s="19" t="str">
        <f>TRIM(data!L766)</f>
        <v/>
      </c>
      <c r="M881" s="19" t="str">
        <f>TRIM(data!M766)</f>
        <v/>
      </c>
      <c r="N881" s="19" t="str">
        <f>TRIM(data!N766)</f>
        <v/>
      </c>
      <c r="O881" s="19" t="str">
        <f>TRIM(data!O766)</f>
        <v/>
      </c>
      <c r="P881" s="19" t="str">
        <f>TRIM(data!P766)</f>
        <v>N'Guessan 2013, https://doi.org/10.1016/j.mimet.2013.01.012</v>
      </c>
      <c r="Q881" s="19" t="str">
        <f>TRIM(data!Q766)</f>
        <v>2013</v>
      </c>
      <c r="R881" s="19" t="str">
        <f>TRIM(data!R766)</f>
        <v>Maria Charco Munoz</v>
      </c>
    </row>
    <row r="882" spans="1:18" x14ac:dyDescent="0.3">
      <c r="A882" s="19" t="str">
        <f>TRIM(data!A767)</f>
        <v>770</v>
      </c>
      <c r="B882" s="19" t="str">
        <f>TRIM(data!B767)</f>
        <v>I</v>
      </c>
      <c r="C882" s="19" t="str">
        <f>TRIM(data!C767)</f>
        <v>31</v>
      </c>
      <c r="D882" s="19" t="str">
        <f>TRIM(data!D767)</f>
        <v>RUN108</v>
      </c>
      <c r="E882" s="19" t="str">
        <f>TRIM(data!E767)</f>
        <v>Nicotiana tabacum (Tobacco)</v>
      </c>
      <c r="F882" s="19" t="str">
        <f>TRIM(data!F767)</f>
        <v>Solanaceae</v>
      </c>
      <c r="G882" s="19" t="str">
        <f>TRIM(data!G767)</f>
        <v>Solanales</v>
      </c>
      <c r="H882" s="19" t="str">
        <f>TRIM(data!H767)</f>
        <v>1986</v>
      </c>
      <c r="I882" s="19" t="str">
        <f>TRIM(data!I767)</f>
        <v>Transvaal, South Africa</v>
      </c>
      <c r="J882" s="19" t="str">
        <f>TRIM(data!J767)</f>
        <v>South Africa</v>
      </c>
      <c r="K882" s="19" t="str">
        <f>TRIM(data!K767)</f>
        <v>Africa</v>
      </c>
      <c r="L882" s="19" t="str">
        <f>TRIM(data!L767)</f>
        <v/>
      </c>
      <c r="M882" s="19" t="str">
        <f>TRIM(data!M767)</f>
        <v/>
      </c>
      <c r="N882" s="19" t="str">
        <f>TRIM(data!N767)</f>
        <v/>
      </c>
      <c r="O882" s="19" t="str">
        <f>TRIM(data!O767)</f>
        <v/>
      </c>
      <c r="P882" s="19" t="str">
        <f>TRIM(data!P767)</f>
        <v>N'Guessan 2013, https://doi.org/10.1016/j.mimet.2013.01.012</v>
      </c>
      <c r="Q882" s="19" t="str">
        <f>TRIM(data!Q767)</f>
        <v>2013</v>
      </c>
      <c r="R882" s="19" t="str">
        <f>TRIM(data!R767)</f>
        <v>Maria Charco Munoz</v>
      </c>
    </row>
    <row r="883" spans="1:18" x14ac:dyDescent="0.3">
      <c r="A883" s="19" t="str">
        <f>TRIM(data!A768)</f>
        <v>771</v>
      </c>
      <c r="B883" s="19" t="str">
        <f>TRIM(data!B768)</f>
        <v>I</v>
      </c>
      <c r="C883" s="19" t="str">
        <f>TRIM(data!C768)</f>
        <v>31</v>
      </c>
      <c r="D883" s="19" t="str">
        <f>TRIM(data!D768)</f>
        <v>RUN471</v>
      </c>
      <c r="E883" s="19" t="str">
        <f>TRIM(data!E768)</f>
        <v>Pelargonium x asperum</v>
      </c>
      <c r="F883" s="19" t="str">
        <f>TRIM(data!F768)</f>
        <v>Geraniaceae</v>
      </c>
      <c r="G883" s="19" t="str">
        <f>TRIM(data!G768)</f>
        <v>Geraniales</v>
      </c>
      <c r="H883" s="19" t="str">
        <f>TRIM(data!H768)</f>
        <v>1993</v>
      </c>
      <c r="I883" s="19" t="str">
        <f>TRIM(data!I768)</f>
        <v>Reunion, France</v>
      </c>
      <c r="J883" s="19" t="str">
        <f>TRIM(data!J768)</f>
        <v>France (Reunion)</v>
      </c>
      <c r="K883" s="19" t="str">
        <f>TRIM(data!K768)</f>
        <v>Indian Ocean (East of African Continent)</v>
      </c>
      <c r="L883" s="19" t="str">
        <f>TRIM(data!L768)</f>
        <v/>
      </c>
      <c r="M883" s="19" t="str">
        <f>TRIM(data!M768)</f>
        <v/>
      </c>
      <c r="N883" s="19" t="str">
        <f>TRIM(data!N768)</f>
        <v/>
      </c>
      <c r="O883" s="19" t="str">
        <f>TRIM(data!O768)</f>
        <v/>
      </c>
      <c r="P883" s="19" t="str">
        <f>TRIM(data!P768)</f>
        <v>N'Guessan 2013, https://doi.org/10.1016/j.mimet.2013.01.012</v>
      </c>
      <c r="Q883" s="19" t="str">
        <f>TRIM(data!Q768)</f>
        <v>2013</v>
      </c>
      <c r="R883" s="19" t="str">
        <f>TRIM(data!R768)</f>
        <v>Maria Charco Munoz</v>
      </c>
    </row>
    <row r="884" spans="1:18" x14ac:dyDescent="0.3">
      <c r="A884" s="19" t="str">
        <f>TRIM(data!A769)</f>
        <v>772</v>
      </c>
      <c r="B884" s="19" t="str">
        <f>TRIM(data!B769)</f>
        <v>I</v>
      </c>
      <c r="C884" s="19" t="str">
        <f>TRIM(data!C769)</f>
        <v>31</v>
      </c>
      <c r="D884" s="19" t="str">
        <f>TRIM(data!D769)</f>
        <v>RUN1531</v>
      </c>
      <c r="E884" s="19" t="str">
        <f>TRIM(data!E769)</f>
        <v>Solanum lycopersicum (Tomato)</v>
      </c>
      <c r="F884" s="19" t="str">
        <f>TRIM(data!F769)</f>
        <v>Solanaceae</v>
      </c>
      <c r="G884" s="19" t="str">
        <f>TRIM(data!G769)</f>
        <v>Solanales</v>
      </c>
      <c r="H884" s="19" t="str">
        <f>TRIM(data!H769)</f>
        <v>2010</v>
      </c>
      <c r="I884" s="19" t="str">
        <f>TRIM(data!I769)</f>
        <v>Songon P7, Ivory Coast</v>
      </c>
      <c r="J884" s="19" t="str">
        <f>TRIM(data!J769)</f>
        <v>Ivory Coast</v>
      </c>
      <c r="K884" s="19" t="str">
        <f>TRIM(data!K769)</f>
        <v>Africa</v>
      </c>
      <c r="L884" s="19" t="str">
        <f>TRIM(data!L769)</f>
        <v/>
      </c>
      <c r="M884" s="19" t="str">
        <f>TRIM(data!M769)</f>
        <v/>
      </c>
      <c r="N884" s="19" t="str">
        <f>TRIM(data!N769)</f>
        <v/>
      </c>
      <c r="O884" s="19" t="str">
        <f>TRIM(data!O769)</f>
        <v/>
      </c>
      <c r="P884" s="19" t="str">
        <f>TRIM(data!P769)</f>
        <v>N'Guessan 2013, https://doi.org/10.1016/j.mimet.2013.01.012</v>
      </c>
      <c r="Q884" s="19" t="str">
        <f>TRIM(data!Q769)</f>
        <v>2013</v>
      </c>
      <c r="R884" s="19" t="str">
        <f>TRIM(data!R769)</f>
        <v>Maria Charco Munoz</v>
      </c>
    </row>
    <row r="885" spans="1:18" x14ac:dyDescent="0.3">
      <c r="A885" s="19" t="str">
        <f>TRIM(data!A770)</f>
        <v>773</v>
      </c>
      <c r="B885" s="19" t="str">
        <f>TRIM(data!B770)</f>
        <v>I</v>
      </c>
      <c r="C885" s="19" t="str">
        <f>TRIM(data!C770)</f>
        <v>31</v>
      </c>
      <c r="D885" s="19" t="str">
        <f>TRIM(data!D770)</f>
        <v>RUN1537</v>
      </c>
      <c r="E885" s="19" t="str">
        <f>TRIM(data!E770)</f>
        <v>Solanum lycopersicum (Tomato)</v>
      </c>
      <c r="F885" s="19" t="str">
        <f>TRIM(data!F770)</f>
        <v>Solanaceae</v>
      </c>
      <c r="G885" s="19" t="str">
        <f>TRIM(data!G770)</f>
        <v>Solanales</v>
      </c>
      <c r="H885" s="19" t="str">
        <f>TRIM(data!H770)</f>
        <v>2010</v>
      </c>
      <c r="I885" s="19" t="str">
        <f>TRIM(data!I770)</f>
        <v>Songon P8, Ivory Coast</v>
      </c>
      <c r="J885" s="19" t="str">
        <f>TRIM(data!J770)</f>
        <v>Ivory Coast</v>
      </c>
      <c r="K885" s="19" t="str">
        <f>TRIM(data!K770)</f>
        <v>Africa</v>
      </c>
      <c r="L885" s="19" t="str">
        <f>TRIM(data!L770)</f>
        <v/>
      </c>
      <c r="M885" s="19" t="str">
        <f>TRIM(data!M770)</f>
        <v/>
      </c>
      <c r="N885" s="19" t="str">
        <f>TRIM(data!N770)</f>
        <v/>
      </c>
      <c r="O885" s="19" t="str">
        <f>TRIM(data!O770)</f>
        <v/>
      </c>
      <c r="P885" s="19" t="str">
        <f>TRIM(data!P770)</f>
        <v>N'Guessan 2013, https://doi.org/10.1016/j.mimet.2013.01.012</v>
      </c>
      <c r="Q885" s="19" t="str">
        <f>TRIM(data!Q770)</f>
        <v>2013</v>
      </c>
      <c r="R885" s="19" t="str">
        <f>TRIM(data!R770)</f>
        <v>Maria Charco Munoz</v>
      </c>
    </row>
    <row r="886" spans="1:18" x14ac:dyDescent="0.3">
      <c r="A886" s="19" t="str">
        <f>TRIM(data!A771)</f>
        <v>774</v>
      </c>
      <c r="B886" s="19" t="str">
        <f>TRIM(data!B771)</f>
        <v>I</v>
      </c>
      <c r="C886" s="19" t="str">
        <f>TRIM(data!C771)</f>
        <v>31</v>
      </c>
      <c r="D886" s="19" t="str">
        <f>TRIM(data!D771)</f>
        <v>RUN1539</v>
      </c>
      <c r="E886" s="19" t="str">
        <f>TRIM(data!E771)</f>
        <v>Solanum lycopersicum (Tomato)</v>
      </c>
      <c r="F886" s="19" t="str">
        <f>TRIM(data!F771)</f>
        <v>Solanaceae</v>
      </c>
      <c r="G886" s="19" t="str">
        <f>TRIM(data!G771)</f>
        <v>Solanales</v>
      </c>
      <c r="H886" s="19" t="str">
        <f>TRIM(data!H771)</f>
        <v>2010</v>
      </c>
      <c r="I886" s="19" t="str">
        <f>TRIM(data!I771)</f>
        <v>Songon P8, Ivory Coast</v>
      </c>
      <c r="J886" s="19" t="str">
        <f>TRIM(data!J771)</f>
        <v>Ivory Coast</v>
      </c>
      <c r="K886" s="19" t="str">
        <f>TRIM(data!K771)</f>
        <v>Africa</v>
      </c>
      <c r="L886" s="19" t="str">
        <f>TRIM(data!L771)</f>
        <v/>
      </c>
      <c r="M886" s="19" t="str">
        <f>TRIM(data!M771)</f>
        <v/>
      </c>
      <c r="N886" s="19" t="str">
        <f>TRIM(data!N771)</f>
        <v/>
      </c>
      <c r="O886" s="19" t="str">
        <f>TRIM(data!O771)</f>
        <v/>
      </c>
      <c r="P886" s="19" t="str">
        <f>TRIM(data!P771)</f>
        <v>N'Guessan 2013, https://doi.org/10.1016/j.mimet.2013.01.012</v>
      </c>
      <c r="Q886" s="19" t="str">
        <f>TRIM(data!Q771)</f>
        <v>2013</v>
      </c>
      <c r="R886" s="19" t="str">
        <f>TRIM(data!R771)</f>
        <v>Maria Charco Munoz</v>
      </c>
    </row>
    <row r="887" spans="1:18" x14ac:dyDescent="0.3">
      <c r="A887" s="19" t="str">
        <f>TRIM(data!A772)</f>
        <v>775</v>
      </c>
      <c r="B887" s="19" t="str">
        <f>TRIM(data!B772)</f>
        <v>I</v>
      </c>
      <c r="C887" s="19" t="str">
        <f>TRIM(data!C772)</f>
        <v>31</v>
      </c>
      <c r="D887" s="19" t="str">
        <f>TRIM(data!D772)</f>
        <v>RUN1542</v>
      </c>
      <c r="E887" s="19" t="str">
        <f>TRIM(data!E772)</f>
        <v>Solanum lycopersicum (Tomato)</v>
      </c>
      <c r="F887" s="19" t="str">
        <f>TRIM(data!F772)</f>
        <v>Solanaceae</v>
      </c>
      <c r="G887" s="19" t="str">
        <f>TRIM(data!G772)</f>
        <v>Solanales</v>
      </c>
      <c r="H887" s="19" t="str">
        <f>TRIM(data!H772)</f>
        <v>2010</v>
      </c>
      <c r="I887" s="19" t="str">
        <f>TRIM(data!I772)</f>
        <v>Songon P9, Ivory Coast</v>
      </c>
      <c r="J887" s="19" t="str">
        <f>TRIM(data!J772)</f>
        <v>Ivory Coast</v>
      </c>
      <c r="K887" s="19" t="str">
        <f>TRIM(data!K772)</f>
        <v>Africa</v>
      </c>
      <c r="L887" s="19" t="str">
        <f>TRIM(data!L772)</f>
        <v/>
      </c>
      <c r="M887" s="19" t="str">
        <f>TRIM(data!M772)</f>
        <v/>
      </c>
      <c r="N887" s="19" t="str">
        <f>TRIM(data!N772)</f>
        <v/>
      </c>
      <c r="O887" s="19" t="str">
        <f>TRIM(data!O772)</f>
        <v/>
      </c>
      <c r="P887" s="19" t="str">
        <f>TRIM(data!P772)</f>
        <v>N'Guessan 2013, https://doi.org/10.1016/j.mimet.2013.01.012</v>
      </c>
      <c r="Q887" s="19" t="str">
        <f>TRIM(data!Q772)</f>
        <v>2013</v>
      </c>
      <c r="R887" s="19" t="str">
        <f>TRIM(data!R772)</f>
        <v>Maria Charco Munoz</v>
      </c>
    </row>
    <row r="888" spans="1:18" x14ac:dyDescent="0.3">
      <c r="A888" s="19" t="str">
        <f>TRIM(data!A773)</f>
        <v>776</v>
      </c>
      <c r="B888" s="19" t="str">
        <f>TRIM(data!B773)</f>
        <v>I</v>
      </c>
      <c r="C888" s="19" t="str">
        <f>TRIM(data!C773)</f>
        <v>31</v>
      </c>
      <c r="D888" s="19" t="str">
        <f>TRIM(data!D773)</f>
        <v>RUN1543</v>
      </c>
      <c r="E888" s="19" t="str">
        <f>TRIM(data!E773)</f>
        <v>Solanum lycopersicum (Tomato)</v>
      </c>
      <c r="F888" s="19" t="str">
        <f>TRIM(data!F773)</f>
        <v>Solanaceae</v>
      </c>
      <c r="G888" s="19" t="str">
        <f>TRIM(data!G773)</f>
        <v>Solanales</v>
      </c>
      <c r="H888" s="19" t="str">
        <f>TRIM(data!H773)</f>
        <v>2010</v>
      </c>
      <c r="I888" s="19" t="str">
        <f>TRIM(data!I773)</f>
        <v>Songon P9, Ivory Coast</v>
      </c>
      <c r="J888" s="19" t="str">
        <f>TRIM(data!J773)</f>
        <v>Ivory Coast</v>
      </c>
      <c r="K888" s="19" t="str">
        <f>TRIM(data!K773)</f>
        <v>Africa</v>
      </c>
      <c r="L888" s="19" t="str">
        <f>TRIM(data!L773)</f>
        <v/>
      </c>
      <c r="M888" s="19" t="str">
        <f>TRIM(data!M773)</f>
        <v/>
      </c>
      <c r="N888" s="19" t="str">
        <f>TRIM(data!N773)</f>
        <v/>
      </c>
      <c r="O888" s="19" t="str">
        <f>TRIM(data!O773)</f>
        <v/>
      </c>
      <c r="P888" s="19" t="str">
        <f>TRIM(data!P773)</f>
        <v>N'Guessan 2013, https://doi.org/10.1016/j.mimet.2013.01.012</v>
      </c>
      <c r="Q888" s="19" t="str">
        <f>TRIM(data!Q773)</f>
        <v>2013</v>
      </c>
      <c r="R888" s="19" t="str">
        <f>TRIM(data!R773)</f>
        <v>Maria Charco Munoz</v>
      </c>
    </row>
    <row r="889" spans="1:18" x14ac:dyDescent="0.3">
      <c r="A889" s="19" t="str">
        <f>TRIM(data!A774)</f>
        <v>777</v>
      </c>
      <c r="B889" s="19" t="str">
        <f>TRIM(data!B774)</f>
        <v>I</v>
      </c>
      <c r="C889" s="19" t="str">
        <f>TRIM(data!C774)</f>
        <v>31</v>
      </c>
      <c r="D889" s="19" t="str">
        <f>TRIM(data!D774)</f>
        <v>RUN1544</v>
      </c>
      <c r="E889" s="19" t="str">
        <f>TRIM(data!E774)</f>
        <v>Solanum lycopersicum (Tomato)</v>
      </c>
      <c r="F889" s="19" t="str">
        <f>TRIM(data!F774)</f>
        <v>Solanaceae</v>
      </c>
      <c r="G889" s="19" t="str">
        <f>TRIM(data!G774)</f>
        <v>Solanales</v>
      </c>
      <c r="H889" s="19" t="str">
        <f>TRIM(data!H774)</f>
        <v>2010</v>
      </c>
      <c r="I889" s="19" t="str">
        <f>TRIM(data!I774)</f>
        <v>Songon P9, Ivory Coast</v>
      </c>
      <c r="J889" s="19" t="str">
        <f>TRIM(data!J774)</f>
        <v>Ivory Coast</v>
      </c>
      <c r="K889" s="19" t="str">
        <f>TRIM(data!K774)</f>
        <v>Africa</v>
      </c>
      <c r="L889" s="19" t="str">
        <f>TRIM(data!L774)</f>
        <v/>
      </c>
      <c r="M889" s="19" t="str">
        <f>TRIM(data!M774)</f>
        <v/>
      </c>
      <c r="N889" s="19" t="str">
        <f>TRIM(data!N774)</f>
        <v/>
      </c>
      <c r="O889" s="19" t="str">
        <f>TRIM(data!O774)</f>
        <v/>
      </c>
      <c r="P889" s="19" t="str">
        <f>TRIM(data!P774)</f>
        <v>N'Guessan 2013, https://doi.org/10.1016/j.mimet.2013.01.012</v>
      </c>
      <c r="Q889" s="19" t="str">
        <f>TRIM(data!Q774)</f>
        <v>2013</v>
      </c>
      <c r="R889" s="19" t="str">
        <f>TRIM(data!R774)</f>
        <v>Maria Charco Munoz</v>
      </c>
    </row>
    <row r="890" spans="1:18" x14ac:dyDescent="0.3">
      <c r="A890" s="19" t="str">
        <f>TRIM(data!A775)</f>
        <v>778</v>
      </c>
      <c r="B890" s="19" t="str">
        <f>TRIM(data!B775)</f>
        <v>I</v>
      </c>
      <c r="C890" s="19" t="str">
        <f>TRIM(data!C775)</f>
        <v>31</v>
      </c>
      <c r="D890" s="19" t="str">
        <f>TRIM(data!D775)</f>
        <v>RUN1545</v>
      </c>
      <c r="E890" s="19" t="str">
        <f>TRIM(data!E775)</f>
        <v>Solanum lycopersicum (Tomato)</v>
      </c>
      <c r="F890" s="19" t="str">
        <f>TRIM(data!F775)</f>
        <v>Solanaceae</v>
      </c>
      <c r="G890" s="19" t="str">
        <f>TRIM(data!G775)</f>
        <v>Solanales</v>
      </c>
      <c r="H890" s="19" t="str">
        <f>TRIM(data!H775)</f>
        <v>2010</v>
      </c>
      <c r="I890" s="19" t="str">
        <f>TRIM(data!I775)</f>
        <v>Songon P9, Ivory Coast</v>
      </c>
      <c r="J890" s="19" t="str">
        <f>TRIM(data!J775)</f>
        <v>Ivory Coast</v>
      </c>
      <c r="K890" s="19" t="str">
        <f>TRIM(data!K775)</f>
        <v>Africa</v>
      </c>
      <c r="L890" s="19" t="str">
        <f>TRIM(data!L775)</f>
        <v/>
      </c>
      <c r="M890" s="19" t="str">
        <f>TRIM(data!M775)</f>
        <v/>
      </c>
      <c r="N890" s="19" t="str">
        <f>TRIM(data!N775)</f>
        <v/>
      </c>
      <c r="O890" s="19" t="str">
        <f>TRIM(data!O775)</f>
        <v/>
      </c>
      <c r="P890" s="19" t="str">
        <f>TRIM(data!P775)</f>
        <v>N'Guessan 2013, https://doi.org/10.1016/j.mimet.2013.01.012</v>
      </c>
      <c r="Q890" s="19" t="str">
        <f>TRIM(data!Q775)</f>
        <v>2013</v>
      </c>
      <c r="R890" s="19" t="str">
        <f>TRIM(data!R775)</f>
        <v>Maria Charco Munoz</v>
      </c>
    </row>
    <row r="891" spans="1:18" x14ac:dyDescent="0.3">
      <c r="A891" s="19" t="str">
        <f>TRIM(data!A776)</f>
        <v>779</v>
      </c>
      <c r="B891" s="19" t="str">
        <f>TRIM(data!B776)</f>
        <v>I</v>
      </c>
      <c r="C891" s="19" t="str">
        <f>TRIM(data!C776)</f>
        <v>31</v>
      </c>
      <c r="D891" s="19" t="str">
        <f>TRIM(data!D776)</f>
        <v>RUN1547</v>
      </c>
      <c r="E891" s="19" t="str">
        <f>TRIM(data!E776)</f>
        <v>Solanum scabrum (garden huckleberry)</v>
      </c>
      <c r="F891" s="19" t="str">
        <f>TRIM(data!F776)</f>
        <v>Solanaceae</v>
      </c>
      <c r="G891" s="19" t="str">
        <f>TRIM(data!G776)</f>
        <v>Solanales</v>
      </c>
      <c r="H891" s="19" t="str">
        <f>TRIM(data!H776)</f>
        <v>2010</v>
      </c>
      <c r="I891" s="19" t="str">
        <f>TRIM(data!I776)</f>
        <v>Songon, Ivory Coast</v>
      </c>
      <c r="J891" s="19" t="str">
        <f>TRIM(data!J776)</f>
        <v>Ivory Coast</v>
      </c>
      <c r="K891" s="19" t="str">
        <f>TRIM(data!K776)</f>
        <v>Africa</v>
      </c>
      <c r="L891" s="19" t="str">
        <f>TRIM(data!L776)</f>
        <v/>
      </c>
      <c r="M891" s="19" t="str">
        <f>TRIM(data!M776)</f>
        <v/>
      </c>
      <c r="N891" s="19" t="str">
        <f>TRIM(data!N776)</f>
        <v/>
      </c>
      <c r="O891" s="19" t="str">
        <f>TRIM(data!O776)</f>
        <v/>
      </c>
      <c r="P891" s="19" t="str">
        <f>TRIM(data!P776)</f>
        <v>N'Guessan 2013, https://doi.org/10.1016/j.mimet.2013.01.012</v>
      </c>
      <c r="Q891" s="19" t="str">
        <f>TRIM(data!Q776)</f>
        <v>2013</v>
      </c>
      <c r="R891" s="19" t="str">
        <f>TRIM(data!R776)</f>
        <v>Maria Charco Munoz</v>
      </c>
    </row>
    <row r="892" spans="1:18" x14ac:dyDescent="0.3">
      <c r="A892" s="19" t="str">
        <f>TRIM(data!A777)</f>
        <v>780</v>
      </c>
      <c r="B892" s="19" t="str">
        <f>TRIM(data!B777)</f>
        <v>I</v>
      </c>
      <c r="C892" s="19" t="str">
        <f>TRIM(data!C777)</f>
        <v>31</v>
      </c>
      <c r="D892" s="19" t="str">
        <f>TRIM(data!D777)</f>
        <v>RUN1740</v>
      </c>
      <c r="E892" s="19" t="str">
        <f>TRIM(data!E777)</f>
        <v>Solanum melongena (Eggplant)</v>
      </c>
      <c r="F892" s="19" t="str">
        <f>TRIM(data!F777)</f>
        <v>Solanaceae</v>
      </c>
      <c r="G892" s="19" t="str">
        <f>TRIM(data!G777)</f>
        <v>Solanales</v>
      </c>
      <c r="H892" s="19" t="str">
        <f>TRIM(data!H777)</f>
        <v>2010</v>
      </c>
      <c r="I892" s="19" t="str">
        <f>TRIM(data!I777)</f>
        <v>Daloa, Ivory Coast</v>
      </c>
      <c r="J892" s="19" t="str">
        <f>TRIM(data!J777)</f>
        <v>Ivory Coast</v>
      </c>
      <c r="K892" s="19" t="str">
        <f>TRIM(data!K777)</f>
        <v>Africa</v>
      </c>
      <c r="L892" s="19" t="str">
        <f>TRIM(data!L777)</f>
        <v/>
      </c>
      <c r="M892" s="19" t="str">
        <f>TRIM(data!M777)</f>
        <v/>
      </c>
      <c r="N892" s="19" t="str">
        <f>TRIM(data!N777)</f>
        <v/>
      </c>
      <c r="O892" s="19" t="str">
        <f>TRIM(data!O777)</f>
        <v/>
      </c>
      <c r="P892" s="19" t="str">
        <f>TRIM(data!P777)</f>
        <v>Guessan 2012, http://dx.doi.org/10.1094/PHYTO-11-11-0300</v>
      </c>
      <c r="Q892" s="19" t="str">
        <f>TRIM(data!Q777)</f>
        <v>2012</v>
      </c>
      <c r="R892" s="19" t="str">
        <f>TRIM(data!R777)</f>
        <v>Jason Avalos</v>
      </c>
    </row>
    <row r="893" spans="1:18" x14ac:dyDescent="0.3">
      <c r="A893" s="19" t="str">
        <f>TRIM(data!A778)</f>
        <v>781</v>
      </c>
      <c r="B893" s="19" t="str">
        <f>TRIM(data!B778)</f>
        <v>I</v>
      </c>
      <c r="C893" s="19" t="str">
        <f>TRIM(data!C778)</f>
        <v>31</v>
      </c>
      <c r="D893" s="19" t="str">
        <f>TRIM(data!D778)</f>
        <v>RUN1742</v>
      </c>
      <c r="E893" s="19" t="str">
        <f>TRIM(data!E778)</f>
        <v>Solanum melongena (Eggplant)</v>
      </c>
      <c r="F893" s="19" t="str">
        <f>TRIM(data!F778)</f>
        <v>Solanaceae</v>
      </c>
      <c r="G893" s="19" t="str">
        <f>TRIM(data!G778)</f>
        <v>Solanales</v>
      </c>
      <c r="H893" s="19" t="str">
        <f>TRIM(data!H778)</f>
        <v>2010</v>
      </c>
      <c r="I893" s="19" t="str">
        <f>TRIM(data!I778)</f>
        <v>Daloa, Ivory Coast</v>
      </c>
      <c r="J893" s="19" t="str">
        <f>TRIM(data!J778)</f>
        <v>Ivory Coast</v>
      </c>
      <c r="K893" s="19" t="str">
        <f>TRIM(data!K778)</f>
        <v>Africa</v>
      </c>
      <c r="L893" s="19" t="str">
        <f>TRIM(data!L778)</f>
        <v/>
      </c>
      <c r="M893" s="19" t="str">
        <f>TRIM(data!M778)</f>
        <v/>
      </c>
      <c r="N893" s="19" t="str">
        <f>TRIM(data!N778)</f>
        <v/>
      </c>
      <c r="O893" s="19" t="str">
        <f>TRIM(data!O778)</f>
        <v/>
      </c>
      <c r="P893" s="19" t="str">
        <f>TRIM(data!P778)</f>
        <v>N'Guessan 2013, https://doi.org/10.1016/j.mimet.2013.01.012</v>
      </c>
      <c r="Q893" s="19" t="str">
        <f>TRIM(data!Q778)</f>
        <v>2013</v>
      </c>
      <c r="R893" s="19" t="str">
        <f>TRIM(data!R778)</f>
        <v>Maria Charco Munoz</v>
      </c>
    </row>
    <row r="894" spans="1:18" x14ac:dyDescent="0.3">
      <c r="A894" s="19" t="str">
        <f>TRIM(data!A779)</f>
        <v>782</v>
      </c>
      <c r="B894" s="19" t="str">
        <f>TRIM(data!B779)</f>
        <v>I</v>
      </c>
      <c r="C894" s="19" t="str">
        <f>TRIM(data!C779)</f>
        <v>31</v>
      </c>
      <c r="D894" s="19" t="str">
        <f>TRIM(data!D779)</f>
        <v>RUN1743</v>
      </c>
      <c r="E894" s="19" t="str">
        <f>TRIM(data!E779)</f>
        <v>Solanum melongena (Eggplant)</v>
      </c>
      <c r="F894" s="19" t="str">
        <f>TRIM(data!F779)</f>
        <v>Solanaceae</v>
      </c>
      <c r="G894" s="19" t="str">
        <f>TRIM(data!G779)</f>
        <v>Solanales</v>
      </c>
      <c r="H894" s="19" t="str">
        <f>TRIM(data!H779)</f>
        <v>2010</v>
      </c>
      <c r="I894" s="19" t="str">
        <f>TRIM(data!I779)</f>
        <v>Daloa, Ivory Coast</v>
      </c>
      <c r="J894" s="19" t="str">
        <f>TRIM(data!J779)</f>
        <v>Ivory Coast</v>
      </c>
      <c r="K894" s="19" t="str">
        <f>TRIM(data!K779)</f>
        <v>Africa</v>
      </c>
      <c r="L894" s="19" t="str">
        <f>TRIM(data!L779)</f>
        <v/>
      </c>
      <c r="M894" s="19" t="str">
        <f>TRIM(data!M779)</f>
        <v/>
      </c>
      <c r="N894" s="19" t="str">
        <f>TRIM(data!N779)</f>
        <v/>
      </c>
      <c r="O894" s="19" t="str">
        <f>TRIM(data!O779)</f>
        <v/>
      </c>
      <c r="P894" s="19" t="str">
        <f>TRIM(data!P779)</f>
        <v>N'Guessan 2013, https://doi.org/10.1016/j.mimet.2013.01.012</v>
      </c>
      <c r="Q894" s="19" t="str">
        <f>TRIM(data!Q779)</f>
        <v>2013</v>
      </c>
      <c r="R894" s="19" t="str">
        <f>TRIM(data!R779)</f>
        <v>Maria Charco Munoz</v>
      </c>
    </row>
    <row r="895" spans="1:18" x14ac:dyDescent="0.3">
      <c r="A895" s="19" t="str">
        <f>TRIM(data!A780)</f>
        <v>783</v>
      </c>
      <c r="B895" s="19" t="str">
        <f>TRIM(data!B780)</f>
        <v>I</v>
      </c>
      <c r="C895" s="19" t="str">
        <f>TRIM(data!C780)</f>
        <v>31</v>
      </c>
      <c r="D895" s="19" t="str">
        <f>TRIM(data!D780)</f>
        <v>RUN1744</v>
      </c>
      <c r="E895" s="19" t="str">
        <f>TRIM(data!E780)</f>
        <v>Solanum melongena (Eggplant)</v>
      </c>
      <c r="F895" s="19" t="str">
        <f>TRIM(data!F780)</f>
        <v>Solanaceae</v>
      </c>
      <c r="G895" s="19" t="str">
        <f>TRIM(data!G780)</f>
        <v>Solanales</v>
      </c>
      <c r="H895" s="19" t="str">
        <f>TRIM(data!H780)</f>
        <v>2010</v>
      </c>
      <c r="I895" s="19" t="str">
        <f>TRIM(data!I780)</f>
        <v>Man, Ivory Coast</v>
      </c>
      <c r="J895" s="19" t="str">
        <f>TRIM(data!J780)</f>
        <v>Ivory Coast</v>
      </c>
      <c r="K895" s="19" t="str">
        <f>TRIM(data!K780)</f>
        <v>Africa</v>
      </c>
      <c r="L895" s="19" t="str">
        <f>TRIM(data!L780)</f>
        <v/>
      </c>
      <c r="M895" s="19" t="str">
        <f>TRIM(data!M780)</f>
        <v/>
      </c>
      <c r="N895" s="19" t="str">
        <f>TRIM(data!N780)</f>
        <v/>
      </c>
      <c r="O895" s="19" t="str">
        <f>TRIM(data!O780)</f>
        <v/>
      </c>
      <c r="P895" s="19" t="str">
        <f>TRIM(data!P780)</f>
        <v>Guessan 2012, http://dx.doi.org/10.1094/PHYTO-11-11-0300</v>
      </c>
      <c r="Q895" s="19" t="str">
        <f>TRIM(data!Q780)</f>
        <v>2012</v>
      </c>
      <c r="R895" s="19" t="str">
        <f>TRIM(data!R780)</f>
        <v>Jason Avalos</v>
      </c>
    </row>
    <row r="896" spans="1:18" x14ac:dyDescent="0.3">
      <c r="A896" s="19" t="str">
        <f>TRIM(data!A781)</f>
        <v>784</v>
      </c>
      <c r="B896" s="19" t="str">
        <f>TRIM(data!B781)</f>
        <v>I</v>
      </c>
      <c r="C896" s="19" t="str">
        <f>TRIM(data!C781)</f>
        <v>31</v>
      </c>
      <c r="D896" s="19" t="str">
        <f>TRIM(data!D781)</f>
        <v>RUN1745</v>
      </c>
      <c r="E896" s="19" t="str">
        <f>TRIM(data!E781)</f>
        <v>Solanum melongena (Eggplant)</v>
      </c>
      <c r="F896" s="19" t="str">
        <f>TRIM(data!F781)</f>
        <v>Solanaceae</v>
      </c>
      <c r="G896" s="19" t="str">
        <f>TRIM(data!G781)</f>
        <v>Solanales</v>
      </c>
      <c r="H896" s="19" t="str">
        <f>TRIM(data!H781)</f>
        <v>2010</v>
      </c>
      <c r="I896" s="19" t="str">
        <f>TRIM(data!I781)</f>
        <v>Man, Ivory Coast</v>
      </c>
      <c r="J896" s="19" t="str">
        <f>TRIM(data!J781)</f>
        <v>Ivory Coast</v>
      </c>
      <c r="K896" s="19" t="str">
        <f>TRIM(data!K781)</f>
        <v>Africa</v>
      </c>
      <c r="L896" s="19" t="str">
        <f>TRIM(data!L781)</f>
        <v/>
      </c>
      <c r="M896" s="19" t="str">
        <f>TRIM(data!M781)</f>
        <v/>
      </c>
      <c r="N896" s="19" t="str">
        <f>TRIM(data!N781)</f>
        <v/>
      </c>
      <c r="O896" s="19" t="str">
        <f>TRIM(data!O781)</f>
        <v/>
      </c>
      <c r="P896" s="19" t="str">
        <f>TRIM(data!P781)</f>
        <v>N'Guessan 2013, https://doi.org/10.1016/j.mimet.2013.01.012</v>
      </c>
      <c r="Q896" s="19" t="str">
        <f>TRIM(data!Q781)</f>
        <v>2013</v>
      </c>
      <c r="R896" s="19" t="str">
        <f>TRIM(data!R781)</f>
        <v>Maria Charco Munoz</v>
      </c>
    </row>
    <row r="897" spans="1:18" x14ac:dyDescent="0.3">
      <c r="A897" s="19" t="str">
        <f>TRIM(data!A782)</f>
        <v>785</v>
      </c>
      <c r="B897" s="19" t="str">
        <f>TRIM(data!B782)</f>
        <v>I</v>
      </c>
      <c r="C897" s="19" t="str">
        <f>TRIM(data!C782)</f>
        <v>31</v>
      </c>
      <c r="D897" s="19" t="str">
        <f>TRIM(data!D782)</f>
        <v>RUN1746</v>
      </c>
      <c r="E897" s="19" t="str">
        <f>TRIM(data!E782)</f>
        <v>Solanum melongena (Eggplant)</v>
      </c>
      <c r="F897" s="19" t="str">
        <f>TRIM(data!F782)</f>
        <v>Solanaceae</v>
      </c>
      <c r="G897" s="19" t="str">
        <f>TRIM(data!G782)</f>
        <v>Solanales</v>
      </c>
      <c r="H897" s="19" t="str">
        <f>TRIM(data!H782)</f>
        <v>2010</v>
      </c>
      <c r="I897" s="19" t="str">
        <f>TRIM(data!I782)</f>
        <v>Man, Ivory Coast</v>
      </c>
      <c r="J897" s="19" t="str">
        <f>TRIM(data!J782)</f>
        <v>Ivory Coast</v>
      </c>
      <c r="K897" s="19" t="str">
        <f>TRIM(data!K782)</f>
        <v>Africa</v>
      </c>
      <c r="L897" s="19" t="str">
        <f>TRIM(data!L782)</f>
        <v/>
      </c>
      <c r="M897" s="19" t="str">
        <f>TRIM(data!M782)</f>
        <v/>
      </c>
      <c r="N897" s="19" t="str">
        <f>TRIM(data!N782)</f>
        <v/>
      </c>
      <c r="O897" s="19" t="str">
        <f>TRIM(data!O782)</f>
        <v/>
      </c>
      <c r="P897" s="19" t="str">
        <f>TRIM(data!P782)</f>
        <v>N'Guessan 2013, https://doi.org/10.1016/j.mimet.2013.01.012</v>
      </c>
      <c r="Q897" s="19" t="str">
        <f>TRIM(data!Q782)</f>
        <v>2013</v>
      </c>
      <c r="R897" s="19" t="str">
        <f>TRIM(data!R782)</f>
        <v>Maria Charco Munoz</v>
      </c>
    </row>
    <row r="898" spans="1:18" x14ac:dyDescent="0.3">
      <c r="A898" s="19" t="str">
        <f>TRIM(data!A783)</f>
        <v>786</v>
      </c>
      <c r="B898" s="19" t="str">
        <f>TRIM(data!B783)</f>
        <v>I</v>
      </c>
      <c r="C898" s="19" t="str">
        <f>TRIM(data!C783)</f>
        <v>31</v>
      </c>
      <c r="D898" s="19" t="str">
        <f>TRIM(data!D783)</f>
        <v>RUN1764</v>
      </c>
      <c r="E898" s="19" t="str">
        <f>TRIM(data!E783)</f>
        <v>Solanum lycopersicum (Tomato)</v>
      </c>
      <c r="F898" s="19" t="str">
        <f>TRIM(data!F783)</f>
        <v>Solanaceae</v>
      </c>
      <c r="G898" s="19" t="str">
        <f>TRIM(data!G783)</f>
        <v>Solanales</v>
      </c>
      <c r="H898" s="19" t="str">
        <f>TRIM(data!H783)</f>
        <v>2010</v>
      </c>
      <c r="I898" s="19" t="str">
        <f>TRIM(data!I783)</f>
        <v>Songon, Ivory Coast</v>
      </c>
      <c r="J898" s="19" t="str">
        <f>TRIM(data!J783)</f>
        <v>Ivory Coast</v>
      </c>
      <c r="K898" s="19" t="str">
        <f>TRIM(data!K783)</f>
        <v>Africa</v>
      </c>
      <c r="L898" s="19" t="str">
        <f>TRIM(data!L783)</f>
        <v/>
      </c>
      <c r="M898" s="19" t="str">
        <f>TRIM(data!M783)</f>
        <v/>
      </c>
      <c r="N898" s="19" t="str">
        <f>TRIM(data!N783)</f>
        <v/>
      </c>
      <c r="O898" s="19" t="str">
        <f>TRIM(data!O783)</f>
        <v/>
      </c>
      <c r="P898" s="19" t="str">
        <f>TRIM(data!P783)</f>
        <v>N'Guessan 2013, https://doi.org/10.1016/j.mimet.2013.01.012</v>
      </c>
      <c r="Q898" s="19" t="str">
        <f>TRIM(data!Q783)</f>
        <v>2013</v>
      </c>
      <c r="R898" s="19" t="str">
        <f>TRIM(data!R783)</f>
        <v>Maria Charco Munoz</v>
      </c>
    </row>
    <row r="899" spans="1:18" x14ac:dyDescent="0.3">
      <c r="A899" s="19" t="str">
        <f>TRIM(data!A784)</f>
        <v>787</v>
      </c>
      <c r="B899" s="19" t="str">
        <f>TRIM(data!B784)</f>
        <v>I</v>
      </c>
      <c r="C899" s="19" t="str">
        <f>TRIM(data!C784)</f>
        <v>31</v>
      </c>
      <c r="D899" s="19" t="str">
        <f>TRIM(data!D784)</f>
        <v>RUN1765</v>
      </c>
      <c r="E899" s="19" t="str">
        <f>TRIM(data!E784)</f>
        <v>Solanum lycopersicum (Tomato)</v>
      </c>
      <c r="F899" s="19" t="str">
        <f>TRIM(data!F784)</f>
        <v>Solanaceae</v>
      </c>
      <c r="G899" s="19" t="str">
        <f>TRIM(data!G784)</f>
        <v>Solanales</v>
      </c>
      <c r="H899" s="19" t="str">
        <f>TRIM(data!H784)</f>
        <v>2010</v>
      </c>
      <c r="I899" s="19" t="str">
        <f>TRIM(data!I784)</f>
        <v>Songon, Ivory Coast</v>
      </c>
      <c r="J899" s="19" t="str">
        <f>TRIM(data!J784)</f>
        <v>Ivory Coast</v>
      </c>
      <c r="K899" s="19" t="str">
        <f>TRIM(data!K784)</f>
        <v>Africa</v>
      </c>
      <c r="L899" s="19" t="str">
        <f>TRIM(data!L784)</f>
        <v/>
      </c>
      <c r="M899" s="19" t="str">
        <f>TRIM(data!M784)</f>
        <v/>
      </c>
      <c r="N899" s="19" t="str">
        <f>TRIM(data!N784)</f>
        <v/>
      </c>
      <c r="O899" s="19" t="str">
        <f>TRIM(data!O784)</f>
        <v/>
      </c>
      <c r="P899" s="19" t="str">
        <f>TRIM(data!P784)</f>
        <v>N'Guessan 2013, https://doi.org/10.1016/j.mimet.2013.01.012</v>
      </c>
      <c r="Q899" s="19" t="str">
        <f>TRIM(data!Q784)</f>
        <v>2013</v>
      </c>
      <c r="R899" s="19" t="str">
        <f>TRIM(data!R784)</f>
        <v>Maria Charco Munoz</v>
      </c>
    </row>
    <row r="900" spans="1:18" x14ac:dyDescent="0.3">
      <c r="A900" s="19" t="str">
        <f>TRIM(data!A785)</f>
        <v>788</v>
      </c>
      <c r="B900" s="19" t="str">
        <f>TRIM(data!B785)</f>
        <v>I</v>
      </c>
      <c r="C900" s="19" t="str">
        <f>TRIM(data!C785)</f>
        <v>31</v>
      </c>
      <c r="D900" s="19" t="str">
        <f>TRIM(data!D785)</f>
        <v>RUN1766</v>
      </c>
      <c r="E900" s="19" t="str">
        <f>TRIM(data!E785)</f>
        <v>Solanum lycopersicum (Tomato)</v>
      </c>
      <c r="F900" s="19" t="str">
        <f>TRIM(data!F785)</f>
        <v>Solanaceae</v>
      </c>
      <c r="G900" s="19" t="str">
        <f>TRIM(data!G785)</f>
        <v>Solanales</v>
      </c>
      <c r="H900" s="19" t="str">
        <f>TRIM(data!H785)</f>
        <v>2010</v>
      </c>
      <c r="I900" s="19" t="str">
        <f>TRIM(data!I785)</f>
        <v>Songon, Ivory Coast</v>
      </c>
      <c r="J900" s="19" t="str">
        <f>TRIM(data!J785)</f>
        <v>Ivory Coast</v>
      </c>
      <c r="K900" s="19" t="str">
        <f>TRIM(data!K785)</f>
        <v>Africa</v>
      </c>
      <c r="L900" s="19" t="str">
        <f>TRIM(data!L785)</f>
        <v/>
      </c>
      <c r="M900" s="19" t="str">
        <f>TRIM(data!M785)</f>
        <v/>
      </c>
      <c r="N900" s="19" t="str">
        <f>TRIM(data!N785)</f>
        <v/>
      </c>
      <c r="O900" s="19" t="str">
        <f>TRIM(data!O785)</f>
        <v/>
      </c>
      <c r="P900" s="19" t="str">
        <f>TRIM(data!P785)</f>
        <v>N'Guessan 2013, https://doi.org/10.1016/j.mimet.2013.01.012</v>
      </c>
      <c r="Q900" s="19" t="str">
        <f>TRIM(data!Q785)</f>
        <v>2013</v>
      </c>
      <c r="R900" s="19" t="str">
        <f>TRIM(data!R785)</f>
        <v>Maria Charco Munoz</v>
      </c>
    </row>
    <row r="901" spans="1:18" x14ac:dyDescent="0.3">
      <c r="A901" s="19" t="str">
        <f>TRIM(data!A786)</f>
        <v>789</v>
      </c>
      <c r="B901" s="19" t="str">
        <f>TRIM(data!B786)</f>
        <v>I</v>
      </c>
      <c r="C901" s="19" t="str">
        <f>TRIM(data!C786)</f>
        <v>31</v>
      </c>
      <c r="D901" s="19" t="str">
        <f>TRIM(data!D786)</f>
        <v>RUN1768</v>
      </c>
      <c r="E901" s="19" t="str">
        <f>TRIM(data!E786)</f>
        <v>Solanum lycopersicum (Tomato)</v>
      </c>
      <c r="F901" s="19" t="str">
        <f>TRIM(data!F786)</f>
        <v>Solanaceae</v>
      </c>
      <c r="G901" s="19" t="str">
        <f>TRIM(data!G786)</f>
        <v>Solanales</v>
      </c>
      <c r="H901" s="19" t="str">
        <f>TRIM(data!H786)</f>
        <v>2010</v>
      </c>
      <c r="I901" s="19" t="str">
        <f>TRIM(data!I786)</f>
        <v>Songon, Ivory Coast</v>
      </c>
      <c r="J901" s="19" t="str">
        <f>TRIM(data!J786)</f>
        <v>Ivory Coast</v>
      </c>
      <c r="K901" s="19" t="str">
        <f>TRIM(data!K786)</f>
        <v>Africa</v>
      </c>
      <c r="L901" s="19" t="str">
        <f>TRIM(data!L786)</f>
        <v/>
      </c>
      <c r="M901" s="19" t="str">
        <f>TRIM(data!M786)</f>
        <v/>
      </c>
      <c r="N901" s="19" t="str">
        <f>TRIM(data!N786)</f>
        <v/>
      </c>
      <c r="O901" s="19" t="str">
        <f>TRIM(data!O786)</f>
        <v/>
      </c>
      <c r="P901" s="19" t="str">
        <f>TRIM(data!P786)</f>
        <v>N'Guessan 2013, https://doi.org/10.1016/j.mimet.2013.01.012</v>
      </c>
      <c r="Q901" s="19" t="str">
        <f>TRIM(data!Q786)</f>
        <v>2013</v>
      </c>
      <c r="R901" s="19" t="str">
        <f>TRIM(data!R786)</f>
        <v>Maria Charco Munoz</v>
      </c>
    </row>
    <row r="902" spans="1:18" x14ac:dyDescent="0.3">
      <c r="A902" s="19" t="str">
        <f>TRIM(data!A787)</f>
        <v>790</v>
      </c>
      <c r="B902" s="19" t="str">
        <f>TRIM(data!B787)</f>
        <v>I</v>
      </c>
      <c r="C902" s="19" t="str">
        <f>TRIM(data!C787)</f>
        <v>31</v>
      </c>
      <c r="D902" s="19" t="str">
        <f>TRIM(data!D787)</f>
        <v>RUN1769</v>
      </c>
      <c r="E902" s="19" t="str">
        <f>TRIM(data!E787)</f>
        <v>Solanum lycopersicum (Tomato)</v>
      </c>
      <c r="F902" s="19" t="str">
        <f>TRIM(data!F787)</f>
        <v>Solanaceae</v>
      </c>
      <c r="G902" s="19" t="str">
        <f>TRIM(data!G787)</f>
        <v>Solanales</v>
      </c>
      <c r="H902" s="19" t="str">
        <f>TRIM(data!H787)</f>
        <v>2010</v>
      </c>
      <c r="I902" s="19" t="str">
        <f>TRIM(data!I787)</f>
        <v>Songon, Ivory Coast</v>
      </c>
      <c r="J902" s="19" t="str">
        <f>TRIM(data!J787)</f>
        <v>Ivory Coast</v>
      </c>
      <c r="K902" s="19" t="str">
        <f>TRIM(data!K787)</f>
        <v>Africa</v>
      </c>
      <c r="L902" s="19" t="str">
        <f>TRIM(data!L787)</f>
        <v/>
      </c>
      <c r="M902" s="19" t="str">
        <f>TRIM(data!M787)</f>
        <v/>
      </c>
      <c r="N902" s="19" t="str">
        <f>TRIM(data!N787)</f>
        <v/>
      </c>
      <c r="O902" s="19" t="str">
        <f>TRIM(data!O787)</f>
        <v/>
      </c>
      <c r="P902" s="19" t="str">
        <f>TRIM(data!P787)</f>
        <v>N'Guessan 2013, https://doi.org/10.1016/j.mimet.2013.01.012</v>
      </c>
      <c r="Q902" s="19" t="str">
        <f>TRIM(data!Q787)</f>
        <v>2013</v>
      </c>
      <c r="R902" s="19" t="str">
        <f>TRIM(data!R787)</f>
        <v>Maria Charco Munoz</v>
      </c>
    </row>
    <row r="903" spans="1:18" x14ac:dyDescent="0.3">
      <c r="A903" s="19" t="str">
        <f>TRIM(data!A788)</f>
        <v>791</v>
      </c>
      <c r="B903" s="19" t="str">
        <f>TRIM(data!B788)</f>
        <v>I</v>
      </c>
      <c r="C903" s="19" t="str">
        <f>TRIM(data!C788)</f>
        <v>31</v>
      </c>
      <c r="D903" s="19" t="str">
        <f>TRIM(data!D788)</f>
        <v>RUN1801</v>
      </c>
      <c r="E903" s="19" t="str">
        <f>TRIM(data!E788)</f>
        <v>Capsicum annuum (Pepper, chili)</v>
      </c>
      <c r="F903" s="19" t="str">
        <f>TRIM(data!F788)</f>
        <v>Solanaceae</v>
      </c>
      <c r="G903" s="19" t="str">
        <f>TRIM(data!G788)</f>
        <v>Solanales</v>
      </c>
      <c r="H903" s="19" t="str">
        <f>TRIM(data!H788)</f>
        <v>2010</v>
      </c>
      <c r="I903" s="19" t="str">
        <f>TRIM(data!I788)</f>
        <v>Yamoussoukro-Yamoussoukro, Zatta, Ivory Coast</v>
      </c>
      <c r="J903" s="19" t="str">
        <f>TRIM(data!J788)</f>
        <v>Ivory Coast</v>
      </c>
      <c r="K903" s="19" t="str">
        <f>TRIM(data!K788)</f>
        <v>Africa</v>
      </c>
      <c r="L903" s="19" t="str">
        <f>TRIM(data!L788)</f>
        <v/>
      </c>
      <c r="M903" s="19" t="str">
        <f>TRIM(data!M788)</f>
        <v/>
      </c>
      <c r="N903" s="19" t="str">
        <f>TRIM(data!N788)</f>
        <v/>
      </c>
      <c r="O903" s="19" t="str">
        <f>TRIM(data!O788)</f>
        <v/>
      </c>
      <c r="P903" s="19" t="str">
        <f>TRIM(data!P788)</f>
        <v>N'Guessan 2013, https://doi.org/10.1016/j.mimet.2013.01.012</v>
      </c>
      <c r="Q903" s="19" t="str">
        <f>TRIM(data!Q788)</f>
        <v>2013</v>
      </c>
      <c r="R903" s="19" t="str">
        <f>TRIM(data!R788)</f>
        <v>Maria Charco Munoz</v>
      </c>
    </row>
    <row r="904" spans="1:18" x14ac:dyDescent="0.3">
      <c r="A904" s="19" t="str">
        <f>TRIM(data!A789)</f>
        <v>792</v>
      </c>
      <c r="B904" s="19" t="str">
        <f>TRIM(data!B789)</f>
        <v>I</v>
      </c>
      <c r="C904" s="19" t="str">
        <f>TRIM(data!C789)</f>
        <v>31</v>
      </c>
      <c r="D904" s="19" t="str">
        <f>TRIM(data!D789)</f>
        <v>RUN1802</v>
      </c>
      <c r="E904" s="19" t="str">
        <f>TRIM(data!E789)</f>
        <v>Solanum lycopersicum (Tomato)</v>
      </c>
      <c r="F904" s="19" t="str">
        <f>TRIM(data!F789)</f>
        <v>Solanaceae</v>
      </c>
      <c r="G904" s="19" t="str">
        <f>TRIM(data!G789)</f>
        <v>Solanales</v>
      </c>
      <c r="H904" s="19" t="str">
        <f>TRIM(data!H789)</f>
        <v>2010</v>
      </c>
      <c r="I904" s="19" t="str">
        <f>TRIM(data!I789)</f>
        <v>Attobro, Appromponou, Ivory Coast</v>
      </c>
      <c r="J904" s="19" t="str">
        <f>TRIM(data!J789)</f>
        <v>Ivory Coast</v>
      </c>
      <c r="K904" s="19" t="str">
        <f>TRIM(data!K789)</f>
        <v>Africa</v>
      </c>
      <c r="L904" s="19" t="str">
        <f>TRIM(data!L789)</f>
        <v/>
      </c>
      <c r="M904" s="19" t="str">
        <f>TRIM(data!M789)</f>
        <v/>
      </c>
      <c r="N904" s="19" t="str">
        <f>TRIM(data!N789)</f>
        <v/>
      </c>
      <c r="O904" s="19" t="str">
        <f>TRIM(data!O789)</f>
        <v/>
      </c>
      <c r="P904" s="19" t="str">
        <f>TRIM(data!P789)</f>
        <v>N'Guessan 2013, https://doi.org/10.1016/j.mimet.2013.01.012</v>
      </c>
      <c r="Q904" s="19" t="str">
        <f>TRIM(data!Q789)</f>
        <v>2013</v>
      </c>
      <c r="R904" s="19" t="str">
        <f>TRIM(data!R789)</f>
        <v>Maria Charco Munoz</v>
      </c>
    </row>
    <row r="905" spans="1:18" x14ac:dyDescent="0.3">
      <c r="A905" s="19" t="str">
        <f>TRIM(data!A790)</f>
        <v>793</v>
      </c>
      <c r="B905" s="19" t="str">
        <f>TRIM(data!B790)</f>
        <v>I</v>
      </c>
      <c r="C905" s="19" t="str">
        <f>TRIM(data!C790)</f>
        <v>31</v>
      </c>
      <c r="D905" s="19" t="str">
        <f>TRIM(data!D790)</f>
        <v>RUN1803</v>
      </c>
      <c r="E905" s="19" t="str">
        <f>TRIM(data!E790)</f>
        <v>Solanum lycopersicum (Tomato)</v>
      </c>
      <c r="F905" s="19" t="str">
        <f>TRIM(data!F790)</f>
        <v>Solanaceae</v>
      </c>
      <c r="G905" s="19" t="str">
        <f>TRIM(data!G790)</f>
        <v>Solanales</v>
      </c>
      <c r="H905" s="19" t="str">
        <f>TRIM(data!H790)</f>
        <v>2010</v>
      </c>
      <c r="I905" s="19" t="str">
        <f>TRIM(data!I790)</f>
        <v>Attobro, Appromponou, Ivory Coast</v>
      </c>
      <c r="J905" s="19" t="str">
        <f>TRIM(data!J790)</f>
        <v>Ivory Coast</v>
      </c>
      <c r="K905" s="19" t="str">
        <f>TRIM(data!K790)</f>
        <v>Africa</v>
      </c>
      <c r="L905" s="19" t="str">
        <f>TRIM(data!L790)</f>
        <v/>
      </c>
      <c r="M905" s="19" t="str">
        <f>TRIM(data!M790)</f>
        <v/>
      </c>
      <c r="N905" s="19" t="str">
        <f>TRIM(data!N790)</f>
        <v/>
      </c>
      <c r="O905" s="19" t="str">
        <f>TRIM(data!O790)</f>
        <v/>
      </c>
      <c r="P905" s="19" t="str">
        <f>TRIM(data!P790)</f>
        <v>N'Guessan 2013, https://doi.org/10.1016/j.mimet.2013.01.012</v>
      </c>
      <c r="Q905" s="19" t="str">
        <f>TRIM(data!Q790)</f>
        <v>2013</v>
      </c>
      <c r="R905" s="19" t="str">
        <f>TRIM(data!R790)</f>
        <v>Maria Charco Munoz</v>
      </c>
    </row>
    <row r="906" spans="1:18" x14ac:dyDescent="0.3">
      <c r="A906" s="19" t="str">
        <f>TRIM(data!A791)</f>
        <v>794</v>
      </c>
      <c r="B906" s="19" t="str">
        <f>TRIM(data!B791)</f>
        <v>I</v>
      </c>
      <c r="C906" s="19" t="str">
        <f>TRIM(data!C791)</f>
        <v>31</v>
      </c>
      <c r="D906" s="19" t="str">
        <f>TRIM(data!D791)</f>
        <v>RUN1804</v>
      </c>
      <c r="E906" s="19" t="str">
        <f>TRIM(data!E791)</f>
        <v>Solanum lycopersicum (Tomato)</v>
      </c>
      <c r="F906" s="19" t="str">
        <f>TRIM(data!F791)</f>
        <v>Solanaceae</v>
      </c>
      <c r="G906" s="19" t="str">
        <f>TRIM(data!G791)</f>
        <v>Solanales</v>
      </c>
      <c r="H906" s="19" t="str">
        <f>TRIM(data!H791)</f>
        <v>2010</v>
      </c>
      <c r="I906" s="19" t="str">
        <f>TRIM(data!I791)</f>
        <v>Attobro, Appromponou, Ivory Coast</v>
      </c>
      <c r="J906" s="19" t="str">
        <f>TRIM(data!J791)</f>
        <v>Ivory Coast</v>
      </c>
      <c r="K906" s="19" t="str">
        <f>TRIM(data!K791)</f>
        <v>Africa</v>
      </c>
      <c r="L906" s="19" t="str">
        <f>TRIM(data!L791)</f>
        <v/>
      </c>
      <c r="M906" s="19" t="str">
        <f>TRIM(data!M791)</f>
        <v/>
      </c>
      <c r="N906" s="19" t="str">
        <f>TRIM(data!N791)</f>
        <v/>
      </c>
      <c r="O906" s="19" t="str">
        <f>TRIM(data!O791)</f>
        <v/>
      </c>
      <c r="P906" s="19" t="str">
        <f>TRIM(data!P791)</f>
        <v>N'Guessan 2013, https://doi.org/10.1016/j.mimet.2013.01.012</v>
      </c>
      <c r="Q906" s="19" t="str">
        <f>TRIM(data!Q791)</f>
        <v>2013</v>
      </c>
      <c r="R906" s="19" t="str">
        <f>TRIM(data!R791)</f>
        <v>Maria Charco Munoz</v>
      </c>
    </row>
    <row r="907" spans="1:18" x14ac:dyDescent="0.3">
      <c r="A907" s="19" t="str">
        <f>TRIM(data!A792)</f>
        <v>795</v>
      </c>
      <c r="B907" s="19" t="str">
        <f>TRIM(data!B792)</f>
        <v>I</v>
      </c>
      <c r="C907" s="19" t="str">
        <f>TRIM(data!C792)</f>
        <v>31</v>
      </c>
      <c r="D907" s="19" t="str">
        <f>TRIM(data!D792)</f>
        <v>RUN1805</v>
      </c>
      <c r="E907" s="19" t="str">
        <f>TRIM(data!E792)</f>
        <v>Solanum lycopersicum (Tomato)</v>
      </c>
      <c r="F907" s="19" t="str">
        <f>TRIM(data!F792)</f>
        <v>Solanaceae</v>
      </c>
      <c r="G907" s="19" t="str">
        <f>TRIM(data!G792)</f>
        <v>Solanales</v>
      </c>
      <c r="H907" s="19" t="str">
        <f>TRIM(data!H792)</f>
        <v>2010</v>
      </c>
      <c r="I907" s="19" t="str">
        <f>TRIM(data!I792)</f>
        <v>Attobro, Appromponou, Ivory Coast</v>
      </c>
      <c r="J907" s="19" t="str">
        <f>TRIM(data!J792)</f>
        <v>Ivory Coast</v>
      </c>
      <c r="K907" s="19" t="str">
        <f>TRIM(data!K792)</f>
        <v>Africa</v>
      </c>
      <c r="L907" s="19" t="str">
        <f>TRIM(data!L792)</f>
        <v/>
      </c>
      <c r="M907" s="19" t="str">
        <f>TRIM(data!M792)</f>
        <v/>
      </c>
      <c r="N907" s="19" t="str">
        <f>TRIM(data!N792)</f>
        <v/>
      </c>
      <c r="O907" s="19" t="str">
        <f>TRIM(data!O792)</f>
        <v/>
      </c>
      <c r="P907" s="19" t="str">
        <f>TRIM(data!P792)</f>
        <v>N'Guessan 2013, https://doi.org/10.1016/j.mimet.2013.01.012</v>
      </c>
      <c r="Q907" s="19" t="str">
        <f>TRIM(data!Q792)</f>
        <v>2013</v>
      </c>
      <c r="R907" s="19" t="str">
        <f>TRIM(data!R792)</f>
        <v>Maria Charco Munoz</v>
      </c>
    </row>
    <row r="908" spans="1:18" x14ac:dyDescent="0.3">
      <c r="A908" s="19" t="str">
        <f>TRIM(data!A793)</f>
        <v>796</v>
      </c>
      <c r="B908" s="19" t="str">
        <f>TRIM(data!B793)</f>
        <v>I</v>
      </c>
      <c r="C908" s="19" t="str">
        <f>TRIM(data!C793)</f>
        <v>31</v>
      </c>
      <c r="D908" s="19" t="str">
        <f>TRIM(data!D793)</f>
        <v>RUN1806</v>
      </c>
      <c r="E908" s="19" t="str">
        <f>TRIM(data!E793)</f>
        <v>Solanum lycopersicum (Tomato)</v>
      </c>
      <c r="F908" s="19" t="str">
        <f>TRIM(data!F793)</f>
        <v>Solanaceae</v>
      </c>
      <c r="G908" s="19" t="str">
        <f>TRIM(data!G793)</f>
        <v>Solanales</v>
      </c>
      <c r="H908" s="19" t="str">
        <f>TRIM(data!H793)</f>
        <v>2010</v>
      </c>
      <c r="I908" s="19" t="str">
        <f>TRIM(data!I793)</f>
        <v>Attobro, Appromponou, Ivory Coast</v>
      </c>
      <c r="J908" s="19" t="str">
        <f>TRIM(data!J793)</f>
        <v>Ivory Coast</v>
      </c>
      <c r="K908" s="19" t="str">
        <f>TRIM(data!K793)</f>
        <v>Africa</v>
      </c>
      <c r="L908" s="19" t="str">
        <f>TRIM(data!L793)</f>
        <v/>
      </c>
      <c r="M908" s="19" t="str">
        <f>TRIM(data!M793)</f>
        <v/>
      </c>
      <c r="N908" s="19" t="str">
        <f>TRIM(data!N793)</f>
        <v/>
      </c>
      <c r="O908" s="19" t="str">
        <f>TRIM(data!O793)</f>
        <v/>
      </c>
      <c r="P908" s="19" t="str">
        <f>TRIM(data!P793)</f>
        <v>N'Guessan 2013, https://doi.org/10.1016/j.mimet.2013.01.012</v>
      </c>
      <c r="Q908" s="19" t="str">
        <f>TRIM(data!Q793)</f>
        <v>2013</v>
      </c>
      <c r="R908" s="19" t="str">
        <f>TRIM(data!R793)</f>
        <v>Maria Charco Munoz</v>
      </c>
    </row>
    <row r="909" spans="1:18" x14ac:dyDescent="0.3">
      <c r="A909" s="19" t="str">
        <f>TRIM(data!A794)</f>
        <v>797</v>
      </c>
      <c r="B909" s="19" t="str">
        <f>TRIM(data!B794)</f>
        <v>I</v>
      </c>
      <c r="C909" s="19" t="str">
        <f>TRIM(data!C794)</f>
        <v>31</v>
      </c>
      <c r="D909" s="19" t="str">
        <f>TRIM(data!D794)</f>
        <v>RUN1807</v>
      </c>
      <c r="E909" s="19" t="str">
        <f>TRIM(data!E794)</f>
        <v>Solanum lycopersicum (Tomato)</v>
      </c>
      <c r="F909" s="19" t="str">
        <f>TRIM(data!F794)</f>
        <v>Solanaceae</v>
      </c>
      <c r="G909" s="19" t="str">
        <f>TRIM(data!G794)</f>
        <v>Solanales</v>
      </c>
      <c r="H909" s="19" t="str">
        <f>TRIM(data!H794)</f>
        <v>2010</v>
      </c>
      <c r="I909" s="19" t="str">
        <f>TRIM(data!I794)</f>
        <v>Attobro, Appromponou, Ivory Coast</v>
      </c>
      <c r="J909" s="19" t="str">
        <f>TRIM(data!J794)</f>
        <v>Ivory Coast</v>
      </c>
      <c r="K909" s="19" t="str">
        <f>TRIM(data!K794)</f>
        <v>Africa</v>
      </c>
      <c r="L909" s="19" t="str">
        <f>TRIM(data!L794)</f>
        <v/>
      </c>
      <c r="M909" s="19" t="str">
        <f>TRIM(data!M794)</f>
        <v/>
      </c>
      <c r="N909" s="19" t="str">
        <f>TRIM(data!N794)</f>
        <v/>
      </c>
      <c r="O909" s="19" t="str">
        <f>TRIM(data!O794)</f>
        <v/>
      </c>
      <c r="P909" s="19" t="str">
        <f>TRIM(data!P794)</f>
        <v>N'Guessan 2013, https://doi.org/10.1016/j.mimet.2013.01.012</v>
      </c>
      <c r="Q909" s="19" t="str">
        <f>TRIM(data!Q794)</f>
        <v>2013</v>
      </c>
      <c r="R909" s="19" t="str">
        <f>TRIM(data!R794)</f>
        <v>Maria Charco Munoz</v>
      </c>
    </row>
    <row r="910" spans="1:18" x14ac:dyDescent="0.3">
      <c r="A910" s="19" t="str">
        <f>TRIM(data!A795)</f>
        <v>798</v>
      </c>
      <c r="B910" s="19" t="str">
        <f>TRIM(data!B795)</f>
        <v>I</v>
      </c>
      <c r="C910" s="19" t="str">
        <f>TRIM(data!C795)</f>
        <v>31</v>
      </c>
      <c r="D910" s="19" t="str">
        <f>TRIM(data!D795)</f>
        <v>RUN1808</v>
      </c>
      <c r="E910" s="19" t="str">
        <f>TRIM(data!E795)</f>
        <v>Solanum lycopersicum (Tomato)</v>
      </c>
      <c r="F910" s="19" t="str">
        <f>TRIM(data!F795)</f>
        <v>Solanaceae</v>
      </c>
      <c r="G910" s="19" t="str">
        <f>TRIM(data!G795)</f>
        <v>Solanales</v>
      </c>
      <c r="H910" s="19" t="str">
        <f>TRIM(data!H795)</f>
        <v>2010</v>
      </c>
      <c r="I910" s="19" t="str">
        <f>TRIM(data!I795)</f>
        <v>Attobro, Appromponou, Ivory Coast</v>
      </c>
      <c r="J910" s="19" t="str">
        <f>TRIM(data!J795)</f>
        <v>Ivory Coast</v>
      </c>
      <c r="K910" s="19" t="str">
        <f>TRIM(data!K795)</f>
        <v>Africa</v>
      </c>
      <c r="L910" s="19" t="str">
        <f>TRIM(data!L795)</f>
        <v/>
      </c>
      <c r="M910" s="19" t="str">
        <f>TRIM(data!M795)</f>
        <v/>
      </c>
      <c r="N910" s="19" t="str">
        <f>TRIM(data!N795)</f>
        <v/>
      </c>
      <c r="O910" s="19" t="str">
        <f>TRIM(data!O795)</f>
        <v/>
      </c>
      <c r="P910" s="19" t="str">
        <f>TRIM(data!P795)</f>
        <v>N'Guessan 2013, https://doi.org/10.1016/j.mimet.2013.01.012</v>
      </c>
      <c r="Q910" s="19" t="str">
        <f>TRIM(data!Q795)</f>
        <v>2013</v>
      </c>
      <c r="R910" s="19" t="str">
        <f>TRIM(data!R795)</f>
        <v>Maria Charco Munoz</v>
      </c>
    </row>
    <row r="911" spans="1:18" x14ac:dyDescent="0.3">
      <c r="A911" s="19" t="str">
        <f>TRIM(data!A796)</f>
        <v>799</v>
      </c>
      <c r="B911" s="19" t="str">
        <f>TRIM(data!B796)</f>
        <v>I</v>
      </c>
      <c r="C911" s="19" t="str">
        <f>TRIM(data!C796)</f>
        <v>31</v>
      </c>
      <c r="D911" s="19" t="str">
        <f>TRIM(data!D796)</f>
        <v>RUN1809</v>
      </c>
      <c r="E911" s="19" t="str">
        <f>TRIM(data!E796)</f>
        <v>Solanum lycopersicum (Tomato)</v>
      </c>
      <c r="F911" s="19" t="str">
        <f>TRIM(data!F796)</f>
        <v>Solanaceae</v>
      </c>
      <c r="G911" s="19" t="str">
        <f>TRIM(data!G796)</f>
        <v>Solanales</v>
      </c>
      <c r="H911" s="19" t="str">
        <f>TRIM(data!H796)</f>
        <v>2010</v>
      </c>
      <c r="I911" s="19" t="str">
        <f>TRIM(data!I796)</f>
        <v>Attobro, Appromponou, Ivory Coast</v>
      </c>
      <c r="J911" s="19" t="str">
        <f>TRIM(data!J796)</f>
        <v>Ivory Coast</v>
      </c>
      <c r="K911" s="19" t="str">
        <f>TRIM(data!K796)</f>
        <v>Africa</v>
      </c>
      <c r="L911" s="19" t="str">
        <f>TRIM(data!L796)</f>
        <v/>
      </c>
      <c r="M911" s="19" t="str">
        <f>TRIM(data!M796)</f>
        <v/>
      </c>
      <c r="N911" s="19" t="str">
        <f>TRIM(data!N796)</f>
        <v/>
      </c>
      <c r="O911" s="19" t="str">
        <f>TRIM(data!O796)</f>
        <v/>
      </c>
      <c r="P911" s="19" t="str">
        <f>TRIM(data!P796)</f>
        <v>N'Guessan 2013, https://doi.org/10.1016/j.mimet.2013.01.012</v>
      </c>
      <c r="Q911" s="19" t="str">
        <f>TRIM(data!Q796)</f>
        <v>2013</v>
      </c>
      <c r="R911" s="19" t="str">
        <f>TRIM(data!R796)</f>
        <v>Maria Charco Munoz</v>
      </c>
    </row>
    <row r="912" spans="1:18" x14ac:dyDescent="0.3">
      <c r="A912" s="19" t="str">
        <f>TRIM(data!A797)</f>
        <v>800</v>
      </c>
      <c r="B912" s="19" t="str">
        <f>TRIM(data!B797)</f>
        <v>I</v>
      </c>
      <c r="C912" s="19" t="str">
        <f>TRIM(data!C797)</f>
        <v>31</v>
      </c>
      <c r="D912" s="19" t="str">
        <f>TRIM(data!D797)</f>
        <v>RUN1810</v>
      </c>
      <c r="E912" s="19" t="str">
        <f>TRIM(data!E797)</f>
        <v>Solanum lycopersicum (Tomato)</v>
      </c>
      <c r="F912" s="19" t="str">
        <f>TRIM(data!F797)</f>
        <v>Solanaceae</v>
      </c>
      <c r="G912" s="19" t="str">
        <f>TRIM(data!G797)</f>
        <v>Solanales</v>
      </c>
      <c r="H912" s="19" t="str">
        <f>TRIM(data!H797)</f>
        <v>2010</v>
      </c>
      <c r="I912" s="19" t="str">
        <f>TRIM(data!I797)</f>
        <v>Attobro, Appromponou, Ivory Coast</v>
      </c>
      <c r="J912" s="19" t="str">
        <f>TRIM(data!J797)</f>
        <v>Ivory Coast</v>
      </c>
      <c r="K912" s="19" t="str">
        <f>TRIM(data!K797)</f>
        <v>Africa</v>
      </c>
      <c r="L912" s="19" t="str">
        <f>TRIM(data!L797)</f>
        <v/>
      </c>
      <c r="M912" s="19" t="str">
        <f>TRIM(data!M797)</f>
        <v/>
      </c>
      <c r="N912" s="19" t="str">
        <f>TRIM(data!N797)</f>
        <v/>
      </c>
      <c r="O912" s="19" t="str">
        <f>TRIM(data!O797)</f>
        <v/>
      </c>
      <c r="P912" s="19" t="str">
        <f>TRIM(data!P797)</f>
        <v>N'Guessan 2013, https://doi.org/10.1016/j.mimet.2013.01.012</v>
      </c>
      <c r="Q912" s="19" t="str">
        <f>TRIM(data!Q797)</f>
        <v>2013</v>
      </c>
      <c r="R912" s="19" t="str">
        <f>TRIM(data!R797)</f>
        <v>Maria Charco Munoz</v>
      </c>
    </row>
    <row r="913" spans="1:27" x14ac:dyDescent="0.3">
      <c r="A913" s="19" t="str">
        <f>TRIM(data!A798)</f>
        <v>801</v>
      </c>
      <c r="B913" s="19" t="str">
        <f>TRIM(data!B798)</f>
        <v>I</v>
      </c>
      <c r="C913" s="19" t="str">
        <f>TRIM(data!C798)</f>
        <v>31</v>
      </c>
      <c r="D913" s="19" t="str">
        <f>TRIM(data!D798)</f>
        <v>RUN1811</v>
      </c>
      <c r="E913" s="19" t="str">
        <f>TRIM(data!E798)</f>
        <v>Solanum lycopersicum (Tomato)</v>
      </c>
      <c r="F913" s="19" t="str">
        <f>TRIM(data!F798)</f>
        <v>Solanaceae</v>
      </c>
      <c r="G913" s="19" t="str">
        <f>TRIM(data!G798)</f>
        <v>Solanales</v>
      </c>
      <c r="H913" s="19" t="str">
        <f>TRIM(data!H798)</f>
        <v>2010</v>
      </c>
      <c r="I913" s="19" t="str">
        <f>TRIM(data!I798)</f>
        <v>Attobro, Appromponou, Ivory Coast</v>
      </c>
      <c r="J913" s="19" t="str">
        <f>TRIM(data!J798)</f>
        <v>Ivory Coast</v>
      </c>
      <c r="K913" s="19" t="str">
        <f>TRIM(data!K798)</f>
        <v>Africa</v>
      </c>
      <c r="L913" s="19" t="str">
        <f>TRIM(data!L798)</f>
        <v/>
      </c>
      <c r="M913" s="19" t="str">
        <f>TRIM(data!M798)</f>
        <v/>
      </c>
      <c r="N913" s="19" t="str">
        <f>TRIM(data!N798)</f>
        <v/>
      </c>
      <c r="O913" s="19" t="str">
        <f>TRIM(data!O798)</f>
        <v/>
      </c>
      <c r="P913" s="19" t="str">
        <f>TRIM(data!P798)</f>
        <v>N'Guessan 2013, https://doi.org/10.1016/j.mimet.2013.01.012</v>
      </c>
      <c r="Q913" s="19" t="str">
        <f>TRIM(data!Q798)</f>
        <v>2013</v>
      </c>
      <c r="R913" s="19" t="str">
        <f>TRIM(data!R798)</f>
        <v>Maria Charco Munoz</v>
      </c>
    </row>
    <row r="914" spans="1:27" x14ac:dyDescent="0.3">
      <c r="A914" s="19" t="str">
        <f>TRIM(data!A799)</f>
        <v>802</v>
      </c>
      <c r="B914" s="19" t="str">
        <f>TRIM(data!B799)</f>
        <v>I</v>
      </c>
      <c r="C914" s="19" t="str">
        <f>TRIM(data!C799)</f>
        <v>31</v>
      </c>
      <c r="D914" s="19" t="str">
        <f>TRIM(data!D799)</f>
        <v>RUN1812</v>
      </c>
      <c r="E914" s="19" t="str">
        <f>TRIM(data!E799)</f>
        <v>Solanum lycopersicum (Tomato)</v>
      </c>
      <c r="F914" s="19" t="str">
        <f>TRIM(data!F799)</f>
        <v>Solanaceae</v>
      </c>
      <c r="G914" s="19" t="str">
        <f>TRIM(data!G799)</f>
        <v>Solanales</v>
      </c>
      <c r="H914" s="19" t="str">
        <f>TRIM(data!H799)</f>
        <v>2010</v>
      </c>
      <c r="I914" s="19" t="str">
        <f>TRIM(data!I799)</f>
        <v>Attobro, Appromponou, Ivory Coast</v>
      </c>
      <c r="J914" s="19" t="str">
        <f>TRIM(data!J799)</f>
        <v>Ivory Coast</v>
      </c>
      <c r="K914" s="19" t="str">
        <f>TRIM(data!K799)</f>
        <v>Africa</v>
      </c>
      <c r="L914" s="19" t="str">
        <f>TRIM(data!L799)</f>
        <v/>
      </c>
      <c r="M914" s="19" t="str">
        <f>TRIM(data!M799)</f>
        <v/>
      </c>
      <c r="N914" s="19" t="str">
        <f>TRIM(data!N799)</f>
        <v/>
      </c>
      <c r="O914" s="19" t="str">
        <f>TRIM(data!O799)</f>
        <v/>
      </c>
      <c r="P914" s="19" t="str">
        <f>TRIM(data!P799)</f>
        <v>N'Guessan 2013, https://doi.org/10.1016/j.mimet.2013.01.012</v>
      </c>
      <c r="Q914" s="19" t="str">
        <f>TRIM(data!Q799)</f>
        <v>2013</v>
      </c>
      <c r="R914" s="19" t="str">
        <f>TRIM(data!R799)</f>
        <v>Maria Charco Munoz</v>
      </c>
    </row>
    <row r="915" spans="1:27" x14ac:dyDescent="0.3">
      <c r="A915" s="19" t="str">
        <f>TRIM(data!A800)</f>
        <v>803</v>
      </c>
      <c r="B915" s="19" t="str">
        <f>TRIM(data!B800)</f>
        <v>I</v>
      </c>
      <c r="C915" s="19" t="str">
        <f>TRIM(data!C800)</f>
        <v>31</v>
      </c>
      <c r="D915" s="19" t="str">
        <f>TRIM(data!D800)</f>
        <v>RUN1813</v>
      </c>
      <c r="E915" s="19" t="str">
        <f>TRIM(data!E800)</f>
        <v>Solanum lycopersicum (Tomato)</v>
      </c>
      <c r="F915" s="19" t="str">
        <f>TRIM(data!F800)</f>
        <v>Solanaceae</v>
      </c>
      <c r="G915" s="19" t="str">
        <f>TRIM(data!G800)</f>
        <v>Solanales</v>
      </c>
      <c r="H915" s="19" t="str">
        <f>TRIM(data!H800)</f>
        <v>2010</v>
      </c>
      <c r="I915" s="19" t="str">
        <f>TRIM(data!I800)</f>
        <v>Attobro, Appromponou, Ivory Coast</v>
      </c>
      <c r="J915" s="19" t="str">
        <f>TRIM(data!J800)</f>
        <v>Ivory Coast</v>
      </c>
      <c r="K915" s="19" t="str">
        <f>TRIM(data!K800)</f>
        <v>Africa</v>
      </c>
      <c r="L915" s="19" t="str">
        <f>TRIM(data!L800)</f>
        <v/>
      </c>
      <c r="M915" s="19" t="str">
        <f>TRIM(data!M800)</f>
        <v/>
      </c>
      <c r="N915" s="19" t="str">
        <f>TRIM(data!N800)</f>
        <v/>
      </c>
      <c r="O915" s="19" t="str">
        <f>TRIM(data!O800)</f>
        <v/>
      </c>
      <c r="P915" s="19" t="str">
        <f>TRIM(data!P800)</f>
        <v>N'Guessan 2013, https://doi.org/10.1016/j.mimet.2013.01.012</v>
      </c>
      <c r="Q915" s="19" t="str">
        <f>TRIM(data!Q800)</f>
        <v>2013</v>
      </c>
      <c r="R915" s="19" t="str">
        <f>TRIM(data!R800)</f>
        <v>Maria Charco Munoz</v>
      </c>
    </row>
    <row r="916" spans="1:27" x14ac:dyDescent="0.3">
      <c r="A916" s="19" t="str">
        <f>TRIM(data!A801)</f>
        <v>804</v>
      </c>
      <c r="B916" s="19" t="str">
        <f>TRIM(data!B801)</f>
        <v>I</v>
      </c>
      <c r="C916" s="19" t="str">
        <f>TRIM(data!C801)</f>
        <v>31</v>
      </c>
      <c r="D916" s="19" t="str">
        <f>TRIM(data!D801)</f>
        <v>RUN1814</v>
      </c>
      <c r="E916" s="19" t="str">
        <f>TRIM(data!E801)</f>
        <v>Solanum lycopersicum (Tomato)</v>
      </c>
      <c r="F916" s="19" t="str">
        <f>TRIM(data!F801)</f>
        <v>Solanaceae</v>
      </c>
      <c r="G916" s="19" t="str">
        <f>TRIM(data!G801)</f>
        <v>Solanales</v>
      </c>
      <c r="H916" s="19" t="str">
        <f>TRIM(data!H801)</f>
        <v>2010</v>
      </c>
      <c r="I916" s="19" t="str">
        <f>TRIM(data!I801)</f>
        <v>Attobro, Appromponou, Ivory Coast</v>
      </c>
      <c r="J916" s="19" t="str">
        <f>TRIM(data!J801)</f>
        <v>Ivory Coast</v>
      </c>
      <c r="K916" s="19" t="str">
        <f>TRIM(data!K801)</f>
        <v>Africa</v>
      </c>
      <c r="L916" s="19" t="str">
        <f>TRIM(data!L801)</f>
        <v/>
      </c>
      <c r="M916" s="19" t="str">
        <f>TRIM(data!M801)</f>
        <v/>
      </c>
      <c r="N916" s="19" t="str">
        <f>TRIM(data!N801)</f>
        <v/>
      </c>
      <c r="O916" s="19" t="str">
        <f>TRIM(data!O801)</f>
        <v/>
      </c>
      <c r="P916" s="19" t="str">
        <f>TRIM(data!P801)</f>
        <v>N'Guessan 2013, https://doi.org/10.1016/j.mimet.2013.01.012</v>
      </c>
      <c r="Q916" s="19" t="str">
        <f>TRIM(data!Q801)</f>
        <v>2013</v>
      </c>
      <c r="R916" s="19" t="str">
        <f>TRIM(data!R801)</f>
        <v>Maria Charco Munoz</v>
      </c>
    </row>
    <row r="917" spans="1:27" x14ac:dyDescent="0.3">
      <c r="A917" s="19" t="str">
        <f>TRIM(data!A802)</f>
        <v>805</v>
      </c>
      <c r="B917" s="19" t="str">
        <f>TRIM(data!B802)</f>
        <v>I</v>
      </c>
      <c r="C917" s="19" t="str">
        <f>TRIM(data!C802)</f>
        <v>31</v>
      </c>
      <c r="D917" s="19" t="str">
        <f>TRIM(data!D802)</f>
        <v>RUN1815</v>
      </c>
      <c r="E917" s="19" t="str">
        <f>TRIM(data!E802)</f>
        <v>Solanum lycopersicum (Tomato)</v>
      </c>
      <c r="F917" s="19" t="str">
        <f>TRIM(data!F802)</f>
        <v>Solanaceae</v>
      </c>
      <c r="G917" s="19" t="str">
        <f>TRIM(data!G802)</f>
        <v>Solanales</v>
      </c>
      <c r="H917" s="19" t="str">
        <f>TRIM(data!H802)</f>
        <v>2010</v>
      </c>
      <c r="I917" s="19" t="str">
        <f>TRIM(data!I802)</f>
        <v>Attobro, Appromponou, Ivory Coast</v>
      </c>
      <c r="J917" s="19" t="str">
        <f>TRIM(data!J802)</f>
        <v>Ivory Coast</v>
      </c>
      <c r="K917" s="19" t="str">
        <f>TRIM(data!K802)</f>
        <v>Africa</v>
      </c>
      <c r="L917" s="19" t="str">
        <f>TRIM(data!L802)</f>
        <v/>
      </c>
      <c r="M917" s="19" t="str">
        <f>TRIM(data!M802)</f>
        <v/>
      </c>
      <c r="N917" s="19" t="str">
        <f>TRIM(data!N802)</f>
        <v/>
      </c>
      <c r="O917" s="19" t="str">
        <f>TRIM(data!O802)</f>
        <v/>
      </c>
      <c r="P917" s="19" t="str">
        <f>TRIM(data!P802)</f>
        <v>N'Guessan 2013, https://doi.org/10.1016/j.mimet.2013.01.012</v>
      </c>
      <c r="Q917" s="19" t="str">
        <f>TRIM(data!Q802)</f>
        <v>2013</v>
      </c>
      <c r="R917" s="19" t="str">
        <f>TRIM(data!R802)</f>
        <v>Maria Charco Munoz</v>
      </c>
    </row>
    <row r="918" spans="1:27" x14ac:dyDescent="0.3">
      <c r="A918" s="19" t="str">
        <f>TRIM(data!A803)</f>
        <v>806</v>
      </c>
      <c r="B918" s="19" t="str">
        <f>TRIM(data!B803)</f>
        <v>I</v>
      </c>
      <c r="C918" s="19" t="str">
        <f>TRIM(data!C803)</f>
        <v>31</v>
      </c>
      <c r="D918" s="19" t="str">
        <f>TRIM(data!D803)</f>
        <v>RUN1816</v>
      </c>
      <c r="E918" s="19" t="str">
        <f>TRIM(data!E803)</f>
        <v>Solanum lycopersicum (Tomato)</v>
      </c>
      <c r="F918" s="19" t="str">
        <f>TRIM(data!F803)</f>
        <v>Solanaceae</v>
      </c>
      <c r="G918" s="19" t="str">
        <f>TRIM(data!G803)</f>
        <v>Solanales</v>
      </c>
      <c r="H918" s="19" t="str">
        <f>TRIM(data!H803)</f>
        <v>2010</v>
      </c>
      <c r="I918" s="19" t="str">
        <f>TRIM(data!I803)</f>
        <v>Attobro, Appromponou, Ivory Coast</v>
      </c>
      <c r="J918" s="19" t="str">
        <f>TRIM(data!J803)</f>
        <v>Ivory Coast</v>
      </c>
      <c r="K918" s="19" t="str">
        <f>TRIM(data!K803)</f>
        <v>Africa</v>
      </c>
      <c r="L918" s="19" t="str">
        <f>TRIM(data!L803)</f>
        <v/>
      </c>
      <c r="M918" s="19" t="str">
        <f>TRIM(data!M803)</f>
        <v/>
      </c>
      <c r="N918" s="19" t="str">
        <f>TRIM(data!N803)</f>
        <v/>
      </c>
      <c r="O918" s="19" t="str">
        <f>TRIM(data!O803)</f>
        <v/>
      </c>
      <c r="P918" s="19" t="str">
        <f>TRIM(data!P803)</f>
        <v>N'Guessan 2013, https://doi.org/10.1016/j.mimet.2013.01.012</v>
      </c>
      <c r="Q918" s="19" t="str">
        <f>TRIM(data!Q803)</f>
        <v>2013</v>
      </c>
      <c r="R918" s="19" t="str">
        <f>TRIM(data!R803)</f>
        <v>Maria Charco Munoz</v>
      </c>
    </row>
    <row r="919" spans="1:27" x14ac:dyDescent="0.3">
      <c r="A919" s="19" t="str">
        <f>TRIM(data!A804)</f>
        <v>807</v>
      </c>
      <c r="B919" s="19" t="str">
        <f>TRIM(data!B804)</f>
        <v>I</v>
      </c>
      <c r="C919" s="19" t="str">
        <f>TRIM(data!C804)</f>
        <v>31</v>
      </c>
      <c r="D919" s="19" t="str">
        <f>TRIM(data!D804)</f>
        <v>RUN1817</v>
      </c>
      <c r="E919" s="19" t="str">
        <f>TRIM(data!E804)</f>
        <v>Solanum lycopersicum (Tomato)</v>
      </c>
      <c r="F919" s="19" t="str">
        <f>TRIM(data!F804)</f>
        <v>Solanaceae</v>
      </c>
      <c r="G919" s="19" t="str">
        <f>TRIM(data!G804)</f>
        <v>Solanales</v>
      </c>
      <c r="H919" s="19" t="str">
        <f>TRIM(data!H804)</f>
        <v>2010</v>
      </c>
      <c r="I919" s="19" t="str">
        <f>TRIM(data!I804)</f>
        <v>Attobro, Appromponou, Ivory Coast</v>
      </c>
      <c r="J919" s="19" t="str">
        <f>TRIM(data!J804)</f>
        <v>Ivory Coast</v>
      </c>
      <c r="K919" s="19" t="str">
        <f>TRIM(data!K804)</f>
        <v>Africa</v>
      </c>
      <c r="L919" s="19" t="str">
        <f>TRIM(data!L804)</f>
        <v/>
      </c>
      <c r="M919" s="19" t="str">
        <f>TRIM(data!M804)</f>
        <v/>
      </c>
      <c r="N919" s="19" t="str">
        <f>TRIM(data!N804)</f>
        <v/>
      </c>
      <c r="O919" s="19" t="str">
        <f>TRIM(data!O804)</f>
        <v/>
      </c>
      <c r="P919" s="19" t="str">
        <f>TRIM(data!P804)</f>
        <v>N'Guessan 2013, https://doi.org/10.1016/j.mimet.2013.01.012</v>
      </c>
      <c r="Q919" s="19" t="str">
        <f>TRIM(data!Q804)</f>
        <v>2013</v>
      </c>
      <c r="R919" s="19" t="str">
        <f>TRIM(data!R804)</f>
        <v>Maria Charco Munoz</v>
      </c>
    </row>
    <row r="920" spans="1:27" x14ac:dyDescent="0.3">
      <c r="A920" s="19" t="str">
        <f>TRIM(data!A805)</f>
        <v>808</v>
      </c>
      <c r="B920" s="19" t="str">
        <f>TRIM(data!B805)</f>
        <v>I</v>
      </c>
      <c r="C920" s="19" t="str">
        <f>TRIM(data!C805)</f>
        <v>31</v>
      </c>
      <c r="D920" s="19" t="str">
        <f>TRIM(data!D805)</f>
        <v>RUN1818</v>
      </c>
      <c r="E920" s="19" t="str">
        <f>TRIM(data!E805)</f>
        <v>Solanum lycopersicum (Tomato)</v>
      </c>
      <c r="F920" s="19" t="str">
        <f>TRIM(data!F805)</f>
        <v>Solanaceae</v>
      </c>
      <c r="G920" s="19" t="str">
        <f>TRIM(data!G805)</f>
        <v>Solanales</v>
      </c>
      <c r="H920" s="19" t="str">
        <f>TRIM(data!H805)</f>
        <v>2010</v>
      </c>
      <c r="I920" s="19" t="str">
        <f>TRIM(data!I805)</f>
        <v>Attobro, Appromponou, Ivory Coast</v>
      </c>
      <c r="J920" s="19" t="str">
        <f>TRIM(data!J805)</f>
        <v>Ivory Coast</v>
      </c>
      <c r="K920" s="19" t="str">
        <f>TRIM(data!K805)</f>
        <v>Africa</v>
      </c>
      <c r="L920" s="19" t="str">
        <f>TRIM(data!L805)</f>
        <v/>
      </c>
      <c r="M920" s="19" t="str">
        <f>TRIM(data!M805)</f>
        <v/>
      </c>
      <c r="N920" s="19" t="str">
        <f>TRIM(data!N805)</f>
        <v/>
      </c>
      <c r="O920" s="19" t="str">
        <f>TRIM(data!O805)</f>
        <v/>
      </c>
      <c r="P920" s="19" t="str">
        <f>TRIM(data!P805)</f>
        <v>N'Guessan 2013, https://doi.org/10.1016/j.mimet.2013.01.012</v>
      </c>
      <c r="Q920" s="19" t="str">
        <f>TRIM(data!Q805)</f>
        <v>2013</v>
      </c>
      <c r="R920" s="19" t="str">
        <f>TRIM(data!R805)</f>
        <v>Maria Charco Munoz</v>
      </c>
    </row>
    <row r="921" spans="1:27" x14ac:dyDescent="0.3">
      <c r="A921" s="19" t="str">
        <f>TRIM(data!A806)</f>
        <v>809</v>
      </c>
      <c r="B921" s="19" t="str">
        <f>TRIM(data!B806)</f>
        <v>I</v>
      </c>
      <c r="C921" s="19" t="str">
        <f>TRIM(data!C806)</f>
        <v>31</v>
      </c>
      <c r="D921" s="19" t="str">
        <f>TRIM(data!D806)</f>
        <v>RUN1819</v>
      </c>
      <c r="E921" s="19" t="str">
        <f>TRIM(data!E806)</f>
        <v>Solanum lycopersicum (Tomato)</v>
      </c>
      <c r="F921" s="19" t="str">
        <f>TRIM(data!F806)</f>
        <v>Solanaceae</v>
      </c>
      <c r="G921" s="19" t="str">
        <f>TRIM(data!G806)</f>
        <v>Solanales</v>
      </c>
      <c r="H921" s="19" t="str">
        <f>TRIM(data!H806)</f>
        <v>2010</v>
      </c>
      <c r="I921" s="19" t="str">
        <f>TRIM(data!I806)</f>
        <v>Attobro, Appromponou, Ivory Coast</v>
      </c>
      <c r="J921" s="19" t="str">
        <f>TRIM(data!J806)</f>
        <v>Ivory Coast</v>
      </c>
      <c r="K921" s="19" t="str">
        <f>TRIM(data!K806)</f>
        <v>Africa</v>
      </c>
      <c r="L921" s="19" t="str">
        <f>TRIM(data!L806)</f>
        <v/>
      </c>
      <c r="M921" s="19" t="str">
        <f>TRIM(data!M806)</f>
        <v/>
      </c>
      <c r="N921" s="19" t="str">
        <f>TRIM(data!N806)</f>
        <v/>
      </c>
      <c r="O921" s="19" t="str">
        <f>TRIM(data!O806)</f>
        <v/>
      </c>
      <c r="P921" s="19" t="str">
        <f>TRIM(data!P806)</f>
        <v>N'Guessan 2013, https://doi.org/10.1016/j.mimet.2013.01.012</v>
      </c>
      <c r="Q921" s="19" t="str">
        <f>TRIM(data!Q806)</f>
        <v>2013</v>
      </c>
      <c r="R921" s="19" t="str">
        <f>TRIM(data!R806)</f>
        <v>Maria Charco Munoz</v>
      </c>
    </row>
    <row r="922" spans="1:27" x14ac:dyDescent="0.3">
      <c r="A922" s="19" t="str">
        <f>TRIM(data!A807)</f>
        <v>810</v>
      </c>
      <c r="B922" s="19" t="str">
        <f>TRIM(data!B807)</f>
        <v>I</v>
      </c>
      <c r="C922" s="19" t="str">
        <f>TRIM(data!C807)</f>
        <v>31</v>
      </c>
      <c r="D922" s="19" t="str">
        <f>TRIM(data!D807)</f>
        <v>RUN1820</v>
      </c>
      <c r="E922" s="19" t="str">
        <f>TRIM(data!E807)</f>
        <v>Solanum lycopersicum (Tomato)</v>
      </c>
      <c r="F922" s="19" t="str">
        <f>TRIM(data!F807)</f>
        <v>Solanaceae</v>
      </c>
      <c r="G922" s="19" t="str">
        <f>TRIM(data!G807)</f>
        <v>Solanales</v>
      </c>
      <c r="H922" s="19" t="str">
        <f>TRIM(data!H807)</f>
        <v>2010</v>
      </c>
      <c r="I922" s="19" t="str">
        <f>TRIM(data!I807)</f>
        <v>Attobro, Appromponou, Ivory Coast</v>
      </c>
      <c r="J922" s="19" t="str">
        <f>TRIM(data!J807)</f>
        <v>Ivory Coast</v>
      </c>
      <c r="K922" s="19" t="str">
        <f>TRIM(data!K807)</f>
        <v>Africa</v>
      </c>
      <c r="L922" s="19" t="str">
        <f>TRIM(data!L807)</f>
        <v/>
      </c>
      <c r="M922" s="19" t="str">
        <f>TRIM(data!M807)</f>
        <v/>
      </c>
      <c r="N922" s="19" t="str">
        <f>TRIM(data!N807)</f>
        <v/>
      </c>
      <c r="O922" s="19" t="str">
        <f>TRIM(data!O807)</f>
        <v/>
      </c>
      <c r="P922" s="19" t="str">
        <f>TRIM(data!P807)</f>
        <v>N'Guessan 2013, https://doi.org/10.1016/j.mimet.2013.01.012</v>
      </c>
      <c r="Q922" s="19" t="str">
        <f>TRIM(data!Q807)</f>
        <v>2013</v>
      </c>
      <c r="R922" s="19" t="str">
        <f>TRIM(data!R807)</f>
        <v>Maria Charco Munoz</v>
      </c>
      <c r="T922" s="40"/>
      <c r="U922" s="40"/>
      <c r="V922" s="40"/>
      <c r="W922" s="40"/>
      <c r="X922" s="40"/>
      <c r="Y922" s="40"/>
      <c r="Z922" s="40"/>
      <c r="AA922" s="40"/>
    </row>
    <row r="923" spans="1:27" x14ac:dyDescent="0.3">
      <c r="A923" s="19" t="str">
        <f>TRIM(data!A808)</f>
        <v>811</v>
      </c>
      <c r="B923" s="19" t="str">
        <f>TRIM(data!B808)</f>
        <v>I</v>
      </c>
      <c r="C923" s="19" t="str">
        <f>TRIM(data!C808)</f>
        <v>31</v>
      </c>
      <c r="D923" s="19" t="str">
        <f>TRIM(data!D808)</f>
        <v>RUN1822</v>
      </c>
      <c r="E923" s="19" t="str">
        <f>TRIM(data!E808)</f>
        <v>Solanum melongena (Eggplant)</v>
      </c>
      <c r="F923" s="19" t="str">
        <f>TRIM(data!F808)</f>
        <v>Solanaceae</v>
      </c>
      <c r="G923" s="19" t="str">
        <f>TRIM(data!G808)</f>
        <v>Solanales</v>
      </c>
      <c r="H923" s="19" t="str">
        <f>TRIM(data!H808)</f>
        <v>2010</v>
      </c>
      <c r="I923" s="19" t="str">
        <f>TRIM(data!I808)</f>
        <v>Man, Ivory Coast</v>
      </c>
      <c r="J923" s="19" t="str">
        <f>TRIM(data!J808)</f>
        <v>Ivory Coast</v>
      </c>
      <c r="K923" s="19" t="str">
        <f>TRIM(data!K808)</f>
        <v>Africa</v>
      </c>
      <c r="L923" s="19" t="str">
        <f>TRIM(data!L808)</f>
        <v/>
      </c>
      <c r="M923" s="19" t="str">
        <f>TRIM(data!M808)</f>
        <v/>
      </c>
      <c r="N923" s="19" t="str">
        <f>TRIM(data!N808)</f>
        <v/>
      </c>
      <c r="O923" s="19" t="str">
        <f>TRIM(data!O808)</f>
        <v/>
      </c>
      <c r="P923" s="19" t="str">
        <f>TRIM(data!P808)</f>
        <v>N'Guessan 2013, https://doi.org/10.1016/j.mimet.2013.01.012</v>
      </c>
      <c r="Q923" s="19" t="str">
        <f>TRIM(data!Q808)</f>
        <v>2013</v>
      </c>
      <c r="R923" s="19" t="str">
        <f>TRIM(data!R808)</f>
        <v>Maria Charco Munoz</v>
      </c>
      <c r="T923" s="40"/>
      <c r="U923" s="40"/>
      <c r="V923" s="40"/>
      <c r="W923" s="40"/>
      <c r="X923" s="40"/>
      <c r="Y923" s="40"/>
      <c r="Z923" s="40"/>
      <c r="AA923" s="40"/>
    </row>
    <row r="924" spans="1:27" x14ac:dyDescent="0.3">
      <c r="A924" s="19" t="str">
        <f>TRIM(data!A809)</f>
        <v>812</v>
      </c>
      <c r="B924" s="19" t="str">
        <f>TRIM(data!B809)</f>
        <v>I</v>
      </c>
      <c r="C924" s="19" t="str">
        <f>TRIM(data!C809)</f>
        <v>31</v>
      </c>
      <c r="D924" s="19" t="str">
        <f>TRIM(data!D809)</f>
        <v>RUN1823</v>
      </c>
      <c r="E924" s="19" t="str">
        <f>TRIM(data!E809)</f>
        <v>Solanum melongena (Eggplant)</v>
      </c>
      <c r="F924" s="19" t="str">
        <f>TRIM(data!F809)</f>
        <v>Solanaceae</v>
      </c>
      <c r="G924" s="19" t="str">
        <f>TRIM(data!G809)</f>
        <v>Solanales</v>
      </c>
      <c r="H924" s="19" t="str">
        <f>TRIM(data!H809)</f>
        <v>2010</v>
      </c>
      <c r="I924" s="19" t="str">
        <f>TRIM(data!I809)</f>
        <v>Man, Ivory Coast</v>
      </c>
      <c r="J924" s="19" t="str">
        <f>TRIM(data!J809)</f>
        <v>Ivory Coast</v>
      </c>
      <c r="K924" s="19" t="str">
        <f>TRIM(data!K809)</f>
        <v>Africa</v>
      </c>
      <c r="L924" s="19" t="str">
        <f>TRIM(data!L809)</f>
        <v/>
      </c>
      <c r="M924" s="19" t="str">
        <f>TRIM(data!M809)</f>
        <v/>
      </c>
      <c r="N924" s="19" t="str">
        <f>TRIM(data!N809)</f>
        <v/>
      </c>
      <c r="O924" s="19" t="str">
        <f>TRIM(data!O809)</f>
        <v/>
      </c>
      <c r="P924" s="19" t="str">
        <f>TRIM(data!P809)</f>
        <v>N'Guessan 2013, https://doi.org/10.1016/j.mimet.2013.01.012</v>
      </c>
      <c r="Q924" s="19" t="str">
        <f>TRIM(data!Q809)</f>
        <v>2013</v>
      </c>
      <c r="R924" s="19" t="str">
        <f>TRIM(data!R809)</f>
        <v>Maria Charco Munoz</v>
      </c>
      <c r="T924" s="40"/>
      <c r="U924" s="40"/>
      <c r="V924" s="40"/>
      <c r="W924" s="40"/>
      <c r="X924" s="40"/>
      <c r="Y924" s="40"/>
      <c r="Z924" s="40"/>
      <c r="AA924" s="40"/>
    </row>
    <row r="925" spans="1:27" x14ac:dyDescent="0.3">
      <c r="A925" s="19" t="str">
        <f>TRIM(data!A810)</f>
        <v>813</v>
      </c>
      <c r="B925" s="19" t="str">
        <f>TRIM(data!B810)</f>
        <v>I</v>
      </c>
      <c r="C925" s="19" t="str">
        <f>TRIM(data!C810)</f>
        <v>31</v>
      </c>
      <c r="D925" s="19" t="str">
        <f>TRIM(data!D810)</f>
        <v>RUN1824</v>
      </c>
      <c r="E925" s="19" t="str">
        <f>TRIM(data!E810)</f>
        <v>Solanum melongena (Eggplant)</v>
      </c>
      <c r="F925" s="19" t="str">
        <f>TRIM(data!F810)</f>
        <v>Solanaceae</v>
      </c>
      <c r="G925" s="19" t="str">
        <f>TRIM(data!G810)</f>
        <v>Solanales</v>
      </c>
      <c r="H925" s="19" t="str">
        <f>TRIM(data!H810)</f>
        <v>2010</v>
      </c>
      <c r="I925" s="19" t="str">
        <f>TRIM(data!I810)</f>
        <v>Man, Ivory Coast</v>
      </c>
      <c r="J925" s="19" t="str">
        <f>TRIM(data!J810)</f>
        <v>Ivory Coast</v>
      </c>
      <c r="K925" s="19" t="str">
        <f>TRIM(data!K810)</f>
        <v>Africa</v>
      </c>
      <c r="L925" s="19" t="str">
        <f>TRIM(data!L810)</f>
        <v/>
      </c>
      <c r="M925" s="19" t="str">
        <f>TRIM(data!M810)</f>
        <v/>
      </c>
      <c r="N925" s="19" t="str">
        <f>TRIM(data!N810)</f>
        <v/>
      </c>
      <c r="O925" s="19" t="str">
        <f>TRIM(data!O810)</f>
        <v/>
      </c>
      <c r="P925" s="19" t="str">
        <f>TRIM(data!P810)</f>
        <v>N'Guessan 2013, https://doi.org/10.1016/j.mimet.2013.01.012</v>
      </c>
      <c r="Q925" s="19" t="str">
        <f>TRIM(data!Q810)</f>
        <v>2013</v>
      </c>
      <c r="R925" s="19" t="str">
        <f>TRIM(data!R810)</f>
        <v>Maria Charco Munoz</v>
      </c>
      <c r="T925" s="40"/>
      <c r="U925" s="40"/>
      <c r="V925" s="40"/>
      <c r="W925" s="40"/>
      <c r="X925" s="40"/>
      <c r="Y925" s="40"/>
      <c r="Z925" s="40"/>
      <c r="AA925" s="40"/>
    </row>
    <row r="926" spans="1:27" x14ac:dyDescent="0.3">
      <c r="A926" s="19" t="str">
        <f>TRIM(data!A811)</f>
        <v>814</v>
      </c>
      <c r="B926" s="19" t="str">
        <f>TRIM(data!B811)</f>
        <v>I</v>
      </c>
      <c r="C926" s="19" t="str">
        <f>TRIM(data!C811)</f>
        <v>31</v>
      </c>
      <c r="D926" s="19" t="str">
        <f>TRIM(data!D811)</f>
        <v>RUN1825</v>
      </c>
      <c r="E926" s="19" t="str">
        <f>TRIM(data!E811)</f>
        <v>Solanum melongena (Eggplant)</v>
      </c>
      <c r="F926" s="19" t="str">
        <f>TRIM(data!F811)</f>
        <v>Solanaceae</v>
      </c>
      <c r="G926" s="19" t="str">
        <f>TRIM(data!G811)</f>
        <v>Solanales</v>
      </c>
      <c r="H926" s="19" t="str">
        <f>TRIM(data!H811)</f>
        <v>2010</v>
      </c>
      <c r="I926" s="19" t="str">
        <f>TRIM(data!I811)</f>
        <v>Man, Ivory Coast</v>
      </c>
      <c r="J926" s="19" t="str">
        <f>TRIM(data!J811)</f>
        <v>Ivory Coast</v>
      </c>
      <c r="K926" s="19" t="str">
        <f>TRIM(data!K811)</f>
        <v>Africa</v>
      </c>
      <c r="L926" s="19" t="str">
        <f>TRIM(data!L811)</f>
        <v/>
      </c>
      <c r="M926" s="19" t="str">
        <f>TRIM(data!M811)</f>
        <v/>
      </c>
      <c r="N926" s="19" t="str">
        <f>TRIM(data!N811)</f>
        <v/>
      </c>
      <c r="O926" s="19" t="str">
        <f>TRIM(data!O811)</f>
        <v/>
      </c>
      <c r="P926" s="19" t="str">
        <f>TRIM(data!P811)</f>
        <v>N'Guessan 2013, https://doi.org/10.1016/j.mimet.2013.01.012</v>
      </c>
      <c r="Q926" s="19" t="str">
        <f>TRIM(data!Q811)</f>
        <v>2013</v>
      </c>
      <c r="R926" s="19" t="str">
        <f>TRIM(data!R811)</f>
        <v>Maria Charco Munoz</v>
      </c>
      <c r="T926" s="40"/>
      <c r="U926" s="40"/>
      <c r="V926" s="40"/>
      <c r="W926" s="40"/>
      <c r="X926" s="40"/>
      <c r="Y926" s="40"/>
      <c r="Z926" s="40"/>
      <c r="AA926" s="40"/>
    </row>
    <row r="927" spans="1:27" x14ac:dyDescent="0.3">
      <c r="A927" s="19" t="str">
        <f>TRIM(data!A812)</f>
        <v>815</v>
      </c>
      <c r="B927" s="19" t="str">
        <f>TRIM(data!B812)</f>
        <v>I</v>
      </c>
      <c r="C927" s="19" t="str">
        <f>TRIM(data!C812)</f>
        <v>31</v>
      </c>
      <c r="D927" s="19" t="str">
        <f>TRIM(data!D812)</f>
        <v>RUN1826</v>
      </c>
      <c r="E927" s="19" t="str">
        <f>TRIM(data!E812)</f>
        <v>Solanum melongena (Eggplant)</v>
      </c>
      <c r="F927" s="19" t="str">
        <f>TRIM(data!F812)</f>
        <v>Solanaceae</v>
      </c>
      <c r="G927" s="19" t="str">
        <f>TRIM(data!G812)</f>
        <v>Solanales</v>
      </c>
      <c r="H927" s="19" t="str">
        <f>TRIM(data!H812)</f>
        <v>2010</v>
      </c>
      <c r="I927" s="19" t="str">
        <f>TRIM(data!I812)</f>
        <v>Man, Ivory Coast</v>
      </c>
      <c r="J927" s="19" t="str">
        <f>TRIM(data!J812)</f>
        <v>Ivory Coast</v>
      </c>
      <c r="K927" s="19" t="str">
        <f>TRIM(data!K812)</f>
        <v>Africa</v>
      </c>
      <c r="L927" s="19" t="str">
        <f>TRIM(data!L812)</f>
        <v/>
      </c>
      <c r="M927" s="19" t="str">
        <f>TRIM(data!M812)</f>
        <v/>
      </c>
      <c r="N927" s="19" t="str">
        <f>TRIM(data!N812)</f>
        <v/>
      </c>
      <c r="O927" s="19" t="str">
        <f>TRIM(data!O812)</f>
        <v/>
      </c>
      <c r="P927" s="19" t="str">
        <f>TRIM(data!P812)</f>
        <v>N'Guessan 2013, https://doi.org/10.1016/j.mimet.2013.01.012</v>
      </c>
      <c r="Q927" s="19" t="str">
        <f>TRIM(data!Q812)</f>
        <v>2013</v>
      </c>
      <c r="R927" s="19" t="str">
        <f>TRIM(data!R812)</f>
        <v>Maria Charco Munoz</v>
      </c>
      <c r="T927" s="40"/>
      <c r="U927" s="40"/>
      <c r="V927" s="40"/>
      <c r="W927" s="40"/>
      <c r="X927" s="40"/>
      <c r="Y927" s="40"/>
      <c r="Z927" s="40"/>
      <c r="AA927" s="40"/>
    </row>
    <row r="928" spans="1:27" x14ac:dyDescent="0.3">
      <c r="A928" s="19" t="str">
        <f>TRIM(data!A813)</f>
        <v>816</v>
      </c>
      <c r="B928" s="19" t="str">
        <f>TRIM(data!B813)</f>
        <v>I</v>
      </c>
      <c r="C928" s="19" t="str">
        <f>TRIM(data!C813)</f>
        <v>31</v>
      </c>
      <c r="D928" s="19" t="str">
        <f>TRIM(data!D813)</f>
        <v>RUN1827</v>
      </c>
      <c r="E928" s="19" t="str">
        <f>TRIM(data!E813)</f>
        <v>Solanum melongena (Eggplant)</v>
      </c>
      <c r="F928" s="19" t="str">
        <f>TRIM(data!F813)</f>
        <v>Solanaceae</v>
      </c>
      <c r="G928" s="19" t="str">
        <f>TRIM(data!G813)</f>
        <v>Solanales</v>
      </c>
      <c r="H928" s="19" t="str">
        <f>TRIM(data!H813)</f>
        <v>2010</v>
      </c>
      <c r="I928" s="19" t="str">
        <f>TRIM(data!I813)</f>
        <v>Man, Ivory Coast</v>
      </c>
      <c r="J928" s="19" t="str">
        <f>TRIM(data!J813)</f>
        <v>Ivory Coast</v>
      </c>
      <c r="K928" s="19" t="str">
        <f>TRIM(data!K813)</f>
        <v>Africa</v>
      </c>
      <c r="L928" s="19" t="str">
        <f>TRIM(data!L813)</f>
        <v/>
      </c>
      <c r="M928" s="19" t="str">
        <f>TRIM(data!M813)</f>
        <v/>
      </c>
      <c r="N928" s="19" t="str">
        <f>TRIM(data!N813)</f>
        <v/>
      </c>
      <c r="O928" s="19" t="str">
        <f>TRIM(data!O813)</f>
        <v/>
      </c>
      <c r="P928" s="19" t="str">
        <f>TRIM(data!P813)</f>
        <v>N'Guessan 2013, https://doi.org/10.1016/j.mimet.2013.01.012</v>
      </c>
      <c r="Q928" s="19" t="str">
        <f>TRIM(data!Q813)</f>
        <v>2013</v>
      </c>
      <c r="R928" s="19" t="str">
        <f>TRIM(data!R813)</f>
        <v>Maria Charco Munoz</v>
      </c>
      <c r="T928" s="40"/>
      <c r="U928" s="40"/>
      <c r="V928" s="40"/>
      <c r="W928" s="40"/>
      <c r="X928" s="40"/>
      <c r="Y928" s="40"/>
      <c r="Z928" s="40"/>
      <c r="AA928" s="40"/>
    </row>
    <row r="929" spans="1:27" x14ac:dyDescent="0.3">
      <c r="A929" s="19" t="str">
        <f>TRIM(data!A814)</f>
        <v>817</v>
      </c>
      <c r="B929" s="19" t="str">
        <f>TRIM(data!B814)</f>
        <v>I</v>
      </c>
      <c r="C929" s="19" t="str">
        <f>TRIM(data!C814)</f>
        <v>31</v>
      </c>
      <c r="D929" s="19" t="str">
        <f>TRIM(data!D814)</f>
        <v>RUN1828</v>
      </c>
      <c r="E929" s="19" t="str">
        <f>TRIM(data!E814)</f>
        <v>Solanum melongena (Eggplant)</v>
      </c>
      <c r="F929" s="19" t="str">
        <f>TRIM(data!F814)</f>
        <v>Solanaceae</v>
      </c>
      <c r="G929" s="19" t="str">
        <f>TRIM(data!G814)</f>
        <v>Solanales</v>
      </c>
      <c r="H929" s="19" t="str">
        <f>TRIM(data!H814)</f>
        <v>2010</v>
      </c>
      <c r="I929" s="19" t="str">
        <f>TRIM(data!I814)</f>
        <v>Man, Ivory Coast</v>
      </c>
      <c r="J929" s="19" t="str">
        <f>TRIM(data!J814)</f>
        <v>Ivory Coast</v>
      </c>
      <c r="K929" s="19" t="str">
        <f>TRIM(data!K814)</f>
        <v>Africa</v>
      </c>
      <c r="L929" s="19" t="str">
        <f>TRIM(data!L814)</f>
        <v/>
      </c>
      <c r="M929" s="19" t="str">
        <f>TRIM(data!M814)</f>
        <v/>
      </c>
      <c r="N929" s="19" t="str">
        <f>TRIM(data!N814)</f>
        <v/>
      </c>
      <c r="O929" s="19" t="str">
        <f>TRIM(data!O814)</f>
        <v/>
      </c>
      <c r="P929" s="19" t="str">
        <f>TRIM(data!P814)</f>
        <v>N'Guessan 2013, https://doi.org/10.1016/j.mimet.2013.01.012</v>
      </c>
      <c r="Q929" s="19" t="str">
        <f>TRIM(data!Q814)</f>
        <v>2013</v>
      </c>
      <c r="R929" s="19" t="str">
        <f>TRIM(data!R814)</f>
        <v>Maria Charco Munoz</v>
      </c>
      <c r="T929" s="22"/>
      <c r="U929" s="22"/>
      <c r="V929" s="22"/>
      <c r="W929" s="22"/>
      <c r="X929" s="22"/>
      <c r="Y929" s="22"/>
      <c r="Z929" s="22"/>
      <c r="AA929" s="22"/>
    </row>
    <row r="930" spans="1:27" x14ac:dyDescent="0.3">
      <c r="A930" s="19" t="str">
        <f>TRIM(data!A815)</f>
        <v>818</v>
      </c>
      <c r="B930" s="19" t="str">
        <f>TRIM(data!B815)</f>
        <v>I</v>
      </c>
      <c r="C930" s="19" t="str">
        <f>TRIM(data!C815)</f>
        <v>31</v>
      </c>
      <c r="D930" s="19" t="str">
        <f>TRIM(data!D815)</f>
        <v>RUN1829</v>
      </c>
      <c r="E930" s="19" t="str">
        <f>TRIM(data!E815)</f>
        <v>Solanum melongena (Eggplant)</v>
      </c>
      <c r="F930" s="19" t="str">
        <f>TRIM(data!F815)</f>
        <v>Solanaceae</v>
      </c>
      <c r="G930" s="19" t="str">
        <f>TRIM(data!G815)</f>
        <v>Solanales</v>
      </c>
      <c r="H930" s="19" t="str">
        <f>TRIM(data!H815)</f>
        <v>2010</v>
      </c>
      <c r="I930" s="19" t="str">
        <f>TRIM(data!I815)</f>
        <v>Man, Ivory Coast</v>
      </c>
      <c r="J930" s="19" t="str">
        <f>TRIM(data!J815)</f>
        <v>Ivory Coast</v>
      </c>
      <c r="K930" s="19" t="str">
        <f>TRIM(data!K815)</f>
        <v>Africa</v>
      </c>
      <c r="L930" s="19" t="str">
        <f>TRIM(data!L815)</f>
        <v/>
      </c>
      <c r="M930" s="19" t="str">
        <f>TRIM(data!M815)</f>
        <v/>
      </c>
      <c r="N930" s="19" t="str">
        <f>TRIM(data!N815)</f>
        <v/>
      </c>
      <c r="O930" s="19" t="str">
        <f>TRIM(data!O815)</f>
        <v/>
      </c>
      <c r="P930" s="19" t="str">
        <f>TRIM(data!P815)</f>
        <v>N'Guessan 2013, https://doi.org/10.1016/j.mimet.2013.01.012</v>
      </c>
      <c r="Q930" s="19" t="str">
        <f>TRIM(data!Q815)</f>
        <v>2013</v>
      </c>
      <c r="R930" s="19" t="str">
        <f>TRIM(data!R815)</f>
        <v>Maria Charco Munoz</v>
      </c>
    </row>
    <row r="931" spans="1:27" x14ac:dyDescent="0.3">
      <c r="A931" s="19" t="str">
        <f>TRIM(data!A816)</f>
        <v>819</v>
      </c>
      <c r="B931" s="19" t="str">
        <f>TRIM(data!B816)</f>
        <v>I</v>
      </c>
      <c r="C931" s="19" t="str">
        <f>TRIM(data!C816)</f>
        <v>31</v>
      </c>
      <c r="D931" s="19" t="str">
        <f>TRIM(data!D816)</f>
        <v>RUN1830</v>
      </c>
      <c r="E931" s="19" t="str">
        <f>TRIM(data!E816)</f>
        <v>Solanum lycopersicum (Tomato)</v>
      </c>
      <c r="F931" s="19" t="str">
        <f>TRIM(data!F816)</f>
        <v>Solanaceae</v>
      </c>
      <c r="G931" s="19" t="str">
        <f>TRIM(data!G816)</f>
        <v>Solanales</v>
      </c>
      <c r="H931" s="19" t="str">
        <f>TRIM(data!H816)</f>
        <v>2010</v>
      </c>
      <c r="I931" s="19" t="str">
        <f>TRIM(data!I816)</f>
        <v>Sinfra-Bas-fond, Ivory Coast</v>
      </c>
      <c r="J931" s="19" t="str">
        <f>TRIM(data!J816)</f>
        <v>Ivory Coast</v>
      </c>
      <c r="K931" s="19" t="str">
        <f>TRIM(data!K816)</f>
        <v>Africa</v>
      </c>
      <c r="L931" s="19" t="str">
        <f>TRIM(data!L816)</f>
        <v/>
      </c>
      <c r="M931" s="19" t="str">
        <f>TRIM(data!M816)</f>
        <v/>
      </c>
      <c r="N931" s="19" t="str">
        <f>TRIM(data!N816)</f>
        <v/>
      </c>
      <c r="O931" s="19" t="str">
        <f>TRIM(data!O816)</f>
        <v/>
      </c>
      <c r="P931" s="19" t="str">
        <f>TRIM(data!P816)</f>
        <v>N'Guessan 2013, https://doi.org/10.1016/j.mimet.2013.01.012</v>
      </c>
      <c r="Q931" s="19" t="str">
        <f>TRIM(data!Q816)</f>
        <v>2013</v>
      </c>
      <c r="R931" s="19" t="str">
        <f>TRIM(data!R816)</f>
        <v>Maria Charco Munoz</v>
      </c>
    </row>
    <row r="932" spans="1:27" x14ac:dyDescent="0.3">
      <c r="A932" s="19" t="str">
        <f>TRIM(data!A817)</f>
        <v>820</v>
      </c>
      <c r="B932" s="19" t="str">
        <f>TRIM(data!B817)</f>
        <v>I</v>
      </c>
      <c r="C932" s="19" t="str">
        <f>TRIM(data!C817)</f>
        <v>31</v>
      </c>
      <c r="D932" s="19" t="str">
        <f>TRIM(data!D817)</f>
        <v>RUN1831</v>
      </c>
      <c r="E932" s="19" t="str">
        <f>TRIM(data!E817)</f>
        <v>Solanum lycopersicum (Tomato)</v>
      </c>
      <c r="F932" s="19" t="str">
        <f>TRIM(data!F817)</f>
        <v>Solanaceae</v>
      </c>
      <c r="G932" s="19" t="str">
        <f>TRIM(data!G817)</f>
        <v>Solanales</v>
      </c>
      <c r="H932" s="19" t="str">
        <f>TRIM(data!H817)</f>
        <v>2010</v>
      </c>
      <c r="I932" s="19" t="str">
        <f>TRIM(data!I817)</f>
        <v>Sinfra-Bas-fond, Ivory Coast</v>
      </c>
      <c r="J932" s="19" t="str">
        <f>TRIM(data!J817)</f>
        <v>Ivory Coast</v>
      </c>
      <c r="K932" s="19" t="str">
        <f>TRIM(data!K817)</f>
        <v>Africa</v>
      </c>
      <c r="L932" s="19" t="str">
        <f>TRIM(data!L817)</f>
        <v/>
      </c>
      <c r="M932" s="19" t="str">
        <f>TRIM(data!M817)</f>
        <v/>
      </c>
      <c r="N932" s="19" t="str">
        <f>TRIM(data!N817)</f>
        <v/>
      </c>
      <c r="O932" s="19" t="str">
        <f>TRIM(data!O817)</f>
        <v/>
      </c>
      <c r="P932" s="19" t="str">
        <f>TRIM(data!P817)</f>
        <v>N'Guessan 2013, https://doi.org/10.1016/j.mimet.2013.01.012</v>
      </c>
      <c r="Q932" s="19" t="str">
        <f>TRIM(data!Q817)</f>
        <v>2013</v>
      </c>
      <c r="R932" s="19" t="str">
        <f>TRIM(data!R817)</f>
        <v>Maria Charco Munoz</v>
      </c>
    </row>
    <row r="933" spans="1:27" x14ac:dyDescent="0.3">
      <c r="A933" s="19" t="str">
        <f>TRIM(data!A818)</f>
        <v>821</v>
      </c>
      <c r="B933" s="19" t="str">
        <f>TRIM(data!B818)</f>
        <v>I</v>
      </c>
      <c r="C933" s="19" t="str">
        <f>TRIM(data!C818)</f>
        <v>31</v>
      </c>
      <c r="D933" s="19" t="str">
        <f>TRIM(data!D818)</f>
        <v>RUN1889</v>
      </c>
      <c r="E933" s="19" t="str">
        <f>TRIM(data!E818)</f>
        <v>Solanum lycopersicum (Tomato)</v>
      </c>
      <c r="F933" s="19" t="str">
        <f>TRIM(data!F818)</f>
        <v>Solanaceae</v>
      </c>
      <c r="G933" s="19" t="str">
        <f>TRIM(data!G818)</f>
        <v>Solanales</v>
      </c>
      <c r="H933" s="19" t="str">
        <f>TRIM(data!H818)</f>
        <v>2011</v>
      </c>
      <c r="I933" s="19" t="str">
        <f>TRIM(data!I818)</f>
        <v>Sinfra, Ivory Coast</v>
      </c>
      <c r="J933" s="19" t="str">
        <f>TRIM(data!J818)</f>
        <v>Ivory Coast</v>
      </c>
      <c r="K933" s="19" t="str">
        <f>TRIM(data!K818)</f>
        <v>Africa</v>
      </c>
      <c r="L933" s="19" t="str">
        <f>TRIM(data!L818)</f>
        <v/>
      </c>
      <c r="M933" s="19" t="str">
        <f>TRIM(data!M818)</f>
        <v/>
      </c>
      <c r="N933" s="19" t="str">
        <f>TRIM(data!N818)</f>
        <v/>
      </c>
      <c r="O933" s="19" t="str">
        <f>TRIM(data!O818)</f>
        <v/>
      </c>
      <c r="P933" s="19" t="str">
        <f>TRIM(data!P818)</f>
        <v>N'Guessan 2013, https://doi.org/10.1016/j.mimet.2013.01.012</v>
      </c>
      <c r="Q933" s="19" t="str">
        <f>TRIM(data!Q818)</f>
        <v>2013</v>
      </c>
      <c r="R933" s="19" t="str">
        <f>TRIM(data!R818)</f>
        <v>Maria Charco Munoz</v>
      </c>
    </row>
    <row r="934" spans="1:27" x14ac:dyDescent="0.3">
      <c r="A934" s="19" t="str">
        <f>TRIM(data!A819)</f>
        <v>822</v>
      </c>
      <c r="B934" s="19" t="str">
        <f>TRIM(data!B819)</f>
        <v>I</v>
      </c>
      <c r="C934" s="19" t="str">
        <f>TRIM(data!C819)</f>
        <v>31</v>
      </c>
      <c r="D934" s="19" t="str">
        <f>TRIM(data!D819)</f>
        <v>RUN1890</v>
      </c>
      <c r="E934" s="19" t="str">
        <f>TRIM(data!E819)</f>
        <v>Solanum lycopersicum (Tomato)</v>
      </c>
      <c r="F934" s="19" t="str">
        <f>TRIM(data!F819)</f>
        <v>Solanaceae</v>
      </c>
      <c r="G934" s="19" t="str">
        <f>TRIM(data!G819)</f>
        <v>Solanales</v>
      </c>
      <c r="H934" s="19" t="str">
        <f>TRIM(data!H819)</f>
        <v>2011</v>
      </c>
      <c r="I934" s="19" t="str">
        <f>TRIM(data!I819)</f>
        <v>Sinfra, Ivory Coast</v>
      </c>
      <c r="J934" s="19" t="str">
        <f>TRIM(data!J819)</f>
        <v>Ivory Coast</v>
      </c>
      <c r="K934" s="19" t="str">
        <f>TRIM(data!K819)</f>
        <v>Africa</v>
      </c>
      <c r="L934" s="19" t="str">
        <f>TRIM(data!L819)</f>
        <v/>
      </c>
      <c r="M934" s="19" t="str">
        <f>TRIM(data!M819)</f>
        <v/>
      </c>
      <c r="N934" s="19" t="str">
        <f>TRIM(data!N819)</f>
        <v/>
      </c>
      <c r="O934" s="19" t="str">
        <f>TRIM(data!O819)</f>
        <v/>
      </c>
      <c r="P934" s="19" t="str">
        <f>TRIM(data!P819)</f>
        <v>N'Guessan 2013, https://doi.org/10.1016/j.mimet.2013.01.012</v>
      </c>
      <c r="Q934" s="19" t="str">
        <f>TRIM(data!Q819)</f>
        <v>2013</v>
      </c>
      <c r="R934" s="19" t="str">
        <f>TRIM(data!R819)</f>
        <v>Maria Charco Munoz</v>
      </c>
      <c r="T934" s="20"/>
      <c r="U934" s="20"/>
      <c r="V934" s="20"/>
      <c r="W934" s="20"/>
      <c r="X934" s="20"/>
      <c r="Y934" s="20"/>
      <c r="Z934" s="20"/>
      <c r="AA934" s="20"/>
    </row>
    <row r="935" spans="1:27" x14ac:dyDescent="0.3">
      <c r="A935" s="19" t="str">
        <f>TRIM(data!A820)</f>
        <v>823</v>
      </c>
      <c r="B935" s="19" t="str">
        <f>TRIM(data!B820)</f>
        <v>I</v>
      </c>
      <c r="C935" s="19" t="str">
        <f>TRIM(data!C820)</f>
        <v>31</v>
      </c>
      <c r="D935" s="19" t="str">
        <f>TRIM(data!D820)</f>
        <v>RUN1898</v>
      </c>
      <c r="E935" s="19" t="str">
        <f>TRIM(data!E820)</f>
        <v>Solanum lycopersicum (Tomato)</v>
      </c>
      <c r="F935" s="19" t="str">
        <f>TRIM(data!F820)</f>
        <v>Solanaceae</v>
      </c>
      <c r="G935" s="19" t="str">
        <f>TRIM(data!G820)</f>
        <v>Solanales</v>
      </c>
      <c r="H935" s="19" t="str">
        <f>TRIM(data!H820)</f>
        <v>2011</v>
      </c>
      <c r="I935" s="19" t="str">
        <f>TRIM(data!I820)</f>
        <v>Sinfra, Ivory Coast</v>
      </c>
      <c r="J935" s="19" t="str">
        <f>TRIM(data!J820)</f>
        <v>Ivory Coast</v>
      </c>
      <c r="K935" s="19" t="str">
        <f>TRIM(data!K820)</f>
        <v>Africa</v>
      </c>
      <c r="L935" s="19" t="str">
        <f>TRIM(data!L820)</f>
        <v/>
      </c>
      <c r="M935" s="19" t="str">
        <f>TRIM(data!M820)</f>
        <v/>
      </c>
      <c r="N935" s="19" t="str">
        <f>TRIM(data!N820)</f>
        <v/>
      </c>
      <c r="O935" s="19" t="str">
        <f>TRIM(data!O820)</f>
        <v/>
      </c>
      <c r="P935" s="19" t="str">
        <f>TRIM(data!P820)</f>
        <v>N'Guessan 2013, https://doi.org/10.1016/j.mimet.2013.01.012</v>
      </c>
      <c r="Q935" s="19" t="str">
        <f>TRIM(data!Q820)</f>
        <v>2013</v>
      </c>
      <c r="R935" s="19" t="str">
        <f>TRIM(data!R820)</f>
        <v>Maria Charco Munoz</v>
      </c>
    </row>
    <row r="936" spans="1:27" x14ac:dyDescent="0.3">
      <c r="A936" s="19" t="str">
        <f>TRIM(data!A821)</f>
        <v>824</v>
      </c>
      <c r="B936" s="19" t="str">
        <f>TRIM(data!B821)</f>
        <v>I</v>
      </c>
      <c r="C936" s="19" t="str">
        <f>TRIM(data!C821)</f>
        <v>31</v>
      </c>
      <c r="D936" s="19" t="str">
        <f>TRIM(data!D821)</f>
        <v>RUN1907</v>
      </c>
      <c r="E936" s="19" t="str">
        <f>TRIM(data!E821)</f>
        <v>Solanum lycopersicum (Tomato)</v>
      </c>
      <c r="F936" s="19" t="str">
        <f>TRIM(data!F821)</f>
        <v>Solanaceae</v>
      </c>
      <c r="G936" s="19" t="str">
        <f>TRIM(data!G821)</f>
        <v>Solanales</v>
      </c>
      <c r="H936" s="19" t="str">
        <f>TRIM(data!H821)</f>
        <v>2011</v>
      </c>
      <c r="I936" s="19" t="str">
        <f>TRIM(data!I821)</f>
        <v>Yamoussoukro, Zatta , Ivory Coast</v>
      </c>
      <c r="J936" s="19" t="str">
        <f>TRIM(data!J821)</f>
        <v>Ivory Coast</v>
      </c>
      <c r="K936" s="19" t="str">
        <f>TRIM(data!K821)</f>
        <v>Africa</v>
      </c>
      <c r="L936" s="19" t="str">
        <f>TRIM(data!L821)</f>
        <v/>
      </c>
      <c r="M936" s="19" t="str">
        <f>TRIM(data!M821)</f>
        <v/>
      </c>
      <c r="N936" s="19" t="str">
        <f>TRIM(data!N821)</f>
        <v/>
      </c>
      <c r="O936" s="19" t="str">
        <f>TRIM(data!O821)</f>
        <v/>
      </c>
      <c r="P936" s="19" t="str">
        <f>TRIM(data!P821)</f>
        <v>N'Guessan 2013, https://doi.org/10.1016/j.mimet.2013.01.012</v>
      </c>
      <c r="Q936" s="19" t="str">
        <f>TRIM(data!Q821)</f>
        <v>2013</v>
      </c>
      <c r="R936" s="19" t="str">
        <f>TRIM(data!R821)</f>
        <v>Maria Charco Munoz</v>
      </c>
    </row>
    <row r="937" spans="1:27" x14ac:dyDescent="0.3">
      <c r="A937" s="19" t="str">
        <f>TRIM(data!A822)</f>
        <v>825</v>
      </c>
      <c r="B937" s="19" t="str">
        <f>TRIM(data!B822)</f>
        <v>I</v>
      </c>
      <c r="C937" s="19" t="str">
        <f>TRIM(data!C822)</f>
        <v>31</v>
      </c>
      <c r="D937" s="19" t="str">
        <f>TRIM(data!D822)</f>
        <v>RUN1912</v>
      </c>
      <c r="E937" s="19" t="str">
        <f>TRIM(data!E822)</f>
        <v>Solanum lycopersicum (Tomato)</v>
      </c>
      <c r="F937" s="19" t="str">
        <f>TRIM(data!F822)</f>
        <v>Solanaceae</v>
      </c>
      <c r="G937" s="19" t="str">
        <f>TRIM(data!G822)</f>
        <v>Solanales</v>
      </c>
      <c r="H937" s="19" t="str">
        <f>TRIM(data!H822)</f>
        <v>2011</v>
      </c>
      <c r="I937" s="19" t="str">
        <f>TRIM(data!I822)</f>
        <v>Yamoussoukro, Zatta , Ivory Coast</v>
      </c>
      <c r="J937" s="19" t="str">
        <f>TRIM(data!J822)</f>
        <v>Ivory Coast</v>
      </c>
      <c r="K937" s="19" t="str">
        <f>TRIM(data!K822)</f>
        <v>Africa</v>
      </c>
      <c r="L937" s="19" t="str">
        <f>TRIM(data!L822)</f>
        <v/>
      </c>
      <c r="M937" s="19" t="str">
        <f>TRIM(data!M822)</f>
        <v/>
      </c>
      <c r="N937" s="19" t="str">
        <f>TRIM(data!N822)</f>
        <v/>
      </c>
      <c r="O937" s="19" t="str">
        <f>TRIM(data!O822)</f>
        <v/>
      </c>
      <c r="P937" s="19" t="str">
        <f>TRIM(data!P822)</f>
        <v>N'Guessan 2013, https://doi.org/10.1016/j.mimet.2013.01.012</v>
      </c>
      <c r="Q937" s="19" t="str">
        <f>TRIM(data!Q822)</f>
        <v>2013</v>
      </c>
      <c r="R937" s="19" t="str">
        <f>TRIM(data!R822)</f>
        <v>Maria Charco Munoz</v>
      </c>
      <c r="Y937" s="49"/>
    </row>
    <row r="938" spans="1:27" x14ac:dyDescent="0.3">
      <c r="A938" s="19" t="str">
        <f>TRIM(data!A823)</f>
        <v>826</v>
      </c>
      <c r="B938" s="19" t="str">
        <f>TRIM(data!B823)</f>
        <v>I</v>
      </c>
      <c r="C938" s="19" t="str">
        <f>TRIM(data!C823)</f>
        <v>31</v>
      </c>
      <c r="D938" s="19" t="str">
        <f>TRIM(data!D823)</f>
        <v>RUN1913</v>
      </c>
      <c r="E938" s="19" t="str">
        <f>TRIM(data!E823)</f>
        <v>Solanum lycopersicum (Tomato)</v>
      </c>
      <c r="F938" s="19" t="str">
        <f>TRIM(data!F823)</f>
        <v>Solanaceae</v>
      </c>
      <c r="G938" s="19" t="str">
        <f>TRIM(data!G823)</f>
        <v>Solanales</v>
      </c>
      <c r="H938" s="19" t="str">
        <f>TRIM(data!H823)</f>
        <v>2011</v>
      </c>
      <c r="I938" s="19" t="str">
        <f>TRIM(data!I823)</f>
        <v>Yamoussoukro, Ivory Coast</v>
      </c>
      <c r="J938" s="19" t="str">
        <f>TRIM(data!J823)</f>
        <v>Ivory Coast</v>
      </c>
      <c r="K938" s="19" t="str">
        <f>TRIM(data!K823)</f>
        <v>Africa</v>
      </c>
      <c r="L938" s="19" t="str">
        <f>TRIM(data!L823)</f>
        <v/>
      </c>
      <c r="M938" s="19" t="str">
        <f>TRIM(data!M823)</f>
        <v/>
      </c>
      <c r="N938" s="19" t="str">
        <f>TRIM(data!N823)</f>
        <v/>
      </c>
      <c r="O938" s="19" t="str">
        <f>TRIM(data!O823)</f>
        <v/>
      </c>
      <c r="P938" s="19" t="str">
        <f>TRIM(data!P823)</f>
        <v>N'Guessan 2013, https://doi.org/10.1016/j.mimet.2013.01.012</v>
      </c>
      <c r="Q938" s="19" t="str">
        <f>TRIM(data!Q823)</f>
        <v>2013</v>
      </c>
      <c r="R938" s="19" t="str">
        <f>TRIM(data!R823)</f>
        <v>Maria Charco Munoz</v>
      </c>
      <c r="Y938" s="49"/>
    </row>
    <row r="939" spans="1:27" x14ac:dyDescent="0.3">
      <c r="A939" s="19" t="str">
        <f>TRIM(data!A824)</f>
        <v>827</v>
      </c>
      <c r="B939" s="19" t="str">
        <f>TRIM(data!B824)</f>
        <v>I</v>
      </c>
      <c r="C939" s="19" t="str">
        <f>TRIM(data!C824)</f>
        <v>31</v>
      </c>
      <c r="D939" s="19" t="str">
        <f>TRIM(data!D824)</f>
        <v>RUN1914</v>
      </c>
      <c r="E939" s="19" t="str">
        <f>TRIM(data!E824)</f>
        <v>Solanum lycopersicum (Tomato)</v>
      </c>
      <c r="F939" s="19" t="str">
        <f>TRIM(data!F824)</f>
        <v>Solanaceae</v>
      </c>
      <c r="G939" s="19" t="str">
        <f>TRIM(data!G824)</f>
        <v>Solanales</v>
      </c>
      <c r="H939" s="19" t="str">
        <f>TRIM(data!H824)</f>
        <v>2011</v>
      </c>
      <c r="I939" s="19" t="str">
        <f>TRIM(data!I824)</f>
        <v>Yamoussoukro, Ivory Coast</v>
      </c>
      <c r="J939" s="19" t="str">
        <f>TRIM(data!J824)</f>
        <v>Ivory Coast</v>
      </c>
      <c r="K939" s="19" t="str">
        <f>TRIM(data!K824)</f>
        <v>Africa</v>
      </c>
      <c r="L939" s="19" t="str">
        <f>TRIM(data!L824)</f>
        <v/>
      </c>
      <c r="M939" s="19" t="str">
        <f>TRIM(data!M824)</f>
        <v/>
      </c>
      <c r="N939" s="19" t="str">
        <f>TRIM(data!N824)</f>
        <v/>
      </c>
      <c r="O939" s="19" t="str">
        <f>TRIM(data!O824)</f>
        <v/>
      </c>
      <c r="P939" s="19" t="str">
        <f>TRIM(data!P824)</f>
        <v>N'Guessan 2013, https://doi.org/10.1016/j.mimet.2013.01.012</v>
      </c>
      <c r="Q939" s="19" t="str">
        <f>TRIM(data!Q824)</f>
        <v>2013</v>
      </c>
      <c r="R939" s="19" t="str">
        <f>TRIM(data!R824)</f>
        <v>Maria Charco Munoz</v>
      </c>
    </row>
    <row r="940" spans="1:27" x14ac:dyDescent="0.3">
      <c r="A940" s="19" t="str">
        <f>TRIM(data!A825)</f>
        <v>828</v>
      </c>
      <c r="B940" s="19" t="str">
        <f>TRIM(data!B825)</f>
        <v>I</v>
      </c>
      <c r="C940" s="19" t="str">
        <f>TRIM(data!C825)</f>
        <v>31</v>
      </c>
      <c r="D940" s="19" t="str">
        <f>TRIM(data!D825)</f>
        <v>Tony 36</v>
      </c>
      <c r="E940" s="19" t="str">
        <f>TRIM(data!E825)</f>
        <v>Solanum melongena (Eggplant)</v>
      </c>
      <c r="F940" s="19" t="str">
        <f>TRIM(data!F825)</f>
        <v>Solanaceae</v>
      </c>
      <c r="G940" s="19" t="str">
        <f>TRIM(data!G825)</f>
        <v>Solanales</v>
      </c>
      <c r="H940" s="19" t="str">
        <f>TRIM(data!H825)</f>
        <v>2015</v>
      </c>
      <c r="I940" s="19" t="str">
        <f>TRIM(data!I825)</f>
        <v>Reunion, France</v>
      </c>
      <c r="J940" s="19" t="str">
        <f>TRIM(data!J825)</f>
        <v>France (Reunion)</v>
      </c>
      <c r="K940" s="19" t="str">
        <f>TRIM(data!K825)</f>
        <v>Indian Ocean (East of African Continent)</v>
      </c>
      <c r="L940" s="19" t="str">
        <f>TRIM(data!L825)</f>
        <v/>
      </c>
      <c r="M940" s="19" t="str">
        <f>TRIM(data!M825)</f>
        <v>KY863336</v>
      </c>
      <c r="N940" s="19" t="str">
        <f>TRIM(data!N825)</f>
        <v>KY863198</v>
      </c>
      <c r="O940" s="19" t="str">
        <f>TRIM(data!O825)</f>
        <v/>
      </c>
      <c r="P940" s="19" t="str">
        <f>TRIM(data!P825)</f>
        <v>Yahiaoui 2017, https://doi.org/10.3389/fpls.2017.02139</v>
      </c>
      <c r="Q940" s="19" t="str">
        <f>TRIM(data!Q825)</f>
        <v>2017</v>
      </c>
      <c r="R940" s="19" t="str">
        <f>TRIM(data!R825)</f>
        <v>Kyle Chipman</v>
      </c>
    </row>
    <row r="941" spans="1:27" x14ac:dyDescent="0.3">
      <c r="A941" s="19" t="str">
        <f>TRIM(data!A826)</f>
        <v>829</v>
      </c>
      <c r="B941" s="19" t="str">
        <f>TRIM(data!B826)</f>
        <v>I</v>
      </c>
      <c r="C941" s="19" t="str">
        <f>TRIM(data!C826)</f>
        <v>31</v>
      </c>
      <c r="D941" s="19" t="str">
        <f>TRIM(data!D826)</f>
        <v>Ug352</v>
      </c>
      <c r="E941" s="19" t="str">
        <f>TRIM(data!E826)</f>
        <v>Solanum tuberosum (Potato)</v>
      </c>
      <c r="F941" s="19" t="str">
        <f>TRIM(data!F826)</f>
        <v>Solanaceae</v>
      </c>
      <c r="G941" s="19" t="str">
        <f>TRIM(data!G826)</f>
        <v>Solanales</v>
      </c>
      <c r="H941" s="19" t="str">
        <f>TRIM(data!H826)</f>
        <v>2017</v>
      </c>
      <c r="I941" s="19" t="str">
        <f>TRIM(data!I826)</f>
        <v>Uganda</v>
      </c>
      <c r="J941" s="19" t="str">
        <f>TRIM(data!J826)</f>
        <v>Uganda</v>
      </c>
      <c r="K941" s="19" t="str">
        <f>TRIM(data!K826)</f>
        <v>Africa</v>
      </c>
      <c r="L941" s="19" t="str">
        <f>TRIM(data!L826)</f>
        <v/>
      </c>
      <c r="M941" s="19" t="str">
        <f>TRIM(data!M826)</f>
        <v/>
      </c>
      <c r="N941" s="19" t="str">
        <f>TRIM(data!N826)</f>
        <v/>
      </c>
      <c r="O941" s="19" t="str">
        <f>TRIM(data!O826)</f>
        <v/>
      </c>
      <c r="P941" s="19" t="str">
        <f>TRIM(data!P826)</f>
        <v>Abdurahman 2020, https://doi.org/10.1094/PHYTO-12-18-0476-R</v>
      </c>
      <c r="Q941" s="19" t="str">
        <f>TRIM(data!Q826)</f>
        <v>2020</v>
      </c>
      <c r="R941" s="19" t="str">
        <f>TRIM(data!R826)</f>
        <v>Kyle Chipman</v>
      </c>
    </row>
    <row r="942" spans="1:27" x14ac:dyDescent="0.3">
      <c r="A942" s="19" t="str">
        <f>TRIM(data!A827)</f>
        <v>830</v>
      </c>
      <c r="B942" s="19" t="str">
        <f>TRIM(data!B827)</f>
        <v>I</v>
      </c>
      <c r="C942" s="19" t="str">
        <f>TRIM(data!C827)</f>
        <v>31</v>
      </c>
      <c r="D942" s="19" t="str">
        <f>TRIM(data!D827)</f>
        <v>Ug353</v>
      </c>
      <c r="E942" s="19" t="str">
        <f>TRIM(data!E827)</f>
        <v>Solanum tuberosum (Potato)</v>
      </c>
      <c r="F942" s="19" t="str">
        <f>TRIM(data!F827)</f>
        <v>Solanaceae</v>
      </c>
      <c r="G942" s="19" t="str">
        <f>TRIM(data!G827)</f>
        <v>Solanales</v>
      </c>
      <c r="H942" s="19" t="str">
        <f>TRIM(data!H827)</f>
        <v>2017</v>
      </c>
      <c r="I942" s="19" t="str">
        <f>TRIM(data!I827)</f>
        <v>Uganda</v>
      </c>
      <c r="J942" s="19" t="str">
        <f>TRIM(data!J827)</f>
        <v>Uganda</v>
      </c>
      <c r="K942" s="19" t="str">
        <f>TRIM(data!K827)</f>
        <v>Africa</v>
      </c>
      <c r="L942" s="19" t="str">
        <f>TRIM(data!L827)</f>
        <v/>
      </c>
      <c r="M942" s="19" t="str">
        <f>TRIM(data!M827)</f>
        <v/>
      </c>
      <c r="N942" s="19" t="str">
        <f>TRIM(data!N827)</f>
        <v/>
      </c>
      <c r="O942" s="19" t="str">
        <f>TRIM(data!O827)</f>
        <v/>
      </c>
      <c r="P942" s="19" t="str">
        <f>TRIM(data!P827)</f>
        <v>Abdurahman 2020, https://doi.org/10.1094/PHYTO-12-18-0476-R</v>
      </c>
      <c r="Q942" s="19" t="str">
        <f>TRIM(data!Q827)</f>
        <v>2020</v>
      </c>
      <c r="R942" s="19" t="str">
        <f>TRIM(data!R827)</f>
        <v>Kyle Chipman</v>
      </c>
    </row>
    <row r="943" spans="1:27" x14ac:dyDescent="0.3">
      <c r="A943" s="19" t="str">
        <f>TRIM(data!A828)</f>
        <v>831</v>
      </c>
      <c r="B943" s="19" t="str">
        <f>TRIM(data!B828)</f>
        <v>I</v>
      </c>
      <c r="C943" s="19" t="str">
        <f>TRIM(data!C828)</f>
        <v>31</v>
      </c>
      <c r="D943" s="19" t="str">
        <f>TRIM(data!D828)</f>
        <v>Ug354</v>
      </c>
      <c r="E943" s="19" t="str">
        <f>TRIM(data!E828)</f>
        <v>Solanum tuberosum (Potato)</v>
      </c>
      <c r="F943" s="19" t="str">
        <f>TRIM(data!F828)</f>
        <v>Solanaceae</v>
      </c>
      <c r="G943" s="19" t="str">
        <f>TRIM(data!G828)</f>
        <v>Solanales</v>
      </c>
      <c r="H943" s="19" t="str">
        <f>TRIM(data!H828)</f>
        <v>2017</v>
      </c>
      <c r="I943" s="19" t="str">
        <f>TRIM(data!I828)</f>
        <v>Uganda</v>
      </c>
      <c r="J943" s="19" t="str">
        <f>TRIM(data!J828)</f>
        <v>Uganda</v>
      </c>
      <c r="K943" s="19" t="str">
        <f>TRIM(data!K828)</f>
        <v>Africa</v>
      </c>
      <c r="L943" s="19" t="str">
        <f>TRIM(data!L828)</f>
        <v/>
      </c>
      <c r="M943" s="19" t="str">
        <f>TRIM(data!M828)</f>
        <v/>
      </c>
      <c r="N943" s="19" t="str">
        <f>TRIM(data!N828)</f>
        <v/>
      </c>
      <c r="O943" s="19" t="str">
        <f>TRIM(data!O828)</f>
        <v/>
      </c>
      <c r="P943" s="19" t="str">
        <f>TRIM(data!P828)</f>
        <v>Abdurahman 2020, https://doi.org/10.1094/PHYTO-12-18-0476-R</v>
      </c>
      <c r="Q943" s="19" t="str">
        <f>TRIM(data!Q828)</f>
        <v>2020</v>
      </c>
      <c r="R943" s="19" t="str">
        <f>TRIM(data!R828)</f>
        <v>Kyle Chipman</v>
      </c>
    </row>
    <row r="944" spans="1:27" x14ac:dyDescent="0.3">
      <c r="A944" s="19" t="str">
        <f>TRIM(data!A829)</f>
        <v>832</v>
      </c>
      <c r="B944" s="19" t="str">
        <f>TRIM(data!B829)</f>
        <v>I</v>
      </c>
      <c r="C944" s="19" t="str">
        <f>TRIM(data!C829)</f>
        <v>31</v>
      </c>
      <c r="D944" s="19" t="str">
        <f>TRIM(data!D829)</f>
        <v>Ug360</v>
      </c>
      <c r="E944" s="19" t="str">
        <f>TRIM(data!E829)</f>
        <v>Solanum tuberosum (Potato)</v>
      </c>
      <c r="F944" s="19" t="str">
        <f>TRIM(data!F829)</f>
        <v>Solanaceae</v>
      </c>
      <c r="G944" s="19" t="str">
        <f>TRIM(data!G829)</f>
        <v>Solanales</v>
      </c>
      <c r="H944" s="19" t="str">
        <f>TRIM(data!H829)</f>
        <v>2017</v>
      </c>
      <c r="I944" s="19" t="str">
        <f>TRIM(data!I829)</f>
        <v>Uganda</v>
      </c>
      <c r="J944" s="19" t="str">
        <f>TRIM(data!J829)</f>
        <v>Uganda</v>
      </c>
      <c r="K944" s="19" t="str">
        <f>TRIM(data!K829)</f>
        <v>Africa</v>
      </c>
      <c r="L944" s="19" t="str">
        <f>TRIM(data!L829)</f>
        <v/>
      </c>
      <c r="M944" s="19" t="str">
        <f>TRIM(data!M829)</f>
        <v/>
      </c>
      <c r="N944" s="19" t="str">
        <f>TRIM(data!N829)</f>
        <v/>
      </c>
      <c r="O944" s="19" t="str">
        <f>TRIM(data!O829)</f>
        <v/>
      </c>
      <c r="P944" s="19" t="str">
        <f>TRIM(data!P829)</f>
        <v>Abdurahman 2020, https://doi.org/10.1094/PHYTO-12-18-0476-R</v>
      </c>
      <c r="Q944" s="19" t="str">
        <f>TRIM(data!Q829)</f>
        <v>2020</v>
      </c>
      <c r="R944" s="19" t="str">
        <f>TRIM(data!R829)</f>
        <v>Kyle Chipman</v>
      </c>
      <c r="T944" s="22"/>
      <c r="U944" s="22"/>
      <c r="V944" s="22"/>
      <c r="W944" s="22"/>
      <c r="X944" s="22"/>
      <c r="Y944" s="22"/>
      <c r="Z944" s="22"/>
      <c r="AA944" s="22"/>
    </row>
    <row r="945" spans="1:27" x14ac:dyDescent="0.3">
      <c r="A945" s="19" t="str">
        <f>TRIM(data!A830)</f>
        <v>833</v>
      </c>
      <c r="B945" s="19" t="str">
        <f>TRIM(data!B830)</f>
        <v>I</v>
      </c>
      <c r="C945" s="19" t="str">
        <f>TRIM(data!C830)</f>
        <v>31</v>
      </c>
      <c r="D945" s="19" t="str">
        <f>TRIM(data!D830)</f>
        <v>Ug365</v>
      </c>
      <c r="E945" s="19" t="str">
        <f>TRIM(data!E830)</f>
        <v>Solanum tuberosum (Potato)</v>
      </c>
      <c r="F945" s="19" t="str">
        <f>TRIM(data!F830)</f>
        <v>Solanaceae</v>
      </c>
      <c r="G945" s="19" t="str">
        <f>TRIM(data!G830)</f>
        <v>Solanales</v>
      </c>
      <c r="H945" s="19" t="str">
        <f>TRIM(data!H830)</f>
        <v>2017</v>
      </c>
      <c r="I945" s="19" t="str">
        <f>TRIM(data!I830)</f>
        <v>Uganda</v>
      </c>
      <c r="J945" s="19" t="str">
        <f>TRIM(data!J830)</f>
        <v>Uganda</v>
      </c>
      <c r="K945" s="19" t="str">
        <f>TRIM(data!K830)</f>
        <v>Africa</v>
      </c>
      <c r="L945" s="19" t="str">
        <f>TRIM(data!L830)</f>
        <v/>
      </c>
      <c r="M945" s="19" t="str">
        <f>TRIM(data!M830)</f>
        <v/>
      </c>
      <c r="N945" s="19" t="str">
        <f>TRIM(data!N830)</f>
        <v/>
      </c>
      <c r="O945" s="19" t="str">
        <f>TRIM(data!O830)</f>
        <v/>
      </c>
      <c r="P945" s="19" t="str">
        <f>TRIM(data!P830)</f>
        <v>Abdurahman 2020, https://doi.org/10.1094/PHYTO-12-18-0476-R</v>
      </c>
      <c r="Q945" s="19" t="str">
        <f>TRIM(data!Q830)</f>
        <v>2020</v>
      </c>
      <c r="R945" s="19" t="str">
        <f>TRIM(data!R830)</f>
        <v>Kyle Chipman</v>
      </c>
      <c r="T945" s="22"/>
      <c r="U945" s="22"/>
      <c r="V945" s="22"/>
      <c r="W945" s="22"/>
      <c r="X945" s="22"/>
      <c r="Y945" s="22"/>
      <c r="Z945" s="22"/>
      <c r="AA945" s="22"/>
    </row>
    <row r="946" spans="1:27" x14ac:dyDescent="0.3">
      <c r="A946" s="19" t="str">
        <f>TRIM(data!A831)</f>
        <v>834</v>
      </c>
      <c r="B946" s="19" t="str">
        <f>TRIM(data!B831)</f>
        <v>I</v>
      </c>
      <c r="C946" s="19" t="str">
        <f>TRIM(data!C831)</f>
        <v>31</v>
      </c>
      <c r="D946" s="19" t="str">
        <f>TRIM(data!D831)</f>
        <v>Ug367</v>
      </c>
      <c r="E946" s="19" t="str">
        <f>TRIM(data!E831)</f>
        <v>Solanum tuberosum (Potato)</v>
      </c>
      <c r="F946" s="19" t="str">
        <f>TRIM(data!F831)</f>
        <v>Solanaceae</v>
      </c>
      <c r="G946" s="19" t="str">
        <f>TRIM(data!G831)</f>
        <v>Solanales</v>
      </c>
      <c r="H946" s="19" t="str">
        <f>TRIM(data!H831)</f>
        <v>2017</v>
      </c>
      <c r="I946" s="19" t="str">
        <f>TRIM(data!I831)</f>
        <v>Uganda</v>
      </c>
      <c r="J946" s="19" t="str">
        <f>TRIM(data!J831)</f>
        <v>Uganda</v>
      </c>
      <c r="K946" s="19" t="str">
        <f>TRIM(data!K831)</f>
        <v>Africa</v>
      </c>
      <c r="L946" s="19" t="str">
        <f>TRIM(data!L831)</f>
        <v/>
      </c>
      <c r="M946" s="19" t="str">
        <f>TRIM(data!M831)</f>
        <v/>
      </c>
      <c r="N946" s="19" t="str">
        <f>TRIM(data!N831)</f>
        <v/>
      </c>
      <c r="O946" s="19" t="str">
        <f>TRIM(data!O831)</f>
        <v/>
      </c>
      <c r="P946" s="19" t="str">
        <f>TRIM(data!P831)</f>
        <v>Abdurahman 2020, https://doi.org/10.1094/PHYTO-12-18-0476-R</v>
      </c>
      <c r="Q946" s="19" t="str">
        <f>TRIM(data!Q831)</f>
        <v>2020</v>
      </c>
      <c r="R946" s="19" t="str">
        <f>TRIM(data!R831)</f>
        <v>Kyle Chipman</v>
      </c>
      <c r="T946" s="22"/>
      <c r="U946" s="22"/>
      <c r="V946" s="22"/>
      <c r="W946" s="22"/>
      <c r="X946" s="22"/>
      <c r="Y946" s="22"/>
      <c r="Z946" s="22"/>
      <c r="AA946" s="22"/>
    </row>
    <row r="947" spans="1:27" x14ac:dyDescent="0.3">
      <c r="A947" s="19" t="str">
        <f>TRIM(data!A832)</f>
        <v>835</v>
      </c>
      <c r="B947" s="19" t="str">
        <f>TRIM(data!B832)</f>
        <v>I</v>
      </c>
      <c r="C947" s="19" t="str">
        <f>TRIM(data!C832)</f>
        <v>31</v>
      </c>
      <c r="D947" s="19" t="str">
        <f>TRIM(data!D832)</f>
        <v>Ug373</v>
      </c>
      <c r="E947" s="19" t="str">
        <f>TRIM(data!E832)</f>
        <v>Solanum tuberosum (Potato)</v>
      </c>
      <c r="F947" s="19" t="str">
        <f>TRIM(data!F832)</f>
        <v>Solanaceae</v>
      </c>
      <c r="G947" s="19" t="str">
        <f>TRIM(data!G832)</f>
        <v>Solanales</v>
      </c>
      <c r="H947" s="19" t="str">
        <f>TRIM(data!H832)</f>
        <v>2017</v>
      </c>
      <c r="I947" s="19" t="str">
        <f>TRIM(data!I832)</f>
        <v>Uganda</v>
      </c>
      <c r="J947" s="19" t="str">
        <f>TRIM(data!J832)</f>
        <v>Uganda</v>
      </c>
      <c r="K947" s="19" t="str">
        <f>TRIM(data!K832)</f>
        <v>Africa</v>
      </c>
      <c r="L947" s="19" t="str">
        <f>TRIM(data!L832)</f>
        <v/>
      </c>
      <c r="M947" s="19" t="str">
        <f>TRIM(data!M832)</f>
        <v/>
      </c>
      <c r="N947" s="19" t="str">
        <f>TRIM(data!N832)</f>
        <v/>
      </c>
      <c r="O947" s="19" t="str">
        <f>TRIM(data!O832)</f>
        <v/>
      </c>
      <c r="P947" s="19" t="str">
        <f>TRIM(data!P832)</f>
        <v>Abdurahman 2020, https://doi.org/10.1094/PHYTO-12-18-0476-R</v>
      </c>
      <c r="Q947" s="19" t="str">
        <f>TRIM(data!Q832)</f>
        <v>2020</v>
      </c>
      <c r="R947" s="19" t="str">
        <f>TRIM(data!R832)</f>
        <v>Kyle Chipman</v>
      </c>
      <c r="T947" s="22"/>
      <c r="U947" s="22"/>
      <c r="V947" s="22"/>
      <c r="W947" s="22"/>
      <c r="X947" s="22"/>
      <c r="Y947" s="22"/>
      <c r="Z947" s="22"/>
      <c r="AA947" s="22"/>
    </row>
    <row r="948" spans="1:27" x14ac:dyDescent="0.3">
      <c r="A948" s="19" t="str">
        <f>TRIM(data!A833)</f>
        <v>836</v>
      </c>
      <c r="B948" s="19" t="str">
        <f>TRIM(data!B833)</f>
        <v>I</v>
      </c>
      <c r="C948" s="19" t="str">
        <f>TRIM(data!C833)</f>
        <v>31</v>
      </c>
      <c r="D948" s="19" t="str">
        <f>TRIM(data!D833)</f>
        <v>Ug374</v>
      </c>
      <c r="E948" s="19" t="str">
        <f>TRIM(data!E833)</f>
        <v>Solanum tuberosum (Potato)</v>
      </c>
      <c r="F948" s="19" t="str">
        <f>TRIM(data!F833)</f>
        <v>Solanaceae</v>
      </c>
      <c r="G948" s="19" t="str">
        <f>TRIM(data!G833)</f>
        <v>Solanales</v>
      </c>
      <c r="H948" s="19" t="str">
        <f>TRIM(data!H833)</f>
        <v>2017</v>
      </c>
      <c r="I948" s="19" t="str">
        <f>TRIM(data!I833)</f>
        <v>Uganda</v>
      </c>
      <c r="J948" s="19" t="str">
        <f>TRIM(data!J833)</f>
        <v>Uganda</v>
      </c>
      <c r="K948" s="19" t="str">
        <f>TRIM(data!K833)</f>
        <v>Africa</v>
      </c>
      <c r="L948" s="19" t="str">
        <f>TRIM(data!L833)</f>
        <v/>
      </c>
      <c r="M948" s="19" t="str">
        <f>TRIM(data!M833)</f>
        <v/>
      </c>
      <c r="N948" s="19" t="str">
        <f>TRIM(data!N833)</f>
        <v/>
      </c>
      <c r="O948" s="19" t="str">
        <f>TRIM(data!O833)</f>
        <v/>
      </c>
      <c r="P948" s="19" t="str">
        <f>TRIM(data!P833)</f>
        <v>Abdurahman 2020, https://doi.org/10.1094/PHYTO-12-18-0476-R</v>
      </c>
      <c r="Q948" s="19" t="str">
        <f>TRIM(data!Q833)</f>
        <v>2020</v>
      </c>
      <c r="R948" s="19" t="str">
        <f>TRIM(data!R833)</f>
        <v>Kyle Chipman</v>
      </c>
      <c r="T948" s="22"/>
      <c r="U948" s="22"/>
      <c r="V948" s="22"/>
      <c r="W948" s="22"/>
      <c r="X948" s="22"/>
      <c r="Y948" s="22"/>
      <c r="Z948" s="22"/>
      <c r="AA948" s="22"/>
    </row>
    <row r="949" spans="1:27" x14ac:dyDescent="0.3">
      <c r="A949" s="19" t="str">
        <f>TRIM(data!A834)</f>
        <v>837</v>
      </c>
      <c r="B949" s="19" t="str">
        <f>TRIM(data!B834)</f>
        <v>I</v>
      </c>
      <c r="C949" s="19" t="str">
        <f>TRIM(data!C834)</f>
        <v>31</v>
      </c>
      <c r="D949" s="19" t="str">
        <f>TRIM(data!D834)</f>
        <v>Ug375</v>
      </c>
      <c r="E949" s="19" t="str">
        <f>TRIM(data!E834)</f>
        <v>Solanum tuberosum (Potato)</v>
      </c>
      <c r="F949" s="19" t="str">
        <f>TRIM(data!F834)</f>
        <v>Solanaceae</v>
      </c>
      <c r="G949" s="19" t="str">
        <f>TRIM(data!G834)</f>
        <v>Solanales</v>
      </c>
      <c r="H949" s="19" t="str">
        <f>TRIM(data!H834)</f>
        <v>2017</v>
      </c>
      <c r="I949" s="19" t="str">
        <f>TRIM(data!I834)</f>
        <v>Uganda</v>
      </c>
      <c r="J949" s="19" t="str">
        <f>TRIM(data!J834)</f>
        <v>Uganda</v>
      </c>
      <c r="K949" s="19" t="str">
        <f>TRIM(data!K834)</f>
        <v>Africa</v>
      </c>
      <c r="L949" s="19" t="str">
        <f>TRIM(data!L834)</f>
        <v/>
      </c>
      <c r="M949" s="19" t="str">
        <f>TRIM(data!M834)</f>
        <v/>
      </c>
      <c r="N949" s="19" t="str">
        <f>TRIM(data!N834)</f>
        <v/>
      </c>
      <c r="O949" s="19" t="str">
        <f>TRIM(data!O834)</f>
        <v/>
      </c>
      <c r="P949" s="19" t="str">
        <f>TRIM(data!P834)</f>
        <v>Abdurahman 2020, https://doi.org/10.1094/PHYTO-12-18-0476-R</v>
      </c>
      <c r="Q949" s="19" t="str">
        <f>TRIM(data!Q834)</f>
        <v>2020</v>
      </c>
      <c r="R949" s="19" t="str">
        <f>TRIM(data!R834)</f>
        <v>Kyle Chipman</v>
      </c>
      <c r="T949" s="22"/>
      <c r="U949" s="22"/>
      <c r="V949" s="22"/>
      <c r="W949" s="22"/>
      <c r="X949" s="22"/>
      <c r="Y949" s="22"/>
      <c r="Z949" s="22"/>
      <c r="AA949" s="22"/>
    </row>
    <row r="950" spans="1:27" x14ac:dyDescent="0.3">
      <c r="A950" s="19" t="str">
        <f>TRIM(data!A835)</f>
        <v>838</v>
      </c>
      <c r="B950" s="19" t="str">
        <f>TRIM(data!B835)</f>
        <v>I</v>
      </c>
      <c r="C950" s="19" t="str">
        <f>TRIM(data!C835)</f>
        <v>31</v>
      </c>
      <c r="D950" s="19" t="str">
        <f>TRIM(data!D835)</f>
        <v>Ug377</v>
      </c>
      <c r="E950" s="19" t="str">
        <f>TRIM(data!E835)</f>
        <v>Solanum tuberosum (Potato)</v>
      </c>
      <c r="F950" s="19" t="str">
        <f>TRIM(data!F835)</f>
        <v>Solanaceae</v>
      </c>
      <c r="G950" s="19" t="str">
        <f>TRIM(data!G835)</f>
        <v>Solanales</v>
      </c>
      <c r="H950" s="19" t="str">
        <f>TRIM(data!H835)</f>
        <v>2017</v>
      </c>
      <c r="I950" s="19" t="str">
        <f>TRIM(data!I835)</f>
        <v>Uganda</v>
      </c>
      <c r="J950" s="19" t="str">
        <f>TRIM(data!J835)</f>
        <v>Uganda</v>
      </c>
      <c r="K950" s="19" t="str">
        <f>TRIM(data!K835)</f>
        <v>Africa</v>
      </c>
      <c r="L950" s="19" t="str">
        <f>TRIM(data!L835)</f>
        <v/>
      </c>
      <c r="M950" s="19" t="str">
        <f>TRIM(data!M835)</f>
        <v/>
      </c>
      <c r="N950" s="19" t="str">
        <f>TRIM(data!N835)</f>
        <v/>
      </c>
      <c r="O950" s="19" t="str">
        <f>TRIM(data!O835)</f>
        <v/>
      </c>
      <c r="P950" s="19" t="str">
        <f>TRIM(data!P835)</f>
        <v>Abdurahman 2020, https://doi.org/10.1094/PHYTO-12-18-0476-R</v>
      </c>
      <c r="Q950" s="19" t="str">
        <f>TRIM(data!Q835)</f>
        <v>2020</v>
      </c>
      <c r="R950" s="19" t="str">
        <f>TRIM(data!R835)</f>
        <v>Kyle Chipman</v>
      </c>
      <c r="T950" s="22"/>
      <c r="U950" s="22"/>
      <c r="V950" s="22"/>
      <c r="W950" s="22"/>
      <c r="X950" s="22"/>
      <c r="Y950" s="22"/>
      <c r="Z950" s="22"/>
      <c r="AA950" s="22"/>
    </row>
    <row r="951" spans="1:27" x14ac:dyDescent="0.3">
      <c r="A951" s="19" t="str">
        <f>TRIM(data!A836)</f>
        <v>839</v>
      </c>
      <c r="B951" s="19" t="str">
        <f>TRIM(data!B836)</f>
        <v>I</v>
      </c>
      <c r="C951" s="19" t="str">
        <f>TRIM(data!C836)</f>
        <v>31</v>
      </c>
      <c r="D951" s="19" t="str">
        <f>TRIM(data!D836)</f>
        <v>Ug378</v>
      </c>
      <c r="E951" s="19" t="str">
        <f>TRIM(data!E836)</f>
        <v>Solanum tuberosum (Potato)</v>
      </c>
      <c r="F951" s="19" t="str">
        <f>TRIM(data!F836)</f>
        <v>Solanaceae</v>
      </c>
      <c r="G951" s="19" t="str">
        <f>TRIM(data!G836)</f>
        <v>Solanales</v>
      </c>
      <c r="H951" s="19" t="str">
        <f>TRIM(data!H836)</f>
        <v>2017</v>
      </c>
      <c r="I951" s="19" t="str">
        <f>TRIM(data!I836)</f>
        <v>Uganda</v>
      </c>
      <c r="J951" s="19" t="str">
        <f>TRIM(data!J836)</f>
        <v>Uganda</v>
      </c>
      <c r="K951" s="19" t="str">
        <f>TRIM(data!K836)</f>
        <v>Africa</v>
      </c>
      <c r="L951" s="19" t="str">
        <f>TRIM(data!L836)</f>
        <v/>
      </c>
      <c r="M951" s="19" t="str">
        <f>TRIM(data!M836)</f>
        <v/>
      </c>
      <c r="N951" s="19" t="str">
        <f>TRIM(data!N836)</f>
        <v/>
      </c>
      <c r="O951" s="19" t="str">
        <f>TRIM(data!O836)</f>
        <v/>
      </c>
      <c r="P951" s="19" t="str">
        <f>TRIM(data!P836)</f>
        <v>Abdurahman 2020, https://doi.org/10.1094/PHYTO-12-18-0476-R</v>
      </c>
      <c r="Q951" s="19" t="str">
        <f>TRIM(data!Q836)</f>
        <v>2020</v>
      </c>
      <c r="R951" s="19" t="str">
        <f>TRIM(data!R836)</f>
        <v>Kyle Chipman</v>
      </c>
      <c r="T951" s="22"/>
      <c r="U951" s="22"/>
      <c r="V951" s="22"/>
      <c r="W951" s="22"/>
      <c r="X951" s="22"/>
      <c r="Y951" s="22"/>
      <c r="Z951" s="22"/>
      <c r="AA951" s="22"/>
    </row>
    <row r="952" spans="1:27" x14ac:dyDescent="0.3">
      <c r="A952" s="19" t="str">
        <f>TRIM(data!A837)</f>
        <v>840</v>
      </c>
      <c r="B952" s="19" t="str">
        <f>TRIM(data!B837)</f>
        <v>I</v>
      </c>
      <c r="C952" s="19" t="str">
        <f>TRIM(data!C837)</f>
        <v>31</v>
      </c>
      <c r="D952" s="19" t="str">
        <f>TRIM(data!D837)</f>
        <v>Ug381</v>
      </c>
      <c r="E952" s="19" t="str">
        <f>TRIM(data!E837)</f>
        <v>Solanum tuberosum (Potato)</v>
      </c>
      <c r="F952" s="19" t="str">
        <f>TRIM(data!F837)</f>
        <v>Solanaceae</v>
      </c>
      <c r="G952" s="19" t="str">
        <f>TRIM(data!G837)</f>
        <v>Solanales</v>
      </c>
      <c r="H952" s="19" t="str">
        <f>TRIM(data!H837)</f>
        <v>2017</v>
      </c>
      <c r="I952" s="19" t="str">
        <f>TRIM(data!I837)</f>
        <v>Uganda</v>
      </c>
      <c r="J952" s="19" t="str">
        <f>TRIM(data!J837)</f>
        <v>Uganda</v>
      </c>
      <c r="K952" s="19" t="str">
        <f>TRIM(data!K837)</f>
        <v>Africa</v>
      </c>
      <c r="L952" s="19" t="str">
        <f>TRIM(data!L837)</f>
        <v/>
      </c>
      <c r="M952" s="19" t="str">
        <f>TRIM(data!M837)</f>
        <v/>
      </c>
      <c r="N952" s="19" t="str">
        <f>TRIM(data!N837)</f>
        <v/>
      </c>
      <c r="O952" s="19" t="str">
        <f>TRIM(data!O837)</f>
        <v/>
      </c>
      <c r="P952" s="19" t="str">
        <f>TRIM(data!P837)</f>
        <v>Abdurahman 2020, https://doi.org/10.1094/PHYTO-12-18-0476-R</v>
      </c>
      <c r="Q952" s="19" t="str">
        <f>TRIM(data!Q837)</f>
        <v>2020</v>
      </c>
      <c r="R952" s="19" t="str">
        <f>TRIM(data!R837)</f>
        <v>Kyle Chipman</v>
      </c>
      <c r="T952" s="22"/>
      <c r="U952" s="22"/>
      <c r="V952" s="22"/>
      <c r="W952" s="22"/>
      <c r="X952" s="22"/>
      <c r="Y952" s="22"/>
      <c r="Z952" s="22"/>
      <c r="AA952" s="22"/>
    </row>
    <row r="953" spans="1:27" x14ac:dyDescent="0.3">
      <c r="A953" s="19" t="str">
        <f>TRIM(data!A838)</f>
        <v>841</v>
      </c>
      <c r="B953" s="19" t="str">
        <f>TRIM(data!B838)</f>
        <v>I</v>
      </c>
      <c r="C953" s="19" t="str">
        <f>TRIM(data!C838)</f>
        <v>31</v>
      </c>
      <c r="D953" s="19" t="str">
        <f>TRIM(data!D838)</f>
        <v>Ug384</v>
      </c>
      <c r="E953" s="19" t="str">
        <f>TRIM(data!E838)</f>
        <v>Solanum tuberosum (Potato)</v>
      </c>
      <c r="F953" s="19" t="str">
        <f>TRIM(data!F838)</f>
        <v>Solanaceae</v>
      </c>
      <c r="G953" s="19" t="str">
        <f>TRIM(data!G838)</f>
        <v>Solanales</v>
      </c>
      <c r="H953" s="19" t="str">
        <f>TRIM(data!H838)</f>
        <v>2017</v>
      </c>
      <c r="I953" s="19" t="str">
        <f>TRIM(data!I838)</f>
        <v>Uganda</v>
      </c>
      <c r="J953" s="19" t="str">
        <f>TRIM(data!J838)</f>
        <v>Uganda</v>
      </c>
      <c r="K953" s="19" t="str">
        <f>TRIM(data!K838)</f>
        <v>Africa</v>
      </c>
      <c r="L953" s="19" t="str">
        <f>TRIM(data!L838)</f>
        <v/>
      </c>
      <c r="M953" s="19" t="str">
        <f>TRIM(data!M838)</f>
        <v/>
      </c>
      <c r="N953" s="19" t="str">
        <f>TRIM(data!N838)</f>
        <v/>
      </c>
      <c r="O953" s="19" t="str">
        <f>TRIM(data!O838)</f>
        <v/>
      </c>
      <c r="P953" s="19" t="str">
        <f>TRIM(data!P838)</f>
        <v>Abdurahman 2020, https://doi.org/10.1094/PHYTO-12-18-0476-R</v>
      </c>
      <c r="Q953" s="19" t="str">
        <f>TRIM(data!Q838)</f>
        <v>2020</v>
      </c>
      <c r="R953" s="19" t="str">
        <f>TRIM(data!R838)</f>
        <v>Kyle Chipman</v>
      </c>
      <c r="T953" s="22"/>
      <c r="U953" s="22"/>
      <c r="V953" s="22"/>
      <c r="W953" s="22"/>
      <c r="X953" s="22"/>
      <c r="Y953" s="22"/>
      <c r="Z953" s="22"/>
      <c r="AA953" s="22"/>
    </row>
    <row r="954" spans="1:27" x14ac:dyDescent="0.3">
      <c r="A954" s="19" t="str">
        <f>TRIM(data!A839)</f>
        <v>842</v>
      </c>
      <c r="B954" s="19" t="str">
        <f>TRIM(data!B839)</f>
        <v>I</v>
      </c>
      <c r="C954" s="19" t="str">
        <f>TRIM(data!C839)</f>
        <v>31</v>
      </c>
      <c r="D954" s="19" t="str">
        <f>TRIM(data!D839)</f>
        <v>Ug388</v>
      </c>
      <c r="E954" s="19" t="str">
        <f>TRIM(data!E839)</f>
        <v>Solanum tuberosum (Potato)</v>
      </c>
      <c r="F954" s="19" t="str">
        <f>TRIM(data!F839)</f>
        <v>Solanaceae</v>
      </c>
      <c r="G954" s="19" t="str">
        <f>TRIM(data!G839)</f>
        <v>Solanales</v>
      </c>
      <c r="H954" s="19" t="str">
        <f>TRIM(data!H839)</f>
        <v>2017</v>
      </c>
      <c r="I954" s="19" t="str">
        <f>TRIM(data!I839)</f>
        <v>Uganda</v>
      </c>
      <c r="J954" s="19" t="str">
        <f>TRIM(data!J839)</f>
        <v>Uganda</v>
      </c>
      <c r="K954" s="19" t="str">
        <f>TRIM(data!K839)</f>
        <v>Africa</v>
      </c>
      <c r="L954" s="19" t="str">
        <f>TRIM(data!L839)</f>
        <v/>
      </c>
      <c r="M954" s="19" t="str">
        <f>TRIM(data!M839)</f>
        <v/>
      </c>
      <c r="N954" s="19" t="str">
        <f>TRIM(data!N839)</f>
        <v/>
      </c>
      <c r="O954" s="19" t="str">
        <f>TRIM(data!O839)</f>
        <v/>
      </c>
      <c r="P954" s="19" t="str">
        <f>TRIM(data!P839)</f>
        <v>Abdurahman 2020, https://doi.org/10.1094/PHYTO-12-18-0476-R</v>
      </c>
      <c r="Q954" s="19" t="str">
        <f>TRIM(data!Q839)</f>
        <v>2020</v>
      </c>
      <c r="R954" s="19" t="str">
        <f>TRIM(data!R839)</f>
        <v>Kyle Chipman</v>
      </c>
      <c r="T954" s="22"/>
      <c r="U954" s="22"/>
      <c r="V954" s="22"/>
      <c r="W954" s="22"/>
      <c r="X954" s="22"/>
      <c r="Y954" s="22"/>
      <c r="Z954" s="22"/>
      <c r="AA954" s="22"/>
    </row>
    <row r="955" spans="1:27" s="20" customFormat="1" x14ac:dyDescent="0.3">
      <c r="A955" s="19" t="str">
        <f>TRIM(data!A840)</f>
        <v>843</v>
      </c>
      <c r="B955" s="19" t="str">
        <f>TRIM(data!B840)</f>
        <v>I</v>
      </c>
      <c r="C955" s="19" t="str">
        <f>TRIM(data!C840)</f>
        <v>31</v>
      </c>
      <c r="D955" s="19" t="str">
        <f>TRIM(data!D840)</f>
        <v>Ug389</v>
      </c>
      <c r="E955" s="19" t="str">
        <f>TRIM(data!E840)</f>
        <v>Solanum tuberosum (Potato)</v>
      </c>
      <c r="F955" s="19" t="str">
        <f>TRIM(data!F840)</f>
        <v>Solanaceae</v>
      </c>
      <c r="G955" s="19" t="str">
        <f>TRIM(data!G840)</f>
        <v>Solanales</v>
      </c>
      <c r="H955" s="19" t="str">
        <f>TRIM(data!H840)</f>
        <v>2017</v>
      </c>
      <c r="I955" s="19" t="str">
        <f>TRIM(data!I840)</f>
        <v>Uganda</v>
      </c>
      <c r="J955" s="19" t="str">
        <f>TRIM(data!J840)</f>
        <v>Uganda</v>
      </c>
      <c r="K955" s="19" t="str">
        <f>TRIM(data!K840)</f>
        <v>Africa</v>
      </c>
      <c r="L955" s="19" t="str">
        <f>TRIM(data!L840)</f>
        <v/>
      </c>
      <c r="M955" s="19" t="str">
        <f>TRIM(data!M840)</f>
        <v/>
      </c>
      <c r="N955" s="19" t="str">
        <f>TRIM(data!N840)</f>
        <v/>
      </c>
      <c r="O955" s="19" t="str">
        <f>TRIM(data!O840)</f>
        <v/>
      </c>
      <c r="P955" s="19" t="str">
        <f>TRIM(data!P840)</f>
        <v>Abdurahman 2020, https://doi.org/10.1094/PHYTO-12-18-0476-R</v>
      </c>
      <c r="Q955" s="19" t="str">
        <f>TRIM(data!Q840)</f>
        <v>2020</v>
      </c>
      <c r="R955" s="19" t="str">
        <f>TRIM(data!R840)</f>
        <v>Kyle Chipman</v>
      </c>
      <c r="S955" s="19"/>
      <c r="T955" s="22"/>
      <c r="U955" s="22"/>
      <c r="V955" s="22"/>
      <c r="W955" s="22"/>
      <c r="X955" s="22"/>
      <c r="Y955" s="22"/>
      <c r="Z955" s="22"/>
      <c r="AA955" s="22"/>
    </row>
    <row r="956" spans="1:27" x14ac:dyDescent="0.3">
      <c r="A956" s="19" t="str">
        <f>TRIM(data!A841)</f>
        <v>844</v>
      </c>
      <c r="B956" s="19" t="str">
        <f>TRIM(data!B841)</f>
        <v>I</v>
      </c>
      <c r="C956" s="19" t="str">
        <f>TRIM(data!C841)</f>
        <v>31</v>
      </c>
      <c r="D956" s="19" t="str">
        <f>TRIM(data!D841)</f>
        <v>Ug392</v>
      </c>
      <c r="E956" s="19" t="str">
        <f>TRIM(data!E841)</f>
        <v>Solanum tuberosum (Potato)</v>
      </c>
      <c r="F956" s="19" t="str">
        <f>TRIM(data!F841)</f>
        <v>Solanaceae</v>
      </c>
      <c r="G956" s="19" t="str">
        <f>TRIM(data!G841)</f>
        <v>Solanales</v>
      </c>
      <c r="H956" s="19" t="str">
        <f>TRIM(data!H841)</f>
        <v>2017</v>
      </c>
      <c r="I956" s="19" t="str">
        <f>TRIM(data!I841)</f>
        <v>Uganda</v>
      </c>
      <c r="J956" s="19" t="str">
        <f>TRIM(data!J841)</f>
        <v>Uganda</v>
      </c>
      <c r="K956" s="19" t="str">
        <f>TRIM(data!K841)</f>
        <v>Africa</v>
      </c>
      <c r="L956" s="19" t="str">
        <f>TRIM(data!L841)</f>
        <v/>
      </c>
      <c r="M956" s="19" t="str">
        <f>TRIM(data!M841)</f>
        <v/>
      </c>
      <c r="N956" s="19" t="str">
        <f>TRIM(data!N841)</f>
        <v/>
      </c>
      <c r="O956" s="19" t="str">
        <f>TRIM(data!O841)</f>
        <v/>
      </c>
      <c r="P956" s="19" t="str">
        <f>TRIM(data!P841)</f>
        <v>Abdurahman 2020, https://doi.org/10.1094/PHYTO-12-18-0476-R</v>
      </c>
      <c r="Q956" s="19" t="str">
        <f>TRIM(data!Q841)</f>
        <v>2020</v>
      </c>
      <c r="R956" s="19" t="str">
        <f>TRIM(data!R841)</f>
        <v>Kyle Chipman</v>
      </c>
      <c r="T956" s="22"/>
      <c r="U956" s="22"/>
      <c r="V956" s="22"/>
      <c r="W956" s="22"/>
      <c r="X956" s="22"/>
      <c r="Y956" s="22"/>
      <c r="Z956" s="22"/>
      <c r="AA956" s="22"/>
    </row>
    <row r="957" spans="1:27" x14ac:dyDescent="0.3">
      <c r="A957" s="19" t="str">
        <f>TRIM(data!A842)</f>
        <v>845</v>
      </c>
      <c r="B957" s="19" t="str">
        <f>TRIM(data!B842)</f>
        <v>I</v>
      </c>
      <c r="C957" s="19" t="str">
        <f>TRIM(data!C842)</f>
        <v>31</v>
      </c>
      <c r="D957" s="19" t="str">
        <f>TRIM(data!D842)</f>
        <v>Ug393</v>
      </c>
      <c r="E957" s="19" t="str">
        <f>TRIM(data!E842)</f>
        <v>Solanum tuberosum (Potato)</v>
      </c>
      <c r="F957" s="19" t="str">
        <f>TRIM(data!F842)</f>
        <v>Solanaceae</v>
      </c>
      <c r="G957" s="19" t="str">
        <f>TRIM(data!G842)</f>
        <v>Solanales</v>
      </c>
      <c r="H957" s="19" t="str">
        <f>TRIM(data!H842)</f>
        <v>2017</v>
      </c>
      <c r="I957" s="19" t="str">
        <f>TRIM(data!I842)</f>
        <v>Uganda</v>
      </c>
      <c r="J957" s="19" t="str">
        <f>TRIM(data!J842)</f>
        <v>Uganda</v>
      </c>
      <c r="K957" s="19" t="str">
        <f>TRIM(data!K842)</f>
        <v>Africa</v>
      </c>
      <c r="L957" s="19" t="str">
        <f>TRIM(data!L842)</f>
        <v/>
      </c>
      <c r="M957" s="19" t="str">
        <f>TRIM(data!M842)</f>
        <v/>
      </c>
      <c r="N957" s="19" t="str">
        <f>TRIM(data!N842)</f>
        <v/>
      </c>
      <c r="O957" s="19" t="str">
        <f>TRIM(data!O842)</f>
        <v/>
      </c>
      <c r="P957" s="19" t="str">
        <f>TRIM(data!P842)</f>
        <v>Abdurahman 2020, https://doi.org/10.1094/PHYTO-12-18-0476-R</v>
      </c>
      <c r="Q957" s="19" t="str">
        <f>TRIM(data!Q842)</f>
        <v>2020</v>
      </c>
      <c r="R957" s="19" t="str">
        <f>TRIM(data!R842)</f>
        <v>Kyle Chipman</v>
      </c>
      <c r="T957" s="22"/>
      <c r="U957" s="22"/>
      <c r="V957" s="22"/>
      <c r="W957" s="22"/>
      <c r="X957" s="22"/>
      <c r="Y957" s="22"/>
      <c r="Z957" s="22"/>
      <c r="AA957" s="22"/>
    </row>
    <row r="958" spans="1:27" x14ac:dyDescent="0.3">
      <c r="A958" s="19" t="str">
        <f>TRIM(data!A843)</f>
        <v>846</v>
      </c>
      <c r="B958" s="19" t="str">
        <f>TRIM(data!B843)</f>
        <v>I</v>
      </c>
      <c r="C958" s="19" t="str">
        <f>TRIM(data!C843)</f>
        <v>31</v>
      </c>
      <c r="D958" s="19" t="str">
        <f>TRIM(data!D843)</f>
        <v>Ug394</v>
      </c>
      <c r="E958" s="19" t="str">
        <f>TRIM(data!E843)</f>
        <v>Solanum tuberosum (Potato)</v>
      </c>
      <c r="F958" s="19" t="str">
        <f>TRIM(data!F843)</f>
        <v>Solanaceae</v>
      </c>
      <c r="G958" s="19" t="str">
        <f>TRIM(data!G843)</f>
        <v>Solanales</v>
      </c>
      <c r="H958" s="19" t="str">
        <f>TRIM(data!H843)</f>
        <v>2017</v>
      </c>
      <c r="I958" s="19" t="str">
        <f>TRIM(data!I843)</f>
        <v>Uganda</v>
      </c>
      <c r="J958" s="19" t="str">
        <f>TRIM(data!J843)</f>
        <v>Uganda</v>
      </c>
      <c r="K958" s="19" t="str">
        <f>TRIM(data!K843)</f>
        <v>Africa</v>
      </c>
      <c r="L958" s="19" t="str">
        <f>TRIM(data!L843)</f>
        <v/>
      </c>
      <c r="M958" s="19" t="str">
        <f>TRIM(data!M843)</f>
        <v/>
      </c>
      <c r="N958" s="19" t="str">
        <f>TRIM(data!N843)</f>
        <v/>
      </c>
      <c r="O958" s="19" t="str">
        <f>TRIM(data!O843)</f>
        <v/>
      </c>
      <c r="P958" s="19" t="str">
        <f>TRIM(data!P843)</f>
        <v>Abdurahman 2020, https://doi.org/10.1094/PHYTO-12-18-0476-R</v>
      </c>
      <c r="Q958" s="19" t="str">
        <f>TRIM(data!Q843)</f>
        <v>2020</v>
      </c>
      <c r="R958" s="19" t="str">
        <f>TRIM(data!R843)</f>
        <v>Kyle Chipman</v>
      </c>
      <c r="T958" s="22"/>
      <c r="U958" s="22"/>
      <c r="V958" s="22"/>
      <c r="W958" s="22"/>
      <c r="X958" s="22"/>
      <c r="Y958" s="22"/>
      <c r="Z958" s="22"/>
      <c r="AA958" s="22"/>
    </row>
    <row r="959" spans="1:27" x14ac:dyDescent="0.3">
      <c r="A959" s="19" t="str">
        <f>TRIM(data!A844)</f>
        <v>847</v>
      </c>
      <c r="B959" s="19" t="str">
        <f>TRIM(data!B844)</f>
        <v>I</v>
      </c>
      <c r="C959" s="19" t="str">
        <f>TRIM(data!C844)</f>
        <v>31</v>
      </c>
      <c r="D959" s="19" t="str">
        <f>TRIM(data!D844)</f>
        <v>Ug396</v>
      </c>
      <c r="E959" s="19" t="str">
        <f>TRIM(data!E844)</f>
        <v>Solanum tuberosum (Potato)</v>
      </c>
      <c r="F959" s="19" t="str">
        <f>TRIM(data!F844)</f>
        <v>Solanaceae</v>
      </c>
      <c r="G959" s="19" t="str">
        <f>TRIM(data!G844)</f>
        <v>Solanales</v>
      </c>
      <c r="H959" s="19" t="str">
        <f>TRIM(data!H844)</f>
        <v>2017</v>
      </c>
      <c r="I959" s="19" t="str">
        <f>TRIM(data!I844)</f>
        <v>Uganda</v>
      </c>
      <c r="J959" s="19" t="str">
        <f>TRIM(data!J844)</f>
        <v>Uganda</v>
      </c>
      <c r="K959" s="19" t="str">
        <f>TRIM(data!K844)</f>
        <v>Africa</v>
      </c>
      <c r="L959" s="19" t="str">
        <f>TRIM(data!L844)</f>
        <v/>
      </c>
      <c r="M959" s="19" t="str">
        <f>TRIM(data!M844)</f>
        <v/>
      </c>
      <c r="N959" s="19" t="str">
        <f>TRIM(data!N844)</f>
        <v/>
      </c>
      <c r="O959" s="19" t="str">
        <f>TRIM(data!O844)</f>
        <v/>
      </c>
      <c r="P959" s="19" t="str">
        <f>TRIM(data!P844)</f>
        <v>Abdurahman 2020, https://doi.org/10.1094/PHYTO-12-18-0476-R</v>
      </c>
      <c r="Q959" s="19" t="str">
        <f>TRIM(data!Q844)</f>
        <v>2020</v>
      </c>
      <c r="R959" s="19" t="str">
        <f>TRIM(data!R844)</f>
        <v>Kyle Chipman</v>
      </c>
      <c r="T959" s="22"/>
      <c r="U959" s="22"/>
      <c r="V959" s="22"/>
      <c r="W959" s="22"/>
      <c r="X959" s="22"/>
      <c r="Y959" s="22"/>
      <c r="Z959" s="22"/>
      <c r="AA959" s="22"/>
    </row>
    <row r="960" spans="1:27" x14ac:dyDescent="0.3">
      <c r="A960" s="19" t="str">
        <f>TRIM(data!A845)</f>
        <v>848</v>
      </c>
      <c r="B960" s="19" t="str">
        <f>TRIM(data!B845)</f>
        <v>I</v>
      </c>
      <c r="C960" s="19" t="str">
        <f>TRIM(data!C845)</f>
        <v>31</v>
      </c>
      <c r="D960" s="19" t="str">
        <f>TRIM(data!D845)</f>
        <v>Ug397</v>
      </c>
      <c r="E960" s="19" t="str">
        <f>TRIM(data!E845)</f>
        <v>Solanum tuberosum (Potato)</v>
      </c>
      <c r="F960" s="19" t="str">
        <f>TRIM(data!F845)</f>
        <v>Solanaceae</v>
      </c>
      <c r="G960" s="19" t="str">
        <f>TRIM(data!G845)</f>
        <v>Solanales</v>
      </c>
      <c r="H960" s="19" t="str">
        <f>TRIM(data!H845)</f>
        <v>2017</v>
      </c>
      <c r="I960" s="19" t="str">
        <f>TRIM(data!I845)</f>
        <v>Uganda</v>
      </c>
      <c r="J960" s="19" t="str">
        <f>TRIM(data!J845)</f>
        <v>Uganda</v>
      </c>
      <c r="K960" s="19" t="str">
        <f>TRIM(data!K845)</f>
        <v>Africa</v>
      </c>
      <c r="L960" s="19" t="str">
        <f>TRIM(data!L845)</f>
        <v/>
      </c>
      <c r="M960" s="19" t="str">
        <f>TRIM(data!M845)</f>
        <v/>
      </c>
      <c r="N960" s="19" t="str">
        <f>TRIM(data!N845)</f>
        <v/>
      </c>
      <c r="O960" s="19" t="str">
        <f>TRIM(data!O845)</f>
        <v/>
      </c>
      <c r="P960" s="19" t="str">
        <f>TRIM(data!P845)</f>
        <v>Abdurahman 2020, https://doi.org/10.1094/PHYTO-12-18-0476-R</v>
      </c>
      <c r="Q960" s="19" t="str">
        <f>TRIM(data!Q845)</f>
        <v>2020</v>
      </c>
      <c r="R960" s="19" t="str">
        <f>TRIM(data!R845)</f>
        <v>Kyle Chipman</v>
      </c>
      <c r="T960" s="22"/>
      <c r="U960" s="22"/>
      <c r="V960" s="22"/>
      <c r="W960" s="22"/>
      <c r="X960" s="22"/>
      <c r="Y960" s="22"/>
      <c r="Z960" s="22"/>
      <c r="AA960" s="22"/>
    </row>
    <row r="961" spans="1:27" x14ac:dyDescent="0.3">
      <c r="A961" s="19" t="str">
        <f>TRIM(data!A846)</f>
        <v>849</v>
      </c>
      <c r="B961" s="19" t="str">
        <f>TRIM(data!B846)</f>
        <v>I</v>
      </c>
      <c r="C961" s="19" t="str">
        <f>TRIM(data!C846)</f>
        <v>31</v>
      </c>
      <c r="D961" s="19" t="str">
        <f>TRIM(data!D846)</f>
        <v>Ug401</v>
      </c>
      <c r="E961" s="19" t="str">
        <f>TRIM(data!E846)</f>
        <v>Solanum tuberosum (Potato)</v>
      </c>
      <c r="F961" s="19" t="str">
        <f>TRIM(data!F846)</f>
        <v>Solanaceae</v>
      </c>
      <c r="G961" s="19" t="str">
        <f>TRIM(data!G846)</f>
        <v>Solanales</v>
      </c>
      <c r="H961" s="19" t="str">
        <f>TRIM(data!H846)</f>
        <v>2017</v>
      </c>
      <c r="I961" s="19" t="str">
        <f>TRIM(data!I846)</f>
        <v>Uganda</v>
      </c>
      <c r="J961" s="19" t="str">
        <f>TRIM(data!J846)</f>
        <v>Uganda</v>
      </c>
      <c r="K961" s="19" t="str">
        <f>TRIM(data!K846)</f>
        <v>Africa</v>
      </c>
      <c r="L961" s="19" t="str">
        <f>TRIM(data!L846)</f>
        <v/>
      </c>
      <c r="M961" s="19" t="str">
        <f>TRIM(data!M846)</f>
        <v/>
      </c>
      <c r="N961" s="19" t="str">
        <f>TRIM(data!N846)</f>
        <v/>
      </c>
      <c r="O961" s="19" t="str">
        <f>TRIM(data!O846)</f>
        <v/>
      </c>
      <c r="P961" s="19" t="str">
        <f>TRIM(data!P846)</f>
        <v>Abdurahman 2020, https://doi.org/10.1094/PHYTO-12-18-0476-R</v>
      </c>
      <c r="Q961" s="19" t="str">
        <f>TRIM(data!Q846)</f>
        <v>2020</v>
      </c>
      <c r="R961" s="19" t="str">
        <f>TRIM(data!R846)</f>
        <v>Kyle Chipman</v>
      </c>
      <c r="T961" s="22"/>
      <c r="U961" s="22"/>
      <c r="V961" s="22"/>
      <c r="W961" s="22"/>
      <c r="X961" s="22"/>
      <c r="Y961" s="22"/>
      <c r="Z961" s="22"/>
      <c r="AA961" s="22"/>
    </row>
    <row r="962" spans="1:27" x14ac:dyDescent="0.3">
      <c r="A962" s="19" t="str">
        <f>TRIM(data!A847)</f>
        <v>850</v>
      </c>
      <c r="B962" s="19" t="str">
        <f>TRIM(data!B847)</f>
        <v>I</v>
      </c>
      <c r="C962" s="19" t="str">
        <f>TRIM(data!C847)</f>
        <v>31</v>
      </c>
      <c r="D962" s="19" t="str">
        <f>TRIM(data!D847)</f>
        <v>Ug410</v>
      </c>
      <c r="E962" s="19" t="str">
        <f>TRIM(data!E847)</f>
        <v>Solanum tuberosum (Potato)</v>
      </c>
      <c r="F962" s="19" t="str">
        <f>TRIM(data!F847)</f>
        <v>Solanaceae</v>
      </c>
      <c r="G962" s="19" t="str">
        <f>TRIM(data!G847)</f>
        <v>Solanales</v>
      </c>
      <c r="H962" s="19" t="str">
        <f>TRIM(data!H847)</f>
        <v>2017</v>
      </c>
      <c r="I962" s="19" t="str">
        <f>TRIM(data!I847)</f>
        <v>Uganda</v>
      </c>
      <c r="J962" s="19" t="str">
        <f>TRIM(data!J847)</f>
        <v>Uganda</v>
      </c>
      <c r="K962" s="19" t="str">
        <f>TRIM(data!K847)</f>
        <v>Africa</v>
      </c>
      <c r="L962" s="19" t="str">
        <f>TRIM(data!L847)</f>
        <v/>
      </c>
      <c r="M962" s="19" t="str">
        <f>TRIM(data!M847)</f>
        <v/>
      </c>
      <c r="N962" s="19" t="str">
        <f>TRIM(data!N847)</f>
        <v/>
      </c>
      <c r="O962" s="19" t="str">
        <f>TRIM(data!O847)</f>
        <v/>
      </c>
      <c r="P962" s="19" t="str">
        <f>TRIM(data!P847)</f>
        <v>Abdurahman 2020, https://doi.org/10.1094/PHYTO-12-18-0476-R</v>
      </c>
      <c r="Q962" s="19" t="str">
        <f>TRIM(data!Q847)</f>
        <v>2020</v>
      </c>
      <c r="R962" s="19" t="str">
        <f>TRIM(data!R847)</f>
        <v>Kyle Chipman</v>
      </c>
      <c r="T962" s="22"/>
      <c r="U962" s="22"/>
      <c r="V962" s="22"/>
      <c r="W962" s="22"/>
      <c r="X962" s="22"/>
      <c r="Y962" s="22"/>
      <c r="Z962" s="22"/>
      <c r="AA962" s="22"/>
    </row>
    <row r="963" spans="1:27" x14ac:dyDescent="0.3">
      <c r="A963" s="19" t="str">
        <f>TRIM(data!A848)</f>
        <v>851</v>
      </c>
      <c r="B963" s="19" t="str">
        <f>TRIM(data!B848)</f>
        <v>I</v>
      </c>
      <c r="C963" s="19" t="str">
        <f>TRIM(data!C848)</f>
        <v>31</v>
      </c>
      <c r="D963" s="19" t="str">
        <f>TRIM(data!D848)</f>
        <v>Unnamed Strain</v>
      </c>
      <c r="E963" s="19" t="str">
        <f>TRIM(data!E848)</f>
        <v>Solanum macrocarpon (Gboma)</v>
      </c>
      <c r="F963" s="19" t="str">
        <f>TRIM(data!F848)</f>
        <v>Solanaceae</v>
      </c>
      <c r="G963" s="19" t="str">
        <f>TRIM(data!G848)</f>
        <v>Solanales</v>
      </c>
      <c r="H963" s="19" t="str">
        <f>TRIM(data!H848)</f>
        <v>2014</v>
      </c>
      <c r="I963" s="19" t="str">
        <f>TRIM(data!I848)</f>
        <v>Abomey-Calavi area (Atlantic District), Benin</v>
      </c>
      <c r="J963" s="19" t="str">
        <f>TRIM(data!J848)</f>
        <v>Benin</v>
      </c>
      <c r="K963" s="19" t="str">
        <f>TRIM(data!K848)</f>
        <v>Africa</v>
      </c>
      <c r="L963" s="19" t="str">
        <f>TRIM(data!L848)</f>
        <v/>
      </c>
      <c r="M963" s="19" t="str">
        <f>TRIM(data!M848)</f>
        <v>KP730628</v>
      </c>
      <c r="N963" s="19" t="str">
        <f>TRIM(data!N848)</f>
        <v/>
      </c>
      <c r="O963" s="19" t="str">
        <f>TRIM(data!O848)</f>
        <v/>
      </c>
      <c r="P963" s="19" t="str">
        <f>TRIM(data!P848)</f>
        <v>Sikirou 2015, https://doi.org/10.1094/PDIS-02-15-0213-PDN</v>
      </c>
      <c r="Q963" s="19" t="str">
        <f>TRIM(data!Q848)</f>
        <v>2015</v>
      </c>
      <c r="R963" s="19" t="str">
        <f>TRIM(data!R848)</f>
        <v>Maria Charco Munoz</v>
      </c>
      <c r="T963" s="22"/>
      <c r="U963" s="22"/>
      <c r="V963" s="22"/>
      <c r="W963" s="22"/>
      <c r="X963" s="22"/>
      <c r="Y963" s="22"/>
      <c r="Z963" s="22"/>
      <c r="AA963" s="22"/>
    </row>
    <row r="964" spans="1:27" x14ac:dyDescent="0.3">
      <c r="A964" s="19" t="str">
        <f>TRIM(data!A849)</f>
        <v>852</v>
      </c>
      <c r="B964" s="19" t="str">
        <f>TRIM(data!B849)</f>
        <v>I</v>
      </c>
      <c r="C964" s="19" t="str">
        <f>TRIM(data!C849)</f>
        <v>31</v>
      </c>
      <c r="D964" s="19" t="str">
        <f>TRIM(data!D849)</f>
        <v>Unnamed Strain</v>
      </c>
      <c r="E964" s="19" t="str">
        <f>TRIM(data!E849)</f>
        <v>Solanum macrocarpon (Gboma)</v>
      </c>
      <c r="F964" s="19" t="str">
        <f>TRIM(data!F849)</f>
        <v>Solanaceae</v>
      </c>
      <c r="G964" s="19" t="str">
        <f>TRIM(data!G849)</f>
        <v>Solanales</v>
      </c>
      <c r="H964" s="19" t="str">
        <f>TRIM(data!H849)</f>
        <v>2014</v>
      </c>
      <c r="I964" s="19" t="str">
        <f>TRIM(data!I849)</f>
        <v>Abomey-Calavi area (Atlantic District), Benin</v>
      </c>
      <c r="J964" s="19" t="str">
        <f>TRIM(data!J849)</f>
        <v>Benin</v>
      </c>
      <c r="K964" s="19" t="str">
        <f>TRIM(data!K849)</f>
        <v>Africa</v>
      </c>
      <c r="L964" s="19" t="str">
        <f>TRIM(data!L849)</f>
        <v/>
      </c>
      <c r="M964" s="19" t="str">
        <f>TRIM(data!M849)</f>
        <v>KP730629</v>
      </c>
      <c r="N964" s="19" t="str">
        <f>TRIM(data!N849)</f>
        <v/>
      </c>
      <c r="O964" s="19" t="str">
        <f>TRIM(data!O849)</f>
        <v/>
      </c>
      <c r="P964" s="19" t="str">
        <f>TRIM(data!P849)</f>
        <v>Sikirou 2015, https://doi.org/10.1094/PDIS-02-15-0213-PDN</v>
      </c>
      <c r="Q964" s="19" t="str">
        <f>TRIM(data!Q849)</f>
        <v>2015</v>
      </c>
      <c r="R964" s="19" t="str">
        <f>TRIM(data!R849)</f>
        <v>Maria Charco Munoz</v>
      </c>
      <c r="T964" s="22"/>
      <c r="U964" s="22"/>
      <c r="V964" s="22"/>
      <c r="W964" s="22"/>
      <c r="X964" s="22"/>
      <c r="Y964" s="22"/>
      <c r="Z964" s="22"/>
      <c r="AA964" s="22"/>
    </row>
    <row r="965" spans="1:27" x14ac:dyDescent="0.3">
      <c r="A965" s="19" t="str">
        <f>TRIM(data!A850)</f>
        <v>853</v>
      </c>
      <c r="B965" s="19" t="str">
        <f>TRIM(data!B850)</f>
        <v>I</v>
      </c>
      <c r="C965" s="19" t="str">
        <f>TRIM(data!C850)</f>
        <v>31</v>
      </c>
      <c r="D965" s="19" t="str">
        <f>TRIM(data!D850)</f>
        <v>Unnamed Strain</v>
      </c>
      <c r="E965" s="19" t="str">
        <f>TRIM(data!E850)</f>
        <v>Solanum macrocarpon (Gboma)</v>
      </c>
      <c r="F965" s="19" t="str">
        <f>TRIM(data!F850)</f>
        <v>Solanaceae</v>
      </c>
      <c r="G965" s="19" t="str">
        <f>TRIM(data!G850)</f>
        <v>Solanales</v>
      </c>
      <c r="H965" s="19" t="str">
        <f>TRIM(data!H850)</f>
        <v>2014</v>
      </c>
      <c r="I965" s="19" t="str">
        <f>TRIM(data!I850)</f>
        <v>Abomey-Calavi area (Atlantic District), Benin</v>
      </c>
      <c r="J965" s="19" t="str">
        <f>TRIM(data!J850)</f>
        <v>Benin</v>
      </c>
      <c r="K965" s="19" t="str">
        <f>TRIM(data!K850)</f>
        <v>Africa</v>
      </c>
      <c r="L965" s="19" t="str">
        <f>TRIM(data!L850)</f>
        <v/>
      </c>
      <c r="M965" s="19" t="str">
        <f>TRIM(data!M850)</f>
        <v>KP730630</v>
      </c>
      <c r="N965" s="19" t="str">
        <f>TRIM(data!N850)</f>
        <v/>
      </c>
      <c r="O965" s="19" t="str">
        <f>TRIM(data!O850)</f>
        <v/>
      </c>
      <c r="P965" s="19" t="str">
        <f>TRIM(data!P850)</f>
        <v>Sikirou 2015, https://doi.org/10.1094/PDIS-02-15-0213-PDN</v>
      </c>
      <c r="Q965" s="19" t="str">
        <f>TRIM(data!Q850)</f>
        <v>2015</v>
      </c>
      <c r="R965" s="19" t="str">
        <f>TRIM(data!R850)</f>
        <v>Maria Charco Munoz</v>
      </c>
      <c r="T965" s="22"/>
      <c r="U965" s="22"/>
      <c r="V965" s="22"/>
      <c r="W965" s="22"/>
      <c r="X965" s="22"/>
      <c r="Y965" s="22"/>
      <c r="Z965" s="22"/>
      <c r="AA965" s="22"/>
    </row>
    <row r="966" spans="1:27" x14ac:dyDescent="0.3">
      <c r="A966" s="19" t="str">
        <f>TRIM(data!A851)</f>
        <v>854</v>
      </c>
      <c r="B966" s="19" t="str">
        <f>TRIM(data!B851)</f>
        <v>I</v>
      </c>
      <c r="C966" s="19" t="str">
        <f>TRIM(data!C851)</f>
        <v>31</v>
      </c>
      <c r="D966" s="19" t="str">
        <f>TRIM(data!D851)</f>
        <v>Unnamed Strain</v>
      </c>
      <c r="E966" s="19" t="str">
        <f>TRIM(data!E851)</f>
        <v>Solanum macrocarpon (Gboma)</v>
      </c>
      <c r="F966" s="19" t="str">
        <f>TRIM(data!F851)</f>
        <v>Solanaceae</v>
      </c>
      <c r="G966" s="19" t="str">
        <f>TRIM(data!G851)</f>
        <v>Solanales</v>
      </c>
      <c r="H966" s="19" t="str">
        <f>TRIM(data!H851)</f>
        <v>2014</v>
      </c>
      <c r="I966" s="19" t="str">
        <f>TRIM(data!I851)</f>
        <v>Abomey-Calavi area (Atlantic District), Benin</v>
      </c>
      <c r="J966" s="19" t="str">
        <f>TRIM(data!J851)</f>
        <v>Benin</v>
      </c>
      <c r="K966" s="19" t="str">
        <f>TRIM(data!K851)</f>
        <v>Africa</v>
      </c>
      <c r="L966" s="19" t="str">
        <f>TRIM(data!L851)</f>
        <v/>
      </c>
      <c r="M966" s="19" t="str">
        <f>TRIM(data!M851)</f>
        <v>KP730631</v>
      </c>
      <c r="N966" s="19" t="str">
        <f>TRIM(data!N851)</f>
        <v/>
      </c>
      <c r="O966" s="19" t="str">
        <f>TRIM(data!O851)</f>
        <v/>
      </c>
      <c r="P966" s="19" t="str">
        <f>TRIM(data!P851)</f>
        <v>Sikirou 2015, https://doi.org/10.1094/PDIS-02-15-0213-PDN</v>
      </c>
      <c r="Q966" s="19" t="str">
        <f>TRIM(data!Q851)</f>
        <v>2015</v>
      </c>
      <c r="R966" s="19" t="str">
        <f>TRIM(data!R851)</f>
        <v>Maria Charco Munoz</v>
      </c>
      <c r="T966" s="22"/>
      <c r="U966" s="22"/>
      <c r="V966" s="22"/>
      <c r="W966" s="22"/>
      <c r="X966" s="22"/>
      <c r="Y966" s="22"/>
      <c r="Z966" s="22"/>
      <c r="AA966" s="22"/>
    </row>
    <row r="967" spans="1:27" x14ac:dyDescent="0.3">
      <c r="A967" s="19" t="str">
        <f>TRIM(data!A852)</f>
        <v>855</v>
      </c>
      <c r="B967" s="19" t="str">
        <f>TRIM(data!B852)</f>
        <v>I</v>
      </c>
      <c r="C967" s="19" t="str">
        <f>TRIM(data!C852)</f>
        <v>31</v>
      </c>
      <c r="D967" s="19" t="str">
        <f>TRIM(data!D852)</f>
        <v>Unnamed Strain</v>
      </c>
      <c r="E967" s="19" t="str">
        <f>TRIM(data!E852)</f>
        <v>Solanum macrocarpon (Gboma)</v>
      </c>
      <c r="F967" s="19" t="str">
        <f>TRIM(data!F852)</f>
        <v>Solanaceae</v>
      </c>
      <c r="G967" s="19" t="str">
        <f>TRIM(data!G852)</f>
        <v>Solanales</v>
      </c>
      <c r="H967" s="19" t="str">
        <f>TRIM(data!H852)</f>
        <v>2014</v>
      </c>
      <c r="I967" s="19" t="str">
        <f>TRIM(data!I852)</f>
        <v>Abomey-Calavi area (Atlantic District), Benin</v>
      </c>
      <c r="J967" s="19" t="str">
        <f>TRIM(data!J852)</f>
        <v>Benin</v>
      </c>
      <c r="K967" s="19" t="str">
        <f>TRIM(data!K852)</f>
        <v>Africa</v>
      </c>
      <c r="L967" s="19" t="str">
        <f>TRIM(data!L852)</f>
        <v/>
      </c>
      <c r="M967" s="19" t="str">
        <f>TRIM(data!M852)</f>
        <v>KP730632</v>
      </c>
      <c r="N967" s="19" t="str">
        <f>TRIM(data!N852)</f>
        <v/>
      </c>
      <c r="O967" s="19" t="str">
        <f>TRIM(data!O852)</f>
        <v/>
      </c>
      <c r="P967" s="19" t="str">
        <f>TRIM(data!P852)</f>
        <v>Sikirou 2015, https://doi.org/10.1094/PDIS-02-15-0213-PDN</v>
      </c>
      <c r="Q967" s="19" t="str">
        <f>TRIM(data!Q852)</f>
        <v>2015</v>
      </c>
      <c r="R967" s="19" t="str">
        <f>TRIM(data!R852)</f>
        <v>Maria Charco Munoz</v>
      </c>
    </row>
    <row r="968" spans="1:27" x14ac:dyDescent="0.3">
      <c r="A968" s="19" t="str">
        <f>TRIM(data!A853)</f>
        <v>856</v>
      </c>
      <c r="B968" s="19" t="str">
        <f>TRIM(data!B853)</f>
        <v>I</v>
      </c>
      <c r="C968" s="19" t="str">
        <f>TRIM(data!C853)</f>
        <v>31</v>
      </c>
      <c r="D968" s="19" t="str">
        <f>TRIM(data!D853)</f>
        <v>Unnamed Strain</v>
      </c>
      <c r="E968" s="19" t="str">
        <f>TRIM(data!E853)</f>
        <v>Solanum macrocarpon (Gboma)</v>
      </c>
      <c r="F968" s="19" t="str">
        <f>TRIM(data!F853)</f>
        <v>Solanaceae</v>
      </c>
      <c r="G968" s="19" t="str">
        <f>TRIM(data!G853)</f>
        <v>Solanales</v>
      </c>
      <c r="H968" s="19" t="str">
        <f>TRIM(data!H853)</f>
        <v>2014</v>
      </c>
      <c r="I968" s="19" t="str">
        <f>TRIM(data!I853)</f>
        <v>Abomey-Calavi area (Atlantic District), Benin</v>
      </c>
      <c r="J968" s="19" t="str">
        <f>TRIM(data!J853)</f>
        <v>Benin</v>
      </c>
      <c r="K968" s="19" t="str">
        <f>TRIM(data!K853)</f>
        <v>Africa</v>
      </c>
      <c r="L968" s="19" t="str">
        <f>TRIM(data!L853)</f>
        <v/>
      </c>
      <c r="M968" s="19" t="str">
        <f>TRIM(data!M853)</f>
        <v>KP730633</v>
      </c>
      <c r="N968" s="19" t="str">
        <f>TRIM(data!N853)</f>
        <v/>
      </c>
      <c r="O968" s="19" t="str">
        <f>TRIM(data!O853)</f>
        <v/>
      </c>
      <c r="P968" s="19" t="str">
        <f>TRIM(data!P853)</f>
        <v>Sikirou 2015, https://doi.org/10.1094/PDIS-02-15-0213-PDN</v>
      </c>
      <c r="Q968" s="19" t="str">
        <f>TRIM(data!Q853)</f>
        <v>2015</v>
      </c>
      <c r="R968" s="19" t="str">
        <f>TRIM(data!R853)</f>
        <v>Maria Charco Munoz</v>
      </c>
    </row>
    <row r="969" spans="1:27" x14ac:dyDescent="0.3">
      <c r="A969" s="19" t="str">
        <f>TRIM(data!A854)</f>
        <v>857</v>
      </c>
      <c r="B969" s="19" t="str">
        <f>TRIM(data!B854)</f>
        <v>I</v>
      </c>
      <c r="C969" s="19" t="str">
        <f>TRIM(data!C854)</f>
        <v>31</v>
      </c>
      <c r="D969" s="19" t="str">
        <f>TRIM(data!D854)</f>
        <v>Unnamed Strain</v>
      </c>
      <c r="E969" s="19" t="str">
        <f>TRIM(data!E854)</f>
        <v>Solanum macrocarpon (Gboma)</v>
      </c>
      <c r="F969" s="19" t="str">
        <f>TRIM(data!F854)</f>
        <v>Solanaceae</v>
      </c>
      <c r="G969" s="19" t="str">
        <f>TRIM(data!G854)</f>
        <v>Solanales</v>
      </c>
      <c r="H969" s="19" t="str">
        <f>TRIM(data!H854)</f>
        <v>2014</v>
      </c>
      <c r="I969" s="19" t="str">
        <f>TRIM(data!I854)</f>
        <v>Abomey-Calavi area (Atlantic District), Benin</v>
      </c>
      <c r="J969" s="19" t="str">
        <f>TRIM(data!J854)</f>
        <v>Benin</v>
      </c>
      <c r="K969" s="19" t="str">
        <f>TRIM(data!K854)</f>
        <v>Africa</v>
      </c>
      <c r="L969" s="19" t="str">
        <f>TRIM(data!L854)</f>
        <v/>
      </c>
      <c r="M969" s="19" t="str">
        <f>TRIM(data!M854)</f>
        <v>KP730634</v>
      </c>
      <c r="N969" s="19" t="str">
        <f>TRIM(data!N854)</f>
        <v/>
      </c>
      <c r="O969" s="19" t="str">
        <f>TRIM(data!O854)</f>
        <v/>
      </c>
      <c r="P969" s="19" t="str">
        <f>TRIM(data!P854)</f>
        <v>Sikirou 2015, https://doi.org/10.1094/PDIS-02-15-0213-PDN</v>
      </c>
      <c r="Q969" s="19" t="str">
        <f>TRIM(data!Q854)</f>
        <v>2015</v>
      </c>
      <c r="R969" s="19" t="str">
        <f>TRIM(data!R854)</f>
        <v>Maria Charco Munoz</v>
      </c>
    </row>
    <row r="970" spans="1:27" x14ac:dyDescent="0.3">
      <c r="A970" s="19" t="str">
        <f>TRIM(data!A855)</f>
        <v>858</v>
      </c>
      <c r="B970" s="19" t="str">
        <f>TRIM(data!B855)</f>
        <v>I</v>
      </c>
      <c r="C970" s="19" t="str">
        <f>TRIM(data!C855)</f>
        <v>31</v>
      </c>
      <c r="D970" s="19" t="str">
        <f>TRIM(data!D855)</f>
        <v>Unnamed Strain</v>
      </c>
      <c r="E970" s="19" t="str">
        <f>TRIM(data!E855)</f>
        <v>Solanum macrocarpon (Gboma)</v>
      </c>
      <c r="F970" s="19" t="str">
        <f>TRIM(data!F855)</f>
        <v>Solanaceae</v>
      </c>
      <c r="G970" s="19" t="str">
        <f>TRIM(data!G855)</f>
        <v>Solanales</v>
      </c>
      <c r="H970" s="19" t="str">
        <f>TRIM(data!H855)</f>
        <v>2014</v>
      </c>
      <c r="I970" s="19" t="str">
        <f>TRIM(data!I855)</f>
        <v>Abomey-Calavi area (Atlantic District), Benin</v>
      </c>
      <c r="J970" s="19" t="str">
        <f>TRIM(data!J855)</f>
        <v>Benin</v>
      </c>
      <c r="K970" s="19" t="str">
        <f>TRIM(data!K855)</f>
        <v>Africa</v>
      </c>
      <c r="L970" s="19" t="str">
        <f>TRIM(data!L855)</f>
        <v/>
      </c>
      <c r="M970" s="19" t="str">
        <f>TRIM(data!M855)</f>
        <v>KP730635</v>
      </c>
      <c r="N970" s="19" t="str">
        <f>TRIM(data!N855)</f>
        <v/>
      </c>
      <c r="O970" s="19" t="str">
        <f>TRIM(data!O855)</f>
        <v/>
      </c>
      <c r="P970" s="19" t="str">
        <f>TRIM(data!P855)</f>
        <v>Sikirou 2015, https://doi.org/10.1094/PDIS-02-15-0213-PDN</v>
      </c>
      <c r="Q970" s="19" t="str">
        <f>TRIM(data!Q855)</f>
        <v>2015</v>
      </c>
      <c r="R970" s="19" t="str">
        <f>TRIM(data!R855)</f>
        <v>Maria Charco Munoz</v>
      </c>
      <c r="T970" s="22"/>
      <c r="U970" s="22"/>
      <c r="V970" s="22"/>
      <c r="W970" s="22"/>
      <c r="X970" s="22"/>
      <c r="Y970" s="22"/>
      <c r="Z970" s="22"/>
      <c r="AA970" s="22"/>
    </row>
    <row r="971" spans="1:27" x14ac:dyDescent="0.3">
      <c r="A971" s="19" t="str">
        <f>TRIM(data!A856)</f>
        <v>859</v>
      </c>
      <c r="B971" s="19" t="str">
        <f>TRIM(data!B856)</f>
        <v>I</v>
      </c>
      <c r="C971" s="19" t="str">
        <f>TRIM(data!C856)</f>
        <v>31</v>
      </c>
      <c r="D971" s="19" t="str">
        <f>TRIM(data!D856)</f>
        <v>Unnamed Strain</v>
      </c>
      <c r="E971" s="19" t="str">
        <f>TRIM(data!E856)</f>
        <v>Solanum macrocarpon (Gboma)</v>
      </c>
      <c r="F971" s="19" t="str">
        <f>TRIM(data!F856)</f>
        <v>Solanaceae</v>
      </c>
      <c r="G971" s="19" t="str">
        <f>TRIM(data!G856)</f>
        <v>Solanales</v>
      </c>
      <c r="H971" s="19" t="str">
        <f>TRIM(data!H856)</f>
        <v>2014</v>
      </c>
      <c r="I971" s="19" t="str">
        <f>TRIM(data!I856)</f>
        <v>Abomey-Calavi area (Atlantic District), Benin</v>
      </c>
      <c r="J971" s="19" t="str">
        <f>TRIM(data!J856)</f>
        <v>Benin</v>
      </c>
      <c r="K971" s="19" t="str">
        <f>TRIM(data!K856)</f>
        <v>Africa</v>
      </c>
      <c r="L971" s="19" t="str">
        <f>TRIM(data!L856)</f>
        <v/>
      </c>
      <c r="M971" s="19" t="str">
        <f>TRIM(data!M856)</f>
        <v>KP730636</v>
      </c>
      <c r="N971" s="19" t="str">
        <f>TRIM(data!N856)</f>
        <v/>
      </c>
      <c r="O971" s="19" t="str">
        <f>TRIM(data!O856)</f>
        <v/>
      </c>
      <c r="P971" s="19" t="str">
        <f>TRIM(data!P856)</f>
        <v>Sikirou 2015, https://doi.org/10.1094/PDIS-02-15-0213-PDN</v>
      </c>
      <c r="Q971" s="19" t="str">
        <f>TRIM(data!Q856)</f>
        <v>2015</v>
      </c>
      <c r="R971" s="19" t="str">
        <f>TRIM(data!R856)</f>
        <v>Maria Charco Munoz</v>
      </c>
      <c r="T971" s="22"/>
      <c r="U971" s="22"/>
      <c r="V971" s="22"/>
      <c r="W971" s="22"/>
      <c r="X971" s="22"/>
      <c r="Y971" s="22"/>
      <c r="Z971" s="22"/>
      <c r="AA971" s="22"/>
    </row>
    <row r="972" spans="1:27" x14ac:dyDescent="0.3">
      <c r="A972" s="19" t="str">
        <f>TRIM(data!A857)</f>
        <v>860</v>
      </c>
      <c r="B972" s="19" t="str">
        <f>TRIM(data!B857)</f>
        <v>I</v>
      </c>
      <c r="C972" s="19" t="str">
        <f>TRIM(data!C857)</f>
        <v>31</v>
      </c>
      <c r="D972" s="19" t="str">
        <f>TRIM(data!D857)</f>
        <v>Unnamed Strain</v>
      </c>
      <c r="E972" s="19" t="str">
        <f>TRIM(data!E857)</f>
        <v>Solanum macrocarpon (Gboma)</v>
      </c>
      <c r="F972" s="19" t="str">
        <f>TRIM(data!F857)</f>
        <v>Solanaceae</v>
      </c>
      <c r="G972" s="19" t="str">
        <f>TRIM(data!G857)</f>
        <v>Solanales</v>
      </c>
      <c r="H972" s="19" t="str">
        <f>TRIM(data!H857)</f>
        <v>2014</v>
      </c>
      <c r="I972" s="19" t="str">
        <f>TRIM(data!I857)</f>
        <v>Abomey-Calavi area (Atlantic District), Benin</v>
      </c>
      <c r="J972" s="19" t="str">
        <f>TRIM(data!J857)</f>
        <v>Benin</v>
      </c>
      <c r="K972" s="19" t="str">
        <f>TRIM(data!K857)</f>
        <v>Africa</v>
      </c>
      <c r="L972" s="19" t="str">
        <f>TRIM(data!L857)</f>
        <v/>
      </c>
      <c r="M972" s="19" t="str">
        <f>TRIM(data!M857)</f>
        <v>KP730637</v>
      </c>
      <c r="N972" s="19" t="str">
        <f>TRIM(data!N857)</f>
        <v/>
      </c>
      <c r="O972" s="19" t="str">
        <f>TRIM(data!O857)</f>
        <v/>
      </c>
      <c r="P972" s="19" t="str">
        <f>TRIM(data!P857)</f>
        <v>Sikirou 2015, https://doi.org/10.1094/PDIS-02-15-0213-PDN</v>
      </c>
      <c r="Q972" s="19" t="str">
        <f>TRIM(data!Q857)</f>
        <v>2015</v>
      </c>
      <c r="R972" s="19" t="str">
        <f>TRIM(data!R857)</f>
        <v>Maria Charco Munoz</v>
      </c>
    </row>
    <row r="973" spans="1:27" x14ac:dyDescent="0.3">
      <c r="A973" s="19" t="str">
        <f>TRIM(data!A858)</f>
        <v>861</v>
      </c>
      <c r="B973" s="19" t="str">
        <f>TRIM(data!B858)</f>
        <v>I</v>
      </c>
      <c r="C973" s="19" t="str">
        <f>TRIM(data!C858)</f>
        <v>31</v>
      </c>
      <c r="D973" s="19" t="str">
        <f>TRIM(data!D858)</f>
        <v>Unnamed Strain</v>
      </c>
      <c r="E973" s="19" t="str">
        <f>TRIM(data!E858)</f>
        <v>Solanum macrocarpon (Gboma)</v>
      </c>
      <c r="F973" s="19" t="str">
        <f>TRIM(data!F858)</f>
        <v>Solanaceae</v>
      </c>
      <c r="G973" s="19" t="str">
        <f>TRIM(data!G858)</f>
        <v>Solanales</v>
      </c>
      <c r="H973" s="19" t="str">
        <f>TRIM(data!H858)</f>
        <v>2014</v>
      </c>
      <c r="I973" s="19" t="str">
        <f>TRIM(data!I858)</f>
        <v>Abomey-Calavi area (Atlantic District), Benin</v>
      </c>
      <c r="J973" s="19" t="str">
        <f>TRIM(data!J858)</f>
        <v>Benin</v>
      </c>
      <c r="K973" s="19" t="str">
        <f>TRIM(data!K858)</f>
        <v>Africa</v>
      </c>
      <c r="L973" s="19" t="str">
        <f>TRIM(data!L858)</f>
        <v/>
      </c>
      <c r="M973" s="19" t="str">
        <f>TRIM(data!M858)</f>
        <v>KP730638</v>
      </c>
      <c r="N973" s="19" t="str">
        <f>TRIM(data!N858)</f>
        <v/>
      </c>
      <c r="O973" s="19" t="str">
        <f>TRIM(data!O858)</f>
        <v/>
      </c>
      <c r="P973" s="19" t="str">
        <f>TRIM(data!P858)</f>
        <v>Sikirou 2015, https://doi.org/10.1094/PDIS-02-15-0213-PDN</v>
      </c>
      <c r="Q973" s="19" t="str">
        <f>TRIM(data!Q858)</f>
        <v>2015</v>
      </c>
      <c r="R973" s="19" t="str">
        <f>TRIM(data!R858)</f>
        <v>Maria Charco Munoz</v>
      </c>
    </row>
    <row r="974" spans="1:27" x14ac:dyDescent="0.3">
      <c r="A974" s="19" t="str">
        <f>TRIM(data!A859)</f>
        <v>862</v>
      </c>
      <c r="B974" s="19" t="str">
        <f>TRIM(data!B859)</f>
        <v>I</v>
      </c>
      <c r="C974" s="19" t="str">
        <f>TRIM(data!C859)</f>
        <v>31</v>
      </c>
      <c r="D974" s="19" t="str">
        <f>TRIM(data!D859)</f>
        <v>Unnamed Strain</v>
      </c>
      <c r="E974" s="19" t="str">
        <f>TRIM(data!E859)</f>
        <v>Solanum macrocarpon (Gboma)</v>
      </c>
      <c r="F974" s="19" t="str">
        <f>TRIM(data!F859)</f>
        <v>Solanaceae</v>
      </c>
      <c r="G974" s="19" t="str">
        <f>TRIM(data!G859)</f>
        <v>Solanales</v>
      </c>
      <c r="H974" s="19" t="str">
        <f>TRIM(data!H859)</f>
        <v>2014</v>
      </c>
      <c r="I974" s="19" t="str">
        <f>TRIM(data!I859)</f>
        <v>Abomey-Calavi area (Atlantic District), Benin</v>
      </c>
      <c r="J974" s="19" t="str">
        <f>TRIM(data!J859)</f>
        <v>Benin</v>
      </c>
      <c r="K974" s="19" t="str">
        <f>TRIM(data!K859)</f>
        <v>Africa</v>
      </c>
      <c r="L974" s="19" t="str">
        <f>TRIM(data!L859)</f>
        <v/>
      </c>
      <c r="M974" s="19" t="str">
        <f>TRIM(data!M859)</f>
        <v>KP730639</v>
      </c>
      <c r="N974" s="19" t="str">
        <f>TRIM(data!N859)</f>
        <v/>
      </c>
      <c r="O974" s="19" t="str">
        <f>TRIM(data!O859)</f>
        <v/>
      </c>
      <c r="P974" s="19" t="str">
        <f>TRIM(data!P859)</f>
        <v>Sikirou 2015, https://doi.org/10.1094/PDIS-02-15-0213-PDN</v>
      </c>
      <c r="Q974" s="19" t="str">
        <f>TRIM(data!Q859)</f>
        <v>2015</v>
      </c>
      <c r="R974" s="19" t="str">
        <f>TRIM(data!R859)</f>
        <v>Maria Charco Munoz</v>
      </c>
    </row>
    <row r="975" spans="1:27" x14ac:dyDescent="0.3">
      <c r="A975" s="19" t="str">
        <f>TRIM(data!A860)</f>
        <v>863</v>
      </c>
      <c r="B975" s="19" t="str">
        <f>TRIM(data!B860)</f>
        <v>I</v>
      </c>
      <c r="C975" s="19" t="str">
        <f>TRIM(data!C860)</f>
        <v>31</v>
      </c>
      <c r="D975" s="19" t="str">
        <f>TRIM(data!D860)</f>
        <v>Unnamed Strain</v>
      </c>
      <c r="E975" s="19" t="str">
        <f>TRIM(data!E860)</f>
        <v>Solanum macrocarpon (Gboma)</v>
      </c>
      <c r="F975" s="19" t="str">
        <f>TRIM(data!F860)</f>
        <v>Solanaceae</v>
      </c>
      <c r="G975" s="19" t="str">
        <f>TRIM(data!G860)</f>
        <v>Solanales</v>
      </c>
      <c r="H975" s="19" t="str">
        <f>TRIM(data!H860)</f>
        <v>2014</v>
      </c>
      <c r="I975" s="19" t="str">
        <f>TRIM(data!I860)</f>
        <v>Abomey-Calavi area (Atlantic District), Benin</v>
      </c>
      <c r="J975" s="19" t="str">
        <f>TRIM(data!J860)</f>
        <v>Benin</v>
      </c>
      <c r="K975" s="19" t="str">
        <f>TRIM(data!K860)</f>
        <v>Africa</v>
      </c>
      <c r="L975" s="19" t="str">
        <f>TRIM(data!L860)</f>
        <v/>
      </c>
      <c r="M975" s="19" t="str">
        <f>TRIM(data!M860)</f>
        <v>KP730640</v>
      </c>
      <c r="N975" s="19" t="str">
        <f>TRIM(data!N860)</f>
        <v>KP730686</v>
      </c>
      <c r="O975" s="19" t="str">
        <f>TRIM(data!O860)</f>
        <v/>
      </c>
      <c r="P975" s="19" t="str">
        <f>TRIM(data!P860)</f>
        <v>Sikirou 2015, https://doi.org/10.1094/PDIS-02-15-0213-PDN</v>
      </c>
      <c r="Q975" s="19" t="str">
        <f>TRIM(data!Q860)</f>
        <v>2015</v>
      </c>
      <c r="R975" s="19" t="str">
        <f>TRIM(data!R860)</f>
        <v>Maria Charco Munoz</v>
      </c>
    </row>
    <row r="976" spans="1:27" x14ac:dyDescent="0.3">
      <c r="A976" s="19" t="str">
        <f>TRIM(data!A861)</f>
        <v>864</v>
      </c>
      <c r="B976" s="19" t="str">
        <f>TRIM(data!B861)</f>
        <v>I</v>
      </c>
      <c r="C976" s="19" t="str">
        <f>TRIM(data!C861)</f>
        <v>31</v>
      </c>
      <c r="D976" s="19" t="str">
        <f>TRIM(data!D861)</f>
        <v>Unnamed Strain</v>
      </c>
      <c r="E976" s="19" t="str">
        <f>TRIM(data!E861)</f>
        <v>Solanum macrocarpon (Gboma)</v>
      </c>
      <c r="F976" s="19" t="str">
        <f>TRIM(data!F861)</f>
        <v>Solanaceae</v>
      </c>
      <c r="G976" s="19" t="str">
        <f>TRIM(data!G861)</f>
        <v>Solanales</v>
      </c>
      <c r="H976" s="19" t="str">
        <f>TRIM(data!H861)</f>
        <v>2014</v>
      </c>
      <c r="I976" s="19" t="str">
        <f>TRIM(data!I861)</f>
        <v>Abomey-Calavi area (Atlantic District), Benin</v>
      </c>
      <c r="J976" s="19" t="str">
        <f>TRIM(data!J861)</f>
        <v>Benin</v>
      </c>
      <c r="K976" s="19" t="str">
        <f>TRIM(data!K861)</f>
        <v>Africa</v>
      </c>
      <c r="L976" s="19" t="str">
        <f>TRIM(data!L861)</f>
        <v/>
      </c>
      <c r="M976" s="19" t="str">
        <f>TRIM(data!M861)</f>
        <v>KP730641</v>
      </c>
      <c r="N976" s="19" t="str">
        <f>TRIM(data!N861)</f>
        <v/>
      </c>
      <c r="O976" s="19" t="str">
        <f>TRIM(data!O861)</f>
        <v/>
      </c>
      <c r="P976" s="19" t="str">
        <f>TRIM(data!P861)</f>
        <v>Sikirou 2015, https://doi.org/10.1094/PDIS-02-15-0213-PDN</v>
      </c>
      <c r="Q976" s="19" t="str">
        <f>TRIM(data!Q861)</f>
        <v>2015</v>
      </c>
      <c r="R976" s="19" t="str">
        <f>TRIM(data!R861)</f>
        <v>Maria Charco Munoz</v>
      </c>
    </row>
    <row r="977" spans="1:27" x14ac:dyDescent="0.3">
      <c r="A977" s="19" t="str">
        <f>TRIM(data!A862)</f>
        <v>865</v>
      </c>
      <c r="B977" s="19" t="str">
        <f>TRIM(data!B862)</f>
        <v>I</v>
      </c>
      <c r="C977" s="19" t="str">
        <f>TRIM(data!C862)</f>
        <v>31</v>
      </c>
      <c r="D977" s="19" t="str">
        <f>TRIM(data!D862)</f>
        <v>Unnamed Strain</v>
      </c>
      <c r="E977" s="19" t="str">
        <f>TRIM(data!E862)</f>
        <v>Solanum macrocarpon (Gboma)</v>
      </c>
      <c r="F977" s="19" t="str">
        <f>TRIM(data!F862)</f>
        <v>Solanaceae</v>
      </c>
      <c r="G977" s="19" t="str">
        <f>TRIM(data!G862)</f>
        <v>Solanales</v>
      </c>
      <c r="H977" s="19" t="str">
        <f>TRIM(data!H862)</f>
        <v>2014</v>
      </c>
      <c r="I977" s="19" t="str">
        <f>TRIM(data!I862)</f>
        <v>Abomey-Calavi area (Atlantic District), Benin</v>
      </c>
      <c r="J977" s="19" t="str">
        <f>TRIM(data!J862)</f>
        <v>Benin</v>
      </c>
      <c r="K977" s="19" t="str">
        <f>TRIM(data!K862)</f>
        <v>Africa</v>
      </c>
      <c r="L977" s="19" t="str">
        <f>TRIM(data!L862)</f>
        <v/>
      </c>
      <c r="M977" s="19" t="str">
        <f>TRIM(data!M862)</f>
        <v>KP730642</v>
      </c>
      <c r="N977" s="19" t="str">
        <f>TRIM(data!N862)</f>
        <v/>
      </c>
      <c r="O977" s="19" t="str">
        <f>TRIM(data!O862)</f>
        <v/>
      </c>
      <c r="P977" s="19" t="str">
        <f>TRIM(data!P862)</f>
        <v>Sikirou 2015, https://doi.org/10.1094/PDIS-02-15-0213-PDN</v>
      </c>
      <c r="Q977" s="19" t="str">
        <f>TRIM(data!Q862)</f>
        <v>2015</v>
      </c>
      <c r="R977" s="19" t="str">
        <f>TRIM(data!R862)</f>
        <v>Maria Charco Munoz</v>
      </c>
    </row>
    <row r="978" spans="1:27" x14ac:dyDescent="0.3">
      <c r="A978" s="19" t="str">
        <f>TRIM(data!A863)</f>
        <v>866</v>
      </c>
      <c r="B978" s="19" t="str">
        <f>TRIM(data!B863)</f>
        <v>I</v>
      </c>
      <c r="C978" s="19" t="str">
        <f>TRIM(data!C863)</f>
        <v>31</v>
      </c>
      <c r="D978" s="19" t="str">
        <f>TRIM(data!D863)</f>
        <v>Unnamed Strain</v>
      </c>
      <c r="E978" s="19" t="str">
        <f>TRIM(data!E863)</f>
        <v>Solanum macrocarpon (Gboma)</v>
      </c>
      <c r="F978" s="19" t="str">
        <f>TRIM(data!F863)</f>
        <v>Solanaceae</v>
      </c>
      <c r="G978" s="19" t="str">
        <f>TRIM(data!G863)</f>
        <v>Solanales</v>
      </c>
      <c r="H978" s="19" t="str">
        <f>TRIM(data!H863)</f>
        <v>2014</v>
      </c>
      <c r="I978" s="19" t="str">
        <f>TRIM(data!I863)</f>
        <v>Abomey-Calavi area (Atlantic District), Benin</v>
      </c>
      <c r="J978" s="19" t="str">
        <f>TRIM(data!J863)</f>
        <v>Benin</v>
      </c>
      <c r="K978" s="19" t="str">
        <f>TRIM(data!K863)</f>
        <v>Africa</v>
      </c>
      <c r="L978" s="19" t="str">
        <f>TRIM(data!L863)</f>
        <v/>
      </c>
      <c r="M978" s="19" t="str">
        <f>TRIM(data!M863)</f>
        <v>KP730643</v>
      </c>
      <c r="N978" s="19" t="str">
        <f>TRIM(data!N863)</f>
        <v/>
      </c>
      <c r="O978" s="19" t="str">
        <f>TRIM(data!O863)</f>
        <v/>
      </c>
      <c r="P978" s="19" t="str">
        <f>TRIM(data!P863)</f>
        <v>Sikirou 2015, https://doi.org/10.1094/PDIS-02-15-0213-PDN</v>
      </c>
      <c r="Q978" s="19" t="str">
        <f>TRIM(data!Q863)</f>
        <v>2015</v>
      </c>
      <c r="R978" s="19" t="str">
        <f>TRIM(data!R863)</f>
        <v>Maria Charco Munoz</v>
      </c>
    </row>
    <row r="979" spans="1:27" x14ac:dyDescent="0.3">
      <c r="A979" s="19" t="str">
        <f>TRIM(data!A864)</f>
        <v>867</v>
      </c>
      <c r="B979" s="19" t="str">
        <f>TRIM(data!B864)</f>
        <v>I</v>
      </c>
      <c r="C979" s="19" t="str">
        <f>TRIM(data!C864)</f>
        <v>31</v>
      </c>
      <c r="D979" s="19" t="str">
        <f>TRIM(data!D864)</f>
        <v>Unnamed Strain</v>
      </c>
      <c r="E979" s="19" t="str">
        <f>TRIM(data!E864)</f>
        <v>Solanum macrocarpon (Gboma)</v>
      </c>
      <c r="F979" s="19" t="str">
        <f>TRIM(data!F864)</f>
        <v>Solanaceae</v>
      </c>
      <c r="G979" s="19" t="str">
        <f>TRIM(data!G864)</f>
        <v>Solanales</v>
      </c>
      <c r="H979" s="19" t="str">
        <f>TRIM(data!H864)</f>
        <v>2014</v>
      </c>
      <c r="I979" s="19" t="str">
        <f>TRIM(data!I864)</f>
        <v>Abomey-Calavi area (Atlantic District), Benin</v>
      </c>
      <c r="J979" s="19" t="str">
        <f>TRIM(data!J864)</f>
        <v>Benin</v>
      </c>
      <c r="K979" s="19" t="str">
        <f>TRIM(data!K864)</f>
        <v>Africa</v>
      </c>
      <c r="L979" s="19" t="str">
        <f>TRIM(data!L864)</f>
        <v/>
      </c>
      <c r="M979" s="19" t="str">
        <f>TRIM(data!M864)</f>
        <v>KP730644</v>
      </c>
      <c r="N979" s="19" t="str">
        <f>TRIM(data!N864)</f>
        <v/>
      </c>
      <c r="O979" s="19" t="str">
        <f>TRIM(data!O864)</f>
        <v/>
      </c>
      <c r="P979" s="19" t="str">
        <f>TRIM(data!P864)</f>
        <v>Sikirou 2015, https://doi.org/10.1094/PDIS-02-15-0213-PDN</v>
      </c>
      <c r="Q979" s="19" t="str">
        <f>TRIM(data!Q864)</f>
        <v>2015</v>
      </c>
      <c r="R979" s="19" t="str">
        <f>TRIM(data!R864)</f>
        <v>Maria Charco Munoz</v>
      </c>
      <c r="T979" s="22"/>
      <c r="U979" s="22"/>
      <c r="V979" s="22"/>
      <c r="W979" s="22"/>
      <c r="X979" s="22"/>
      <c r="Y979" s="22"/>
      <c r="Z979" s="22"/>
      <c r="AA979" s="22"/>
    </row>
    <row r="980" spans="1:27" x14ac:dyDescent="0.3">
      <c r="A980" s="19" t="str">
        <f>TRIM(data!A865)</f>
        <v>868</v>
      </c>
      <c r="B980" s="19" t="str">
        <f>TRIM(data!B865)</f>
        <v>I</v>
      </c>
      <c r="C980" s="19" t="str">
        <f>TRIM(data!C865)</f>
        <v>31</v>
      </c>
      <c r="D980" s="19" t="str">
        <f>TRIM(data!D865)</f>
        <v>Unnamed Strain</v>
      </c>
      <c r="E980" s="19" t="str">
        <f>TRIM(data!E865)</f>
        <v>Solanum macrocarpon (Gboma)</v>
      </c>
      <c r="F980" s="19" t="str">
        <f>TRIM(data!F865)</f>
        <v>Solanaceae</v>
      </c>
      <c r="G980" s="19" t="str">
        <f>TRIM(data!G865)</f>
        <v>Solanales</v>
      </c>
      <c r="H980" s="19" t="str">
        <f>TRIM(data!H865)</f>
        <v>2014</v>
      </c>
      <c r="I980" s="19" t="str">
        <f>TRIM(data!I865)</f>
        <v>Abomey-Calavi area (Atlantic District), Benin</v>
      </c>
      <c r="J980" s="19" t="str">
        <f>TRIM(data!J865)</f>
        <v>Benin</v>
      </c>
      <c r="K980" s="19" t="str">
        <f>TRIM(data!K865)</f>
        <v>Africa</v>
      </c>
      <c r="L980" s="19" t="str">
        <f>TRIM(data!L865)</f>
        <v/>
      </c>
      <c r="M980" s="19" t="str">
        <f>TRIM(data!M865)</f>
        <v>KP730645</v>
      </c>
      <c r="N980" s="19" t="str">
        <f>TRIM(data!N865)</f>
        <v/>
      </c>
      <c r="O980" s="19" t="str">
        <f>TRIM(data!O865)</f>
        <v/>
      </c>
      <c r="P980" s="19" t="str">
        <f>TRIM(data!P865)</f>
        <v>Sikirou 2015, https://doi.org/10.1094/PDIS-02-15-0213-PDN</v>
      </c>
      <c r="Q980" s="19" t="str">
        <f>TRIM(data!Q865)</f>
        <v>2015</v>
      </c>
      <c r="R980" s="19" t="str">
        <f>TRIM(data!R865)</f>
        <v>Maria Charco Munoz</v>
      </c>
      <c r="T980" s="22"/>
      <c r="U980" s="22"/>
      <c r="V980" s="22"/>
      <c r="W980" s="22"/>
      <c r="X980" s="22"/>
      <c r="Y980" s="22"/>
      <c r="Z980" s="22"/>
      <c r="AA980" s="22"/>
    </row>
    <row r="981" spans="1:27" x14ac:dyDescent="0.3">
      <c r="A981" s="19" t="str">
        <f>TRIM(data!A866)</f>
        <v>869</v>
      </c>
      <c r="B981" s="19" t="str">
        <f>TRIM(data!B866)</f>
        <v>I</v>
      </c>
      <c r="C981" s="19" t="str">
        <f>TRIM(data!C866)</f>
        <v>31</v>
      </c>
      <c r="D981" s="19" t="str">
        <f>TRIM(data!D866)</f>
        <v>Unnamed Strain</v>
      </c>
      <c r="E981" s="19" t="str">
        <f>TRIM(data!E866)</f>
        <v>Solanum macrocarpon (Gboma)</v>
      </c>
      <c r="F981" s="19" t="str">
        <f>TRIM(data!F866)</f>
        <v>Solanaceae</v>
      </c>
      <c r="G981" s="19" t="str">
        <f>TRIM(data!G866)</f>
        <v>Solanales</v>
      </c>
      <c r="H981" s="19" t="str">
        <f>TRIM(data!H866)</f>
        <v>2014</v>
      </c>
      <c r="I981" s="19" t="str">
        <f>TRIM(data!I866)</f>
        <v>Abomey-Calavi area (Atlantic District), Benin</v>
      </c>
      <c r="J981" s="19" t="str">
        <f>TRIM(data!J866)</f>
        <v>Benin</v>
      </c>
      <c r="K981" s="19" t="str">
        <f>TRIM(data!K866)</f>
        <v>Africa</v>
      </c>
      <c r="L981" s="19" t="str">
        <f>TRIM(data!L866)</f>
        <v/>
      </c>
      <c r="M981" s="19" t="str">
        <f>TRIM(data!M866)</f>
        <v>KP730646</v>
      </c>
      <c r="N981" s="19" t="str">
        <f>TRIM(data!N866)</f>
        <v/>
      </c>
      <c r="O981" s="19" t="str">
        <f>TRIM(data!O866)</f>
        <v/>
      </c>
      <c r="P981" s="19" t="str">
        <f>TRIM(data!P866)</f>
        <v>Sikirou 2015, https://doi.org/10.1094/PDIS-02-15-0213-PDN</v>
      </c>
      <c r="Q981" s="19" t="str">
        <f>TRIM(data!Q866)</f>
        <v>2015</v>
      </c>
      <c r="R981" s="19" t="str">
        <f>TRIM(data!R866)</f>
        <v>Maria Charco Munoz</v>
      </c>
      <c r="T981" s="22"/>
      <c r="U981" s="22"/>
      <c r="V981" s="22"/>
      <c r="W981" s="22"/>
      <c r="X981" s="22"/>
      <c r="Y981" s="22"/>
      <c r="Z981" s="22"/>
      <c r="AA981" s="22"/>
    </row>
    <row r="982" spans="1:27" x14ac:dyDescent="0.3">
      <c r="A982" s="19" t="str">
        <f>TRIM(data!A867)</f>
        <v>870</v>
      </c>
      <c r="B982" s="19" t="str">
        <f>TRIM(data!B867)</f>
        <v>I</v>
      </c>
      <c r="C982" s="19" t="str">
        <f>TRIM(data!C867)</f>
        <v>31</v>
      </c>
      <c r="D982" s="19" t="str">
        <f>TRIM(data!D867)</f>
        <v>Unnamed Strain</v>
      </c>
      <c r="E982" s="19" t="str">
        <f>TRIM(data!E867)</f>
        <v>Solanum macrocarpon (Gboma)</v>
      </c>
      <c r="F982" s="19" t="str">
        <f>TRIM(data!F867)</f>
        <v>Solanaceae</v>
      </c>
      <c r="G982" s="19" t="str">
        <f>TRIM(data!G867)</f>
        <v>Solanales</v>
      </c>
      <c r="H982" s="19" t="str">
        <f>TRIM(data!H867)</f>
        <v>2014</v>
      </c>
      <c r="I982" s="19" t="str">
        <f>TRIM(data!I867)</f>
        <v>Abomey-Calavi area (Atlantic District), Benin</v>
      </c>
      <c r="J982" s="19" t="str">
        <f>TRIM(data!J867)</f>
        <v>Benin</v>
      </c>
      <c r="K982" s="19" t="str">
        <f>TRIM(data!K867)</f>
        <v>Africa</v>
      </c>
      <c r="L982" s="19" t="str">
        <f>TRIM(data!L867)</f>
        <v/>
      </c>
      <c r="M982" s="19" t="str">
        <f>TRIM(data!M867)</f>
        <v>KP730647</v>
      </c>
      <c r="N982" s="19" t="str">
        <f>TRIM(data!N867)</f>
        <v/>
      </c>
      <c r="O982" s="19" t="str">
        <f>TRIM(data!O867)</f>
        <v/>
      </c>
      <c r="P982" s="19" t="str">
        <f>TRIM(data!P867)</f>
        <v>Sikirou 2015, https://doi.org/10.1094/PDIS-02-15-0213-PDN</v>
      </c>
      <c r="Q982" s="19" t="str">
        <f>TRIM(data!Q867)</f>
        <v>2015</v>
      </c>
      <c r="R982" s="19" t="str">
        <f>TRIM(data!R867)</f>
        <v>Maria Charco Munoz</v>
      </c>
      <c r="T982" s="22"/>
      <c r="U982" s="22"/>
      <c r="V982" s="22"/>
      <c r="W982" s="22"/>
      <c r="X982" s="22"/>
      <c r="Y982" s="22"/>
      <c r="Z982" s="22"/>
      <c r="AA982" s="22"/>
    </row>
    <row r="983" spans="1:27" x14ac:dyDescent="0.3">
      <c r="A983" s="19" t="str">
        <f>TRIM(data!A868)</f>
        <v>871</v>
      </c>
      <c r="B983" s="19" t="str">
        <f>TRIM(data!B868)</f>
        <v>I</v>
      </c>
      <c r="C983" s="19" t="str">
        <f>TRIM(data!C868)</f>
        <v>31</v>
      </c>
      <c r="D983" s="19" t="str">
        <f>TRIM(data!D868)</f>
        <v>Unnamed Strain</v>
      </c>
      <c r="E983" s="19" t="str">
        <f>TRIM(data!E868)</f>
        <v>Solanum macrocarpon (Gboma)</v>
      </c>
      <c r="F983" s="19" t="str">
        <f>TRIM(data!F868)</f>
        <v>Solanaceae</v>
      </c>
      <c r="G983" s="19" t="str">
        <f>TRIM(data!G868)</f>
        <v>Solanales</v>
      </c>
      <c r="H983" s="19" t="str">
        <f>TRIM(data!H868)</f>
        <v>2014</v>
      </c>
      <c r="I983" s="19" t="str">
        <f>TRIM(data!I868)</f>
        <v>Abomey-Calavi area (Atlantic District), Benin</v>
      </c>
      <c r="J983" s="19" t="str">
        <f>TRIM(data!J868)</f>
        <v>Benin</v>
      </c>
      <c r="K983" s="19" t="str">
        <f>TRIM(data!K868)</f>
        <v>Africa</v>
      </c>
      <c r="L983" s="19" t="str">
        <f>TRIM(data!L868)</f>
        <v/>
      </c>
      <c r="M983" s="19" t="str">
        <f>TRIM(data!M868)</f>
        <v>KP730648</v>
      </c>
      <c r="N983" s="19" t="str">
        <f>TRIM(data!N868)</f>
        <v/>
      </c>
      <c r="O983" s="19" t="str">
        <f>TRIM(data!O868)</f>
        <v/>
      </c>
      <c r="P983" s="19" t="str">
        <f>TRIM(data!P868)</f>
        <v>Sikirou 2015, https://doi.org/10.1094/PDIS-02-15-0213-PDN</v>
      </c>
      <c r="Q983" s="19" t="str">
        <f>TRIM(data!Q868)</f>
        <v>2015</v>
      </c>
      <c r="R983" s="19" t="str">
        <f>TRIM(data!R868)</f>
        <v>Maria Charco Munoz</v>
      </c>
      <c r="T983" s="22"/>
      <c r="U983" s="22"/>
      <c r="V983" s="22"/>
      <c r="W983" s="22"/>
      <c r="X983" s="22"/>
      <c r="Y983" s="22"/>
      <c r="Z983" s="22"/>
      <c r="AA983" s="22"/>
    </row>
    <row r="984" spans="1:27" x14ac:dyDescent="0.3">
      <c r="A984" s="19" t="str">
        <f>TRIM(data!A869)</f>
        <v>872</v>
      </c>
      <c r="B984" s="19" t="str">
        <f>TRIM(data!B869)</f>
        <v>I</v>
      </c>
      <c r="C984" s="19" t="str">
        <f>TRIM(data!C869)</f>
        <v>31</v>
      </c>
      <c r="D984" s="19" t="str">
        <f>TRIM(data!D869)</f>
        <v>Unnamed Strain</v>
      </c>
      <c r="E984" s="19" t="str">
        <f>TRIM(data!E869)</f>
        <v>Solanum macrocarpon (Gboma)</v>
      </c>
      <c r="F984" s="19" t="str">
        <f>TRIM(data!F869)</f>
        <v>Solanaceae</v>
      </c>
      <c r="G984" s="19" t="str">
        <f>TRIM(data!G869)</f>
        <v>Solanales</v>
      </c>
      <c r="H984" s="19" t="str">
        <f>TRIM(data!H869)</f>
        <v>2014</v>
      </c>
      <c r="I984" s="19" t="str">
        <f>TRIM(data!I869)</f>
        <v>Abomey-Calavi area (Atlantic District), Benin</v>
      </c>
      <c r="J984" s="19" t="str">
        <f>TRIM(data!J869)</f>
        <v>Benin</v>
      </c>
      <c r="K984" s="19" t="str">
        <f>TRIM(data!K869)</f>
        <v>Africa</v>
      </c>
      <c r="L984" s="19" t="str">
        <f>TRIM(data!L869)</f>
        <v/>
      </c>
      <c r="M984" s="19" t="str">
        <f>TRIM(data!M869)</f>
        <v>KP730649</v>
      </c>
      <c r="N984" s="19" t="str">
        <f>TRIM(data!N869)</f>
        <v/>
      </c>
      <c r="O984" s="19" t="str">
        <f>TRIM(data!O869)</f>
        <v/>
      </c>
      <c r="P984" s="19" t="str">
        <f>TRIM(data!P869)</f>
        <v>Sikirou 2015, https://doi.org/10.1094/PDIS-02-15-0213-PDN</v>
      </c>
      <c r="Q984" s="19" t="str">
        <f>TRIM(data!Q869)</f>
        <v>2015</v>
      </c>
      <c r="R984" s="19" t="str">
        <f>TRIM(data!R869)</f>
        <v>Maria Charco Munoz</v>
      </c>
      <c r="T984" s="22"/>
      <c r="U984" s="22"/>
      <c r="V984" s="22"/>
      <c r="W984" s="22"/>
      <c r="X984" s="22"/>
      <c r="Y984" s="22"/>
      <c r="Z984" s="22"/>
      <c r="AA984" s="22"/>
    </row>
    <row r="985" spans="1:27" x14ac:dyDescent="0.3">
      <c r="A985" s="19" t="str">
        <f>TRIM(data!A870)</f>
        <v>873</v>
      </c>
      <c r="B985" s="19" t="str">
        <f>TRIM(data!B870)</f>
        <v>I</v>
      </c>
      <c r="C985" s="19" t="str">
        <f>TRIM(data!C870)</f>
        <v>31</v>
      </c>
      <c r="D985" s="19" t="str">
        <f>TRIM(data!D870)</f>
        <v>Unnamed Strain</v>
      </c>
      <c r="E985" s="19" t="str">
        <f>TRIM(data!E870)</f>
        <v>Solanum macrocarpon (Gboma)</v>
      </c>
      <c r="F985" s="19" t="str">
        <f>TRIM(data!F870)</f>
        <v>Solanaceae</v>
      </c>
      <c r="G985" s="19" t="str">
        <f>TRIM(data!G870)</f>
        <v>Solanales</v>
      </c>
      <c r="H985" s="19" t="str">
        <f>TRIM(data!H870)</f>
        <v>2014</v>
      </c>
      <c r="I985" s="19" t="str">
        <f>TRIM(data!I870)</f>
        <v>Abomey-Calavi area (Atlantic District), Benin</v>
      </c>
      <c r="J985" s="19" t="str">
        <f>TRIM(data!J870)</f>
        <v>Benin</v>
      </c>
      <c r="K985" s="19" t="str">
        <f>TRIM(data!K870)</f>
        <v>Africa</v>
      </c>
      <c r="L985" s="19" t="str">
        <f>TRIM(data!L870)</f>
        <v/>
      </c>
      <c r="M985" s="19" t="str">
        <f>TRIM(data!M870)</f>
        <v>KP730650</v>
      </c>
      <c r="N985" s="19" t="str">
        <f>TRIM(data!N870)</f>
        <v/>
      </c>
      <c r="O985" s="19" t="str">
        <f>TRIM(data!O870)</f>
        <v/>
      </c>
      <c r="P985" s="19" t="str">
        <f>TRIM(data!P870)</f>
        <v>Sikirou 2015, https://doi.org/10.1094/PDIS-02-15-0213-PDN</v>
      </c>
      <c r="Q985" s="19" t="str">
        <f>TRIM(data!Q870)</f>
        <v>2015</v>
      </c>
      <c r="R985" s="19" t="str">
        <f>TRIM(data!R870)</f>
        <v>Maria Charco Munoz</v>
      </c>
      <c r="T985" s="22"/>
      <c r="U985" s="22"/>
      <c r="V985" s="22"/>
      <c r="W985" s="22"/>
      <c r="X985" s="22"/>
      <c r="Y985" s="22"/>
      <c r="Z985" s="22"/>
      <c r="AA985" s="22"/>
    </row>
    <row r="986" spans="1:27" x14ac:dyDescent="0.3">
      <c r="A986" s="19" t="str">
        <f>TRIM(data!A871)</f>
        <v>874</v>
      </c>
      <c r="B986" s="19" t="str">
        <f>TRIM(data!B871)</f>
        <v>I</v>
      </c>
      <c r="C986" s="19" t="str">
        <f>TRIM(data!C871)</f>
        <v>31</v>
      </c>
      <c r="D986" s="19" t="str">
        <f>TRIM(data!D871)</f>
        <v>Unnamed Strain</v>
      </c>
      <c r="E986" s="19" t="str">
        <f>TRIM(data!E871)</f>
        <v>Solanum macrocarpon (Gboma)</v>
      </c>
      <c r="F986" s="19" t="str">
        <f>TRIM(data!F871)</f>
        <v>Solanaceae</v>
      </c>
      <c r="G986" s="19" t="str">
        <f>TRIM(data!G871)</f>
        <v>Solanales</v>
      </c>
      <c r="H986" s="19" t="str">
        <f>TRIM(data!H871)</f>
        <v>2014</v>
      </c>
      <c r="I986" s="19" t="str">
        <f>TRIM(data!I871)</f>
        <v>Abomey-Calavi area (Atlantic District), Benin</v>
      </c>
      <c r="J986" s="19" t="str">
        <f>TRIM(data!J871)</f>
        <v>Benin</v>
      </c>
      <c r="K986" s="19" t="str">
        <f>TRIM(data!K871)</f>
        <v>Africa</v>
      </c>
      <c r="L986" s="19" t="str">
        <f>TRIM(data!L871)</f>
        <v/>
      </c>
      <c r="M986" s="19" t="str">
        <f>TRIM(data!M871)</f>
        <v>KP730651</v>
      </c>
      <c r="N986" s="19" t="str">
        <f>TRIM(data!N871)</f>
        <v/>
      </c>
      <c r="O986" s="19" t="str">
        <f>TRIM(data!O871)</f>
        <v/>
      </c>
      <c r="P986" s="19" t="str">
        <f>TRIM(data!P871)</f>
        <v>Sikirou 2015, https://doi.org/10.1094/PDIS-02-15-0213-PDN</v>
      </c>
      <c r="Q986" s="19" t="str">
        <f>TRIM(data!Q871)</f>
        <v>2015</v>
      </c>
      <c r="R986" s="19" t="str">
        <f>TRIM(data!R871)</f>
        <v>Maria Charco Munoz</v>
      </c>
      <c r="T986" s="22"/>
      <c r="U986" s="22"/>
      <c r="V986" s="22"/>
      <c r="W986" s="22"/>
      <c r="X986" s="22"/>
      <c r="Y986" s="22"/>
      <c r="Z986" s="22"/>
      <c r="AA986" s="22"/>
    </row>
    <row r="987" spans="1:27" x14ac:dyDescent="0.3">
      <c r="A987" s="19" t="str">
        <f>TRIM(data!A872)</f>
        <v>875</v>
      </c>
      <c r="B987" s="19" t="str">
        <f>TRIM(data!B872)</f>
        <v>I</v>
      </c>
      <c r="C987" s="19" t="str">
        <f>TRIM(data!C872)</f>
        <v>31</v>
      </c>
      <c r="D987" s="19" t="str">
        <f>TRIM(data!D872)</f>
        <v>Unnamed Strain</v>
      </c>
      <c r="E987" s="19" t="str">
        <f>TRIM(data!E872)</f>
        <v>Solanum macrocarpon (Gboma)</v>
      </c>
      <c r="F987" s="19" t="str">
        <f>TRIM(data!F872)</f>
        <v>Solanaceae</v>
      </c>
      <c r="G987" s="19" t="str">
        <f>TRIM(data!G872)</f>
        <v>Solanales</v>
      </c>
      <c r="H987" s="19" t="str">
        <f>TRIM(data!H872)</f>
        <v>2014</v>
      </c>
      <c r="I987" s="19" t="str">
        <f>TRIM(data!I872)</f>
        <v>Abomey-Calavi area (Atlantic District), Benin</v>
      </c>
      <c r="J987" s="19" t="str">
        <f>TRIM(data!J872)</f>
        <v>Benin</v>
      </c>
      <c r="K987" s="19" t="str">
        <f>TRIM(data!K872)</f>
        <v>Africa</v>
      </c>
      <c r="L987" s="19" t="str">
        <f>TRIM(data!L872)</f>
        <v/>
      </c>
      <c r="M987" s="19" t="str">
        <f>TRIM(data!M872)</f>
        <v>KP730652</v>
      </c>
      <c r="N987" s="19" t="str">
        <f>TRIM(data!N872)</f>
        <v/>
      </c>
      <c r="O987" s="19" t="str">
        <f>TRIM(data!O872)</f>
        <v/>
      </c>
      <c r="P987" s="19" t="str">
        <f>TRIM(data!P872)</f>
        <v>Sikirou 2015, https://doi.org/10.1094/PDIS-02-15-0213-PDN</v>
      </c>
      <c r="Q987" s="19" t="str">
        <f>TRIM(data!Q872)</f>
        <v>2015</v>
      </c>
      <c r="R987" s="19" t="str">
        <f>TRIM(data!R872)</f>
        <v>Maria Charco Munoz</v>
      </c>
      <c r="T987" s="22"/>
      <c r="U987" s="22"/>
      <c r="V987" s="22"/>
      <c r="W987" s="22"/>
      <c r="X987" s="22"/>
      <c r="Y987" s="22"/>
      <c r="Z987" s="22"/>
      <c r="AA987" s="22"/>
    </row>
    <row r="988" spans="1:27" x14ac:dyDescent="0.3">
      <c r="A988" s="19" t="str">
        <f>TRIM(data!A873)</f>
        <v>876</v>
      </c>
      <c r="B988" s="19" t="str">
        <f>TRIM(data!B873)</f>
        <v>I</v>
      </c>
      <c r="C988" s="19" t="str">
        <f>TRIM(data!C873)</f>
        <v>31</v>
      </c>
      <c r="D988" s="19" t="str">
        <f>TRIM(data!D873)</f>
        <v>Unnamed Strain</v>
      </c>
      <c r="E988" s="19" t="str">
        <f>TRIM(data!E873)</f>
        <v>Solanum macrocarpon (Gboma)</v>
      </c>
      <c r="F988" s="19" t="str">
        <f>TRIM(data!F873)</f>
        <v>Solanaceae</v>
      </c>
      <c r="G988" s="19" t="str">
        <f>TRIM(data!G873)</f>
        <v>Solanales</v>
      </c>
      <c r="H988" s="19" t="str">
        <f>TRIM(data!H873)</f>
        <v>2014</v>
      </c>
      <c r="I988" s="19" t="str">
        <f>TRIM(data!I873)</f>
        <v>Abomey-Calavi area (Atlantic District), Benin</v>
      </c>
      <c r="J988" s="19" t="str">
        <f>TRIM(data!J873)</f>
        <v>Benin</v>
      </c>
      <c r="K988" s="19" t="str">
        <f>TRIM(data!K873)</f>
        <v>Africa</v>
      </c>
      <c r="L988" s="19" t="str">
        <f>TRIM(data!L873)</f>
        <v/>
      </c>
      <c r="M988" s="19" t="str">
        <f>TRIM(data!M873)</f>
        <v>KP730653</v>
      </c>
      <c r="N988" s="19" t="str">
        <f>TRIM(data!N873)</f>
        <v/>
      </c>
      <c r="O988" s="19" t="str">
        <f>TRIM(data!O873)</f>
        <v/>
      </c>
      <c r="P988" s="19" t="str">
        <f>TRIM(data!P873)</f>
        <v>Sikirou 2015, https://doi.org/10.1094/PDIS-02-15-0213-PDN</v>
      </c>
      <c r="Q988" s="19" t="str">
        <f>TRIM(data!Q873)</f>
        <v>2015</v>
      </c>
      <c r="R988" s="19" t="str">
        <f>TRIM(data!R873)</f>
        <v>Maria Charco Munoz</v>
      </c>
      <c r="T988" s="22"/>
      <c r="U988" s="22"/>
      <c r="V988" s="22"/>
      <c r="W988" s="22"/>
      <c r="X988" s="22"/>
      <c r="Y988" s="22"/>
      <c r="Z988" s="22"/>
      <c r="AA988" s="22"/>
    </row>
    <row r="989" spans="1:27" x14ac:dyDescent="0.3">
      <c r="A989" s="19" t="str">
        <f>TRIM(data!A874)</f>
        <v>877</v>
      </c>
      <c r="B989" s="19" t="str">
        <f>TRIM(data!B874)</f>
        <v>I</v>
      </c>
      <c r="C989" s="19" t="str">
        <f>TRIM(data!C874)</f>
        <v>31</v>
      </c>
      <c r="D989" s="19" t="str">
        <f>TRIM(data!D874)</f>
        <v>Unnamed Strain</v>
      </c>
      <c r="E989" s="19" t="str">
        <f>TRIM(data!E874)</f>
        <v>Solanum macrocarpon (Gboma)</v>
      </c>
      <c r="F989" s="19" t="str">
        <f>TRIM(data!F874)</f>
        <v>Solanaceae</v>
      </c>
      <c r="G989" s="19" t="str">
        <f>TRIM(data!G874)</f>
        <v>Solanales</v>
      </c>
      <c r="H989" s="19" t="str">
        <f>TRIM(data!H874)</f>
        <v>2014</v>
      </c>
      <c r="I989" s="19" t="str">
        <f>TRIM(data!I874)</f>
        <v>Abomey-Calavi area (Atlantic District), Benin</v>
      </c>
      <c r="J989" s="19" t="str">
        <f>TRIM(data!J874)</f>
        <v>Benin</v>
      </c>
      <c r="K989" s="19" t="str">
        <f>TRIM(data!K874)</f>
        <v>Africa</v>
      </c>
      <c r="L989" s="19" t="str">
        <f>TRIM(data!L874)</f>
        <v/>
      </c>
      <c r="M989" s="19" t="str">
        <f>TRIM(data!M874)</f>
        <v>KP730654</v>
      </c>
      <c r="N989" s="19" t="str">
        <f>TRIM(data!N874)</f>
        <v/>
      </c>
      <c r="O989" s="19" t="str">
        <f>TRIM(data!O874)</f>
        <v/>
      </c>
      <c r="P989" s="19" t="str">
        <f>TRIM(data!P874)</f>
        <v>Sikirou 2015, https://doi.org/10.1094/PDIS-02-15-0213-PDN</v>
      </c>
      <c r="Q989" s="19" t="str">
        <f>TRIM(data!Q874)</f>
        <v>2015</v>
      </c>
      <c r="R989" s="19" t="str">
        <f>TRIM(data!R874)</f>
        <v>Maria Charco Munoz</v>
      </c>
      <c r="T989" s="22"/>
      <c r="U989" s="22"/>
      <c r="V989" s="22"/>
      <c r="W989" s="22"/>
      <c r="X989" s="22"/>
      <c r="Y989" s="22"/>
      <c r="Z989" s="22"/>
      <c r="AA989" s="22"/>
    </row>
    <row r="990" spans="1:27" x14ac:dyDescent="0.3">
      <c r="A990" s="19" t="str">
        <f>TRIM(data!A875)</f>
        <v>878</v>
      </c>
      <c r="B990" s="19" t="str">
        <f>TRIM(data!B875)</f>
        <v>I</v>
      </c>
      <c r="C990" s="19" t="str">
        <f>TRIM(data!C875)</f>
        <v>31</v>
      </c>
      <c r="D990" s="19" t="str">
        <f>TRIM(data!D875)</f>
        <v>Unnamed Strain</v>
      </c>
      <c r="E990" s="19" t="str">
        <f>TRIM(data!E875)</f>
        <v>Solanum macrocarpon (Gboma)</v>
      </c>
      <c r="F990" s="19" t="str">
        <f>TRIM(data!F875)</f>
        <v>Solanaceae</v>
      </c>
      <c r="G990" s="19" t="str">
        <f>TRIM(data!G875)</f>
        <v>Solanales</v>
      </c>
      <c r="H990" s="19" t="str">
        <f>TRIM(data!H875)</f>
        <v>2014</v>
      </c>
      <c r="I990" s="19" t="str">
        <f>TRIM(data!I875)</f>
        <v>Abomey-Calavi area (Atlantic District), Benin</v>
      </c>
      <c r="J990" s="19" t="str">
        <f>TRIM(data!J875)</f>
        <v>Benin</v>
      </c>
      <c r="K990" s="19" t="str">
        <f>TRIM(data!K875)</f>
        <v>Africa</v>
      </c>
      <c r="L990" s="19" t="str">
        <f>TRIM(data!L875)</f>
        <v/>
      </c>
      <c r="M990" s="19" t="str">
        <f>TRIM(data!M875)</f>
        <v>KP730655</v>
      </c>
      <c r="N990" s="19" t="str">
        <f>TRIM(data!N875)</f>
        <v/>
      </c>
      <c r="O990" s="19" t="str">
        <f>TRIM(data!O875)</f>
        <v/>
      </c>
      <c r="P990" s="19" t="str">
        <f>TRIM(data!P875)</f>
        <v>Sikirou 2015, https://doi.org/10.1094/PDIS-02-15-0213-PDN</v>
      </c>
      <c r="Q990" s="19" t="str">
        <f>TRIM(data!Q875)</f>
        <v>2015</v>
      </c>
      <c r="R990" s="19" t="str">
        <f>TRIM(data!R875)</f>
        <v>Maria Charco Munoz</v>
      </c>
      <c r="T990" s="22"/>
      <c r="U990" s="22"/>
      <c r="V990" s="22"/>
      <c r="W990" s="22"/>
      <c r="X990" s="22"/>
      <c r="Y990" s="22"/>
      <c r="Z990" s="22"/>
      <c r="AA990" s="22"/>
    </row>
    <row r="991" spans="1:27" x14ac:dyDescent="0.3">
      <c r="A991" s="19" t="str">
        <f>TRIM(data!A876)</f>
        <v>879</v>
      </c>
      <c r="B991" s="19" t="str">
        <f>TRIM(data!B876)</f>
        <v>I</v>
      </c>
      <c r="C991" s="19" t="str">
        <f>TRIM(data!C876)</f>
        <v>31</v>
      </c>
      <c r="D991" s="19" t="str">
        <f>TRIM(data!D876)</f>
        <v>Unnamed Strain</v>
      </c>
      <c r="E991" s="19" t="str">
        <f>TRIM(data!E876)</f>
        <v>Solanum macrocarpon (Gboma)</v>
      </c>
      <c r="F991" s="19" t="str">
        <f>TRIM(data!F876)</f>
        <v>Solanaceae</v>
      </c>
      <c r="G991" s="19" t="str">
        <f>TRIM(data!G876)</f>
        <v>Solanales</v>
      </c>
      <c r="H991" s="19" t="str">
        <f>TRIM(data!H876)</f>
        <v>2014</v>
      </c>
      <c r="I991" s="19" t="str">
        <f>TRIM(data!I876)</f>
        <v>Abomey-Calavi area (Atlantic District), Benin</v>
      </c>
      <c r="J991" s="19" t="str">
        <f>TRIM(data!J876)</f>
        <v>Benin</v>
      </c>
      <c r="K991" s="19" t="str">
        <f>TRIM(data!K876)</f>
        <v>Africa</v>
      </c>
      <c r="L991" s="19" t="str">
        <f>TRIM(data!L876)</f>
        <v/>
      </c>
      <c r="M991" s="19" t="str">
        <f>TRIM(data!M876)</f>
        <v>KP730656</v>
      </c>
      <c r="N991" s="19" t="str">
        <f>TRIM(data!N876)</f>
        <v/>
      </c>
      <c r="O991" s="19" t="str">
        <f>TRIM(data!O876)</f>
        <v/>
      </c>
      <c r="P991" s="19" t="str">
        <f>TRIM(data!P876)</f>
        <v>Sikirou 2015, https://doi.org/10.1094/PDIS-02-15-0213-PDN</v>
      </c>
      <c r="Q991" s="19" t="str">
        <f>TRIM(data!Q876)</f>
        <v>2015</v>
      </c>
      <c r="R991" s="19" t="str">
        <f>TRIM(data!R876)</f>
        <v>Maria Charco Munoz</v>
      </c>
      <c r="T991" s="22"/>
      <c r="U991" s="22"/>
      <c r="V991" s="22"/>
      <c r="W991" s="22"/>
      <c r="X991" s="22"/>
      <c r="Y991" s="22"/>
      <c r="Z991" s="22"/>
      <c r="AA991" s="22"/>
    </row>
    <row r="992" spans="1:27" x14ac:dyDescent="0.3">
      <c r="A992" s="19" t="str">
        <f>TRIM(data!A877)</f>
        <v>880</v>
      </c>
      <c r="B992" s="19" t="str">
        <f>TRIM(data!B877)</f>
        <v>I</v>
      </c>
      <c r="C992" s="19" t="str">
        <f>TRIM(data!C877)</f>
        <v>31</v>
      </c>
      <c r="D992" s="19" t="str">
        <f>TRIM(data!D877)</f>
        <v>Unnamed Strain</v>
      </c>
      <c r="E992" s="19" t="str">
        <f>TRIM(data!E877)</f>
        <v>Solanum macrocarpon (Gboma)</v>
      </c>
      <c r="F992" s="19" t="str">
        <f>TRIM(data!F877)</f>
        <v>Solanaceae</v>
      </c>
      <c r="G992" s="19" t="str">
        <f>TRIM(data!G877)</f>
        <v>Solanales</v>
      </c>
      <c r="H992" s="19" t="str">
        <f>TRIM(data!H877)</f>
        <v>2014</v>
      </c>
      <c r="I992" s="19" t="str">
        <f>TRIM(data!I877)</f>
        <v>Abomey-Calavi area (Atlantic District), Benin</v>
      </c>
      <c r="J992" s="19" t="str">
        <f>TRIM(data!J877)</f>
        <v>Benin</v>
      </c>
      <c r="K992" s="19" t="str">
        <f>TRIM(data!K877)</f>
        <v>Africa</v>
      </c>
      <c r="L992" s="19" t="str">
        <f>TRIM(data!L877)</f>
        <v/>
      </c>
      <c r="M992" s="19" t="str">
        <f>TRIM(data!M877)</f>
        <v>KP730657</v>
      </c>
      <c r="N992" s="19" t="str">
        <f>TRIM(data!N877)</f>
        <v/>
      </c>
      <c r="O992" s="19" t="str">
        <f>TRIM(data!O877)</f>
        <v/>
      </c>
      <c r="P992" s="19" t="str">
        <f>TRIM(data!P877)</f>
        <v>Sikirou 2015, https://doi.org/10.1094/PDIS-02-15-0213-PDN</v>
      </c>
      <c r="Q992" s="19" t="str">
        <f>TRIM(data!Q877)</f>
        <v>2015</v>
      </c>
      <c r="R992" s="19" t="str">
        <f>TRIM(data!R877)</f>
        <v>Maria Charco Munoz</v>
      </c>
      <c r="T992" s="22"/>
      <c r="U992" s="22"/>
      <c r="V992" s="22"/>
      <c r="W992" s="22"/>
      <c r="X992" s="22"/>
      <c r="Y992" s="22"/>
      <c r="Z992" s="22"/>
      <c r="AA992" s="22"/>
    </row>
    <row r="993" spans="1:27" x14ac:dyDescent="0.3">
      <c r="A993" s="19" t="str">
        <f>TRIM(data!A878)</f>
        <v>881</v>
      </c>
      <c r="B993" s="19" t="str">
        <f>TRIM(data!B878)</f>
        <v>I</v>
      </c>
      <c r="C993" s="19" t="str">
        <f>TRIM(data!C878)</f>
        <v>31</v>
      </c>
      <c r="D993" s="19" t="str">
        <f>TRIM(data!D878)</f>
        <v>Unnamed Strain</v>
      </c>
      <c r="E993" s="19" t="str">
        <f>TRIM(data!E878)</f>
        <v>Solanum macrocarpon (Gboma)</v>
      </c>
      <c r="F993" s="19" t="str">
        <f>TRIM(data!F878)</f>
        <v>Solanaceae</v>
      </c>
      <c r="G993" s="19" t="str">
        <f>TRIM(data!G878)</f>
        <v>Solanales</v>
      </c>
      <c r="H993" s="19" t="str">
        <f>TRIM(data!H878)</f>
        <v>2014</v>
      </c>
      <c r="I993" s="19" t="str">
        <f>TRIM(data!I878)</f>
        <v>Abomey-Calavi area (Atlantic District), Benin</v>
      </c>
      <c r="J993" s="19" t="str">
        <f>TRIM(data!J878)</f>
        <v>Benin</v>
      </c>
      <c r="K993" s="19" t="str">
        <f>TRIM(data!K878)</f>
        <v>Africa</v>
      </c>
      <c r="L993" s="19" t="str">
        <f>TRIM(data!L878)</f>
        <v/>
      </c>
      <c r="M993" s="19" t="str">
        <f>TRIM(data!M878)</f>
        <v>KP730658</v>
      </c>
      <c r="N993" s="19" t="str">
        <f>TRIM(data!N878)</f>
        <v/>
      </c>
      <c r="O993" s="19" t="str">
        <f>TRIM(data!O878)</f>
        <v/>
      </c>
      <c r="P993" s="19" t="str">
        <f>TRIM(data!P878)</f>
        <v>Sikirou 2015, https://doi.org/10.1094/PDIS-02-15-0213-PDN</v>
      </c>
      <c r="Q993" s="19" t="str">
        <f>TRIM(data!Q878)</f>
        <v>2015</v>
      </c>
      <c r="R993" s="19" t="str">
        <f>TRIM(data!R878)</f>
        <v>Maria Charco Munoz</v>
      </c>
      <c r="T993" s="22"/>
      <c r="U993" s="22"/>
      <c r="V993" s="22"/>
      <c r="W993" s="22"/>
      <c r="X993" s="22"/>
      <c r="Y993" s="22"/>
      <c r="Z993" s="22"/>
      <c r="AA993" s="22"/>
    </row>
    <row r="994" spans="1:27" x14ac:dyDescent="0.3">
      <c r="A994" s="19" t="str">
        <f>TRIM(data!A879)</f>
        <v>882</v>
      </c>
      <c r="B994" s="19" t="str">
        <f>TRIM(data!B879)</f>
        <v>I</v>
      </c>
      <c r="C994" s="19" t="str">
        <f>TRIM(data!C879)</f>
        <v>31</v>
      </c>
      <c r="D994" s="19" t="str">
        <f>TRIM(data!D879)</f>
        <v>Unnamed Strain</v>
      </c>
      <c r="E994" s="19" t="str">
        <f>TRIM(data!E879)</f>
        <v>Solanum macrocarpon (Gboma)</v>
      </c>
      <c r="F994" s="19" t="str">
        <f>TRIM(data!F879)</f>
        <v>Solanaceae</v>
      </c>
      <c r="G994" s="19" t="str">
        <f>TRIM(data!G879)</f>
        <v>Solanales</v>
      </c>
      <c r="H994" s="19" t="str">
        <f>TRIM(data!H879)</f>
        <v>2014</v>
      </c>
      <c r="I994" s="19" t="str">
        <f>TRIM(data!I879)</f>
        <v>Abomey-Calavi area (Atlantic District), Benin</v>
      </c>
      <c r="J994" s="19" t="str">
        <f>TRIM(data!J879)</f>
        <v>Benin</v>
      </c>
      <c r="K994" s="19" t="str">
        <f>TRIM(data!K879)</f>
        <v>Africa</v>
      </c>
      <c r="L994" s="19" t="str">
        <f>TRIM(data!L879)</f>
        <v/>
      </c>
      <c r="M994" s="19" t="str">
        <f>TRIM(data!M879)</f>
        <v>KP730659</v>
      </c>
      <c r="N994" s="19" t="str">
        <f>TRIM(data!N879)</f>
        <v/>
      </c>
      <c r="O994" s="19" t="str">
        <f>TRIM(data!O879)</f>
        <v/>
      </c>
      <c r="P994" s="19" t="str">
        <f>TRIM(data!P879)</f>
        <v>Sikirou 2015, https://doi.org/10.1094/PDIS-02-15-0213-PDN</v>
      </c>
      <c r="Q994" s="19" t="str">
        <f>TRIM(data!Q879)</f>
        <v>2015</v>
      </c>
      <c r="R994" s="19" t="str">
        <f>TRIM(data!R879)</f>
        <v>Maria Charco Munoz</v>
      </c>
      <c r="T994" s="22"/>
      <c r="U994" s="22"/>
      <c r="V994" s="22"/>
      <c r="W994" s="22"/>
      <c r="X994" s="22"/>
      <c r="Y994" s="22"/>
      <c r="Z994" s="22"/>
      <c r="AA994" s="22"/>
    </row>
    <row r="995" spans="1:27" x14ac:dyDescent="0.3">
      <c r="A995" s="19" t="str">
        <f>TRIM(data!A880)</f>
        <v>883</v>
      </c>
      <c r="B995" s="19" t="str">
        <f>TRIM(data!B880)</f>
        <v>I</v>
      </c>
      <c r="C995" s="19" t="str">
        <f>TRIM(data!C880)</f>
        <v>31</v>
      </c>
      <c r="D995" s="19" t="str">
        <f>TRIM(data!D880)</f>
        <v>Unnamed Strain</v>
      </c>
      <c r="E995" s="19" t="str">
        <f>TRIM(data!E880)</f>
        <v>Solanum macrocarpon (Gboma)</v>
      </c>
      <c r="F995" s="19" t="str">
        <f>TRIM(data!F880)</f>
        <v>Solanaceae</v>
      </c>
      <c r="G995" s="19" t="str">
        <f>TRIM(data!G880)</f>
        <v>Solanales</v>
      </c>
      <c r="H995" s="19" t="str">
        <f>TRIM(data!H880)</f>
        <v>2014</v>
      </c>
      <c r="I995" s="19" t="str">
        <f>TRIM(data!I880)</f>
        <v>Abomey-Calavi area (Atlantic District), Benin</v>
      </c>
      <c r="J995" s="19" t="str">
        <f>TRIM(data!J880)</f>
        <v>Benin</v>
      </c>
      <c r="K995" s="19" t="str">
        <f>TRIM(data!K880)</f>
        <v>Africa</v>
      </c>
      <c r="L995" s="19" t="str">
        <f>TRIM(data!L880)</f>
        <v/>
      </c>
      <c r="M995" s="19" t="str">
        <f>TRIM(data!M880)</f>
        <v>KP730660</v>
      </c>
      <c r="N995" s="19" t="str">
        <f>TRIM(data!N880)</f>
        <v/>
      </c>
      <c r="O995" s="19" t="str">
        <f>TRIM(data!O880)</f>
        <v/>
      </c>
      <c r="P995" s="19" t="str">
        <f>TRIM(data!P880)</f>
        <v>Sikirou 2015, https://doi.org/10.1094/PDIS-02-15-0213-PDN</v>
      </c>
      <c r="Q995" s="19" t="str">
        <f>TRIM(data!Q880)</f>
        <v>2015</v>
      </c>
      <c r="R995" s="19" t="str">
        <f>TRIM(data!R880)</f>
        <v>Maria Charco Munoz</v>
      </c>
    </row>
    <row r="996" spans="1:27" x14ac:dyDescent="0.3">
      <c r="A996" s="19" t="str">
        <f>TRIM(data!A881)</f>
        <v>884</v>
      </c>
      <c r="B996" s="19" t="str">
        <f>TRIM(data!B881)</f>
        <v>I</v>
      </c>
      <c r="C996" s="19" t="str">
        <f>TRIM(data!C881)</f>
        <v>31</v>
      </c>
      <c r="D996" s="19" t="str">
        <f>TRIM(data!D881)</f>
        <v>Unnamed Strain</v>
      </c>
      <c r="E996" s="19" t="str">
        <f>TRIM(data!E881)</f>
        <v>Solanum macrocarpon (Gboma)</v>
      </c>
      <c r="F996" s="19" t="str">
        <f>TRIM(data!F881)</f>
        <v>Solanaceae</v>
      </c>
      <c r="G996" s="19" t="str">
        <f>TRIM(data!G881)</f>
        <v>Solanales</v>
      </c>
      <c r="H996" s="19" t="str">
        <f>TRIM(data!H881)</f>
        <v>2014</v>
      </c>
      <c r="I996" s="19" t="str">
        <f>TRIM(data!I881)</f>
        <v>Abomey-Calavi area (Atlantic District), Benin</v>
      </c>
      <c r="J996" s="19" t="str">
        <f>TRIM(data!J881)</f>
        <v>Benin</v>
      </c>
      <c r="K996" s="19" t="str">
        <f>TRIM(data!K881)</f>
        <v>Africa</v>
      </c>
      <c r="L996" s="19" t="str">
        <f>TRIM(data!L881)</f>
        <v/>
      </c>
      <c r="M996" s="19" t="str">
        <f>TRIM(data!M881)</f>
        <v>KP730661</v>
      </c>
      <c r="N996" s="19" t="str">
        <f>TRIM(data!N881)</f>
        <v/>
      </c>
      <c r="O996" s="19" t="str">
        <f>TRIM(data!O881)</f>
        <v/>
      </c>
      <c r="P996" s="19" t="str">
        <f>TRIM(data!P881)</f>
        <v>Sikirou 2015, https://doi.org/10.1094/PDIS-02-15-0213-PDN</v>
      </c>
      <c r="Q996" s="19" t="str">
        <f>TRIM(data!Q881)</f>
        <v>2015</v>
      </c>
      <c r="R996" s="19" t="str">
        <f>TRIM(data!R881)</f>
        <v>Maria Charco Munoz</v>
      </c>
      <c r="T996" s="22"/>
      <c r="U996" s="22"/>
      <c r="V996" s="22"/>
      <c r="W996" s="22"/>
      <c r="X996" s="22"/>
      <c r="Y996" s="22"/>
      <c r="Z996" s="22"/>
      <c r="AA996" s="22"/>
    </row>
    <row r="997" spans="1:27" x14ac:dyDescent="0.3">
      <c r="A997" s="19" t="str">
        <f>TRIM(data!A882)</f>
        <v>885</v>
      </c>
      <c r="B997" s="19" t="str">
        <f>TRIM(data!B882)</f>
        <v>I</v>
      </c>
      <c r="C997" s="19" t="str">
        <f>TRIM(data!C882)</f>
        <v>31</v>
      </c>
      <c r="D997" s="19" t="str">
        <f>TRIM(data!D882)</f>
        <v>Unnamed Strain</v>
      </c>
      <c r="E997" s="19" t="str">
        <f>TRIM(data!E882)</f>
        <v>Solanum macrocarpon (Gboma)</v>
      </c>
      <c r="F997" s="19" t="str">
        <f>TRIM(data!F882)</f>
        <v>Solanaceae</v>
      </c>
      <c r="G997" s="19" t="str">
        <f>TRIM(data!G882)</f>
        <v>Solanales</v>
      </c>
      <c r="H997" s="19" t="str">
        <f>TRIM(data!H882)</f>
        <v>2014</v>
      </c>
      <c r="I997" s="19" t="str">
        <f>TRIM(data!I882)</f>
        <v>Abomey-Calavi area (Atlantic District), Benin</v>
      </c>
      <c r="J997" s="19" t="str">
        <f>TRIM(data!J882)</f>
        <v>Benin</v>
      </c>
      <c r="K997" s="19" t="str">
        <f>TRIM(data!K882)</f>
        <v>Africa</v>
      </c>
      <c r="L997" s="19" t="str">
        <f>TRIM(data!L882)</f>
        <v/>
      </c>
      <c r="M997" s="19" t="str">
        <f>TRIM(data!M882)</f>
        <v>KP730662</v>
      </c>
      <c r="N997" s="19" t="str">
        <f>TRIM(data!N882)</f>
        <v/>
      </c>
      <c r="O997" s="19" t="str">
        <f>TRIM(data!O882)</f>
        <v/>
      </c>
      <c r="P997" s="19" t="str">
        <f>TRIM(data!P882)</f>
        <v>Sikirou 2015, https://doi.org/10.1094/PDIS-02-15-0213-PDN</v>
      </c>
      <c r="Q997" s="19" t="str">
        <f>TRIM(data!Q882)</f>
        <v>2015</v>
      </c>
      <c r="R997" s="19" t="str">
        <f>TRIM(data!R882)</f>
        <v>Maria Charco Munoz</v>
      </c>
      <c r="T997" s="22"/>
      <c r="U997" s="22"/>
      <c r="V997" s="22"/>
      <c r="W997" s="22"/>
      <c r="X997" s="22"/>
      <c r="Y997" s="22"/>
      <c r="Z997" s="22"/>
      <c r="AA997" s="22"/>
    </row>
    <row r="998" spans="1:27" x14ac:dyDescent="0.3">
      <c r="A998" s="19" t="str">
        <f>TRIM(data!A883)</f>
        <v>886</v>
      </c>
      <c r="B998" s="19" t="str">
        <f>TRIM(data!B883)</f>
        <v>I</v>
      </c>
      <c r="C998" s="19" t="str">
        <f>TRIM(data!C883)</f>
        <v>31</v>
      </c>
      <c r="D998" s="19" t="str">
        <f>TRIM(data!D883)</f>
        <v>Unnamed Strain</v>
      </c>
      <c r="E998" s="19" t="str">
        <f>TRIM(data!E883)</f>
        <v>Solanum macrocarpon (Gboma)</v>
      </c>
      <c r="F998" s="19" t="str">
        <f>TRIM(data!F883)</f>
        <v>Solanaceae</v>
      </c>
      <c r="G998" s="19" t="str">
        <f>TRIM(data!G883)</f>
        <v>Solanales</v>
      </c>
      <c r="H998" s="19" t="str">
        <f>TRIM(data!H883)</f>
        <v>2014</v>
      </c>
      <c r="I998" s="19" t="str">
        <f>TRIM(data!I883)</f>
        <v>Abomey-Calavi area (Atlantic District), Benin</v>
      </c>
      <c r="J998" s="19" t="str">
        <f>TRIM(data!J883)</f>
        <v>Benin</v>
      </c>
      <c r="K998" s="19" t="str">
        <f>TRIM(data!K883)</f>
        <v>Africa</v>
      </c>
      <c r="L998" s="19" t="str">
        <f>TRIM(data!L883)</f>
        <v/>
      </c>
      <c r="M998" s="19" t="str">
        <f>TRIM(data!M883)</f>
        <v>KP730663</v>
      </c>
      <c r="N998" s="19" t="str">
        <f>TRIM(data!N883)</f>
        <v/>
      </c>
      <c r="O998" s="19" t="str">
        <f>TRIM(data!O883)</f>
        <v/>
      </c>
      <c r="P998" s="19" t="str">
        <f>TRIM(data!P883)</f>
        <v>Sikirou 2015, https://doi.org/10.1094/PDIS-02-15-0213-PDN</v>
      </c>
      <c r="Q998" s="19" t="str">
        <f>TRIM(data!Q883)</f>
        <v>2015</v>
      </c>
      <c r="R998" s="19" t="str">
        <f>TRIM(data!R883)</f>
        <v>Maria Charco Munoz</v>
      </c>
      <c r="T998" s="22"/>
      <c r="U998" s="22"/>
      <c r="V998" s="22"/>
      <c r="W998" s="22"/>
      <c r="X998" s="22"/>
      <c r="Y998" s="22"/>
      <c r="Z998" s="22"/>
      <c r="AA998" s="22"/>
    </row>
    <row r="999" spans="1:27" x14ac:dyDescent="0.3">
      <c r="A999" s="19" t="str">
        <f>TRIM(data!A884)</f>
        <v>887</v>
      </c>
      <c r="B999" s="19" t="str">
        <f>TRIM(data!B884)</f>
        <v>I</v>
      </c>
      <c r="C999" s="19" t="str">
        <f>TRIM(data!C884)</f>
        <v>31</v>
      </c>
      <c r="D999" s="19" t="str">
        <f>TRIM(data!D884)</f>
        <v>Unnamed Strain</v>
      </c>
      <c r="E999" s="19" t="str">
        <f>TRIM(data!E884)</f>
        <v>Solanum macrocarpon (Gboma)</v>
      </c>
      <c r="F999" s="19" t="str">
        <f>TRIM(data!F884)</f>
        <v>Solanaceae</v>
      </c>
      <c r="G999" s="19" t="str">
        <f>TRIM(data!G884)</f>
        <v>Solanales</v>
      </c>
      <c r="H999" s="19" t="str">
        <f>TRIM(data!H884)</f>
        <v>2014</v>
      </c>
      <c r="I999" s="19" t="str">
        <f>TRIM(data!I884)</f>
        <v>Abomey-Calavi area (Atlantic District), Benin</v>
      </c>
      <c r="J999" s="19" t="str">
        <f>TRIM(data!J884)</f>
        <v>Benin</v>
      </c>
      <c r="K999" s="19" t="str">
        <f>TRIM(data!K884)</f>
        <v>Africa</v>
      </c>
      <c r="L999" s="19" t="str">
        <f>TRIM(data!L884)</f>
        <v/>
      </c>
      <c r="M999" s="19" t="str">
        <f>TRIM(data!M884)</f>
        <v>KP730664</v>
      </c>
      <c r="N999" s="19" t="str">
        <f>TRIM(data!N884)</f>
        <v/>
      </c>
      <c r="O999" s="19" t="str">
        <f>TRIM(data!O884)</f>
        <v/>
      </c>
      <c r="P999" s="19" t="str">
        <f>TRIM(data!P884)</f>
        <v>Sikirou 2015, https://doi.org/10.1094/PDIS-02-15-0213-PDN</v>
      </c>
      <c r="Q999" s="19" t="str">
        <f>TRIM(data!Q884)</f>
        <v>2015</v>
      </c>
      <c r="R999" s="19" t="str">
        <f>TRIM(data!R884)</f>
        <v>Maria Charco Munoz</v>
      </c>
      <c r="T999" s="22"/>
      <c r="U999" s="22"/>
      <c r="V999" s="22"/>
      <c r="W999" s="22"/>
      <c r="X999" s="22"/>
      <c r="Y999" s="22"/>
      <c r="Z999" s="22"/>
      <c r="AA999" s="22"/>
    </row>
    <row r="1000" spans="1:27" x14ac:dyDescent="0.3">
      <c r="A1000" s="19" t="str">
        <f>TRIM(data!A885)</f>
        <v>888</v>
      </c>
      <c r="B1000" s="19" t="str">
        <f>TRIM(data!B885)</f>
        <v>I</v>
      </c>
      <c r="C1000" s="19" t="str">
        <f>TRIM(data!C885)</f>
        <v>31</v>
      </c>
      <c r="D1000" s="19" t="str">
        <f>TRIM(data!D885)</f>
        <v>Unnamed Strain</v>
      </c>
      <c r="E1000" s="19" t="str">
        <f>TRIM(data!E885)</f>
        <v>Solanum macrocarpon (Gboma)</v>
      </c>
      <c r="F1000" s="19" t="str">
        <f>TRIM(data!F885)</f>
        <v>Solanaceae</v>
      </c>
      <c r="G1000" s="19" t="str">
        <f>TRIM(data!G885)</f>
        <v>Solanales</v>
      </c>
      <c r="H1000" s="19" t="str">
        <f>TRIM(data!H885)</f>
        <v>2014</v>
      </c>
      <c r="I1000" s="19" t="str">
        <f>TRIM(data!I885)</f>
        <v>Abomey-Calavi area (Atlantic District), Benin</v>
      </c>
      <c r="J1000" s="19" t="str">
        <f>TRIM(data!J885)</f>
        <v>Benin</v>
      </c>
      <c r="K1000" s="19" t="str">
        <f>TRIM(data!K885)</f>
        <v>Africa</v>
      </c>
      <c r="L1000" s="19" t="str">
        <f>TRIM(data!L885)</f>
        <v/>
      </c>
      <c r="M1000" s="19" t="str">
        <f>TRIM(data!M885)</f>
        <v>KP730665</v>
      </c>
      <c r="N1000" s="19" t="str">
        <f>TRIM(data!N885)</f>
        <v/>
      </c>
      <c r="O1000" s="19" t="str">
        <f>TRIM(data!O885)</f>
        <v/>
      </c>
      <c r="P1000" s="19" t="str">
        <f>TRIM(data!P885)</f>
        <v>Sikirou 2015, https://doi.org/10.1094/PDIS-02-15-0213-PDN</v>
      </c>
      <c r="Q1000" s="19" t="str">
        <f>TRIM(data!Q885)</f>
        <v>2015</v>
      </c>
      <c r="R1000" s="19" t="str">
        <f>TRIM(data!R885)</f>
        <v>Maria Charco Munoz</v>
      </c>
      <c r="T1000" s="22"/>
      <c r="U1000" s="22"/>
      <c r="V1000" s="22"/>
      <c r="W1000" s="22"/>
      <c r="X1000" s="22"/>
      <c r="Y1000" s="22"/>
      <c r="Z1000" s="22"/>
      <c r="AA1000" s="22"/>
    </row>
    <row r="1001" spans="1:27" x14ac:dyDescent="0.3">
      <c r="A1001" s="19" t="str">
        <f>TRIM(data!A886)</f>
        <v>889</v>
      </c>
      <c r="B1001" s="19" t="str">
        <f>TRIM(data!B886)</f>
        <v>I</v>
      </c>
      <c r="C1001" s="19" t="str">
        <f>TRIM(data!C886)</f>
        <v>31</v>
      </c>
      <c r="D1001" s="19" t="str">
        <f>TRIM(data!D886)</f>
        <v>Unnamed Strain</v>
      </c>
      <c r="E1001" s="19" t="str">
        <f>TRIM(data!E886)</f>
        <v>Solanum macrocarpon (Gboma)</v>
      </c>
      <c r="F1001" s="19" t="str">
        <f>TRIM(data!F886)</f>
        <v>Solanaceae</v>
      </c>
      <c r="G1001" s="19" t="str">
        <f>TRIM(data!G886)</f>
        <v>Solanales</v>
      </c>
      <c r="H1001" s="19" t="str">
        <f>TRIM(data!H886)</f>
        <v>2014</v>
      </c>
      <c r="I1001" s="19" t="str">
        <f>TRIM(data!I886)</f>
        <v>Abomey-Calavi area (Atlantic District), Benin</v>
      </c>
      <c r="J1001" s="19" t="str">
        <f>TRIM(data!J886)</f>
        <v>Benin</v>
      </c>
      <c r="K1001" s="19" t="str">
        <f>TRIM(data!K886)</f>
        <v>Africa</v>
      </c>
      <c r="L1001" s="19" t="str">
        <f>TRIM(data!L886)</f>
        <v/>
      </c>
      <c r="M1001" s="19" t="str">
        <f>TRIM(data!M886)</f>
        <v>KP730666</v>
      </c>
      <c r="N1001" s="19" t="str">
        <f>TRIM(data!N886)</f>
        <v/>
      </c>
      <c r="O1001" s="19" t="str">
        <f>TRIM(data!O886)</f>
        <v/>
      </c>
      <c r="P1001" s="19" t="str">
        <f>TRIM(data!P886)</f>
        <v>Sikirou 2015, https://doi.org/10.1094/PDIS-02-15-0213-PDN</v>
      </c>
      <c r="Q1001" s="19" t="str">
        <f>TRIM(data!Q886)</f>
        <v>2015</v>
      </c>
      <c r="R1001" s="19" t="str">
        <f>TRIM(data!R886)</f>
        <v>Maria Charco Munoz</v>
      </c>
      <c r="T1001" s="22"/>
      <c r="U1001" s="22"/>
      <c r="V1001" s="22"/>
      <c r="W1001" s="22"/>
      <c r="X1001" s="22"/>
      <c r="Y1001" s="22"/>
      <c r="Z1001" s="22"/>
      <c r="AA1001" s="22"/>
    </row>
    <row r="1002" spans="1:27" x14ac:dyDescent="0.3">
      <c r="A1002" s="19" t="str">
        <f>TRIM(data!A887)</f>
        <v>890</v>
      </c>
      <c r="B1002" s="19" t="str">
        <f>TRIM(data!B887)</f>
        <v>I</v>
      </c>
      <c r="C1002" s="19" t="str">
        <f>TRIM(data!C887)</f>
        <v>31</v>
      </c>
      <c r="D1002" s="19" t="str">
        <f>TRIM(data!D887)</f>
        <v>Unnamed Strain</v>
      </c>
      <c r="E1002" s="19" t="str">
        <f>TRIM(data!E887)</f>
        <v>Solanum macrocarpon (Gboma)</v>
      </c>
      <c r="F1002" s="19" t="str">
        <f>TRIM(data!F887)</f>
        <v>Solanaceae</v>
      </c>
      <c r="G1002" s="19" t="str">
        <f>TRIM(data!G887)</f>
        <v>Solanales</v>
      </c>
      <c r="H1002" s="19" t="str">
        <f>TRIM(data!H887)</f>
        <v>2014</v>
      </c>
      <c r="I1002" s="19" t="str">
        <f>TRIM(data!I887)</f>
        <v>Abomey-Calavi area (Atlantic District), Benin</v>
      </c>
      <c r="J1002" s="19" t="str">
        <f>TRIM(data!J887)</f>
        <v>Benin</v>
      </c>
      <c r="K1002" s="19" t="str">
        <f>TRIM(data!K887)</f>
        <v>Africa</v>
      </c>
      <c r="L1002" s="19" t="str">
        <f>TRIM(data!L887)</f>
        <v/>
      </c>
      <c r="M1002" s="19" t="str">
        <f>TRIM(data!M887)</f>
        <v>KP730667</v>
      </c>
      <c r="N1002" s="19" t="str">
        <f>TRIM(data!N887)</f>
        <v/>
      </c>
      <c r="O1002" s="19" t="str">
        <f>TRIM(data!O887)</f>
        <v/>
      </c>
      <c r="P1002" s="19" t="str">
        <f>TRIM(data!P887)</f>
        <v>Sikirou 2015, https://doi.org/10.1094/PDIS-02-15-0213-PDN</v>
      </c>
      <c r="Q1002" s="19" t="str">
        <f>TRIM(data!Q887)</f>
        <v>2015</v>
      </c>
      <c r="R1002" s="19" t="str">
        <f>TRIM(data!R887)</f>
        <v>Maria Charco Munoz</v>
      </c>
      <c r="T1002" s="22"/>
      <c r="U1002" s="22"/>
      <c r="V1002" s="22"/>
      <c r="W1002" s="22"/>
      <c r="X1002" s="22"/>
      <c r="Y1002" s="22"/>
      <c r="Z1002" s="22"/>
      <c r="AA1002" s="22"/>
    </row>
    <row r="1003" spans="1:27" x14ac:dyDescent="0.3">
      <c r="A1003" s="19" t="str">
        <f>TRIM(data!A888)</f>
        <v>891</v>
      </c>
      <c r="B1003" s="19" t="str">
        <f>TRIM(data!B888)</f>
        <v>I</v>
      </c>
      <c r="C1003" s="19" t="str">
        <f>TRIM(data!C888)</f>
        <v>31</v>
      </c>
      <c r="D1003" s="19" t="str">
        <f>TRIM(data!D888)</f>
        <v>Unnamed Strain</v>
      </c>
      <c r="E1003" s="19" t="str">
        <f>TRIM(data!E888)</f>
        <v>Solanum macrocarpon (Gboma)</v>
      </c>
      <c r="F1003" s="19" t="str">
        <f>TRIM(data!F888)</f>
        <v>Solanaceae</v>
      </c>
      <c r="G1003" s="19" t="str">
        <f>TRIM(data!G888)</f>
        <v>Solanales</v>
      </c>
      <c r="H1003" s="19" t="str">
        <f>TRIM(data!H888)</f>
        <v>2014</v>
      </c>
      <c r="I1003" s="19" t="str">
        <f>TRIM(data!I888)</f>
        <v>Abomey-Calavi area (Atlantic District), Benin</v>
      </c>
      <c r="J1003" s="19" t="str">
        <f>TRIM(data!J888)</f>
        <v>Benin</v>
      </c>
      <c r="K1003" s="19" t="str">
        <f>TRIM(data!K888)</f>
        <v>Africa</v>
      </c>
      <c r="L1003" s="19" t="str">
        <f>TRIM(data!L888)</f>
        <v/>
      </c>
      <c r="M1003" s="19" t="str">
        <f>TRIM(data!M888)</f>
        <v>KP730668</v>
      </c>
      <c r="N1003" s="19" t="str">
        <f>TRIM(data!N888)</f>
        <v/>
      </c>
      <c r="O1003" s="19" t="str">
        <f>TRIM(data!O888)</f>
        <v/>
      </c>
      <c r="P1003" s="19" t="str">
        <f>TRIM(data!P888)</f>
        <v>Sikirou 2015, https://doi.org/10.1094/PDIS-02-15-0213-PDN</v>
      </c>
      <c r="Q1003" s="19" t="str">
        <f>TRIM(data!Q888)</f>
        <v>2015</v>
      </c>
      <c r="R1003" s="19" t="str">
        <f>TRIM(data!R888)</f>
        <v>Maria Charco Munoz</v>
      </c>
      <c r="T1003" s="22"/>
      <c r="U1003" s="22"/>
      <c r="V1003" s="22"/>
      <c r="W1003" s="22"/>
      <c r="X1003" s="22"/>
      <c r="Y1003" s="22"/>
      <c r="Z1003" s="22"/>
      <c r="AA1003" s="22"/>
    </row>
    <row r="1004" spans="1:27" x14ac:dyDescent="0.3">
      <c r="A1004" s="19" t="str">
        <f>TRIM(data!A889)</f>
        <v>892</v>
      </c>
      <c r="B1004" s="19" t="str">
        <f>TRIM(data!B889)</f>
        <v>I</v>
      </c>
      <c r="C1004" s="19" t="str">
        <f>TRIM(data!C889)</f>
        <v>31</v>
      </c>
      <c r="D1004" s="19" t="str">
        <f>TRIM(data!D889)</f>
        <v>Unnamed Strain</v>
      </c>
      <c r="E1004" s="19" t="str">
        <f>TRIM(data!E889)</f>
        <v>Solanum macrocarpon (Gboma)</v>
      </c>
      <c r="F1004" s="19" t="str">
        <f>TRIM(data!F889)</f>
        <v>Solanaceae</v>
      </c>
      <c r="G1004" s="19" t="str">
        <f>TRIM(data!G889)</f>
        <v>Solanales</v>
      </c>
      <c r="H1004" s="19" t="str">
        <f>TRIM(data!H889)</f>
        <v>2014</v>
      </c>
      <c r="I1004" s="19" t="str">
        <f>TRIM(data!I889)</f>
        <v>Abomey-Calavi area (Atlantic District), Benin</v>
      </c>
      <c r="J1004" s="19" t="str">
        <f>TRIM(data!J889)</f>
        <v>Benin</v>
      </c>
      <c r="K1004" s="19" t="str">
        <f>TRIM(data!K889)</f>
        <v>Africa</v>
      </c>
      <c r="L1004" s="19" t="str">
        <f>TRIM(data!L889)</f>
        <v/>
      </c>
      <c r="M1004" s="19" t="str">
        <f>TRIM(data!M889)</f>
        <v>KP730669</v>
      </c>
      <c r="N1004" s="19" t="str">
        <f>TRIM(data!N889)</f>
        <v/>
      </c>
      <c r="O1004" s="19" t="str">
        <f>TRIM(data!O889)</f>
        <v/>
      </c>
      <c r="P1004" s="19" t="str">
        <f>TRIM(data!P889)</f>
        <v>Sikirou 2015, https://doi.org/10.1094/PDIS-02-15-0213-PDN</v>
      </c>
      <c r="Q1004" s="19" t="str">
        <f>TRIM(data!Q889)</f>
        <v>2015</v>
      </c>
      <c r="R1004" s="19" t="str">
        <f>TRIM(data!R889)</f>
        <v>Maria Charco Munoz</v>
      </c>
      <c r="T1004" s="22"/>
      <c r="U1004" s="22"/>
      <c r="V1004" s="22"/>
      <c r="W1004" s="22"/>
      <c r="X1004" s="22"/>
      <c r="Y1004" s="22"/>
      <c r="Z1004" s="22"/>
      <c r="AA1004" s="22"/>
    </row>
    <row r="1005" spans="1:27" x14ac:dyDescent="0.3">
      <c r="A1005" s="19" t="str">
        <f>TRIM(data!A890)</f>
        <v>893</v>
      </c>
      <c r="B1005" s="19" t="str">
        <f>TRIM(data!B890)</f>
        <v>I</v>
      </c>
      <c r="C1005" s="19" t="str">
        <f>TRIM(data!C890)</f>
        <v>31</v>
      </c>
      <c r="D1005" s="19" t="str">
        <f>TRIM(data!D890)</f>
        <v>Unnamed Strain</v>
      </c>
      <c r="E1005" s="19" t="str">
        <f>TRIM(data!E890)</f>
        <v>Solanum macrocarpon (Gboma)</v>
      </c>
      <c r="F1005" s="19" t="str">
        <f>TRIM(data!F890)</f>
        <v>Solanaceae</v>
      </c>
      <c r="G1005" s="19" t="str">
        <f>TRIM(data!G890)</f>
        <v>Solanales</v>
      </c>
      <c r="H1005" s="19" t="str">
        <f>TRIM(data!H890)</f>
        <v>2014</v>
      </c>
      <c r="I1005" s="19" t="str">
        <f>TRIM(data!I890)</f>
        <v>Abomey-Calavi area (Atlantic District), Benin</v>
      </c>
      <c r="J1005" s="19" t="str">
        <f>TRIM(data!J890)</f>
        <v>Benin</v>
      </c>
      <c r="K1005" s="19" t="str">
        <f>TRIM(data!K890)</f>
        <v>Africa</v>
      </c>
      <c r="L1005" s="19" t="str">
        <f>TRIM(data!L890)</f>
        <v/>
      </c>
      <c r="M1005" s="19" t="str">
        <f>TRIM(data!M890)</f>
        <v>KP730670</v>
      </c>
      <c r="N1005" s="19" t="str">
        <f>TRIM(data!N890)</f>
        <v/>
      </c>
      <c r="O1005" s="19" t="str">
        <f>TRIM(data!O890)</f>
        <v/>
      </c>
      <c r="P1005" s="19" t="str">
        <f>TRIM(data!P890)</f>
        <v>Sikirou 2015, https://doi.org/10.1094/PDIS-02-15-0213-PDN</v>
      </c>
      <c r="Q1005" s="19" t="str">
        <f>TRIM(data!Q890)</f>
        <v>2015</v>
      </c>
      <c r="R1005" s="19" t="str">
        <f>TRIM(data!R890)</f>
        <v>Maria Charco Munoz</v>
      </c>
      <c r="T1005" s="22"/>
      <c r="U1005" s="22"/>
      <c r="V1005" s="22"/>
      <c r="W1005" s="22"/>
      <c r="X1005" s="22"/>
      <c r="Y1005" s="22"/>
      <c r="Z1005" s="22"/>
      <c r="AA1005" s="22"/>
    </row>
    <row r="1006" spans="1:27" x14ac:dyDescent="0.3">
      <c r="A1006" s="19" t="str">
        <f>TRIM(data!A891)</f>
        <v>894</v>
      </c>
      <c r="B1006" s="19" t="str">
        <f>TRIM(data!B891)</f>
        <v>I</v>
      </c>
      <c r="C1006" s="19" t="str">
        <f>TRIM(data!C891)</f>
        <v>31</v>
      </c>
      <c r="D1006" s="19" t="str">
        <f>TRIM(data!D891)</f>
        <v>Unnamed Strain</v>
      </c>
      <c r="E1006" s="19" t="str">
        <f>TRIM(data!E891)</f>
        <v>Solanum macrocarpon (Gboma)</v>
      </c>
      <c r="F1006" s="19" t="str">
        <f>TRIM(data!F891)</f>
        <v>Solanaceae</v>
      </c>
      <c r="G1006" s="19" t="str">
        <f>TRIM(data!G891)</f>
        <v>Solanales</v>
      </c>
      <c r="H1006" s="19" t="str">
        <f>TRIM(data!H891)</f>
        <v>2014</v>
      </c>
      <c r="I1006" s="19" t="str">
        <f>TRIM(data!I891)</f>
        <v>Abomey-Calavi area (Atlantic District), Benin</v>
      </c>
      <c r="J1006" s="19" t="str">
        <f>TRIM(data!J891)</f>
        <v>Benin</v>
      </c>
      <c r="K1006" s="19" t="str">
        <f>TRIM(data!K891)</f>
        <v>Africa</v>
      </c>
      <c r="L1006" s="19" t="str">
        <f>TRIM(data!L891)</f>
        <v/>
      </c>
      <c r="M1006" s="19" t="str">
        <f>TRIM(data!M891)</f>
        <v>KP730671</v>
      </c>
      <c r="N1006" s="19" t="str">
        <f>TRIM(data!N891)</f>
        <v/>
      </c>
      <c r="O1006" s="19" t="str">
        <f>TRIM(data!O891)</f>
        <v/>
      </c>
      <c r="P1006" s="19" t="str">
        <f>TRIM(data!P891)</f>
        <v>Sikirou 2015, https://doi.org/10.1094/PDIS-02-15-0213-PDN</v>
      </c>
      <c r="Q1006" s="19" t="str">
        <f>TRIM(data!Q891)</f>
        <v>2015</v>
      </c>
      <c r="R1006" s="19" t="str">
        <f>TRIM(data!R891)</f>
        <v>Maria Charco Munoz</v>
      </c>
      <c r="T1006" s="22"/>
      <c r="U1006" s="22"/>
      <c r="V1006" s="22"/>
      <c r="W1006" s="22"/>
      <c r="X1006" s="22"/>
      <c r="Y1006" s="22"/>
      <c r="Z1006" s="22"/>
      <c r="AA1006" s="22"/>
    </row>
    <row r="1007" spans="1:27" x14ac:dyDescent="0.3">
      <c r="A1007" s="19" t="str">
        <f>TRIM(data!A892)</f>
        <v>895</v>
      </c>
      <c r="B1007" s="19" t="str">
        <f>TRIM(data!B892)</f>
        <v>I</v>
      </c>
      <c r="C1007" s="19" t="str">
        <f>TRIM(data!C892)</f>
        <v>31</v>
      </c>
      <c r="D1007" s="19" t="str">
        <f>TRIM(data!D892)</f>
        <v>Unnamed Strain</v>
      </c>
      <c r="E1007" s="19" t="str">
        <f>TRIM(data!E892)</f>
        <v>Solanum macrocarpon (Gboma)</v>
      </c>
      <c r="F1007" s="19" t="str">
        <f>TRIM(data!F892)</f>
        <v>Solanaceae</v>
      </c>
      <c r="G1007" s="19" t="str">
        <f>TRIM(data!G892)</f>
        <v>Solanales</v>
      </c>
      <c r="H1007" s="19" t="str">
        <f>TRIM(data!H892)</f>
        <v>2014</v>
      </c>
      <c r="I1007" s="19" t="str">
        <f>TRIM(data!I892)</f>
        <v>Abomey-Calavi area (Atlantic District), Benin</v>
      </c>
      <c r="J1007" s="19" t="str">
        <f>TRIM(data!J892)</f>
        <v>Benin</v>
      </c>
      <c r="K1007" s="19" t="str">
        <f>TRIM(data!K892)</f>
        <v>Africa</v>
      </c>
      <c r="L1007" s="19" t="str">
        <f>TRIM(data!L892)</f>
        <v/>
      </c>
      <c r="M1007" s="19" t="str">
        <f>TRIM(data!M892)</f>
        <v>KP730672</v>
      </c>
      <c r="N1007" s="19" t="str">
        <f>TRIM(data!N892)</f>
        <v/>
      </c>
      <c r="O1007" s="19" t="str">
        <f>TRIM(data!O892)</f>
        <v/>
      </c>
      <c r="P1007" s="19" t="str">
        <f>TRIM(data!P892)</f>
        <v>Sikirou 2015, https://doi.org/10.1094/PDIS-02-15-0213-PDN</v>
      </c>
      <c r="Q1007" s="19" t="str">
        <f>TRIM(data!Q892)</f>
        <v>2015</v>
      </c>
      <c r="R1007" s="19" t="str">
        <f>TRIM(data!R892)</f>
        <v>Maria Charco Munoz</v>
      </c>
      <c r="T1007" s="22"/>
      <c r="U1007" s="22"/>
      <c r="V1007" s="22"/>
      <c r="W1007" s="22"/>
      <c r="X1007" s="22"/>
      <c r="Y1007" s="22"/>
      <c r="Z1007" s="22"/>
      <c r="AA1007" s="22"/>
    </row>
    <row r="1008" spans="1:27" x14ac:dyDescent="0.3">
      <c r="A1008" s="19" t="str">
        <f>TRIM(data!A893)</f>
        <v>896</v>
      </c>
      <c r="B1008" s="19" t="str">
        <f>TRIM(data!B893)</f>
        <v>I</v>
      </c>
      <c r="C1008" s="19" t="str">
        <f>TRIM(data!C893)</f>
        <v>31</v>
      </c>
      <c r="D1008" s="19" t="str">
        <f>TRIM(data!D893)</f>
        <v>Unnamed Strain</v>
      </c>
      <c r="E1008" s="19" t="str">
        <f>TRIM(data!E893)</f>
        <v>Solanum macrocarpon (Gboma)</v>
      </c>
      <c r="F1008" s="19" t="str">
        <f>TRIM(data!F893)</f>
        <v>Solanaceae</v>
      </c>
      <c r="G1008" s="19" t="str">
        <f>TRIM(data!G893)</f>
        <v>Solanales</v>
      </c>
      <c r="H1008" s="19" t="str">
        <f>TRIM(data!H893)</f>
        <v>2014</v>
      </c>
      <c r="I1008" s="19" t="str">
        <f>TRIM(data!I893)</f>
        <v>Abomey-Calavi area (Atlantic District), Benin</v>
      </c>
      <c r="J1008" s="19" t="str">
        <f>TRIM(data!J893)</f>
        <v>Benin</v>
      </c>
      <c r="K1008" s="19" t="str">
        <f>TRIM(data!K893)</f>
        <v>Africa</v>
      </c>
      <c r="L1008" s="19" t="str">
        <f>TRIM(data!L893)</f>
        <v/>
      </c>
      <c r="M1008" s="19" t="str">
        <f>TRIM(data!M893)</f>
        <v>KP730673</v>
      </c>
      <c r="N1008" s="19" t="str">
        <f>TRIM(data!N893)</f>
        <v/>
      </c>
      <c r="O1008" s="19" t="str">
        <f>TRIM(data!O893)</f>
        <v/>
      </c>
      <c r="P1008" s="19" t="str">
        <f>TRIM(data!P893)</f>
        <v>Sikirou 2015, https://doi.org/10.1094/PDIS-02-15-0213-PDN</v>
      </c>
      <c r="Q1008" s="19" t="str">
        <f>TRIM(data!Q893)</f>
        <v>2015</v>
      </c>
      <c r="R1008" s="19" t="str">
        <f>TRIM(data!R893)</f>
        <v>Maria Charco Munoz</v>
      </c>
      <c r="T1008" s="22"/>
      <c r="U1008" s="22"/>
      <c r="V1008" s="22"/>
      <c r="W1008" s="22"/>
      <c r="X1008" s="22"/>
      <c r="Y1008" s="22"/>
      <c r="Z1008" s="22"/>
      <c r="AA1008" s="22"/>
    </row>
    <row r="1009" spans="1:27" x14ac:dyDescent="0.3">
      <c r="A1009" s="19" t="str">
        <f>TRIM(data!A894)</f>
        <v>897</v>
      </c>
      <c r="B1009" s="19" t="str">
        <f>TRIM(data!B894)</f>
        <v>I</v>
      </c>
      <c r="C1009" s="19" t="str">
        <f>TRIM(data!C894)</f>
        <v>31</v>
      </c>
      <c r="D1009" s="19" t="str">
        <f>TRIM(data!D894)</f>
        <v>Unnamed Strain</v>
      </c>
      <c r="E1009" s="19" t="str">
        <f>TRIM(data!E894)</f>
        <v>Solanum macrocarpon (Gboma)</v>
      </c>
      <c r="F1009" s="19" t="str">
        <f>TRIM(data!F894)</f>
        <v>Solanaceae</v>
      </c>
      <c r="G1009" s="19" t="str">
        <f>TRIM(data!G894)</f>
        <v>Solanales</v>
      </c>
      <c r="H1009" s="19" t="str">
        <f>TRIM(data!H894)</f>
        <v>2014</v>
      </c>
      <c r="I1009" s="19" t="str">
        <f>TRIM(data!I894)</f>
        <v>Abomey-Calavi area (Atlantic District), Benin</v>
      </c>
      <c r="J1009" s="19" t="str">
        <f>TRIM(data!J894)</f>
        <v>Benin</v>
      </c>
      <c r="K1009" s="19" t="str">
        <f>TRIM(data!K894)</f>
        <v>Africa</v>
      </c>
      <c r="L1009" s="19" t="str">
        <f>TRIM(data!L894)</f>
        <v/>
      </c>
      <c r="M1009" s="19" t="str">
        <f>TRIM(data!M894)</f>
        <v>KP730674</v>
      </c>
      <c r="N1009" s="19" t="str">
        <f>TRIM(data!N894)</f>
        <v/>
      </c>
      <c r="O1009" s="19" t="str">
        <f>TRIM(data!O894)</f>
        <v/>
      </c>
      <c r="P1009" s="19" t="str">
        <f>TRIM(data!P894)</f>
        <v>Sikirou 2015, https://doi.org/10.1094/PDIS-02-15-0213-PDN</v>
      </c>
      <c r="Q1009" s="19" t="str">
        <f>TRIM(data!Q894)</f>
        <v>2015</v>
      </c>
      <c r="R1009" s="19" t="str">
        <f>TRIM(data!R894)</f>
        <v>Maria Charco Munoz</v>
      </c>
      <c r="T1009" s="22"/>
      <c r="U1009" s="22"/>
      <c r="V1009" s="22"/>
      <c r="W1009" s="22"/>
      <c r="X1009" s="22"/>
      <c r="Y1009" s="22"/>
      <c r="Z1009" s="22"/>
      <c r="AA1009" s="22"/>
    </row>
    <row r="1010" spans="1:27" x14ac:dyDescent="0.3">
      <c r="A1010" s="19" t="str">
        <f>TRIM(data!A895)</f>
        <v>898</v>
      </c>
      <c r="B1010" s="19" t="str">
        <f>TRIM(data!B895)</f>
        <v>I</v>
      </c>
      <c r="C1010" s="19" t="str">
        <f>TRIM(data!C895)</f>
        <v>31</v>
      </c>
      <c r="D1010" s="19" t="str">
        <f>TRIM(data!D895)</f>
        <v>Unnamed Strain</v>
      </c>
      <c r="E1010" s="19" t="str">
        <f>TRIM(data!E895)</f>
        <v>Solanum macrocarpon (Gboma)</v>
      </c>
      <c r="F1010" s="19" t="str">
        <f>TRIM(data!F895)</f>
        <v>Solanaceae</v>
      </c>
      <c r="G1010" s="19" t="str">
        <f>TRIM(data!G895)</f>
        <v>Solanales</v>
      </c>
      <c r="H1010" s="19" t="str">
        <f>TRIM(data!H895)</f>
        <v>2014</v>
      </c>
      <c r="I1010" s="19" t="str">
        <f>TRIM(data!I895)</f>
        <v>Abomey-Calavi area (Atlantic District), Benin</v>
      </c>
      <c r="J1010" s="19" t="str">
        <f>TRIM(data!J895)</f>
        <v>Benin</v>
      </c>
      <c r="K1010" s="19" t="str">
        <f>TRIM(data!K895)</f>
        <v>Africa</v>
      </c>
      <c r="L1010" s="19" t="str">
        <f>TRIM(data!L895)</f>
        <v/>
      </c>
      <c r="M1010" s="19" t="str">
        <f>TRIM(data!M895)</f>
        <v>KP730675</v>
      </c>
      <c r="N1010" s="19" t="str">
        <f>TRIM(data!N895)</f>
        <v/>
      </c>
      <c r="O1010" s="19" t="str">
        <f>TRIM(data!O895)</f>
        <v/>
      </c>
      <c r="P1010" s="19" t="str">
        <f>TRIM(data!P895)</f>
        <v>Sikirou 2015, https://doi.org/10.1094/PDIS-02-15-0213-PDN</v>
      </c>
      <c r="Q1010" s="19" t="str">
        <f>TRIM(data!Q895)</f>
        <v>2015</v>
      </c>
      <c r="R1010" s="19" t="str">
        <f>TRIM(data!R895)</f>
        <v>Maria Charco Munoz</v>
      </c>
      <c r="T1010" s="22"/>
      <c r="U1010" s="22"/>
      <c r="V1010" s="22"/>
      <c r="W1010" s="22"/>
      <c r="X1010" s="22"/>
      <c r="Y1010" s="22"/>
      <c r="Z1010" s="22"/>
      <c r="AA1010" s="22"/>
    </row>
    <row r="1011" spans="1:27" x14ac:dyDescent="0.3">
      <c r="A1011" s="19" t="str">
        <f>TRIM(data!A896)</f>
        <v>899</v>
      </c>
      <c r="B1011" s="19" t="str">
        <f>TRIM(data!B896)</f>
        <v>I</v>
      </c>
      <c r="C1011" s="19" t="str">
        <f>TRIM(data!C896)</f>
        <v>31</v>
      </c>
      <c r="D1011" s="19" t="str">
        <f>TRIM(data!D896)</f>
        <v>Unnamed Strain</v>
      </c>
      <c r="E1011" s="19" t="str">
        <f>TRIM(data!E896)</f>
        <v>Solanum macrocarpon (Gboma)</v>
      </c>
      <c r="F1011" s="19" t="str">
        <f>TRIM(data!F896)</f>
        <v>Solanaceae</v>
      </c>
      <c r="G1011" s="19" t="str">
        <f>TRIM(data!G896)</f>
        <v>Solanales</v>
      </c>
      <c r="H1011" s="19" t="str">
        <f>TRIM(data!H896)</f>
        <v>2014</v>
      </c>
      <c r="I1011" s="19" t="str">
        <f>TRIM(data!I896)</f>
        <v>Abomey-Calavi area (Atlantic District), Benin</v>
      </c>
      <c r="J1011" s="19" t="str">
        <f>TRIM(data!J896)</f>
        <v>Benin</v>
      </c>
      <c r="K1011" s="19" t="str">
        <f>TRIM(data!K896)</f>
        <v>Africa</v>
      </c>
      <c r="L1011" s="19" t="str">
        <f>TRIM(data!L896)</f>
        <v/>
      </c>
      <c r="M1011" s="19" t="str">
        <f>TRIM(data!M896)</f>
        <v>KP730676</v>
      </c>
      <c r="N1011" s="19" t="str">
        <f>TRIM(data!N896)</f>
        <v/>
      </c>
      <c r="O1011" s="19" t="str">
        <f>TRIM(data!O896)</f>
        <v/>
      </c>
      <c r="P1011" s="19" t="str">
        <f>TRIM(data!P896)</f>
        <v>Sikirou 2015, https://doi.org/10.1094/PDIS-02-15-0213-PDN</v>
      </c>
      <c r="Q1011" s="19" t="str">
        <f>TRIM(data!Q896)</f>
        <v>2015</v>
      </c>
      <c r="R1011" s="19" t="str">
        <f>TRIM(data!R896)</f>
        <v>Maria Charco Munoz</v>
      </c>
      <c r="T1011" s="22"/>
      <c r="U1011" s="22"/>
      <c r="V1011" s="22"/>
      <c r="W1011" s="22"/>
      <c r="X1011" s="22"/>
      <c r="Y1011" s="22"/>
      <c r="Z1011" s="22"/>
      <c r="AA1011" s="22"/>
    </row>
    <row r="1012" spans="1:27" x14ac:dyDescent="0.3">
      <c r="A1012" s="19" t="str">
        <f>TRIM(data!A897)</f>
        <v>900</v>
      </c>
      <c r="B1012" s="19" t="str">
        <f>TRIM(data!B897)</f>
        <v>I</v>
      </c>
      <c r="C1012" s="19" t="str">
        <f>TRIM(data!C897)</f>
        <v>31</v>
      </c>
      <c r="D1012" s="19" t="str">
        <f>TRIM(data!D897)</f>
        <v>Unnamed Strain</v>
      </c>
      <c r="E1012" s="19" t="str">
        <f>TRIM(data!E897)</f>
        <v>Solanum macrocarpon (Gboma)</v>
      </c>
      <c r="F1012" s="19" t="str">
        <f>TRIM(data!F897)</f>
        <v>Solanaceae</v>
      </c>
      <c r="G1012" s="19" t="str">
        <f>TRIM(data!G897)</f>
        <v>Solanales</v>
      </c>
      <c r="H1012" s="19" t="str">
        <f>TRIM(data!H897)</f>
        <v>2014</v>
      </c>
      <c r="I1012" s="19" t="str">
        <f>TRIM(data!I897)</f>
        <v>Abomey-Calavi area (Atlantic District), Benin</v>
      </c>
      <c r="J1012" s="19" t="str">
        <f>TRIM(data!J897)</f>
        <v>Benin</v>
      </c>
      <c r="K1012" s="19" t="str">
        <f>TRIM(data!K897)</f>
        <v>Africa</v>
      </c>
      <c r="L1012" s="19" t="str">
        <f>TRIM(data!L897)</f>
        <v/>
      </c>
      <c r="M1012" s="19" t="str">
        <f>TRIM(data!M897)</f>
        <v>KP730677</v>
      </c>
      <c r="N1012" s="19" t="str">
        <f>TRIM(data!N897)</f>
        <v/>
      </c>
      <c r="O1012" s="19" t="str">
        <f>TRIM(data!O897)</f>
        <v/>
      </c>
      <c r="P1012" s="19" t="str">
        <f>TRIM(data!P897)</f>
        <v>Sikirou 2015, https://doi.org/10.1094/PDIS-02-15-0213-PDN</v>
      </c>
      <c r="Q1012" s="19" t="str">
        <f>TRIM(data!Q897)</f>
        <v>2015</v>
      </c>
      <c r="R1012" s="19" t="str">
        <f>TRIM(data!R897)</f>
        <v>Maria Charco Munoz</v>
      </c>
      <c r="T1012" s="22"/>
      <c r="U1012" s="22"/>
      <c r="V1012" s="22"/>
      <c r="W1012" s="22"/>
      <c r="X1012" s="22"/>
      <c r="Y1012" s="22"/>
      <c r="Z1012" s="22"/>
      <c r="AA1012" s="22"/>
    </row>
    <row r="1013" spans="1:27" x14ac:dyDescent="0.3">
      <c r="A1013" s="19" t="str">
        <f>TRIM(data!A898)</f>
        <v>901</v>
      </c>
      <c r="B1013" s="19" t="str">
        <f>TRIM(data!B898)</f>
        <v>I</v>
      </c>
      <c r="C1013" s="19" t="str">
        <f>TRIM(data!C898)</f>
        <v>31</v>
      </c>
      <c r="D1013" s="19" t="str">
        <f>TRIM(data!D898)</f>
        <v>Unnamed Strain</v>
      </c>
      <c r="E1013" s="19" t="str">
        <f>TRIM(data!E898)</f>
        <v>Solanum macrocarpon (Gboma)</v>
      </c>
      <c r="F1013" s="19" t="str">
        <f>TRIM(data!F898)</f>
        <v>Solanaceae</v>
      </c>
      <c r="G1013" s="19" t="str">
        <f>TRIM(data!G898)</f>
        <v>Solanales</v>
      </c>
      <c r="H1013" s="19" t="str">
        <f>TRIM(data!H898)</f>
        <v>2014</v>
      </c>
      <c r="I1013" s="19" t="str">
        <f>TRIM(data!I898)</f>
        <v>Abomey-Calavi area (Atlantic District), Benin</v>
      </c>
      <c r="J1013" s="19" t="str">
        <f>TRIM(data!J898)</f>
        <v>Benin</v>
      </c>
      <c r="K1013" s="19" t="str">
        <f>TRIM(data!K898)</f>
        <v>Africa</v>
      </c>
      <c r="L1013" s="19" t="str">
        <f>TRIM(data!L898)</f>
        <v/>
      </c>
      <c r="M1013" s="19" t="str">
        <f>TRIM(data!M898)</f>
        <v>KP730678</v>
      </c>
      <c r="N1013" s="19" t="str">
        <f>TRIM(data!N898)</f>
        <v/>
      </c>
      <c r="O1013" s="19" t="str">
        <f>TRIM(data!O898)</f>
        <v/>
      </c>
      <c r="P1013" s="19" t="str">
        <f>TRIM(data!P898)</f>
        <v>Sikirou 2015, https://doi.org/10.1094/PDIS-02-15-0213-PDN</v>
      </c>
      <c r="Q1013" s="19" t="str">
        <f>TRIM(data!Q898)</f>
        <v>2015</v>
      </c>
      <c r="R1013" s="19" t="str">
        <f>TRIM(data!R898)</f>
        <v>Maria Charco Munoz</v>
      </c>
      <c r="T1013" s="22"/>
      <c r="U1013" s="22"/>
      <c r="V1013" s="22"/>
      <c r="W1013" s="22"/>
      <c r="X1013" s="22"/>
      <c r="Y1013" s="22"/>
      <c r="Z1013" s="22"/>
      <c r="AA1013" s="22"/>
    </row>
    <row r="1014" spans="1:27" x14ac:dyDescent="0.3">
      <c r="A1014" s="19" t="str">
        <f>TRIM(data!A899)</f>
        <v>902</v>
      </c>
      <c r="B1014" s="19" t="str">
        <f>TRIM(data!B899)</f>
        <v>I</v>
      </c>
      <c r="C1014" s="19" t="str">
        <f>TRIM(data!C899)</f>
        <v>31</v>
      </c>
      <c r="D1014" s="19" t="str">
        <f>TRIM(data!D899)</f>
        <v>Unnamed Strain</v>
      </c>
      <c r="E1014" s="19" t="str">
        <f>TRIM(data!E899)</f>
        <v>Solanum macrocarpon (Gboma)</v>
      </c>
      <c r="F1014" s="19" t="str">
        <f>TRIM(data!F899)</f>
        <v>Solanaceae</v>
      </c>
      <c r="G1014" s="19" t="str">
        <f>TRIM(data!G899)</f>
        <v>Solanales</v>
      </c>
      <c r="H1014" s="19" t="str">
        <f>TRIM(data!H899)</f>
        <v>2014</v>
      </c>
      <c r="I1014" s="19" t="str">
        <f>TRIM(data!I899)</f>
        <v>Abomey-Calavi area (Atlantic District), Benin</v>
      </c>
      <c r="J1014" s="19" t="str">
        <f>TRIM(data!J899)</f>
        <v>Benin</v>
      </c>
      <c r="K1014" s="19" t="str">
        <f>TRIM(data!K899)</f>
        <v>Africa</v>
      </c>
      <c r="L1014" s="19" t="str">
        <f>TRIM(data!L899)</f>
        <v/>
      </c>
      <c r="M1014" s="19" t="str">
        <f>TRIM(data!M899)</f>
        <v>KP730679</v>
      </c>
      <c r="N1014" s="19" t="str">
        <f>TRIM(data!N899)</f>
        <v/>
      </c>
      <c r="O1014" s="19" t="str">
        <f>TRIM(data!O899)</f>
        <v/>
      </c>
      <c r="P1014" s="19" t="str">
        <f>TRIM(data!P899)</f>
        <v>Sikirou 2015, https://doi.org/10.1094/PDIS-02-15-0213-PDN</v>
      </c>
      <c r="Q1014" s="19" t="str">
        <f>TRIM(data!Q899)</f>
        <v>2015</v>
      </c>
      <c r="R1014" s="19" t="str">
        <f>TRIM(data!R899)</f>
        <v>Maria Charco Munoz</v>
      </c>
      <c r="T1014" s="22"/>
      <c r="U1014" s="22"/>
      <c r="V1014" s="22"/>
      <c r="W1014" s="22"/>
      <c r="X1014" s="22"/>
      <c r="Y1014" s="22"/>
      <c r="Z1014" s="22"/>
      <c r="AA1014" s="22"/>
    </row>
    <row r="1015" spans="1:27" x14ac:dyDescent="0.3">
      <c r="A1015" s="19" t="str">
        <f>TRIM(data!A900)</f>
        <v>903</v>
      </c>
      <c r="B1015" s="19" t="str">
        <f>TRIM(data!B900)</f>
        <v>I</v>
      </c>
      <c r="C1015" s="19" t="str">
        <f>TRIM(data!C900)</f>
        <v>31</v>
      </c>
      <c r="D1015" s="19" t="str">
        <f>TRIM(data!D900)</f>
        <v>Unnamed Strain</v>
      </c>
      <c r="E1015" s="19" t="str">
        <f>TRIM(data!E900)</f>
        <v>Solanum macrocarpon (Gboma)</v>
      </c>
      <c r="F1015" s="19" t="str">
        <f>TRIM(data!F900)</f>
        <v>Solanaceae</v>
      </c>
      <c r="G1015" s="19" t="str">
        <f>TRIM(data!G900)</f>
        <v>Solanales</v>
      </c>
      <c r="H1015" s="19" t="str">
        <f>TRIM(data!H900)</f>
        <v>2014</v>
      </c>
      <c r="I1015" s="19" t="str">
        <f>TRIM(data!I900)</f>
        <v>Abomey-Calavi area (Atlantic District), Benin</v>
      </c>
      <c r="J1015" s="19" t="str">
        <f>TRIM(data!J900)</f>
        <v>Benin</v>
      </c>
      <c r="K1015" s="19" t="str">
        <f>TRIM(data!K900)</f>
        <v>Africa</v>
      </c>
      <c r="L1015" s="19" t="str">
        <f>TRIM(data!L900)</f>
        <v/>
      </c>
      <c r="M1015" s="19" t="str">
        <f>TRIM(data!M900)</f>
        <v>KP730680</v>
      </c>
      <c r="N1015" s="19" t="str">
        <f>TRIM(data!N900)</f>
        <v/>
      </c>
      <c r="O1015" s="19" t="str">
        <f>TRIM(data!O900)</f>
        <v/>
      </c>
      <c r="P1015" s="19" t="str">
        <f>TRIM(data!P900)</f>
        <v>Sikirou 2015, https://doi.org/10.1094/PDIS-02-15-0213-PDN</v>
      </c>
      <c r="Q1015" s="19" t="str">
        <f>TRIM(data!Q900)</f>
        <v>2015</v>
      </c>
      <c r="R1015" s="19" t="str">
        <f>TRIM(data!R900)</f>
        <v>Maria Charco Munoz</v>
      </c>
      <c r="T1015" s="22"/>
      <c r="U1015" s="22"/>
      <c r="V1015" s="22"/>
      <c r="W1015" s="22"/>
      <c r="X1015" s="22"/>
      <c r="Y1015" s="22"/>
      <c r="Z1015" s="22"/>
      <c r="AA1015" s="22"/>
    </row>
    <row r="1016" spans="1:27" x14ac:dyDescent="0.3">
      <c r="A1016" s="19" t="str">
        <f>TRIM(data!A901)</f>
        <v>904</v>
      </c>
      <c r="B1016" s="19" t="str">
        <f>TRIM(data!B901)</f>
        <v>I</v>
      </c>
      <c r="C1016" s="19" t="str">
        <f>TRIM(data!C901)</f>
        <v>31</v>
      </c>
      <c r="D1016" s="19" t="str">
        <f>TRIM(data!D901)</f>
        <v>Unnamed Strain</v>
      </c>
      <c r="E1016" s="19" t="str">
        <f>TRIM(data!E901)</f>
        <v>Solanum macrocarpon (Gboma)</v>
      </c>
      <c r="F1016" s="19" t="str">
        <f>TRIM(data!F901)</f>
        <v>Solanaceae</v>
      </c>
      <c r="G1016" s="19" t="str">
        <f>TRIM(data!G901)</f>
        <v>Solanales</v>
      </c>
      <c r="H1016" s="19" t="str">
        <f>TRIM(data!H901)</f>
        <v>2014</v>
      </c>
      <c r="I1016" s="19" t="str">
        <f>TRIM(data!I901)</f>
        <v>Abomey-Calavi area (Atlantic District), Benin</v>
      </c>
      <c r="J1016" s="19" t="str">
        <f>TRIM(data!J901)</f>
        <v>Benin</v>
      </c>
      <c r="K1016" s="19" t="str">
        <f>TRIM(data!K901)</f>
        <v>Africa</v>
      </c>
      <c r="L1016" s="19" t="str">
        <f>TRIM(data!L901)</f>
        <v/>
      </c>
      <c r="M1016" s="19" t="str">
        <f>TRIM(data!M901)</f>
        <v>KP730681</v>
      </c>
      <c r="N1016" s="19" t="str">
        <f>TRIM(data!N901)</f>
        <v/>
      </c>
      <c r="O1016" s="19" t="str">
        <f>TRIM(data!O901)</f>
        <v/>
      </c>
      <c r="P1016" s="19" t="str">
        <f>TRIM(data!P901)</f>
        <v>Sikirou 2015, https://doi.org/10.1094/PDIS-02-15-0213-PDN</v>
      </c>
      <c r="Q1016" s="19" t="str">
        <f>TRIM(data!Q901)</f>
        <v>2015</v>
      </c>
      <c r="R1016" s="19" t="str">
        <f>TRIM(data!R901)</f>
        <v>Maria Charco Munoz</v>
      </c>
      <c r="T1016" s="22"/>
      <c r="U1016" s="22"/>
      <c r="V1016" s="22"/>
      <c r="W1016" s="22"/>
      <c r="X1016" s="22"/>
      <c r="Y1016" s="22"/>
      <c r="Z1016" s="22"/>
      <c r="AA1016" s="22"/>
    </row>
    <row r="1017" spans="1:27" x14ac:dyDescent="0.3">
      <c r="A1017" s="19" t="str">
        <f>TRIM(data!A902)</f>
        <v>905</v>
      </c>
      <c r="B1017" s="19" t="str">
        <f>TRIM(data!B902)</f>
        <v>I</v>
      </c>
      <c r="C1017" s="19" t="str">
        <f>TRIM(data!C902)</f>
        <v>31</v>
      </c>
      <c r="D1017" s="19" t="str">
        <f>TRIM(data!D902)</f>
        <v>Unnamed Strain</v>
      </c>
      <c r="E1017" s="19" t="str">
        <f>TRIM(data!E902)</f>
        <v>Solanum macrocarpon (Gboma)</v>
      </c>
      <c r="F1017" s="19" t="str">
        <f>TRIM(data!F902)</f>
        <v>Solanaceae</v>
      </c>
      <c r="G1017" s="19" t="str">
        <f>TRIM(data!G902)</f>
        <v>Solanales</v>
      </c>
      <c r="H1017" s="19" t="str">
        <f>TRIM(data!H902)</f>
        <v>2014</v>
      </c>
      <c r="I1017" s="19" t="str">
        <f>TRIM(data!I902)</f>
        <v>Abomey-Calavi area (Atlantic District), Benin</v>
      </c>
      <c r="J1017" s="19" t="str">
        <f>TRIM(data!J902)</f>
        <v>Benin</v>
      </c>
      <c r="K1017" s="19" t="str">
        <f>TRIM(data!K902)</f>
        <v>Africa</v>
      </c>
      <c r="L1017" s="19" t="str">
        <f>TRIM(data!L902)</f>
        <v/>
      </c>
      <c r="M1017" s="19" t="str">
        <f>TRIM(data!M902)</f>
        <v>KP730682</v>
      </c>
      <c r="N1017" s="19" t="str">
        <f>TRIM(data!N902)</f>
        <v/>
      </c>
      <c r="O1017" s="19" t="str">
        <f>TRIM(data!O902)</f>
        <v/>
      </c>
      <c r="P1017" s="19" t="str">
        <f>TRIM(data!P902)</f>
        <v>Sikirou 2015, https://doi.org/10.1094/PDIS-02-15-0213-PDN</v>
      </c>
      <c r="Q1017" s="19" t="str">
        <f>TRIM(data!Q902)</f>
        <v>2015</v>
      </c>
      <c r="R1017" s="19" t="str">
        <f>TRIM(data!R902)</f>
        <v>Maria Charco Munoz</v>
      </c>
      <c r="T1017" s="22"/>
      <c r="U1017" s="22"/>
      <c r="V1017" s="22"/>
      <c r="W1017" s="22"/>
      <c r="X1017" s="22"/>
      <c r="Y1017" s="22"/>
      <c r="Z1017" s="22"/>
      <c r="AA1017" s="22"/>
    </row>
    <row r="1018" spans="1:27" x14ac:dyDescent="0.3">
      <c r="A1018" s="19" t="str">
        <f>TRIM(data!A903)</f>
        <v>906</v>
      </c>
      <c r="B1018" s="19" t="str">
        <f>TRIM(data!B903)</f>
        <v>I</v>
      </c>
      <c r="C1018" s="19" t="str">
        <f>TRIM(data!C903)</f>
        <v>31</v>
      </c>
      <c r="D1018" s="19" t="str">
        <f>TRIM(data!D903)</f>
        <v>Unnamed Strain</v>
      </c>
      <c r="E1018" s="19" t="str">
        <f>TRIM(data!E903)</f>
        <v>Solanum macrocarpon (Gboma)</v>
      </c>
      <c r="F1018" s="19" t="str">
        <f>TRIM(data!F903)</f>
        <v>Solanaceae</v>
      </c>
      <c r="G1018" s="19" t="str">
        <f>TRIM(data!G903)</f>
        <v>Solanales</v>
      </c>
      <c r="H1018" s="19" t="str">
        <f>TRIM(data!H903)</f>
        <v>2014</v>
      </c>
      <c r="I1018" s="19" t="str">
        <f>TRIM(data!I903)</f>
        <v>Abomey-Calavi area (Atlantic District), Benin</v>
      </c>
      <c r="J1018" s="19" t="str">
        <f>TRIM(data!J903)</f>
        <v>Benin</v>
      </c>
      <c r="K1018" s="19" t="str">
        <f>TRIM(data!K903)</f>
        <v>Africa</v>
      </c>
      <c r="L1018" s="19" t="str">
        <f>TRIM(data!L903)</f>
        <v/>
      </c>
      <c r="M1018" s="19" t="str">
        <f>TRIM(data!M903)</f>
        <v>KP730683</v>
      </c>
      <c r="N1018" s="19" t="str">
        <f>TRIM(data!N903)</f>
        <v/>
      </c>
      <c r="O1018" s="19" t="str">
        <f>TRIM(data!O903)</f>
        <v/>
      </c>
      <c r="P1018" s="19" t="str">
        <f>TRIM(data!P903)</f>
        <v>Sikirou 2015, https://doi.org/10.1094/PDIS-02-15-0213-PDN</v>
      </c>
      <c r="Q1018" s="19" t="str">
        <f>TRIM(data!Q903)</f>
        <v>2015</v>
      </c>
      <c r="R1018" s="19" t="str">
        <f>TRIM(data!R903)</f>
        <v>Maria Charco Munoz</v>
      </c>
      <c r="T1018" s="22"/>
      <c r="U1018" s="22"/>
      <c r="V1018" s="22"/>
      <c r="W1018" s="22"/>
      <c r="X1018" s="22"/>
      <c r="Y1018" s="22"/>
      <c r="Z1018" s="22"/>
      <c r="AA1018" s="22"/>
    </row>
    <row r="1019" spans="1:27" x14ac:dyDescent="0.3">
      <c r="A1019" s="19" t="str">
        <f>TRIM(data!A904)</f>
        <v>907</v>
      </c>
      <c r="B1019" s="19" t="str">
        <f>TRIM(data!B904)</f>
        <v>I</v>
      </c>
      <c r="C1019" s="19" t="str">
        <f>TRIM(data!C904)</f>
        <v>31</v>
      </c>
      <c r="D1019" s="19" t="str">
        <f>TRIM(data!D904)</f>
        <v>Unnamed Strain</v>
      </c>
      <c r="E1019" s="19" t="str">
        <f>TRIM(data!E904)</f>
        <v>Solanum macrocarpon (Gboma)</v>
      </c>
      <c r="F1019" s="19" t="str">
        <f>TRIM(data!F904)</f>
        <v>Solanaceae</v>
      </c>
      <c r="G1019" s="19" t="str">
        <f>TRIM(data!G904)</f>
        <v>Solanales</v>
      </c>
      <c r="H1019" s="19" t="str">
        <f>TRIM(data!H904)</f>
        <v>2014</v>
      </c>
      <c r="I1019" s="19" t="str">
        <f>TRIM(data!I904)</f>
        <v>Abomey-Calavi area (Atlantic District), Benin</v>
      </c>
      <c r="J1019" s="19" t="str">
        <f>TRIM(data!J904)</f>
        <v>Benin</v>
      </c>
      <c r="K1019" s="19" t="str">
        <f>TRIM(data!K904)</f>
        <v>Africa</v>
      </c>
      <c r="L1019" s="19" t="str">
        <f>TRIM(data!L904)</f>
        <v/>
      </c>
      <c r="M1019" s="19" t="str">
        <f>TRIM(data!M904)</f>
        <v>KP730684</v>
      </c>
      <c r="N1019" s="19" t="str">
        <f>TRIM(data!N904)</f>
        <v/>
      </c>
      <c r="O1019" s="19" t="str">
        <f>TRIM(data!O904)</f>
        <v/>
      </c>
      <c r="P1019" s="19" t="str">
        <f>TRIM(data!P904)</f>
        <v>Sikirou 2015, https://doi.org/10.1094/PDIS-02-15-0213-PDN</v>
      </c>
      <c r="Q1019" s="19" t="str">
        <f>TRIM(data!Q904)</f>
        <v>2015</v>
      </c>
      <c r="R1019" s="19" t="str">
        <f>TRIM(data!R904)</f>
        <v>Maria Charco Munoz</v>
      </c>
      <c r="T1019" s="22"/>
      <c r="U1019" s="22"/>
      <c r="V1019" s="22"/>
      <c r="W1019" s="22"/>
      <c r="X1019" s="22"/>
      <c r="Y1019" s="22"/>
      <c r="Z1019" s="22"/>
      <c r="AA1019" s="22"/>
    </row>
    <row r="1020" spans="1:27" x14ac:dyDescent="0.3">
      <c r="A1020" s="19" t="str">
        <f>TRIM(data!A905)</f>
        <v>908</v>
      </c>
      <c r="B1020" s="19" t="str">
        <f>TRIM(data!B905)</f>
        <v>I</v>
      </c>
      <c r="C1020" s="19" t="str">
        <f>TRIM(data!C905)</f>
        <v>31</v>
      </c>
      <c r="D1020" s="19" t="str">
        <f>TRIM(data!D905)</f>
        <v>Unnamed Strain</v>
      </c>
      <c r="E1020" s="19" t="str">
        <f>TRIM(data!E905)</f>
        <v>Solanum macrocarpon (Gboma)</v>
      </c>
      <c r="F1020" s="19" t="str">
        <f>TRIM(data!F905)</f>
        <v>Solanaceae</v>
      </c>
      <c r="G1020" s="19" t="str">
        <f>TRIM(data!G905)</f>
        <v>Solanales</v>
      </c>
      <c r="H1020" s="19" t="str">
        <f>TRIM(data!H905)</f>
        <v>2014</v>
      </c>
      <c r="I1020" s="19" t="str">
        <f>TRIM(data!I905)</f>
        <v>Abomey-Calavi area (Atlantic District), Benin</v>
      </c>
      <c r="J1020" s="19" t="str">
        <f>TRIM(data!J905)</f>
        <v>Benin</v>
      </c>
      <c r="K1020" s="19" t="str">
        <f>TRIM(data!K905)</f>
        <v>Africa</v>
      </c>
      <c r="L1020" s="19" t="str">
        <f>TRIM(data!L905)</f>
        <v/>
      </c>
      <c r="M1020" s="19" t="str">
        <f>TRIM(data!M905)</f>
        <v>KP730685</v>
      </c>
      <c r="N1020" s="19" t="str">
        <f>TRIM(data!N905)</f>
        <v/>
      </c>
      <c r="O1020" s="19" t="str">
        <f>TRIM(data!O905)</f>
        <v/>
      </c>
      <c r="P1020" s="19" t="str">
        <f>TRIM(data!P905)</f>
        <v>Sikirou 2015, https://doi.org/10.1094/PDIS-02-15-0213-PDN</v>
      </c>
      <c r="Q1020" s="19" t="str">
        <f>TRIM(data!Q905)</f>
        <v>2015</v>
      </c>
      <c r="R1020" s="19" t="str">
        <f>TRIM(data!R905)</f>
        <v>Maria Charco Munoz</v>
      </c>
      <c r="T1020" s="22"/>
      <c r="U1020" s="22"/>
      <c r="V1020" s="22"/>
      <c r="W1020" s="22"/>
      <c r="X1020" s="22"/>
      <c r="Y1020" s="22"/>
      <c r="Z1020" s="22"/>
      <c r="AA1020" s="22"/>
    </row>
    <row r="1021" spans="1:27" x14ac:dyDescent="0.3">
      <c r="A1021" s="19" t="str">
        <f>TRIM(data!A906)</f>
        <v>909</v>
      </c>
      <c r="B1021" s="19" t="str">
        <f>TRIM(data!B906)</f>
        <v>I</v>
      </c>
      <c r="C1021" s="19" t="str">
        <f>TRIM(data!C906)</f>
        <v>31</v>
      </c>
      <c r="D1021" s="19" t="str">
        <f>TRIM(data!D906)</f>
        <v>Unnamed Strain</v>
      </c>
      <c r="E1021" s="19" t="str">
        <f>TRIM(data!E906)</f>
        <v>Solanum macrocarpon (Gboma)</v>
      </c>
      <c r="F1021" s="19" t="str">
        <f>TRIM(data!F906)</f>
        <v>Solanaceae</v>
      </c>
      <c r="G1021" s="19" t="str">
        <f>TRIM(data!G906)</f>
        <v>Solanales</v>
      </c>
      <c r="H1021" s="19" t="str">
        <f>TRIM(data!H906)</f>
        <v>2014</v>
      </c>
      <c r="I1021" s="19" t="str">
        <f>TRIM(data!I906)</f>
        <v>Abomey-Calavi area (Atlantic District), Benin</v>
      </c>
      <c r="J1021" s="19" t="str">
        <f>TRIM(data!J906)</f>
        <v>Benin</v>
      </c>
      <c r="K1021" s="19" t="str">
        <f>TRIM(data!K906)</f>
        <v>Africa</v>
      </c>
      <c r="L1021" s="19" t="str">
        <f>TRIM(data!L906)</f>
        <v/>
      </c>
      <c r="M1021" s="19" t="str">
        <f>TRIM(data!M906)</f>
        <v>KP730686</v>
      </c>
      <c r="N1021" s="19" t="str">
        <f>TRIM(data!N906)</f>
        <v/>
      </c>
      <c r="O1021" s="19" t="str">
        <f>TRIM(data!O906)</f>
        <v/>
      </c>
      <c r="P1021" s="19" t="str">
        <f>TRIM(data!P906)</f>
        <v>Sikirou 2015, https://doi.org/10.1094/PDIS-02-15-0213-PDN</v>
      </c>
      <c r="Q1021" s="19" t="str">
        <f>TRIM(data!Q906)</f>
        <v>2015</v>
      </c>
      <c r="R1021" s="19" t="str">
        <f>TRIM(data!R906)</f>
        <v>Maria Charco Munoz</v>
      </c>
      <c r="T1021" s="22"/>
      <c r="U1021" s="22"/>
      <c r="V1021" s="22"/>
      <c r="W1021" s="22"/>
      <c r="X1021" s="22"/>
      <c r="Y1021" s="22"/>
      <c r="Z1021" s="22"/>
      <c r="AA1021" s="22"/>
    </row>
    <row r="1022" spans="1:27" x14ac:dyDescent="0.3">
      <c r="A1022" s="19" t="str">
        <f>TRIM(data!A907)</f>
        <v>910</v>
      </c>
      <c r="B1022" s="19" t="str">
        <f>TRIM(data!B907)</f>
        <v>I</v>
      </c>
      <c r="C1022" s="19" t="str">
        <f>TRIM(data!C907)</f>
        <v>31</v>
      </c>
      <c r="D1022" s="19" t="str">
        <f>TRIM(data!D907)</f>
        <v>Unnamed Strain</v>
      </c>
      <c r="E1022" s="19" t="str">
        <f>TRIM(data!E907)</f>
        <v>Solanum macrocarpon (Gboma)</v>
      </c>
      <c r="F1022" s="19" t="str">
        <f>TRIM(data!F907)</f>
        <v>Solanaceae</v>
      </c>
      <c r="G1022" s="19" t="str">
        <f>TRIM(data!G907)</f>
        <v>Solanales</v>
      </c>
      <c r="H1022" s="19" t="str">
        <f>TRIM(data!H907)</f>
        <v>2014</v>
      </c>
      <c r="I1022" s="19" t="str">
        <f>TRIM(data!I907)</f>
        <v>Abomey-Calavi area (Atlantic District), Benin</v>
      </c>
      <c r="J1022" s="19" t="str">
        <f>TRIM(data!J907)</f>
        <v>Benin</v>
      </c>
      <c r="K1022" s="19" t="str">
        <f>TRIM(data!K907)</f>
        <v>Africa</v>
      </c>
      <c r="L1022" s="19" t="str">
        <f>TRIM(data!L907)</f>
        <v/>
      </c>
      <c r="M1022" s="19" t="str">
        <f>TRIM(data!M907)</f>
        <v>KP730687</v>
      </c>
      <c r="N1022" s="19" t="str">
        <f>TRIM(data!N907)</f>
        <v/>
      </c>
      <c r="O1022" s="19" t="str">
        <f>TRIM(data!O907)</f>
        <v/>
      </c>
      <c r="P1022" s="19" t="str">
        <f>TRIM(data!P907)</f>
        <v>Sikirou 2015, https://doi.org/10.1094/PDIS-02-15-0213-PDN</v>
      </c>
      <c r="Q1022" s="19" t="str">
        <f>TRIM(data!Q907)</f>
        <v>2015</v>
      </c>
      <c r="R1022" s="19" t="str">
        <f>TRIM(data!R907)</f>
        <v>Maria Charco Munoz</v>
      </c>
      <c r="T1022" s="22"/>
      <c r="U1022" s="22"/>
      <c r="V1022" s="22"/>
      <c r="W1022" s="22"/>
      <c r="X1022" s="22"/>
      <c r="Y1022" s="22"/>
      <c r="Z1022" s="22"/>
      <c r="AA1022" s="22"/>
    </row>
    <row r="1023" spans="1:27" x14ac:dyDescent="0.3">
      <c r="A1023" s="19" t="str">
        <f>TRIM(data!A908)</f>
        <v>911</v>
      </c>
      <c r="B1023" s="19" t="str">
        <f>TRIM(data!B908)</f>
        <v>I</v>
      </c>
      <c r="C1023" s="19" t="str">
        <f>TRIM(data!C908)</f>
        <v>31</v>
      </c>
      <c r="D1023" s="19" t="str">
        <f>TRIM(data!D908)</f>
        <v>Unnamed Strain</v>
      </c>
      <c r="E1023" s="19" t="str">
        <f>TRIM(data!E908)</f>
        <v>Solanum macrocarpon (Gboma)</v>
      </c>
      <c r="F1023" s="19" t="str">
        <f>TRIM(data!F908)</f>
        <v>Solanaceae</v>
      </c>
      <c r="G1023" s="19" t="str">
        <f>TRIM(data!G908)</f>
        <v>Solanales</v>
      </c>
      <c r="H1023" s="19" t="str">
        <f>TRIM(data!H908)</f>
        <v>2012</v>
      </c>
      <c r="I1023" s="19" t="str">
        <f>TRIM(data!I908)</f>
        <v>Athiémé, Benin</v>
      </c>
      <c r="J1023" s="19" t="str">
        <f>TRIM(data!J908)</f>
        <v>Benin</v>
      </c>
      <c r="K1023" s="19" t="str">
        <f>TRIM(data!K908)</f>
        <v>Africa</v>
      </c>
      <c r="L1023" s="19" t="str">
        <f>TRIM(data!L908)</f>
        <v/>
      </c>
      <c r="M1023" s="19" t="str">
        <f>TRIM(data!M908)</f>
        <v/>
      </c>
      <c r="N1023" s="19" t="str">
        <f>TRIM(data!N908)</f>
        <v/>
      </c>
      <c r="O1023" s="19" t="str">
        <f>TRIM(data!O908)</f>
        <v/>
      </c>
      <c r="P1023" s="19" t="str">
        <f>TRIM(data!P908)</f>
        <v>Sikirou 2015, https://doi.org/10.1094/PDIS-02-15-0213-PDN</v>
      </c>
      <c r="Q1023" s="19" t="str">
        <f>TRIM(data!Q908)</f>
        <v>2015</v>
      </c>
      <c r="R1023" s="19" t="str">
        <f>TRIM(data!R908)</f>
        <v>Maria Charco Munoz</v>
      </c>
      <c r="T1023" s="22"/>
      <c r="U1023" s="22"/>
      <c r="V1023" s="22"/>
      <c r="W1023" s="22"/>
      <c r="X1023" s="22"/>
      <c r="Y1023" s="22"/>
      <c r="Z1023" s="22"/>
      <c r="AA1023" s="22"/>
    </row>
    <row r="1024" spans="1:27" x14ac:dyDescent="0.3">
      <c r="A1024" s="19" t="str">
        <f>TRIM(data!A909)</f>
        <v>912</v>
      </c>
      <c r="B1024" s="19" t="str">
        <f>TRIM(data!B909)</f>
        <v>I</v>
      </c>
      <c r="C1024" s="19" t="str">
        <f>TRIM(data!C909)</f>
        <v>31</v>
      </c>
      <c r="D1024" s="19" t="str">
        <f>TRIM(data!D909)</f>
        <v>UW308</v>
      </c>
      <c r="E1024" s="19" t="str">
        <f>TRIM(data!E909)</f>
        <v>Capsicum annuum (Pepper, chili)</v>
      </c>
      <c r="F1024" s="19" t="str">
        <f>TRIM(data!F909)</f>
        <v>Solanaceae</v>
      </c>
      <c r="G1024" s="19" t="str">
        <f>TRIM(data!G909)</f>
        <v>Solanales</v>
      </c>
      <c r="H1024" s="19" t="str">
        <f>TRIM(data!H909)</f>
        <v>1974</v>
      </c>
      <c r="I1024" s="19" t="str">
        <f>TRIM(data!I909)</f>
        <v>Kenya</v>
      </c>
      <c r="J1024" s="19" t="str">
        <f>TRIM(data!J909)</f>
        <v>Kenya</v>
      </c>
      <c r="K1024" s="19" t="str">
        <f>TRIM(data!K909)</f>
        <v>Africa</v>
      </c>
      <c r="L1024" s="19" t="str">
        <f>TRIM(data!L909)</f>
        <v/>
      </c>
      <c r="M1024" s="19" t="str">
        <f>TRIM(data!M909)</f>
        <v>KY863278</v>
      </c>
      <c r="N1024" s="19" t="str">
        <f>TRIM(data!N909)</f>
        <v>KY863140</v>
      </c>
      <c r="O1024" s="19" t="str">
        <f>TRIM(data!O909)</f>
        <v/>
      </c>
      <c r="P1024" s="19" t="str">
        <f>TRIM(data!P909)</f>
        <v>Yahiaoui 2017, https://doi.org/10.3389/fpls.2017.02139</v>
      </c>
      <c r="Q1024" s="19" t="str">
        <f>TRIM(data!Q909)</f>
        <v>2017</v>
      </c>
      <c r="R1024" s="19" t="str">
        <f>TRIM(data!R909)</f>
        <v>Kyle Chipman</v>
      </c>
      <c r="T1024" s="22"/>
      <c r="U1024" s="22"/>
      <c r="V1024" s="22"/>
      <c r="W1024" s="22"/>
      <c r="X1024" s="22"/>
      <c r="Y1024" s="22"/>
      <c r="Z1024" s="22"/>
      <c r="AA1024" s="22"/>
    </row>
    <row r="1025" spans="1:27" x14ac:dyDescent="0.3">
      <c r="A1025" s="19" t="str">
        <f>TRIM(data!A910)</f>
        <v>913</v>
      </c>
      <c r="B1025" s="19" t="str">
        <f>TRIM(data!B910)</f>
        <v>I</v>
      </c>
      <c r="C1025" s="19" t="str">
        <f>TRIM(data!C910)</f>
        <v>31</v>
      </c>
      <c r="D1025" s="19" t="str">
        <f>TRIM(data!D910)</f>
        <v>UW395</v>
      </c>
      <c r="E1025" s="19" t="str">
        <f>TRIM(data!E910)</f>
        <v>Solanum lycopersicum (Tomato)</v>
      </c>
      <c r="F1025" s="19" t="str">
        <f>TRIM(data!F910)</f>
        <v>Solanaceae</v>
      </c>
      <c r="G1025" s="19" t="str">
        <f>TRIM(data!G910)</f>
        <v>Solanales</v>
      </c>
      <c r="H1025" s="19" t="str">
        <f>TRIM(data!H910)</f>
        <v>1986</v>
      </c>
      <c r="I1025" s="19" t="str">
        <f>TRIM(data!I910)</f>
        <v>South Africa</v>
      </c>
      <c r="J1025" s="19" t="str">
        <f>TRIM(data!J910)</f>
        <v>South Africa</v>
      </c>
      <c r="K1025" s="19" t="str">
        <f>TRIM(data!K910)</f>
        <v>Africa</v>
      </c>
      <c r="L1025" s="19" t="str">
        <f>TRIM(data!L910)</f>
        <v/>
      </c>
      <c r="M1025" s="19" t="str">
        <f>TRIM(data!M910)</f>
        <v>KY863279</v>
      </c>
      <c r="N1025" s="19" t="str">
        <f>TRIM(data!N910)</f>
        <v>KY863141</v>
      </c>
      <c r="O1025" s="19" t="str">
        <f>TRIM(data!O910)</f>
        <v/>
      </c>
      <c r="P1025" s="19" t="str">
        <f>TRIM(data!P910)</f>
        <v>Yahiaoui 2017, https://doi.org/10.3389/fpls.2017.02139</v>
      </c>
      <c r="Q1025" s="19" t="str">
        <f>TRIM(data!Q910)</f>
        <v>2017</v>
      </c>
      <c r="R1025" s="19" t="str">
        <f>TRIM(data!R910)</f>
        <v>Kyle Chipman</v>
      </c>
      <c r="T1025" s="22"/>
      <c r="U1025" s="22"/>
      <c r="V1025" s="22"/>
      <c r="W1025" s="22"/>
      <c r="X1025" s="22"/>
      <c r="Y1025" s="22"/>
      <c r="Z1025" s="22"/>
      <c r="AA1025" s="22"/>
    </row>
    <row r="1026" spans="1:27" x14ac:dyDescent="0.3">
      <c r="A1026" s="19" t="str">
        <f>TRIM(data!A911)</f>
        <v>914</v>
      </c>
      <c r="B1026" s="19" t="str">
        <f>TRIM(data!B911)</f>
        <v>I</v>
      </c>
      <c r="C1026" s="19" t="str">
        <f>TRIM(data!C911)</f>
        <v>31</v>
      </c>
      <c r="D1026" s="19" t="str">
        <f>TRIM(data!D911)</f>
        <v>WAL2T1</v>
      </c>
      <c r="E1026" s="19" t="str">
        <f>TRIM(data!E911)</f>
        <v>Solanum lycopersicum (Tomato)</v>
      </c>
      <c r="F1026" s="19" t="str">
        <f>TRIM(data!F911)</f>
        <v>Solanaceae</v>
      </c>
      <c r="G1026" s="19" t="str">
        <f>TRIM(data!G911)</f>
        <v>Solanales</v>
      </c>
      <c r="H1026" s="19" t="str">
        <f>TRIM(data!H911)</f>
        <v>2016</v>
      </c>
      <c r="I1026" s="19" t="str">
        <f>TRIM(data!I911)</f>
        <v>Comoros</v>
      </c>
      <c r="J1026" s="19" t="str">
        <f>TRIM(data!J911)</f>
        <v>Comoros</v>
      </c>
      <c r="K1026" s="19" t="str">
        <f>TRIM(data!K911)</f>
        <v>Indian Ocean (East of African Continent)</v>
      </c>
      <c r="L1026" s="19" t="str">
        <f>TRIM(data!L911)</f>
        <v/>
      </c>
      <c r="M1026" s="19" t="str">
        <f>TRIM(data!M911)</f>
        <v>KY863408</v>
      </c>
      <c r="N1026" s="19" t="str">
        <f>TRIM(data!N911)</f>
        <v>KY863270</v>
      </c>
      <c r="O1026" s="19" t="str">
        <f>TRIM(data!O911)</f>
        <v/>
      </c>
      <c r="P1026" s="19" t="str">
        <f>TRIM(data!P911)</f>
        <v>Yahiaoui 2017, https://doi.org/10.3389/fpls.2017.02139</v>
      </c>
      <c r="Q1026" s="19" t="str">
        <f>TRIM(data!Q911)</f>
        <v>2017</v>
      </c>
      <c r="R1026" s="19" t="str">
        <f>TRIM(data!R911)</f>
        <v>Kyle Chipman</v>
      </c>
      <c r="T1026" s="22"/>
      <c r="U1026" s="22"/>
      <c r="V1026" s="22"/>
      <c r="W1026" s="22"/>
      <c r="X1026" s="22"/>
      <c r="Y1026" s="22"/>
      <c r="Z1026" s="22"/>
      <c r="AA1026" s="22"/>
    </row>
    <row r="1027" spans="1:27" x14ac:dyDescent="0.3">
      <c r="A1027" s="19" t="str">
        <f>TRIM(data!A912)</f>
        <v>915</v>
      </c>
      <c r="B1027" s="19" t="str">
        <f>TRIM(data!B912)</f>
        <v>I</v>
      </c>
      <c r="C1027" s="19" t="str">
        <f>TRIM(data!C912)</f>
        <v>32</v>
      </c>
      <c r="D1027" s="19" t="str">
        <f>TRIM(data!D912)</f>
        <v>Pss175</v>
      </c>
      <c r="E1027" s="19" t="str">
        <f>TRIM(data!E912)</f>
        <v>Perilla frutescens var. crispa (Shiso)</v>
      </c>
      <c r="F1027" s="19" t="str">
        <f>TRIM(data!F912)</f>
        <v>Lamiaceae</v>
      </c>
      <c r="G1027" s="19" t="str">
        <f>TRIM(data!G912)</f>
        <v>Lamiales</v>
      </c>
      <c r="H1027" s="19" t="str">
        <f>TRIM(data!H912)</f>
        <v>1994</v>
      </c>
      <c r="I1027" s="19" t="str">
        <f>TRIM(data!I912)</f>
        <v>Taoyuan, North, Taiwan</v>
      </c>
      <c r="J1027" s="19" t="str">
        <f>TRIM(data!J912)</f>
        <v>Taiwan</v>
      </c>
      <c r="K1027" s="19" t="str">
        <f>TRIM(data!K912)</f>
        <v>Pacific Ocean (East of Asian Continent)</v>
      </c>
      <c r="L1027" s="19" t="str">
        <f>TRIM(data!L912)</f>
        <v/>
      </c>
      <c r="M1027" s="19" t="str">
        <f>TRIM(data!M912)</f>
        <v>EU407281</v>
      </c>
      <c r="N1027" s="19" t="str">
        <f>TRIM(data!N912)</f>
        <v/>
      </c>
      <c r="O1027" s="19" t="str">
        <f>TRIM(data!O912)</f>
        <v/>
      </c>
      <c r="P1027" s="19" t="str">
        <f>TRIM(data!P912)</f>
        <v>C.-H. Lin 2014, https://doi.org/10.1111/ppa.12209</v>
      </c>
      <c r="Q1027" s="19" t="str">
        <f>TRIM(data!Q912)</f>
        <v>2014</v>
      </c>
      <c r="R1027" s="19" t="str">
        <f>TRIM(data!R912)</f>
        <v>Jason Avalos</v>
      </c>
      <c r="T1027" s="22"/>
      <c r="U1027" s="22"/>
      <c r="V1027" s="22"/>
      <c r="W1027" s="22"/>
      <c r="X1027" s="22"/>
      <c r="Y1027" s="22"/>
      <c r="Z1027" s="22"/>
      <c r="AA1027" s="22"/>
    </row>
    <row r="1028" spans="1:27" x14ac:dyDescent="0.3">
      <c r="A1028" s="19" t="str">
        <f>TRIM(data!A913)</f>
        <v>916</v>
      </c>
      <c r="B1028" s="19" t="str">
        <f>TRIM(data!B913)</f>
        <v>I</v>
      </c>
      <c r="C1028" s="19" t="str">
        <f>TRIM(data!C913)</f>
        <v>33</v>
      </c>
      <c r="D1028" s="19" t="str">
        <f>TRIM(data!D913)</f>
        <v>11.1</v>
      </c>
      <c r="E1028" s="19" t="str">
        <f>TRIM(data!E913)</f>
        <v>Solanum tuberosum (Potato)</v>
      </c>
      <c r="F1028" s="19" t="str">
        <f>TRIM(data!F913)</f>
        <v>Solanaceae</v>
      </c>
      <c r="G1028" s="19" t="str">
        <f>TRIM(data!G913)</f>
        <v>Solanales</v>
      </c>
      <c r="H1028" s="19" t="str">
        <f>TRIM(data!H913)</f>
        <v>2015</v>
      </c>
      <c r="I1028" s="19" t="str">
        <f>TRIM(data!I913)</f>
        <v>Mauritius</v>
      </c>
      <c r="J1028" s="19" t="str">
        <f>TRIM(data!J913)</f>
        <v>Mauritius</v>
      </c>
      <c r="K1028" s="19" t="str">
        <f>TRIM(data!K913)</f>
        <v>Indian Ocean (East of African Continent)</v>
      </c>
      <c r="L1028" s="19" t="str">
        <f>TRIM(data!L913)</f>
        <v/>
      </c>
      <c r="M1028" s="19" t="str">
        <f>TRIM(data!M913)</f>
        <v>KY863383</v>
      </c>
      <c r="N1028" s="19" t="str">
        <f>TRIM(data!N913)</f>
        <v>KY863245</v>
      </c>
      <c r="O1028" s="19" t="str">
        <f>TRIM(data!O913)</f>
        <v/>
      </c>
      <c r="P1028" s="19" t="str">
        <f>TRIM(data!P913)</f>
        <v>Yahiaoui 2017, https://doi.org/10.3389/fpls.2017.02139</v>
      </c>
      <c r="Q1028" s="19" t="str">
        <f>TRIM(data!Q913)</f>
        <v>2017</v>
      </c>
      <c r="R1028" s="19" t="str">
        <f>TRIM(data!R913)</f>
        <v>Kyle Chipman</v>
      </c>
      <c r="T1028" s="22"/>
      <c r="U1028" s="22"/>
      <c r="V1028" s="22"/>
      <c r="W1028" s="22"/>
      <c r="X1028" s="22"/>
      <c r="Y1028" s="22"/>
      <c r="Z1028" s="22"/>
      <c r="AA1028" s="22"/>
    </row>
    <row r="1029" spans="1:27" x14ac:dyDescent="0.3">
      <c r="A1029" s="19" t="str">
        <f>TRIM(data!A914)</f>
        <v>917</v>
      </c>
      <c r="B1029" s="19" t="str">
        <f>TRIM(data!B914)</f>
        <v>I</v>
      </c>
      <c r="C1029" s="19" t="str">
        <f>TRIM(data!C914)</f>
        <v>33</v>
      </c>
      <c r="D1029" s="19" t="str">
        <f>TRIM(data!D914)</f>
        <v>166</v>
      </c>
      <c r="E1029" s="19" t="str">
        <f>TRIM(data!E914)</f>
        <v>Solanum tuberosum (Potato)</v>
      </c>
      <c r="F1029" s="19" t="str">
        <f>TRIM(data!F914)</f>
        <v>Solanaceae</v>
      </c>
      <c r="G1029" s="19" t="str">
        <f>TRIM(data!G914)</f>
        <v>Solanales</v>
      </c>
      <c r="H1029" s="19" t="str">
        <f>TRIM(data!H914)</f>
        <v>2013</v>
      </c>
      <c r="I1029" s="19" t="str">
        <f>TRIM(data!I914)</f>
        <v>Madagascar</v>
      </c>
      <c r="J1029" s="19" t="str">
        <f>TRIM(data!J914)</f>
        <v>Madagascar</v>
      </c>
      <c r="K1029" s="19" t="str">
        <f>TRIM(data!K914)</f>
        <v>Indian Ocean (East of African Continent)</v>
      </c>
      <c r="L1029" s="19" t="str">
        <f>TRIM(data!L914)</f>
        <v/>
      </c>
      <c r="M1029" s="19" t="str">
        <f>TRIM(data!M914)</f>
        <v>KY863305</v>
      </c>
      <c r="N1029" s="19" t="str">
        <f>TRIM(data!N914)</f>
        <v>KY863167</v>
      </c>
      <c r="O1029" s="19" t="str">
        <f>TRIM(data!O914)</f>
        <v/>
      </c>
      <c r="P1029" s="19" t="str">
        <f>TRIM(data!P914)</f>
        <v>Yahiaoui 2017, https://doi.org/10.3389/fpls.2017.02139</v>
      </c>
      <c r="Q1029" s="19" t="str">
        <f>TRIM(data!Q914)</f>
        <v>2017</v>
      </c>
      <c r="R1029" s="19" t="str">
        <f>TRIM(data!R914)</f>
        <v>Kyle Chipman</v>
      </c>
      <c r="T1029" s="22"/>
      <c r="U1029" s="22"/>
      <c r="V1029" s="22"/>
      <c r="W1029" s="22"/>
      <c r="X1029" s="22"/>
      <c r="Y1029" s="22"/>
      <c r="Z1029" s="22"/>
      <c r="AA1029" s="22"/>
    </row>
    <row r="1030" spans="1:27" x14ac:dyDescent="0.3">
      <c r="A1030" s="19" t="str">
        <f>TRIM(data!A915)</f>
        <v>918</v>
      </c>
      <c r="B1030" s="19" t="str">
        <f>TRIM(data!B915)</f>
        <v>I</v>
      </c>
      <c r="C1030" s="19" t="str">
        <f>TRIM(data!C915)</f>
        <v>33</v>
      </c>
      <c r="D1030" s="19" t="str">
        <f>TRIM(data!D915)</f>
        <v>2.1</v>
      </c>
      <c r="E1030" s="19" t="str">
        <f>TRIM(data!E915)</f>
        <v>Solanum tuberosum (Potato)</v>
      </c>
      <c r="F1030" s="19" t="str">
        <f>TRIM(data!F915)</f>
        <v>Solanaceae</v>
      </c>
      <c r="G1030" s="19" t="str">
        <f>TRIM(data!G915)</f>
        <v>Solanales</v>
      </c>
      <c r="H1030" s="19" t="str">
        <f>TRIM(data!H915)</f>
        <v>2015</v>
      </c>
      <c r="I1030" s="19" t="str">
        <f>TRIM(data!I915)</f>
        <v>Mauritius</v>
      </c>
      <c r="J1030" s="19" t="str">
        <f>TRIM(data!J915)</f>
        <v>Mauritius</v>
      </c>
      <c r="K1030" s="19" t="str">
        <f>TRIM(data!K915)</f>
        <v>Indian Ocean (East of African Continent)</v>
      </c>
      <c r="L1030" s="19" t="str">
        <f>TRIM(data!L915)</f>
        <v/>
      </c>
      <c r="M1030" s="19" t="str">
        <f>TRIM(data!M915)</f>
        <v>KY863379</v>
      </c>
      <c r="N1030" s="19" t="str">
        <f>TRIM(data!N915)</f>
        <v>KY863241</v>
      </c>
      <c r="O1030" s="19" t="str">
        <f>TRIM(data!O915)</f>
        <v/>
      </c>
      <c r="P1030" s="19" t="str">
        <f>TRIM(data!P915)</f>
        <v>Yahiaoui 2017, https://doi.org/10.3389/fpls.2017.02139</v>
      </c>
      <c r="Q1030" s="19" t="str">
        <f>TRIM(data!Q915)</f>
        <v>2017</v>
      </c>
      <c r="R1030" s="19" t="str">
        <f>TRIM(data!R915)</f>
        <v>Kyle Chipman</v>
      </c>
      <c r="T1030" s="22"/>
      <c r="U1030" s="22"/>
      <c r="V1030" s="22"/>
      <c r="W1030" s="22"/>
      <c r="X1030" s="22"/>
      <c r="Y1030" s="22"/>
      <c r="Z1030" s="22"/>
      <c r="AA1030" s="22"/>
    </row>
    <row r="1031" spans="1:27" x14ac:dyDescent="0.3">
      <c r="A1031" s="19" t="str">
        <f>TRIM(data!A916)</f>
        <v>919</v>
      </c>
      <c r="B1031" s="19" t="str">
        <f>TRIM(data!B916)</f>
        <v>I</v>
      </c>
      <c r="C1031" s="19" t="str">
        <f>TRIM(data!C916)</f>
        <v>33</v>
      </c>
      <c r="D1031" s="19" t="str">
        <f>TRIM(data!D916)</f>
        <v>257</v>
      </c>
      <c r="E1031" s="19" t="str">
        <f>TRIM(data!E916)</f>
        <v>Solanum lycopersicum (Tomato)</v>
      </c>
      <c r="F1031" s="19" t="str">
        <f>TRIM(data!F916)</f>
        <v>Solanaceae</v>
      </c>
      <c r="G1031" s="19" t="str">
        <f>TRIM(data!G916)</f>
        <v>Solanales</v>
      </c>
      <c r="H1031" s="19" t="str">
        <f>TRIM(data!H916)</f>
        <v>2013</v>
      </c>
      <c r="I1031" s="19" t="str">
        <f>TRIM(data!I916)</f>
        <v>Madagascar</v>
      </c>
      <c r="J1031" s="19" t="str">
        <f>TRIM(data!J916)</f>
        <v>Madagascar</v>
      </c>
      <c r="K1031" s="19" t="str">
        <f>TRIM(data!K916)</f>
        <v>Indian Ocean (East of African Continent)</v>
      </c>
      <c r="L1031" s="19" t="str">
        <f>TRIM(data!L916)</f>
        <v/>
      </c>
      <c r="M1031" s="19" t="str">
        <f>TRIM(data!M916)</f>
        <v>KY863306</v>
      </c>
      <c r="N1031" s="19" t="str">
        <f>TRIM(data!N916)</f>
        <v>KY863168</v>
      </c>
      <c r="O1031" s="19" t="str">
        <f>TRIM(data!O916)</f>
        <v/>
      </c>
      <c r="P1031" s="19" t="str">
        <f>TRIM(data!P916)</f>
        <v>Yahiaoui 2017, https://doi.org/10.3389/fpls.2017.02139</v>
      </c>
      <c r="Q1031" s="19" t="str">
        <f>TRIM(data!Q916)</f>
        <v>2017</v>
      </c>
      <c r="R1031" s="19" t="str">
        <f>TRIM(data!R916)</f>
        <v>Kyle Chipman</v>
      </c>
    </row>
    <row r="1032" spans="1:27" x14ac:dyDescent="0.3">
      <c r="A1032" s="19" t="str">
        <f>TRIM(data!A917)</f>
        <v>920</v>
      </c>
      <c r="B1032" s="19" t="str">
        <f>TRIM(data!B917)</f>
        <v>I</v>
      </c>
      <c r="C1032" s="19" t="str">
        <f>TRIM(data!C917)</f>
        <v>33</v>
      </c>
      <c r="D1032" s="19" t="str">
        <f>TRIM(data!D917)</f>
        <v>6.27</v>
      </c>
      <c r="E1032" s="19" t="str">
        <f>TRIM(data!E917)</f>
        <v>Solanum tuberosum (Potato)</v>
      </c>
      <c r="F1032" s="19" t="str">
        <f>TRIM(data!F917)</f>
        <v>Solanaceae</v>
      </c>
      <c r="G1032" s="19" t="str">
        <f>TRIM(data!G917)</f>
        <v>Solanales</v>
      </c>
      <c r="H1032" s="19" t="str">
        <f>TRIM(data!H917)</f>
        <v>2015</v>
      </c>
      <c r="I1032" s="19" t="str">
        <f>TRIM(data!I917)</f>
        <v>Mauritius</v>
      </c>
      <c r="J1032" s="19" t="str">
        <f>TRIM(data!J917)</f>
        <v>Mauritius</v>
      </c>
      <c r="K1032" s="19" t="str">
        <f>TRIM(data!K917)</f>
        <v>Indian Ocean (East of African Continent)</v>
      </c>
      <c r="L1032" s="19" t="str">
        <f>TRIM(data!L917)</f>
        <v/>
      </c>
      <c r="M1032" s="19" t="str">
        <f>TRIM(data!M917)</f>
        <v>KY863390</v>
      </c>
      <c r="N1032" s="19" t="str">
        <f>TRIM(data!N917)</f>
        <v>KY863252</v>
      </c>
      <c r="O1032" s="19" t="str">
        <f>TRIM(data!O917)</f>
        <v/>
      </c>
      <c r="P1032" s="19" t="str">
        <f>TRIM(data!P917)</f>
        <v>Yahiaoui 2017, https://doi.org/10.3389/fpls.2017.02139</v>
      </c>
      <c r="Q1032" s="19" t="str">
        <f>TRIM(data!Q917)</f>
        <v>2017</v>
      </c>
      <c r="R1032" s="19" t="str">
        <f>TRIM(data!R917)</f>
        <v>Kyle Chipman</v>
      </c>
    </row>
    <row r="1033" spans="1:27" x14ac:dyDescent="0.3">
      <c r="A1033" s="19" t="e">
        <f>TRIM(data!#REF!)</f>
        <v>#REF!</v>
      </c>
      <c r="B1033" s="19" t="e">
        <f>TRIM(data!#REF!)</f>
        <v>#REF!</v>
      </c>
      <c r="C1033" s="19" t="e">
        <f>TRIM(data!#REF!)</f>
        <v>#REF!</v>
      </c>
      <c r="D1033" s="19" t="e">
        <f>TRIM(data!#REF!)</f>
        <v>#REF!</v>
      </c>
      <c r="E1033" s="19" t="e">
        <f>TRIM(data!#REF!)</f>
        <v>#REF!</v>
      </c>
      <c r="F1033" s="19" t="e">
        <f>TRIM(data!#REF!)</f>
        <v>#REF!</v>
      </c>
      <c r="G1033" s="19" t="e">
        <f>TRIM(data!#REF!)</f>
        <v>#REF!</v>
      </c>
      <c r="H1033" s="19" t="e">
        <f>TRIM(data!#REF!)</f>
        <v>#REF!</v>
      </c>
      <c r="I1033" s="19" t="e">
        <f>TRIM(data!#REF!)</f>
        <v>#REF!</v>
      </c>
      <c r="J1033" s="19" t="e">
        <f>TRIM(data!#REF!)</f>
        <v>#REF!</v>
      </c>
      <c r="K1033" s="19" t="e">
        <f>TRIM(data!#REF!)</f>
        <v>#REF!</v>
      </c>
      <c r="L1033" s="19" t="e">
        <f>TRIM(data!#REF!)</f>
        <v>#REF!</v>
      </c>
      <c r="M1033" s="19" t="e">
        <f>TRIM(data!#REF!)</f>
        <v>#REF!</v>
      </c>
      <c r="N1033" s="19" t="e">
        <f>TRIM(data!#REF!)</f>
        <v>#REF!</v>
      </c>
      <c r="O1033" s="19" t="e">
        <f>TRIM(data!#REF!)</f>
        <v>#REF!</v>
      </c>
      <c r="P1033" s="19" t="e">
        <f>TRIM(data!#REF!)</f>
        <v>#REF!</v>
      </c>
      <c r="Q1033" s="19" t="e">
        <f>TRIM(data!#REF!)</f>
        <v>#REF!</v>
      </c>
      <c r="R1033" s="19" t="e">
        <f>TRIM(data!#REF!)</f>
        <v>#REF!</v>
      </c>
    </row>
    <row r="1034" spans="1:27" x14ac:dyDescent="0.3">
      <c r="A1034" s="19" t="str">
        <f>TRIM(data!A918)</f>
        <v>921</v>
      </c>
      <c r="B1034" s="19" t="str">
        <f>TRIM(data!B918)</f>
        <v>I</v>
      </c>
      <c r="C1034" s="19" t="str">
        <f>TRIM(data!C918)</f>
        <v>33</v>
      </c>
      <c r="D1034" s="19" t="str">
        <f>TRIM(data!D918)</f>
        <v>83</v>
      </c>
      <c r="E1034" s="19" t="str">
        <f>TRIM(data!E918)</f>
        <v>Solanum lycopersicum (Tomato)</v>
      </c>
      <c r="F1034" s="19" t="str">
        <f>TRIM(data!F918)</f>
        <v>Solanaceae</v>
      </c>
      <c r="G1034" s="19" t="str">
        <f>TRIM(data!G918)</f>
        <v>Solanales</v>
      </c>
      <c r="H1034" s="19" t="str">
        <f>TRIM(data!H918)</f>
        <v>2015</v>
      </c>
      <c r="I1034" s="19" t="str">
        <f>TRIM(data!I918)</f>
        <v>Mauritius</v>
      </c>
      <c r="J1034" s="19" t="str">
        <f>TRIM(data!J918)</f>
        <v>Mauritius</v>
      </c>
      <c r="K1034" s="19" t="str">
        <f>TRIM(data!K918)</f>
        <v>Indian Ocean (East of African Continent)</v>
      </c>
      <c r="L1034" s="19" t="str">
        <f>TRIM(data!L918)</f>
        <v/>
      </c>
      <c r="M1034" s="19" t="str">
        <f>TRIM(data!M918)</f>
        <v>KY863371</v>
      </c>
      <c r="N1034" s="19" t="str">
        <f>TRIM(data!N918)</f>
        <v>KY863233</v>
      </c>
      <c r="O1034" s="19" t="str">
        <f>TRIM(data!O918)</f>
        <v/>
      </c>
      <c r="P1034" s="19" t="str">
        <f>TRIM(data!P918)</f>
        <v>Yahiaoui 2017, https://doi.org/10.3389/fpls.2017.02139</v>
      </c>
      <c r="Q1034" s="19" t="str">
        <f>TRIM(data!Q918)</f>
        <v>2017</v>
      </c>
      <c r="R1034" s="19" t="str">
        <f>TRIM(data!R918)</f>
        <v>Kyle Chipman</v>
      </c>
    </row>
    <row r="1035" spans="1:27" x14ac:dyDescent="0.3">
      <c r="A1035" s="19" t="str">
        <f>TRIM(data!A919)</f>
        <v>922</v>
      </c>
      <c r="B1035" s="19" t="str">
        <f>TRIM(data!B919)</f>
        <v>I</v>
      </c>
      <c r="C1035" s="19" t="str">
        <f>TRIM(data!C919)</f>
        <v>33</v>
      </c>
      <c r="D1035" s="19" t="str">
        <f>TRIM(data!D919)</f>
        <v>89 amaranthe</v>
      </c>
      <c r="E1035" s="19" t="str">
        <f>TRIM(data!E919)</f>
        <v>Weeds</v>
      </c>
      <c r="F1035" s="19" t="str">
        <f>TRIM(data!F919)</f>
        <v/>
      </c>
      <c r="G1035" s="19" t="str">
        <f>TRIM(data!G919)</f>
        <v/>
      </c>
      <c r="H1035" s="19" t="str">
        <f>TRIM(data!H919)</f>
        <v>2015</v>
      </c>
      <c r="I1035" s="19" t="str">
        <f>TRIM(data!I919)</f>
        <v>Mauritius</v>
      </c>
      <c r="J1035" s="19" t="str">
        <f>TRIM(data!J919)</f>
        <v>Mauritius</v>
      </c>
      <c r="K1035" s="19" t="str">
        <f>TRIM(data!K919)</f>
        <v>Indian Ocean (East of African Continent)</v>
      </c>
      <c r="L1035" s="19" t="str">
        <f>TRIM(data!L919)</f>
        <v/>
      </c>
      <c r="M1035" s="19" t="str">
        <f>TRIM(data!M919)</f>
        <v>KY863372</v>
      </c>
      <c r="N1035" s="19" t="str">
        <f>TRIM(data!N919)</f>
        <v>KY863234</v>
      </c>
      <c r="O1035" s="19" t="str">
        <f>TRIM(data!O919)</f>
        <v/>
      </c>
      <c r="P1035" s="19" t="str">
        <f>TRIM(data!P919)</f>
        <v>Yahiaoui 2017, https://doi.org/10.3389/fpls.2017.02139</v>
      </c>
      <c r="Q1035" s="19" t="str">
        <f>TRIM(data!Q919)</f>
        <v>2017</v>
      </c>
      <c r="R1035" s="19" t="str">
        <f>TRIM(data!R919)</f>
        <v>Kyle Chipman</v>
      </c>
    </row>
    <row r="1036" spans="1:27" x14ac:dyDescent="0.3">
      <c r="A1036" s="19" t="str">
        <f>TRIM(data!A920)</f>
        <v>923</v>
      </c>
      <c r="B1036" s="19" t="str">
        <f>TRIM(data!B920)</f>
        <v>I</v>
      </c>
      <c r="C1036" s="19" t="str">
        <f>TRIM(data!C920)</f>
        <v>33</v>
      </c>
      <c r="D1036" s="19" t="str">
        <f>TRIM(data!D920)</f>
        <v>BMa-D16</v>
      </c>
      <c r="E1036" s="19" t="str">
        <f>TRIM(data!E920)</f>
        <v>Solanum lycopersicum (Tomato)</v>
      </c>
      <c r="F1036" s="19" t="str">
        <f>TRIM(data!F920)</f>
        <v>Solanaceae</v>
      </c>
      <c r="G1036" s="19" t="str">
        <f>TRIM(data!G920)</f>
        <v>Solanales</v>
      </c>
      <c r="H1036" s="19" t="str">
        <f>TRIM(data!H920)</f>
        <v>2014</v>
      </c>
      <c r="I1036" s="19" t="str">
        <f>TRIM(data!I920)</f>
        <v>Reunion, France</v>
      </c>
      <c r="J1036" s="19" t="str">
        <f>TRIM(data!J920)</f>
        <v>France (Reunion)</v>
      </c>
      <c r="K1036" s="19" t="str">
        <f>TRIM(data!K920)</f>
        <v>Indian Ocean (East of African Continent)</v>
      </c>
      <c r="L1036" s="19" t="str">
        <f>TRIM(data!L920)</f>
        <v/>
      </c>
      <c r="M1036" s="19" t="str">
        <f>TRIM(data!M920)</f>
        <v>KY863326</v>
      </c>
      <c r="N1036" s="19" t="str">
        <f>TRIM(data!N920)</f>
        <v>KY863188</v>
      </c>
      <c r="O1036" s="19" t="str">
        <f>TRIM(data!O920)</f>
        <v/>
      </c>
      <c r="P1036" s="19" t="str">
        <f>TRIM(data!P920)</f>
        <v>Yahiaoui 2017, https://doi.org/10.3389/fpls.2017.02139</v>
      </c>
      <c r="Q1036" s="19" t="str">
        <f>TRIM(data!Q920)</f>
        <v>2017</v>
      </c>
      <c r="R1036" s="19" t="str">
        <f>TRIM(data!R920)</f>
        <v>Kyle Chipman</v>
      </c>
      <c r="T1036" s="22"/>
      <c r="U1036" s="22"/>
      <c r="V1036" s="22"/>
      <c r="W1036" s="22"/>
      <c r="X1036" s="22"/>
      <c r="Y1036" s="22"/>
      <c r="Z1036" s="22"/>
      <c r="AA1036" s="22"/>
    </row>
    <row r="1037" spans="1:27" x14ac:dyDescent="0.3">
      <c r="A1037" s="19" t="str">
        <f>TRIM(data!A921)</f>
        <v>924</v>
      </c>
      <c r="B1037" s="19" t="str">
        <f>TRIM(data!B921)</f>
        <v>I</v>
      </c>
      <c r="C1037" s="19" t="str">
        <f>TRIM(data!C921)</f>
        <v>33</v>
      </c>
      <c r="D1037" s="19" t="str">
        <f>TRIM(data!D921)</f>
        <v>CFBP8468</v>
      </c>
      <c r="E1037" s="19" t="str">
        <f>TRIM(data!E921)</f>
        <v>Capsicum frutescens</v>
      </c>
      <c r="F1037" s="19" t="str">
        <f>TRIM(data!F921)</f>
        <v>Solanaceae</v>
      </c>
      <c r="G1037" s="19" t="str">
        <f>TRIM(data!G921)</f>
        <v>Solanales</v>
      </c>
      <c r="H1037" s="19" t="str">
        <f>TRIM(data!H921)</f>
        <v/>
      </c>
      <c r="I1037" s="19" t="str">
        <f>TRIM(data!I921)</f>
        <v>India</v>
      </c>
      <c r="J1037" s="19" t="str">
        <f>TRIM(data!J921)</f>
        <v>India</v>
      </c>
      <c r="K1037" s="19" t="str">
        <f>TRIM(data!K921)</f>
        <v>Asia</v>
      </c>
      <c r="L1037" s="19" t="str">
        <f>TRIM(data!L921)</f>
        <v/>
      </c>
      <c r="M1037" s="19" t="str">
        <f>TRIM(data!M921)</f>
        <v>KX242316</v>
      </c>
      <c r="N1037" s="19" t="str">
        <f>TRIM(data!N921)</f>
        <v/>
      </c>
      <c r="O1037" s="19" t="str">
        <f>TRIM(data!O921)</f>
        <v/>
      </c>
      <c r="P1037" s="19" t="str">
        <f>TRIM(data!P921)</f>
        <v>Lee 2020, https://dx.doi.org/10.5423%2FPPJ.OA.06.2020.0095</v>
      </c>
      <c r="Q1037" s="19" t="str">
        <f>TRIM(data!Q921)</f>
        <v>2020</v>
      </c>
      <c r="R1037" s="19" t="str">
        <f>TRIM(data!R921)</f>
        <v>Darrielle Williams</v>
      </c>
      <c r="T1037" s="22"/>
      <c r="U1037" s="22"/>
      <c r="V1037" s="22"/>
      <c r="W1037" s="22"/>
      <c r="X1037" s="22"/>
      <c r="Y1037" s="22"/>
      <c r="Z1037" s="22"/>
      <c r="AA1037" s="22"/>
    </row>
    <row r="1038" spans="1:27" x14ac:dyDescent="0.3">
      <c r="A1038" s="19" t="str">
        <f>TRIM(data!A922)</f>
        <v>925</v>
      </c>
      <c r="B1038" s="19" t="str">
        <f>TRIM(data!B922)</f>
        <v>I</v>
      </c>
      <c r="C1038" s="19" t="str">
        <f>TRIM(data!C922)</f>
        <v>33</v>
      </c>
      <c r="D1038" s="19" t="str">
        <f>TRIM(data!D922)</f>
        <v>CFBP8469</v>
      </c>
      <c r="E1038" s="19" t="str">
        <f>TRIM(data!E922)</f>
        <v>Capsicum frutescens</v>
      </c>
      <c r="F1038" s="19" t="str">
        <f>TRIM(data!F922)</f>
        <v>Solanaceae</v>
      </c>
      <c r="G1038" s="19" t="str">
        <f>TRIM(data!G922)</f>
        <v>Solanales</v>
      </c>
      <c r="H1038" s="19" t="str">
        <f>TRIM(data!H922)</f>
        <v/>
      </c>
      <c r="I1038" s="19" t="str">
        <f>TRIM(data!I922)</f>
        <v>India</v>
      </c>
      <c r="J1038" s="19" t="str">
        <f>TRIM(data!J922)</f>
        <v>India</v>
      </c>
      <c r="K1038" s="19" t="str">
        <f>TRIM(data!K922)</f>
        <v>Asia</v>
      </c>
      <c r="L1038" s="19" t="str">
        <f>TRIM(data!L922)</f>
        <v/>
      </c>
      <c r="M1038" s="19" t="str">
        <f>TRIM(data!M922)</f>
        <v>KX242313</v>
      </c>
      <c r="N1038" s="19" t="str">
        <f>TRIM(data!N922)</f>
        <v/>
      </c>
      <c r="O1038" s="19" t="str">
        <f>TRIM(data!O922)</f>
        <v/>
      </c>
      <c r="P1038" s="19" t="str">
        <f>TRIM(data!P922)</f>
        <v>Lee 2020, https://dx.doi.org/10.5423%2FPPJ.OA.06.2020.0095</v>
      </c>
      <c r="Q1038" s="19" t="str">
        <f>TRIM(data!Q922)</f>
        <v>2020</v>
      </c>
      <c r="R1038" s="19" t="str">
        <f>TRIM(data!R922)</f>
        <v>Darrielle Williams</v>
      </c>
      <c r="T1038" s="22"/>
      <c r="U1038" s="22"/>
      <c r="V1038" s="22"/>
      <c r="W1038" s="22"/>
      <c r="X1038" s="22"/>
      <c r="Y1038" s="22"/>
      <c r="Z1038" s="22"/>
      <c r="AA1038" s="22"/>
    </row>
    <row r="1039" spans="1:27" x14ac:dyDescent="0.3">
      <c r="A1039" s="19" t="str">
        <f>TRIM(data!A923)</f>
        <v>926</v>
      </c>
      <c r="B1039" s="19" t="str">
        <f>TRIM(data!B923)</f>
        <v>I</v>
      </c>
      <c r="C1039" s="19" t="str">
        <f>TRIM(data!C923)</f>
        <v>33</v>
      </c>
      <c r="D1039" s="19" t="str">
        <f>TRIM(data!D923)</f>
        <v>JS940</v>
      </c>
      <c r="E1039" s="19" t="str">
        <f>TRIM(data!E923)</f>
        <v>Vicia faba (Fava Bean)</v>
      </c>
      <c r="F1039" s="19" t="str">
        <f>TRIM(data!F923)</f>
        <v>Fabaceae</v>
      </c>
      <c r="G1039" s="19" t="str">
        <f>TRIM(data!G923)</f>
        <v>Fabales</v>
      </c>
      <c r="H1039" s="19" t="str">
        <f>TRIM(data!H923)</f>
        <v>1957</v>
      </c>
      <c r="I1039" s="19" t="str">
        <f>TRIM(data!I923)</f>
        <v>Mauritius</v>
      </c>
      <c r="J1039" s="19" t="str">
        <f>TRIM(data!J923)</f>
        <v>Mauritius</v>
      </c>
      <c r="K1039" s="19" t="str">
        <f>TRIM(data!K923)</f>
        <v>Indian Ocean (East of African Continent)</v>
      </c>
      <c r="L1039" s="19" t="str">
        <f>TRIM(data!L923)</f>
        <v/>
      </c>
      <c r="M1039" s="19" t="str">
        <f>TRIM(data!M923)</f>
        <v>KY863318</v>
      </c>
      <c r="N1039" s="19" t="str">
        <f>TRIM(data!N923)</f>
        <v>KY863180</v>
      </c>
      <c r="O1039" s="19" t="str">
        <f>TRIM(data!O923)</f>
        <v/>
      </c>
      <c r="P1039" s="19" t="str">
        <f>TRIM(data!P923)</f>
        <v>Yahiaoui 2017, https://doi.org/10.3389/fpls.2017.02139</v>
      </c>
      <c r="Q1039" s="19" t="str">
        <f>TRIM(data!Q923)</f>
        <v>2017</v>
      </c>
      <c r="R1039" s="19" t="str">
        <f>TRIM(data!R923)</f>
        <v>Kyle Chipman</v>
      </c>
    </row>
    <row r="1040" spans="1:27" x14ac:dyDescent="0.3">
      <c r="A1040" s="19" t="str">
        <f>TRIM(data!A924)</f>
        <v>927</v>
      </c>
      <c r="B1040" s="19" t="str">
        <f>TRIM(data!B924)</f>
        <v>I</v>
      </c>
      <c r="C1040" s="19" t="str">
        <f>TRIM(data!C924)</f>
        <v>33</v>
      </c>
      <c r="D1040" s="19" t="str">
        <f>TRIM(data!D924)</f>
        <v>JS944</v>
      </c>
      <c r="E1040" s="19" t="str">
        <f>TRIM(data!E924)</f>
        <v>Brassica oleracea</v>
      </c>
      <c r="F1040" s="19" t="str">
        <f>TRIM(data!F924)</f>
        <v>Brassicaceae</v>
      </c>
      <c r="G1040" s="19" t="str">
        <f>TRIM(data!G924)</f>
        <v>Brassicales</v>
      </c>
      <c r="H1040" s="19" t="str">
        <f>TRIM(data!H924)</f>
        <v>1957</v>
      </c>
      <c r="I1040" s="19" t="str">
        <f>TRIM(data!I924)</f>
        <v>Mauritius</v>
      </c>
      <c r="J1040" s="19" t="str">
        <f>TRIM(data!J924)</f>
        <v>Mauritius</v>
      </c>
      <c r="K1040" s="19" t="str">
        <f>TRIM(data!K924)</f>
        <v>Indian Ocean (East of African Continent)</v>
      </c>
      <c r="L1040" s="19" t="str">
        <f>TRIM(data!L924)</f>
        <v/>
      </c>
      <c r="M1040" s="19" t="str">
        <f>TRIM(data!M924)</f>
        <v>KY863320</v>
      </c>
      <c r="N1040" s="19" t="str">
        <f>TRIM(data!N924)</f>
        <v>KY863182</v>
      </c>
      <c r="O1040" s="19" t="str">
        <f>TRIM(data!O924)</f>
        <v/>
      </c>
      <c r="P1040" s="19" t="str">
        <f>TRIM(data!P924)</f>
        <v>Yahiaoui 2017, https://doi.org/10.3389/fpls.2017.02139</v>
      </c>
      <c r="Q1040" s="19" t="str">
        <f>TRIM(data!Q924)</f>
        <v>2017</v>
      </c>
      <c r="R1040" s="19" t="str">
        <f>TRIM(data!R924)</f>
        <v>Kyle Chipman</v>
      </c>
    </row>
    <row r="1041" spans="1:27" x14ac:dyDescent="0.3">
      <c r="A1041" s="19" t="str">
        <f>TRIM(data!A925)</f>
        <v>928</v>
      </c>
      <c r="B1041" s="19" t="str">
        <f>TRIM(data!B925)</f>
        <v>I</v>
      </c>
      <c r="C1041" s="19" t="str">
        <f>TRIM(data!C925)</f>
        <v>33</v>
      </c>
      <c r="D1041" s="19" t="str">
        <f>TRIM(data!D925)</f>
        <v>JS955</v>
      </c>
      <c r="E1041" s="19" t="str">
        <f>TRIM(data!E925)</f>
        <v>Dahlia sp.</v>
      </c>
      <c r="F1041" s="19" t="str">
        <f>TRIM(data!F925)</f>
        <v>Asteraceae</v>
      </c>
      <c r="G1041" s="19" t="str">
        <f>TRIM(data!G925)</f>
        <v>Asterales</v>
      </c>
      <c r="H1041" s="19" t="str">
        <f>TRIM(data!H925)</f>
        <v>1957</v>
      </c>
      <c r="I1041" s="19" t="str">
        <f>TRIM(data!I925)</f>
        <v>Mauritius</v>
      </c>
      <c r="J1041" s="19" t="str">
        <f>TRIM(data!J925)</f>
        <v>Mauritius</v>
      </c>
      <c r="K1041" s="19" t="str">
        <f>TRIM(data!K925)</f>
        <v>Indian Ocean (East of African Continent)</v>
      </c>
      <c r="L1041" s="19" t="str">
        <f>TRIM(data!L925)</f>
        <v/>
      </c>
      <c r="M1041" s="19" t="str">
        <f>TRIM(data!M925)</f>
        <v>KY863322</v>
      </c>
      <c r="N1041" s="19" t="str">
        <f>TRIM(data!N925)</f>
        <v>KY863184</v>
      </c>
      <c r="O1041" s="19" t="str">
        <f>TRIM(data!O925)</f>
        <v/>
      </c>
      <c r="P1041" s="19" t="str">
        <f>TRIM(data!P925)</f>
        <v>Yahiaoui 2017, https://doi.org/10.3389/fpls.2017.02139</v>
      </c>
      <c r="Q1041" s="19" t="str">
        <f>TRIM(data!Q925)</f>
        <v>2017</v>
      </c>
      <c r="R1041" s="19" t="str">
        <f>TRIM(data!R925)</f>
        <v>Kyle Chipman</v>
      </c>
    </row>
    <row r="1042" spans="1:27" x14ac:dyDescent="0.3">
      <c r="A1042" s="19" t="str">
        <f>TRIM(data!A926)</f>
        <v>929</v>
      </c>
      <c r="B1042" s="19" t="str">
        <f>TRIM(data!B926)</f>
        <v>I</v>
      </c>
      <c r="C1042" s="19" t="str">
        <f>TRIM(data!C926)</f>
        <v>33</v>
      </c>
      <c r="D1042" s="19" t="str">
        <f>TRIM(data!D926)</f>
        <v>M3A7.63</v>
      </c>
      <c r="E1042" s="19" t="str">
        <f>TRIM(data!E926)</f>
        <v>Anthurium sp.</v>
      </c>
      <c r="F1042" s="19" t="str">
        <f>TRIM(data!F926)</f>
        <v>Araceae</v>
      </c>
      <c r="G1042" s="19" t="str">
        <f>TRIM(data!G926)</f>
        <v>Alismatales</v>
      </c>
      <c r="H1042" s="19" t="str">
        <f>TRIM(data!H926)</f>
        <v>2016</v>
      </c>
      <c r="I1042" s="19" t="str">
        <f>TRIM(data!I926)</f>
        <v>Mauritius</v>
      </c>
      <c r="J1042" s="19" t="str">
        <f>TRIM(data!J926)</f>
        <v>Mauritius</v>
      </c>
      <c r="K1042" s="19" t="str">
        <f>TRIM(data!K926)</f>
        <v>Indian Ocean (East of African Continent)</v>
      </c>
      <c r="L1042" s="19" t="str">
        <f>TRIM(data!L926)</f>
        <v/>
      </c>
      <c r="M1042" s="19" t="str">
        <f>TRIM(data!M926)</f>
        <v>KY863396</v>
      </c>
      <c r="N1042" s="19" t="str">
        <f>TRIM(data!N926)</f>
        <v>KY863258</v>
      </c>
      <c r="O1042" s="19" t="str">
        <f>TRIM(data!O926)</f>
        <v/>
      </c>
      <c r="P1042" s="19" t="str">
        <f>TRIM(data!P926)</f>
        <v>Yahiaoui 2017, https://doi.org/10.3389/fpls.2017.02139</v>
      </c>
      <c r="Q1042" s="19" t="str">
        <f>TRIM(data!Q926)</f>
        <v>2017</v>
      </c>
      <c r="R1042" s="19" t="str">
        <f>TRIM(data!R926)</f>
        <v>Kyle Chipman</v>
      </c>
    </row>
    <row r="1043" spans="1:27" x14ac:dyDescent="0.3">
      <c r="A1043" s="19" t="str">
        <f>TRIM(data!A927)</f>
        <v>930</v>
      </c>
      <c r="B1043" s="19" t="str">
        <f>TRIM(data!B927)</f>
        <v>I</v>
      </c>
      <c r="C1043" s="19" t="str">
        <f>TRIM(data!C927)</f>
        <v>33</v>
      </c>
      <c r="D1043" s="19" t="str">
        <f>TRIM(data!D927)</f>
        <v>M3An5.60</v>
      </c>
      <c r="E1043" s="19" t="str">
        <f>TRIM(data!E927)</f>
        <v>Anthurium sp.</v>
      </c>
      <c r="F1043" s="19" t="str">
        <f>TRIM(data!F927)</f>
        <v>Araceae</v>
      </c>
      <c r="G1043" s="19" t="str">
        <f>TRIM(data!G927)</f>
        <v>Alismatales</v>
      </c>
      <c r="H1043" s="19" t="str">
        <f>TRIM(data!H927)</f>
        <v>2016</v>
      </c>
      <c r="I1043" s="19" t="str">
        <f>TRIM(data!I927)</f>
        <v>Mauritius</v>
      </c>
      <c r="J1043" s="19" t="str">
        <f>TRIM(data!J927)</f>
        <v>Mauritius</v>
      </c>
      <c r="K1043" s="19" t="str">
        <f>TRIM(data!K927)</f>
        <v>Indian Ocean (East of African Continent)</v>
      </c>
      <c r="L1043" s="19" t="str">
        <f>TRIM(data!L927)</f>
        <v/>
      </c>
      <c r="M1043" s="19" t="str">
        <f>TRIM(data!M927)</f>
        <v>KY863400</v>
      </c>
      <c r="N1043" s="19" t="str">
        <f>TRIM(data!N927)</f>
        <v>KY863262</v>
      </c>
      <c r="O1043" s="19" t="str">
        <f>TRIM(data!O927)</f>
        <v/>
      </c>
      <c r="P1043" s="19" t="str">
        <f>TRIM(data!P927)</f>
        <v>Yahiaoui 2017, https://doi.org/10.3389/fpls.2017.02139</v>
      </c>
      <c r="Q1043" s="19" t="str">
        <f>TRIM(data!Q927)</f>
        <v>2017</v>
      </c>
      <c r="R1043" s="19" t="str">
        <f>TRIM(data!R927)</f>
        <v>Kyle Chipman</v>
      </c>
    </row>
    <row r="1044" spans="1:27" x14ac:dyDescent="0.3">
      <c r="A1044" s="19" t="str">
        <f>TRIM(data!A928)</f>
        <v>931</v>
      </c>
      <c r="B1044" s="19" t="str">
        <f>TRIM(data!B928)</f>
        <v>I</v>
      </c>
      <c r="C1044" s="19" t="str">
        <f>TRIM(data!C928)</f>
        <v>33</v>
      </c>
      <c r="D1044" s="19" t="str">
        <f>TRIM(data!D928)</f>
        <v>M3An6.61</v>
      </c>
      <c r="E1044" s="19" t="str">
        <f>TRIM(data!E928)</f>
        <v>Anthurium sp.</v>
      </c>
      <c r="F1044" s="19" t="str">
        <f>TRIM(data!F928)</f>
        <v>Araceae</v>
      </c>
      <c r="G1044" s="19" t="str">
        <f>TRIM(data!G928)</f>
        <v>Alismatales</v>
      </c>
      <c r="H1044" s="19" t="str">
        <f>TRIM(data!H928)</f>
        <v>2016</v>
      </c>
      <c r="I1044" s="19" t="str">
        <f>TRIM(data!I928)</f>
        <v>Mauritius</v>
      </c>
      <c r="J1044" s="19" t="str">
        <f>TRIM(data!J928)</f>
        <v>Mauritius</v>
      </c>
      <c r="K1044" s="19" t="str">
        <f>TRIM(data!K928)</f>
        <v>Indian Ocean (East of African Continent)</v>
      </c>
      <c r="L1044" s="19" t="str">
        <f>TRIM(data!L928)</f>
        <v/>
      </c>
      <c r="M1044" s="19" t="str">
        <f>TRIM(data!M928)</f>
        <v>KY863401</v>
      </c>
      <c r="N1044" s="19" t="str">
        <f>TRIM(data!N928)</f>
        <v>KY863263</v>
      </c>
      <c r="O1044" s="19" t="str">
        <f>TRIM(data!O928)</f>
        <v/>
      </c>
      <c r="P1044" s="19" t="str">
        <f>TRIM(data!P928)</f>
        <v>Yahiaoui 2017, https://doi.org/10.3389/fpls.2017.02139</v>
      </c>
      <c r="Q1044" s="19" t="str">
        <f>TRIM(data!Q928)</f>
        <v>2017</v>
      </c>
      <c r="R1044" s="19" t="str">
        <f>TRIM(data!R928)</f>
        <v>Kyle Chipman</v>
      </c>
    </row>
    <row r="1045" spans="1:27" x14ac:dyDescent="0.3">
      <c r="A1045" s="19" t="str">
        <f>TRIM(data!A929)</f>
        <v>932</v>
      </c>
      <c r="B1045" s="19" t="str">
        <f>TRIM(data!B929)</f>
        <v>I</v>
      </c>
      <c r="C1045" s="19" t="str">
        <f>TRIM(data!C929)</f>
        <v>33</v>
      </c>
      <c r="D1045" s="19" t="str">
        <f>TRIM(data!D929)</f>
        <v>M3Pi16.175</v>
      </c>
      <c r="E1045" s="19" t="str">
        <f>TRIM(data!E929)</f>
        <v>Capsicum frutescens</v>
      </c>
      <c r="F1045" s="19" t="str">
        <f>TRIM(data!F929)</f>
        <v>Solanaceae</v>
      </c>
      <c r="G1045" s="19" t="str">
        <f>TRIM(data!G929)</f>
        <v>Solanales</v>
      </c>
      <c r="H1045" s="19" t="str">
        <f>TRIM(data!H929)</f>
        <v>2016</v>
      </c>
      <c r="I1045" s="19" t="str">
        <f>TRIM(data!I929)</f>
        <v>Rodrigues</v>
      </c>
      <c r="J1045" s="19" t="str">
        <f>TRIM(data!J929)</f>
        <v>Mauritius</v>
      </c>
      <c r="K1045" s="19" t="str">
        <f>TRIM(data!K929)</f>
        <v>Indian Ocean (East of African Continent)</v>
      </c>
      <c r="L1045" s="19" t="str">
        <f>TRIM(data!L929)</f>
        <v/>
      </c>
      <c r="M1045" s="19" t="str">
        <f>TRIM(data!M929)</f>
        <v>KY863402</v>
      </c>
      <c r="N1045" s="19" t="str">
        <f>TRIM(data!N929)</f>
        <v>KY863264</v>
      </c>
      <c r="O1045" s="19" t="str">
        <f>TRIM(data!O929)</f>
        <v/>
      </c>
      <c r="P1045" s="19" t="str">
        <f>TRIM(data!P929)</f>
        <v>Yahiaoui 2017, https://doi.org/10.3389/fpls.2017.02139</v>
      </c>
      <c r="Q1045" s="19" t="str">
        <f>TRIM(data!Q929)</f>
        <v>2017</v>
      </c>
      <c r="R1045" s="19" t="str">
        <f>TRIM(data!R929)</f>
        <v>Kyle Chipman</v>
      </c>
    </row>
    <row r="1046" spans="1:27" x14ac:dyDescent="0.3">
      <c r="A1046" s="19" t="str">
        <f>TRIM(data!A930)</f>
        <v>933</v>
      </c>
      <c r="B1046" s="19" t="str">
        <f>TRIM(data!B930)</f>
        <v>I</v>
      </c>
      <c r="C1046" s="19" t="str">
        <f>TRIM(data!C930)</f>
        <v>33</v>
      </c>
      <c r="D1046" s="19" t="str">
        <f>TRIM(data!D930)</f>
        <v>M3Pi9.107</v>
      </c>
      <c r="E1046" s="19" t="str">
        <f>TRIM(data!E930)</f>
        <v>Capsicum frutescens</v>
      </c>
      <c r="F1046" s="19" t="str">
        <f>TRIM(data!F930)</f>
        <v>Solanaceae</v>
      </c>
      <c r="G1046" s="19" t="str">
        <f>TRIM(data!G930)</f>
        <v>Solanales</v>
      </c>
      <c r="H1046" s="19" t="str">
        <f>TRIM(data!H930)</f>
        <v>2016</v>
      </c>
      <c r="I1046" s="19" t="str">
        <f>TRIM(data!I930)</f>
        <v>Rodrigues</v>
      </c>
      <c r="J1046" s="19" t="str">
        <f>TRIM(data!J930)</f>
        <v>Mauritius</v>
      </c>
      <c r="K1046" s="19" t="str">
        <f>TRIM(data!K930)</f>
        <v>Indian Ocean (East of African Continent)</v>
      </c>
      <c r="L1046" s="19" t="str">
        <f>TRIM(data!L930)</f>
        <v/>
      </c>
      <c r="M1046" s="19" t="str">
        <f>TRIM(data!M930)</f>
        <v>KY863398</v>
      </c>
      <c r="N1046" s="19" t="str">
        <f>TRIM(data!N930)</f>
        <v>KY863260</v>
      </c>
      <c r="O1046" s="19" t="str">
        <f>TRIM(data!O930)</f>
        <v/>
      </c>
      <c r="P1046" s="19" t="str">
        <f>TRIM(data!P930)</f>
        <v>Yahiaoui 2017, https://doi.org/10.3389/fpls.2017.02139</v>
      </c>
      <c r="Q1046" s="19" t="str">
        <f>TRIM(data!Q930)</f>
        <v>2017</v>
      </c>
      <c r="R1046" s="19" t="str">
        <f>TRIM(data!R930)</f>
        <v>Kyle Chipman</v>
      </c>
    </row>
    <row r="1047" spans="1:27" x14ac:dyDescent="0.3">
      <c r="A1047" s="19" t="str">
        <f>TRIM(data!A931)</f>
        <v>934</v>
      </c>
      <c r="B1047" s="19" t="str">
        <f>TRIM(data!B931)</f>
        <v>I</v>
      </c>
      <c r="C1047" s="19" t="str">
        <f>TRIM(data!C931)</f>
        <v>33</v>
      </c>
      <c r="D1047" s="19" t="str">
        <f>TRIM(data!D931)</f>
        <v>PD 7123</v>
      </c>
      <c r="E1047" s="19" t="str">
        <f>TRIM(data!E931)</f>
        <v>Rosa sp. (rose)</v>
      </c>
      <c r="F1047" s="19" t="str">
        <f>TRIM(data!F931)</f>
        <v>Rosaceae</v>
      </c>
      <c r="G1047" s="19" t="str">
        <f>TRIM(data!G931)</f>
        <v>Rosales</v>
      </c>
      <c r="H1047" s="19" t="str">
        <f>TRIM(data!H931)</f>
        <v>2015</v>
      </c>
      <c r="I1047" s="19" t="str">
        <f>TRIM(data!I931)</f>
        <v>Netherlands</v>
      </c>
      <c r="J1047" s="19" t="str">
        <f>TRIM(data!J931)</f>
        <v>Netherlands</v>
      </c>
      <c r="K1047" s="19" t="str">
        <f>TRIM(data!K931)</f>
        <v>Europe</v>
      </c>
      <c r="L1047" s="19" t="str">
        <f>TRIM(data!L931)</f>
        <v/>
      </c>
      <c r="M1047" s="19" t="str">
        <f>TRIM(data!M931)</f>
        <v>MF141027</v>
      </c>
      <c r="N1047" s="19" t="str">
        <f>TRIM(data!N931)</f>
        <v>MF141030</v>
      </c>
      <c r="O1047" s="19" t="str">
        <f>TRIM(data!O931)</f>
        <v/>
      </c>
      <c r="P1047" s="19" t="str">
        <f>TRIM(data!P931)</f>
        <v>Bergsma-Vlami 2018, https://doi.org/10.1094/PDIS-09-17-1345-RE</v>
      </c>
      <c r="Q1047" s="19" t="str">
        <f>TRIM(data!Q931)</f>
        <v>2018</v>
      </c>
      <c r="R1047" s="19" t="str">
        <f>TRIM(data!R931)</f>
        <v>Kyle Chipman</v>
      </c>
    </row>
    <row r="1048" spans="1:27" x14ac:dyDescent="0.3">
      <c r="A1048" s="19" t="str">
        <f>TRIM(data!A932)</f>
        <v>935</v>
      </c>
      <c r="B1048" s="19" t="str">
        <f>TRIM(data!B932)</f>
        <v>I</v>
      </c>
      <c r="C1048" s="19" t="str">
        <f>TRIM(data!C932)</f>
        <v>33</v>
      </c>
      <c r="D1048" s="19" t="str">
        <f>TRIM(data!D932)</f>
        <v>PD 7295</v>
      </c>
      <c r="E1048" s="19" t="str">
        <f>TRIM(data!E932)</f>
        <v>Rosa sp. (rose)</v>
      </c>
      <c r="F1048" s="19" t="str">
        <f>TRIM(data!F932)</f>
        <v>Rosaceae</v>
      </c>
      <c r="G1048" s="19" t="str">
        <f>TRIM(data!G932)</f>
        <v>Rosales</v>
      </c>
      <c r="H1048" s="19" t="str">
        <f>TRIM(data!H932)</f>
        <v>2017</v>
      </c>
      <c r="I1048" s="19" t="str">
        <f>TRIM(data!I932)</f>
        <v>Netherlands</v>
      </c>
      <c r="J1048" s="19" t="str">
        <f>TRIM(data!J932)</f>
        <v>Netherlands</v>
      </c>
      <c r="K1048" s="19" t="str">
        <f>TRIM(data!K932)</f>
        <v>Europe</v>
      </c>
      <c r="L1048" s="19" t="str">
        <f>TRIM(data!L932)</f>
        <v/>
      </c>
      <c r="M1048" s="19" t="str">
        <f>TRIM(data!M932)</f>
        <v>MF141029</v>
      </c>
      <c r="N1048" s="19" t="str">
        <f>TRIM(data!N932)</f>
        <v>MF141032</v>
      </c>
      <c r="O1048" s="19" t="str">
        <f>TRIM(data!O932)</f>
        <v/>
      </c>
      <c r="P1048" s="19" t="str">
        <f>TRIM(data!P932)</f>
        <v>Bergsma-Vlami 2018, https://doi.org/10.1094/PDIS-09-17-1345-RE</v>
      </c>
      <c r="Q1048" s="19" t="str">
        <f>TRIM(data!Q932)</f>
        <v>2018</v>
      </c>
      <c r="R1048" s="19" t="str">
        <f>TRIM(data!R932)</f>
        <v>Kyle Chipman</v>
      </c>
    </row>
    <row r="1049" spans="1:27" x14ac:dyDescent="0.3">
      <c r="A1049" s="19" t="str">
        <f>TRIM(data!A933)</f>
        <v>936</v>
      </c>
      <c r="B1049" s="19" t="str">
        <f>TRIM(data!B933)</f>
        <v>I</v>
      </c>
      <c r="C1049" s="19" t="str">
        <f>TRIM(data!C933)</f>
        <v>33</v>
      </c>
      <c r="D1049" s="19" t="str">
        <f>TRIM(data!D933)</f>
        <v>PD7123</v>
      </c>
      <c r="E1049" s="19" t="str">
        <f>TRIM(data!E933)</f>
        <v>Rosa sp. (rose)</v>
      </c>
      <c r="F1049" s="19" t="str">
        <f>TRIM(data!F933)</f>
        <v>Rosaceae</v>
      </c>
      <c r="G1049" s="19" t="str">
        <f>TRIM(data!G933)</f>
        <v>Rosales</v>
      </c>
      <c r="H1049" s="19" t="str">
        <f>TRIM(data!H933)</f>
        <v/>
      </c>
      <c r="I1049" s="19" t="str">
        <f>TRIM(data!I933)</f>
        <v>Netherlands</v>
      </c>
      <c r="J1049" s="19" t="str">
        <f>TRIM(data!J933)</f>
        <v>Netherlands</v>
      </c>
      <c r="K1049" s="19" t="str">
        <f>TRIM(data!K933)</f>
        <v>Europe</v>
      </c>
      <c r="L1049" s="19" t="str">
        <f>TRIM(data!L933)</f>
        <v/>
      </c>
      <c r="M1049" s="19" t="str">
        <f>TRIM(data!M933)</f>
        <v>MF141027</v>
      </c>
      <c r="N1049" s="19" t="str">
        <f>TRIM(data!N933)</f>
        <v/>
      </c>
      <c r="O1049" s="19" t="str">
        <f>TRIM(data!O933)</f>
        <v/>
      </c>
      <c r="P1049" s="19" t="str">
        <f>TRIM(data!P933)</f>
        <v>Lee 2020, https://dx.doi.org/10.5423%2FPPJ.OA.06.2020.0095</v>
      </c>
      <c r="Q1049" s="19" t="str">
        <f>TRIM(data!Q933)</f>
        <v>2020</v>
      </c>
      <c r="R1049" s="19" t="str">
        <f>TRIM(data!R933)</f>
        <v>Darrielle Williams</v>
      </c>
    </row>
    <row r="1050" spans="1:27" x14ac:dyDescent="0.3">
      <c r="A1050" s="19" t="str">
        <f>TRIM(data!A934)</f>
        <v>937</v>
      </c>
      <c r="B1050" s="19" t="str">
        <f>TRIM(data!B934)</f>
        <v>I</v>
      </c>
      <c r="C1050" s="19" t="str">
        <f>TRIM(data!C934)</f>
        <v>33</v>
      </c>
      <c r="D1050" s="19" t="str">
        <f>TRIM(data!D934)</f>
        <v>PD7195</v>
      </c>
      <c r="E1050" s="19" t="str">
        <f>TRIM(data!E934)</f>
        <v>Rosa sp. (rose)</v>
      </c>
      <c r="F1050" s="19" t="str">
        <f>TRIM(data!F934)</f>
        <v>Rosaceae</v>
      </c>
      <c r="G1050" s="19" t="str">
        <f>TRIM(data!G934)</f>
        <v>Rosales</v>
      </c>
      <c r="H1050" s="19" t="str">
        <f>TRIM(data!H934)</f>
        <v/>
      </c>
      <c r="I1050" s="19" t="str">
        <f>TRIM(data!I934)</f>
        <v>Netherlands</v>
      </c>
      <c r="J1050" s="19" t="str">
        <f>TRIM(data!J934)</f>
        <v>Netherlands</v>
      </c>
      <c r="K1050" s="19" t="str">
        <f>TRIM(data!K934)</f>
        <v>Europe</v>
      </c>
      <c r="L1050" s="19" t="str">
        <f>TRIM(data!L934)</f>
        <v/>
      </c>
      <c r="M1050" s="19" t="str">
        <f>TRIM(data!M934)</f>
        <v>MF141028</v>
      </c>
      <c r="N1050" s="19" t="str">
        <f>TRIM(data!N934)</f>
        <v>MF141025</v>
      </c>
      <c r="O1050" s="19" t="str">
        <f>TRIM(data!O934)</f>
        <v>MF141030</v>
      </c>
      <c r="P1050" s="19" t="str">
        <f>TRIM(data!P934)</f>
        <v>Lee 2020, https://dx.doi.org/10.5423%2FPPJ.OA.06.2020.0095</v>
      </c>
      <c r="Q1050" s="19" t="str">
        <f>TRIM(data!Q934)</f>
        <v>2020</v>
      </c>
      <c r="R1050" s="19" t="str">
        <f>TRIM(data!R934)</f>
        <v>Darrielle Williams</v>
      </c>
    </row>
    <row r="1051" spans="1:27" x14ac:dyDescent="0.3">
      <c r="A1051" s="19" t="str">
        <f>TRIM(data!A935)</f>
        <v>938</v>
      </c>
      <c r="B1051" s="19" t="str">
        <f>TRIM(data!B935)</f>
        <v>I</v>
      </c>
      <c r="C1051" s="19" t="str">
        <f>TRIM(data!C935)</f>
        <v>33</v>
      </c>
      <c r="D1051" s="19" t="str">
        <f>TRIM(data!D935)</f>
        <v>PD7216</v>
      </c>
      <c r="E1051" s="19" t="str">
        <f>TRIM(data!E935)</f>
        <v>Rosa sp. (rose)</v>
      </c>
      <c r="F1051" s="19" t="str">
        <f>TRIM(data!F935)</f>
        <v>Rosaceae</v>
      </c>
      <c r="G1051" s="19" t="str">
        <f>TRIM(data!G935)</f>
        <v>Rosales</v>
      </c>
      <c r="H1051" s="19" t="str">
        <f>TRIM(data!H935)</f>
        <v/>
      </c>
      <c r="I1051" s="19" t="str">
        <f>TRIM(data!I935)</f>
        <v>Netherlands</v>
      </c>
      <c r="J1051" s="19" t="str">
        <f>TRIM(data!J935)</f>
        <v>Netherlands</v>
      </c>
      <c r="K1051" s="19" t="str">
        <f>TRIM(data!K935)</f>
        <v>Europe</v>
      </c>
      <c r="L1051" s="19" t="str">
        <f>TRIM(data!L935)</f>
        <v/>
      </c>
      <c r="M1051" s="19" t="str">
        <f>TRIM(data!M935)</f>
        <v>MF141029</v>
      </c>
      <c r="N1051" s="19" t="str">
        <f>TRIM(data!N935)</f>
        <v>MF141026</v>
      </c>
      <c r="O1051" s="19" t="str">
        <f>TRIM(data!O935)</f>
        <v>MF141031</v>
      </c>
      <c r="P1051" s="19" t="str">
        <f>TRIM(data!P935)</f>
        <v>Lee 2020, https://dx.doi.org/10.5423%2FPPJ.OA.06.2020.0095</v>
      </c>
      <c r="Q1051" s="19" t="str">
        <f>TRIM(data!Q935)</f>
        <v>2020</v>
      </c>
      <c r="R1051" s="19" t="str">
        <f>TRIM(data!R935)</f>
        <v>Darrielle Williams</v>
      </c>
    </row>
    <row r="1052" spans="1:27" x14ac:dyDescent="0.3">
      <c r="A1052" s="19" t="str">
        <f>TRIM(data!A936)</f>
        <v>939</v>
      </c>
      <c r="B1052" s="19" t="str">
        <f>TRIM(data!B936)</f>
        <v>I</v>
      </c>
      <c r="C1052" s="19" t="str">
        <f>TRIM(data!C936)</f>
        <v>34</v>
      </c>
      <c r="D1052" s="19" t="str">
        <f>TRIM(data!D936)</f>
        <v>BY‐1</v>
      </c>
      <c r="E1052" s="19" t="str">
        <f>TRIM(data!E936)</f>
        <v>Solanum melongena (Eggplant)</v>
      </c>
      <c r="F1052" s="19" t="str">
        <f>TRIM(data!F936)</f>
        <v>Solanaceae</v>
      </c>
      <c r="G1052" s="19" t="str">
        <f>TRIM(data!G936)</f>
        <v>Solanales</v>
      </c>
      <c r="H1052" s="19" t="str">
        <f>TRIM(data!H936)</f>
        <v>1999</v>
      </c>
      <c r="I1052" s="19" t="str">
        <f>TRIM(data!I936)</f>
        <v>China</v>
      </c>
      <c r="J1052" s="19" t="str">
        <f>TRIM(data!J936)</f>
        <v>China</v>
      </c>
      <c r="K1052" s="19" t="str">
        <f>TRIM(data!K936)</f>
        <v>Asia</v>
      </c>
      <c r="L1052" s="19" t="str">
        <f>TRIM(data!L936)</f>
        <v/>
      </c>
      <c r="M1052" s="19" t="str">
        <f>TRIM(data!M936)</f>
        <v>MF375344</v>
      </c>
      <c r="N1052" s="19" t="str">
        <f>TRIM(data!N936)</f>
        <v/>
      </c>
      <c r="O1052" s="19" t="str">
        <f>TRIM(data!O936)</f>
        <v/>
      </c>
      <c r="P1052" s="19" t="str">
        <f>TRIM(data!P936)</f>
        <v>She 2018, https://doi.org/10.1111/jph.12674</v>
      </c>
      <c r="Q1052" s="19" t="str">
        <f>TRIM(data!Q936)</f>
        <v>2018</v>
      </c>
      <c r="R1052" s="19" t="str">
        <f>TRIM(data!R936)</f>
        <v>Kyle Chipman</v>
      </c>
      <c r="T1052" s="22"/>
      <c r="U1052" s="22"/>
      <c r="V1052" s="22"/>
      <c r="W1052" s="22"/>
      <c r="X1052" s="22"/>
      <c r="Y1052" s="22"/>
      <c r="Z1052" s="22"/>
      <c r="AA1052" s="22"/>
    </row>
    <row r="1053" spans="1:27" x14ac:dyDescent="0.3">
      <c r="A1053" s="19" t="str">
        <f>TRIM(data!A937)</f>
        <v>940</v>
      </c>
      <c r="B1053" s="19" t="str">
        <f>TRIM(data!B937)</f>
        <v>I</v>
      </c>
      <c r="C1053" s="19" t="str">
        <f>TRIM(data!C937)</f>
        <v>34</v>
      </c>
      <c r="D1053" s="19" t="str">
        <f>TRIM(data!D937)</f>
        <v>BY‐3</v>
      </c>
      <c r="E1053" s="19" t="str">
        <f>TRIM(data!E937)</f>
        <v>Solanum lycopersicum (Tomato)</v>
      </c>
      <c r="F1053" s="19" t="str">
        <f>TRIM(data!F937)</f>
        <v>Solanaceae</v>
      </c>
      <c r="G1053" s="19" t="str">
        <f>TRIM(data!G937)</f>
        <v>Solanales</v>
      </c>
      <c r="H1053" s="19" t="str">
        <f>TRIM(data!H937)</f>
        <v>1999</v>
      </c>
      <c r="I1053" s="19" t="str">
        <f>TRIM(data!I937)</f>
        <v>China</v>
      </c>
      <c r="J1053" s="19" t="str">
        <f>TRIM(data!J937)</f>
        <v>China</v>
      </c>
      <c r="K1053" s="19" t="str">
        <f>TRIM(data!K937)</f>
        <v>Asia</v>
      </c>
      <c r="L1053" s="19" t="str">
        <f>TRIM(data!L937)</f>
        <v/>
      </c>
      <c r="M1053" s="19" t="str">
        <f>TRIM(data!M937)</f>
        <v>MF418050</v>
      </c>
      <c r="N1053" s="19" t="str">
        <f>TRIM(data!N937)</f>
        <v/>
      </c>
      <c r="O1053" s="19" t="str">
        <f>TRIM(data!O937)</f>
        <v/>
      </c>
      <c r="P1053" s="19" t="str">
        <f>TRIM(data!P937)</f>
        <v>She 2018, https://doi.org/10.1111/jph.12674</v>
      </c>
      <c r="Q1053" s="19" t="str">
        <f>TRIM(data!Q937)</f>
        <v>2018</v>
      </c>
      <c r="R1053" s="19" t="str">
        <f>TRIM(data!R937)</f>
        <v>Kyle Chipman</v>
      </c>
      <c r="T1053" s="22"/>
      <c r="U1053" s="22"/>
      <c r="V1053" s="22"/>
      <c r="W1053" s="22"/>
      <c r="X1053" s="22"/>
      <c r="Y1053" s="22"/>
      <c r="Z1053" s="22"/>
      <c r="AA1053" s="22"/>
    </row>
    <row r="1054" spans="1:27" x14ac:dyDescent="0.3">
      <c r="A1054" s="19" t="str">
        <f>TRIM(data!A938)</f>
        <v>941</v>
      </c>
      <c r="B1054" s="19" t="str">
        <f>TRIM(data!B938)</f>
        <v>I</v>
      </c>
      <c r="C1054" s="19" t="str">
        <f>TRIM(data!C938)</f>
        <v>34</v>
      </c>
      <c r="D1054" s="19" t="str">
        <f>TRIM(data!D938)</f>
        <v>Ca‐ZjXw‐11‐4</v>
      </c>
      <c r="E1054" s="19" t="str">
        <f>TRIM(data!E938)</f>
        <v>Capsicum annuum (Pepper, chili)</v>
      </c>
      <c r="F1054" s="19" t="str">
        <f>TRIM(data!F938)</f>
        <v>Solanaceae</v>
      </c>
      <c r="G1054" s="19" t="str">
        <f>TRIM(data!G938)</f>
        <v>Solanales</v>
      </c>
      <c r="H1054" s="19" t="str">
        <f>TRIM(data!H938)</f>
        <v>2011</v>
      </c>
      <c r="I1054" s="19" t="str">
        <f>TRIM(data!I938)</f>
        <v>China</v>
      </c>
      <c r="J1054" s="19" t="str">
        <f>TRIM(data!J938)</f>
        <v>China</v>
      </c>
      <c r="K1054" s="19" t="str">
        <f>TRIM(data!K938)</f>
        <v>Asia</v>
      </c>
      <c r="L1054" s="19" t="str">
        <f>TRIM(data!L938)</f>
        <v/>
      </c>
      <c r="M1054" s="19" t="str">
        <f>TRIM(data!M938)</f>
        <v>KC441927</v>
      </c>
      <c r="N1054" s="19" t="str">
        <f>TRIM(data!N938)</f>
        <v/>
      </c>
      <c r="O1054" s="19" t="str">
        <f>TRIM(data!O938)</f>
        <v/>
      </c>
      <c r="P1054" s="19" t="str">
        <f>TRIM(data!P938)</f>
        <v>She 2018, https://doi.org/10.1111/jph.12674</v>
      </c>
      <c r="Q1054" s="19" t="str">
        <f>TRIM(data!Q938)</f>
        <v>2018</v>
      </c>
      <c r="R1054" s="19" t="str">
        <f>TRIM(data!R938)</f>
        <v>Kyle Chipman</v>
      </c>
      <c r="T1054" s="22"/>
      <c r="U1054" s="22"/>
      <c r="V1054" s="22"/>
      <c r="W1054" s="22"/>
      <c r="X1054" s="22"/>
      <c r="Y1054" s="22"/>
      <c r="Z1054" s="22"/>
      <c r="AA1054" s="22"/>
    </row>
    <row r="1055" spans="1:27" x14ac:dyDescent="0.3">
      <c r="A1055" s="19" t="str">
        <f>TRIM(data!A939)</f>
        <v>942</v>
      </c>
      <c r="B1055" s="19" t="str">
        <f>TRIM(data!B939)</f>
        <v>I</v>
      </c>
      <c r="C1055" s="19" t="str">
        <f>TRIM(data!C939)</f>
        <v>34</v>
      </c>
      <c r="D1055" s="19" t="str">
        <f>TRIM(data!D939)</f>
        <v>DG‐3</v>
      </c>
      <c r="E1055" s="19" t="str">
        <f>TRIM(data!E939)</f>
        <v>Solanum melongena (Eggplant)</v>
      </c>
      <c r="F1055" s="19" t="str">
        <f>TRIM(data!F939)</f>
        <v>Solanaceae</v>
      </c>
      <c r="G1055" s="19" t="str">
        <f>TRIM(data!G939)</f>
        <v>Solanales</v>
      </c>
      <c r="H1055" s="19" t="str">
        <f>TRIM(data!H939)</f>
        <v>1999</v>
      </c>
      <c r="I1055" s="19" t="str">
        <f>TRIM(data!I939)</f>
        <v>China</v>
      </c>
      <c r="J1055" s="19" t="str">
        <f>TRIM(data!J939)</f>
        <v>China</v>
      </c>
      <c r="K1055" s="19" t="str">
        <f>TRIM(data!K939)</f>
        <v>Asia</v>
      </c>
      <c r="L1055" s="19" t="str">
        <f>TRIM(data!L939)</f>
        <v/>
      </c>
      <c r="M1055" s="19" t="str">
        <f>TRIM(data!M939)</f>
        <v>MF418051</v>
      </c>
      <c r="N1055" s="19" t="str">
        <f>TRIM(data!N939)</f>
        <v/>
      </c>
      <c r="O1055" s="19" t="str">
        <f>TRIM(data!O939)</f>
        <v/>
      </c>
      <c r="P1055" s="19" t="str">
        <f>TRIM(data!P939)</f>
        <v>She 2018, https://doi.org/10.1111/jph.12674</v>
      </c>
      <c r="Q1055" s="19" t="str">
        <f>TRIM(data!Q939)</f>
        <v>2018</v>
      </c>
      <c r="R1055" s="19" t="str">
        <f>TRIM(data!R939)</f>
        <v>Kyle Chipman</v>
      </c>
      <c r="T1055" s="22"/>
      <c r="U1055" s="22"/>
      <c r="V1055" s="22"/>
      <c r="W1055" s="22"/>
      <c r="X1055" s="22"/>
      <c r="Y1055" s="22"/>
      <c r="Z1055" s="22"/>
      <c r="AA1055" s="22"/>
    </row>
    <row r="1056" spans="1:27" x14ac:dyDescent="0.3">
      <c r="A1056" s="19" t="str">
        <f>TRIM(data!A940)</f>
        <v>943</v>
      </c>
      <c r="B1056" s="19" t="str">
        <f>TRIM(data!B940)</f>
        <v>I</v>
      </c>
      <c r="C1056" s="19" t="str">
        <f>TRIM(data!C940)</f>
        <v>34</v>
      </c>
      <c r="D1056" s="19" t="str">
        <f>TRIM(data!D940)</f>
        <v>E69</v>
      </c>
      <c r="E1056" s="19" t="str">
        <f>TRIM(data!E940)</f>
        <v>Solanum melongena (Eggplant)</v>
      </c>
      <c r="F1056" s="19" t="str">
        <f>TRIM(data!F940)</f>
        <v>Solanaceae</v>
      </c>
      <c r="G1056" s="19" t="str">
        <f>TRIM(data!G940)</f>
        <v>Solanales</v>
      </c>
      <c r="H1056" s="19" t="str">
        <f>TRIM(data!H940)</f>
        <v/>
      </c>
      <c r="I1056" s="19" t="str">
        <f>TRIM(data!I940)</f>
        <v>Beifeng, Fujian, China</v>
      </c>
      <c r="J1056" s="19" t="str">
        <f>TRIM(data!J940)</f>
        <v>China</v>
      </c>
      <c r="K1056" s="19" t="str">
        <f>TRIM(data!K940)</f>
        <v>Asia</v>
      </c>
      <c r="L1056" s="19" t="str">
        <f>TRIM(data!L940)</f>
        <v/>
      </c>
      <c r="M1056" s="19" t="str">
        <f>TRIM(data!M940)</f>
        <v/>
      </c>
      <c r="N1056" s="19" t="str">
        <f>TRIM(data!N940)</f>
        <v/>
      </c>
      <c r="O1056" s="19" t="str">
        <f>TRIM(data!O940)</f>
        <v/>
      </c>
      <c r="P1056" s="19" t="str">
        <f>TRIM(data!P940)</f>
        <v>Pan 2013, https://doi.org/10.1007/s10658-013-0249-9</v>
      </c>
      <c r="Q1056" s="19" t="str">
        <f>TRIM(data!Q940)</f>
        <v>2013</v>
      </c>
      <c r="R1056" s="19" t="str">
        <f>TRIM(data!R940)</f>
        <v>Maria Charco Munoz</v>
      </c>
      <c r="T1056" s="22"/>
      <c r="U1056" s="22"/>
      <c r="V1056" s="22"/>
      <c r="W1056" s="22"/>
      <c r="X1056" s="22"/>
      <c r="Y1056" s="22"/>
      <c r="Z1056" s="22"/>
      <c r="AA1056" s="22"/>
    </row>
    <row r="1057" spans="1:27" x14ac:dyDescent="0.3">
      <c r="A1057" s="19" t="str">
        <f>TRIM(data!A941)</f>
        <v>944</v>
      </c>
      <c r="B1057" s="19" t="str">
        <f>TRIM(data!B941)</f>
        <v>I</v>
      </c>
      <c r="C1057" s="19" t="str">
        <f>TRIM(data!C941)</f>
        <v>34</v>
      </c>
      <c r="D1057" s="19" t="str">
        <f>TRIM(data!D941)</f>
        <v>FJLYYD-1</v>
      </c>
      <c r="E1057" s="19" t="str">
        <f>TRIM(data!E941)</f>
        <v>Nicotiana tabacum (Tobacco)</v>
      </c>
      <c r="F1057" s="19" t="str">
        <f>TRIM(data!F941)</f>
        <v>Solanaceae</v>
      </c>
      <c r="G1057" s="19" t="str">
        <f>TRIM(data!G941)</f>
        <v>Solanales</v>
      </c>
      <c r="H1057" s="19" t="str">
        <f>TRIM(data!H941)</f>
        <v>2014</v>
      </c>
      <c r="I1057" s="19" t="str">
        <f>TRIM(data!I941)</f>
        <v>Southeast China</v>
      </c>
      <c r="J1057" s="19" t="str">
        <f>TRIM(data!J941)</f>
        <v>China</v>
      </c>
      <c r="K1057" s="19" t="str">
        <f>TRIM(data!K941)</f>
        <v>Asia</v>
      </c>
      <c r="L1057" s="19" t="str">
        <f>TRIM(data!L941)</f>
        <v/>
      </c>
      <c r="M1057" s="19" t="str">
        <f>TRIM(data!M941)</f>
        <v/>
      </c>
      <c r="N1057" s="19" t="str">
        <f>TRIM(data!N941)</f>
        <v/>
      </c>
      <c r="O1057" s="19" t="str">
        <f>TRIM(data!O941)</f>
        <v/>
      </c>
      <c r="P1057" s="19" t="str">
        <f>TRIM(data!P941)</f>
        <v>Liu 2017, https://doi.org/10.1007/s10658-016-1023-6</v>
      </c>
      <c r="Q1057" s="19" t="str">
        <f>TRIM(data!Q941)</f>
        <v>2017</v>
      </c>
      <c r="R1057" s="19" t="str">
        <f>TRIM(data!R941)</f>
        <v>Kyle Chipman</v>
      </c>
      <c r="T1057" s="40"/>
      <c r="U1057" s="40"/>
      <c r="V1057" s="40"/>
      <c r="W1057" s="40"/>
      <c r="X1057" s="40"/>
      <c r="Y1057" s="40"/>
      <c r="Z1057" s="40"/>
      <c r="AA1057" s="40"/>
    </row>
    <row r="1058" spans="1:27" x14ac:dyDescent="0.3">
      <c r="A1058" s="19" t="str">
        <f>TRIM(data!A942)</f>
        <v>945</v>
      </c>
      <c r="B1058" s="19" t="str">
        <f>TRIM(data!B942)</f>
        <v>I</v>
      </c>
      <c r="C1058" s="19" t="str">
        <f>TRIM(data!C942)</f>
        <v>34</v>
      </c>
      <c r="D1058" s="19" t="str">
        <f>TRIM(data!D942)</f>
        <v>FJLYYD-2</v>
      </c>
      <c r="E1058" s="19" t="str">
        <f>TRIM(data!E942)</f>
        <v>Nicotiana tabacum (Tobacco)</v>
      </c>
      <c r="F1058" s="19" t="str">
        <f>TRIM(data!F942)</f>
        <v>Solanaceae</v>
      </c>
      <c r="G1058" s="19" t="str">
        <f>TRIM(data!G942)</f>
        <v>Solanales</v>
      </c>
      <c r="H1058" s="19" t="str">
        <f>TRIM(data!H942)</f>
        <v>2014</v>
      </c>
      <c r="I1058" s="19" t="str">
        <f>TRIM(data!I942)</f>
        <v>Southeast China</v>
      </c>
      <c r="J1058" s="19" t="str">
        <f>TRIM(data!J942)</f>
        <v>China</v>
      </c>
      <c r="K1058" s="19" t="str">
        <f>TRIM(data!K942)</f>
        <v>Asia</v>
      </c>
      <c r="L1058" s="19" t="str">
        <f>TRIM(data!L942)</f>
        <v/>
      </c>
      <c r="M1058" s="19" t="str">
        <f>TRIM(data!M942)</f>
        <v/>
      </c>
      <c r="N1058" s="19" t="str">
        <f>TRIM(data!N942)</f>
        <v/>
      </c>
      <c r="O1058" s="19" t="str">
        <f>TRIM(data!O942)</f>
        <v/>
      </c>
      <c r="P1058" s="19" t="str">
        <f>TRIM(data!P942)</f>
        <v>Liu 2017, https://doi.org/10.1007/s10658-016-1023-6</v>
      </c>
      <c r="Q1058" s="19" t="str">
        <f>TRIM(data!Q942)</f>
        <v>2017</v>
      </c>
      <c r="R1058" s="19" t="str">
        <f>TRIM(data!R942)</f>
        <v>Kyle Chipman</v>
      </c>
      <c r="T1058" s="40"/>
      <c r="U1058" s="40"/>
      <c r="V1058" s="40"/>
      <c r="W1058" s="40"/>
      <c r="X1058" s="40"/>
      <c r="Y1058" s="40"/>
      <c r="Z1058" s="40"/>
      <c r="AA1058" s="40"/>
    </row>
    <row r="1059" spans="1:27" x14ac:dyDescent="0.3">
      <c r="A1059" s="19" t="str">
        <f>TRIM(data!A943)</f>
        <v>946</v>
      </c>
      <c r="B1059" s="19" t="str">
        <f>TRIM(data!B943)</f>
        <v>I</v>
      </c>
      <c r="C1059" s="19" t="str">
        <f>TRIM(data!C943)</f>
        <v>34</v>
      </c>
      <c r="D1059" s="19" t="str">
        <f>TRIM(data!D943)</f>
        <v>FJNP1</v>
      </c>
      <c r="E1059" s="19" t="str">
        <f>TRIM(data!E943)</f>
        <v>Nicotiana tabacum (Tobacco)</v>
      </c>
      <c r="F1059" s="19" t="str">
        <f>TRIM(data!F943)</f>
        <v>Solanaceae</v>
      </c>
      <c r="G1059" s="19" t="str">
        <f>TRIM(data!G943)</f>
        <v>Solanales</v>
      </c>
      <c r="H1059" s="19" t="str">
        <f>TRIM(data!H943)</f>
        <v>2015</v>
      </c>
      <c r="I1059" s="19" t="str">
        <f>TRIM(data!I943)</f>
        <v>Nanping, Fujian, China</v>
      </c>
      <c r="J1059" s="19" t="str">
        <f>TRIM(data!J943)</f>
        <v>China</v>
      </c>
      <c r="K1059" s="19" t="str">
        <f>TRIM(data!K943)</f>
        <v>Asia</v>
      </c>
      <c r="L1059" s="19" t="str">
        <f>TRIM(data!L943)</f>
        <v/>
      </c>
      <c r="M1059" s="19" t="str">
        <f>TRIM(data!M943)</f>
        <v>KP967605</v>
      </c>
      <c r="N1059" s="19" t="str">
        <f>TRIM(data!N943)</f>
        <v/>
      </c>
      <c r="O1059" s="19" t="str">
        <f>TRIM(data!O943)</f>
        <v/>
      </c>
      <c r="P1059" s="19" t="str">
        <f>TRIM(data!P943)</f>
        <v>Li 2016, https://doi.org/10.1094/PDIS-04-15-0384-RE</v>
      </c>
      <c r="Q1059" s="19" t="str">
        <f>TRIM(data!Q943)</f>
        <v>2016</v>
      </c>
      <c r="R1059" s="19" t="str">
        <f>TRIM(data!R943)</f>
        <v>Jason Avalos</v>
      </c>
      <c r="T1059" s="22"/>
      <c r="U1059" s="22"/>
      <c r="V1059" s="22"/>
      <c r="W1059" s="22"/>
      <c r="X1059" s="22"/>
      <c r="Y1059" s="22"/>
      <c r="Z1059" s="22"/>
      <c r="AA1059" s="22"/>
    </row>
    <row r="1060" spans="1:27" x14ac:dyDescent="0.3">
      <c r="A1060" s="19" t="str">
        <f>TRIM(data!A944)</f>
        <v>947</v>
      </c>
      <c r="B1060" s="19" t="str">
        <f>TRIM(data!B944)</f>
        <v>I</v>
      </c>
      <c r="C1060" s="19" t="str">
        <f>TRIM(data!C944)</f>
        <v>34</v>
      </c>
      <c r="D1060" s="19" t="str">
        <f>TRIM(data!D944)</f>
        <v>FJNP2</v>
      </c>
      <c r="E1060" s="19" t="str">
        <f>TRIM(data!E944)</f>
        <v>Nicotiana tabacum (Tobacco)</v>
      </c>
      <c r="F1060" s="19" t="str">
        <f>TRIM(data!F944)</f>
        <v>Solanaceae</v>
      </c>
      <c r="G1060" s="19" t="str">
        <f>TRIM(data!G944)</f>
        <v>Solanales</v>
      </c>
      <c r="H1060" s="19" t="str">
        <f>TRIM(data!H944)</f>
        <v>2015</v>
      </c>
      <c r="I1060" s="19" t="str">
        <f>TRIM(data!I944)</f>
        <v>Nanping, Fujian, China</v>
      </c>
      <c r="J1060" s="19" t="str">
        <f>TRIM(data!J944)</f>
        <v>China</v>
      </c>
      <c r="K1060" s="19" t="str">
        <f>TRIM(data!K944)</f>
        <v>Asia</v>
      </c>
      <c r="L1060" s="19" t="str">
        <f>TRIM(data!L944)</f>
        <v/>
      </c>
      <c r="M1060" s="19" t="str">
        <f>TRIM(data!M944)</f>
        <v>KP967606</v>
      </c>
      <c r="N1060" s="19" t="str">
        <f>TRIM(data!N944)</f>
        <v/>
      </c>
      <c r="O1060" s="19" t="str">
        <f>TRIM(data!O944)</f>
        <v/>
      </c>
      <c r="P1060" s="19" t="str">
        <f>TRIM(data!P944)</f>
        <v>Li 2016, https://doi.org/10.1094/PDIS-04-15-0384-RE</v>
      </c>
      <c r="Q1060" s="19" t="str">
        <f>TRIM(data!Q944)</f>
        <v>2016</v>
      </c>
      <c r="R1060" s="19" t="str">
        <f>TRIM(data!R944)</f>
        <v>Jason Avalos</v>
      </c>
      <c r="T1060" s="22"/>
      <c r="U1060" s="22"/>
      <c r="V1060" s="22"/>
      <c r="W1060" s="22"/>
      <c r="X1060" s="22"/>
      <c r="Y1060" s="22"/>
      <c r="Z1060" s="22"/>
      <c r="AA1060" s="22"/>
    </row>
    <row r="1061" spans="1:27" x14ac:dyDescent="0.3">
      <c r="A1061" s="19" t="str">
        <f>TRIM(data!A945)</f>
        <v>948</v>
      </c>
      <c r="B1061" s="19" t="str">
        <f>TRIM(data!B945)</f>
        <v>I</v>
      </c>
      <c r="C1061" s="19" t="str">
        <f>TRIM(data!C945)</f>
        <v>34</v>
      </c>
      <c r="D1061" s="19" t="str">
        <f>TRIM(data!D945)</f>
        <v>FJNP3</v>
      </c>
      <c r="E1061" s="19" t="str">
        <f>TRIM(data!E945)</f>
        <v>Nicotiana tabacum (Tobacco)</v>
      </c>
      <c r="F1061" s="19" t="str">
        <f>TRIM(data!F945)</f>
        <v>Solanaceae</v>
      </c>
      <c r="G1061" s="19" t="str">
        <f>TRIM(data!G945)</f>
        <v>Solanales</v>
      </c>
      <c r="H1061" s="19" t="str">
        <f>TRIM(data!H945)</f>
        <v>2015</v>
      </c>
      <c r="I1061" s="19" t="str">
        <f>TRIM(data!I945)</f>
        <v>Nanping, Fujian, China</v>
      </c>
      <c r="J1061" s="19" t="str">
        <f>TRIM(data!J945)</f>
        <v>China</v>
      </c>
      <c r="K1061" s="19" t="str">
        <f>TRIM(data!K945)</f>
        <v>Asia</v>
      </c>
      <c r="L1061" s="19" t="str">
        <f>TRIM(data!L945)</f>
        <v/>
      </c>
      <c r="M1061" s="19" t="str">
        <f>TRIM(data!M945)</f>
        <v>KP967607</v>
      </c>
      <c r="N1061" s="19" t="str">
        <f>TRIM(data!N945)</f>
        <v/>
      </c>
      <c r="O1061" s="19" t="str">
        <f>TRIM(data!O945)</f>
        <v/>
      </c>
      <c r="P1061" s="19" t="str">
        <f>TRIM(data!P945)</f>
        <v>Li 2016, https://doi.org/10.1094/PDIS-04-15-0384-RE</v>
      </c>
      <c r="Q1061" s="19" t="str">
        <f>TRIM(data!Q945)</f>
        <v>2016</v>
      </c>
      <c r="R1061" s="19" t="str">
        <f>TRIM(data!R945)</f>
        <v>Jason Avalos</v>
      </c>
      <c r="T1061" s="22"/>
      <c r="U1061" s="22"/>
      <c r="V1061" s="22"/>
      <c r="W1061" s="22"/>
      <c r="X1061" s="22"/>
      <c r="Y1061" s="22"/>
      <c r="Z1061" s="22"/>
      <c r="AA1061" s="22"/>
    </row>
    <row r="1062" spans="1:27" x14ac:dyDescent="0.3">
      <c r="A1062" s="19" t="str">
        <f>TRIM(data!A946)</f>
        <v>949</v>
      </c>
      <c r="B1062" s="19" t="str">
        <f>TRIM(data!B946)</f>
        <v>I</v>
      </c>
      <c r="C1062" s="19" t="str">
        <f>TRIM(data!C946)</f>
        <v>34</v>
      </c>
      <c r="D1062" s="19" t="str">
        <f>TRIM(data!D946)</f>
        <v>FJNPSW-4</v>
      </c>
      <c r="E1062" s="19" t="str">
        <f>TRIM(data!E946)</f>
        <v>Nicotiana tabacum (Tobacco)</v>
      </c>
      <c r="F1062" s="19" t="str">
        <f>TRIM(data!F946)</f>
        <v>Solanaceae</v>
      </c>
      <c r="G1062" s="19" t="str">
        <f>TRIM(data!G946)</f>
        <v>Solanales</v>
      </c>
      <c r="H1062" s="19" t="str">
        <f>TRIM(data!H946)</f>
        <v>2014</v>
      </c>
      <c r="I1062" s="19" t="str">
        <f>TRIM(data!I946)</f>
        <v>Southeast China</v>
      </c>
      <c r="J1062" s="19" t="str">
        <f>TRIM(data!J946)</f>
        <v>China</v>
      </c>
      <c r="K1062" s="19" t="str">
        <f>TRIM(data!K946)</f>
        <v>Asia</v>
      </c>
      <c r="L1062" s="19" t="str">
        <f>TRIM(data!L946)</f>
        <v/>
      </c>
      <c r="M1062" s="19" t="str">
        <f>TRIM(data!M946)</f>
        <v/>
      </c>
      <c r="N1062" s="19" t="str">
        <f>TRIM(data!N946)</f>
        <v/>
      </c>
      <c r="O1062" s="19" t="str">
        <f>TRIM(data!O946)</f>
        <v/>
      </c>
      <c r="P1062" s="19" t="str">
        <f>TRIM(data!P946)</f>
        <v>Liu 2017, https://doi.org/10.1007/s10658-016-1023-6</v>
      </c>
      <c r="Q1062" s="19" t="str">
        <f>TRIM(data!Q946)</f>
        <v>2017</v>
      </c>
      <c r="R1062" s="19" t="str">
        <f>TRIM(data!R946)</f>
        <v>Kyle Chipman</v>
      </c>
      <c r="T1062" s="22"/>
      <c r="U1062" s="22"/>
      <c r="V1062" s="22"/>
      <c r="W1062" s="22"/>
      <c r="X1062" s="22"/>
      <c r="Y1062" s="22"/>
      <c r="Z1062" s="22"/>
      <c r="AA1062" s="22"/>
    </row>
    <row r="1063" spans="1:27" x14ac:dyDescent="0.3">
      <c r="A1063" s="19" t="str">
        <f>TRIM(data!A947)</f>
        <v>950</v>
      </c>
      <c r="B1063" s="19" t="str">
        <f>TRIM(data!B947)</f>
        <v>I</v>
      </c>
      <c r="C1063" s="19" t="str">
        <f>TRIM(data!C947)</f>
        <v>34</v>
      </c>
      <c r="D1063" s="19" t="str">
        <f>TRIM(data!D947)</f>
        <v>FJNPZH-4</v>
      </c>
      <c r="E1063" s="19" t="str">
        <f>TRIM(data!E947)</f>
        <v>Nicotiana tabacum (Tobacco)</v>
      </c>
      <c r="F1063" s="19" t="str">
        <f>TRIM(data!F947)</f>
        <v>Solanaceae</v>
      </c>
      <c r="G1063" s="19" t="str">
        <f>TRIM(data!G947)</f>
        <v>Solanales</v>
      </c>
      <c r="H1063" s="19" t="str">
        <f>TRIM(data!H947)</f>
        <v>2014</v>
      </c>
      <c r="I1063" s="19" t="str">
        <f>TRIM(data!I947)</f>
        <v>Southeast China</v>
      </c>
      <c r="J1063" s="19" t="str">
        <f>TRIM(data!J947)</f>
        <v>China</v>
      </c>
      <c r="K1063" s="19" t="str">
        <f>TRIM(data!K947)</f>
        <v>Asia</v>
      </c>
      <c r="L1063" s="19" t="str">
        <f>TRIM(data!L947)</f>
        <v/>
      </c>
      <c r="M1063" s="19" t="str">
        <f>TRIM(data!M947)</f>
        <v/>
      </c>
      <c r="N1063" s="19" t="str">
        <f>TRIM(data!N947)</f>
        <v/>
      </c>
      <c r="O1063" s="19" t="str">
        <f>TRIM(data!O947)</f>
        <v/>
      </c>
      <c r="P1063" s="19" t="str">
        <f>TRIM(data!P947)</f>
        <v>Liu 2017, https://doi.org/10.1007/s10658-016-1023-6</v>
      </c>
      <c r="Q1063" s="19" t="str">
        <f>TRIM(data!Q947)</f>
        <v>2017</v>
      </c>
      <c r="R1063" s="19" t="str">
        <f>TRIM(data!R947)</f>
        <v>Kyle Chipman</v>
      </c>
      <c r="T1063" s="22"/>
      <c r="U1063" s="22"/>
      <c r="V1063" s="22"/>
      <c r="W1063" s="22"/>
      <c r="X1063" s="22"/>
      <c r="Y1063" s="22"/>
      <c r="Z1063" s="22"/>
      <c r="AA1063" s="22"/>
    </row>
    <row r="1064" spans="1:27" x14ac:dyDescent="0.3">
      <c r="A1064" s="19" t="str">
        <f>TRIM(data!A948)</f>
        <v>951</v>
      </c>
      <c r="B1064" s="19" t="str">
        <f>TRIM(data!B948)</f>
        <v>I</v>
      </c>
      <c r="C1064" s="19" t="str">
        <f>TRIM(data!C948)</f>
        <v>34</v>
      </c>
      <c r="D1064" s="19" t="str">
        <f>TRIM(data!D948)</f>
        <v>FJSM1</v>
      </c>
      <c r="E1064" s="19" t="str">
        <f>TRIM(data!E948)</f>
        <v>Nicotiana tabacum (Tobacco)</v>
      </c>
      <c r="F1064" s="19" t="str">
        <f>TRIM(data!F948)</f>
        <v>Solanaceae</v>
      </c>
      <c r="G1064" s="19" t="str">
        <f>TRIM(data!G948)</f>
        <v>Solanales</v>
      </c>
      <c r="H1064" s="19" t="str">
        <f>TRIM(data!H948)</f>
        <v>2015</v>
      </c>
      <c r="I1064" s="19" t="str">
        <f>TRIM(data!I948)</f>
        <v>Sanming, Fujian, China</v>
      </c>
      <c r="J1064" s="19" t="str">
        <f>TRIM(data!J948)</f>
        <v>China</v>
      </c>
      <c r="K1064" s="19" t="str">
        <f>TRIM(data!K948)</f>
        <v>Asia</v>
      </c>
      <c r="L1064" s="19" t="str">
        <f>TRIM(data!L948)</f>
        <v/>
      </c>
      <c r="M1064" s="19" t="str">
        <f>TRIM(data!M948)</f>
        <v>KP967608</v>
      </c>
      <c r="N1064" s="19" t="str">
        <f>TRIM(data!N948)</f>
        <v/>
      </c>
      <c r="O1064" s="19" t="str">
        <f>TRIM(data!O948)</f>
        <v/>
      </c>
      <c r="P1064" s="19" t="str">
        <f>TRIM(data!P948)</f>
        <v>Li 2016, https://doi.org/10.1094/PDIS-04-15-0384-RE</v>
      </c>
      <c r="Q1064" s="19" t="str">
        <f>TRIM(data!Q948)</f>
        <v>2016</v>
      </c>
      <c r="R1064" s="19" t="str">
        <f>TRIM(data!R948)</f>
        <v>Jason Avalos</v>
      </c>
      <c r="T1064" s="22"/>
      <c r="U1064" s="22"/>
      <c r="V1064" s="22"/>
      <c r="W1064" s="22"/>
      <c r="X1064" s="22"/>
      <c r="Y1064" s="22"/>
      <c r="Z1064" s="22"/>
      <c r="AA1064" s="22"/>
    </row>
    <row r="1065" spans="1:27" x14ac:dyDescent="0.3">
      <c r="A1065" s="19" t="str">
        <f>TRIM(data!A949)</f>
        <v>952</v>
      </c>
      <c r="B1065" s="19" t="str">
        <f>TRIM(data!B949)</f>
        <v>I</v>
      </c>
      <c r="C1065" s="19" t="str">
        <f>TRIM(data!C949)</f>
        <v>34</v>
      </c>
      <c r="D1065" s="19" t="str">
        <f>TRIM(data!D949)</f>
        <v>FJSM2</v>
      </c>
      <c r="E1065" s="19" t="str">
        <f>TRIM(data!E949)</f>
        <v>Nicotiana tabacum (Tobacco)</v>
      </c>
      <c r="F1065" s="19" t="str">
        <f>TRIM(data!F949)</f>
        <v>Solanaceae</v>
      </c>
      <c r="G1065" s="19" t="str">
        <f>TRIM(data!G949)</f>
        <v>Solanales</v>
      </c>
      <c r="H1065" s="19" t="str">
        <f>TRIM(data!H949)</f>
        <v>2015</v>
      </c>
      <c r="I1065" s="19" t="str">
        <f>TRIM(data!I949)</f>
        <v>Sanming, Fujian, China</v>
      </c>
      <c r="J1065" s="19" t="str">
        <f>TRIM(data!J949)</f>
        <v>China</v>
      </c>
      <c r="K1065" s="19" t="str">
        <f>TRIM(data!K949)</f>
        <v>Asia</v>
      </c>
      <c r="L1065" s="19" t="str">
        <f>TRIM(data!L949)</f>
        <v/>
      </c>
      <c r="M1065" s="19" t="str">
        <f>TRIM(data!M949)</f>
        <v>KP967609</v>
      </c>
      <c r="N1065" s="19" t="str">
        <f>TRIM(data!N949)</f>
        <v/>
      </c>
      <c r="O1065" s="19" t="str">
        <f>TRIM(data!O949)</f>
        <v/>
      </c>
      <c r="P1065" s="19" t="str">
        <f>TRIM(data!P949)</f>
        <v>Li 2016, https://doi.org/10.1094/PDIS-04-15-0384-RE</v>
      </c>
      <c r="Q1065" s="19" t="str">
        <f>TRIM(data!Q949)</f>
        <v>2016</v>
      </c>
      <c r="R1065" s="19" t="str">
        <f>TRIM(data!R949)</f>
        <v>Jason Avalos</v>
      </c>
      <c r="T1065" s="22"/>
      <c r="U1065" s="22"/>
      <c r="V1065" s="22"/>
      <c r="W1065" s="22"/>
      <c r="X1065" s="22"/>
      <c r="Y1065" s="22"/>
      <c r="Z1065" s="22"/>
      <c r="AA1065" s="22"/>
    </row>
    <row r="1066" spans="1:27" x14ac:dyDescent="0.3">
      <c r="A1066" s="19" t="str">
        <f>TRIM(data!A950)</f>
        <v>953</v>
      </c>
      <c r="B1066" s="19" t="str">
        <f>TRIM(data!B950)</f>
        <v>I</v>
      </c>
      <c r="C1066" s="19" t="str">
        <f>TRIM(data!C950)</f>
        <v>34</v>
      </c>
      <c r="D1066" s="19" t="str">
        <f>TRIM(data!D950)</f>
        <v>FJSMTN-1</v>
      </c>
      <c r="E1066" s="19" t="str">
        <f>TRIM(data!E950)</f>
        <v>Nicotiana tabacum (Tobacco)</v>
      </c>
      <c r="F1066" s="19" t="str">
        <f>TRIM(data!F950)</f>
        <v>Solanaceae</v>
      </c>
      <c r="G1066" s="19" t="str">
        <f>TRIM(data!G950)</f>
        <v>Solanales</v>
      </c>
      <c r="H1066" s="19" t="str">
        <f>TRIM(data!H950)</f>
        <v>2013</v>
      </c>
      <c r="I1066" s="19" t="str">
        <f>TRIM(data!I950)</f>
        <v>Southeast China</v>
      </c>
      <c r="J1066" s="19" t="str">
        <f>TRIM(data!J950)</f>
        <v>China</v>
      </c>
      <c r="K1066" s="19" t="str">
        <f>TRIM(data!K950)</f>
        <v>Asia</v>
      </c>
      <c r="L1066" s="19" t="str">
        <f>TRIM(data!L950)</f>
        <v/>
      </c>
      <c r="M1066" s="19" t="str">
        <f>TRIM(data!M950)</f>
        <v/>
      </c>
      <c r="N1066" s="19" t="str">
        <f>TRIM(data!N950)</f>
        <v/>
      </c>
      <c r="O1066" s="19" t="str">
        <f>TRIM(data!O950)</f>
        <v/>
      </c>
      <c r="P1066" s="19" t="str">
        <f>TRIM(data!P950)</f>
        <v>Liu 2017, https://doi.org/10.1007/s10658-016-1023-6</v>
      </c>
      <c r="Q1066" s="19" t="str">
        <f>TRIM(data!Q950)</f>
        <v>2017</v>
      </c>
      <c r="R1066" s="19" t="str">
        <f>TRIM(data!R950)</f>
        <v>Kyle Chipman</v>
      </c>
      <c r="T1066" s="22"/>
      <c r="U1066" s="22"/>
      <c r="V1066" s="22"/>
      <c r="W1066" s="22"/>
      <c r="X1066" s="22"/>
      <c r="Y1066" s="22"/>
      <c r="Z1066" s="22"/>
      <c r="AA1066" s="22"/>
    </row>
    <row r="1067" spans="1:27" x14ac:dyDescent="0.3">
      <c r="A1067" s="19" t="str">
        <f>TRIM(data!A951)</f>
        <v>954</v>
      </c>
      <c r="B1067" s="19" t="str">
        <f>TRIM(data!B951)</f>
        <v>I</v>
      </c>
      <c r="C1067" s="19" t="str">
        <f>TRIM(data!C951)</f>
        <v>34</v>
      </c>
      <c r="D1067" s="19" t="str">
        <f>TRIM(data!D951)</f>
        <v>FJSW3</v>
      </c>
      <c r="E1067" s="19" t="str">
        <f>TRIM(data!E951)</f>
        <v>Nicotiana tabacum (Tobacco)</v>
      </c>
      <c r="F1067" s="19" t="str">
        <f>TRIM(data!F951)</f>
        <v>Solanaceae</v>
      </c>
      <c r="G1067" s="19" t="str">
        <f>TRIM(data!G951)</f>
        <v>Solanales</v>
      </c>
      <c r="H1067" s="19" t="str">
        <f>TRIM(data!H951)</f>
        <v>2015</v>
      </c>
      <c r="I1067" s="19" t="str">
        <f>TRIM(data!I951)</f>
        <v>Shaowu, Fujian , China</v>
      </c>
      <c r="J1067" s="19" t="str">
        <f>TRIM(data!J951)</f>
        <v>China</v>
      </c>
      <c r="K1067" s="19" t="str">
        <f>TRIM(data!K951)</f>
        <v>Asia</v>
      </c>
      <c r="L1067" s="19" t="str">
        <f>TRIM(data!L951)</f>
        <v/>
      </c>
      <c r="M1067" s="19" t="str">
        <f>TRIM(data!M951)</f>
        <v>KP967610</v>
      </c>
      <c r="N1067" s="19" t="str">
        <f>TRIM(data!N951)</f>
        <v/>
      </c>
      <c r="O1067" s="19" t="str">
        <f>TRIM(data!O951)</f>
        <v/>
      </c>
      <c r="P1067" s="19" t="str">
        <f>TRIM(data!P951)</f>
        <v>Li 2016, https://doi.org/10.1094/PDIS-04-15-0384-RE</v>
      </c>
      <c r="Q1067" s="19" t="str">
        <f>TRIM(data!Q951)</f>
        <v>2016</v>
      </c>
      <c r="R1067" s="19" t="str">
        <f>TRIM(data!R951)</f>
        <v>Jason Avalos</v>
      </c>
      <c r="T1067" s="22"/>
      <c r="U1067" s="22"/>
      <c r="V1067" s="22"/>
      <c r="W1067" s="22"/>
      <c r="X1067" s="22"/>
      <c r="Y1067" s="22"/>
      <c r="Z1067" s="22"/>
      <c r="AA1067" s="22"/>
    </row>
    <row r="1068" spans="1:27" x14ac:dyDescent="0.3">
      <c r="A1068" s="19" t="str">
        <f>TRIM(data!A952)</f>
        <v>955</v>
      </c>
      <c r="B1068" s="19" t="str">
        <f>TRIM(data!B952)</f>
        <v>I</v>
      </c>
      <c r="C1068" s="19" t="str">
        <f>TRIM(data!C952)</f>
        <v>34</v>
      </c>
      <c r="D1068" s="19" t="str">
        <f>TRIM(data!D952)</f>
        <v>GZQNDS-1</v>
      </c>
      <c r="E1068" s="19" t="str">
        <f>TRIM(data!E952)</f>
        <v>Nicotiana tabacum (Tobacco)</v>
      </c>
      <c r="F1068" s="19" t="str">
        <f>TRIM(data!F952)</f>
        <v>Solanaceae</v>
      </c>
      <c r="G1068" s="19" t="str">
        <f>TRIM(data!G952)</f>
        <v>Solanales</v>
      </c>
      <c r="H1068" s="19" t="str">
        <f>TRIM(data!H952)</f>
        <v>2014</v>
      </c>
      <c r="I1068" s="19" t="str">
        <f>TRIM(data!I952)</f>
        <v>Yangzi River Basin, China</v>
      </c>
      <c r="J1068" s="19" t="str">
        <f>TRIM(data!J952)</f>
        <v>China</v>
      </c>
      <c r="K1068" s="19" t="str">
        <f>TRIM(data!K952)</f>
        <v>Asia</v>
      </c>
      <c r="L1068" s="19" t="str">
        <f>TRIM(data!L952)</f>
        <v/>
      </c>
      <c r="M1068" s="19" t="str">
        <f>TRIM(data!M952)</f>
        <v/>
      </c>
      <c r="N1068" s="19" t="str">
        <f>TRIM(data!N952)</f>
        <v/>
      </c>
      <c r="O1068" s="19" t="str">
        <f>TRIM(data!O952)</f>
        <v/>
      </c>
      <c r="P1068" s="19" t="str">
        <f>TRIM(data!P952)</f>
        <v>Liu 2017, https://doi.org/10.1007/s10658-016-1023-6</v>
      </c>
      <c r="Q1068" s="19" t="str">
        <f>TRIM(data!Q952)</f>
        <v>2017</v>
      </c>
      <c r="R1068" s="19" t="str">
        <f>TRIM(data!R952)</f>
        <v>Kyle Chipman</v>
      </c>
      <c r="T1068" s="22"/>
      <c r="U1068" s="22"/>
      <c r="V1068" s="22"/>
      <c r="W1068" s="22"/>
      <c r="X1068" s="22"/>
      <c r="Y1068" s="22"/>
      <c r="Z1068" s="22"/>
      <c r="AA1068" s="22"/>
    </row>
    <row r="1069" spans="1:27" x14ac:dyDescent="0.3">
      <c r="A1069" s="19" t="str">
        <f>TRIM(data!A953)</f>
        <v>956</v>
      </c>
      <c r="B1069" s="19" t="str">
        <f>TRIM(data!B953)</f>
        <v>I</v>
      </c>
      <c r="C1069" s="19" t="str">
        <f>TRIM(data!C953)</f>
        <v>34</v>
      </c>
      <c r="D1069" s="19" t="str">
        <f>TRIM(data!D953)</f>
        <v>HNCZGY-1</v>
      </c>
      <c r="E1069" s="19" t="str">
        <f>TRIM(data!E953)</f>
        <v>Nicotiana tabacum (Tobacco)</v>
      </c>
      <c r="F1069" s="19" t="str">
        <f>TRIM(data!F953)</f>
        <v>Solanaceae</v>
      </c>
      <c r="G1069" s="19" t="str">
        <f>TRIM(data!G953)</f>
        <v>Solanales</v>
      </c>
      <c r="H1069" s="19" t="str">
        <f>TRIM(data!H953)</f>
        <v>2014</v>
      </c>
      <c r="I1069" s="19" t="str">
        <f>TRIM(data!I953)</f>
        <v>Yangzi River Basin, China</v>
      </c>
      <c r="J1069" s="19" t="str">
        <f>TRIM(data!J953)</f>
        <v>China</v>
      </c>
      <c r="K1069" s="19" t="str">
        <f>TRIM(data!K953)</f>
        <v>Asia</v>
      </c>
      <c r="L1069" s="19" t="str">
        <f>TRIM(data!L953)</f>
        <v/>
      </c>
      <c r="M1069" s="19" t="str">
        <f>TRIM(data!M953)</f>
        <v/>
      </c>
      <c r="N1069" s="19" t="str">
        <f>TRIM(data!N953)</f>
        <v/>
      </c>
      <c r="O1069" s="19" t="str">
        <f>TRIM(data!O953)</f>
        <v/>
      </c>
      <c r="P1069" s="19" t="str">
        <f>TRIM(data!P953)</f>
        <v>Liu 2017, https://doi.org/10.1007/s10658-016-1023-6</v>
      </c>
      <c r="Q1069" s="19" t="str">
        <f>TRIM(data!Q953)</f>
        <v>2017</v>
      </c>
      <c r="R1069" s="19" t="str">
        <f>TRIM(data!R953)</f>
        <v>Kyle Chipman</v>
      </c>
      <c r="T1069" s="22"/>
      <c r="U1069" s="22"/>
      <c r="V1069" s="22"/>
      <c r="W1069" s="22"/>
      <c r="X1069" s="22"/>
      <c r="Y1069" s="22"/>
      <c r="Z1069" s="22"/>
      <c r="AA1069" s="22"/>
    </row>
    <row r="1070" spans="1:27" x14ac:dyDescent="0.3">
      <c r="A1070" s="19" t="str">
        <f>TRIM(data!A954)</f>
        <v>957</v>
      </c>
      <c r="B1070" s="19" t="str">
        <f>TRIM(data!B954)</f>
        <v>I</v>
      </c>
      <c r="C1070" s="19" t="str">
        <f>TRIM(data!C954)</f>
        <v>34</v>
      </c>
      <c r="D1070" s="19" t="str">
        <f>TRIM(data!D954)</f>
        <v>HP‐1</v>
      </c>
      <c r="E1070" s="19" t="str">
        <f>TRIM(data!E954)</f>
        <v>Solanum lycopersicum (Tomato)</v>
      </c>
      <c r="F1070" s="19" t="str">
        <f>TRIM(data!F954)</f>
        <v>Solanaceae</v>
      </c>
      <c r="G1070" s="19" t="str">
        <f>TRIM(data!G954)</f>
        <v>Solanales</v>
      </c>
      <c r="H1070" s="19" t="str">
        <f>TRIM(data!H954)</f>
        <v>2003</v>
      </c>
      <c r="I1070" s="19" t="str">
        <f>TRIM(data!I954)</f>
        <v>China</v>
      </c>
      <c r="J1070" s="19" t="str">
        <f>TRIM(data!J954)</f>
        <v>China</v>
      </c>
      <c r="K1070" s="19" t="str">
        <f>TRIM(data!K954)</f>
        <v>Asia</v>
      </c>
      <c r="L1070" s="19" t="str">
        <f>TRIM(data!L954)</f>
        <v/>
      </c>
      <c r="M1070" s="19" t="str">
        <f>TRIM(data!M954)</f>
        <v>MF418052</v>
      </c>
      <c r="N1070" s="19" t="str">
        <f>TRIM(data!N954)</f>
        <v/>
      </c>
      <c r="O1070" s="19" t="str">
        <f>TRIM(data!O954)</f>
        <v/>
      </c>
      <c r="P1070" s="19" t="str">
        <f>TRIM(data!P954)</f>
        <v>She 2018, https://doi.org/10.1111/jph.12674</v>
      </c>
      <c r="Q1070" s="19" t="str">
        <f>TRIM(data!Q954)</f>
        <v>2018</v>
      </c>
      <c r="R1070" s="19" t="str">
        <f>TRIM(data!R954)</f>
        <v>Kyle Chipman</v>
      </c>
      <c r="T1070" s="22"/>
      <c r="U1070" s="22"/>
      <c r="V1070" s="22"/>
      <c r="W1070" s="22"/>
      <c r="X1070" s="22"/>
      <c r="Y1070" s="22"/>
      <c r="Z1070" s="22"/>
      <c r="AA1070" s="22"/>
    </row>
    <row r="1071" spans="1:27" x14ac:dyDescent="0.3">
      <c r="A1071" s="19" t="str">
        <f>TRIM(data!A955)</f>
        <v>958</v>
      </c>
      <c r="B1071" s="19" t="str">
        <f>TRIM(data!B955)</f>
        <v>I</v>
      </c>
      <c r="C1071" s="19" t="str">
        <f>TRIM(data!C955)</f>
        <v>34</v>
      </c>
      <c r="D1071" s="19" t="str">
        <f>TRIM(data!D955)</f>
        <v>JXFZGC-2</v>
      </c>
      <c r="E1071" s="19" t="str">
        <f>TRIM(data!E955)</f>
        <v>Nicotiana tabacum (Tobacco)</v>
      </c>
      <c r="F1071" s="19" t="str">
        <f>TRIM(data!F955)</f>
        <v>Solanaceae</v>
      </c>
      <c r="G1071" s="19" t="str">
        <f>TRIM(data!G955)</f>
        <v>Solanales</v>
      </c>
      <c r="H1071" s="19" t="str">
        <f>TRIM(data!H955)</f>
        <v>2014</v>
      </c>
      <c r="I1071" s="19" t="str">
        <f>TRIM(data!I955)</f>
        <v>Southeast China</v>
      </c>
      <c r="J1071" s="19" t="str">
        <f>TRIM(data!J955)</f>
        <v>China</v>
      </c>
      <c r="K1071" s="19" t="str">
        <f>TRIM(data!K955)</f>
        <v>Asia</v>
      </c>
      <c r="L1071" s="19" t="str">
        <f>TRIM(data!L955)</f>
        <v/>
      </c>
      <c r="M1071" s="19" t="str">
        <f>TRIM(data!M955)</f>
        <v/>
      </c>
      <c r="N1071" s="19" t="str">
        <f>TRIM(data!N955)</f>
        <v/>
      </c>
      <c r="O1071" s="19" t="str">
        <f>TRIM(data!O955)</f>
        <v/>
      </c>
      <c r="P1071" s="19" t="str">
        <f>TRIM(data!P955)</f>
        <v>Liu 2017, https://doi.org/10.1007/s10658-016-1023-6</v>
      </c>
      <c r="Q1071" s="19" t="str">
        <f>TRIM(data!Q955)</f>
        <v>2017</v>
      </c>
      <c r="R1071" s="19" t="str">
        <f>TRIM(data!R955)</f>
        <v>Kyle Chipman</v>
      </c>
      <c r="T1071" s="22"/>
      <c r="U1071" s="22"/>
      <c r="V1071" s="22"/>
      <c r="W1071" s="22"/>
      <c r="X1071" s="22"/>
      <c r="Y1071" s="22"/>
      <c r="Z1071" s="22"/>
      <c r="AA1071" s="22"/>
    </row>
    <row r="1072" spans="1:27" x14ac:dyDescent="0.3">
      <c r="A1072" s="19" t="str">
        <f>TRIM(data!A956)</f>
        <v>959</v>
      </c>
      <c r="B1072" s="19" t="str">
        <f>TRIM(data!B956)</f>
        <v>I</v>
      </c>
      <c r="C1072" s="19" t="str">
        <f>TRIM(data!C956)</f>
        <v>34</v>
      </c>
      <c r="D1072" s="19" t="str">
        <f>TRIM(data!D956)</f>
        <v>Le‐ZcZl‐99‐2</v>
      </c>
      <c r="E1072" s="19" t="str">
        <f>TRIM(data!E956)</f>
        <v>Solanum lycopersicum (Tomato)</v>
      </c>
      <c r="F1072" s="19" t="str">
        <f>TRIM(data!F956)</f>
        <v>Solanaceae</v>
      </c>
      <c r="G1072" s="19" t="str">
        <f>TRIM(data!G956)</f>
        <v>Solanales</v>
      </c>
      <c r="H1072" s="19" t="str">
        <f>TRIM(data!H956)</f>
        <v>1999</v>
      </c>
      <c r="I1072" s="19" t="str">
        <f>TRIM(data!I956)</f>
        <v>China</v>
      </c>
      <c r="J1072" s="19" t="str">
        <f>TRIM(data!J956)</f>
        <v>China</v>
      </c>
      <c r="K1072" s="19" t="str">
        <f>TRIM(data!K956)</f>
        <v>Asia</v>
      </c>
      <c r="L1072" s="19" t="str">
        <f>TRIM(data!L956)</f>
        <v/>
      </c>
      <c r="M1072" s="19" t="str">
        <f>TRIM(data!M956)</f>
        <v>KC441910</v>
      </c>
      <c r="N1072" s="19" t="str">
        <f>TRIM(data!N956)</f>
        <v/>
      </c>
      <c r="O1072" s="19" t="str">
        <f>TRIM(data!O956)</f>
        <v/>
      </c>
      <c r="P1072" s="19" t="str">
        <f>TRIM(data!P956)</f>
        <v>She 2018, https://doi.org/10.1111/jph.12674</v>
      </c>
      <c r="Q1072" s="19" t="str">
        <f>TRIM(data!Q956)</f>
        <v>2018</v>
      </c>
      <c r="R1072" s="19" t="str">
        <f>TRIM(data!R956)</f>
        <v>Kyle Chipman</v>
      </c>
      <c r="T1072" s="22"/>
      <c r="U1072" s="22"/>
      <c r="V1072" s="22"/>
      <c r="W1072" s="22"/>
      <c r="X1072" s="22"/>
      <c r="Y1072" s="22"/>
      <c r="Z1072" s="22"/>
      <c r="AA1072" s="22"/>
    </row>
    <row r="1073" spans="1:27" x14ac:dyDescent="0.3">
      <c r="A1073" s="19" t="str">
        <f>TRIM(data!A957)</f>
        <v>960</v>
      </c>
      <c r="B1073" s="19" t="str">
        <f>TRIM(data!B957)</f>
        <v>I</v>
      </c>
      <c r="C1073" s="19" t="str">
        <f>TRIM(data!C957)</f>
        <v>34</v>
      </c>
      <c r="D1073" s="19" t="str">
        <f>TRIM(data!D957)</f>
        <v>Nt‐Nx‐04‐5</v>
      </c>
      <c r="E1073" s="19" t="str">
        <f>TRIM(data!E957)</f>
        <v>Nicotiana tabacum (Tobacco)</v>
      </c>
      <c r="F1073" s="19" t="str">
        <f>TRIM(data!F957)</f>
        <v>Solanaceae</v>
      </c>
      <c r="G1073" s="19" t="str">
        <f>TRIM(data!G957)</f>
        <v>Solanales</v>
      </c>
      <c r="H1073" s="19" t="str">
        <f>TRIM(data!H957)</f>
        <v>2004</v>
      </c>
      <c r="I1073" s="19" t="str">
        <f>TRIM(data!I957)</f>
        <v>China</v>
      </c>
      <c r="J1073" s="19" t="str">
        <f>TRIM(data!J957)</f>
        <v>China</v>
      </c>
      <c r="K1073" s="19" t="str">
        <f>TRIM(data!K957)</f>
        <v>Asia</v>
      </c>
      <c r="L1073" s="19" t="str">
        <f>TRIM(data!L957)</f>
        <v/>
      </c>
      <c r="M1073" s="19" t="str">
        <f>TRIM(data!M957)</f>
        <v>KC441949</v>
      </c>
      <c r="N1073" s="19" t="str">
        <f>TRIM(data!N957)</f>
        <v/>
      </c>
      <c r="O1073" s="19" t="str">
        <f>TRIM(data!O957)</f>
        <v/>
      </c>
      <c r="P1073" s="19" t="str">
        <f>TRIM(data!P957)</f>
        <v>She 2018, https://doi.org/10.1111/jph.12674</v>
      </c>
      <c r="Q1073" s="19" t="str">
        <f>TRIM(data!Q957)</f>
        <v>2018</v>
      </c>
      <c r="R1073" s="19" t="str">
        <f>TRIM(data!R957)</f>
        <v>Kyle Chipman</v>
      </c>
      <c r="T1073" s="22"/>
      <c r="U1073" s="22"/>
      <c r="V1073" s="22"/>
      <c r="W1073" s="22"/>
      <c r="X1073" s="22"/>
      <c r="Y1073" s="22"/>
      <c r="Z1073" s="22"/>
      <c r="AA1073" s="22"/>
    </row>
    <row r="1074" spans="1:27" x14ac:dyDescent="0.3">
      <c r="A1074" s="19" t="str">
        <f>TRIM(data!A958)</f>
        <v>961</v>
      </c>
      <c r="B1074" s="19" t="str">
        <f>TRIM(data!B958)</f>
        <v>I</v>
      </c>
      <c r="C1074" s="19" t="str">
        <f>TRIM(data!C958)</f>
        <v>34</v>
      </c>
      <c r="D1074" s="19" t="str">
        <f>TRIM(data!D958)</f>
        <v>PD 7195</v>
      </c>
      <c r="E1074" s="19" t="str">
        <f>TRIM(data!E958)</f>
        <v>Rosa sp. (rose)</v>
      </c>
      <c r="F1074" s="19" t="str">
        <f>TRIM(data!F958)</f>
        <v>Rosaceae</v>
      </c>
      <c r="G1074" s="19" t="str">
        <f>TRIM(data!G958)</f>
        <v>Rosales</v>
      </c>
      <c r="H1074" s="19" t="str">
        <f>TRIM(data!H958)</f>
        <v>2016</v>
      </c>
      <c r="I1074" s="19" t="str">
        <f>TRIM(data!I958)</f>
        <v>Netherlands</v>
      </c>
      <c r="J1074" s="19" t="str">
        <f>TRIM(data!J958)</f>
        <v>Netherlands</v>
      </c>
      <c r="K1074" s="19" t="str">
        <f>TRIM(data!K958)</f>
        <v>Europe</v>
      </c>
      <c r="L1074" s="19" t="str">
        <f>TRIM(data!L958)</f>
        <v/>
      </c>
      <c r="M1074" s="19" t="str">
        <f>TRIM(data!M958)</f>
        <v>MF141028</v>
      </c>
      <c r="N1074" s="19" t="str">
        <f>TRIM(data!N958)</f>
        <v>MF141031</v>
      </c>
      <c r="O1074" s="19" t="str">
        <f>TRIM(data!O958)</f>
        <v/>
      </c>
      <c r="P1074" s="19" t="str">
        <f>TRIM(data!P958)</f>
        <v>Bergsma-Vlami 2018, https://doi.org/10.1094/PDIS-09-17-1345-RE</v>
      </c>
      <c r="Q1074" s="19" t="str">
        <f>TRIM(data!Q958)</f>
        <v>2018</v>
      </c>
      <c r="R1074" s="19" t="str">
        <f>TRIM(data!R958)</f>
        <v>Kyle Chipman</v>
      </c>
      <c r="T1074" s="22"/>
      <c r="U1074" s="22"/>
      <c r="V1074" s="22"/>
      <c r="W1074" s="22"/>
      <c r="X1074" s="22"/>
      <c r="Y1074" s="22"/>
      <c r="Z1074" s="22"/>
      <c r="AA1074" s="22"/>
    </row>
    <row r="1075" spans="1:27" x14ac:dyDescent="0.3">
      <c r="A1075" s="19" t="str">
        <f>TRIM(data!A959)</f>
        <v>962</v>
      </c>
      <c r="B1075" s="19" t="str">
        <f>TRIM(data!B959)</f>
        <v>I</v>
      </c>
      <c r="C1075" s="19" t="str">
        <f>TRIM(data!C959)</f>
        <v>34</v>
      </c>
      <c r="D1075" s="19" t="str">
        <f>TRIM(data!D959)</f>
        <v>Pe5</v>
      </c>
      <c r="E1075" s="19" t="str">
        <f>TRIM(data!E959)</f>
        <v>Capsicum annuum (Pepper, chili)</v>
      </c>
      <c r="F1075" s="19" t="str">
        <f>TRIM(data!F959)</f>
        <v>Solanaceae</v>
      </c>
      <c r="G1075" s="19" t="str">
        <f>TRIM(data!G959)</f>
        <v>Solanales</v>
      </c>
      <c r="H1075" s="19" t="str">
        <f>TRIM(data!H959)</f>
        <v/>
      </c>
      <c r="I1075" s="19" t="str">
        <f>TRIM(data!I959)</f>
        <v>Hunan, China</v>
      </c>
      <c r="J1075" s="19" t="str">
        <f>TRIM(data!J959)</f>
        <v>China</v>
      </c>
      <c r="K1075" s="19" t="str">
        <f>TRIM(data!K959)</f>
        <v>Asia</v>
      </c>
      <c r="L1075" s="19" t="str">
        <f>TRIM(data!L959)</f>
        <v/>
      </c>
      <c r="M1075" s="19" t="str">
        <f>TRIM(data!M959)</f>
        <v/>
      </c>
      <c r="N1075" s="19" t="str">
        <f>TRIM(data!N959)</f>
        <v/>
      </c>
      <c r="O1075" s="19" t="str">
        <f>TRIM(data!O959)</f>
        <v/>
      </c>
      <c r="P1075" s="19" t="str">
        <f>TRIM(data!P959)</f>
        <v>Pan 2013, https://doi.org/10.1007/s10658-013-0249-9</v>
      </c>
      <c r="Q1075" s="19" t="str">
        <f>TRIM(data!Q959)</f>
        <v>2013</v>
      </c>
      <c r="R1075" s="19" t="str">
        <f>TRIM(data!R959)</f>
        <v>Maria Charco Munoz</v>
      </c>
      <c r="T1075" s="22"/>
      <c r="U1075" s="22"/>
      <c r="V1075" s="22"/>
      <c r="W1075" s="22"/>
      <c r="X1075" s="22"/>
      <c r="Y1075" s="22"/>
      <c r="Z1075" s="22"/>
      <c r="AA1075" s="22"/>
    </row>
    <row r="1076" spans="1:27" x14ac:dyDescent="0.3">
      <c r="A1076" s="19" t="str">
        <f>TRIM(data!A960)</f>
        <v>963</v>
      </c>
      <c r="B1076" s="19" t="str">
        <f>TRIM(data!B960)</f>
        <v>I</v>
      </c>
      <c r="C1076" s="19" t="str">
        <f>TRIM(data!C960)</f>
        <v>34</v>
      </c>
      <c r="D1076" s="19" t="str">
        <f>TRIM(data!D960)</f>
        <v>Pss106</v>
      </c>
      <c r="E1076" s="19" t="str">
        <f>TRIM(data!E960)</f>
        <v>Capsicum annuum (Pepper, chili)</v>
      </c>
      <c r="F1076" s="19" t="str">
        <f>TRIM(data!F960)</f>
        <v>Solanaceae</v>
      </c>
      <c r="G1076" s="19" t="str">
        <f>TRIM(data!G960)</f>
        <v>Solanales</v>
      </c>
      <c r="H1076" s="19" t="str">
        <f>TRIM(data!H960)</f>
        <v/>
      </c>
      <c r="I1076" s="19" t="str">
        <f>TRIM(data!I960)</f>
        <v>Taiwan</v>
      </c>
      <c r="J1076" s="19" t="str">
        <f>TRIM(data!J960)</f>
        <v>Taiwan</v>
      </c>
      <c r="K1076" s="19" t="str">
        <f>TRIM(data!K960)</f>
        <v>Pacific Ocean (East of Asian Continent)</v>
      </c>
      <c r="L1076" s="19" t="str">
        <f>TRIM(data!L960)</f>
        <v/>
      </c>
      <c r="M1076" s="19" t="str">
        <f>TRIM(data!M960)</f>
        <v/>
      </c>
      <c r="N1076" s="19" t="str">
        <f>TRIM(data!N960)</f>
        <v/>
      </c>
      <c r="O1076" s="19" t="str">
        <f>TRIM(data!O960)</f>
        <v/>
      </c>
      <c r="P1076" s="19" t="str">
        <f>TRIM(data!P960)</f>
        <v>Stulberg 2015, https://doi.org/10.1094/PDIS-05-14-0483-RE</v>
      </c>
      <c r="Q1076" s="19" t="str">
        <f>TRIM(data!Q960)</f>
        <v>2015</v>
      </c>
      <c r="R1076" s="19" t="str">
        <f>TRIM(data!R960)</f>
        <v>Maria Charco Munoz</v>
      </c>
      <c r="T1076" s="22"/>
      <c r="U1076" s="22"/>
      <c r="V1076" s="22"/>
      <c r="W1076" s="22"/>
      <c r="X1076" s="22"/>
      <c r="Y1076" s="22"/>
      <c r="Z1076" s="22"/>
      <c r="AA1076" s="22"/>
    </row>
    <row r="1077" spans="1:27" x14ac:dyDescent="0.3">
      <c r="A1077" s="19" t="str">
        <f>TRIM(data!A961)</f>
        <v>964</v>
      </c>
      <c r="B1077" s="19" t="str">
        <f>TRIM(data!B961)</f>
        <v>I</v>
      </c>
      <c r="C1077" s="19" t="str">
        <f>TRIM(data!C961)</f>
        <v>34</v>
      </c>
      <c r="D1077" s="19" t="str">
        <f>TRIM(data!D961)</f>
        <v>Pss181</v>
      </c>
      <c r="E1077" s="19" t="str">
        <f>TRIM(data!E961)</f>
        <v>Solanum lycopersicum (Tomato)</v>
      </c>
      <c r="F1077" s="19" t="str">
        <f>TRIM(data!F961)</f>
        <v>Solanaceae</v>
      </c>
      <c r="G1077" s="19" t="str">
        <f>TRIM(data!G961)</f>
        <v>Solanales</v>
      </c>
      <c r="H1077" s="19" t="str">
        <f>TRIM(data!H961)</f>
        <v>1994</v>
      </c>
      <c r="I1077" s="19" t="str">
        <f>TRIM(data!I961)</f>
        <v>Nantou, Central, Taiwan</v>
      </c>
      <c r="J1077" s="19" t="str">
        <f>TRIM(data!J961)</f>
        <v>Taiwan</v>
      </c>
      <c r="K1077" s="19" t="str">
        <f>TRIM(data!K961)</f>
        <v>Pacific Ocean (East of Asian Continent)</v>
      </c>
      <c r="L1077" s="19" t="str">
        <f>TRIM(data!L961)</f>
        <v/>
      </c>
      <c r="M1077" s="19" t="str">
        <f>TRIM(data!M961)</f>
        <v>EU407282</v>
      </c>
      <c r="N1077" s="19" t="str">
        <f>TRIM(data!N961)</f>
        <v/>
      </c>
      <c r="O1077" s="19" t="str">
        <f>TRIM(data!O961)</f>
        <v/>
      </c>
      <c r="P1077" s="19" t="str">
        <f>TRIM(data!P961)</f>
        <v>C.-H. Lin 2014, https://doi.org/10.1111/ppa.12209</v>
      </c>
      <c r="Q1077" s="19" t="str">
        <f>TRIM(data!Q961)</f>
        <v>2014</v>
      </c>
      <c r="R1077" s="19" t="str">
        <f>TRIM(data!R961)</f>
        <v>Jason Avalos</v>
      </c>
      <c r="T1077" s="22"/>
      <c r="U1077" s="22"/>
      <c r="V1077" s="22"/>
      <c r="W1077" s="22"/>
      <c r="X1077" s="22"/>
      <c r="Y1077" s="22"/>
      <c r="Z1077" s="22"/>
      <c r="AA1077" s="22"/>
    </row>
    <row r="1078" spans="1:27" x14ac:dyDescent="0.3">
      <c r="A1078" s="19" t="str">
        <f>TRIM(data!A962)</f>
        <v>965</v>
      </c>
      <c r="B1078" s="19" t="str">
        <f>TRIM(data!B962)</f>
        <v>I</v>
      </c>
      <c r="C1078" s="19" t="str">
        <f>TRIM(data!C962)</f>
        <v>34</v>
      </c>
      <c r="D1078" s="19" t="str">
        <f>TRIM(data!D962)</f>
        <v>PSS219</v>
      </c>
      <c r="E1078" s="19" t="str">
        <f>TRIM(data!E962)</f>
        <v>Solanum lycopersicum (Tomato)</v>
      </c>
      <c r="F1078" s="19" t="str">
        <f>TRIM(data!F962)</f>
        <v>Solanaceae</v>
      </c>
      <c r="G1078" s="19" t="str">
        <f>TRIM(data!G962)</f>
        <v>Solanales</v>
      </c>
      <c r="H1078" s="19" t="str">
        <f>TRIM(data!H962)</f>
        <v>1996</v>
      </c>
      <c r="I1078" s="19" t="str">
        <f>TRIM(data!I962)</f>
        <v>Taiwan</v>
      </c>
      <c r="J1078" s="19" t="str">
        <f>TRIM(data!J962)</f>
        <v>Taiwan</v>
      </c>
      <c r="K1078" s="19" t="str">
        <f>TRIM(data!K962)</f>
        <v>Pacific Ocean (East of Asian Continent)</v>
      </c>
      <c r="L1078" s="19" t="str">
        <f>TRIM(data!L962)</f>
        <v/>
      </c>
      <c r="M1078" s="19" t="str">
        <f>TRIM(data!M962)</f>
        <v>FJ561167</v>
      </c>
      <c r="N1078" s="19" t="str">
        <f>TRIM(data!N962)</f>
        <v>JF702700</v>
      </c>
      <c r="O1078" s="19" t="str">
        <f>TRIM(data!O962)</f>
        <v/>
      </c>
      <c r="P1078" s="19" t="str">
        <f>TRIM(data!P962)</f>
        <v>Yahiaoui 2017, https://doi.org/10.3389/fpls.2017.02139</v>
      </c>
      <c r="Q1078" s="19" t="str">
        <f>TRIM(data!Q962)</f>
        <v>2017</v>
      </c>
      <c r="R1078" s="19" t="str">
        <f>TRIM(data!R962)</f>
        <v>Kyle Chipman</v>
      </c>
    </row>
    <row r="1079" spans="1:27" x14ac:dyDescent="0.3">
      <c r="A1079" s="19" t="str">
        <f>TRIM(data!A963)</f>
        <v>966</v>
      </c>
      <c r="B1079" s="19" t="str">
        <f>TRIM(data!B963)</f>
        <v>I</v>
      </c>
      <c r="C1079" s="19" t="str">
        <f>TRIM(data!C963)</f>
        <v>34</v>
      </c>
      <c r="D1079" s="19" t="str">
        <f>TRIM(data!D963)</f>
        <v>Pss71</v>
      </c>
      <c r="E1079" s="19" t="str">
        <f>TRIM(data!E963)</f>
        <v>Capsicum annuum (Pepper, chili)</v>
      </c>
      <c r="F1079" s="19" t="str">
        <f>TRIM(data!F963)</f>
        <v>Solanaceae</v>
      </c>
      <c r="G1079" s="19" t="str">
        <f>TRIM(data!G963)</f>
        <v>Solanales</v>
      </c>
      <c r="H1079" s="19" t="str">
        <f>TRIM(data!H963)</f>
        <v>1991</v>
      </c>
      <c r="I1079" s="19" t="str">
        <f>TRIM(data!I963)</f>
        <v>Yunlin, Central, Taiwan</v>
      </c>
      <c r="J1079" s="19" t="str">
        <f>TRIM(data!J963)</f>
        <v>Taiwan</v>
      </c>
      <c r="K1079" s="19" t="str">
        <f>TRIM(data!K963)</f>
        <v>Pacific Ocean (East of Asian Continent)</v>
      </c>
      <c r="L1079" s="19" t="str">
        <f>TRIM(data!L963)</f>
        <v/>
      </c>
      <c r="M1079" s="19" t="str">
        <f>TRIM(data!M963)</f>
        <v>EU407269</v>
      </c>
      <c r="N1079" s="19" t="str">
        <f>TRIM(data!N963)</f>
        <v/>
      </c>
      <c r="O1079" s="19" t="str">
        <f>TRIM(data!O963)</f>
        <v/>
      </c>
      <c r="P1079" s="19" t="str">
        <f>TRIM(data!P963)</f>
        <v>C.-H. Lin 2014, https://doi.org/10.1111/ppa.12209</v>
      </c>
      <c r="Q1079" s="19" t="str">
        <f>TRIM(data!Q963)</f>
        <v>2014</v>
      </c>
      <c r="R1079" s="19" t="str">
        <f>TRIM(data!R963)</f>
        <v>Jason Avalos</v>
      </c>
    </row>
    <row r="1080" spans="1:27" x14ac:dyDescent="0.3">
      <c r="A1080" s="19" t="str">
        <f>TRIM(data!A964)</f>
        <v>967</v>
      </c>
      <c r="B1080" s="19" t="str">
        <f>TRIM(data!B964)</f>
        <v>I</v>
      </c>
      <c r="C1080" s="19" t="str">
        <f>TRIM(data!C964)</f>
        <v>34</v>
      </c>
      <c r="D1080" s="19" t="str">
        <f>TRIM(data!D964)</f>
        <v>Pss97</v>
      </c>
      <c r="E1080" s="19" t="str">
        <f>TRIM(data!E964)</f>
        <v>Solanum lycopersicum (Tomato)</v>
      </c>
      <c r="F1080" s="19" t="str">
        <f>TRIM(data!F964)</f>
        <v>Solanaceae</v>
      </c>
      <c r="G1080" s="19" t="str">
        <f>TRIM(data!G964)</f>
        <v>Solanales</v>
      </c>
      <c r="H1080" s="19" t="str">
        <f>TRIM(data!H964)</f>
        <v>1991</v>
      </c>
      <c r="I1080" s="19" t="str">
        <f>TRIM(data!I964)</f>
        <v>Pingtung, South, Taiwan</v>
      </c>
      <c r="J1080" s="19" t="str">
        <f>TRIM(data!J964)</f>
        <v>Taiwan</v>
      </c>
      <c r="K1080" s="19" t="str">
        <f>TRIM(data!K964)</f>
        <v>Pacific Ocean (East of Asian Continent)</v>
      </c>
      <c r="L1080" s="19" t="str">
        <f>TRIM(data!L964)</f>
        <v/>
      </c>
      <c r="M1080" s="19" t="str">
        <f>TRIM(data!M964)</f>
        <v>EU407272</v>
      </c>
      <c r="N1080" s="19" t="str">
        <f>TRIM(data!N964)</f>
        <v/>
      </c>
      <c r="O1080" s="19" t="str">
        <f>TRIM(data!O964)</f>
        <v/>
      </c>
      <c r="P1080" s="19" t="str">
        <f>TRIM(data!P964)</f>
        <v>C.-H. Lin 2014, https://doi.org/10.1111/ppa.12209</v>
      </c>
      <c r="Q1080" s="19" t="str">
        <f>TRIM(data!Q964)</f>
        <v>2014</v>
      </c>
      <c r="R1080" s="19" t="str">
        <f>TRIM(data!R964)</f>
        <v>Jason Avalos</v>
      </c>
    </row>
    <row r="1081" spans="1:27" x14ac:dyDescent="0.3">
      <c r="A1081" s="19" t="str">
        <f>TRIM(data!A965)</f>
        <v>968</v>
      </c>
      <c r="B1081" s="19" t="str">
        <f>TRIM(data!B965)</f>
        <v>I</v>
      </c>
      <c r="C1081" s="19" t="str">
        <f>TRIM(data!C965)</f>
        <v>34</v>
      </c>
      <c r="D1081" s="19" t="str">
        <f>TRIM(data!D965)</f>
        <v>RS182</v>
      </c>
      <c r="E1081" s="19" t="str">
        <f>TRIM(data!E965)</f>
        <v>Solanum lycopersicum (Tomato)</v>
      </c>
      <c r="F1081" s="19" t="str">
        <f>TRIM(data!F965)</f>
        <v>Solanaceae</v>
      </c>
      <c r="G1081" s="19" t="str">
        <f>TRIM(data!G965)</f>
        <v>Solanales</v>
      </c>
      <c r="H1081" s="19" t="str">
        <f>TRIM(data!H965)</f>
        <v>2015</v>
      </c>
      <c r="I1081" s="19" t="str">
        <f>TRIM(data!I965)</f>
        <v>China</v>
      </c>
      <c r="J1081" s="19" t="str">
        <f>TRIM(data!J965)</f>
        <v>China</v>
      </c>
      <c r="K1081" s="19" t="str">
        <f>TRIM(data!K965)</f>
        <v>Asia</v>
      </c>
      <c r="L1081" s="19" t="str">
        <f>TRIM(data!L965)</f>
        <v/>
      </c>
      <c r="M1081" s="19" t="str">
        <f>TRIM(data!M965)</f>
        <v>MF418071</v>
      </c>
      <c r="N1081" s="19" t="str">
        <f>TRIM(data!N965)</f>
        <v/>
      </c>
      <c r="O1081" s="19" t="str">
        <f>TRIM(data!O965)</f>
        <v/>
      </c>
      <c r="P1081" s="19" t="str">
        <f>TRIM(data!P965)</f>
        <v>She 2018, https://doi.org/10.1111/jph.12674</v>
      </c>
      <c r="Q1081" s="19" t="str">
        <f>TRIM(data!Q965)</f>
        <v>2018</v>
      </c>
      <c r="R1081" s="19" t="str">
        <f>TRIM(data!R965)</f>
        <v>Kyle Chipman</v>
      </c>
      <c r="T1081" s="22"/>
      <c r="U1081" s="22"/>
      <c r="V1081" s="22"/>
      <c r="W1081" s="22"/>
      <c r="X1081" s="22"/>
      <c r="Y1081" s="22"/>
      <c r="Z1081" s="22"/>
      <c r="AA1081" s="22"/>
    </row>
    <row r="1082" spans="1:27" x14ac:dyDescent="0.3">
      <c r="A1082" s="19" t="str">
        <f>TRIM(data!A966)</f>
        <v>969</v>
      </c>
      <c r="B1082" s="19" t="str">
        <f>TRIM(data!B966)</f>
        <v>I</v>
      </c>
      <c r="C1082" s="19" t="str">
        <f>TRIM(data!C966)</f>
        <v>34</v>
      </c>
      <c r="D1082" s="19" t="str">
        <f>TRIM(data!D966)</f>
        <v>RS195</v>
      </c>
      <c r="E1082" s="19" t="str">
        <f>TRIM(data!E966)</f>
        <v>Capsicum annuum (Pepper, chili)</v>
      </c>
      <c r="F1082" s="19" t="str">
        <f>TRIM(data!F966)</f>
        <v>Solanaceae</v>
      </c>
      <c r="G1082" s="19" t="str">
        <f>TRIM(data!G966)</f>
        <v>Solanales</v>
      </c>
      <c r="H1082" s="19" t="str">
        <f>TRIM(data!H966)</f>
        <v>2015</v>
      </c>
      <c r="I1082" s="19" t="str">
        <f>TRIM(data!I966)</f>
        <v>China</v>
      </c>
      <c r="J1082" s="19" t="str">
        <f>TRIM(data!J966)</f>
        <v>China</v>
      </c>
      <c r="K1082" s="19" t="str">
        <f>TRIM(data!K966)</f>
        <v>Asia</v>
      </c>
      <c r="L1082" s="19" t="str">
        <f>TRIM(data!L966)</f>
        <v/>
      </c>
      <c r="M1082" s="19" t="str">
        <f>TRIM(data!M966)</f>
        <v>MF418072</v>
      </c>
      <c r="N1082" s="19" t="str">
        <f>TRIM(data!N966)</f>
        <v/>
      </c>
      <c r="O1082" s="19" t="str">
        <f>TRIM(data!O966)</f>
        <v/>
      </c>
      <c r="P1082" s="19" t="str">
        <f>TRIM(data!P966)</f>
        <v>She 2018, https://doi.org/10.1111/jph.12674</v>
      </c>
      <c r="Q1082" s="19" t="str">
        <f>TRIM(data!Q966)</f>
        <v>2018</v>
      </c>
      <c r="R1082" s="19" t="str">
        <f>TRIM(data!R966)</f>
        <v>Kyle Chipman</v>
      </c>
    </row>
    <row r="1083" spans="1:27" x14ac:dyDescent="0.3">
      <c r="A1083" s="19" t="str">
        <f>TRIM(data!A967)</f>
        <v>970</v>
      </c>
      <c r="B1083" s="19" t="str">
        <f>TRIM(data!B967)</f>
        <v>I</v>
      </c>
      <c r="C1083" s="19" t="str">
        <f>TRIM(data!C967)</f>
        <v>34</v>
      </c>
      <c r="D1083" s="19" t="str">
        <f>TRIM(data!D967)</f>
        <v>RS196</v>
      </c>
      <c r="E1083" s="19" t="str">
        <f>TRIM(data!E967)</f>
        <v>Capsicum annuum (Pepper, chili)</v>
      </c>
      <c r="F1083" s="19" t="str">
        <f>TRIM(data!F967)</f>
        <v>Solanaceae</v>
      </c>
      <c r="G1083" s="19" t="str">
        <f>TRIM(data!G967)</f>
        <v>Solanales</v>
      </c>
      <c r="H1083" s="19" t="str">
        <f>TRIM(data!H967)</f>
        <v>2015</v>
      </c>
      <c r="I1083" s="19" t="str">
        <f>TRIM(data!I967)</f>
        <v>China</v>
      </c>
      <c r="J1083" s="19" t="str">
        <f>TRIM(data!J967)</f>
        <v>China</v>
      </c>
      <c r="K1083" s="19" t="str">
        <f>TRIM(data!K967)</f>
        <v>Asia</v>
      </c>
      <c r="L1083" s="19" t="str">
        <f>TRIM(data!L967)</f>
        <v/>
      </c>
      <c r="M1083" s="19" t="str">
        <f>TRIM(data!M967)</f>
        <v>MF418073</v>
      </c>
      <c r="N1083" s="19" t="str">
        <f>TRIM(data!N967)</f>
        <v/>
      </c>
      <c r="O1083" s="19" t="str">
        <f>TRIM(data!O967)</f>
        <v/>
      </c>
      <c r="P1083" s="19" t="str">
        <f>TRIM(data!P967)</f>
        <v>She 2018, https://doi.org/10.1111/jph.12674</v>
      </c>
      <c r="Q1083" s="19" t="str">
        <f>TRIM(data!Q967)</f>
        <v>2018</v>
      </c>
      <c r="R1083" s="19" t="str">
        <f>TRIM(data!R967)</f>
        <v>Kyle Chipman</v>
      </c>
    </row>
    <row r="1084" spans="1:27" x14ac:dyDescent="0.3">
      <c r="A1084" s="19" t="str">
        <f>TRIM(data!A968)</f>
        <v>971</v>
      </c>
      <c r="B1084" s="19" t="str">
        <f>TRIM(data!B968)</f>
        <v>I</v>
      </c>
      <c r="C1084" s="19" t="str">
        <f>TRIM(data!C968)</f>
        <v>34</v>
      </c>
      <c r="D1084" s="19" t="str">
        <f>TRIM(data!D968)</f>
        <v>RS197</v>
      </c>
      <c r="E1084" s="19" t="str">
        <f>TRIM(data!E968)</f>
        <v>Capsicum annuum (Pepper, chili)</v>
      </c>
      <c r="F1084" s="19" t="str">
        <f>TRIM(data!F968)</f>
        <v>Solanaceae</v>
      </c>
      <c r="G1084" s="19" t="str">
        <f>TRIM(data!G968)</f>
        <v>Solanales</v>
      </c>
      <c r="H1084" s="19" t="str">
        <f>TRIM(data!H968)</f>
        <v>2015</v>
      </c>
      <c r="I1084" s="19" t="str">
        <f>TRIM(data!I968)</f>
        <v>China</v>
      </c>
      <c r="J1084" s="19" t="str">
        <f>TRIM(data!J968)</f>
        <v>China</v>
      </c>
      <c r="K1084" s="19" t="str">
        <f>TRIM(data!K968)</f>
        <v>Asia</v>
      </c>
      <c r="L1084" s="19" t="str">
        <f>TRIM(data!L968)</f>
        <v/>
      </c>
      <c r="M1084" s="19" t="str">
        <f>TRIM(data!M968)</f>
        <v>MF418074</v>
      </c>
      <c r="N1084" s="19" t="str">
        <f>TRIM(data!N968)</f>
        <v/>
      </c>
      <c r="O1084" s="19" t="str">
        <f>TRIM(data!O968)</f>
        <v/>
      </c>
      <c r="P1084" s="19" t="str">
        <f>TRIM(data!P968)</f>
        <v>She 2018, https://doi.org/10.1111/jph.12674</v>
      </c>
      <c r="Q1084" s="19" t="str">
        <f>TRIM(data!Q968)</f>
        <v>2018</v>
      </c>
      <c r="R1084" s="19" t="str">
        <f>TRIM(data!R968)</f>
        <v>Kyle Chipman</v>
      </c>
    </row>
    <row r="1085" spans="1:27" x14ac:dyDescent="0.3">
      <c r="A1085" s="19" t="str">
        <f>TRIM(data!A969)</f>
        <v>972</v>
      </c>
      <c r="B1085" s="19" t="str">
        <f>TRIM(data!B969)</f>
        <v>I</v>
      </c>
      <c r="C1085" s="19" t="str">
        <f>TRIM(data!C969)</f>
        <v>34</v>
      </c>
      <c r="D1085" s="19" t="str">
        <f>TRIM(data!D969)</f>
        <v>RS209</v>
      </c>
      <c r="E1085" s="19" t="str">
        <f>TRIM(data!E969)</f>
        <v>Nicotiana tabacum (Tobacco)</v>
      </c>
      <c r="F1085" s="19" t="str">
        <f>TRIM(data!F969)</f>
        <v>Solanaceae</v>
      </c>
      <c r="G1085" s="19" t="str">
        <f>TRIM(data!G969)</f>
        <v>Solanales</v>
      </c>
      <c r="H1085" s="19" t="str">
        <f>TRIM(data!H969)</f>
        <v>2015</v>
      </c>
      <c r="I1085" s="19" t="str">
        <f>TRIM(data!I969)</f>
        <v>China</v>
      </c>
      <c r="J1085" s="19" t="str">
        <f>TRIM(data!J969)</f>
        <v>China</v>
      </c>
      <c r="K1085" s="19" t="str">
        <f>TRIM(data!K969)</f>
        <v>Asia</v>
      </c>
      <c r="L1085" s="19" t="str">
        <f>TRIM(data!L969)</f>
        <v/>
      </c>
      <c r="M1085" s="19" t="str">
        <f>TRIM(data!M969)</f>
        <v>MF418077</v>
      </c>
      <c r="N1085" s="19" t="str">
        <f>TRIM(data!N969)</f>
        <v/>
      </c>
      <c r="O1085" s="19" t="str">
        <f>TRIM(data!O969)</f>
        <v/>
      </c>
      <c r="P1085" s="19" t="str">
        <f>TRIM(data!P969)</f>
        <v>She 2018, https://doi.org/10.1111/jph.12674</v>
      </c>
      <c r="Q1085" s="19" t="str">
        <f>TRIM(data!Q969)</f>
        <v>2018</v>
      </c>
      <c r="R1085" s="19" t="str">
        <f>TRIM(data!R969)</f>
        <v>Kyle Chipman</v>
      </c>
    </row>
    <row r="1086" spans="1:27" x14ac:dyDescent="0.3">
      <c r="A1086" s="19" t="str">
        <f>TRIM(data!A970)</f>
        <v>973</v>
      </c>
      <c r="B1086" s="19" t="str">
        <f>TRIM(data!B970)</f>
        <v>I</v>
      </c>
      <c r="C1086" s="19" t="str">
        <f>TRIM(data!C970)</f>
        <v>34</v>
      </c>
      <c r="D1086" s="19" t="str">
        <f>TRIM(data!D970)</f>
        <v>RS210</v>
      </c>
      <c r="E1086" s="19" t="str">
        <f>TRIM(data!E970)</f>
        <v>Nicotiana tabacum (Tobacco)</v>
      </c>
      <c r="F1086" s="19" t="str">
        <f>TRIM(data!F970)</f>
        <v>Solanaceae</v>
      </c>
      <c r="G1086" s="19" t="str">
        <f>TRIM(data!G970)</f>
        <v>Solanales</v>
      </c>
      <c r="H1086" s="19" t="str">
        <f>TRIM(data!H970)</f>
        <v>2015</v>
      </c>
      <c r="I1086" s="19" t="str">
        <f>TRIM(data!I970)</f>
        <v>China</v>
      </c>
      <c r="J1086" s="19" t="str">
        <f>TRIM(data!J970)</f>
        <v>China</v>
      </c>
      <c r="K1086" s="19" t="str">
        <f>TRIM(data!K970)</f>
        <v>Asia</v>
      </c>
      <c r="L1086" s="19" t="str">
        <f>TRIM(data!L970)</f>
        <v/>
      </c>
      <c r="M1086" s="19" t="str">
        <f>TRIM(data!M970)</f>
        <v>MF418078</v>
      </c>
      <c r="N1086" s="19" t="str">
        <f>TRIM(data!N970)</f>
        <v/>
      </c>
      <c r="O1086" s="19" t="str">
        <f>TRIM(data!O970)</f>
        <v/>
      </c>
      <c r="P1086" s="19" t="str">
        <f>TRIM(data!P970)</f>
        <v>She 2018, https://doi.org/10.1111/jph.12674</v>
      </c>
      <c r="Q1086" s="19" t="str">
        <f>TRIM(data!Q970)</f>
        <v>2018</v>
      </c>
      <c r="R1086" s="19" t="str">
        <f>TRIM(data!R970)</f>
        <v>Kyle Chipman</v>
      </c>
    </row>
    <row r="1087" spans="1:27" x14ac:dyDescent="0.3">
      <c r="A1087" s="19" t="str">
        <f>TRIM(data!A971)</f>
        <v>974</v>
      </c>
      <c r="B1087" s="19" t="str">
        <f>TRIM(data!B971)</f>
        <v>I</v>
      </c>
      <c r="C1087" s="19" t="str">
        <f>TRIM(data!C971)</f>
        <v>34</v>
      </c>
      <c r="D1087" s="19" t="str">
        <f>TRIM(data!D971)</f>
        <v>RS211</v>
      </c>
      <c r="E1087" s="19" t="str">
        <f>TRIM(data!E971)</f>
        <v>Nicotiana tabacum (Tobacco)</v>
      </c>
      <c r="F1087" s="19" t="str">
        <f>TRIM(data!F971)</f>
        <v>Solanaceae</v>
      </c>
      <c r="G1087" s="19" t="str">
        <f>TRIM(data!G971)</f>
        <v>Solanales</v>
      </c>
      <c r="H1087" s="19" t="str">
        <f>TRIM(data!H971)</f>
        <v>2015</v>
      </c>
      <c r="I1087" s="19" t="str">
        <f>TRIM(data!I971)</f>
        <v>China</v>
      </c>
      <c r="J1087" s="19" t="str">
        <f>TRIM(data!J971)</f>
        <v>China</v>
      </c>
      <c r="K1087" s="19" t="str">
        <f>TRIM(data!K971)</f>
        <v>Asia</v>
      </c>
      <c r="L1087" s="19" t="str">
        <f>TRIM(data!L971)</f>
        <v/>
      </c>
      <c r="M1087" s="19" t="str">
        <f>TRIM(data!M971)</f>
        <v>MF418079</v>
      </c>
      <c r="N1087" s="19" t="str">
        <f>TRIM(data!N971)</f>
        <v/>
      </c>
      <c r="O1087" s="19" t="str">
        <f>TRIM(data!O971)</f>
        <v/>
      </c>
      <c r="P1087" s="19" t="str">
        <f>TRIM(data!P971)</f>
        <v>She 2018, https://doi.org/10.1111/jph.12674</v>
      </c>
      <c r="Q1087" s="19" t="str">
        <f>TRIM(data!Q971)</f>
        <v>2018</v>
      </c>
      <c r="R1087" s="19" t="str">
        <f>TRIM(data!R971)</f>
        <v>Kyle Chipman</v>
      </c>
    </row>
    <row r="1088" spans="1:27" x14ac:dyDescent="0.3">
      <c r="A1088" s="19" t="str">
        <f>TRIM(data!A972)</f>
        <v>975</v>
      </c>
      <c r="B1088" s="19" t="str">
        <f>TRIM(data!B972)</f>
        <v>I</v>
      </c>
      <c r="C1088" s="19" t="str">
        <f>TRIM(data!C972)</f>
        <v>34</v>
      </c>
      <c r="D1088" s="19" t="str">
        <f>TRIM(data!D972)</f>
        <v>RS212</v>
      </c>
      <c r="E1088" s="19" t="str">
        <f>TRIM(data!E972)</f>
        <v>Nicotiana tabacum (Tobacco)</v>
      </c>
      <c r="F1088" s="19" t="str">
        <f>TRIM(data!F972)</f>
        <v>Solanaceae</v>
      </c>
      <c r="G1088" s="19" t="str">
        <f>TRIM(data!G972)</f>
        <v>Solanales</v>
      </c>
      <c r="H1088" s="19" t="str">
        <f>TRIM(data!H972)</f>
        <v>2015</v>
      </c>
      <c r="I1088" s="19" t="str">
        <f>TRIM(data!I972)</f>
        <v>China</v>
      </c>
      <c r="J1088" s="19" t="str">
        <f>TRIM(data!J972)</f>
        <v>China</v>
      </c>
      <c r="K1088" s="19" t="str">
        <f>TRIM(data!K972)</f>
        <v>Asia</v>
      </c>
      <c r="L1088" s="19" t="str">
        <f>TRIM(data!L972)</f>
        <v/>
      </c>
      <c r="M1088" s="19" t="str">
        <f>TRIM(data!M972)</f>
        <v>MF418080</v>
      </c>
      <c r="N1088" s="19" t="str">
        <f>TRIM(data!N972)</f>
        <v/>
      </c>
      <c r="O1088" s="19" t="str">
        <f>TRIM(data!O972)</f>
        <v/>
      </c>
      <c r="P1088" s="19" t="str">
        <f>TRIM(data!P972)</f>
        <v>She 2018, https://doi.org/10.1111/jph.12674</v>
      </c>
      <c r="Q1088" s="19" t="str">
        <f>TRIM(data!Q972)</f>
        <v>2018</v>
      </c>
      <c r="R1088" s="19" t="str">
        <f>TRIM(data!R972)</f>
        <v>Kyle Chipman</v>
      </c>
    </row>
    <row r="1089" spans="1:27" x14ac:dyDescent="0.3">
      <c r="A1089" s="19" t="str">
        <f>TRIM(data!A973)</f>
        <v>976</v>
      </c>
      <c r="B1089" s="19" t="str">
        <f>TRIM(data!B973)</f>
        <v>I</v>
      </c>
      <c r="C1089" s="19" t="str">
        <f>TRIM(data!C973)</f>
        <v>34</v>
      </c>
      <c r="D1089" s="19" t="str">
        <f>TRIM(data!D973)</f>
        <v>RS404</v>
      </c>
      <c r="E1089" s="19" t="str">
        <f>TRIM(data!E973)</f>
        <v>Solanum lycopersicum (Tomato)</v>
      </c>
      <c r="F1089" s="19" t="str">
        <f>TRIM(data!F973)</f>
        <v>Solanaceae</v>
      </c>
      <c r="G1089" s="19" t="str">
        <f>TRIM(data!G973)</f>
        <v>Solanales</v>
      </c>
      <c r="H1089" s="19" t="str">
        <f>TRIM(data!H973)</f>
        <v>2016</v>
      </c>
      <c r="I1089" s="19" t="str">
        <f>TRIM(data!I973)</f>
        <v>China</v>
      </c>
      <c r="J1089" s="19" t="str">
        <f>TRIM(data!J973)</f>
        <v>China</v>
      </c>
      <c r="K1089" s="19" t="str">
        <f>TRIM(data!K973)</f>
        <v>Asia</v>
      </c>
      <c r="L1089" s="19" t="str">
        <f>TRIM(data!L973)</f>
        <v/>
      </c>
      <c r="M1089" s="19" t="str">
        <f>TRIM(data!M973)</f>
        <v>MF418105</v>
      </c>
      <c r="N1089" s="19" t="str">
        <f>TRIM(data!N973)</f>
        <v/>
      </c>
      <c r="O1089" s="19" t="str">
        <f>TRIM(data!O973)</f>
        <v/>
      </c>
      <c r="P1089" s="19" t="str">
        <f>TRIM(data!P973)</f>
        <v>She 2018, https://doi.org/10.1111/jph.12674</v>
      </c>
      <c r="Q1089" s="19" t="str">
        <f>TRIM(data!Q973)</f>
        <v>2018</v>
      </c>
      <c r="R1089" s="19" t="str">
        <f>TRIM(data!R973)</f>
        <v>Kyle Chipman</v>
      </c>
    </row>
    <row r="1090" spans="1:27" x14ac:dyDescent="0.3">
      <c r="A1090" s="19" t="str">
        <f>TRIM(data!A974)</f>
        <v>977</v>
      </c>
      <c r="B1090" s="19" t="str">
        <f>TRIM(data!B974)</f>
        <v>I</v>
      </c>
      <c r="C1090" s="19" t="str">
        <f>TRIM(data!C974)</f>
        <v>34</v>
      </c>
      <c r="D1090" s="19" t="str">
        <f>TRIM(data!D974)</f>
        <v>RS406</v>
      </c>
      <c r="E1090" s="19" t="str">
        <f>TRIM(data!E974)</f>
        <v>Capsicum annuum (Pepper, chili)</v>
      </c>
      <c r="F1090" s="19" t="str">
        <f>TRIM(data!F974)</f>
        <v>Solanaceae</v>
      </c>
      <c r="G1090" s="19" t="str">
        <f>TRIM(data!G974)</f>
        <v>Solanales</v>
      </c>
      <c r="H1090" s="19" t="str">
        <f>TRIM(data!H974)</f>
        <v>2016</v>
      </c>
      <c r="I1090" s="19" t="str">
        <f>TRIM(data!I974)</f>
        <v>China</v>
      </c>
      <c r="J1090" s="19" t="str">
        <f>TRIM(data!J974)</f>
        <v>China</v>
      </c>
      <c r="K1090" s="19" t="str">
        <f>TRIM(data!K974)</f>
        <v>Asia</v>
      </c>
      <c r="L1090" s="19" t="str">
        <f>TRIM(data!L974)</f>
        <v/>
      </c>
      <c r="M1090" s="19" t="str">
        <f>TRIM(data!M974)</f>
        <v>MF418107</v>
      </c>
      <c r="N1090" s="19" t="str">
        <f>TRIM(data!N974)</f>
        <v/>
      </c>
      <c r="O1090" s="19" t="str">
        <f>TRIM(data!O974)</f>
        <v/>
      </c>
      <c r="P1090" s="19" t="str">
        <f>TRIM(data!P974)</f>
        <v>She 2018, https://doi.org/10.1111/jph.12674</v>
      </c>
      <c r="Q1090" s="19" t="str">
        <f>TRIM(data!Q974)</f>
        <v>2018</v>
      </c>
      <c r="R1090" s="19" t="str">
        <f>TRIM(data!R974)</f>
        <v>Kyle Chipman</v>
      </c>
      <c r="T1090" s="22"/>
      <c r="U1090" s="22"/>
      <c r="V1090" s="22"/>
      <c r="W1090" s="22"/>
      <c r="X1090" s="22"/>
      <c r="Y1090" s="22"/>
      <c r="Z1090" s="22"/>
      <c r="AA1090" s="22"/>
    </row>
    <row r="1091" spans="1:27" x14ac:dyDescent="0.3">
      <c r="A1091" s="19" t="str">
        <f>TRIM(data!A975)</f>
        <v>978</v>
      </c>
      <c r="B1091" s="19" t="str">
        <f>TRIM(data!B975)</f>
        <v>I</v>
      </c>
      <c r="C1091" s="19" t="str">
        <f>TRIM(data!C975)</f>
        <v>34</v>
      </c>
      <c r="D1091" s="19" t="str">
        <f>TRIM(data!D975)</f>
        <v>RS409</v>
      </c>
      <c r="E1091" s="19" t="str">
        <f>TRIM(data!E975)</f>
        <v>Capsicum annuum (Pepper, chili)</v>
      </c>
      <c r="F1091" s="19" t="str">
        <f>TRIM(data!F975)</f>
        <v>Solanaceae</v>
      </c>
      <c r="G1091" s="19" t="str">
        <f>TRIM(data!G975)</f>
        <v>Solanales</v>
      </c>
      <c r="H1091" s="19" t="str">
        <f>TRIM(data!H975)</f>
        <v>2016</v>
      </c>
      <c r="I1091" s="19" t="str">
        <f>TRIM(data!I975)</f>
        <v>China</v>
      </c>
      <c r="J1091" s="19" t="str">
        <f>TRIM(data!J975)</f>
        <v>China</v>
      </c>
      <c r="K1091" s="19" t="str">
        <f>TRIM(data!K975)</f>
        <v>Asia</v>
      </c>
      <c r="L1091" s="19" t="str">
        <f>TRIM(data!L975)</f>
        <v/>
      </c>
      <c r="M1091" s="19" t="str">
        <f>TRIM(data!M975)</f>
        <v>MF418110</v>
      </c>
      <c r="N1091" s="19" t="str">
        <f>TRIM(data!N975)</f>
        <v/>
      </c>
      <c r="O1091" s="19" t="str">
        <f>TRIM(data!O975)</f>
        <v/>
      </c>
      <c r="P1091" s="19" t="str">
        <f>TRIM(data!P975)</f>
        <v>She 2018, https://doi.org/10.1111/jph.12674</v>
      </c>
      <c r="Q1091" s="19" t="str">
        <f>TRIM(data!Q975)</f>
        <v>2018</v>
      </c>
      <c r="R1091" s="19" t="str">
        <f>TRIM(data!R975)</f>
        <v>Kyle Chipman</v>
      </c>
      <c r="T1091" s="40"/>
      <c r="U1091" s="40"/>
      <c r="V1091" s="40"/>
      <c r="W1091" s="40"/>
      <c r="X1091" s="40"/>
      <c r="Y1091" s="40"/>
      <c r="Z1091" s="40"/>
      <c r="AA1091" s="40"/>
    </row>
    <row r="1092" spans="1:27" x14ac:dyDescent="0.3">
      <c r="A1092" s="19" t="str">
        <f>TRIM(data!A976)</f>
        <v>979</v>
      </c>
      <c r="B1092" s="19" t="str">
        <f>TRIM(data!B976)</f>
        <v>I</v>
      </c>
      <c r="C1092" s="19" t="str">
        <f>TRIM(data!C976)</f>
        <v>34</v>
      </c>
      <c r="D1092" s="19" t="str">
        <f>TRIM(data!D976)</f>
        <v>RUN257</v>
      </c>
      <c r="E1092" s="19" t="str">
        <f>TRIM(data!E976)</f>
        <v>Solanum lycopersicum (Tomato)</v>
      </c>
      <c r="F1092" s="19" t="str">
        <f>TRIM(data!F976)</f>
        <v>Solanaceae</v>
      </c>
      <c r="G1092" s="19" t="str">
        <f>TRIM(data!G976)</f>
        <v>Solanales</v>
      </c>
      <c r="H1092" s="19" t="str">
        <f>TRIM(data!H976)</f>
        <v>1996</v>
      </c>
      <c r="I1092" s="19" t="str">
        <f>TRIM(data!I976)</f>
        <v>Hsinchu, Northwest, Taiwan</v>
      </c>
      <c r="J1092" s="19" t="str">
        <f>TRIM(data!J976)</f>
        <v>Taiwan</v>
      </c>
      <c r="K1092" s="19" t="str">
        <f>TRIM(data!K976)</f>
        <v>Pacific Ocean (East of Asian Continent)</v>
      </c>
      <c r="L1092" s="19" t="str">
        <f>TRIM(data!L976)</f>
        <v/>
      </c>
      <c r="M1092" s="19" t="str">
        <f>TRIM(data!M976)</f>
        <v/>
      </c>
      <c r="N1092" s="19" t="str">
        <f>TRIM(data!N976)</f>
        <v/>
      </c>
      <c r="O1092" s="19" t="str">
        <f>TRIM(data!O976)</f>
        <v/>
      </c>
      <c r="P1092" s="19" t="str">
        <f>TRIM(data!P976)</f>
        <v>N'Guessan 2013, https://doi.org/10.1016/j.mimet.2013.01.012</v>
      </c>
      <c r="Q1092" s="19" t="str">
        <f>TRIM(data!Q976)</f>
        <v>2013</v>
      </c>
      <c r="R1092" s="19" t="str">
        <f>TRIM(data!R976)</f>
        <v>Maria Charco Munoz</v>
      </c>
      <c r="T1092" s="22"/>
      <c r="U1092" s="22"/>
      <c r="V1092" s="22"/>
      <c r="W1092" s="22"/>
      <c r="X1092" s="22"/>
      <c r="Y1092" s="22"/>
      <c r="Z1092" s="22"/>
      <c r="AA1092" s="22"/>
    </row>
    <row r="1093" spans="1:27" x14ac:dyDescent="0.3">
      <c r="A1093" s="19" t="str">
        <f>TRIM(data!A977)</f>
        <v>980</v>
      </c>
      <c r="B1093" s="19" t="str">
        <f>TRIM(data!B977)</f>
        <v>I</v>
      </c>
      <c r="C1093" s="19" t="str">
        <f>TRIM(data!C977)</f>
        <v>34</v>
      </c>
      <c r="D1093" s="19" t="str">
        <f>TRIM(data!D977)</f>
        <v>Sm‐GzZc‐12‐7</v>
      </c>
      <c r="E1093" s="19" t="str">
        <f>TRIM(data!E977)</f>
        <v>Solanum melongena (Eggplant)</v>
      </c>
      <c r="F1093" s="19" t="str">
        <f>TRIM(data!F977)</f>
        <v>Solanaceae</v>
      </c>
      <c r="G1093" s="19" t="str">
        <f>TRIM(data!G977)</f>
        <v>Solanales</v>
      </c>
      <c r="H1093" s="19" t="str">
        <f>TRIM(data!H977)</f>
        <v>2012</v>
      </c>
      <c r="I1093" s="19" t="str">
        <f>TRIM(data!I977)</f>
        <v>China</v>
      </c>
      <c r="J1093" s="19" t="str">
        <f>TRIM(data!J977)</f>
        <v>China</v>
      </c>
      <c r="K1093" s="19" t="str">
        <f>TRIM(data!K977)</f>
        <v>Asia</v>
      </c>
      <c r="L1093" s="19" t="str">
        <f>TRIM(data!L977)</f>
        <v/>
      </c>
      <c r="M1093" s="19" t="str">
        <f>TRIM(data!M977)</f>
        <v>MF418058</v>
      </c>
      <c r="N1093" s="19" t="str">
        <f>TRIM(data!N977)</f>
        <v/>
      </c>
      <c r="O1093" s="19" t="str">
        <f>TRIM(data!O977)</f>
        <v/>
      </c>
      <c r="P1093" s="19" t="str">
        <f>TRIM(data!P977)</f>
        <v>She 2018, https://doi.org/10.1111/jph.12674</v>
      </c>
      <c r="Q1093" s="19" t="str">
        <f>TRIM(data!Q977)</f>
        <v>2018</v>
      </c>
      <c r="R1093" s="19" t="str">
        <f>TRIM(data!R977)</f>
        <v>Kyle Chipman</v>
      </c>
      <c r="T1093" s="22"/>
      <c r="U1093" s="22"/>
      <c r="V1093" s="22"/>
      <c r="W1093" s="22"/>
      <c r="X1093" s="22"/>
      <c r="Y1093" s="22"/>
      <c r="Z1093" s="22"/>
      <c r="AA1093" s="22"/>
    </row>
    <row r="1094" spans="1:27" x14ac:dyDescent="0.3">
      <c r="A1094" s="19" t="str">
        <f>TRIM(data!A978)</f>
        <v>981</v>
      </c>
      <c r="B1094" s="19" t="str">
        <f>TRIM(data!B978)</f>
        <v>I</v>
      </c>
      <c r="C1094" s="19" t="str">
        <f>TRIM(data!C978)</f>
        <v>34</v>
      </c>
      <c r="D1094" s="19" t="str">
        <f>TRIM(data!D978)</f>
        <v>Sm‐MzNk‐12‐3</v>
      </c>
      <c r="E1094" s="19" t="str">
        <f>TRIM(data!E978)</f>
        <v>Solanum melongena (Eggplant)</v>
      </c>
      <c r="F1094" s="19" t="str">
        <f>TRIM(data!F978)</f>
        <v>Solanaceae</v>
      </c>
      <c r="G1094" s="19" t="str">
        <f>TRIM(data!G978)</f>
        <v>Solanales</v>
      </c>
      <c r="H1094" s="19" t="str">
        <f>TRIM(data!H978)</f>
        <v>2012</v>
      </c>
      <c r="I1094" s="19" t="str">
        <f>TRIM(data!I978)</f>
        <v>China</v>
      </c>
      <c r="J1094" s="19" t="str">
        <f>TRIM(data!J978)</f>
        <v>China</v>
      </c>
      <c r="K1094" s="19" t="str">
        <f>TRIM(data!K978)</f>
        <v>Asia</v>
      </c>
      <c r="L1094" s="19" t="str">
        <f>TRIM(data!L978)</f>
        <v/>
      </c>
      <c r="M1094" s="19" t="str">
        <f>TRIM(data!M978)</f>
        <v>MF418057</v>
      </c>
      <c r="N1094" s="19" t="str">
        <f>TRIM(data!N978)</f>
        <v/>
      </c>
      <c r="O1094" s="19" t="str">
        <f>TRIM(data!O978)</f>
        <v/>
      </c>
      <c r="P1094" s="19" t="str">
        <f>TRIM(data!P978)</f>
        <v>She 2018, https://doi.org/10.1111/jph.12674</v>
      </c>
      <c r="Q1094" s="19" t="str">
        <f>TRIM(data!Q978)</f>
        <v>2018</v>
      </c>
      <c r="R1094" s="19" t="str">
        <f>TRIM(data!R978)</f>
        <v>Kyle Chipman</v>
      </c>
      <c r="T1094" s="22"/>
      <c r="U1094" s="22"/>
      <c r="V1094" s="22"/>
      <c r="W1094" s="22"/>
      <c r="X1094" s="22"/>
      <c r="Y1094" s="22"/>
      <c r="Z1094" s="22"/>
      <c r="AA1094" s="22"/>
    </row>
    <row r="1095" spans="1:27" x14ac:dyDescent="0.3">
      <c r="A1095" s="19" t="str">
        <f>TRIM(data!A979)</f>
        <v>982</v>
      </c>
      <c r="B1095" s="19" t="str">
        <f>TRIM(data!B979)</f>
        <v>I</v>
      </c>
      <c r="C1095" s="19" t="str">
        <f>TRIM(data!C979)</f>
        <v>34</v>
      </c>
      <c r="D1095" s="19" t="str">
        <f>TRIM(data!D979)</f>
        <v>Sm‐XnJn‐12‐2</v>
      </c>
      <c r="E1095" s="19" t="str">
        <f>TRIM(data!E979)</f>
        <v>Solanum melongena (Eggplant)</v>
      </c>
      <c r="F1095" s="19" t="str">
        <f>TRIM(data!F979)</f>
        <v>Solanaceae</v>
      </c>
      <c r="G1095" s="19" t="str">
        <f>TRIM(data!G979)</f>
        <v>Solanales</v>
      </c>
      <c r="H1095" s="19" t="str">
        <f>TRIM(data!H979)</f>
        <v>2012</v>
      </c>
      <c r="I1095" s="19" t="str">
        <f>TRIM(data!I979)</f>
        <v>China</v>
      </c>
      <c r="J1095" s="19" t="str">
        <f>TRIM(data!J979)</f>
        <v>China</v>
      </c>
      <c r="K1095" s="19" t="str">
        <f>TRIM(data!K979)</f>
        <v>Asia</v>
      </c>
      <c r="L1095" s="19" t="str">
        <f>TRIM(data!L979)</f>
        <v/>
      </c>
      <c r="M1095" s="19" t="str">
        <f>TRIM(data!M979)</f>
        <v>MF418056</v>
      </c>
      <c r="N1095" s="19" t="str">
        <f>TRIM(data!N979)</f>
        <v/>
      </c>
      <c r="O1095" s="19" t="str">
        <f>TRIM(data!O979)</f>
        <v/>
      </c>
      <c r="P1095" s="19" t="str">
        <f>TRIM(data!P979)</f>
        <v>She 2018, https://doi.org/10.1111/jph.12674</v>
      </c>
      <c r="Q1095" s="19" t="str">
        <f>TRIM(data!Q979)</f>
        <v>2018</v>
      </c>
      <c r="R1095" s="19" t="str">
        <f>TRIM(data!R979)</f>
        <v>Kyle Chipman</v>
      </c>
      <c r="T1095" s="22"/>
      <c r="U1095" s="22"/>
      <c r="V1095" s="22"/>
      <c r="W1095" s="22"/>
      <c r="X1095" s="22"/>
      <c r="Y1095" s="22"/>
      <c r="Z1095" s="22"/>
      <c r="AA1095" s="22"/>
    </row>
    <row r="1096" spans="1:27" x14ac:dyDescent="0.3">
      <c r="A1096" s="19" t="str">
        <f>TRIM(data!A980)</f>
        <v>983</v>
      </c>
      <c r="B1096" s="19" t="str">
        <f>TRIM(data!B980)</f>
        <v>I</v>
      </c>
      <c r="C1096" s="19" t="str">
        <f>TRIM(data!C980)</f>
        <v>34</v>
      </c>
      <c r="D1096" s="19" t="str">
        <f>TRIM(data!D980)</f>
        <v>Tb9</v>
      </c>
      <c r="E1096" s="19" t="str">
        <f>TRIM(data!E980)</f>
        <v>Nicotiana tabacum (Tobacco)</v>
      </c>
      <c r="F1096" s="19" t="str">
        <f>TRIM(data!F980)</f>
        <v>Solanaceae</v>
      </c>
      <c r="G1096" s="19" t="str">
        <f>TRIM(data!G980)</f>
        <v>Solanales</v>
      </c>
      <c r="H1096" s="19" t="str">
        <f>TRIM(data!H980)</f>
        <v/>
      </c>
      <c r="I1096" s="19" t="str">
        <f>TRIM(data!I980)</f>
        <v>Jiangle, Fujian, China</v>
      </c>
      <c r="J1096" s="19" t="str">
        <f>TRIM(data!J980)</f>
        <v>China</v>
      </c>
      <c r="K1096" s="19" t="str">
        <f>TRIM(data!K980)</f>
        <v>Asia</v>
      </c>
      <c r="L1096" s="19" t="str">
        <f>TRIM(data!L980)</f>
        <v/>
      </c>
      <c r="M1096" s="19" t="str">
        <f>TRIM(data!M980)</f>
        <v/>
      </c>
      <c r="N1096" s="19" t="str">
        <f>TRIM(data!N980)</f>
        <v/>
      </c>
      <c r="O1096" s="19" t="str">
        <f>TRIM(data!O980)</f>
        <v/>
      </c>
      <c r="P1096" s="19" t="str">
        <f>TRIM(data!P980)</f>
        <v>Pan 2013, https://doi.org/10.1007/s10658-013-0249-9</v>
      </c>
      <c r="Q1096" s="19" t="str">
        <f>TRIM(data!Q980)</f>
        <v>2013</v>
      </c>
      <c r="R1096" s="19" t="str">
        <f>TRIM(data!R980)</f>
        <v>Maria Charco Munoz</v>
      </c>
      <c r="T1096" s="22"/>
      <c r="U1096" s="22"/>
      <c r="V1096" s="22"/>
      <c r="W1096" s="22"/>
      <c r="X1096" s="22"/>
      <c r="Y1096" s="22"/>
      <c r="Z1096" s="22"/>
      <c r="AA1096" s="22"/>
    </row>
    <row r="1097" spans="1:27" x14ac:dyDescent="0.3">
      <c r="A1097" s="19" t="str">
        <f>TRIM(data!A981)</f>
        <v>984</v>
      </c>
      <c r="B1097" s="19" t="str">
        <f>TRIM(data!B981)</f>
        <v>I</v>
      </c>
      <c r="C1097" s="19" t="str">
        <f>TRIM(data!C981)</f>
        <v>34</v>
      </c>
      <c r="D1097" s="19" t="str">
        <f>TRIM(data!D981)</f>
        <v>TobZJ3</v>
      </c>
      <c r="E1097" s="19" t="str">
        <f>TRIM(data!E981)</f>
        <v>Nicotiana tabacum (Tobacco)</v>
      </c>
      <c r="F1097" s="19" t="str">
        <f>TRIM(data!F981)</f>
        <v>Solanaceae</v>
      </c>
      <c r="G1097" s="19" t="str">
        <f>TRIM(data!G981)</f>
        <v>Solanales</v>
      </c>
      <c r="H1097" s="19" t="str">
        <f>TRIM(data!H981)</f>
        <v>2014</v>
      </c>
      <c r="I1097" s="19" t="str">
        <f>TRIM(data!I981)</f>
        <v>China</v>
      </c>
      <c r="J1097" s="19" t="str">
        <f>TRIM(data!J981)</f>
        <v>China</v>
      </c>
      <c r="K1097" s="19" t="str">
        <f>TRIM(data!K981)</f>
        <v>Asia</v>
      </c>
      <c r="L1097" s="19" t="str">
        <f>TRIM(data!L981)</f>
        <v/>
      </c>
      <c r="M1097" s="19" t="str">
        <f>TRIM(data!M981)</f>
        <v>KY629770</v>
      </c>
      <c r="N1097" s="19" t="str">
        <f>TRIM(data!N981)</f>
        <v/>
      </c>
      <c r="O1097" s="19" t="str">
        <f>TRIM(data!O981)</f>
        <v/>
      </c>
      <c r="P1097" s="19" t="str">
        <f>TRIM(data!P981)</f>
        <v>Wang 2017, https://doi.org/10.1007/s12230-017-9576-2</v>
      </c>
      <c r="Q1097" s="19" t="str">
        <f>TRIM(data!Q981)</f>
        <v>2017</v>
      </c>
      <c r="R1097" s="19" t="str">
        <f>TRIM(data!R981)</f>
        <v>Kyle Chipman</v>
      </c>
      <c r="T1097" s="22"/>
      <c r="U1097" s="22"/>
      <c r="V1097" s="22"/>
      <c r="W1097" s="22"/>
      <c r="X1097" s="22"/>
      <c r="Y1097" s="22"/>
      <c r="Z1097" s="22"/>
      <c r="AA1097" s="22"/>
    </row>
    <row r="1098" spans="1:27" x14ac:dyDescent="0.3">
      <c r="A1098" s="19" t="str">
        <f>TRIM(data!A982)</f>
        <v>985</v>
      </c>
      <c r="B1098" s="19" t="str">
        <f>TRIM(data!B982)</f>
        <v>I</v>
      </c>
      <c r="C1098" s="19" t="str">
        <f>TRIM(data!C982)</f>
        <v>34</v>
      </c>
      <c r="D1098" s="19" t="str">
        <f>TRIM(data!D982)</f>
        <v>Unnamed Strain</v>
      </c>
      <c r="E1098" s="19" t="str">
        <f>TRIM(data!E982)</f>
        <v>Solanum melongena (Eggplant)</v>
      </c>
      <c r="F1098" s="19" t="str">
        <f>TRIM(data!F982)</f>
        <v>Solanaceae</v>
      </c>
      <c r="G1098" s="19" t="str">
        <f>TRIM(data!G982)</f>
        <v>Solanales</v>
      </c>
      <c r="H1098" s="19" t="str">
        <f>TRIM(data!H982)</f>
        <v/>
      </c>
      <c r="I1098" s="19" t="str">
        <f>TRIM(data!I982)</f>
        <v>Honshu, Shikoku, Kyushu, Japan</v>
      </c>
      <c r="J1098" s="19" t="str">
        <f>TRIM(data!J982)</f>
        <v>Japan</v>
      </c>
      <c r="K1098" s="19" t="str">
        <f>TRIM(data!K982)</f>
        <v>Pacific Ocean (East of Asian Continent)</v>
      </c>
      <c r="L1098" s="19" t="str">
        <f>TRIM(data!L982)</f>
        <v/>
      </c>
      <c r="M1098" s="19" t="str">
        <f>TRIM(data!M982)</f>
        <v/>
      </c>
      <c r="N1098" s="19" t="str">
        <f>TRIM(data!N982)</f>
        <v/>
      </c>
      <c r="O1098" s="19" t="str">
        <f>TRIM(data!O982)</f>
        <v/>
      </c>
      <c r="P1098" s="19" t="str">
        <f>TRIM(data!P982)</f>
        <v>Horita 2014, https://doi.org/10.1007/s10327-014-0537-z</v>
      </c>
      <c r="Q1098" s="19" t="str">
        <f>TRIM(data!Q982)</f>
        <v>2014</v>
      </c>
      <c r="R1098" s="19" t="str">
        <f>TRIM(data!R982)</f>
        <v>Jason Avalos</v>
      </c>
      <c r="T1098" s="22"/>
      <c r="U1098" s="22"/>
      <c r="V1098" s="22"/>
      <c r="W1098" s="22"/>
      <c r="X1098" s="22"/>
      <c r="Y1098" s="22"/>
      <c r="Z1098" s="22"/>
      <c r="AA1098" s="22"/>
    </row>
    <row r="1099" spans="1:27" x14ac:dyDescent="0.3">
      <c r="A1099" s="19" t="str">
        <f>TRIM(data!A983)</f>
        <v>986</v>
      </c>
      <c r="B1099" s="19" t="str">
        <f>TRIM(data!B983)</f>
        <v>I</v>
      </c>
      <c r="C1099" s="19" t="str">
        <f>TRIM(data!C983)</f>
        <v>34</v>
      </c>
      <c r="D1099" s="19" t="str">
        <f>TRIM(data!D983)</f>
        <v>Unnamed Strain</v>
      </c>
      <c r="E1099" s="19" t="str">
        <f>TRIM(data!E983)</f>
        <v>Capsicum annuum (Pepper, sweet)</v>
      </c>
      <c r="F1099" s="19" t="str">
        <f>TRIM(data!F983)</f>
        <v>Solanaceae</v>
      </c>
      <c r="G1099" s="19" t="str">
        <f>TRIM(data!G983)</f>
        <v>Solanales</v>
      </c>
      <c r="H1099" s="19" t="str">
        <f>TRIM(data!H983)</f>
        <v/>
      </c>
      <c r="I1099" s="19" t="str">
        <f>TRIM(data!I983)</f>
        <v>Honshu, Shikoku, Kyushu, Japan</v>
      </c>
      <c r="J1099" s="19" t="str">
        <f>TRIM(data!J983)</f>
        <v>Japan</v>
      </c>
      <c r="K1099" s="19" t="str">
        <f>TRIM(data!K983)</f>
        <v>Pacific Ocean (East of Asian Continent)</v>
      </c>
      <c r="L1099" s="19" t="str">
        <f>TRIM(data!L983)</f>
        <v/>
      </c>
      <c r="M1099" s="19" t="str">
        <f>TRIM(data!M983)</f>
        <v/>
      </c>
      <c r="N1099" s="19" t="str">
        <f>TRIM(data!N983)</f>
        <v/>
      </c>
      <c r="O1099" s="19" t="str">
        <f>TRIM(data!O983)</f>
        <v/>
      </c>
      <c r="P1099" s="19" t="str">
        <f>TRIM(data!P983)</f>
        <v>Horita 2014, https://doi.org/10.1007/s10327-014-0537-z</v>
      </c>
      <c r="Q1099" s="19" t="str">
        <f>TRIM(data!Q983)</f>
        <v>2014</v>
      </c>
      <c r="R1099" s="19" t="str">
        <f>TRIM(data!R983)</f>
        <v>Jason Avalos</v>
      </c>
      <c r="T1099" s="22"/>
      <c r="U1099" s="22"/>
      <c r="V1099" s="22"/>
      <c r="W1099" s="22"/>
      <c r="X1099" s="22"/>
      <c r="Y1099" s="22"/>
      <c r="Z1099" s="22"/>
      <c r="AA1099" s="22"/>
    </row>
    <row r="1100" spans="1:27" x14ac:dyDescent="0.3">
      <c r="A1100" s="19" t="str">
        <f>TRIM(data!A984)</f>
        <v>987</v>
      </c>
      <c r="B1100" s="19" t="str">
        <f>TRIM(data!B984)</f>
        <v>I</v>
      </c>
      <c r="C1100" s="19" t="str">
        <f>TRIM(data!C984)</f>
        <v>34</v>
      </c>
      <c r="D1100" s="19" t="str">
        <f>TRIM(data!D984)</f>
        <v>Unnamed Strain</v>
      </c>
      <c r="E1100" s="19" t="str">
        <f>TRIM(data!E984)</f>
        <v>Nicotiana tabacum (Tobacco)</v>
      </c>
      <c r="F1100" s="19" t="str">
        <f>TRIM(data!F984)</f>
        <v>Solanaceae</v>
      </c>
      <c r="G1100" s="19" t="str">
        <f>TRIM(data!G984)</f>
        <v>Solanales</v>
      </c>
      <c r="H1100" s="19" t="str">
        <f>TRIM(data!H984)</f>
        <v/>
      </c>
      <c r="I1100" s="19" t="str">
        <f>TRIM(data!I984)</f>
        <v>Honshu, Shikoku, Kyushu, Japan</v>
      </c>
      <c r="J1100" s="19" t="str">
        <f>TRIM(data!J984)</f>
        <v>Japan</v>
      </c>
      <c r="K1100" s="19" t="str">
        <f>TRIM(data!K984)</f>
        <v>Pacific Ocean (East of Asian Continent)</v>
      </c>
      <c r="L1100" s="19" t="str">
        <f>TRIM(data!L984)</f>
        <v/>
      </c>
      <c r="M1100" s="19" t="str">
        <f>TRIM(data!M984)</f>
        <v/>
      </c>
      <c r="N1100" s="19" t="str">
        <f>TRIM(data!N984)</f>
        <v/>
      </c>
      <c r="O1100" s="19" t="str">
        <f>TRIM(data!O984)</f>
        <v/>
      </c>
      <c r="P1100" s="19" t="str">
        <f>TRIM(data!P984)</f>
        <v>Horita 2014, https://doi.org/10.1007/s10327-014-0537-z</v>
      </c>
      <c r="Q1100" s="19" t="str">
        <f>TRIM(data!Q984)</f>
        <v>2014</v>
      </c>
      <c r="R1100" s="19" t="str">
        <f>TRIM(data!R984)</f>
        <v>Jason Avalos</v>
      </c>
      <c r="T1100" s="22"/>
      <c r="U1100" s="22"/>
      <c r="V1100" s="22"/>
      <c r="W1100" s="22"/>
      <c r="X1100" s="22"/>
      <c r="Y1100" s="22"/>
      <c r="Z1100" s="22"/>
      <c r="AA1100" s="22"/>
    </row>
    <row r="1101" spans="1:27" x14ac:dyDescent="0.3">
      <c r="A1101" s="19" t="str">
        <f>TRIM(data!A985)</f>
        <v>988</v>
      </c>
      <c r="B1101" s="19" t="str">
        <f>TRIM(data!B985)</f>
        <v>I</v>
      </c>
      <c r="C1101" s="19" t="str">
        <f>TRIM(data!C985)</f>
        <v>34</v>
      </c>
      <c r="D1101" s="19" t="str">
        <f>TRIM(data!D985)</f>
        <v>Unnamed Strain</v>
      </c>
      <c r="E1101" s="19" t="str">
        <f>TRIM(data!E985)</f>
        <v>Solanum lycopersicum (Tomato)</v>
      </c>
      <c r="F1101" s="19" t="str">
        <f>TRIM(data!F985)</f>
        <v>Solanaceae</v>
      </c>
      <c r="G1101" s="19" t="str">
        <f>TRIM(data!G985)</f>
        <v>Solanales</v>
      </c>
      <c r="H1101" s="19" t="str">
        <f>TRIM(data!H985)</f>
        <v/>
      </c>
      <c r="I1101" s="19" t="str">
        <f>TRIM(data!I985)</f>
        <v>Honshu, Shikoku, Kyushu, Japan</v>
      </c>
      <c r="J1101" s="19" t="str">
        <f>TRIM(data!J985)</f>
        <v>Japan</v>
      </c>
      <c r="K1101" s="19" t="str">
        <f>TRIM(data!K985)</f>
        <v>Pacific Ocean (East of Asian Continent)</v>
      </c>
      <c r="L1101" s="19" t="str">
        <f>TRIM(data!L985)</f>
        <v/>
      </c>
      <c r="M1101" s="19" t="str">
        <f>TRIM(data!M985)</f>
        <v/>
      </c>
      <c r="N1101" s="19" t="str">
        <f>TRIM(data!N985)</f>
        <v/>
      </c>
      <c r="O1101" s="19" t="str">
        <f>TRIM(data!O985)</f>
        <v/>
      </c>
      <c r="P1101" s="19" t="str">
        <f>TRIM(data!P985)</f>
        <v>Horita 2014, https://doi.org/10.1007/s10327-014-0537-z</v>
      </c>
      <c r="Q1101" s="19" t="str">
        <f>TRIM(data!Q985)</f>
        <v>2014</v>
      </c>
      <c r="R1101" s="19" t="str">
        <f>TRIM(data!R985)</f>
        <v>Jason Avalos</v>
      </c>
      <c r="T1101" s="22"/>
      <c r="U1101" s="22"/>
      <c r="V1101" s="22"/>
      <c r="W1101" s="22"/>
      <c r="X1101" s="22"/>
      <c r="Y1101" s="22"/>
      <c r="Z1101" s="22"/>
      <c r="AA1101" s="22"/>
    </row>
    <row r="1102" spans="1:27" x14ac:dyDescent="0.3">
      <c r="A1102" s="19" t="str">
        <f>TRIM(data!A986)</f>
        <v>989</v>
      </c>
      <c r="B1102" s="19" t="str">
        <f>TRIM(data!B986)</f>
        <v>I</v>
      </c>
      <c r="C1102" s="19" t="str">
        <f>TRIM(data!C986)</f>
        <v>34</v>
      </c>
      <c r="D1102" s="19" t="str">
        <f>TRIM(data!D986)</f>
        <v>ZJSX3</v>
      </c>
      <c r="E1102" s="19" t="str">
        <f>TRIM(data!E986)</f>
        <v>Nicotiana tabacum (Tobacco)</v>
      </c>
      <c r="F1102" s="19" t="str">
        <f>TRIM(data!F986)</f>
        <v>Solanaceae</v>
      </c>
      <c r="G1102" s="19" t="str">
        <f>TRIM(data!G986)</f>
        <v>Solanales</v>
      </c>
      <c r="H1102" s="19" t="str">
        <f>TRIM(data!H986)</f>
        <v>2015</v>
      </c>
      <c r="I1102" s="19" t="str">
        <f>TRIM(data!I986)</f>
        <v>Shaoxing, Zhejiang, China</v>
      </c>
      <c r="J1102" s="19" t="str">
        <f>TRIM(data!J986)</f>
        <v>China</v>
      </c>
      <c r="K1102" s="19" t="str">
        <f>TRIM(data!K986)</f>
        <v>Asia</v>
      </c>
      <c r="L1102" s="19" t="str">
        <f>TRIM(data!L986)</f>
        <v/>
      </c>
      <c r="M1102" s="19" t="str">
        <f>TRIM(data!M986)</f>
        <v>KP967683</v>
      </c>
      <c r="N1102" s="19" t="str">
        <f>TRIM(data!N986)</f>
        <v/>
      </c>
      <c r="O1102" s="19" t="str">
        <f>TRIM(data!O986)</f>
        <v/>
      </c>
      <c r="P1102" s="19" t="str">
        <f>TRIM(data!P986)</f>
        <v>Li 2016, https://doi.org/10.1094/PDIS-04-15-0384-RE</v>
      </c>
      <c r="Q1102" s="19" t="str">
        <f>TRIM(data!Q986)</f>
        <v>2016</v>
      </c>
      <c r="R1102" s="19" t="str">
        <f>TRIM(data!R986)</f>
        <v>Jason Avalos</v>
      </c>
      <c r="T1102" s="22"/>
      <c r="U1102" s="22"/>
      <c r="V1102" s="22"/>
      <c r="W1102" s="22"/>
      <c r="X1102" s="22"/>
      <c r="Y1102" s="22"/>
      <c r="Z1102" s="22"/>
      <c r="AA1102" s="22"/>
    </row>
    <row r="1103" spans="1:27" x14ac:dyDescent="0.3">
      <c r="A1103" s="19" t="str">
        <f>TRIM(data!A987)</f>
        <v>990</v>
      </c>
      <c r="B1103" s="19" t="str">
        <f>TRIM(data!B987)</f>
        <v>I</v>
      </c>
      <c r="C1103" s="19" t="str">
        <f>TRIM(data!C987)</f>
        <v>44</v>
      </c>
      <c r="D1103" s="19" t="str">
        <f>TRIM(data!D987)</f>
        <v>Ah‐XnJn‐12‐2</v>
      </c>
      <c r="E1103" s="19" t="str">
        <f>TRIM(data!E987)</f>
        <v>Arachis hypogaea (Peanut)</v>
      </c>
      <c r="F1103" s="19" t="str">
        <f>TRIM(data!F987)</f>
        <v>Fabaceae</v>
      </c>
      <c r="G1103" s="19" t="str">
        <f>TRIM(data!G987)</f>
        <v>Fabales</v>
      </c>
      <c r="H1103" s="19" t="str">
        <f>TRIM(data!H987)</f>
        <v>2012</v>
      </c>
      <c r="I1103" s="19" t="str">
        <f>TRIM(data!I987)</f>
        <v>China</v>
      </c>
      <c r="J1103" s="19" t="str">
        <f>TRIM(data!J987)</f>
        <v>China</v>
      </c>
      <c r="K1103" s="19" t="str">
        <f>TRIM(data!K987)</f>
        <v>Asia</v>
      </c>
      <c r="L1103" s="19" t="str">
        <f>TRIM(data!L987)</f>
        <v/>
      </c>
      <c r="M1103" s="19" t="str">
        <f>TRIM(data!M987)</f>
        <v>MF418046</v>
      </c>
      <c r="N1103" s="19" t="str">
        <f>TRIM(data!N987)</f>
        <v/>
      </c>
      <c r="O1103" s="19" t="str">
        <f>TRIM(data!O987)</f>
        <v/>
      </c>
      <c r="P1103" s="19" t="str">
        <f>TRIM(data!P987)</f>
        <v>She 2018, https://doi.org/10.1111/jph.12674</v>
      </c>
      <c r="Q1103" s="19" t="str">
        <f>TRIM(data!Q987)</f>
        <v>2018</v>
      </c>
      <c r="R1103" s="19" t="str">
        <f>TRIM(data!R987)</f>
        <v>Kyle Chipman</v>
      </c>
      <c r="T1103" s="22"/>
      <c r="U1103" s="22"/>
      <c r="V1103" s="22"/>
      <c r="W1103" s="22"/>
      <c r="X1103" s="22"/>
      <c r="Y1103" s="22"/>
      <c r="Z1103" s="22"/>
      <c r="AA1103" s="22"/>
    </row>
    <row r="1104" spans="1:27" x14ac:dyDescent="0.3">
      <c r="A1104" s="19" t="str">
        <f>TRIM(data!A988)</f>
        <v>991</v>
      </c>
      <c r="B1104" s="19" t="str">
        <f>TRIM(data!B988)</f>
        <v>I</v>
      </c>
      <c r="C1104" s="19" t="str">
        <f>TRIM(data!C988)</f>
        <v>44</v>
      </c>
      <c r="D1104" s="19" t="str">
        <f>TRIM(data!D988)</f>
        <v>Ah‐XnJn‐12‐3</v>
      </c>
      <c r="E1104" s="19" t="str">
        <f>TRIM(data!E988)</f>
        <v>Arachis hypogaea (Peanut)</v>
      </c>
      <c r="F1104" s="19" t="str">
        <f>TRIM(data!F988)</f>
        <v>Fabaceae</v>
      </c>
      <c r="G1104" s="19" t="str">
        <f>TRIM(data!G988)</f>
        <v>Fabales</v>
      </c>
      <c r="H1104" s="19" t="str">
        <f>TRIM(data!H988)</f>
        <v>2012</v>
      </c>
      <c r="I1104" s="19" t="str">
        <f>TRIM(data!I988)</f>
        <v>China</v>
      </c>
      <c r="J1104" s="19" t="str">
        <f>TRIM(data!J988)</f>
        <v>China</v>
      </c>
      <c r="K1104" s="19" t="str">
        <f>TRIM(data!K988)</f>
        <v>Asia</v>
      </c>
      <c r="L1104" s="19" t="str">
        <f>TRIM(data!L988)</f>
        <v/>
      </c>
      <c r="M1104" s="19" t="str">
        <f>TRIM(data!M988)</f>
        <v>MF418047</v>
      </c>
      <c r="N1104" s="19" t="str">
        <f>TRIM(data!N988)</f>
        <v/>
      </c>
      <c r="O1104" s="19" t="str">
        <f>TRIM(data!O988)</f>
        <v/>
      </c>
      <c r="P1104" s="19" t="str">
        <f>TRIM(data!P988)</f>
        <v>She 2018, https://doi.org/10.1111/jph.12674</v>
      </c>
      <c r="Q1104" s="19" t="str">
        <f>TRIM(data!Q988)</f>
        <v>2018</v>
      </c>
      <c r="R1104" s="19" t="str">
        <f>TRIM(data!R988)</f>
        <v>Kyle Chipman</v>
      </c>
      <c r="T1104" s="22"/>
      <c r="U1104" s="22"/>
      <c r="V1104" s="22"/>
      <c r="W1104" s="22"/>
      <c r="X1104" s="22"/>
      <c r="Y1104" s="22"/>
      <c r="Z1104" s="22"/>
      <c r="AA1104" s="22"/>
    </row>
    <row r="1105" spans="1:27" x14ac:dyDescent="0.3">
      <c r="A1105" s="19" t="str">
        <f>TRIM(data!A989)</f>
        <v>992</v>
      </c>
      <c r="B1105" s="19" t="str">
        <f>TRIM(data!B989)</f>
        <v>I</v>
      </c>
      <c r="C1105" s="19" t="str">
        <f>TRIM(data!C989)</f>
        <v>44</v>
      </c>
      <c r="D1105" s="19" t="str">
        <f>TRIM(data!D989)</f>
        <v>Ah‐YcSj‐11‐1</v>
      </c>
      <c r="E1105" s="19" t="str">
        <f>TRIM(data!E989)</f>
        <v>Arachis hypogaea (Peanut)</v>
      </c>
      <c r="F1105" s="19" t="str">
        <f>TRIM(data!F989)</f>
        <v>Fabaceae</v>
      </c>
      <c r="G1105" s="19" t="str">
        <f>TRIM(data!G989)</f>
        <v>Fabales</v>
      </c>
      <c r="H1105" s="19" t="str">
        <f>TRIM(data!H989)</f>
        <v>2011</v>
      </c>
      <c r="I1105" s="19" t="str">
        <f>TRIM(data!I989)</f>
        <v>China</v>
      </c>
      <c r="J1105" s="19" t="str">
        <f>TRIM(data!J989)</f>
        <v>China</v>
      </c>
      <c r="K1105" s="19" t="str">
        <f>TRIM(data!K989)</f>
        <v>Asia</v>
      </c>
      <c r="L1105" s="19" t="str">
        <f>TRIM(data!L989)</f>
        <v/>
      </c>
      <c r="M1105" s="19" t="str">
        <f>TRIM(data!M989)</f>
        <v>KC441944</v>
      </c>
      <c r="N1105" s="19" t="str">
        <f>TRIM(data!N989)</f>
        <v/>
      </c>
      <c r="O1105" s="19" t="str">
        <f>TRIM(data!O989)</f>
        <v/>
      </c>
      <c r="P1105" s="19" t="str">
        <f>TRIM(data!P989)</f>
        <v>She 2018, https://doi.org/10.1111/jph.12674</v>
      </c>
      <c r="Q1105" s="19" t="str">
        <f>TRIM(data!Q989)</f>
        <v>2018</v>
      </c>
      <c r="R1105" s="19" t="str">
        <f>TRIM(data!R989)</f>
        <v>Kyle Chipman</v>
      </c>
      <c r="T1105" s="22"/>
      <c r="U1105" s="22"/>
      <c r="V1105" s="22"/>
      <c r="W1105" s="22"/>
      <c r="X1105" s="22"/>
      <c r="Y1105" s="22"/>
      <c r="Z1105" s="22"/>
      <c r="AA1105" s="22"/>
    </row>
    <row r="1106" spans="1:27" x14ac:dyDescent="0.3">
      <c r="A1106" s="19" t="str">
        <f>TRIM(data!A990)</f>
        <v>993</v>
      </c>
      <c r="B1106" s="19" t="str">
        <f>TRIM(data!B990)</f>
        <v>I</v>
      </c>
      <c r="C1106" s="19" t="str">
        <f>TRIM(data!C990)</f>
        <v>44</v>
      </c>
      <c r="D1106" s="19" t="str">
        <f>TRIM(data!D990)</f>
        <v>Bd1</v>
      </c>
      <c r="E1106" s="19" t="str">
        <f>TRIM(data!E990)</f>
        <v>Hibiscus sp.</v>
      </c>
      <c r="F1106" s="19" t="str">
        <f>TRIM(data!F990)</f>
        <v>Malvaceae</v>
      </c>
      <c r="G1106" s="19" t="str">
        <f>TRIM(data!G990)</f>
        <v>Malvales</v>
      </c>
      <c r="H1106" s="19" t="str">
        <f>TRIM(data!H990)</f>
        <v/>
      </c>
      <c r="I1106" s="19" t="str">
        <f>TRIM(data!I990)</f>
        <v>Putian, Fujian, China</v>
      </c>
      <c r="J1106" s="19" t="str">
        <f>TRIM(data!J990)</f>
        <v>China</v>
      </c>
      <c r="K1106" s="19" t="str">
        <f>TRIM(data!K990)</f>
        <v>Asia</v>
      </c>
      <c r="L1106" s="19" t="str">
        <f>TRIM(data!L990)</f>
        <v/>
      </c>
      <c r="M1106" s="19" t="str">
        <f>TRIM(data!M990)</f>
        <v/>
      </c>
      <c r="N1106" s="19" t="str">
        <f>TRIM(data!N990)</f>
        <v/>
      </c>
      <c r="O1106" s="19" t="str">
        <f>TRIM(data!O990)</f>
        <v/>
      </c>
      <c r="P1106" s="19" t="str">
        <f>TRIM(data!P990)</f>
        <v>Pan 2013, https://doi.org/10.1007/s10658-013-0249-9</v>
      </c>
      <c r="Q1106" s="19" t="str">
        <f>TRIM(data!Q990)</f>
        <v>2013</v>
      </c>
      <c r="R1106" s="19" t="str">
        <f>TRIM(data!R990)</f>
        <v>Maria Charco Munoz</v>
      </c>
      <c r="T1106" s="22"/>
      <c r="U1106" s="22"/>
      <c r="V1106" s="22"/>
      <c r="W1106" s="22"/>
      <c r="X1106" s="22"/>
      <c r="Y1106" s="22"/>
      <c r="Z1106" s="22"/>
      <c r="AA1106" s="22"/>
    </row>
    <row r="1107" spans="1:27" x14ac:dyDescent="0.3">
      <c r="A1107" s="19" t="str">
        <f>TRIM(data!A991)</f>
        <v>994</v>
      </c>
      <c r="B1107" s="19" t="str">
        <f>TRIM(data!B991)</f>
        <v>I</v>
      </c>
      <c r="C1107" s="19" t="str">
        <f>TRIM(data!C991)</f>
        <v>44</v>
      </c>
      <c r="D1107" s="19" t="str">
        <f>TRIM(data!D991)</f>
        <v>C2</v>
      </c>
      <c r="E1107" s="19" t="str">
        <f>TRIM(data!E991)</f>
        <v>Grevillea striata (Beefwood)</v>
      </c>
      <c r="F1107" s="19" t="str">
        <f>TRIM(data!F991)</f>
        <v>Proteaceae</v>
      </c>
      <c r="G1107" s="19" t="str">
        <f>TRIM(data!G991)</f>
        <v>Proteales</v>
      </c>
      <c r="H1107" s="19" t="str">
        <f>TRIM(data!H991)</f>
        <v/>
      </c>
      <c r="I1107" s="19" t="str">
        <f>TRIM(data!I991)</f>
        <v>Zhanjiang, Guangdong, China</v>
      </c>
      <c r="J1107" s="19" t="str">
        <f>TRIM(data!J991)</f>
        <v>China</v>
      </c>
      <c r="K1107" s="19" t="str">
        <f>TRIM(data!K991)</f>
        <v>Asia</v>
      </c>
      <c r="L1107" s="19" t="str">
        <f>TRIM(data!L991)</f>
        <v/>
      </c>
      <c r="M1107" s="19" t="str">
        <f>TRIM(data!M991)</f>
        <v/>
      </c>
      <c r="N1107" s="19" t="str">
        <f>TRIM(data!N991)</f>
        <v/>
      </c>
      <c r="O1107" s="19" t="str">
        <f>TRIM(data!O991)</f>
        <v/>
      </c>
      <c r="P1107" s="19" t="str">
        <f>TRIM(data!P991)</f>
        <v>Pan 2013, https://doi.org/10.1007/s10658-013-0249-9</v>
      </c>
      <c r="Q1107" s="19" t="str">
        <f>TRIM(data!Q991)</f>
        <v>2013</v>
      </c>
      <c r="R1107" s="19" t="str">
        <f>TRIM(data!R991)</f>
        <v>Maria Charco Munoz</v>
      </c>
      <c r="T1107" s="22"/>
      <c r="U1107" s="22"/>
      <c r="V1107" s="22"/>
      <c r="W1107" s="22"/>
      <c r="X1107" s="22"/>
      <c r="Y1107" s="22"/>
      <c r="Z1107" s="22"/>
      <c r="AA1107" s="22"/>
    </row>
    <row r="1108" spans="1:27" x14ac:dyDescent="0.3">
      <c r="A1108" s="19" t="str">
        <f>TRIM(data!A992)</f>
        <v>995</v>
      </c>
      <c r="B1108" s="19" t="str">
        <f>TRIM(data!B992)</f>
        <v>I</v>
      </c>
      <c r="C1108" s="19" t="str">
        <f>TRIM(data!C992)</f>
        <v>44</v>
      </c>
      <c r="D1108" s="19" t="str">
        <f>TRIM(data!D992)</f>
        <v>Ca‐MzNk‐12‐1</v>
      </c>
      <c r="E1108" s="19" t="str">
        <f>TRIM(data!E992)</f>
        <v>Capsicum annuum (Pepper, chili)</v>
      </c>
      <c r="F1108" s="19" t="str">
        <f>TRIM(data!F992)</f>
        <v>Solanaceae</v>
      </c>
      <c r="G1108" s="19" t="str">
        <f>TRIM(data!G992)</f>
        <v>Solanales</v>
      </c>
      <c r="H1108" s="19" t="str">
        <f>TRIM(data!H992)</f>
        <v>2012</v>
      </c>
      <c r="I1108" s="19" t="str">
        <f>TRIM(data!I992)</f>
        <v>China</v>
      </c>
      <c r="J1108" s="19" t="str">
        <f>TRIM(data!J992)</f>
        <v>China</v>
      </c>
      <c r="K1108" s="19" t="str">
        <f>TRIM(data!K992)</f>
        <v>Asia</v>
      </c>
      <c r="L1108" s="19" t="str">
        <f>TRIM(data!L992)</f>
        <v/>
      </c>
      <c r="M1108" s="19" t="str">
        <f>TRIM(data!M992)</f>
        <v>MF418048</v>
      </c>
      <c r="N1108" s="19" t="str">
        <f>TRIM(data!N992)</f>
        <v/>
      </c>
      <c r="O1108" s="19" t="str">
        <f>TRIM(data!O992)</f>
        <v/>
      </c>
      <c r="P1108" s="19" t="str">
        <f>TRIM(data!P992)</f>
        <v>She 2018, https://doi.org/10.1111/jph.12674</v>
      </c>
      <c r="Q1108" s="19" t="str">
        <f>TRIM(data!Q992)</f>
        <v>2018</v>
      </c>
      <c r="R1108" s="19" t="str">
        <f>TRIM(data!R992)</f>
        <v>Kyle Chipman</v>
      </c>
      <c r="T1108" s="40"/>
      <c r="U1108" s="40"/>
      <c r="V1108" s="40"/>
      <c r="W1108" s="40"/>
      <c r="X1108" s="40"/>
      <c r="Y1108" s="40"/>
      <c r="Z1108" s="40"/>
      <c r="AA1108" s="40"/>
    </row>
    <row r="1109" spans="1:27" x14ac:dyDescent="0.3">
      <c r="A1109" s="19" t="str">
        <f>TRIM(data!A993)</f>
        <v>996</v>
      </c>
      <c r="B1109" s="19" t="str">
        <f>TRIM(data!B993)</f>
        <v>I</v>
      </c>
      <c r="C1109" s="19" t="str">
        <f>TRIM(data!C993)</f>
        <v>44</v>
      </c>
      <c r="D1109" s="19" t="str">
        <f>TRIM(data!D993)</f>
        <v>Cp‐YcTs‐06‐2</v>
      </c>
      <c r="E1109" s="19" t="str">
        <f>TRIM(data!E993)</f>
        <v>Pogostemon cablin (Patchouli)</v>
      </c>
      <c r="F1109" s="19" t="str">
        <f>TRIM(data!F993)</f>
        <v>Lamiaceae</v>
      </c>
      <c r="G1109" s="19" t="str">
        <f>TRIM(data!G993)</f>
        <v>Lamiales</v>
      </c>
      <c r="H1109" s="19" t="str">
        <f>TRIM(data!H993)</f>
        <v>2006</v>
      </c>
      <c r="I1109" s="19" t="str">
        <f>TRIM(data!I993)</f>
        <v>China</v>
      </c>
      <c r="J1109" s="19" t="str">
        <f>TRIM(data!J993)</f>
        <v>China</v>
      </c>
      <c r="K1109" s="19" t="str">
        <f>TRIM(data!K993)</f>
        <v>Asia</v>
      </c>
      <c r="L1109" s="19" t="str">
        <f>TRIM(data!L993)</f>
        <v/>
      </c>
      <c r="M1109" s="19" t="str">
        <f>TRIM(data!M993)</f>
        <v>KC441895</v>
      </c>
      <c r="N1109" s="19" t="str">
        <f>TRIM(data!N993)</f>
        <v/>
      </c>
      <c r="O1109" s="19" t="str">
        <f>TRIM(data!O993)</f>
        <v/>
      </c>
      <c r="P1109" s="19" t="str">
        <f>TRIM(data!P993)</f>
        <v>She 2018, https://doi.org/10.1111/jph.12674</v>
      </c>
      <c r="Q1109" s="19" t="str">
        <f>TRIM(data!Q993)</f>
        <v>2018</v>
      </c>
      <c r="R1109" s="19" t="str">
        <f>TRIM(data!R993)</f>
        <v>Kyle Chipman</v>
      </c>
      <c r="T1109" s="40"/>
      <c r="U1109" s="40"/>
      <c r="V1109" s="40"/>
      <c r="W1109" s="40"/>
      <c r="X1109" s="40"/>
      <c r="Y1109" s="40"/>
      <c r="Z1109" s="40"/>
      <c r="AA1109" s="40"/>
    </row>
    <row r="1110" spans="1:27" x14ac:dyDescent="0.3">
      <c r="A1110" s="19" t="str">
        <f>TRIM(data!A994)</f>
        <v>997</v>
      </c>
      <c r="B1110" s="19" t="str">
        <f>TRIM(data!B994)</f>
        <v>I</v>
      </c>
      <c r="C1110" s="19" t="str">
        <f>TRIM(data!C994)</f>
        <v>44</v>
      </c>
      <c r="D1110" s="19" t="str">
        <f>TRIM(data!D994)</f>
        <v>CQQJ-1</v>
      </c>
      <c r="E1110" s="19" t="str">
        <f>TRIM(data!E994)</f>
        <v>Nicotiana tabacum (Tobacco)</v>
      </c>
      <c r="F1110" s="19" t="str">
        <f>TRIM(data!F994)</f>
        <v>Solanaceae</v>
      </c>
      <c r="G1110" s="19" t="str">
        <f>TRIM(data!G994)</f>
        <v>Solanales</v>
      </c>
      <c r="H1110" s="19" t="str">
        <f>TRIM(data!H994)</f>
        <v>2013</v>
      </c>
      <c r="I1110" s="19" t="str">
        <f>TRIM(data!I994)</f>
        <v>Yangzi River Basin, China</v>
      </c>
      <c r="J1110" s="19" t="str">
        <f>TRIM(data!J994)</f>
        <v>China</v>
      </c>
      <c r="K1110" s="19" t="str">
        <f>TRIM(data!K994)</f>
        <v>Asia</v>
      </c>
      <c r="L1110" s="19" t="str">
        <f>TRIM(data!L994)</f>
        <v/>
      </c>
      <c r="M1110" s="19" t="str">
        <f>TRIM(data!M994)</f>
        <v/>
      </c>
      <c r="N1110" s="19" t="str">
        <f>TRIM(data!N994)</f>
        <v/>
      </c>
      <c r="O1110" s="19" t="str">
        <f>TRIM(data!O994)</f>
        <v/>
      </c>
      <c r="P1110" s="19" t="str">
        <f>TRIM(data!P994)</f>
        <v>Liu 2017, https://doi.org/10.1007/s10658-016-1023-6</v>
      </c>
      <c r="Q1110" s="19" t="str">
        <f>TRIM(data!Q994)</f>
        <v>2017</v>
      </c>
      <c r="R1110" s="19" t="str">
        <f>TRIM(data!R994)</f>
        <v>Kyle Chipman</v>
      </c>
      <c r="T1110" s="40"/>
      <c r="U1110" s="40"/>
      <c r="V1110" s="40"/>
      <c r="W1110" s="40"/>
      <c r="X1110" s="40"/>
      <c r="Y1110" s="40"/>
      <c r="Z1110" s="40"/>
      <c r="AA1110" s="40"/>
    </row>
    <row r="1111" spans="1:27" x14ac:dyDescent="0.3">
      <c r="A1111" s="19" t="str">
        <f>TRIM(data!A995)</f>
        <v>998</v>
      </c>
      <c r="B1111" s="19" t="str">
        <f>TRIM(data!B995)</f>
        <v>I</v>
      </c>
      <c r="C1111" s="19" t="str">
        <f>TRIM(data!C995)</f>
        <v>44</v>
      </c>
      <c r="D1111" s="19" t="str">
        <f>TRIM(data!D995)</f>
        <v>E5</v>
      </c>
      <c r="E1111" s="19" t="str">
        <f>TRIM(data!E995)</f>
        <v>Solanum melongena (Eggplant)</v>
      </c>
      <c r="F1111" s="19" t="str">
        <f>TRIM(data!F995)</f>
        <v>Solanaceae</v>
      </c>
      <c r="G1111" s="19" t="str">
        <f>TRIM(data!G995)</f>
        <v>Solanales</v>
      </c>
      <c r="H1111" s="19" t="str">
        <f>TRIM(data!H995)</f>
        <v/>
      </c>
      <c r="I1111" s="19" t="str">
        <f>TRIM(data!I995)</f>
        <v>Chengdu, Sichuan, China</v>
      </c>
      <c r="J1111" s="19" t="str">
        <f>TRIM(data!J995)</f>
        <v>China</v>
      </c>
      <c r="K1111" s="19" t="str">
        <f>TRIM(data!K995)</f>
        <v>Asia</v>
      </c>
      <c r="L1111" s="19" t="str">
        <f>TRIM(data!L995)</f>
        <v/>
      </c>
      <c r="M1111" s="19" t="str">
        <f>TRIM(data!M995)</f>
        <v/>
      </c>
      <c r="N1111" s="19" t="str">
        <f>TRIM(data!N995)</f>
        <v/>
      </c>
      <c r="O1111" s="19" t="str">
        <f>TRIM(data!O995)</f>
        <v/>
      </c>
      <c r="P1111" s="19" t="str">
        <f>TRIM(data!P995)</f>
        <v>Pan 2013, https://doi.org/10.1007/s10658-013-0249-9</v>
      </c>
      <c r="Q1111" s="19" t="str">
        <f>TRIM(data!Q995)</f>
        <v>2013</v>
      </c>
      <c r="R1111" s="19" t="str">
        <f>TRIM(data!R995)</f>
        <v>Maria Charco Munoz</v>
      </c>
      <c r="T1111" s="22"/>
      <c r="U1111" s="22"/>
      <c r="V1111" s="22"/>
      <c r="W1111" s="22"/>
      <c r="X1111" s="22"/>
      <c r="Y1111" s="22"/>
      <c r="Z1111" s="22"/>
      <c r="AA1111" s="22"/>
    </row>
    <row r="1112" spans="1:27" x14ac:dyDescent="0.3">
      <c r="A1112" s="19" t="str">
        <f>TRIM(data!A996)</f>
        <v>999</v>
      </c>
      <c r="B1112" s="19" t="str">
        <f>TRIM(data!B996)</f>
        <v>I</v>
      </c>
      <c r="C1112" s="19" t="str">
        <f>TRIM(data!C996)</f>
        <v>44</v>
      </c>
      <c r="D1112" s="19" t="str">
        <f>TRIM(data!D996)</f>
        <v>Er‐QyQx‐08‐1</v>
      </c>
      <c r="E1112" s="19" t="str">
        <f>TRIM(data!E996)</f>
        <v>Eucalyptus sp.</v>
      </c>
      <c r="F1112" s="19" t="str">
        <f>TRIM(data!F996)</f>
        <v>Myrtaceae</v>
      </c>
      <c r="G1112" s="19" t="str">
        <f>TRIM(data!G996)</f>
        <v>Myrtales</v>
      </c>
      <c r="H1112" s="19" t="str">
        <f>TRIM(data!H996)</f>
        <v>2008</v>
      </c>
      <c r="I1112" s="19" t="str">
        <f>TRIM(data!I996)</f>
        <v>China</v>
      </c>
      <c r="J1112" s="19" t="str">
        <f>TRIM(data!J996)</f>
        <v>China</v>
      </c>
      <c r="K1112" s="19" t="str">
        <f>TRIM(data!K996)</f>
        <v>Asia</v>
      </c>
      <c r="L1112" s="19" t="str">
        <f>TRIM(data!L996)</f>
        <v/>
      </c>
      <c r="M1112" s="19" t="str">
        <f>TRIM(data!M996)</f>
        <v>MF375348</v>
      </c>
      <c r="N1112" s="19" t="str">
        <f>TRIM(data!N996)</f>
        <v/>
      </c>
      <c r="O1112" s="19" t="str">
        <f>TRIM(data!O996)</f>
        <v/>
      </c>
      <c r="P1112" s="19" t="str">
        <f>TRIM(data!P996)</f>
        <v>She 2018, https://doi.org/10.1111/jph.12674</v>
      </c>
      <c r="Q1112" s="19" t="str">
        <f>TRIM(data!Q996)</f>
        <v>2018</v>
      </c>
      <c r="R1112" s="19" t="str">
        <f>TRIM(data!R996)</f>
        <v>Kyle Chipman</v>
      </c>
      <c r="T1112" s="22"/>
      <c r="U1112" s="22"/>
      <c r="V1112" s="22"/>
      <c r="W1112" s="22"/>
      <c r="X1112" s="22"/>
      <c r="Y1112" s="22"/>
      <c r="Z1112" s="22"/>
      <c r="AA1112" s="22"/>
    </row>
    <row r="1113" spans="1:27" x14ac:dyDescent="0.3">
      <c r="A1113" s="19" t="str">
        <f>TRIM(data!A997)</f>
        <v>1000</v>
      </c>
      <c r="B1113" s="19" t="str">
        <f>TRIM(data!B997)</f>
        <v>I</v>
      </c>
      <c r="C1113" s="19" t="str">
        <f>TRIM(data!C997)</f>
        <v>44</v>
      </c>
      <c r="D1113" s="19" t="str">
        <f>TRIM(data!D997)</f>
        <v>Er‐QyQx‐08‐4</v>
      </c>
      <c r="E1113" s="19" t="str">
        <f>TRIM(data!E997)</f>
        <v>Eucalyptus sp.</v>
      </c>
      <c r="F1113" s="19" t="str">
        <f>TRIM(data!F997)</f>
        <v>Myrtaceae</v>
      </c>
      <c r="G1113" s="19" t="str">
        <f>TRIM(data!G997)</f>
        <v>Myrtales</v>
      </c>
      <c r="H1113" s="19" t="str">
        <f>TRIM(data!H997)</f>
        <v>2008</v>
      </c>
      <c r="I1113" s="19" t="str">
        <f>TRIM(data!I997)</f>
        <v>China</v>
      </c>
      <c r="J1113" s="19" t="str">
        <f>TRIM(data!J997)</f>
        <v>China</v>
      </c>
      <c r="K1113" s="19" t="str">
        <f>TRIM(data!K997)</f>
        <v>Asia</v>
      </c>
      <c r="L1113" s="19" t="str">
        <f>TRIM(data!L997)</f>
        <v/>
      </c>
      <c r="M1113" s="19" t="str">
        <f>TRIM(data!M997)</f>
        <v>MF375349</v>
      </c>
      <c r="N1113" s="19" t="str">
        <f>TRIM(data!N997)</f>
        <v/>
      </c>
      <c r="O1113" s="19" t="str">
        <f>TRIM(data!O997)</f>
        <v/>
      </c>
      <c r="P1113" s="19" t="str">
        <f>TRIM(data!P997)</f>
        <v>She 2018, https://doi.org/10.1111/jph.12674</v>
      </c>
      <c r="Q1113" s="19" t="str">
        <f>TRIM(data!Q997)</f>
        <v>2018</v>
      </c>
      <c r="R1113" s="19" t="str">
        <f>TRIM(data!R997)</f>
        <v>Kyle Chipman</v>
      </c>
      <c r="T1113" s="22"/>
      <c r="U1113" s="22"/>
      <c r="V1113" s="22"/>
      <c r="W1113" s="22"/>
      <c r="X1113" s="22"/>
      <c r="Y1113" s="22"/>
      <c r="Z1113" s="22"/>
      <c r="AA1113" s="22"/>
    </row>
    <row r="1114" spans="1:27" x14ac:dyDescent="0.3">
      <c r="A1114" s="19" t="str">
        <f>TRIM(data!A998)</f>
        <v>1001</v>
      </c>
      <c r="B1114" s="19" t="str">
        <f>TRIM(data!B998)</f>
        <v>I</v>
      </c>
      <c r="C1114" s="19" t="str">
        <f>TRIM(data!C998)</f>
        <v>44</v>
      </c>
      <c r="D1114" s="19" t="str">
        <f>TRIM(data!D998)</f>
        <v>Eu2</v>
      </c>
      <c r="E1114" s="19" t="str">
        <f>TRIM(data!E998)</f>
        <v>Eucalyptus sp.</v>
      </c>
      <c r="F1114" s="19" t="str">
        <f>TRIM(data!F998)</f>
        <v>Myrtaceae</v>
      </c>
      <c r="G1114" s="19" t="str">
        <f>TRIM(data!G998)</f>
        <v>Myrtales</v>
      </c>
      <c r="H1114" s="19" t="str">
        <f>TRIM(data!H998)</f>
        <v/>
      </c>
      <c r="I1114" s="19" t="str">
        <f>TRIM(data!I998)</f>
        <v>Guangxi, China</v>
      </c>
      <c r="J1114" s="19" t="str">
        <f>TRIM(data!J998)</f>
        <v>China</v>
      </c>
      <c r="K1114" s="19" t="str">
        <f>TRIM(data!K998)</f>
        <v>Asia</v>
      </c>
      <c r="L1114" s="19" t="str">
        <f>TRIM(data!L998)</f>
        <v/>
      </c>
      <c r="M1114" s="19" t="str">
        <f>TRIM(data!M998)</f>
        <v/>
      </c>
      <c r="N1114" s="19" t="str">
        <f>TRIM(data!N998)</f>
        <v/>
      </c>
      <c r="O1114" s="19" t="str">
        <f>TRIM(data!O998)</f>
        <v/>
      </c>
      <c r="P1114" s="19" t="str">
        <f>TRIM(data!P998)</f>
        <v>Pan 2013, https://doi.org/10.1007/s10658-013-0249-9</v>
      </c>
      <c r="Q1114" s="19" t="str">
        <f>TRIM(data!Q998)</f>
        <v>2013</v>
      </c>
      <c r="R1114" s="19" t="str">
        <f>TRIM(data!R998)</f>
        <v>Maria Charco Munoz</v>
      </c>
      <c r="T1114" s="22"/>
      <c r="U1114" s="22"/>
      <c r="V1114" s="22"/>
      <c r="W1114" s="22"/>
      <c r="X1114" s="22"/>
      <c r="Y1114" s="22"/>
      <c r="Z1114" s="22"/>
      <c r="AA1114" s="22"/>
    </row>
    <row r="1115" spans="1:27" x14ac:dyDescent="0.3">
      <c r="A1115" s="19" t="str">
        <f>TRIM(data!A999)</f>
        <v>1002</v>
      </c>
      <c r="B1115" s="19" t="str">
        <f>TRIM(data!B999)</f>
        <v>I</v>
      </c>
      <c r="C1115" s="19" t="str">
        <f>TRIM(data!C999)</f>
        <v>44</v>
      </c>
      <c r="D1115" s="19" t="str">
        <f>TRIM(data!D999)</f>
        <v>FJBd1</v>
      </c>
      <c r="E1115" s="19" t="str">
        <f>TRIM(data!E999)</f>
        <v>Hibiscus rosa-sinensis (Hibiscus)</v>
      </c>
      <c r="F1115" s="19" t="str">
        <f>TRIM(data!F999)</f>
        <v>Malvaceae</v>
      </c>
      <c r="G1115" s="19" t="str">
        <f>TRIM(data!G999)</f>
        <v>Malvales</v>
      </c>
      <c r="H1115" s="19" t="str">
        <f>TRIM(data!H999)</f>
        <v>2004 - 2005</v>
      </c>
      <c r="I1115" s="19" t="str">
        <f>TRIM(data!I999)</f>
        <v>Fujian, China</v>
      </c>
      <c r="J1115" s="19" t="str">
        <f>TRIM(data!J999)</f>
        <v>China</v>
      </c>
      <c r="K1115" s="19" t="str">
        <f>TRIM(data!K999)</f>
        <v>Asia</v>
      </c>
      <c r="L1115" s="19" t="str">
        <f>TRIM(data!L999)</f>
        <v/>
      </c>
      <c r="M1115" s="19" t="str">
        <f>TRIM(data!M999)</f>
        <v/>
      </c>
      <c r="N1115" s="19" t="str">
        <f>TRIM(data!N999)</f>
        <v/>
      </c>
      <c r="O1115" s="19" t="str">
        <f>TRIM(data!O999)</f>
        <v/>
      </c>
      <c r="P1115" s="19" t="str">
        <f>TRIM(data!P999)</f>
        <v>Xue 2011 , https://doi.org/10.1111/j.1574-6941.2010.01026.x</v>
      </c>
      <c r="Q1115" s="19" t="str">
        <f>TRIM(data!Q999)</f>
        <v>2011</v>
      </c>
      <c r="R1115" s="19" t="str">
        <f>TRIM(data!R999)</f>
        <v>Darrielle Williams</v>
      </c>
      <c r="T1115" s="22"/>
      <c r="U1115" s="22"/>
      <c r="V1115" s="22"/>
      <c r="W1115" s="22"/>
      <c r="X1115" s="22"/>
      <c r="Y1115" s="22"/>
      <c r="Z1115" s="22"/>
      <c r="AA1115" s="22"/>
    </row>
    <row r="1116" spans="1:27" x14ac:dyDescent="0.3">
      <c r="A1116" s="19" t="str">
        <f>TRIM(data!A1000)</f>
        <v>1003</v>
      </c>
      <c r="B1116" s="19" t="str">
        <f>TRIM(data!B1000)</f>
        <v>I</v>
      </c>
      <c r="C1116" s="19" t="str">
        <f>TRIM(data!C1000)</f>
        <v>44</v>
      </c>
      <c r="D1116" s="19" t="str">
        <f>TRIM(data!D1000)</f>
        <v>FJNPJY-1</v>
      </c>
      <c r="E1116" s="19" t="str">
        <f>TRIM(data!E1000)</f>
        <v>Nicotiana tabacum (Tobacco)</v>
      </c>
      <c r="F1116" s="19" t="str">
        <f>TRIM(data!F1000)</f>
        <v>Solanaceae</v>
      </c>
      <c r="G1116" s="19" t="str">
        <f>TRIM(data!G1000)</f>
        <v>Solanales</v>
      </c>
      <c r="H1116" s="19" t="str">
        <f>TRIM(data!H1000)</f>
        <v>2014</v>
      </c>
      <c r="I1116" s="19" t="str">
        <f>TRIM(data!I1000)</f>
        <v>Southeast China</v>
      </c>
      <c r="J1116" s="19" t="str">
        <f>TRIM(data!J1000)</f>
        <v>China</v>
      </c>
      <c r="K1116" s="19" t="str">
        <f>TRIM(data!K1000)</f>
        <v>Asia</v>
      </c>
      <c r="L1116" s="19" t="str">
        <f>TRIM(data!L1000)</f>
        <v/>
      </c>
      <c r="M1116" s="19" t="str">
        <f>TRIM(data!M1000)</f>
        <v/>
      </c>
      <c r="N1116" s="19" t="str">
        <f>TRIM(data!N1000)</f>
        <v/>
      </c>
      <c r="O1116" s="19" t="str">
        <f>TRIM(data!O1000)</f>
        <v/>
      </c>
      <c r="P1116" s="19" t="str">
        <f>TRIM(data!P1000)</f>
        <v>Liu 2017, https://doi.org/10.1007/s10658-016-1023-6</v>
      </c>
      <c r="Q1116" s="19" t="str">
        <f>TRIM(data!Q1000)</f>
        <v>2017</v>
      </c>
      <c r="R1116" s="19" t="str">
        <f>TRIM(data!R1000)</f>
        <v>Kyle Chipman</v>
      </c>
      <c r="T1116" s="22"/>
      <c r="U1116" s="22"/>
      <c r="V1116" s="22"/>
      <c r="W1116" s="22"/>
      <c r="X1116" s="22"/>
      <c r="Y1116" s="22"/>
      <c r="Z1116" s="22"/>
      <c r="AA1116" s="22"/>
    </row>
    <row r="1117" spans="1:27" x14ac:dyDescent="0.3">
      <c r="A1117" s="19" t="str">
        <f>TRIM(data!A1001)</f>
        <v>1004</v>
      </c>
      <c r="B1117" s="19" t="str">
        <f>TRIM(data!B1001)</f>
        <v>I</v>
      </c>
      <c r="C1117" s="19" t="str">
        <f>TRIM(data!C1001)</f>
        <v>44</v>
      </c>
      <c r="D1117" s="19" t="str">
        <f>TRIM(data!D1001)</f>
        <v>GDQYLZ-1</v>
      </c>
      <c r="E1117" s="19" t="str">
        <f>TRIM(data!E1001)</f>
        <v>Nicotiana tabacum (Tobacco)</v>
      </c>
      <c r="F1117" s="19" t="str">
        <f>TRIM(data!F1001)</f>
        <v>Solanaceae</v>
      </c>
      <c r="G1117" s="19" t="str">
        <f>TRIM(data!G1001)</f>
        <v>Solanales</v>
      </c>
      <c r="H1117" s="19" t="str">
        <f>TRIM(data!H1001)</f>
        <v>2013</v>
      </c>
      <c r="I1117" s="19" t="str">
        <f>TRIM(data!I1001)</f>
        <v>Southeast China</v>
      </c>
      <c r="J1117" s="19" t="str">
        <f>TRIM(data!J1001)</f>
        <v>China</v>
      </c>
      <c r="K1117" s="19" t="str">
        <f>TRIM(data!K1001)</f>
        <v>Asia</v>
      </c>
      <c r="L1117" s="19" t="str">
        <f>TRIM(data!L1001)</f>
        <v/>
      </c>
      <c r="M1117" s="19" t="str">
        <f>TRIM(data!M1001)</f>
        <v/>
      </c>
      <c r="N1117" s="19" t="str">
        <f>TRIM(data!N1001)</f>
        <v/>
      </c>
      <c r="O1117" s="19" t="str">
        <f>TRIM(data!O1001)</f>
        <v/>
      </c>
      <c r="P1117" s="19" t="str">
        <f>TRIM(data!P1001)</f>
        <v>Liu 2017, https://doi.org/10.1007/s10658-016-1023-6</v>
      </c>
      <c r="Q1117" s="19" t="str">
        <f>TRIM(data!Q1001)</f>
        <v>2017</v>
      </c>
      <c r="R1117" s="19" t="str">
        <f>TRIM(data!R1001)</f>
        <v>Kyle Chipman</v>
      </c>
      <c r="T1117" s="22"/>
      <c r="U1117" s="22"/>
      <c r="V1117" s="22"/>
      <c r="W1117" s="22"/>
      <c r="X1117" s="22"/>
      <c r="Y1117" s="22"/>
      <c r="Z1117" s="22"/>
      <c r="AA1117" s="22"/>
    </row>
    <row r="1118" spans="1:27" x14ac:dyDescent="0.3">
      <c r="A1118" s="19" t="str">
        <f>TRIM(data!A1002)</f>
        <v>1005</v>
      </c>
      <c r="B1118" s="19" t="str">
        <f>TRIM(data!B1002)</f>
        <v>I</v>
      </c>
      <c r="C1118" s="19" t="str">
        <f>TRIM(data!C1002)</f>
        <v>44</v>
      </c>
      <c r="D1118" s="19" t="str">
        <f>TRIM(data!D1002)</f>
        <v>GDTm1</v>
      </c>
      <c r="E1118" s="19" t="str">
        <f>TRIM(data!E1002)</f>
        <v>Solanum lycopersicum (Tomato)</v>
      </c>
      <c r="F1118" s="19" t="str">
        <f>TRIM(data!F1002)</f>
        <v>Solanaceae</v>
      </c>
      <c r="G1118" s="19" t="str">
        <f>TRIM(data!G1002)</f>
        <v>Solanales</v>
      </c>
      <c r="H1118" s="19" t="str">
        <f>TRIM(data!H1002)</f>
        <v>2004 - 2005</v>
      </c>
      <c r="I1118" s="19" t="str">
        <f>TRIM(data!I1002)</f>
        <v>Guangdong, China</v>
      </c>
      <c r="J1118" s="19" t="str">
        <f>TRIM(data!J1002)</f>
        <v>China</v>
      </c>
      <c r="K1118" s="19" t="str">
        <f>TRIM(data!K1002)</f>
        <v>Asia</v>
      </c>
      <c r="L1118" s="19" t="str">
        <f>TRIM(data!L1002)</f>
        <v/>
      </c>
      <c r="M1118" s="19" t="str">
        <f>TRIM(data!M1002)</f>
        <v/>
      </c>
      <c r="N1118" s="19" t="str">
        <f>TRIM(data!N1002)</f>
        <v/>
      </c>
      <c r="O1118" s="19" t="str">
        <f>TRIM(data!O1002)</f>
        <v/>
      </c>
      <c r="P1118" s="19" t="str">
        <f>TRIM(data!P1002)</f>
        <v>Xue 2011 , https://doi.org/10.1111/j.1574-6941.2010.01026.x</v>
      </c>
      <c r="Q1118" s="19" t="str">
        <f>TRIM(data!Q1002)</f>
        <v>2011</v>
      </c>
      <c r="R1118" s="19" t="str">
        <f>TRIM(data!R1002)</f>
        <v>Darrielle Williams</v>
      </c>
      <c r="T1118" s="22"/>
      <c r="U1118" s="22"/>
      <c r="V1118" s="22"/>
      <c r="W1118" s="22"/>
      <c r="X1118" s="22"/>
      <c r="Y1118" s="22"/>
      <c r="Z1118" s="22"/>
      <c r="AA1118" s="22"/>
    </row>
    <row r="1119" spans="1:27" x14ac:dyDescent="0.3">
      <c r="A1119" s="19" t="str">
        <f>TRIM(data!A1003)</f>
        <v>1006</v>
      </c>
      <c r="B1119" s="19" t="str">
        <f>TRIM(data!B1003)</f>
        <v>I</v>
      </c>
      <c r="C1119" s="19" t="str">
        <f>TRIM(data!C1003)</f>
        <v>44</v>
      </c>
      <c r="D1119" s="19" t="str">
        <f>TRIM(data!D1003)</f>
        <v>GXBS1</v>
      </c>
      <c r="E1119" s="19" t="str">
        <f>TRIM(data!E1003)</f>
        <v>Nicotiana tabacum (Tobacco)</v>
      </c>
      <c r="F1119" s="19" t="str">
        <f>TRIM(data!F1003)</f>
        <v>Solanaceae</v>
      </c>
      <c r="G1119" s="19" t="str">
        <f>TRIM(data!G1003)</f>
        <v>Solanales</v>
      </c>
      <c r="H1119" s="19" t="str">
        <f>TRIM(data!H1003)</f>
        <v>2015</v>
      </c>
      <c r="I1119" s="19" t="str">
        <f>TRIM(data!I1003)</f>
        <v>Baise, Guangxi, China</v>
      </c>
      <c r="J1119" s="19" t="str">
        <f>TRIM(data!J1003)</f>
        <v>China</v>
      </c>
      <c r="K1119" s="19" t="str">
        <f>TRIM(data!K1003)</f>
        <v>Asia</v>
      </c>
      <c r="L1119" s="19" t="str">
        <f>TRIM(data!L1003)</f>
        <v/>
      </c>
      <c r="M1119" s="19" t="str">
        <f>TRIM(data!M1003)</f>
        <v>KP967618</v>
      </c>
      <c r="N1119" s="19" t="str">
        <f>TRIM(data!N1003)</f>
        <v/>
      </c>
      <c r="O1119" s="19" t="str">
        <f>TRIM(data!O1003)</f>
        <v/>
      </c>
      <c r="P1119" s="19" t="str">
        <f>TRIM(data!P1003)</f>
        <v>Li 2016, https://doi.org/10.1094/PDIS-04-15-0384-RE</v>
      </c>
      <c r="Q1119" s="19" t="str">
        <f>TRIM(data!Q1003)</f>
        <v>2016</v>
      </c>
      <c r="R1119" s="19" t="str">
        <f>TRIM(data!R1003)</f>
        <v>Jason Avalos</v>
      </c>
      <c r="T1119" s="22"/>
      <c r="U1119" s="22"/>
      <c r="V1119" s="22"/>
      <c r="W1119" s="22"/>
      <c r="X1119" s="22"/>
      <c r="Y1119" s="22"/>
      <c r="Z1119" s="22"/>
      <c r="AA1119" s="22"/>
    </row>
    <row r="1120" spans="1:27" x14ac:dyDescent="0.3">
      <c r="A1120" s="19" t="str">
        <f>TRIM(data!A1004)</f>
        <v>1007</v>
      </c>
      <c r="B1120" s="19" t="str">
        <f>TRIM(data!B1004)</f>
        <v>I</v>
      </c>
      <c r="C1120" s="19" t="str">
        <f>TRIM(data!C1004)</f>
        <v>44</v>
      </c>
      <c r="D1120" s="19" t="str">
        <f>TRIM(data!D1004)</f>
        <v>GXBS2</v>
      </c>
      <c r="E1120" s="19" t="str">
        <f>TRIM(data!E1004)</f>
        <v>Nicotiana tabacum (Tobacco)</v>
      </c>
      <c r="F1120" s="19" t="str">
        <f>TRIM(data!F1004)</f>
        <v>Solanaceae</v>
      </c>
      <c r="G1120" s="19" t="str">
        <f>TRIM(data!G1004)</f>
        <v>Solanales</v>
      </c>
      <c r="H1120" s="19" t="str">
        <f>TRIM(data!H1004)</f>
        <v>2015</v>
      </c>
      <c r="I1120" s="19" t="str">
        <f>TRIM(data!I1004)</f>
        <v>Baise, Guangxi, China</v>
      </c>
      <c r="J1120" s="19" t="str">
        <f>TRIM(data!J1004)</f>
        <v>China</v>
      </c>
      <c r="K1120" s="19" t="str">
        <f>TRIM(data!K1004)</f>
        <v>Asia</v>
      </c>
      <c r="L1120" s="19" t="str">
        <f>TRIM(data!L1004)</f>
        <v/>
      </c>
      <c r="M1120" s="19" t="str">
        <f>TRIM(data!M1004)</f>
        <v>KP967619</v>
      </c>
      <c r="N1120" s="19" t="str">
        <f>TRIM(data!N1004)</f>
        <v/>
      </c>
      <c r="O1120" s="19" t="str">
        <f>TRIM(data!O1004)</f>
        <v/>
      </c>
      <c r="P1120" s="19" t="str">
        <f>TRIM(data!P1004)</f>
        <v>Li 2016, https://doi.org/10.1094/PDIS-04-15-0384-RE</v>
      </c>
      <c r="Q1120" s="19" t="str">
        <f>TRIM(data!Q1004)</f>
        <v>2016</v>
      </c>
      <c r="R1120" s="19" t="str">
        <f>TRIM(data!R1004)</f>
        <v>Jason Avalos</v>
      </c>
      <c r="T1120" s="22"/>
      <c r="U1120" s="22"/>
      <c r="V1120" s="22"/>
      <c r="W1120" s="22"/>
      <c r="X1120" s="22"/>
      <c r="Y1120" s="22"/>
      <c r="Z1120" s="22"/>
      <c r="AA1120" s="22"/>
    </row>
    <row r="1121" spans="1:27" x14ac:dyDescent="0.3">
      <c r="A1121" s="19" t="str">
        <f>TRIM(data!A1005)</f>
        <v>1008</v>
      </c>
      <c r="B1121" s="19" t="str">
        <f>TRIM(data!B1005)</f>
        <v>I</v>
      </c>
      <c r="C1121" s="19" t="str">
        <f>TRIM(data!C1005)</f>
        <v>44</v>
      </c>
      <c r="D1121" s="19" t="str">
        <f>TRIM(data!D1005)</f>
        <v>GXBS3</v>
      </c>
      <c r="E1121" s="19" t="str">
        <f>TRIM(data!E1005)</f>
        <v>Nicotiana tabacum (Tobacco)</v>
      </c>
      <c r="F1121" s="19" t="str">
        <f>TRIM(data!F1005)</f>
        <v>Solanaceae</v>
      </c>
      <c r="G1121" s="19" t="str">
        <f>TRIM(data!G1005)</f>
        <v>Solanales</v>
      </c>
      <c r="H1121" s="19" t="str">
        <f>TRIM(data!H1005)</f>
        <v>2015</v>
      </c>
      <c r="I1121" s="19" t="str">
        <f>TRIM(data!I1005)</f>
        <v>Baise, Guangxi, China</v>
      </c>
      <c r="J1121" s="19" t="str">
        <f>TRIM(data!J1005)</f>
        <v>China</v>
      </c>
      <c r="K1121" s="19" t="str">
        <f>TRIM(data!K1005)</f>
        <v>Asia</v>
      </c>
      <c r="L1121" s="19" t="str">
        <f>TRIM(data!L1005)</f>
        <v/>
      </c>
      <c r="M1121" s="19" t="str">
        <f>TRIM(data!M1005)</f>
        <v>KP967620</v>
      </c>
      <c r="N1121" s="19" t="str">
        <f>TRIM(data!N1005)</f>
        <v/>
      </c>
      <c r="O1121" s="19" t="str">
        <f>TRIM(data!O1005)</f>
        <v/>
      </c>
      <c r="P1121" s="19" t="str">
        <f>TRIM(data!P1005)</f>
        <v>Li 2016, https://doi.org/10.1094/PDIS-04-15-0384-RE</v>
      </c>
      <c r="Q1121" s="19" t="str">
        <f>TRIM(data!Q1005)</f>
        <v>2016</v>
      </c>
      <c r="R1121" s="19" t="str">
        <f>TRIM(data!R1005)</f>
        <v>Jason Avalos</v>
      </c>
      <c r="T1121" s="22"/>
      <c r="U1121" s="22"/>
      <c r="V1121" s="22"/>
      <c r="W1121" s="22"/>
      <c r="X1121" s="22"/>
      <c r="Y1121" s="22"/>
      <c r="Z1121" s="22"/>
      <c r="AA1121" s="22"/>
    </row>
    <row r="1122" spans="1:27" x14ac:dyDescent="0.3">
      <c r="A1122" s="19" t="str">
        <f>TRIM(data!A1006)</f>
        <v>1009</v>
      </c>
      <c r="B1122" s="19" t="str">
        <f>TRIM(data!B1006)</f>
        <v>I</v>
      </c>
      <c r="C1122" s="19" t="str">
        <f>TRIM(data!C1006)</f>
        <v>44</v>
      </c>
      <c r="D1122" s="19" t="str">
        <f>TRIM(data!D1006)</f>
        <v>GXBS6</v>
      </c>
      <c r="E1122" s="19" t="str">
        <f>TRIM(data!E1006)</f>
        <v>Nicotiana tabacum (Tobacco)</v>
      </c>
      <c r="F1122" s="19" t="str">
        <f>TRIM(data!F1006)</f>
        <v>Solanaceae</v>
      </c>
      <c r="G1122" s="19" t="str">
        <f>TRIM(data!G1006)</f>
        <v>Solanales</v>
      </c>
      <c r="H1122" s="19" t="str">
        <f>TRIM(data!H1006)</f>
        <v>2015</v>
      </c>
      <c r="I1122" s="19" t="str">
        <f>TRIM(data!I1006)</f>
        <v>Baise, Guangxi, China</v>
      </c>
      <c r="J1122" s="19" t="str">
        <f>TRIM(data!J1006)</f>
        <v>China</v>
      </c>
      <c r="K1122" s="19" t="str">
        <f>TRIM(data!K1006)</f>
        <v>Asia</v>
      </c>
      <c r="L1122" s="19" t="str">
        <f>TRIM(data!L1006)</f>
        <v/>
      </c>
      <c r="M1122" s="19" t="str">
        <f>TRIM(data!M1006)</f>
        <v>KP967623</v>
      </c>
      <c r="N1122" s="19" t="str">
        <f>TRIM(data!N1006)</f>
        <v/>
      </c>
      <c r="O1122" s="19" t="str">
        <f>TRIM(data!O1006)</f>
        <v/>
      </c>
      <c r="P1122" s="19" t="str">
        <f>TRIM(data!P1006)</f>
        <v>Li 2016, https://doi.org/10.1094/PDIS-04-15-0384-RE</v>
      </c>
      <c r="Q1122" s="19" t="str">
        <f>TRIM(data!Q1006)</f>
        <v>2016</v>
      </c>
      <c r="R1122" s="19" t="str">
        <f>TRIM(data!R1006)</f>
        <v>Jason Avalos</v>
      </c>
      <c r="T1122" s="22"/>
      <c r="U1122" s="22"/>
      <c r="V1122" s="22"/>
      <c r="W1122" s="22"/>
      <c r="X1122" s="22"/>
      <c r="Y1122" s="22"/>
      <c r="Z1122" s="22"/>
      <c r="AA1122" s="22"/>
    </row>
    <row r="1123" spans="1:27" x14ac:dyDescent="0.3">
      <c r="A1123" s="19" t="str">
        <f>TRIM(data!A1007)</f>
        <v>1010</v>
      </c>
      <c r="B1123" s="19" t="str">
        <f>TRIM(data!B1007)</f>
        <v>I</v>
      </c>
      <c r="C1123" s="19" t="str">
        <f>TRIM(data!C1007)</f>
        <v>44</v>
      </c>
      <c r="D1123" s="19" t="str">
        <f>TRIM(data!D1007)</f>
        <v>GXBSDB-3</v>
      </c>
      <c r="E1123" s="19" t="str">
        <f>TRIM(data!E1007)</f>
        <v>Nicotiana tabacum (Tobacco)</v>
      </c>
      <c r="F1123" s="19" t="str">
        <f>TRIM(data!F1007)</f>
        <v>Solanaceae</v>
      </c>
      <c r="G1123" s="19" t="str">
        <f>TRIM(data!G1007)</f>
        <v>Solanales</v>
      </c>
      <c r="H1123" s="19" t="str">
        <f>TRIM(data!H1007)</f>
        <v>2014</v>
      </c>
      <c r="I1123" s="19" t="str">
        <f>TRIM(data!I1007)</f>
        <v>Southwest China</v>
      </c>
      <c r="J1123" s="19" t="str">
        <f>TRIM(data!J1007)</f>
        <v>China</v>
      </c>
      <c r="K1123" s="19" t="str">
        <f>TRIM(data!K1007)</f>
        <v>Asia</v>
      </c>
      <c r="L1123" s="19" t="str">
        <f>TRIM(data!L1007)</f>
        <v/>
      </c>
      <c r="M1123" s="19" t="str">
        <f>TRIM(data!M1007)</f>
        <v/>
      </c>
      <c r="N1123" s="19" t="str">
        <f>TRIM(data!N1007)</f>
        <v/>
      </c>
      <c r="O1123" s="19" t="str">
        <f>TRIM(data!O1007)</f>
        <v/>
      </c>
      <c r="P1123" s="19" t="str">
        <f>TRIM(data!P1007)</f>
        <v>Liu 2017, https://doi.org/10.1007/s10658-016-1023-6</v>
      </c>
      <c r="Q1123" s="19" t="str">
        <f>TRIM(data!Q1007)</f>
        <v>2017</v>
      </c>
      <c r="R1123" s="19" t="str">
        <f>TRIM(data!R1007)</f>
        <v>Kyle Chipman</v>
      </c>
      <c r="T1123" s="22"/>
      <c r="U1123" s="22"/>
      <c r="V1123" s="22"/>
      <c r="W1123" s="22"/>
      <c r="X1123" s="22"/>
      <c r="Y1123" s="22"/>
      <c r="Z1123" s="22"/>
      <c r="AA1123" s="22"/>
    </row>
    <row r="1124" spans="1:27" x14ac:dyDescent="0.3">
      <c r="A1124" s="19" t="str">
        <f>TRIM(data!A1008)</f>
        <v>1011</v>
      </c>
      <c r="B1124" s="19" t="str">
        <f>TRIM(data!B1008)</f>
        <v>I</v>
      </c>
      <c r="C1124" s="19" t="str">
        <f>TRIM(data!C1008)</f>
        <v>44</v>
      </c>
      <c r="D1124" s="19" t="str">
        <f>TRIM(data!D1008)</f>
        <v>GXSsp1</v>
      </c>
      <c r="E1124" s="19" t="str">
        <f>TRIM(data!E1008)</f>
        <v>Sesamum indicum (sesame)</v>
      </c>
      <c r="F1124" s="19" t="str">
        <f>TRIM(data!F1008)</f>
        <v>Pedaliaceae</v>
      </c>
      <c r="G1124" s="19" t="str">
        <f>TRIM(data!G1008)</f>
        <v>Lamiales</v>
      </c>
      <c r="H1124" s="19" t="str">
        <f>TRIM(data!H1008)</f>
        <v>2004 - 2005</v>
      </c>
      <c r="I1124" s="19" t="str">
        <f>TRIM(data!I1008)</f>
        <v>Guangxi, China</v>
      </c>
      <c r="J1124" s="19" t="str">
        <f>TRIM(data!J1008)</f>
        <v>China</v>
      </c>
      <c r="K1124" s="19" t="str">
        <f>TRIM(data!K1008)</f>
        <v>Asia</v>
      </c>
      <c r="L1124" s="19" t="str">
        <f>TRIM(data!L1008)</f>
        <v/>
      </c>
      <c r="M1124" s="19" t="str">
        <f>TRIM(data!M1008)</f>
        <v/>
      </c>
      <c r="N1124" s="19" t="str">
        <f>TRIM(data!N1008)</f>
        <v/>
      </c>
      <c r="O1124" s="19" t="str">
        <f>TRIM(data!O1008)</f>
        <v/>
      </c>
      <c r="P1124" s="19" t="str">
        <f>TRIM(data!P1008)</f>
        <v>Xue 2011 , https://doi.org/10.1111/j.1574-6941.2010.01026.x</v>
      </c>
      <c r="Q1124" s="19" t="str">
        <f>TRIM(data!Q1008)</f>
        <v>2011</v>
      </c>
      <c r="R1124" s="19" t="str">
        <f>TRIM(data!R1008)</f>
        <v>Darrielle Williams</v>
      </c>
      <c r="T1124" s="22"/>
      <c r="U1124" s="22"/>
      <c r="V1124" s="22"/>
      <c r="W1124" s="22"/>
      <c r="X1124" s="22"/>
      <c r="Y1124" s="22"/>
      <c r="Z1124" s="22"/>
      <c r="AA1124" s="22"/>
    </row>
    <row r="1125" spans="1:27" x14ac:dyDescent="0.3">
      <c r="A1125" s="19" t="str">
        <f>TRIM(data!A1009)</f>
        <v>1012</v>
      </c>
      <c r="B1125" s="19" t="str">
        <f>TRIM(data!B1009)</f>
        <v>I</v>
      </c>
      <c r="C1125" s="19" t="str">
        <f>TRIM(data!C1009)</f>
        <v>44</v>
      </c>
      <c r="D1125" s="19" t="str">
        <f>TRIM(data!D1009)</f>
        <v>GXTb28</v>
      </c>
      <c r="E1125" s="19" t="str">
        <f>TRIM(data!E1009)</f>
        <v>Nicotiana tabacum (Tobacco)</v>
      </c>
      <c r="F1125" s="19" t="str">
        <f>TRIM(data!F1009)</f>
        <v>Solanaceae</v>
      </c>
      <c r="G1125" s="19" t="str">
        <f>TRIM(data!G1009)</f>
        <v>Solanales</v>
      </c>
      <c r="H1125" s="19" t="str">
        <f>TRIM(data!H1009)</f>
        <v>2004 - 2005</v>
      </c>
      <c r="I1125" s="19" t="str">
        <f>TRIM(data!I1009)</f>
        <v>Guangxi, China</v>
      </c>
      <c r="J1125" s="19" t="str">
        <f>TRIM(data!J1009)</f>
        <v>China</v>
      </c>
      <c r="K1125" s="19" t="str">
        <f>TRIM(data!K1009)</f>
        <v>Asia</v>
      </c>
      <c r="L1125" s="19" t="str">
        <f>TRIM(data!L1009)</f>
        <v/>
      </c>
      <c r="M1125" s="19" t="str">
        <f>TRIM(data!M1009)</f>
        <v/>
      </c>
      <c r="N1125" s="19" t="str">
        <f>TRIM(data!N1009)</f>
        <v/>
      </c>
      <c r="O1125" s="19" t="str">
        <f>TRIM(data!O1009)</f>
        <v/>
      </c>
      <c r="P1125" s="19" t="str">
        <f>TRIM(data!P1009)</f>
        <v>Xue 2011 , https://doi.org/10.1111/j.1574-6941.2010.01026.x</v>
      </c>
      <c r="Q1125" s="19" t="str">
        <f>TRIM(data!Q1009)</f>
        <v>2011</v>
      </c>
      <c r="R1125" s="19" t="str">
        <f>TRIM(data!R1009)</f>
        <v>Darrielle Williams</v>
      </c>
      <c r="T1125" s="22"/>
      <c r="U1125" s="22"/>
      <c r="V1125" s="22"/>
      <c r="W1125" s="22"/>
      <c r="X1125" s="22"/>
      <c r="Y1125" s="22"/>
      <c r="Z1125" s="22"/>
      <c r="AA1125" s="22"/>
    </row>
    <row r="1126" spans="1:27" x14ac:dyDescent="0.3">
      <c r="A1126" s="19" t="str">
        <f>TRIM(data!A1010)</f>
        <v>1013</v>
      </c>
      <c r="B1126" s="19" t="str">
        <f>TRIM(data!B1010)</f>
        <v>I</v>
      </c>
      <c r="C1126" s="19" t="str">
        <f>TRIM(data!C1010)</f>
        <v>44</v>
      </c>
      <c r="D1126" s="19" t="str">
        <f>TRIM(data!D1010)</f>
        <v>HN536</v>
      </c>
      <c r="E1126" s="19" t="str">
        <f>TRIM(data!E1010)</f>
        <v>Solanum melongena (Eggplant)</v>
      </c>
      <c r="F1126" s="19" t="str">
        <f>TRIM(data!F1010)</f>
        <v>Solanaceae</v>
      </c>
      <c r="G1126" s="19" t="str">
        <f>TRIM(data!G1010)</f>
        <v>Solanales</v>
      </c>
      <c r="H1126" s="19" t="str">
        <f>TRIM(data!H1010)</f>
        <v>2004 - 2005</v>
      </c>
      <c r="I1126" s="19" t="str">
        <f>TRIM(data!I1010)</f>
        <v>Hunan, China</v>
      </c>
      <c r="J1126" s="19" t="str">
        <f>TRIM(data!J1010)</f>
        <v>China</v>
      </c>
      <c r="K1126" s="19" t="str">
        <f>TRIM(data!K1010)</f>
        <v>Asia</v>
      </c>
      <c r="L1126" s="19" t="str">
        <f>TRIM(data!L1010)</f>
        <v/>
      </c>
      <c r="M1126" s="19" t="str">
        <f>TRIM(data!M1010)</f>
        <v/>
      </c>
      <c r="N1126" s="19" t="str">
        <f>TRIM(data!N1010)</f>
        <v/>
      </c>
      <c r="O1126" s="19" t="str">
        <f>TRIM(data!O1010)</f>
        <v/>
      </c>
      <c r="P1126" s="19" t="str">
        <f>TRIM(data!P1010)</f>
        <v>Xue 2011 , https://doi.org/10.1111/j.1574-6941.2010.01026.x</v>
      </c>
      <c r="Q1126" s="19" t="str">
        <f>TRIM(data!Q1010)</f>
        <v>2011</v>
      </c>
      <c r="R1126" s="19" t="str">
        <f>TRIM(data!R1010)</f>
        <v>Darrielle Williams</v>
      </c>
      <c r="T1126" s="22"/>
      <c r="U1126" s="22"/>
      <c r="V1126" s="22"/>
      <c r="W1126" s="22"/>
      <c r="X1126" s="22"/>
      <c r="Y1126" s="22"/>
      <c r="Z1126" s="22"/>
      <c r="AA1126" s="22"/>
    </row>
    <row r="1127" spans="1:27" x14ac:dyDescent="0.3">
      <c r="A1127" s="19" t="str">
        <f>TRIM(data!A1011)</f>
        <v>1014</v>
      </c>
      <c r="B1127" s="19" t="str">
        <f>TRIM(data!B1011)</f>
        <v>I</v>
      </c>
      <c r="C1127" s="19" t="str">
        <f>TRIM(data!C1011)</f>
        <v>44</v>
      </c>
      <c r="D1127" s="19" t="str">
        <f>TRIM(data!D1011)</f>
        <v>Le‐XnDf‐12‐26</v>
      </c>
      <c r="E1127" s="19" t="str">
        <f>TRIM(data!E1011)</f>
        <v>Solanum lycopersicum (Tomato)</v>
      </c>
      <c r="F1127" s="19" t="str">
        <f>TRIM(data!F1011)</f>
        <v>Solanaceae</v>
      </c>
      <c r="G1127" s="19" t="str">
        <f>TRIM(data!G1011)</f>
        <v>Solanales</v>
      </c>
      <c r="H1127" s="19" t="str">
        <f>TRIM(data!H1011)</f>
        <v>2012</v>
      </c>
      <c r="I1127" s="19" t="str">
        <f>TRIM(data!I1011)</f>
        <v>China</v>
      </c>
      <c r="J1127" s="19" t="str">
        <f>TRIM(data!J1011)</f>
        <v>China</v>
      </c>
      <c r="K1127" s="19" t="str">
        <f>TRIM(data!K1011)</f>
        <v>Asia</v>
      </c>
      <c r="L1127" s="19" t="str">
        <f>TRIM(data!L1011)</f>
        <v/>
      </c>
      <c r="M1127" s="19" t="str">
        <f>TRIM(data!M1011)</f>
        <v>MF418054</v>
      </c>
      <c r="N1127" s="19" t="str">
        <f>TRIM(data!N1011)</f>
        <v/>
      </c>
      <c r="O1127" s="19" t="str">
        <f>TRIM(data!O1011)</f>
        <v/>
      </c>
      <c r="P1127" s="19" t="str">
        <f>TRIM(data!P1011)</f>
        <v>She 2018, https://doi.org/10.1111/jph.12674</v>
      </c>
      <c r="Q1127" s="19" t="str">
        <f>TRIM(data!Q1011)</f>
        <v>2018</v>
      </c>
      <c r="R1127" s="19" t="str">
        <f>TRIM(data!R1011)</f>
        <v>Kyle Chipman</v>
      </c>
      <c r="T1127" s="22"/>
      <c r="U1127" s="22"/>
      <c r="V1127" s="22"/>
      <c r="W1127" s="22"/>
      <c r="X1127" s="22"/>
      <c r="Y1127" s="22"/>
      <c r="Z1127" s="22"/>
      <c r="AA1127" s="22"/>
    </row>
    <row r="1128" spans="1:27" x14ac:dyDescent="0.3">
      <c r="A1128" s="19" t="str">
        <f>TRIM(data!A1012)</f>
        <v>1015</v>
      </c>
      <c r="B1128" s="19" t="str">
        <f>TRIM(data!B1012)</f>
        <v>I</v>
      </c>
      <c r="C1128" s="19" t="str">
        <f>TRIM(data!C1012)</f>
        <v>44</v>
      </c>
      <c r="D1128" s="19" t="str">
        <f>TRIM(data!D1012)</f>
        <v>M3</v>
      </c>
      <c r="E1128" s="19" t="str">
        <f>TRIM(data!E1012)</f>
        <v>Morus alba (mulberry)</v>
      </c>
      <c r="F1128" s="19" t="str">
        <f>TRIM(data!F1012)</f>
        <v>Moraceae</v>
      </c>
      <c r="G1128" s="19" t="str">
        <f>TRIM(data!G1012)</f>
        <v>Rosales</v>
      </c>
      <c r="H1128" s="19" t="str">
        <f>TRIM(data!H1012)</f>
        <v/>
      </c>
      <c r="I1128" s="19" t="str">
        <f>TRIM(data!I1012)</f>
        <v>Shipai, Guangdong, China</v>
      </c>
      <c r="J1128" s="19" t="str">
        <f>TRIM(data!J1012)</f>
        <v>China</v>
      </c>
      <c r="K1128" s="19" t="str">
        <f>TRIM(data!K1012)</f>
        <v>Asia</v>
      </c>
      <c r="L1128" s="19" t="str">
        <f>TRIM(data!L1012)</f>
        <v/>
      </c>
      <c r="M1128" s="19" t="str">
        <f>TRIM(data!M1012)</f>
        <v/>
      </c>
      <c r="N1128" s="19" t="str">
        <f>TRIM(data!N1012)</f>
        <v/>
      </c>
      <c r="O1128" s="19" t="str">
        <f>TRIM(data!O1012)</f>
        <v/>
      </c>
      <c r="P1128" s="19" t="str">
        <f>TRIM(data!P1012)</f>
        <v>Pan 2013, https://doi.org/10.1007/s10658-013-0249-9</v>
      </c>
      <c r="Q1128" s="19" t="str">
        <f>TRIM(data!Q1012)</f>
        <v>2013</v>
      </c>
      <c r="R1128" s="19" t="str">
        <f>TRIM(data!R1012)</f>
        <v>Maria Charco Munoz</v>
      </c>
      <c r="T1128" s="22"/>
      <c r="U1128" s="22"/>
      <c r="V1128" s="22"/>
      <c r="W1128" s="22"/>
      <c r="X1128" s="22"/>
      <c r="Y1128" s="22"/>
      <c r="Z1128" s="22"/>
      <c r="AA1128" s="22"/>
    </row>
    <row r="1129" spans="1:27" x14ac:dyDescent="0.3">
      <c r="A1129" s="19" t="str">
        <f>TRIM(data!A1013)</f>
        <v>1016</v>
      </c>
      <c r="B1129" s="19" t="str">
        <f>TRIM(data!B1013)</f>
        <v>I</v>
      </c>
      <c r="C1129" s="19" t="str">
        <f>TRIM(data!C1013)</f>
        <v>44</v>
      </c>
      <c r="D1129" s="19" t="str">
        <f>TRIM(data!D1013)</f>
        <v>M5</v>
      </c>
      <c r="E1129" s="19" t="str">
        <f>TRIM(data!E1013)</f>
        <v>Morus alba (mulberry)</v>
      </c>
      <c r="F1129" s="19" t="str">
        <f>TRIM(data!F1013)</f>
        <v>Moraceae</v>
      </c>
      <c r="G1129" s="19" t="str">
        <f>TRIM(data!G1013)</f>
        <v>Rosales</v>
      </c>
      <c r="H1129" s="19" t="str">
        <f>TRIM(data!H1013)</f>
        <v/>
      </c>
      <c r="I1129" s="19" t="str">
        <f>TRIM(data!I1013)</f>
        <v>Shunde, Guangdong, China</v>
      </c>
      <c r="J1129" s="19" t="str">
        <f>TRIM(data!J1013)</f>
        <v>China</v>
      </c>
      <c r="K1129" s="19" t="str">
        <f>TRIM(data!K1013)</f>
        <v>Asia</v>
      </c>
      <c r="L1129" s="19" t="str">
        <f>TRIM(data!L1013)</f>
        <v/>
      </c>
      <c r="M1129" s="19" t="str">
        <f>TRIM(data!M1013)</f>
        <v/>
      </c>
      <c r="N1129" s="19" t="str">
        <f>TRIM(data!N1013)</f>
        <v/>
      </c>
      <c r="O1129" s="19" t="str">
        <f>TRIM(data!O1013)</f>
        <v/>
      </c>
      <c r="P1129" s="19" t="str">
        <f>TRIM(data!P1013)</f>
        <v>Pan 2013, https://doi.org/10.1007/s10658-013-0249-9</v>
      </c>
      <c r="Q1129" s="19" t="str">
        <f>TRIM(data!Q1013)</f>
        <v>2013</v>
      </c>
      <c r="R1129" s="19" t="str">
        <f>TRIM(data!R1013)</f>
        <v>Maria Charco Munoz</v>
      </c>
      <c r="T1129" s="22"/>
      <c r="U1129" s="22"/>
      <c r="V1129" s="22"/>
      <c r="W1129" s="22"/>
      <c r="X1129" s="22"/>
      <c r="Y1129" s="22"/>
      <c r="Z1129" s="22"/>
      <c r="AA1129" s="22"/>
    </row>
    <row r="1130" spans="1:27" x14ac:dyDescent="0.3">
      <c r="A1130" s="19" t="str">
        <f>TRIM(data!A1014)</f>
        <v>1017</v>
      </c>
      <c r="B1130" s="19" t="str">
        <f>TRIM(data!B1014)</f>
        <v>I</v>
      </c>
      <c r="C1130" s="19" t="str">
        <f>TRIM(data!C1014)</f>
        <v>44</v>
      </c>
      <c r="D1130" s="19" t="str">
        <f>TRIM(data!D1014)</f>
        <v>O2</v>
      </c>
      <c r="E1130" s="19" t="str">
        <f>TRIM(data!E1014)</f>
        <v>Olea europea (olive tree)</v>
      </c>
      <c r="F1130" s="19" t="str">
        <f>TRIM(data!F1014)</f>
        <v>Oleaceae</v>
      </c>
      <c r="G1130" s="19" t="str">
        <f>TRIM(data!G1014)</f>
        <v>Lamiales</v>
      </c>
      <c r="H1130" s="19" t="str">
        <f>TRIM(data!H1014)</f>
        <v/>
      </c>
      <c r="I1130" s="19" t="str">
        <f>TRIM(data!I1014)</f>
        <v>Nanning, Guangxi, China</v>
      </c>
      <c r="J1130" s="19" t="str">
        <f>TRIM(data!J1014)</f>
        <v>China</v>
      </c>
      <c r="K1130" s="19" t="str">
        <f>TRIM(data!K1014)</f>
        <v>Asia</v>
      </c>
      <c r="L1130" s="19" t="str">
        <f>TRIM(data!L1014)</f>
        <v/>
      </c>
      <c r="M1130" s="19" t="str">
        <f>TRIM(data!M1014)</f>
        <v/>
      </c>
      <c r="N1130" s="19" t="str">
        <f>TRIM(data!N1014)</f>
        <v/>
      </c>
      <c r="O1130" s="19" t="str">
        <f>TRIM(data!O1014)</f>
        <v/>
      </c>
      <c r="P1130" s="19" t="str">
        <f>TRIM(data!P1014)</f>
        <v>Pan 2013, https://doi.org/10.1007/s10658-013-0249-9</v>
      </c>
      <c r="Q1130" s="19" t="str">
        <f>TRIM(data!Q1014)</f>
        <v>2013</v>
      </c>
      <c r="R1130" s="19" t="str">
        <f>TRIM(data!R1014)</f>
        <v>Maria Charco Munoz</v>
      </c>
      <c r="T1130" s="22"/>
      <c r="U1130" s="22"/>
      <c r="V1130" s="22"/>
      <c r="W1130" s="22"/>
      <c r="X1130" s="22"/>
      <c r="Y1130" s="22"/>
      <c r="Z1130" s="22"/>
      <c r="AA1130" s="22"/>
    </row>
    <row r="1131" spans="1:27" x14ac:dyDescent="0.3">
      <c r="A1131" s="19" t="str">
        <f>TRIM(data!A1015)</f>
        <v>1018</v>
      </c>
      <c r="B1131" s="19" t="str">
        <f>TRIM(data!B1015)</f>
        <v>I</v>
      </c>
      <c r="C1131" s="19" t="str">
        <f>TRIM(data!C1015)</f>
        <v>44</v>
      </c>
      <c r="D1131" s="19" t="str">
        <f>TRIM(data!D1015)</f>
        <v>O3</v>
      </c>
      <c r="E1131" s="19" t="str">
        <f>TRIM(data!E1015)</f>
        <v>Olea europea (olive tree)</v>
      </c>
      <c r="F1131" s="19" t="str">
        <f>TRIM(data!F1015)</f>
        <v>Oleaceae</v>
      </c>
      <c r="G1131" s="19" t="str">
        <f>TRIM(data!G1015)</f>
        <v>Lamiales</v>
      </c>
      <c r="H1131" s="19" t="str">
        <f>TRIM(data!H1015)</f>
        <v/>
      </c>
      <c r="I1131" s="19" t="str">
        <f>TRIM(data!I1015)</f>
        <v>China</v>
      </c>
      <c r="J1131" s="19" t="str">
        <f>TRIM(data!J1015)</f>
        <v>China</v>
      </c>
      <c r="K1131" s="19" t="str">
        <f>TRIM(data!K1015)</f>
        <v>Asia</v>
      </c>
      <c r="L1131" s="19" t="str">
        <f>TRIM(data!L1015)</f>
        <v/>
      </c>
      <c r="M1131" s="19" t="str">
        <f>TRIM(data!M1015)</f>
        <v>FJ561069</v>
      </c>
      <c r="N1131" s="19" t="str">
        <f>TRIM(data!N1015)</f>
        <v>JF702706</v>
      </c>
      <c r="O1131" s="19" t="str">
        <f>TRIM(data!O1015)</f>
        <v/>
      </c>
      <c r="P1131" s="19" t="str">
        <f>TRIM(data!P1015)</f>
        <v>Waki 2013, https://doi.org/10.6090/jarq.47.283</v>
      </c>
      <c r="Q1131" s="19" t="str">
        <f>TRIM(data!Q1015)</f>
        <v>2013</v>
      </c>
      <c r="R1131" s="19" t="str">
        <f>TRIM(data!R1015)</f>
        <v>Maria Charco Munoz</v>
      </c>
      <c r="T1131" s="22"/>
      <c r="U1131" s="22"/>
      <c r="V1131" s="22"/>
      <c r="W1131" s="22"/>
      <c r="X1131" s="22"/>
      <c r="Y1131" s="22"/>
      <c r="Z1131" s="22"/>
      <c r="AA1131" s="22"/>
    </row>
    <row r="1132" spans="1:27" x14ac:dyDescent="0.3">
      <c r="A1132" s="19" t="str">
        <f>TRIM(data!A1016)</f>
        <v>1019</v>
      </c>
      <c r="B1132" s="19" t="str">
        <f>TRIM(data!B1016)</f>
        <v>I</v>
      </c>
      <c r="C1132" s="19" t="str">
        <f>TRIM(data!C1016)</f>
        <v>44</v>
      </c>
      <c r="D1132" s="19" t="str">
        <f>TRIM(data!D1016)</f>
        <v>P9</v>
      </c>
      <c r="E1132" s="19" t="str">
        <f>TRIM(data!E1016)</f>
        <v>Arachis hypogaea (Peanut)</v>
      </c>
      <c r="F1132" s="19" t="str">
        <f>TRIM(data!F1016)</f>
        <v>Fabaceae</v>
      </c>
      <c r="G1132" s="19" t="str">
        <f>TRIM(data!G1016)</f>
        <v>Fabales</v>
      </c>
      <c r="H1132" s="19" t="str">
        <f>TRIM(data!H1016)</f>
        <v/>
      </c>
      <c r="I1132" s="19" t="str">
        <f>TRIM(data!I1016)</f>
        <v>Nanning, Guangxi, China</v>
      </c>
      <c r="J1132" s="19" t="str">
        <f>TRIM(data!J1016)</f>
        <v>China</v>
      </c>
      <c r="K1132" s="19" t="str">
        <f>TRIM(data!K1016)</f>
        <v>Asia</v>
      </c>
      <c r="L1132" s="19" t="str">
        <f>TRIM(data!L1016)</f>
        <v/>
      </c>
      <c r="M1132" s="19" t="str">
        <f>TRIM(data!M1016)</f>
        <v/>
      </c>
      <c r="N1132" s="19" t="str">
        <f>TRIM(data!N1016)</f>
        <v/>
      </c>
      <c r="O1132" s="19" t="str">
        <f>TRIM(data!O1016)</f>
        <v/>
      </c>
      <c r="P1132" s="19" t="str">
        <f>TRIM(data!P1016)</f>
        <v>Pan 2013, https://doi.org/10.1007/s10658-013-0249-9</v>
      </c>
      <c r="Q1132" s="19" t="str">
        <f>TRIM(data!Q1016)</f>
        <v>2013</v>
      </c>
      <c r="R1132" s="19" t="str">
        <f>TRIM(data!R1016)</f>
        <v>Maria Charco Munoz</v>
      </c>
      <c r="T1132" s="22"/>
      <c r="U1132" s="22"/>
      <c r="V1132" s="22"/>
      <c r="W1132" s="22"/>
      <c r="X1132" s="22"/>
      <c r="Y1132" s="22"/>
      <c r="Z1132" s="22"/>
      <c r="AA1132" s="22"/>
    </row>
    <row r="1133" spans="1:27" x14ac:dyDescent="0.3">
      <c r="A1133" s="19" t="str">
        <f>TRIM(data!A1017)</f>
        <v>1020</v>
      </c>
      <c r="B1133" s="19" t="str">
        <f>TRIM(data!B1017)</f>
        <v>I</v>
      </c>
      <c r="C1133" s="19" t="str">
        <f>TRIM(data!C1017)</f>
        <v>44</v>
      </c>
      <c r="D1133" s="19" t="str">
        <f>TRIM(data!D1017)</f>
        <v>Pe3</v>
      </c>
      <c r="E1133" s="19" t="str">
        <f>TRIM(data!E1017)</f>
        <v>Capsicum annuum (Pepper, chili)</v>
      </c>
      <c r="F1133" s="19" t="str">
        <f>TRIM(data!F1017)</f>
        <v>Solanaceae</v>
      </c>
      <c r="G1133" s="19" t="str">
        <f>TRIM(data!G1017)</f>
        <v>Solanales</v>
      </c>
      <c r="H1133" s="19" t="str">
        <f>TRIM(data!H1017)</f>
        <v/>
      </c>
      <c r="I1133" s="19" t="str">
        <f>TRIM(data!I1017)</f>
        <v>Guangxi, China</v>
      </c>
      <c r="J1133" s="19" t="str">
        <f>TRIM(data!J1017)</f>
        <v>China</v>
      </c>
      <c r="K1133" s="19" t="str">
        <f>TRIM(data!K1017)</f>
        <v>Asia</v>
      </c>
      <c r="L1133" s="19" t="str">
        <f>TRIM(data!L1017)</f>
        <v/>
      </c>
      <c r="M1133" s="19" t="str">
        <f>TRIM(data!M1017)</f>
        <v/>
      </c>
      <c r="N1133" s="19" t="str">
        <f>TRIM(data!N1017)</f>
        <v/>
      </c>
      <c r="O1133" s="19" t="str">
        <f>TRIM(data!O1017)</f>
        <v/>
      </c>
      <c r="P1133" s="19" t="str">
        <f>TRIM(data!P1017)</f>
        <v>Pan 2013, https://doi.org/10.1007/s10658-013-0249-9</v>
      </c>
      <c r="Q1133" s="19" t="str">
        <f>TRIM(data!Q1017)</f>
        <v>2013</v>
      </c>
      <c r="R1133" s="19" t="str">
        <f>TRIM(data!R1017)</f>
        <v>Maria Charco Munoz</v>
      </c>
      <c r="T1133" s="22"/>
      <c r="U1133" s="22"/>
      <c r="V1133" s="22"/>
      <c r="W1133" s="22"/>
      <c r="X1133" s="22"/>
      <c r="Y1133" s="22"/>
      <c r="Z1133" s="22"/>
      <c r="AA1133" s="22"/>
    </row>
    <row r="1134" spans="1:27" x14ac:dyDescent="0.3">
      <c r="A1134" s="19" t="str">
        <f>TRIM(data!A1018)</f>
        <v>1021</v>
      </c>
      <c r="B1134" s="19" t="str">
        <f>TRIM(data!B1018)</f>
        <v>I</v>
      </c>
      <c r="C1134" s="19" t="str">
        <f>TRIM(data!C1018)</f>
        <v>44</v>
      </c>
      <c r="D1134" s="19" t="str">
        <f>TRIM(data!D1018)</f>
        <v>Pss163</v>
      </c>
      <c r="E1134" s="19" t="str">
        <f>TRIM(data!E1018)</f>
        <v>Fragaria × ananassa (Strawberry)</v>
      </c>
      <c r="F1134" s="19" t="str">
        <f>TRIM(data!F1018)</f>
        <v>Rosaceae</v>
      </c>
      <c r="G1134" s="19" t="str">
        <f>TRIM(data!G1018)</f>
        <v>Rosales</v>
      </c>
      <c r="H1134" s="19" t="str">
        <f>TRIM(data!H1018)</f>
        <v>1990</v>
      </c>
      <c r="I1134" s="19" t="str">
        <f>TRIM(data!I1018)</f>
        <v>Taichung, Central, Taiwan</v>
      </c>
      <c r="J1134" s="19" t="str">
        <f>TRIM(data!J1018)</f>
        <v>Taiwan</v>
      </c>
      <c r="K1134" s="19" t="str">
        <f>TRIM(data!K1018)</f>
        <v>Pacific Ocean (East of Asian Continent)</v>
      </c>
      <c r="L1134" s="19" t="str">
        <f>TRIM(data!L1018)</f>
        <v/>
      </c>
      <c r="M1134" s="19" t="str">
        <f>TRIM(data!M1018)</f>
        <v>EU407277</v>
      </c>
      <c r="N1134" s="19" t="str">
        <f>TRIM(data!N1018)</f>
        <v/>
      </c>
      <c r="O1134" s="19" t="str">
        <f>TRIM(data!O1018)</f>
        <v/>
      </c>
      <c r="P1134" s="19" t="str">
        <f>TRIM(data!P1018)</f>
        <v>C.-H. Lin 2014, https://doi.org/10.1111/ppa.12209</v>
      </c>
      <c r="Q1134" s="19" t="str">
        <f>TRIM(data!Q1018)</f>
        <v>2014</v>
      </c>
      <c r="R1134" s="19" t="str">
        <f>TRIM(data!R1018)</f>
        <v>Jason Avalos</v>
      </c>
      <c r="T1134" s="22"/>
      <c r="U1134" s="22"/>
      <c r="V1134" s="22"/>
      <c r="W1134" s="22"/>
      <c r="X1134" s="22"/>
      <c r="Y1134" s="22"/>
      <c r="Z1134" s="22"/>
      <c r="AA1134" s="22"/>
    </row>
    <row r="1135" spans="1:27" x14ac:dyDescent="0.3">
      <c r="A1135" s="19" t="str">
        <f>TRIM(data!A1019)</f>
        <v>1022</v>
      </c>
      <c r="B1135" s="19" t="str">
        <f>TRIM(data!B1019)</f>
        <v>I</v>
      </c>
      <c r="C1135" s="19" t="str">
        <f>TRIM(data!C1019)</f>
        <v>44</v>
      </c>
      <c r="D1135" s="19" t="str">
        <f>TRIM(data!D1019)</f>
        <v>QY‐1</v>
      </c>
      <c r="E1135" s="19" t="str">
        <f>TRIM(data!E1019)</f>
        <v>Solanum lycopersicum (Tomato)</v>
      </c>
      <c r="F1135" s="19" t="str">
        <f>TRIM(data!F1019)</f>
        <v>Solanaceae</v>
      </c>
      <c r="G1135" s="19" t="str">
        <f>TRIM(data!G1019)</f>
        <v>Solanales</v>
      </c>
      <c r="H1135" s="19" t="str">
        <f>TRIM(data!H1019)</f>
        <v>2000</v>
      </c>
      <c r="I1135" s="19" t="str">
        <f>TRIM(data!I1019)</f>
        <v>China</v>
      </c>
      <c r="J1135" s="19" t="str">
        <f>TRIM(data!J1019)</f>
        <v>China</v>
      </c>
      <c r="K1135" s="19" t="str">
        <f>TRIM(data!K1019)</f>
        <v>Asia</v>
      </c>
      <c r="L1135" s="19" t="str">
        <f>TRIM(data!L1019)</f>
        <v/>
      </c>
      <c r="M1135" s="19" t="str">
        <f>TRIM(data!M1019)</f>
        <v>MF375353</v>
      </c>
      <c r="N1135" s="19" t="str">
        <f>TRIM(data!N1019)</f>
        <v/>
      </c>
      <c r="O1135" s="19" t="str">
        <f>TRIM(data!O1019)</f>
        <v/>
      </c>
      <c r="P1135" s="19" t="str">
        <f>TRIM(data!P1019)</f>
        <v>She 2018, https://doi.org/10.1111/jph.12674</v>
      </c>
      <c r="Q1135" s="19" t="str">
        <f>TRIM(data!Q1019)</f>
        <v>2018</v>
      </c>
      <c r="R1135" s="19" t="str">
        <f>TRIM(data!R1019)</f>
        <v>Kyle Chipman</v>
      </c>
      <c r="T1135" s="22"/>
      <c r="U1135" s="22"/>
      <c r="V1135" s="22"/>
      <c r="W1135" s="22"/>
      <c r="X1135" s="22"/>
      <c r="Y1135" s="22"/>
      <c r="Z1135" s="22"/>
      <c r="AA1135" s="22"/>
    </row>
    <row r="1136" spans="1:27" x14ac:dyDescent="0.3">
      <c r="A1136" s="19" t="str">
        <f>TRIM(data!A1020)</f>
        <v>1023</v>
      </c>
      <c r="B1136" s="19" t="str">
        <f>TRIM(data!B1020)</f>
        <v>I</v>
      </c>
      <c r="C1136" s="19" t="str">
        <f>TRIM(data!C1020)</f>
        <v>44</v>
      </c>
      <c r="D1136" s="19" t="str">
        <f>TRIM(data!D1020)</f>
        <v>RR‐3</v>
      </c>
      <c r="E1136" s="19" t="str">
        <f>TRIM(data!E1020)</f>
        <v>Arachis hypogaea (Peanut)</v>
      </c>
      <c r="F1136" s="19" t="str">
        <f>TRIM(data!F1020)</f>
        <v>Fabaceae</v>
      </c>
      <c r="G1136" s="19" t="str">
        <f>TRIM(data!G1020)</f>
        <v>Fabales</v>
      </c>
      <c r="H1136" s="19" t="str">
        <f>TRIM(data!H1020)</f>
        <v>2003</v>
      </c>
      <c r="I1136" s="19" t="str">
        <f>TRIM(data!I1020)</f>
        <v>China</v>
      </c>
      <c r="J1136" s="19" t="str">
        <f>TRIM(data!J1020)</f>
        <v>China</v>
      </c>
      <c r="K1136" s="19" t="str">
        <f>TRIM(data!K1020)</f>
        <v>Asia</v>
      </c>
      <c r="L1136" s="19" t="str">
        <f>TRIM(data!L1020)</f>
        <v/>
      </c>
      <c r="M1136" s="19" t="str">
        <f>TRIM(data!M1020)</f>
        <v>MF375355</v>
      </c>
      <c r="N1136" s="19" t="str">
        <f>TRIM(data!N1020)</f>
        <v/>
      </c>
      <c r="O1136" s="19" t="str">
        <f>TRIM(data!O1020)</f>
        <v/>
      </c>
      <c r="P1136" s="19" t="str">
        <f>TRIM(data!P1020)</f>
        <v>She 2018, https://doi.org/10.1111/jph.12674</v>
      </c>
      <c r="Q1136" s="19" t="str">
        <f>TRIM(data!Q1020)</f>
        <v>2018</v>
      </c>
      <c r="R1136" s="19" t="str">
        <f>TRIM(data!R1020)</f>
        <v>Kyle Chipman</v>
      </c>
      <c r="T1136" s="22"/>
      <c r="U1136" s="22"/>
      <c r="V1136" s="22"/>
      <c r="W1136" s="22"/>
      <c r="X1136" s="22"/>
      <c r="Y1136" s="22"/>
      <c r="Z1136" s="22"/>
      <c r="AA1136" s="22"/>
    </row>
    <row r="1137" spans="1:27" x14ac:dyDescent="0.3">
      <c r="A1137" s="19" t="str">
        <f>TRIM(data!A1021)</f>
        <v>1024</v>
      </c>
      <c r="B1137" s="19" t="str">
        <f>TRIM(data!B1021)</f>
        <v>I</v>
      </c>
      <c r="C1137" s="19" t="str">
        <f>TRIM(data!C1021)</f>
        <v>44</v>
      </c>
      <c r="D1137" s="19" t="str">
        <f>TRIM(data!D1021)</f>
        <v>RS-09-151</v>
      </c>
      <c r="E1137" s="19" t="str">
        <f>TRIM(data!E1021)</f>
        <v>Solanum melongena (Eggplant)</v>
      </c>
      <c r="F1137" s="19" t="str">
        <f>TRIM(data!F1021)</f>
        <v>Solanaceae</v>
      </c>
      <c r="G1137" s="19" t="str">
        <f>TRIM(data!G1021)</f>
        <v>Solanales</v>
      </c>
      <c r="H1137" s="19" t="str">
        <f>TRIM(data!H1021)</f>
        <v>2009</v>
      </c>
      <c r="I1137" s="19" t="str">
        <f>TRIM(data!I1021)</f>
        <v>Goa, India</v>
      </c>
      <c r="J1137" s="19" t="str">
        <f>TRIM(data!J1021)</f>
        <v>India</v>
      </c>
      <c r="K1137" s="19" t="str">
        <f>TRIM(data!K1021)</f>
        <v>Asia</v>
      </c>
      <c r="L1137" s="19" t="str">
        <f>TRIM(data!L1021)</f>
        <v/>
      </c>
      <c r="M1137" s="19" t="str">
        <f>TRIM(data!M1021)</f>
        <v>HQ245018</v>
      </c>
      <c r="N1137" s="19" t="str">
        <f>TRIM(data!N1021)</f>
        <v/>
      </c>
      <c r="O1137" s="19" t="str">
        <f>TRIM(data!O1021)</f>
        <v/>
      </c>
      <c r="P1137" s="19" t="str">
        <f>TRIM(data!P1021)</f>
        <v>Ramesh 2014, https://doi.org/10.1007/s10658-014-0487-5</v>
      </c>
      <c r="Q1137" s="19" t="str">
        <f>TRIM(data!Q1021)</f>
        <v>2014</v>
      </c>
      <c r="R1137" s="19" t="str">
        <f>TRIM(data!R1021)</f>
        <v>Jason Avalos</v>
      </c>
      <c r="T1137" s="22"/>
      <c r="U1137" s="22"/>
      <c r="V1137" s="22"/>
      <c r="W1137" s="22"/>
      <c r="X1137" s="22"/>
      <c r="Y1137" s="22"/>
      <c r="Z1137" s="22"/>
      <c r="AA1137" s="22"/>
    </row>
    <row r="1138" spans="1:27" x14ac:dyDescent="0.3">
      <c r="A1138" s="19" t="str">
        <f>TRIM(data!A1022)</f>
        <v>1025</v>
      </c>
      <c r="B1138" s="19" t="str">
        <f>TRIM(data!B1022)</f>
        <v>I</v>
      </c>
      <c r="C1138" s="19" t="str">
        <f>TRIM(data!C1022)</f>
        <v>44</v>
      </c>
      <c r="D1138" s="19" t="str">
        <f>TRIM(data!D1022)</f>
        <v>RS119</v>
      </c>
      <c r="E1138" s="19" t="str">
        <f>TRIM(data!E1022)</f>
        <v>Eucalyptus sp.</v>
      </c>
      <c r="F1138" s="19" t="str">
        <f>TRIM(data!F1022)</f>
        <v>Myrtaceae</v>
      </c>
      <c r="G1138" s="19" t="str">
        <f>TRIM(data!G1022)</f>
        <v>Myrtales</v>
      </c>
      <c r="H1138" s="19" t="str">
        <f>TRIM(data!H1022)</f>
        <v>2014</v>
      </c>
      <c r="I1138" s="19" t="str">
        <f>TRIM(data!I1022)</f>
        <v>China</v>
      </c>
      <c r="J1138" s="19" t="str">
        <f>TRIM(data!J1022)</f>
        <v>China</v>
      </c>
      <c r="K1138" s="19" t="str">
        <f>TRIM(data!K1022)</f>
        <v>Asia</v>
      </c>
      <c r="L1138" s="19" t="str">
        <f>TRIM(data!L1022)</f>
        <v/>
      </c>
      <c r="M1138" s="19" t="str">
        <f>TRIM(data!M1022)</f>
        <v>MF418063</v>
      </c>
      <c r="N1138" s="19" t="str">
        <f>TRIM(data!N1022)</f>
        <v/>
      </c>
      <c r="O1138" s="19" t="str">
        <f>TRIM(data!O1022)</f>
        <v/>
      </c>
      <c r="P1138" s="19" t="str">
        <f>TRIM(data!P1022)</f>
        <v>She 2018, https://doi.org/10.1111/jph.12674</v>
      </c>
      <c r="Q1138" s="19" t="str">
        <f>TRIM(data!Q1022)</f>
        <v>2018</v>
      </c>
      <c r="R1138" s="19" t="str">
        <f>TRIM(data!R1022)</f>
        <v>Kyle Chipman</v>
      </c>
    </row>
    <row r="1139" spans="1:27" x14ac:dyDescent="0.3">
      <c r="A1139" s="19" t="str">
        <f>TRIM(data!A1023)</f>
        <v>1026</v>
      </c>
      <c r="B1139" s="19" t="str">
        <f>TRIM(data!B1023)</f>
        <v>I</v>
      </c>
      <c r="C1139" s="19" t="str">
        <f>TRIM(data!C1023)</f>
        <v>44</v>
      </c>
      <c r="D1139" s="19" t="str">
        <f>TRIM(data!D1023)</f>
        <v>RS123</v>
      </c>
      <c r="E1139" s="19" t="str">
        <f>TRIM(data!E1023)</f>
        <v>Solanum melongena (Eggplant)</v>
      </c>
      <c r="F1139" s="19" t="str">
        <f>TRIM(data!F1023)</f>
        <v>Solanaceae</v>
      </c>
      <c r="G1139" s="19" t="str">
        <f>TRIM(data!G1023)</f>
        <v>Solanales</v>
      </c>
      <c r="H1139" s="19" t="str">
        <f>TRIM(data!H1023)</f>
        <v>2014</v>
      </c>
      <c r="I1139" s="19" t="str">
        <f>TRIM(data!I1023)</f>
        <v>China</v>
      </c>
      <c r="J1139" s="19" t="str">
        <f>TRIM(data!J1023)</f>
        <v>China</v>
      </c>
      <c r="K1139" s="19" t="str">
        <f>TRIM(data!K1023)</f>
        <v>Asia</v>
      </c>
      <c r="L1139" s="19" t="str">
        <f>TRIM(data!L1023)</f>
        <v/>
      </c>
      <c r="M1139" s="19" t="str">
        <f>TRIM(data!M1023)</f>
        <v>MF418064</v>
      </c>
      <c r="N1139" s="19" t="str">
        <f>TRIM(data!N1023)</f>
        <v/>
      </c>
      <c r="O1139" s="19" t="str">
        <f>TRIM(data!O1023)</f>
        <v/>
      </c>
      <c r="P1139" s="19" t="str">
        <f>TRIM(data!P1023)</f>
        <v>She 2018, https://doi.org/10.1111/jph.12674</v>
      </c>
      <c r="Q1139" s="19" t="str">
        <f>TRIM(data!Q1023)</f>
        <v>2018</v>
      </c>
      <c r="R1139" s="19" t="str">
        <f>TRIM(data!R1023)</f>
        <v>Kyle Chipman</v>
      </c>
    </row>
    <row r="1140" spans="1:27" x14ac:dyDescent="0.3">
      <c r="A1140" s="19" t="str">
        <f>TRIM(data!A1024)</f>
        <v>1027</v>
      </c>
      <c r="B1140" s="19" t="str">
        <f>TRIM(data!B1024)</f>
        <v>I</v>
      </c>
      <c r="C1140" s="19" t="str">
        <f>TRIM(data!C1024)</f>
        <v>44</v>
      </c>
      <c r="D1140" s="19" t="str">
        <f>TRIM(data!D1024)</f>
        <v>RS129</v>
      </c>
      <c r="E1140" s="19" t="str">
        <f>TRIM(data!E1024)</f>
        <v>Solanum lycopersicum (Tomato)</v>
      </c>
      <c r="F1140" s="19" t="str">
        <f>TRIM(data!F1024)</f>
        <v>Solanaceae</v>
      </c>
      <c r="G1140" s="19" t="str">
        <f>TRIM(data!G1024)</f>
        <v>Solanales</v>
      </c>
      <c r="H1140" s="19" t="str">
        <f>TRIM(data!H1024)</f>
        <v>2014</v>
      </c>
      <c r="I1140" s="19" t="str">
        <f>TRIM(data!I1024)</f>
        <v>China</v>
      </c>
      <c r="J1140" s="19" t="str">
        <f>TRIM(data!J1024)</f>
        <v>China</v>
      </c>
      <c r="K1140" s="19" t="str">
        <f>TRIM(data!K1024)</f>
        <v>Asia</v>
      </c>
      <c r="L1140" s="19" t="str">
        <f>TRIM(data!L1024)</f>
        <v/>
      </c>
      <c r="M1140" s="19" t="str">
        <f>TRIM(data!M1024)</f>
        <v>MF418069</v>
      </c>
      <c r="N1140" s="19" t="str">
        <f>TRIM(data!N1024)</f>
        <v/>
      </c>
      <c r="O1140" s="19" t="str">
        <f>TRIM(data!O1024)</f>
        <v/>
      </c>
      <c r="P1140" s="19" t="str">
        <f>TRIM(data!P1024)</f>
        <v>She 2018, https://doi.org/10.1111/jph.12674</v>
      </c>
      <c r="Q1140" s="19" t="str">
        <f>TRIM(data!Q1024)</f>
        <v>2018</v>
      </c>
      <c r="R1140" s="19" t="str">
        <f>TRIM(data!R1024)</f>
        <v>Kyle Chipman</v>
      </c>
    </row>
    <row r="1141" spans="1:27" x14ac:dyDescent="0.3">
      <c r="A1141" s="19" t="str">
        <f>TRIM(data!A1025)</f>
        <v>1028</v>
      </c>
      <c r="B1141" s="19" t="str">
        <f>TRIM(data!B1025)</f>
        <v>I</v>
      </c>
      <c r="C1141" s="19" t="str">
        <f>TRIM(data!C1025)</f>
        <v>44</v>
      </c>
      <c r="D1141" s="19" t="str">
        <f>TRIM(data!D1025)</f>
        <v>RS133</v>
      </c>
      <c r="E1141" s="19" t="str">
        <f>TRIM(data!E1025)</f>
        <v>Solanum lycopersicum (Tomato)</v>
      </c>
      <c r="F1141" s="19" t="str">
        <f>TRIM(data!F1025)</f>
        <v>Solanaceae</v>
      </c>
      <c r="G1141" s="19" t="str">
        <f>TRIM(data!G1025)</f>
        <v>Solanales</v>
      </c>
      <c r="H1141" s="19" t="str">
        <f>TRIM(data!H1025)</f>
        <v>2014</v>
      </c>
      <c r="I1141" s="19" t="str">
        <f>TRIM(data!I1025)</f>
        <v>China</v>
      </c>
      <c r="J1141" s="19" t="str">
        <f>TRIM(data!J1025)</f>
        <v>China</v>
      </c>
      <c r="K1141" s="19" t="str">
        <f>TRIM(data!K1025)</f>
        <v>Asia</v>
      </c>
      <c r="L1141" s="19" t="str">
        <f>TRIM(data!L1025)</f>
        <v/>
      </c>
      <c r="M1141" s="19" t="str">
        <f>TRIM(data!M1025)</f>
        <v>MF418068</v>
      </c>
      <c r="N1141" s="19" t="str">
        <f>TRIM(data!N1025)</f>
        <v/>
      </c>
      <c r="O1141" s="19" t="str">
        <f>TRIM(data!O1025)</f>
        <v/>
      </c>
      <c r="P1141" s="19" t="str">
        <f>TRIM(data!P1025)</f>
        <v>She 2018, https://doi.org/10.1111/jph.12674</v>
      </c>
      <c r="Q1141" s="19" t="str">
        <f>TRIM(data!Q1025)</f>
        <v>2018</v>
      </c>
      <c r="R1141" s="19" t="str">
        <f>TRIM(data!R1025)</f>
        <v>Kyle Chipman</v>
      </c>
    </row>
    <row r="1142" spans="1:27" x14ac:dyDescent="0.3">
      <c r="A1142" s="19" t="str">
        <f>TRIM(data!A1026)</f>
        <v>1029</v>
      </c>
      <c r="B1142" s="19" t="str">
        <f>TRIM(data!B1026)</f>
        <v>I</v>
      </c>
      <c r="C1142" s="19" t="str">
        <f>TRIM(data!C1026)</f>
        <v>44</v>
      </c>
      <c r="D1142" s="19" t="str">
        <f>TRIM(data!D1026)</f>
        <v>RS284</v>
      </c>
      <c r="E1142" s="19" t="str">
        <f>TRIM(data!E1026)</f>
        <v>Kaempferia galanga (Kencur)</v>
      </c>
      <c r="F1142" s="19" t="str">
        <f>TRIM(data!F1026)</f>
        <v>Zingiberaceae</v>
      </c>
      <c r="G1142" s="19" t="str">
        <f>TRIM(data!G1026)</f>
        <v>Zingiberales</v>
      </c>
      <c r="H1142" s="19" t="e">
        <f>TRIM(data!#REF!)</f>
        <v>#REF!</v>
      </c>
      <c r="I1142" s="19" t="str">
        <f>TRIM(data!I1026)</f>
        <v>China</v>
      </c>
      <c r="J1142" s="19" t="str">
        <f>TRIM(data!J1026)</f>
        <v>China</v>
      </c>
      <c r="K1142" s="19" t="str">
        <f>TRIM(data!K1026)</f>
        <v>Asia</v>
      </c>
      <c r="L1142" s="19" t="str">
        <f>TRIM(data!L1026)</f>
        <v/>
      </c>
      <c r="M1142" s="19" t="str">
        <f>TRIM(data!M1026)</f>
        <v>KY848663</v>
      </c>
      <c r="N1142" s="19" t="str">
        <f>TRIM(data!N1026)</f>
        <v/>
      </c>
      <c r="O1142" s="19" t="str">
        <f>TRIM(data!O1026)</f>
        <v/>
      </c>
      <c r="P1142" s="19" t="e">
        <f>TRIM(data!#REF!)</f>
        <v>#REF!</v>
      </c>
      <c r="Q1142" s="19" t="str">
        <f>TRIM(data!Q1026)</f>
        <v>2018</v>
      </c>
      <c r="R1142" s="19" t="str">
        <f>TRIM(data!R1026)</f>
        <v>Kyle Chipman</v>
      </c>
    </row>
    <row r="1143" spans="1:27" x14ac:dyDescent="0.3">
      <c r="A1143" s="19" t="e">
        <f>TRIM(data!#REF!)</f>
        <v>#REF!</v>
      </c>
      <c r="B1143" s="19" t="e">
        <f>TRIM(data!#REF!)</f>
        <v>#REF!</v>
      </c>
      <c r="C1143" s="19" t="e">
        <f>TRIM(data!#REF!)</f>
        <v>#REF!</v>
      </c>
      <c r="D1143" s="19" t="e">
        <f>TRIM(data!#REF!)</f>
        <v>#REF!</v>
      </c>
      <c r="E1143" s="19" t="e">
        <f>TRIM(data!#REF!)</f>
        <v>#REF!</v>
      </c>
      <c r="F1143" s="19" t="e">
        <f>TRIM(data!#REF!)</f>
        <v>#REF!</v>
      </c>
      <c r="G1143" s="19" t="e">
        <f>TRIM(data!#REF!)</f>
        <v>#REF!</v>
      </c>
      <c r="H1143" s="19" t="str">
        <f>TRIM(data!H1026)</f>
        <v>2015</v>
      </c>
      <c r="I1143" s="19" t="e">
        <f>TRIM(data!#REF!)</f>
        <v>#REF!</v>
      </c>
      <c r="J1143" s="19" t="e">
        <f>TRIM(data!#REF!)</f>
        <v>#REF!</v>
      </c>
      <c r="K1143" s="19" t="e">
        <f>TRIM(data!#REF!)</f>
        <v>#REF!</v>
      </c>
      <c r="L1143" s="19" t="e">
        <f>TRIM(data!#REF!)</f>
        <v>#REF!</v>
      </c>
      <c r="M1143" s="19" t="e">
        <f>TRIM(data!#REF!)</f>
        <v>#REF!</v>
      </c>
      <c r="N1143" s="19" t="e">
        <f>TRIM(data!#REF!)</f>
        <v>#REF!</v>
      </c>
      <c r="O1143" s="19" t="e">
        <f>TRIM(data!#REF!)</f>
        <v>#REF!</v>
      </c>
      <c r="P1143" s="19" t="str">
        <f>TRIM(data!P1026)</f>
        <v>She 2018, https://doi.org/10.1111/jph.12674</v>
      </c>
      <c r="Q1143" s="19" t="e">
        <f>TRIM(data!#REF!)</f>
        <v>#REF!</v>
      </c>
      <c r="R1143" s="19" t="e">
        <f>TRIM(data!#REF!)</f>
        <v>#REF!</v>
      </c>
      <c r="T1143" s="22"/>
      <c r="U1143" s="22"/>
      <c r="V1143" s="22"/>
      <c r="W1143" s="22"/>
      <c r="X1143" s="22"/>
      <c r="Y1143" s="22"/>
      <c r="Z1143" s="22"/>
      <c r="AA1143" s="22"/>
    </row>
    <row r="1144" spans="1:27" x14ac:dyDescent="0.3">
      <c r="A1144" s="19" t="str">
        <f>TRIM(data!A1027)</f>
        <v>1030</v>
      </c>
      <c r="B1144" s="19" t="str">
        <f>TRIM(data!B1027)</f>
        <v>I</v>
      </c>
      <c r="C1144" s="19" t="str">
        <f>TRIM(data!C1027)</f>
        <v>44</v>
      </c>
      <c r="D1144" s="19" t="str">
        <f>TRIM(data!D1027)</f>
        <v>RS426</v>
      </c>
      <c r="E1144" s="19" t="str">
        <f>TRIM(data!E1027)</f>
        <v>Solanum tuberosum (Potato)</v>
      </c>
      <c r="F1144" s="19" t="str">
        <f>TRIM(data!F1027)</f>
        <v>Solanaceae</v>
      </c>
      <c r="G1144" s="19" t="str">
        <f>TRIM(data!G1027)</f>
        <v>Solanales</v>
      </c>
      <c r="H1144" s="19" t="str">
        <f>TRIM(data!H1027)</f>
        <v>2017</v>
      </c>
      <c r="I1144" s="19" t="str">
        <f>TRIM(data!I1027)</f>
        <v>China</v>
      </c>
      <c r="J1144" s="19" t="str">
        <f>TRIM(data!J1027)</f>
        <v>China</v>
      </c>
      <c r="K1144" s="19" t="str">
        <f>TRIM(data!K1027)</f>
        <v>Asia</v>
      </c>
      <c r="L1144" s="19" t="str">
        <f>TRIM(data!L1027)</f>
        <v/>
      </c>
      <c r="M1144" s="19" t="str">
        <f>TRIM(data!M1027)</f>
        <v>MF418121</v>
      </c>
      <c r="N1144" s="19" t="str">
        <f>TRIM(data!N1027)</f>
        <v/>
      </c>
      <c r="O1144" s="19" t="str">
        <f>TRIM(data!O1027)</f>
        <v/>
      </c>
      <c r="P1144" s="19" t="str">
        <f>TRIM(data!P1027)</f>
        <v>She 2018, https://doi.org/10.1111/jph.12674</v>
      </c>
      <c r="Q1144" s="19" t="str">
        <f>TRIM(data!Q1027)</f>
        <v>2018</v>
      </c>
      <c r="R1144" s="19" t="str">
        <f>TRIM(data!R1027)</f>
        <v>Kyle Chipman</v>
      </c>
      <c r="T1144" s="22"/>
      <c r="U1144" s="22"/>
      <c r="V1144" s="22"/>
      <c r="W1144" s="22"/>
      <c r="X1144" s="22"/>
      <c r="Y1144" s="22"/>
      <c r="Z1144" s="22"/>
      <c r="AA1144" s="22"/>
    </row>
    <row r="1145" spans="1:27" x14ac:dyDescent="0.3">
      <c r="A1145" s="19" t="str">
        <f>TRIM(data!A1028)</f>
        <v>1031</v>
      </c>
      <c r="B1145" s="19" t="str">
        <f>TRIM(data!B1028)</f>
        <v>I</v>
      </c>
      <c r="C1145" s="19" t="str">
        <f>TRIM(data!C1028)</f>
        <v>44</v>
      </c>
      <c r="D1145" s="19" t="str">
        <f>TRIM(data!D1028)</f>
        <v>RS433</v>
      </c>
      <c r="E1145" s="19" t="str">
        <f>TRIM(data!E1028)</f>
        <v>Solanum tuberosum (Potato)</v>
      </c>
      <c r="F1145" s="19" t="str">
        <f>TRIM(data!F1028)</f>
        <v>Solanaceae</v>
      </c>
      <c r="G1145" s="19" t="str">
        <f>TRIM(data!G1028)</f>
        <v>Solanales</v>
      </c>
      <c r="H1145" s="19" t="str">
        <f>TRIM(data!H1028)</f>
        <v>2017</v>
      </c>
      <c r="I1145" s="19" t="str">
        <f>TRIM(data!I1028)</f>
        <v>China</v>
      </c>
      <c r="J1145" s="19" t="str">
        <f>TRIM(data!J1028)</f>
        <v>China</v>
      </c>
      <c r="K1145" s="19" t="str">
        <f>TRIM(data!K1028)</f>
        <v>Asia</v>
      </c>
      <c r="L1145" s="19" t="str">
        <f>TRIM(data!L1028)</f>
        <v/>
      </c>
      <c r="M1145" s="19" t="str">
        <f>TRIM(data!M1028)</f>
        <v>MF418125</v>
      </c>
      <c r="N1145" s="19" t="str">
        <f>TRIM(data!N1028)</f>
        <v/>
      </c>
      <c r="O1145" s="19" t="str">
        <f>TRIM(data!O1028)</f>
        <v/>
      </c>
      <c r="P1145" s="19" t="str">
        <f>TRIM(data!P1028)</f>
        <v>She 2018, https://doi.org/10.1111/jph.12674</v>
      </c>
      <c r="Q1145" s="19" t="str">
        <f>TRIM(data!Q1028)</f>
        <v>2018</v>
      </c>
      <c r="R1145" s="19" t="str">
        <f>TRIM(data!R1028)</f>
        <v>Kyle Chipman</v>
      </c>
      <c r="T1145" s="22"/>
      <c r="U1145" s="22"/>
      <c r="V1145" s="22"/>
      <c r="W1145" s="22"/>
      <c r="X1145" s="22"/>
      <c r="Y1145" s="22"/>
      <c r="Z1145" s="22"/>
      <c r="AA1145" s="22"/>
    </row>
    <row r="1146" spans="1:27" x14ac:dyDescent="0.3">
      <c r="A1146" s="19" t="str">
        <f>TRIM(data!A1029)</f>
        <v>1032</v>
      </c>
      <c r="B1146" s="19" t="str">
        <f>TRIM(data!B1029)</f>
        <v>I</v>
      </c>
      <c r="C1146" s="19" t="str">
        <f>TRIM(data!C1029)</f>
        <v>44</v>
      </c>
      <c r="D1146" s="19" t="str">
        <f>TRIM(data!D1029)</f>
        <v>RUN339</v>
      </c>
      <c r="E1146" s="19" t="str">
        <f>TRIM(data!E1029)</f>
        <v>Olea europea (olive tree)</v>
      </c>
      <c r="F1146" s="19" t="str">
        <f>TRIM(data!F1029)</f>
        <v>Oleaceae</v>
      </c>
      <c r="G1146" s="19" t="str">
        <f>TRIM(data!G1029)</f>
        <v>Lamiales</v>
      </c>
      <c r="H1146" s="19" t="str">
        <f>TRIM(data!H1029)</f>
        <v/>
      </c>
      <c r="I1146" s="19" t="str">
        <f>TRIM(data!I1029)</f>
        <v>Sanmenjiang, Guangxi, China</v>
      </c>
      <c r="J1146" s="19" t="str">
        <f>TRIM(data!J1029)</f>
        <v>China</v>
      </c>
      <c r="K1146" s="19" t="str">
        <f>TRIM(data!K1029)</f>
        <v>Asia</v>
      </c>
      <c r="L1146" s="19" t="str">
        <f>TRIM(data!L1029)</f>
        <v/>
      </c>
      <c r="M1146" s="19" t="str">
        <f>TRIM(data!M1029)</f>
        <v/>
      </c>
      <c r="N1146" s="19" t="str">
        <f>TRIM(data!N1029)</f>
        <v/>
      </c>
      <c r="O1146" s="19" t="str">
        <f>TRIM(data!O1029)</f>
        <v/>
      </c>
      <c r="P1146" s="19" t="str">
        <f>TRIM(data!P1029)</f>
        <v>N'Guessan 2013, https://doi.org/10.1016/j.mimet.2013.01.012</v>
      </c>
      <c r="Q1146" s="19" t="str">
        <f>TRIM(data!Q1029)</f>
        <v>2013</v>
      </c>
      <c r="R1146" s="19" t="str">
        <f>TRIM(data!R1029)</f>
        <v>Maria Charco Munoz</v>
      </c>
      <c r="T1146" s="22"/>
      <c r="U1146" s="22"/>
      <c r="V1146" s="22"/>
      <c r="W1146" s="22"/>
      <c r="X1146" s="22"/>
      <c r="Y1146" s="22"/>
      <c r="Z1146" s="22"/>
      <c r="AA1146" s="22"/>
    </row>
    <row r="1147" spans="1:27" s="20" customFormat="1" x14ac:dyDescent="0.3">
      <c r="A1147" s="19" t="str">
        <f>TRIM(data!A1030)</f>
        <v>1033</v>
      </c>
      <c r="B1147" s="19" t="str">
        <f>TRIM(data!B1030)</f>
        <v>I</v>
      </c>
      <c r="C1147" s="19" t="str">
        <f>TRIM(data!C1030)</f>
        <v>44</v>
      </c>
      <c r="D1147" s="19" t="str">
        <f>TRIM(data!D1030)</f>
        <v>RUN362</v>
      </c>
      <c r="E1147" s="19" t="str">
        <f>TRIM(data!E1030)</f>
        <v>Solanum tuberosum (Potato)</v>
      </c>
      <c r="F1147" s="19" t="str">
        <f>TRIM(data!F1030)</f>
        <v>Solanaceae</v>
      </c>
      <c r="G1147" s="19" t="str">
        <f>TRIM(data!G1030)</f>
        <v>Solanales</v>
      </c>
      <c r="H1147" s="19" t="str">
        <f>TRIM(data!H1030)</f>
        <v/>
      </c>
      <c r="I1147" s="19" t="str">
        <f>TRIM(data!I1030)</f>
        <v>Guinea</v>
      </c>
      <c r="J1147" s="19" t="str">
        <f>TRIM(data!J1030)</f>
        <v>Guinea</v>
      </c>
      <c r="K1147" s="19" t="str">
        <f>TRIM(data!K1030)</f>
        <v>Africa</v>
      </c>
      <c r="L1147" s="19" t="str">
        <f>TRIM(data!L1030)</f>
        <v/>
      </c>
      <c r="M1147" s="19" t="str">
        <f>TRIM(data!M1030)</f>
        <v/>
      </c>
      <c r="N1147" s="19" t="str">
        <f>TRIM(data!N1030)</f>
        <v/>
      </c>
      <c r="O1147" s="19" t="str">
        <f>TRIM(data!O1030)</f>
        <v/>
      </c>
      <c r="P1147" s="19" t="str">
        <f>TRIM(data!P1030)</f>
        <v>N'Guessan 2013, https://doi.org/10.1016/j.mimet.2013.01.012</v>
      </c>
      <c r="Q1147" s="19" t="str">
        <f>TRIM(data!Q1030)</f>
        <v>2013</v>
      </c>
      <c r="R1147" s="19" t="str">
        <f>TRIM(data!R1030)</f>
        <v>Maria Charco Munoz</v>
      </c>
      <c r="S1147" s="19"/>
      <c r="T1147" s="22"/>
      <c r="U1147" s="22"/>
      <c r="V1147" s="22"/>
      <c r="W1147" s="22"/>
      <c r="X1147" s="22"/>
      <c r="Y1147" s="22"/>
      <c r="Z1147" s="22"/>
      <c r="AA1147" s="22"/>
    </row>
    <row r="1148" spans="1:27" x14ac:dyDescent="0.3">
      <c r="A1148" s="19" t="str">
        <f>TRIM(data!A1031)</f>
        <v>1034</v>
      </c>
      <c r="B1148" s="19" t="str">
        <f>TRIM(data!B1031)</f>
        <v>I</v>
      </c>
      <c r="C1148" s="19" t="str">
        <f>TRIM(data!C1031)</f>
        <v>44</v>
      </c>
      <c r="D1148" s="19" t="str">
        <f>TRIM(data!D1031)</f>
        <v>RUN1833</v>
      </c>
      <c r="E1148" s="19" t="str">
        <f>TRIM(data!E1031)</f>
        <v>Solanum melongena (Eggplant)</v>
      </c>
      <c r="F1148" s="19" t="str">
        <f>TRIM(data!F1031)</f>
        <v>Solanaceae</v>
      </c>
      <c r="G1148" s="19" t="str">
        <f>TRIM(data!G1031)</f>
        <v>Solanales</v>
      </c>
      <c r="H1148" s="19" t="str">
        <f>TRIM(data!H1031)</f>
        <v>2010</v>
      </c>
      <c r="I1148" s="19" t="str">
        <f>TRIM(data!I1031)</f>
        <v>Biankouma-Souandala , Ivory Coast</v>
      </c>
      <c r="J1148" s="19" t="str">
        <f>TRIM(data!J1031)</f>
        <v>Ivory Coast</v>
      </c>
      <c r="K1148" s="19" t="str">
        <f>TRIM(data!K1031)</f>
        <v>Africa</v>
      </c>
      <c r="L1148" s="19" t="str">
        <f>TRIM(data!L1031)</f>
        <v/>
      </c>
      <c r="M1148" s="19" t="str">
        <f>TRIM(data!M1031)</f>
        <v/>
      </c>
      <c r="N1148" s="19" t="str">
        <f>TRIM(data!N1031)</f>
        <v/>
      </c>
      <c r="O1148" s="19" t="str">
        <f>TRIM(data!O1031)</f>
        <v/>
      </c>
      <c r="P1148" s="19" t="str">
        <f>TRIM(data!P1031)</f>
        <v>N'Guessan 2013, https://doi.org/10.1016/j.mimet.2013.01.012</v>
      </c>
      <c r="Q1148" s="19" t="str">
        <f>TRIM(data!Q1031)</f>
        <v>2013</v>
      </c>
      <c r="R1148" s="19" t="str">
        <f>TRIM(data!R1031)</f>
        <v>Maria Charco Munoz</v>
      </c>
      <c r="T1148" s="22"/>
      <c r="U1148" s="22"/>
      <c r="V1148" s="22"/>
      <c r="W1148" s="22"/>
      <c r="X1148" s="22"/>
      <c r="Y1148" s="22"/>
      <c r="Z1148" s="22"/>
      <c r="AA1148" s="22"/>
    </row>
    <row r="1149" spans="1:27" x14ac:dyDescent="0.3">
      <c r="A1149" s="19" t="str">
        <f>TRIM(data!A1032)</f>
        <v>1035</v>
      </c>
      <c r="B1149" s="19" t="str">
        <f>TRIM(data!B1032)</f>
        <v>I</v>
      </c>
      <c r="C1149" s="19" t="str">
        <f>TRIM(data!C1032)</f>
        <v>44</v>
      </c>
      <c r="D1149" s="19" t="str">
        <f>TRIM(data!D1032)</f>
        <v>RUN1834</v>
      </c>
      <c r="E1149" s="19" t="str">
        <f>TRIM(data!E1032)</f>
        <v>Solanum melongena (Eggplant)</v>
      </c>
      <c r="F1149" s="19" t="str">
        <f>TRIM(data!F1032)</f>
        <v>Solanaceae</v>
      </c>
      <c r="G1149" s="19" t="str">
        <f>TRIM(data!G1032)</f>
        <v>Solanales</v>
      </c>
      <c r="H1149" s="19" t="str">
        <f>TRIM(data!H1032)</f>
        <v>2010</v>
      </c>
      <c r="I1149" s="19" t="str">
        <f>TRIM(data!I1032)</f>
        <v>Biankouma-Souandala , Ivory Coast</v>
      </c>
      <c r="J1149" s="19" t="str">
        <f>TRIM(data!J1032)</f>
        <v>Ivory Coast</v>
      </c>
      <c r="K1149" s="19" t="str">
        <f>TRIM(data!K1032)</f>
        <v>Africa</v>
      </c>
      <c r="L1149" s="19" t="str">
        <f>TRIM(data!L1032)</f>
        <v/>
      </c>
      <c r="M1149" s="19" t="str">
        <f>TRIM(data!M1032)</f>
        <v/>
      </c>
      <c r="N1149" s="19" t="str">
        <f>TRIM(data!N1032)</f>
        <v/>
      </c>
      <c r="O1149" s="19" t="str">
        <f>TRIM(data!O1032)</f>
        <v/>
      </c>
      <c r="P1149" s="19" t="str">
        <f>TRIM(data!P1032)</f>
        <v>N'Guessan 2013, https://doi.org/10.1016/j.mimet.2013.01.012</v>
      </c>
      <c r="Q1149" s="19" t="str">
        <f>TRIM(data!Q1032)</f>
        <v>2013</v>
      </c>
      <c r="R1149" s="19" t="str">
        <f>TRIM(data!R1032)</f>
        <v>Maria Charco Munoz</v>
      </c>
      <c r="T1149" s="22"/>
      <c r="U1149" s="22"/>
      <c r="V1149" s="22"/>
      <c r="W1149" s="22"/>
      <c r="X1149" s="22"/>
      <c r="Y1149" s="22"/>
      <c r="Z1149" s="22"/>
      <c r="AA1149" s="22"/>
    </row>
    <row r="1150" spans="1:27" x14ac:dyDescent="0.3">
      <c r="A1150" s="19" t="str">
        <f>TRIM(data!A1033)</f>
        <v>1036</v>
      </c>
      <c r="B1150" s="19" t="str">
        <f>TRIM(data!B1033)</f>
        <v>I</v>
      </c>
      <c r="C1150" s="19" t="str">
        <f>TRIM(data!C1033)</f>
        <v>44</v>
      </c>
      <c r="D1150" s="19" t="str">
        <f>TRIM(data!D1033)</f>
        <v>RUN1859</v>
      </c>
      <c r="E1150" s="19" t="str">
        <f>TRIM(data!E1033)</f>
        <v>Solanum lycopersicum (Tomato)</v>
      </c>
      <c r="F1150" s="19" t="str">
        <f>TRIM(data!F1033)</f>
        <v>Solanaceae</v>
      </c>
      <c r="G1150" s="19" t="str">
        <f>TRIM(data!G1033)</f>
        <v>Solanales</v>
      </c>
      <c r="H1150" s="19" t="str">
        <f>TRIM(data!H1033)</f>
        <v>2011</v>
      </c>
      <c r="I1150" s="19" t="str">
        <f>TRIM(data!I1033)</f>
        <v>Yamoussoukro, Nanan, Ivory Coast</v>
      </c>
      <c r="J1150" s="19" t="str">
        <f>TRIM(data!J1033)</f>
        <v>Ivory Coast</v>
      </c>
      <c r="K1150" s="19" t="str">
        <f>TRIM(data!K1033)</f>
        <v>Africa</v>
      </c>
      <c r="L1150" s="19" t="str">
        <f>TRIM(data!L1033)</f>
        <v/>
      </c>
      <c r="M1150" s="19" t="str">
        <f>TRIM(data!M1033)</f>
        <v/>
      </c>
      <c r="N1150" s="19" t="str">
        <f>TRIM(data!N1033)</f>
        <v/>
      </c>
      <c r="O1150" s="19" t="str">
        <f>TRIM(data!O1033)</f>
        <v/>
      </c>
      <c r="P1150" s="19" t="str">
        <f>TRIM(data!P1033)</f>
        <v>N'Guessan 2013, https://doi.org/10.1016/j.mimet.2013.01.012</v>
      </c>
      <c r="Q1150" s="19" t="str">
        <f>TRIM(data!Q1033)</f>
        <v>2013</v>
      </c>
      <c r="R1150" s="19" t="str">
        <f>TRIM(data!R1033)</f>
        <v>Maria Charco Munoz</v>
      </c>
      <c r="T1150" s="22"/>
      <c r="U1150" s="22"/>
      <c r="V1150" s="22"/>
      <c r="W1150" s="22"/>
      <c r="X1150" s="22"/>
      <c r="Y1150" s="22"/>
      <c r="Z1150" s="22"/>
      <c r="AA1150" s="22"/>
    </row>
    <row r="1151" spans="1:27" x14ac:dyDescent="0.3">
      <c r="A1151" s="19" t="str">
        <f>TRIM(data!A1034)</f>
        <v>1037</v>
      </c>
      <c r="B1151" s="19" t="str">
        <f>TRIM(data!B1034)</f>
        <v>I</v>
      </c>
      <c r="C1151" s="19" t="str">
        <f>TRIM(data!C1034)</f>
        <v>44</v>
      </c>
      <c r="D1151" s="19" t="str">
        <f>TRIM(data!D1034)</f>
        <v>RUN1869</v>
      </c>
      <c r="E1151" s="19" t="str">
        <f>TRIM(data!E1034)</f>
        <v>Solanum lycopersicum (Tomato)</v>
      </c>
      <c r="F1151" s="19" t="str">
        <f>TRIM(data!F1034)</f>
        <v>Solanaceae</v>
      </c>
      <c r="G1151" s="19" t="str">
        <f>TRIM(data!G1034)</f>
        <v>Solanales</v>
      </c>
      <c r="H1151" s="19" t="str">
        <f>TRIM(data!H1034)</f>
        <v>2011</v>
      </c>
      <c r="I1151" s="19" t="str">
        <f>TRIM(data!I1034)</f>
        <v>Datta, Houphouékro, Ivory Coast</v>
      </c>
      <c r="J1151" s="19" t="str">
        <f>TRIM(data!J1034)</f>
        <v>Ivory Coast</v>
      </c>
      <c r="K1151" s="19" t="str">
        <f>TRIM(data!K1034)</f>
        <v>Africa</v>
      </c>
      <c r="L1151" s="19" t="str">
        <f>TRIM(data!L1034)</f>
        <v/>
      </c>
      <c r="M1151" s="19" t="str">
        <f>TRIM(data!M1034)</f>
        <v/>
      </c>
      <c r="N1151" s="19" t="str">
        <f>TRIM(data!N1034)</f>
        <v/>
      </c>
      <c r="O1151" s="19" t="str">
        <f>TRIM(data!O1034)</f>
        <v/>
      </c>
      <c r="P1151" s="19" t="str">
        <f>TRIM(data!P1034)</f>
        <v>N'Guessan 2013, https://doi.org/10.1016/j.mimet.2013.01.012</v>
      </c>
      <c r="Q1151" s="19" t="str">
        <f>TRIM(data!Q1034)</f>
        <v>2013</v>
      </c>
      <c r="R1151" s="19" t="str">
        <f>TRIM(data!R1034)</f>
        <v>Maria Charco Munoz</v>
      </c>
      <c r="T1151" s="22"/>
      <c r="U1151" s="22"/>
      <c r="V1151" s="22"/>
      <c r="W1151" s="22"/>
      <c r="X1151" s="22"/>
      <c r="Y1151" s="22"/>
      <c r="Z1151" s="22"/>
      <c r="AA1151" s="22"/>
    </row>
    <row r="1152" spans="1:27" x14ac:dyDescent="0.3">
      <c r="A1152" s="19" t="str">
        <f>TRIM(data!A1035)</f>
        <v>1038</v>
      </c>
      <c r="B1152" s="19" t="str">
        <f>TRIM(data!B1035)</f>
        <v>I</v>
      </c>
      <c r="C1152" s="19" t="str">
        <f>TRIM(data!C1035)</f>
        <v>44</v>
      </c>
      <c r="D1152" s="19" t="str">
        <f>TRIM(data!D1035)</f>
        <v>SCLSMN-1</v>
      </c>
      <c r="E1152" s="19" t="str">
        <f>TRIM(data!E1035)</f>
        <v>Nicotiana tabacum (Tobacco)</v>
      </c>
      <c r="F1152" s="19" t="str">
        <f>TRIM(data!F1035)</f>
        <v>Solanaceae</v>
      </c>
      <c r="G1152" s="19" t="str">
        <f>TRIM(data!G1035)</f>
        <v>Solanales</v>
      </c>
      <c r="H1152" s="19" t="str">
        <f>TRIM(data!H1035)</f>
        <v>2013</v>
      </c>
      <c r="I1152" s="19" t="str">
        <f>TRIM(data!I1035)</f>
        <v>Southwest China</v>
      </c>
      <c r="J1152" s="19" t="str">
        <f>TRIM(data!J1035)</f>
        <v>China</v>
      </c>
      <c r="K1152" s="19" t="str">
        <f>TRIM(data!K1035)</f>
        <v>Asia</v>
      </c>
      <c r="L1152" s="19" t="str">
        <f>TRIM(data!L1035)</f>
        <v/>
      </c>
      <c r="M1152" s="19" t="str">
        <f>TRIM(data!M1035)</f>
        <v/>
      </c>
      <c r="N1152" s="19" t="str">
        <f>TRIM(data!N1035)</f>
        <v/>
      </c>
      <c r="O1152" s="19" t="str">
        <f>TRIM(data!O1035)</f>
        <v/>
      </c>
      <c r="P1152" s="19" t="str">
        <f>TRIM(data!P1035)</f>
        <v>Liu 2017, https://doi.org/10.1007/s10658-016-1023-6</v>
      </c>
      <c r="Q1152" s="19" t="str">
        <f>TRIM(data!Q1035)</f>
        <v>2017</v>
      </c>
      <c r="R1152" s="19" t="str">
        <f>TRIM(data!R1035)</f>
        <v>Kyle Chipman</v>
      </c>
      <c r="T1152" s="22"/>
      <c r="U1152" s="22"/>
      <c r="V1152" s="22"/>
      <c r="W1152" s="22"/>
      <c r="X1152" s="22"/>
      <c r="Y1152" s="22"/>
      <c r="Z1152" s="22"/>
      <c r="AA1152" s="22"/>
    </row>
    <row r="1153" spans="1:27" x14ac:dyDescent="0.3">
      <c r="A1153" s="19" t="str">
        <f>TRIM(data!A1036)</f>
        <v>1039</v>
      </c>
      <c r="B1153" s="19" t="str">
        <f>TRIM(data!B1036)</f>
        <v>I</v>
      </c>
      <c r="C1153" s="19" t="str">
        <f>TRIM(data!C1036)</f>
        <v>44</v>
      </c>
      <c r="D1153" s="19" t="str">
        <f>TRIM(data!D1036)</f>
        <v>SCLSMN-2</v>
      </c>
      <c r="E1153" s="19" t="str">
        <f>TRIM(data!E1036)</f>
        <v>Nicotiana tabacum (Tobacco)</v>
      </c>
      <c r="F1153" s="19" t="str">
        <f>TRIM(data!F1036)</f>
        <v>Solanaceae</v>
      </c>
      <c r="G1153" s="19" t="str">
        <f>TRIM(data!G1036)</f>
        <v>Solanales</v>
      </c>
      <c r="H1153" s="19" t="str">
        <f>TRIM(data!H1036)</f>
        <v>2014</v>
      </c>
      <c r="I1153" s="19" t="str">
        <f>TRIM(data!I1036)</f>
        <v>Southwest China</v>
      </c>
      <c r="J1153" s="19" t="str">
        <f>TRIM(data!J1036)</f>
        <v>China</v>
      </c>
      <c r="K1153" s="19" t="str">
        <f>TRIM(data!K1036)</f>
        <v>Asia</v>
      </c>
      <c r="L1153" s="19" t="str">
        <f>TRIM(data!L1036)</f>
        <v/>
      </c>
      <c r="M1153" s="19" t="str">
        <f>TRIM(data!M1036)</f>
        <v/>
      </c>
      <c r="N1153" s="19" t="str">
        <f>TRIM(data!N1036)</f>
        <v/>
      </c>
      <c r="O1153" s="19" t="str">
        <f>TRIM(data!O1036)</f>
        <v/>
      </c>
      <c r="P1153" s="19" t="str">
        <f>TRIM(data!P1036)</f>
        <v>Liu 2017, https://doi.org/10.1007/s10658-016-1023-6</v>
      </c>
      <c r="Q1153" s="19" t="str">
        <f>TRIM(data!Q1036)</f>
        <v>2017</v>
      </c>
      <c r="R1153" s="19" t="str">
        <f>TRIM(data!R1036)</f>
        <v>Kyle Chipman</v>
      </c>
      <c r="T1153" s="22"/>
      <c r="U1153" s="22"/>
      <c r="V1153" s="22"/>
      <c r="W1153" s="22"/>
      <c r="X1153" s="22"/>
      <c r="Y1153" s="22"/>
      <c r="Z1153" s="22"/>
      <c r="AA1153" s="22"/>
    </row>
    <row r="1154" spans="1:27" x14ac:dyDescent="0.3">
      <c r="A1154" s="19" t="str">
        <f>TRIM(data!A1037)</f>
        <v>1040</v>
      </c>
      <c r="B1154" s="19" t="str">
        <f>TRIM(data!B1037)</f>
        <v>I</v>
      </c>
      <c r="C1154" s="19" t="str">
        <f>TRIM(data!C1037)</f>
        <v>44</v>
      </c>
      <c r="D1154" s="19" t="str">
        <f>TRIM(data!D1037)</f>
        <v>SCPZH2</v>
      </c>
      <c r="E1154" s="19" t="str">
        <f>TRIM(data!E1037)</f>
        <v>Nicotiana tabacum (Tobacco)</v>
      </c>
      <c r="F1154" s="19" t="str">
        <f>TRIM(data!F1037)</f>
        <v>Solanaceae</v>
      </c>
      <c r="G1154" s="19" t="str">
        <f>TRIM(data!G1037)</f>
        <v>Solanales</v>
      </c>
      <c r="H1154" s="19" t="str">
        <f>TRIM(data!H1037)</f>
        <v>2015</v>
      </c>
      <c r="I1154" s="19" t="str">
        <f>TRIM(data!I1037)</f>
        <v>Panzhihua, Sichuan , China</v>
      </c>
      <c r="J1154" s="19" t="str">
        <f>TRIM(data!J1037)</f>
        <v>China</v>
      </c>
      <c r="K1154" s="19" t="str">
        <f>TRIM(data!K1037)</f>
        <v>Asia</v>
      </c>
      <c r="L1154" s="19" t="str">
        <f>TRIM(data!L1037)</f>
        <v/>
      </c>
      <c r="M1154" s="19" t="str">
        <f>TRIM(data!M1037)</f>
        <v>KP967662</v>
      </c>
      <c r="N1154" s="19" t="str">
        <f>TRIM(data!N1037)</f>
        <v/>
      </c>
      <c r="O1154" s="19" t="str">
        <f>TRIM(data!O1037)</f>
        <v/>
      </c>
      <c r="P1154" s="19" t="str">
        <f>TRIM(data!P1037)</f>
        <v>Li 2016, https://doi.org/10.1094/PDIS-04-15-0384-RE</v>
      </c>
      <c r="Q1154" s="19" t="str">
        <f>TRIM(data!Q1037)</f>
        <v>2016</v>
      </c>
      <c r="R1154" s="19" t="str">
        <f>TRIM(data!R1037)</f>
        <v>Jason Avalos</v>
      </c>
      <c r="T1154" s="22"/>
      <c r="U1154" s="22"/>
      <c r="V1154" s="22"/>
      <c r="W1154" s="22"/>
      <c r="X1154" s="22"/>
      <c r="Y1154" s="22"/>
      <c r="Z1154" s="22"/>
      <c r="AA1154" s="22"/>
    </row>
    <row r="1155" spans="1:27" x14ac:dyDescent="0.3">
      <c r="A1155" s="19" t="str">
        <f>TRIM(data!A1038)</f>
        <v>1041</v>
      </c>
      <c r="B1155" s="19" t="str">
        <f>TRIM(data!B1038)</f>
        <v>I</v>
      </c>
      <c r="C1155" s="19" t="str">
        <f>TRIM(data!C1038)</f>
        <v>44</v>
      </c>
      <c r="D1155" s="19" t="str">
        <f>TRIM(data!D1038)</f>
        <v>SCPZH3</v>
      </c>
      <c r="E1155" s="19" t="str">
        <f>TRIM(data!E1038)</f>
        <v>Nicotiana tabacum (Tobacco)</v>
      </c>
      <c r="F1155" s="19" t="str">
        <f>TRIM(data!F1038)</f>
        <v>Solanaceae</v>
      </c>
      <c r="G1155" s="19" t="str">
        <f>TRIM(data!G1038)</f>
        <v>Solanales</v>
      </c>
      <c r="H1155" s="19" t="str">
        <f>TRIM(data!H1038)</f>
        <v>2015</v>
      </c>
      <c r="I1155" s="19" t="str">
        <f>TRIM(data!I1038)</f>
        <v>Panzhihua, Sichuan , China</v>
      </c>
      <c r="J1155" s="19" t="str">
        <f>TRIM(data!J1038)</f>
        <v>China</v>
      </c>
      <c r="K1155" s="19" t="str">
        <f>TRIM(data!K1038)</f>
        <v>Asia</v>
      </c>
      <c r="L1155" s="19" t="str">
        <f>TRIM(data!L1038)</f>
        <v/>
      </c>
      <c r="M1155" s="19" t="str">
        <f>TRIM(data!M1038)</f>
        <v>KP967663</v>
      </c>
      <c r="N1155" s="19" t="str">
        <f>TRIM(data!N1038)</f>
        <v/>
      </c>
      <c r="O1155" s="19" t="str">
        <f>TRIM(data!O1038)</f>
        <v/>
      </c>
      <c r="P1155" s="19" t="str">
        <f>TRIM(data!P1038)</f>
        <v>Li 2016, https://doi.org/10.1094/PDIS-04-15-0384-RE</v>
      </c>
      <c r="Q1155" s="19" t="str">
        <f>TRIM(data!Q1038)</f>
        <v>2016</v>
      </c>
      <c r="R1155" s="19" t="str">
        <f>TRIM(data!R1038)</f>
        <v>Jason Avalos</v>
      </c>
      <c r="T1155" s="22"/>
      <c r="U1155" s="22"/>
      <c r="V1155" s="22"/>
      <c r="W1155" s="22"/>
      <c r="X1155" s="22"/>
      <c r="Y1155" s="22"/>
      <c r="Z1155" s="22"/>
      <c r="AA1155" s="22"/>
    </row>
    <row r="1156" spans="1:27" x14ac:dyDescent="0.3">
      <c r="A1156" s="19" t="str">
        <f>TRIM(data!A1039)</f>
        <v>1042</v>
      </c>
      <c r="B1156" s="19" t="str">
        <f>TRIM(data!B1039)</f>
        <v>I</v>
      </c>
      <c r="C1156" s="19" t="str">
        <f>TRIM(data!C1039)</f>
        <v>44</v>
      </c>
      <c r="D1156" s="19" t="str">
        <f>TRIM(data!D1039)</f>
        <v>SCPZH4</v>
      </c>
      <c r="E1156" s="19" t="str">
        <f>TRIM(data!E1039)</f>
        <v>Nicotiana tabacum (Tobacco)</v>
      </c>
      <c r="F1156" s="19" t="str">
        <f>TRIM(data!F1039)</f>
        <v>Solanaceae</v>
      </c>
      <c r="G1156" s="19" t="str">
        <f>TRIM(data!G1039)</f>
        <v>Solanales</v>
      </c>
      <c r="H1156" s="19" t="str">
        <f>TRIM(data!H1039)</f>
        <v>2015</v>
      </c>
      <c r="I1156" s="19" t="str">
        <f>TRIM(data!I1039)</f>
        <v>Panzhihua, Sichuan , China</v>
      </c>
      <c r="J1156" s="19" t="str">
        <f>TRIM(data!J1039)</f>
        <v>China</v>
      </c>
      <c r="K1156" s="19" t="str">
        <f>TRIM(data!K1039)</f>
        <v>Asia</v>
      </c>
      <c r="L1156" s="19" t="str">
        <f>TRIM(data!L1039)</f>
        <v/>
      </c>
      <c r="M1156" s="19" t="str">
        <f>TRIM(data!M1039)</f>
        <v>KP967664</v>
      </c>
      <c r="N1156" s="19" t="str">
        <f>TRIM(data!N1039)</f>
        <v/>
      </c>
      <c r="O1156" s="19" t="str">
        <f>TRIM(data!O1039)</f>
        <v/>
      </c>
      <c r="P1156" s="19" t="str">
        <f>TRIM(data!P1039)</f>
        <v>Li 2016, https://doi.org/10.1094/PDIS-04-15-0384-RE</v>
      </c>
      <c r="Q1156" s="19" t="str">
        <f>TRIM(data!Q1039)</f>
        <v>2016</v>
      </c>
      <c r="R1156" s="19" t="str">
        <f>TRIM(data!R1039)</f>
        <v>Jason Avalos</v>
      </c>
      <c r="T1156" s="22"/>
      <c r="U1156" s="22"/>
      <c r="V1156" s="22"/>
      <c r="W1156" s="22"/>
      <c r="X1156" s="22"/>
      <c r="Y1156" s="22"/>
      <c r="Z1156" s="22"/>
      <c r="AA1156" s="22"/>
    </row>
    <row r="1157" spans="1:27" x14ac:dyDescent="0.3">
      <c r="A1157" s="19" t="str">
        <f>TRIM(data!A1040)</f>
        <v>1043</v>
      </c>
      <c r="B1157" s="19" t="str">
        <f>TRIM(data!B1040)</f>
        <v>I</v>
      </c>
      <c r="C1157" s="19" t="str">
        <f>TRIM(data!C1040)</f>
        <v>44</v>
      </c>
      <c r="D1157" s="19" t="str">
        <f>TRIM(data!D1040)</f>
        <v>SCPZH6</v>
      </c>
      <c r="E1157" s="19" t="str">
        <f>TRIM(data!E1040)</f>
        <v>Nicotiana tabacum (Tobacco)</v>
      </c>
      <c r="F1157" s="19" t="str">
        <f>TRIM(data!F1040)</f>
        <v>Solanaceae</v>
      </c>
      <c r="G1157" s="19" t="str">
        <f>TRIM(data!G1040)</f>
        <v>Solanales</v>
      </c>
      <c r="H1157" s="19" t="str">
        <f>TRIM(data!H1040)</f>
        <v>2015</v>
      </c>
      <c r="I1157" s="19" t="str">
        <f>TRIM(data!I1040)</f>
        <v>Panzhihua, Sichuan , China</v>
      </c>
      <c r="J1157" s="19" t="str">
        <f>TRIM(data!J1040)</f>
        <v>China</v>
      </c>
      <c r="K1157" s="19" t="str">
        <f>TRIM(data!K1040)</f>
        <v>Asia</v>
      </c>
      <c r="L1157" s="19" t="str">
        <f>TRIM(data!L1040)</f>
        <v/>
      </c>
      <c r="M1157" s="19" t="str">
        <f>TRIM(data!M1040)</f>
        <v>KP967665</v>
      </c>
      <c r="N1157" s="19" t="str">
        <f>TRIM(data!N1040)</f>
        <v/>
      </c>
      <c r="O1157" s="19" t="str">
        <f>TRIM(data!O1040)</f>
        <v/>
      </c>
      <c r="P1157" s="19" t="str">
        <f>TRIM(data!P1040)</f>
        <v>Li 2016, https://doi.org/10.1094/PDIS-04-15-0384-RE</v>
      </c>
      <c r="Q1157" s="19" t="str">
        <f>TRIM(data!Q1040)</f>
        <v>2016</v>
      </c>
      <c r="R1157" s="19" t="str">
        <f>TRIM(data!R1040)</f>
        <v>Jason Avalos</v>
      </c>
      <c r="T1157" s="22"/>
      <c r="U1157" s="22"/>
      <c r="V1157" s="22"/>
      <c r="W1157" s="22"/>
      <c r="X1157" s="22"/>
      <c r="Y1157" s="22"/>
      <c r="Z1157" s="22"/>
      <c r="AA1157" s="22"/>
    </row>
    <row r="1158" spans="1:27" x14ac:dyDescent="0.3">
      <c r="A1158" s="19" t="str">
        <f>TRIM(data!A1041)</f>
        <v>1044</v>
      </c>
      <c r="B1158" s="19" t="str">
        <f>TRIM(data!B1041)</f>
        <v>I</v>
      </c>
      <c r="C1158" s="19" t="str">
        <f>TRIM(data!C1041)</f>
        <v>44</v>
      </c>
      <c r="D1158" s="19" t="str">
        <f>TRIM(data!D1041)</f>
        <v>SCPZHMY-1</v>
      </c>
      <c r="E1158" s="19" t="str">
        <f>TRIM(data!E1041)</f>
        <v>Nicotiana tabacum (Tobacco)</v>
      </c>
      <c r="F1158" s="19" t="str">
        <f>TRIM(data!F1041)</f>
        <v>Solanaceae</v>
      </c>
      <c r="G1158" s="19" t="str">
        <f>TRIM(data!G1041)</f>
        <v>Solanales</v>
      </c>
      <c r="H1158" s="19" t="str">
        <f>TRIM(data!H1041)</f>
        <v>2013</v>
      </c>
      <c r="I1158" s="19" t="str">
        <f>TRIM(data!I1041)</f>
        <v>Southwest China</v>
      </c>
      <c r="J1158" s="19" t="str">
        <f>TRIM(data!J1041)</f>
        <v>China</v>
      </c>
      <c r="K1158" s="19" t="str">
        <f>TRIM(data!K1041)</f>
        <v>Asia</v>
      </c>
      <c r="L1158" s="19" t="str">
        <f>TRIM(data!L1041)</f>
        <v/>
      </c>
      <c r="M1158" s="19" t="str">
        <f>TRIM(data!M1041)</f>
        <v/>
      </c>
      <c r="N1158" s="19" t="str">
        <f>TRIM(data!N1041)</f>
        <v/>
      </c>
      <c r="O1158" s="19" t="str">
        <f>TRIM(data!O1041)</f>
        <v/>
      </c>
      <c r="P1158" s="19" t="str">
        <f>TRIM(data!P1041)</f>
        <v>Liu 2017, https://doi.org/10.1007/s10658-016-1023-6</v>
      </c>
      <c r="Q1158" s="19" t="str">
        <f>TRIM(data!Q1041)</f>
        <v>2017</v>
      </c>
      <c r="R1158" s="19" t="str">
        <f>TRIM(data!R1041)</f>
        <v>Kyle Chipman</v>
      </c>
      <c r="T1158" s="22"/>
      <c r="U1158" s="22"/>
      <c r="V1158" s="22"/>
      <c r="W1158" s="22"/>
      <c r="X1158" s="22"/>
      <c r="Y1158" s="22"/>
      <c r="Z1158" s="22"/>
      <c r="AA1158" s="22"/>
    </row>
    <row r="1159" spans="1:27" x14ac:dyDescent="0.3">
      <c r="A1159" s="19" t="str">
        <f>TRIM(data!A1042)</f>
        <v>1045</v>
      </c>
      <c r="B1159" s="19" t="str">
        <f>TRIM(data!B1042)</f>
        <v>I</v>
      </c>
      <c r="C1159" s="19" t="str">
        <f>TRIM(data!C1042)</f>
        <v>44</v>
      </c>
      <c r="D1159" s="19" t="str">
        <f>TRIM(data!D1042)</f>
        <v>SCPZHMY-2</v>
      </c>
      <c r="E1159" s="19" t="str">
        <f>TRIM(data!E1042)</f>
        <v>Nicotiana tabacum (Tobacco)</v>
      </c>
      <c r="F1159" s="19" t="str">
        <f>TRIM(data!F1042)</f>
        <v>Solanaceae</v>
      </c>
      <c r="G1159" s="19" t="str">
        <f>TRIM(data!G1042)</f>
        <v>Solanales</v>
      </c>
      <c r="H1159" s="19" t="str">
        <f>TRIM(data!H1042)</f>
        <v>2013</v>
      </c>
      <c r="I1159" s="19" t="str">
        <f>TRIM(data!I1042)</f>
        <v>Southwest China</v>
      </c>
      <c r="J1159" s="19" t="str">
        <f>TRIM(data!J1042)</f>
        <v>China</v>
      </c>
      <c r="K1159" s="19" t="str">
        <f>TRIM(data!K1042)</f>
        <v>Asia</v>
      </c>
      <c r="L1159" s="19" t="str">
        <f>TRIM(data!L1042)</f>
        <v/>
      </c>
      <c r="M1159" s="19" t="str">
        <f>TRIM(data!M1042)</f>
        <v/>
      </c>
      <c r="N1159" s="19" t="str">
        <f>TRIM(data!N1042)</f>
        <v/>
      </c>
      <c r="O1159" s="19" t="str">
        <f>TRIM(data!O1042)</f>
        <v/>
      </c>
      <c r="P1159" s="19" t="str">
        <f>TRIM(data!P1042)</f>
        <v>Liu 2017, https://doi.org/10.1007/s10658-016-1023-6</v>
      </c>
      <c r="Q1159" s="19" t="str">
        <f>TRIM(data!Q1042)</f>
        <v>2017</v>
      </c>
      <c r="R1159" s="19" t="str">
        <f>TRIM(data!R1042)</f>
        <v>Kyle Chipman</v>
      </c>
      <c r="T1159" s="22"/>
      <c r="U1159" s="22"/>
      <c r="V1159" s="22"/>
      <c r="W1159" s="22"/>
      <c r="X1159" s="22"/>
      <c r="Y1159" s="22"/>
      <c r="Z1159" s="22"/>
      <c r="AA1159" s="22"/>
    </row>
    <row r="1160" spans="1:27" x14ac:dyDescent="0.3">
      <c r="A1160" s="19" t="str">
        <f>TRIM(data!A1043)</f>
        <v>1046</v>
      </c>
      <c r="B1160" s="19" t="str">
        <f>TRIM(data!B1043)</f>
        <v>I</v>
      </c>
      <c r="C1160" s="19" t="str">
        <f>TRIM(data!C1043)</f>
        <v>44</v>
      </c>
      <c r="D1160" s="19" t="str">
        <f>TRIM(data!D1043)</f>
        <v>SCPZHMY-3</v>
      </c>
      <c r="E1160" s="19" t="str">
        <f>TRIM(data!E1043)</f>
        <v>Nicotiana tabacum (Tobacco)</v>
      </c>
      <c r="F1160" s="19" t="str">
        <f>TRIM(data!F1043)</f>
        <v>Solanaceae</v>
      </c>
      <c r="G1160" s="19" t="str">
        <f>TRIM(data!G1043)</f>
        <v>Solanales</v>
      </c>
      <c r="H1160" s="19" t="str">
        <f>TRIM(data!H1043)</f>
        <v>2013</v>
      </c>
      <c r="I1160" s="19" t="str">
        <f>TRIM(data!I1043)</f>
        <v>Southwest China</v>
      </c>
      <c r="J1160" s="19" t="str">
        <f>TRIM(data!J1043)</f>
        <v>China</v>
      </c>
      <c r="K1160" s="19" t="str">
        <f>TRIM(data!K1043)</f>
        <v>Asia</v>
      </c>
      <c r="L1160" s="19" t="str">
        <f>TRIM(data!L1043)</f>
        <v/>
      </c>
      <c r="M1160" s="19" t="str">
        <f>TRIM(data!M1043)</f>
        <v/>
      </c>
      <c r="N1160" s="19" t="str">
        <f>TRIM(data!N1043)</f>
        <v/>
      </c>
      <c r="O1160" s="19" t="str">
        <f>TRIM(data!O1043)</f>
        <v/>
      </c>
      <c r="P1160" s="19" t="str">
        <f>TRIM(data!P1043)</f>
        <v>Liu 2017, https://doi.org/10.1007/s10658-016-1023-6</v>
      </c>
      <c r="Q1160" s="19" t="str">
        <f>TRIM(data!Q1043)</f>
        <v>2017</v>
      </c>
      <c r="R1160" s="19" t="str">
        <f>TRIM(data!R1043)</f>
        <v>Kyle Chipman</v>
      </c>
      <c r="T1160" s="22"/>
      <c r="U1160" s="22"/>
      <c r="V1160" s="22"/>
      <c r="W1160" s="22"/>
      <c r="X1160" s="22"/>
      <c r="Y1160" s="22"/>
      <c r="Z1160" s="22"/>
      <c r="AA1160" s="22"/>
    </row>
    <row r="1161" spans="1:27" x14ac:dyDescent="0.3">
      <c r="A1161" s="19" t="str">
        <f>TRIM(data!A1044)</f>
        <v>1047</v>
      </c>
      <c r="B1161" s="19" t="str">
        <f>TRIM(data!B1044)</f>
        <v>I</v>
      </c>
      <c r="C1161" s="19" t="str">
        <f>TRIM(data!C1044)</f>
        <v>44</v>
      </c>
      <c r="D1161" s="19" t="str">
        <f>TRIM(data!D1044)</f>
        <v>SCPZHMY-4</v>
      </c>
      <c r="E1161" s="19" t="str">
        <f>TRIM(data!E1044)</f>
        <v>Nicotiana tabacum (Tobacco)</v>
      </c>
      <c r="F1161" s="19" t="str">
        <f>TRIM(data!F1044)</f>
        <v>Solanaceae</v>
      </c>
      <c r="G1161" s="19" t="str">
        <f>TRIM(data!G1044)</f>
        <v>Solanales</v>
      </c>
      <c r="H1161" s="19" t="str">
        <f>TRIM(data!H1044)</f>
        <v>2014</v>
      </c>
      <c r="I1161" s="19" t="str">
        <f>TRIM(data!I1044)</f>
        <v>Southwest China</v>
      </c>
      <c r="J1161" s="19" t="str">
        <f>TRIM(data!J1044)</f>
        <v>China</v>
      </c>
      <c r="K1161" s="19" t="str">
        <f>TRIM(data!K1044)</f>
        <v>Asia</v>
      </c>
      <c r="L1161" s="19" t="str">
        <f>TRIM(data!L1044)</f>
        <v/>
      </c>
      <c r="M1161" s="19" t="str">
        <f>TRIM(data!M1044)</f>
        <v/>
      </c>
      <c r="N1161" s="19" t="str">
        <f>TRIM(data!N1044)</f>
        <v/>
      </c>
      <c r="O1161" s="19" t="str">
        <f>TRIM(data!O1044)</f>
        <v/>
      </c>
      <c r="P1161" s="19" t="str">
        <f>TRIM(data!P1044)</f>
        <v>Liu 2017, https://doi.org/10.1007/s10658-016-1023-6</v>
      </c>
      <c r="Q1161" s="19" t="str">
        <f>TRIM(data!Q1044)</f>
        <v>2017</v>
      </c>
      <c r="R1161" s="19" t="str">
        <f>TRIM(data!R1044)</f>
        <v>Kyle Chipman</v>
      </c>
      <c r="T1161" s="22"/>
      <c r="U1161" s="22"/>
      <c r="V1161" s="22"/>
      <c r="W1161" s="22"/>
      <c r="X1161" s="22"/>
      <c r="Y1161" s="22"/>
      <c r="Z1161" s="22"/>
      <c r="AA1161" s="22"/>
    </row>
    <row r="1162" spans="1:27" x14ac:dyDescent="0.3">
      <c r="A1162" s="19" t="str">
        <f>TRIM(data!A1045)</f>
        <v>1048</v>
      </c>
      <c r="B1162" s="19" t="str">
        <f>TRIM(data!B1045)</f>
        <v>I</v>
      </c>
      <c r="C1162" s="19" t="str">
        <f>TRIM(data!C1045)</f>
        <v>44</v>
      </c>
      <c r="D1162" s="19" t="str">
        <f>TRIM(data!D1045)</f>
        <v>SCYBJL-1</v>
      </c>
      <c r="E1162" s="19" t="str">
        <f>TRIM(data!E1045)</f>
        <v>Nicotiana tabacum (Tobacco)</v>
      </c>
      <c r="F1162" s="19" t="str">
        <f>TRIM(data!F1045)</f>
        <v>Solanaceae</v>
      </c>
      <c r="G1162" s="19" t="str">
        <f>TRIM(data!G1045)</f>
        <v>Solanales</v>
      </c>
      <c r="H1162" s="19" t="str">
        <f>TRIM(data!H1045)</f>
        <v>2014</v>
      </c>
      <c r="I1162" s="19" t="str">
        <f>TRIM(data!I1045)</f>
        <v>Southwest China</v>
      </c>
      <c r="J1162" s="19" t="str">
        <f>TRIM(data!J1045)</f>
        <v>China</v>
      </c>
      <c r="K1162" s="19" t="str">
        <f>TRIM(data!K1045)</f>
        <v>Asia</v>
      </c>
      <c r="L1162" s="19" t="str">
        <f>TRIM(data!L1045)</f>
        <v/>
      </c>
      <c r="M1162" s="19" t="str">
        <f>TRIM(data!M1045)</f>
        <v/>
      </c>
      <c r="N1162" s="19" t="str">
        <f>TRIM(data!N1045)</f>
        <v/>
      </c>
      <c r="O1162" s="19" t="str">
        <f>TRIM(data!O1045)</f>
        <v/>
      </c>
      <c r="P1162" s="19" t="str">
        <f>TRIM(data!P1045)</f>
        <v>Liu 2017, https://doi.org/10.1007/s10658-016-1023-6</v>
      </c>
      <c r="Q1162" s="19" t="str">
        <f>TRIM(data!Q1045)</f>
        <v>2017</v>
      </c>
      <c r="R1162" s="19" t="str">
        <f>TRIM(data!R1045)</f>
        <v>Kyle Chipman</v>
      </c>
      <c r="T1162" s="22"/>
      <c r="U1162" s="22"/>
      <c r="V1162" s="22"/>
      <c r="W1162" s="22"/>
      <c r="X1162" s="22"/>
      <c r="Y1162" s="22"/>
      <c r="Z1162" s="22"/>
      <c r="AA1162" s="22"/>
    </row>
    <row r="1163" spans="1:27" x14ac:dyDescent="0.3">
      <c r="A1163" s="19" t="str">
        <f>TRIM(data!A1046)</f>
        <v>1049</v>
      </c>
      <c r="B1163" s="19" t="str">
        <f>TRIM(data!B1046)</f>
        <v>I</v>
      </c>
      <c r="C1163" s="19" t="str">
        <f>TRIM(data!C1046)</f>
        <v>44</v>
      </c>
      <c r="D1163" s="19" t="str">
        <f>TRIM(data!D1046)</f>
        <v>Sm‐Lz‐05‐3</v>
      </c>
      <c r="E1163" s="19" t="str">
        <f>TRIM(data!E1046)</f>
        <v>Solanum melongena (Eggplant)</v>
      </c>
      <c r="F1163" s="19" t="str">
        <f>TRIM(data!F1046)</f>
        <v>Solanaceae</v>
      </c>
      <c r="G1163" s="19" t="str">
        <f>TRIM(data!G1046)</f>
        <v>Solanales</v>
      </c>
      <c r="H1163" s="19" t="str">
        <f>TRIM(data!H1046)</f>
        <v>2005</v>
      </c>
      <c r="I1163" s="19" t="str">
        <f>TRIM(data!I1046)</f>
        <v>China</v>
      </c>
      <c r="J1163" s="19" t="str">
        <f>TRIM(data!J1046)</f>
        <v>China</v>
      </c>
      <c r="K1163" s="19" t="str">
        <f>TRIM(data!K1046)</f>
        <v>Asia</v>
      </c>
      <c r="L1163" s="19" t="str">
        <f>TRIM(data!L1046)</f>
        <v/>
      </c>
      <c r="M1163" s="19" t="str">
        <f>TRIM(data!M1046)</f>
        <v>KC441916</v>
      </c>
      <c r="N1163" s="19" t="str">
        <f>TRIM(data!N1046)</f>
        <v/>
      </c>
      <c r="O1163" s="19" t="str">
        <f>TRIM(data!O1046)</f>
        <v/>
      </c>
      <c r="P1163" s="19" t="str">
        <f>TRIM(data!P1046)</f>
        <v>She 2018, https://doi.org/10.1111/jph.12674</v>
      </c>
      <c r="Q1163" s="19" t="str">
        <f>TRIM(data!Q1046)</f>
        <v>2018</v>
      </c>
      <c r="R1163" s="19" t="str">
        <f>TRIM(data!R1046)</f>
        <v>Kyle Chipman</v>
      </c>
      <c r="T1163" s="22"/>
      <c r="U1163" s="22"/>
      <c r="V1163" s="22"/>
      <c r="W1163" s="22"/>
      <c r="X1163" s="22"/>
      <c r="Y1163" s="22"/>
      <c r="Z1163" s="22"/>
      <c r="AA1163" s="22"/>
    </row>
    <row r="1164" spans="1:27" x14ac:dyDescent="0.3">
      <c r="A1164" s="19" t="str">
        <f>TRIM(data!A1047)</f>
        <v>1050</v>
      </c>
      <c r="B1164" s="19" t="str">
        <f>TRIM(data!B1047)</f>
        <v>I</v>
      </c>
      <c r="C1164" s="19" t="str">
        <f>TRIM(data!C1047)</f>
        <v>44</v>
      </c>
      <c r="D1164" s="19" t="str">
        <f>TRIM(data!D1047)</f>
        <v>Sm‐MmSj‐11‐4</v>
      </c>
      <c r="E1164" s="19" t="str">
        <f>TRIM(data!E1047)</f>
        <v>Solanum melongena (Eggplant)</v>
      </c>
      <c r="F1164" s="19" t="str">
        <f>TRIM(data!F1047)</f>
        <v>Solanaceae</v>
      </c>
      <c r="G1164" s="19" t="str">
        <f>TRIM(data!G1047)</f>
        <v>Solanales</v>
      </c>
      <c r="H1164" s="19" t="str">
        <f>TRIM(data!H1047)</f>
        <v>2011</v>
      </c>
      <c r="I1164" s="19" t="str">
        <f>TRIM(data!I1047)</f>
        <v>China</v>
      </c>
      <c r="J1164" s="19" t="str">
        <f>TRIM(data!J1047)</f>
        <v>China</v>
      </c>
      <c r="K1164" s="19" t="str">
        <f>TRIM(data!K1047)</f>
        <v>Asia</v>
      </c>
      <c r="L1164" s="19" t="str">
        <f>TRIM(data!L1047)</f>
        <v/>
      </c>
      <c r="M1164" s="19" t="str">
        <f>TRIM(data!M1047)</f>
        <v>KC441917</v>
      </c>
      <c r="N1164" s="19" t="str">
        <f>TRIM(data!N1047)</f>
        <v/>
      </c>
      <c r="O1164" s="19" t="str">
        <f>TRIM(data!O1047)</f>
        <v/>
      </c>
      <c r="P1164" s="19" t="str">
        <f>TRIM(data!P1047)</f>
        <v>She 2018, https://doi.org/10.1111/jph.12674</v>
      </c>
      <c r="Q1164" s="19" t="str">
        <f>TRIM(data!Q1047)</f>
        <v>2018</v>
      </c>
      <c r="R1164" s="19" t="str">
        <f>TRIM(data!R1047)</f>
        <v>Kyle Chipman</v>
      </c>
      <c r="T1164" s="22"/>
      <c r="U1164" s="22"/>
      <c r="V1164" s="22"/>
      <c r="W1164" s="22"/>
      <c r="X1164" s="22"/>
      <c r="Y1164" s="22"/>
      <c r="Z1164" s="22"/>
      <c r="AA1164" s="22"/>
    </row>
    <row r="1165" spans="1:27" x14ac:dyDescent="0.3">
      <c r="A1165" s="19" t="str">
        <f>TRIM(data!A1048)</f>
        <v>1051</v>
      </c>
      <c r="B1165" s="19" t="str">
        <f>TRIM(data!B1048)</f>
        <v>I</v>
      </c>
      <c r="C1165" s="19" t="str">
        <f>TRIM(data!C1048)</f>
        <v>44</v>
      </c>
      <c r="D1165" s="19" t="str">
        <f>TRIM(data!D1048)</f>
        <v>Sm‐Sg‐08‐1</v>
      </c>
      <c r="E1165" s="19" t="str">
        <f>TRIM(data!E1048)</f>
        <v>Solanum melongena (Eggplant)</v>
      </c>
      <c r="F1165" s="19" t="str">
        <f>TRIM(data!F1048)</f>
        <v>Solanaceae</v>
      </c>
      <c r="G1165" s="19" t="str">
        <f>TRIM(data!G1048)</f>
        <v>Solanales</v>
      </c>
      <c r="H1165" s="19" t="str">
        <f>TRIM(data!H1048)</f>
        <v>2008</v>
      </c>
      <c r="I1165" s="19" t="str">
        <f>TRIM(data!I1048)</f>
        <v>China</v>
      </c>
      <c r="J1165" s="19" t="str">
        <f>TRIM(data!J1048)</f>
        <v>China</v>
      </c>
      <c r="K1165" s="19" t="str">
        <f>TRIM(data!K1048)</f>
        <v>Asia</v>
      </c>
      <c r="L1165" s="19" t="str">
        <f>TRIM(data!L1048)</f>
        <v/>
      </c>
      <c r="M1165" s="19" t="str">
        <f>TRIM(data!M1048)</f>
        <v>KC441920</v>
      </c>
      <c r="N1165" s="19" t="str">
        <f>TRIM(data!N1048)</f>
        <v/>
      </c>
      <c r="O1165" s="19" t="str">
        <f>TRIM(data!O1048)</f>
        <v/>
      </c>
      <c r="P1165" s="19" t="str">
        <f>TRIM(data!P1048)</f>
        <v>She 2018, https://doi.org/10.1111/jph.12674</v>
      </c>
      <c r="Q1165" s="19" t="str">
        <f>TRIM(data!Q1048)</f>
        <v>2018</v>
      </c>
      <c r="R1165" s="19" t="str">
        <f>TRIM(data!R1048)</f>
        <v>Kyle Chipman</v>
      </c>
      <c r="T1165" s="22"/>
      <c r="U1165" s="22"/>
      <c r="V1165" s="22"/>
      <c r="W1165" s="22"/>
      <c r="X1165" s="22"/>
      <c r="Y1165" s="22"/>
      <c r="Z1165" s="22"/>
      <c r="AA1165" s="22"/>
    </row>
    <row r="1166" spans="1:27" x14ac:dyDescent="0.3">
      <c r="A1166" s="19" t="str">
        <f>TRIM(data!A1049)</f>
        <v>1052</v>
      </c>
      <c r="B1166" s="19" t="str">
        <f>TRIM(data!B1049)</f>
        <v>I</v>
      </c>
      <c r="C1166" s="19" t="str">
        <f>TRIM(data!C1049)</f>
        <v>44</v>
      </c>
      <c r="D1166" s="19" t="str">
        <f>TRIM(data!D1049)</f>
        <v>Sm‐Sg‐08‐2</v>
      </c>
      <c r="E1166" s="19" t="str">
        <f>TRIM(data!E1049)</f>
        <v>Solanum melongena (Eggplant)</v>
      </c>
      <c r="F1166" s="19" t="str">
        <f>TRIM(data!F1049)</f>
        <v>Solanaceae</v>
      </c>
      <c r="G1166" s="19" t="str">
        <f>TRIM(data!G1049)</f>
        <v>Solanales</v>
      </c>
      <c r="H1166" s="19" t="str">
        <f>TRIM(data!H1049)</f>
        <v>2008</v>
      </c>
      <c r="I1166" s="19" t="str">
        <f>TRIM(data!I1049)</f>
        <v>China</v>
      </c>
      <c r="J1166" s="19" t="str">
        <f>TRIM(data!J1049)</f>
        <v>China</v>
      </c>
      <c r="K1166" s="19" t="str">
        <f>TRIM(data!K1049)</f>
        <v>Asia</v>
      </c>
      <c r="L1166" s="19" t="str">
        <f>TRIM(data!L1049)</f>
        <v/>
      </c>
      <c r="M1166" s="19" t="str">
        <f>TRIM(data!M1049)</f>
        <v>KC441921</v>
      </c>
      <c r="N1166" s="19" t="str">
        <f>TRIM(data!N1049)</f>
        <v/>
      </c>
      <c r="O1166" s="19" t="str">
        <f>TRIM(data!O1049)</f>
        <v/>
      </c>
      <c r="P1166" s="19" t="str">
        <f>TRIM(data!P1049)</f>
        <v>She 2018, https://doi.org/10.1111/jph.12674</v>
      </c>
      <c r="Q1166" s="19" t="str">
        <f>TRIM(data!Q1049)</f>
        <v>2018</v>
      </c>
      <c r="R1166" s="19" t="str">
        <f>TRIM(data!R1049)</f>
        <v>Kyle Chipman</v>
      </c>
      <c r="T1166" s="22"/>
      <c r="U1166" s="22"/>
      <c r="V1166" s="22"/>
      <c r="W1166" s="22"/>
      <c r="X1166" s="22"/>
      <c r="Y1166" s="22"/>
      <c r="Z1166" s="22"/>
      <c r="AA1166" s="22"/>
    </row>
    <row r="1167" spans="1:27" x14ac:dyDescent="0.3">
      <c r="A1167" s="19" t="str">
        <f>TRIM(data!A1050)</f>
        <v>1053</v>
      </c>
      <c r="B1167" s="19" t="str">
        <f>TRIM(data!B1050)</f>
        <v>I</v>
      </c>
      <c r="C1167" s="19" t="str">
        <f>TRIM(data!C1050)</f>
        <v>44</v>
      </c>
      <c r="D1167" s="19" t="str">
        <f>TRIM(data!D1050)</f>
        <v>Sm‐YcCw‐05‐1</v>
      </c>
      <c r="E1167" s="19" t="str">
        <f>TRIM(data!E1050)</f>
        <v>Solanum melongena (Eggplant)</v>
      </c>
      <c r="F1167" s="19" t="str">
        <f>TRIM(data!F1050)</f>
        <v>Solanaceae</v>
      </c>
      <c r="G1167" s="19" t="str">
        <f>TRIM(data!G1050)</f>
        <v>Solanales</v>
      </c>
      <c r="H1167" s="19" t="str">
        <f>TRIM(data!H1050)</f>
        <v>2005</v>
      </c>
      <c r="I1167" s="19" t="str">
        <f>TRIM(data!I1050)</f>
        <v>China</v>
      </c>
      <c r="J1167" s="19" t="str">
        <f>TRIM(data!J1050)</f>
        <v>China</v>
      </c>
      <c r="K1167" s="19" t="str">
        <f>TRIM(data!K1050)</f>
        <v>Asia</v>
      </c>
      <c r="L1167" s="19" t="str">
        <f>TRIM(data!L1050)</f>
        <v/>
      </c>
      <c r="M1167" s="19" t="str">
        <f>TRIM(data!M1050)</f>
        <v>KC441922</v>
      </c>
      <c r="N1167" s="19" t="str">
        <f>TRIM(data!N1050)</f>
        <v/>
      </c>
      <c r="O1167" s="19" t="str">
        <f>TRIM(data!O1050)</f>
        <v/>
      </c>
      <c r="P1167" s="19" t="str">
        <f>TRIM(data!P1050)</f>
        <v>She 2018, https://doi.org/10.1111/jph.12674</v>
      </c>
      <c r="Q1167" s="19" t="str">
        <f>TRIM(data!Q1050)</f>
        <v>2018</v>
      </c>
      <c r="R1167" s="19" t="str">
        <f>TRIM(data!R1050)</f>
        <v>Kyle Chipman</v>
      </c>
      <c r="T1167" s="22"/>
      <c r="U1167" s="22"/>
      <c r="V1167" s="22"/>
      <c r="W1167" s="22"/>
      <c r="X1167" s="22"/>
      <c r="Y1167" s="22"/>
      <c r="Z1167" s="22"/>
      <c r="AA1167" s="22"/>
    </row>
    <row r="1168" spans="1:27" x14ac:dyDescent="0.3">
      <c r="A1168" s="19" t="str">
        <f>TRIM(data!A1051)</f>
        <v>1054</v>
      </c>
      <c r="B1168" s="19" t="str">
        <f>TRIM(data!B1051)</f>
        <v>I</v>
      </c>
      <c r="C1168" s="19" t="str">
        <f>TRIM(data!C1051)</f>
        <v>44</v>
      </c>
      <c r="D1168" s="19" t="str">
        <f>TRIM(data!D1051)</f>
        <v>Ssp1</v>
      </c>
      <c r="E1168" s="19" t="str">
        <f>TRIM(data!E1051)</f>
        <v>Sesamum indicum (sesame)</v>
      </c>
      <c r="F1168" s="19" t="str">
        <f>TRIM(data!F1051)</f>
        <v>Pedaliaceae</v>
      </c>
      <c r="G1168" s="19" t="str">
        <f>TRIM(data!G1051)</f>
        <v>Lamiales</v>
      </c>
      <c r="H1168" s="19" t="str">
        <f>TRIM(data!H1051)</f>
        <v/>
      </c>
      <c r="I1168" s="19" t="str">
        <f>TRIM(data!I1051)</f>
        <v>Liangfeng, Guangxi, China</v>
      </c>
      <c r="J1168" s="19" t="str">
        <f>TRIM(data!J1051)</f>
        <v>China</v>
      </c>
      <c r="K1168" s="19" t="str">
        <f>TRIM(data!K1051)</f>
        <v>Asia</v>
      </c>
      <c r="L1168" s="19" t="str">
        <f>TRIM(data!L1051)</f>
        <v/>
      </c>
      <c r="M1168" s="19" t="str">
        <f>TRIM(data!M1051)</f>
        <v/>
      </c>
      <c r="N1168" s="19" t="str">
        <f>TRIM(data!N1051)</f>
        <v/>
      </c>
      <c r="O1168" s="19" t="str">
        <f>TRIM(data!O1051)</f>
        <v/>
      </c>
      <c r="P1168" s="19" t="str">
        <f>TRIM(data!P1051)</f>
        <v>Pan 2013, https://doi.org/10.1007/s10658-013-0249-9</v>
      </c>
      <c r="Q1168" s="19" t="str">
        <f>TRIM(data!Q1051)</f>
        <v>2013</v>
      </c>
      <c r="R1168" s="19" t="str">
        <f>TRIM(data!R1051)</f>
        <v>Maria Charco Munoz</v>
      </c>
      <c r="T1168" s="22"/>
      <c r="U1168" s="22"/>
      <c r="V1168" s="22"/>
      <c r="W1168" s="22"/>
      <c r="X1168" s="22"/>
      <c r="Y1168" s="22"/>
      <c r="Z1168" s="22"/>
      <c r="AA1168" s="22"/>
    </row>
    <row r="1169" spans="1:27" x14ac:dyDescent="0.3">
      <c r="A1169" s="19" t="str">
        <f>TRIM(data!A1052)</f>
        <v>1055</v>
      </c>
      <c r="B1169" s="19" t="str">
        <f>TRIM(data!B1052)</f>
        <v>I</v>
      </c>
      <c r="C1169" s="19" t="str">
        <f>TRIM(data!C1052)</f>
        <v>44</v>
      </c>
      <c r="D1169" s="19" t="str">
        <f>TRIM(data!D1052)</f>
        <v>SXXX-1</v>
      </c>
      <c r="E1169" s="19" t="str">
        <f>TRIM(data!E1052)</f>
        <v>Nicotiana tabacum (Tobacco)</v>
      </c>
      <c r="F1169" s="19" t="str">
        <f>TRIM(data!F1052)</f>
        <v>Solanaceae</v>
      </c>
      <c r="G1169" s="19" t="str">
        <f>TRIM(data!G1052)</f>
        <v>Solanales</v>
      </c>
      <c r="H1169" s="19" t="str">
        <f>TRIM(data!H1052)</f>
        <v>2015</v>
      </c>
      <c r="I1169" s="19" t="str">
        <f>TRIM(data!I1052)</f>
        <v>Yangzi River Basin, China</v>
      </c>
      <c r="J1169" s="19" t="str">
        <f>TRIM(data!J1052)</f>
        <v>China</v>
      </c>
      <c r="K1169" s="19" t="str">
        <f>TRIM(data!K1052)</f>
        <v>Asia</v>
      </c>
      <c r="L1169" s="19" t="str">
        <f>TRIM(data!L1052)</f>
        <v/>
      </c>
      <c r="M1169" s="19" t="str">
        <f>TRIM(data!M1052)</f>
        <v/>
      </c>
      <c r="N1169" s="19" t="str">
        <f>TRIM(data!N1052)</f>
        <v/>
      </c>
      <c r="O1169" s="19" t="str">
        <f>TRIM(data!O1052)</f>
        <v/>
      </c>
      <c r="P1169" s="19" t="str">
        <f>TRIM(data!P1052)</f>
        <v>Liu 2017, https://doi.org/10.1007/s10658-016-1023-6</v>
      </c>
      <c r="Q1169" s="19" t="str">
        <f>TRIM(data!Q1052)</f>
        <v>2017</v>
      </c>
      <c r="R1169" s="19" t="str">
        <f>TRIM(data!R1052)</f>
        <v>Kyle Chipman</v>
      </c>
      <c r="T1169" s="22"/>
      <c r="U1169" s="22"/>
      <c r="V1169" s="22"/>
      <c r="W1169" s="22"/>
      <c r="X1169" s="22"/>
      <c r="Y1169" s="22"/>
      <c r="Z1169" s="22"/>
      <c r="AA1169" s="22"/>
    </row>
    <row r="1170" spans="1:27" x14ac:dyDescent="0.3">
      <c r="A1170" s="19" t="str">
        <f>TRIM(data!A1053)</f>
        <v>1056</v>
      </c>
      <c r="B1170" s="19" t="str">
        <f>TRIM(data!B1053)</f>
        <v>I</v>
      </c>
      <c r="C1170" s="19" t="str">
        <f>TRIM(data!C1053)</f>
        <v>44</v>
      </c>
      <c r="D1170" s="19" t="str">
        <f>TRIM(data!D1053)</f>
        <v>SXXX-2</v>
      </c>
      <c r="E1170" s="19" t="str">
        <f>TRIM(data!E1053)</f>
        <v>Nicotiana tabacum (Tobacco)</v>
      </c>
      <c r="F1170" s="19" t="str">
        <f>TRIM(data!F1053)</f>
        <v>Solanaceae</v>
      </c>
      <c r="G1170" s="19" t="str">
        <f>TRIM(data!G1053)</f>
        <v>Solanales</v>
      </c>
      <c r="H1170" s="19" t="str">
        <f>TRIM(data!H1053)</f>
        <v>2015</v>
      </c>
      <c r="I1170" s="19" t="str">
        <f>TRIM(data!I1053)</f>
        <v>Yangzi River Basin, China</v>
      </c>
      <c r="J1170" s="19" t="str">
        <f>TRIM(data!J1053)</f>
        <v>China</v>
      </c>
      <c r="K1170" s="19" t="str">
        <f>TRIM(data!K1053)</f>
        <v>Asia</v>
      </c>
      <c r="L1170" s="19" t="str">
        <f>TRIM(data!L1053)</f>
        <v/>
      </c>
      <c r="M1170" s="19" t="str">
        <f>TRIM(data!M1053)</f>
        <v/>
      </c>
      <c r="N1170" s="19" t="str">
        <f>TRIM(data!N1053)</f>
        <v/>
      </c>
      <c r="O1170" s="19" t="str">
        <f>TRIM(data!O1053)</f>
        <v/>
      </c>
      <c r="P1170" s="19" t="str">
        <f>TRIM(data!P1053)</f>
        <v>Liu 2017, https://doi.org/10.1007/s10658-016-1023-6</v>
      </c>
      <c r="Q1170" s="19" t="str">
        <f>TRIM(data!Q1053)</f>
        <v>2017</v>
      </c>
      <c r="R1170" s="19" t="str">
        <f>TRIM(data!R1053)</f>
        <v>Kyle Chipman</v>
      </c>
      <c r="T1170" s="22"/>
      <c r="U1170" s="22"/>
      <c r="V1170" s="22"/>
      <c r="W1170" s="22"/>
      <c r="X1170" s="22"/>
      <c r="Y1170" s="22"/>
      <c r="Z1170" s="22"/>
      <c r="AA1170" s="22"/>
    </row>
    <row r="1171" spans="1:27" x14ac:dyDescent="0.3">
      <c r="A1171" s="19" t="str">
        <f>TRIM(data!A1054)</f>
        <v>1057</v>
      </c>
      <c r="B1171" s="19" t="str">
        <f>TRIM(data!B1054)</f>
        <v>I</v>
      </c>
      <c r="C1171" s="19" t="str">
        <f>TRIM(data!C1054)</f>
        <v>44</v>
      </c>
      <c r="D1171" s="19" t="str">
        <f>TRIM(data!D1054)</f>
        <v>Tm1</v>
      </c>
      <c r="E1171" s="19" t="str">
        <f>TRIM(data!E1054)</f>
        <v>Solanum lycopersicum (Tomato)</v>
      </c>
      <c r="F1171" s="19" t="str">
        <f>TRIM(data!F1054)</f>
        <v>Solanaceae</v>
      </c>
      <c r="G1171" s="19" t="str">
        <f>TRIM(data!G1054)</f>
        <v>Solanales</v>
      </c>
      <c r="H1171" s="19" t="str">
        <f>TRIM(data!H1054)</f>
        <v/>
      </c>
      <c r="I1171" s="19" t="str">
        <f>TRIM(data!I1054)</f>
        <v>Guangzhou, Guangdong, China</v>
      </c>
      <c r="J1171" s="19" t="str">
        <f>TRIM(data!J1054)</f>
        <v>China</v>
      </c>
      <c r="K1171" s="19" t="str">
        <f>TRIM(data!K1054)</f>
        <v>Asia</v>
      </c>
      <c r="L1171" s="19" t="str">
        <f>TRIM(data!L1054)</f>
        <v/>
      </c>
      <c r="M1171" s="19" t="str">
        <f>TRIM(data!M1054)</f>
        <v/>
      </c>
      <c r="N1171" s="19" t="str">
        <f>TRIM(data!N1054)</f>
        <v/>
      </c>
      <c r="O1171" s="19" t="str">
        <f>TRIM(data!O1054)</f>
        <v/>
      </c>
      <c r="P1171" s="19" t="str">
        <f>TRIM(data!P1054)</f>
        <v>Pan 2013, https://doi.org/10.1007/s10658-013-0249-9</v>
      </c>
      <c r="Q1171" s="19" t="str">
        <f>TRIM(data!Q1054)</f>
        <v>2013</v>
      </c>
      <c r="R1171" s="19" t="str">
        <f>TRIM(data!R1054)</f>
        <v>Maria Charco Munoz</v>
      </c>
      <c r="T1171" s="22"/>
      <c r="U1171" s="22"/>
      <c r="V1171" s="22"/>
      <c r="W1171" s="22"/>
      <c r="X1171" s="22"/>
      <c r="Y1171" s="22"/>
      <c r="Z1171" s="22"/>
      <c r="AA1171" s="22"/>
    </row>
    <row r="1172" spans="1:27" x14ac:dyDescent="0.3">
      <c r="A1172" s="19" t="str">
        <f>TRIM(data!A1055)</f>
        <v>1058</v>
      </c>
      <c r="B1172" s="19" t="str">
        <f>TRIM(data!B1055)</f>
        <v>I</v>
      </c>
      <c r="C1172" s="19" t="str">
        <f>TRIM(data!C1055)</f>
        <v>44</v>
      </c>
      <c r="D1172" s="19" t="str">
        <f>TRIM(data!D1055)</f>
        <v>Unnamed Strain</v>
      </c>
      <c r="E1172" s="19" t="str">
        <f>TRIM(data!E1055)</f>
        <v>Kalanchoe spp.</v>
      </c>
      <c r="F1172" s="19" t="str">
        <f>TRIM(data!F1055)</f>
        <v>Crassulaceae</v>
      </c>
      <c r="G1172" s="19" t="str">
        <f>TRIM(data!G1055)</f>
        <v>Saxifragales</v>
      </c>
      <c r="H1172" s="19" t="str">
        <f>TRIM(data!H1055)</f>
        <v/>
      </c>
      <c r="I1172" s="19" t="str">
        <f>TRIM(data!I1055)</f>
        <v>Honshu, Shikoku, Kyushu, Japan</v>
      </c>
      <c r="J1172" s="19" t="str">
        <f>TRIM(data!J1055)</f>
        <v>Japan</v>
      </c>
      <c r="K1172" s="19" t="str">
        <f>TRIM(data!K1055)</f>
        <v>Pacific Ocean (East of Asian Continent)</v>
      </c>
      <c r="L1172" s="19" t="str">
        <f>TRIM(data!L1055)</f>
        <v/>
      </c>
      <c r="M1172" s="19" t="str">
        <f>TRIM(data!M1055)</f>
        <v/>
      </c>
      <c r="N1172" s="19" t="str">
        <f>TRIM(data!N1055)</f>
        <v/>
      </c>
      <c r="O1172" s="19" t="str">
        <f>TRIM(data!O1055)</f>
        <v/>
      </c>
      <c r="P1172" s="19" t="str">
        <f>TRIM(data!P1055)</f>
        <v>Horita 2014, https://doi.org/10.1007/s10327-014-0537-z</v>
      </c>
      <c r="Q1172" s="19" t="str">
        <f>TRIM(data!Q1055)</f>
        <v>2014</v>
      </c>
      <c r="R1172" s="19" t="str">
        <f>TRIM(data!R1055)</f>
        <v>Jason Avalos</v>
      </c>
      <c r="T1172" s="22"/>
      <c r="U1172" s="22"/>
      <c r="V1172" s="22"/>
      <c r="W1172" s="22"/>
      <c r="X1172" s="22"/>
      <c r="Y1172" s="22"/>
      <c r="Z1172" s="22"/>
      <c r="AA1172" s="22"/>
    </row>
    <row r="1173" spans="1:27" x14ac:dyDescent="0.3">
      <c r="A1173" s="19" t="str">
        <f>TRIM(data!A1056)</f>
        <v>1059</v>
      </c>
      <c r="B1173" s="19" t="str">
        <f>TRIM(data!B1056)</f>
        <v>I</v>
      </c>
      <c r="C1173" s="19" t="str">
        <f>TRIM(data!C1056)</f>
        <v>44</v>
      </c>
      <c r="D1173" s="19" t="str">
        <f>TRIM(data!D1056)</f>
        <v>Unnamed Strain</v>
      </c>
      <c r="E1173" s="19" t="str">
        <f>TRIM(data!E1056)</f>
        <v>Solanum tuberosum (Potato)</v>
      </c>
      <c r="F1173" s="19" t="str">
        <f>TRIM(data!F1056)</f>
        <v>Solanaceae</v>
      </c>
      <c r="G1173" s="19" t="str">
        <f>TRIM(data!G1056)</f>
        <v>Solanales</v>
      </c>
      <c r="H1173" s="19" t="str">
        <f>TRIM(data!H1056)</f>
        <v/>
      </c>
      <c r="I1173" s="19" t="str">
        <f>TRIM(data!I1056)</f>
        <v>Honshu, Shikoku, Kyushu, Japan</v>
      </c>
      <c r="J1173" s="19" t="str">
        <f>TRIM(data!J1056)</f>
        <v>Japan</v>
      </c>
      <c r="K1173" s="19" t="str">
        <f>TRIM(data!K1056)</f>
        <v>Pacific Ocean (East of Asian Continent)</v>
      </c>
      <c r="L1173" s="19" t="str">
        <f>TRIM(data!L1056)</f>
        <v/>
      </c>
      <c r="M1173" s="19" t="str">
        <f>TRIM(data!M1056)</f>
        <v/>
      </c>
      <c r="N1173" s="19" t="str">
        <f>TRIM(data!N1056)</f>
        <v/>
      </c>
      <c r="O1173" s="19" t="str">
        <f>TRIM(data!O1056)</f>
        <v/>
      </c>
      <c r="P1173" s="19" t="str">
        <f>TRIM(data!P1056)</f>
        <v>Horita 2014, https://doi.org/10.1007/s10327-014-0537-z</v>
      </c>
      <c r="Q1173" s="19" t="str">
        <f>TRIM(data!Q1056)</f>
        <v>2014</v>
      </c>
      <c r="R1173" s="19" t="str">
        <f>TRIM(data!R1056)</f>
        <v>Jason Avalos</v>
      </c>
      <c r="T1173" s="22"/>
      <c r="U1173" s="22"/>
      <c r="V1173" s="22"/>
      <c r="W1173" s="22"/>
      <c r="X1173" s="22"/>
      <c r="Y1173" s="22"/>
      <c r="Z1173" s="22"/>
      <c r="AA1173" s="22"/>
    </row>
    <row r="1174" spans="1:27" x14ac:dyDescent="0.3">
      <c r="A1174" s="19" t="str">
        <f>TRIM(data!A1057)</f>
        <v>1060</v>
      </c>
      <c r="B1174" s="19" t="str">
        <f>TRIM(data!B1057)</f>
        <v>I</v>
      </c>
      <c r="C1174" s="19" t="str">
        <f>TRIM(data!C1057)</f>
        <v>44</v>
      </c>
      <c r="D1174" s="19" t="str">
        <f>TRIM(data!D1057)</f>
        <v>Unnamed Strain</v>
      </c>
      <c r="E1174" s="19" t="str">
        <f>TRIM(data!E1057)</f>
        <v>Eustoma russellianum (Russel Prairie Gentian)</v>
      </c>
      <c r="F1174" s="19" t="str">
        <f>TRIM(data!F1057)</f>
        <v>Gentianaceae</v>
      </c>
      <c r="G1174" s="19" t="str">
        <f>TRIM(data!G1057)</f>
        <v>Gentianales</v>
      </c>
      <c r="H1174" s="19" t="str">
        <f>TRIM(data!H1057)</f>
        <v/>
      </c>
      <c r="I1174" s="19" t="str">
        <f>TRIM(data!I1057)</f>
        <v>Honshu, Shikoku, Kyushu, Japan</v>
      </c>
      <c r="J1174" s="19" t="str">
        <f>TRIM(data!J1057)</f>
        <v>Japan</v>
      </c>
      <c r="K1174" s="19" t="str">
        <f>TRIM(data!K1057)</f>
        <v>Pacific Ocean (East of Asian Continent)</v>
      </c>
      <c r="L1174" s="19" t="str">
        <f>TRIM(data!L1057)</f>
        <v/>
      </c>
      <c r="M1174" s="19" t="str">
        <f>TRIM(data!M1057)</f>
        <v/>
      </c>
      <c r="N1174" s="19" t="str">
        <f>TRIM(data!N1057)</f>
        <v/>
      </c>
      <c r="O1174" s="19" t="str">
        <f>TRIM(data!O1057)</f>
        <v/>
      </c>
      <c r="P1174" s="19" t="str">
        <f>TRIM(data!P1057)</f>
        <v>Horita 2014, https://doi.org/10.1007/s10327-014-0537-z</v>
      </c>
      <c r="Q1174" s="19" t="str">
        <f>TRIM(data!Q1057)</f>
        <v>2014</v>
      </c>
      <c r="R1174" s="19" t="str">
        <f>TRIM(data!R1057)</f>
        <v>Jason Avalos</v>
      </c>
    </row>
    <row r="1175" spans="1:27" x14ac:dyDescent="0.3">
      <c r="A1175" s="19" t="str">
        <f>TRIM(data!A1058)</f>
        <v>1061</v>
      </c>
      <c r="B1175" s="19" t="str">
        <f>TRIM(data!B1058)</f>
        <v>I</v>
      </c>
      <c r="C1175" s="19" t="str">
        <f>TRIM(data!C1058)</f>
        <v>44</v>
      </c>
      <c r="D1175" s="19" t="str">
        <f>TRIM(data!D1058)</f>
        <v>Unnamed Strain</v>
      </c>
      <c r="E1175" s="19" t="str">
        <f>TRIM(data!E1058)</f>
        <v>Fragaria × ananassa (Strawberry)</v>
      </c>
      <c r="F1175" s="19" t="str">
        <f>TRIM(data!F1058)</f>
        <v>Rosaceae</v>
      </c>
      <c r="G1175" s="19" t="str">
        <f>TRIM(data!G1058)</f>
        <v>Rosales</v>
      </c>
      <c r="H1175" s="19" t="str">
        <f>TRIM(data!H1058)</f>
        <v/>
      </c>
      <c r="I1175" s="19" t="str">
        <f>TRIM(data!I1058)</f>
        <v>Honshu, Shikoku, Kyushu, Japan</v>
      </c>
      <c r="J1175" s="19" t="str">
        <f>TRIM(data!J1058)</f>
        <v>Japan</v>
      </c>
      <c r="K1175" s="19" t="str">
        <f>TRIM(data!K1058)</f>
        <v>Pacific Ocean (East of Asian Continent)</v>
      </c>
      <c r="L1175" s="19" t="str">
        <f>TRIM(data!L1058)</f>
        <v/>
      </c>
      <c r="M1175" s="19" t="str">
        <f>TRIM(data!M1058)</f>
        <v/>
      </c>
      <c r="N1175" s="19" t="str">
        <f>TRIM(data!N1058)</f>
        <v/>
      </c>
      <c r="O1175" s="19" t="str">
        <f>TRIM(data!O1058)</f>
        <v/>
      </c>
      <c r="P1175" s="19" t="str">
        <f>TRIM(data!P1058)</f>
        <v>Horita 2014, https://doi.org/10.1007/s10327-014-0537-z</v>
      </c>
      <c r="Q1175" s="19" t="str">
        <f>TRIM(data!Q1058)</f>
        <v>2014</v>
      </c>
      <c r="R1175" s="19" t="str">
        <f>TRIM(data!R1058)</f>
        <v>Jason Avalos</v>
      </c>
    </row>
    <row r="1176" spans="1:27" x14ac:dyDescent="0.3">
      <c r="A1176" s="19" t="str">
        <f>TRIM(data!A1059)</f>
        <v>1062</v>
      </c>
      <c r="B1176" s="19" t="str">
        <f>TRIM(data!B1059)</f>
        <v>I</v>
      </c>
      <c r="C1176" s="19" t="str">
        <f>TRIM(data!C1059)</f>
        <v>44</v>
      </c>
      <c r="D1176" s="19" t="str">
        <f>TRIM(data!D1059)</f>
        <v>Unnamed Strain</v>
      </c>
      <c r="E1176" s="19" t="str">
        <f>TRIM(data!E1059)</f>
        <v>Nicotiana tabacum (Tobacco)</v>
      </c>
      <c r="F1176" s="19" t="str">
        <f>TRIM(data!F1059)</f>
        <v>Solanaceae</v>
      </c>
      <c r="G1176" s="19" t="str">
        <f>TRIM(data!G1059)</f>
        <v>Solanales</v>
      </c>
      <c r="H1176" s="19" t="str">
        <f>TRIM(data!H1059)</f>
        <v/>
      </c>
      <c r="I1176" s="19" t="str">
        <f>TRIM(data!I1059)</f>
        <v>Honshu, Shikoku, Kyushu, Japan</v>
      </c>
      <c r="J1176" s="19" t="str">
        <f>TRIM(data!J1059)</f>
        <v>Japan</v>
      </c>
      <c r="K1176" s="19" t="str">
        <f>TRIM(data!K1059)</f>
        <v>Pacific Ocean (East of Asian Continent)</v>
      </c>
      <c r="L1176" s="19" t="str">
        <f>TRIM(data!L1059)</f>
        <v/>
      </c>
      <c r="M1176" s="19" t="str">
        <f>TRIM(data!M1059)</f>
        <v/>
      </c>
      <c r="N1176" s="19" t="str">
        <f>TRIM(data!N1059)</f>
        <v/>
      </c>
      <c r="O1176" s="19" t="str">
        <f>TRIM(data!O1059)</f>
        <v/>
      </c>
      <c r="P1176" s="19" t="str">
        <f>TRIM(data!P1059)</f>
        <v>Horita 2014, https://doi.org/10.1007/s10327-014-0537-z</v>
      </c>
      <c r="Q1176" s="19" t="str">
        <f>TRIM(data!Q1059)</f>
        <v>2014</v>
      </c>
      <c r="R1176" s="19" t="str">
        <f>TRIM(data!R1059)</f>
        <v>Jason Avalos</v>
      </c>
    </row>
    <row r="1177" spans="1:27" x14ac:dyDescent="0.3">
      <c r="A1177" s="19" t="str">
        <f>TRIM(data!A1060)</f>
        <v>1063</v>
      </c>
      <c r="B1177" s="19" t="str">
        <f>TRIM(data!B1060)</f>
        <v>I</v>
      </c>
      <c r="C1177" s="19" t="str">
        <f>TRIM(data!C1060)</f>
        <v>44</v>
      </c>
      <c r="D1177" s="19" t="str">
        <f>TRIM(data!D1060)</f>
        <v>UW364</v>
      </c>
      <c r="E1177" s="19" t="str">
        <f>TRIM(data!E1060)</f>
        <v>Solanum lycopersicum (Tomato)</v>
      </c>
      <c r="F1177" s="19" t="str">
        <f>TRIM(data!F1060)</f>
        <v>Solanaceae</v>
      </c>
      <c r="G1177" s="19" t="str">
        <f>TRIM(data!G1060)</f>
        <v>Solanales</v>
      </c>
      <c r="H1177" s="19" t="str">
        <f>TRIM(data!H1060)</f>
        <v>2004 - 2005</v>
      </c>
      <c r="I1177" s="19" t="str">
        <f>TRIM(data!I1060)</f>
        <v>Guangdong, China</v>
      </c>
      <c r="J1177" s="19" t="str">
        <f>TRIM(data!J1060)</f>
        <v>China</v>
      </c>
      <c r="K1177" s="19" t="str">
        <f>TRIM(data!K1060)</f>
        <v>Asia</v>
      </c>
      <c r="L1177" s="19" t="str">
        <f>TRIM(data!L1060)</f>
        <v/>
      </c>
      <c r="M1177" s="19" t="str">
        <f>TRIM(data!M1060)</f>
        <v/>
      </c>
      <c r="N1177" s="19" t="str">
        <f>TRIM(data!N1060)</f>
        <v/>
      </c>
      <c r="O1177" s="19" t="str">
        <f>TRIM(data!O1060)</f>
        <v/>
      </c>
      <c r="P1177" s="19" t="str">
        <f>TRIM(data!P1060)</f>
        <v>Xue 2011 , https://doi.org/10.1111/j.1574-6941.2010.01026.x</v>
      </c>
      <c r="Q1177" s="19" t="str">
        <f>TRIM(data!Q1060)</f>
        <v>2011</v>
      </c>
      <c r="R1177" s="19" t="str">
        <f>TRIM(data!R1060)</f>
        <v>Darrielle Williams</v>
      </c>
    </row>
    <row r="1178" spans="1:27" x14ac:dyDescent="0.3">
      <c r="A1178" s="19" t="str">
        <f>TRIM(data!A1061)</f>
        <v>1064</v>
      </c>
      <c r="B1178" s="19" t="str">
        <f>TRIM(data!B1061)</f>
        <v>I</v>
      </c>
      <c r="C1178" s="19" t="str">
        <f>TRIM(data!C1061)</f>
        <v>45</v>
      </c>
      <c r="D1178" s="19" t="str">
        <f>TRIM(data!D1061)</f>
        <v>CIP365</v>
      </c>
      <c r="E1178" s="19" t="str">
        <f>TRIM(data!E1061)</f>
        <v>Solanum tuberosum (Potato)</v>
      </c>
      <c r="F1178" s="19" t="str">
        <f>TRIM(data!F1061)</f>
        <v>Solanaceae</v>
      </c>
      <c r="G1178" s="19" t="str">
        <f>TRIM(data!G1061)</f>
        <v>Solanales</v>
      </c>
      <c r="H1178" s="19" t="str">
        <f>TRIM(data!H1061)</f>
        <v>2005</v>
      </c>
      <c r="I1178" s="19" t="str">
        <f>TRIM(data!I1061)</f>
        <v>Philippines</v>
      </c>
      <c r="J1178" s="19" t="str">
        <f>TRIM(data!J1061)</f>
        <v>Philippines</v>
      </c>
      <c r="K1178" s="19" t="str">
        <f>TRIM(data!K1061)</f>
        <v>Pacific Ocean (East of Asian Continent)</v>
      </c>
      <c r="L1178" s="19" t="str">
        <f>TRIM(data!L1061)</f>
        <v/>
      </c>
      <c r="M1178" s="19" t="str">
        <f>TRIM(data!M1061)</f>
        <v>GQ907151</v>
      </c>
      <c r="N1178" s="19" t="str">
        <f>TRIM(data!N1061)</f>
        <v/>
      </c>
      <c r="O1178" s="19" t="str">
        <f>TRIM(data!O1061)</f>
        <v/>
      </c>
      <c r="P1178" s="19" t="str">
        <f>TRIM(data!P1061)</f>
        <v>Lebeau 2010, https://doi.org/10.1094/PHYTO-02-10-0048</v>
      </c>
      <c r="Q1178" s="19" t="str">
        <f>TRIM(data!Q1061)</f>
        <v>2011</v>
      </c>
      <c r="R1178" s="19" t="str">
        <f>TRIM(data!R1061)</f>
        <v>Darrielle Williams</v>
      </c>
    </row>
    <row r="1179" spans="1:27" x14ac:dyDescent="0.3">
      <c r="A1179" s="19" t="str">
        <f>TRIM(data!A1062)</f>
        <v>1065</v>
      </c>
      <c r="B1179" s="19" t="str">
        <f>TRIM(data!B1062)</f>
        <v>I</v>
      </c>
      <c r="C1179" s="19" t="str">
        <f>TRIM(data!C1062)</f>
        <v>45</v>
      </c>
      <c r="D1179" s="19" t="str">
        <f>TRIM(data!D1062)</f>
        <v>CLwl448</v>
      </c>
      <c r="E1179" s="19" t="str">
        <f>TRIM(data!E1062)</f>
        <v>Water</v>
      </c>
      <c r="F1179" s="19" t="str">
        <f>TRIM(data!F1062)</f>
        <v/>
      </c>
      <c r="G1179" s="19" t="str">
        <f>TRIM(data!G1062)</f>
        <v/>
      </c>
      <c r="H1179" s="19" t="str">
        <f>TRIM(data!H1062)</f>
        <v>2003</v>
      </c>
      <c r="I1179" s="19" t="str">
        <f>TRIM(data!I1062)</f>
        <v>Hsinchu, North, Taiwan</v>
      </c>
      <c r="J1179" s="19" t="str">
        <f>TRIM(data!J1062)</f>
        <v>Taiwan</v>
      </c>
      <c r="K1179" s="19" t="str">
        <f>TRIM(data!K1062)</f>
        <v>Pacific Ocean (East of Asian Continent)</v>
      </c>
      <c r="L1179" s="19" t="str">
        <f>TRIM(data!L1062)</f>
        <v/>
      </c>
      <c r="M1179" s="19" t="str">
        <f>TRIM(data!M1062)</f>
        <v>EU407317</v>
      </c>
      <c r="N1179" s="19" t="str">
        <f>TRIM(data!N1062)</f>
        <v/>
      </c>
      <c r="O1179" s="19" t="str">
        <f>TRIM(data!O1062)</f>
        <v/>
      </c>
      <c r="P1179" s="19" t="str">
        <f>TRIM(data!P1062)</f>
        <v>C.-H. Lin 2014, https://doi.org/10.1111/ppa.12209</v>
      </c>
      <c r="Q1179" s="19" t="str">
        <f>TRIM(data!Q1062)</f>
        <v>2014</v>
      </c>
      <c r="R1179" s="19" t="str">
        <f>TRIM(data!R1062)</f>
        <v>Jason Avalos</v>
      </c>
    </row>
    <row r="1180" spans="1:27" x14ac:dyDescent="0.3">
      <c r="A1180" s="19" t="str">
        <f>TRIM(data!A1063)</f>
        <v>1066</v>
      </c>
      <c r="B1180" s="19" t="str">
        <f>TRIM(data!B1063)</f>
        <v>I</v>
      </c>
      <c r="C1180" s="19" t="str">
        <f>TRIM(data!C1063)</f>
        <v>45</v>
      </c>
      <c r="D1180" s="19" t="str">
        <f>TRIM(data!D1063)</f>
        <v>RS-23</v>
      </c>
      <c r="E1180" s="19" t="str">
        <f>TRIM(data!E1063)</f>
        <v>Solanum tuberosum (Potato)</v>
      </c>
      <c r="F1180" s="19" t="str">
        <f>TRIM(data!F1063)</f>
        <v>Solanaceae</v>
      </c>
      <c r="G1180" s="19" t="str">
        <f>TRIM(data!G1063)</f>
        <v>Solanales</v>
      </c>
      <c r="H1180" s="19" t="str">
        <f>TRIM(data!H1063)</f>
        <v>2009</v>
      </c>
      <c r="I1180" s="19" t="str">
        <f>TRIM(data!I1063)</f>
        <v>Shimla, Himachal Pradesh, India</v>
      </c>
      <c r="J1180" s="19" t="str">
        <f>TRIM(data!J1063)</f>
        <v>India</v>
      </c>
      <c r="K1180" s="19" t="str">
        <f>TRIM(data!K1063)</f>
        <v>Asia</v>
      </c>
      <c r="L1180" s="19" t="str">
        <f>TRIM(data!L1063)</f>
        <v/>
      </c>
      <c r="M1180" s="19" t="str">
        <f>TRIM(data!M1063)</f>
        <v>KF057811</v>
      </c>
      <c r="N1180" s="19" t="str">
        <f>TRIM(data!N1063)</f>
        <v/>
      </c>
      <c r="O1180" s="19" t="str">
        <f>TRIM(data!O1063)</f>
        <v/>
      </c>
      <c r="P1180" s="19" t="str">
        <f>TRIM(data!P1063)</f>
        <v>Sagar 2014, https://doi.org/10.1007/s10658-013-0299-z</v>
      </c>
      <c r="Q1180" s="19" t="str">
        <f>TRIM(data!Q1063)</f>
        <v>2014</v>
      </c>
      <c r="R1180" s="19" t="str">
        <f>TRIM(data!R1063)</f>
        <v>Jason Avalos</v>
      </c>
    </row>
    <row r="1181" spans="1:27" x14ac:dyDescent="0.3">
      <c r="A1181" s="19" t="str">
        <f>TRIM(data!A1064)</f>
        <v>1067</v>
      </c>
      <c r="B1181" s="19" t="str">
        <f>TRIM(data!B1064)</f>
        <v>I</v>
      </c>
      <c r="C1181" s="19" t="str">
        <f>TRIM(data!C1064)</f>
        <v>45</v>
      </c>
      <c r="D1181" s="19" t="str">
        <f>TRIM(data!D1064)</f>
        <v>RS-24</v>
      </c>
      <c r="E1181" s="19" t="str">
        <f>TRIM(data!E1064)</f>
        <v>Solanum tuberosum (Potato)</v>
      </c>
      <c r="F1181" s="19" t="str">
        <f>TRIM(data!F1064)</f>
        <v>Solanaceae</v>
      </c>
      <c r="G1181" s="19" t="str">
        <f>TRIM(data!G1064)</f>
        <v>Solanales</v>
      </c>
      <c r="H1181" s="19" t="str">
        <f>TRIM(data!H1064)</f>
        <v>2009</v>
      </c>
      <c r="I1181" s="19" t="str">
        <f>TRIM(data!I1064)</f>
        <v>Shimla, Himachal Pradesh, India</v>
      </c>
      <c r="J1181" s="19" t="str">
        <f>TRIM(data!J1064)</f>
        <v>India</v>
      </c>
      <c r="K1181" s="19" t="str">
        <f>TRIM(data!K1064)</f>
        <v>Asia</v>
      </c>
      <c r="L1181" s="19" t="str">
        <f>TRIM(data!L1064)</f>
        <v/>
      </c>
      <c r="M1181" s="19" t="str">
        <f>TRIM(data!M1064)</f>
        <v>KF057812</v>
      </c>
      <c r="N1181" s="19" t="str">
        <f>TRIM(data!N1064)</f>
        <v/>
      </c>
      <c r="O1181" s="19" t="str">
        <f>TRIM(data!O1064)</f>
        <v/>
      </c>
      <c r="P1181" s="19" t="str">
        <f>TRIM(data!P1064)</f>
        <v>Sagar 2014, https://doi.org/10.1007/s10658-013-0299-z</v>
      </c>
      <c r="Q1181" s="19" t="str">
        <f>TRIM(data!Q1064)</f>
        <v>2014</v>
      </c>
      <c r="R1181" s="19" t="str">
        <f>TRIM(data!R1064)</f>
        <v>Jason Avalos</v>
      </c>
    </row>
    <row r="1182" spans="1:27" x14ac:dyDescent="0.3">
      <c r="A1182" s="19" t="str">
        <f>TRIM(data!A1065)</f>
        <v>1068</v>
      </c>
      <c r="B1182" s="19" t="str">
        <f>TRIM(data!B1065)</f>
        <v>I</v>
      </c>
      <c r="C1182" s="19" t="str">
        <f>TRIM(data!C1065)</f>
        <v>45</v>
      </c>
      <c r="D1182" s="19" t="str">
        <f>TRIM(data!D1065)</f>
        <v>RS-25</v>
      </c>
      <c r="E1182" s="19" t="str">
        <f>TRIM(data!E1065)</f>
        <v>Solanum tuberosum (Potato)</v>
      </c>
      <c r="F1182" s="19" t="str">
        <f>TRIM(data!F1065)</f>
        <v>Solanaceae</v>
      </c>
      <c r="G1182" s="19" t="str">
        <f>TRIM(data!G1065)</f>
        <v>Solanales</v>
      </c>
      <c r="H1182" s="19" t="str">
        <f>TRIM(data!H1065)</f>
        <v>2009</v>
      </c>
      <c r="I1182" s="19" t="str">
        <f>TRIM(data!I1065)</f>
        <v>Shimla, Himachal Pradesh, India</v>
      </c>
      <c r="J1182" s="19" t="str">
        <f>TRIM(data!J1065)</f>
        <v>India</v>
      </c>
      <c r="K1182" s="19" t="str">
        <f>TRIM(data!K1065)</f>
        <v>Asia</v>
      </c>
      <c r="L1182" s="19" t="str">
        <f>TRIM(data!L1065)</f>
        <v>SRX365373</v>
      </c>
      <c r="M1182" s="19" t="str">
        <f>TRIM(data!M1065)</f>
        <v>KF057813</v>
      </c>
      <c r="N1182" s="19" t="str">
        <f>TRIM(data!N1065)</f>
        <v/>
      </c>
      <c r="O1182" s="19" t="str">
        <f>TRIM(data!O1065)</f>
        <v/>
      </c>
      <c r="P1182" s="19" t="str">
        <f>TRIM(data!P1065)</f>
        <v>Sagar 2014, https://doi.org/10.1007/s10658-013-0299-z</v>
      </c>
      <c r="Q1182" s="19" t="str">
        <f>TRIM(data!Q1065)</f>
        <v>2014</v>
      </c>
      <c r="R1182" s="19" t="str">
        <f>TRIM(data!R1065)</f>
        <v>Jason Avalos</v>
      </c>
    </row>
    <row r="1183" spans="1:27" x14ac:dyDescent="0.3">
      <c r="A1183" s="19" t="str">
        <f>TRIM(data!A1066)</f>
        <v>1069</v>
      </c>
      <c r="B1183" s="19" t="str">
        <f>TRIM(data!B1066)</f>
        <v>I</v>
      </c>
      <c r="C1183" s="19" t="str">
        <f>TRIM(data!C1066)</f>
        <v>45</v>
      </c>
      <c r="D1183" s="19" t="str">
        <f>TRIM(data!D1066)</f>
        <v>RS-26</v>
      </c>
      <c r="E1183" s="19" t="str">
        <f>TRIM(data!E1066)</f>
        <v>Solanum tuberosum (Potato)</v>
      </c>
      <c r="F1183" s="19" t="str">
        <f>TRIM(data!F1066)</f>
        <v>Solanaceae</v>
      </c>
      <c r="G1183" s="19" t="str">
        <f>TRIM(data!G1066)</f>
        <v>Solanales</v>
      </c>
      <c r="H1183" s="19" t="str">
        <f>TRIM(data!H1066)</f>
        <v>2009</v>
      </c>
      <c r="I1183" s="19" t="str">
        <f>TRIM(data!I1066)</f>
        <v>Shimla, Himachal Pradesh, India</v>
      </c>
      <c r="J1183" s="19" t="str">
        <f>TRIM(data!J1066)</f>
        <v>India</v>
      </c>
      <c r="K1183" s="19" t="str">
        <f>TRIM(data!K1066)</f>
        <v>Asia</v>
      </c>
      <c r="L1183" s="19" t="str">
        <f>TRIM(data!L1066)</f>
        <v/>
      </c>
      <c r="M1183" s="19" t="str">
        <f>TRIM(data!M1066)</f>
        <v>KF057814</v>
      </c>
      <c r="N1183" s="19" t="str">
        <f>TRIM(data!N1066)</f>
        <v/>
      </c>
      <c r="O1183" s="19" t="str">
        <f>TRIM(data!O1066)</f>
        <v/>
      </c>
      <c r="P1183" s="19" t="str">
        <f>TRIM(data!P1066)</f>
        <v>Sagar 2014, https://doi.org/10.1007/s10658-013-0299-z</v>
      </c>
      <c r="Q1183" s="19" t="str">
        <f>TRIM(data!Q1066)</f>
        <v>2014</v>
      </c>
      <c r="R1183" s="19" t="str">
        <f>TRIM(data!R1066)</f>
        <v>Jason Avalos</v>
      </c>
    </row>
    <row r="1184" spans="1:27" x14ac:dyDescent="0.3">
      <c r="A1184" s="19" t="str">
        <f>TRIM(data!A1067)</f>
        <v>1070</v>
      </c>
      <c r="B1184" s="19" t="str">
        <f>TRIM(data!B1067)</f>
        <v>I</v>
      </c>
      <c r="C1184" s="19" t="str">
        <f>TRIM(data!C1067)</f>
        <v>45</v>
      </c>
      <c r="D1184" s="19" t="str">
        <f>TRIM(data!D1067)</f>
        <v>RS-35</v>
      </c>
      <c r="E1184" s="19" t="str">
        <f>TRIM(data!E1067)</f>
        <v>Solanum tuberosum (Potato)</v>
      </c>
      <c r="F1184" s="19" t="str">
        <f>TRIM(data!F1067)</f>
        <v>Solanaceae</v>
      </c>
      <c r="G1184" s="19" t="str">
        <f>TRIM(data!G1067)</f>
        <v>Solanales</v>
      </c>
      <c r="H1184" s="19" t="str">
        <f>TRIM(data!H1067)</f>
        <v>2010</v>
      </c>
      <c r="I1184" s="19" t="str">
        <f>TRIM(data!I1067)</f>
        <v>Hoogly, West Bengal, India</v>
      </c>
      <c r="J1184" s="19" t="str">
        <f>TRIM(data!J1067)</f>
        <v>India</v>
      </c>
      <c r="K1184" s="19" t="str">
        <f>TRIM(data!K1067)</f>
        <v>Asia</v>
      </c>
      <c r="L1184" s="19" t="str">
        <f>TRIM(data!L1067)</f>
        <v/>
      </c>
      <c r="M1184" s="19" t="str">
        <f>TRIM(data!M1067)</f>
        <v>KF057820</v>
      </c>
      <c r="N1184" s="19" t="str">
        <f>TRIM(data!N1067)</f>
        <v/>
      </c>
      <c r="O1184" s="19" t="str">
        <f>TRIM(data!O1067)</f>
        <v/>
      </c>
      <c r="P1184" s="19" t="str">
        <f>TRIM(data!P1067)</f>
        <v>Sagar 2014, https://doi.org/10.1007/s10658-013-0299-z</v>
      </c>
      <c r="Q1184" s="19" t="str">
        <f>TRIM(data!Q1067)</f>
        <v>2014</v>
      </c>
      <c r="R1184" s="19" t="str">
        <f>TRIM(data!R1067)</f>
        <v>Jason Avalos</v>
      </c>
    </row>
    <row r="1185" spans="1:18" x14ac:dyDescent="0.3">
      <c r="A1185" s="19" t="str">
        <f>TRIM(data!A1068)</f>
        <v>1071</v>
      </c>
      <c r="B1185" s="19" t="str">
        <f>TRIM(data!B1068)</f>
        <v>I</v>
      </c>
      <c r="C1185" s="19" t="str">
        <f>TRIM(data!C1068)</f>
        <v>45</v>
      </c>
      <c r="D1185" s="19" t="str">
        <f>TRIM(data!D1068)</f>
        <v>RS355</v>
      </c>
      <c r="E1185" s="19" t="str">
        <f>TRIM(data!E1068)</f>
        <v>Cucurbita maxima (squash)</v>
      </c>
      <c r="F1185" s="19" t="str">
        <f>TRIM(data!F1068)</f>
        <v>Cucurbitaceae</v>
      </c>
      <c r="G1185" s="19" t="str">
        <f>TRIM(data!G1068)</f>
        <v>Cucurbitales</v>
      </c>
      <c r="H1185" s="19" t="str">
        <f>TRIM(data!H1068)</f>
        <v>2014</v>
      </c>
      <c r="I1185" s="19" t="str">
        <f>TRIM(data!I1068)</f>
        <v>China</v>
      </c>
      <c r="J1185" s="19" t="str">
        <f>TRIM(data!J1068)</f>
        <v>China</v>
      </c>
      <c r="K1185" s="19" t="str">
        <f>TRIM(data!K1068)</f>
        <v>Asia</v>
      </c>
      <c r="L1185" s="19" t="str">
        <f>TRIM(data!L1068)</f>
        <v/>
      </c>
      <c r="M1185" s="19" t="str">
        <f>TRIM(data!M1068)</f>
        <v>KY594794</v>
      </c>
      <c r="N1185" s="19" t="str">
        <f>TRIM(data!N1068)</f>
        <v/>
      </c>
      <c r="O1185" s="19" t="str">
        <f>TRIM(data!O1068)</f>
        <v/>
      </c>
      <c r="P1185" s="19" t="str">
        <f>TRIM(data!P1068)</f>
        <v>She 2017, https://doi.org/10.3389/fpls.2017.01794</v>
      </c>
      <c r="Q1185" s="19" t="str">
        <f>TRIM(data!Q1068)</f>
        <v>2017</v>
      </c>
      <c r="R1185" s="19" t="str">
        <f>TRIM(data!R1068)</f>
        <v>Kyle Chipman</v>
      </c>
    </row>
    <row r="1186" spans="1:18" x14ac:dyDescent="0.3">
      <c r="A1186" s="19" t="str">
        <f>TRIM(data!A1069)</f>
        <v>1072</v>
      </c>
      <c r="B1186" s="19" t="str">
        <f>TRIM(data!B1069)</f>
        <v>I</v>
      </c>
      <c r="C1186" s="19" t="str">
        <f>TRIM(data!C1069)</f>
        <v>45</v>
      </c>
      <c r="D1186" s="19" t="str">
        <f>TRIM(data!D1069)</f>
        <v>RS356</v>
      </c>
      <c r="E1186" s="19" t="str">
        <f>TRIM(data!E1069)</f>
        <v>Cucurbita maxima (squash)</v>
      </c>
      <c r="F1186" s="19" t="str">
        <f>TRIM(data!F1069)</f>
        <v>Cucurbitaceae</v>
      </c>
      <c r="G1186" s="19" t="str">
        <f>TRIM(data!G1069)</f>
        <v>Cucurbitales</v>
      </c>
      <c r="H1186" s="19" t="str">
        <f>TRIM(data!H1069)</f>
        <v>2014</v>
      </c>
      <c r="I1186" s="19" t="str">
        <f>TRIM(data!I1069)</f>
        <v>China</v>
      </c>
      <c r="J1186" s="19" t="str">
        <f>TRIM(data!J1069)</f>
        <v>China</v>
      </c>
      <c r="K1186" s="19" t="str">
        <f>TRIM(data!K1069)</f>
        <v>Asia</v>
      </c>
      <c r="L1186" s="19" t="str">
        <f>TRIM(data!L1069)</f>
        <v/>
      </c>
      <c r="M1186" s="19" t="str">
        <f>TRIM(data!M1069)</f>
        <v>KY594795</v>
      </c>
      <c r="N1186" s="19" t="str">
        <f>TRIM(data!N1069)</f>
        <v/>
      </c>
      <c r="O1186" s="19" t="str">
        <f>TRIM(data!O1069)</f>
        <v/>
      </c>
      <c r="P1186" s="19" t="str">
        <f>TRIM(data!P1069)</f>
        <v>She 2017, https://doi.org/10.3389/fpls.2017.01794</v>
      </c>
      <c r="Q1186" s="19" t="str">
        <f>TRIM(data!Q1069)</f>
        <v>2017</v>
      </c>
      <c r="R1186" s="19" t="str">
        <f>TRIM(data!R1069)</f>
        <v>Kyle Chipman</v>
      </c>
    </row>
    <row r="1187" spans="1:18" x14ac:dyDescent="0.3">
      <c r="A1187" s="19" t="str">
        <f>TRIM(data!A1070)</f>
        <v>1073</v>
      </c>
      <c r="B1187" s="19" t="str">
        <f>TRIM(data!B1070)</f>
        <v>I</v>
      </c>
      <c r="C1187" s="19" t="str">
        <f>TRIM(data!C1070)</f>
        <v>45</v>
      </c>
      <c r="D1187" s="19" t="str">
        <f>TRIM(data!D1070)</f>
        <v>RS357</v>
      </c>
      <c r="E1187" s="19" t="str">
        <f>TRIM(data!E1070)</f>
        <v>Cucurbita maxima (squash)</v>
      </c>
      <c r="F1187" s="19" t="str">
        <f>TRIM(data!F1070)</f>
        <v>Cucurbitaceae</v>
      </c>
      <c r="G1187" s="19" t="str">
        <f>TRIM(data!G1070)</f>
        <v>Cucurbitales</v>
      </c>
      <c r="H1187" s="19" t="str">
        <f>TRIM(data!H1070)</f>
        <v>2014</v>
      </c>
      <c r="I1187" s="19" t="str">
        <f>TRIM(data!I1070)</f>
        <v>China</v>
      </c>
      <c r="J1187" s="19" t="str">
        <f>TRIM(data!J1070)</f>
        <v>China</v>
      </c>
      <c r="K1187" s="19" t="str">
        <f>TRIM(data!K1070)</f>
        <v>Asia</v>
      </c>
      <c r="L1187" s="19" t="str">
        <f>TRIM(data!L1070)</f>
        <v/>
      </c>
      <c r="M1187" s="19" t="str">
        <f>TRIM(data!M1070)</f>
        <v>KY594796</v>
      </c>
      <c r="N1187" s="19" t="str">
        <f>TRIM(data!N1070)</f>
        <v/>
      </c>
      <c r="O1187" s="19" t="str">
        <f>TRIM(data!O1070)</f>
        <v/>
      </c>
      <c r="P1187" s="19" t="str">
        <f>TRIM(data!P1070)</f>
        <v>She 2017, https://doi.org/10.3389/fpls.2017.01794</v>
      </c>
      <c r="Q1187" s="19" t="str">
        <f>TRIM(data!Q1070)</f>
        <v>2017</v>
      </c>
      <c r="R1187" s="19" t="str">
        <f>TRIM(data!R1070)</f>
        <v>Kyle Chipman</v>
      </c>
    </row>
    <row r="1188" spans="1:18" x14ac:dyDescent="0.3">
      <c r="A1188" s="19" t="str">
        <f>TRIM(data!A1071)</f>
        <v>1074</v>
      </c>
      <c r="B1188" s="19" t="str">
        <f>TRIM(data!B1071)</f>
        <v>I</v>
      </c>
      <c r="C1188" s="19" t="str">
        <f>TRIM(data!C1071)</f>
        <v>45</v>
      </c>
      <c r="D1188" s="19" t="str">
        <f>TRIM(data!D1071)</f>
        <v>RS364</v>
      </c>
      <c r="E1188" s="19" t="str">
        <f>TRIM(data!E1071)</f>
        <v>Cucurbita maxima (squash)</v>
      </c>
      <c r="F1188" s="19" t="str">
        <f>TRIM(data!F1071)</f>
        <v>Cucurbitaceae</v>
      </c>
      <c r="G1188" s="19" t="str">
        <f>TRIM(data!G1071)</f>
        <v>Cucurbitales</v>
      </c>
      <c r="H1188" s="19" t="str">
        <f>TRIM(data!H1071)</f>
        <v>2014</v>
      </c>
      <c r="I1188" s="19" t="str">
        <f>TRIM(data!I1071)</f>
        <v>China</v>
      </c>
      <c r="J1188" s="19" t="str">
        <f>TRIM(data!J1071)</f>
        <v>China</v>
      </c>
      <c r="K1188" s="19" t="str">
        <f>TRIM(data!K1071)</f>
        <v>Asia</v>
      </c>
      <c r="L1188" s="19" t="str">
        <f>TRIM(data!L1071)</f>
        <v/>
      </c>
      <c r="M1188" s="19" t="str">
        <f>TRIM(data!M1071)</f>
        <v>KY594798</v>
      </c>
      <c r="N1188" s="19" t="str">
        <f>TRIM(data!N1071)</f>
        <v/>
      </c>
      <c r="O1188" s="19" t="str">
        <f>TRIM(data!O1071)</f>
        <v/>
      </c>
      <c r="P1188" s="19" t="str">
        <f>TRIM(data!P1071)</f>
        <v>She 2017, https://doi.org/10.3389/fpls.2017.01794</v>
      </c>
      <c r="Q1188" s="19" t="str">
        <f>TRIM(data!Q1071)</f>
        <v>2017</v>
      </c>
      <c r="R1188" s="19" t="str">
        <f>TRIM(data!R1071)</f>
        <v>Kyle Chipman</v>
      </c>
    </row>
    <row r="1189" spans="1:18" x14ac:dyDescent="0.3">
      <c r="A1189" s="19" t="str">
        <f>TRIM(data!A1072)</f>
        <v>1075</v>
      </c>
      <c r="B1189" s="19" t="str">
        <f>TRIM(data!B1072)</f>
        <v>I</v>
      </c>
      <c r="C1189" s="19" t="str">
        <f>TRIM(data!C1072)</f>
        <v>45</v>
      </c>
      <c r="D1189" s="19" t="str">
        <f>TRIM(data!D1072)</f>
        <v>RS365</v>
      </c>
      <c r="E1189" s="19" t="str">
        <f>TRIM(data!E1072)</f>
        <v>Cucurbita maxima (squash)</v>
      </c>
      <c r="F1189" s="19" t="str">
        <f>TRIM(data!F1072)</f>
        <v>Cucurbitaceae</v>
      </c>
      <c r="G1189" s="19" t="str">
        <f>TRIM(data!G1072)</f>
        <v>Cucurbitales</v>
      </c>
      <c r="H1189" s="19" t="str">
        <f>TRIM(data!H1072)</f>
        <v>2014</v>
      </c>
      <c r="I1189" s="19" t="str">
        <f>TRIM(data!I1072)</f>
        <v>China</v>
      </c>
      <c r="J1189" s="19" t="str">
        <f>TRIM(data!J1072)</f>
        <v>China</v>
      </c>
      <c r="K1189" s="19" t="str">
        <f>TRIM(data!K1072)</f>
        <v>Asia</v>
      </c>
      <c r="L1189" s="19" t="str">
        <f>TRIM(data!L1072)</f>
        <v/>
      </c>
      <c r="M1189" s="19" t="str">
        <f>TRIM(data!M1072)</f>
        <v>KY594799</v>
      </c>
      <c r="N1189" s="19" t="str">
        <f>TRIM(data!N1072)</f>
        <v/>
      </c>
      <c r="O1189" s="19" t="str">
        <f>TRIM(data!O1072)</f>
        <v/>
      </c>
      <c r="P1189" s="19" t="str">
        <f>TRIM(data!P1072)</f>
        <v>She 2017, https://doi.org/10.3389/fpls.2017.01794</v>
      </c>
      <c r="Q1189" s="19" t="str">
        <f>TRIM(data!Q1072)</f>
        <v>2017</v>
      </c>
      <c r="R1189" s="19" t="str">
        <f>TRIM(data!R1072)</f>
        <v>Kyle Chipman</v>
      </c>
    </row>
    <row r="1190" spans="1:18" x14ac:dyDescent="0.3">
      <c r="A1190" s="19" t="str">
        <f>TRIM(data!A1073)</f>
        <v>1076</v>
      </c>
      <c r="B1190" s="19" t="str">
        <f>TRIM(data!B1073)</f>
        <v>I</v>
      </c>
      <c r="C1190" s="19" t="str">
        <f>TRIM(data!C1073)</f>
        <v>45</v>
      </c>
      <c r="D1190" s="19" t="str">
        <f>TRIM(data!D1073)</f>
        <v>RS366</v>
      </c>
      <c r="E1190" s="19" t="str">
        <f>TRIM(data!E1073)</f>
        <v>Cucurbita maxima (squash)</v>
      </c>
      <c r="F1190" s="19" t="str">
        <f>TRIM(data!F1073)</f>
        <v>Cucurbitaceae</v>
      </c>
      <c r="G1190" s="19" t="str">
        <f>TRIM(data!G1073)</f>
        <v>Cucurbitales</v>
      </c>
      <c r="H1190" s="19" t="str">
        <f>TRIM(data!H1073)</f>
        <v>2014</v>
      </c>
      <c r="I1190" s="19" t="str">
        <f>TRIM(data!I1073)</f>
        <v>China</v>
      </c>
      <c r="J1190" s="19" t="str">
        <f>TRIM(data!J1073)</f>
        <v>China</v>
      </c>
      <c r="K1190" s="19" t="str">
        <f>TRIM(data!K1073)</f>
        <v>Asia</v>
      </c>
      <c r="L1190" s="19" t="str">
        <f>TRIM(data!L1073)</f>
        <v/>
      </c>
      <c r="M1190" s="19" t="str">
        <f>TRIM(data!M1073)</f>
        <v>KY594800</v>
      </c>
      <c r="N1190" s="19" t="str">
        <f>TRIM(data!N1073)</f>
        <v/>
      </c>
      <c r="O1190" s="19" t="str">
        <f>TRIM(data!O1073)</f>
        <v/>
      </c>
      <c r="P1190" s="19" t="str">
        <f>TRIM(data!P1073)</f>
        <v>She 2017, https://doi.org/10.3389/fpls.2017.01794</v>
      </c>
      <c r="Q1190" s="19" t="str">
        <f>TRIM(data!Q1073)</f>
        <v>2017</v>
      </c>
      <c r="R1190" s="19" t="str">
        <f>TRIM(data!R1073)</f>
        <v>Kyle Chipman</v>
      </c>
    </row>
    <row r="1191" spans="1:18" x14ac:dyDescent="0.3">
      <c r="A1191" s="19" t="str">
        <f>TRIM(data!A1074)</f>
        <v>1077</v>
      </c>
      <c r="B1191" s="19" t="str">
        <f>TRIM(data!B1074)</f>
        <v>I</v>
      </c>
      <c r="C1191" s="19" t="str">
        <f>TRIM(data!C1074)</f>
        <v>45</v>
      </c>
      <c r="D1191" s="19" t="str">
        <f>TRIM(data!D1074)</f>
        <v>RS372</v>
      </c>
      <c r="E1191" s="19" t="str">
        <f>TRIM(data!E1074)</f>
        <v>Cucurbita maxima (squash)</v>
      </c>
      <c r="F1191" s="19" t="str">
        <f>TRIM(data!F1074)</f>
        <v>Cucurbitaceae</v>
      </c>
      <c r="G1191" s="19" t="str">
        <f>TRIM(data!G1074)</f>
        <v>Cucurbitales</v>
      </c>
      <c r="H1191" s="19" t="str">
        <f>TRIM(data!H1074)</f>
        <v>2014</v>
      </c>
      <c r="I1191" s="19" t="str">
        <f>TRIM(data!I1074)</f>
        <v>China</v>
      </c>
      <c r="J1191" s="19" t="str">
        <f>TRIM(data!J1074)</f>
        <v>China</v>
      </c>
      <c r="K1191" s="19" t="str">
        <f>TRIM(data!K1074)</f>
        <v>Asia</v>
      </c>
      <c r="L1191" s="19" t="str">
        <f>TRIM(data!L1074)</f>
        <v/>
      </c>
      <c r="M1191" s="19" t="str">
        <f>TRIM(data!M1074)</f>
        <v>KY594802</v>
      </c>
      <c r="N1191" s="19" t="str">
        <f>TRIM(data!N1074)</f>
        <v/>
      </c>
      <c r="O1191" s="19" t="str">
        <f>TRIM(data!O1074)</f>
        <v/>
      </c>
      <c r="P1191" s="19" t="str">
        <f>TRIM(data!P1074)</f>
        <v>She 2017, https://doi.org/10.3389/fpls.2017.01794</v>
      </c>
      <c r="Q1191" s="19" t="str">
        <f>TRIM(data!Q1074)</f>
        <v>2017</v>
      </c>
      <c r="R1191" s="19" t="str">
        <f>TRIM(data!R1074)</f>
        <v>Kyle Chipman</v>
      </c>
    </row>
    <row r="1192" spans="1:18" x14ac:dyDescent="0.3">
      <c r="A1192" s="19" t="str">
        <f>TRIM(data!A1075)</f>
        <v>1078</v>
      </c>
      <c r="B1192" s="19" t="str">
        <f>TRIM(data!B1075)</f>
        <v>I</v>
      </c>
      <c r="C1192" s="19" t="str">
        <f>TRIM(data!C1075)</f>
        <v>45</v>
      </c>
      <c r="D1192" s="19" t="str">
        <f>TRIM(data!D1075)</f>
        <v>RS373</v>
      </c>
      <c r="E1192" s="19" t="str">
        <f>TRIM(data!E1075)</f>
        <v>Cucurbita maxima (squash)</v>
      </c>
      <c r="F1192" s="19" t="str">
        <f>TRIM(data!F1075)</f>
        <v>Cucurbitaceae</v>
      </c>
      <c r="G1192" s="19" t="str">
        <f>TRIM(data!G1075)</f>
        <v>Cucurbitales</v>
      </c>
      <c r="H1192" s="19" t="str">
        <f>TRIM(data!H1075)</f>
        <v>2014</v>
      </c>
      <c r="I1192" s="19" t="str">
        <f>TRIM(data!I1075)</f>
        <v>China</v>
      </c>
      <c r="J1192" s="19" t="str">
        <f>TRIM(data!J1075)</f>
        <v>China</v>
      </c>
      <c r="K1192" s="19" t="str">
        <f>TRIM(data!K1075)</f>
        <v>Asia</v>
      </c>
      <c r="L1192" s="19" t="str">
        <f>TRIM(data!L1075)</f>
        <v/>
      </c>
      <c r="M1192" s="19" t="str">
        <f>TRIM(data!M1075)</f>
        <v>KY594803</v>
      </c>
      <c r="N1192" s="19" t="str">
        <f>TRIM(data!N1075)</f>
        <v/>
      </c>
      <c r="O1192" s="19" t="str">
        <f>TRIM(data!O1075)</f>
        <v/>
      </c>
      <c r="P1192" s="19" t="str">
        <f>TRIM(data!P1075)</f>
        <v>She 2017, https://doi.org/10.3389/fpls.2017.01794</v>
      </c>
      <c r="Q1192" s="19" t="str">
        <f>TRIM(data!Q1075)</f>
        <v>2017</v>
      </c>
      <c r="R1192" s="19" t="str">
        <f>TRIM(data!R1075)</f>
        <v>Kyle Chipman</v>
      </c>
    </row>
    <row r="1193" spans="1:18" x14ac:dyDescent="0.3">
      <c r="A1193" s="19" t="str">
        <f>TRIM(data!A1076)</f>
        <v>1079</v>
      </c>
      <c r="B1193" s="19" t="str">
        <f>TRIM(data!B1076)</f>
        <v>I</v>
      </c>
      <c r="C1193" s="19" t="str">
        <f>TRIM(data!C1076)</f>
        <v>45</v>
      </c>
      <c r="D1193" s="19" t="str">
        <f>TRIM(data!D1076)</f>
        <v>RS374</v>
      </c>
      <c r="E1193" s="19" t="str">
        <f>TRIM(data!E1076)</f>
        <v>Cucurbita maxima (squash)</v>
      </c>
      <c r="F1193" s="19" t="str">
        <f>TRIM(data!F1076)</f>
        <v>Cucurbitaceae</v>
      </c>
      <c r="G1193" s="19" t="str">
        <f>TRIM(data!G1076)</f>
        <v>Cucurbitales</v>
      </c>
      <c r="H1193" s="19" t="str">
        <f>TRIM(data!H1076)</f>
        <v>2014</v>
      </c>
      <c r="I1193" s="19" t="str">
        <f>TRIM(data!I1076)</f>
        <v>China</v>
      </c>
      <c r="J1193" s="19" t="str">
        <f>TRIM(data!J1076)</f>
        <v>China</v>
      </c>
      <c r="K1193" s="19" t="str">
        <f>TRIM(data!K1076)</f>
        <v>Asia</v>
      </c>
      <c r="L1193" s="19" t="str">
        <f>TRIM(data!L1076)</f>
        <v/>
      </c>
      <c r="M1193" s="19" t="str">
        <f>TRIM(data!M1076)</f>
        <v>KY594804</v>
      </c>
      <c r="N1193" s="19" t="str">
        <f>TRIM(data!N1076)</f>
        <v/>
      </c>
      <c r="O1193" s="19" t="str">
        <f>TRIM(data!O1076)</f>
        <v/>
      </c>
      <c r="P1193" s="19" t="str">
        <f>TRIM(data!P1076)</f>
        <v>She 2017, https://doi.org/10.3389/fpls.2017.01794</v>
      </c>
      <c r="Q1193" s="19" t="str">
        <f>TRIM(data!Q1076)</f>
        <v>2017</v>
      </c>
      <c r="R1193" s="19" t="str">
        <f>TRIM(data!R1076)</f>
        <v>Kyle Chipman</v>
      </c>
    </row>
    <row r="1194" spans="1:18" x14ac:dyDescent="0.3">
      <c r="A1194" s="19" t="str">
        <f>TRIM(data!A1077)</f>
        <v>1080</v>
      </c>
      <c r="B1194" s="19" t="str">
        <f>TRIM(data!B1077)</f>
        <v>I</v>
      </c>
      <c r="C1194" s="19" t="str">
        <f>TRIM(data!C1077)</f>
        <v>45</v>
      </c>
      <c r="D1194" s="19" t="str">
        <f>TRIM(data!D1077)</f>
        <v>RS375</v>
      </c>
      <c r="E1194" s="19" t="str">
        <f>TRIM(data!E1077)</f>
        <v>Cucurbita maxima (squash)</v>
      </c>
      <c r="F1194" s="19" t="str">
        <f>TRIM(data!F1077)</f>
        <v>Cucurbitaceae</v>
      </c>
      <c r="G1194" s="19" t="str">
        <f>TRIM(data!G1077)</f>
        <v>Cucurbitales</v>
      </c>
      <c r="H1194" s="19" t="str">
        <f>TRIM(data!H1077)</f>
        <v>2014</v>
      </c>
      <c r="I1194" s="19" t="str">
        <f>TRIM(data!I1077)</f>
        <v>China</v>
      </c>
      <c r="J1194" s="19" t="str">
        <f>TRIM(data!J1077)</f>
        <v>China</v>
      </c>
      <c r="K1194" s="19" t="str">
        <f>TRIM(data!K1077)</f>
        <v>Asia</v>
      </c>
      <c r="L1194" s="19" t="str">
        <f>TRIM(data!L1077)</f>
        <v/>
      </c>
      <c r="M1194" s="19" t="str">
        <f>TRIM(data!M1077)</f>
        <v>KY594805</v>
      </c>
      <c r="N1194" s="19" t="str">
        <f>TRIM(data!N1077)</f>
        <v/>
      </c>
      <c r="O1194" s="19" t="str">
        <f>TRIM(data!O1077)</f>
        <v/>
      </c>
      <c r="P1194" s="19" t="str">
        <f>TRIM(data!P1077)</f>
        <v>She 2017, https://doi.org/10.3389/fpls.2017.01794</v>
      </c>
      <c r="Q1194" s="19" t="str">
        <f>TRIM(data!Q1077)</f>
        <v>2017</v>
      </c>
      <c r="R1194" s="19" t="str">
        <f>TRIM(data!R1077)</f>
        <v>Kyle Chipman</v>
      </c>
    </row>
    <row r="1195" spans="1:18" x14ac:dyDescent="0.3">
      <c r="A1195" s="19" t="str">
        <f>TRIM(data!A1078)</f>
        <v>1081</v>
      </c>
      <c r="B1195" s="19" t="str">
        <f>TRIM(data!B1078)</f>
        <v>I</v>
      </c>
      <c r="C1195" s="19" t="str">
        <f>TRIM(data!C1078)</f>
        <v>45</v>
      </c>
      <c r="D1195" s="19" t="str">
        <f>TRIM(data!D1078)</f>
        <v>RS376</v>
      </c>
      <c r="E1195" s="19" t="str">
        <f>TRIM(data!E1078)</f>
        <v>Cucurbita maxima (squash)</v>
      </c>
      <c r="F1195" s="19" t="str">
        <f>TRIM(data!F1078)</f>
        <v>Cucurbitaceae</v>
      </c>
      <c r="G1195" s="19" t="str">
        <f>TRIM(data!G1078)</f>
        <v>Cucurbitales</v>
      </c>
      <c r="H1195" s="19" t="str">
        <f>TRIM(data!H1078)</f>
        <v>2014</v>
      </c>
      <c r="I1195" s="19" t="str">
        <f>TRIM(data!I1078)</f>
        <v>China</v>
      </c>
      <c r="J1195" s="19" t="str">
        <f>TRIM(data!J1078)</f>
        <v>China</v>
      </c>
      <c r="K1195" s="19" t="str">
        <f>TRIM(data!K1078)</f>
        <v>Asia</v>
      </c>
      <c r="L1195" s="19" t="str">
        <f>TRIM(data!L1078)</f>
        <v/>
      </c>
      <c r="M1195" s="19" t="str">
        <f>TRIM(data!M1078)</f>
        <v>KY594806</v>
      </c>
      <c r="N1195" s="19" t="str">
        <f>TRIM(data!N1078)</f>
        <v/>
      </c>
      <c r="O1195" s="19" t="str">
        <f>TRIM(data!O1078)</f>
        <v/>
      </c>
      <c r="P1195" s="19" t="str">
        <f>TRIM(data!P1078)</f>
        <v>She 2017, https://doi.org/10.3389/fpls.2017.01794</v>
      </c>
      <c r="Q1195" s="19" t="str">
        <f>TRIM(data!Q1078)</f>
        <v>2017</v>
      </c>
      <c r="R1195" s="19" t="str">
        <f>TRIM(data!R1078)</f>
        <v>Kyle Chipman</v>
      </c>
    </row>
    <row r="1196" spans="1:18" x14ac:dyDescent="0.3">
      <c r="A1196" s="19" t="str">
        <f>TRIM(data!A1079)</f>
        <v>1082</v>
      </c>
      <c r="B1196" s="19" t="str">
        <f>TRIM(data!B1079)</f>
        <v>I</v>
      </c>
      <c r="C1196" s="19" t="str">
        <f>TRIM(data!C1079)</f>
        <v>45</v>
      </c>
      <c r="D1196" s="19" t="str">
        <f>TRIM(data!D1079)</f>
        <v>RS377</v>
      </c>
      <c r="E1196" s="19" t="str">
        <f>TRIM(data!E1079)</f>
        <v>Cucurbita maxima (squash)</v>
      </c>
      <c r="F1196" s="19" t="str">
        <f>TRIM(data!F1079)</f>
        <v>Cucurbitaceae</v>
      </c>
      <c r="G1196" s="19" t="str">
        <f>TRIM(data!G1079)</f>
        <v>Cucurbitales</v>
      </c>
      <c r="H1196" s="19" t="str">
        <f>TRIM(data!H1079)</f>
        <v>2014</v>
      </c>
      <c r="I1196" s="19" t="str">
        <f>TRIM(data!I1079)</f>
        <v>China</v>
      </c>
      <c r="J1196" s="19" t="str">
        <f>TRIM(data!J1079)</f>
        <v>China</v>
      </c>
      <c r="K1196" s="19" t="str">
        <f>TRIM(data!K1079)</f>
        <v>Asia</v>
      </c>
      <c r="L1196" s="19" t="str">
        <f>TRIM(data!L1079)</f>
        <v/>
      </c>
      <c r="M1196" s="19" t="str">
        <f>TRIM(data!M1079)</f>
        <v>KY594807</v>
      </c>
      <c r="N1196" s="19" t="str">
        <f>TRIM(data!N1079)</f>
        <v/>
      </c>
      <c r="O1196" s="19" t="str">
        <f>TRIM(data!O1079)</f>
        <v/>
      </c>
      <c r="P1196" s="19" t="str">
        <f>TRIM(data!P1079)</f>
        <v>She 2017, https://doi.org/10.3389/fpls.2017.01794</v>
      </c>
      <c r="Q1196" s="19" t="str">
        <f>TRIM(data!Q1079)</f>
        <v>2017</v>
      </c>
      <c r="R1196" s="19" t="str">
        <f>TRIM(data!R1079)</f>
        <v>Kyle Chipman</v>
      </c>
    </row>
    <row r="1197" spans="1:18" x14ac:dyDescent="0.3">
      <c r="A1197" s="19" t="str">
        <f>TRIM(data!A1080)</f>
        <v>1083</v>
      </c>
      <c r="B1197" s="19" t="str">
        <f>TRIM(data!B1080)</f>
        <v>I</v>
      </c>
      <c r="C1197" s="19" t="str">
        <f>TRIM(data!C1080)</f>
        <v>45</v>
      </c>
      <c r="D1197" s="19" t="str">
        <f>TRIM(data!D1080)</f>
        <v>RS378</v>
      </c>
      <c r="E1197" s="19" t="str">
        <f>TRIM(data!E1080)</f>
        <v>Cucurbita maxima (squash)</v>
      </c>
      <c r="F1197" s="19" t="str">
        <f>TRIM(data!F1080)</f>
        <v>Cucurbitaceae</v>
      </c>
      <c r="G1197" s="19" t="str">
        <f>TRIM(data!G1080)</f>
        <v>Cucurbitales</v>
      </c>
      <c r="H1197" s="19" t="str">
        <f>TRIM(data!H1080)</f>
        <v>2014</v>
      </c>
      <c r="I1197" s="19" t="str">
        <f>TRIM(data!I1080)</f>
        <v>China</v>
      </c>
      <c r="J1197" s="19" t="str">
        <f>TRIM(data!J1080)</f>
        <v>China</v>
      </c>
      <c r="K1197" s="19" t="str">
        <f>TRIM(data!K1080)</f>
        <v>Asia</v>
      </c>
      <c r="L1197" s="19" t="str">
        <f>TRIM(data!L1080)</f>
        <v/>
      </c>
      <c r="M1197" s="19" t="str">
        <f>TRIM(data!M1080)</f>
        <v>KY594808</v>
      </c>
      <c r="N1197" s="19" t="str">
        <f>TRIM(data!N1080)</f>
        <v/>
      </c>
      <c r="O1197" s="19" t="str">
        <f>TRIM(data!O1080)</f>
        <v/>
      </c>
      <c r="P1197" s="19" t="str">
        <f>TRIM(data!P1080)</f>
        <v>She 2017, https://doi.org/10.3389/fpls.2017.01794</v>
      </c>
      <c r="Q1197" s="19" t="str">
        <f>TRIM(data!Q1080)</f>
        <v>2017</v>
      </c>
      <c r="R1197" s="19" t="str">
        <f>TRIM(data!R1080)</f>
        <v>Kyle Chipman</v>
      </c>
    </row>
    <row r="1198" spans="1:18" x14ac:dyDescent="0.3">
      <c r="A1198" s="19" t="str">
        <f>TRIM(data!A1081)</f>
        <v>1084</v>
      </c>
      <c r="B1198" s="19" t="str">
        <f>TRIM(data!B1081)</f>
        <v>I</v>
      </c>
      <c r="C1198" s="19" t="str">
        <f>TRIM(data!C1081)</f>
        <v>45</v>
      </c>
      <c r="D1198" s="19" t="str">
        <f>TRIM(data!D1081)</f>
        <v>RS379</v>
      </c>
      <c r="E1198" s="19" t="str">
        <f>TRIM(data!E1081)</f>
        <v>Cucurbita maxima (squash)</v>
      </c>
      <c r="F1198" s="19" t="str">
        <f>TRIM(data!F1081)</f>
        <v>Cucurbitaceae</v>
      </c>
      <c r="G1198" s="19" t="str">
        <f>TRIM(data!G1081)</f>
        <v>Cucurbitales</v>
      </c>
      <c r="H1198" s="19" t="str">
        <f>TRIM(data!H1081)</f>
        <v>2014</v>
      </c>
      <c r="I1198" s="19" t="str">
        <f>TRIM(data!I1081)</f>
        <v>China</v>
      </c>
      <c r="J1198" s="19" t="str">
        <f>TRIM(data!J1081)</f>
        <v>China</v>
      </c>
      <c r="K1198" s="19" t="str">
        <f>TRIM(data!K1081)</f>
        <v>Asia</v>
      </c>
      <c r="L1198" s="19" t="str">
        <f>TRIM(data!L1081)</f>
        <v/>
      </c>
      <c r="M1198" s="19" t="str">
        <f>TRIM(data!M1081)</f>
        <v>KY594809</v>
      </c>
      <c r="N1198" s="19" t="str">
        <f>TRIM(data!N1081)</f>
        <v/>
      </c>
      <c r="O1198" s="19" t="str">
        <f>TRIM(data!O1081)</f>
        <v/>
      </c>
      <c r="P1198" s="19" t="str">
        <f>TRIM(data!P1081)</f>
        <v>She 2017, https://doi.org/10.3389/fpls.2017.01794</v>
      </c>
      <c r="Q1198" s="19" t="str">
        <f>TRIM(data!Q1081)</f>
        <v>2017</v>
      </c>
      <c r="R1198" s="19" t="str">
        <f>TRIM(data!R1081)</f>
        <v>Kyle Chipman</v>
      </c>
    </row>
    <row r="1199" spans="1:18" x14ac:dyDescent="0.3">
      <c r="A1199" s="19" t="str">
        <f>TRIM(data!A1082)</f>
        <v>1085</v>
      </c>
      <c r="B1199" s="19" t="str">
        <f>TRIM(data!B1082)</f>
        <v>I</v>
      </c>
      <c r="C1199" s="19" t="str">
        <f>TRIM(data!C1082)</f>
        <v>45</v>
      </c>
      <c r="D1199" s="19" t="str">
        <f>TRIM(data!D1082)</f>
        <v>RS380</v>
      </c>
      <c r="E1199" s="19" t="str">
        <f>TRIM(data!E1082)</f>
        <v>Cucurbita maxima (squash)</v>
      </c>
      <c r="F1199" s="19" t="str">
        <f>TRIM(data!F1082)</f>
        <v>Cucurbitaceae</v>
      </c>
      <c r="G1199" s="19" t="str">
        <f>TRIM(data!G1082)</f>
        <v>Cucurbitales</v>
      </c>
      <c r="H1199" s="19" t="str">
        <f>TRIM(data!H1082)</f>
        <v>2014</v>
      </c>
      <c r="I1199" s="19" t="str">
        <f>TRIM(data!I1082)</f>
        <v>China</v>
      </c>
      <c r="J1199" s="19" t="str">
        <f>TRIM(data!J1082)</f>
        <v>China</v>
      </c>
      <c r="K1199" s="19" t="str">
        <f>TRIM(data!K1082)</f>
        <v>Asia</v>
      </c>
      <c r="L1199" s="19" t="str">
        <f>TRIM(data!L1082)</f>
        <v/>
      </c>
      <c r="M1199" s="19" t="str">
        <f>TRIM(data!M1082)</f>
        <v>KY594810</v>
      </c>
      <c r="N1199" s="19" t="str">
        <f>TRIM(data!N1082)</f>
        <v/>
      </c>
      <c r="O1199" s="19" t="str">
        <f>TRIM(data!O1082)</f>
        <v/>
      </c>
      <c r="P1199" s="19" t="str">
        <f>TRIM(data!P1082)</f>
        <v>She 2017, https://doi.org/10.3389/fpls.2017.01794</v>
      </c>
      <c r="Q1199" s="19" t="str">
        <f>TRIM(data!Q1082)</f>
        <v>2017</v>
      </c>
      <c r="R1199" s="19" t="str">
        <f>TRIM(data!R1082)</f>
        <v>Kyle Chipman</v>
      </c>
    </row>
    <row r="1200" spans="1:18" x14ac:dyDescent="0.3">
      <c r="A1200" s="19" t="str">
        <f>TRIM(data!A1083)</f>
        <v>1086</v>
      </c>
      <c r="B1200" s="19" t="str">
        <f>TRIM(data!B1083)</f>
        <v>I</v>
      </c>
      <c r="C1200" s="19" t="str">
        <f>TRIM(data!C1083)</f>
        <v>45</v>
      </c>
      <c r="D1200" s="19" t="str">
        <f>TRIM(data!D1083)</f>
        <v>RS381</v>
      </c>
      <c r="E1200" s="19" t="str">
        <f>TRIM(data!E1083)</f>
        <v>Cucurbita maxima (squash)</v>
      </c>
      <c r="F1200" s="19" t="str">
        <f>TRIM(data!F1083)</f>
        <v>Cucurbitaceae</v>
      </c>
      <c r="G1200" s="19" t="str">
        <f>TRIM(data!G1083)</f>
        <v>Cucurbitales</v>
      </c>
      <c r="H1200" s="19" t="str">
        <f>TRIM(data!H1083)</f>
        <v>2014</v>
      </c>
      <c r="I1200" s="19" t="str">
        <f>TRIM(data!I1083)</f>
        <v>China</v>
      </c>
      <c r="J1200" s="19" t="str">
        <f>TRIM(data!J1083)</f>
        <v>China</v>
      </c>
      <c r="K1200" s="19" t="str">
        <f>TRIM(data!K1083)</f>
        <v>Asia</v>
      </c>
      <c r="L1200" s="19" t="str">
        <f>TRIM(data!L1083)</f>
        <v/>
      </c>
      <c r="M1200" s="19" t="str">
        <f>TRIM(data!M1083)</f>
        <v>KY594811</v>
      </c>
      <c r="N1200" s="19" t="str">
        <f>TRIM(data!N1083)</f>
        <v/>
      </c>
      <c r="O1200" s="19" t="str">
        <f>TRIM(data!O1083)</f>
        <v/>
      </c>
      <c r="P1200" s="19" t="str">
        <f>TRIM(data!P1083)</f>
        <v>She 2017, https://doi.org/10.3389/fpls.2017.01794</v>
      </c>
      <c r="Q1200" s="19" t="str">
        <f>TRIM(data!Q1083)</f>
        <v>2017</v>
      </c>
      <c r="R1200" s="19" t="str">
        <f>TRIM(data!R1083)</f>
        <v>Kyle Chipman</v>
      </c>
    </row>
    <row r="1201" spans="1:27" x14ac:dyDescent="0.3">
      <c r="A1201" s="19" t="str">
        <f>TRIM(data!A1084)</f>
        <v>1087</v>
      </c>
      <c r="B1201" s="19" t="str">
        <f>TRIM(data!B1084)</f>
        <v>I</v>
      </c>
      <c r="C1201" s="19" t="str">
        <f>TRIM(data!C1084)</f>
        <v>45</v>
      </c>
      <c r="D1201" s="19" t="str">
        <f>TRIM(data!D1084)</f>
        <v>RS382</v>
      </c>
      <c r="E1201" s="19" t="str">
        <f>TRIM(data!E1084)</f>
        <v>Cucurbita maxima (squash)</v>
      </c>
      <c r="F1201" s="19" t="str">
        <f>TRIM(data!F1084)</f>
        <v>Cucurbitaceae</v>
      </c>
      <c r="G1201" s="19" t="str">
        <f>TRIM(data!G1084)</f>
        <v>Cucurbitales</v>
      </c>
      <c r="H1201" s="19" t="str">
        <f>TRIM(data!H1084)</f>
        <v>2014</v>
      </c>
      <c r="I1201" s="19" t="str">
        <f>TRIM(data!I1084)</f>
        <v>China</v>
      </c>
      <c r="J1201" s="19" t="str">
        <f>TRIM(data!J1084)</f>
        <v>China</v>
      </c>
      <c r="K1201" s="19" t="str">
        <f>TRIM(data!K1084)</f>
        <v>Asia</v>
      </c>
      <c r="L1201" s="19" t="str">
        <f>TRIM(data!L1084)</f>
        <v/>
      </c>
      <c r="M1201" s="19" t="str">
        <f>TRIM(data!M1084)</f>
        <v>KY594812</v>
      </c>
      <c r="N1201" s="19" t="str">
        <f>TRIM(data!N1084)</f>
        <v/>
      </c>
      <c r="O1201" s="19" t="str">
        <f>TRIM(data!O1084)</f>
        <v/>
      </c>
      <c r="P1201" s="19" t="str">
        <f>TRIM(data!P1084)</f>
        <v>She 2017, https://doi.org/10.3389/fpls.2017.01794</v>
      </c>
      <c r="Q1201" s="19" t="str">
        <f>TRIM(data!Q1084)</f>
        <v>2017</v>
      </c>
      <c r="R1201" s="19" t="str">
        <f>TRIM(data!R1084)</f>
        <v>Kyle Chipman</v>
      </c>
    </row>
    <row r="1202" spans="1:27" x14ac:dyDescent="0.3">
      <c r="A1202" s="19" t="str">
        <f>TRIM(data!A1085)</f>
        <v>1088</v>
      </c>
      <c r="B1202" s="19" t="str">
        <f>TRIM(data!B1085)</f>
        <v>I</v>
      </c>
      <c r="C1202" s="19" t="str">
        <f>TRIM(data!C1085)</f>
        <v>45</v>
      </c>
      <c r="D1202" s="19" t="str">
        <f>TRIM(data!D1085)</f>
        <v>RS-40</v>
      </c>
      <c r="E1202" s="19" t="str">
        <f>TRIM(data!E1085)</f>
        <v>Solanum tuberosum (Potato)</v>
      </c>
      <c r="F1202" s="19" t="str">
        <f>TRIM(data!F1085)</f>
        <v>Solanaceae</v>
      </c>
      <c r="G1202" s="19" t="str">
        <f>TRIM(data!G1085)</f>
        <v>Solanales</v>
      </c>
      <c r="H1202" s="19" t="str">
        <f>TRIM(data!H1085)</f>
        <v>2009</v>
      </c>
      <c r="I1202" s="19" t="str">
        <f>TRIM(data!I1085)</f>
        <v>Shimla, Himachal Pradesh, India</v>
      </c>
      <c r="J1202" s="19" t="str">
        <f>TRIM(data!J1085)</f>
        <v>India</v>
      </c>
      <c r="K1202" s="19" t="str">
        <f>TRIM(data!K1085)</f>
        <v>Asia</v>
      </c>
      <c r="L1202" s="19" t="str">
        <f>TRIM(data!L1085)</f>
        <v/>
      </c>
      <c r="M1202" s="19" t="str">
        <f>TRIM(data!M1085)</f>
        <v>KF057825</v>
      </c>
      <c r="N1202" s="19" t="str">
        <f>TRIM(data!N1085)</f>
        <v/>
      </c>
      <c r="O1202" s="19" t="str">
        <f>TRIM(data!O1085)</f>
        <v/>
      </c>
      <c r="P1202" s="19" t="str">
        <f>TRIM(data!P1085)</f>
        <v>Sagar 2014, https://doi.org/10.1007/s10658-013-0299-z</v>
      </c>
      <c r="Q1202" s="19" t="str">
        <f>TRIM(data!Q1085)</f>
        <v>2014</v>
      </c>
      <c r="R1202" s="19" t="str">
        <f>TRIM(data!R1085)</f>
        <v>Jason Avalos</v>
      </c>
    </row>
    <row r="1203" spans="1:27" x14ac:dyDescent="0.3">
      <c r="A1203" s="19" t="str">
        <f>TRIM(data!A1086)</f>
        <v>1089</v>
      </c>
      <c r="B1203" s="19" t="str">
        <f>TRIM(data!B1086)</f>
        <v>I</v>
      </c>
      <c r="C1203" s="19" t="str">
        <f>TRIM(data!C1086)</f>
        <v>45</v>
      </c>
      <c r="D1203" s="19" t="str">
        <f>TRIM(data!D1086)</f>
        <v>RS434</v>
      </c>
      <c r="E1203" s="19" t="str">
        <f>TRIM(data!E1086)</f>
        <v>Solanum tuberosum (Potato)</v>
      </c>
      <c r="F1203" s="19" t="str">
        <f>TRIM(data!F1086)</f>
        <v>Solanaceae</v>
      </c>
      <c r="G1203" s="19" t="str">
        <f>TRIM(data!G1086)</f>
        <v>Solanales</v>
      </c>
      <c r="H1203" s="19" t="str">
        <f>TRIM(data!H1086)</f>
        <v>2017</v>
      </c>
      <c r="I1203" s="19" t="str">
        <f>TRIM(data!I1086)</f>
        <v>China</v>
      </c>
      <c r="J1203" s="19" t="str">
        <f>TRIM(data!J1086)</f>
        <v>China</v>
      </c>
      <c r="K1203" s="19" t="str">
        <f>TRIM(data!K1086)</f>
        <v>Asia</v>
      </c>
      <c r="L1203" s="19" t="str">
        <f>TRIM(data!L1086)</f>
        <v/>
      </c>
      <c r="M1203" s="19" t="str">
        <f>TRIM(data!M1086)</f>
        <v>MF418126</v>
      </c>
      <c r="N1203" s="19" t="str">
        <f>TRIM(data!N1086)</f>
        <v/>
      </c>
      <c r="O1203" s="19" t="str">
        <f>TRIM(data!O1086)</f>
        <v/>
      </c>
      <c r="P1203" s="19" t="str">
        <f>TRIM(data!P1086)</f>
        <v>She 2018, https://doi.org/10.1111/jph.12674</v>
      </c>
      <c r="Q1203" s="19" t="str">
        <f>TRIM(data!Q1086)</f>
        <v>2018</v>
      </c>
      <c r="R1203" s="19" t="str">
        <f>TRIM(data!R1086)</f>
        <v>Kyle Chipman</v>
      </c>
    </row>
    <row r="1204" spans="1:27" x14ac:dyDescent="0.3">
      <c r="A1204" s="19" t="str">
        <f>TRIM(data!A1087)</f>
        <v>1090</v>
      </c>
      <c r="B1204" s="19" t="str">
        <f>TRIM(data!B1087)</f>
        <v>I</v>
      </c>
      <c r="C1204" s="19" t="str">
        <f>TRIM(data!C1087)</f>
        <v>45</v>
      </c>
      <c r="D1204" s="19" t="str">
        <f>TRIM(data!D1087)</f>
        <v>RS445</v>
      </c>
      <c r="E1204" s="19" t="str">
        <f>TRIM(data!E1087)</f>
        <v>Cucurbita pepo (Pumpkin)</v>
      </c>
      <c r="F1204" s="19" t="str">
        <f>TRIM(data!F1087)</f>
        <v>Cucurbitaceae</v>
      </c>
      <c r="G1204" s="19" t="str">
        <f>TRIM(data!G1087)</f>
        <v>Cucurbitales</v>
      </c>
      <c r="H1204" s="19" t="str">
        <f>TRIM(data!H1087)</f>
        <v>2017</v>
      </c>
      <c r="I1204" s="19" t="str">
        <f>TRIM(data!I1087)</f>
        <v>China</v>
      </c>
      <c r="J1204" s="19" t="str">
        <f>TRIM(data!J1087)</f>
        <v>China</v>
      </c>
      <c r="K1204" s="19" t="str">
        <f>TRIM(data!K1087)</f>
        <v>Asia</v>
      </c>
      <c r="L1204" s="19" t="str">
        <f>TRIM(data!L1087)</f>
        <v/>
      </c>
      <c r="M1204" s="19" t="str">
        <f>TRIM(data!M1087)</f>
        <v>MF375367</v>
      </c>
      <c r="N1204" s="19" t="str">
        <f>TRIM(data!N1087)</f>
        <v/>
      </c>
      <c r="O1204" s="19" t="str">
        <f>TRIM(data!O1087)</f>
        <v/>
      </c>
      <c r="P1204" s="19" t="str">
        <f>TRIM(data!P1087)</f>
        <v>She 2018, https://doi.org/10.1111/jph.12674</v>
      </c>
      <c r="Q1204" s="19" t="str">
        <f>TRIM(data!Q1087)</f>
        <v>2018</v>
      </c>
      <c r="R1204" s="19" t="str">
        <f>TRIM(data!R1087)</f>
        <v>Kyle Chipman</v>
      </c>
    </row>
    <row r="1205" spans="1:27" x14ac:dyDescent="0.3">
      <c r="A1205" s="19" t="str">
        <f>TRIM(data!A1088)</f>
        <v>1091</v>
      </c>
      <c r="B1205" s="19" t="str">
        <f>TRIM(data!B1088)</f>
        <v>I</v>
      </c>
      <c r="C1205" s="19" t="str">
        <f>TRIM(data!C1088)</f>
        <v>45</v>
      </c>
      <c r="D1205" s="19" t="str">
        <f>TRIM(data!D1088)</f>
        <v>RS-51</v>
      </c>
      <c r="E1205" s="19" t="str">
        <f>TRIM(data!E1088)</f>
        <v>Solanum tuberosum (Potato)</v>
      </c>
      <c r="F1205" s="19" t="str">
        <f>TRIM(data!F1088)</f>
        <v>Solanaceae</v>
      </c>
      <c r="G1205" s="19" t="str">
        <f>TRIM(data!G1088)</f>
        <v>Solanales</v>
      </c>
      <c r="H1205" s="19" t="str">
        <f>TRIM(data!H1088)</f>
        <v>2010</v>
      </c>
      <c r="I1205" s="19" t="str">
        <f>TRIM(data!I1088)</f>
        <v>Shimla, Himachal Pradesh, India</v>
      </c>
      <c r="J1205" s="19" t="str">
        <f>TRIM(data!J1088)</f>
        <v>India</v>
      </c>
      <c r="K1205" s="19" t="str">
        <f>TRIM(data!K1088)</f>
        <v>Asia</v>
      </c>
      <c r="L1205" s="19" t="str">
        <f>TRIM(data!L1088)</f>
        <v/>
      </c>
      <c r="M1205" s="19" t="str">
        <f>TRIM(data!M1088)</f>
        <v>KF057832</v>
      </c>
      <c r="N1205" s="19" t="str">
        <f>TRIM(data!N1088)</f>
        <v/>
      </c>
      <c r="O1205" s="19" t="str">
        <f>TRIM(data!O1088)</f>
        <v/>
      </c>
      <c r="P1205" s="19" t="str">
        <f>TRIM(data!P1088)</f>
        <v>Sagar 2014, https://doi.org/10.1007/s10658-013-0299-z</v>
      </c>
      <c r="Q1205" s="19" t="str">
        <f>TRIM(data!Q1088)</f>
        <v>2014</v>
      </c>
      <c r="R1205" s="19" t="str">
        <f>TRIM(data!R1088)</f>
        <v>Jason Avalos</v>
      </c>
    </row>
    <row r="1206" spans="1:27" x14ac:dyDescent="0.3">
      <c r="A1206" s="19" t="str">
        <f>TRIM(data!A1089)</f>
        <v>1092</v>
      </c>
      <c r="B1206" s="19" t="str">
        <f>TRIM(data!B1089)</f>
        <v>I</v>
      </c>
      <c r="C1206" s="19" t="str">
        <f>TRIM(data!C1089)</f>
        <v>45</v>
      </c>
      <c r="D1206" s="19" t="str">
        <f>TRIM(data!D1089)</f>
        <v>RS-52</v>
      </c>
      <c r="E1206" s="19" t="str">
        <f>TRIM(data!E1089)</f>
        <v>Solanum tuberosum (Potato)</v>
      </c>
      <c r="F1206" s="19" t="str">
        <f>TRIM(data!F1089)</f>
        <v>Solanaceae</v>
      </c>
      <c r="G1206" s="19" t="str">
        <f>TRIM(data!G1089)</f>
        <v>Solanales</v>
      </c>
      <c r="H1206" s="19" t="str">
        <f>TRIM(data!H1089)</f>
        <v>2010</v>
      </c>
      <c r="I1206" s="19" t="str">
        <f>TRIM(data!I1089)</f>
        <v>Shimla, Himachal Pradesh, India</v>
      </c>
      <c r="J1206" s="19" t="str">
        <f>TRIM(data!J1089)</f>
        <v>India</v>
      </c>
      <c r="K1206" s="19" t="str">
        <f>TRIM(data!K1089)</f>
        <v>Asia</v>
      </c>
      <c r="L1206" s="19" t="str">
        <f>TRIM(data!L1089)</f>
        <v/>
      </c>
      <c r="M1206" s="19" t="str">
        <f>TRIM(data!M1089)</f>
        <v>KF057858</v>
      </c>
      <c r="N1206" s="19" t="str">
        <f>TRIM(data!N1089)</f>
        <v/>
      </c>
      <c r="O1206" s="19" t="str">
        <f>TRIM(data!O1089)</f>
        <v/>
      </c>
      <c r="P1206" s="19" t="str">
        <f>TRIM(data!P1089)</f>
        <v>Sagar 2014, https://doi.org/10.1007/s10658-013-0299-z</v>
      </c>
      <c r="Q1206" s="19" t="str">
        <f>TRIM(data!Q1089)</f>
        <v>2014</v>
      </c>
      <c r="R1206" s="19" t="str">
        <f>TRIM(data!R1089)</f>
        <v>Jason Avalos</v>
      </c>
    </row>
    <row r="1207" spans="1:27" x14ac:dyDescent="0.3">
      <c r="A1207" s="19" t="str">
        <f>TRIM(data!A1090)</f>
        <v>1093</v>
      </c>
      <c r="B1207" s="19" t="str">
        <f>TRIM(data!B1090)</f>
        <v>I</v>
      </c>
      <c r="C1207" s="19" t="str">
        <f>TRIM(data!C1090)</f>
        <v>45</v>
      </c>
      <c r="D1207" s="19" t="str">
        <f>TRIM(data!D1090)</f>
        <v>RS-53</v>
      </c>
      <c r="E1207" s="19" t="str">
        <f>TRIM(data!E1090)</f>
        <v>Solanum tuberosum (Potato)</v>
      </c>
      <c r="F1207" s="19" t="str">
        <f>TRIM(data!F1090)</f>
        <v>Solanaceae</v>
      </c>
      <c r="G1207" s="19" t="str">
        <f>TRIM(data!G1090)</f>
        <v>Solanales</v>
      </c>
      <c r="H1207" s="19" t="str">
        <f>TRIM(data!H1090)</f>
        <v>2010</v>
      </c>
      <c r="I1207" s="19" t="str">
        <f>TRIM(data!I1090)</f>
        <v>Shimla, Himachal Pradesh, India</v>
      </c>
      <c r="J1207" s="19" t="str">
        <f>TRIM(data!J1090)</f>
        <v>India</v>
      </c>
      <c r="K1207" s="19" t="str">
        <f>TRIM(data!K1090)</f>
        <v>Asia</v>
      </c>
      <c r="L1207" s="19" t="str">
        <f>TRIM(data!L1090)</f>
        <v/>
      </c>
      <c r="M1207" s="19" t="str">
        <f>TRIM(data!M1090)</f>
        <v>KF057833</v>
      </c>
      <c r="N1207" s="19" t="str">
        <f>TRIM(data!N1090)</f>
        <v/>
      </c>
      <c r="O1207" s="19" t="str">
        <f>TRIM(data!O1090)</f>
        <v/>
      </c>
      <c r="P1207" s="19" t="str">
        <f>TRIM(data!P1090)</f>
        <v>Sagar 2014, https://doi.org/10.1007/s10658-013-0299-z</v>
      </c>
      <c r="Q1207" s="19" t="str">
        <f>TRIM(data!Q1090)</f>
        <v>2014</v>
      </c>
      <c r="R1207" s="19" t="str">
        <f>TRIM(data!R1090)</f>
        <v>Jason Avalos</v>
      </c>
    </row>
    <row r="1208" spans="1:27" x14ac:dyDescent="0.3">
      <c r="A1208" s="19" t="str">
        <f>TRIM(data!A1091)</f>
        <v>1094</v>
      </c>
      <c r="B1208" s="19" t="str">
        <f>TRIM(data!B1091)</f>
        <v>I</v>
      </c>
      <c r="C1208" s="19" t="str">
        <f>TRIM(data!C1091)</f>
        <v>45</v>
      </c>
      <c r="D1208" s="19" t="str">
        <f>TRIM(data!D1091)</f>
        <v>RUN47</v>
      </c>
      <c r="E1208" s="19" t="str">
        <f>TRIM(data!E1091)</f>
        <v>Solanum tuberosum (Potato)</v>
      </c>
      <c r="F1208" s="19" t="str">
        <f>TRIM(data!F1091)</f>
        <v>Solanaceae</v>
      </c>
      <c r="G1208" s="19" t="str">
        <f>TRIM(data!G1091)</f>
        <v>Solanales</v>
      </c>
      <c r="H1208" s="19" t="str">
        <f>TRIM(data!H1091)</f>
        <v>1989</v>
      </c>
      <c r="I1208" s="19" t="str">
        <f>TRIM(data!I1091)</f>
        <v>Philippines</v>
      </c>
      <c r="J1208" s="19" t="str">
        <f>TRIM(data!J1091)</f>
        <v>Philippines</v>
      </c>
      <c r="K1208" s="19" t="str">
        <f>TRIM(data!K1091)</f>
        <v>Pacific Ocean (East of Asian Continent)</v>
      </c>
      <c r="L1208" s="19" t="str">
        <f>TRIM(data!L1091)</f>
        <v/>
      </c>
      <c r="M1208" s="19" t="str">
        <f>TRIM(data!M1091)</f>
        <v/>
      </c>
      <c r="N1208" s="19" t="str">
        <f>TRIM(data!N1091)</f>
        <v/>
      </c>
      <c r="O1208" s="19" t="str">
        <f>TRIM(data!O1091)</f>
        <v/>
      </c>
      <c r="P1208" s="19" t="str">
        <f>TRIM(data!P1091)</f>
        <v>N'Guessan 2013, https://doi.org/10.1016/j.mimet.2013.01.012</v>
      </c>
      <c r="Q1208" s="19" t="str">
        <f>TRIM(data!Q1091)</f>
        <v>2013</v>
      </c>
      <c r="R1208" s="19" t="str">
        <f>TRIM(data!R1091)</f>
        <v>Maria Charco Munoz</v>
      </c>
    </row>
    <row r="1209" spans="1:27" x14ac:dyDescent="0.3">
      <c r="A1209" s="19" t="str">
        <f>TRIM(data!A1092)</f>
        <v>1095</v>
      </c>
      <c r="B1209" s="19" t="str">
        <f>TRIM(data!B1092)</f>
        <v>I</v>
      </c>
      <c r="C1209" s="19" t="str">
        <f>TRIM(data!C1092)</f>
        <v>46</v>
      </c>
      <c r="D1209" s="19" t="str">
        <f>TRIM(data!D1092)</f>
        <v>MAD-017</v>
      </c>
      <c r="E1209" s="19" t="str">
        <f>TRIM(data!E1092)</f>
        <v>Capsicum annuum (Pepper, chili)</v>
      </c>
      <c r="F1209" s="19" t="str">
        <f>TRIM(data!F1092)</f>
        <v>Solanaceae</v>
      </c>
      <c r="G1209" s="19" t="str">
        <f>TRIM(data!G1092)</f>
        <v>Solanales</v>
      </c>
      <c r="H1209" s="19" t="str">
        <f>TRIM(data!H1092)</f>
        <v>2006</v>
      </c>
      <c r="I1209" s="19" t="str">
        <f>TRIM(data!I1092)</f>
        <v>Madagascar</v>
      </c>
      <c r="J1209" s="19" t="str">
        <f>TRIM(data!J1092)</f>
        <v>Madagascar</v>
      </c>
      <c r="K1209" s="19" t="str">
        <f>TRIM(data!K1092)</f>
        <v>Indian Ocean (East of African Continent)</v>
      </c>
      <c r="L1209" s="19" t="str">
        <f>TRIM(data!L1092)</f>
        <v/>
      </c>
      <c r="M1209" s="19" t="str">
        <f>TRIM(data!M1092)</f>
        <v>GU295040</v>
      </c>
      <c r="N1209" s="19" t="str">
        <f>TRIM(data!N1092)</f>
        <v>JF702703</v>
      </c>
      <c r="O1209" s="19" t="str">
        <f>TRIM(data!O1092)</f>
        <v/>
      </c>
      <c r="P1209" s="19" t="str">
        <f>TRIM(data!P1092)</f>
        <v>Yahiaoui 2017, https://doi.org/10.3389/fpls.2017.02139</v>
      </c>
      <c r="Q1209" s="19" t="str">
        <f>TRIM(data!Q1092)</f>
        <v>2017</v>
      </c>
      <c r="R1209" s="19" t="str">
        <f>TRIM(data!R1092)</f>
        <v>Kyle Chipman</v>
      </c>
      <c r="T1209" s="20"/>
      <c r="U1209" s="20"/>
      <c r="V1209" s="20"/>
      <c r="W1209" s="20"/>
      <c r="X1209" s="20"/>
      <c r="Y1209" s="20"/>
      <c r="Z1209" s="20"/>
      <c r="AA1209" s="20"/>
    </row>
    <row r="1210" spans="1:27" x14ac:dyDescent="0.3">
      <c r="A1210" s="19" t="str">
        <f>TRIM(data!A1093)</f>
        <v>1096</v>
      </c>
      <c r="B1210" s="19" t="str">
        <f>TRIM(data!B1093)</f>
        <v>I</v>
      </c>
      <c r="C1210" s="19" t="str">
        <f>TRIM(data!C1093)</f>
        <v>46</v>
      </c>
      <c r="D1210" s="19" t="str">
        <f>TRIM(data!D1093)</f>
        <v>MAD17</v>
      </c>
      <c r="E1210" s="19" t="str">
        <f>TRIM(data!E1093)</f>
        <v>Capsicum annuum (Pepper)</v>
      </c>
      <c r="F1210" s="19" t="str">
        <f>TRIM(data!F1093)</f>
        <v>Solanaceae</v>
      </c>
      <c r="G1210" s="19" t="str">
        <f>TRIM(data!G1093)</f>
        <v>Solanales</v>
      </c>
      <c r="H1210" s="19" t="str">
        <f>TRIM(data!H1093)</f>
        <v/>
      </c>
      <c r="I1210" s="19" t="str">
        <f>TRIM(data!I1093)</f>
        <v>Madagascar</v>
      </c>
      <c r="J1210" s="19" t="str">
        <f>TRIM(data!J1093)</f>
        <v>Madagascar</v>
      </c>
      <c r="K1210" s="19" t="str">
        <f>TRIM(data!K1093)</f>
        <v>Indian Ocean (East of African Continent)</v>
      </c>
      <c r="L1210" s="19" t="str">
        <f>TRIM(data!L1093)</f>
        <v/>
      </c>
      <c r="M1210" s="19" t="str">
        <f>TRIM(data!M1093)</f>
        <v>GU295040</v>
      </c>
      <c r="N1210" s="19" t="str">
        <f>TRIM(data!N1093)</f>
        <v/>
      </c>
      <c r="O1210" s="19" t="str">
        <f>TRIM(data!O1093)</f>
        <v/>
      </c>
      <c r="P1210" s="19" t="str">
        <f>TRIM(data!P1093)</f>
        <v>Cellier 2010, https://doi.org/10.1094/PHYTO-02-10-0123</v>
      </c>
      <c r="Q1210" s="19" t="str">
        <f>TRIM(data!Q1093)</f>
        <v>2010</v>
      </c>
      <c r="R1210" s="19" t="str">
        <f>TRIM(data!R1093)</f>
        <v>Darrell Sparks and Tiffany Lowe-Power</v>
      </c>
    </row>
    <row r="1211" spans="1:27" x14ac:dyDescent="0.3">
      <c r="A1211" s="19" t="str">
        <f>TRIM(data!A1094)</f>
        <v>1097</v>
      </c>
      <c r="B1211" s="19" t="str">
        <f>TRIM(data!B1094)</f>
        <v>I</v>
      </c>
      <c r="C1211" s="19" t="str">
        <f>TRIM(data!C1094)</f>
        <v>46</v>
      </c>
      <c r="D1211" s="19" t="str">
        <f>TRIM(data!D1094)</f>
        <v>RS-09.28</v>
      </c>
      <c r="E1211" s="19" t="str">
        <f>TRIM(data!E1094)</f>
        <v>Solanum tuberosum (Potato)</v>
      </c>
      <c r="F1211" s="19" t="str">
        <f>TRIM(data!F1094)</f>
        <v>Solanaceae</v>
      </c>
      <c r="G1211" s="19" t="str">
        <f>TRIM(data!G1094)</f>
        <v>Solanales</v>
      </c>
      <c r="H1211" s="19" t="str">
        <f>TRIM(data!H1094)</f>
        <v>2009</v>
      </c>
      <c r="I1211" s="19" t="str">
        <f>TRIM(data!I1094)</f>
        <v>Kollo, Niger</v>
      </c>
      <c r="J1211" s="19" t="str">
        <f>TRIM(data!J1094)</f>
        <v>Niger</v>
      </c>
      <c r="K1211" s="19" t="str">
        <f>TRIM(data!K1094)</f>
        <v>Africa</v>
      </c>
      <c r="L1211" s="19" t="str">
        <f>TRIM(data!L1094)</f>
        <v/>
      </c>
      <c r="M1211" s="19" t="str">
        <f>TRIM(data!M1094)</f>
        <v/>
      </c>
      <c r="N1211" s="19" t="str">
        <f>TRIM(data!N1094)</f>
        <v/>
      </c>
      <c r="O1211" s="19" t="str">
        <f>TRIM(data!O1094)</f>
        <v/>
      </c>
      <c r="P1211" s="19" t="str">
        <f>TRIM(data!P1094)</f>
        <v>N'Guessan 2013, https://doi.org/10.1016/j.mimet.2013.01.012</v>
      </c>
      <c r="Q1211" s="19" t="str">
        <f>TRIM(data!Q1094)</f>
        <v>2013</v>
      </c>
      <c r="R1211" s="19" t="str">
        <f>TRIM(data!R1094)</f>
        <v>Maria Charco Munoz</v>
      </c>
    </row>
    <row r="1212" spans="1:27" x14ac:dyDescent="0.3">
      <c r="A1212" s="19" t="str">
        <f>TRIM(data!A1095)</f>
        <v>1098</v>
      </c>
      <c r="B1212" s="19" t="str">
        <f>TRIM(data!B1095)</f>
        <v>I</v>
      </c>
      <c r="C1212" s="19" t="str">
        <f>TRIM(data!C1095)</f>
        <v>46</v>
      </c>
      <c r="D1212" s="19" t="str">
        <f>TRIM(data!D1095)</f>
        <v>RS-09.29</v>
      </c>
      <c r="E1212" s="19" t="str">
        <f>TRIM(data!E1095)</f>
        <v>Solanum tuberosum (Potato)</v>
      </c>
      <c r="F1212" s="19" t="str">
        <f>TRIM(data!F1095)</f>
        <v>Solanaceae</v>
      </c>
      <c r="G1212" s="19" t="str">
        <f>TRIM(data!G1095)</f>
        <v>Solanales</v>
      </c>
      <c r="H1212" s="19" t="str">
        <f>TRIM(data!H1095)</f>
        <v>2009</v>
      </c>
      <c r="I1212" s="19" t="str">
        <f>TRIM(data!I1095)</f>
        <v>Kollo, Niger</v>
      </c>
      <c r="J1212" s="19" t="str">
        <f>TRIM(data!J1095)</f>
        <v>Niger</v>
      </c>
      <c r="K1212" s="19" t="str">
        <f>TRIM(data!K1095)</f>
        <v>Africa</v>
      </c>
      <c r="L1212" s="19" t="str">
        <f>TRIM(data!L1095)</f>
        <v/>
      </c>
      <c r="M1212" s="19" t="str">
        <f>TRIM(data!M1095)</f>
        <v/>
      </c>
      <c r="N1212" s="19" t="str">
        <f>TRIM(data!N1095)</f>
        <v/>
      </c>
      <c r="O1212" s="19" t="str">
        <f>TRIM(data!O1095)</f>
        <v/>
      </c>
      <c r="P1212" s="19" t="str">
        <f>TRIM(data!P1095)</f>
        <v>N'Guessan 2013, https://doi.org/10.1016/j.mimet.2013.01.012</v>
      </c>
      <c r="Q1212" s="19" t="str">
        <f>TRIM(data!Q1095)</f>
        <v>2013</v>
      </c>
      <c r="R1212" s="19" t="str">
        <f>TRIM(data!R1095)</f>
        <v>Maria Charco Munoz</v>
      </c>
    </row>
    <row r="1213" spans="1:27" x14ac:dyDescent="0.3">
      <c r="A1213" s="19" t="str">
        <f>TRIM(data!A1096)</f>
        <v>1099</v>
      </c>
      <c r="B1213" s="19" t="str">
        <f>TRIM(data!B1096)</f>
        <v>I</v>
      </c>
      <c r="C1213" s="19" t="str">
        <f>TRIM(data!C1096)</f>
        <v>46</v>
      </c>
      <c r="D1213" s="19" t="str">
        <f>TRIM(data!D1096)</f>
        <v>RUN319 (MAD-016)</v>
      </c>
      <c r="E1213" s="19" t="str">
        <f>TRIM(data!E1096)</f>
        <v>Capsicum annuum (Pepper)</v>
      </c>
      <c r="F1213" s="19" t="str">
        <f>TRIM(data!F1096)</f>
        <v>Solanaceae</v>
      </c>
      <c r="G1213" s="19" t="str">
        <f>TRIM(data!G1096)</f>
        <v>Solanales</v>
      </c>
      <c r="H1213" s="19" t="str">
        <f>TRIM(data!H1096)</f>
        <v>2006</v>
      </c>
      <c r="I1213" s="19" t="str">
        <f>TRIM(data!I1096)</f>
        <v>Analamanga (or Vohidrotra, Tamatave?), Madagascar</v>
      </c>
      <c r="J1213" s="19" t="str">
        <f>TRIM(data!J1096)</f>
        <v>Madagascar</v>
      </c>
      <c r="K1213" s="19" t="str">
        <f>TRIM(data!K1096)</f>
        <v>Indian Ocean (East of African Continent)</v>
      </c>
      <c r="L1213" s="19" t="str">
        <f>TRIM(data!L1096)</f>
        <v/>
      </c>
      <c r="M1213" s="19" t="str">
        <f>TRIM(data!M1096)</f>
        <v/>
      </c>
      <c r="N1213" s="19" t="str">
        <f>TRIM(data!N1096)</f>
        <v/>
      </c>
      <c r="O1213" s="19" t="str">
        <f>TRIM(data!O1096)</f>
        <v/>
      </c>
      <c r="P1213" s="19" t="str">
        <f>TRIM(data!P1096)</f>
        <v>Rasoamanana 2020, https://doi.org/10.1371/journal.pone.0242846</v>
      </c>
      <c r="Q1213" s="19" t="str">
        <f>TRIM(data!Q1096)</f>
        <v>2020</v>
      </c>
      <c r="R1213" s="19" t="str">
        <f>TRIM(data!R1096)</f>
        <v>Darrielle Williams</v>
      </c>
    </row>
    <row r="1214" spans="1:27" x14ac:dyDescent="0.3">
      <c r="A1214" s="19" t="str">
        <f>TRIM(data!A1097)</f>
        <v>1101</v>
      </c>
      <c r="B1214" s="19" t="str">
        <f>TRIM(data!B1097)</f>
        <v>I</v>
      </c>
      <c r="C1214" s="19" t="str">
        <f>TRIM(data!C1097)</f>
        <v>46</v>
      </c>
      <c r="D1214" s="19" t="str">
        <f>TRIM(data!D1097)</f>
        <v>RUN320 (MAD-017)</v>
      </c>
      <c r="E1214" s="19" t="str">
        <f>TRIM(data!E1097)</f>
        <v>Capsicum annuum (Pepper)</v>
      </c>
      <c r="F1214" s="19" t="str">
        <f>TRIM(data!F1097)</f>
        <v>Solanaceae</v>
      </c>
      <c r="G1214" s="19" t="str">
        <f>TRIM(data!G1097)</f>
        <v>Solanales</v>
      </c>
      <c r="H1214" s="19" t="str">
        <f>TRIM(data!H1097)</f>
        <v>2006</v>
      </c>
      <c r="I1214" s="19" t="str">
        <f>TRIM(data!I1097)</f>
        <v>Analamanga, Madagascar</v>
      </c>
      <c r="J1214" s="19" t="str">
        <f>TRIM(data!J1097)</f>
        <v>Madagascar</v>
      </c>
      <c r="K1214" s="19" t="str">
        <f>TRIM(data!K1097)</f>
        <v>Indian Ocean (East of African Continent)</v>
      </c>
      <c r="L1214" s="19" t="str">
        <f>TRIM(data!L1097)</f>
        <v/>
      </c>
      <c r="M1214" s="19" t="str">
        <f>TRIM(data!M1097)</f>
        <v/>
      </c>
      <c r="N1214" s="19" t="str">
        <f>TRIM(data!N1097)</f>
        <v/>
      </c>
      <c r="O1214" s="19" t="str">
        <f>TRIM(data!O1097)</f>
        <v/>
      </c>
      <c r="P1214" s="19" t="str">
        <f>TRIM(data!P1097)</f>
        <v>Rasoamanana 2020, https://doi.org/10.1371/journal.pone.0242846</v>
      </c>
      <c r="Q1214" s="19" t="str">
        <f>TRIM(data!Q1097)</f>
        <v>2020</v>
      </c>
      <c r="R1214" s="19" t="str">
        <f>TRIM(data!R1097)</f>
        <v>Darrielle Williams</v>
      </c>
    </row>
    <row r="1215" spans="1:27" x14ac:dyDescent="0.3">
      <c r="A1215" s="19" t="str">
        <f>TRIM(data!A1098)</f>
        <v>1102</v>
      </c>
      <c r="B1215" s="19" t="str">
        <f>TRIM(data!B1098)</f>
        <v>I</v>
      </c>
      <c r="C1215" s="19" t="str">
        <f>TRIM(data!C1098)</f>
        <v>46</v>
      </c>
      <c r="D1215" s="19" t="str">
        <f>TRIM(data!D1098)</f>
        <v>RUN321 (MAD-018)</v>
      </c>
      <c r="E1215" s="19" t="str">
        <f>TRIM(data!E1098)</f>
        <v>Capsicum annuum (Pepper)</v>
      </c>
      <c r="F1215" s="19" t="str">
        <f>TRIM(data!F1098)</f>
        <v>Solanaceae</v>
      </c>
      <c r="G1215" s="19" t="str">
        <f>TRIM(data!G1098)</f>
        <v>Solanales</v>
      </c>
      <c r="H1215" s="19" t="str">
        <f>TRIM(data!H1098)</f>
        <v>2006</v>
      </c>
      <c r="I1215" s="19" t="str">
        <f>TRIM(data!I1098)</f>
        <v>Analamanga, Madagascar</v>
      </c>
      <c r="J1215" s="19" t="str">
        <f>TRIM(data!J1098)</f>
        <v>Madagascar</v>
      </c>
      <c r="K1215" s="19" t="str">
        <f>TRIM(data!K1098)</f>
        <v>Indian Ocean (East of African Continent)</v>
      </c>
      <c r="L1215" s="19" t="str">
        <f>TRIM(data!L1098)</f>
        <v/>
      </c>
      <c r="M1215" s="19" t="str">
        <f>TRIM(data!M1098)</f>
        <v/>
      </c>
      <c r="N1215" s="19" t="str">
        <f>TRIM(data!N1098)</f>
        <v/>
      </c>
      <c r="O1215" s="19" t="str">
        <f>TRIM(data!O1098)</f>
        <v/>
      </c>
      <c r="P1215" s="19" t="str">
        <f>TRIM(data!P1098)</f>
        <v>Rasoamanana 2020, https://doi.org/10.1371/journal.pone.0242846</v>
      </c>
      <c r="Q1215" s="19" t="str">
        <f>TRIM(data!Q1098)</f>
        <v>2020</v>
      </c>
      <c r="R1215" s="19" t="str">
        <f>TRIM(data!R1098)</f>
        <v>Darrielle Williams</v>
      </c>
    </row>
    <row r="1216" spans="1:27" x14ac:dyDescent="0.3">
      <c r="A1216" s="19" t="str">
        <f>TRIM(data!A1099)</f>
        <v>1103</v>
      </c>
      <c r="B1216" s="19" t="str">
        <f>TRIM(data!B1099)</f>
        <v>I</v>
      </c>
      <c r="C1216" s="19" t="str">
        <f>TRIM(data!C1099)</f>
        <v>46</v>
      </c>
      <c r="D1216" s="19" t="str">
        <f>TRIM(data!D1099)</f>
        <v>RUN323 (MAD-020)</v>
      </c>
      <c r="E1216" s="19" t="str">
        <f>TRIM(data!E1099)</f>
        <v>Capsicum annuum (Pepper)</v>
      </c>
      <c r="F1216" s="19" t="str">
        <f>TRIM(data!F1099)</f>
        <v>Solanaceae</v>
      </c>
      <c r="G1216" s="19" t="str">
        <f>TRIM(data!G1099)</f>
        <v>Solanales</v>
      </c>
      <c r="H1216" s="19" t="str">
        <f>TRIM(data!H1099)</f>
        <v>2006</v>
      </c>
      <c r="I1216" s="19" t="str">
        <f>TRIM(data!I1099)</f>
        <v>Analamanga, Madagascar</v>
      </c>
      <c r="J1216" s="19" t="str">
        <f>TRIM(data!J1099)</f>
        <v>Madagascar</v>
      </c>
      <c r="K1216" s="19" t="str">
        <f>TRIM(data!K1099)</f>
        <v>Indian Ocean (East of African Continent)</v>
      </c>
      <c r="L1216" s="19" t="str">
        <f>TRIM(data!L1099)</f>
        <v/>
      </c>
      <c r="M1216" s="19" t="str">
        <f>TRIM(data!M1099)</f>
        <v/>
      </c>
      <c r="N1216" s="19" t="str">
        <f>TRIM(data!N1099)</f>
        <v/>
      </c>
      <c r="O1216" s="19" t="str">
        <f>TRIM(data!O1099)</f>
        <v/>
      </c>
      <c r="P1216" s="19" t="str">
        <f>TRIM(data!P1099)</f>
        <v>Rasoamanana 2020, https://doi.org/10.1371/journal.pone.0242846</v>
      </c>
      <c r="Q1216" s="19" t="str">
        <f>TRIM(data!Q1099)</f>
        <v>2020</v>
      </c>
      <c r="R1216" s="19" t="str">
        <f>TRIM(data!R1099)</f>
        <v>Darrielle Williams</v>
      </c>
    </row>
    <row r="1217" spans="1:27" x14ac:dyDescent="0.3">
      <c r="A1217" s="19" t="str">
        <f>TRIM(data!A1100)</f>
        <v>1104</v>
      </c>
      <c r="B1217" s="19" t="str">
        <f>TRIM(data!B1100)</f>
        <v>I</v>
      </c>
      <c r="C1217" s="19" t="str">
        <f>TRIM(data!C1100)</f>
        <v>46</v>
      </c>
      <c r="D1217" s="19" t="str">
        <f>TRIM(data!D1100)</f>
        <v>RUN324 (MAD-021)</v>
      </c>
      <c r="E1217" s="19" t="str">
        <f>TRIM(data!E1100)</f>
        <v>Capsicum annuum (Pepper)</v>
      </c>
      <c r="F1217" s="19" t="str">
        <f>TRIM(data!F1100)</f>
        <v>Solanaceae</v>
      </c>
      <c r="G1217" s="19" t="str">
        <f>TRIM(data!G1100)</f>
        <v>Solanales</v>
      </c>
      <c r="H1217" s="19" t="str">
        <f>TRIM(data!H1100)</f>
        <v>2006</v>
      </c>
      <c r="I1217" s="19" t="str">
        <f>TRIM(data!I1100)</f>
        <v>Analamanga, Madagascar</v>
      </c>
      <c r="J1217" s="19" t="str">
        <f>TRIM(data!J1100)</f>
        <v>Madagascar</v>
      </c>
      <c r="K1217" s="19" t="str">
        <f>TRIM(data!K1100)</f>
        <v>Indian Ocean (East of African Continent)</v>
      </c>
      <c r="L1217" s="19" t="str">
        <f>TRIM(data!L1100)</f>
        <v/>
      </c>
      <c r="M1217" s="19" t="str">
        <f>TRIM(data!M1100)</f>
        <v/>
      </c>
      <c r="N1217" s="19" t="str">
        <f>TRIM(data!N1100)</f>
        <v/>
      </c>
      <c r="O1217" s="19" t="str">
        <f>TRIM(data!O1100)</f>
        <v/>
      </c>
      <c r="P1217" s="19" t="str">
        <f>TRIM(data!P1100)</f>
        <v>Rasoamanana 2020, https://doi.org/10.1371/journal.pone.0242846</v>
      </c>
      <c r="Q1217" s="19" t="str">
        <f>TRIM(data!Q1100)</f>
        <v>2020</v>
      </c>
      <c r="R1217" s="19" t="str">
        <f>TRIM(data!R1100)</f>
        <v>Darrielle Williams</v>
      </c>
    </row>
    <row r="1218" spans="1:27" x14ac:dyDescent="0.3">
      <c r="A1218" s="19" t="str">
        <f>TRIM(data!A1101)</f>
        <v>1105</v>
      </c>
      <c r="B1218" s="19" t="str">
        <f>TRIM(data!B1101)</f>
        <v>I</v>
      </c>
      <c r="C1218" s="19" t="str">
        <f>TRIM(data!C1101)</f>
        <v>46</v>
      </c>
      <c r="D1218" s="19" t="str">
        <f>TRIM(data!D1101)</f>
        <v>RUN326 (MAD-023)</v>
      </c>
      <c r="E1218" s="19" t="str">
        <f>TRIM(data!E1101)</f>
        <v>Capsicum annuum (Pepper)</v>
      </c>
      <c r="F1218" s="19" t="str">
        <f>TRIM(data!F1101)</f>
        <v>Solanaceae</v>
      </c>
      <c r="G1218" s="19" t="str">
        <f>TRIM(data!G1101)</f>
        <v>Solanales</v>
      </c>
      <c r="H1218" s="19" t="str">
        <f>TRIM(data!H1101)</f>
        <v>2006</v>
      </c>
      <c r="I1218" s="19" t="str">
        <f>TRIM(data!I1101)</f>
        <v>Analamanga, Madagascar</v>
      </c>
      <c r="J1218" s="19" t="str">
        <f>TRIM(data!J1101)</f>
        <v>Madagascar</v>
      </c>
      <c r="K1218" s="19" t="str">
        <f>TRIM(data!K1101)</f>
        <v>Indian Ocean (East of African Continent)</v>
      </c>
      <c r="L1218" s="19" t="str">
        <f>TRIM(data!L1101)</f>
        <v/>
      </c>
      <c r="M1218" s="19" t="str">
        <f>TRIM(data!M1101)</f>
        <v/>
      </c>
      <c r="N1218" s="19" t="str">
        <f>TRIM(data!N1101)</f>
        <v/>
      </c>
      <c r="O1218" s="19" t="str">
        <f>TRIM(data!O1101)</f>
        <v/>
      </c>
      <c r="P1218" s="19" t="str">
        <f>TRIM(data!P1101)</f>
        <v>Rasoamanana 2020, https://doi.org/10.1371/journal.pone.0242846</v>
      </c>
      <c r="Q1218" s="19" t="str">
        <f>TRIM(data!Q1101)</f>
        <v>2020</v>
      </c>
      <c r="R1218" s="19" t="str">
        <f>TRIM(data!R1101)</f>
        <v>Darrielle Williams</v>
      </c>
    </row>
    <row r="1219" spans="1:27" x14ac:dyDescent="0.3">
      <c r="A1219" s="19" t="str">
        <f>TRIM(data!A1102)</f>
        <v>1106</v>
      </c>
      <c r="B1219" s="19" t="str">
        <f>TRIM(data!B1102)</f>
        <v>I</v>
      </c>
      <c r="C1219" s="19" t="str">
        <f>TRIM(data!C1102)</f>
        <v>46</v>
      </c>
      <c r="D1219" s="19" t="str">
        <f>TRIM(data!D1102)</f>
        <v>RUN327 (MAD-024)</v>
      </c>
      <c r="E1219" s="19" t="str">
        <f>TRIM(data!E1102)</f>
        <v>Capsicum annuum (Pepper)</v>
      </c>
      <c r="F1219" s="19" t="str">
        <f>TRIM(data!F1102)</f>
        <v>Solanaceae</v>
      </c>
      <c r="G1219" s="19" t="str">
        <f>TRIM(data!G1102)</f>
        <v>Solanales</v>
      </c>
      <c r="H1219" s="19" t="str">
        <f>TRIM(data!H1102)</f>
        <v>2006</v>
      </c>
      <c r="I1219" s="19" t="str">
        <f>TRIM(data!I1102)</f>
        <v>Analamanga, Madagascar</v>
      </c>
      <c r="J1219" s="19" t="str">
        <f>TRIM(data!J1102)</f>
        <v>Madagascar</v>
      </c>
      <c r="K1219" s="19" t="str">
        <f>TRIM(data!K1102)</f>
        <v>Indian Ocean (East of African Continent)</v>
      </c>
      <c r="L1219" s="19" t="str">
        <f>TRIM(data!L1102)</f>
        <v/>
      </c>
      <c r="M1219" s="19" t="str">
        <f>TRIM(data!M1102)</f>
        <v/>
      </c>
      <c r="N1219" s="19" t="str">
        <f>TRIM(data!N1102)</f>
        <v/>
      </c>
      <c r="O1219" s="19" t="str">
        <f>TRIM(data!O1102)</f>
        <v/>
      </c>
      <c r="P1219" s="19" t="str">
        <f>TRIM(data!P1102)</f>
        <v>Rasoamanana 2020, https://doi.org/10.1371/journal.pone.0242846</v>
      </c>
      <c r="Q1219" s="19" t="str">
        <f>TRIM(data!Q1102)</f>
        <v>2020</v>
      </c>
      <c r="R1219" s="19" t="str">
        <f>TRIM(data!R1102)</f>
        <v>Darrielle Williams</v>
      </c>
      <c r="T1219" s="22"/>
      <c r="U1219" s="22"/>
      <c r="V1219" s="22"/>
      <c r="W1219" s="22"/>
      <c r="X1219" s="22"/>
      <c r="Y1219" s="22"/>
      <c r="Z1219" s="22"/>
      <c r="AA1219" s="22"/>
    </row>
    <row r="1220" spans="1:27" x14ac:dyDescent="0.3">
      <c r="A1220" s="19" t="str">
        <f>TRIM(data!A1103)</f>
        <v>1107</v>
      </c>
      <c r="B1220" s="19" t="str">
        <f>TRIM(data!B1103)</f>
        <v>I</v>
      </c>
      <c r="C1220" s="19" t="str">
        <f>TRIM(data!C1103)</f>
        <v>46</v>
      </c>
      <c r="D1220" s="19" t="str">
        <f>TRIM(data!D1103)</f>
        <v>RUN1747</v>
      </c>
      <c r="E1220" s="19" t="str">
        <f>TRIM(data!E1103)</f>
        <v>Solanum lycopersicum (Tomato)</v>
      </c>
      <c r="F1220" s="19" t="str">
        <f>TRIM(data!F1103)</f>
        <v>Solanaceae</v>
      </c>
      <c r="G1220" s="19" t="str">
        <f>TRIM(data!G1103)</f>
        <v>Solanales</v>
      </c>
      <c r="H1220" s="19" t="str">
        <f>TRIM(data!H1103)</f>
        <v>2010</v>
      </c>
      <c r="I1220" s="19" t="str">
        <f>TRIM(data!I1103)</f>
        <v>Sinfra P1, Ivory Coast</v>
      </c>
      <c r="J1220" s="19" t="str">
        <f>TRIM(data!J1103)</f>
        <v>Ivory Coast</v>
      </c>
      <c r="K1220" s="19" t="str">
        <f>TRIM(data!K1103)</f>
        <v>Africa</v>
      </c>
      <c r="L1220" s="19" t="str">
        <f>TRIM(data!L1103)</f>
        <v/>
      </c>
      <c r="M1220" s="19" t="str">
        <f>TRIM(data!M1103)</f>
        <v/>
      </c>
      <c r="N1220" s="19" t="str">
        <f>TRIM(data!N1103)</f>
        <v/>
      </c>
      <c r="O1220" s="19" t="str">
        <f>TRIM(data!O1103)</f>
        <v/>
      </c>
      <c r="P1220" s="19" t="str">
        <f>TRIM(data!P1103)</f>
        <v>Guessan 2012, http://dx.doi.org/10.1094/PHYTO-11-11-0300</v>
      </c>
      <c r="Q1220" s="19" t="str">
        <f>TRIM(data!Q1103)</f>
        <v>2012</v>
      </c>
      <c r="R1220" s="19" t="str">
        <f>TRIM(data!R1103)</f>
        <v>Jason Avalos</v>
      </c>
      <c r="T1220" s="22"/>
      <c r="U1220" s="22"/>
      <c r="V1220" s="22"/>
      <c r="W1220" s="22"/>
      <c r="X1220" s="22"/>
      <c r="Y1220" s="22"/>
      <c r="Z1220" s="22"/>
      <c r="AA1220" s="22"/>
    </row>
    <row r="1221" spans="1:27" x14ac:dyDescent="0.3">
      <c r="A1221" s="19" t="str">
        <f>TRIM(data!A1104)</f>
        <v>1108</v>
      </c>
      <c r="B1221" s="19" t="str">
        <f>TRIM(data!B1104)</f>
        <v>I</v>
      </c>
      <c r="C1221" s="19" t="str">
        <f>TRIM(data!C1104)</f>
        <v>46</v>
      </c>
      <c r="D1221" s="19" t="str">
        <f>TRIM(data!D1104)</f>
        <v>RUN1749</v>
      </c>
      <c r="E1221" s="19" t="str">
        <f>TRIM(data!E1104)</f>
        <v>Solanum lycopersicum (Tomato)</v>
      </c>
      <c r="F1221" s="19" t="str">
        <f>TRIM(data!F1104)</f>
        <v>Solanaceae</v>
      </c>
      <c r="G1221" s="19" t="str">
        <f>TRIM(data!G1104)</f>
        <v>Solanales</v>
      </c>
      <c r="H1221" s="19" t="str">
        <f>TRIM(data!H1104)</f>
        <v>2010</v>
      </c>
      <c r="I1221" s="19" t="str">
        <f>TRIM(data!I1104)</f>
        <v>Sinfra P1, Ivory Coast</v>
      </c>
      <c r="J1221" s="19" t="str">
        <f>TRIM(data!J1104)</f>
        <v>Ivory Coast</v>
      </c>
      <c r="K1221" s="19" t="str">
        <f>TRIM(data!K1104)</f>
        <v>Africa</v>
      </c>
      <c r="L1221" s="19" t="str">
        <f>TRIM(data!L1104)</f>
        <v/>
      </c>
      <c r="M1221" s="19" t="str">
        <f>TRIM(data!M1104)</f>
        <v/>
      </c>
      <c r="N1221" s="19" t="str">
        <f>TRIM(data!N1104)</f>
        <v/>
      </c>
      <c r="O1221" s="19" t="str">
        <f>TRIM(data!O1104)</f>
        <v/>
      </c>
      <c r="P1221" s="19" t="str">
        <f>TRIM(data!P1104)</f>
        <v>N'Guessan 2013, https://doi.org/10.1016/j.mimet.2013.01.012</v>
      </c>
      <c r="Q1221" s="19" t="str">
        <f>TRIM(data!Q1104)</f>
        <v>2013</v>
      </c>
      <c r="R1221" s="19" t="str">
        <f>TRIM(data!R1104)</f>
        <v>Maria Charco Munoz</v>
      </c>
      <c r="T1221" s="22"/>
      <c r="U1221" s="22"/>
      <c r="V1221" s="22"/>
      <c r="W1221" s="22"/>
      <c r="X1221" s="22"/>
      <c r="Y1221" s="22"/>
      <c r="Z1221" s="22"/>
      <c r="AA1221" s="22"/>
    </row>
    <row r="1222" spans="1:27" x14ac:dyDescent="0.3">
      <c r="A1222" s="19" t="str">
        <f>TRIM(data!A1105)</f>
        <v>1109</v>
      </c>
      <c r="B1222" s="19" t="str">
        <f>TRIM(data!B1105)</f>
        <v>I</v>
      </c>
      <c r="C1222" s="19" t="str">
        <f>TRIM(data!C1105)</f>
        <v>46</v>
      </c>
      <c r="D1222" s="19" t="str">
        <f>TRIM(data!D1105)</f>
        <v>RUN1874</v>
      </c>
      <c r="E1222" s="19" t="str">
        <f>TRIM(data!E1105)</f>
        <v>Solanum lycopersicum (Tomato)</v>
      </c>
      <c r="F1222" s="19" t="str">
        <f>TRIM(data!F1105)</f>
        <v>Solanaceae</v>
      </c>
      <c r="G1222" s="19" t="str">
        <f>TRIM(data!G1105)</f>
        <v>Solanales</v>
      </c>
      <c r="H1222" s="19" t="str">
        <f>TRIM(data!H1105)</f>
        <v>2011</v>
      </c>
      <c r="I1222" s="19" t="str">
        <f>TRIM(data!I1105)</f>
        <v>Pakobo, Tiassalé, Ivory Coast</v>
      </c>
      <c r="J1222" s="19" t="str">
        <f>TRIM(data!J1105)</f>
        <v>Ivory Coast</v>
      </c>
      <c r="K1222" s="19" t="str">
        <f>TRIM(data!K1105)</f>
        <v>Africa</v>
      </c>
      <c r="L1222" s="19" t="str">
        <f>TRIM(data!L1105)</f>
        <v/>
      </c>
      <c r="M1222" s="19" t="str">
        <f>TRIM(data!M1105)</f>
        <v/>
      </c>
      <c r="N1222" s="19" t="str">
        <f>TRIM(data!N1105)</f>
        <v/>
      </c>
      <c r="O1222" s="19" t="str">
        <f>TRIM(data!O1105)</f>
        <v/>
      </c>
      <c r="P1222" s="19" t="str">
        <f>TRIM(data!P1105)</f>
        <v>N'Guessan 2013, https://doi.org/10.1016/j.mimet.2013.01.012</v>
      </c>
      <c r="Q1222" s="19" t="str">
        <f>TRIM(data!Q1105)</f>
        <v>2013</v>
      </c>
      <c r="R1222" s="19" t="str">
        <f>TRIM(data!R1105)</f>
        <v>Maria Charco Munoz</v>
      </c>
      <c r="T1222" s="22"/>
      <c r="U1222" s="22"/>
      <c r="V1222" s="22"/>
      <c r="W1222" s="22"/>
      <c r="X1222" s="22"/>
      <c r="Y1222" s="22"/>
      <c r="Z1222" s="22"/>
      <c r="AA1222" s="22"/>
    </row>
    <row r="1223" spans="1:27" x14ac:dyDescent="0.3">
      <c r="A1223" s="19" t="str">
        <f>TRIM(data!A1106)</f>
        <v>1110</v>
      </c>
      <c r="B1223" s="19" t="str">
        <f>TRIM(data!B1106)</f>
        <v>I</v>
      </c>
      <c r="C1223" s="19" t="str">
        <f>TRIM(data!C1106)</f>
        <v>46</v>
      </c>
      <c r="D1223" s="19" t="str">
        <f>TRIM(data!D1106)</f>
        <v>RUN1875</v>
      </c>
      <c r="E1223" s="19" t="str">
        <f>TRIM(data!E1106)</f>
        <v>Solanum lycopersicum (Tomato)</v>
      </c>
      <c r="F1223" s="19" t="str">
        <f>TRIM(data!F1106)</f>
        <v>Solanaceae</v>
      </c>
      <c r="G1223" s="19" t="str">
        <f>TRIM(data!G1106)</f>
        <v>Solanales</v>
      </c>
      <c r="H1223" s="19" t="str">
        <f>TRIM(data!H1106)</f>
        <v>2011</v>
      </c>
      <c r="I1223" s="19" t="str">
        <f>TRIM(data!I1106)</f>
        <v>Pakobo, Tiassalé, Ivory Coast</v>
      </c>
      <c r="J1223" s="19" t="str">
        <f>TRIM(data!J1106)</f>
        <v>Ivory Coast</v>
      </c>
      <c r="K1223" s="19" t="str">
        <f>TRIM(data!K1106)</f>
        <v>Africa</v>
      </c>
      <c r="L1223" s="19" t="str">
        <f>TRIM(data!L1106)</f>
        <v/>
      </c>
      <c r="M1223" s="19" t="str">
        <f>TRIM(data!M1106)</f>
        <v/>
      </c>
      <c r="N1223" s="19" t="str">
        <f>TRIM(data!N1106)</f>
        <v/>
      </c>
      <c r="O1223" s="19" t="str">
        <f>TRIM(data!O1106)</f>
        <v/>
      </c>
      <c r="P1223" s="19" t="str">
        <f>TRIM(data!P1106)</f>
        <v>N'Guessan 2013, https://doi.org/10.1016/j.mimet.2013.01.012</v>
      </c>
      <c r="Q1223" s="19" t="str">
        <f>TRIM(data!Q1106)</f>
        <v>2013</v>
      </c>
      <c r="R1223" s="19" t="str">
        <f>TRIM(data!R1106)</f>
        <v>Maria Charco Munoz</v>
      </c>
      <c r="T1223" s="22"/>
      <c r="U1223" s="22"/>
      <c r="V1223" s="22"/>
      <c r="W1223" s="22"/>
      <c r="X1223" s="22"/>
      <c r="Y1223" s="22"/>
      <c r="Z1223" s="22"/>
      <c r="AA1223" s="22"/>
    </row>
    <row r="1224" spans="1:27" x14ac:dyDescent="0.3">
      <c r="A1224" s="19" t="str">
        <f>TRIM(data!A1107)</f>
        <v>1111</v>
      </c>
      <c r="B1224" s="19" t="str">
        <f>TRIM(data!B1107)</f>
        <v>I</v>
      </c>
      <c r="C1224" s="19" t="str">
        <f>TRIM(data!C1107)</f>
        <v>46</v>
      </c>
      <c r="D1224" s="19" t="str">
        <f>TRIM(data!D1107)</f>
        <v>RUN1878</v>
      </c>
      <c r="E1224" s="19" t="str">
        <f>TRIM(data!E1107)</f>
        <v>Solanum lycopersicum (Tomato)</v>
      </c>
      <c r="F1224" s="19" t="str">
        <f>TRIM(data!F1107)</f>
        <v>Solanaceae</v>
      </c>
      <c r="G1224" s="19" t="str">
        <f>TRIM(data!G1107)</f>
        <v>Solanales</v>
      </c>
      <c r="H1224" s="19" t="str">
        <f>TRIM(data!H1107)</f>
        <v>2011</v>
      </c>
      <c r="I1224" s="19" t="str">
        <f>TRIM(data!I1107)</f>
        <v>Pakobo, Tiassalé, Ivory Coast</v>
      </c>
      <c r="J1224" s="19" t="str">
        <f>TRIM(data!J1107)</f>
        <v>Ivory Coast</v>
      </c>
      <c r="K1224" s="19" t="str">
        <f>TRIM(data!K1107)</f>
        <v>Africa</v>
      </c>
      <c r="L1224" s="19" t="str">
        <f>TRIM(data!L1107)</f>
        <v/>
      </c>
      <c r="M1224" s="19" t="str">
        <f>TRIM(data!M1107)</f>
        <v/>
      </c>
      <c r="N1224" s="19" t="str">
        <f>TRIM(data!N1107)</f>
        <v/>
      </c>
      <c r="O1224" s="19" t="str">
        <f>TRIM(data!O1107)</f>
        <v/>
      </c>
      <c r="P1224" s="19" t="str">
        <f>TRIM(data!P1107)</f>
        <v>N'Guessan 2013, https://doi.org/10.1016/j.mimet.2013.01.012</v>
      </c>
      <c r="Q1224" s="19" t="str">
        <f>TRIM(data!Q1107)</f>
        <v>2013</v>
      </c>
      <c r="R1224" s="19" t="str">
        <f>TRIM(data!R1107)</f>
        <v>Maria Charco Munoz</v>
      </c>
      <c r="T1224" s="22"/>
      <c r="U1224" s="22"/>
      <c r="V1224" s="22"/>
      <c r="W1224" s="22"/>
      <c r="X1224" s="22"/>
      <c r="Y1224" s="22"/>
      <c r="Z1224" s="22"/>
      <c r="AA1224" s="22"/>
    </row>
    <row r="1225" spans="1:27" x14ac:dyDescent="0.3">
      <c r="A1225" s="19" t="str">
        <f>TRIM(data!A1108)</f>
        <v>1112</v>
      </c>
      <c r="B1225" s="19" t="str">
        <f>TRIM(data!B1108)</f>
        <v>I</v>
      </c>
      <c r="C1225" s="19" t="str">
        <f>TRIM(data!C1108)</f>
        <v>46</v>
      </c>
      <c r="D1225" s="19" t="str">
        <f>TRIM(data!D1108)</f>
        <v>RUN1879</v>
      </c>
      <c r="E1225" s="19" t="str">
        <f>TRIM(data!E1108)</f>
        <v>Solanum lycopersicum (Tomato)</v>
      </c>
      <c r="F1225" s="19" t="str">
        <f>TRIM(data!F1108)</f>
        <v>Solanaceae</v>
      </c>
      <c r="G1225" s="19" t="str">
        <f>TRIM(data!G1108)</f>
        <v>Solanales</v>
      </c>
      <c r="H1225" s="19" t="str">
        <f>TRIM(data!H1108)</f>
        <v>2011</v>
      </c>
      <c r="I1225" s="19" t="str">
        <f>TRIM(data!I1108)</f>
        <v>Pakobo, Tiassalé, Ivory Coast</v>
      </c>
      <c r="J1225" s="19" t="str">
        <f>TRIM(data!J1108)</f>
        <v>Ivory Coast</v>
      </c>
      <c r="K1225" s="19" t="str">
        <f>TRIM(data!K1108)</f>
        <v>Africa</v>
      </c>
      <c r="L1225" s="19" t="str">
        <f>TRIM(data!L1108)</f>
        <v/>
      </c>
      <c r="M1225" s="19" t="str">
        <f>TRIM(data!M1108)</f>
        <v/>
      </c>
      <c r="N1225" s="19" t="str">
        <f>TRIM(data!N1108)</f>
        <v/>
      </c>
      <c r="O1225" s="19" t="str">
        <f>TRIM(data!O1108)</f>
        <v/>
      </c>
      <c r="P1225" s="19" t="str">
        <f>TRIM(data!P1108)</f>
        <v>N'Guessan 2013, https://doi.org/10.1016/j.mimet.2013.01.012</v>
      </c>
      <c r="Q1225" s="19" t="str">
        <f>TRIM(data!Q1108)</f>
        <v>2013</v>
      </c>
      <c r="R1225" s="19" t="str">
        <f>TRIM(data!R1108)</f>
        <v>Maria Charco Munoz</v>
      </c>
      <c r="T1225" s="22"/>
      <c r="U1225" s="22"/>
      <c r="V1225" s="22"/>
      <c r="W1225" s="22"/>
      <c r="X1225" s="22"/>
      <c r="Y1225" s="22"/>
      <c r="Z1225" s="22"/>
      <c r="AA1225" s="22"/>
    </row>
    <row r="1226" spans="1:27" x14ac:dyDescent="0.3">
      <c r="A1226" s="19" t="str">
        <f>TRIM(data!A1109)</f>
        <v>1113</v>
      </c>
      <c r="B1226" s="19" t="str">
        <f>TRIM(data!B1109)</f>
        <v>I</v>
      </c>
      <c r="C1226" s="19" t="str">
        <f>TRIM(data!C1109)</f>
        <v>46</v>
      </c>
      <c r="D1226" s="19" t="str">
        <f>TRIM(data!D1109)</f>
        <v>RUN1880</v>
      </c>
      <c r="E1226" s="19" t="str">
        <f>TRIM(data!E1109)</f>
        <v>Solanum lycopersicum (Tomato)</v>
      </c>
      <c r="F1226" s="19" t="str">
        <f>TRIM(data!F1109)</f>
        <v>Solanaceae</v>
      </c>
      <c r="G1226" s="19" t="str">
        <f>TRIM(data!G1109)</f>
        <v>Solanales</v>
      </c>
      <c r="H1226" s="19" t="str">
        <f>TRIM(data!H1109)</f>
        <v>2011</v>
      </c>
      <c r="I1226" s="19" t="str">
        <f>TRIM(data!I1109)</f>
        <v>Pakobo, Tiassalé, Ivory Coast</v>
      </c>
      <c r="J1226" s="19" t="str">
        <f>TRIM(data!J1109)</f>
        <v>Ivory Coast</v>
      </c>
      <c r="K1226" s="19" t="str">
        <f>TRIM(data!K1109)</f>
        <v>Africa</v>
      </c>
      <c r="L1226" s="19" t="str">
        <f>TRIM(data!L1109)</f>
        <v/>
      </c>
      <c r="M1226" s="19" t="str">
        <f>TRIM(data!M1109)</f>
        <v/>
      </c>
      <c r="N1226" s="19" t="str">
        <f>TRIM(data!N1109)</f>
        <v/>
      </c>
      <c r="O1226" s="19" t="str">
        <f>TRIM(data!O1109)</f>
        <v/>
      </c>
      <c r="P1226" s="19" t="str">
        <f>TRIM(data!P1109)</f>
        <v>N'Guessan 2013, https://doi.org/10.1016/j.mimet.2013.01.012</v>
      </c>
      <c r="Q1226" s="19" t="str">
        <f>TRIM(data!Q1109)</f>
        <v>2013</v>
      </c>
      <c r="R1226" s="19" t="str">
        <f>TRIM(data!R1109)</f>
        <v>Maria Charco Munoz</v>
      </c>
      <c r="T1226" s="22"/>
      <c r="U1226" s="22"/>
      <c r="V1226" s="22"/>
      <c r="W1226" s="22"/>
      <c r="X1226" s="22"/>
      <c r="Y1226" s="22"/>
      <c r="Z1226" s="22"/>
      <c r="AA1226" s="22"/>
    </row>
    <row r="1227" spans="1:27" x14ac:dyDescent="0.3">
      <c r="A1227" s="19" t="str">
        <f>TRIM(data!A1110)</f>
        <v>1114</v>
      </c>
      <c r="B1227" s="19" t="str">
        <f>TRIM(data!B1110)</f>
        <v>I</v>
      </c>
      <c r="C1227" s="19" t="str">
        <f>TRIM(data!C1110)</f>
        <v>46</v>
      </c>
      <c r="D1227" s="19" t="str">
        <f>TRIM(data!D1110)</f>
        <v>RUN1881</v>
      </c>
      <c r="E1227" s="19" t="str">
        <f>TRIM(data!E1110)</f>
        <v>Solanum lycopersicum (Tomato)</v>
      </c>
      <c r="F1227" s="19" t="str">
        <f>TRIM(data!F1110)</f>
        <v>Solanaceae</v>
      </c>
      <c r="G1227" s="19" t="str">
        <f>TRIM(data!G1110)</f>
        <v>Solanales</v>
      </c>
      <c r="H1227" s="19" t="str">
        <f>TRIM(data!H1110)</f>
        <v>2011</v>
      </c>
      <c r="I1227" s="19" t="str">
        <f>TRIM(data!I1110)</f>
        <v>Pakobo, Tiassalé, Ivory Coast</v>
      </c>
      <c r="J1227" s="19" t="str">
        <f>TRIM(data!J1110)</f>
        <v>Ivory Coast</v>
      </c>
      <c r="K1227" s="19" t="str">
        <f>TRIM(data!K1110)</f>
        <v>Africa</v>
      </c>
      <c r="L1227" s="19" t="str">
        <f>TRIM(data!L1110)</f>
        <v/>
      </c>
      <c r="M1227" s="19" t="str">
        <f>TRIM(data!M1110)</f>
        <v/>
      </c>
      <c r="N1227" s="19" t="str">
        <f>TRIM(data!N1110)</f>
        <v/>
      </c>
      <c r="O1227" s="19" t="str">
        <f>TRIM(data!O1110)</f>
        <v/>
      </c>
      <c r="P1227" s="19" t="str">
        <f>TRIM(data!P1110)</f>
        <v>N'Guessan 2013, https://doi.org/10.1016/j.mimet.2013.01.012</v>
      </c>
      <c r="Q1227" s="19" t="str">
        <f>TRIM(data!Q1110)</f>
        <v>2013</v>
      </c>
      <c r="R1227" s="19" t="str">
        <f>TRIM(data!R1110)</f>
        <v>Maria Charco Munoz</v>
      </c>
    </row>
    <row r="1228" spans="1:27" x14ac:dyDescent="0.3">
      <c r="A1228" s="19" t="str">
        <f>TRIM(data!A1111)</f>
        <v>1115</v>
      </c>
      <c r="B1228" s="19" t="str">
        <f>TRIM(data!B1111)</f>
        <v>I</v>
      </c>
      <c r="C1228" s="19" t="str">
        <f>TRIM(data!C1111)</f>
        <v>46</v>
      </c>
      <c r="D1228" s="19" t="str">
        <f>TRIM(data!D1111)</f>
        <v>RUN1883</v>
      </c>
      <c r="E1228" s="19" t="str">
        <f>TRIM(data!E1111)</f>
        <v>Solanum lycopersicum (Tomato)</v>
      </c>
      <c r="F1228" s="19" t="str">
        <f>TRIM(data!F1111)</f>
        <v>Solanaceae</v>
      </c>
      <c r="G1228" s="19" t="str">
        <f>TRIM(data!G1111)</f>
        <v>Solanales</v>
      </c>
      <c r="H1228" s="19" t="str">
        <f>TRIM(data!H1111)</f>
        <v>2011</v>
      </c>
      <c r="I1228" s="19" t="str">
        <f>TRIM(data!I1111)</f>
        <v>Pakobo, Tiassalé, Ivory Coast</v>
      </c>
      <c r="J1228" s="19" t="str">
        <f>TRIM(data!J1111)</f>
        <v>Ivory Coast</v>
      </c>
      <c r="K1228" s="19" t="str">
        <f>TRIM(data!K1111)</f>
        <v>Africa</v>
      </c>
      <c r="L1228" s="19" t="str">
        <f>TRIM(data!L1111)</f>
        <v/>
      </c>
      <c r="M1228" s="19" t="str">
        <f>TRIM(data!M1111)</f>
        <v/>
      </c>
      <c r="N1228" s="19" t="str">
        <f>TRIM(data!N1111)</f>
        <v/>
      </c>
      <c r="O1228" s="19" t="str">
        <f>TRIM(data!O1111)</f>
        <v/>
      </c>
      <c r="P1228" s="19" t="str">
        <f>TRIM(data!P1111)</f>
        <v>N'Guessan 2013, https://doi.org/10.1016/j.mimet.2013.01.012</v>
      </c>
      <c r="Q1228" s="19" t="str">
        <f>TRIM(data!Q1111)</f>
        <v>2013</v>
      </c>
      <c r="R1228" s="19" t="str">
        <f>TRIM(data!R1111)</f>
        <v>Maria Charco Munoz</v>
      </c>
    </row>
    <row r="1229" spans="1:27" x14ac:dyDescent="0.3">
      <c r="A1229" s="19" t="str">
        <f>TRIM(data!A1112)</f>
        <v>1116</v>
      </c>
      <c r="B1229" s="19" t="str">
        <f>TRIM(data!B1112)</f>
        <v>I</v>
      </c>
      <c r="C1229" s="19" t="str">
        <f>TRIM(data!C1112)</f>
        <v>46</v>
      </c>
      <c r="D1229" s="19" t="str">
        <f>TRIM(data!D1112)</f>
        <v>RUN1885</v>
      </c>
      <c r="E1229" s="19" t="str">
        <f>TRIM(data!E1112)</f>
        <v>Solanum lycopersicum (Tomato)</v>
      </c>
      <c r="F1229" s="19" t="str">
        <f>TRIM(data!F1112)</f>
        <v>Solanaceae</v>
      </c>
      <c r="G1229" s="19" t="str">
        <f>TRIM(data!G1112)</f>
        <v>Solanales</v>
      </c>
      <c r="H1229" s="19" t="str">
        <f>TRIM(data!H1112)</f>
        <v>2011</v>
      </c>
      <c r="I1229" s="19" t="str">
        <f>TRIM(data!I1112)</f>
        <v>Pakobo, Tiassalé, Ivory Coast</v>
      </c>
      <c r="J1229" s="19" t="str">
        <f>TRIM(data!J1112)</f>
        <v>Ivory Coast</v>
      </c>
      <c r="K1229" s="19" t="str">
        <f>TRIM(data!K1112)</f>
        <v>Africa</v>
      </c>
      <c r="L1229" s="19" t="str">
        <f>TRIM(data!L1112)</f>
        <v/>
      </c>
      <c r="M1229" s="19" t="str">
        <f>TRIM(data!M1112)</f>
        <v/>
      </c>
      <c r="N1229" s="19" t="str">
        <f>TRIM(data!N1112)</f>
        <v/>
      </c>
      <c r="O1229" s="19" t="str">
        <f>TRIM(data!O1112)</f>
        <v/>
      </c>
      <c r="P1229" s="19" t="str">
        <f>TRIM(data!P1112)</f>
        <v>N'Guessan 2013, https://doi.org/10.1016/j.mimet.2013.01.012</v>
      </c>
      <c r="Q1229" s="19" t="str">
        <f>TRIM(data!Q1112)</f>
        <v>2013</v>
      </c>
      <c r="R1229" s="19" t="str">
        <f>TRIM(data!R1112)</f>
        <v>Maria Charco Munoz</v>
      </c>
    </row>
    <row r="1230" spans="1:27" x14ac:dyDescent="0.3">
      <c r="A1230" s="19" t="str">
        <f>TRIM(data!A1113)</f>
        <v>1117</v>
      </c>
      <c r="B1230" s="19" t="str">
        <f>TRIM(data!B1113)</f>
        <v>I</v>
      </c>
      <c r="C1230" s="19" t="str">
        <f>TRIM(data!C1113)</f>
        <v>46</v>
      </c>
      <c r="D1230" s="19" t="str">
        <f>TRIM(data!D1113)</f>
        <v>RUN1886</v>
      </c>
      <c r="E1230" s="19" t="str">
        <f>TRIM(data!E1113)</f>
        <v>Solanum lycopersicum (Tomato)</v>
      </c>
      <c r="F1230" s="19" t="str">
        <f>TRIM(data!F1113)</f>
        <v>Solanaceae</v>
      </c>
      <c r="G1230" s="19" t="str">
        <f>TRIM(data!G1113)</f>
        <v>Solanales</v>
      </c>
      <c r="H1230" s="19" t="str">
        <f>TRIM(data!H1113)</f>
        <v>2011</v>
      </c>
      <c r="I1230" s="19" t="str">
        <f>TRIM(data!I1113)</f>
        <v>Pakobo, Tiassalé, Ivory Coast</v>
      </c>
      <c r="J1230" s="19" t="str">
        <f>TRIM(data!J1113)</f>
        <v>Ivory Coast</v>
      </c>
      <c r="K1230" s="19" t="str">
        <f>TRIM(data!K1113)</f>
        <v>Africa</v>
      </c>
      <c r="L1230" s="19" t="str">
        <f>TRIM(data!L1113)</f>
        <v/>
      </c>
      <c r="M1230" s="19" t="str">
        <f>TRIM(data!M1113)</f>
        <v/>
      </c>
      <c r="N1230" s="19" t="str">
        <f>TRIM(data!N1113)</f>
        <v/>
      </c>
      <c r="O1230" s="19" t="str">
        <f>TRIM(data!O1113)</f>
        <v/>
      </c>
      <c r="P1230" s="19" t="str">
        <f>TRIM(data!P1113)</f>
        <v>N'Guessan 2013, https://doi.org/10.1016/j.mimet.2013.01.012</v>
      </c>
      <c r="Q1230" s="19" t="str">
        <f>TRIM(data!Q1113)</f>
        <v>2013</v>
      </c>
      <c r="R1230" s="19" t="str">
        <f>TRIM(data!R1113)</f>
        <v>Maria Charco Munoz</v>
      </c>
    </row>
    <row r="1231" spans="1:27" x14ac:dyDescent="0.3">
      <c r="A1231" s="19" t="str">
        <f>TRIM(data!A1114)</f>
        <v>1118</v>
      </c>
      <c r="B1231" s="19" t="str">
        <f>TRIM(data!B1114)</f>
        <v>I</v>
      </c>
      <c r="C1231" s="19" t="str">
        <f>TRIM(data!C1114)</f>
        <v>46</v>
      </c>
      <c r="D1231" s="19" t="str">
        <f>TRIM(data!D1114)</f>
        <v>RUN1888</v>
      </c>
      <c r="E1231" s="19" t="str">
        <f>TRIM(data!E1114)</f>
        <v>Solanum lycopersicum (Tomato)</v>
      </c>
      <c r="F1231" s="19" t="str">
        <f>TRIM(data!F1114)</f>
        <v>Solanaceae</v>
      </c>
      <c r="G1231" s="19" t="str">
        <f>TRIM(data!G1114)</f>
        <v>Solanales</v>
      </c>
      <c r="H1231" s="19" t="str">
        <f>TRIM(data!H1114)</f>
        <v>2011</v>
      </c>
      <c r="I1231" s="19" t="str">
        <f>TRIM(data!I1114)</f>
        <v>Pakobo, Tiassalé, Ivory Coast</v>
      </c>
      <c r="J1231" s="19" t="str">
        <f>TRIM(data!J1114)</f>
        <v>Ivory Coast</v>
      </c>
      <c r="K1231" s="19" t="str">
        <f>TRIM(data!K1114)</f>
        <v>Africa</v>
      </c>
      <c r="L1231" s="19" t="str">
        <f>TRIM(data!L1114)</f>
        <v/>
      </c>
      <c r="M1231" s="19" t="str">
        <f>TRIM(data!M1114)</f>
        <v/>
      </c>
      <c r="N1231" s="19" t="str">
        <f>TRIM(data!N1114)</f>
        <v/>
      </c>
      <c r="O1231" s="19" t="str">
        <f>TRIM(data!O1114)</f>
        <v/>
      </c>
      <c r="P1231" s="19" t="str">
        <f>TRIM(data!P1114)</f>
        <v>N'Guessan 2013, https://doi.org/10.1016/j.mimet.2013.01.012</v>
      </c>
      <c r="Q1231" s="19" t="str">
        <f>TRIM(data!Q1114)</f>
        <v>2013</v>
      </c>
      <c r="R1231" s="19" t="str">
        <f>TRIM(data!R1114)</f>
        <v>Maria Charco Munoz</v>
      </c>
    </row>
    <row r="1232" spans="1:27" x14ac:dyDescent="0.3">
      <c r="A1232" s="19" t="str">
        <f>TRIM(data!A1115)</f>
        <v>1119</v>
      </c>
      <c r="B1232" s="19" t="str">
        <f>TRIM(data!B1115)</f>
        <v>I</v>
      </c>
      <c r="C1232" s="19" t="str">
        <f>TRIM(data!C1115)</f>
        <v>46</v>
      </c>
      <c r="D1232" s="19" t="str">
        <f>TRIM(data!D1115)</f>
        <v>RUN1893</v>
      </c>
      <c r="E1232" s="19" t="str">
        <f>TRIM(data!E1115)</f>
        <v>Solanum lycopersicum (Tomato)</v>
      </c>
      <c r="F1232" s="19" t="str">
        <f>TRIM(data!F1115)</f>
        <v>Solanaceae</v>
      </c>
      <c r="G1232" s="19" t="str">
        <f>TRIM(data!G1115)</f>
        <v>Solanales</v>
      </c>
      <c r="H1232" s="19" t="str">
        <f>TRIM(data!H1115)</f>
        <v>2011</v>
      </c>
      <c r="I1232" s="19" t="str">
        <f>TRIM(data!I1115)</f>
        <v>Sinfra, Ivory Coast</v>
      </c>
      <c r="J1232" s="19" t="str">
        <f>TRIM(data!J1115)</f>
        <v>Ivory Coast</v>
      </c>
      <c r="K1232" s="19" t="str">
        <f>TRIM(data!K1115)</f>
        <v>Africa</v>
      </c>
      <c r="L1232" s="19" t="str">
        <f>TRIM(data!L1115)</f>
        <v/>
      </c>
      <c r="M1232" s="19" t="str">
        <f>TRIM(data!M1115)</f>
        <v/>
      </c>
      <c r="N1232" s="19" t="str">
        <f>TRIM(data!N1115)</f>
        <v/>
      </c>
      <c r="O1232" s="19" t="str">
        <f>TRIM(data!O1115)</f>
        <v/>
      </c>
      <c r="P1232" s="19" t="str">
        <f>TRIM(data!P1115)</f>
        <v>N'Guessan 2013, https://doi.org/10.1016/j.mimet.2013.01.012</v>
      </c>
      <c r="Q1232" s="19" t="str">
        <f>TRIM(data!Q1115)</f>
        <v>2013</v>
      </c>
      <c r="R1232" s="19" t="str">
        <f>TRIM(data!R1115)</f>
        <v>Maria Charco Munoz</v>
      </c>
    </row>
    <row r="1233" spans="1:27" x14ac:dyDescent="0.3">
      <c r="A1233" s="19" t="str">
        <f>TRIM(data!A1116)</f>
        <v>1120</v>
      </c>
      <c r="B1233" s="19" t="str">
        <f>TRIM(data!B1116)</f>
        <v>I</v>
      </c>
      <c r="C1233" s="19" t="str">
        <f>TRIM(data!C1116)</f>
        <v>46</v>
      </c>
      <c r="D1233" s="19" t="str">
        <f>TRIM(data!D1116)</f>
        <v>RUN1897</v>
      </c>
      <c r="E1233" s="19" t="str">
        <f>TRIM(data!E1116)</f>
        <v>Solanum lycopersicum (Tomato)</v>
      </c>
      <c r="F1233" s="19" t="str">
        <f>TRIM(data!F1116)</f>
        <v>Solanaceae</v>
      </c>
      <c r="G1233" s="19" t="str">
        <f>TRIM(data!G1116)</f>
        <v>Solanales</v>
      </c>
      <c r="H1233" s="19" t="str">
        <f>TRIM(data!H1116)</f>
        <v>2011</v>
      </c>
      <c r="I1233" s="19" t="str">
        <f>TRIM(data!I1116)</f>
        <v>Sinfra, Ivory Coast</v>
      </c>
      <c r="J1233" s="19" t="str">
        <f>TRIM(data!J1116)</f>
        <v>Ivory Coast</v>
      </c>
      <c r="K1233" s="19" t="str">
        <f>TRIM(data!K1116)</f>
        <v>Africa</v>
      </c>
      <c r="L1233" s="19" t="str">
        <f>TRIM(data!L1116)</f>
        <v/>
      </c>
      <c r="M1233" s="19" t="str">
        <f>TRIM(data!M1116)</f>
        <v/>
      </c>
      <c r="N1233" s="19" t="str">
        <f>TRIM(data!N1116)</f>
        <v/>
      </c>
      <c r="O1233" s="19" t="str">
        <f>TRIM(data!O1116)</f>
        <v/>
      </c>
      <c r="P1233" s="19" t="str">
        <f>TRIM(data!P1116)</f>
        <v>N'Guessan 2013, https://doi.org/10.1016/j.mimet.2013.01.012</v>
      </c>
      <c r="Q1233" s="19" t="str">
        <f>TRIM(data!Q1116)</f>
        <v>2013</v>
      </c>
      <c r="R1233" s="19" t="str">
        <f>TRIM(data!R1116)</f>
        <v>Maria Charco Munoz</v>
      </c>
    </row>
    <row r="1234" spans="1:27" x14ac:dyDescent="0.3">
      <c r="A1234" s="19" t="str">
        <f>TRIM(data!A1117)</f>
        <v>1121</v>
      </c>
      <c r="B1234" s="19" t="str">
        <f>TRIM(data!B1117)</f>
        <v>I</v>
      </c>
      <c r="C1234" s="19" t="str">
        <f>TRIM(data!C1117)</f>
        <v>46</v>
      </c>
      <c r="D1234" s="19" t="str">
        <f>TRIM(data!D1117)</f>
        <v>RUN1903</v>
      </c>
      <c r="E1234" s="19" t="str">
        <f>TRIM(data!E1117)</f>
        <v>Solanum lycopersicum (Tomato)</v>
      </c>
      <c r="F1234" s="19" t="str">
        <f>TRIM(data!F1117)</f>
        <v>Solanaceae</v>
      </c>
      <c r="G1234" s="19" t="str">
        <f>TRIM(data!G1117)</f>
        <v>Solanales</v>
      </c>
      <c r="H1234" s="19" t="str">
        <f>TRIM(data!H1117)</f>
        <v>2011</v>
      </c>
      <c r="I1234" s="19" t="str">
        <f>TRIM(data!I1117)</f>
        <v>Sinfra, Ivory Coast</v>
      </c>
      <c r="J1234" s="19" t="str">
        <f>TRIM(data!J1117)</f>
        <v>Ivory Coast</v>
      </c>
      <c r="K1234" s="19" t="str">
        <f>TRIM(data!K1117)</f>
        <v>Africa</v>
      </c>
      <c r="L1234" s="19" t="str">
        <f>TRIM(data!L1117)</f>
        <v/>
      </c>
      <c r="M1234" s="19" t="str">
        <f>TRIM(data!M1117)</f>
        <v/>
      </c>
      <c r="N1234" s="19" t="str">
        <f>TRIM(data!N1117)</f>
        <v/>
      </c>
      <c r="O1234" s="19" t="str">
        <f>TRIM(data!O1117)</f>
        <v/>
      </c>
      <c r="P1234" s="19" t="str">
        <f>TRIM(data!P1117)</f>
        <v>N'Guessan 2013, https://doi.org/10.1016/j.mimet.2013.01.012</v>
      </c>
      <c r="Q1234" s="19" t="str">
        <f>TRIM(data!Q1117)</f>
        <v>2013</v>
      </c>
      <c r="R1234" s="19" t="str">
        <f>TRIM(data!R1117)</f>
        <v>Maria Charco Munoz</v>
      </c>
    </row>
    <row r="1235" spans="1:27" x14ac:dyDescent="0.3">
      <c r="A1235" s="19" t="str">
        <f>TRIM(data!A1118)</f>
        <v>1122</v>
      </c>
      <c r="B1235" s="19" t="str">
        <f>TRIM(data!B1118)</f>
        <v>I</v>
      </c>
      <c r="C1235" s="19" t="str">
        <f>TRIM(data!C1118)</f>
        <v>46</v>
      </c>
      <c r="D1235" s="19" t="str">
        <f>TRIM(data!D1118)</f>
        <v>RUN1904</v>
      </c>
      <c r="E1235" s="19" t="str">
        <f>TRIM(data!E1118)</f>
        <v>Solanum lycopersicum (Tomato)</v>
      </c>
      <c r="F1235" s="19" t="str">
        <f>TRIM(data!F1118)</f>
        <v>Solanaceae</v>
      </c>
      <c r="G1235" s="19" t="str">
        <f>TRIM(data!G1118)</f>
        <v>Solanales</v>
      </c>
      <c r="H1235" s="19" t="str">
        <f>TRIM(data!H1118)</f>
        <v>2011</v>
      </c>
      <c r="I1235" s="19" t="str">
        <f>TRIM(data!I1118)</f>
        <v>Sinfra, Ivory Coast</v>
      </c>
      <c r="J1235" s="19" t="str">
        <f>TRIM(data!J1118)</f>
        <v>Ivory Coast</v>
      </c>
      <c r="K1235" s="19" t="str">
        <f>TRIM(data!K1118)</f>
        <v>Africa</v>
      </c>
      <c r="L1235" s="19" t="str">
        <f>TRIM(data!L1118)</f>
        <v/>
      </c>
      <c r="M1235" s="19" t="str">
        <f>TRIM(data!M1118)</f>
        <v/>
      </c>
      <c r="N1235" s="19" t="str">
        <f>TRIM(data!N1118)</f>
        <v/>
      </c>
      <c r="O1235" s="19" t="str">
        <f>TRIM(data!O1118)</f>
        <v/>
      </c>
      <c r="P1235" s="19" t="str">
        <f>TRIM(data!P1118)</f>
        <v>N'Guessan 2013, https://doi.org/10.1016/j.mimet.2013.01.012</v>
      </c>
      <c r="Q1235" s="19" t="str">
        <f>TRIM(data!Q1118)</f>
        <v>2013</v>
      </c>
      <c r="R1235" s="19" t="str">
        <f>TRIM(data!R1118)</f>
        <v>Maria Charco Munoz</v>
      </c>
    </row>
    <row r="1236" spans="1:27" x14ac:dyDescent="0.3">
      <c r="A1236" s="19" t="str">
        <f>TRIM(data!A1119)</f>
        <v>1123</v>
      </c>
      <c r="B1236" s="19" t="str">
        <f>TRIM(data!B1119)</f>
        <v>I</v>
      </c>
      <c r="C1236" s="19" t="str">
        <f>TRIM(data!C1119)</f>
        <v>46</v>
      </c>
      <c r="D1236" s="19" t="str">
        <f>TRIM(data!D1119)</f>
        <v>RUN1905</v>
      </c>
      <c r="E1236" s="19" t="str">
        <f>TRIM(data!E1119)</f>
        <v>Solanum lycopersicum (Tomato)</v>
      </c>
      <c r="F1236" s="19" t="str">
        <f>TRIM(data!F1119)</f>
        <v>Solanaceae</v>
      </c>
      <c r="G1236" s="19" t="str">
        <f>TRIM(data!G1119)</f>
        <v>Solanales</v>
      </c>
      <c r="H1236" s="19" t="str">
        <f>TRIM(data!H1119)</f>
        <v>2011</v>
      </c>
      <c r="I1236" s="19" t="str">
        <f>TRIM(data!I1119)</f>
        <v>Sinfra, Ivory Coast</v>
      </c>
      <c r="J1236" s="19" t="str">
        <f>TRIM(data!J1119)</f>
        <v>Ivory Coast</v>
      </c>
      <c r="K1236" s="19" t="str">
        <f>TRIM(data!K1119)</f>
        <v>Africa</v>
      </c>
      <c r="L1236" s="19" t="str">
        <f>TRIM(data!L1119)</f>
        <v/>
      </c>
      <c r="M1236" s="19" t="str">
        <f>TRIM(data!M1119)</f>
        <v/>
      </c>
      <c r="N1236" s="19" t="str">
        <f>TRIM(data!N1119)</f>
        <v/>
      </c>
      <c r="O1236" s="19" t="str">
        <f>TRIM(data!O1119)</f>
        <v/>
      </c>
      <c r="P1236" s="19" t="str">
        <f>TRIM(data!P1119)</f>
        <v>N'Guessan 2013, https://doi.org/10.1016/j.mimet.2013.01.012</v>
      </c>
      <c r="Q1236" s="19" t="str">
        <f>TRIM(data!Q1119)</f>
        <v>2013</v>
      </c>
      <c r="R1236" s="19" t="str">
        <f>TRIM(data!R1119)</f>
        <v>Maria Charco Munoz</v>
      </c>
    </row>
    <row r="1237" spans="1:27" x14ac:dyDescent="0.3">
      <c r="A1237" s="19" t="str">
        <f>TRIM(data!A1120)</f>
        <v>1124</v>
      </c>
      <c r="B1237" s="19" t="str">
        <f>TRIM(data!B1120)</f>
        <v>I</v>
      </c>
      <c r="C1237" s="19" t="str">
        <f>TRIM(data!C1120)</f>
        <v>46</v>
      </c>
      <c r="D1237" s="19" t="str">
        <f>TRIM(data!D1120)</f>
        <v>RUN1906</v>
      </c>
      <c r="E1237" s="19" t="str">
        <f>TRIM(data!E1120)</f>
        <v>Solanum lycopersicum (Tomato)</v>
      </c>
      <c r="F1237" s="19" t="str">
        <f>TRIM(data!F1120)</f>
        <v>Solanaceae</v>
      </c>
      <c r="G1237" s="19" t="str">
        <f>TRIM(data!G1120)</f>
        <v>Solanales</v>
      </c>
      <c r="H1237" s="19" t="str">
        <f>TRIM(data!H1120)</f>
        <v>2011</v>
      </c>
      <c r="I1237" s="19" t="str">
        <f>TRIM(data!I1120)</f>
        <v>Sinfra, Ivory Coast</v>
      </c>
      <c r="J1237" s="19" t="str">
        <f>TRIM(data!J1120)</f>
        <v>Ivory Coast</v>
      </c>
      <c r="K1237" s="19" t="str">
        <f>TRIM(data!K1120)</f>
        <v>Africa</v>
      </c>
      <c r="L1237" s="19" t="str">
        <f>TRIM(data!L1120)</f>
        <v/>
      </c>
      <c r="M1237" s="19" t="str">
        <f>TRIM(data!M1120)</f>
        <v/>
      </c>
      <c r="N1237" s="19" t="str">
        <f>TRIM(data!N1120)</f>
        <v/>
      </c>
      <c r="O1237" s="19" t="str">
        <f>TRIM(data!O1120)</f>
        <v/>
      </c>
      <c r="P1237" s="19" t="str">
        <f>TRIM(data!P1120)</f>
        <v>N'Guessan 2013, https://doi.org/10.1016/j.mimet.2013.01.012</v>
      </c>
      <c r="Q1237" s="19" t="str">
        <f>TRIM(data!Q1120)</f>
        <v>2013</v>
      </c>
      <c r="R1237" s="19" t="str">
        <f>TRIM(data!R1120)</f>
        <v>Maria Charco Munoz</v>
      </c>
    </row>
    <row r="1238" spans="1:27" x14ac:dyDescent="0.3">
      <c r="A1238" s="19" t="str">
        <f>TRIM(data!A1121)</f>
        <v>1125</v>
      </c>
      <c r="B1238" s="19" t="str">
        <f>TRIM(data!B1121)</f>
        <v>I</v>
      </c>
      <c r="C1238" s="19" t="str">
        <f>TRIM(data!C1121)</f>
        <v>46</v>
      </c>
      <c r="D1238" s="19" t="str">
        <f>TRIM(data!D1121)</f>
        <v>YT16.163</v>
      </c>
      <c r="E1238" s="19" t="str">
        <f>TRIM(data!E1121)</f>
        <v>Capsicum annuum (Pepper, chili)</v>
      </c>
      <c r="F1238" s="19" t="str">
        <f>TRIM(data!F1121)</f>
        <v>Solanaceae</v>
      </c>
      <c r="G1238" s="19" t="str">
        <f>TRIM(data!G1121)</f>
        <v>Solanales</v>
      </c>
      <c r="H1238" s="19" t="str">
        <f>TRIM(data!H1121)</f>
        <v>2012</v>
      </c>
      <c r="I1238" s="19" t="str">
        <f>TRIM(data!I1121)</f>
        <v>Mayotte, France</v>
      </c>
      <c r="J1238" s="19" t="str">
        <f>TRIM(data!J1121)</f>
        <v>France (Mayotte)</v>
      </c>
      <c r="K1238" s="19" t="str">
        <f>TRIM(data!K1121)</f>
        <v>Indian Ocean (East of African Continent)</v>
      </c>
      <c r="L1238" s="19" t="str">
        <f>TRIM(data!L1121)</f>
        <v/>
      </c>
      <c r="M1238" s="19" t="str">
        <f>TRIM(data!M1121)</f>
        <v>KY863289</v>
      </c>
      <c r="N1238" s="19" t="str">
        <f>TRIM(data!N1121)</f>
        <v>KY863151</v>
      </c>
      <c r="O1238" s="19" t="str">
        <f>TRIM(data!O1121)</f>
        <v/>
      </c>
      <c r="P1238" s="19" t="str">
        <f>TRIM(data!P1121)</f>
        <v>Yahiaoui 2017, https://doi.org/10.3389/fpls.2017.02139</v>
      </c>
      <c r="Q1238" s="19" t="str">
        <f>TRIM(data!Q1121)</f>
        <v>2017</v>
      </c>
      <c r="R1238" s="19" t="str">
        <f>TRIM(data!R1121)</f>
        <v>Kyle Chipman</v>
      </c>
      <c r="T1238" s="22"/>
      <c r="U1238" s="22"/>
      <c r="V1238" s="22"/>
      <c r="W1238" s="22"/>
      <c r="X1238" s="22"/>
      <c r="Y1238" s="22"/>
      <c r="Z1238" s="22"/>
      <c r="AA1238" s="22"/>
    </row>
    <row r="1239" spans="1:27" x14ac:dyDescent="0.3">
      <c r="A1239" s="19" t="str">
        <f>TRIM(data!A1122)</f>
        <v>1126</v>
      </c>
      <c r="B1239" s="19" t="str">
        <f>TRIM(data!B1122)</f>
        <v>I</v>
      </c>
      <c r="C1239" s="19" t="str">
        <f>TRIM(data!C1122)</f>
        <v>46</v>
      </c>
      <c r="D1239" s="19" t="str">
        <f>TRIM(data!D1122)</f>
        <v>YT3-1</v>
      </c>
      <c r="E1239" s="19" t="str">
        <f>TRIM(data!E1122)</f>
        <v>Solanum lycopersicum (Tomato)</v>
      </c>
      <c r="F1239" s="19" t="str">
        <f>TRIM(data!F1122)</f>
        <v>Solanaceae</v>
      </c>
      <c r="G1239" s="19" t="str">
        <f>TRIM(data!G1122)</f>
        <v>Solanales</v>
      </c>
      <c r="H1239" s="19" t="str">
        <f>TRIM(data!H1122)</f>
        <v>2013</v>
      </c>
      <c r="I1239" s="19" t="str">
        <f>TRIM(data!I1122)</f>
        <v>Myanmar</v>
      </c>
      <c r="J1239" s="19" t="str">
        <f>TRIM(data!J1122)</f>
        <v>Myanmar</v>
      </c>
      <c r="K1239" s="19" t="str">
        <f>TRIM(data!K1122)</f>
        <v>Asia</v>
      </c>
      <c r="L1239" s="19" t="str">
        <f>TRIM(data!L1122)</f>
        <v/>
      </c>
      <c r="M1239" s="19" t="str">
        <f>TRIM(data!M1122)</f>
        <v>AB911422</v>
      </c>
      <c r="N1239" s="19" t="str">
        <f>TRIM(data!N1122)</f>
        <v/>
      </c>
      <c r="O1239" s="19" t="str">
        <f>TRIM(data!O1122)</f>
        <v/>
      </c>
      <c r="P1239" s="19" t="str">
        <f>TRIM(data!P1122)</f>
        <v>Kyaw 2017, http://doi.org/10.1007/s10327-017-0720-0</v>
      </c>
      <c r="Q1239" s="19" t="str">
        <f>TRIM(data!Q1122)</f>
        <v>2017</v>
      </c>
      <c r="R1239" s="19" t="str">
        <f>TRIM(data!R1122)</f>
        <v>Kyle Chipman</v>
      </c>
      <c r="T1239" s="22"/>
      <c r="U1239" s="22"/>
      <c r="V1239" s="22"/>
      <c r="W1239" s="22"/>
      <c r="X1239" s="22"/>
      <c r="Y1239" s="22"/>
      <c r="Z1239" s="22"/>
      <c r="AA1239" s="22"/>
    </row>
    <row r="1240" spans="1:27" x14ac:dyDescent="0.3">
      <c r="A1240" s="19" t="str">
        <f>TRIM(data!A1123)</f>
        <v>1127</v>
      </c>
      <c r="B1240" s="19" t="str">
        <f>TRIM(data!B1123)</f>
        <v>I</v>
      </c>
      <c r="C1240" s="19" t="str">
        <f>TRIM(data!C1123)</f>
        <v>46</v>
      </c>
      <c r="D1240" s="19" t="str">
        <f>TRIM(data!D1123)</f>
        <v>YT8-1</v>
      </c>
      <c r="E1240" s="19" t="str">
        <f>TRIM(data!E1123)</f>
        <v>Solanum lycopersicum (Tomato)</v>
      </c>
      <c r="F1240" s="19" t="str">
        <f>TRIM(data!F1123)</f>
        <v>Solanaceae</v>
      </c>
      <c r="G1240" s="19" t="str">
        <f>TRIM(data!G1123)</f>
        <v>Solanales</v>
      </c>
      <c r="H1240" s="19" t="str">
        <f>TRIM(data!H1123)</f>
        <v>2013</v>
      </c>
      <c r="I1240" s="19" t="str">
        <f>TRIM(data!I1123)</f>
        <v>Myanmar</v>
      </c>
      <c r="J1240" s="19" t="str">
        <f>TRIM(data!J1123)</f>
        <v>Myanmar</v>
      </c>
      <c r="K1240" s="19" t="str">
        <f>TRIM(data!K1123)</f>
        <v>Asia</v>
      </c>
      <c r="L1240" s="19" t="str">
        <f>TRIM(data!L1123)</f>
        <v/>
      </c>
      <c r="M1240" s="19" t="str">
        <f>TRIM(data!M1123)</f>
        <v>AB911423</v>
      </c>
      <c r="N1240" s="19" t="str">
        <f>TRIM(data!N1123)</f>
        <v/>
      </c>
      <c r="O1240" s="19" t="str">
        <f>TRIM(data!O1123)</f>
        <v/>
      </c>
      <c r="P1240" s="19" t="str">
        <f>TRIM(data!P1123)</f>
        <v>Kyaw 2017, http://doi.org/10.1007/s10327-017-0720-0</v>
      </c>
      <c r="Q1240" s="19" t="str">
        <f>TRIM(data!Q1123)</f>
        <v>2017</v>
      </c>
      <c r="R1240" s="19" t="str">
        <f>TRIM(data!R1123)</f>
        <v>Kyle Chipman</v>
      </c>
      <c r="T1240" s="22"/>
      <c r="U1240" s="22"/>
      <c r="V1240" s="22"/>
      <c r="W1240" s="22"/>
      <c r="X1240" s="22"/>
      <c r="Y1240" s="22"/>
      <c r="Z1240" s="22"/>
      <c r="AA1240" s="22"/>
    </row>
    <row r="1241" spans="1:27" x14ac:dyDescent="0.3">
      <c r="A1241" s="19" t="str">
        <f>TRIM(data!A1124)</f>
        <v>1128</v>
      </c>
      <c r="B1241" s="19" t="str">
        <f>TRIM(data!B1124)</f>
        <v>I</v>
      </c>
      <c r="C1241" s="19" t="str">
        <f>TRIM(data!C1124)</f>
        <v>46</v>
      </c>
      <c r="D1241" s="19" t="str">
        <f>TRIM(data!D1124)</f>
        <v>YT8-2</v>
      </c>
      <c r="E1241" s="19" t="str">
        <f>TRIM(data!E1124)</f>
        <v>Solanum lycopersicum (Tomato)</v>
      </c>
      <c r="F1241" s="19" t="str">
        <f>TRIM(data!F1124)</f>
        <v>Solanaceae</v>
      </c>
      <c r="G1241" s="19" t="str">
        <f>TRIM(data!G1124)</f>
        <v>Solanales</v>
      </c>
      <c r="H1241" s="19" t="str">
        <f>TRIM(data!H1124)</f>
        <v>2013</v>
      </c>
      <c r="I1241" s="19" t="str">
        <f>TRIM(data!I1124)</f>
        <v>Myanmar</v>
      </c>
      <c r="J1241" s="19" t="str">
        <f>TRIM(data!J1124)</f>
        <v>Myanmar</v>
      </c>
      <c r="K1241" s="19" t="str">
        <f>TRIM(data!K1124)</f>
        <v>Asia</v>
      </c>
      <c r="L1241" s="19" t="str">
        <f>TRIM(data!L1124)</f>
        <v/>
      </c>
      <c r="M1241" s="19" t="str">
        <f>TRIM(data!M1124)</f>
        <v>AB911424</v>
      </c>
      <c r="N1241" s="19" t="str">
        <f>TRIM(data!N1124)</f>
        <v/>
      </c>
      <c r="O1241" s="19" t="str">
        <f>TRIM(data!O1124)</f>
        <v/>
      </c>
      <c r="P1241" s="19" t="str">
        <f>TRIM(data!P1124)</f>
        <v>Kyaw 2017, http://doi.org/10.1007/s10327-017-0720-0</v>
      </c>
      <c r="Q1241" s="19" t="str">
        <f>TRIM(data!Q1124)</f>
        <v>2017</v>
      </c>
      <c r="R1241" s="19" t="str">
        <f>TRIM(data!R1124)</f>
        <v>Kyle Chipman</v>
      </c>
    </row>
    <row r="1242" spans="1:27" x14ac:dyDescent="0.3">
      <c r="A1242" s="19" t="str">
        <f>TRIM(data!A1125)</f>
        <v>1129</v>
      </c>
      <c r="B1242" s="19" t="str">
        <f>TRIM(data!B1125)</f>
        <v>I</v>
      </c>
      <c r="C1242" s="19" t="str">
        <f>TRIM(data!C1125)</f>
        <v>47</v>
      </c>
      <c r="D1242" s="19" t="str">
        <f>TRIM(data!D1125)</f>
        <v>32</v>
      </c>
      <c r="E1242" s="19" t="str">
        <f>TRIM(data!E1125)</f>
        <v>Zingiber officinale (Ginger)</v>
      </c>
      <c r="F1242" s="19" t="str">
        <f>TRIM(data!F1125)</f>
        <v>Zingiberaceae</v>
      </c>
      <c r="G1242" s="19" t="str">
        <f>TRIM(data!G1125)</f>
        <v>Zingiberales</v>
      </c>
      <c r="H1242" s="19" t="str">
        <f>TRIM(data!H1125)</f>
        <v/>
      </c>
      <c r="I1242" s="19" t="str">
        <f>TRIM(data!I1125)</f>
        <v>Thailand</v>
      </c>
      <c r="J1242" s="19" t="str">
        <f>TRIM(data!J1125)</f>
        <v>Thailand</v>
      </c>
      <c r="K1242" s="19" t="str">
        <f>TRIM(data!K1125)</f>
        <v>Asia</v>
      </c>
      <c r="L1242" s="19" t="str">
        <f>TRIM(data!L1125)</f>
        <v/>
      </c>
      <c r="M1242" s="19" t="str">
        <f>TRIM(data!M1125)</f>
        <v>AB621655</v>
      </c>
      <c r="N1242" s="19" t="str">
        <f>TRIM(data!N1125)</f>
        <v>AB621674</v>
      </c>
      <c r="O1242" s="19" t="str">
        <f>TRIM(data!O1125)</f>
        <v/>
      </c>
      <c r="P1242" s="19" t="str">
        <f>TRIM(data!P1125)</f>
        <v>Waki 2013, https://doi.org/10.6090/jarq.47.283</v>
      </c>
      <c r="Q1242" s="19" t="str">
        <f>TRIM(data!Q1125)</f>
        <v>2013</v>
      </c>
      <c r="R1242" s="19" t="str">
        <f>TRIM(data!R1125)</f>
        <v>Maria Charco Munoz</v>
      </c>
    </row>
    <row r="1243" spans="1:27" x14ac:dyDescent="0.3">
      <c r="A1243" s="19" t="str">
        <f>TRIM(data!A1126)</f>
        <v>1130</v>
      </c>
      <c r="B1243" s="19" t="str">
        <f>TRIM(data!B1126)</f>
        <v>I</v>
      </c>
      <c r="C1243" s="19" t="str">
        <f>TRIM(data!C1126)</f>
        <v>47</v>
      </c>
      <c r="D1243" s="19" t="str">
        <f>TRIM(data!D1126)</f>
        <v>GMI8254</v>
      </c>
      <c r="E1243" s="19" t="str">
        <f>TRIM(data!E1126)</f>
        <v>Solanum lycopersicum (Tomato)</v>
      </c>
      <c r="F1243" s="19" t="str">
        <f>TRIM(data!F1126)</f>
        <v>Solanaceae</v>
      </c>
      <c r="G1243" s="19" t="str">
        <f>TRIM(data!G1126)</f>
        <v>Solanales</v>
      </c>
      <c r="H1243" s="19" t="str">
        <f>TRIM(data!H1126)</f>
        <v/>
      </c>
      <c r="I1243" s="19" t="str">
        <f>TRIM(data!I1126)</f>
        <v>Indonesia</v>
      </c>
      <c r="J1243" s="19" t="str">
        <f>TRIM(data!J1126)</f>
        <v>Indonesia</v>
      </c>
      <c r="K1243" s="19" t="str">
        <f>TRIM(data!K1126)</f>
        <v>Pacific Ocean (Southeast of Asian Continent)</v>
      </c>
      <c r="L1243" s="19" t="str">
        <f>TRIM(data!L1126)</f>
        <v/>
      </c>
      <c r="M1243" s="19" t="str">
        <f>TRIM(data!M1126)</f>
        <v>GU295014</v>
      </c>
      <c r="N1243" s="19" t="str">
        <f>TRIM(data!N1126)</f>
        <v>JF702719</v>
      </c>
      <c r="O1243" s="19" t="str">
        <f>TRIM(data!O1126)</f>
        <v/>
      </c>
      <c r="P1243" s="19" t="str">
        <f>TRIM(data!P1126)</f>
        <v>Yahiaoui 2017, https://doi.org/10.3389/fpls.2017.02139</v>
      </c>
      <c r="Q1243" s="19" t="str">
        <f>TRIM(data!Q1126)</f>
        <v>2017</v>
      </c>
      <c r="R1243" s="19" t="str">
        <f>TRIM(data!R1126)</f>
        <v>Kyle Chipman</v>
      </c>
    </row>
    <row r="1244" spans="1:27" x14ac:dyDescent="0.3">
      <c r="A1244" s="19" t="str">
        <f>TRIM(data!A1127)</f>
        <v>1131</v>
      </c>
      <c r="B1244" s="19" t="str">
        <f>TRIM(data!B1127)</f>
        <v>I</v>
      </c>
      <c r="C1244" s="19" t="str">
        <f>TRIM(data!C1127)</f>
        <v>47</v>
      </c>
      <c r="D1244" s="19" t="str">
        <f>TRIM(data!D1127)</f>
        <v>HP11-1</v>
      </c>
      <c r="E1244" s="19" t="str">
        <f>TRIM(data!E1127)</f>
        <v>Solanum tuberosum (Potato)</v>
      </c>
      <c r="F1244" s="19" t="str">
        <f>TRIM(data!F1127)</f>
        <v>Solanaceae</v>
      </c>
      <c r="G1244" s="19" t="str">
        <f>TRIM(data!G1127)</f>
        <v>Solanales</v>
      </c>
      <c r="H1244" s="19" t="str">
        <f>TRIM(data!H1127)</f>
        <v>2013</v>
      </c>
      <c r="I1244" s="19" t="str">
        <f>TRIM(data!I1127)</f>
        <v>Myanmar</v>
      </c>
      <c r="J1244" s="19" t="str">
        <f>TRIM(data!J1127)</f>
        <v>Myanmar</v>
      </c>
      <c r="K1244" s="19" t="str">
        <f>TRIM(data!K1127)</f>
        <v>Asia</v>
      </c>
      <c r="L1244" s="19" t="str">
        <f>TRIM(data!L1127)</f>
        <v/>
      </c>
      <c r="M1244" s="19" t="str">
        <f>TRIM(data!M1127)</f>
        <v>AB911443</v>
      </c>
      <c r="N1244" s="19" t="str">
        <f>TRIM(data!N1127)</f>
        <v/>
      </c>
      <c r="O1244" s="19" t="str">
        <f>TRIM(data!O1127)</f>
        <v/>
      </c>
      <c r="P1244" s="19" t="str">
        <f>TRIM(data!P1127)</f>
        <v>Kyaw 2017, http://doi.org/10.1007/s10327-017-0720-0</v>
      </c>
      <c r="Q1244" s="19" t="str">
        <f>TRIM(data!Q1127)</f>
        <v>2017</v>
      </c>
      <c r="R1244" s="19" t="str">
        <f>TRIM(data!R1127)</f>
        <v>Kyle Chipman</v>
      </c>
    </row>
    <row r="1245" spans="1:27" x14ac:dyDescent="0.3">
      <c r="A1245" s="19" t="str">
        <f>TRIM(data!A1128)</f>
        <v>1132</v>
      </c>
      <c r="B1245" s="19" t="str">
        <f>TRIM(data!B1128)</f>
        <v>I</v>
      </c>
      <c r="C1245" s="19" t="str">
        <f>TRIM(data!C1128)</f>
        <v>47</v>
      </c>
      <c r="D1245" s="19" t="str">
        <f>TRIM(data!D1128)</f>
        <v>KP2-2</v>
      </c>
      <c r="E1245" s="19" t="str">
        <f>TRIM(data!E1128)</f>
        <v>Solanum tuberosum (Potato)</v>
      </c>
      <c r="F1245" s="19" t="str">
        <f>TRIM(data!F1128)</f>
        <v>Solanaceae</v>
      </c>
      <c r="G1245" s="19" t="str">
        <f>TRIM(data!G1128)</f>
        <v>Solanales</v>
      </c>
      <c r="H1245" s="19" t="str">
        <f>TRIM(data!H1128)</f>
        <v>2013</v>
      </c>
      <c r="I1245" s="19" t="str">
        <f>TRIM(data!I1128)</f>
        <v>Myanmar</v>
      </c>
      <c r="J1245" s="19" t="str">
        <f>TRIM(data!J1128)</f>
        <v>Myanmar</v>
      </c>
      <c r="K1245" s="19" t="str">
        <f>TRIM(data!K1128)</f>
        <v>Asia</v>
      </c>
      <c r="L1245" s="19" t="str">
        <f>TRIM(data!L1128)</f>
        <v/>
      </c>
      <c r="M1245" s="19" t="str">
        <f>TRIM(data!M1128)</f>
        <v>AB911440</v>
      </c>
      <c r="N1245" s="19" t="str">
        <f>TRIM(data!N1128)</f>
        <v/>
      </c>
      <c r="O1245" s="19" t="str">
        <f>TRIM(data!O1128)</f>
        <v/>
      </c>
      <c r="P1245" s="19" t="str">
        <f>TRIM(data!P1128)</f>
        <v>Kyaw 2017, http://doi.org/10.1007/s10327-017-0720-0</v>
      </c>
      <c r="Q1245" s="19" t="str">
        <f>TRIM(data!Q1128)</f>
        <v>2017</v>
      </c>
      <c r="R1245" s="19" t="str">
        <f>TRIM(data!R1128)</f>
        <v>Kyle Chipman</v>
      </c>
    </row>
    <row r="1246" spans="1:27" x14ac:dyDescent="0.3">
      <c r="A1246" s="19" t="str">
        <f>TRIM(data!A1129)</f>
        <v>1133</v>
      </c>
      <c r="B1246" s="19" t="str">
        <f>TRIM(data!B1129)</f>
        <v>I</v>
      </c>
      <c r="C1246" s="19" t="str">
        <f>TRIM(data!C1129)</f>
        <v>47</v>
      </c>
      <c r="D1246" s="19" t="str">
        <f>TRIM(data!D1129)</f>
        <v>RS-08-131</v>
      </c>
      <c r="E1246" s="19" t="str">
        <f>TRIM(data!E1129)</f>
        <v>Capsicum annuum (Pepper, chili)</v>
      </c>
      <c r="F1246" s="19" t="str">
        <f>TRIM(data!F1129)</f>
        <v>Solanaceae</v>
      </c>
      <c r="G1246" s="19" t="str">
        <f>TRIM(data!G1129)</f>
        <v>Solanales</v>
      </c>
      <c r="H1246" s="19" t="str">
        <f>TRIM(data!H1129)</f>
        <v>2008</v>
      </c>
      <c r="I1246" s="19" t="str">
        <f>TRIM(data!I1129)</f>
        <v>Kerala, India</v>
      </c>
      <c r="J1246" s="19" t="str">
        <f>TRIM(data!J1129)</f>
        <v>India</v>
      </c>
      <c r="K1246" s="19" t="str">
        <f>TRIM(data!K1129)</f>
        <v>Asia</v>
      </c>
      <c r="L1246" s="19" t="str">
        <f>TRIM(data!L1129)</f>
        <v/>
      </c>
      <c r="M1246" s="19" t="str">
        <f>TRIM(data!M1129)</f>
        <v>HQ245064</v>
      </c>
      <c r="N1246" s="19" t="str">
        <f>TRIM(data!N1129)</f>
        <v/>
      </c>
      <c r="O1246" s="19" t="str">
        <f>TRIM(data!O1129)</f>
        <v/>
      </c>
      <c r="P1246" s="19" t="str">
        <f>TRIM(data!P1129)</f>
        <v>Ramesh 2014, https://doi.org/10.1007/s10658-014-0487-5</v>
      </c>
      <c r="Q1246" s="19" t="str">
        <f>TRIM(data!Q1129)</f>
        <v>2014</v>
      </c>
      <c r="R1246" s="19" t="str">
        <f>TRIM(data!R1129)</f>
        <v>Jason Avalos</v>
      </c>
    </row>
    <row r="1247" spans="1:27" x14ac:dyDescent="0.3">
      <c r="A1247" s="19" t="str">
        <f>TRIM(data!A1130)</f>
        <v>1134</v>
      </c>
      <c r="B1247" s="19" t="str">
        <f>TRIM(data!B1130)</f>
        <v>I</v>
      </c>
      <c r="C1247" s="19" t="str">
        <f>TRIM(data!C1130)</f>
        <v>47</v>
      </c>
      <c r="D1247" s="19" t="str">
        <f>TRIM(data!D1130)</f>
        <v>RS-09-194</v>
      </c>
      <c r="E1247" s="19" t="str">
        <f>TRIM(data!E1130)</f>
        <v>Solanum lycopersicum (Tomato)</v>
      </c>
      <c r="F1247" s="19" t="str">
        <f>TRIM(data!F1130)</f>
        <v>Solanaceae</v>
      </c>
      <c r="G1247" s="19" t="str">
        <f>TRIM(data!G1130)</f>
        <v>Solanales</v>
      </c>
      <c r="H1247" s="19" t="str">
        <f>TRIM(data!H1130)</f>
        <v>2009</v>
      </c>
      <c r="I1247" s="19" t="str">
        <f>TRIM(data!I1130)</f>
        <v>Karnataka, India</v>
      </c>
      <c r="J1247" s="19" t="str">
        <f>TRIM(data!J1130)</f>
        <v>India</v>
      </c>
      <c r="K1247" s="19" t="str">
        <f>TRIM(data!K1130)</f>
        <v>Asia</v>
      </c>
      <c r="L1247" s="19" t="str">
        <f>TRIM(data!L1130)</f>
        <v/>
      </c>
      <c r="M1247" s="19" t="str">
        <f>TRIM(data!M1130)</f>
        <v>HQ245083</v>
      </c>
      <c r="N1247" s="19" t="str">
        <f>TRIM(data!N1130)</f>
        <v/>
      </c>
      <c r="O1247" s="19" t="str">
        <f>TRIM(data!O1130)</f>
        <v/>
      </c>
      <c r="P1247" s="19" t="str">
        <f>TRIM(data!P1130)</f>
        <v>Ramesh 2014, https://doi.org/10.1007/s10658-014-0487-5</v>
      </c>
      <c r="Q1247" s="19" t="str">
        <f>TRIM(data!Q1130)</f>
        <v>2014</v>
      </c>
      <c r="R1247" s="19" t="str">
        <f>TRIM(data!R1130)</f>
        <v>Jason Avalos</v>
      </c>
    </row>
    <row r="1248" spans="1:27" x14ac:dyDescent="0.3">
      <c r="A1248" s="19" t="str">
        <f>TRIM(data!A1131)</f>
        <v>1135</v>
      </c>
      <c r="B1248" s="19" t="str">
        <f>TRIM(data!B1131)</f>
        <v>I</v>
      </c>
      <c r="C1248" s="19" t="str">
        <f>TRIM(data!C1131)</f>
        <v>47</v>
      </c>
      <c r="D1248" s="19" t="str">
        <f>TRIM(data!D1131)</f>
        <v>RS-09-202</v>
      </c>
      <c r="E1248" s="19" t="str">
        <f>TRIM(data!E1131)</f>
        <v>Solanum melongena (Eggplant)</v>
      </c>
      <c r="F1248" s="19" t="str">
        <f>TRIM(data!F1131)</f>
        <v>Solanaceae</v>
      </c>
      <c r="G1248" s="19" t="str">
        <f>TRIM(data!G1131)</f>
        <v>Solanales</v>
      </c>
      <c r="H1248" s="19" t="str">
        <f>TRIM(data!H1131)</f>
        <v>2009</v>
      </c>
      <c r="I1248" s="19" t="str">
        <f>TRIM(data!I1131)</f>
        <v>Karnataka, India</v>
      </c>
      <c r="J1248" s="19" t="str">
        <f>TRIM(data!J1131)</f>
        <v>India</v>
      </c>
      <c r="K1248" s="19" t="str">
        <f>TRIM(data!K1131)</f>
        <v>Asia</v>
      </c>
      <c r="L1248" s="19" t="str">
        <f>TRIM(data!L1131)</f>
        <v/>
      </c>
      <c r="M1248" s="19" t="str">
        <f>TRIM(data!M1131)</f>
        <v>HQ245030</v>
      </c>
      <c r="N1248" s="19" t="str">
        <f>TRIM(data!N1131)</f>
        <v/>
      </c>
      <c r="O1248" s="19" t="str">
        <f>TRIM(data!O1131)</f>
        <v/>
      </c>
      <c r="P1248" s="19" t="str">
        <f>TRIM(data!P1131)</f>
        <v>Ramesh 2014, https://doi.org/10.1007/s10658-014-0487-5</v>
      </c>
      <c r="Q1248" s="19" t="str">
        <f>TRIM(data!Q1131)</f>
        <v>2014</v>
      </c>
      <c r="R1248" s="19" t="str">
        <f>TRIM(data!R1131)</f>
        <v>Jason Avalos</v>
      </c>
    </row>
    <row r="1249" spans="1:18" x14ac:dyDescent="0.3">
      <c r="A1249" s="19" t="str">
        <f>TRIM(data!A1132)</f>
        <v>1136</v>
      </c>
      <c r="B1249" s="19" t="str">
        <f>TRIM(data!B1132)</f>
        <v>I</v>
      </c>
      <c r="C1249" s="19" t="str">
        <f>TRIM(data!C1132)</f>
        <v>47</v>
      </c>
      <c r="D1249" s="19" t="str">
        <f>TRIM(data!D1132)</f>
        <v>RS-09-203</v>
      </c>
      <c r="E1249" s="19" t="str">
        <f>TRIM(data!E1132)</f>
        <v>Solanum melongena (Eggplant)</v>
      </c>
      <c r="F1249" s="19" t="str">
        <f>TRIM(data!F1132)</f>
        <v>Solanaceae</v>
      </c>
      <c r="G1249" s="19" t="str">
        <f>TRIM(data!G1132)</f>
        <v>Solanales</v>
      </c>
      <c r="H1249" s="19" t="str">
        <f>TRIM(data!H1132)</f>
        <v>2009</v>
      </c>
      <c r="I1249" s="19" t="str">
        <f>TRIM(data!I1132)</f>
        <v>Karnataka, India</v>
      </c>
      <c r="J1249" s="19" t="str">
        <f>TRIM(data!J1132)</f>
        <v>India</v>
      </c>
      <c r="K1249" s="19" t="str">
        <f>TRIM(data!K1132)</f>
        <v>Asia</v>
      </c>
      <c r="L1249" s="19" t="str">
        <f>TRIM(data!L1132)</f>
        <v/>
      </c>
      <c r="M1249" s="19" t="str">
        <f>TRIM(data!M1132)</f>
        <v>HQ245031</v>
      </c>
      <c r="N1249" s="19" t="str">
        <f>TRIM(data!N1132)</f>
        <v/>
      </c>
      <c r="O1249" s="19" t="str">
        <f>TRIM(data!O1132)</f>
        <v/>
      </c>
      <c r="P1249" s="19" t="str">
        <f>TRIM(data!P1132)</f>
        <v>Ramesh 2014, https://doi.org/10.1007/s10658-014-0487-5</v>
      </c>
      <c r="Q1249" s="19" t="str">
        <f>TRIM(data!Q1132)</f>
        <v>2014</v>
      </c>
      <c r="R1249" s="19" t="str">
        <f>TRIM(data!R1132)</f>
        <v>Jason Avalos</v>
      </c>
    </row>
    <row r="1250" spans="1:18" x14ac:dyDescent="0.3">
      <c r="A1250" s="19" t="str">
        <f>TRIM(data!A1133)</f>
        <v>1137</v>
      </c>
      <c r="B1250" s="19" t="str">
        <f>TRIM(data!B1133)</f>
        <v>I</v>
      </c>
      <c r="C1250" s="19" t="str">
        <f>TRIM(data!C1133)</f>
        <v>47</v>
      </c>
      <c r="D1250" s="19" t="str">
        <f>TRIM(data!D1133)</f>
        <v>RS-10-208</v>
      </c>
      <c r="E1250" s="19" t="str">
        <f>TRIM(data!E1133)</f>
        <v>Solanum melongena (Eggplant)</v>
      </c>
      <c r="F1250" s="19" t="str">
        <f>TRIM(data!F1133)</f>
        <v>Solanaceae</v>
      </c>
      <c r="G1250" s="19" t="str">
        <f>TRIM(data!G1133)</f>
        <v>Solanales</v>
      </c>
      <c r="H1250" s="19" t="str">
        <f>TRIM(data!H1133)</f>
        <v>2010</v>
      </c>
      <c r="I1250" s="19" t="str">
        <f>TRIM(data!I1133)</f>
        <v>Kerala, India</v>
      </c>
      <c r="J1250" s="19" t="str">
        <f>TRIM(data!J1133)</f>
        <v>India</v>
      </c>
      <c r="K1250" s="19" t="str">
        <f>TRIM(data!K1133)</f>
        <v>Asia</v>
      </c>
      <c r="L1250" s="19" t="str">
        <f>TRIM(data!L1133)</f>
        <v/>
      </c>
      <c r="M1250" s="19" t="str">
        <f>TRIM(data!M1133)</f>
        <v>HQ245033</v>
      </c>
      <c r="N1250" s="19" t="str">
        <f>TRIM(data!N1133)</f>
        <v/>
      </c>
      <c r="O1250" s="19" t="str">
        <f>TRIM(data!O1133)</f>
        <v/>
      </c>
      <c r="P1250" s="19" t="str">
        <f>TRIM(data!P1133)</f>
        <v>Ramesh 2014, https://doi.org/10.1007/s10658-014-0487-5</v>
      </c>
      <c r="Q1250" s="19" t="str">
        <f>TRIM(data!Q1133)</f>
        <v>2014</v>
      </c>
      <c r="R1250" s="19" t="str">
        <f>TRIM(data!R1133)</f>
        <v>Jason Avalos</v>
      </c>
    </row>
    <row r="1251" spans="1:18" x14ac:dyDescent="0.3">
      <c r="A1251" s="19" t="str">
        <f>TRIM(data!A1134)</f>
        <v>1138</v>
      </c>
      <c r="B1251" s="19" t="str">
        <f>TRIM(data!B1134)</f>
        <v>I</v>
      </c>
      <c r="C1251" s="19" t="str">
        <f>TRIM(data!C1134)</f>
        <v>47</v>
      </c>
      <c r="D1251" s="19" t="str">
        <f>TRIM(data!D1134)</f>
        <v>RS-10-237</v>
      </c>
      <c r="E1251" s="19" t="str">
        <f>TRIM(data!E1134)</f>
        <v>Solanum melongena (Eggplant)</v>
      </c>
      <c r="F1251" s="19" t="str">
        <f>TRIM(data!F1134)</f>
        <v>Solanaceae</v>
      </c>
      <c r="G1251" s="19" t="str">
        <f>TRIM(data!G1134)</f>
        <v>Solanales</v>
      </c>
      <c r="H1251" s="19" t="str">
        <f>TRIM(data!H1134)</f>
        <v>2010</v>
      </c>
      <c r="I1251" s="19" t="str">
        <f>TRIM(data!I1134)</f>
        <v>Andaman Islands, India</v>
      </c>
      <c r="J1251" s="19" t="str">
        <f>TRIM(data!J1134)</f>
        <v>India</v>
      </c>
      <c r="K1251" s="19" t="str">
        <f>TRIM(data!K1134)</f>
        <v>Asia</v>
      </c>
      <c r="L1251" s="19" t="str">
        <f>TRIM(data!L1134)</f>
        <v/>
      </c>
      <c r="M1251" s="19" t="str">
        <f>TRIM(data!M1134)</f>
        <v>HQ245035</v>
      </c>
      <c r="N1251" s="19" t="str">
        <f>TRIM(data!N1134)</f>
        <v/>
      </c>
      <c r="O1251" s="19" t="str">
        <f>TRIM(data!O1134)</f>
        <v/>
      </c>
      <c r="P1251" s="19" t="str">
        <f>TRIM(data!P1134)</f>
        <v>Ramesh 2014, https://doi.org/10.1007/s10658-014-0487-5</v>
      </c>
      <c r="Q1251" s="19" t="str">
        <f>TRIM(data!Q1134)</f>
        <v>2014</v>
      </c>
      <c r="R1251" s="19" t="str">
        <f>TRIM(data!R1134)</f>
        <v>Jason Avalos</v>
      </c>
    </row>
    <row r="1252" spans="1:18" x14ac:dyDescent="0.3">
      <c r="A1252" s="19" t="str">
        <f>TRIM(data!A1135)</f>
        <v>1139</v>
      </c>
      <c r="B1252" s="19" t="str">
        <f>TRIM(data!B1135)</f>
        <v>I</v>
      </c>
      <c r="C1252" s="19" t="str">
        <f>TRIM(data!C1135)</f>
        <v>47</v>
      </c>
      <c r="D1252" s="19" t="str">
        <f>TRIM(data!D1135)</f>
        <v>RS-10-247</v>
      </c>
      <c r="E1252" s="19" t="str">
        <f>TRIM(data!E1135)</f>
        <v>Tagetes sp. (Marigold)</v>
      </c>
      <c r="F1252" s="19" t="str">
        <f>TRIM(data!F1135)</f>
        <v>Asteraceae</v>
      </c>
      <c r="G1252" s="19" t="str">
        <f>TRIM(data!G1135)</f>
        <v>Asterales</v>
      </c>
      <c r="H1252" s="19" t="str">
        <f>TRIM(data!H1135)</f>
        <v>2010</v>
      </c>
      <c r="I1252" s="19" t="str">
        <f>TRIM(data!I1135)</f>
        <v>Andaman Islands, India</v>
      </c>
      <c r="J1252" s="19" t="str">
        <f>TRIM(data!J1135)</f>
        <v>India</v>
      </c>
      <c r="K1252" s="19" t="str">
        <f>TRIM(data!K1135)</f>
        <v>Asia</v>
      </c>
      <c r="L1252" s="19" t="str">
        <f>TRIM(data!L1135)</f>
        <v/>
      </c>
      <c r="M1252" s="19" t="str">
        <f>TRIM(data!M1135)</f>
        <v>HQ245077</v>
      </c>
      <c r="N1252" s="19" t="str">
        <f>TRIM(data!N1135)</f>
        <v/>
      </c>
      <c r="O1252" s="19" t="str">
        <f>TRIM(data!O1135)</f>
        <v/>
      </c>
      <c r="P1252" s="19" t="str">
        <f>TRIM(data!P1135)</f>
        <v>Ramesh 2014, https://doi.org/10.1007/s10658-014-0487-5</v>
      </c>
      <c r="Q1252" s="19" t="str">
        <f>TRIM(data!Q1135)</f>
        <v>2014</v>
      </c>
      <c r="R1252" s="19" t="str">
        <f>TRIM(data!R1135)</f>
        <v>Jason Avalos</v>
      </c>
    </row>
    <row r="1253" spans="1:18" x14ac:dyDescent="0.3">
      <c r="A1253" s="19" t="str">
        <f>TRIM(data!A1136)</f>
        <v>1140</v>
      </c>
      <c r="B1253" s="19" t="str">
        <f>TRIM(data!B1136)</f>
        <v>I</v>
      </c>
      <c r="C1253" s="19" t="str">
        <f>TRIM(data!C1136)</f>
        <v>47</v>
      </c>
      <c r="D1253" s="19" t="str">
        <f>TRIM(data!D1136)</f>
        <v>RS-10-253</v>
      </c>
      <c r="E1253" s="19" t="str">
        <f>TRIM(data!E1136)</f>
        <v>Solanum melongena (Eggplant)</v>
      </c>
      <c r="F1253" s="19" t="str">
        <f>TRIM(data!F1136)</f>
        <v>Solanaceae</v>
      </c>
      <c r="G1253" s="19" t="str">
        <f>TRIM(data!G1136)</f>
        <v>Solanales</v>
      </c>
      <c r="H1253" s="19" t="str">
        <f>TRIM(data!H1136)</f>
        <v>2010</v>
      </c>
      <c r="I1253" s="19" t="str">
        <f>TRIM(data!I1136)</f>
        <v>Andaman Islands, India</v>
      </c>
      <c r="J1253" s="19" t="str">
        <f>TRIM(data!J1136)</f>
        <v>India</v>
      </c>
      <c r="K1253" s="19" t="str">
        <f>TRIM(data!K1136)</f>
        <v>Asia</v>
      </c>
      <c r="L1253" s="19" t="str">
        <f>TRIM(data!L1136)</f>
        <v/>
      </c>
      <c r="M1253" s="19" t="str">
        <f>TRIM(data!M1136)</f>
        <v>HQ245038</v>
      </c>
      <c r="N1253" s="19" t="str">
        <f>TRIM(data!N1136)</f>
        <v/>
      </c>
      <c r="O1253" s="19" t="str">
        <f>TRIM(data!O1136)</f>
        <v/>
      </c>
      <c r="P1253" s="19" t="str">
        <f>TRIM(data!P1136)</f>
        <v>Ramesh 2014, https://doi.org/10.1007/s10658-014-0487-5</v>
      </c>
      <c r="Q1253" s="19" t="str">
        <f>TRIM(data!Q1136)</f>
        <v>2014</v>
      </c>
      <c r="R1253" s="19" t="str">
        <f>TRIM(data!R1136)</f>
        <v>Jason Avalos</v>
      </c>
    </row>
    <row r="1254" spans="1:18" x14ac:dyDescent="0.3">
      <c r="A1254" s="19" t="str">
        <f>TRIM(data!A1137)</f>
        <v>1141</v>
      </c>
      <c r="B1254" s="19" t="str">
        <f>TRIM(data!B1137)</f>
        <v>I</v>
      </c>
      <c r="C1254" s="19" t="str">
        <f>TRIM(data!C1137)</f>
        <v>47</v>
      </c>
      <c r="D1254" s="19" t="str">
        <f>TRIM(data!D1137)</f>
        <v>RS-10-255</v>
      </c>
      <c r="E1254" s="19" t="str">
        <f>TRIM(data!E1137)</f>
        <v>Solanum melongena (Eggplant)</v>
      </c>
      <c r="F1254" s="19" t="str">
        <f>TRIM(data!F1137)</f>
        <v>Solanaceae</v>
      </c>
      <c r="G1254" s="19" t="str">
        <f>TRIM(data!G1137)</f>
        <v>Solanales</v>
      </c>
      <c r="H1254" s="19" t="str">
        <f>TRIM(data!H1137)</f>
        <v>2010</v>
      </c>
      <c r="I1254" s="19" t="str">
        <f>TRIM(data!I1137)</f>
        <v>Andaman Islands, India</v>
      </c>
      <c r="J1254" s="19" t="str">
        <f>TRIM(data!J1137)</f>
        <v>India</v>
      </c>
      <c r="K1254" s="19" t="str">
        <f>TRIM(data!K1137)</f>
        <v>Asia</v>
      </c>
      <c r="L1254" s="19" t="str">
        <f>TRIM(data!L1137)</f>
        <v/>
      </c>
      <c r="M1254" s="19" t="str">
        <f>TRIM(data!M1137)</f>
        <v>HQ245039</v>
      </c>
      <c r="N1254" s="19" t="str">
        <f>TRIM(data!N1137)</f>
        <v/>
      </c>
      <c r="O1254" s="19" t="str">
        <f>TRIM(data!O1137)</f>
        <v/>
      </c>
      <c r="P1254" s="19" t="str">
        <f>TRIM(data!P1137)</f>
        <v>Ramesh 2014, https://doi.org/10.1007/s10658-014-0487-5</v>
      </c>
      <c r="Q1254" s="19" t="str">
        <f>TRIM(data!Q1137)</f>
        <v>2014</v>
      </c>
      <c r="R1254" s="19" t="str">
        <f>TRIM(data!R1137)</f>
        <v>Jason Avalos</v>
      </c>
    </row>
    <row r="1255" spans="1:18" x14ac:dyDescent="0.3">
      <c r="A1255" s="19" t="str">
        <f>TRIM(data!A1138)</f>
        <v>1142</v>
      </c>
      <c r="B1255" s="19" t="str">
        <f>TRIM(data!B1138)</f>
        <v>I</v>
      </c>
      <c r="C1255" s="19" t="str">
        <f>TRIM(data!C1138)</f>
        <v>47</v>
      </c>
      <c r="D1255" s="19" t="str">
        <f>TRIM(data!D1138)</f>
        <v>RS-10-257</v>
      </c>
      <c r="E1255" s="19" t="str">
        <f>TRIM(data!E1138)</f>
        <v>Cyamopsis tetragonoloba (Guar)</v>
      </c>
      <c r="F1255" s="19" t="str">
        <f>TRIM(data!F1138)</f>
        <v>Fabaceae</v>
      </c>
      <c r="G1255" s="19" t="str">
        <f>TRIM(data!G1138)</f>
        <v>Fabales</v>
      </c>
      <c r="H1255" s="19" t="str">
        <f>TRIM(data!H1138)</f>
        <v>2010</v>
      </c>
      <c r="I1255" s="19" t="str">
        <f>TRIM(data!I1138)</f>
        <v>Andaman Islands, India</v>
      </c>
      <c r="J1255" s="19" t="str">
        <f>TRIM(data!J1138)</f>
        <v>India</v>
      </c>
      <c r="K1255" s="19" t="str">
        <f>TRIM(data!K1138)</f>
        <v>Asia</v>
      </c>
      <c r="L1255" s="19" t="str">
        <f>TRIM(data!L1138)</f>
        <v/>
      </c>
      <c r="M1255" s="19" t="str">
        <f>TRIM(data!M1138)</f>
        <v>HQ245073</v>
      </c>
      <c r="N1255" s="19" t="str">
        <f>TRIM(data!N1138)</f>
        <v/>
      </c>
      <c r="O1255" s="19" t="str">
        <f>TRIM(data!O1138)</f>
        <v/>
      </c>
      <c r="P1255" s="19" t="str">
        <f>TRIM(data!P1138)</f>
        <v>Ramesh 2014, https://doi.org/10.1007/s10658-014-0487-5</v>
      </c>
      <c r="Q1255" s="19" t="str">
        <f>TRIM(data!Q1138)</f>
        <v>2014</v>
      </c>
      <c r="R1255" s="19" t="str">
        <f>TRIM(data!R1138)</f>
        <v>Jason Avalos</v>
      </c>
    </row>
    <row r="1256" spans="1:18" x14ac:dyDescent="0.3">
      <c r="A1256" s="19" t="str">
        <f>TRIM(data!A1139)</f>
        <v>1143</v>
      </c>
      <c r="B1256" s="19" t="str">
        <f>TRIM(data!B1139)</f>
        <v>I</v>
      </c>
      <c r="C1256" s="19" t="str">
        <f>TRIM(data!C1139)</f>
        <v>47</v>
      </c>
      <c r="D1256" s="19" t="str">
        <f>TRIM(data!D1139)</f>
        <v>RS-10-336</v>
      </c>
      <c r="E1256" s="19" t="str">
        <f>TRIM(data!E1139)</f>
        <v>Solanum melongena (Eggplant)</v>
      </c>
      <c r="F1256" s="19" t="str">
        <f>TRIM(data!F1139)</f>
        <v>Solanaceae</v>
      </c>
      <c r="G1256" s="19" t="str">
        <f>TRIM(data!G1139)</f>
        <v>Solanales</v>
      </c>
      <c r="H1256" s="19" t="str">
        <f>TRIM(data!H1139)</f>
        <v>2010</v>
      </c>
      <c r="I1256" s="19" t="str">
        <f>TRIM(data!I1139)</f>
        <v>Goa, India</v>
      </c>
      <c r="J1256" s="19" t="str">
        <f>TRIM(data!J1139)</f>
        <v>India</v>
      </c>
      <c r="K1256" s="19" t="str">
        <f>TRIM(data!K1139)</f>
        <v>Asia</v>
      </c>
      <c r="L1256" s="19" t="str">
        <f>TRIM(data!L1139)</f>
        <v/>
      </c>
      <c r="M1256" s="19" t="str">
        <f>TRIM(data!M1139)</f>
        <v>HQ245056</v>
      </c>
      <c r="N1256" s="19" t="str">
        <f>TRIM(data!N1139)</f>
        <v/>
      </c>
      <c r="O1256" s="19" t="str">
        <f>TRIM(data!O1139)</f>
        <v/>
      </c>
      <c r="P1256" s="19" t="str">
        <f>TRIM(data!P1139)</f>
        <v>Ramesh 2014, https://doi.org/10.1007/s10658-014-0487-5</v>
      </c>
      <c r="Q1256" s="19" t="str">
        <f>TRIM(data!Q1139)</f>
        <v>2014</v>
      </c>
      <c r="R1256" s="19" t="str">
        <f>TRIM(data!R1139)</f>
        <v>Jason Avalos</v>
      </c>
    </row>
    <row r="1257" spans="1:18" x14ac:dyDescent="0.3">
      <c r="A1257" s="19" t="str">
        <f>TRIM(data!A1140)</f>
        <v>1144</v>
      </c>
      <c r="B1257" s="19" t="str">
        <f>TRIM(data!B1140)</f>
        <v>I</v>
      </c>
      <c r="C1257" s="19" t="str">
        <f>TRIM(data!C1140)</f>
        <v>47</v>
      </c>
      <c r="D1257" s="19" t="str">
        <f>TRIM(data!D1140)</f>
        <v>RS-11-349</v>
      </c>
      <c r="E1257" s="19" t="str">
        <f>TRIM(data!E1140)</f>
        <v>Solanum melongena (Eggplant)</v>
      </c>
      <c r="F1257" s="19" t="str">
        <f>TRIM(data!F1140)</f>
        <v>Solanaceae</v>
      </c>
      <c r="G1257" s="19" t="str">
        <f>TRIM(data!G1140)</f>
        <v>Solanales</v>
      </c>
      <c r="H1257" s="19" t="str">
        <f>TRIM(data!H1140)</f>
        <v>2011</v>
      </c>
      <c r="I1257" s="19" t="str">
        <f>TRIM(data!I1140)</f>
        <v>Maharashtra, India</v>
      </c>
      <c r="J1257" s="19" t="str">
        <f>TRIM(data!J1140)</f>
        <v>India</v>
      </c>
      <c r="K1257" s="19" t="str">
        <f>TRIM(data!K1140)</f>
        <v>Asia</v>
      </c>
      <c r="L1257" s="19" t="str">
        <f>TRIM(data!L1140)</f>
        <v/>
      </c>
      <c r="M1257" s="19" t="str">
        <f>TRIM(data!M1140)</f>
        <v>JQ791261</v>
      </c>
      <c r="N1257" s="19" t="str">
        <f>TRIM(data!N1140)</f>
        <v/>
      </c>
      <c r="O1257" s="19" t="str">
        <f>TRIM(data!O1140)</f>
        <v/>
      </c>
      <c r="P1257" s="19" t="str">
        <f>TRIM(data!P1140)</f>
        <v>Ramesh 2014, https://doi.org/10.1007/s10658-014-0487-5</v>
      </c>
      <c r="Q1257" s="19" t="str">
        <f>TRIM(data!Q1140)</f>
        <v>2014</v>
      </c>
      <c r="R1257" s="19" t="str">
        <f>TRIM(data!R1140)</f>
        <v>Jason Avalos</v>
      </c>
    </row>
    <row r="1258" spans="1:18" x14ac:dyDescent="0.3">
      <c r="A1258" s="19" t="str">
        <f>TRIM(data!A1141)</f>
        <v>1145</v>
      </c>
      <c r="B1258" s="19" t="str">
        <f>TRIM(data!B1141)</f>
        <v>I</v>
      </c>
      <c r="C1258" s="19" t="str">
        <f>TRIM(data!C1141)</f>
        <v>47</v>
      </c>
      <c r="D1258" s="19" t="str">
        <f>TRIM(data!D1141)</f>
        <v>RS-204</v>
      </c>
      <c r="E1258" s="19" t="str">
        <f>TRIM(data!E1141)</f>
        <v>Solanum tuberosum (Potato)</v>
      </c>
      <c r="F1258" s="19" t="str">
        <f>TRIM(data!F1141)</f>
        <v xml:space="preserve">	Solanaceae</v>
      </c>
      <c r="G1258" s="19" t="str">
        <f>TRIM(data!G1141)</f>
        <v>Solanales</v>
      </c>
      <c r="H1258" s="19" t="str">
        <f>TRIM(data!H1141)</f>
        <v>2012</v>
      </c>
      <c r="I1258" s="19" t="str">
        <f>TRIM(data!I1141)</f>
        <v>East Khasi Hills, India</v>
      </c>
      <c r="J1258" s="19" t="str">
        <f>TRIM(data!J1141)</f>
        <v>India</v>
      </c>
      <c r="K1258" s="19" t="str">
        <f>TRIM(data!K1141)</f>
        <v>Asia</v>
      </c>
      <c r="L1258" s="19" t="str">
        <f>TRIM(data!L1141)</f>
        <v/>
      </c>
      <c r="M1258" s="19" t="str">
        <f>TRIM(data!M1141)</f>
        <v>KC757778</v>
      </c>
      <c r="N1258" s="19" t="str">
        <f>TRIM(data!N1141)</f>
        <v/>
      </c>
      <c r="O1258" s="19" t="str">
        <f>TRIM(data!O1141)</f>
        <v/>
      </c>
      <c r="P1258" s="19" t="str">
        <f>TRIM(data!P1141)</f>
        <v>Gurjar 2015, https://www.jstor.org/stable/24579140</v>
      </c>
      <c r="Q1258" s="19" t="str">
        <f>TRIM(data!Q1141)</f>
        <v>2015</v>
      </c>
      <c r="R1258" s="19" t="str">
        <f>TRIM(data!R1141)</f>
        <v>Maria Charco Munoz</v>
      </c>
    </row>
    <row r="1259" spans="1:18" x14ac:dyDescent="0.3">
      <c r="A1259" s="19" t="str">
        <f>TRIM(data!A1142)</f>
        <v>1146</v>
      </c>
      <c r="B1259" s="19" t="str">
        <f>TRIM(data!B1142)</f>
        <v>I</v>
      </c>
      <c r="C1259" s="19" t="str">
        <f>TRIM(data!C1142)</f>
        <v>47</v>
      </c>
      <c r="D1259" s="19" t="str">
        <f>TRIM(data!D1142)</f>
        <v>RS-205</v>
      </c>
      <c r="E1259" s="19" t="str">
        <f>TRIM(data!E1142)</f>
        <v>Solanum tuberosum (Potato)</v>
      </c>
      <c r="F1259" s="19" t="str">
        <f>TRIM(data!F1142)</f>
        <v xml:space="preserve">	Solanaceae</v>
      </c>
      <c r="G1259" s="19" t="str">
        <f>TRIM(data!G1142)</f>
        <v>Solanales</v>
      </c>
      <c r="H1259" s="19" t="str">
        <f>TRIM(data!H1142)</f>
        <v>2012</v>
      </c>
      <c r="I1259" s="19" t="str">
        <f>TRIM(data!I1142)</f>
        <v>East Khasi Hills, India</v>
      </c>
      <c r="J1259" s="19" t="str">
        <f>TRIM(data!J1142)</f>
        <v>India</v>
      </c>
      <c r="K1259" s="19" t="str">
        <f>TRIM(data!K1142)</f>
        <v>Asia</v>
      </c>
      <c r="L1259" s="19" t="str">
        <f>TRIM(data!L1142)</f>
        <v/>
      </c>
      <c r="M1259" s="19" t="str">
        <f>TRIM(data!M1142)</f>
        <v>KC757779</v>
      </c>
      <c r="N1259" s="19" t="str">
        <f>TRIM(data!N1142)</f>
        <v/>
      </c>
      <c r="O1259" s="19" t="str">
        <f>TRIM(data!O1142)</f>
        <v/>
      </c>
      <c r="P1259" s="19" t="str">
        <f>TRIM(data!P1142)</f>
        <v>Gurjar 2015, https://www.jstor.org/stable/24579140</v>
      </c>
      <c r="Q1259" s="19" t="str">
        <f>TRIM(data!Q1142)</f>
        <v>2015</v>
      </c>
      <c r="R1259" s="19" t="str">
        <f>TRIM(data!R1142)</f>
        <v>Maria Charco Munoz</v>
      </c>
    </row>
    <row r="1260" spans="1:18" x14ac:dyDescent="0.3">
      <c r="A1260" s="19" t="str">
        <f>TRIM(data!A1143)</f>
        <v>1147</v>
      </c>
      <c r="B1260" s="19" t="str">
        <f>TRIM(data!B1143)</f>
        <v>I</v>
      </c>
      <c r="C1260" s="19" t="str">
        <f>TRIM(data!C1143)</f>
        <v>47</v>
      </c>
      <c r="D1260" s="19" t="str">
        <f>TRIM(data!D1143)</f>
        <v>RS-206</v>
      </c>
      <c r="E1260" s="19" t="str">
        <f>TRIM(data!E1143)</f>
        <v>Solanum tuberosum (Potato)</v>
      </c>
      <c r="F1260" s="19" t="str">
        <f>TRIM(data!F1143)</f>
        <v xml:space="preserve">	Solanaceae</v>
      </c>
      <c r="G1260" s="19" t="str">
        <f>TRIM(data!G1143)</f>
        <v>Solanales</v>
      </c>
      <c r="H1260" s="19" t="str">
        <f>TRIM(data!H1143)</f>
        <v>2012</v>
      </c>
      <c r="I1260" s="19" t="str">
        <f>TRIM(data!I1143)</f>
        <v>East Khasi Hills, India</v>
      </c>
      <c r="J1260" s="19" t="str">
        <f>TRIM(data!J1143)</f>
        <v>India</v>
      </c>
      <c r="K1260" s="19" t="str">
        <f>TRIM(data!K1143)</f>
        <v>Asia</v>
      </c>
      <c r="L1260" s="19" t="str">
        <f>TRIM(data!L1143)</f>
        <v/>
      </c>
      <c r="M1260" s="19" t="str">
        <f>TRIM(data!M1143)</f>
        <v>KC757780</v>
      </c>
      <c r="N1260" s="19" t="str">
        <f>TRIM(data!N1143)</f>
        <v/>
      </c>
      <c r="O1260" s="19" t="str">
        <f>TRIM(data!O1143)</f>
        <v/>
      </c>
      <c r="P1260" s="19" t="str">
        <f>TRIM(data!P1143)</f>
        <v>Gurjar 2015, https://www.jstor.org/stable/24579140</v>
      </c>
      <c r="Q1260" s="19" t="str">
        <f>TRIM(data!Q1143)</f>
        <v>2015</v>
      </c>
      <c r="R1260" s="19" t="str">
        <f>TRIM(data!R1143)</f>
        <v>Maria Charco Munoz</v>
      </c>
    </row>
    <row r="1261" spans="1:18" x14ac:dyDescent="0.3">
      <c r="A1261" s="19" t="str">
        <f>TRIM(data!A1144)</f>
        <v>1148</v>
      </c>
      <c r="B1261" s="19" t="str">
        <f>TRIM(data!B1144)</f>
        <v>I</v>
      </c>
      <c r="C1261" s="19" t="str">
        <f>TRIM(data!C1144)</f>
        <v>47</v>
      </c>
      <c r="D1261" s="19" t="str">
        <f>TRIM(data!D1144)</f>
        <v>RUN597</v>
      </c>
      <c r="E1261" s="19" t="str">
        <f>TRIM(data!E1144)</f>
        <v>Solanum lycopersicum (Tomato)</v>
      </c>
      <c r="F1261" s="19" t="str">
        <f>TRIM(data!F1144)</f>
        <v>Solanaceae</v>
      </c>
      <c r="G1261" s="19" t="str">
        <f>TRIM(data!G1144)</f>
        <v>Solanales</v>
      </c>
      <c r="H1261" s="19" t="str">
        <f>TRIM(data!H1144)</f>
        <v/>
      </c>
      <c r="I1261" s="19" t="str">
        <f>TRIM(data!I1144)</f>
        <v>Indonesia</v>
      </c>
      <c r="J1261" s="19" t="str">
        <f>TRIM(data!J1144)</f>
        <v>Indonesia</v>
      </c>
      <c r="K1261" s="19" t="str">
        <f>TRIM(data!K1144)</f>
        <v>Pacific Ocean (Southeast of Asian Continent)</v>
      </c>
      <c r="L1261" s="19" t="str">
        <f>TRIM(data!L1144)</f>
        <v/>
      </c>
      <c r="M1261" s="19" t="str">
        <f>TRIM(data!M1144)</f>
        <v/>
      </c>
      <c r="N1261" s="19" t="str">
        <f>TRIM(data!N1144)</f>
        <v/>
      </c>
      <c r="O1261" s="19" t="str">
        <f>TRIM(data!O1144)</f>
        <v/>
      </c>
      <c r="P1261" s="19" t="str">
        <f>TRIM(data!P1144)</f>
        <v>N'Guessan 2013, https://doi.org/10.1016/j.mimet.2013.01.012</v>
      </c>
      <c r="Q1261" s="19" t="str">
        <f>TRIM(data!Q1144)</f>
        <v>2013</v>
      </c>
      <c r="R1261" s="19" t="str">
        <f>TRIM(data!R1144)</f>
        <v>Maria Charco Munoz</v>
      </c>
    </row>
    <row r="1262" spans="1:18" x14ac:dyDescent="0.3">
      <c r="A1262" s="19" t="str">
        <f>TRIM(data!A1145)</f>
        <v>1149</v>
      </c>
      <c r="B1262" s="19" t="str">
        <f>TRIM(data!B1145)</f>
        <v>I</v>
      </c>
      <c r="C1262" s="19" t="str">
        <f>TRIM(data!C1145)</f>
        <v>47</v>
      </c>
      <c r="D1262" s="19" t="str">
        <f>TRIM(data!D1145)</f>
        <v>TO10</v>
      </c>
      <c r="E1262" s="19" t="str">
        <f>TRIM(data!E1145)</f>
        <v>Solanum lycopersicum (Tomato)</v>
      </c>
      <c r="F1262" s="19" t="str">
        <f>TRIM(data!F1145)</f>
        <v>Solanaceae</v>
      </c>
      <c r="G1262" s="19" t="str">
        <f>TRIM(data!G1145)</f>
        <v>Solanales</v>
      </c>
      <c r="H1262" s="19" t="str">
        <f>TRIM(data!H1145)</f>
        <v/>
      </c>
      <c r="I1262" s="19" t="str">
        <f>TRIM(data!I1145)</f>
        <v>Indonesia</v>
      </c>
      <c r="J1262" s="19" t="str">
        <f>TRIM(data!J1145)</f>
        <v>Indonesia</v>
      </c>
      <c r="K1262" s="19" t="str">
        <f>TRIM(data!K1145)</f>
        <v>Pacific Ocean (Southeast of Asian Continent)</v>
      </c>
      <c r="L1262" s="19" t="str">
        <f>TRIM(data!L1145)</f>
        <v/>
      </c>
      <c r="M1262" s="19" t="str">
        <f>TRIM(data!M1145)</f>
        <v/>
      </c>
      <c r="N1262" s="19" t="str">
        <f>TRIM(data!N1145)</f>
        <v/>
      </c>
      <c r="O1262" s="19" t="str">
        <f>TRIM(data!O1145)</f>
        <v/>
      </c>
      <c r="P1262" s="19" t="str">
        <f>TRIM(data!P1145)</f>
        <v>Cellier 2010, https://doi.org/10.1094/PHYTO-02-10-0059</v>
      </c>
      <c r="Q1262" s="19" t="str">
        <f>TRIM(data!Q1145)</f>
        <v>2010</v>
      </c>
      <c r="R1262" s="19" t="str">
        <f>TRIM(data!R1145)</f>
        <v>Darrell Sparks and Tiffany Lowe-Power</v>
      </c>
    </row>
    <row r="1263" spans="1:18" x14ac:dyDescent="0.3">
      <c r="A1263" s="19" t="str">
        <f>TRIM(data!A1146)</f>
        <v>1150</v>
      </c>
      <c r="B1263" s="19" t="str">
        <f>TRIM(data!B1146)</f>
        <v>I</v>
      </c>
      <c r="C1263" s="19" t="str">
        <f>TRIM(data!C1146)</f>
        <v>47</v>
      </c>
      <c r="D1263" s="19" t="str">
        <f>TRIM(data!D1146)</f>
        <v>TS3</v>
      </c>
      <c r="E1263" s="19" t="str">
        <f>TRIM(data!E1146)</f>
        <v>Solanum lycopersicum (Tomato)</v>
      </c>
      <c r="F1263" s="19" t="str">
        <f>TRIM(data!F1146)</f>
        <v>Solanaceae</v>
      </c>
      <c r="G1263" s="19" t="str">
        <f>TRIM(data!G1146)</f>
        <v>Solanales</v>
      </c>
      <c r="H1263" s="19" t="str">
        <f>TRIM(data!H1146)</f>
        <v/>
      </c>
      <c r="I1263" s="19" t="str">
        <f>TRIM(data!I1146)</f>
        <v>Thailand</v>
      </c>
      <c r="J1263" s="19" t="str">
        <f>TRIM(data!J1146)</f>
        <v>Thailand</v>
      </c>
      <c r="K1263" s="19" t="str">
        <f>TRIM(data!K1146)</f>
        <v>Asia</v>
      </c>
      <c r="L1263" s="19" t="str">
        <f>TRIM(data!L1146)</f>
        <v/>
      </c>
      <c r="M1263" s="19" t="str">
        <f>TRIM(data!M1146)</f>
        <v/>
      </c>
      <c r="N1263" s="19" t="str">
        <f>TRIM(data!N1146)</f>
        <v/>
      </c>
      <c r="O1263" s="19" t="str">
        <f>TRIM(data!O1146)</f>
        <v/>
      </c>
      <c r="P1263" s="19" t="str">
        <f>TRIM(data!P1146)</f>
        <v>Cellier 2010, https://doi.org/10.1094/PHYTO-02-10-0059</v>
      </c>
      <c r="Q1263" s="19" t="str">
        <f>TRIM(data!Q1146)</f>
        <v>2010</v>
      </c>
      <c r="R1263" s="19" t="str">
        <f>TRIM(data!R1146)</f>
        <v>Darrell Sparks and Tiffany Lowe-Power</v>
      </c>
    </row>
    <row r="1264" spans="1:18" x14ac:dyDescent="0.3">
      <c r="A1264" s="19" t="str">
        <f>TRIM(data!A1147)</f>
        <v>1151</v>
      </c>
      <c r="B1264" s="19" t="str">
        <f>TRIM(data!B1147)</f>
        <v>I</v>
      </c>
      <c r="C1264" s="19" t="str">
        <f>TRIM(data!C1147)</f>
        <v>47</v>
      </c>
      <c r="D1264" s="19" t="str">
        <f>TRIM(data!D1147)</f>
        <v>YNT5-1</v>
      </c>
      <c r="E1264" s="19" t="str">
        <f>TRIM(data!E1147)</f>
        <v>Solanum lycopersicum (Tomato)</v>
      </c>
      <c r="F1264" s="19" t="str">
        <f>TRIM(data!F1147)</f>
        <v>Solanaceae</v>
      </c>
      <c r="G1264" s="19" t="str">
        <f>TRIM(data!G1147)</f>
        <v>Solanales</v>
      </c>
      <c r="H1264" s="19" t="str">
        <f>TRIM(data!H1147)</f>
        <v>2013</v>
      </c>
      <c r="I1264" s="19" t="str">
        <f>TRIM(data!I1147)</f>
        <v>Myanmar</v>
      </c>
      <c r="J1264" s="19" t="str">
        <f>TRIM(data!J1147)</f>
        <v>Myanmar</v>
      </c>
      <c r="K1264" s="19" t="str">
        <f>TRIM(data!K1147)</f>
        <v>Asia</v>
      </c>
      <c r="L1264" s="19" t="str">
        <f>TRIM(data!L1147)</f>
        <v/>
      </c>
      <c r="M1264" s="19" t="str">
        <f>TRIM(data!M1147)</f>
        <v>AB911429</v>
      </c>
      <c r="N1264" s="19" t="str">
        <f>TRIM(data!N1147)</f>
        <v/>
      </c>
      <c r="O1264" s="19" t="str">
        <f>TRIM(data!O1147)</f>
        <v/>
      </c>
      <c r="P1264" s="19" t="str">
        <f>TRIM(data!P1147)</f>
        <v>Kyaw 2017, http://doi.org/10.1007/s10327-017-0720-0</v>
      </c>
      <c r="Q1264" s="19" t="str">
        <f>TRIM(data!Q1147)</f>
        <v>2017</v>
      </c>
      <c r="R1264" s="19" t="str">
        <f>TRIM(data!R1147)</f>
        <v>Kyle Chipman</v>
      </c>
    </row>
    <row r="1265" spans="1:18" x14ac:dyDescent="0.3">
      <c r="A1265" s="19" t="str">
        <f>TRIM(data!A1148)</f>
        <v>1152</v>
      </c>
      <c r="B1265" s="19" t="str">
        <f>TRIM(data!B1148)</f>
        <v>I</v>
      </c>
      <c r="C1265" s="19" t="str">
        <f>TRIM(data!C1148)</f>
        <v>47</v>
      </c>
      <c r="D1265" s="19" t="str">
        <f>TRIM(data!D1148)</f>
        <v>YNT5-2</v>
      </c>
      <c r="E1265" s="19" t="str">
        <f>TRIM(data!E1148)</f>
        <v>Solanum lycopersicum (Tomato)</v>
      </c>
      <c r="F1265" s="19" t="str">
        <f>TRIM(data!F1148)</f>
        <v>Solanaceae</v>
      </c>
      <c r="G1265" s="19" t="str">
        <f>TRIM(data!G1148)</f>
        <v>Solanales</v>
      </c>
      <c r="H1265" s="19" t="str">
        <f>TRIM(data!H1148)</f>
        <v>2013</v>
      </c>
      <c r="I1265" s="19" t="str">
        <f>TRIM(data!I1148)</f>
        <v>Myanmar</v>
      </c>
      <c r="J1265" s="19" t="str">
        <f>TRIM(data!J1148)</f>
        <v>Myanmar</v>
      </c>
      <c r="K1265" s="19" t="str">
        <f>TRIM(data!K1148)</f>
        <v>Asia</v>
      </c>
      <c r="L1265" s="19" t="str">
        <f>TRIM(data!L1148)</f>
        <v/>
      </c>
      <c r="M1265" s="19" t="str">
        <f>TRIM(data!M1148)</f>
        <v>AB911430</v>
      </c>
      <c r="N1265" s="19" t="str">
        <f>TRIM(data!N1148)</f>
        <v/>
      </c>
      <c r="O1265" s="19" t="str">
        <f>TRIM(data!O1148)</f>
        <v/>
      </c>
      <c r="P1265" s="19" t="str">
        <f>TRIM(data!P1148)</f>
        <v>Kyaw 2017, http://doi.org/10.1007/s10327-017-0720-0</v>
      </c>
      <c r="Q1265" s="19" t="str">
        <f>TRIM(data!Q1148)</f>
        <v>2017</v>
      </c>
      <c r="R1265" s="19" t="str">
        <f>TRIM(data!R1148)</f>
        <v>Kyle Chipman</v>
      </c>
    </row>
    <row r="1266" spans="1:18" x14ac:dyDescent="0.3">
      <c r="A1266" s="19" t="str">
        <f>TRIM(data!A1149)</f>
        <v>1153</v>
      </c>
      <c r="B1266" s="19" t="str">
        <f>TRIM(data!B1149)</f>
        <v>I</v>
      </c>
      <c r="C1266" s="19" t="str">
        <f>TRIM(data!C1149)</f>
        <v>47</v>
      </c>
      <c r="D1266" s="19" t="str">
        <f>TRIM(data!D1149)</f>
        <v>YPE3-2</v>
      </c>
      <c r="E1266" s="19" t="str">
        <f>TRIM(data!E1149)</f>
        <v>Capsicum annuum (Pepper, chili)</v>
      </c>
      <c r="F1266" s="19" t="str">
        <f>TRIM(data!F1149)</f>
        <v>Solanaceae</v>
      </c>
      <c r="G1266" s="19" t="str">
        <f>TRIM(data!G1149)</f>
        <v>Solanales</v>
      </c>
      <c r="H1266" s="19" t="str">
        <f>TRIM(data!H1149)</f>
        <v>2013</v>
      </c>
      <c r="I1266" s="19" t="str">
        <f>TRIM(data!I1149)</f>
        <v>Myanmar</v>
      </c>
      <c r="J1266" s="19" t="str">
        <f>TRIM(data!J1149)</f>
        <v>Myanmar</v>
      </c>
      <c r="K1266" s="19" t="str">
        <f>TRIM(data!K1149)</f>
        <v>Asia</v>
      </c>
      <c r="L1266" s="19" t="str">
        <f>TRIM(data!L1149)</f>
        <v/>
      </c>
      <c r="M1266" s="19" t="str">
        <f>TRIM(data!M1149)</f>
        <v>AB911432</v>
      </c>
      <c r="N1266" s="19" t="str">
        <f>TRIM(data!N1149)</f>
        <v/>
      </c>
      <c r="O1266" s="19" t="str">
        <f>TRIM(data!O1149)</f>
        <v/>
      </c>
      <c r="P1266" s="19" t="str">
        <f>TRIM(data!P1149)</f>
        <v>Kyaw 2017, http://doi.org/10.1007/s10327-017-0720-0</v>
      </c>
      <c r="Q1266" s="19" t="str">
        <f>TRIM(data!Q1149)</f>
        <v>2017</v>
      </c>
      <c r="R1266" s="19" t="str">
        <f>TRIM(data!R1149)</f>
        <v>Kyle Chipman</v>
      </c>
    </row>
    <row r="1267" spans="1:18" x14ac:dyDescent="0.3">
      <c r="A1267" s="19" t="str">
        <f>TRIM(data!A1150)</f>
        <v>1154</v>
      </c>
      <c r="B1267" s="19" t="str">
        <f>TRIM(data!B1150)</f>
        <v>I</v>
      </c>
      <c r="C1267" s="19" t="str">
        <f>TRIM(data!C1150)</f>
        <v>47</v>
      </c>
      <c r="D1267" s="19" t="str">
        <f>TRIM(data!D1150)</f>
        <v>YPE5-1</v>
      </c>
      <c r="E1267" s="19" t="str">
        <f>TRIM(data!E1150)</f>
        <v>Capsicum annuum (Pepper, chili)</v>
      </c>
      <c r="F1267" s="19" t="str">
        <f>TRIM(data!F1150)</f>
        <v>Solanaceae</v>
      </c>
      <c r="G1267" s="19" t="str">
        <f>TRIM(data!G1150)</f>
        <v>Solanales</v>
      </c>
      <c r="H1267" s="19" t="str">
        <f>TRIM(data!H1150)</f>
        <v>2013</v>
      </c>
      <c r="I1267" s="19" t="str">
        <f>TRIM(data!I1150)</f>
        <v>Myanmar</v>
      </c>
      <c r="J1267" s="19" t="str">
        <f>TRIM(data!J1150)</f>
        <v>Myanmar</v>
      </c>
      <c r="K1267" s="19" t="str">
        <f>TRIM(data!K1150)</f>
        <v>Asia</v>
      </c>
      <c r="L1267" s="19" t="str">
        <f>TRIM(data!L1150)</f>
        <v/>
      </c>
      <c r="M1267" s="19" t="str">
        <f>TRIM(data!M1150)</f>
        <v>AB911433</v>
      </c>
      <c r="N1267" s="19" t="str">
        <f>TRIM(data!N1150)</f>
        <v/>
      </c>
      <c r="O1267" s="19" t="str">
        <f>TRIM(data!O1150)</f>
        <v/>
      </c>
      <c r="P1267" s="19" t="str">
        <f>TRIM(data!P1150)</f>
        <v>Kyaw 2017, http://doi.org/10.1007/s10327-017-0720-0</v>
      </c>
      <c r="Q1267" s="19" t="str">
        <f>TRIM(data!Q1150)</f>
        <v>2017</v>
      </c>
      <c r="R1267" s="19" t="str">
        <f>TRIM(data!R1150)</f>
        <v>Kyle Chipman</v>
      </c>
    </row>
    <row r="1268" spans="1:18" x14ac:dyDescent="0.3">
      <c r="A1268" s="19" t="str">
        <f>TRIM(data!A1151)</f>
        <v>1155</v>
      </c>
      <c r="B1268" s="19" t="str">
        <f>TRIM(data!B1151)</f>
        <v>I</v>
      </c>
      <c r="C1268" s="19" t="str">
        <f>TRIM(data!C1151)</f>
        <v>47</v>
      </c>
      <c r="D1268" s="19" t="str">
        <f>TRIM(data!D1151)</f>
        <v>YPE5-2</v>
      </c>
      <c r="E1268" s="19" t="str">
        <f>TRIM(data!E1151)</f>
        <v>Capsicum annuum (Pepper, chili)</v>
      </c>
      <c r="F1268" s="19" t="str">
        <f>TRIM(data!F1151)</f>
        <v>Solanaceae</v>
      </c>
      <c r="G1268" s="19" t="str">
        <f>TRIM(data!G1151)</f>
        <v>Solanales</v>
      </c>
      <c r="H1268" s="19" t="str">
        <f>TRIM(data!H1151)</f>
        <v>2013</v>
      </c>
      <c r="I1268" s="19" t="str">
        <f>TRIM(data!I1151)</f>
        <v>Myanmar</v>
      </c>
      <c r="J1268" s="19" t="str">
        <f>TRIM(data!J1151)</f>
        <v>Myanmar</v>
      </c>
      <c r="K1268" s="19" t="str">
        <f>TRIM(data!K1151)</f>
        <v>Asia</v>
      </c>
      <c r="L1268" s="19" t="str">
        <f>TRIM(data!L1151)</f>
        <v/>
      </c>
      <c r="M1268" s="19" t="str">
        <f>TRIM(data!M1151)</f>
        <v>AB911434</v>
      </c>
      <c r="N1268" s="19" t="str">
        <f>TRIM(data!N1151)</f>
        <v/>
      </c>
      <c r="O1268" s="19" t="str">
        <f>TRIM(data!O1151)</f>
        <v/>
      </c>
      <c r="P1268" s="19" t="str">
        <f>TRIM(data!P1151)</f>
        <v>Kyaw 2017, http://doi.org/10.1007/s10327-017-0720-0</v>
      </c>
      <c r="Q1268" s="19" t="str">
        <f>TRIM(data!Q1151)</f>
        <v>2017</v>
      </c>
      <c r="R1268" s="19" t="str">
        <f>TRIM(data!R1151)</f>
        <v>Kyle Chipman</v>
      </c>
    </row>
    <row r="1269" spans="1:18" x14ac:dyDescent="0.3">
      <c r="A1269" s="19" t="str">
        <f>TRIM(data!A1152)</f>
        <v>1156</v>
      </c>
      <c r="B1269" s="19" t="str">
        <f>TRIM(data!B1152)</f>
        <v>I</v>
      </c>
      <c r="C1269" s="19" t="str">
        <f>TRIM(data!C1152)</f>
        <v>47</v>
      </c>
      <c r="D1269" s="19" t="str">
        <f>TRIM(data!D1152)</f>
        <v>YPE9-1</v>
      </c>
      <c r="E1269" s="19" t="str">
        <f>TRIM(data!E1152)</f>
        <v>Capsicum annuum (Pepper, chili)</v>
      </c>
      <c r="F1269" s="19" t="str">
        <f>TRIM(data!F1152)</f>
        <v>Solanaceae</v>
      </c>
      <c r="G1269" s="19" t="str">
        <f>TRIM(data!G1152)</f>
        <v>Solanales</v>
      </c>
      <c r="H1269" s="19" t="str">
        <f>TRIM(data!H1152)</f>
        <v>2013</v>
      </c>
      <c r="I1269" s="19" t="str">
        <f>TRIM(data!I1152)</f>
        <v>Myanmar</v>
      </c>
      <c r="J1269" s="19" t="str">
        <f>TRIM(data!J1152)</f>
        <v>Myanmar</v>
      </c>
      <c r="K1269" s="19" t="str">
        <f>TRIM(data!K1152)</f>
        <v>Asia</v>
      </c>
      <c r="L1269" s="19" t="str">
        <f>TRIM(data!L1152)</f>
        <v/>
      </c>
      <c r="M1269" s="19" t="str">
        <f>TRIM(data!M1152)</f>
        <v>AB911435</v>
      </c>
      <c r="N1269" s="19" t="str">
        <f>TRIM(data!N1152)</f>
        <v/>
      </c>
      <c r="O1269" s="19" t="str">
        <f>TRIM(data!O1152)</f>
        <v/>
      </c>
      <c r="P1269" s="19" t="str">
        <f>TRIM(data!P1152)</f>
        <v>Kyaw 2017, http://doi.org/10.1007/s10327-017-0720-0</v>
      </c>
      <c r="Q1269" s="19" t="str">
        <f>TRIM(data!Q1152)</f>
        <v>2017</v>
      </c>
      <c r="R1269" s="19" t="str">
        <f>TRIM(data!R1152)</f>
        <v>Kyle Chipman</v>
      </c>
    </row>
    <row r="1270" spans="1:18" x14ac:dyDescent="0.3">
      <c r="A1270" s="19" t="str">
        <f>TRIM(data!A1153)</f>
        <v>1157</v>
      </c>
      <c r="B1270" s="19" t="str">
        <f>TRIM(data!B1153)</f>
        <v>I</v>
      </c>
      <c r="C1270" s="19" t="str">
        <f>TRIM(data!C1153)</f>
        <v>47</v>
      </c>
      <c r="D1270" s="19" t="str">
        <f>TRIM(data!D1153)</f>
        <v>YPE9-2</v>
      </c>
      <c r="E1270" s="19" t="str">
        <f>TRIM(data!E1153)</f>
        <v>Capsicum annuum (Pepper, chili)</v>
      </c>
      <c r="F1270" s="19" t="str">
        <f>TRIM(data!F1153)</f>
        <v>Solanaceae</v>
      </c>
      <c r="G1270" s="19" t="str">
        <f>TRIM(data!G1153)</f>
        <v>Solanales</v>
      </c>
      <c r="H1270" s="19" t="str">
        <f>TRIM(data!H1153)</f>
        <v>2013</v>
      </c>
      <c r="I1270" s="19" t="str">
        <f>TRIM(data!I1153)</f>
        <v>Myanmar</v>
      </c>
      <c r="J1270" s="19" t="str">
        <f>TRIM(data!J1153)</f>
        <v>Myanmar</v>
      </c>
      <c r="K1270" s="19" t="str">
        <f>TRIM(data!K1153)</f>
        <v>Asia</v>
      </c>
      <c r="L1270" s="19" t="str">
        <f>TRIM(data!L1153)</f>
        <v/>
      </c>
      <c r="M1270" s="19" t="str">
        <f>TRIM(data!M1153)</f>
        <v>AB911436</v>
      </c>
      <c r="N1270" s="19" t="str">
        <f>TRIM(data!N1153)</f>
        <v/>
      </c>
      <c r="O1270" s="19" t="str">
        <f>TRIM(data!O1153)</f>
        <v/>
      </c>
      <c r="P1270" s="19" t="str">
        <f>TRIM(data!P1153)</f>
        <v>Kyaw 2017, http://doi.org/10.1007/s10327-017-0720-0</v>
      </c>
      <c r="Q1270" s="19" t="str">
        <f>TRIM(data!Q1153)</f>
        <v>2017</v>
      </c>
      <c r="R1270" s="19" t="str">
        <f>TRIM(data!R1153)</f>
        <v>Kyle Chipman</v>
      </c>
    </row>
    <row r="1271" spans="1:18" x14ac:dyDescent="0.3">
      <c r="A1271" s="19" t="str">
        <f>TRIM(data!A1154)</f>
        <v>1158</v>
      </c>
      <c r="B1271" s="19" t="str">
        <f>TRIM(data!B1154)</f>
        <v>I</v>
      </c>
      <c r="C1271" s="19" t="str">
        <f>TRIM(data!C1154)</f>
        <v>47</v>
      </c>
      <c r="D1271" s="19" t="str">
        <f>TRIM(data!D1154)</f>
        <v>YZT1-1</v>
      </c>
      <c r="E1271" s="19" t="str">
        <f>TRIM(data!E1154)</f>
        <v>Solanum lycopersicum (Tomato)</v>
      </c>
      <c r="F1271" s="19" t="str">
        <f>TRIM(data!F1154)</f>
        <v>Solanaceae</v>
      </c>
      <c r="G1271" s="19" t="str">
        <f>TRIM(data!G1154)</f>
        <v>Solanales</v>
      </c>
      <c r="H1271" s="19" t="str">
        <f>TRIM(data!H1154)</f>
        <v>2013</v>
      </c>
      <c r="I1271" s="19" t="str">
        <f>TRIM(data!I1154)</f>
        <v>Myanmar</v>
      </c>
      <c r="J1271" s="19" t="str">
        <f>TRIM(data!J1154)</f>
        <v>Myanmar</v>
      </c>
      <c r="K1271" s="19" t="str">
        <f>TRIM(data!K1154)</f>
        <v>Asia</v>
      </c>
      <c r="L1271" s="19" t="str">
        <f>TRIM(data!L1154)</f>
        <v/>
      </c>
      <c r="M1271" s="19" t="str">
        <f>TRIM(data!M1154)</f>
        <v>AB911425</v>
      </c>
      <c r="N1271" s="19" t="str">
        <f>TRIM(data!N1154)</f>
        <v/>
      </c>
      <c r="O1271" s="19" t="str">
        <f>TRIM(data!O1154)</f>
        <v/>
      </c>
      <c r="P1271" s="19" t="str">
        <f>TRIM(data!P1154)</f>
        <v>Kyaw 2017, http://doi.org/10.1007/s10327-017-0720-0</v>
      </c>
      <c r="Q1271" s="19" t="str">
        <f>TRIM(data!Q1154)</f>
        <v>2017</v>
      </c>
      <c r="R1271" s="19" t="str">
        <f>TRIM(data!R1154)</f>
        <v>Kyle Chipman</v>
      </c>
    </row>
    <row r="1272" spans="1:18" x14ac:dyDescent="0.3">
      <c r="A1272" s="19" t="str">
        <f>TRIM(data!A1155)</f>
        <v>1159</v>
      </c>
      <c r="B1272" s="19" t="str">
        <f>TRIM(data!B1155)</f>
        <v>I</v>
      </c>
      <c r="C1272" s="19" t="str">
        <f>TRIM(data!C1155)</f>
        <v>48</v>
      </c>
      <c r="D1272" s="19" t="str">
        <f>TRIM(data!D1155)</f>
        <v>Ac‐YcSj‐11‐2</v>
      </c>
      <c r="E1272" s="19" t="str">
        <f>TRIM(data!E1155)</f>
        <v>Ageratum conyzoides</v>
      </c>
      <c r="F1272" s="19" t="str">
        <f>TRIM(data!F1155)</f>
        <v>Asteraceae</v>
      </c>
      <c r="G1272" s="19" t="str">
        <f>TRIM(data!G1155)</f>
        <v>Asterales</v>
      </c>
      <c r="H1272" s="19" t="str">
        <f>TRIM(data!H1155)</f>
        <v>2012</v>
      </c>
      <c r="I1272" s="19" t="str">
        <f>TRIM(data!I1155)</f>
        <v>China</v>
      </c>
      <c r="J1272" s="19" t="str">
        <f>TRIM(data!J1155)</f>
        <v>China</v>
      </c>
      <c r="K1272" s="19" t="str">
        <f>TRIM(data!K1155)</f>
        <v>Asia</v>
      </c>
      <c r="L1272" s="19" t="str">
        <f>TRIM(data!L1155)</f>
        <v/>
      </c>
      <c r="M1272" s="19" t="str">
        <f>TRIM(data!M1155)</f>
        <v>KC441883</v>
      </c>
      <c r="N1272" s="19" t="str">
        <f>TRIM(data!N1155)</f>
        <v/>
      </c>
      <c r="O1272" s="19" t="str">
        <f>TRIM(data!O1155)</f>
        <v/>
      </c>
      <c r="P1272" s="19" t="str">
        <f>TRIM(data!P1155)</f>
        <v>She 2018, https://doi.org/10.1111/jph.12674</v>
      </c>
      <c r="Q1272" s="19" t="str">
        <f>TRIM(data!Q1155)</f>
        <v>2018</v>
      </c>
      <c r="R1272" s="19" t="str">
        <f>TRIM(data!R1155)</f>
        <v>Kyle Chipman</v>
      </c>
    </row>
    <row r="1273" spans="1:18" x14ac:dyDescent="0.3">
      <c r="A1273" s="19" t="str">
        <f>TRIM(data!A1156)</f>
        <v>1160</v>
      </c>
      <c r="B1273" s="19" t="str">
        <f>TRIM(data!B1156)</f>
        <v>I</v>
      </c>
      <c r="C1273" s="19" t="str">
        <f>TRIM(data!C1156)</f>
        <v>48</v>
      </c>
      <c r="D1273" s="19" t="str">
        <f>TRIM(data!D1156)</f>
        <v>Ah‐YcSj‐11‐3</v>
      </c>
      <c r="E1273" s="19" t="str">
        <f>TRIM(data!E1156)</f>
        <v>Arachis hypogaea (Peanut)</v>
      </c>
      <c r="F1273" s="19" t="str">
        <f>TRIM(data!F1156)</f>
        <v>Fabaceae</v>
      </c>
      <c r="G1273" s="19" t="str">
        <f>TRIM(data!G1156)</f>
        <v>Fabales</v>
      </c>
      <c r="H1273" s="19" t="str">
        <f>TRIM(data!H1156)</f>
        <v>2011</v>
      </c>
      <c r="I1273" s="19" t="str">
        <f>TRIM(data!I1156)</f>
        <v>China</v>
      </c>
      <c r="J1273" s="19" t="str">
        <f>TRIM(data!J1156)</f>
        <v>China</v>
      </c>
      <c r="K1273" s="19" t="str">
        <f>TRIM(data!K1156)</f>
        <v>Asia</v>
      </c>
      <c r="L1273" s="19" t="str">
        <f>TRIM(data!L1156)</f>
        <v/>
      </c>
      <c r="M1273" s="19" t="str">
        <f>TRIM(data!M1156)</f>
        <v>KC441945</v>
      </c>
      <c r="N1273" s="19" t="str">
        <f>TRIM(data!N1156)</f>
        <v/>
      </c>
      <c r="O1273" s="19" t="str">
        <f>TRIM(data!O1156)</f>
        <v/>
      </c>
      <c r="P1273" s="19" t="str">
        <f>TRIM(data!P1156)</f>
        <v>She 2018, https://doi.org/10.1111/jph.12674</v>
      </c>
      <c r="Q1273" s="19" t="str">
        <f>TRIM(data!Q1156)</f>
        <v>2018</v>
      </c>
      <c r="R1273" s="19" t="str">
        <f>TRIM(data!R1156)</f>
        <v>Kyle Chipman</v>
      </c>
    </row>
    <row r="1274" spans="1:18" x14ac:dyDescent="0.3">
      <c r="A1274" s="19" t="str">
        <f>TRIM(data!A1157)</f>
        <v>1161</v>
      </c>
      <c r="B1274" s="19" t="str">
        <f>TRIM(data!B1157)</f>
        <v>I</v>
      </c>
      <c r="C1274" s="19" t="str">
        <f>TRIM(data!C1157)</f>
        <v>48</v>
      </c>
      <c r="D1274" s="19" t="str">
        <f>TRIM(data!D1157)</f>
        <v>Ca‐ZjXw‐11‐1</v>
      </c>
      <c r="E1274" s="19" t="str">
        <f>TRIM(data!E1157)</f>
        <v>Capsicum annuum (Pepper, chili)</v>
      </c>
      <c r="F1274" s="19" t="str">
        <f>TRIM(data!F1157)</f>
        <v>Solanaceae</v>
      </c>
      <c r="G1274" s="19" t="str">
        <f>TRIM(data!G1157)</f>
        <v>Solanales</v>
      </c>
      <c r="H1274" s="19" t="str">
        <f>TRIM(data!H1157)</f>
        <v>2011</v>
      </c>
      <c r="I1274" s="19" t="str">
        <f>TRIM(data!I1157)</f>
        <v>China</v>
      </c>
      <c r="J1274" s="19" t="str">
        <f>TRIM(data!J1157)</f>
        <v>China</v>
      </c>
      <c r="K1274" s="19" t="str">
        <f>TRIM(data!K1157)</f>
        <v>Asia</v>
      </c>
      <c r="L1274" s="19" t="str">
        <f>TRIM(data!L1157)</f>
        <v/>
      </c>
      <c r="M1274" s="19" t="str">
        <f>TRIM(data!M1157)</f>
        <v>KC441925</v>
      </c>
      <c r="N1274" s="19" t="str">
        <f>TRIM(data!N1157)</f>
        <v/>
      </c>
      <c r="O1274" s="19" t="str">
        <f>TRIM(data!O1157)</f>
        <v/>
      </c>
      <c r="P1274" s="19" t="str">
        <f>TRIM(data!P1157)</f>
        <v>She 2018, https://doi.org/10.1111/jph.12674</v>
      </c>
      <c r="Q1274" s="19" t="str">
        <f>TRIM(data!Q1157)</f>
        <v>2018</v>
      </c>
      <c r="R1274" s="19" t="str">
        <f>TRIM(data!R1157)</f>
        <v>Kyle Chipman</v>
      </c>
    </row>
    <row r="1275" spans="1:18" x14ac:dyDescent="0.3">
      <c r="A1275" s="19" t="str">
        <f>TRIM(data!A1158)</f>
        <v>1162</v>
      </c>
      <c r="B1275" s="19" t="str">
        <f>TRIM(data!B1158)</f>
        <v>I</v>
      </c>
      <c r="C1275" s="19" t="str">
        <f>TRIM(data!C1158)</f>
        <v>48</v>
      </c>
      <c r="D1275" s="19" t="str">
        <f>TRIM(data!D1158)</f>
        <v>Cf33</v>
      </c>
      <c r="E1275" s="19" t="str">
        <f>TRIM(data!E1158)</f>
        <v>Capsicum annuum (Pepper, sweet)</v>
      </c>
      <c r="F1275" s="19" t="str">
        <f>TRIM(data!F1158)</f>
        <v>Solanaceae</v>
      </c>
      <c r="G1275" s="19" t="str">
        <f>TRIM(data!G1158)</f>
        <v>Solanales</v>
      </c>
      <c r="H1275" s="19" t="str">
        <f>TRIM(data!H1158)</f>
        <v>2004 - 2005</v>
      </c>
      <c r="I1275" s="19" t="str">
        <f>TRIM(data!I1158)</f>
        <v>Jiangsu, China</v>
      </c>
      <c r="J1275" s="19" t="str">
        <f>TRIM(data!J1158)</f>
        <v>China</v>
      </c>
      <c r="K1275" s="19" t="str">
        <f>TRIM(data!K1158)</f>
        <v>Asia</v>
      </c>
      <c r="L1275" s="19" t="str">
        <f>TRIM(data!L1158)</f>
        <v/>
      </c>
      <c r="M1275" s="19" t="str">
        <f>TRIM(data!M1158)</f>
        <v/>
      </c>
      <c r="N1275" s="19" t="str">
        <f>TRIM(data!N1158)</f>
        <v/>
      </c>
      <c r="O1275" s="19" t="str">
        <f>TRIM(data!O1158)</f>
        <v/>
      </c>
      <c r="P1275" s="19" t="str">
        <f>TRIM(data!P1158)</f>
        <v>Xue 2011 , https://doi.org/10.1111/j.1574-6941.2010.01026.x</v>
      </c>
      <c r="Q1275" s="19" t="str">
        <f>TRIM(data!Q1158)</f>
        <v>2011</v>
      </c>
      <c r="R1275" s="19" t="str">
        <f>TRIM(data!R1158)</f>
        <v>Darrielle Williams</v>
      </c>
    </row>
    <row r="1276" spans="1:18" x14ac:dyDescent="0.3">
      <c r="A1276" s="19" t="str">
        <f>TRIM(data!A1159)</f>
        <v>1163</v>
      </c>
      <c r="B1276" s="19" t="str">
        <f>TRIM(data!B1159)</f>
        <v>I</v>
      </c>
      <c r="C1276" s="19" t="str">
        <f>TRIM(data!C1159)</f>
        <v>48</v>
      </c>
      <c r="D1276" s="19" t="str">
        <f>TRIM(data!D1159)</f>
        <v>Cf43</v>
      </c>
      <c r="E1276" s="19" t="str">
        <f>TRIM(data!E1159)</f>
        <v>Capsicum annuum (Pepper, sweet)</v>
      </c>
      <c r="F1276" s="19" t="str">
        <f>TRIM(data!F1159)</f>
        <v>Solanaceae</v>
      </c>
      <c r="G1276" s="19" t="str">
        <f>TRIM(data!G1159)</f>
        <v>Solanales</v>
      </c>
      <c r="H1276" s="19" t="str">
        <f>TRIM(data!H1159)</f>
        <v>2004 - 2005</v>
      </c>
      <c r="I1276" s="19" t="str">
        <f>TRIM(data!I1159)</f>
        <v>Jiangsu, China</v>
      </c>
      <c r="J1276" s="19" t="str">
        <f>TRIM(data!J1159)</f>
        <v>China</v>
      </c>
      <c r="K1276" s="19" t="str">
        <f>TRIM(data!K1159)</f>
        <v>Asia</v>
      </c>
      <c r="L1276" s="19" t="str">
        <f>TRIM(data!L1159)</f>
        <v/>
      </c>
      <c r="M1276" s="19" t="str">
        <f>TRIM(data!M1159)</f>
        <v/>
      </c>
      <c r="N1276" s="19" t="str">
        <f>TRIM(data!N1159)</f>
        <v/>
      </c>
      <c r="O1276" s="19" t="str">
        <f>TRIM(data!O1159)</f>
        <v/>
      </c>
      <c r="P1276" s="19" t="str">
        <f>TRIM(data!P1159)</f>
        <v>Xue 2011 , https://doi.org/10.1111/j.1574-6941.2010.01026.x</v>
      </c>
      <c r="Q1276" s="19" t="str">
        <f>TRIM(data!Q1159)</f>
        <v>2011</v>
      </c>
      <c r="R1276" s="19" t="str">
        <f>TRIM(data!R1159)</f>
        <v>Darrielle Williams</v>
      </c>
    </row>
    <row r="1277" spans="1:18" x14ac:dyDescent="0.3">
      <c r="A1277" s="19" t="str">
        <f>TRIM(data!A1160)</f>
        <v>1164</v>
      </c>
      <c r="B1277" s="19" t="str">
        <f>TRIM(data!B1160)</f>
        <v>I</v>
      </c>
      <c r="C1277" s="19" t="str">
        <f>TRIM(data!C1160)</f>
        <v>48</v>
      </c>
      <c r="D1277" s="19" t="str">
        <f>TRIM(data!D1160)</f>
        <v>HB511</v>
      </c>
      <c r="E1277" s="19" t="str">
        <f>TRIM(data!E1160)</f>
        <v>Solanum lycopersicum (Tomato)</v>
      </c>
      <c r="F1277" s="19" t="str">
        <f>TRIM(data!F1160)</f>
        <v>Solanaceae</v>
      </c>
      <c r="G1277" s="19" t="str">
        <f>TRIM(data!G1160)</f>
        <v>Solanales</v>
      </c>
      <c r="H1277" s="19" t="str">
        <f>TRIM(data!H1160)</f>
        <v>2004 - 2005</v>
      </c>
      <c r="I1277" s="19" t="str">
        <f>TRIM(data!I1160)</f>
        <v>Hubei, China</v>
      </c>
      <c r="J1277" s="19" t="str">
        <f>TRIM(data!J1160)</f>
        <v>China</v>
      </c>
      <c r="K1277" s="19" t="str">
        <f>TRIM(data!K1160)</f>
        <v>Asia</v>
      </c>
      <c r="L1277" s="19" t="str">
        <f>TRIM(data!L1160)</f>
        <v/>
      </c>
      <c r="M1277" s="19" t="str">
        <f>TRIM(data!M1160)</f>
        <v/>
      </c>
      <c r="N1277" s="19" t="str">
        <f>TRIM(data!N1160)</f>
        <v/>
      </c>
      <c r="O1277" s="19" t="str">
        <f>TRIM(data!O1160)</f>
        <v/>
      </c>
      <c r="P1277" s="19" t="str">
        <f>TRIM(data!P1160)</f>
        <v>Xue 2011 , https://doi.org/10.1111/j.1574-6941.2010.01026.x</v>
      </c>
      <c r="Q1277" s="19" t="str">
        <f>TRIM(data!Q1160)</f>
        <v>2011</v>
      </c>
      <c r="R1277" s="19" t="str">
        <f>TRIM(data!R1160)</f>
        <v>Darrielle Williams</v>
      </c>
    </row>
    <row r="1278" spans="1:18" x14ac:dyDescent="0.3">
      <c r="A1278" s="19" t="str">
        <f>TRIM(data!A1161)</f>
        <v>1165</v>
      </c>
      <c r="B1278" s="19" t="str">
        <f>TRIM(data!B1161)</f>
        <v>I</v>
      </c>
      <c r="C1278" s="19" t="str">
        <f>TRIM(data!C1161)</f>
        <v>48</v>
      </c>
      <c r="D1278" s="19" t="str">
        <f>TRIM(data!D1161)</f>
        <v>HB54</v>
      </c>
      <c r="E1278" s="19" t="str">
        <f>TRIM(data!E1161)</f>
        <v>Capsicum annuum (Pepper, sweet)</v>
      </c>
      <c r="F1278" s="19" t="str">
        <f>TRIM(data!F1161)</f>
        <v>Solanaceae</v>
      </c>
      <c r="G1278" s="19" t="str">
        <f>TRIM(data!G1161)</f>
        <v>Solanales</v>
      </c>
      <c r="H1278" s="19" t="str">
        <f>TRIM(data!H1161)</f>
        <v>2004 - 2005</v>
      </c>
      <c r="I1278" s="19" t="str">
        <f>TRIM(data!I1161)</f>
        <v>Hubei, China</v>
      </c>
      <c r="J1278" s="19" t="str">
        <f>TRIM(data!J1161)</f>
        <v>China</v>
      </c>
      <c r="K1278" s="19" t="str">
        <f>TRIM(data!K1161)</f>
        <v>Asia</v>
      </c>
      <c r="L1278" s="19" t="str">
        <f>TRIM(data!L1161)</f>
        <v/>
      </c>
      <c r="M1278" s="19" t="str">
        <f>TRIM(data!M1161)</f>
        <v/>
      </c>
      <c r="N1278" s="19" t="str">
        <f>TRIM(data!N1161)</f>
        <v/>
      </c>
      <c r="O1278" s="19" t="str">
        <f>TRIM(data!O1161)</f>
        <v/>
      </c>
      <c r="P1278" s="19" t="str">
        <f>TRIM(data!P1161)</f>
        <v>Xue 2011 , https://doi.org/10.1111/j.1574-6941.2010.01026.x</v>
      </c>
      <c r="Q1278" s="19" t="str">
        <f>TRIM(data!Q1161)</f>
        <v>2011</v>
      </c>
      <c r="R1278" s="19" t="str">
        <f>TRIM(data!R1161)</f>
        <v>Darrielle Williams</v>
      </c>
    </row>
    <row r="1279" spans="1:18" x14ac:dyDescent="0.3">
      <c r="A1279" s="19" t="str">
        <f>TRIM(data!A1162)</f>
        <v>1166</v>
      </c>
      <c r="B1279" s="19" t="str">
        <f>TRIM(data!B1162)</f>
        <v>I</v>
      </c>
      <c r="C1279" s="19" t="str">
        <f>TRIM(data!C1162)</f>
        <v>48</v>
      </c>
      <c r="D1279" s="19" t="str">
        <f>TRIM(data!D1162)</f>
        <v>HB56</v>
      </c>
      <c r="E1279" s="19" t="str">
        <f>TRIM(data!E1162)</f>
        <v>Capsicum annuum (Pepper, sweet)</v>
      </c>
      <c r="F1279" s="19" t="str">
        <f>TRIM(data!F1162)</f>
        <v>Solanaceae</v>
      </c>
      <c r="G1279" s="19" t="str">
        <f>TRIM(data!G1162)</f>
        <v>Solanales</v>
      </c>
      <c r="H1279" s="19" t="str">
        <f>TRIM(data!H1162)</f>
        <v>2004 - 2005</v>
      </c>
      <c r="I1279" s="19" t="str">
        <f>TRIM(data!I1162)</f>
        <v>Hubei, China</v>
      </c>
      <c r="J1279" s="19" t="str">
        <f>TRIM(data!J1162)</f>
        <v>China</v>
      </c>
      <c r="K1279" s="19" t="str">
        <f>TRIM(data!K1162)</f>
        <v>Asia</v>
      </c>
      <c r="L1279" s="19" t="str">
        <f>TRIM(data!L1162)</f>
        <v/>
      </c>
      <c r="M1279" s="19" t="str">
        <f>TRIM(data!M1162)</f>
        <v/>
      </c>
      <c r="N1279" s="19" t="str">
        <f>TRIM(data!N1162)</f>
        <v/>
      </c>
      <c r="O1279" s="19" t="str">
        <f>TRIM(data!O1162)</f>
        <v/>
      </c>
      <c r="P1279" s="19" t="str">
        <f>TRIM(data!P1162)</f>
        <v>Xue 2011 , https://doi.org/10.1111/j.1574-6941.2010.01026.x</v>
      </c>
      <c r="Q1279" s="19" t="str">
        <f>TRIM(data!Q1162)</f>
        <v>2011</v>
      </c>
      <c r="R1279" s="19" t="str">
        <f>TRIM(data!R1162)</f>
        <v>Darrielle Williams</v>
      </c>
    </row>
    <row r="1280" spans="1:18" x14ac:dyDescent="0.3">
      <c r="A1280" s="19" t="str">
        <f>TRIM(data!A1163)</f>
        <v>1167</v>
      </c>
      <c r="B1280" s="19" t="str">
        <f>TRIM(data!B1163)</f>
        <v>I</v>
      </c>
      <c r="C1280" s="19" t="str">
        <f>TRIM(data!C1163)</f>
        <v>48</v>
      </c>
      <c r="D1280" s="19" t="str">
        <f>TRIM(data!D1163)</f>
        <v>HN519</v>
      </c>
      <c r="E1280" s="19" t="str">
        <f>TRIM(data!E1163)</f>
        <v>Solanum melongena (Eggplant)</v>
      </c>
      <c r="F1280" s="19" t="str">
        <f>TRIM(data!F1163)</f>
        <v>Solanaceae</v>
      </c>
      <c r="G1280" s="19" t="str">
        <f>TRIM(data!G1163)</f>
        <v>Solanales</v>
      </c>
      <c r="H1280" s="19" t="str">
        <f>TRIM(data!H1163)</f>
        <v>2004 - 2005</v>
      </c>
      <c r="I1280" s="19" t="str">
        <f>TRIM(data!I1163)</f>
        <v>Hunan, China</v>
      </c>
      <c r="J1280" s="19" t="str">
        <f>TRIM(data!J1163)</f>
        <v>China</v>
      </c>
      <c r="K1280" s="19" t="str">
        <f>TRIM(data!K1163)</f>
        <v>Asia</v>
      </c>
      <c r="L1280" s="19" t="str">
        <f>TRIM(data!L1163)</f>
        <v/>
      </c>
      <c r="M1280" s="19" t="str">
        <f>TRIM(data!M1163)</f>
        <v/>
      </c>
      <c r="N1280" s="19" t="str">
        <f>TRIM(data!N1163)</f>
        <v/>
      </c>
      <c r="O1280" s="19" t="str">
        <f>TRIM(data!O1163)</f>
        <v/>
      </c>
      <c r="P1280" s="19" t="str">
        <f>TRIM(data!P1163)</f>
        <v>Xue 2011 , https://doi.org/10.1111/j.1574-6941.2010.01026.x</v>
      </c>
      <c r="Q1280" s="19" t="str">
        <f>TRIM(data!Q1163)</f>
        <v>2011</v>
      </c>
      <c r="R1280" s="19" t="str">
        <f>TRIM(data!R1163)</f>
        <v>Darrielle Williams</v>
      </c>
    </row>
    <row r="1281" spans="1:27" x14ac:dyDescent="0.3">
      <c r="A1281" s="19" t="str">
        <f>TRIM(data!A1164)</f>
        <v>1168</v>
      </c>
      <c r="B1281" s="19" t="str">
        <f>TRIM(data!B1164)</f>
        <v>I</v>
      </c>
      <c r="C1281" s="19" t="str">
        <f>TRIM(data!C1164)</f>
        <v>48</v>
      </c>
      <c r="D1281" s="19" t="str">
        <f>TRIM(data!D1164)</f>
        <v>HN520</v>
      </c>
      <c r="E1281" s="19" t="str">
        <f>TRIM(data!E1164)</f>
        <v>Solanum melongena (Eggplant)</v>
      </c>
      <c r="F1281" s="19" t="str">
        <f>TRIM(data!F1164)</f>
        <v>Solanaceae</v>
      </c>
      <c r="G1281" s="19" t="str">
        <f>TRIM(data!G1164)</f>
        <v>Solanales</v>
      </c>
      <c r="H1281" s="19" t="str">
        <f>TRIM(data!H1164)</f>
        <v>2004 - 2005</v>
      </c>
      <c r="I1281" s="19" t="str">
        <f>TRIM(data!I1164)</f>
        <v>Hunan, China</v>
      </c>
      <c r="J1281" s="19" t="str">
        <f>TRIM(data!J1164)</f>
        <v>China</v>
      </c>
      <c r="K1281" s="19" t="str">
        <f>TRIM(data!K1164)</f>
        <v>Asia</v>
      </c>
      <c r="L1281" s="19" t="str">
        <f>TRIM(data!L1164)</f>
        <v/>
      </c>
      <c r="M1281" s="19" t="str">
        <f>TRIM(data!M1164)</f>
        <v/>
      </c>
      <c r="N1281" s="19" t="str">
        <f>TRIM(data!N1164)</f>
        <v/>
      </c>
      <c r="O1281" s="19" t="str">
        <f>TRIM(data!O1164)</f>
        <v/>
      </c>
      <c r="P1281" s="19" t="str">
        <f>TRIM(data!P1164)</f>
        <v>Xue 2011 , https://doi.org/10.1111/j.1574-6941.2010.01026.x</v>
      </c>
      <c r="Q1281" s="19" t="str">
        <f>TRIM(data!Q1164)</f>
        <v>2011</v>
      </c>
      <c r="R1281" s="19" t="str">
        <f>TRIM(data!R1164)</f>
        <v>Darrielle Williams</v>
      </c>
    </row>
    <row r="1282" spans="1:27" x14ac:dyDescent="0.3">
      <c r="A1282" s="19" t="str">
        <f>TRIM(data!A1165)</f>
        <v>1169</v>
      </c>
      <c r="B1282" s="19" t="str">
        <f>TRIM(data!B1165)</f>
        <v>I</v>
      </c>
      <c r="C1282" s="19" t="str">
        <f>TRIM(data!C1165)</f>
        <v>48</v>
      </c>
      <c r="D1282" s="19" t="str">
        <f>TRIM(data!D1165)</f>
        <v>HN523</v>
      </c>
      <c r="E1282" s="19" t="str">
        <f>TRIM(data!E1165)</f>
        <v>Solanum melongena (Eggplant)</v>
      </c>
      <c r="F1282" s="19" t="str">
        <f>TRIM(data!F1165)</f>
        <v>Solanaceae</v>
      </c>
      <c r="G1282" s="19" t="str">
        <f>TRIM(data!G1165)</f>
        <v>Solanales</v>
      </c>
      <c r="H1282" s="19" t="str">
        <f>TRIM(data!H1165)</f>
        <v>2004 - 2005</v>
      </c>
      <c r="I1282" s="19" t="str">
        <f>TRIM(data!I1165)</f>
        <v>Hunan, China</v>
      </c>
      <c r="J1282" s="19" t="str">
        <f>TRIM(data!J1165)</f>
        <v>China</v>
      </c>
      <c r="K1282" s="19" t="str">
        <f>TRIM(data!K1165)</f>
        <v>Asia</v>
      </c>
      <c r="L1282" s="19" t="str">
        <f>TRIM(data!L1165)</f>
        <v/>
      </c>
      <c r="M1282" s="19" t="str">
        <f>TRIM(data!M1165)</f>
        <v/>
      </c>
      <c r="N1282" s="19" t="str">
        <f>TRIM(data!N1165)</f>
        <v/>
      </c>
      <c r="O1282" s="19" t="str">
        <f>TRIM(data!O1165)</f>
        <v/>
      </c>
      <c r="P1282" s="19" t="str">
        <f>TRIM(data!P1165)</f>
        <v>Xue 2011 , https://doi.org/10.1111/j.1574-6941.2010.01026.x</v>
      </c>
      <c r="Q1282" s="19" t="str">
        <f>TRIM(data!Q1165)</f>
        <v>2011</v>
      </c>
      <c r="R1282" s="19" t="str">
        <f>TRIM(data!R1165)</f>
        <v>Darrielle Williams</v>
      </c>
    </row>
    <row r="1283" spans="1:27" x14ac:dyDescent="0.3">
      <c r="A1283" s="19" t="str">
        <f>TRIM(data!A1166)</f>
        <v>1170</v>
      </c>
      <c r="B1283" s="19" t="str">
        <f>TRIM(data!B1166)</f>
        <v>I</v>
      </c>
      <c r="C1283" s="19" t="str">
        <f>TRIM(data!C1166)</f>
        <v>48</v>
      </c>
      <c r="D1283" s="19" t="str">
        <f>TRIM(data!D1166)</f>
        <v>HN525</v>
      </c>
      <c r="E1283" s="19" t="str">
        <f>TRIM(data!E1166)</f>
        <v>Solanum melongena (Eggplant)</v>
      </c>
      <c r="F1283" s="19" t="str">
        <f>TRIM(data!F1166)</f>
        <v>Solanaceae</v>
      </c>
      <c r="G1283" s="19" t="str">
        <f>TRIM(data!G1166)</f>
        <v>Solanales</v>
      </c>
      <c r="H1283" s="19" t="str">
        <f>TRIM(data!H1166)</f>
        <v>2004 - 2005</v>
      </c>
      <c r="I1283" s="19" t="str">
        <f>TRIM(data!I1166)</f>
        <v>Hunan, China</v>
      </c>
      <c r="J1283" s="19" t="str">
        <f>TRIM(data!J1166)</f>
        <v>China</v>
      </c>
      <c r="K1283" s="19" t="str">
        <f>TRIM(data!K1166)</f>
        <v>Asia</v>
      </c>
      <c r="L1283" s="19" t="str">
        <f>TRIM(data!L1166)</f>
        <v/>
      </c>
      <c r="M1283" s="19" t="str">
        <f>TRIM(data!M1166)</f>
        <v/>
      </c>
      <c r="N1283" s="19" t="str">
        <f>TRIM(data!N1166)</f>
        <v/>
      </c>
      <c r="O1283" s="19" t="str">
        <f>TRIM(data!O1166)</f>
        <v/>
      </c>
      <c r="P1283" s="19" t="str">
        <f>TRIM(data!P1166)</f>
        <v>Xue 2011 , https://doi.org/10.1111/j.1574-6941.2010.01026.x</v>
      </c>
      <c r="Q1283" s="19" t="str">
        <f>TRIM(data!Q1166)</f>
        <v>2011</v>
      </c>
      <c r="R1283" s="19" t="str">
        <f>TRIM(data!R1166)</f>
        <v>Darrielle Williams</v>
      </c>
    </row>
    <row r="1284" spans="1:27" x14ac:dyDescent="0.3">
      <c r="A1284" s="19" t="str">
        <f>TRIM(data!A1167)</f>
        <v>1171</v>
      </c>
      <c r="B1284" s="19" t="str">
        <f>TRIM(data!B1167)</f>
        <v>I</v>
      </c>
      <c r="C1284" s="19" t="str">
        <f>TRIM(data!C1167)</f>
        <v>48</v>
      </c>
      <c r="D1284" s="19" t="str">
        <f>TRIM(data!D1167)</f>
        <v>HN526</v>
      </c>
      <c r="E1284" s="19" t="str">
        <f>TRIM(data!E1167)</f>
        <v>Solanum melongena (Eggplant)</v>
      </c>
      <c r="F1284" s="19" t="str">
        <f>TRIM(data!F1167)</f>
        <v>Solanaceae</v>
      </c>
      <c r="G1284" s="19" t="str">
        <f>TRIM(data!G1167)</f>
        <v>Solanales</v>
      </c>
      <c r="H1284" s="19" t="str">
        <f>TRIM(data!H1167)</f>
        <v>2004 - 2005</v>
      </c>
      <c r="I1284" s="19" t="str">
        <f>TRIM(data!I1167)</f>
        <v>Hunan, China</v>
      </c>
      <c r="J1284" s="19" t="str">
        <f>TRIM(data!J1167)</f>
        <v>China</v>
      </c>
      <c r="K1284" s="19" t="str">
        <f>TRIM(data!K1167)</f>
        <v>Asia</v>
      </c>
      <c r="L1284" s="19" t="str">
        <f>TRIM(data!L1167)</f>
        <v/>
      </c>
      <c r="M1284" s="19" t="str">
        <f>TRIM(data!M1167)</f>
        <v/>
      </c>
      <c r="N1284" s="19" t="str">
        <f>TRIM(data!N1167)</f>
        <v/>
      </c>
      <c r="O1284" s="19" t="str">
        <f>TRIM(data!O1167)</f>
        <v/>
      </c>
      <c r="P1284" s="19" t="str">
        <f>TRIM(data!P1167)</f>
        <v>Xue 2011 , https://doi.org/10.1111/j.1574-6941.2010.01026.x</v>
      </c>
      <c r="Q1284" s="19" t="str">
        <f>TRIM(data!Q1167)</f>
        <v>2011</v>
      </c>
      <c r="R1284" s="19" t="str">
        <f>TRIM(data!R1167)</f>
        <v>Darrielle Williams</v>
      </c>
    </row>
    <row r="1285" spans="1:27" x14ac:dyDescent="0.3">
      <c r="A1285" s="19" t="str">
        <f>TRIM(data!A1168)</f>
        <v>1172</v>
      </c>
      <c r="B1285" s="19" t="str">
        <f>TRIM(data!B1168)</f>
        <v>I</v>
      </c>
      <c r="C1285" s="19" t="str">
        <f>TRIM(data!C1168)</f>
        <v>48</v>
      </c>
      <c r="D1285" s="19" t="str">
        <f>TRIM(data!D1168)</f>
        <v>HN529</v>
      </c>
      <c r="E1285" s="19" t="str">
        <f>TRIM(data!E1168)</f>
        <v>Solanum melongena (Eggplant)</v>
      </c>
      <c r="F1285" s="19" t="str">
        <f>TRIM(data!F1168)</f>
        <v>Solanaceae</v>
      </c>
      <c r="G1285" s="19" t="str">
        <f>TRIM(data!G1168)</f>
        <v>Solanales</v>
      </c>
      <c r="H1285" s="19" t="str">
        <f>TRIM(data!H1168)</f>
        <v>2004 - 2005</v>
      </c>
      <c r="I1285" s="19" t="str">
        <f>TRIM(data!I1168)</f>
        <v>Hunan, China</v>
      </c>
      <c r="J1285" s="19" t="str">
        <f>TRIM(data!J1168)</f>
        <v>China</v>
      </c>
      <c r="K1285" s="19" t="str">
        <f>TRIM(data!K1168)</f>
        <v>Asia</v>
      </c>
      <c r="L1285" s="19" t="str">
        <f>TRIM(data!L1168)</f>
        <v/>
      </c>
      <c r="M1285" s="19" t="str">
        <f>TRIM(data!M1168)</f>
        <v/>
      </c>
      <c r="N1285" s="19" t="str">
        <f>TRIM(data!N1168)</f>
        <v/>
      </c>
      <c r="O1285" s="19" t="str">
        <f>TRIM(data!O1168)</f>
        <v/>
      </c>
      <c r="P1285" s="19" t="str">
        <f>TRIM(data!P1168)</f>
        <v>Xue 2011 , https://doi.org/10.1111/j.1574-6941.2010.01026.x</v>
      </c>
      <c r="Q1285" s="19" t="str">
        <f>TRIM(data!Q1168)</f>
        <v>2011</v>
      </c>
      <c r="R1285" s="19" t="str">
        <f>TRIM(data!R1168)</f>
        <v>Darrielle Williams</v>
      </c>
    </row>
    <row r="1286" spans="1:27" x14ac:dyDescent="0.3">
      <c r="A1286" s="19" t="str">
        <f>TRIM(data!A1169)</f>
        <v>1173</v>
      </c>
      <c r="B1286" s="19" t="str">
        <f>TRIM(data!B1169)</f>
        <v>I</v>
      </c>
      <c r="C1286" s="19" t="str">
        <f>TRIM(data!C1169)</f>
        <v>48</v>
      </c>
      <c r="D1286" s="19" t="str">
        <f>TRIM(data!D1169)</f>
        <v>HN534</v>
      </c>
      <c r="E1286" s="19" t="str">
        <f>TRIM(data!E1169)</f>
        <v>Solanum melongena (Eggplant)</v>
      </c>
      <c r="F1286" s="19" t="str">
        <f>TRIM(data!F1169)</f>
        <v>Solanaceae</v>
      </c>
      <c r="G1286" s="19" t="str">
        <f>TRIM(data!G1169)</f>
        <v>Solanales</v>
      </c>
      <c r="H1286" s="19" t="str">
        <f>TRIM(data!H1169)</f>
        <v>2004 - 2005</v>
      </c>
      <c r="I1286" s="19" t="str">
        <f>TRIM(data!I1169)</f>
        <v>Hunan, China</v>
      </c>
      <c r="J1286" s="19" t="str">
        <f>TRIM(data!J1169)</f>
        <v>China</v>
      </c>
      <c r="K1286" s="19" t="str">
        <f>TRIM(data!K1169)</f>
        <v>Asia</v>
      </c>
      <c r="L1286" s="19" t="str">
        <f>TRIM(data!L1169)</f>
        <v/>
      </c>
      <c r="M1286" s="19" t="str">
        <f>TRIM(data!M1169)</f>
        <v/>
      </c>
      <c r="N1286" s="19" t="str">
        <f>TRIM(data!N1169)</f>
        <v/>
      </c>
      <c r="O1286" s="19" t="str">
        <f>TRIM(data!O1169)</f>
        <v/>
      </c>
      <c r="P1286" s="19" t="str">
        <f>TRIM(data!P1169)</f>
        <v>Xue 2011 , https://doi.org/10.1111/j.1574-6941.2010.01026.x</v>
      </c>
      <c r="Q1286" s="19" t="str">
        <f>TRIM(data!Q1169)</f>
        <v>2011</v>
      </c>
      <c r="R1286" s="19" t="str">
        <f>TRIM(data!R1169)</f>
        <v>Darrielle Williams</v>
      </c>
    </row>
    <row r="1287" spans="1:27" x14ac:dyDescent="0.3">
      <c r="A1287" s="19" t="str">
        <f>TRIM(data!A1170)</f>
        <v>1174</v>
      </c>
      <c r="B1287" s="19" t="str">
        <f>TRIM(data!B1170)</f>
        <v>I</v>
      </c>
      <c r="C1287" s="19" t="str">
        <f>TRIM(data!C1170)</f>
        <v>48</v>
      </c>
      <c r="D1287" s="19" t="str">
        <f>TRIM(data!D1170)</f>
        <v>JS517</v>
      </c>
      <c r="E1287" s="19" t="str">
        <f>TRIM(data!E1170)</f>
        <v>Solanum melongena (Eggplant)</v>
      </c>
      <c r="F1287" s="19" t="str">
        <f>TRIM(data!F1170)</f>
        <v>Solanaceae</v>
      </c>
      <c r="G1287" s="19" t="str">
        <f>TRIM(data!G1170)</f>
        <v>Solanales</v>
      </c>
      <c r="H1287" s="19" t="str">
        <f>TRIM(data!H1170)</f>
        <v>2004 - 2005</v>
      </c>
      <c r="I1287" s="19" t="str">
        <f>TRIM(data!I1170)</f>
        <v>Jiangsu, China</v>
      </c>
      <c r="J1287" s="19" t="str">
        <f>TRIM(data!J1170)</f>
        <v>China</v>
      </c>
      <c r="K1287" s="19" t="str">
        <f>TRIM(data!K1170)</f>
        <v>Asia</v>
      </c>
      <c r="L1287" s="19" t="str">
        <f>TRIM(data!L1170)</f>
        <v/>
      </c>
      <c r="M1287" s="19" t="str">
        <f>TRIM(data!M1170)</f>
        <v/>
      </c>
      <c r="N1287" s="19" t="str">
        <f>TRIM(data!N1170)</f>
        <v/>
      </c>
      <c r="O1287" s="19" t="str">
        <f>TRIM(data!O1170)</f>
        <v/>
      </c>
      <c r="P1287" s="19" t="str">
        <f>TRIM(data!P1170)</f>
        <v>Xue 2011 , https://doi.org/10.1111/j.1574-6941.2010.01026.x</v>
      </c>
      <c r="Q1287" s="19" t="str">
        <f>TRIM(data!Q1170)</f>
        <v>2011</v>
      </c>
      <c r="R1287" s="19" t="str">
        <f>TRIM(data!R1170)</f>
        <v>Darrielle Williams</v>
      </c>
    </row>
    <row r="1288" spans="1:27" x14ac:dyDescent="0.3">
      <c r="A1288" s="19" t="str">
        <f>TRIM(data!A1171)</f>
        <v>1175</v>
      </c>
      <c r="B1288" s="19" t="str">
        <f>TRIM(data!B1171)</f>
        <v>I</v>
      </c>
      <c r="C1288" s="19" t="str">
        <f>TRIM(data!C1171)</f>
        <v>48</v>
      </c>
      <c r="D1288" s="19" t="str">
        <f>TRIM(data!D1171)</f>
        <v>JS518</v>
      </c>
      <c r="E1288" s="19" t="str">
        <f>TRIM(data!E1171)</f>
        <v>Solanum melongena (Eggplant)</v>
      </c>
      <c r="F1288" s="19" t="str">
        <f>TRIM(data!F1171)</f>
        <v>Solanaceae</v>
      </c>
      <c r="G1288" s="19" t="str">
        <f>TRIM(data!G1171)</f>
        <v>Solanales</v>
      </c>
      <c r="H1288" s="19" t="str">
        <f>TRIM(data!H1171)</f>
        <v>2004 - 2005</v>
      </c>
      <c r="I1288" s="19" t="str">
        <f>TRIM(data!I1171)</f>
        <v>Jiangsu, China</v>
      </c>
      <c r="J1288" s="19" t="str">
        <f>TRIM(data!J1171)</f>
        <v>China</v>
      </c>
      <c r="K1288" s="19" t="str">
        <f>TRIM(data!K1171)</f>
        <v>Asia</v>
      </c>
      <c r="L1288" s="19" t="str">
        <f>TRIM(data!L1171)</f>
        <v/>
      </c>
      <c r="M1288" s="19" t="str">
        <f>TRIM(data!M1171)</f>
        <v/>
      </c>
      <c r="N1288" s="19" t="str">
        <f>TRIM(data!N1171)</f>
        <v/>
      </c>
      <c r="O1288" s="19" t="str">
        <f>TRIM(data!O1171)</f>
        <v/>
      </c>
      <c r="P1288" s="19" t="str">
        <f>TRIM(data!P1171)</f>
        <v>Xue 2011 , https://doi.org/10.1111/j.1574-6941.2010.01026.x</v>
      </c>
      <c r="Q1288" s="19" t="str">
        <f>TRIM(data!Q1171)</f>
        <v>2011</v>
      </c>
      <c r="R1288" s="19" t="str">
        <f>TRIM(data!R1171)</f>
        <v>Darrielle Williams</v>
      </c>
    </row>
    <row r="1289" spans="1:27" x14ac:dyDescent="0.3">
      <c r="A1289" s="19" t="str">
        <f>TRIM(data!A1172)</f>
        <v>1176</v>
      </c>
      <c r="B1289" s="19" t="str">
        <f>TRIM(data!B1172)</f>
        <v>I</v>
      </c>
      <c r="C1289" s="19" t="str">
        <f>TRIM(data!C1172)</f>
        <v>48</v>
      </c>
      <c r="D1289" s="19" t="str">
        <f>TRIM(data!D1172)</f>
        <v>JS519</v>
      </c>
      <c r="E1289" s="19" t="str">
        <f>TRIM(data!E1172)</f>
        <v>Solanum melongena (Eggplant)</v>
      </c>
      <c r="F1289" s="19" t="str">
        <f>TRIM(data!F1172)</f>
        <v>Solanaceae</v>
      </c>
      <c r="G1289" s="19" t="str">
        <f>TRIM(data!G1172)</f>
        <v>Solanales</v>
      </c>
      <c r="H1289" s="19" t="str">
        <f>TRIM(data!H1172)</f>
        <v>2004 - 2005</v>
      </c>
      <c r="I1289" s="19" t="str">
        <f>TRIM(data!I1172)</f>
        <v>Jiangsu, China</v>
      </c>
      <c r="J1289" s="19" t="str">
        <f>TRIM(data!J1172)</f>
        <v>China</v>
      </c>
      <c r="K1289" s="19" t="str">
        <f>TRIM(data!K1172)</f>
        <v>Asia</v>
      </c>
      <c r="L1289" s="19" t="str">
        <f>TRIM(data!L1172)</f>
        <v/>
      </c>
      <c r="M1289" s="19" t="str">
        <f>TRIM(data!M1172)</f>
        <v/>
      </c>
      <c r="N1289" s="19" t="str">
        <f>TRIM(data!N1172)</f>
        <v/>
      </c>
      <c r="O1289" s="19" t="str">
        <f>TRIM(data!O1172)</f>
        <v/>
      </c>
      <c r="P1289" s="19" t="str">
        <f>TRIM(data!P1172)</f>
        <v>Xue 2011 , https://doi.org/10.1111/j.1574-6941.2010.01026.x</v>
      </c>
      <c r="Q1289" s="19" t="str">
        <f>TRIM(data!Q1172)</f>
        <v>2011</v>
      </c>
      <c r="R1289" s="19" t="str">
        <f>TRIM(data!R1172)</f>
        <v>Darrielle Williams</v>
      </c>
    </row>
    <row r="1290" spans="1:27" x14ac:dyDescent="0.3">
      <c r="A1290" s="19" t="str">
        <f>TRIM(data!A1173)</f>
        <v>1177</v>
      </c>
      <c r="B1290" s="19" t="str">
        <f>TRIM(data!B1173)</f>
        <v>I</v>
      </c>
      <c r="C1290" s="19" t="str">
        <f>TRIM(data!C1173)</f>
        <v>48</v>
      </c>
      <c r="D1290" s="19" t="str">
        <f>TRIM(data!D1173)</f>
        <v>JS523</v>
      </c>
      <c r="E1290" s="19" t="str">
        <f>TRIM(data!E1173)</f>
        <v>Solanum melongena (Eggplant)</v>
      </c>
      <c r="F1290" s="19" t="str">
        <f>TRIM(data!F1173)</f>
        <v>Solanaceae</v>
      </c>
      <c r="G1290" s="19" t="str">
        <f>TRIM(data!G1173)</f>
        <v>Solanales</v>
      </c>
      <c r="H1290" s="19" t="str">
        <f>TRIM(data!H1173)</f>
        <v>2004 - 2005</v>
      </c>
      <c r="I1290" s="19" t="str">
        <f>TRIM(data!I1173)</f>
        <v>Jiangsu, China</v>
      </c>
      <c r="J1290" s="19" t="str">
        <f>TRIM(data!J1173)</f>
        <v>China</v>
      </c>
      <c r="K1290" s="19" t="str">
        <f>TRIM(data!K1173)</f>
        <v>Asia</v>
      </c>
      <c r="L1290" s="19" t="str">
        <f>TRIM(data!L1173)</f>
        <v/>
      </c>
      <c r="M1290" s="19" t="str">
        <f>TRIM(data!M1173)</f>
        <v/>
      </c>
      <c r="N1290" s="19" t="str">
        <f>TRIM(data!N1173)</f>
        <v/>
      </c>
      <c r="O1290" s="19" t="str">
        <f>TRIM(data!O1173)</f>
        <v/>
      </c>
      <c r="P1290" s="19" t="str">
        <f>TRIM(data!P1173)</f>
        <v>Xue 2011 , https://doi.org/10.1111/j.1574-6941.2010.01026.x</v>
      </c>
      <c r="Q1290" s="19" t="str">
        <f>TRIM(data!Q1173)</f>
        <v>2011</v>
      </c>
      <c r="R1290" s="19" t="str">
        <f>TRIM(data!R1173)</f>
        <v>Darrielle Williams</v>
      </c>
    </row>
    <row r="1291" spans="1:27" x14ac:dyDescent="0.3">
      <c r="A1291" s="19" t="str">
        <f>TRIM(data!A1174)</f>
        <v>1178</v>
      </c>
      <c r="B1291" s="19" t="str">
        <f>TRIM(data!B1174)</f>
        <v>I</v>
      </c>
      <c r="C1291" s="19" t="str">
        <f>TRIM(data!C1174)</f>
        <v>48</v>
      </c>
      <c r="D1291" s="19" t="str">
        <f>TRIM(data!D1174)</f>
        <v>Le24</v>
      </c>
      <c r="E1291" s="19" t="str">
        <f>TRIM(data!E1174)</f>
        <v>Solanum lycopersicum (Tomato)</v>
      </c>
      <c r="F1291" s="19" t="str">
        <f>TRIM(data!F1174)</f>
        <v>Solanaceae</v>
      </c>
      <c r="G1291" s="19" t="str">
        <f>TRIM(data!G1174)</f>
        <v>Solanales</v>
      </c>
      <c r="H1291" s="19" t="str">
        <f>TRIM(data!H1174)</f>
        <v>2004 - 2005</v>
      </c>
      <c r="I1291" s="19" t="str">
        <f>TRIM(data!I1174)</f>
        <v>Jiangsu, China</v>
      </c>
      <c r="J1291" s="19" t="str">
        <f>TRIM(data!J1174)</f>
        <v>China</v>
      </c>
      <c r="K1291" s="19" t="str">
        <f>TRIM(data!K1174)</f>
        <v>Asia</v>
      </c>
      <c r="L1291" s="19" t="str">
        <f>TRIM(data!L1174)</f>
        <v/>
      </c>
      <c r="M1291" s="19" t="str">
        <f>TRIM(data!M1174)</f>
        <v/>
      </c>
      <c r="N1291" s="19" t="str">
        <f>TRIM(data!N1174)</f>
        <v/>
      </c>
      <c r="O1291" s="19" t="str">
        <f>TRIM(data!O1174)</f>
        <v/>
      </c>
      <c r="P1291" s="19" t="str">
        <f>TRIM(data!P1174)</f>
        <v>Xue 2011 , https://doi.org/10.1111/j.1574-6941.2010.01026.x</v>
      </c>
      <c r="Q1291" s="19" t="str">
        <f>TRIM(data!Q1174)</f>
        <v>2011</v>
      </c>
      <c r="R1291" s="19" t="str">
        <f>TRIM(data!R1174)</f>
        <v>Darrielle Williams</v>
      </c>
    </row>
    <row r="1292" spans="1:27" x14ac:dyDescent="0.3">
      <c r="A1292" s="19" t="str">
        <f>TRIM(data!A1175)</f>
        <v>1179</v>
      </c>
      <c r="B1292" s="19" t="str">
        <f>TRIM(data!B1175)</f>
        <v>I</v>
      </c>
      <c r="C1292" s="19" t="str">
        <f>TRIM(data!C1175)</f>
        <v>48</v>
      </c>
      <c r="D1292" s="19" t="str">
        <f>TRIM(data!D1175)</f>
        <v>Le‐GzLg‐11‐4</v>
      </c>
      <c r="E1292" s="19" t="str">
        <f>TRIM(data!E1175)</f>
        <v>Solanum lycopersicum (Tomato)</v>
      </c>
      <c r="F1292" s="19" t="str">
        <f>TRIM(data!F1175)</f>
        <v>Solanaceae</v>
      </c>
      <c r="G1292" s="19" t="str">
        <f>TRIM(data!G1175)</f>
        <v>Solanales</v>
      </c>
      <c r="H1292" s="19" t="str">
        <f>TRIM(data!H1175)</f>
        <v>2011</v>
      </c>
      <c r="I1292" s="19" t="str">
        <f>TRIM(data!I1175)</f>
        <v>China</v>
      </c>
      <c r="J1292" s="19" t="str">
        <f>TRIM(data!J1175)</f>
        <v>China</v>
      </c>
      <c r="K1292" s="19" t="str">
        <f>TRIM(data!K1175)</f>
        <v>Asia</v>
      </c>
      <c r="L1292" s="19" t="str">
        <f>TRIM(data!L1175)</f>
        <v/>
      </c>
      <c r="M1292" s="19" t="str">
        <f>TRIM(data!M1175)</f>
        <v>KC441906</v>
      </c>
      <c r="N1292" s="19" t="str">
        <f>TRIM(data!N1175)</f>
        <v/>
      </c>
      <c r="O1292" s="19" t="str">
        <f>TRIM(data!O1175)</f>
        <v/>
      </c>
      <c r="P1292" s="19" t="str">
        <f>TRIM(data!P1175)</f>
        <v>She 2018, https://doi.org/10.1111/jph.12674</v>
      </c>
      <c r="Q1292" s="19" t="str">
        <f>TRIM(data!Q1175)</f>
        <v>2018</v>
      </c>
      <c r="R1292" s="19" t="str">
        <f>TRIM(data!R1175)</f>
        <v>Kyle Chipman</v>
      </c>
    </row>
    <row r="1293" spans="1:27" x14ac:dyDescent="0.3">
      <c r="A1293" s="19" t="str">
        <f>TRIM(data!A1176)</f>
        <v>1180</v>
      </c>
      <c r="B1293" s="19" t="str">
        <f>TRIM(data!B1176)</f>
        <v>I</v>
      </c>
      <c r="C1293" s="19" t="str">
        <f>TRIM(data!C1176)</f>
        <v>48</v>
      </c>
      <c r="D1293" s="19" t="str">
        <f>TRIM(data!D1176)</f>
        <v>M2</v>
      </c>
      <c r="E1293" s="19" t="str">
        <f>TRIM(data!E1176)</f>
        <v>Morus alba (mulberry)</v>
      </c>
      <c r="F1293" s="19" t="str">
        <f>TRIM(data!F1176)</f>
        <v>Moraceae</v>
      </c>
      <c r="G1293" s="19" t="str">
        <f>TRIM(data!G1176)</f>
        <v>Rosales</v>
      </c>
      <c r="H1293" s="19" t="str">
        <f>TRIM(data!H1176)</f>
        <v/>
      </c>
      <c r="I1293" s="19" t="str">
        <f>TRIM(data!I1176)</f>
        <v>Guangdong, China</v>
      </c>
      <c r="J1293" s="19" t="str">
        <f>TRIM(data!J1176)</f>
        <v>China</v>
      </c>
      <c r="K1293" s="19" t="str">
        <f>TRIM(data!K1176)</f>
        <v>Asia</v>
      </c>
      <c r="L1293" s="19" t="str">
        <f>TRIM(data!L1176)</f>
        <v/>
      </c>
      <c r="M1293" s="19" t="str">
        <f>TRIM(data!M1176)</f>
        <v>FJ561067</v>
      </c>
      <c r="N1293" s="19" t="str">
        <f>TRIM(data!N1176)</f>
        <v>JF702707</v>
      </c>
      <c r="O1293" s="19" t="str">
        <f>TRIM(data!O1176)</f>
        <v/>
      </c>
      <c r="P1293" s="19" t="str">
        <f>TRIM(data!P1176)</f>
        <v>Waki 2013, https://doi.org/10.6090/jarq.47.283</v>
      </c>
      <c r="Q1293" s="19" t="str">
        <f>TRIM(data!Q1176)</f>
        <v>2013</v>
      </c>
      <c r="R1293" s="19" t="str">
        <f>TRIM(data!R1176)</f>
        <v>Maria Charco Munoz</v>
      </c>
    </row>
    <row r="1294" spans="1:27" x14ac:dyDescent="0.3">
      <c r="A1294" s="19" t="str">
        <f>TRIM(data!A1177)</f>
        <v>1181</v>
      </c>
      <c r="B1294" s="19" t="str">
        <f>TRIM(data!B1177)</f>
        <v>I</v>
      </c>
      <c r="C1294" s="19" t="str">
        <f>TRIM(data!C1177)</f>
        <v>48</v>
      </c>
      <c r="D1294" s="19" t="str">
        <f>TRIM(data!D1177)</f>
        <v>M6</v>
      </c>
      <c r="E1294" s="19" t="str">
        <f>TRIM(data!E1177)</f>
        <v>Morus alba (mulberry)</v>
      </c>
      <c r="F1294" s="19" t="str">
        <f>TRIM(data!F1177)</f>
        <v>Moraceae</v>
      </c>
      <c r="G1294" s="19" t="str">
        <f>TRIM(data!G1177)</f>
        <v>Rosales</v>
      </c>
      <c r="H1294" s="19" t="str">
        <f>TRIM(data!H1177)</f>
        <v/>
      </c>
      <c r="I1294" s="19" t="str">
        <f>TRIM(data!I1177)</f>
        <v>Shipai, Guangdong, China</v>
      </c>
      <c r="J1294" s="19" t="str">
        <f>TRIM(data!J1177)</f>
        <v>China</v>
      </c>
      <c r="K1294" s="19" t="str">
        <f>TRIM(data!K1177)</f>
        <v>Asia</v>
      </c>
      <c r="L1294" s="19" t="str">
        <f>TRIM(data!L1177)</f>
        <v/>
      </c>
      <c r="M1294" s="19" t="str">
        <f>TRIM(data!M1177)</f>
        <v>FJ561109</v>
      </c>
      <c r="N1294" s="19" t="str">
        <f>TRIM(data!N1177)</f>
        <v/>
      </c>
      <c r="O1294" s="19" t="str">
        <f>TRIM(data!O1177)</f>
        <v/>
      </c>
      <c r="P1294" s="19" t="str">
        <f>TRIM(data!P1177)</f>
        <v>Pan 2013, https://doi.org/10.1007/s10658-013-0249-9</v>
      </c>
      <c r="Q1294" s="19" t="str">
        <f>TRIM(data!Q1177)</f>
        <v>2013</v>
      </c>
      <c r="R1294" s="19" t="str">
        <f>TRIM(data!R1177)</f>
        <v>Maria Charco Munoz</v>
      </c>
    </row>
    <row r="1295" spans="1:27" x14ac:dyDescent="0.3">
      <c r="A1295" s="19" t="str">
        <f>TRIM(data!A1178)</f>
        <v>1182</v>
      </c>
      <c r="B1295" s="19" t="str">
        <f>TRIM(data!B1178)</f>
        <v>I</v>
      </c>
      <c r="C1295" s="19" t="str">
        <f>TRIM(data!C1178)</f>
        <v>48</v>
      </c>
      <c r="D1295" s="19" t="str">
        <f>TRIM(data!D1178)</f>
        <v>MH1</v>
      </c>
      <c r="E1295" s="19" t="str">
        <f>TRIM(data!E1178)</f>
        <v>Curcuma alismatifolia (Siam tulip)</v>
      </c>
      <c r="F1295" s="19" t="str">
        <f>TRIM(data!F1178)</f>
        <v>Zingiberaceae</v>
      </c>
      <c r="G1295" s="19" t="str">
        <f>TRIM(data!G1178)</f>
        <v>Zingiberales</v>
      </c>
      <c r="H1295" s="19" t="str">
        <f>TRIM(data!H1178)</f>
        <v>2015</v>
      </c>
      <c r="I1295" s="19" t="str">
        <f>TRIM(data!I1178)</f>
        <v>Ching Mai, Thailand</v>
      </c>
      <c r="J1295" s="19" t="str">
        <f>TRIM(data!J1178)</f>
        <v>Thailand</v>
      </c>
      <c r="K1295" s="19" t="str">
        <f>TRIM(data!K1178)</f>
        <v>Asia</v>
      </c>
      <c r="L1295" s="19" t="str">
        <f>TRIM(data!L1178)</f>
        <v/>
      </c>
      <c r="M1295" s="19" t="str">
        <f>TRIM(data!M1178)</f>
        <v/>
      </c>
      <c r="N1295" s="19" t="str">
        <f>TRIM(data!N1178)</f>
        <v/>
      </c>
      <c r="O1295" s="19" t="str">
        <f>TRIM(data!O1178)</f>
        <v/>
      </c>
      <c r="P1295" s="19" t="str">
        <f>TRIM(data!P1178)</f>
        <v>Thano 2018, https://doi.org/10.1111/lam.12857</v>
      </c>
      <c r="Q1295" s="19" t="str">
        <f>TRIM(data!Q1178)</f>
        <v>2018</v>
      </c>
      <c r="R1295" s="19" t="str">
        <f>TRIM(data!R1178)</f>
        <v>Kyle Chipman</v>
      </c>
      <c r="AA1295" s="49"/>
    </row>
    <row r="1296" spans="1:27" x14ac:dyDescent="0.3">
      <c r="A1296" s="19" t="str">
        <f>TRIM(data!A1179)</f>
        <v>1183</v>
      </c>
      <c r="B1296" s="19" t="str">
        <f>TRIM(data!B1179)</f>
        <v>I</v>
      </c>
      <c r="C1296" s="19" t="str">
        <f>TRIM(data!C1179)</f>
        <v>48</v>
      </c>
      <c r="D1296" s="19" t="str">
        <f>TRIM(data!D1179)</f>
        <v>MH2</v>
      </c>
      <c r="E1296" s="19" t="str">
        <f>TRIM(data!E1179)</f>
        <v>Curcuma alismatifolia (Siam tulip)</v>
      </c>
      <c r="F1296" s="19" t="str">
        <f>TRIM(data!F1179)</f>
        <v>Zingiberaceae</v>
      </c>
      <c r="G1296" s="19" t="str">
        <f>TRIM(data!G1179)</f>
        <v>Zingiberales</v>
      </c>
      <c r="H1296" s="19" t="str">
        <f>TRIM(data!H1179)</f>
        <v>2015</v>
      </c>
      <c r="I1296" s="19" t="str">
        <f>TRIM(data!I1179)</f>
        <v>Ching Mai, Thailand</v>
      </c>
      <c r="J1296" s="19" t="str">
        <f>TRIM(data!J1179)</f>
        <v>Thailand</v>
      </c>
      <c r="K1296" s="19" t="str">
        <f>TRIM(data!K1179)</f>
        <v>Asia</v>
      </c>
      <c r="L1296" s="19" t="str">
        <f>TRIM(data!L1179)</f>
        <v/>
      </c>
      <c r="M1296" s="19" t="str">
        <f>TRIM(data!M1179)</f>
        <v>MG136849</v>
      </c>
      <c r="N1296" s="19" t="str">
        <f>TRIM(data!N1179)</f>
        <v/>
      </c>
      <c r="O1296" s="19" t="str">
        <f>TRIM(data!O1179)</f>
        <v/>
      </c>
      <c r="P1296" s="19" t="str">
        <f>TRIM(data!P1179)</f>
        <v>Thano 2018, https://doi.org/10.1111/lam.12857</v>
      </c>
      <c r="Q1296" s="19" t="str">
        <f>TRIM(data!Q1179)</f>
        <v>2018</v>
      </c>
      <c r="R1296" s="19" t="str">
        <f>TRIM(data!R1179)</f>
        <v>Kyle Chipman</v>
      </c>
      <c r="AA1296" s="49"/>
    </row>
    <row r="1297" spans="1:27" x14ac:dyDescent="0.3">
      <c r="A1297" s="19" t="str">
        <f>TRIM(data!A1180)</f>
        <v>1184</v>
      </c>
      <c r="B1297" s="19" t="str">
        <f>TRIM(data!B1180)</f>
        <v>I</v>
      </c>
      <c r="C1297" s="19" t="str">
        <f>TRIM(data!C1180)</f>
        <v>48</v>
      </c>
      <c r="D1297" s="19" t="str">
        <f>TRIM(data!D1180)</f>
        <v>MT29</v>
      </c>
      <c r="E1297" s="19" t="str">
        <f>TRIM(data!E1180)</f>
        <v>Solanum lycopersicum (Tomato)</v>
      </c>
      <c r="F1297" s="19" t="str">
        <f>TRIM(data!F1180)</f>
        <v>Solanaceae</v>
      </c>
      <c r="G1297" s="19" t="str">
        <f>TRIM(data!G1180)</f>
        <v>Solanales</v>
      </c>
      <c r="H1297" s="19" t="str">
        <f>TRIM(data!H1180)</f>
        <v>2014</v>
      </c>
      <c r="I1297" s="19" t="str">
        <f>TRIM(data!I1180)</f>
        <v>Myanmar</v>
      </c>
      <c r="J1297" s="19" t="str">
        <f>TRIM(data!J1180)</f>
        <v>Myanmar</v>
      </c>
      <c r="K1297" s="19" t="str">
        <f>TRIM(data!K1180)</f>
        <v>Asia</v>
      </c>
      <c r="L1297" s="19" t="str">
        <f>TRIM(data!L1180)</f>
        <v/>
      </c>
      <c r="M1297" s="19" t="str">
        <f>TRIM(data!M1180)</f>
        <v>LC155040</v>
      </c>
      <c r="N1297" s="19" t="str">
        <f>TRIM(data!N1180)</f>
        <v/>
      </c>
      <c r="O1297" s="19" t="str">
        <f>TRIM(data!O1180)</f>
        <v/>
      </c>
      <c r="P1297" s="19" t="str">
        <f>TRIM(data!P1180)</f>
        <v>Kyaw 2017, http://doi.org/10.1007/s10327-017-0720-0</v>
      </c>
      <c r="Q1297" s="19" t="str">
        <f>TRIM(data!Q1180)</f>
        <v>2017</v>
      </c>
      <c r="R1297" s="19" t="str">
        <f>TRIM(data!R1180)</f>
        <v>Kyle Chipman</v>
      </c>
    </row>
    <row r="1298" spans="1:27" x14ac:dyDescent="0.3">
      <c r="A1298" s="19" t="str">
        <f>TRIM(data!A1181)</f>
        <v>1185</v>
      </c>
      <c r="B1298" s="19" t="str">
        <f>TRIM(data!B1181)</f>
        <v>I</v>
      </c>
      <c r="C1298" s="19" t="str">
        <f>TRIM(data!C1181)</f>
        <v>48</v>
      </c>
      <c r="D1298" s="19" t="str">
        <f>TRIM(data!D1181)</f>
        <v>Rk‐YcSj‐05‐47</v>
      </c>
      <c r="E1298" s="19" t="str">
        <f>TRIM(data!E1181)</f>
        <v>Kaempferia galanga (Kencur)</v>
      </c>
      <c r="F1298" s="19" t="str">
        <f>TRIM(data!F1181)</f>
        <v>Zingiberaceae</v>
      </c>
      <c r="G1298" s="19" t="str">
        <f>TRIM(data!G1181)</f>
        <v>Zingiberales</v>
      </c>
      <c r="H1298" s="19" t="str">
        <f>TRIM(data!H1181)</f>
        <v>2006</v>
      </c>
      <c r="I1298" s="19" t="str">
        <f>TRIM(data!I1181)</f>
        <v>China</v>
      </c>
      <c r="J1298" s="19" t="str">
        <f>TRIM(data!J1181)</f>
        <v>China</v>
      </c>
      <c r="K1298" s="19" t="str">
        <f>TRIM(data!K1181)</f>
        <v>Asia</v>
      </c>
      <c r="L1298" s="19" t="str">
        <f>TRIM(data!L1181)</f>
        <v/>
      </c>
      <c r="M1298" s="19" t="str">
        <f>TRIM(data!M1181)</f>
        <v>KY848645</v>
      </c>
      <c r="N1298" s="19" t="str">
        <f>TRIM(data!N1181)</f>
        <v/>
      </c>
      <c r="O1298" s="19" t="str">
        <f>TRIM(data!O1181)</f>
        <v/>
      </c>
      <c r="P1298" s="19" t="str">
        <f>TRIM(data!P1181)</f>
        <v>She 2018, https://doi.org/10.1111/jph.12674</v>
      </c>
      <c r="Q1298" s="19" t="str">
        <f>TRIM(data!Q1181)</f>
        <v>2018</v>
      </c>
      <c r="R1298" s="19" t="str">
        <f>TRIM(data!R1181)</f>
        <v>Kyle Chipman</v>
      </c>
    </row>
    <row r="1299" spans="1:27" x14ac:dyDescent="0.3">
      <c r="A1299" s="19" t="str">
        <f>TRIM(data!A1182)</f>
        <v>1186</v>
      </c>
      <c r="B1299" s="19" t="str">
        <f>TRIM(data!B1182)</f>
        <v>I</v>
      </c>
      <c r="C1299" s="19" t="str">
        <f>TRIM(data!C1182)</f>
        <v>48</v>
      </c>
      <c r="D1299" s="19" t="str">
        <f>TRIM(data!D1182)</f>
        <v>Rk‐YcSj‐05‐48</v>
      </c>
      <c r="E1299" s="19" t="str">
        <f>TRIM(data!E1182)</f>
        <v>Kaempferia galanga (Kencur)</v>
      </c>
      <c r="F1299" s="19" t="str">
        <f>TRIM(data!F1182)</f>
        <v>Zingiberaceae</v>
      </c>
      <c r="G1299" s="19" t="str">
        <f>TRIM(data!G1182)</f>
        <v>Zingiberales</v>
      </c>
      <c r="H1299" s="19" t="str">
        <f>TRIM(data!H1182)</f>
        <v>2006</v>
      </c>
      <c r="I1299" s="19" t="str">
        <f>TRIM(data!I1182)</f>
        <v>China</v>
      </c>
      <c r="J1299" s="19" t="str">
        <f>TRIM(data!J1182)</f>
        <v>China</v>
      </c>
      <c r="K1299" s="19" t="str">
        <f>TRIM(data!K1182)</f>
        <v>Asia</v>
      </c>
      <c r="L1299" s="19" t="str">
        <f>TRIM(data!L1182)</f>
        <v/>
      </c>
      <c r="M1299" s="19" t="str">
        <f>TRIM(data!M1182)</f>
        <v>KY848646</v>
      </c>
      <c r="N1299" s="19" t="str">
        <f>TRIM(data!N1182)</f>
        <v/>
      </c>
      <c r="O1299" s="19" t="str">
        <f>TRIM(data!O1182)</f>
        <v/>
      </c>
      <c r="P1299" s="19" t="str">
        <f>TRIM(data!P1182)</f>
        <v>She 2018, https://doi.org/10.1111/jph.12674</v>
      </c>
      <c r="Q1299" s="19" t="str">
        <f>TRIM(data!Q1182)</f>
        <v>2018</v>
      </c>
      <c r="R1299" s="19" t="str">
        <f>TRIM(data!R1182)</f>
        <v>Kyle Chipman</v>
      </c>
    </row>
    <row r="1300" spans="1:27" s="20" customFormat="1" x14ac:dyDescent="0.3">
      <c r="A1300" s="19" t="str">
        <f>TRIM(data!A1183)</f>
        <v>1187</v>
      </c>
      <c r="B1300" s="19" t="str">
        <f>TRIM(data!B1183)</f>
        <v>I</v>
      </c>
      <c r="C1300" s="19" t="str">
        <f>TRIM(data!C1183)</f>
        <v>48</v>
      </c>
      <c r="D1300" s="19" t="str">
        <f>TRIM(data!D1183)</f>
        <v>RS-10-232</v>
      </c>
      <c r="E1300" s="19" t="str">
        <f>TRIM(data!E1183)</f>
        <v>Solanum melongena (Eggplant)</v>
      </c>
      <c r="F1300" s="19" t="str">
        <f>TRIM(data!F1183)</f>
        <v>Solanaceae</v>
      </c>
      <c r="G1300" s="19" t="str">
        <f>TRIM(data!G1183)</f>
        <v>Solanales</v>
      </c>
      <c r="H1300" s="19" t="str">
        <f>TRIM(data!H1183)</f>
        <v>2010</v>
      </c>
      <c r="I1300" s="19" t="str">
        <f>TRIM(data!I1183)</f>
        <v>Andaman Islands, India</v>
      </c>
      <c r="J1300" s="19" t="str">
        <f>TRIM(data!J1183)</f>
        <v>India</v>
      </c>
      <c r="K1300" s="19" t="str">
        <f>TRIM(data!K1183)</f>
        <v>Asia</v>
      </c>
      <c r="L1300" s="19" t="str">
        <f>TRIM(data!L1183)</f>
        <v/>
      </c>
      <c r="M1300" s="19" t="str">
        <f>TRIM(data!M1183)</f>
        <v>HQ245034</v>
      </c>
      <c r="N1300" s="19" t="str">
        <f>TRIM(data!N1183)</f>
        <v/>
      </c>
      <c r="O1300" s="19" t="str">
        <f>TRIM(data!O1183)</f>
        <v/>
      </c>
      <c r="P1300" s="19" t="str">
        <f>TRIM(data!P1183)</f>
        <v>Ramesh 2014, https://doi.org/10.1007/s10658-014-0487-5</v>
      </c>
      <c r="Q1300" s="19" t="str">
        <f>TRIM(data!Q1183)</f>
        <v>2014</v>
      </c>
      <c r="R1300" s="19" t="str">
        <f>TRIM(data!R1183)</f>
        <v>Jason Avalos</v>
      </c>
      <c r="S1300" s="19"/>
      <c r="T1300" s="19"/>
      <c r="U1300" s="19"/>
      <c r="V1300" s="19"/>
      <c r="W1300" s="19"/>
      <c r="X1300" s="19"/>
      <c r="Y1300" s="19"/>
      <c r="Z1300" s="19"/>
      <c r="AA1300" s="19"/>
    </row>
    <row r="1301" spans="1:27" s="20" customFormat="1" x14ac:dyDescent="0.3">
      <c r="A1301" s="19" t="str">
        <f>TRIM(data!A1184)</f>
        <v>1188</v>
      </c>
      <c r="B1301" s="19" t="str">
        <f>TRIM(data!B1184)</f>
        <v>I</v>
      </c>
      <c r="C1301" s="19" t="str">
        <f>TRIM(data!C1184)</f>
        <v>48</v>
      </c>
      <c r="D1301" s="19" t="str">
        <f>TRIM(data!D1184)</f>
        <v>RS-10-244</v>
      </c>
      <c r="E1301" s="19" t="str">
        <f>TRIM(data!E1184)</f>
        <v>Capsicum annuum (Pepper, chili)</v>
      </c>
      <c r="F1301" s="19" t="str">
        <f>TRIM(data!F1184)</f>
        <v>Solanaceae</v>
      </c>
      <c r="G1301" s="19" t="str">
        <f>TRIM(data!G1184)</f>
        <v>Solanales</v>
      </c>
      <c r="H1301" s="19" t="str">
        <f>TRIM(data!H1184)</f>
        <v>2010</v>
      </c>
      <c r="I1301" s="19" t="str">
        <f>TRIM(data!I1184)</f>
        <v>Andaman Islands, India</v>
      </c>
      <c r="J1301" s="19" t="str">
        <f>TRIM(data!J1184)</f>
        <v>India</v>
      </c>
      <c r="K1301" s="19" t="str">
        <f>TRIM(data!K1184)</f>
        <v>Asia</v>
      </c>
      <c r="L1301" s="19" t="str">
        <f>TRIM(data!L1184)</f>
        <v/>
      </c>
      <c r="M1301" s="19" t="str">
        <f>TRIM(data!M1184)</f>
        <v>HQ245067</v>
      </c>
      <c r="N1301" s="19" t="str">
        <f>TRIM(data!N1184)</f>
        <v/>
      </c>
      <c r="O1301" s="19" t="str">
        <f>TRIM(data!O1184)</f>
        <v/>
      </c>
      <c r="P1301" s="19" t="str">
        <f>TRIM(data!P1184)</f>
        <v>Ramesh 2014, https://doi.org/10.1007/s10658-014-0487-5</v>
      </c>
      <c r="Q1301" s="19" t="str">
        <f>TRIM(data!Q1184)</f>
        <v>2014</v>
      </c>
      <c r="R1301" s="19" t="str">
        <f>TRIM(data!R1184)</f>
        <v>Jason Avalos</v>
      </c>
      <c r="S1301" s="19"/>
      <c r="T1301" s="19"/>
      <c r="U1301" s="19"/>
      <c r="V1301" s="19"/>
      <c r="W1301" s="19"/>
      <c r="X1301" s="19"/>
      <c r="Y1301" s="19"/>
      <c r="Z1301" s="19"/>
      <c r="AA1301" s="19"/>
    </row>
    <row r="1302" spans="1:27" x14ac:dyDescent="0.3">
      <c r="A1302" s="19" t="str">
        <f>TRIM(data!A1185)</f>
        <v>1189</v>
      </c>
      <c r="B1302" s="19" t="str">
        <f>TRIM(data!B1185)</f>
        <v>I</v>
      </c>
      <c r="C1302" s="19" t="str">
        <f>TRIM(data!C1185)</f>
        <v>48</v>
      </c>
      <c r="D1302" s="19" t="str">
        <f>TRIM(data!D1185)</f>
        <v>RS-10-249</v>
      </c>
      <c r="E1302" s="19" t="str">
        <f>TRIM(data!E1185)</f>
        <v>Solanum melongena (Eggplant)</v>
      </c>
      <c r="F1302" s="19" t="str">
        <f>TRIM(data!F1185)</f>
        <v>Solanaceae</v>
      </c>
      <c r="G1302" s="19" t="str">
        <f>TRIM(data!G1185)</f>
        <v>Solanales</v>
      </c>
      <c r="H1302" s="19" t="str">
        <f>TRIM(data!H1185)</f>
        <v>2010</v>
      </c>
      <c r="I1302" s="19" t="str">
        <f>TRIM(data!I1185)</f>
        <v>Andaman Islands, India</v>
      </c>
      <c r="J1302" s="19" t="str">
        <f>TRIM(data!J1185)</f>
        <v>India</v>
      </c>
      <c r="K1302" s="19" t="str">
        <f>TRIM(data!K1185)</f>
        <v>Asia</v>
      </c>
      <c r="L1302" s="19" t="str">
        <f>TRIM(data!L1185)</f>
        <v/>
      </c>
      <c r="M1302" s="19" t="str">
        <f>TRIM(data!M1185)</f>
        <v>HQ245036</v>
      </c>
      <c r="N1302" s="19" t="str">
        <f>TRIM(data!N1185)</f>
        <v/>
      </c>
      <c r="O1302" s="19" t="str">
        <f>TRIM(data!O1185)</f>
        <v/>
      </c>
      <c r="P1302" s="19" t="str">
        <f>TRIM(data!P1185)</f>
        <v>Ramesh 2014, https://doi.org/10.1007/s10658-014-0487-5</v>
      </c>
      <c r="Q1302" s="19" t="str">
        <f>TRIM(data!Q1185)</f>
        <v>2014</v>
      </c>
      <c r="R1302" s="19" t="str">
        <f>TRIM(data!R1185)</f>
        <v>Jason Avalos</v>
      </c>
    </row>
    <row r="1303" spans="1:27" x14ac:dyDescent="0.3">
      <c r="A1303" s="19" t="str">
        <f>TRIM(data!A1186)</f>
        <v>1190</v>
      </c>
      <c r="B1303" s="19" t="str">
        <f>TRIM(data!B1186)</f>
        <v>I</v>
      </c>
      <c r="C1303" s="19" t="str">
        <f>TRIM(data!C1186)</f>
        <v>48</v>
      </c>
      <c r="D1303" s="19" t="str">
        <f>TRIM(data!D1186)</f>
        <v>RS-11-345</v>
      </c>
      <c r="E1303" s="19" t="str">
        <f>TRIM(data!E1186)</f>
        <v>Solanum melongena (Eggplant)</v>
      </c>
      <c r="F1303" s="19" t="str">
        <f>TRIM(data!F1186)</f>
        <v>Solanaceae</v>
      </c>
      <c r="G1303" s="19" t="str">
        <f>TRIM(data!G1186)</f>
        <v>Solanales</v>
      </c>
      <c r="H1303" s="19" t="str">
        <f>TRIM(data!H1186)</f>
        <v>2011</v>
      </c>
      <c r="I1303" s="19" t="str">
        <f>TRIM(data!I1186)</f>
        <v>Maharashtra, India</v>
      </c>
      <c r="J1303" s="19" t="str">
        <f>TRIM(data!J1186)</f>
        <v>India</v>
      </c>
      <c r="K1303" s="19" t="str">
        <f>TRIM(data!K1186)</f>
        <v>Asia</v>
      </c>
      <c r="L1303" s="19" t="str">
        <f>TRIM(data!L1186)</f>
        <v/>
      </c>
      <c r="M1303" s="19" t="str">
        <f>TRIM(data!M1186)</f>
        <v>JQ791260</v>
      </c>
      <c r="N1303" s="19" t="str">
        <f>TRIM(data!N1186)</f>
        <v/>
      </c>
      <c r="O1303" s="19" t="str">
        <f>TRIM(data!O1186)</f>
        <v/>
      </c>
      <c r="P1303" s="19" t="str">
        <f>TRIM(data!P1186)</f>
        <v>Ramesh 2014, https://doi.org/10.1007/s10658-014-0487-5</v>
      </c>
      <c r="Q1303" s="19" t="str">
        <f>TRIM(data!Q1186)</f>
        <v>2014</v>
      </c>
      <c r="R1303" s="19" t="str">
        <f>TRIM(data!R1186)</f>
        <v>Jason Avalos</v>
      </c>
    </row>
    <row r="1304" spans="1:27" x14ac:dyDescent="0.3">
      <c r="A1304" s="19" t="str">
        <f>TRIM(data!A1187)</f>
        <v>1191</v>
      </c>
      <c r="B1304" s="19" t="str">
        <f>TRIM(data!B1187)</f>
        <v>I</v>
      </c>
      <c r="C1304" s="19" t="str">
        <f>TRIM(data!C1187)</f>
        <v>48</v>
      </c>
      <c r="D1304" s="19" t="str">
        <f>TRIM(data!D1187)</f>
        <v>RS233</v>
      </c>
      <c r="E1304" s="19" t="str">
        <f>TRIM(data!E1187)</f>
        <v>Zingiber officinale (Ginger)</v>
      </c>
      <c r="F1304" s="19" t="str">
        <f>TRIM(data!F1187)</f>
        <v>Zingiberaceae</v>
      </c>
      <c r="G1304" s="19" t="str">
        <f>TRIM(data!G1187)</f>
        <v>Zingiberales</v>
      </c>
      <c r="H1304" s="19" t="str">
        <f>TRIM(data!H1187)</f>
        <v>2015</v>
      </c>
      <c r="I1304" s="19" t="str">
        <f>TRIM(data!I1187)</f>
        <v>China</v>
      </c>
      <c r="J1304" s="19" t="str">
        <f>TRIM(data!J1187)</f>
        <v>China</v>
      </c>
      <c r="K1304" s="19" t="str">
        <f>TRIM(data!K1187)</f>
        <v>Asia</v>
      </c>
      <c r="L1304" s="19" t="str">
        <f>TRIM(data!L1187)</f>
        <v/>
      </c>
      <c r="M1304" s="19" t="str">
        <f>TRIM(data!M1187)</f>
        <v>MF418081</v>
      </c>
      <c r="N1304" s="19" t="str">
        <f>TRIM(data!N1187)</f>
        <v/>
      </c>
      <c r="O1304" s="19" t="str">
        <f>TRIM(data!O1187)</f>
        <v/>
      </c>
      <c r="P1304" s="19" t="str">
        <f>TRIM(data!P1187)</f>
        <v>She 2018, https://doi.org/10.1111/jph.12674</v>
      </c>
      <c r="Q1304" s="19" t="str">
        <f>TRIM(data!Q1187)</f>
        <v>2018</v>
      </c>
      <c r="R1304" s="19" t="str">
        <f>TRIM(data!R1187)</f>
        <v>Kyle Chipman</v>
      </c>
    </row>
    <row r="1305" spans="1:27" x14ac:dyDescent="0.3">
      <c r="A1305" s="19" t="str">
        <f>TRIM(data!A1188)</f>
        <v>1192</v>
      </c>
      <c r="B1305" s="19" t="str">
        <f>TRIM(data!B1188)</f>
        <v>I</v>
      </c>
      <c r="C1305" s="19" t="str">
        <f>TRIM(data!C1188)</f>
        <v>48</v>
      </c>
      <c r="D1305" s="19" t="str">
        <f>TRIM(data!D1188)</f>
        <v>RS237</v>
      </c>
      <c r="E1305" s="19" t="str">
        <f>TRIM(data!E1188)</f>
        <v>Ageratum conyzoides</v>
      </c>
      <c r="F1305" s="19" t="str">
        <f>TRIM(data!F1188)</f>
        <v>Asteraceae</v>
      </c>
      <c r="G1305" s="19" t="str">
        <f>TRIM(data!G1188)</f>
        <v>Asterales</v>
      </c>
      <c r="H1305" s="19" t="str">
        <f>TRIM(data!H1188)</f>
        <v>2015</v>
      </c>
      <c r="I1305" s="19" t="str">
        <f>TRIM(data!I1188)</f>
        <v>China</v>
      </c>
      <c r="J1305" s="19" t="str">
        <f>TRIM(data!J1188)</f>
        <v>China</v>
      </c>
      <c r="K1305" s="19" t="str">
        <f>TRIM(data!K1188)</f>
        <v>Asia</v>
      </c>
      <c r="L1305" s="19" t="str">
        <f>TRIM(data!L1188)</f>
        <v/>
      </c>
      <c r="M1305" s="19" t="str">
        <f>TRIM(data!M1188)</f>
        <v>MF418084</v>
      </c>
      <c r="N1305" s="19" t="str">
        <f>TRIM(data!N1188)</f>
        <v/>
      </c>
      <c r="O1305" s="19" t="str">
        <f>TRIM(data!O1188)</f>
        <v/>
      </c>
      <c r="P1305" s="19" t="str">
        <f>TRIM(data!P1188)</f>
        <v>She 2018, https://doi.org/10.1111/jph.12674</v>
      </c>
      <c r="Q1305" s="19" t="str">
        <f>TRIM(data!Q1188)</f>
        <v>2018</v>
      </c>
      <c r="R1305" s="19" t="str">
        <f>TRIM(data!R1188)</f>
        <v>Kyle Chipman</v>
      </c>
    </row>
    <row r="1306" spans="1:27" x14ac:dyDescent="0.3">
      <c r="A1306" s="19" t="str">
        <f>TRIM(data!A1189)</f>
        <v>1193</v>
      </c>
      <c r="B1306" s="19" t="str">
        <f>TRIM(data!B1189)</f>
        <v>I</v>
      </c>
      <c r="C1306" s="19" t="str">
        <f>TRIM(data!C1189)</f>
        <v>48</v>
      </c>
      <c r="D1306" s="19" t="str">
        <f>TRIM(data!D1189)</f>
        <v>RUN343</v>
      </c>
      <c r="E1306" s="19" t="str">
        <f>TRIM(data!E1189)</f>
        <v>Morus alba (mulberry)</v>
      </c>
      <c r="F1306" s="19" t="str">
        <f>TRIM(data!F1189)</f>
        <v>Moraceae</v>
      </c>
      <c r="G1306" s="19" t="str">
        <f>TRIM(data!G1189)</f>
        <v>Rosales</v>
      </c>
      <c r="H1306" s="19" t="str">
        <f>TRIM(data!H1189)</f>
        <v/>
      </c>
      <c r="I1306" s="19" t="str">
        <f>TRIM(data!I1189)</f>
        <v>Shipai, Guangdong, China</v>
      </c>
      <c r="J1306" s="19" t="str">
        <f>TRIM(data!J1189)</f>
        <v>China</v>
      </c>
      <c r="K1306" s="19" t="str">
        <f>TRIM(data!K1189)</f>
        <v>Asia</v>
      </c>
      <c r="L1306" s="19" t="str">
        <f>TRIM(data!L1189)</f>
        <v/>
      </c>
      <c r="M1306" s="19" t="str">
        <f>TRIM(data!M1189)</f>
        <v/>
      </c>
      <c r="N1306" s="19" t="str">
        <f>TRIM(data!N1189)</f>
        <v/>
      </c>
      <c r="O1306" s="19" t="str">
        <f>TRIM(data!O1189)</f>
        <v/>
      </c>
      <c r="P1306" s="19" t="str">
        <f>TRIM(data!P1189)</f>
        <v>N'Guessan 2013, https://doi.org/10.1016/j.mimet.2013.01.012</v>
      </c>
      <c r="Q1306" s="19" t="str">
        <f>TRIM(data!Q1189)</f>
        <v>2013</v>
      </c>
      <c r="R1306" s="19" t="str">
        <f>TRIM(data!R1189)</f>
        <v>Maria Charco Munoz</v>
      </c>
    </row>
    <row r="1307" spans="1:27" x14ac:dyDescent="0.3">
      <c r="A1307" s="19" t="str">
        <f>TRIM(data!A1190)</f>
        <v>1194</v>
      </c>
      <c r="B1307" s="19" t="str">
        <f>TRIM(data!B1190)</f>
        <v>I</v>
      </c>
      <c r="C1307" s="19" t="str">
        <f>TRIM(data!C1190)</f>
        <v>48</v>
      </c>
      <c r="D1307" s="19" t="str">
        <f>TRIM(data!D1190)</f>
        <v>Sm35</v>
      </c>
      <c r="E1307" s="19" t="str">
        <f>TRIM(data!E1190)</f>
        <v>Solanum melongena (Eggplant)</v>
      </c>
      <c r="F1307" s="19" t="str">
        <f>TRIM(data!F1190)</f>
        <v>Solanaceae</v>
      </c>
      <c r="G1307" s="19" t="str">
        <f>TRIM(data!G1190)</f>
        <v>Solanales</v>
      </c>
      <c r="H1307" s="19" t="str">
        <f>TRIM(data!H1190)</f>
        <v>2004 - 2005</v>
      </c>
      <c r="I1307" s="19" t="str">
        <f>TRIM(data!I1190)</f>
        <v>Jiangsu, China</v>
      </c>
      <c r="J1307" s="19" t="str">
        <f>TRIM(data!J1190)</f>
        <v>China</v>
      </c>
      <c r="K1307" s="19" t="str">
        <f>TRIM(data!K1190)</f>
        <v>Asia</v>
      </c>
      <c r="L1307" s="19" t="str">
        <f>TRIM(data!L1190)</f>
        <v/>
      </c>
      <c r="M1307" s="19" t="str">
        <f>TRIM(data!M1190)</f>
        <v/>
      </c>
      <c r="N1307" s="19" t="str">
        <f>TRIM(data!N1190)</f>
        <v/>
      </c>
      <c r="O1307" s="19" t="str">
        <f>TRIM(data!O1190)</f>
        <v/>
      </c>
      <c r="P1307" s="19" t="str">
        <f>TRIM(data!P1190)</f>
        <v>Xue 2011 , https://doi.org/10.1111/j.1574-6941.2010.01026.x</v>
      </c>
      <c r="Q1307" s="19" t="str">
        <f>TRIM(data!Q1190)</f>
        <v>2011</v>
      </c>
      <c r="R1307" s="19" t="str">
        <f>TRIM(data!R1190)</f>
        <v>Darrielle Williams</v>
      </c>
    </row>
    <row r="1308" spans="1:27" x14ac:dyDescent="0.3">
      <c r="A1308" s="19" t="str">
        <f>TRIM(data!A1191)</f>
        <v>1195</v>
      </c>
      <c r="B1308" s="19" t="str">
        <f>TRIM(data!B1191)</f>
        <v>I</v>
      </c>
      <c r="C1308" s="19" t="str">
        <f>TRIM(data!C1191)</f>
        <v>48</v>
      </c>
      <c r="D1308" s="19" t="str">
        <f>TRIM(data!D1191)</f>
        <v>Sm37</v>
      </c>
      <c r="E1308" s="19" t="str">
        <f>TRIM(data!E1191)</f>
        <v>Solanum melongena (Eggplant)</v>
      </c>
      <c r="F1308" s="19" t="str">
        <f>TRIM(data!F1191)</f>
        <v>Solanaceae</v>
      </c>
      <c r="G1308" s="19" t="str">
        <f>TRIM(data!G1191)</f>
        <v>Solanales</v>
      </c>
      <c r="H1308" s="19" t="str">
        <f>TRIM(data!H1191)</f>
        <v>2004 - 2005</v>
      </c>
      <c r="I1308" s="19" t="str">
        <f>TRIM(data!I1191)</f>
        <v>Jiangsu, China</v>
      </c>
      <c r="J1308" s="19" t="str">
        <f>TRIM(data!J1191)</f>
        <v>China</v>
      </c>
      <c r="K1308" s="19" t="str">
        <f>TRIM(data!K1191)</f>
        <v>Asia</v>
      </c>
      <c r="L1308" s="19" t="str">
        <f>TRIM(data!L1191)</f>
        <v/>
      </c>
      <c r="M1308" s="19" t="str">
        <f>TRIM(data!M1191)</f>
        <v/>
      </c>
      <c r="N1308" s="19" t="str">
        <f>TRIM(data!N1191)</f>
        <v/>
      </c>
      <c r="O1308" s="19" t="str">
        <f>TRIM(data!O1191)</f>
        <v/>
      </c>
      <c r="P1308" s="19" t="str">
        <f>TRIM(data!P1191)</f>
        <v>Xue 2011 , https://doi.org/10.1111/j.1574-6941.2010.01026.x</v>
      </c>
      <c r="Q1308" s="19" t="str">
        <f>TRIM(data!Q1191)</f>
        <v>2011</v>
      </c>
      <c r="R1308" s="19" t="str">
        <f>TRIM(data!R1191)</f>
        <v>Darrielle Williams</v>
      </c>
    </row>
    <row r="1309" spans="1:27" x14ac:dyDescent="0.3">
      <c r="A1309" s="19" t="str">
        <f>TRIM(data!A1192)</f>
        <v>1196</v>
      </c>
      <c r="B1309" s="19" t="str">
        <f>TRIM(data!B1192)</f>
        <v>I</v>
      </c>
      <c r="C1309" s="19" t="str">
        <f>TRIM(data!C1192)</f>
        <v>48</v>
      </c>
      <c r="D1309" s="19" t="str">
        <f>TRIM(data!D1192)</f>
        <v>SS1-3</v>
      </c>
      <c r="E1309" s="19" t="str">
        <f>TRIM(data!E1192)</f>
        <v>Curcuma alismatifolia (Siam tulip)</v>
      </c>
      <c r="F1309" s="19" t="str">
        <f>TRIM(data!F1192)</f>
        <v>Zingiberaceae</v>
      </c>
      <c r="G1309" s="19" t="str">
        <f>TRIM(data!G1192)</f>
        <v>Zingiberales</v>
      </c>
      <c r="H1309" s="19" t="str">
        <f>TRIM(data!H1192)</f>
        <v>2015</v>
      </c>
      <c r="I1309" s="19" t="str">
        <f>TRIM(data!I1192)</f>
        <v>Ching Mai, Thailand</v>
      </c>
      <c r="J1309" s="19" t="str">
        <f>TRIM(data!J1192)</f>
        <v>Thailand</v>
      </c>
      <c r="K1309" s="19" t="str">
        <f>TRIM(data!K1192)</f>
        <v>Asia</v>
      </c>
      <c r="L1309" s="19" t="str">
        <f>TRIM(data!L1192)</f>
        <v/>
      </c>
      <c r="M1309" s="19" t="str">
        <f>TRIM(data!M1192)</f>
        <v>MG136850</v>
      </c>
      <c r="N1309" s="19" t="str">
        <f>TRIM(data!N1192)</f>
        <v/>
      </c>
      <c r="O1309" s="19" t="str">
        <f>TRIM(data!O1192)</f>
        <v/>
      </c>
      <c r="P1309" s="19" t="str">
        <f>TRIM(data!P1192)</f>
        <v>Thano 2018, https://doi.org/10.1111/lam.12857</v>
      </c>
      <c r="Q1309" s="19" t="str">
        <f>TRIM(data!Q1192)</f>
        <v>2018</v>
      </c>
      <c r="R1309" s="19" t="str">
        <f>TRIM(data!R1192)</f>
        <v>Kyle Chipman</v>
      </c>
    </row>
    <row r="1310" spans="1:27" x14ac:dyDescent="0.3">
      <c r="A1310" s="19" t="str">
        <f>TRIM(data!A1193)</f>
        <v>1197</v>
      </c>
      <c r="B1310" s="19" t="str">
        <f>TRIM(data!B1193)</f>
        <v>I</v>
      </c>
      <c r="C1310" s="19" t="str">
        <f>TRIM(data!C1193)</f>
        <v>48</v>
      </c>
      <c r="D1310" s="19" t="str">
        <f>TRIM(data!D1193)</f>
        <v>SSl‐7</v>
      </c>
      <c r="E1310" s="19" t="str">
        <f>TRIM(data!E1193)</f>
        <v>Solanum lycopersicum (Tomato)</v>
      </c>
      <c r="F1310" s="19" t="str">
        <f>TRIM(data!F1193)</f>
        <v>Solanaceae</v>
      </c>
      <c r="G1310" s="19" t="str">
        <f>TRIM(data!G1193)</f>
        <v>Solanales</v>
      </c>
      <c r="H1310" s="19" t="str">
        <f>TRIM(data!H1193)</f>
        <v>2000</v>
      </c>
      <c r="I1310" s="19" t="str">
        <f>TRIM(data!I1193)</f>
        <v>China</v>
      </c>
      <c r="J1310" s="19" t="str">
        <f>TRIM(data!J1193)</f>
        <v>China</v>
      </c>
      <c r="K1310" s="19" t="str">
        <f>TRIM(data!K1193)</f>
        <v>Asia</v>
      </c>
      <c r="L1310" s="19" t="str">
        <f>TRIM(data!L1193)</f>
        <v/>
      </c>
      <c r="M1310" s="19" t="str">
        <f>TRIM(data!M1193)</f>
        <v>MF375357</v>
      </c>
      <c r="N1310" s="19" t="str">
        <f>TRIM(data!N1193)</f>
        <v/>
      </c>
      <c r="O1310" s="19" t="str">
        <f>TRIM(data!O1193)</f>
        <v/>
      </c>
      <c r="P1310" s="19" t="str">
        <f>TRIM(data!P1193)</f>
        <v>She 2018, https://doi.org/10.1111/jph.12674</v>
      </c>
      <c r="Q1310" s="19" t="str">
        <f>TRIM(data!Q1193)</f>
        <v>2018</v>
      </c>
      <c r="R1310" s="19" t="str">
        <f>TRIM(data!R1193)</f>
        <v>Kyle Chipman</v>
      </c>
    </row>
    <row r="1311" spans="1:27" x14ac:dyDescent="0.3">
      <c r="A1311" s="19" t="str">
        <f>TRIM(data!A1194)</f>
        <v>1198</v>
      </c>
      <c r="B1311" s="19" t="str">
        <f>TRIM(data!B1194)</f>
        <v>I</v>
      </c>
      <c r="C1311" s="19" t="str">
        <f>TRIM(data!C1194)</f>
        <v>48</v>
      </c>
      <c r="D1311" s="19" t="str">
        <f>TRIM(data!D1194)</f>
        <v>TP3</v>
      </c>
      <c r="E1311" s="19" t="str">
        <f>TRIM(data!E1194)</f>
        <v>Solanum tuberosum (Potato)</v>
      </c>
      <c r="F1311" s="19" t="str">
        <f>TRIM(data!F1194)</f>
        <v>Solanaceae</v>
      </c>
      <c r="G1311" s="19" t="str">
        <f>TRIM(data!G1194)</f>
        <v>Solanales</v>
      </c>
      <c r="H1311" s="19" t="str">
        <f>TRIM(data!H1194)</f>
        <v>2014</v>
      </c>
      <c r="I1311" s="19" t="str">
        <f>TRIM(data!I1194)</f>
        <v>Myanmar</v>
      </c>
      <c r="J1311" s="19" t="str">
        <f>TRIM(data!J1194)</f>
        <v>Myanmar</v>
      </c>
      <c r="K1311" s="19" t="str">
        <f>TRIM(data!K1194)</f>
        <v>Asia</v>
      </c>
      <c r="L1311" s="19" t="str">
        <f>TRIM(data!L1194)</f>
        <v/>
      </c>
      <c r="M1311" s="19" t="str">
        <f>TRIM(data!M1194)</f>
        <v>LC155053</v>
      </c>
      <c r="N1311" s="19" t="str">
        <f>TRIM(data!N1194)</f>
        <v/>
      </c>
      <c r="O1311" s="19" t="str">
        <f>TRIM(data!O1194)</f>
        <v/>
      </c>
      <c r="P1311" s="19" t="str">
        <f>TRIM(data!P1194)</f>
        <v>Kyaw 2017, http://doi.org/10.1007/s10327-017-0720-0</v>
      </c>
      <c r="Q1311" s="19" t="str">
        <f>TRIM(data!Q1194)</f>
        <v>2017</v>
      </c>
      <c r="R1311" s="19" t="str">
        <f>TRIM(data!R1194)</f>
        <v>Kyle Chipman</v>
      </c>
    </row>
    <row r="1312" spans="1:27" x14ac:dyDescent="0.3">
      <c r="A1312" s="19" t="str">
        <f>TRIM(data!A1195)</f>
        <v>1199</v>
      </c>
      <c r="B1312" s="19" t="str">
        <f>TRIM(data!B1195)</f>
        <v>I</v>
      </c>
      <c r="C1312" s="19" t="str">
        <f>TRIM(data!C1195)</f>
        <v>48</v>
      </c>
      <c r="D1312" s="19" t="str">
        <f>TRIM(data!D1195)</f>
        <v>UW360</v>
      </c>
      <c r="E1312" s="19" t="str">
        <f>TRIM(data!E1195)</f>
        <v>Morus alba (mulberry)</v>
      </c>
      <c r="F1312" s="19" t="str">
        <f>TRIM(data!F1195)</f>
        <v>Moraceae</v>
      </c>
      <c r="G1312" s="19" t="str">
        <f>TRIM(data!G1195)</f>
        <v>Rosales</v>
      </c>
      <c r="H1312" s="19" t="str">
        <f>TRIM(data!H1195)</f>
        <v>2004 - 2005</v>
      </c>
      <c r="I1312" s="19" t="str">
        <f>TRIM(data!I1195)</f>
        <v>Guangdong, China</v>
      </c>
      <c r="J1312" s="19" t="str">
        <f>TRIM(data!J1195)</f>
        <v>China</v>
      </c>
      <c r="K1312" s="19" t="str">
        <f>TRIM(data!K1195)</f>
        <v>Asia</v>
      </c>
      <c r="L1312" s="19" t="str">
        <f>TRIM(data!L1195)</f>
        <v/>
      </c>
      <c r="M1312" s="19" t="str">
        <f>TRIM(data!M1195)</f>
        <v/>
      </c>
      <c r="N1312" s="19" t="str">
        <f>TRIM(data!N1195)</f>
        <v/>
      </c>
      <c r="O1312" s="19" t="str">
        <f>TRIM(data!O1195)</f>
        <v/>
      </c>
      <c r="P1312" s="19" t="str">
        <f>TRIM(data!P1195)</f>
        <v>Xue 2011 , https://doi.org/10.1111/j.1574-6941.2010.01026.x</v>
      </c>
      <c r="Q1312" s="19" t="str">
        <f>TRIM(data!Q1195)</f>
        <v>2011</v>
      </c>
      <c r="R1312" s="19" t="str">
        <f>TRIM(data!R1195)</f>
        <v>Darrielle Williams</v>
      </c>
    </row>
    <row r="1313" spans="1:18" x14ac:dyDescent="0.3">
      <c r="A1313" s="19" t="str">
        <f>TRIM(data!A1196)</f>
        <v>1200</v>
      </c>
      <c r="B1313" s="19" t="str">
        <f>TRIM(data!B1196)</f>
        <v>I</v>
      </c>
      <c r="C1313" s="19" t="str">
        <f>TRIM(data!C1196)</f>
        <v>48</v>
      </c>
      <c r="D1313" s="19" t="str">
        <f>TRIM(data!D1196)</f>
        <v>UW361</v>
      </c>
      <c r="E1313" s="19" t="str">
        <f>TRIM(data!E1196)</f>
        <v>Morus alba (mulberry)</v>
      </c>
      <c r="F1313" s="19" t="str">
        <f>TRIM(data!F1196)</f>
        <v>Moraceae</v>
      </c>
      <c r="G1313" s="19" t="str">
        <f>TRIM(data!G1196)</f>
        <v>Rosales</v>
      </c>
      <c r="H1313" s="19" t="str">
        <f>TRIM(data!H1196)</f>
        <v>2004 - 2005</v>
      </c>
      <c r="I1313" s="19" t="str">
        <f>TRIM(data!I1196)</f>
        <v>Guangdong, China</v>
      </c>
      <c r="J1313" s="19" t="str">
        <f>TRIM(data!J1196)</f>
        <v>China</v>
      </c>
      <c r="K1313" s="19" t="str">
        <f>TRIM(data!K1196)</f>
        <v>Asia</v>
      </c>
      <c r="L1313" s="19" t="str">
        <f>TRIM(data!L1196)</f>
        <v/>
      </c>
      <c r="M1313" s="19" t="str">
        <f>TRIM(data!M1196)</f>
        <v/>
      </c>
      <c r="N1313" s="19" t="str">
        <f>TRIM(data!N1196)</f>
        <v/>
      </c>
      <c r="O1313" s="19" t="str">
        <f>TRIM(data!O1196)</f>
        <v/>
      </c>
      <c r="P1313" s="19" t="str">
        <f>TRIM(data!P1196)</f>
        <v>Xue 2011 , https://doi.org/10.1111/j.1574-6941.2010.01026.x</v>
      </c>
      <c r="Q1313" s="19" t="str">
        <f>TRIM(data!Q1196)</f>
        <v>2011</v>
      </c>
      <c r="R1313" s="19" t="str">
        <f>TRIM(data!R1196)</f>
        <v>Darrielle Williams</v>
      </c>
    </row>
    <row r="1314" spans="1:18" x14ac:dyDescent="0.3">
      <c r="A1314" s="19" t="str">
        <f>TRIM(data!A1197)</f>
        <v>1201</v>
      </c>
      <c r="B1314" s="19" t="str">
        <f>TRIM(data!B1197)</f>
        <v>I</v>
      </c>
      <c r="C1314" s="19" t="str">
        <f>TRIM(data!C1197)</f>
        <v>48</v>
      </c>
      <c r="D1314" s="19" t="str">
        <f>TRIM(data!D1197)</f>
        <v>UW373</v>
      </c>
      <c r="E1314" s="19" t="str">
        <f>TRIM(data!E1197)</f>
        <v>Morus alba (mulberry)</v>
      </c>
      <c r="F1314" s="19" t="str">
        <f>TRIM(data!F1197)</f>
        <v>Moraceae</v>
      </c>
      <c r="G1314" s="19" t="str">
        <f>TRIM(data!G1197)</f>
        <v>Rosales</v>
      </c>
      <c r="H1314" s="19" t="str">
        <f>TRIM(data!H1197)</f>
        <v>2004 - 2005</v>
      </c>
      <c r="I1314" s="19" t="str">
        <f>TRIM(data!I1197)</f>
        <v>Guangdong, China</v>
      </c>
      <c r="J1314" s="19" t="str">
        <f>TRIM(data!J1197)</f>
        <v>China</v>
      </c>
      <c r="K1314" s="19" t="str">
        <f>TRIM(data!K1197)</f>
        <v>Asia</v>
      </c>
      <c r="L1314" s="19" t="str">
        <f>TRIM(data!L1197)</f>
        <v/>
      </c>
      <c r="M1314" s="19" t="str">
        <f>TRIM(data!M1197)</f>
        <v/>
      </c>
      <c r="N1314" s="19" t="str">
        <f>TRIM(data!N1197)</f>
        <v/>
      </c>
      <c r="O1314" s="19" t="str">
        <f>TRIM(data!O1197)</f>
        <v/>
      </c>
      <c r="P1314" s="19" t="str">
        <f>TRIM(data!P1197)</f>
        <v>Xue 2011 , https://doi.org/10.1111/j.1574-6941.2010.01026.x</v>
      </c>
      <c r="Q1314" s="19" t="str">
        <f>TRIM(data!Q1197)</f>
        <v>2011</v>
      </c>
      <c r="R1314" s="19" t="str">
        <f>TRIM(data!R1197)</f>
        <v>Darrielle Williams</v>
      </c>
    </row>
    <row r="1315" spans="1:18" x14ac:dyDescent="0.3">
      <c r="A1315" s="19" t="str">
        <f>TRIM(data!A1198)</f>
        <v>1202</v>
      </c>
      <c r="B1315" s="19" t="str">
        <f>TRIM(data!B1198)</f>
        <v>I</v>
      </c>
      <c r="C1315" s="19" t="str">
        <f>TRIM(data!C1198)</f>
        <v>48</v>
      </c>
      <c r="D1315" s="19" t="str">
        <f>TRIM(data!D1198)</f>
        <v>ZJ53</v>
      </c>
      <c r="E1315" s="19" t="str">
        <f>TRIM(data!E1198)</f>
        <v>Solanum lycopersicum (Tomato)</v>
      </c>
      <c r="F1315" s="19" t="str">
        <f>TRIM(data!F1198)</f>
        <v>Solanaceae</v>
      </c>
      <c r="G1315" s="19" t="str">
        <f>TRIM(data!G1198)</f>
        <v>Solanales</v>
      </c>
      <c r="H1315" s="19" t="str">
        <f>TRIM(data!H1198)</f>
        <v>2004 - 2005</v>
      </c>
      <c r="I1315" s="19" t="str">
        <f>TRIM(data!I1198)</f>
        <v>Zhejiang, China</v>
      </c>
      <c r="J1315" s="19" t="str">
        <f>TRIM(data!J1198)</f>
        <v>China</v>
      </c>
      <c r="K1315" s="19" t="str">
        <f>TRIM(data!K1198)</f>
        <v>Asia</v>
      </c>
      <c r="L1315" s="19" t="str">
        <f>TRIM(data!L1198)</f>
        <v/>
      </c>
      <c r="M1315" s="19" t="str">
        <f>TRIM(data!M1198)</f>
        <v/>
      </c>
      <c r="N1315" s="19" t="str">
        <f>TRIM(data!N1198)</f>
        <v/>
      </c>
      <c r="O1315" s="19" t="str">
        <f>TRIM(data!O1198)</f>
        <v/>
      </c>
      <c r="P1315" s="19" t="str">
        <f>TRIM(data!P1198)</f>
        <v>Xue 2011 , https://doi.org/10.1111/j.1574-6941.2010.01026.x</v>
      </c>
      <c r="Q1315" s="19" t="str">
        <f>TRIM(data!Q1198)</f>
        <v>2011</v>
      </c>
      <c r="R1315" s="19" t="str">
        <f>TRIM(data!R1198)</f>
        <v>Darrielle Williams</v>
      </c>
    </row>
    <row r="1316" spans="1:18" x14ac:dyDescent="0.3">
      <c r="A1316" s="19" t="str">
        <f>TRIM(data!A1199)</f>
        <v>1203</v>
      </c>
      <c r="B1316" s="19" t="str">
        <f>TRIM(data!B1199)</f>
        <v>I</v>
      </c>
      <c r="C1316" s="19" t="str">
        <f>TRIM(data!C1199)</f>
        <v>48</v>
      </c>
      <c r="D1316" s="19" t="str">
        <f>TRIM(data!D1199)</f>
        <v>ZJ54</v>
      </c>
      <c r="E1316" s="19" t="str">
        <f>TRIM(data!E1199)</f>
        <v>Solanum lycopersicum (Tomato)</v>
      </c>
      <c r="F1316" s="19" t="str">
        <f>TRIM(data!F1199)</f>
        <v>Solanaceae</v>
      </c>
      <c r="G1316" s="19" t="str">
        <f>TRIM(data!G1199)</f>
        <v>Solanales</v>
      </c>
      <c r="H1316" s="19" t="str">
        <f>TRIM(data!H1199)</f>
        <v>2004 - 2005</v>
      </c>
      <c r="I1316" s="19" t="str">
        <f>TRIM(data!I1199)</f>
        <v>Hunan, China</v>
      </c>
      <c r="J1316" s="19" t="str">
        <f>TRIM(data!J1199)</f>
        <v>China</v>
      </c>
      <c r="K1316" s="19" t="str">
        <f>TRIM(data!K1199)</f>
        <v>Asia</v>
      </c>
      <c r="L1316" s="19" t="str">
        <f>TRIM(data!L1199)</f>
        <v/>
      </c>
      <c r="M1316" s="19" t="str">
        <f>TRIM(data!M1199)</f>
        <v/>
      </c>
      <c r="N1316" s="19" t="str">
        <f>TRIM(data!N1199)</f>
        <v/>
      </c>
      <c r="O1316" s="19" t="str">
        <f>TRIM(data!O1199)</f>
        <v/>
      </c>
      <c r="P1316" s="19" t="str">
        <f>TRIM(data!P1199)</f>
        <v>Xue 2011 , https://doi.org/10.1111/j.1574-6941.2010.01026.x</v>
      </c>
      <c r="Q1316" s="19" t="str">
        <f>TRIM(data!Q1199)</f>
        <v>2011</v>
      </c>
      <c r="R1316" s="19" t="str">
        <f>TRIM(data!R1199)</f>
        <v>Darrielle Williams</v>
      </c>
    </row>
    <row r="1317" spans="1:18" x14ac:dyDescent="0.3">
      <c r="A1317" s="19" t="str">
        <f>TRIM(data!A1200)</f>
        <v>1204</v>
      </c>
      <c r="B1317" s="19" t="str">
        <f>TRIM(data!B1200)</f>
        <v>I</v>
      </c>
      <c r="C1317" s="19" t="str">
        <f>TRIM(data!C1200)</f>
        <v>48</v>
      </c>
      <c r="D1317" s="19" t="str">
        <f>TRIM(data!D1200)</f>
        <v>ZJ55</v>
      </c>
      <c r="E1317" s="19" t="str">
        <f>TRIM(data!E1200)</f>
        <v>Solanum lycopersicum (Tomato)</v>
      </c>
      <c r="F1317" s="19" t="str">
        <f>TRIM(data!F1200)</f>
        <v>Solanaceae</v>
      </c>
      <c r="G1317" s="19" t="str">
        <f>TRIM(data!G1200)</f>
        <v>Solanales</v>
      </c>
      <c r="H1317" s="19" t="str">
        <f>TRIM(data!H1200)</f>
        <v>2004 - 2005</v>
      </c>
      <c r="I1317" s="19" t="str">
        <f>TRIM(data!I1200)</f>
        <v>Zhejiang, China</v>
      </c>
      <c r="J1317" s="19" t="str">
        <f>TRIM(data!J1200)</f>
        <v>China</v>
      </c>
      <c r="K1317" s="19" t="str">
        <f>TRIM(data!K1200)</f>
        <v>Asia</v>
      </c>
      <c r="L1317" s="19" t="str">
        <f>TRIM(data!L1200)</f>
        <v/>
      </c>
      <c r="M1317" s="19" t="str">
        <f>TRIM(data!M1200)</f>
        <v/>
      </c>
      <c r="N1317" s="19" t="str">
        <f>TRIM(data!N1200)</f>
        <v/>
      </c>
      <c r="O1317" s="19" t="str">
        <f>TRIM(data!O1200)</f>
        <v/>
      </c>
      <c r="P1317" s="19" t="str">
        <f>TRIM(data!P1200)</f>
        <v>Xue 2011 , https://doi.org/10.1111/j.1574-6941.2010.01026.x</v>
      </c>
      <c r="Q1317" s="19" t="str">
        <f>TRIM(data!Q1200)</f>
        <v>2011</v>
      </c>
      <c r="R1317" s="19" t="str">
        <f>TRIM(data!R1200)</f>
        <v>Darrielle Williams</v>
      </c>
    </row>
    <row r="1318" spans="1:18" x14ac:dyDescent="0.3">
      <c r="A1318" s="19" t="str">
        <f>TRIM(data!A1201)</f>
        <v>1205</v>
      </c>
      <c r="B1318" s="19" t="str">
        <f>TRIM(data!B1201)</f>
        <v>I</v>
      </c>
      <c r="C1318" s="19" t="str">
        <f>TRIM(data!C1201)</f>
        <v/>
      </c>
      <c r="D1318" s="19" t="str">
        <f>TRIM(data!D1201)</f>
        <v>8101</v>
      </c>
      <c r="E1318" s="19" t="str">
        <f>TRIM(data!E1201)</f>
        <v>Solanum melongena (Eggplant)</v>
      </c>
      <c r="F1318" s="19" t="str">
        <f>TRIM(data!F1201)</f>
        <v>Solanaceae</v>
      </c>
      <c r="G1318" s="19" t="str">
        <f>TRIM(data!G1201)</f>
        <v>Solanales</v>
      </c>
      <c r="H1318" s="19" t="str">
        <f>TRIM(data!H1201)</f>
        <v/>
      </c>
      <c r="I1318" s="19" t="str">
        <f>TRIM(data!I1201)</f>
        <v>Nara, Japan</v>
      </c>
      <c r="J1318" s="19" t="str">
        <f>TRIM(data!J1201)</f>
        <v>Japan</v>
      </c>
      <c r="K1318" s="19" t="str">
        <f>TRIM(data!K1201)</f>
        <v>Pacific Ocean (East of Asian Continent)</v>
      </c>
      <c r="L1318" s="19" t="str">
        <f>TRIM(data!L1201)</f>
        <v/>
      </c>
      <c r="M1318" s="19" t="str">
        <f>TRIM(data!M1201)</f>
        <v/>
      </c>
      <c r="N1318" s="19" t="str">
        <f>TRIM(data!N1201)</f>
        <v/>
      </c>
      <c r="O1318" s="19" t="str">
        <f>TRIM(data!O1201)</f>
        <v/>
      </c>
      <c r="P1318" s="19" t="str">
        <f>TRIM(data!P1201)</f>
        <v>Waki 2014, https://doi.org/10.3186/jjphytopath.80.229</v>
      </c>
      <c r="Q1318" s="19" t="str">
        <f>TRIM(data!Q1201)</f>
        <v>2014</v>
      </c>
      <c r="R1318" s="19" t="str">
        <f>TRIM(data!R1201)</f>
        <v>Jason Avalos</v>
      </c>
    </row>
    <row r="1319" spans="1:18" x14ac:dyDescent="0.3">
      <c r="A1319" s="19" t="str">
        <f>TRIM(data!A1202)</f>
        <v>1206</v>
      </c>
      <c r="B1319" s="19" t="str">
        <f>TRIM(data!B1202)</f>
        <v>I</v>
      </c>
      <c r="C1319" s="19" t="str">
        <f>TRIM(data!C1202)</f>
        <v/>
      </c>
      <c r="D1319" s="19" t="str">
        <f>TRIM(data!D1202)</f>
        <v>8105</v>
      </c>
      <c r="E1319" s="19" t="str">
        <f>TRIM(data!E1202)</f>
        <v>Solanum melongena (Eggplant)</v>
      </c>
      <c r="F1319" s="19" t="str">
        <f>TRIM(data!F1202)</f>
        <v>Solanaceae</v>
      </c>
      <c r="G1319" s="19" t="str">
        <f>TRIM(data!G1202)</f>
        <v>Solanales</v>
      </c>
      <c r="H1319" s="19" t="str">
        <f>TRIM(data!H1202)</f>
        <v/>
      </c>
      <c r="I1319" s="19" t="str">
        <f>TRIM(data!I1202)</f>
        <v>Osaka, Japan</v>
      </c>
      <c r="J1319" s="19" t="str">
        <f>TRIM(data!J1202)</f>
        <v>Japan</v>
      </c>
      <c r="K1319" s="19" t="str">
        <f>TRIM(data!K1202)</f>
        <v>Pacific Ocean (East of Asian Continent)</v>
      </c>
      <c r="L1319" s="19" t="str">
        <f>TRIM(data!L1202)</f>
        <v/>
      </c>
      <c r="M1319" s="19" t="str">
        <f>TRIM(data!M1202)</f>
        <v/>
      </c>
      <c r="N1319" s="19" t="str">
        <f>TRIM(data!N1202)</f>
        <v/>
      </c>
      <c r="O1319" s="19" t="str">
        <f>TRIM(data!O1202)</f>
        <v/>
      </c>
      <c r="P1319" s="19" t="str">
        <f>TRIM(data!P1202)</f>
        <v>Waki 2014, https://doi.org/10.3186/jjphytopath.80.229</v>
      </c>
      <c r="Q1319" s="19" t="str">
        <f>TRIM(data!Q1202)</f>
        <v>2014</v>
      </c>
      <c r="R1319" s="19" t="str">
        <f>TRIM(data!R1202)</f>
        <v>Jason Avalos</v>
      </c>
    </row>
    <row r="1320" spans="1:18" x14ac:dyDescent="0.3">
      <c r="A1320" s="19" t="str">
        <f>TRIM(data!A1203)</f>
        <v>1207</v>
      </c>
      <c r="B1320" s="19" t="str">
        <f>TRIM(data!B1203)</f>
        <v>I</v>
      </c>
      <c r="C1320" s="19" t="str">
        <f>TRIM(data!C1203)</f>
        <v/>
      </c>
      <c r="D1320" s="19" t="str">
        <f>TRIM(data!D1203)</f>
        <v>8107</v>
      </c>
      <c r="E1320" s="19" t="str">
        <f>TRIM(data!E1203)</f>
        <v>Solanum lycopersicum (Tomato)</v>
      </c>
      <c r="F1320" s="19" t="str">
        <f>TRIM(data!F1203)</f>
        <v>Solanaceae</v>
      </c>
      <c r="G1320" s="19" t="str">
        <f>TRIM(data!G1203)</f>
        <v>Solanales</v>
      </c>
      <c r="H1320" s="19" t="str">
        <f>TRIM(data!H1203)</f>
        <v/>
      </c>
      <c r="I1320" s="19" t="str">
        <f>TRIM(data!I1203)</f>
        <v>Nara, Japan</v>
      </c>
      <c r="J1320" s="19" t="str">
        <f>TRIM(data!J1203)</f>
        <v>Japan</v>
      </c>
      <c r="K1320" s="19" t="str">
        <f>TRIM(data!K1203)</f>
        <v>Pacific Ocean (East of Asian Continent)</v>
      </c>
      <c r="L1320" s="19" t="str">
        <f>TRIM(data!L1203)</f>
        <v/>
      </c>
      <c r="M1320" s="19" t="str">
        <f>TRIM(data!M1203)</f>
        <v/>
      </c>
      <c r="N1320" s="19" t="str">
        <f>TRIM(data!N1203)</f>
        <v/>
      </c>
      <c r="O1320" s="19" t="str">
        <f>TRIM(data!O1203)</f>
        <v/>
      </c>
      <c r="P1320" s="19" t="str">
        <f>TRIM(data!P1203)</f>
        <v>Waki 2014, https://doi.org/10.3186/jjphytopath.80.229</v>
      </c>
      <c r="Q1320" s="19" t="str">
        <f>TRIM(data!Q1203)</f>
        <v>2014</v>
      </c>
      <c r="R1320" s="19" t="str">
        <f>TRIM(data!R1203)</f>
        <v>Jason Avalos</v>
      </c>
    </row>
    <row r="1321" spans="1:18" x14ac:dyDescent="0.3">
      <c r="A1321" s="19" t="str">
        <f>TRIM(data!A1204)</f>
        <v>1208</v>
      </c>
      <c r="B1321" s="19" t="str">
        <f>TRIM(data!B1204)</f>
        <v>I</v>
      </c>
      <c r="C1321" s="19" t="str">
        <f>TRIM(data!C1204)</f>
        <v/>
      </c>
      <c r="D1321" s="19" t="str">
        <f>TRIM(data!D1204)</f>
        <v>8109</v>
      </c>
      <c r="E1321" s="19" t="str">
        <f>TRIM(data!E1204)</f>
        <v>Solanum melongena (Eggplant)</v>
      </c>
      <c r="F1321" s="19" t="str">
        <f>TRIM(data!F1204)</f>
        <v>Solanaceae</v>
      </c>
      <c r="G1321" s="19" t="str">
        <f>TRIM(data!G1204)</f>
        <v>Solanales</v>
      </c>
      <c r="H1321" s="19" t="str">
        <f>TRIM(data!H1204)</f>
        <v/>
      </c>
      <c r="I1321" s="19" t="str">
        <f>TRIM(data!I1204)</f>
        <v>Osaka, Japan</v>
      </c>
      <c r="J1321" s="19" t="str">
        <f>TRIM(data!J1204)</f>
        <v>Japan</v>
      </c>
      <c r="K1321" s="19" t="str">
        <f>TRIM(data!K1204)</f>
        <v>Pacific Ocean (East of Asian Continent)</v>
      </c>
      <c r="L1321" s="19" t="str">
        <f>TRIM(data!L1204)</f>
        <v/>
      </c>
      <c r="M1321" s="19" t="str">
        <f>TRIM(data!M1204)</f>
        <v/>
      </c>
      <c r="N1321" s="19" t="str">
        <f>TRIM(data!N1204)</f>
        <v/>
      </c>
      <c r="O1321" s="19" t="str">
        <f>TRIM(data!O1204)</f>
        <v/>
      </c>
      <c r="P1321" s="19" t="str">
        <f>TRIM(data!P1204)</f>
        <v>Waki 2014, https://doi.org/10.3186/jjphytopath.80.229</v>
      </c>
      <c r="Q1321" s="19" t="str">
        <f>TRIM(data!Q1204)</f>
        <v>2014</v>
      </c>
      <c r="R1321" s="19" t="str">
        <f>TRIM(data!R1204)</f>
        <v>Jason Avalos</v>
      </c>
    </row>
    <row r="1322" spans="1:18" x14ac:dyDescent="0.3">
      <c r="A1322" s="19" t="str">
        <f>TRIM(data!A1205)</f>
        <v>1209</v>
      </c>
      <c r="B1322" s="19" t="str">
        <f>TRIM(data!B1205)</f>
        <v>I</v>
      </c>
      <c r="C1322" s="19" t="str">
        <f>TRIM(data!C1205)</f>
        <v/>
      </c>
      <c r="D1322" s="19" t="str">
        <f>TRIM(data!D1205)</f>
        <v>8202</v>
      </c>
      <c r="E1322" s="19" t="str">
        <f>TRIM(data!E1205)</f>
        <v>Solanum tuberosum (Potato)</v>
      </c>
      <c r="F1322" s="19" t="str">
        <f>TRIM(data!F1205)</f>
        <v>Solanaceae</v>
      </c>
      <c r="G1322" s="19" t="str">
        <f>TRIM(data!G1205)</f>
        <v>Solanales</v>
      </c>
      <c r="H1322" s="19" t="str">
        <f>TRIM(data!H1205)</f>
        <v/>
      </c>
      <c r="I1322" s="19" t="str">
        <f>TRIM(data!I1205)</f>
        <v>Nara, Japan</v>
      </c>
      <c r="J1322" s="19" t="str">
        <f>TRIM(data!J1205)</f>
        <v>Japan</v>
      </c>
      <c r="K1322" s="19" t="str">
        <f>TRIM(data!K1205)</f>
        <v>Pacific Ocean (East of Asian Continent)</v>
      </c>
      <c r="L1322" s="19" t="str">
        <f>TRIM(data!L1205)</f>
        <v/>
      </c>
      <c r="M1322" s="19" t="str">
        <f>TRIM(data!M1205)</f>
        <v/>
      </c>
      <c r="N1322" s="19" t="str">
        <f>TRIM(data!N1205)</f>
        <v/>
      </c>
      <c r="O1322" s="19" t="str">
        <f>TRIM(data!O1205)</f>
        <v/>
      </c>
      <c r="P1322" s="19" t="str">
        <f>TRIM(data!P1205)</f>
        <v>Waki 2014, https://doi.org/10.3186/jjphytopath.80.229</v>
      </c>
      <c r="Q1322" s="19" t="str">
        <f>TRIM(data!Q1205)</f>
        <v>2014</v>
      </c>
      <c r="R1322" s="19" t="str">
        <f>TRIM(data!R1205)</f>
        <v>Jason Avalos</v>
      </c>
    </row>
    <row r="1323" spans="1:18" x14ac:dyDescent="0.3">
      <c r="A1323" s="19" t="str">
        <f>TRIM(data!A1206)</f>
        <v>1210</v>
      </c>
      <c r="B1323" s="19" t="str">
        <f>TRIM(data!B1206)</f>
        <v>I</v>
      </c>
      <c r="C1323" s="19" t="str">
        <f>TRIM(data!C1206)</f>
        <v/>
      </c>
      <c r="D1323" s="19" t="str">
        <f>TRIM(data!D1206)</f>
        <v>8208</v>
      </c>
      <c r="E1323" s="19" t="str">
        <f>TRIM(data!E1206)</f>
        <v>Solanum melongena (Eggplant)</v>
      </c>
      <c r="F1323" s="19" t="str">
        <f>TRIM(data!F1206)</f>
        <v>Solanaceae</v>
      </c>
      <c r="G1323" s="19" t="str">
        <f>TRIM(data!G1206)</f>
        <v>Solanales</v>
      </c>
      <c r="H1323" s="19" t="str">
        <f>TRIM(data!H1206)</f>
        <v/>
      </c>
      <c r="I1323" s="19" t="str">
        <f>TRIM(data!I1206)</f>
        <v>Hiroshima, Japan</v>
      </c>
      <c r="J1323" s="19" t="str">
        <f>TRIM(data!J1206)</f>
        <v>Japan</v>
      </c>
      <c r="K1323" s="19" t="str">
        <f>TRIM(data!K1206)</f>
        <v>Pacific Ocean (East of Asian Continent)</v>
      </c>
      <c r="L1323" s="19" t="str">
        <f>TRIM(data!L1206)</f>
        <v/>
      </c>
      <c r="M1323" s="19" t="str">
        <f>TRIM(data!M1206)</f>
        <v/>
      </c>
      <c r="N1323" s="19" t="str">
        <f>TRIM(data!N1206)</f>
        <v/>
      </c>
      <c r="O1323" s="19" t="str">
        <f>TRIM(data!O1206)</f>
        <v/>
      </c>
      <c r="P1323" s="19" t="str">
        <f>TRIM(data!P1206)</f>
        <v>Waki 2014, https://doi.org/10.3186/jjphytopath.80.229</v>
      </c>
      <c r="Q1323" s="19" t="str">
        <f>TRIM(data!Q1206)</f>
        <v>2014</v>
      </c>
      <c r="R1323" s="19" t="str">
        <f>TRIM(data!R1206)</f>
        <v>Jason Avalos</v>
      </c>
    </row>
    <row r="1324" spans="1:18" x14ac:dyDescent="0.3">
      <c r="A1324" s="19" t="str">
        <f>TRIM(data!A1207)</f>
        <v>1211</v>
      </c>
      <c r="B1324" s="19" t="str">
        <f>TRIM(data!B1207)</f>
        <v>I</v>
      </c>
      <c r="C1324" s="19" t="str">
        <f>TRIM(data!C1207)</f>
        <v/>
      </c>
      <c r="D1324" s="19" t="str">
        <f>TRIM(data!D1207)</f>
        <v>8214</v>
      </c>
      <c r="E1324" s="19" t="str">
        <f>TRIM(data!E1207)</f>
        <v>Solanum lycopersicum (Tomato)</v>
      </c>
      <c r="F1324" s="19" t="str">
        <f>TRIM(data!F1207)</f>
        <v>Solanaceae</v>
      </c>
      <c r="G1324" s="19" t="str">
        <f>TRIM(data!G1207)</f>
        <v>Solanales</v>
      </c>
      <c r="H1324" s="19" t="str">
        <f>TRIM(data!H1207)</f>
        <v/>
      </c>
      <c r="I1324" s="19" t="str">
        <f>TRIM(data!I1207)</f>
        <v>Mie, Japan</v>
      </c>
      <c r="J1324" s="19" t="str">
        <f>TRIM(data!J1207)</f>
        <v>Japan</v>
      </c>
      <c r="K1324" s="19" t="str">
        <f>TRIM(data!K1207)</f>
        <v>Pacific Ocean (East of Asian Continent)</v>
      </c>
      <c r="L1324" s="19" t="str">
        <f>TRIM(data!L1207)</f>
        <v/>
      </c>
      <c r="M1324" s="19" t="str">
        <f>TRIM(data!M1207)</f>
        <v/>
      </c>
      <c r="N1324" s="19" t="str">
        <f>TRIM(data!N1207)</f>
        <v/>
      </c>
      <c r="O1324" s="19" t="str">
        <f>TRIM(data!O1207)</f>
        <v/>
      </c>
      <c r="P1324" s="19" t="str">
        <f>TRIM(data!P1207)</f>
        <v>Waki 2014, https://doi.org/10.3186/jjphytopath.80.229</v>
      </c>
      <c r="Q1324" s="19" t="str">
        <f>TRIM(data!Q1207)</f>
        <v>2014</v>
      </c>
      <c r="R1324" s="19" t="str">
        <f>TRIM(data!R1207)</f>
        <v>Jason Avalos</v>
      </c>
    </row>
    <row r="1325" spans="1:18" x14ac:dyDescent="0.3">
      <c r="A1325" s="19" t="str">
        <f>TRIM(data!A1208)</f>
        <v>1212</v>
      </c>
      <c r="B1325" s="19" t="str">
        <f>TRIM(data!B1208)</f>
        <v>I</v>
      </c>
      <c r="C1325" s="19" t="str">
        <f>TRIM(data!C1208)</f>
        <v/>
      </c>
      <c r="D1325" s="19" t="str">
        <f>TRIM(data!D1208)</f>
        <v>8215</v>
      </c>
      <c r="E1325" s="19" t="str">
        <f>TRIM(data!E1208)</f>
        <v>Solanum lycopersicum (Tomato)</v>
      </c>
      <c r="F1325" s="19" t="str">
        <f>TRIM(data!F1208)</f>
        <v>Solanaceae</v>
      </c>
      <c r="G1325" s="19" t="str">
        <f>TRIM(data!G1208)</f>
        <v>Solanales</v>
      </c>
      <c r="H1325" s="19" t="str">
        <f>TRIM(data!H1208)</f>
        <v/>
      </c>
      <c r="I1325" s="19" t="str">
        <f>TRIM(data!I1208)</f>
        <v>Ibaraki, Japan</v>
      </c>
      <c r="J1325" s="19" t="str">
        <f>TRIM(data!J1208)</f>
        <v>Japan</v>
      </c>
      <c r="K1325" s="19" t="str">
        <f>TRIM(data!K1208)</f>
        <v>Pacific Ocean (East of Asian Continent)</v>
      </c>
      <c r="L1325" s="19" t="str">
        <f>TRIM(data!L1208)</f>
        <v/>
      </c>
      <c r="M1325" s="19" t="str">
        <f>TRIM(data!M1208)</f>
        <v/>
      </c>
      <c r="N1325" s="19" t="str">
        <f>TRIM(data!N1208)</f>
        <v/>
      </c>
      <c r="O1325" s="19" t="str">
        <f>TRIM(data!O1208)</f>
        <v/>
      </c>
      <c r="P1325" s="19" t="str">
        <f>TRIM(data!P1208)</f>
        <v>Waki 2014, https://doi.org/10.3186/jjphytopath.80.229</v>
      </c>
      <c r="Q1325" s="19" t="str">
        <f>TRIM(data!Q1208)</f>
        <v>2014</v>
      </c>
      <c r="R1325" s="19" t="str">
        <f>TRIM(data!R1208)</f>
        <v>Jason Avalos</v>
      </c>
    </row>
    <row r="1326" spans="1:18" x14ac:dyDescent="0.3">
      <c r="A1326" s="19" t="str">
        <f>TRIM(data!A1209)</f>
        <v>1213</v>
      </c>
      <c r="B1326" s="19" t="str">
        <f>TRIM(data!B1209)</f>
        <v>I</v>
      </c>
      <c r="C1326" s="19" t="str">
        <f>TRIM(data!C1209)</f>
        <v/>
      </c>
      <c r="D1326" s="19" t="str">
        <f>TRIM(data!D1209)</f>
        <v>8225</v>
      </c>
      <c r="E1326" s="19" t="str">
        <f>TRIM(data!E1209)</f>
        <v>Solanum lycopersicum (Tomato)</v>
      </c>
      <c r="F1326" s="19" t="str">
        <f>TRIM(data!F1209)</f>
        <v>Solanaceae</v>
      </c>
      <c r="G1326" s="19" t="str">
        <f>TRIM(data!G1209)</f>
        <v>Solanales</v>
      </c>
      <c r="H1326" s="19" t="str">
        <f>TRIM(data!H1209)</f>
        <v/>
      </c>
      <c r="I1326" s="19" t="str">
        <f>TRIM(data!I1209)</f>
        <v>Kagoshima, Japan</v>
      </c>
      <c r="J1326" s="19" t="str">
        <f>TRIM(data!J1209)</f>
        <v>Japan</v>
      </c>
      <c r="K1326" s="19" t="str">
        <f>TRIM(data!K1209)</f>
        <v>Pacific Ocean (East of Asian Continent)</v>
      </c>
      <c r="L1326" s="19" t="str">
        <f>TRIM(data!L1209)</f>
        <v/>
      </c>
      <c r="M1326" s="19" t="str">
        <f>TRIM(data!M1209)</f>
        <v/>
      </c>
      <c r="N1326" s="19" t="str">
        <f>TRIM(data!N1209)</f>
        <v/>
      </c>
      <c r="O1326" s="19" t="str">
        <f>TRIM(data!O1209)</f>
        <v/>
      </c>
      <c r="P1326" s="19" t="str">
        <f>TRIM(data!P1209)</f>
        <v>Waki 2014, https://doi.org/10.3186/jjphytopath.80.229</v>
      </c>
      <c r="Q1326" s="19" t="str">
        <f>TRIM(data!Q1209)</f>
        <v>2014</v>
      </c>
      <c r="R1326" s="19" t="str">
        <f>TRIM(data!R1209)</f>
        <v>Jason Avalos</v>
      </c>
    </row>
    <row r="1327" spans="1:18" x14ac:dyDescent="0.3">
      <c r="A1327" s="19" t="str">
        <f>TRIM(data!A1210)</f>
        <v>1214</v>
      </c>
      <c r="B1327" s="19" t="str">
        <f>TRIM(data!B1210)</f>
        <v>I</v>
      </c>
      <c r="C1327" s="19" t="str">
        <f>TRIM(data!C1210)</f>
        <v/>
      </c>
      <c r="D1327" s="19" t="str">
        <f>TRIM(data!D1210)</f>
        <v>8232</v>
      </c>
      <c r="E1327" s="19" t="str">
        <f>TRIM(data!E1210)</f>
        <v>Solanum melongena (Eggplant)</v>
      </c>
      <c r="F1327" s="19" t="str">
        <f>TRIM(data!F1210)</f>
        <v>Solanaceae</v>
      </c>
      <c r="G1327" s="19" t="str">
        <f>TRIM(data!G1210)</f>
        <v>Solanales</v>
      </c>
      <c r="H1327" s="19" t="str">
        <f>TRIM(data!H1210)</f>
        <v/>
      </c>
      <c r="I1327" s="19" t="str">
        <f>TRIM(data!I1210)</f>
        <v>Wakayama, Japan</v>
      </c>
      <c r="J1327" s="19" t="str">
        <f>TRIM(data!J1210)</f>
        <v>Japan</v>
      </c>
      <c r="K1327" s="19" t="str">
        <f>TRIM(data!K1210)</f>
        <v>Pacific Ocean (East of Asian Continent)</v>
      </c>
      <c r="L1327" s="19" t="str">
        <f>TRIM(data!L1210)</f>
        <v/>
      </c>
      <c r="M1327" s="19" t="str">
        <f>TRIM(data!M1210)</f>
        <v/>
      </c>
      <c r="N1327" s="19" t="str">
        <f>TRIM(data!N1210)</f>
        <v/>
      </c>
      <c r="O1327" s="19" t="str">
        <f>TRIM(data!O1210)</f>
        <v/>
      </c>
      <c r="P1327" s="19" t="str">
        <f>TRIM(data!P1210)</f>
        <v>Waki 2014, https://doi.org/10.3186/jjphytopath.80.229</v>
      </c>
      <c r="Q1327" s="19" t="str">
        <f>TRIM(data!Q1210)</f>
        <v>2014</v>
      </c>
      <c r="R1327" s="19" t="str">
        <f>TRIM(data!R1210)</f>
        <v>Jason Avalos</v>
      </c>
    </row>
    <row r="1328" spans="1:18" x14ac:dyDescent="0.3">
      <c r="A1328" s="19" t="str">
        <f>TRIM(data!A1211)</f>
        <v>1215</v>
      </c>
      <c r="B1328" s="19" t="str">
        <f>TRIM(data!B1211)</f>
        <v>I</v>
      </c>
      <c r="C1328" s="19" t="str">
        <f>TRIM(data!C1211)</f>
        <v/>
      </c>
      <c r="D1328" s="19" t="str">
        <f>TRIM(data!D1211)</f>
        <v>8234</v>
      </c>
      <c r="E1328" s="19" t="str">
        <f>TRIM(data!E1211)</f>
        <v>Solanum melongena (Eggplant)</v>
      </c>
      <c r="F1328" s="19" t="str">
        <f>TRIM(data!F1211)</f>
        <v>Solanaceae</v>
      </c>
      <c r="G1328" s="19" t="str">
        <f>TRIM(data!G1211)</f>
        <v>Solanales</v>
      </c>
      <c r="H1328" s="19" t="str">
        <f>TRIM(data!H1211)</f>
        <v/>
      </c>
      <c r="I1328" s="19" t="str">
        <f>TRIM(data!I1211)</f>
        <v>Tokyo, Japan</v>
      </c>
      <c r="J1328" s="19" t="str">
        <f>TRIM(data!J1211)</f>
        <v>Japan</v>
      </c>
      <c r="K1328" s="19" t="str">
        <f>TRIM(data!K1211)</f>
        <v>Pacific Ocean (East of Asian Continent)</v>
      </c>
      <c r="L1328" s="19" t="str">
        <f>TRIM(data!L1211)</f>
        <v/>
      </c>
      <c r="M1328" s="19" t="str">
        <f>TRIM(data!M1211)</f>
        <v/>
      </c>
      <c r="N1328" s="19" t="str">
        <f>TRIM(data!N1211)</f>
        <v/>
      </c>
      <c r="O1328" s="19" t="str">
        <f>TRIM(data!O1211)</f>
        <v/>
      </c>
      <c r="P1328" s="19" t="str">
        <f>TRIM(data!P1211)</f>
        <v>Waki 2014, https://doi.org/10.3186/jjphytopath.80.229</v>
      </c>
      <c r="Q1328" s="19" t="str">
        <f>TRIM(data!Q1211)</f>
        <v>2014</v>
      </c>
      <c r="R1328" s="19" t="str">
        <f>TRIM(data!R1211)</f>
        <v>Jason Avalos</v>
      </c>
    </row>
    <row r="1329" spans="1:18" x14ac:dyDescent="0.3">
      <c r="A1329" s="19" t="str">
        <f>TRIM(data!A1212)</f>
        <v>1216</v>
      </c>
      <c r="B1329" s="19" t="str">
        <f>TRIM(data!B1212)</f>
        <v>I</v>
      </c>
      <c r="C1329" s="19" t="str">
        <f>TRIM(data!C1212)</f>
        <v/>
      </c>
      <c r="D1329" s="19" t="str">
        <f>TRIM(data!D1212)</f>
        <v>8238</v>
      </c>
      <c r="E1329" s="19" t="str">
        <f>TRIM(data!E1212)</f>
        <v>Solanum lycopersicum (Tomato)</v>
      </c>
      <c r="F1329" s="19" t="str">
        <f>TRIM(data!F1212)</f>
        <v>Solanaceae</v>
      </c>
      <c r="G1329" s="19" t="str">
        <f>TRIM(data!G1212)</f>
        <v>Solanales</v>
      </c>
      <c r="H1329" s="19" t="str">
        <f>TRIM(data!H1212)</f>
        <v/>
      </c>
      <c r="I1329" s="19" t="str">
        <f>TRIM(data!I1212)</f>
        <v>Gunma, Japan</v>
      </c>
      <c r="J1329" s="19" t="str">
        <f>TRIM(data!J1212)</f>
        <v>Japan</v>
      </c>
      <c r="K1329" s="19" t="str">
        <f>TRIM(data!K1212)</f>
        <v>Pacific Ocean (East of Asian Continent)</v>
      </c>
      <c r="L1329" s="19" t="str">
        <f>TRIM(data!L1212)</f>
        <v/>
      </c>
      <c r="M1329" s="19" t="str">
        <f>TRIM(data!M1212)</f>
        <v/>
      </c>
      <c r="N1329" s="19" t="str">
        <f>TRIM(data!N1212)</f>
        <v/>
      </c>
      <c r="O1329" s="19" t="str">
        <f>TRIM(data!O1212)</f>
        <v/>
      </c>
      <c r="P1329" s="19" t="str">
        <f>TRIM(data!P1212)</f>
        <v>Waki 2014, https://doi.org/10.3186/jjphytopath.80.229</v>
      </c>
      <c r="Q1329" s="19" t="str">
        <f>TRIM(data!Q1212)</f>
        <v>2014</v>
      </c>
      <c r="R1329" s="19" t="str">
        <f>TRIM(data!R1212)</f>
        <v>Jason Avalos</v>
      </c>
    </row>
    <row r="1330" spans="1:18" x14ac:dyDescent="0.3">
      <c r="A1330" s="19" t="str">
        <f>TRIM(data!A1213)</f>
        <v>1217</v>
      </c>
      <c r="B1330" s="19" t="str">
        <f>TRIM(data!B1213)</f>
        <v>I</v>
      </c>
      <c r="C1330" s="19" t="str">
        <f>TRIM(data!C1213)</f>
        <v/>
      </c>
      <c r="D1330" s="19" t="str">
        <f>TRIM(data!D1213)</f>
        <v>8240</v>
      </c>
      <c r="E1330" s="19" t="str">
        <f>TRIM(data!E1213)</f>
        <v>Solanum melongena (Eggplant)</v>
      </c>
      <c r="F1330" s="19" t="str">
        <f>TRIM(data!F1213)</f>
        <v>Solanaceae</v>
      </c>
      <c r="G1330" s="19" t="str">
        <f>TRIM(data!G1213)</f>
        <v>Solanales</v>
      </c>
      <c r="H1330" s="19" t="str">
        <f>TRIM(data!H1213)</f>
        <v/>
      </c>
      <c r="I1330" s="19" t="str">
        <f>TRIM(data!I1213)</f>
        <v>Saitama, Japan</v>
      </c>
      <c r="J1330" s="19" t="str">
        <f>TRIM(data!J1213)</f>
        <v>Japan</v>
      </c>
      <c r="K1330" s="19" t="str">
        <f>TRIM(data!K1213)</f>
        <v>Pacific Ocean (East of Asian Continent)</v>
      </c>
      <c r="L1330" s="19" t="str">
        <f>TRIM(data!L1213)</f>
        <v/>
      </c>
      <c r="M1330" s="19" t="str">
        <f>TRIM(data!M1213)</f>
        <v/>
      </c>
      <c r="N1330" s="19" t="str">
        <f>TRIM(data!N1213)</f>
        <v/>
      </c>
      <c r="O1330" s="19" t="str">
        <f>TRIM(data!O1213)</f>
        <v/>
      </c>
      <c r="P1330" s="19" t="str">
        <f>TRIM(data!P1213)</f>
        <v>Waki 2014, https://doi.org/10.3186/jjphytopath.80.229</v>
      </c>
      <c r="Q1330" s="19" t="str">
        <f>TRIM(data!Q1213)</f>
        <v>2014</v>
      </c>
      <c r="R1330" s="19" t="str">
        <f>TRIM(data!R1213)</f>
        <v>Jason Avalos</v>
      </c>
    </row>
    <row r="1331" spans="1:18" x14ac:dyDescent="0.3">
      <c r="A1331" s="19" t="str">
        <f>TRIM(data!A1214)</f>
        <v>1218</v>
      </c>
      <c r="B1331" s="19" t="str">
        <f>TRIM(data!B1214)</f>
        <v>I</v>
      </c>
      <c r="C1331" s="19" t="str">
        <f>TRIM(data!C1214)</f>
        <v/>
      </c>
      <c r="D1331" s="19" t="str">
        <f>TRIM(data!D1214)</f>
        <v>8266</v>
      </c>
      <c r="E1331" s="19" t="str">
        <f>TRIM(data!E1214)</f>
        <v>Solanum tuberosum (Potato)</v>
      </c>
      <c r="F1331" s="19" t="str">
        <f>TRIM(data!F1214)</f>
        <v>Solanaceae</v>
      </c>
      <c r="G1331" s="19" t="str">
        <f>TRIM(data!G1214)</f>
        <v>Solanales</v>
      </c>
      <c r="H1331" s="19" t="str">
        <f>TRIM(data!H1214)</f>
        <v>1982</v>
      </c>
      <c r="I1331" s="19" t="str">
        <f>TRIM(data!I1214)</f>
        <v>Nagasaki, Japan</v>
      </c>
      <c r="J1331" s="19" t="str">
        <f>TRIM(data!J1214)</f>
        <v>Japan</v>
      </c>
      <c r="K1331" s="19" t="str">
        <f>TRIM(data!K1214)</f>
        <v>Pacific Ocean (East of Asian Continent)</v>
      </c>
      <c r="L1331" s="19" t="str">
        <f>TRIM(data!L1214)</f>
        <v/>
      </c>
      <c r="M1331" s="19" t="str">
        <f>TRIM(data!M1214)</f>
        <v/>
      </c>
      <c r="N1331" s="19" t="str">
        <f>TRIM(data!N1214)</f>
        <v/>
      </c>
      <c r="O1331" s="19" t="str">
        <f>TRIM(data!O1214)</f>
        <v/>
      </c>
      <c r="P1331" s="19" t="str">
        <f>TRIM(data!P1214)</f>
        <v>Horita, 2010 https://doi.org/10.1007/s10327-010-0229-2</v>
      </c>
      <c r="Q1331" s="19" t="str">
        <f>TRIM(data!Q1214)</f>
        <v>2010</v>
      </c>
      <c r="R1331" s="19" t="str">
        <f>TRIM(data!R1214)</f>
        <v>Darrell Sparks and Tiffany Lowe-Power</v>
      </c>
    </row>
    <row r="1332" spans="1:18" x14ac:dyDescent="0.3">
      <c r="A1332" s="19" t="str">
        <f>TRIM(data!A1215)</f>
        <v>1219</v>
      </c>
      <c r="B1332" s="19" t="str">
        <f>TRIM(data!B1215)</f>
        <v>I</v>
      </c>
      <c r="C1332" s="19" t="str">
        <f>TRIM(data!C1215)</f>
        <v/>
      </c>
      <c r="D1332" s="19" t="str">
        <f>TRIM(data!D1215)</f>
        <v>83-126</v>
      </c>
      <c r="E1332" s="19" t="str">
        <f>TRIM(data!E1215)</f>
        <v>Solanum tuberosum (Potato)</v>
      </c>
      <c r="F1332" s="19" t="str">
        <f>TRIM(data!F1215)</f>
        <v>Solanaceae</v>
      </c>
      <c r="G1332" s="19" t="str">
        <f>TRIM(data!G1215)</f>
        <v>Solanales</v>
      </c>
      <c r="H1332" s="19" t="str">
        <f>TRIM(data!H1215)</f>
        <v>1983</v>
      </c>
      <c r="I1332" s="19" t="str">
        <f>TRIM(data!I1215)</f>
        <v>Azuma, Unzen, Nagasaki, Japan</v>
      </c>
      <c r="J1332" s="19" t="str">
        <f>TRIM(data!J1215)</f>
        <v>Japan</v>
      </c>
      <c r="K1332" s="19" t="str">
        <f>TRIM(data!K1215)</f>
        <v>Pacific Ocean (East of Asian Continent)</v>
      </c>
      <c r="L1332" s="19" t="str">
        <f>TRIM(data!L1215)</f>
        <v/>
      </c>
      <c r="M1332" s="19" t="str">
        <f>TRIM(data!M1215)</f>
        <v/>
      </c>
      <c r="N1332" s="19" t="str">
        <f>TRIM(data!N1215)</f>
        <v/>
      </c>
      <c r="O1332" s="19" t="str">
        <f>TRIM(data!O1215)</f>
        <v/>
      </c>
      <c r="P1332" s="19" t="str">
        <f>TRIM(data!P1215)</f>
        <v>Horita, 2010 https://doi.org/10.1007/s10327-010-0229-2</v>
      </c>
      <c r="Q1332" s="19" t="str">
        <f>TRIM(data!Q1215)</f>
        <v>2010</v>
      </c>
      <c r="R1332" s="19" t="str">
        <f>TRIM(data!R1215)</f>
        <v>Darrell Sparks and Tiffany Lowe-Power</v>
      </c>
    </row>
    <row r="1333" spans="1:18" x14ac:dyDescent="0.3">
      <c r="A1333" s="19" t="str">
        <f>TRIM(data!A1216)</f>
        <v>1220</v>
      </c>
      <c r="B1333" s="19" t="str">
        <f>TRIM(data!B1216)</f>
        <v>I</v>
      </c>
      <c r="C1333" s="19" t="str">
        <f>TRIM(data!C1216)</f>
        <v/>
      </c>
      <c r="D1333" s="19" t="str">
        <f>TRIM(data!D1216)</f>
        <v>8330</v>
      </c>
      <c r="E1333" s="19" t="str">
        <f>TRIM(data!E1216)</f>
        <v>Solanum melongena (Eggplant)</v>
      </c>
      <c r="F1333" s="19" t="str">
        <f>TRIM(data!F1216)</f>
        <v>Solanaceae</v>
      </c>
      <c r="G1333" s="19" t="str">
        <f>TRIM(data!G1216)</f>
        <v>Solanales</v>
      </c>
      <c r="H1333" s="19" t="str">
        <f>TRIM(data!H1216)</f>
        <v/>
      </c>
      <c r="I1333" s="19" t="str">
        <f>TRIM(data!I1216)</f>
        <v>Ooita, Japan</v>
      </c>
      <c r="J1333" s="19" t="str">
        <f>TRIM(data!J1216)</f>
        <v>Japan</v>
      </c>
      <c r="K1333" s="19" t="str">
        <f>TRIM(data!K1216)</f>
        <v>Pacific Ocean (East of Asian Continent)</v>
      </c>
      <c r="L1333" s="19" t="str">
        <f>TRIM(data!L1216)</f>
        <v/>
      </c>
      <c r="M1333" s="19" t="str">
        <f>TRIM(data!M1216)</f>
        <v/>
      </c>
      <c r="N1333" s="19" t="str">
        <f>TRIM(data!N1216)</f>
        <v/>
      </c>
      <c r="O1333" s="19" t="str">
        <f>TRIM(data!O1216)</f>
        <v/>
      </c>
      <c r="P1333" s="19" t="str">
        <f>TRIM(data!P1216)</f>
        <v>Waki 2014, https://doi.org/10.3186/jjphytopath.80.229</v>
      </c>
      <c r="Q1333" s="19" t="str">
        <f>TRIM(data!Q1216)</f>
        <v>2014</v>
      </c>
      <c r="R1333" s="19" t="str">
        <f>TRIM(data!R1216)</f>
        <v>Jason Avalos</v>
      </c>
    </row>
    <row r="1334" spans="1:18" x14ac:dyDescent="0.3">
      <c r="A1334" s="19" t="str">
        <f>TRIM(data!A1217)</f>
        <v>1221</v>
      </c>
      <c r="B1334" s="19" t="str">
        <f>TRIM(data!B1217)</f>
        <v>I</v>
      </c>
      <c r="C1334" s="19" t="str">
        <f>TRIM(data!C1217)</f>
        <v/>
      </c>
      <c r="D1334" s="19" t="str">
        <f>TRIM(data!D1217)</f>
        <v>8345</v>
      </c>
      <c r="E1334" s="19" t="str">
        <f>TRIM(data!E1217)</f>
        <v>Solanum lycopersicum (Tomato)</v>
      </c>
      <c r="F1334" s="19" t="str">
        <f>TRIM(data!F1217)</f>
        <v>Solanaceae</v>
      </c>
      <c r="G1334" s="19" t="str">
        <f>TRIM(data!G1217)</f>
        <v>Solanales</v>
      </c>
      <c r="H1334" s="19" t="str">
        <f>TRIM(data!H1217)</f>
        <v/>
      </c>
      <c r="I1334" s="19" t="str">
        <f>TRIM(data!I1217)</f>
        <v>Kochi, Japan</v>
      </c>
      <c r="J1334" s="19" t="str">
        <f>TRIM(data!J1217)</f>
        <v>Japan</v>
      </c>
      <c r="K1334" s="19" t="str">
        <f>TRIM(data!K1217)</f>
        <v>Pacific Ocean (East of Asian Continent)</v>
      </c>
      <c r="L1334" s="19" t="str">
        <f>TRIM(data!L1217)</f>
        <v/>
      </c>
      <c r="M1334" s="19" t="str">
        <f>TRIM(data!M1217)</f>
        <v/>
      </c>
      <c r="N1334" s="19" t="str">
        <f>TRIM(data!N1217)</f>
        <v/>
      </c>
      <c r="O1334" s="19" t="str">
        <f>TRIM(data!O1217)</f>
        <v/>
      </c>
      <c r="P1334" s="19" t="str">
        <f>TRIM(data!P1217)</f>
        <v>Waki 2014, https://doi.org/10.3186/jjphytopath.80.229</v>
      </c>
      <c r="Q1334" s="19" t="str">
        <f>TRIM(data!Q1217)</f>
        <v>2014</v>
      </c>
      <c r="R1334" s="19" t="str">
        <f>TRIM(data!R1217)</f>
        <v>Jason Avalos</v>
      </c>
    </row>
    <row r="1335" spans="1:18" x14ac:dyDescent="0.3">
      <c r="A1335" s="19" t="str">
        <f>TRIM(data!A1218)</f>
        <v>1222</v>
      </c>
      <c r="B1335" s="19" t="str">
        <f>TRIM(data!B1218)</f>
        <v>I</v>
      </c>
      <c r="C1335" s="19" t="str">
        <f>TRIM(data!C1218)</f>
        <v/>
      </c>
      <c r="D1335" s="19" t="str">
        <f>TRIM(data!D1218)</f>
        <v>8357</v>
      </c>
      <c r="E1335" s="19" t="str">
        <f>TRIM(data!E1218)</f>
        <v>Solanum melongena (Eggplant)</v>
      </c>
      <c r="F1335" s="19" t="str">
        <f>TRIM(data!F1218)</f>
        <v>Solanaceae</v>
      </c>
      <c r="G1335" s="19" t="str">
        <f>TRIM(data!G1218)</f>
        <v>Solanales</v>
      </c>
      <c r="H1335" s="19" t="str">
        <f>TRIM(data!H1218)</f>
        <v/>
      </c>
      <c r="I1335" s="19" t="str">
        <f>TRIM(data!I1218)</f>
        <v>Kochi, Japan</v>
      </c>
      <c r="J1335" s="19" t="str">
        <f>TRIM(data!J1218)</f>
        <v>Japan</v>
      </c>
      <c r="K1335" s="19" t="str">
        <f>TRIM(data!K1218)</f>
        <v>Pacific Ocean (East of Asian Continent)</v>
      </c>
      <c r="L1335" s="19" t="str">
        <f>TRIM(data!L1218)</f>
        <v/>
      </c>
      <c r="M1335" s="19" t="str">
        <f>TRIM(data!M1218)</f>
        <v/>
      </c>
      <c r="N1335" s="19" t="str">
        <f>TRIM(data!N1218)</f>
        <v/>
      </c>
      <c r="O1335" s="19" t="str">
        <f>TRIM(data!O1218)</f>
        <v/>
      </c>
      <c r="P1335" s="19" t="str">
        <f>TRIM(data!P1218)</f>
        <v>Waki 2014, https://doi.org/10.3186/jjphytopath.80.229</v>
      </c>
      <c r="Q1335" s="19" t="str">
        <f>TRIM(data!Q1218)</f>
        <v>2014</v>
      </c>
      <c r="R1335" s="19" t="str">
        <f>TRIM(data!R1218)</f>
        <v>Jason Avalos</v>
      </c>
    </row>
    <row r="1336" spans="1:18" x14ac:dyDescent="0.3">
      <c r="A1336" s="19" t="str">
        <f>TRIM(data!A1219)</f>
        <v>1223</v>
      </c>
      <c r="B1336" s="19" t="str">
        <f>TRIM(data!B1219)</f>
        <v>I</v>
      </c>
      <c r="C1336" s="19" t="str">
        <f>TRIM(data!C1219)</f>
        <v/>
      </c>
      <c r="D1336" s="19" t="str">
        <f>TRIM(data!D1219)</f>
        <v>83S21</v>
      </c>
      <c r="E1336" s="19" t="str">
        <f>TRIM(data!E1219)</f>
        <v>Solanum tuberosum (Potato)</v>
      </c>
      <c r="F1336" s="19" t="str">
        <f>TRIM(data!F1219)</f>
        <v>Solanaceae</v>
      </c>
      <c r="G1336" s="19" t="str">
        <f>TRIM(data!G1219)</f>
        <v>Solanales</v>
      </c>
      <c r="H1336" s="19" t="str">
        <f>TRIM(data!H1219)</f>
        <v>1983</v>
      </c>
      <c r="I1336" s="19" t="str">
        <f>TRIM(data!I1219)</f>
        <v>Kishiku, Goto, Nagasaki, Japan</v>
      </c>
      <c r="J1336" s="19" t="str">
        <f>TRIM(data!J1219)</f>
        <v>Japan</v>
      </c>
      <c r="K1336" s="19" t="str">
        <f>TRIM(data!K1219)</f>
        <v>Pacific Ocean (East of Asian Continent)</v>
      </c>
      <c r="L1336" s="19" t="str">
        <f>TRIM(data!L1219)</f>
        <v/>
      </c>
      <c r="M1336" s="19" t="str">
        <f>TRIM(data!M1219)</f>
        <v/>
      </c>
      <c r="N1336" s="19" t="str">
        <f>TRIM(data!N1219)</f>
        <v/>
      </c>
      <c r="O1336" s="19" t="str">
        <f>TRIM(data!O1219)</f>
        <v/>
      </c>
      <c r="P1336" s="19" t="str">
        <f>TRIM(data!P1219)</f>
        <v>Horita, 2010 https://doi.org/10.1007/s10327-010-0229-2</v>
      </c>
      <c r="Q1336" s="19" t="str">
        <f>TRIM(data!Q1219)</f>
        <v>2010</v>
      </c>
      <c r="R1336" s="19" t="str">
        <f>TRIM(data!R1219)</f>
        <v>Darrell Sparks and Tiffany Lowe-Power</v>
      </c>
    </row>
    <row r="1337" spans="1:18" x14ac:dyDescent="0.3">
      <c r="A1337" s="19" t="str">
        <f>TRIM(data!A1220)</f>
        <v>1224</v>
      </c>
      <c r="B1337" s="19" t="str">
        <f>TRIM(data!B1220)</f>
        <v>I</v>
      </c>
      <c r="C1337" s="19" t="str">
        <f>TRIM(data!C1220)</f>
        <v/>
      </c>
      <c r="D1337" s="19" t="str">
        <f>TRIM(data!D1220)</f>
        <v>A3290</v>
      </c>
      <c r="E1337" s="19" t="str">
        <f>TRIM(data!E1220)</f>
        <v>Capsicum annuum (Pepper, sweet)</v>
      </c>
      <c r="F1337" s="19" t="str">
        <f>TRIM(data!F1220)</f>
        <v>Solanaceae</v>
      </c>
      <c r="G1337" s="19" t="str">
        <f>TRIM(data!G1220)</f>
        <v>Solanales</v>
      </c>
      <c r="H1337" s="19" t="str">
        <f>TRIM(data!H1220)</f>
        <v/>
      </c>
      <c r="I1337" s="19" t="str">
        <f>TRIM(data!I1220)</f>
        <v>Hawaii, United States</v>
      </c>
      <c r="J1337" s="19" t="str">
        <f>TRIM(data!J1220)</f>
        <v>United States (Hawaii)</v>
      </c>
      <c r="K1337" s="19" t="str">
        <f>TRIM(data!K1220)</f>
        <v>Pacific Ocean</v>
      </c>
      <c r="L1337" s="19" t="str">
        <f>TRIM(data!L1220)</f>
        <v/>
      </c>
      <c r="M1337" s="19" t="str">
        <f>TRIM(data!M1220)</f>
        <v/>
      </c>
      <c r="N1337" s="19" t="str">
        <f>TRIM(data!N1220)</f>
        <v/>
      </c>
      <c r="O1337" s="19" t="str">
        <f>TRIM(data!O1220)</f>
        <v/>
      </c>
      <c r="P1337" s="19" t="str">
        <f>TRIM(data!P1220)</f>
        <v>Kubota 2011, https://doi.org/10.1007/s10327-011-0305-2</v>
      </c>
      <c r="Q1337" s="19" t="str">
        <f>TRIM(data!Q1220)</f>
        <v>2011</v>
      </c>
      <c r="R1337" s="19" t="str">
        <f>TRIM(data!R1220)</f>
        <v>Darrielle Williams</v>
      </c>
    </row>
    <row r="1338" spans="1:18" x14ac:dyDescent="0.3">
      <c r="A1338" s="19" t="str">
        <f>TRIM(data!A1221)</f>
        <v>1225</v>
      </c>
      <c r="B1338" s="19" t="str">
        <f>TRIM(data!B1221)</f>
        <v>I</v>
      </c>
      <c r="C1338" s="19" t="str">
        <f>TRIM(data!C1221)</f>
        <v/>
      </c>
      <c r="D1338" s="19" t="str">
        <f>TRIM(data!D1221)</f>
        <v>A3291</v>
      </c>
      <c r="E1338" s="19" t="str">
        <f>TRIM(data!E1221)</f>
        <v>Soil</v>
      </c>
      <c r="F1338" s="19" t="str">
        <f>TRIM(data!F1221)</f>
        <v/>
      </c>
      <c r="G1338" s="19" t="str">
        <f>TRIM(data!G1221)</f>
        <v/>
      </c>
      <c r="H1338" s="19" t="str">
        <f>TRIM(data!H1221)</f>
        <v/>
      </c>
      <c r="I1338" s="19" t="str">
        <f>TRIM(data!I1221)</f>
        <v>Hawaii, United States</v>
      </c>
      <c r="J1338" s="19" t="str">
        <f>TRIM(data!J1221)</f>
        <v>United States (Hawaii)</v>
      </c>
      <c r="K1338" s="19" t="str">
        <f>TRIM(data!K1221)</f>
        <v>Pacific Ocean</v>
      </c>
      <c r="L1338" s="19" t="str">
        <f>TRIM(data!L1221)</f>
        <v/>
      </c>
      <c r="M1338" s="19" t="str">
        <f>TRIM(data!M1221)</f>
        <v/>
      </c>
      <c r="N1338" s="19" t="str">
        <f>TRIM(data!N1221)</f>
        <v/>
      </c>
      <c r="O1338" s="19" t="str">
        <f>TRIM(data!O1221)</f>
        <v/>
      </c>
      <c r="P1338" s="19" t="str">
        <f>TRIM(data!P1221)</f>
        <v>Kubota 2011, https://doi.org/10.1007/s10327-011-0305-2</v>
      </c>
      <c r="Q1338" s="19" t="str">
        <f>TRIM(data!Q1221)</f>
        <v>2011</v>
      </c>
      <c r="R1338" s="19" t="str">
        <f>TRIM(data!R1221)</f>
        <v>Darrielle Williams</v>
      </c>
    </row>
    <row r="1339" spans="1:18" x14ac:dyDescent="0.3">
      <c r="A1339" s="19" t="str">
        <f>TRIM(data!A1222)</f>
        <v>1226</v>
      </c>
      <c r="B1339" s="19" t="str">
        <f>TRIM(data!B1222)</f>
        <v>I</v>
      </c>
      <c r="C1339" s="19" t="str">
        <f>TRIM(data!C1222)</f>
        <v/>
      </c>
      <c r="D1339" s="19" t="str">
        <f>TRIM(data!D1222)</f>
        <v>A3292</v>
      </c>
      <c r="E1339" s="19" t="str">
        <f>TRIM(data!E1222)</f>
        <v>Solanum lycopersicum (Tomato)</v>
      </c>
      <c r="F1339" s="19" t="str">
        <f>TRIM(data!F1222)</f>
        <v>Solanaceae</v>
      </c>
      <c r="G1339" s="19" t="str">
        <f>TRIM(data!G1222)</f>
        <v>Solanales</v>
      </c>
      <c r="H1339" s="19" t="str">
        <f>TRIM(data!H1222)</f>
        <v/>
      </c>
      <c r="I1339" s="19" t="str">
        <f>TRIM(data!I1222)</f>
        <v>French Guyana</v>
      </c>
      <c r="J1339" s="19" t="str">
        <f>TRIM(data!J1222)</f>
        <v>France</v>
      </c>
      <c r="K1339" s="19" t="str">
        <f>TRIM(data!K1222)</f>
        <v>Europe</v>
      </c>
      <c r="L1339" s="19" t="str">
        <f>TRIM(data!L1222)</f>
        <v/>
      </c>
      <c r="M1339" s="19" t="str">
        <f>TRIM(data!M1222)</f>
        <v/>
      </c>
      <c r="N1339" s="19" t="str">
        <f>TRIM(data!N1222)</f>
        <v/>
      </c>
      <c r="O1339" s="19" t="str">
        <f>TRIM(data!O1222)</f>
        <v/>
      </c>
      <c r="P1339" s="19" t="str">
        <f>TRIM(data!P1222)</f>
        <v>Kubota 2011, https://doi.org/10.1007/s10327-011-0305-2</v>
      </c>
      <c r="Q1339" s="19" t="str">
        <f>TRIM(data!Q1222)</f>
        <v>2011</v>
      </c>
      <c r="R1339" s="19" t="str">
        <f>TRIM(data!R1222)</f>
        <v>Darrielle Williams</v>
      </c>
    </row>
    <row r="1340" spans="1:18" x14ac:dyDescent="0.3">
      <c r="A1340" s="19" t="str">
        <f>TRIM(data!A1223)</f>
        <v>1227</v>
      </c>
      <c r="B1340" s="19" t="str">
        <f>TRIM(data!B1223)</f>
        <v>I</v>
      </c>
      <c r="C1340" s="19" t="str">
        <f>TRIM(data!C1223)</f>
        <v/>
      </c>
      <c r="D1340" s="19" t="str">
        <f>TRIM(data!D1223)</f>
        <v>A3294</v>
      </c>
      <c r="E1340" s="19" t="str">
        <f>TRIM(data!E1223)</f>
        <v>Solanum lycopersicum (Tomato)</v>
      </c>
      <c r="F1340" s="19" t="str">
        <f>TRIM(data!F1223)</f>
        <v>Solanaceae</v>
      </c>
      <c r="G1340" s="19" t="str">
        <f>TRIM(data!G1223)</f>
        <v>Solanales</v>
      </c>
      <c r="H1340" s="19" t="str">
        <f>TRIM(data!H1223)</f>
        <v/>
      </c>
      <c r="I1340" s="19" t="str">
        <f>TRIM(data!I1223)</f>
        <v>North Carolina , United States</v>
      </c>
      <c r="J1340" s="19" t="str">
        <f>TRIM(data!J1223)</f>
        <v>United States (Continental)</v>
      </c>
      <c r="K1340" s="19" t="str">
        <f>TRIM(data!K1223)</f>
        <v>North America</v>
      </c>
      <c r="L1340" s="19" t="str">
        <f>TRIM(data!L1223)</f>
        <v/>
      </c>
      <c r="M1340" s="19" t="str">
        <f>TRIM(data!M1223)</f>
        <v/>
      </c>
      <c r="N1340" s="19" t="str">
        <f>TRIM(data!N1223)</f>
        <v/>
      </c>
      <c r="O1340" s="19" t="str">
        <f>TRIM(data!O1223)</f>
        <v/>
      </c>
      <c r="P1340" s="19" t="str">
        <f>TRIM(data!P1223)</f>
        <v>Kubota 2011, https://doi.org/10.1007/s10327-011-0305-2</v>
      </c>
      <c r="Q1340" s="19" t="str">
        <f>TRIM(data!Q1223)</f>
        <v>2011</v>
      </c>
      <c r="R1340" s="19" t="str">
        <f>TRIM(data!R1223)</f>
        <v>Darrielle Williams</v>
      </c>
    </row>
    <row r="1341" spans="1:18" x14ac:dyDescent="0.3">
      <c r="A1341" s="19" t="str">
        <f>TRIM(data!A1224)</f>
        <v>1228</v>
      </c>
      <c r="B1341" s="19" t="str">
        <f>TRIM(data!B1224)</f>
        <v>I</v>
      </c>
      <c r="C1341" s="19" t="str">
        <f>TRIM(data!C1224)</f>
        <v/>
      </c>
      <c r="D1341" s="19" t="str">
        <f>TRIM(data!D1224)</f>
        <v>A3313</v>
      </c>
      <c r="E1341" s="19" t="str">
        <f>TRIM(data!E1224)</f>
        <v>Solanum lycopersicum (Tomato)</v>
      </c>
      <c r="F1341" s="19" t="str">
        <f>TRIM(data!F1224)</f>
        <v>Solanaceae</v>
      </c>
      <c r="G1341" s="19" t="str">
        <f>TRIM(data!G1224)</f>
        <v>Solanales</v>
      </c>
      <c r="H1341" s="19" t="str">
        <f>TRIM(data!H1224)</f>
        <v/>
      </c>
      <c r="I1341" s="19" t="str">
        <f>TRIM(data!I1224)</f>
        <v>Austrailia</v>
      </c>
      <c r="J1341" s="19" t="str">
        <f>TRIM(data!J1224)</f>
        <v>Australia</v>
      </c>
      <c r="K1341" s="19" t="str">
        <f>TRIM(data!K1224)</f>
        <v>Australia</v>
      </c>
      <c r="L1341" s="19" t="str">
        <f>TRIM(data!L1224)</f>
        <v/>
      </c>
      <c r="M1341" s="19" t="str">
        <f>TRIM(data!M1224)</f>
        <v/>
      </c>
      <c r="N1341" s="19" t="str">
        <f>TRIM(data!N1224)</f>
        <v/>
      </c>
      <c r="O1341" s="19" t="str">
        <f>TRIM(data!O1224)</f>
        <v/>
      </c>
      <c r="P1341" s="19" t="str">
        <f>TRIM(data!P1224)</f>
        <v>Kubota 2011, https://doi.org/10.1007/s10327-011-0305-2</v>
      </c>
      <c r="Q1341" s="19" t="str">
        <f>TRIM(data!Q1224)</f>
        <v>2011</v>
      </c>
      <c r="R1341" s="19" t="str">
        <f>TRIM(data!R1224)</f>
        <v>Darrielle Williams</v>
      </c>
    </row>
    <row r="1342" spans="1:18" x14ac:dyDescent="0.3">
      <c r="A1342" s="19" t="str">
        <f>TRIM(data!A1225)</f>
        <v>1229</v>
      </c>
      <c r="B1342" s="19" t="str">
        <f>TRIM(data!B1225)</f>
        <v>I</v>
      </c>
      <c r="C1342" s="19" t="str">
        <f>TRIM(data!C1225)</f>
        <v/>
      </c>
      <c r="D1342" s="19" t="str">
        <f>TRIM(data!D1225)</f>
        <v>A3315</v>
      </c>
      <c r="E1342" s="19" t="str">
        <f>TRIM(data!E1225)</f>
        <v>Solanum melongena (Eggplant)</v>
      </c>
      <c r="F1342" s="19" t="str">
        <f>TRIM(data!F1225)</f>
        <v>Solanaceae</v>
      </c>
      <c r="G1342" s="19" t="str">
        <f>TRIM(data!G1225)</f>
        <v>Solanales</v>
      </c>
      <c r="H1342" s="19" t="str">
        <f>TRIM(data!H1225)</f>
        <v/>
      </c>
      <c r="I1342" s="19" t="str">
        <f>TRIM(data!I1225)</f>
        <v>Austrailia</v>
      </c>
      <c r="J1342" s="19" t="str">
        <f>TRIM(data!J1225)</f>
        <v>Australia</v>
      </c>
      <c r="K1342" s="19" t="str">
        <f>TRIM(data!K1225)</f>
        <v>Australia</v>
      </c>
      <c r="L1342" s="19" t="str">
        <f>TRIM(data!L1225)</f>
        <v/>
      </c>
      <c r="M1342" s="19" t="str">
        <f>TRIM(data!M1225)</f>
        <v/>
      </c>
      <c r="N1342" s="19" t="str">
        <f>TRIM(data!N1225)</f>
        <v/>
      </c>
      <c r="O1342" s="19" t="str">
        <f>TRIM(data!O1225)</f>
        <v/>
      </c>
      <c r="P1342" s="19" t="str">
        <f>TRIM(data!P1225)</f>
        <v>Kubota 2011, https://doi.org/10.1007/s10327-011-0305-2</v>
      </c>
      <c r="Q1342" s="19" t="str">
        <f>TRIM(data!Q1225)</f>
        <v>2011</v>
      </c>
      <c r="R1342" s="19" t="str">
        <f>TRIM(data!R1225)</f>
        <v>Darrielle Williams</v>
      </c>
    </row>
    <row r="1343" spans="1:18" x14ac:dyDescent="0.3">
      <c r="A1343" s="19" t="str">
        <f>TRIM(data!A1226)</f>
        <v>1230</v>
      </c>
      <c r="B1343" s="19" t="str">
        <f>TRIM(data!B1226)</f>
        <v>I</v>
      </c>
      <c r="C1343" s="19" t="str">
        <f>TRIM(data!C1226)</f>
        <v/>
      </c>
      <c r="D1343" s="19" t="str">
        <f>TRIM(data!D1226)</f>
        <v>A3316</v>
      </c>
      <c r="E1343" s="19" t="str">
        <f>TRIM(data!E1226)</f>
        <v>Solanum nigrum (Black Nightshade)</v>
      </c>
      <c r="F1343" s="19" t="str">
        <f>TRIM(data!F1226)</f>
        <v>Solanaceae</v>
      </c>
      <c r="G1343" s="19" t="str">
        <f>TRIM(data!G1226)</f>
        <v>Solanales</v>
      </c>
      <c r="H1343" s="19" t="str">
        <f>TRIM(data!H1226)</f>
        <v/>
      </c>
      <c r="I1343" s="19" t="str">
        <f>TRIM(data!I1226)</f>
        <v>Austrailia</v>
      </c>
      <c r="J1343" s="19" t="str">
        <f>TRIM(data!J1226)</f>
        <v>Australia</v>
      </c>
      <c r="K1343" s="19" t="str">
        <f>TRIM(data!K1226)</f>
        <v>Australia</v>
      </c>
      <c r="L1343" s="19" t="str">
        <f>TRIM(data!L1226)</f>
        <v/>
      </c>
      <c r="M1343" s="19" t="str">
        <f>TRIM(data!M1226)</f>
        <v/>
      </c>
      <c r="N1343" s="19" t="str">
        <f>TRIM(data!N1226)</f>
        <v/>
      </c>
      <c r="O1343" s="19" t="str">
        <f>TRIM(data!O1226)</f>
        <v/>
      </c>
      <c r="P1343" s="19" t="str">
        <f>TRIM(data!P1226)</f>
        <v>Kubota 2011, https://doi.org/10.1007/s10327-011-0305-2</v>
      </c>
      <c r="Q1343" s="19" t="str">
        <f>TRIM(data!Q1226)</f>
        <v>2011</v>
      </c>
      <c r="R1343" s="19" t="str">
        <f>TRIM(data!R1226)</f>
        <v>Darrielle Williams</v>
      </c>
    </row>
    <row r="1344" spans="1:18" x14ac:dyDescent="0.3">
      <c r="A1344" s="19" t="str">
        <f>TRIM(data!A1227)</f>
        <v>1231</v>
      </c>
      <c r="B1344" s="19" t="str">
        <f>TRIM(data!B1227)</f>
        <v>I</v>
      </c>
      <c r="C1344" s="19" t="str">
        <f>TRIM(data!C1227)</f>
        <v/>
      </c>
      <c r="D1344" s="19" t="str">
        <f>TRIM(data!D1227)</f>
        <v>A3317</v>
      </c>
      <c r="E1344" s="19" t="str">
        <f>TRIM(data!E1227)</f>
        <v>Solanum lycopersicum (Tomato)</v>
      </c>
      <c r="F1344" s="19" t="str">
        <f>TRIM(data!F1227)</f>
        <v>Solanaceae</v>
      </c>
      <c r="G1344" s="19" t="str">
        <f>TRIM(data!G1227)</f>
        <v>Solanales</v>
      </c>
      <c r="H1344" s="19" t="str">
        <f>TRIM(data!H1227)</f>
        <v/>
      </c>
      <c r="I1344" s="19" t="str">
        <f>TRIM(data!I1227)</f>
        <v>Austrailia</v>
      </c>
      <c r="J1344" s="19" t="str">
        <f>TRIM(data!J1227)</f>
        <v>Australia</v>
      </c>
      <c r="K1344" s="19" t="str">
        <f>TRIM(data!K1227)</f>
        <v>Australia</v>
      </c>
      <c r="L1344" s="19" t="str">
        <f>TRIM(data!L1227)</f>
        <v/>
      </c>
      <c r="M1344" s="19" t="str">
        <f>TRIM(data!M1227)</f>
        <v/>
      </c>
      <c r="N1344" s="19" t="str">
        <f>TRIM(data!N1227)</f>
        <v/>
      </c>
      <c r="O1344" s="19" t="str">
        <f>TRIM(data!O1227)</f>
        <v/>
      </c>
      <c r="P1344" s="19" t="str">
        <f>TRIM(data!P1227)</f>
        <v>Kubota 2011, https://doi.org/10.1007/s10327-011-0305-2</v>
      </c>
      <c r="Q1344" s="19" t="str">
        <f>TRIM(data!Q1227)</f>
        <v>2011</v>
      </c>
      <c r="R1344" s="19" t="str">
        <f>TRIM(data!R1227)</f>
        <v>Darrielle Williams</v>
      </c>
    </row>
    <row r="1345" spans="1:27" x14ac:dyDescent="0.3">
      <c r="A1345" s="19" t="str">
        <f>TRIM(data!A1228)</f>
        <v>1232</v>
      </c>
      <c r="B1345" s="19" t="str">
        <f>TRIM(data!B1228)</f>
        <v>I</v>
      </c>
      <c r="C1345" s="19" t="str">
        <f>TRIM(data!C1228)</f>
        <v/>
      </c>
      <c r="D1345" s="19" t="str">
        <f>TRIM(data!D1228)</f>
        <v>A3318</v>
      </c>
      <c r="E1345" s="19" t="str">
        <f>TRIM(data!E1228)</f>
        <v>Xanthium pungens (Cocklebur)</v>
      </c>
      <c r="F1345" s="19" t="str">
        <f>TRIM(data!F1228)</f>
        <v>Asteraceae</v>
      </c>
      <c r="G1345" s="19" t="str">
        <f>TRIM(data!G1228)</f>
        <v>Asterales</v>
      </c>
      <c r="H1345" s="19" t="str">
        <f>TRIM(data!H1228)</f>
        <v/>
      </c>
      <c r="I1345" s="19" t="str">
        <f>TRIM(data!I1228)</f>
        <v>Austrailia</v>
      </c>
      <c r="J1345" s="19" t="str">
        <f>TRIM(data!J1228)</f>
        <v>Australia</v>
      </c>
      <c r="K1345" s="19" t="str">
        <f>TRIM(data!K1228)</f>
        <v>Australia</v>
      </c>
      <c r="L1345" s="19" t="str">
        <f>TRIM(data!L1228)</f>
        <v/>
      </c>
      <c r="M1345" s="19" t="str">
        <f>TRIM(data!M1228)</f>
        <v/>
      </c>
      <c r="N1345" s="19" t="str">
        <f>TRIM(data!N1228)</f>
        <v/>
      </c>
      <c r="O1345" s="19" t="str">
        <f>TRIM(data!O1228)</f>
        <v/>
      </c>
      <c r="P1345" s="19" t="str">
        <f>TRIM(data!P1228)</f>
        <v>Kubota 2011, https://doi.org/10.1007/s10327-011-0305-2</v>
      </c>
      <c r="Q1345" s="19" t="str">
        <f>TRIM(data!Q1228)</f>
        <v>2011</v>
      </c>
      <c r="R1345" s="19" t="str">
        <f>TRIM(data!R1228)</f>
        <v>Darrielle Williams</v>
      </c>
    </row>
    <row r="1346" spans="1:27" x14ac:dyDescent="0.3">
      <c r="A1346" s="19" t="str">
        <f>TRIM(data!A1229)</f>
        <v>1233</v>
      </c>
      <c r="B1346" s="19" t="str">
        <f>TRIM(data!B1229)</f>
        <v>I</v>
      </c>
      <c r="C1346" s="19" t="str">
        <f>TRIM(data!C1229)</f>
        <v/>
      </c>
      <c r="D1346" s="19" t="str">
        <f>TRIM(data!D1229)</f>
        <v>A3319</v>
      </c>
      <c r="E1346" s="19" t="str">
        <f>TRIM(data!E1229)</f>
        <v>Pinguicula villosa</v>
      </c>
      <c r="F1346" s="19" t="str">
        <f>TRIM(data!F1229)</f>
        <v>Lentibulariaceae</v>
      </c>
      <c r="G1346" s="19" t="str">
        <f>TRIM(data!G1229)</f>
        <v>Lamiales</v>
      </c>
      <c r="H1346" s="19" t="str">
        <f>TRIM(data!H1229)</f>
        <v/>
      </c>
      <c r="I1346" s="19" t="str">
        <f>TRIM(data!I1229)</f>
        <v>Austrailia</v>
      </c>
      <c r="J1346" s="19" t="str">
        <f>TRIM(data!J1229)</f>
        <v>Australia</v>
      </c>
      <c r="K1346" s="19" t="str">
        <f>TRIM(data!K1229)</f>
        <v>Australia</v>
      </c>
      <c r="L1346" s="19" t="str">
        <f>TRIM(data!L1229)</f>
        <v/>
      </c>
      <c r="M1346" s="19" t="str">
        <f>TRIM(data!M1229)</f>
        <v/>
      </c>
      <c r="N1346" s="19" t="str">
        <f>TRIM(data!N1229)</f>
        <v/>
      </c>
      <c r="O1346" s="19" t="str">
        <f>TRIM(data!O1229)</f>
        <v/>
      </c>
      <c r="P1346" s="19" t="str">
        <f>TRIM(data!P1229)</f>
        <v>Kubota 2011, https://doi.org/10.1007/s10327-011-0305-2</v>
      </c>
      <c r="Q1346" s="19" t="str">
        <f>TRIM(data!Q1229)</f>
        <v>2011</v>
      </c>
      <c r="R1346" s="19" t="str">
        <f>TRIM(data!R1229)</f>
        <v>Darrielle Williams</v>
      </c>
    </row>
    <row r="1347" spans="1:27" x14ac:dyDescent="0.3">
      <c r="A1347" s="19" t="str">
        <f>TRIM(data!A1230)</f>
        <v>1234</v>
      </c>
      <c r="B1347" s="19" t="str">
        <f>TRIM(data!B1230)</f>
        <v>I</v>
      </c>
      <c r="C1347" s="19" t="str">
        <f>TRIM(data!C1230)</f>
        <v/>
      </c>
      <c r="D1347" s="19" t="str">
        <f>TRIM(data!D1230)</f>
        <v>A3344</v>
      </c>
      <c r="E1347" s="19" t="str">
        <f>TRIM(data!E1230)</f>
        <v>Capsicum annuum (Pepper, bell)</v>
      </c>
      <c r="F1347" s="19" t="str">
        <f>TRIM(data!F1230)</f>
        <v>Solanaceae</v>
      </c>
      <c r="G1347" s="19" t="str">
        <f>TRIM(data!G1230)</f>
        <v>Solanales</v>
      </c>
      <c r="H1347" s="19" t="str">
        <f>TRIM(data!H1230)</f>
        <v/>
      </c>
      <c r="I1347" s="19" t="str">
        <f>TRIM(data!I1230)</f>
        <v>Hawaii, United States</v>
      </c>
      <c r="J1347" s="19" t="str">
        <f>TRIM(data!J1230)</f>
        <v>United States (Hawaii)</v>
      </c>
      <c r="K1347" s="19" t="str">
        <f>TRIM(data!K1230)</f>
        <v>Pacific Ocean</v>
      </c>
      <c r="L1347" s="19" t="str">
        <f>TRIM(data!L1230)</f>
        <v/>
      </c>
      <c r="M1347" s="19" t="str">
        <f>TRIM(data!M1230)</f>
        <v/>
      </c>
      <c r="N1347" s="19" t="str">
        <f>TRIM(data!N1230)</f>
        <v/>
      </c>
      <c r="O1347" s="19" t="str">
        <f>TRIM(data!O1230)</f>
        <v/>
      </c>
      <c r="P1347" s="19" t="str">
        <f>TRIM(data!P1230)</f>
        <v>Kubota 2011, https://doi.org/10.1007/s10327-011-0305-2</v>
      </c>
      <c r="Q1347" s="19" t="str">
        <f>TRIM(data!Q1230)</f>
        <v>2011</v>
      </c>
      <c r="R1347" s="19" t="str">
        <f>TRIM(data!R1230)</f>
        <v>Darrielle Williams</v>
      </c>
    </row>
    <row r="1348" spans="1:27" x14ac:dyDescent="0.3">
      <c r="A1348" s="19" t="str">
        <f>TRIM(data!A1231)</f>
        <v>1235</v>
      </c>
      <c r="B1348" s="19" t="str">
        <f>TRIM(data!B1231)</f>
        <v>I</v>
      </c>
      <c r="C1348" s="19" t="str">
        <f>TRIM(data!C1231)</f>
        <v/>
      </c>
      <c r="D1348" s="19" t="str">
        <f>TRIM(data!D1231)</f>
        <v>A3527</v>
      </c>
      <c r="E1348" s="19" t="str">
        <f>TRIM(data!E1231)</f>
        <v>Arachis hypogaea (Peanut)</v>
      </c>
      <c r="F1348" s="19" t="str">
        <f>TRIM(data!F1231)</f>
        <v>Fabaceae</v>
      </c>
      <c r="G1348" s="19" t="str">
        <f>TRIM(data!G1231)</f>
        <v>Fabales</v>
      </c>
      <c r="H1348" s="19" t="str">
        <f>TRIM(data!H1231)</f>
        <v/>
      </c>
      <c r="I1348" s="19" t="str">
        <f>TRIM(data!I1231)</f>
        <v>Indonesia</v>
      </c>
      <c r="J1348" s="19" t="str">
        <f>TRIM(data!J1231)</f>
        <v>Indonesia</v>
      </c>
      <c r="K1348" s="19" t="str">
        <f>TRIM(data!K1231)</f>
        <v>Pacific Ocean (Southeast of Asian Continent)</v>
      </c>
      <c r="L1348" s="19" t="str">
        <f>TRIM(data!L1231)</f>
        <v/>
      </c>
      <c r="M1348" s="19" t="str">
        <f>TRIM(data!M1231)</f>
        <v/>
      </c>
      <c r="N1348" s="19" t="str">
        <f>TRIM(data!N1231)</f>
        <v/>
      </c>
      <c r="O1348" s="19" t="str">
        <f>TRIM(data!O1231)</f>
        <v/>
      </c>
      <c r="P1348" s="19" t="str">
        <f>TRIM(data!P1231)</f>
        <v>Kubota 2011, https://doi.org/10.1007/s10327-011-0305-2</v>
      </c>
      <c r="Q1348" s="19" t="str">
        <f>TRIM(data!Q1231)</f>
        <v>2011</v>
      </c>
      <c r="R1348" s="19" t="str">
        <f>TRIM(data!R1231)</f>
        <v>Darrielle Williams</v>
      </c>
    </row>
    <row r="1349" spans="1:27" x14ac:dyDescent="0.3">
      <c r="A1349" s="19" t="str">
        <f>TRIM(data!A1232)</f>
        <v>1236</v>
      </c>
      <c r="B1349" s="19" t="str">
        <f>TRIM(data!B1232)</f>
        <v>I</v>
      </c>
      <c r="C1349" s="19" t="str">
        <f>TRIM(data!C1232)</f>
        <v/>
      </c>
      <c r="D1349" s="19" t="str">
        <f>TRIM(data!D1232)</f>
        <v>A3528</v>
      </c>
      <c r="E1349" s="19" t="str">
        <f>TRIM(data!E1232)</f>
        <v>Arachis hypogaea (Peanut)</v>
      </c>
      <c r="F1349" s="19" t="str">
        <f>TRIM(data!F1232)</f>
        <v>Fabaceae</v>
      </c>
      <c r="G1349" s="19" t="str">
        <f>TRIM(data!G1232)</f>
        <v>Fabales</v>
      </c>
      <c r="H1349" s="19" t="str">
        <f>TRIM(data!H1232)</f>
        <v/>
      </c>
      <c r="I1349" s="19" t="str">
        <f>TRIM(data!I1232)</f>
        <v>Indonesia</v>
      </c>
      <c r="J1349" s="19" t="str">
        <f>TRIM(data!J1232)</f>
        <v>Indonesia</v>
      </c>
      <c r="K1349" s="19" t="str">
        <f>TRIM(data!K1232)</f>
        <v>Pacific Ocean (Southeast of Asian Continent)</v>
      </c>
      <c r="L1349" s="19" t="str">
        <f>TRIM(data!L1232)</f>
        <v/>
      </c>
      <c r="M1349" s="19" t="str">
        <f>TRIM(data!M1232)</f>
        <v/>
      </c>
      <c r="N1349" s="19" t="str">
        <f>TRIM(data!N1232)</f>
        <v/>
      </c>
      <c r="O1349" s="19" t="str">
        <f>TRIM(data!O1232)</f>
        <v/>
      </c>
      <c r="P1349" s="19" t="str">
        <f>TRIM(data!P1232)</f>
        <v>Kubota 2011, https://doi.org/10.1007/s10327-011-0305-2</v>
      </c>
      <c r="Q1349" s="19" t="str">
        <f>TRIM(data!Q1232)</f>
        <v>2011</v>
      </c>
      <c r="R1349" s="19" t="str">
        <f>TRIM(data!R1232)</f>
        <v>Darrielle Williams</v>
      </c>
    </row>
    <row r="1350" spans="1:27" x14ac:dyDescent="0.3">
      <c r="A1350" s="19" t="str">
        <f>TRIM(data!A1233)</f>
        <v>1237</v>
      </c>
      <c r="B1350" s="19" t="str">
        <f>TRIM(data!B1233)</f>
        <v>I</v>
      </c>
      <c r="C1350" s="19" t="str">
        <f>TRIM(data!C1233)</f>
        <v/>
      </c>
      <c r="D1350" s="19" t="str">
        <f>TRIM(data!D1233)</f>
        <v>A3529</v>
      </c>
      <c r="E1350" s="19" t="str">
        <f>TRIM(data!E1233)</f>
        <v>Arachis hypogaea (Peanut)</v>
      </c>
      <c r="F1350" s="19" t="str">
        <f>TRIM(data!F1233)</f>
        <v>Fabaceae</v>
      </c>
      <c r="G1350" s="19" t="str">
        <f>TRIM(data!G1233)</f>
        <v>Fabales</v>
      </c>
      <c r="H1350" s="19" t="str">
        <f>TRIM(data!H1233)</f>
        <v/>
      </c>
      <c r="I1350" s="19" t="str">
        <f>TRIM(data!I1233)</f>
        <v>Indonesia</v>
      </c>
      <c r="J1350" s="19" t="str">
        <f>TRIM(data!J1233)</f>
        <v>Indonesia</v>
      </c>
      <c r="K1350" s="19" t="str">
        <f>TRIM(data!K1233)</f>
        <v>Pacific Ocean (Southeast of Asian Continent)</v>
      </c>
      <c r="L1350" s="19" t="str">
        <f>TRIM(data!L1233)</f>
        <v/>
      </c>
      <c r="M1350" s="19" t="str">
        <f>TRIM(data!M1233)</f>
        <v/>
      </c>
      <c r="N1350" s="19" t="str">
        <f>TRIM(data!N1233)</f>
        <v/>
      </c>
      <c r="O1350" s="19" t="str">
        <f>TRIM(data!O1233)</f>
        <v/>
      </c>
      <c r="P1350" s="19" t="str">
        <f>TRIM(data!P1233)</f>
        <v>Kubota 2011, https://doi.org/10.1007/s10327-011-0305-2</v>
      </c>
      <c r="Q1350" s="19" t="str">
        <f>TRIM(data!Q1233)</f>
        <v>2011</v>
      </c>
      <c r="R1350" s="19" t="str">
        <f>TRIM(data!R1233)</f>
        <v>Darrielle Williams</v>
      </c>
    </row>
    <row r="1351" spans="1:27" x14ac:dyDescent="0.3">
      <c r="A1351" s="19" t="str">
        <f>TRIM(data!A1234)</f>
        <v>1238</v>
      </c>
      <c r="B1351" s="19" t="str">
        <f>TRIM(data!B1234)</f>
        <v>I</v>
      </c>
      <c r="C1351" s="19" t="str">
        <f>TRIM(data!C1234)</f>
        <v/>
      </c>
      <c r="D1351" s="19" t="str">
        <f>TRIM(data!D1234)</f>
        <v>A3530</v>
      </c>
      <c r="E1351" s="19" t="str">
        <f>TRIM(data!E1234)</f>
        <v>Arachis hypogaea (Peanut)</v>
      </c>
      <c r="F1351" s="19" t="str">
        <f>TRIM(data!F1234)</f>
        <v>Fabaceae</v>
      </c>
      <c r="G1351" s="19" t="str">
        <f>TRIM(data!G1234)</f>
        <v>Fabales</v>
      </c>
      <c r="H1351" s="19" t="str">
        <f>TRIM(data!H1234)</f>
        <v/>
      </c>
      <c r="I1351" s="19" t="str">
        <f>TRIM(data!I1234)</f>
        <v>Indonesia</v>
      </c>
      <c r="J1351" s="19" t="str">
        <f>TRIM(data!J1234)</f>
        <v>Indonesia</v>
      </c>
      <c r="K1351" s="19" t="str">
        <f>TRIM(data!K1234)</f>
        <v>Pacific Ocean (Southeast of Asian Continent)</v>
      </c>
      <c r="L1351" s="19" t="str">
        <f>TRIM(data!L1234)</f>
        <v/>
      </c>
      <c r="M1351" s="19" t="str">
        <f>TRIM(data!M1234)</f>
        <v/>
      </c>
      <c r="N1351" s="19" t="str">
        <f>TRIM(data!N1234)</f>
        <v/>
      </c>
      <c r="O1351" s="19" t="str">
        <f>TRIM(data!O1234)</f>
        <v/>
      </c>
      <c r="P1351" s="19" t="str">
        <f>TRIM(data!P1234)</f>
        <v>Kubota 2011, https://doi.org/10.1007/s10327-011-0305-2</v>
      </c>
      <c r="Q1351" s="19" t="str">
        <f>TRIM(data!Q1234)</f>
        <v>2011</v>
      </c>
      <c r="R1351" s="19" t="str">
        <f>TRIM(data!R1234)</f>
        <v>Darrielle Williams</v>
      </c>
    </row>
    <row r="1352" spans="1:27" x14ac:dyDescent="0.3">
      <c r="A1352" s="19" t="str">
        <f>TRIM(data!A1235)</f>
        <v>1239</v>
      </c>
      <c r="B1352" s="19" t="str">
        <f>TRIM(data!B1235)</f>
        <v>I</v>
      </c>
      <c r="C1352" s="19" t="str">
        <f>TRIM(data!C1235)</f>
        <v/>
      </c>
      <c r="D1352" s="19" t="str">
        <f>TRIM(data!D1235)</f>
        <v>A3531</v>
      </c>
      <c r="E1352" s="19" t="str">
        <f>TRIM(data!E1235)</f>
        <v>Arachis hypogaea (Peanut)</v>
      </c>
      <c r="F1352" s="19" t="str">
        <f>TRIM(data!F1235)</f>
        <v>Fabaceae</v>
      </c>
      <c r="G1352" s="19" t="str">
        <f>TRIM(data!G1235)</f>
        <v>Fabales</v>
      </c>
      <c r="H1352" s="19" t="str">
        <f>TRIM(data!H1235)</f>
        <v/>
      </c>
      <c r="I1352" s="19" t="str">
        <f>TRIM(data!I1235)</f>
        <v>Indonesia</v>
      </c>
      <c r="J1352" s="19" t="str">
        <f>TRIM(data!J1235)</f>
        <v>Indonesia</v>
      </c>
      <c r="K1352" s="19" t="str">
        <f>TRIM(data!K1235)</f>
        <v>Pacific Ocean (Southeast of Asian Continent)</v>
      </c>
      <c r="L1352" s="19" t="str">
        <f>TRIM(data!L1235)</f>
        <v/>
      </c>
      <c r="M1352" s="19" t="str">
        <f>TRIM(data!M1235)</f>
        <v/>
      </c>
      <c r="N1352" s="19" t="str">
        <f>TRIM(data!N1235)</f>
        <v/>
      </c>
      <c r="O1352" s="19" t="str">
        <f>TRIM(data!O1235)</f>
        <v/>
      </c>
      <c r="P1352" s="19" t="str">
        <f>TRIM(data!P1235)</f>
        <v>Kubota 2011, https://doi.org/10.1007/s10327-011-0305-2</v>
      </c>
      <c r="Q1352" s="19" t="str">
        <f>TRIM(data!Q1235)</f>
        <v>2011</v>
      </c>
      <c r="R1352" s="19" t="str">
        <f>TRIM(data!R1235)</f>
        <v>Darrielle Williams</v>
      </c>
    </row>
    <row r="1353" spans="1:27" x14ac:dyDescent="0.3">
      <c r="A1353" s="19" t="str">
        <f>TRIM(data!A1236)</f>
        <v>1240</v>
      </c>
      <c r="B1353" s="19" t="str">
        <f>TRIM(data!B1236)</f>
        <v>I</v>
      </c>
      <c r="C1353" s="19" t="str">
        <f>TRIM(data!C1236)</f>
        <v/>
      </c>
      <c r="D1353" s="19" t="str">
        <f>TRIM(data!D1236)</f>
        <v>A3532</v>
      </c>
      <c r="E1353" s="19" t="str">
        <f>TRIM(data!E1236)</f>
        <v>Arachis hypogaea (Peanut)</v>
      </c>
      <c r="F1353" s="19" t="str">
        <f>TRIM(data!F1236)</f>
        <v>Fabaceae</v>
      </c>
      <c r="G1353" s="19" t="str">
        <f>TRIM(data!G1236)</f>
        <v>Fabales</v>
      </c>
      <c r="H1353" s="19" t="str">
        <f>TRIM(data!H1236)</f>
        <v/>
      </c>
      <c r="I1353" s="19" t="str">
        <f>TRIM(data!I1236)</f>
        <v>Indonesia</v>
      </c>
      <c r="J1353" s="19" t="str">
        <f>TRIM(data!J1236)</f>
        <v>Indonesia</v>
      </c>
      <c r="K1353" s="19" t="str">
        <f>TRIM(data!K1236)</f>
        <v>Pacific Ocean (Southeast of Asian Continent)</v>
      </c>
      <c r="L1353" s="19" t="str">
        <f>TRIM(data!L1236)</f>
        <v/>
      </c>
      <c r="M1353" s="19" t="str">
        <f>TRIM(data!M1236)</f>
        <v/>
      </c>
      <c r="N1353" s="19" t="str">
        <f>TRIM(data!N1236)</f>
        <v/>
      </c>
      <c r="O1353" s="19" t="str">
        <f>TRIM(data!O1236)</f>
        <v/>
      </c>
      <c r="P1353" s="19" t="str">
        <f>TRIM(data!P1236)</f>
        <v>Kubota 2011, https://doi.org/10.1007/s10327-011-0305-2</v>
      </c>
      <c r="Q1353" s="19" t="str">
        <f>TRIM(data!Q1236)</f>
        <v>2011</v>
      </c>
      <c r="R1353" s="19" t="str">
        <f>TRIM(data!R1236)</f>
        <v>Darrielle Williams</v>
      </c>
    </row>
    <row r="1354" spans="1:27" x14ac:dyDescent="0.3">
      <c r="A1354" s="19" t="str">
        <f>TRIM(data!A1237)</f>
        <v>1241</v>
      </c>
      <c r="B1354" s="19" t="str">
        <f>TRIM(data!B1237)</f>
        <v>I</v>
      </c>
      <c r="C1354" s="19" t="str">
        <f>TRIM(data!C1237)</f>
        <v/>
      </c>
      <c r="D1354" s="19" t="str">
        <f>TRIM(data!D1237)</f>
        <v>A3534</v>
      </c>
      <c r="E1354" s="19" t="str">
        <f>TRIM(data!E1237)</f>
        <v>Arachis hypogaea (Peanut)</v>
      </c>
      <c r="F1354" s="19" t="str">
        <f>TRIM(data!F1237)</f>
        <v>Fabaceae</v>
      </c>
      <c r="G1354" s="19" t="str">
        <f>TRIM(data!G1237)</f>
        <v>Fabales</v>
      </c>
      <c r="H1354" s="19" t="str">
        <f>TRIM(data!H1237)</f>
        <v/>
      </c>
      <c r="I1354" s="19" t="str">
        <f>TRIM(data!I1237)</f>
        <v>Indonesia</v>
      </c>
      <c r="J1354" s="19" t="str">
        <f>TRIM(data!J1237)</f>
        <v>Indonesia</v>
      </c>
      <c r="K1354" s="19" t="str">
        <f>TRIM(data!K1237)</f>
        <v>Pacific Ocean (Southeast of Asian Continent)</v>
      </c>
      <c r="L1354" s="19" t="str">
        <f>TRIM(data!L1237)</f>
        <v/>
      </c>
      <c r="M1354" s="19" t="str">
        <f>TRIM(data!M1237)</f>
        <v/>
      </c>
      <c r="N1354" s="19" t="str">
        <f>TRIM(data!N1237)</f>
        <v/>
      </c>
      <c r="O1354" s="19" t="str">
        <f>TRIM(data!O1237)</f>
        <v/>
      </c>
      <c r="P1354" s="19" t="str">
        <f>TRIM(data!P1237)</f>
        <v>Kubota 2011, https://doi.org/10.1007/s10327-011-0305-2</v>
      </c>
      <c r="Q1354" s="19" t="str">
        <f>TRIM(data!Q1237)</f>
        <v>2011</v>
      </c>
      <c r="R1354" s="19" t="str">
        <f>TRIM(data!R1237)</f>
        <v>Darrielle Williams</v>
      </c>
    </row>
    <row r="1355" spans="1:27" x14ac:dyDescent="0.3">
      <c r="A1355" s="19" t="str">
        <f>TRIM(data!A1238)</f>
        <v>1242</v>
      </c>
      <c r="B1355" s="19" t="str">
        <f>TRIM(data!B1238)</f>
        <v>I</v>
      </c>
      <c r="C1355" s="19" t="str">
        <f>TRIM(data!C1238)</f>
        <v/>
      </c>
      <c r="D1355" s="19" t="str">
        <f>TRIM(data!D1238)</f>
        <v>A3535</v>
      </c>
      <c r="E1355" s="19" t="str">
        <f>TRIM(data!E1238)</f>
        <v>Arachis hypogaea (Peanut)</v>
      </c>
      <c r="F1355" s="19" t="str">
        <f>TRIM(data!F1238)</f>
        <v>Fabaceae</v>
      </c>
      <c r="G1355" s="19" t="str">
        <f>TRIM(data!G1238)</f>
        <v>Fabales</v>
      </c>
      <c r="H1355" s="19" t="str">
        <f>TRIM(data!H1238)</f>
        <v/>
      </c>
      <c r="I1355" s="19" t="str">
        <f>TRIM(data!I1238)</f>
        <v>Indonesia</v>
      </c>
      <c r="J1355" s="19" t="str">
        <f>TRIM(data!J1238)</f>
        <v>Indonesia</v>
      </c>
      <c r="K1355" s="19" t="str">
        <f>TRIM(data!K1238)</f>
        <v>Pacific Ocean (Southeast of Asian Continent)</v>
      </c>
      <c r="L1355" s="19" t="str">
        <f>TRIM(data!L1238)</f>
        <v/>
      </c>
      <c r="M1355" s="19" t="str">
        <f>TRIM(data!M1238)</f>
        <v/>
      </c>
      <c r="N1355" s="19" t="str">
        <f>TRIM(data!N1238)</f>
        <v/>
      </c>
      <c r="O1355" s="19" t="str">
        <f>TRIM(data!O1238)</f>
        <v/>
      </c>
      <c r="P1355" s="19" t="str">
        <f>TRIM(data!P1238)</f>
        <v>Kubota 2011, https://doi.org/10.1007/s10327-011-0305-2</v>
      </c>
      <c r="Q1355" s="19" t="str">
        <f>TRIM(data!Q1238)</f>
        <v>2011</v>
      </c>
      <c r="R1355" s="19" t="str">
        <f>TRIM(data!R1238)</f>
        <v>Darrielle Williams</v>
      </c>
    </row>
    <row r="1356" spans="1:27" x14ac:dyDescent="0.3">
      <c r="A1356" s="19" t="str">
        <f>TRIM(data!A1239)</f>
        <v>1243</v>
      </c>
      <c r="B1356" s="19" t="str">
        <f>TRIM(data!B1239)</f>
        <v>I</v>
      </c>
      <c r="C1356" s="19" t="str">
        <f>TRIM(data!C1239)</f>
        <v/>
      </c>
      <c r="D1356" s="19" t="str">
        <f>TRIM(data!D1239)</f>
        <v>A3536</v>
      </c>
      <c r="E1356" s="19" t="str">
        <f>TRIM(data!E1239)</f>
        <v>Arachis hypogaea (Peanut)</v>
      </c>
      <c r="F1356" s="19" t="str">
        <f>TRIM(data!F1239)</f>
        <v>Fabaceae</v>
      </c>
      <c r="G1356" s="19" t="str">
        <f>TRIM(data!G1239)</f>
        <v>Fabales</v>
      </c>
      <c r="H1356" s="19" t="str">
        <f>TRIM(data!H1239)</f>
        <v/>
      </c>
      <c r="I1356" s="19" t="str">
        <f>TRIM(data!I1239)</f>
        <v>Indonesia</v>
      </c>
      <c r="J1356" s="19" t="str">
        <f>TRIM(data!J1239)</f>
        <v>Indonesia</v>
      </c>
      <c r="K1356" s="19" t="str">
        <f>TRIM(data!K1239)</f>
        <v>Pacific Ocean (Southeast of Asian Continent)</v>
      </c>
      <c r="L1356" s="19" t="str">
        <f>TRIM(data!L1239)</f>
        <v/>
      </c>
      <c r="M1356" s="19" t="str">
        <f>TRIM(data!M1239)</f>
        <v/>
      </c>
      <c r="N1356" s="19" t="str">
        <f>TRIM(data!N1239)</f>
        <v/>
      </c>
      <c r="O1356" s="19" t="str">
        <f>TRIM(data!O1239)</f>
        <v/>
      </c>
      <c r="P1356" s="19" t="str">
        <f>TRIM(data!P1239)</f>
        <v>Kubota 2011, https://doi.org/10.1007/s10327-011-0305-2</v>
      </c>
      <c r="Q1356" s="19" t="str">
        <f>TRIM(data!Q1239)</f>
        <v>2011</v>
      </c>
      <c r="R1356" s="19" t="str">
        <f>TRIM(data!R1239)</f>
        <v>Darrielle Williams</v>
      </c>
    </row>
    <row r="1357" spans="1:27" x14ac:dyDescent="0.3">
      <c r="A1357" s="19" t="str">
        <f>TRIM(data!A1240)</f>
        <v>1244</v>
      </c>
      <c r="B1357" s="19" t="str">
        <f>TRIM(data!B1240)</f>
        <v>I</v>
      </c>
      <c r="C1357" s="19" t="str">
        <f>TRIM(data!C1240)</f>
        <v/>
      </c>
      <c r="D1357" s="19" t="str">
        <f>TRIM(data!D1240)</f>
        <v>A3587</v>
      </c>
      <c r="E1357" s="19" t="str">
        <f>TRIM(data!E1240)</f>
        <v>Ipomoea batatas (Sweet Potato)</v>
      </c>
      <c r="F1357" s="19" t="str">
        <f>TRIM(data!F1240)</f>
        <v>Convolvulaceae</v>
      </c>
      <c r="G1357" s="19" t="str">
        <f>TRIM(data!G1240)</f>
        <v>Solanales</v>
      </c>
      <c r="H1357" s="19" t="str">
        <f>TRIM(data!H1240)</f>
        <v/>
      </c>
      <c r="I1357" s="19" t="str">
        <f>TRIM(data!I1240)</f>
        <v>China</v>
      </c>
      <c r="J1357" s="19" t="str">
        <f>TRIM(data!J1240)</f>
        <v>China</v>
      </c>
      <c r="K1357" s="19" t="str">
        <f>TRIM(data!K1240)</f>
        <v>Asia</v>
      </c>
      <c r="L1357" s="19" t="str">
        <f>TRIM(data!L1240)</f>
        <v/>
      </c>
      <c r="M1357" s="19" t="str">
        <f>TRIM(data!M1240)</f>
        <v/>
      </c>
      <c r="N1357" s="19" t="str">
        <f>TRIM(data!N1240)</f>
        <v/>
      </c>
      <c r="O1357" s="19" t="str">
        <f>TRIM(data!O1240)</f>
        <v/>
      </c>
      <c r="P1357" s="19" t="str">
        <f>TRIM(data!P1240)</f>
        <v>Kubota 2011, https://doi.org/10.1007/s10327-011-0305-2</v>
      </c>
      <c r="Q1357" s="19" t="str">
        <f>TRIM(data!Q1240)</f>
        <v>2011</v>
      </c>
      <c r="R1357" s="19" t="str">
        <f>TRIM(data!R1240)</f>
        <v>Darrielle Williams</v>
      </c>
      <c r="T1357" s="40"/>
      <c r="U1357" s="40"/>
      <c r="V1357" s="40"/>
      <c r="W1357" s="40"/>
      <c r="X1357" s="40"/>
      <c r="Y1357" s="40"/>
      <c r="Z1357" s="40"/>
      <c r="AA1357" s="40"/>
    </row>
    <row r="1358" spans="1:27" x14ac:dyDescent="0.3">
      <c r="A1358" s="19" t="str">
        <f>TRIM(data!A1241)</f>
        <v>1245</v>
      </c>
      <c r="B1358" s="19" t="str">
        <f>TRIM(data!B1241)</f>
        <v>I</v>
      </c>
      <c r="C1358" s="19" t="str">
        <f>TRIM(data!C1241)</f>
        <v/>
      </c>
      <c r="D1358" s="19" t="str">
        <f>TRIM(data!D1241)</f>
        <v>A3588</v>
      </c>
      <c r="E1358" s="19" t="str">
        <f>TRIM(data!E1241)</f>
        <v>Solanum lycopersicum (Tomato)</v>
      </c>
      <c r="F1358" s="19" t="str">
        <f>TRIM(data!F1241)</f>
        <v>Solanaceae</v>
      </c>
      <c r="G1358" s="19" t="str">
        <f>TRIM(data!G1241)</f>
        <v>Solanales</v>
      </c>
      <c r="H1358" s="19" t="str">
        <f>TRIM(data!H1241)</f>
        <v/>
      </c>
      <c r="I1358" s="19" t="str">
        <f>TRIM(data!I1241)</f>
        <v>China</v>
      </c>
      <c r="J1358" s="19" t="str">
        <f>TRIM(data!J1241)</f>
        <v>China</v>
      </c>
      <c r="K1358" s="19" t="str">
        <f>TRIM(data!K1241)</f>
        <v>Asia</v>
      </c>
      <c r="L1358" s="19" t="str">
        <f>TRIM(data!L1241)</f>
        <v/>
      </c>
      <c r="M1358" s="19" t="str">
        <f>TRIM(data!M1241)</f>
        <v/>
      </c>
      <c r="N1358" s="19" t="str">
        <f>TRIM(data!N1241)</f>
        <v/>
      </c>
      <c r="O1358" s="19" t="str">
        <f>TRIM(data!O1241)</f>
        <v/>
      </c>
      <c r="P1358" s="19" t="str">
        <f>TRIM(data!P1241)</f>
        <v>Kubota 2011, https://doi.org/10.1007/s10327-011-0305-2</v>
      </c>
      <c r="Q1358" s="19" t="str">
        <f>TRIM(data!Q1241)</f>
        <v>2011</v>
      </c>
      <c r="R1358" s="19" t="str">
        <f>TRIM(data!R1241)</f>
        <v>Darrielle Williams</v>
      </c>
      <c r="T1358" s="22"/>
      <c r="U1358" s="22"/>
      <c r="V1358" s="22"/>
      <c r="W1358" s="22"/>
      <c r="X1358" s="22"/>
      <c r="Y1358" s="22"/>
      <c r="Z1358" s="22"/>
      <c r="AA1358" s="22"/>
    </row>
    <row r="1359" spans="1:27" x14ac:dyDescent="0.3">
      <c r="A1359" s="19" t="str">
        <f>TRIM(data!A1242)</f>
        <v>1246</v>
      </c>
      <c r="B1359" s="19" t="str">
        <f>TRIM(data!B1242)</f>
        <v>I</v>
      </c>
      <c r="C1359" s="19" t="str">
        <f>TRIM(data!C1242)</f>
        <v/>
      </c>
      <c r="D1359" s="19" t="str">
        <f>TRIM(data!D1242)</f>
        <v>A3772</v>
      </c>
      <c r="E1359" s="19" t="str">
        <f>TRIM(data!E1242)</f>
        <v>Momordica charantia (Bitter Melon / Ampalaya)</v>
      </c>
      <c r="F1359" s="19" t="str">
        <f>TRIM(data!F1242)</f>
        <v>Cucurbitaceae</v>
      </c>
      <c r="G1359" s="19" t="str">
        <f>TRIM(data!G1242)</f>
        <v>Cucurbitales</v>
      </c>
      <c r="H1359" s="19" t="str">
        <f>TRIM(data!H1242)</f>
        <v/>
      </c>
      <c r="I1359" s="19" t="str">
        <f>TRIM(data!I1242)</f>
        <v>Philippines</v>
      </c>
      <c r="J1359" s="19" t="str">
        <f>TRIM(data!J1242)</f>
        <v>Philippines</v>
      </c>
      <c r="K1359" s="19" t="str">
        <f>TRIM(data!K1242)</f>
        <v>Pacific Ocean (East of Asian Continent)</v>
      </c>
      <c r="L1359" s="19" t="str">
        <f>TRIM(data!L1242)</f>
        <v/>
      </c>
      <c r="M1359" s="19" t="str">
        <f>TRIM(data!M1242)</f>
        <v/>
      </c>
      <c r="N1359" s="19" t="str">
        <f>TRIM(data!N1242)</f>
        <v/>
      </c>
      <c r="O1359" s="19" t="str">
        <f>TRIM(data!O1242)</f>
        <v/>
      </c>
      <c r="P1359" s="19" t="str">
        <f>TRIM(data!P1242)</f>
        <v>Kubota 2011, https://doi.org/10.1007/s10327-011-0305-2</v>
      </c>
      <c r="Q1359" s="19" t="str">
        <f>TRIM(data!Q1242)</f>
        <v>2011</v>
      </c>
      <c r="R1359" s="19" t="str">
        <f>TRIM(data!R1242)</f>
        <v>Darrielle Williams</v>
      </c>
      <c r="T1359" s="22"/>
      <c r="U1359" s="22"/>
      <c r="V1359" s="22"/>
      <c r="W1359" s="22"/>
      <c r="X1359" s="22"/>
      <c r="Y1359" s="22"/>
      <c r="Z1359" s="22"/>
      <c r="AA1359" s="22"/>
    </row>
    <row r="1360" spans="1:27" x14ac:dyDescent="0.3">
      <c r="A1360" s="19" t="str">
        <f>TRIM(data!A1243)</f>
        <v>1247</v>
      </c>
      <c r="B1360" s="19" t="str">
        <f>TRIM(data!B1243)</f>
        <v>I</v>
      </c>
      <c r="C1360" s="19" t="str">
        <f>TRIM(data!C1243)</f>
        <v/>
      </c>
      <c r="D1360" s="19" t="str">
        <f>TRIM(data!D1243)</f>
        <v>A3776</v>
      </c>
      <c r="E1360" s="19" t="str">
        <f>TRIM(data!E1243)</f>
        <v>Solanum lycopersicum (Tomato)</v>
      </c>
      <c r="F1360" s="19" t="str">
        <f>TRIM(data!F1243)</f>
        <v>Solanaceae</v>
      </c>
      <c r="G1360" s="19" t="str">
        <f>TRIM(data!G1243)</f>
        <v>Solanales</v>
      </c>
      <c r="H1360" s="19" t="str">
        <f>TRIM(data!H1243)</f>
        <v/>
      </c>
      <c r="I1360" s="19" t="str">
        <f>TRIM(data!I1243)</f>
        <v>Philippines</v>
      </c>
      <c r="J1360" s="19" t="str">
        <f>TRIM(data!J1243)</f>
        <v>Philippines</v>
      </c>
      <c r="K1360" s="19" t="str">
        <f>TRIM(data!K1243)</f>
        <v>Pacific Ocean (East of Asian Continent)</v>
      </c>
      <c r="L1360" s="19" t="str">
        <f>TRIM(data!L1243)</f>
        <v/>
      </c>
      <c r="M1360" s="19" t="str">
        <f>TRIM(data!M1243)</f>
        <v/>
      </c>
      <c r="N1360" s="19" t="str">
        <f>TRIM(data!N1243)</f>
        <v/>
      </c>
      <c r="O1360" s="19" t="str">
        <f>TRIM(data!O1243)</f>
        <v/>
      </c>
      <c r="P1360" s="19" t="str">
        <f>TRIM(data!P1243)</f>
        <v>Kubota 2011, https://doi.org/10.1007/s10327-011-0305-2</v>
      </c>
      <c r="Q1360" s="19" t="str">
        <f>TRIM(data!Q1243)</f>
        <v>2011</v>
      </c>
      <c r="R1360" s="19" t="str">
        <f>TRIM(data!R1243)</f>
        <v>Darrielle Williams</v>
      </c>
    </row>
    <row r="1361" spans="1:27" x14ac:dyDescent="0.3">
      <c r="A1361" s="19" t="str">
        <f>TRIM(data!A1244)</f>
        <v>1248</v>
      </c>
      <c r="B1361" s="19" t="str">
        <f>TRIM(data!B1244)</f>
        <v>I</v>
      </c>
      <c r="C1361" s="19" t="str">
        <f>TRIM(data!C1244)</f>
        <v/>
      </c>
      <c r="D1361" s="19" t="str">
        <f>TRIM(data!D1244)</f>
        <v>A3777</v>
      </c>
      <c r="E1361" s="19" t="str">
        <f>TRIM(data!E1244)</f>
        <v>Arachis hypogaea (Peanut)</v>
      </c>
      <c r="F1361" s="19" t="str">
        <f>TRIM(data!F1244)</f>
        <v>Fabaceae</v>
      </c>
      <c r="G1361" s="19" t="str">
        <f>TRIM(data!G1244)</f>
        <v>Fabales</v>
      </c>
      <c r="H1361" s="19" t="str">
        <f>TRIM(data!H1244)</f>
        <v/>
      </c>
      <c r="I1361" s="19" t="str">
        <f>TRIM(data!I1244)</f>
        <v>Philippines</v>
      </c>
      <c r="J1361" s="19" t="str">
        <f>TRIM(data!J1244)</f>
        <v>Philippines</v>
      </c>
      <c r="K1361" s="19" t="str">
        <f>TRIM(data!K1244)</f>
        <v>Pacific Ocean (East of Asian Continent)</v>
      </c>
      <c r="L1361" s="19" t="str">
        <f>TRIM(data!L1244)</f>
        <v/>
      </c>
      <c r="M1361" s="19" t="str">
        <f>TRIM(data!M1244)</f>
        <v/>
      </c>
      <c r="N1361" s="19" t="str">
        <f>TRIM(data!N1244)</f>
        <v/>
      </c>
      <c r="O1361" s="19" t="str">
        <f>TRIM(data!O1244)</f>
        <v/>
      </c>
      <c r="P1361" s="19" t="str">
        <f>TRIM(data!P1244)</f>
        <v>Kubota 2011, https://doi.org/10.1007/s10327-011-0305-2</v>
      </c>
      <c r="Q1361" s="19" t="str">
        <f>TRIM(data!Q1244)</f>
        <v>2011</v>
      </c>
      <c r="R1361" s="19" t="str">
        <f>TRIM(data!R1244)</f>
        <v>Darrielle Williams</v>
      </c>
      <c r="T1361" s="22"/>
      <c r="U1361" s="22"/>
      <c r="V1361" s="22"/>
      <c r="W1361" s="22"/>
      <c r="X1361" s="22"/>
      <c r="Y1361" s="22"/>
      <c r="Z1361" s="22"/>
      <c r="AA1361" s="22"/>
    </row>
    <row r="1362" spans="1:27" x14ac:dyDescent="0.3">
      <c r="A1362" s="19" t="str">
        <f>TRIM(data!A1245)</f>
        <v>1249</v>
      </c>
      <c r="B1362" s="19" t="str">
        <f>TRIM(data!B1245)</f>
        <v>I</v>
      </c>
      <c r="C1362" s="19" t="str">
        <f>TRIM(data!C1245)</f>
        <v/>
      </c>
      <c r="D1362" s="19" t="str">
        <f>TRIM(data!D1245)</f>
        <v>A3779</v>
      </c>
      <c r="E1362" s="19" t="str">
        <f>TRIM(data!E1245)</f>
        <v>Solanum tuberosum (Potato)</v>
      </c>
      <c r="F1362" s="19" t="str">
        <f>TRIM(data!F1245)</f>
        <v>Solanaceae</v>
      </c>
      <c r="G1362" s="19" t="str">
        <f>TRIM(data!G1245)</f>
        <v>Solanales</v>
      </c>
      <c r="H1362" s="19" t="str">
        <f>TRIM(data!H1245)</f>
        <v/>
      </c>
      <c r="I1362" s="19" t="str">
        <f>TRIM(data!I1245)</f>
        <v>Philippines</v>
      </c>
      <c r="J1362" s="19" t="str">
        <f>TRIM(data!J1245)</f>
        <v>Philippines</v>
      </c>
      <c r="K1362" s="19" t="str">
        <f>TRIM(data!K1245)</f>
        <v>Pacific Ocean (East of Asian Continent)</v>
      </c>
      <c r="L1362" s="19" t="str">
        <f>TRIM(data!L1245)</f>
        <v/>
      </c>
      <c r="M1362" s="19" t="str">
        <f>TRIM(data!M1245)</f>
        <v/>
      </c>
      <c r="N1362" s="19" t="str">
        <f>TRIM(data!N1245)</f>
        <v/>
      </c>
      <c r="O1362" s="19" t="str">
        <f>TRIM(data!O1245)</f>
        <v/>
      </c>
      <c r="P1362" s="19" t="str">
        <f>TRIM(data!P1245)</f>
        <v>Kubota 2011, https://doi.org/10.1007/s10327-011-0305-2</v>
      </c>
      <c r="Q1362" s="19" t="str">
        <f>TRIM(data!Q1245)</f>
        <v>2011</v>
      </c>
      <c r="R1362" s="19" t="str">
        <f>TRIM(data!R1245)</f>
        <v>Darrielle Williams</v>
      </c>
      <c r="T1362" s="22"/>
      <c r="U1362" s="22"/>
      <c r="V1362" s="22"/>
      <c r="W1362" s="22"/>
      <c r="X1362" s="22"/>
      <c r="Y1362" s="22"/>
      <c r="Z1362" s="22"/>
      <c r="AA1362" s="22"/>
    </row>
    <row r="1363" spans="1:27" x14ac:dyDescent="0.3">
      <c r="A1363" s="19" t="str">
        <f>TRIM(data!A1246)</f>
        <v>1250</v>
      </c>
      <c r="B1363" s="19" t="str">
        <f>TRIM(data!B1246)</f>
        <v>I</v>
      </c>
      <c r="C1363" s="19" t="str">
        <f>TRIM(data!C1246)</f>
        <v/>
      </c>
      <c r="D1363" s="19" t="str">
        <f>TRIM(data!D1246)</f>
        <v>A3780</v>
      </c>
      <c r="E1363" s="19" t="str">
        <f>TRIM(data!E1246)</f>
        <v>Cucurbita sp. (Squash)</v>
      </c>
      <c r="F1363" s="19" t="str">
        <f>TRIM(data!F1246)</f>
        <v>Cucurbitaceae</v>
      </c>
      <c r="G1363" s="19" t="str">
        <f>TRIM(data!G1246)</f>
        <v>Cucurbitales</v>
      </c>
      <c r="H1363" s="19" t="str">
        <f>TRIM(data!H1246)</f>
        <v/>
      </c>
      <c r="I1363" s="19" t="str">
        <f>TRIM(data!I1246)</f>
        <v>Philippines</v>
      </c>
      <c r="J1363" s="19" t="str">
        <f>TRIM(data!J1246)</f>
        <v>Philippines</v>
      </c>
      <c r="K1363" s="19" t="str">
        <f>TRIM(data!K1246)</f>
        <v>Pacific Ocean (East of Asian Continent)</v>
      </c>
      <c r="L1363" s="19" t="str">
        <f>TRIM(data!L1246)</f>
        <v/>
      </c>
      <c r="M1363" s="19" t="str">
        <f>TRIM(data!M1246)</f>
        <v/>
      </c>
      <c r="N1363" s="19" t="str">
        <f>TRIM(data!N1246)</f>
        <v/>
      </c>
      <c r="O1363" s="19" t="str">
        <f>TRIM(data!O1246)</f>
        <v/>
      </c>
      <c r="P1363" s="19" t="str">
        <f>TRIM(data!P1246)</f>
        <v>Kubota 2011, https://doi.org/10.1007/s10327-011-0305-2</v>
      </c>
      <c r="Q1363" s="19" t="str">
        <f>TRIM(data!Q1246)</f>
        <v>2011</v>
      </c>
      <c r="R1363" s="19" t="str">
        <f>TRIM(data!R1246)</f>
        <v>Darrielle Williams</v>
      </c>
      <c r="T1363" s="22"/>
      <c r="U1363" s="22"/>
      <c r="V1363" s="22"/>
      <c r="W1363" s="22"/>
      <c r="X1363" s="22"/>
      <c r="Y1363" s="22"/>
      <c r="Z1363" s="22"/>
      <c r="AA1363" s="22"/>
    </row>
    <row r="1364" spans="1:27" x14ac:dyDescent="0.3">
      <c r="A1364" s="19" t="str">
        <f>TRIM(data!A1247)</f>
        <v>1251</v>
      </c>
      <c r="B1364" s="19" t="str">
        <f>TRIM(data!B1247)</f>
        <v>I</v>
      </c>
      <c r="C1364" s="19" t="str">
        <f>TRIM(data!C1247)</f>
        <v/>
      </c>
      <c r="D1364" s="19" t="str">
        <f>TRIM(data!D1247)</f>
        <v>A3784</v>
      </c>
      <c r="E1364" s="19" t="str">
        <f>TRIM(data!E1247)</f>
        <v>Musa textilis</v>
      </c>
      <c r="F1364" s="19" t="str">
        <f>TRIM(data!F1247)</f>
        <v>Musaceae</v>
      </c>
      <c r="G1364" s="19" t="str">
        <f>TRIM(data!G1247)</f>
        <v>Zingiberales</v>
      </c>
      <c r="H1364" s="19" t="str">
        <f>TRIM(data!H1247)</f>
        <v/>
      </c>
      <c r="I1364" s="19" t="str">
        <f>TRIM(data!I1247)</f>
        <v>Philippines</v>
      </c>
      <c r="J1364" s="19" t="str">
        <f>TRIM(data!J1247)</f>
        <v>Philippines</v>
      </c>
      <c r="K1364" s="19" t="str">
        <f>TRIM(data!K1247)</f>
        <v>Pacific Ocean (East of Asian Continent)</v>
      </c>
      <c r="L1364" s="19" t="str">
        <f>TRIM(data!L1247)</f>
        <v/>
      </c>
      <c r="M1364" s="19" t="str">
        <f>TRIM(data!M1247)</f>
        <v/>
      </c>
      <c r="N1364" s="19" t="str">
        <f>TRIM(data!N1247)</f>
        <v/>
      </c>
      <c r="O1364" s="19" t="str">
        <f>TRIM(data!O1247)</f>
        <v/>
      </c>
      <c r="P1364" s="19" t="str">
        <f>TRIM(data!P1247)</f>
        <v>Kubota 2011, https://doi.org/10.1007/s10327-011-0305-2</v>
      </c>
      <c r="Q1364" s="19" t="str">
        <f>TRIM(data!Q1247)</f>
        <v>2011</v>
      </c>
      <c r="R1364" s="19" t="str">
        <f>TRIM(data!R1247)</f>
        <v>Darrielle Williams</v>
      </c>
      <c r="T1364" s="22"/>
      <c r="U1364" s="22"/>
      <c r="V1364" s="22"/>
      <c r="W1364" s="22"/>
      <c r="X1364" s="22"/>
      <c r="Y1364" s="22"/>
      <c r="Z1364" s="22"/>
      <c r="AA1364" s="22"/>
    </row>
    <row r="1365" spans="1:27" x14ac:dyDescent="0.3">
      <c r="A1365" s="19" t="str">
        <f>TRIM(data!A1248)</f>
        <v>1252</v>
      </c>
      <c r="B1365" s="19" t="str">
        <f>TRIM(data!B1248)</f>
        <v>I</v>
      </c>
      <c r="C1365" s="19" t="str">
        <f>TRIM(data!C1248)</f>
        <v/>
      </c>
      <c r="D1365" s="19" t="str">
        <f>TRIM(data!D1248)</f>
        <v>A3786</v>
      </c>
      <c r="E1365" s="19" t="str">
        <f>TRIM(data!E1248)</f>
        <v>Zingiber officinale (Ginger)</v>
      </c>
      <c r="F1365" s="19" t="str">
        <f>TRIM(data!F1248)</f>
        <v>Zingiberaceae</v>
      </c>
      <c r="G1365" s="19" t="str">
        <f>TRIM(data!G1248)</f>
        <v>Zingiberales</v>
      </c>
      <c r="H1365" s="19" t="str">
        <f>TRIM(data!H1248)</f>
        <v/>
      </c>
      <c r="I1365" s="19" t="str">
        <f>TRIM(data!I1248)</f>
        <v>Hawaii, United States</v>
      </c>
      <c r="J1365" s="19" t="str">
        <f>TRIM(data!J1248)</f>
        <v>United States (Hawaii)</v>
      </c>
      <c r="K1365" s="19" t="str">
        <f>TRIM(data!K1248)</f>
        <v>Pacific Ocean</v>
      </c>
      <c r="L1365" s="19" t="str">
        <f>TRIM(data!L1248)</f>
        <v/>
      </c>
      <c r="M1365" s="19" t="str">
        <f>TRIM(data!M1248)</f>
        <v/>
      </c>
      <c r="N1365" s="19" t="str">
        <f>TRIM(data!N1248)</f>
        <v/>
      </c>
      <c r="O1365" s="19" t="str">
        <f>TRIM(data!O1248)</f>
        <v/>
      </c>
      <c r="P1365" s="19" t="str">
        <f>TRIM(data!P1248)</f>
        <v>Kubota 2011, https://doi.org/10.1007/s10327-011-0305-2</v>
      </c>
      <c r="Q1365" s="19" t="str">
        <f>TRIM(data!Q1248)</f>
        <v>2011</v>
      </c>
      <c r="R1365" s="19" t="str">
        <f>TRIM(data!R1248)</f>
        <v>Darrielle Williams</v>
      </c>
    </row>
    <row r="1366" spans="1:27" x14ac:dyDescent="0.3">
      <c r="A1366" s="19" t="str">
        <f>TRIM(data!A1249)</f>
        <v>1253</v>
      </c>
      <c r="B1366" s="19" t="str">
        <f>TRIM(data!B1249)</f>
        <v>I</v>
      </c>
      <c r="C1366" s="19" t="str">
        <f>TRIM(data!C1249)</f>
        <v/>
      </c>
      <c r="D1366" s="19" t="str">
        <f>TRIM(data!D1249)</f>
        <v>A4071</v>
      </c>
      <c r="E1366" s="19" t="str">
        <f>TRIM(data!E1249)</f>
        <v>Heliconia sp.</v>
      </c>
      <c r="F1366" s="19" t="str">
        <f>TRIM(data!F1249)</f>
        <v>Heliconiaceae</v>
      </c>
      <c r="G1366" s="19" t="str">
        <f>TRIM(data!G1249)</f>
        <v>Zingiberales</v>
      </c>
      <c r="H1366" s="19" t="str">
        <f>TRIM(data!H1249)</f>
        <v/>
      </c>
      <c r="I1366" s="19" t="str">
        <f>TRIM(data!I1249)</f>
        <v>Hawaii, United States</v>
      </c>
      <c r="J1366" s="19" t="str">
        <f>TRIM(data!J1249)</f>
        <v>United States (Hawaii)</v>
      </c>
      <c r="K1366" s="19" t="str">
        <f>TRIM(data!K1249)</f>
        <v>Pacific Ocean</v>
      </c>
      <c r="L1366" s="19" t="str">
        <f>TRIM(data!L1249)</f>
        <v/>
      </c>
      <c r="M1366" s="19" t="str">
        <f>TRIM(data!M1249)</f>
        <v/>
      </c>
      <c r="N1366" s="19" t="str">
        <f>TRIM(data!N1249)</f>
        <v/>
      </c>
      <c r="O1366" s="19" t="str">
        <f>TRIM(data!O1249)</f>
        <v/>
      </c>
      <c r="P1366" s="19" t="str">
        <f>TRIM(data!P1249)</f>
        <v>Kubota 2011, https://doi.org/10.1007/s10327-011-0305-2</v>
      </c>
      <c r="Q1366" s="19" t="str">
        <f>TRIM(data!Q1249)</f>
        <v>2011</v>
      </c>
      <c r="R1366" s="19" t="str">
        <f>TRIM(data!R1249)</f>
        <v>Darrielle Williams</v>
      </c>
    </row>
    <row r="1367" spans="1:27" x14ac:dyDescent="0.3">
      <c r="A1367" s="19" t="str">
        <f>TRIM(data!A1250)</f>
        <v>1254</v>
      </c>
      <c r="B1367" s="19" t="str">
        <f>TRIM(data!B1250)</f>
        <v>I</v>
      </c>
      <c r="C1367" s="19" t="str">
        <f>TRIM(data!C1250)</f>
        <v/>
      </c>
      <c r="D1367" s="19" t="str">
        <f>TRIM(data!D1250)</f>
        <v>A4087</v>
      </c>
      <c r="E1367" s="19" t="str">
        <f>TRIM(data!E1250)</f>
        <v>Zingiber officinale (Ginger)</v>
      </c>
      <c r="F1367" s="19" t="str">
        <f>TRIM(data!F1250)</f>
        <v>Zingiberaceae</v>
      </c>
      <c r="G1367" s="19" t="str">
        <f>TRIM(data!G1250)</f>
        <v>Zingiberales</v>
      </c>
      <c r="H1367" s="19" t="str">
        <f>TRIM(data!H1250)</f>
        <v/>
      </c>
      <c r="I1367" s="19" t="str">
        <f>TRIM(data!I1250)</f>
        <v>Hawaii, United States</v>
      </c>
      <c r="J1367" s="19" t="str">
        <f>TRIM(data!J1250)</f>
        <v>United States (Hawaii)</v>
      </c>
      <c r="K1367" s="19" t="str">
        <f>TRIM(data!K1250)</f>
        <v>Pacific Ocean</v>
      </c>
      <c r="L1367" s="19" t="str">
        <f>TRIM(data!L1250)</f>
        <v/>
      </c>
      <c r="M1367" s="19" t="str">
        <f>TRIM(data!M1250)</f>
        <v/>
      </c>
      <c r="N1367" s="19" t="str">
        <f>TRIM(data!N1250)</f>
        <v/>
      </c>
      <c r="O1367" s="19" t="str">
        <f>TRIM(data!O1250)</f>
        <v/>
      </c>
      <c r="P1367" s="19" t="str">
        <f>TRIM(data!P1250)</f>
        <v>Kubota 2011, https://doi.org/10.1007/s10327-011-0305-2</v>
      </c>
      <c r="Q1367" s="19" t="str">
        <f>TRIM(data!Q1250)</f>
        <v>2011</v>
      </c>
      <c r="R1367" s="19" t="str">
        <f>TRIM(data!R1250)</f>
        <v>Darrielle Williams</v>
      </c>
      <c r="T1367" s="22"/>
      <c r="U1367" s="22"/>
      <c r="V1367" s="22"/>
      <c r="W1367" s="22"/>
      <c r="X1367" s="22"/>
      <c r="Y1367" s="22"/>
      <c r="Z1367" s="22"/>
      <c r="AA1367" s="22"/>
    </row>
    <row r="1368" spans="1:27" x14ac:dyDescent="0.3">
      <c r="A1368" s="19" t="str">
        <f>TRIM(data!A1251)</f>
        <v>1255</v>
      </c>
      <c r="B1368" s="19" t="str">
        <f>TRIM(data!B1251)</f>
        <v>I</v>
      </c>
      <c r="C1368" s="19" t="str">
        <f>TRIM(data!C1251)</f>
        <v/>
      </c>
      <c r="D1368" s="19" t="str">
        <f>TRIM(data!D1251)</f>
        <v>A4131</v>
      </c>
      <c r="E1368" s="19" t="str">
        <f>TRIM(data!E1251)</f>
        <v>Musa acuminata (Banana)</v>
      </c>
      <c r="F1368" s="19" t="str">
        <f>TRIM(data!F1251)</f>
        <v>Musaceae</v>
      </c>
      <c r="G1368" s="19" t="str">
        <f>TRIM(data!G1251)</f>
        <v>Zingiberales</v>
      </c>
      <c r="H1368" s="19" t="str">
        <f>TRIM(data!H1251)</f>
        <v/>
      </c>
      <c r="I1368" s="19" t="str">
        <f>TRIM(data!I1251)</f>
        <v>Philippines</v>
      </c>
      <c r="J1368" s="19" t="str">
        <f>TRIM(data!J1251)</f>
        <v>Philippines</v>
      </c>
      <c r="K1368" s="19" t="str">
        <f>TRIM(data!K1251)</f>
        <v>Pacific Ocean (East of Asian Continent)</v>
      </c>
      <c r="L1368" s="19" t="str">
        <f>TRIM(data!L1251)</f>
        <v/>
      </c>
      <c r="M1368" s="19" t="str">
        <f>TRIM(data!M1251)</f>
        <v/>
      </c>
      <c r="N1368" s="19" t="str">
        <f>TRIM(data!N1251)</f>
        <v/>
      </c>
      <c r="O1368" s="19" t="str">
        <f>TRIM(data!O1251)</f>
        <v/>
      </c>
      <c r="P1368" s="19" t="str">
        <f>TRIM(data!P1251)</f>
        <v>Kubota 2011, https://doi.org/10.1007/s10327-011-0305-2</v>
      </c>
      <c r="Q1368" s="19" t="str">
        <f>TRIM(data!Q1251)</f>
        <v>2011</v>
      </c>
      <c r="R1368" s="19" t="str">
        <f>TRIM(data!R1251)</f>
        <v>Darrielle Williams</v>
      </c>
    </row>
    <row r="1369" spans="1:27" x14ac:dyDescent="0.3">
      <c r="A1369" s="19" t="str">
        <f>TRIM(data!A1252)</f>
        <v>1256</v>
      </c>
      <c r="B1369" s="19" t="str">
        <f>TRIM(data!B1252)</f>
        <v>I</v>
      </c>
      <c r="C1369" s="19" t="str">
        <f>TRIM(data!C1252)</f>
        <v/>
      </c>
      <c r="D1369" s="19" t="str">
        <f>TRIM(data!D1252)</f>
        <v>A4132</v>
      </c>
      <c r="E1369" s="19" t="str">
        <f>TRIM(data!E1252)</f>
        <v>Musa acuminata (Banana)</v>
      </c>
      <c r="F1369" s="19" t="str">
        <f>TRIM(data!F1252)</f>
        <v>Musaceae</v>
      </c>
      <c r="G1369" s="19" t="str">
        <f>TRIM(data!G1252)</f>
        <v>Zingiberales</v>
      </c>
      <c r="H1369" s="19" t="str">
        <f>TRIM(data!H1252)</f>
        <v/>
      </c>
      <c r="I1369" s="19" t="str">
        <f>TRIM(data!I1252)</f>
        <v>Philippines</v>
      </c>
      <c r="J1369" s="19" t="str">
        <f>TRIM(data!J1252)</f>
        <v>Philippines</v>
      </c>
      <c r="K1369" s="19" t="str">
        <f>TRIM(data!K1252)</f>
        <v>Pacific Ocean (East of Asian Continent)</v>
      </c>
      <c r="L1369" s="19" t="str">
        <f>TRIM(data!L1252)</f>
        <v/>
      </c>
      <c r="M1369" s="19" t="str">
        <f>TRIM(data!M1252)</f>
        <v/>
      </c>
      <c r="N1369" s="19" t="str">
        <f>TRIM(data!N1252)</f>
        <v/>
      </c>
      <c r="O1369" s="19" t="str">
        <f>TRIM(data!O1252)</f>
        <v/>
      </c>
      <c r="P1369" s="19" t="str">
        <f>TRIM(data!P1252)</f>
        <v>Kubota 2011, https://doi.org/10.1007/s10327-011-0305-2</v>
      </c>
      <c r="Q1369" s="19" t="str">
        <f>TRIM(data!Q1252)</f>
        <v>2011</v>
      </c>
      <c r="R1369" s="19" t="str">
        <f>TRIM(data!R1252)</f>
        <v>Darrielle Williams</v>
      </c>
    </row>
    <row r="1370" spans="1:27" x14ac:dyDescent="0.3">
      <c r="A1370" s="19" t="str">
        <f>TRIM(data!A1253)</f>
        <v>1257</v>
      </c>
      <c r="B1370" s="19" t="str">
        <f>TRIM(data!B1253)</f>
        <v>I</v>
      </c>
      <c r="C1370" s="19" t="str">
        <f>TRIM(data!C1253)</f>
        <v/>
      </c>
      <c r="D1370" s="19" t="str">
        <f>TRIM(data!D1253)</f>
        <v>A4515</v>
      </c>
      <c r="E1370" s="19" t="str">
        <f>TRIM(data!E1253)</f>
        <v>Zingiber officinale (Ginger)</v>
      </c>
      <c r="F1370" s="19" t="str">
        <f>TRIM(data!F1253)</f>
        <v>Zingiberaceae</v>
      </c>
      <c r="G1370" s="19" t="str">
        <f>TRIM(data!G1253)</f>
        <v>Zingiberales</v>
      </c>
      <c r="H1370" s="19" t="str">
        <f>TRIM(data!H1253)</f>
        <v/>
      </c>
      <c r="I1370" s="19" t="str">
        <f>TRIM(data!I1253)</f>
        <v>Hawaii, United States</v>
      </c>
      <c r="J1370" s="19" t="str">
        <f>TRIM(data!J1253)</f>
        <v>United States (Hawaii)</v>
      </c>
      <c r="K1370" s="19" t="str">
        <f>TRIM(data!K1253)</f>
        <v>Pacific Ocean</v>
      </c>
      <c r="L1370" s="19" t="str">
        <f>TRIM(data!L1253)</f>
        <v/>
      </c>
      <c r="M1370" s="19" t="str">
        <f>TRIM(data!M1253)</f>
        <v/>
      </c>
      <c r="N1370" s="19" t="str">
        <f>TRIM(data!N1253)</f>
        <v/>
      </c>
      <c r="O1370" s="19" t="str">
        <f>TRIM(data!O1253)</f>
        <v/>
      </c>
      <c r="P1370" s="19" t="str">
        <f>TRIM(data!P1253)</f>
        <v>Kubota 2011, https://doi.org/10.1007/s10327-011-0305-2</v>
      </c>
      <c r="Q1370" s="19" t="str">
        <f>TRIM(data!Q1253)</f>
        <v>2011</v>
      </c>
      <c r="R1370" s="19" t="str">
        <f>TRIM(data!R1253)</f>
        <v>Darrielle Williams</v>
      </c>
    </row>
    <row r="1371" spans="1:27" x14ac:dyDescent="0.3">
      <c r="A1371" s="19" t="str">
        <f>TRIM(data!A1254)</f>
        <v>1258</v>
      </c>
      <c r="B1371" s="19" t="str">
        <f>TRIM(data!B1254)</f>
        <v>I</v>
      </c>
      <c r="C1371" s="19" t="str">
        <f>TRIM(data!C1254)</f>
        <v/>
      </c>
      <c r="D1371" s="19" t="str">
        <f>TRIM(data!D1254)</f>
        <v>A4516</v>
      </c>
      <c r="E1371" s="19" t="str">
        <f>TRIM(data!E1254)</f>
        <v>Zingiber officinale (Ginger)</v>
      </c>
      <c r="F1371" s="19" t="str">
        <f>TRIM(data!F1254)</f>
        <v>Zingiberaceae</v>
      </c>
      <c r="G1371" s="19" t="str">
        <f>TRIM(data!G1254)</f>
        <v>Zingiberales</v>
      </c>
      <c r="H1371" s="19" t="str">
        <f>TRIM(data!H1254)</f>
        <v/>
      </c>
      <c r="I1371" s="19" t="str">
        <f>TRIM(data!I1254)</f>
        <v>Hawaii, United States</v>
      </c>
      <c r="J1371" s="19" t="str">
        <f>TRIM(data!J1254)</f>
        <v>United States (Hawaii)</v>
      </c>
      <c r="K1371" s="19" t="str">
        <f>TRIM(data!K1254)</f>
        <v>Pacific Ocean</v>
      </c>
      <c r="L1371" s="19" t="str">
        <f>TRIM(data!L1254)</f>
        <v/>
      </c>
      <c r="M1371" s="19" t="str">
        <f>TRIM(data!M1254)</f>
        <v/>
      </c>
      <c r="N1371" s="19" t="str">
        <f>TRIM(data!N1254)</f>
        <v/>
      </c>
      <c r="O1371" s="19" t="str">
        <f>TRIM(data!O1254)</f>
        <v/>
      </c>
      <c r="P1371" s="19" t="str">
        <f>TRIM(data!P1254)</f>
        <v>Kubota 2011, https://doi.org/10.1007/s10327-011-0305-2</v>
      </c>
      <c r="Q1371" s="19" t="str">
        <f>TRIM(data!Q1254)</f>
        <v>2011</v>
      </c>
      <c r="R1371" s="19" t="str">
        <f>TRIM(data!R1254)</f>
        <v>Darrielle Williams</v>
      </c>
    </row>
    <row r="1372" spans="1:27" x14ac:dyDescent="0.3">
      <c r="A1372" s="19" t="str">
        <f>TRIM(data!A1255)</f>
        <v>1259</v>
      </c>
      <c r="B1372" s="19" t="str">
        <f>TRIM(data!B1255)</f>
        <v>I</v>
      </c>
      <c r="C1372" s="19" t="str">
        <f>TRIM(data!C1255)</f>
        <v/>
      </c>
      <c r="D1372" s="19" t="str">
        <f>TRIM(data!D1255)</f>
        <v>A4613</v>
      </c>
      <c r="E1372" s="19" t="str">
        <f>TRIM(data!E1255)</f>
        <v>Pelargonium sp. (Geranium)</v>
      </c>
      <c r="F1372" s="19" t="str">
        <f>TRIM(data!F1255)</f>
        <v>Geraniaceae</v>
      </c>
      <c r="G1372" s="19" t="str">
        <f>TRIM(data!G1255)</f>
        <v>Geraniales</v>
      </c>
      <c r="H1372" s="19" t="str">
        <f>TRIM(data!H1255)</f>
        <v/>
      </c>
      <c r="I1372" s="19" t="str">
        <f>TRIM(data!I1255)</f>
        <v>Guatemala</v>
      </c>
      <c r="J1372" s="19" t="str">
        <f>TRIM(data!J1255)</f>
        <v>Guatemala</v>
      </c>
      <c r="K1372" s="19" t="str">
        <f>TRIM(data!K1255)</f>
        <v>Central America</v>
      </c>
      <c r="L1372" s="19" t="str">
        <f>TRIM(data!L1255)</f>
        <v/>
      </c>
      <c r="M1372" s="19" t="str">
        <f>TRIM(data!M1255)</f>
        <v/>
      </c>
      <c r="N1372" s="19" t="str">
        <f>TRIM(data!N1255)</f>
        <v/>
      </c>
      <c r="O1372" s="19" t="str">
        <f>TRIM(data!O1255)</f>
        <v/>
      </c>
      <c r="P1372" s="19" t="str">
        <f>TRIM(data!P1255)</f>
        <v>Kubota 2011, https://doi.org/10.1007/s10327-011-0305-2</v>
      </c>
      <c r="Q1372" s="19" t="str">
        <f>TRIM(data!Q1255)</f>
        <v>2011</v>
      </c>
      <c r="R1372" s="19" t="str">
        <f>TRIM(data!R1255)</f>
        <v>Darrielle Williams</v>
      </c>
    </row>
    <row r="1373" spans="1:27" x14ac:dyDescent="0.3">
      <c r="A1373" s="19" t="str">
        <f>TRIM(data!A1256)</f>
        <v>1260</v>
      </c>
      <c r="B1373" s="19" t="str">
        <f>TRIM(data!B1256)</f>
        <v>I</v>
      </c>
      <c r="C1373" s="19" t="str">
        <f>TRIM(data!C1256)</f>
        <v/>
      </c>
      <c r="D1373" s="19" t="str">
        <f>TRIM(data!D1256)</f>
        <v>A4614</v>
      </c>
      <c r="E1373" s="19" t="str">
        <f>TRIM(data!E1256)</f>
        <v>Pelargonium sp. (Geranium)</v>
      </c>
      <c r="F1373" s="19" t="str">
        <f>TRIM(data!F1256)</f>
        <v>Geraniaceae</v>
      </c>
      <c r="G1373" s="19" t="str">
        <f>TRIM(data!G1256)</f>
        <v>Geraniales</v>
      </c>
      <c r="H1373" s="19" t="str">
        <f>TRIM(data!H1256)</f>
        <v/>
      </c>
      <c r="I1373" s="19" t="str">
        <f>TRIM(data!I1256)</f>
        <v>Guatemala</v>
      </c>
      <c r="J1373" s="19" t="str">
        <f>TRIM(data!J1256)</f>
        <v>Guatemala</v>
      </c>
      <c r="K1373" s="19" t="str">
        <f>TRIM(data!K1256)</f>
        <v>Central America</v>
      </c>
      <c r="L1373" s="19" t="str">
        <f>TRIM(data!L1256)</f>
        <v/>
      </c>
      <c r="M1373" s="19" t="str">
        <f>TRIM(data!M1256)</f>
        <v/>
      </c>
      <c r="N1373" s="19" t="str">
        <f>TRIM(data!N1256)</f>
        <v/>
      </c>
      <c r="O1373" s="19" t="str">
        <f>TRIM(data!O1256)</f>
        <v/>
      </c>
      <c r="P1373" s="19" t="str">
        <f>TRIM(data!P1256)</f>
        <v>Kubota 2011, https://doi.org/10.1007/s10327-011-0305-2</v>
      </c>
      <c r="Q1373" s="19" t="str">
        <f>TRIM(data!Q1256)</f>
        <v>2011</v>
      </c>
      <c r="R1373" s="19" t="str">
        <f>TRIM(data!R1256)</f>
        <v>Darrielle Williams</v>
      </c>
    </row>
    <row r="1374" spans="1:27" x14ac:dyDescent="0.3">
      <c r="A1374" s="19" t="str">
        <f>TRIM(data!A1257)</f>
        <v>1261</v>
      </c>
      <c r="B1374" s="19" t="str">
        <f>TRIM(data!B1257)</f>
        <v>I</v>
      </c>
      <c r="C1374" s="19" t="str">
        <f>TRIM(data!C1257)</f>
        <v/>
      </c>
      <c r="D1374" s="19" t="str">
        <f>TRIM(data!D1257)</f>
        <v>A4615</v>
      </c>
      <c r="E1374" s="19" t="str">
        <f>TRIM(data!E1257)</f>
        <v>Pelargonium sp. (Geranium)</v>
      </c>
      <c r="F1374" s="19" t="str">
        <f>TRIM(data!F1257)</f>
        <v>Geraniaceae</v>
      </c>
      <c r="G1374" s="19" t="str">
        <f>TRIM(data!G1257)</f>
        <v>Geraniales</v>
      </c>
      <c r="H1374" s="19" t="str">
        <f>TRIM(data!H1257)</f>
        <v/>
      </c>
      <c r="I1374" s="19" t="str">
        <f>TRIM(data!I1257)</f>
        <v>Guatemala</v>
      </c>
      <c r="J1374" s="19" t="str">
        <f>TRIM(data!J1257)</f>
        <v>Guatemala</v>
      </c>
      <c r="K1374" s="19" t="str">
        <f>TRIM(data!K1257)</f>
        <v>Central America</v>
      </c>
      <c r="L1374" s="19" t="str">
        <f>TRIM(data!L1257)</f>
        <v/>
      </c>
      <c r="M1374" s="19" t="str">
        <f>TRIM(data!M1257)</f>
        <v/>
      </c>
      <c r="N1374" s="19" t="str">
        <f>TRIM(data!N1257)</f>
        <v/>
      </c>
      <c r="O1374" s="19" t="str">
        <f>TRIM(data!O1257)</f>
        <v/>
      </c>
      <c r="P1374" s="19" t="str">
        <f>TRIM(data!P1257)</f>
        <v>Kubota 2011, https://doi.org/10.1007/s10327-011-0305-2</v>
      </c>
      <c r="Q1374" s="19" t="str">
        <f>TRIM(data!Q1257)</f>
        <v>2011</v>
      </c>
      <c r="R1374" s="19" t="str">
        <f>TRIM(data!R1257)</f>
        <v>Darrielle Williams</v>
      </c>
    </row>
    <row r="1375" spans="1:27" x14ac:dyDescent="0.3">
      <c r="A1375" s="19" t="str">
        <f>TRIM(data!A1258)</f>
        <v>1262</v>
      </c>
      <c r="B1375" s="19" t="str">
        <f>TRIM(data!B1258)</f>
        <v>I</v>
      </c>
      <c r="C1375" s="19" t="str">
        <f>TRIM(data!C1258)</f>
        <v/>
      </c>
      <c r="D1375" s="19" t="str">
        <f>TRIM(data!D1258)</f>
        <v>A4616</v>
      </c>
      <c r="E1375" s="19" t="str">
        <f>TRIM(data!E1258)</f>
        <v>Pelargonium sp. (Geranium)</v>
      </c>
      <c r="F1375" s="19" t="str">
        <f>TRIM(data!F1258)</f>
        <v>Geraniaceae</v>
      </c>
      <c r="G1375" s="19" t="str">
        <f>TRIM(data!G1258)</f>
        <v>Geraniales</v>
      </c>
      <c r="H1375" s="19" t="str">
        <f>TRIM(data!H1258)</f>
        <v/>
      </c>
      <c r="I1375" s="19" t="str">
        <f>TRIM(data!I1258)</f>
        <v>Guatemala</v>
      </c>
      <c r="J1375" s="19" t="str">
        <f>TRIM(data!J1258)</f>
        <v>Guatemala</v>
      </c>
      <c r="K1375" s="19" t="str">
        <f>TRIM(data!K1258)</f>
        <v>Central America</v>
      </c>
      <c r="L1375" s="19" t="str">
        <f>TRIM(data!L1258)</f>
        <v/>
      </c>
      <c r="M1375" s="19" t="str">
        <f>TRIM(data!M1258)</f>
        <v/>
      </c>
      <c r="N1375" s="19" t="str">
        <f>TRIM(data!N1258)</f>
        <v/>
      </c>
      <c r="O1375" s="19" t="str">
        <f>TRIM(data!O1258)</f>
        <v/>
      </c>
      <c r="P1375" s="19" t="str">
        <f>TRIM(data!P1258)</f>
        <v>Kubota 2011, https://doi.org/10.1007/s10327-011-0305-2</v>
      </c>
      <c r="Q1375" s="19" t="str">
        <f>TRIM(data!Q1258)</f>
        <v>2011</v>
      </c>
      <c r="R1375" s="19" t="str">
        <f>TRIM(data!R1258)</f>
        <v>Darrielle Williams</v>
      </c>
    </row>
    <row r="1376" spans="1:27" x14ac:dyDescent="0.3">
      <c r="A1376" s="19" t="str">
        <f>TRIM(data!A1259)</f>
        <v>1263</v>
      </c>
      <c r="B1376" s="19" t="str">
        <f>TRIM(data!B1259)</f>
        <v>I</v>
      </c>
      <c r="C1376" s="19" t="str">
        <f>TRIM(data!C1259)</f>
        <v/>
      </c>
      <c r="D1376" s="19" t="str">
        <f>TRIM(data!D1259)</f>
        <v>A4617</v>
      </c>
      <c r="E1376" s="19" t="str">
        <f>TRIM(data!E1259)</f>
        <v>Pelargonium sp. (Geranium)</v>
      </c>
      <c r="F1376" s="19" t="str">
        <f>TRIM(data!F1259)</f>
        <v>Geraniaceae</v>
      </c>
      <c r="G1376" s="19" t="str">
        <f>TRIM(data!G1259)</f>
        <v>Geraniales</v>
      </c>
      <c r="H1376" s="19" t="str">
        <f>TRIM(data!H1259)</f>
        <v/>
      </c>
      <c r="I1376" s="19" t="str">
        <f>TRIM(data!I1259)</f>
        <v>Guatemala</v>
      </c>
      <c r="J1376" s="19" t="str">
        <f>TRIM(data!J1259)</f>
        <v>Guatemala</v>
      </c>
      <c r="K1376" s="19" t="str">
        <f>TRIM(data!K1259)</f>
        <v>Central America</v>
      </c>
      <c r="L1376" s="19" t="str">
        <f>TRIM(data!L1259)</f>
        <v/>
      </c>
      <c r="M1376" s="19" t="str">
        <f>TRIM(data!M1259)</f>
        <v/>
      </c>
      <c r="N1376" s="19" t="str">
        <f>TRIM(data!N1259)</f>
        <v/>
      </c>
      <c r="O1376" s="19" t="str">
        <f>TRIM(data!O1259)</f>
        <v/>
      </c>
      <c r="P1376" s="19" t="str">
        <f>TRIM(data!P1259)</f>
        <v>Kubota 2011, https://doi.org/10.1007/s10327-011-0305-2</v>
      </c>
      <c r="Q1376" s="19" t="str">
        <f>TRIM(data!Q1259)</f>
        <v>2011</v>
      </c>
      <c r="R1376" s="19" t="str">
        <f>TRIM(data!R1259)</f>
        <v>Darrielle Williams</v>
      </c>
    </row>
    <row r="1377" spans="1:27" x14ac:dyDescent="0.3">
      <c r="A1377" s="19" t="str">
        <f>TRIM(data!A1260)</f>
        <v>1264</v>
      </c>
      <c r="B1377" s="19" t="str">
        <f>TRIM(data!B1260)</f>
        <v>I</v>
      </c>
      <c r="C1377" s="19" t="str">
        <f>TRIM(data!C1260)</f>
        <v/>
      </c>
      <c r="D1377" s="19" t="str">
        <f>TRIM(data!D1260)</f>
        <v>A4618</v>
      </c>
      <c r="E1377" s="19" t="str">
        <f>TRIM(data!E1260)</f>
        <v>Pelargonium sp. (Geranium)</v>
      </c>
      <c r="F1377" s="19" t="str">
        <f>TRIM(data!F1260)</f>
        <v>Geraniaceae</v>
      </c>
      <c r="G1377" s="19" t="str">
        <f>TRIM(data!G1260)</f>
        <v>Geraniales</v>
      </c>
      <c r="H1377" s="19" t="str">
        <f>TRIM(data!H1260)</f>
        <v/>
      </c>
      <c r="I1377" s="19" t="str">
        <f>TRIM(data!I1260)</f>
        <v>Guatemala</v>
      </c>
      <c r="J1377" s="19" t="str">
        <f>TRIM(data!J1260)</f>
        <v>Guatemala</v>
      </c>
      <c r="K1377" s="19" t="str">
        <f>TRIM(data!K1260)</f>
        <v>Central America</v>
      </c>
      <c r="L1377" s="19" t="str">
        <f>TRIM(data!L1260)</f>
        <v/>
      </c>
      <c r="M1377" s="19" t="str">
        <f>TRIM(data!M1260)</f>
        <v/>
      </c>
      <c r="N1377" s="19" t="str">
        <f>TRIM(data!N1260)</f>
        <v/>
      </c>
      <c r="O1377" s="19" t="str">
        <f>TRIM(data!O1260)</f>
        <v/>
      </c>
      <c r="P1377" s="19" t="str">
        <f>TRIM(data!P1260)</f>
        <v>Kubota 2011, https://doi.org/10.1007/s10327-011-0305-2</v>
      </c>
      <c r="Q1377" s="19" t="str">
        <f>TRIM(data!Q1260)</f>
        <v>2011</v>
      </c>
      <c r="R1377" s="19" t="str">
        <f>TRIM(data!R1260)</f>
        <v>Darrielle Williams</v>
      </c>
    </row>
    <row r="1378" spans="1:27" x14ac:dyDescent="0.3">
      <c r="A1378" s="19" t="str">
        <f>TRIM(data!A1261)</f>
        <v>1265</v>
      </c>
      <c r="B1378" s="19" t="str">
        <f>TRIM(data!B1261)</f>
        <v>I</v>
      </c>
      <c r="C1378" s="19" t="str">
        <f>TRIM(data!C1261)</f>
        <v/>
      </c>
      <c r="D1378" s="19" t="str">
        <f>TRIM(data!D1261)</f>
        <v>A4620</v>
      </c>
      <c r="E1378" s="19" t="str">
        <f>TRIM(data!E1261)</f>
        <v>Pelargonium sp. (Geranium)</v>
      </c>
      <c r="F1378" s="19" t="str">
        <f>TRIM(data!F1261)</f>
        <v>Geraniaceae</v>
      </c>
      <c r="G1378" s="19" t="str">
        <f>TRIM(data!G1261)</f>
        <v>Geraniales</v>
      </c>
      <c r="H1378" s="19" t="str">
        <f>TRIM(data!H1261)</f>
        <v/>
      </c>
      <c r="I1378" s="19" t="str">
        <f>TRIM(data!I1261)</f>
        <v>Guatemala</v>
      </c>
      <c r="J1378" s="19" t="str">
        <f>TRIM(data!J1261)</f>
        <v>Guatemala</v>
      </c>
      <c r="K1378" s="19" t="str">
        <f>TRIM(data!K1261)</f>
        <v>Central America</v>
      </c>
      <c r="L1378" s="19" t="str">
        <f>TRIM(data!L1261)</f>
        <v/>
      </c>
      <c r="M1378" s="19" t="str">
        <f>TRIM(data!M1261)</f>
        <v/>
      </c>
      <c r="N1378" s="19" t="str">
        <f>TRIM(data!N1261)</f>
        <v/>
      </c>
      <c r="O1378" s="19" t="str">
        <f>TRIM(data!O1261)</f>
        <v/>
      </c>
      <c r="P1378" s="19" t="str">
        <f>TRIM(data!P1261)</f>
        <v>Kubota 2011, https://doi.org/10.1007/s10327-011-0305-2</v>
      </c>
      <c r="Q1378" s="19" t="str">
        <f>TRIM(data!Q1261)</f>
        <v>2011</v>
      </c>
      <c r="R1378" s="19" t="str">
        <f>TRIM(data!R1261)</f>
        <v>Darrielle Williams</v>
      </c>
    </row>
    <row r="1379" spans="1:27" x14ac:dyDescent="0.3">
      <c r="A1379" s="19" t="str">
        <f>TRIM(data!A1262)</f>
        <v>1266</v>
      </c>
      <c r="B1379" s="19" t="str">
        <f>TRIM(data!B1262)</f>
        <v>I</v>
      </c>
      <c r="C1379" s="19" t="str">
        <f>TRIM(data!C1262)</f>
        <v/>
      </c>
      <c r="D1379" s="19" t="str">
        <f>TRIM(data!D1262)</f>
        <v>A4621</v>
      </c>
      <c r="E1379" s="19" t="str">
        <f>TRIM(data!E1262)</f>
        <v>Pelargonium sp. (Geranium)</v>
      </c>
      <c r="F1379" s="19" t="str">
        <f>TRIM(data!F1262)</f>
        <v>Geraniaceae</v>
      </c>
      <c r="G1379" s="19" t="str">
        <f>TRIM(data!G1262)</f>
        <v>Geraniales</v>
      </c>
      <c r="H1379" s="19" t="str">
        <f>TRIM(data!H1262)</f>
        <v/>
      </c>
      <c r="I1379" s="19" t="str">
        <f>TRIM(data!I1262)</f>
        <v>Guatemala</v>
      </c>
      <c r="J1379" s="19" t="str">
        <f>TRIM(data!J1262)</f>
        <v>Guatemala</v>
      </c>
      <c r="K1379" s="19" t="str">
        <f>TRIM(data!K1262)</f>
        <v>Central America</v>
      </c>
      <c r="L1379" s="19" t="str">
        <f>TRIM(data!L1262)</f>
        <v/>
      </c>
      <c r="M1379" s="19" t="str">
        <f>TRIM(data!M1262)</f>
        <v/>
      </c>
      <c r="N1379" s="19" t="str">
        <f>TRIM(data!N1262)</f>
        <v/>
      </c>
      <c r="O1379" s="19" t="str">
        <f>TRIM(data!O1262)</f>
        <v/>
      </c>
      <c r="P1379" s="19" t="str">
        <f>TRIM(data!P1262)</f>
        <v>Kubota 2011, https://doi.org/10.1007/s10327-011-0305-2</v>
      </c>
      <c r="Q1379" s="19" t="str">
        <f>TRIM(data!Q1262)</f>
        <v>2011</v>
      </c>
      <c r="R1379" s="19" t="str">
        <f>TRIM(data!R1262)</f>
        <v>Darrielle Williams</v>
      </c>
    </row>
    <row r="1380" spans="1:27" x14ac:dyDescent="0.3">
      <c r="A1380" s="19" t="str">
        <f>TRIM(data!A1263)</f>
        <v>1267</v>
      </c>
      <c r="B1380" s="19" t="str">
        <f>TRIM(data!B1263)</f>
        <v>I</v>
      </c>
      <c r="C1380" s="19" t="str">
        <f>TRIM(data!C1263)</f>
        <v/>
      </c>
      <c r="D1380" s="19" t="str">
        <f>TRIM(data!D1263)</f>
        <v>A4622</v>
      </c>
      <c r="E1380" s="19" t="str">
        <f>TRIM(data!E1263)</f>
        <v>Pelargonium sp. (Geranium)</v>
      </c>
      <c r="F1380" s="19" t="str">
        <f>TRIM(data!F1263)</f>
        <v>Geraniaceae</v>
      </c>
      <c r="G1380" s="19" t="str">
        <f>TRIM(data!G1263)</f>
        <v>Geraniales</v>
      </c>
      <c r="H1380" s="19" t="str">
        <f>TRIM(data!H1263)</f>
        <v/>
      </c>
      <c r="I1380" s="19" t="str">
        <f>TRIM(data!I1263)</f>
        <v>Guatemala</v>
      </c>
      <c r="J1380" s="19" t="str">
        <f>TRIM(data!J1263)</f>
        <v>Guatemala</v>
      </c>
      <c r="K1380" s="19" t="str">
        <f>TRIM(data!K1263)</f>
        <v>Central America</v>
      </c>
      <c r="L1380" s="19" t="str">
        <f>TRIM(data!L1263)</f>
        <v/>
      </c>
      <c r="M1380" s="19" t="str">
        <f>TRIM(data!M1263)</f>
        <v/>
      </c>
      <c r="N1380" s="19" t="str">
        <f>TRIM(data!N1263)</f>
        <v/>
      </c>
      <c r="O1380" s="19" t="str">
        <f>TRIM(data!O1263)</f>
        <v/>
      </c>
      <c r="P1380" s="19" t="str">
        <f>TRIM(data!P1263)</f>
        <v>Kubota 2011, https://doi.org/10.1007/s10327-011-0305-2</v>
      </c>
      <c r="Q1380" s="19" t="str">
        <f>TRIM(data!Q1263)</f>
        <v>2011</v>
      </c>
      <c r="R1380" s="19" t="str">
        <f>TRIM(data!R1263)</f>
        <v>Darrielle Williams</v>
      </c>
    </row>
    <row r="1381" spans="1:27" s="20" customFormat="1" x14ac:dyDescent="0.3">
      <c r="A1381" s="19" t="str">
        <f>TRIM(data!A1264)</f>
        <v>1268</v>
      </c>
      <c r="B1381" s="19" t="str">
        <f>TRIM(data!B1264)</f>
        <v>I</v>
      </c>
      <c r="C1381" s="19" t="str">
        <f>TRIM(data!C1264)</f>
        <v/>
      </c>
      <c r="D1381" s="19" t="str">
        <f>TRIM(data!D1264)</f>
        <v>A4646</v>
      </c>
      <c r="E1381" s="19" t="str">
        <f>TRIM(data!E1264)</f>
        <v>Soil</v>
      </c>
      <c r="F1381" s="19" t="str">
        <f>TRIM(data!F1264)</f>
        <v/>
      </c>
      <c r="G1381" s="19" t="str">
        <f>TRIM(data!G1264)</f>
        <v/>
      </c>
      <c r="H1381" s="19" t="str">
        <f>TRIM(data!H1264)</f>
        <v/>
      </c>
      <c r="I1381" s="19" t="str">
        <f>TRIM(data!I1264)</f>
        <v>Hawaii, United States</v>
      </c>
      <c r="J1381" s="19" t="str">
        <f>TRIM(data!J1264)</f>
        <v>United States (Hawaii)</v>
      </c>
      <c r="K1381" s="19" t="str">
        <f>TRIM(data!K1264)</f>
        <v>Pacific Ocean</v>
      </c>
      <c r="L1381" s="19" t="str">
        <f>TRIM(data!L1264)</f>
        <v/>
      </c>
      <c r="M1381" s="19" t="str">
        <f>TRIM(data!M1264)</f>
        <v/>
      </c>
      <c r="N1381" s="19" t="str">
        <f>TRIM(data!N1264)</f>
        <v/>
      </c>
      <c r="O1381" s="19" t="str">
        <f>TRIM(data!O1264)</f>
        <v/>
      </c>
      <c r="P1381" s="19" t="str">
        <f>TRIM(data!P1264)</f>
        <v>Kubota 2011, https://doi.org/10.1007/s10327-011-0305-2</v>
      </c>
      <c r="Q1381" s="19" t="str">
        <f>TRIM(data!Q1264)</f>
        <v>2011</v>
      </c>
      <c r="R1381" s="19" t="str">
        <f>TRIM(data!R1264)</f>
        <v>Darrielle Williams</v>
      </c>
      <c r="S1381" s="19"/>
      <c r="T1381" s="19"/>
      <c r="U1381" s="19"/>
      <c r="V1381" s="19"/>
      <c r="W1381" s="19"/>
      <c r="X1381" s="19"/>
      <c r="Y1381" s="19"/>
      <c r="Z1381" s="19"/>
      <c r="AA1381" s="19"/>
    </row>
    <row r="1382" spans="1:27" x14ac:dyDescent="0.3">
      <c r="A1382" s="19" t="str">
        <f>TRIM(data!A1265)</f>
        <v>1269</v>
      </c>
      <c r="B1382" s="19" t="str">
        <f>TRIM(data!B1265)</f>
        <v>I</v>
      </c>
      <c r="C1382" s="19" t="str">
        <f>TRIM(data!C1265)</f>
        <v/>
      </c>
      <c r="D1382" s="19" t="str">
        <f>TRIM(data!D1265)</f>
        <v>A4647</v>
      </c>
      <c r="E1382" s="19" t="str">
        <f>TRIM(data!E1265)</f>
        <v>Soil</v>
      </c>
      <c r="F1382" s="19" t="str">
        <f>TRIM(data!F1265)</f>
        <v/>
      </c>
      <c r="G1382" s="19" t="str">
        <f>TRIM(data!G1265)</f>
        <v/>
      </c>
      <c r="H1382" s="19" t="str">
        <f>TRIM(data!H1265)</f>
        <v/>
      </c>
      <c r="I1382" s="19" t="str">
        <f>TRIM(data!I1265)</f>
        <v>Hawaii, United States</v>
      </c>
      <c r="J1382" s="19" t="str">
        <f>TRIM(data!J1265)</f>
        <v>United States (Hawaii)</v>
      </c>
      <c r="K1382" s="19" t="str">
        <f>TRIM(data!K1265)</f>
        <v>Pacific Ocean</v>
      </c>
      <c r="L1382" s="19" t="str">
        <f>TRIM(data!L1265)</f>
        <v/>
      </c>
      <c r="M1382" s="19" t="str">
        <f>TRIM(data!M1265)</f>
        <v/>
      </c>
      <c r="N1382" s="19" t="str">
        <f>TRIM(data!N1265)</f>
        <v/>
      </c>
      <c r="O1382" s="19" t="str">
        <f>TRIM(data!O1265)</f>
        <v/>
      </c>
      <c r="P1382" s="19" t="str">
        <f>TRIM(data!P1265)</f>
        <v>Kubota 2011, https://doi.org/10.1007/s10327-011-0305-2</v>
      </c>
      <c r="Q1382" s="19" t="str">
        <f>TRIM(data!Q1265)</f>
        <v>2011</v>
      </c>
      <c r="R1382" s="19" t="str">
        <f>TRIM(data!R1265)</f>
        <v>Darrielle Williams</v>
      </c>
    </row>
    <row r="1383" spans="1:27" x14ac:dyDescent="0.3">
      <c r="A1383" s="19" t="str">
        <f>TRIM(data!A1266)</f>
        <v>1270</v>
      </c>
      <c r="B1383" s="19" t="str">
        <f>TRIM(data!B1266)</f>
        <v>I</v>
      </c>
      <c r="C1383" s="19" t="str">
        <f>TRIM(data!C1266)</f>
        <v/>
      </c>
      <c r="D1383" s="19" t="str">
        <f>TRIM(data!D1266)</f>
        <v>A4648</v>
      </c>
      <c r="E1383" s="19" t="str">
        <f>TRIM(data!E1266)</f>
        <v>Soil</v>
      </c>
      <c r="F1383" s="19" t="str">
        <f>TRIM(data!F1266)</f>
        <v/>
      </c>
      <c r="G1383" s="19" t="str">
        <f>TRIM(data!G1266)</f>
        <v/>
      </c>
      <c r="H1383" s="19" t="str">
        <f>TRIM(data!H1266)</f>
        <v/>
      </c>
      <c r="I1383" s="19" t="str">
        <f>TRIM(data!I1266)</f>
        <v>Hawaii, United States</v>
      </c>
      <c r="J1383" s="19" t="str">
        <f>TRIM(data!J1266)</f>
        <v>United States (Hawaii)</v>
      </c>
      <c r="K1383" s="19" t="str">
        <f>TRIM(data!K1266)</f>
        <v>Pacific Ocean</v>
      </c>
      <c r="L1383" s="19" t="str">
        <f>TRIM(data!L1266)</f>
        <v/>
      </c>
      <c r="M1383" s="19" t="str">
        <f>TRIM(data!M1266)</f>
        <v/>
      </c>
      <c r="N1383" s="19" t="str">
        <f>TRIM(data!N1266)</f>
        <v/>
      </c>
      <c r="O1383" s="19" t="str">
        <f>TRIM(data!O1266)</f>
        <v/>
      </c>
      <c r="P1383" s="19" t="str">
        <f>TRIM(data!P1266)</f>
        <v>Kubota 2011, https://doi.org/10.1007/s10327-011-0305-2</v>
      </c>
      <c r="Q1383" s="19" t="str">
        <f>TRIM(data!Q1266)</f>
        <v>2011</v>
      </c>
      <c r="R1383" s="19" t="str">
        <f>TRIM(data!R1266)</f>
        <v>Darrielle Williams</v>
      </c>
    </row>
    <row r="1384" spans="1:27" x14ac:dyDescent="0.3">
      <c r="A1384" s="19" t="str">
        <f>TRIM(data!A1267)</f>
        <v>1271</v>
      </c>
      <c r="B1384" s="19" t="str">
        <f>TRIM(data!B1267)</f>
        <v>I</v>
      </c>
      <c r="C1384" s="19" t="str">
        <f>TRIM(data!C1267)</f>
        <v/>
      </c>
      <c r="D1384" s="19" t="str">
        <f>TRIM(data!D1267)</f>
        <v>A4649</v>
      </c>
      <c r="E1384" s="19" t="str">
        <f>TRIM(data!E1267)</f>
        <v>Soil</v>
      </c>
      <c r="F1384" s="19" t="str">
        <f>TRIM(data!F1267)</f>
        <v/>
      </c>
      <c r="G1384" s="19" t="str">
        <f>TRIM(data!G1267)</f>
        <v/>
      </c>
      <c r="H1384" s="19" t="str">
        <f>TRIM(data!H1267)</f>
        <v/>
      </c>
      <c r="I1384" s="19" t="str">
        <f>TRIM(data!I1267)</f>
        <v>Hawaii, United States</v>
      </c>
      <c r="J1384" s="19" t="str">
        <f>TRIM(data!J1267)</f>
        <v>United States (Hawaii)</v>
      </c>
      <c r="K1384" s="19" t="str">
        <f>TRIM(data!K1267)</f>
        <v>Pacific Ocean</v>
      </c>
      <c r="L1384" s="19" t="str">
        <f>TRIM(data!L1267)</f>
        <v/>
      </c>
      <c r="M1384" s="19" t="str">
        <f>TRIM(data!M1267)</f>
        <v/>
      </c>
      <c r="N1384" s="19" t="str">
        <f>TRIM(data!N1267)</f>
        <v/>
      </c>
      <c r="O1384" s="19" t="str">
        <f>TRIM(data!O1267)</f>
        <v/>
      </c>
      <c r="P1384" s="19" t="str">
        <f>TRIM(data!P1267)</f>
        <v>Kubota 2011, https://doi.org/10.1007/s10327-011-0305-2</v>
      </c>
      <c r="Q1384" s="19" t="str">
        <f>TRIM(data!Q1267)</f>
        <v>2011</v>
      </c>
      <c r="R1384" s="19" t="str">
        <f>TRIM(data!R1267)</f>
        <v>Darrielle Williams</v>
      </c>
    </row>
    <row r="1385" spans="1:27" x14ac:dyDescent="0.3">
      <c r="A1385" s="19" t="str">
        <f>TRIM(data!A1268)</f>
        <v>1272</v>
      </c>
      <c r="B1385" s="19" t="str">
        <f>TRIM(data!B1268)</f>
        <v>I</v>
      </c>
      <c r="C1385" s="19" t="str">
        <f>TRIM(data!C1268)</f>
        <v/>
      </c>
      <c r="D1385" s="19" t="str">
        <f>TRIM(data!D1268)</f>
        <v>A4650</v>
      </c>
      <c r="E1385" s="19" t="str">
        <f>TRIM(data!E1268)</f>
        <v>Soil</v>
      </c>
      <c r="F1385" s="19" t="str">
        <f>TRIM(data!F1268)</f>
        <v/>
      </c>
      <c r="G1385" s="19" t="str">
        <f>TRIM(data!G1268)</f>
        <v/>
      </c>
      <c r="H1385" s="19" t="str">
        <f>TRIM(data!H1268)</f>
        <v/>
      </c>
      <c r="I1385" s="19" t="str">
        <f>TRIM(data!I1268)</f>
        <v>Hawaii, United States</v>
      </c>
      <c r="J1385" s="19" t="str">
        <f>TRIM(data!J1268)</f>
        <v>United States (Hawaii)</v>
      </c>
      <c r="K1385" s="19" t="str">
        <f>TRIM(data!K1268)</f>
        <v>Pacific Ocean</v>
      </c>
      <c r="L1385" s="19" t="str">
        <f>TRIM(data!L1268)</f>
        <v/>
      </c>
      <c r="M1385" s="19" t="str">
        <f>TRIM(data!M1268)</f>
        <v/>
      </c>
      <c r="N1385" s="19" t="str">
        <f>TRIM(data!N1268)</f>
        <v/>
      </c>
      <c r="O1385" s="19" t="str">
        <f>TRIM(data!O1268)</f>
        <v/>
      </c>
      <c r="P1385" s="19" t="str">
        <f>TRIM(data!P1268)</f>
        <v>Kubota 2011, https://doi.org/10.1007/s10327-011-0305-2</v>
      </c>
      <c r="Q1385" s="19" t="str">
        <f>TRIM(data!Q1268)</f>
        <v>2011</v>
      </c>
      <c r="R1385" s="19" t="str">
        <f>TRIM(data!R1268)</f>
        <v>Darrielle Williams</v>
      </c>
    </row>
    <row r="1386" spans="1:27" x14ac:dyDescent="0.3">
      <c r="A1386" s="19" t="str">
        <f>TRIM(data!A1269)</f>
        <v>1273</v>
      </c>
      <c r="B1386" s="19" t="str">
        <f>TRIM(data!B1269)</f>
        <v>I</v>
      </c>
      <c r="C1386" s="19" t="str">
        <f>TRIM(data!C1269)</f>
        <v/>
      </c>
      <c r="D1386" s="19" t="str">
        <f>TRIM(data!D1269)</f>
        <v>A4651</v>
      </c>
      <c r="E1386" s="19" t="str">
        <f>TRIM(data!E1269)</f>
        <v>Soil</v>
      </c>
      <c r="F1386" s="19" t="str">
        <f>TRIM(data!F1269)</f>
        <v/>
      </c>
      <c r="G1386" s="19" t="str">
        <f>TRIM(data!G1269)</f>
        <v/>
      </c>
      <c r="H1386" s="19" t="str">
        <f>TRIM(data!H1269)</f>
        <v/>
      </c>
      <c r="I1386" s="19" t="str">
        <f>TRIM(data!I1269)</f>
        <v>Hawaii, United States</v>
      </c>
      <c r="J1386" s="19" t="str">
        <f>TRIM(data!J1269)</f>
        <v>United States (Hawaii)</v>
      </c>
      <c r="K1386" s="19" t="str">
        <f>TRIM(data!K1269)</f>
        <v>Pacific Ocean</v>
      </c>
      <c r="L1386" s="19" t="str">
        <f>TRIM(data!L1269)</f>
        <v/>
      </c>
      <c r="M1386" s="19" t="str">
        <f>TRIM(data!M1269)</f>
        <v/>
      </c>
      <c r="N1386" s="19" t="str">
        <f>TRIM(data!N1269)</f>
        <v/>
      </c>
      <c r="O1386" s="19" t="str">
        <f>TRIM(data!O1269)</f>
        <v/>
      </c>
      <c r="P1386" s="19" t="str">
        <f>TRIM(data!P1269)</f>
        <v>Kubota 2011, https://doi.org/10.1007/s10327-011-0305-2</v>
      </c>
      <c r="Q1386" s="19" t="str">
        <f>TRIM(data!Q1269)</f>
        <v>2011</v>
      </c>
      <c r="R1386" s="19" t="str">
        <f>TRIM(data!R1269)</f>
        <v>Darrielle Williams</v>
      </c>
    </row>
    <row r="1387" spans="1:27" x14ac:dyDescent="0.3">
      <c r="A1387" s="19" t="str">
        <f>TRIM(data!A1270)</f>
        <v>1274</v>
      </c>
      <c r="B1387" s="19" t="str">
        <f>TRIM(data!B1270)</f>
        <v>I</v>
      </c>
      <c r="C1387" s="19" t="str">
        <f>TRIM(data!C1270)</f>
        <v/>
      </c>
      <c r="D1387" s="19" t="str">
        <f>TRIM(data!D1270)</f>
        <v>A4652</v>
      </c>
      <c r="E1387" s="19" t="str">
        <f>TRIM(data!E1270)</f>
        <v>Soil</v>
      </c>
      <c r="F1387" s="19" t="str">
        <f>TRIM(data!F1270)</f>
        <v/>
      </c>
      <c r="G1387" s="19" t="str">
        <f>TRIM(data!G1270)</f>
        <v/>
      </c>
      <c r="H1387" s="19" t="str">
        <f>TRIM(data!H1270)</f>
        <v/>
      </c>
      <c r="I1387" s="19" t="str">
        <f>TRIM(data!I1270)</f>
        <v>Hawaii, United States</v>
      </c>
      <c r="J1387" s="19" t="str">
        <f>TRIM(data!J1270)</f>
        <v>United States (Hawaii)</v>
      </c>
      <c r="K1387" s="19" t="str">
        <f>TRIM(data!K1270)</f>
        <v>Pacific Ocean</v>
      </c>
      <c r="L1387" s="19" t="str">
        <f>TRIM(data!L1270)</f>
        <v/>
      </c>
      <c r="M1387" s="19" t="str">
        <f>TRIM(data!M1270)</f>
        <v/>
      </c>
      <c r="N1387" s="19" t="str">
        <f>TRIM(data!N1270)</f>
        <v/>
      </c>
      <c r="O1387" s="19" t="str">
        <f>TRIM(data!O1270)</f>
        <v/>
      </c>
      <c r="P1387" s="19" t="str">
        <f>TRIM(data!P1270)</f>
        <v>Kubota 2011, https://doi.org/10.1007/s10327-011-0305-2</v>
      </c>
      <c r="Q1387" s="19" t="str">
        <f>TRIM(data!Q1270)</f>
        <v>2011</v>
      </c>
      <c r="R1387" s="19" t="str">
        <f>TRIM(data!R1270)</f>
        <v>Darrielle Williams</v>
      </c>
    </row>
    <row r="1388" spans="1:27" x14ac:dyDescent="0.3">
      <c r="A1388" s="19" t="str">
        <f>TRIM(data!A1271)</f>
        <v>1275</v>
      </c>
      <c r="B1388" s="19" t="str">
        <f>TRIM(data!B1271)</f>
        <v>I</v>
      </c>
      <c r="C1388" s="19" t="str">
        <f>TRIM(data!C1271)</f>
        <v/>
      </c>
      <c r="D1388" s="19" t="str">
        <f>TRIM(data!D1271)</f>
        <v>A4653</v>
      </c>
      <c r="E1388" s="19" t="str">
        <f>TRIM(data!E1271)</f>
        <v>Soil</v>
      </c>
      <c r="F1388" s="19" t="str">
        <f>TRIM(data!F1271)</f>
        <v/>
      </c>
      <c r="G1388" s="19" t="str">
        <f>TRIM(data!G1271)</f>
        <v/>
      </c>
      <c r="H1388" s="19" t="str">
        <f>TRIM(data!H1271)</f>
        <v/>
      </c>
      <c r="I1388" s="19" t="str">
        <f>TRIM(data!I1271)</f>
        <v>Hawaii, United States</v>
      </c>
      <c r="J1388" s="19" t="str">
        <f>TRIM(data!J1271)</f>
        <v>United States (Hawaii)</v>
      </c>
      <c r="K1388" s="19" t="str">
        <f>TRIM(data!K1271)</f>
        <v>Pacific Ocean</v>
      </c>
      <c r="L1388" s="19" t="str">
        <f>TRIM(data!L1271)</f>
        <v/>
      </c>
      <c r="M1388" s="19" t="str">
        <f>TRIM(data!M1271)</f>
        <v/>
      </c>
      <c r="N1388" s="19" t="str">
        <f>TRIM(data!N1271)</f>
        <v/>
      </c>
      <c r="O1388" s="19" t="str">
        <f>TRIM(data!O1271)</f>
        <v/>
      </c>
      <c r="P1388" s="19" t="str">
        <f>TRIM(data!P1271)</f>
        <v>Kubota 2011, https://doi.org/10.1007/s10327-011-0305-2</v>
      </c>
      <c r="Q1388" s="19" t="str">
        <f>TRIM(data!Q1271)</f>
        <v>2011</v>
      </c>
      <c r="R1388" s="19" t="str">
        <f>TRIM(data!R1271)</f>
        <v>Darrielle Williams</v>
      </c>
      <c r="AA1388" s="20"/>
    </row>
    <row r="1389" spans="1:27" x14ac:dyDescent="0.3">
      <c r="A1389" s="19" t="str">
        <f>TRIM(data!A1272)</f>
        <v>1276</v>
      </c>
      <c r="B1389" s="19" t="str">
        <f>TRIM(data!B1272)</f>
        <v>I</v>
      </c>
      <c r="C1389" s="19" t="str">
        <f>TRIM(data!C1272)</f>
        <v/>
      </c>
      <c r="D1389" s="19" t="str">
        <f>TRIM(data!D1272)</f>
        <v>A4654</v>
      </c>
      <c r="E1389" s="19" t="str">
        <f>TRIM(data!E1272)</f>
        <v>Soil</v>
      </c>
      <c r="F1389" s="19" t="str">
        <f>TRIM(data!F1272)</f>
        <v/>
      </c>
      <c r="G1389" s="19" t="str">
        <f>TRIM(data!G1272)</f>
        <v/>
      </c>
      <c r="H1389" s="19" t="str">
        <f>TRIM(data!H1272)</f>
        <v/>
      </c>
      <c r="I1389" s="19" t="str">
        <f>TRIM(data!I1272)</f>
        <v>Hawaii, United States</v>
      </c>
      <c r="J1389" s="19" t="str">
        <f>TRIM(data!J1272)</f>
        <v>United States (Hawaii)</v>
      </c>
      <c r="K1389" s="19" t="str">
        <f>TRIM(data!K1272)</f>
        <v>Pacific Ocean</v>
      </c>
      <c r="L1389" s="19" t="str">
        <f>TRIM(data!L1272)</f>
        <v/>
      </c>
      <c r="M1389" s="19" t="str">
        <f>TRIM(data!M1272)</f>
        <v/>
      </c>
      <c r="N1389" s="19" t="str">
        <f>TRIM(data!N1272)</f>
        <v/>
      </c>
      <c r="O1389" s="19" t="str">
        <f>TRIM(data!O1272)</f>
        <v/>
      </c>
      <c r="P1389" s="19" t="str">
        <f>TRIM(data!P1272)</f>
        <v>Kubota 2011, https://doi.org/10.1007/s10327-011-0305-2</v>
      </c>
      <c r="Q1389" s="19" t="str">
        <f>TRIM(data!Q1272)</f>
        <v>2011</v>
      </c>
      <c r="R1389" s="19" t="str">
        <f>TRIM(data!R1272)</f>
        <v>Darrielle Williams</v>
      </c>
    </row>
    <row r="1390" spans="1:27" x14ac:dyDescent="0.3">
      <c r="A1390" s="19" t="str">
        <f>TRIM(data!A1273)</f>
        <v>1277</v>
      </c>
      <c r="B1390" s="19" t="str">
        <f>TRIM(data!B1273)</f>
        <v>I</v>
      </c>
      <c r="C1390" s="19" t="str">
        <f>TRIM(data!C1273)</f>
        <v/>
      </c>
      <c r="D1390" s="19" t="str">
        <f>TRIM(data!D1273)</f>
        <v>A4679</v>
      </c>
      <c r="E1390" s="19" t="str">
        <f>TRIM(data!E1273)</f>
        <v>Zingiber officinale (Ginger)</v>
      </c>
      <c r="F1390" s="19" t="str">
        <f>TRIM(data!F1273)</f>
        <v>Zingiberaceae</v>
      </c>
      <c r="G1390" s="19" t="str">
        <f>TRIM(data!G1273)</f>
        <v>Zingiberales</v>
      </c>
      <c r="H1390" s="19" t="str">
        <f>TRIM(data!H1273)</f>
        <v/>
      </c>
      <c r="I1390" s="19" t="str">
        <f>TRIM(data!I1273)</f>
        <v>Hawaii, United States</v>
      </c>
      <c r="J1390" s="19" t="str">
        <f>TRIM(data!J1273)</f>
        <v>United States (Hawaii)</v>
      </c>
      <c r="K1390" s="19" t="str">
        <f>TRIM(data!K1273)</f>
        <v>Pacific Ocean</v>
      </c>
      <c r="L1390" s="19" t="str">
        <f>TRIM(data!L1273)</f>
        <v/>
      </c>
      <c r="M1390" s="19" t="str">
        <f>TRIM(data!M1273)</f>
        <v/>
      </c>
      <c r="N1390" s="19" t="str">
        <f>TRIM(data!N1273)</f>
        <v/>
      </c>
      <c r="O1390" s="19" t="str">
        <f>TRIM(data!O1273)</f>
        <v/>
      </c>
      <c r="P1390" s="19" t="str">
        <f>TRIM(data!P1273)</f>
        <v>Kubota 2011, https://doi.org/10.1007/s10327-011-0305-2</v>
      </c>
      <c r="Q1390" s="19" t="str">
        <f>TRIM(data!Q1273)</f>
        <v>2011</v>
      </c>
      <c r="R1390" s="19" t="str">
        <f>TRIM(data!R1273)</f>
        <v>Darrielle Williams</v>
      </c>
    </row>
    <row r="1391" spans="1:27" x14ac:dyDescent="0.3">
      <c r="A1391" s="19" t="str">
        <f>TRIM(data!A1274)</f>
        <v>1278</v>
      </c>
      <c r="B1391" s="19" t="str">
        <f>TRIM(data!B1274)</f>
        <v>I</v>
      </c>
      <c r="C1391" s="19" t="str">
        <f>TRIM(data!C1274)</f>
        <v/>
      </c>
      <c r="D1391" s="19" t="str">
        <f>TRIM(data!D1274)</f>
        <v>A4734</v>
      </c>
      <c r="E1391" s="19" t="str">
        <f>TRIM(data!E1274)</f>
        <v>Zingiber officinale (Ginger)</v>
      </c>
      <c r="F1391" s="19" t="str">
        <f>TRIM(data!F1274)</f>
        <v>Zingiberaceae</v>
      </c>
      <c r="G1391" s="19" t="str">
        <f>TRIM(data!G1274)</f>
        <v>Zingiberales</v>
      </c>
      <c r="H1391" s="19" t="str">
        <f>TRIM(data!H1274)</f>
        <v/>
      </c>
      <c r="I1391" s="19" t="str">
        <f>TRIM(data!I1274)</f>
        <v>Hawaii, United States</v>
      </c>
      <c r="J1391" s="19" t="str">
        <f>TRIM(data!J1274)</f>
        <v>United States (Hawaii)</v>
      </c>
      <c r="K1391" s="19" t="str">
        <f>TRIM(data!K1274)</f>
        <v>Pacific Ocean</v>
      </c>
      <c r="L1391" s="19" t="str">
        <f>TRIM(data!L1274)</f>
        <v/>
      </c>
      <c r="M1391" s="19" t="str">
        <f>TRIM(data!M1274)</f>
        <v/>
      </c>
      <c r="N1391" s="19" t="str">
        <f>TRIM(data!N1274)</f>
        <v/>
      </c>
      <c r="O1391" s="19" t="str">
        <f>TRIM(data!O1274)</f>
        <v/>
      </c>
      <c r="P1391" s="19" t="str">
        <f>TRIM(data!P1274)</f>
        <v>Kubota 2011, https://doi.org/10.1007/s10327-011-0305-2</v>
      </c>
      <c r="Q1391" s="19" t="str">
        <f>TRIM(data!Q1274)</f>
        <v>2011</v>
      </c>
      <c r="R1391" s="19" t="str">
        <f>TRIM(data!R1274)</f>
        <v>Darrielle Williams</v>
      </c>
    </row>
    <row r="1392" spans="1:27" x14ac:dyDescent="0.3">
      <c r="A1392" s="19" t="str">
        <f>TRIM(data!A1275)</f>
        <v>1279</v>
      </c>
      <c r="B1392" s="19" t="str">
        <f>TRIM(data!B1275)</f>
        <v>I</v>
      </c>
      <c r="C1392" s="19" t="str">
        <f>TRIM(data!C1275)</f>
        <v/>
      </c>
      <c r="D1392" s="19" t="str">
        <f>TRIM(data!D1275)</f>
        <v>A4735</v>
      </c>
      <c r="E1392" s="19" t="str">
        <f>TRIM(data!E1275)</f>
        <v>Zingiber officinale (Ginger)</v>
      </c>
      <c r="F1392" s="19" t="str">
        <f>TRIM(data!F1275)</f>
        <v>Zingiberaceae</v>
      </c>
      <c r="G1392" s="19" t="str">
        <f>TRIM(data!G1275)</f>
        <v>Zingiberales</v>
      </c>
      <c r="H1392" s="19" t="str">
        <f>TRIM(data!H1275)</f>
        <v/>
      </c>
      <c r="I1392" s="19" t="str">
        <f>TRIM(data!I1275)</f>
        <v>Hawaii, United States</v>
      </c>
      <c r="J1392" s="19" t="str">
        <f>TRIM(data!J1275)</f>
        <v>United States (Hawaii)</v>
      </c>
      <c r="K1392" s="19" t="str">
        <f>TRIM(data!K1275)</f>
        <v>Pacific Ocean</v>
      </c>
      <c r="L1392" s="19" t="str">
        <f>TRIM(data!L1275)</f>
        <v/>
      </c>
      <c r="M1392" s="19" t="str">
        <f>TRIM(data!M1275)</f>
        <v/>
      </c>
      <c r="N1392" s="19" t="str">
        <f>TRIM(data!N1275)</f>
        <v/>
      </c>
      <c r="O1392" s="19" t="str">
        <f>TRIM(data!O1275)</f>
        <v/>
      </c>
      <c r="P1392" s="19" t="str">
        <f>TRIM(data!P1275)</f>
        <v>Kubota 2011, https://doi.org/10.1007/s10327-011-0305-2</v>
      </c>
      <c r="Q1392" s="19" t="str">
        <f>TRIM(data!Q1275)</f>
        <v>2011</v>
      </c>
      <c r="R1392" s="19" t="str">
        <f>TRIM(data!R1275)</f>
        <v>Darrielle Williams</v>
      </c>
    </row>
    <row r="1393" spans="1:18" x14ac:dyDescent="0.3">
      <c r="A1393" s="19" t="str">
        <f>TRIM(data!A1276)</f>
        <v>1280</v>
      </c>
      <c r="B1393" s="19" t="str">
        <f>TRIM(data!B1276)</f>
        <v>I</v>
      </c>
      <c r="C1393" s="19" t="str">
        <f>TRIM(data!C1276)</f>
        <v/>
      </c>
      <c r="D1393" s="19" t="str">
        <f>TRIM(data!D1276)</f>
        <v>A4736</v>
      </c>
      <c r="E1393" s="19" t="str">
        <f>TRIM(data!E1276)</f>
        <v>Solanum lycopersicum (Tomato)</v>
      </c>
      <c r="F1393" s="19" t="str">
        <f>TRIM(data!F1276)</f>
        <v>Solanaceae</v>
      </c>
      <c r="G1393" s="19" t="str">
        <f>TRIM(data!G1276)</f>
        <v>Solanales</v>
      </c>
      <c r="H1393" s="19" t="str">
        <f>TRIM(data!H1276)</f>
        <v/>
      </c>
      <c r="I1393" s="19" t="str">
        <f>TRIM(data!I1276)</f>
        <v>Hawaii, United States</v>
      </c>
      <c r="J1393" s="19" t="str">
        <f>TRIM(data!J1276)</f>
        <v>United States (Hawaii)</v>
      </c>
      <c r="K1393" s="19" t="str">
        <f>TRIM(data!K1276)</f>
        <v>Pacific Ocean</v>
      </c>
      <c r="L1393" s="19" t="str">
        <f>TRIM(data!L1276)</f>
        <v/>
      </c>
      <c r="M1393" s="19" t="str">
        <f>TRIM(data!M1276)</f>
        <v/>
      </c>
      <c r="N1393" s="19" t="str">
        <f>TRIM(data!N1276)</f>
        <v/>
      </c>
      <c r="O1393" s="19" t="str">
        <f>TRIM(data!O1276)</f>
        <v/>
      </c>
      <c r="P1393" s="19" t="str">
        <f>TRIM(data!P1276)</f>
        <v>Kubota 2011, https://doi.org/10.1007/s10327-011-0305-2</v>
      </c>
      <c r="Q1393" s="19" t="str">
        <f>TRIM(data!Q1276)</f>
        <v>2011</v>
      </c>
      <c r="R1393" s="19" t="str">
        <f>TRIM(data!R1276)</f>
        <v>Darrielle Williams</v>
      </c>
    </row>
    <row r="1394" spans="1:18" x14ac:dyDescent="0.3">
      <c r="A1394" s="19" t="str">
        <f>TRIM(data!A1277)</f>
        <v>1281</v>
      </c>
      <c r="B1394" s="19" t="str">
        <f>TRIM(data!B1277)</f>
        <v>I</v>
      </c>
      <c r="C1394" s="19" t="str">
        <f>TRIM(data!C1277)</f>
        <v/>
      </c>
      <c r="D1394" s="19" t="str">
        <f>TRIM(data!D1277)</f>
        <v>A5181</v>
      </c>
      <c r="E1394" s="19" t="str">
        <f>TRIM(data!E1277)</f>
        <v>Zingiber officinale (Ginger)</v>
      </c>
      <c r="F1394" s="19" t="str">
        <f>TRIM(data!F1277)</f>
        <v>Zingiberaceae</v>
      </c>
      <c r="G1394" s="19" t="str">
        <f>TRIM(data!G1277)</f>
        <v>Zingiberales</v>
      </c>
      <c r="H1394" s="19" t="str">
        <f>TRIM(data!H1277)</f>
        <v/>
      </c>
      <c r="I1394" s="19" t="str">
        <f>TRIM(data!I1277)</f>
        <v>Hawaii, United States</v>
      </c>
      <c r="J1394" s="19" t="str">
        <f>TRIM(data!J1277)</f>
        <v>United States (Hawaii)</v>
      </c>
      <c r="K1394" s="19" t="str">
        <f>TRIM(data!K1277)</f>
        <v>Pacific Ocean</v>
      </c>
      <c r="L1394" s="19" t="str">
        <f>TRIM(data!L1277)</f>
        <v/>
      </c>
      <c r="M1394" s="19" t="str">
        <f>TRIM(data!M1277)</f>
        <v/>
      </c>
      <c r="N1394" s="19" t="str">
        <f>TRIM(data!N1277)</f>
        <v/>
      </c>
      <c r="O1394" s="19" t="str">
        <f>TRIM(data!O1277)</f>
        <v/>
      </c>
      <c r="P1394" s="19" t="str">
        <f>TRIM(data!P1277)</f>
        <v>Kubota 2011, https://doi.org/10.1007/s10327-011-0305-2</v>
      </c>
      <c r="Q1394" s="19" t="str">
        <f>TRIM(data!Q1277)</f>
        <v>2011</v>
      </c>
      <c r="R1394" s="19" t="str">
        <f>TRIM(data!R1277)</f>
        <v>Darrielle Williams</v>
      </c>
    </row>
    <row r="1395" spans="1:18" x14ac:dyDescent="0.3">
      <c r="A1395" s="19" t="str">
        <f>TRIM(data!A1278)</f>
        <v>1282</v>
      </c>
      <c r="B1395" s="19" t="str">
        <f>TRIM(data!B1278)</f>
        <v>I</v>
      </c>
      <c r="C1395" s="19" t="str">
        <f>TRIM(data!C1278)</f>
        <v/>
      </c>
      <c r="D1395" s="19" t="str">
        <f>TRIM(data!D1278)</f>
        <v>A5182</v>
      </c>
      <c r="E1395" s="19" t="str">
        <f>TRIM(data!E1278)</f>
        <v>Zingiber officinale (Ginger)</v>
      </c>
      <c r="F1395" s="19" t="str">
        <f>TRIM(data!F1278)</f>
        <v>Zingiberaceae</v>
      </c>
      <c r="G1395" s="19" t="str">
        <f>TRIM(data!G1278)</f>
        <v>Zingiberales</v>
      </c>
      <c r="H1395" s="19" t="str">
        <f>TRIM(data!H1278)</f>
        <v/>
      </c>
      <c r="I1395" s="19" t="str">
        <f>TRIM(data!I1278)</f>
        <v>Hawaii, United States</v>
      </c>
      <c r="J1395" s="19" t="str">
        <f>TRIM(data!J1278)</f>
        <v>United States (Hawaii)</v>
      </c>
      <c r="K1395" s="19" t="str">
        <f>TRIM(data!K1278)</f>
        <v>Pacific Ocean</v>
      </c>
      <c r="L1395" s="19" t="str">
        <f>TRIM(data!L1278)</f>
        <v/>
      </c>
      <c r="M1395" s="19" t="str">
        <f>TRIM(data!M1278)</f>
        <v/>
      </c>
      <c r="N1395" s="19" t="str">
        <f>TRIM(data!N1278)</f>
        <v/>
      </c>
      <c r="O1395" s="19" t="str">
        <f>TRIM(data!O1278)</f>
        <v/>
      </c>
      <c r="P1395" s="19" t="str">
        <f>TRIM(data!P1278)</f>
        <v>Kubota 2011, https://doi.org/10.1007/s10327-011-0305-2</v>
      </c>
      <c r="Q1395" s="19" t="str">
        <f>TRIM(data!Q1278)</f>
        <v>2011</v>
      </c>
      <c r="R1395" s="19" t="str">
        <f>TRIM(data!R1278)</f>
        <v>Darrielle Williams</v>
      </c>
    </row>
    <row r="1396" spans="1:18" x14ac:dyDescent="0.3">
      <c r="A1396" s="19" t="str">
        <f>TRIM(data!A1279)</f>
        <v>1283</v>
      </c>
      <c r="B1396" s="19" t="str">
        <f>TRIM(data!B1279)</f>
        <v>I</v>
      </c>
      <c r="C1396" s="19" t="str">
        <f>TRIM(data!C1279)</f>
        <v/>
      </c>
      <c r="D1396" s="19" t="str">
        <f>TRIM(data!D1279)</f>
        <v>A5183</v>
      </c>
      <c r="E1396" s="19" t="str">
        <f>TRIM(data!E1279)</f>
        <v>Zingiber officinale (Ginger)</v>
      </c>
      <c r="F1396" s="19" t="str">
        <f>TRIM(data!F1279)</f>
        <v>Zingiberaceae</v>
      </c>
      <c r="G1396" s="19" t="str">
        <f>TRIM(data!G1279)</f>
        <v>Zingiberales</v>
      </c>
      <c r="H1396" s="19" t="str">
        <f>TRIM(data!H1279)</f>
        <v/>
      </c>
      <c r="I1396" s="19" t="str">
        <f>TRIM(data!I1279)</f>
        <v>Hawaii, United States</v>
      </c>
      <c r="J1396" s="19" t="str">
        <f>TRIM(data!J1279)</f>
        <v>United States (Hawaii)</v>
      </c>
      <c r="K1396" s="19" t="str">
        <f>TRIM(data!K1279)</f>
        <v>Pacific Ocean</v>
      </c>
      <c r="L1396" s="19" t="str">
        <f>TRIM(data!L1279)</f>
        <v/>
      </c>
      <c r="M1396" s="19" t="str">
        <f>TRIM(data!M1279)</f>
        <v/>
      </c>
      <c r="N1396" s="19" t="str">
        <f>TRIM(data!N1279)</f>
        <v/>
      </c>
      <c r="O1396" s="19" t="str">
        <f>TRIM(data!O1279)</f>
        <v/>
      </c>
      <c r="P1396" s="19" t="str">
        <f>TRIM(data!P1279)</f>
        <v>Kubota 2011, https://doi.org/10.1007/s10327-011-0305-2</v>
      </c>
      <c r="Q1396" s="19" t="str">
        <f>TRIM(data!Q1279)</f>
        <v>2011</v>
      </c>
      <c r="R1396" s="19" t="str">
        <f>TRIM(data!R1279)</f>
        <v>Darrielle Williams</v>
      </c>
    </row>
    <row r="1397" spans="1:18" x14ac:dyDescent="0.3">
      <c r="A1397" s="19" t="str">
        <f>TRIM(data!A1280)</f>
        <v>1284</v>
      </c>
      <c r="B1397" s="19" t="str">
        <f>TRIM(data!B1280)</f>
        <v>I</v>
      </c>
      <c r="C1397" s="19" t="str">
        <f>TRIM(data!C1280)</f>
        <v/>
      </c>
      <c r="D1397" s="19" t="str">
        <f>TRIM(data!D1280)</f>
        <v>A5184</v>
      </c>
      <c r="E1397" s="19" t="str">
        <f>TRIM(data!E1280)</f>
        <v>Zingiber officinale (Ginger)</v>
      </c>
      <c r="F1397" s="19" t="str">
        <f>TRIM(data!F1280)</f>
        <v>Zingiberaceae</v>
      </c>
      <c r="G1397" s="19" t="str">
        <f>TRIM(data!G1280)</f>
        <v>Zingiberales</v>
      </c>
      <c r="H1397" s="19" t="str">
        <f>TRIM(data!H1280)</f>
        <v/>
      </c>
      <c r="I1397" s="19" t="str">
        <f>TRIM(data!I1280)</f>
        <v>Hawaii, United States</v>
      </c>
      <c r="J1397" s="19" t="str">
        <f>TRIM(data!J1280)</f>
        <v>United States (Hawaii)</v>
      </c>
      <c r="K1397" s="19" t="str">
        <f>TRIM(data!K1280)</f>
        <v>Pacific Ocean</v>
      </c>
      <c r="L1397" s="19" t="str">
        <f>TRIM(data!L1280)</f>
        <v/>
      </c>
      <c r="M1397" s="19" t="str">
        <f>TRIM(data!M1280)</f>
        <v/>
      </c>
      <c r="N1397" s="19" t="str">
        <f>TRIM(data!N1280)</f>
        <v/>
      </c>
      <c r="O1397" s="19" t="str">
        <f>TRIM(data!O1280)</f>
        <v/>
      </c>
      <c r="P1397" s="19" t="str">
        <f>TRIM(data!P1280)</f>
        <v>Kubota 2011, https://doi.org/10.1007/s10327-011-0305-2</v>
      </c>
      <c r="Q1397" s="19" t="str">
        <f>TRIM(data!Q1280)</f>
        <v>2011</v>
      </c>
      <c r="R1397" s="19" t="str">
        <f>TRIM(data!R1280)</f>
        <v>Darrielle Williams</v>
      </c>
    </row>
    <row r="1398" spans="1:18" x14ac:dyDescent="0.3">
      <c r="A1398" s="19" t="str">
        <f>TRIM(data!A1281)</f>
        <v>1285</v>
      </c>
      <c r="B1398" s="19" t="str">
        <f>TRIM(data!B1281)</f>
        <v>I</v>
      </c>
      <c r="C1398" s="19" t="str">
        <f>TRIM(data!C1281)</f>
        <v/>
      </c>
      <c r="D1398" s="19" t="str">
        <f>TRIM(data!D1281)</f>
        <v>A5185</v>
      </c>
      <c r="E1398" s="19" t="str">
        <f>TRIM(data!E1281)</f>
        <v>Zingiber officinale (Ginger)</v>
      </c>
      <c r="F1398" s="19" t="str">
        <f>TRIM(data!F1281)</f>
        <v>Zingiberaceae</v>
      </c>
      <c r="G1398" s="19" t="str">
        <f>TRIM(data!G1281)</f>
        <v>Zingiberales</v>
      </c>
      <c r="H1398" s="19" t="str">
        <f>TRIM(data!H1281)</f>
        <v/>
      </c>
      <c r="I1398" s="19" t="str">
        <f>TRIM(data!I1281)</f>
        <v>Hawaii, United States</v>
      </c>
      <c r="J1398" s="19" t="str">
        <f>TRIM(data!J1281)</f>
        <v>United States (Hawaii)</v>
      </c>
      <c r="K1398" s="19" t="str">
        <f>TRIM(data!K1281)</f>
        <v>Pacific Ocean</v>
      </c>
      <c r="L1398" s="19" t="str">
        <f>TRIM(data!L1281)</f>
        <v/>
      </c>
      <c r="M1398" s="19" t="str">
        <f>TRIM(data!M1281)</f>
        <v/>
      </c>
      <c r="N1398" s="19" t="str">
        <f>TRIM(data!N1281)</f>
        <v/>
      </c>
      <c r="O1398" s="19" t="str">
        <f>TRIM(data!O1281)</f>
        <v/>
      </c>
      <c r="P1398" s="19" t="str">
        <f>TRIM(data!P1281)</f>
        <v>Kubota 2011, https://doi.org/10.1007/s10327-011-0305-2</v>
      </c>
      <c r="Q1398" s="19" t="str">
        <f>TRIM(data!Q1281)</f>
        <v>2011</v>
      </c>
      <c r="R1398" s="19" t="str">
        <f>TRIM(data!R1281)</f>
        <v>Darrielle Williams</v>
      </c>
    </row>
    <row r="1399" spans="1:18" x14ac:dyDescent="0.3">
      <c r="A1399" s="19" t="str">
        <f>TRIM(data!A1282)</f>
        <v>1286</v>
      </c>
      <c r="B1399" s="19" t="str">
        <f>TRIM(data!B1282)</f>
        <v>I</v>
      </c>
      <c r="C1399" s="19" t="str">
        <f>TRIM(data!C1282)</f>
        <v/>
      </c>
      <c r="D1399" s="19" t="str">
        <f>TRIM(data!D1282)</f>
        <v>A5189</v>
      </c>
      <c r="E1399" s="19" t="str">
        <f>TRIM(data!E1282)</f>
        <v>Zingiber officinale (Ginger)</v>
      </c>
      <c r="F1399" s="19" t="str">
        <f>TRIM(data!F1282)</f>
        <v>Zingiberaceae</v>
      </c>
      <c r="G1399" s="19" t="str">
        <f>TRIM(data!G1282)</f>
        <v>Zingiberales</v>
      </c>
      <c r="H1399" s="19" t="str">
        <f>TRIM(data!H1282)</f>
        <v/>
      </c>
      <c r="I1399" s="19" t="str">
        <f>TRIM(data!I1282)</f>
        <v>Hawaii, United States</v>
      </c>
      <c r="J1399" s="19" t="str">
        <f>TRIM(data!J1282)</f>
        <v>United States (Hawaii)</v>
      </c>
      <c r="K1399" s="19" t="str">
        <f>TRIM(data!K1282)</f>
        <v>Pacific Ocean</v>
      </c>
      <c r="L1399" s="19" t="str">
        <f>TRIM(data!L1282)</f>
        <v/>
      </c>
      <c r="M1399" s="19" t="str">
        <f>TRIM(data!M1282)</f>
        <v/>
      </c>
      <c r="N1399" s="19" t="str">
        <f>TRIM(data!N1282)</f>
        <v/>
      </c>
      <c r="O1399" s="19" t="str">
        <f>TRIM(data!O1282)</f>
        <v/>
      </c>
      <c r="P1399" s="19" t="str">
        <f>TRIM(data!P1282)</f>
        <v>Kubota 2011, https://doi.org/10.1007/s10327-011-0305-2</v>
      </c>
      <c r="Q1399" s="19" t="str">
        <f>TRIM(data!Q1282)</f>
        <v>2011</v>
      </c>
      <c r="R1399" s="19" t="str">
        <f>TRIM(data!R1282)</f>
        <v>Darrielle Williams</v>
      </c>
    </row>
    <row r="1400" spans="1:18" x14ac:dyDescent="0.3">
      <c r="A1400" s="19" t="str">
        <f>TRIM(data!A1283)</f>
        <v>1287</v>
      </c>
      <c r="B1400" s="19" t="str">
        <f>TRIM(data!B1283)</f>
        <v>I</v>
      </c>
      <c r="C1400" s="19" t="str">
        <f>TRIM(data!C1283)</f>
        <v/>
      </c>
      <c r="D1400" s="19" t="str">
        <f>TRIM(data!D1283)</f>
        <v>A5190</v>
      </c>
      <c r="E1400" s="19" t="str">
        <f>TRIM(data!E1283)</f>
        <v>Zingiber officinale (Ginger)</v>
      </c>
      <c r="F1400" s="19" t="str">
        <f>TRIM(data!F1283)</f>
        <v>Zingiberaceae</v>
      </c>
      <c r="G1400" s="19" t="str">
        <f>TRIM(data!G1283)</f>
        <v>Zingiberales</v>
      </c>
      <c r="H1400" s="19" t="str">
        <f>TRIM(data!H1283)</f>
        <v/>
      </c>
      <c r="I1400" s="19" t="str">
        <f>TRIM(data!I1283)</f>
        <v>Hawaii, United States</v>
      </c>
      <c r="J1400" s="19" t="str">
        <f>TRIM(data!J1283)</f>
        <v>United States (Hawaii)</v>
      </c>
      <c r="K1400" s="19" t="str">
        <f>TRIM(data!K1283)</f>
        <v>Pacific Ocean</v>
      </c>
      <c r="L1400" s="19" t="str">
        <f>TRIM(data!L1283)</f>
        <v/>
      </c>
      <c r="M1400" s="19" t="str">
        <f>TRIM(data!M1283)</f>
        <v/>
      </c>
      <c r="N1400" s="19" t="str">
        <f>TRIM(data!N1283)</f>
        <v/>
      </c>
      <c r="O1400" s="19" t="str">
        <f>TRIM(data!O1283)</f>
        <v/>
      </c>
      <c r="P1400" s="19" t="str">
        <f>TRIM(data!P1283)</f>
        <v>Kubota 2011, https://doi.org/10.1007/s10327-011-0305-2</v>
      </c>
      <c r="Q1400" s="19" t="str">
        <f>TRIM(data!Q1283)</f>
        <v>2011</v>
      </c>
      <c r="R1400" s="19" t="str">
        <f>TRIM(data!R1283)</f>
        <v>Darrielle Williams</v>
      </c>
    </row>
    <row r="1401" spans="1:18" x14ac:dyDescent="0.3">
      <c r="A1401" s="19" t="str">
        <f>TRIM(data!A1284)</f>
        <v>1288</v>
      </c>
      <c r="B1401" s="19" t="str">
        <f>TRIM(data!B1284)</f>
        <v>I</v>
      </c>
      <c r="C1401" s="19" t="str">
        <f>TRIM(data!C1284)</f>
        <v/>
      </c>
      <c r="D1401" s="19" t="str">
        <f>TRIM(data!D1284)</f>
        <v>A5191</v>
      </c>
      <c r="E1401" s="19" t="str">
        <f>TRIM(data!E1284)</f>
        <v>Zingiber officinale (Ginger)</v>
      </c>
      <c r="F1401" s="19" t="str">
        <f>TRIM(data!F1284)</f>
        <v>Zingiberaceae</v>
      </c>
      <c r="G1401" s="19" t="str">
        <f>TRIM(data!G1284)</f>
        <v>Zingiberales</v>
      </c>
      <c r="H1401" s="19" t="str">
        <f>TRIM(data!H1284)</f>
        <v/>
      </c>
      <c r="I1401" s="19" t="str">
        <f>TRIM(data!I1284)</f>
        <v>Hawaii, United States</v>
      </c>
      <c r="J1401" s="19" t="str">
        <f>TRIM(data!J1284)</f>
        <v>United States (Hawaii)</v>
      </c>
      <c r="K1401" s="19" t="str">
        <f>TRIM(data!K1284)</f>
        <v>Pacific Ocean</v>
      </c>
      <c r="L1401" s="19" t="str">
        <f>TRIM(data!L1284)</f>
        <v/>
      </c>
      <c r="M1401" s="19" t="str">
        <f>TRIM(data!M1284)</f>
        <v/>
      </c>
      <c r="N1401" s="19" t="str">
        <f>TRIM(data!N1284)</f>
        <v/>
      </c>
      <c r="O1401" s="19" t="str">
        <f>TRIM(data!O1284)</f>
        <v/>
      </c>
      <c r="P1401" s="19" t="str">
        <f>TRIM(data!P1284)</f>
        <v>Kubota 2011, https://doi.org/10.1007/s10327-011-0305-2</v>
      </c>
      <c r="Q1401" s="19" t="str">
        <f>TRIM(data!Q1284)</f>
        <v>2011</v>
      </c>
      <c r="R1401" s="19" t="str">
        <f>TRIM(data!R1284)</f>
        <v>Darrielle Williams</v>
      </c>
    </row>
    <row r="1402" spans="1:18" x14ac:dyDescent="0.3">
      <c r="A1402" s="19" t="str">
        <f>TRIM(data!A1285)</f>
        <v>1289</v>
      </c>
      <c r="B1402" s="19" t="str">
        <f>TRIM(data!B1285)</f>
        <v>I</v>
      </c>
      <c r="C1402" s="19" t="str">
        <f>TRIM(data!C1285)</f>
        <v/>
      </c>
      <c r="D1402" s="19" t="str">
        <f>TRIM(data!D1285)</f>
        <v>A5192</v>
      </c>
      <c r="E1402" s="19" t="str">
        <f>TRIM(data!E1285)</f>
        <v>Zingiber officinale (Ginger)</v>
      </c>
      <c r="F1402" s="19" t="str">
        <f>TRIM(data!F1285)</f>
        <v>Zingiberaceae</v>
      </c>
      <c r="G1402" s="19" t="str">
        <f>TRIM(data!G1285)</f>
        <v>Zingiberales</v>
      </c>
      <c r="H1402" s="19" t="str">
        <f>TRIM(data!H1285)</f>
        <v/>
      </c>
      <c r="I1402" s="19" t="str">
        <f>TRIM(data!I1285)</f>
        <v>Hawaii, United States</v>
      </c>
      <c r="J1402" s="19" t="str">
        <f>TRIM(data!J1285)</f>
        <v>United States (Hawaii)</v>
      </c>
      <c r="K1402" s="19" t="str">
        <f>TRIM(data!K1285)</f>
        <v>Pacific Ocean</v>
      </c>
      <c r="L1402" s="19" t="str">
        <f>TRIM(data!L1285)</f>
        <v/>
      </c>
      <c r="M1402" s="19" t="str">
        <f>TRIM(data!M1285)</f>
        <v/>
      </c>
      <c r="N1402" s="19" t="str">
        <f>TRIM(data!N1285)</f>
        <v/>
      </c>
      <c r="O1402" s="19" t="str">
        <f>TRIM(data!O1285)</f>
        <v/>
      </c>
      <c r="P1402" s="19" t="str">
        <f>TRIM(data!P1285)</f>
        <v>Kubota 2011, https://doi.org/10.1007/s10327-011-0305-2</v>
      </c>
      <c r="Q1402" s="19" t="str">
        <f>TRIM(data!Q1285)</f>
        <v>2011</v>
      </c>
      <c r="R1402" s="19" t="str">
        <f>TRIM(data!R1285)</f>
        <v>Darrielle Williams</v>
      </c>
    </row>
    <row r="1403" spans="1:18" x14ac:dyDescent="0.3">
      <c r="A1403" s="19" t="str">
        <f>TRIM(data!A1286)</f>
        <v>1290</v>
      </c>
      <c r="B1403" s="19" t="str">
        <f>TRIM(data!B1286)</f>
        <v>I</v>
      </c>
      <c r="C1403" s="19" t="str">
        <f>TRIM(data!C1286)</f>
        <v/>
      </c>
      <c r="D1403" s="19" t="str">
        <f>TRIM(data!D1286)</f>
        <v>A5193</v>
      </c>
      <c r="E1403" s="19" t="str">
        <f>TRIM(data!E1286)</f>
        <v>Zingiber officinale (Ginger)</v>
      </c>
      <c r="F1403" s="19" t="str">
        <f>TRIM(data!F1286)</f>
        <v>Zingiberaceae</v>
      </c>
      <c r="G1403" s="19" t="str">
        <f>TRIM(data!G1286)</f>
        <v>Zingiberales</v>
      </c>
      <c r="H1403" s="19" t="str">
        <f>TRIM(data!H1286)</f>
        <v/>
      </c>
      <c r="I1403" s="19" t="str">
        <f>TRIM(data!I1286)</f>
        <v>Hawaii, United States</v>
      </c>
      <c r="J1403" s="19" t="str">
        <f>TRIM(data!J1286)</f>
        <v>United States (Hawaii)</v>
      </c>
      <c r="K1403" s="19" t="str">
        <f>TRIM(data!K1286)</f>
        <v>Pacific Ocean</v>
      </c>
      <c r="L1403" s="19" t="str">
        <f>TRIM(data!L1286)</f>
        <v/>
      </c>
      <c r="M1403" s="19" t="str">
        <f>TRIM(data!M1286)</f>
        <v/>
      </c>
      <c r="N1403" s="19" t="str">
        <f>TRIM(data!N1286)</f>
        <v/>
      </c>
      <c r="O1403" s="19" t="str">
        <f>TRIM(data!O1286)</f>
        <v/>
      </c>
      <c r="P1403" s="19" t="str">
        <f>TRIM(data!P1286)</f>
        <v>Kubota 2011, https://doi.org/10.1007/s10327-011-0305-2</v>
      </c>
      <c r="Q1403" s="19" t="str">
        <f>TRIM(data!Q1286)</f>
        <v>2011</v>
      </c>
      <c r="R1403" s="19" t="str">
        <f>TRIM(data!R1286)</f>
        <v>Darrielle Williams</v>
      </c>
    </row>
    <row r="1404" spans="1:18" x14ac:dyDescent="0.3">
      <c r="A1404" s="19" t="str">
        <f>TRIM(data!A1287)</f>
        <v>1291</v>
      </c>
      <c r="B1404" s="19" t="str">
        <f>TRIM(data!B1287)</f>
        <v>I</v>
      </c>
      <c r="C1404" s="19" t="str">
        <f>TRIM(data!C1287)</f>
        <v/>
      </c>
      <c r="D1404" s="19" t="str">
        <f>TRIM(data!D1287)</f>
        <v>A5194</v>
      </c>
      <c r="E1404" s="19" t="str">
        <f>TRIM(data!E1287)</f>
        <v>Zingiber officinale (Ginger)</v>
      </c>
      <c r="F1404" s="19" t="str">
        <f>TRIM(data!F1287)</f>
        <v>Zingiberaceae</v>
      </c>
      <c r="G1404" s="19" t="str">
        <f>TRIM(data!G1287)</f>
        <v>Zingiberales</v>
      </c>
      <c r="H1404" s="19" t="str">
        <f>TRIM(data!H1287)</f>
        <v/>
      </c>
      <c r="I1404" s="19" t="str">
        <f>TRIM(data!I1287)</f>
        <v>Hawaii, United States</v>
      </c>
      <c r="J1404" s="19" t="str">
        <f>TRIM(data!J1287)</f>
        <v>United States (Hawaii)</v>
      </c>
      <c r="K1404" s="19" t="str">
        <f>TRIM(data!K1287)</f>
        <v>Pacific Ocean</v>
      </c>
      <c r="L1404" s="19" t="str">
        <f>TRIM(data!L1287)</f>
        <v/>
      </c>
      <c r="M1404" s="19" t="str">
        <f>TRIM(data!M1287)</f>
        <v/>
      </c>
      <c r="N1404" s="19" t="str">
        <f>TRIM(data!N1287)</f>
        <v/>
      </c>
      <c r="O1404" s="19" t="str">
        <f>TRIM(data!O1287)</f>
        <v/>
      </c>
      <c r="P1404" s="19" t="str">
        <f>TRIM(data!P1287)</f>
        <v>Kubota 2011, https://doi.org/10.1007/s10327-011-0305-2</v>
      </c>
      <c r="Q1404" s="19" t="str">
        <f>TRIM(data!Q1287)</f>
        <v>2011</v>
      </c>
      <c r="R1404" s="19" t="str">
        <f>TRIM(data!R1287)</f>
        <v>Darrielle Williams</v>
      </c>
    </row>
    <row r="1405" spans="1:18" x14ac:dyDescent="0.3">
      <c r="A1405" s="19" t="str">
        <f>TRIM(data!A1288)</f>
        <v>1292</v>
      </c>
      <c r="B1405" s="19" t="str">
        <f>TRIM(data!B1288)</f>
        <v>I</v>
      </c>
      <c r="C1405" s="19" t="str">
        <f>TRIM(data!C1288)</f>
        <v/>
      </c>
      <c r="D1405" s="19" t="str">
        <f>TRIM(data!D1288)</f>
        <v>A5196</v>
      </c>
      <c r="E1405" s="19" t="str">
        <f>TRIM(data!E1288)</f>
        <v>Zingiber officinale (Ginger)</v>
      </c>
      <c r="F1405" s="19" t="str">
        <f>TRIM(data!F1288)</f>
        <v>Zingiberaceae</v>
      </c>
      <c r="G1405" s="19" t="str">
        <f>TRIM(data!G1288)</f>
        <v>Zingiberales</v>
      </c>
      <c r="H1405" s="19" t="str">
        <f>TRIM(data!H1288)</f>
        <v/>
      </c>
      <c r="I1405" s="19" t="str">
        <f>TRIM(data!I1288)</f>
        <v>Hawaii, United States</v>
      </c>
      <c r="J1405" s="19" t="str">
        <f>TRIM(data!J1288)</f>
        <v>United States (Hawaii)</v>
      </c>
      <c r="K1405" s="19" t="str">
        <f>TRIM(data!K1288)</f>
        <v>Pacific Ocean</v>
      </c>
      <c r="L1405" s="19" t="str">
        <f>TRIM(data!L1288)</f>
        <v/>
      </c>
      <c r="M1405" s="19" t="str">
        <f>TRIM(data!M1288)</f>
        <v/>
      </c>
      <c r="N1405" s="19" t="str">
        <f>TRIM(data!N1288)</f>
        <v/>
      </c>
      <c r="O1405" s="19" t="str">
        <f>TRIM(data!O1288)</f>
        <v/>
      </c>
      <c r="P1405" s="19" t="str">
        <f>TRIM(data!P1288)</f>
        <v>Kubota 2011, https://doi.org/10.1007/s10327-011-0305-2</v>
      </c>
      <c r="Q1405" s="19" t="str">
        <f>TRIM(data!Q1288)</f>
        <v>2011</v>
      </c>
      <c r="R1405" s="19" t="str">
        <f>TRIM(data!R1288)</f>
        <v>Darrielle Williams</v>
      </c>
    </row>
    <row r="1406" spans="1:18" x14ac:dyDescent="0.3">
      <c r="A1406" s="19" t="str">
        <f>TRIM(data!A1289)</f>
        <v>1293</v>
      </c>
      <c r="B1406" s="19" t="str">
        <f>TRIM(data!B1289)</f>
        <v>I</v>
      </c>
      <c r="C1406" s="19" t="str">
        <f>TRIM(data!C1289)</f>
        <v/>
      </c>
      <c r="D1406" s="19" t="str">
        <f>TRIM(data!D1289)</f>
        <v>A5197</v>
      </c>
      <c r="E1406" s="19" t="str">
        <f>TRIM(data!E1289)</f>
        <v>Zingiber officinale (Ginger)</v>
      </c>
      <c r="F1406" s="19" t="str">
        <f>TRIM(data!F1289)</f>
        <v>Zingiberaceae</v>
      </c>
      <c r="G1406" s="19" t="str">
        <f>TRIM(data!G1289)</f>
        <v>Zingiberales</v>
      </c>
      <c r="H1406" s="19" t="str">
        <f>TRIM(data!H1289)</f>
        <v/>
      </c>
      <c r="I1406" s="19" t="str">
        <f>TRIM(data!I1289)</f>
        <v>Hawaii, United States</v>
      </c>
      <c r="J1406" s="19" t="str">
        <f>TRIM(data!J1289)</f>
        <v>United States (Hawaii)</v>
      </c>
      <c r="K1406" s="19" t="str">
        <f>TRIM(data!K1289)</f>
        <v>Pacific Ocean</v>
      </c>
      <c r="L1406" s="19" t="str">
        <f>TRIM(data!L1289)</f>
        <v/>
      </c>
      <c r="M1406" s="19" t="str">
        <f>TRIM(data!M1289)</f>
        <v/>
      </c>
      <c r="N1406" s="19" t="str">
        <f>TRIM(data!N1289)</f>
        <v/>
      </c>
      <c r="O1406" s="19" t="str">
        <f>TRIM(data!O1289)</f>
        <v/>
      </c>
      <c r="P1406" s="19" t="str">
        <f>TRIM(data!P1289)</f>
        <v>Kubota 2011, https://doi.org/10.1007/s10327-011-0305-2</v>
      </c>
      <c r="Q1406" s="19" t="str">
        <f>TRIM(data!Q1289)</f>
        <v>2011</v>
      </c>
      <c r="R1406" s="19" t="str">
        <f>TRIM(data!R1289)</f>
        <v>Darrielle Williams</v>
      </c>
    </row>
    <row r="1407" spans="1:18" x14ac:dyDescent="0.3">
      <c r="A1407" s="19" t="str">
        <f>TRIM(data!A1290)</f>
        <v>1294</v>
      </c>
      <c r="B1407" s="19" t="str">
        <f>TRIM(data!B1290)</f>
        <v>I</v>
      </c>
      <c r="C1407" s="19" t="str">
        <f>TRIM(data!C1290)</f>
        <v/>
      </c>
      <c r="D1407" s="19" t="str">
        <f>TRIM(data!D1290)</f>
        <v>A5198</v>
      </c>
      <c r="E1407" s="19" t="str">
        <f>TRIM(data!E1290)</f>
        <v>Zingiber officinale (Ginger)</v>
      </c>
      <c r="F1407" s="19" t="str">
        <f>TRIM(data!F1290)</f>
        <v>Zingiberaceae</v>
      </c>
      <c r="G1407" s="19" t="str">
        <f>TRIM(data!G1290)</f>
        <v>Zingiberales</v>
      </c>
      <c r="H1407" s="19" t="str">
        <f>TRIM(data!H1290)</f>
        <v/>
      </c>
      <c r="I1407" s="19" t="str">
        <f>TRIM(data!I1290)</f>
        <v>Hawaii, United States</v>
      </c>
      <c r="J1407" s="19" t="str">
        <f>TRIM(data!J1290)</f>
        <v>United States (Hawaii)</v>
      </c>
      <c r="K1407" s="19" t="str">
        <f>TRIM(data!K1290)</f>
        <v>Pacific Ocean</v>
      </c>
      <c r="L1407" s="19" t="str">
        <f>TRIM(data!L1290)</f>
        <v/>
      </c>
      <c r="M1407" s="19" t="str">
        <f>TRIM(data!M1290)</f>
        <v/>
      </c>
      <c r="N1407" s="19" t="str">
        <f>TRIM(data!N1290)</f>
        <v/>
      </c>
      <c r="O1407" s="19" t="str">
        <f>TRIM(data!O1290)</f>
        <v/>
      </c>
      <c r="P1407" s="19" t="str">
        <f>TRIM(data!P1290)</f>
        <v>Kubota 2011, https://doi.org/10.1007/s10327-011-0305-2</v>
      </c>
      <c r="Q1407" s="19" t="str">
        <f>TRIM(data!Q1290)</f>
        <v>2011</v>
      </c>
      <c r="R1407" s="19" t="str">
        <f>TRIM(data!R1290)</f>
        <v>Darrielle Williams</v>
      </c>
    </row>
    <row r="1408" spans="1:18" x14ac:dyDescent="0.3">
      <c r="A1408" s="19" t="str">
        <f>TRIM(data!A1291)</f>
        <v>1295</v>
      </c>
      <c r="B1408" s="19" t="str">
        <f>TRIM(data!B1291)</f>
        <v>I</v>
      </c>
      <c r="C1408" s="19" t="str">
        <f>TRIM(data!C1291)</f>
        <v/>
      </c>
      <c r="D1408" s="19" t="str">
        <f>TRIM(data!D1291)</f>
        <v>A5199</v>
      </c>
      <c r="E1408" s="19" t="str">
        <f>TRIM(data!E1291)</f>
        <v>Zingiber officinale (Ginger)</v>
      </c>
      <c r="F1408" s="19" t="str">
        <f>TRIM(data!F1291)</f>
        <v>Zingiberaceae</v>
      </c>
      <c r="G1408" s="19" t="str">
        <f>TRIM(data!G1291)</f>
        <v>Zingiberales</v>
      </c>
      <c r="H1408" s="19" t="str">
        <f>TRIM(data!H1291)</f>
        <v/>
      </c>
      <c r="I1408" s="19" t="str">
        <f>TRIM(data!I1291)</f>
        <v>Hawaii, United States</v>
      </c>
      <c r="J1408" s="19" t="str">
        <f>TRIM(data!J1291)</f>
        <v>United States (Hawaii)</v>
      </c>
      <c r="K1408" s="19" t="str">
        <f>TRIM(data!K1291)</f>
        <v>Pacific Ocean</v>
      </c>
      <c r="L1408" s="19" t="str">
        <f>TRIM(data!L1291)</f>
        <v/>
      </c>
      <c r="M1408" s="19" t="str">
        <f>TRIM(data!M1291)</f>
        <v/>
      </c>
      <c r="N1408" s="19" t="str">
        <f>TRIM(data!N1291)</f>
        <v/>
      </c>
      <c r="O1408" s="19" t="str">
        <f>TRIM(data!O1291)</f>
        <v/>
      </c>
      <c r="P1408" s="19" t="str">
        <f>TRIM(data!P1291)</f>
        <v>Kubota 2011, https://doi.org/10.1007/s10327-011-0305-2</v>
      </c>
      <c r="Q1408" s="19" t="str">
        <f>TRIM(data!Q1291)</f>
        <v>2011</v>
      </c>
      <c r="R1408" s="19" t="str">
        <f>TRIM(data!R1291)</f>
        <v>Darrielle Williams</v>
      </c>
    </row>
    <row r="1409" spans="1:27" x14ac:dyDescent="0.3">
      <c r="A1409" s="19" t="str">
        <f>TRIM(data!A1292)</f>
        <v>1296</v>
      </c>
      <c r="B1409" s="19" t="str">
        <f>TRIM(data!B1292)</f>
        <v>I</v>
      </c>
      <c r="C1409" s="19" t="str">
        <f>TRIM(data!C1292)</f>
        <v/>
      </c>
      <c r="D1409" s="19" t="str">
        <f>TRIM(data!D1292)</f>
        <v>A5470</v>
      </c>
      <c r="E1409" s="19" t="str">
        <f>TRIM(data!E1292)</f>
        <v>Zingiber officinale (Ginger)</v>
      </c>
      <c r="F1409" s="19" t="str">
        <f>TRIM(data!F1292)</f>
        <v>Zingiberaceae</v>
      </c>
      <c r="G1409" s="19" t="str">
        <f>TRIM(data!G1292)</f>
        <v>Zingiberales</v>
      </c>
      <c r="H1409" s="19" t="str">
        <f>TRIM(data!H1292)</f>
        <v/>
      </c>
      <c r="I1409" s="19" t="str">
        <f>TRIM(data!I1292)</f>
        <v>Hawaii, United States</v>
      </c>
      <c r="J1409" s="19" t="str">
        <f>TRIM(data!J1292)</f>
        <v>United States (Hawaii)</v>
      </c>
      <c r="K1409" s="19" t="str">
        <f>TRIM(data!K1292)</f>
        <v>Pacific Ocean</v>
      </c>
      <c r="L1409" s="19" t="str">
        <f>TRIM(data!L1292)</f>
        <v/>
      </c>
      <c r="M1409" s="19" t="str">
        <f>TRIM(data!M1292)</f>
        <v/>
      </c>
      <c r="N1409" s="19" t="str">
        <f>TRIM(data!N1292)</f>
        <v/>
      </c>
      <c r="O1409" s="19" t="str">
        <f>TRIM(data!O1292)</f>
        <v/>
      </c>
      <c r="P1409" s="19" t="str">
        <f>TRIM(data!P1292)</f>
        <v>Kubota 2011, https://doi.org/10.1007/s10327-011-0305-2</v>
      </c>
      <c r="Q1409" s="19" t="str">
        <f>TRIM(data!Q1292)</f>
        <v>2011</v>
      </c>
      <c r="R1409" s="19" t="str">
        <f>TRIM(data!R1292)</f>
        <v>Darrielle Williams</v>
      </c>
    </row>
    <row r="1410" spans="1:27" x14ac:dyDescent="0.3">
      <c r="A1410" s="19" t="str">
        <f>TRIM(data!A1293)</f>
        <v>1297</v>
      </c>
      <c r="B1410" s="19" t="str">
        <f>TRIM(data!B1293)</f>
        <v>I</v>
      </c>
      <c r="C1410" s="19" t="str">
        <f>TRIM(data!C1293)</f>
        <v/>
      </c>
      <c r="D1410" s="19" t="str">
        <f>TRIM(data!D1293)</f>
        <v>A5471</v>
      </c>
      <c r="E1410" s="19" t="str">
        <f>TRIM(data!E1293)</f>
        <v>Zingiber officinale (Ginger)</v>
      </c>
      <c r="F1410" s="19" t="str">
        <f>TRIM(data!F1293)</f>
        <v>Zingiberaceae</v>
      </c>
      <c r="G1410" s="19" t="str">
        <f>TRIM(data!G1293)</f>
        <v>Zingiberales</v>
      </c>
      <c r="H1410" s="19" t="str">
        <f>TRIM(data!H1293)</f>
        <v/>
      </c>
      <c r="I1410" s="19" t="str">
        <f>TRIM(data!I1293)</f>
        <v>Hawaii, United States</v>
      </c>
      <c r="J1410" s="19" t="str">
        <f>TRIM(data!J1293)</f>
        <v>United States (Hawaii)</v>
      </c>
      <c r="K1410" s="19" t="str">
        <f>TRIM(data!K1293)</f>
        <v>Pacific Ocean</v>
      </c>
      <c r="L1410" s="19" t="str">
        <f>TRIM(data!L1293)</f>
        <v/>
      </c>
      <c r="M1410" s="19" t="str">
        <f>TRIM(data!M1293)</f>
        <v/>
      </c>
      <c r="N1410" s="19" t="str">
        <f>TRIM(data!N1293)</f>
        <v/>
      </c>
      <c r="O1410" s="19" t="str">
        <f>TRIM(data!O1293)</f>
        <v/>
      </c>
      <c r="P1410" s="19" t="str">
        <f>TRIM(data!P1293)</f>
        <v>Kubota 2011, https://doi.org/10.1007/s10327-011-0305-2</v>
      </c>
      <c r="Q1410" s="19" t="str">
        <f>TRIM(data!Q1293)</f>
        <v>2011</v>
      </c>
      <c r="R1410" s="19" t="str">
        <f>TRIM(data!R1293)</f>
        <v>Darrielle Williams</v>
      </c>
    </row>
    <row r="1411" spans="1:27" x14ac:dyDescent="0.3">
      <c r="A1411" s="19" t="str">
        <f>TRIM(data!A1294)</f>
        <v>1298</v>
      </c>
      <c r="B1411" s="19" t="str">
        <f>TRIM(data!B1294)</f>
        <v>I</v>
      </c>
      <c r="C1411" s="19" t="str">
        <f>TRIM(data!C1294)</f>
        <v/>
      </c>
      <c r="D1411" s="19" t="str">
        <f>TRIM(data!D1294)</f>
        <v>A5472</v>
      </c>
      <c r="E1411" s="19" t="str">
        <f>TRIM(data!E1294)</f>
        <v>Zingiber officinale (Ginger)</v>
      </c>
      <c r="F1411" s="19" t="str">
        <f>TRIM(data!F1294)</f>
        <v>Zingiberaceae</v>
      </c>
      <c r="G1411" s="19" t="str">
        <f>TRIM(data!G1294)</f>
        <v>Zingiberales</v>
      </c>
      <c r="H1411" s="19" t="str">
        <f>TRIM(data!H1294)</f>
        <v/>
      </c>
      <c r="I1411" s="19" t="str">
        <f>TRIM(data!I1294)</f>
        <v>Hawaii, United States</v>
      </c>
      <c r="J1411" s="19" t="str">
        <f>TRIM(data!J1294)</f>
        <v>United States (Hawaii)</v>
      </c>
      <c r="K1411" s="19" t="str">
        <f>TRIM(data!K1294)</f>
        <v>Pacific Ocean</v>
      </c>
      <c r="L1411" s="19" t="str">
        <f>TRIM(data!L1294)</f>
        <v/>
      </c>
      <c r="M1411" s="19" t="str">
        <f>TRIM(data!M1294)</f>
        <v/>
      </c>
      <c r="N1411" s="19" t="str">
        <f>TRIM(data!N1294)</f>
        <v/>
      </c>
      <c r="O1411" s="19" t="str">
        <f>TRIM(data!O1294)</f>
        <v/>
      </c>
      <c r="P1411" s="19" t="str">
        <f>TRIM(data!P1294)</f>
        <v>Kubota 2011, https://doi.org/10.1007/s10327-011-0305-2</v>
      </c>
      <c r="Q1411" s="19" t="str">
        <f>TRIM(data!Q1294)</f>
        <v>2011</v>
      </c>
      <c r="R1411" s="19" t="str">
        <f>TRIM(data!R1294)</f>
        <v>Darrielle Williams</v>
      </c>
    </row>
    <row r="1412" spans="1:27" x14ac:dyDescent="0.3">
      <c r="A1412" s="19" t="str">
        <f>TRIM(data!A1295)</f>
        <v>1299</v>
      </c>
      <c r="B1412" s="19" t="str">
        <f>TRIM(data!B1295)</f>
        <v>I</v>
      </c>
      <c r="C1412" s="19" t="str">
        <f>TRIM(data!C1295)</f>
        <v/>
      </c>
      <c r="D1412" s="19" t="str">
        <f>TRIM(data!D1295)</f>
        <v>A5473</v>
      </c>
      <c r="E1412" s="19" t="str">
        <f>TRIM(data!E1295)</f>
        <v>Zingiber officinale (Ginger)</v>
      </c>
      <c r="F1412" s="19" t="str">
        <f>TRIM(data!F1295)</f>
        <v>Zingiberaceae</v>
      </c>
      <c r="G1412" s="19" t="str">
        <f>TRIM(data!G1295)</f>
        <v>Zingiberales</v>
      </c>
      <c r="H1412" s="19" t="str">
        <f>TRIM(data!H1295)</f>
        <v/>
      </c>
      <c r="I1412" s="19" t="str">
        <f>TRIM(data!I1295)</f>
        <v>Hawaii, United States</v>
      </c>
      <c r="J1412" s="19" t="str">
        <f>TRIM(data!J1295)</f>
        <v>United States (Hawaii)</v>
      </c>
      <c r="K1412" s="19" t="str">
        <f>TRIM(data!K1295)</f>
        <v>Pacific Ocean</v>
      </c>
      <c r="L1412" s="19" t="str">
        <f>TRIM(data!L1295)</f>
        <v/>
      </c>
      <c r="M1412" s="19" t="str">
        <f>TRIM(data!M1295)</f>
        <v/>
      </c>
      <c r="N1412" s="19" t="str">
        <f>TRIM(data!N1295)</f>
        <v/>
      </c>
      <c r="O1412" s="19" t="str">
        <f>TRIM(data!O1295)</f>
        <v/>
      </c>
      <c r="P1412" s="19" t="str">
        <f>TRIM(data!P1295)</f>
        <v>Kubota 2011, https://doi.org/10.1007/s10327-011-0305-2</v>
      </c>
      <c r="Q1412" s="19" t="str">
        <f>TRIM(data!Q1295)</f>
        <v>2011</v>
      </c>
      <c r="R1412" s="19" t="str">
        <f>TRIM(data!R1295)</f>
        <v>Darrielle Williams</v>
      </c>
    </row>
    <row r="1413" spans="1:27" x14ac:dyDescent="0.3">
      <c r="A1413" s="19" t="str">
        <f>TRIM(data!A1296)</f>
        <v>1300</v>
      </c>
      <c r="B1413" s="19" t="str">
        <f>TRIM(data!B1296)</f>
        <v>I</v>
      </c>
      <c r="C1413" s="19" t="str">
        <f>TRIM(data!C1296)</f>
        <v/>
      </c>
      <c r="D1413" s="19" t="str">
        <f>TRIM(data!D1296)</f>
        <v>A5474</v>
      </c>
      <c r="E1413" s="19" t="str">
        <f>TRIM(data!E1296)</f>
        <v>Zingiber officinale (Ginger)</v>
      </c>
      <c r="F1413" s="19" t="str">
        <f>TRIM(data!F1296)</f>
        <v>Zingiberaceae</v>
      </c>
      <c r="G1413" s="19" t="str">
        <f>TRIM(data!G1296)</f>
        <v>Zingiberales</v>
      </c>
      <c r="H1413" s="19" t="str">
        <f>TRIM(data!H1296)</f>
        <v/>
      </c>
      <c r="I1413" s="19" t="str">
        <f>TRIM(data!I1296)</f>
        <v>Hawaii, United States</v>
      </c>
      <c r="J1413" s="19" t="str">
        <f>TRIM(data!J1296)</f>
        <v>United States (Hawaii)</v>
      </c>
      <c r="K1413" s="19" t="str">
        <f>TRIM(data!K1296)</f>
        <v>Pacific Ocean</v>
      </c>
      <c r="L1413" s="19" t="str">
        <f>TRIM(data!L1296)</f>
        <v/>
      </c>
      <c r="M1413" s="19" t="str">
        <f>TRIM(data!M1296)</f>
        <v/>
      </c>
      <c r="N1413" s="19" t="str">
        <f>TRIM(data!N1296)</f>
        <v/>
      </c>
      <c r="O1413" s="19" t="str">
        <f>TRIM(data!O1296)</f>
        <v/>
      </c>
      <c r="P1413" s="19" t="str">
        <f>TRIM(data!P1296)</f>
        <v>Kubota 2011, https://doi.org/10.1007/s10327-011-0305-2</v>
      </c>
      <c r="Q1413" s="19" t="str">
        <f>TRIM(data!Q1296)</f>
        <v>2011</v>
      </c>
      <c r="R1413" s="19" t="str">
        <f>TRIM(data!R1296)</f>
        <v>Darrielle Williams</v>
      </c>
      <c r="AA1413" s="20"/>
    </row>
    <row r="1414" spans="1:27" x14ac:dyDescent="0.3">
      <c r="A1414" s="19" t="str">
        <f>TRIM(data!A1297)</f>
        <v>1301</v>
      </c>
      <c r="B1414" s="19" t="str">
        <f>TRIM(data!B1297)</f>
        <v>I</v>
      </c>
      <c r="C1414" s="19" t="str">
        <f>TRIM(data!C1297)</f>
        <v/>
      </c>
      <c r="D1414" s="19" t="str">
        <f>TRIM(data!D1297)</f>
        <v>A5475</v>
      </c>
      <c r="E1414" s="19" t="str">
        <f>TRIM(data!E1297)</f>
        <v>Zingiber officinale (Ginger)</v>
      </c>
      <c r="F1414" s="19" t="str">
        <f>TRIM(data!F1297)</f>
        <v>Zingiberaceae</v>
      </c>
      <c r="G1414" s="19" t="str">
        <f>TRIM(data!G1297)</f>
        <v>Zingiberales</v>
      </c>
      <c r="H1414" s="19" t="str">
        <f>TRIM(data!H1297)</f>
        <v/>
      </c>
      <c r="I1414" s="19" t="str">
        <f>TRIM(data!I1297)</f>
        <v>Hawaii, United States</v>
      </c>
      <c r="J1414" s="19" t="str">
        <f>TRIM(data!J1297)</f>
        <v>United States (Hawaii)</v>
      </c>
      <c r="K1414" s="19" t="str">
        <f>TRIM(data!K1297)</f>
        <v>Pacific Ocean</v>
      </c>
      <c r="L1414" s="19" t="str">
        <f>TRIM(data!L1297)</f>
        <v/>
      </c>
      <c r="M1414" s="19" t="str">
        <f>TRIM(data!M1297)</f>
        <v/>
      </c>
      <c r="N1414" s="19" t="str">
        <f>TRIM(data!N1297)</f>
        <v/>
      </c>
      <c r="O1414" s="19" t="str">
        <f>TRIM(data!O1297)</f>
        <v/>
      </c>
      <c r="P1414" s="19" t="str">
        <f>TRIM(data!P1297)</f>
        <v>Kubota 2011, https://doi.org/10.1007/s10327-011-0305-2</v>
      </c>
      <c r="Q1414" s="19" t="str">
        <f>TRIM(data!Q1297)</f>
        <v>2011</v>
      </c>
      <c r="R1414" s="19" t="str">
        <f>TRIM(data!R1297)</f>
        <v>Darrielle Williams</v>
      </c>
    </row>
    <row r="1415" spans="1:27" x14ac:dyDescent="0.3">
      <c r="A1415" s="19" t="str">
        <f>TRIM(data!A1298)</f>
        <v>1302</v>
      </c>
      <c r="B1415" s="19" t="str">
        <f>TRIM(data!B1298)</f>
        <v>I</v>
      </c>
      <c r="C1415" s="19" t="str">
        <f>TRIM(data!C1298)</f>
        <v/>
      </c>
      <c r="D1415" s="19" t="str">
        <f>TRIM(data!D1298)</f>
        <v>A5476</v>
      </c>
      <c r="E1415" s="19" t="str">
        <f>TRIM(data!E1298)</f>
        <v>Zingiber officinale (Ginger)</v>
      </c>
      <c r="F1415" s="19" t="str">
        <f>TRIM(data!F1298)</f>
        <v>Zingiberaceae</v>
      </c>
      <c r="G1415" s="19" t="str">
        <f>TRIM(data!G1298)</f>
        <v>Zingiberales</v>
      </c>
      <c r="H1415" s="19" t="str">
        <f>TRIM(data!H1298)</f>
        <v/>
      </c>
      <c r="I1415" s="19" t="str">
        <f>TRIM(data!I1298)</f>
        <v>Hawaii, United States</v>
      </c>
      <c r="J1415" s="19" t="str">
        <f>TRIM(data!J1298)</f>
        <v>United States (Hawaii)</v>
      </c>
      <c r="K1415" s="19" t="str">
        <f>TRIM(data!K1298)</f>
        <v>Pacific Ocean</v>
      </c>
      <c r="L1415" s="19" t="str">
        <f>TRIM(data!L1298)</f>
        <v/>
      </c>
      <c r="M1415" s="19" t="str">
        <f>TRIM(data!M1298)</f>
        <v/>
      </c>
      <c r="N1415" s="19" t="str">
        <f>TRIM(data!N1298)</f>
        <v/>
      </c>
      <c r="O1415" s="19" t="str">
        <f>TRIM(data!O1298)</f>
        <v/>
      </c>
      <c r="P1415" s="19" t="str">
        <f>TRIM(data!P1298)</f>
        <v>Kubota 2011, https://doi.org/10.1007/s10327-011-0305-2</v>
      </c>
      <c r="Q1415" s="19" t="str">
        <f>TRIM(data!Q1298)</f>
        <v>2011</v>
      </c>
      <c r="R1415" s="19" t="str">
        <f>TRIM(data!R1298)</f>
        <v>Darrielle Williams</v>
      </c>
    </row>
    <row r="1416" spans="1:27" x14ac:dyDescent="0.3">
      <c r="A1416" s="19" t="str">
        <f>TRIM(data!A1299)</f>
        <v>1303</v>
      </c>
      <c r="B1416" s="19" t="str">
        <f>TRIM(data!B1299)</f>
        <v>I</v>
      </c>
      <c r="C1416" s="19" t="str">
        <f>TRIM(data!C1299)</f>
        <v/>
      </c>
      <c r="D1416" s="19" t="str">
        <f>TRIM(data!D1299)</f>
        <v>A5477</v>
      </c>
      <c r="E1416" s="19" t="str">
        <f>TRIM(data!E1299)</f>
        <v>Zingiber officinale (Ginger)</v>
      </c>
      <c r="F1416" s="19" t="str">
        <f>TRIM(data!F1299)</f>
        <v>Zingiberaceae</v>
      </c>
      <c r="G1416" s="19" t="str">
        <f>TRIM(data!G1299)</f>
        <v>Zingiberales</v>
      </c>
      <c r="H1416" s="19" t="str">
        <f>TRIM(data!H1299)</f>
        <v/>
      </c>
      <c r="I1416" s="19" t="str">
        <f>TRIM(data!I1299)</f>
        <v>Hawaii, United States</v>
      </c>
      <c r="J1416" s="19" t="str">
        <f>TRIM(data!J1299)</f>
        <v>United States (Hawaii)</v>
      </c>
      <c r="K1416" s="19" t="str">
        <f>TRIM(data!K1299)</f>
        <v>Pacific Ocean</v>
      </c>
      <c r="L1416" s="19" t="str">
        <f>TRIM(data!L1299)</f>
        <v/>
      </c>
      <c r="M1416" s="19" t="str">
        <f>TRIM(data!M1299)</f>
        <v/>
      </c>
      <c r="N1416" s="19" t="str">
        <f>TRIM(data!N1299)</f>
        <v/>
      </c>
      <c r="O1416" s="19" t="str">
        <f>TRIM(data!O1299)</f>
        <v/>
      </c>
      <c r="P1416" s="19" t="str">
        <f>TRIM(data!P1299)</f>
        <v>Kubota 2011, https://doi.org/10.1007/s10327-011-0305-2</v>
      </c>
      <c r="Q1416" s="19" t="str">
        <f>TRIM(data!Q1299)</f>
        <v>2011</v>
      </c>
      <c r="R1416" s="19" t="str">
        <f>TRIM(data!R1299)</f>
        <v>Darrielle Williams</v>
      </c>
    </row>
    <row r="1417" spans="1:27" x14ac:dyDescent="0.3">
      <c r="A1417" s="19" t="str">
        <f>TRIM(data!A1300)</f>
        <v>1304</v>
      </c>
      <c r="B1417" s="19" t="str">
        <f>TRIM(data!B1300)</f>
        <v>I</v>
      </c>
      <c r="C1417" s="19" t="str">
        <f>TRIM(data!C1300)</f>
        <v/>
      </c>
      <c r="D1417" s="19" t="str">
        <f>TRIM(data!D1300)</f>
        <v>A5478</v>
      </c>
      <c r="E1417" s="19" t="str">
        <f>TRIM(data!E1300)</f>
        <v>Zingiber officinale (Ginger)</v>
      </c>
      <c r="F1417" s="19" t="str">
        <f>TRIM(data!F1300)</f>
        <v>Zingiberaceae</v>
      </c>
      <c r="G1417" s="19" t="str">
        <f>TRIM(data!G1300)</f>
        <v>Zingiberales</v>
      </c>
      <c r="H1417" s="19" t="str">
        <f>TRIM(data!H1300)</f>
        <v/>
      </c>
      <c r="I1417" s="19" t="str">
        <f>TRIM(data!I1300)</f>
        <v>Hawaii, United States</v>
      </c>
      <c r="J1417" s="19" t="str">
        <f>TRIM(data!J1300)</f>
        <v>United States (Hawaii)</v>
      </c>
      <c r="K1417" s="19" t="str">
        <f>TRIM(data!K1300)</f>
        <v>Pacific Ocean</v>
      </c>
      <c r="L1417" s="19" t="str">
        <f>TRIM(data!L1300)</f>
        <v/>
      </c>
      <c r="M1417" s="19" t="str">
        <f>TRIM(data!M1300)</f>
        <v/>
      </c>
      <c r="N1417" s="19" t="str">
        <f>TRIM(data!N1300)</f>
        <v/>
      </c>
      <c r="O1417" s="19" t="str">
        <f>TRIM(data!O1300)</f>
        <v/>
      </c>
      <c r="P1417" s="19" t="str">
        <f>TRIM(data!P1300)</f>
        <v>Kubota 2011, https://doi.org/10.1007/s10327-011-0305-2</v>
      </c>
      <c r="Q1417" s="19" t="str">
        <f>TRIM(data!Q1300)</f>
        <v>2011</v>
      </c>
      <c r="R1417" s="19" t="str">
        <f>TRIM(data!R1300)</f>
        <v>Darrielle Williams</v>
      </c>
    </row>
    <row r="1418" spans="1:27" x14ac:dyDescent="0.3">
      <c r="A1418" s="19" t="str">
        <f>TRIM(data!A1301)</f>
        <v>1305</v>
      </c>
      <c r="B1418" s="19" t="str">
        <f>TRIM(data!B1301)</f>
        <v>I</v>
      </c>
      <c r="C1418" s="19" t="str">
        <f>TRIM(data!C1301)</f>
        <v/>
      </c>
      <c r="D1418" s="19" t="str">
        <f>TRIM(data!D1301)</f>
        <v>A5479</v>
      </c>
      <c r="E1418" s="19" t="str">
        <f>TRIM(data!E1301)</f>
        <v>Zingiber officinale (Ginger)</v>
      </c>
      <c r="F1418" s="19" t="str">
        <f>TRIM(data!F1301)</f>
        <v>Zingiberaceae</v>
      </c>
      <c r="G1418" s="19" t="str">
        <f>TRIM(data!G1301)</f>
        <v>Zingiberales</v>
      </c>
      <c r="H1418" s="19" t="str">
        <f>TRIM(data!H1301)</f>
        <v/>
      </c>
      <c r="I1418" s="19" t="str">
        <f>TRIM(data!I1301)</f>
        <v>Hawaii, United States</v>
      </c>
      <c r="J1418" s="19" t="str">
        <f>TRIM(data!J1301)</f>
        <v>United States (Hawaii)</v>
      </c>
      <c r="K1418" s="19" t="str">
        <f>TRIM(data!K1301)</f>
        <v>Pacific Ocean</v>
      </c>
      <c r="L1418" s="19" t="str">
        <f>TRIM(data!L1301)</f>
        <v/>
      </c>
      <c r="M1418" s="19" t="str">
        <f>TRIM(data!M1301)</f>
        <v/>
      </c>
      <c r="N1418" s="19" t="str">
        <f>TRIM(data!N1301)</f>
        <v/>
      </c>
      <c r="O1418" s="19" t="str">
        <f>TRIM(data!O1301)</f>
        <v/>
      </c>
      <c r="P1418" s="19" t="str">
        <f>TRIM(data!P1301)</f>
        <v>Kubota 2011, https://doi.org/10.1007/s10327-011-0305-2</v>
      </c>
      <c r="Q1418" s="19" t="str">
        <f>TRIM(data!Q1301)</f>
        <v>2011</v>
      </c>
      <c r="R1418" s="19" t="str">
        <f>TRIM(data!R1301)</f>
        <v>Darrielle Williams</v>
      </c>
    </row>
    <row r="1419" spans="1:27" x14ac:dyDescent="0.3">
      <c r="A1419" s="19" t="str">
        <f>TRIM(data!A1302)</f>
        <v>1306</v>
      </c>
      <c r="B1419" s="19" t="str">
        <f>TRIM(data!B1302)</f>
        <v>I</v>
      </c>
      <c r="C1419" s="19" t="str">
        <f>TRIM(data!C1302)</f>
        <v/>
      </c>
      <c r="D1419" s="19" t="str">
        <f>TRIM(data!D1302)</f>
        <v>A5480</v>
      </c>
      <c r="E1419" s="19" t="str">
        <f>TRIM(data!E1302)</f>
        <v>Zingiber officinale (Ginger)</v>
      </c>
      <c r="F1419" s="19" t="str">
        <f>TRIM(data!F1302)</f>
        <v>Zingiberaceae</v>
      </c>
      <c r="G1419" s="19" t="str">
        <f>TRIM(data!G1302)</f>
        <v>Zingiberales</v>
      </c>
      <c r="H1419" s="19" t="str">
        <f>TRIM(data!H1302)</f>
        <v/>
      </c>
      <c r="I1419" s="19" t="str">
        <f>TRIM(data!I1302)</f>
        <v>Hawaii, United States</v>
      </c>
      <c r="J1419" s="19" t="str">
        <f>TRIM(data!J1302)</f>
        <v>United States (Hawaii)</v>
      </c>
      <c r="K1419" s="19" t="str">
        <f>TRIM(data!K1302)</f>
        <v>Pacific Ocean</v>
      </c>
      <c r="L1419" s="19" t="str">
        <f>TRIM(data!L1302)</f>
        <v/>
      </c>
      <c r="M1419" s="19" t="str">
        <f>TRIM(data!M1302)</f>
        <v/>
      </c>
      <c r="N1419" s="19" t="str">
        <f>TRIM(data!N1302)</f>
        <v/>
      </c>
      <c r="O1419" s="19" t="str">
        <f>TRIM(data!O1302)</f>
        <v/>
      </c>
      <c r="P1419" s="19" t="str">
        <f>TRIM(data!P1302)</f>
        <v>Kubota 2011, https://doi.org/10.1007/s10327-011-0305-2</v>
      </c>
      <c r="Q1419" s="19" t="str">
        <f>TRIM(data!Q1302)</f>
        <v>2011</v>
      </c>
      <c r="R1419" s="19" t="str">
        <f>TRIM(data!R1302)</f>
        <v>Darrielle Williams</v>
      </c>
    </row>
    <row r="1420" spans="1:27" x14ac:dyDescent="0.3">
      <c r="A1420" s="19" t="str">
        <f>TRIM(data!A1303)</f>
        <v>1307</v>
      </c>
      <c r="B1420" s="19" t="str">
        <f>TRIM(data!B1303)</f>
        <v>I</v>
      </c>
      <c r="C1420" s="19" t="str">
        <f>TRIM(data!C1303)</f>
        <v/>
      </c>
      <c r="D1420" s="19" t="str">
        <f>TRIM(data!D1303)</f>
        <v>A5481</v>
      </c>
      <c r="E1420" s="19" t="str">
        <f>TRIM(data!E1303)</f>
        <v>Zingiber officinale (Ginger)</v>
      </c>
      <c r="F1420" s="19" t="str">
        <f>TRIM(data!F1303)</f>
        <v>Zingiberaceae</v>
      </c>
      <c r="G1420" s="19" t="str">
        <f>TRIM(data!G1303)</f>
        <v>Zingiberales</v>
      </c>
      <c r="H1420" s="19" t="str">
        <f>TRIM(data!H1303)</f>
        <v/>
      </c>
      <c r="I1420" s="19" t="str">
        <f>TRIM(data!I1303)</f>
        <v>Hawaii, United States</v>
      </c>
      <c r="J1420" s="19" t="str">
        <f>TRIM(data!J1303)</f>
        <v>United States (Hawaii)</v>
      </c>
      <c r="K1420" s="19" t="str">
        <f>TRIM(data!K1303)</f>
        <v>Pacific Ocean</v>
      </c>
      <c r="L1420" s="19" t="str">
        <f>TRIM(data!L1303)</f>
        <v/>
      </c>
      <c r="M1420" s="19" t="str">
        <f>TRIM(data!M1303)</f>
        <v/>
      </c>
      <c r="N1420" s="19" t="str">
        <f>TRIM(data!N1303)</f>
        <v/>
      </c>
      <c r="O1420" s="19" t="str">
        <f>TRIM(data!O1303)</f>
        <v/>
      </c>
      <c r="P1420" s="19" t="str">
        <f>TRIM(data!P1303)</f>
        <v>Kubota 2011, https://doi.org/10.1007/s10327-011-0305-2</v>
      </c>
      <c r="Q1420" s="19" t="str">
        <f>TRIM(data!Q1303)</f>
        <v>2011</v>
      </c>
      <c r="R1420" s="19" t="str">
        <f>TRIM(data!R1303)</f>
        <v>Darrielle Williams</v>
      </c>
    </row>
    <row r="1421" spans="1:27" x14ac:dyDescent="0.3">
      <c r="A1421" s="19" t="str">
        <f>TRIM(data!A1304)</f>
        <v>1308</v>
      </c>
      <c r="B1421" s="19" t="str">
        <f>TRIM(data!B1304)</f>
        <v>I</v>
      </c>
      <c r="C1421" s="19" t="str">
        <f>TRIM(data!C1304)</f>
        <v/>
      </c>
      <c r="D1421" s="19" t="str">
        <f>TRIM(data!D1304)</f>
        <v>A5482</v>
      </c>
      <c r="E1421" s="19" t="str">
        <f>TRIM(data!E1304)</f>
        <v>Zingiber officinale (Ginger)</v>
      </c>
      <c r="F1421" s="19" t="str">
        <f>TRIM(data!F1304)</f>
        <v>Zingiberaceae</v>
      </c>
      <c r="G1421" s="19" t="str">
        <f>TRIM(data!G1304)</f>
        <v>Zingiberales</v>
      </c>
      <c r="H1421" s="19" t="str">
        <f>TRIM(data!H1304)</f>
        <v/>
      </c>
      <c r="I1421" s="19" t="str">
        <f>TRIM(data!I1304)</f>
        <v>Hawaii, United States</v>
      </c>
      <c r="J1421" s="19" t="str">
        <f>TRIM(data!J1304)</f>
        <v>United States (Hawaii)</v>
      </c>
      <c r="K1421" s="19" t="str">
        <f>TRIM(data!K1304)</f>
        <v>Pacific Ocean</v>
      </c>
      <c r="L1421" s="19" t="str">
        <f>TRIM(data!L1304)</f>
        <v/>
      </c>
      <c r="M1421" s="19" t="str">
        <f>TRIM(data!M1304)</f>
        <v/>
      </c>
      <c r="N1421" s="19" t="str">
        <f>TRIM(data!N1304)</f>
        <v/>
      </c>
      <c r="O1421" s="19" t="str">
        <f>TRIM(data!O1304)</f>
        <v/>
      </c>
      <c r="P1421" s="19" t="str">
        <f>TRIM(data!P1304)</f>
        <v>Kubota 2011, https://doi.org/10.1007/s10327-011-0305-2</v>
      </c>
      <c r="Q1421" s="19" t="str">
        <f>TRIM(data!Q1304)</f>
        <v>2011</v>
      </c>
      <c r="R1421" s="19" t="str">
        <f>TRIM(data!R1304)</f>
        <v>Darrielle Williams</v>
      </c>
    </row>
    <row r="1422" spans="1:27" x14ac:dyDescent="0.3">
      <c r="A1422" s="19" t="str">
        <f>TRIM(data!A1305)</f>
        <v>1309</v>
      </c>
      <c r="B1422" s="19" t="str">
        <f>TRIM(data!B1305)</f>
        <v>I</v>
      </c>
      <c r="C1422" s="19" t="str">
        <f>TRIM(data!C1305)</f>
        <v/>
      </c>
      <c r="D1422" s="19" t="str">
        <f>TRIM(data!D1305)</f>
        <v>A5483</v>
      </c>
      <c r="E1422" s="19" t="str">
        <f>TRIM(data!E1305)</f>
        <v>Zingiber officinale (Ginger)</v>
      </c>
      <c r="F1422" s="19" t="str">
        <f>TRIM(data!F1305)</f>
        <v>Zingiberaceae</v>
      </c>
      <c r="G1422" s="19" t="str">
        <f>TRIM(data!G1305)</f>
        <v>Zingiberales</v>
      </c>
      <c r="H1422" s="19" t="str">
        <f>TRIM(data!H1305)</f>
        <v/>
      </c>
      <c r="I1422" s="19" t="str">
        <f>TRIM(data!I1305)</f>
        <v>Hawaii, United States</v>
      </c>
      <c r="J1422" s="19" t="str">
        <f>TRIM(data!J1305)</f>
        <v>United States (Hawaii)</v>
      </c>
      <c r="K1422" s="19" t="str">
        <f>TRIM(data!K1305)</f>
        <v>Pacific Ocean</v>
      </c>
      <c r="L1422" s="19" t="str">
        <f>TRIM(data!L1305)</f>
        <v/>
      </c>
      <c r="M1422" s="19" t="str">
        <f>TRIM(data!M1305)</f>
        <v/>
      </c>
      <c r="N1422" s="19" t="str">
        <f>TRIM(data!N1305)</f>
        <v/>
      </c>
      <c r="O1422" s="19" t="str">
        <f>TRIM(data!O1305)</f>
        <v/>
      </c>
      <c r="P1422" s="19" t="str">
        <f>TRIM(data!P1305)</f>
        <v>Kubota 2011, https://doi.org/10.1007/s10327-011-0305-2</v>
      </c>
      <c r="Q1422" s="19" t="str">
        <f>TRIM(data!Q1305)</f>
        <v>2011</v>
      </c>
      <c r="R1422" s="19" t="str">
        <f>TRIM(data!R1305)</f>
        <v>Darrielle Williams</v>
      </c>
    </row>
    <row r="1423" spans="1:27" x14ac:dyDescent="0.3">
      <c r="A1423" s="19" t="str">
        <f>TRIM(data!A1306)</f>
        <v>1310</v>
      </c>
      <c r="B1423" s="19" t="str">
        <f>TRIM(data!B1306)</f>
        <v>I</v>
      </c>
      <c r="C1423" s="19" t="str">
        <f>TRIM(data!C1306)</f>
        <v/>
      </c>
      <c r="D1423" s="19" t="str">
        <f>TRIM(data!D1306)</f>
        <v>A5484</v>
      </c>
      <c r="E1423" s="19" t="str">
        <f>TRIM(data!E1306)</f>
        <v>Zingiber officinale (Ginger)</v>
      </c>
      <c r="F1423" s="19" t="str">
        <f>TRIM(data!F1306)</f>
        <v>Zingiberaceae</v>
      </c>
      <c r="G1423" s="19" t="str">
        <f>TRIM(data!G1306)</f>
        <v>Zingiberales</v>
      </c>
      <c r="H1423" s="19" t="str">
        <f>TRIM(data!H1306)</f>
        <v/>
      </c>
      <c r="I1423" s="19" t="str">
        <f>TRIM(data!I1306)</f>
        <v>Hawaii, United States</v>
      </c>
      <c r="J1423" s="19" t="str">
        <f>TRIM(data!J1306)</f>
        <v>United States (Hawaii)</v>
      </c>
      <c r="K1423" s="19" t="str">
        <f>TRIM(data!K1306)</f>
        <v>Pacific Ocean</v>
      </c>
      <c r="L1423" s="19" t="str">
        <f>TRIM(data!L1306)</f>
        <v/>
      </c>
      <c r="M1423" s="19" t="str">
        <f>TRIM(data!M1306)</f>
        <v/>
      </c>
      <c r="N1423" s="19" t="str">
        <f>TRIM(data!N1306)</f>
        <v/>
      </c>
      <c r="O1423" s="19" t="str">
        <f>TRIM(data!O1306)</f>
        <v/>
      </c>
      <c r="P1423" s="19" t="str">
        <f>TRIM(data!P1306)</f>
        <v>Kubota 2011, https://doi.org/10.1007/s10327-011-0305-2</v>
      </c>
      <c r="Q1423" s="19" t="str">
        <f>TRIM(data!Q1306)</f>
        <v>2011</v>
      </c>
      <c r="R1423" s="19" t="str">
        <f>TRIM(data!R1306)</f>
        <v>Darrielle Williams</v>
      </c>
      <c r="Z1423" s="82"/>
    </row>
    <row r="1424" spans="1:27" x14ac:dyDescent="0.3">
      <c r="A1424" s="19" t="str">
        <f>TRIM(data!A1307)</f>
        <v>1311</v>
      </c>
      <c r="B1424" s="19" t="str">
        <f>TRIM(data!B1307)</f>
        <v>I</v>
      </c>
      <c r="C1424" s="19" t="str">
        <f>TRIM(data!C1307)</f>
        <v/>
      </c>
      <c r="D1424" s="19" t="str">
        <f>TRIM(data!D1307)</f>
        <v>A5485</v>
      </c>
      <c r="E1424" s="19" t="str">
        <f>TRIM(data!E1307)</f>
        <v>Zingiber officinale (Ginger)</v>
      </c>
      <c r="F1424" s="19" t="str">
        <f>TRIM(data!F1307)</f>
        <v>Zingiberaceae</v>
      </c>
      <c r="G1424" s="19" t="str">
        <f>TRIM(data!G1307)</f>
        <v>Zingiberales</v>
      </c>
      <c r="H1424" s="19" t="str">
        <f>TRIM(data!H1307)</f>
        <v/>
      </c>
      <c r="I1424" s="19" t="str">
        <f>TRIM(data!I1307)</f>
        <v>Hawaii, United States</v>
      </c>
      <c r="J1424" s="19" t="str">
        <f>TRIM(data!J1307)</f>
        <v>United States (Hawaii)</v>
      </c>
      <c r="K1424" s="19" t="str">
        <f>TRIM(data!K1307)</f>
        <v>Pacific Ocean</v>
      </c>
      <c r="L1424" s="19" t="str">
        <f>TRIM(data!L1307)</f>
        <v/>
      </c>
      <c r="M1424" s="19" t="str">
        <f>TRIM(data!M1307)</f>
        <v/>
      </c>
      <c r="N1424" s="19" t="str">
        <f>TRIM(data!N1307)</f>
        <v/>
      </c>
      <c r="O1424" s="19" t="str">
        <f>TRIM(data!O1307)</f>
        <v/>
      </c>
      <c r="P1424" s="19" t="str">
        <f>TRIM(data!P1307)</f>
        <v>Kubota 2011, https://doi.org/10.1007/s10327-011-0305-2</v>
      </c>
      <c r="Q1424" s="19" t="str">
        <f>TRIM(data!Q1307)</f>
        <v>2011</v>
      </c>
      <c r="R1424" s="19" t="str">
        <f>TRIM(data!R1307)</f>
        <v>Darrielle Williams</v>
      </c>
      <c r="Z1424" s="20"/>
    </row>
    <row r="1425" spans="1:27" s="82" customFormat="1" x14ac:dyDescent="0.3">
      <c r="A1425" s="19" t="str">
        <f>TRIM(data!A1308)</f>
        <v>1312</v>
      </c>
      <c r="B1425" s="19" t="str">
        <f>TRIM(data!B1308)</f>
        <v>I</v>
      </c>
      <c r="C1425" s="19" t="str">
        <f>TRIM(data!C1308)</f>
        <v/>
      </c>
      <c r="D1425" s="19" t="str">
        <f>TRIM(data!D1308)</f>
        <v>A5486</v>
      </c>
      <c r="E1425" s="19" t="str">
        <f>TRIM(data!E1308)</f>
        <v>Zingiber officinale (Ginger)</v>
      </c>
      <c r="F1425" s="19" t="str">
        <f>TRIM(data!F1308)</f>
        <v>Zingiberaceae</v>
      </c>
      <c r="G1425" s="19" t="str">
        <f>TRIM(data!G1308)</f>
        <v>Zingiberales</v>
      </c>
      <c r="H1425" s="19" t="str">
        <f>TRIM(data!H1308)</f>
        <v/>
      </c>
      <c r="I1425" s="19" t="str">
        <f>TRIM(data!I1308)</f>
        <v>Hawaii, United States</v>
      </c>
      <c r="J1425" s="19" t="str">
        <f>TRIM(data!J1308)</f>
        <v>United States (Hawaii)</v>
      </c>
      <c r="K1425" s="19" t="str">
        <f>TRIM(data!K1308)</f>
        <v>Pacific Ocean</v>
      </c>
      <c r="L1425" s="19" t="str">
        <f>TRIM(data!L1308)</f>
        <v/>
      </c>
      <c r="M1425" s="19" t="str">
        <f>TRIM(data!M1308)</f>
        <v/>
      </c>
      <c r="N1425" s="19" t="str">
        <f>TRIM(data!N1308)</f>
        <v/>
      </c>
      <c r="O1425" s="19" t="str">
        <f>TRIM(data!O1308)</f>
        <v/>
      </c>
      <c r="P1425" s="19" t="str">
        <f>TRIM(data!P1308)</f>
        <v>Kubota 2011, https://doi.org/10.1007/s10327-011-0305-2</v>
      </c>
      <c r="Q1425" s="19" t="str">
        <f>TRIM(data!Q1308)</f>
        <v>2011</v>
      </c>
      <c r="R1425" s="19" t="str">
        <f>TRIM(data!R1308)</f>
        <v>Darrielle Williams</v>
      </c>
      <c r="S1425" s="19"/>
      <c r="T1425" s="19"/>
      <c r="U1425" s="19"/>
      <c r="V1425" s="19"/>
      <c r="W1425" s="19"/>
      <c r="X1425" s="19"/>
      <c r="Y1425" s="19"/>
      <c r="Z1425" s="19"/>
      <c r="AA1425" s="19"/>
    </row>
    <row r="1426" spans="1:27" s="20" customFormat="1" x14ac:dyDescent="0.3">
      <c r="A1426" s="19" t="str">
        <f>TRIM(data!A1309)</f>
        <v>1313</v>
      </c>
      <c r="B1426" s="19" t="str">
        <f>TRIM(data!B1309)</f>
        <v>I</v>
      </c>
      <c r="C1426" s="19" t="str">
        <f>TRIM(data!C1309)</f>
        <v/>
      </c>
      <c r="D1426" s="19" t="str">
        <f>TRIM(data!D1309)</f>
        <v>A5491</v>
      </c>
      <c r="E1426" s="19" t="str">
        <f>TRIM(data!E1309)</f>
        <v>Solanum melongena (Eggplant)</v>
      </c>
      <c r="F1426" s="19" t="str">
        <f>TRIM(data!F1309)</f>
        <v>Solanaceae</v>
      </c>
      <c r="G1426" s="19" t="str">
        <f>TRIM(data!G1309)</f>
        <v>Solanales</v>
      </c>
      <c r="H1426" s="19" t="str">
        <f>TRIM(data!H1309)</f>
        <v/>
      </c>
      <c r="I1426" s="19" t="str">
        <f>TRIM(data!I1309)</f>
        <v>India</v>
      </c>
      <c r="J1426" s="19" t="str">
        <f>TRIM(data!J1309)</f>
        <v>India</v>
      </c>
      <c r="K1426" s="19" t="str">
        <f>TRIM(data!K1309)</f>
        <v>Asia</v>
      </c>
      <c r="L1426" s="19" t="str">
        <f>TRIM(data!L1309)</f>
        <v/>
      </c>
      <c r="M1426" s="19" t="str">
        <f>TRIM(data!M1309)</f>
        <v/>
      </c>
      <c r="N1426" s="19" t="str">
        <f>TRIM(data!N1309)</f>
        <v/>
      </c>
      <c r="O1426" s="19" t="str">
        <f>TRIM(data!O1309)</f>
        <v/>
      </c>
      <c r="P1426" s="19" t="str">
        <f>TRIM(data!P1309)</f>
        <v>Kubota 2011, https://doi.org/10.1007/s10327-011-0305-2</v>
      </c>
      <c r="Q1426" s="19" t="str">
        <f>TRIM(data!Q1309)</f>
        <v>2011</v>
      </c>
      <c r="R1426" s="19" t="str">
        <f>TRIM(data!R1309)</f>
        <v>Darrielle Williams</v>
      </c>
      <c r="S1426" s="19"/>
      <c r="T1426" s="19"/>
      <c r="U1426" s="19"/>
      <c r="V1426" s="19"/>
      <c r="W1426" s="19"/>
      <c r="X1426" s="19"/>
      <c r="Y1426" s="19"/>
      <c r="Z1426" s="19"/>
      <c r="AA1426" s="19"/>
    </row>
    <row r="1427" spans="1:27" x14ac:dyDescent="0.3">
      <c r="A1427" s="19" t="str">
        <f>TRIM(data!A1310)</f>
        <v>1314</v>
      </c>
      <c r="B1427" s="19" t="str">
        <f>TRIM(data!B1310)</f>
        <v>I</v>
      </c>
      <c r="C1427" s="19" t="str">
        <f>TRIM(data!C1310)</f>
        <v/>
      </c>
      <c r="D1427" s="19" t="str">
        <f>TRIM(data!D1310)</f>
        <v>A5497</v>
      </c>
      <c r="E1427" s="19" t="str">
        <f>TRIM(data!E1310)</f>
        <v>Capsicum annuum (Pepper, sweet)</v>
      </c>
      <c r="F1427" s="19" t="str">
        <f>TRIM(data!F1310)</f>
        <v>Solanaceae</v>
      </c>
      <c r="G1427" s="19" t="str">
        <f>TRIM(data!G1310)</f>
        <v>Solanales</v>
      </c>
      <c r="H1427" s="19" t="str">
        <f>TRIM(data!H1310)</f>
        <v/>
      </c>
      <c r="I1427" s="19" t="str">
        <f>TRIM(data!I1310)</f>
        <v>India</v>
      </c>
      <c r="J1427" s="19" t="str">
        <f>TRIM(data!J1310)</f>
        <v>India</v>
      </c>
      <c r="K1427" s="19" t="str">
        <f>TRIM(data!K1310)</f>
        <v>Asia</v>
      </c>
      <c r="L1427" s="19" t="str">
        <f>TRIM(data!L1310)</f>
        <v/>
      </c>
      <c r="M1427" s="19" t="str">
        <f>TRIM(data!M1310)</f>
        <v/>
      </c>
      <c r="N1427" s="19" t="str">
        <f>TRIM(data!N1310)</f>
        <v/>
      </c>
      <c r="O1427" s="19" t="str">
        <f>TRIM(data!O1310)</f>
        <v/>
      </c>
      <c r="P1427" s="19" t="str">
        <f>TRIM(data!P1310)</f>
        <v>Kubota 2011, https://doi.org/10.1007/s10327-011-0305-2</v>
      </c>
      <c r="Q1427" s="19" t="str">
        <f>TRIM(data!Q1310)</f>
        <v>2011</v>
      </c>
      <c r="R1427" s="19" t="str">
        <f>TRIM(data!R1310)</f>
        <v>Darrielle Williams</v>
      </c>
    </row>
    <row r="1428" spans="1:27" x14ac:dyDescent="0.3">
      <c r="A1428" s="19" t="str">
        <f>TRIM(data!A1311)</f>
        <v>1315</v>
      </c>
      <c r="B1428" s="19" t="str">
        <f>TRIM(data!B1311)</f>
        <v>I</v>
      </c>
      <c r="C1428" s="19" t="str">
        <f>TRIM(data!C1311)</f>
        <v/>
      </c>
      <c r="D1428" s="19" t="str">
        <f>TRIM(data!D1311)</f>
        <v>A5498</v>
      </c>
      <c r="E1428" s="19" t="str">
        <f>TRIM(data!E1311)</f>
        <v>Capsicum annuum (Pepper, sweet)</v>
      </c>
      <c r="F1428" s="19" t="str">
        <f>TRIM(data!F1311)</f>
        <v>Solanaceae</v>
      </c>
      <c r="G1428" s="19" t="str">
        <f>TRIM(data!G1311)</f>
        <v>Solanales</v>
      </c>
      <c r="H1428" s="19" t="str">
        <f>TRIM(data!H1311)</f>
        <v/>
      </c>
      <c r="I1428" s="19" t="str">
        <f>TRIM(data!I1311)</f>
        <v>India</v>
      </c>
      <c r="J1428" s="19" t="str">
        <f>TRIM(data!J1311)</f>
        <v>India</v>
      </c>
      <c r="K1428" s="19" t="str">
        <f>TRIM(data!K1311)</f>
        <v>Asia</v>
      </c>
      <c r="L1428" s="19" t="str">
        <f>TRIM(data!L1311)</f>
        <v/>
      </c>
      <c r="M1428" s="19" t="str">
        <f>TRIM(data!M1311)</f>
        <v/>
      </c>
      <c r="N1428" s="19" t="str">
        <f>TRIM(data!N1311)</f>
        <v/>
      </c>
      <c r="O1428" s="19" t="str">
        <f>TRIM(data!O1311)</f>
        <v/>
      </c>
      <c r="P1428" s="19" t="str">
        <f>TRIM(data!P1311)</f>
        <v>Kubota 2011, https://doi.org/10.1007/s10327-011-0305-2</v>
      </c>
      <c r="Q1428" s="19" t="str">
        <f>TRIM(data!Q1311)</f>
        <v>2011</v>
      </c>
      <c r="R1428" s="19" t="str">
        <f>TRIM(data!R1311)</f>
        <v>Darrielle Williams</v>
      </c>
    </row>
    <row r="1429" spans="1:27" x14ac:dyDescent="0.3">
      <c r="A1429" s="19" t="str">
        <f>TRIM(data!A1312)</f>
        <v>1316</v>
      </c>
      <c r="B1429" s="19" t="str">
        <f>TRIM(data!B1312)</f>
        <v>I</v>
      </c>
      <c r="C1429" s="19" t="str">
        <f>TRIM(data!C1312)</f>
        <v/>
      </c>
      <c r="D1429" s="19" t="str">
        <f>TRIM(data!D1312)</f>
        <v>A5527</v>
      </c>
      <c r="E1429" s="19" t="str">
        <f>TRIM(data!E1312)</f>
        <v>Zingiber officinale (Ginger)</v>
      </c>
      <c r="F1429" s="19" t="str">
        <f>TRIM(data!F1312)</f>
        <v>Zingiberaceae</v>
      </c>
      <c r="G1429" s="19" t="str">
        <f>TRIM(data!G1312)</f>
        <v>Zingiberales</v>
      </c>
      <c r="H1429" s="19" t="str">
        <f>TRIM(data!H1312)</f>
        <v/>
      </c>
      <c r="I1429" s="19" t="str">
        <f>TRIM(data!I1312)</f>
        <v>Hawaii, United States</v>
      </c>
      <c r="J1429" s="19" t="str">
        <f>TRIM(data!J1312)</f>
        <v>United States (Hawaii)</v>
      </c>
      <c r="K1429" s="19" t="str">
        <f>TRIM(data!K1312)</f>
        <v>Pacific Ocean</v>
      </c>
      <c r="L1429" s="19" t="str">
        <f>TRIM(data!L1312)</f>
        <v/>
      </c>
      <c r="M1429" s="19" t="str">
        <f>TRIM(data!M1312)</f>
        <v/>
      </c>
      <c r="N1429" s="19" t="str">
        <f>TRIM(data!N1312)</f>
        <v/>
      </c>
      <c r="O1429" s="19" t="str">
        <f>TRIM(data!O1312)</f>
        <v/>
      </c>
      <c r="P1429" s="19" t="str">
        <f>TRIM(data!P1312)</f>
        <v>Kubota 2011, https://doi.org/10.1007/s10327-011-0305-2</v>
      </c>
      <c r="Q1429" s="19" t="str">
        <f>TRIM(data!Q1312)</f>
        <v>2011</v>
      </c>
      <c r="R1429" s="19" t="str">
        <f>TRIM(data!R1312)</f>
        <v>Darrielle Williams</v>
      </c>
    </row>
    <row r="1430" spans="1:27" x14ac:dyDescent="0.3">
      <c r="A1430" s="19" t="str">
        <f>TRIM(data!A1313)</f>
        <v>1317</v>
      </c>
      <c r="B1430" s="19" t="str">
        <f>TRIM(data!B1313)</f>
        <v>I</v>
      </c>
      <c r="C1430" s="19" t="str">
        <f>TRIM(data!C1313)</f>
        <v/>
      </c>
      <c r="D1430" s="19" t="str">
        <f>TRIM(data!D1313)</f>
        <v>AA0002</v>
      </c>
      <c r="E1430" s="19" t="str">
        <f>TRIM(data!E1313)</f>
        <v>Solanum tuberosum (Potato)</v>
      </c>
      <c r="F1430" s="19" t="str">
        <f>TRIM(data!F1313)</f>
        <v>Solanaceae</v>
      </c>
      <c r="G1430" s="19" t="str">
        <f>TRIM(data!G1313)</f>
        <v>Solanales</v>
      </c>
      <c r="H1430" s="19" t="str">
        <f>TRIM(data!H1313)</f>
        <v>2000</v>
      </c>
      <c r="I1430" s="19" t="str">
        <f>TRIM(data!I1313)</f>
        <v>Kunigami, Kunigami, Okinawa, Japan</v>
      </c>
      <c r="J1430" s="19" t="str">
        <f>TRIM(data!J1313)</f>
        <v>Japan</v>
      </c>
      <c r="K1430" s="19" t="str">
        <f>TRIM(data!K1313)</f>
        <v>Pacific Ocean (East of Asian Continent)</v>
      </c>
      <c r="L1430" s="19" t="str">
        <f>TRIM(data!L1313)</f>
        <v/>
      </c>
      <c r="M1430" s="19" t="str">
        <f>TRIM(data!M1313)</f>
        <v/>
      </c>
      <c r="N1430" s="19" t="str">
        <f>TRIM(data!N1313)</f>
        <v/>
      </c>
      <c r="O1430" s="19" t="str">
        <f>TRIM(data!O1313)</f>
        <v/>
      </c>
      <c r="P1430" s="19" t="str">
        <f>TRIM(data!P1313)</f>
        <v>Horita, 2010 https://doi.org/10.1007/s10327-010-0229-2</v>
      </c>
      <c r="Q1430" s="19" t="str">
        <f>TRIM(data!Q1313)</f>
        <v>2010</v>
      </c>
      <c r="R1430" s="19" t="str">
        <f>TRIM(data!R1313)</f>
        <v>Darrell Sparks and Tiffany Lowe-Power</v>
      </c>
    </row>
    <row r="1431" spans="1:27" x14ac:dyDescent="0.3">
      <c r="A1431" s="19" t="str">
        <f>TRIM(data!A1314)</f>
        <v>1318</v>
      </c>
      <c r="B1431" s="19" t="str">
        <f>TRIM(data!B1314)</f>
        <v>I</v>
      </c>
      <c r="C1431" s="19" t="str">
        <f>TRIM(data!C1314)</f>
        <v/>
      </c>
      <c r="D1431" s="19" t="str">
        <f>TRIM(data!D1314)</f>
        <v>AA0003</v>
      </c>
      <c r="E1431" s="19" t="str">
        <f>TRIM(data!E1314)</f>
        <v>Solanum tuberosum (Potato)</v>
      </c>
      <c r="F1431" s="19" t="str">
        <f>TRIM(data!F1314)</f>
        <v>Solanaceae</v>
      </c>
      <c r="G1431" s="19" t="str">
        <f>TRIM(data!G1314)</f>
        <v>Solanales</v>
      </c>
      <c r="H1431" s="19" t="str">
        <f>TRIM(data!H1314)</f>
        <v>2000</v>
      </c>
      <c r="I1431" s="19" t="str">
        <f>TRIM(data!I1314)</f>
        <v>Kunigami, Kunigami, Okinawa, Japan</v>
      </c>
      <c r="J1431" s="19" t="str">
        <f>TRIM(data!J1314)</f>
        <v>Japan</v>
      </c>
      <c r="K1431" s="19" t="str">
        <f>TRIM(data!K1314)</f>
        <v>Pacific Ocean (East of Asian Continent)</v>
      </c>
      <c r="L1431" s="19" t="str">
        <f>TRIM(data!L1314)</f>
        <v/>
      </c>
      <c r="M1431" s="19" t="str">
        <f>TRIM(data!M1314)</f>
        <v/>
      </c>
      <c r="N1431" s="19" t="str">
        <f>TRIM(data!N1314)</f>
        <v/>
      </c>
      <c r="O1431" s="19" t="str">
        <f>TRIM(data!O1314)</f>
        <v/>
      </c>
      <c r="P1431" s="19" t="str">
        <f>TRIM(data!P1314)</f>
        <v>Horita, 2010 https://doi.org/10.1007/s10327-010-0229-2</v>
      </c>
      <c r="Q1431" s="19" t="str">
        <f>TRIM(data!Q1314)</f>
        <v>2010</v>
      </c>
      <c r="R1431" s="19" t="str">
        <f>TRIM(data!R1314)</f>
        <v>Darrell Sparks and Tiffany Lowe-Power</v>
      </c>
    </row>
    <row r="1432" spans="1:27" x14ac:dyDescent="0.3">
      <c r="A1432" s="19" t="str">
        <f>TRIM(data!A1315)</f>
        <v>1319</v>
      </c>
      <c r="B1432" s="19" t="str">
        <f>TRIM(data!B1315)</f>
        <v>I</v>
      </c>
      <c r="C1432" s="19" t="str">
        <f>TRIM(data!C1315)</f>
        <v/>
      </c>
      <c r="D1432" s="19" t="str">
        <f>TRIM(data!D1315)</f>
        <v>AA3114</v>
      </c>
      <c r="E1432" s="19" t="str">
        <f>TRIM(data!E1315)</f>
        <v>Solanum tuberosum (Potato)</v>
      </c>
      <c r="F1432" s="19" t="str">
        <f>TRIM(data!F1315)</f>
        <v>Solanaceae</v>
      </c>
      <c r="G1432" s="19" t="str">
        <f>TRIM(data!G1315)</f>
        <v>Solanales</v>
      </c>
      <c r="H1432" s="19" t="str">
        <f>TRIM(data!H1315)</f>
        <v>1993</v>
      </c>
      <c r="I1432" s="19" t="str">
        <f>TRIM(data!I1315)</f>
        <v>Obama, Unzen, Nagasaki, Japan</v>
      </c>
      <c r="J1432" s="19" t="str">
        <f>TRIM(data!J1315)</f>
        <v>Japan</v>
      </c>
      <c r="K1432" s="19" t="str">
        <f>TRIM(data!K1315)</f>
        <v>Pacific Ocean (East of Asian Continent)</v>
      </c>
      <c r="L1432" s="19" t="str">
        <f>TRIM(data!L1315)</f>
        <v/>
      </c>
      <c r="M1432" s="19" t="str">
        <f>TRIM(data!M1315)</f>
        <v/>
      </c>
      <c r="N1432" s="19" t="str">
        <f>TRIM(data!N1315)</f>
        <v/>
      </c>
      <c r="O1432" s="19" t="str">
        <f>TRIM(data!O1315)</f>
        <v/>
      </c>
      <c r="P1432" s="19" t="str">
        <f>TRIM(data!P1315)</f>
        <v>Horita, 2010 https://doi.org/10.1007/s10327-010-0229-2</v>
      </c>
      <c r="Q1432" s="19" t="str">
        <f>TRIM(data!Q1315)</f>
        <v>2010</v>
      </c>
      <c r="R1432" s="19" t="str">
        <f>TRIM(data!R1315)</f>
        <v>Darrell Sparks and Tiffany Lowe-Power</v>
      </c>
      <c r="Z1432" s="20"/>
    </row>
    <row r="1433" spans="1:27" x14ac:dyDescent="0.3">
      <c r="A1433" s="19" t="str">
        <f>TRIM(data!A1316)</f>
        <v>1320</v>
      </c>
      <c r="B1433" s="19" t="str">
        <f>TRIM(data!B1316)</f>
        <v>I</v>
      </c>
      <c r="C1433" s="19" t="str">
        <f>TRIM(data!C1316)</f>
        <v/>
      </c>
      <c r="D1433" s="19" t="str">
        <f>TRIM(data!D1316)</f>
        <v>AA3116</v>
      </c>
      <c r="E1433" s="19" t="str">
        <f>TRIM(data!E1316)</f>
        <v>Solanum tuberosum (Potato)</v>
      </c>
      <c r="F1433" s="19" t="str">
        <f>TRIM(data!F1316)</f>
        <v>Solanaceae</v>
      </c>
      <c r="G1433" s="19" t="str">
        <f>TRIM(data!G1316)</f>
        <v>Solanales</v>
      </c>
      <c r="H1433" s="19" t="str">
        <f>TRIM(data!H1316)</f>
        <v>1993</v>
      </c>
      <c r="I1433" s="19" t="str">
        <f>TRIM(data!I1316)</f>
        <v>Obama, Unzen, Nagasaki, Japan</v>
      </c>
      <c r="J1433" s="19" t="str">
        <f>TRIM(data!J1316)</f>
        <v>Japan</v>
      </c>
      <c r="K1433" s="19" t="str">
        <f>TRIM(data!K1316)</f>
        <v>Pacific Ocean (East of Asian Continent)</v>
      </c>
      <c r="L1433" s="19" t="str">
        <f>TRIM(data!L1316)</f>
        <v/>
      </c>
      <c r="M1433" s="19" t="str">
        <f>TRIM(data!M1316)</f>
        <v/>
      </c>
      <c r="N1433" s="19" t="str">
        <f>TRIM(data!N1316)</f>
        <v/>
      </c>
      <c r="O1433" s="19" t="str">
        <f>TRIM(data!O1316)</f>
        <v/>
      </c>
      <c r="P1433" s="19" t="str">
        <f>TRIM(data!P1316)</f>
        <v>Horita, 2010 https://doi.org/10.1007/s10327-010-0229-2</v>
      </c>
      <c r="Q1433" s="19" t="str">
        <f>TRIM(data!Q1316)</f>
        <v>2010</v>
      </c>
      <c r="R1433" s="19" t="str">
        <f>TRIM(data!R1316)</f>
        <v>Darrell Sparks and Tiffany Lowe-Power</v>
      </c>
    </row>
    <row r="1434" spans="1:27" x14ac:dyDescent="0.3">
      <c r="A1434" s="19" t="str">
        <f>TRIM(data!A1317)</f>
        <v>1321</v>
      </c>
      <c r="B1434" s="19" t="str">
        <f>TRIM(data!B1317)</f>
        <v>I</v>
      </c>
      <c r="C1434" s="19" t="str">
        <f>TRIM(data!C1317)</f>
        <v/>
      </c>
      <c r="D1434" s="19" t="str">
        <f>TRIM(data!D1317)</f>
        <v>AA3118</v>
      </c>
      <c r="E1434" s="19" t="str">
        <f>TRIM(data!E1317)</f>
        <v>Solanum tuberosum (Potato)</v>
      </c>
      <c r="F1434" s="19" t="str">
        <f>TRIM(data!F1317)</f>
        <v>Solanaceae</v>
      </c>
      <c r="G1434" s="19" t="str">
        <f>TRIM(data!G1317)</f>
        <v>Solanales</v>
      </c>
      <c r="H1434" s="19" t="str">
        <f>TRIM(data!H1317)</f>
        <v>1993</v>
      </c>
      <c r="I1434" s="19" t="str">
        <f>TRIM(data!I1317)</f>
        <v>Obama, Unzen, Nagasaki, Japan</v>
      </c>
      <c r="J1434" s="19" t="str">
        <f>TRIM(data!J1317)</f>
        <v>Japan</v>
      </c>
      <c r="K1434" s="19" t="str">
        <f>TRIM(data!K1317)</f>
        <v>Pacific Ocean (East of Asian Continent)</v>
      </c>
      <c r="L1434" s="19" t="str">
        <f>TRIM(data!L1317)</f>
        <v/>
      </c>
      <c r="M1434" s="19" t="str">
        <f>TRIM(data!M1317)</f>
        <v/>
      </c>
      <c r="N1434" s="19" t="str">
        <f>TRIM(data!N1317)</f>
        <v/>
      </c>
      <c r="O1434" s="19" t="str">
        <f>TRIM(data!O1317)</f>
        <v/>
      </c>
      <c r="P1434" s="19" t="str">
        <f>TRIM(data!P1317)</f>
        <v>Horita, 2010 https://doi.org/10.1007/s10327-010-0229-2</v>
      </c>
      <c r="Q1434" s="19" t="str">
        <f>TRIM(data!Q1317)</f>
        <v>2010</v>
      </c>
      <c r="R1434" s="19" t="str">
        <f>TRIM(data!R1317)</f>
        <v>Darrell Sparks and Tiffany Lowe-Power</v>
      </c>
    </row>
    <row r="1435" spans="1:27" x14ac:dyDescent="0.3">
      <c r="A1435" s="19" t="str">
        <f>TRIM(data!A1318)</f>
        <v>1322</v>
      </c>
      <c r="B1435" s="19" t="str">
        <f>TRIM(data!B1318)</f>
        <v>I</v>
      </c>
      <c r="C1435" s="19" t="str">
        <f>TRIM(data!C1318)</f>
        <v/>
      </c>
      <c r="D1435" s="19" t="str">
        <f>TRIM(data!D1318)</f>
        <v>AA3123</v>
      </c>
      <c r="E1435" s="19" t="str">
        <f>TRIM(data!E1318)</f>
        <v>Solanum tuberosum (Potato)</v>
      </c>
      <c r="F1435" s="19" t="str">
        <f>TRIM(data!F1318)</f>
        <v>Solanaceae</v>
      </c>
      <c r="G1435" s="19" t="str">
        <f>TRIM(data!G1318)</f>
        <v>Solanales</v>
      </c>
      <c r="H1435" s="19" t="str">
        <f>TRIM(data!H1318)</f>
        <v>1993</v>
      </c>
      <c r="I1435" s="19" t="str">
        <f>TRIM(data!I1318)</f>
        <v>Kishiku, Goto, Nagasaki, Japan</v>
      </c>
      <c r="J1435" s="19" t="str">
        <f>TRIM(data!J1318)</f>
        <v>Japan</v>
      </c>
      <c r="K1435" s="19" t="str">
        <f>TRIM(data!K1318)</f>
        <v>Pacific Ocean (East of Asian Continent)</v>
      </c>
      <c r="L1435" s="19" t="str">
        <f>TRIM(data!L1318)</f>
        <v/>
      </c>
      <c r="M1435" s="19" t="str">
        <f>TRIM(data!M1318)</f>
        <v/>
      </c>
      <c r="N1435" s="19" t="str">
        <f>TRIM(data!N1318)</f>
        <v/>
      </c>
      <c r="O1435" s="19" t="str">
        <f>TRIM(data!O1318)</f>
        <v/>
      </c>
      <c r="P1435" s="19" t="str">
        <f>TRIM(data!P1318)</f>
        <v>Horita, 2010 https://doi.org/10.1007/s10327-010-0229-2</v>
      </c>
      <c r="Q1435" s="19" t="str">
        <f>TRIM(data!Q1318)</f>
        <v>2010</v>
      </c>
      <c r="R1435" s="19" t="str">
        <f>TRIM(data!R1318)</f>
        <v>Darrell Sparks and Tiffany Lowe-Power</v>
      </c>
    </row>
    <row r="1436" spans="1:27" x14ac:dyDescent="0.3">
      <c r="A1436" s="19" t="str">
        <f>TRIM(data!A1319)</f>
        <v>1323</v>
      </c>
      <c r="B1436" s="19" t="str">
        <f>TRIM(data!B1319)</f>
        <v>I</v>
      </c>
      <c r="C1436" s="19" t="str">
        <f>TRIM(data!C1319)</f>
        <v/>
      </c>
      <c r="D1436" s="19" t="str">
        <f>TRIM(data!D1319)</f>
        <v>AA3125</v>
      </c>
      <c r="E1436" s="19" t="str">
        <f>TRIM(data!E1319)</f>
        <v>Solanum tuberosum (Potato)</v>
      </c>
      <c r="F1436" s="19" t="str">
        <f>TRIM(data!F1319)</f>
        <v>Solanaceae</v>
      </c>
      <c r="G1436" s="19" t="str">
        <f>TRIM(data!G1319)</f>
        <v>Solanales</v>
      </c>
      <c r="H1436" s="19" t="str">
        <f>TRIM(data!H1319)</f>
        <v>1993</v>
      </c>
      <c r="I1436" s="19" t="str">
        <f>TRIM(data!I1319)</f>
        <v>Kishiku, Goto, Nagasaki, Japan</v>
      </c>
      <c r="J1436" s="19" t="str">
        <f>TRIM(data!J1319)</f>
        <v>Japan</v>
      </c>
      <c r="K1436" s="19" t="str">
        <f>TRIM(data!K1319)</f>
        <v>Pacific Ocean (East of Asian Continent)</v>
      </c>
      <c r="L1436" s="19" t="str">
        <f>TRIM(data!L1319)</f>
        <v/>
      </c>
      <c r="M1436" s="19" t="str">
        <f>TRIM(data!M1319)</f>
        <v/>
      </c>
      <c r="N1436" s="19" t="str">
        <f>TRIM(data!N1319)</f>
        <v/>
      </c>
      <c r="O1436" s="19" t="str">
        <f>TRIM(data!O1319)</f>
        <v/>
      </c>
      <c r="P1436" s="19" t="str">
        <f>TRIM(data!P1319)</f>
        <v>Horita, 2010 https://doi.org/10.1007/s10327-010-0229-2</v>
      </c>
      <c r="Q1436" s="19" t="str">
        <f>TRIM(data!Q1319)</f>
        <v>2010</v>
      </c>
      <c r="R1436" s="19" t="str">
        <f>TRIM(data!R1319)</f>
        <v>Darrell Sparks and Tiffany Lowe-Power</v>
      </c>
    </row>
    <row r="1437" spans="1:27" x14ac:dyDescent="0.3">
      <c r="A1437" s="19" t="str">
        <f>TRIM(data!A1320)</f>
        <v>1324</v>
      </c>
      <c r="B1437" s="19" t="str">
        <f>TRIM(data!B1320)</f>
        <v>I</v>
      </c>
      <c r="C1437" s="19" t="str">
        <f>TRIM(data!C1320)</f>
        <v/>
      </c>
      <c r="D1437" s="19" t="str">
        <f>TRIM(data!D1320)</f>
        <v>AA3127</v>
      </c>
      <c r="E1437" s="19" t="str">
        <f>TRIM(data!E1320)</f>
        <v>Solanum tuberosum (Potato)</v>
      </c>
      <c r="F1437" s="19" t="str">
        <f>TRIM(data!F1320)</f>
        <v>Solanaceae</v>
      </c>
      <c r="G1437" s="19" t="str">
        <f>TRIM(data!G1320)</f>
        <v>Solanales</v>
      </c>
      <c r="H1437" s="19" t="str">
        <f>TRIM(data!H1320)</f>
        <v>1993</v>
      </c>
      <c r="I1437" s="19" t="str">
        <f>TRIM(data!I1320)</f>
        <v>Kishiku, Goto, Nagasaki, Japan</v>
      </c>
      <c r="J1437" s="19" t="str">
        <f>TRIM(data!J1320)</f>
        <v>Japan</v>
      </c>
      <c r="K1437" s="19" t="str">
        <f>TRIM(data!K1320)</f>
        <v>Pacific Ocean (East of Asian Continent)</v>
      </c>
      <c r="L1437" s="19" t="str">
        <f>TRIM(data!L1320)</f>
        <v/>
      </c>
      <c r="M1437" s="19" t="str">
        <f>TRIM(data!M1320)</f>
        <v/>
      </c>
      <c r="N1437" s="19" t="str">
        <f>TRIM(data!N1320)</f>
        <v/>
      </c>
      <c r="O1437" s="19" t="str">
        <f>TRIM(data!O1320)</f>
        <v/>
      </c>
      <c r="P1437" s="19" t="str">
        <f>TRIM(data!P1320)</f>
        <v>Horita, 2010 https://doi.org/10.1007/s10327-010-0229-2</v>
      </c>
      <c r="Q1437" s="19" t="str">
        <f>TRIM(data!Q1320)</f>
        <v>2010</v>
      </c>
      <c r="R1437" s="19" t="str">
        <f>TRIM(data!R1320)</f>
        <v>Darrell Sparks and Tiffany Lowe-Power</v>
      </c>
    </row>
    <row r="1438" spans="1:27" x14ac:dyDescent="0.3">
      <c r="A1438" s="19" t="str">
        <f>TRIM(data!A1321)</f>
        <v>1325</v>
      </c>
      <c r="B1438" s="19" t="str">
        <f>TRIM(data!B1321)</f>
        <v>I</v>
      </c>
      <c r="C1438" s="19" t="str">
        <f>TRIM(data!C1321)</f>
        <v/>
      </c>
      <c r="D1438" s="19" t="str">
        <f>TRIM(data!D1321)</f>
        <v>AA3128</v>
      </c>
      <c r="E1438" s="19" t="str">
        <f>TRIM(data!E1321)</f>
        <v>Solanum tuberosum (Potato)</v>
      </c>
      <c r="F1438" s="19" t="str">
        <f>TRIM(data!F1321)</f>
        <v>Solanaceae</v>
      </c>
      <c r="G1438" s="19" t="str">
        <f>TRIM(data!G1321)</f>
        <v>Solanales</v>
      </c>
      <c r="H1438" s="19" t="str">
        <f>TRIM(data!H1321)</f>
        <v>1993</v>
      </c>
      <c r="I1438" s="19" t="str">
        <f>TRIM(data!I1321)</f>
        <v>Kishiku, Goto, Nagasaki, Japan</v>
      </c>
      <c r="J1438" s="19" t="str">
        <f>TRIM(data!J1321)</f>
        <v>Japan</v>
      </c>
      <c r="K1438" s="19" t="str">
        <f>TRIM(data!K1321)</f>
        <v>Pacific Ocean (East of Asian Continent)</v>
      </c>
      <c r="L1438" s="19" t="str">
        <f>TRIM(data!L1321)</f>
        <v/>
      </c>
      <c r="M1438" s="19" t="str">
        <f>TRIM(data!M1321)</f>
        <v/>
      </c>
      <c r="N1438" s="19" t="str">
        <f>TRIM(data!N1321)</f>
        <v/>
      </c>
      <c r="O1438" s="19" t="str">
        <f>TRIM(data!O1321)</f>
        <v/>
      </c>
      <c r="P1438" s="19" t="str">
        <f>TRIM(data!P1321)</f>
        <v>Horita, 2010 https://doi.org/10.1007/s10327-010-0229-2</v>
      </c>
      <c r="Q1438" s="19" t="str">
        <f>TRIM(data!Q1321)</f>
        <v>2010</v>
      </c>
      <c r="R1438" s="19" t="str">
        <f>TRIM(data!R1321)</f>
        <v>Darrell Sparks and Tiffany Lowe-Power</v>
      </c>
    </row>
    <row r="1439" spans="1:27" x14ac:dyDescent="0.3">
      <c r="A1439" s="19" t="str">
        <f>TRIM(data!A1322)</f>
        <v>1326</v>
      </c>
      <c r="B1439" s="19" t="str">
        <f>TRIM(data!B1322)</f>
        <v>I</v>
      </c>
      <c r="C1439" s="19" t="str">
        <f>TRIM(data!C1322)</f>
        <v/>
      </c>
      <c r="D1439" s="19" t="str">
        <f>TRIM(data!D1322)</f>
        <v>AA3129</v>
      </c>
      <c r="E1439" s="19" t="str">
        <f>TRIM(data!E1322)</f>
        <v>Solanum tuberosum (Potato)</v>
      </c>
      <c r="F1439" s="19" t="str">
        <f>TRIM(data!F1322)</f>
        <v>Solanaceae</v>
      </c>
      <c r="G1439" s="19" t="str">
        <f>TRIM(data!G1322)</f>
        <v>Solanales</v>
      </c>
      <c r="H1439" s="19" t="str">
        <f>TRIM(data!H1322)</f>
        <v>1993</v>
      </c>
      <c r="I1439" s="19" t="str">
        <f>TRIM(data!I1322)</f>
        <v>Aino, Unzen, Nagasaki, Japan</v>
      </c>
      <c r="J1439" s="19" t="str">
        <f>TRIM(data!J1322)</f>
        <v>Japan</v>
      </c>
      <c r="K1439" s="19" t="str">
        <f>TRIM(data!K1322)</f>
        <v>Pacific Ocean (East of Asian Continent)</v>
      </c>
      <c r="L1439" s="19" t="str">
        <f>TRIM(data!L1322)</f>
        <v/>
      </c>
      <c r="M1439" s="19" t="str">
        <f>TRIM(data!M1322)</f>
        <v/>
      </c>
      <c r="N1439" s="19" t="str">
        <f>TRIM(data!N1322)</f>
        <v/>
      </c>
      <c r="O1439" s="19" t="str">
        <f>TRIM(data!O1322)</f>
        <v/>
      </c>
      <c r="P1439" s="19" t="str">
        <f>TRIM(data!P1322)</f>
        <v>Horita, 2010 https://doi.org/10.1007/s10327-010-0229-2</v>
      </c>
      <c r="Q1439" s="19" t="str">
        <f>TRIM(data!Q1322)</f>
        <v>2010</v>
      </c>
      <c r="R1439" s="19" t="str">
        <f>TRIM(data!R1322)</f>
        <v>Darrell Sparks and Tiffany Lowe-Power</v>
      </c>
    </row>
    <row r="1440" spans="1:27" x14ac:dyDescent="0.3">
      <c r="A1440" s="19" t="str">
        <f>TRIM(data!A1323)</f>
        <v>1327</v>
      </c>
      <c r="B1440" s="19" t="str">
        <f>TRIM(data!B1323)</f>
        <v>I</v>
      </c>
      <c r="C1440" s="19" t="str">
        <f>TRIM(data!C1323)</f>
        <v/>
      </c>
      <c r="D1440" s="19" t="str">
        <f>TRIM(data!D1323)</f>
        <v>AA3131</v>
      </c>
      <c r="E1440" s="19" t="str">
        <f>TRIM(data!E1323)</f>
        <v>Solanum tuberosum (Potato)</v>
      </c>
      <c r="F1440" s="19" t="str">
        <f>TRIM(data!F1323)</f>
        <v>Solanaceae</v>
      </c>
      <c r="G1440" s="19" t="str">
        <f>TRIM(data!G1323)</f>
        <v>Solanales</v>
      </c>
      <c r="H1440" s="19" t="str">
        <f>TRIM(data!H1323)</f>
        <v>1993</v>
      </c>
      <c r="I1440" s="19" t="str">
        <f>TRIM(data!I1323)</f>
        <v>Aino, Unzen, Nagasaki, Japan</v>
      </c>
      <c r="J1440" s="19" t="str">
        <f>TRIM(data!J1323)</f>
        <v>Japan</v>
      </c>
      <c r="K1440" s="19" t="str">
        <f>TRIM(data!K1323)</f>
        <v>Pacific Ocean (East of Asian Continent)</v>
      </c>
      <c r="L1440" s="19" t="str">
        <f>TRIM(data!L1323)</f>
        <v/>
      </c>
      <c r="M1440" s="19" t="str">
        <f>TRIM(data!M1323)</f>
        <v/>
      </c>
      <c r="N1440" s="19" t="str">
        <f>TRIM(data!N1323)</f>
        <v/>
      </c>
      <c r="O1440" s="19" t="str">
        <f>TRIM(data!O1323)</f>
        <v/>
      </c>
      <c r="P1440" s="19" t="str">
        <f>TRIM(data!P1323)</f>
        <v>Horita, 2010 https://doi.org/10.1007/s10327-010-0229-2</v>
      </c>
      <c r="Q1440" s="19" t="str">
        <f>TRIM(data!Q1323)</f>
        <v>2010</v>
      </c>
      <c r="R1440" s="19" t="str">
        <f>TRIM(data!R1323)</f>
        <v>Darrell Sparks and Tiffany Lowe-Power</v>
      </c>
    </row>
    <row r="1441" spans="1:18" x14ac:dyDescent="0.3">
      <c r="A1441" s="19" t="str">
        <f>TRIM(data!A1324)</f>
        <v>1328</v>
      </c>
      <c r="B1441" s="19" t="str">
        <f>TRIM(data!B1324)</f>
        <v>I</v>
      </c>
      <c r="C1441" s="19" t="str">
        <f>TRIM(data!C1324)</f>
        <v/>
      </c>
      <c r="D1441" s="19" t="str">
        <f>TRIM(data!D1324)</f>
        <v>AA3132</v>
      </c>
      <c r="E1441" s="19" t="str">
        <f>TRIM(data!E1324)</f>
        <v>Solanum tuberosum (Potato)</v>
      </c>
      <c r="F1441" s="19" t="str">
        <f>TRIM(data!F1324)</f>
        <v>Solanaceae</v>
      </c>
      <c r="G1441" s="19" t="str">
        <f>TRIM(data!G1324)</f>
        <v>Solanales</v>
      </c>
      <c r="H1441" s="19" t="str">
        <f>TRIM(data!H1324)</f>
        <v>1993</v>
      </c>
      <c r="I1441" s="19" t="str">
        <f>TRIM(data!I1324)</f>
        <v>Aino, Unzen, Nagasaki, Japan</v>
      </c>
      <c r="J1441" s="19" t="str">
        <f>TRIM(data!J1324)</f>
        <v>Japan</v>
      </c>
      <c r="K1441" s="19" t="str">
        <f>TRIM(data!K1324)</f>
        <v>Pacific Ocean (East of Asian Continent)</v>
      </c>
      <c r="L1441" s="19" t="str">
        <f>TRIM(data!L1324)</f>
        <v/>
      </c>
      <c r="M1441" s="19" t="str">
        <f>TRIM(data!M1324)</f>
        <v/>
      </c>
      <c r="N1441" s="19" t="str">
        <f>TRIM(data!N1324)</f>
        <v/>
      </c>
      <c r="O1441" s="19" t="str">
        <f>TRIM(data!O1324)</f>
        <v/>
      </c>
      <c r="P1441" s="19" t="str">
        <f>TRIM(data!P1324)</f>
        <v>Horita, 2010 https://doi.org/10.1007/s10327-010-0229-2</v>
      </c>
      <c r="Q1441" s="19" t="str">
        <f>TRIM(data!Q1324)</f>
        <v>2010</v>
      </c>
      <c r="R1441" s="19" t="str">
        <f>TRIM(data!R1324)</f>
        <v>Darrell Sparks and Tiffany Lowe-Power</v>
      </c>
    </row>
    <row r="1442" spans="1:18" x14ac:dyDescent="0.3">
      <c r="A1442" s="19" t="str">
        <f>TRIM(data!A1325)</f>
        <v>1329</v>
      </c>
      <c r="B1442" s="19" t="str">
        <f>TRIM(data!B1325)</f>
        <v>I</v>
      </c>
      <c r="C1442" s="19" t="str">
        <f>TRIM(data!C1325)</f>
        <v/>
      </c>
      <c r="D1442" s="19" t="str">
        <f>TRIM(data!D1325)</f>
        <v>AA3133</v>
      </c>
      <c r="E1442" s="19" t="str">
        <f>TRIM(data!E1325)</f>
        <v>Solanum tuberosum (Potato)</v>
      </c>
      <c r="F1442" s="19" t="str">
        <f>TRIM(data!F1325)</f>
        <v>Solanaceae</v>
      </c>
      <c r="G1442" s="19" t="str">
        <f>TRIM(data!G1325)</f>
        <v>Solanales</v>
      </c>
      <c r="H1442" s="19" t="str">
        <f>TRIM(data!H1325)</f>
        <v>1993</v>
      </c>
      <c r="I1442" s="19" t="str">
        <f>TRIM(data!I1325)</f>
        <v>Aino, Unzen, Nagasaki, Japan</v>
      </c>
      <c r="J1442" s="19" t="str">
        <f>TRIM(data!J1325)</f>
        <v>Japan</v>
      </c>
      <c r="K1442" s="19" t="str">
        <f>TRIM(data!K1325)</f>
        <v>Pacific Ocean (East of Asian Continent)</v>
      </c>
      <c r="L1442" s="19" t="str">
        <f>TRIM(data!L1325)</f>
        <v/>
      </c>
      <c r="M1442" s="19" t="str">
        <f>TRIM(data!M1325)</f>
        <v/>
      </c>
      <c r="N1442" s="19" t="str">
        <f>TRIM(data!N1325)</f>
        <v/>
      </c>
      <c r="O1442" s="19" t="str">
        <f>TRIM(data!O1325)</f>
        <v/>
      </c>
      <c r="P1442" s="19" t="str">
        <f>TRIM(data!P1325)</f>
        <v>Horita, 2010 https://doi.org/10.1007/s10327-010-0229-2</v>
      </c>
      <c r="Q1442" s="19" t="str">
        <f>TRIM(data!Q1325)</f>
        <v>2010</v>
      </c>
      <c r="R1442" s="19" t="str">
        <f>TRIM(data!R1325)</f>
        <v>Darrell Sparks and Tiffany Lowe-Power</v>
      </c>
    </row>
    <row r="1443" spans="1:18" x14ac:dyDescent="0.3">
      <c r="A1443" s="19" t="str">
        <f>TRIM(data!A1326)</f>
        <v>1330</v>
      </c>
      <c r="B1443" s="19" t="str">
        <f>TRIM(data!B1326)</f>
        <v>I</v>
      </c>
      <c r="C1443" s="19" t="str">
        <f>TRIM(data!C1326)</f>
        <v/>
      </c>
      <c r="D1443" s="19" t="str">
        <f>TRIM(data!D1326)</f>
        <v>AA3134</v>
      </c>
      <c r="E1443" s="19" t="str">
        <f>TRIM(data!E1326)</f>
        <v>Solanum tuberosum (Potato)</v>
      </c>
      <c r="F1443" s="19" t="str">
        <f>TRIM(data!F1326)</f>
        <v>Solanaceae</v>
      </c>
      <c r="G1443" s="19" t="str">
        <f>TRIM(data!G1326)</f>
        <v>Solanales</v>
      </c>
      <c r="H1443" s="19" t="str">
        <f>TRIM(data!H1326)</f>
        <v>1993</v>
      </c>
      <c r="I1443" s="19" t="str">
        <f>TRIM(data!I1326)</f>
        <v>Aino, Unzen, Nagasaki, Japan</v>
      </c>
      <c r="J1443" s="19" t="str">
        <f>TRIM(data!J1326)</f>
        <v>Japan</v>
      </c>
      <c r="K1443" s="19" t="str">
        <f>TRIM(data!K1326)</f>
        <v>Pacific Ocean (East of Asian Continent)</v>
      </c>
      <c r="L1443" s="19" t="str">
        <f>TRIM(data!L1326)</f>
        <v/>
      </c>
      <c r="M1443" s="19" t="str">
        <f>TRIM(data!M1326)</f>
        <v/>
      </c>
      <c r="N1443" s="19" t="str">
        <f>TRIM(data!N1326)</f>
        <v/>
      </c>
      <c r="O1443" s="19" t="str">
        <f>TRIM(data!O1326)</f>
        <v/>
      </c>
      <c r="P1443" s="19" t="str">
        <f>TRIM(data!P1326)</f>
        <v>Horita, 2010 https://doi.org/10.1007/s10327-010-0229-2</v>
      </c>
      <c r="Q1443" s="19" t="str">
        <f>TRIM(data!Q1326)</f>
        <v>2010</v>
      </c>
      <c r="R1443" s="19" t="str">
        <f>TRIM(data!R1326)</f>
        <v>Darrell Sparks and Tiffany Lowe-Power</v>
      </c>
    </row>
    <row r="1444" spans="1:18" x14ac:dyDescent="0.3">
      <c r="A1444" s="19" t="str">
        <f>TRIM(data!A1327)</f>
        <v>1331</v>
      </c>
      <c r="B1444" s="19" t="str">
        <f>TRIM(data!B1327)</f>
        <v>I</v>
      </c>
      <c r="C1444" s="19" t="str">
        <f>TRIM(data!C1327)</f>
        <v/>
      </c>
      <c r="D1444" s="19" t="str">
        <f>TRIM(data!D1327)</f>
        <v>AA3135</v>
      </c>
      <c r="E1444" s="19" t="str">
        <f>TRIM(data!E1327)</f>
        <v>Solanum tuberosum (Potato)</v>
      </c>
      <c r="F1444" s="19" t="str">
        <f>TRIM(data!F1327)</f>
        <v>Solanaceae</v>
      </c>
      <c r="G1444" s="19" t="str">
        <f>TRIM(data!G1327)</f>
        <v>Solanales</v>
      </c>
      <c r="H1444" s="19" t="str">
        <f>TRIM(data!H1327)</f>
        <v>1993</v>
      </c>
      <c r="I1444" s="19" t="str">
        <f>TRIM(data!I1327)</f>
        <v>Aino, Unzen, Nagasaki, Japan</v>
      </c>
      <c r="J1444" s="19" t="str">
        <f>TRIM(data!J1327)</f>
        <v>Japan</v>
      </c>
      <c r="K1444" s="19" t="str">
        <f>TRIM(data!K1327)</f>
        <v>Pacific Ocean (East of Asian Continent)</v>
      </c>
      <c r="L1444" s="19" t="str">
        <f>TRIM(data!L1327)</f>
        <v/>
      </c>
      <c r="M1444" s="19" t="str">
        <f>TRIM(data!M1327)</f>
        <v/>
      </c>
      <c r="N1444" s="19" t="str">
        <f>TRIM(data!N1327)</f>
        <v/>
      </c>
      <c r="O1444" s="19" t="str">
        <f>TRIM(data!O1327)</f>
        <v/>
      </c>
      <c r="P1444" s="19" t="str">
        <f>TRIM(data!P1327)</f>
        <v>Horita, 2010 https://doi.org/10.1007/s10327-010-0229-2</v>
      </c>
      <c r="Q1444" s="19" t="str">
        <f>TRIM(data!Q1327)</f>
        <v>2010</v>
      </c>
      <c r="R1444" s="19" t="str">
        <f>TRIM(data!R1327)</f>
        <v>Darrell Sparks and Tiffany Lowe-Power</v>
      </c>
    </row>
    <row r="1445" spans="1:18" x14ac:dyDescent="0.3">
      <c r="A1445" s="19" t="str">
        <f>TRIM(data!A1328)</f>
        <v>1332</v>
      </c>
      <c r="B1445" s="19" t="str">
        <f>TRIM(data!B1328)</f>
        <v>I</v>
      </c>
      <c r="C1445" s="19" t="str">
        <f>TRIM(data!C1328)</f>
        <v/>
      </c>
      <c r="D1445" s="19" t="str">
        <f>TRIM(data!D1328)</f>
        <v>AA3136</v>
      </c>
      <c r="E1445" s="19" t="str">
        <f>TRIM(data!E1328)</f>
        <v>Solanum tuberosum (Potato)</v>
      </c>
      <c r="F1445" s="19" t="str">
        <f>TRIM(data!F1328)</f>
        <v>Solanaceae</v>
      </c>
      <c r="G1445" s="19" t="str">
        <f>TRIM(data!G1328)</f>
        <v>Solanales</v>
      </c>
      <c r="H1445" s="19" t="str">
        <f>TRIM(data!H1328)</f>
        <v>1993</v>
      </c>
      <c r="I1445" s="19" t="str">
        <f>TRIM(data!I1328)</f>
        <v>Aino, Unzen, Nagasaki, Japan</v>
      </c>
      <c r="J1445" s="19" t="str">
        <f>TRIM(data!J1328)</f>
        <v>Japan</v>
      </c>
      <c r="K1445" s="19" t="str">
        <f>TRIM(data!K1328)</f>
        <v>Pacific Ocean (East of Asian Continent)</v>
      </c>
      <c r="L1445" s="19" t="str">
        <f>TRIM(data!L1328)</f>
        <v/>
      </c>
      <c r="M1445" s="19" t="str">
        <f>TRIM(data!M1328)</f>
        <v/>
      </c>
      <c r="N1445" s="19" t="str">
        <f>TRIM(data!N1328)</f>
        <v/>
      </c>
      <c r="O1445" s="19" t="str">
        <f>TRIM(data!O1328)</f>
        <v/>
      </c>
      <c r="P1445" s="19" t="str">
        <f>TRIM(data!P1328)</f>
        <v>Horita, 2010 https://doi.org/10.1007/s10327-010-0229-2</v>
      </c>
      <c r="Q1445" s="19" t="str">
        <f>TRIM(data!Q1328)</f>
        <v>2010</v>
      </c>
      <c r="R1445" s="19" t="str">
        <f>TRIM(data!R1328)</f>
        <v>Darrell Sparks and Tiffany Lowe-Power</v>
      </c>
    </row>
    <row r="1446" spans="1:18" x14ac:dyDescent="0.3">
      <c r="A1446" s="19" t="str">
        <f>TRIM(data!A1329)</f>
        <v>1333</v>
      </c>
      <c r="B1446" s="19" t="str">
        <f>TRIM(data!B1329)</f>
        <v>I</v>
      </c>
      <c r="C1446" s="19" t="str">
        <f>TRIM(data!C1329)</f>
        <v/>
      </c>
      <c r="D1446" s="19" t="str">
        <f>TRIM(data!D1329)</f>
        <v>AA3137</v>
      </c>
      <c r="E1446" s="19" t="str">
        <f>TRIM(data!E1329)</f>
        <v>Solanum tuberosum (Potato)</v>
      </c>
      <c r="F1446" s="19" t="str">
        <f>TRIM(data!F1329)</f>
        <v>Solanaceae</v>
      </c>
      <c r="G1446" s="19" t="str">
        <f>TRIM(data!G1329)</f>
        <v>Solanales</v>
      </c>
      <c r="H1446" s="19" t="str">
        <f>TRIM(data!H1329)</f>
        <v>1993</v>
      </c>
      <c r="I1446" s="19" t="str">
        <f>TRIM(data!I1329)</f>
        <v>Aino, Unzen, Nagasaki, Japan</v>
      </c>
      <c r="J1446" s="19" t="str">
        <f>TRIM(data!J1329)</f>
        <v>Japan</v>
      </c>
      <c r="K1446" s="19" t="str">
        <f>TRIM(data!K1329)</f>
        <v>Pacific Ocean (East of Asian Continent)</v>
      </c>
      <c r="L1446" s="19" t="str">
        <f>TRIM(data!L1329)</f>
        <v/>
      </c>
      <c r="M1446" s="19" t="str">
        <f>TRIM(data!M1329)</f>
        <v/>
      </c>
      <c r="N1446" s="19" t="str">
        <f>TRIM(data!N1329)</f>
        <v/>
      </c>
      <c r="O1446" s="19" t="str">
        <f>TRIM(data!O1329)</f>
        <v/>
      </c>
      <c r="P1446" s="19" t="str">
        <f>TRIM(data!P1329)</f>
        <v>Horita, 2010 https://doi.org/10.1007/s10327-010-0229-2</v>
      </c>
      <c r="Q1446" s="19" t="str">
        <f>TRIM(data!Q1329)</f>
        <v>2010</v>
      </c>
      <c r="R1446" s="19" t="str">
        <f>TRIM(data!R1329)</f>
        <v>Darrell Sparks and Tiffany Lowe-Power</v>
      </c>
    </row>
    <row r="1447" spans="1:18" x14ac:dyDescent="0.3">
      <c r="A1447" s="19" t="str">
        <f>TRIM(data!A1330)</f>
        <v>1334</v>
      </c>
      <c r="B1447" s="19" t="str">
        <f>TRIM(data!B1330)</f>
        <v>I</v>
      </c>
      <c r="C1447" s="19" t="str">
        <f>TRIM(data!C1330)</f>
        <v/>
      </c>
      <c r="D1447" s="19" t="str">
        <f>TRIM(data!D1330)</f>
        <v>AA3138</v>
      </c>
      <c r="E1447" s="19" t="str">
        <f>TRIM(data!E1330)</f>
        <v>Solanum tuberosum (Potato)</v>
      </c>
      <c r="F1447" s="19" t="str">
        <f>TRIM(data!F1330)</f>
        <v>Solanaceae</v>
      </c>
      <c r="G1447" s="19" t="str">
        <f>TRIM(data!G1330)</f>
        <v>Solanales</v>
      </c>
      <c r="H1447" s="19" t="str">
        <f>TRIM(data!H1330)</f>
        <v>1993</v>
      </c>
      <c r="I1447" s="19" t="str">
        <f>TRIM(data!I1330)</f>
        <v>Aino, Unzen, Nagasaki, Japan</v>
      </c>
      <c r="J1447" s="19" t="str">
        <f>TRIM(data!J1330)</f>
        <v>Japan</v>
      </c>
      <c r="K1447" s="19" t="str">
        <f>TRIM(data!K1330)</f>
        <v>Pacific Ocean (East of Asian Continent)</v>
      </c>
      <c r="L1447" s="19" t="str">
        <f>TRIM(data!L1330)</f>
        <v/>
      </c>
      <c r="M1447" s="19" t="str">
        <f>TRIM(data!M1330)</f>
        <v/>
      </c>
      <c r="N1447" s="19" t="str">
        <f>TRIM(data!N1330)</f>
        <v/>
      </c>
      <c r="O1447" s="19" t="str">
        <f>TRIM(data!O1330)</f>
        <v/>
      </c>
      <c r="P1447" s="19" t="str">
        <f>TRIM(data!P1330)</f>
        <v>Horita, 2010 https://doi.org/10.1007/s10327-010-0229-2</v>
      </c>
      <c r="Q1447" s="19" t="str">
        <f>TRIM(data!Q1330)</f>
        <v>2010</v>
      </c>
      <c r="R1447" s="19" t="str">
        <f>TRIM(data!R1330)</f>
        <v>Darrell Sparks and Tiffany Lowe-Power</v>
      </c>
    </row>
    <row r="1448" spans="1:18" x14ac:dyDescent="0.3">
      <c r="A1448" s="19" t="str">
        <f>TRIM(data!A1331)</f>
        <v>1335</v>
      </c>
      <c r="B1448" s="19" t="str">
        <f>TRIM(data!B1331)</f>
        <v>I</v>
      </c>
      <c r="C1448" s="19" t="str">
        <f>TRIM(data!C1331)</f>
        <v/>
      </c>
      <c r="D1448" s="19" t="str">
        <f>TRIM(data!D1331)</f>
        <v>AA3139</v>
      </c>
      <c r="E1448" s="19" t="str">
        <f>TRIM(data!E1331)</f>
        <v>Solanum tuberosum (Potato)</v>
      </c>
      <c r="F1448" s="19" t="str">
        <f>TRIM(data!F1331)</f>
        <v>Solanaceae</v>
      </c>
      <c r="G1448" s="19" t="str">
        <f>TRIM(data!G1331)</f>
        <v>Solanales</v>
      </c>
      <c r="H1448" s="19" t="str">
        <f>TRIM(data!H1331)</f>
        <v>1993</v>
      </c>
      <c r="I1448" s="19" t="str">
        <f>TRIM(data!I1331)</f>
        <v>Azuma, Unzen, Nagasaki, Japan</v>
      </c>
      <c r="J1448" s="19" t="str">
        <f>TRIM(data!J1331)</f>
        <v>Japan</v>
      </c>
      <c r="K1448" s="19" t="str">
        <f>TRIM(data!K1331)</f>
        <v>Pacific Ocean (East of Asian Continent)</v>
      </c>
      <c r="L1448" s="19" t="str">
        <f>TRIM(data!L1331)</f>
        <v/>
      </c>
      <c r="M1448" s="19" t="str">
        <f>TRIM(data!M1331)</f>
        <v/>
      </c>
      <c r="N1448" s="19" t="str">
        <f>TRIM(data!N1331)</f>
        <v/>
      </c>
      <c r="O1448" s="19" t="str">
        <f>TRIM(data!O1331)</f>
        <v/>
      </c>
      <c r="P1448" s="19" t="str">
        <f>TRIM(data!P1331)</f>
        <v>Horita, 2010 https://doi.org/10.1007/s10327-010-0229-2</v>
      </c>
      <c r="Q1448" s="19" t="str">
        <f>TRIM(data!Q1331)</f>
        <v>2010</v>
      </c>
      <c r="R1448" s="19" t="str">
        <f>TRIM(data!R1331)</f>
        <v>Darrell Sparks and Tiffany Lowe-Power</v>
      </c>
    </row>
    <row r="1449" spans="1:18" x14ac:dyDescent="0.3">
      <c r="A1449" s="19" t="str">
        <f>TRIM(data!A1332)</f>
        <v>1336</v>
      </c>
      <c r="B1449" s="19" t="str">
        <f>TRIM(data!B1332)</f>
        <v>I</v>
      </c>
      <c r="C1449" s="19" t="str">
        <f>TRIM(data!C1332)</f>
        <v/>
      </c>
      <c r="D1449" s="19" t="str">
        <f>TRIM(data!D1332)</f>
        <v>AA3147</v>
      </c>
      <c r="E1449" s="19" t="str">
        <f>TRIM(data!E1332)</f>
        <v>Solanum tuberosum (Potato)</v>
      </c>
      <c r="F1449" s="19" t="str">
        <f>TRIM(data!F1332)</f>
        <v>Solanaceae</v>
      </c>
      <c r="G1449" s="19" t="str">
        <f>TRIM(data!G1332)</f>
        <v>Solanales</v>
      </c>
      <c r="H1449" s="19" t="str">
        <f>TRIM(data!H1332)</f>
        <v>1993</v>
      </c>
      <c r="I1449" s="19" t="str">
        <f>TRIM(data!I1332)</f>
        <v>Azuma, Unzen, Nagasaki, Japan</v>
      </c>
      <c r="J1449" s="19" t="str">
        <f>TRIM(data!J1332)</f>
        <v>Japan</v>
      </c>
      <c r="K1449" s="19" t="str">
        <f>TRIM(data!K1332)</f>
        <v>Pacific Ocean (East of Asian Continent)</v>
      </c>
      <c r="L1449" s="19" t="str">
        <f>TRIM(data!L1332)</f>
        <v/>
      </c>
      <c r="M1449" s="19" t="str">
        <f>TRIM(data!M1332)</f>
        <v/>
      </c>
      <c r="N1449" s="19" t="str">
        <f>TRIM(data!N1332)</f>
        <v/>
      </c>
      <c r="O1449" s="19" t="str">
        <f>TRIM(data!O1332)</f>
        <v/>
      </c>
      <c r="P1449" s="19" t="str">
        <f>TRIM(data!P1332)</f>
        <v>Horita, 2010 https://doi.org/10.1007/s10327-010-0229-2</v>
      </c>
      <c r="Q1449" s="19" t="str">
        <f>TRIM(data!Q1332)</f>
        <v>2010</v>
      </c>
      <c r="R1449" s="19" t="str">
        <f>TRIM(data!R1332)</f>
        <v>Darrell Sparks and Tiffany Lowe-Power</v>
      </c>
    </row>
    <row r="1450" spans="1:18" x14ac:dyDescent="0.3">
      <c r="A1450" s="19" t="str">
        <f>TRIM(data!A1333)</f>
        <v>1337</v>
      </c>
      <c r="B1450" s="19" t="str">
        <f>TRIM(data!B1333)</f>
        <v>I</v>
      </c>
      <c r="C1450" s="19" t="str">
        <f>TRIM(data!C1333)</f>
        <v/>
      </c>
      <c r="D1450" s="19" t="str">
        <f>TRIM(data!D1333)</f>
        <v>AA3148</v>
      </c>
      <c r="E1450" s="19" t="str">
        <f>TRIM(data!E1333)</f>
        <v>Solanum tuberosum (Potato)</v>
      </c>
      <c r="F1450" s="19" t="str">
        <f>TRIM(data!F1333)</f>
        <v>Solanaceae</v>
      </c>
      <c r="G1450" s="19" t="str">
        <f>TRIM(data!G1333)</f>
        <v>Solanales</v>
      </c>
      <c r="H1450" s="19" t="str">
        <f>TRIM(data!H1333)</f>
        <v>1993</v>
      </c>
      <c r="I1450" s="19" t="str">
        <f>TRIM(data!I1333)</f>
        <v>Azuma, Unzen, Nagasaki, Japan</v>
      </c>
      <c r="J1450" s="19" t="str">
        <f>TRIM(data!J1333)</f>
        <v>Japan</v>
      </c>
      <c r="K1450" s="19" t="str">
        <f>TRIM(data!K1333)</f>
        <v>Pacific Ocean (East of Asian Continent)</v>
      </c>
      <c r="L1450" s="19" t="str">
        <f>TRIM(data!L1333)</f>
        <v/>
      </c>
      <c r="M1450" s="19" t="str">
        <f>TRIM(data!M1333)</f>
        <v/>
      </c>
      <c r="N1450" s="19" t="str">
        <f>TRIM(data!N1333)</f>
        <v/>
      </c>
      <c r="O1450" s="19" t="str">
        <f>TRIM(data!O1333)</f>
        <v/>
      </c>
      <c r="P1450" s="19" t="str">
        <f>TRIM(data!P1333)</f>
        <v>Horita, 2010 https://doi.org/10.1007/s10327-010-0229-2</v>
      </c>
      <c r="Q1450" s="19" t="str">
        <f>TRIM(data!Q1333)</f>
        <v>2010</v>
      </c>
      <c r="R1450" s="19" t="str">
        <f>TRIM(data!R1333)</f>
        <v>Darrell Sparks and Tiffany Lowe-Power</v>
      </c>
    </row>
    <row r="1451" spans="1:18" x14ac:dyDescent="0.3">
      <c r="A1451" s="19" t="str">
        <f>TRIM(data!A1334)</f>
        <v>1338</v>
      </c>
      <c r="B1451" s="19" t="str">
        <f>TRIM(data!B1334)</f>
        <v>I</v>
      </c>
      <c r="C1451" s="19" t="str">
        <f>TRIM(data!C1334)</f>
        <v/>
      </c>
      <c r="D1451" s="19" t="str">
        <f>TRIM(data!D1334)</f>
        <v>AA3149</v>
      </c>
      <c r="E1451" s="19" t="str">
        <f>TRIM(data!E1334)</f>
        <v>Solanum tuberosum (Potato)</v>
      </c>
      <c r="F1451" s="19" t="str">
        <f>TRIM(data!F1334)</f>
        <v>Solanaceae</v>
      </c>
      <c r="G1451" s="19" t="str">
        <f>TRIM(data!G1334)</f>
        <v>Solanales</v>
      </c>
      <c r="H1451" s="19" t="str">
        <f>TRIM(data!H1334)</f>
        <v>1993</v>
      </c>
      <c r="I1451" s="19" t="str">
        <f>TRIM(data!I1334)</f>
        <v>Azuma, Unzen, Nagasaki, Japan</v>
      </c>
      <c r="J1451" s="19" t="str">
        <f>TRIM(data!J1334)</f>
        <v>Japan</v>
      </c>
      <c r="K1451" s="19" t="str">
        <f>TRIM(data!K1334)</f>
        <v>Pacific Ocean (East of Asian Continent)</v>
      </c>
      <c r="L1451" s="19" t="str">
        <f>TRIM(data!L1334)</f>
        <v/>
      </c>
      <c r="M1451" s="19" t="str">
        <f>TRIM(data!M1334)</f>
        <v/>
      </c>
      <c r="N1451" s="19" t="str">
        <f>TRIM(data!N1334)</f>
        <v/>
      </c>
      <c r="O1451" s="19" t="str">
        <f>TRIM(data!O1334)</f>
        <v/>
      </c>
      <c r="P1451" s="19" t="str">
        <f>TRIM(data!P1334)</f>
        <v>Horita, 2010 https://doi.org/10.1007/s10327-010-0229-2</v>
      </c>
      <c r="Q1451" s="19" t="str">
        <f>TRIM(data!Q1334)</f>
        <v>2010</v>
      </c>
      <c r="R1451" s="19" t="str">
        <f>TRIM(data!R1334)</f>
        <v>Darrell Sparks and Tiffany Lowe-Power</v>
      </c>
    </row>
    <row r="1452" spans="1:18" x14ac:dyDescent="0.3">
      <c r="A1452" s="19" t="str">
        <f>TRIM(data!A1335)</f>
        <v>1339</v>
      </c>
      <c r="B1452" s="19" t="str">
        <f>TRIM(data!B1335)</f>
        <v>I</v>
      </c>
      <c r="C1452" s="19" t="str">
        <f>TRIM(data!C1335)</f>
        <v/>
      </c>
      <c r="D1452" s="19" t="str">
        <f>TRIM(data!D1335)</f>
        <v>AA3150</v>
      </c>
      <c r="E1452" s="19" t="str">
        <f>TRIM(data!E1335)</f>
        <v>Solanum tuberosum (Potato)</v>
      </c>
      <c r="F1452" s="19" t="str">
        <f>TRIM(data!F1335)</f>
        <v>Solanaceae</v>
      </c>
      <c r="G1452" s="19" t="str">
        <f>TRIM(data!G1335)</f>
        <v>Solanales</v>
      </c>
      <c r="H1452" s="19" t="str">
        <f>TRIM(data!H1335)</f>
        <v>1993</v>
      </c>
      <c r="I1452" s="19" t="str">
        <f>TRIM(data!I1335)</f>
        <v>Azuma, Unzen, Nagasaki, Japan</v>
      </c>
      <c r="J1452" s="19" t="str">
        <f>TRIM(data!J1335)</f>
        <v>Japan</v>
      </c>
      <c r="K1452" s="19" t="str">
        <f>TRIM(data!K1335)</f>
        <v>Pacific Ocean (East of Asian Continent)</v>
      </c>
      <c r="L1452" s="19" t="str">
        <f>TRIM(data!L1335)</f>
        <v/>
      </c>
      <c r="M1452" s="19" t="str">
        <f>TRIM(data!M1335)</f>
        <v/>
      </c>
      <c r="N1452" s="19" t="str">
        <f>TRIM(data!N1335)</f>
        <v/>
      </c>
      <c r="O1452" s="19" t="str">
        <f>TRIM(data!O1335)</f>
        <v/>
      </c>
      <c r="P1452" s="19" t="str">
        <f>TRIM(data!P1335)</f>
        <v>Horita, 2010 https://doi.org/10.1007/s10327-010-0229-2</v>
      </c>
      <c r="Q1452" s="19" t="str">
        <f>TRIM(data!Q1335)</f>
        <v>2010</v>
      </c>
      <c r="R1452" s="19" t="str">
        <f>TRIM(data!R1335)</f>
        <v>Darrell Sparks and Tiffany Lowe-Power</v>
      </c>
    </row>
    <row r="1453" spans="1:18" x14ac:dyDescent="0.3">
      <c r="A1453" s="19" t="str">
        <f>TRIM(data!A1336)</f>
        <v>1340</v>
      </c>
      <c r="B1453" s="19" t="str">
        <f>TRIM(data!B1336)</f>
        <v>I</v>
      </c>
      <c r="C1453" s="19" t="str">
        <f>TRIM(data!C1336)</f>
        <v/>
      </c>
      <c r="D1453" s="19" t="str">
        <f>TRIM(data!D1336)</f>
        <v>AA3151</v>
      </c>
      <c r="E1453" s="19" t="str">
        <f>TRIM(data!E1336)</f>
        <v>Solanum tuberosum (Potato)</v>
      </c>
      <c r="F1453" s="19" t="str">
        <f>TRIM(data!F1336)</f>
        <v>Solanaceae</v>
      </c>
      <c r="G1453" s="19" t="str">
        <f>TRIM(data!G1336)</f>
        <v>Solanales</v>
      </c>
      <c r="H1453" s="19" t="str">
        <f>TRIM(data!H1336)</f>
        <v>1993</v>
      </c>
      <c r="I1453" s="19" t="str">
        <f>TRIM(data!I1336)</f>
        <v>Azuma, Unzen, Nagasaki, Japan</v>
      </c>
      <c r="J1453" s="19" t="str">
        <f>TRIM(data!J1336)</f>
        <v>Japan</v>
      </c>
      <c r="K1453" s="19" t="str">
        <f>TRIM(data!K1336)</f>
        <v>Pacific Ocean (East of Asian Continent)</v>
      </c>
      <c r="L1453" s="19" t="str">
        <f>TRIM(data!L1336)</f>
        <v/>
      </c>
      <c r="M1453" s="19" t="str">
        <f>TRIM(data!M1336)</f>
        <v/>
      </c>
      <c r="N1453" s="19" t="str">
        <f>TRIM(data!N1336)</f>
        <v/>
      </c>
      <c r="O1453" s="19" t="str">
        <f>TRIM(data!O1336)</f>
        <v/>
      </c>
      <c r="P1453" s="19" t="str">
        <f>TRIM(data!P1336)</f>
        <v>Horita, 2010 https://doi.org/10.1007/s10327-010-0229-2</v>
      </c>
      <c r="Q1453" s="19" t="str">
        <f>TRIM(data!Q1336)</f>
        <v>2010</v>
      </c>
      <c r="R1453" s="19" t="str">
        <f>TRIM(data!R1336)</f>
        <v>Darrell Sparks and Tiffany Lowe-Power</v>
      </c>
    </row>
    <row r="1454" spans="1:18" x14ac:dyDescent="0.3">
      <c r="A1454" s="19" t="str">
        <f>TRIM(data!A1337)</f>
        <v>1341</v>
      </c>
      <c r="B1454" s="19" t="str">
        <f>TRIM(data!B1337)</f>
        <v>I</v>
      </c>
      <c r="C1454" s="19" t="str">
        <f>TRIM(data!C1337)</f>
        <v/>
      </c>
      <c r="D1454" s="19" t="str">
        <f>TRIM(data!D1337)</f>
        <v>AA6001</v>
      </c>
      <c r="E1454" s="19" t="str">
        <f>TRIM(data!E1337)</f>
        <v>Solanum tuberosum (Potato)</v>
      </c>
      <c r="F1454" s="19" t="str">
        <f>TRIM(data!F1337)</f>
        <v>Solanaceae</v>
      </c>
      <c r="G1454" s="19" t="str">
        <f>TRIM(data!G1337)</f>
        <v>Solanales</v>
      </c>
      <c r="H1454" s="19" t="str">
        <f>TRIM(data!H1337)</f>
        <v>1996</v>
      </c>
      <c r="I1454" s="19" t="str">
        <f>TRIM(data!I1337)</f>
        <v>Minamiarima, Minamishimabara, Nagasaki, Japan</v>
      </c>
      <c r="J1454" s="19" t="str">
        <f>TRIM(data!J1337)</f>
        <v>Japan</v>
      </c>
      <c r="K1454" s="19" t="str">
        <f>TRIM(data!K1337)</f>
        <v>Pacific Ocean (East of Asian Continent)</v>
      </c>
      <c r="L1454" s="19" t="str">
        <f>TRIM(data!L1337)</f>
        <v/>
      </c>
      <c r="M1454" s="19" t="str">
        <f>TRIM(data!M1337)</f>
        <v/>
      </c>
      <c r="N1454" s="19" t="str">
        <f>TRIM(data!N1337)</f>
        <v/>
      </c>
      <c r="O1454" s="19" t="str">
        <f>TRIM(data!O1337)</f>
        <v/>
      </c>
      <c r="P1454" s="19" t="str">
        <f>TRIM(data!P1337)</f>
        <v>Horita, 2010 https://doi.org/10.1007/s10327-010-0229-2</v>
      </c>
      <c r="Q1454" s="19" t="str">
        <f>TRIM(data!Q1337)</f>
        <v>2010</v>
      </c>
      <c r="R1454" s="19" t="str">
        <f>TRIM(data!R1337)</f>
        <v>Darrell Sparks and Tiffany Lowe-Power</v>
      </c>
    </row>
    <row r="1455" spans="1:18" x14ac:dyDescent="0.3">
      <c r="A1455" s="19" t="str">
        <f>TRIM(data!A1338)</f>
        <v>1342</v>
      </c>
      <c r="B1455" s="19" t="str">
        <f>TRIM(data!B1338)</f>
        <v>I</v>
      </c>
      <c r="C1455" s="19" t="str">
        <f>TRIM(data!C1338)</f>
        <v/>
      </c>
      <c r="D1455" s="19" t="str">
        <f>TRIM(data!D1338)</f>
        <v>AA6006</v>
      </c>
      <c r="E1455" s="19" t="str">
        <f>TRIM(data!E1338)</f>
        <v>Solanum tuberosum (Potato)</v>
      </c>
      <c r="F1455" s="19" t="str">
        <f>TRIM(data!F1338)</f>
        <v>Solanaceae</v>
      </c>
      <c r="G1455" s="19" t="str">
        <f>TRIM(data!G1338)</f>
        <v>Solanales</v>
      </c>
      <c r="H1455" s="19" t="str">
        <f>TRIM(data!H1338)</f>
        <v>1996</v>
      </c>
      <c r="I1455" s="19" t="str">
        <f>TRIM(data!I1338)</f>
        <v>Obama, Unzen, Nagasaki, Japan</v>
      </c>
      <c r="J1455" s="19" t="str">
        <f>TRIM(data!J1338)</f>
        <v>Japan</v>
      </c>
      <c r="K1455" s="19" t="str">
        <f>TRIM(data!K1338)</f>
        <v>Pacific Ocean (East of Asian Continent)</v>
      </c>
      <c r="L1455" s="19" t="str">
        <f>TRIM(data!L1338)</f>
        <v/>
      </c>
      <c r="M1455" s="19" t="str">
        <f>TRIM(data!M1338)</f>
        <v/>
      </c>
      <c r="N1455" s="19" t="str">
        <f>TRIM(data!N1338)</f>
        <v/>
      </c>
      <c r="O1455" s="19" t="str">
        <f>TRIM(data!O1338)</f>
        <v/>
      </c>
      <c r="P1455" s="19" t="str">
        <f>TRIM(data!P1338)</f>
        <v>Horita, 2010 https://doi.org/10.1007/s10327-010-0229-2</v>
      </c>
      <c r="Q1455" s="19" t="str">
        <f>TRIM(data!Q1338)</f>
        <v>2010</v>
      </c>
      <c r="R1455" s="19" t="str">
        <f>TRIM(data!R1338)</f>
        <v>Darrell Sparks and Tiffany Lowe-Power</v>
      </c>
    </row>
    <row r="1456" spans="1:18" x14ac:dyDescent="0.3">
      <c r="A1456" s="19" t="str">
        <f>TRIM(data!A1339)</f>
        <v>1343</v>
      </c>
      <c r="B1456" s="19" t="str">
        <f>TRIM(data!B1339)</f>
        <v>I</v>
      </c>
      <c r="C1456" s="19" t="str">
        <f>TRIM(data!C1339)</f>
        <v/>
      </c>
      <c r="D1456" s="19" t="str">
        <f>TRIM(data!D1339)</f>
        <v>AA6007</v>
      </c>
      <c r="E1456" s="19" t="str">
        <f>TRIM(data!E1339)</f>
        <v>Solanum tuberosum (Potato)</v>
      </c>
      <c r="F1456" s="19" t="str">
        <f>TRIM(data!F1339)</f>
        <v>Solanaceae</v>
      </c>
      <c r="G1456" s="19" t="str">
        <f>TRIM(data!G1339)</f>
        <v>Solanales</v>
      </c>
      <c r="H1456" s="19" t="str">
        <f>TRIM(data!H1339)</f>
        <v>1996</v>
      </c>
      <c r="I1456" s="19" t="str">
        <f>TRIM(data!I1339)</f>
        <v>Obama, Unzen, Nagasaki, Japan</v>
      </c>
      <c r="J1456" s="19" t="str">
        <f>TRIM(data!J1339)</f>
        <v>Japan</v>
      </c>
      <c r="K1456" s="19" t="str">
        <f>TRIM(data!K1339)</f>
        <v>Pacific Ocean (East of Asian Continent)</v>
      </c>
      <c r="L1456" s="19" t="str">
        <f>TRIM(data!L1339)</f>
        <v/>
      </c>
      <c r="M1456" s="19" t="str">
        <f>TRIM(data!M1339)</f>
        <v/>
      </c>
      <c r="N1456" s="19" t="str">
        <f>TRIM(data!N1339)</f>
        <v/>
      </c>
      <c r="O1456" s="19" t="str">
        <f>TRIM(data!O1339)</f>
        <v/>
      </c>
      <c r="P1456" s="19" t="str">
        <f>TRIM(data!P1339)</f>
        <v>Horita, 2010 https://doi.org/10.1007/s10327-010-0229-2</v>
      </c>
      <c r="Q1456" s="19" t="str">
        <f>TRIM(data!Q1339)</f>
        <v>2010</v>
      </c>
      <c r="R1456" s="19" t="str">
        <f>TRIM(data!R1339)</f>
        <v>Darrell Sparks and Tiffany Lowe-Power</v>
      </c>
    </row>
    <row r="1457" spans="1:27" x14ac:dyDescent="0.3">
      <c r="A1457" s="19" t="str">
        <f>TRIM(data!A1340)</f>
        <v>1344</v>
      </c>
      <c r="B1457" s="19" t="str">
        <f>TRIM(data!B1340)</f>
        <v>I</v>
      </c>
      <c r="C1457" s="19" t="str">
        <f>TRIM(data!C1340)</f>
        <v/>
      </c>
      <c r="D1457" s="19" t="str">
        <f>TRIM(data!D1340)</f>
        <v>AA6015</v>
      </c>
      <c r="E1457" s="19" t="str">
        <f>TRIM(data!E1340)</f>
        <v>Solanum tuberosum (Potato)</v>
      </c>
      <c r="F1457" s="19" t="str">
        <f>TRIM(data!F1340)</f>
        <v>Solanaceae</v>
      </c>
      <c r="G1457" s="19" t="str">
        <f>TRIM(data!G1340)</f>
        <v>Solanales</v>
      </c>
      <c r="H1457" s="19" t="str">
        <f>TRIM(data!H1340)</f>
        <v>1996</v>
      </c>
      <c r="I1457" s="19" t="str">
        <f>TRIM(data!I1340)</f>
        <v>Ogawara, Hirado, Nagasaki, Japan</v>
      </c>
      <c r="J1457" s="19" t="str">
        <f>TRIM(data!J1340)</f>
        <v>Japan</v>
      </c>
      <c r="K1457" s="19" t="str">
        <f>TRIM(data!K1340)</f>
        <v>Pacific Ocean (East of Asian Continent)</v>
      </c>
      <c r="L1457" s="19" t="str">
        <f>TRIM(data!L1340)</f>
        <v/>
      </c>
      <c r="M1457" s="19" t="str">
        <f>TRIM(data!M1340)</f>
        <v/>
      </c>
      <c r="N1457" s="19" t="str">
        <f>TRIM(data!N1340)</f>
        <v/>
      </c>
      <c r="O1457" s="19" t="str">
        <f>TRIM(data!O1340)</f>
        <v/>
      </c>
      <c r="P1457" s="19" t="str">
        <f>TRIM(data!P1340)</f>
        <v>Horita, 2010 https://doi.org/10.1007/s10327-010-0229-2</v>
      </c>
      <c r="Q1457" s="19" t="str">
        <f>TRIM(data!Q1340)</f>
        <v>2010</v>
      </c>
      <c r="R1457" s="19" t="str">
        <f>TRIM(data!R1340)</f>
        <v>Darrell Sparks and Tiffany Lowe-Power</v>
      </c>
    </row>
    <row r="1458" spans="1:27" x14ac:dyDescent="0.3">
      <c r="A1458" s="19" t="str">
        <f>TRIM(data!A1341)</f>
        <v>1345</v>
      </c>
      <c r="B1458" s="19" t="str">
        <f>TRIM(data!B1341)</f>
        <v>I</v>
      </c>
      <c r="C1458" s="19" t="str">
        <f>TRIM(data!C1341)</f>
        <v/>
      </c>
      <c r="D1458" s="19" t="str">
        <f>TRIM(data!D1341)</f>
        <v>AA6016</v>
      </c>
      <c r="E1458" s="19" t="str">
        <f>TRIM(data!E1341)</f>
        <v>Solanum tuberosum (Potato)</v>
      </c>
      <c r="F1458" s="19" t="str">
        <f>TRIM(data!F1341)</f>
        <v>Solanaceae</v>
      </c>
      <c r="G1458" s="19" t="str">
        <f>TRIM(data!G1341)</f>
        <v>Solanales</v>
      </c>
      <c r="H1458" s="19" t="str">
        <f>TRIM(data!H1341)</f>
        <v>1996</v>
      </c>
      <c r="I1458" s="19" t="str">
        <f>TRIM(data!I1341)</f>
        <v>Ogawara, Hirado, Nagasaki, Japan</v>
      </c>
      <c r="J1458" s="19" t="str">
        <f>TRIM(data!J1341)</f>
        <v>Japan</v>
      </c>
      <c r="K1458" s="19" t="str">
        <f>TRIM(data!K1341)</f>
        <v>Pacific Ocean (East of Asian Continent)</v>
      </c>
      <c r="L1458" s="19" t="str">
        <f>TRIM(data!L1341)</f>
        <v/>
      </c>
      <c r="M1458" s="19" t="str">
        <f>TRIM(data!M1341)</f>
        <v/>
      </c>
      <c r="N1458" s="19" t="str">
        <f>TRIM(data!N1341)</f>
        <v/>
      </c>
      <c r="O1458" s="19" t="str">
        <f>TRIM(data!O1341)</f>
        <v/>
      </c>
      <c r="P1458" s="19" t="str">
        <f>TRIM(data!P1341)</f>
        <v>Horita, 2010 https://doi.org/10.1007/s10327-010-0229-2</v>
      </c>
      <c r="Q1458" s="19" t="str">
        <f>TRIM(data!Q1341)</f>
        <v>2010</v>
      </c>
      <c r="R1458" s="19" t="str">
        <f>TRIM(data!R1341)</f>
        <v>Darrell Sparks and Tiffany Lowe-Power</v>
      </c>
    </row>
    <row r="1459" spans="1:27" x14ac:dyDescent="0.3">
      <c r="A1459" s="19" t="str">
        <f>TRIM(data!A1342)</f>
        <v>1346</v>
      </c>
      <c r="B1459" s="19" t="str">
        <f>TRIM(data!B1342)</f>
        <v>I</v>
      </c>
      <c r="C1459" s="19" t="str">
        <f>TRIM(data!C1342)</f>
        <v/>
      </c>
      <c r="D1459" s="19" t="str">
        <f>TRIM(data!D1342)</f>
        <v>AA6017</v>
      </c>
      <c r="E1459" s="19" t="str">
        <f>TRIM(data!E1342)</f>
        <v>Solanum tuberosum (Potato)</v>
      </c>
      <c r="F1459" s="19" t="str">
        <f>TRIM(data!F1342)</f>
        <v>Solanaceae</v>
      </c>
      <c r="G1459" s="19" t="str">
        <f>TRIM(data!G1342)</f>
        <v>Solanales</v>
      </c>
      <c r="H1459" s="19" t="str">
        <f>TRIM(data!H1342)</f>
        <v>1996</v>
      </c>
      <c r="I1459" s="19" t="str">
        <f>TRIM(data!I1342)</f>
        <v>Ogawara, Hirado, Nagasaki, Japan</v>
      </c>
      <c r="J1459" s="19" t="str">
        <f>TRIM(data!J1342)</f>
        <v>Japan</v>
      </c>
      <c r="K1459" s="19" t="str">
        <f>TRIM(data!K1342)</f>
        <v>Pacific Ocean (East of Asian Continent)</v>
      </c>
      <c r="L1459" s="19" t="str">
        <f>TRIM(data!L1342)</f>
        <v/>
      </c>
      <c r="M1459" s="19" t="str">
        <f>TRIM(data!M1342)</f>
        <v/>
      </c>
      <c r="N1459" s="19" t="str">
        <f>TRIM(data!N1342)</f>
        <v/>
      </c>
      <c r="O1459" s="19" t="str">
        <f>TRIM(data!O1342)</f>
        <v/>
      </c>
      <c r="P1459" s="19" t="str">
        <f>TRIM(data!P1342)</f>
        <v>Horita, 2010 https://doi.org/10.1007/s10327-010-0229-2</v>
      </c>
      <c r="Q1459" s="19" t="str">
        <f>TRIM(data!Q1342)</f>
        <v>2010</v>
      </c>
      <c r="R1459" s="19" t="str">
        <f>TRIM(data!R1342)</f>
        <v>Darrell Sparks and Tiffany Lowe-Power</v>
      </c>
    </row>
    <row r="1460" spans="1:27" x14ac:dyDescent="0.3">
      <c r="A1460" s="19" t="str">
        <f>TRIM(data!A1343)</f>
        <v>1347</v>
      </c>
      <c r="B1460" s="19" t="str">
        <f>TRIM(data!B1343)</f>
        <v>I</v>
      </c>
      <c r="C1460" s="19" t="str">
        <f>TRIM(data!C1343)</f>
        <v/>
      </c>
      <c r="D1460" s="19" t="str">
        <f>TRIM(data!D1343)</f>
        <v>AA6018</v>
      </c>
      <c r="E1460" s="19" t="str">
        <f>TRIM(data!E1343)</f>
        <v>Solanum tuberosum (Potato)</v>
      </c>
      <c r="F1460" s="19" t="str">
        <f>TRIM(data!F1343)</f>
        <v>Solanaceae</v>
      </c>
      <c r="G1460" s="19" t="str">
        <f>TRIM(data!G1343)</f>
        <v>Solanales</v>
      </c>
      <c r="H1460" s="19" t="str">
        <f>TRIM(data!H1343)</f>
        <v>1996</v>
      </c>
      <c r="I1460" s="19" t="str">
        <f>TRIM(data!I1343)</f>
        <v>Ogawara, Hirado, Nagasaki, Japan</v>
      </c>
      <c r="J1460" s="19" t="str">
        <f>TRIM(data!J1343)</f>
        <v>Japan</v>
      </c>
      <c r="K1460" s="19" t="str">
        <f>TRIM(data!K1343)</f>
        <v>Pacific Ocean (East of Asian Continent)</v>
      </c>
      <c r="L1460" s="19" t="str">
        <f>TRIM(data!L1343)</f>
        <v/>
      </c>
      <c r="M1460" s="19" t="str">
        <f>TRIM(data!M1343)</f>
        <v/>
      </c>
      <c r="N1460" s="19" t="str">
        <f>TRIM(data!N1343)</f>
        <v/>
      </c>
      <c r="O1460" s="19" t="str">
        <f>TRIM(data!O1343)</f>
        <v/>
      </c>
      <c r="P1460" s="19" t="str">
        <f>TRIM(data!P1343)</f>
        <v>Horita, 2010 https://doi.org/10.1007/s10327-010-0229-2</v>
      </c>
      <c r="Q1460" s="19" t="str">
        <f>TRIM(data!Q1343)</f>
        <v>2010</v>
      </c>
      <c r="R1460" s="19" t="str">
        <f>TRIM(data!R1343)</f>
        <v>Darrell Sparks and Tiffany Lowe-Power</v>
      </c>
    </row>
    <row r="1461" spans="1:27" x14ac:dyDescent="0.3">
      <c r="A1461" s="19" t="str">
        <f>TRIM(data!A1344)</f>
        <v>1348</v>
      </c>
      <c r="B1461" s="19" t="str">
        <f>TRIM(data!B1344)</f>
        <v>I</v>
      </c>
      <c r="C1461" s="19" t="str">
        <f>TRIM(data!C1344)</f>
        <v/>
      </c>
      <c r="D1461" s="19" t="str">
        <f>TRIM(data!D1344)</f>
        <v>AA6019</v>
      </c>
      <c r="E1461" s="19" t="str">
        <f>TRIM(data!E1344)</f>
        <v>Solanum tuberosum (Potato)</v>
      </c>
      <c r="F1461" s="19" t="str">
        <f>TRIM(data!F1344)</f>
        <v>Solanaceae</v>
      </c>
      <c r="G1461" s="19" t="str">
        <f>TRIM(data!G1344)</f>
        <v>Solanales</v>
      </c>
      <c r="H1461" s="19" t="str">
        <f>TRIM(data!H1344)</f>
        <v>1996</v>
      </c>
      <c r="I1461" s="19" t="str">
        <f>TRIM(data!I1344)</f>
        <v>Ogawara, Hirado, Nagasaki, Japan</v>
      </c>
      <c r="J1461" s="19" t="str">
        <f>TRIM(data!J1344)</f>
        <v>Japan</v>
      </c>
      <c r="K1461" s="19" t="str">
        <f>TRIM(data!K1344)</f>
        <v>Pacific Ocean (East of Asian Continent)</v>
      </c>
      <c r="L1461" s="19" t="str">
        <f>TRIM(data!L1344)</f>
        <v/>
      </c>
      <c r="M1461" s="19" t="str">
        <f>TRIM(data!M1344)</f>
        <v/>
      </c>
      <c r="N1461" s="19" t="str">
        <f>TRIM(data!N1344)</f>
        <v/>
      </c>
      <c r="O1461" s="19" t="str">
        <f>TRIM(data!O1344)</f>
        <v/>
      </c>
      <c r="P1461" s="19" t="str">
        <f>TRIM(data!P1344)</f>
        <v>Horita, 2010 https://doi.org/10.1007/s10327-010-0229-2</v>
      </c>
      <c r="Q1461" s="19" t="str">
        <f>TRIM(data!Q1344)</f>
        <v>2010</v>
      </c>
      <c r="R1461" s="19" t="str">
        <f>TRIM(data!R1344)</f>
        <v>Darrell Sparks and Tiffany Lowe-Power</v>
      </c>
    </row>
    <row r="1462" spans="1:27" x14ac:dyDescent="0.3">
      <c r="A1462" s="19" t="str">
        <f>TRIM(data!A1345)</f>
        <v>1349</v>
      </c>
      <c r="B1462" s="19" t="str">
        <f>TRIM(data!B1345)</f>
        <v>I</v>
      </c>
      <c r="C1462" s="19" t="str">
        <f>TRIM(data!C1345)</f>
        <v/>
      </c>
      <c r="D1462" s="19" t="str">
        <f>TRIM(data!D1345)</f>
        <v>AA6020</v>
      </c>
      <c r="E1462" s="19" t="str">
        <f>TRIM(data!E1345)</f>
        <v>Solanum tuberosum (Potato)</v>
      </c>
      <c r="F1462" s="19" t="str">
        <f>TRIM(data!F1345)</f>
        <v>Solanaceae</v>
      </c>
      <c r="G1462" s="19" t="str">
        <f>TRIM(data!G1345)</f>
        <v>Solanales</v>
      </c>
      <c r="H1462" s="19" t="str">
        <f>TRIM(data!H1345)</f>
        <v>1996</v>
      </c>
      <c r="I1462" s="19" t="str">
        <f>TRIM(data!I1345)</f>
        <v>Ogawara, Hirado, Nagasaki, Japan</v>
      </c>
      <c r="J1462" s="19" t="str">
        <f>TRIM(data!J1345)</f>
        <v>Japan</v>
      </c>
      <c r="K1462" s="19" t="str">
        <f>TRIM(data!K1345)</f>
        <v>Pacific Ocean (East of Asian Continent)</v>
      </c>
      <c r="L1462" s="19" t="str">
        <f>TRIM(data!L1345)</f>
        <v/>
      </c>
      <c r="M1462" s="19" t="str">
        <f>TRIM(data!M1345)</f>
        <v/>
      </c>
      <c r="N1462" s="19" t="str">
        <f>TRIM(data!N1345)</f>
        <v/>
      </c>
      <c r="O1462" s="19" t="str">
        <f>TRIM(data!O1345)</f>
        <v/>
      </c>
      <c r="P1462" s="19" t="str">
        <f>TRIM(data!P1345)</f>
        <v>Horita, 2010 https://doi.org/10.1007/s10327-010-0229-2</v>
      </c>
      <c r="Q1462" s="19" t="str">
        <f>TRIM(data!Q1345)</f>
        <v>2010</v>
      </c>
      <c r="R1462" s="19" t="str">
        <f>TRIM(data!R1345)</f>
        <v>Darrell Sparks and Tiffany Lowe-Power</v>
      </c>
    </row>
    <row r="1463" spans="1:27" x14ac:dyDescent="0.3">
      <c r="A1463" s="19" t="str">
        <f>TRIM(data!A1346)</f>
        <v>1350</v>
      </c>
      <c r="B1463" s="19" t="str">
        <f>TRIM(data!B1346)</f>
        <v>I</v>
      </c>
      <c r="C1463" s="19" t="str">
        <f>TRIM(data!C1346)</f>
        <v/>
      </c>
      <c r="D1463" s="19" t="str">
        <f>TRIM(data!D1346)</f>
        <v>AA6022</v>
      </c>
      <c r="E1463" s="19" t="str">
        <f>TRIM(data!E1346)</f>
        <v>Solanum tuberosum (Potato)</v>
      </c>
      <c r="F1463" s="19" t="str">
        <f>TRIM(data!F1346)</f>
        <v>Solanaceae</v>
      </c>
      <c r="G1463" s="19" t="str">
        <f>TRIM(data!G1346)</f>
        <v>Solanales</v>
      </c>
      <c r="H1463" s="19" t="str">
        <f>TRIM(data!H1346)</f>
        <v>1996</v>
      </c>
      <c r="I1463" s="19" t="str">
        <f>TRIM(data!I1346)</f>
        <v>Ogawara, Hirado, Nagasaki, Japan</v>
      </c>
      <c r="J1463" s="19" t="str">
        <f>TRIM(data!J1346)</f>
        <v>Japan</v>
      </c>
      <c r="K1463" s="19" t="str">
        <f>TRIM(data!K1346)</f>
        <v>Pacific Ocean (East of Asian Continent)</v>
      </c>
      <c r="L1463" s="19" t="str">
        <f>TRIM(data!L1346)</f>
        <v/>
      </c>
      <c r="M1463" s="19" t="str">
        <f>TRIM(data!M1346)</f>
        <v/>
      </c>
      <c r="N1463" s="19" t="str">
        <f>TRIM(data!N1346)</f>
        <v/>
      </c>
      <c r="O1463" s="19" t="str">
        <f>TRIM(data!O1346)</f>
        <v/>
      </c>
      <c r="P1463" s="19" t="str">
        <f>TRIM(data!P1346)</f>
        <v>Horita, 2010 https://doi.org/10.1007/s10327-010-0229-2</v>
      </c>
      <c r="Q1463" s="19" t="str">
        <f>TRIM(data!Q1346)</f>
        <v>2010</v>
      </c>
      <c r="R1463" s="19" t="str">
        <f>TRIM(data!R1346)</f>
        <v>Darrell Sparks and Tiffany Lowe-Power</v>
      </c>
    </row>
    <row r="1464" spans="1:27" x14ac:dyDescent="0.3">
      <c r="A1464" s="19" t="str">
        <f>TRIM(data!A1347)</f>
        <v>1351</v>
      </c>
      <c r="B1464" s="19" t="str">
        <f>TRIM(data!B1347)</f>
        <v>I</v>
      </c>
      <c r="C1464" s="19" t="str">
        <f>TRIM(data!C1347)</f>
        <v/>
      </c>
      <c r="D1464" s="19" t="str">
        <f>TRIM(data!D1347)</f>
        <v>AA6023</v>
      </c>
      <c r="E1464" s="19" t="str">
        <f>TRIM(data!E1347)</f>
        <v>Solanum tuberosum (Potato)</v>
      </c>
      <c r="F1464" s="19" t="str">
        <f>TRIM(data!F1347)</f>
        <v>Solanaceae</v>
      </c>
      <c r="G1464" s="19" t="str">
        <f>TRIM(data!G1347)</f>
        <v>Solanales</v>
      </c>
      <c r="H1464" s="19" t="str">
        <f>TRIM(data!H1347)</f>
        <v>1996</v>
      </c>
      <c r="I1464" s="19" t="str">
        <f>TRIM(data!I1347)</f>
        <v>Ogawara, Hirado, Nagasaki, Japan</v>
      </c>
      <c r="J1464" s="19" t="str">
        <f>TRIM(data!J1347)</f>
        <v>Japan</v>
      </c>
      <c r="K1464" s="19" t="str">
        <f>TRIM(data!K1347)</f>
        <v>Pacific Ocean (East of Asian Continent)</v>
      </c>
      <c r="L1464" s="19" t="str">
        <f>TRIM(data!L1347)</f>
        <v/>
      </c>
      <c r="M1464" s="19" t="str">
        <f>TRIM(data!M1347)</f>
        <v/>
      </c>
      <c r="N1464" s="19" t="str">
        <f>TRIM(data!N1347)</f>
        <v/>
      </c>
      <c r="O1464" s="19" t="str">
        <f>TRIM(data!O1347)</f>
        <v/>
      </c>
      <c r="P1464" s="19" t="str">
        <f>TRIM(data!P1347)</f>
        <v>Horita, 2010 https://doi.org/10.1007/s10327-010-0229-2</v>
      </c>
      <c r="Q1464" s="19" t="str">
        <f>TRIM(data!Q1347)</f>
        <v>2010</v>
      </c>
      <c r="R1464" s="19" t="str">
        <f>TRIM(data!R1347)</f>
        <v>Darrell Sparks and Tiffany Lowe-Power</v>
      </c>
    </row>
    <row r="1465" spans="1:27" x14ac:dyDescent="0.3">
      <c r="A1465" s="19" t="str">
        <f>TRIM(data!A1348)</f>
        <v>1352</v>
      </c>
      <c r="B1465" s="19" t="str">
        <f>TRIM(data!B1348)</f>
        <v>I</v>
      </c>
      <c r="C1465" s="19" t="str">
        <f>TRIM(data!C1348)</f>
        <v/>
      </c>
      <c r="D1465" s="19" t="str">
        <f>TRIM(data!D1348)</f>
        <v>AA6027</v>
      </c>
      <c r="E1465" s="19" t="str">
        <f>TRIM(data!E1348)</f>
        <v>Solanum tuberosum (Potato)</v>
      </c>
      <c r="F1465" s="19" t="str">
        <f>TRIM(data!F1348)</f>
        <v>Solanaceae</v>
      </c>
      <c r="G1465" s="19" t="str">
        <f>TRIM(data!G1348)</f>
        <v>Solanales</v>
      </c>
      <c r="H1465" s="19" t="str">
        <f>TRIM(data!H1348)</f>
        <v>1996</v>
      </c>
      <c r="I1465" s="19" t="str">
        <f>TRIM(data!I1348)</f>
        <v>Tabira, Hirado, Nagasaki, Japan</v>
      </c>
      <c r="J1465" s="19" t="str">
        <f>TRIM(data!J1348)</f>
        <v>Japan</v>
      </c>
      <c r="K1465" s="19" t="str">
        <f>TRIM(data!K1348)</f>
        <v>Pacific Ocean (East of Asian Continent)</v>
      </c>
      <c r="L1465" s="19" t="str">
        <f>TRIM(data!L1348)</f>
        <v/>
      </c>
      <c r="M1465" s="19" t="str">
        <f>TRIM(data!M1348)</f>
        <v/>
      </c>
      <c r="N1465" s="19" t="str">
        <f>TRIM(data!N1348)</f>
        <v/>
      </c>
      <c r="O1465" s="19" t="str">
        <f>TRIM(data!O1348)</f>
        <v/>
      </c>
      <c r="P1465" s="19" t="str">
        <f>TRIM(data!P1348)</f>
        <v>Horita, 2010 https://doi.org/10.1007/s10327-010-0229-2</v>
      </c>
      <c r="Q1465" s="19" t="str">
        <f>TRIM(data!Q1348)</f>
        <v>2010</v>
      </c>
      <c r="R1465" s="19" t="str">
        <f>TRIM(data!R1348)</f>
        <v>Darrell Sparks and Tiffany Lowe-Power</v>
      </c>
    </row>
    <row r="1466" spans="1:27" x14ac:dyDescent="0.3">
      <c r="A1466" s="19" t="str">
        <f>TRIM(data!A1349)</f>
        <v>1353</v>
      </c>
      <c r="B1466" s="19" t="str">
        <f>TRIM(data!B1349)</f>
        <v>I</v>
      </c>
      <c r="C1466" s="19" t="str">
        <f>TRIM(data!C1349)</f>
        <v/>
      </c>
      <c r="D1466" s="19" t="str">
        <f>TRIM(data!D1349)</f>
        <v>AA6028</v>
      </c>
      <c r="E1466" s="19" t="str">
        <f>TRIM(data!E1349)</f>
        <v>Solanum tuberosum (Potato)</v>
      </c>
      <c r="F1466" s="19" t="str">
        <f>TRIM(data!F1349)</f>
        <v>Solanaceae</v>
      </c>
      <c r="G1466" s="19" t="str">
        <f>TRIM(data!G1349)</f>
        <v>Solanales</v>
      </c>
      <c r="H1466" s="19" t="str">
        <f>TRIM(data!H1349)</f>
        <v>1996</v>
      </c>
      <c r="I1466" s="19" t="str">
        <f>TRIM(data!I1349)</f>
        <v>Chinzei, Karatsu, Saga, Japan</v>
      </c>
      <c r="J1466" s="19" t="str">
        <f>TRIM(data!J1349)</f>
        <v>Japan</v>
      </c>
      <c r="K1466" s="19" t="str">
        <f>TRIM(data!K1349)</f>
        <v>Pacific Ocean (East of Asian Continent)</v>
      </c>
      <c r="L1466" s="19" t="str">
        <f>TRIM(data!L1349)</f>
        <v/>
      </c>
      <c r="M1466" s="19" t="str">
        <f>TRIM(data!M1349)</f>
        <v/>
      </c>
      <c r="N1466" s="19" t="str">
        <f>TRIM(data!N1349)</f>
        <v/>
      </c>
      <c r="O1466" s="19" t="str">
        <f>TRIM(data!O1349)</f>
        <v/>
      </c>
      <c r="P1466" s="19" t="str">
        <f>TRIM(data!P1349)</f>
        <v>Horita, 2010 https://doi.org/10.1007/s10327-010-0229-2</v>
      </c>
      <c r="Q1466" s="19" t="str">
        <f>TRIM(data!Q1349)</f>
        <v>2010</v>
      </c>
      <c r="R1466" s="19" t="str">
        <f>TRIM(data!R1349)</f>
        <v>Darrell Sparks and Tiffany Lowe-Power</v>
      </c>
      <c r="AA1466" s="20"/>
    </row>
    <row r="1467" spans="1:27" x14ac:dyDescent="0.3">
      <c r="A1467" s="19" t="str">
        <f>TRIM(data!A1350)</f>
        <v>1354</v>
      </c>
      <c r="B1467" s="19" t="str">
        <f>TRIM(data!B1350)</f>
        <v>I</v>
      </c>
      <c r="C1467" s="19" t="str">
        <f>TRIM(data!C1350)</f>
        <v/>
      </c>
      <c r="D1467" s="19" t="str">
        <f>TRIM(data!D1350)</f>
        <v>AA6029</v>
      </c>
      <c r="E1467" s="19" t="str">
        <f>TRIM(data!E1350)</f>
        <v>Solanum tuberosum (Potato)</v>
      </c>
      <c r="F1467" s="19" t="str">
        <f>TRIM(data!F1350)</f>
        <v>Solanaceae</v>
      </c>
      <c r="G1467" s="19" t="str">
        <f>TRIM(data!G1350)</f>
        <v>Solanales</v>
      </c>
      <c r="H1467" s="19" t="str">
        <f>TRIM(data!H1350)</f>
        <v>1996</v>
      </c>
      <c r="I1467" s="19" t="str">
        <f>TRIM(data!I1350)</f>
        <v>Shimosakiyama, Goto, Nagasaki, Japan</v>
      </c>
      <c r="J1467" s="19" t="str">
        <f>TRIM(data!J1350)</f>
        <v>Japan</v>
      </c>
      <c r="K1467" s="19" t="str">
        <f>TRIM(data!K1350)</f>
        <v>Pacific Ocean (East of Asian Continent)</v>
      </c>
      <c r="L1467" s="19" t="str">
        <f>TRIM(data!L1350)</f>
        <v/>
      </c>
      <c r="M1467" s="19" t="str">
        <f>TRIM(data!M1350)</f>
        <v/>
      </c>
      <c r="N1467" s="19" t="str">
        <f>TRIM(data!N1350)</f>
        <v/>
      </c>
      <c r="O1467" s="19" t="str">
        <f>TRIM(data!O1350)</f>
        <v/>
      </c>
      <c r="P1467" s="19" t="str">
        <f>TRIM(data!P1350)</f>
        <v>Horita, 2010 https://doi.org/10.1007/s10327-010-0229-2</v>
      </c>
      <c r="Q1467" s="19" t="str">
        <f>TRIM(data!Q1350)</f>
        <v>2010</v>
      </c>
      <c r="R1467" s="19" t="str">
        <f>TRIM(data!R1350)</f>
        <v>Darrell Sparks and Tiffany Lowe-Power</v>
      </c>
      <c r="AA1467" s="20"/>
    </row>
    <row r="1468" spans="1:27" x14ac:dyDescent="0.3">
      <c r="A1468" s="19" t="str">
        <f>TRIM(data!A1351)</f>
        <v>1355</v>
      </c>
      <c r="B1468" s="19" t="str">
        <f>TRIM(data!B1351)</f>
        <v>I</v>
      </c>
      <c r="C1468" s="19" t="str">
        <f>TRIM(data!C1351)</f>
        <v/>
      </c>
      <c r="D1468" s="19" t="str">
        <f>TRIM(data!D1351)</f>
        <v>AA6030</v>
      </c>
      <c r="E1468" s="19" t="str">
        <f>TRIM(data!E1351)</f>
        <v>Solanum tuberosum (Potato)</v>
      </c>
      <c r="F1468" s="19" t="str">
        <f>TRIM(data!F1351)</f>
        <v>Solanaceae</v>
      </c>
      <c r="G1468" s="19" t="str">
        <f>TRIM(data!G1351)</f>
        <v>Solanales</v>
      </c>
      <c r="H1468" s="19" t="str">
        <f>TRIM(data!H1351)</f>
        <v>1996</v>
      </c>
      <c r="I1468" s="19" t="str">
        <f>TRIM(data!I1351)</f>
        <v>Nonokire, Goto, Nagasaki, Japan</v>
      </c>
      <c r="J1468" s="19" t="str">
        <f>TRIM(data!J1351)</f>
        <v>Japan</v>
      </c>
      <c r="K1468" s="19" t="str">
        <f>TRIM(data!K1351)</f>
        <v>Pacific Ocean (East of Asian Continent)</v>
      </c>
      <c r="L1468" s="19" t="str">
        <f>TRIM(data!L1351)</f>
        <v/>
      </c>
      <c r="M1468" s="19" t="str">
        <f>TRIM(data!M1351)</f>
        <v/>
      </c>
      <c r="N1468" s="19" t="str">
        <f>TRIM(data!N1351)</f>
        <v/>
      </c>
      <c r="O1468" s="19" t="str">
        <f>TRIM(data!O1351)</f>
        <v/>
      </c>
      <c r="P1468" s="19" t="str">
        <f>TRIM(data!P1351)</f>
        <v>Horita, 2010 https://doi.org/10.1007/s10327-010-0229-2</v>
      </c>
      <c r="Q1468" s="19" t="str">
        <f>TRIM(data!Q1351)</f>
        <v>2010</v>
      </c>
      <c r="R1468" s="19" t="str">
        <f>TRIM(data!R1351)</f>
        <v>Darrell Sparks and Tiffany Lowe-Power</v>
      </c>
    </row>
    <row r="1469" spans="1:27" x14ac:dyDescent="0.3">
      <c r="A1469" s="19" t="str">
        <f>TRIM(data!A1352)</f>
        <v>1356</v>
      </c>
      <c r="B1469" s="19" t="str">
        <f>TRIM(data!B1352)</f>
        <v>I</v>
      </c>
      <c r="C1469" s="19" t="str">
        <f>TRIM(data!C1352)</f>
        <v/>
      </c>
      <c r="D1469" s="19" t="str">
        <f>TRIM(data!D1352)</f>
        <v>AA6031</v>
      </c>
      <c r="E1469" s="19" t="str">
        <f>TRIM(data!E1352)</f>
        <v>Solanum tuberosum (Potato)</v>
      </c>
      <c r="F1469" s="19" t="str">
        <f>TRIM(data!F1352)</f>
        <v>Solanaceae</v>
      </c>
      <c r="G1469" s="19" t="str">
        <f>TRIM(data!G1352)</f>
        <v>Solanales</v>
      </c>
      <c r="H1469" s="19" t="str">
        <f>TRIM(data!H1352)</f>
        <v>1996</v>
      </c>
      <c r="I1469" s="19" t="str">
        <f>TRIM(data!I1352)</f>
        <v>Nonokire, Goto, Nagasaki, Japan</v>
      </c>
      <c r="J1469" s="19" t="str">
        <f>TRIM(data!J1352)</f>
        <v>Japan</v>
      </c>
      <c r="K1469" s="19" t="str">
        <f>TRIM(data!K1352)</f>
        <v>Pacific Ocean (East of Asian Continent)</v>
      </c>
      <c r="L1469" s="19" t="str">
        <f>TRIM(data!L1352)</f>
        <v/>
      </c>
      <c r="M1469" s="19" t="str">
        <f>TRIM(data!M1352)</f>
        <v/>
      </c>
      <c r="N1469" s="19" t="str">
        <f>TRIM(data!N1352)</f>
        <v/>
      </c>
      <c r="O1469" s="19" t="str">
        <f>TRIM(data!O1352)</f>
        <v/>
      </c>
      <c r="P1469" s="19" t="str">
        <f>TRIM(data!P1352)</f>
        <v>Horita, 2010 https://doi.org/10.1007/s10327-010-0229-2</v>
      </c>
      <c r="Q1469" s="19" t="str">
        <f>TRIM(data!Q1352)</f>
        <v>2010</v>
      </c>
      <c r="R1469" s="19" t="str">
        <f>TRIM(data!R1352)</f>
        <v>Darrell Sparks and Tiffany Lowe-Power</v>
      </c>
    </row>
    <row r="1470" spans="1:27" x14ac:dyDescent="0.3">
      <c r="A1470" s="19" t="str">
        <f>TRIM(data!A1353)</f>
        <v>1357</v>
      </c>
      <c r="B1470" s="19" t="str">
        <f>TRIM(data!B1353)</f>
        <v>I</v>
      </c>
      <c r="C1470" s="19" t="str">
        <f>TRIM(data!C1353)</f>
        <v/>
      </c>
      <c r="D1470" s="19" t="str">
        <f>TRIM(data!D1353)</f>
        <v>AA6032</v>
      </c>
      <c r="E1470" s="19" t="str">
        <f>TRIM(data!E1353)</f>
        <v>Solanum tuberosum (Potato)</v>
      </c>
      <c r="F1470" s="19" t="str">
        <f>TRIM(data!F1353)</f>
        <v>Solanaceae</v>
      </c>
      <c r="G1470" s="19" t="str">
        <f>TRIM(data!G1353)</f>
        <v>Solanales</v>
      </c>
      <c r="H1470" s="19" t="str">
        <f>TRIM(data!H1353)</f>
        <v>1996</v>
      </c>
      <c r="I1470" s="19" t="str">
        <f>TRIM(data!I1353)</f>
        <v>Nonokire, Goto, Nagasaki, Japan</v>
      </c>
      <c r="J1470" s="19" t="str">
        <f>TRIM(data!J1353)</f>
        <v>Japan</v>
      </c>
      <c r="K1470" s="19" t="str">
        <f>TRIM(data!K1353)</f>
        <v>Pacific Ocean (East of Asian Continent)</v>
      </c>
      <c r="L1470" s="19" t="str">
        <f>TRIM(data!L1353)</f>
        <v/>
      </c>
      <c r="M1470" s="19" t="str">
        <f>TRIM(data!M1353)</f>
        <v/>
      </c>
      <c r="N1470" s="19" t="str">
        <f>TRIM(data!N1353)</f>
        <v/>
      </c>
      <c r="O1470" s="19" t="str">
        <f>TRIM(data!O1353)</f>
        <v/>
      </c>
      <c r="P1470" s="19" t="str">
        <f>TRIM(data!P1353)</f>
        <v>Horita, 2010 https://doi.org/10.1007/s10327-010-0229-2</v>
      </c>
      <c r="Q1470" s="19" t="str">
        <f>TRIM(data!Q1353)</f>
        <v>2010</v>
      </c>
      <c r="R1470" s="19" t="str">
        <f>TRIM(data!R1353)</f>
        <v>Darrell Sparks and Tiffany Lowe-Power</v>
      </c>
    </row>
    <row r="1471" spans="1:27" x14ac:dyDescent="0.3">
      <c r="A1471" s="19" t="str">
        <f>TRIM(data!A1354)</f>
        <v>1358</v>
      </c>
      <c r="B1471" s="19" t="str">
        <f>TRIM(data!B1354)</f>
        <v>I</v>
      </c>
      <c r="C1471" s="19" t="str">
        <f>TRIM(data!C1354)</f>
        <v/>
      </c>
      <c r="D1471" s="19" t="str">
        <f>TRIM(data!D1354)</f>
        <v>AA6033</v>
      </c>
      <c r="E1471" s="19" t="str">
        <f>TRIM(data!E1354)</f>
        <v>Solanum tuberosum (Potato)</v>
      </c>
      <c r="F1471" s="19" t="str">
        <f>TRIM(data!F1354)</f>
        <v>Solanaceae</v>
      </c>
      <c r="G1471" s="19" t="str">
        <f>TRIM(data!G1354)</f>
        <v>Solanales</v>
      </c>
      <c r="H1471" s="19" t="str">
        <f>TRIM(data!H1354)</f>
        <v>1996</v>
      </c>
      <c r="I1471" s="19" t="str">
        <f>TRIM(data!I1354)</f>
        <v>Nonokire, Goto, Nagasaki, Japan</v>
      </c>
      <c r="J1471" s="19" t="str">
        <f>TRIM(data!J1354)</f>
        <v>Japan</v>
      </c>
      <c r="K1471" s="19" t="str">
        <f>TRIM(data!K1354)</f>
        <v>Pacific Ocean (East of Asian Continent)</v>
      </c>
      <c r="L1471" s="19" t="str">
        <f>TRIM(data!L1354)</f>
        <v/>
      </c>
      <c r="M1471" s="19" t="str">
        <f>TRIM(data!M1354)</f>
        <v/>
      </c>
      <c r="N1471" s="19" t="str">
        <f>TRIM(data!N1354)</f>
        <v/>
      </c>
      <c r="O1471" s="19" t="str">
        <f>TRIM(data!O1354)</f>
        <v/>
      </c>
      <c r="P1471" s="19" t="str">
        <f>TRIM(data!P1354)</f>
        <v>Horita, 2010 https://doi.org/10.1007/s10327-010-0229-2</v>
      </c>
      <c r="Q1471" s="19" t="str">
        <f>TRIM(data!Q1354)</f>
        <v>2010</v>
      </c>
      <c r="R1471" s="19" t="str">
        <f>TRIM(data!R1354)</f>
        <v>Darrell Sparks and Tiffany Lowe-Power</v>
      </c>
    </row>
    <row r="1472" spans="1:27" x14ac:dyDescent="0.3">
      <c r="A1472" s="19" t="str">
        <f>TRIM(data!A1355)</f>
        <v>1359</v>
      </c>
      <c r="B1472" s="19" t="str">
        <f>TRIM(data!B1355)</f>
        <v>I</v>
      </c>
      <c r="C1472" s="19" t="str">
        <f>TRIM(data!C1355)</f>
        <v/>
      </c>
      <c r="D1472" s="19" t="str">
        <f>TRIM(data!D1355)</f>
        <v>AA6034</v>
      </c>
      <c r="E1472" s="19" t="str">
        <f>TRIM(data!E1355)</f>
        <v>Solanum tuberosum (Potato)</v>
      </c>
      <c r="F1472" s="19" t="str">
        <f>TRIM(data!F1355)</f>
        <v>Solanaceae</v>
      </c>
      <c r="G1472" s="19" t="str">
        <f>TRIM(data!G1355)</f>
        <v>Solanales</v>
      </c>
      <c r="H1472" s="19" t="str">
        <f>TRIM(data!H1355)</f>
        <v>1996</v>
      </c>
      <c r="I1472" s="19" t="str">
        <f>TRIM(data!I1355)</f>
        <v>Tsutsumi, Goto, Nagasaki, Japan</v>
      </c>
      <c r="J1472" s="19" t="str">
        <f>TRIM(data!J1355)</f>
        <v>Japan</v>
      </c>
      <c r="K1472" s="19" t="str">
        <f>TRIM(data!K1355)</f>
        <v>Pacific Ocean (East of Asian Continent)</v>
      </c>
      <c r="L1472" s="19" t="str">
        <f>TRIM(data!L1355)</f>
        <v/>
      </c>
      <c r="M1472" s="19" t="str">
        <f>TRIM(data!M1355)</f>
        <v/>
      </c>
      <c r="N1472" s="19" t="str">
        <f>TRIM(data!N1355)</f>
        <v/>
      </c>
      <c r="O1472" s="19" t="str">
        <f>TRIM(data!O1355)</f>
        <v/>
      </c>
      <c r="P1472" s="19" t="str">
        <f>TRIM(data!P1355)</f>
        <v>Horita, 2010 https://doi.org/10.1007/s10327-010-0229-2</v>
      </c>
      <c r="Q1472" s="19" t="str">
        <f>TRIM(data!Q1355)</f>
        <v>2010</v>
      </c>
      <c r="R1472" s="19" t="str">
        <f>TRIM(data!R1355)</f>
        <v>Darrell Sparks and Tiffany Lowe-Power</v>
      </c>
    </row>
    <row r="1473" spans="1:18" x14ac:dyDescent="0.3">
      <c r="A1473" s="19" t="str">
        <f>TRIM(data!A1356)</f>
        <v>1360</v>
      </c>
      <c r="B1473" s="19" t="str">
        <f>TRIM(data!B1356)</f>
        <v>I</v>
      </c>
      <c r="C1473" s="19" t="str">
        <f>TRIM(data!C1356)</f>
        <v/>
      </c>
      <c r="D1473" s="19" t="str">
        <f>TRIM(data!D1356)</f>
        <v>AA6036</v>
      </c>
      <c r="E1473" s="19" t="str">
        <f>TRIM(data!E1356)</f>
        <v>Solanum tuberosum (Potato)</v>
      </c>
      <c r="F1473" s="19" t="str">
        <f>TRIM(data!F1356)</f>
        <v>Solanaceae</v>
      </c>
      <c r="G1473" s="19" t="str">
        <f>TRIM(data!G1356)</f>
        <v>Solanales</v>
      </c>
      <c r="H1473" s="19" t="str">
        <f>TRIM(data!H1356)</f>
        <v>1996</v>
      </c>
      <c r="I1473" s="19" t="str">
        <f>TRIM(data!I1356)</f>
        <v>Kishiku, Goto, Nagasaki, Japan</v>
      </c>
      <c r="J1473" s="19" t="str">
        <f>TRIM(data!J1356)</f>
        <v>Japan</v>
      </c>
      <c r="K1473" s="19" t="str">
        <f>TRIM(data!K1356)</f>
        <v>Pacific Ocean (East of Asian Continent)</v>
      </c>
      <c r="L1473" s="19" t="str">
        <f>TRIM(data!L1356)</f>
        <v/>
      </c>
      <c r="M1473" s="19" t="str">
        <f>TRIM(data!M1356)</f>
        <v/>
      </c>
      <c r="N1473" s="19" t="str">
        <f>TRIM(data!N1356)</f>
        <v/>
      </c>
      <c r="O1473" s="19" t="str">
        <f>TRIM(data!O1356)</f>
        <v/>
      </c>
      <c r="P1473" s="19" t="str">
        <f>TRIM(data!P1356)</f>
        <v>Horita, 2010 https://doi.org/10.1007/s10327-010-0229-2</v>
      </c>
      <c r="Q1473" s="19" t="str">
        <f>TRIM(data!Q1356)</f>
        <v>2010</v>
      </c>
      <c r="R1473" s="19" t="str">
        <f>TRIM(data!R1356)</f>
        <v>Darrell Sparks and Tiffany Lowe-Power</v>
      </c>
    </row>
    <row r="1474" spans="1:18" x14ac:dyDescent="0.3">
      <c r="A1474" s="19" t="str">
        <f>TRIM(data!A1357)</f>
        <v>1361</v>
      </c>
      <c r="B1474" s="19" t="str">
        <f>TRIM(data!B1357)</f>
        <v>I</v>
      </c>
      <c r="C1474" s="19" t="str">
        <f>TRIM(data!C1357)</f>
        <v/>
      </c>
      <c r="D1474" s="19" t="str">
        <f>TRIM(data!D1357)</f>
        <v>AA6037</v>
      </c>
      <c r="E1474" s="19" t="str">
        <f>TRIM(data!E1357)</f>
        <v>Solanum tuberosum (Potato)</v>
      </c>
      <c r="F1474" s="19" t="str">
        <f>TRIM(data!F1357)</f>
        <v>Solanaceae</v>
      </c>
      <c r="G1474" s="19" t="str">
        <f>TRIM(data!G1357)</f>
        <v>Solanales</v>
      </c>
      <c r="H1474" s="19" t="str">
        <f>TRIM(data!H1357)</f>
        <v>1996</v>
      </c>
      <c r="I1474" s="19" t="str">
        <f>TRIM(data!I1357)</f>
        <v>Kishiku, Goto, Nagasaki, Japan</v>
      </c>
      <c r="J1474" s="19" t="str">
        <f>TRIM(data!J1357)</f>
        <v>Japan</v>
      </c>
      <c r="K1474" s="19" t="str">
        <f>TRIM(data!K1357)</f>
        <v>Pacific Ocean (East of Asian Continent)</v>
      </c>
      <c r="L1474" s="19" t="str">
        <f>TRIM(data!L1357)</f>
        <v/>
      </c>
      <c r="M1474" s="19" t="str">
        <f>TRIM(data!M1357)</f>
        <v/>
      </c>
      <c r="N1474" s="19" t="str">
        <f>TRIM(data!N1357)</f>
        <v/>
      </c>
      <c r="O1474" s="19" t="str">
        <f>TRIM(data!O1357)</f>
        <v/>
      </c>
      <c r="P1474" s="19" t="str">
        <f>TRIM(data!P1357)</f>
        <v>Horita, 2010 https://doi.org/10.1007/s10327-010-0229-2</v>
      </c>
      <c r="Q1474" s="19" t="str">
        <f>TRIM(data!Q1357)</f>
        <v>2010</v>
      </c>
      <c r="R1474" s="19" t="str">
        <f>TRIM(data!R1357)</f>
        <v>Darrell Sparks and Tiffany Lowe-Power</v>
      </c>
    </row>
    <row r="1475" spans="1:18" x14ac:dyDescent="0.3">
      <c r="A1475" s="19" t="str">
        <f>TRIM(data!A1358)</f>
        <v>1362</v>
      </c>
      <c r="B1475" s="19" t="str">
        <f>TRIM(data!B1358)</f>
        <v>I</v>
      </c>
      <c r="C1475" s="19" t="str">
        <f>TRIM(data!C1358)</f>
        <v/>
      </c>
      <c r="D1475" s="19" t="str">
        <f>TRIM(data!D1358)</f>
        <v>AA6038</v>
      </c>
      <c r="E1475" s="19" t="str">
        <f>TRIM(data!E1358)</f>
        <v>Solanum tuberosum (Potato)</v>
      </c>
      <c r="F1475" s="19" t="str">
        <f>TRIM(data!F1358)</f>
        <v>Solanaceae</v>
      </c>
      <c r="G1475" s="19" t="str">
        <f>TRIM(data!G1358)</f>
        <v>Solanales</v>
      </c>
      <c r="H1475" s="19" t="str">
        <f>TRIM(data!H1358)</f>
        <v>1996</v>
      </c>
      <c r="I1475" s="19" t="str">
        <f>TRIM(data!I1358)</f>
        <v>Kishiku, Goto, Nagasaki, Japan</v>
      </c>
      <c r="J1475" s="19" t="str">
        <f>TRIM(data!J1358)</f>
        <v>Japan</v>
      </c>
      <c r="K1475" s="19" t="str">
        <f>TRIM(data!K1358)</f>
        <v>Pacific Ocean (East of Asian Continent)</v>
      </c>
      <c r="L1475" s="19" t="str">
        <f>TRIM(data!L1358)</f>
        <v/>
      </c>
      <c r="M1475" s="19" t="str">
        <f>TRIM(data!M1358)</f>
        <v/>
      </c>
      <c r="N1475" s="19" t="str">
        <f>TRIM(data!N1358)</f>
        <v/>
      </c>
      <c r="O1475" s="19" t="str">
        <f>TRIM(data!O1358)</f>
        <v/>
      </c>
      <c r="P1475" s="19" t="str">
        <f>TRIM(data!P1358)</f>
        <v>Horita, 2010 https://doi.org/10.1007/s10327-010-0229-2</v>
      </c>
      <c r="Q1475" s="19" t="str">
        <f>TRIM(data!Q1358)</f>
        <v>2010</v>
      </c>
      <c r="R1475" s="19" t="str">
        <f>TRIM(data!R1358)</f>
        <v>Darrell Sparks and Tiffany Lowe-Power</v>
      </c>
    </row>
    <row r="1476" spans="1:18" x14ac:dyDescent="0.3">
      <c r="A1476" s="19" t="str">
        <f>TRIM(data!A1359)</f>
        <v>1363</v>
      </c>
      <c r="B1476" s="19" t="str">
        <f>TRIM(data!B1359)</f>
        <v>I</v>
      </c>
      <c r="C1476" s="19" t="str">
        <f>TRIM(data!C1359)</f>
        <v/>
      </c>
      <c r="D1476" s="19" t="str">
        <f>TRIM(data!D1359)</f>
        <v>AA6039</v>
      </c>
      <c r="E1476" s="19" t="str">
        <f>TRIM(data!E1359)</f>
        <v>Solanum tuberosum (Potato)</v>
      </c>
      <c r="F1476" s="19" t="str">
        <f>TRIM(data!F1359)</f>
        <v>Solanaceae</v>
      </c>
      <c r="G1476" s="19" t="str">
        <f>TRIM(data!G1359)</f>
        <v>Solanales</v>
      </c>
      <c r="H1476" s="19" t="str">
        <f>TRIM(data!H1359)</f>
        <v>1996</v>
      </c>
      <c r="I1476" s="19" t="str">
        <f>TRIM(data!I1359)</f>
        <v>Seihi, Saikai, Nagasaski, Japan</v>
      </c>
      <c r="J1476" s="19" t="str">
        <f>TRIM(data!J1359)</f>
        <v>Japan</v>
      </c>
      <c r="K1476" s="19" t="str">
        <f>TRIM(data!K1359)</f>
        <v>Pacific Ocean (East of Asian Continent)</v>
      </c>
      <c r="L1476" s="19" t="str">
        <f>TRIM(data!L1359)</f>
        <v/>
      </c>
      <c r="M1476" s="19" t="str">
        <f>TRIM(data!M1359)</f>
        <v/>
      </c>
      <c r="N1476" s="19" t="str">
        <f>TRIM(data!N1359)</f>
        <v/>
      </c>
      <c r="O1476" s="19" t="str">
        <f>TRIM(data!O1359)</f>
        <v/>
      </c>
      <c r="P1476" s="19" t="str">
        <f>TRIM(data!P1359)</f>
        <v>Horita, 2010 https://doi.org/10.1007/s10327-010-0229-2</v>
      </c>
      <c r="Q1476" s="19" t="str">
        <f>TRIM(data!Q1359)</f>
        <v>2010</v>
      </c>
      <c r="R1476" s="19" t="str">
        <f>TRIM(data!R1359)</f>
        <v>Darrell Sparks and Tiffany Lowe-Power</v>
      </c>
    </row>
    <row r="1477" spans="1:18" x14ac:dyDescent="0.3">
      <c r="A1477" s="19" t="str">
        <f>TRIM(data!A1360)</f>
        <v>1364</v>
      </c>
      <c r="B1477" s="19" t="str">
        <f>TRIM(data!B1360)</f>
        <v>I</v>
      </c>
      <c r="C1477" s="19" t="str">
        <f>TRIM(data!C1360)</f>
        <v/>
      </c>
      <c r="D1477" s="19" t="str">
        <f>TRIM(data!D1360)</f>
        <v>AA6040</v>
      </c>
      <c r="E1477" s="19" t="str">
        <f>TRIM(data!E1360)</f>
        <v>Solanum tuberosum (Potato)</v>
      </c>
      <c r="F1477" s="19" t="str">
        <f>TRIM(data!F1360)</f>
        <v>Solanaceae</v>
      </c>
      <c r="G1477" s="19" t="str">
        <f>TRIM(data!G1360)</f>
        <v>Solanales</v>
      </c>
      <c r="H1477" s="19" t="str">
        <f>TRIM(data!H1360)</f>
        <v>1996</v>
      </c>
      <c r="I1477" s="19" t="str">
        <f>TRIM(data!I1360)</f>
        <v>Seihi, Saikai, Nagasaski, Japan</v>
      </c>
      <c r="J1477" s="19" t="str">
        <f>TRIM(data!J1360)</f>
        <v>Japan</v>
      </c>
      <c r="K1477" s="19" t="str">
        <f>TRIM(data!K1360)</f>
        <v>Pacific Ocean (East of Asian Continent)</v>
      </c>
      <c r="L1477" s="19" t="str">
        <f>TRIM(data!L1360)</f>
        <v/>
      </c>
      <c r="M1477" s="19" t="str">
        <f>TRIM(data!M1360)</f>
        <v/>
      </c>
      <c r="N1477" s="19" t="str">
        <f>TRIM(data!N1360)</f>
        <v/>
      </c>
      <c r="O1477" s="19" t="str">
        <f>TRIM(data!O1360)</f>
        <v/>
      </c>
      <c r="P1477" s="19" t="str">
        <f>TRIM(data!P1360)</f>
        <v>Horita, 2010 https://doi.org/10.1007/s10327-010-0229-2</v>
      </c>
      <c r="Q1477" s="19" t="str">
        <f>TRIM(data!Q1360)</f>
        <v>2010</v>
      </c>
      <c r="R1477" s="19" t="str">
        <f>TRIM(data!R1360)</f>
        <v>Darrell Sparks and Tiffany Lowe-Power</v>
      </c>
    </row>
    <row r="1478" spans="1:18" x14ac:dyDescent="0.3">
      <c r="A1478" s="19" t="str">
        <f>TRIM(data!A1361)</f>
        <v>1365</v>
      </c>
      <c r="B1478" s="19" t="str">
        <f>TRIM(data!B1361)</f>
        <v>I</v>
      </c>
      <c r="C1478" s="19" t="str">
        <f>TRIM(data!C1361)</f>
        <v/>
      </c>
      <c r="D1478" s="19" t="str">
        <f>TRIM(data!D1361)</f>
        <v>AA6043</v>
      </c>
      <c r="E1478" s="19" t="str">
        <f>TRIM(data!E1361)</f>
        <v>Solanum tuberosum (Potato)</v>
      </c>
      <c r="F1478" s="19" t="str">
        <f>TRIM(data!F1361)</f>
        <v>Solanaceae</v>
      </c>
      <c r="G1478" s="19" t="str">
        <f>TRIM(data!G1361)</f>
        <v>Solanales</v>
      </c>
      <c r="H1478" s="19" t="str">
        <f>TRIM(data!H1361)</f>
        <v>1996</v>
      </c>
      <c r="I1478" s="19" t="str">
        <f>TRIM(data!I1361)</f>
        <v>Seihi, Saikai, Nagasaski, Japan</v>
      </c>
      <c r="J1478" s="19" t="str">
        <f>TRIM(data!J1361)</f>
        <v>Japan</v>
      </c>
      <c r="K1478" s="19" t="str">
        <f>TRIM(data!K1361)</f>
        <v>Pacific Ocean (East of Asian Continent)</v>
      </c>
      <c r="L1478" s="19" t="str">
        <f>TRIM(data!L1361)</f>
        <v/>
      </c>
      <c r="M1478" s="19" t="str">
        <f>TRIM(data!M1361)</f>
        <v/>
      </c>
      <c r="N1478" s="19" t="str">
        <f>TRIM(data!N1361)</f>
        <v/>
      </c>
      <c r="O1478" s="19" t="str">
        <f>TRIM(data!O1361)</f>
        <v/>
      </c>
      <c r="P1478" s="19" t="str">
        <f>TRIM(data!P1361)</f>
        <v>Horita, 2010 https://doi.org/10.1007/s10327-010-0229-2</v>
      </c>
      <c r="Q1478" s="19" t="str">
        <f>TRIM(data!Q1361)</f>
        <v>2010</v>
      </c>
      <c r="R1478" s="19" t="str">
        <f>TRIM(data!R1361)</f>
        <v>Darrell Sparks and Tiffany Lowe-Power</v>
      </c>
    </row>
    <row r="1479" spans="1:18" x14ac:dyDescent="0.3">
      <c r="A1479" s="19" t="str">
        <f>TRIM(data!A1362)</f>
        <v>1366</v>
      </c>
      <c r="B1479" s="19" t="str">
        <f>TRIM(data!B1362)</f>
        <v>I</v>
      </c>
      <c r="C1479" s="19" t="str">
        <f>TRIM(data!C1362)</f>
        <v/>
      </c>
      <c r="D1479" s="19" t="str">
        <f>TRIM(data!D1362)</f>
        <v>AA6045</v>
      </c>
      <c r="E1479" s="19" t="str">
        <f>TRIM(data!E1362)</f>
        <v>Solanum tuberosum (Potato)</v>
      </c>
      <c r="F1479" s="19" t="str">
        <f>TRIM(data!F1362)</f>
        <v>Solanaceae</v>
      </c>
      <c r="G1479" s="19" t="str">
        <f>TRIM(data!G1362)</f>
        <v>Solanales</v>
      </c>
      <c r="H1479" s="19" t="str">
        <f>TRIM(data!H1362)</f>
        <v>1996</v>
      </c>
      <c r="I1479" s="19" t="str">
        <f>TRIM(data!I1362)</f>
        <v>Seihi, Saikai, Nagasaski, Japan</v>
      </c>
      <c r="J1479" s="19" t="str">
        <f>TRIM(data!J1362)</f>
        <v>Japan</v>
      </c>
      <c r="K1479" s="19" t="str">
        <f>TRIM(data!K1362)</f>
        <v>Pacific Ocean (East of Asian Continent)</v>
      </c>
      <c r="L1479" s="19" t="str">
        <f>TRIM(data!L1362)</f>
        <v/>
      </c>
      <c r="M1479" s="19" t="str">
        <f>TRIM(data!M1362)</f>
        <v/>
      </c>
      <c r="N1479" s="19" t="str">
        <f>TRIM(data!N1362)</f>
        <v/>
      </c>
      <c r="O1479" s="19" t="str">
        <f>TRIM(data!O1362)</f>
        <v/>
      </c>
      <c r="P1479" s="19" t="str">
        <f>TRIM(data!P1362)</f>
        <v>Horita, 2010 https://doi.org/10.1007/s10327-010-0229-2</v>
      </c>
      <c r="Q1479" s="19" t="str">
        <f>TRIM(data!Q1362)</f>
        <v>2010</v>
      </c>
      <c r="R1479" s="19" t="str">
        <f>TRIM(data!R1362)</f>
        <v>Darrell Sparks and Tiffany Lowe-Power</v>
      </c>
    </row>
    <row r="1480" spans="1:18" x14ac:dyDescent="0.3">
      <c r="A1480" s="19" t="str">
        <f>TRIM(data!A1363)</f>
        <v>1367</v>
      </c>
      <c r="B1480" s="19" t="str">
        <f>TRIM(data!B1363)</f>
        <v>I</v>
      </c>
      <c r="C1480" s="19" t="str">
        <f>TRIM(data!C1363)</f>
        <v/>
      </c>
      <c r="D1480" s="19" t="str">
        <f>TRIM(data!D1363)</f>
        <v>AA6046</v>
      </c>
      <c r="E1480" s="19" t="str">
        <f>TRIM(data!E1363)</f>
        <v>Solanum tuberosum (Potato)</v>
      </c>
      <c r="F1480" s="19" t="str">
        <f>TRIM(data!F1363)</f>
        <v>Solanaceae</v>
      </c>
      <c r="G1480" s="19" t="str">
        <f>TRIM(data!G1363)</f>
        <v>Solanales</v>
      </c>
      <c r="H1480" s="19" t="str">
        <f>TRIM(data!H1363)</f>
        <v>1996</v>
      </c>
      <c r="I1480" s="19" t="str">
        <f>TRIM(data!I1363)</f>
        <v>Seihi, Saikai, Nagasaski, Japan</v>
      </c>
      <c r="J1480" s="19" t="str">
        <f>TRIM(data!J1363)</f>
        <v>Japan</v>
      </c>
      <c r="K1480" s="19" t="str">
        <f>TRIM(data!K1363)</f>
        <v>Pacific Ocean (East of Asian Continent)</v>
      </c>
      <c r="L1480" s="19" t="str">
        <f>TRIM(data!L1363)</f>
        <v/>
      </c>
      <c r="M1480" s="19" t="str">
        <f>TRIM(data!M1363)</f>
        <v/>
      </c>
      <c r="N1480" s="19" t="str">
        <f>TRIM(data!N1363)</f>
        <v/>
      </c>
      <c r="O1480" s="19" t="str">
        <f>TRIM(data!O1363)</f>
        <v/>
      </c>
      <c r="P1480" s="19" t="str">
        <f>TRIM(data!P1363)</f>
        <v>Horita, 2010 https://doi.org/10.1007/s10327-010-0229-2</v>
      </c>
      <c r="Q1480" s="19" t="str">
        <f>TRIM(data!Q1363)</f>
        <v>2010</v>
      </c>
      <c r="R1480" s="19" t="str">
        <f>TRIM(data!R1363)</f>
        <v>Darrell Sparks and Tiffany Lowe-Power</v>
      </c>
    </row>
    <row r="1481" spans="1:18" x14ac:dyDescent="0.3">
      <c r="A1481" s="19" t="str">
        <f>TRIM(data!A1364)</f>
        <v>1368</v>
      </c>
      <c r="B1481" s="19" t="str">
        <f>TRIM(data!B1364)</f>
        <v>I</v>
      </c>
      <c r="C1481" s="19" t="str">
        <f>TRIM(data!C1364)</f>
        <v/>
      </c>
      <c r="D1481" s="19" t="str">
        <f>TRIM(data!D1364)</f>
        <v>AA6047</v>
      </c>
      <c r="E1481" s="19" t="str">
        <f>TRIM(data!E1364)</f>
        <v>Solanum tuberosum (Potato)</v>
      </c>
      <c r="F1481" s="19" t="str">
        <f>TRIM(data!F1364)</f>
        <v>Solanaceae</v>
      </c>
      <c r="G1481" s="19" t="str">
        <f>TRIM(data!G1364)</f>
        <v>Solanales</v>
      </c>
      <c r="H1481" s="19" t="str">
        <f>TRIM(data!H1364)</f>
        <v>1996</v>
      </c>
      <c r="I1481" s="19" t="str">
        <f>TRIM(data!I1364)</f>
        <v>Seihi, Saikai, Nagasaski, Japan</v>
      </c>
      <c r="J1481" s="19" t="str">
        <f>TRIM(data!J1364)</f>
        <v>Japan</v>
      </c>
      <c r="K1481" s="19" t="str">
        <f>TRIM(data!K1364)</f>
        <v>Pacific Ocean (East of Asian Continent)</v>
      </c>
      <c r="L1481" s="19" t="str">
        <f>TRIM(data!L1364)</f>
        <v/>
      </c>
      <c r="M1481" s="19" t="str">
        <f>TRIM(data!M1364)</f>
        <v/>
      </c>
      <c r="N1481" s="19" t="str">
        <f>TRIM(data!N1364)</f>
        <v/>
      </c>
      <c r="O1481" s="19" t="str">
        <f>TRIM(data!O1364)</f>
        <v/>
      </c>
      <c r="P1481" s="19" t="str">
        <f>TRIM(data!P1364)</f>
        <v>Horita, 2010 https://doi.org/10.1007/s10327-010-0229-2</v>
      </c>
      <c r="Q1481" s="19" t="str">
        <f>TRIM(data!Q1364)</f>
        <v>2010</v>
      </c>
      <c r="R1481" s="19" t="str">
        <f>TRIM(data!R1364)</f>
        <v>Darrell Sparks and Tiffany Lowe-Power</v>
      </c>
    </row>
    <row r="1482" spans="1:18" x14ac:dyDescent="0.3">
      <c r="A1482" s="19" t="str">
        <f>TRIM(data!A1365)</f>
        <v>1369</v>
      </c>
      <c r="B1482" s="19" t="str">
        <f>TRIM(data!B1365)</f>
        <v>I</v>
      </c>
      <c r="C1482" s="19" t="str">
        <f>TRIM(data!C1365)</f>
        <v/>
      </c>
      <c r="D1482" s="19" t="str">
        <f>TRIM(data!D1365)</f>
        <v>AA6048</v>
      </c>
      <c r="E1482" s="19" t="str">
        <f>TRIM(data!E1365)</f>
        <v>Solanum tuberosum (Potato)</v>
      </c>
      <c r="F1482" s="19" t="str">
        <f>TRIM(data!F1365)</f>
        <v>Solanaceae</v>
      </c>
      <c r="G1482" s="19" t="str">
        <f>TRIM(data!G1365)</f>
        <v>Solanales</v>
      </c>
      <c r="H1482" s="19" t="str">
        <f>TRIM(data!H1365)</f>
        <v>1996</v>
      </c>
      <c r="I1482" s="19" t="str">
        <f>TRIM(data!I1365)</f>
        <v>Seihi, Saikai, Nagasaski, Japan</v>
      </c>
      <c r="J1482" s="19" t="str">
        <f>TRIM(data!J1365)</f>
        <v>Japan</v>
      </c>
      <c r="K1482" s="19" t="str">
        <f>TRIM(data!K1365)</f>
        <v>Pacific Ocean (East of Asian Continent)</v>
      </c>
      <c r="L1482" s="19" t="str">
        <f>TRIM(data!L1365)</f>
        <v/>
      </c>
      <c r="M1482" s="19" t="str">
        <f>TRIM(data!M1365)</f>
        <v/>
      </c>
      <c r="N1482" s="19" t="str">
        <f>TRIM(data!N1365)</f>
        <v/>
      </c>
      <c r="O1482" s="19" t="str">
        <f>TRIM(data!O1365)</f>
        <v/>
      </c>
      <c r="P1482" s="19" t="str">
        <f>TRIM(data!P1365)</f>
        <v>Horita, 2010 https://doi.org/10.1007/s10327-010-0229-2</v>
      </c>
      <c r="Q1482" s="19" t="str">
        <f>TRIM(data!Q1365)</f>
        <v>2010</v>
      </c>
      <c r="R1482" s="19" t="str">
        <f>TRIM(data!R1365)</f>
        <v>Darrell Sparks and Tiffany Lowe-Power</v>
      </c>
    </row>
    <row r="1483" spans="1:18" x14ac:dyDescent="0.3">
      <c r="A1483" s="19" t="str">
        <f>TRIM(data!A1366)</f>
        <v>1370</v>
      </c>
      <c r="B1483" s="19" t="str">
        <f>TRIM(data!B1366)</f>
        <v>I</v>
      </c>
      <c r="C1483" s="19" t="str">
        <f>TRIM(data!C1366)</f>
        <v/>
      </c>
      <c r="D1483" s="19" t="str">
        <f>TRIM(data!D1366)</f>
        <v>AA6050</v>
      </c>
      <c r="E1483" s="19" t="str">
        <f>TRIM(data!E1366)</f>
        <v>Solanum tuberosum (Potato)</v>
      </c>
      <c r="F1483" s="19" t="str">
        <f>TRIM(data!F1366)</f>
        <v>Solanaceae</v>
      </c>
      <c r="G1483" s="19" t="str">
        <f>TRIM(data!G1366)</f>
        <v>Solanales</v>
      </c>
      <c r="H1483" s="19" t="str">
        <f>TRIM(data!H1366)</f>
        <v>1996</v>
      </c>
      <c r="I1483" s="19" t="str">
        <f>TRIM(data!I1366)</f>
        <v>Seihi, Saikai, Nagasaski, Japan</v>
      </c>
      <c r="J1483" s="19" t="str">
        <f>TRIM(data!J1366)</f>
        <v>Japan</v>
      </c>
      <c r="K1483" s="19" t="str">
        <f>TRIM(data!K1366)</f>
        <v>Pacific Ocean (East of Asian Continent)</v>
      </c>
      <c r="L1483" s="19" t="str">
        <f>TRIM(data!L1366)</f>
        <v/>
      </c>
      <c r="M1483" s="19" t="str">
        <f>TRIM(data!M1366)</f>
        <v/>
      </c>
      <c r="N1483" s="19" t="str">
        <f>TRIM(data!N1366)</f>
        <v/>
      </c>
      <c r="O1483" s="19" t="str">
        <f>TRIM(data!O1366)</f>
        <v/>
      </c>
      <c r="P1483" s="19" t="str">
        <f>TRIM(data!P1366)</f>
        <v>Horita, 2010 https://doi.org/10.1007/s10327-010-0229-2</v>
      </c>
      <c r="Q1483" s="19" t="str">
        <f>TRIM(data!Q1366)</f>
        <v>2010</v>
      </c>
      <c r="R1483" s="19" t="str">
        <f>TRIM(data!R1366)</f>
        <v>Darrell Sparks and Tiffany Lowe-Power</v>
      </c>
    </row>
    <row r="1484" spans="1:18" x14ac:dyDescent="0.3">
      <c r="A1484" s="19" t="str">
        <f>TRIM(data!A1367)</f>
        <v>1371</v>
      </c>
      <c r="B1484" s="19" t="str">
        <f>TRIM(data!B1367)</f>
        <v>I</v>
      </c>
      <c r="C1484" s="19" t="str">
        <f>TRIM(data!C1367)</f>
        <v/>
      </c>
      <c r="D1484" s="19" t="str">
        <f>TRIM(data!D1367)</f>
        <v>AA6052</v>
      </c>
      <c r="E1484" s="19" t="str">
        <f>TRIM(data!E1367)</f>
        <v>Solanum tuberosum (Potato)</v>
      </c>
      <c r="F1484" s="19" t="str">
        <f>TRIM(data!F1367)</f>
        <v>Solanaceae</v>
      </c>
      <c r="G1484" s="19" t="str">
        <f>TRIM(data!G1367)</f>
        <v>Solanales</v>
      </c>
      <c r="H1484" s="19" t="str">
        <f>TRIM(data!H1367)</f>
        <v>1996</v>
      </c>
      <c r="I1484" s="19" t="str">
        <f>TRIM(data!I1367)</f>
        <v>Seihi, Saikai, Nagasaski, Japan</v>
      </c>
      <c r="J1484" s="19" t="str">
        <f>TRIM(data!J1367)</f>
        <v>Japan</v>
      </c>
      <c r="K1484" s="19" t="str">
        <f>TRIM(data!K1367)</f>
        <v>Pacific Ocean (East of Asian Continent)</v>
      </c>
      <c r="L1484" s="19" t="str">
        <f>TRIM(data!L1367)</f>
        <v/>
      </c>
      <c r="M1484" s="19" t="str">
        <f>TRIM(data!M1367)</f>
        <v/>
      </c>
      <c r="N1484" s="19" t="str">
        <f>TRIM(data!N1367)</f>
        <v/>
      </c>
      <c r="O1484" s="19" t="str">
        <f>TRIM(data!O1367)</f>
        <v/>
      </c>
      <c r="P1484" s="19" t="str">
        <f>TRIM(data!P1367)</f>
        <v>Horita, 2010 https://doi.org/10.1007/s10327-010-0229-2</v>
      </c>
      <c r="Q1484" s="19" t="str">
        <f>TRIM(data!Q1367)</f>
        <v>2010</v>
      </c>
      <c r="R1484" s="19" t="str">
        <f>TRIM(data!R1367)</f>
        <v>Darrell Sparks and Tiffany Lowe-Power</v>
      </c>
    </row>
    <row r="1485" spans="1:18" x14ac:dyDescent="0.3">
      <c r="A1485" s="19" t="str">
        <f>TRIM(data!A1368)</f>
        <v>1372</v>
      </c>
      <c r="B1485" s="19" t="str">
        <f>TRIM(data!B1368)</f>
        <v>I</v>
      </c>
      <c r="C1485" s="19" t="str">
        <f>TRIM(data!C1368)</f>
        <v/>
      </c>
      <c r="D1485" s="19" t="str">
        <f>TRIM(data!D1368)</f>
        <v>AA9001</v>
      </c>
      <c r="E1485" s="19" t="str">
        <f>TRIM(data!E1368)</f>
        <v>Solanum tuberosum (Potato)</v>
      </c>
      <c r="F1485" s="19" t="str">
        <f>TRIM(data!F1368)</f>
        <v>Solanaceae</v>
      </c>
      <c r="G1485" s="19" t="str">
        <f>TRIM(data!G1368)</f>
        <v>Solanales</v>
      </c>
      <c r="H1485" s="19" t="str">
        <f>TRIM(data!H1368)</f>
        <v>1999</v>
      </c>
      <c r="I1485" s="19" t="str">
        <f>TRIM(data!I1368)</f>
        <v>Isen, Oshima, Kagoshima, Japan</v>
      </c>
      <c r="J1485" s="19" t="str">
        <f>TRIM(data!J1368)</f>
        <v>Japan</v>
      </c>
      <c r="K1485" s="19" t="str">
        <f>TRIM(data!K1368)</f>
        <v>Pacific Ocean (East of Asian Continent)</v>
      </c>
      <c r="L1485" s="19" t="str">
        <f>TRIM(data!L1368)</f>
        <v/>
      </c>
      <c r="M1485" s="19" t="str">
        <f>TRIM(data!M1368)</f>
        <v/>
      </c>
      <c r="N1485" s="19" t="str">
        <f>TRIM(data!N1368)</f>
        <v/>
      </c>
      <c r="O1485" s="19" t="str">
        <f>TRIM(data!O1368)</f>
        <v/>
      </c>
      <c r="P1485" s="19" t="str">
        <f>TRIM(data!P1368)</f>
        <v>Horita, 2010 https://doi.org/10.1007/s10327-010-0229-2</v>
      </c>
      <c r="Q1485" s="19" t="str">
        <f>TRIM(data!Q1368)</f>
        <v>2010</v>
      </c>
      <c r="R1485" s="19" t="str">
        <f>TRIM(data!R1368)</f>
        <v>Darrell Sparks and Tiffany Lowe-Power</v>
      </c>
    </row>
    <row r="1486" spans="1:18" x14ac:dyDescent="0.3">
      <c r="A1486" s="19" t="str">
        <f>TRIM(data!A1369)</f>
        <v>1373</v>
      </c>
      <c r="B1486" s="19" t="str">
        <f>TRIM(data!B1369)</f>
        <v>I</v>
      </c>
      <c r="C1486" s="19" t="str">
        <f>TRIM(data!C1369)</f>
        <v/>
      </c>
      <c r="D1486" s="19" t="str">
        <f>TRIM(data!D1369)</f>
        <v>AA9009</v>
      </c>
      <c r="E1486" s="19" t="str">
        <f>TRIM(data!E1369)</f>
        <v>Solanum tuberosum (Potato)</v>
      </c>
      <c r="F1486" s="19" t="str">
        <f>TRIM(data!F1369)</f>
        <v>Solanaceae</v>
      </c>
      <c r="G1486" s="19" t="str">
        <f>TRIM(data!G1369)</f>
        <v>Solanales</v>
      </c>
      <c r="H1486" s="19" t="str">
        <f>TRIM(data!H1369)</f>
        <v>1999</v>
      </c>
      <c r="I1486" s="19" t="str">
        <f>TRIM(data!I1369)</f>
        <v>Kadena, Nakagami, Okinawa, Japan</v>
      </c>
      <c r="J1486" s="19" t="str">
        <f>TRIM(data!J1369)</f>
        <v>Japan</v>
      </c>
      <c r="K1486" s="19" t="str">
        <f>TRIM(data!K1369)</f>
        <v>Pacific Ocean (East of Asian Continent)</v>
      </c>
      <c r="L1486" s="19" t="str">
        <f>TRIM(data!L1369)</f>
        <v/>
      </c>
      <c r="M1486" s="19" t="str">
        <f>TRIM(data!M1369)</f>
        <v/>
      </c>
      <c r="N1486" s="19" t="str">
        <f>TRIM(data!N1369)</f>
        <v/>
      </c>
      <c r="O1486" s="19" t="str">
        <f>TRIM(data!O1369)</f>
        <v/>
      </c>
      <c r="P1486" s="19" t="str">
        <f>TRIM(data!P1369)</f>
        <v>Horita, 2010 https://doi.org/10.1007/s10327-010-0229-2</v>
      </c>
      <c r="Q1486" s="19" t="str">
        <f>TRIM(data!Q1369)</f>
        <v>2010</v>
      </c>
      <c r="R1486" s="19" t="str">
        <f>TRIM(data!R1369)</f>
        <v>Darrell Sparks and Tiffany Lowe-Power</v>
      </c>
    </row>
    <row r="1487" spans="1:18" x14ac:dyDescent="0.3">
      <c r="A1487" s="19" t="str">
        <f>TRIM(data!A1370)</f>
        <v>1374</v>
      </c>
      <c r="B1487" s="19" t="str">
        <f>TRIM(data!B1370)</f>
        <v>I</v>
      </c>
      <c r="C1487" s="19" t="str">
        <f>TRIM(data!C1370)</f>
        <v/>
      </c>
      <c r="D1487" s="19" t="str">
        <f>TRIM(data!D1370)</f>
        <v>AA9014</v>
      </c>
      <c r="E1487" s="19" t="str">
        <f>TRIM(data!E1370)</f>
        <v>Solanum tuberosum (Potato)</v>
      </c>
      <c r="F1487" s="19" t="str">
        <f>TRIM(data!F1370)</f>
        <v>Solanaceae</v>
      </c>
      <c r="G1487" s="19" t="str">
        <f>TRIM(data!G1370)</f>
        <v>Solanales</v>
      </c>
      <c r="H1487" s="19" t="str">
        <f>TRIM(data!H1370)</f>
        <v>1999</v>
      </c>
      <c r="I1487" s="19" t="str">
        <f>TRIM(data!I1370)</f>
        <v>Ginoza, Kunigami, Okinawa, Japan</v>
      </c>
      <c r="J1487" s="19" t="str">
        <f>TRIM(data!J1370)</f>
        <v>Japan</v>
      </c>
      <c r="K1487" s="19" t="str">
        <f>TRIM(data!K1370)</f>
        <v>Pacific Ocean (East of Asian Continent)</v>
      </c>
      <c r="L1487" s="19" t="str">
        <f>TRIM(data!L1370)</f>
        <v/>
      </c>
      <c r="M1487" s="19" t="str">
        <f>TRIM(data!M1370)</f>
        <v/>
      </c>
      <c r="N1487" s="19" t="str">
        <f>TRIM(data!N1370)</f>
        <v/>
      </c>
      <c r="O1487" s="19" t="str">
        <f>TRIM(data!O1370)</f>
        <v/>
      </c>
      <c r="P1487" s="19" t="str">
        <f>TRIM(data!P1370)</f>
        <v>Horita, 2010 https://doi.org/10.1007/s10327-010-0229-2</v>
      </c>
      <c r="Q1487" s="19" t="str">
        <f>TRIM(data!Q1370)</f>
        <v>2010</v>
      </c>
      <c r="R1487" s="19" t="str">
        <f>TRIM(data!R1370)</f>
        <v>Darrell Sparks and Tiffany Lowe-Power</v>
      </c>
    </row>
    <row r="1488" spans="1:18" x14ac:dyDescent="0.3">
      <c r="A1488" s="19" t="str">
        <f>TRIM(data!A1371)</f>
        <v>1375</v>
      </c>
      <c r="B1488" s="19" t="str">
        <f>TRIM(data!B1371)</f>
        <v>I</v>
      </c>
      <c r="C1488" s="19" t="str">
        <f>TRIM(data!C1371)</f>
        <v/>
      </c>
      <c r="D1488" s="19" t="str">
        <f>TRIM(data!D1371)</f>
        <v>AA9015</v>
      </c>
      <c r="E1488" s="19" t="str">
        <f>TRIM(data!E1371)</f>
        <v>Solanum tuberosum (Potato)</v>
      </c>
      <c r="F1488" s="19" t="str">
        <f>TRIM(data!F1371)</f>
        <v>Solanaceae</v>
      </c>
      <c r="G1488" s="19" t="str">
        <f>TRIM(data!G1371)</f>
        <v>Solanales</v>
      </c>
      <c r="H1488" s="19" t="str">
        <f>TRIM(data!H1371)</f>
        <v>1999</v>
      </c>
      <c r="I1488" s="19" t="str">
        <f>TRIM(data!I1371)</f>
        <v>Ginoza, Kunigami, Okinawa, Japan</v>
      </c>
      <c r="J1488" s="19" t="str">
        <f>TRIM(data!J1371)</f>
        <v>Japan</v>
      </c>
      <c r="K1488" s="19" t="str">
        <f>TRIM(data!K1371)</f>
        <v>Pacific Ocean (East of Asian Continent)</v>
      </c>
      <c r="L1488" s="19" t="str">
        <f>TRIM(data!L1371)</f>
        <v/>
      </c>
      <c r="M1488" s="19" t="str">
        <f>TRIM(data!M1371)</f>
        <v/>
      </c>
      <c r="N1488" s="19" t="str">
        <f>TRIM(data!N1371)</f>
        <v/>
      </c>
      <c r="O1488" s="19" t="str">
        <f>TRIM(data!O1371)</f>
        <v/>
      </c>
      <c r="P1488" s="19" t="str">
        <f>TRIM(data!P1371)</f>
        <v>Horita, 2010 https://doi.org/10.1007/s10327-010-0229-2</v>
      </c>
      <c r="Q1488" s="19" t="str">
        <f>TRIM(data!Q1371)</f>
        <v>2010</v>
      </c>
      <c r="R1488" s="19" t="str">
        <f>TRIM(data!R1371)</f>
        <v>Darrell Sparks and Tiffany Lowe-Power</v>
      </c>
    </row>
    <row r="1489" spans="1:18" x14ac:dyDescent="0.3">
      <c r="A1489" s="19" t="str">
        <f>TRIM(data!A1372)</f>
        <v>1376</v>
      </c>
      <c r="B1489" s="19" t="str">
        <f>TRIM(data!B1372)</f>
        <v>I</v>
      </c>
      <c r="C1489" s="19" t="str">
        <f>TRIM(data!C1372)</f>
        <v/>
      </c>
      <c r="D1489" s="19" t="str">
        <f>TRIM(data!D1372)</f>
        <v>AA9018</v>
      </c>
      <c r="E1489" s="19" t="str">
        <f>TRIM(data!E1372)</f>
        <v>Solanum tuberosum (Potato)</v>
      </c>
      <c r="F1489" s="19" t="str">
        <f>TRIM(data!F1372)</f>
        <v>Solanaceae</v>
      </c>
      <c r="G1489" s="19" t="str">
        <f>TRIM(data!G1372)</f>
        <v>Solanales</v>
      </c>
      <c r="H1489" s="19" t="str">
        <f>TRIM(data!H1372)</f>
        <v>1999</v>
      </c>
      <c r="I1489" s="19" t="str">
        <f>TRIM(data!I1372)</f>
        <v>Ginoza, Kunigami, Okinawa, Japan</v>
      </c>
      <c r="J1489" s="19" t="str">
        <f>TRIM(data!J1372)</f>
        <v>Japan</v>
      </c>
      <c r="K1489" s="19" t="str">
        <f>TRIM(data!K1372)</f>
        <v>Pacific Ocean (East of Asian Continent)</v>
      </c>
      <c r="L1489" s="19" t="str">
        <f>TRIM(data!L1372)</f>
        <v/>
      </c>
      <c r="M1489" s="19" t="str">
        <f>TRIM(data!M1372)</f>
        <v/>
      </c>
      <c r="N1489" s="19" t="str">
        <f>TRIM(data!N1372)</f>
        <v/>
      </c>
      <c r="O1489" s="19" t="str">
        <f>TRIM(data!O1372)</f>
        <v/>
      </c>
      <c r="P1489" s="19" t="str">
        <f>TRIM(data!P1372)</f>
        <v>Horita, 2010 https://doi.org/10.1007/s10327-010-0229-2</v>
      </c>
      <c r="Q1489" s="19" t="str">
        <f>TRIM(data!Q1372)</f>
        <v>2010</v>
      </c>
      <c r="R1489" s="19" t="str">
        <f>TRIM(data!R1372)</f>
        <v>Darrell Sparks and Tiffany Lowe-Power</v>
      </c>
    </row>
    <row r="1490" spans="1:18" x14ac:dyDescent="0.3">
      <c r="A1490" s="19" t="str">
        <f>TRIM(data!A1373)</f>
        <v>1377</v>
      </c>
      <c r="B1490" s="19" t="str">
        <f>TRIM(data!B1373)</f>
        <v>I</v>
      </c>
      <c r="C1490" s="19" t="str">
        <f>TRIM(data!C1373)</f>
        <v/>
      </c>
      <c r="D1490" s="19" t="str">
        <f>TRIM(data!D1373)</f>
        <v>AA9019</v>
      </c>
      <c r="E1490" s="19" t="str">
        <f>TRIM(data!E1373)</f>
        <v>Solanum tuberosum (Potato)</v>
      </c>
      <c r="F1490" s="19" t="str">
        <f>TRIM(data!F1373)</f>
        <v>Solanaceae</v>
      </c>
      <c r="G1490" s="19" t="str">
        <f>TRIM(data!G1373)</f>
        <v>Solanales</v>
      </c>
      <c r="H1490" s="19" t="str">
        <f>TRIM(data!H1373)</f>
        <v>1999</v>
      </c>
      <c r="I1490" s="19" t="str">
        <f>TRIM(data!I1373)</f>
        <v>Ginoza, Kunigami, Okinawa, Japan</v>
      </c>
      <c r="J1490" s="19" t="str">
        <f>TRIM(data!J1373)</f>
        <v>Japan</v>
      </c>
      <c r="K1490" s="19" t="str">
        <f>TRIM(data!K1373)</f>
        <v>Pacific Ocean (East of Asian Continent)</v>
      </c>
      <c r="L1490" s="19" t="str">
        <f>TRIM(data!L1373)</f>
        <v/>
      </c>
      <c r="M1490" s="19" t="str">
        <f>TRIM(data!M1373)</f>
        <v/>
      </c>
      <c r="N1490" s="19" t="str">
        <f>TRIM(data!N1373)</f>
        <v/>
      </c>
      <c r="O1490" s="19" t="str">
        <f>TRIM(data!O1373)</f>
        <v/>
      </c>
      <c r="P1490" s="19" t="str">
        <f>TRIM(data!P1373)</f>
        <v>Horita, 2010 https://doi.org/10.1007/s10327-010-0229-2</v>
      </c>
      <c r="Q1490" s="19" t="str">
        <f>TRIM(data!Q1373)</f>
        <v>2010</v>
      </c>
      <c r="R1490" s="19" t="str">
        <f>TRIM(data!R1373)</f>
        <v>Darrell Sparks and Tiffany Lowe-Power</v>
      </c>
    </row>
    <row r="1491" spans="1:18" x14ac:dyDescent="0.3">
      <c r="A1491" s="19" t="str">
        <f>TRIM(data!A1374)</f>
        <v>1378</v>
      </c>
      <c r="B1491" s="19" t="str">
        <f>TRIM(data!B1374)</f>
        <v>I</v>
      </c>
      <c r="C1491" s="19" t="str">
        <f>TRIM(data!C1374)</f>
        <v/>
      </c>
      <c r="D1491" s="19" t="str">
        <f>TRIM(data!D1374)</f>
        <v>AA9020</v>
      </c>
      <c r="E1491" s="19" t="str">
        <f>TRIM(data!E1374)</f>
        <v>Solanum tuberosum (Potato)</v>
      </c>
      <c r="F1491" s="19" t="str">
        <f>TRIM(data!F1374)</f>
        <v>Solanaceae</v>
      </c>
      <c r="G1491" s="19" t="str">
        <f>TRIM(data!G1374)</f>
        <v>Solanales</v>
      </c>
      <c r="H1491" s="19" t="str">
        <f>TRIM(data!H1374)</f>
        <v>1999</v>
      </c>
      <c r="I1491" s="19" t="str">
        <f>TRIM(data!I1374)</f>
        <v>Ginoza, Kunigami, Okinawa, Japan</v>
      </c>
      <c r="J1491" s="19" t="str">
        <f>TRIM(data!J1374)</f>
        <v>Japan</v>
      </c>
      <c r="K1491" s="19" t="str">
        <f>TRIM(data!K1374)</f>
        <v>Pacific Ocean (East of Asian Continent)</v>
      </c>
      <c r="L1491" s="19" t="str">
        <f>TRIM(data!L1374)</f>
        <v/>
      </c>
      <c r="M1491" s="19" t="str">
        <f>TRIM(data!M1374)</f>
        <v/>
      </c>
      <c r="N1491" s="19" t="str">
        <f>TRIM(data!N1374)</f>
        <v/>
      </c>
      <c r="O1491" s="19" t="str">
        <f>TRIM(data!O1374)</f>
        <v/>
      </c>
      <c r="P1491" s="19" t="str">
        <f>TRIM(data!P1374)</f>
        <v>Horita, 2010 https://doi.org/10.1007/s10327-010-0229-2</v>
      </c>
      <c r="Q1491" s="19" t="str">
        <f>TRIM(data!Q1374)</f>
        <v>2010</v>
      </c>
      <c r="R1491" s="19" t="str">
        <f>TRIM(data!R1374)</f>
        <v>Darrell Sparks and Tiffany Lowe-Power</v>
      </c>
    </row>
    <row r="1492" spans="1:18" x14ac:dyDescent="0.3">
      <c r="A1492" s="19" t="str">
        <f>TRIM(data!A1375)</f>
        <v>1379</v>
      </c>
      <c r="B1492" s="19" t="str">
        <f>TRIM(data!B1375)</f>
        <v>I</v>
      </c>
      <c r="C1492" s="19" t="str">
        <f>TRIM(data!C1375)</f>
        <v/>
      </c>
      <c r="D1492" s="19" t="str">
        <f>TRIM(data!D1375)</f>
        <v>AA9022</v>
      </c>
      <c r="E1492" s="19" t="str">
        <f>TRIM(data!E1375)</f>
        <v>Solanum tuberosum (Potato)</v>
      </c>
      <c r="F1492" s="19" t="str">
        <f>TRIM(data!F1375)</f>
        <v>Solanaceae</v>
      </c>
      <c r="G1492" s="19" t="str">
        <f>TRIM(data!G1375)</f>
        <v>Solanales</v>
      </c>
      <c r="H1492" s="19" t="str">
        <f>TRIM(data!H1375)</f>
        <v>1999</v>
      </c>
      <c r="I1492" s="19" t="str">
        <f>TRIM(data!I1375)</f>
        <v>Toyotama, Tsushima, Nagasaki, Japan</v>
      </c>
      <c r="J1492" s="19" t="str">
        <f>TRIM(data!J1375)</f>
        <v>Japan</v>
      </c>
      <c r="K1492" s="19" t="str">
        <f>TRIM(data!K1375)</f>
        <v>Pacific Ocean (East of Asian Continent)</v>
      </c>
      <c r="L1492" s="19" t="str">
        <f>TRIM(data!L1375)</f>
        <v/>
      </c>
      <c r="M1492" s="19" t="str">
        <f>TRIM(data!M1375)</f>
        <v/>
      </c>
      <c r="N1492" s="19" t="str">
        <f>TRIM(data!N1375)</f>
        <v/>
      </c>
      <c r="O1492" s="19" t="str">
        <f>TRIM(data!O1375)</f>
        <v/>
      </c>
      <c r="P1492" s="19" t="str">
        <f>TRIM(data!P1375)</f>
        <v>Horita, 2010 https://doi.org/10.1007/s10327-010-0229-2</v>
      </c>
      <c r="Q1492" s="19" t="str">
        <f>TRIM(data!Q1375)</f>
        <v>2010</v>
      </c>
      <c r="R1492" s="19" t="str">
        <f>TRIM(data!R1375)</f>
        <v>Darrell Sparks and Tiffany Lowe-Power</v>
      </c>
    </row>
    <row r="1493" spans="1:18" x14ac:dyDescent="0.3">
      <c r="A1493" s="19" t="str">
        <f>TRIM(data!A1376)</f>
        <v>1380</v>
      </c>
      <c r="B1493" s="19" t="str">
        <f>TRIM(data!B1376)</f>
        <v>I</v>
      </c>
      <c r="C1493" s="19" t="str">
        <f>TRIM(data!C1376)</f>
        <v/>
      </c>
      <c r="D1493" s="19" t="str">
        <f>TRIM(data!D1376)</f>
        <v>AA9023</v>
      </c>
      <c r="E1493" s="19" t="str">
        <f>TRIM(data!E1376)</f>
        <v>Solanum tuberosum (Potato)</v>
      </c>
      <c r="F1493" s="19" t="str">
        <f>TRIM(data!F1376)</f>
        <v>Solanaceae</v>
      </c>
      <c r="G1493" s="19" t="str">
        <f>TRIM(data!G1376)</f>
        <v>Solanales</v>
      </c>
      <c r="H1493" s="19" t="str">
        <f>TRIM(data!H1376)</f>
        <v>1999</v>
      </c>
      <c r="I1493" s="19" t="str">
        <f>TRIM(data!I1376)</f>
        <v>Toyotama, Tsushima, Nagasaki, Japan</v>
      </c>
      <c r="J1493" s="19" t="str">
        <f>TRIM(data!J1376)</f>
        <v>Japan</v>
      </c>
      <c r="K1493" s="19" t="str">
        <f>TRIM(data!K1376)</f>
        <v>Pacific Ocean (East of Asian Continent)</v>
      </c>
      <c r="L1493" s="19" t="str">
        <f>TRIM(data!L1376)</f>
        <v/>
      </c>
      <c r="M1493" s="19" t="str">
        <f>TRIM(data!M1376)</f>
        <v/>
      </c>
      <c r="N1493" s="19" t="str">
        <f>TRIM(data!N1376)</f>
        <v/>
      </c>
      <c r="O1493" s="19" t="str">
        <f>TRIM(data!O1376)</f>
        <v/>
      </c>
      <c r="P1493" s="19" t="str">
        <f>TRIM(data!P1376)</f>
        <v>Horita, 2010 https://doi.org/10.1007/s10327-010-0229-2</v>
      </c>
      <c r="Q1493" s="19" t="str">
        <f>TRIM(data!Q1376)</f>
        <v>2010</v>
      </c>
      <c r="R1493" s="19" t="str">
        <f>TRIM(data!R1376)</f>
        <v>Darrell Sparks and Tiffany Lowe-Power</v>
      </c>
    </row>
    <row r="1494" spans="1:18" x14ac:dyDescent="0.3">
      <c r="A1494" s="19" t="str">
        <f>TRIM(data!A1377)</f>
        <v>1381</v>
      </c>
      <c r="B1494" s="19" t="str">
        <f>TRIM(data!B1377)</f>
        <v>I</v>
      </c>
      <c r="C1494" s="19" t="str">
        <f>TRIM(data!C1377)</f>
        <v/>
      </c>
      <c r="D1494" s="19" t="str">
        <f>TRIM(data!D1377)</f>
        <v>AA9024</v>
      </c>
      <c r="E1494" s="19" t="str">
        <f>TRIM(data!E1377)</f>
        <v>Solanum tuberosum (Potato)</v>
      </c>
      <c r="F1494" s="19" t="str">
        <f>TRIM(data!F1377)</f>
        <v>Solanaceae</v>
      </c>
      <c r="G1494" s="19" t="str">
        <f>TRIM(data!G1377)</f>
        <v>Solanales</v>
      </c>
      <c r="H1494" s="19" t="str">
        <f>TRIM(data!H1377)</f>
        <v>1999</v>
      </c>
      <c r="I1494" s="19" t="str">
        <f>TRIM(data!I1377)</f>
        <v>Toyotama, Tsushima, Nagasaki, Japan</v>
      </c>
      <c r="J1494" s="19" t="str">
        <f>TRIM(data!J1377)</f>
        <v>Japan</v>
      </c>
      <c r="K1494" s="19" t="str">
        <f>TRIM(data!K1377)</f>
        <v>Pacific Ocean (East of Asian Continent)</v>
      </c>
      <c r="L1494" s="19" t="str">
        <f>TRIM(data!L1377)</f>
        <v/>
      </c>
      <c r="M1494" s="19" t="str">
        <f>TRIM(data!M1377)</f>
        <v/>
      </c>
      <c r="N1494" s="19" t="str">
        <f>TRIM(data!N1377)</f>
        <v/>
      </c>
      <c r="O1494" s="19" t="str">
        <f>TRIM(data!O1377)</f>
        <v/>
      </c>
      <c r="P1494" s="19" t="str">
        <f>TRIM(data!P1377)</f>
        <v>Horita, 2010 https://doi.org/10.1007/s10327-010-0229-2</v>
      </c>
      <c r="Q1494" s="19" t="str">
        <f>TRIM(data!Q1377)</f>
        <v>2010</v>
      </c>
      <c r="R1494" s="19" t="str">
        <f>TRIM(data!R1377)</f>
        <v>Darrell Sparks and Tiffany Lowe-Power</v>
      </c>
    </row>
    <row r="1495" spans="1:18" x14ac:dyDescent="0.3">
      <c r="A1495" s="19" t="str">
        <f>TRIM(data!A1378)</f>
        <v>1382</v>
      </c>
      <c r="B1495" s="19" t="str">
        <f>TRIM(data!B1378)</f>
        <v>I</v>
      </c>
      <c r="C1495" s="19" t="str">
        <f>TRIM(data!C1378)</f>
        <v/>
      </c>
      <c r="D1495" s="19" t="str">
        <f>TRIM(data!D1378)</f>
        <v>AA9025</v>
      </c>
      <c r="E1495" s="19" t="str">
        <f>TRIM(data!E1378)</f>
        <v>Solanum tuberosum (Potato)</v>
      </c>
      <c r="F1495" s="19" t="str">
        <f>TRIM(data!F1378)</f>
        <v>Solanaceae</v>
      </c>
      <c r="G1495" s="19" t="str">
        <f>TRIM(data!G1378)</f>
        <v>Solanales</v>
      </c>
      <c r="H1495" s="19" t="str">
        <f>TRIM(data!H1378)</f>
        <v>1999</v>
      </c>
      <c r="I1495" s="19" t="str">
        <f>TRIM(data!I1378)</f>
        <v>Kamiagata, Tsushima, Nagasaki, Japan</v>
      </c>
      <c r="J1495" s="19" t="str">
        <f>TRIM(data!J1378)</f>
        <v>Japan</v>
      </c>
      <c r="K1495" s="19" t="str">
        <f>TRIM(data!K1378)</f>
        <v>Pacific Ocean (East of Asian Continent)</v>
      </c>
      <c r="L1495" s="19" t="str">
        <f>TRIM(data!L1378)</f>
        <v/>
      </c>
      <c r="M1495" s="19" t="str">
        <f>TRIM(data!M1378)</f>
        <v/>
      </c>
      <c r="N1495" s="19" t="str">
        <f>TRIM(data!N1378)</f>
        <v/>
      </c>
      <c r="O1495" s="19" t="str">
        <f>TRIM(data!O1378)</f>
        <v/>
      </c>
      <c r="P1495" s="19" t="str">
        <f>TRIM(data!P1378)</f>
        <v>Horita, 2010 https://doi.org/10.1007/s10327-010-0229-2</v>
      </c>
      <c r="Q1495" s="19" t="str">
        <f>TRIM(data!Q1378)</f>
        <v>2010</v>
      </c>
      <c r="R1495" s="19" t="str">
        <f>TRIM(data!R1378)</f>
        <v>Darrell Sparks and Tiffany Lowe-Power</v>
      </c>
    </row>
    <row r="1496" spans="1:18" x14ac:dyDescent="0.3">
      <c r="A1496" s="19" t="str">
        <f>TRIM(data!A1379)</f>
        <v>1383</v>
      </c>
      <c r="B1496" s="19" t="str">
        <f>TRIM(data!B1379)</f>
        <v>I</v>
      </c>
      <c r="C1496" s="19" t="str">
        <f>TRIM(data!C1379)</f>
        <v/>
      </c>
      <c r="D1496" s="19" t="str">
        <f>TRIM(data!D1379)</f>
        <v>AA9027</v>
      </c>
      <c r="E1496" s="19" t="str">
        <f>TRIM(data!E1379)</f>
        <v>Solanum tuberosum (Potato)</v>
      </c>
      <c r="F1496" s="19" t="str">
        <f>TRIM(data!F1379)</f>
        <v>Solanaceae</v>
      </c>
      <c r="G1496" s="19" t="str">
        <f>TRIM(data!G1379)</f>
        <v>Solanales</v>
      </c>
      <c r="H1496" s="19" t="str">
        <f>TRIM(data!H1379)</f>
        <v>1999</v>
      </c>
      <c r="I1496" s="19" t="str">
        <f>TRIM(data!I1379)</f>
        <v>Mine, Tsushima, Nagasaki, Japan</v>
      </c>
      <c r="J1496" s="19" t="str">
        <f>TRIM(data!J1379)</f>
        <v>Japan</v>
      </c>
      <c r="K1496" s="19" t="str">
        <f>TRIM(data!K1379)</f>
        <v>Pacific Ocean (East of Asian Continent)</v>
      </c>
      <c r="L1496" s="19" t="str">
        <f>TRIM(data!L1379)</f>
        <v/>
      </c>
      <c r="M1496" s="19" t="str">
        <f>TRIM(data!M1379)</f>
        <v/>
      </c>
      <c r="N1496" s="19" t="str">
        <f>TRIM(data!N1379)</f>
        <v/>
      </c>
      <c r="O1496" s="19" t="str">
        <f>TRIM(data!O1379)</f>
        <v/>
      </c>
      <c r="P1496" s="19" t="str">
        <f>TRIM(data!P1379)</f>
        <v>Horita, 2010 https://doi.org/10.1007/s10327-010-0229-2</v>
      </c>
      <c r="Q1496" s="19" t="str">
        <f>TRIM(data!Q1379)</f>
        <v>2010</v>
      </c>
      <c r="R1496" s="19" t="str">
        <f>TRIM(data!R1379)</f>
        <v>Darrell Sparks and Tiffany Lowe-Power</v>
      </c>
    </row>
    <row r="1497" spans="1:18" x14ac:dyDescent="0.3">
      <c r="A1497" s="19" t="str">
        <f>TRIM(data!A1380)</f>
        <v>1384</v>
      </c>
      <c r="B1497" s="19" t="str">
        <f>TRIM(data!B1380)</f>
        <v>I</v>
      </c>
      <c r="C1497" s="19" t="str">
        <f>TRIM(data!C1380)</f>
        <v/>
      </c>
      <c r="D1497" s="19" t="str">
        <f>TRIM(data!D1380)</f>
        <v>AA9028</v>
      </c>
      <c r="E1497" s="19" t="str">
        <f>TRIM(data!E1380)</f>
        <v>Solanum tuberosum (Potato)</v>
      </c>
      <c r="F1497" s="19" t="str">
        <f>TRIM(data!F1380)</f>
        <v>Solanaceae</v>
      </c>
      <c r="G1497" s="19" t="str">
        <f>TRIM(data!G1380)</f>
        <v>Solanales</v>
      </c>
      <c r="H1497" s="19" t="str">
        <f>TRIM(data!H1380)</f>
        <v>1999</v>
      </c>
      <c r="I1497" s="19" t="str">
        <f>TRIM(data!I1380)</f>
        <v>Mitsushima, Tsushima, Nagasaki, Japan</v>
      </c>
      <c r="J1497" s="19" t="str">
        <f>TRIM(data!J1380)</f>
        <v>Japan</v>
      </c>
      <c r="K1497" s="19" t="str">
        <f>TRIM(data!K1380)</f>
        <v>Pacific Ocean (East of Asian Continent)</v>
      </c>
      <c r="L1497" s="19" t="str">
        <f>TRIM(data!L1380)</f>
        <v/>
      </c>
      <c r="M1497" s="19" t="str">
        <f>TRIM(data!M1380)</f>
        <v/>
      </c>
      <c r="N1497" s="19" t="str">
        <f>TRIM(data!N1380)</f>
        <v/>
      </c>
      <c r="O1497" s="19" t="str">
        <f>TRIM(data!O1380)</f>
        <v/>
      </c>
      <c r="P1497" s="19" t="str">
        <f>TRIM(data!P1380)</f>
        <v>Horita, 2010 https://doi.org/10.1007/s10327-010-0229-2</v>
      </c>
      <c r="Q1497" s="19" t="str">
        <f>TRIM(data!Q1380)</f>
        <v>2010</v>
      </c>
      <c r="R1497" s="19" t="str">
        <f>TRIM(data!R1380)</f>
        <v>Darrell Sparks and Tiffany Lowe-Power</v>
      </c>
    </row>
    <row r="1498" spans="1:18" x14ac:dyDescent="0.3">
      <c r="A1498" s="19" t="str">
        <f>TRIM(data!A1381)</f>
        <v>1385</v>
      </c>
      <c r="B1498" s="19" t="str">
        <f>TRIM(data!B1381)</f>
        <v>I</v>
      </c>
      <c r="C1498" s="19" t="str">
        <f>TRIM(data!C1381)</f>
        <v/>
      </c>
      <c r="D1498" s="19" t="str">
        <f>TRIM(data!D1381)</f>
        <v>AA9031</v>
      </c>
      <c r="E1498" s="19" t="str">
        <f>TRIM(data!E1381)</f>
        <v>Solanum tuberosum (Potato)</v>
      </c>
      <c r="F1498" s="19" t="str">
        <f>TRIM(data!F1381)</f>
        <v>Solanaceae</v>
      </c>
      <c r="G1498" s="19" t="str">
        <f>TRIM(data!G1381)</f>
        <v>Solanales</v>
      </c>
      <c r="H1498" s="19" t="str">
        <f>TRIM(data!H1381)</f>
        <v>1999</v>
      </c>
      <c r="I1498" s="19" t="str">
        <f>TRIM(data!I1381)</f>
        <v>Ginoza, Kunigami, Okinawa, Japan</v>
      </c>
      <c r="J1498" s="19" t="str">
        <f>TRIM(data!J1381)</f>
        <v>Japan</v>
      </c>
      <c r="K1498" s="19" t="str">
        <f>TRIM(data!K1381)</f>
        <v>Pacific Ocean (East of Asian Continent)</v>
      </c>
      <c r="L1498" s="19" t="str">
        <f>TRIM(data!L1381)</f>
        <v/>
      </c>
      <c r="M1498" s="19" t="str">
        <f>TRIM(data!M1381)</f>
        <v/>
      </c>
      <c r="N1498" s="19" t="str">
        <f>TRIM(data!N1381)</f>
        <v/>
      </c>
      <c r="O1498" s="19" t="str">
        <f>TRIM(data!O1381)</f>
        <v/>
      </c>
      <c r="P1498" s="19" t="str">
        <f>TRIM(data!P1381)</f>
        <v>Horita, 2010 https://doi.org/10.1007/s10327-010-0229-2</v>
      </c>
      <c r="Q1498" s="19" t="str">
        <f>TRIM(data!Q1381)</f>
        <v>2010</v>
      </c>
      <c r="R1498" s="19" t="str">
        <f>TRIM(data!R1381)</f>
        <v>Darrell Sparks and Tiffany Lowe-Power</v>
      </c>
    </row>
    <row r="1499" spans="1:18" x14ac:dyDescent="0.3">
      <c r="A1499" s="19" t="str">
        <f>TRIM(data!A1382)</f>
        <v>1386</v>
      </c>
      <c r="B1499" s="19" t="str">
        <f>TRIM(data!B1382)</f>
        <v>I</v>
      </c>
      <c r="C1499" s="19" t="str">
        <f>TRIM(data!C1382)</f>
        <v/>
      </c>
      <c r="D1499" s="19" t="str">
        <f>TRIM(data!D1382)</f>
        <v>AA9032</v>
      </c>
      <c r="E1499" s="19" t="str">
        <f>TRIM(data!E1382)</f>
        <v>Solanum tuberosum (Potato)</v>
      </c>
      <c r="F1499" s="19" t="str">
        <f>TRIM(data!F1382)</f>
        <v>Solanaceae</v>
      </c>
      <c r="G1499" s="19" t="str">
        <f>TRIM(data!G1382)</f>
        <v>Solanales</v>
      </c>
      <c r="H1499" s="19" t="str">
        <f>TRIM(data!H1382)</f>
        <v>1999</v>
      </c>
      <c r="I1499" s="19" t="str">
        <f>TRIM(data!I1382)</f>
        <v>Ginoza, Kunigami, Okinawa, Japan</v>
      </c>
      <c r="J1499" s="19" t="str">
        <f>TRIM(data!J1382)</f>
        <v>Japan</v>
      </c>
      <c r="K1499" s="19" t="str">
        <f>TRIM(data!K1382)</f>
        <v>Pacific Ocean (East of Asian Continent)</v>
      </c>
      <c r="L1499" s="19" t="str">
        <f>TRIM(data!L1382)</f>
        <v/>
      </c>
      <c r="M1499" s="19" t="str">
        <f>TRIM(data!M1382)</f>
        <v/>
      </c>
      <c r="N1499" s="19" t="str">
        <f>TRIM(data!N1382)</f>
        <v/>
      </c>
      <c r="O1499" s="19" t="str">
        <f>TRIM(data!O1382)</f>
        <v/>
      </c>
      <c r="P1499" s="19" t="str">
        <f>TRIM(data!P1382)</f>
        <v>Horita, 2010 https://doi.org/10.1007/s10327-010-0229-2</v>
      </c>
      <c r="Q1499" s="19" t="str">
        <f>TRIM(data!Q1382)</f>
        <v>2010</v>
      </c>
      <c r="R1499" s="19" t="str">
        <f>TRIM(data!R1382)</f>
        <v>Darrell Sparks and Tiffany Lowe-Power</v>
      </c>
    </row>
    <row r="1500" spans="1:18" x14ac:dyDescent="0.3">
      <c r="A1500" s="19" t="str">
        <f>TRIM(data!A1383)</f>
        <v>1387</v>
      </c>
      <c r="B1500" s="19" t="str">
        <f>TRIM(data!B1383)</f>
        <v>I</v>
      </c>
      <c r="C1500" s="19" t="str">
        <f>TRIM(data!C1383)</f>
        <v/>
      </c>
      <c r="D1500" s="19" t="str">
        <f>TRIM(data!D1383)</f>
        <v>AA9034</v>
      </c>
      <c r="E1500" s="19" t="str">
        <f>TRIM(data!E1383)</f>
        <v>Solanum tuberosum (Potato)</v>
      </c>
      <c r="F1500" s="19" t="str">
        <f>TRIM(data!F1383)</f>
        <v>Solanaceae</v>
      </c>
      <c r="G1500" s="19" t="str">
        <f>TRIM(data!G1383)</f>
        <v>Solanales</v>
      </c>
      <c r="H1500" s="19" t="str">
        <f>TRIM(data!H1383)</f>
        <v>1999</v>
      </c>
      <c r="I1500" s="19" t="str">
        <f>TRIM(data!I1383)</f>
        <v>Ginoza, Kunigami, Okinawa, Japan</v>
      </c>
      <c r="J1500" s="19" t="str">
        <f>TRIM(data!J1383)</f>
        <v>Japan</v>
      </c>
      <c r="K1500" s="19" t="str">
        <f>TRIM(data!K1383)</f>
        <v>Pacific Ocean (East of Asian Continent)</v>
      </c>
      <c r="L1500" s="19" t="str">
        <f>TRIM(data!L1383)</f>
        <v/>
      </c>
      <c r="M1500" s="19" t="str">
        <f>TRIM(data!M1383)</f>
        <v/>
      </c>
      <c r="N1500" s="19" t="str">
        <f>TRIM(data!N1383)</f>
        <v/>
      </c>
      <c r="O1500" s="19" t="str">
        <f>TRIM(data!O1383)</f>
        <v/>
      </c>
      <c r="P1500" s="19" t="str">
        <f>TRIM(data!P1383)</f>
        <v>Horita, 2010 https://doi.org/10.1007/s10327-010-0229-2</v>
      </c>
      <c r="Q1500" s="19" t="str">
        <f>TRIM(data!Q1383)</f>
        <v>2010</v>
      </c>
      <c r="R1500" s="19" t="str">
        <f>TRIM(data!R1383)</f>
        <v>Darrell Sparks and Tiffany Lowe-Power</v>
      </c>
    </row>
    <row r="1501" spans="1:18" x14ac:dyDescent="0.3">
      <c r="A1501" s="19" t="str">
        <f>TRIM(data!A1384)</f>
        <v>1388</v>
      </c>
      <c r="B1501" s="19" t="str">
        <f>TRIM(data!B1384)</f>
        <v>I</v>
      </c>
      <c r="C1501" s="19" t="str">
        <f>TRIM(data!C1384)</f>
        <v/>
      </c>
      <c r="D1501" s="19" t="str">
        <f>TRIM(data!D1384)</f>
        <v>AA9035</v>
      </c>
      <c r="E1501" s="19" t="str">
        <f>TRIM(data!E1384)</f>
        <v>Solanum tuberosum (Potato)</v>
      </c>
      <c r="F1501" s="19" t="str">
        <f>TRIM(data!F1384)</f>
        <v>Solanaceae</v>
      </c>
      <c r="G1501" s="19" t="str">
        <f>TRIM(data!G1384)</f>
        <v>Solanales</v>
      </c>
      <c r="H1501" s="19" t="str">
        <f>TRIM(data!H1384)</f>
        <v>1999</v>
      </c>
      <c r="I1501" s="19" t="str">
        <f>TRIM(data!I1384)</f>
        <v>Ginoza, Kunigami, Okinawa, Japan</v>
      </c>
      <c r="J1501" s="19" t="str">
        <f>TRIM(data!J1384)</f>
        <v>Japan</v>
      </c>
      <c r="K1501" s="19" t="str">
        <f>TRIM(data!K1384)</f>
        <v>Pacific Ocean (East of Asian Continent)</v>
      </c>
      <c r="L1501" s="19" t="str">
        <f>TRIM(data!L1384)</f>
        <v/>
      </c>
      <c r="M1501" s="19" t="str">
        <f>TRIM(data!M1384)</f>
        <v/>
      </c>
      <c r="N1501" s="19" t="str">
        <f>TRIM(data!N1384)</f>
        <v/>
      </c>
      <c r="O1501" s="19" t="str">
        <f>TRIM(data!O1384)</f>
        <v/>
      </c>
      <c r="P1501" s="19" t="str">
        <f>TRIM(data!P1384)</f>
        <v>Horita, 2010 https://doi.org/10.1007/s10327-010-0229-2</v>
      </c>
      <c r="Q1501" s="19" t="str">
        <f>TRIM(data!Q1384)</f>
        <v>2010</v>
      </c>
      <c r="R1501" s="19" t="str">
        <f>TRIM(data!R1384)</f>
        <v>Darrell Sparks and Tiffany Lowe-Power</v>
      </c>
    </row>
    <row r="1502" spans="1:18" x14ac:dyDescent="0.3">
      <c r="A1502" s="19" t="str">
        <f>TRIM(data!A1385)</f>
        <v>1389</v>
      </c>
      <c r="B1502" s="19" t="str">
        <f>TRIM(data!B1385)</f>
        <v>I</v>
      </c>
      <c r="C1502" s="19" t="str">
        <f>TRIM(data!C1385)</f>
        <v/>
      </c>
      <c r="D1502" s="19" t="str">
        <f>TRIM(data!D1385)</f>
        <v>AA9036</v>
      </c>
      <c r="E1502" s="19" t="str">
        <f>TRIM(data!E1385)</f>
        <v>Solanum tuberosum (Potato)</v>
      </c>
      <c r="F1502" s="19" t="str">
        <f>TRIM(data!F1385)</f>
        <v>Solanaceae</v>
      </c>
      <c r="G1502" s="19" t="str">
        <f>TRIM(data!G1385)</f>
        <v>Solanales</v>
      </c>
      <c r="H1502" s="19" t="str">
        <f>TRIM(data!H1385)</f>
        <v>1999</v>
      </c>
      <c r="I1502" s="19" t="str">
        <f>TRIM(data!I1385)</f>
        <v>Ginoza, Kunigami, Okinawa, Japan</v>
      </c>
      <c r="J1502" s="19" t="str">
        <f>TRIM(data!J1385)</f>
        <v>Japan</v>
      </c>
      <c r="K1502" s="19" t="str">
        <f>TRIM(data!K1385)</f>
        <v>Pacific Ocean (East of Asian Continent)</v>
      </c>
      <c r="L1502" s="19" t="str">
        <f>TRIM(data!L1385)</f>
        <v/>
      </c>
      <c r="M1502" s="19" t="str">
        <f>TRIM(data!M1385)</f>
        <v/>
      </c>
      <c r="N1502" s="19" t="str">
        <f>TRIM(data!N1385)</f>
        <v/>
      </c>
      <c r="O1502" s="19" t="str">
        <f>TRIM(data!O1385)</f>
        <v/>
      </c>
      <c r="P1502" s="19" t="str">
        <f>TRIM(data!P1385)</f>
        <v>Horita, 2010 https://doi.org/10.1007/s10327-010-0229-2</v>
      </c>
      <c r="Q1502" s="19" t="str">
        <f>TRIM(data!Q1385)</f>
        <v>2010</v>
      </c>
      <c r="R1502" s="19" t="str">
        <f>TRIM(data!R1385)</f>
        <v>Darrell Sparks and Tiffany Lowe-Power</v>
      </c>
    </row>
    <row r="1503" spans="1:18" x14ac:dyDescent="0.3">
      <c r="A1503" s="19" t="str">
        <f>TRIM(data!A1386)</f>
        <v>1390</v>
      </c>
      <c r="B1503" s="19" t="str">
        <f>TRIM(data!B1386)</f>
        <v>I</v>
      </c>
      <c r="C1503" s="19" t="str">
        <f>TRIM(data!C1386)</f>
        <v/>
      </c>
      <c r="D1503" s="19" t="str">
        <f>TRIM(data!D1386)</f>
        <v>AA9037</v>
      </c>
      <c r="E1503" s="19" t="str">
        <f>TRIM(data!E1386)</f>
        <v>Solanum tuberosum (Potato)</v>
      </c>
      <c r="F1503" s="19" t="str">
        <f>TRIM(data!F1386)</f>
        <v>Solanaceae</v>
      </c>
      <c r="G1503" s="19" t="str">
        <f>TRIM(data!G1386)</f>
        <v>Solanales</v>
      </c>
      <c r="H1503" s="19" t="str">
        <f>TRIM(data!H1386)</f>
        <v>1999</v>
      </c>
      <c r="I1503" s="19" t="str">
        <f>TRIM(data!I1386)</f>
        <v>Ginoza, Kunigami, Okinawa, Japan</v>
      </c>
      <c r="J1503" s="19" t="str">
        <f>TRIM(data!J1386)</f>
        <v>Japan</v>
      </c>
      <c r="K1503" s="19" t="str">
        <f>TRIM(data!K1386)</f>
        <v>Pacific Ocean (East of Asian Continent)</v>
      </c>
      <c r="L1503" s="19" t="str">
        <f>TRIM(data!L1386)</f>
        <v/>
      </c>
      <c r="M1503" s="19" t="str">
        <f>TRIM(data!M1386)</f>
        <v/>
      </c>
      <c r="N1503" s="19" t="str">
        <f>TRIM(data!N1386)</f>
        <v/>
      </c>
      <c r="O1503" s="19" t="str">
        <f>TRIM(data!O1386)</f>
        <v/>
      </c>
      <c r="P1503" s="19" t="str">
        <f>TRIM(data!P1386)</f>
        <v>Horita, 2010 https://doi.org/10.1007/s10327-010-0229-2</v>
      </c>
      <c r="Q1503" s="19" t="str">
        <f>TRIM(data!Q1386)</f>
        <v>2010</v>
      </c>
      <c r="R1503" s="19" t="str">
        <f>TRIM(data!R1386)</f>
        <v>Darrell Sparks and Tiffany Lowe-Power</v>
      </c>
    </row>
    <row r="1504" spans="1:18" x14ac:dyDescent="0.3">
      <c r="A1504" s="19" t="str">
        <f>TRIM(data!A1387)</f>
        <v>1391</v>
      </c>
      <c r="B1504" s="19" t="str">
        <f>TRIM(data!B1387)</f>
        <v>I</v>
      </c>
      <c r="C1504" s="19" t="str">
        <f>TRIM(data!C1387)</f>
        <v/>
      </c>
      <c r="D1504" s="19" t="str">
        <f>TRIM(data!D1387)</f>
        <v>AA9038</v>
      </c>
      <c r="E1504" s="19" t="str">
        <f>TRIM(data!E1387)</f>
        <v>Solanum tuberosum (Potato)</v>
      </c>
      <c r="F1504" s="19" t="str">
        <f>TRIM(data!F1387)</f>
        <v>Solanaceae</v>
      </c>
      <c r="G1504" s="19" t="str">
        <f>TRIM(data!G1387)</f>
        <v>Solanales</v>
      </c>
      <c r="H1504" s="19" t="str">
        <f>TRIM(data!H1387)</f>
        <v>1999</v>
      </c>
      <c r="I1504" s="19" t="str">
        <f>TRIM(data!I1387)</f>
        <v>Ginoza, Kunigami, Okinawa, Japan</v>
      </c>
      <c r="J1504" s="19" t="str">
        <f>TRIM(data!J1387)</f>
        <v>Japan</v>
      </c>
      <c r="K1504" s="19" t="str">
        <f>TRIM(data!K1387)</f>
        <v>Pacific Ocean (East of Asian Continent)</v>
      </c>
      <c r="L1504" s="19" t="str">
        <f>TRIM(data!L1387)</f>
        <v/>
      </c>
      <c r="M1504" s="19" t="str">
        <f>TRIM(data!M1387)</f>
        <v/>
      </c>
      <c r="N1504" s="19" t="str">
        <f>TRIM(data!N1387)</f>
        <v/>
      </c>
      <c r="O1504" s="19" t="str">
        <f>TRIM(data!O1387)</f>
        <v/>
      </c>
      <c r="P1504" s="19" t="str">
        <f>TRIM(data!P1387)</f>
        <v>Horita, 2010 https://doi.org/10.1007/s10327-010-0229-2</v>
      </c>
      <c r="Q1504" s="19" t="str">
        <f>TRIM(data!Q1387)</f>
        <v>2010</v>
      </c>
      <c r="R1504" s="19" t="str">
        <f>TRIM(data!R1387)</f>
        <v>Darrell Sparks and Tiffany Lowe-Power</v>
      </c>
    </row>
    <row r="1505" spans="1:27" x14ac:dyDescent="0.3">
      <c r="A1505" s="19" t="str">
        <f>TRIM(data!A1388)</f>
        <v>1392</v>
      </c>
      <c r="B1505" s="19" t="str">
        <f>TRIM(data!B1388)</f>
        <v>I</v>
      </c>
      <c r="C1505" s="19" t="str">
        <f>TRIM(data!C1388)</f>
        <v/>
      </c>
      <c r="D1505" s="19" t="str">
        <f>TRIM(data!D1388)</f>
        <v>AA9039</v>
      </c>
      <c r="E1505" s="19" t="str">
        <f>TRIM(data!E1388)</f>
        <v>Solanum tuberosum (Potato)</v>
      </c>
      <c r="F1505" s="19" t="str">
        <f>TRIM(data!F1388)</f>
        <v>Solanaceae</v>
      </c>
      <c r="G1505" s="19" t="str">
        <f>TRIM(data!G1388)</f>
        <v>Solanales</v>
      </c>
      <c r="H1505" s="19" t="str">
        <f>TRIM(data!H1388)</f>
        <v>1999</v>
      </c>
      <c r="I1505" s="19" t="str">
        <f>TRIM(data!I1388)</f>
        <v>Ginoza, Kunigami, Okinawa, Japan</v>
      </c>
      <c r="J1505" s="19" t="str">
        <f>TRIM(data!J1388)</f>
        <v>Japan</v>
      </c>
      <c r="K1505" s="19" t="str">
        <f>TRIM(data!K1388)</f>
        <v>Pacific Ocean (East of Asian Continent)</v>
      </c>
      <c r="L1505" s="19" t="str">
        <f>TRIM(data!L1388)</f>
        <v/>
      </c>
      <c r="M1505" s="19" t="str">
        <f>TRIM(data!M1388)</f>
        <v/>
      </c>
      <c r="N1505" s="19" t="str">
        <f>TRIM(data!N1388)</f>
        <v/>
      </c>
      <c r="O1505" s="19" t="str">
        <f>TRIM(data!O1388)</f>
        <v/>
      </c>
      <c r="P1505" s="19" t="str">
        <f>TRIM(data!P1388)</f>
        <v>Horita, 2010 https://doi.org/10.1007/s10327-010-0229-2</v>
      </c>
      <c r="Q1505" s="19" t="str">
        <f>TRIM(data!Q1388)</f>
        <v>2010</v>
      </c>
      <c r="R1505" s="19" t="str">
        <f>TRIM(data!R1388)</f>
        <v>Darrell Sparks and Tiffany Lowe-Power</v>
      </c>
    </row>
    <row r="1506" spans="1:27" x14ac:dyDescent="0.3">
      <c r="A1506" s="19" t="str">
        <f>TRIM(data!A1389)</f>
        <v>1393</v>
      </c>
      <c r="B1506" s="19" t="str">
        <f>TRIM(data!B1389)</f>
        <v>I</v>
      </c>
      <c r="C1506" s="19" t="str">
        <f>TRIM(data!C1389)</f>
        <v/>
      </c>
      <c r="D1506" s="19" t="str">
        <f>TRIM(data!D1389)</f>
        <v>AA9040</v>
      </c>
      <c r="E1506" s="19" t="str">
        <f>TRIM(data!E1389)</f>
        <v>Solanum tuberosum (Potato)</v>
      </c>
      <c r="F1506" s="19" t="str">
        <f>TRIM(data!F1389)</f>
        <v>Solanaceae</v>
      </c>
      <c r="G1506" s="19" t="str">
        <f>TRIM(data!G1389)</f>
        <v>Solanales</v>
      </c>
      <c r="H1506" s="19" t="str">
        <f>TRIM(data!H1389)</f>
        <v>1999</v>
      </c>
      <c r="I1506" s="19" t="str">
        <f>TRIM(data!I1389)</f>
        <v>Ginoza, Kunigami, Okinawa, Japan</v>
      </c>
      <c r="J1506" s="19" t="str">
        <f>TRIM(data!J1389)</f>
        <v>Japan</v>
      </c>
      <c r="K1506" s="19" t="str">
        <f>TRIM(data!K1389)</f>
        <v>Pacific Ocean (East of Asian Continent)</v>
      </c>
      <c r="L1506" s="19" t="str">
        <f>TRIM(data!L1389)</f>
        <v/>
      </c>
      <c r="M1506" s="19" t="str">
        <f>TRIM(data!M1389)</f>
        <v/>
      </c>
      <c r="N1506" s="19" t="str">
        <f>TRIM(data!N1389)</f>
        <v/>
      </c>
      <c r="O1506" s="19" t="str">
        <f>TRIM(data!O1389)</f>
        <v/>
      </c>
      <c r="P1506" s="19" t="str">
        <f>TRIM(data!P1389)</f>
        <v>Horita, 2010 https://doi.org/10.1007/s10327-010-0229-2</v>
      </c>
      <c r="Q1506" s="19" t="str">
        <f>TRIM(data!Q1389)</f>
        <v>2010</v>
      </c>
      <c r="R1506" s="19" t="str">
        <f>TRIM(data!R1389)</f>
        <v>Darrell Sparks and Tiffany Lowe-Power</v>
      </c>
    </row>
    <row r="1507" spans="1:27" x14ac:dyDescent="0.3">
      <c r="A1507" s="19" t="str">
        <f>TRIM(data!A1390)</f>
        <v>1394</v>
      </c>
      <c r="B1507" s="19" t="str">
        <f>TRIM(data!B1390)</f>
        <v>I</v>
      </c>
      <c r="C1507" s="19" t="str">
        <f>TRIM(data!C1390)</f>
        <v/>
      </c>
      <c r="D1507" s="19" t="str">
        <f>TRIM(data!D1390)</f>
        <v>AA9042</v>
      </c>
      <c r="E1507" s="19" t="str">
        <f>TRIM(data!E1390)</f>
        <v>Solanum tuberosum (Potato)</v>
      </c>
      <c r="F1507" s="19" t="str">
        <f>TRIM(data!F1390)</f>
        <v>Solanaceae</v>
      </c>
      <c r="G1507" s="19" t="str">
        <f>TRIM(data!G1390)</f>
        <v>Solanales</v>
      </c>
      <c r="H1507" s="19" t="str">
        <f>TRIM(data!H1390)</f>
        <v>1999</v>
      </c>
      <c r="I1507" s="19" t="str">
        <f>TRIM(data!I1390)</f>
        <v>Ginoza, Kunigami, Okinawa, Japan</v>
      </c>
      <c r="J1507" s="19" t="str">
        <f>TRIM(data!J1390)</f>
        <v>Japan</v>
      </c>
      <c r="K1507" s="19" t="str">
        <f>TRIM(data!K1390)</f>
        <v>Pacific Ocean (East of Asian Continent)</v>
      </c>
      <c r="L1507" s="19" t="str">
        <f>TRIM(data!L1390)</f>
        <v/>
      </c>
      <c r="M1507" s="19" t="str">
        <f>TRIM(data!M1390)</f>
        <v/>
      </c>
      <c r="N1507" s="19" t="str">
        <f>TRIM(data!N1390)</f>
        <v/>
      </c>
      <c r="O1507" s="19" t="str">
        <f>TRIM(data!O1390)</f>
        <v/>
      </c>
      <c r="P1507" s="19" t="str">
        <f>TRIM(data!P1390)</f>
        <v>Horita, 2010 https://doi.org/10.1007/s10327-010-0229-2</v>
      </c>
      <c r="Q1507" s="19" t="str">
        <f>TRIM(data!Q1390)</f>
        <v>2010</v>
      </c>
      <c r="R1507" s="19" t="str">
        <f>TRIM(data!R1390)</f>
        <v>Darrell Sparks and Tiffany Lowe-Power</v>
      </c>
    </row>
    <row r="1508" spans="1:27" x14ac:dyDescent="0.3">
      <c r="A1508" s="19" t="str">
        <f>TRIM(data!A1391)</f>
        <v>1395</v>
      </c>
      <c r="B1508" s="19" t="str">
        <f>TRIM(data!B1391)</f>
        <v>I</v>
      </c>
      <c r="C1508" s="19" t="str">
        <f>TRIM(data!C1391)</f>
        <v/>
      </c>
      <c r="D1508" s="19" t="str">
        <f>TRIM(data!D1391)</f>
        <v>AA9043</v>
      </c>
      <c r="E1508" s="19" t="str">
        <f>TRIM(data!E1391)</f>
        <v>Solanum tuberosum (Potato)</v>
      </c>
      <c r="F1508" s="19" t="str">
        <f>TRIM(data!F1391)</f>
        <v>Solanaceae</v>
      </c>
      <c r="G1508" s="19" t="str">
        <f>TRIM(data!G1391)</f>
        <v>Solanales</v>
      </c>
      <c r="H1508" s="19" t="str">
        <f>TRIM(data!H1391)</f>
        <v>1999</v>
      </c>
      <c r="I1508" s="19" t="str">
        <f>TRIM(data!I1391)</f>
        <v>Ginoza, Kunigami, Okinawa, Japan</v>
      </c>
      <c r="J1508" s="19" t="str">
        <f>TRIM(data!J1391)</f>
        <v>Japan</v>
      </c>
      <c r="K1508" s="19" t="str">
        <f>TRIM(data!K1391)</f>
        <v>Pacific Ocean (East of Asian Continent)</v>
      </c>
      <c r="L1508" s="19" t="str">
        <f>TRIM(data!L1391)</f>
        <v/>
      </c>
      <c r="M1508" s="19" t="str">
        <f>TRIM(data!M1391)</f>
        <v/>
      </c>
      <c r="N1508" s="19" t="str">
        <f>TRIM(data!N1391)</f>
        <v/>
      </c>
      <c r="O1508" s="19" t="str">
        <f>TRIM(data!O1391)</f>
        <v/>
      </c>
      <c r="P1508" s="19" t="str">
        <f>TRIM(data!P1391)</f>
        <v>Horita, 2010 https://doi.org/10.1007/s10327-010-0229-2</v>
      </c>
      <c r="Q1508" s="19" t="str">
        <f>TRIM(data!Q1391)</f>
        <v>2010</v>
      </c>
      <c r="R1508" s="19" t="str">
        <f>TRIM(data!R1391)</f>
        <v>Darrell Sparks and Tiffany Lowe-Power</v>
      </c>
    </row>
    <row r="1509" spans="1:27" x14ac:dyDescent="0.3">
      <c r="A1509" s="19" t="str">
        <f>TRIM(data!A1392)</f>
        <v>1396</v>
      </c>
      <c r="B1509" s="19" t="str">
        <f>TRIM(data!B1392)</f>
        <v>I</v>
      </c>
      <c r="C1509" s="19" t="str">
        <f>TRIM(data!C1392)</f>
        <v/>
      </c>
      <c r="D1509" s="19" t="str">
        <f>TRIM(data!D1392)</f>
        <v>AA9045</v>
      </c>
      <c r="E1509" s="19" t="str">
        <f>TRIM(data!E1392)</f>
        <v>Solanum tuberosum (Potato)</v>
      </c>
      <c r="F1509" s="19" t="str">
        <f>TRIM(data!F1392)</f>
        <v>Solanaceae</v>
      </c>
      <c r="G1509" s="19" t="str">
        <f>TRIM(data!G1392)</f>
        <v>Solanales</v>
      </c>
      <c r="H1509" s="19" t="str">
        <f>TRIM(data!H1392)</f>
        <v>1999</v>
      </c>
      <c r="I1509" s="19" t="str">
        <f>TRIM(data!I1392)</f>
        <v>Ginoza, Kunigami, Okinawa, Japan</v>
      </c>
      <c r="J1509" s="19" t="str">
        <f>TRIM(data!J1392)</f>
        <v>Japan</v>
      </c>
      <c r="K1509" s="19" t="str">
        <f>TRIM(data!K1392)</f>
        <v>Pacific Ocean (East of Asian Continent)</v>
      </c>
      <c r="L1509" s="19" t="str">
        <f>TRIM(data!L1392)</f>
        <v/>
      </c>
      <c r="M1509" s="19" t="str">
        <f>TRIM(data!M1392)</f>
        <v/>
      </c>
      <c r="N1509" s="19" t="str">
        <f>TRIM(data!N1392)</f>
        <v/>
      </c>
      <c r="O1509" s="19" t="str">
        <f>TRIM(data!O1392)</f>
        <v/>
      </c>
      <c r="P1509" s="19" t="str">
        <f>TRIM(data!P1392)</f>
        <v>Horita, 2010 https://doi.org/10.1007/s10327-010-0229-2</v>
      </c>
      <c r="Q1509" s="19" t="str">
        <f>TRIM(data!Q1392)</f>
        <v>2010</v>
      </c>
      <c r="R1509" s="19" t="str">
        <f>TRIM(data!R1392)</f>
        <v>Darrell Sparks and Tiffany Lowe-Power</v>
      </c>
    </row>
    <row r="1510" spans="1:27" x14ac:dyDescent="0.3">
      <c r="A1510" s="19" t="str">
        <f>TRIM(data!A1393)</f>
        <v>1397</v>
      </c>
      <c r="B1510" s="19" t="str">
        <f>TRIM(data!B1393)</f>
        <v>I</v>
      </c>
      <c r="C1510" s="19" t="str">
        <f>TRIM(data!C1393)</f>
        <v/>
      </c>
      <c r="D1510" s="19" t="str">
        <f>TRIM(data!D1393)</f>
        <v>AA9047</v>
      </c>
      <c r="E1510" s="19" t="str">
        <f>TRIM(data!E1393)</f>
        <v>Solanum tuberosum (Potato)</v>
      </c>
      <c r="F1510" s="19" t="str">
        <f>TRIM(data!F1393)</f>
        <v>Solanaceae</v>
      </c>
      <c r="G1510" s="19" t="str">
        <f>TRIM(data!G1393)</f>
        <v>Solanales</v>
      </c>
      <c r="H1510" s="19" t="str">
        <f>TRIM(data!H1393)</f>
        <v>1999</v>
      </c>
      <c r="I1510" s="19" t="str">
        <f>TRIM(data!I1393)</f>
        <v>Kunigami, Kunigami, Okinawa, Japan</v>
      </c>
      <c r="J1510" s="19" t="str">
        <f>TRIM(data!J1393)</f>
        <v>Japan</v>
      </c>
      <c r="K1510" s="19" t="str">
        <f>TRIM(data!K1393)</f>
        <v>Pacific Ocean (East of Asian Continent)</v>
      </c>
      <c r="L1510" s="19" t="str">
        <f>TRIM(data!L1393)</f>
        <v/>
      </c>
      <c r="M1510" s="19" t="str">
        <f>TRIM(data!M1393)</f>
        <v/>
      </c>
      <c r="N1510" s="19" t="str">
        <f>TRIM(data!N1393)</f>
        <v/>
      </c>
      <c r="O1510" s="19" t="str">
        <f>TRIM(data!O1393)</f>
        <v/>
      </c>
      <c r="P1510" s="19" t="str">
        <f>TRIM(data!P1393)</f>
        <v>Horita, 2010 https://doi.org/10.1007/s10327-010-0229-2</v>
      </c>
      <c r="Q1510" s="19" t="str">
        <f>TRIM(data!Q1393)</f>
        <v>2010</v>
      </c>
      <c r="R1510" s="19" t="str">
        <f>TRIM(data!R1393)</f>
        <v>Darrell Sparks and Tiffany Lowe-Power</v>
      </c>
    </row>
    <row r="1511" spans="1:27" x14ac:dyDescent="0.3">
      <c r="A1511" s="19" t="str">
        <f>TRIM(data!A1394)</f>
        <v>1398</v>
      </c>
      <c r="B1511" s="19" t="str">
        <f>TRIM(data!B1394)</f>
        <v>I</v>
      </c>
      <c r="C1511" s="19" t="str">
        <f>TRIM(data!C1394)</f>
        <v/>
      </c>
      <c r="D1511" s="19" t="str">
        <f>TRIM(data!D1394)</f>
        <v>AA9048</v>
      </c>
      <c r="E1511" s="19" t="str">
        <f>TRIM(data!E1394)</f>
        <v>Solanum tuberosum (Potato)</v>
      </c>
      <c r="F1511" s="19" t="str">
        <f>TRIM(data!F1394)</f>
        <v>Solanaceae</v>
      </c>
      <c r="G1511" s="19" t="str">
        <f>TRIM(data!G1394)</f>
        <v>Solanales</v>
      </c>
      <c r="H1511" s="19" t="str">
        <f>TRIM(data!H1394)</f>
        <v>1999</v>
      </c>
      <c r="I1511" s="19" t="str">
        <f>TRIM(data!I1394)</f>
        <v>Kunigami, Kunigami, Okinawa, Japan</v>
      </c>
      <c r="J1511" s="19" t="str">
        <f>TRIM(data!J1394)</f>
        <v>Japan</v>
      </c>
      <c r="K1511" s="19" t="str">
        <f>TRIM(data!K1394)</f>
        <v>Pacific Ocean (East of Asian Continent)</v>
      </c>
      <c r="L1511" s="19" t="str">
        <f>TRIM(data!L1394)</f>
        <v/>
      </c>
      <c r="M1511" s="19" t="str">
        <f>TRIM(data!M1394)</f>
        <v/>
      </c>
      <c r="N1511" s="19" t="str">
        <f>TRIM(data!N1394)</f>
        <v/>
      </c>
      <c r="O1511" s="19" t="str">
        <f>TRIM(data!O1394)</f>
        <v/>
      </c>
      <c r="P1511" s="19" t="str">
        <f>TRIM(data!P1394)</f>
        <v>Horita, 2010 https://doi.org/10.1007/s10327-010-0229-2</v>
      </c>
      <c r="Q1511" s="19" t="str">
        <f>TRIM(data!Q1394)</f>
        <v>2010</v>
      </c>
      <c r="R1511" s="19" t="str">
        <f>TRIM(data!R1394)</f>
        <v>Darrell Sparks and Tiffany Lowe-Power</v>
      </c>
    </row>
    <row r="1512" spans="1:27" x14ac:dyDescent="0.3">
      <c r="A1512" s="19" t="str">
        <f>TRIM(data!A1395)</f>
        <v>1399</v>
      </c>
      <c r="B1512" s="19" t="str">
        <f>TRIM(data!B1395)</f>
        <v>I</v>
      </c>
      <c r="C1512" s="19" t="str">
        <f>TRIM(data!C1395)</f>
        <v/>
      </c>
      <c r="D1512" s="19" t="str">
        <f>TRIM(data!D1395)</f>
        <v>AA9054</v>
      </c>
      <c r="E1512" s="19" t="str">
        <f>TRIM(data!E1395)</f>
        <v>Solanum tuberosum (Potato)</v>
      </c>
      <c r="F1512" s="19" t="str">
        <f>TRIM(data!F1395)</f>
        <v>Solanaceae</v>
      </c>
      <c r="G1512" s="19" t="str">
        <f>TRIM(data!G1395)</f>
        <v>Solanales</v>
      </c>
      <c r="H1512" s="19" t="str">
        <f>TRIM(data!H1395)</f>
        <v>1999</v>
      </c>
      <c r="I1512" s="19" t="str">
        <f>TRIM(data!I1395)</f>
        <v>Miyako, Okinawa, Japan</v>
      </c>
      <c r="J1512" s="19" t="str">
        <f>TRIM(data!J1395)</f>
        <v>Japan</v>
      </c>
      <c r="K1512" s="19" t="str">
        <f>TRIM(data!K1395)</f>
        <v>Pacific Ocean (East of Asian Continent)</v>
      </c>
      <c r="L1512" s="19" t="str">
        <f>TRIM(data!L1395)</f>
        <v/>
      </c>
      <c r="M1512" s="19" t="str">
        <f>TRIM(data!M1395)</f>
        <v/>
      </c>
      <c r="N1512" s="19" t="str">
        <f>TRIM(data!N1395)</f>
        <v/>
      </c>
      <c r="O1512" s="19" t="str">
        <f>TRIM(data!O1395)</f>
        <v/>
      </c>
      <c r="P1512" s="19" t="str">
        <f>TRIM(data!P1395)</f>
        <v>Horita, 2010 https://doi.org/10.1007/s10327-010-0229-2</v>
      </c>
      <c r="Q1512" s="19" t="str">
        <f>TRIM(data!Q1395)</f>
        <v>2010</v>
      </c>
      <c r="R1512" s="19" t="str">
        <f>TRIM(data!R1395)</f>
        <v>Darrell Sparks and Tiffany Lowe-Power</v>
      </c>
    </row>
    <row r="1513" spans="1:27" x14ac:dyDescent="0.3">
      <c r="A1513" s="19" t="str">
        <f>TRIM(data!A1396)</f>
        <v>1400</v>
      </c>
      <c r="B1513" s="19" t="str">
        <f>TRIM(data!B1396)</f>
        <v>I</v>
      </c>
      <c r="C1513" s="19" t="str">
        <f>TRIM(data!C1396)</f>
        <v/>
      </c>
      <c r="D1513" s="19" t="str">
        <f>TRIM(data!D1396)</f>
        <v>Ah11</v>
      </c>
      <c r="E1513" s="19" t="str">
        <f>TRIM(data!E1396)</f>
        <v>Arachis hypogaea (Peanut)</v>
      </c>
      <c r="F1513" s="19" t="str">
        <f>TRIM(data!F1396)</f>
        <v>Fabaceae</v>
      </c>
      <c r="G1513" s="19" t="str">
        <f>TRIM(data!G1396)</f>
        <v>Fabales</v>
      </c>
      <c r="H1513" s="19" t="str">
        <f>TRIM(data!H1396)</f>
        <v>2004 - 2005</v>
      </c>
      <c r="I1513" s="19" t="str">
        <f>TRIM(data!I1396)</f>
        <v>Guangxi, China</v>
      </c>
      <c r="J1513" s="19" t="str">
        <f>TRIM(data!J1396)</f>
        <v>China</v>
      </c>
      <c r="K1513" s="19" t="str">
        <f>TRIM(data!K1396)</f>
        <v>Asia</v>
      </c>
      <c r="L1513" s="19" t="str">
        <f>TRIM(data!L1396)</f>
        <v/>
      </c>
      <c r="M1513" s="19" t="str">
        <f>TRIM(data!M1396)</f>
        <v/>
      </c>
      <c r="N1513" s="19" t="str">
        <f>TRIM(data!N1396)</f>
        <v/>
      </c>
      <c r="O1513" s="19" t="str">
        <f>TRIM(data!O1396)</f>
        <v/>
      </c>
      <c r="P1513" s="19" t="str">
        <f>TRIM(data!P1396)</f>
        <v>Xue 2011 , https://doi.org/10.1111/j.1574-6941.2010.01026.x</v>
      </c>
      <c r="Q1513" s="19" t="str">
        <f>TRIM(data!Q1396)</f>
        <v>2011</v>
      </c>
      <c r="R1513" s="19" t="str">
        <f>TRIM(data!R1396)</f>
        <v>Darrielle Williams</v>
      </c>
    </row>
    <row r="1514" spans="1:27" x14ac:dyDescent="0.3">
      <c r="A1514" s="19" t="str">
        <f>TRIM(data!A1397)</f>
        <v>1401</v>
      </c>
      <c r="B1514" s="19" t="str">
        <f>TRIM(data!B1397)</f>
        <v>I</v>
      </c>
      <c r="C1514" s="19" t="str">
        <f>TRIM(data!C1397)</f>
        <v/>
      </c>
      <c r="D1514" s="19" t="str">
        <f>TRIM(data!D1397)</f>
        <v>Ah12</v>
      </c>
      <c r="E1514" s="19" t="str">
        <f>TRIM(data!E1397)</f>
        <v>Arachis hypogaea (Peanut)</v>
      </c>
      <c r="F1514" s="19" t="str">
        <f>TRIM(data!F1397)</f>
        <v>Fabaceae</v>
      </c>
      <c r="G1514" s="19" t="str">
        <f>TRIM(data!G1397)</f>
        <v>Fabales</v>
      </c>
      <c r="H1514" s="19" t="str">
        <f>TRIM(data!H1397)</f>
        <v>2004 - 2005</v>
      </c>
      <c r="I1514" s="19" t="str">
        <f>TRIM(data!I1397)</f>
        <v>Guangxi, China</v>
      </c>
      <c r="J1514" s="19" t="str">
        <f>TRIM(data!J1397)</f>
        <v>China</v>
      </c>
      <c r="K1514" s="19" t="str">
        <f>TRIM(data!K1397)</f>
        <v>Asia</v>
      </c>
      <c r="L1514" s="19" t="str">
        <f>TRIM(data!L1397)</f>
        <v/>
      </c>
      <c r="M1514" s="19" t="str">
        <f>TRIM(data!M1397)</f>
        <v/>
      </c>
      <c r="N1514" s="19" t="str">
        <f>TRIM(data!N1397)</f>
        <v/>
      </c>
      <c r="O1514" s="19" t="str">
        <f>TRIM(data!O1397)</f>
        <v/>
      </c>
      <c r="P1514" s="19" t="str">
        <f>TRIM(data!P1397)</f>
        <v>Xue 2011 , https://doi.org/10.1111/j.1574-6941.2010.01026.x</v>
      </c>
      <c r="Q1514" s="19" t="str">
        <f>TRIM(data!Q1397)</f>
        <v>2011</v>
      </c>
      <c r="R1514" s="19" t="str">
        <f>TRIM(data!R1397)</f>
        <v>Darrielle Williams</v>
      </c>
      <c r="T1514" s="40"/>
      <c r="U1514" s="40"/>
      <c r="V1514" s="40"/>
      <c r="W1514" s="40"/>
      <c r="X1514" s="40"/>
      <c r="Y1514" s="40"/>
      <c r="Z1514" s="40"/>
      <c r="AA1514" s="40"/>
    </row>
    <row r="1515" spans="1:27" x14ac:dyDescent="0.3">
      <c r="A1515" s="19" t="str">
        <f>TRIM(data!A1398)</f>
        <v>1402</v>
      </c>
      <c r="B1515" s="19" t="str">
        <f>TRIM(data!B1398)</f>
        <v>I</v>
      </c>
      <c r="C1515" s="19" t="str">
        <f>TRIM(data!C1398)</f>
        <v/>
      </c>
      <c r="D1515" s="19" t="str">
        <f>TRIM(data!D1398)</f>
        <v>ATCC 33192</v>
      </c>
      <c r="E1515" s="19" t="str">
        <f>TRIM(data!E1398)</f>
        <v>Physalis angulata</v>
      </c>
      <c r="F1515" s="19" t="str">
        <f>TRIM(data!F1398)</f>
        <v>Solanaceae</v>
      </c>
      <c r="G1515" s="19" t="str">
        <f>TRIM(data!G1398)</f>
        <v>Solanales</v>
      </c>
      <c r="H1515" s="19" t="str">
        <f>TRIM(data!H1398)</f>
        <v/>
      </c>
      <c r="I1515" s="19" t="str">
        <f>TRIM(data!I1398)</f>
        <v>Costa Rica</v>
      </c>
      <c r="J1515" s="19" t="str">
        <f>TRIM(data!J1398)</f>
        <v>Costa Rica</v>
      </c>
      <c r="K1515" s="19" t="str">
        <f>TRIM(data!K1398)</f>
        <v>Central America</v>
      </c>
      <c r="L1515" s="19" t="str">
        <f>TRIM(data!L1398)</f>
        <v/>
      </c>
      <c r="M1515" s="19" t="str">
        <f>TRIM(data!M1398)</f>
        <v/>
      </c>
      <c r="N1515" s="19" t="str">
        <f>TRIM(data!N1398)</f>
        <v/>
      </c>
      <c r="O1515" s="19" t="str">
        <f>TRIM(data!O1398)</f>
        <v/>
      </c>
      <c r="P1515" s="19" t="str">
        <f>TRIM(data!P1398)</f>
        <v>Hong 2012, http://dx.doi.org/10.1094/PHYTO-12-11-0342</v>
      </c>
      <c r="Q1515" s="19" t="str">
        <f>TRIM(data!Q1398)</f>
        <v>2012</v>
      </c>
      <c r="R1515" s="19" t="str">
        <f>TRIM(data!R1398)</f>
        <v>Jason Avalos</v>
      </c>
      <c r="T1515" s="40"/>
      <c r="U1515" s="40"/>
      <c r="V1515" s="40"/>
      <c r="W1515" s="40"/>
      <c r="X1515" s="40"/>
      <c r="Y1515" s="40"/>
      <c r="Z1515" s="40"/>
      <c r="AA1515" s="40"/>
    </row>
    <row r="1516" spans="1:27" x14ac:dyDescent="0.3">
      <c r="A1516" s="19" t="str">
        <f>TRIM(data!A1399)</f>
        <v>1403</v>
      </c>
      <c r="B1516" s="19" t="str">
        <f>TRIM(data!B1399)</f>
        <v>I</v>
      </c>
      <c r="C1516" s="19" t="str">
        <f>TRIM(data!C1399)</f>
        <v/>
      </c>
      <c r="D1516" s="19" t="str">
        <f>TRIM(data!D1399)</f>
        <v>B5-10</v>
      </c>
      <c r="E1516" s="19" t="str">
        <f>TRIM(data!E1399)</f>
        <v>Capsicum annuum (Pepper, bell)</v>
      </c>
      <c r="F1516" s="19" t="str">
        <f>TRIM(data!F1399)</f>
        <v>Solanaceae</v>
      </c>
      <c r="G1516" s="19" t="str">
        <f>TRIM(data!G1399)</f>
        <v>Solanales</v>
      </c>
      <c r="H1516" s="19" t="str">
        <f>TRIM(data!H1399)</f>
        <v>2008</v>
      </c>
      <c r="I1516" s="19" t="str">
        <f>TRIM(data!I1399)</f>
        <v>Bezzerros, PE, Brazil</v>
      </c>
      <c r="J1516" s="19" t="str">
        <f>TRIM(data!J1399)</f>
        <v>Brazil</v>
      </c>
      <c r="K1516" s="19" t="str">
        <f>TRIM(data!K1399)</f>
        <v>South America</v>
      </c>
      <c r="L1516" s="19" t="str">
        <f>TRIM(data!L1399)</f>
        <v/>
      </c>
      <c r="M1516" s="19" t="str">
        <f>TRIM(data!M1399)</f>
        <v/>
      </c>
      <c r="N1516" s="19" t="str">
        <f>TRIM(data!N1399)</f>
        <v/>
      </c>
      <c r="O1516" s="19" t="str">
        <f>TRIM(data!O1399)</f>
        <v/>
      </c>
      <c r="P1516" s="19" t="str">
        <f>TRIM(data!P1399)</f>
        <v>Garcia 2013, https://www.jstor.org/stable/23721514</v>
      </c>
      <c r="Q1516" s="19" t="str">
        <f>TRIM(data!Q1399)</f>
        <v>2013</v>
      </c>
      <c r="R1516" s="19" t="str">
        <f>TRIM(data!R1399)</f>
        <v>Maria Charco Munoz</v>
      </c>
      <c r="T1516" s="40"/>
      <c r="U1516" s="40"/>
      <c r="V1516" s="40"/>
      <c r="W1516" s="40"/>
      <c r="X1516" s="40"/>
      <c r="Y1516" s="40"/>
      <c r="Z1516" s="40"/>
      <c r="AA1516" s="40"/>
    </row>
    <row r="1517" spans="1:27" x14ac:dyDescent="0.3">
      <c r="A1517" s="19" t="str">
        <f>TRIM(data!A1400)</f>
        <v>1404</v>
      </c>
      <c r="B1517" s="19" t="str">
        <f>TRIM(data!B1400)</f>
        <v>I</v>
      </c>
      <c r="C1517" s="19" t="str">
        <f>TRIM(data!C1400)</f>
        <v/>
      </c>
      <c r="D1517" s="19" t="str">
        <f>TRIM(data!D1400)</f>
        <v>B5-17</v>
      </c>
      <c r="E1517" s="19" t="str">
        <f>TRIM(data!E1400)</f>
        <v>Capsicum annuum (Pepper, bell)</v>
      </c>
      <c r="F1517" s="19" t="str">
        <f>TRIM(data!F1400)</f>
        <v>Solanaceae</v>
      </c>
      <c r="G1517" s="19" t="str">
        <f>TRIM(data!G1400)</f>
        <v>Solanales</v>
      </c>
      <c r="H1517" s="19" t="str">
        <f>TRIM(data!H1400)</f>
        <v>2008</v>
      </c>
      <c r="I1517" s="19" t="str">
        <f>TRIM(data!I1400)</f>
        <v>Bezzerros, PE, Brazil</v>
      </c>
      <c r="J1517" s="19" t="str">
        <f>TRIM(data!J1400)</f>
        <v>Brazil</v>
      </c>
      <c r="K1517" s="19" t="str">
        <f>TRIM(data!K1400)</f>
        <v>South America</v>
      </c>
      <c r="L1517" s="19" t="str">
        <f>TRIM(data!L1400)</f>
        <v/>
      </c>
      <c r="M1517" s="19" t="str">
        <f>TRIM(data!M1400)</f>
        <v/>
      </c>
      <c r="N1517" s="19" t="str">
        <f>TRIM(data!N1400)</f>
        <v/>
      </c>
      <c r="O1517" s="19" t="str">
        <f>TRIM(data!O1400)</f>
        <v/>
      </c>
      <c r="P1517" s="19" t="str">
        <f>TRIM(data!P1400)</f>
        <v>Garcia 2013, https://www.jstor.org/stable/23721514</v>
      </c>
      <c r="Q1517" s="19" t="str">
        <f>TRIM(data!Q1400)</f>
        <v>2013</v>
      </c>
      <c r="R1517" s="19" t="str">
        <f>TRIM(data!R1400)</f>
        <v>Maria Charco Munoz</v>
      </c>
      <c r="T1517" s="40"/>
      <c r="U1517" s="40"/>
      <c r="V1517" s="40"/>
      <c r="W1517" s="40"/>
      <c r="X1517" s="40"/>
      <c r="Y1517" s="40"/>
      <c r="Z1517" s="40"/>
      <c r="AA1517" s="40"/>
    </row>
    <row r="1518" spans="1:27" x14ac:dyDescent="0.3">
      <c r="A1518" s="19" t="str">
        <f>TRIM(data!A1401)</f>
        <v>1405</v>
      </c>
      <c r="B1518" s="19" t="str">
        <f>TRIM(data!B1401)</f>
        <v>I</v>
      </c>
      <c r="C1518" s="19" t="str">
        <f>TRIM(data!C1401)</f>
        <v/>
      </c>
      <c r="D1518" s="19" t="str">
        <f>TRIM(data!D1401)</f>
        <v>B5-18</v>
      </c>
      <c r="E1518" s="19" t="str">
        <f>TRIM(data!E1401)</f>
        <v>Capsicum annuum (Pepper, bell)</v>
      </c>
      <c r="F1518" s="19" t="str">
        <f>TRIM(data!F1401)</f>
        <v>Solanaceae</v>
      </c>
      <c r="G1518" s="19" t="str">
        <f>TRIM(data!G1401)</f>
        <v>Solanales</v>
      </c>
      <c r="H1518" s="19" t="str">
        <f>TRIM(data!H1401)</f>
        <v>2008</v>
      </c>
      <c r="I1518" s="19" t="str">
        <f>TRIM(data!I1401)</f>
        <v>Bezzerros, PE, Brazil</v>
      </c>
      <c r="J1518" s="19" t="str">
        <f>TRIM(data!J1401)</f>
        <v>Brazil</v>
      </c>
      <c r="K1518" s="19" t="str">
        <f>TRIM(data!K1401)</f>
        <v>South America</v>
      </c>
      <c r="L1518" s="19" t="str">
        <f>TRIM(data!L1401)</f>
        <v/>
      </c>
      <c r="M1518" s="19" t="str">
        <f>TRIM(data!M1401)</f>
        <v/>
      </c>
      <c r="N1518" s="19" t="str">
        <f>TRIM(data!N1401)</f>
        <v/>
      </c>
      <c r="O1518" s="19" t="str">
        <f>TRIM(data!O1401)</f>
        <v/>
      </c>
      <c r="P1518" s="19" t="str">
        <f>TRIM(data!P1401)</f>
        <v>Garcia 2013, https://www.jstor.org/stable/23721514</v>
      </c>
      <c r="Q1518" s="19" t="str">
        <f>TRIM(data!Q1401)</f>
        <v>2013</v>
      </c>
      <c r="R1518" s="19" t="str">
        <f>TRIM(data!R1401)</f>
        <v>Maria Charco Munoz</v>
      </c>
      <c r="T1518" s="22"/>
      <c r="U1518" s="22"/>
      <c r="V1518" s="22"/>
      <c r="W1518" s="22"/>
      <c r="X1518" s="22"/>
      <c r="Y1518" s="22"/>
      <c r="Z1518" s="22"/>
      <c r="AA1518" s="22"/>
    </row>
    <row r="1519" spans="1:27" x14ac:dyDescent="0.3">
      <c r="A1519" s="19" t="str">
        <f>TRIM(data!A1402)</f>
        <v>1406</v>
      </c>
      <c r="B1519" s="19" t="str">
        <f>TRIM(data!B1402)</f>
        <v>I</v>
      </c>
      <c r="C1519" s="19" t="str">
        <f>TRIM(data!C1402)</f>
        <v/>
      </c>
      <c r="D1519" s="19" t="str">
        <f>TRIM(data!D1402)</f>
        <v>B5-21</v>
      </c>
      <c r="E1519" s="19" t="str">
        <f>TRIM(data!E1402)</f>
        <v>Capsicum annuum (Pepper, bell)</v>
      </c>
      <c r="F1519" s="19" t="str">
        <f>TRIM(data!F1402)</f>
        <v>Solanaceae</v>
      </c>
      <c r="G1519" s="19" t="str">
        <f>TRIM(data!G1402)</f>
        <v>Solanales</v>
      </c>
      <c r="H1519" s="19" t="str">
        <f>TRIM(data!H1402)</f>
        <v>2008</v>
      </c>
      <c r="I1519" s="19" t="str">
        <f>TRIM(data!I1402)</f>
        <v>Bezzerros, PE, Brazil</v>
      </c>
      <c r="J1519" s="19" t="str">
        <f>TRIM(data!J1402)</f>
        <v>Brazil</v>
      </c>
      <c r="K1519" s="19" t="str">
        <f>TRIM(data!K1402)</f>
        <v>South America</v>
      </c>
      <c r="L1519" s="19" t="str">
        <f>TRIM(data!L1402)</f>
        <v/>
      </c>
      <c r="M1519" s="19" t="str">
        <f>TRIM(data!M1402)</f>
        <v/>
      </c>
      <c r="N1519" s="19" t="str">
        <f>TRIM(data!N1402)</f>
        <v/>
      </c>
      <c r="O1519" s="19" t="str">
        <f>TRIM(data!O1402)</f>
        <v/>
      </c>
      <c r="P1519" s="19" t="str">
        <f>TRIM(data!P1402)</f>
        <v>Garcia 2013, https://www.jstor.org/stable/23721514</v>
      </c>
      <c r="Q1519" s="19" t="str">
        <f>TRIM(data!Q1402)</f>
        <v>2013</v>
      </c>
      <c r="R1519" s="19" t="str">
        <f>TRIM(data!R1402)</f>
        <v>Maria Charco Munoz</v>
      </c>
      <c r="T1519" s="22"/>
      <c r="U1519" s="22"/>
      <c r="V1519" s="22"/>
      <c r="W1519" s="22"/>
      <c r="X1519" s="22"/>
      <c r="Y1519" s="22"/>
      <c r="Z1519" s="22"/>
      <c r="AA1519" s="22"/>
    </row>
    <row r="1520" spans="1:27" x14ac:dyDescent="0.3">
      <c r="A1520" s="19" t="str">
        <f>TRIM(data!A1403)</f>
        <v>1407</v>
      </c>
      <c r="B1520" s="19" t="str">
        <f>TRIM(data!B1403)</f>
        <v>I</v>
      </c>
      <c r="C1520" s="19" t="str">
        <f>TRIM(data!C1403)</f>
        <v/>
      </c>
      <c r="D1520" s="19" t="str">
        <f>TRIM(data!D1403)</f>
        <v>B5-22</v>
      </c>
      <c r="E1520" s="19" t="str">
        <f>TRIM(data!E1403)</f>
        <v>Capsicum annuum (Pepper, bell)</v>
      </c>
      <c r="F1520" s="19" t="str">
        <f>TRIM(data!F1403)</f>
        <v>Solanaceae</v>
      </c>
      <c r="G1520" s="19" t="str">
        <f>TRIM(data!G1403)</f>
        <v>Solanales</v>
      </c>
      <c r="H1520" s="19" t="str">
        <f>TRIM(data!H1403)</f>
        <v>2008</v>
      </c>
      <c r="I1520" s="19" t="str">
        <f>TRIM(data!I1403)</f>
        <v>Bezzerros, PE, Brazil</v>
      </c>
      <c r="J1520" s="19" t="str">
        <f>TRIM(data!J1403)</f>
        <v>Brazil</v>
      </c>
      <c r="K1520" s="19" t="str">
        <f>TRIM(data!K1403)</f>
        <v>South America</v>
      </c>
      <c r="L1520" s="19" t="str">
        <f>TRIM(data!L1403)</f>
        <v/>
      </c>
      <c r="M1520" s="19" t="str">
        <f>TRIM(data!M1403)</f>
        <v/>
      </c>
      <c r="N1520" s="19" t="str">
        <f>TRIM(data!N1403)</f>
        <v/>
      </c>
      <c r="O1520" s="19" t="str">
        <f>TRIM(data!O1403)</f>
        <v/>
      </c>
      <c r="P1520" s="19" t="str">
        <f>TRIM(data!P1403)</f>
        <v>Garcia 2013, https://www.jstor.org/stable/23721514</v>
      </c>
      <c r="Q1520" s="19" t="str">
        <f>TRIM(data!Q1403)</f>
        <v>2013</v>
      </c>
      <c r="R1520" s="19" t="str">
        <f>TRIM(data!R1403)</f>
        <v>Maria Charco Munoz</v>
      </c>
    </row>
    <row r="1521" spans="1:18" x14ac:dyDescent="0.3">
      <c r="A1521" s="19" t="str">
        <f>TRIM(data!A1404)</f>
        <v>1408</v>
      </c>
      <c r="B1521" s="19" t="str">
        <f>TRIM(data!B1404)</f>
        <v>I</v>
      </c>
      <c r="C1521" s="19" t="str">
        <f>TRIM(data!C1404)</f>
        <v/>
      </c>
      <c r="D1521" s="19" t="str">
        <f>TRIM(data!D1404)</f>
        <v>B5-24</v>
      </c>
      <c r="E1521" s="19" t="str">
        <f>TRIM(data!E1404)</f>
        <v>Capsicum annuum (Pepper, bell)</v>
      </c>
      <c r="F1521" s="19" t="str">
        <f>TRIM(data!F1404)</f>
        <v>Solanaceae</v>
      </c>
      <c r="G1521" s="19" t="str">
        <f>TRIM(data!G1404)</f>
        <v>Solanales</v>
      </c>
      <c r="H1521" s="19" t="str">
        <f>TRIM(data!H1404)</f>
        <v>2008</v>
      </c>
      <c r="I1521" s="19" t="str">
        <f>TRIM(data!I1404)</f>
        <v>Bezzerros, PE, Brazil</v>
      </c>
      <c r="J1521" s="19" t="str">
        <f>TRIM(data!J1404)</f>
        <v>Brazil</v>
      </c>
      <c r="K1521" s="19" t="str">
        <f>TRIM(data!K1404)</f>
        <v>South America</v>
      </c>
      <c r="L1521" s="19" t="str">
        <f>TRIM(data!L1404)</f>
        <v/>
      </c>
      <c r="M1521" s="19" t="str">
        <f>TRIM(data!M1404)</f>
        <v/>
      </c>
      <c r="N1521" s="19" t="str">
        <f>TRIM(data!N1404)</f>
        <v/>
      </c>
      <c r="O1521" s="19" t="str">
        <f>TRIM(data!O1404)</f>
        <v/>
      </c>
      <c r="P1521" s="19" t="str">
        <f>TRIM(data!P1404)</f>
        <v>Garcia 2013, https://www.jstor.org/stable/23721514</v>
      </c>
      <c r="Q1521" s="19" t="str">
        <f>TRIM(data!Q1404)</f>
        <v>2013</v>
      </c>
      <c r="R1521" s="19" t="str">
        <f>TRIM(data!R1404)</f>
        <v>Maria Charco Munoz</v>
      </c>
    </row>
    <row r="1522" spans="1:18" x14ac:dyDescent="0.3">
      <c r="A1522" s="19" t="str">
        <f>TRIM(data!A1405)</f>
        <v>1409</v>
      </c>
      <c r="B1522" s="19" t="str">
        <f>TRIM(data!B1405)</f>
        <v>I</v>
      </c>
      <c r="C1522" s="19" t="str">
        <f>TRIM(data!C1405)</f>
        <v/>
      </c>
      <c r="D1522" s="19" t="str">
        <f>TRIM(data!D1405)</f>
        <v>B5-27</v>
      </c>
      <c r="E1522" s="19" t="str">
        <f>TRIM(data!E1405)</f>
        <v>Capsicum annuum (Pepper, bell)</v>
      </c>
      <c r="F1522" s="19" t="str">
        <f>TRIM(data!F1405)</f>
        <v>Solanaceae</v>
      </c>
      <c r="G1522" s="19" t="str">
        <f>TRIM(data!G1405)</f>
        <v>Solanales</v>
      </c>
      <c r="H1522" s="19" t="str">
        <f>TRIM(data!H1405)</f>
        <v>2008</v>
      </c>
      <c r="I1522" s="19" t="str">
        <f>TRIM(data!I1405)</f>
        <v>Bezzerros, PE, Brazil</v>
      </c>
      <c r="J1522" s="19" t="str">
        <f>TRIM(data!J1405)</f>
        <v>Brazil</v>
      </c>
      <c r="K1522" s="19" t="str">
        <f>TRIM(data!K1405)</f>
        <v>South America</v>
      </c>
      <c r="L1522" s="19" t="str">
        <f>TRIM(data!L1405)</f>
        <v/>
      </c>
      <c r="M1522" s="19" t="str">
        <f>TRIM(data!M1405)</f>
        <v/>
      </c>
      <c r="N1522" s="19" t="str">
        <f>TRIM(data!N1405)</f>
        <v/>
      </c>
      <c r="O1522" s="19" t="str">
        <f>TRIM(data!O1405)</f>
        <v/>
      </c>
      <c r="P1522" s="19" t="str">
        <f>TRIM(data!P1405)</f>
        <v>Garcia 2013, https://www.jstor.org/stable/23721514</v>
      </c>
      <c r="Q1522" s="19" t="str">
        <f>TRIM(data!Q1405)</f>
        <v>2013</v>
      </c>
      <c r="R1522" s="19" t="str">
        <f>TRIM(data!R1405)</f>
        <v>Maria Charco Munoz</v>
      </c>
    </row>
    <row r="1523" spans="1:18" x14ac:dyDescent="0.3">
      <c r="A1523" s="19" t="str">
        <f>TRIM(data!A1406)</f>
        <v>1410</v>
      </c>
      <c r="B1523" s="19" t="str">
        <f>TRIM(data!B1406)</f>
        <v>I</v>
      </c>
      <c r="C1523" s="19" t="str">
        <f>TRIM(data!C1406)</f>
        <v/>
      </c>
      <c r="D1523" s="19" t="str">
        <f>TRIM(data!D1406)</f>
        <v>B5-28</v>
      </c>
      <c r="E1523" s="19" t="str">
        <f>TRIM(data!E1406)</f>
        <v>Capsicum annuum (Pepper, bell)</v>
      </c>
      <c r="F1523" s="19" t="str">
        <f>TRIM(data!F1406)</f>
        <v>Solanaceae</v>
      </c>
      <c r="G1523" s="19" t="str">
        <f>TRIM(data!G1406)</f>
        <v>Solanales</v>
      </c>
      <c r="H1523" s="19" t="str">
        <f>TRIM(data!H1406)</f>
        <v>2008</v>
      </c>
      <c r="I1523" s="19" t="str">
        <f>TRIM(data!I1406)</f>
        <v>Bezzerros, PE, Brazil</v>
      </c>
      <c r="J1523" s="19" t="str">
        <f>TRIM(data!J1406)</f>
        <v>Brazil</v>
      </c>
      <c r="K1523" s="19" t="str">
        <f>TRIM(data!K1406)</f>
        <v>South America</v>
      </c>
      <c r="L1523" s="19" t="str">
        <f>TRIM(data!L1406)</f>
        <v/>
      </c>
      <c r="M1523" s="19" t="str">
        <f>TRIM(data!M1406)</f>
        <v/>
      </c>
      <c r="N1523" s="19" t="str">
        <f>TRIM(data!N1406)</f>
        <v/>
      </c>
      <c r="O1523" s="19" t="str">
        <f>TRIM(data!O1406)</f>
        <v/>
      </c>
      <c r="P1523" s="19" t="str">
        <f>TRIM(data!P1406)</f>
        <v>Garcia 2013, https://www.jstor.org/stable/23721514</v>
      </c>
      <c r="Q1523" s="19" t="str">
        <f>TRIM(data!Q1406)</f>
        <v>2013</v>
      </c>
      <c r="R1523" s="19" t="str">
        <f>TRIM(data!R1406)</f>
        <v>Maria Charco Munoz</v>
      </c>
    </row>
    <row r="1524" spans="1:18" x14ac:dyDescent="0.3">
      <c r="A1524" s="19" t="str">
        <f>TRIM(data!A1407)</f>
        <v>1411</v>
      </c>
      <c r="B1524" s="19" t="str">
        <f>TRIM(data!B1407)</f>
        <v>I</v>
      </c>
      <c r="C1524" s="19" t="str">
        <f>TRIM(data!C1407)</f>
        <v/>
      </c>
      <c r="D1524" s="19" t="str">
        <f>TRIM(data!D1407)</f>
        <v>B5-29</v>
      </c>
      <c r="E1524" s="19" t="str">
        <f>TRIM(data!E1407)</f>
        <v>Capsicum annuum (Pepper, bell)</v>
      </c>
      <c r="F1524" s="19" t="str">
        <f>TRIM(data!F1407)</f>
        <v>Solanaceae</v>
      </c>
      <c r="G1524" s="19" t="str">
        <f>TRIM(data!G1407)</f>
        <v>Solanales</v>
      </c>
      <c r="H1524" s="19" t="str">
        <f>TRIM(data!H1407)</f>
        <v>2008</v>
      </c>
      <c r="I1524" s="19" t="str">
        <f>TRIM(data!I1407)</f>
        <v>Bezzerros, PE, Brazil</v>
      </c>
      <c r="J1524" s="19" t="str">
        <f>TRIM(data!J1407)</f>
        <v>Brazil</v>
      </c>
      <c r="K1524" s="19" t="str">
        <f>TRIM(data!K1407)</f>
        <v>South America</v>
      </c>
      <c r="L1524" s="19" t="str">
        <f>TRIM(data!L1407)</f>
        <v/>
      </c>
      <c r="M1524" s="19" t="str">
        <f>TRIM(data!M1407)</f>
        <v/>
      </c>
      <c r="N1524" s="19" t="str">
        <f>TRIM(data!N1407)</f>
        <v/>
      </c>
      <c r="O1524" s="19" t="str">
        <f>TRIM(data!O1407)</f>
        <v/>
      </c>
      <c r="P1524" s="19" t="str">
        <f>TRIM(data!P1407)</f>
        <v>Garcia 2013, https://www.jstor.org/stable/23721514</v>
      </c>
      <c r="Q1524" s="19" t="str">
        <f>TRIM(data!Q1407)</f>
        <v>2013</v>
      </c>
      <c r="R1524" s="19" t="str">
        <f>TRIM(data!R1407)</f>
        <v>Maria Charco Munoz</v>
      </c>
    </row>
    <row r="1525" spans="1:18" x14ac:dyDescent="0.3">
      <c r="A1525" s="19" t="str">
        <f>TRIM(data!A1408)</f>
        <v>1412</v>
      </c>
      <c r="B1525" s="19" t="str">
        <f>TRIM(data!B1408)</f>
        <v>I</v>
      </c>
      <c r="C1525" s="19" t="str">
        <f>TRIM(data!C1408)</f>
        <v/>
      </c>
      <c r="D1525" s="19" t="str">
        <f>TRIM(data!D1408)</f>
        <v>B5-30</v>
      </c>
      <c r="E1525" s="19" t="str">
        <f>TRIM(data!E1408)</f>
        <v>Capsicum annuum (Pepper, bell)</v>
      </c>
      <c r="F1525" s="19" t="str">
        <f>TRIM(data!F1408)</f>
        <v>Solanaceae</v>
      </c>
      <c r="G1525" s="19" t="str">
        <f>TRIM(data!G1408)</f>
        <v>Solanales</v>
      </c>
      <c r="H1525" s="19" t="str">
        <f>TRIM(data!H1408)</f>
        <v>2008</v>
      </c>
      <c r="I1525" s="19" t="str">
        <f>TRIM(data!I1408)</f>
        <v>Bezzerros, PE, Brazil</v>
      </c>
      <c r="J1525" s="19" t="str">
        <f>TRIM(data!J1408)</f>
        <v>Brazil</v>
      </c>
      <c r="K1525" s="19" t="str">
        <f>TRIM(data!K1408)</f>
        <v>South America</v>
      </c>
      <c r="L1525" s="19" t="str">
        <f>TRIM(data!L1408)</f>
        <v/>
      </c>
      <c r="M1525" s="19" t="str">
        <f>TRIM(data!M1408)</f>
        <v/>
      </c>
      <c r="N1525" s="19" t="str">
        <f>TRIM(data!N1408)</f>
        <v/>
      </c>
      <c r="O1525" s="19" t="str">
        <f>TRIM(data!O1408)</f>
        <v/>
      </c>
      <c r="P1525" s="19" t="str">
        <f>TRIM(data!P1408)</f>
        <v>Garcia 2013, https://www.jstor.org/stable/23721514</v>
      </c>
      <c r="Q1525" s="19" t="str">
        <f>TRIM(data!Q1408)</f>
        <v>2013</v>
      </c>
      <c r="R1525" s="19" t="str">
        <f>TRIM(data!R1408)</f>
        <v>Maria Charco Munoz</v>
      </c>
    </row>
    <row r="1526" spans="1:18" x14ac:dyDescent="0.3">
      <c r="A1526" s="19" t="str">
        <f>TRIM(data!A1409)</f>
        <v>1413</v>
      </c>
      <c r="B1526" s="19" t="str">
        <f>TRIM(data!B1409)</f>
        <v>I</v>
      </c>
      <c r="C1526" s="19" t="str">
        <f>TRIM(data!C1409)</f>
        <v/>
      </c>
      <c r="D1526" s="19" t="str">
        <f>TRIM(data!D1409)</f>
        <v>B5-32</v>
      </c>
      <c r="E1526" s="19" t="str">
        <f>TRIM(data!E1409)</f>
        <v>Capsicum annuum (Pepper, bell)</v>
      </c>
      <c r="F1526" s="19" t="str">
        <f>TRIM(data!F1409)</f>
        <v>Solanaceae</v>
      </c>
      <c r="G1526" s="19" t="str">
        <f>TRIM(data!G1409)</f>
        <v>Solanales</v>
      </c>
      <c r="H1526" s="19" t="str">
        <f>TRIM(data!H1409)</f>
        <v>2008</v>
      </c>
      <c r="I1526" s="19" t="str">
        <f>TRIM(data!I1409)</f>
        <v>Bezzerros, PE, Brazil</v>
      </c>
      <c r="J1526" s="19" t="str">
        <f>TRIM(data!J1409)</f>
        <v>Brazil</v>
      </c>
      <c r="K1526" s="19" t="str">
        <f>TRIM(data!K1409)</f>
        <v>South America</v>
      </c>
      <c r="L1526" s="19" t="str">
        <f>TRIM(data!L1409)</f>
        <v/>
      </c>
      <c r="M1526" s="19" t="str">
        <f>TRIM(data!M1409)</f>
        <v/>
      </c>
      <c r="N1526" s="19" t="str">
        <f>TRIM(data!N1409)</f>
        <v/>
      </c>
      <c r="O1526" s="19" t="str">
        <f>TRIM(data!O1409)</f>
        <v/>
      </c>
      <c r="P1526" s="19" t="str">
        <f>TRIM(data!P1409)</f>
        <v>Garcia 2013, https://www.jstor.org/stable/23721514</v>
      </c>
      <c r="Q1526" s="19" t="str">
        <f>TRIM(data!Q1409)</f>
        <v>2013</v>
      </c>
      <c r="R1526" s="19" t="str">
        <f>TRIM(data!R1409)</f>
        <v>Maria Charco Munoz</v>
      </c>
    </row>
    <row r="1527" spans="1:18" x14ac:dyDescent="0.3">
      <c r="A1527" s="19" t="str">
        <f>TRIM(data!A1410)</f>
        <v>1414</v>
      </c>
      <c r="B1527" s="19" t="str">
        <f>TRIM(data!B1410)</f>
        <v>I</v>
      </c>
      <c r="C1527" s="19" t="str">
        <f>TRIM(data!C1410)</f>
        <v/>
      </c>
      <c r="D1527" s="19" t="str">
        <f>TRIM(data!D1410)</f>
        <v>B5-4</v>
      </c>
      <c r="E1527" s="19" t="str">
        <f>TRIM(data!E1410)</f>
        <v>Capsicum annuum (Pepper, bell)</v>
      </c>
      <c r="F1527" s="19" t="str">
        <f>TRIM(data!F1410)</f>
        <v>Solanaceae</v>
      </c>
      <c r="G1527" s="19" t="str">
        <f>TRIM(data!G1410)</f>
        <v>Solanales</v>
      </c>
      <c r="H1527" s="19" t="str">
        <f>TRIM(data!H1410)</f>
        <v>2008</v>
      </c>
      <c r="I1527" s="19" t="str">
        <f>TRIM(data!I1410)</f>
        <v>Bezzerros, PE, Brazil</v>
      </c>
      <c r="J1527" s="19" t="str">
        <f>TRIM(data!J1410)</f>
        <v>Brazil</v>
      </c>
      <c r="K1527" s="19" t="str">
        <f>TRIM(data!K1410)</f>
        <v>South America</v>
      </c>
      <c r="L1527" s="19" t="str">
        <f>TRIM(data!L1410)</f>
        <v/>
      </c>
      <c r="M1527" s="19" t="str">
        <f>TRIM(data!M1410)</f>
        <v/>
      </c>
      <c r="N1527" s="19" t="str">
        <f>TRIM(data!N1410)</f>
        <v/>
      </c>
      <c r="O1527" s="19" t="str">
        <f>TRIM(data!O1410)</f>
        <v/>
      </c>
      <c r="P1527" s="19" t="str">
        <f>TRIM(data!P1410)</f>
        <v>Garcia 2013, https://www.jstor.org/stable/23721514</v>
      </c>
      <c r="Q1527" s="19" t="str">
        <f>TRIM(data!Q1410)</f>
        <v>2013</v>
      </c>
      <c r="R1527" s="19" t="str">
        <f>TRIM(data!R1410)</f>
        <v>Maria Charco Munoz</v>
      </c>
    </row>
    <row r="1528" spans="1:18" x14ac:dyDescent="0.3">
      <c r="A1528" s="19" t="str">
        <f>TRIM(data!A1411)</f>
        <v>1415</v>
      </c>
      <c r="B1528" s="19" t="str">
        <f>TRIM(data!B1411)</f>
        <v>I</v>
      </c>
      <c r="C1528" s="19" t="str">
        <f>TRIM(data!C1411)</f>
        <v/>
      </c>
      <c r="D1528" s="19" t="str">
        <f>TRIM(data!D1411)</f>
        <v>B5-5</v>
      </c>
      <c r="E1528" s="19" t="str">
        <f>TRIM(data!E1411)</f>
        <v>Capsicum annuum (Pepper, bell)</v>
      </c>
      <c r="F1528" s="19" t="str">
        <f>TRIM(data!F1411)</f>
        <v>Solanaceae</v>
      </c>
      <c r="G1528" s="19" t="str">
        <f>TRIM(data!G1411)</f>
        <v>Solanales</v>
      </c>
      <c r="H1528" s="19" t="str">
        <f>TRIM(data!H1411)</f>
        <v>2008</v>
      </c>
      <c r="I1528" s="19" t="str">
        <f>TRIM(data!I1411)</f>
        <v>Bezzerros, PE, Brazil</v>
      </c>
      <c r="J1528" s="19" t="str">
        <f>TRIM(data!J1411)</f>
        <v>Brazil</v>
      </c>
      <c r="K1528" s="19" t="str">
        <f>TRIM(data!K1411)</f>
        <v>South America</v>
      </c>
      <c r="L1528" s="19" t="str">
        <f>TRIM(data!L1411)</f>
        <v/>
      </c>
      <c r="M1528" s="19" t="str">
        <f>TRIM(data!M1411)</f>
        <v/>
      </c>
      <c r="N1528" s="19" t="str">
        <f>TRIM(data!N1411)</f>
        <v/>
      </c>
      <c r="O1528" s="19" t="str">
        <f>TRIM(data!O1411)</f>
        <v/>
      </c>
      <c r="P1528" s="19" t="str">
        <f>TRIM(data!P1411)</f>
        <v>Garcia 2013, https://www.jstor.org/stable/23721514</v>
      </c>
      <c r="Q1528" s="19" t="str">
        <f>TRIM(data!Q1411)</f>
        <v>2013</v>
      </c>
      <c r="R1528" s="19" t="str">
        <f>TRIM(data!R1411)</f>
        <v>Maria Charco Munoz</v>
      </c>
    </row>
    <row r="1529" spans="1:18" x14ac:dyDescent="0.3">
      <c r="A1529" s="19" t="str">
        <f>TRIM(data!A1412)</f>
        <v>1416</v>
      </c>
      <c r="B1529" s="19" t="str">
        <f>TRIM(data!B1412)</f>
        <v>I</v>
      </c>
      <c r="C1529" s="19" t="str">
        <f>TRIM(data!C1412)</f>
        <v/>
      </c>
      <c r="D1529" s="19" t="str">
        <f>TRIM(data!D1412)</f>
        <v>B5-7</v>
      </c>
      <c r="E1529" s="19" t="str">
        <f>TRIM(data!E1412)</f>
        <v>Capsicum annuum (Pepper, bell)</v>
      </c>
      <c r="F1529" s="19" t="str">
        <f>TRIM(data!F1412)</f>
        <v>Solanaceae</v>
      </c>
      <c r="G1529" s="19" t="str">
        <f>TRIM(data!G1412)</f>
        <v>Solanales</v>
      </c>
      <c r="H1529" s="19" t="str">
        <f>TRIM(data!H1412)</f>
        <v>2008</v>
      </c>
      <c r="I1529" s="19" t="str">
        <f>TRIM(data!I1412)</f>
        <v>Bezzerros, PE, Brazil</v>
      </c>
      <c r="J1529" s="19" t="str">
        <f>TRIM(data!J1412)</f>
        <v>Brazil</v>
      </c>
      <c r="K1529" s="19" t="str">
        <f>TRIM(data!K1412)</f>
        <v>South America</v>
      </c>
      <c r="L1529" s="19" t="str">
        <f>TRIM(data!L1412)</f>
        <v/>
      </c>
      <c r="M1529" s="19" t="str">
        <f>TRIM(data!M1412)</f>
        <v/>
      </c>
      <c r="N1529" s="19" t="str">
        <f>TRIM(data!N1412)</f>
        <v/>
      </c>
      <c r="O1529" s="19" t="str">
        <f>TRIM(data!O1412)</f>
        <v/>
      </c>
      <c r="P1529" s="19" t="str">
        <f>TRIM(data!P1412)</f>
        <v>Garcia 2013, https://www.jstor.org/stable/23721514</v>
      </c>
      <c r="Q1529" s="19" t="str">
        <f>TRIM(data!Q1412)</f>
        <v>2013</v>
      </c>
      <c r="R1529" s="19" t="str">
        <f>TRIM(data!R1412)</f>
        <v>Maria Charco Munoz</v>
      </c>
    </row>
    <row r="1530" spans="1:18" x14ac:dyDescent="0.3">
      <c r="A1530" s="19" t="str">
        <f>TRIM(data!A1413)</f>
        <v>1417</v>
      </c>
      <c r="B1530" s="19" t="str">
        <f>TRIM(data!B1413)</f>
        <v>I</v>
      </c>
      <c r="C1530" s="19" t="str">
        <f>TRIM(data!C1413)</f>
        <v/>
      </c>
      <c r="D1530" s="19" t="str">
        <f>TRIM(data!D1413)</f>
        <v>B5-8</v>
      </c>
      <c r="E1530" s="19" t="str">
        <f>TRIM(data!E1413)</f>
        <v>Capsicum annuum (Pepper, bell)</v>
      </c>
      <c r="F1530" s="19" t="str">
        <f>TRIM(data!F1413)</f>
        <v>Solanaceae</v>
      </c>
      <c r="G1530" s="19" t="str">
        <f>TRIM(data!G1413)</f>
        <v>Solanales</v>
      </c>
      <c r="H1530" s="19" t="str">
        <f>TRIM(data!H1413)</f>
        <v>2008</v>
      </c>
      <c r="I1530" s="19" t="str">
        <f>TRIM(data!I1413)</f>
        <v>Bezzerros, PE, Brazil</v>
      </c>
      <c r="J1530" s="19" t="str">
        <f>TRIM(data!J1413)</f>
        <v>Brazil</v>
      </c>
      <c r="K1530" s="19" t="str">
        <f>TRIM(data!K1413)</f>
        <v>South America</v>
      </c>
      <c r="L1530" s="19" t="str">
        <f>TRIM(data!L1413)</f>
        <v/>
      </c>
      <c r="M1530" s="19" t="str">
        <f>TRIM(data!M1413)</f>
        <v/>
      </c>
      <c r="N1530" s="19" t="str">
        <f>TRIM(data!N1413)</f>
        <v/>
      </c>
      <c r="O1530" s="19" t="str">
        <f>TRIM(data!O1413)</f>
        <v/>
      </c>
      <c r="P1530" s="19" t="str">
        <f>TRIM(data!P1413)</f>
        <v>Garcia 2013, https://www.jstor.org/stable/23721514</v>
      </c>
      <c r="Q1530" s="19" t="str">
        <f>TRIM(data!Q1413)</f>
        <v>2013</v>
      </c>
      <c r="R1530" s="19" t="str">
        <f>TRIM(data!R1413)</f>
        <v>Maria Charco Munoz</v>
      </c>
    </row>
    <row r="1531" spans="1:18" x14ac:dyDescent="0.3">
      <c r="A1531" s="19" t="str">
        <f>TRIM(data!A1414)</f>
        <v>1418</v>
      </c>
      <c r="B1531" s="19" t="str">
        <f>TRIM(data!B1414)</f>
        <v>I</v>
      </c>
      <c r="C1531" s="19" t="str">
        <f>TRIM(data!C1414)</f>
        <v/>
      </c>
      <c r="D1531" s="19" t="str">
        <f>TRIM(data!D1414)</f>
        <v>C1-7</v>
      </c>
      <c r="E1531" s="19" t="str">
        <f>TRIM(data!E1414)</f>
        <v>Capsicum annuum (Pepper, bell)</v>
      </c>
      <c r="F1531" s="19" t="str">
        <f>TRIM(data!F1414)</f>
        <v>Solanaceae</v>
      </c>
      <c r="G1531" s="19" t="str">
        <f>TRIM(data!G1414)</f>
        <v>Solanales</v>
      </c>
      <c r="H1531" s="19" t="str">
        <f>TRIM(data!H1414)</f>
        <v>2008</v>
      </c>
      <c r="I1531" s="19" t="str">
        <f>TRIM(data!I1414)</f>
        <v>Camocim de S. Felix, PE, Brazil</v>
      </c>
      <c r="J1531" s="19" t="str">
        <f>TRIM(data!J1414)</f>
        <v>Brazil</v>
      </c>
      <c r="K1531" s="19" t="str">
        <f>TRIM(data!K1414)</f>
        <v>South America</v>
      </c>
      <c r="L1531" s="19" t="str">
        <f>TRIM(data!L1414)</f>
        <v/>
      </c>
      <c r="M1531" s="19" t="str">
        <f>TRIM(data!M1414)</f>
        <v/>
      </c>
      <c r="N1531" s="19" t="str">
        <f>TRIM(data!N1414)</f>
        <v/>
      </c>
      <c r="O1531" s="19" t="str">
        <f>TRIM(data!O1414)</f>
        <v/>
      </c>
      <c r="P1531" s="19" t="str">
        <f>TRIM(data!P1414)</f>
        <v>Garcia 2013, https://www.jstor.org/stable/23721514</v>
      </c>
      <c r="Q1531" s="19" t="str">
        <f>TRIM(data!Q1414)</f>
        <v>2013</v>
      </c>
      <c r="R1531" s="19" t="str">
        <f>TRIM(data!R1414)</f>
        <v>Maria Charco Munoz</v>
      </c>
    </row>
    <row r="1532" spans="1:18" x14ac:dyDescent="0.3">
      <c r="A1532" s="19" t="str">
        <f>TRIM(data!A1415)</f>
        <v>1419</v>
      </c>
      <c r="B1532" s="19" t="str">
        <f>TRIM(data!B1415)</f>
        <v>I</v>
      </c>
      <c r="C1532" s="19" t="str">
        <f>TRIM(data!C1415)</f>
        <v/>
      </c>
      <c r="D1532" s="19" t="str">
        <f>TRIM(data!D1415)</f>
        <v>C3-11</v>
      </c>
      <c r="E1532" s="19" t="str">
        <f>TRIM(data!E1415)</f>
        <v>Capsicum annuum (Pepper, bell)</v>
      </c>
      <c r="F1532" s="19" t="str">
        <f>TRIM(data!F1415)</f>
        <v>Solanaceae</v>
      </c>
      <c r="G1532" s="19" t="str">
        <f>TRIM(data!G1415)</f>
        <v>Solanales</v>
      </c>
      <c r="H1532" s="19" t="str">
        <f>TRIM(data!H1415)</f>
        <v>2008</v>
      </c>
      <c r="I1532" s="19" t="str">
        <f>TRIM(data!I1415)</f>
        <v>Camocim de S. Felix, PE, Brazil</v>
      </c>
      <c r="J1532" s="19" t="str">
        <f>TRIM(data!J1415)</f>
        <v>Brazil</v>
      </c>
      <c r="K1532" s="19" t="str">
        <f>TRIM(data!K1415)</f>
        <v>South America</v>
      </c>
      <c r="L1532" s="19" t="str">
        <f>TRIM(data!L1415)</f>
        <v/>
      </c>
      <c r="M1532" s="19" t="str">
        <f>TRIM(data!M1415)</f>
        <v/>
      </c>
      <c r="N1532" s="19" t="str">
        <f>TRIM(data!N1415)</f>
        <v/>
      </c>
      <c r="O1532" s="19" t="str">
        <f>TRIM(data!O1415)</f>
        <v/>
      </c>
      <c r="P1532" s="19" t="str">
        <f>TRIM(data!P1415)</f>
        <v>Garcia 2013, https://www.jstor.org/stable/23721514</v>
      </c>
      <c r="Q1532" s="19" t="str">
        <f>TRIM(data!Q1415)</f>
        <v>2013</v>
      </c>
      <c r="R1532" s="19" t="str">
        <f>TRIM(data!R1415)</f>
        <v>Maria Charco Munoz</v>
      </c>
    </row>
    <row r="1533" spans="1:18" x14ac:dyDescent="0.3">
      <c r="A1533" s="19" t="str">
        <f>TRIM(data!A1416)</f>
        <v>1420</v>
      </c>
      <c r="B1533" s="19" t="str">
        <f>TRIM(data!B1416)</f>
        <v>I</v>
      </c>
      <c r="C1533" s="19" t="str">
        <f>TRIM(data!C1416)</f>
        <v/>
      </c>
      <c r="D1533" s="19" t="str">
        <f>TRIM(data!D1416)</f>
        <v>C6-22</v>
      </c>
      <c r="E1533" s="19" t="str">
        <f>TRIM(data!E1416)</f>
        <v>Capsicum annuum (Pepper, bell)</v>
      </c>
      <c r="F1533" s="19" t="str">
        <f>TRIM(data!F1416)</f>
        <v>Solanaceae</v>
      </c>
      <c r="G1533" s="19" t="str">
        <f>TRIM(data!G1416)</f>
        <v>Solanales</v>
      </c>
      <c r="H1533" s="19" t="str">
        <f>TRIM(data!H1416)</f>
        <v>2008</v>
      </c>
      <c r="I1533" s="19" t="str">
        <f>TRIM(data!I1416)</f>
        <v>Camocim de S. Felix, PE, Brazil</v>
      </c>
      <c r="J1533" s="19" t="str">
        <f>TRIM(data!J1416)</f>
        <v>Brazil</v>
      </c>
      <c r="K1533" s="19" t="str">
        <f>TRIM(data!K1416)</f>
        <v>South America</v>
      </c>
      <c r="L1533" s="19" t="str">
        <f>TRIM(data!L1416)</f>
        <v/>
      </c>
      <c r="M1533" s="19" t="str">
        <f>TRIM(data!M1416)</f>
        <v/>
      </c>
      <c r="N1533" s="19" t="str">
        <f>TRIM(data!N1416)</f>
        <v/>
      </c>
      <c r="O1533" s="19" t="str">
        <f>TRIM(data!O1416)</f>
        <v/>
      </c>
      <c r="P1533" s="19" t="str">
        <f>TRIM(data!P1416)</f>
        <v>Garcia 2013, https://www.jstor.org/stable/23721514</v>
      </c>
      <c r="Q1533" s="19" t="str">
        <f>TRIM(data!Q1416)</f>
        <v>2013</v>
      </c>
      <c r="R1533" s="19" t="str">
        <f>TRIM(data!R1416)</f>
        <v>Maria Charco Munoz</v>
      </c>
    </row>
    <row r="1534" spans="1:18" x14ac:dyDescent="0.3">
      <c r="A1534" s="19" t="str">
        <f>TRIM(data!A1417)</f>
        <v>1421</v>
      </c>
      <c r="B1534" s="19" t="str">
        <f>TRIM(data!B1417)</f>
        <v>I</v>
      </c>
      <c r="C1534" s="19" t="str">
        <f>TRIM(data!C1417)</f>
        <v/>
      </c>
      <c r="D1534" s="19" t="str">
        <f>TRIM(data!D1417)</f>
        <v>C6-23</v>
      </c>
      <c r="E1534" s="19" t="str">
        <f>TRIM(data!E1417)</f>
        <v>Capsicum annuum (Pepper, bell)</v>
      </c>
      <c r="F1534" s="19" t="str">
        <f>TRIM(data!F1417)</f>
        <v>Solanaceae</v>
      </c>
      <c r="G1534" s="19" t="str">
        <f>TRIM(data!G1417)</f>
        <v>Solanales</v>
      </c>
      <c r="H1534" s="19" t="str">
        <f>TRIM(data!H1417)</f>
        <v>2008</v>
      </c>
      <c r="I1534" s="19" t="str">
        <f>TRIM(data!I1417)</f>
        <v>Camocim de S. Felix, PE, Brazil</v>
      </c>
      <c r="J1534" s="19" t="str">
        <f>TRIM(data!J1417)</f>
        <v>Brazil</v>
      </c>
      <c r="K1534" s="19" t="str">
        <f>TRIM(data!K1417)</f>
        <v>South America</v>
      </c>
      <c r="L1534" s="19" t="str">
        <f>TRIM(data!L1417)</f>
        <v/>
      </c>
      <c r="M1534" s="19" t="str">
        <f>TRIM(data!M1417)</f>
        <v/>
      </c>
      <c r="N1534" s="19" t="str">
        <f>TRIM(data!N1417)</f>
        <v/>
      </c>
      <c r="O1534" s="19" t="str">
        <f>TRIM(data!O1417)</f>
        <v/>
      </c>
      <c r="P1534" s="19" t="str">
        <f>TRIM(data!P1417)</f>
        <v>Garcia 2013, https://www.jstor.org/stable/23721514</v>
      </c>
      <c r="Q1534" s="19" t="str">
        <f>TRIM(data!Q1417)</f>
        <v>2013</v>
      </c>
      <c r="R1534" s="19" t="str">
        <f>TRIM(data!R1417)</f>
        <v>Maria Charco Munoz</v>
      </c>
    </row>
    <row r="1535" spans="1:18" x14ac:dyDescent="0.3">
      <c r="A1535" s="19" t="str">
        <f>TRIM(data!A1418)</f>
        <v>1422</v>
      </c>
      <c r="B1535" s="19" t="str">
        <f>TRIM(data!B1418)</f>
        <v>I</v>
      </c>
      <c r="C1535" s="19" t="str">
        <f>TRIM(data!C1418)</f>
        <v/>
      </c>
      <c r="D1535" s="19" t="str">
        <f>TRIM(data!D1418)</f>
        <v>C6-25</v>
      </c>
      <c r="E1535" s="19" t="str">
        <f>TRIM(data!E1418)</f>
        <v>Capsicum annuum (Pepper, bell)</v>
      </c>
      <c r="F1535" s="19" t="str">
        <f>TRIM(data!F1418)</f>
        <v>Solanaceae</v>
      </c>
      <c r="G1535" s="19" t="str">
        <f>TRIM(data!G1418)</f>
        <v>Solanales</v>
      </c>
      <c r="H1535" s="19" t="str">
        <f>TRIM(data!H1418)</f>
        <v>2008</v>
      </c>
      <c r="I1535" s="19" t="str">
        <f>TRIM(data!I1418)</f>
        <v>Camocim de S. Felix, PE, Brazil</v>
      </c>
      <c r="J1535" s="19" t="str">
        <f>TRIM(data!J1418)</f>
        <v>Brazil</v>
      </c>
      <c r="K1535" s="19" t="str">
        <f>TRIM(data!K1418)</f>
        <v>South America</v>
      </c>
      <c r="L1535" s="19" t="str">
        <f>TRIM(data!L1418)</f>
        <v/>
      </c>
      <c r="M1535" s="19" t="str">
        <f>TRIM(data!M1418)</f>
        <v/>
      </c>
      <c r="N1535" s="19" t="str">
        <f>TRIM(data!N1418)</f>
        <v/>
      </c>
      <c r="O1535" s="19" t="str">
        <f>TRIM(data!O1418)</f>
        <v/>
      </c>
      <c r="P1535" s="19" t="str">
        <f>TRIM(data!P1418)</f>
        <v>Garcia 2013, https://www.jstor.org/stable/23721514</v>
      </c>
      <c r="Q1535" s="19" t="str">
        <f>TRIM(data!Q1418)</f>
        <v>2013</v>
      </c>
      <c r="R1535" s="19" t="str">
        <f>TRIM(data!R1418)</f>
        <v>Maria Charco Munoz</v>
      </c>
    </row>
    <row r="1536" spans="1:18" x14ac:dyDescent="0.3">
      <c r="A1536" s="19" t="str">
        <f>TRIM(data!A1419)</f>
        <v>1423</v>
      </c>
      <c r="B1536" s="19" t="str">
        <f>TRIM(data!B1419)</f>
        <v>I</v>
      </c>
      <c r="C1536" s="19" t="str">
        <f>TRIM(data!C1419)</f>
        <v/>
      </c>
      <c r="D1536" s="19" t="str">
        <f>TRIM(data!D1419)</f>
        <v>CAR11</v>
      </c>
      <c r="E1536" s="19" t="str">
        <f>TRIM(data!E1419)</f>
        <v>Capsicum annuum (Pepper, bell)</v>
      </c>
      <c r="F1536" s="19" t="str">
        <f>TRIM(data!F1419)</f>
        <v>Solanaceae</v>
      </c>
      <c r="G1536" s="19" t="str">
        <f>TRIM(data!G1419)</f>
        <v>Solanales</v>
      </c>
      <c r="H1536" s="19" t="str">
        <f>TRIM(data!H1419)</f>
        <v>2008</v>
      </c>
      <c r="I1536" s="19" t="str">
        <f>TRIM(data!I1419)</f>
        <v>Caruaru, PE, Brazil</v>
      </c>
      <c r="J1536" s="19" t="str">
        <f>TRIM(data!J1419)</f>
        <v>Brazil</v>
      </c>
      <c r="K1536" s="19" t="str">
        <f>TRIM(data!K1419)</f>
        <v>South America</v>
      </c>
      <c r="L1536" s="19" t="str">
        <f>TRIM(data!L1419)</f>
        <v/>
      </c>
      <c r="M1536" s="19" t="str">
        <f>TRIM(data!M1419)</f>
        <v/>
      </c>
      <c r="N1536" s="19" t="str">
        <f>TRIM(data!N1419)</f>
        <v/>
      </c>
      <c r="O1536" s="19" t="str">
        <f>TRIM(data!O1419)</f>
        <v/>
      </c>
      <c r="P1536" s="19" t="str">
        <f>TRIM(data!P1419)</f>
        <v>Garcia 2013, https://www.jstor.org/stable/23721514</v>
      </c>
      <c r="Q1536" s="19" t="str">
        <f>TRIM(data!Q1419)</f>
        <v>2013</v>
      </c>
      <c r="R1536" s="19" t="str">
        <f>TRIM(data!R1419)</f>
        <v>Maria Charco Munoz</v>
      </c>
    </row>
    <row r="1537" spans="1:27" x14ac:dyDescent="0.3">
      <c r="A1537" s="19" t="str">
        <f>TRIM(data!A1420)</f>
        <v>1424</v>
      </c>
      <c r="B1537" s="19" t="str">
        <f>TRIM(data!B1420)</f>
        <v>I</v>
      </c>
      <c r="C1537" s="19" t="str">
        <f>TRIM(data!C1420)</f>
        <v/>
      </c>
      <c r="D1537" s="19" t="str">
        <f>TRIM(data!D1420)</f>
        <v>CAR12</v>
      </c>
      <c r="E1537" s="19" t="str">
        <f>TRIM(data!E1420)</f>
        <v>Capsicum annuum (Pepper, bell)</v>
      </c>
      <c r="F1537" s="19" t="str">
        <f>TRIM(data!F1420)</f>
        <v>Solanaceae</v>
      </c>
      <c r="G1537" s="19" t="str">
        <f>TRIM(data!G1420)</f>
        <v>Solanales</v>
      </c>
      <c r="H1537" s="19" t="str">
        <f>TRIM(data!H1420)</f>
        <v>2008</v>
      </c>
      <c r="I1537" s="19" t="str">
        <f>TRIM(data!I1420)</f>
        <v>Caruaru, PE, Brazil</v>
      </c>
      <c r="J1537" s="19" t="str">
        <f>TRIM(data!J1420)</f>
        <v>Brazil</v>
      </c>
      <c r="K1537" s="19" t="str">
        <f>TRIM(data!K1420)</f>
        <v>South America</v>
      </c>
      <c r="L1537" s="19" t="str">
        <f>TRIM(data!L1420)</f>
        <v/>
      </c>
      <c r="M1537" s="19" t="str">
        <f>TRIM(data!M1420)</f>
        <v/>
      </c>
      <c r="N1537" s="19" t="str">
        <f>TRIM(data!N1420)</f>
        <v/>
      </c>
      <c r="O1537" s="19" t="str">
        <f>TRIM(data!O1420)</f>
        <v/>
      </c>
      <c r="P1537" s="19" t="str">
        <f>TRIM(data!P1420)</f>
        <v>Garcia 2013, https://www.jstor.org/stable/23721514</v>
      </c>
      <c r="Q1537" s="19" t="str">
        <f>TRIM(data!Q1420)</f>
        <v>2013</v>
      </c>
      <c r="R1537" s="19" t="str">
        <f>TRIM(data!R1420)</f>
        <v>Maria Charco Munoz</v>
      </c>
    </row>
    <row r="1538" spans="1:27" x14ac:dyDescent="0.3">
      <c r="A1538" s="19" t="str">
        <f>TRIM(data!A1421)</f>
        <v>1425</v>
      </c>
      <c r="B1538" s="19" t="str">
        <f>TRIM(data!B1421)</f>
        <v>I</v>
      </c>
      <c r="C1538" s="19" t="str">
        <f>TRIM(data!C1421)</f>
        <v/>
      </c>
      <c r="D1538" s="19" t="str">
        <f>TRIM(data!D1421)</f>
        <v>CAR15</v>
      </c>
      <c r="E1538" s="19" t="str">
        <f>TRIM(data!E1421)</f>
        <v>Capsicum annuum (Pepper, bell)</v>
      </c>
      <c r="F1538" s="19" t="str">
        <f>TRIM(data!F1421)</f>
        <v>Solanaceae</v>
      </c>
      <c r="G1538" s="19" t="str">
        <f>TRIM(data!G1421)</f>
        <v>Solanales</v>
      </c>
      <c r="H1538" s="19" t="str">
        <f>TRIM(data!H1421)</f>
        <v>2008</v>
      </c>
      <c r="I1538" s="19" t="str">
        <f>TRIM(data!I1421)</f>
        <v>Caruaru, PE, Brazil</v>
      </c>
      <c r="J1538" s="19" t="str">
        <f>TRIM(data!J1421)</f>
        <v>Brazil</v>
      </c>
      <c r="K1538" s="19" t="str">
        <f>TRIM(data!K1421)</f>
        <v>South America</v>
      </c>
      <c r="L1538" s="19" t="str">
        <f>TRIM(data!L1421)</f>
        <v/>
      </c>
      <c r="M1538" s="19" t="str">
        <f>TRIM(data!M1421)</f>
        <v/>
      </c>
      <c r="N1538" s="19" t="str">
        <f>TRIM(data!N1421)</f>
        <v/>
      </c>
      <c r="O1538" s="19" t="str">
        <f>TRIM(data!O1421)</f>
        <v/>
      </c>
      <c r="P1538" s="19" t="str">
        <f>TRIM(data!P1421)</f>
        <v>Garcia 2013, https://www.jstor.org/stable/23721514</v>
      </c>
      <c r="Q1538" s="19" t="str">
        <f>TRIM(data!Q1421)</f>
        <v>2013</v>
      </c>
      <c r="R1538" s="19" t="str">
        <f>TRIM(data!R1421)</f>
        <v>Maria Charco Munoz</v>
      </c>
    </row>
    <row r="1539" spans="1:27" x14ac:dyDescent="0.3">
      <c r="A1539" s="19" t="str">
        <f>TRIM(data!A1422)</f>
        <v>1426</v>
      </c>
      <c r="B1539" s="19" t="str">
        <f>TRIM(data!B1422)</f>
        <v>I</v>
      </c>
      <c r="C1539" s="19" t="str">
        <f>TRIM(data!C1422)</f>
        <v/>
      </c>
      <c r="D1539" s="19" t="str">
        <f>TRIM(data!D1422)</f>
        <v>CAR18</v>
      </c>
      <c r="E1539" s="19" t="str">
        <f>TRIM(data!E1422)</f>
        <v>Capsicum annuum (Pepper, bell)</v>
      </c>
      <c r="F1539" s="19" t="str">
        <f>TRIM(data!F1422)</f>
        <v>Solanaceae</v>
      </c>
      <c r="G1539" s="19" t="str">
        <f>TRIM(data!G1422)</f>
        <v>Solanales</v>
      </c>
      <c r="H1539" s="19" t="str">
        <f>TRIM(data!H1422)</f>
        <v>2008</v>
      </c>
      <c r="I1539" s="19" t="str">
        <f>TRIM(data!I1422)</f>
        <v>Caruaru, PE, Brazil</v>
      </c>
      <c r="J1539" s="19" t="str">
        <f>TRIM(data!J1422)</f>
        <v>Brazil</v>
      </c>
      <c r="K1539" s="19" t="str">
        <f>TRIM(data!K1422)</f>
        <v>South America</v>
      </c>
      <c r="L1539" s="19" t="str">
        <f>TRIM(data!L1422)</f>
        <v/>
      </c>
      <c r="M1539" s="19" t="str">
        <f>TRIM(data!M1422)</f>
        <v/>
      </c>
      <c r="N1539" s="19" t="str">
        <f>TRIM(data!N1422)</f>
        <v/>
      </c>
      <c r="O1539" s="19" t="str">
        <f>TRIM(data!O1422)</f>
        <v/>
      </c>
      <c r="P1539" s="19" t="str">
        <f>TRIM(data!P1422)</f>
        <v>Garcia 2013, https://www.jstor.org/stable/23721514</v>
      </c>
      <c r="Q1539" s="19" t="str">
        <f>TRIM(data!Q1422)</f>
        <v>2013</v>
      </c>
      <c r="R1539" s="19" t="str">
        <f>TRIM(data!R1422)</f>
        <v>Maria Charco Munoz</v>
      </c>
    </row>
    <row r="1540" spans="1:27" x14ac:dyDescent="0.3">
      <c r="A1540" s="19" t="str">
        <f>TRIM(data!A1423)</f>
        <v>1427</v>
      </c>
      <c r="B1540" s="19" t="str">
        <f>TRIM(data!B1423)</f>
        <v>I</v>
      </c>
      <c r="C1540" s="19" t="str">
        <f>TRIM(data!C1423)</f>
        <v/>
      </c>
      <c r="D1540" s="19" t="str">
        <f>TRIM(data!D1423)</f>
        <v>CAR19</v>
      </c>
      <c r="E1540" s="19" t="str">
        <f>TRIM(data!E1423)</f>
        <v>Capsicum annuum (Pepper, bell)</v>
      </c>
      <c r="F1540" s="19" t="str">
        <f>TRIM(data!F1423)</f>
        <v>Solanaceae</v>
      </c>
      <c r="G1540" s="19" t="str">
        <f>TRIM(data!G1423)</f>
        <v>Solanales</v>
      </c>
      <c r="H1540" s="19" t="str">
        <f>TRIM(data!H1423)</f>
        <v>2008</v>
      </c>
      <c r="I1540" s="19" t="str">
        <f>TRIM(data!I1423)</f>
        <v>Caruaru, PE, Brazil</v>
      </c>
      <c r="J1540" s="19" t="str">
        <f>TRIM(data!J1423)</f>
        <v>Brazil</v>
      </c>
      <c r="K1540" s="19" t="str">
        <f>TRIM(data!K1423)</f>
        <v>South America</v>
      </c>
      <c r="L1540" s="19" t="str">
        <f>TRIM(data!L1423)</f>
        <v/>
      </c>
      <c r="M1540" s="19" t="str">
        <f>TRIM(data!M1423)</f>
        <v/>
      </c>
      <c r="N1540" s="19" t="str">
        <f>TRIM(data!N1423)</f>
        <v/>
      </c>
      <c r="O1540" s="19" t="str">
        <f>TRIM(data!O1423)</f>
        <v/>
      </c>
      <c r="P1540" s="19" t="str">
        <f>TRIM(data!P1423)</f>
        <v>Garcia 2013, https://www.jstor.org/stable/23721514</v>
      </c>
      <c r="Q1540" s="19" t="str">
        <f>TRIM(data!Q1423)</f>
        <v>2013</v>
      </c>
      <c r="R1540" s="19" t="str">
        <f>TRIM(data!R1423)</f>
        <v>Maria Charco Munoz</v>
      </c>
    </row>
    <row r="1541" spans="1:27" x14ac:dyDescent="0.3">
      <c r="A1541" s="19" t="str">
        <f>TRIM(data!A1424)</f>
        <v>1428</v>
      </c>
      <c r="B1541" s="19" t="str">
        <f>TRIM(data!B1424)</f>
        <v>I</v>
      </c>
      <c r="C1541" s="19" t="str">
        <f>TRIM(data!C1424)</f>
        <v/>
      </c>
      <c r="D1541" s="19" t="str">
        <f>TRIM(data!D1424)</f>
        <v>CAR2</v>
      </c>
      <c r="E1541" s="19" t="str">
        <f>TRIM(data!E1424)</f>
        <v>Capsicum annuum (Pepper, bell)</v>
      </c>
      <c r="F1541" s="19" t="str">
        <f>TRIM(data!F1424)</f>
        <v>Solanaceae</v>
      </c>
      <c r="G1541" s="19" t="str">
        <f>TRIM(data!G1424)</f>
        <v>Solanales</v>
      </c>
      <c r="H1541" s="19" t="str">
        <f>TRIM(data!H1424)</f>
        <v>2008</v>
      </c>
      <c r="I1541" s="19" t="str">
        <f>TRIM(data!I1424)</f>
        <v>Caruaru, PE, Brazil</v>
      </c>
      <c r="J1541" s="19" t="str">
        <f>TRIM(data!J1424)</f>
        <v>Brazil</v>
      </c>
      <c r="K1541" s="19" t="str">
        <f>TRIM(data!K1424)</f>
        <v>South America</v>
      </c>
      <c r="L1541" s="19" t="str">
        <f>TRIM(data!L1424)</f>
        <v/>
      </c>
      <c r="M1541" s="19" t="str">
        <f>TRIM(data!M1424)</f>
        <v/>
      </c>
      <c r="N1541" s="19" t="str">
        <f>TRIM(data!N1424)</f>
        <v/>
      </c>
      <c r="O1541" s="19" t="str">
        <f>TRIM(data!O1424)</f>
        <v/>
      </c>
      <c r="P1541" s="19" t="str">
        <f>TRIM(data!P1424)</f>
        <v>Garcia 2013, https://www.jstor.org/stable/23721514</v>
      </c>
      <c r="Q1541" s="19" t="str">
        <f>TRIM(data!Q1424)</f>
        <v>2013</v>
      </c>
      <c r="R1541" s="19" t="str">
        <f>TRIM(data!R1424)</f>
        <v>Maria Charco Munoz</v>
      </c>
    </row>
    <row r="1542" spans="1:27" x14ac:dyDescent="0.3">
      <c r="A1542" s="19" t="str">
        <f>TRIM(data!A1425)</f>
        <v>1429</v>
      </c>
      <c r="B1542" s="19" t="str">
        <f>TRIM(data!B1425)</f>
        <v>I</v>
      </c>
      <c r="C1542" s="19" t="str">
        <f>TRIM(data!C1425)</f>
        <v/>
      </c>
      <c r="D1542" s="19" t="str">
        <f>TRIM(data!D1425)</f>
        <v>CAR20</v>
      </c>
      <c r="E1542" s="19" t="str">
        <f>TRIM(data!E1425)</f>
        <v>Capsicum annuum (Pepper, bell)</v>
      </c>
      <c r="F1542" s="19" t="str">
        <f>TRIM(data!F1425)</f>
        <v>Solanaceae</v>
      </c>
      <c r="G1542" s="19" t="str">
        <f>TRIM(data!G1425)</f>
        <v>Solanales</v>
      </c>
      <c r="H1542" s="19" t="str">
        <f>TRIM(data!H1425)</f>
        <v>2008</v>
      </c>
      <c r="I1542" s="19" t="str">
        <f>TRIM(data!I1425)</f>
        <v>Caruaru, PE, Brazil</v>
      </c>
      <c r="J1542" s="19" t="str">
        <f>TRIM(data!J1425)</f>
        <v>Brazil</v>
      </c>
      <c r="K1542" s="19" t="str">
        <f>TRIM(data!K1425)</f>
        <v>South America</v>
      </c>
      <c r="L1542" s="19" t="str">
        <f>TRIM(data!L1425)</f>
        <v/>
      </c>
      <c r="M1542" s="19" t="str">
        <f>TRIM(data!M1425)</f>
        <v/>
      </c>
      <c r="N1542" s="19" t="str">
        <f>TRIM(data!N1425)</f>
        <v/>
      </c>
      <c r="O1542" s="19" t="str">
        <f>TRIM(data!O1425)</f>
        <v/>
      </c>
      <c r="P1542" s="19" t="str">
        <f>TRIM(data!P1425)</f>
        <v>Garcia 2013, https://www.jstor.org/stable/23721514</v>
      </c>
      <c r="Q1542" s="19" t="str">
        <f>TRIM(data!Q1425)</f>
        <v>2013</v>
      </c>
      <c r="R1542" s="19" t="str">
        <f>TRIM(data!R1425)</f>
        <v>Maria Charco Munoz</v>
      </c>
    </row>
    <row r="1543" spans="1:27" x14ac:dyDescent="0.3">
      <c r="A1543" s="19" t="str">
        <f>TRIM(data!A1426)</f>
        <v>1430</v>
      </c>
      <c r="B1543" s="19" t="str">
        <f>TRIM(data!B1426)</f>
        <v>I</v>
      </c>
      <c r="C1543" s="19" t="str">
        <f>TRIM(data!C1426)</f>
        <v/>
      </c>
      <c r="D1543" s="19" t="str">
        <f>TRIM(data!D1426)</f>
        <v>CAR21</v>
      </c>
      <c r="E1543" s="19" t="str">
        <f>TRIM(data!E1426)</f>
        <v>Capsicum annuum (Pepper, bell)</v>
      </c>
      <c r="F1543" s="19" t="str">
        <f>TRIM(data!F1426)</f>
        <v>Solanaceae</v>
      </c>
      <c r="G1543" s="19" t="str">
        <f>TRIM(data!G1426)</f>
        <v>Solanales</v>
      </c>
      <c r="H1543" s="19" t="str">
        <f>TRIM(data!H1426)</f>
        <v>2008</v>
      </c>
      <c r="I1543" s="19" t="str">
        <f>TRIM(data!I1426)</f>
        <v>Caruaru, PE, Brazil</v>
      </c>
      <c r="J1543" s="19" t="str">
        <f>TRIM(data!J1426)</f>
        <v>Brazil</v>
      </c>
      <c r="K1543" s="19" t="str">
        <f>TRIM(data!K1426)</f>
        <v>South America</v>
      </c>
      <c r="L1543" s="19" t="str">
        <f>TRIM(data!L1426)</f>
        <v/>
      </c>
      <c r="M1543" s="19" t="str">
        <f>TRIM(data!M1426)</f>
        <v/>
      </c>
      <c r="N1543" s="19" t="str">
        <f>TRIM(data!N1426)</f>
        <v/>
      </c>
      <c r="O1543" s="19" t="str">
        <f>TRIM(data!O1426)</f>
        <v/>
      </c>
      <c r="P1543" s="19" t="str">
        <f>TRIM(data!P1426)</f>
        <v>Garcia 2013, https://www.jstor.org/stable/23721514</v>
      </c>
      <c r="Q1543" s="19" t="str">
        <f>TRIM(data!Q1426)</f>
        <v>2013</v>
      </c>
      <c r="R1543" s="19" t="str">
        <f>TRIM(data!R1426)</f>
        <v>Maria Charco Munoz</v>
      </c>
    </row>
    <row r="1544" spans="1:27" x14ac:dyDescent="0.3">
      <c r="A1544" s="19" t="str">
        <f>TRIM(data!A1427)</f>
        <v>1431</v>
      </c>
      <c r="B1544" s="19" t="str">
        <f>TRIM(data!B1427)</f>
        <v>I</v>
      </c>
      <c r="C1544" s="19" t="str">
        <f>TRIM(data!C1427)</f>
        <v/>
      </c>
      <c r="D1544" s="19" t="str">
        <f>TRIM(data!D1427)</f>
        <v>CAR22</v>
      </c>
      <c r="E1544" s="19" t="str">
        <f>TRIM(data!E1427)</f>
        <v>Capsicum annuum (Pepper, bell)</v>
      </c>
      <c r="F1544" s="19" t="str">
        <f>TRIM(data!F1427)</f>
        <v>Solanaceae</v>
      </c>
      <c r="G1544" s="19" t="str">
        <f>TRIM(data!G1427)</f>
        <v>Solanales</v>
      </c>
      <c r="H1544" s="19" t="str">
        <f>TRIM(data!H1427)</f>
        <v>2008</v>
      </c>
      <c r="I1544" s="19" t="str">
        <f>TRIM(data!I1427)</f>
        <v>Caruaru, PE, Brazil</v>
      </c>
      <c r="J1544" s="19" t="str">
        <f>TRIM(data!J1427)</f>
        <v>Brazil</v>
      </c>
      <c r="K1544" s="19" t="str">
        <f>TRIM(data!K1427)</f>
        <v>South America</v>
      </c>
      <c r="L1544" s="19" t="str">
        <f>TRIM(data!L1427)</f>
        <v/>
      </c>
      <c r="M1544" s="19" t="str">
        <f>TRIM(data!M1427)</f>
        <v/>
      </c>
      <c r="N1544" s="19" t="str">
        <f>TRIM(data!N1427)</f>
        <v/>
      </c>
      <c r="O1544" s="19" t="str">
        <f>TRIM(data!O1427)</f>
        <v/>
      </c>
      <c r="P1544" s="19" t="str">
        <f>TRIM(data!P1427)</f>
        <v>Garcia 2013, https://www.jstor.org/stable/23721514</v>
      </c>
      <c r="Q1544" s="19" t="str">
        <f>TRIM(data!Q1427)</f>
        <v>2013</v>
      </c>
      <c r="R1544" s="19" t="str">
        <f>TRIM(data!R1427)</f>
        <v>Maria Charco Munoz</v>
      </c>
      <c r="Z1544" s="20"/>
    </row>
    <row r="1545" spans="1:27" x14ac:dyDescent="0.3">
      <c r="A1545" s="19" t="str">
        <f>TRIM(data!A1428)</f>
        <v>1432</v>
      </c>
      <c r="B1545" s="19" t="str">
        <f>TRIM(data!B1428)</f>
        <v>I</v>
      </c>
      <c r="C1545" s="19" t="str">
        <f>TRIM(data!C1428)</f>
        <v/>
      </c>
      <c r="D1545" s="19" t="str">
        <f>TRIM(data!D1428)</f>
        <v>CAR24</v>
      </c>
      <c r="E1545" s="19" t="str">
        <f>TRIM(data!E1428)</f>
        <v>Capsicum annuum (Pepper, bell)</v>
      </c>
      <c r="F1545" s="19" t="str">
        <f>TRIM(data!F1428)</f>
        <v>Solanaceae</v>
      </c>
      <c r="G1545" s="19" t="str">
        <f>TRIM(data!G1428)</f>
        <v>Solanales</v>
      </c>
      <c r="H1545" s="19" t="str">
        <f>TRIM(data!H1428)</f>
        <v>2008</v>
      </c>
      <c r="I1545" s="19" t="str">
        <f>TRIM(data!I1428)</f>
        <v>Caruaru, PE, Brazil</v>
      </c>
      <c r="J1545" s="19" t="str">
        <f>TRIM(data!J1428)</f>
        <v>Brazil</v>
      </c>
      <c r="K1545" s="19" t="str">
        <f>TRIM(data!K1428)</f>
        <v>South America</v>
      </c>
      <c r="L1545" s="19" t="str">
        <f>TRIM(data!L1428)</f>
        <v/>
      </c>
      <c r="M1545" s="19" t="str">
        <f>TRIM(data!M1428)</f>
        <v/>
      </c>
      <c r="N1545" s="19" t="str">
        <f>TRIM(data!N1428)</f>
        <v/>
      </c>
      <c r="O1545" s="19" t="str">
        <f>TRIM(data!O1428)</f>
        <v/>
      </c>
      <c r="P1545" s="19" t="str">
        <f>TRIM(data!P1428)</f>
        <v>Garcia 2013, https://www.jstor.org/stable/23721514</v>
      </c>
      <c r="Q1545" s="19" t="str">
        <f>TRIM(data!Q1428)</f>
        <v>2013</v>
      </c>
      <c r="R1545" s="19" t="str">
        <f>TRIM(data!R1428)</f>
        <v>Maria Charco Munoz</v>
      </c>
    </row>
    <row r="1546" spans="1:27" x14ac:dyDescent="0.3">
      <c r="A1546" s="19" t="str">
        <f>TRIM(data!A1429)</f>
        <v>1433</v>
      </c>
      <c r="B1546" s="19" t="str">
        <f>TRIM(data!B1429)</f>
        <v>I</v>
      </c>
      <c r="C1546" s="19" t="str">
        <f>TRIM(data!C1429)</f>
        <v/>
      </c>
      <c r="D1546" s="19" t="str">
        <f>TRIM(data!D1429)</f>
        <v>CAR28</v>
      </c>
      <c r="E1546" s="19" t="str">
        <f>TRIM(data!E1429)</f>
        <v>Capsicum annuum (Pepper, bell)</v>
      </c>
      <c r="F1546" s="19" t="str">
        <f>TRIM(data!F1429)</f>
        <v>Solanaceae</v>
      </c>
      <c r="G1546" s="19" t="str">
        <f>TRIM(data!G1429)</f>
        <v>Solanales</v>
      </c>
      <c r="H1546" s="19" t="str">
        <f>TRIM(data!H1429)</f>
        <v>2008</v>
      </c>
      <c r="I1546" s="19" t="str">
        <f>TRIM(data!I1429)</f>
        <v>Caruaru, PE, Brazil</v>
      </c>
      <c r="J1546" s="19" t="str">
        <f>TRIM(data!J1429)</f>
        <v>Brazil</v>
      </c>
      <c r="K1546" s="19" t="str">
        <f>TRIM(data!K1429)</f>
        <v>South America</v>
      </c>
      <c r="L1546" s="19" t="str">
        <f>TRIM(data!L1429)</f>
        <v/>
      </c>
      <c r="M1546" s="19" t="str">
        <f>TRIM(data!M1429)</f>
        <v/>
      </c>
      <c r="N1546" s="19" t="str">
        <f>TRIM(data!N1429)</f>
        <v/>
      </c>
      <c r="O1546" s="19" t="str">
        <f>TRIM(data!O1429)</f>
        <v/>
      </c>
      <c r="P1546" s="19" t="str">
        <f>TRIM(data!P1429)</f>
        <v>Garcia 2013, https://www.jstor.org/stable/23721514</v>
      </c>
      <c r="Q1546" s="19" t="str">
        <f>TRIM(data!Q1429)</f>
        <v>2013</v>
      </c>
      <c r="R1546" s="19" t="str">
        <f>TRIM(data!R1429)</f>
        <v>Maria Charco Munoz</v>
      </c>
    </row>
    <row r="1547" spans="1:27" x14ac:dyDescent="0.3">
      <c r="A1547" s="19" t="str">
        <f>TRIM(data!A1430)</f>
        <v>1434</v>
      </c>
      <c r="B1547" s="19" t="str">
        <f>TRIM(data!B1430)</f>
        <v>I</v>
      </c>
      <c r="C1547" s="19" t="str">
        <f>TRIM(data!C1430)</f>
        <v/>
      </c>
      <c r="D1547" s="19" t="str">
        <f>TRIM(data!D1430)</f>
        <v>CAR29</v>
      </c>
      <c r="E1547" s="19" t="str">
        <f>TRIM(data!E1430)</f>
        <v>Capsicum annuum (Pepper, bell)</v>
      </c>
      <c r="F1547" s="19" t="str">
        <f>TRIM(data!F1430)</f>
        <v>Solanaceae</v>
      </c>
      <c r="G1547" s="19" t="str">
        <f>TRIM(data!G1430)</f>
        <v>Solanales</v>
      </c>
      <c r="H1547" s="19" t="str">
        <f>TRIM(data!H1430)</f>
        <v>2008</v>
      </c>
      <c r="I1547" s="19" t="str">
        <f>TRIM(data!I1430)</f>
        <v>Caruaru, PE, Brazil</v>
      </c>
      <c r="J1547" s="19" t="str">
        <f>TRIM(data!J1430)</f>
        <v>Brazil</v>
      </c>
      <c r="K1547" s="19" t="str">
        <f>TRIM(data!K1430)</f>
        <v>South America</v>
      </c>
      <c r="L1547" s="19" t="str">
        <f>TRIM(data!L1430)</f>
        <v/>
      </c>
      <c r="M1547" s="19" t="str">
        <f>TRIM(data!M1430)</f>
        <v/>
      </c>
      <c r="N1547" s="19" t="str">
        <f>TRIM(data!N1430)</f>
        <v/>
      </c>
      <c r="O1547" s="19" t="str">
        <f>TRIM(data!O1430)</f>
        <v/>
      </c>
      <c r="P1547" s="19" t="str">
        <f>TRIM(data!P1430)</f>
        <v>Garcia 2013, https://www.jstor.org/stable/23721514</v>
      </c>
      <c r="Q1547" s="19" t="str">
        <f>TRIM(data!Q1430)</f>
        <v>2013</v>
      </c>
      <c r="R1547" s="19" t="str">
        <f>TRIM(data!R1430)</f>
        <v>Maria Charco Munoz</v>
      </c>
      <c r="T1547" s="22"/>
      <c r="U1547" s="22"/>
      <c r="V1547" s="22"/>
      <c r="W1547" s="22"/>
      <c r="X1547" s="22"/>
      <c r="Y1547" s="22"/>
      <c r="Z1547" s="22"/>
      <c r="AA1547" s="22"/>
    </row>
    <row r="1548" spans="1:27" x14ac:dyDescent="0.3">
      <c r="A1548" s="19" t="str">
        <f>TRIM(data!A1431)</f>
        <v>1435</v>
      </c>
      <c r="B1548" s="19" t="str">
        <f>TRIM(data!B1431)</f>
        <v>I</v>
      </c>
      <c r="C1548" s="19" t="str">
        <f>TRIM(data!C1431)</f>
        <v/>
      </c>
      <c r="D1548" s="19" t="str">
        <f>TRIM(data!D1431)</f>
        <v>CAR4</v>
      </c>
      <c r="E1548" s="19" t="str">
        <f>TRIM(data!E1431)</f>
        <v>Capsicum annuum (Pepper, bell)</v>
      </c>
      <c r="F1548" s="19" t="str">
        <f>TRIM(data!F1431)</f>
        <v>Solanaceae</v>
      </c>
      <c r="G1548" s="19" t="str">
        <f>TRIM(data!G1431)</f>
        <v>Solanales</v>
      </c>
      <c r="H1548" s="19" t="str">
        <f>TRIM(data!H1431)</f>
        <v>2008</v>
      </c>
      <c r="I1548" s="19" t="str">
        <f>TRIM(data!I1431)</f>
        <v>Caruaru, PE, Brazil</v>
      </c>
      <c r="J1548" s="19" t="str">
        <f>TRIM(data!J1431)</f>
        <v>Brazil</v>
      </c>
      <c r="K1548" s="19" t="str">
        <f>TRIM(data!K1431)</f>
        <v>South America</v>
      </c>
      <c r="L1548" s="19" t="str">
        <f>TRIM(data!L1431)</f>
        <v/>
      </c>
      <c r="M1548" s="19" t="str">
        <f>TRIM(data!M1431)</f>
        <v/>
      </c>
      <c r="N1548" s="19" t="str">
        <f>TRIM(data!N1431)</f>
        <v/>
      </c>
      <c r="O1548" s="19" t="str">
        <f>TRIM(data!O1431)</f>
        <v/>
      </c>
      <c r="P1548" s="19" t="str">
        <f>TRIM(data!P1431)</f>
        <v>Garcia 2013, https://www.jstor.org/stable/23721514</v>
      </c>
      <c r="Q1548" s="19" t="str">
        <f>TRIM(data!Q1431)</f>
        <v>2013</v>
      </c>
      <c r="R1548" s="19" t="str">
        <f>TRIM(data!R1431)</f>
        <v>Maria Charco Munoz</v>
      </c>
    </row>
    <row r="1549" spans="1:27" x14ac:dyDescent="0.3">
      <c r="A1549" s="19" t="str">
        <f>TRIM(data!A1432)</f>
        <v>1436</v>
      </c>
      <c r="B1549" s="19" t="str">
        <f>TRIM(data!B1432)</f>
        <v>I</v>
      </c>
      <c r="C1549" s="19" t="str">
        <f>TRIM(data!C1432)</f>
        <v/>
      </c>
      <c r="D1549" s="19" t="str">
        <f>TRIM(data!D1432)</f>
        <v>CAR5</v>
      </c>
      <c r="E1549" s="19" t="str">
        <f>TRIM(data!E1432)</f>
        <v>Capsicum annuum (Pepper, bell)</v>
      </c>
      <c r="F1549" s="19" t="str">
        <f>TRIM(data!F1432)</f>
        <v>Solanaceae</v>
      </c>
      <c r="G1549" s="19" t="str">
        <f>TRIM(data!G1432)</f>
        <v>Solanales</v>
      </c>
      <c r="H1549" s="19" t="str">
        <f>TRIM(data!H1432)</f>
        <v>2008</v>
      </c>
      <c r="I1549" s="19" t="str">
        <f>TRIM(data!I1432)</f>
        <v>Caruaru, PE, Brazil</v>
      </c>
      <c r="J1549" s="19" t="str">
        <f>TRIM(data!J1432)</f>
        <v>Brazil</v>
      </c>
      <c r="K1549" s="19" t="str">
        <f>TRIM(data!K1432)</f>
        <v>South America</v>
      </c>
      <c r="L1549" s="19" t="str">
        <f>TRIM(data!L1432)</f>
        <v/>
      </c>
      <c r="M1549" s="19" t="str">
        <f>TRIM(data!M1432)</f>
        <v/>
      </c>
      <c r="N1549" s="19" t="str">
        <f>TRIM(data!N1432)</f>
        <v/>
      </c>
      <c r="O1549" s="19" t="str">
        <f>TRIM(data!O1432)</f>
        <v/>
      </c>
      <c r="P1549" s="19" t="str">
        <f>TRIM(data!P1432)</f>
        <v>Garcia 2013, https://www.jstor.org/stable/23721514</v>
      </c>
      <c r="Q1549" s="19" t="str">
        <f>TRIM(data!Q1432)</f>
        <v>2013</v>
      </c>
      <c r="R1549" s="19" t="str">
        <f>TRIM(data!R1432)</f>
        <v>Maria Charco Munoz</v>
      </c>
    </row>
    <row r="1550" spans="1:27" x14ac:dyDescent="0.3">
      <c r="A1550" s="19" t="str">
        <f>TRIM(data!A1433)</f>
        <v>1437</v>
      </c>
      <c r="B1550" s="19" t="str">
        <f>TRIM(data!B1433)</f>
        <v>I</v>
      </c>
      <c r="C1550" s="19" t="str">
        <f>TRIM(data!C1433)</f>
        <v/>
      </c>
      <c r="D1550" s="19" t="str">
        <f>TRIM(data!D1433)</f>
        <v>CAR6</v>
      </c>
      <c r="E1550" s="19" t="str">
        <f>TRIM(data!E1433)</f>
        <v>Capsicum annuum (Pepper, bell)</v>
      </c>
      <c r="F1550" s="19" t="str">
        <f>TRIM(data!F1433)</f>
        <v>Solanaceae</v>
      </c>
      <c r="G1550" s="19" t="str">
        <f>TRIM(data!G1433)</f>
        <v>Solanales</v>
      </c>
      <c r="H1550" s="19" t="str">
        <f>TRIM(data!H1433)</f>
        <v>2008</v>
      </c>
      <c r="I1550" s="19" t="str">
        <f>TRIM(data!I1433)</f>
        <v>Caruaru, PE, Brazil</v>
      </c>
      <c r="J1550" s="19" t="str">
        <f>TRIM(data!J1433)</f>
        <v>Brazil</v>
      </c>
      <c r="K1550" s="19" t="str">
        <f>TRIM(data!K1433)</f>
        <v>South America</v>
      </c>
      <c r="L1550" s="19" t="str">
        <f>TRIM(data!L1433)</f>
        <v/>
      </c>
      <c r="M1550" s="19" t="str">
        <f>TRIM(data!M1433)</f>
        <v/>
      </c>
      <c r="N1550" s="19" t="str">
        <f>TRIM(data!N1433)</f>
        <v/>
      </c>
      <c r="O1550" s="19" t="str">
        <f>TRIM(data!O1433)</f>
        <v/>
      </c>
      <c r="P1550" s="19" t="str">
        <f>TRIM(data!P1433)</f>
        <v>Garcia 2013, https://www.jstor.org/stable/23721514</v>
      </c>
      <c r="Q1550" s="19" t="str">
        <f>TRIM(data!Q1433)</f>
        <v>2013</v>
      </c>
      <c r="R1550" s="19" t="str">
        <f>TRIM(data!R1433)</f>
        <v>Maria Charco Munoz</v>
      </c>
    </row>
    <row r="1551" spans="1:27" x14ac:dyDescent="0.3">
      <c r="A1551" s="19" t="str">
        <f>TRIM(data!A1434)</f>
        <v>1438</v>
      </c>
      <c r="B1551" s="19" t="str">
        <f>TRIM(data!B1434)</f>
        <v>I</v>
      </c>
      <c r="C1551" s="19" t="str">
        <f>TRIM(data!C1434)</f>
        <v/>
      </c>
      <c r="D1551" s="19" t="str">
        <f>TRIM(data!D1434)</f>
        <v>Ce209</v>
      </c>
      <c r="E1551" s="19" t="str">
        <f>TRIM(data!E1434)</f>
        <v>Casuarina equisetifolia (Ironwood tree)</v>
      </c>
      <c r="F1551" s="19" t="str">
        <f>TRIM(data!F1434)</f>
        <v>Casuarinaceae</v>
      </c>
      <c r="G1551" s="19" t="str">
        <f>TRIM(data!G1434)</f>
        <v>Fagales</v>
      </c>
      <c r="H1551" s="19" t="str">
        <f>TRIM(data!H1434)</f>
        <v>2004 - 2005</v>
      </c>
      <c r="I1551" s="19" t="str">
        <f>TRIM(data!I1434)</f>
        <v>Guangdong, China</v>
      </c>
      <c r="J1551" s="19" t="str">
        <f>TRIM(data!J1434)</f>
        <v>China</v>
      </c>
      <c r="K1551" s="19" t="str">
        <f>TRIM(data!K1434)</f>
        <v>Asia</v>
      </c>
      <c r="L1551" s="19" t="str">
        <f>TRIM(data!L1434)</f>
        <v/>
      </c>
      <c r="M1551" s="19" t="str">
        <f>TRIM(data!M1434)</f>
        <v/>
      </c>
      <c r="N1551" s="19" t="str">
        <f>TRIM(data!N1434)</f>
        <v/>
      </c>
      <c r="O1551" s="19" t="str">
        <f>TRIM(data!O1434)</f>
        <v/>
      </c>
      <c r="P1551" s="19" t="str">
        <f>TRIM(data!P1434)</f>
        <v>Xue 2011 , https://doi.org/10.1111/j.1574-6941.2010.01026.x</v>
      </c>
      <c r="Q1551" s="19" t="str">
        <f>TRIM(data!Q1434)</f>
        <v>2011</v>
      </c>
      <c r="R1551" s="19" t="str">
        <f>TRIM(data!R1434)</f>
        <v>Darrielle Williams</v>
      </c>
    </row>
    <row r="1552" spans="1:27" x14ac:dyDescent="0.3">
      <c r="A1552" s="19" t="str">
        <f>TRIM(data!A1435)</f>
        <v>1439</v>
      </c>
      <c r="B1552" s="19" t="str">
        <f>TRIM(data!B1435)</f>
        <v>I</v>
      </c>
      <c r="C1552" s="19" t="str">
        <f>TRIM(data!C1435)</f>
        <v/>
      </c>
      <c r="D1552" s="19" t="str">
        <f>TRIM(data!D1435)</f>
        <v>Ce216</v>
      </c>
      <c r="E1552" s="19" t="str">
        <f>TRIM(data!E1435)</f>
        <v>Casuarina equisetifolia (Ironwood tree)</v>
      </c>
      <c r="F1552" s="19" t="str">
        <f>TRIM(data!F1435)</f>
        <v>Casuarinaceae</v>
      </c>
      <c r="G1552" s="19" t="str">
        <f>TRIM(data!G1435)</f>
        <v>Fagales</v>
      </c>
      <c r="H1552" s="19" t="str">
        <f>TRIM(data!H1435)</f>
        <v>2004 - 2005</v>
      </c>
      <c r="I1552" s="19" t="str">
        <f>TRIM(data!I1435)</f>
        <v>Guangdong, China</v>
      </c>
      <c r="J1552" s="19" t="str">
        <f>TRIM(data!J1435)</f>
        <v>China</v>
      </c>
      <c r="K1552" s="19" t="str">
        <f>TRIM(data!K1435)</f>
        <v>Asia</v>
      </c>
      <c r="L1552" s="19" t="str">
        <f>TRIM(data!L1435)</f>
        <v/>
      </c>
      <c r="M1552" s="19" t="str">
        <f>TRIM(data!M1435)</f>
        <v/>
      </c>
      <c r="N1552" s="19" t="str">
        <f>TRIM(data!N1435)</f>
        <v/>
      </c>
      <c r="O1552" s="19" t="str">
        <f>TRIM(data!O1435)</f>
        <v/>
      </c>
      <c r="P1552" s="19" t="str">
        <f>TRIM(data!P1435)</f>
        <v>Xue 2011 , https://doi.org/10.1111/j.1574-6941.2010.01026.x</v>
      </c>
      <c r="Q1552" s="19" t="str">
        <f>TRIM(data!Q1435)</f>
        <v>2011</v>
      </c>
      <c r="R1552" s="19" t="str">
        <f>TRIM(data!R1435)</f>
        <v>Darrielle Williams</v>
      </c>
    </row>
    <row r="1553" spans="1:18" x14ac:dyDescent="0.3">
      <c r="A1553" s="19" t="e">
        <f>TRIM(data!#REF!)</f>
        <v>#REF!</v>
      </c>
      <c r="B1553" s="19" t="e">
        <f>TRIM(data!#REF!)</f>
        <v>#REF!</v>
      </c>
      <c r="C1553" s="19" t="e">
        <f>TRIM(data!#REF!)</f>
        <v>#REF!</v>
      </c>
      <c r="D1553" s="19" t="e">
        <f>TRIM(data!#REF!)</f>
        <v>#REF!</v>
      </c>
      <c r="E1553" s="19" t="e">
        <f>TRIM(data!#REF!)</f>
        <v>#REF!</v>
      </c>
      <c r="F1553" s="19" t="e">
        <f>TRIM(data!#REF!)</f>
        <v>#REF!</v>
      </c>
      <c r="G1553" s="19" t="e">
        <f>TRIM(data!#REF!)</f>
        <v>#REF!</v>
      </c>
      <c r="H1553" s="19" t="e">
        <f>TRIM(data!#REF!)</f>
        <v>#REF!</v>
      </c>
      <c r="I1553" s="19" t="e">
        <f>TRIM(data!#REF!)</f>
        <v>#REF!</v>
      </c>
      <c r="J1553" s="19" t="e">
        <f>TRIM(data!#REF!)</f>
        <v>#REF!</v>
      </c>
      <c r="K1553" s="19" t="e">
        <f>TRIM(data!#REF!)</f>
        <v>#REF!</v>
      </c>
      <c r="L1553" s="19" t="e">
        <f>TRIM(data!#REF!)</f>
        <v>#REF!</v>
      </c>
      <c r="M1553" s="19" t="str">
        <f>TRIM(data!M1436)</f>
        <v/>
      </c>
      <c r="N1553" s="19" t="e">
        <f>TRIM(data!#REF!)</f>
        <v>#REF!</v>
      </c>
      <c r="O1553" s="19" t="e">
        <f>TRIM(data!#REF!)</f>
        <v>#REF!</v>
      </c>
      <c r="P1553" s="19" t="e">
        <f>TRIM(data!#REF!)</f>
        <v>#REF!</v>
      </c>
      <c r="Q1553" s="19" t="e">
        <f>TRIM(data!#REF!)</f>
        <v>#REF!</v>
      </c>
      <c r="R1553" s="19" t="e">
        <f>TRIM(data!#REF!)</f>
        <v>#REF!</v>
      </c>
    </row>
    <row r="1554" spans="1:18" x14ac:dyDescent="0.3">
      <c r="A1554" s="19" t="str">
        <f>TRIM(data!A1436)</f>
        <v>1440</v>
      </c>
      <c r="B1554" s="19" t="str">
        <f>TRIM(data!B1436)</f>
        <v>I</v>
      </c>
      <c r="C1554" s="19" t="str">
        <f>TRIM(data!C1436)</f>
        <v/>
      </c>
      <c r="D1554" s="19" t="str">
        <f>TRIM(data!D1436)</f>
        <v>CFBP2955</v>
      </c>
      <c r="E1554" s="19" t="str">
        <f>TRIM(data!E1436)</f>
        <v>Solanum lycopersicum (Tomato)</v>
      </c>
      <c r="F1554" s="19" t="str">
        <f>TRIM(data!F1436)</f>
        <v>Solanaceae</v>
      </c>
      <c r="G1554" s="19" t="str">
        <f>TRIM(data!G1436)</f>
        <v>Solanales</v>
      </c>
      <c r="H1554" s="19" t="str">
        <f>TRIM(data!H1436)</f>
        <v/>
      </c>
      <c r="I1554" s="19" t="str">
        <f>TRIM(data!I1436)</f>
        <v>Le Lamentin, Martinique</v>
      </c>
      <c r="J1554" s="19" t="str">
        <f>TRIM(data!J1436)</f>
        <v>France (French West Indies)</v>
      </c>
      <c r="K1554" s="19" t="str">
        <f>TRIM(data!K1436)</f>
        <v>Carribean Sea</v>
      </c>
      <c r="L1554" s="19" t="str">
        <f>TRIM(data!L1436)</f>
        <v/>
      </c>
      <c r="M1554" s="19" t="e">
        <f>TRIM(data!#REF!)</f>
        <v>#REF!</v>
      </c>
      <c r="N1554" s="19" t="str">
        <f>TRIM(data!N1436)</f>
        <v/>
      </c>
      <c r="O1554" s="19" t="str">
        <f>TRIM(data!O1436)</f>
        <v/>
      </c>
      <c r="P1554" s="19" t="str">
        <f>TRIM(data!P1436)</f>
        <v>Wicker 2007, https://doi.org/10.1128/AEM.00841-07</v>
      </c>
      <c r="Q1554" s="19" t="str">
        <f>TRIM(data!Q1436)</f>
        <v>2007</v>
      </c>
      <c r="R1554" s="19" t="str">
        <f>TRIM(data!R1436)</f>
        <v>Tiffany Lowe-Power</v>
      </c>
    </row>
    <row r="1555" spans="1:18" x14ac:dyDescent="0.3">
      <c r="A1555" s="19" t="str">
        <f>TRIM(data!A1437)</f>
        <v>1441</v>
      </c>
      <c r="B1555" s="19" t="str">
        <f>TRIM(data!B1437)</f>
        <v>I</v>
      </c>
      <c r="C1555" s="19" t="str">
        <f>TRIM(data!C1437)</f>
        <v/>
      </c>
      <c r="D1555" s="19" t="str">
        <f>TRIM(data!D1437)</f>
        <v>CFBP2964</v>
      </c>
      <c r="E1555" s="19" t="str">
        <f>TRIM(data!E1437)</f>
        <v>Solanum melongena (Eggplant)</v>
      </c>
      <c r="F1555" s="19" t="str">
        <f>TRIM(data!F1437)</f>
        <v>Solanaceae</v>
      </c>
      <c r="G1555" s="19" t="str">
        <f>TRIM(data!G1437)</f>
        <v>Solanales</v>
      </c>
      <c r="H1555" s="19" t="str">
        <f>TRIM(data!H1437)</f>
        <v/>
      </c>
      <c r="I1555" s="19" t="str">
        <f>TRIM(data!I1437)</f>
        <v>Schoelcher, Martinique</v>
      </c>
      <c r="J1555" s="19" t="str">
        <f>TRIM(data!J1437)</f>
        <v>France (French West Indies)</v>
      </c>
      <c r="K1555" s="19" t="str">
        <f>TRIM(data!K1437)</f>
        <v>Carribean Sea</v>
      </c>
      <c r="L1555" s="19" t="str">
        <f>TRIM(data!L1437)</f>
        <v/>
      </c>
      <c r="M1555" s="19" t="str">
        <f>TRIM(data!M1437)</f>
        <v/>
      </c>
      <c r="N1555" s="19" t="str">
        <f>TRIM(data!N1437)</f>
        <v/>
      </c>
      <c r="O1555" s="19" t="str">
        <f>TRIM(data!O1437)</f>
        <v/>
      </c>
      <c r="P1555" s="19" t="str">
        <f>TRIM(data!P1437)</f>
        <v>Wicker 2007, https://doi.org/10.1128/AEM.00841-07</v>
      </c>
      <c r="Q1555" s="19" t="str">
        <f>TRIM(data!Q1437)</f>
        <v>2007</v>
      </c>
      <c r="R1555" s="19" t="str">
        <f>TRIM(data!R1437)</f>
        <v>Tiffany Lowe-Power</v>
      </c>
    </row>
    <row r="1556" spans="1:18" x14ac:dyDescent="0.3">
      <c r="A1556" s="19" t="e">
        <f>TRIM(data!#REF!)</f>
        <v>#REF!</v>
      </c>
      <c r="B1556" s="19" t="e">
        <f>TRIM(data!#REF!)</f>
        <v>#REF!</v>
      </c>
      <c r="C1556" s="19" t="e">
        <f>TRIM(data!#REF!)</f>
        <v>#REF!</v>
      </c>
      <c r="D1556" s="19" t="e">
        <f>TRIM(data!#REF!)</f>
        <v>#REF!</v>
      </c>
      <c r="E1556" s="19" t="e">
        <f>TRIM(data!#REF!)</f>
        <v>#REF!</v>
      </c>
      <c r="F1556" s="19" t="e">
        <f>TRIM(data!#REF!)</f>
        <v>#REF!</v>
      </c>
      <c r="G1556" s="19" t="e">
        <f>TRIM(data!#REF!)</f>
        <v>#REF!</v>
      </c>
      <c r="H1556" s="19" t="e">
        <f>TRIM(data!#REF!)</f>
        <v>#REF!</v>
      </c>
      <c r="I1556" s="19" t="e">
        <f>TRIM(data!#REF!)</f>
        <v>#REF!</v>
      </c>
      <c r="J1556" s="19" t="e">
        <f>TRIM(data!#REF!)</f>
        <v>#REF!</v>
      </c>
      <c r="K1556" s="19" t="e">
        <f>TRIM(data!#REF!)</f>
        <v>#REF!</v>
      </c>
      <c r="L1556" s="19" t="e">
        <f>TRIM(data!#REF!)</f>
        <v>#REF!</v>
      </c>
      <c r="M1556" s="19" t="e">
        <f>TRIM(data!#REF!)</f>
        <v>#REF!</v>
      </c>
      <c r="N1556" s="19" t="e">
        <f>TRIM(data!#REF!)</f>
        <v>#REF!</v>
      </c>
      <c r="O1556" s="19" t="e">
        <f>TRIM(data!#REF!)</f>
        <v>#REF!</v>
      </c>
      <c r="P1556" s="19" t="e">
        <f>TRIM(data!#REF!)</f>
        <v>#REF!</v>
      </c>
      <c r="Q1556" s="19" t="e">
        <f>TRIM(data!#REF!)</f>
        <v>#REF!</v>
      </c>
      <c r="R1556" s="19" t="e">
        <f>TRIM(data!#REF!)</f>
        <v>#REF!</v>
      </c>
    </row>
    <row r="1557" spans="1:18" x14ac:dyDescent="0.3">
      <c r="A1557" s="19" t="str">
        <f>TRIM(data!A1438)</f>
        <v>1442</v>
      </c>
      <c r="B1557" s="19" t="str">
        <f>TRIM(data!B1438)</f>
        <v>I</v>
      </c>
      <c r="C1557" s="19" t="str">
        <f>TRIM(data!C1438)</f>
        <v/>
      </c>
      <c r="D1557" s="19" t="str">
        <f>TRIM(data!D1438)</f>
        <v>CFBP2968</v>
      </c>
      <c r="E1557" s="19" t="str">
        <f>TRIM(data!E1438)</f>
        <v>Solanum melongena (Eggplant)</v>
      </c>
      <c r="F1557" s="19" t="str">
        <f>TRIM(data!F1438)</f>
        <v>Solanaceae</v>
      </c>
      <c r="G1557" s="19" t="str">
        <f>TRIM(data!G1438)</f>
        <v>Solanales</v>
      </c>
      <c r="H1557" s="19" t="str">
        <f>TRIM(data!H1438)</f>
        <v/>
      </c>
      <c r="I1557" s="19" t="str">
        <f>TRIM(data!I1438)</f>
        <v>Guadeloupe</v>
      </c>
      <c r="J1557" s="19" t="str">
        <f>TRIM(data!J1438)</f>
        <v>France (French West Indies)</v>
      </c>
      <c r="K1557" s="19" t="str">
        <f>TRIM(data!K1438)</f>
        <v>Carribean Sea</v>
      </c>
      <c r="L1557" s="19" t="str">
        <f>TRIM(data!L1438)</f>
        <v/>
      </c>
      <c r="M1557" s="19" t="str">
        <f>TRIM(data!M1438)</f>
        <v>EF371806</v>
      </c>
      <c r="N1557" s="19" t="str">
        <f>TRIM(data!N1438)</f>
        <v>AY756800</v>
      </c>
      <c r="O1557" s="19" t="str">
        <f>TRIM(data!O1438)</f>
        <v/>
      </c>
      <c r="P1557" s="19" t="str">
        <f>TRIM(data!P1438)</f>
        <v>Wicker 2007, https://doi.org/10.1128/AEM.00841-07</v>
      </c>
      <c r="Q1557" s="19" t="str">
        <f>TRIM(data!Q1438)</f>
        <v>2007</v>
      </c>
      <c r="R1557" s="19" t="str">
        <f>TRIM(data!R1438)</f>
        <v>Tiffany Lowe-Power</v>
      </c>
    </row>
    <row r="1558" spans="1:18" x14ac:dyDescent="0.3">
      <c r="A1558" s="19" t="str">
        <f>TRIM(data!A1439)</f>
        <v>1443</v>
      </c>
      <c r="B1558" s="19" t="str">
        <f>TRIM(data!B1439)</f>
        <v>I</v>
      </c>
      <c r="C1558" s="19" t="str">
        <f>TRIM(data!C1439)</f>
        <v/>
      </c>
      <c r="D1558" s="19" t="str">
        <f>TRIM(data!D1439)</f>
        <v>CFBP2970</v>
      </c>
      <c r="E1558" s="19" t="str">
        <f>TRIM(data!E1439)</f>
        <v>Capsicum sp.</v>
      </c>
      <c r="F1558" s="19" t="str">
        <f>TRIM(data!F1439)</f>
        <v>Solanaceae</v>
      </c>
      <c r="G1558" s="19" t="str">
        <f>TRIM(data!G1439)</f>
        <v>Solanales</v>
      </c>
      <c r="H1558" s="19" t="str">
        <f>TRIM(data!H1439)</f>
        <v/>
      </c>
      <c r="I1558" s="19" t="str">
        <f>TRIM(data!I1439)</f>
        <v>Fort de France, Martinique</v>
      </c>
      <c r="J1558" s="19" t="str">
        <f>TRIM(data!J1439)</f>
        <v>France (French West Indies)</v>
      </c>
      <c r="K1558" s="19" t="str">
        <f>TRIM(data!K1439)</f>
        <v>Carribean Sea</v>
      </c>
      <c r="L1558" s="19" t="str">
        <f>TRIM(data!L1439)</f>
        <v/>
      </c>
      <c r="M1558" s="19" t="str">
        <f>TRIM(data!M1439)</f>
        <v/>
      </c>
      <c r="N1558" s="19" t="str">
        <f>TRIM(data!N1439)</f>
        <v/>
      </c>
      <c r="O1558" s="19" t="str">
        <f>TRIM(data!O1439)</f>
        <v/>
      </c>
      <c r="P1558" s="19" t="str">
        <f>TRIM(data!P1439)</f>
        <v>Wicker 2007, https://doi.org/10.1128/AEM.00841-07</v>
      </c>
      <c r="Q1558" s="19" t="str">
        <f>TRIM(data!Q1439)</f>
        <v>2007</v>
      </c>
      <c r="R1558" s="19" t="str">
        <f>TRIM(data!R1439)</f>
        <v>Tiffany Lowe-Power</v>
      </c>
    </row>
    <row r="1559" spans="1:18" x14ac:dyDescent="0.3">
      <c r="A1559" s="19" t="str">
        <f>TRIM(data!A1440)</f>
        <v>1444</v>
      </c>
      <c r="B1559" s="19" t="str">
        <f>TRIM(data!B1440)</f>
        <v>I</v>
      </c>
      <c r="C1559" s="19" t="str">
        <f>TRIM(data!C1440)</f>
        <v/>
      </c>
      <c r="D1559" s="19" t="str">
        <f>TRIM(data!D1440)</f>
        <v>CFBP2976</v>
      </c>
      <c r="E1559" s="19" t="str">
        <f>TRIM(data!E1440)</f>
        <v>Ensete ventricosum</v>
      </c>
      <c r="F1559" s="19" t="str">
        <f>TRIM(data!F1440)</f>
        <v>Musaceae</v>
      </c>
      <c r="G1559" s="19" t="str">
        <f>TRIM(data!G1440)</f>
        <v>Zingiberales</v>
      </c>
      <c r="H1559" s="19" t="str">
        <f>TRIM(data!H1440)</f>
        <v/>
      </c>
      <c r="I1559" s="19" t="str">
        <f>TRIM(data!I1440)</f>
        <v>Le Lamentin, Martinique</v>
      </c>
      <c r="J1559" s="19" t="str">
        <f>TRIM(data!J1440)</f>
        <v>France (French West Indies)</v>
      </c>
      <c r="K1559" s="19" t="str">
        <f>TRIM(data!K1440)</f>
        <v>Carribean Sea</v>
      </c>
      <c r="L1559" s="19" t="str">
        <f>TRIM(data!L1440)</f>
        <v/>
      </c>
      <c r="M1559" s="19" t="str">
        <f>TRIM(data!M1440)</f>
        <v/>
      </c>
      <c r="N1559" s="19" t="str">
        <f>TRIM(data!N1440)</f>
        <v/>
      </c>
      <c r="O1559" s="19" t="str">
        <f>TRIM(data!O1440)</f>
        <v/>
      </c>
      <c r="P1559" s="19" t="str">
        <f>TRIM(data!P1440)</f>
        <v>Wicker 2007, https://doi.org/10.1128/AEM.00841-07</v>
      </c>
      <c r="Q1559" s="19" t="str">
        <f>TRIM(data!Q1440)</f>
        <v>2007</v>
      </c>
      <c r="R1559" s="19" t="str">
        <f>TRIM(data!R1440)</f>
        <v>Tiffany Lowe-Power</v>
      </c>
    </row>
    <row r="1560" spans="1:18" x14ac:dyDescent="0.3">
      <c r="A1560" s="19" t="str">
        <f>TRIM(data!A1441)</f>
        <v>1445</v>
      </c>
      <c r="B1560" s="19" t="str">
        <f>TRIM(data!B1441)</f>
        <v>I</v>
      </c>
      <c r="C1560" s="19" t="str">
        <f>TRIM(data!C1441)</f>
        <v/>
      </c>
      <c r="D1560" s="19" t="str">
        <f>TRIM(data!D1441)</f>
        <v>CFBP4984</v>
      </c>
      <c r="E1560" s="19" t="str">
        <f>TRIM(data!E1441)</f>
        <v>Solanum lycopersicum (Tomato)</v>
      </c>
      <c r="F1560" s="19" t="str">
        <f>TRIM(data!F1441)</f>
        <v>Solanaceae</v>
      </c>
      <c r="G1560" s="19" t="str">
        <f>TRIM(data!G1441)</f>
        <v>Solanales</v>
      </c>
      <c r="H1560" s="19" t="str">
        <f>TRIM(data!H1441)</f>
        <v/>
      </c>
      <c r="I1560" s="19" t="str">
        <f>TRIM(data!I1441)</f>
        <v>Taiwan</v>
      </c>
      <c r="J1560" s="19" t="str">
        <f>TRIM(data!J1441)</f>
        <v>Taiwan</v>
      </c>
      <c r="K1560" s="19" t="str">
        <f>TRIM(data!K1441)</f>
        <v>Pacific Ocean (East of Asian Continent)</v>
      </c>
      <c r="L1560" s="19" t="str">
        <f>TRIM(data!L1441)</f>
        <v/>
      </c>
      <c r="M1560" s="19" t="str">
        <f>TRIM(data!M1441)</f>
        <v/>
      </c>
      <c r="N1560" s="19" t="str">
        <f>TRIM(data!N1441)</f>
        <v/>
      </c>
      <c r="O1560" s="19" t="str">
        <f>TRIM(data!O1441)</f>
        <v/>
      </c>
      <c r="P1560" s="19" t="str">
        <f>TRIM(data!P1441)</f>
        <v>Albuquerque 2015, https://doi.org/10.1111/ppa.12386</v>
      </c>
      <c r="Q1560" s="19" t="str">
        <f>TRIM(data!Q1441)</f>
        <v>2015</v>
      </c>
      <c r="R1560" s="19" t="str">
        <f>TRIM(data!R1441)</f>
        <v>Maria Charco Munoz</v>
      </c>
    </row>
    <row r="1561" spans="1:18" x14ac:dyDescent="0.3">
      <c r="A1561" s="19" t="str">
        <f>TRIM(data!A1442)</f>
        <v>1446</v>
      </c>
      <c r="B1561" s="19" t="str">
        <f>TRIM(data!B1442)</f>
        <v>I</v>
      </c>
      <c r="C1561" s="19" t="str">
        <f>TRIM(data!C1442)</f>
        <v/>
      </c>
      <c r="D1561" s="19" t="str">
        <f>TRIM(data!D1442)</f>
        <v>CFBP6776</v>
      </c>
      <c r="E1561" s="19" t="str">
        <f>TRIM(data!E1442)</f>
        <v>Cucurbita pepo (Zucchini)</v>
      </c>
      <c r="F1561" s="19" t="str">
        <f>TRIM(data!F1442)</f>
        <v>Cucurbitaceae</v>
      </c>
      <c r="G1561" s="19" t="str">
        <f>TRIM(data!G1442)</f>
        <v>Cucurbitales</v>
      </c>
      <c r="H1561" s="19" t="str">
        <f>TRIM(data!H1442)</f>
        <v>2003</v>
      </c>
      <c r="I1561" s="19" t="str">
        <f>TRIM(data!I1442)</f>
        <v>Macouba, Martinique</v>
      </c>
      <c r="J1561" s="19" t="str">
        <f>TRIM(data!J1442)</f>
        <v>France (French West Indies)</v>
      </c>
      <c r="K1561" s="19" t="str">
        <f>TRIM(data!K1442)</f>
        <v>Carribean Sea</v>
      </c>
      <c r="L1561" s="19" t="str">
        <f>TRIM(data!L1442)</f>
        <v/>
      </c>
      <c r="M1561" s="19" t="str">
        <f>TRIM(data!M1442)</f>
        <v/>
      </c>
      <c r="N1561" s="19" t="str">
        <f>TRIM(data!N1442)</f>
        <v/>
      </c>
      <c r="O1561" s="19" t="str">
        <f>TRIM(data!O1442)</f>
        <v/>
      </c>
      <c r="P1561" s="19" t="str">
        <f>TRIM(data!P1442)</f>
        <v>Wicker 2007, https://doi.org/10.1128/AEM.00841-07</v>
      </c>
      <c r="Q1561" s="19" t="str">
        <f>TRIM(data!Q1442)</f>
        <v>2007</v>
      </c>
      <c r="R1561" s="19" t="str">
        <f>TRIM(data!R1442)</f>
        <v>Tiffany Lowe-Power</v>
      </c>
    </row>
    <row r="1562" spans="1:18" x14ac:dyDescent="0.3">
      <c r="A1562" s="19" t="str">
        <f>TRIM(data!A1443)</f>
        <v>1447</v>
      </c>
      <c r="B1562" s="19" t="str">
        <f>TRIM(data!B1443)</f>
        <v>I</v>
      </c>
      <c r="C1562" s="19" t="str">
        <f>TRIM(data!C1443)</f>
        <v/>
      </c>
      <c r="D1562" s="19" t="str">
        <f>TRIM(data!D1443)</f>
        <v>CFBP6788</v>
      </c>
      <c r="E1562" s="19" t="str">
        <f>TRIM(data!E1443)</f>
        <v>Petroselinum crispum (Parsley)</v>
      </c>
      <c r="F1562" s="19" t="str">
        <f>TRIM(data!F1443)</f>
        <v>Apiaceae</v>
      </c>
      <c r="G1562" s="19" t="str">
        <f>TRIM(data!G1443)</f>
        <v>Apiales</v>
      </c>
      <c r="H1562" s="19" t="str">
        <f>TRIM(data!H1443)</f>
        <v>2000</v>
      </c>
      <c r="I1562" s="19" t="str">
        <f>TRIM(data!I1443)</f>
        <v>Saint Joseph, Martinique</v>
      </c>
      <c r="J1562" s="19" t="str">
        <f>TRIM(data!J1443)</f>
        <v>France (French West Indies)</v>
      </c>
      <c r="K1562" s="19" t="str">
        <f>TRIM(data!K1443)</f>
        <v>Carribean Sea</v>
      </c>
      <c r="L1562" s="19" t="str">
        <f>TRIM(data!L1443)</f>
        <v/>
      </c>
      <c r="M1562" s="19" t="str">
        <f>TRIM(data!M1443)</f>
        <v/>
      </c>
      <c r="N1562" s="19" t="str">
        <f>TRIM(data!N1443)</f>
        <v/>
      </c>
      <c r="O1562" s="19" t="str">
        <f>TRIM(data!O1443)</f>
        <v/>
      </c>
      <c r="P1562" s="19" t="str">
        <f>TRIM(data!P1443)</f>
        <v>Wicker 2007, https://doi.org/10.1128/AEM.00841-07</v>
      </c>
      <c r="Q1562" s="19" t="str">
        <f>TRIM(data!Q1443)</f>
        <v>2007</v>
      </c>
      <c r="R1562" s="19" t="str">
        <f>TRIM(data!R1443)</f>
        <v>Tiffany Lowe-Power</v>
      </c>
    </row>
    <row r="1563" spans="1:18" x14ac:dyDescent="0.3">
      <c r="A1563" s="19" t="str">
        <f>TRIM(data!A1444)</f>
        <v>1448</v>
      </c>
      <c r="B1563" s="19" t="str">
        <f>TRIM(data!B1444)</f>
        <v>I</v>
      </c>
      <c r="C1563" s="19" t="str">
        <f>TRIM(data!C1444)</f>
        <v/>
      </c>
      <c r="D1563" s="19" t="str">
        <f>TRIM(data!D1444)</f>
        <v>CFBP6790</v>
      </c>
      <c r="E1563" s="19" t="str">
        <f>TRIM(data!E1444)</f>
        <v>Capsicum annuum (Pepper, sweet)</v>
      </c>
      <c r="F1563" s="19" t="str">
        <f>TRIM(data!F1444)</f>
        <v>Solanaceae</v>
      </c>
      <c r="G1563" s="19" t="str">
        <f>TRIM(data!G1444)</f>
        <v>Solanales</v>
      </c>
      <c r="H1563" s="19" t="str">
        <f>TRIM(data!H1444)</f>
        <v>2002</v>
      </c>
      <c r="I1563" s="19" t="str">
        <f>TRIM(data!I1444)</f>
        <v>Bellefontaine, Martinique</v>
      </c>
      <c r="J1563" s="19" t="str">
        <f>TRIM(data!J1444)</f>
        <v>France (French West Indies)</v>
      </c>
      <c r="K1563" s="19" t="str">
        <f>TRIM(data!K1444)</f>
        <v>Carribean Sea</v>
      </c>
      <c r="L1563" s="19" t="str">
        <f>TRIM(data!L1444)</f>
        <v/>
      </c>
      <c r="M1563" s="19" t="str">
        <f>TRIM(data!M1444)</f>
        <v/>
      </c>
      <c r="N1563" s="19" t="str">
        <f>TRIM(data!N1444)</f>
        <v/>
      </c>
      <c r="O1563" s="19" t="str">
        <f>TRIM(data!O1444)</f>
        <v/>
      </c>
      <c r="P1563" s="19" t="str">
        <f>TRIM(data!P1444)</f>
        <v>Wicker 2007, https://doi.org/10.1128/AEM.00841-07</v>
      </c>
      <c r="Q1563" s="19" t="str">
        <f>TRIM(data!Q1444)</f>
        <v>2007</v>
      </c>
      <c r="R1563" s="19" t="str">
        <f>TRIM(data!R1444)</f>
        <v>Tiffany Lowe-Power</v>
      </c>
    </row>
    <row r="1564" spans="1:18" x14ac:dyDescent="0.3">
      <c r="A1564" s="19" t="str">
        <f>TRIM(data!A1445)</f>
        <v>1449</v>
      </c>
      <c r="B1564" s="19" t="str">
        <f>TRIM(data!B1445)</f>
        <v>I</v>
      </c>
      <c r="C1564" s="19" t="str">
        <f>TRIM(data!C1445)</f>
        <v/>
      </c>
      <c r="D1564" s="19" t="str">
        <f>TRIM(data!D1445)</f>
        <v>CFBP6802</v>
      </c>
      <c r="E1564" s="19" t="str">
        <f>TRIM(data!E1445)</f>
        <v>Solanum lycopersicum (Tomato)</v>
      </c>
      <c r="F1564" s="19" t="str">
        <f>TRIM(data!F1445)</f>
        <v>Solanaceae</v>
      </c>
      <c r="G1564" s="19" t="str">
        <f>TRIM(data!G1445)</f>
        <v>Solanales</v>
      </c>
      <c r="H1564" s="19" t="str">
        <f>TRIM(data!H1445)</f>
        <v>2001</v>
      </c>
      <c r="I1564" s="19" t="str">
        <f>TRIM(data!I1445)</f>
        <v>Ducos, Martinique</v>
      </c>
      <c r="J1564" s="19" t="str">
        <f>TRIM(data!J1445)</f>
        <v>France (French West Indies)</v>
      </c>
      <c r="K1564" s="19" t="str">
        <f>TRIM(data!K1445)</f>
        <v>Carribean Sea</v>
      </c>
      <c r="L1564" s="19" t="str">
        <f>TRIM(data!L1445)</f>
        <v/>
      </c>
      <c r="M1564" s="19" t="str">
        <f>TRIM(data!M1445)</f>
        <v/>
      </c>
      <c r="N1564" s="19" t="str">
        <f>TRIM(data!N1445)</f>
        <v/>
      </c>
      <c r="O1564" s="19" t="str">
        <f>TRIM(data!O1445)</f>
        <v/>
      </c>
      <c r="P1564" s="19" t="str">
        <f>TRIM(data!P1445)</f>
        <v>Wicker 2007, https://doi.org/10.1128/AEM.00841-07</v>
      </c>
      <c r="Q1564" s="19" t="str">
        <f>TRIM(data!Q1445)</f>
        <v>2007</v>
      </c>
      <c r="R1564" s="19" t="str">
        <f>TRIM(data!R1445)</f>
        <v>Tiffany Lowe-Power</v>
      </c>
    </row>
    <row r="1565" spans="1:18" x14ac:dyDescent="0.3">
      <c r="A1565" s="19" t="str">
        <f>TRIM(data!A1446)</f>
        <v>1450</v>
      </c>
      <c r="B1565" s="19" t="str">
        <f>TRIM(data!B1446)</f>
        <v>I</v>
      </c>
      <c r="C1565" s="19" t="str">
        <f>TRIM(data!C1446)</f>
        <v/>
      </c>
      <c r="D1565" s="19" t="str">
        <f>TRIM(data!D1446)</f>
        <v>CFBP6924</v>
      </c>
      <c r="E1565" s="19" t="str">
        <f>TRIM(data!E1446)</f>
        <v>Solanum lycopersicum (Tomato)</v>
      </c>
      <c r="F1565" s="19" t="str">
        <f>TRIM(data!F1446)</f>
        <v>Solanaceae</v>
      </c>
      <c r="G1565" s="19" t="str">
        <f>TRIM(data!G1446)</f>
        <v>Solanales</v>
      </c>
      <c r="H1565" s="19" t="str">
        <f>TRIM(data!H1446)</f>
        <v/>
      </c>
      <c r="I1565" s="19" t="str">
        <f>TRIM(data!I1446)</f>
        <v>French Guiana</v>
      </c>
      <c r="J1565" s="19" t="str">
        <f>TRIM(data!J1446)</f>
        <v>French Guiana</v>
      </c>
      <c r="K1565" s="19" t="str">
        <f>TRIM(data!K1446)</f>
        <v>South America</v>
      </c>
      <c r="L1565" s="19" t="str">
        <f>TRIM(data!L1446)</f>
        <v/>
      </c>
      <c r="M1565" s="19" t="str">
        <f>TRIM(data!M1446)</f>
        <v/>
      </c>
      <c r="N1565" s="19" t="str">
        <f>TRIM(data!N1446)</f>
        <v/>
      </c>
      <c r="O1565" s="19" t="str">
        <f>TRIM(data!O1446)</f>
        <v/>
      </c>
      <c r="P1565" s="19" t="str">
        <f>TRIM(data!P1446)</f>
        <v>Albuquerque 2015, https://doi.org/10.1111/ppa.12386</v>
      </c>
      <c r="Q1565" s="19" t="str">
        <f>TRIM(data!Q1446)</f>
        <v>2015</v>
      </c>
      <c r="R1565" s="19" t="str">
        <f>TRIM(data!R1446)</f>
        <v>Maria Charco Munoz</v>
      </c>
    </row>
    <row r="1566" spans="1:18" x14ac:dyDescent="0.3">
      <c r="A1566" s="19" t="e">
        <f>TRIM(data!#REF!)</f>
        <v>#REF!</v>
      </c>
      <c r="B1566" s="19" t="e">
        <f>TRIM(data!#REF!)</f>
        <v>#REF!</v>
      </c>
      <c r="C1566" s="19" t="e">
        <f>TRIM(data!#REF!)</f>
        <v>#REF!</v>
      </c>
      <c r="D1566" s="19" t="e">
        <f>TRIM(data!#REF!)</f>
        <v>#REF!</v>
      </c>
      <c r="E1566" s="19" t="e">
        <f>TRIM(data!#REF!)</f>
        <v>#REF!</v>
      </c>
      <c r="F1566" s="19" t="e">
        <f>TRIM(data!#REF!)</f>
        <v>#REF!</v>
      </c>
      <c r="G1566" s="19" t="e">
        <f>TRIM(data!#REF!)</f>
        <v>#REF!</v>
      </c>
      <c r="H1566" s="19" t="e">
        <f>TRIM(data!#REF!)</f>
        <v>#REF!</v>
      </c>
      <c r="I1566" s="19" t="e">
        <f>TRIM(data!#REF!)</f>
        <v>#REF!</v>
      </c>
      <c r="J1566" s="19" t="e">
        <f>TRIM(data!#REF!)</f>
        <v>#REF!</v>
      </c>
      <c r="K1566" s="19" t="e">
        <f>TRIM(data!#REF!)</f>
        <v>#REF!</v>
      </c>
      <c r="L1566" s="19" t="e">
        <f>TRIM(data!#REF!)</f>
        <v>#REF!</v>
      </c>
      <c r="M1566" s="19" t="str">
        <f>TRIM(data!M1447)</f>
        <v>EF371810</v>
      </c>
      <c r="N1566" s="19" t="e">
        <f>TRIM(data!#REF!)</f>
        <v>#REF!</v>
      </c>
      <c r="O1566" s="19" t="e">
        <f>TRIM(data!#REF!)</f>
        <v>#REF!</v>
      </c>
      <c r="P1566" s="19" t="e">
        <f>TRIM(data!#REF!)</f>
        <v>#REF!</v>
      </c>
      <c r="Q1566" s="19" t="e">
        <f>TRIM(data!#REF!)</f>
        <v>#REF!</v>
      </c>
      <c r="R1566" s="19" t="e">
        <f>TRIM(data!#REF!)</f>
        <v>#REF!</v>
      </c>
    </row>
    <row r="1567" spans="1:18" x14ac:dyDescent="0.3">
      <c r="A1567" s="19" t="str">
        <f>TRIM(data!A1447)</f>
        <v>1451</v>
      </c>
      <c r="B1567" s="19" t="str">
        <f>TRIM(data!B1447)</f>
        <v>I</v>
      </c>
      <c r="C1567" s="19" t="str">
        <f>TRIM(data!C1447)</f>
        <v/>
      </c>
      <c r="D1567" s="19" t="str">
        <f>TRIM(data!D1447)</f>
        <v>CFBP765</v>
      </c>
      <c r="E1567" s="19" t="str">
        <f>TRIM(data!E1447)</f>
        <v>Nicotiana tabacum (Tobacco)</v>
      </c>
      <c r="F1567" s="19" t="str">
        <f>TRIM(data!F1447)</f>
        <v>Solanaceae</v>
      </c>
      <c r="G1567" s="19" t="str">
        <f>TRIM(data!G1447)</f>
        <v>Solanales</v>
      </c>
      <c r="H1567" s="19" t="str">
        <f>TRIM(data!H1447)</f>
        <v/>
      </c>
      <c r="I1567" s="19" t="str">
        <f>TRIM(data!I1447)</f>
        <v>Japan</v>
      </c>
      <c r="J1567" s="19" t="str">
        <f>TRIM(data!J1447)</f>
        <v>Japan</v>
      </c>
      <c r="K1567" s="19" t="str">
        <f>TRIM(data!K1447)</f>
        <v>Pacific Ocean (East of Asian Continent)</v>
      </c>
      <c r="L1567" s="19" t="str">
        <f>TRIM(data!L1447)</f>
        <v/>
      </c>
      <c r="M1567" s="19" t="e">
        <f>TRIM(data!#REF!)</f>
        <v>#REF!</v>
      </c>
      <c r="N1567" s="19" t="str">
        <f>TRIM(data!N1447)</f>
        <v>AY756740</v>
      </c>
      <c r="O1567" s="19" t="str">
        <f>TRIM(data!O1447)</f>
        <v/>
      </c>
      <c r="P1567" s="19" t="str">
        <f>TRIM(data!P1447)</f>
        <v>Wicker 2007, https://doi.org/10.1128/AEM.00841-07</v>
      </c>
      <c r="Q1567" s="19" t="str">
        <f>TRIM(data!Q1447)</f>
        <v>2007</v>
      </c>
      <c r="R1567" s="19" t="str">
        <f>TRIM(data!R1447)</f>
        <v>Tiffany Lowe-Power</v>
      </c>
    </row>
    <row r="1568" spans="1:18" x14ac:dyDescent="0.3">
      <c r="A1568" s="19" t="str">
        <f>TRIM(data!A1448)</f>
        <v>1452</v>
      </c>
      <c r="B1568" s="19" t="str">
        <f>TRIM(data!B1448)</f>
        <v>I</v>
      </c>
      <c r="C1568" s="19" t="str">
        <f>TRIM(data!C1448)</f>
        <v/>
      </c>
      <c r="D1568" s="19" t="str">
        <f>TRIM(data!D1448)</f>
        <v>CG2-17</v>
      </c>
      <c r="E1568" s="19" t="str">
        <f>TRIM(data!E1448)</f>
        <v>Capsicum annuum (Pepper, bell)</v>
      </c>
      <c r="F1568" s="19" t="str">
        <f>TRIM(data!F1448)</f>
        <v>Solanaceae</v>
      </c>
      <c r="G1568" s="19" t="str">
        <f>TRIM(data!G1448)</f>
        <v>Solanales</v>
      </c>
      <c r="H1568" s="19" t="str">
        <f>TRIM(data!H1448)</f>
        <v>2008</v>
      </c>
      <c r="I1568" s="19" t="str">
        <f>TRIM(data!I1448)</f>
        <v>Cha Grande, PE, Brazil</v>
      </c>
      <c r="J1568" s="19" t="str">
        <f>TRIM(data!J1448)</f>
        <v>Brazil</v>
      </c>
      <c r="K1568" s="19" t="str">
        <f>TRIM(data!K1448)</f>
        <v>South America</v>
      </c>
      <c r="L1568" s="19" t="str">
        <f>TRIM(data!L1448)</f>
        <v/>
      </c>
      <c r="M1568" s="19" t="str">
        <f>TRIM(data!M1448)</f>
        <v/>
      </c>
      <c r="N1568" s="19" t="str">
        <f>TRIM(data!N1448)</f>
        <v/>
      </c>
      <c r="O1568" s="19" t="str">
        <f>TRIM(data!O1448)</f>
        <v/>
      </c>
      <c r="P1568" s="19" t="str">
        <f>TRIM(data!P1448)</f>
        <v>Garcia 2013, https://www.jstor.org/stable/23721514</v>
      </c>
      <c r="Q1568" s="19" t="str">
        <f>TRIM(data!Q1448)</f>
        <v>2013</v>
      </c>
      <c r="R1568" s="19" t="str">
        <f>TRIM(data!R1448)</f>
        <v>Maria Charco Munoz</v>
      </c>
    </row>
    <row r="1569" spans="1:27" x14ac:dyDescent="0.3">
      <c r="A1569" s="19" t="str">
        <f>TRIM(data!A1449)</f>
        <v>1453</v>
      </c>
      <c r="B1569" s="19" t="str">
        <f>TRIM(data!B1449)</f>
        <v>I</v>
      </c>
      <c r="C1569" s="19" t="str">
        <f>TRIM(data!C1449)</f>
        <v/>
      </c>
      <c r="D1569" s="19" t="str">
        <f>TRIM(data!D1449)</f>
        <v>CG2-2</v>
      </c>
      <c r="E1569" s="19" t="str">
        <f>TRIM(data!E1449)</f>
        <v>Capsicum annuum (Pepper, bell)</v>
      </c>
      <c r="F1569" s="19" t="str">
        <f>TRIM(data!F1449)</f>
        <v>Solanaceae</v>
      </c>
      <c r="G1569" s="19" t="str">
        <f>TRIM(data!G1449)</f>
        <v>Solanales</v>
      </c>
      <c r="H1569" s="19" t="str">
        <f>TRIM(data!H1449)</f>
        <v>2008</v>
      </c>
      <c r="I1569" s="19" t="str">
        <f>TRIM(data!I1449)</f>
        <v>Cha Grande, PE, Brazil</v>
      </c>
      <c r="J1569" s="19" t="str">
        <f>TRIM(data!J1449)</f>
        <v>Brazil</v>
      </c>
      <c r="K1569" s="19" t="str">
        <f>TRIM(data!K1449)</f>
        <v>South America</v>
      </c>
      <c r="L1569" s="19" t="str">
        <f>TRIM(data!L1449)</f>
        <v/>
      </c>
      <c r="M1569" s="19" t="str">
        <f>TRIM(data!M1449)</f>
        <v/>
      </c>
      <c r="N1569" s="19" t="str">
        <f>TRIM(data!N1449)</f>
        <v/>
      </c>
      <c r="O1569" s="19" t="str">
        <f>TRIM(data!O1449)</f>
        <v/>
      </c>
      <c r="P1569" s="19" t="str">
        <f>TRIM(data!P1449)</f>
        <v>Garcia 2013, https://www.jstor.org/stable/23721514</v>
      </c>
      <c r="Q1569" s="19" t="str">
        <f>TRIM(data!Q1449)</f>
        <v>2013</v>
      </c>
      <c r="R1569" s="19" t="str">
        <f>TRIM(data!R1449)</f>
        <v>Maria Charco Munoz</v>
      </c>
    </row>
    <row r="1570" spans="1:27" x14ac:dyDescent="0.3">
      <c r="A1570" s="19" t="str">
        <f>TRIM(data!A1450)</f>
        <v>1454</v>
      </c>
      <c r="B1570" s="19" t="str">
        <f>TRIM(data!B1450)</f>
        <v>I</v>
      </c>
      <c r="C1570" s="19" t="str">
        <f>TRIM(data!C1450)</f>
        <v/>
      </c>
      <c r="D1570" s="19" t="str">
        <f>TRIM(data!D1450)</f>
        <v>CG2-27</v>
      </c>
      <c r="E1570" s="19" t="str">
        <f>TRIM(data!E1450)</f>
        <v>Capsicum annuum (Pepper, bell)</v>
      </c>
      <c r="F1570" s="19" t="str">
        <f>TRIM(data!F1450)</f>
        <v>Solanaceae</v>
      </c>
      <c r="G1570" s="19" t="str">
        <f>TRIM(data!G1450)</f>
        <v>Solanales</v>
      </c>
      <c r="H1570" s="19" t="str">
        <f>TRIM(data!H1450)</f>
        <v>2008</v>
      </c>
      <c r="I1570" s="19" t="str">
        <f>TRIM(data!I1450)</f>
        <v>Cha Grande, PE, Brazil</v>
      </c>
      <c r="J1570" s="19" t="str">
        <f>TRIM(data!J1450)</f>
        <v>Brazil</v>
      </c>
      <c r="K1570" s="19" t="str">
        <f>TRIM(data!K1450)</f>
        <v>South America</v>
      </c>
      <c r="L1570" s="19" t="str">
        <f>TRIM(data!L1450)</f>
        <v/>
      </c>
      <c r="M1570" s="19" t="str">
        <f>TRIM(data!M1450)</f>
        <v/>
      </c>
      <c r="N1570" s="19" t="str">
        <f>TRIM(data!N1450)</f>
        <v/>
      </c>
      <c r="O1570" s="19" t="str">
        <f>TRIM(data!O1450)</f>
        <v/>
      </c>
      <c r="P1570" s="19" t="str">
        <f>TRIM(data!P1450)</f>
        <v>Garcia 2013, https://www.jstor.org/stable/23721514</v>
      </c>
      <c r="Q1570" s="19" t="str">
        <f>TRIM(data!Q1450)</f>
        <v>2013</v>
      </c>
      <c r="R1570" s="19" t="str">
        <f>TRIM(data!R1450)</f>
        <v>Maria Charco Munoz</v>
      </c>
    </row>
    <row r="1571" spans="1:27" x14ac:dyDescent="0.3">
      <c r="A1571" s="19" t="str">
        <f>TRIM(data!A1451)</f>
        <v>1455</v>
      </c>
      <c r="B1571" s="19" t="str">
        <f>TRIM(data!B1451)</f>
        <v>I</v>
      </c>
      <c r="C1571" s="19" t="str">
        <f>TRIM(data!C1451)</f>
        <v/>
      </c>
      <c r="D1571" s="19" t="str">
        <f>TRIM(data!D1451)</f>
        <v>CGH12</v>
      </c>
      <c r="E1571" s="19" t="str">
        <f>TRIM(data!E1451)</f>
        <v>Capsicum annuum (Pepper, bell)</v>
      </c>
      <c r="F1571" s="19" t="str">
        <f>TRIM(data!F1451)</f>
        <v>Solanaceae</v>
      </c>
      <c r="G1571" s="19" t="str">
        <f>TRIM(data!G1451)</f>
        <v>Solanales</v>
      </c>
      <c r="H1571" s="19" t="str">
        <f>TRIM(data!H1451)</f>
        <v>2008</v>
      </c>
      <c r="I1571" s="19" t="str">
        <f>TRIM(data!I1451)</f>
        <v>Cha Grande, PE, Brazil</v>
      </c>
      <c r="J1571" s="19" t="str">
        <f>TRIM(data!J1451)</f>
        <v>Brazil</v>
      </c>
      <c r="K1571" s="19" t="str">
        <f>TRIM(data!K1451)</f>
        <v>South America</v>
      </c>
      <c r="L1571" s="19" t="str">
        <f>TRIM(data!L1451)</f>
        <v/>
      </c>
      <c r="M1571" s="19" t="str">
        <f>TRIM(data!M1451)</f>
        <v/>
      </c>
      <c r="N1571" s="19" t="str">
        <f>TRIM(data!N1451)</f>
        <v/>
      </c>
      <c r="O1571" s="19" t="str">
        <f>TRIM(data!O1451)</f>
        <v/>
      </c>
      <c r="P1571" s="19" t="str">
        <f>TRIM(data!P1451)</f>
        <v>Garcia 2013, https://www.jstor.org/stable/23721514</v>
      </c>
      <c r="Q1571" s="19" t="str">
        <f>TRIM(data!Q1451)</f>
        <v>2013</v>
      </c>
      <c r="R1571" s="19" t="str">
        <f>TRIM(data!R1451)</f>
        <v>Maria Charco Munoz</v>
      </c>
    </row>
    <row r="1572" spans="1:27" x14ac:dyDescent="0.3">
      <c r="A1572" s="19" t="str">
        <f>TRIM(data!A1452)</f>
        <v>1456</v>
      </c>
      <c r="B1572" s="19" t="str">
        <f>TRIM(data!B1452)</f>
        <v>I</v>
      </c>
      <c r="C1572" s="19" t="str">
        <f>TRIM(data!C1452)</f>
        <v/>
      </c>
      <c r="D1572" s="19" t="str">
        <f>TRIM(data!D1452)</f>
        <v>CGH16</v>
      </c>
      <c r="E1572" s="19" t="str">
        <f>TRIM(data!E1452)</f>
        <v>Capsicum annuum (Pepper, bell)</v>
      </c>
      <c r="F1572" s="19" t="str">
        <f>TRIM(data!F1452)</f>
        <v>Solanaceae</v>
      </c>
      <c r="G1572" s="19" t="str">
        <f>TRIM(data!G1452)</f>
        <v>Solanales</v>
      </c>
      <c r="H1572" s="19" t="str">
        <f>TRIM(data!H1452)</f>
        <v>2008</v>
      </c>
      <c r="I1572" s="19" t="str">
        <f>TRIM(data!I1452)</f>
        <v>Cha Grande, PE, Brazil</v>
      </c>
      <c r="J1572" s="19" t="str">
        <f>TRIM(data!J1452)</f>
        <v>Brazil</v>
      </c>
      <c r="K1572" s="19" t="str">
        <f>TRIM(data!K1452)</f>
        <v>South America</v>
      </c>
      <c r="L1572" s="19" t="str">
        <f>TRIM(data!L1452)</f>
        <v/>
      </c>
      <c r="M1572" s="19" t="str">
        <f>TRIM(data!M1452)</f>
        <v/>
      </c>
      <c r="N1572" s="19" t="str">
        <f>TRIM(data!N1452)</f>
        <v/>
      </c>
      <c r="O1572" s="19" t="str">
        <f>TRIM(data!O1452)</f>
        <v/>
      </c>
      <c r="P1572" s="19" t="str">
        <f>TRIM(data!P1452)</f>
        <v>Garcia 2013, https://www.jstor.org/stable/23721514</v>
      </c>
      <c r="Q1572" s="19" t="str">
        <f>TRIM(data!Q1452)</f>
        <v>2013</v>
      </c>
      <c r="R1572" s="19" t="str">
        <f>TRIM(data!R1452)</f>
        <v>Maria Charco Munoz</v>
      </c>
    </row>
    <row r="1573" spans="1:27" x14ac:dyDescent="0.3">
      <c r="A1573" s="19" t="str">
        <f>TRIM(data!A1453)</f>
        <v>1457</v>
      </c>
      <c r="B1573" s="19" t="str">
        <f>TRIM(data!B1453)</f>
        <v>I</v>
      </c>
      <c r="C1573" s="19" t="str">
        <f>TRIM(data!C1453)</f>
        <v/>
      </c>
      <c r="D1573" s="19" t="str">
        <f>TRIM(data!D1453)</f>
        <v>CGH20</v>
      </c>
      <c r="E1573" s="19" t="str">
        <f>TRIM(data!E1453)</f>
        <v>Capsicum annuum (Pepper, bell)</v>
      </c>
      <c r="F1573" s="19" t="str">
        <f>TRIM(data!F1453)</f>
        <v>Solanaceae</v>
      </c>
      <c r="G1573" s="19" t="str">
        <f>TRIM(data!G1453)</f>
        <v>Solanales</v>
      </c>
      <c r="H1573" s="19" t="str">
        <f>TRIM(data!H1453)</f>
        <v>2008</v>
      </c>
      <c r="I1573" s="19" t="str">
        <f>TRIM(data!I1453)</f>
        <v>Cha Grande, PE, Brazil</v>
      </c>
      <c r="J1573" s="19" t="str">
        <f>TRIM(data!J1453)</f>
        <v>Brazil</v>
      </c>
      <c r="K1573" s="19" t="str">
        <f>TRIM(data!K1453)</f>
        <v>South America</v>
      </c>
      <c r="L1573" s="19" t="str">
        <f>TRIM(data!L1453)</f>
        <v/>
      </c>
      <c r="M1573" s="19" t="str">
        <f>TRIM(data!M1453)</f>
        <v/>
      </c>
      <c r="N1573" s="19" t="str">
        <f>TRIM(data!N1453)</f>
        <v/>
      </c>
      <c r="O1573" s="19" t="str">
        <f>TRIM(data!O1453)</f>
        <v/>
      </c>
      <c r="P1573" s="19" t="str">
        <f>TRIM(data!P1453)</f>
        <v>Garcia 2013, https://www.jstor.org/stable/23721514</v>
      </c>
      <c r="Q1573" s="19" t="str">
        <f>TRIM(data!Q1453)</f>
        <v>2013</v>
      </c>
      <c r="R1573" s="19" t="str">
        <f>TRIM(data!R1453)</f>
        <v>Maria Charco Munoz</v>
      </c>
    </row>
    <row r="1574" spans="1:27" x14ac:dyDescent="0.3">
      <c r="A1574" s="19" t="str">
        <f>TRIM(data!A1454)</f>
        <v>1458</v>
      </c>
      <c r="B1574" s="19" t="str">
        <f>TRIM(data!B1454)</f>
        <v>I</v>
      </c>
      <c r="C1574" s="19" t="str">
        <f>TRIM(data!C1454)</f>
        <v/>
      </c>
      <c r="D1574" s="19" t="str">
        <f>TRIM(data!D1454)</f>
        <v>CGH21</v>
      </c>
      <c r="E1574" s="19" t="str">
        <f>TRIM(data!E1454)</f>
        <v>Capsicum annuum (Pepper, bell)</v>
      </c>
      <c r="F1574" s="19" t="str">
        <f>TRIM(data!F1454)</f>
        <v>Solanaceae</v>
      </c>
      <c r="G1574" s="19" t="str">
        <f>TRIM(data!G1454)</f>
        <v>Solanales</v>
      </c>
      <c r="H1574" s="19" t="str">
        <f>TRIM(data!H1454)</f>
        <v>2008</v>
      </c>
      <c r="I1574" s="19" t="str">
        <f>TRIM(data!I1454)</f>
        <v>Cha Grande, PE, Brazil</v>
      </c>
      <c r="J1574" s="19" t="str">
        <f>TRIM(data!J1454)</f>
        <v>Brazil</v>
      </c>
      <c r="K1574" s="19" t="str">
        <f>TRIM(data!K1454)</f>
        <v>South America</v>
      </c>
      <c r="L1574" s="19" t="str">
        <f>TRIM(data!L1454)</f>
        <v/>
      </c>
      <c r="M1574" s="19" t="str">
        <f>TRIM(data!M1454)</f>
        <v/>
      </c>
      <c r="N1574" s="19" t="str">
        <f>TRIM(data!N1454)</f>
        <v/>
      </c>
      <c r="O1574" s="19" t="str">
        <f>TRIM(data!O1454)</f>
        <v/>
      </c>
      <c r="P1574" s="19" t="str">
        <f>TRIM(data!P1454)</f>
        <v>Garcia 2013, https://www.jstor.org/stable/23721514</v>
      </c>
      <c r="Q1574" s="19" t="str">
        <f>TRIM(data!Q1454)</f>
        <v>2013</v>
      </c>
      <c r="R1574" s="19" t="str">
        <f>TRIM(data!R1454)</f>
        <v>Maria Charco Munoz</v>
      </c>
    </row>
    <row r="1575" spans="1:27" x14ac:dyDescent="0.3">
      <c r="A1575" s="19" t="str">
        <f>TRIM(data!A1455)</f>
        <v>1459</v>
      </c>
      <c r="B1575" s="19" t="str">
        <f>TRIM(data!B1455)</f>
        <v>I</v>
      </c>
      <c r="C1575" s="19" t="str">
        <f>TRIM(data!C1455)</f>
        <v/>
      </c>
      <c r="D1575" s="19" t="str">
        <f>TRIM(data!D1455)</f>
        <v>CGH26</v>
      </c>
      <c r="E1575" s="19" t="str">
        <f>TRIM(data!E1455)</f>
        <v>Capsicum annuum (Pepper, bell)</v>
      </c>
      <c r="F1575" s="19" t="str">
        <f>TRIM(data!F1455)</f>
        <v>Solanaceae</v>
      </c>
      <c r="G1575" s="19" t="str">
        <f>TRIM(data!G1455)</f>
        <v>Solanales</v>
      </c>
      <c r="H1575" s="19" t="str">
        <f>TRIM(data!H1455)</f>
        <v>2008</v>
      </c>
      <c r="I1575" s="19" t="str">
        <f>TRIM(data!I1455)</f>
        <v>Cha Grande, PE, Brazil</v>
      </c>
      <c r="J1575" s="19" t="str">
        <f>TRIM(data!J1455)</f>
        <v>Brazil</v>
      </c>
      <c r="K1575" s="19" t="str">
        <f>TRIM(data!K1455)</f>
        <v>South America</v>
      </c>
      <c r="L1575" s="19" t="str">
        <f>TRIM(data!L1455)</f>
        <v/>
      </c>
      <c r="M1575" s="19" t="str">
        <f>TRIM(data!M1455)</f>
        <v/>
      </c>
      <c r="N1575" s="19" t="str">
        <f>TRIM(data!N1455)</f>
        <v/>
      </c>
      <c r="O1575" s="19" t="str">
        <f>TRIM(data!O1455)</f>
        <v/>
      </c>
      <c r="P1575" s="19" t="str">
        <f>TRIM(data!P1455)</f>
        <v>Garcia 2013, https://www.jstor.org/stable/23721514</v>
      </c>
      <c r="Q1575" s="19" t="str">
        <f>TRIM(data!Q1455)</f>
        <v>2013</v>
      </c>
      <c r="R1575" s="19" t="str">
        <f>TRIM(data!R1455)</f>
        <v>Maria Charco Munoz</v>
      </c>
    </row>
    <row r="1576" spans="1:27" x14ac:dyDescent="0.3">
      <c r="A1576" s="19" t="str">
        <f>TRIM(data!A1456)</f>
        <v>1460</v>
      </c>
      <c r="B1576" s="19" t="str">
        <f>TRIM(data!B1456)</f>
        <v>I</v>
      </c>
      <c r="C1576" s="19" t="str">
        <f>TRIM(data!C1456)</f>
        <v/>
      </c>
      <c r="D1576" s="19" t="str">
        <f>TRIM(data!D1456)</f>
        <v>CGH28</v>
      </c>
      <c r="E1576" s="19" t="str">
        <f>TRIM(data!E1456)</f>
        <v>Capsicum annuum (Pepper, bell)</v>
      </c>
      <c r="F1576" s="19" t="str">
        <f>TRIM(data!F1456)</f>
        <v>Solanaceae</v>
      </c>
      <c r="G1576" s="19" t="str">
        <f>TRIM(data!G1456)</f>
        <v>Solanales</v>
      </c>
      <c r="H1576" s="19" t="str">
        <f>TRIM(data!H1456)</f>
        <v>2008</v>
      </c>
      <c r="I1576" s="19" t="str">
        <f>TRIM(data!I1456)</f>
        <v>Cha Grande, PE, Brazil</v>
      </c>
      <c r="J1576" s="19" t="str">
        <f>TRIM(data!J1456)</f>
        <v>Brazil</v>
      </c>
      <c r="K1576" s="19" t="str">
        <f>TRIM(data!K1456)</f>
        <v>South America</v>
      </c>
      <c r="L1576" s="19" t="str">
        <f>TRIM(data!L1456)</f>
        <v/>
      </c>
      <c r="M1576" s="19" t="str">
        <f>TRIM(data!M1456)</f>
        <v/>
      </c>
      <c r="N1576" s="19" t="str">
        <f>TRIM(data!N1456)</f>
        <v/>
      </c>
      <c r="O1576" s="19" t="str">
        <f>TRIM(data!O1456)</f>
        <v/>
      </c>
      <c r="P1576" s="19" t="str">
        <f>TRIM(data!P1456)</f>
        <v>Garcia 2013, https://www.jstor.org/stable/23721514</v>
      </c>
      <c r="Q1576" s="19" t="str">
        <f>TRIM(data!Q1456)</f>
        <v>2013</v>
      </c>
      <c r="R1576" s="19" t="str">
        <f>TRIM(data!R1456)</f>
        <v>Maria Charco Munoz</v>
      </c>
    </row>
    <row r="1577" spans="1:27" x14ac:dyDescent="0.3">
      <c r="A1577" s="19" t="str">
        <f>TRIM(data!A1457)</f>
        <v>1461</v>
      </c>
      <c r="B1577" s="19" t="str">
        <f>TRIM(data!B1457)</f>
        <v>I</v>
      </c>
      <c r="C1577" s="19" t="str">
        <f>TRIM(data!C1457)</f>
        <v/>
      </c>
      <c r="D1577" s="19" t="str">
        <f>TRIM(data!D1457)</f>
        <v>CGH3</v>
      </c>
      <c r="E1577" s="19" t="str">
        <f>TRIM(data!E1457)</f>
        <v>Capsicum annuum (Pepper, bell)</v>
      </c>
      <c r="F1577" s="19" t="str">
        <f>TRIM(data!F1457)</f>
        <v>Solanaceae</v>
      </c>
      <c r="G1577" s="19" t="str">
        <f>TRIM(data!G1457)</f>
        <v>Solanales</v>
      </c>
      <c r="H1577" s="19" t="str">
        <f>TRIM(data!H1457)</f>
        <v>2008</v>
      </c>
      <c r="I1577" s="19" t="str">
        <f>TRIM(data!I1457)</f>
        <v>Cha Grande, PE, Brazil</v>
      </c>
      <c r="J1577" s="19" t="str">
        <f>TRIM(data!J1457)</f>
        <v>Brazil</v>
      </c>
      <c r="K1577" s="19" t="str">
        <f>TRIM(data!K1457)</f>
        <v>South America</v>
      </c>
      <c r="L1577" s="19" t="str">
        <f>TRIM(data!L1457)</f>
        <v/>
      </c>
      <c r="M1577" s="19" t="str">
        <f>TRIM(data!M1457)</f>
        <v/>
      </c>
      <c r="N1577" s="19" t="str">
        <f>TRIM(data!N1457)</f>
        <v/>
      </c>
      <c r="O1577" s="19" t="str">
        <f>TRIM(data!O1457)</f>
        <v/>
      </c>
      <c r="P1577" s="19" t="str">
        <f>TRIM(data!P1457)</f>
        <v>Garcia 2013, https://www.jstor.org/stable/23721514</v>
      </c>
      <c r="Q1577" s="19" t="str">
        <f>TRIM(data!Q1457)</f>
        <v>2013</v>
      </c>
      <c r="R1577" s="19" t="str">
        <f>TRIM(data!R1457)</f>
        <v>Maria Charco Munoz</v>
      </c>
    </row>
    <row r="1578" spans="1:27" x14ac:dyDescent="0.3">
      <c r="A1578" s="19" t="str">
        <f>TRIM(data!A1458)</f>
        <v>1462</v>
      </c>
      <c r="B1578" s="19" t="str">
        <f>TRIM(data!B1458)</f>
        <v>I</v>
      </c>
      <c r="C1578" s="19" t="str">
        <f>TRIM(data!C1458)</f>
        <v/>
      </c>
      <c r="D1578" s="19" t="str">
        <f>TRIM(data!D1458)</f>
        <v>CGH31</v>
      </c>
      <c r="E1578" s="19" t="str">
        <f>TRIM(data!E1458)</f>
        <v>Capsicum annuum (Pepper, bell)</v>
      </c>
      <c r="F1578" s="19" t="str">
        <f>TRIM(data!F1458)</f>
        <v>Solanaceae</v>
      </c>
      <c r="G1578" s="19" t="str">
        <f>TRIM(data!G1458)</f>
        <v>Solanales</v>
      </c>
      <c r="H1578" s="19" t="str">
        <f>TRIM(data!H1458)</f>
        <v>2008</v>
      </c>
      <c r="I1578" s="19" t="str">
        <f>TRIM(data!I1458)</f>
        <v>Cha Grande, PE, Brazil</v>
      </c>
      <c r="J1578" s="19" t="str">
        <f>TRIM(data!J1458)</f>
        <v>Brazil</v>
      </c>
      <c r="K1578" s="19" t="str">
        <f>TRIM(data!K1458)</f>
        <v>South America</v>
      </c>
      <c r="L1578" s="19" t="str">
        <f>TRIM(data!L1458)</f>
        <v/>
      </c>
      <c r="M1578" s="19" t="str">
        <f>TRIM(data!M1458)</f>
        <v/>
      </c>
      <c r="N1578" s="19" t="str">
        <f>TRIM(data!N1458)</f>
        <v/>
      </c>
      <c r="O1578" s="19" t="str">
        <f>TRIM(data!O1458)</f>
        <v/>
      </c>
      <c r="P1578" s="19" t="str">
        <f>TRIM(data!P1458)</f>
        <v>Garcia 2013, https://www.jstor.org/stable/23721514</v>
      </c>
      <c r="Q1578" s="19" t="str">
        <f>TRIM(data!Q1458)</f>
        <v>2013</v>
      </c>
      <c r="R1578" s="19" t="str">
        <f>TRIM(data!R1458)</f>
        <v>Maria Charco Munoz</v>
      </c>
    </row>
    <row r="1579" spans="1:27" x14ac:dyDescent="0.3">
      <c r="A1579" s="19" t="str">
        <f>TRIM(data!A1459)</f>
        <v>1463</v>
      </c>
      <c r="B1579" s="19" t="str">
        <f>TRIM(data!B1459)</f>
        <v>I</v>
      </c>
      <c r="C1579" s="19" t="str">
        <f>TRIM(data!C1459)</f>
        <v/>
      </c>
      <c r="D1579" s="19" t="str">
        <f>TRIM(data!D1459)</f>
        <v>CGH32</v>
      </c>
      <c r="E1579" s="19" t="str">
        <f>TRIM(data!E1459)</f>
        <v>Capsicum annuum (Pepper, bell)</v>
      </c>
      <c r="F1579" s="19" t="str">
        <f>TRIM(data!F1459)</f>
        <v>Solanaceae</v>
      </c>
      <c r="G1579" s="19" t="str">
        <f>TRIM(data!G1459)</f>
        <v>Solanales</v>
      </c>
      <c r="H1579" s="19" t="str">
        <f>TRIM(data!H1459)</f>
        <v>2008</v>
      </c>
      <c r="I1579" s="19" t="str">
        <f>TRIM(data!I1459)</f>
        <v>Cha Grande, PE, Brazil</v>
      </c>
      <c r="J1579" s="19" t="str">
        <f>TRIM(data!J1459)</f>
        <v>Brazil</v>
      </c>
      <c r="K1579" s="19" t="str">
        <f>TRIM(data!K1459)</f>
        <v>South America</v>
      </c>
      <c r="L1579" s="19" t="str">
        <f>TRIM(data!L1459)</f>
        <v/>
      </c>
      <c r="M1579" s="19" t="str">
        <f>TRIM(data!M1459)</f>
        <v/>
      </c>
      <c r="N1579" s="19" t="str">
        <f>TRIM(data!N1459)</f>
        <v/>
      </c>
      <c r="O1579" s="19" t="str">
        <f>TRIM(data!O1459)</f>
        <v/>
      </c>
      <c r="P1579" s="19" t="str">
        <f>TRIM(data!P1459)</f>
        <v>Garcia 2013, https://www.jstor.org/stable/23721514</v>
      </c>
      <c r="Q1579" s="19" t="str">
        <f>TRIM(data!Q1459)</f>
        <v>2013</v>
      </c>
      <c r="R1579" s="19" t="str">
        <f>TRIM(data!R1459)</f>
        <v>Maria Charco Munoz</v>
      </c>
    </row>
    <row r="1580" spans="1:27" x14ac:dyDescent="0.3">
      <c r="A1580" s="19" t="str">
        <f>TRIM(data!A1460)</f>
        <v>1464</v>
      </c>
      <c r="B1580" s="19" t="str">
        <f>TRIM(data!B1460)</f>
        <v>I</v>
      </c>
      <c r="C1580" s="19" t="str">
        <f>TRIM(data!C1460)</f>
        <v/>
      </c>
      <c r="D1580" s="19" t="str">
        <f>TRIM(data!D1460)</f>
        <v>CGH34</v>
      </c>
      <c r="E1580" s="19" t="str">
        <f>TRIM(data!E1460)</f>
        <v>Capsicum annuum (Pepper, bell)</v>
      </c>
      <c r="F1580" s="19" t="str">
        <f>TRIM(data!F1460)</f>
        <v>Solanaceae</v>
      </c>
      <c r="G1580" s="19" t="str">
        <f>TRIM(data!G1460)</f>
        <v>Solanales</v>
      </c>
      <c r="H1580" s="19" t="str">
        <f>TRIM(data!H1460)</f>
        <v>2008</v>
      </c>
      <c r="I1580" s="19" t="str">
        <f>TRIM(data!I1460)</f>
        <v>Cha Grande, PE, Brazil</v>
      </c>
      <c r="J1580" s="19" t="str">
        <f>TRIM(data!J1460)</f>
        <v>Brazil</v>
      </c>
      <c r="K1580" s="19" t="str">
        <f>TRIM(data!K1460)</f>
        <v>South America</v>
      </c>
      <c r="L1580" s="19" t="str">
        <f>TRIM(data!L1460)</f>
        <v/>
      </c>
      <c r="M1580" s="19" t="str">
        <f>TRIM(data!M1460)</f>
        <v/>
      </c>
      <c r="N1580" s="19" t="str">
        <f>TRIM(data!N1460)</f>
        <v/>
      </c>
      <c r="O1580" s="19" t="str">
        <f>TRIM(data!O1460)</f>
        <v/>
      </c>
      <c r="P1580" s="19" t="str">
        <f>TRIM(data!P1460)</f>
        <v>Garcia 2013, https://www.jstor.org/stable/23721514</v>
      </c>
      <c r="Q1580" s="19" t="str">
        <f>TRIM(data!Q1460)</f>
        <v>2013</v>
      </c>
      <c r="R1580" s="19" t="str">
        <f>TRIM(data!R1460)</f>
        <v>Maria Charco Munoz</v>
      </c>
      <c r="AA1580" s="82"/>
    </row>
    <row r="1581" spans="1:27" x14ac:dyDescent="0.3">
      <c r="A1581" s="19" t="str">
        <f>TRIM(data!A1461)</f>
        <v>1465</v>
      </c>
      <c r="B1581" s="19" t="str">
        <f>TRIM(data!B1461)</f>
        <v>I</v>
      </c>
      <c r="C1581" s="19" t="str">
        <f>TRIM(data!C1461)</f>
        <v/>
      </c>
      <c r="D1581" s="19" t="str">
        <f>TRIM(data!D1461)</f>
        <v>CGH41</v>
      </c>
      <c r="E1581" s="19" t="str">
        <f>TRIM(data!E1461)</f>
        <v>Capsicum annuum (Pepper, bell)</v>
      </c>
      <c r="F1581" s="19" t="str">
        <f>TRIM(data!F1461)</f>
        <v>Solanaceae</v>
      </c>
      <c r="G1581" s="19" t="str">
        <f>TRIM(data!G1461)</f>
        <v>Solanales</v>
      </c>
      <c r="H1581" s="19" t="str">
        <f>TRIM(data!H1461)</f>
        <v>2008</v>
      </c>
      <c r="I1581" s="19" t="str">
        <f>TRIM(data!I1461)</f>
        <v>Cha Grande, PE, Brazil</v>
      </c>
      <c r="J1581" s="19" t="str">
        <f>TRIM(data!J1461)</f>
        <v>Brazil</v>
      </c>
      <c r="K1581" s="19" t="str">
        <f>TRIM(data!K1461)</f>
        <v>South America</v>
      </c>
      <c r="L1581" s="19" t="str">
        <f>TRIM(data!L1461)</f>
        <v/>
      </c>
      <c r="M1581" s="19" t="str">
        <f>TRIM(data!M1461)</f>
        <v/>
      </c>
      <c r="N1581" s="19" t="str">
        <f>TRIM(data!N1461)</f>
        <v/>
      </c>
      <c r="O1581" s="19" t="str">
        <f>TRIM(data!O1461)</f>
        <v/>
      </c>
      <c r="P1581" s="19" t="str">
        <f>TRIM(data!P1461)</f>
        <v>Garcia 2013, https://www.jstor.org/stable/23721514</v>
      </c>
      <c r="Q1581" s="19" t="str">
        <f>TRIM(data!Q1461)</f>
        <v>2013</v>
      </c>
      <c r="R1581" s="19" t="str">
        <f>TRIM(data!R1461)</f>
        <v>Maria Charco Munoz</v>
      </c>
    </row>
    <row r="1582" spans="1:27" x14ac:dyDescent="0.3">
      <c r="A1582" s="19" t="str">
        <f>TRIM(data!A1462)</f>
        <v>1466</v>
      </c>
      <c r="B1582" s="19" t="str">
        <f>TRIM(data!B1462)</f>
        <v>I</v>
      </c>
      <c r="C1582" s="19" t="str">
        <f>TRIM(data!C1462)</f>
        <v/>
      </c>
      <c r="D1582" s="19" t="str">
        <f>TRIM(data!D1462)</f>
        <v>CGH6</v>
      </c>
      <c r="E1582" s="19" t="str">
        <f>TRIM(data!E1462)</f>
        <v>Capsicum annuum (Pepper, bell)</v>
      </c>
      <c r="F1582" s="19" t="str">
        <f>TRIM(data!F1462)</f>
        <v>Solanaceae</v>
      </c>
      <c r="G1582" s="19" t="str">
        <f>TRIM(data!G1462)</f>
        <v>Solanales</v>
      </c>
      <c r="H1582" s="19" t="str">
        <f>TRIM(data!H1462)</f>
        <v>2008</v>
      </c>
      <c r="I1582" s="19" t="str">
        <f>TRIM(data!I1462)</f>
        <v>Cha Grande, PE, Brazil</v>
      </c>
      <c r="J1582" s="19" t="str">
        <f>TRIM(data!J1462)</f>
        <v>Brazil</v>
      </c>
      <c r="K1582" s="19" t="str">
        <f>TRIM(data!K1462)</f>
        <v>South America</v>
      </c>
      <c r="L1582" s="19" t="str">
        <f>TRIM(data!L1462)</f>
        <v/>
      </c>
      <c r="M1582" s="19" t="str">
        <f>TRIM(data!M1462)</f>
        <v/>
      </c>
      <c r="N1582" s="19" t="str">
        <f>TRIM(data!N1462)</f>
        <v/>
      </c>
      <c r="O1582" s="19" t="str">
        <f>TRIM(data!O1462)</f>
        <v/>
      </c>
      <c r="P1582" s="19" t="str">
        <f>TRIM(data!P1462)</f>
        <v>Garcia 2013, https://www.jstor.org/stable/23721514</v>
      </c>
      <c r="Q1582" s="19" t="str">
        <f>TRIM(data!Q1462)</f>
        <v>2013</v>
      </c>
      <c r="R1582" s="19" t="str">
        <f>TRIM(data!R1462)</f>
        <v>Maria Charco Munoz</v>
      </c>
    </row>
    <row r="1583" spans="1:27" x14ac:dyDescent="0.3">
      <c r="A1583" s="19" t="str">
        <f>TRIM(data!A1463)</f>
        <v>1467</v>
      </c>
      <c r="B1583" s="19" t="str">
        <f>TRIM(data!B1463)</f>
        <v>I</v>
      </c>
      <c r="C1583" s="19" t="str">
        <f>TRIM(data!C1463)</f>
        <v/>
      </c>
      <c r="D1583" s="19" t="str">
        <f>TRIM(data!D1463)</f>
        <v>CGH8</v>
      </c>
      <c r="E1583" s="19" t="str">
        <f>TRIM(data!E1463)</f>
        <v>Capsicum annuum (Pepper, bell)</v>
      </c>
      <c r="F1583" s="19" t="str">
        <f>TRIM(data!F1463)</f>
        <v>Solanaceae</v>
      </c>
      <c r="G1583" s="19" t="str">
        <f>TRIM(data!G1463)</f>
        <v>Solanales</v>
      </c>
      <c r="H1583" s="19" t="str">
        <f>TRIM(data!H1463)</f>
        <v>2008</v>
      </c>
      <c r="I1583" s="19" t="str">
        <f>TRIM(data!I1463)</f>
        <v>Cha Grande, PE, Brazil</v>
      </c>
      <c r="J1583" s="19" t="str">
        <f>TRIM(data!J1463)</f>
        <v>Brazil</v>
      </c>
      <c r="K1583" s="19" t="str">
        <f>TRIM(data!K1463)</f>
        <v>South America</v>
      </c>
      <c r="L1583" s="19" t="str">
        <f>TRIM(data!L1463)</f>
        <v/>
      </c>
      <c r="M1583" s="19" t="str">
        <f>TRIM(data!M1463)</f>
        <v/>
      </c>
      <c r="N1583" s="19" t="str">
        <f>TRIM(data!N1463)</f>
        <v/>
      </c>
      <c r="O1583" s="19" t="str">
        <f>TRIM(data!O1463)</f>
        <v/>
      </c>
      <c r="P1583" s="19" t="str">
        <f>TRIM(data!P1463)</f>
        <v>Garcia 2013, https://www.jstor.org/stable/23721514</v>
      </c>
      <c r="Q1583" s="19" t="str">
        <f>TRIM(data!Q1463)</f>
        <v>2013</v>
      </c>
      <c r="R1583" s="19" t="str">
        <f>TRIM(data!R1463)</f>
        <v>Maria Charco Munoz</v>
      </c>
    </row>
    <row r="1584" spans="1:27" x14ac:dyDescent="0.3">
      <c r="A1584" s="19" t="str">
        <f>TRIM(data!A1464)</f>
        <v>1468</v>
      </c>
      <c r="B1584" s="19" t="str">
        <f>TRIM(data!B1464)</f>
        <v>I</v>
      </c>
      <c r="C1584" s="19" t="str">
        <f>TRIM(data!C1464)</f>
        <v/>
      </c>
      <c r="D1584" s="19" t="str">
        <f>TRIM(data!D1464)</f>
        <v>CGM10</v>
      </c>
      <c r="E1584" s="19" t="str">
        <f>TRIM(data!E1464)</f>
        <v>Capsicum annuum (Pepper, bell)</v>
      </c>
      <c r="F1584" s="19" t="str">
        <f>TRIM(data!F1464)</f>
        <v>Solanaceae</v>
      </c>
      <c r="G1584" s="19" t="str">
        <f>TRIM(data!G1464)</f>
        <v>Solanales</v>
      </c>
      <c r="H1584" s="19" t="str">
        <f>TRIM(data!H1464)</f>
        <v>2008</v>
      </c>
      <c r="I1584" s="19" t="str">
        <f>TRIM(data!I1464)</f>
        <v>Cha Grande, PE, Brazil</v>
      </c>
      <c r="J1584" s="19" t="str">
        <f>TRIM(data!J1464)</f>
        <v>Brazil</v>
      </c>
      <c r="K1584" s="19" t="str">
        <f>TRIM(data!K1464)</f>
        <v>South America</v>
      </c>
      <c r="L1584" s="19" t="str">
        <f>TRIM(data!L1464)</f>
        <v/>
      </c>
      <c r="M1584" s="19" t="str">
        <f>TRIM(data!M1464)</f>
        <v/>
      </c>
      <c r="N1584" s="19" t="str">
        <f>TRIM(data!N1464)</f>
        <v/>
      </c>
      <c r="O1584" s="19" t="str">
        <f>TRIM(data!O1464)</f>
        <v/>
      </c>
      <c r="P1584" s="19" t="str">
        <f>TRIM(data!P1464)</f>
        <v>Garcia 2013, https://www.jstor.org/stable/23721514</v>
      </c>
      <c r="Q1584" s="19" t="str">
        <f>TRIM(data!Q1464)</f>
        <v>2013</v>
      </c>
      <c r="R1584" s="19" t="str">
        <f>TRIM(data!R1464)</f>
        <v>Maria Charco Munoz</v>
      </c>
    </row>
    <row r="1585" spans="1:18" x14ac:dyDescent="0.3">
      <c r="A1585" s="19" t="str">
        <f>TRIM(data!A1465)</f>
        <v>1469</v>
      </c>
      <c r="B1585" s="19" t="str">
        <f>TRIM(data!B1465)</f>
        <v>I</v>
      </c>
      <c r="C1585" s="19" t="str">
        <f>TRIM(data!C1465)</f>
        <v/>
      </c>
      <c r="D1585" s="19" t="str">
        <f>TRIM(data!D1465)</f>
        <v>CGM13</v>
      </c>
      <c r="E1585" s="19" t="str">
        <f>TRIM(data!E1465)</f>
        <v>Capsicum annuum (Pepper, bell)</v>
      </c>
      <c r="F1585" s="19" t="str">
        <f>TRIM(data!F1465)</f>
        <v>Solanaceae</v>
      </c>
      <c r="G1585" s="19" t="str">
        <f>TRIM(data!G1465)</f>
        <v>Solanales</v>
      </c>
      <c r="H1585" s="19" t="str">
        <f>TRIM(data!H1465)</f>
        <v>2008</v>
      </c>
      <c r="I1585" s="19" t="str">
        <f>TRIM(data!I1465)</f>
        <v>Cha Grande, PE, Brazil</v>
      </c>
      <c r="J1585" s="19" t="str">
        <f>TRIM(data!J1465)</f>
        <v>Brazil</v>
      </c>
      <c r="K1585" s="19" t="str">
        <f>TRIM(data!K1465)</f>
        <v>South America</v>
      </c>
      <c r="L1585" s="19" t="str">
        <f>TRIM(data!L1465)</f>
        <v/>
      </c>
      <c r="M1585" s="19" t="str">
        <f>TRIM(data!M1465)</f>
        <v/>
      </c>
      <c r="N1585" s="19" t="str">
        <f>TRIM(data!N1465)</f>
        <v/>
      </c>
      <c r="O1585" s="19" t="str">
        <f>TRIM(data!O1465)</f>
        <v/>
      </c>
      <c r="P1585" s="19" t="str">
        <f>TRIM(data!P1465)</f>
        <v>Garcia 2013, https://www.jstor.org/stable/23721514</v>
      </c>
      <c r="Q1585" s="19" t="str">
        <f>TRIM(data!Q1465)</f>
        <v>2013</v>
      </c>
      <c r="R1585" s="19" t="str">
        <f>TRIM(data!R1465)</f>
        <v>Maria Charco Munoz</v>
      </c>
    </row>
    <row r="1586" spans="1:18" x14ac:dyDescent="0.3">
      <c r="A1586" s="19" t="str">
        <f>TRIM(data!A1466)</f>
        <v>1470</v>
      </c>
      <c r="B1586" s="19" t="str">
        <f>TRIM(data!B1466)</f>
        <v>I</v>
      </c>
      <c r="C1586" s="19" t="str">
        <f>TRIM(data!C1466)</f>
        <v/>
      </c>
      <c r="D1586" s="19" t="str">
        <f>TRIM(data!D1466)</f>
        <v>CGM14</v>
      </c>
      <c r="E1586" s="19" t="str">
        <f>TRIM(data!E1466)</f>
        <v>Capsicum annuum (Pepper, bell)</v>
      </c>
      <c r="F1586" s="19" t="str">
        <f>TRIM(data!F1466)</f>
        <v>Solanaceae</v>
      </c>
      <c r="G1586" s="19" t="str">
        <f>TRIM(data!G1466)</f>
        <v>Solanales</v>
      </c>
      <c r="H1586" s="19" t="str">
        <f>TRIM(data!H1466)</f>
        <v>2008</v>
      </c>
      <c r="I1586" s="19" t="str">
        <f>TRIM(data!I1466)</f>
        <v>Cha Grande, PE, Brazil</v>
      </c>
      <c r="J1586" s="19" t="str">
        <f>TRIM(data!J1466)</f>
        <v>Brazil</v>
      </c>
      <c r="K1586" s="19" t="str">
        <f>TRIM(data!K1466)</f>
        <v>South America</v>
      </c>
      <c r="L1586" s="19" t="str">
        <f>TRIM(data!L1466)</f>
        <v/>
      </c>
      <c r="M1586" s="19" t="str">
        <f>TRIM(data!M1466)</f>
        <v/>
      </c>
      <c r="N1586" s="19" t="str">
        <f>TRIM(data!N1466)</f>
        <v/>
      </c>
      <c r="O1586" s="19" t="str">
        <f>TRIM(data!O1466)</f>
        <v/>
      </c>
      <c r="P1586" s="19" t="str">
        <f>TRIM(data!P1466)</f>
        <v>Garcia 2013, https://www.jstor.org/stable/23721514</v>
      </c>
      <c r="Q1586" s="19" t="str">
        <f>TRIM(data!Q1466)</f>
        <v>2013</v>
      </c>
      <c r="R1586" s="19" t="str">
        <f>TRIM(data!R1466)</f>
        <v>Maria Charco Munoz</v>
      </c>
    </row>
    <row r="1587" spans="1:18" x14ac:dyDescent="0.3">
      <c r="A1587" s="19" t="str">
        <f>TRIM(data!A1467)</f>
        <v>1471</v>
      </c>
      <c r="B1587" s="19" t="str">
        <f>TRIM(data!B1467)</f>
        <v>I</v>
      </c>
      <c r="C1587" s="19" t="str">
        <f>TRIM(data!C1467)</f>
        <v/>
      </c>
      <c r="D1587" s="19" t="str">
        <f>TRIM(data!D1467)</f>
        <v>CGM15</v>
      </c>
      <c r="E1587" s="19" t="str">
        <f>TRIM(data!E1467)</f>
        <v>Capsicum annuum (Pepper, bell)</v>
      </c>
      <c r="F1587" s="19" t="str">
        <f>TRIM(data!F1467)</f>
        <v>Solanaceae</v>
      </c>
      <c r="G1587" s="19" t="str">
        <f>TRIM(data!G1467)</f>
        <v>Solanales</v>
      </c>
      <c r="H1587" s="19" t="str">
        <f>TRIM(data!H1467)</f>
        <v>2008</v>
      </c>
      <c r="I1587" s="19" t="str">
        <f>TRIM(data!I1467)</f>
        <v>Cha Grande, PE, Brazil</v>
      </c>
      <c r="J1587" s="19" t="str">
        <f>TRIM(data!J1467)</f>
        <v>Brazil</v>
      </c>
      <c r="K1587" s="19" t="str">
        <f>TRIM(data!K1467)</f>
        <v>South America</v>
      </c>
      <c r="L1587" s="19" t="str">
        <f>TRIM(data!L1467)</f>
        <v/>
      </c>
      <c r="M1587" s="19" t="str">
        <f>TRIM(data!M1467)</f>
        <v/>
      </c>
      <c r="N1587" s="19" t="str">
        <f>TRIM(data!N1467)</f>
        <v/>
      </c>
      <c r="O1587" s="19" t="str">
        <f>TRIM(data!O1467)</f>
        <v/>
      </c>
      <c r="P1587" s="19" t="str">
        <f>TRIM(data!P1467)</f>
        <v>Garcia 2013, https://www.jstor.org/stable/23721514</v>
      </c>
      <c r="Q1587" s="19" t="str">
        <f>TRIM(data!Q1467)</f>
        <v>2013</v>
      </c>
      <c r="R1587" s="19" t="str">
        <f>TRIM(data!R1467)</f>
        <v>Maria Charco Munoz</v>
      </c>
    </row>
    <row r="1588" spans="1:18" x14ac:dyDescent="0.3">
      <c r="A1588" s="19" t="str">
        <f>TRIM(data!A1468)</f>
        <v>1472</v>
      </c>
      <c r="B1588" s="19" t="str">
        <f>TRIM(data!B1468)</f>
        <v>I</v>
      </c>
      <c r="C1588" s="19" t="str">
        <f>TRIM(data!C1468)</f>
        <v/>
      </c>
      <c r="D1588" s="19" t="str">
        <f>TRIM(data!D1468)</f>
        <v>CGM17</v>
      </c>
      <c r="E1588" s="19" t="str">
        <f>TRIM(data!E1468)</f>
        <v>Capsicum annuum (Pepper, bell)</v>
      </c>
      <c r="F1588" s="19" t="str">
        <f>TRIM(data!F1468)</f>
        <v>Solanaceae</v>
      </c>
      <c r="G1588" s="19" t="str">
        <f>TRIM(data!G1468)</f>
        <v>Solanales</v>
      </c>
      <c r="H1588" s="19" t="str">
        <f>TRIM(data!H1468)</f>
        <v>2008</v>
      </c>
      <c r="I1588" s="19" t="str">
        <f>TRIM(data!I1468)</f>
        <v>Cha Grande, PE, Brazil</v>
      </c>
      <c r="J1588" s="19" t="str">
        <f>TRIM(data!J1468)</f>
        <v>Brazil</v>
      </c>
      <c r="K1588" s="19" t="str">
        <f>TRIM(data!K1468)</f>
        <v>South America</v>
      </c>
      <c r="L1588" s="19" t="str">
        <f>TRIM(data!L1468)</f>
        <v/>
      </c>
      <c r="M1588" s="19" t="str">
        <f>TRIM(data!M1468)</f>
        <v/>
      </c>
      <c r="N1588" s="19" t="str">
        <f>TRIM(data!N1468)</f>
        <v/>
      </c>
      <c r="O1588" s="19" t="str">
        <f>TRIM(data!O1468)</f>
        <v/>
      </c>
      <c r="P1588" s="19" t="str">
        <f>TRIM(data!P1468)</f>
        <v>Garcia 2013, https://www.jstor.org/stable/23721514</v>
      </c>
      <c r="Q1588" s="19" t="str">
        <f>TRIM(data!Q1468)</f>
        <v>2013</v>
      </c>
      <c r="R1588" s="19" t="str">
        <f>TRIM(data!R1468)</f>
        <v>Maria Charco Munoz</v>
      </c>
    </row>
    <row r="1589" spans="1:18" x14ac:dyDescent="0.3">
      <c r="A1589" s="19" t="str">
        <f>TRIM(data!A1469)</f>
        <v>1473</v>
      </c>
      <c r="B1589" s="19" t="str">
        <f>TRIM(data!B1469)</f>
        <v>I</v>
      </c>
      <c r="C1589" s="19" t="str">
        <f>TRIM(data!C1469)</f>
        <v/>
      </c>
      <c r="D1589" s="19" t="str">
        <f>TRIM(data!D1469)</f>
        <v>CGM18</v>
      </c>
      <c r="E1589" s="19" t="str">
        <f>TRIM(data!E1469)</f>
        <v>Capsicum annuum (Pepper, bell)</v>
      </c>
      <c r="F1589" s="19" t="str">
        <f>TRIM(data!F1469)</f>
        <v>Solanaceae</v>
      </c>
      <c r="G1589" s="19" t="str">
        <f>TRIM(data!G1469)</f>
        <v>Solanales</v>
      </c>
      <c r="H1589" s="19" t="str">
        <f>TRIM(data!H1469)</f>
        <v>2008</v>
      </c>
      <c r="I1589" s="19" t="str">
        <f>TRIM(data!I1469)</f>
        <v>Cha Grande, PE, Brazil</v>
      </c>
      <c r="J1589" s="19" t="str">
        <f>TRIM(data!J1469)</f>
        <v>Brazil</v>
      </c>
      <c r="K1589" s="19" t="str">
        <f>TRIM(data!K1469)</f>
        <v>South America</v>
      </c>
      <c r="L1589" s="19" t="str">
        <f>TRIM(data!L1469)</f>
        <v/>
      </c>
      <c r="M1589" s="19" t="str">
        <f>TRIM(data!M1469)</f>
        <v/>
      </c>
      <c r="N1589" s="19" t="str">
        <f>TRIM(data!N1469)</f>
        <v/>
      </c>
      <c r="O1589" s="19" t="str">
        <f>TRIM(data!O1469)</f>
        <v/>
      </c>
      <c r="P1589" s="19" t="str">
        <f>TRIM(data!P1469)</f>
        <v>Garcia 2013, https://www.jstor.org/stable/23721514</v>
      </c>
      <c r="Q1589" s="19" t="str">
        <f>TRIM(data!Q1469)</f>
        <v>2013</v>
      </c>
      <c r="R1589" s="19" t="str">
        <f>TRIM(data!R1469)</f>
        <v>Maria Charco Munoz</v>
      </c>
    </row>
    <row r="1590" spans="1:18" x14ac:dyDescent="0.3">
      <c r="A1590" s="19" t="str">
        <f>TRIM(data!A1470)</f>
        <v>1474</v>
      </c>
      <c r="B1590" s="19" t="str">
        <f>TRIM(data!B1470)</f>
        <v>I</v>
      </c>
      <c r="C1590" s="19" t="str">
        <f>TRIM(data!C1470)</f>
        <v/>
      </c>
      <c r="D1590" s="19" t="str">
        <f>TRIM(data!D1470)</f>
        <v>CGM2</v>
      </c>
      <c r="E1590" s="19" t="str">
        <f>TRIM(data!E1470)</f>
        <v>Capsicum annuum (Pepper, bell)</v>
      </c>
      <c r="F1590" s="19" t="str">
        <f>TRIM(data!F1470)</f>
        <v>Solanaceae</v>
      </c>
      <c r="G1590" s="19" t="str">
        <f>TRIM(data!G1470)</f>
        <v>Solanales</v>
      </c>
      <c r="H1590" s="19" t="str">
        <f>TRIM(data!H1470)</f>
        <v>2008</v>
      </c>
      <c r="I1590" s="19" t="str">
        <f>TRIM(data!I1470)</f>
        <v>Cha Grande, PE, Brazil</v>
      </c>
      <c r="J1590" s="19" t="str">
        <f>TRIM(data!J1470)</f>
        <v>Brazil</v>
      </c>
      <c r="K1590" s="19" t="str">
        <f>TRIM(data!K1470)</f>
        <v>South America</v>
      </c>
      <c r="L1590" s="19" t="str">
        <f>TRIM(data!L1470)</f>
        <v/>
      </c>
      <c r="M1590" s="19" t="str">
        <f>TRIM(data!M1470)</f>
        <v/>
      </c>
      <c r="N1590" s="19" t="str">
        <f>TRIM(data!N1470)</f>
        <v/>
      </c>
      <c r="O1590" s="19" t="str">
        <f>TRIM(data!O1470)</f>
        <v/>
      </c>
      <c r="P1590" s="19" t="str">
        <f>TRIM(data!P1470)</f>
        <v>Garcia 2013, https://www.jstor.org/stable/23721514</v>
      </c>
      <c r="Q1590" s="19" t="str">
        <f>TRIM(data!Q1470)</f>
        <v>2013</v>
      </c>
      <c r="R1590" s="19" t="str">
        <f>TRIM(data!R1470)</f>
        <v>Maria Charco Munoz</v>
      </c>
    </row>
    <row r="1591" spans="1:18" x14ac:dyDescent="0.3">
      <c r="A1591" s="19" t="str">
        <f>TRIM(data!A1471)</f>
        <v>1475</v>
      </c>
      <c r="B1591" s="19" t="str">
        <f>TRIM(data!B1471)</f>
        <v>I</v>
      </c>
      <c r="C1591" s="19" t="str">
        <f>TRIM(data!C1471)</f>
        <v/>
      </c>
      <c r="D1591" s="19" t="str">
        <f>TRIM(data!D1471)</f>
        <v>CGM3</v>
      </c>
      <c r="E1591" s="19" t="str">
        <f>TRIM(data!E1471)</f>
        <v>Capsicum annuum (Pepper, bell)</v>
      </c>
      <c r="F1591" s="19" t="str">
        <f>TRIM(data!F1471)</f>
        <v>Solanaceae</v>
      </c>
      <c r="G1591" s="19" t="str">
        <f>TRIM(data!G1471)</f>
        <v>Solanales</v>
      </c>
      <c r="H1591" s="19" t="str">
        <f>TRIM(data!H1471)</f>
        <v>2008</v>
      </c>
      <c r="I1591" s="19" t="str">
        <f>TRIM(data!I1471)</f>
        <v>Cha Grande, PE, Brazil</v>
      </c>
      <c r="J1591" s="19" t="str">
        <f>TRIM(data!J1471)</f>
        <v>Brazil</v>
      </c>
      <c r="K1591" s="19" t="str">
        <f>TRIM(data!K1471)</f>
        <v>South America</v>
      </c>
      <c r="L1591" s="19" t="str">
        <f>TRIM(data!L1471)</f>
        <v/>
      </c>
      <c r="M1591" s="19" t="str">
        <f>TRIM(data!M1471)</f>
        <v/>
      </c>
      <c r="N1591" s="19" t="str">
        <f>TRIM(data!N1471)</f>
        <v/>
      </c>
      <c r="O1591" s="19" t="str">
        <f>TRIM(data!O1471)</f>
        <v/>
      </c>
      <c r="P1591" s="19" t="str">
        <f>TRIM(data!P1471)</f>
        <v>Garcia 2013, https://www.jstor.org/stable/23721514</v>
      </c>
      <c r="Q1591" s="19" t="str">
        <f>TRIM(data!Q1471)</f>
        <v>2013</v>
      </c>
      <c r="R1591" s="19" t="str">
        <f>TRIM(data!R1471)</f>
        <v>Maria Charco Munoz</v>
      </c>
    </row>
    <row r="1592" spans="1:18" x14ac:dyDescent="0.3">
      <c r="A1592" s="19" t="str">
        <f>TRIM(data!A1472)</f>
        <v>1476</v>
      </c>
      <c r="B1592" s="19" t="str">
        <f>TRIM(data!B1472)</f>
        <v>I</v>
      </c>
      <c r="C1592" s="19" t="str">
        <f>TRIM(data!C1472)</f>
        <v/>
      </c>
      <c r="D1592" s="19" t="str">
        <f>TRIM(data!D1472)</f>
        <v>CGM6</v>
      </c>
      <c r="E1592" s="19" t="str">
        <f>TRIM(data!E1472)</f>
        <v>Capsicum annuum (Pepper, bell)</v>
      </c>
      <c r="F1592" s="19" t="str">
        <f>TRIM(data!F1472)</f>
        <v>Solanaceae</v>
      </c>
      <c r="G1592" s="19" t="str">
        <f>TRIM(data!G1472)</f>
        <v>Solanales</v>
      </c>
      <c r="H1592" s="19" t="str">
        <f>TRIM(data!H1472)</f>
        <v>2008</v>
      </c>
      <c r="I1592" s="19" t="str">
        <f>TRIM(data!I1472)</f>
        <v>Cha Grande, PE, Brazil</v>
      </c>
      <c r="J1592" s="19" t="str">
        <f>TRIM(data!J1472)</f>
        <v>Brazil</v>
      </c>
      <c r="K1592" s="19" t="str">
        <f>TRIM(data!K1472)</f>
        <v>South America</v>
      </c>
      <c r="L1592" s="19" t="str">
        <f>TRIM(data!L1472)</f>
        <v/>
      </c>
      <c r="M1592" s="19" t="str">
        <f>TRIM(data!M1472)</f>
        <v/>
      </c>
      <c r="N1592" s="19" t="str">
        <f>TRIM(data!N1472)</f>
        <v/>
      </c>
      <c r="O1592" s="19" t="str">
        <f>TRIM(data!O1472)</f>
        <v/>
      </c>
      <c r="P1592" s="19" t="str">
        <f>TRIM(data!P1472)</f>
        <v>Garcia 2013, https://www.jstor.org/stable/23721514</v>
      </c>
      <c r="Q1592" s="19" t="str">
        <f>TRIM(data!Q1472)</f>
        <v>2013</v>
      </c>
      <c r="R1592" s="19" t="str">
        <f>TRIM(data!R1472)</f>
        <v>Maria Charco Munoz</v>
      </c>
    </row>
    <row r="1593" spans="1:18" x14ac:dyDescent="0.3">
      <c r="A1593" s="19" t="str">
        <f>TRIM(data!A1473)</f>
        <v>1477</v>
      </c>
      <c r="B1593" s="19" t="str">
        <f>TRIM(data!B1473)</f>
        <v>I</v>
      </c>
      <c r="C1593" s="19" t="str">
        <f>TRIM(data!C1473)</f>
        <v/>
      </c>
      <c r="D1593" s="19" t="str">
        <f>TRIM(data!D1473)</f>
        <v>CGM8</v>
      </c>
      <c r="E1593" s="19" t="str">
        <f>TRIM(data!E1473)</f>
        <v>Capsicum annuum (Pepper, bell)</v>
      </c>
      <c r="F1593" s="19" t="str">
        <f>TRIM(data!F1473)</f>
        <v>Solanaceae</v>
      </c>
      <c r="G1593" s="19" t="str">
        <f>TRIM(data!G1473)</f>
        <v>Solanales</v>
      </c>
      <c r="H1593" s="19" t="str">
        <f>TRIM(data!H1473)</f>
        <v>2008</v>
      </c>
      <c r="I1593" s="19" t="str">
        <f>TRIM(data!I1473)</f>
        <v>Cha Grande, PE, Brazil</v>
      </c>
      <c r="J1593" s="19" t="str">
        <f>TRIM(data!J1473)</f>
        <v>Brazil</v>
      </c>
      <c r="K1593" s="19" t="str">
        <f>TRIM(data!K1473)</f>
        <v>South America</v>
      </c>
      <c r="L1593" s="19" t="str">
        <f>TRIM(data!L1473)</f>
        <v/>
      </c>
      <c r="M1593" s="19" t="str">
        <f>TRIM(data!M1473)</f>
        <v/>
      </c>
      <c r="N1593" s="19" t="str">
        <f>TRIM(data!N1473)</f>
        <v/>
      </c>
      <c r="O1593" s="19" t="str">
        <f>TRIM(data!O1473)</f>
        <v/>
      </c>
      <c r="P1593" s="19" t="str">
        <f>TRIM(data!P1473)</f>
        <v>Garcia 2013, https://www.jstor.org/stable/23721514</v>
      </c>
      <c r="Q1593" s="19" t="str">
        <f>TRIM(data!Q1473)</f>
        <v>2013</v>
      </c>
      <c r="R1593" s="19" t="str">
        <f>TRIM(data!R1473)</f>
        <v>Maria Charco Munoz</v>
      </c>
    </row>
    <row r="1594" spans="1:18" x14ac:dyDescent="0.3">
      <c r="A1594" s="19" t="str">
        <f>TRIM(data!A1474)</f>
        <v>1478</v>
      </c>
      <c r="B1594" s="19" t="str">
        <f>TRIM(data!B1474)</f>
        <v>I</v>
      </c>
      <c r="C1594" s="19" t="str">
        <f>TRIM(data!C1474)</f>
        <v/>
      </c>
      <c r="D1594" s="19" t="str">
        <f>TRIM(data!D1474)</f>
        <v>CGM9</v>
      </c>
      <c r="E1594" s="19" t="str">
        <f>TRIM(data!E1474)</f>
        <v>Capsicum annuum (Pepper, bell)</v>
      </c>
      <c r="F1594" s="19" t="str">
        <f>TRIM(data!F1474)</f>
        <v>Solanaceae</v>
      </c>
      <c r="G1594" s="19" t="str">
        <f>TRIM(data!G1474)</f>
        <v>Solanales</v>
      </c>
      <c r="H1594" s="19" t="str">
        <f>TRIM(data!H1474)</f>
        <v>2008</v>
      </c>
      <c r="I1594" s="19" t="str">
        <f>TRIM(data!I1474)</f>
        <v>Cha Grande, PE, Brazil</v>
      </c>
      <c r="J1594" s="19" t="str">
        <f>TRIM(data!J1474)</f>
        <v>Brazil</v>
      </c>
      <c r="K1594" s="19" t="str">
        <f>TRIM(data!K1474)</f>
        <v>South America</v>
      </c>
      <c r="L1594" s="19" t="str">
        <f>TRIM(data!L1474)</f>
        <v/>
      </c>
      <c r="M1594" s="19" t="str">
        <f>TRIM(data!M1474)</f>
        <v/>
      </c>
      <c r="N1594" s="19" t="str">
        <f>TRIM(data!N1474)</f>
        <v/>
      </c>
      <c r="O1594" s="19" t="str">
        <f>TRIM(data!O1474)</f>
        <v/>
      </c>
      <c r="P1594" s="19" t="str">
        <f>TRIM(data!P1474)</f>
        <v>Garcia 2013, https://www.jstor.org/stable/23721514</v>
      </c>
      <c r="Q1594" s="19" t="str">
        <f>TRIM(data!Q1474)</f>
        <v>2013</v>
      </c>
      <c r="R1594" s="19" t="str">
        <f>TRIM(data!R1474)</f>
        <v>Maria Charco Munoz</v>
      </c>
    </row>
    <row r="1595" spans="1:18" x14ac:dyDescent="0.3">
      <c r="A1595" s="19" t="str">
        <f>TRIM(data!A1475)</f>
        <v>1479</v>
      </c>
      <c r="B1595" s="19" t="str">
        <f>TRIM(data!B1475)</f>
        <v>I</v>
      </c>
      <c r="C1595" s="19" t="str">
        <f>TRIM(data!C1475)</f>
        <v/>
      </c>
      <c r="D1595" s="19" t="str">
        <f>TRIM(data!D1475)</f>
        <v>CIP400</v>
      </c>
      <c r="E1595" s="19" t="str">
        <f>TRIM(data!E1475)</f>
        <v>Solanum tuberosum (Potato)</v>
      </c>
      <c r="F1595" s="19" t="str">
        <f>TRIM(data!F1475)</f>
        <v>Solanaceae</v>
      </c>
      <c r="G1595" s="19" t="str">
        <f>TRIM(data!G1475)</f>
        <v>Solanales</v>
      </c>
      <c r="H1595" s="19" t="str">
        <f>TRIM(data!H1475)</f>
        <v>1991</v>
      </c>
      <c r="I1595" s="19" t="str">
        <f>TRIM(data!I1475)</f>
        <v>Intavas, Philippines</v>
      </c>
      <c r="J1595" s="19" t="str">
        <f>TRIM(data!J1475)</f>
        <v>Philippines</v>
      </c>
      <c r="K1595" s="19" t="str">
        <f>TRIM(data!K1475)</f>
        <v>Pacific Ocean (East of Asian Continent)</v>
      </c>
      <c r="L1595" s="19" t="str">
        <f>TRIM(data!L1475)</f>
        <v/>
      </c>
      <c r="M1595" s="19" t="str">
        <f>TRIM(data!M1475)</f>
        <v/>
      </c>
      <c r="N1595" s="19" t="str">
        <f>TRIM(data!N1475)</f>
        <v/>
      </c>
      <c r="O1595" s="19" t="str">
        <f>TRIM(data!O1475)</f>
        <v/>
      </c>
      <c r="P1595" s="19" t="str">
        <f>TRIM(data!P1475)</f>
        <v>Gutarra 2015, https://doi.org/10.1007/s12230-014-9426-4</v>
      </c>
      <c r="Q1595" s="19" t="str">
        <f>TRIM(data!Q1475)</f>
        <v>2015</v>
      </c>
      <c r="R1595" s="19" t="str">
        <f>TRIM(data!R1475)</f>
        <v>Maria Charco Munoz</v>
      </c>
    </row>
    <row r="1596" spans="1:18" x14ac:dyDescent="0.3">
      <c r="A1596" s="19" t="str">
        <f>TRIM(data!A1476)</f>
        <v>1480</v>
      </c>
      <c r="B1596" s="19" t="str">
        <f>TRIM(data!B1476)</f>
        <v>I</v>
      </c>
      <c r="C1596" s="19" t="str">
        <f>TRIM(data!C1476)</f>
        <v/>
      </c>
      <c r="D1596" s="19" t="str">
        <f>TRIM(data!D1476)</f>
        <v>CIR011-208</v>
      </c>
      <c r="E1596" s="19" t="str">
        <f>TRIM(data!E1476)</f>
        <v>Solanum melongena (Eggplant)</v>
      </c>
      <c r="F1596" s="19" t="str">
        <f>TRIM(data!F1476)</f>
        <v>Solanaceae</v>
      </c>
      <c r="G1596" s="19" t="str">
        <f>TRIM(data!G1476)</f>
        <v>Solanales</v>
      </c>
      <c r="H1596" s="19" t="str">
        <f>TRIM(data!H1476)</f>
        <v/>
      </c>
      <c r="I1596" s="19" t="str">
        <f>TRIM(data!I1476)</f>
        <v>French Guiana</v>
      </c>
      <c r="J1596" s="19" t="str">
        <f>TRIM(data!J1476)</f>
        <v>French Guiana</v>
      </c>
      <c r="K1596" s="19" t="str">
        <f>TRIM(data!K1476)</f>
        <v>South America</v>
      </c>
      <c r="L1596" s="19" t="str">
        <f>TRIM(data!L1476)</f>
        <v/>
      </c>
      <c r="M1596" s="19" t="str">
        <f>TRIM(data!M1476)</f>
        <v/>
      </c>
      <c r="N1596" s="19" t="str">
        <f>TRIM(data!N1476)</f>
        <v/>
      </c>
      <c r="O1596" s="19" t="str">
        <f>TRIM(data!O1476)</f>
        <v/>
      </c>
      <c r="P1596" s="19" t="str">
        <f>TRIM(data!P1476)</f>
        <v>Sujeeun 2014, https://agritrop.cirad.fr/573610/1/document_573610.pdf</v>
      </c>
      <c r="Q1596" s="19" t="str">
        <f>TRIM(data!Q1476)</f>
        <v>2014</v>
      </c>
      <c r="R1596" s="19" t="str">
        <f>TRIM(data!R1476)</f>
        <v>Jason Avalos</v>
      </c>
    </row>
    <row r="1597" spans="1:18" x14ac:dyDescent="0.3">
      <c r="A1597" s="19" t="str">
        <f>TRIM(data!A1477)</f>
        <v>1481</v>
      </c>
      <c r="B1597" s="19" t="str">
        <f>TRIM(data!B1477)</f>
        <v>I</v>
      </c>
      <c r="C1597" s="19" t="str">
        <f>TRIM(data!C1477)</f>
        <v/>
      </c>
      <c r="D1597" s="19" t="str">
        <f>TRIM(data!D1477)</f>
        <v>CIR02-032</v>
      </c>
      <c r="E1597" s="19" t="str">
        <f>TRIM(data!E1477)</f>
        <v>Solanum lycopersicum (Tomato)</v>
      </c>
      <c r="F1597" s="19" t="str">
        <f>TRIM(data!F1477)</f>
        <v>Solanaceae</v>
      </c>
      <c r="G1597" s="19" t="str">
        <f>TRIM(data!G1477)</f>
        <v>Solanales</v>
      </c>
      <c r="H1597" s="19" t="str">
        <f>TRIM(data!H1477)</f>
        <v>2002</v>
      </c>
      <c r="I1597" s="19" t="str">
        <f>TRIM(data!I1477)</f>
        <v>Marigot, Martinique</v>
      </c>
      <c r="J1597" s="19" t="str">
        <f>TRIM(data!J1477)</f>
        <v>France (French West Indies)</v>
      </c>
      <c r="K1597" s="19" t="str">
        <f>TRIM(data!K1477)</f>
        <v>Carribean Sea</v>
      </c>
      <c r="L1597" s="19" t="str">
        <f>TRIM(data!L1477)</f>
        <v/>
      </c>
      <c r="M1597" s="19" t="str">
        <f>TRIM(data!M1477)</f>
        <v/>
      </c>
      <c r="N1597" s="19" t="str">
        <f>TRIM(data!N1477)</f>
        <v/>
      </c>
      <c r="O1597" s="19" t="str">
        <f>TRIM(data!O1477)</f>
        <v/>
      </c>
      <c r="P1597" s="19" t="str">
        <f>TRIM(data!P1477)</f>
        <v>Wicker 2007, https://doi.org/10.1128/AEM.00841-07</v>
      </c>
      <c r="Q1597" s="19" t="str">
        <f>TRIM(data!Q1477)</f>
        <v>2007</v>
      </c>
      <c r="R1597" s="19" t="str">
        <f>TRIM(data!R1477)</f>
        <v>Tiffany Lowe-Power</v>
      </c>
    </row>
    <row r="1598" spans="1:18" x14ac:dyDescent="0.3">
      <c r="A1598" s="19" t="str">
        <f>TRIM(data!A1478)</f>
        <v>1482</v>
      </c>
      <c r="B1598" s="19" t="str">
        <f>TRIM(data!B1478)</f>
        <v>I</v>
      </c>
      <c r="C1598" s="19" t="str">
        <f>TRIM(data!C1478)</f>
        <v/>
      </c>
      <c r="D1598" s="19" t="str">
        <f>TRIM(data!D1478)</f>
        <v>CIR02-034</v>
      </c>
      <c r="E1598" s="19" t="str">
        <f>TRIM(data!E1478)</f>
        <v>Solanum lycopersicum (Tomato)</v>
      </c>
      <c r="F1598" s="19" t="str">
        <f>TRIM(data!F1478)</f>
        <v>Solanaceae</v>
      </c>
      <c r="G1598" s="19" t="str">
        <f>TRIM(data!G1478)</f>
        <v>Solanales</v>
      </c>
      <c r="H1598" s="19" t="str">
        <f>TRIM(data!H1478)</f>
        <v>2002</v>
      </c>
      <c r="I1598" s="19" t="str">
        <f>TRIM(data!I1478)</f>
        <v>Marigot, Martinique</v>
      </c>
      <c r="J1598" s="19" t="str">
        <f>TRIM(data!J1478)</f>
        <v>France (French West Indies)</v>
      </c>
      <c r="K1598" s="19" t="str">
        <f>TRIM(data!K1478)</f>
        <v>Carribean Sea</v>
      </c>
      <c r="L1598" s="19" t="str">
        <f>TRIM(data!L1478)</f>
        <v/>
      </c>
      <c r="M1598" s="19" t="str">
        <f>TRIM(data!M1478)</f>
        <v/>
      </c>
      <c r="N1598" s="19" t="str">
        <f>TRIM(data!N1478)</f>
        <v/>
      </c>
      <c r="O1598" s="19" t="str">
        <f>TRIM(data!O1478)</f>
        <v/>
      </c>
      <c r="P1598" s="19" t="str">
        <f>TRIM(data!P1478)</f>
        <v>Wicker 2007, https://doi.org/10.1128/AEM.00841-07</v>
      </c>
      <c r="Q1598" s="19" t="str">
        <f>TRIM(data!Q1478)</f>
        <v>2007</v>
      </c>
      <c r="R1598" s="19" t="str">
        <f>TRIM(data!R1478)</f>
        <v>Tiffany Lowe-Power</v>
      </c>
    </row>
    <row r="1599" spans="1:18" x14ac:dyDescent="0.3">
      <c r="A1599" s="19" t="str">
        <f>TRIM(data!A1479)</f>
        <v>1483</v>
      </c>
      <c r="B1599" s="19" t="str">
        <f>TRIM(data!B1479)</f>
        <v>I</v>
      </c>
      <c r="C1599" s="19" t="str">
        <f>TRIM(data!C1479)</f>
        <v/>
      </c>
      <c r="D1599" s="19" t="str">
        <f>TRIM(data!D1479)</f>
        <v>CIR02-035</v>
      </c>
      <c r="E1599" s="19" t="str">
        <f>TRIM(data!E1479)</f>
        <v>Capsicum annuum (Pepper, sweet)</v>
      </c>
      <c r="F1599" s="19" t="str">
        <f>TRIM(data!F1479)</f>
        <v>Solanaceae</v>
      </c>
      <c r="G1599" s="19" t="str">
        <f>TRIM(data!G1479)</f>
        <v>Solanales</v>
      </c>
      <c r="H1599" s="19" t="str">
        <f>TRIM(data!H1479)</f>
        <v>2002</v>
      </c>
      <c r="I1599" s="19" t="str">
        <f>TRIM(data!I1479)</f>
        <v>Marigot, Martinique</v>
      </c>
      <c r="J1599" s="19" t="str">
        <f>TRIM(data!J1479)</f>
        <v>France (French West Indies)</v>
      </c>
      <c r="K1599" s="19" t="str">
        <f>TRIM(data!K1479)</f>
        <v>Carribean Sea</v>
      </c>
      <c r="L1599" s="19" t="str">
        <f>TRIM(data!L1479)</f>
        <v/>
      </c>
      <c r="M1599" s="19" t="str">
        <f>TRIM(data!M1479)</f>
        <v/>
      </c>
      <c r="N1599" s="19" t="str">
        <f>TRIM(data!N1479)</f>
        <v/>
      </c>
      <c r="O1599" s="19" t="str">
        <f>TRIM(data!O1479)</f>
        <v/>
      </c>
      <c r="P1599" s="19" t="str">
        <f>TRIM(data!P1479)</f>
        <v>Wicker 2007, https://doi.org/10.1128/AEM.00841-07</v>
      </c>
      <c r="Q1599" s="19" t="str">
        <f>TRIM(data!Q1479)</f>
        <v>2007</v>
      </c>
      <c r="R1599" s="19" t="str">
        <f>TRIM(data!R1479)</f>
        <v>Tiffany Lowe-Power</v>
      </c>
    </row>
    <row r="1600" spans="1:18" x14ac:dyDescent="0.3">
      <c r="A1600" s="19" t="str">
        <f>TRIM(data!A1480)</f>
        <v>1484</v>
      </c>
      <c r="B1600" s="19" t="str">
        <f>TRIM(data!B1480)</f>
        <v>I</v>
      </c>
      <c r="C1600" s="19" t="str">
        <f>TRIM(data!C1480)</f>
        <v/>
      </c>
      <c r="D1600" s="19" t="str">
        <f>TRIM(data!D1480)</f>
        <v>CIR02-036(1)</v>
      </c>
      <c r="E1600" s="19" t="str">
        <f>TRIM(data!E1480)</f>
        <v>Capsicum annuum (Pepper, sweet)</v>
      </c>
      <c r="F1600" s="19" t="str">
        <f>TRIM(data!F1480)</f>
        <v>Solanaceae</v>
      </c>
      <c r="G1600" s="19" t="str">
        <f>TRIM(data!G1480)</f>
        <v>Solanales</v>
      </c>
      <c r="H1600" s="19" t="str">
        <f>TRIM(data!H1480)</f>
        <v>2002</v>
      </c>
      <c r="I1600" s="19" t="str">
        <f>TRIM(data!I1480)</f>
        <v>Marigot, Martinique</v>
      </c>
      <c r="J1600" s="19" t="str">
        <f>TRIM(data!J1480)</f>
        <v>France (French West Indies)</v>
      </c>
      <c r="K1600" s="19" t="str">
        <f>TRIM(data!K1480)</f>
        <v>Carribean Sea</v>
      </c>
      <c r="L1600" s="19" t="str">
        <f>TRIM(data!L1480)</f>
        <v/>
      </c>
      <c r="M1600" s="19" t="str">
        <f>TRIM(data!M1480)</f>
        <v/>
      </c>
      <c r="N1600" s="19" t="str">
        <f>TRIM(data!N1480)</f>
        <v/>
      </c>
      <c r="O1600" s="19" t="str">
        <f>TRIM(data!O1480)</f>
        <v/>
      </c>
      <c r="P1600" s="19" t="str">
        <f>TRIM(data!P1480)</f>
        <v>Wicker 2007, https://doi.org/10.1128/AEM.00841-07</v>
      </c>
      <c r="Q1600" s="19" t="str">
        <f>TRIM(data!Q1480)</f>
        <v>2007</v>
      </c>
      <c r="R1600" s="19" t="str">
        <f>TRIM(data!R1480)</f>
        <v>Tiffany Lowe-Power</v>
      </c>
    </row>
    <row r="1601" spans="1:27" x14ac:dyDescent="0.3">
      <c r="A1601" s="19" t="str">
        <f>TRIM(data!A1481)</f>
        <v>1485</v>
      </c>
      <c r="B1601" s="19" t="str">
        <f>TRIM(data!B1481)</f>
        <v>I</v>
      </c>
      <c r="C1601" s="19" t="str">
        <f>TRIM(data!C1481)</f>
        <v/>
      </c>
      <c r="D1601" s="19" t="str">
        <f>TRIM(data!D1481)</f>
        <v>CIR02-037</v>
      </c>
      <c r="E1601" s="19" t="str">
        <f>TRIM(data!E1481)</f>
        <v>Capsicum chinense (pepper, hot)</v>
      </c>
      <c r="F1601" s="19" t="str">
        <f>TRIM(data!F1481)</f>
        <v>Solanaceae</v>
      </c>
      <c r="G1601" s="19" t="str">
        <f>TRIM(data!G1481)</f>
        <v>Solanales</v>
      </c>
      <c r="H1601" s="19" t="str">
        <f>TRIM(data!H1481)</f>
        <v>2002</v>
      </c>
      <c r="I1601" s="19" t="str">
        <f>TRIM(data!I1481)</f>
        <v>Marigot, Martinique</v>
      </c>
      <c r="J1601" s="19" t="str">
        <f>TRIM(data!J1481)</f>
        <v>France (French West Indies)</v>
      </c>
      <c r="K1601" s="19" t="str">
        <f>TRIM(data!K1481)</f>
        <v>Carribean Sea</v>
      </c>
      <c r="L1601" s="19" t="str">
        <f>TRIM(data!L1481)</f>
        <v/>
      </c>
      <c r="M1601" s="19" t="str">
        <f>TRIM(data!M1481)</f>
        <v/>
      </c>
      <c r="N1601" s="19" t="str">
        <f>TRIM(data!N1481)</f>
        <v/>
      </c>
      <c r="O1601" s="19" t="str">
        <f>TRIM(data!O1481)</f>
        <v/>
      </c>
      <c r="P1601" s="19" t="str">
        <f>TRIM(data!P1481)</f>
        <v>Wicker 2007, https://doi.org/10.1128/AEM.00841-07</v>
      </c>
      <c r="Q1601" s="19" t="str">
        <f>TRIM(data!Q1481)</f>
        <v>2007</v>
      </c>
      <c r="R1601" s="19" t="str">
        <f>TRIM(data!R1481)</f>
        <v>Tiffany Lowe-Power</v>
      </c>
    </row>
    <row r="1602" spans="1:27" x14ac:dyDescent="0.3">
      <c r="A1602" s="19" t="str">
        <f>TRIM(data!A1482)</f>
        <v>1486</v>
      </c>
      <c r="B1602" s="19" t="str">
        <f>TRIM(data!B1482)</f>
        <v>I</v>
      </c>
      <c r="C1602" s="19" t="str">
        <f>TRIM(data!C1482)</f>
        <v/>
      </c>
      <c r="D1602" s="19" t="str">
        <f>TRIM(data!D1482)</f>
        <v>CIR02-0404</v>
      </c>
      <c r="E1602" s="19" t="str">
        <f>TRIM(data!E1482)</f>
        <v>Capsicum chinense (pepper, hot)</v>
      </c>
      <c r="F1602" s="19" t="str">
        <f>TRIM(data!F1482)</f>
        <v>Solanaceae</v>
      </c>
      <c r="G1602" s="19" t="str">
        <f>TRIM(data!G1482)</f>
        <v>Solanales</v>
      </c>
      <c r="H1602" s="19" t="str">
        <f>TRIM(data!H1482)</f>
        <v>2002</v>
      </c>
      <c r="I1602" s="19" t="str">
        <f>TRIM(data!I1482)</f>
        <v>Marigot, Martinique</v>
      </c>
      <c r="J1602" s="19" t="str">
        <f>TRIM(data!J1482)</f>
        <v>France (French West Indies)</v>
      </c>
      <c r="K1602" s="19" t="str">
        <f>TRIM(data!K1482)</f>
        <v>Carribean Sea</v>
      </c>
      <c r="L1602" s="19" t="str">
        <f>TRIM(data!L1482)</f>
        <v/>
      </c>
      <c r="M1602" s="19" t="str">
        <f>TRIM(data!M1482)</f>
        <v/>
      </c>
      <c r="N1602" s="19" t="str">
        <f>TRIM(data!N1482)</f>
        <v/>
      </c>
      <c r="O1602" s="19" t="str">
        <f>TRIM(data!O1482)</f>
        <v/>
      </c>
      <c r="P1602" s="19" t="str">
        <f>TRIM(data!P1482)</f>
        <v>Wicker 2007, https://doi.org/10.1128/AEM.00841-07</v>
      </c>
      <c r="Q1602" s="19" t="str">
        <f>TRIM(data!Q1482)</f>
        <v>2007</v>
      </c>
      <c r="R1602" s="19" t="str">
        <f>TRIM(data!R1482)</f>
        <v>Tiffany Lowe-Power</v>
      </c>
    </row>
    <row r="1603" spans="1:27" x14ac:dyDescent="0.3">
      <c r="A1603" s="19" t="str">
        <f>TRIM(data!A1483)</f>
        <v>1487</v>
      </c>
      <c r="B1603" s="19" t="str">
        <f>TRIM(data!B1483)</f>
        <v>I</v>
      </c>
      <c r="C1603" s="19" t="str">
        <f>TRIM(data!C1483)</f>
        <v/>
      </c>
      <c r="D1603" s="19" t="str">
        <f>TRIM(data!D1483)</f>
        <v>CIR02-041</v>
      </c>
      <c r="E1603" s="19" t="str">
        <f>TRIM(data!E1483)</f>
        <v>Capsicum chinense (pepper, hot)</v>
      </c>
      <c r="F1603" s="19" t="str">
        <f>TRIM(data!F1483)</f>
        <v>Solanaceae</v>
      </c>
      <c r="G1603" s="19" t="str">
        <f>TRIM(data!G1483)</f>
        <v>Solanales</v>
      </c>
      <c r="H1603" s="19" t="str">
        <f>TRIM(data!H1483)</f>
        <v>2002</v>
      </c>
      <c r="I1603" s="19" t="str">
        <f>TRIM(data!I1483)</f>
        <v>Marigot, Martinique</v>
      </c>
      <c r="J1603" s="19" t="str">
        <f>TRIM(data!J1483)</f>
        <v>France (French West Indies)</v>
      </c>
      <c r="K1603" s="19" t="str">
        <f>TRIM(data!K1483)</f>
        <v>Carribean Sea</v>
      </c>
      <c r="L1603" s="19" t="str">
        <f>TRIM(data!L1483)</f>
        <v/>
      </c>
      <c r="M1603" s="19" t="str">
        <f>TRIM(data!M1483)</f>
        <v/>
      </c>
      <c r="N1603" s="19" t="str">
        <f>TRIM(data!N1483)</f>
        <v/>
      </c>
      <c r="O1603" s="19" t="str">
        <f>TRIM(data!O1483)</f>
        <v/>
      </c>
      <c r="P1603" s="19" t="str">
        <f>TRIM(data!P1483)</f>
        <v>Wicker 2007, https://doi.org/10.1128/AEM.00841-07</v>
      </c>
      <c r="Q1603" s="19" t="str">
        <f>TRIM(data!Q1483)</f>
        <v>2007</v>
      </c>
      <c r="R1603" s="19" t="str">
        <f>TRIM(data!R1483)</f>
        <v>Tiffany Lowe-Power</v>
      </c>
    </row>
    <row r="1604" spans="1:27" x14ac:dyDescent="0.3">
      <c r="A1604" s="19" t="str">
        <f>TRIM(data!A1484)</f>
        <v>1488</v>
      </c>
      <c r="B1604" s="19" t="str">
        <f>TRIM(data!B1484)</f>
        <v>I</v>
      </c>
      <c r="C1604" s="19" t="str">
        <f>TRIM(data!C1484)</f>
        <v/>
      </c>
      <c r="D1604" s="19" t="str">
        <f>TRIM(data!D1484)</f>
        <v>CIR02-043</v>
      </c>
      <c r="E1604" s="19" t="str">
        <f>TRIM(data!E1484)</f>
        <v>Capsicum chinense (pepper, hot)</v>
      </c>
      <c r="F1604" s="19" t="str">
        <f>TRIM(data!F1484)</f>
        <v>Solanaceae</v>
      </c>
      <c r="G1604" s="19" t="str">
        <f>TRIM(data!G1484)</f>
        <v>Solanales</v>
      </c>
      <c r="H1604" s="19" t="str">
        <f>TRIM(data!H1484)</f>
        <v>2002</v>
      </c>
      <c r="I1604" s="19" t="str">
        <f>TRIM(data!I1484)</f>
        <v>Marigot, Martinique</v>
      </c>
      <c r="J1604" s="19" t="str">
        <f>TRIM(data!J1484)</f>
        <v>France (French West Indies)</v>
      </c>
      <c r="K1604" s="19" t="str">
        <f>TRIM(data!K1484)</f>
        <v>Carribean Sea</v>
      </c>
      <c r="L1604" s="19" t="str">
        <f>TRIM(data!L1484)</f>
        <v/>
      </c>
      <c r="M1604" s="19" t="str">
        <f>TRIM(data!M1484)</f>
        <v/>
      </c>
      <c r="N1604" s="19" t="str">
        <f>TRIM(data!N1484)</f>
        <v/>
      </c>
      <c r="O1604" s="19" t="str">
        <f>TRIM(data!O1484)</f>
        <v/>
      </c>
      <c r="P1604" s="19" t="str">
        <f>TRIM(data!P1484)</f>
        <v>Wicker 2007, https://doi.org/10.1128/AEM.00841-07</v>
      </c>
      <c r="Q1604" s="19" t="str">
        <f>TRIM(data!Q1484)</f>
        <v>2007</v>
      </c>
      <c r="R1604" s="19" t="str">
        <f>TRIM(data!R1484)</f>
        <v>Tiffany Lowe-Power</v>
      </c>
    </row>
    <row r="1605" spans="1:27" x14ac:dyDescent="0.3">
      <c r="A1605" s="19" t="str">
        <f>TRIM(data!A1485)</f>
        <v>1489</v>
      </c>
      <c r="B1605" s="19" t="str">
        <f>TRIM(data!B1485)</f>
        <v>I</v>
      </c>
      <c r="C1605" s="19" t="str">
        <f>TRIM(data!C1485)</f>
        <v/>
      </c>
      <c r="D1605" s="19" t="str">
        <f>TRIM(data!D1485)</f>
        <v>CIR02-044</v>
      </c>
      <c r="E1605" s="19" t="str">
        <f>TRIM(data!E1485)</f>
        <v>Solanum melongena (Eggplant)</v>
      </c>
      <c r="F1605" s="19" t="str">
        <f>TRIM(data!F1485)</f>
        <v>Solanaceae</v>
      </c>
      <c r="G1605" s="19" t="str">
        <f>TRIM(data!G1485)</f>
        <v>Solanales</v>
      </c>
      <c r="H1605" s="19" t="str">
        <f>TRIM(data!H1485)</f>
        <v>2002</v>
      </c>
      <c r="I1605" s="19" t="str">
        <f>TRIM(data!I1485)</f>
        <v>Morne des Esses, Martinique</v>
      </c>
      <c r="J1605" s="19" t="str">
        <f>TRIM(data!J1485)</f>
        <v>France (French West Indies)</v>
      </c>
      <c r="K1605" s="19" t="str">
        <f>TRIM(data!K1485)</f>
        <v>Carribean Sea</v>
      </c>
      <c r="L1605" s="19" t="str">
        <f>TRIM(data!L1485)</f>
        <v/>
      </c>
      <c r="M1605" s="19" t="str">
        <f>TRIM(data!M1485)</f>
        <v/>
      </c>
      <c r="N1605" s="19" t="str">
        <f>TRIM(data!N1485)</f>
        <v/>
      </c>
      <c r="O1605" s="19" t="str">
        <f>TRIM(data!O1485)</f>
        <v/>
      </c>
      <c r="P1605" s="19" t="str">
        <f>TRIM(data!P1485)</f>
        <v>Wicker 2007, https://doi.org/10.1128/AEM.00841-07</v>
      </c>
      <c r="Q1605" s="19" t="str">
        <f>TRIM(data!Q1485)</f>
        <v>2007</v>
      </c>
      <c r="R1605" s="19" t="str">
        <f>TRIM(data!R1485)</f>
        <v>Tiffany Lowe-Power</v>
      </c>
    </row>
    <row r="1606" spans="1:27" x14ac:dyDescent="0.3">
      <c r="A1606" s="19" t="str">
        <f>TRIM(data!A1486)</f>
        <v>1490</v>
      </c>
      <c r="B1606" s="19" t="str">
        <f>TRIM(data!B1486)</f>
        <v>I</v>
      </c>
      <c r="C1606" s="19" t="str">
        <f>TRIM(data!C1486)</f>
        <v/>
      </c>
      <c r="D1606" s="19" t="str">
        <f>TRIM(data!D1486)</f>
        <v>CIR02-045</v>
      </c>
      <c r="E1606" s="19" t="str">
        <f>TRIM(data!E1486)</f>
        <v>Solanum melongena (Eggplant)</v>
      </c>
      <c r="F1606" s="19" t="str">
        <f>TRIM(data!F1486)</f>
        <v>Solanaceae</v>
      </c>
      <c r="G1606" s="19" t="str">
        <f>TRIM(data!G1486)</f>
        <v>Solanales</v>
      </c>
      <c r="H1606" s="19" t="str">
        <f>TRIM(data!H1486)</f>
        <v>2002</v>
      </c>
      <c r="I1606" s="19" t="str">
        <f>TRIM(data!I1486)</f>
        <v>Morne des Esses, Martinique</v>
      </c>
      <c r="J1606" s="19" t="str">
        <f>TRIM(data!J1486)</f>
        <v>France (French West Indies)</v>
      </c>
      <c r="K1606" s="19" t="str">
        <f>TRIM(data!K1486)</f>
        <v>Carribean Sea</v>
      </c>
      <c r="L1606" s="19" t="str">
        <f>TRIM(data!L1486)</f>
        <v/>
      </c>
      <c r="M1606" s="19" t="str">
        <f>TRIM(data!M1486)</f>
        <v/>
      </c>
      <c r="N1606" s="19" t="str">
        <f>TRIM(data!N1486)</f>
        <v/>
      </c>
      <c r="O1606" s="19" t="str">
        <f>TRIM(data!O1486)</f>
        <v/>
      </c>
      <c r="P1606" s="19" t="str">
        <f>TRIM(data!P1486)</f>
        <v>Wicker 2007, https://doi.org/10.1128/AEM.00841-07</v>
      </c>
      <c r="Q1606" s="19" t="str">
        <f>TRIM(data!Q1486)</f>
        <v>2007</v>
      </c>
      <c r="R1606" s="19" t="str">
        <f>TRIM(data!R1486)</f>
        <v>Tiffany Lowe-Power</v>
      </c>
    </row>
    <row r="1607" spans="1:27" x14ac:dyDescent="0.3">
      <c r="A1607" s="19" t="str">
        <f>TRIM(data!A1487)</f>
        <v>1491</v>
      </c>
      <c r="B1607" s="19" t="str">
        <f>TRIM(data!B1487)</f>
        <v>I</v>
      </c>
      <c r="C1607" s="19" t="str">
        <f>TRIM(data!C1487)</f>
        <v/>
      </c>
      <c r="D1607" s="19" t="str">
        <f>TRIM(data!D1487)</f>
        <v>CIR02-046</v>
      </c>
      <c r="E1607" s="19" t="str">
        <f>TRIM(data!E1487)</f>
        <v>Solanum melongena (Eggplant)</v>
      </c>
      <c r="F1607" s="19" t="str">
        <f>TRIM(data!F1487)</f>
        <v>Solanaceae</v>
      </c>
      <c r="G1607" s="19" t="str">
        <f>TRIM(data!G1487)</f>
        <v>Solanales</v>
      </c>
      <c r="H1607" s="19" t="str">
        <f>TRIM(data!H1487)</f>
        <v>2002</v>
      </c>
      <c r="I1607" s="19" t="str">
        <f>TRIM(data!I1487)</f>
        <v>Morne des Esses, Martinique</v>
      </c>
      <c r="J1607" s="19" t="str">
        <f>TRIM(data!J1487)</f>
        <v>France (French West Indies)</v>
      </c>
      <c r="K1607" s="19" t="str">
        <f>TRIM(data!K1487)</f>
        <v>Carribean Sea</v>
      </c>
      <c r="L1607" s="19" t="str">
        <f>TRIM(data!L1487)</f>
        <v/>
      </c>
      <c r="M1607" s="19" t="str">
        <f>TRIM(data!M1487)</f>
        <v/>
      </c>
      <c r="N1607" s="19" t="str">
        <f>TRIM(data!N1487)</f>
        <v/>
      </c>
      <c r="O1607" s="19" t="str">
        <f>TRIM(data!O1487)</f>
        <v/>
      </c>
      <c r="P1607" s="19" t="str">
        <f>TRIM(data!P1487)</f>
        <v>Wicker 2007, https://doi.org/10.1128/AEM.00841-07</v>
      </c>
      <c r="Q1607" s="19" t="str">
        <f>TRIM(data!Q1487)</f>
        <v>2007</v>
      </c>
      <c r="R1607" s="19" t="str">
        <f>TRIM(data!R1487)</f>
        <v>Tiffany Lowe-Power</v>
      </c>
    </row>
    <row r="1608" spans="1:27" x14ac:dyDescent="0.3">
      <c r="A1608" s="19" t="str">
        <f>TRIM(data!A1488)</f>
        <v>1492</v>
      </c>
      <c r="B1608" s="19" t="str">
        <f>TRIM(data!B1488)</f>
        <v>I</v>
      </c>
      <c r="C1608" s="19" t="str">
        <f>TRIM(data!C1488)</f>
        <v/>
      </c>
      <c r="D1608" s="19" t="str">
        <f>TRIM(data!D1488)</f>
        <v>CIR02-047</v>
      </c>
      <c r="E1608" s="19" t="str">
        <f>TRIM(data!E1488)</f>
        <v>Solanum melongena (Eggplant)</v>
      </c>
      <c r="F1608" s="19" t="str">
        <f>TRIM(data!F1488)</f>
        <v>Solanaceae</v>
      </c>
      <c r="G1608" s="19" t="str">
        <f>TRIM(data!G1488)</f>
        <v>Solanales</v>
      </c>
      <c r="H1608" s="19" t="str">
        <f>TRIM(data!H1488)</f>
        <v>2002</v>
      </c>
      <c r="I1608" s="19" t="str">
        <f>TRIM(data!I1488)</f>
        <v>Morne des Esses, Martinique</v>
      </c>
      <c r="J1608" s="19" t="str">
        <f>TRIM(data!J1488)</f>
        <v>France (French West Indies)</v>
      </c>
      <c r="K1608" s="19" t="str">
        <f>TRIM(data!K1488)</f>
        <v>Carribean Sea</v>
      </c>
      <c r="L1608" s="19" t="str">
        <f>TRIM(data!L1488)</f>
        <v/>
      </c>
      <c r="M1608" s="19" t="str">
        <f>TRIM(data!M1488)</f>
        <v/>
      </c>
      <c r="N1608" s="19" t="str">
        <f>TRIM(data!N1488)</f>
        <v/>
      </c>
      <c r="O1608" s="19" t="str">
        <f>TRIM(data!O1488)</f>
        <v/>
      </c>
      <c r="P1608" s="19" t="str">
        <f>TRIM(data!P1488)</f>
        <v>Wicker 2007, https://doi.org/10.1128/AEM.00841-07</v>
      </c>
      <c r="Q1608" s="19" t="str">
        <f>TRIM(data!Q1488)</f>
        <v>2007</v>
      </c>
      <c r="R1608" s="19" t="str">
        <f>TRIM(data!R1488)</f>
        <v>Tiffany Lowe-Power</v>
      </c>
    </row>
    <row r="1609" spans="1:27" x14ac:dyDescent="0.3">
      <c r="A1609" s="19" t="str">
        <f>TRIM(data!A1489)</f>
        <v>1493</v>
      </c>
      <c r="B1609" s="19" t="str">
        <f>TRIM(data!B1489)</f>
        <v>I</v>
      </c>
      <c r="C1609" s="19" t="str">
        <f>TRIM(data!C1489)</f>
        <v/>
      </c>
      <c r="D1609" s="19" t="str">
        <f>TRIM(data!D1489)</f>
        <v>CIR02-048</v>
      </c>
      <c r="E1609" s="19" t="str">
        <f>TRIM(data!E1489)</f>
        <v>Solanum melongena (Eggplant)</v>
      </c>
      <c r="F1609" s="19" t="str">
        <f>TRIM(data!F1489)</f>
        <v>Solanaceae</v>
      </c>
      <c r="G1609" s="19" t="str">
        <f>TRIM(data!G1489)</f>
        <v>Solanales</v>
      </c>
      <c r="H1609" s="19" t="str">
        <f>TRIM(data!H1489)</f>
        <v>2002</v>
      </c>
      <c r="I1609" s="19" t="str">
        <f>TRIM(data!I1489)</f>
        <v>Morne des Esses, Martinique</v>
      </c>
      <c r="J1609" s="19" t="str">
        <f>TRIM(data!J1489)</f>
        <v>France (French West Indies)</v>
      </c>
      <c r="K1609" s="19" t="str">
        <f>TRIM(data!K1489)</f>
        <v>Carribean Sea</v>
      </c>
      <c r="L1609" s="19" t="str">
        <f>TRIM(data!L1489)</f>
        <v/>
      </c>
      <c r="M1609" s="19" t="str">
        <f>TRIM(data!M1489)</f>
        <v/>
      </c>
      <c r="N1609" s="19" t="str">
        <f>TRIM(data!N1489)</f>
        <v/>
      </c>
      <c r="O1609" s="19" t="str">
        <f>TRIM(data!O1489)</f>
        <v/>
      </c>
      <c r="P1609" s="19" t="str">
        <f>TRIM(data!P1489)</f>
        <v>Wicker 2007, https://doi.org/10.1128/AEM.00841-07</v>
      </c>
      <c r="Q1609" s="19" t="str">
        <f>TRIM(data!Q1489)</f>
        <v>2007</v>
      </c>
      <c r="R1609" s="19" t="str">
        <f>TRIM(data!R1489)</f>
        <v>Tiffany Lowe-Power</v>
      </c>
    </row>
    <row r="1610" spans="1:27" x14ac:dyDescent="0.3">
      <c r="A1610" s="19" t="str">
        <f>TRIM(data!A1490)</f>
        <v>1494</v>
      </c>
      <c r="B1610" s="19" t="str">
        <f>TRIM(data!B1490)</f>
        <v>I</v>
      </c>
      <c r="C1610" s="19" t="str">
        <f>TRIM(data!C1490)</f>
        <v/>
      </c>
      <c r="D1610" s="19" t="str">
        <f>TRIM(data!D1490)</f>
        <v>CIR02-051</v>
      </c>
      <c r="E1610" s="19" t="str">
        <f>TRIM(data!E1490)</f>
        <v>Solanum melongena (Eggplant)</v>
      </c>
      <c r="F1610" s="19" t="str">
        <f>TRIM(data!F1490)</f>
        <v>Solanaceae</v>
      </c>
      <c r="G1610" s="19" t="str">
        <f>TRIM(data!G1490)</f>
        <v>Solanales</v>
      </c>
      <c r="H1610" s="19" t="str">
        <f>TRIM(data!H1490)</f>
        <v>2002</v>
      </c>
      <c r="I1610" s="19" t="str">
        <f>TRIM(data!I1490)</f>
        <v>Morne des Esses, Martinique</v>
      </c>
      <c r="J1610" s="19" t="str">
        <f>TRIM(data!J1490)</f>
        <v>France (French West Indies)</v>
      </c>
      <c r="K1610" s="19" t="str">
        <f>TRIM(data!K1490)</f>
        <v>Carribean Sea</v>
      </c>
      <c r="L1610" s="19" t="str">
        <f>TRIM(data!L1490)</f>
        <v/>
      </c>
      <c r="M1610" s="19" t="str">
        <f>TRIM(data!M1490)</f>
        <v/>
      </c>
      <c r="N1610" s="19" t="str">
        <f>TRIM(data!N1490)</f>
        <v/>
      </c>
      <c r="O1610" s="19" t="str">
        <f>TRIM(data!O1490)</f>
        <v/>
      </c>
      <c r="P1610" s="19" t="str">
        <f>TRIM(data!P1490)</f>
        <v>Wicker 2007, https://doi.org/10.1128/AEM.00841-07</v>
      </c>
      <c r="Q1610" s="19" t="str">
        <f>TRIM(data!Q1490)</f>
        <v>2007</v>
      </c>
      <c r="R1610" s="19" t="str">
        <f>TRIM(data!R1490)</f>
        <v>Tiffany Lowe-Power</v>
      </c>
    </row>
    <row r="1611" spans="1:27" x14ac:dyDescent="0.3">
      <c r="A1611" s="19" t="str">
        <f>TRIM(data!A1491)</f>
        <v>1495</v>
      </c>
      <c r="B1611" s="19" t="str">
        <f>TRIM(data!B1491)</f>
        <v>I</v>
      </c>
      <c r="C1611" s="19" t="str">
        <f>TRIM(data!C1491)</f>
        <v/>
      </c>
      <c r="D1611" s="19" t="str">
        <f>TRIM(data!D1491)</f>
        <v>CIR02-061</v>
      </c>
      <c r="E1611" s="19" t="str">
        <f>TRIM(data!E1491)</f>
        <v>Solanum lycopersicum (Tomato)</v>
      </c>
      <c r="F1611" s="19" t="str">
        <f>TRIM(data!F1491)</f>
        <v>Solanaceae</v>
      </c>
      <c r="G1611" s="19" t="str">
        <f>TRIM(data!G1491)</f>
        <v>Solanales</v>
      </c>
      <c r="H1611" s="19" t="str">
        <f>TRIM(data!H1491)</f>
        <v>2002</v>
      </c>
      <c r="I1611" s="19" t="str">
        <f>TRIM(data!I1491)</f>
        <v>Gros Morne, Martinique</v>
      </c>
      <c r="J1611" s="19" t="str">
        <f>TRIM(data!J1491)</f>
        <v>France (French West Indies)</v>
      </c>
      <c r="K1611" s="19" t="str">
        <f>TRIM(data!K1491)</f>
        <v>Carribean Sea</v>
      </c>
      <c r="L1611" s="19" t="str">
        <f>TRIM(data!L1491)</f>
        <v/>
      </c>
      <c r="M1611" s="19" t="str">
        <f>TRIM(data!M1491)</f>
        <v/>
      </c>
      <c r="N1611" s="19" t="str">
        <f>TRIM(data!N1491)</f>
        <v/>
      </c>
      <c r="O1611" s="19" t="str">
        <f>TRIM(data!O1491)</f>
        <v/>
      </c>
      <c r="P1611" s="19" t="str">
        <f>TRIM(data!P1491)</f>
        <v>Wicker 2007, https://doi.org/10.1128/AEM.00841-07</v>
      </c>
      <c r="Q1611" s="19" t="str">
        <f>TRIM(data!Q1491)</f>
        <v>2007</v>
      </c>
      <c r="R1611" s="19" t="str">
        <f>TRIM(data!R1491)</f>
        <v>Tiffany Lowe-Power</v>
      </c>
    </row>
    <row r="1612" spans="1:27" s="20" customFormat="1" x14ac:dyDescent="0.3">
      <c r="A1612" s="19" t="str">
        <f>TRIM(data!A1492)</f>
        <v>1496</v>
      </c>
      <c r="B1612" s="19" t="str">
        <f>TRIM(data!B1492)</f>
        <v>I</v>
      </c>
      <c r="C1612" s="19" t="str">
        <f>TRIM(data!C1492)</f>
        <v/>
      </c>
      <c r="D1612" s="19" t="str">
        <f>TRIM(data!D1492)</f>
        <v>CIR02-063</v>
      </c>
      <c r="E1612" s="19" t="str">
        <f>TRIM(data!E1492)</f>
        <v>Solanum lycopersicum (Tomato)</v>
      </c>
      <c r="F1612" s="19" t="str">
        <f>TRIM(data!F1492)</f>
        <v>Solanaceae</v>
      </c>
      <c r="G1612" s="19" t="str">
        <f>TRIM(data!G1492)</f>
        <v>Solanales</v>
      </c>
      <c r="H1612" s="19" t="str">
        <f>TRIM(data!H1492)</f>
        <v>2002</v>
      </c>
      <c r="I1612" s="19" t="str">
        <f>TRIM(data!I1492)</f>
        <v>Gros Morne, Martinique</v>
      </c>
      <c r="J1612" s="19" t="str">
        <f>TRIM(data!J1492)</f>
        <v>France (French West Indies)</v>
      </c>
      <c r="K1612" s="19" t="str">
        <f>TRIM(data!K1492)</f>
        <v>Carribean Sea</v>
      </c>
      <c r="L1612" s="19" t="str">
        <f>TRIM(data!L1492)</f>
        <v/>
      </c>
      <c r="M1612" s="19" t="str">
        <f>TRIM(data!M1492)</f>
        <v/>
      </c>
      <c r="N1612" s="19" t="str">
        <f>TRIM(data!N1492)</f>
        <v/>
      </c>
      <c r="O1612" s="19" t="str">
        <f>TRIM(data!O1492)</f>
        <v/>
      </c>
      <c r="P1612" s="19" t="str">
        <f>TRIM(data!P1492)</f>
        <v>Wicker 2007, https://doi.org/10.1128/AEM.00841-07</v>
      </c>
      <c r="Q1612" s="19" t="str">
        <f>TRIM(data!Q1492)</f>
        <v>2007</v>
      </c>
      <c r="R1612" s="19" t="str">
        <f>TRIM(data!R1492)</f>
        <v>Tiffany Lowe-Power</v>
      </c>
      <c r="S1612" s="19"/>
      <c r="T1612" s="19"/>
      <c r="U1612" s="19"/>
      <c r="V1612" s="19"/>
      <c r="W1612" s="19"/>
      <c r="X1612" s="19"/>
      <c r="Y1612" s="19"/>
      <c r="Z1612" s="19"/>
      <c r="AA1612" s="19"/>
    </row>
    <row r="1613" spans="1:27" s="20" customFormat="1" x14ac:dyDescent="0.3">
      <c r="A1613" s="19" t="str">
        <f>TRIM(data!A1493)</f>
        <v>1497</v>
      </c>
      <c r="B1613" s="19" t="str">
        <f>TRIM(data!B1493)</f>
        <v>I</v>
      </c>
      <c r="C1613" s="19" t="str">
        <f>TRIM(data!C1493)</f>
        <v/>
      </c>
      <c r="D1613" s="19" t="str">
        <f>TRIM(data!D1493)</f>
        <v>CIR02-163(1)</v>
      </c>
      <c r="E1613" s="19" t="str">
        <f>TRIM(data!E1493)</f>
        <v>Solanum lycopersicum (Tomato)</v>
      </c>
      <c r="F1613" s="19" t="str">
        <f>TRIM(data!F1493)</f>
        <v>Solanaceae</v>
      </c>
      <c r="G1613" s="19" t="str">
        <f>TRIM(data!G1493)</f>
        <v>Solanales</v>
      </c>
      <c r="H1613" s="19" t="str">
        <f>TRIM(data!H1493)</f>
        <v>2002</v>
      </c>
      <c r="I1613" s="19" t="str">
        <f>TRIM(data!I1493)</f>
        <v>Lamentin, Martinique</v>
      </c>
      <c r="J1613" s="19" t="str">
        <f>TRIM(data!J1493)</f>
        <v>France (French West Indies)</v>
      </c>
      <c r="K1613" s="19" t="str">
        <f>TRIM(data!K1493)</f>
        <v>Carribean Sea</v>
      </c>
      <c r="L1613" s="19" t="str">
        <f>TRIM(data!L1493)</f>
        <v/>
      </c>
      <c r="M1613" s="19" t="str">
        <f>TRIM(data!M1493)</f>
        <v/>
      </c>
      <c r="N1613" s="19" t="str">
        <f>TRIM(data!N1493)</f>
        <v/>
      </c>
      <c r="O1613" s="19" t="str">
        <f>TRIM(data!O1493)</f>
        <v/>
      </c>
      <c r="P1613" s="19" t="str">
        <f>TRIM(data!P1493)</f>
        <v>Wicker 2007, https://doi.org/10.1128/AEM.00841-07</v>
      </c>
      <c r="Q1613" s="19" t="str">
        <f>TRIM(data!Q1493)</f>
        <v>2007</v>
      </c>
      <c r="R1613" s="19" t="str">
        <f>TRIM(data!R1493)</f>
        <v>Tiffany Lowe-Power</v>
      </c>
      <c r="S1613" s="19"/>
      <c r="T1613" s="19"/>
      <c r="U1613" s="19"/>
      <c r="V1613" s="19"/>
      <c r="W1613" s="19"/>
      <c r="X1613" s="19"/>
      <c r="Y1613" s="19"/>
      <c r="Z1613" s="19"/>
      <c r="AA1613" s="19"/>
    </row>
    <row r="1614" spans="1:27" x14ac:dyDescent="0.3">
      <c r="A1614" s="19" t="str">
        <f>TRIM(data!A1494)</f>
        <v>1498</v>
      </c>
      <c r="B1614" s="19" t="str">
        <f>TRIM(data!B1494)</f>
        <v>I</v>
      </c>
      <c r="C1614" s="19" t="str">
        <f>TRIM(data!C1494)</f>
        <v/>
      </c>
      <c r="D1614" s="19" t="str">
        <f>TRIM(data!D1494)</f>
        <v>CIR02-165</v>
      </c>
      <c r="E1614" s="19" t="str">
        <f>TRIM(data!E1494)</f>
        <v>Capsicum chinense (pepper, hot)</v>
      </c>
      <c r="F1614" s="19" t="str">
        <f>TRIM(data!F1494)</f>
        <v>Solanaceae</v>
      </c>
      <c r="G1614" s="19" t="str">
        <f>TRIM(data!G1494)</f>
        <v>Solanales</v>
      </c>
      <c r="H1614" s="19" t="str">
        <f>TRIM(data!H1494)</f>
        <v>2002</v>
      </c>
      <c r="I1614" s="19" t="str">
        <f>TRIM(data!I1494)</f>
        <v>Lamentin, Martinique</v>
      </c>
      <c r="J1614" s="19" t="str">
        <f>TRIM(data!J1494)</f>
        <v>France (French West Indies)</v>
      </c>
      <c r="K1614" s="19" t="str">
        <f>TRIM(data!K1494)</f>
        <v>Carribean Sea</v>
      </c>
      <c r="L1614" s="19" t="str">
        <f>TRIM(data!L1494)</f>
        <v/>
      </c>
      <c r="M1614" s="19" t="str">
        <f>TRIM(data!M1494)</f>
        <v/>
      </c>
      <c r="N1614" s="19" t="str">
        <f>TRIM(data!N1494)</f>
        <v/>
      </c>
      <c r="O1614" s="19" t="str">
        <f>TRIM(data!O1494)</f>
        <v/>
      </c>
      <c r="P1614" s="19" t="str">
        <f>TRIM(data!P1494)</f>
        <v>Wicker 2007, https://doi.org/10.1128/AEM.00841-07</v>
      </c>
      <c r="Q1614" s="19" t="str">
        <f>TRIM(data!Q1494)</f>
        <v>2007</v>
      </c>
      <c r="R1614" s="19" t="str">
        <f>TRIM(data!R1494)</f>
        <v>Tiffany Lowe-Power</v>
      </c>
    </row>
    <row r="1615" spans="1:27" x14ac:dyDescent="0.3">
      <c r="A1615" s="19" t="str">
        <f>TRIM(data!A1495)</f>
        <v>1499</v>
      </c>
      <c r="B1615" s="19" t="str">
        <f>TRIM(data!B1495)</f>
        <v>I</v>
      </c>
      <c r="C1615" s="19" t="str">
        <f>TRIM(data!C1495)</f>
        <v/>
      </c>
      <c r="D1615" s="19" t="str">
        <f>TRIM(data!D1495)</f>
        <v>CIR02-167</v>
      </c>
      <c r="E1615" s="19" t="str">
        <f>TRIM(data!E1495)</f>
        <v>Solanum lycopersicum (Tomato)</v>
      </c>
      <c r="F1615" s="19" t="str">
        <f>TRIM(data!F1495)</f>
        <v>Solanaceae</v>
      </c>
      <c r="G1615" s="19" t="str">
        <f>TRIM(data!G1495)</f>
        <v>Solanales</v>
      </c>
      <c r="H1615" s="19" t="str">
        <f>TRIM(data!H1495)</f>
        <v>2002</v>
      </c>
      <c r="I1615" s="19" t="str">
        <f>TRIM(data!I1495)</f>
        <v>Lamentin, Martinique</v>
      </c>
      <c r="J1615" s="19" t="str">
        <f>TRIM(data!J1495)</f>
        <v>France (French West Indies)</v>
      </c>
      <c r="K1615" s="19" t="str">
        <f>TRIM(data!K1495)</f>
        <v>Carribean Sea</v>
      </c>
      <c r="L1615" s="19" t="str">
        <f>TRIM(data!L1495)</f>
        <v/>
      </c>
      <c r="M1615" s="19" t="str">
        <f>TRIM(data!M1495)</f>
        <v/>
      </c>
      <c r="N1615" s="19" t="str">
        <f>TRIM(data!N1495)</f>
        <v/>
      </c>
      <c r="O1615" s="19" t="str">
        <f>TRIM(data!O1495)</f>
        <v/>
      </c>
      <c r="P1615" s="19" t="str">
        <f>TRIM(data!P1495)</f>
        <v>Wicker 2007, https://doi.org/10.1128/AEM.00841-07</v>
      </c>
      <c r="Q1615" s="19" t="str">
        <f>TRIM(data!Q1495)</f>
        <v>2007</v>
      </c>
      <c r="R1615" s="19" t="str">
        <f>TRIM(data!R1495)</f>
        <v>Tiffany Lowe-Power</v>
      </c>
    </row>
    <row r="1616" spans="1:27" x14ac:dyDescent="0.3">
      <c r="A1616" s="19" t="str">
        <f>TRIM(data!A1496)</f>
        <v>1500</v>
      </c>
      <c r="B1616" s="19" t="str">
        <f>TRIM(data!B1496)</f>
        <v>I</v>
      </c>
      <c r="C1616" s="19" t="str">
        <f>TRIM(data!C1496)</f>
        <v/>
      </c>
      <c r="D1616" s="19" t="str">
        <f>TRIM(data!D1496)</f>
        <v>CIR02-170</v>
      </c>
      <c r="E1616" s="19" t="str">
        <f>TRIM(data!E1496)</f>
        <v>Solanum lycopersicum (Tomato)</v>
      </c>
      <c r="F1616" s="19" t="str">
        <f>TRIM(data!F1496)</f>
        <v>Solanaceae</v>
      </c>
      <c r="G1616" s="19" t="str">
        <f>TRIM(data!G1496)</f>
        <v>Solanales</v>
      </c>
      <c r="H1616" s="19" t="str">
        <f>TRIM(data!H1496)</f>
        <v>2002</v>
      </c>
      <c r="I1616" s="19" t="str">
        <f>TRIM(data!I1496)</f>
        <v>St Joseph, Martinique</v>
      </c>
      <c r="J1616" s="19" t="str">
        <f>TRIM(data!J1496)</f>
        <v>France (French West Indies)</v>
      </c>
      <c r="K1616" s="19" t="str">
        <f>TRIM(data!K1496)</f>
        <v>Carribean Sea</v>
      </c>
      <c r="L1616" s="19" t="str">
        <f>TRIM(data!L1496)</f>
        <v/>
      </c>
      <c r="M1616" s="19" t="str">
        <f>TRIM(data!M1496)</f>
        <v/>
      </c>
      <c r="N1616" s="19" t="str">
        <f>TRIM(data!N1496)</f>
        <v/>
      </c>
      <c r="O1616" s="19" t="str">
        <f>TRIM(data!O1496)</f>
        <v/>
      </c>
      <c r="P1616" s="19" t="str">
        <f>TRIM(data!P1496)</f>
        <v>Wicker 2007, https://doi.org/10.1128/AEM.00841-07</v>
      </c>
      <c r="Q1616" s="19" t="str">
        <f>TRIM(data!Q1496)</f>
        <v>2007</v>
      </c>
      <c r="R1616" s="19" t="str">
        <f>TRIM(data!R1496)</f>
        <v>Tiffany Lowe-Power</v>
      </c>
    </row>
    <row r="1617" spans="1:18" x14ac:dyDescent="0.3">
      <c r="A1617" s="19" t="str">
        <f>TRIM(data!A1497)</f>
        <v>1501</v>
      </c>
      <c r="B1617" s="19" t="str">
        <f>TRIM(data!B1497)</f>
        <v>I</v>
      </c>
      <c r="C1617" s="19" t="str">
        <f>TRIM(data!C1497)</f>
        <v/>
      </c>
      <c r="D1617" s="19" t="str">
        <f>TRIM(data!D1497)</f>
        <v>CIR02-191(1)</v>
      </c>
      <c r="E1617" s="19" t="str">
        <f>TRIM(data!E1497)</f>
        <v>Capsicum frutescens</v>
      </c>
      <c r="F1617" s="19" t="str">
        <f>TRIM(data!F1497)</f>
        <v>Solanaceae</v>
      </c>
      <c r="G1617" s="19" t="str">
        <f>TRIM(data!G1497)</f>
        <v>Solanales</v>
      </c>
      <c r="H1617" s="19" t="str">
        <f>TRIM(data!H1497)</f>
        <v>2002</v>
      </c>
      <c r="I1617" s="19" t="str">
        <f>TRIM(data!I1497)</f>
        <v>Le Lorrain, Martinique</v>
      </c>
      <c r="J1617" s="19" t="str">
        <f>TRIM(data!J1497)</f>
        <v>France (French West Indies)</v>
      </c>
      <c r="K1617" s="19" t="str">
        <f>TRIM(data!K1497)</f>
        <v>Carribean Sea</v>
      </c>
      <c r="L1617" s="19" t="str">
        <f>TRIM(data!L1497)</f>
        <v/>
      </c>
      <c r="M1617" s="19" t="str">
        <f>TRIM(data!M1497)</f>
        <v/>
      </c>
      <c r="N1617" s="19" t="str">
        <f>TRIM(data!N1497)</f>
        <v/>
      </c>
      <c r="O1617" s="19" t="str">
        <f>TRIM(data!O1497)</f>
        <v/>
      </c>
      <c r="P1617" s="19" t="str">
        <f>TRIM(data!P1497)</f>
        <v>Wicker 2007, https://doi.org/10.1128/AEM.00841-07</v>
      </c>
      <c r="Q1617" s="19" t="str">
        <f>TRIM(data!Q1497)</f>
        <v>2007</v>
      </c>
      <c r="R1617" s="19" t="str">
        <f>TRIM(data!R1497)</f>
        <v>Tiffany Lowe-Power</v>
      </c>
    </row>
    <row r="1618" spans="1:18" x14ac:dyDescent="0.3">
      <c r="A1618" s="19" t="str">
        <f>TRIM(data!A1498)</f>
        <v>1502</v>
      </c>
      <c r="B1618" s="19" t="str">
        <f>TRIM(data!B1498)</f>
        <v>I</v>
      </c>
      <c r="C1618" s="19" t="str">
        <f>TRIM(data!C1498)</f>
        <v/>
      </c>
      <c r="D1618" s="19" t="str">
        <f>TRIM(data!D1498)</f>
        <v>CIR02-191(2)</v>
      </c>
      <c r="E1618" s="19" t="str">
        <f>TRIM(data!E1498)</f>
        <v>Commelina diffusa</v>
      </c>
      <c r="F1618" s="19" t="str">
        <f>TRIM(data!F1498)</f>
        <v>Commelinaceae</v>
      </c>
      <c r="G1618" s="19" t="str">
        <f>TRIM(data!G1498)</f>
        <v>Commelinales</v>
      </c>
      <c r="H1618" s="19" t="str">
        <f>TRIM(data!H1498)</f>
        <v>2002</v>
      </c>
      <c r="I1618" s="19" t="str">
        <f>TRIM(data!I1498)</f>
        <v>Le Lorrain, Martinique</v>
      </c>
      <c r="J1618" s="19" t="str">
        <f>TRIM(data!J1498)</f>
        <v>France (French West Indies)</v>
      </c>
      <c r="K1618" s="19" t="str">
        <f>TRIM(data!K1498)</f>
        <v>Carribean Sea</v>
      </c>
      <c r="L1618" s="19" t="str">
        <f>TRIM(data!L1498)</f>
        <v/>
      </c>
      <c r="M1618" s="19" t="str">
        <f>TRIM(data!M1498)</f>
        <v/>
      </c>
      <c r="N1618" s="19" t="str">
        <f>TRIM(data!N1498)</f>
        <v/>
      </c>
      <c r="O1618" s="19" t="str">
        <f>TRIM(data!O1498)</f>
        <v/>
      </c>
      <c r="P1618" s="19" t="str">
        <f>TRIM(data!P1498)</f>
        <v>Wicker 2007, https://doi.org/10.1128/AEM.00841-07</v>
      </c>
      <c r="Q1618" s="19" t="str">
        <f>TRIM(data!Q1498)</f>
        <v>2007</v>
      </c>
      <c r="R1618" s="19" t="str">
        <f>TRIM(data!R1498)</f>
        <v>Tiffany Lowe-Power</v>
      </c>
    </row>
    <row r="1619" spans="1:18" x14ac:dyDescent="0.3">
      <c r="A1619" s="19" t="str">
        <f>TRIM(data!A1499)</f>
        <v>1503</v>
      </c>
      <c r="B1619" s="19" t="str">
        <f>TRIM(data!B1499)</f>
        <v>I</v>
      </c>
      <c r="C1619" s="19" t="str">
        <f>TRIM(data!C1499)</f>
        <v/>
      </c>
      <c r="D1619" s="19" t="str">
        <f>TRIM(data!D1499)</f>
        <v>CIR02-192</v>
      </c>
      <c r="E1619" s="19" t="str">
        <f>TRIM(data!E1499)</f>
        <v>Capsicum chinense (pepper, hot)</v>
      </c>
      <c r="F1619" s="19" t="str">
        <f>TRIM(data!F1499)</f>
        <v>Solanaceae</v>
      </c>
      <c r="G1619" s="19" t="str">
        <f>TRIM(data!G1499)</f>
        <v>Solanales</v>
      </c>
      <c r="H1619" s="19" t="str">
        <f>TRIM(data!H1499)</f>
        <v>2002</v>
      </c>
      <c r="I1619" s="19" t="str">
        <f>TRIM(data!I1499)</f>
        <v>Le Lorrain, Martinique</v>
      </c>
      <c r="J1619" s="19" t="str">
        <f>TRIM(data!J1499)</f>
        <v>France (French West Indies)</v>
      </c>
      <c r="K1619" s="19" t="str">
        <f>TRIM(data!K1499)</f>
        <v>Carribean Sea</v>
      </c>
      <c r="L1619" s="19" t="str">
        <f>TRIM(data!L1499)</f>
        <v/>
      </c>
      <c r="M1619" s="19" t="str">
        <f>TRIM(data!M1499)</f>
        <v/>
      </c>
      <c r="N1619" s="19" t="str">
        <f>TRIM(data!N1499)</f>
        <v/>
      </c>
      <c r="O1619" s="19" t="str">
        <f>TRIM(data!O1499)</f>
        <v/>
      </c>
      <c r="P1619" s="19" t="str">
        <f>TRIM(data!P1499)</f>
        <v>Wicker 2007, https://doi.org/10.1128/AEM.00841-07</v>
      </c>
      <c r="Q1619" s="19" t="str">
        <f>TRIM(data!Q1499)</f>
        <v>2007</v>
      </c>
      <c r="R1619" s="19" t="str">
        <f>TRIM(data!R1499)</f>
        <v>Tiffany Lowe-Power</v>
      </c>
    </row>
    <row r="1620" spans="1:18" x14ac:dyDescent="0.3">
      <c r="A1620" s="19" t="str">
        <f>TRIM(data!A1500)</f>
        <v>1504</v>
      </c>
      <c r="B1620" s="19" t="str">
        <f>TRIM(data!B1500)</f>
        <v>I</v>
      </c>
      <c r="C1620" s="19" t="str">
        <f>TRIM(data!C1500)</f>
        <v/>
      </c>
      <c r="D1620" s="19" t="str">
        <f>TRIM(data!D1500)</f>
        <v>CIR02-195(2)</v>
      </c>
      <c r="E1620" s="19" t="str">
        <f>TRIM(data!E1500)</f>
        <v>Solanum lycopersicum (Tomato)</v>
      </c>
      <c r="F1620" s="19" t="str">
        <f>TRIM(data!F1500)</f>
        <v>Solanaceae</v>
      </c>
      <c r="G1620" s="19" t="str">
        <f>TRIM(data!G1500)</f>
        <v>Solanales</v>
      </c>
      <c r="H1620" s="19" t="str">
        <f>TRIM(data!H1500)</f>
        <v>2002</v>
      </c>
      <c r="I1620" s="19" t="str">
        <f>TRIM(data!I1500)</f>
        <v>Le Lorrain, Martinique</v>
      </c>
      <c r="J1620" s="19" t="str">
        <f>TRIM(data!J1500)</f>
        <v>France (French West Indies)</v>
      </c>
      <c r="K1620" s="19" t="str">
        <f>TRIM(data!K1500)</f>
        <v>Carribean Sea</v>
      </c>
      <c r="L1620" s="19" t="str">
        <f>TRIM(data!L1500)</f>
        <v/>
      </c>
      <c r="M1620" s="19" t="str">
        <f>TRIM(data!M1500)</f>
        <v/>
      </c>
      <c r="N1620" s="19" t="str">
        <f>TRIM(data!N1500)</f>
        <v/>
      </c>
      <c r="O1620" s="19" t="str">
        <f>TRIM(data!O1500)</f>
        <v/>
      </c>
      <c r="P1620" s="19" t="str">
        <f>TRIM(data!P1500)</f>
        <v>Wicker 2007, https://doi.org/10.1128/AEM.00841-07</v>
      </c>
      <c r="Q1620" s="19" t="str">
        <f>TRIM(data!Q1500)</f>
        <v>2007</v>
      </c>
      <c r="R1620" s="19" t="str">
        <f>TRIM(data!R1500)</f>
        <v>Tiffany Lowe-Power</v>
      </c>
    </row>
    <row r="1621" spans="1:18" x14ac:dyDescent="0.3">
      <c r="A1621" s="19" t="str">
        <f>TRIM(data!A1501)</f>
        <v>1505</v>
      </c>
      <c r="B1621" s="19" t="str">
        <f>TRIM(data!B1501)</f>
        <v>I</v>
      </c>
      <c r="C1621" s="19" t="str">
        <f>TRIM(data!C1501)</f>
        <v/>
      </c>
      <c r="D1621" s="19" t="str">
        <f>TRIM(data!D1501)</f>
        <v>CIR02-200</v>
      </c>
      <c r="E1621" s="19" t="str">
        <f>TRIM(data!E1501)</f>
        <v>Solanum melongena (Eggplant)</v>
      </c>
      <c r="F1621" s="19" t="str">
        <f>TRIM(data!F1501)</f>
        <v>Solanaceae</v>
      </c>
      <c r="G1621" s="19" t="str">
        <f>TRIM(data!G1501)</f>
        <v>Solanales</v>
      </c>
      <c r="H1621" s="19" t="str">
        <f>TRIM(data!H1501)</f>
        <v>2002</v>
      </c>
      <c r="I1621" s="19" t="str">
        <f>TRIM(data!I1501)</f>
        <v>Le Lorrain, Martinique</v>
      </c>
      <c r="J1621" s="19" t="str">
        <f>TRIM(data!J1501)</f>
        <v>France (French West Indies)</v>
      </c>
      <c r="K1621" s="19" t="str">
        <f>TRIM(data!K1501)</f>
        <v>Carribean Sea</v>
      </c>
      <c r="L1621" s="19" t="str">
        <f>TRIM(data!L1501)</f>
        <v/>
      </c>
      <c r="M1621" s="19" t="str">
        <f>TRIM(data!M1501)</f>
        <v/>
      </c>
      <c r="N1621" s="19" t="str">
        <f>TRIM(data!N1501)</f>
        <v/>
      </c>
      <c r="O1621" s="19" t="str">
        <f>TRIM(data!O1501)</f>
        <v/>
      </c>
      <c r="P1621" s="19" t="str">
        <f>TRIM(data!P1501)</f>
        <v>Wicker 2007, https://doi.org/10.1128/AEM.00841-07</v>
      </c>
      <c r="Q1621" s="19" t="str">
        <f>TRIM(data!Q1501)</f>
        <v>2007</v>
      </c>
      <c r="R1621" s="19" t="str">
        <f>TRIM(data!R1501)</f>
        <v>Tiffany Lowe-Power</v>
      </c>
    </row>
    <row r="1622" spans="1:18" x14ac:dyDescent="0.3">
      <c r="A1622" s="19" t="str">
        <f>TRIM(data!A1502)</f>
        <v>1506</v>
      </c>
      <c r="B1622" s="19" t="str">
        <f>TRIM(data!B1502)</f>
        <v>I</v>
      </c>
      <c r="C1622" s="19" t="str">
        <f>TRIM(data!C1502)</f>
        <v/>
      </c>
      <c r="D1622" s="19" t="str">
        <f>TRIM(data!D1502)</f>
        <v>CIR02-201(2)</v>
      </c>
      <c r="E1622" s="19" t="str">
        <f>TRIM(data!E1502)</f>
        <v>Petroselinum crispum (Parsley)</v>
      </c>
      <c r="F1622" s="19" t="str">
        <f>TRIM(data!F1502)</f>
        <v>Apiaceae</v>
      </c>
      <c r="G1622" s="19" t="str">
        <f>TRIM(data!G1502)</f>
        <v>Apiales</v>
      </c>
      <c r="H1622" s="19" t="str">
        <f>TRIM(data!H1502)</f>
        <v>2002</v>
      </c>
      <c r="I1622" s="19" t="str">
        <f>TRIM(data!I1502)</f>
        <v>Le Lorrain, Martinique</v>
      </c>
      <c r="J1622" s="19" t="str">
        <f>TRIM(data!J1502)</f>
        <v>France (French West Indies)</v>
      </c>
      <c r="K1622" s="19" t="str">
        <f>TRIM(data!K1502)</f>
        <v>Carribean Sea</v>
      </c>
      <c r="L1622" s="19" t="str">
        <f>TRIM(data!L1502)</f>
        <v/>
      </c>
      <c r="M1622" s="19" t="str">
        <f>TRIM(data!M1502)</f>
        <v/>
      </c>
      <c r="N1622" s="19" t="str">
        <f>TRIM(data!N1502)</f>
        <v/>
      </c>
      <c r="O1622" s="19" t="str">
        <f>TRIM(data!O1502)</f>
        <v/>
      </c>
      <c r="P1622" s="19" t="str">
        <f>TRIM(data!P1502)</f>
        <v>Wicker 2007, https://doi.org/10.1128/AEM.00841-07</v>
      </c>
      <c r="Q1622" s="19" t="str">
        <f>TRIM(data!Q1502)</f>
        <v>2007</v>
      </c>
      <c r="R1622" s="19" t="str">
        <f>TRIM(data!R1502)</f>
        <v>Tiffany Lowe-Power</v>
      </c>
    </row>
    <row r="1623" spans="1:18" x14ac:dyDescent="0.3">
      <c r="A1623" s="19" t="str">
        <f>TRIM(data!A1503)</f>
        <v>1507</v>
      </c>
      <c r="B1623" s="19" t="str">
        <f>TRIM(data!B1503)</f>
        <v>I</v>
      </c>
      <c r="C1623" s="19" t="str">
        <f>TRIM(data!C1503)</f>
        <v/>
      </c>
      <c r="D1623" s="19" t="str">
        <f>TRIM(data!D1503)</f>
        <v>CIR02-201(3)</v>
      </c>
      <c r="E1623" s="19" t="str">
        <f>TRIM(data!E1503)</f>
        <v>Petroselinum crispum (Parsley)</v>
      </c>
      <c r="F1623" s="19" t="str">
        <f>TRIM(data!F1503)</f>
        <v>Apiaceae</v>
      </c>
      <c r="G1623" s="19" t="str">
        <f>TRIM(data!G1503)</f>
        <v>Apiales</v>
      </c>
      <c r="H1623" s="19" t="str">
        <f>TRIM(data!H1503)</f>
        <v>2002</v>
      </c>
      <c r="I1623" s="19" t="str">
        <f>TRIM(data!I1503)</f>
        <v>Le Lorrain, Martinique</v>
      </c>
      <c r="J1623" s="19" t="str">
        <f>TRIM(data!J1503)</f>
        <v>France (French West Indies)</v>
      </c>
      <c r="K1623" s="19" t="str">
        <f>TRIM(data!K1503)</f>
        <v>Carribean Sea</v>
      </c>
      <c r="L1623" s="19" t="str">
        <f>TRIM(data!L1503)</f>
        <v/>
      </c>
      <c r="M1623" s="19" t="str">
        <f>TRIM(data!M1503)</f>
        <v/>
      </c>
      <c r="N1623" s="19" t="str">
        <f>TRIM(data!N1503)</f>
        <v/>
      </c>
      <c r="O1623" s="19" t="str">
        <f>TRIM(data!O1503)</f>
        <v/>
      </c>
      <c r="P1623" s="19" t="str">
        <f>TRIM(data!P1503)</f>
        <v>Wicker 2007, https://doi.org/10.1128/AEM.00841-07</v>
      </c>
      <c r="Q1623" s="19" t="str">
        <f>TRIM(data!Q1503)</f>
        <v>2007</v>
      </c>
      <c r="R1623" s="19" t="str">
        <f>TRIM(data!R1503)</f>
        <v>Tiffany Lowe-Power</v>
      </c>
    </row>
    <row r="1624" spans="1:18" x14ac:dyDescent="0.3">
      <c r="A1624" s="19" t="str">
        <f>TRIM(data!A1504)</f>
        <v>1508</v>
      </c>
      <c r="B1624" s="19" t="str">
        <f>TRIM(data!B1504)</f>
        <v>I</v>
      </c>
      <c r="C1624" s="19" t="str">
        <f>TRIM(data!C1504)</f>
        <v/>
      </c>
      <c r="D1624" s="19" t="str">
        <f>TRIM(data!D1504)</f>
        <v>CIR02-230(1)</v>
      </c>
      <c r="E1624" s="19" t="str">
        <f>TRIM(data!E1504)</f>
        <v>Solanum melongena (Eggplant)</v>
      </c>
      <c r="F1624" s="19" t="str">
        <f>TRIM(data!F1504)</f>
        <v>Solanaceae</v>
      </c>
      <c r="G1624" s="19" t="str">
        <f>TRIM(data!G1504)</f>
        <v>Solanales</v>
      </c>
      <c r="H1624" s="19" t="str">
        <f>TRIM(data!H1504)</f>
        <v>2002</v>
      </c>
      <c r="I1624" s="19" t="str">
        <f>TRIM(data!I1504)</f>
        <v>Le Marin, Martinique</v>
      </c>
      <c r="J1624" s="19" t="str">
        <f>TRIM(data!J1504)</f>
        <v>France (French West Indies)</v>
      </c>
      <c r="K1624" s="19" t="str">
        <f>TRIM(data!K1504)</f>
        <v>Carribean Sea</v>
      </c>
      <c r="L1624" s="19" t="str">
        <f>TRIM(data!L1504)</f>
        <v/>
      </c>
      <c r="M1624" s="19" t="str">
        <f>TRIM(data!M1504)</f>
        <v/>
      </c>
      <c r="N1624" s="19" t="str">
        <f>TRIM(data!N1504)</f>
        <v/>
      </c>
      <c r="O1624" s="19" t="str">
        <f>TRIM(data!O1504)</f>
        <v/>
      </c>
      <c r="P1624" s="19" t="str">
        <f>TRIM(data!P1504)</f>
        <v>Wicker 2007, https://doi.org/10.1128/AEM.00841-07</v>
      </c>
      <c r="Q1624" s="19" t="str">
        <f>TRIM(data!Q1504)</f>
        <v>2007</v>
      </c>
      <c r="R1624" s="19" t="str">
        <f>TRIM(data!R1504)</f>
        <v>Tiffany Lowe-Power</v>
      </c>
    </row>
    <row r="1625" spans="1:18" x14ac:dyDescent="0.3">
      <c r="A1625" s="19" t="str">
        <f>TRIM(data!A1505)</f>
        <v>1509</v>
      </c>
      <c r="B1625" s="19" t="str">
        <f>TRIM(data!B1505)</f>
        <v>I</v>
      </c>
      <c r="C1625" s="19" t="str">
        <f>TRIM(data!C1505)</f>
        <v/>
      </c>
      <c r="D1625" s="19" t="str">
        <f>TRIM(data!D1505)</f>
        <v>CIR03-025(2)</v>
      </c>
      <c r="E1625" s="19" t="str">
        <f>TRIM(data!E1505)</f>
        <v>Solanum lycopersicum (Tomato)</v>
      </c>
      <c r="F1625" s="19" t="str">
        <f>TRIM(data!F1505)</f>
        <v>Solanaceae</v>
      </c>
      <c r="G1625" s="19" t="str">
        <f>TRIM(data!G1505)</f>
        <v>Solanales</v>
      </c>
      <c r="H1625" s="19" t="str">
        <f>TRIM(data!H1505)</f>
        <v>2003</v>
      </c>
      <c r="I1625" s="19" t="str">
        <f>TRIM(data!I1505)</f>
        <v>Morne Vert, Martinique</v>
      </c>
      <c r="J1625" s="19" t="str">
        <f>TRIM(data!J1505)</f>
        <v>France (French West Indies)</v>
      </c>
      <c r="K1625" s="19" t="str">
        <f>TRIM(data!K1505)</f>
        <v>Carribean Sea</v>
      </c>
      <c r="L1625" s="19" t="str">
        <f>TRIM(data!L1505)</f>
        <v/>
      </c>
      <c r="M1625" s="19" t="str">
        <f>TRIM(data!M1505)</f>
        <v/>
      </c>
      <c r="N1625" s="19" t="str">
        <f>TRIM(data!N1505)</f>
        <v/>
      </c>
      <c r="O1625" s="19" t="str">
        <f>TRIM(data!O1505)</f>
        <v/>
      </c>
      <c r="P1625" s="19" t="str">
        <f>TRIM(data!P1505)</f>
        <v>Wicker 2007, https://doi.org/10.1128/AEM.00841-07</v>
      </c>
      <c r="Q1625" s="19" t="str">
        <f>TRIM(data!Q1505)</f>
        <v>2007</v>
      </c>
      <c r="R1625" s="19" t="str">
        <f>TRIM(data!R1505)</f>
        <v>Tiffany Lowe-Power</v>
      </c>
    </row>
    <row r="1626" spans="1:18" x14ac:dyDescent="0.3">
      <c r="A1626" s="19" t="str">
        <f>TRIM(data!A1506)</f>
        <v>1510</v>
      </c>
      <c r="B1626" s="19" t="str">
        <f>TRIM(data!B1506)</f>
        <v>I</v>
      </c>
      <c r="C1626" s="19" t="str">
        <f>TRIM(data!C1506)</f>
        <v/>
      </c>
      <c r="D1626" s="19" t="str">
        <f>TRIM(data!D1506)</f>
        <v>CIR03-050(1)</v>
      </c>
      <c r="E1626" s="19" t="str">
        <f>TRIM(data!E1506)</f>
        <v>Solanum lycopersicum (Tomato)</v>
      </c>
      <c r="F1626" s="19" t="str">
        <f>TRIM(data!F1506)</f>
        <v>Solanaceae</v>
      </c>
      <c r="G1626" s="19" t="str">
        <f>TRIM(data!G1506)</f>
        <v>Solanales</v>
      </c>
      <c r="H1626" s="19" t="str">
        <f>TRIM(data!H1506)</f>
        <v>2003</v>
      </c>
      <c r="I1626" s="19" t="str">
        <f>TRIM(data!I1506)</f>
        <v>Sainte Anne, Martinique</v>
      </c>
      <c r="J1626" s="19" t="str">
        <f>TRIM(data!J1506)</f>
        <v>France (French West Indies)</v>
      </c>
      <c r="K1626" s="19" t="str">
        <f>TRIM(data!K1506)</f>
        <v>Carribean Sea</v>
      </c>
      <c r="L1626" s="19" t="str">
        <f>TRIM(data!L1506)</f>
        <v/>
      </c>
      <c r="M1626" s="19" t="str">
        <f>TRIM(data!M1506)</f>
        <v/>
      </c>
      <c r="N1626" s="19" t="str">
        <f>TRIM(data!N1506)</f>
        <v/>
      </c>
      <c r="O1626" s="19" t="str">
        <f>TRIM(data!O1506)</f>
        <v/>
      </c>
      <c r="P1626" s="19" t="str">
        <f>TRIM(data!P1506)</f>
        <v>Wicker 2007, https://doi.org/10.1128/AEM.00841-07</v>
      </c>
      <c r="Q1626" s="19" t="str">
        <f>TRIM(data!Q1506)</f>
        <v>2007</v>
      </c>
      <c r="R1626" s="19" t="str">
        <f>TRIM(data!R1506)</f>
        <v>Tiffany Lowe-Power</v>
      </c>
    </row>
    <row r="1627" spans="1:18" x14ac:dyDescent="0.3">
      <c r="A1627" s="19" t="str">
        <f>TRIM(data!A1507)</f>
        <v>1511</v>
      </c>
      <c r="B1627" s="19" t="str">
        <f>TRIM(data!B1507)</f>
        <v>I</v>
      </c>
      <c r="C1627" s="19" t="str">
        <f>TRIM(data!C1507)</f>
        <v/>
      </c>
      <c r="D1627" s="19" t="str">
        <f>TRIM(data!D1507)</f>
        <v>CIR03-050(2)</v>
      </c>
      <c r="E1627" s="19" t="str">
        <f>TRIM(data!E1507)</f>
        <v>Solanum lycopersicum (Tomato)</v>
      </c>
      <c r="F1627" s="19" t="str">
        <f>TRIM(data!F1507)</f>
        <v>Solanaceae</v>
      </c>
      <c r="G1627" s="19" t="str">
        <f>TRIM(data!G1507)</f>
        <v>Solanales</v>
      </c>
      <c r="H1627" s="19" t="str">
        <f>TRIM(data!H1507)</f>
        <v>2003</v>
      </c>
      <c r="I1627" s="19" t="str">
        <f>TRIM(data!I1507)</f>
        <v>Sainte Anne, Martinique</v>
      </c>
      <c r="J1627" s="19" t="str">
        <f>TRIM(data!J1507)</f>
        <v>France (French West Indies)</v>
      </c>
      <c r="K1627" s="19" t="str">
        <f>TRIM(data!K1507)</f>
        <v>Carribean Sea</v>
      </c>
      <c r="L1627" s="19" t="str">
        <f>TRIM(data!L1507)</f>
        <v/>
      </c>
      <c r="M1627" s="19" t="str">
        <f>TRIM(data!M1507)</f>
        <v/>
      </c>
      <c r="N1627" s="19" t="str">
        <f>TRIM(data!N1507)</f>
        <v/>
      </c>
      <c r="O1627" s="19" t="str">
        <f>TRIM(data!O1507)</f>
        <v/>
      </c>
      <c r="P1627" s="19" t="str">
        <f>TRIM(data!P1507)</f>
        <v>Wicker 2007, https://doi.org/10.1128/AEM.00841-07</v>
      </c>
      <c r="Q1627" s="19" t="str">
        <f>TRIM(data!Q1507)</f>
        <v>2007</v>
      </c>
      <c r="R1627" s="19" t="str">
        <f>TRIM(data!R1507)</f>
        <v>Tiffany Lowe-Power</v>
      </c>
    </row>
    <row r="1628" spans="1:18" x14ac:dyDescent="0.3">
      <c r="A1628" s="19" t="str">
        <f>TRIM(data!A1508)</f>
        <v>1512</v>
      </c>
      <c r="B1628" s="19" t="str">
        <f>TRIM(data!B1508)</f>
        <v>I</v>
      </c>
      <c r="C1628" s="19" t="str">
        <f>TRIM(data!C1508)</f>
        <v/>
      </c>
      <c r="D1628" s="19" t="str">
        <f>TRIM(data!D1508)</f>
        <v>CIR03-058</v>
      </c>
      <c r="E1628" s="19" t="str">
        <f>TRIM(data!E1508)</f>
        <v>Solanum melongena (Eggplant)</v>
      </c>
      <c r="F1628" s="19" t="str">
        <f>TRIM(data!F1508)</f>
        <v>Solanaceae</v>
      </c>
      <c r="G1628" s="19" t="str">
        <f>TRIM(data!G1508)</f>
        <v>Solanales</v>
      </c>
      <c r="H1628" s="19" t="str">
        <f>TRIM(data!H1508)</f>
        <v>2003</v>
      </c>
      <c r="I1628" s="19" t="str">
        <f>TRIM(data!I1508)</f>
        <v>Gros Morne, Martinique</v>
      </c>
      <c r="J1628" s="19" t="str">
        <f>TRIM(data!J1508)</f>
        <v>France (French West Indies)</v>
      </c>
      <c r="K1628" s="19" t="str">
        <f>TRIM(data!K1508)</f>
        <v>Carribean Sea</v>
      </c>
      <c r="L1628" s="19" t="str">
        <f>TRIM(data!L1508)</f>
        <v/>
      </c>
      <c r="M1628" s="19" t="str">
        <f>TRIM(data!M1508)</f>
        <v/>
      </c>
      <c r="N1628" s="19" t="str">
        <f>TRIM(data!N1508)</f>
        <v/>
      </c>
      <c r="O1628" s="19" t="str">
        <f>TRIM(data!O1508)</f>
        <v/>
      </c>
      <c r="P1628" s="19" t="str">
        <f>TRIM(data!P1508)</f>
        <v>Wicker 2007, https://doi.org/10.1128/AEM.00841-07</v>
      </c>
      <c r="Q1628" s="19" t="str">
        <f>TRIM(data!Q1508)</f>
        <v>2007</v>
      </c>
      <c r="R1628" s="19" t="str">
        <f>TRIM(data!R1508)</f>
        <v>Tiffany Lowe-Power</v>
      </c>
    </row>
    <row r="1629" spans="1:18" x14ac:dyDescent="0.3">
      <c r="A1629" s="19" t="str">
        <f>TRIM(data!A1509)</f>
        <v>1513</v>
      </c>
      <c r="B1629" s="19" t="str">
        <f>TRIM(data!B1509)</f>
        <v>I</v>
      </c>
      <c r="C1629" s="19" t="str">
        <f>TRIM(data!C1509)</f>
        <v/>
      </c>
      <c r="D1629" s="19" t="str">
        <f>TRIM(data!D1509)</f>
        <v>CIR03-074(2)</v>
      </c>
      <c r="E1629" s="19" t="str">
        <f>TRIM(data!E1509)</f>
        <v>Solanum americanum (American nightshade)</v>
      </c>
      <c r="F1629" s="19" t="str">
        <f>TRIM(data!F1509)</f>
        <v>Solanaceae</v>
      </c>
      <c r="G1629" s="19" t="str">
        <f>TRIM(data!G1509)</f>
        <v>Solanales</v>
      </c>
      <c r="H1629" s="19" t="str">
        <f>TRIM(data!H1509)</f>
        <v>2003</v>
      </c>
      <c r="I1629" s="19" t="str">
        <f>TRIM(data!I1509)</f>
        <v>Macouba, Martinique</v>
      </c>
      <c r="J1629" s="19" t="str">
        <f>TRIM(data!J1509)</f>
        <v>France (French West Indies)</v>
      </c>
      <c r="K1629" s="19" t="str">
        <f>TRIM(data!K1509)</f>
        <v>Carribean Sea</v>
      </c>
      <c r="L1629" s="19" t="str">
        <f>TRIM(data!L1509)</f>
        <v/>
      </c>
      <c r="M1629" s="19" t="str">
        <f>TRIM(data!M1509)</f>
        <v/>
      </c>
      <c r="N1629" s="19" t="str">
        <f>TRIM(data!N1509)</f>
        <v/>
      </c>
      <c r="O1629" s="19" t="str">
        <f>TRIM(data!O1509)</f>
        <v/>
      </c>
      <c r="P1629" s="19" t="str">
        <f>TRIM(data!P1509)</f>
        <v>Wicker 2007, https://doi.org/10.1128/AEM.00841-07</v>
      </c>
      <c r="Q1629" s="19" t="str">
        <f>TRIM(data!Q1509)</f>
        <v>2007</v>
      </c>
      <c r="R1629" s="19" t="str">
        <f>TRIM(data!R1509)</f>
        <v>Tiffany Lowe-Power</v>
      </c>
    </row>
    <row r="1630" spans="1:18" x14ac:dyDescent="0.3">
      <c r="A1630" s="19" t="str">
        <f>TRIM(data!A1510)</f>
        <v>1514</v>
      </c>
      <c r="B1630" s="19" t="str">
        <f>TRIM(data!B1510)</f>
        <v>I</v>
      </c>
      <c r="C1630" s="19" t="str">
        <f>TRIM(data!C1510)</f>
        <v/>
      </c>
      <c r="D1630" s="19" t="str">
        <f>TRIM(data!D1510)</f>
        <v>CIR03-076</v>
      </c>
      <c r="E1630" s="19" t="str">
        <f>TRIM(data!E1510)</f>
        <v>Solanum lycopersicum (Tomato)</v>
      </c>
      <c r="F1630" s="19" t="str">
        <f>TRIM(data!F1510)</f>
        <v>Solanaceae</v>
      </c>
      <c r="G1630" s="19" t="str">
        <f>TRIM(data!G1510)</f>
        <v>Solanales</v>
      </c>
      <c r="H1630" s="19" t="str">
        <f>TRIM(data!H1510)</f>
        <v>2003</v>
      </c>
      <c r="I1630" s="19" t="str">
        <f>TRIM(data!I1510)</f>
        <v>Macouba, Martinique</v>
      </c>
      <c r="J1630" s="19" t="str">
        <f>TRIM(data!J1510)</f>
        <v>France (French West Indies)</v>
      </c>
      <c r="K1630" s="19" t="str">
        <f>TRIM(data!K1510)</f>
        <v>Carribean Sea</v>
      </c>
      <c r="L1630" s="19" t="str">
        <f>TRIM(data!L1510)</f>
        <v/>
      </c>
      <c r="M1630" s="19" t="str">
        <f>TRIM(data!M1510)</f>
        <v/>
      </c>
      <c r="N1630" s="19" t="str">
        <f>TRIM(data!N1510)</f>
        <v/>
      </c>
      <c r="O1630" s="19" t="str">
        <f>TRIM(data!O1510)</f>
        <v/>
      </c>
      <c r="P1630" s="19" t="str">
        <f>TRIM(data!P1510)</f>
        <v>Wicker 2007, https://doi.org/10.1128/AEM.00841-07</v>
      </c>
      <c r="Q1630" s="19" t="str">
        <f>TRIM(data!Q1510)</f>
        <v>2007</v>
      </c>
      <c r="R1630" s="19" t="str">
        <f>TRIM(data!R1510)</f>
        <v>Tiffany Lowe-Power</v>
      </c>
    </row>
    <row r="1631" spans="1:18" x14ac:dyDescent="0.3">
      <c r="A1631" s="19" t="str">
        <f>TRIM(data!A1511)</f>
        <v>1515</v>
      </c>
      <c r="B1631" s="19" t="str">
        <f>TRIM(data!B1511)</f>
        <v>I</v>
      </c>
      <c r="C1631" s="19" t="str">
        <f>TRIM(data!C1511)</f>
        <v/>
      </c>
      <c r="D1631" s="19" t="str">
        <f>TRIM(data!D1511)</f>
        <v>CIR03-080</v>
      </c>
      <c r="E1631" s="19" t="str">
        <f>TRIM(data!E1511)</f>
        <v>Solanum americanum (American nightshade)</v>
      </c>
      <c r="F1631" s="19" t="str">
        <f>TRIM(data!F1511)</f>
        <v>Solanaceae</v>
      </c>
      <c r="G1631" s="19" t="str">
        <f>TRIM(data!G1511)</f>
        <v>Solanales</v>
      </c>
      <c r="H1631" s="19" t="str">
        <f>TRIM(data!H1511)</f>
        <v>2003</v>
      </c>
      <c r="I1631" s="19" t="str">
        <f>TRIM(data!I1511)</f>
        <v>Macouba, Martinique</v>
      </c>
      <c r="J1631" s="19" t="str">
        <f>TRIM(data!J1511)</f>
        <v>France (French West Indies)</v>
      </c>
      <c r="K1631" s="19" t="str">
        <f>TRIM(data!K1511)</f>
        <v>Carribean Sea</v>
      </c>
      <c r="L1631" s="19" t="str">
        <f>TRIM(data!L1511)</f>
        <v/>
      </c>
      <c r="M1631" s="19" t="str">
        <f>TRIM(data!M1511)</f>
        <v/>
      </c>
      <c r="N1631" s="19" t="str">
        <f>TRIM(data!N1511)</f>
        <v/>
      </c>
      <c r="O1631" s="19" t="str">
        <f>TRIM(data!O1511)</f>
        <v/>
      </c>
      <c r="P1631" s="19" t="str">
        <f>TRIM(data!P1511)</f>
        <v>Wicker 2007, https://doi.org/10.1128/AEM.00841-07</v>
      </c>
      <c r="Q1631" s="19" t="str">
        <f>TRIM(data!Q1511)</f>
        <v>2007</v>
      </c>
      <c r="R1631" s="19" t="str">
        <f>TRIM(data!R1511)</f>
        <v>Tiffany Lowe-Power</v>
      </c>
    </row>
    <row r="1632" spans="1:18" x14ac:dyDescent="0.3">
      <c r="A1632" s="19" t="str">
        <f>TRIM(data!A1512)</f>
        <v>1516</v>
      </c>
      <c r="B1632" s="19" t="str">
        <f>TRIM(data!B1512)</f>
        <v>I</v>
      </c>
      <c r="C1632" s="19" t="str">
        <f>TRIM(data!C1512)</f>
        <v/>
      </c>
      <c r="D1632" s="19" t="str">
        <f>TRIM(data!D1512)</f>
        <v>CIR03-091(1)</v>
      </c>
      <c r="E1632" s="19" t="str">
        <f>TRIM(data!E1512)</f>
        <v>Anthurium andreanum (Flamingo flower/laceleaf)</v>
      </c>
      <c r="F1632" s="19" t="str">
        <f>TRIM(data!F1512)</f>
        <v>Araceae</v>
      </c>
      <c r="G1632" s="19" t="str">
        <f>TRIM(data!G1512)</f>
        <v>Alismatales</v>
      </c>
      <c r="H1632" s="19" t="str">
        <f>TRIM(data!H1512)</f>
        <v>2003</v>
      </c>
      <c r="I1632" s="19" t="str">
        <f>TRIM(data!I1512)</f>
        <v>Gros Morne, Martinique</v>
      </c>
      <c r="J1632" s="19" t="str">
        <f>TRIM(data!J1512)</f>
        <v>France (French West Indies)</v>
      </c>
      <c r="K1632" s="19" t="str">
        <f>TRIM(data!K1512)</f>
        <v>Carribean Sea</v>
      </c>
      <c r="L1632" s="19" t="str">
        <f>TRIM(data!L1512)</f>
        <v/>
      </c>
      <c r="M1632" s="19" t="str">
        <f>TRIM(data!M1512)</f>
        <v/>
      </c>
      <c r="N1632" s="19" t="str">
        <f>TRIM(data!N1512)</f>
        <v/>
      </c>
      <c r="O1632" s="19" t="str">
        <f>TRIM(data!O1512)</f>
        <v/>
      </c>
      <c r="P1632" s="19" t="str">
        <f>TRIM(data!P1512)</f>
        <v>Wicker 2007, https://doi.org/10.1128/AEM.00841-07</v>
      </c>
      <c r="Q1632" s="19" t="str">
        <f>TRIM(data!Q1512)</f>
        <v>2007</v>
      </c>
      <c r="R1632" s="19" t="str">
        <f>TRIM(data!R1512)</f>
        <v>Tiffany Lowe-Power</v>
      </c>
    </row>
    <row r="1633" spans="1:18" x14ac:dyDescent="0.3">
      <c r="A1633" s="19" t="str">
        <f>TRIM(data!A1513)</f>
        <v>1517</v>
      </c>
      <c r="B1633" s="19" t="str">
        <f>TRIM(data!B1513)</f>
        <v>I</v>
      </c>
      <c r="C1633" s="19" t="str">
        <f>TRIM(data!C1513)</f>
        <v/>
      </c>
      <c r="D1633" s="19" t="str">
        <f>TRIM(data!D1513)</f>
        <v>CIR03-091(2)</v>
      </c>
      <c r="E1633" s="19" t="str">
        <f>TRIM(data!E1513)</f>
        <v>Anthurium andreanum (Flamingo flower/laceleaf)</v>
      </c>
      <c r="F1633" s="19" t="str">
        <f>TRIM(data!F1513)</f>
        <v>Araceae</v>
      </c>
      <c r="G1633" s="19" t="str">
        <f>TRIM(data!G1513)</f>
        <v>Alismatales</v>
      </c>
      <c r="H1633" s="19" t="str">
        <f>TRIM(data!H1513)</f>
        <v>2003</v>
      </c>
      <c r="I1633" s="19" t="str">
        <f>TRIM(data!I1513)</f>
        <v>Gros Morne, Martinique</v>
      </c>
      <c r="J1633" s="19" t="str">
        <f>TRIM(data!J1513)</f>
        <v>France (French West Indies)</v>
      </c>
      <c r="K1633" s="19" t="str">
        <f>TRIM(data!K1513)</f>
        <v>Carribean Sea</v>
      </c>
      <c r="L1633" s="19" t="str">
        <f>TRIM(data!L1513)</f>
        <v/>
      </c>
      <c r="M1633" s="19" t="str">
        <f>TRIM(data!M1513)</f>
        <v/>
      </c>
      <c r="N1633" s="19" t="str">
        <f>TRIM(data!N1513)</f>
        <v/>
      </c>
      <c r="O1633" s="19" t="str">
        <f>TRIM(data!O1513)</f>
        <v/>
      </c>
      <c r="P1633" s="19" t="str">
        <f>TRIM(data!P1513)</f>
        <v>Wicker 2007, https://doi.org/10.1128/AEM.00841-07</v>
      </c>
      <c r="Q1633" s="19" t="str">
        <f>TRIM(data!Q1513)</f>
        <v>2007</v>
      </c>
      <c r="R1633" s="19" t="str">
        <f>TRIM(data!R1513)</f>
        <v>Tiffany Lowe-Power</v>
      </c>
    </row>
    <row r="1634" spans="1:18" x14ac:dyDescent="0.3">
      <c r="A1634" s="19" t="str">
        <f>TRIM(data!A1514)</f>
        <v>1518</v>
      </c>
      <c r="B1634" s="19" t="str">
        <f>TRIM(data!B1514)</f>
        <v>I</v>
      </c>
      <c r="C1634" s="19" t="str">
        <f>TRIM(data!C1514)</f>
        <v/>
      </c>
      <c r="D1634" s="19" t="str">
        <f>TRIM(data!D1514)</f>
        <v>CIR03-094(1)</v>
      </c>
      <c r="E1634" s="19" t="str">
        <f>TRIM(data!E1514)</f>
        <v>Anthurium ferrierense</v>
      </c>
      <c r="F1634" s="19" t="str">
        <f>TRIM(data!F1514)</f>
        <v>Araceae</v>
      </c>
      <c r="G1634" s="19" t="str">
        <f>TRIM(data!G1514)</f>
        <v>Alismatales</v>
      </c>
      <c r="H1634" s="19" t="str">
        <f>TRIM(data!H1514)</f>
        <v>2003</v>
      </c>
      <c r="I1634" s="19" t="str">
        <f>TRIM(data!I1514)</f>
        <v>Saint Joseph, Martinique</v>
      </c>
      <c r="J1634" s="19" t="str">
        <f>TRIM(data!J1514)</f>
        <v>France (French West Indies)</v>
      </c>
      <c r="K1634" s="19" t="str">
        <f>TRIM(data!K1514)</f>
        <v>Carribean Sea</v>
      </c>
      <c r="L1634" s="19" t="str">
        <f>TRIM(data!L1514)</f>
        <v/>
      </c>
      <c r="M1634" s="19" t="str">
        <f>TRIM(data!M1514)</f>
        <v/>
      </c>
      <c r="N1634" s="19" t="str">
        <f>TRIM(data!N1514)</f>
        <v/>
      </c>
      <c r="O1634" s="19" t="str">
        <f>TRIM(data!O1514)</f>
        <v/>
      </c>
      <c r="P1634" s="19" t="str">
        <f>TRIM(data!P1514)</f>
        <v>Wicker 2007, https://doi.org/10.1128/AEM.00841-07</v>
      </c>
      <c r="Q1634" s="19" t="str">
        <f>TRIM(data!Q1514)</f>
        <v>2007</v>
      </c>
      <c r="R1634" s="19" t="str">
        <f>TRIM(data!R1514)</f>
        <v>Tiffany Lowe-Power</v>
      </c>
    </row>
    <row r="1635" spans="1:18" x14ac:dyDescent="0.3">
      <c r="A1635" s="19" t="str">
        <f>TRIM(data!A1515)</f>
        <v>1519</v>
      </c>
      <c r="B1635" s="19" t="str">
        <f>TRIM(data!B1515)</f>
        <v>I</v>
      </c>
      <c r="C1635" s="19" t="str">
        <f>TRIM(data!C1515)</f>
        <v/>
      </c>
      <c r="D1635" s="19" t="str">
        <f>TRIM(data!D1515)</f>
        <v>CIR03-094(2)</v>
      </c>
      <c r="E1635" s="19" t="str">
        <f>TRIM(data!E1515)</f>
        <v>Anthurium ferrierense</v>
      </c>
      <c r="F1635" s="19" t="str">
        <f>TRIM(data!F1515)</f>
        <v>Araceae</v>
      </c>
      <c r="G1635" s="19" t="str">
        <f>TRIM(data!G1515)</f>
        <v>Alismatales</v>
      </c>
      <c r="H1635" s="19" t="str">
        <f>TRIM(data!H1515)</f>
        <v>2003</v>
      </c>
      <c r="I1635" s="19" t="str">
        <f>TRIM(data!I1515)</f>
        <v>Saint Joseph, Martinique</v>
      </c>
      <c r="J1635" s="19" t="str">
        <f>TRIM(data!J1515)</f>
        <v>France (French West Indies)</v>
      </c>
      <c r="K1635" s="19" t="str">
        <f>TRIM(data!K1515)</f>
        <v>Carribean Sea</v>
      </c>
      <c r="L1635" s="19" t="str">
        <f>TRIM(data!L1515)</f>
        <v/>
      </c>
      <c r="M1635" s="19" t="str">
        <f>TRIM(data!M1515)</f>
        <v/>
      </c>
      <c r="N1635" s="19" t="str">
        <f>TRIM(data!N1515)</f>
        <v/>
      </c>
      <c r="O1635" s="19" t="str">
        <f>TRIM(data!O1515)</f>
        <v/>
      </c>
      <c r="P1635" s="19" t="str">
        <f>TRIM(data!P1515)</f>
        <v>Wicker 2007, https://doi.org/10.1128/AEM.00841-07</v>
      </c>
      <c r="Q1635" s="19" t="str">
        <f>TRIM(data!Q1515)</f>
        <v>2007</v>
      </c>
      <c r="R1635" s="19" t="str">
        <f>TRIM(data!R1515)</f>
        <v>Tiffany Lowe-Power</v>
      </c>
    </row>
    <row r="1636" spans="1:18" x14ac:dyDescent="0.3">
      <c r="A1636" s="19" t="str">
        <f>TRIM(data!A1516)</f>
        <v>1520</v>
      </c>
      <c r="B1636" s="19" t="str">
        <f>TRIM(data!B1516)</f>
        <v>I</v>
      </c>
      <c r="C1636" s="19" t="str">
        <f>TRIM(data!C1516)</f>
        <v/>
      </c>
      <c r="D1636" s="19" t="str">
        <f>TRIM(data!D1516)</f>
        <v>CIV23</v>
      </c>
      <c r="E1636" s="19" t="str">
        <f>TRIM(data!E1516)</f>
        <v>Solanum melongena (Eggplant)</v>
      </c>
      <c r="F1636" s="19" t="str">
        <f>TRIM(data!F1516)</f>
        <v>Solanaceae</v>
      </c>
      <c r="G1636" s="19" t="str">
        <f>TRIM(data!G1516)</f>
        <v>Solanales</v>
      </c>
      <c r="H1636" s="19" t="str">
        <f>TRIM(data!H1516)</f>
        <v/>
      </c>
      <c r="I1636" s="19" t="str">
        <f>TRIM(data!I1516)</f>
        <v>Ivory Coast</v>
      </c>
      <c r="J1636" s="19" t="str">
        <f>TRIM(data!J1516)</f>
        <v>Ivory Coast</v>
      </c>
      <c r="K1636" s="19" t="str">
        <f>TRIM(data!K1516)</f>
        <v>Africa</v>
      </c>
      <c r="L1636" s="19" t="str">
        <f>TRIM(data!L1516)</f>
        <v/>
      </c>
      <c r="M1636" s="19" t="str">
        <f>TRIM(data!M1516)</f>
        <v/>
      </c>
      <c r="N1636" s="19" t="str">
        <f>TRIM(data!N1516)</f>
        <v/>
      </c>
      <c r="O1636" s="19" t="str">
        <f>TRIM(data!O1516)</f>
        <v/>
      </c>
      <c r="P1636" s="19" t="str">
        <f>TRIM(data!P1516)</f>
        <v>Sujeeun 2014, https://agritrop.cirad.fr/573610/1/document_573610.pdf</v>
      </c>
      <c r="Q1636" s="19" t="str">
        <f>TRIM(data!Q1516)</f>
        <v>2014</v>
      </c>
      <c r="R1636" s="19" t="str">
        <f>TRIM(data!R1516)</f>
        <v>Jason Avalos</v>
      </c>
    </row>
    <row r="1637" spans="1:18" x14ac:dyDescent="0.3">
      <c r="A1637" s="19" t="str">
        <f>TRIM(data!A1517)</f>
        <v>1521</v>
      </c>
      <c r="B1637" s="19" t="str">
        <f>TRIM(data!B1517)</f>
        <v>I</v>
      </c>
      <c r="C1637" s="19" t="str">
        <f>TRIM(data!C1517)</f>
        <v/>
      </c>
      <c r="D1637" s="19" t="str">
        <f>TRIM(data!D1517)</f>
        <v>CM10</v>
      </c>
      <c r="E1637" s="19" t="str">
        <f>TRIM(data!E1517)</f>
        <v>Capsicum annuum (Pepper, bell)</v>
      </c>
      <c r="F1637" s="19" t="str">
        <f>TRIM(data!F1517)</f>
        <v>Solanaceae</v>
      </c>
      <c r="G1637" s="19" t="str">
        <f>TRIM(data!G1517)</f>
        <v>Solanales</v>
      </c>
      <c r="H1637" s="19" t="str">
        <f>TRIM(data!H1517)</f>
        <v>2008</v>
      </c>
      <c r="I1637" s="19" t="str">
        <f>TRIM(data!I1517)</f>
        <v>Camocim de S. Felix, PE, Brazil</v>
      </c>
      <c r="J1637" s="19" t="str">
        <f>TRIM(data!J1517)</f>
        <v>Brazil</v>
      </c>
      <c r="K1637" s="19" t="str">
        <f>TRIM(data!K1517)</f>
        <v>South America</v>
      </c>
      <c r="L1637" s="19" t="str">
        <f>TRIM(data!L1517)</f>
        <v/>
      </c>
      <c r="M1637" s="19" t="str">
        <f>TRIM(data!M1517)</f>
        <v/>
      </c>
      <c r="N1637" s="19" t="str">
        <f>TRIM(data!N1517)</f>
        <v/>
      </c>
      <c r="O1637" s="19" t="str">
        <f>TRIM(data!O1517)</f>
        <v/>
      </c>
      <c r="P1637" s="19" t="str">
        <f>TRIM(data!P1517)</f>
        <v>Garcia 2013, https://www.jstor.org/stable/23721514</v>
      </c>
      <c r="Q1637" s="19" t="str">
        <f>TRIM(data!Q1517)</f>
        <v>2013</v>
      </c>
      <c r="R1637" s="19" t="str">
        <f>TRIM(data!R1517)</f>
        <v>Maria Charco Munoz</v>
      </c>
    </row>
    <row r="1638" spans="1:18" x14ac:dyDescent="0.3">
      <c r="A1638" s="19" t="str">
        <f>TRIM(data!A1518)</f>
        <v>1522</v>
      </c>
      <c r="B1638" s="19" t="str">
        <f>TRIM(data!B1518)</f>
        <v>I</v>
      </c>
      <c r="C1638" s="19" t="str">
        <f>TRIM(data!C1518)</f>
        <v/>
      </c>
      <c r="D1638" s="19" t="str">
        <f>TRIM(data!D1518)</f>
        <v>CPo8202</v>
      </c>
      <c r="E1638" s="19" t="str">
        <f>TRIM(data!E1518)</f>
        <v>Solanum tuberosum (Potato)</v>
      </c>
      <c r="F1638" s="19" t="str">
        <f>TRIM(data!F1518)</f>
        <v>Solanaceae</v>
      </c>
      <c r="G1638" s="19" t="str">
        <f>TRIM(data!G1518)</f>
        <v>Solanales</v>
      </c>
      <c r="H1638" s="19" t="str">
        <f>TRIM(data!H1518)</f>
        <v>1982</v>
      </c>
      <c r="I1638" s="19" t="str">
        <f>TRIM(data!I1518)</f>
        <v>Nara, Japan</v>
      </c>
      <c r="J1638" s="19" t="str">
        <f>TRIM(data!J1518)</f>
        <v>Japan</v>
      </c>
      <c r="K1638" s="19" t="str">
        <f>TRIM(data!K1518)</f>
        <v>Pacific Ocean (East of Asian Continent)</v>
      </c>
      <c r="L1638" s="19" t="str">
        <f>TRIM(data!L1518)</f>
        <v/>
      </c>
      <c r="M1638" s="19" t="str">
        <f>TRIM(data!M1518)</f>
        <v/>
      </c>
      <c r="N1638" s="19" t="str">
        <f>TRIM(data!N1518)</f>
        <v/>
      </c>
      <c r="O1638" s="19" t="str">
        <f>TRIM(data!O1518)</f>
        <v/>
      </c>
      <c r="P1638" s="19" t="str">
        <f>TRIM(data!P1518)</f>
        <v>Horita, 2010 https://doi.org/10.1007/s10327-010-0229-2</v>
      </c>
      <c r="Q1638" s="19" t="str">
        <f>TRIM(data!Q1518)</f>
        <v>2010</v>
      </c>
      <c r="R1638" s="19" t="str">
        <f>TRIM(data!R1518)</f>
        <v>Darrell Sparks and Tiffany Lowe-Power</v>
      </c>
    </row>
    <row r="1639" spans="1:18" x14ac:dyDescent="0.3">
      <c r="A1639" s="19" t="str">
        <f>TRIM(data!A1519)</f>
        <v>1523</v>
      </c>
      <c r="B1639" s="19" t="str">
        <f>TRIM(data!B1519)</f>
        <v>I</v>
      </c>
      <c r="C1639" s="19" t="str">
        <f>TRIM(data!C1519)</f>
        <v/>
      </c>
      <c r="D1639" s="19" t="str">
        <f>TRIM(data!D1519)</f>
        <v>E7402</v>
      </c>
      <c r="E1639" s="19" t="str">
        <f>TRIM(data!E1519)</f>
        <v>Solanum melongena (Eggplant)</v>
      </c>
      <c r="F1639" s="19" t="str">
        <f>TRIM(data!F1519)</f>
        <v>Solanaceae</v>
      </c>
      <c r="G1639" s="19" t="str">
        <f>TRIM(data!G1519)</f>
        <v>Solanales</v>
      </c>
      <c r="H1639" s="19" t="str">
        <f>TRIM(data!H1519)</f>
        <v/>
      </c>
      <c r="I1639" s="19" t="str">
        <f>TRIM(data!I1519)</f>
        <v>Miyazaki, Japan</v>
      </c>
      <c r="J1639" s="19" t="str">
        <f>TRIM(data!J1519)</f>
        <v>Japan</v>
      </c>
      <c r="K1639" s="19" t="str">
        <f>TRIM(data!K1519)</f>
        <v>Pacific Ocean (East of Asian Continent)</v>
      </c>
      <c r="L1639" s="19" t="str">
        <f>TRIM(data!L1519)</f>
        <v/>
      </c>
      <c r="M1639" s="19" t="str">
        <f>TRIM(data!M1519)</f>
        <v/>
      </c>
      <c r="N1639" s="19" t="str">
        <f>TRIM(data!N1519)</f>
        <v/>
      </c>
      <c r="O1639" s="19" t="str">
        <f>TRIM(data!O1519)</f>
        <v/>
      </c>
      <c r="P1639" s="19" t="str">
        <f>TRIM(data!P1519)</f>
        <v>Waki 2014, https://doi.org/10.3186/jjphytopath.80.229</v>
      </c>
      <c r="Q1639" s="19" t="str">
        <f>TRIM(data!Q1519)</f>
        <v>2014</v>
      </c>
      <c r="R1639" s="19" t="str">
        <f>TRIM(data!R1519)</f>
        <v>Jason Avalos</v>
      </c>
    </row>
    <row r="1640" spans="1:18" x14ac:dyDescent="0.3">
      <c r="A1640" s="19" t="str">
        <f>TRIM(data!A1520)</f>
        <v>1524</v>
      </c>
      <c r="B1640" s="19" t="str">
        <f>TRIM(data!B1520)</f>
        <v>I</v>
      </c>
      <c r="C1640" s="19" t="str">
        <f>TRIM(data!C1520)</f>
        <v/>
      </c>
      <c r="D1640" s="19" t="str">
        <f>TRIM(data!D1520)</f>
        <v>FJ41</v>
      </c>
      <c r="E1640" s="19" t="str">
        <f>TRIM(data!E1520)</f>
        <v>Capsicum annuum (Pepper, sweet)</v>
      </c>
      <c r="F1640" s="19" t="str">
        <f>TRIM(data!F1520)</f>
        <v>Solanaceae</v>
      </c>
      <c r="G1640" s="19" t="str">
        <f>TRIM(data!G1520)</f>
        <v>Solanales</v>
      </c>
      <c r="H1640" s="19" t="str">
        <f>TRIM(data!H1520)</f>
        <v>2004 - 2005</v>
      </c>
      <c r="I1640" s="19" t="str">
        <f>TRIM(data!I1520)</f>
        <v>Fuijan, China</v>
      </c>
      <c r="J1640" s="19" t="str">
        <f>TRIM(data!J1520)</f>
        <v>China</v>
      </c>
      <c r="K1640" s="19" t="str">
        <f>TRIM(data!K1520)</f>
        <v>Asia</v>
      </c>
      <c r="L1640" s="19" t="str">
        <f>TRIM(data!L1520)</f>
        <v/>
      </c>
      <c r="M1640" s="19" t="str">
        <f>TRIM(data!M1520)</f>
        <v/>
      </c>
      <c r="N1640" s="19" t="str">
        <f>TRIM(data!N1520)</f>
        <v/>
      </c>
      <c r="O1640" s="19" t="str">
        <f>TRIM(data!O1520)</f>
        <v/>
      </c>
      <c r="P1640" s="19" t="str">
        <f>TRIM(data!P1520)</f>
        <v>Xue 2011 , https://doi.org/10.1111/j.1574-6941.2010.01026.x</v>
      </c>
      <c r="Q1640" s="19" t="str">
        <f>TRIM(data!Q1520)</f>
        <v>2011</v>
      </c>
      <c r="R1640" s="19" t="str">
        <f>TRIM(data!R1520)</f>
        <v>Darrielle Williams</v>
      </c>
    </row>
    <row r="1641" spans="1:18" x14ac:dyDescent="0.3">
      <c r="A1641" s="19" t="str">
        <f>TRIM(data!A1521)</f>
        <v>1525</v>
      </c>
      <c r="B1641" s="19" t="str">
        <f>TRIM(data!B1521)</f>
        <v>I</v>
      </c>
      <c r="C1641" s="19" t="str">
        <f>TRIM(data!C1521)</f>
        <v/>
      </c>
      <c r="D1641" s="19" t="str">
        <f>TRIM(data!D1521)</f>
        <v>FJ43</v>
      </c>
      <c r="E1641" s="19" t="str">
        <f>TRIM(data!E1521)</f>
        <v>Capsicum annuum (Pepper, sweet)</v>
      </c>
      <c r="F1641" s="19" t="str">
        <f>TRIM(data!F1521)</f>
        <v>Solanaceae</v>
      </c>
      <c r="G1641" s="19" t="str">
        <f>TRIM(data!G1521)</f>
        <v>Solanales</v>
      </c>
      <c r="H1641" s="19" t="str">
        <f>TRIM(data!H1521)</f>
        <v>2004 - 2005</v>
      </c>
      <c r="I1641" s="19" t="str">
        <f>TRIM(data!I1521)</f>
        <v>Fujian, China</v>
      </c>
      <c r="J1641" s="19" t="str">
        <f>TRIM(data!J1521)</f>
        <v>China</v>
      </c>
      <c r="K1641" s="19" t="str">
        <f>TRIM(data!K1521)</f>
        <v>Asia</v>
      </c>
      <c r="L1641" s="19" t="str">
        <f>TRIM(data!L1521)</f>
        <v/>
      </c>
      <c r="M1641" s="19" t="str">
        <f>TRIM(data!M1521)</f>
        <v/>
      </c>
      <c r="N1641" s="19" t="str">
        <f>TRIM(data!N1521)</f>
        <v/>
      </c>
      <c r="O1641" s="19" t="str">
        <f>TRIM(data!O1521)</f>
        <v/>
      </c>
      <c r="P1641" s="19" t="str">
        <f>TRIM(data!P1521)</f>
        <v>Xue 2011 , https://doi.org/10.1111/j.1574-6941.2010.01026.x</v>
      </c>
      <c r="Q1641" s="19" t="str">
        <f>TRIM(data!Q1521)</f>
        <v>2011</v>
      </c>
      <c r="R1641" s="19" t="str">
        <f>TRIM(data!R1521)</f>
        <v>Darrielle Williams</v>
      </c>
    </row>
    <row r="1642" spans="1:18" x14ac:dyDescent="0.3">
      <c r="A1642" s="19" t="str">
        <f>TRIM(data!A1522)</f>
        <v>1526</v>
      </c>
      <c r="B1642" s="19" t="str">
        <f>TRIM(data!B1522)</f>
        <v>I</v>
      </c>
      <c r="C1642" s="19" t="str">
        <f>TRIM(data!C1522)</f>
        <v/>
      </c>
      <c r="D1642" s="19" t="str">
        <f>TRIM(data!D1522)</f>
        <v>FJ45</v>
      </c>
      <c r="E1642" s="19" t="str">
        <f>TRIM(data!E1522)</f>
        <v>Solanum melongena (Eggplant)</v>
      </c>
      <c r="F1642" s="19" t="str">
        <f>TRIM(data!F1522)</f>
        <v>Solanaceae</v>
      </c>
      <c r="G1642" s="19" t="str">
        <f>TRIM(data!G1522)</f>
        <v>Solanales</v>
      </c>
      <c r="H1642" s="19" t="str">
        <f>TRIM(data!H1522)</f>
        <v>2004 - 2005</v>
      </c>
      <c r="I1642" s="19" t="str">
        <f>TRIM(data!I1522)</f>
        <v>Fujian, China</v>
      </c>
      <c r="J1642" s="19" t="str">
        <f>TRIM(data!J1522)</f>
        <v>China</v>
      </c>
      <c r="K1642" s="19" t="str">
        <f>TRIM(data!K1522)</f>
        <v>Asia</v>
      </c>
      <c r="L1642" s="19" t="str">
        <f>TRIM(data!L1522)</f>
        <v/>
      </c>
      <c r="M1642" s="19" t="str">
        <f>TRIM(data!M1522)</f>
        <v/>
      </c>
      <c r="N1642" s="19" t="str">
        <f>TRIM(data!N1522)</f>
        <v/>
      </c>
      <c r="O1642" s="19" t="str">
        <f>TRIM(data!O1522)</f>
        <v/>
      </c>
      <c r="P1642" s="19" t="str">
        <f>TRIM(data!P1522)</f>
        <v>Xue 2011 , https://doi.org/10.1111/j.1574-6941.2010.01026.x</v>
      </c>
      <c r="Q1642" s="19" t="str">
        <f>TRIM(data!Q1522)</f>
        <v>2011</v>
      </c>
      <c r="R1642" s="19" t="str">
        <f>TRIM(data!R1522)</f>
        <v>Darrielle Williams</v>
      </c>
    </row>
    <row r="1643" spans="1:18" x14ac:dyDescent="0.3">
      <c r="A1643" s="19" t="str">
        <f>TRIM(data!A1523)</f>
        <v>1527</v>
      </c>
      <c r="B1643" s="19" t="str">
        <f>TRIM(data!B1523)</f>
        <v>I</v>
      </c>
      <c r="C1643" s="19" t="str">
        <f>TRIM(data!C1523)</f>
        <v/>
      </c>
      <c r="D1643" s="19" t="str">
        <f>TRIM(data!D1523)</f>
        <v>FJ47</v>
      </c>
      <c r="E1643" s="19" t="str">
        <f>TRIM(data!E1523)</f>
        <v>Solanum lycopersicum (Tomato)</v>
      </c>
      <c r="F1643" s="19" t="str">
        <f>TRIM(data!F1523)</f>
        <v>Solanaceae</v>
      </c>
      <c r="G1643" s="19" t="str">
        <f>TRIM(data!G1523)</f>
        <v>Solanales</v>
      </c>
      <c r="H1643" s="19" t="str">
        <f>TRIM(data!H1523)</f>
        <v>2004 - 2005</v>
      </c>
      <c r="I1643" s="19" t="str">
        <f>TRIM(data!I1523)</f>
        <v>Fujian, China</v>
      </c>
      <c r="J1643" s="19" t="str">
        <f>TRIM(data!J1523)</f>
        <v>China</v>
      </c>
      <c r="K1643" s="19" t="str">
        <f>TRIM(data!K1523)</f>
        <v>Asia</v>
      </c>
      <c r="L1643" s="19" t="str">
        <f>TRIM(data!L1523)</f>
        <v/>
      </c>
      <c r="M1643" s="19" t="str">
        <f>TRIM(data!M1523)</f>
        <v/>
      </c>
      <c r="N1643" s="19" t="str">
        <f>TRIM(data!N1523)</f>
        <v/>
      </c>
      <c r="O1643" s="19" t="str">
        <f>TRIM(data!O1523)</f>
        <v/>
      </c>
      <c r="P1643" s="19" t="str">
        <f>TRIM(data!P1523)</f>
        <v>Xue 2011 , https://doi.org/10.1111/j.1574-6941.2010.01026.x</v>
      </c>
      <c r="Q1643" s="19" t="str">
        <f>TRIM(data!Q1523)</f>
        <v>2011</v>
      </c>
      <c r="R1643" s="19" t="str">
        <f>TRIM(data!R1523)</f>
        <v>Darrielle Williams</v>
      </c>
    </row>
    <row r="1644" spans="1:18" x14ac:dyDescent="0.3">
      <c r="A1644" s="19" t="str">
        <f>TRIM(data!A1524)</f>
        <v>1528</v>
      </c>
      <c r="B1644" s="19" t="str">
        <f>TRIM(data!B1524)</f>
        <v>I</v>
      </c>
      <c r="C1644" s="19" t="str">
        <f>TRIM(data!C1524)</f>
        <v/>
      </c>
      <c r="D1644" s="19" t="str">
        <f>TRIM(data!D1524)</f>
        <v>FQY_4</v>
      </c>
      <c r="E1644" s="19" t="str">
        <f>TRIM(data!E1524)</f>
        <v>Soil</v>
      </c>
      <c r="F1644" s="19" t="str">
        <f>TRIM(data!F1524)</f>
        <v/>
      </c>
      <c r="G1644" s="19" t="str">
        <f>TRIM(data!G1524)</f>
        <v/>
      </c>
      <c r="H1644" s="19" t="str">
        <f>TRIM(data!H1524)</f>
        <v/>
      </c>
      <c r="I1644" s="19" t="str">
        <f>TRIM(data!I1524)</f>
        <v>China</v>
      </c>
      <c r="J1644" s="19" t="str">
        <f>TRIM(data!J1524)</f>
        <v>China</v>
      </c>
      <c r="K1644" s="19" t="str">
        <f>TRIM(data!K1524)</f>
        <v>Asia</v>
      </c>
      <c r="L1644" s="19" t="str">
        <f>TRIM(data!L1524)</f>
        <v>CP004012, CP004013</v>
      </c>
      <c r="M1644" s="19" t="str">
        <f>TRIM(data!M1524)</f>
        <v/>
      </c>
      <c r="N1644" s="19" t="str">
        <f>TRIM(data!N1524)</f>
        <v/>
      </c>
      <c r="O1644" s="19" t="str">
        <f>TRIM(data!O1524)</f>
        <v/>
      </c>
      <c r="P1644" s="19" t="str">
        <f>TRIM(data!P1524)</f>
        <v>Cao 2013, doi.org/10.1128/genomeA.00125-13</v>
      </c>
      <c r="Q1644" s="19" t="str">
        <f>TRIM(data!Q1524)</f>
        <v>2013</v>
      </c>
      <c r="R1644" s="19" t="str">
        <f>TRIM(data!R1524)</f>
        <v>Jason Avalos</v>
      </c>
    </row>
    <row r="1645" spans="1:18" x14ac:dyDescent="0.3">
      <c r="A1645" s="19" t="str">
        <f>TRIM(data!A1525)</f>
        <v>1529</v>
      </c>
      <c r="B1645" s="19" t="str">
        <f>TRIM(data!B1525)</f>
        <v>I</v>
      </c>
      <c r="C1645" s="19" t="str">
        <f>TRIM(data!C1525)</f>
        <v/>
      </c>
      <c r="D1645" s="19" t="str">
        <f>TRIM(data!D1525)</f>
        <v>GD43</v>
      </c>
      <c r="E1645" s="19" t="str">
        <f>TRIM(data!E1525)</f>
        <v>Solanum melongena (Eggplant)</v>
      </c>
      <c r="F1645" s="19" t="str">
        <f>TRIM(data!F1525)</f>
        <v>Solanaceae</v>
      </c>
      <c r="G1645" s="19" t="str">
        <f>TRIM(data!G1525)</f>
        <v>Solanales</v>
      </c>
      <c r="H1645" s="19" t="str">
        <f>TRIM(data!H1525)</f>
        <v>2004 - 2005</v>
      </c>
      <c r="I1645" s="19" t="str">
        <f>TRIM(data!I1525)</f>
        <v>Guangdong, China</v>
      </c>
      <c r="J1645" s="19" t="str">
        <f>TRIM(data!J1525)</f>
        <v>China</v>
      </c>
      <c r="K1645" s="19" t="str">
        <f>TRIM(data!K1525)</f>
        <v>Asia</v>
      </c>
      <c r="L1645" s="19" t="str">
        <f>TRIM(data!L1525)</f>
        <v/>
      </c>
      <c r="M1645" s="19" t="str">
        <f>TRIM(data!M1525)</f>
        <v/>
      </c>
      <c r="N1645" s="19" t="str">
        <f>TRIM(data!N1525)</f>
        <v/>
      </c>
      <c r="O1645" s="19" t="str">
        <f>TRIM(data!O1525)</f>
        <v/>
      </c>
      <c r="P1645" s="19" t="str">
        <f>TRIM(data!P1525)</f>
        <v>Xue 2011 , https://doi.org/10.1111/j.1574-6941.2010.01026.x</v>
      </c>
      <c r="Q1645" s="19" t="str">
        <f>TRIM(data!Q1525)</f>
        <v>2011</v>
      </c>
      <c r="R1645" s="19" t="str">
        <f>TRIM(data!R1525)</f>
        <v>Darrielle Williams</v>
      </c>
    </row>
    <row r="1646" spans="1:18" x14ac:dyDescent="0.3">
      <c r="A1646" s="19" t="str">
        <f>TRIM(data!A1526)</f>
        <v>1530</v>
      </c>
      <c r="B1646" s="19" t="str">
        <f>TRIM(data!B1526)</f>
        <v>I</v>
      </c>
      <c r="C1646" s="19" t="str">
        <f>TRIM(data!C1526)</f>
        <v/>
      </c>
      <c r="D1646" s="19" t="str">
        <f>TRIM(data!D1526)</f>
        <v>GD45</v>
      </c>
      <c r="E1646" s="19" t="str">
        <f>TRIM(data!E1526)</f>
        <v>Solanum lycopersicum (Tomato)</v>
      </c>
      <c r="F1646" s="19" t="str">
        <f>TRIM(data!F1526)</f>
        <v>Solanaceae</v>
      </c>
      <c r="G1646" s="19" t="str">
        <f>TRIM(data!G1526)</f>
        <v>Solanales</v>
      </c>
      <c r="H1646" s="19" t="str">
        <f>TRIM(data!H1526)</f>
        <v>2004 - 2005</v>
      </c>
      <c r="I1646" s="19" t="str">
        <f>TRIM(data!I1526)</f>
        <v>Guangdong, China</v>
      </c>
      <c r="J1646" s="19" t="str">
        <f>TRIM(data!J1526)</f>
        <v>China</v>
      </c>
      <c r="K1646" s="19" t="str">
        <f>TRIM(data!K1526)</f>
        <v>Asia</v>
      </c>
      <c r="L1646" s="19" t="str">
        <f>TRIM(data!L1526)</f>
        <v/>
      </c>
      <c r="M1646" s="19" t="str">
        <f>TRIM(data!M1526)</f>
        <v/>
      </c>
      <c r="N1646" s="19" t="str">
        <f>TRIM(data!N1526)</f>
        <v/>
      </c>
      <c r="O1646" s="19" t="str">
        <f>TRIM(data!O1526)</f>
        <v/>
      </c>
      <c r="P1646" s="19" t="str">
        <f>TRIM(data!P1526)</f>
        <v>Xue 2011 , https://doi.org/10.1111/j.1574-6941.2010.01026.x</v>
      </c>
      <c r="Q1646" s="19" t="str">
        <f>TRIM(data!Q1526)</f>
        <v>2011</v>
      </c>
      <c r="R1646" s="19" t="str">
        <f>TRIM(data!R1526)</f>
        <v>Darrielle Williams</v>
      </c>
    </row>
    <row r="1647" spans="1:18" x14ac:dyDescent="0.3">
      <c r="A1647" s="19" t="str">
        <f>TRIM(data!A1527)</f>
        <v>1531</v>
      </c>
      <c r="B1647" s="19" t="str">
        <f>TRIM(data!B1527)</f>
        <v>I</v>
      </c>
      <c r="C1647" s="19" t="str">
        <f>TRIM(data!C1527)</f>
        <v/>
      </c>
      <c r="D1647" s="19" t="str">
        <f>TRIM(data!D1527)</f>
        <v>GD51</v>
      </c>
      <c r="E1647" s="19" t="str">
        <f>TRIM(data!E1527)</f>
        <v>Capsicum annuum (Pepper, sweet)</v>
      </c>
      <c r="F1647" s="19" t="str">
        <f>TRIM(data!F1527)</f>
        <v>Solanaceae</v>
      </c>
      <c r="G1647" s="19" t="str">
        <f>TRIM(data!G1527)</f>
        <v>Solanales</v>
      </c>
      <c r="H1647" s="19" t="str">
        <f>TRIM(data!H1527)</f>
        <v>2004 - 2005</v>
      </c>
      <c r="I1647" s="19" t="str">
        <f>TRIM(data!I1527)</f>
        <v>Guangdong, China</v>
      </c>
      <c r="J1647" s="19" t="str">
        <f>TRIM(data!J1527)</f>
        <v>China</v>
      </c>
      <c r="K1647" s="19" t="str">
        <f>TRIM(data!K1527)</f>
        <v>Asia</v>
      </c>
      <c r="L1647" s="19" t="str">
        <f>TRIM(data!L1527)</f>
        <v/>
      </c>
      <c r="M1647" s="19" t="str">
        <f>TRIM(data!M1527)</f>
        <v/>
      </c>
      <c r="N1647" s="19" t="str">
        <f>TRIM(data!N1527)</f>
        <v/>
      </c>
      <c r="O1647" s="19" t="str">
        <f>TRIM(data!O1527)</f>
        <v/>
      </c>
      <c r="P1647" s="19" t="str">
        <f>TRIM(data!P1527)</f>
        <v>Xue 2011 , https://doi.org/10.1111/j.1574-6941.2010.01026.x</v>
      </c>
      <c r="Q1647" s="19" t="str">
        <f>TRIM(data!Q1527)</f>
        <v>2011</v>
      </c>
      <c r="R1647" s="19" t="str">
        <f>TRIM(data!R1527)</f>
        <v>Darrielle Williams</v>
      </c>
    </row>
    <row r="1648" spans="1:18" x14ac:dyDescent="0.3">
      <c r="A1648" s="19" t="str">
        <f>TRIM(data!A1528)</f>
        <v>1532</v>
      </c>
      <c r="B1648" s="19" t="str">
        <f>TRIM(data!B1528)</f>
        <v>I</v>
      </c>
      <c r="C1648" s="19" t="str">
        <f>TRIM(data!C1528)</f>
        <v/>
      </c>
      <c r="D1648" s="19" t="str">
        <f>TRIM(data!D1528)</f>
        <v>GD52</v>
      </c>
      <c r="E1648" s="19" t="str">
        <f>TRIM(data!E1528)</f>
        <v>Capsicum annuum (Pepper, sweet)</v>
      </c>
      <c r="F1648" s="19" t="str">
        <f>TRIM(data!F1528)</f>
        <v>Solanaceae</v>
      </c>
      <c r="G1648" s="19" t="str">
        <f>TRIM(data!G1528)</f>
        <v>Solanales</v>
      </c>
      <c r="H1648" s="19" t="str">
        <f>TRIM(data!H1528)</f>
        <v>2004 - 2005</v>
      </c>
      <c r="I1648" s="19" t="str">
        <f>TRIM(data!I1528)</f>
        <v>Guangdong, China</v>
      </c>
      <c r="J1648" s="19" t="str">
        <f>TRIM(data!J1528)</f>
        <v>China</v>
      </c>
      <c r="K1648" s="19" t="str">
        <f>TRIM(data!K1528)</f>
        <v>Asia</v>
      </c>
      <c r="L1648" s="19" t="str">
        <f>TRIM(data!L1528)</f>
        <v/>
      </c>
      <c r="M1648" s="19" t="str">
        <f>TRIM(data!M1528)</f>
        <v/>
      </c>
      <c r="N1648" s="19" t="str">
        <f>TRIM(data!N1528)</f>
        <v/>
      </c>
      <c r="O1648" s="19" t="str">
        <f>TRIM(data!O1528)</f>
        <v/>
      </c>
      <c r="P1648" s="19" t="str">
        <f>TRIM(data!P1528)</f>
        <v>Xue 2011 , https://doi.org/10.1111/j.1574-6941.2010.01026.x</v>
      </c>
      <c r="Q1648" s="19" t="str">
        <f>TRIM(data!Q1528)</f>
        <v>2011</v>
      </c>
      <c r="R1648" s="19" t="str">
        <f>TRIM(data!R1528)</f>
        <v>Darrielle Williams</v>
      </c>
    </row>
    <row r="1649" spans="1:18" x14ac:dyDescent="0.3">
      <c r="A1649" s="19" t="str">
        <f>TRIM(data!A1529)</f>
        <v>1533</v>
      </c>
      <c r="B1649" s="19" t="str">
        <f>TRIM(data!B1529)</f>
        <v>I</v>
      </c>
      <c r="C1649" s="19" t="str">
        <f>TRIM(data!C1529)</f>
        <v/>
      </c>
      <c r="D1649" s="19" t="str">
        <f>TRIM(data!D1529)</f>
        <v>GG-1-1</v>
      </c>
      <c r="E1649" s="19" t="str">
        <f>TRIM(data!E1529)</f>
        <v>Solanum tuberosum (Potato)</v>
      </c>
      <c r="F1649" s="19" t="str">
        <f>TRIM(data!F1529)</f>
        <v>Solanaceae</v>
      </c>
      <c r="G1649" s="19" t="str">
        <f>TRIM(data!G1529)</f>
        <v>Solanales</v>
      </c>
      <c r="H1649" s="19" t="str">
        <f>TRIM(data!H1529)</f>
        <v>2001</v>
      </c>
      <c r="I1649" s="19" t="str">
        <f>TRIM(data!I1529)</f>
        <v>Ginoza, Kunigami, Okinawa, Japan</v>
      </c>
      <c r="J1649" s="19" t="str">
        <f>TRIM(data!J1529)</f>
        <v>Japan</v>
      </c>
      <c r="K1649" s="19" t="str">
        <f>TRIM(data!K1529)</f>
        <v>Pacific Ocean (East of Asian Continent)</v>
      </c>
      <c r="L1649" s="19" t="str">
        <f>TRIM(data!L1529)</f>
        <v/>
      </c>
      <c r="M1649" s="19" t="str">
        <f>TRIM(data!M1529)</f>
        <v/>
      </c>
      <c r="N1649" s="19" t="str">
        <f>TRIM(data!N1529)</f>
        <v/>
      </c>
      <c r="O1649" s="19" t="str">
        <f>TRIM(data!O1529)</f>
        <v/>
      </c>
      <c r="P1649" s="19" t="str">
        <f>TRIM(data!P1529)</f>
        <v>Horita, 2010 https://doi.org/10.1007/s10327-010-0229-2</v>
      </c>
      <c r="Q1649" s="19" t="str">
        <f>TRIM(data!Q1529)</f>
        <v>2010</v>
      </c>
      <c r="R1649" s="19" t="str">
        <f>TRIM(data!R1529)</f>
        <v>Darrell Sparks and Tiffany Lowe-Power</v>
      </c>
    </row>
    <row r="1650" spans="1:18" x14ac:dyDescent="0.3">
      <c r="A1650" s="19" t="str">
        <f>TRIM(data!A1530)</f>
        <v>1534</v>
      </c>
      <c r="B1650" s="19" t="str">
        <f>TRIM(data!B1530)</f>
        <v>I</v>
      </c>
      <c r="C1650" s="19" t="str">
        <f>TRIM(data!C1530)</f>
        <v/>
      </c>
      <c r="D1650" s="19" t="str">
        <f>TRIM(data!D1530)</f>
        <v>GG-1-2</v>
      </c>
      <c r="E1650" s="19" t="str">
        <f>TRIM(data!E1530)</f>
        <v>Solanum tuberosum (Potato)</v>
      </c>
      <c r="F1650" s="19" t="str">
        <f>TRIM(data!F1530)</f>
        <v>Solanaceae</v>
      </c>
      <c r="G1650" s="19" t="str">
        <f>TRIM(data!G1530)</f>
        <v>Solanales</v>
      </c>
      <c r="H1650" s="19" t="str">
        <f>TRIM(data!H1530)</f>
        <v>2001</v>
      </c>
      <c r="I1650" s="19" t="str">
        <f>TRIM(data!I1530)</f>
        <v>Ginoza, Kunigami, Okinawa, Japan</v>
      </c>
      <c r="J1650" s="19" t="str">
        <f>TRIM(data!J1530)</f>
        <v>Japan</v>
      </c>
      <c r="K1650" s="19" t="str">
        <f>TRIM(data!K1530)</f>
        <v>Pacific Ocean (East of Asian Continent)</v>
      </c>
      <c r="L1650" s="19" t="str">
        <f>TRIM(data!L1530)</f>
        <v/>
      </c>
      <c r="M1650" s="19" t="str">
        <f>TRIM(data!M1530)</f>
        <v/>
      </c>
      <c r="N1650" s="19" t="str">
        <f>TRIM(data!N1530)</f>
        <v/>
      </c>
      <c r="O1650" s="19" t="str">
        <f>TRIM(data!O1530)</f>
        <v/>
      </c>
      <c r="P1650" s="19" t="str">
        <f>TRIM(data!P1530)</f>
        <v>Horita, 2010 https://doi.org/10.1007/s10327-010-0229-2</v>
      </c>
      <c r="Q1650" s="19" t="str">
        <f>TRIM(data!Q1530)</f>
        <v>2010</v>
      </c>
      <c r="R1650" s="19" t="str">
        <f>TRIM(data!R1530)</f>
        <v>Darrell Sparks and Tiffany Lowe-Power</v>
      </c>
    </row>
    <row r="1651" spans="1:18" x14ac:dyDescent="0.3">
      <c r="A1651" s="19" t="str">
        <f>TRIM(data!A1531)</f>
        <v>1535</v>
      </c>
      <c r="B1651" s="19" t="str">
        <f>TRIM(data!B1531)</f>
        <v>I</v>
      </c>
      <c r="C1651" s="19" t="str">
        <f>TRIM(data!C1531)</f>
        <v/>
      </c>
      <c r="D1651" s="19" t="str">
        <f>TRIM(data!D1531)</f>
        <v>GG-1-3</v>
      </c>
      <c r="E1651" s="19" t="str">
        <f>TRIM(data!E1531)</f>
        <v>Solanum tuberosum (Potato)</v>
      </c>
      <c r="F1651" s="19" t="str">
        <f>TRIM(data!F1531)</f>
        <v>Solanaceae</v>
      </c>
      <c r="G1651" s="19" t="str">
        <f>TRIM(data!G1531)</f>
        <v>Solanales</v>
      </c>
      <c r="H1651" s="19" t="str">
        <f>TRIM(data!H1531)</f>
        <v>2001</v>
      </c>
      <c r="I1651" s="19" t="str">
        <f>TRIM(data!I1531)</f>
        <v>Ginoza, Kunigami, Okinawa, Japan</v>
      </c>
      <c r="J1651" s="19" t="str">
        <f>TRIM(data!J1531)</f>
        <v>Japan</v>
      </c>
      <c r="K1651" s="19" t="str">
        <f>TRIM(data!K1531)</f>
        <v>Pacific Ocean (East of Asian Continent)</v>
      </c>
      <c r="L1651" s="19" t="str">
        <f>TRIM(data!L1531)</f>
        <v/>
      </c>
      <c r="M1651" s="19" t="str">
        <f>TRIM(data!M1531)</f>
        <v/>
      </c>
      <c r="N1651" s="19" t="str">
        <f>TRIM(data!N1531)</f>
        <v/>
      </c>
      <c r="O1651" s="19" t="str">
        <f>TRIM(data!O1531)</f>
        <v/>
      </c>
      <c r="P1651" s="19" t="str">
        <f>TRIM(data!P1531)</f>
        <v>Horita, 2010 https://doi.org/10.1007/s10327-010-0229-2</v>
      </c>
      <c r="Q1651" s="19" t="str">
        <f>TRIM(data!Q1531)</f>
        <v>2010</v>
      </c>
      <c r="R1651" s="19" t="str">
        <f>TRIM(data!R1531)</f>
        <v>Darrell Sparks and Tiffany Lowe-Power</v>
      </c>
    </row>
    <row r="1652" spans="1:18" x14ac:dyDescent="0.3">
      <c r="A1652" s="19" t="str">
        <f>TRIM(data!A1532)</f>
        <v>1536</v>
      </c>
      <c r="B1652" s="19" t="str">
        <f>TRIM(data!B1532)</f>
        <v>I</v>
      </c>
      <c r="C1652" s="19" t="str">
        <f>TRIM(data!C1532)</f>
        <v/>
      </c>
      <c r="D1652" s="19" t="str">
        <f>TRIM(data!D1532)</f>
        <v>GG-1-4</v>
      </c>
      <c r="E1652" s="19" t="str">
        <f>TRIM(data!E1532)</f>
        <v>Solanum tuberosum (Potato)</v>
      </c>
      <c r="F1652" s="19" t="str">
        <f>TRIM(data!F1532)</f>
        <v>Solanaceae</v>
      </c>
      <c r="G1652" s="19" t="str">
        <f>TRIM(data!G1532)</f>
        <v>Solanales</v>
      </c>
      <c r="H1652" s="19" t="str">
        <f>TRIM(data!H1532)</f>
        <v>2001</v>
      </c>
      <c r="I1652" s="19" t="str">
        <f>TRIM(data!I1532)</f>
        <v>Ginoza, Kunigami, Okinawa, Japan</v>
      </c>
      <c r="J1652" s="19" t="str">
        <f>TRIM(data!J1532)</f>
        <v>Japan</v>
      </c>
      <c r="K1652" s="19" t="str">
        <f>TRIM(data!K1532)</f>
        <v>Pacific Ocean (East of Asian Continent)</v>
      </c>
      <c r="L1652" s="19" t="str">
        <f>TRIM(data!L1532)</f>
        <v/>
      </c>
      <c r="M1652" s="19" t="str">
        <f>TRIM(data!M1532)</f>
        <v/>
      </c>
      <c r="N1652" s="19" t="str">
        <f>TRIM(data!N1532)</f>
        <v/>
      </c>
      <c r="O1652" s="19" t="str">
        <f>TRIM(data!O1532)</f>
        <v/>
      </c>
      <c r="P1652" s="19" t="str">
        <f>TRIM(data!P1532)</f>
        <v>Horita, 2010 https://doi.org/10.1007/s10327-010-0229-2</v>
      </c>
      <c r="Q1652" s="19" t="str">
        <f>TRIM(data!Q1532)</f>
        <v>2010</v>
      </c>
      <c r="R1652" s="19" t="str">
        <f>TRIM(data!R1532)</f>
        <v>Darrell Sparks and Tiffany Lowe-Power</v>
      </c>
    </row>
    <row r="1653" spans="1:18" x14ac:dyDescent="0.3">
      <c r="A1653" s="19" t="str">
        <f>TRIM(data!A1533)</f>
        <v>1537</v>
      </c>
      <c r="B1653" s="19" t="str">
        <f>TRIM(data!B1533)</f>
        <v>I</v>
      </c>
      <c r="C1653" s="19" t="str">
        <f>TRIM(data!C1533)</f>
        <v/>
      </c>
      <c r="D1653" s="19" t="str">
        <f>TRIM(data!D1533)</f>
        <v>GG-1-5</v>
      </c>
      <c r="E1653" s="19" t="str">
        <f>TRIM(data!E1533)</f>
        <v>Solanum tuberosum (Potato)</v>
      </c>
      <c r="F1653" s="19" t="str">
        <f>TRIM(data!F1533)</f>
        <v>Solanaceae</v>
      </c>
      <c r="G1653" s="19" t="str">
        <f>TRIM(data!G1533)</f>
        <v>Solanales</v>
      </c>
      <c r="H1653" s="19" t="str">
        <f>TRIM(data!H1533)</f>
        <v>2001</v>
      </c>
      <c r="I1653" s="19" t="str">
        <f>TRIM(data!I1533)</f>
        <v>Ginoza, Kunigami, Okinawa, Japan</v>
      </c>
      <c r="J1653" s="19" t="str">
        <f>TRIM(data!J1533)</f>
        <v>Japan</v>
      </c>
      <c r="K1653" s="19" t="str">
        <f>TRIM(data!K1533)</f>
        <v>Pacific Ocean (East of Asian Continent)</v>
      </c>
      <c r="L1653" s="19" t="str">
        <f>TRIM(data!L1533)</f>
        <v/>
      </c>
      <c r="M1653" s="19" t="str">
        <f>TRIM(data!M1533)</f>
        <v/>
      </c>
      <c r="N1653" s="19" t="str">
        <f>TRIM(data!N1533)</f>
        <v/>
      </c>
      <c r="O1653" s="19" t="str">
        <f>TRIM(data!O1533)</f>
        <v/>
      </c>
      <c r="P1653" s="19" t="str">
        <f>TRIM(data!P1533)</f>
        <v>Horita, 2010 https://doi.org/10.1007/s10327-010-0229-2</v>
      </c>
      <c r="Q1653" s="19" t="str">
        <f>TRIM(data!Q1533)</f>
        <v>2010</v>
      </c>
      <c r="R1653" s="19" t="str">
        <f>TRIM(data!R1533)</f>
        <v>Darrell Sparks and Tiffany Lowe-Power</v>
      </c>
    </row>
    <row r="1654" spans="1:18" x14ac:dyDescent="0.3">
      <c r="A1654" s="19" t="str">
        <f>TRIM(data!A1534)</f>
        <v>1538</v>
      </c>
      <c r="B1654" s="19" t="str">
        <f>TRIM(data!B1534)</f>
        <v>I</v>
      </c>
      <c r="C1654" s="19" t="str">
        <f>TRIM(data!C1534)</f>
        <v/>
      </c>
      <c r="D1654" s="19" t="str">
        <f>TRIM(data!D1534)</f>
        <v>GG-1-6</v>
      </c>
      <c r="E1654" s="19" t="str">
        <f>TRIM(data!E1534)</f>
        <v>Solanum tuberosum (Potato)</v>
      </c>
      <c r="F1654" s="19" t="str">
        <f>TRIM(data!F1534)</f>
        <v>Solanaceae</v>
      </c>
      <c r="G1654" s="19" t="str">
        <f>TRIM(data!G1534)</f>
        <v>Solanales</v>
      </c>
      <c r="H1654" s="19" t="str">
        <f>TRIM(data!H1534)</f>
        <v>2001</v>
      </c>
      <c r="I1654" s="19" t="str">
        <f>TRIM(data!I1534)</f>
        <v>Ginoza, Kunigami, Okinawa, Japan</v>
      </c>
      <c r="J1654" s="19" t="str">
        <f>TRIM(data!J1534)</f>
        <v>Japan</v>
      </c>
      <c r="K1654" s="19" t="str">
        <f>TRIM(data!K1534)</f>
        <v>Pacific Ocean (East of Asian Continent)</v>
      </c>
      <c r="L1654" s="19" t="str">
        <f>TRIM(data!L1534)</f>
        <v/>
      </c>
      <c r="M1654" s="19" t="str">
        <f>TRIM(data!M1534)</f>
        <v/>
      </c>
      <c r="N1654" s="19" t="str">
        <f>TRIM(data!N1534)</f>
        <v/>
      </c>
      <c r="O1654" s="19" t="str">
        <f>TRIM(data!O1534)</f>
        <v/>
      </c>
      <c r="P1654" s="19" t="str">
        <f>TRIM(data!P1534)</f>
        <v>Horita, 2010 https://doi.org/10.1007/s10327-010-0229-2</v>
      </c>
      <c r="Q1654" s="19" t="str">
        <f>TRIM(data!Q1534)</f>
        <v>2010</v>
      </c>
      <c r="R1654" s="19" t="str">
        <f>TRIM(data!R1534)</f>
        <v>Darrell Sparks and Tiffany Lowe-Power</v>
      </c>
    </row>
    <row r="1655" spans="1:18" x14ac:dyDescent="0.3">
      <c r="A1655" s="19" t="str">
        <f>TRIM(data!A1535)</f>
        <v>1539</v>
      </c>
      <c r="B1655" s="19" t="str">
        <f>TRIM(data!B1535)</f>
        <v>I</v>
      </c>
      <c r="C1655" s="19" t="str">
        <f>TRIM(data!C1535)</f>
        <v/>
      </c>
      <c r="D1655" s="19" t="str">
        <f>TRIM(data!D1535)</f>
        <v>GG-1-7</v>
      </c>
      <c r="E1655" s="19" t="str">
        <f>TRIM(data!E1535)</f>
        <v>Solanum tuberosum (Potato)</v>
      </c>
      <c r="F1655" s="19" t="str">
        <f>TRIM(data!F1535)</f>
        <v>Solanaceae</v>
      </c>
      <c r="G1655" s="19" t="str">
        <f>TRIM(data!G1535)</f>
        <v>Solanales</v>
      </c>
      <c r="H1655" s="19" t="str">
        <f>TRIM(data!H1535)</f>
        <v>2001</v>
      </c>
      <c r="I1655" s="19" t="str">
        <f>TRIM(data!I1535)</f>
        <v>Ginoza, Kunigami, Okinawa, Japan</v>
      </c>
      <c r="J1655" s="19" t="str">
        <f>TRIM(data!J1535)</f>
        <v>Japan</v>
      </c>
      <c r="K1655" s="19" t="str">
        <f>TRIM(data!K1535)</f>
        <v>Pacific Ocean (East of Asian Continent)</v>
      </c>
      <c r="L1655" s="19" t="str">
        <f>TRIM(data!L1535)</f>
        <v/>
      </c>
      <c r="M1655" s="19" t="str">
        <f>TRIM(data!M1535)</f>
        <v/>
      </c>
      <c r="N1655" s="19" t="str">
        <f>TRIM(data!N1535)</f>
        <v/>
      </c>
      <c r="O1655" s="19" t="str">
        <f>TRIM(data!O1535)</f>
        <v/>
      </c>
      <c r="P1655" s="19" t="str">
        <f>TRIM(data!P1535)</f>
        <v>Horita, 2010 https://doi.org/10.1007/s10327-010-0229-2</v>
      </c>
      <c r="Q1655" s="19" t="str">
        <f>TRIM(data!Q1535)</f>
        <v>2010</v>
      </c>
      <c r="R1655" s="19" t="str">
        <f>TRIM(data!R1535)</f>
        <v>Darrell Sparks and Tiffany Lowe-Power</v>
      </c>
    </row>
    <row r="1656" spans="1:18" x14ac:dyDescent="0.3">
      <c r="A1656" s="19" t="str">
        <f>TRIM(data!A1536)</f>
        <v>1540</v>
      </c>
      <c r="B1656" s="19" t="str">
        <f>TRIM(data!B1536)</f>
        <v>I</v>
      </c>
      <c r="C1656" s="19" t="str">
        <f>TRIM(data!C1536)</f>
        <v/>
      </c>
      <c r="D1656" s="19" t="str">
        <f>TRIM(data!D1536)</f>
        <v>GG-2-1</v>
      </c>
      <c r="E1656" s="19" t="str">
        <f>TRIM(data!E1536)</f>
        <v>Solanum tuberosum (Potato)</v>
      </c>
      <c r="F1656" s="19" t="str">
        <f>TRIM(data!F1536)</f>
        <v>Solanaceae</v>
      </c>
      <c r="G1656" s="19" t="str">
        <f>TRIM(data!G1536)</f>
        <v>Solanales</v>
      </c>
      <c r="H1656" s="19" t="str">
        <f>TRIM(data!H1536)</f>
        <v>2001</v>
      </c>
      <c r="I1656" s="19" t="str">
        <f>TRIM(data!I1536)</f>
        <v>Ginoza, Kunigami, Okinawa, Japan</v>
      </c>
      <c r="J1656" s="19" t="str">
        <f>TRIM(data!J1536)</f>
        <v>Japan</v>
      </c>
      <c r="K1656" s="19" t="str">
        <f>TRIM(data!K1536)</f>
        <v>Pacific Ocean (East of Asian Continent)</v>
      </c>
      <c r="L1656" s="19" t="str">
        <f>TRIM(data!L1536)</f>
        <v/>
      </c>
      <c r="M1656" s="19" t="str">
        <f>TRIM(data!M1536)</f>
        <v/>
      </c>
      <c r="N1656" s="19" t="str">
        <f>TRIM(data!N1536)</f>
        <v/>
      </c>
      <c r="O1656" s="19" t="str">
        <f>TRIM(data!O1536)</f>
        <v/>
      </c>
      <c r="P1656" s="19" t="str">
        <f>TRIM(data!P1536)</f>
        <v>Horita, 2010 https://doi.org/10.1007/s10327-010-0229-2</v>
      </c>
      <c r="Q1656" s="19" t="str">
        <f>TRIM(data!Q1536)</f>
        <v>2010</v>
      </c>
      <c r="R1656" s="19" t="str">
        <f>TRIM(data!R1536)</f>
        <v>Darrell Sparks and Tiffany Lowe-Power</v>
      </c>
    </row>
    <row r="1657" spans="1:18" x14ac:dyDescent="0.3">
      <c r="A1657" s="19" t="str">
        <f>TRIM(data!A1537)</f>
        <v>1541</v>
      </c>
      <c r="B1657" s="19" t="str">
        <f>TRIM(data!B1537)</f>
        <v>I</v>
      </c>
      <c r="C1657" s="19" t="str">
        <f>TRIM(data!C1537)</f>
        <v/>
      </c>
      <c r="D1657" s="19" t="str">
        <f>TRIM(data!D1537)</f>
        <v>GG-2-2</v>
      </c>
      <c r="E1657" s="19" t="str">
        <f>TRIM(data!E1537)</f>
        <v>Solanum tuberosum (Potato)</v>
      </c>
      <c r="F1657" s="19" t="str">
        <f>TRIM(data!F1537)</f>
        <v>Solanaceae</v>
      </c>
      <c r="G1657" s="19" t="str">
        <f>TRIM(data!G1537)</f>
        <v>Solanales</v>
      </c>
      <c r="H1657" s="19" t="str">
        <f>TRIM(data!H1537)</f>
        <v>2001</v>
      </c>
      <c r="I1657" s="19" t="str">
        <f>TRIM(data!I1537)</f>
        <v>Ginoza, Kunigami, Okinawa, Japan</v>
      </c>
      <c r="J1657" s="19" t="str">
        <f>TRIM(data!J1537)</f>
        <v>Japan</v>
      </c>
      <c r="K1657" s="19" t="str">
        <f>TRIM(data!K1537)</f>
        <v>Pacific Ocean (East of Asian Continent)</v>
      </c>
      <c r="L1657" s="19" t="str">
        <f>TRIM(data!L1537)</f>
        <v/>
      </c>
      <c r="M1657" s="19" t="str">
        <f>TRIM(data!M1537)</f>
        <v/>
      </c>
      <c r="N1657" s="19" t="str">
        <f>TRIM(data!N1537)</f>
        <v/>
      </c>
      <c r="O1657" s="19" t="str">
        <f>TRIM(data!O1537)</f>
        <v/>
      </c>
      <c r="P1657" s="19" t="str">
        <f>TRIM(data!P1537)</f>
        <v>Horita, 2010 https://doi.org/10.1007/s10327-010-0229-2</v>
      </c>
      <c r="Q1657" s="19" t="str">
        <f>TRIM(data!Q1537)</f>
        <v>2010</v>
      </c>
      <c r="R1657" s="19" t="str">
        <f>TRIM(data!R1537)</f>
        <v>Darrell Sparks and Tiffany Lowe-Power</v>
      </c>
    </row>
    <row r="1658" spans="1:18" x14ac:dyDescent="0.3">
      <c r="A1658" s="19" t="str">
        <f>TRIM(data!A1538)</f>
        <v>1542</v>
      </c>
      <c r="B1658" s="19" t="str">
        <f>TRIM(data!B1538)</f>
        <v>I</v>
      </c>
      <c r="C1658" s="19" t="str">
        <f>TRIM(data!C1538)</f>
        <v/>
      </c>
      <c r="D1658" s="19" t="str">
        <f>TRIM(data!D1538)</f>
        <v>GG-2-3</v>
      </c>
      <c r="E1658" s="19" t="str">
        <f>TRIM(data!E1538)</f>
        <v>Solanum tuberosum (Potato)</v>
      </c>
      <c r="F1658" s="19" t="str">
        <f>TRIM(data!F1538)</f>
        <v>Solanaceae</v>
      </c>
      <c r="G1658" s="19" t="str">
        <f>TRIM(data!G1538)</f>
        <v>Solanales</v>
      </c>
      <c r="H1658" s="19" t="str">
        <f>TRIM(data!H1538)</f>
        <v>2001</v>
      </c>
      <c r="I1658" s="19" t="str">
        <f>TRIM(data!I1538)</f>
        <v>Ginoza, Kunigami, Okinawa, Japan</v>
      </c>
      <c r="J1658" s="19" t="str">
        <f>TRIM(data!J1538)</f>
        <v>Japan</v>
      </c>
      <c r="K1658" s="19" t="str">
        <f>TRIM(data!K1538)</f>
        <v>Pacific Ocean (East of Asian Continent)</v>
      </c>
      <c r="L1658" s="19" t="str">
        <f>TRIM(data!L1538)</f>
        <v/>
      </c>
      <c r="M1658" s="19" t="str">
        <f>TRIM(data!M1538)</f>
        <v/>
      </c>
      <c r="N1658" s="19" t="str">
        <f>TRIM(data!N1538)</f>
        <v/>
      </c>
      <c r="O1658" s="19" t="str">
        <f>TRIM(data!O1538)</f>
        <v/>
      </c>
      <c r="P1658" s="19" t="str">
        <f>TRIM(data!P1538)</f>
        <v>Horita, 2010 https://doi.org/10.1007/s10327-010-0229-2</v>
      </c>
      <c r="Q1658" s="19" t="str">
        <f>TRIM(data!Q1538)</f>
        <v>2010</v>
      </c>
      <c r="R1658" s="19" t="str">
        <f>TRIM(data!R1538)</f>
        <v>Darrell Sparks and Tiffany Lowe-Power</v>
      </c>
    </row>
    <row r="1659" spans="1:18" x14ac:dyDescent="0.3">
      <c r="A1659" s="19" t="str">
        <f>TRIM(data!A1539)</f>
        <v>1543</v>
      </c>
      <c r="B1659" s="19" t="str">
        <f>TRIM(data!B1539)</f>
        <v>I</v>
      </c>
      <c r="C1659" s="19" t="str">
        <f>TRIM(data!C1539)</f>
        <v/>
      </c>
      <c r="D1659" s="19" t="str">
        <f>TRIM(data!D1539)</f>
        <v>GG-2-4</v>
      </c>
      <c r="E1659" s="19" t="str">
        <f>TRIM(data!E1539)</f>
        <v>Solanum tuberosum (Potato)</v>
      </c>
      <c r="F1659" s="19" t="str">
        <f>TRIM(data!F1539)</f>
        <v>Solanaceae</v>
      </c>
      <c r="G1659" s="19" t="str">
        <f>TRIM(data!G1539)</f>
        <v>Solanales</v>
      </c>
      <c r="H1659" s="19" t="str">
        <f>TRIM(data!H1539)</f>
        <v>2001</v>
      </c>
      <c r="I1659" s="19" t="str">
        <f>TRIM(data!I1539)</f>
        <v>Ginoza, Kunigami, Okinawa, Japan</v>
      </c>
      <c r="J1659" s="19" t="str">
        <f>TRIM(data!J1539)</f>
        <v>Japan</v>
      </c>
      <c r="K1659" s="19" t="str">
        <f>TRIM(data!K1539)</f>
        <v>Pacific Ocean (East of Asian Continent)</v>
      </c>
      <c r="L1659" s="19" t="str">
        <f>TRIM(data!L1539)</f>
        <v/>
      </c>
      <c r="M1659" s="19" t="str">
        <f>TRIM(data!M1539)</f>
        <v/>
      </c>
      <c r="N1659" s="19" t="str">
        <f>TRIM(data!N1539)</f>
        <v/>
      </c>
      <c r="O1659" s="19" t="str">
        <f>TRIM(data!O1539)</f>
        <v/>
      </c>
      <c r="P1659" s="19" t="str">
        <f>TRIM(data!P1539)</f>
        <v>Horita, 2010 https://doi.org/10.1007/s10327-010-0229-2</v>
      </c>
      <c r="Q1659" s="19" t="str">
        <f>TRIM(data!Q1539)</f>
        <v>2010</v>
      </c>
      <c r="R1659" s="19" t="str">
        <f>TRIM(data!R1539)</f>
        <v>Darrell Sparks and Tiffany Lowe-Power</v>
      </c>
    </row>
    <row r="1660" spans="1:18" x14ac:dyDescent="0.3">
      <c r="A1660" s="19" t="str">
        <f>TRIM(data!A1540)</f>
        <v>1544</v>
      </c>
      <c r="B1660" s="19" t="str">
        <f>TRIM(data!B1540)</f>
        <v>I</v>
      </c>
      <c r="C1660" s="19" t="str">
        <f>TRIM(data!C1540)</f>
        <v/>
      </c>
      <c r="D1660" s="19" t="str">
        <f>TRIM(data!D1540)</f>
        <v>GG-2-5</v>
      </c>
      <c r="E1660" s="19" t="str">
        <f>TRIM(data!E1540)</f>
        <v>Solanum tuberosum (Potato)</v>
      </c>
      <c r="F1660" s="19" t="str">
        <f>TRIM(data!F1540)</f>
        <v>Solanaceae</v>
      </c>
      <c r="G1660" s="19" t="str">
        <f>TRIM(data!G1540)</f>
        <v>Solanales</v>
      </c>
      <c r="H1660" s="19" t="str">
        <f>TRIM(data!H1540)</f>
        <v>2001</v>
      </c>
      <c r="I1660" s="19" t="str">
        <f>TRIM(data!I1540)</f>
        <v>Ginoza, Kunigami, Okinawa, Japan</v>
      </c>
      <c r="J1660" s="19" t="str">
        <f>TRIM(data!J1540)</f>
        <v>Japan</v>
      </c>
      <c r="K1660" s="19" t="str">
        <f>TRIM(data!K1540)</f>
        <v>Pacific Ocean (East of Asian Continent)</v>
      </c>
      <c r="L1660" s="19" t="str">
        <f>TRIM(data!L1540)</f>
        <v/>
      </c>
      <c r="M1660" s="19" t="str">
        <f>TRIM(data!M1540)</f>
        <v/>
      </c>
      <c r="N1660" s="19" t="str">
        <f>TRIM(data!N1540)</f>
        <v/>
      </c>
      <c r="O1660" s="19" t="str">
        <f>TRIM(data!O1540)</f>
        <v/>
      </c>
      <c r="P1660" s="19" t="str">
        <f>TRIM(data!P1540)</f>
        <v>Horita, 2010 https://doi.org/10.1007/s10327-010-0229-2</v>
      </c>
      <c r="Q1660" s="19" t="str">
        <f>TRIM(data!Q1540)</f>
        <v>2010</v>
      </c>
      <c r="R1660" s="19" t="str">
        <f>TRIM(data!R1540)</f>
        <v>Darrell Sparks and Tiffany Lowe-Power</v>
      </c>
    </row>
    <row r="1661" spans="1:18" x14ac:dyDescent="0.3">
      <c r="A1661" s="19" t="str">
        <f>TRIM(data!A1541)</f>
        <v>1545</v>
      </c>
      <c r="B1661" s="19" t="str">
        <f>TRIM(data!B1541)</f>
        <v>I</v>
      </c>
      <c r="C1661" s="19" t="str">
        <f>TRIM(data!C1541)</f>
        <v/>
      </c>
      <c r="D1661" s="19" t="str">
        <f>TRIM(data!D1541)</f>
        <v>GH10</v>
      </c>
      <c r="E1661" s="19" t="str">
        <f>TRIM(data!E1541)</f>
        <v>Capsicum annuum (Pepper, bell)</v>
      </c>
      <c r="F1661" s="19" t="str">
        <f>TRIM(data!F1541)</f>
        <v>Solanaceae</v>
      </c>
      <c r="G1661" s="19" t="str">
        <f>TRIM(data!G1541)</f>
        <v>Solanales</v>
      </c>
      <c r="H1661" s="19" t="str">
        <f>TRIM(data!H1541)</f>
        <v>2008</v>
      </c>
      <c r="I1661" s="19" t="str">
        <f>TRIM(data!I1541)</f>
        <v>Garanhuns, PE, Brazil</v>
      </c>
      <c r="J1661" s="19" t="str">
        <f>TRIM(data!J1541)</f>
        <v>Brazil</v>
      </c>
      <c r="K1661" s="19" t="str">
        <f>TRIM(data!K1541)</f>
        <v>South America</v>
      </c>
      <c r="L1661" s="19" t="str">
        <f>TRIM(data!L1541)</f>
        <v/>
      </c>
      <c r="M1661" s="19" t="str">
        <f>TRIM(data!M1541)</f>
        <v/>
      </c>
      <c r="N1661" s="19" t="str">
        <f>TRIM(data!N1541)</f>
        <v/>
      </c>
      <c r="O1661" s="19" t="str">
        <f>TRIM(data!O1541)</f>
        <v/>
      </c>
      <c r="P1661" s="19" t="str">
        <f>TRIM(data!P1541)</f>
        <v>Garcia 2013, https://www.jstor.org/stable/23721514</v>
      </c>
      <c r="Q1661" s="19" t="str">
        <f>TRIM(data!Q1541)</f>
        <v>2013</v>
      </c>
      <c r="R1661" s="19" t="str">
        <f>TRIM(data!R1541)</f>
        <v>Maria Charco Munoz</v>
      </c>
    </row>
    <row r="1662" spans="1:18" x14ac:dyDescent="0.3">
      <c r="A1662" s="19" t="str">
        <f>TRIM(data!A1542)</f>
        <v>1546</v>
      </c>
      <c r="B1662" s="19" t="str">
        <f>TRIM(data!B1542)</f>
        <v>I</v>
      </c>
      <c r="C1662" s="19" t="str">
        <f>TRIM(data!C1542)</f>
        <v/>
      </c>
      <c r="D1662" s="19" t="str">
        <f>TRIM(data!D1542)</f>
        <v>GH12</v>
      </c>
      <c r="E1662" s="19" t="str">
        <f>TRIM(data!E1542)</f>
        <v>Capsicum annuum (Pepper, bell)</v>
      </c>
      <c r="F1662" s="19" t="str">
        <f>TRIM(data!F1542)</f>
        <v>Solanaceae</v>
      </c>
      <c r="G1662" s="19" t="str">
        <f>TRIM(data!G1542)</f>
        <v>Solanales</v>
      </c>
      <c r="H1662" s="19" t="str">
        <f>TRIM(data!H1542)</f>
        <v>2008</v>
      </c>
      <c r="I1662" s="19" t="str">
        <f>TRIM(data!I1542)</f>
        <v>Garanhuns, PE, Brazil</v>
      </c>
      <c r="J1662" s="19" t="str">
        <f>TRIM(data!J1542)</f>
        <v>Brazil</v>
      </c>
      <c r="K1662" s="19" t="str">
        <f>TRIM(data!K1542)</f>
        <v>South America</v>
      </c>
      <c r="L1662" s="19" t="str">
        <f>TRIM(data!L1542)</f>
        <v/>
      </c>
      <c r="M1662" s="19" t="str">
        <f>TRIM(data!M1542)</f>
        <v/>
      </c>
      <c r="N1662" s="19" t="str">
        <f>TRIM(data!N1542)</f>
        <v/>
      </c>
      <c r="O1662" s="19" t="str">
        <f>TRIM(data!O1542)</f>
        <v/>
      </c>
      <c r="P1662" s="19" t="str">
        <f>TRIM(data!P1542)</f>
        <v>Garcia 2013, https://www.jstor.org/stable/23721514</v>
      </c>
      <c r="Q1662" s="19" t="str">
        <f>TRIM(data!Q1542)</f>
        <v>2013</v>
      </c>
      <c r="R1662" s="19" t="str">
        <f>TRIM(data!R1542)</f>
        <v>Maria Charco Munoz</v>
      </c>
    </row>
    <row r="1663" spans="1:18" x14ac:dyDescent="0.3">
      <c r="A1663" s="19" t="str">
        <f>TRIM(data!A1543)</f>
        <v>1547</v>
      </c>
      <c r="B1663" s="19" t="str">
        <f>TRIM(data!B1543)</f>
        <v>I</v>
      </c>
      <c r="C1663" s="19" t="str">
        <f>TRIM(data!C1543)</f>
        <v/>
      </c>
      <c r="D1663" s="19" t="str">
        <f>TRIM(data!D1543)</f>
        <v>GH16</v>
      </c>
      <c r="E1663" s="19" t="str">
        <f>TRIM(data!E1543)</f>
        <v>Capsicum annuum (Pepper, bell)</v>
      </c>
      <c r="F1663" s="19" t="str">
        <f>TRIM(data!F1543)</f>
        <v>Solanaceae</v>
      </c>
      <c r="G1663" s="19" t="str">
        <f>TRIM(data!G1543)</f>
        <v>Solanales</v>
      </c>
      <c r="H1663" s="19" t="str">
        <f>TRIM(data!H1543)</f>
        <v>2008</v>
      </c>
      <c r="I1663" s="19" t="str">
        <f>TRIM(data!I1543)</f>
        <v>Garanhuns, PE, Brazil</v>
      </c>
      <c r="J1663" s="19" t="str">
        <f>TRIM(data!J1543)</f>
        <v>Brazil</v>
      </c>
      <c r="K1663" s="19" t="str">
        <f>TRIM(data!K1543)</f>
        <v>South America</v>
      </c>
      <c r="L1663" s="19" t="str">
        <f>TRIM(data!L1543)</f>
        <v/>
      </c>
      <c r="M1663" s="19" t="str">
        <f>TRIM(data!M1543)</f>
        <v/>
      </c>
      <c r="N1663" s="19" t="str">
        <f>TRIM(data!N1543)</f>
        <v/>
      </c>
      <c r="O1663" s="19" t="str">
        <f>TRIM(data!O1543)</f>
        <v/>
      </c>
      <c r="P1663" s="19" t="str">
        <f>TRIM(data!P1543)</f>
        <v>Garcia 2013, https://www.jstor.org/stable/23721514</v>
      </c>
      <c r="Q1663" s="19" t="str">
        <f>TRIM(data!Q1543)</f>
        <v>2013</v>
      </c>
      <c r="R1663" s="19" t="str">
        <f>TRIM(data!R1543)</f>
        <v>Maria Charco Munoz</v>
      </c>
    </row>
    <row r="1664" spans="1:18" x14ac:dyDescent="0.3">
      <c r="A1664" s="19" t="str">
        <f>TRIM(data!A1544)</f>
        <v>1548</v>
      </c>
      <c r="B1664" s="19" t="str">
        <f>TRIM(data!B1544)</f>
        <v>I</v>
      </c>
      <c r="C1664" s="19" t="str">
        <f>TRIM(data!C1544)</f>
        <v/>
      </c>
      <c r="D1664" s="19" t="str">
        <f>TRIM(data!D1544)</f>
        <v>GH3</v>
      </c>
      <c r="E1664" s="19" t="str">
        <f>TRIM(data!E1544)</f>
        <v>Capsicum annuum (Pepper, bell)</v>
      </c>
      <c r="F1664" s="19" t="str">
        <f>TRIM(data!F1544)</f>
        <v>Solanaceae</v>
      </c>
      <c r="G1664" s="19" t="str">
        <f>TRIM(data!G1544)</f>
        <v>Solanales</v>
      </c>
      <c r="H1664" s="19" t="str">
        <f>TRIM(data!H1544)</f>
        <v>2008</v>
      </c>
      <c r="I1664" s="19" t="str">
        <f>TRIM(data!I1544)</f>
        <v>Garanhuns, PE, Brazil</v>
      </c>
      <c r="J1664" s="19" t="str">
        <f>TRIM(data!J1544)</f>
        <v>Brazil</v>
      </c>
      <c r="K1664" s="19" t="str">
        <f>TRIM(data!K1544)</f>
        <v>South America</v>
      </c>
      <c r="L1664" s="19" t="str">
        <f>TRIM(data!L1544)</f>
        <v/>
      </c>
      <c r="M1664" s="19" t="str">
        <f>TRIM(data!M1544)</f>
        <v/>
      </c>
      <c r="N1664" s="19" t="str">
        <f>TRIM(data!N1544)</f>
        <v/>
      </c>
      <c r="O1664" s="19" t="str">
        <f>TRIM(data!O1544)</f>
        <v/>
      </c>
      <c r="P1664" s="19" t="str">
        <f>TRIM(data!P1544)</f>
        <v>Garcia 2013, https://www.jstor.org/stable/23721514</v>
      </c>
      <c r="Q1664" s="19" t="str">
        <f>TRIM(data!Q1544)</f>
        <v>2013</v>
      </c>
      <c r="R1664" s="19" t="str">
        <f>TRIM(data!R1544)</f>
        <v>Maria Charco Munoz</v>
      </c>
    </row>
    <row r="1665" spans="1:27" x14ac:dyDescent="0.3">
      <c r="A1665" s="19" t="str">
        <f>TRIM(data!A1545)</f>
        <v>1549</v>
      </c>
      <c r="B1665" s="19" t="str">
        <f>TRIM(data!B1545)</f>
        <v>I</v>
      </c>
      <c r="C1665" s="19" t="str">
        <f>TRIM(data!C1545)</f>
        <v/>
      </c>
      <c r="D1665" s="19" t="str">
        <f>TRIM(data!D1545)</f>
        <v>GH8</v>
      </c>
      <c r="E1665" s="19" t="str">
        <f>TRIM(data!E1545)</f>
        <v>Capsicum annuum (Pepper, bell)</v>
      </c>
      <c r="F1665" s="19" t="str">
        <f>TRIM(data!F1545)</f>
        <v>Solanaceae</v>
      </c>
      <c r="G1665" s="19" t="str">
        <f>TRIM(data!G1545)</f>
        <v>Solanales</v>
      </c>
      <c r="H1665" s="19" t="str">
        <f>TRIM(data!H1545)</f>
        <v>2008</v>
      </c>
      <c r="I1665" s="19" t="str">
        <f>TRIM(data!I1545)</f>
        <v>Garanhuns, PE, Brazil</v>
      </c>
      <c r="J1665" s="19" t="str">
        <f>TRIM(data!J1545)</f>
        <v>Brazil</v>
      </c>
      <c r="K1665" s="19" t="str">
        <f>TRIM(data!K1545)</f>
        <v>South America</v>
      </c>
      <c r="L1665" s="19" t="str">
        <f>TRIM(data!L1545)</f>
        <v/>
      </c>
      <c r="M1665" s="19" t="str">
        <f>TRIM(data!M1545)</f>
        <v/>
      </c>
      <c r="N1665" s="19" t="str">
        <f>TRIM(data!N1545)</f>
        <v/>
      </c>
      <c r="O1665" s="19" t="str">
        <f>TRIM(data!O1545)</f>
        <v/>
      </c>
      <c r="P1665" s="19" t="str">
        <f>TRIM(data!P1545)</f>
        <v>Garcia 2013, https://www.jstor.org/stable/23721514</v>
      </c>
      <c r="Q1665" s="19" t="str">
        <f>TRIM(data!Q1545)</f>
        <v>2013</v>
      </c>
      <c r="R1665" s="19" t="str">
        <f>TRIM(data!R1545)</f>
        <v>Maria Charco Munoz</v>
      </c>
      <c r="T1665" s="22"/>
      <c r="U1665" s="22"/>
      <c r="V1665" s="22"/>
      <c r="W1665" s="22"/>
      <c r="X1665" s="22"/>
      <c r="Y1665" s="22"/>
      <c r="Z1665" s="22"/>
      <c r="AA1665" s="22"/>
    </row>
    <row r="1666" spans="1:27" x14ac:dyDescent="0.3">
      <c r="A1666" s="19" t="str">
        <f>TRIM(data!A1546)</f>
        <v>1550</v>
      </c>
      <c r="B1666" s="19" t="str">
        <f>TRIM(data!B1546)</f>
        <v>I</v>
      </c>
      <c r="C1666" s="19" t="str">
        <f>TRIM(data!C1546)</f>
        <v/>
      </c>
      <c r="D1666" s="19" t="str">
        <f>TRIM(data!D1546)</f>
        <v>GM-1</v>
      </c>
      <c r="E1666" s="19" t="str">
        <f>TRIM(data!E1546)</f>
        <v>Solanum tuberosum (Potato)</v>
      </c>
      <c r="F1666" s="19" t="str">
        <f>TRIM(data!F1546)</f>
        <v>Solanaceae</v>
      </c>
      <c r="G1666" s="19" t="str">
        <f>TRIM(data!G1546)</f>
        <v>Solanales</v>
      </c>
      <c r="H1666" s="19" t="str">
        <f>TRIM(data!H1546)</f>
        <v>2001</v>
      </c>
      <c r="I1666" s="19" t="str">
        <f>TRIM(data!I1546)</f>
        <v>Ginoza, Kunigami, Okinawa, Japan</v>
      </c>
      <c r="J1666" s="19" t="str">
        <f>TRIM(data!J1546)</f>
        <v>Japan</v>
      </c>
      <c r="K1666" s="19" t="str">
        <f>TRIM(data!K1546)</f>
        <v>Pacific Ocean (East of Asian Continent)</v>
      </c>
      <c r="L1666" s="19" t="str">
        <f>TRIM(data!L1546)</f>
        <v/>
      </c>
      <c r="M1666" s="19" t="str">
        <f>TRIM(data!M1546)</f>
        <v/>
      </c>
      <c r="N1666" s="19" t="str">
        <f>TRIM(data!N1546)</f>
        <v/>
      </c>
      <c r="O1666" s="19" t="str">
        <f>TRIM(data!O1546)</f>
        <v/>
      </c>
      <c r="P1666" s="19" t="str">
        <f>TRIM(data!P1546)</f>
        <v>Horita, 2010 https://doi.org/10.1007/s10327-010-0229-2</v>
      </c>
      <c r="Q1666" s="19" t="str">
        <f>TRIM(data!Q1546)</f>
        <v>2010</v>
      </c>
      <c r="R1666" s="19" t="str">
        <f>TRIM(data!R1546)</f>
        <v>Darrell Sparks and Tiffany Lowe-Power</v>
      </c>
    </row>
    <row r="1667" spans="1:27" x14ac:dyDescent="0.3">
      <c r="A1667" s="19" t="str">
        <f>TRIM(data!A1547)</f>
        <v>1551</v>
      </c>
      <c r="B1667" s="19" t="str">
        <f>TRIM(data!B1547)</f>
        <v>I</v>
      </c>
      <c r="C1667" s="19" t="str">
        <f>TRIM(data!C1547)</f>
        <v/>
      </c>
      <c r="D1667" s="19" t="str">
        <f>TRIM(data!D1547)</f>
        <v>GM-2</v>
      </c>
      <c r="E1667" s="19" t="str">
        <f>TRIM(data!E1547)</f>
        <v>Solanum tuberosum (Potato)</v>
      </c>
      <c r="F1667" s="19" t="str">
        <f>TRIM(data!F1547)</f>
        <v>Solanaceae</v>
      </c>
      <c r="G1667" s="19" t="str">
        <f>TRIM(data!G1547)</f>
        <v>Solanales</v>
      </c>
      <c r="H1667" s="19" t="str">
        <f>TRIM(data!H1547)</f>
        <v>2001</v>
      </c>
      <c r="I1667" s="19" t="str">
        <f>TRIM(data!I1547)</f>
        <v>Ginoza, Kunigami, Okinawa, Japan</v>
      </c>
      <c r="J1667" s="19" t="str">
        <f>TRIM(data!J1547)</f>
        <v>Japan</v>
      </c>
      <c r="K1667" s="19" t="str">
        <f>TRIM(data!K1547)</f>
        <v>Pacific Ocean (East of Asian Continent)</v>
      </c>
      <c r="L1667" s="19" t="str">
        <f>TRIM(data!L1547)</f>
        <v/>
      </c>
      <c r="M1667" s="19" t="str">
        <f>TRIM(data!M1547)</f>
        <v/>
      </c>
      <c r="N1667" s="19" t="str">
        <f>TRIM(data!N1547)</f>
        <v/>
      </c>
      <c r="O1667" s="19" t="str">
        <f>TRIM(data!O1547)</f>
        <v/>
      </c>
      <c r="P1667" s="19" t="str">
        <f>TRIM(data!P1547)</f>
        <v>Horita, 2010 https://doi.org/10.1007/s10327-010-0229-2</v>
      </c>
      <c r="Q1667" s="19" t="str">
        <f>TRIM(data!Q1547)</f>
        <v>2010</v>
      </c>
      <c r="R1667" s="19" t="str">
        <f>TRIM(data!R1547)</f>
        <v>Darrell Sparks and Tiffany Lowe-Power</v>
      </c>
    </row>
    <row r="1668" spans="1:27" x14ac:dyDescent="0.3">
      <c r="A1668" s="19" t="str">
        <f>TRIM(data!A1548)</f>
        <v>1552</v>
      </c>
      <c r="B1668" s="19" t="str">
        <f>TRIM(data!B1548)</f>
        <v>I</v>
      </c>
      <c r="C1668" s="19" t="str">
        <f>TRIM(data!C1548)</f>
        <v/>
      </c>
      <c r="D1668" s="19" t="str">
        <f>TRIM(data!D1548)</f>
        <v>GM-3</v>
      </c>
      <c r="E1668" s="19" t="str">
        <f>TRIM(data!E1548)</f>
        <v>Solanum tuberosum (Potato)</v>
      </c>
      <c r="F1668" s="19" t="str">
        <f>TRIM(data!F1548)</f>
        <v>Solanaceae</v>
      </c>
      <c r="G1668" s="19" t="str">
        <f>TRIM(data!G1548)</f>
        <v>Solanales</v>
      </c>
      <c r="H1668" s="19" t="str">
        <f>TRIM(data!H1548)</f>
        <v>2001</v>
      </c>
      <c r="I1668" s="19" t="str">
        <f>TRIM(data!I1548)</f>
        <v>Ginoza, Kunigami, Okinawa, Japan</v>
      </c>
      <c r="J1668" s="19" t="str">
        <f>TRIM(data!J1548)</f>
        <v>Japan</v>
      </c>
      <c r="K1668" s="19" t="str">
        <f>TRIM(data!K1548)</f>
        <v>Pacific Ocean (East of Asian Continent)</v>
      </c>
      <c r="L1668" s="19" t="str">
        <f>TRIM(data!L1548)</f>
        <v/>
      </c>
      <c r="M1668" s="19" t="str">
        <f>TRIM(data!M1548)</f>
        <v/>
      </c>
      <c r="N1668" s="19" t="str">
        <f>TRIM(data!N1548)</f>
        <v/>
      </c>
      <c r="O1668" s="19" t="str">
        <f>TRIM(data!O1548)</f>
        <v/>
      </c>
      <c r="P1668" s="19" t="str">
        <f>TRIM(data!P1548)</f>
        <v>Horita, 2010 https://doi.org/10.1007/s10327-010-0229-2</v>
      </c>
      <c r="Q1668" s="19" t="str">
        <f>TRIM(data!Q1548)</f>
        <v>2010</v>
      </c>
      <c r="R1668" s="19" t="str">
        <f>TRIM(data!R1548)</f>
        <v>Darrell Sparks and Tiffany Lowe-Power</v>
      </c>
    </row>
    <row r="1669" spans="1:27" x14ac:dyDescent="0.3">
      <c r="A1669" s="19" t="str">
        <f>TRIM(data!A1549)</f>
        <v>1553</v>
      </c>
      <c r="B1669" s="19" t="str">
        <f>TRIM(data!B1549)</f>
        <v>I</v>
      </c>
      <c r="C1669" s="19" t="str">
        <f>TRIM(data!C1549)</f>
        <v/>
      </c>
      <c r="D1669" s="19" t="str">
        <f>TRIM(data!D1549)</f>
        <v>GM-4</v>
      </c>
      <c r="E1669" s="19" t="str">
        <f>TRIM(data!E1549)</f>
        <v>Solanum tuberosum (Potato)</v>
      </c>
      <c r="F1669" s="19" t="str">
        <f>TRIM(data!F1549)</f>
        <v>Solanaceae</v>
      </c>
      <c r="G1669" s="19" t="str">
        <f>TRIM(data!G1549)</f>
        <v>Solanales</v>
      </c>
      <c r="H1669" s="19" t="str">
        <f>TRIM(data!H1549)</f>
        <v>2001</v>
      </c>
      <c r="I1669" s="19" t="str">
        <f>TRIM(data!I1549)</f>
        <v>Ginoza, Kunigami, Okinawa, Japan</v>
      </c>
      <c r="J1669" s="19" t="str">
        <f>TRIM(data!J1549)</f>
        <v>Japan</v>
      </c>
      <c r="K1669" s="19" t="str">
        <f>TRIM(data!K1549)</f>
        <v>Pacific Ocean (East of Asian Continent)</v>
      </c>
      <c r="L1669" s="19" t="str">
        <f>TRIM(data!L1549)</f>
        <v/>
      </c>
      <c r="M1669" s="19" t="str">
        <f>TRIM(data!M1549)</f>
        <v/>
      </c>
      <c r="N1669" s="19" t="str">
        <f>TRIM(data!N1549)</f>
        <v/>
      </c>
      <c r="O1669" s="19" t="str">
        <f>TRIM(data!O1549)</f>
        <v/>
      </c>
      <c r="P1669" s="19" t="str">
        <f>TRIM(data!P1549)</f>
        <v>Horita, 2010 https://doi.org/10.1007/s10327-010-0229-2</v>
      </c>
      <c r="Q1669" s="19" t="str">
        <f>TRIM(data!Q1549)</f>
        <v>2010</v>
      </c>
      <c r="R1669" s="19" t="str">
        <f>TRIM(data!R1549)</f>
        <v>Darrell Sparks and Tiffany Lowe-Power</v>
      </c>
    </row>
    <row r="1670" spans="1:27" x14ac:dyDescent="0.3">
      <c r="A1670" s="19" t="str">
        <f>TRIM(data!A1550)</f>
        <v>1554</v>
      </c>
      <c r="B1670" s="19" t="str">
        <f>TRIM(data!B1550)</f>
        <v>I</v>
      </c>
      <c r="C1670" s="19" t="str">
        <f>TRIM(data!C1550)</f>
        <v/>
      </c>
      <c r="D1670" s="19" t="str">
        <f>TRIM(data!D1550)</f>
        <v>GM-5</v>
      </c>
      <c r="E1670" s="19" t="str">
        <f>TRIM(data!E1550)</f>
        <v>Solanum tuberosum (Potato)</v>
      </c>
      <c r="F1670" s="19" t="str">
        <f>TRIM(data!F1550)</f>
        <v>Solanaceae</v>
      </c>
      <c r="G1670" s="19" t="str">
        <f>TRIM(data!G1550)</f>
        <v>Solanales</v>
      </c>
      <c r="H1670" s="19" t="str">
        <f>TRIM(data!H1550)</f>
        <v>2001</v>
      </c>
      <c r="I1670" s="19" t="str">
        <f>TRIM(data!I1550)</f>
        <v>Ginoza, Kunigami, Okinawa, Japan</v>
      </c>
      <c r="J1670" s="19" t="str">
        <f>TRIM(data!J1550)</f>
        <v>Japan</v>
      </c>
      <c r="K1670" s="19" t="str">
        <f>TRIM(data!K1550)</f>
        <v>Pacific Ocean (East of Asian Continent)</v>
      </c>
      <c r="L1670" s="19" t="str">
        <f>TRIM(data!L1550)</f>
        <v/>
      </c>
      <c r="M1670" s="19" t="str">
        <f>TRIM(data!M1550)</f>
        <v/>
      </c>
      <c r="N1670" s="19" t="str">
        <f>TRIM(data!N1550)</f>
        <v/>
      </c>
      <c r="O1670" s="19" t="str">
        <f>TRIM(data!O1550)</f>
        <v/>
      </c>
      <c r="P1670" s="19" t="str">
        <f>TRIM(data!P1550)</f>
        <v>Horita, 2010 https://doi.org/10.1007/s10327-010-0229-2</v>
      </c>
      <c r="Q1670" s="19" t="str">
        <f>TRIM(data!Q1550)</f>
        <v>2010</v>
      </c>
      <c r="R1670" s="19" t="str">
        <f>TRIM(data!R1550)</f>
        <v>Darrell Sparks and Tiffany Lowe-Power</v>
      </c>
    </row>
    <row r="1671" spans="1:27" x14ac:dyDescent="0.3">
      <c r="A1671" s="19" t="str">
        <f>TRIM(data!A1551)</f>
        <v>1555</v>
      </c>
      <c r="B1671" s="19" t="str">
        <f>TRIM(data!B1551)</f>
        <v>I</v>
      </c>
      <c r="C1671" s="19" t="str">
        <f>TRIM(data!C1551)</f>
        <v/>
      </c>
      <c r="D1671" s="19" t="str">
        <f>TRIM(data!D1551)</f>
        <v>GM-6</v>
      </c>
      <c r="E1671" s="19" t="str">
        <f>TRIM(data!E1551)</f>
        <v>Solanum tuberosum (Potato)</v>
      </c>
      <c r="F1671" s="19" t="str">
        <f>TRIM(data!F1551)</f>
        <v>Solanaceae</v>
      </c>
      <c r="G1671" s="19" t="str">
        <f>TRIM(data!G1551)</f>
        <v>Solanales</v>
      </c>
      <c r="H1671" s="19" t="str">
        <f>TRIM(data!H1551)</f>
        <v>2001</v>
      </c>
      <c r="I1671" s="19" t="str">
        <f>TRIM(data!I1551)</f>
        <v>Ginoza, Kunigami, Okinawa, Japan</v>
      </c>
      <c r="J1671" s="19" t="str">
        <f>TRIM(data!J1551)</f>
        <v>Japan</v>
      </c>
      <c r="K1671" s="19" t="str">
        <f>TRIM(data!K1551)</f>
        <v>Pacific Ocean (East of Asian Continent)</v>
      </c>
      <c r="L1671" s="19" t="str">
        <f>TRIM(data!L1551)</f>
        <v/>
      </c>
      <c r="M1671" s="19" t="str">
        <f>TRIM(data!M1551)</f>
        <v/>
      </c>
      <c r="N1671" s="19" t="str">
        <f>TRIM(data!N1551)</f>
        <v/>
      </c>
      <c r="O1671" s="19" t="str">
        <f>TRIM(data!O1551)</f>
        <v/>
      </c>
      <c r="P1671" s="19" t="str">
        <f>TRIM(data!P1551)</f>
        <v>Horita, 2010 https://doi.org/10.1007/s10327-010-0229-2</v>
      </c>
      <c r="Q1671" s="19" t="str">
        <f>TRIM(data!Q1551)</f>
        <v>2010</v>
      </c>
      <c r="R1671" s="19" t="str">
        <f>TRIM(data!R1551)</f>
        <v>Darrell Sparks and Tiffany Lowe-Power</v>
      </c>
    </row>
    <row r="1672" spans="1:27" x14ac:dyDescent="0.3">
      <c r="A1672" s="19" t="str">
        <f>TRIM(data!A1552)</f>
        <v>1556</v>
      </c>
      <c r="B1672" s="19" t="str">
        <f>TRIM(data!B1552)</f>
        <v>I</v>
      </c>
      <c r="C1672" s="19" t="str">
        <f>TRIM(data!C1552)</f>
        <v/>
      </c>
      <c r="D1672" s="19" t="str">
        <f>TRIM(data!D1552)</f>
        <v>GM-7</v>
      </c>
      <c r="E1672" s="19" t="str">
        <f>TRIM(data!E1552)</f>
        <v>Solanum tuberosum (Potato)</v>
      </c>
      <c r="F1672" s="19" t="str">
        <f>TRIM(data!F1552)</f>
        <v>Solanaceae</v>
      </c>
      <c r="G1672" s="19" t="str">
        <f>TRIM(data!G1552)</f>
        <v>Solanales</v>
      </c>
      <c r="H1672" s="19" t="str">
        <f>TRIM(data!H1552)</f>
        <v>2001</v>
      </c>
      <c r="I1672" s="19" t="str">
        <f>TRIM(data!I1552)</f>
        <v>Ginoza, Kunigami, Okinawa, Japan</v>
      </c>
      <c r="J1672" s="19" t="str">
        <f>TRIM(data!J1552)</f>
        <v>Japan</v>
      </c>
      <c r="K1672" s="19" t="str">
        <f>TRIM(data!K1552)</f>
        <v>Pacific Ocean (East of Asian Continent)</v>
      </c>
      <c r="L1672" s="19" t="str">
        <f>TRIM(data!L1552)</f>
        <v/>
      </c>
      <c r="M1672" s="19" t="str">
        <f>TRIM(data!M1552)</f>
        <v/>
      </c>
      <c r="N1672" s="19" t="str">
        <f>TRIM(data!N1552)</f>
        <v/>
      </c>
      <c r="O1672" s="19" t="str">
        <f>TRIM(data!O1552)</f>
        <v/>
      </c>
      <c r="P1672" s="19" t="str">
        <f>TRIM(data!P1552)</f>
        <v>Horita, 2010 https://doi.org/10.1007/s10327-010-0229-2</v>
      </c>
      <c r="Q1672" s="19" t="str">
        <f>TRIM(data!Q1552)</f>
        <v>2010</v>
      </c>
      <c r="R1672" s="19" t="str">
        <f>TRIM(data!R1552)</f>
        <v>Darrell Sparks and Tiffany Lowe-Power</v>
      </c>
    </row>
    <row r="1673" spans="1:27" x14ac:dyDescent="0.3">
      <c r="A1673" s="19" t="str">
        <f>TRIM(data!A1553)</f>
        <v>1557</v>
      </c>
      <c r="B1673" s="19" t="str">
        <f>TRIM(data!B1553)</f>
        <v>I</v>
      </c>
      <c r="C1673" s="19" t="str">
        <f>TRIM(data!C1553)</f>
        <v/>
      </c>
      <c r="D1673" s="19" t="str">
        <f>TRIM(data!D1553)</f>
        <v>GMI1000</v>
      </c>
      <c r="E1673" s="19" t="str">
        <f>TRIM(data!E1553)</f>
        <v>Solanum lycopersicum (Tomato)</v>
      </c>
      <c r="F1673" s="19" t="str">
        <f>TRIM(data!F1553)</f>
        <v>Solanaceae</v>
      </c>
      <c r="G1673" s="19" t="str">
        <f>TRIM(data!G1553)</f>
        <v>Solanales</v>
      </c>
      <c r="H1673" s="19" t="str">
        <f>TRIM(data!H1553)</f>
        <v/>
      </c>
      <c r="I1673" s="19" t="str">
        <f>TRIM(data!I1553)</f>
        <v>French Guiana</v>
      </c>
      <c r="J1673" s="19" t="str">
        <f>TRIM(data!J1553)</f>
        <v>French Guiana</v>
      </c>
      <c r="K1673" s="19" t="str">
        <f>TRIM(data!K1553)</f>
        <v>South America</v>
      </c>
      <c r="L1673" s="19" t="str">
        <f>TRIM(data!L1553)</f>
        <v/>
      </c>
      <c r="M1673" s="19" t="str">
        <f>TRIM(data!M1553)</f>
        <v>AF295251</v>
      </c>
      <c r="N1673" s="19" t="str">
        <f>TRIM(data!N1553)</f>
        <v>AY756804</v>
      </c>
      <c r="O1673" s="19" t="str">
        <f>TRIM(data!O1553)</f>
        <v/>
      </c>
      <c r="P1673" s="19" t="str">
        <f>TRIM(data!P1553)</f>
        <v>Wicker 2007, https://doi.org/10.1128/AEM.00841-07</v>
      </c>
      <c r="Q1673" s="19" t="str">
        <f>TRIM(data!Q1553)</f>
        <v>2007</v>
      </c>
      <c r="R1673" s="19" t="str">
        <f>TRIM(data!R1553)</f>
        <v>Tiffany Lowe-Power</v>
      </c>
    </row>
    <row r="1674" spans="1:27" x14ac:dyDescent="0.3">
      <c r="A1674" s="19" t="str">
        <f>TRIM(data!A1554)</f>
        <v>1558</v>
      </c>
      <c r="B1674" s="19" t="str">
        <f>TRIM(data!B1554)</f>
        <v>I</v>
      </c>
      <c r="C1674" s="19" t="str">
        <f>TRIM(data!C1554)</f>
        <v/>
      </c>
      <c r="D1674" s="19" t="str">
        <f>TRIM(data!D1554)</f>
        <v>GS-1</v>
      </c>
      <c r="E1674" s="19" t="str">
        <f>TRIM(data!E1554)</f>
        <v>Solanum tuberosum (Potato)</v>
      </c>
      <c r="F1674" s="19" t="str">
        <f>TRIM(data!F1554)</f>
        <v>Solanaceae</v>
      </c>
      <c r="G1674" s="19" t="str">
        <f>TRIM(data!G1554)</f>
        <v>Solanales</v>
      </c>
      <c r="H1674" s="19" t="str">
        <f>TRIM(data!H1554)</f>
        <v>2001</v>
      </c>
      <c r="I1674" s="19" t="str">
        <f>TRIM(data!I1554)</f>
        <v>Ginoza, Kunigami, Okinawa, Japan</v>
      </c>
      <c r="J1674" s="19" t="str">
        <f>TRIM(data!J1554)</f>
        <v>Japan</v>
      </c>
      <c r="K1674" s="19" t="str">
        <f>TRIM(data!K1554)</f>
        <v>Pacific Ocean (East of Asian Continent)</v>
      </c>
      <c r="L1674" s="19" t="str">
        <f>TRIM(data!L1554)</f>
        <v/>
      </c>
      <c r="M1674" s="19" t="str">
        <f>TRIM(data!M1554)</f>
        <v/>
      </c>
      <c r="N1674" s="19" t="str">
        <f>TRIM(data!N1554)</f>
        <v/>
      </c>
      <c r="O1674" s="19" t="str">
        <f>TRIM(data!O1554)</f>
        <v/>
      </c>
      <c r="P1674" s="19" t="str">
        <f>TRIM(data!P1554)</f>
        <v>Horita, 2010 https://doi.org/10.1007/s10327-010-0229-2</v>
      </c>
      <c r="Q1674" s="19" t="str">
        <f>TRIM(data!Q1554)</f>
        <v>2010</v>
      </c>
      <c r="R1674" s="19" t="str">
        <f>TRIM(data!R1554)</f>
        <v>Darrell Sparks and Tiffany Lowe-Power</v>
      </c>
    </row>
    <row r="1675" spans="1:27" x14ac:dyDescent="0.3">
      <c r="A1675" s="19" t="str">
        <f>TRIM(data!A1555)</f>
        <v>1559</v>
      </c>
      <c r="B1675" s="19" t="str">
        <f>TRIM(data!B1555)</f>
        <v>I</v>
      </c>
      <c r="C1675" s="19" t="str">
        <f>TRIM(data!C1555)</f>
        <v/>
      </c>
      <c r="D1675" s="19" t="str">
        <f>TRIM(data!D1555)</f>
        <v>GSPB2690</v>
      </c>
      <c r="E1675" s="19" t="str">
        <f>TRIM(data!E1555)</f>
        <v>Capsicum annuum (Pepper, chili)</v>
      </c>
      <c r="F1675" s="19" t="str">
        <f>TRIM(data!F1555)</f>
        <v>Solanaceae</v>
      </c>
      <c r="G1675" s="19" t="str">
        <f>TRIM(data!G1555)</f>
        <v>Solanales</v>
      </c>
      <c r="H1675" s="19" t="str">
        <f>TRIM(data!H1555)</f>
        <v/>
      </c>
      <c r="I1675" s="19" t="str">
        <f>TRIM(data!I1555)</f>
        <v/>
      </c>
      <c r="J1675" s="19" t="str">
        <f>TRIM(data!J1555)</f>
        <v/>
      </c>
      <c r="K1675" s="19" t="str">
        <f>TRIM(data!K1555)</f>
        <v/>
      </c>
      <c r="L1675" s="19" t="str">
        <f>TRIM(data!L1555)</f>
        <v/>
      </c>
      <c r="M1675" s="19" t="str">
        <f>TRIM(data!M1555)</f>
        <v>FM883230</v>
      </c>
      <c r="N1675" s="19" t="str">
        <f>TRIM(data!N1555)</f>
        <v/>
      </c>
      <c r="O1675" s="19" t="str">
        <f>TRIM(data!O1555)</f>
        <v/>
      </c>
      <c r="P1675" s="19" t="str">
        <f>TRIM(data!P1555)</f>
        <v>Ayana 2016, https://www.researchgate.net/profile/Muluken_Goftishu/publication/315537001_Evaluation_of_Neem_Seed_and_Citrus_Peel_Powder_for_the_Management_of_Maize_Weevil_Sitophilus_zeamais_Motsch_Coleoptera_Curculionidae_in_Sorghum/links/59079aa20f7e9bc0d59a7d10/Evaluation-of-Neem-Seed-and-Citrus-Peel-Powder-for-the-Management-of-Maize-Weevil-Sitophilus-zeamais-Motsch-Coleoptera-Curculionidae-in-Sorghum.pdf#page=7</v>
      </c>
      <c r="Q1675" s="19" t="str">
        <f>TRIM(data!Q1555)</f>
        <v>2016</v>
      </c>
      <c r="R1675" s="19" t="str">
        <f>TRIM(data!R1555)</f>
        <v>Jason Avalos</v>
      </c>
    </row>
    <row r="1676" spans="1:27" x14ac:dyDescent="0.3">
      <c r="A1676" s="19" t="str">
        <f>TRIM(data!A1556)</f>
        <v>1560</v>
      </c>
      <c r="B1676" s="19" t="str">
        <f>TRIM(data!B1556)</f>
        <v>I</v>
      </c>
      <c r="C1676" s="19" t="str">
        <f>TRIM(data!C1556)</f>
        <v/>
      </c>
      <c r="D1676" s="19" t="str">
        <f>TRIM(data!D1556)</f>
        <v>GX51</v>
      </c>
      <c r="E1676" s="19" t="str">
        <f>TRIM(data!E1556)</f>
        <v>Capsicum annuum (Pepper, sweet)</v>
      </c>
      <c r="F1676" s="19" t="str">
        <f>TRIM(data!F1556)</f>
        <v>Solanaceae</v>
      </c>
      <c r="G1676" s="19" t="str">
        <f>TRIM(data!G1556)</f>
        <v>Solanales</v>
      </c>
      <c r="H1676" s="19" t="str">
        <f>TRIM(data!H1556)</f>
        <v>2004 - 2005</v>
      </c>
      <c r="I1676" s="19" t="str">
        <f>TRIM(data!I1556)</f>
        <v>Guangxi, China</v>
      </c>
      <c r="J1676" s="19" t="str">
        <f>TRIM(data!J1556)</f>
        <v>China</v>
      </c>
      <c r="K1676" s="19" t="str">
        <f>TRIM(data!K1556)</f>
        <v>Asia</v>
      </c>
      <c r="L1676" s="19" t="str">
        <f>TRIM(data!L1556)</f>
        <v/>
      </c>
      <c r="M1676" s="19" t="str">
        <f>TRIM(data!M1556)</f>
        <v/>
      </c>
      <c r="N1676" s="19" t="str">
        <f>TRIM(data!N1556)</f>
        <v/>
      </c>
      <c r="O1676" s="19" t="str">
        <f>TRIM(data!O1556)</f>
        <v/>
      </c>
      <c r="P1676" s="19" t="str">
        <f>TRIM(data!P1556)</f>
        <v>Xue 2011 , https://doi.org/10.1111/j.1574-6941.2010.01026.x</v>
      </c>
      <c r="Q1676" s="19" t="str">
        <f>TRIM(data!Q1556)</f>
        <v>2011</v>
      </c>
      <c r="R1676" s="19" t="str">
        <f>TRIM(data!R1556)</f>
        <v>Darrielle Williams</v>
      </c>
    </row>
    <row r="1677" spans="1:27" x14ac:dyDescent="0.3">
      <c r="A1677" s="19" t="str">
        <f>TRIM(data!A1557)</f>
        <v>1561</v>
      </c>
      <c r="B1677" s="19" t="str">
        <f>TRIM(data!B1557)</f>
        <v>I</v>
      </c>
      <c r="C1677" s="19" t="str">
        <f>TRIM(data!C1557)</f>
        <v/>
      </c>
      <c r="D1677" s="19" t="str">
        <f>TRIM(data!D1557)</f>
        <v>GX510</v>
      </c>
      <c r="E1677" s="19" t="str">
        <f>TRIM(data!E1557)</f>
        <v>Capsicum annuum (Pepper, sweet)</v>
      </c>
      <c r="F1677" s="19" t="str">
        <f>TRIM(data!F1557)</f>
        <v>Solanaceae</v>
      </c>
      <c r="G1677" s="19" t="str">
        <f>TRIM(data!G1557)</f>
        <v>Solanales</v>
      </c>
      <c r="H1677" s="19" t="str">
        <f>TRIM(data!H1557)</f>
        <v>2004 - 2005</v>
      </c>
      <c r="I1677" s="19" t="str">
        <f>TRIM(data!I1557)</f>
        <v>Guangxi, China</v>
      </c>
      <c r="J1677" s="19" t="str">
        <f>TRIM(data!J1557)</f>
        <v>China</v>
      </c>
      <c r="K1677" s="19" t="str">
        <f>TRIM(data!K1557)</f>
        <v>Asia</v>
      </c>
      <c r="L1677" s="19" t="str">
        <f>TRIM(data!L1557)</f>
        <v/>
      </c>
      <c r="M1677" s="19" t="str">
        <f>TRIM(data!M1557)</f>
        <v/>
      </c>
      <c r="N1677" s="19" t="str">
        <f>TRIM(data!N1557)</f>
        <v/>
      </c>
      <c r="O1677" s="19" t="str">
        <f>TRIM(data!O1557)</f>
        <v/>
      </c>
      <c r="P1677" s="19" t="str">
        <f>TRIM(data!P1557)</f>
        <v>Xue 2011 , https://doi.org/10.1111/j.1574-6941.2010.01026.x</v>
      </c>
      <c r="Q1677" s="19" t="str">
        <f>TRIM(data!Q1557)</f>
        <v>2011</v>
      </c>
      <c r="R1677" s="19" t="str">
        <f>TRIM(data!R1557)</f>
        <v>Darrielle Williams</v>
      </c>
    </row>
    <row r="1678" spans="1:27" x14ac:dyDescent="0.3">
      <c r="A1678" s="19" t="str">
        <f>TRIM(data!A1558)</f>
        <v>1562</v>
      </c>
      <c r="B1678" s="19" t="str">
        <f>TRIM(data!B1558)</f>
        <v>I</v>
      </c>
      <c r="C1678" s="19" t="str">
        <f>TRIM(data!C1558)</f>
        <v/>
      </c>
      <c r="D1678" s="19" t="str">
        <f>TRIM(data!D1558)</f>
        <v>GX511</v>
      </c>
      <c r="E1678" s="19" t="str">
        <f>TRIM(data!E1558)</f>
        <v>Capsicum annuum (Pepper, sweet)</v>
      </c>
      <c r="F1678" s="19" t="str">
        <f>TRIM(data!F1558)</f>
        <v>Solanaceae</v>
      </c>
      <c r="G1678" s="19" t="str">
        <f>TRIM(data!G1558)</f>
        <v>Solanales</v>
      </c>
      <c r="H1678" s="19" t="str">
        <f>TRIM(data!H1558)</f>
        <v>2004 - 2005</v>
      </c>
      <c r="I1678" s="19" t="str">
        <f>TRIM(data!I1558)</f>
        <v>Guangxi, China</v>
      </c>
      <c r="J1678" s="19" t="str">
        <f>TRIM(data!J1558)</f>
        <v>China</v>
      </c>
      <c r="K1678" s="19" t="str">
        <f>TRIM(data!K1558)</f>
        <v>Asia</v>
      </c>
      <c r="L1678" s="19" t="str">
        <f>TRIM(data!L1558)</f>
        <v/>
      </c>
      <c r="M1678" s="19" t="str">
        <f>TRIM(data!M1558)</f>
        <v/>
      </c>
      <c r="N1678" s="19" t="str">
        <f>TRIM(data!N1558)</f>
        <v/>
      </c>
      <c r="O1678" s="19" t="str">
        <f>TRIM(data!O1558)</f>
        <v/>
      </c>
      <c r="P1678" s="19" t="str">
        <f>TRIM(data!P1558)</f>
        <v>Xue 2011 , https://doi.org/10.1111/j.1574-6941.2010.01026.x</v>
      </c>
      <c r="Q1678" s="19" t="str">
        <f>TRIM(data!Q1558)</f>
        <v>2011</v>
      </c>
      <c r="R1678" s="19" t="str">
        <f>TRIM(data!R1558)</f>
        <v>Darrielle Williams</v>
      </c>
      <c r="Y1678" s="49"/>
    </row>
    <row r="1679" spans="1:27" x14ac:dyDescent="0.3">
      <c r="A1679" s="19" t="str">
        <f>TRIM(data!A1559)</f>
        <v>1563</v>
      </c>
      <c r="B1679" s="19" t="str">
        <f>TRIM(data!B1559)</f>
        <v>I</v>
      </c>
      <c r="C1679" s="19" t="str">
        <f>TRIM(data!C1559)</f>
        <v/>
      </c>
      <c r="D1679" s="19" t="str">
        <f>TRIM(data!D1559)</f>
        <v>GX513</v>
      </c>
      <c r="E1679" s="19" t="str">
        <f>TRIM(data!E1559)</f>
        <v>Solanum melongena (Eggplant)</v>
      </c>
      <c r="F1679" s="19" t="str">
        <f>TRIM(data!F1559)</f>
        <v>Solanaceae</v>
      </c>
      <c r="G1679" s="19" t="str">
        <f>TRIM(data!G1559)</f>
        <v>Solanales</v>
      </c>
      <c r="H1679" s="19" t="str">
        <f>TRIM(data!H1559)</f>
        <v>2004 - 2005</v>
      </c>
      <c r="I1679" s="19" t="str">
        <f>TRIM(data!I1559)</f>
        <v>Guangxi, China</v>
      </c>
      <c r="J1679" s="19" t="str">
        <f>TRIM(data!J1559)</f>
        <v>China</v>
      </c>
      <c r="K1679" s="19" t="str">
        <f>TRIM(data!K1559)</f>
        <v>Asia</v>
      </c>
      <c r="L1679" s="19" t="str">
        <f>TRIM(data!L1559)</f>
        <v/>
      </c>
      <c r="M1679" s="19" t="str">
        <f>TRIM(data!M1559)</f>
        <v/>
      </c>
      <c r="N1679" s="19" t="str">
        <f>TRIM(data!N1559)</f>
        <v/>
      </c>
      <c r="O1679" s="19" t="str">
        <f>TRIM(data!O1559)</f>
        <v/>
      </c>
      <c r="P1679" s="19" t="str">
        <f>TRIM(data!P1559)</f>
        <v>Xue 2011 , https://doi.org/10.1111/j.1574-6941.2010.01026.x</v>
      </c>
      <c r="Q1679" s="19" t="str">
        <f>TRIM(data!Q1559)</f>
        <v>2011</v>
      </c>
      <c r="R1679" s="19" t="str">
        <f>TRIM(data!R1559)</f>
        <v>Darrielle Williams</v>
      </c>
    </row>
    <row r="1680" spans="1:27" x14ac:dyDescent="0.3">
      <c r="A1680" s="19" t="str">
        <f>TRIM(data!A1560)</f>
        <v>1564</v>
      </c>
      <c r="B1680" s="19" t="str">
        <f>TRIM(data!B1560)</f>
        <v>I</v>
      </c>
      <c r="C1680" s="19" t="str">
        <f>TRIM(data!C1560)</f>
        <v/>
      </c>
      <c r="D1680" s="19" t="str">
        <f>TRIM(data!D1560)</f>
        <v>GX514</v>
      </c>
      <c r="E1680" s="19" t="str">
        <f>TRIM(data!E1560)</f>
        <v>Solanum melongena (Eggplant)</v>
      </c>
      <c r="F1680" s="19" t="str">
        <f>TRIM(data!F1560)</f>
        <v>Solanaceae</v>
      </c>
      <c r="G1680" s="19" t="str">
        <f>TRIM(data!G1560)</f>
        <v>Solanales</v>
      </c>
      <c r="H1680" s="19" t="str">
        <f>TRIM(data!H1560)</f>
        <v>2004 - 2005</v>
      </c>
      <c r="I1680" s="19" t="str">
        <f>TRIM(data!I1560)</f>
        <v>Guangxi, China</v>
      </c>
      <c r="J1680" s="19" t="str">
        <f>TRIM(data!J1560)</f>
        <v>China</v>
      </c>
      <c r="K1680" s="19" t="str">
        <f>TRIM(data!K1560)</f>
        <v>Asia</v>
      </c>
      <c r="L1680" s="19" t="str">
        <f>TRIM(data!L1560)</f>
        <v/>
      </c>
      <c r="M1680" s="19" t="str">
        <f>TRIM(data!M1560)</f>
        <v/>
      </c>
      <c r="N1680" s="19" t="str">
        <f>TRIM(data!N1560)</f>
        <v/>
      </c>
      <c r="O1680" s="19" t="str">
        <f>TRIM(data!O1560)</f>
        <v/>
      </c>
      <c r="P1680" s="19" t="str">
        <f>TRIM(data!P1560)</f>
        <v>Xue 2011 , https://doi.org/10.1111/j.1574-6941.2010.01026.x</v>
      </c>
      <c r="Q1680" s="19" t="str">
        <f>TRIM(data!Q1560)</f>
        <v>2011</v>
      </c>
      <c r="R1680" s="19" t="str">
        <f>TRIM(data!R1560)</f>
        <v>Darrielle Williams</v>
      </c>
    </row>
    <row r="1681" spans="1:18" x14ac:dyDescent="0.3">
      <c r="A1681" s="19" t="str">
        <f>TRIM(data!A1561)</f>
        <v>1565</v>
      </c>
      <c r="B1681" s="19" t="str">
        <f>TRIM(data!B1561)</f>
        <v>I</v>
      </c>
      <c r="C1681" s="19" t="str">
        <f>TRIM(data!C1561)</f>
        <v/>
      </c>
      <c r="D1681" s="19" t="str">
        <f>TRIM(data!D1561)</f>
        <v>GX515</v>
      </c>
      <c r="E1681" s="19" t="str">
        <f>TRIM(data!E1561)</f>
        <v>Solanum melongena (Eggplant)</v>
      </c>
      <c r="F1681" s="19" t="str">
        <f>TRIM(data!F1561)</f>
        <v>Solanaceae</v>
      </c>
      <c r="G1681" s="19" t="str">
        <f>TRIM(data!G1561)</f>
        <v>Solanales</v>
      </c>
      <c r="H1681" s="19" t="str">
        <f>TRIM(data!H1561)</f>
        <v>2004 - 2005</v>
      </c>
      <c r="I1681" s="19" t="str">
        <f>TRIM(data!I1561)</f>
        <v>Guangxi, China</v>
      </c>
      <c r="J1681" s="19" t="str">
        <f>TRIM(data!J1561)</f>
        <v>China</v>
      </c>
      <c r="K1681" s="19" t="str">
        <f>TRIM(data!K1561)</f>
        <v>Asia</v>
      </c>
      <c r="L1681" s="19" t="str">
        <f>TRIM(data!L1561)</f>
        <v/>
      </c>
      <c r="M1681" s="19" t="str">
        <f>TRIM(data!M1561)</f>
        <v/>
      </c>
      <c r="N1681" s="19" t="str">
        <f>TRIM(data!N1561)</f>
        <v/>
      </c>
      <c r="O1681" s="19" t="str">
        <f>TRIM(data!O1561)</f>
        <v/>
      </c>
      <c r="P1681" s="19" t="str">
        <f>TRIM(data!P1561)</f>
        <v>Xue 2011 , https://doi.org/10.1111/j.1574-6941.2010.01026.x</v>
      </c>
      <c r="Q1681" s="19" t="str">
        <f>TRIM(data!Q1561)</f>
        <v>2011</v>
      </c>
      <c r="R1681" s="19" t="str">
        <f>TRIM(data!R1561)</f>
        <v>Darrielle Williams</v>
      </c>
    </row>
    <row r="1682" spans="1:18" x14ac:dyDescent="0.3">
      <c r="A1682" s="19" t="str">
        <f>TRIM(data!A1562)</f>
        <v>1566</v>
      </c>
      <c r="B1682" s="19" t="str">
        <f>TRIM(data!B1562)</f>
        <v>I</v>
      </c>
      <c r="C1682" s="19" t="str">
        <f>TRIM(data!C1562)</f>
        <v/>
      </c>
      <c r="D1682" s="19" t="str">
        <f>TRIM(data!D1562)</f>
        <v>GX516</v>
      </c>
      <c r="E1682" s="19" t="str">
        <f>TRIM(data!E1562)</f>
        <v>Solanum melongena (Eggplant)</v>
      </c>
      <c r="F1682" s="19" t="str">
        <f>TRIM(data!F1562)</f>
        <v>Solanaceae</v>
      </c>
      <c r="G1682" s="19" t="str">
        <f>TRIM(data!G1562)</f>
        <v>Solanales</v>
      </c>
      <c r="H1682" s="19" t="str">
        <f>TRIM(data!H1562)</f>
        <v>2004 - 2005</v>
      </c>
      <c r="I1682" s="19" t="str">
        <f>TRIM(data!I1562)</f>
        <v>Guangxi, China</v>
      </c>
      <c r="J1682" s="19" t="str">
        <f>TRIM(data!J1562)</f>
        <v>China</v>
      </c>
      <c r="K1682" s="19" t="str">
        <f>TRIM(data!K1562)</f>
        <v>Asia</v>
      </c>
      <c r="L1682" s="19" t="str">
        <f>TRIM(data!L1562)</f>
        <v/>
      </c>
      <c r="M1682" s="19" t="str">
        <f>TRIM(data!M1562)</f>
        <v/>
      </c>
      <c r="N1682" s="19" t="str">
        <f>TRIM(data!N1562)</f>
        <v/>
      </c>
      <c r="O1682" s="19" t="str">
        <f>TRIM(data!O1562)</f>
        <v/>
      </c>
      <c r="P1682" s="19" t="str">
        <f>TRIM(data!P1562)</f>
        <v>Xue 2011 , https://doi.org/10.1111/j.1574-6941.2010.01026.x</v>
      </c>
      <c r="Q1682" s="19" t="str">
        <f>TRIM(data!Q1562)</f>
        <v>2011</v>
      </c>
      <c r="R1682" s="19" t="str">
        <f>TRIM(data!R1562)</f>
        <v>Darrielle Williams</v>
      </c>
    </row>
    <row r="1683" spans="1:18" x14ac:dyDescent="0.3">
      <c r="A1683" s="19" t="str">
        <f>TRIM(data!A1563)</f>
        <v>1567</v>
      </c>
      <c r="B1683" s="19" t="str">
        <f>TRIM(data!B1563)</f>
        <v>I</v>
      </c>
      <c r="C1683" s="19" t="str">
        <f>TRIM(data!C1563)</f>
        <v/>
      </c>
      <c r="D1683" s="19" t="str">
        <f>TRIM(data!D1563)</f>
        <v>GX52</v>
      </c>
      <c r="E1683" s="19" t="str">
        <f>TRIM(data!E1563)</f>
        <v>Capsicum annuum (Pepper, sweet)</v>
      </c>
      <c r="F1683" s="19" t="str">
        <f>TRIM(data!F1563)</f>
        <v>Solanaceae</v>
      </c>
      <c r="G1683" s="19" t="str">
        <f>TRIM(data!G1563)</f>
        <v>Solanales</v>
      </c>
      <c r="H1683" s="19" t="str">
        <f>TRIM(data!H1563)</f>
        <v>2004 - 2005</v>
      </c>
      <c r="I1683" s="19" t="str">
        <f>TRIM(data!I1563)</f>
        <v>Guangxi, China</v>
      </c>
      <c r="J1683" s="19" t="str">
        <f>TRIM(data!J1563)</f>
        <v>China</v>
      </c>
      <c r="K1683" s="19" t="str">
        <f>TRIM(data!K1563)</f>
        <v>Asia</v>
      </c>
      <c r="L1683" s="19" t="str">
        <f>TRIM(data!L1563)</f>
        <v/>
      </c>
      <c r="M1683" s="19" t="str">
        <f>TRIM(data!M1563)</f>
        <v/>
      </c>
      <c r="N1683" s="19" t="str">
        <f>TRIM(data!N1563)</f>
        <v/>
      </c>
      <c r="O1683" s="19" t="str">
        <f>TRIM(data!O1563)</f>
        <v/>
      </c>
      <c r="P1683" s="19" t="str">
        <f>TRIM(data!P1563)</f>
        <v>Xue 2011 , https://doi.org/10.1111/j.1574-6941.2010.01026.x</v>
      </c>
      <c r="Q1683" s="19" t="str">
        <f>TRIM(data!Q1563)</f>
        <v>2011</v>
      </c>
      <c r="R1683" s="19" t="str">
        <f>TRIM(data!R1563)</f>
        <v>Darrielle Williams</v>
      </c>
    </row>
    <row r="1684" spans="1:18" x14ac:dyDescent="0.3">
      <c r="A1684" s="19" t="str">
        <f>TRIM(data!A1564)</f>
        <v>1568</v>
      </c>
      <c r="B1684" s="19" t="str">
        <f>TRIM(data!B1564)</f>
        <v>I</v>
      </c>
      <c r="C1684" s="19" t="str">
        <f>TRIM(data!C1564)</f>
        <v/>
      </c>
      <c r="D1684" s="19" t="str">
        <f>TRIM(data!D1564)</f>
        <v>GX522</v>
      </c>
      <c r="E1684" s="19" t="str">
        <f>TRIM(data!E1564)</f>
        <v>Arachis hypogaea (Peanut)</v>
      </c>
      <c r="F1684" s="19" t="str">
        <f>TRIM(data!F1564)</f>
        <v>Fabaceae</v>
      </c>
      <c r="G1684" s="19" t="str">
        <f>TRIM(data!G1564)</f>
        <v>Fabales</v>
      </c>
      <c r="H1684" s="19" t="str">
        <f>TRIM(data!H1564)</f>
        <v>2004 - 2005</v>
      </c>
      <c r="I1684" s="19" t="str">
        <f>TRIM(data!I1564)</f>
        <v>Guangxi, China</v>
      </c>
      <c r="J1684" s="19" t="str">
        <f>TRIM(data!J1564)</f>
        <v>China</v>
      </c>
      <c r="K1684" s="19" t="str">
        <f>TRIM(data!K1564)</f>
        <v>Asia</v>
      </c>
      <c r="L1684" s="19" t="str">
        <f>TRIM(data!L1564)</f>
        <v/>
      </c>
      <c r="M1684" s="19" t="str">
        <f>TRIM(data!M1564)</f>
        <v/>
      </c>
      <c r="N1684" s="19" t="str">
        <f>TRIM(data!N1564)</f>
        <v/>
      </c>
      <c r="O1684" s="19" t="str">
        <f>TRIM(data!O1564)</f>
        <v/>
      </c>
      <c r="P1684" s="19" t="str">
        <f>TRIM(data!P1564)</f>
        <v>Xue 2011 , https://doi.org/10.1111/j.1574-6941.2010.01026.x</v>
      </c>
      <c r="Q1684" s="19" t="str">
        <f>TRIM(data!Q1564)</f>
        <v>2011</v>
      </c>
      <c r="R1684" s="19" t="str">
        <f>TRIM(data!R1564)</f>
        <v>Darrielle Williams</v>
      </c>
    </row>
    <row r="1685" spans="1:18" x14ac:dyDescent="0.3">
      <c r="A1685" s="19" t="str">
        <f>TRIM(data!A1565)</f>
        <v>1569</v>
      </c>
      <c r="B1685" s="19" t="str">
        <f>TRIM(data!B1565)</f>
        <v>I</v>
      </c>
      <c r="C1685" s="19" t="str">
        <f>TRIM(data!C1565)</f>
        <v/>
      </c>
      <c r="D1685" s="19" t="str">
        <f>TRIM(data!D1565)</f>
        <v>GX523</v>
      </c>
      <c r="E1685" s="19" t="str">
        <f>TRIM(data!E1565)</f>
        <v>Arachis hypogaea (Peanut)</v>
      </c>
      <c r="F1685" s="19" t="str">
        <f>TRIM(data!F1565)</f>
        <v>Fabaceae</v>
      </c>
      <c r="G1685" s="19" t="str">
        <f>TRIM(data!G1565)</f>
        <v>Fabales</v>
      </c>
      <c r="H1685" s="19" t="str">
        <f>TRIM(data!H1565)</f>
        <v>2004 - 2005</v>
      </c>
      <c r="I1685" s="19" t="str">
        <f>TRIM(data!I1565)</f>
        <v>Guangxi, China</v>
      </c>
      <c r="J1685" s="19" t="str">
        <f>TRIM(data!J1565)</f>
        <v>China</v>
      </c>
      <c r="K1685" s="19" t="str">
        <f>TRIM(data!K1565)</f>
        <v>Asia</v>
      </c>
      <c r="L1685" s="19" t="str">
        <f>TRIM(data!L1565)</f>
        <v/>
      </c>
      <c r="M1685" s="19" t="str">
        <f>TRIM(data!M1565)</f>
        <v/>
      </c>
      <c r="N1685" s="19" t="str">
        <f>TRIM(data!N1565)</f>
        <v/>
      </c>
      <c r="O1685" s="19" t="str">
        <f>TRIM(data!O1565)</f>
        <v/>
      </c>
      <c r="P1685" s="19" t="str">
        <f>TRIM(data!P1565)</f>
        <v>Xue 2011 , https://doi.org/10.1111/j.1574-6941.2010.01026.x</v>
      </c>
      <c r="Q1685" s="19" t="str">
        <f>TRIM(data!Q1565)</f>
        <v>2011</v>
      </c>
      <c r="R1685" s="19" t="str">
        <f>TRIM(data!R1565)</f>
        <v>Darrielle Williams</v>
      </c>
    </row>
    <row r="1686" spans="1:18" x14ac:dyDescent="0.3">
      <c r="A1686" s="19" t="str">
        <f>TRIM(data!A1566)</f>
        <v>1570</v>
      </c>
      <c r="B1686" s="19" t="str">
        <f>TRIM(data!B1566)</f>
        <v>I</v>
      </c>
      <c r="C1686" s="19" t="str">
        <f>TRIM(data!C1566)</f>
        <v/>
      </c>
      <c r="D1686" s="19" t="str">
        <f>TRIM(data!D1566)</f>
        <v>GX527</v>
      </c>
      <c r="E1686" s="19" t="str">
        <f>TRIM(data!E1566)</f>
        <v>Arachis hypogaea (Peanut)</v>
      </c>
      <c r="F1686" s="19" t="str">
        <f>TRIM(data!F1566)</f>
        <v>Fabaceae</v>
      </c>
      <c r="G1686" s="19" t="str">
        <f>TRIM(data!G1566)</f>
        <v>Fabales</v>
      </c>
      <c r="H1686" s="19" t="str">
        <f>TRIM(data!H1566)</f>
        <v>2004 - 2005</v>
      </c>
      <c r="I1686" s="19" t="str">
        <f>TRIM(data!I1566)</f>
        <v>Guangxi, China</v>
      </c>
      <c r="J1686" s="19" t="str">
        <f>TRIM(data!J1566)</f>
        <v>China</v>
      </c>
      <c r="K1686" s="19" t="str">
        <f>TRIM(data!K1566)</f>
        <v>Asia</v>
      </c>
      <c r="L1686" s="19" t="str">
        <f>TRIM(data!L1566)</f>
        <v/>
      </c>
      <c r="M1686" s="19" t="str">
        <f>TRIM(data!M1566)</f>
        <v/>
      </c>
      <c r="N1686" s="19" t="str">
        <f>TRIM(data!N1566)</f>
        <v/>
      </c>
      <c r="O1686" s="19" t="str">
        <f>TRIM(data!O1566)</f>
        <v/>
      </c>
      <c r="P1686" s="19" t="str">
        <f>TRIM(data!P1566)</f>
        <v>Xue 2011 , https://doi.org/10.1111/j.1574-6941.2010.01026.x</v>
      </c>
      <c r="Q1686" s="19" t="str">
        <f>TRIM(data!Q1566)</f>
        <v>2011</v>
      </c>
      <c r="R1686" s="19" t="str">
        <f>TRIM(data!R1566)</f>
        <v>Darrielle Williams</v>
      </c>
    </row>
    <row r="1687" spans="1:18" x14ac:dyDescent="0.3">
      <c r="A1687" s="19" t="str">
        <f>TRIM(data!A1567)</f>
        <v>1571</v>
      </c>
      <c r="B1687" s="19" t="str">
        <f>TRIM(data!B1567)</f>
        <v>I</v>
      </c>
      <c r="C1687" s="19" t="str">
        <f>TRIM(data!C1567)</f>
        <v/>
      </c>
      <c r="D1687" s="19" t="str">
        <f>TRIM(data!D1567)</f>
        <v>GX528</v>
      </c>
      <c r="E1687" s="19" t="str">
        <f>TRIM(data!E1567)</f>
        <v>Arachis hypogaea (Peanut)</v>
      </c>
      <c r="F1687" s="19" t="str">
        <f>TRIM(data!F1567)</f>
        <v>Fabaceae</v>
      </c>
      <c r="G1687" s="19" t="str">
        <f>TRIM(data!G1567)</f>
        <v>Fabales</v>
      </c>
      <c r="H1687" s="19" t="str">
        <f>TRIM(data!H1567)</f>
        <v>2004 - 2005</v>
      </c>
      <c r="I1687" s="19" t="str">
        <f>TRIM(data!I1567)</f>
        <v>Guangxi, China</v>
      </c>
      <c r="J1687" s="19" t="str">
        <f>TRIM(data!J1567)</f>
        <v>China</v>
      </c>
      <c r="K1687" s="19" t="str">
        <f>TRIM(data!K1567)</f>
        <v>Asia</v>
      </c>
      <c r="L1687" s="19" t="str">
        <f>TRIM(data!L1567)</f>
        <v/>
      </c>
      <c r="M1687" s="19" t="str">
        <f>TRIM(data!M1567)</f>
        <v/>
      </c>
      <c r="N1687" s="19" t="str">
        <f>TRIM(data!N1567)</f>
        <v/>
      </c>
      <c r="O1687" s="19" t="str">
        <f>TRIM(data!O1567)</f>
        <v/>
      </c>
      <c r="P1687" s="19" t="str">
        <f>TRIM(data!P1567)</f>
        <v>Xue 2011 , https://doi.org/10.1111/j.1574-6941.2010.01026.x</v>
      </c>
      <c r="Q1687" s="19" t="str">
        <f>TRIM(data!Q1567)</f>
        <v>2011</v>
      </c>
      <c r="R1687" s="19" t="str">
        <f>TRIM(data!R1567)</f>
        <v>Darrielle Williams</v>
      </c>
    </row>
    <row r="1688" spans="1:18" x14ac:dyDescent="0.3">
      <c r="A1688" s="19" t="str">
        <f>TRIM(data!A1568)</f>
        <v>1572</v>
      </c>
      <c r="B1688" s="19" t="str">
        <f>TRIM(data!B1568)</f>
        <v>I</v>
      </c>
      <c r="C1688" s="19" t="str">
        <f>TRIM(data!C1568)</f>
        <v/>
      </c>
      <c r="D1688" s="19" t="str">
        <f>TRIM(data!D1568)</f>
        <v>GX53</v>
      </c>
      <c r="E1688" s="19" t="str">
        <f>TRIM(data!E1568)</f>
        <v>Capsicum annuum (Pepper, sweet)</v>
      </c>
      <c r="F1688" s="19" t="str">
        <f>TRIM(data!F1568)</f>
        <v>Solanaceae</v>
      </c>
      <c r="G1688" s="19" t="str">
        <f>TRIM(data!G1568)</f>
        <v>Solanales</v>
      </c>
      <c r="H1688" s="19" t="str">
        <f>TRIM(data!H1568)</f>
        <v>2004 - 2005</v>
      </c>
      <c r="I1688" s="19" t="str">
        <f>TRIM(data!I1568)</f>
        <v>Guangxi, China</v>
      </c>
      <c r="J1688" s="19" t="str">
        <f>TRIM(data!J1568)</f>
        <v>China</v>
      </c>
      <c r="K1688" s="19" t="str">
        <f>TRIM(data!K1568)</f>
        <v>Asia</v>
      </c>
      <c r="L1688" s="19" t="str">
        <f>TRIM(data!L1568)</f>
        <v/>
      </c>
      <c r="M1688" s="19" t="str">
        <f>TRIM(data!M1568)</f>
        <v/>
      </c>
      <c r="N1688" s="19" t="str">
        <f>TRIM(data!N1568)</f>
        <v/>
      </c>
      <c r="O1688" s="19" t="str">
        <f>TRIM(data!O1568)</f>
        <v/>
      </c>
      <c r="P1688" s="19" t="str">
        <f>TRIM(data!P1568)</f>
        <v>Xue 2011 , https://doi.org/10.1111/j.1574-6941.2010.01026.x</v>
      </c>
      <c r="Q1688" s="19" t="str">
        <f>TRIM(data!Q1568)</f>
        <v>2011</v>
      </c>
      <c r="R1688" s="19" t="str">
        <f>TRIM(data!R1568)</f>
        <v>Darrielle Williams</v>
      </c>
    </row>
    <row r="1689" spans="1:18" x14ac:dyDescent="0.3">
      <c r="A1689" s="19" t="str">
        <f>TRIM(data!A1569)</f>
        <v>1573</v>
      </c>
      <c r="B1689" s="19" t="str">
        <f>TRIM(data!B1569)</f>
        <v>I</v>
      </c>
      <c r="C1689" s="19" t="str">
        <f>TRIM(data!C1569)</f>
        <v/>
      </c>
      <c r="D1689" s="19" t="str">
        <f>TRIM(data!D1569)</f>
        <v>GX55</v>
      </c>
      <c r="E1689" s="19" t="str">
        <f>TRIM(data!E1569)</f>
        <v>Capsicum annuum (Pepper, sweet)</v>
      </c>
      <c r="F1689" s="19" t="str">
        <f>TRIM(data!F1569)</f>
        <v>Solanaceae</v>
      </c>
      <c r="G1689" s="19" t="str">
        <f>TRIM(data!G1569)</f>
        <v>Solanales</v>
      </c>
      <c r="H1689" s="19" t="str">
        <f>TRIM(data!H1569)</f>
        <v>2004 - 2005</v>
      </c>
      <c r="I1689" s="19" t="str">
        <f>TRIM(data!I1569)</f>
        <v>Guangxi, China</v>
      </c>
      <c r="J1689" s="19" t="str">
        <f>TRIM(data!J1569)</f>
        <v>China</v>
      </c>
      <c r="K1689" s="19" t="str">
        <f>TRIM(data!K1569)</f>
        <v>Asia</v>
      </c>
      <c r="L1689" s="19" t="str">
        <f>TRIM(data!L1569)</f>
        <v/>
      </c>
      <c r="M1689" s="19" t="str">
        <f>TRIM(data!M1569)</f>
        <v/>
      </c>
      <c r="N1689" s="19" t="str">
        <f>TRIM(data!N1569)</f>
        <v/>
      </c>
      <c r="O1689" s="19" t="str">
        <f>TRIM(data!O1569)</f>
        <v/>
      </c>
      <c r="P1689" s="19" t="str">
        <f>TRIM(data!P1569)</f>
        <v>Xue 2011 , https://doi.org/10.1111/j.1574-6941.2010.01026.x</v>
      </c>
      <c r="Q1689" s="19" t="str">
        <f>TRIM(data!Q1569)</f>
        <v>2011</v>
      </c>
      <c r="R1689" s="19" t="str">
        <f>TRIM(data!R1569)</f>
        <v>Darrielle Williams</v>
      </c>
    </row>
    <row r="1690" spans="1:18" x14ac:dyDescent="0.3">
      <c r="A1690" s="19" t="str">
        <f>TRIM(data!A1570)</f>
        <v>1574</v>
      </c>
      <c r="B1690" s="19" t="str">
        <f>TRIM(data!B1570)</f>
        <v>I</v>
      </c>
      <c r="C1690" s="19" t="str">
        <f>TRIM(data!C1570)</f>
        <v/>
      </c>
      <c r="D1690" s="19" t="str">
        <f>TRIM(data!D1570)</f>
        <v>GX56</v>
      </c>
      <c r="E1690" s="19" t="str">
        <f>TRIM(data!E1570)</f>
        <v>Capsicum annuum (Pepper, sweet)</v>
      </c>
      <c r="F1690" s="19" t="str">
        <f>TRIM(data!F1570)</f>
        <v>Solanaceae</v>
      </c>
      <c r="G1690" s="19" t="str">
        <f>TRIM(data!G1570)</f>
        <v>Solanales</v>
      </c>
      <c r="H1690" s="19" t="str">
        <f>TRIM(data!H1570)</f>
        <v>2004 - 2005</v>
      </c>
      <c r="I1690" s="19" t="str">
        <f>TRIM(data!I1570)</f>
        <v>Guangxi, China</v>
      </c>
      <c r="J1690" s="19" t="str">
        <f>TRIM(data!J1570)</f>
        <v>China</v>
      </c>
      <c r="K1690" s="19" t="str">
        <f>TRIM(data!K1570)</f>
        <v>Asia</v>
      </c>
      <c r="L1690" s="19" t="str">
        <f>TRIM(data!L1570)</f>
        <v/>
      </c>
      <c r="M1690" s="19" t="str">
        <f>TRIM(data!M1570)</f>
        <v/>
      </c>
      <c r="N1690" s="19" t="str">
        <f>TRIM(data!N1570)</f>
        <v/>
      </c>
      <c r="O1690" s="19" t="str">
        <f>TRIM(data!O1570)</f>
        <v/>
      </c>
      <c r="P1690" s="19" t="str">
        <f>TRIM(data!P1570)</f>
        <v>Xue 2011 , https://doi.org/10.1111/j.1574-6941.2010.01026.x</v>
      </c>
      <c r="Q1690" s="19" t="str">
        <f>TRIM(data!Q1570)</f>
        <v>2011</v>
      </c>
      <c r="R1690" s="19" t="str">
        <f>TRIM(data!R1570)</f>
        <v>Darrielle Williams</v>
      </c>
    </row>
    <row r="1691" spans="1:18" x14ac:dyDescent="0.3">
      <c r="A1691" s="19" t="str">
        <f>TRIM(data!A1571)</f>
        <v>1575</v>
      </c>
      <c r="B1691" s="19" t="str">
        <f>TRIM(data!B1571)</f>
        <v>I</v>
      </c>
      <c r="C1691" s="19" t="str">
        <f>TRIM(data!C1571)</f>
        <v/>
      </c>
      <c r="D1691" s="19" t="str">
        <f>TRIM(data!D1571)</f>
        <v>GX57</v>
      </c>
      <c r="E1691" s="19" t="str">
        <f>TRIM(data!E1571)</f>
        <v>Capsicum annuum (Pepper, sweet)</v>
      </c>
      <c r="F1691" s="19" t="str">
        <f>TRIM(data!F1571)</f>
        <v>Solanaceae</v>
      </c>
      <c r="G1691" s="19" t="str">
        <f>TRIM(data!G1571)</f>
        <v>Solanales</v>
      </c>
      <c r="H1691" s="19" t="str">
        <f>TRIM(data!H1571)</f>
        <v>2004 - 2005</v>
      </c>
      <c r="I1691" s="19" t="str">
        <f>TRIM(data!I1571)</f>
        <v>Guangxi, China</v>
      </c>
      <c r="J1691" s="19" t="str">
        <f>TRIM(data!J1571)</f>
        <v>China</v>
      </c>
      <c r="K1691" s="19" t="str">
        <f>TRIM(data!K1571)</f>
        <v>Asia</v>
      </c>
      <c r="L1691" s="19" t="str">
        <f>TRIM(data!L1571)</f>
        <v/>
      </c>
      <c r="M1691" s="19" t="str">
        <f>TRIM(data!M1571)</f>
        <v/>
      </c>
      <c r="N1691" s="19" t="str">
        <f>TRIM(data!N1571)</f>
        <v/>
      </c>
      <c r="O1691" s="19" t="str">
        <f>TRIM(data!O1571)</f>
        <v/>
      </c>
      <c r="P1691" s="19" t="str">
        <f>TRIM(data!P1571)</f>
        <v>Xue 2011 , https://doi.org/10.1111/j.1574-6941.2010.01026.x</v>
      </c>
      <c r="Q1691" s="19" t="str">
        <f>TRIM(data!Q1571)</f>
        <v>2011</v>
      </c>
      <c r="R1691" s="19" t="str">
        <f>TRIM(data!R1571)</f>
        <v>Darrielle Williams</v>
      </c>
    </row>
    <row r="1692" spans="1:18" x14ac:dyDescent="0.3">
      <c r="A1692" s="19" t="str">
        <f>TRIM(data!A1572)</f>
        <v>1576</v>
      </c>
      <c r="B1692" s="19" t="str">
        <f>TRIM(data!B1572)</f>
        <v>I</v>
      </c>
      <c r="C1692" s="19" t="str">
        <f>TRIM(data!C1572)</f>
        <v/>
      </c>
      <c r="D1692" s="19" t="str">
        <f>TRIM(data!D1572)</f>
        <v>GX58</v>
      </c>
      <c r="E1692" s="19" t="str">
        <f>TRIM(data!E1572)</f>
        <v>Capsicum annuum (Pepper, sweet)</v>
      </c>
      <c r="F1692" s="19" t="str">
        <f>TRIM(data!F1572)</f>
        <v>Solanaceae</v>
      </c>
      <c r="G1692" s="19" t="str">
        <f>TRIM(data!G1572)</f>
        <v>Solanales</v>
      </c>
      <c r="H1692" s="19" t="str">
        <f>TRIM(data!H1572)</f>
        <v>2004 - 2005</v>
      </c>
      <c r="I1692" s="19" t="str">
        <f>TRIM(data!I1572)</f>
        <v>Guangxi, China</v>
      </c>
      <c r="J1692" s="19" t="str">
        <f>TRIM(data!J1572)</f>
        <v>China</v>
      </c>
      <c r="K1692" s="19" t="str">
        <f>TRIM(data!K1572)</f>
        <v>Asia</v>
      </c>
      <c r="L1692" s="19" t="str">
        <f>TRIM(data!L1572)</f>
        <v/>
      </c>
      <c r="M1692" s="19" t="str">
        <f>TRIM(data!M1572)</f>
        <v/>
      </c>
      <c r="N1692" s="19" t="str">
        <f>TRIM(data!N1572)</f>
        <v/>
      </c>
      <c r="O1692" s="19" t="str">
        <f>TRIM(data!O1572)</f>
        <v/>
      </c>
      <c r="P1692" s="19" t="str">
        <f>TRIM(data!P1572)</f>
        <v>Xue 2011 , https://doi.org/10.1111/j.1574-6941.2010.01026.x</v>
      </c>
      <c r="Q1692" s="19" t="str">
        <f>TRIM(data!Q1572)</f>
        <v>2011</v>
      </c>
      <c r="R1692" s="19" t="str">
        <f>TRIM(data!R1572)</f>
        <v>Darrielle Williams</v>
      </c>
    </row>
    <row r="1693" spans="1:18" x14ac:dyDescent="0.3">
      <c r="A1693" s="19" t="str">
        <f>TRIM(data!A1573)</f>
        <v>1577</v>
      </c>
      <c r="B1693" s="19" t="str">
        <f>TRIM(data!B1573)</f>
        <v>I</v>
      </c>
      <c r="C1693" s="19" t="str">
        <f>TRIM(data!C1573)</f>
        <v/>
      </c>
      <c r="D1693" s="19" t="str">
        <f>TRIM(data!D1573)</f>
        <v>GX59</v>
      </c>
      <c r="E1693" s="19" t="str">
        <f>TRIM(data!E1573)</f>
        <v>Capsicum annuum (Pepper, sweet)</v>
      </c>
      <c r="F1693" s="19" t="str">
        <f>TRIM(data!F1573)</f>
        <v>Solanaceae</v>
      </c>
      <c r="G1693" s="19" t="str">
        <f>TRIM(data!G1573)</f>
        <v>Solanales</v>
      </c>
      <c r="H1693" s="19" t="str">
        <f>TRIM(data!H1573)</f>
        <v>2004 - 2005</v>
      </c>
      <c r="I1693" s="19" t="str">
        <f>TRIM(data!I1573)</f>
        <v>Guangxi, China</v>
      </c>
      <c r="J1693" s="19" t="str">
        <f>TRIM(data!J1573)</f>
        <v>China</v>
      </c>
      <c r="K1693" s="19" t="str">
        <f>TRIM(data!K1573)</f>
        <v>Asia</v>
      </c>
      <c r="L1693" s="19" t="str">
        <f>TRIM(data!L1573)</f>
        <v/>
      </c>
      <c r="M1693" s="19" t="str">
        <f>TRIM(data!M1573)</f>
        <v/>
      </c>
      <c r="N1693" s="19" t="str">
        <f>TRIM(data!N1573)</f>
        <v/>
      </c>
      <c r="O1693" s="19" t="str">
        <f>TRIM(data!O1573)</f>
        <v/>
      </c>
      <c r="P1693" s="19" t="str">
        <f>TRIM(data!P1573)</f>
        <v>Xue 2011 , https://doi.org/10.1111/j.1574-6941.2010.01026.x</v>
      </c>
      <c r="Q1693" s="19" t="str">
        <f>TRIM(data!Q1573)</f>
        <v>2011</v>
      </c>
      <c r="R1693" s="19" t="str">
        <f>TRIM(data!R1573)</f>
        <v>Darrielle Williams</v>
      </c>
    </row>
    <row r="1694" spans="1:18" x14ac:dyDescent="0.3">
      <c r="A1694" s="19" t="str">
        <f>TRIM(data!A1574)</f>
        <v>1578</v>
      </c>
      <c r="B1694" s="19" t="str">
        <f>TRIM(data!B1574)</f>
        <v>I</v>
      </c>
      <c r="C1694" s="19" t="str">
        <f>TRIM(data!C1574)</f>
        <v/>
      </c>
      <c r="D1694" s="19" t="str">
        <f>TRIM(data!D1574)</f>
        <v>GZ51</v>
      </c>
      <c r="E1694" s="19" t="str">
        <f>TRIM(data!E1574)</f>
        <v>Capsicum annuum (Pepper, sweet)</v>
      </c>
      <c r="F1694" s="19" t="str">
        <f>TRIM(data!F1574)</f>
        <v>Solanaceae</v>
      </c>
      <c r="G1694" s="19" t="str">
        <f>TRIM(data!G1574)</f>
        <v>Solanales</v>
      </c>
      <c r="H1694" s="19" t="str">
        <f>TRIM(data!H1574)</f>
        <v>2004 - 2005</v>
      </c>
      <c r="I1694" s="19" t="str">
        <f>TRIM(data!I1574)</f>
        <v>Guizhou, China</v>
      </c>
      <c r="J1694" s="19" t="str">
        <f>TRIM(data!J1574)</f>
        <v>China</v>
      </c>
      <c r="K1694" s="19" t="str">
        <f>TRIM(data!K1574)</f>
        <v>Asia</v>
      </c>
      <c r="L1694" s="19" t="str">
        <f>TRIM(data!L1574)</f>
        <v/>
      </c>
      <c r="M1694" s="19" t="str">
        <f>TRIM(data!M1574)</f>
        <v/>
      </c>
      <c r="N1694" s="19" t="str">
        <f>TRIM(data!N1574)</f>
        <v/>
      </c>
      <c r="O1694" s="19" t="str">
        <f>TRIM(data!O1574)</f>
        <v/>
      </c>
      <c r="P1694" s="19" t="str">
        <f>TRIM(data!P1574)</f>
        <v>Xue 2011 , https://doi.org/10.1111/j.1574-6941.2010.01026.x</v>
      </c>
      <c r="Q1694" s="19" t="str">
        <f>TRIM(data!Q1574)</f>
        <v>2011</v>
      </c>
      <c r="R1694" s="19" t="str">
        <f>TRIM(data!R1574)</f>
        <v>Darrielle Williams</v>
      </c>
    </row>
    <row r="1695" spans="1:18" x14ac:dyDescent="0.3">
      <c r="A1695" s="19" t="str">
        <f>TRIM(data!A1575)</f>
        <v>1579</v>
      </c>
      <c r="B1695" s="19" t="str">
        <f>TRIM(data!B1575)</f>
        <v>I</v>
      </c>
      <c r="C1695" s="19" t="str">
        <f>TRIM(data!C1575)</f>
        <v/>
      </c>
      <c r="D1695" s="19" t="str">
        <f>TRIM(data!D1575)</f>
        <v>GZ510</v>
      </c>
      <c r="E1695" s="19" t="str">
        <f>TRIM(data!E1575)</f>
        <v>Solanum lycopersicum (Tomato)</v>
      </c>
      <c r="F1695" s="19" t="str">
        <f>TRIM(data!F1575)</f>
        <v>Solanaceae</v>
      </c>
      <c r="G1695" s="19" t="str">
        <f>TRIM(data!G1575)</f>
        <v>Solanales</v>
      </c>
      <c r="H1695" s="19" t="str">
        <f>TRIM(data!H1575)</f>
        <v>2004 - 2005</v>
      </c>
      <c r="I1695" s="19" t="str">
        <f>TRIM(data!I1575)</f>
        <v>Guizhou, China</v>
      </c>
      <c r="J1695" s="19" t="str">
        <f>TRIM(data!J1575)</f>
        <v>China</v>
      </c>
      <c r="K1695" s="19" t="str">
        <f>TRIM(data!K1575)</f>
        <v>Asia</v>
      </c>
      <c r="L1695" s="19" t="str">
        <f>TRIM(data!L1575)</f>
        <v/>
      </c>
      <c r="M1695" s="19" t="str">
        <f>TRIM(data!M1575)</f>
        <v/>
      </c>
      <c r="N1695" s="19" t="str">
        <f>TRIM(data!N1575)</f>
        <v/>
      </c>
      <c r="O1695" s="19" t="str">
        <f>TRIM(data!O1575)</f>
        <v/>
      </c>
      <c r="P1695" s="19" t="str">
        <f>TRIM(data!P1575)</f>
        <v>Xue 2011 , https://doi.org/10.1111/j.1574-6941.2010.01026.x</v>
      </c>
      <c r="Q1695" s="19" t="str">
        <f>TRIM(data!Q1575)</f>
        <v>2011</v>
      </c>
      <c r="R1695" s="19" t="str">
        <f>TRIM(data!R1575)</f>
        <v>Darrielle Williams</v>
      </c>
    </row>
    <row r="1696" spans="1:18" x14ac:dyDescent="0.3">
      <c r="A1696" s="19" t="str">
        <f>TRIM(data!A1576)</f>
        <v>1580</v>
      </c>
      <c r="B1696" s="19" t="str">
        <f>TRIM(data!B1576)</f>
        <v>I</v>
      </c>
      <c r="C1696" s="19" t="str">
        <f>TRIM(data!C1576)</f>
        <v/>
      </c>
      <c r="D1696" s="19" t="str">
        <f>TRIM(data!D1576)</f>
        <v>GZ511</v>
      </c>
      <c r="E1696" s="19" t="str">
        <f>TRIM(data!E1576)</f>
        <v>Solanum lycopersicum (Tomato)</v>
      </c>
      <c r="F1696" s="19" t="str">
        <f>TRIM(data!F1576)</f>
        <v>Solanaceae</v>
      </c>
      <c r="G1696" s="19" t="str">
        <f>TRIM(data!G1576)</f>
        <v>Solanales</v>
      </c>
      <c r="H1696" s="19" t="str">
        <f>TRIM(data!H1576)</f>
        <v>2004 - 2005</v>
      </c>
      <c r="I1696" s="19" t="str">
        <f>TRIM(data!I1576)</f>
        <v>Guizhou, China</v>
      </c>
      <c r="J1696" s="19" t="str">
        <f>TRIM(data!J1576)</f>
        <v>China</v>
      </c>
      <c r="K1696" s="19" t="str">
        <f>TRIM(data!K1576)</f>
        <v>Asia</v>
      </c>
      <c r="L1696" s="19" t="str">
        <f>TRIM(data!L1576)</f>
        <v/>
      </c>
      <c r="M1696" s="19" t="str">
        <f>TRIM(data!M1576)</f>
        <v/>
      </c>
      <c r="N1696" s="19" t="str">
        <f>TRIM(data!N1576)</f>
        <v/>
      </c>
      <c r="O1696" s="19" t="str">
        <f>TRIM(data!O1576)</f>
        <v/>
      </c>
      <c r="P1696" s="19" t="str">
        <f>TRIM(data!P1576)</f>
        <v>Xue 2011 , https://doi.org/10.1111/j.1574-6941.2010.01026.x</v>
      </c>
      <c r="Q1696" s="19" t="str">
        <f>TRIM(data!Q1576)</f>
        <v>2011</v>
      </c>
      <c r="R1696" s="19" t="str">
        <f>TRIM(data!R1576)</f>
        <v>Darrielle Williams</v>
      </c>
    </row>
    <row r="1697" spans="1:18" x14ac:dyDescent="0.3">
      <c r="A1697" s="19" t="str">
        <f>TRIM(data!A1577)</f>
        <v>1581</v>
      </c>
      <c r="B1697" s="19" t="str">
        <f>TRIM(data!B1577)</f>
        <v>I</v>
      </c>
      <c r="C1697" s="19" t="str">
        <f>TRIM(data!C1577)</f>
        <v/>
      </c>
      <c r="D1697" s="19" t="str">
        <f>TRIM(data!D1577)</f>
        <v>GZ512</v>
      </c>
      <c r="E1697" s="19" t="str">
        <f>TRIM(data!E1577)</f>
        <v>Solanum lycopersicum (Tomato)</v>
      </c>
      <c r="F1697" s="19" t="str">
        <f>TRIM(data!F1577)</f>
        <v>Solanaceae</v>
      </c>
      <c r="G1697" s="19" t="str">
        <f>TRIM(data!G1577)</f>
        <v>Solanales</v>
      </c>
      <c r="H1697" s="19" t="str">
        <f>TRIM(data!H1577)</f>
        <v>2004 - 2005</v>
      </c>
      <c r="I1697" s="19" t="str">
        <f>TRIM(data!I1577)</f>
        <v>Guizhou, China</v>
      </c>
      <c r="J1697" s="19" t="str">
        <f>TRIM(data!J1577)</f>
        <v>China</v>
      </c>
      <c r="K1697" s="19" t="str">
        <f>TRIM(data!K1577)</f>
        <v>Asia</v>
      </c>
      <c r="L1697" s="19" t="str">
        <f>TRIM(data!L1577)</f>
        <v/>
      </c>
      <c r="M1697" s="19" t="str">
        <f>TRIM(data!M1577)</f>
        <v/>
      </c>
      <c r="N1697" s="19" t="str">
        <f>TRIM(data!N1577)</f>
        <v/>
      </c>
      <c r="O1697" s="19" t="str">
        <f>TRIM(data!O1577)</f>
        <v/>
      </c>
      <c r="P1697" s="19" t="str">
        <f>TRIM(data!P1577)</f>
        <v>Xue 2011 , https://doi.org/10.1111/j.1574-6941.2010.01026.x</v>
      </c>
      <c r="Q1697" s="19" t="str">
        <f>TRIM(data!Q1577)</f>
        <v>2011</v>
      </c>
      <c r="R1697" s="19" t="str">
        <f>TRIM(data!R1577)</f>
        <v>Darrielle Williams</v>
      </c>
    </row>
    <row r="1698" spans="1:18" x14ac:dyDescent="0.3">
      <c r="A1698" s="19" t="str">
        <f>TRIM(data!A1578)</f>
        <v>1582</v>
      </c>
      <c r="B1698" s="19" t="str">
        <f>TRIM(data!B1578)</f>
        <v>I</v>
      </c>
      <c r="C1698" s="19" t="str">
        <f>TRIM(data!C1578)</f>
        <v/>
      </c>
      <c r="D1698" s="19" t="str">
        <f>TRIM(data!D1578)</f>
        <v>GZ513</v>
      </c>
      <c r="E1698" s="19" t="str">
        <f>TRIM(data!E1578)</f>
        <v>Solanum lycopersicum (Tomato)</v>
      </c>
      <c r="F1698" s="19" t="str">
        <f>TRIM(data!F1578)</f>
        <v>Solanaceae</v>
      </c>
      <c r="G1698" s="19" t="str">
        <f>TRIM(data!G1578)</f>
        <v>Solanales</v>
      </c>
      <c r="H1698" s="19" t="str">
        <f>TRIM(data!H1578)</f>
        <v>2004 - 2005</v>
      </c>
      <c r="I1698" s="19" t="str">
        <f>TRIM(data!I1578)</f>
        <v>Guizhou, China</v>
      </c>
      <c r="J1698" s="19" t="str">
        <f>TRIM(data!J1578)</f>
        <v>China</v>
      </c>
      <c r="K1698" s="19" t="str">
        <f>TRIM(data!K1578)</f>
        <v>Asia</v>
      </c>
      <c r="L1698" s="19" t="str">
        <f>TRIM(data!L1578)</f>
        <v/>
      </c>
      <c r="M1698" s="19" t="str">
        <f>TRIM(data!M1578)</f>
        <v/>
      </c>
      <c r="N1698" s="19" t="str">
        <f>TRIM(data!N1578)</f>
        <v/>
      </c>
      <c r="O1698" s="19" t="str">
        <f>TRIM(data!O1578)</f>
        <v/>
      </c>
      <c r="P1698" s="19" t="str">
        <f>TRIM(data!P1578)</f>
        <v>Xue 2011 , https://doi.org/10.1111/j.1574-6941.2010.01026.x</v>
      </c>
      <c r="Q1698" s="19" t="str">
        <f>TRIM(data!Q1578)</f>
        <v>2011</v>
      </c>
      <c r="R1698" s="19" t="str">
        <f>TRIM(data!R1578)</f>
        <v>Darrielle Williams</v>
      </c>
    </row>
    <row r="1699" spans="1:18" x14ac:dyDescent="0.3">
      <c r="A1699" s="19" t="str">
        <f>TRIM(data!A1579)</f>
        <v>1583</v>
      </c>
      <c r="B1699" s="19" t="str">
        <f>TRIM(data!B1579)</f>
        <v>I</v>
      </c>
      <c r="C1699" s="19" t="str">
        <f>TRIM(data!C1579)</f>
        <v/>
      </c>
      <c r="D1699" s="19" t="str">
        <f>TRIM(data!D1579)</f>
        <v>GZ514</v>
      </c>
      <c r="E1699" s="19" t="str">
        <f>TRIM(data!E1579)</f>
        <v>Solanum lycopersicum (Tomato)</v>
      </c>
      <c r="F1699" s="19" t="str">
        <f>TRIM(data!F1579)</f>
        <v>Solanaceae</v>
      </c>
      <c r="G1699" s="19" t="str">
        <f>TRIM(data!G1579)</f>
        <v>Solanales</v>
      </c>
      <c r="H1699" s="19" t="str">
        <f>TRIM(data!H1579)</f>
        <v>2004 - 2005</v>
      </c>
      <c r="I1699" s="19" t="str">
        <f>TRIM(data!I1579)</f>
        <v>Guizhou, China</v>
      </c>
      <c r="J1699" s="19" t="str">
        <f>TRIM(data!J1579)</f>
        <v>China</v>
      </c>
      <c r="K1699" s="19" t="str">
        <f>TRIM(data!K1579)</f>
        <v>Asia</v>
      </c>
      <c r="L1699" s="19" t="str">
        <f>TRIM(data!L1579)</f>
        <v/>
      </c>
      <c r="M1699" s="19" t="str">
        <f>TRIM(data!M1579)</f>
        <v/>
      </c>
      <c r="N1699" s="19" t="str">
        <f>TRIM(data!N1579)</f>
        <v/>
      </c>
      <c r="O1699" s="19" t="str">
        <f>TRIM(data!O1579)</f>
        <v/>
      </c>
      <c r="P1699" s="19" t="str">
        <f>TRIM(data!P1579)</f>
        <v>Xue 2011 , https://doi.org/10.1111/j.1574-6941.2010.01026.x</v>
      </c>
      <c r="Q1699" s="19" t="str">
        <f>TRIM(data!Q1579)</f>
        <v>2011</v>
      </c>
      <c r="R1699" s="19" t="str">
        <f>TRIM(data!R1579)</f>
        <v>Darrielle Williams</v>
      </c>
    </row>
    <row r="1700" spans="1:18" x14ac:dyDescent="0.3">
      <c r="A1700" s="19" t="str">
        <f>TRIM(data!A1580)</f>
        <v>1584</v>
      </c>
      <c r="B1700" s="19" t="str">
        <f>TRIM(data!B1580)</f>
        <v>I</v>
      </c>
      <c r="C1700" s="19" t="str">
        <f>TRIM(data!C1580)</f>
        <v/>
      </c>
      <c r="D1700" s="19" t="str">
        <f>TRIM(data!D1580)</f>
        <v>GZ515</v>
      </c>
      <c r="E1700" s="19" t="str">
        <f>TRIM(data!E1580)</f>
        <v>Solanum lycopersicum (Tomato)</v>
      </c>
      <c r="F1700" s="19" t="str">
        <f>TRIM(data!F1580)</f>
        <v>Solanaceae</v>
      </c>
      <c r="G1700" s="19" t="str">
        <f>TRIM(data!G1580)</f>
        <v>Solanales</v>
      </c>
      <c r="H1700" s="19" t="str">
        <f>TRIM(data!H1580)</f>
        <v>2004 - 2005</v>
      </c>
      <c r="I1700" s="19" t="str">
        <f>TRIM(data!I1580)</f>
        <v>Guizhou, China</v>
      </c>
      <c r="J1700" s="19" t="str">
        <f>TRIM(data!J1580)</f>
        <v>China</v>
      </c>
      <c r="K1700" s="19" t="str">
        <f>TRIM(data!K1580)</f>
        <v>Asia</v>
      </c>
      <c r="L1700" s="19" t="str">
        <f>TRIM(data!L1580)</f>
        <v/>
      </c>
      <c r="M1700" s="19" t="str">
        <f>TRIM(data!M1580)</f>
        <v/>
      </c>
      <c r="N1700" s="19" t="str">
        <f>TRIM(data!N1580)</f>
        <v/>
      </c>
      <c r="O1700" s="19" t="str">
        <f>TRIM(data!O1580)</f>
        <v/>
      </c>
      <c r="P1700" s="19" t="str">
        <f>TRIM(data!P1580)</f>
        <v>Xue 2011 , https://doi.org/10.1111/j.1574-6941.2010.01026.x</v>
      </c>
      <c r="Q1700" s="19" t="str">
        <f>TRIM(data!Q1580)</f>
        <v>2011</v>
      </c>
      <c r="R1700" s="19" t="str">
        <f>TRIM(data!R1580)</f>
        <v>Darrielle Williams</v>
      </c>
    </row>
    <row r="1701" spans="1:18" x14ac:dyDescent="0.3">
      <c r="A1701" s="19" t="str">
        <f>TRIM(data!A1581)</f>
        <v>1585</v>
      </c>
      <c r="B1701" s="19" t="str">
        <f>TRIM(data!B1581)</f>
        <v>I</v>
      </c>
      <c r="C1701" s="19" t="str">
        <f>TRIM(data!C1581)</f>
        <v/>
      </c>
      <c r="D1701" s="19" t="str">
        <f>TRIM(data!D1581)</f>
        <v>GZ516</v>
      </c>
      <c r="E1701" s="19" t="str">
        <f>TRIM(data!E1581)</f>
        <v>Solanum lycopersicum (Tomato)</v>
      </c>
      <c r="F1701" s="19" t="str">
        <f>TRIM(data!F1581)</f>
        <v>Solanaceae</v>
      </c>
      <c r="G1701" s="19" t="str">
        <f>TRIM(data!G1581)</f>
        <v>Solanales</v>
      </c>
      <c r="H1701" s="19" t="str">
        <f>TRIM(data!H1581)</f>
        <v>2004 - 2005</v>
      </c>
      <c r="I1701" s="19" t="str">
        <f>TRIM(data!I1581)</f>
        <v>Guizhou, China</v>
      </c>
      <c r="J1701" s="19" t="str">
        <f>TRIM(data!J1581)</f>
        <v>China</v>
      </c>
      <c r="K1701" s="19" t="str">
        <f>TRIM(data!K1581)</f>
        <v>Asia</v>
      </c>
      <c r="L1701" s="19" t="str">
        <f>TRIM(data!L1581)</f>
        <v/>
      </c>
      <c r="M1701" s="19" t="str">
        <f>TRIM(data!M1581)</f>
        <v/>
      </c>
      <c r="N1701" s="19" t="str">
        <f>TRIM(data!N1581)</f>
        <v/>
      </c>
      <c r="O1701" s="19" t="str">
        <f>TRIM(data!O1581)</f>
        <v/>
      </c>
      <c r="P1701" s="19" t="str">
        <f>TRIM(data!P1581)</f>
        <v>Xue 2011 , https://doi.org/10.1111/j.1574-6941.2010.01026.x</v>
      </c>
      <c r="Q1701" s="19" t="str">
        <f>TRIM(data!Q1581)</f>
        <v>2011</v>
      </c>
      <c r="R1701" s="19" t="str">
        <f>TRIM(data!R1581)</f>
        <v>Darrielle Williams</v>
      </c>
    </row>
    <row r="1702" spans="1:18" x14ac:dyDescent="0.3">
      <c r="A1702" s="19" t="str">
        <f>TRIM(data!A1582)</f>
        <v>1586</v>
      </c>
      <c r="B1702" s="19" t="str">
        <f>TRIM(data!B1582)</f>
        <v>I</v>
      </c>
      <c r="C1702" s="19" t="str">
        <f>TRIM(data!C1582)</f>
        <v/>
      </c>
      <c r="D1702" s="19" t="str">
        <f>TRIM(data!D1582)</f>
        <v>GZ517</v>
      </c>
      <c r="E1702" s="19" t="str">
        <f>TRIM(data!E1582)</f>
        <v>Solanum lycopersicum (Tomato)</v>
      </c>
      <c r="F1702" s="19" t="str">
        <f>TRIM(data!F1582)</f>
        <v>Solanaceae</v>
      </c>
      <c r="G1702" s="19" t="str">
        <f>TRIM(data!G1582)</f>
        <v>Solanales</v>
      </c>
      <c r="H1702" s="19" t="str">
        <f>TRIM(data!H1582)</f>
        <v>2004 - 2005</v>
      </c>
      <c r="I1702" s="19" t="str">
        <f>TRIM(data!I1582)</f>
        <v>Guizhou, China</v>
      </c>
      <c r="J1702" s="19" t="str">
        <f>TRIM(data!J1582)</f>
        <v>China</v>
      </c>
      <c r="K1702" s="19" t="str">
        <f>TRIM(data!K1582)</f>
        <v>Asia</v>
      </c>
      <c r="L1702" s="19" t="str">
        <f>TRIM(data!L1582)</f>
        <v/>
      </c>
      <c r="M1702" s="19" t="str">
        <f>TRIM(data!M1582)</f>
        <v/>
      </c>
      <c r="N1702" s="19" t="str">
        <f>TRIM(data!N1582)</f>
        <v/>
      </c>
      <c r="O1702" s="19" t="str">
        <f>TRIM(data!O1582)</f>
        <v/>
      </c>
      <c r="P1702" s="19" t="str">
        <f>TRIM(data!P1582)</f>
        <v>Xue 2011 , https://doi.org/10.1111/j.1574-6941.2010.01026.x</v>
      </c>
      <c r="Q1702" s="19" t="str">
        <f>TRIM(data!Q1582)</f>
        <v>2011</v>
      </c>
      <c r="R1702" s="19" t="str">
        <f>TRIM(data!R1582)</f>
        <v>Darrielle Williams</v>
      </c>
    </row>
    <row r="1703" spans="1:18" x14ac:dyDescent="0.3">
      <c r="A1703" s="19" t="str">
        <f>TRIM(data!A1583)</f>
        <v>1587</v>
      </c>
      <c r="B1703" s="19" t="str">
        <f>TRIM(data!B1583)</f>
        <v>I</v>
      </c>
      <c r="C1703" s="19" t="str">
        <f>TRIM(data!C1583)</f>
        <v/>
      </c>
      <c r="D1703" s="19" t="str">
        <f>TRIM(data!D1583)</f>
        <v>GZ518</v>
      </c>
      <c r="E1703" s="19" t="str">
        <f>TRIM(data!E1583)</f>
        <v>Solanum lycopersicum (Tomato)</v>
      </c>
      <c r="F1703" s="19" t="str">
        <f>TRIM(data!F1583)</f>
        <v>Solanaceae</v>
      </c>
      <c r="G1703" s="19" t="str">
        <f>TRIM(data!G1583)</f>
        <v>Solanales</v>
      </c>
      <c r="H1703" s="19" t="str">
        <f>TRIM(data!H1583)</f>
        <v>2004 - 2005</v>
      </c>
      <c r="I1703" s="19" t="str">
        <f>TRIM(data!I1583)</f>
        <v>Guizhou, China</v>
      </c>
      <c r="J1703" s="19" t="str">
        <f>TRIM(data!J1583)</f>
        <v>China</v>
      </c>
      <c r="K1703" s="19" t="str">
        <f>TRIM(data!K1583)</f>
        <v>Asia</v>
      </c>
      <c r="L1703" s="19" t="str">
        <f>TRIM(data!L1583)</f>
        <v/>
      </c>
      <c r="M1703" s="19" t="str">
        <f>TRIM(data!M1583)</f>
        <v/>
      </c>
      <c r="N1703" s="19" t="str">
        <f>TRIM(data!N1583)</f>
        <v/>
      </c>
      <c r="O1703" s="19" t="str">
        <f>TRIM(data!O1583)</f>
        <v/>
      </c>
      <c r="P1703" s="19" t="str">
        <f>TRIM(data!P1583)</f>
        <v>Xue 2011 , https://doi.org/10.1111/j.1574-6941.2010.01026.x</v>
      </c>
      <c r="Q1703" s="19" t="str">
        <f>TRIM(data!Q1583)</f>
        <v>2011</v>
      </c>
      <c r="R1703" s="19" t="str">
        <f>TRIM(data!R1583)</f>
        <v>Darrielle Williams</v>
      </c>
    </row>
    <row r="1704" spans="1:18" x14ac:dyDescent="0.3">
      <c r="A1704" s="19" t="str">
        <f>TRIM(data!A1584)</f>
        <v>1588</v>
      </c>
      <c r="B1704" s="19" t="str">
        <f>TRIM(data!B1584)</f>
        <v>I</v>
      </c>
      <c r="C1704" s="19" t="str">
        <f>TRIM(data!C1584)</f>
        <v/>
      </c>
      <c r="D1704" s="19" t="str">
        <f>TRIM(data!D1584)</f>
        <v>GZ52</v>
      </c>
      <c r="E1704" s="19" t="str">
        <f>TRIM(data!E1584)</f>
        <v>Capsicum annuum (Pepper, sweet)</v>
      </c>
      <c r="F1704" s="19" t="str">
        <f>TRIM(data!F1584)</f>
        <v>Solanaceae</v>
      </c>
      <c r="G1704" s="19" t="str">
        <f>TRIM(data!G1584)</f>
        <v>Solanales</v>
      </c>
      <c r="H1704" s="19" t="str">
        <f>TRIM(data!H1584)</f>
        <v>2004 - 2005</v>
      </c>
      <c r="I1704" s="19" t="str">
        <f>TRIM(data!I1584)</f>
        <v>Guizhou, China</v>
      </c>
      <c r="J1704" s="19" t="str">
        <f>TRIM(data!J1584)</f>
        <v>China</v>
      </c>
      <c r="K1704" s="19" t="str">
        <f>TRIM(data!K1584)</f>
        <v>Asia</v>
      </c>
      <c r="L1704" s="19" t="str">
        <f>TRIM(data!L1584)</f>
        <v/>
      </c>
      <c r="M1704" s="19" t="str">
        <f>TRIM(data!M1584)</f>
        <v/>
      </c>
      <c r="N1704" s="19" t="str">
        <f>TRIM(data!N1584)</f>
        <v/>
      </c>
      <c r="O1704" s="19" t="str">
        <f>TRIM(data!O1584)</f>
        <v/>
      </c>
      <c r="P1704" s="19" t="str">
        <f>TRIM(data!P1584)</f>
        <v>Xue 2011 , https://doi.org/10.1111/j.1574-6941.2010.01026.x</v>
      </c>
      <c r="Q1704" s="19" t="str">
        <f>TRIM(data!Q1584)</f>
        <v>2011</v>
      </c>
      <c r="R1704" s="19" t="str">
        <f>TRIM(data!R1584)</f>
        <v>Darrielle Williams</v>
      </c>
    </row>
    <row r="1705" spans="1:18" x14ac:dyDescent="0.3">
      <c r="A1705" s="19" t="str">
        <f>TRIM(data!A1585)</f>
        <v>1589</v>
      </c>
      <c r="B1705" s="19" t="str">
        <f>TRIM(data!B1585)</f>
        <v>I</v>
      </c>
      <c r="C1705" s="19" t="str">
        <f>TRIM(data!C1585)</f>
        <v/>
      </c>
      <c r="D1705" s="19" t="str">
        <f>TRIM(data!D1585)</f>
        <v>GZ520</v>
      </c>
      <c r="E1705" s="19" t="str">
        <f>TRIM(data!E1585)</f>
        <v>Nicotiana tabacum (Tobacco)</v>
      </c>
      <c r="F1705" s="19" t="str">
        <f>TRIM(data!F1585)</f>
        <v>Solanaceae</v>
      </c>
      <c r="G1705" s="19" t="str">
        <f>TRIM(data!G1585)</f>
        <v>Solanales</v>
      </c>
      <c r="H1705" s="19" t="str">
        <f>TRIM(data!H1585)</f>
        <v>2004 - 2005</v>
      </c>
      <c r="I1705" s="19" t="str">
        <f>TRIM(data!I1585)</f>
        <v>Guizhou, China</v>
      </c>
      <c r="J1705" s="19" t="str">
        <f>TRIM(data!J1585)</f>
        <v>China</v>
      </c>
      <c r="K1705" s="19" t="str">
        <f>TRIM(data!K1585)</f>
        <v>Asia</v>
      </c>
      <c r="L1705" s="19" t="str">
        <f>TRIM(data!L1585)</f>
        <v/>
      </c>
      <c r="M1705" s="19" t="str">
        <f>TRIM(data!M1585)</f>
        <v/>
      </c>
      <c r="N1705" s="19" t="str">
        <f>TRIM(data!N1585)</f>
        <v/>
      </c>
      <c r="O1705" s="19" t="str">
        <f>TRIM(data!O1585)</f>
        <v/>
      </c>
      <c r="P1705" s="19" t="str">
        <f>TRIM(data!P1585)</f>
        <v>Xue 2011 , https://doi.org/10.1111/j.1574-6941.2010.01026.x</v>
      </c>
      <c r="Q1705" s="19" t="str">
        <f>TRIM(data!Q1585)</f>
        <v>2011</v>
      </c>
      <c r="R1705" s="19" t="str">
        <f>TRIM(data!R1585)</f>
        <v>Darrielle Williams</v>
      </c>
    </row>
    <row r="1706" spans="1:18" x14ac:dyDescent="0.3">
      <c r="A1706" s="19" t="str">
        <f>TRIM(data!A1586)</f>
        <v>1590</v>
      </c>
      <c r="B1706" s="19" t="str">
        <f>TRIM(data!B1586)</f>
        <v>I</v>
      </c>
      <c r="C1706" s="19" t="str">
        <f>TRIM(data!C1586)</f>
        <v/>
      </c>
      <c r="D1706" s="19" t="str">
        <f>TRIM(data!D1586)</f>
        <v>GZ521</v>
      </c>
      <c r="E1706" s="19" t="str">
        <f>TRIM(data!E1586)</f>
        <v>Nicotiana tabacum (Tobacco)</v>
      </c>
      <c r="F1706" s="19" t="str">
        <f>TRIM(data!F1586)</f>
        <v>Solanaceae</v>
      </c>
      <c r="G1706" s="19" t="str">
        <f>TRIM(data!G1586)</f>
        <v>Solanales</v>
      </c>
      <c r="H1706" s="19" t="str">
        <f>TRIM(data!H1586)</f>
        <v>2004 - 2005</v>
      </c>
      <c r="I1706" s="19" t="str">
        <f>TRIM(data!I1586)</f>
        <v>Guizhou, China</v>
      </c>
      <c r="J1706" s="19" t="str">
        <f>TRIM(data!J1586)</f>
        <v>China</v>
      </c>
      <c r="K1706" s="19" t="str">
        <f>TRIM(data!K1586)</f>
        <v>Asia</v>
      </c>
      <c r="L1706" s="19" t="str">
        <f>TRIM(data!L1586)</f>
        <v/>
      </c>
      <c r="M1706" s="19" t="str">
        <f>TRIM(data!M1586)</f>
        <v/>
      </c>
      <c r="N1706" s="19" t="str">
        <f>TRIM(data!N1586)</f>
        <v/>
      </c>
      <c r="O1706" s="19" t="str">
        <f>TRIM(data!O1586)</f>
        <v/>
      </c>
      <c r="P1706" s="19" t="str">
        <f>TRIM(data!P1586)</f>
        <v>Xue 2011 , https://doi.org/10.1111/j.1574-6941.2010.01026.x</v>
      </c>
      <c r="Q1706" s="19" t="str">
        <f>TRIM(data!Q1586)</f>
        <v>2011</v>
      </c>
      <c r="R1706" s="19" t="str">
        <f>TRIM(data!R1586)</f>
        <v>Darrielle Williams</v>
      </c>
    </row>
    <row r="1707" spans="1:18" x14ac:dyDescent="0.3">
      <c r="A1707" s="19" t="str">
        <f>TRIM(data!A1587)</f>
        <v>1591</v>
      </c>
      <c r="B1707" s="19" t="str">
        <f>TRIM(data!B1587)</f>
        <v>I</v>
      </c>
      <c r="C1707" s="19" t="str">
        <f>TRIM(data!C1587)</f>
        <v/>
      </c>
      <c r="D1707" s="19" t="str">
        <f>TRIM(data!D1587)</f>
        <v>GZ522 ~ 524</v>
      </c>
      <c r="E1707" s="19" t="str">
        <f>TRIM(data!E1587)</f>
        <v>Nicotiana tabacum (Tobacco)</v>
      </c>
      <c r="F1707" s="19" t="str">
        <f>TRIM(data!F1587)</f>
        <v>Solanaceae</v>
      </c>
      <c r="G1707" s="19" t="str">
        <f>TRIM(data!G1587)</f>
        <v>Solanales</v>
      </c>
      <c r="H1707" s="19" t="str">
        <f>TRIM(data!H1587)</f>
        <v>2004 - 2005</v>
      </c>
      <c r="I1707" s="19" t="str">
        <f>TRIM(data!I1587)</f>
        <v>Guizhou, China</v>
      </c>
      <c r="J1707" s="19" t="str">
        <f>TRIM(data!J1587)</f>
        <v>China</v>
      </c>
      <c r="K1707" s="19" t="str">
        <f>TRIM(data!K1587)</f>
        <v>Asia</v>
      </c>
      <c r="L1707" s="19" t="str">
        <f>TRIM(data!L1587)</f>
        <v/>
      </c>
      <c r="M1707" s="19" t="str">
        <f>TRIM(data!M1587)</f>
        <v/>
      </c>
      <c r="N1707" s="19" t="str">
        <f>TRIM(data!N1587)</f>
        <v/>
      </c>
      <c r="O1707" s="19" t="str">
        <f>TRIM(data!O1587)</f>
        <v/>
      </c>
      <c r="P1707" s="19" t="str">
        <f>TRIM(data!P1587)</f>
        <v>Xue 2011 , https://doi.org/10.1111/j.1574-6941.2010.01026.x</v>
      </c>
      <c r="Q1707" s="19" t="str">
        <f>TRIM(data!Q1587)</f>
        <v>2011</v>
      </c>
      <c r="R1707" s="19" t="str">
        <f>TRIM(data!R1587)</f>
        <v>Darrielle Williams</v>
      </c>
    </row>
    <row r="1708" spans="1:18" x14ac:dyDescent="0.3">
      <c r="A1708" s="19" t="str">
        <f>TRIM(data!A1588)</f>
        <v>1592</v>
      </c>
      <c r="B1708" s="19" t="str">
        <f>TRIM(data!B1588)</f>
        <v>I</v>
      </c>
      <c r="C1708" s="19" t="str">
        <f>TRIM(data!C1588)</f>
        <v/>
      </c>
      <c r="D1708" s="19" t="str">
        <f>TRIM(data!D1588)</f>
        <v>GZ53</v>
      </c>
      <c r="E1708" s="19" t="str">
        <f>TRIM(data!E1588)</f>
        <v>Capsicum annuum (Pepper, sweet)</v>
      </c>
      <c r="F1708" s="19" t="str">
        <f>TRIM(data!F1588)</f>
        <v>Solanaceae</v>
      </c>
      <c r="G1708" s="19" t="str">
        <f>TRIM(data!G1588)</f>
        <v>Solanales</v>
      </c>
      <c r="H1708" s="19" t="str">
        <f>TRIM(data!H1588)</f>
        <v>2004 - 2005</v>
      </c>
      <c r="I1708" s="19" t="str">
        <f>TRIM(data!I1588)</f>
        <v>Guizhou, China</v>
      </c>
      <c r="J1708" s="19" t="str">
        <f>TRIM(data!J1588)</f>
        <v>China</v>
      </c>
      <c r="K1708" s="19" t="str">
        <f>TRIM(data!K1588)</f>
        <v>Asia</v>
      </c>
      <c r="L1708" s="19" t="str">
        <f>TRIM(data!L1588)</f>
        <v/>
      </c>
      <c r="M1708" s="19" t="str">
        <f>TRIM(data!M1588)</f>
        <v/>
      </c>
      <c r="N1708" s="19" t="str">
        <f>TRIM(data!N1588)</f>
        <v/>
      </c>
      <c r="O1708" s="19" t="str">
        <f>TRIM(data!O1588)</f>
        <v/>
      </c>
      <c r="P1708" s="19" t="str">
        <f>TRIM(data!P1588)</f>
        <v>Xue 2011 , https://doi.org/10.1111/j.1574-6941.2010.01026.x</v>
      </c>
      <c r="Q1708" s="19" t="str">
        <f>TRIM(data!Q1588)</f>
        <v>2011</v>
      </c>
      <c r="R1708" s="19" t="str">
        <f>TRIM(data!R1588)</f>
        <v>Darrielle Williams</v>
      </c>
    </row>
    <row r="1709" spans="1:18" x14ac:dyDescent="0.3">
      <c r="A1709" s="19" t="str">
        <f>TRIM(data!A1589)</f>
        <v>1593</v>
      </c>
      <c r="B1709" s="19" t="str">
        <f>TRIM(data!B1589)</f>
        <v>I</v>
      </c>
      <c r="C1709" s="19" t="str">
        <f>TRIM(data!C1589)</f>
        <v/>
      </c>
      <c r="D1709" s="19" t="str">
        <f>TRIM(data!D1589)</f>
        <v>GZ54</v>
      </c>
      <c r="E1709" s="19" t="str">
        <f>TRIM(data!E1589)</f>
        <v>Solanum melongena (Eggplant)</v>
      </c>
      <c r="F1709" s="19" t="str">
        <f>TRIM(data!F1589)</f>
        <v>Solanaceae</v>
      </c>
      <c r="G1709" s="19" t="str">
        <f>TRIM(data!G1589)</f>
        <v>Solanales</v>
      </c>
      <c r="H1709" s="19" t="str">
        <f>TRIM(data!H1589)</f>
        <v>2004 - 2005</v>
      </c>
      <c r="I1709" s="19" t="str">
        <f>TRIM(data!I1589)</f>
        <v>Guizhou, China</v>
      </c>
      <c r="J1709" s="19" t="str">
        <f>TRIM(data!J1589)</f>
        <v>China</v>
      </c>
      <c r="K1709" s="19" t="str">
        <f>TRIM(data!K1589)</f>
        <v>Asia</v>
      </c>
      <c r="L1709" s="19" t="str">
        <f>TRIM(data!L1589)</f>
        <v/>
      </c>
      <c r="M1709" s="19" t="str">
        <f>TRIM(data!M1589)</f>
        <v/>
      </c>
      <c r="N1709" s="19" t="str">
        <f>TRIM(data!N1589)</f>
        <v/>
      </c>
      <c r="O1709" s="19" t="str">
        <f>TRIM(data!O1589)</f>
        <v/>
      </c>
      <c r="P1709" s="19" t="str">
        <f>TRIM(data!P1589)</f>
        <v>Xue 2011 , https://doi.org/10.1111/j.1574-6941.2010.01026.x</v>
      </c>
      <c r="Q1709" s="19" t="str">
        <f>TRIM(data!Q1589)</f>
        <v>2011</v>
      </c>
      <c r="R1709" s="19" t="str">
        <f>TRIM(data!R1589)</f>
        <v>Darrielle Williams</v>
      </c>
    </row>
    <row r="1710" spans="1:18" x14ac:dyDescent="0.3">
      <c r="A1710" s="19" t="str">
        <f>TRIM(data!A1590)</f>
        <v>1594</v>
      </c>
      <c r="B1710" s="19" t="str">
        <f>TRIM(data!B1590)</f>
        <v>I</v>
      </c>
      <c r="C1710" s="19" t="str">
        <f>TRIM(data!C1590)</f>
        <v/>
      </c>
      <c r="D1710" s="19" t="str">
        <f>TRIM(data!D1590)</f>
        <v>GZ55</v>
      </c>
      <c r="E1710" s="19" t="str">
        <f>TRIM(data!E1590)</f>
        <v>Solanum melongena (Eggplant)</v>
      </c>
      <c r="F1710" s="19" t="str">
        <f>TRIM(data!F1590)</f>
        <v>Solanaceae</v>
      </c>
      <c r="G1710" s="19" t="str">
        <f>TRIM(data!G1590)</f>
        <v>Solanales</v>
      </c>
      <c r="H1710" s="19" t="str">
        <f>TRIM(data!H1590)</f>
        <v>2004 - 2005</v>
      </c>
      <c r="I1710" s="19" t="str">
        <f>TRIM(data!I1590)</f>
        <v>Guizhou, China</v>
      </c>
      <c r="J1710" s="19" t="str">
        <f>TRIM(data!J1590)</f>
        <v>China</v>
      </c>
      <c r="K1710" s="19" t="str">
        <f>TRIM(data!K1590)</f>
        <v>Asia</v>
      </c>
      <c r="L1710" s="19" t="str">
        <f>TRIM(data!L1590)</f>
        <v/>
      </c>
      <c r="M1710" s="19" t="str">
        <f>TRIM(data!M1590)</f>
        <v/>
      </c>
      <c r="N1710" s="19" t="str">
        <f>TRIM(data!N1590)</f>
        <v/>
      </c>
      <c r="O1710" s="19" t="str">
        <f>TRIM(data!O1590)</f>
        <v/>
      </c>
      <c r="P1710" s="19" t="str">
        <f>TRIM(data!P1590)</f>
        <v>Xue 2011 , https://doi.org/10.1111/j.1574-6941.2010.01026.x</v>
      </c>
      <c r="Q1710" s="19" t="str">
        <f>TRIM(data!Q1590)</f>
        <v>2011</v>
      </c>
      <c r="R1710" s="19" t="str">
        <f>TRIM(data!R1590)</f>
        <v>Darrielle Williams</v>
      </c>
    </row>
    <row r="1711" spans="1:18" x14ac:dyDescent="0.3">
      <c r="A1711" s="19" t="str">
        <f>TRIM(data!A1591)</f>
        <v>1595</v>
      </c>
      <c r="B1711" s="19" t="str">
        <f>TRIM(data!B1591)</f>
        <v>I</v>
      </c>
      <c r="C1711" s="19" t="str">
        <f>TRIM(data!C1591)</f>
        <v/>
      </c>
      <c r="D1711" s="19" t="str">
        <f>TRIM(data!D1591)</f>
        <v>GZ56</v>
      </c>
      <c r="E1711" s="19" t="str">
        <f>TRIM(data!E1591)</f>
        <v>Solanum melongena (Eggplant)</v>
      </c>
      <c r="F1711" s="19" t="str">
        <f>TRIM(data!F1591)</f>
        <v>Solanaceae</v>
      </c>
      <c r="G1711" s="19" t="str">
        <f>TRIM(data!G1591)</f>
        <v>Solanales</v>
      </c>
      <c r="H1711" s="19" t="str">
        <f>TRIM(data!H1591)</f>
        <v>2004 - 2005</v>
      </c>
      <c r="I1711" s="19" t="str">
        <f>TRIM(data!I1591)</f>
        <v>Guizhou, China</v>
      </c>
      <c r="J1711" s="19" t="str">
        <f>TRIM(data!J1591)</f>
        <v>China</v>
      </c>
      <c r="K1711" s="19" t="str">
        <f>TRIM(data!K1591)</f>
        <v>Asia</v>
      </c>
      <c r="L1711" s="19" t="str">
        <f>TRIM(data!L1591)</f>
        <v/>
      </c>
      <c r="M1711" s="19" t="str">
        <f>TRIM(data!M1591)</f>
        <v/>
      </c>
      <c r="N1711" s="19" t="str">
        <f>TRIM(data!N1591)</f>
        <v/>
      </c>
      <c r="O1711" s="19" t="str">
        <f>TRIM(data!O1591)</f>
        <v/>
      </c>
      <c r="P1711" s="19" t="str">
        <f>TRIM(data!P1591)</f>
        <v>Xue 2011 , https://doi.org/10.1111/j.1574-6941.2010.01026.x</v>
      </c>
      <c r="Q1711" s="19" t="str">
        <f>TRIM(data!Q1591)</f>
        <v>2011</v>
      </c>
      <c r="R1711" s="19" t="str">
        <f>TRIM(data!R1591)</f>
        <v>Darrielle Williams</v>
      </c>
    </row>
    <row r="1712" spans="1:18" x14ac:dyDescent="0.3">
      <c r="A1712" s="19" t="str">
        <f>TRIM(data!A1592)</f>
        <v>1596</v>
      </c>
      <c r="B1712" s="19" t="str">
        <f>TRIM(data!B1592)</f>
        <v>I</v>
      </c>
      <c r="C1712" s="19" t="str">
        <f>TRIM(data!C1592)</f>
        <v/>
      </c>
      <c r="D1712" s="19" t="str">
        <f>TRIM(data!D1592)</f>
        <v>GZ57</v>
      </c>
      <c r="E1712" s="19" t="str">
        <f>TRIM(data!E1592)</f>
        <v>Solanum melongena (Eggplant)</v>
      </c>
      <c r="F1712" s="19" t="str">
        <f>TRIM(data!F1592)</f>
        <v>Solanaceae</v>
      </c>
      <c r="G1712" s="19" t="str">
        <f>TRIM(data!G1592)</f>
        <v>Solanales</v>
      </c>
      <c r="H1712" s="19" t="str">
        <f>TRIM(data!H1592)</f>
        <v>2004 - 2005</v>
      </c>
      <c r="I1712" s="19" t="str">
        <f>TRIM(data!I1592)</f>
        <v>Guizhou, China</v>
      </c>
      <c r="J1712" s="19" t="str">
        <f>TRIM(data!J1592)</f>
        <v>China</v>
      </c>
      <c r="K1712" s="19" t="str">
        <f>TRIM(data!K1592)</f>
        <v>Asia</v>
      </c>
      <c r="L1712" s="19" t="str">
        <f>TRIM(data!L1592)</f>
        <v/>
      </c>
      <c r="M1712" s="19" t="str">
        <f>TRIM(data!M1592)</f>
        <v/>
      </c>
      <c r="N1712" s="19" t="str">
        <f>TRIM(data!N1592)</f>
        <v/>
      </c>
      <c r="O1712" s="19" t="str">
        <f>TRIM(data!O1592)</f>
        <v/>
      </c>
      <c r="P1712" s="19" t="str">
        <f>TRIM(data!P1592)</f>
        <v>Xue 2011 , https://doi.org/10.1111/j.1574-6941.2010.01026.x</v>
      </c>
      <c r="Q1712" s="19" t="str">
        <f>TRIM(data!Q1592)</f>
        <v>2011</v>
      </c>
      <c r="R1712" s="19" t="str">
        <f>TRIM(data!R1592)</f>
        <v>Darrielle Williams</v>
      </c>
    </row>
    <row r="1713" spans="1:27" x14ac:dyDescent="0.3">
      <c r="A1713" s="19" t="str">
        <f>TRIM(data!A1593)</f>
        <v>1597</v>
      </c>
      <c r="B1713" s="19" t="str">
        <f>TRIM(data!B1593)</f>
        <v>I</v>
      </c>
      <c r="C1713" s="19" t="str">
        <f>TRIM(data!C1593)</f>
        <v/>
      </c>
      <c r="D1713" s="19" t="str">
        <f>TRIM(data!D1593)</f>
        <v>GZ59</v>
      </c>
      <c r="E1713" s="19" t="str">
        <f>TRIM(data!E1593)</f>
        <v>Solanum lycopersicum (Tomato)</v>
      </c>
      <c r="F1713" s="19" t="str">
        <f>TRIM(data!F1593)</f>
        <v>Solanaceae</v>
      </c>
      <c r="G1713" s="19" t="str">
        <f>TRIM(data!G1593)</f>
        <v>Solanales</v>
      </c>
      <c r="H1713" s="19" t="str">
        <f>TRIM(data!H1593)</f>
        <v>2004 - 2005</v>
      </c>
      <c r="I1713" s="19" t="str">
        <f>TRIM(data!I1593)</f>
        <v>Guizhou, China</v>
      </c>
      <c r="J1713" s="19" t="str">
        <f>TRIM(data!J1593)</f>
        <v>China</v>
      </c>
      <c r="K1713" s="19" t="str">
        <f>TRIM(data!K1593)</f>
        <v>Asia</v>
      </c>
      <c r="L1713" s="19" t="str">
        <f>TRIM(data!L1593)</f>
        <v/>
      </c>
      <c r="M1713" s="19" t="str">
        <f>TRIM(data!M1593)</f>
        <v/>
      </c>
      <c r="N1713" s="19" t="str">
        <f>TRIM(data!N1593)</f>
        <v/>
      </c>
      <c r="O1713" s="19" t="str">
        <f>TRIM(data!O1593)</f>
        <v/>
      </c>
      <c r="P1713" s="19" t="str">
        <f>TRIM(data!P1593)</f>
        <v>Xue 2011 , https://doi.org/10.1111/j.1574-6941.2010.01026.x</v>
      </c>
      <c r="Q1713" s="19" t="str">
        <f>TRIM(data!Q1593)</f>
        <v>2011</v>
      </c>
      <c r="R1713" s="19" t="str">
        <f>TRIM(data!R1593)</f>
        <v>Darrielle Williams</v>
      </c>
    </row>
    <row r="1714" spans="1:27" x14ac:dyDescent="0.3">
      <c r="A1714" s="19" t="str">
        <f>TRIM(data!A1594)</f>
        <v>1598</v>
      </c>
      <c r="B1714" s="19" t="str">
        <f>TRIM(data!B1594)</f>
        <v>I</v>
      </c>
      <c r="C1714" s="19" t="str">
        <f>TRIM(data!C1594)</f>
        <v/>
      </c>
      <c r="D1714" s="19" t="str">
        <f>TRIM(data!D1594)</f>
        <v>HB53</v>
      </c>
      <c r="E1714" s="19" t="str">
        <f>TRIM(data!E1594)</f>
        <v>Capsicum annuum (Pepper, sweet)</v>
      </c>
      <c r="F1714" s="19" t="str">
        <f>TRIM(data!F1594)</f>
        <v>Solanaceae</v>
      </c>
      <c r="G1714" s="19" t="str">
        <f>TRIM(data!G1594)</f>
        <v>Solanales</v>
      </c>
      <c r="H1714" s="19" t="str">
        <f>TRIM(data!H1594)</f>
        <v>2004 - 2005</v>
      </c>
      <c r="I1714" s="19" t="str">
        <f>TRIM(data!I1594)</f>
        <v>Hubei, China</v>
      </c>
      <c r="J1714" s="19" t="str">
        <f>TRIM(data!J1594)</f>
        <v>China</v>
      </c>
      <c r="K1714" s="19" t="str">
        <f>TRIM(data!K1594)</f>
        <v>Asia</v>
      </c>
      <c r="L1714" s="19" t="str">
        <f>TRIM(data!L1594)</f>
        <v/>
      </c>
      <c r="M1714" s="19" t="str">
        <f>TRIM(data!M1594)</f>
        <v/>
      </c>
      <c r="N1714" s="19" t="str">
        <f>TRIM(data!N1594)</f>
        <v/>
      </c>
      <c r="O1714" s="19" t="str">
        <f>TRIM(data!O1594)</f>
        <v/>
      </c>
      <c r="P1714" s="19" t="str">
        <f>TRIM(data!P1594)</f>
        <v>Xue 2011 , https://doi.org/10.1111/j.1574-6941.2010.01026.x</v>
      </c>
      <c r="Q1714" s="19" t="str">
        <f>TRIM(data!Q1594)</f>
        <v>2011</v>
      </c>
      <c r="R1714" s="19" t="str">
        <f>TRIM(data!R1594)</f>
        <v>Darrielle Williams</v>
      </c>
    </row>
    <row r="1715" spans="1:27" x14ac:dyDescent="0.3">
      <c r="A1715" s="19" t="str">
        <f>TRIM(data!A1595)</f>
        <v>1599</v>
      </c>
      <c r="B1715" s="19" t="str">
        <f>TRIM(data!B1595)</f>
        <v>I</v>
      </c>
      <c r="C1715" s="19" t="str">
        <f>TRIM(data!C1595)</f>
        <v/>
      </c>
      <c r="D1715" s="19" t="str">
        <f>TRIM(data!D1595)</f>
        <v>HBP3</v>
      </c>
      <c r="E1715" s="19" t="str">
        <f>TRIM(data!E1595)</f>
        <v>Arachis hypogaea (Peanut)</v>
      </c>
      <c r="F1715" s="19" t="str">
        <f>TRIM(data!F1595)</f>
        <v>Fabaceae</v>
      </c>
      <c r="G1715" s="19" t="str">
        <f>TRIM(data!G1595)</f>
        <v>Fabales</v>
      </c>
      <c r="H1715" s="19" t="str">
        <f>TRIM(data!H1595)</f>
        <v>2004 - 2005</v>
      </c>
      <c r="I1715" s="19" t="str">
        <f>TRIM(data!I1595)</f>
        <v>Hubei, China</v>
      </c>
      <c r="J1715" s="19" t="str">
        <f>TRIM(data!J1595)</f>
        <v>China</v>
      </c>
      <c r="K1715" s="19" t="str">
        <f>TRIM(data!K1595)</f>
        <v>Asia</v>
      </c>
      <c r="L1715" s="19" t="str">
        <f>TRIM(data!L1595)</f>
        <v/>
      </c>
      <c r="M1715" s="19" t="str">
        <f>TRIM(data!M1595)</f>
        <v/>
      </c>
      <c r="N1715" s="19" t="str">
        <f>TRIM(data!N1595)</f>
        <v/>
      </c>
      <c r="O1715" s="19" t="str">
        <f>TRIM(data!O1595)</f>
        <v/>
      </c>
      <c r="P1715" s="19" t="str">
        <f>TRIM(data!P1595)</f>
        <v>Xue 2011 , https://doi.org/10.1111/j.1574-6941.2010.01026.x</v>
      </c>
      <c r="Q1715" s="19" t="str">
        <f>TRIM(data!Q1595)</f>
        <v>2011</v>
      </c>
      <c r="R1715" s="19" t="str">
        <f>TRIM(data!R1595)</f>
        <v>Darrielle Williams</v>
      </c>
    </row>
    <row r="1716" spans="1:27" x14ac:dyDescent="0.3">
      <c r="A1716" s="19" t="str">
        <f>TRIM(data!A1596)</f>
        <v>1600</v>
      </c>
      <c r="B1716" s="19" t="str">
        <f>TRIM(data!B1596)</f>
        <v>I</v>
      </c>
      <c r="C1716" s="19" t="str">
        <f>TRIM(data!C1596)</f>
        <v/>
      </c>
      <c r="D1716" s="19" t="str">
        <f>TRIM(data!D1596)</f>
        <v>HeNZ8</v>
      </c>
      <c r="E1716" s="19" t="str">
        <f>TRIM(data!E1596)</f>
        <v>Zingiber officinale (Ginger)</v>
      </c>
      <c r="F1716" s="19" t="str">
        <f>TRIM(data!F1596)</f>
        <v>Zingiberaceae</v>
      </c>
      <c r="G1716" s="19" t="str">
        <f>TRIM(data!G1596)</f>
        <v>Zingiberales</v>
      </c>
      <c r="H1716" s="19" t="str">
        <f>TRIM(data!H1596)</f>
        <v>2004 - 2005</v>
      </c>
      <c r="I1716" s="19" t="str">
        <f>TRIM(data!I1596)</f>
        <v>Henan, China</v>
      </c>
      <c r="J1716" s="19" t="str">
        <f>TRIM(data!J1596)</f>
        <v>China</v>
      </c>
      <c r="K1716" s="19" t="str">
        <f>TRIM(data!K1596)</f>
        <v>Asia</v>
      </c>
      <c r="L1716" s="19" t="str">
        <f>TRIM(data!L1596)</f>
        <v/>
      </c>
      <c r="M1716" s="19" t="str">
        <f>TRIM(data!M1596)</f>
        <v/>
      </c>
      <c r="N1716" s="19" t="str">
        <f>TRIM(data!N1596)</f>
        <v/>
      </c>
      <c r="O1716" s="19" t="str">
        <f>TRIM(data!O1596)</f>
        <v/>
      </c>
      <c r="P1716" s="19" t="str">
        <f>TRIM(data!P1596)</f>
        <v>Xue 2011 , https://doi.org/10.1111/j.1574-6941.2010.01026.x</v>
      </c>
      <c r="Q1716" s="19" t="str">
        <f>TRIM(data!Q1596)</f>
        <v>2011</v>
      </c>
      <c r="R1716" s="19" t="str">
        <f>TRIM(data!R1596)</f>
        <v>Darrielle Williams</v>
      </c>
    </row>
    <row r="1717" spans="1:27" x14ac:dyDescent="0.3">
      <c r="A1717" s="19" t="str">
        <f>TRIM(data!A1597)</f>
        <v>1601</v>
      </c>
      <c r="B1717" s="19" t="str">
        <f>TRIM(data!B1597)</f>
        <v>I</v>
      </c>
      <c r="C1717" s="19" t="str">
        <f>TRIM(data!C1597)</f>
        <v/>
      </c>
      <c r="D1717" s="19" t="str">
        <f>TRIM(data!D1597)</f>
        <v>HN511</v>
      </c>
      <c r="E1717" s="19" t="str">
        <f>TRIM(data!E1597)</f>
        <v>Capsicum annuum (Pepper, sweet)</v>
      </c>
      <c r="F1717" s="19" t="str">
        <f>TRIM(data!F1597)</f>
        <v>Solanaceae</v>
      </c>
      <c r="G1717" s="19" t="str">
        <f>TRIM(data!G1597)</f>
        <v>Solanales</v>
      </c>
      <c r="H1717" s="19" t="str">
        <f>TRIM(data!H1597)</f>
        <v>2004 - 2005</v>
      </c>
      <c r="I1717" s="19" t="str">
        <f>TRIM(data!I1597)</f>
        <v>Hunan, China</v>
      </c>
      <c r="J1717" s="19" t="str">
        <f>TRIM(data!J1597)</f>
        <v>China</v>
      </c>
      <c r="K1717" s="19" t="str">
        <f>TRIM(data!K1597)</f>
        <v>Asia</v>
      </c>
      <c r="L1717" s="19" t="str">
        <f>TRIM(data!L1597)</f>
        <v/>
      </c>
      <c r="M1717" s="19" t="str">
        <f>TRIM(data!M1597)</f>
        <v/>
      </c>
      <c r="N1717" s="19" t="str">
        <f>TRIM(data!N1597)</f>
        <v/>
      </c>
      <c r="O1717" s="19" t="str">
        <f>TRIM(data!O1597)</f>
        <v/>
      </c>
      <c r="P1717" s="19" t="str">
        <f>TRIM(data!P1597)</f>
        <v>Xue 2011 , https://doi.org/10.1111/j.1574-6941.2010.01026.x</v>
      </c>
      <c r="Q1717" s="19" t="str">
        <f>TRIM(data!Q1597)</f>
        <v>2011</v>
      </c>
      <c r="R1717" s="19" t="str">
        <f>TRIM(data!R1597)</f>
        <v>Darrielle Williams</v>
      </c>
    </row>
    <row r="1718" spans="1:27" x14ac:dyDescent="0.3">
      <c r="A1718" s="19" t="str">
        <f>TRIM(data!A1598)</f>
        <v>1602</v>
      </c>
      <c r="B1718" s="19" t="str">
        <f>TRIM(data!B1598)</f>
        <v>I</v>
      </c>
      <c r="C1718" s="19" t="str">
        <f>TRIM(data!C1598)</f>
        <v/>
      </c>
      <c r="D1718" s="19" t="str">
        <f>TRIM(data!D1598)</f>
        <v>HN512</v>
      </c>
      <c r="E1718" s="19" t="str">
        <f>TRIM(data!E1598)</f>
        <v>Capsicum annuum (Pepper, sweet)</v>
      </c>
      <c r="F1718" s="19" t="str">
        <f>TRIM(data!F1598)</f>
        <v>Solanaceae</v>
      </c>
      <c r="G1718" s="19" t="str">
        <f>TRIM(data!G1598)</f>
        <v>Solanales</v>
      </c>
      <c r="H1718" s="19" t="str">
        <f>TRIM(data!H1598)</f>
        <v>2004 - 2005</v>
      </c>
      <c r="I1718" s="19" t="str">
        <f>TRIM(data!I1598)</f>
        <v>Hunan, China</v>
      </c>
      <c r="J1718" s="19" t="str">
        <f>TRIM(data!J1598)</f>
        <v>China</v>
      </c>
      <c r="K1718" s="19" t="str">
        <f>TRIM(data!K1598)</f>
        <v>Asia</v>
      </c>
      <c r="L1718" s="19" t="str">
        <f>TRIM(data!L1598)</f>
        <v/>
      </c>
      <c r="M1718" s="19" t="str">
        <f>TRIM(data!M1598)</f>
        <v/>
      </c>
      <c r="N1718" s="19" t="str">
        <f>TRIM(data!N1598)</f>
        <v/>
      </c>
      <c r="O1718" s="19" t="str">
        <f>TRIM(data!O1598)</f>
        <v/>
      </c>
      <c r="P1718" s="19" t="str">
        <f>TRIM(data!P1598)</f>
        <v>Xue 2011 , https://doi.org/10.1111/j.1574-6941.2010.01026.x</v>
      </c>
      <c r="Q1718" s="19" t="str">
        <f>TRIM(data!Q1598)</f>
        <v>2011</v>
      </c>
      <c r="R1718" s="19" t="str">
        <f>TRIM(data!R1598)</f>
        <v>Darrielle Williams</v>
      </c>
    </row>
    <row r="1719" spans="1:27" x14ac:dyDescent="0.3">
      <c r="A1719" s="19" t="str">
        <f>TRIM(data!A1599)</f>
        <v>1603</v>
      </c>
      <c r="B1719" s="19" t="str">
        <f>TRIM(data!B1599)</f>
        <v>I</v>
      </c>
      <c r="C1719" s="19" t="str">
        <f>TRIM(data!C1599)</f>
        <v/>
      </c>
      <c r="D1719" s="19" t="str">
        <f>TRIM(data!D1599)</f>
        <v>HN515</v>
      </c>
      <c r="E1719" s="19" t="str">
        <f>TRIM(data!E1599)</f>
        <v>Capsicum annuum (Pepper, sweet)</v>
      </c>
      <c r="F1719" s="19" t="str">
        <f>TRIM(data!F1599)</f>
        <v>Solanaceae</v>
      </c>
      <c r="G1719" s="19" t="str">
        <f>TRIM(data!G1599)</f>
        <v>Solanales</v>
      </c>
      <c r="H1719" s="19" t="str">
        <f>TRIM(data!H1599)</f>
        <v>2004 - 2005</v>
      </c>
      <c r="I1719" s="19" t="str">
        <f>TRIM(data!I1599)</f>
        <v>Hunan, China</v>
      </c>
      <c r="J1719" s="19" t="str">
        <f>TRIM(data!J1599)</f>
        <v>China</v>
      </c>
      <c r="K1719" s="19" t="str">
        <f>TRIM(data!K1599)</f>
        <v>Asia</v>
      </c>
      <c r="L1719" s="19" t="str">
        <f>TRIM(data!L1599)</f>
        <v/>
      </c>
      <c r="M1719" s="19" t="str">
        <f>TRIM(data!M1599)</f>
        <v/>
      </c>
      <c r="N1719" s="19" t="str">
        <f>TRIM(data!N1599)</f>
        <v/>
      </c>
      <c r="O1719" s="19" t="str">
        <f>TRIM(data!O1599)</f>
        <v/>
      </c>
      <c r="P1719" s="19" t="str">
        <f>TRIM(data!P1599)</f>
        <v>Xue 2011 , https://doi.org/10.1111/j.1574-6941.2010.01026.x</v>
      </c>
      <c r="Q1719" s="19" t="str">
        <f>TRIM(data!Q1599)</f>
        <v>2011</v>
      </c>
      <c r="R1719" s="19" t="str">
        <f>TRIM(data!R1599)</f>
        <v>Darrielle Williams</v>
      </c>
    </row>
    <row r="1720" spans="1:27" x14ac:dyDescent="0.3">
      <c r="A1720" s="19" t="str">
        <f>TRIM(data!A1600)</f>
        <v>1604</v>
      </c>
      <c r="B1720" s="19" t="str">
        <f>TRIM(data!B1600)</f>
        <v>I</v>
      </c>
      <c r="C1720" s="19" t="str">
        <f>TRIM(data!C1600)</f>
        <v/>
      </c>
      <c r="D1720" s="19" t="str">
        <f>TRIM(data!D1600)</f>
        <v>HN5153</v>
      </c>
      <c r="E1720" s="19" t="str">
        <f>TRIM(data!E1600)</f>
        <v>Capsicum annuum (Pepper, sweet)</v>
      </c>
      <c r="F1720" s="19" t="str">
        <f>TRIM(data!F1600)</f>
        <v>Solanaceae</v>
      </c>
      <c r="G1720" s="19" t="str">
        <f>TRIM(data!G1600)</f>
        <v>Solanales</v>
      </c>
      <c r="H1720" s="19" t="str">
        <f>TRIM(data!H1600)</f>
        <v>2004 - 2005</v>
      </c>
      <c r="I1720" s="19" t="str">
        <f>TRIM(data!I1600)</f>
        <v>Hunan, China</v>
      </c>
      <c r="J1720" s="19" t="str">
        <f>TRIM(data!J1600)</f>
        <v>China</v>
      </c>
      <c r="K1720" s="19" t="str">
        <f>TRIM(data!K1600)</f>
        <v>Asia</v>
      </c>
      <c r="L1720" s="19" t="str">
        <f>TRIM(data!L1600)</f>
        <v/>
      </c>
      <c r="M1720" s="19" t="str">
        <f>TRIM(data!M1600)</f>
        <v/>
      </c>
      <c r="N1720" s="19" t="str">
        <f>TRIM(data!N1600)</f>
        <v/>
      </c>
      <c r="O1720" s="19" t="str">
        <f>TRIM(data!O1600)</f>
        <v/>
      </c>
      <c r="P1720" s="19" t="str">
        <f>TRIM(data!P1600)</f>
        <v>Xue 2011 , https://doi.org/10.1111/j.1574-6941.2010.01026.x</v>
      </c>
      <c r="Q1720" s="19" t="str">
        <f>TRIM(data!Q1600)</f>
        <v>2011</v>
      </c>
      <c r="R1720" s="19" t="str">
        <f>TRIM(data!R1600)</f>
        <v>Darrielle Williams</v>
      </c>
    </row>
    <row r="1721" spans="1:27" x14ac:dyDescent="0.3">
      <c r="A1721" s="19" t="str">
        <f>TRIM(data!A1601)</f>
        <v>1605</v>
      </c>
      <c r="B1721" s="19" t="str">
        <f>TRIM(data!B1601)</f>
        <v>I</v>
      </c>
      <c r="C1721" s="19" t="str">
        <f>TRIM(data!C1601)</f>
        <v/>
      </c>
      <c r="D1721" s="19" t="str">
        <f>TRIM(data!D1601)</f>
        <v>HN516</v>
      </c>
      <c r="E1721" s="19" t="str">
        <f>TRIM(data!E1601)</f>
        <v>Solanum melongena (Eggplant)</v>
      </c>
      <c r="F1721" s="19" t="str">
        <f>TRIM(data!F1601)</f>
        <v>Solanaceae</v>
      </c>
      <c r="G1721" s="19" t="str">
        <f>TRIM(data!G1601)</f>
        <v>Solanales</v>
      </c>
      <c r="H1721" s="19" t="str">
        <f>TRIM(data!H1601)</f>
        <v>2004 - 2005</v>
      </c>
      <c r="I1721" s="19" t="str">
        <f>TRIM(data!I1601)</f>
        <v>Hunan, China</v>
      </c>
      <c r="J1721" s="19" t="str">
        <f>TRIM(data!J1601)</f>
        <v>China</v>
      </c>
      <c r="K1721" s="19" t="str">
        <f>TRIM(data!K1601)</f>
        <v>Asia</v>
      </c>
      <c r="L1721" s="19" t="str">
        <f>TRIM(data!L1601)</f>
        <v/>
      </c>
      <c r="M1721" s="19" t="str">
        <f>TRIM(data!M1601)</f>
        <v/>
      </c>
      <c r="N1721" s="19" t="str">
        <f>TRIM(data!N1601)</f>
        <v/>
      </c>
      <c r="O1721" s="19" t="str">
        <f>TRIM(data!O1601)</f>
        <v/>
      </c>
      <c r="P1721" s="19" t="str">
        <f>TRIM(data!P1601)</f>
        <v>Xue 2011 , https://doi.org/10.1111/j.1574-6941.2010.01026.x</v>
      </c>
      <c r="Q1721" s="19" t="str">
        <f>TRIM(data!Q1601)</f>
        <v>2011</v>
      </c>
      <c r="R1721" s="19" t="str">
        <f>TRIM(data!R1601)</f>
        <v>Darrielle Williams</v>
      </c>
    </row>
    <row r="1722" spans="1:27" x14ac:dyDescent="0.3">
      <c r="A1722" s="19" t="str">
        <f>TRIM(data!A1602)</f>
        <v>1606</v>
      </c>
      <c r="B1722" s="19" t="str">
        <f>TRIM(data!B1602)</f>
        <v>I</v>
      </c>
      <c r="C1722" s="19" t="str">
        <f>TRIM(data!C1602)</f>
        <v/>
      </c>
      <c r="D1722" s="19" t="str">
        <f>TRIM(data!D1602)</f>
        <v>HN518</v>
      </c>
      <c r="E1722" s="19" t="str">
        <f>TRIM(data!E1602)</f>
        <v>Solanum melongena (Eggplant)</v>
      </c>
      <c r="F1722" s="19" t="str">
        <f>TRIM(data!F1602)</f>
        <v>Solanaceae</v>
      </c>
      <c r="G1722" s="19" t="str">
        <f>TRIM(data!G1602)</f>
        <v>Solanales</v>
      </c>
      <c r="H1722" s="19" t="str">
        <f>TRIM(data!H1602)</f>
        <v>2004 - 2005</v>
      </c>
      <c r="I1722" s="19" t="str">
        <f>TRIM(data!I1602)</f>
        <v>Hunan, China</v>
      </c>
      <c r="J1722" s="19" t="str">
        <f>TRIM(data!J1602)</f>
        <v>China</v>
      </c>
      <c r="K1722" s="19" t="str">
        <f>TRIM(data!K1602)</f>
        <v>Asia</v>
      </c>
      <c r="L1722" s="19" t="str">
        <f>TRIM(data!L1602)</f>
        <v/>
      </c>
      <c r="M1722" s="19" t="str">
        <f>TRIM(data!M1602)</f>
        <v/>
      </c>
      <c r="N1722" s="19" t="str">
        <f>TRIM(data!N1602)</f>
        <v/>
      </c>
      <c r="O1722" s="19" t="str">
        <f>TRIM(data!O1602)</f>
        <v/>
      </c>
      <c r="P1722" s="19" t="str">
        <f>TRIM(data!P1602)</f>
        <v>Xue 2011 , https://doi.org/10.1111/j.1574-6941.2010.01026.x</v>
      </c>
      <c r="Q1722" s="19" t="str">
        <f>TRIM(data!Q1602)</f>
        <v>2011</v>
      </c>
      <c r="R1722" s="19" t="str">
        <f>TRIM(data!R1602)</f>
        <v>Darrielle Williams</v>
      </c>
    </row>
    <row r="1723" spans="1:27" x14ac:dyDescent="0.3">
      <c r="A1723" s="19" t="str">
        <f>TRIM(data!A1603)</f>
        <v>1607</v>
      </c>
      <c r="B1723" s="19" t="str">
        <f>TRIM(data!B1603)</f>
        <v>I</v>
      </c>
      <c r="C1723" s="19" t="str">
        <f>TRIM(data!C1603)</f>
        <v/>
      </c>
      <c r="D1723" s="19" t="str">
        <f>TRIM(data!D1603)</f>
        <v>HN522</v>
      </c>
      <c r="E1723" s="19" t="str">
        <f>TRIM(data!E1603)</f>
        <v>Solanum melongena (Eggplant)</v>
      </c>
      <c r="F1723" s="19" t="str">
        <f>TRIM(data!F1603)</f>
        <v>Solanaceae</v>
      </c>
      <c r="G1723" s="19" t="str">
        <f>TRIM(data!G1603)</f>
        <v>Solanales</v>
      </c>
      <c r="H1723" s="19" t="str">
        <f>TRIM(data!H1603)</f>
        <v>2004 - 2005</v>
      </c>
      <c r="I1723" s="19" t="str">
        <f>TRIM(data!I1603)</f>
        <v>Hunan, China</v>
      </c>
      <c r="J1723" s="19" t="str">
        <f>TRIM(data!J1603)</f>
        <v>China</v>
      </c>
      <c r="K1723" s="19" t="str">
        <f>TRIM(data!K1603)</f>
        <v>Asia</v>
      </c>
      <c r="L1723" s="19" t="str">
        <f>TRIM(data!L1603)</f>
        <v/>
      </c>
      <c r="M1723" s="19" t="str">
        <f>TRIM(data!M1603)</f>
        <v/>
      </c>
      <c r="N1723" s="19" t="str">
        <f>TRIM(data!N1603)</f>
        <v/>
      </c>
      <c r="O1723" s="19" t="str">
        <f>TRIM(data!O1603)</f>
        <v/>
      </c>
      <c r="P1723" s="19" t="str">
        <f>TRIM(data!P1603)</f>
        <v>Xue 2011 , https://doi.org/10.1111/j.1574-6941.2010.01026.x</v>
      </c>
      <c r="Q1723" s="19" t="str">
        <f>TRIM(data!Q1603)</f>
        <v>2011</v>
      </c>
      <c r="R1723" s="19" t="str">
        <f>TRIM(data!R1603)</f>
        <v>Darrielle Williams</v>
      </c>
    </row>
    <row r="1724" spans="1:27" x14ac:dyDescent="0.3">
      <c r="A1724" s="19" t="str">
        <f>TRIM(data!A1604)</f>
        <v>1608</v>
      </c>
      <c r="B1724" s="19" t="str">
        <f>TRIM(data!B1604)</f>
        <v>I</v>
      </c>
      <c r="C1724" s="19" t="str">
        <f>TRIM(data!C1604)</f>
        <v/>
      </c>
      <c r="D1724" s="19" t="str">
        <f>TRIM(data!D1604)</f>
        <v>HN524</v>
      </c>
      <c r="E1724" s="19" t="str">
        <f>TRIM(data!E1604)</f>
        <v>Solanum melongena (Eggplant)</v>
      </c>
      <c r="F1724" s="19" t="str">
        <f>TRIM(data!F1604)</f>
        <v>Solanaceae</v>
      </c>
      <c r="G1724" s="19" t="str">
        <f>TRIM(data!G1604)</f>
        <v>Solanales</v>
      </c>
      <c r="H1724" s="19" t="str">
        <f>TRIM(data!H1604)</f>
        <v>2004 - 2005</v>
      </c>
      <c r="I1724" s="19" t="str">
        <f>TRIM(data!I1604)</f>
        <v>Hunan, China</v>
      </c>
      <c r="J1724" s="19" t="str">
        <f>TRIM(data!J1604)</f>
        <v>China</v>
      </c>
      <c r="K1724" s="19" t="str">
        <f>TRIM(data!K1604)</f>
        <v>Asia</v>
      </c>
      <c r="L1724" s="19" t="str">
        <f>TRIM(data!L1604)</f>
        <v/>
      </c>
      <c r="M1724" s="19" t="str">
        <f>TRIM(data!M1604)</f>
        <v/>
      </c>
      <c r="N1724" s="19" t="str">
        <f>TRIM(data!N1604)</f>
        <v/>
      </c>
      <c r="O1724" s="19" t="str">
        <f>TRIM(data!O1604)</f>
        <v/>
      </c>
      <c r="P1724" s="19" t="str">
        <f>TRIM(data!P1604)</f>
        <v>Xue 2011 , https://doi.org/10.1111/j.1574-6941.2010.01026.x</v>
      </c>
      <c r="Q1724" s="19" t="str">
        <f>TRIM(data!Q1604)</f>
        <v>2011</v>
      </c>
      <c r="R1724" s="19" t="str">
        <f>TRIM(data!R1604)</f>
        <v>Darrielle Williams</v>
      </c>
    </row>
    <row r="1725" spans="1:27" x14ac:dyDescent="0.3">
      <c r="A1725" s="19" t="str">
        <f>TRIM(data!A1605)</f>
        <v>1609</v>
      </c>
      <c r="B1725" s="19" t="str">
        <f>TRIM(data!B1605)</f>
        <v>I</v>
      </c>
      <c r="C1725" s="19" t="str">
        <f>TRIM(data!C1605)</f>
        <v/>
      </c>
      <c r="D1725" s="19" t="str">
        <f>TRIM(data!D1605)</f>
        <v>HN527</v>
      </c>
      <c r="E1725" s="19" t="str">
        <f>TRIM(data!E1605)</f>
        <v>Solanum melongena (Eggplant)</v>
      </c>
      <c r="F1725" s="19" t="str">
        <f>TRIM(data!F1605)</f>
        <v>Solanaceae</v>
      </c>
      <c r="G1725" s="19" t="str">
        <f>TRIM(data!G1605)</f>
        <v>Solanales</v>
      </c>
      <c r="H1725" s="19" t="str">
        <f>TRIM(data!H1605)</f>
        <v>2004 - 2005</v>
      </c>
      <c r="I1725" s="19" t="str">
        <f>TRIM(data!I1605)</f>
        <v>Hunan, China</v>
      </c>
      <c r="J1725" s="19" t="str">
        <f>TRIM(data!J1605)</f>
        <v>China</v>
      </c>
      <c r="K1725" s="19" t="str">
        <f>TRIM(data!K1605)</f>
        <v>Asia</v>
      </c>
      <c r="L1725" s="19" t="str">
        <f>TRIM(data!L1605)</f>
        <v/>
      </c>
      <c r="M1725" s="19" t="str">
        <f>TRIM(data!M1605)</f>
        <v/>
      </c>
      <c r="N1725" s="19" t="str">
        <f>TRIM(data!N1605)</f>
        <v/>
      </c>
      <c r="O1725" s="19" t="str">
        <f>TRIM(data!O1605)</f>
        <v/>
      </c>
      <c r="P1725" s="19" t="str">
        <f>TRIM(data!P1605)</f>
        <v>Xue 2011 , https://doi.org/10.1111/j.1574-6941.2010.01026.x</v>
      </c>
      <c r="Q1725" s="19" t="str">
        <f>TRIM(data!Q1605)</f>
        <v>2011</v>
      </c>
      <c r="R1725" s="19" t="str">
        <f>TRIM(data!R1605)</f>
        <v>Darrielle Williams</v>
      </c>
    </row>
    <row r="1726" spans="1:27" x14ac:dyDescent="0.3">
      <c r="A1726" s="19" t="str">
        <f>TRIM(data!A1606)</f>
        <v>1610</v>
      </c>
      <c r="B1726" s="19" t="str">
        <f>TRIM(data!B1606)</f>
        <v>I</v>
      </c>
      <c r="C1726" s="19" t="str">
        <f>TRIM(data!C1606)</f>
        <v/>
      </c>
      <c r="D1726" s="19" t="str">
        <f>TRIM(data!D1606)</f>
        <v>HN528</v>
      </c>
      <c r="E1726" s="19" t="str">
        <f>TRIM(data!E1606)</f>
        <v>Solanum melongena (Eggplant)</v>
      </c>
      <c r="F1726" s="19" t="str">
        <f>TRIM(data!F1606)</f>
        <v>Solanaceae</v>
      </c>
      <c r="G1726" s="19" t="str">
        <f>TRIM(data!G1606)</f>
        <v>Solanales</v>
      </c>
      <c r="H1726" s="19" t="str">
        <f>TRIM(data!H1606)</f>
        <v>2004 - 2005</v>
      </c>
      <c r="I1726" s="19" t="str">
        <f>TRIM(data!I1606)</f>
        <v>Hunan, China</v>
      </c>
      <c r="J1726" s="19" t="str">
        <f>TRIM(data!J1606)</f>
        <v>China</v>
      </c>
      <c r="K1726" s="19" t="str">
        <f>TRIM(data!K1606)</f>
        <v>Asia</v>
      </c>
      <c r="L1726" s="19" t="str">
        <f>TRIM(data!L1606)</f>
        <v/>
      </c>
      <c r="M1726" s="19" t="str">
        <f>TRIM(data!M1606)</f>
        <v/>
      </c>
      <c r="N1726" s="19" t="str">
        <f>TRIM(data!N1606)</f>
        <v/>
      </c>
      <c r="O1726" s="19" t="str">
        <f>TRIM(data!O1606)</f>
        <v/>
      </c>
      <c r="P1726" s="19" t="str">
        <f>TRIM(data!P1606)</f>
        <v>Xue 2011 , https://doi.org/10.1111/j.1574-6941.2010.01026.x</v>
      </c>
      <c r="Q1726" s="19" t="str">
        <f>TRIM(data!Q1606)</f>
        <v>2011</v>
      </c>
      <c r="R1726" s="19" t="str">
        <f>TRIM(data!R1606)</f>
        <v>Darrielle Williams</v>
      </c>
      <c r="AA1726" s="84"/>
    </row>
    <row r="1727" spans="1:27" x14ac:dyDescent="0.3">
      <c r="A1727" s="19" t="str">
        <f>TRIM(data!A1607)</f>
        <v>1611</v>
      </c>
      <c r="B1727" s="19" t="str">
        <f>TRIM(data!B1607)</f>
        <v>I</v>
      </c>
      <c r="C1727" s="19" t="str">
        <f>TRIM(data!C1607)</f>
        <v/>
      </c>
      <c r="D1727" s="19" t="str">
        <f>TRIM(data!D1607)</f>
        <v>HN531</v>
      </c>
      <c r="E1727" s="19" t="str">
        <f>TRIM(data!E1607)</f>
        <v>Solanum melongena (Eggplant)</v>
      </c>
      <c r="F1727" s="19" t="str">
        <f>TRIM(data!F1607)</f>
        <v>Solanaceae</v>
      </c>
      <c r="G1727" s="19" t="str">
        <f>TRIM(data!G1607)</f>
        <v>Solanales</v>
      </c>
      <c r="H1727" s="19" t="str">
        <f>TRIM(data!H1607)</f>
        <v>2004 - 2005</v>
      </c>
      <c r="I1727" s="19" t="str">
        <f>TRIM(data!I1607)</f>
        <v>Hunan, China</v>
      </c>
      <c r="J1727" s="19" t="str">
        <f>TRIM(data!J1607)</f>
        <v>China</v>
      </c>
      <c r="K1727" s="19" t="str">
        <f>TRIM(data!K1607)</f>
        <v>Asia</v>
      </c>
      <c r="L1727" s="19" t="str">
        <f>TRIM(data!L1607)</f>
        <v/>
      </c>
      <c r="M1727" s="19" t="str">
        <f>TRIM(data!M1607)</f>
        <v/>
      </c>
      <c r="N1727" s="19" t="str">
        <f>TRIM(data!N1607)</f>
        <v/>
      </c>
      <c r="O1727" s="19" t="str">
        <f>TRIM(data!O1607)</f>
        <v/>
      </c>
      <c r="P1727" s="19" t="str">
        <f>TRIM(data!P1607)</f>
        <v>Xue 2011 , https://doi.org/10.1111/j.1574-6941.2010.01026.x</v>
      </c>
      <c r="Q1727" s="19" t="str">
        <f>TRIM(data!Q1607)</f>
        <v>2011</v>
      </c>
      <c r="R1727" s="19" t="str">
        <f>TRIM(data!R1607)</f>
        <v>Darrielle Williams</v>
      </c>
    </row>
    <row r="1728" spans="1:27" x14ac:dyDescent="0.3">
      <c r="A1728" s="19" t="str">
        <f>TRIM(data!A1608)</f>
        <v>1612</v>
      </c>
      <c r="B1728" s="19" t="str">
        <f>TRIM(data!B1608)</f>
        <v>I</v>
      </c>
      <c r="C1728" s="19" t="str">
        <f>TRIM(data!C1608)</f>
        <v/>
      </c>
      <c r="D1728" s="19" t="str">
        <f>TRIM(data!D1608)</f>
        <v>HN532</v>
      </c>
      <c r="E1728" s="19" t="str">
        <f>TRIM(data!E1608)</f>
        <v>Solanum melongena (Eggplant)</v>
      </c>
      <c r="F1728" s="19" t="str">
        <f>TRIM(data!F1608)</f>
        <v>Solanaceae</v>
      </c>
      <c r="G1728" s="19" t="str">
        <f>TRIM(data!G1608)</f>
        <v>Solanales</v>
      </c>
      <c r="H1728" s="19" t="str">
        <f>TRIM(data!H1608)</f>
        <v>2004 - 2005</v>
      </c>
      <c r="I1728" s="19" t="str">
        <f>TRIM(data!I1608)</f>
        <v>Hunan, China</v>
      </c>
      <c r="J1728" s="19" t="str">
        <f>TRIM(data!J1608)</f>
        <v>China</v>
      </c>
      <c r="K1728" s="19" t="str">
        <f>TRIM(data!K1608)</f>
        <v>Asia</v>
      </c>
      <c r="L1728" s="19" t="str">
        <f>TRIM(data!L1608)</f>
        <v/>
      </c>
      <c r="M1728" s="19" t="str">
        <f>TRIM(data!M1608)</f>
        <v/>
      </c>
      <c r="N1728" s="19" t="str">
        <f>TRIM(data!N1608)</f>
        <v/>
      </c>
      <c r="O1728" s="19" t="str">
        <f>TRIM(data!O1608)</f>
        <v/>
      </c>
      <c r="P1728" s="19" t="str">
        <f>TRIM(data!P1608)</f>
        <v>Xue 2011 , https://doi.org/10.1111/j.1574-6941.2010.01026.x</v>
      </c>
      <c r="Q1728" s="19" t="str">
        <f>TRIM(data!Q1608)</f>
        <v>2011</v>
      </c>
      <c r="R1728" s="19" t="str">
        <f>TRIM(data!R1608)</f>
        <v>Darrielle Williams</v>
      </c>
    </row>
    <row r="1729" spans="1:18" x14ac:dyDescent="0.3">
      <c r="A1729" s="19" t="str">
        <f>TRIM(data!A1609)</f>
        <v>1613</v>
      </c>
      <c r="B1729" s="19" t="str">
        <f>TRIM(data!B1609)</f>
        <v>I</v>
      </c>
      <c r="C1729" s="19" t="str">
        <f>TRIM(data!C1609)</f>
        <v/>
      </c>
      <c r="D1729" s="19" t="str">
        <f>TRIM(data!D1609)</f>
        <v>HN533</v>
      </c>
      <c r="E1729" s="19" t="str">
        <f>TRIM(data!E1609)</f>
        <v>Solanum melongena (Eggplant)</v>
      </c>
      <c r="F1729" s="19" t="str">
        <f>TRIM(data!F1609)</f>
        <v>Solanaceae</v>
      </c>
      <c r="G1729" s="19" t="str">
        <f>TRIM(data!G1609)</f>
        <v>Solanales</v>
      </c>
      <c r="H1729" s="19" t="str">
        <f>TRIM(data!H1609)</f>
        <v>2004 - 2005</v>
      </c>
      <c r="I1729" s="19" t="str">
        <f>TRIM(data!I1609)</f>
        <v>Hunan, China</v>
      </c>
      <c r="J1729" s="19" t="str">
        <f>TRIM(data!J1609)</f>
        <v>China</v>
      </c>
      <c r="K1729" s="19" t="str">
        <f>TRIM(data!K1609)</f>
        <v>Asia</v>
      </c>
      <c r="L1729" s="19" t="str">
        <f>TRIM(data!L1609)</f>
        <v/>
      </c>
      <c r="M1729" s="19" t="str">
        <f>TRIM(data!M1609)</f>
        <v/>
      </c>
      <c r="N1729" s="19" t="str">
        <f>TRIM(data!N1609)</f>
        <v/>
      </c>
      <c r="O1729" s="19" t="str">
        <f>TRIM(data!O1609)</f>
        <v/>
      </c>
      <c r="P1729" s="19" t="str">
        <f>TRIM(data!P1609)</f>
        <v>Xue 2011 , https://doi.org/10.1111/j.1574-6941.2010.01026.x</v>
      </c>
      <c r="Q1729" s="19" t="str">
        <f>TRIM(data!Q1609)</f>
        <v>2011</v>
      </c>
      <c r="R1729" s="19" t="str">
        <f>TRIM(data!R1609)</f>
        <v>Darrielle Williams</v>
      </c>
    </row>
    <row r="1730" spans="1:18" x14ac:dyDescent="0.3">
      <c r="A1730" s="19" t="str">
        <f>TRIM(data!A1610)</f>
        <v>1614</v>
      </c>
      <c r="B1730" s="19" t="str">
        <f>TRIM(data!B1610)</f>
        <v>I</v>
      </c>
      <c r="C1730" s="19" t="str">
        <f>TRIM(data!C1610)</f>
        <v/>
      </c>
      <c r="D1730" s="19" t="str">
        <f>TRIM(data!D1610)</f>
        <v>HN535</v>
      </c>
      <c r="E1730" s="19" t="str">
        <f>TRIM(data!E1610)</f>
        <v>Solanum melongena (Eggplant)</v>
      </c>
      <c r="F1730" s="19" t="str">
        <f>TRIM(data!F1610)</f>
        <v>Solanaceae</v>
      </c>
      <c r="G1730" s="19" t="str">
        <f>TRIM(data!G1610)</f>
        <v>Solanales</v>
      </c>
      <c r="H1730" s="19" t="str">
        <f>TRIM(data!H1610)</f>
        <v>2004 - 2005</v>
      </c>
      <c r="I1730" s="19" t="str">
        <f>TRIM(data!I1610)</f>
        <v>Hunan, China</v>
      </c>
      <c r="J1730" s="19" t="str">
        <f>TRIM(data!J1610)</f>
        <v>China</v>
      </c>
      <c r="K1730" s="19" t="str">
        <f>TRIM(data!K1610)</f>
        <v>Asia</v>
      </c>
      <c r="L1730" s="19" t="str">
        <f>TRIM(data!L1610)</f>
        <v/>
      </c>
      <c r="M1730" s="19" t="str">
        <f>TRIM(data!M1610)</f>
        <v/>
      </c>
      <c r="N1730" s="19" t="str">
        <f>TRIM(data!N1610)</f>
        <v/>
      </c>
      <c r="O1730" s="19" t="str">
        <f>TRIM(data!O1610)</f>
        <v/>
      </c>
      <c r="P1730" s="19" t="str">
        <f>TRIM(data!P1610)</f>
        <v>Xue 2011 , https://doi.org/10.1111/j.1574-6941.2010.01026.x</v>
      </c>
      <c r="Q1730" s="19" t="str">
        <f>TRIM(data!Q1610)</f>
        <v>2011</v>
      </c>
      <c r="R1730" s="19" t="str">
        <f>TRIM(data!R1610)</f>
        <v>Darrielle Williams</v>
      </c>
    </row>
    <row r="1731" spans="1:18" x14ac:dyDescent="0.3">
      <c r="A1731" s="19" t="str">
        <f>TRIM(data!A1611)</f>
        <v>1615</v>
      </c>
      <c r="B1731" s="19" t="str">
        <f>TRIM(data!B1611)</f>
        <v>I</v>
      </c>
      <c r="C1731" s="19" t="str">
        <f>TRIM(data!C1611)</f>
        <v/>
      </c>
      <c r="D1731" s="19" t="str">
        <f>TRIM(data!D1611)</f>
        <v>HN537</v>
      </c>
      <c r="E1731" s="19" t="str">
        <f>TRIM(data!E1611)</f>
        <v>Solanum melongena (Eggplant)</v>
      </c>
      <c r="F1731" s="19" t="str">
        <f>TRIM(data!F1611)</f>
        <v>Solanaceae</v>
      </c>
      <c r="G1731" s="19" t="str">
        <f>TRIM(data!G1611)</f>
        <v>Solanales</v>
      </c>
      <c r="H1731" s="19" t="str">
        <f>TRIM(data!H1611)</f>
        <v>2004 - 2005</v>
      </c>
      <c r="I1731" s="19" t="str">
        <f>TRIM(data!I1611)</f>
        <v>Hunan, China</v>
      </c>
      <c r="J1731" s="19" t="str">
        <f>TRIM(data!J1611)</f>
        <v>China</v>
      </c>
      <c r="K1731" s="19" t="str">
        <f>TRIM(data!K1611)</f>
        <v>Asia</v>
      </c>
      <c r="L1731" s="19" t="str">
        <f>TRIM(data!L1611)</f>
        <v/>
      </c>
      <c r="M1731" s="19" t="str">
        <f>TRIM(data!M1611)</f>
        <v/>
      </c>
      <c r="N1731" s="19" t="str">
        <f>TRIM(data!N1611)</f>
        <v/>
      </c>
      <c r="O1731" s="19" t="str">
        <f>TRIM(data!O1611)</f>
        <v/>
      </c>
      <c r="P1731" s="19" t="str">
        <f>TRIM(data!P1611)</f>
        <v>Xue 2011 , https://doi.org/10.1111/j.1574-6941.2010.01026.x</v>
      </c>
      <c r="Q1731" s="19" t="str">
        <f>TRIM(data!Q1611)</f>
        <v>2011</v>
      </c>
      <c r="R1731" s="19" t="str">
        <f>TRIM(data!R1611)</f>
        <v>Darrielle Williams</v>
      </c>
    </row>
    <row r="1732" spans="1:18" x14ac:dyDescent="0.3">
      <c r="A1732" s="19" t="str">
        <f>TRIM(data!A1612)</f>
        <v>1616</v>
      </c>
      <c r="B1732" s="19" t="str">
        <f>TRIM(data!B1612)</f>
        <v>I</v>
      </c>
      <c r="C1732" s="19" t="str">
        <f>TRIM(data!C1612)</f>
        <v/>
      </c>
      <c r="D1732" s="19" t="str">
        <f>TRIM(data!D1612)</f>
        <v>HN538</v>
      </c>
      <c r="E1732" s="19" t="str">
        <f>TRIM(data!E1612)</f>
        <v>Solanum lycopersicum (Tomato)</v>
      </c>
      <c r="F1732" s="19" t="str">
        <f>TRIM(data!F1612)</f>
        <v>Solanaceae</v>
      </c>
      <c r="G1732" s="19" t="str">
        <f>TRIM(data!G1612)</f>
        <v>Solanales</v>
      </c>
      <c r="H1732" s="19" t="str">
        <f>TRIM(data!H1612)</f>
        <v>2004 - 2005</v>
      </c>
      <c r="I1732" s="19" t="str">
        <f>TRIM(data!I1612)</f>
        <v>Hunan, China</v>
      </c>
      <c r="J1732" s="19" t="str">
        <f>TRIM(data!J1612)</f>
        <v>China</v>
      </c>
      <c r="K1732" s="19" t="str">
        <f>TRIM(data!K1612)</f>
        <v>Asia</v>
      </c>
      <c r="L1732" s="19" t="str">
        <f>TRIM(data!L1612)</f>
        <v/>
      </c>
      <c r="M1732" s="19" t="str">
        <f>TRIM(data!M1612)</f>
        <v/>
      </c>
      <c r="N1732" s="19" t="str">
        <f>TRIM(data!N1612)</f>
        <v/>
      </c>
      <c r="O1732" s="19" t="str">
        <f>TRIM(data!O1612)</f>
        <v/>
      </c>
      <c r="P1732" s="19" t="str">
        <f>TRIM(data!P1612)</f>
        <v>Xue 2011 , https://doi.org/10.1111/j.1574-6941.2010.01026.x</v>
      </c>
      <c r="Q1732" s="19" t="str">
        <f>TRIM(data!Q1612)</f>
        <v>2011</v>
      </c>
      <c r="R1732" s="19" t="str">
        <f>TRIM(data!R1612)</f>
        <v>Darrielle Williams</v>
      </c>
    </row>
    <row r="1733" spans="1:18" x14ac:dyDescent="0.3">
      <c r="A1733" s="19" t="str">
        <f>TRIM(data!A1613)</f>
        <v>1617</v>
      </c>
      <c r="B1733" s="19" t="str">
        <f>TRIM(data!B1613)</f>
        <v>I</v>
      </c>
      <c r="C1733" s="19" t="str">
        <f>TRIM(data!C1613)</f>
        <v/>
      </c>
      <c r="D1733" s="19" t="str">
        <f>TRIM(data!D1613)</f>
        <v>HN539</v>
      </c>
      <c r="E1733" s="19" t="str">
        <f>TRIM(data!E1613)</f>
        <v>Solanum lycopersicum (Tomato)</v>
      </c>
      <c r="F1733" s="19" t="str">
        <f>TRIM(data!F1613)</f>
        <v>Solanaceae</v>
      </c>
      <c r="G1733" s="19" t="str">
        <f>TRIM(data!G1613)</f>
        <v>Solanales</v>
      </c>
      <c r="H1733" s="19" t="str">
        <f>TRIM(data!H1613)</f>
        <v>2004 - 2005</v>
      </c>
      <c r="I1733" s="19" t="str">
        <f>TRIM(data!I1613)</f>
        <v>Hunan, China</v>
      </c>
      <c r="J1733" s="19" t="str">
        <f>TRIM(data!J1613)</f>
        <v>China</v>
      </c>
      <c r="K1733" s="19" t="str">
        <f>TRIM(data!K1613)</f>
        <v>Asia</v>
      </c>
      <c r="L1733" s="19" t="str">
        <f>TRIM(data!L1613)</f>
        <v/>
      </c>
      <c r="M1733" s="19" t="str">
        <f>TRIM(data!M1613)</f>
        <v/>
      </c>
      <c r="N1733" s="19" t="str">
        <f>TRIM(data!N1613)</f>
        <v/>
      </c>
      <c r="O1733" s="19" t="str">
        <f>TRIM(data!O1613)</f>
        <v/>
      </c>
      <c r="P1733" s="19" t="str">
        <f>TRIM(data!P1613)</f>
        <v>Xue 2011 , https://doi.org/10.1111/j.1574-6941.2010.01026.x</v>
      </c>
      <c r="Q1733" s="19" t="str">
        <f>TRIM(data!Q1613)</f>
        <v>2011</v>
      </c>
      <c r="R1733" s="19" t="str">
        <f>TRIM(data!R1613)</f>
        <v>Darrielle Williams</v>
      </c>
    </row>
    <row r="1734" spans="1:18" x14ac:dyDescent="0.3">
      <c r="A1734" s="19" t="str">
        <f>TRIM(data!A1614)</f>
        <v>1618</v>
      </c>
      <c r="B1734" s="19" t="str">
        <f>TRIM(data!B1614)</f>
        <v>I</v>
      </c>
      <c r="C1734" s="19" t="str">
        <f>TRIM(data!C1614)</f>
        <v/>
      </c>
      <c r="D1734" s="19" t="str">
        <f>TRIM(data!D1614)</f>
        <v>HN54</v>
      </c>
      <c r="E1734" s="19" t="str">
        <f>TRIM(data!E1614)</f>
        <v>Capsicum annuum (Pepper, sweet)</v>
      </c>
      <c r="F1734" s="19" t="str">
        <f>TRIM(data!F1614)</f>
        <v>Solanaceae</v>
      </c>
      <c r="G1734" s="19" t="str">
        <f>TRIM(data!G1614)</f>
        <v>Solanales</v>
      </c>
      <c r="H1734" s="19" t="str">
        <f>TRIM(data!H1614)</f>
        <v>2004 - 2005</v>
      </c>
      <c r="I1734" s="19" t="str">
        <f>TRIM(data!I1614)</f>
        <v>Hunan, China</v>
      </c>
      <c r="J1734" s="19" t="str">
        <f>TRIM(data!J1614)</f>
        <v>China</v>
      </c>
      <c r="K1734" s="19" t="str">
        <f>TRIM(data!K1614)</f>
        <v>Asia</v>
      </c>
      <c r="L1734" s="19" t="str">
        <f>TRIM(data!L1614)</f>
        <v/>
      </c>
      <c r="M1734" s="19" t="str">
        <f>TRIM(data!M1614)</f>
        <v/>
      </c>
      <c r="N1734" s="19" t="str">
        <f>TRIM(data!N1614)</f>
        <v/>
      </c>
      <c r="O1734" s="19" t="str">
        <f>TRIM(data!O1614)</f>
        <v/>
      </c>
      <c r="P1734" s="19" t="str">
        <f>TRIM(data!P1614)</f>
        <v>Xue 2011 , https://doi.org/10.1111/j.1574-6941.2010.01026.x</v>
      </c>
      <c r="Q1734" s="19" t="str">
        <f>TRIM(data!Q1614)</f>
        <v>2011</v>
      </c>
      <c r="R1734" s="19" t="str">
        <f>TRIM(data!R1614)</f>
        <v>Darrielle Williams</v>
      </c>
    </row>
    <row r="1735" spans="1:18" x14ac:dyDescent="0.3">
      <c r="A1735" s="19" t="str">
        <f>TRIM(data!A1615)</f>
        <v>1619</v>
      </c>
      <c r="B1735" s="19" t="str">
        <f>TRIM(data!B1615)</f>
        <v>I</v>
      </c>
      <c r="C1735" s="19" t="str">
        <f>TRIM(data!C1615)</f>
        <v/>
      </c>
      <c r="D1735" s="19" t="str">
        <f>TRIM(data!D1615)</f>
        <v>HN55</v>
      </c>
      <c r="E1735" s="19" t="str">
        <f>TRIM(data!E1615)</f>
        <v>Capsicum annuum (Pepper, sweet)</v>
      </c>
      <c r="F1735" s="19" t="str">
        <f>TRIM(data!F1615)</f>
        <v>Solanaceae</v>
      </c>
      <c r="G1735" s="19" t="str">
        <f>TRIM(data!G1615)</f>
        <v>Solanales</v>
      </c>
      <c r="H1735" s="19" t="str">
        <f>TRIM(data!H1615)</f>
        <v>2004 - 2005</v>
      </c>
      <c r="I1735" s="19" t="str">
        <f>TRIM(data!I1615)</f>
        <v>Hunan, China</v>
      </c>
      <c r="J1735" s="19" t="str">
        <f>TRIM(data!J1615)</f>
        <v>China</v>
      </c>
      <c r="K1735" s="19" t="str">
        <f>TRIM(data!K1615)</f>
        <v>Asia</v>
      </c>
      <c r="L1735" s="19" t="str">
        <f>TRIM(data!L1615)</f>
        <v/>
      </c>
      <c r="M1735" s="19" t="str">
        <f>TRIM(data!M1615)</f>
        <v/>
      </c>
      <c r="N1735" s="19" t="str">
        <f>TRIM(data!N1615)</f>
        <v/>
      </c>
      <c r="O1735" s="19" t="str">
        <f>TRIM(data!O1615)</f>
        <v/>
      </c>
      <c r="P1735" s="19" t="str">
        <f>TRIM(data!P1615)</f>
        <v>Xue 2011 , https://doi.org/10.1111/j.1574-6941.2010.01026.x</v>
      </c>
      <c r="Q1735" s="19" t="str">
        <f>TRIM(data!Q1615)</f>
        <v>2011</v>
      </c>
      <c r="R1735" s="19" t="str">
        <f>TRIM(data!R1615)</f>
        <v>Darrielle Williams</v>
      </c>
    </row>
    <row r="1736" spans="1:18" x14ac:dyDescent="0.3">
      <c r="A1736" s="19" t="str">
        <f>TRIM(data!A1616)</f>
        <v>1620</v>
      </c>
      <c r="B1736" s="19" t="str">
        <f>TRIM(data!B1616)</f>
        <v>I</v>
      </c>
      <c r="C1736" s="19" t="str">
        <f>TRIM(data!C1616)</f>
        <v/>
      </c>
      <c r="D1736" s="19" t="str">
        <f>TRIM(data!D1616)</f>
        <v>HN56</v>
      </c>
      <c r="E1736" s="19" t="str">
        <f>TRIM(data!E1616)</f>
        <v>Capsicum annuum (Pepper, sweet)</v>
      </c>
      <c r="F1736" s="19" t="str">
        <f>TRIM(data!F1616)</f>
        <v>Solanaceae</v>
      </c>
      <c r="G1736" s="19" t="str">
        <f>TRIM(data!G1616)</f>
        <v>Solanales</v>
      </c>
      <c r="H1736" s="19" t="str">
        <f>TRIM(data!H1616)</f>
        <v>2004 - 2005</v>
      </c>
      <c r="I1736" s="19" t="str">
        <f>TRIM(data!I1616)</f>
        <v>Hunan, China</v>
      </c>
      <c r="J1736" s="19" t="str">
        <f>TRIM(data!J1616)</f>
        <v>China</v>
      </c>
      <c r="K1736" s="19" t="str">
        <f>TRIM(data!K1616)</f>
        <v>Asia</v>
      </c>
      <c r="L1736" s="19" t="str">
        <f>TRIM(data!L1616)</f>
        <v/>
      </c>
      <c r="M1736" s="19" t="str">
        <f>TRIM(data!M1616)</f>
        <v/>
      </c>
      <c r="N1736" s="19" t="str">
        <f>TRIM(data!N1616)</f>
        <v/>
      </c>
      <c r="O1736" s="19" t="str">
        <f>TRIM(data!O1616)</f>
        <v/>
      </c>
      <c r="P1736" s="19" t="str">
        <f>TRIM(data!P1616)</f>
        <v>Xue 2011 , https://doi.org/10.1111/j.1574-6941.2010.01026.x</v>
      </c>
      <c r="Q1736" s="19" t="str">
        <f>TRIM(data!Q1616)</f>
        <v>2011</v>
      </c>
      <c r="R1736" s="19" t="str">
        <f>TRIM(data!R1616)</f>
        <v>Darrielle Williams</v>
      </c>
    </row>
    <row r="1737" spans="1:18" x14ac:dyDescent="0.3">
      <c r="A1737" s="19" t="str">
        <f>TRIM(data!A1617)</f>
        <v>1621</v>
      </c>
      <c r="B1737" s="19" t="str">
        <f>TRIM(data!B1617)</f>
        <v>I</v>
      </c>
      <c r="C1737" s="19" t="str">
        <f>TRIM(data!C1617)</f>
        <v/>
      </c>
      <c r="D1737" s="19" t="str">
        <f>TRIM(data!D1617)</f>
        <v>HN57</v>
      </c>
      <c r="E1737" s="19" t="str">
        <f>TRIM(data!E1617)</f>
        <v>Capsicum annuum (Pepper, sweet)</v>
      </c>
      <c r="F1737" s="19" t="str">
        <f>TRIM(data!F1617)</f>
        <v>Solanaceae</v>
      </c>
      <c r="G1737" s="19" t="str">
        <f>TRIM(data!G1617)</f>
        <v>Solanales</v>
      </c>
      <c r="H1737" s="19" t="str">
        <f>TRIM(data!H1617)</f>
        <v>2004 - 2005</v>
      </c>
      <c r="I1737" s="19" t="str">
        <f>TRIM(data!I1617)</f>
        <v>Hunan, China</v>
      </c>
      <c r="J1737" s="19" t="str">
        <f>TRIM(data!J1617)</f>
        <v>China</v>
      </c>
      <c r="K1737" s="19" t="str">
        <f>TRIM(data!K1617)</f>
        <v>Asia</v>
      </c>
      <c r="L1737" s="19" t="str">
        <f>TRIM(data!L1617)</f>
        <v/>
      </c>
      <c r="M1737" s="19" t="str">
        <f>TRIM(data!M1617)</f>
        <v/>
      </c>
      <c r="N1737" s="19" t="str">
        <f>TRIM(data!N1617)</f>
        <v/>
      </c>
      <c r="O1737" s="19" t="str">
        <f>TRIM(data!O1617)</f>
        <v/>
      </c>
      <c r="P1737" s="19" t="str">
        <f>TRIM(data!P1617)</f>
        <v>Xue 2011 , https://doi.org/10.1111/j.1574-6941.2010.01026.x</v>
      </c>
      <c r="Q1737" s="19" t="str">
        <f>TRIM(data!Q1617)</f>
        <v>2011</v>
      </c>
      <c r="R1737" s="19" t="str">
        <f>TRIM(data!R1617)</f>
        <v>Darrielle Williams</v>
      </c>
    </row>
    <row r="1738" spans="1:18" x14ac:dyDescent="0.3">
      <c r="A1738" s="19" t="str">
        <f>TRIM(data!A1618)</f>
        <v>1622</v>
      </c>
      <c r="B1738" s="19" t="str">
        <f>TRIM(data!B1618)</f>
        <v>I</v>
      </c>
      <c r="C1738" s="19" t="str">
        <f>TRIM(data!C1618)</f>
        <v/>
      </c>
      <c r="D1738" s="19" t="str">
        <f>TRIM(data!D1618)</f>
        <v>HN58 ~ 510</v>
      </c>
      <c r="E1738" s="19" t="str">
        <f>TRIM(data!E1618)</f>
        <v>Capsicum annuum (Pepper, sweet)</v>
      </c>
      <c r="F1738" s="19" t="str">
        <f>TRIM(data!F1618)</f>
        <v>Solanaceae</v>
      </c>
      <c r="G1738" s="19" t="str">
        <f>TRIM(data!G1618)</f>
        <v>Solanales</v>
      </c>
      <c r="H1738" s="19" t="str">
        <f>TRIM(data!H1618)</f>
        <v>2004 - 2005</v>
      </c>
      <c r="I1738" s="19" t="str">
        <f>TRIM(data!I1618)</f>
        <v>Hunan, China</v>
      </c>
      <c r="J1738" s="19" t="str">
        <f>TRIM(data!J1618)</f>
        <v>China</v>
      </c>
      <c r="K1738" s="19" t="str">
        <f>TRIM(data!K1618)</f>
        <v>Asia</v>
      </c>
      <c r="L1738" s="19" t="str">
        <f>TRIM(data!L1618)</f>
        <v/>
      </c>
      <c r="M1738" s="19" t="str">
        <f>TRIM(data!M1618)</f>
        <v/>
      </c>
      <c r="N1738" s="19" t="str">
        <f>TRIM(data!N1618)</f>
        <v/>
      </c>
      <c r="O1738" s="19" t="str">
        <f>TRIM(data!O1618)</f>
        <v/>
      </c>
      <c r="P1738" s="19" t="str">
        <f>TRIM(data!P1618)</f>
        <v>Xue 2011 , https://doi.org/10.1111/j.1574-6941.2010.01026.x</v>
      </c>
      <c r="Q1738" s="19" t="str">
        <f>TRIM(data!Q1618)</f>
        <v>2011</v>
      </c>
      <c r="R1738" s="19" t="str">
        <f>TRIM(data!R1618)</f>
        <v>Darrielle Williams</v>
      </c>
    </row>
    <row r="1739" spans="1:18" x14ac:dyDescent="0.3">
      <c r="A1739" s="19" t="str">
        <f>TRIM(data!A1619)</f>
        <v>1623</v>
      </c>
      <c r="B1739" s="19" t="str">
        <f>TRIM(data!B1619)</f>
        <v>I</v>
      </c>
      <c r="C1739" s="19" t="str">
        <f>TRIM(data!C1619)</f>
        <v/>
      </c>
      <c r="D1739" s="19" t="str">
        <f>TRIM(data!D1619)</f>
        <v>HN58 ~ 513</v>
      </c>
      <c r="E1739" s="19" t="str">
        <f>TRIM(data!E1619)</f>
        <v>Capsicum annuum (Pepper, sweet)</v>
      </c>
      <c r="F1739" s="19" t="str">
        <f>TRIM(data!F1619)</f>
        <v>Solanaceae</v>
      </c>
      <c r="G1739" s="19" t="str">
        <f>TRIM(data!G1619)</f>
        <v>Solanales</v>
      </c>
      <c r="H1739" s="19" t="str">
        <f>TRIM(data!H1619)</f>
        <v>2005 - 2005</v>
      </c>
      <c r="I1739" s="19" t="str">
        <f>TRIM(data!I1619)</f>
        <v>Hunan, China</v>
      </c>
      <c r="J1739" s="19" t="str">
        <f>TRIM(data!J1619)</f>
        <v>China</v>
      </c>
      <c r="K1739" s="19" t="str">
        <f>TRIM(data!K1619)</f>
        <v>Asia</v>
      </c>
      <c r="L1739" s="19" t="str">
        <f>TRIM(data!L1619)</f>
        <v/>
      </c>
      <c r="M1739" s="19" t="str">
        <f>TRIM(data!M1619)</f>
        <v/>
      </c>
      <c r="N1739" s="19" t="str">
        <f>TRIM(data!N1619)</f>
        <v/>
      </c>
      <c r="O1739" s="19" t="str">
        <f>TRIM(data!O1619)</f>
        <v/>
      </c>
      <c r="P1739" s="19" t="str">
        <f>TRIM(data!P1619)</f>
        <v>Xue 2011 , https://doi.org/10.1111/j.1574-6941.2010.01026.x</v>
      </c>
      <c r="Q1739" s="19" t="str">
        <f>TRIM(data!Q1619)</f>
        <v>2011</v>
      </c>
      <c r="R1739" s="19" t="str">
        <f>TRIM(data!R1619)</f>
        <v>Darrielle Williams</v>
      </c>
    </row>
    <row r="1740" spans="1:18" x14ac:dyDescent="0.3">
      <c r="A1740" s="19" t="str">
        <f>TRIM(data!A1620)</f>
        <v>1624</v>
      </c>
      <c r="B1740" s="19" t="str">
        <f>TRIM(data!B1620)</f>
        <v>I</v>
      </c>
      <c r="C1740" s="19" t="str">
        <f>TRIM(data!C1620)</f>
        <v/>
      </c>
      <c r="D1740" s="19" t="str">
        <f>TRIM(data!D1620)</f>
        <v>HN58 ~ 514</v>
      </c>
      <c r="E1740" s="19" t="str">
        <f>TRIM(data!E1620)</f>
        <v>Capsicum annuum (Pepper, sweet)</v>
      </c>
      <c r="F1740" s="19" t="str">
        <f>TRIM(data!F1620)</f>
        <v>Solanaceae</v>
      </c>
      <c r="G1740" s="19" t="str">
        <f>TRIM(data!G1620)</f>
        <v>Solanales</v>
      </c>
      <c r="H1740" s="19" t="str">
        <f>TRIM(data!H1620)</f>
        <v>2006 - 2005</v>
      </c>
      <c r="I1740" s="19" t="str">
        <f>TRIM(data!I1620)</f>
        <v>Hunan, China</v>
      </c>
      <c r="J1740" s="19" t="str">
        <f>TRIM(data!J1620)</f>
        <v>China</v>
      </c>
      <c r="K1740" s="19" t="str">
        <f>TRIM(data!K1620)</f>
        <v>Asia</v>
      </c>
      <c r="L1740" s="19" t="str">
        <f>TRIM(data!L1620)</f>
        <v/>
      </c>
      <c r="M1740" s="19" t="str">
        <f>TRIM(data!M1620)</f>
        <v/>
      </c>
      <c r="N1740" s="19" t="str">
        <f>TRIM(data!N1620)</f>
        <v/>
      </c>
      <c r="O1740" s="19" t="str">
        <f>TRIM(data!O1620)</f>
        <v/>
      </c>
      <c r="P1740" s="19" t="str">
        <f>TRIM(data!P1620)</f>
        <v>Xue 2011 , https://doi.org/10.1111/j.1574-6941.2010.01026.x</v>
      </c>
      <c r="Q1740" s="19" t="str">
        <f>TRIM(data!Q1620)</f>
        <v>2011</v>
      </c>
      <c r="R1740" s="19" t="str">
        <f>TRIM(data!R1620)</f>
        <v>Darrielle Williams</v>
      </c>
    </row>
    <row r="1741" spans="1:18" x14ac:dyDescent="0.3">
      <c r="A1741" s="19" t="str">
        <f>TRIM(data!A1621)</f>
        <v>1625</v>
      </c>
      <c r="B1741" s="19" t="str">
        <f>TRIM(data!B1621)</f>
        <v>I</v>
      </c>
      <c r="C1741" s="19" t="str">
        <f>TRIM(data!C1621)</f>
        <v/>
      </c>
      <c r="D1741" s="19" t="str">
        <f>TRIM(data!D1621)</f>
        <v>JS2082</v>
      </c>
      <c r="E1741" s="19" t="str">
        <f>TRIM(data!E1621)</f>
        <v>Solanum melongena (Eggplant)</v>
      </c>
      <c r="F1741" s="19" t="str">
        <f>TRIM(data!F1621)</f>
        <v>Solanaceae</v>
      </c>
      <c r="G1741" s="19" t="str">
        <f>TRIM(data!G1621)</f>
        <v>Solanales</v>
      </c>
      <c r="H1741" s="19" t="str">
        <f>TRIM(data!H1621)</f>
        <v/>
      </c>
      <c r="I1741" s="19" t="str">
        <f>TRIM(data!I1621)</f>
        <v>China</v>
      </c>
      <c r="J1741" s="19" t="str">
        <f>TRIM(data!J1621)</f>
        <v>China</v>
      </c>
      <c r="K1741" s="19" t="str">
        <f>TRIM(data!K1621)</f>
        <v>Asia</v>
      </c>
      <c r="L1741" s="19" t="str">
        <f>TRIM(data!L1621)</f>
        <v/>
      </c>
      <c r="M1741" s="19" t="str">
        <f>TRIM(data!M1621)</f>
        <v/>
      </c>
      <c r="N1741" s="19" t="str">
        <f>TRIM(data!N1621)</f>
        <v/>
      </c>
      <c r="O1741" s="19" t="str">
        <f>TRIM(data!O1621)</f>
        <v/>
      </c>
      <c r="P1741" s="19" t="str">
        <f>TRIM(data!P1621)</f>
        <v>Stulberg 2015, https://doi.org/10.1094/PDIS-05-14-0483-RE</v>
      </c>
      <c r="Q1741" s="19" t="str">
        <f>TRIM(data!Q1621)</f>
        <v>2015</v>
      </c>
      <c r="R1741" s="19" t="str">
        <f>TRIM(data!R1621)</f>
        <v>Maria Charco Munoz</v>
      </c>
    </row>
    <row r="1742" spans="1:18" x14ac:dyDescent="0.3">
      <c r="A1742" s="19" t="str">
        <f>TRIM(data!A1622)</f>
        <v>1626</v>
      </c>
      <c r="B1742" s="19" t="str">
        <f>TRIM(data!B1622)</f>
        <v>I</v>
      </c>
      <c r="C1742" s="19" t="str">
        <f>TRIM(data!C1622)</f>
        <v/>
      </c>
      <c r="D1742" s="19" t="str">
        <f>TRIM(data!D1622)</f>
        <v>JS412</v>
      </c>
      <c r="E1742" s="19" t="str">
        <f>TRIM(data!E1622)</f>
        <v>Capsicum annuum (Pepper, sweet)</v>
      </c>
      <c r="F1742" s="19" t="str">
        <f>TRIM(data!F1622)</f>
        <v>Solanaceae</v>
      </c>
      <c r="G1742" s="19" t="str">
        <f>TRIM(data!G1622)</f>
        <v>Solanales</v>
      </c>
      <c r="H1742" s="19" t="str">
        <f>TRIM(data!H1622)</f>
        <v>2004 - 2005</v>
      </c>
      <c r="I1742" s="19" t="str">
        <f>TRIM(data!I1622)</f>
        <v>Jiangsu, China</v>
      </c>
      <c r="J1742" s="19" t="str">
        <f>TRIM(data!J1622)</f>
        <v>China</v>
      </c>
      <c r="K1742" s="19" t="str">
        <f>TRIM(data!K1622)</f>
        <v>Asia</v>
      </c>
      <c r="L1742" s="19" t="str">
        <f>TRIM(data!L1622)</f>
        <v/>
      </c>
      <c r="M1742" s="19" t="str">
        <f>TRIM(data!M1622)</f>
        <v/>
      </c>
      <c r="N1742" s="19" t="str">
        <f>TRIM(data!N1622)</f>
        <v/>
      </c>
      <c r="O1742" s="19" t="str">
        <f>TRIM(data!O1622)</f>
        <v/>
      </c>
      <c r="P1742" s="19" t="str">
        <f>TRIM(data!P1622)</f>
        <v>Xue 2011 , https://doi.org/10.1111/j.1574-6941.2010.01026.x</v>
      </c>
      <c r="Q1742" s="19" t="str">
        <f>TRIM(data!Q1622)</f>
        <v>2011</v>
      </c>
      <c r="R1742" s="19" t="str">
        <f>TRIM(data!R1622)</f>
        <v>Darrielle Williams</v>
      </c>
    </row>
    <row r="1743" spans="1:18" x14ac:dyDescent="0.3">
      <c r="A1743" s="19" t="str">
        <f>TRIM(data!A1623)</f>
        <v>1627</v>
      </c>
      <c r="B1743" s="19" t="str">
        <f>TRIM(data!B1623)</f>
        <v>I</v>
      </c>
      <c r="C1743" s="19" t="str">
        <f>TRIM(data!C1623)</f>
        <v/>
      </c>
      <c r="D1743" s="19" t="str">
        <f>TRIM(data!D1623)</f>
        <v>JS414</v>
      </c>
      <c r="E1743" s="19" t="str">
        <f>TRIM(data!E1623)</f>
        <v>Capsicum annuum (Pepper, sweet)</v>
      </c>
      <c r="F1743" s="19" t="str">
        <f>TRIM(data!F1623)</f>
        <v>Solanaceae</v>
      </c>
      <c r="G1743" s="19" t="str">
        <f>TRIM(data!G1623)</f>
        <v>Solanales</v>
      </c>
      <c r="H1743" s="19" t="str">
        <f>TRIM(data!H1623)</f>
        <v>2004 - 2005</v>
      </c>
      <c r="I1743" s="19" t="str">
        <f>TRIM(data!I1623)</f>
        <v>Jiangsu, China</v>
      </c>
      <c r="J1743" s="19" t="str">
        <f>TRIM(data!J1623)</f>
        <v>China</v>
      </c>
      <c r="K1743" s="19" t="str">
        <f>TRIM(data!K1623)</f>
        <v>Asia</v>
      </c>
      <c r="L1743" s="19" t="str">
        <f>TRIM(data!L1623)</f>
        <v/>
      </c>
      <c r="M1743" s="19" t="str">
        <f>TRIM(data!M1623)</f>
        <v/>
      </c>
      <c r="N1743" s="19" t="str">
        <f>TRIM(data!N1623)</f>
        <v/>
      </c>
      <c r="O1743" s="19" t="str">
        <f>TRIM(data!O1623)</f>
        <v/>
      </c>
      <c r="P1743" s="19" t="str">
        <f>TRIM(data!P1623)</f>
        <v>Xue 2011 , https://doi.org/10.1111/j.1574-6941.2010.01026.x</v>
      </c>
      <c r="Q1743" s="19" t="str">
        <f>TRIM(data!Q1623)</f>
        <v>2011</v>
      </c>
      <c r="R1743" s="19" t="str">
        <f>TRIM(data!R1623)</f>
        <v>Darrielle Williams</v>
      </c>
    </row>
    <row r="1744" spans="1:18" x14ac:dyDescent="0.3">
      <c r="A1744" s="19" t="str">
        <f>TRIM(data!A1624)</f>
        <v>1628</v>
      </c>
      <c r="B1744" s="19" t="str">
        <f>TRIM(data!B1624)</f>
        <v>I</v>
      </c>
      <c r="C1744" s="19" t="str">
        <f>TRIM(data!C1624)</f>
        <v/>
      </c>
      <c r="D1744" s="19" t="str">
        <f>TRIM(data!D1624)</f>
        <v>JS430</v>
      </c>
      <c r="E1744" s="19" t="str">
        <f>TRIM(data!E1624)</f>
        <v>Solanum lycopersicum (Tomato)</v>
      </c>
      <c r="F1744" s="19" t="str">
        <f>TRIM(data!F1624)</f>
        <v>Solanaceae</v>
      </c>
      <c r="G1744" s="19" t="str">
        <f>TRIM(data!G1624)</f>
        <v>Solanales</v>
      </c>
      <c r="H1744" s="19" t="str">
        <f>TRIM(data!H1624)</f>
        <v>2004 - 2005</v>
      </c>
      <c r="I1744" s="19" t="str">
        <f>TRIM(data!I1624)</f>
        <v>Jiangsu, China</v>
      </c>
      <c r="J1744" s="19" t="str">
        <f>TRIM(data!J1624)</f>
        <v>China</v>
      </c>
      <c r="K1744" s="19" t="str">
        <f>TRIM(data!K1624)</f>
        <v>Asia</v>
      </c>
      <c r="L1744" s="19" t="str">
        <f>TRIM(data!L1624)</f>
        <v/>
      </c>
      <c r="M1744" s="19" t="str">
        <f>TRIM(data!M1624)</f>
        <v/>
      </c>
      <c r="N1744" s="19" t="str">
        <f>TRIM(data!N1624)</f>
        <v/>
      </c>
      <c r="O1744" s="19" t="str">
        <f>TRIM(data!O1624)</f>
        <v/>
      </c>
      <c r="P1744" s="19" t="str">
        <f>TRIM(data!P1624)</f>
        <v>Xue 2011 , https://doi.org/10.1111/j.1574-6941.2010.01026.x</v>
      </c>
      <c r="Q1744" s="19" t="str">
        <f>TRIM(data!Q1624)</f>
        <v>2011</v>
      </c>
      <c r="R1744" s="19" t="str">
        <f>TRIM(data!R1624)</f>
        <v>Darrielle Williams</v>
      </c>
    </row>
    <row r="1745" spans="1:18" x14ac:dyDescent="0.3">
      <c r="A1745" s="19" t="str">
        <f>TRIM(data!A1625)</f>
        <v>1629</v>
      </c>
      <c r="B1745" s="19" t="str">
        <f>TRIM(data!B1625)</f>
        <v>I</v>
      </c>
      <c r="C1745" s="19" t="str">
        <f>TRIM(data!C1625)</f>
        <v/>
      </c>
      <c r="D1745" s="19" t="str">
        <f>TRIM(data!D1625)</f>
        <v>JS51</v>
      </c>
      <c r="E1745" s="19" t="str">
        <f>TRIM(data!E1625)</f>
        <v>Capsicum annuum (Pepper, sweet)</v>
      </c>
      <c r="F1745" s="19" t="str">
        <f>TRIM(data!F1625)</f>
        <v>Solanaceae</v>
      </c>
      <c r="G1745" s="19" t="str">
        <f>TRIM(data!G1625)</f>
        <v>Solanales</v>
      </c>
      <c r="H1745" s="19" t="str">
        <f>TRIM(data!H1625)</f>
        <v>2004 - 2005</v>
      </c>
      <c r="I1745" s="19" t="str">
        <f>TRIM(data!I1625)</f>
        <v>Jiangsu, China</v>
      </c>
      <c r="J1745" s="19" t="str">
        <f>TRIM(data!J1625)</f>
        <v>China</v>
      </c>
      <c r="K1745" s="19" t="str">
        <f>TRIM(data!K1625)</f>
        <v>Asia</v>
      </c>
      <c r="L1745" s="19" t="str">
        <f>TRIM(data!L1625)</f>
        <v/>
      </c>
      <c r="M1745" s="19" t="str">
        <f>TRIM(data!M1625)</f>
        <v/>
      </c>
      <c r="N1745" s="19" t="str">
        <f>TRIM(data!N1625)</f>
        <v/>
      </c>
      <c r="O1745" s="19" t="str">
        <f>TRIM(data!O1625)</f>
        <v/>
      </c>
      <c r="P1745" s="19" t="str">
        <f>TRIM(data!P1625)</f>
        <v>Xue 2011 , https://doi.org/10.1111/j.1574-6941.2010.01026.x</v>
      </c>
      <c r="Q1745" s="19" t="str">
        <f>TRIM(data!Q1625)</f>
        <v>2011</v>
      </c>
      <c r="R1745" s="19" t="str">
        <f>TRIM(data!R1625)</f>
        <v>Darrielle Williams</v>
      </c>
    </row>
    <row r="1746" spans="1:18" x14ac:dyDescent="0.3">
      <c r="A1746" s="19" t="str">
        <f>TRIM(data!A1626)</f>
        <v>1630</v>
      </c>
      <c r="B1746" s="19" t="str">
        <f>TRIM(data!B1626)</f>
        <v>I</v>
      </c>
      <c r="C1746" s="19" t="str">
        <f>TRIM(data!C1626)</f>
        <v/>
      </c>
      <c r="D1746" s="19" t="str">
        <f>TRIM(data!D1626)</f>
        <v>JS510</v>
      </c>
      <c r="E1746" s="19" t="str">
        <f>TRIM(data!E1626)</f>
        <v>Capsicum annuum (Pepper, sweet)</v>
      </c>
      <c r="F1746" s="19" t="str">
        <f>TRIM(data!F1626)</f>
        <v>Solanaceae</v>
      </c>
      <c r="G1746" s="19" t="str">
        <f>TRIM(data!G1626)</f>
        <v>Solanales</v>
      </c>
      <c r="H1746" s="19" t="str">
        <f>TRIM(data!H1626)</f>
        <v>2004 - 2005</v>
      </c>
      <c r="I1746" s="19" t="str">
        <f>TRIM(data!I1626)</f>
        <v>Jiangsu, China</v>
      </c>
      <c r="J1746" s="19" t="str">
        <f>TRIM(data!J1626)</f>
        <v>China</v>
      </c>
      <c r="K1746" s="19" t="str">
        <f>TRIM(data!K1626)</f>
        <v>Asia</v>
      </c>
      <c r="L1746" s="19" t="str">
        <f>TRIM(data!L1626)</f>
        <v/>
      </c>
      <c r="M1746" s="19" t="str">
        <f>TRIM(data!M1626)</f>
        <v/>
      </c>
      <c r="N1746" s="19" t="str">
        <f>TRIM(data!N1626)</f>
        <v/>
      </c>
      <c r="O1746" s="19" t="str">
        <f>TRIM(data!O1626)</f>
        <v/>
      </c>
      <c r="P1746" s="19" t="str">
        <f>TRIM(data!P1626)</f>
        <v>Xue 2011 , https://doi.org/10.1111/j.1574-6941.2010.01026.x</v>
      </c>
      <c r="Q1746" s="19" t="str">
        <f>TRIM(data!Q1626)</f>
        <v>2011</v>
      </c>
      <c r="R1746" s="19" t="str">
        <f>TRIM(data!R1626)</f>
        <v>Darrielle Williams</v>
      </c>
    </row>
    <row r="1747" spans="1:18" x14ac:dyDescent="0.3">
      <c r="A1747" s="19" t="str">
        <f>TRIM(data!A1627)</f>
        <v>1631</v>
      </c>
      <c r="B1747" s="19" t="str">
        <f>TRIM(data!B1627)</f>
        <v>I</v>
      </c>
      <c r="C1747" s="19" t="str">
        <f>TRIM(data!C1627)</f>
        <v/>
      </c>
      <c r="D1747" s="19" t="str">
        <f>TRIM(data!D1627)</f>
        <v>JS511</v>
      </c>
      <c r="E1747" s="19" t="str">
        <f>TRIM(data!E1627)</f>
        <v>Capsicum annuum (Pepper, sweet)</v>
      </c>
      <c r="F1747" s="19" t="str">
        <f>TRIM(data!F1627)</f>
        <v>Solanaceae</v>
      </c>
      <c r="G1747" s="19" t="str">
        <f>TRIM(data!G1627)</f>
        <v>Solanales</v>
      </c>
      <c r="H1747" s="19" t="str">
        <f>TRIM(data!H1627)</f>
        <v>2004 - 2005</v>
      </c>
      <c r="I1747" s="19" t="str">
        <f>TRIM(data!I1627)</f>
        <v>Jiangsu, China</v>
      </c>
      <c r="J1747" s="19" t="str">
        <f>TRIM(data!J1627)</f>
        <v>China</v>
      </c>
      <c r="K1747" s="19" t="str">
        <f>TRIM(data!K1627)</f>
        <v>Asia</v>
      </c>
      <c r="L1747" s="19" t="str">
        <f>TRIM(data!L1627)</f>
        <v/>
      </c>
      <c r="M1747" s="19" t="str">
        <f>TRIM(data!M1627)</f>
        <v/>
      </c>
      <c r="N1747" s="19" t="str">
        <f>TRIM(data!N1627)</f>
        <v/>
      </c>
      <c r="O1747" s="19" t="str">
        <f>TRIM(data!O1627)</f>
        <v/>
      </c>
      <c r="P1747" s="19" t="str">
        <f>TRIM(data!P1627)</f>
        <v>Xue 2011 , https://doi.org/10.1111/j.1574-6941.2010.01026.x</v>
      </c>
      <c r="Q1747" s="19" t="str">
        <f>TRIM(data!Q1627)</f>
        <v>2011</v>
      </c>
      <c r="R1747" s="19" t="str">
        <f>TRIM(data!R1627)</f>
        <v>Darrielle Williams</v>
      </c>
    </row>
    <row r="1748" spans="1:18" x14ac:dyDescent="0.3">
      <c r="A1748" s="19" t="str">
        <f>TRIM(data!A1628)</f>
        <v>1632</v>
      </c>
      <c r="B1748" s="19" t="str">
        <f>TRIM(data!B1628)</f>
        <v>I</v>
      </c>
      <c r="C1748" s="19" t="str">
        <f>TRIM(data!C1628)</f>
        <v/>
      </c>
      <c r="D1748" s="19" t="str">
        <f>TRIM(data!D1628)</f>
        <v>JS513</v>
      </c>
      <c r="E1748" s="19" t="str">
        <f>TRIM(data!E1628)</f>
        <v>Capsicum annuum (Pepper, sweet)</v>
      </c>
      <c r="F1748" s="19" t="str">
        <f>TRIM(data!F1628)</f>
        <v>Solanaceae</v>
      </c>
      <c r="G1748" s="19" t="str">
        <f>TRIM(data!G1628)</f>
        <v>Solanales</v>
      </c>
      <c r="H1748" s="19" t="str">
        <f>TRIM(data!H1628)</f>
        <v>2004 - 2005</v>
      </c>
      <c r="I1748" s="19" t="str">
        <f>TRIM(data!I1628)</f>
        <v>Jiangsu, China</v>
      </c>
      <c r="J1748" s="19" t="str">
        <f>TRIM(data!J1628)</f>
        <v>China</v>
      </c>
      <c r="K1748" s="19" t="str">
        <f>TRIM(data!K1628)</f>
        <v>Asia</v>
      </c>
      <c r="L1748" s="19" t="str">
        <f>TRIM(data!L1628)</f>
        <v/>
      </c>
      <c r="M1748" s="19" t="str">
        <f>TRIM(data!M1628)</f>
        <v/>
      </c>
      <c r="N1748" s="19" t="str">
        <f>TRIM(data!N1628)</f>
        <v/>
      </c>
      <c r="O1748" s="19" t="str">
        <f>TRIM(data!O1628)</f>
        <v/>
      </c>
      <c r="P1748" s="19" t="str">
        <f>TRIM(data!P1628)</f>
        <v>Xue 2011 , https://doi.org/10.1111/j.1574-6941.2010.01026.x</v>
      </c>
      <c r="Q1748" s="19" t="str">
        <f>TRIM(data!Q1628)</f>
        <v>2011</v>
      </c>
      <c r="R1748" s="19" t="str">
        <f>TRIM(data!R1628)</f>
        <v>Darrielle Williams</v>
      </c>
    </row>
    <row r="1749" spans="1:18" x14ac:dyDescent="0.3">
      <c r="A1749" s="19" t="str">
        <f>TRIM(data!A1629)</f>
        <v>1633</v>
      </c>
      <c r="B1749" s="19" t="str">
        <f>TRIM(data!B1629)</f>
        <v>I</v>
      </c>
      <c r="C1749" s="19" t="str">
        <f>TRIM(data!C1629)</f>
        <v/>
      </c>
      <c r="D1749" s="19" t="str">
        <f>TRIM(data!D1629)</f>
        <v>JS520</v>
      </c>
      <c r="E1749" s="19" t="str">
        <f>TRIM(data!E1629)</f>
        <v>Solanum melongena (Eggplant)</v>
      </c>
      <c r="F1749" s="19" t="str">
        <f>TRIM(data!F1629)</f>
        <v>Solanaceae</v>
      </c>
      <c r="G1749" s="19" t="str">
        <f>TRIM(data!G1629)</f>
        <v>Solanales</v>
      </c>
      <c r="H1749" s="19" t="str">
        <f>TRIM(data!H1629)</f>
        <v>2004 - 2005</v>
      </c>
      <c r="I1749" s="19" t="str">
        <f>TRIM(data!I1629)</f>
        <v>Jiangsu, China</v>
      </c>
      <c r="J1749" s="19" t="str">
        <f>TRIM(data!J1629)</f>
        <v>China</v>
      </c>
      <c r="K1749" s="19" t="str">
        <f>TRIM(data!K1629)</f>
        <v>Asia</v>
      </c>
      <c r="L1749" s="19" t="str">
        <f>TRIM(data!L1629)</f>
        <v/>
      </c>
      <c r="M1749" s="19" t="str">
        <f>TRIM(data!M1629)</f>
        <v/>
      </c>
      <c r="N1749" s="19" t="str">
        <f>TRIM(data!N1629)</f>
        <v/>
      </c>
      <c r="O1749" s="19" t="str">
        <f>TRIM(data!O1629)</f>
        <v/>
      </c>
      <c r="P1749" s="19" t="str">
        <f>TRIM(data!P1629)</f>
        <v>Xue 2011 , https://doi.org/10.1111/j.1574-6941.2010.01026.x</v>
      </c>
      <c r="Q1749" s="19" t="str">
        <f>TRIM(data!Q1629)</f>
        <v>2011</v>
      </c>
      <c r="R1749" s="19" t="str">
        <f>TRIM(data!R1629)</f>
        <v>Darrielle Williams</v>
      </c>
    </row>
    <row r="1750" spans="1:18" x14ac:dyDescent="0.3">
      <c r="A1750" s="19" t="str">
        <f>TRIM(data!A1630)</f>
        <v>1634</v>
      </c>
      <c r="B1750" s="19" t="str">
        <f>TRIM(data!B1630)</f>
        <v>I</v>
      </c>
      <c r="C1750" s="19" t="str">
        <f>TRIM(data!C1630)</f>
        <v/>
      </c>
      <c r="D1750" s="19" t="str">
        <f>TRIM(data!D1630)</f>
        <v>JS521</v>
      </c>
      <c r="E1750" s="19" t="str">
        <f>TRIM(data!E1630)</f>
        <v>Solanum melongena (Eggplant)</v>
      </c>
      <c r="F1750" s="19" t="str">
        <f>TRIM(data!F1630)</f>
        <v>Solanaceae</v>
      </c>
      <c r="G1750" s="19" t="str">
        <f>TRIM(data!G1630)</f>
        <v>Solanales</v>
      </c>
      <c r="H1750" s="19" t="str">
        <f>TRIM(data!H1630)</f>
        <v>2004 - 2005</v>
      </c>
      <c r="I1750" s="19" t="str">
        <f>TRIM(data!I1630)</f>
        <v>Jiangsu, China</v>
      </c>
      <c r="J1750" s="19" t="str">
        <f>TRIM(data!J1630)</f>
        <v>China</v>
      </c>
      <c r="K1750" s="19" t="str">
        <f>TRIM(data!K1630)</f>
        <v>Asia</v>
      </c>
      <c r="L1750" s="19" t="str">
        <f>TRIM(data!L1630)</f>
        <v/>
      </c>
      <c r="M1750" s="19" t="str">
        <f>TRIM(data!M1630)</f>
        <v/>
      </c>
      <c r="N1750" s="19" t="str">
        <f>TRIM(data!N1630)</f>
        <v/>
      </c>
      <c r="O1750" s="19" t="str">
        <f>TRIM(data!O1630)</f>
        <v/>
      </c>
      <c r="P1750" s="19" t="str">
        <f>TRIM(data!P1630)</f>
        <v>Xue 2011 , https://doi.org/10.1111/j.1574-6941.2010.01026.x</v>
      </c>
      <c r="Q1750" s="19" t="str">
        <f>TRIM(data!Q1630)</f>
        <v>2011</v>
      </c>
      <c r="R1750" s="19" t="str">
        <f>TRIM(data!R1630)</f>
        <v>Darrielle Williams</v>
      </c>
    </row>
    <row r="1751" spans="1:18" x14ac:dyDescent="0.3">
      <c r="A1751" s="19" t="str">
        <f>TRIM(data!A1631)</f>
        <v>1635</v>
      </c>
      <c r="B1751" s="19" t="str">
        <f>TRIM(data!B1631)</f>
        <v>I</v>
      </c>
      <c r="C1751" s="19" t="str">
        <f>TRIM(data!C1631)</f>
        <v/>
      </c>
      <c r="D1751" s="19" t="str">
        <f>TRIM(data!D1631)</f>
        <v>JS528</v>
      </c>
      <c r="E1751" s="19" t="str">
        <f>TRIM(data!E1631)</f>
        <v>Solanum lycopersicum (Tomato)</v>
      </c>
      <c r="F1751" s="19" t="str">
        <f>TRIM(data!F1631)</f>
        <v>Solanaceae</v>
      </c>
      <c r="G1751" s="19" t="str">
        <f>TRIM(data!G1631)</f>
        <v>Solanales</v>
      </c>
      <c r="H1751" s="19" t="str">
        <f>TRIM(data!H1631)</f>
        <v>2004 - 2005</v>
      </c>
      <c r="I1751" s="19" t="str">
        <f>TRIM(data!I1631)</f>
        <v>Jiangsu, China</v>
      </c>
      <c r="J1751" s="19" t="str">
        <f>TRIM(data!J1631)</f>
        <v>China</v>
      </c>
      <c r="K1751" s="19" t="str">
        <f>TRIM(data!K1631)</f>
        <v>Asia</v>
      </c>
      <c r="L1751" s="19" t="str">
        <f>TRIM(data!L1631)</f>
        <v/>
      </c>
      <c r="M1751" s="19" t="str">
        <f>TRIM(data!M1631)</f>
        <v/>
      </c>
      <c r="N1751" s="19" t="str">
        <f>TRIM(data!N1631)</f>
        <v/>
      </c>
      <c r="O1751" s="19" t="str">
        <f>TRIM(data!O1631)</f>
        <v/>
      </c>
      <c r="P1751" s="19" t="str">
        <f>TRIM(data!P1631)</f>
        <v>Xue 2011 , https://doi.org/10.1111/j.1574-6941.2010.01026.x</v>
      </c>
      <c r="Q1751" s="19" t="str">
        <f>TRIM(data!Q1631)</f>
        <v>2011</v>
      </c>
      <c r="R1751" s="19" t="str">
        <f>TRIM(data!R1631)</f>
        <v>Darrielle Williams</v>
      </c>
    </row>
    <row r="1752" spans="1:18" x14ac:dyDescent="0.3">
      <c r="A1752" s="19" t="str">
        <f>TRIM(data!A1632)</f>
        <v>1636</v>
      </c>
      <c r="B1752" s="19" t="str">
        <f>TRIM(data!B1632)</f>
        <v>I</v>
      </c>
      <c r="C1752" s="19" t="str">
        <f>TRIM(data!C1632)</f>
        <v/>
      </c>
      <c r="D1752" s="19" t="str">
        <f>TRIM(data!D1632)</f>
        <v>JS529</v>
      </c>
      <c r="E1752" s="19" t="str">
        <f>TRIM(data!E1632)</f>
        <v>Solanum lycopersicum (Tomato)</v>
      </c>
      <c r="F1752" s="19" t="str">
        <f>TRIM(data!F1632)</f>
        <v>Solanaceae</v>
      </c>
      <c r="G1752" s="19" t="str">
        <f>TRIM(data!G1632)</f>
        <v>Solanales</v>
      </c>
      <c r="H1752" s="19" t="str">
        <f>TRIM(data!H1632)</f>
        <v>2004 - 2005</v>
      </c>
      <c r="I1752" s="19" t="str">
        <f>TRIM(data!I1632)</f>
        <v>Jiangsu, China</v>
      </c>
      <c r="J1752" s="19" t="str">
        <f>TRIM(data!J1632)</f>
        <v>China</v>
      </c>
      <c r="K1752" s="19" t="str">
        <f>TRIM(data!K1632)</f>
        <v>Asia</v>
      </c>
      <c r="L1752" s="19" t="str">
        <f>TRIM(data!L1632)</f>
        <v/>
      </c>
      <c r="M1752" s="19" t="str">
        <f>TRIM(data!M1632)</f>
        <v/>
      </c>
      <c r="N1752" s="19" t="str">
        <f>TRIM(data!N1632)</f>
        <v/>
      </c>
      <c r="O1752" s="19" t="str">
        <f>TRIM(data!O1632)</f>
        <v/>
      </c>
      <c r="P1752" s="19" t="str">
        <f>TRIM(data!P1632)</f>
        <v>Xue 2011 , https://doi.org/10.1111/j.1574-6941.2010.01026.x</v>
      </c>
      <c r="Q1752" s="19" t="str">
        <f>TRIM(data!Q1632)</f>
        <v>2011</v>
      </c>
      <c r="R1752" s="19" t="str">
        <f>TRIM(data!R1632)</f>
        <v>Darrielle Williams</v>
      </c>
    </row>
    <row r="1753" spans="1:18" x14ac:dyDescent="0.3">
      <c r="A1753" s="19" t="str">
        <f>TRIM(data!A1633)</f>
        <v>1637</v>
      </c>
      <c r="B1753" s="19" t="str">
        <f>TRIM(data!B1633)</f>
        <v>I</v>
      </c>
      <c r="C1753" s="19" t="str">
        <f>TRIM(data!C1633)</f>
        <v/>
      </c>
      <c r="D1753" s="19" t="str">
        <f>TRIM(data!D1633)</f>
        <v>JS53</v>
      </c>
      <c r="E1753" s="19" t="str">
        <f>TRIM(data!E1633)</f>
        <v>Capsicum annuum (Pepper, sweet)</v>
      </c>
      <c r="F1753" s="19" t="str">
        <f>TRIM(data!F1633)</f>
        <v>Solanaceae</v>
      </c>
      <c r="G1753" s="19" t="str">
        <f>TRIM(data!G1633)</f>
        <v>Solanales</v>
      </c>
      <c r="H1753" s="19" t="str">
        <f>TRIM(data!H1633)</f>
        <v>2004 - 2005</v>
      </c>
      <c r="I1753" s="19" t="str">
        <f>TRIM(data!I1633)</f>
        <v>Jiangsu, China</v>
      </c>
      <c r="J1753" s="19" t="str">
        <f>TRIM(data!J1633)</f>
        <v>China</v>
      </c>
      <c r="K1753" s="19" t="str">
        <f>TRIM(data!K1633)</f>
        <v>Asia</v>
      </c>
      <c r="L1753" s="19" t="str">
        <f>TRIM(data!L1633)</f>
        <v/>
      </c>
      <c r="M1753" s="19" t="str">
        <f>TRIM(data!M1633)</f>
        <v/>
      </c>
      <c r="N1753" s="19" t="str">
        <f>TRIM(data!N1633)</f>
        <v/>
      </c>
      <c r="O1753" s="19" t="str">
        <f>TRIM(data!O1633)</f>
        <v/>
      </c>
      <c r="P1753" s="19" t="str">
        <f>TRIM(data!P1633)</f>
        <v>Xue 2011 , https://doi.org/10.1111/j.1574-6941.2010.01026.x</v>
      </c>
      <c r="Q1753" s="19" t="str">
        <f>TRIM(data!Q1633)</f>
        <v>2011</v>
      </c>
      <c r="R1753" s="19" t="str">
        <f>TRIM(data!R1633)</f>
        <v>Darrielle Williams</v>
      </c>
    </row>
    <row r="1754" spans="1:18" x14ac:dyDescent="0.3">
      <c r="A1754" s="19" t="str">
        <f>TRIM(data!A1634)</f>
        <v>1638</v>
      </c>
      <c r="B1754" s="19" t="str">
        <f>TRIM(data!B1634)</f>
        <v>I</v>
      </c>
      <c r="C1754" s="19" t="str">
        <f>TRIM(data!C1634)</f>
        <v/>
      </c>
      <c r="D1754" s="19" t="str">
        <f>TRIM(data!D1634)</f>
        <v>JS55</v>
      </c>
      <c r="E1754" s="19" t="str">
        <f>TRIM(data!E1634)</f>
        <v>Capsicum annuum (Pepper, sweet)</v>
      </c>
      <c r="F1754" s="19" t="str">
        <f>TRIM(data!F1634)</f>
        <v>Solanaceae</v>
      </c>
      <c r="G1754" s="19" t="str">
        <f>TRIM(data!G1634)</f>
        <v>Solanales</v>
      </c>
      <c r="H1754" s="19" t="str">
        <f>TRIM(data!H1634)</f>
        <v>2004 - 2005</v>
      </c>
      <c r="I1754" s="19" t="str">
        <f>TRIM(data!I1634)</f>
        <v>Jiangsu, China</v>
      </c>
      <c r="J1754" s="19" t="str">
        <f>TRIM(data!J1634)</f>
        <v>China</v>
      </c>
      <c r="K1754" s="19" t="str">
        <f>TRIM(data!K1634)</f>
        <v>Asia</v>
      </c>
      <c r="L1754" s="19" t="str">
        <f>TRIM(data!L1634)</f>
        <v/>
      </c>
      <c r="M1754" s="19" t="str">
        <f>TRIM(data!M1634)</f>
        <v/>
      </c>
      <c r="N1754" s="19" t="str">
        <f>TRIM(data!N1634)</f>
        <v/>
      </c>
      <c r="O1754" s="19" t="str">
        <f>TRIM(data!O1634)</f>
        <v/>
      </c>
      <c r="P1754" s="19" t="str">
        <f>TRIM(data!P1634)</f>
        <v>Xue 2011 , https://doi.org/10.1111/j.1574-6941.2010.01026.x</v>
      </c>
      <c r="Q1754" s="19" t="str">
        <f>TRIM(data!Q1634)</f>
        <v>2011</v>
      </c>
      <c r="R1754" s="19" t="str">
        <f>TRIM(data!R1634)</f>
        <v>Darrielle Williams</v>
      </c>
    </row>
    <row r="1755" spans="1:18" x14ac:dyDescent="0.3">
      <c r="A1755" s="19" t="str">
        <f>TRIM(data!A1635)</f>
        <v>1639</v>
      </c>
      <c r="B1755" s="19" t="str">
        <f>TRIM(data!B1635)</f>
        <v>I</v>
      </c>
      <c r="C1755" s="19" t="str">
        <f>TRIM(data!C1635)</f>
        <v/>
      </c>
      <c r="D1755" s="19" t="str">
        <f>TRIM(data!D1635)</f>
        <v>JS56</v>
      </c>
      <c r="E1755" s="19" t="str">
        <f>TRIM(data!E1635)</f>
        <v>Capsicum annuum (Pepper, sweet)</v>
      </c>
      <c r="F1755" s="19" t="str">
        <f>TRIM(data!F1635)</f>
        <v>Solanaceae</v>
      </c>
      <c r="G1755" s="19" t="str">
        <f>TRIM(data!G1635)</f>
        <v>Solanales</v>
      </c>
      <c r="H1755" s="19" t="str">
        <f>TRIM(data!H1635)</f>
        <v>2004 - 2005</v>
      </c>
      <c r="I1755" s="19" t="str">
        <f>TRIM(data!I1635)</f>
        <v>Jiangsu, China</v>
      </c>
      <c r="J1755" s="19" t="str">
        <f>TRIM(data!J1635)</f>
        <v>China</v>
      </c>
      <c r="K1755" s="19" t="str">
        <f>TRIM(data!K1635)</f>
        <v>Asia</v>
      </c>
      <c r="L1755" s="19" t="str">
        <f>TRIM(data!L1635)</f>
        <v/>
      </c>
      <c r="M1755" s="19" t="str">
        <f>TRIM(data!M1635)</f>
        <v/>
      </c>
      <c r="N1755" s="19" t="str">
        <f>TRIM(data!N1635)</f>
        <v/>
      </c>
      <c r="O1755" s="19" t="str">
        <f>TRIM(data!O1635)</f>
        <v/>
      </c>
      <c r="P1755" s="19" t="str">
        <f>TRIM(data!P1635)</f>
        <v>Xue 2011 , https://doi.org/10.1111/j.1574-6941.2010.01026.x</v>
      </c>
      <c r="Q1755" s="19" t="str">
        <f>TRIM(data!Q1635)</f>
        <v>2011</v>
      </c>
      <c r="R1755" s="19" t="str">
        <f>TRIM(data!R1635)</f>
        <v>Darrielle Williams</v>
      </c>
    </row>
    <row r="1756" spans="1:18" x14ac:dyDescent="0.3">
      <c r="A1756" s="19" t="str">
        <f>TRIM(data!A1636)</f>
        <v>1640</v>
      </c>
      <c r="B1756" s="19" t="str">
        <f>TRIM(data!B1636)</f>
        <v>I</v>
      </c>
      <c r="C1756" s="19" t="str">
        <f>TRIM(data!C1636)</f>
        <v/>
      </c>
      <c r="D1756" s="19" t="str">
        <f>TRIM(data!D1636)</f>
        <v>JS57</v>
      </c>
      <c r="E1756" s="19" t="str">
        <f>TRIM(data!E1636)</f>
        <v>Capsicum annuum (Pepper, sweet)</v>
      </c>
      <c r="F1756" s="19" t="str">
        <f>TRIM(data!F1636)</f>
        <v>Solanaceae</v>
      </c>
      <c r="G1756" s="19" t="str">
        <f>TRIM(data!G1636)</f>
        <v>Solanales</v>
      </c>
      <c r="H1756" s="19" t="str">
        <f>TRIM(data!H1636)</f>
        <v>2004 - 2005</v>
      </c>
      <c r="I1756" s="19" t="str">
        <f>TRIM(data!I1636)</f>
        <v>Jiangsu, China</v>
      </c>
      <c r="J1756" s="19" t="str">
        <f>TRIM(data!J1636)</f>
        <v>China</v>
      </c>
      <c r="K1756" s="19" t="str">
        <f>TRIM(data!K1636)</f>
        <v>Asia</v>
      </c>
      <c r="L1756" s="19" t="str">
        <f>TRIM(data!L1636)</f>
        <v/>
      </c>
      <c r="M1756" s="19" t="str">
        <f>TRIM(data!M1636)</f>
        <v/>
      </c>
      <c r="N1756" s="19" t="str">
        <f>TRIM(data!N1636)</f>
        <v/>
      </c>
      <c r="O1756" s="19" t="str">
        <f>TRIM(data!O1636)</f>
        <v/>
      </c>
      <c r="P1756" s="19" t="str">
        <f>TRIM(data!P1636)</f>
        <v>Xue 2011 , https://doi.org/10.1111/j.1574-6941.2010.01026.x</v>
      </c>
      <c r="Q1756" s="19" t="str">
        <f>TRIM(data!Q1636)</f>
        <v>2011</v>
      </c>
      <c r="R1756" s="19" t="str">
        <f>TRIM(data!R1636)</f>
        <v>Darrielle Williams</v>
      </c>
    </row>
    <row r="1757" spans="1:18" x14ac:dyDescent="0.3">
      <c r="A1757" s="19" t="str">
        <f>TRIM(data!A1637)</f>
        <v>1641</v>
      </c>
      <c r="B1757" s="19" t="str">
        <f>TRIM(data!B1637)</f>
        <v>I</v>
      </c>
      <c r="C1757" s="19" t="str">
        <f>TRIM(data!C1637)</f>
        <v/>
      </c>
      <c r="D1757" s="19" t="str">
        <f>TRIM(data!D1637)</f>
        <v>JS58</v>
      </c>
      <c r="E1757" s="19" t="str">
        <f>TRIM(data!E1637)</f>
        <v>Capsicum annuum (Pepper, sweet)</v>
      </c>
      <c r="F1757" s="19" t="str">
        <f>TRIM(data!F1637)</f>
        <v>Solanaceae</v>
      </c>
      <c r="G1757" s="19" t="str">
        <f>TRIM(data!G1637)</f>
        <v>Solanales</v>
      </c>
      <c r="H1757" s="19" t="str">
        <f>TRIM(data!H1637)</f>
        <v>2004 - 2005</v>
      </c>
      <c r="I1757" s="19" t="str">
        <f>TRIM(data!I1637)</f>
        <v>Jiangsu, China</v>
      </c>
      <c r="J1757" s="19" t="str">
        <f>TRIM(data!J1637)</f>
        <v>China</v>
      </c>
      <c r="K1757" s="19" t="str">
        <f>TRIM(data!K1637)</f>
        <v>Asia</v>
      </c>
      <c r="L1757" s="19" t="str">
        <f>TRIM(data!L1637)</f>
        <v/>
      </c>
      <c r="M1757" s="19" t="str">
        <f>TRIM(data!M1637)</f>
        <v/>
      </c>
      <c r="N1757" s="19" t="str">
        <f>TRIM(data!N1637)</f>
        <v/>
      </c>
      <c r="O1757" s="19" t="str">
        <f>TRIM(data!O1637)</f>
        <v/>
      </c>
      <c r="P1757" s="19" t="str">
        <f>TRIM(data!P1637)</f>
        <v>Xue 2011 , https://doi.org/10.1111/j.1574-6941.2010.01026.x</v>
      </c>
      <c r="Q1757" s="19" t="str">
        <f>TRIM(data!Q1637)</f>
        <v>2011</v>
      </c>
      <c r="R1757" s="19" t="str">
        <f>TRIM(data!R1637)</f>
        <v>Darrielle Williams</v>
      </c>
    </row>
    <row r="1758" spans="1:18" x14ac:dyDescent="0.3">
      <c r="A1758" s="19" t="str">
        <f>TRIM(data!A1638)</f>
        <v>1642</v>
      </c>
      <c r="B1758" s="19" t="str">
        <f>TRIM(data!B1638)</f>
        <v>I</v>
      </c>
      <c r="C1758" s="19" t="str">
        <f>TRIM(data!C1638)</f>
        <v/>
      </c>
      <c r="D1758" s="19" t="str">
        <f>TRIM(data!D1638)</f>
        <v>JS59</v>
      </c>
      <c r="E1758" s="19" t="str">
        <f>TRIM(data!E1638)</f>
        <v>Capsicum annuum (Pepper, sweet)</v>
      </c>
      <c r="F1758" s="19" t="str">
        <f>TRIM(data!F1638)</f>
        <v>Solanaceae</v>
      </c>
      <c r="G1758" s="19" t="str">
        <f>TRIM(data!G1638)</f>
        <v>Solanales</v>
      </c>
      <c r="H1758" s="19" t="str">
        <f>TRIM(data!H1638)</f>
        <v>2004 - 2005</v>
      </c>
      <c r="I1758" s="19" t="str">
        <f>TRIM(data!I1638)</f>
        <v>Jiangsu, China</v>
      </c>
      <c r="J1758" s="19" t="str">
        <f>TRIM(data!J1638)</f>
        <v>China</v>
      </c>
      <c r="K1758" s="19" t="str">
        <f>TRIM(data!K1638)</f>
        <v>Asia</v>
      </c>
      <c r="L1758" s="19" t="str">
        <f>TRIM(data!L1638)</f>
        <v/>
      </c>
      <c r="M1758" s="19" t="str">
        <f>TRIM(data!M1638)</f>
        <v/>
      </c>
      <c r="N1758" s="19" t="str">
        <f>TRIM(data!N1638)</f>
        <v/>
      </c>
      <c r="O1758" s="19" t="str">
        <f>TRIM(data!O1638)</f>
        <v/>
      </c>
      <c r="P1758" s="19" t="str">
        <f>TRIM(data!P1638)</f>
        <v>Xue 2011 , https://doi.org/10.1111/j.1574-6941.2010.01026.x</v>
      </c>
      <c r="Q1758" s="19" t="str">
        <f>TRIM(data!Q1638)</f>
        <v>2011</v>
      </c>
      <c r="R1758" s="19" t="str">
        <f>TRIM(data!R1638)</f>
        <v>Darrielle Williams</v>
      </c>
    </row>
    <row r="1759" spans="1:18" x14ac:dyDescent="0.3">
      <c r="A1759" s="19" t="str">
        <f>TRIM(data!A1639)</f>
        <v>1643</v>
      </c>
      <c r="B1759" s="19" t="str">
        <f>TRIM(data!B1639)</f>
        <v>I</v>
      </c>
      <c r="C1759" s="19" t="str">
        <f>TRIM(data!C1639)</f>
        <v/>
      </c>
      <c r="D1759" s="19" t="str">
        <f>TRIM(data!D1639)</f>
        <v>JT523</v>
      </c>
      <c r="E1759" s="19" t="str">
        <f>TRIM(data!E1639)</f>
        <v>Solanum tuberosum (Potato)</v>
      </c>
      <c r="F1759" s="19" t="str">
        <f>TRIM(data!F1639)</f>
        <v>Solanaceae</v>
      </c>
      <c r="G1759" s="19" t="str">
        <f>TRIM(data!G1639)</f>
        <v>Solanales</v>
      </c>
      <c r="H1759" s="19" t="str">
        <f>TRIM(data!H1639)</f>
        <v/>
      </c>
      <c r="I1759" s="19" t="str">
        <f>TRIM(data!I1639)</f>
        <v>Reunion, France</v>
      </c>
      <c r="J1759" s="19" t="str">
        <f>TRIM(data!J1639)</f>
        <v>France (Reunion)</v>
      </c>
      <c r="K1759" s="19" t="str">
        <f>TRIM(data!K1639)</f>
        <v>Indian Ocean (East of African Continent)</v>
      </c>
      <c r="L1759" s="19" t="str">
        <f>TRIM(data!L1639)</f>
        <v/>
      </c>
      <c r="M1759" s="19" t="str">
        <f>TRIM(data!M1639)</f>
        <v>AF295252</v>
      </c>
      <c r="N1759" s="19" t="str">
        <f>TRIM(data!N1639)</f>
        <v>AY756803</v>
      </c>
      <c r="O1759" s="19" t="str">
        <f>TRIM(data!O1639)</f>
        <v/>
      </c>
      <c r="P1759" s="19" t="str">
        <f>TRIM(data!P1639)</f>
        <v>Wicker 2007, https://doi.org/10.1128/AEM.00841-07</v>
      </c>
      <c r="Q1759" s="19" t="str">
        <f>TRIM(data!Q1639)</f>
        <v>2007</v>
      </c>
      <c r="R1759" s="19" t="str">
        <f>TRIM(data!R1639)</f>
        <v>Tiffany Lowe-Power</v>
      </c>
    </row>
    <row r="1760" spans="1:18" x14ac:dyDescent="0.3">
      <c r="A1760" s="19" t="str">
        <f>TRIM(data!A1640)</f>
        <v>1644</v>
      </c>
      <c r="B1760" s="19" t="str">
        <f>TRIM(data!B1640)</f>
        <v>I</v>
      </c>
      <c r="C1760" s="19" t="str">
        <f>TRIM(data!C1640)</f>
        <v/>
      </c>
      <c r="D1760" s="19" t="str">
        <f>TRIM(data!D1640)</f>
        <v>KP46a</v>
      </c>
      <c r="E1760" s="19" t="str">
        <f>TRIM(data!E1640)</f>
        <v>Solanum tuberosum (Potato)</v>
      </c>
      <c r="F1760" s="19" t="str">
        <f>TRIM(data!F1640)</f>
        <v>Solanaceae</v>
      </c>
      <c r="G1760" s="19" t="str">
        <f>TRIM(data!G1640)</f>
        <v>Solanales</v>
      </c>
      <c r="H1760" s="19" t="str">
        <f>TRIM(data!H1640)</f>
        <v>2014</v>
      </c>
      <c r="I1760" s="19" t="str">
        <f>TRIM(data!I1640)</f>
        <v>Myanmar</v>
      </c>
      <c r="J1760" s="19" t="str">
        <f>TRIM(data!J1640)</f>
        <v>Myanmar</v>
      </c>
      <c r="K1760" s="19" t="str">
        <f>TRIM(data!K1640)</f>
        <v>Asia</v>
      </c>
      <c r="L1760" s="19" t="str">
        <f>TRIM(data!L1640)</f>
        <v/>
      </c>
      <c r="M1760" s="19" t="str">
        <f>TRIM(data!M1640)</f>
        <v>LC155041</v>
      </c>
      <c r="N1760" s="19" t="str">
        <f>TRIM(data!N1640)</f>
        <v/>
      </c>
      <c r="O1760" s="19" t="str">
        <f>TRIM(data!O1640)</f>
        <v/>
      </c>
      <c r="P1760" s="19" t="str">
        <f>TRIM(data!P1640)</f>
        <v>Kyaw 2017, http://doi.org/10.1007/s10327-017-0720-0</v>
      </c>
      <c r="Q1760" s="19" t="str">
        <f>TRIM(data!Q1640)</f>
        <v>2017</v>
      </c>
      <c r="R1760" s="19" t="str">
        <f>TRIM(data!R1640)</f>
        <v>Kyle Chipman</v>
      </c>
    </row>
    <row r="1761" spans="1:18" x14ac:dyDescent="0.3">
      <c r="A1761" s="19" t="str">
        <f>TRIM(data!A1641)</f>
        <v>1645</v>
      </c>
      <c r="B1761" s="19" t="str">
        <f>TRIM(data!B1641)</f>
        <v>I</v>
      </c>
      <c r="C1761" s="19" t="str">
        <f>TRIM(data!C1641)</f>
        <v/>
      </c>
      <c r="D1761" s="19" t="str">
        <f>TRIM(data!D1641)</f>
        <v>KP46b</v>
      </c>
      <c r="E1761" s="19" t="str">
        <f>TRIM(data!E1641)</f>
        <v>Solanum tuberosum (Potato)</v>
      </c>
      <c r="F1761" s="19" t="str">
        <f>TRIM(data!F1641)</f>
        <v>Solanaceae</v>
      </c>
      <c r="G1761" s="19" t="str">
        <f>TRIM(data!G1641)</f>
        <v>Solanales</v>
      </c>
      <c r="H1761" s="19" t="str">
        <f>TRIM(data!H1641)</f>
        <v>2014</v>
      </c>
      <c r="I1761" s="19" t="str">
        <f>TRIM(data!I1641)</f>
        <v>Myanmar</v>
      </c>
      <c r="J1761" s="19" t="str">
        <f>TRIM(data!J1641)</f>
        <v>Myanmar</v>
      </c>
      <c r="K1761" s="19" t="str">
        <f>TRIM(data!K1641)</f>
        <v>Asia</v>
      </c>
      <c r="L1761" s="19" t="str">
        <f>TRIM(data!L1641)</f>
        <v/>
      </c>
      <c r="M1761" s="19" t="str">
        <f>TRIM(data!M1641)</f>
        <v>LC155046</v>
      </c>
      <c r="N1761" s="19" t="str">
        <f>TRIM(data!N1641)</f>
        <v/>
      </c>
      <c r="O1761" s="19" t="str">
        <f>TRIM(data!O1641)</f>
        <v/>
      </c>
      <c r="P1761" s="19" t="str">
        <f>TRIM(data!P1641)</f>
        <v>Kyaw 2017, http://doi.org/10.1007/s10327-017-0720-0</v>
      </c>
      <c r="Q1761" s="19" t="str">
        <f>TRIM(data!Q1641)</f>
        <v>2017</v>
      </c>
      <c r="R1761" s="19" t="str">
        <f>TRIM(data!R1641)</f>
        <v>Kyle Chipman</v>
      </c>
    </row>
    <row r="1762" spans="1:18" x14ac:dyDescent="0.3">
      <c r="A1762" s="19" t="str">
        <f>TRIM(data!A1642)</f>
        <v>1646</v>
      </c>
      <c r="B1762" s="19" t="str">
        <f>TRIM(data!B1642)</f>
        <v>I</v>
      </c>
      <c r="C1762" s="19" t="str">
        <f>TRIM(data!C1642)</f>
        <v/>
      </c>
      <c r="D1762" s="19" t="str">
        <f>TRIM(data!D1642)</f>
        <v>KP46c</v>
      </c>
      <c r="E1762" s="19" t="str">
        <f>TRIM(data!E1642)</f>
        <v>Solanum tuberosum (Potato)</v>
      </c>
      <c r="F1762" s="19" t="str">
        <f>TRIM(data!F1642)</f>
        <v>Solanaceae</v>
      </c>
      <c r="G1762" s="19" t="str">
        <f>TRIM(data!G1642)</f>
        <v>Solanales</v>
      </c>
      <c r="H1762" s="19" t="str">
        <f>TRIM(data!H1642)</f>
        <v>2014</v>
      </c>
      <c r="I1762" s="19" t="str">
        <f>TRIM(data!I1642)</f>
        <v>Myanmar</v>
      </c>
      <c r="J1762" s="19" t="str">
        <f>TRIM(data!J1642)</f>
        <v>Myanmar</v>
      </c>
      <c r="K1762" s="19" t="str">
        <f>TRIM(data!K1642)</f>
        <v>Asia</v>
      </c>
      <c r="L1762" s="19" t="str">
        <f>TRIM(data!L1642)</f>
        <v/>
      </c>
      <c r="M1762" s="19" t="str">
        <f>TRIM(data!M1642)</f>
        <v>LC155047</v>
      </c>
      <c r="N1762" s="19" t="str">
        <f>TRIM(data!N1642)</f>
        <v/>
      </c>
      <c r="O1762" s="19" t="str">
        <f>TRIM(data!O1642)</f>
        <v/>
      </c>
      <c r="P1762" s="19" t="str">
        <f>TRIM(data!P1642)</f>
        <v>Kyaw 2017, http://doi.org/10.1007/s10327-017-0720-0</v>
      </c>
      <c r="Q1762" s="19" t="str">
        <f>TRIM(data!Q1642)</f>
        <v>2017</v>
      </c>
      <c r="R1762" s="19" t="str">
        <f>TRIM(data!R1642)</f>
        <v>Kyle Chipman</v>
      </c>
    </row>
    <row r="1763" spans="1:18" x14ac:dyDescent="0.3">
      <c r="A1763" s="19" t="str">
        <f>TRIM(data!A1643)</f>
        <v>1647</v>
      </c>
      <c r="B1763" s="19" t="str">
        <f>TRIM(data!B1643)</f>
        <v>I</v>
      </c>
      <c r="C1763" s="19" t="str">
        <f>TRIM(data!C1643)</f>
        <v/>
      </c>
      <c r="D1763" s="19" t="str">
        <f>TRIM(data!D1643)</f>
        <v>KP46e</v>
      </c>
      <c r="E1763" s="19" t="str">
        <f>TRIM(data!E1643)</f>
        <v>Solanum tuberosum (Potato)</v>
      </c>
      <c r="F1763" s="19" t="str">
        <f>TRIM(data!F1643)</f>
        <v>Solanaceae</v>
      </c>
      <c r="G1763" s="19" t="str">
        <f>TRIM(data!G1643)</f>
        <v>Solanales</v>
      </c>
      <c r="H1763" s="19" t="str">
        <f>TRIM(data!H1643)</f>
        <v>2014</v>
      </c>
      <c r="I1763" s="19" t="str">
        <f>TRIM(data!I1643)</f>
        <v>Myanmar</v>
      </c>
      <c r="J1763" s="19" t="str">
        <f>TRIM(data!J1643)</f>
        <v>Myanmar</v>
      </c>
      <c r="K1763" s="19" t="str">
        <f>TRIM(data!K1643)</f>
        <v>Asia</v>
      </c>
      <c r="L1763" s="19" t="str">
        <f>TRIM(data!L1643)</f>
        <v/>
      </c>
      <c r="M1763" s="19" t="str">
        <f>TRIM(data!M1643)</f>
        <v>LC155048</v>
      </c>
      <c r="N1763" s="19" t="str">
        <f>TRIM(data!N1643)</f>
        <v/>
      </c>
      <c r="O1763" s="19" t="str">
        <f>TRIM(data!O1643)</f>
        <v/>
      </c>
      <c r="P1763" s="19" t="str">
        <f>TRIM(data!P1643)</f>
        <v>Kyaw 2017, http://doi.org/10.1007/s10327-017-0720-0</v>
      </c>
      <c r="Q1763" s="19" t="str">
        <f>TRIM(data!Q1643)</f>
        <v>2017</v>
      </c>
      <c r="R1763" s="19" t="str">
        <f>TRIM(data!R1643)</f>
        <v>Kyle Chipman</v>
      </c>
    </row>
    <row r="1764" spans="1:18" x14ac:dyDescent="0.3">
      <c r="A1764" s="19" t="str">
        <f>TRIM(data!A1644)</f>
        <v>1648</v>
      </c>
      <c r="B1764" s="19" t="str">
        <f>TRIM(data!B1644)</f>
        <v>I</v>
      </c>
      <c r="C1764" s="19" t="str">
        <f>TRIM(data!C1644)</f>
        <v/>
      </c>
      <c r="D1764" s="19" t="str">
        <f>TRIM(data!D1644)</f>
        <v>KP47a</v>
      </c>
      <c r="E1764" s="19" t="str">
        <f>TRIM(data!E1644)</f>
        <v>Solanum tuberosum (Potato)</v>
      </c>
      <c r="F1764" s="19" t="str">
        <f>TRIM(data!F1644)</f>
        <v>Solanaceae</v>
      </c>
      <c r="G1764" s="19" t="str">
        <f>TRIM(data!G1644)</f>
        <v>Solanales</v>
      </c>
      <c r="H1764" s="19" t="str">
        <f>TRIM(data!H1644)</f>
        <v>2014</v>
      </c>
      <c r="I1764" s="19" t="str">
        <f>TRIM(data!I1644)</f>
        <v>Myanmar</v>
      </c>
      <c r="J1764" s="19" t="str">
        <f>TRIM(data!J1644)</f>
        <v>Myanmar</v>
      </c>
      <c r="K1764" s="19" t="str">
        <f>TRIM(data!K1644)</f>
        <v>Asia</v>
      </c>
      <c r="L1764" s="19" t="str">
        <f>TRIM(data!L1644)</f>
        <v/>
      </c>
      <c r="M1764" s="19" t="str">
        <f>TRIM(data!M1644)</f>
        <v>LC155049</v>
      </c>
      <c r="N1764" s="19" t="str">
        <f>TRIM(data!N1644)</f>
        <v/>
      </c>
      <c r="O1764" s="19" t="str">
        <f>TRIM(data!O1644)</f>
        <v/>
      </c>
      <c r="P1764" s="19" t="str">
        <f>TRIM(data!P1644)</f>
        <v>Kyaw 2017, http://doi.org/10.1007/s10327-017-0720-0</v>
      </c>
      <c r="Q1764" s="19" t="str">
        <f>TRIM(data!Q1644)</f>
        <v>2017</v>
      </c>
      <c r="R1764" s="19" t="str">
        <f>TRIM(data!R1644)</f>
        <v>Kyle Chipman</v>
      </c>
    </row>
    <row r="1765" spans="1:18" x14ac:dyDescent="0.3">
      <c r="A1765" s="19" t="str">
        <f>TRIM(data!A1645)</f>
        <v>1649</v>
      </c>
      <c r="B1765" s="19" t="str">
        <f>TRIM(data!B1645)</f>
        <v>I</v>
      </c>
      <c r="C1765" s="19" t="str">
        <f>TRIM(data!C1645)</f>
        <v/>
      </c>
      <c r="D1765" s="19" t="str">
        <f>TRIM(data!D1645)</f>
        <v>KP47b</v>
      </c>
      <c r="E1765" s="19" t="str">
        <f>TRIM(data!E1645)</f>
        <v>Solanum tuberosum (Potato)</v>
      </c>
      <c r="F1765" s="19" t="str">
        <f>TRIM(data!F1645)</f>
        <v>Solanaceae</v>
      </c>
      <c r="G1765" s="19" t="str">
        <f>TRIM(data!G1645)</f>
        <v>Solanales</v>
      </c>
      <c r="H1765" s="19" t="str">
        <f>TRIM(data!H1645)</f>
        <v>2014</v>
      </c>
      <c r="I1765" s="19" t="str">
        <f>TRIM(data!I1645)</f>
        <v>Myanmar</v>
      </c>
      <c r="J1765" s="19" t="str">
        <f>TRIM(data!J1645)</f>
        <v>Myanmar</v>
      </c>
      <c r="K1765" s="19" t="str">
        <f>TRIM(data!K1645)</f>
        <v>Asia</v>
      </c>
      <c r="L1765" s="19" t="str">
        <f>TRIM(data!L1645)</f>
        <v/>
      </c>
      <c r="M1765" s="19" t="str">
        <f>TRIM(data!M1645)</f>
        <v>LC155050</v>
      </c>
      <c r="N1765" s="19" t="str">
        <f>TRIM(data!N1645)</f>
        <v/>
      </c>
      <c r="O1765" s="19" t="str">
        <f>TRIM(data!O1645)</f>
        <v/>
      </c>
      <c r="P1765" s="19" t="str">
        <f>TRIM(data!P1645)</f>
        <v>Kyaw 2017, http://doi.org/10.1007/s10327-017-0720-0</v>
      </c>
      <c r="Q1765" s="19" t="str">
        <f>TRIM(data!Q1645)</f>
        <v>2017</v>
      </c>
      <c r="R1765" s="19" t="str">
        <f>TRIM(data!R1645)</f>
        <v>Kyle Chipman</v>
      </c>
    </row>
    <row r="1766" spans="1:18" x14ac:dyDescent="0.3">
      <c r="A1766" s="19" t="str">
        <f>TRIM(data!A1646)</f>
        <v>1650</v>
      </c>
      <c r="B1766" s="19" t="str">
        <f>TRIM(data!B1646)</f>
        <v>I</v>
      </c>
      <c r="C1766" s="19" t="str">
        <f>TRIM(data!C1646)</f>
        <v/>
      </c>
      <c r="D1766" s="19" t="str">
        <f>TRIM(data!D1646)</f>
        <v>MAFF107632</v>
      </c>
      <c r="E1766" s="19" t="str">
        <f>TRIM(data!E1646)</f>
        <v>Solanum lycopersicum (Tomato)</v>
      </c>
      <c r="F1766" s="19" t="str">
        <f>TRIM(data!F1646)</f>
        <v>Solanaceae</v>
      </c>
      <c r="G1766" s="19" t="str">
        <f>TRIM(data!G1646)</f>
        <v>Solanales</v>
      </c>
      <c r="H1766" s="19" t="str">
        <f>TRIM(data!H1646)</f>
        <v>2014</v>
      </c>
      <c r="I1766" s="19" t="str">
        <f>TRIM(data!I1646)</f>
        <v>Okinawa Prefecture, Japan</v>
      </c>
      <c r="J1766" s="19" t="str">
        <f>TRIM(data!J1646)</f>
        <v>Japan</v>
      </c>
      <c r="K1766" s="19" t="str">
        <f>TRIM(data!K1646)</f>
        <v>Pacific Ocean (East of Asian Continent)</v>
      </c>
      <c r="L1766" s="19" t="str">
        <f>TRIM(data!L1646)</f>
        <v/>
      </c>
      <c r="M1766" s="19" t="str">
        <f>TRIM(data!M1646)</f>
        <v/>
      </c>
      <c r="N1766" s="19" t="str">
        <f>TRIM(data!N1646)</f>
        <v/>
      </c>
      <c r="O1766" s="19" t="str">
        <f>TRIM(data!O1646)</f>
        <v/>
      </c>
      <c r="P1766" s="19" t="str">
        <f>TRIM(data!P1646)</f>
        <v>Ajitomi 2015, https://doi.org/10.1007/s10327-015-0596-9</v>
      </c>
      <c r="Q1766" s="19" t="str">
        <f>TRIM(data!Q1646)</f>
        <v>2015</v>
      </c>
      <c r="R1766" s="19" t="str">
        <f>TRIM(data!R1646)</f>
        <v>Maria Charco Munoz</v>
      </c>
    </row>
    <row r="1767" spans="1:18" x14ac:dyDescent="0.3">
      <c r="A1767" s="19" t="str">
        <f>TRIM(data!A1647)</f>
        <v>1651</v>
      </c>
      <c r="B1767" s="19" t="str">
        <f>TRIM(data!B1647)</f>
        <v>I</v>
      </c>
      <c r="C1767" s="19" t="str">
        <f>TRIM(data!C1647)</f>
        <v/>
      </c>
      <c r="D1767" s="19" t="str">
        <f>TRIM(data!D1647)</f>
        <v>MAFF107694</v>
      </c>
      <c r="E1767" s="19" t="str">
        <f>TRIM(data!E1647)</f>
        <v>Curcuma alismatifolia (Siam tulip)</v>
      </c>
      <c r="F1767" s="19" t="str">
        <f>TRIM(data!F1647)</f>
        <v>Zingiberaceae</v>
      </c>
      <c r="G1767" s="19" t="str">
        <f>TRIM(data!G1647)</f>
        <v>Zingiberales</v>
      </c>
      <c r="H1767" s="19" t="str">
        <f>TRIM(data!H1647)</f>
        <v>2014</v>
      </c>
      <c r="I1767" s="19" t="str">
        <f>TRIM(data!I1647)</f>
        <v>Okinawa Prefecture, Japan</v>
      </c>
      <c r="J1767" s="19" t="str">
        <f>TRIM(data!J1647)</f>
        <v>Japan</v>
      </c>
      <c r="K1767" s="19" t="str">
        <f>TRIM(data!K1647)</f>
        <v>Pacific Ocean (East of Asian Continent)</v>
      </c>
      <c r="L1767" s="19" t="str">
        <f>TRIM(data!L1647)</f>
        <v/>
      </c>
      <c r="M1767" s="19" t="str">
        <f>TRIM(data!M1647)</f>
        <v/>
      </c>
      <c r="N1767" s="19" t="str">
        <f>TRIM(data!N1647)</f>
        <v/>
      </c>
      <c r="O1767" s="19" t="str">
        <f>TRIM(data!O1647)</f>
        <v/>
      </c>
      <c r="P1767" s="19" t="str">
        <f>TRIM(data!P1647)</f>
        <v>Ajitomi 2015, https://doi.org/10.1007/s10327-015-0596-9</v>
      </c>
      <c r="Q1767" s="19" t="str">
        <f>TRIM(data!Q1647)</f>
        <v>2015</v>
      </c>
      <c r="R1767" s="19" t="str">
        <f>TRIM(data!R1647)</f>
        <v>Maria Charco Munoz</v>
      </c>
    </row>
    <row r="1768" spans="1:18" x14ac:dyDescent="0.3">
      <c r="A1768" s="19" t="str">
        <f>TRIM(data!A1648)</f>
        <v>1652</v>
      </c>
      <c r="B1768" s="19" t="str">
        <f>TRIM(data!B1648)</f>
        <v>I</v>
      </c>
      <c r="C1768" s="19" t="str">
        <f>TRIM(data!C1648)</f>
        <v/>
      </c>
      <c r="D1768" s="19" t="str">
        <f>TRIM(data!D1648)</f>
        <v>MAFF211267</v>
      </c>
      <c r="E1768" s="19" t="str">
        <f>TRIM(data!E1648)</f>
        <v>Solanum lycopersicum (Tomato)</v>
      </c>
      <c r="F1768" s="19" t="str">
        <f>TRIM(data!F1648)</f>
        <v>Solanaceae</v>
      </c>
      <c r="G1768" s="19" t="str">
        <f>TRIM(data!G1648)</f>
        <v>Solanales</v>
      </c>
      <c r="H1768" s="19" t="str">
        <f>TRIM(data!H1648)</f>
        <v/>
      </c>
      <c r="I1768" s="19" t="str">
        <f>TRIM(data!I1648)</f>
        <v>Shimane, Japan</v>
      </c>
      <c r="J1768" s="19" t="str">
        <f>TRIM(data!J1648)</f>
        <v>Japan</v>
      </c>
      <c r="K1768" s="19" t="str">
        <f>TRIM(data!K1648)</f>
        <v>Pacific Ocean (East of Asian Continent)</v>
      </c>
      <c r="L1768" s="19" t="str">
        <f>TRIM(data!L1648)</f>
        <v/>
      </c>
      <c r="M1768" s="19" t="str">
        <f>TRIM(data!M1648)</f>
        <v/>
      </c>
      <c r="N1768" s="19" t="str">
        <f>TRIM(data!N1648)</f>
        <v/>
      </c>
      <c r="O1768" s="19" t="str">
        <f>TRIM(data!O1648)</f>
        <v/>
      </c>
      <c r="P1768" s="19" t="str">
        <f>TRIM(data!P1648)</f>
        <v>Waki 2014, https://doi.org/10.3186/jjphytopath.80.229</v>
      </c>
      <c r="Q1768" s="19" t="str">
        <f>TRIM(data!Q1648)</f>
        <v>2014</v>
      </c>
      <c r="R1768" s="19" t="str">
        <f>TRIM(data!R1648)</f>
        <v>Jason Avalos</v>
      </c>
    </row>
    <row r="1769" spans="1:18" x14ac:dyDescent="0.3">
      <c r="A1769" s="19" t="str">
        <f>TRIM(data!A1649)</f>
        <v>1653</v>
      </c>
      <c r="B1769" s="19" t="str">
        <f>TRIM(data!B1649)</f>
        <v>I</v>
      </c>
      <c r="C1769" s="19" t="str">
        <f>TRIM(data!C1649)</f>
        <v/>
      </c>
      <c r="D1769" s="19" t="str">
        <f>TRIM(data!D1649)</f>
        <v>MAFF211268</v>
      </c>
      <c r="E1769" s="19" t="str">
        <f>TRIM(data!E1649)</f>
        <v>Solanum melongena (Eggplant)</v>
      </c>
      <c r="F1769" s="19" t="str">
        <f>TRIM(data!F1649)</f>
        <v>Solanaceae</v>
      </c>
      <c r="G1769" s="19" t="str">
        <f>TRIM(data!G1649)</f>
        <v>Solanales</v>
      </c>
      <c r="H1769" s="19" t="str">
        <f>TRIM(data!H1649)</f>
        <v/>
      </c>
      <c r="I1769" s="19" t="str">
        <f>TRIM(data!I1649)</f>
        <v>Kochi, Japan</v>
      </c>
      <c r="J1769" s="19" t="str">
        <f>TRIM(data!J1649)</f>
        <v>Japan</v>
      </c>
      <c r="K1769" s="19" t="str">
        <f>TRIM(data!K1649)</f>
        <v>Pacific Ocean (East of Asian Continent)</v>
      </c>
      <c r="L1769" s="19" t="str">
        <f>TRIM(data!L1649)</f>
        <v/>
      </c>
      <c r="M1769" s="19" t="str">
        <f>TRIM(data!M1649)</f>
        <v/>
      </c>
      <c r="N1769" s="19" t="str">
        <f>TRIM(data!N1649)</f>
        <v/>
      </c>
      <c r="O1769" s="19" t="str">
        <f>TRIM(data!O1649)</f>
        <v/>
      </c>
      <c r="P1769" s="19" t="str">
        <f>TRIM(data!P1649)</f>
        <v>Waki 2014, https://doi.org/10.3186/jjphytopath.80.229</v>
      </c>
      <c r="Q1769" s="19" t="str">
        <f>TRIM(data!Q1649)</f>
        <v>2014</v>
      </c>
      <c r="R1769" s="19" t="str">
        <f>TRIM(data!R1649)</f>
        <v>Jason Avalos</v>
      </c>
    </row>
    <row r="1770" spans="1:18" x14ac:dyDescent="0.3">
      <c r="A1770" s="19" t="str">
        <f>TRIM(data!A1650)</f>
        <v>1654</v>
      </c>
      <c r="B1770" s="19" t="str">
        <f>TRIM(data!B1650)</f>
        <v>I</v>
      </c>
      <c r="C1770" s="19" t="str">
        <f>TRIM(data!C1650)</f>
        <v/>
      </c>
      <c r="D1770" s="19" t="str">
        <f>TRIM(data!D1650)</f>
        <v>MAFF211269</v>
      </c>
      <c r="E1770" s="19" t="str">
        <f>TRIM(data!E1650)</f>
        <v>Solanum melongena (Eggplant)</v>
      </c>
      <c r="F1770" s="19" t="str">
        <f>TRIM(data!F1650)</f>
        <v>Solanaceae</v>
      </c>
      <c r="G1770" s="19" t="str">
        <f>TRIM(data!G1650)</f>
        <v>Solanales</v>
      </c>
      <c r="H1770" s="19" t="str">
        <f>TRIM(data!H1650)</f>
        <v/>
      </c>
      <c r="I1770" s="19" t="str">
        <f>TRIM(data!I1650)</f>
        <v>Kochi, Japan</v>
      </c>
      <c r="J1770" s="19" t="str">
        <f>TRIM(data!J1650)</f>
        <v>Japan</v>
      </c>
      <c r="K1770" s="19" t="str">
        <f>TRIM(data!K1650)</f>
        <v>Pacific Ocean (East of Asian Continent)</v>
      </c>
      <c r="L1770" s="19" t="str">
        <f>TRIM(data!L1650)</f>
        <v/>
      </c>
      <c r="M1770" s="19" t="str">
        <f>TRIM(data!M1650)</f>
        <v/>
      </c>
      <c r="N1770" s="19" t="str">
        <f>TRIM(data!N1650)</f>
        <v/>
      </c>
      <c r="O1770" s="19" t="str">
        <f>TRIM(data!O1650)</f>
        <v/>
      </c>
      <c r="P1770" s="19" t="str">
        <f>TRIM(data!P1650)</f>
        <v>Waki 2014, https://doi.org/10.3186/jjphytopath.80.229</v>
      </c>
      <c r="Q1770" s="19" t="str">
        <f>TRIM(data!Q1650)</f>
        <v>2014</v>
      </c>
      <c r="R1770" s="19" t="str">
        <f>TRIM(data!R1650)</f>
        <v>Jason Avalos</v>
      </c>
    </row>
    <row r="1771" spans="1:18" x14ac:dyDescent="0.3">
      <c r="A1771" s="19" t="str">
        <f>TRIM(data!A1651)</f>
        <v>1655</v>
      </c>
      <c r="B1771" s="19" t="str">
        <f>TRIM(data!B1651)</f>
        <v>I</v>
      </c>
      <c r="C1771" s="19" t="str">
        <f>TRIM(data!C1651)</f>
        <v/>
      </c>
      <c r="D1771" s="19" t="str">
        <f>TRIM(data!D1651)</f>
        <v>MAFF211280</v>
      </c>
      <c r="E1771" s="19" t="str">
        <f>TRIM(data!E1651)</f>
        <v>Solanum melongena (Eggplant)</v>
      </c>
      <c r="F1771" s="19" t="str">
        <f>TRIM(data!F1651)</f>
        <v>Solanaceae</v>
      </c>
      <c r="G1771" s="19" t="str">
        <f>TRIM(data!G1651)</f>
        <v>Solanales</v>
      </c>
      <c r="H1771" s="19" t="str">
        <f>TRIM(data!H1651)</f>
        <v/>
      </c>
      <c r="I1771" s="19" t="str">
        <f>TRIM(data!I1651)</f>
        <v>Kochi, Japan</v>
      </c>
      <c r="J1771" s="19" t="str">
        <f>TRIM(data!J1651)</f>
        <v>Japan</v>
      </c>
      <c r="K1771" s="19" t="str">
        <f>TRIM(data!K1651)</f>
        <v>Pacific Ocean (East of Asian Continent)</v>
      </c>
      <c r="L1771" s="19" t="str">
        <f>TRIM(data!L1651)</f>
        <v/>
      </c>
      <c r="M1771" s="19" t="str">
        <f>TRIM(data!M1651)</f>
        <v/>
      </c>
      <c r="N1771" s="19" t="str">
        <f>TRIM(data!N1651)</f>
        <v/>
      </c>
      <c r="O1771" s="19" t="str">
        <f>TRIM(data!O1651)</f>
        <v/>
      </c>
      <c r="P1771" s="19" t="str">
        <f>TRIM(data!P1651)</f>
        <v>Waki 2014, https://doi.org/10.3186/jjphytopath.80.229</v>
      </c>
      <c r="Q1771" s="19" t="str">
        <f>TRIM(data!Q1651)</f>
        <v>2014</v>
      </c>
      <c r="R1771" s="19" t="str">
        <f>TRIM(data!R1651)</f>
        <v>Jason Avalos</v>
      </c>
    </row>
    <row r="1772" spans="1:18" x14ac:dyDescent="0.3">
      <c r="A1772" s="19" t="str">
        <f>TRIM(data!A1652)</f>
        <v>1656</v>
      </c>
      <c r="B1772" s="19" t="str">
        <f>TRIM(data!B1652)</f>
        <v>I</v>
      </c>
      <c r="C1772" s="19" t="str">
        <f>TRIM(data!C1652)</f>
        <v/>
      </c>
      <c r="D1772" s="19" t="str">
        <f>TRIM(data!D1652)</f>
        <v>MAFF211282</v>
      </c>
      <c r="E1772" s="19" t="str">
        <f>TRIM(data!E1652)</f>
        <v>Solanum melongena (Eggplant)</v>
      </c>
      <c r="F1772" s="19" t="str">
        <f>TRIM(data!F1652)</f>
        <v>Solanaceae</v>
      </c>
      <c r="G1772" s="19" t="str">
        <f>TRIM(data!G1652)</f>
        <v>Solanales</v>
      </c>
      <c r="H1772" s="19" t="str">
        <f>TRIM(data!H1652)</f>
        <v/>
      </c>
      <c r="I1772" s="19" t="str">
        <f>TRIM(data!I1652)</f>
        <v>Kochi, Japan</v>
      </c>
      <c r="J1772" s="19" t="str">
        <f>TRIM(data!J1652)</f>
        <v>Japan</v>
      </c>
      <c r="K1772" s="19" t="str">
        <f>TRIM(data!K1652)</f>
        <v>Pacific Ocean (East of Asian Continent)</v>
      </c>
      <c r="L1772" s="19" t="str">
        <f>TRIM(data!L1652)</f>
        <v/>
      </c>
      <c r="M1772" s="19" t="str">
        <f>TRIM(data!M1652)</f>
        <v/>
      </c>
      <c r="N1772" s="19" t="str">
        <f>TRIM(data!N1652)</f>
        <v/>
      </c>
      <c r="O1772" s="19" t="str">
        <f>TRIM(data!O1652)</f>
        <v/>
      </c>
      <c r="P1772" s="19" t="str">
        <f>TRIM(data!P1652)</f>
        <v>Waki 2014, https://doi.org/10.3186/jjphytopath.80.229</v>
      </c>
      <c r="Q1772" s="19" t="str">
        <f>TRIM(data!Q1652)</f>
        <v>2014</v>
      </c>
      <c r="R1772" s="19" t="str">
        <f>TRIM(data!R1652)</f>
        <v>Jason Avalos</v>
      </c>
    </row>
    <row r="1773" spans="1:18" x14ac:dyDescent="0.3">
      <c r="A1773" s="19" t="str">
        <f>TRIM(data!A1653)</f>
        <v>1657</v>
      </c>
      <c r="B1773" s="19" t="str">
        <f>TRIM(data!B1653)</f>
        <v>I</v>
      </c>
      <c r="C1773" s="19" t="str">
        <f>TRIM(data!C1653)</f>
        <v/>
      </c>
      <c r="D1773" s="19" t="str">
        <f>TRIM(data!D1653)</f>
        <v>MAFF211403</v>
      </c>
      <c r="E1773" s="19" t="str">
        <f>TRIM(data!E1653)</f>
        <v>Solanum tuberosum (Potato)</v>
      </c>
      <c r="F1773" s="19" t="str">
        <f>TRIM(data!F1653)</f>
        <v>Solanaceae</v>
      </c>
      <c r="G1773" s="19" t="str">
        <f>TRIM(data!G1653)</f>
        <v>Solanales</v>
      </c>
      <c r="H1773" s="19" t="str">
        <f>TRIM(data!H1653)</f>
        <v>2002</v>
      </c>
      <c r="I1773" s="19" t="str">
        <f>TRIM(data!I1653)</f>
        <v>Nago, Nago, Okinawa, Japan</v>
      </c>
      <c r="J1773" s="19" t="str">
        <f>TRIM(data!J1653)</f>
        <v>Japan</v>
      </c>
      <c r="K1773" s="19" t="str">
        <f>TRIM(data!K1653)</f>
        <v>Pacific Ocean (East of Asian Continent)</v>
      </c>
      <c r="L1773" s="19" t="str">
        <f>TRIM(data!L1653)</f>
        <v/>
      </c>
      <c r="M1773" s="19" t="str">
        <f>TRIM(data!M1653)</f>
        <v/>
      </c>
      <c r="N1773" s="19" t="str">
        <f>TRIM(data!N1653)</f>
        <v/>
      </c>
      <c r="O1773" s="19" t="str">
        <f>TRIM(data!O1653)</f>
        <v/>
      </c>
      <c r="P1773" s="19" t="str">
        <f>TRIM(data!P1653)</f>
        <v>Horita, 2010 https://doi.org/10.1007/s10327-010-0229-2</v>
      </c>
      <c r="Q1773" s="19" t="str">
        <f>TRIM(data!Q1653)</f>
        <v>2010</v>
      </c>
      <c r="R1773" s="19" t="str">
        <f>TRIM(data!R1653)</f>
        <v>Darrell Sparks and Tiffany Lowe-Power</v>
      </c>
    </row>
    <row r="1774" spans="1:18" x14ac:dyDescent="0.3">
      <c r="A1774" s="19" t="str">
        <f>TRIM(data!A1654)</f>
        <v>1658</v>
      </c>
      <c r="B1774" s="19" t="str">
        <f>TRIM(data!B1654)</f>
        <v>I</v>
      </c>
      <c r="C1774" s="19" t="str">
        <f>TRIM(data!C1654)</f>
        <v/>
      </c>
      <c r="D1774" s="19" t="str">
        <f>TRIM(data!D1654)</f>
        <v>MAFF211405</v>
      </c>
      <c r="E1774" s="19" t="str">
        <f>TRIM(data!E1654)</f>
        <v>Solanum tuberosum (Potato)</v>
      </c>
      <c r="F1774" s="19" t="str">
        <f>TRIM(data!F1654)</f>
        <v>Solanaceae</v>
      </c>
      <c r="G1774" s="19" t="str">
        <f>TRIM(data!G1654)</f>
        <v>Solanales</v>
      </c>
      <c r="H1774" s="19" t="str">
        <f>TRIM(data!H1654)</f>
        <v>2002</v>
      </c>
      <c r="I1774" s="19" t="str">
        <f>TRIM(data!I1654)</f>
        <v>Nago, Nago, Okinawa, Japan</v>
      </c>
      <c r="J1774" s="19" t="str">
        <f>TRIM(data!J1654)</f>
        <v>Japan</v>
      </c>
      <c r="K1774" s="19" t="str">
        <f>TRIM(data!K1654)</f>
        <v>Pacific Ocean (East of Asian Continent)</v>
      </c>
      <c r="L1774" s="19" t="str">
        <f>TRIM(data!L1654)</f>
        <v/>
      </c>
      <c r="M1774" s="19" t="str">
        <f>TRIM(data!M1654)</f>
        <v/>
      </c>
      <c r="N1774" s="19" t="str">
        <f>TRIM(data!N1654)</f>
        <v/>
      </c>
      <c r="O1774" s="19" t="str">
        <f>TRIM(data!O1654)</f>
        <v/>
      </c>
      <c r="P1774" s="19" t="str">
        <f>TRIM(data!P1654)</f>
        <v>Horita, 2010 https://doi.org/10.1007/s10327-010-0229-2</v>
      </c>
      <c r="Q1774" s="19" t="str">
        <f>TRIM(data!Q1654)</f>
        <v>2010</v>
      </c>
      <c r="R1774" s="19" t="str">
        <f>TRIM(data!R1654)</f>
        <v>Darrell Sparks and Tiffany Lowe-Power</v>
      </c>
    </row>
    <row r="1775" spans="1:18" x14ac:dyDescent="0.3">
      <c r="A1775" s="19" t="str">
        <f>TRIM(data!A1655)</f>
        <v>1659</v>
      </c>
      <c r="B1775" s="19" t="str">
        <f>TRIM(data!B1655)</f>
        <v>I</v>
      </c>
      <c r="C1775" s="19" t="str">
        <f>TRIM(data!C1655)</f>
        <v/>
      </c>
      <c r="D1775" s="19" t="str">
        <f>TRIM(data!D1655)</f>
        <v>MAFF211406</v>
      </c>
      <c r="E1775" s="19" t="str">
        <f>TRIM(data!E1655)</f>
        <v>Solanum tuberosum (Potato)</v>
      </c>
      <c r="F1775" s="19" t="str">
        <f>TRIM(data!F1655)</f>
        <v>Solanaceae</v>
      </c>
      <c r="G1775" s="19" t="str">
        <f>TRIM(data!G1655)</f>
        <v>Solanales</v>
      </c>
      <c r="H1775" s="19" t="str">
        <f>TRIM(data!H1655)</f>
        <v>2002</v>
      </c>
      <c r="I1775" s="19" t="str">
        <f>TRIM(data!I1655)</f>
        <v>Nago, Nago, Okinawa, Japan</v>
      </c>
      <c r="J1775" s="19" t="str">
        <f>TRIM(data!J1655)</f>
        <v>Japan</v>
      </c>
      <c r="K1775" s="19" t="str">
        <f>TRIM(data!K1655)</f>
        <v>Pacific Ocean (East of Asian Continent)</v>
      </c>
      <c r="L1775" s="19" t="str">
        <f>TRIM(data!L1655)</f>
        <v/>
      </c>
      <c r="M1775" s="19" t="str">
        <f>TRIM(data!M1655)</f>
        <v/>
      </c>
      <c r="N1775" s="19" t="str">
        <f>TRIM(data!N1655)</f>
        <v/>
      </c>
      <c r="O1775" s="19" t="str">
        <f>TRIM(data!O1655)</f>
        <v/>
      </c>
      <c r="P1775" s="19" t="str">
        <f>TRIM(data!P1655)</f>
        <v>Horita, 2010 https://doi.org/10.1007/s10327-010-0229-2</v>
      </c>
      <c r="Q1775" s="19" t="str">
        <f>TRIM(data!Q1655)</f>
        <v>2010</v>
      </c>
      <c r="R1775" s="19" t="str">
        <f>TRIM(data!R1655)</f>
        <v>Darrell Sparks and Tiffany Lowe-Power</v>
      </c>
    </row>
    <row r="1776" spans="1:18" x14ac:dyDescent="0.3">
      <c r="A1776" s="19" t="str">
        <f>TRIM(data!A1656)</f>
        <v>1660</v>
      </c>
      <c r="B1776" s="19" t="str">
        <f>TRIM(data!B1656)</f>
        <v>I</v>
      </c>
      <c r="C1776" s="19" t="str">
        <f>TRIM(data!C1656)</f>
        <v/>
      </c>
      <c r="D1776" s="19" t="str">
        <f>TRIM(data!D1656)</f>
        <v>MAFF211420</v>
      </c>
      <c r="E1776" s="19" t="str">
        <f>TRIM(data!E1656)</f>
        <v>Solanum tuberosum (Potato)</v>
      </c>
      <c r="F1776" s="19" t="str">
        <f>TRIM(data!F1656)</f>
        <v>Solanaceae</v>
      </c>
      <c r="G1776" s="19" t="str">
        <f>TRIM(data!G1656)</f>
        <v>Solanales</v>
      </c>
      <c r="H1776" s="19" t="str">
        <f>TRIM(data!H1656)</f>
        <v>2002</v>
      </c>
      <c r="I1776" s="19" t="str">
        <f>TRIM(data!I1656)</f>
        <v>Ginoza, Kunigami, Okinawa, Japan</v>
      </c>
      <c r="J1776" s="19" t="str">
        <f>TRIM(data!J1656)</f>
        <v>Japan</v>
      </c>
      <c r="K1776" s="19" t="str">
        <f>TRIM(data!K1656)</f>
        <v>Pacific Ocean (East of Asian Continent)</v>
      </c>
      <c r="L1776" s="19" t="str">
        <f>TRIM(data!L1656)</f>
        <v/>
      </c>
      <c r="M1776" s="19" t="str">
        <f>TRIM(data!M1656)</f>
        <v/>
      </c>
      <c r="N1776" s="19" t="str">
        <f>TRIM(data!N1656)</f>
        <v/>
      </c>
      <c r="O1776" s="19" t="str">
        <f>TRIM(data!O1656)</f>
        <v/>
      </c>
      <c r="P1776" s="19" t="str">
        <f>TRIM(data!P1656)</f>
        <v>Horita, 2010 https://doi.org/10.1007/s10327-010-0229-2</v>
      </c>
      <c r="Q1776" s="19" t="str">
        <f>TRIM(data!Q1656)</f>
        <v>2010</v>
      </c>
      <c r="R1776" s="19" t="str">
        <f>TRIM(data!R1656)</f>
        <v>Darrell Sparks and Tiffany Lowe-Power</v>
      </c>
    </row>
    <row r="1777" spans="1:27" x14ac:dyDescent="0.3">
      <c r="A1777" s="19" t="str">
        <f>TRIM(data!A1657)</f>
        <v>1661</v>
      </c>
      <c r="B1777" s="19" t="str">
        <f>TRIM(data!B1657)</f>
        <v>I</v>
      </c>
      <c r="C1777" s="19" t="str">
        <f>TRIM(data!C1657)</f>
        <v/>
      </c>
      <c r="D1777" s="19" t="str">
        <f>TRIM(data!D1657)</f>
        <v>MAFF211463</v>
      </c>
      <c r="E1777" s="19" t="str">
        <f>TRIM(data!E1657)</f>
        <v>Capsicum annuum (Pepper, chili)</v>
      </c>
      <c r="F1777" s="19" t="str">
        <f>TRIM(data!F1657)</f>
        <v>Solanaceae</v>
      </c>
      <c r="G1777" s="19" t="str">
        <f>TRIM(data!G1657)</f>
        <v>Solanales</v>
      </c>
      <c r="H1777" s="19" t="str">
        <f>TRIM(data!H1657)</f>
        <v/>
      </c>
      <c r="I1777" s="19" t="str">
        <f>TRIM(data!I1657)</f>
        <v>Kyoto, Japan</v>
      </c>
      <c r="J1777" s="19" t="str">
        <f>TRIM(data!J1657)</f>
        <v>Japan</v>
      </c>
      <c r="K1777" s="19" t="str">
        <f>TRIM(data!K1657)</f>
        <v>Pacific Ocean (East of Asian Continent)</v>
      </c>
      <c r="L1777" s="19" t="str">
        <f>TRIM(data!L1657)</f>
        <v/>
      </c>
      <c r="M1777" s="19" t="str">
        <f>TRIM(data!M1657)</f>
        <v/>
      </c>
      <c r="N1777" s="19" t="str">
        <f>TRIM(data!N1657)</f>
        <v/>
      </c>
      <c r="O1777" s="19" t="str">
        <f>TRIM(data!O1657)</f>
        <v/>
      </c>
      <c r="P1777" s="19" t="str">
        <f>TRIM(data!P1657)</f>
        <v>Waki 2014, https://doi.org/10.3186/jjphytopath.80.229</v>
      </c>
      <c r="Q1777" s="19" t="str">
        <f>TRIM(data!Q1657)</f>
        <v>2014</v>
      </c>
      <c r="R1777" s="19" t="str">
        <f>TRIM(data!R1657)</f>
        <v>Jason Avalos</v>
      </c>
    </row>
    <row r="1778" spans="1:27" x14ac:dyDescent="0.3">
      <c r="A1778" s="19" t="str">
        <f>TRIM(data!A1658)</f>
        <v>1662</v>
      </c>
      <c r="B1778" s="19" t="str">
        <f>TRIM(data!B1658)</f>
        <v>I</v>
      </c>
      <c r="C1778" s="19" t="str">
        <f>TRIM(data!C1658)</f>
        <v/>
      </c>
      <c r="D1778" s="19" t="str">
        <f>TRIM(data!D1658)</f>
        <v>MAFF211464</v>
      </c>
      <c r="E1778" s="19" t="str">
        <f>TRIM(data!E1658)</f>
        <v>Capsicum annuum (Pepper, chili)</v>
      </c>
      <c r="F1778" s="19" t="str">
        <f>TRIM(data!F1658)</f>
        <v>Solanaceae</v>
      </c>
      <c r="G1778" s="19" t="str">
        <f>TRIM(data!G1658)</f>
        <v>Solanales</v>
      </c>
      <c r="H1778" s="19" t="str">
        <f>TRIM(data!H1658)</f>
        <v/>
      </c>
      <c r="I1778" s="19" t="str">
        <f>TRIM(data!I1658)</f>
        <v>Kyoto, Japan</v>
      </c>
      <c r="J1778" s="19" t="str">
        <f>TRIM(data!J1658)</f>
        <v>Japan</v>
      </c>
      <c r="K1778" s="19" t="str">
        <f>TRIM(data!K1658)</f>
        <v>Pacific Ocean (East of Asian Continent)</v>
      </c>
      <c r="L1778" s="19" t="str">
        <f>TRIM(data!L1658)</f>
        <v/>
      </c>
      <c r="M1778" s="19" t="str">
        <f>TRIM(data!M1658)</f>
        <v/>
      </c>
      <c r="N1778" s="19" t="str">
        <f>TRIM(data!N1658)</f>
        <v/>
      </c>
      <c r="O1778" s="19" t="str">
        <f>TRIM(data!O1658)</f>
        <v/>
      </c>
      <c r="P1778" s="19" t="str">
        <f>TRIM(data!P1658)</f>
        <v>Waki 2014, https://doi.org/10.3186/jjphytopath.80.229</v>
      </c>
      <c r="Q1778" s="19" t="str">
        <f>TRIM(data!Q1658)</f>
        <v>2014</v>
      </c>
      <c r="R1778" s="19" t="str">
        <f>TRIM(data!R1658)</f>
        <v>Jason Avalos</v>
      </c>
    </row>
    <row r="1779" spans="1:27" x14ac:dyDescent="0.3">
      <c r="A1779" s="19" t="str">
        <f>TRIM(data!A1659)</f>
        <v>1663</v>
      </c>
      <c r="B1779" s="19" t="str">
        <f>TRIM(data!B1659)</f>
        <v>I</v>
      </c>
      <c r="C1779" s="19" t="str">
        <f>TRIM(data!C1659)</f>
        <v/>
      </c>
      <c r="D1779" s="19" t="str">
        <f>TRIM(data!D1659)</f>
        <v>MAFF211500</v>
      </c>
      <c r="E1779" s="19" t="str">
        <f>TRIM(data!E1659)</f>
        <v>Solanum melongena (Eggplant)</v>
      </c>
      <c r="F1779" s="19" t="str">
        <f>TRIM(data!F1659)</f>
        <v>Solanaceae</v>
      </c>
      <c r="G1779" s="19" t="str">
        <f>TRIM(data!G1659)</f>
        <v>Solanales</v>
      </c>
      <c r="H1779" s="19" t="str">
        <f>TRIM(data!H1659)</f>
        <v/>
      </c>
      <c r="I1779" s="19" t="str">
        <f>TRIM(data!I1659)</f>
        <v>Kochi, Japan</v>
      </c>
      <c r="J1779" s="19" t="str">
        <f>TRIM(data!J1659)</f>
        <v>Japan</v>
      </c>
      <c r="K1779" s="19" t="str">
        <f>TRIM(data!K1659)</f>
        <v>Pacific Ocean (East of Asian Continent)</v>
      </c>
      <c r="L1779" s="19" t="str">
        <f>TRIM(data!L1659)</f>
        <v/>
      </c>
      <c r="M1779" s="19" t="str">
        <f>TRIM(data!M1659)</f>
        <v/>
      </c>
      <c r="N1779" s="19" t="str">
        <f>TRIM(data!N1659)</f>
        <v/>
      </c>
      <c r="O1779" s="19" t="str">
        <f>TRIM(data!O1659)</f>
        <v/>
      </c>
      <c r="P1779" s="19" t="str">
        <f>TRIM(data!P1659)</f>
        <v>Waki 2014, https://doi.org/10.3186/jjphytopath.80.229</v>
      </c>
      <c r="Q1779" s="19" t="str">
        <f>TRIM(data!Q1659)</f>
        <v>2014</v>
      </c>
      <c r="R1779" s="19" t="str">
        <f>TRIM(data!R1659)</f>
        <v>Jason Avalos</v>
      </c>
    </row>
    <row r="1780" spans="1:27" x14ac:dyDescent="0.3">
      <c r="A1780" s="19" t="str">
        <f>TRIM(data!A1660)</f>
        <v>1664</v>
      </c>
      <c r="B1780" s="19" t="str">
        <f>TRIM(data!B1660)</f>
        <v>I</v>
      </c>
      <c r="C1780" s="19" t="str">
        <f>TRIM(data!C1660)</f>
        <v/>
      </c>
      <c r="D1780" s="19" t="str">
        <f>TRIM(data!D1660)</f>
        <v>MAFF211503</v>
      </c>
      <c r="E1780" s="19" t="str">
        <f>TRIM(data!E1660)</f>
        <v>Solanum melongena (Eggplant)</v>
      </c>
      <c r="F1780" s="19" t="str">
        <f>TRIM(data!F1660)</f>
        <v>Solanaceae</v>
      </c>
      <c r="G1780" s="19" t="str">
        <f>TRIM(data!G1660)</f>
        <v>Solanales</v>
      </c>
      <c r="H1780" s="19" t="str">
        <f>TRIM(data!H1660)</f>
        <v/>
      </c>
      <c r="I1780" s="19" t="str">
        <f>TRIM(data!I1660)</f>
        <v>Kochi, Japan</v>
      </c>
      <c r="J1780" s="19" t="str">
        <f>TRIM(data!J1660)</f>
        <v>Japan</v>
      </c>
      <c r="K1780" s="19" t="str">
        <f>TRIM(data!K1660)</f>
        <v>Pacific Ocean (East of Asian Continent)</v>
      </c>
      <c r="L1780" s="19" t="str">
        <f>TRIM(data!L1660)</f>
        <v/>
      </c>
      <c r="M1780" s="19" t="str">
        <f>TRIM(data!M1660)</f>
        <v/>
      </c>
      <c r="N1780" s="19" t="str">
        <f>TRIM(data!N1660)</f>
        <v/>
      </c>
      <c r="O1780" s="19" t="str">
        <f>TRIM(data!O1660)</f>
        <v/>
      </c>
      <c r="P1780" s="19" t="str">
        <f>TRIM(data!P1660)</f>
        <v>Waki 2014, https://doi.org/10.3186/jjphytopath.80.229</v>
      </c>
      <c r="Q1780" s="19" t="str">
        <f>TRIM(data!Q1660)</f>
        <v>2014</v>
      </c>
      <c r="R1780" s="19" t="str">
        <f>TRIM(data!R1660)</f>
        <v>Jason Avalos</v>
      </c>
    </row>
    <row r="1781" spans="1:27" x14ac:dyDescent="0.3">
      <c r="A1781" s="19" t="str">
        <f>TRIM(data!A1661)</f>
        <v>1665</v>
      </c>
      <c r="B1781" s="19" t="str">
        <f>TRIM(data!B1661)</f>
        <v>I</v>
      </c>
      <c r="C1781" s="19" t="str">
        <f>TRIM(data!C1661)</f>
        <v/>
      </c>
      <c r="D1781" s="19" t="str">
        <f>TRIM(data!D1661)</f>
        <v>MAFF211505</v>
      </c>
      <c r="E1781" s="19" t="str">
        <f>TRIM(data!E1661)</f>
        <v>Solanum melongena (Eggplant)</v>
      </c>
      <c r="F1781" s="19" t="str">
        <f>TRIM(data!F1661)</f>
        <v>Solanaceae</v>
      </c>
      <c r="G1781" s="19" t="str">
        <f>TRIM(data!G1661)</f>
        <v>Solanales</v>
      </c>
      <c r="H1781" s="19" t="str">
        <f>TRIM(data!H1661)</f>
        <v/>
      </c>
      <c r="I1781" s="19" t="str">
        <f>TRIM(data!I1661)</f>
        <v>Kochi, Japan</v>
      </c>
      <c r="J1781" s="19" t="str">
        <f>TRIM(data!J1661)</f>
        <v>Japan</v>
      </c>
      <c r="K1781" s="19" t="str">
        <f>TRIM(data!K1661)</f>
        <v>Pacific Ocean (East of Asian Continent)</v>
      </c>
      <c r="L1781" s="19" t="str">
        <f>TRIM(data!L1661)</f>
        <v/>
      </c>
      <c r="M1781" s="19" t="str">
        <f>TRIM(data!M1661)</f>
        <v/>
      </c>
      <c r="N1781" s="19" t="str">
        <f>TRIM(data!N1661)</f>
        <v/>
      </c>
      <c r="O1781" s="19" t="str">
        <f>TRIM(data!O1661)</f>
        <v/>
      </c>
      <c r="P1781" s="19" t="str">
        <f>TRIM(data!P1661)</f>
        <v>Waki 2014, https://doi.org/10.3186/jjphytopath.80.229</v>
      </c>
      <c r="Q1781" s="19" t="str">
        <f>TRIM(data!Q1661)</f>
        <v>2014</v>
      </c>
      <c r="R1781" s="19" t="str">
        <f>TRIM(data!R1661)</f>
        <v>Jason Avalos</v>
      </c>
      <c r="T1781" s="22"/>
      <c r="U1781" s="22"/>
      <c r="V1781" s="22"/>
      <c r="W1781" s="22"/>
      <c r="X1781" s="22"/>
      <c r="Y1781" s="22"/>
      <c r="Z1781" s="22"/>
      <c r="AA1781" s="22"/>
    </row>
    <row r="1782" spans="1:27" x14ac:dyDescent="0.3">
      <c r="A1782" s="19" t="str">
        <f>TRIM(data!A1662)</f>
        <v>1666</v>
      </c>
      <c r="B1782" s="19" t="str">
        <f>TRIM(data!B1662)</f>
        <v>I</v>
      </c>
      <c r="C1782" s="19" t="str">
        <f>TRIM(data!C1662)</f>
        <v/>
      </c>
      <c r="D1782" s="19" t="str">
        <f>TRIM(data!D1662)</f>
        <v>MAFF211509</v>
      </c>
      <c r="E1782" s="19" t="str">
        <f>TRIM(data!E1662)</f>
        <v>Solanum melongena (Eggplant)</v>
      </c>
      <c r="F1782" s="19" t="str">
        <f>TRIM(data!F1662)</f>
        <v>Solanaceae</v>
      </c>
      <c r="G1782" s="19" t="str">
        <f>TRIM(data!G1662)</f>
        <v>Solanales</v>
      </c>
      <c r="H1782" s="19" t="str">
        <f>TRIM(data!H1662)</f>
        <v/>
      </c>
      <c r="I1782" s="19" t="str">
        <f>TRIM(data!I1662)</f>
        <v>Kochi, Japan</v>
      </c>
      <c r="J1782" s="19" t="str">
        <f>TRIM(data!J1662)</f>
        <v>Japan</v>
      </c>
      <c r="K1782" s="19" t="str">
        <f>TRIM(data!K1662)</f>
        <v>Pacific Ocean (East of Asian Continent)</v>
      </c>
      <c r="L1782" s="19" t="str">
        <f>TRIM(data!L1662)</f>
        <v/>
      </c>
      <c r="M1782" s="19" t="str">
        <f>TRIM(data!M1662)</f>
        <v/>
      </c>
      <c r="N1782" s="19" t="str">
        <f>TRIM(data!N1662)</f>
        <v/>
      </c>
      <c r="O1782" s="19" t="str">
        <f>TRIM(data!O1662)</f>
        <v/>
      </c>
      <c r="P1782" s="19" t="str">
        <f>TRIM(data!P1662)</f>
        <v>Waki 2014, https://doi.org/10.3186/jjphytopath.80.229</v>
      </c>
      <c r="Q1782" s="19" t="str">
        <f>TRIM(data!Q1662)</f>
        <v>2014</v>
      </c>
      <c r="R1782" s="19" t="str">
        <f>TRIM(data!R1662)</f>
        <v>Jason Avalos</v>
      </c>
      <c r="T1782" s="22"/>
      <c r="U1782" s="22"/>
      <c r="V1782" s="22"/>
      <c r="W1782" s="22"/>
      <c r="X1782" s="22"/>
      <c r="Y1782" s="22"/>
      <c r="Z1782" s="22"/>
      <c r="AA1782" s="22"/>
    </row>
    <row r="1783" spans="1:27" x14ac:dyDescent="0.3">
      <c r="A1783" s="19" t="str">
        <f>TRIM(data!A1663)</f>
        <v>1667</v>
      </c>
      <c r="B1783" s="19" t="str">
        <f>TRIM(data!B1663)</f>
        <v>I</v>
      </c>
      <c r="C1783" s="19" t="str">
        <f>TRIM(data!C1663)</f>
        <v/>
      </c>
      <c r="D1783" s="19" t="str">
        <f>TRIM(data!D1663)</f>
        <v>MAFF211521</v>
      </c>
      <c r="E1783" s="19" t="str">
        <f>TRIM(data!E1663)</f>
        <v>Solanum tuberosum (Potato)</v>
      </c>
      <c r="F1783" s="19" t="str">
        <f>TRIM(data!F1663)</f>
        <v>Solanaceae</v>
      </c>
      <c r="G1783" s="19" t="str">
        <f>TRIM(data!G1663)</f>
        <v>Solanales</v>
      </c>
      <c r="H1783" s="19" t="str">
        <f>TRIM(data!H1663)</f>
        <v>1986</v>
      </c>
      <c r="I1783" s="19" t="str">
        <f>TRIM(data!I1663)</f>
        <v>Chinzei, Karatsu, Saga, Japan</v>
      </c>
      <c r="J1783" s="19" t="str">
        <f>TRIM(data!J1663)</f>
        <v>Japan</v>
      </c>
      <c r="K1783" s="19" t="str">
        <f>TRIM(data!K1663)</f>
        <v>Pacific Ocean (East of Asian Continent)</v>
      </c>
      <c r="L1783" s="19" t="str">
        <f>TRIM(data!L1663)</f>
        <v/>
      </c>
      <c r="M1783" s="19" t="str">
        <f>TRIM(data!M1663)</f>
        <v/>
      </c>
      <c r="N1783" s="19" t="str">
        <f>TRIM(data!N1663)</f>
        <v/>
      </c>
      <c r="O1783" s="19" t="str">
        <f>TRIM(data!O1663)</f>
        <v/>
      </c>
      <c r="P1783" s="19" t="str">
        <f>TRIM(data!P1663)</f>
        <v>Horita, 2010 https://doi.org/10.1007/s10327-010-0229-2</v>
      </c>
      <c r="Q1783" s="19" t="str">
        <f>TRIM(data!Q1663)</f>
        <v>2010</v>
      </c>
      <c r="R1783" s="19" t="str">
        <f>TRIM(data!R1663)</f>
        <v>Darrell Sparks and Tiffany Lowe-Power</v>
      </c>
      <c r="T1783" s="22"/>
      <c r="U1783" s="22"/>
      <c r="V1783" s="22"/>
      <c r="W1783" s="22"/>
      <c r="X1783" s="22"/>
      <c r="Y1783" s="22"/>
      <c r="Z1783" s="22"/>
      <c r="AA1783" s="22"/>
    </row>
    <row r="1784" spans="1:27" x14ac:dyDescent="0.3">
      <c r="A1784" s="19" t="str">
        <f>TRIM(data!A1664)</f>
        <v>1668</v>
      </c>
      <c r="B1784" s="19" t="str">
        <f>TRIM(data!B1664)</f>
        <v>I</v>
      </c>
      <c r="C1784" s="19" t="str">
        <f>TRIM(data!C1664)</f>
        <v/>
      </c>
      <c r="D1784" s="19" t="str">
        <f>TRIM(data!D1664)</f>
        <v>MAFF211716</v>
      </c>
      <c r="E1784" s="19" t="str">
        <f>TRIM(data!E1664)</f>
        <v>Solanum melongena (Eggplant)</v>
      </c>
      <c r="F1784" s="19" t="str">
        <f>TRIM(data!F1664)</f>
        <v>Solanaceae</v>
      </c>
      <c r="G1784" s="19" t="str">
        <f>TRIM(data!G1664)</f>
        <v>Solanales</v>
      </c>
      <c r="H1784" s="19" t="str">
        <f>TRIM(data!H1664)</f>
        <v/>
      </c>
      <c r="I1784" s="19" t="str">
        <f>TRIM(data!I1664)</f>
        <v>Okayama, Japan</v>
      </c>
      <c r="J1784" s="19" t="str">
        <f>TRIM(data!J1664)</f>
        <v>Japan</v>
      </c>
      <c r="K1784" s="19" t="str">
        <f>TRIM(data!K1664)</f>
        <v>Pacific Ocean (East of Asian Continent)</v>
      </c>
      <c r="L1784" s="19" t="str">
        <f>TRIM(data!L1664)</f>
        <v/>
      </c>
      <c r="M1784" s="19" t="str">
        <f>TRIM(data!M1664)</f>
        <v/>
      </c>
      <c r="N1784" s="19" t="str">
        <f>TRIM(data!N1664)</f>
        <v/>
      </c>
      <c r="O1784" s="19" t="str">
        <f>TRIM(data!O1664)</f>
        <v/>
      </c>
      <c r="P1784" s="19" t="str">
        <f>TRIM(data!P1664)</f>
        <v>Waki 2014, https://doi.org/10.3186/jjphytopath.80.229</v>
      </c>
      <c r="Q1784" s="19" t="str">
        <f>TRIM(data!Q1664)</f>
        <v>2014</v>
      </c>
      <c r="R1784" s="19" t="str">
        <f>TRIM(data!R1664)</f>
        <v>Jason Avalos</v>
      </c>
      <c r="T1784" s="22"/>
      <c r="U1784" s="22"/>
      <c r="V1784" s="22"/>
      <c r="W1784" s="22"/>
      <c r="X1784" s="22"/>
      <c r="Y1784" s="22"/>
      <c r="Z1784" s="22"/>
      <c r="AA1784" s="22"/>
    </row>
    <row r="1785" spans="1:27" x14ac:dyDescent="0.3">
      <c r="A1785" s="19" t="str">
        <f>TRIM(data!A1665)</f>
        <v>1669</v>
      </c>
      <c r="B1785" s="19" t="str">
        <f>TRIM(data!B1665)</f>
        <v>I</v>
      </c>
      <c r="C1785" s="19" t="str">
        <f>TRIM(data!C1665)</f>
        <v/>
      </c>
      <c r="D1785" s="19" t="str">
        <f>TRIM(data!D1665)</f>
        <v>MAFF301525</v>
      </c>
      <c r="E1785" s="19" t="str">
        <f>TRIM(data!E1665)</f>
        <v>Solanum lycopersicum (Tomato)</v>
      </c>
      <c r="F1785" s="19" t="str">
        <f>TRIM(data!F1665)</f>
        <v>Solanaceae</v>
      </c>
      <c r="G1785" s="19" t="str">
        <f>TRIM(data!G1665)</f>
        <v>Solanales</v>
      </c>
      <c r="H1785" s="19" t="str">
        <f>TRIM(data!H1665)</f>
        <v>2014</v>
      </c>
      <c r="I1785" s="19" t="str">
        <f>TRIM(data!I1665)</f>
        <v>Okinawa Prefecture, Japan</v>
      </c>
      <c r="J1785" s="19" t="str">
        <f>TRIM(data!J1665)</f>
        <v>Japan</v>
      </c>
      <c r="K1785" s="19" t="str">
        <f>TRIM(data!K1665)</f>
        <v>Pacific Ocean (East of Asian Continent)</v>
      </c>
      <c r="L1785" s="19" t="str">
        <f>TRIM(data!L1665)</f>
        <v/>
      </c>
      <c r="M1785" s="19" t="str">
        <f>TRIM(data!M1665)</f>
        <v/>
      </c>
      <c r="N1785" s="19" t="str">
        <f>TRIM(data!N1665)</f>
        <v/>
      </c>
      <c r="O1785" s="19" t="str">
        <f>TRIM(data!O1665)</f>
        <v/>
      </c>
      <c r="P1785" s="19" t="str">
        <f>TRIM(data!P1665)</f>
        <v>Ajitomi 2015, https://doi.org/10.1007/s10327-015-0596-9</v>
      </c>
      <c r="Q1785" s="19" t="str">
        <f>TRIM(data!Q1665)</f>
        <v>2015</v>
      </c>
      <c r="R1785" s="19" t="str">
        <f>TRIM(data!R1665)</f>
        <v>Maria Charco Munoz</v>
      </c>
      <c r="T1785" s="22"/>
      <c r="U1785" s="22"/>
      <c r="V1785" s="22"/>
      <c r="W1785" s="22"/>
      <c r="X1785" s="22"/>
      <c r="Y1785" s="22"/>
      <c r="Z1785" s="22"/>
      <c r="AA1785" s="22"/>
    </row>
    <row r="1786" spans="1:27" x14ac:dyDescent="0.3">
      <c r="A1786" s="19" t="str">
        <f>TRIM(data!A1666)</f>
        <v>1670</v>
      </c>
      <c r="B1786" s="19" t="str">
        <f>TRIM(data!B1666)</f>
        <v>I</v>
      </c>
      <c r="C1786" s="19" t="str">
        <f>TRIM(data!C1666)</f>
        <v/>
      </c>
      <c r="D1786" s="19" t="str">
        <f>TRIM(data!D1666)</f>
        <v>MAFF301556</v>
      </c>
      <c r="E1786" s="19" t="str">
        <f>TRIM(data!E1666)</f>
        <v>Solanum tuberosum (Potato)</v>
      </c>
      <c r="F1786" s="19" t="str">
        <f>TRIM(data!F1666)</f>
        <v>Solanaceae</v>
      </c>
      <c r="G1786" s="19" t="str">
        <f>TRIM(data!G1666)</f>
        <v>Solanales</v>
      </c>
      <c r="H1786" s="19" t="str">
        <f>TRIM(data!H1666)</f>
        <v/>
      </c>
      <c r="I1786" s="19" t="str">
        <f>TRIM(data!I1666)</f>
        <v>Japan</v>
      </c>
      <c r="J1786" s="19" t="str">
        <f>TRIM(data!J1666)</f>
        <v>Japan</v>
      </c>
      <c r="K1786" s="19" t="str">
        <f>TRIM(data!K1666)</f>
        <v>Pacific Ocean (East of Asian Continent)</v>
      </c>
      <c r="L1786" s="19" t="str">
        <f>TRIM(data!L1666)</f>
        <v/>
      </c>
      <c r="M1786" s="19" t="str">
        <f>TRIM(data!M1666)</f>
        <v>DQ657628</v>
      </c>
      <c r="N1786" s="19" t="str">
        <f>TRIM(data!N1666)</f>
        <v/>
      </c>
      <c r="O1786" s="19" t="str">
        <f>TRIM(data!O1666)</f>
        <v/>
      </c>
      <c r="P1786" s="19" t="str">
        <f>TRIM(data!P1666)</f>
        <v>Kumar 2014, https://api.semanticscholar.org/CorpusID:82677467</v>
      </c>
      <c r="Q1786" s="19" t="str">
        <f>TRIM(data!Q1666)</f>
        <v>2014</v>
      </c>
      <c r="R1786" s="19" t="str">
        <f>TRIM(data!R1666)</f>
        <v>Jason Avalos</v>
      </c>
      <c r="T1786" s="22"/>
      <c r="U1786" s="22"/>
      <c r="V1786" s="22"/>
      <c r="W1786" s="22"/>
      <c r="X1786" s="22"/>
      <c r="Y1786" s="22"/>
      <c r="Z1786" s="22"/>
      <c r="AA1786" s="22"/>
    </row>
    <row r="1787" spans="1:27" x14ac:dyDescent="0.3">
      <c r="A1787" s="19" t="str">
        <f>TRIM(data!A1667)</f>
        <v>1671</v>
      </c>
      <c r="B1787" s="19" t="str">
        <f>TRIM(data!B1667)</f>
        <v>I</v>
      </c>
      <c r="C1787" s="19" t="str">
        <f>TRIM(data!C1667)</f>
        <v/>
      </c>
      <c r="D1787" s="19" t="str">
        <f>TRIM(data!D1667)</f>
        <v>MAFF301846</v>
      </c>
      <c r="E1787" s="19" t="str">
        <f>TRIM(data!E1667)</f>
        <v>Solanum tuberosum (Potato)</v>
      </c>
      <c r="F1787" s="19" t="str">
        <f>TRIM(data!F1667)</f>
        <v>Solanaceae</v>
      </c>
      <c r="G1787" s="19" t="str">
        <f>TRIM(data!G1667)</f>
        <v>Solanales</v>
      </c>
      <c r="H1787" s="19" t="str">
        <f>TRIM(data!H1667)</f>
        <v>1962</v>
      </c>
      <c r="I1787" s="19" t="str">
        <f>TRIM(data!I1667)</f>
        <v>Hokkaido, Japan</v>
      </c>
      <c r="J1787" s="19" t="str">
        <f>TRIM(data!J1667)</f>
        <v>Japan</v>
      </c>
      <c r="K1787" s="19" t="str">
        <f>TRIM(data!K1667)</f>
        <v>Pacific Ocean (East of Asian Continent)</v>
      </c>
      <c r="L1787" s="19" t="str">
        <f>TRIM(data!L1667)</f>
        <v/>
      </c>
      <c r="M1787" s="19" t="str">
        <f>TRIM(data!M1667)</f>
        <v/>
      </c>
      <c r="N1787" s="19" t="str">
        <f>TRIM(data!N1667)</f>
        <v/>
      </c>
      <c r="O1787" s="19" t="str">
        <f>TRIM(data!O1667)</f>
        <v/>
      </c>
      <c r="P1787" s="19" t="str">
        <f>TRIM(data!P1667)</f>
        <v>Horita, 2010 https://doi.org/10.1007/s10327-010-0229-2</v>
      </c>
      <c r="Q1787" s="19" t="str">
        <f>TRIM(data!Q1667)</f>
        <v>2010</v>
      </c>
      <c r="R1787" s="19" t="str">
        <f>TRIM(data!R1667)</f>
        <v>Darrell Sparks and Tiffany Lowe-Power</v>
      </c>
    </row>
    <row r="1788" spans="1:27" x14ac:dyDescent="0.3">
      <c r="A1788" s="19" t="str">
        <f>TRIM(data!A1668)</f>
        <v>1672</v>
      </c>
      <c r="B1788" s="19" t="str">
        <f>TRIM(data!B1668)</f>
        <v>I</v>
      </c>
      <c r="C1788" s="19" t="str">
        <f>TRIM(data!C1668)</f>
        <v/>
      </c>
      <c r="D1788" s="19" t="str">
        <f>TRIM(data!D1668)</f>
        <v>MAFF331041</v>
      </c>
      <c r="E1788" s="19" t="str">
        <f>TRIM(data!E1668)</f>
        <v>Solanum lycopersicum (Tomato)</v>
      </c>
      <c r="F1788" s="19" t="str">
        <f>TRIM(data!F1668)</f>
        <v>Solanaceae</v>
      </c>
      <c r="G1788" s="19" t="str">
        <f>TRIM(data!G1668)</f>
        <v>Solanales</v>
      </c>
      <c r="H1788" s="19" t="str">
        <f>TRIM(data!H1668)</f>
        <v/>
      </c>
      <c r="I1788" s="19" t="str">
        <f>TRIM(data!I1668)</f>
        <v>Tochigi, Tochigi, Japan</v>
      </c>
      <c r="J1788" s="19" t="str">
        <f>TRIM(data!J1668)</f>
        <v>Japan</v>
      </c>
      <c r="K1788" s="19" t="str">
        <f>TRIM(data!K1668)</f>
        <v>Pacific Ocean (East of Asian Continent)</v>
      </c>
      <c r="L1788" s="19" t="str">
        <f>TRIM(data!L1668)</f>
        <v/>
      </c>
      <c r="M1788" s="19" t="str">
        <f>TRIM(data!M1668)</f>
        <v/>
      </c>
      <c r="N1788" s="19" t="str">
        <f>TRIM(data!N1668)</f>
        <v/>
      </c>
      <c r="O1788" s="19" t="str">
        <f>TRIM(data!O1668)</f>
        <v/>
      </c>
      <c r="P1788" s="19" t="str">
        <f>TRIM(data!P1668)</f>
        <v>Waki 2014, https://doi.org/10.3186/jjphytopath.80.229</v>
      </c>
      <c r="Q1788" s="19" t="str">
        <f>TRIM(data!Q1668)</f>
        <v>2014</v>
      </c>
      <c r="R1788" s="19" t="str">
        <f>TRIM(data!R1668)</f>
        <v>Jason Avalos</v>
      </c>
    </row>
    <row r="1789" spans="1:27" x14ac:dyDescent="0.3">
      <c r="A1789" s="19" t="str">
        <f>TRIM(data!A1669)</f>
        <v>1673</v>
      </c>
      <c r="B1789" s="19" t="str">
        <f>TRIM(data!B1669)</f>
        <v>I</v>
      </c>
      <c r="C1789" s="19" t="str">
        <f>TRIM(data!C1669)</f>
        <v/>
      </c>
      <c r="D1789" s="19" t="str">
        <f>TRIM(data!D1669)</f>
        <v>MAFF331042</v>
      </c>
      <c r="E1789" s="19" t="str">
        <f>TRIM(data!E1669)</f>
        <v>Solanum melongena (Eggplant)</v>
      </c>
      <c r="F1789" s="19" t="str">
        <f>TRIM(data!F1669)</f>
        <v>Solanaceae</v>
      </c>
      <c r="G1789" s="19" t="str">
        <f>TRIM(data!G1669)</f>
        <v>Solanales</v>
      </c>
      <c r="H1789" s="19" t="str">
        <f>TRIM(data!H1669)</f>
        <v/>
      </c>
      <c r="I1789" s="19" t="str">
        <f>TRIM(data!I1669)</f>
        <v>Sakura, Tochigi, Japan</v>
      </c>
      <c r="J1789" s="19" t="str">
        <f>TRIM(data!J1669)</f>
        <v>Japan</v>
      </c>
      <c r="K1789" s="19" t="str">
        <f>TRIM(data!K1669)</f>
        <v>Pacific Ocean (East of Asian Continent)</v>
      </c>
      <c r="L1789" s="19" t="str">
        <f>TRIM(data!L1669)</f>
        <v/>
      </c>
      <c r="M1789" s="19" t="str">
        <f>TRIM(data!M1669)</f>
        <v/>
      </c>
      <c r="N1789" s="19" t="str">
        <f>TRIM(data!N1669)</f>
        <v/>
      </c>
      <c r="O1789" s="19" t="str">
        <f>TRIM(data!O1669)</f>
        <v/>
      </c>
      <c r="P1789" s="19" t="str">
        <f>TRIM(data!P1669)</f>
        <v>Waki 2014, https://doi.org/10.3186/jjphytopath.80.229</v>
      </c>
      <c r="Q1789" s="19" t="str">
        <f>TRIM(data!Q1669)</f>
        <v>2014</v>
      </c>
      <c r="R1789" s="19" t="str">
        <f>TRIM(data!R1669)</f>
        <v>Jason Avalos</v>
      </c>
    </row>
    <row r="1790" spans="1:27" x14ac:dyDescent="0.3">
      <c r="A1790" s="19" t="str">
        <f>TRIM(data!A1670)</f>
        <v>1674</v>
      </c>
      <c r="B1790" s="19" t="str">
        <f>TRIM(data!B1670)</f>
        <v>I</v>
      </c>
      <c r="C1790" s="19" t="str">
        <f>TRIM(data!C1670)</f>
        <v/>
      </c>
      <c r="D1790" s="19" t="str">
        <f>TRIM(data!D1670)</f>
        <v>MAFF331043</v>
      </c>
      <c r="E1790" s="19" t="str">
        <f>TRIM(data!E1670)</f>
        <v>Solanum lycopersicum (Tomato)</v>
      </c>
      <c r="F1790" s="19" t="str">
        <f>TRIM(data!F1670)</f>
        <v>Solanaceae</v>
      </c>
      <c r="G1790" s="19" t="str">
        <f>TRIM(data!G1670)</f>
        <v>Solanales</v>
      </c>
      <c r="H1790" s="19" t="str">
        <f>TRIM(data!H1670)</f>
        <v/>
      </c>
      <c r="I1790" s="19" t="str">
        <f>TRIM(data!I1670)</f>
        <v>Shioya, Tochigi, Japan</v>
      </c>
      <c r="J1790" s="19" t="str">
        <f>TRIM(data!J1670)</f>
        <v>Japan</v>
      </c>
      <c r="K1790" s="19" t="str">
        <f>TRIM(data!K1670)</f>
        <v>Pacific Ocean (East of Asian Continent)</v>
      </c>
      <c r="L1790" s="19" t="str">
        <f>TRIM(data!L1670)</f>
        <v/>
      </c>
      <c r="M1790" s="19" t="str">
        <f>TRIM(data!M1670)</f>
        <v/>
      </c>
      <c r="N1790" s="19" t="str">
        <f>TRIM(data!N1670)</f>
        <v/>
      </c>
      <c r="O1790" s="19" t="str">
        <f>TRIM(data!O1670)</f>
        <v/>
      </c>
      <c r="P1790" s="19" t="str">
        <f>TRIM(data!P1670)</f>
        <v>Waki 2014, https://doi.org/10.3186/jjphytopath.80.229</v>
      </c>
      <c r="Q1790" s="19" t="str">
        <f>TRIM(data!Q1670)</f>
        <v>2014</v>
      </c>
      <c r="R1790" s="19" t="str">
        <f>TRIM(data!R1670)</f>
        <v>Jason Avalos</v>
      </c>
    </row>
    <row r="1791" spans="1:27" x14ac:dyDescent="0.3">
      <c r="A1791" s="19" t="str">
        <f>TRIM(data!A1671)</f>
        <v>1675</v>
      </c>
      <c r="B1791" s="19" t="str">
        <f>TRIM(data!B1671)</f>
        <v>I</v>
      </c>
      <c r="C1791" s="19" t="str">
        <f>TRIM(data!C1671)</f>
        <v/>
      </c>
      <c r="D1791" s="19" t="str">
        <f>TRIM(data!D1671)</f>
        <v>MAFF331044</v>
      </c>
      <c r="E1791" s="19" t="str">
        <f>TRIM(data!E1671)</f>
        <v>Solanum melongena (Eggplant)</v>
      </c>
      <c r="F1791" s="19" t="str">
        <f>TRIM(data!F1671)</f>
        <v>Solanaceae</v>
      </c>
      <c r="G1791" s="19" t="str">
        <f>TRIM(data!G1671)</f>
        <v>Solanales</v>
      </c>
      <c r="H1791" s="19" t="str">
        <f>TRIM(data!H1671)</f>
        <v/>
      </c>
      <c r="I1791" s="19" t="str">
        <f>TRIM(data!I1671)</f>
        <v>Ootawara, Tochigi, Japan</v>
      </c>
      <c r="J1791" s="19" t="str">
        <f>TRIM(data!J1671)</f>
        <v>Japan</v>
      </c>
      <c r="K1791" s="19" t="str">
        <f>TRIM(data!K1671)</f>
        <v>Pacific Ocean (East of Asian Continent)</v>
      </c>
      <c r="L1791" s="19" t="str">
        <f>TRIM(data!L1671)</f>
        <v/>
      </c>
      <c r="M1791" s="19" t="str">
        <f>TRIM(data!M1671)</f>
        <v/>
      </c>
      <c r="N1791" s="19" t="str">
        <f>TRIM(data!N1671)</f>
        <v/>
      </c>
      <c r="O1791" s="19" t="str">
        <f>TRIM(data!O1671)</f>
        <v/>
      </c>
      <c r="P1791" s="19" t="str">
        <f>TRIM(data!P1671)</f>
        <v>Waki 2014, https://doi.org/10.3186/jjphytopath.80.229</v>
      </c>
      <c r="Q1791" s="19" t="str">
        <f>TRIM(data!Q1671)</f>
        <v>2014</v>
      </c>
      <c r="R1791" s="19" t="str">
        <f>TRIM(data!R1671)</f>
        <v>Jason Avalos</v>
      </c>
    </row>
    <row r="1792" spans="1:27" x14ac:dyDescent="0.3">
      <c r="A1792" s="19" t="str">
        <f>TRIM(data!A1672)</f>
        <v>1676</v>
      </c>
      <c r="B1792" s="19" t="str">
        <f>TRIM(data!B1672)</f>
        <v>I</v>
      </c>
      <c r="C1792" s="19" t="str">
        <f>TRIM(data!C1672)</f>
        <v/>
      </c>
      <c r="D1792" s="19" t="str">
        <f>TRIM(data!D1672)</f>
        <v>MAFF331045</v>
      </c>
      <c r="E1792" s="19" t="str">
        <f>TRIM(data!E1672)</f>
        <v>Solanum lycopersicum (Tomato)</v>
      </c>
      <c r="F1792" s="19" t="str">
        <f>TRIM(data!F1672)</f>
        <v>Solanaceae</v>
      </c>
      <c r="G1792" s="19" t="str">
        <f>TRIM(data!G1672)</f>
        <v>Solanales</v>
      </c>
      <c r="H1792" s="19" t="str">
        <f>TRIM(data!H1672)</f>
        <v/>
      </c>
      <c r="I1792" s="19" t="str">
        <f>TRIM(data!I1672)</f>
        <v>Kanuma, Tochigi, Japan</v>
      </c>
      <c r="J1792" s="19" t="str">
        <f>TRIM(data!J1672)</f>
        <v>Japan</v>
      </c>
      <c r="K1792" s="19" t="str">
        <f>TRIM(data!K1672)</f>
        <v>Pacific Ocean (East of Asian Continent)</v>
      </c>
      <c r="L1792" s="19" t="str">
        <f>TRIM(data!L1672)</f>
        <v/>
      </c>
      <c r="M1792" s="19" t="str">
        <f>TRIM(data!M1672)</f>
        <v/>
      </c>
      <c r="N1792" s="19" t="str">
        <f>TRIM(data!N1672)</f>
        <v/>
      </c>
      <c r="O1792" s="19" t="str">
        <f>TRIM(data!O1672)</f>
        <v/>
      </c>
      <c r="P1792" s="19" t="str">
        <f>TRIM(data!P1672)</f>
        <v>Waki 2014, https://doi.org/10.3186/jjphytopath.80.229</v>
      </c>
      <c r="Q1792" s="19" t="str">
        <f>TRIM(data!Q1672)</f>
        <v>2014</v>
      </c>
      <c r="R1792" s="19" t="str">
        <f>TRIM(data!R1672)</f>
        <v>Jason Avalos</v>
      </c>
    </row>
    <row r="1793" spans="1:26" x14ac:dyDescent="0.3">
      <c r="A1793" s="19" t="str">
        <f>TRIM(data!A1673)</f>
        <v>1677</v>
      </c>
      <c r="B1793" s="19" t="str">
        <f>TRIM(data!B1673)</f>
        <v>I</v>
      </c>
      <c r="C1793" s="19" t="str">
        <f>TRIM(data!C1673)</f>
        <v/>
      </c>
      <c r="D1793" s="19" t="str">
        <f>TRIM(data!D1673)</f>
        <v>MAFF331046</v>
      </c>
      <c r="E1793" s="19" t="str">
        <f>TRIM(data!E1673)</f>
        <v>Solanum lycopersicum (Tomato)</v>
      </c>
      <c r="F1793" s="19" t="str">
        <f>TRIM(data!F1673)</f>
        <v>Solanaceae</v>
      </c>
      <c r="G1793" s="19" t="str">
        <f>TRIM(data!G1673)</f>
        <v>Solanales</v>
      </c>
      <c r="H1793" s="19" t="str">
        <f>TRIM(data!H1673)</f>
        <v/>
      </c>
      <c r="I1793" s="19" t="str">
        <f>TRIM(data!I1673)</f>
        <v>Mooka, Tochigi, Japan</v>
      </c>
      <c r="J1793" s="19" t="str">
        <f>TRIM(data!J1673)</f>
        <v>Japan</v>
      </c>
      <c r="K1793" s="19" t="str">
        <f>TRIM(data!K1673)</f>
        <v>Pacific Ocean (East of Asian Continent)</v>
      </c>
      <c r="L1793" s="19" t="str">
        <f>TRIM(data!L1673)</f>
        <v/>
      </c>
      <c r="M1793" s="19" t="str">
        <f>TRIM(data!M1673)</f>
        <v/>
      </c>
      <c r="N1793" s="19" t="str">
        <f>TRIM(data!N1673)</f>
        <v/>
      </c>
      <c r="O1793" s="19" t="str">
        <f>TRIM(data!O1673)</f>
        <v/>
      </c>
      <c r="P1793" s="19" t="str">
        <f>TRIM(data!P1673)</f>
        <v>Waki 2014, https://doi.org/10.3186/jjphytopath.80.229</v>
      </c>
      <c r="Q1793" s="19" t="str">
        <f>TRIM(data!Q1673)</f>
        <v>2014</v>
      </c>
      <c r="R1793" s="19" t="str">
        <f>TRIM(data!R1673)</f>
        <v>Jason Avalos</v>
      </c>
    </row>
    <row r="1794" spans="1:26" x14ac:dyDescent="0.3">
      <c r="A1794" s="19" t="str">
        <f>TRIM(data!A1674)</f>
        <v>1678</v>
      </c>
      <c r="B1794" s="19" t="str">
        <f>TRIM(data!B1674)</f>
        <v>I</v>
      </c>
      <c r="C1794" s="19" t="str">
        <f>TRIM(data!C1674)</f>
        <v/>
      </c>
      <c r="D1794" s="19" t="str">
        <f>TRIM(data!D1674)</f>
        <v>MAFF331047</v>
      </c>
      <c r="E1794" s="19" t="str">
        <f>TRIM(data!E1674)</f>
        <v>Solanum lycopersicum (Tomato)</v>
      </c>
      <c r="F1794" s="19" t="str">
        <f>TRIM(data!F1674)</f>
        <v>Solanaceae</v>
      </c>
      <c r="G1794" s="19" t="str">
        <f>TRIM(data!G1674)</f>
        <v>Solanales</v>
      </c>
      <c r="H1794" s="19" t="str">
        <f>TRIM(data!H1674)</f>
        <v/>
      </c>
      <c r="I1794" s="19" t="str">
        <f>TRIM(data!I1674)</f>
        <v>Utsonomiya, Tochigi, Japan</v>
      </c>
      <c r="J1794" s="19" t="str">
        <f>TRIM(data!J1674)</f>
        <v>Japan</v>
      </c>
      <c r="K1794" s="19" t="str">
        <f>TRIM(data!K1674)</f>
        <v>Pacific Ocean (East of Asian Continent)</v>
      </c>
      <c r="L1794" s="19" t="str">
        <f>TRIM(data!L1674)</f>
        <v/>
      </c>
      <c r="M1794" s="19" t="str">
        <f>TRIM(data!M1674)</f>
        <v/>
      </c>
      <c r="N1794" s="19" t="str">
        <f>TRIM(data!N1674)</f>
        <v/>
      </c>
      <c r="O1794" s="19" t="str">
        <f>TRIM(data!O1674)</f>
        <v/>
      </c>
      <c r="P1794" s="19" t="str">
        <f>TRIM(data!P1674)</f>
        <v>Waki 2014, https://doi.org/10.3186/jjphytopath.80.229</v>
      </c>
      <c r="Q1794" s="19" t="str">
        <f>TRIM(data!Q1674)</f>
        <v>2014</v>
      </c>
      <c r="R1794" s="19" t="str">
        <f>TRIM(data!R1674)</f>
        <v>Jason Avalos</v>
      </c>
      <c r="Z1794" s="20"/>
    </row>
    <row r="1795" spans="1:26" x14ac:dyDescent="0.3">
      <c r="A1795" s="19" t="str">
        <f>TRIM(data!A1675)</f>
        <v>1679</v>
      </c>
      <c r="B1795" s="19" t="str">
        <f>TRIM(data!B1675)</f>
        <v>I</v>
      </c>
      <c r="C1795" s="19" t="str">
        <f>TRIM(data!C1675)</f>
        <v/>
      </c>
      <c r="D1795" s="19" t="str">
        <f>TRIM(data!D1675)</f>
        <v>MAFF331048</v>
      </c>
      <c r="E1795" s="19" t="str">
        <f>TRIM(data!E1675)</f>
        <v>Solanum melongena (Eggplant)</v>
      </c>
      <c r="F1795" s="19" t="str">
        <f>TRIM(data!F1675)</f>
        <v>Solanaceae</v>
      </c>
      <c r="G1795" s="19" t="str">
        <f>TRIM(data!G1675)</f>
        <v>Solanales</v>
      </c>
      <c r="H1795" s="19" t="str">
        <f>TRIM(data!H1675)</f>
        <v/>
      </c>
      <c r="I1795" s="19" t="str">
        <f>TRIM(data!I1675)</f>
        <v>Iwafune, Tochigi, Japan</v>
      </c>
      <c r="J1795" s="19" t="str">
        <f>TRIM(data!J1675)</f>
        <v>Japan</v>
      </c>
      <c r="K1795" s="19" t="str">
        <f>TRIM(data!K1675)</f>
        <v>Pacific Ocean (East of Asian Continent)</v>
      </c>
      <c r="L1795" s="19" t="str">
        <f>TRIM(data!L1675)</f>
        <v/>
      </c>
      <c r="M1795" s="19" t="str">
        <f>TRIM(data!M1675)</f>
        <v/>
      </c>
      <c r="N1795" s="19" t="str">
        <f>TRIM(data!N1675)</f>
        <v/>
      </c>
      <c r="O1795" s="19" t="str">
        <f>TRIM(data!O1675)</f>
        <v/>
      </c>
      <c r="P1795" s="19" t="str">
        <f>TRIM(data!P1675)</f>
        <v>Waki 2014, https://doi.org/10.3186/jjphytopath.80.229</v>
      </c>
      <c r="Q1795" s="19" t="str">
        <f>TRIM(data!Q1675)</f>
        <v>2014</v>
      </c>
      <c r="R1795" s="19" t="str">
        <f>TRIM(data!R1675)</f>
        <v>Jason Avalos</v>
      </c>
      <c r="Z1795" s="20"/>
    </row>
    <row r="1796" spans="1:26" x14ac:dyDescent="0.3">
      <c r="A1796" s="19" t="str">
        <f>TRIM(data!A1676)</f>
        <v>1680</v>
      </c>
      <c r="B1796" s="19" t="str">
        <f>TRIM(data!B1676)</f>
        <v>I</v>
      </c>
      <c r="C1796" s="19" t="str">
        <f>TRIM(data!C1676)</f>
        <v/>
      </c>
      <c r="D1796" s="19" t="str">
        <f>TRIM(data!D1676)</f>
        <v>MAFF331049</v>
      </c>
      <c r="E1796" s="19" t="str">
        <f>TRIM(data!E1676)</f>
        <v>Solanum melongena (Eggplant)</v>
      </c>
      <c r="F1796" s="19" t="str">
        <f>TRIM(data!F1676)</f>
        <v>Solanaceae</v>
      </c>
      <c r="G1796" s="19" t="str">
        <f>TRIM(data!G1676)</f>
        <v>Solanales</v>
      </c>
      <c r="H1796" s="19" t="str">
        <f>TRIM(data!H1676)</f>
        <v/>
      </c>
      <c r="I1796" s="19" t="str">
        <f>TRIM(data!I1676)</f>
        <v>Tochigi, Tochigi, Japan</v>
      </c>
      <c r="J1796" s="19" t="str">
        <f>TRIM(data!J1676)</f>
        <v>Japan</v>
      </c>
      <c r="K1796" s="19" t="str">
        <f>TRIM(data!K1676)</f>
        <v>Pacific Ocean (East of Asian Continent)</v>
      </c>
      <c r="L1796" s="19" t="str">
        <f>TRIM(data!L1676)</f>
        <v/>
      </c>
      <c r="M1796" s="19" t="str">
        <f>TRIM(data!M1676)</f>
        <v/>
      </c>
      <c r="N1796" s="19" t="str">
        <f>TRIM(data!N1676)</f>
        <v/>
      </c>
      <c r="O1796" s="19" t="str">
        <f>TRIM(data!O1676)</f>
        <v/>
      </c>
      <c r="P1796" s="19" t="str">
        <f>TRIM(data!P1676)</f>
        <v>Waki 2014, https://doi.org/10.3186/jjphytopath.80.229</v>
      </c>
      <c r="Q1796" s="19" t="str">
        <f>TRIM(data!Q1676)</f>
        <v>2014</v>
      </c>
      <c r="R1796" s="19" t="str">
        <f>TRIM(data!R1676)</f>
        <v>Jason Avalos</v>
      </c>
    </row>
    <row r="1797" spans="1:26" x14ac:dyDescent="0.3">
      <c r="A1797" s="19" t="str">
        <f>TRIM(data!A1677)</f>
        <v>1681</v>
      </c>
      <c r="B1797" s="19" t="str">
        <f>TRIM(data!B1677)</f>
        <v>I</v>
      </c>
      <c r="C1797" s="19" t="str">
        <f>TRIM(data!C1677)</f>
        <v/>
      </c>
      <c r="D1797" s="19" t="str">
        <f>TRIM(data!D1677)</f>
        <v>MAFF331050</v>
      </c>
      <c r="E1797" s="19" t="str">
        <f>TRIM(data!E1677)</f>
        <v>Solanum lycopersicum (Tomato)</v>
      </c>
      <c r="F1797" s="19" t="str">
        <f>TRIM(data!F1677)</f>
        <v>Solanaceae</v>
      </c>
      <c r="G1797" s="19" t="str">
        <f>TRIM(data!G1677)</f>
        <v>Solanales</v>
      </c>
      <c r="H1797" s="19" t="str">
        <f>TRIM(data!H1677)</f>
        <v/>
      </c>
      <c r="I1797" s="19" t="str">
        <f>TRIM(data!I1677)</f>
        <v>Ootawara, Tochigi, Japan</v>
      </c>
      <c r="J1797" s="19" t="str">
        <f>TRIM(data!J1677)</f>
        <v>Japan</v>
      </c>
      <c r="K1797" s="19" t="str">
        <f>TRIM(data!K1677)</f>
        <v>Pacific Ocean (East of Asian Continent)</v>
      </c>
      <c r="L1797" s="19" t="str">
        <f>TRIM(data!L1677)</f>
        <v/>
      </c>
      <c r="M1797" s="19" t="str">
        <f>TRIM(data!M1677)</f>
        <v/>
      </c>
      <c r="N1797" s="19" t="str">
        <f>TRIM(data!N1677)</f>
        <v/>
      </c>
      <c r="O1797" s="19" t="str">
        <f>TRIM(data!O1677)</f>
        <v/>
      </c>
      <c r="P1797" s="19" t="str">
        <f>TRIM(data!P1677)</f>
        <v>Waki 2014, https://doi.org/10.3186/jjphytopath.80.229</v>
      </c>
      <c r="Q1797" s="19" t="str">
        <f>TRIM(data!Q1677)</f>
        <v>2014</v>
      </c>
      <c r="R1797" s="19" t="str">
        <f>TRIM(data!R1677)</f>
        <v>Jason Avalos</v>
      </c>
    </row>
    <row r="1798" spans="1:26" x14ac:dyDescent="0.3">
      <c r="A1798" s="19" t="str">
        <f>TRIM(data!A1678)</f>
        <v>1682</v>
      </c>
      <c r="B1798" s="19" t="str">
        <f>TRIM(data!B1678)</f>
        <v>I</v>
      </c>
      <c r="C1798" s="19" t="str">
        <f>TRIM(data!C1678)</f>
        <v/>
      </c>
      <c r="D1798" s="19" t="str">
        <f>TRIM(data!D1678)</f>
        <v>MAFF331051</v>
      </c>
      <c r="E1798" s="19" t="str">
        <f>TRIM(data!E1678)</f>
        <v>Solanum melongena (Eggplant)</v>
      </c>
      <c r="F1798" s="19" t="str">
        <f>TRIM(data!F1678)</f>
        <v>Solanaceae</v>
      </c>
      <c r="G1798" s="19" t="str">
        <f>TRIM(data!G1678)</f>
        <v>Solanales</v>
      </c>
      <c r="H1798" s="19" t="str">
        <f>TRIM(data!H1678)</f>
        <v/>
      </c>
      <c r="I1798" s="19" t="str">
        <f>TRIM(data!I1678)</f>
        <v>Nikko, Tochigi, Japan</v>
      </c>
      <c r="J1798" s="19" t="str">
        <f>TRIM(data!J1678)</f>
        <v>Japan</v>
      </c>
      <c r="K1798" s="19" t="str">
        <f>TRIM(data!K1678)</f>
        <v>Pacific Ocean (East of Asian Continent)</v>
      </c>
      <c r="L1798" s="19" t="str">
        <f>TRIM(data!L1678)</f>
        <v/>
      </c>
      <c r="M1798" s="19" t="str">
        <f>TRIM(data!M1678)</f>
        <v/>
      </c>
      <c r="N1798" s="19" t="str">
        <f>TRIM(data!N1678)</f>
        <v/>
      </c>
      <c r="O1798" s="19" t="str">
        <f>TRIM(data!O1678)</f>
        <v/>
      </c>
      <c r="P1798" s="19" t="str">
        <f>TRIM(data!P1678)</f>
        <v>Waki 2014, https://doi.org/10.3186/jjphytopath.80.229</v>
      </c>
      <c r="Q1798" s="19" t="str">
        <f>TRIM(data!Q1678)</f>
        <v>2014</v>
      </c>
      <c r="R1798" s="19" t="str">
        <f>TRIM(data!R1678)</f>
        <v>Jason Avalos</v>
      </c>
    </row>
    <row r="1799" spans="1:26" x14ac:dyDescent="0.3">
      <c r="A1799" s="19" t="str">
        <f>TRIM(data!A1679)</f>
        <v>1683</v>
      </c>
      <c r="B1799" s="19" t="str">
        <f>TRIM(data!B1679)</f>
        <v>I</v>
      </c>
      <c r="C1799" s="19" t="str">
        <f>TRIM(data!C1679)</f>
        <v/>
      </c>
      <c r="D1799" s="19" t="str">
        <f>TRIM(data!D1679)</f>
        <v>MAFF331052</v>
      </c>
      <c r="E1799" s="19" t="str">
        <f>TRIM(data!E1679)</f>
        <v>Solanum melongena (Eggplant)</v>
      </c>
      <c r="F1799" s="19" t="str">
        <f>TRIM(data!F1679)</f>
        <v>Solanaceae</v>
      </c>
      <c r="G1799" s="19" t="str">
        <f>TRIM(data!G1679)</f>
        <v>Solanales</v>
      </c>
      <c r="H1799" s="19" t="str">
        <f>TRIM(data!H1679)</f>
        <v/>
      </c>
      <c r="I1799" s="19" t="str">
        <f>TRIM(data!I1679)</f>
        <v>Ootawara, Tochigi, Japan</v>
      </c>
      <c r="J1799" s="19" t="str">
        <f>TRIM(data!J1679)</f>
        <v>Japan</v>
      </c>
      <c r="K1799" s="19" t="str">
        <f>TRIM(data!K1679)</f>
        <v>Pacific Ocean (East of Asian Continent)</v>
      </c>
      <c r="L1799" s="19" t="str">
        <f>TRIM(data!L1679)</f>
        <v/>
      </c>
      <c r="M1799" s="19" t="str">
        <f>TRIM(data!M1679)</f>
        <v/>
      </c>
      <c r="N1799" s="19" t="str">
        <f>TRIM(data!N1679)</f>
        <v/>
      </c>
      <c r="O1799" s="19" t="str">
        <f>TRIM(data!O1679)</f>
        <v/>
      </c>
      <c r="P1799" s="19" t="str">
        <f>TRIM(data!P1679)</f>
        <v>Waki 2014, https://doi.org/10.3186/jjphytopath.80.229</v>
      </c>
      <c r="Q1799" s="19" t="str">
        <f>TRIM(data!Q1679)</f>
        <v>2014</v>
      </c>
      <c r="R1799" s="19" t="str">
        <f>TRIM(data!R1679)</f>
        <v>Jason Avalos</v>
      </c>
    </row>
    <row r="1800" spans="1:26" x14ac:dyDescent="0.3">
      <c r="A1800" s="19" t="str">
        <f>TRIM(data!A1680)</f>
        <v>1684</v>
      </c>
      <c r="B1800" s="19" t="str">
        <f>TRIM(data!B1680)</f>
        <v>I</v>
      </c>
      <c r="C1800" s="19" t="str">
        <f>TRIM(data!C1680)</f>
        <v/>
      </c>
      <c r="D1800" s="19" t="str">
        <f>TRIM(data!D1680)</f>
        <v>MAFF730102</v>
      </c>
      <c r="E1800" s="19" t="str">
        <f>TRIM(data!E1680)</f>
        <v>Solanum lycopersicum (Tomato)</v>
      </c>
      <c r="F1800" s="19" t="str">
        <f>TRIM(data!F1680)</f>
        <v>Solanaceae</v>
      </c>
      <c r="G1800" s="19" t="str">
        <f>TRIM(data!G1680)</f>
        <v>Solanales</v>
      </c>
      <c r="H1800" s="19" t="str">
        <f>TRIM(data!H1680)</f>
        <v/>
      </c>
      <c r="I1800" s="19" t="str">
        <f>TRIM(data!I1680)</f>
        <v>Nara, Japan</v>
      </c>
      <c r="J1800" s="19" t="str">
        <f>TRIM(data!J1680)</f>
        <v>Japan</v>
      </c>
      <c r="K1800" s="19" t="str">
        <f>TRIM(data!K1680)</f>
        <v>Pacific Ocean (East of Asian Continent)</v>
      </c>
      <c r="L1800" s="19" t="str">
        <f>TRIM(data!L1680)</f>
        <v/>
      </c>
      <c r="M1800" s="19" t="str">
        <f>TRIM(data!M1680)</f>
        <v/>
      </c>
      <c r="N1800" s="19" t="str">
        <f>TRIM(data!N1680)</f>
        <v/>
      </c>
      <c r="O1800" s="19" t="str">
        <f>TRIM(data!O1680)</f>
        <v/>
      </c>
      <c r="P1800" s="19" t="str">
        <f>TRIM(data!P1680)</f>
        <v>Waki 2014, https://doi.org/10.3186/jjphytopath.80.229</v>
      </c>
      <c r="Q1800" s="19" t="str">
        <f>TRIM(data!Q1680)</f>
        <v>2014</v>
      </c>
      <c r="R1800" s="19" t="str">
        <f>TRIM(data!R1680)</f>
        <v>Jason Avalos</v>
      </c>
    </row>
    <row r="1801" spans="1:26" x14ac:dyDescent="0.3">
      <c r="A1801" s="19" t="str">
        <f>TRIM(data!A1681)</f>
        <v>1685</v>
      </c>
      <c r="B1801" s="19" t="str">
        <f>TRIM(data!B1681)</f>
        <v>I</v>
      </c>
      <c r="C1801" s="19" t="str">
        <f>TRIM(data!C1681)</f>
        <v/>
      </c>
      <c r="D1801" s="19" t="str">
        <f>TRIM(data!D1681)</f>
        <v>MAFF730103</v>
      </c>
      <c r="E1801" s="19" t="str">
        <f>TRIM(data!E1681)</f>
        <v>Solanum lycopersicum (Tomato)</v>
      </c>
      <c r="F1801" s="19" t="str">
        <f>TRIM(data!F1681)</f>
        <v>Solanaceae</v>
      </c>
      <c r="G1801" s="19" t="str">
        <f>TRIM(data!G1681)</f>
        <v>Solanales</v>
      </c>
      <c r="H1801" s="19" t="str">
        <f>TRIM(data!H1681)</f>
        <v/>
      </c>
      <c r="I1801" s="19" t="str">
        <f>TRIM(data!I1681)</f>
        <v>Gunma, Japan</v>
      </c>
      <c r="J1801" s="19" t="str">
        <f>TRIM(data!J1681)</f>
        <v>Japan</v>
      </c>
      <c r="K1801" s="19" t="str">
        <f>TRIM(data!K1681)</f>
        <v>Pacific Ocean (East of Asian Continent)</v>
      </c>
      <c r="L1801" s="19" t="str">
        <f>TRIM(data!L1681)</f>
        <v/>
      </c>
      <c r="M1801" s="19" t="str">
        <f>TRIM(data!M1681)</f>
        <v/>
      </c>
      <c r="N1801" s="19" t="str">
        <f>TRIM(data!N1681)</f>
        <v/>
      </c>
      <c r="O1801" s="19" t="str">
        <f>TRIM(data!O1681)</f>
        <v/>
      </c>
      <c r="P1801" s="19" t="str">
        <f>TRIM(data!P1681)</f>
        <v>Waki 2014, https://doi.org/10.3186/jjphytopath.80.229</v>
      </c>
      <c r="Q1801" s="19" t="str">
        <f>TRIM(data!Q1681)</f>
        <v>2014</v>
      </c>
      <c r="R1801" s="19" t="str">
        <f>TRIM(data!R1681)</f>
        <v>Jason Avalos</v>
      </c>
    </row>
    <row r="1802" spans="1:26" x14ac:dyDescent="0.3">
      <c r="A1802" s="19" t="str">
        <f>TRIM(data!A1682)</f>
        <v>1686</v>
      </c>
      <c r="B1802" s="19" t="str">
        <f>TRIM(data!B1682)</f>
        <v>I</v>
      </c>
      <c r="C1802" s="19" t="str">
        <f>TRIM(data!C1682)</f>
        <v/>
      </c>
      <c r="D1802" s="19" t="str">
        <f>TRIM(data!D1682)</f>
        <v>MAFF730126</v>
      </c>
      <c r="E1802" s="19" t="str">
        <f>TRIM(data!E1682)</f>
        <v>Solanum melongena (Eggplant)</v>
      </c>
      <c r="F1802" s="19" t="str">
        <f>TRIM(data!F1682)</f>
        <v>Solanaceae</v>
      </c>
      <c r="G1802" s="19" t="str">
        <f>TRIM(data!G1682)</f>
        <v>Solanales</v>
      </c>
      <c r="H1802" s="19" t="str">
        <f>TRIM(data!H1682)</f>
        <v/>
      </c>
      <c r="I1802" s="19" t="str">
        <f>TRIM(data!I1682)</f>
        <v>Nara, Japan</v>
      </c>
      <c r="J1802" s="19" t="str">
        <f>TRIM(data!J1682)</f>
        <v>Japan</v>
      </c>
      <c r="K1802" s="19" t="str">
        <f>TRIM(data!K1682)</f>
        <v>Pacific Ocean (East of Asian Continent)</v>
      </c>
      <c r="L1802" s="19" t="str">
        <f>TRIM(data!L1682)</f>
        <v/>
      </c>
      <c r="M1802" s="19" t="str">
        <f>TRIM(data!M1682)</f>
        <v/>
      </c>
      <c r="N1802" s="19" t="str">
        <f>TRIM(data!N1682)</f>
        <v/>
      </c>
      <c r="O1802" s="19" t="str">
        <f>TRIM(data!O1682)</f>
        <v/>
      </c>
      <c r="P1802" s="19" t="str">
        <f>TRIM(data!P1682)</f>
        <v>Waki 2014, https://doi.org/10.3186/jjphytopath.80.229</v>
      </c>
      <c r="Q1802" s="19" t="str">
        <f>TRIM(data!Q1682)</f>
        <v>2014</v>
      </c>
      <c r="R1802" s="19" t="str">
        <f>TRIM(data!R1682)</f>
        <v>Jason Avalos</v>
      </c>
    </row>
    <row r="1803" spans="1:26" x14ac:dyDescent="0.3">
      <c r="A1803" s="19" t="str">
        <f>TRIM(data!A1683)</f>
        <v>1687</v>
      </c>
      <c r="B1803" s="19" t="str">
        <f>TRIM(data!B1683)</f>
        <v>I</v>
      </c>
      <c r="C1803" s="19" t="str">
        <f>TRIM(data!C1683)</f>
        <v/>
      </c>
      <c r="D1803" s="19" t="str">
        <f>TRIM(data!D1683)</f>
        <v>MAFF730129</v>
      </c>
      <c r="E1803" s="19" t="str">
        <f>TRIM(data!E1683)</f>
        <v>Solanum melongena (Eggplant)</v>
      </c>
      <c r="F1803" s="19" t="str">
        <f>TRIM(data!F1683)</f>
        <v>Solanaceae</v>
      </c>
      <c r="G1803" s="19" t="str">
        <f>TRIM(data!G1683)</f>
        <v>Solanales</v>
      </c>
      <c r="H1803" s="19" t="str">
        <f>TRIM(data!H1683)</f>
        <v/>
      </c>
      <c r="I1803" s="19" t="str">
        <f>TRIM(data!I1683)</f>
        <v>Kochi, Japan</v>
      </c>
      <c r="J1803" s="19" t="str">
        <f>TRIM(data!J1683)</f>
        <v>Japan</v>
      </c>
      <c r="K1803" s="19" t="str">
        <f>TRIM(data!K1683)</f>
        <v>Pacific Ocean (East of Asian Continent)</v>
      </c>
      <c r="L1803" s="19" t="str">
        <f>TRIM(data!L1683)</f>
        <v/>
      </c>
      <c r="M1803" s="19" t="str">
        <f>TRIM(data!M1683)</f>
        <v/>
      </c>
      <c r="N1803" s="19" t="str">
        <f>TRIM(data!N1683)</f>
        <v/>
      </c>
      <c r="O1803" s="19" t="str">
        <f>TRIM(data!O1683)</f>
        <v/>
      </c>
      <c r="P1803" s="19" t="str">
        <f>TRIM(data!P1683)</f>
        <v>Waki 2014, https://doi.org/10.3186/jjphytopath.80.229</v>
      </c>
      <c r="Q1803" s="19" t="str">
        <f>TRIM(data!Q1683)</f>
        <v>2014</v>
      </c>
      <c r="R1803" s="19" t="str">
        <f>TRIM(data!R1683)</f>
        <v>Jason Avalos</v>
      </c>
    </row>
    <row r="1804" spans="1:26" x14ac:dyDescent="0.3">
      <c r="A1804" s="19" t="str">
        <f>TRIM(data!A1684)</f>
        <v>1688</v>
      </c>
      <c r="B1804" s="19" t="str">
        <f>TRIM(data!B1684)</f>
        <v>I</v>
      </c>
      <c r="C1804" s="19" t="str">
        <f>TRIM(data!C1684)</f>
        <v/>
      </c>
      <c r="D1804" s="19" t="str">
        <f>TRIM(data!D1684)</f>
        <v>MAFF730132</v>
      </c>
      <c r="E1804" s="19" t="str">
        <f>TRIM(data!E1684)</f>
        <v>Solanum lycopersicum (Tomato)</v>
      </c>
      <c r="F1804" s="19" t="str">
        <f>TRIM(data!F1684)</f>
        <v>Solanaceae</v>
      </c>
      <c r="G1804" s="19" t="str">
        <f>TRIM(data!G1684)</f>
        <v>Solanales</v>
      </c>
      <c r="H1804" s="19" t="str">
        <f>TRIM(data!H1684)</f>
        <v/>
      </c>
      <c r="I1804" s="19" t="str">
        <f>TRIM(data!I1684)</f>
        <v>Shizuoka, Japan</v>
      </c>
      <c r="J1804" s="19" t="str">
        <f>TRIM(data!J1684)</f>
        <v>Japan</v>
      </c>
      <c r="K1804" s="19" t="str">
        <f>TRIM(data!K1684)</f>
        <v>Pacific Ocean (East of Asian Continent)</v>
      </c>
      <c r="L1804" s="19" t="str">
        <f>TRIM(data!L1684)</f>
        <v/>
      </c>
      <c r="M1804" s="19" t="str">
        <f>TRIM(data!M1684)</f>
        <v/>
      </c>
      <c r="N1804" s="19" t="str">
        <f>TRIM(data!N1684)</f>
        <v/>
      </c>
      <c r="O1804" s="19" t="str">
        <f>TRIM(data!O1684)</f>
        <v/>
      </c>
      <c r="P1804" s="19" t="str">
        <f>TRIM(data!P1684)</f>
        <v>Waki 2014, https://doi.org/10.3186/jjphytopath.80.229</v>
      </c>
      <c r="Q1804" s="19" t="str">
        <f>TRIM(data!Q1684)</f>
        <v>2014</v>
      </c>
      <c r="R1804" s="19" t="str">
        <f>TRIM(data!R1684)</f>
        <v>Jason Avalos</v>
      </c>
    </row>
    <row r="1805" spans="1:26" x14ac:dyDescent="0.3">
      <c r="A1805" s="19" t="str">
        <f>TRIM(data!A1685)</f>
        <v>1689</v>
      </c>
      <c r="B1805" s="19" t="str">
        <f>TRIM(data!B1685)</f>
        <v>I</v>
      </c>
      <c r="C1805" s="19" t="str">
        <f>TRIM(data!C1685)</f>
        <v/>
      </c>
      <c r="D1805" s="19" t="str">
        <f>TRIM(data!D1685)</f>
        <v>MAFF730134</v>
      </c>
      <c r="E1805" s="19" t="str">
        <f>TRIM(data!E1685)</f>
        <v>Solanum melongena (Eggplant)</v>
      </c>
      <c r="F1805" s="19" t="str">
        <f>TRIM(data!F1685)</f>
        <v>Solanaceae</v>
      </c>
      <c r="G1805" s="19" t="str">
        <f>TRIM(data!G1685)</f>
        <v>Solanales</v>
      </c>
      <c r="H1805" s="19" t="str">
        <f>TRIM(data!H1685)</f>
        <v/>
      </c>
      <c r="I1805" s="19" t="str">
        <f>TRIM(data!I1685)</f>
        <v>Fukuoka, Japan</v>
      </c>
      <c r="J1805" s="19" t="str">
        <f>TRIM(data!J1685)</f>
        <v>Japan</v>
      </c>
      <c r="K1805" s="19" t="str">
        <f>TRIM(data!K1685)</f>
        <v>Pacific Ocean (East of Asian Continent)</v>
      </c>
      <c r="L1805" s="19" t="str">
        <f>TRIM(data!L1685)</f>
        <v/>
      </c>
      <c r="M1805" s="19" t="str">
        <f>TRIM(data!M1685)</f>
        <v/>
      </c>
      <c r="N1805" s="19" t="str">
        <f>TRIM(data!N1685)</f>
        <v/>
      </c>
      <c r="O1805" s="19" t="str">
        <f>TRIM(data!O1685)</f>
        <v/>
      </c>
      <c r="P1805" s="19" t="str">
        <f>TRIM(data!P1685)</f>
        <v>Waki 2014, https://doi.org/10.3186/jjphytopath.80.229</v>
      </c>
      <c r="Q1805" s="19" t="str">
        <f>TRIM(data!Q1685)</f>
        <v>2014</v>
      </c>
      <c r="R1805" s="19" t="str">
        <f>TRIM(data!R1685)</f>
        <v>Jason Avalos</v>
      </c>
    </row>
    <row r="1806" spans="1:26" x14ac:dyDescent="0.3">
      <c r="A1806" s="19" t="str">
        <f>TRIM(data!A1686)</f>
        <v>1690</v>
      </c>
      <c r="B1806" s="19" t="str">
        <f>TRIM(data!B1686)</f>
        <v>I</v>
      </c>
      <c r="C1806" s="19" t="str">
        <f>TRIM(data!C1686)</f>
        <v/>
      </c>
      <c r="D1806" s="19" t="str">
        <f>TRIM(data!D1686)</f>
        <v>MAFF730139</v>
      </c>
      <c r="E1806" s="19" t="str">
        <f>TRIM(data!E1686)</f>
        <v>Solanum melongena (Eggplant)</v>
      </c>
      <c r="F1806" s="19" t="str">
        <f>TRIM(data!F1686)</f>
        <v>Solanaceae</v>
      </c>
      <c r="G1806" s="19" t="str">
        <f>TRIM(data!G1686)</f>
        <v>Solanales</v>
      </c>
      <c r="H1806" s="19" t="str">
        <f>TRIM(data!H1686)</f>
        <v/>
      </c>
      <c r="I1806" s="19" t="str">
        <f>TRIM(data!I1686)</f>
        <v>Kochi, Japan</v>
      </c>
      <c r="J1806" s="19" t="str">
        <f>TRIM(data!J1686)</f>
        <v>Japan</v>
      </c>
      <c r="K1806" s="19" t="str">
        <f>TRIM(data!K1686)</f>
        <v>Pacific Ocean (East of Asian Continent)</v>
      </c>
      <c r="L1806" s="19" t="str">
        <f>TRIM(data!L1686)</f>
        <v/>
      </c>
      <c r="M1806" s="19" t="str">
        <f>TRIM(data!M1686)</f>
        <v/>
      </c>
      <c r="N1806" s="19" t="str">
        <f>TRIM(data!N1686)</f>
        <v/>
      </c>
      <c r="O1806" s="19" t="str">
        <f>TRIM(data!O1686)</f>
        <v/>
      </c>
      <c r="P1806" s="19" t="str">
        <f>TRIM(data!P1686)</f>
        <v>Waki 2014, https://doi.org/10.3186/jjphytopath.80.229</v>
      </c>
      <c r="Q1806" s="19" t="str">
        <f>TRIM(data!Q1686)</f>
        <v>2014</v>
      </c>
      <c r="R1806" s="19" t="str">
        <f>TRIM(data!R1686)</f>
        <v>Jason Avalos</v>
      </c>
    </row>
    <row r="1807" spans="1:26" x14ac:dyDescent="0.3">
      <c r="A1807" s="19" t="str">
        <f>TRIM(data!A1687)</f>
        <v>1691</v>
      </c>
      <c r="B1807" s="19" t="str">
        <f>TRIM(data!B1687)</f>
        <v>I</v>
      </c>
      <c r="C1807" s="19" t="str">
        <f>TRIM(data!C1687)</f>
        <v/>
      </c>
      <c r="D1807" s="19" t="str">
        <f>TRIM(data!D1687)</f>
        <v>MAFF730141</v>
      </c>
      <c r="E1807" s="19" t="str">
        <f>TRIM(data!E1687)</f>
        <v>Solanum lycopersicum (Tomato)</v>
      </c>
      <c r="F1807" s="19" t="str">
        <f>TRIM(data!F1687)</f>
        <v>Solanaceae</v>
      </c>
      <c r="G1807" s="19" t="str">
        <f>TRIM(data!G1687)</f>
        <v>Solanales</v>
      </c>
      <c r="H1807" s="19" t="str">
        <f>TRIM(data!H1687)</f>
        <v/>
      </c>
      <c r="I1807" s="19" t="str">
        <f>TRIM(data!I1687)</f>
        <v>Shiga, Japan</v>
      </c>
      <c r="J1807" s="19" t="str">
        <f>TRIM(data!J1687)</f>
        <v>Japan</v>
      </c>
      <c r="K1807" s="19" t="str">
        <f>TRIM(data!K1687)</f>
        <v>Pacific Ocean (East of Asian Continent)</v>
      </c>
      <c r="L1807" s="19" t="str">
        <f>TRIM(data!L1687)</f>
        <v/>
      </c>
      <c r="M1807" s="19" t="str">
        <f>TRIM(data!M1687)</f>
        <v/>
      </c>
      <c r="N1807" s="19" t="str">
        <f>TRIM(data!N1687)</f>
        <v/>
      </c>
      <c r="O1807" s="19" t="str">
        <f>TRIM(data!O1687)</f>
        <v/>
      </c>
      <c r="P1807" s="19" t="str">
        <f>TRIM(data!P1687)</f>
        <v>Waki 2014, https://doi.org/10.3186/jjphytopath.80.229</v>
      </c>
      <c r="Q1807" s="19" t="str">
        <f>TRIM(data!Q1687)</f>
        <v>2014</v>
      </c>
      <c r="R1807" s="19" t="str">
        <f>TRIM(data!R1687)</f>
        <v>Jason Avalos</v>
      </c>
    </row>
    <row r="1808" spans="1:26" x14ac:dyDescent="0.3">
      <c r="A1808" s="19" t="str">
        <f>TRIM(data!A1688)</f>
        <v>1692</v>
      </c>
      <c r="B1808" s="19" t="str">
        <f>TRIM(data!B1688)</f>
        <v>I</v>
      </c>
      <c r="C1808" s="19" t="str">
        <f>TRIM(data!C1688)</f>
        <v/>
      </c>
      <c r="D1808" s="19" t="str">
        <f>TRIM(data!D1688)</f>
        <v>NCPPB 1123</v>
      </c>
      <c r="E1808" s="19" t="str">
        <f>TRIM(data!E1688)</f>
        <v>Solanum tuberosum (Potato)</v>
      </c>
      <c r="F1808" s="19" t="str">
        <f>TRIM(data!F1688)</f>
        <v>Solanaceae</v>
      </c>
      <c r="G1808" s="19" t="str">
        <f>TRIM(data!G1688)</f>
        <v>Solanales</v>
      </c>
      <c r="H1808" s="19" t="str">
        <f>TRIM(data!H1688)</f>
        <v/>
      </c>
      <c r="I1808" s="19" t="str">
        <f>TRIM(data!I1688)</f>
        <v>Papua New Guinea</v>
      </c>
      <c r="J1808" s="19" t="str">
        <f>TRIM(data!J1688)</f>
        <v>Papua New Guinea</v>
      </c>
      <c r="K1808" s="19" t="str">
        <f>TRIM(data!K1688)</f>
        <v>Pacific Ocean (Southeast of Asian Continent)</v>
      </c>
      <c r="L1808" s="19" t="str">
        <f>TRIM(data!L1688)</f>
        <v/>
      </c>
      <c r="M1808" s="19" t="str">
        <f>TRIM(data!M1688)</f>
        <v/>
      </c>
      <c r="N1808" s="19" t="str">
        <f>TRIM(data!N1688)</f>
        <v/>
      </c>
      <c r="O1808" s="19" t="str">
        <f>TRIM(data!O1688)</f>
        <v/>
      </c>
      <c r="P1808" s="19" t="str">
        <f>TRIM(data!P1688)</f>
        <v>Safni 2014, https://doi.org/10.1099/ijs.0.066712-0</v>
      </c>
      <c r="Q1808" s="19" t="str">
        <f>TRIM(data!Q1688)</f>
        <v>2014</v>
      </c>
      <c r="R1808" s="19" t="str">
        <f>TRIM(data!R1688)</f>
        <v>Jason Avalos</v>
      </c>
    </row>
    <row r="1809" spans="1:27" x14ac:dyDescent="0.3">
      <c r="A1809" s="19" t="str">
        <f>TRIM(data!A1689)</f>
        <v>1693</v>
      </c>
      <c r="B1809" s="19" t="str">
        <f>TRIM(data!B1689)</f>
        <v>I</v>
      </c>
      <c r="C1809" s="19" t="str">
        <f>TRIM(data!C1689)</f>
        <v/>
      </c>
      <c r="D1809" s="19" t="str">
        <f>TRIM(data!D1689)</f>
        <v>NCPPB253</v>
      </c>
      <c r="E1809" s="19" t="str">
        <f>TRIM(data!E1689)</f>
        <v>Casuarina equisetifolia (Ironwood tree)</v>
      </c>
      <c r="F1809" s="19" t="str">
        <f>TRIM(data!F1689)</f>
        <v>Casuarinaceae</v>
      </c>
      <c r="G1809" s="19" t="str">
        <f>TRIM(data!G1689)</f>
        <v>Fagales</v>
      </c>
      <c r="H1809" s="19" t="str">
        <f>TRIM(data!H1689)</f>
        <v/>
      </c>
      <c r="I1809" s="19" t="str">
        <f>TRIM(data!I1689)</f>
        <v>Mauritius</v>
      </c>
      <c r="J1809" s="19" t="str">
        <f>TRIM(data!J1689)</f>
        <v>Mauritius</v>
      </c>
      <c r="K1809" s="19" t="str">
        <f>TRIM(data!K1689)</f>
        <v>Indian Ocean (East of African Continent)</v>
      </c>
      <c r="L1809" s="19" t="str">
        <f>TRIM(data!L1689)</f>
        <v/>
      </c>
      <c r="M1809" s="19" t="str">
        <f>TRIM(data!M1689)</f>
        <v/>
      </c>
      <c r="N1809" s="19" t="str">
        <f>TRIM(data!N1689)</f>
        <v/>
      </c>
      <c r="O1809" s="19" t="str">
        <f>TRIM(data!O1689)</f>
        <v/>
      </c>
      <c r="P1809" s="19" t="str">
        <f>TRIM(data!P1689)</f>
        <v>Safni 2014, https://doi.org/10.1099/ijs.0.066712-0</v>
      </c>
      <c r="Q1809" s="19" t="str">
        <f>TRIM(data!Q1689)</f>
        <v>2014</v>
      </c>
      <c r="R1809" s="19" t="str">
        <f>TRIM(data!R1689)</f>
        <v>Jason Avalos</v>
      </c>
    </row>
    <row r="1810" spans="1:27" x14ac:dyDescent="0.3">
      <c r="A1810" s="19" t="str">
        <f>TRIM(data!A1690)</f>
        <v>1694</v>
      </c>
      <c r="B1810" s="19" t="str">
        <f>TRIM(data!B1690)</f>
        <v>I</v>
      </c>
      <c r="C1810" s="19" t="str">
        <f>TRIM(data!C1690)</f>
        <v/>
      </c>
      <c r="D1810" s="19" t="str">
        <f>TRIM(data!D1690)</f>
        <v>NCPPB3190</v>
      </c>
      <c r="E1810" s="19" t="str">
        <f>TRIM(data!E1690)</f>
        <v>Solanum lycopersicum (Tomato)</v>
      </c>
      <c r="F1810" s="19" t="str">
        <f>TRIM(data!F1690)</f>
        <v>Solanaceae</v>
      </c>
      <c r="G1810" s="19" t="str">
        <f>TRIM(data!G1690)</f>
        <v>Solanales</v>
      </c>
      <c r="H1810" s="19" t="str">
        <f>TRIM(data!H1690)</f>
        <v/>
      </c>
      <c r="I1810" s="19" t="str">
        <f>TRIM(data!I1690)</f>
        <v>Malaysia</v>
      </c>
      <c r="J1810" s="19" t="str">
        <f>TRIM(data!J1690)</f>
        <v>Malaysia</v>
      </c>
      <c r="K1810" s="19" t="str">
        <f>TRIM(data!K1690)</f>
        <v>Asia / Pacific Ocean (Southeast of Asian Continent)</v>
      </c>
      <c r="L1810" s="19" t="str">
        <f>TRIM(data!L1690)</f>
        <v/>
      </c>
      <c r="M1810" s="19" t="str">
        <f>TRIM(data!M1690)</f>
        <v>AF295253</v>
      </c>
      <c r="N1810" s="19" t="str">
        <f>TRIM(data!N1690)</f>
        <v>AY756738</v>
      </c>
      <c r="O1810" s="19" t="str">
        <f>TRIM(data!O1690)</f>
        <v/>
      </c>
      <c r="P1810" s="19" t="str">
        <f>TRIM(data!P1690)</f>
        <v>Wicker 2007, https://doi.org/10.1128/AEM.00841-07</v>
      </c>
      <c r="Q1810" s="19" t="str">
        <f>TRIM(data!Q1690)</f>
        <v>2007</v>
      </c>
      <c r="R1810" s="19" t="str">
        <f>TRIM(data!R1690)</f>
        <v>Tiffany Lowe-Power</v>
      </c>
    </row>
    <row r="1811" spans="1:27" x14ac:dyDescent="0.3">
      <c r="A1811" s="19" t="str">
        <f>TRIM(data!A1691)</f>
        <v>1695</v>
      </c>
      <c r="B1811" s="19" t="str">
        <f>TRIM(data!B1691)</f>
        <v>I</v>
      </c>
      <c r="C1811" s="19" t="str">
        <f>TRIM(data!C1691)</f>
        <v/>
      </c>
      <c r="D1811" s="19" t="str">
        <f>TRIM(data!D1691)</f>
        <v>P609</v>
      </c>
      <c r="E1811" s="19" t="str">
        <f>TRIM(data!E1691)</f>
        <v>Solanum lycopersicum (Tomato)</v>
      </c>
      <c r="F1811" s="19" t="str">
        <f>TRIM(data!F1691)</f>
        <v>Solanaceae</v>
      </c>
      <c r="G1811" s="19" t="str">
        <f>TRIM(data!G1691)</f>
        <v>Solanales</v>
      </c>
      <c r="H1811" s="19" t="str">
        <f>TRIM(data!H1691)</f>
        <v>1986</v>
      </c>
      <c r="I1811" s="19" t="str">
        <f>TRIM(data!I1691)</f>
        <v>Martinique</v>
      </c>
      <c r="J1811" s="19" t="str">
        <f>TRIM(data!J1691)</f>
        <v>France (French West Indies)</v>
      </c>
      <c r="K1811" s="19" t="str">
        <f>TRIM(data!K1691)</f>
        <v>Carribean Sea</v>
      </c>
      <c r="L1811" s="19" t="str">
        <f>TRIM(data!L1691)</f>
        <v/>
      </c>
      <c r="M1811" s="19" t="str">
        <f>TRIM(data!M1691)</f>
        <v/>
      </c>
      <c r="N1811" s="19" t="str">
        <f>TRIM(data!N1691)</f>
        <v/>
      </c>
      <c r="O1811" s="19" t="str">
        <f>TRIM(data!O1691)</f>
        <v/>
      </c>
      <c r="P1811" s="19" t="str">
        <f>TRIM(data!P1691)</f>
        <v>Hong 2012, http://dx.doi.org/10.1094/PHYTO-12-11-0342</v>
      </c>
      <c r="Q1811" s="19" t="str">
        <f>TRIM(data!Q1691)</f>
        <v>2012</v>
      </c>
      <c r="R1811" s="19" t="str">
        <f>TRIM(data!R1691)</f>
        <v>Jason Avalos</v>
      </c>
    </row>
    <row r="1812" spans="1:27" x14ac:dyDescent="0.3">
      <c r="A1812" s="19" t="str">
        <f>TRIM(data!A1692)</f>
        <v>1696</v>
      </c>
      <c r="B1812" s="19" t="str">
        <f>TRIM(data!B1692)</f>
        <v>I</v>
      </c>
      <c r="C1812" s="19" t="str">
        <f>TRIM(data!C1692)</f>
        <v/>
      </c>
      <c r="D1812" s="19" t="str">
        <f>TRIM(data!D1692)</f>
        <v>Pss114</v>
      </c>
      <c r="E1812" s="19" t="str">
        <f>TRIM(data!E1692)</f>
        <v>Capsicum annuum (Pepper, chili)</v>
      </c>
      <c r="F1812" s="19" t="str">
        <f>TRIM(data!F1692)</f>
        <v>Solanaceae</v>
      </c>
      <c r="G1812" s="19" t="str">
        <f>TRIM(data!G1692)</f>
        <v>Solanales</v>
      </c>
      <c r="H1812" s="19" t="str">
        <f>TRIM(data!H1692)</f>
        <v/>
      </c>
      <c r="I1812" s="19" t="str">
        <f>TRIM(data!I1692)</f>
        <v>Taiwan</v>
      </c>
      <c r="J1812" s="19" t="str">
        <f>TRIM(data!J1692)</f>
        <v>Taiwan</v>
      </c>
      <c r="K1812" s="19" t="str">
        <f>TRIM(data!K1692)</f>
        <v>Pacific Ocean (East of Asian Continent)</v>
      </c>
      <c r="L1812" s="19" t="str">
        <f>TRIM(data!L1692)</f>
        <v/>
      </c>
      <c r="M1812" s="19" t="str">
        <f>TRIM(data!M1692)</f>
        <v/>
      </c>
      <c r="N1812" s="19" t="str">
        <f>TRIM(data!N1692)</f>
        <v/>
      </c>
      <c r="O1812" s="19" t="str">
        <f>TRIM(data!O1692)</f>
        <v/>
      </c>
      <c r="P1812" s="19" t="str">
        <f>TRIM(data!P1692)</f>
        <v>Stulberg 2015, https://doi.org/10.1094/PDIS-05-14-0483-RE</v>
      </c>
      <c r="Q1812" s="19" t="str">
        <f>TRIM(data!Q1692)</f>
        <v>2015</v>
      </c>
      <c r="R1812" s="19" t="str">
        <f>TRIM(data!R1692)</f>
        <v>Maria Charco Munoz</v>
      </c>
    </row>
    <row r="1813" spans="1:27" x14ac:dyDescent="0.3">
      <c r="A1813" s="19" t="str">
        <f>TRIM(data!A1693)</f>
        <v>1697</v>
      </c>
      <c r="B1813" s="19" t="str">
        <f>TRIM(data!B1693)</f>
        <v>I</v>
      </c>
      <c r="C1813" s="19" t="str">
        <f>TRIM(data!C1693)</f>
        <v/>
      </c>
      <c r="D1813" s="19" t="str">
        <f>TRIM(data!D1693)</f>
        <v>Pss1283</v>
      </c>
      <c r="E1813" s="19" t="str">
        <f>TRIM(data!E1693)</f>
        <v>Ipomoea aquatica (Water spinach / kangkong)</v>
      </c>
      <c r="F1813" s="19" t="str">
        <f>TRIM(data!F1693)</f>
        <v>Convolvulaceae</v>
      </c>
      <c r="G1813" s="19" t="str">
        <f>TRIM(data!G1693)</f>
        <v>Solanales</v>
      </c>
      <c r="H1813" s="19" t="str">
        <f>TRIM(data!H1693)</f>
        <v/>
      </c>
      <c r="I1813" s="19" t="str">
        <f>TRIM(data!I1693)</f>
        <v>Taiwan</v>
      </c>
      <c r="J1813" s="19" t="str">
        <f>TRIM(data!J1693)</f>
        <v>Taiwan</v>
      </c>
      <c r="K1813" s="19" t="str">
        <f>TRIM(data!K1693)</f>
        <v>Pacific Ocean (East of Asian Continent)</v>
      </c>
      <c r="L1813" s="19" t="str">
        <f>TRIM(data!L1693)</f>
        <v/>
      </c>
      <c r="M1813" s="19" t="str">
        <f>TRIM(data!M1693)</f>
        <v/>
      </c>
      <c r="N1813" s="19" t="str">
        <f>TRIM(data!N1693)</f>
        <v/>
      </c>
      <c r="O1813" s="19" t="str">
        <f>TRIM(data!O1693)</f>
        <v/>
      </c>
      <c r="P1813" s="19" t="str">
        <f>TRIM(data!P1693)</f>
        <v>Stulberg 2015, https://doi.org/10.1094/PDIS-05-14-0483-RE</v>
      </c>
      <c r="Q1813" s="19" t="str">
        <f>TRIM(data!Q1693)</f>
        <v>2015</v>
      </c>
      <c r="R1813" s="19" t="str">
        <f>TRIM(data!R1693)</f>
        <v>Maria Charco Munoz</v>
      </c>
      <c r="T1813" s="22"/>
      <c r="U1813" s="22"/>
      <c r="V1813" s="22"/>
      <c r="W1813" s="22"/>
      <c r="X1813" s="22"/>
      <c r="Y1813" s="22"/>
      <c r="Z1813" s="22"/>
      <c r="AA1813" s="22"/>
    </row>
    <row r="1814" spans="1:27" x14ac:dyDescent="0.3">
      <c r="A1814" s="19" t="str">
        <f>TRIM(data!A1694)</f>
        <v>1698</v>
      </c>
      <c r="B1814" s="19" t="str">
        <f>TRIM(data!B1694)</f>
        <v>I</v>
      </c>
      <c r="C1814" s="19" t="str">
        <f>TRIM(data!C1694)</f>
        <v/>
      </c>
      <c r="D1814" s="19" t="str">
        <f>TRIM(data!D1694)</f>
        <v>Pss1655</v>
      </c>
      <c r="E1814" s="19" t="str">
        <f>TRIM(data!E1694)</f>
        <v>Ipomoea batatas (Sweet potato)</v>
      </c>
      <c r="F1814" s="19" t="str">
        <f>TRIM(data!F1694)</f>
        <v>Convolvulaceae</v>
      </c>
      <c r="G1814" s="19" t="str">
        <f>TRIM(data!G1694)</f>
        <v>Solanales</v>
      </c>
      <c r="H1814" s="19" t="str">
        <f>TRIM(data!H1694)</f>
        <v/>
      </c>
      <c r="I1814" s="19" t="str">
        <f>TRIM(data!I1694)</f>
        <v>Taiwan</v>
      </c>
      <c r="J1814" s="19" t="str">
        <f>TRIM(data!J1694)</f>
        <v>Taiwan</v>
      </c>
      <c r="K1814" s="19" t="str">
        <f>TRIM(data!K1694)</f>
        <v>Pacific Ocean (East of Asian Continent)</v>
      </c>
      <c r="L1814" s="19" t="str">
        <f>TRIM(data!L1694)</f>
        <v/>
      </c>
      <c r="M1814" s="19" t="str">
        <f>TRIM(data!M1694)</f>
        <v/>
      </c>
      <c r="N1814" s="19" t="str">
        <f>TRIM(data!N1694)</f>
        <v/>
      </c>
      <c r="O1814" s="19" t="str">
        <f>TRIM(data!O1694)</f>
        <v/>
      </c>
      <c r="P1814" s="19" t="str">
        <f>TRIM(data!P1694)</f>
        <v>Stulberg 2015, https://doi.org/10.1094/PDIS-05-14-0483-RE</v>
      </c>
      <c r="Q1814" s="19" t="str">
        <f>TRIM(data!Q1694)</f>
        <v>2015</v>
      </c>
      <c r="R1814" s="19" t="str">
        <f>TRIM(data!R1694)</f>
        <v>Maria Charco Munoz</v>
      </c>
      <c r="T1814" s="22"/>
      <c r="U1814" s="22"/>
      <c r="V1814" s="22"/>
      <c r="W1814" s="22"/>
      <c r="X1814" s="22"/>
      <c r="Y1814" s="22"/>
      <c r="Z1814" s="22"/>
      <c r="AA1814" s="22"/>
    </row>
    <row r="1815" spans="1:27" x14ac:dyDescent="0.3">
      <c r="A1815" s="19" t="str">
        <f>TRIM(data!A1695)</f>
        <v>1699</v>
      </c>
      <c r="B1815" s="19" t="str">
        <f>TRIM(data!B1695)</f>
        <v>I</v>
      </c>
      <c r="C1815" s="19" t="str">
        <f>TRIM(data!C1695)</f>
        <v/>
      </c>
      <c r="D1815" s="19" t="str">
        <f>TRIM(data!D1695)</f>
        <v>Pss18</v>
      </c>
      <c r="E1815" s="19" t="str">
        <f>TRIM(data!E1695)</f>
        <v>Solanum tuberosum (Potato)</v>
      </c>
      <c r="F1815" s="19" t="str">
        <f>TRIM(data!F1695)</f>
        <v>Solanaceae</v>
      </c>
      <c r="G1815" s="19" t="str">
        <f>TRIM(data!G1695)</f>
        <v>Solanales</v>
      </c>
      <c r="H1815" s="19" t="str">
        <f>TRIM(data!H1695)</f>
        <v/>
      </c>
      <c r="I1815" s="19" t="str">
        <f>TRIM(data!I1695)</f>
        <v>Taiwan</v>
      </c>
      <c r="J1815" s="19" t="str">
        <f>TRIM(data!J1695)</f>
        <v>Taiwan</v>
      </c>
      <c r="K1815" s="19" t="str">
        <f>TRIM(data!K1695)</f>
        <v>Pacific Ocean (East of Asian Continent)</v>
      </c>
      <c r="L1815" s="19" t="str">
        <f>TRIM(data!L1695)</f>
        <v/>
      </c>
      <c r="M1815" s="19" t="str">
        <f>TRIM(data!M1695)</f>
        <v/>
      </c>
      <c r="N1815" s="19" t="str">
        <f>TRIM(data!N1695)</f>
        <v/>
      </c>
      <c r="O1815" s="19" t="str">
        <f>TRIM(data!O1695)</f>
        <v/>
      </c>
      <c r="P1815" s="19" t="str">
        <f>TRIM(data!P1695)</f>
        <v>Stulberg 2015, https://doi.org/10.1094/PDIS-05-14-0483-RE</v>
      </c>
      <c r="Q1815" s="19" t="str">
        <f>TRIM(data!Q1695)</f>
        <v>2015</v>
      </c>
      <c r="R1815" s="19" t="str">
        <f>TRIM(data!R1695)</f>
        <v>Maria Charco Munoz</v>
      </c>
      <c r="T1815" s="22"/>
      <c r="U1815" s="22"/>
      <c r="V1815" s="22"/>
      <c r="W1815" s="22"/>
      <c r="X1815" s="22"/>
      <c r="Y1815" s="22"/>
      <c r="Z1815" s="22"/>
      <c r="AA1815" s="22"/>
    </row>
    <row r="1816" spans="1:27" x14ac:dyDescent="0.3">
      <c r="A1816" s="19" t="str">
        <f>TRIM(data!A1696)</f>
        <v>1700</v>
      </c>
      <c r="B1816" s="19" t="str">
        <f>TRIM(data!B1696)</f>
        <v>I</v>
      </c>
      <c r="C1816" s="19" t="str">
        <f>TRIM(data!C1696)</f>
        <v/>
      </c>
      <c r="D1816" s="19" t="str">
        <f>TRIM(data!D1696)</f>
        <v>Pss185</v>
      </c>
      <c r="E1816" s="19" t="str">
        <f>TRIM(data!E1696)</f>
        <v>Solanum melongena (Eggplant)</v>
      </c>
      <c r="F1816" s="19" t="str">
        <f>TRIM(data!F1696)</f>
        <v>Solanaceae</v>
      </c>
      <c r="G1816" s="19" t="str">
        <f>TRIM(data!G1696)</f>
        <v>Solanales</v>
      </c>
      <c r="H1816" s="19" t="str">
        <f>TRIM(data!H1696)</f>
        <v/>
      </c>
      <c r="I1816" s="19" t="str">
        <f>TRIM(data!I1696)</f>
        <v>Taiwan</v>
      </c>
      <c r="J1816" s="19" t="str">
        <f>TRIM(data!J1696)</f>
        <v>Taiwan</v>
      </c>
      <c r="K1816" s="19" t="str">
        <f>TRIM(data!K1696)</f>
        <v>Pacific Ocean (East of Asian Continent)</v>
      </c>
      <c r="L1816" s="19" t="str">
        <f>TRIM(data!L1696)</f>
        <v/>
      </c>
      <c r="M1816" s="19" t="str">
        <f>TRIM(data!M1696)</f>
        <v/>
      </c>
      <c r="N1816" s="19" t="str">
        <f>TRIM(data!N1696)</f>
        <v/>
      </c>
      <c r="O1816" s="19" t="str">
        <f>TRIM(data!O1696)</f>
        <v/>
      </c>
      <c r="P1816" s="19" t="str">
        <f>TRIM(data!P1696)</f>
        <v>Stulberg 2015, https://doi.org/10.1094/PDIS-05-14-0483-RE</v>
      </c>
      <c r="Q1816" s="19" t="str">
        <f>TRIM(data!Q1696)</f>
        <v>2015</v>
      </c>
      <c r="R1816" s="19" t="str">
        <f>TRIM(data!R1696)</f>
        <v>Maria Charco Munoz</v>
      </c>
      <c r="T1816" s="22"/>
      <c r="U1816" s="22"/>
      <c r="V1816" s="22"/>
      <c r="W1816" s="22"/>
      <c r="X1816" s="22"/>
      <c r="Y1816" s="22"/>
      <c r="Z1816" s="22"/>
      <c r="AA1816" s="22"/>
    </row>
    <row r="1817" spans="1:27" x14ac:dyDescent="0.3">
      <c r="A1817" s="19" t="str">
        <f>TRIM(data!A1697)</f>
        <v>1701</v>
      </c>
      <c r="B1817" s="19" t="str">
        <f>TRIM(data!B1697)</f>
        <v>I</v>
      </c>
      <c r="C1817" s="19" t="str">
        <f>TRIM(data!C1697)</f>
        <v/>
      </c>
      <c r="D1817" s="19" t="str">
        <f>TRIM(data!D1697)</f>
        <v>Pss201</v>
      </c>
      <c r="E1817" s="19" t="str">
        <f>TRIM(data!E1697)</f>
        <v>Solanum melongena (Eggplant)</v>
      </c>
      <c r="F1817" s="19" t="str">
        <f>TRIM(data!F1697)</f>
        <v>Solanaceae</v>
      </c>
      <c r="G1817" s="19" t="str">
        <f>TRIM(data!G1697)</f>
        <v>Solanales</v>
      </c>
      <c r="H1817" s="19" t="str">
        <f>TRIM(data!H1697)</f>
        <v/>
      </c>
      <c r="I1817" s="19" t="str">
        <f>TRIM(data!I1697)</f>
        <v>Taiwan</v>
      </c>
      <c r="J1817" s="19" t="str">
        <f>TRIM(data!J1697)</f>
        <v>Taiwan</v>
      </c>
      <c r="K1817" s="19" t="str">
        <f>TRIM(data!K1697)</f>
        <v>Pacific Ocean (East of Asian Continent)</v>
      </c>
      <c r="L1817" s="19" t="str">
        <f>TRIM(data!L1697)</f>
        <v/>
      </c>
      <c r="M1817" s="19" t="str">
        <f>TRIM(data!M1697)</f>
        <v/>
      </c>
      <c r="N1817" s="19" t="str">
        <f>TRIM(data!N1697)</f>
        <v/>
      </c>
      <c r="O1817" s="19" t="str">
        <f>TRIM(data!O1697)</f>
        <v/>
      </c>
      <c r="P1817" s="19" t="str">
        <f>TRIM(data!P1697)</f>
        <v>Stulberg 2015, https://doi.org/10.1094/PDIS-05-14-0483-RE</v>
      </c>
      <c r="Q1817" s="19" t="str">
        <f>TRIM(data!Q1697)</f>
        <v>2015</v>
      </c>
      <c r="R1817" s="19" t="str">
        <f>TRIM(data!R1697)</f>
        <v>Maria Charco Munoz</v>
      </c>
      <c r="T1817" s="22"/>
      <c r="U1817" s="22"/>
      <c r="V1817" s="22"/>
      <c r="W1817" s="22"/>
      <c r="X1817" s="22"/>
      <c r="Y1817" s="22"/>
      <c r="Z1817" s="22"/>
      <c r="AA1817" s="22"/>
    </row>
    <row r="1818" spans="1:27" x14ac:dyDescent="0.3">
      <c r="A1818" s="19" t="str">
        <f>TRIM(data!A1698)</f>
        <v>1702</v>
      </c>
      <c r="B1818" s="19" t="str">
        <f>TRIM(data!B1698)</f>
        <v>I</v>
      </c>
      <c r="C1818" s="19" t="str">
        <f>TRIM(data!C1698)</f>
        <v/>
      </c>
      <c r="D1818" s="19" t="str">
        <f>TRIM(data!D1698)</f>
        <v>Pss221</v>
      </c>
      <c r="E1818" s="19" t="str">
        <f>TRIM(data!E1698)</f>
        <v>Capsicum annuum (Pepper, chili)</v>
      </c>
      <c r="F1818" s="19" t="str">
        <f>TRIM(data!F1698)</f>
        <v>Solanaceae</v>
      </c>
      <c r="G1818" s="19" t="str">
        <f>TRIM(data!G1698)</f>
        <v>Solanales</v>
      </c>
      <c r="H1818" s="19" t="str">
        <f>TRIM(data!H1698)</f>
        <v/>
      </c>
      <c r="I1818" s="19" t="str">
        <f>TRIM(data!I1698)</f>
        <v>Taiwan</v>
      </c>
      <c r="J1818" s="19" t="str">
        <f>TRIM(data!J1698)</f>
        <v>Taiwan</v>
      </c>
      <c r="K1818" s="19" t="str">
        <f>TRIM(data!K1698)</f>
        <v>Pacific Ocean (East of Asian Continent)</v>
      </c>
      <c r="L1818" s="19" t="str">
        <f>TRIM(data!L1698)</f>
        <v/>
      </c>
      <c r="M1818" s="19" t="str">
        <f>TRIM(data!M1698)</f>
        <v/>
      </c>
      <c r="N1818" s="19" t="str">
        <f>TRIM(data!N1698)</f>
        <v/>
      </c>
      <c r="O1818" s="19" t="str">
        <f>TRIM(data!O1698)</f>
        <v/>
      </c>
      <c r="P1818" s="19" t="str">
        <f>TRIM(data!P1698)</f>
        <v>Stulberg 2015, https://doi.org/10.1094/PDIS-05-14-0483-RE</v>
      </c>
      <c r="Q1818" s="19" t="str">
        <f>TRIM(data!Q1698)</f>
        <v>2015</v>
      </c>
      <c r="R1818" s="19" t="str">
        <f>TRIM(data!R1698)</f>
        <v>Maria Charco Munoz</v>
      </c>
      <c r="T1818" s="22"/>
      <c r="U1818" s="22"/>
      <c r="V1818" s="22"/>
      <c r="W1818" s="22"/>
      <c r="X1818" s="22"/>
      <c r="Y1818" s="22"/>
      <c r="Z1818" s="22"/>
      <c r="AA1818" s="22"/>
    </row>
    <row r="1819" spans="1:27" x14ac:dyDescent="0.3">
      <c r="A1819" s="19" t="str">
        <f>TRIM(data!A1699)</f>
        <v>1703</v>
      </c>
      <c r="B1819" s="19" t="str">
        <f>TRIM(data!B1699)</f>
        <v>I</v>
      </c>
      <c r="C1819" s="19" t="str">
        <f>TRIM(data!C1699)</f>
        <v/>
      </c>
      <c r="D1819" s="19" t="str">
        <f>TRIM(data!D1699)</f>
        <v>Pss228</v>
      </c>
      <c r="E1819" s="19" t="str">
        <f>TRIM(data!E1699)</f>
        <v>Capsicum annuum (Pepper, chili)</v>
      </c>
      <c r="F1819" s="19" t="str">
        <f>TRIM(data!F1699)</f>
        <v>Solanaceae</v>
      </c>
      <c r="G1819" s="19" t="str">
        <f>TRIM(data!G1699)</f>
        <v>Solanales</v>
      </c>
      <c r="H1819" s="19" t="str">
        <f>TRIM(data!H1699)</f>
        <v/>
      </c>
      <c r="I1819" s="19" t="str">
        <f>TRIM(data!I1699)</f>
        <v>Taiwan</v>
      </c>
      <c r="J1819" s="19" t="str">
        <f>TRIM(data!J1699)</f>
        <v>Taiwan</v>
      </c>
      <c r="K1819" s="19" t="str">
        <f>TRIM(data!K1699)</f>
        <v>Pacific Ocean (East of Asian Continent)</v>
      </c>
      <c r="L1819" s="19" t="str">
        <f>TRIM(data!L1699)</f>
        <v/>
      </c>
      <c r="M1819" s="19" t="str">
        <f>TRIM(data!M1699)</f>
        <v/>
      </c>
      <c r="N1819" s="19" t="str">
        <f>TRIM(data!N1699)</f>
        <v/>
      </c>
      <c r="O1819" s="19" t="str">
        <f>TRIM(data!O1699)</f>
        <v/>
      </c>
      <c r="P1819" s="19" t="str">
        <f>TRIM(data!P1699)</f>
        <v>Stulberg 2015, https://doi.org/10.1094/PDIS-05-14-0483-RE</v>
      </c>
      <c r="Q1819" s="19" t="str">
        <f>TRIM(data!Q1699)</f>
        <v>2015</v>
      </c>
      <c r="R1819" s="19" t="str">
        <f>TRIM(data!R1699)</f>
        <v>Maria Charco Munoz</v>
      </c>
      <c r="T1819" s="22"/>
      <c r="U1819" s="22"/>
      <c r="V1819" s="22"/>
      <c r="W1819" s="22"/>
      <c r="X1819" s="22"/>
      <c r="Y1819" s="22"/>
      <c r="Z1819" s="22"/>
      <c r="AA1819" s="22"/>
    </row>
    <row r="1820" spans="1:27" x14ac:dyDescent="0.3">
      <c r="A1820" s="19" t="str">
        <f>TRIM(data!A1700)</f>
        <v>1704</v>
      </c>
      <c r="B1820" s="19" t="str">
        <f>TRIM(data!B1700)</f>
        <v>I</v>
      </c>
      <c r="C1820" s="19" t="str">
        <f>TRIM(data!C1700)</f>
        <v/>
      </c>
      <c r="D1820" s="19" t="str">
        <f>TRIM(data!D1700)</f>
        <v>Pss262</v>
      </c>
      <c r="E1820" s="19" t="str">
        <f>TRIM(data!E1700)</f>
        <v>Solanum tuberosum (Potato)</v>
      </c>
      <c r="F1820" s="19" t="str">
        <f>TRIM(data!F1700)</f>
        <v>Solanaceae</v>
      </c>
      <c r="G1820" s="19" t="str">
        <f>TRIM(data!G1700)</f>
        <v>Solanales</v>
      </c>
      <c r="H1820" s="19" t="str">
        <f>TRIM(data!H1700)</f>
        <v/>
      </c>
      <c r="I1820" s="19" t="str">
        <f>TRIM(data!I1700)</f>
        <v>Taiwan</v>
      </c>
      <c r="J1820" s="19" t="str">
        <f>TRIM(data!J1700)</f>
        <v>Taiwan</v>
      </c>
      <c r="K1820" s="19" t="str">
        <f>TRIM(data!K1700)</f>
        <v>Pacific Ocean (East of Asian Continent)</v>
      </c>
      <c r="L1820" s="19" t="str">
        <f>TRIM(data!L1700)</f>
        <v/>
      </c>
      <c r="M1820" s="19" t="str">
        <f>TRIM(data!M1700)</f>
        <v/>
      </c>
      <c r="N1820" s="19" t="str">
        <f>TRIM(data!N1700)</f>
        <v/>
      </c>
      <c r="O1820" s="19" t="str">
        <f>TRIM(data!O1700)</f>
        <v/>
      </c>
      <c r="P1820" s="19" t="str">
        <f>TRIM(data!P1700)</f>
        <v>Stulberg 2015, https://doi.org/10.1094/PDIS-05-14-0483-RE</v>
      </c>
      <c r="Q1820" s="19" t="str">
        <f>TRIM(data!Q1700)</f>
        <v>2015</v>
      </c>
      <c r="R1820" s="19" t="str">
        <f>TRIM(data!R1700)</f>
        <v>Maria Charco Munoz</v>
      </c>
      <c r="T1820" s="22"/>
      <c r="U1820" s="22"/>
      <c r="V1820" s="22"/>
      <c r="W1820" s="22"/>
      <c r="X1820" s="22"/>
      <c r="Y1820" s="22"/>
      <c r="Z1820" s="22"/>
      <c r="AA1820" s="22"/>
    </row>
    <row r="1821" spans="1:27" x14ac:dyDescent="0.3">
      <c r="A1821" s="19" t="str">
        <f>TRIM(data!A1701)</f>
        <v>1705</v>
      </c>
      <c r="B1821" s="19" t="str">
        <f>TRIM(data!B1701)</f>
        <v>I</v>
      </c>
      <c r="C1821" s="19" t="str">
        <f>TRIM(data!C1701)</f>
        <v/>
      </c>
      <c r="D1821" s="19" t="str">
        <f>TRIM(data!D1701)</f>
        <v>Pss266</v>
      </c>
      <c r="E1821" s="19" t="str">
        <f>TRIM(data!E1701)</f>
        <v>Solanum lycopersicum (Tomato)</v>
      </c>
      <c r="F1821" s="19" t="str">
        <f>TRIM(data!F1701)</f>
        <v>Solanaceae</v>
      </c>
      <c r="G1821" s="19" t="str">
        <f>TRIM(data!G1701)</f>
        <v>Solanales</v>
      </c>
      <c r="H1821" s="19" t="str">
        <f>TRIM(data!H1701)</f>
        <v/>
      </c>
      <c r="I1821" s="19" t="str">
        <f>TRIM(data!I1701)</f>
        <v>Taiwan</v>
      </c>
      <c r="J1821" s="19" t="str">
        <f>TRIM(data!J1701)</f>
        <v>Taiwan</v>
      </c>
      <c r="K1821" s="19" t="str">
        <f>TRIM(data!K1701)</f>
        <v>Pacific Ocean (East of Asian Continent)</v>
      </c>
      <c r="L1821" s="19" t="str">
        <f>TRIM(data!L1701)</f>
        <v/>
      </c>
      <c r="M1821" s="19" t="str">
        <f>TRIM(data!M1701)</f>
        <v/>
      </c>
      <c r="N1821" s="19" t="str">
        <f>TRIM(data!N1701)</f>
        <v/>
      </c>
      <c r="O1821" s="19" t="str">
        <f>TRIM(data!O1701)</f>
        <v/>
      </c>
      <c r="P1821" s="19" t="str">
        <f>TRIM(data!P1701)</f>
        <v>Stulberg 2015, https://doi.org/10.1094/PDIS-05-14-0483-RE</v>
      </c>
      <c r="Q1821" s="19" t="str">
        <f>TRIM(data!Q1701)</f>
        <v>2015</v>
      </c>
      <c r="R1821" s="19" t="str">
        <f>TRIM(data!R1701)</f>
        <v>Maria Charco Munoz</v>
      </c>
      <c r="T1821" s="22"/>
      <c r="U1821" s="22"/>
      <c r="V1821" s="22"/>
      <c r="W1821" s="22"/>
      <c r="X1821" s="22"/>
      <c r="Y1821" s="22"/>
      <c r="Z1821" s="22"/>
      <c r="AA1821" s="22"/>
    </row>
    <row r="1822" spans="1:27" x14ac:dyDescent="0.3">
      <c r="A1822" s="19" t="str">
        <f>TRIM(data!A1702)</f>
        <v>1706</v>
      </c>
      <c r="B1822" s="19" t="str">
        <f>TRIM(data!B1702)</f>
        <v>I</v>
      </c>
      <c r="C1822" s="19" t="str">
        <f>TRIM(data!C1702)</f>
        <v/>
      </c>
      <c r="D1822" s="19" t="str">
        <f>TRIM(data!D1702)</f>
        <v>Pss267</v>
      </c>
      <c r="E1822" s="19" t="str">
        <f>TRIM(data!E1702)</f>
        <v>Capsicum annuum (Pepper, chili)</v>
      </c>
      <c r="F1822" s="19" t="str">
        <f>TRIM(data!F1702)</f>
        <v>Solanaceae</v>
      </c>
      <c r="G1822" s="19" t="str">
        <f>TRIM(data!G1702)</f>
        <v>Solanales</v>
      </c>
      <c r="H1822" s="19" t="str">
        <f>TRIM(data!H1702)</f>
        <v/>
      </c>
      <c r="I1822" s="19" t="str">
        <f>TRIM(data!I1702)</f>
        <v>Taiwan</v>
      </c>
      <c r="J1822" s="19" t="str">
        <f>TRIM(data!J1702)</f>
        <v>Taiwan</v>
      </c>
      <c r="K1822" s="19" t="str">
        <f>TRIM(data!K1702)</f>
        <v>Pacific Ocean (East of Asian Continent)</v>
      </c>
      <c r="L1822" s="19" t="str">
        <f>TRIM(data!L1702)</f>
        <v/>
      </c>
      <c r="M1822" s="19" t="str">
        <f>TRIM(data!M1702)</f>
        <v/>
      </c>
      <c r="N1822" s="19" t="str">
        <f>TRIM(data!N1702)</f>
        <v/>
      </c>
      <c r="O1822" s="19" t="str">
        <f>TRIM(data!O1702)</f>
        <v/>
      </c>
      <c r="P1822" s="19" t="str">
        <f>TRIM(data!P1702)</f>
        <v>Stulberg 2015, https://doi.org/10.1094/PDIS-05-14-0483-RE</v>
      </c>
      <c r="Q1822" s="19" t="str">
        <f>TRIM(data!Q1702)</f>
        <v>2015</v>
      </c>
      <c r="R1822" s="19" t="str">
        <f>TRIM(data!R1702)</f>
        <v>Maria Charco Munoz</v>
      </c>
      <c r="T1822" s="22"/>
      <c r="U1822" s="22"/>
      <c r="V1822" s="22"/>
      <c r="W1822" s="22"/>
      <c r="X1822" s="22"/>
      <c r="Y1822" s="22"/>
      <c r="Z1822" s="22"/>
      <c r="AA1822" s="22"/>
    </row>
    <row r="1823" spans="1:27" x14ac:dyDescent="0.3">
      <c r="A1823" s="19" t="str">
        <f>TRIM(data!A1703)</f>
        <v>1707</v>
      </c>
      <c r="B1823" s="19" t="str">
        <f>TRIM(data!B1703)</f>
        <v>I</v>
      </c>
      <c r="C1823" s="19" t="str">
        <f>TRIM(data!C1703)</f>
        <v/>
      </c>
      <c r="D1823" s="19" t="str">
        <f>TRIM(data!D1703)</f>
        <v>Pss278</v>
      </c>
      <c r="E1823" s="19" t="str">
        <f>TRIM(data!E1703)</f>
        <v>Solanum melongena (Eggplant)</v>
      </c>
      <c r="F1823" s="19" t="str">
        <f>TRIM(data!F1703)</f>
        <v>Solanaceae</v>
      </c>
      <c r="G1823" s="19" t="str">
        <f>TRIM(data!G1703)</f>
        <v>Solanales</v>
      </c>
      <c r="H1823" s="19" t="str">
        <f>TRIM(data!H1703)</f>
        <v/>
      </c>
      <c r="I1823" s="19" t="str">
        <f>TRIM(data!I1703)</f>
        <v>Taiwan</v>
      </c>
      <c r="J1823" s="19" t="str">
        <f>TRIM(data!J1703)</f>
        <v>Taiwan</v>
      </c>
      <c r="K1823" s="19" t="str">
        <f>TRIM(data!K1703)</f>
        <v>Pacific Ocean (East of Asian Continent)</v>
      </c>
      <c r="L1823" s="19" t="str">
        <f>TRIM(data!L1703)</f>
        <v/>
      </c>
      <c r="M1823" s="19" t="str">
        <f>TRIM(data!M1703)</f>
        <v/>
      </c>
      <c r="N1823" s="19" t="str">
        <f>TRIM(data!N1703)</f>
        <v/>
      </c>
      <c r="O1823" s="19" t="str">
        <f>TRIM(data!O1703)</f>
        <v/>
      </c>
      <c r="P1823" s="19" t="str">
        <f>TRIM(data!P1703)</f>
        <v>Stulberg 2015, https://doi.org/10.1094/PDIS-05-14-0483-RE</v>
      </c>
      <c r="Q1823" s="19" t="str">
        <f>TRIM(data!Q1703)</f>
        <v>2015</v>
      </c>
      <c r="R1823" s="19" t="str">
        <f>TRIM(data!R1703)</f>
        <v>Maria Charco Munoz</v>
      </c>
      <c r="T1823" s="22"/>
      <c r="U1823" s="22"/>
      <c r="V1823" s="22"/>
      <c r="W1823" s="22"/>
      <c r="X1823" s="22"/>
      <c r="Y1823" s="22"/>
      <c r="Z1823" s="22"/>
      <c r="AA1823" s="22"/>
    </row>
    <row r="1824" spans="1:27" x14ac:dyDescent="0.3">
      <c r="A1824" s="19" t="str">
        <f>TRIM(data!A1704)</f>
        <v>1708</v>
      </c>
      <c r="B1824" s="19" t="str">
        <f>TRIM(data!B1704)</f>
        <v>I</v>
      </c>
      <c r="C1824" s="19" t="str">
        <f>TRIM(data!C1704)</f>
        <v/>
      </c>
      <c r="D1824" s="19" t="str">
        <f>TRIM(data!D1704)</f>
        <v>Pss32</v>
      </c>
      <c r="E1824" s="19" t="str">
        <f>TRIM(data!E1704)</f>
        <v>Solanum lycopersicum (Tomato)</v>
      </c>
      <c r="F1824" s="19" t="str">
        <f>TRIM(data!F1704)</f>
        <v>Solanaceae</v>
      </c>
      <c r="G1824" s="19" t="str">
        <f>TRIM(data!G1704)</f>
        <v>Solanales</v>
      </c>
      <c r="H1824" s="19" t="str">
        <f>TRIM(data!H1704)</f>
        <v/>
      </c>
      <c r="I1824" s="19" t="str">
        <f>TRIM(data!I1704)</f>
        <v>Taiwan</v>
      </c>
      <c r="J1824" s="19" t="str">
        <f>TRIM(data!J1704)</f>
        <v>Taiwan</v>
      </c>
      <c r="K1824" s="19" t="str">
        <f>TRIM(data!K1704)</f>
        <v>Pacific Ocean (East of Asian Continent)</v>
      </c>
      <c r="L1824" s="19" t="str">
        <f>TRIM(data!L1704)</f>
        <v/>
      </c>
      <c r="M1824" s="19" t="str">
        <f>TRIM(data!M1704)</f>
        <v/>
      </c>
      <c r="N1824" s="19" t="str">
        <f>TRIM(data!N1704)</f>
        <v/>
      </c>
      <c r="O1824" s="19" t="str">
        <f>TRIM(data!O1704)</f>
        <v/>
      </c>
      <c r="P1824" s="19" t="str">
        <f>TRIM(data!P1704)</f>
        <v>Stulberg 2015, https://doi.org/10.1094/PDIS-05-14-0483-RE</v>
      </c>
      <c r="Q1824" s="19" t="str">
        <f>TRIM(data!Q1704)</f>
        <v>2015</v>
      </c>
      <c r="R1824" s="19" t="str">
        <f>TRIM(data!R1704)</f>
        <v>Maria Charco Munoz</v>
      </c>
      <c r="T1824" s="40"/>
      <c r="U1824" s="40"/>
      <c r="V1824" s="40"/>
      <c r="W1824" s="40"/>
      <c r="X1824" s="40"/>
      <c r="Y1824" s="40"/>
      <c r="Z1824" s="40"/>
      <c r="AA1824" s="40"/>
    </row>
    <row r="1825" spans="1:27" x14ac:dyDescent="0.3">
      <c r="A1825" s="19" t="str">
        <f>TRIM(data!A1705)</f>
        <v>1709</v>
      </c>
      <c r="B1825" s="19" t="str">
        <f>TRIM(data!B1705)</f>
        <v>I</v>
      </c>
      <c r="C1825" s="19" t="str">
        <f>TRIM(data!C1705)</f>
        <v/>
      </c>
      <c r="D1825" s="19" t="str">
        <f>TRIM(data!D1705)</f>
        <v>Pss530</v>
      </c>
      <c r="E1825" s="19" t="str">
        <f>TRIM(data!E1705)</f>
        <v>Solanum lycopersicum (Tomato)</v>
      </c>
      <c r="F1825" s="19" t="str">
        <f>TRIM(data!F1705)</f>
        <v>Solanaceae</v>
      </c>
      <c r="G1825" s="19" t="str">
        <f>TRIM(data!G1705)</f>
        <v>Solanales</v>
      </c>
      <c r="H1825" s="19" t="str">
        <f>TRIM(data!H1705)</f>
        <v/>
      </c>
      <c r="I1825" s="19" t="str">
        <f>TRIM(data!I1705)</f>
        <v>Taiwan</v>
      </c>
      <c r="J1825" s="19" t="str">
        <f>TRIM(data!J1705)</f>
        <v>Taiwan</v>
      </c>
      <c r="K1825" s="19" t="str">
        <f>TRIM(data!K1705)</f>
        <v>Pacific Ocean (East of Asian Continent)</v>
      </c>
      <c r="L1825" s="19" t="str">
        <f>TRIM(data!L1705)</f>
        <v/>
      </c>
      <c r="M1825" s="19" t="str">
        <f>TRIM(data!M1705)</f>
        <v/>
      </c>
      <c r="N1825" s="19" t="str">
        <f>TRIM(data!N1705)</f>
        <v/>
      </c>
      <c r="O1825" s="19" t="str">
        <f>TRIM(data!O1705)</f>
        <v/>
      </c>
      <c r="P1825" s="19" t="str">
        <f>TRIM(data!P1705)</f>
        <v>Stulberg 2015, https://doi.org/10.1094/PDIS-05-14-0483-RE</v>
      </c>
      <c r="Q1825" s="19" t="str">
        <f>TRIM(data!Q1705)</f>
        <v>2015</v>
      </c>
      <c r="R1825" s="19" t="str">
        <f>TRIM(data!R1705)</f>
        <v>Maria Charco Munoz</v>
      </c>
      <c r="T1825" s="40"/>
      <c r="U1825" s="40"/>
      <c r="V1825" s="40"/>
      <c r="W1825" s="40"/>
      <c r="X1825" s="40"/>
      <c r="Y1825" s="40"/>
      <c r="Z1825" s="40"/>
      <c r="AA1825" s="40"/>
    </row>
    <row r="1826" spans="1:27" x14ac:dyDescent="0.3">
      <c r="A1826" s="19" t="str">
        <f>TRIM(data!A1706)</f>
        <v>1710</v>
      </c>
      <c r="B1826" s="19" t="str">
        <f>TRIM(data!B1706)</f>
        <v>I</v>
      </c>
      <c r="C1826" s="19" t="str">
        <f>TRIM(data!C1706)</f>
        <v/>
      </c>
      <c r="D1826" s="19" t="str">
        <f>TRIM(data!D1706)</f>
        <v>Pss565</v>
      </c>
      <c r="E1826" s="19" t="str">
        <f>TRIM(data!E1706)</f>
        <v>Solanum lycopersicum (Tomato)</v>
      </c>
      <c r="F1826" s="19" t="str">
        <f>TRIM(data!F1706)</f>
        <v>Solanaceae</v>
      </c>
      <c r="G1826" s="19" t="str">
        <f>TRIM(data!G1706)</f>
        <v>Solanales</v>
      </c>
      <c r="H1826" s="19" t="str">
        <f>TRIM(data!H1706)</f>
        <v/>
      </c>
      <c r="I1826" s="19" t="str">
        <f>TRIM(data!I1706)</f>
        <v>Taiwan</v>
      </c>
      <c r="J1826" s="19" t="str">
        <f>TRIM(data!J1706)</f>
        <v>Taiwan</v>
      </c>
      <c r="K1826" s="19" t="str">
        <f>TRIM(data!K1706)</f>
        <v>Pacific Ocean (East of Asian Continent)</v>
      </c>
      <c r="L1826" s="19" t="str">
        <f>TRIM(data!L1706)</f>
        <v/>
      </c>
      <c r="M1826" s="19" t="str">
        <f>TRIM(data!M1706)</f>
        <v/>
      </c>
      <c r="N1826" s="19" t="str">
        <f>TRIM(data!N1706)</f>
        <v/>
      </c>
      <c r="O1826" s="19" t="str">
        <f>TRIM(data!O1706)</f>
        <v/>
      </c>
      <c r="P1826" s="19" t="str">
        <f>TRIM(data!P1706)</f>
        <v>Stulberg 2015, https://doi.org/10.1094/PDIS-05-14-0483-RE</v>
      </c>
      <c r="Q1826" s="19" t="str">
        <f>TRIM(data!Q1706)</f>
        <v>2015</v>
      </c>
      <c r="R1826" s="19" t="str">
        <f>TRIM(data!R1706)</f>
        <v>Maria Charco Munoz</v>
      </c>
      <c r="T1826" s="40"/>
      <c r="U1826" s="40"/>
      <c r="V1826" s="40"/>
      <c r="W1826" s="40"/>
      <c r="X1826" s="40"/>
      <c r="Y1826" s="40"/>
      <c r="Z1826" s="40"/>
      <c r="AA1826" s="40"/>
    </row>
    <row r="1827" spans="1:27" x14ac:dyDescent="0.3">
      <c r="A1827" s="19" t="str">
        <f>TRIM(data!A1707)</f>
        <v>1711</v>
      </c>
      <c r="B1827" s="19" t="str">
        <f>TRIM(data!B1707)</f>
        <v>I</v>
      </c>
      <c r="C1827" s="19" t="str">
        <f>TRIM(data!C1707)</f>
        <v/>
      </c>
      <c r="D1827" s="19" t="str">
        <f>TRIM(data!D1707)</f>
        <v>Pss73</v>
      </c>
      <c r="E1827" s="19" t="str">
        <f>TRIM(data!E1707)</f>
        <v>Capsicum annuum (Pepper, chili)</v>
      </c>
      <c r="F1827" s="19" t="str">
        <f>TRIM(data!F1707)</f>
        <v>Solanaceae</v>
      </c>
      <c r="G1827" s="19" t="str">
        <f>TRIM(data!G1707)</f>
        <v>Solanales</v>
      </c>
      <c r="H1827" s="19" t="str">
        <f>TRIM(data!H1707)</f>
        <v/>
      </c>
      <c r="I1827" s="19" t="str">
        <f>TRIM(data!I1707)</f>
        <v>Taiwan</v>
      </c>
      <c r="J1827" s="19" t="str">
        <f>TRIM(data!J1707)</f>
        <v>Taiwan</v>
      </c>
      <c r="K1827" s="19" t="str">
        <f>TRIM(data!K1707)</f>
        <v>Pacific Ocean (East of Asian Continent)</v>
      </c>
      <c r="L1827" s="19" t="str">
        <f>TRIM(data!L1707)</f>
        <v/>
      </c>
      <c r="M1827" s="19" t="str">
        <f>TRIM(data!M1707)</f>
        <v/>
      </c>
      <c r="N1827" s="19" t="str">
        <f>TRIM(data!N1707)</f>
        <v/>
      </c>
      <c r="O1827" s="19" t="str">
        <f>TRIM(data!O1707)</f>
        <v/>
      </c>
      <c r="P1827" s="19" t="str">
        <f>TRIM(data!P1707)</f>
        <v>Stulberg 2015, https://doi.org/10.1094/PDIS-05-14-0483-RE</v>
      </c>
      <c r="Q1827" s="19" t="str">
        <f>TRIM(data!Q1707)</f>
        <v>2015</v>
      </c>
      <c r="R1827" s="19" t="str">
        <f>TRIM(data!R1707)</f>
        <v>Maria Charco Munoz</v>
      </c>
      <c r="T1827" s="40"/>
      <c r="U1827" s="40"/>
      <c r="V1827" s="40"/>
      <c r="W1827" s="40"/>
      <c r="X1827" s="40"/>
      <c r="Y1827" s="40"/>
      <c r="Z1827" s="40"/>
      <c r="AA1827" s="40"/>
    </row>
    <row r="1828" spans="1:27" x14ac:dyDescent="0.3">
      <c r="A1828" s="19" t="str">
        <f>TRIM(data!A1708)</f>
        <v>1712</v>
      </c>
      <c r="B1828" s="19" t="str">
        <f>TRIM(data!B1708)</f>
        <v>I</v>
      </c>
      <c r="C1828" s="19" t="str">
        <f>TRIM(data!C1708)</f>
        <v/>
      </c>
      <c r="D1828" s="19" t="str">
        <f>TRIM(data!D1708)</f>
        <v>Pss901</v>
      </c>
      <c r="E1828" s="19" t="str">
        <f>TRIM(data!E1708)</f>
        <v>Solanum lycopersicum (Tomato)</v>
      </c>
      <c r="F1828" s="19" t="str">
        <f>TRIM(data!F1708)</f>
        <v>Solanaceae</v>
      </c>
      <c r="G1828" s="19" t="str">
        <f>TRIM(data!G1708)</f>
        <v>Solanales</v>
      </c>
      <c r="H1828" s="19" t="str">
        <f>TRIM(data!H1708)</f>
        <v/>
      </c>
      <c r="I1828" s="19" t="str">
        <f>TRIM(data!I1708)</f>
        <v>Taiwan</v>
      </c>
      <c r="J1828" s="19" t="str">
        <f>TRIM(data!J1708)</f>
        <v>Taiwan</v>
      </c>
      <c r="K1828" s="19" t="str">
        <f>TRIM(data!K1708)</f>
        <v>Pacific Ocean (East of Asian Continent)</v>
      </c>
      <c r="L1828" s="19" t="str">
        <f>TRIM(data!L1708)</f>
        <v/>
      </c>
      <c r="M1828" s="19" t="str">
        <f>TRIM(data!M1708)</f>
        <v/>
      </c>
      <c r="N1828" s="19" t="str">
        <f>TRIM(data!N1708)</f>
        <v/>
      </c>
      <c r="O1828" s="19" t="str">
        <f>TRIM(data!O1708)</f>
        <v/>
      </c>
      <c r="P1828" s="19" t="str">
        <f>TRIM(data!P1708)</f>
        <v>Stulberg 2015, https://doi.org/10.1094/PDIS-05-14-0483-RE</v>
      </c>
      <c r="Q1828" s="19" t="str">
        <f>TRIM(data!Q1708)</f>
        <v>2015</v>
      </c>
      <c r="R1828" s="19" t="str">
        <f>TRIM(data!R1708)</f>
        <v>Maria Charco Munoz</v>
      </c>
      <c r="T1828" s="40"/>
      <c r="U1828" s="40"/>
      <c r="V1828" s="40"/>
      <c r="W1828" s="40"/>
      <c r="X1828" s="40"/>
      <c r="Y1828" s="40"/>
      <c r="Z1828" s="40"/>
      <c r="AA1828" s="40"/>
    </row>
    <row r="1829" spans="1:27" x14ac:dyDescent="0.3">
      <c r="A1829" s="19" t="str">
        <f>TRIM(data!A1709)</f>
        <v>1713</v>
      </c>
      <c r="B1829" s="19" t="str">
        <f>TRIM(data!B1709)</f>
        <v>I</v>
      </c>
      <c r="C1829" s="19" t="str">
        <f>TRIM(data!C1709)</f>
        <v/>
      </c>
      <c r="D1829" s="19" t="str">
        <f>TRIM(data!D1709)</f>
        <v>RD13.01</v>
      </c>
      <c r="E1829" s="19" t="str">
        <f>TRIM(data!E1709)</f>
        <v>Solanum melongena (Eggplant)</v>
      </c>
      <c r="F1829" s="19" t="str">
        <f>TRIM(data!F1709)</f>
        <v>Solanaceae</v>
      </c>
      <c r="G1829" s="19" t="str">
        <f>TRIM(data!G1709)</f>
        <v>Solanales</v>
      </c>
      <c r="H1829" s="19" t="str">
        <f>TRIM(data!H1709)</f>
        <v/>
      </c>
      <c r="I1829" s="19" t="str">
        <f>TRIM(data!I1709)</f>
        <v>Reunion, France</v>
      </c>
      <c r="J1829" s="19" t="str">
        <f>TRIM(data!J1709)</f>
        <v>France (Reunion)</v>
      </c>
      <c r="K1829" s="19" t="str">
        <f>TRIM(data!K1709)</f>
        <v>Europe</v>
      </c>
      <c r="L1829" s="19" t="str">
        <f>TRIM(data!L1709)</f>
        <v/>
      </c>
      <c r="M1829" s="19" t="str">
        <f>TRIM(data!M1709)</f>
        <v/>
      </c>
      <c r="N1829" s="19" t="str">
        <f>TRIM(data!N1709)</f>
        <v/>
      </c>
      <c r="O1829" s="19" t="str">
        <f>TRIM(data!O1709)</f>
        <v/>
      </c>
      <c r="P1829" s="19" t="str">
        <f>TRIM(data!P1709)</f>
        <v>Sujeeun 2014, https://agritrop.cirad.fr/573610/1/document_573610.pdf</v>
      </c>
      <c r="Q1829" s="19" t="str">
        <f>TRIM(data!Q1709)</f>
        <v>2014</v>
      </c>
      <c r="R1829" s="19" t="str">
        <f>TRIM(data!R1709)</f>
        <v>Jason Avalos</v>
      </c>
      <c r="T1829" s="22"/>
      <c r="U1829" s="22"/>
      <c r="V1829" s="22"/>
      <c r="W1829" s="22"/>
      <c r="X1829" s="22"/>
      <c r="Y1829" s="22"/>
      <c r="Z1829" s="22"/>
      <c r="AA1829" s="22"/>
    </row>
    <row r="1830" spans="1:27" x14ac:dyDescent="0.3">
      <c r="A1830" s="19" t="str">
        <f>TRIM(data!A1710)</f>
        <v>1714</v>
      </c>
      <c r="B1830" s="19" t="str">
        <f>TRIM(data!B1710)</f>
        <v>I</v>
      </c>
      <c r="C1830" s="19" t="str">
        <f>TRIM(data!C1710)</f>
        <v/>
      </c>
      <c r="D1830" s="19" t="str">
        <f>TRIM(data!D1710)</f>
        <v>RS 322</v>
      </c>
      <c r="E1830" s="19" t="str">
        <f>TRIM(data!E1710)</f>
        <v>Solanum lycopersicum (Tomato)</v>
      </c>
      <c r="F1830" s="19" t="str">
        <f>TRIM(data!F1710)</f>
        <v>Solanaceae</v>
      </c>
      <c r="G1830" s="19" t="str">
        <f>TRIM(data!G1710)</f>
        <v>Solanales</v>
      </c>
      <c r="H1830" s="19" t="str">
        <f>TRIM(data!H1710)</f>
        <v/>
      </c>
      <c r="I1830" s="19" t="str">
        <f>TRIM(data!I1710)</f>
        <v>Fort. do Tabocão, Tocantins, Brazil</v>
      </c>
      <c r="J1830" s="19" t="str">
        <f>TRIM(data!J1710)</f>
        <v>Brazil</v>
      </c>
      <c r="K1830" s="19" t="str">
        <f>TRIM(data!K1710)</f>
        <v>South America</v>
      </c>
      <c r="L1830" s="19" t="str">
        <f>TRIM(data!L1710)</f>
        <v/>
      </c>
      <c r="M1830" s="19" t="str">
        <f>TRIM(data!M1710)</f>
        <v/>
      </c>
      <c r="N1830" s="19" t="str">
        <f>TRIM(data!N1710)</f>
        <v/>
      </c>
      <c r="O1830" s="19" t="str">
        <f>TRIM(data!O1710)</f>
        <v/>
      </c>
      <c r="P1830" s="19" t="str">
        <f>TRIM(data!P1710)</f>
        <v>Lopes 2015, doi.org/10.1007/s40858-014-0001-9</v>
      </c>
      <c r="Q1830" s="19" t="str">
        <f>TRIM(data!Q1710)</f>
        <v>2015</v>
      </c>
      <c r="R1830" s="19" t="str">
        <f>TRIM(data!R1710)</f>
        <v>Maria Charco Munoz</v>
      </c>
      <c r="T1830" s="22"/>
      <c r="U1830" s="22"/>
      <c r="V1830" s="22"/>
      <c r="W1830" s="22"/>
      <c r="X1830" s="22"/>
      <c r="Y1830" s="22"/>
      <c r="Z1830" s="22"/>
      <c r="AA1830" s="22"/>
    </row>
    <row r="1831" spans="1:27" x14ac:dyDescent="0.3">
      <c r="A1831" s="19" t="str">
        <f>TRIM(data!A1711)</f>
        <v>1715</v>
      </c>
      <c r="B1831" s="19" t="str">
        <f>TRIM(data!B1711)</f>
        <v>I</v>
      </c>
      <c r="C1831" s="19" t="str">
        <f>TRIM(data!C1711)</f>
        <v/>
      </c>
      <c r="D1831" s="19" t="str">
        <f>TRIM(data!D1711)</f>
        <v>RS 329</v>
      </c>
      <c r="E1831" s="19" t="str">
        <f>TRIM(data!E1711)</f>
        <v>Solanum aethiopicum (Gilo / bitter tomato)</v>
      </c>
      <c r="F1831" s="19" t="str">
        <f>TRIM(data!F1711)</f>
        <v>Solanaceae</v>
      </c>
      <c r="G1831" s="19" t="str">
        <f>TRIM(data!G1711)</f>
        <v>Solanales</v>
      </c>
      <c r="H1831" s="19" t="str">
        <f>TRIM(data!H1711)</f>
        <v/>
      </c>
      <c r="I1831" s="19" t="str">
        <f>TRIM(data!I1711)</f>
        <v>Matinha, Tocantins, Brazil</v>
      </c>
      <c r="J1831" s="19" t="str">
        <f>TRIM(data!J1711)</f>
        <v>Brazil</v>
      </c>
      <c r="K1831" s="19" t="str">
        <f>TRIM(data!K1711)</f>
        <v>South America</v>
      </c>
      <c r="L1831" s="19" t="str">
        <f>TRIM(data!L1711)</f>
        <v/>
      </c>
      <c r="M1831" s="19" t="str">
        <f>TRIM(data!M1711)</f>
        <v/>
      </c>
      <c r="N1831" s="19" t="str">
        <f>TRIM(data!N1711)</f>
        <v/>
      </c>
      <c r="O1831" s="19" t="str">
        <f>TRIM(data!O1711)</f>
        <v/>
      </c>
      <c r="P1831" s="19" t="str">
        <f>TRIM(data!P1711)</f>
        <v>Lopes 2015, doi.org/10.1007/s40858-014-0001-9</v>
      </c>
      <c r="Q1831" s="19" t="str">
        <f>TRIM(data!Q1711)</f>
        <v>2015</v>
      </c>
      <c r="R1831" s="19" t="str">
        <f>TRIM(data!R1711)</f>
        <v>Maria Charco Munoz</v>
      </c>
      <c r="T1831" s="40"/>
      <c r="U1831" s="40"/>
      <c r="V1831" s="40"/>
      <c r="W1831" s="40"/>
      <c r="X1831" s="40"/>
      <c r="Y1831" s="40"/>
      <c r="Z1831" s="40"/>
      <c r="AA1831" s="40"/>
    </row>
    <row r="1832" spans="1:27" x14ac:dyDescent="0.3">
      <c r="A1832" s="19" t="str">
        <f>TRIM(data!A1712)</f>
        <v>1716</v>
      </c>
      <c r="B1832" s="19" t="str">
        <f>TRIM(data!B1712)</f>
        <v>I</v>
      </c>
      <c r="C1832" s="19" t="str">
        <f>TRIM(data!C1712)</f>
        <v/>
      </c>
      <c r="D1832" s="19" t="str">
        <f>TRIM(data!D1712)</f>
        <v>RS 359</v>
      </c>
      <c r="E1832" s="19" t="str">
        <f>TRIM(data!E1712)</f>
        <v>Solanum melongena (Eggplant)</v>
      </c>
      <c r="F1832" s="19" t="str">
        <f>TRIM(data!F1712)</f>
        <v>Solanaceae</v>
      </c>
      <c r="G1832" s="19" t="str">
        <f>TRIM(data!G1712)</f>
        <v>Solanales</v>
      </c>
      <c r="H1832" s="19" t="str">
        <f>TRIM(data!H1712)</f>
        <v/>
      </c>
      <c r="I1832" s="19" t="str">
        <f>TRIM(data!I1712)</f>
        <v>Gurupi, Tocantins, Brazil</v>
      </c>
      <c r="J1832" s="19" t="str">
        <f>TRIM(data!J1712)</f>
        <v>Brazil</v>
      </c>
      <c r="K1832" s="19" t="str">
        <f>TRIM(data!K1712)</f>
        <v>South America</v>
      </c>
      <c r="L1832" s="19" t="str">
        <f>TRIM(data!L1712)</f>
        <v/>
      </c>
      <c r="M1832" s="19" t="str">
        <f>TRIM(data!M1712)</f>
        <v/>
      </c>
      <c r="N1832" s="19" t="str">
        <f>TRIM(data!N1712)</f>
        <v/>
      </c>
      <c r="O1832" s="19" t="str">
        <f>TRIM(data!O1712)</f>
        <v/>
      </c>
      <c r="P1832" s="19" t="str">
        <f>TRIM(data!P1712)</f>
        <v>Lopes 2015, doi.org/10.1007/s40858-014-0001-9</v>
      </c>
      <c r="Q1832" s="19" t="str">
        <f>TRIM(data!Q1712)</f>
        <v>2015</v>
      </c>
      <c r="R1832" s="19" t="str">
        <f>TRIM(data!R1712)</f>
        <v>Maria Charco Munoz</v>
      </c>
      <c r="T1832" s="40"/>
      <c r="U1832" s="40"/>
      <c r="V1832" s="40"/>
      <c r="W1832" s="40"/>
      <c r="X1832" s="40"/>
      <c r="Y1832" s="40"/>
      <c r="Z1832" s="40"/>
      <c r="AA1832" s="40"/>
    </row>
    <row r="1833" spans="1:27" x14ac:dyDescent="0.3">
      <c r="A1833" s="19" t="str">
        <f>TRIM(data!A1713)</f>
        <v>1717</v>
      </c>
      <c r="B1833" s="19" t="str">
        <f>TRIM(data!B1713)</f>
        <v>I</v>
      </c>
      <c r="C1833" s="19" t="str">
        <f>TRIM(data!C1713)</f>
        <v/>
      </c>
      <c r="D1833" s="19" t="str">
        <f>TRIM(data!D1713)</f>
        <v>RS 376</v>
      </c>
      <c r="E1833" s="19" t="str">
        <f>TRIM(data!E1713)</f>
        <v>Solanum lycopersicum (Tomato)</v>
      </c>
      <c r="F1833" s="19" t="str">
        <f>TRIM(data!F1713)</f>
        <v>Solanaceae</v>
      </c>
      <c r="G1833" s="19" t="str">
        <f>TRIM(data!G1713)</f>
        <v>Solanales</v>
      </c>
      <c r="H1833" s="19" t="str">
        <f>TRIM(data!H1713)</f>
        <v/>
      </c>
      <c r="I1833" s="19" t="str">
        <f>TRIM(data!I1713)</f>
        <v>Sinop, Mato Grosso, Brazil</v>
      </c>
      <c r="J1833" s="19" t="str">
        <f>TRIM(data!J1713)</f>
        <v>Brazil</v>
      </c>
      <c r="K1833" s="19" t="str">
        <f>TRIM(data!K1713)</f>
        <v>South America</v>
      </c>
      <c r="L1833" s="19" t="str">
        <f>TRIM(data!L1713)</f>
        <v/>
      </c>
      <c r="M1833" s="19" t="str">
        <f>TRIM(data!M1713)</f>
        <v/>
      </c>
      <c r="N1833" s="19" t="str">
        <f>TRIM(data!N1713)</f>
        <v/>
      </c>
      <c r="O1833" s="19" t="str">
        <f>TRIM(data!O1713)</f>
        <v/>
      </c>
      <c r="P1833" s="19" t="str">
        <f>TRIM(data!P1713)</f>
        <v>Lopes 2015, doi.org/10.1007/s40858-014-0001-9</v>
      </c>
      <c r="Q1833" s="19" t="str">
        <f>TRIM(data!Q1713)</f>
        <v>2015</v>
      </c>
      <c r="R1833" s="19" t="str">
        <f>TRIM(data!R1713)</f>
        <v>Maria Charco Munoz</v>
      </c>
      <c r="T1833" s="22"/>
      <c r="U1833" s="22"/>
      <c r="V1833" s="22"/>
      <c r="W1833" s="22"/>
      <c r="X1833" s="22"/>
      <c r="Y1833" s="22"/>
      <c r="Z1833" s="22"/>
      <c r="AA1833" s="22"/>
    </row>
    <row r="1834" spans="1:27" x14ac:dyDescent="0.3">
      <c r="A1834" s="19" t="str">
        <f>TRIM(data!A1714)</f>
        <v>1718</v>
      </c>
      <c r="B1834" s="19" t="str">
        <f>TRIM(data!B1714)</f>
        <v>I</v>
      </c>
      <c r="C1834" s="19" t="str">
        <f>TRIM(data!C1714)</f>
        <v/>
      </c>
      <c r="D1834" s="19" t="str">
        <f>TRIM(data!D1714)</f>
        <v>RS-08-04</v>
      </c>
      <c r="E1834" s="19" t="str">
        <f>TRIM(data!E1714)</f>
        <v>Solanum melongena (Eggplant)</v>
      </c>
      <c r="F1834" s="19" t="str">
        <f>TRIM(data!F1714)</f>
        <v>Solanaceae</v>
      </c>
      <c r="G1834" s="19" t="str">
        <f>TRIM(data!G1714)</f>
        <v>Solanales</v>
      </c>
      <c r="H1834" s="19" t="str">
        <f>TRIM(data!H1714)</f>
        <v>2008</v>
      </c>
      <c r="I1834" s="19" t="str">
        <f>TRIM(data!I1714)</f>
        <v>Goa, India</v>
      </c>
      <c r="J1834" s="19" t="str">
        <f>TRIM(data!J1714)</f>
        <v>India</v>
      </c>
      <c r="K1834" s="19" t="str">
        <f>TRIM(data!K1714)</f>
        <v>Asia</v>
      </c>
      <c r="L1834" s="19" t="str">
        <f>TRIM(data!L1714)</f>
        <v/>
      </c>
      <c r="M1834" s="19" t="str">
        <f>TRIM(data!M1714)</f>
        <v>HQ244995</v>
      </c>
      <c r="N1834" s="19" t="str">
        <f>TRIM(data!N1714)</f>
        <v/>
      </c>
      <c r="O1834" s="19" t="str">
        <f>TRIM(data!O1714)</f>
        <v/>
      </c>
      <c r="P1834" s="19" t="str">
        <f>TRIM(data!P1714)</f>
        <v>Ramesh 2014, https://doi.org/10.1007/s10658-014-0487-5</v>
      </c>
      <c r="Q1834" s="19" t="str">
        <f>TRIM(data!Q1714)</f>
        <v>2014</v>
      </c>
      <c r="R1834" s="19" t="str">
        <f>TRIM(data!R1714)</f>
        <v>Jason Avalos</v>
      </c>
      <c r="T1834" s="22"/>
      <c r="U1834" s="22"/>
      <c r="V1834" s="22"/>
      <c r="W1834" s="22"/>
      <c r="X1834" s="22"/>
      <c r="Y1834" s="22"/>
      <c r="Z1834" s="22"/>
      <c r="AA1834" s="22"/>
    </row>
    <row r="1835" spans="1:27" x14ac:dyDescent="0.3">
      <c r="A1835" s="19" t="str">
        <f>TRIM(data!A1715)</f>
        <v>1719</v>
      </c>
      <c r="B1835" s="19" t="str">
        <f>TRIM(data!B1715)</f>
        <v>I</v>
      </c>
      <c r="C1835" s="19" t="str">
        <f>TRIM(data!C1715)</f>
        <v/>
      </c>
      <c r="D1835" s="19" t="str">
        <f>TRIM(data!D1715)</f>
        <v>RS-08-09</v>
      </c>
      <c r="E1835" s="19" t="str">
        <f>TRIM(data!E1715)</f>
        <v>Solanum melongena (Eggplant)</v>
      </c>
      <c r="F1835" s="19" t="str">
        <f>TRIM(data!F1715)</f>
        <v>Solanaceae</v>
      </c>
      <c r="G1835" s="19" t="str">
        <f>TRIM(data!G1715)</f>
        <v>Solanales</v>
      </c>
      <c r="H1835" s="19" t="str">
        <f>TRIM(data!H1715)</f>
        <v>2008</v>
      </c>
      <c r="I1835" s="19" t="str">
        <f>TRIM(data!I1715)</f>
        <v>Goa, India</v>
      </c>
      <c r="J1835" s="19" t="str">
        <f>TRIM(data!J1715)</f>
        <v>India</v>
      </c>
      <c r="K1835" s="19" t="str">
        <f>TRIM(data!K1715)</f>
        <v>Asia</v>
      </c>
      <c r="L1835" s="19" t="str">
        <f>TRIM(data!L1715)</f>
        <v/>
      </c>
      <c r="M1835" s="19" t="str">
        <f>TRIM(data!M1715)</f>
        <v>HQ244996</v>
      </c>
      <c r="N1835" s="19" t="str">
        <f>TRIM(data!N1715)</f>
        <v/>
      </c>
      <c r="O1835" s="19" t="str">
        <f>TRIM(data!O1715)</f>
        <v/>
      </c>
      <c r="P1835" s="19" t="str">
        <f>TRIM(data!P1715)</f>
        <v>Ramesh 2014, https://doi.org/10.1007/s10658-014-0487-5</v>
      </c>
      <c r="Q1835" s="19" t="str">
        <f>TRIM(data!Q1715)</f>
        <v>2014</v>
      </c>
      <c r="R1835" s="19" t="str">
        <f>TRIM(data!R1715)</f>
        <v>Jason Avalos</v>
      </c>
      <c r="T1835" s="40"/>
      <c r="U1835" s="40"/>
      <c r="V1835" s="40"/>
      <c r="W1835" s="40"/>
      <c r="X1835" s="40"/>
      <c r="Y1835" s="40"/>
      <c r="Z1835" s="40"/>
      <c r="AA1835" s="40"/>
    </row>
    <row r="1836" spans="1:27" x14ac:dyDescent="0.3">
      <c r="A1836" s="19" t="str">
        <f>TRIM(data!A1716)</f>
        <v>1720</v>
      </c>
      <c r="B1836" s="19" t="str">
        <f>TRIM(data!B1716)</f>
        <v>I</v>
      </c>
      <c r="C1836" s="19" t="str">
        <f>TRIM(data!C1716)</f>
        <v/>
      </c>
      <c r="D1836" s="19" t="str">
        <f>TRIM(data!D1716)</f>
        <v>RS-08-11</v>
      </c>
      <c r="E1836" s="19" t="str">
        <f>TRIM(data!E1716)</f>
        <v>Solanum melongena (Eggplant)</v>
      </c>
      <c r="F1836" s="19" t="str">
        <f>TRIM(data!F1716)</f>
        <v>Solanaceae</v>
      </c>
      <c r="G1836" s="19" t="str">
        <f>TRIM(data!G1716)</f>
        <v>Solanales</v>
      </c>
      <c r="H1836" s="19" t="str">
        <f>TRIM(data!H1716)</f>
        <v>2008</v>
      </c>
      <c r="I1836" s="19" t="str">
        <f>TRIM(data!I1716)</f>
        <v>Goa, India</v>
      </c>
      <c r="J1836" s="19" t="str">
        <f>TRIM(data!J1716)</f>
        <v>India</v>
      </c>
      <c r="K1836" s="19" t="str">
        <f>TRIM(data!K1716)</f>
        <v>Asia</v>
      </c>
      <c r="L1836" s="19" t="str">
        <f>TRIM(data!L1716)</f>
        <v/>
      </c>
      <c r="M1836" s="19" t="str">
        <f>TRIM(data!M1716)</f>
        <v>HQ244997</v>
      </c>
      <c r="N1836" s="19" t="str">
        <f>TRIM(data!N1716)</f>
        <v/>
      </c>
      <c r="O1836" s="19" t="str">
        <f>TRIM(data!O1716)</f>
        <v/>
      </c>
      <c r="P1836" s="19" t="str">
        <f>TRIM(data!P1716)</f>
        <v>Ramesh 2014, https://doi.org/10.1007/s10658-014-0487-5</v>
      </c>
      <c r="Q1836" s="19" t="str">
        <f>TRIM(data!Q1716)</f>
        <v>2014</v>
      </c>
      <c r="R1836" s="19" t="str">
        <f>TRIM(data!R1716)</f>
        <v>Jason Avalos</v>
      </c>
      <c r="T1836" s="22"/>
      <c r="U1836" s="22"/>
      <c r="V1836" s="22"/>
      <c r="W1836" s="22"/>
      <c r="X1836" s="22"/>
      <c r="Y1836" s="22"/>
      <c r="Z1836" s="22"/>
      <c r="AA1836" s="22"/>
    </row>
    <row r="1837" spans="1:27" x14ac:dyDescent="0.3">
      <c r="A1837" s="19" t="str">
        <f>TRIM(data!A1717)</f>
        <v>1721</v>
      </c>
      <c r="B1837" s="19" t="str">
        <f>TRIM(data!B1717)</f>
        <v>I</v>
      </c>
      <c r="C1837" s="19" t="str">
        <f>TRIM(data!C1717)</f>
        <v/>
      </c>
      <c r="D1837" s="19" t="str">
        <f>TRIM(data!D1717)</f>
        <v>RS-08-20</v>
      </c>
      <c r="E1837" s="19" t="str">
        <f>TRIM(data!E1717)</f>
        <v>Capsicum annuum (Pepper, chili)</v>
      </c>
      <c r="F1837" s="19" t="str">
        <f>TRIM(data!F1717)</f>
        <v>Solanaceae</v>
      </c>
      <c r="G1837" s="19" t="str">
        <f>TRIM(data!G1717)</f>
        <v>Solanales</v>
      </c>
      <c r="H1837" s="19" t="str">
        <f>TRIM(data!H1717)</f>
        <v>2008</v>
      </c>
      <c r="I1837" s="19" t="str">
        <f>TRIM(data!I1717)</f>
        <v>Goa, India</v>
      </c>
      <c r="J1837" s="19" t="str">
        <f>TRIM(data!J1717)</f>
        <v>India</v>
      </c>
      <c r="K1837" s="19" t="str">
        <f>TRIM(data!K1717)</f>
        <v>Asia</v>
      </c>
      <c r="L1837" s="19" t="str">
        <f>TRIM(data!L1717)</f>
        <v/>
      </c>
      <c r="M1837" s="19" t="str">
        <f>TRIM(data!M1717)</f>
        <v>HQ245057</v>
      </c>
      <c r="N1837" s="19" t="str">
        <f>TRIM(data!N1717)</f>
        <v/>
      </c>
      <c r="O1837" s="19" t="str">
        <f>TRIM(data!O1717)</f>
        <v/>
      </c>
      <c r="P1837" s="19" t="str">
        <f>TRIM(data!P1717)</f>
        <v>Ramesh 2014, https://doi.org/10.1007/s10658-014-0487-5</v>
      </c>
      <c r="Q1837" s="19" t="str">
        <f>TRIM(data!Q1717)</f>
        <v>2014</v>
      </c>
      <c r="R1837" s="19" t="str">
        <f>TRIM(data!R1717)</f>
        <v>Jason Avalos</v>
      </c>
      <c r="T1837" s="22"/>
      <c r="U1837" s="22"/>
      <c r="V1837" s="22"/>
      <c r="W1837" s="22"/>
      <c r="X1837" s="22"/>
      <c r="Y1837" s="22"/>
      <c r="Z1837" s="22"/>
      <c r="AA1837" s="22"/>
    </row>
    <row r="1838" spans="1:27" x14ac:dyDescent="0.3">
      <c r="A1838" s="19" t="str">
        <f>TRIM(data!A1718)</f>
        <v>1722</v>
      </c>
      <c r="B1838" s="19" t="str">
        <f>TRIM(data!B1718)</f>
        <v>I</v>
      </c>
      <c r="C1838" s="19" t="str">
        <f>TRIM(data!C1718)</f>
        <v/>
      </c>
      <c r="D1838" s="19" t="str">
        <f>TRIM(data!D1718)</f>
        <v>RS-08-24</v>
      </c>
      <c r="E1838" s="19" t="str">
        <f>TRIM(data!E1718)</f>
        <v>Solanum melongena (Eggplant)</v>
      </c>
      <c r="F1838" s="19" t="str">
        <f>TRIM(data!F1718)</f>
        <v>Solanaceae</v>
      </c>
      <c r="G1838" s="19" t="str">
        <f>TRIM(data!G1718)</f>
        <v>Solanales</v>
      </c>
      <c r="H1838" s="19" t="str">
        <f>TRIM(data!H1718)</f>
        <v>2008</v>
      </c>
      <c r="I1838" s="19" t="str">
        <f>TRIM(data!I1718)</f>
        <v>Goa, India</v>
      </c>
      <c r="J1838" s="19" t="str">
        <f>TRIM(data!J1718)</f>
        <v>India</v>
      </c>
      <c r="K1838" s="19" t="str">
        <f>TRIM(data!K1718)</f>
        <v>Asia</v>
      </c>
      <c r="L1838" s="19" t="str">
        <f>TRIM(data!L1718)</f>
        <v/>
      </c>
      <c r="M1838" s="19" t="str">
        <f>TRIM(data!M1718)</f>
        <v>HQ244998</v>
      </c>
      <c r="N1838" s="19" t="str">
        <f>TRIM(data!N1718)</f>
        <v/>
      </c>
      <c r="O1838" s="19" t="str">
        <f>TRIM(data!O1718)</f>
        <v/>
      </c>
      <c r="P1838" s="19" t="str">
        <f>TRIM(data!P1718)</f>
        <v>Ramesh 2014, https://doi.org/10.1007/s10658-014-0487-5</v>
      </c>
      <c r="Q1838" s="19" t="str">
        <f>TRIM(data!Q1718)</f>
        <v>2014</v>
      </c>
      <c r="R1838" s="19" t="str">
        <f>TRIM(data!R1718)</f>
        <v>Jason Avalos</v>
      </c>
      <c r="T1838" s="22"/>
      <c r="U1838" s="22"/>
      <c r="V1838" s="22"/>
      <c r="W1838" s="22"/>
      <c r="X1838" s="22"/>
      <c r="Y1838" s="22"/>
      <c r="Z1838" s="22"/>
      <c r="AA1838" s="22"/>
    </row>
    <row r="1839" spans="1:27" x14ac:dyDescent="0.3">
      <c r="A1839" s="19" t="str">
        <f>TRIM(data!A1719)</f>
        <v>1723</v>
      </c>
      <c r="B1839" s="19" t="str">
        <f>TRIM(data!B1719)</f>
        <v>I</v>
      </c>
      <c r="C1839" s="19" t="str">
        <f>TRIM(data!C1719)</f>
        <v/>
      </c>
      <c r="D1839" s="19" t="str">
        <f>TRIM(data!D1719)</f>
        <v>RS-08-26</v>
      </c>
      <c r="E1839" s="19" t="str">
        <f>TRIM(data!E1719)</f>
        <v>Capsicum annuum (Pepper, chili)</v>
      </c>
      <c r="F1839" s="19" t="str">
        <f>TRIM(data!F1719)</f>
        <v>Solanaceae</v>
      </c>
      <c r="G1839" s="19" t="str">
        <f>TRIM(data!G1719)</f>
        <v>Solanales</v>
      </c>
      <c r="H1839" s="19" t="str">
        <f>TRIM(data!H1719)</f>
        <v>2008</v>
      </c>
      <c r="I1839" s="19" t="str">
        <f>TRIM(data!I1719)</f>
        <v>Goa, India</v>
      </c>
      <c r="J1839" s="19" t="str">
        <f>TRIM(data!J1719)</f>
        <v>India</v>
      </c>
      <c r="K1839" s="19" t="str">
        <f>TRIM(data!K1719)</f>
        <v>Asia</v>
      </c>
      <c r="L1839" s="19" t="str">
        <f>TRIM(data!L1719)</f>
        <v/>
      </c>
      <c r="M1839" s="19" t="str">
        <f>TRIM(data!M1719)</f>
        <v>HQ245058</v>
      </c>
      <c r="N1839" s="19" t="str">
        <f>TRIM(data!N1719)</f>
        <v/>
      </c>
      <c r="O1839" s="19" t="str">
        <f>TRIM(data!O1719)</f>
        <v/>
      </c>
      <c r="P1839" s="19" t="str">
        <f>TRIM(data!P1719)</f>
        <v>Ramesh 2014, https://doi.org/10.1007/s10658-014-0487-5</v>
      </c>
      <c r="Q1839" s="19" t="str">
        <f>TRIM(data!Q1719)</f>
        <v>2014</v>
      </c>
      <c r="R1839" s="19" t="str">
        <f>TRIM(data!R1719)</f>
        <v>Jason Avalos</v>
      </c>
      <c r="T1839" s="40"/>
      <c r="U1839" s="40"/>
      <c r="V1839" s="40"/>
      <c r="W1839" s="40"/>
      <c r="X1839" s="40"/>
      <c r="Y1839" s="40"/>
      <c r="Z1839" s="40"/>
      <c r="AA1839" s="40"/>
    </row>
    <row r="1840" spans="1:27" x14ac:dyDescent="0.3">
      <c r="A1840" s="19" t="str">
        <f>TRIM(data!A1720)</f>
        <v>1724</v>
      </c>
      <c r="B1840" s="19" t="str">
        <f>TRIM(data!B1720)</f>
        <v>I</v>
      </c>
      <c r="C1840" s="19" t="str">
        <f>TRIM(data!C1720)</f>
        <v/>
      </c>
      <c r="D1840" s="19" t="str">
        <f>TRIM(data!D1720)</f>
        <v>RS-08-32</v>
      </c>
      <c r="E1840" s="19" t="str">
        <f>TRIM(data!E1720)</f>
        <v>Solanum melongena (Eggplant)</v>
      </c>
      <c r="F1840" s="19" t="str">
        <f>TRIM(data!F1720)</f>
        <v>Solanaceae</v>
      </c>
      <c r="G1840" s="19" t="str">
        <f>TRIM(data!G1720)</f>
        <v>Solanales</v>
      </c>
      <c r="H1840" s="19" t="str">
        <f>TRIM(data!H1720)</f>
        <v>2008</v>
      </c>
      <c r="I1840" s="19" t="str">
        <f>TRIM(data!I1720)</f>
        <v>Goa, India</v>
      </c>
      <c r="J1840" s="19" t="str">
        <f>TRIM(data!J1720)</f>
        <v>India</v>
      </c>
      <c r="K1840" s="19" t="str">
        <f>TRIM(data!K1720)</f>
        <v>Asia</v>
      </c>
      <c r="L1840" s="19" t="str">
        <f>TRIM(data!L1720)</f>
        <v/>
      </c>
      <c r="M1840" s="19" t="str">
        <f>TRIM(data!M1720)</f>
        <v>HQ244999</v>
      </c>
      <c r="N1840" s="19" t="str">
        <f>TRIM(data!N1720)</f>
        <v/>
      </c>
      <c r="O1840" s="19" t="str">
        <f>TRIM(data!O1720)</f>
        <v/>
      </c>
      <c r="P1840" s="19" t="str">
        <f>TRIM(data!P1720)</f>
        <v>Ramesh 2014, https://doi.org/10.1007/s10658-014-0487-5</v>
      </c>
      <c r="Q1840" s="19" t="str">
        <f>TRIM(data!Q1720)</f>
        <v>2014</v>
      </c>
      <c r="R1840" s="19" t="str">
        <f>TRIM(data!R1720)</f>
        <v>Jason Avalos</v>
      </c>
      <c r="T1840" s="40"/>
      <c r="U1840" s="40"/>
      <c r="V1840" s="40"/>
      <c r="W1840" s="40"/>
      <c r="X1840" s="40"/>
      <c r="Y1840" s="40"/>
      <c r="Z1840" s="40"/>
      <c r="AA1840" s="40"/>
    </row>
    <row r="1841" spans="1:27" x14ac:dyDescent="0.3">
      <c r="A1841" s="19" t="str">
        <f>TRIM(data!A1721)</f>
        <v>1725</v>
      </c>
      <c r="B1841" s="19" t="str">
        <f>TRIM(data!B1721)</f>
        <v>I</v>
      </c>
      <c r="C1841" s="19" t="str">
        <f>TRIM(data!C1721)</f>
        <v/>
      </c>
      <c r="D1841" s="19" t="str">
        <f>TRIM(data!D1721)</f>
        <v>RS-08-39</v>
      </c>
      <c r="E1841" s="19" t="str">
        <f>TRIM(data!E1721)</f>
        <v>Capsicum annuum (Pepper, chili)</v>
      </c>
      <c r="F1841" s="19" t="str">
        <f>TRIM(data!F1721)</f>
        <v>Solanaceae</v>
      </c>
      <c r="G1841" s="19" t="str">
        <f>TRIM(data!G1721)</f>
        <v>Solanales</v>
      </c>
      <c r="H1841" s="19" t="str">
        <f>TRIM(data!H1721)</f>
        <v>2008</v>
      </c>
      <c r="I1841" s="19" t="str">
        <f>TRIM(data!I1721)</f>
        <v>Goa, India</v>
      </c>
      <c r="J1841" s="19" t="str">
        <f>TRIM(data!J1721)</f>
        <v>India</v>
      </c>
      <c r="K1841" s="19" t="str">
        <f>TRIM(data!K1721)</f>
        <v>Asia</v>
      </c>
      <c r="L1841" s="19" t="str">
        <f>TRIM(data!L1721)</f>
        <v/>
      </c>
      <c r="M1841" s="19" t="str">
        <f>TRIM(data!M1721)</f>
        <v>HQ245060</v>
      </c>
      <c r="N1841" s="19" t="str">
        <f>TRIM(data!N1721)</f>
        <v/>
      </c>
      <c r="O1841" s="19" t="str">
        <f>TRIM(data!O1721)</f>
        <v/>
      </c>
      <c r="P1841" s="19" t="str">
        <f>TRIM(data!P1721)</f>
        <v>Ramesh 2014, https://doi.org/10.1007/s10658-014-0487-5</v>
      </c>
      <c r="Q1841" s="19" t="str">
        <f>TRIM(data!Q1721)</f>
        <v>2014</v>
      </c>
      <c r="R1841" s="19" t="str">
        <f>TRIM(data!R1721)</f>
        <v>Jason Avalos</v>
      </c>
      <c r="T1841" s="22"/>
      <c r="U1841" s="22"/>
      <c r="V1841" s="22"/>
      <c r="W1841" s="22"/>
      <c r="X1841" s="22"/>
      <c r="Y1841" s="22"/>
      <c r="Z1841" s="22"/>
      <c r="AA1841" s="22"/>
    </row>
    <row r="1842" spans="1:27" x14ac:dyDescent="0.3">
      <c r="A1842" s="19" t="str">
        <f>TRIM(data!A1722)</f>
        <v>1726</v>
      </c>
      <c r="B1842" s="19" t="str">
        <f>TRIM(data!B1722)</f>
        <v>I</v>
      </c>
      <c r="C1842" s="19" t="str">
        <f>TRIM(data!C1722)</f>
        <v/>
      </c>
      <c r="D1842" s="19" t="str">
        <f>TRIM(data!D1722)</f>
        <v>RS-08-55</v>
      </c>
      <c r="E1842" s="19" t="str">
        <f>TRIM(data!E1722)</f>
        <v>Solanum melongena (Eggplant)</v>
      </c>
      <c r="F1842" s="19" t="str">
        <f>TRIM(data!F1722)</f>
        <v>Solanaceae</v>
      </c>
      <c r="G1842" s="19" t="str">
        <f>TRIM(data!G1722)</f>
        <v>Solanales</v>
      </c>
      <c r="H1842" s="19" t="str">
        <f>TRIM(data!H1722)</f>
        <v>2008</v>
      </c>
      <c r="I1842" s="19" t="str">
        <f>TRIM(data!I1722)</f>
        <v>Bihar, India</v>
      </c>
      <c r="J1842" s="19" t="str">
        <f>TRIM(data!J1722)</f>
        <v>India</v>
      </c>
      <c r="K1842" s="19" t="str">
        <f>TRIM(data!K1722)</f>
        <v>Asia</v>
      </c>
      <c r="L1842" s="19" t="str">
        <f>TRIM(data!L1722)</f>
        <v/>
      </c>
      <c r="M1842" s="19" t="str">
        <f>TRIM(data!M1722)</f>
        <v>HQ245000</v>
      </c>
      <c r="N1842" s="19" t="str">
        <f>TRIM(data!N1722)</f>
        <v/>
      </c>
      <c r="O1842" s="19" t="str">
        <f>TRIM(data!O1722)</f>
        <v/>
      </c>
      <c r="P1842" s="19" t="str">
        <f>TRIM(data!P1722)</f>
        <v>Ramesh 2014, https://doi.org/10.1007/s10658-014-0487-5</v>
      </c>
      <c r="Q1842" s="19" t="str">
        <f>TRIM(data!Q1722)</f>
        <v>2014</v>
      </c>
      <c r="R1842" s="19" t="str">
        <f>TRIM(data!R1722)</f>
        <v>Jason Avalos</v>
      </c>
    </row>
    <row r="1843" spans="1:27" x14ac:dyDescent="0.3">
      <c r="A1843" s="19" t="str">
        <f>TRIM(data!A1723)</f>
        <v>1727</v>
      </c>
      <c r="B1843" s="19" t="str">
        <f>TRIM(data!B1723)</f>
        <v>I</v>
      </c>
      <c r="C1843" s="19" t="str">
        <f>TRIM(data!C1723)</f>
        <v/>
      </c>
      <c r="D1843" s="19" t="str">
        <f>TRIM(data!D1723)</f>
        <v>RS-08-57</v>
      </c>
      <c r="E1843" s="19" t="str">
        <f>TRIM(data!E1723)</f>
        <v>Solanum melongena (Eggplant)</v>
      </c>
      <c r="F1843" s="19" t="str">
        <f>TRIM(data!F1723)</f>
        <v>Solanaceae</v>
      </c>
      <c r="G1843" s="19" t="str">
        <f>TRIM(data!G1723)</f>
        <v>Solanales</v>
      </c>
      <c r="H1843" s="19" t="str">
        <f>TRIM(data!H1723)</f>
        <v>2008</v>
      </c>
      <c r="I1843" s="19" t="str">
        <f>TRIM(data!I1723)</f>
        <v>Goa, India</v>
      </c>
      <c r="J1843" s="19" t="str">
        <f>TRIM(data!J1723)</f>
        <v>India</v>
      </c>
      <c r="K1843" s="19" t="str">
        <f>TRIM(data!K1723)</f>
        <v>Asia</v>
      </c>
      <c r="L1843" s="19" t="str">
        <f>TRIM(data!L1723)</f>
        <v/>
      </c>
      <c r="M1843" s="19" t="str">
        <f>TRIM(data!M1723)</f>
        <v>HQ245001</v>
      </c>
      <c r="N1843" s="19" t="str">
        <f>TRIM(data!N1723)</f>
        <v/>
      </c>
      <c r="O1843" s="19" t="str">
        <f>TRIM(data!O1723)</f>
        <v/>
      </c>
      <c r="P1843" s="19" t="str">
        <f>TRIM(data!P1723)</f>
        <v>Ramesh 2014, https://doi.org/10.1007/s10658-014-0487-5</v>
      </c>
      <c r="Q1843" s="19" t="str">
        <f>TRIM(data!Q1723)</f>
        <v>2014</v>
      </c>
      <c r="R1843" s="19" t="str">
        <f>TRIM(data!R1723)</f>
        <v>Jason Avalos</v>
      </c>
    </row>
    <row r="1844" spans="1:27" x14ac:dyDescent="0.3">
      <c r="A1844" s="19" t="str">
        <f>TRIM(data!A1724)</f>
        <v>1728</v>
      </c>
      <c r="B1844" s="19" t="str">
        <f>TRIM(data!B1724)</f>
        <v>I</v>
      </c>
      <c r="C1844" s="19" t="str">
        <f>TRIM(data!C1724)</f>
        <v/>
      </c>
      <c r="D1844" s="19" t="str">
        <f>TRIM(data!D1724)</f>
        <v>RS-08-66</v>
      </c>
      <c r="E1844" s="19" t="str">
        <f>TRIM(data!E1724)</f>
        <v>Solanum melongena (Eggplant)</v>
      </c>
      <c r="F1844" s="19" t="str">
        <f>TRIM(data!F1724)</f>
        <v>Solanaceae</v>
      </c>
      <c r="G1844" s="19" t="str">
        <f>TRIM(data!G1724)</f>
        <v>Solanales</v>
      </c>
      <c r="H1844" s="19" t="str">
        <f>TRIM(data!H1724)</f>
        <v>2008</v>
      </c>
      <c r="I1844" s="19" t="str">
        <f>TRIM(data!I1724)</f>
        <v>Goa, India</v>
      </c>
      <c r="J1844" s="19" t="str">
        <f>TRIM(data!J1724)</f>
        <v>India</v>
      </c>
      <c r="K1844" s="19" t="str">
        <f>TRIM(data!K1724)</f>
        <v>Asia</v>
      </c>
      <c r="L1844" s="19" t="str">
        <f>TRIM(data!L1724)</f>
        <v/>
      </c>
      <c r="M1844" s="19" t="str">
        <f>TRIM(data!M1724)</f>
        <v>HQ245003</v>
      </c>
      <c r="N1844" s="19" t="str">
        <f>TRIM(data!N1724)</f>
        <v/>
      </c>
      <c r="O1844" s="19" t="str">
        <f>TRIM(data!O1724)</f>
        <v/>
      </c>
      <c r="P1844" s="19" t="str">
        <f>TRIM(data!P1724)</f>
        <v>Ramesh 2014, https://doi.org/10.1007/s10658-014-0487-5</v>
      </c>
      <c r="Q1844" s="19" t="str">
        <f>TRIM(data!Q1724)</f>
        <v>2014</v>
      </c>
      <c r="R1844" s="19" t="str">
        <f>TRIM(data!R1724)</f>
        <v>Jason Avalos</v>
      </c>
    </row>
    <row r="1845" spans="1:27" x14ac:dyDescent="0.3">
      <c r="A1845" s="19" t="str">
        <f>TRIM(data!A1725)</f>
        <v>1729</v>
      </c>
      <c r="B1845" s="19" t="str">
        <f>TRIM(data!B1725)</f>
        <v>I</v>
      </c>
      <c r="C1845" s="19" t="str">
        <f>TRIM(data!C1725)</f>
        <v/>
      </c>
      <c r="D1845" s="19" t="str">
        <f>TRIM(data!D1725)</f>
        <v>RS-08-76</v>
      </c>
      <c r="E1845" s="19" t="str">
        <f>TRIM(data!E1725)</f>
        <v>Solanum melongena (Eggplant)</v>
      </c>
      <c r="F1845" s="19" t="str">
        <f>TRIM(data!F1725)</f>
        <v>Solanaceae</v>
      </c>
      <c r="G1845" s="19" t="str">
        <f>TRIM(data!G1725)</f>
        <v>Solanales</v>
      </c>
      <c r="H1845" s="19" t="str">
        <f>TRIM(data!H1725)</f>
        <v>2008</v>
      </c>
      <c r="I1845" s="19" t="str">
        <f>TRIM(data!I1725)</f>
        <v>Goa, India</v>
      </c>
      <c r="J1845" s="19" t="str">
        <f>TRIM(data!J1725)</f>
        <v>India</v>
      </c>
      <c r="K1845" s="19" t="str">
        <f>TRIM(data!K1725)</f>
        <v>Asia</v>
      </c>
      <c r="L1845" s="19" t="str">
        <f>TRIM(data!L1725)</f>
        <v/>
      </c>
      <c r="M1845" s="19" t="str">
        <f>TRIM(data!M1725)</f>
        <v>HQ245004</v>
      </c>
      <c r="N1845" s="19" t="str">
        <f>TRIM(data!N1725)</f>
        <v/>
      </c>
      <c r="O1845" s="19" t="str">
        <f>TRIM(data!O1725)</f>
        <v/>
      </c>
      <c r="P1845" s="19" t="str">
        <f>TRIM(data!P1725)</f>
        <v>Ramesh 2014, https://doi.org/10.1007/s10658-014-0487-5</v>
      </c>
      <c r="Q1845" s="19" t="str">
        <f>TRIM(data!Q1725)</f>
        <v>2014</v>
      </c>
      <c r="R1845" s="19" t="str">
        <f>TRIM(data!R1725)</f>
        <v>Jason Avalos</v>
      </c>
    </row>
    <row r="1846" spans="1:27" x14ac:dyDescent="0.3">
      <c r="A1846" s="19" t="str">
        <f>TRIM(data!A1726)</f>
        <v>1730</v>
      </c>
      <c r="B1846" s="19" t="str">
        <f>TRIM(data!B1726)</f>
        <v>I</v>
      </c>
      <c r="C1846" s="19" t="str">
        <f>TRIM(data!C1726)</f>
        <v/>
      </c>
      <c r="D1846" s="19" t="str">
        <f>TRIM(data!D1726)</f>
        <v>RS-09-100</v>
      </c>
      <c r="E1846" s="19" t="str">
        <f>TRIM(data!E1726)</f>
        <v>Solanum melongena (Eggplant)</v>
      </c>
      <c r="F1846" s="19" t="str">
        <f>TRIM(data!F1726)</f>
        <v>Solanaceae</v>
      </c>
      <c r="G1846" s="19" t="str">
        <f>TRIM(data!G1726)</f>
        <v>Solanales</v>
      </c>
      <c r="H1846" s="19" t="str">
        <f>TRIM(data!H1726)</f>
        <v>2009</v>
      </c>
      <c r="I1846" s="19" t="str">
        <f>TRIM(data!I1726)</f>
        <v>Goa, India</v>
      </c>
      <c r="J1846" s="19" t="str">
        <f>TRIM(data!J1726)</f>
        <v>India</v>
      </c>
      <c r="K1846" s="19" t="str">
        <f>TRIM(data!K1726)</f>
        <v>Asia</v>
      </c>
      <c r="L1846" s="19" t="str">
        <f>TRIM(data!L1726)</f>
        <v/>
      </c>
      <c r="M1846" s="19" t="str">
        <f>TRIM(data!M1726)</f>
        <v>HQ245006</v>
      </c>
      <c r="N1846" s="19" t="str">
        <f>TRIM(data!N1726)</f>
        <v/>
      </c>
      <c r="O1846" s="19" t="str">
        <f>TRIM(data!O1726)</f>
        <v/>
      </c>
      <c r="P1846" s="19" t="str">
        <f>TRIM(data!P1726)</f>
        <v>Ramesh 2014, https://doi.org/10.1007/s10658-014-0487-5</v>
      </c>
      <c r="Q1846" s="19" t="str">
        <f>TRIM(data!Q1726)</f>
        <v>2014</v>
      </c>
      <c r="R1846" s="19" t="str">
        <f>TRIM(data!R1726)</f>
        <v>Jason Avalos</v>
      </c>
    </row>
    <row r="1847" spans="1:27" x14ac:dyDescent="0.3">
      <c r="A1847" s="19" t="str">
        <f>TRIM(data!A1727)</f>
        <v>1731</v>
      </c>
      <c r="B1847" s="19" t="str">
        <f>TRIM(data!B1727)</f>
        <v>I</v>
      </c>
      <c r="C1847" s="19" t="str">
        <f>TRIM(data!C1727)</f>
        <v/>
      </c>
      <c r="D1847" s="19" t="str">
        <f>TRIM(data!D1727)</f>
        <v>RS-09-103</v>
      </c>
      <c r="E1847" s="19" t="str">
        <f>TRIM(data!E1727)</f>
        <v>Solanum melongena (Eggplant)</v>
      </c>
      <c r="F1847" s="19" t="str">
        <f>TRIM(data!F1727)</f>
        <v>Solanaceae</v>
      </c>
      <c r="G1847" s="19" t="str">
        <f>TRIM(data!G1727)</f>
        <v>Solanales</v>
      </c>
      <c r="H1847" s="19" t="str">
        <f>TRIM(data!H1727)</f>
        <v>2009</v>
      </c>
      <c r="I1847" s="19" t="str">
        <f>TRIM(data!I1727)</f>
        <v>Goa, India</v>
      </c>
      <c r="J1847" s="19" t="str">
        <f>TRIM(data!J1727)</f>
        <v>India</v>
      </c>
      <c r="K1847" s="19" t="str">
        <f>TRIM(data!K1727)</f>
        <v>Asia</v>
      </c>
      <c r="L1847" s="19" t="str">
        <f>TRIM(data!L1727)</f>
        <v/>
      </c>
      <c r="M1847" s="19" t="str">
        <f>TRIM(data!M1727)</f>
        <v>HQ245007</v>
      </c>
      <c r="N1847" s="19" t="str">
        <f>TRIM(data!N1727)</f>
        <v/>
      </c>
      <c r="O1847" s="19" t="str">
        <f>TRIM(data!O1727)</f>
        <v/>
      </c>
      <c r="P1847" s="19" t="str">
        <f>TRIM(data!P1727)</f>
        <v>Ramesh 2014, https://doi.org/10.1007/s10658-014-0487-5</v>
      </c>
      <c r="Q1847" s="19" t="str">
        <f>TRIM(data!Q1727)</f>
        <v>2014</v>
      </c>
      <c r="R1847" s="19" t="str">
        <f>TRIM(data!R1727)</f>
        <v>Jason Avalos</v>
      </c>
    </row>
    <row r="1848" spans="1:27" x14ac:dyDescent="0.3">
      <c r="A1848" s="19" t="str">
        <f>TRIM(data!A1728)</f>
        <v>1732</v>
      </c>
      <c r="B1848" s="19" t="str">
        <f>TRIM(data!B1728)</f>
        <v>I</v>
      </c>
      <c r="C1848" s="19" t="str">
        <f>TRIM(data!C1728)</f>
        <v/>
      </c>
      <c r="D1848" s="19" t="str">
        <f>TRIM(data!D1728)</f>
        <v>RS-09-114</v>
      </c>
      <c r="E1848" s="19" t="str">
        <f>TRIM(data!E1728)</f>
        <v>Capsicum annuum (Pepper, chili)</v>
      </c>
      <c r="F1848" s="19" t="str">
        <f>TRIM(data!F1728)</f>
        <v>Solanaceae</v>
      </c>
      <c r="G1848" s="19" t="str">
        <f>TRIM(data!G1728)</f>
        <v>Solanales</v>
      </c>
      <c r="H1848" s="19" t="str">
        <f>TRIM(data!H1728)</f>
        <v>2009</v>
      </c>
      <c r="I1848" s="19" t="str">
        <f>TRIM(data!I1728)</f>
        <v>Kerala, India</v>
      </c>
      <c r="J1848" s="19" t="str">
        <f>TRIM(data!J1728)</f>
        <v>India</v>
      </c>
      <c r="K1848" s="19" t="str">
        <f>TRIM(data!K1728)</f>
        <v>Asia</v>
      </c>
      <c r="L1848" s="19" t="str">
        <f>TRIM(data!L1728)</f>
        <v/>
      </c>
      <c r="M1848" s="19" t="str">
        <f>TRIM(data!M1728)</f>
        <v>HQ245063</v>
      </c>
      <c r="N1848" s="19" t="str">
        <f>TRIM(data!N1728)</f>
        <v/>
      </c>
      <c r="O1848" s="19" t="str">
        <f>TRIM(data!O1728)</f>
        <v/>
      </c>
      <c r="P1848" s="19" t="str">
        <f>TRIM(data!P1728)</f>
        <v>Ramesh 2014, https://doi.org/10.1007/s10658-014-0487-5</v>
      </c>
      <c r="Q1848" s="19" t="str">
        <f>TRIM(data!Q1728)</f>
        <v>2014</v>
      </c>
      <c r="R1848" s="19" t="str">
        <f>TRIM(data!R1728)</f>
        <v>Jason Avalos</v>
      </c>
    </row>
    <row r="1849" spans="1:27" x14ac:dyDescent="0.3">
      <c r="A1849" s="19" t="str">
        <f>TRIM(data!A1729)</f>
        <v>1733</v>
      </c>
      <c r="B1849" s="19" t="str">
        <f>TRIM(data!B1729)</f>
        <v>I</v>
      </c>
      <c r="C1849" s="19" t="str">
        <f>TRIM(data!C1729)</f>
        <v/>
      </c>
      <c r="D1849" s="19" t="str">
        <f>TRIM(data!D1729)</f>
        <v>RS-09-118</v>
      </c>
      <c r="E1849" s="19" t="str">
        <f>TRIM(data!E1729)</f>
        <v>Solanum lycopersicum (Tomato)</v>
      </c>
      <c r="F1849" s="19" t="str">
        <f>TRIM(data!F1729)</f>
        <v>Solanaceae</v>
      </c>
      <c r="G1849" s="19" t="str">
        <f>TRIM(data!G1729)</f>
        <v>Solanales</v>
      </c>
      <c r="H1849" s="19" t="str">
        <f>TRIM(data!H1729)</f>
        <v>2009</v>
      </c>
      <c r="I1849" s="19" t="str">
        <f>TRIM(data!I1729)</f>
        <v>Kerala, India</v>
      </c>
      <c r="J1849" s="19" t="str">
        <f>TRIM(data!J1729)</f>
        <v>India</v>
      </c>
      <c r="K1849" s="19" t="str">
        <f>TRIM(data!K1729)</f>
        <v>Asia</v>
      </c>
      <c r="L1849" s="19" t="str">
        <f>TRIM(data!L1729)</f>
        <v/>
      </c>
      <c r="M1849" s="19" t="str">
        <f>TRIM(data!M1729)</f>
        <v>HQ245079</v>
      </c>
      <c r="N1849" s="19" t="str">
        <f>TRIM(data!N1729)</f>
        <v/>
      </c>
      <c r="O1849" s="19" t="str">
        <f>TRIM(data!O1729)</f>
        <v/>
      </c>
      <c r="P1849" s="19" t="str">
        <f>TRIM(data!P1729)</f>
        <v>Ramesh 2014, https://doi.org/10.1007/s10658-014-0487-5</v>
      </c>
      <c r="Q1849" s="19" t="str">
        <f>TRIM(data!Q1729)</f>
        <v>2014</v>
      </c>
      <c r="R1849" s="19" t="str">
        <f>TRIM(data!R1729)</f>
        <v>Jason Avalos</v>
      </c>
    </row>
    <row r="1850" spans="1:27" x14ac:dyDescent="0.3">
      <c r="A1850" s="19" t="str">
        <f>TRIM(data!A1730)</f>
        <v>1734</v>
      </c>
      <c r="B1850" s="19" t="str">
        <f>TRIM(data!B1730)</f>
        <v>I</v>
      </c>
      <c r="C1850" s="19" t="str">
        <f>TRIM(data!C1730)</f>
        <v/>
      </c>
      <c r="D1850" s="19" t="str">
        <f>TRIM(data!D1730)</f>
        <v>RS-09-122</v>
      </c>
      <c r="E1850" s="19" t="str">
        <f>TRIM(data!E1730)</f>
        <v>Solanum melongena (Eggplant)</v>
      </c>
      <c r="F1850" s="19" t="str">
        <f>TRIM(data!F1730)</f>
        <v>Solanaceae</v>
      </c>
      <c r="G1850" s="19" t="str">
        <f>TRIM(data!G1730)</f>
        <v>Solanales</v>
      </c>
      <c r="H1850" s="19" t="str">
        <f>TRIM(data!H1730)</f>
        <v>2009</v>
      </c>
      <c r="I1850" s="19" t="str">
        <f>TRIM(data!I1730)</f>
        <v>Kerala, India</v>
      </c>
      <c r="J1850" s="19" t="str">
        <f>TRIM(data!J1730)</f>
        <v>India</v>
      </c>
      <c r="K1850" s="19" t="str">
        <f>TRIM(data!K1730)</f>
        <v>Asia</v>
      </c>
      <c r="L1850" s="19" t="str">
        <f>TRIM(data!L1730)</f>
        <v/>
      </c>
      <c r="M1850" s="19" t="str">
        <f>TRIM(data!M1730)</f>
        <v>HQ245008</v>
      </c>
      <c r="N1850" s="19" t="str">
        <f>TRIM(data!N1730)</f>
        <v/>
      </c>
      <c r="O1850" s="19" t="str">
        <f>TRIM(data!O1730)</f>
        <v/>
      </c>
      <c r="P1850" s="19" t="str">
        <f>TRIM(data!P1730)</f>
        <v>Ramesh 2014, https://doi.org/10.1007/s10658-014-0487-5</v>
      </c>
      <c r="Q1850" s="19" t="str">
        <f>TRIM(data!Q1730)</f>
        <v>2014</v>
      </c>
      <c r="R1850" s="19" t="str">
        <f>TRIM(data!R1730)</f>
        <v>Jason Avalos</v>
      </c>
    </row>
    <row r="1851" spans="1:27" x14ac:dyDescent="0.3">
      <c r="A1851" s="19" t="str">
        <f>TRIM(data!A1731)</f>
        <v>1735</v>
      </c>
      <c r="B1851" s="19" t="str">
        <f>TRIM(data!B1731)</f>
        <v>I</v>
      </c>
      <c r="C1851" s="19" t="str">
        <f>TRIM(data!C1731)</f>
        <v/>
      </c>
      <c r="D1851" s="19" t="str">
        <f>TRIM(data!D1731)</f>
        <v>RS-09-127</v>
      </c>
      <c r="E1851" s="19" t="str">
        <f>TRIM(data!E1731)</f>
        <v>Solanum melongena (Eggplant)</v>
      </c>
      <c r="F1851" s="19" t="str">
        <f>TRIM(data!F1731)</f>
        <v>Solanaceae</v>
      </c>
      <c r="G1851" s="19" t="str">
        <f>TRIM(data!G1731)</f>
        <v>Solanales</v>
      </c>
      <c r="H1851" s="19" t="str">
        <f>TRIM(data!H1731)</f>
        <v>2009</v>
      </c>
      <c r="I1851" s="19" t="str">
        <f>TRIM(data!I1731)</f>
        <v>Kerala, India</v>
      </c>
      <c r="J1851" s="19" t="str">
        <f>TRIM(data!J1731)</f>
        <v>India</v>
      </c>
      <c r="K1851" s="19" t="str">
        <f>TRIM(data!K1731)</f>
        <v>Asia</v>
      </c>
      <c r="L1851" s="19" t="str">
        <f>TRIM(data!L1731)</f>
        <v/>
      </c>
      <c r="M1851" s="19" t="str">
        <f>TRIM(data!M1731)</f>
        <v>HQ245009</v>
      </c>
      <c r="N1851" s="19" t="str">
        <f>TRIM(data!N1731)</f>
        <v/>
      </c>
      <c r="O1851" s="19" t="str">
        <f>TRIM(data!O1731)</f>
        <v/>
      </c>
      <c r="P1851" s="19" t="str">
        <f>TRIM(data!P1731)</f>
        <v>Ramesh 2014, https://doi.org/10.1007/s10658-014-0487-5</v>
      </c>
      <c r="Q1851" s="19" t="str">
        <f>TRIM(data!Q1731)</f>
        <v>2014</v>
      </c>
      <c r="R1851" s="19" t="str">
        <f>TRIM(data!R1731)</f>
        <v>Jason Avalos</v>
      </c>
    </row>
    <row r="1852" spans="1:27" x14ac:dyDescent="0.3">
      <c r="A1852" s="19" t="str">
        <f>TRIM(data!A1732)</f>
        <v>1736</v>
      </c>
      <c r="B1852" s="19" t="str">
        <f>TRIM(data!B1732)</f>
        <v>I</v>
      </c>
      <c r="C1852" s="19" t="str">
        <f>TRIM(data!C1732)</f>
        <v/>
      </c>
      <c r="D1852" s="19" t="str">
        <f>TRIM(data!D1732)</f>
        <v>RS-09-128</v>
      </c>
      <c r="E1852" s="19" t="str">
        <f>TRIM(data!E1732)</f>
        <v>Solanum lycopersicum (Tomato)</v>
      </c>
      <c r="F1852" s="19" t="str">
        <f>TRIM(data!F1732)</f>
        <v>Solanaceae</v>
      </c>
      <c r="G1852" s="19" t="str">
        <f>TRIM(data!G1732)</f>
        <v>Solanales</v>
      </c>
      <c r="H1852" s="19" t="str">
        <f>TRIM(data!H1732)</f>
        <v>2009</v>
      </c>
      <c r="I1852" s="19" t="str">
        <f>TRIM(data!I1732)</f>
        <v>Kerala, India</v>
      </c>
      <c r="J1852" s="19" t="str">
        <f>TRIM(data!J1732)</f>
        <v>India</v>
      </c>
      <c r="K1852" s="19" t="str">
        <f>TRIM(data!K1732)</f>
        <v>Asia</v>
      </c>
      <c r="L1852" s="19" t="str">
        <f>TRIM(data!L1732)</f>
        <v/>
      </c>
      <c r="M1852" s="19" t="str">
        <f>TRIM(data!M1732)</f>
        <v>HQ245080</v>
      </c>
      <c r="N1852" s="19" t="str">
        <f>TRIM(data!N1732)</f>
        <v/>
      </c>
      <c r="O1852" s="19" t="str">
        <f>TRIM(data!O1732)</f>
        <v/>
      </c>
      <c r="P1852" s="19" t="str">
        <f>TRIM(data!P1732)</f>
        <v>Ramesh 2014, https://doi.org/10.1007/s10658-014-0487-5</v>
      </c>
      <c r="Q1852" s="19" t="str">
        <f>TRIM(data!Q1732)</f>
        <v>2014</v>
      </c>
      <c r="R1852" s="19" t="str">
        <f>TRIM(data!R1732)</f>
        <v>Jason Avalos</v>
      </c>
      <c r="T1852" s="40"/>
      <c r="U1852" s="40"/>
      <c r="V1852" s="40"/>
      <c r="W1852" s="40"/>
      <c r="X1852" s="40"/>
      <c r="Y1852" s="40"/>
      <c r="Z1852" s="40"/>
      <c r="AA1852" s="40"/>
    </row>
    <row r="1853" spans="1:27" x14ac:dyDescent="0.3">
      <c r="A1853" s="19" t="str">
        <f>TRIM(data!A1733)</f>
        <v>1737</v>
      </c>
      <c r="B1853" s="19" t="str">
        <f>TRIM(data!B1733)</f>
        <v>I</v>
      </c>
      <c r="C1853" s="19" t="str">
        <f>TRIM(data!C1733)</f>
        <v/>
      </c>
      <c r="D1853" s="19" t="str">
        <f>TRIM(data!D1733)</f>
        <v>RS-09-138</v>
      </c>
      <c r="E1853" s="19" t="str">
        <f>TRIM(data!E1733)</f>
        <v>Solanum melongena (Eggplant)</v>
      </c>
      <c r="F1853" s="19" t="str">
        <f>TRIM(data!F1733)</f>
        <v>Solanaceae</v>
      </c>
      <c r="G1853" s="19" t="str">
        <f>TRIM(data!G1733)</f>
        <v>Solanales</v>
      </c>
      <c r="H1853" s="19" t="str">
        <f>TRIM(data!H1733)</f>
        <v>2009</v>
      </c>
      <c r="I1853" s="19" t="str">
        <f>TRIM(data!I1733)</f>
        <v>Kerala, India</v>
      </c>
      <c r="J1853" s="19" t="str">
        <f>TRIM(data!J1733)</f>
        <v>India</v>
      </c>
      <c r="K1853" s="19" t="str">
        <f>TRIM(data!K1733)</f>
        <v>Asia</v>
      </c>
      <c r="L1853" s="19" t="str">
        <f>TRIM(data!L1733)</f>
        <v/>
      </c>
      <c r="M1853" s="19" t="str">
        <f>TRIM(data!M1733)</f>
        <v>HQ245010</v>
      </c>
      <c r="N1853" s="19" t="str">
        <f>TRIM(data!N1733)</f>
        <v/>
      </c>
      <c r="O1853" s="19" t="str">
        <f>TRIM(data!O1733)</f>
        <v/>
      </c>
      <c r="P1853" s="19" t="str">
        <f>TRIM(data!P1733)</f>
        <v>Ramesh 2014, https://doi.org/10.1007/s10658-014-0487-5</v>
      </c>
      <c r="Q1853" s="19" t="str">
        <f>TRIM(data!Q1733)</f>
        <v>2014</v>
      </c>
      <c r="R1853" s="19" t="str">
        <f>TRIM(data!R1733)</f>
        <v>Jason Avalos</v>
      </c>
      <c r="AA1853" s="20"/>
    </row>
    <row r="1854" spans="1:27" x14ac:dyDescent="0.3">
      <c r="A1854" s="19" t="str">
        <f>TRIM(data!A1734)</f>
        <v>1738</v>
      </c>
      <c r="B1854" s="19" t="str">
        <f>TRIM(data!B1734)</f>
        <v>I</v>
      </c>
      <c r="C1854" s="19" t="str">
        <f>TRIM(data!C1734)</f>
        <v/>
      </c>
      <c r="D1854" s="19" t="str">
        <f>TRIM(data!D1734)</f>
        <v>RS-09-142</v>
      </c>
      <c r="E1854" s="19" t="str">
        <f>TRIM(data!E1734)</f>
        <v>Solanum melongena (Eggplant)</v>
      </c>
      <c r="F1854" s="19" t="str">
        <f>TRIM(data!F1734)</f>
        <v>Solanaceae</v>
      </c>
      <c r="G1854" s="19" t="str">
        <f>TRIM(data!G1734)</f>
        <v>Solanales</v>
      </c>
      <c r="H1854" s="19" t="str">
        <f>TRIM(data!H1734)</f>
        <v>2009</v>
      </c>
      <c r="I1854" s="19" t="str">
        <f>TRIM(data!I1734)</f>
        <v>Goa, India</v>
      </c>
      <c r="J1854" s="19" t="str">
        <f>TRIM(data!J1734)</f>
        <v>India</v>
      </c>
      <c r="K1854" s="19" t="str">
        <f>TRIM(data!K1734)</f>
        <v>Asia</v>
      </c>
      <c r="L1854" s="19" t="str">
        <f>TRIM(data!L1734)</f>
        <v/>
      </c>
      <c r="M1854" s="19" t="str">
        <f>TRIM(data!M1734)</f>
        <v>HQ245011</v>
      </c>
      <c r="N1854" s="19" t="str">
        <f>TRIM(data!N1734)</f>
        <v/>
      </c>
      <c r="O1854" s="19" t="str">
        <f>TRIM(data!O1734)</f>
        <v/>
      </c>
      <c r="P1854" s="19" t="str">
        <f>TRIM(data!P1734)</f>
        <v>Ramesh 2014, https://doi.org/10.1007/s10658-014-0487-5</v>
      </c>
      <c r="Q1854" s="19" t="str">
        <f>TRIM(data!Q1734)</f>
        <v>2014</v>
      </c>
      <c r="R1854" s="19" t="str">
        <f>TRIM(data!R1734)</f>
        <v>Jason Avalos</v>
      </c>
    </row>
    <row r="1855" spans="1:27" x14ac:dyDescent="0.3">
      <c r="A1855" s="19" t="str">
        <f>TRIM(data!A1735)</f>
        <v>1739</v>
      </c>
      <c r="B1855" s="19" t="str">
        <f>TRIM(data!B1735)</f>
        <v>I</v>
      </c>
      <c r="C1855" s="19" t="str">
        <f>TRIM(data!C1735)</f>
        <v/>
      </c>
      <c r="D1855" s="19" t="str">
        <f>TRIM(data!D1735)</f>
        <v>RS-09-143</v>
      </c>
      <c r="E1855" s="19" t="str">
        <f>TRIM(data!E1735)</f>
        <v>Solanum melongena (Eggplant)</v>
      </c>
      <c r="F1855" s="19" t="str">
        <f>TRIM(data!F1735)</f>
        <v>Solanaceae</v>
      </c>
      <c r="G1855" s="19" t="str">
        <f>TRIM(data!G1735)</f>
        <v>Solanales</v>
      </c>
      <c r="H1855" s="19" t="str">
        <f>TRIM(data!H1735)</f>
        <v>2009</v>
      </c>
      <c r="I1855" s="19" t="str">
        <f>TRIM(data!I1735)</f>
        <v>Goa, India</v>
      </c>
      <c r="J1855" s="19" t="str">
        <f>TRIM(data!J1735)</f>
        <v>India</v>
      </c>
      <c r="K1855" s="19" t="str">
        <f>TRIM(data!K1735)</f>
        <v>Asia</v>
      </c>
      <c r="L1855" s="19" t="str">
        <f>TRIM(data!L1735)</f>
        <v/>
      </c>
      <c r="M1855" s="19" t="str">
        <f>TRIM(data!M1735)</f>
        <v>HQ245012</v>
      </c>
      <c r="N1855" s="19" t="str">
        <f>TRIM(data!N1735)</f>
        <v/>
      </c>
      <c r="O1855" s="19" t="str">
        <f>TRIM(data!O1735)</f>
        <v/>
      </c>
      <c r="P1855" s="19" t="str">
        <f>TRIM(data!P1735)</f>
        <v>Ramesh 2014, https://doi.org/10.1007/s10658-014-0487-5</v>
      </c>
      <c r="Q1855" s="19" t="str">
        <f>TRIM(data!Q1735)</f>
        <v>2014</v>
      </c>
      <c r="R1855" s="19" t="str">
        <f>TRIM(data!R1735)</f>
        <v>Jason Avalos</v>
      </c>
    </row>
    <row r="1856" spans="1:27" x14ac:dyDescent="0.3">
      <c r="A1856" s="19" t="str">
        <f>TRIM(data!A1736)</f>
        <v>1740</v>
      </c>
      <c r="B1856" s="19" t="str">
        <f>TRIM(data!B1736)</f>
        <v>I</v>
      </c>
      <c r="C1856" s="19" t="str">
        <f>TRIM(data!C1736)</f>
        <v/>
      </c>
      <c r="D1856" s="19" t="str">
        <f>TRIM(data!D1736)</f>
        <v>RS-09-144</v>
      </c>
      <c r="E1856" s="19" t="str">
        <f>TRIM(data!E1736)</f>
        <v>Solanum melongena (Eggplant)</v>
      </c>
      <c r="F1856" s="19" t="str">
        <f>TRIM(data!F1736)</f>
        <v>Solanaceae</v>
      </c>
      <c r="G1856" s="19" t="str">
        <f>TRIM(data!G1736)</f>
        <v>Solanales</v>
      </c>
      <c r="H1856" s="19" t="str">
        <f>TRIM(data!H1736)</f>
        <v>2009</v>
      </c>
      <c r="I1856" s="19" t="str">
        <f>TRIM(data!I1736)</f>
        <v>Goa, India</v>
      </c>
      <c r="J1856" s="19" t="str">
        <f>TRIM(data!J1736)</f>
        <v>India</v>
      </c>
      <c r="K1856" s="19" t="str">
        <f>TRIM(data!K1736)</f>
        <v>Asia</v>
      </c>
      <c r="L1856" s="19" t="str">
        <f>TRIM(data!L1736)</f>
        <v/>
      </c>
      <c r="M1856" s="19" t="str">
        <f>TRIM(data!M1736)</f>
        <v>HQ245013</v>
      </c>
      <c r="N1856" s="19" t="str">
        <f>TRIM(data!N1736)</f>
        <v/>
      </c>
      <c r="O1856" s="19" t="str">
        <f>TRIM(data!O1736)</f>
        <v/>
      </c>
      <c r="P1856" s="19" t="str">
        <f>TRIM(data!P1736)</f>
        <v>Ramesh 2014, https://doi.org/10.1007/s10658-014-0487-5</v>
      </c>
      <c r="Q1856" s="19" t="str">
        <f>TRIM(data!Q1736)</f>
        <v>2014</v>
      </c>
      <c r="R1856" s="19" t="str">
        <f>TRIM(data!R1736)</f>
        <v>Jason Avalos</v>
      </c>
    </row>
    <row r="1857" spans="1:27" x14ac:dyDescent="0.3">
      <c r="A1857" s="19" t="str">
        <f>TRIM(data!A1737)</f>
        <v>1741</v>
      </c>
      <c r="B1857" s="19" t="str">
        <f>TRIM(data!B1737)</f>
        <v>I</v>
      </c>
      <c r="C1857" s="19" t="str">
        <f>TRIM(data!C1737)</f>
        <v/>
      </c>
      <c r="D1857" s="19" t="str">
        <f>TRIM(data!D1737)</f>
        <v>RS-09-145</v>
      </c>
      <c r="E1857" s="19" t="str">
        <f>TRIM(data!E1737)</f>
        <v>Solanum melongena (Eggplant)</v>
      </c>
      <c r="F1857" s="19" t="str">
        <f>TRIM(data!F1737)</f>
        <v>Solanaceae</v>
      </c>
      <c r="G1857" s="19" t="str">
        <f>TRIM(data!G1737)</f>
        <v>Solanales</v>
      </c>
      <c r="H1857" s="19" t="str">
        <f>TRIM(data!H1737)</f>
        <v>2009</v>
      </c>
      <c r="I1857" s="19" t="str">
        <f>TRIM(data!I1737)</f>
        <v>Goa, India</v>
      </c>
      <c r="J1857" s="19" t="str">
        <f>TRIM(data!J1737)</f>
        <v>India</v>
      </c>
      <c r="K1857" s="19" t="str">
        <f>TRIM(data!K1737)</f>
        <v>Asia</v>
      </c>
      <c r="L1857" s="19" t="str">
        <f>TRIM(data!L1737)</f>
        <v/>
      </c>
      <c r="M1857" s="19" t="str">
        <f>TRIM(data!M1737)</f>
        <v>HQ245014</v>
      </c>
      <c r="N1857" s="19" t="str">
        <f>TRIM(data!N1737)</f>
        <v/>
      </c>
      <c r="O1857" s="19" t="str">
        <f>TRIM(data!O1737)</f>
        <v/>
      </c>
      <c r="P1857" s="19" t="str">
        <f>TRIM(data!P1737)</f>
        <v>Ramesh 2014, https://doi.org/10.1007/s10658-014-0487-5</v>
      </c>
      <c r="Q1857" s="19" t="str">
        <f>TRIM(data!Q1737)</f>
        <v>2014</v>
      </c>
      <c r="R1857" s="19" t="str">
        <f>TRIM(data!R1737)</f>
        <v>Jason Avalos</v>
      </c>
      <c r="T1857" s="22"/>
      <c r="U1857" s="22"/>
      <c r="V1857" s="22"/>
      <c r="W1857" s="22"/>
      <c r="X1857" s="22"/>
      <c r="Y1857" s="22"/>
      <c r="Z1857" s="22"/>
      <c r="AA1857" s="22"/>
    </row>
    <row r="1858" spans="1:27" x14ac:dyDescent="0.3">
      <c r="A1858" s="19" t="str">
        <f>TRIM(data!A1738)</f>
        <v>1742</v>
      </c>
      <c r="B1858" s="19" t="str">
        <f>TRIM(data!B1738)</f>
        <v>I</v>
      </c>
      <c r="C1858" s="19" t="str">
        <f>TRIM(data!C1738)</f>
        <v/>
      </c>
      <c r="D1858" s="19" t="str">
        <f>TRIM(data!D1738)</f>
        <v>RS-09-147</v>
      </c>
      <c r="E1858" s="19" t="str">
        <f>TRIM(data!E1738)</f>
        <v>Solanum melongena (Eggplant)</v>
      </c>
      <c r="F1858" s="19" t="str">
        <f>TRIM(data!F1738)</f>
        <v>Solanaceae</v>
      </c>
      <c r="G1858" s="19" t="str">
        <f>TRIM(data!G1738)</f>
        <v>Solanales</v>
      </c>
      <c r="H1858" s="19" t="str">
        <f>TRIM(data!H1738)</f>
        <v>2009</v>
      </c>
      <c r="I1858" s="19" t="str">
        <f>TRIM(data!I1738)</f>
        <v>Goa, India</v>
      </c>
      <c r="J1858" s="19" t="str">
        <f>TRIM(data!J1738)</f>
        <v>India</v>
      </c>
      <c r="K1858" s="19" t="str">
        <f>TRIM(data!K1738)</f>
        <v>Asia</v>
      </c>
      <c r="L1858" s="19" t="str">
        <f>TRIM(data!L1738)</f>
        <v/>
      </c>
      <c r="M1858" s="19" t="str">
        <f>TRIM(data!M1738)</f>
        <v>HQ245015</v>
      </c>
      <c r="N1858" s="19" t="str">
        <f>TRIM(data!N1738)</f>
        <v/>
      </c>
      <c r="O1858" s="19" t="str">
        <f>TRIM(data!O1738)</f>
        <v/>
      </c>
      <c r="P1858" s="19" t="str">
        <f>TRIM(data!P1738)</f>
        <v>Ramesh 2014, https://doi.org/10.1007/s10658-014-0487-5</v>
      </c>
      <c r="Q1858" s="19" t="str">
        <f>TRIM(data!Q1738)</f>
        <v>2014</v>
      </c>
      <c r="R1858" s="19" t="str">
        <f>TRIM(data!R1738)</f>
        <v>Jason Avalos</v>
      </c>
    </row>
    <row r="1859" spans="1:27" x14ac:dyDescent="0.3">
      <c r="A1859" s="19" t="str">
        <f>TRIM(data!A1739)</f>
        <v>1743</v>
      </c>
      <c r="B1859" s="19" t="str">
        <f>TRIM(data!B1739)</f>
        <v>I</v>
      </c>
      <c r="C1859" s="19" t="str">
        <f>TRIM(data!C1739)</f>
        <v/>
      </c>
      <c r="D1859" s="19" t="str">
        <f>TRIM(data!D1739)</f>
        <v>RS-09-149</v>
      </c>
      <c r="E1859" s="19" t="str">
        <f>TRIM(data!E1739)</f>
        <v>Solanum melongena (Eggplant)</v>
      </c>
      <c r="F1859" s="19" t="str">
        <f>TRIM(data!F1739)</f>
        <v>Solanaceae</v>
      </c>
      <c r="G1859" s="19" t="str">
        <f>TRIM(data!G1739)</f>
        <v>Solanales</v>
      </c>
      <c r="H1859" s="19" t="str">
        <f>TRIM(data!H1739)</f>
        <v>2009</v>
      </c>
      <c r="I1859" s="19" t="str">
        <f>TRIM(data!I1739)</f>
        <v>Goa, India</v>
      </c>
      <c r="J1859" s="19" t="str">
        <f>TRIM(data!J1739)</f>
        <v>India</v>
      </c>
      <c r="K1859" s="19" t="str">
        <f>TRIM(data!K1739)</f>
        <v>Asia</v>
      </c>
      <c r="L1859" s="19" t="str">
        <f>TRIM(data!L1739)</f>
        <v/>
      </c>
      <c r="M1859" s="19" t="str">
        <f>TRIM(data!M1739)</f>
        <v>HQ245016</v>
      </c>
      <c r="N1859" s="19" t="str">
        <f>TRIM(data!N1739)</f>
        <v/>
      </c>
      <c r="O1859" s="19" t="str">
        <f>TRIM(data!O1739)</f>
        <v/>
      </c>
      <c r="P1859" s="19" t="str">
        <f>TRIM(data!P1739)</f>
        <v>Ramesh 2014, https://doi.org/10.1007/s10658-014-0487-5</v>
      </c>
      <c r="Q1859" s="19" t="str">
        <f>TRIM(data!Q1739)</f>
        <v>2014</v>
      </c>
      <c r="R1859" s="19" t="str">
        <f>TRIM(data!R1739)</f>
        <v>Jason Avalos</v>
      </c>
    </row>
    <row r="1860" spans="1:27" x14ac:dyDescent="0.3">
      <c r="A1860" s="19" t="str">
        <f>TRIM(data!A1740)</f>
        <v>1744</v>
      </c>
      <c r="B1860" s="19" t="str">
        <f>TRIM(data!B1740)</f>
        <v>I</v>
      </c>
      <c r="C1860" s="19" t="str">
        <f>TRIM(data!C1740)</f>
        <v/>
      </c>
      <c r="D1860" s="19" t="str">
        <f>TRIM(data!D1740)</f>
        <v>RS-09-150</v>
      </c>
      <c r="E1860" s="19" t="str">
        <f>TRIM(data!E1740)</f>
        <v>Solanum melongena (Eggplant)</v>
      </c>
      <c r="F1860" s="19" t="str">
        <f>TRIM(data!F1740)</f>
        <v>Solanaceae</v>
      </c>
      <c r="G1860" s="19" t="str">
        <f>TRIM(data!G1740)</f>
        <v>Solanales</v>
      </c>
      <c r="H1860" s="19" t="str">
        <f>TRIM(data!H1740)</f>
        <v>2009</v>
      </c>
      <c r="I1860" s="19" t="str">
        <f>TRIM(data!I1740)</f>
        <v>Goa, India</v>
      </c>
      <c r="J1860" s="19" t="str">
        <f>TRIM(data!J1740)</f>
        <v>India</v>
      </c>
      <c r="K1860" s="19" t="str">
        <f>TRIM(data!K1740)</f>
        <v>Asia</v>
      </c>
      <c r="L1860" s="19" t="str">
        <f>TRIM(data!L1740)</f>
        <v/>
      </c>
      <c r="M1860" s="19" t="str">
        <f>TRIM(data!M1740)</f>
        <v>HQ245017</v>
      </c>
      <c r="N1860" s="19" t="str">
        <f>TRIM(data!N1740)</f>
        <v/>
      </c>
      <c r="O1860" s="19" t="str">
        <f>TRIM(data!O1740)</f>
        <v/>
      </c>
      <c r="P1860" s="19" t="str">
        <f>TRIM(data!P1740)</f>
        <v>Ramesh 2014, https://doi.org/10.1007/s10658-014-0487-5</v>
      </c>
      <c r="Q1860" s="19" t="str">
        <f>TRIM(data!Q1740)</f>
        <v>2014</v>
      </c>
      <c r="R1860" s="19" t="str">
        <f>TRIM(data!R1740)</f>
        <v>Jason Avalos</v>
      </c>
    </row>
    <row r="1861" spans="1:27" x14ac:dyDescent="0.3">
      <c r="A1861" s="19" t="str">
        <f>TRIM(data!A1741)</f>
        <v>1745</v>
      </c>
      <c r="B1861" s="19" t="str">
        <f>TRIM(data!B1741)</f>
        <v>I</v>
      </c>
      <c r="C1861" s="19" t="str">
        <f>TRIM(data!C1741)</f>
        <v/>
      </c>
      <c r="D1861" s="19" t="str">
        <f>TRIM(data!D1741)</f>
        <v>RS-09-152</v>
      </c>
      <c r="E1861" s="19" t="str">
        <f>TRIM(data!E1741)</f>
        <v>Solanum melongena (Eggplant)</v>
      </c>
      <c r="F1861" s="19" t="str">
        <f>TRIM(data!F1741)</f>
        <v>Solanaceae</v>
      </c>
      <c r="G1861" s="19" t="str">
        <f>TRIM(data!G1741)</f>
        <v>Solanales</v>
      </c>
      <c r="H1861" s="19" t="str">
        <f>TRIM(data!H1741)</f>
        <v>2009</v>
      </c>
      <c r="I1861" s="19" t="str">
        <f>TRIM(data!I1741)</f>
        <v>Goa, India</v>
      </c>
      <c r="J1861" s="19" t="str">
        <f>TRIM(data!J1741)</f>
        <v>India</v>
      </c>
      <c r="K1861" s="19" t="str">
        <f>TRIM(data!K1741)</f>
        <v>Asia</v>
      </c>
      <c r="L1861" s="19" t="str">
        <f>TRIM(data!L1741)</f>
        <v/>
      </c>
      <c r="M1861" s="19" t="str">
        <f>TRIM(data!M1741)</f>
        <v>HQ245019</v>
      </c>
      <c r="N1861" s="19" t="str">
        <f>TRIM(data!N1741)</f>
        <v/>
      </c>
      <c r="O1861" s="19" t="str">
        <f>TRIM(data!O1741)</f>
        <v/>
      </c>
      <c r="P1861" s="19" t="str">
        <f>TRIM(data!P1741)</f>
        <v>Ramesh 2014, https://doi.org/10.1007/s10658-014-0487-5</v>
      </c>
      <c r="Q1861" s="19" t="str">
        <f>TRIM(data!Q1741)</f>
        <v>2014</v>
      </c>
      <c r="R1861" s="19" t="str">
        <f>TRIM(data!R1741)</f>
        <v>Jason Avalos</v>
      </c>
    </row>
    <row r="1862" spans="1:27" x14ac:dyDescent="0.3">
      <c r="A1862" s="19" t="str">
        <f>TRIM(data!A1742)</f>
        <v>1746</v>
      </c>
      <c r="B1862" s="19" t="str">
        <f>TRIM(data!B1742)</f>
        <v>I</v>
      </c>
      <c r="C1862" s="19" t="str">
        <f>TRIM(data!C1742)</f>
        <v/>
      </c>
      <c r="D1862" s="19" t="str">
        <f>TRIM(data!D1742)</f>
        <v>RS-09-155</v>
      </c>
      <c r="E1862" s="19" t="str">
        <f>TRIM(data!E1742)</f>
        <v>Solanum melongena (Eggplant)</v>
      </c>
      <c r="F1862" s="19" t="str">
        <f>TRIM(data!F1742)</f>
        <v>Solanaceae</v>
      </c>
      <c r="G1862" s="19" t="str">
        <f>TRIM(data!G1742)</f>
        <v>Solanales</v>
      </c>
      <c r="H1862" s="19" t="str">
        <f>TRIM(data!H1742)</f>
        <v>2009</v>
      </c>
      <c r="I1862" s="19" t="str">
        <f>TRIM(data!I1742)</f>
        <v>Goa, India</v>
      </c>
      <c r="J1862" s="19" t="str">
        <f>TRIM(data!J1742)</f>
        <v>India</v>
      </c>
      <c r="K1862" s="19" t="str">
        <f>TRIM(data!K1742)</f>
        <v>Asia</v>
      </c>
      <c r="L1862" s="19" t="str">
        <f>TRIM(data!L1742)</f>
        <v/>
      </c>
      <c r="M1862" s="19" t="str">
        <f>TRIM(data!M1742)</f>
        <v>HQ245020</v>
      </c>
      <c r="N1862" s="19" t="str">
        <f>TRIM(data!N1742)</f>
        <v/>
      </c>
      <c r="O1862" s="19" t="str">
        <f>TRIM(data!O1742)</f>
        <v/>
      </c>
      <c r="P1862" s="19" t="str">
        <f>TRIM(data!P1742)</f>
        <v>Ramesh 2014, https://doi.org/10.1007/s10658-014-0487-5</v>
      </c>
      <c r="Q1862" s="19" t="str">
        <f>TRIM(data!Q1742)</f>
        <v>2014</v>
      </c>
      <c r="R1862" s="19" t="str">
        <f>TRIM(data!R1742)</f>
        <v>Jason Avalos</v>
      </c>
    </row>
    <row r="1863" spans="1:27" x14ac:dyDescent="0.3">
      <c r="A1863" s="19" t="str">
        <f>TRIM(data!A1743)</f>
        <v>1747</v>
      </c>
      <c r="B1863" s="19" t="str">
        <f>TRIM(data!B1743)</f>
        <v>I</v>
      </c>
      <c r="C1863" s="19" t="str">
        <f>TRIM(data!C1743)</f>
        <v/>
      </c>
      <c r="D1863" s="19" t="str">
        <f>TRIM(data!D1743)</f>
        <v>RS-09-156</v>
      </c>
      <c r="E1863" s="19" t="str">
        <f>TRIM(data!E1743)</f>
        <v>Solanum melongena (Eggplant)</v>
      </c>
      <c r="F1863" s="19" t="str">
        <f>TRIM(data!F1743)</f>
        <v>Solanaceae</v>
      </c>
      <c r="G1863" s="19" t="str">
        <f>TRIM(data!G1743)</f>
        <v>Solanales</v>
      </c>
      <c r="H1863" s="19" t="str">
        <f>TRIM(data!H1743)</f>
        <v>2009</v>
      </c>
      <c r="I1863" s="19" t="str">
        <f>TRIM(data!I1743)</f>
        <v>Goa, India</v>
      </c>
      <c r="J1863" s="19" t="str">
        <f>TRIM(data!J1743)</f>
        <v>India</v>
      </c>
      <c r="K1863" s="19" t="str">
        <f>TRIM(data!K1743)</f>
        <v>Asia</v>
      </c>
      <c r="L1863" s="19" t="str">
        <f>TRIM(data!L1743)</f>
        <v/>
      </c>
      <c r="M1863" s="19" t="str">
        <f>TRIM(data!M1743)</f>
        <v>HQ245021</v>
      </c>
      <c r="N1863" s="19" t="str">
        <f>TRIM(data!N1743)</f>
        <v/>
      </c>
      <c r="O1863" s="19" t="str">
        <f>TRIM(data!O1743)</f>
        <v/>
      </c>
      <c r="P1863" s="19" t="str">
        <f>TRIM(data!P1743)</f>
        <v>Ramesh 2014, https://doi.org/10.1007/s10658-014-0487-5</v>
      </c>
      <c r="Q1863" s="19" t="str">
        <f>TRIM(data!Q1743)</f>
        <v>2014</v>
      </c>
      <c r="R1863" s="19" t="str">
        <f>TRIM(data!R1743)</f>
        <v>Jason Avalos</v>
      </c>
    </row>
    <row r="1864" spans="1:27" x14ac:dyDescent="0.3">
      <c r="A1864" s="19" t="str">
        <f>TRIM(data!A1744)</f>
        <v>1748</v>
      </c>
      <c r="B1864" s="19" t="str">
        <f>TRIM(data!B1744)</f>
        <v>I</v>
      </c>
      <c r="C1864" s="19" t="str">
        <f>TRIM(data!C1744)</f>
        <v/>
      </c>
      <c r="D1864" s="19" t="str">
        <f>TRIM(data!D1744)</f>
        <v>RS-09-159</v>
      </c>
      <c r="E1864" s="19" t="str">
        <f>TRIM(data!E1744)</f>
        <v>Solanum melongena (Eggplant)</v>
      </c>
      <c r="F1864" s="19" t="str">
        <f>TRIM(data!F1744)</f>
        <v>Solanaceae</v>
      </c>
      <c r="G1864" s="19" t="str">
        <f>TRIM(data!G1744)</f>
        <v>Solanales</v>
      </c>
      <c r="H1864" s="19" t="str">
        <f>TRIM(data!H1744)</f>
        <v>2009</v>
      </c>
      <c r="I1864" s="19" t="str">
        <f>TRIM(data!I1744)</f>
        <v>Goa, India</v>
      </c>
      <c r="J1864" s="19" t="str">
        <f>TRIM(data!J1744)</f>
        <v>India</v>
      </c>
      <c r="K1864" s="19" t="str">
        <f>TRIM(data!K1744)</f>
        <v>Asia</v>
      </c>
      <c r="L1864" s="19" t="str">
        <f>TRIM(data!L1744)</f>
        <v/>
      </c>
      <c r="M1864" s="19" t="str">
        <f>TRIM(data!M1744)</f>
        <v>HQ245022</v>
      </c>
      <c r="N1864" s="19" t="str">
        <f>TRIM(data!N1744)</f>
        <v/>
      </c>
      <c r="O1864" s="19" t="str">
        <f>TRIM(data!O1744)</f>
        <v/>
      </c>
      <c r="P1864" s="19" t="str">
        <f>TRIM(data!P1744)</f>
        <v>Ramesh 2014, https://doi.org/10.1007/s10658-014-0487-5</v>
      </c>
      <c r="Q1864" s="19" t="str">
        <f>TRIM(data!Q1744)</f>
        <v>2014</v>
      </c>
      <c r="R1864" s="19" t="str">
        <f>TRIM(data!R1744)</f>
        <v>Jason Avalos</v>
      </c>
    </row>
    <row r="1865" spans="1:27" x14ac:dyDescent="0.3">
      <c r="A1865" s="19" t="str">
        <f>TRIM(data!A1745)</f>
        <v>1749</v>
      </c>
      <c r="B1865" s="19" t="str">
        <f>TRIM(data!B1745)</f>
        <v>I</v>
      </c>
      <c r="C1865" s="19" t="str">
        <f>TRIM(data!C1745)</f>
        <v/>
      </c>
      <c r="D1865" s="19" t="str">
        <f>TRIM(data!D1745)</f>
        <v>RS-09-160</v>
      </c>
      <c r="E1865" s="19" t="str">
        <f>TRIM(data!E1745)</f>
        <v>Solanum melongena (Eggplant)</v>
      </c>
      <c r="F1865" s="19" t="str">
        <f>TRIM(data!F1745)</f>
        <v>Solanaceae</v>
      </c>
      <c r="G1865" s="19" t="str">
        <f>TRIM(data!G1745)</f>
        <v>Solanales</v>
      </c>
      <c r="H1865" s="19" t="str">
        <f>TRIM(data!H1745)</f>
        <v>2009</v>
      </c>
      <c r="I1865" s="19" t="str">
        <f>TRIM(data!I1745)</f>
        <v>Goa, India</v>
      </c>
      <c r="J1865" s="19" t="str">
        <f>TRIM(data!J1745)</f>
        <v>India</v>
      </c>
      <c r="K1865" s="19" t="str">
        <f>TRIM(data!K1745)</f>
        <v>Asia</v>
      </c>
      <c r="L1865" s="19" t="str">
        <f>TRIM(data!L1745)</f>
        <v/>
      </c>
      <c r="M1865" s="19" t="str">
        <f>TRIM(data!M1745)</f>
        <v>HQ245023</v>
      </c>
      <c r="N1865" s="19" t="str">
        <f>TRIM(data!N1745)</f>
        <v/>
      </c>
      <c r="O1865" s="19" t="str">
        <f>TRIM(data!O1745)</f>
        <v/>
      </c>
      <c r="P1865" s="19" t="str">
        <f>TRIM(data!P1745)</f>
        <v>Ramesh 2014, https://doi.org/10.1007/s10658-014-0487-5</v>
      </c>
      <c r="Q1865" s="19" t="str">
        <f>TRIM(data!Q1745)</f>
        <v>2014</v>
      </c>
      <c r="R1865" s="19" t="str">
        <f>TRIM(data!R1745)</f>
        <v>Jason Avalos</v>
      </c>
    </row>
    <row r="1866" spans="1:27" x14ac:dyDescent="0.3">
      <c r="A1866" s="19" t="str">
        <f>TRIM(data!A1746)</f>
        <v>1750</v>
      </c>
      <c r="B1866" s="19" t="str">
        <f>TRIM(data!B1746)</f>
        <v>I</v>
      </c>
      <c r="C1866" s="19" t="str">
        <f>TRIM(data!C1746)</f>
        <v/>
      </c>
      <c r="D1866" s="19" t="str">
        <f>TRIM(data!D1746)</f>
        <v>RS-09-161</v>
      </c>
      <c r="E1866" s="19" t="str">
        <f>TRIM(data!E1746)</f>
        <v>Solanum melongena (Eggplant)</v>
      </c>
      <c r="F1866" s="19" t="str">
        <f>TRIM(data!F1746)</f>
        <v>Solanaceae</v>
      </c>
      <c r="G1866" s="19" t="str">
        <f>TRIM(data!G1746)</f>
        <v>Solanales</v>
      </c>
      <c r="H1866" s="19" t="str">
        <f>TRIM(data!H1746)</f>
        <v>2009</v>
      </c>
      <c r="I1866" s="19" t="str">
        <f>TRIM(data!I1746)</f>
        <v>Goa, India</v>
      </c>
      <c r="J1866" s="19" t="str">
        <f>TRIM(data!J1746)</f>
        <v>India</v>
      </c>
      <c r="K1866" s="19" t="str">
        <f>TRIM(data!K1746)</f>
        <v>Asia</v>
      </c>
      <c r="L1866" s="19" t="str">
        <f>TRIM(data!L1746)</f>
        <v/>
      </c>
      <c r="M1866" s="19" t="str">
        <f>TRIM(data!M1746)</f>
        <v>HQ245024</v>
      </c>
      <c r="N1866" s="19" t="str">
        <f>TRIM(data!N1746)</f>
        <v/>
      </c>
      <c r="O1866" s="19" t="str">
        <f>TRIM(data!O1746)</f>
        <v/>
      </c>
      <c r="P1866" s="19" t="str">
        <f>TRIM(data!P1746)</f>
        <v>Ramesh 2014, https://doi.org/10.1007/s10658-014-0487-5</v>
      </c>
      <c r="Q1866" s="19" t="str">
        <f>TRIM(data!Q1746)</f>
        <v>2014</v>
      </c>
      <c r="R1866" s="19" t="str">
        <f>TRIM(data!R1746)</f>
        <v>Jason Avalos</v>
      </c>
    </row>
    <row r="1867" spans="1:27" x14ac:dyDescent="0.3">
      <c r="A1867" s="19" t="str">
        <f>TRIM(data!A1747)</f>
        <v>1751</v>
      </c>
      <c r="B1867" s="19" t="str">
        <f>TRIM(data!B1747)</f>
        <v>I</v>
      </c>
      <c r="C1867" s="19" t="str">
        <f>TRIM(data!C1747)</f>
        <v/>
      </c>
      <c r="D1867" s="19" t="str">
        <f>TRIM(data!D1747)</f>
        <v>RS-09-168</v>
      </c>
      <c r="E1867" s="19" t="str">
        <f>TRIM(data!E1747)</f>
        <v>Solanum melongena (Eggplant)</v>
      </c>
      <c r="F1867" s="19" t="str">
        <f>TRIM(data!F1747)</f>
        <v>Solanaceae</v>
      </c>
      <c r="G1867" s="19" t="str">
        <f>TRIM(data!G1747)</f>
        <v>Solanales</v>
      </c>
      <c r="H1867" s="19" t="str">
        <f>TRIM(data!H1747)</f>
        <v>2009</v>
      </c>
      <c r="I1867" s="19" t="str">
        <f>TRIM(data!I1747)</f>
        <v>Goa, India</v>
      </c>
      <c r="J1867" s="19" t="str">
        <f>TRIM(data!J1747)</f>
        <v>India</v>
      </c>
      <c r="K1867" s="19" t="str">
        <f>TRIM(data!K1747)</f>
        <v>Asia</v>
      </c>
      <c r="L1867" s="19" t="str">
        <f>TRIM(data!L1747)</f>
        <v/>
      </c>
      <c r="M1867" s="19" t="str">
        <f>TRIM(data!M1747)</f>
        <v>HQ245025</v>
      </c>
      <c r="N1867" s="19" t="str">
        <f>TRIM(data!N1747)</f>
        <v/>
      </c>
      <c r="O1867" s="19" t="str">
        <f>TRIM(data!O1747)</f>
        <v/>
      </c>
      <c r="P1867" s="19" t="str">
        <f>TRIM(data!P1747)</f>
        <v>Ramesh 2014, https://doi.org/10.1007/s10658-014-0487-5</v>
      </c>
      <c r="Q1867" s="19" t="str">
        <f>TRIM(data!Q1747)</f>
        <v>2014</v>
      </c>
      <c r="R1867" s="19" t="str">
        <f>TRIM(data!R1747)</f>
        <v>Jason Avalos</v>
      </c>
    </row>
    <row r="1868" spans="1:27" x14ac:dyDescent="0.3">
      <c r="A1868" s="19" t="str">
        <f>TRIM(data!A1748)</f>
        <v>1752</v>
      </c>
      <c r="B1868" s="19" t="str">
        <f>TRIM(data!B1748)</f>
        <v>I</v>
      </c>
      <c r="C1868" s="19" t="str">
        <f>TRIM(data!C1748)</f>
        <v/>
      </c>
      <c r="D1868" s="19" t="str">
        <f>TRIM(data!D1748)</f>
        <v>RS-09-169</v>
      </c>
      <c r="E1868" s="19" t="str">
        <f>TRIM(data!E1748)</f>
        <v>Solanum melongena (Eggplant)</v>
      </c>
      <c r="F1868" s="19" t="str">
        <f>TRIM(data!F1748)</f>
        <v>Solanaceae</v>
      </c>
      <c r="G1868" s="19" t="str">
        <f>TRIM(data!G1748)</f>
        <v>Solanales</v>
      </c>
      <c r="H1868" s="19" t="str">
        <f>TRIM(data!H1748)</f>
        <v>2009</v>
      </c>
      <c r="I1868" s="19" t="str">
        <f>TRIM(data!I1748)</f>
        <v>Goa, India</v>
      </c>
      <c r="J1868" s="19" t="str">
        <f>TRIM(data!J1748)</f>
        <v>India</v>
      </c>
      <c r="K1868" s="19" t="str">
        <f>TRIM(data!K1748)</f>
        <v>Asia</v>
      </c>
      <c r="L1868" s="19" t="str">
        <f>TRIM(data!L1748)</f>
        <v/>
      </c>
      <c r="M1868" s="19" t="str">
        <f>TRIM(data!M1748)</f>
        <v>HQ245026</v>
      </c>
      <c r="N1868" s="19" t="str">
        <f>TRIM(data!N1748)</f>
        <v/>
      </c>
      <c r="O1868" s="19" t="str">
        <f>TRIM(data!O1748)</f>
        <v/>
      </c>
      <c r="P1868" s="19" t="str">
        <f>TRIM(data!P1748)</f>
        <v>Ramesh 2014, https://doi.org/10.1007/s10658-014-0487-5</v>
      </c>
      <c r="Q1868" s="19" t="str">
        <f>TRIM(data!Q1748)</f>
        <v>2014</v>
      </c>
      <c r="R1868" s="19" t="str">
        <f>TRIM(data!R1748)</f>
        <v>Jason Avalos</v>
      </c>
    </row>
    <row r="1869" spans="1:27" x14ac:dyDescent="0.3">
      <c r="A1869" s="19" t="str">
        <f>TRIM(data!A1749)</f>
        <v>1753</v>
      </c>
      <c r="B1869" s="19" t="str">
        <f>TRIM(data!B1749)</f>
        <v>I</v>
      </c>
      <c r="C1869" s="19" t="str">
        <f>TRIM(data!C1749)</f>
        <v/>
      </c>
      <c r="D1869" s="19" t="str">
        <f>TRIM(data!D1749)</f>
        <v>RS-09-174</v>
      </c>
      <c r="E1869" s="19" t="str">
        <f>TRIM(data!E1749)</f>
        <v>Solanum melongena (Eggplant)</v>
      </c>
      <c r="F1869" s="19" t="str">
        <f>TRIM(data!F1749)</f>
        <v>Solanaceae</v>
      </c>
      <c r="G1869" s="19" t="str">
        <f>TRIM(data!G1749)</f>
        <v>Solanales</v>
      </c>
      <c r="H1869" s="19" t="str">
        <f>TRIM(data!H1749)</f>
        <v>2009</v>
      </c>
      <c r="I1869" s="19" t="str">
        <f>TRIM(data!I1749)</f>
        <v>Goa, India</v>
      </c>
      <c r="J1869" s="19" t="str">
        <f>TRIM(data!J1749)</f>
        <v>India</v>
      </c>
      <c r="K1869" s="19" t="str">
        <f>TRIM(data!K1749)</f>
        <v>Asia</v>
      </c>
      <c r="L1869" s="19" t="str">
        <f>TRIM(data!L1749)</f>
        <v/>
      </c>
      <c r="M1869" s="19" t="str">
        <f>TRIM(data!M1749)</f>
        <v>HQ245027</v>
      </c>
      <c r="N1869" s="19" t="str">
        <f>TRIM(data!N1749)</f>
        <v/>
      </c>
      <c r="O1869" s="19" t="str">
        <f>TRIM(data!O1749)</f>
        <v/>
      </c>
      <c r="P1869" s="19" t="str">
        <f>TRIM(data!P1749)</f>
        <v>Ramesh 2014, https://doi.org/10.1007/s10658-014-0487-5</v>
      </c>
      <c r="Q1869" s="19" t="str">
        <f>TRIM(data!Q1749)</f>
        <v>2014</v>
      </c>
      <c r="R1869" s="19" t="str">
        <f>TRIM(data!R1749)</f>
        <v>Jason Avalos</v>
      </c>
    </row>
    <row r="1870" spans="1:27" x14ac:dyDescent="0.3">
      <c r="A1870" s="19" t="str">
        <f>TRIM(data!A1750)</f>
        <v>1754</v>
      </c>
      <c r="B1870" s="19" t="str">
        <f>TRIM(data!B1750)</f>
        <v>I</v>
      </c>
      <c r="C1870" s="19" t="str">
        <f>TRIM(data!C1750)</f>
        <v/>
      </c>
      <c r="D1870" s="19" t="str">
        <f>TRIM(data!D1750)</f>
        <v>RS-09-177</v>
      </c>
      <c r="E1870" s="19" t="str">
        <f>TRIM(data!E1750)</f>
        <v>Solanum melongena (Eggplant)</v>
      </c>
      <c r="F1870" s="19" t="str">
        <f>TRIM(data!F1750)</f>
        <v>Solanaceae</v>
      </c>
      <c r="G1870" s="19" t="str">
        <f>TRIM(data!G1750)</f>
        <v>Solanales</v>
      </c>
      <c r="H1870" s="19" t="str">
        <f>TRIM(data!H1750)</f>
        <v>2009</v>
      </c>
      <c r="I1870" s="19" t="str">
        <f>TRIM(data!I1750)</f>
        <v>Karnataka, India</v>
      </c>
      <c r="J1870" s="19" t="str">
        <f>TRIM(data!J1750)</f>
        <v>India</v>
      </c>
      <c r="K1870" s="19" t="str">
        <f>TRIM(data!K1750)</f>
        <v>Asia</v>
      </c>
      <c r="L1870" s="19" t="str">
        <f>TRIM(data!L1750)</f>
        <v/>
      </c>
      <c r="M1870" s="19" t="str">
        <f>TRIM(data!M1750)</f>
        <v>HQ245028</v>
      </c>
      <c r="N1870" s="19" t="str">
        <f>TRIM(data!N1750)</f>
        <v/>
      </c>
      <c r="O1870" s="19" t="str">
        <f>TRIM(data!O1750)</f>
        <v/>
      </c>
      <c r="P1870" s="19" t="str">
        <f>TRIM(data!P1750)</f>
        <v>Ramesh 2014, https://doi.org/10.1007/s10658-014-0487-5</v>
      </c>
      <c r="Q1870" s="19" t="str">
        <f>TRIM(data!Q1750)</f>
        <v>2014</v>
      </c>
      <c r="R1870" s="19" t="str">
        <f>TRIM(data!R1750)</f>
        <v>Jason Avalos</v>
      </c>
    </row>
    <row r="1871" spans="1:27" x14ac:dyDescent="0.3">
      <c r="A1871" s="19" t="str">
        <f>TRIM(data!A1751)</f>
        <v>1755</v>
      </c>
      <c r="B1871" s="19" t="str">
        <f>TRIM(data!B1751)</f>
        <v>I</v>
      </c>
      <c r="C1871" s="19" t="str">
        <f>TRIM(data!C1751)</f>
        <v/>
      </c>
      <c r="D1871" s="19" t="str">
        <f>TRIM(data!D1751)</f>
        <v>RS-09-182</v>
      </c>
      <c r="E1871" s="19" t="str">
        <f>TRIM(data!E1751)</f>
        <v>Solanum melongena (Eggplant)</v>
      </c>
      <c r="F1871" s="19" t="str">
        <f>TRIM(data!F1751)</f>
        <v>Solanaceae</v>
      </c>
      <c r="G1871" s="19" t="str">
        <f>TRIM(data!G1751)</f>
        <v>Solanales</v>
      </c>
      <c r="H1871" s="19" t="str">
        <f>TRIM(data!H1751)</f>
        <v>2009</v>
      </c>
      <c r="I1871" s="19" t="str">
        <f>TRIM(data!I1751)</f>
        <v>Goa, India</v>
      </c>
      <c r="J1871" s="19" t="str">
        <f>TRIM(data!J1751)</f>
        <v>India</v>
      </c>
      <c r="K1871" s="19" t="str">
        <f>TRIM(data!K1751)</f>
        <v>Asia</v>
      </c>
      <c r="L1871" s="19" t="str">
        <f>TRIM(data!L1751)</f>
        <v/>
      </c>
      <c r="M1871" s="19" t="str">
        <f>TRIM(data!M1751)</f>
        <v>HQ245029</v>
      </c>
      <c r="N1871" s="19" t="str">
        <f>TRIM(data!N1751)</f>
        <v/>
      </c>
      <c r="O1871" s="19" t="str">
        <f>TRIM(data!O1751)</f>
        <v/>
      </c>
      <c r="P1871" s="19" t="str">
        <f>TRIM(data!P1751)</f>
        <v>Ramesh 2014, https://doi.org/10.1007/s10658-014-0487-5</v>
      </c>
      <c r="Q1871" s="19" t="str">
        <f>TRIM(data!Q1751)</f>
        <v>2014</v>
      </c>
      <c r="R1871" s="19" t="str">
        <f>TRIM(data!R1751)</f>
        <v>Jason Avalos</v>
      </c>
    </row>
    <row r="1872" spans="1:27" x14ac:dyDescent="0.3">
      <c r="A1872" s="19" t="str">
        <f>TRIM(data!A1752)</f>
        <v>1756</v>
      </c>
      <c r="B1872" s="19" t="str">
        <f>TRIM(data!B1752)</f>
        <v>I</v>
      </c>
      <c r="C1872" s="19" t="str">
        <f>TRIM(data!C1752)</f>
        <v/>
      </c>
      <c r="D1872" s="19" t="str">
        <f>TRIM(data!D1752)</f>
        <v>RS-09-184</v>
      </c>
      <c r="E1872" s="19" t="str">
        <f>TRIM(data!E1752)</f>
        <v>Capsicum annuum (Pepper, chili)</v>
      </c>
      <c r="F1872" s="19" t="str">
        <f>TRIM(data!F1752)</f>
        <v>Solanaceae</v>
      </c>
      <c r="G1872" s="19" t="str">
        <f>TRIM(data!G1752)</f>
        <v>Solanales</v>
      </c>
      <c r="H1872" s="19" t="str">
        <f>TRIM(data!H1752)</f>
        <v>2009</v>
      </c>
      <c r="I1872" s="19" t="str">
        <f>TRIM(data!I1752)</f>
        <v>Karnataka, India</v>
      </c>
      <c r="J1872" s="19" t="str">
        <f>TRIM(data!J1752)</f>
        <v>India</v>
      </c>
      <c r="K1872" s="19" t="str">
        <f>TRIM(data!K1752)</f>
        <v>Asia</v>
      </c>
      <c r="L1872" s="19" t="str">
        <f>TRIM(data!L1752)</f>
        <v/>
      </c>
      <c r="M1872" s="19" t="str">
        <f>TRIM(data!M1752)</f>
        <v>HQ245065</v>
      </c>
      <c r="N1872" s="19" t="str">
        <f>TRIM(data!N1752)</f>
        <v/>
      </c>
      <c r="O1872" s="19" t="str">
        <f>TRIM(data!O1752)</f>
        <v/>
      </c>
      <c r="P1872" s="19" t="str">
        <f>TRIM(data!P1752)</f>
        <v>Ramesh 2014, https://doi.org/10.1007/s10658-014-0487-5</v>
      </c>
      <c r="Q1872" s="19" t="str">
        <f>TRIM(data!Q1752)</f>
        <v>2014</v>
      </c>
      <c r="R1872" s="19" t="str">
        <f>TRIM(data!R1752)</f>
        <v>Jason Avalos</v>
      </c>
    </row>
    <row r="1873" spans="1:18" x14ac:dyDescent="0.3">
      <c r="A1873" s="19" t="str">
        <f>TRIM(data!A1753)</f>
        <v>1757</v>
      </c>
      <c r="B1873" s="19" t="str">
        <f>TRIM(data!B1753)</f>
        <v>I</v>
      </c>
      <c r="C1873" s="19" t="str">
        <f>TRIM(data!C1753)</f>
        <v/>
      </c>
      <c r="D1873" s="19" t="str">
        <f>TRIM(data!D1753)</f>
        <v>RS-09-189</v>
      </c>
      <c r="E1873" s="19" t="str">
        <f>TRIM(data!E1753)</f>
        <v>Solanum tuberosum (Potato)</v>
      </c>
      <c r="F1873" s="19" t="str">
        <f>TRIM(data!F1753)</f>
        <v>Solanaceae</v>
      </c>
      <c r="G1873" s="19" t="str">
        <f>TRIM(data!G1753)</f>
        <v>Solanales</v>
      </c>
      <c r="H1873" s="19" t="str">
        <f>TRIM(data!H1753)</f>
        <v>2009</v>
      </c>
      <c r="I1873" s="19" t="str">
        <f>TRIM(data!I1753)</f>
        <v>Karnataka, India</v>
      </c>
      <c r="J1873" s="19" t="str">
        <f>TRIM(data!J1753)</f>
        <v>India</v>
      </c>
      <c r="K1873" s="19" t="str">
        <f>TRIM(data!K1753)</f>
        <v>Asia</v>
      </c>
      <c r="L1873" s="19" t="str">
        <f>TRIM(data!L1753)</f>
        <v/>
      </c>
      <c r="M1873" s="19" t="str">
        <f>TRIM(data!M1753)</f>
        <v>HQ245072</v>
      </c>
      <c r="N1873" s="19" t="str">
        <f>TRIM(data!N1753)</f>
        <v/>
      </c>
      <c r="O1873" s="19" t="str">
        <f>TRIM(data!O1753)</f>
        <v/>
      </c>
      <c r="P1873" s="19" t="str">
        <f>TRIM(data!P1753)</f>
        <v>Ramesh 2014, https://doi.org/10.1007/s10658-014-0487-5</v>
      </c>
      <c r="Q1873" s="19" t="str">
        <f>TRIM(data!Q1753)</f>
        <v>2014</v>
      </c>
      <c r="R1873" s="19" t="str">
        <f>TRIM(data!R1753)</f>
        <v>Jason Avalos</v>
      </c>
    </row>
    <row r="1874" spans="1:18" x14ac:dyDescent="0.3">
      <c r="A1874" s="19" t="str">
        <f>TRIM(data!A1754)</f>
        <v>1758</v>
      </c>
      <c r="B1874" s="19" t="str">
        <f>TRIM(data!B1754)</f>
        <v>I</v>
      </c>
      <c r="C1874" s="19" t="str">
        <f>TRIM(data!C1754)</f>
        <v/>
      </c>
      <c r="D1874" s="19" t="str">
        <f>TRIM(data!D1754)</f>
        <v>RS-09-190</v>
      </c>
      <c r="E1874" s="19" t="str">
        <f>TRIM(data!E1754)</f>
        <v>Tagetes sp. (Marigold)</v>
      </c>
      <c r="F1874" s="19" t="str">
        <f>TRIM(data!F1754)</f>
        <v>Asteraceae</v>
      </c>
      <c r="G1874" s="19" t="str">
        <f>TRIM(data!G1754)</f>
        <v>Asterales</v>
      </c>
      <c r="H1874" s="19" t="str">
        <f>TRIM(data!H1754)</f>
        <v>2009</v>
      </c>
      <c r="I1874" s="19" t="str">
        <f>TRIM(data!I1754)</f>
        <v>Karnataka, India</v>
      </c>
      <c r="J1874" s="19" t="str">
        <f>TRIM(data!J1754)</f>
        <v>India</v>
      </c>
      <c r="K1874" s="19" t="str">
        <f>TRIM(data!K1754)</f>
        <v>Asia</v>
      </c>
      <c r="L1874" s="19" t="str">
        <f>TRIM(data!L1754)</f>
        <v/>
      </c>
      <c r="M1874" s="19" t="str">
        <f>TRIM(data!M1754)</f>
        <v>HQ245074</v>
      </c>
      <c r="N1874" s="19" t="str">
        <f>TRIM(data!N1754)</f>
        <v/>
      </c>
      <c r="O1874" s="19" t="str">
        <f>TRIM(data!O1754)</f>
        <v/>
      </c>
      <c r="P1874" s="19" t="str">
        <f>TRIM(data!P1754)</f>
        <v>Ramesh 2014, https://doi.org/10.1007/s10658-014-0487-5</v>
      </c>
      <c r="Q1874" s="19" t="str">
        <f>TRIM(data!Q1754)</f>
        <v>2014</v>
      </c>
      <c r="R1874" s="19" t="str">
        <f>TRIM(data!R1754)</f>
        <v>Jason Avalos</v>
      </c>
    </row>
    <row r="1875" spans="1:18" x14ac:dyDescent="0.3">
      <c r="A1875" s="19" t="str">
        <f>TRIM(data!A1755)</f>
        <v>1759</v>
      </c>
      <c r="B1875" s="19" t="str">
        <f>TRIM(data!B1755)</f>
        <v>I</v>
      </c>
      <c r="C1875" s="19" t="str">
        <f>TRIM(data!C1755)</f>
        <v/>
      </c>
      <c r="D1875" s="19" t="str">
        <f>TRIM(data!D1755)</f>
        <v>RS-09-191</v>
      </c>
      <c r="E1875" s="19" t="str">
        <f>TRIM(data!E1755)</f>
        <v>Solanum lycopersicum (Tomato)</v>
      </c>
      <c r="F1875" s="19" t="str">
        <f>TRIM(data!F1755)</f>
        <v>Solanaceae</v>
      </c>
      <c r="G1875" s="19" t="str">
        <f>TRIM(data!G1755)</f>
        <v>Solanales</v>
      </c>
      <c r="H1875" s="19" t="str">
        <f>TRIM(data!H1755)</f>
        <v>2009</v>
      </c>
      <c r="I1875" s="19" t="str">
        <f>TRIM(data!I1755)</f>
        <v>Karnataka, India</v>
      </c>
      <c r="J1875" s="19" t="str">
        <f>TRIM(data!J1755)</f>
        <v>India</v>
      </c>
      <c r="K1875" s="19" t="str">
        <f>TRIM(data!K1755)</f>
        <v>Asia</v>
      </c>
      <c r="L1875" s="19" t="str">
        <f>TRIM(data!L1755)</f>
        <v/>
      </c>
      <c r="M1875" s="19" t="str">
        <f>TRIM(data!M1755)</f>
        <v>HQ245081</v>
      </c>
      <c r="N1875" s="19" t="str">
        <f>TRIM(data!N1755)</f>
        <v/>
      </c>
      <c r="O1875" s="19" t="str">
        <f>TRIM(data!O1755)</f>
        <v/>
      </c>
      <c r="P1875" s="19" t="str">
        <f>TRIM(data!P1755)</f>
        <v>Ramesh 2014, https://doi.org/10.1007/s10658-014-0487-5</v>
      </c>
      <c r="Q1875" s="19" t="str">
        <f>TRIM(data!Q1755)</f>
        <v>2014</v>
      </c>
      <c r="R1875" s="19" t="str">
        <f>TRIM(data!R1755)</f>
        <v>Jason Avalos</v>
      </c>
    </row>
    <row r="1876" spans="1:18" x14ac:dyDescent="0.3">
      <c r="A1876" s="19" t="str">
        <f>TRIM(data!A1756)</f>
        <v>1760</v>
      </c>
      <c r="B1876" s="19" t="str">
        <f>TRIM(data!B1756)</f>
        <v>I</v>
      </c>
      <c r="C1876" s="19" t="str">
        <f>TRIM(data!C1756)</f>
        <v/>
      </c>
      <c r="D1876" s="19" t="str">
        <f>TRIM(data!D1756)</f>
        <v>RS-09-193</v>
      </c>
      <c r="E1876" s="19" t="str">
        <f>TRIM(data!E1756)</f>
        <v>Solanum lycopersicum (Tomato)</v>
      </c>
      <c r="F1876" s="19" t="str">
        <f>TRIM(data!F1756)</f>
        <v>Solanaceae</v>
      </c>
      <c r="G1876" s="19" t="str">
        <f>TRIM(data!G1756)</f>
        <v>Solanales</v>
      </c>
      <c r="H1876" s="19" t="str">
        <f>TRIM(data!H1756)</f>
        <v>2009</v>
      </c>
      <c r="I1876" s="19" t="str">
        <f>TRIM(data!I1756)</f>
        <v>Karnataka, India</v>
      </c>
      <c r="J1876" s="19" t="str">
        <f>TRIM(data!J1756)</f>
        <v>India</v>
      </c>
      <c r="K1876" s="19" t="str">
        <f>TRIM(data!K1756)</f>
        <v>Asia</v>
      </c>
      <c r="L1876" s="19" t="str">
        <f>TRIM(data!L1756)</f>
        <v/>
      </c>
      <c r="M1876" s="19" t="str">
        <f>TRIM(data!M1756)</f>
        <v>HQ245082</v>
      </c>
      <c r="N1876" s="19" t="str">
        <f>TRIM(data!N1756)</f>
        <v/>
      </c>
      <c r="O1876" s="19" t="str">
        <f>TRIM(data!O1756)</f>
        <v/>
      </c>
      <c r="P1876" s="19" t="str">
        <f>TRIM(data!P1756)</f>
        <v>Ramesh 2014, https://doi.org/10.1007/s10658-014-0487-5</v>
      </c>
      <c r="Q1876" s="19" t="str">
        <f>TRIM(data!Q1756)</f>
        <v>2014</v>
      </c>
      <c r="R1876" s="19" t="str">
        <f>TRIM(data!R1756)</f>
        <v>Jason Avalos</v>
      </c>
    </row>
    <row r="1877" spans="1:18" x14ac:dyDescent="0.3">
      <c r="A1877" s="19" t="str">
        <f>TRIM(data!A1757)</f>
        <v>1761</v>
      </c>
      <c r="B1877" s="19" t="str">
        <f>TRIM(data!B1757)</f>
        <v>I</v>
      </c>
      <c r="C1877" s="19" t="str">
        <f>TRIM(data!C1757)</f>
        <v/>
      </c>
      <c r="D1877" s="19" t="str">
        <f>TRIM(data!D1757)</f>
        <v>RS-09-199</v>
      </c>
      <c r="E1877" s="19" t="str">
        <f>TRIM(data!E1757)</f>
        <v>Tagetes sp. (Marigold)</v>
      </c>
      <c r="F1877" s="19" t="str">
        <f>TRIM(data!F1757)</f>
        <v>Asteraceae</v>
      </c>
      <c r="G1877" s="19" t="str">
        <f>TRIM(data!G1757)</f>
        <v>Asterales</v>
      </c>
      <c r="H1877" s="19" t="str">
        <f>TRIM(data!H1757)</f>
        <v>2009</v>
      </c>
      <c r="I1877" s="19" t="str">
        <f>TRIM(data!I1757)</f>
        <v>Karnataka, India</v>
      </c>
      <c r="J1877" s="19" t="str">
        <f>TRIM(data!J1757)</f>
        <v>India</v>
      </c>
      <c r="K1877" s="19" t="str">
        <f>TRIM(data!K1757)</f>
        <v>Asia</v>
      </c>
      <c r="L1877" s="19" t="str">
        <f>TRIM(data!L1757)</f>
        <v/>
      </c>
      <c r="M1877" s="19" t="str">
        <f>TRIM(data!M1757)</f>
        <v>HQ245076</v>
      </c>
      <c r="N1877" s="19" t="str">
        <f>TRIM(data!N1757)</f>
        <v/>
      </c>
      <c r="O1877" s="19" t="str">
        <f>TRIM(data!O1757)</f>
        <v/>
      </c>
      <c r="P1877" s="19" t="str">
        <f>TRIM(data!P1757)</f>
        <v>Ramesh 2014, https://doi.org/10.1007/s10658-014-0487-5</v>
      </c>
      <c r="Q1877" s="19" t="str">
        <f>TRIM(data!Q1757)</f>
        <v>2014</v>
      </c>
      <c r="R1877" s="19" t="str">
        <f>TRIM(data!R1757)</f>
        <v>Jason Avalos</v>
      </c>
    </row>
    <row r="1878" spans="1:18" x14ac:dyDescent="0.3">
      <c r="A1878" s="19" t="str">
        <f>TRIM(data!A1758)</f>
        <v>1762</v>
      </c>
      <c r="B1878" s="19" t="str">
        <f>TRIM(data!B1758)</f>
        <v>I</v>
      </c>
      <c r="C1878" s="19" t="str">
        <f>TRIM(data!C1758)</f>
        <v/>
      </c>
      <c r="D1878" s="19" t="str">
        <f>TRIM(data!D1758)</f>
        <v>RS-09-200</v>
      </c>
      <c r="E1878" s="19" t="str">
        <f>TRIM(data!E1758)</f>
        <v>Solanum lycopersicum (Tomato)</v>
      </c>
      <c r="F1878" s="19" t="str">
        <f>TRIM(data!F1758)</f>
        <v>Solanaceae</v>
      </c>
      <c r="G1878" s="19" t="str">
        <f>TRIM(data!G1758)</f>
        <v>Solanales</v>
      </c>
      <c r="H1878" s="19" t="str">
        <f>TRIM(data!H1758)</f>
        <v>2009</v>
      </c>
      <c r="I1878" s="19" t="str">
        <f>TRIM(data!I1758)</f>
        <v>Karnataka, India</v>
      </c>
      <c r="J1878" s="19" t="str">
        <f>TRIM(data!J1758)</f>
        <v>India</v>
      </c>
      <c r="K1878" s="19" t="str">
        <f>TRIM(data!K1758)</f>
        <v>Asia</v>
      </c>
      <c r="L1878" s="19" t="str">
        <f>TRIM(data!L1758)</f>
        <v/>
      </c>
      <c r="M1878" s="19" t="str">
        <f>TRIM(data!M1758)</f>
        <v>HQ245084</v>
      </c>
      <c r="N1878" s="19" t="str">
        <f>TRIM(data!N1758)</f>
        <v/>
      </c>
      <c r="O1878" s="19" t="str">
        <f>TRIM(data!O1758)</f>
        <v/>
      </c>
      <c r="P1878" s="19" t="str">
        <f>TRIM(data!P1758)</f>
        <v>Ramesh 2014, https://doi.org/10.1007/s10658-014-0487-5</v>
      </c>
      <c r="Q1878" s="19" t="str">
        <f>TRIM(data!Q1758)</f>
        <v>2014</v>
      </c>
      <c r="R1878" s="19" t="str">
        <f>TRIM(data!R1758)</f>
        <v>Jason Avalos</v>
      </c>
    </row>
    <row r="1879" spans="1:18" x14ac:dyDescent="0.3">
      <c r="A1879" s="19" t="str">
        <f>TRIM(data!A1759)</f>
        <v>1763</v>
      </c>
      <c r="B1879" s="19" t="str">
        <f>TRIM(data!B1759)</f>
        <v>I</v>
      </c>
      <c r="C1879" s="19" t="str">
        <f>TRIM(data!C1759)</f>
        <v/>
      </c>
      <c r="D1879" s="19" t="str">
        <f>TRIM(data!D1759)</f>
        <v>RS-09-94</v>
      </c>
      <c r="E1879" s="19" t="str">
        <f>TRIM(data!E1759)</f>
        <v>Capsicum annuum (Pepper, chili)</v>
      </c>
      <c r="F1879" s="19" t="str">
        <f>TRIM(data!F1759)</f>
        <v>Solanaceae</v>
      </c>
      <c r="G1879" s="19" t="str">
        <f>TRIM(data!G1759)</f>
        <v>Solanales</v>
      </c>
      <c r="H1879" s="19" t="str">
        <f>TRIM(data!H1759)</f>
        <v>2009</v>
      </c>
      <c r="I1879" s="19" t="str">
        <f>TRIM(data!I1759)</f>
        <v>Goa, India</v>
      </c>
      <c r="J1879" s="19" t="str">
        <f>TRIM(data!J1759)</f>
        <v>India</v>
      </c>
      <c r="K1879" s="19" t="str">
        <f>TRIM(data!K1759)</f>
        <v>Asia</v>
      </c>
      <c r="L1879" s="19" t="str">
        <f>TRIM(data!L1759)</f>
        <v/>
      </c>
      <c r="M1879" s="19" t="str">
        <f>TRIM(data!M1759)</f>
        <v>HQ245061</v>
      </c>
      <c r="N1879" s="19" t="str">
        <f>TRIM(data!N1759)</f>
        <v/>
      </c>
      <c r="O1879" s="19" t="str">
        <f>TRIM(data!O1759)</f>
        <v/>
      </c>
      <c r="P1879" s="19" t="str">
        <f>TRIM(data!P1759)</f>
        <v>Ramesh 2014, https://doi.org/10.1007/s10658-014-0487-5</v>
      </c>
      <c r="Q1879" s="19" t="str">
        <f>TRIM(data!Q1759)</f>
        <v>2014</v>
      </c>
      <c r="R1879" s="19" t="str">
        <f>TRIM(data!R1759)</f>
        <v>Jason Avalos</v>
      </c>
    </row>
    <row r="1880" spans="1:18" x14ac:dyDescent="0.3">
      <c r="A1880" s="19" t="str">
        <f>TRIM(data!A1760)</f>
        <v>1764</v>
      </c>
      <c r="B1880" s="19" t="str">
        <f>TRIM(data!B1760)</f>
        <v>I</v>
      </c>
      <c r="C1880" s="19" t="str">
        <f>TRIM(data!C1760)</f>
        <v/>
      </c>
      <c r="D1880" s="19" t="str">
        <f>TRIM(data!D1760)</f>
        <v>RS-09-96</v>
      </c>
      <c r="E1880" s="19" t="str">
        <f>TRIM(data!E1760)</f>
        <v>Capsicum annuum (Pepper, chili)</v>
      </c>
      <c r="F1880" s="19" t="str">
        <f>TRIM(data!F1760)</f>
        <v>Solanaceae</v>
      </c>
      <c r="G1880" s="19" t="str">
        <f>TRIM(data!G1760)</f>
        <v>Solanales</v>
      </c>
      <c r="H1880" s="19" t="str">
        <f>TRIM(data!H1760)</f>
        <v>2009</v>
      </c>
      <c r="I1880" s="19" t="str">
        <f>TRIM(data!I1760)</f>
        <v>Goa, India</v>
      </c>
      <c r="J1880" s="19" t="str">
        <f>TRIM(data!J1760)</f>
        <v>India</v>
      </c>
      <c r="K1880" s="19" t="str">
        <f>TRIM(data!K1760)</f>
        <v>Asia</v>
      </c>
      <c r="L1880" s="19" t="str">
        <f>TRIM(data!L1760)</f>
        <v/>
      </c>
      <c r="M1880" s="19" t="str">
        <f>TRIM(data!M1760)</f>
        <v>HQ245062</v>
      </c>
      <c r="N1880" s="19" t="str">
        <f>TRIM(data!N1760)</f>
        <v/>
      </c>
      <c r="O1880" s="19" t="str">
        <f>TRIM(data!O1760)</f>
        <v/>
      </c>
      <c r="P1880" s="19" t="str">
        <f>TRIM(data!P1760)</f>
        <v>Ramesh 2014, https://doi.org/10.1007/s10658-014-0487-5</v>
      </c>
      <c r="Q1880" s="19" t="str">
        <f>TRIM(data!Q1760)</f>
        <v>2014</v>
      </c>
      <c r="R1880" s="19" t="str">
        <f>TRIM(data!R1760)</f>
        <v>Jason Avalos</v>
      </c>
    </row>
    <row r="1881" spans="1:18" x14ac:dyDescent="0.3">
      <c r="A1881" s="19" t="str">
        <f>TRIM(data!A1761)</f>
        <v>1765</v>
      </c>
      <c r="B1881" s="19" t="str">
        <f>TRIM(data!B1761)</f>
        <v>I</v>
      </c>
      <c r="C1881" s="19" t="str">
        <f>TRIM(data!C1761)</f>
        <v/>
      </c>
      <c r="D1881" s="19" t="str">
        <f>TRIM(data!D1761)</f>
        <v>RS-09-98</v>
      </c>
      <c r="E1881" s="19" t="str">
        <f>TRIM(data!E1761)</f>
        <v>Solanum melongena (Eggplant)</v>
      </c>
      <c r="F1881" s="19" t="str">
        <f>TRIM(data!F1761)</f>
        <v>Solanaceae</v>
      </c>
      <c r="G1881" s="19" t="str">
        <f>TRIM(data!G1761)</f>
        <v>Solanales</v>
      </c>
      <c r="H1881" s="19" t="str">
        <f>TRIM(data!H1761)</f>
        <v>2009</v>
      </c>
      <c r="I1881" s="19" t="str">
        <f>TRIM(data!I1761)</f>
        <v>Goa, India</v>
      </c>
      <c r="J1881" s="19" t="str">
        <f>TRIM(data!J1761)</f>
        <v>India</v>
      </c>
      <c r="K1881" s="19" t="str">
        <f>TRIM(data!K1761)</f>
        <v>Asia</v>
      </c>
      <c r="L1881" s="19" t="str">
        <f>TRIM(data!L1761)</f>
        <v/>
      </c>
      <c r="M1881" s="19" t="str">
        <f>TRIM(data!M1761)</f>
        <v>HQ245005</v>
      </c>
      <c r="N1881" s="19" t="str">
        <f>TRIM(data!N1761)</f>
        <v/>
      </c>
      <c r="O1881" s="19" t="str">
        <f>TRIM(data!O1761)</f>
        <v/>
      </c>
      <c r="P1881" s="19" t="str">
        <f>TRIM(data!P1761)</f>
        <v>Ramesh 2014, https://doi.org/10.1007/s10658-014-0487-5</v>
      </c>
      <c r="Q1881" s="19" t="str">
        <f>TRIM(data!Q1761)</f>
        <v>2014</v>
      </c>
      <c r="R1881" s="19" t="str">
        <f>TRIM(data!R1761)</f>
        <v>Jason Avalos</v>
      </c>
    </row>
    <row r="1882" spans="1:18" x14ac:dyDescent="0.3">
      <c r="A1882" s="19" t="str">
        <f>TRIM(data!A1762)</f>
        <v>1766</v>
      </c>
      <c r="B1882" s="19" t="str">
        <f>TRIM(data!B1762)</f>
        <v>I</v>
      </c>
      <c r="C1882" s="19" t="str">
        <f>TRIM(data!C1762)</f>
        <v/>
      </c>
      <c r="D1882" s="19" t="str">
        <f>TRIM(data!D1762)</f>
        <v>RS-10-204</v>
      </c>
      <c r="E1882" s="19" t="str">
        <f>TRIM(data!E1762)</f>
        <v>Solanum melongena (Eggplant)</v>
      </c>
      <c r="F1882" s="19" t="str">
        <f>TRIM(data!F1762)</f>
        <v>Solanaceae</v>
      </c>
      <c r="G1882" s="19" t="str">
        <f>TRIM(data!G1762)</f>
        <v>Solanales</v>
      </c>
      <c r="H1882" s="19" t="str">
        <f>TRIM(data!H1762)</f>
        <v>2010</v>
      </c>
      <c r="I1882" s="19" t="str">
        <f>TRIM(data!I1762)</f>
        <v>Kerala, India</v>
      </c>
      <c r="J1882" s="19" t="str">
        <f>TRIM(data!J1762)</f>
        <v>India</v>
      </c>
      <c r="K1882" s="19" t="str">
        <f>TRIM(data!K1762)</f>
        <v>Asia</v>
      </c>
      <c r="L1882" s="19" t="str">
        <f>TRIM(data!L1762)</f>
        <v/>
      </c>
      <c r="M1882" s="19" t="str">
        <f>TRIM(data!M1762)</f>
        <v>HQ245032</v>
      </c>
      <c r="N1882" s="19" t="str">
        <f>TRIM(data!N1762)</f>
        <v/>
      </c>
      <c r="O1882" s="19" t="str">
        <f>TRIM(data!O1762)</f>
        <v/>
      </c>
      <c r="P1882" s="19" t="str">
        <f>TRIM(data!P1762)</f>
        <v>Ramesh 2014, https://doi.org/10.1007/s10658-014-0487-5</v>
      </c>
      <c r="Q1882" s="19" t="str">
        <f>TRIM(data!Q1762)</f>
        <v>2014</v>
      </c>
      <c r="R1882" s="19" t="str">
        <f>TRIM(data!R1762)</f>
        <v>Jason Avalos</v>
      </c>
    </row>
    <row r="1883" spans="1:18" x14ac:dyDescent="0.3">
      <c r="A1883" s="19" t="str">
        <f>TRIM(data!A1763)</f>
        <v>1767</v>
      </c>
      <c r="B1883" s="19" t="str">
        <f>TRIM(data!B1763)</f>
        <v>I</v>
      </c>
      <c r="C1883" s="19" t="str">
        <f>TRIM(data!C1763)</f>
        <v/>
      </c>
      <c r="D1883" s="19" t="str">
        <f>TRIM(data!D1763)</f>
        <v>RS-10-210</v>
      </c>
      <c r="E1883" s="19" t="str">
        <f>TRIM(data!E1763)</f>
        <v>Capsicum annuum (Pepper, chili)</v>
      </c>
      <c r="F1883" s="19" t="str">
        <f>TRIM(data!F1763)</f>
        <v>Solanaceae</v>
      </c>
      <c r="G1883" s="19" t="str">
        <f>TRIM(data!G1763)</f>
        <v>Solanales</v>
      </c>
      <c r="H1883" s="19" t="str">
        <f>TRIM(data!H1763)</f>
        <v>2010</v>
      </c>
      <c r="I1883" s="19" t="str">
        <f>TRIM(data!I1763)</f>
        <v>Kerala, India</v>
      </c>
      <c r="J1883" s="19" t="str">
        <f>TRIM(data!J1763)</f>
        <v>India</v>
      </c>
      <c r="K1883" s="19" t="str">
        <f>TRIM(data!K1763)</f>
        <v>Asia</v>
      </c>
      <c r="L1883" s="19" t="str">
        <f>TRIM(data!L1763)</f>
        <v/>
      </c>
      <c r="M1883" s="19" t="str">
        <f>TRIM(data!M1763)</f>
        <v>HQ245066</v>
      </c>
      <c r="N1883" s="19" t="str">
        <f>TRIM(data!N1763)</f>
        <v/>
      </c>
      <c r="O1883" s="19" t="str">
        <f>TRIM(data!O1763)</f>
        <v/>
      </c>
      <c r="P1883" s="19" t="str">
        <f>TRIM(data!P1763)</f>
        <v>Ramesh 2014, https://doi.org/10.1007/s10658-014-0487-5</v>
      </c>
      <c r="Q1883" s="19" t="str">
        <f>TRIM(data!Q1763)</f>
        <v>2014</v>
      </c>
      <c r="R1883" s="19" t="str">
        <f>TRIM(data!R1763)</f>
        <v>Jason Avalos</v>
      </c>
    </row>
    <row r="1884" spans="1:18" x14ac:dyDescent="0.3">
      <c r="A1884" s="19" t="str">
        <f>TRIM(data!A1764)</f>
        <v>1768</v>
      </c>
      <c r="B1884" s="19" t="str">
        <f>TRIM(data!B1764)</f>
        <v>I</v>
      </c>
      <c r="C1884" s="19" t="str">
        <f>TRIM(data!C1764)</f>
        <v/>
      </c>
      <c r="D1884" s="19" t="str">
        <f>TRIM(data!D1764)</f>
        <v>RS-10-211</v>
      </c>
      <c r="E1884" s="19" t="str">
        <f>TRIM(data!E1764)</f>
        <v>Solanum lycopersicum (Tomato)</v>
      </c>
      <c r="F1884" s="19" t="str">
        <f>TRIM(data!F1764)</f>
        <v>Solanaceae</v>
      </c>
      <c r="G1884" s="19" t="str">
        <f>TRIM(data!G1764)</f>
        <v>Solanales</v>
      </c>
      <c r="H1884" s="19" t="str">
        <f>TRIM(data!H1764)</f>
        <v>2010</v>
      </c>
      <c r="I1884" s="19" t="str">
        <f>TRIM(data!I1764)</f>
        <v>Kerala, India</v>
      </c>
      <c r="J1884" s="19" t="str">
        <f>TRIM(data!J1764)</f>
        <v>India</v>
      </c>
      <c r="K1884" s="19" t="str">
        <f>TRIM(data!K1764)</f>
        <v>Asia</v>
      </c>
      <c r="L1884" s="19" t="str">
        <f>TRIM(data!L1764)</f>
        <v/>
      </c>
      <c r="M1884" s="19" t="str">
        <f>TRIM(data!M1764)</f>
        <v>HQ245085</v>
      </c>
      <c r="N1884" s="19" t="str">
        <f>TRIM(data!N1764)</f>
        <v/>
      </c>
      <c r="O1884" s="19" t="str">
        <f>TRIM(data!O1764)</f>
        <v/>
      </c>
      <c r="P1884" s="19" t="str">
        <f>TRIM(data!P1764)</f>
        <v>Ramesh 2014, https://doi.org/10.1007/s10658-014-0487-5</v>
      </c>
      <c r="Q1884" s="19" t="str">
        <f>TRIM(data!Q1764)</f>
        <v>2014</v>
      </c>
      <c r="R1884" s="19" t="str">
        <f>TRIM(data!R1764)</f>
        <v>Jason Avalos</v>
      </c>
    </row>
    <row r="1885" spans="1:18" x14ac:dyDescent="0.3">
      <c r="A1885" s="19" t="str">
        <f>TRIM(data!A1765)</f>
        <v>1769</v>
      </c>
      <c r="B1885" s="19" t="str">
        <f>TRIM(data!B1765)</f>
        <v>I</v>
      </c>
      <c r="C1885" s="19" t="str">
        <f>TRIM(data!C1765)</f>
        <v/>
      </c>
      <c r="D1885" s="19" t="str">
        <f>TRIM(data!D1765)</f>
        <v>RS-10-215</v>
      </c>
      <c r="E1885" s="19" t="str">
        <f>TRIM(data!E1765)</f>
        <v>Solanum lycopersicum (Tomato)</v>
      </c>
      <c r="F1885" s="19" t="str">
        <f>TRIM(data!F1765)</f>
        <v>Solanaceae</v>
      </c>
      <c r="G1885" s="19" t="str">
        <f>TRIM(data!G1765)</f>
        <v>Solanales</v>
      </c>
      <c r="H1885" s="19" t="str">
        <f>TRIM(data!H1765)</f>
        <v>2010</v>
      </c>
      <c r="I1885" s="19" t="str">
        <f>TRIM(data!I1765)</f>
        <v>Kerala, India</v>
      </c>
      <c r="J1885" s="19" t="str">
        <f>TRIM(data!J1765)</f>
        <v>India</v>
      </c>
      <c r="K1885" s="19" t="str">
        <f>TRIM(data!K1765)</f>
        <v>Asia</v>
      </c>
      <c r="L1885" s="19" t="str">
        <f>TRIM(data!L1765)</f>
        <v/>
      </c>
      <c r="M1885" s="19" t="str">
        <f>TRIM(data!M1765)</f>
        <v>HQ245086</v>
      </c>
      <c r="N1885" s="19" t="str">
        <f>TRIM(data!N1765)</f>
        <v/>
      </c>
      <c r="O1885" s="19" t="str">
        <f>TRIM(data!O1765)</f>
        <v/>
      </c>
      <c r="P1885" s="19" t="str">
        <f>TRIM(data!P1765)</f>
        <v>Ramesh 2014, https://doi.org/10.1007/s10658-014-0487-5</v>
      </c>
      <c r="Q1885" s="19" t="str">
        <f>TRIM(data!Q1765)</f>
        <v>2014</v>
      </c>
      <c r="R1885" s="19" t="str">
        <f>TRIM(data!R1765)</f>
        <v>Jason Avalos</v>
      </c>
    </row>
    <row r="1886" spans="1:18" x14ac:dyDescent="0.3">
      <c r="A1886" s="19" t="str">
        <f>TRIM(data!A1766)</f>
        <v>1770</v>
      </c>
      <c r="B1886" s="19" t="str">
        <f>TRIM(data!B1766)</f>
        <v>I</v>
      </c>
      <c r="C1886" s="19" t="str">
        <f>TRIM(data!C1766)</f>
        <v/>
      </c>
      <c r="D1886" s="19" t="str">
        <f>TRIM(data!D1766)</f>
        <v>RS-10-265</v>
      </c>
      <c r="E1886" s="19" t="str">
        <f>TRIM(data!E1766)</f>
        <v>Capsicum annuum (Pepper, chili)</v>
      </c>
      <c r="F1886" s="19" t="str">
        <f>TRIM(data!F1766)</f>
        <v>Solanaceae</v>
      </c>
      <c r="G1886" s="19" t="str">
        <f>TRIM(data!G1766)</f>
        <v>Solanales</v>
      </c>
      <c r="H1886" s="19" t="str">
        <f>TRIM(data!H1766)</f>
        <v>2010</v>
      </c>
      <c r="I1886" s="19" t="str">
        <f>TRIM(data!I1766)</f>
        <v>Goa, India</v>
      </c>
      <c r="J1886" s="19" t="str">
        <f>TRIM(data!J1766)</f>
        <v>India</v>
      </c>
      <c r="K1886" s="19" t="str">
        <f>TRIM(data!K1766)</f>
        <v>Asia</v>
      </c>
      <c r="L1886" s="19" t="str">
        <f>TRIM(data!L1766)</f>
        <v/>
      </c>
      <c r="M1886" s="19" t="str">
        <f>TRIM(data!M1766)</f>
        <v>HQ245068</v>
      </c>
      <c r="N1886" s="19" t="str">
        <f>TRIM(data!N1766)</f>
        <v/>
      </c>
      <c r="O1886" s="19" t="str">
        <f>TRIM(data!O1766)</f>
        <v/>
      </c>
      <c r="P1886" s="19" t="str">
        <f>TRIM(data!P1766)</f>
        <v>Ramesh 2014, https://doi.org/10.1007/s10658-014-0487-5</v>
      </c>
      <c r="Q1886" s="19" t="str">
        <f>TRIM(data!Q1766)</f>
        <v>2014</v>
      </c>
      <c r="R1886" s="19" t="str">
        <f>TRIM(data!R1766)</f>
        <v>Jason Avalos</v>
      </c>
    </row>
    <row r="1887" spans="1:18" x14ac:dyDescent="0.3">
      <c r="A1887" s="19" t="str">
        <f>TRIM(data!A1767)</f>
        <v>1771</v>
      </c>
      <c r="B1887" s="19" t="str">
        <f>TRIM(data!B1767)</f>
        <v>I</v>
      </c>
      <c r="C1887" s="19" t="str">
        <f>TRIM(data!C1767)</f>
        <v/>
      </c>
      <c r="D1887" s="19" t="str">
        <f>TRIM(data!D1767)</f>
        <v>RS-10-275</v>
      </c>
      <c r="E1887" s="19" t="str">
        <f>TRIM(data!E1767)</f>
        <v>Capsicum annuum (Pepper, chili)</v>
      </c>
      <c r="F1887" s="19" t="str">
        <f>TRIM(data!F1767)</f>
        <v>Solanaceae</v>
      </c>
      <c r="G1887" s="19" t="str">
        <f>TRIM(data!G1767)</f>
        <v>Solanales</v>
      </c>
      <c r="H1887" s="19" t="str">
        <f>TRIM(data!H1767)</f>
        <v>2010</v>
      </c>
      <c r="I1887" s="19" t="str">
        <f>TRIM(data!I1767)</f>
        <v>Goa, India</v>
      </c>
      <c r="J1887" s="19" t="str">
        <f>TRIM(data!J1767)</f>
        <v>India</v>
      </c>
      <c r="K1887" s="19" t="str">
        <f>TRIM(data!K1767)</f>
        <v>Asia</v>
      </c>
      <c r="L1887" s="19" t="str">
        <f>TRIM(data!L1767)</f>
        <v/>
      </c>
      <c r="M1887" s="19" t="str">
        <f>TRIM(data!M1767)</f>
        <v>HQ245069</v>
      </c>
      <c r="N1887" s="19" t="str">
        <f>TRIM(data!N1767)</f>
        <v/>
      </c>
      <c r="O1887" s="19" t="str">
        <f>TRIM(data!O1767)</f>
        <v/>
      </c>
      <c r="P1887" s="19" t="str">
        <f>TRIM(data!P1767)</f>
        <v>Ramesh 2014, https://doi.org/10.1007/s10658-014-0487-5</v>
      </c>
      <c r="Q1887" s="19" t="str">
        <f>TRIM(data!Q1767)</f>
        <v>2014</v>
      </c>
      <c r="R1887" s="19" t="str">
        <f>TRIM(data!R1767)</f>
        <v>Jason Avalos</v>
      </c>
    </row>
    <row r="1888" spans="1:18" x14ac:dyDescent="0.3">
      <c r="A1888" s="19" t="str">
        <f>TRIM(data!A1768)</f>
        <v>1772</v>
      </c>
      <c r="B1888" s="19" t="str">
        <f>TRIM(data!B1768)</f>
        <v>I</v>
      </c>
      <c r="C1888" s="19" t="str">
        <f>TRIM(data!C1768)</f>
        <v/>
      </c>
      <c r="D1888" s="19" t="str">
        <f>TRIM(data!D1768)</f>
        <v>RS-10-282</v>
      </c>
      <c r="E1888" s="19" t="str">
        <f>TRIM(data!E1768)</f>
        <v>Solanum melongena (Eggplant)</v>
      </c>
      <c r="F1888" s="19" t="str">
        <f>TRIM(data!F1768)</f>
        <v>Solanaceae</v>
      </c>
      <c r="G1888" s="19" t="str">
        <f>TRIM(data!G1768)</f>
        <v>Solanales</v>
      </c>
      <c r="H1888" s="19" t="str">
        <f>TRIM(data!H1768)</f>
        <v>2010</v>
      </c>
      <c r="I1888" s="19" t="str">
        <f>TRIM(data!I1768)</f>
        <v>Goa, India</v>
      </c>
      <c r="J1888" s="19" t="str">
        <f>TRIM(data!J1768)</f>
        <v>India</v>
      </c>
      <c r="K1888" s="19" t="str">
        <f>TRIM(data!K1768)</f>
        <v>Asia</v>
      </c>
      <c r="L1888" s="19" t="str">
        <f>TRIM(data!L1768)</f>
        <v/>
      </c>
      <c r="M1888" s="19" t="str">
        <f>TRIM(data!M1768)</f>
        <v>HQ245040</v>
      </c>
      <c r="N1888" s="19" t="str">
        <f>TRIM(data!N1768)</f>
        <v/>
      </c>
      <c r="O1888" s="19" t="str">
        <f>TRIM(data!O1768)</f>
        <v/>
      </c>
      <c r="P1888" s="19" t="str">
        <f>TRIM(data!P1768)</f>
        <v>Ramesh 2014, https://doi.org/10.1007/s10658-014-0487-5</v>
      </c>
      <c r="Q1888" s="19" t="str">
        <f>TRIM(data!Q1768)</f>
        <v>2014</v>
      </c>
      <c r="R1888" s="19" t="str">
        <f>TRIM(data!R1768)</f>
        <v>Jason Avalos</v>
      </c>
    </row>
    <row r="1889" spans="1:18" x14ac:dyDescent="0.3">
      <c r="A1889" s="19" t="str">
        <f>TRIM(data!A1769)</f>
        <v>1773</v>
      </c>
      <c r="B1889" s="19" t="str">
        <f>TRIM(data!B1769)</f>
        <v>I</v>
      </c>
      <c r="C1889" s="19" t="str">
        <f>TRIM(data!C1769)</f>
        <v/>
      </c>
      <c r="D1889" s="19" t="str">
        <f>TRIM(data!D1769)</f>
        <v>RS-10-285</v>
      </c>
      <c r="E1889" s="19" t="str">
        <f>TRIM(data!E1769)</f>
        <v>Solanum melongena (Eggplant)</v>
      </c>
      <c r="F1889" s="19" t="str">
        <f>TRIM(data!F1769)</f>
        <v>Solanaceae</v>
      </c>
      <c r="G1889" s="19" t="str">
        <f>TRIM(data!G1769)</f>
        <v>Solanales</v>
      </c>
      <c r="H1889" s="19" t="str">
        <f>TRIM(data!H1769)</f>
        <v>2010</v>
      </c>
      <c r="I1889" s="19" t="str">
        <f>TRIM(data!I1769)</f>
        <v>Goa, India</v>
      </c>
      <c r="J1889" s="19" t="str">
        <f>TRIM(data!J1769)</f>
        <v>India</v>
      </c>
      <c r="K1889" s="19" t="str">
        <f>TRIM(data!K1769)</f>
        <v>Asia</v>
      </c>
      <c r="L1889" s="19" t="str">
        <f>TRIM(data!L1769)</f>
        <v/>
      </c>
      <c r="M1889" s="19" t="str">
        <f>TRIM(data!M1769)</f>
        <v>HQ245041</v>
      </c>
      <c r="N1889" s="19" t="str">
        <f>TRIM(data!N1769)</f>
        <v/>
      </c>
      <c r="O1889" s="19" t="str">
        <f>TRIM(data!O1769)</f>
        <v/>
      </c>
      <c r="P1889" s="19" t="str">
        <f>TRIM(data!P1769)</f>
        <v>Ramesh 2014, https://doi.org/10.1007/s10658-014-0487-5</v>
      </c>
      <c r="Q1889" s="19" t="str">
        <f>TRIM(data!Q1769)</f>
        <v>2014</v>
      </c>
      <c r="R1889" s="19" t="str">
        <f>TRIM(data!R1769)</f>
        <v>Jason Avalos</v>
      </c>
    </row>
    <row r="1890" spans="1:18" x14ac:dyDescent="0.3">
      <c r="A1890" s="19" t="str">
        <f>TRIM(data!A1770)</f>
        <v>1774</v>
      </c>
      <c r="B1890" s="19" t="str">
        <f>TRIM(data!B1770)</f>
        <v>I</v>
      </c>
      <c r="C1890" s="19" t="str">
        <f>TRIM(data!C1770)</f>
        <v/>
      </c>
      <c r="D1890" s="19" t="str">
        <f>TRIM(data!D1770)</f>
        <v>RS-10-287</v>
      </c>
      <c r="E1890" s="19" t="str">
        <f>TRIM(data!E1770)</f>
        <v>Solanum melongena (Eggplant)</v>
      </c>
      <c r="F1890" s="19" t="str">
        <f>TRIM(data!F1770)</f>
        <v>Solanaceae</v>
      </c>
      <c r="G1890" s="19" t="str">
        <f>TRIM(data!G1770)</f>
        <v>Solanales</v>
      </c>
      <c r="H1890" s="19" t="str">
        <f>TRIM(data!H1770)</f>
        <v>2010</v>
      </c>
      <c r="I1890" s="19" t="str">
        <f>TRIM(data!I1770)</f>
        <v>Goa, India</v>
      </c>
      <c r="J1890" s="19" t="str">
        <f>TRIM(data!J1770)</f>
        <v>India</v>
      </c>
      <c r="K1890" s="19" t="str">
        <f>TRIM(data!K1770)</f>
        <v>Asia</v>
      </c>
      <c r="L1890" s="19" t="str">
        <f>TRIM(data!L1770)</f>
        <v/>
      </c>
      <c r="M1890" s="19" t="str">
        <f>TRIM(data!M1770)</f>
        <v>HQ245042</v>
      </c>
      <c r="N1890" s="19" t="str">
        <f>TRIM(data!N1770)</f>
        <v/>
      </c>
      <c r="O1890" s="19" t="str">
        <f>TRIM(data!O1770)</f>
        <v/>
      </c>
      <c r="P1890" s="19" t="str">
        <f>TRIM(data!P1770)</f>
        <v>Ramesh 2014, https://doi.org/10.1007/s10658-014-0487-5</v>
      </c>
      <c r="Q1890" s="19" t="str">
        <f>TRIM(data!Q1770)</f>
        <v>2014</v>
      </c>
      <c r="R1890" s="19" t="str">
        <f>TRIM(data!R1770)</f>
        <v>Jason Avalos</v>
      </c>
    </row>
    <row r="1891" spans="1:18" x14ac:dyDescent="0.3">
      <c r="A1891" s="19" t="str">
        <f>TRIM(data!A1771)</f>
        <v>1775</v>
      </c>
      <c r="B1891" s="19" t="str">
        <f>TRIM(data!B1771)</f>
        <v>I</v>
      </c>
      <c r="C1891" s="19" t="str">
        <f>TRIM(data!C1771)</f>
        <v/>
      </c>
      <c r="D1891" s="19" t="str">
        <f>TRIM(data!D1771)</f>
        <v>RS-10-291</v>
      </c>
      <c r="E1891" s="19" t="str">
        <f>TRIM(data!E1771)</f>
        <v>Solanum melongena (Eggplant)</v>
      </c>
      <c r="F1891" s="19" t="str">
        <f>TRIM(data!F1771)</f>
        <v>Solanaceae</v>
      </c>
      <c r="G1891" s="19" t="str">
        <f>TRIM(data!G1771)</f>
        <v>Solanales</v>
      </c>
      <c r="H1891" s="19" t="str">
        <f>TRIM(data!H1771)</f>
        <v>2010</v>
      </c>
      <c r="I1891" s="19" t="str">
        <f>TRIM(data!I1771)</f>
        <v>Goa, India</v>
      </c>
      <c r="J1891" s="19" t="str">
        <f>TRIM(data!J1771)</f>
        <v>India</v>
      </c>
      <c r="K1891" s="19" t="str">
        <f>TRIM(data!K1771)</f>
        <v>Asia</v>
      </c>
      <c r="L1891" s="19" t="str">
        <f>TRIM(data!L1771)</f>
        <v/>
      </c>
      <c r="M1891" s="19" t="str">
        <f>TRIM(data!M1771)</f>
        <v>HQ245043</v>
      </c>
      <c r="N1891" s="19" t="str">
        <f>TRIM(data!N1771)</f>
        <v/>
      </c>
      <c r="O1891" s="19" t="str">
        <f>TRIM(data!O1771)</f>
        <v/>
      </c>
      <c r="P1891" s="19" t="str">
        <f>TRIM(data!P1771)</f>
        <v>Ramesh 2014, https://doi.org/10.1007/s10658-014-0487-5</v>
      </c>
      <c r="Q1891" s="19" t="str">
        <f>TRIM(data!Q1771)</f>
        <v>2014</v>
      </c>
      <c r="R1891" s="19" t="str">
        <f>TRIM(data!R1771)</f>
        <v>Jason Avalos</v>
      </c>
    </row>
    <row r="1892" spans="1:18" x14ac:dyDescent="0.3">
      <c r="A1892" s="19" t="str">
        <f>TRIM(data!A1772)</f>
        <v>1776</v>
      </c>
      <c r="B1892" s="19" t="str">
        <f>TRIM(data!B1772)</f>
        <v>I</v>
      </c>
      <c r="C1892" s="19" t="str">
        <f>TRIM(data!C1772)</f>
        <v/>
      </c>
      <c r="D1892" s="19" t="str">
        <f>TRIM(data!D1772)</f>
        <v>RS-10-292</v>
      </c>
      <c r="E1892" s="19" t="str">
        <f>TRIM(data!E1772)</f>
        <v>Solanum melongena (Eggplant)</v>
      </c>
      <c r="F1892" s="19" t="str">
        <f>TRIM(data!F1772)</f>
        <v>Solanaceae</v>
      </c>
      <c r="G1892" s="19" t="str">
        <f>TRIM(data!G1772)</f>
        <v>Solanales</v>
      </c>
      <c r="H1892" s="19" t="str">
        <f>TRIM(data!H1772)</f>
        <v>2010</v>
      </c>
      <c r="I1892" s="19" t="str">
        <f>TRIM(data!I1772)</f>
        <v>Goa, India</v>
      </c>
      <c r="J1892" s="19" t="str">
        <f>TRIM(data!J1772)</f>
        <v>India</v>
      </c>
      <c r="K1892" s="19" t="str">
        <f>TRIM(data!K1772)</f>
        <v>Asia</v>
      </c>
      <c r="L1892" s="19" t="str">
        <f>TRIM(data!L1772)</f>
        <v/>
      </c>
      <c r="M1892" s="19" t="str">
        <f>TRIM(data!M1772)</f>
        <v>HQ245044</v>
      </c>
      <c r="N1892" s="19" t="str">
        <f>TRIM(data!N1772)</f>
        <v/>
      </c>
      <c r="O1892" s="19" t="str">
        <f>TRIM(data!O1772)</f>
        <v/>
      </c>
      <c r="P1892" s="19" t="str">
        <f>TRIM(data!P1772)</f>
        <v>Ramesh 2014, https://doi.org/10.1007/s10658-014-0487-5</v>
      </c>
      <c r="Q1892" s="19" t="str">
        <f>TRIM(data!Q1772)</f>
        <v>2014</v>
      </c>
      <c r="R1892" s="19" t="str">
        <f>TRIM(data!R1772)</f>
        <v>Jason Avalos</v>
      </c>
    </row>
    <row r="1893" spans="1:18" x14ac:dyDescent="0.3">
      <c r="A1893" s="19" t="str">
        <f>TRIM(data!A1773)</f>
        <v>1777</v>
      </c>
      <c r="B1893" s="19" t="str">
        <f>TRIM(data!B1773)</f>
        <v>I</v>
      </c>
      <c r="C1893" s="19" t="str">
        <f>TRIM(data!C1773)</f>
        <v/>
      </c>
      <c r="D1893" s="19" t="str">
        <f>TRIM(data!D1773)</f>
        <v>RS-10-296</v>
      </c>
      <c r="E1893" s="19" t="str">
        <f>TRIM(data!E1773)</f>
        <v>Capsicum annuum (Pepper, chili)</v>
      </c>
      <c r="F1893" s="19" t="str">
        <f>TRIM(data!F1773)</f>
        <v>Solanaceae</v>
      </c>
      <c r="G1893" s="19" t="str">
        <f>TRIM(data!G1773)</f>
        <v>Solanales</v>
      </c>
      <c r="H1893" s="19" t="str">
        <f>TRIM(data!H1773)</f>
        <v>2010</v>
      </c>
      <c r="I1893" s="19" t="str">
        <f>TRIM(data!I1773)</f>
        <v>Goa, India</v>
      </c>
      <c r="J1893" s="19" t="str">
        <f>TRIM(data!J1773)</f>
        <v>India</v>
      </c>
      <c r="K1893" s="19" t="str">
        <f>TRIM(data!K1773)</f>
        <v>Asia</v>
      </c>
      <c r="L1893" s="19" t="str">
        <f>TRIM(data!L1773)</f>
        <v/>
      </c>
      <c r="M1893" s="19" t="str">
        <f>TRIM(data!M1773)</f>
        <v>HQ245070</v>
      </c>
      <c r="N1893" s="19" t="str">
        <f>TRIM(data!N1773)</f>
        <v/>
      </c>
      <c r="O1893" s="19" t="str">
        <f>TRIM(data!O1773)</f>
        <v/>
      </c>
      <c r="P1893" s="19" t="str">
        <f>TRIM(data!P1773)</f>
        <v>Ramesh 2014, https://doi.org/10.1007/s10658-014-0487-5</v>
      </c>
      <c r="Q1893" s="19" t="str">
        <f>TRIM(data!Q1773)</f>
        <v>2014</v>
      </c>
      <c r="R1893" s="19" t="str">
        <f>TRIM(data!R1773)</f>
        <v>Jason Avalos</v>
      </c>
    </row>
    <row r="1894" spans="1:18" x14ac:dyDescent="0.3">
      <c r="A1894" s="19" t="str">
        <f>TRIM(data!A1774)</f>
        <v>1778</v>
      </c>
      <c r="B1894" s="19" t="str">
        <f>TRIM(data!B1774)</f>
        <v>I</v>
      </c>
      <c r="C1894" s="19" t="str">
        <f>TRIM(data!C1774)</f>
        <v/>
      </c>
      <c r="D1894" s="19" t="str">
        <f>TRIM(data!D1774)</f>
        <v>RS-10-300</v>
      </c>
      <c r="E1894" s="19" t="str">
        <f>TRIM(data!E1774)</f>
        <v>Solanum melongena (Eggplant)</v>
      </c>
      <c r="F1894" s="19" t="str">
        <f>TRIM(data!F1774)</f>
        <v>Solanaceae</v>
      </c>
      <c r="G1894" s="19" t="str">
        <f>TRIM(data!G1774)</f>
        <v>Solanales</v>
      </c>
      <c r="H1894" s="19" t="str">
        <f>TRIM(data!H1774)</f>
        <v>2010</v>
      </c>
      <c r="I1894" s="19" t="str">
        <f>TRIM(data!I1774)</f>
        <v>Goa, India</v>
      </c>
      <c r="J1894" s="19" t="str">
        <f>TRIM(data!J1774)</f>
        <v>India</v>
      </c>
      <c r="K1894" s="19" t="str">
        <f>TRIM(data!K1774)</f>
        <v>Asia</v>
      </c>
      <c r="L1894" s="19" t="str">
        <f>TRIM(data!L1774)</f>
        <v/>
      </c>
      <c r="M1894" s="19" t="str">
        <f>TRIM(data!M1774)</f>
        <v>HQ245045</v>
      </c>
      <c r="N1894" s="19" t="str">
        <f>TRIM(data!N1774)</f>
        <v/>
      </c>
      <c r="O1894" s="19" t="str">
        <f>TRIM(data!O1774)</f>
        <v/>
      </c>
      <c r="P1894" s="19" t="str">
        <f>TRIM(data!P1774)</f>
        <v>Ramesh 2014, https://doi.org/10.1007/s10658-014-0487-5</v>
      </c>
      <c r="Q1894" s="19" t="str">
        <f>TRIM(data!Q1774)</f>
        <v>2014</v>
      </c>
      <c r="R1894" s="19" t="str">
        <f>TRIM(data!R1774)</f>
        <v>Jason Avalos</v>
      </c>
    </row>
    <row r="1895" spans="1:18" x14ac:dyDescent="0.3">
      <c r="A1895" s="19" t="str">
        <f>TRIM(data!A1775)</f>
        <v>1779</v>
      </c>
      <c r="B1895" s="19" t="str">
        <f>TRIM(data!B1775)</f>
        <v>I</v>
      </c>
      <c r="C1895" s="19" t="str">
        <f>TRIM(data!C1775)</f>
        <v/>
      </c>
      <c r="D1895" s="19" t="str">
        <f>TRIM(data!D1775)</f>
        <v>RS-10-302</v>
      </c>
      <c r="E1895" s="19" t="str">
        <f>TRIM(data!E1775)</f>
        <v>Solanum melongena (Eggplant)</v>
      </c>
      <c r="F1895" s="19" t="str">
        <f>TRIM(data!F1775)</f>
        <v>Solanaceae</v>
      </c>
      <c r="G1895" s="19" t="str">
        <f>TRIM(data!G1775)</f>
        <v>Solanales</v>
      </c>
      <c r="H1895" s="19" t="str">
        <f>TRIM(data!H1775)</f>
        <v>2010</v>
      </c>
      <c r="I1895" s="19" t="str">
        <f>TRIM(data!I1775)</f>
        <v>Goa, India</v>
      </c>
      <c r="J1895" s="19" t="str">
        <f>TRIM(data!J1775)</f>
        <v>India</v>
      </c>
      <c r="K1895" s="19" t="str">
        <f>TRIM(data!K1775)</f>
        <v>Asia</v>
      </c>
      <c r="L1895" s="19" t="str">
        <f>TRIM(data!L1775)</f>
        <v/>
      </c>
      <c r="M1895" s="19" t="str">
        <f>TRIM(data!M1775)</f>
        <v>HQ245046</v>
      </c>
      <c r="N1895" s="19" t="str">
        <f>TRIM(data!N1775)</f>
        <v/>
      </c>
      <c r="O1895" s="19" t="str">
        <f>TRIM(data!O1775)</f>
        <v/>
      </c>
      <c r="P1895" s="19" t="str">
        <f>TRIM(data!P1775)</f>
        <v>Ramesh 2014, https://doi.org/10.1007/s10658-014-0487-5</v>
      </c>
      <c r="Q1895" s="19" t="str">
        <f>TRIM(data!Q1775)</f>
        <v>2014</v>
      </c>
      <c r="R1895" s="19" t="str">
        <f>TRIM(data!R1775)</f>
        <v>Jason Avalos</v>
      </c>
    </row>
    <row r="1896" spans="1:18" x14ac:dyDescent="0.3">
      <c r="A1896" s="19" t="str">
        <f>TRIM(data!A1776)</f>
        <v>1780</v>
      </c>
      <c r="B1896" s="19" t="str">
        <f>TRIM(data!B1776)</f>
        <v>I</v>
      </c>
      <c r="C1896" s="19" t="str">
        <f>TRIM(data!C1776)</f>
        <v/>
      </c>
      <c r="D1896" s="19" t="str">
        <f>TRIM(data!D1776)</f>
        <v>RS-10-303</v>
      </c>
      <c r="E1896" s="19" t="str">
        <f>TRIM(data!E1776)</f>
        <v>Solanum melongena (Eggplant)</v>
      </c>
      <c r="F1896" s="19" t="str">
        <f>TRIM(data!F1776)</f>
        <v>Solanaceae</v>
      </c>
      <c r="G1896" s="19" t="str">
        <f>TRIM(data!G1776)</f>
        <v>Solanales</v>
      </c>
      <c r="H1896" s="19" t="str">
        <f>TRIM(data!H1776)</f>
        <v>2010</v>
      </c>
      <c r="I1896" s="19" t="str">
        <f>TRIM(data!I1776)</f>
        <v>Goa, India</v>
      </c>
      <c r="J1896" s="19" t="str">
        <f>TRIM(data!J1776)</f>
        <v>India</v>
      </c>
      <c r="K1896" s="19" t="str">
        <f>TRIM(data!K1776)</f>
        <v>Asia</v>
      </c>
      <c r="L1896" s="19" t="str">
        <f>TRIM(data!L1776)</f>
        <v/>
      </c>
      <c r="M1896" s="19" t="str">
        <f>TRIM(data!M1776)</f>
        <v>HQ245047</v>
      </c>
      <c r="N1896" s="19" t="str">
        <f>TRIM(data!N1776)</f>
        <v/>
      </c>
      <c r="O1896" s="19" t="str">
        <f>TRIM(data!O1776)</f>
        <v/>
      </c>
      <c r="P1896" s="19" t="str">
        <f>TRIM(data!P1776)</f>
        <v>Ramesh 2014, https://doi.org/10.1007/s10658-014-0487-5</v>
      </c>
      <c r="Q1896" s="19" t="str">
        <f>TRIM(data!Q1776)</f>
        <v>2014</v>
      </c>
      <c r="R1896" s="19" t="str">
        <f>TRIM(data!R1776)</f>
        <v>Jason Avalos</v>
      </c>
    </row>
    <row r="1897" spans="1:18" x14ac:dyDescent="0.3">
      <c r="A1897" s="19" t="str">
        <f>TRIM(data!A1777)</f>
        <v>1781</v>
      </c>
      <c r="B1897" s="19" t="str">
        <f>TRIM(data!B1777)</f>
        <v>I</v>
      </c>
      <c r="C1897" s="19" t="str">
        <f>TRIM(data!C1777)</f>
        <v/>
      </c>
      <c r="D1897" s="19" t="str">
        <f>TRIM(data!D1777)</f>
        <v>RS-10-306</v>
      </c>
      <c r="E1897" s="19" t="str">
        <f>TRIM(data!E1777)</f>
        <v>Solanum melongena (Eggplant)</v>
      </c>
      <c r="F1897" s="19" t="str">
        <f>TRIM(data!F1777)</f>
        <v>Solanaceae</v>
      </c>
      <c r="G1897" s="19" t="str">
        <f>TRIM(data!G1777)</f>
        <v>Solanales</v>
      </c>
      <c r="H1897" s="19" t="str">
        <f>TRIM(data!H1777)</f>
        <v>2010</v>
      </c>
      <c r="I1897" s="19" t="str">
        <f>TRIM(data!I1777)</f>
        <v>Goa, India</v>
      </c>
      <c r="J1897" s="19" t="str">
        <f>TRIM(data!J1777)</f>
        <v>India</v>
      </c>
      <c r="K1897" s="19" t="str">
        <f>TRIM(data!K1777)</f>
        <v>Asia</v>
      </c>
      <c r="L1897" s="19" t="str">
        <f>TRIM(data!L1777)</f>
        <v/>
      </c>
      <c r="M1897" s="19" t="str">
        <f>TRIM(data!M1777)</f>
        <v>HQ245048</v>
      </c>
      <c r="N1897" s="19" t="str">
        <f>TRIM(data!N1777)</f>
        <v/>
      </c>
      <c r="O1897" s="19" t="str">
        <f>TRIM(data!O1777)</f>
        <v/>
      </c>
      <c r="P1897" s="19" t="str">
        <f>TRIM(data!P1777)</f>
        <v>Ramesh 2014, https://doi.org/10.1007/s10658-014-0487-5</v>
      </c>
      <c r="Q1897" s="19" t="str">
        <f>TRIM(data!Q1777)</f>
        <v>2014</v>
      </c>
      <c r="R1897" s="19" t="str">
        <f>TRIM(data!R1777)</f>
        <v>Jason Avalos</v>
      </c>
    </row>
    <row r="1898" spans="1:18" x14ac:dyDescent="0.3">
      <c r="A1898" s="19" t="str">
        <f>TRIM(data!A1778)</f>
        <v>1782</v>
      </c>
      <c r="B1898" s="19" t="str">
        <f>TRIM(data!B1778)</f>
        <v>I</v>
      </c>
      <c r="C1898" s="19" t="str">
        <f>TRIM(data!C1778)</f>
        <v/>
      </c>
      <c r="D1898" s="19" t="str">
        <f>TRIM(data!D1778)</f>
        <v>RS-10-308</v>
      </c>
      <c r="E1898" s="19" t="str">
        <f>TRIM(data!E1778)</f>
        <v>Tagetes sp. (Marigold)</v>
      </c>
      <c r="F1898" s="19" t="str">
        <f>TRIM(data!F1778)</f>
        <v>Asteraceae</v>
      </c>
      <c r="G1898" s="19" t="str">
        <f>TRIM(data!G1778)</f>
        <v>Asterales</v>
      </c>
      <c r="H1898" s="19" t="str">
        <f>TRIM(data!H1778)</f>
        <v>2010</v>
      </c>
      <c r="I1898" s="19" t="str">
        <f>TRIM(data!I1778)</f>
        <v>Goa, India</v>
      </c>
      <c r="J1898" s="19" t="str">
        <f>TRIM(data!J1778)</f>
        <v>India</v>
      </c>
      <c r="K1898" s="19" t="str">
        <f>TRIM(data!K1778)</f>
        <v>Asia</v>
      </c>
      <c r="L1898" s="19" t="str">
        <f>TRIM(data!L1778)</f>
        <v/>
      </c>
      <c r="M1898" s="19" t="str">
        <f>TRIM(data!M1778)</f>
        <v>HQ245078</v>
      </c>
      <c r="N1898" s="19" t="str">
        <f>TRIM(data!N1778)</f>
        <v/>
      </c>
      <c r="O1898" s="19" t="str">
        <f>TRIM(data!O1778)</f>
        <v/>
      </c>
      <c r="P1898" s="19" t="str">
        <f>TRIM(data!P1778)</f>
        <v>Ramesh 2014, https://doi.org/10.1007/s10658-014-0487-5</v>
      </c>
      <c r="Q1898" s="19" t="str">
        <f>TRIM(data!Q1778)</f>
        <v>2014</v>
      </c>
      <c r="R1898" s="19" t="str">
        <f>TRIM(data!R1778)</f>
        <v>Jason Avalos</v>
      </c>
    </row>
    <row r="1899" spans="1:18" x14ac:dyDescent="0.3">
      <c r="A1899" s="19" t="str">
        <f>TRIM(data!A1779)</f>
        <v>1783</v>
      </c>
      <c r="B1899" s="19" t="str">
        <f>TRIM(data!B1779)</f>
        <v>I</v>
      </c>
      <c r="C1899" s="19" t="str">
        <f>TRIM(data!C1779)</f>
        <v/>
      </c>
      <c r="D1899" s="19" t="str">
        <f>TRIM(data!D1779)</f>
        <v>RS-10-312</v>
      </c>
      <c r="E1899" s="19" t="str">
        <f>TRIM(data!E1779)</f>
        <v>Solanum melongena (Eggplant)</v>
      </c>
      <c r="F1899" s="19" t="str">
        <f>TRIM(data!F1779)</f>
        <v>Solanaceae</v>
      </c>
      <c r="G1899" s="19" t="str">
        <f>TRIM(data!G1779)</f>
        <v>Solanales</v>
      </c>
      <c r="H1899" s="19" t="str">
        <f>TRIM(data!H1779)</f>
        <v>2010</v>
      </c>
      <c r="I1899" s="19" t="str">
        <f>TRIM(data!I1779)</f>
        <v>Goa, India</v>
      </c>
      <c r="J1899" s="19" t="str">
        <f>TRIM(data!J1779)</f>
        <v>India</v>
      </c>
      <c r="K1899" s="19" t="str">
        <f>TRIM(data!K1779)</f>
        <v>Asia</v>
      </c>
      <c r="L1899" s="19" t="str">
        <f>TRIM(data!L1779)</f>
        <v/>
      </c>
      <c r="M1899" s="19" t="str">
        <f>TRIM(data!M1779)</f>
        <v>HQ245049</v>
      </c>
      <c r="N1899" s="19" t="str">
        <f>TRIM(data!N1779)</f>
        <v/>
      </c>
      <c r="O1899" s="19" t="str">
        <f>TRIM(data!O1779)</f>
        <v/>
      </c>
      <c r="P1899" s="19" t="str">
        <f>TRIM(data!P1779)</f>
        <v>Ramesh 2014, https://doi.org/10.1007/s10658-014-0487-5</v>
      </c>
      <c r="Q1899" s="19" t="str">
        <f>TRIM(data!Q1779)</f>
        <v>2014</v>
      </c>
      <c r="R1899" s="19" t="str">
        <f>TRIM(data!R1779)</f>
        <v>Jason Avalos</v>
      </c>
    </row>
    <row r="1900" spans="1:18" x14ac:dyDescent="0.3">
      <c r="A1900" s="19" t="str">
        <f>TRIM(data!A1780)</f>
        <v>1784</v>
      </c>
      <c r="B1900" s="19" t="str">
        <f>TRIM(data!B1780)</f>
        <v>I</v>
      </c>
      <c r="C1900" s="19" t="str">
        <f>TRIM(data!C1780)</f>
        <v/>
      </c>
      <c r="D1900" s="19" t="str">
        <f>TRIM(data!D1780)</f>
        <v>RS-10-321</v>
      </c>
      <c r="E1900" s="19" t="str">
        <f>TRIM(data!E1780)</f>
        <v>Solanum melongena (Eggplant)</v>
      </c>
      <c r="F1900" s="19" t="str">
        <f>TRIM(data!F1780)</f>
        <v>Solanaceae</v>
      </c>
      <c r="G1900" s="19" t="str">
        <f>TRIM(data!G1780)</f>
        <v>Solanales</v>
      </c>
      <c r="H1900" s="19" t="str">
        <f>TRIM(data!H1780)</f>
        <v>2010</v>
      </c>
      <c r="I1900" s="19" t="str">
        <f>TRIM(data!I1780)</f>
        <v>Goa, India</v>
      </c>
      <c r="J1900" s="19" t="str">
        <f>TRIM(data!J1780)</f>
        <v>India</v>
      </c>
      <c r="K1900" s="19" t="str">
        <f>TRIM(data!K1780)</f>
        <v>Asia</v>
      </c>
      <c r="L1900" s="19" t="str">
        <f>TRIM(data!L1780)</f>
        <v/>
      </c>
      <c r="M1900" s="19" t="str">
        <f>TRIM(data!M1780)</f>
        <v>HQ245050</v>
      </c>
      <c r="N1900" s="19" t="str">
        <f>TRIM(data!N1780)</f>
        <v/>
      </c>
      <c r="O1900" s="19" t="str">
        <f>TRIM(data!O1780)</f>
        <v/>
      </c>
      <c r="P1900" s="19" t="str">
        <f>TRIM(data!P1780)</f>
        <v>Ramesh 2014, https://doi.org/10.1007/s10658-014-0487-5</v>
      </c>
      <c r="Q1900" s="19" t="str">
        <f>TRIM(data!Q1780)</f>
        <v>2014</v>
      </c>
      <c r="R1900" s="19" t="str">
        <f>TRIM(data!R1780)</f>
        <v>Jason Avalos</v>
      </c>
    </row>
    <row r="1901" spans="1:18" x14ac:dyDescent="0.3">
      <c r="A1901" s="19" t="str">
        <f>TRIM(data!A1781)</f>
        <v>1785</v>
      </c>
      <c r="B1901" s="19" t="str">
        <f>TRIM(data!B1781)</f>
        <v>I</v>
      </c>
      <c r="C1901" s="19" t="str">
        <f>TRIM(data!C1781)</f>
        <v/>
      </c>
      <c r="D1901" s="19" t="str">
        <f>TRIM(data!D1781)</f>
        <v>RS-10-323</v>
      </c>
      <c r="E1901" s="19" t="str">
        <f>TRIM(data!E1781)</f>
        <v>Solanum melongena (Eggplant)</v>
      </c>
      <c r="F1901" s="19" t="str">
        <f>TRIM(data!F1781)</f>
        <v>Solanaceae</v>
      </c>
      <c r="G1901" s="19" t="str">
        <f>TRIM(data!G1781)</f>
        <v>Solanales</v>
      </c>
      <c r="H1901" s="19" t="str">
        <f>TRIM(data!H1781)</f>
        <v>2010</v>
      </c>
      <c r="I1901" s="19" t="str">
        <f>TRIM(data!I1781)</f>
        <v>Goa, India</v>
      </c>
      <c r="J1901" s="19" t="str">
        <f>TRIM(data!J1781)</f>
        <v>India</v>
      </c>
      <c r="K1901" s="19" t="str">
        <f>TRIM(data!K1781)</f>
        <v>Asia</v>
      </c>
      <c r="L1901" s="19" t="str">
        <f>TRIM(data!L1781)</f>
        <v/>
      </c>
      <c r="M1901" s="19" t="str">
        <f>TRIM(data!M1781)</f>
        <v>HQ245051</v>
      </c>
      <c r="N1901" s="19" t="str">
        <f>TRIM(data!N1781)</f>
        <v/>
      </c>
      <c r="O1901" s="19" t="str">
        <f>TRIM(data!O1781)</f>
        <v/>
      </c>
      <c r="P1901" s="19" t="str">
        <f>TRIM(data!P1781)</f>
        <v>Ramesh 2014, https://doi.org/10.1007/s10658-014-0487-5</v>
      </c>
      <c r="Q1901" s="19" t="str">
        <f>TRIM(data!Q1781)</f>
        <v>2014</v>
      </c>
      <c r="R1901" s="19" t="str">
        <f>TRIM(data!R1781)</f>
        <v>Jason Avalos</v>
      </c>
    </row>
    <row r="1902" spans="1:18" x14ac:dyDescent="0.3">
      <c r="A1902" s="19" t="str">
        <f>TRIM(data!A1782)</f>
        <v>1786</v>
      </c>
      <c r="B1902" s="19" t="str">
        <f>TRIM(data!B1782)</f>
        <v>I</v>
      </c>
      <c r="C1902" s="19" t="str">
        <f>TRIM(data!C1782)</f>
        <v/>
      </c>
      <c r="D1902" s="19" t="str">
        <f>TRIM(data!D1782)</f>
        <v>RS-10-327</v>
      </c>
      <c r="E1902" s="19" t="str">
        <f>TRIM(data!E1782)</f>
        <v>Solanum melongena (Eggplant)</v>
      </c>
      <c r="F1902" s="19" t="str">
        <f>TRIM(data!F1782)</f>
        <v>Solanaceae</v>
      </c>
      <c r="G1902" s="19" t="str">
        <f>TRIM(data!G1782)</f>
        <v>Solanales</v>
      </c>
      <c r="H1902" s="19" t="str">
        <f>TRIM(data!H1782)</f>
        <v>2010</v>
      </c>
      <c r="I1902" s="19" t="str">
        <f>TRIM(data!I1782)</f>
        <v>Goa, India</v>
      </c>
      <c r="J1902" s="19" t="str">
        <f>TRIM(data!J1782)</f>
        <v>India</v>
      </c>
      <c r="K1902" s="19" t="str">
        <f>TRIM(data!K1782)</f>
        <v>Asia</v>
      </c>
      <c r="L1902" s="19" t="str">
        <f>TRIM(data!L1782)</f>
        <v/>
      </c>
      <c r="M1902" s="19" t="str">
        <f>TRIM(data!M1782)</f>
        <v>HQ245052</v>
      </c>
      <c r="N1902" s="19" t="str">
        <f>TRIM(data!N1782)</f>
        <v/>
      </c>
      <c r="O1902" s="19" t="str">
        <f>TRIM(data!O1782)</f>
        <v/>
      </c>
      <c r="P1902" s="19" t="str">
        <f>TRIM(data!P1782)</f>
        <v>Ramesh 2014, https://doi.org/10.1007/s10658-014-0487-5</v>
      </c>
      <c r="Q1902" s="19" t="str">
        <f>TRIM(data!Q1782)</f>
        <v>2014</v>
      </c>
      <c r="R1902" s="19" t="str">
        <f>TRIM(data!R1782)</f>
        <v>Jason Avalos</v>
      </c>
    </row>
    <row r="1903" spans="1:18" x14ac:dyDescent="0.3">
      <c r="A1903" s="19" t="str">
        <f>TRIM(data!A1783)</f>
        <v>1787</v>
      </c>
      <c r="B1903" s="19" t="str">
        <f>TRIM(data!B1783)</f>
        <v>I</v>
      </c>
      <c r="C1903" s="19" t="str">
        <f>TRIM(data!C1783)</f>
        <v/>
      </c>
      <c r="D1903" s="19" t="str">
        <f>TRIM(data!D1783)</f>
        <v>RS-10-331</v>
      </c>
      <c r="E1903" s="19" t="str">
        <f>TRIM(data!E1783)</f>
        <v>Solanum melongena (Eggplant)</v>
      </c>
      <c r="F1903" s="19" t="str">
        <f>TRIM(data!F1783)</f>
        <v>Solanaceae</v>
      </c>
      <c r="G1903" s="19" t="str">
        <f>TRIM(data!G1783)</f>
        <v>Solanales</v>
      </c>
      <c r="H1903" s="19" t="str">
        <f>TRIM(data!H1783)</f>
        <v>2010</v>
      </c>
      <c r="I1903" s="19" t="str">
        <f>TRIM(data!I1783)</f>
        <v>Goa, India</v>
      </c>
      <c r="J1903" s="19" t="str">
        <f>TRIM(data!J1783)</f>
        <v>India</v>
      </c>
      <c r="K1903" s="19" t="str">
        <f>TRIM(data!K1783)</f>
        <v>Asia</v>
      </c>
      <c r="L1903" s="19" t="str">
        <f>TRIM(data!L1783)</f>
        <v/>
      </c>
      <c r="M1903" s="19" t="str">
        <f>TRIM(data!M1783)</f>
        <v>HQ245054</v>
      </c>
      <c r="N1903" s="19" t="str">
        <f>TRIM(data!N1783)</f>
        <v/>
      </c>
      <c r="O1903" s="19" t="str">
        <f>TRIM(data!O1783)</f>
        <v/>
      </c>
      <c r="P1903" s="19" t="str">
        <f>TRIM(data!P1783)</f>
        <v>Ramesh 2014, https://doi.org/10.1007/s10658-014-0487-5</v>
      </c>
      <c r="Q1903" s="19" t="str">
        <f>TRIM(data!Q1783)</f>
        <v>2014</v>
      </c>
      <c r="R1903" s="19" t="str">
        <f>TRIM(data!R1783)</f>
        <v>Jason Avalos</v>
      </c>
    </row>
    <row r="1904" spans="1:18" x14ac:dyDescent="0.3">
      <c r="A1904" s="19" t="str">
        <f>TRIM(data!A1784)</f>
        <v>1788</v>
      </c>
      <c r="B1904" s="19" t="str">
        <f>TRIM(data!B1784)</f>
        <v>I</v>
      </c>
      <c r="C1904" s="19" t="str">
        <f>TRIM(data!C1784)</f>
        <v/>
      </c>
      <c r="D1904" s="19" t="str">
        <f>TRIM(data!D1784)</f>
        <v>RS-10-334</v>
      </c>
      <c r="E1904" s="19" t="str">
        <f>TRIM(data!E1784)</f>
        <v>Solanum melongena (Eggplant)</v>
      </c>
      <c r="F1904" s="19" t="str">
        <f>TRIM(data!F1784)</f>
        <v>Solanaceae</v>
      </c>
      <c r="G1904" s="19" t="str">
        <f>TRIM(data!G1784)</f>
        <v>Solanales</v>
      </c>
      <c r="H1904" s="19" t="str">
        <f>TRIM(data!H1784)</f>
        <v>2010</v>
      </c>
      <c r="I1904" s="19" t="str">
        <f>TRIM(data!I1784)</f>
        <v>Goa, India</v>
      </c>
      <c r="J1904" s="19" t="str">
        <f>TRIM(data!J1784)</f>
        <v>India</v>
      </c>
      <c r="K1904" s="19" t="str">
        <f>TRIM(data!K1784)</f>
        <v>Asia</v>
      </c>
      <c r="L1904" s="19" t="str">
        <f>TRIM(data!L1784)</f>
        <v/>
      </c>
      <c r="M1904" s="19" t="str">
        <f>TRIM(data!M1784)</f>
        <v>HQ245055</v>
      </c>
      <c r="N1904" s="19" t="str">
        <f>TRIM(data!N1784)</f>
        <v/>
      </c>
      <c r="O1904" s="19" t="str">
        <f>TRIM(data!O1784)</f>
        <v/>
      </c>
      <c r="P1904" s="19" t="str">
        <f>TRIM(data!P1784)</f>
        <v>Ramesh 2014, https://doi.org/10.1007/s10658-014-0487-5</v>
      </c>
      <c r="Q1904" s="19" t="str">
        <f>TRIM(data!Q1784)</f>
        <v>2014</v>
      </c>
      <c r="R1904" s="19" t="str">
        <f>TRIM(data!R1784)</f>
        <v>Jason Avalos</v>
      </c>
    </row>
    <row r="1905" spans="1:18" x14ac:dyDescent="0.3">
      <c r="A1905" s="19" t="str">
        <f>TRIM(data!A1785)</f>
        <v>1789</v>
      </c>
      <c r="B1905" s="19" t="str">
        <f>TRIM(data!B1785)</f>
        <v>I</v>
      </c>
      <c r="C1905" s="19" t="str">
        <f>TRIM(data!C1785)</f>
        <v/>
      </c>
      <c r="D1905" s="19" t="str">
        <f>TRIM(data!D1785)</f>
        <v>RS-10-335</v>
      </c>
      <c r="E1905" s="19" t="str">
        <f>TRIM(data!E1785)</f>
        <v>Capsicum annuum (Pepper, chili)</v>
      </c>
      <c r="F1905" s="19" t="str">
        <f>TRIM(data!F1785)</f>
        <v>Solanaceae</v>
      </c>
      <c r="G1905" s="19" t="str">
        <f>TRIM(data!G1785)</f>
        <v>Solanales</v>
      </c>
      <c r="H1905" s="19" t="str">
        <f>TRIM(data!H1785)</f>
        <v>2010</v>
      </c>
      <c r="I1905" s="19" t="str">
        <f>TRIM(data!I1785)</f>
        <v>Goa, India</v>
      </c>
      <c r="J1905" s="19" t="str">
        <f>TRIM(data!J1785)</f>
        <v>India</v>
      </c>
      <c r="K1905" s="19" t="str">
        <f>TRIM(data!K1785)</f>
        <v>Asia</v>
      </c>
      <c r="L1905" s="19" t="str">
        <f>TRIM(data!L1785)</f>
        <v/>
      </c>
      <c r="M1905" s="19" t="str">
        <f>TRIM(data!M1785)</f>
        <v>HQ245071</v>
      </c>
      <c r="N1905" s="19" t="str">
        <f>TRIM(data!N1785)</f>
        <v/>
      </c>
      <c r="O1905" s="19" t="str">
        <f>TRIM(data!O1785)</f>
        <v/>
      </c>
      <c r="P1905" s="19" t="str">
        <f>TRIM(data!P1785)</f>
        <v>Ramesh 2014, https://doi.org/10.1007/s10658-014-0487-5</v>
      </c>
      <c r="Q1905" s="19" t="str">
        <f>TRIM(data!Q1785)</f>
        <v>2014</v>
      </c>
      <c r="R1905" s="19" t="str">
        <f>TRIM(data!R1785)</f>
        <v>Jason Avalos</v>
      </c>
    </row>
    <row r="1906" spans="1:18" x14ac:dyDescent="0.3">
      <c r="A1906" s="19" t="str">
        <f>TRIM(data!A1786)</f>
        <v>1790</v>
      </c>
      <c r="B1906" s="19" t="str">
        <f>TRIM(data!B1786)</f>
        <v>I</v>
      </c>
      <c r="C1906" s="19" t="str">
        <f>TRIM(data!C1786)</f>
        <v/>
      </c>
      <c r="D1906" s="19" t="str">
        <f>TRIM(data!D1786)</f>
        <v>SBV31</v>
      </c>
      <c r="E1906" s="19" t="str">
        <f>TRIM(data!E1786)</f>
        <v>Capsicum annuum (Pepper, bell)</v>
      </c>
      <c r="F1906" s="19" t="str">
        <f>TRIM(data!F1786)</f>
        <v>Solanaceae</v>
      </c>
      <c r="G1906" s="19" t="str">
        <f>TRIM(data!G1786)</f>
        <v>Solanales</v>
      </c>
      <c r="H1906" s="19" t="str">
        <f>TRIM(data!H1786)</f>
        <v>2008</v>
      </c>
      <c r="I1906" s="19" t="str">
        <f>TRIM(data!I1786)</f>
        <v>Saire, PE, Brazil</v>
      </c>
      <c r="J1906" s="19" t="str">
        <f>TRIM(data!J1786)</f>
        <v>Brazil</v>
      </c>
      <c r="K1906" s="19" t="str">
        <f>TRIM(data!K1786)</f>
        <v>South America</v>
      </c>
      <c r="L1906" s="19" t="str">
        <f>TRIM(data!L1786)</f>
        <v/>
      </c>
      <c r="M1906" s="19" t="str">
        <f>TRIM(data!M1786)</f>
        <v/>
      </c>
      <c r="N1906" s="19" t="str">
        <f>TRIM(data!N1786)</f>
        <v/>
      </c>
      <c r="O1906" s="19" t="str">
        <f>TRIM(data!O1786)</f>
        <v/>
      </c>
      <c r="P1906" s="19" t="str">
        <f>TRIM(data!P1786)</f>
        <v>Garcia 2013, https://www.jstor.org/stable/23721514</v>
      </c>
      <c r="Q1906" s="19" t="str">
        <f>TRIM(data!Q1786)</f>
        <v>2013</v>
      </c>
      <c r="R1906" s="19" t="str">
        <f>TRIM(data!R1786)</f>
        <v>Maria Charco Munoz</v>
      </c>
    </row>
    <row r="1907" spans="1:18" x14ac:dyDescent="0.3">
      <c r="A1907" s="19" t="str">
        <f>TRIM(data!A1787)</f>
        <v>1791</v>
      </c>
      <c r="B1907" s="19" t="str">
        <f>TRIM(data!B1787)</f>
        <v>I</v>
      </c>
      <c r="C1907" s="19" t="str">
        <f>TRIM(data!C1787)</f>
        <v/>
      </c>
      <c r="D1907" s="19" t="str">
        <f>TRIM(data!D1787)</f>
        <v>SCN21</v>
      </c>
      <c r="E1907" s="19" t="str">
        <f>TRIM(data!E1787)</f>
        <v>Capsicum annuum (Pepper, bell)</v>
      </c>
      <c r="F1907" s="19" t="str">
        <f>TRIM(data!F1787)</f>
        <v>Solanaceae</v>
      </c>
      <c r="G1907" s="19" t="str">
        <f>TRIM(data!G1787)</f>
        <v>Solanales</v>
      </c>
      <c r="H1907" s="19" t="str">
        <f>TRIM(data!H1787)</f>
        <v>2008</v>
      </c>
      <c r="I1907" s="19" t="str">
        <f>TRIM(data!I1787)</f>
        <v>Saire, PE, Brazil</v>
      </c>
      <c r="J1907" s="19" t="str">
        <f>TRIM(data!J1787)</f>
        <v>Brazil</v>
      </c>
      <c r="K1907" s="19" t="str">
        <f>TRIM(data!K1787)</f>
        <v>South America</v>
      </c>
      <c r="L1907" s="19" t="str">
        <f>TRIM(data!L1787)</f>
        <v/>
      </c>
      <c r="M1907" s="19" t="str">
        <f>TRIM(data!M1787)</f>
        <v/>
      </c>
      <c r="N1907" s="19" t="str">
        <f>TRIM(data!N1787)</f>
        <v/>
      </c>
      <c r="O1907" s="19" t="str">
        <f>TRIM(data!O1787)</f>
        <v/>
      </c>
      <c r="P1907" s="19" t="str">
        <f>TRIM(data!P1787)</f>
        <v>Garcia 2013, https://www.jstor.org/stable/23721514</v>
      </c>
      <c r="Q1907" s="19" t="str">
        <f>TRIM(data!Q1787)</f>
        <v>2013</v>
      </c>
      <c r="R1907" s="19" t="str">
        <f>TRIM(data!R1787)</f>
        <v>Maria Charco Munoz</v>
      </c>
    </row>
    <row r="1908" spans="1:18" x14ac:dyDescent="0.3">
      <c r="A1908" s="19" t="str">
        <f>TRIM(data!A1788)</f>
        <v>1792</v>
      </c>
      <c r="B1908" s="19" t="str">
        <f>TRIM(data!B1788)</f>
        <v>I</v>
      </c>
      <c r="C1908" s="19" t="str">
        <f>TRIM(data!C1788)</f>
        <v/>
      </c>
      <c r="D1908" s="19" t="str">
        <f>TRIM(data!D1788)</f>
        <v>SCN23</v>
      </c>
      <c r="E1908" s="19" t="str">
        <f>TRIM(data!E1788)</f>
        <v>Capsicum annuum (Pepper, bell)</v>
      </c>
      <c r="F1908" s="19" t="str">
        <f>TRIM(data!F1788)</f>
        <v>Solanaceae</v>
      </c>
      <c r="G1908" s="19" t="str">
        <f>TRIM(data!G1788)</f>
        <v>Solanales</v>
      </c>
      <c r="H1908" s="19" t="str">
        <f>TRIM(data!H1788)</f>
        <v>2008</v>
      </c>
      <c r="I1908" s="19" t="str">
        <f>TRIM(data!I1788)</f>
        <v>Saire, PE, Brazil</v>
      </c>
      <c r="J1908" s="19" t="str">
        <f>TRIM(data!J1788)</f>
        <v>Brazil</v>
      </c>
      <c r="K1908" s="19" t="str">
        <f>TRIM(data!K1788)</f>
        <v>South America</v>
      </c>
      <c r="L1908" s="19" t="str">
        <f>TRIM(data!L1788)</f>
        <v/>
      </c>
      <c r="M1908" s="19" t="str">
        <f>TRIM(data!M1788)</f>
        <v/>
      </c>
      <c r="N1908" s="19" t="str">
        <f>TRIM(data!N1788)</f>
        <v/>
      </c>
      <c r="O1908" s="19" t="str">
        <f>TRIM(data!O1788)</f>
        <v/>
      </c>
      <c r="P1908" s="19" t="str">
        <f>TRIM(data!P1788)</f>
        <v>Garcia 2013, https://www.jstor.org/stable/23721514</v>
      </c>
      <c r="Q1908" s="19" t="str">
        <f>TRIM(data!Q1788)</f>
        <v>2013</v>
      </c>
      <c r="R1908" s="19" t="str">
        <f>TRIM(data!R1788)</f>
        <v>Maria Charco Munoz</v>
      </c>
    </row>
    <row r="1909" spans="1:18" x14ac:dyDescent="0.3">
      <c r="A1909" s="19" t="str">
        <f>TRIM(data!A1789)</f>
        <v>1793</v>
      </c>
      <c r="B1909" s="19" t="str">
        <f>TRIM(data!B1789)</f>
        <v>I</v>
      </c>
      <c r="C1909" s="19" t="str">
        <f>TRIM(data!C1789)</f>
        <v/>
      </c>
      <c r="D1909" s="19" t="str">
        <f>TRIM(data!D1789)</f>
        <v>SCN27</v>
      </c>
      <c r="E1909" s="19" t="str">
        <f>TRIM(data!E1789)</f>
        <v>Capsicum annuum (Pepper, bell)</v>
      </c>
      <c r="F1909" s="19" t="str">
        <f>TRIM(data!F1789)</f>
        <v>Solanaceae</v>
      </c>
      <c r="G1909" s="19" t="str">
        <f>TRIM(data!G1789)</f>
        <v>Solanales</v>
      </c>
      <c r="H1909" s="19" t="str">
        <f>TRIM(data!H1789)</f>
        <v>2008</v>
      </c>
      <c r="I1909" s="19" t="str">
        <f>TRIM(data!I1789)</f>
        <v>Saire, PE, Brazil</v>
      </c>
      <c r="J1909" s="19" t="str">
        <f>TRIM(data!J1789)</f>
        <v>Brazil</v>
      </c>
      <c r="K1909" s="19" t="str">
        <f>TRIM(data!K1789)</f>
        <v>South America</v>
      </c>
      <c r="L1909" s="19" t="str">
        <f>TRIM(data!L1789)</f>
        <v/>
      </c>
      <c r="M1909" s="19" t="str">
        <f>TRIM(data!M1789)</f>
        <v/>
      </c>
      <c r="N1909" s="19" t="str">
        <f>TRIM(data!N1789)</f>
        <v/>
      </c>
      <c r="O1909" s="19" t="str">
        <f>TRIM(data!O1789)</f>
        <v/>
      </c>
      <c r="P1909" s="19" t="str">
        <f>TRIM(data!P1789)</f>
        <v>Garcia 2013, https://www.jstor.org/stable/23721514</v>
      </c>
      <c r="Q1909" s="19" t="str">
        <f>TRIM(data!Q1789)</f>
        <v>2013</v>
      </c>
      <c r="R1909" s="19" t="str">
        <f>TRIM(data!R1789)</f>
        <v>Maria Charco Munoz</v>
      </c>
    </row>
    <row r="1910" spans="1:18" x14ac:dyDescent="0.3">
      <c r="A1910" s="19" t="str">
        <f>TRIM(data!A1790)</f>
        <v>1794</v>
      </c>
      <c r="B1910" s="19" t="str">
        <f>TRIM(data!B1790)</f>
        <v>I</v>
      </c>
      <c r="C1910" s="19" t="str">
        <f>TRIM(data!C1790)</f>
        <v/>
      </c>
      <c r="D1910" s="19" t="str">
        <f>TRIM(data!D1790)</f>
        <v>SCN28</v>
      </c>
      <c r="E1910" s="19" t="str">
        <f>TRIM(data!E1790)</f>
        <v>Capsicum annuum (Pepper, bell)</v>
      </c>
      <c r="F1910" s="19" t="str">
        <f>TRIM(data!F1790)</f>
        <v>Solanaceae</v>
      </c>
      <c r="G1910" s="19" t="str">
        <f>TRIM(data!G1790)</f>
        <v>Solanales</v>
      </c>
      <c r="H1910" s="19" t="str">
        <f>TRIM(data!H1790)</f>
        <v>2008</v>
      </c>
      <c r="I1910" s="19" t="str">
        <f>TRIM(data!I1790)</f>
        <v>Saire, PE, Brazil</v>
      </c>
      <c r="J1910" s="19" t="str">
        <f>TRIM(data!J1790)</f>
        <v>Brazil</v>
      </c>
      <c r="K1910" s="19" t="str">
        <f>TRIM(data!K1790)</f>
        <v>South America</v>
      </c>
      <c r="L1910" s="19" t="str">
        <f>TRIM(data!L1790)</f>
        <v/>
      </c>
      <c r="M1910" s="19" t="str">
        <f>TRIM(data!M1790)</f>
        <v/>
      </c>
      <c r="N1910" s="19" t="str">
        <f>TRIM(data!N1790)</f>
        <v/>
      </c>
      <c r="O1910" s="19" t="str">
        <f>TRIM(data!O1790)</f>
        <v/>
      </c>
      <c r="P1910" s="19" t="str">
        <f>TRIM(data!P1790)</f>
        <v>Garcia 2013, https://www.jstor.org/stable/23721514</v>
      </c>
      <c r="Q1910" s="19" t="str">
        <f>TRIM(data!Q1790)</f>
        <v>2013</v>
      </c>
      <c r="R1910" s="19" t="str">
        <f>TRIM(data!R1790)</f>
        <v>Maria Charco Munoz</v>
      </c>
    </row>
    <row r="1911" spans="1:18" x14ac:dyDescent="0.3">
      <c r="A1911" s="19" t="str">
        <f>TRIM(data!A1791)</f>
        <v>1795</v>
      </c>
      <c r="B1911" s="19" t="str">
        <f>TRIM(data!B1791)</f>
        <v>I</v>
      </c>
      <c r="C1911" s="19" t="str">
        <f>TRIM(data!C1791)</f>
        <v/>
      </c>
      <c r="D1911" s="19" t="str">
        <f>TRIM(data!D1791)</f>
        <v>SCN4</v>
      </c>
      <c r="E1911" s="19" t="str">
        <f>TRIM(data!E1791)</f>
        <v>Capsicum annuum (Pepper, bell)</v>
      </c>
      <c r="F1911" s="19" t="str">
        <f>TRIM(data!F1791)</f>
        <v>Solanaceae</v>
      </c>
      <c r="G1911" s="19" t="str">
        <f>TRIM(data!G1791)</f>
        <v>Solanales</v>
      </c>
      <c r="H1911" s="19" t="str">
        <f>TRIM(data!H1791)</f>
        <v>2008</v>
      </c>
      <c r="I1911" s="19" t="str">
        <f>TRIM(data!I1791)</f>
        <v>Saire, PE, Brazil</v>
      </c>
      <c r="J1911" s="19" t="str">
        <f>TRIM(data!J1791)</f>
        <v>Brazil</v>
      </c>
      <c r="K1911" s="19" t="str">
        <f>TRIM(data!K1791)</f>
        <v>South America</v>
      </c>
      <c r="L1911" s="19" t="str">
        <f>TRIM(data!L1791)</f>
        <v/>
      </c>
      <c r="M1911" s="19" t="str">
        <f>TRIM(data!M1791)</f>
        <v/>
      </c>
      <c r="N1911" s="19" t="str">
        <f>TRIM(data!N1791)</f>
        <v/>
      </c>
      <c r="O1911" s="19" t="str">
        <f>TRIM(data!O1791)</f>
        <v/>
      </c>
      <c r="P1911" s="19" t="str">
        <f>TRIM(data!P1791)</f>
        <v>Garcia 2013, https://www.jstor.org/stable/23721514</v>
      </c>
      <c r="Q1911" s="19" t="str">
        <f>TRIM(data!Q1791)</f>
        <v>2013</v>
      </c>
      <c r="R1911" s="19" t="str">
        <f>TRIM(data!R1791)</f>
        <v>Maria Charco Munoz</v>
      </c>
    </row>
    <row r="1912" spans="1:18" x14ac:dyDescent="0.3">
      <c r="A1912" s="19" t="str">
        <f>TRIM(data!A1792)</f>
        <v>1796</v>
      </c>
      <c r="B1912" s="19" t="str">
        <f>TRIM(data!B1792)</f>
        <v>I</v>
      </c>
      <c r="C1912" s="19" t="str">
        <f>TRIM(data!C1792)</f>
        <v/>
      </c>
      <c r="D1912" s="19" t="str">
        <f>TRIM(data!D1792)</f>
        <v>SCN5</v>
      </c>
      <c r="E1912" s="19" t="str">
        <f>TRIM(data!E1792)</f>
        <v>Capsicum annuum (Pepper, bell)</v>
      </c>
      <c r="F1912" s="19" t="str">
        <f>TRIM(data!F1792)</f>
        <v>Solanaceae</v>
      </c>
      <c r="G1912" s="19" t="str">
        <f>TRIM(data!G1792)</f>
        <v>Solanales</v>
      </c>
      <c r="H1912" s="19" t="str">
        <f>TRIM(data!H1792)</f>
        <v>2008</v>
      </c>
      <c r="I1912" s="19" t="str">
        <f>TRIM(data!I1792)</f>
        <v>Saire, PE, Brazil</v>
      </c>
      <c r="J1912" s="19" t="str">
        <f>TRIM(data!J1792)</f>
        <v>Brazil</v>
      </c>
      <c r="K1912" s="19" t="str">
        <f>TRIM(data!K1792)</f>
        <v>South America</v>
      </c>
      <c r="L1912" s="19" t="str">
        <f>TRIM(data!L1792)</f>
        <v/>
      </c>
      <c r="M1912" s="19" t="str">
        <f>TRIM(data!M1792)</f>
        <v/>
      </c>
      <c r="N1912" s="19" t="str">
        <f>TRIM(data!N1792)</f>
        <v/>
      </c>
      <c r="O1912" s="19" t="str">
        <f>TRIM(data!O1792)</f>
        <v/>
      </c>
      <c r="P1912" s="19" t="str">
        <f>TRIM(data!P1792)</f>
        <v>Garcia 2013, https://www.jstor.org/stable/23721514</v>
      </c>
      <c r="Q1912" s="19" t="str">
        <f>TRIM(data!Q1792)</f>
        <v>2013</v>
      </c>
      <c r="R1912" s="19" t="str">
        <f>TRIM(data!R1792)</f>
        <v>Maria Charco Munoz</v>
      </c>
    </row>
    <row r="1913" spans="1:18" x14ac:dyDescent="0.3">
      <c r="A1913" s="19" t="str">
        <f>TRIM(data!A1793)</f>
        <v>1797</v>
      </c>
      <c r="B1913" s="19" t="str">
        <f>TRIM(data!B1793)</f>
        <v>I</v>
      </c>
      <c r="C1913" s="19" t="str">
        <f>TRIM(data!C1793)</f>
        <v/>
      </c>
      <c r="D1913" s="19" t="str">
        <f>TRIM(data!D1793)</f>
        <v>SCTm10</v>
      </c>
      <c r="E1913" s="19" t="str">
        <f>TRIM(data!E1793)</f>
        <v>Solanum lycopersicum (Tomato)</v>
      </c>
      <c r="F1913" s="19" t="str">
        <f>TRIM(data!F1793)</f>
        <v>Solanaceae</v>
      </c>
      <c r="G1913" s="19" t="str">
        <f>TRIM(data!G1793)</f>
        <v>Solanales</v>
      </c>
      <c r="H1913" s="19" t="str">
        <f>TRIM(data!H1793)</f>
        <v>2004 - 2005</v>
      </c>
      <c r="I1913" s="19" t="str">
        <f>TRIM(data!I1793)</f>
        <v>Sichuan, China</v>
      </c>
      <c r="J1913" s="19" t="str">
        <f>TRIM(data!J1793)</f>
        <v>China</v>
      </c>
      <c r="K1913" s="19" t="str">
        <f>TRIM(data!K1793)</f>
        <v>Asia</v>
      </c>
      <c r="L1913" s="19" t="str">
        <f>TRIM(data!L1793)</f>
        <v/>
      </c>
      <c r="M1913" s="19" t="str">
        <f>TRIM(data!M1793)</f>
        <v/>
      </c>
      <c r="N1913" s="19" t="str">
        <f>TRIM(data!N1793)</f>
        <v/>
      </c>
      <c r="O1913" s="19" t="str">
        <f>TRIM(data!O1793)</f>
        <v/>
      </c>
      <c r="P1913" s="19" t="str">
        <f>TRIM(data!P1793)</f>
        <v>Xue 2011 , https://doi.org/10.1111/j.1574-6941.2010.01026.x</v>
      </c>
      <c r="Q1913" s="19" t="str">
        <f>TRIM(data!Q1793)</f>
        <v>2011</v>
      </c>
      <c r="R1913" s="19" t="str">
        <f>TRIM(data!R1793)</f>
        <v>Darrielle Williams</v>
      </c>
    </row>
    <row r="1914" spans="1:18" x14ac:dyDescent="0.3">
      <c r="A1914" s="19" t="str">
        <f>TRIM(data!A1794)</f>
        <v>1798</v>
      </c>
      <c r="B1914" s="19" t="str">
        <f>TRIM(data!B1794)</f>
        <v>I</v>
      </c>
      <c r="C1914" s="19" t="str">
        <f>TRIM(data!C1794)</f>
        <v/>
      </c>
      <c r="D1914" s="19" t="str">
        <f>TRIM(data!D1794)</f>
        <v>SD58 ~ 5106</v>
      </c>
      <c r="E1914" s="19" t="str">
        <f>TRIM(data!E1794)</f>
        <v>Nicotiana tabacum (Tobacco)</v>
      </c>
      <c r="F1914" s="19" t="str">
        <f>TRIM(data!F1794)</f>
        <v>Solanaceae</v>
      </c>
      <c r="G1914" s="19" t="str">
        <f>TRIM(data!G1794)</f>
        <v>Solanales</v>
      </c>
      <c r="H1914" s="19" t="str">
        <f>TRIM(data!H1794)</f>
        <v>2004 - 2005</v>
      </c>
      <c r="I1914" s="19" t="str">
        <f>TRIM(data!I1794)</f>
        <v>Guizhou, China</v>
      </c>
      <c r="J1914" s="19" t="str">
        <f>TRIM(data!J1794)</f>
        <v>China</v>
      </c>
      <c r="K1914" s="19" t="str">
        <f>TRIM(data!K1794)</f>
        <v>Asia</v>
      </c>
      <c r="L1914" s="19" t="str">
        <f>TRIM(data!L1794)</f>
        <v/>
      </c>
      <c r="M1914" s="19" t="str">
        <f>TRIM(data!M1794)</f>
        <v/>
      </c>
      <c r="N1914" s="19" t="str">
        <f>TRIM(data!N1794)</f>
        <v/>
      </c>
      <c r="O1914" s="19" t="str">
        <f>TRIM(data!O1794)</f>
        <v/>
      </c>
      <c r="P1914" s="19" t="str">
        <f>TRIM(data!P1794)</f>
        <v>Xue 2011 , https://doi.org/10.1111/j.1574-6941.2010.01026.x</v>
      </c>
      <c r="Q1914" s="19" t="str">
        <f>TRIM(data!Q1794)</f>
        <v>2011</v>
      </c>
      <c r="R1914" s="19" t="str">
        <f>TRIM(data!R1794)</f>
        <v>Darrielle Williams</v>
      </c>
    </row>
    <row r="1915" spans="1:18" x14ac:dyDescent="0.3">
      <c r="A1915" s="19" t="str">
        <f>TRIM(data!A1795)</f>
        <v>1799</v>
      </c>
      <c r="B1915" s="19" t="str">
        <f>TRIM(data!B1795)</f>
        <v>I</v>
      </c>
      <c r="C1915" s="19" t="str">
        <f>TRIM(data!C1795)</f>
        <v/>
      </c>
      <c r="D1915" s="19" t="str">
        <f>TRIM(data!D1795)</f>
        <v>SPV01-60028</v>
      </c>
      <c r="E1915" s="19" t="str">
        <f>TRIM(data!E1795)</f>
        <v>Capsicum annuum (Pepper, sweet)</v>
      </c>
      <c r="F1915" s="19" t="str">
        <f>TRIM(data!F1795)</f>
        <v>Solanaceae</v>
      </c>
      <c r="G1915" s="19" t="str">
        <f>TRIM(data!G1795)</f>
        <v>Solanales</v>
      </c>
      <c r="H1915" s="19" t="str">
        <f>TRIM(data!H1795)</f>
        <v>2001</v>
      </c>
      <c r="I1915" s="19" t="str">
        <f>TRIM(data!I1795)</f>
        <v>Sainte Luce, Martinique</v>
      </c>
      <c r="J1915" s="19" t="str">
        <f>TRIM(data!J1795)</f>
        <v>France (French West Indies)</v>
      </c>
      <c r="K1915" s="19" t="str">
        <f>TRIM(data!K1795)</f>
        <v>Carribean Sea</v>
      </c>
      <c r="L1915" s="19" t="str">
        <f>TRIM(data!L1795)</f>
        <v/>
      </c>
      <c r="M1915" s="19" t="str">
        <f>TRIM(data!M1795)</f>
        <v/>
      </c>
      <c r="N1915" s="19" t="str">
        <f>TRIM(data!N1795)</f>
        <v/>
      </c>
      <c r="O1915" s="19" t="str">
        <f>TRIM(data!O1795)</f>
        <v/>
      </c>
      <c r="P1915" s="19" t="str">
        <f>TRIM(data!P1795)</f>
        <v>Wicker 2007, https://doi.org/10.1128/AEM.00841-07</v>
      </c>
      <c r="Q1915" s="19" t="str">
        <f>TRIM(data!Q1795)</f>
        <v>2007</v>
      </c>
      <c r="R1915" s="19" t="str">
        <f>TRIM(data!R1795)</f>
        <v>Tiffany Lowe-Power</v>
      </c>
    </row>
    <row r="1916" spans="1:18" x14ac:dyDescent="0.3">
      <c r="A1916" s="19" t="str">
        <f>TRIM(data!A1796)</f>
        <v>1800</v>
      </c>
      <c r="B1916" s="19" t="str">
        <f>TRIM(data!B1796)</f>
        <v>I</v>
      </c>
      <c r="C1916" s="19" t="str">
        <f>TRIM(data!C1796)</f>
        <v/>
      </c>
      <c r="D1916" s="19" t="str">
        <f>TRIM(data!D1796)</f>
        <v>SPV01-60189</v>
      </c>
      <c r="E1916" s="19" t="str">
        <f>TRIM(data!E1796)</f>
        <v>Capsicum annuum (Pepper, sweet)</v>
      </c>
      <c r="F1916" s="19" t="str">
        <f>TRIM(data!F1796)</f>
        <v>Solanaceae</v>
      </c>
      <c r="G1916" s="19" t="str">
        <f>TRIM(data!G1796)</f>
        <v>Solanales</v>
      </c>
      <c r="H1916" s="19" t="str">
        <f>TRIM(data!H1796)</f>
        <v>2001</v>
      </c>
      <c r="I1916" s="19" t="str">
        <f>TRIM(data!I1796)</f>
        <v>Trinité, Martinique</v>
      </c>
      <c r="J1916" s="19" t="str">
        <f>TRIM(data!J1796)</f>
        <v>France (French West Indies)</v>
      </c>
      <c r="K1916" s="19" t="str">
        <f>TRIM(data!K1796)</f>
        <v>Carribean Sea</v>
      </c>
      <c r="L1916" s="19" t="str">
        <f>TRIM(data!L1796)</f>
        <v/>
      </c>
      <c r="M1916" s="19" t="str">
        <f>TRIM(data!M1796)</f>
        <v/>
      </c>
      <c r="N1916" s="19" t="str">
        <f>TRIM(data!N1796)</f>
        <v/>
      </c>
      <c r="O1916" s="19" t="str">
        <f>TRIM(data!O1796)</f>
        <v/>
      </c>
      <c r="P1916" s="19" t="str">
        <f>TRIM(data!P1796)</f>
        <v>Wicker 2007, https://doi.org/10.1128/AEM.00841-07</v>
      </c>
      <c r="Q1916" s="19" t="str">
        <f>TRIM(data!Q1796)</f>
        <v>2007</v>
      </c>
      <c r="R1916" s="19" t="str">
        <f>TRIM(data!R1796)</f>
        <v>Tiffany Lowe-Power</v>
      </c>
    </row>
    <row r="1917" spans="1:18" x14ac:dyDescent="0.3">
      <c r="A1917" s="19" t="str">
        <f>TRIM(data!A1797)</f>
        <v>1801</v>
      </c>
      <c r="B1917" s="19" t="str">
        <f>TRIM(data!B1797)</f>
        <v>I</v>
      </c>
      <c r="C1917" s="19" t="str">
        <f>TRIM(data!C1797)</f>
        <v/>
      </c>
      <c r="D1917" s="19" t="str">
        <f>TRIM(data!D1797)</f>
        <v>SPV02-30102</v>
      </c>
      <c r="E1917" s="19" t="str">
        <f>TRIM(data!E1797)</f>
        <v>Poa sp.</v>
      </c>
      <c r="F1917" s="19" t="str">
        <f>TRIM(data!F1797)</f>
        <v>Poaceae</v>
      </c>
      <c r="G1917" s="19" t="str">
        <f>TRIM(data!G1797)</f>
        <v>Poales</v>
      </c>
      <c r="H1917" s="19" t="str">
        <f>TRIM(data!H1797)</f>
        <v>2002</v>
      </c>
      <c r="I1917" s="19" t="str">
        <f>TRIM(data!I1797)</f>
        <v>Morne Rouge, Martinique</v>
      </c>
      <c r="J1917" s="19" t="str">
        <f>TRIM(data!J1797)</f>
        <v>France (French West Indies)</v>
      </c>
      <c r="K1917" s="19" t="str">
        <f>TRIM(data!K1797)</f>
        <v>Carribean Sea</v>
      </c>
      <c r="L1917" s="19" t="str">
        <f>TRIM(data!L1797)</f>
        <v/>
      </c>
      <c r="M1917" s="19" t="str">
        <f>TRIM(data!M1797)</f>
        <v/>
      </c>
      <c r="N1917" s="19" t="str">
        <f>TRIM(data!N1797)</f>
        <v/>
      </c>
      <c r="O1917" s="19" t="str">
        <f>TRIM(data!O1797)</f>
        <v/>
      </c>
      <c r="P1917" s="19" t="str">
        <f>TRIM(data!P1797)</f>
        <v>Wicker 2007, https://doi.org/10.1128/AEM.00841-07</v>
      </c>
      <c r="Q1917" s="19" t="str">
        <f>TRIM(data!Q1797)</f>
        <v>2007</v>
      </c>
      <c r="R1917" s="19" t="str">
        <f>TRIM(data!R1797)</f>
        <v>Tiffany Lowe-Power</v>
      </c>
    </row>
    <row r="1918" spans="1:18" x14ac:dyDescent="0.3">
      <c r="A1918" s="19" t="str">
        <f>TRIM(data!A1798)</f>
        <v>1802</v>
      </c>
      <c r="B1918" s="19" t="str">
        <f>TRIM(data!B1798)</f>
        <v>I</v>
      </c>
      <c r="C1918" s="19" t="str">
        <f>TRIM(data!C1798)</f>
        <v/>
      </c>
      <c r="D1918" s="19" t="str">
        <f>TRIM(data!D1798)</f>
        <v>SPV02-60277</v>
      </c>
      <c r="E1918" s="19" t="str">
        <f>TRIM(data!E1798)</f>
        <v>Capsicum chinense (pepper, hot)</v>
      </c>
      <c r="F1918" s="19" t="str">
        <f>TRIM(data!F1798)</f>
        <v>Solanaceae</v>
      </c>
      <c r="G1918" s="19" t="str">
        <f>TRIM(data!G1798)</f>
        <v>Solanales</v>
      </c>
      <c r="H1918" s="19" t="str">
        <f>TRIM(data!H1798)</f>
        <v>2002</v>
      </c>
      <c r="I1918" s="19" t="str">
        <f>TRIM(data!I1798)</f>
        <v>Vauclin, Martinique</v>
      </c>
      <c r="J1918" s="19" t="str">
        <f>TRIM(data!J1798)</f>
        <v>France (French West Indies)</v>
      </c>
      <c r="K1918" s="19" t="str">
        <f>TRIM(data!K1798)</f>
        <v>Carribean Sea</v>
      </c>
      <c r="L1918" s="19" t="str">
        <f>TRIM(data!L1798)</f>
        <v/>
      </c>
      <c r="M1918" s="19" t="str">
        <f>TRIM(data!M1798)</f>
        <v/>
      </c>
      <c r="N1918" s="19" t="str">
        <f>TRIM(data!N1798)</f>
        <v/>
      </c>
      <c r="O1918" s="19" t="str">
        <f>TRIM(data!O1798)</f>
        <v/>
      </c>
      <c r="P1918" s="19" t="str">
        <f>TRIM(data!P1798)</f>
        <v>Wicker 2007, https://doi.org/10.1128/AEM.00841-07</v>
      </c>
      <c r="Q1918" s="19" t="str">
        <f>TRIM(data!Q1798)</f>
        <v>2007</v>
      </c>
      <c r="R1918" s="19" t="str">
        <f>TRIM(data!R1798)</f>
        <v>Tiffany Lowe-Power</v>
      </c>
    </row>
    <row r="1919" spans="1:18" x14ac:dyDescent="0.3">
      <c r="A1919" s="19" t="str">
        <f>TRIM(data!A1799)</f>
        <v>1803</v>
      </c>
      <c r="B1919" s="19" t="str">
        <f>TRIM(data!B1799)</f>
        <v>I</v>
      </c>
      <c r="C1919" s="19" t="str">
        <f>TRIM(data!C1799)</f>
        <v/>
      </c>
      <c r="D1919" s="19" t="str">
        <f>TRIM(data!D1799)</f>
        <v>SPV89-0406</v>
      </c>
      <c r="E1919" s="19" t="str">
        <f>TRIM(data!E1799)</f>
        <v>Solanum melongena (Eggplant)</v>
      </c>
      <c r="F1919" s="19" t="str">
        <f>TRIM(data!F1799)</f>
        <v>Solanaceae</v>
      </c>
      <c r="G1919" s="19" t="str">
        <f>TRIM(data!G1799)</f>
        <v>Solanales</v>
      </c>
      <c r="H1919" s="19" t="str">
        <f>TRIM(data!H1799)</f>
        <v>1989</v>
      </c>
      <c r="I1919" s="19" t="str">
        <f>TRIM(data!I1799)</f>
        <v>Martinique</v>
      </c>
      <c r="J1919" s="19" t="str">
        <f>TRIM(data!J1799)</f>
        <v>France (French West Indies)</v>
      </c>
      <c r="K1919" s="19" t="str">
        <f>TRIM(data!K1799)</f>
        <v>Carribean Sea</v>
      </c>
      <c r="L1919" s="19" t="str">
        <f>TRIM(data!L1799)</f>
        <v/>
      </c>
      <c r="M1919" s="19" t="str">
        <f>TRIM(data!M1799)</f>
        <v/>
      </c>
      <c r="N1919" s="19" t="str">
        <f>TRIM(data!N1799)</f>
        <v/>
      </c>
      <c r="O1919" s="19" t="str">
        <f>TRIM(data!O1799)</f>
        <v/>
      </c>
      <c r="P1919" s="19" t="str">
        <f>TRIM(data!P1799)</f>
        <v>Wicker 2007, https://doi.org/10.1128/AEM.00841-07</v>
      </c>
      <c r="Q1919" s="19" t="str">
        <f>TRIM(data!Q1799)</f>
        <v>2007</v>
      </c>
      <c r="R1919" s="19" t="str">
        <f>TRIM(data!R1799)</f>
        <v>Tiffany Lowe-Power</v>
      </c>
    </row>
    <row r="1920" spans="1:18" x14ac:dyDescent="0.3">
      <c r="A1920" s="19" t="str">
        <f>TRIM(data!A1800)</f>
        <v>1804</v>
      </c>
      <c r="B1920" s="19" t="str">
        <f>TRIM(data!B1800)</f>
        <v>I</v>
      </c>
      <c r="C1920" s="19" t="str">
        <f>TRIM(data!C1800)</f>
        <v/>
      </c>
      <c r="D1920" s="19" t="str">
        <f>TRIM(data!D1800)</f>
        <v>SPV90-0144</v>
      </c>
      <c r="E1920" s="19" t="str">
        <f>TRIM(data!E1800)</f>
        <v>Eustoma sp. (Lilianthus)</v>
      </c>
      <c r="F1920" s="19" t="str">
        <f>TRIM(data!F1800)</f>
        <v>Gentianaceae</v>
      </c>
      <c r="G1920" s="19" t="str">
        <f>TRIM(data!G1800)</f>
        <v>Gentianales</v>
      </c>
      <c r="H1920" s="19" t="str">
        <f>TRIM(data!H1800)</f>
        <v>1990</v>
      </c>
      <c r="I1920" s="19" t="str">
        <f>TRIM(data!I1800)</f>
        <v>Martinique</v>
      </c>
      <c r="J1920" s="19" t="str">
        <f>TRIM(data!J1800)</f>
        <v>France (French West Indies)</v>
      </c>
      <c r="K1920" s="19" t="str">
        <f>TRIM(data!K1800)</f>
        <v>Carribean Sea</v>
      </c>
      <c r="L1920" s="19" t="str">
        <f>TRIM(data!L1800)</f>
        <v/>
      </c>
      <c r="M1920" s="19" t="str">
        <f>TRIM(data!M1800)</f>
        <v/>
      </c>
      <c r="N1920" s="19" t="str">
        <f>TRIM(data!N1800)</f>
        <v/>
      </c>
      <c r="O1920" s="19" t="str">
        <f>TRIM(data!O1800)</f>
        <v/>
      </c>
      <c r="P1920" s="19" t="str">
        <f>TRIM(data!P1800)</f>
        <v>Wicker 2007, https://doi.org/10.1128/AEM.00841-07</v>
      </c>
      <c r="Q1920" s="19" t="str">
        <f>TRIM(data!Q1800)</f>
        <v>2007</v>
      </c>
      <c r="R1920" s="19" t="str">
        <f>TRIM(data!R1800)</f>
        <v>Tiffany Lowe-Power</v>
      </c>
    </row>
    <row r="1921" spans="1:18" x14ac:dyDescent="0.3">
      <c r="A1921" s="19" t="str">
        <f>TRIM(data!A1801)</f>
        <v>1805</v>
      </c>
      <c r="B1921" s="19" t="str">
        <f>TRIM(data!B1801)</f>
        <v>I</v>
      </c>
      <c r="C1921" s="19" t="str">
        <f>TRIM(data!C1801)</f>
        <v/>
      </c>
      <c r="D1921" s="19" t="str">
        <f>TRIM(data!D1801)</f>
        <v>SPV91-0265</v>
      </c>
      <c r="E1921" s="19" t="str">
        <f>TRIM(data!E1801)</f>
        <v>Solanum lycopersicum (Tomato)</v>
      </c>
      <c r="F1921" s="19" t="str">
        <f>TRIM(data!F1801)</f>
        <v>Solanaceae</v>
      </c>
      <c r="G1921" s="19" t="str">
        <f>TRIM(data!G1801)</f>
        <v>Solanales</v>
      </c>
      <c r="H1921" s="19" t="str">
        <f>TRIM(data!H1801)</f>
        <v>1991</v>
      </c>
      <c r="I1921" s="19" t="str">
        <f>TRIM(data!I1801)</f>
        <v>Martinique</v>
      </c>
      <c r="J1921" s="19" t="str">
        <f>TRIM(data!J1801)</f>
        <v>France (French West Indies)</v>
      </c>
      <c r="K1921" s="19" t="str">
        <f>TRIM(data!K1801)</f>
        <v>Carribean Sea</v>
      </c>
      <c r="L1921" s="19" t="str">
        <f>TRIM(data!L1801)</f>
        <v/>
      </c>
      <c r="M1921" s="19" t="str">
        <f>TRIM(data!M1801)</f>
        <v/>
      </c>
      <c r="N1921" s="19" t="str">
        <f>TRIM(data!N1801)</f>
        <v/>
      </c>
      <c r="O1921" s="19" t="str">
        <f>TRIM(data!O1801)</f>
        <v/>
      </c>
      <c r="P1921" s="19" t="str">
        <f>TRIM(data!P1801)</f>
        <v>Wicker 2007, https://doi.org/10.1128/AEM.00841-07</v>
      </c>
      <c r="Q1921" s="19" t="str">
        <f>TRIM(data!Q1801)</f>
        <v>2007</v>
      </c>
      <c r="R1921" s="19" t="str">
        <f>TRIM(data!R1801)</f>
        <v>Tiffany Lowe-Power</v>
      </c>
    </row>
    <row r="1922" spans="1:18" x14ac:dyDescent="0.3">
      <c r="A1922" s="19" t="str">
        <f>TRIM(data!A1802)</f>
        <v>1806</v>
      </c>
      <c r="B1922" s="19" t="str">
        <f>TRIM(data!B1802)</f>
        <v>I</v>
      </c>
      <c r="C1922" s="19" t="str">
        <f>TRIM(data!C1802)</f>
        <v/>
      </c>
      <c r="D1922" s="19" t="str">
        <f>TRIM(data!D1802)</f>
        <v>SPV93-0214</v>
      </c>
      <c r="E1922" s="19" t="str">
        <f>TRIM(data!E1802)</f>
        <v>Solanum lycopersicum (Tomato)</v>
      </c>
      <c r="F1922" s="19" t="str">
        <f>TRIM(data!F1802)</f>
        <v>Solanaceae</v>
      </c>
      <c r="G1922" s="19" t="str">
        <f>TRIM(data!G1802)</f>
        <v>Solanales</v>
      </c>
      <c r="H1922" s="19" t="str">
        <f>TRIM(data!H1802)</f>
        <v>1993</v>
      </c>
      <c r="I1922" s="19" t="str">
        <f>TRIM(data!I1802)</f>
        <v>Prêcheur, Martinique</v>
      </c>
      <c r="J1922" s="19" t="str">
        <f>TRIM(data!J1802)</f>
        <v>France (French West Indies)</v>
      </c>
      <c r="K1922" s="19" t="str">
        <f>TRIM(data!K1802)</f>
        <v>Carribean Sea</v>
      </c>
      <c r="L1922" s="19" t="str">
        <f>TRIM(data!L1802)</f>
        <v/>
      </c>
      <c r="M1922" s="19" t="str">
        <f>TRIM(data!M1802)</f>
        <v/>
      </c>
      <c r="N1922" s="19" t="str">
        <f>TRIM(data!N1802)</f>
        <v/>
      </c>
      <c r="O1922" s="19" t="str">
        <f>TRIM(data!O1802)</f>
        <v/>
      </c>
      <c r="P1922" s="19" t="str">
        <f>TRIM(data!P1802)</f>
        <v>Wicker 2007, https://doi.org/10.1128/AEM.00841-07</v>
      </c>
      <c r="Q1922" s="19" t="str">
        <f>TRIM(data!Q1802)</f>
        <v>2007</v>
      </c>
      <c r="R1922" s="19" t="str">
        <f>TRIM(data!R1802)</f>
        <v>Tiffany Lowe-Power</v>
      </c>
    </row>
    <row r="1923" spans="1:18" x14ac:dyDescent="0.3">
      <c r="A1923" s="19" t="str">
        <f>TRIM(data!A1803)</f>
        <v>1807</v>
      </c>
      <c r="B1923" s="19" t="str">
        <f>TRIM(data!B1803)</f>
        <v>I</v>
      </c>
      <c r="C1923" s="19" t="str">
        <f>TRIM(data!C1803)</f>
        <v/>
      </c>
      <c r="D1923" s="19" t="str">
        <f>TRIM(data!D1803)</f>
        <v>SPV93-0239</v>
      </c>
      <c r="E1923" s="19" t="str">
        <f>TRIM(data!E1803)</f>
        <v>Solanum lycopersicum (Tomato)</v>
      </c>
      <c r="F1923" s="19" t="str">
        <f>TRIM(data!F1803)</f>
        <v>Solanaceae</v>
      </c>
      <c r="G1923" s="19" t="str">
        <f>TRIM(data!G1803)</f>
        <v>Solanales</v>
      </c>
      <c r="H1923" s="19" t="str">
        <f>TRIM(data!H1803)</f>
        <v>1993</v>
      </c>
      <c r="I1923" s="19" t="str">
        <f>TRIM(data!I1803)</f>
        <v>Saint Esprit, Martinique</v>
      </c>
      <c r="J1923" s="19" t="str">
        <f>TRIM(data!J1803)</f>
        <v>France (French West Indies)</v>
      </c>
      <c r="K1923" s="19" t="str">
        <f>TRIM(data!K1803)</f>
        <v>Carribean Sea</v>
      </c>
      <c r="L1923" s="19" t="str">
        <f>TRIM(data!L1803)</f>
        <v/>
      </c>
      <c r="M1923" s="19" t="str">
        <f>TRIM(data!M1803)</f>
        <v/>
      </c>
      <c r="N1923" s="19" t="str">
        <f>TRIM(data!N1803)</f>
        <v/>
      </c>
      <c r="O1923" s="19" t="str">
        <f>TRIM(data!O1803)</f>
        <v/>
      </c>
      <c r="P1923" s="19" t="str">
        <f>TRIM(data!P1803)</f>
        <v>Wicker 2007, https://doi.org/10.1128/AEM.00841-07</v>
      </c>
      <c r="Q1923" s="19" t="str">
        <f>TRIM(data!Q1803)</f>
        <v>2007</v>
      </c>
      <c r="R1923" s="19" t="str">
        <f>TRIM(data!R1803)</f>
        <v>Tiffany Lowe-Power</v>
      </c>
    </row>
    <row r="1924" spans="1:18" x14ac:dyDescent="0.3">
      <c r="A1924" s="19" t="str">
        <f>TRIM(data!A1804)</f>
        <v>1808</v>
      </c>
      <c r="B1924" s="19" t="str">
        <f>TRIM(data!B1804)</f>
        <v>I</v>
      </c>
      <c r="C1924" s="19" t="str">
        <f>TRIM(data!C1804)</f>
        <v/>
      </c>
      <c r="D1924" s="19" t="str">
        <f>TRIM(data!D1804)</f>
        <v>SPV93-0240</v>
      </c>
      <c r="E1924" s="19" t="str">
        <f>TRIM(data!E1804)</f>
        <v>Capsicum chinense (pepper, hot)</v>
      </c>
      <c r="F1924" s="19" t="str">
        <f>TRIM(data!F1804)</f>
        <v>Solanaceae</v>
      </c>
      <c r="G1924" s="19" t="str">
        <f>TRIM(data!G1804)</f>
        <v>Solanales</v>
      </c>
      <c r="H1924" s="19" t="str">
        <f>TRIM(data!H1804)</f>
        <v>1993</v>
      </c>
      <c r="I1924" s="19" t="str">
        <f>TRIM(data!I1804)</f>
        <v>Saint Esprit, Martinique</v>
      </c>
      <c r="J1924" s="19" t="str">
        <f>TRIM(data!J1804)</f>
        <v>France (French West Indies)</v>
      </c>
      <c r="K1924" s="19" t="str">
        <f>TRIM(data!K1804)</f>
        <v>Carribean Sea</v>
      </c>
      <c r="L1924" s="19" t="str">
        <f>TRIM(data!L1804)</f>
        <v/>
      </c>
      <c r="M1924" s="19" t="str">
        <f>TRIM(data!M1804)</f>
        <v/>
      </c>
      <c r="N1924" s="19" t="str">
        <f>TRIM(data!N1804)</f>
        <v/>
      </c>
      <c r="O1924" s="19" t="str">
        <f>TRIM(data!O1804)</f>
        <v/>
      </c>
      <c r="P1924" s="19" t="str">
        <f>TRIM(data!P1804)</f>
        <v>Wicker 2007, https://doi.org/10.1128/AEM.00841-07</v>
      </c>
      <c r="Q1924" s="19" t="str">
        <f>TRIM(data!Q1804)</f>
        <v>2007</v>
      </c>
      <c r="R1924" s="19" t="str">
        <f>TRIM(data!R1804)</f>
        <v>Tiffany Lowe-Power</v>
      </c>
    </row>
    <row r="1925" spans="1:18" x14ac:dyDescent="0.3">
      <c r="A1925" s="19" t="str">
        <f>TRIM(data!A1805)</f>
        <v>1809</v>
      </c>
      <c r="B1925" s="19" t="str">
        <f>TRIM(data!B1805)</f>
        <v>I</v>
      </c>
      <c r="C1925" s="19" t="str">
        <f>TRIM(data!C1805)</f>
        <v/>
      </c>
      <c r="D1925" s="19" t="str">
        <f>TRIM(data!D1805)</f>
        <v>SPV94-0014</v>
      </c>
      <c r="E1925" s="19" t="str">
        <f>TRIM(data!E1805)</f>
        <v>Solanum lycopersicum (Tomato)</v>
      </c>
      <c r="F1925" s="19" t="str">
        <f>TRIM(data!F1805)</f>
        <v>Solanaceae</v>
      </c>
      <c r="G1925" s="19" t="str">
        <f>TRIM(data!G1805)</f>
        <v>Solanales</v>
      </c>
      <c r="H1925" s="19" t="str">
        <f>TRIM(data!H1805)</f>
        <v>1994</v>
      </c>
      <c r="I1925" s="19" t="str">
        <f>TRIM(data!I1805)</f>
        <v>Martinique</v>
      </c>
      <c r="J1925" s="19" t="str">
        <f>TRIM(data!J1805)</f>
        <v>France (French West Indies)</v>
      </c>
      <c r="K1925" s="19" t="str">
        <f>TRIM(data!K1805)</f>
        <v>Carribean Sea</v>
      </c>
      <c r="L1925" s="19" t="str">
        <f>TRIM(data!L1805)</f>
        <v/>
      </c>
      <c r="M1925" s="19" t="str">
        <f>TRIM(data!M1805)</f>
        <v/>
      </c>
      <c r="N1925" s="19" t="str">
        <f>TRIM(data!N1805)</f>
        <v/>
      </c>
      <c r="O1925" s="19" t="str">
        <f>TRIM(data!O1805)</f>
        <v/>
      </c>
      <c r="P1925" s="19" t="str">
        <f>TRIM(data!P1805)</f>
        <v>Wicker 2007, https://doi.org/10.1128/AEM.00841-07</v>
      </c>
      <c r="Q1925" s="19" t="str">
        <f>TRIM(data!Q1805)</f>
        <v>2007</v>
      </c>
      <c r="R1925" s="19" t="str">
        <f>TRIM(data!R1805)</f>
        <v>Tiffany Lowe-Power</v>
      </c>
    </row>
    <row r="1926" spans="1:18" x14ac:dyDescent="0.3">
      <c r="A1926" s="19" t="str">
        <f>TRIM(data!A1806)</f>
        <v>1810</v>
      </c>
      <c r="B1926" s="19" t="str">
        <f>TRIM(data!B1806)</f>
        <v>I</v>
      </c>
      <c r="C1926" s="19" t="str">
        <f>TRIM(data!C1806)</f>
        <v/>
      </c>
      <c r="D1926" s="19" t="str">
        <f>TRIM(data!D1806)</f>
        <v>SPV95-0461</v>
      </c>
      <c r="E1926" s="19" t="str">
        <f>TRIM(data!E1806)</f>
        <v>Solanum lycopersicum (Tomato)</v>
      </c>
      <c r="F1926" s="19" t="str">
        <f>TRIM(data!F1806)</f>
        <v>Solanaceae</v>
      </c>
      <c r="G1926" s="19" t="str">
        <f>TRIM(data!G1806)</f>
        <v>Solanales</v>
      </c>
      <c r="H1926" s="19" t="str">
        <f>TRIM(data!H1806)</f>
        <v>1995</v>
      </c>
      <c r="I1926" s="19" t="str">
        <f>TRIM(data!I1806)</f>
        <v>Sainte Marie, Martinique</v>
      </c>
      <c r="J1926" s="19" t="str">
        <f>TRIM(data!J1806)</f>
        <v>France (French West Indies)</v>
      </c>
      <c r="K1926" s="19" t="str">
        <f>TRIM(data!K1806)</f>
        <v>Carribean Sea</v>
      </c>
      <c r="L1926" s="19" t="str">
        <f>TRIM(data!L1806)</f>
        <v/>
      </c>
      <c r="M1926" s="19" t="str">
        <f>TRIM(data!M1806)</f>
        <v/>
      </c>
      <c r="N1926" s="19" t="str">
        <f>TRIM(data!N1806)</f>
        <v/>
      </c>
      <c r="O1926" s="19" t="str">
        <f>TRIM(data!O1806)</f>
        <v/>
      </c>
      <c r="P1926" s="19" t="str">
        <f>TRIM(data!P1806)</f>
        <v>Wicker 2007, https://doi.org/10.1128/AEM.00841-07</v>
      </c>
      <c r="Q1926" s="19" t="str">
        <f>TRIM(data!Q1806)</f>
        <v>2007</v>
      </c>
      <c r="R1926" s="19" t="str">
        <f>TRIM(data!R1806)</f>
        <v>Tiffany Lowe-Power</v>
      </c>
    </row>
    <row r="1927" spans="1:18" x14ac:dyDescent="0.3">
      <c r="A1927" s="19" t="str">
        <f>TRIM(data!A1807)</f>
        <v>1811</v>
      </c>
      <c r="B1927" s="19" t="str">
        <f>TRIM(data!B1807)</f>
        <v>I</v>
      </c>
      <c r="C1927" s="19" t="str">
        <f>TRIM(data!C1807)</f>
        <v/>
      </c>
      <c r="D1927" s="19" t="str">
        <f>TRIM(data!D1807)</f>
        <v>SPV95-0491</v>
      </c>
      <c r="E1927" s="19" t="str">
        <f>TRIM(data!E1807)</f>
        <v>Solanum lycopersicum (Tomato)</v>
      </c>
      <c r="F1927" s="19" t="str">
        <f>TRIM(data!F1807)</f>
        <v>Solanaceae</v>
      </c>
      <c r="G1927" s="19" t="str">
        <f>TRIM(data!G1807)</f>
        <v>Solanales</v>
      </c>
      <c r="H1927" s="19" t="str">
        <f>TRIM(data!H1807)</f>
        <v>1995</v>
      </c>
      <c r="I1927" s="19" t="str">
        <f>TRIM(data!I1807)</f>
        <v>Fort de France, Martinique</v>
      </c>
      <c r="J1927" s="19" t="str">
        <f>TRIM(data!J1807)</f>
        <v>France (French West Indies)</v>
      </c>
      <c r="K1927" s="19" t="str">
        <f>TRIM(data!K1807)</f>
        <v>Carribean Sea</v>
      </c>
      <c r="L1927" s="19" t="str">
        <f>TRIM(data!L1807)</f>
        <v/>
      </c>
      <c r="M1927" s="19" t="str">
        <f>TRIM(data!M1807)</f>
        <v/>
      </c>
      <c r="N1927" s="19" t="str">
        <f>TRIM(data!N1807)</f>
        <v/>
      </c>
      <c r="O1927" s="19" t="str">
        <f>TRIM(data!O1807)</f>
        <v/>
      </c>
      <c r="P1927" s="19" t="str">
        <f>TRIM(data!P1807)</f>
        <v>Wicker 2007, https://doi.org/10.1128/AEM.00841-07</v>
      </c>
      <c r="Q1927" s="19" t="str">
        <f>TRIM(data!Q1807)</f>
        <v>2007</v>
      </c>
      <c r="R1927" s="19" t="str">
        <f>TRIM(data!R1807)</f>
        <v>Tiffany Lowe-Power</v>
      </c>
    </row>
    <row r="1928" spans="1:18" x14ac:dyDescent="0.3">
      <c r="A1928" s="19" t="str">
        <f>TRIM(data!A1808)</f>
        <v>1812</v>
      </c>
      <c r="B1928" s="19" t="str">
        <f>TRIM(data!B1808)</f>
        <v>I</v>
      </c>
      <c r="C1928" s="19" t="str">
        <f>TRIM(data!C1808)</f>
        <v/>
      </c>
      <c r="D1928" s="19" t="str">
        <f>TRIM(data!D1808)</f>
        <v>SPV96-1408</v>
      </c>
      <c r="E1928" s="19" t="str">
        <f>TRIM(data!E1808)</f>
        <v>Solanum melongena (Eggplant)</v>
      </c>
      <c r="F1928" s="19" t="str">
        <f>TRIM(data!F1808)</f>
        <v>Solanaceae</v>
      </c>
      <c r="G1928" s="19" t="str">
        <f>TRIM(data!G1808)</f>
        <v>Solanales</v>
      </c>
      <c r="H1928" s="19" t="str">
        <f>TRIM(data!H1808)</f>
        <v>1996</v>
      </c>
      <c r="I1928" s="19" t="str">
        <f>TRIM(data!I1808)</f>
        <v>Lamentin, Martinique</v>
      </c>
      <c r="J1928" s="19" t="str">
        <f>TRIM(data!J1808)</f>
        <v>France (French West Indies)</v>
      </c>
      <c r="K1928" s="19" t="str">
        <f>TRIM(data!K1808)</f>
        <v>Carribean Sea</v>
      </c>
      <c r="L1928" s="19" t="str">
        <f>TRIM(data!L1808)</f>
        <v/>
      </c>
      <c r="M1928" s="19" t="str">
        <f>TRIM(data!M1808)</f>
        <v/>
      </c>
      <c r="N1928" s="19" t="str">
        <f>TRIM(data!N1808)</f>
        <v/>
      </c>
      <c r="O1928" s="19" t="str">
        <f>TRIM(data!O1808)</f>
        <v/>
      </c>
      <c r="P1928" s="19" t="str">
        <f>TRIM(data!P1808)</f>
        <v>Wicker 2007, https://doi.org/10.1128/AEM.00841-07</v>
      </c>
      <c r="Q1928" s="19" t="str">
        <f>TRIM(data!Q1808)</f>
        <v>2007</v>
      </c>
      <c r="R1928" s="19" t="str">
        <f>TRIM(data!R1808)</f>
        <v>Tiffany Lowe-Power</v>
      </c>
    </row>
    <row r="1929" spans="1:18" x14ac:dyDescent="0.3">
      <c r="A1929" s="19" t="str">
        <f>TRIM(data!A1809)</f>
        <v>1813</v>
      </c>
      <c r="B1929" s="19" t="str">
        <f>TRIM(data!B1809)</f>
        <v>I</v>
      </c>
      <c r="C1929" s="19" t="str">
        <f>TRIM(data!C1809)</f>
        <v/>
      </c>
      <c r="D1929" s="19" t="str">
        <f>TRIM(data!D1809)</f>
        <v>SPV98-1490</v>
      </c>
      <c r="E1929" s="19" t="str">
        <f>TRIM(data!E1809)</f>
        <v>Solanum lycopersicum (Tomato)</v>
      </c>
      <c r="F1929" s="19" t="str">
        <f>TRIM(data!F1809)</f>
        <v>Solanaceae</v>
      </c>
      <c r="G1929" s="19" t="str">
        <f>TRIM(data!G1809)</f>
        <v>Solanales</v>
      </c>
      <c r="H1929" s="19" t="str">
        <f>TRIM(data!H1809)</f>
        <v>1998</v>
      </c>
      <c r="I1929" s="19" t="str">
        <f>TRIM(data!I1809)</f>
        <v>Martinique</v>
      </c>
      <c r="J1929" s="19" t="str">
        <f>TRIM(data!J1809)</f>
        <v>France (French West Indies)</v>
      </c>
      <c r="K1929" s="19" t="str">
        <f>TRIM(data!K1809)</f>
        <v>Carribean Sea</v>
      </c>
      <c r="L1929" s="19" t="str">
        <f>TRIM(data!L1809)</f>
        <v/>
      </c>
      <c r="M1929" s="19" t="str">
        <f>TRIM(data!M1809)</f>
        <v/>
      </c>
      <c r="N1929" s="19" t="str">
        <f>TRIM(data!N1809)</f>
        <v/>
      </c>
      <c r="O1929" s="19" t="str">
        <f>TRIM(data!O1809)</f>
        <v/>
      </c>
      <c r="P1929" s="19" t="str">
        <f>TRIM(data!P1809)</f>
        <v>Wicker 2007, https://doi.org/10.1128/AEM.00841-07</v>
      </c>
      <c r="Q1929" s="19" t="str">
        <f>TRIM(data!Q1809)</f>
        <v>2007</v>
      </c>
      <c r="R1929" s="19" t="str">
        <f>TRIM(data!R1809)</f>
        <v>Tiffany Lowe-Power</v>
      </c>
    </row>
    <row r="1930" spans="1:18" x14ac:dyDescent="0.3">
      <c r="A1930" s="19" t="str">
        <f>TRIM(data!A1810)</f>
        <v>1814</v>
      </c>
      <c r="B1930" s="19" t="str">
        <f>TRIM(data!B1810)</f>
        <v>I</v>
      </c>
      <c r="C1930" s="19" t="str">
        <f>TRIM(data!C1810)</f>
        <v/>
      </c>
      <c r="D1930" s="19" t="str">
        <f>TRIM(data!D1810)</f>
        <v>SPV98-1556</v>
      </c>
      <c r="E1930" s="19" t="str">
        <f>TRIM(data!E1810)</f>
        <v>Solanum lycopersicum (Tomato)</v>
      </c>
      <c r="F1930" s="19" t="str">
        <f>TRIM(data!F1810)</f>
        <v>Solanaceae</v>
      </c>
      <c r="G1930" s="19" t="str">
        <f>TRIM(data!G1810)</f>
        <v>Solanales</v>
      </c>
      <c r="H1930" s="19" t="str">
        <f>TRIM(data!H1810)</f>
        <v>1998</v>
      </c>
      <c r="I1930" s="19" t="str">
        <f>TRIM(data!I1810)</f>
        <v>Sainte Anne, Martinique</v>
      </c>
      <c r="J1930" s="19" t="str">
        <f>TRIM(data!J1810)</f>
        <v>France (French West Indies)</v>
      </c>
      <c r="K1930" s="19" t="str">
        <f>TRIM(data!K1810)</f>
        <v>Carribean Sea</v>
      </c>
      <c r="L1930" s="19" t="str">
        <f>TRIM(data!L1810)</f>
        <v/>
      </c>
      <c r="M1930" s="19" t="str">
        <f>TRIM(data!M1810)</f>
        <v/>
      </c>
      <c r="N1930" s="19" t="str">
        <f>TRIM(data!N1810)</f>
        <v/>
      </c>
      <c r="O1930" s="19" t="str">
        <f>TRIM(data!O1810)</f>
        <v/>
      </c>
      <c r="P1930" s="19" t="str">
        <f>TRIM(data!P1810)</f>
        <v>Wicker 2007, https://doi.org/10.1128/AEM.00841-07</v>
      </c>
      <c r="Q1930" s="19" t="str">
        <f>TRIM(data!Q1810)</f>
        <v>2007</v>
      </c>
      <c r="R1930" s="19" t="str">
        <f>TRIM(data!R1810)</f>
        <v>Tiffany Lowe-Power</v>
      </c>
    </row>
    <row r="1931" spans="1:18" x14ac:dyDescent="0.3">
      <c r="A1931" s="19" t="str">
        <f>TRIM(data!A1811)</f>
        <v>1815</v>
      </c>
      <c r="B1931" s="19" t="str">
        <f>TRIM(data!B1811)</f>
        <v>I</v>
      </c>
      <c r="C1931" s="19" t="str">
        <f>TRIM(data!C1811)</f>
        <v/>
      </c>
      <c r="D1931" s="19" t="str">
        <f>TRIM(data!D1811)</f>
        <v>SPV98-1557</v>
      </c>
      <c r="E1931" s="19" t="str">
        <f>TRIM(data!E1811)</f>
        <v>Solanum lycopersicum (Tomato)</v>
      </c>
      <c r="F1931" s="19" t="str">
        <f>TRIM(data!F1811)</f>
        <v>Solanaceae</v>
      </c>
      <c r="G1931" s="19" t="str">
        <f>TRIM(data!G1811)</f>
        <v>Solanales</v>
      </c>
      <c r="H1931" s="19" t="str">
        <f>TRIM(data!H1811)</f>
        <v>1998</v>
      </c>
      <c r="I1931" s="19" t="str">
        <f>TRIM(data!I1811)</f>
        <v>Sainte Anne, Martinique</v>
      </c>
      <c r="J1931" s="19" t="str">
        <f>TRIM(data!J1811)</f>
        <v>France (French West Indies)</v>
      </c>
      <c r="K1931" s="19" t="str">
        <f>TRIM(data!K1811)</f>
        <v>Carribean Sea</v>
      </c>
      <c r="L1931" s="19" t="str">
        <f>TRIM(data!L1811)</f>
        <v/>
      </c>
      <c r="M1931" s="19" t="str">
        <f>TRIM(data!M1811)</f>
        <v/>
      </c>
      <c r="N1931" s="19" t="str">
        <f>TRIM(data!N1811)</f>
        <v/>
      </c>
      <c r="O1931" s="19" t="str">
        <f>TRIM(data!O1811)</f>
        <v/>
      </c>
      <c r="P1931" s="19" t="str">
        <f>TRIM(data!P1811)</f>
        <v>Wicker 2007, https://doi.org/10.1128/AEM.00841-07</v>
      </c>
      <c r="Q1931" s="19" t="str">
        <f>TRIM(data!Q1811)</f>
        <v>2007</v>
      </c>
      <c r="R1931" s="19" t="str">
        <f>TRIM(data!R1811)</f>
        <v>Tiffany Lowe-Power</v>
      </c>
    </row>
    <row r="1932" spans="1:18" x14ac:dyDescent="0.3">
      <c r="A1932" s="19" t="str">
        <f>TRIM(data!A1812)</f>
        <v>1816</v>
      </c>
      <c r="B1932" s="19" t="str">
        <f>TRIM(data!B1812)</f>
        <v>I</v>
      </c>
      <c r="C1932" s="19" t="str">
        <f>TRIM(data!C1812)</f>
        <v/>
      </c>
      <c r="D1932" s="19" t="str">
        <f>TRIM(data!D1812)</f>
        <v>TF31.08</v>
      </c>
      <c r="E1932" s="19" t="str">
        <f>TRIM(data!E1812)</f>
        <v>Solanum melongena (Eggplant)</v>
      </c>
      <c r="F1932" s="19" t="str">
        <f>TRIM(data!F1812)</f>
        <v>Solanaceae</v>
      </c>
      <c r="G1932" s="19" t="str">
        <f>TRIM(data!G1812)</f>
        <v>Solanales</v>
      </c>
      <c r="H1932" s="19" t="str">
        <f>TRIM(data!H1812)</f>
        <v/>
      </c>
      <c r="I1932" s="19" t="str">
        <f>TRIM(data!I1812)</f>
        <v>Reunion, France</v>
      </c>
      <c r="J1932" s="19" t="str">
        <f>TRIM(data!J1812)</f>
        <v>France (Reunion)</v>
      </c>
      <c r="K1932" s="19" t="str">
        <f>TRIM(data!K1812)</f>
        <v>Indian Ocean (East of African Continent)</v>
      </c>
      <c r="L1932" s="19" t="str">
        <f>TRIM(data!L1812)</f>
        <v/>
      </c>
      <c r="M1932" s="19" t="str">
        <f>TRIM(data!M1812)</f>
        <v/>
      </c>
      <c r="N1932" s="19" t="str">
        <f>TRIM(data!N1812)</f>
        <v/>
      </c>
      <c r="O1932" s="19" t="str">
        <f>TRIM(data!O1812)</f>
        <v/>
      </c>
      <c r="P1932" s="19" t="str">
        <f>TRIM(data!P1812)</f>
        <v>Sujeeun 2014, https://agritrop.cirad.fr/573610/1/document_573610.pdf</v>
      </c>
      <c r="Q1932" s="19" t="str">
        <f>TRIM(data!Q1812)</f>
        <v>2014</v>
      </c>
      <c r="R1932" s="19" t="str">
        <f>TRIM(data!R1812)</f>
        <v>Jason Avalos</v>
      </c>
    </row>
    <row r="1933" spans="1:18" x14ac:dyDescent="0.3">
      <c r="A1933" s="19" t="str">
        <f>TRIM(data!A1813)</f>
        <v>1817</v>
      </c>
      <c r="B1933" s="19" t="str">
        <f>TRIM(data!B1813)</f>
        <v>I</v>
      </c>
      <c r="C1933" s="19" t="str">
        <f>TRIM(data!C1813)</f>
        <v/>
      </c>
      <c r="D1933" s="19" t="str">
        <f>TRIM(data!D1813)</f>
        <v>TFD13.01</v>
      </c>
      <c r="E1933" s="19" t="str">
        <f>TRIM(data!E1813)</f>
        <v>Solanum melongena (Eggplant)</v>
      </c>
      <c r="F1933" s="19" t="str">
        <f>TRIM(data!F1813)</f>
        <v>Solanaceae</v>
      </c>
      <c r="G1933" s="19" t="str">
        <f>TRIM(data!G1813)</f>
        <v>Solanales</v>
      </c>
      <c r="H1933" s="19" t="str">
        <f>TRIM(data!H1813)</f>
        <v/>
      </c>
      <c r="I1933" s="19" t="str">
        <f>TRIM(data!I1813)</f>
        <v>Reunion, France</v>
      </c>
      <c r="J1933" s="19" t="str">
        <f>TRIM(data!J1813)</f>
        <v>France (Reunion)</v>
      </c>
      <c r="K1933" s="19" t="str">
        <f>TRIM(data!K1813)</f>
        <v>Indian Ocean (East of African Continent)</v>
      </c>
      <c r="L1933" s="19" t="str">
        <f>TRIM(data!L1813)</f>
        <v/>
      </c>
      <c r="M1933" s="19" t="str">
        <f>TRIM(data!M1813)</f>
        <v/>
      </c>
      <c r="N1933" s="19" t="str">
        <f>TRIM(data!N1813)</f>
        <v/>
      </c>
      <c r="O1933" s="19" t="str">
        <f>TRIM(data!O1813)</f>
        <v/>
      </c>
      <c r="P1933" s="19" t="str">
        <f>TRIM(data!P1813)</f>
        <v>Sujeeun 2014, https://agritrop.cirad.fr/573610/1/document_573610.pdf</v>
      </c>
      <c r="Q1933" s="19" t="str">
        <f>TRIM(data!Q1813)</f>
        <v>2014</v>
      </c>
      <c r="R1933" s="19" t="str">
        <f>TRIM(data!R1813)</f>
        <v>Jason Avalos</v>
      </c>
    </row>
    <row r="1934" spans="1:18" x14ac:dyDescent="0.3">
      <c r="A1934" s="19" t="str">
        <f>TRIM(data!A1814)</f>
        <v>1818</v>
      </c>
      <c r="B1934" s="19" t="str">
        <f>TRIM(data!B1814)</f>
        <v>I</v>
      </c>
      <c r="C1934" s="19" t="str">
        <f>TRIM(data!C1814)</f>
        <v/>
      </c>
      <c r="D1934" s="19" t="str">
        <f>TRIM(data!D1814)</f>
        <v>TO10</v>
      </c>
      <c r="E1934" s="19" t="str">
        <f>TRIM(data!E1814)</f>
        <v>Solanum lycopersicum (Tomato)</v>
      </c>
      <c r="F1934" s="19" t="str">
        <f>TRIM(data!F1814)</f>
        <v>Solanaceae</v>
      </c>
      <c r="G1934" s="19" t="str">
        <f>TRIM(data!G1814)</f>
        <v>Solanales</v>
      </c>
      <c r="H1934" s="19" t="str">
        <f>TRIM(data!H1814)</f>
        <v/>
      </c>
      <c r="I1934" s="19" t="str">
        <f>TRIM(data!I1814)</f>
        <v>Thallande, Ethiopia</v>
      </c>
      <c r="J1934" s="19" t="str">
        <f>TRIM(data!J1814)</f>
        <v>Ethiopia</v>
      </c>
      <c r="K1934" s="19" t="str">
        <f>TRIM(data!K1814)</f>
        <v>Africa</v>
      </c>
      <c r="L1934" s="19" t="str">
        <f>TRIM(data!L1814)</f>
        <v/>
      </c>
      <c r="M1934" s="19" t="str">
        <f>TRIM(data!M1814)</f>
        <v/>
      </c>
      <c r="N1934" s="19" t="str">
        <f>TRIM(data!N1814)</f>
        <v/>
      </c>
      <c r="O1934" s="19" t="str">
        <f>TRIM(data!O1814)</f>
        <v/>
      </c>
      <c r="P1934" s="19" t="str">
        <f>TRIM(data!P1814)</f>
        <v>Sujeeun 2014, https://agritrop.cirad.fr/573610/1/document_573610.pdf</v>
      </c>
      <c r="Q1934" s="19" t="str">
        <f>TRIM(data!Q1814)</f>
        <v>2014</v>
      </c>
      <c r="R1934" s="19" t="str">
        <f>TRIM(data!R1814)</f>
        <v>Jason Avalos</v>
      </c>
    </row>
    <row r="1935" spans="1:18" x14ac:dyDescent="0.3">
      <c r="A1935" s="19" t="str">
        <f>TRIM(data!A1815)</f>
        <v>1819</v>
      </c>
      <c r="B1935" s="19" t="str">
        <f>TRIM(data!B1815)</f>
        <v>I</v>
      </c>
      <c r="C1935" s="19" t="str">
        <f>TRIM(data!C1815)</f>
        <v/>
      </c>
      <c r="D1935" s="19" t="str">
        <f>TRIM(data!D1815)</f>
        <v>Toudk2</v>
      </c>
      <c r="E1935" s="19" t="str">
        <f>TRIM(data!E1815)</f>
        <v>Solanum lycopersicum (Tomato)</v>
      </c>
      <c r="F1935" s="19" t="str">
        <f>TRIM(data!F1815)</f>
        <v>Solanaceae</v>
      </c>
      <c r="G1935" s="19" t="str">
        <f>TRIM(data!G1815)</f>
        <v>Solanales</v>
      </c>
      <c r="H1935" s="19" t="str">
        <f>TRIM(data!H1815)</f>
        <v/>
      </c>
      <c r="I1935" s="19" t="str">
        <f>TRIM(data!I1815)</f>
        <v/>
      </c>
      <c r="J1935" s="19" t="str">
        <f>TRIM(data!J1815)</f>
        <v/>
      </c>
      <c r="K1935" s="19" t="str">
        <f>TRIM(data!K1815)</f>
        <v/>
      </c>
      <c r="L1935" s="19" t="str">
        <f>TRIM(data!L1815)</f>
        <v/>
      </c>
      <c r="M1935" s="19" t="str">
        <f>TRIM(data!M1815)</f>
        <v>FM883231</v>
      </c>
      <c r="N1935" s="19" t="str">
        <f>TRIM(data!N1815)</f>
        <v/>
      </c>
      <c r="O1935" s="19" t="str">
        <f>TRIM(data!O1815)</f>
        <v/>
      </c>
      <c r="P1935" s="19" t="str">
        <f>TRIM(data!P1815)</f>
        <v>Ayana 2016, https://www.researchgate.net/profile/Muluken_Goftishu/publication/315537001_Evaluation_of_Neem_Seed_and_Citrus_Peel_Powder_for_the_Management_of_Maize_Weevil_Sitophilus_zeamais_Motsch_Coleoptera_Curculionidae_in_Sorghum/links/59079aa20f7e9bc0d59a7d10/Evaluation-of-Neem-Seed-and-Citrus-Peel-Powder-for-the-Management-of-Maize-Weevil-Sitophilus-zeamais-Motsch-Coleoptera-Curculionidae-in-Sorghum.pdf#page=7</v>
      </c>
      <c r="Q1935" s="19" t="str">
        <f>TRIM(data!Q1815)</f>
        <v>2016</v>
      </c>
      <c r="R1935" s="19" t="str">
        <f>TRIM(data!R1815)</f>
        <v>Jason Avalos</v>
      </c>
    </row>
    <row r="1936" spans="1:18" x14ac:dyDescent="0.3">
      <c r="A1936" s="19" t="str">
        <f>TRIM(data!A1816)</f>
        <v>1820</v>
      </c>
      <c r="B1936" s="19" t="str">
        <f>TRIM(data!B1816)</f>
        <v>I</v>
      </c>
      <c r="C1936" s="19" t="str">
        <f>TRIM(data!C1816)</f>
        <v/>
      </c>
      <c r="D1936" s="19" t="str">
        <f>TRIM(data!D1816)</f>
        <v>Unnamed Strain</v>
      </c>
      <c r="E1936" s="19" t="str">
        <f>TRIM(data!E1816)</f>
        <v>Solanum macrocarpon (Gboma)</v>
      </c>
      <c r="F1936" s="19" t="str">
        <f>TRIM(data!F1816)</f>
        <v>Solanaceae</v>
      </c>
      <c r="G1936" s="19" t="str">
        <f>TRIM(data!G1816)</f>
        <v>Solanales</v>
      </c>
      <c r="H1936" s="19" t="str">
        <f>TRIM(data!H1816)</f>
        <v>2012</v>
      </c>
      <c r="I1936" s="19" t="str">
        <f>TRIM(data!I1816)</f>
        <v>Dogbo, Benin</v>
      </c>
      <c r="J1936" s="19" t="str">
        <f>TRIM(data!J1816)</f>
        <v>Benin</v>
      </c>
      <c r="K1936" s="19" t="str">
        <f>TRIM(data!K1816)</f>
        <v>Africa</v>
      </c>
      <c r="L1936" s="19" t="str">
        <f>TRIM(data!L1816)</f>
        <v/>
      </c>
      <c r="M1936" s="19" t="str">
        <f>TRIM(data!M1816)</f>
        <v/>
      </c>
      <c r="N1936" s="19" t="str">
        <f>TRIM(data!N1816)</f>
        <v/>
      </c>
      <c r="O1936" s="19" t="str">
        <f>TRIM(data!O1816)</f>
        <v/>
      </c>
      <c r="P1936" s="19" t="str">
        <f>TRIM(data!P1816)</f>
        <v>Sikirou 2015, https://doi.org/10.1094/PDIS-02-15-0213-PDN</v>
      </c>
      <c r="Q1936" s="19" t="str">
        <f>TRIM(data!Q1816)</f>
        <v>2015</v>
      </c>
      <c r="R1936" s="19" t="str">
        <f>TRIM(data!R1816)</f>
        <v>Maria Charco Munoz</v>
      </c>
    </row>
    <row r="1937" spans="1:18" x14ac:dyDescent="0.3">
      <c r="A1937" s="19" t="str">
        <f>TRIM(data!A1817)</f>
        <v>1821</v>
      </c>
      <c r="B1937" s="19" t="str">
        <f>TRIM(data!B1817)</f>
        <v>I</v>
      </c>
      <c r="C1937" s="19" t="str">
        <f>TRIM(data!C1817)</f>
        <v/>
      </c>
      <c r="D1937" s="19" t="str">
        <f>TRIM(data!D1817)</f>
        <v>Unnamed Strain</v>
      </c>
      <c r="E1937" s="19" t="str">
        <f>TRIM(data!E1817)</f>
        <v>Solanum macrocarpon (Gboma)</v>
      </c>
      <c r="F1937" s="19" t="str">
        <f>TRIM(data!F1817)</f>
        <v>Solanaceae</v>
      </c>
      <c r="G1937" s="19" t="str">
        <f>TRIM(data!G1817)</f>
        <v>Solanales</v>
      </c>
      <c r="H1937" s="19" t="str">
        <f>TRIM(data!H1817)</f>
        <v>2012</v>
      </c>
      <c r="I1937" s="19" t="str">
        <f>TRIM(data!I1817)</f>
        <v>Lokossa, Benin</v>
      </c>
      <c r="J1937" s="19" t="str">
        <f>TRIM(data!J1817)</f>
        <v>Benin</v>
      </c>
      <c r="K1937" s="19" t="str">
        <f>TRIM(data!K1817)</f>
        <v>Africa</v>
      </c>
      <c r="L1937" s="19" t="str">
        <f>TRIM(data!L1817)</f>
        <v/>
      </c>
      <c r="M1937" s="19" t="str">
        <f>TRIM(data!M1817)</f>
        <v/>
      </c>
      <c r="N1937" s="19" t="str">
        <f>TRIM(data!N1817)</f>
        <v/>
      </c>
      <c r="O1937" s="19" t="str">
        <f>TRIM(data!O1817)</f>
        <v/>
      </c>
      <c r="P1937" s="19" t="str">
        <f>TRIM(data!P1817)</f>
        <v>Sikirou 2015, https://doi.org/10.1094/PDIS-02-15-0213-PDN</v>
      </c>
      <c r="Q1937" s="19" t="str">
        <f>TRIM(data!Q1817)</f>
        <v>2015</v>
      </c>
      <c r="R1937" s="19" t="str">
        <f>TRIM(data!R1817)</f>
        <v>Maria Charco Munoz</v>
      </c>
    </row>
    <row r="1938" spans="1:18" x14ac:dyDescent="0.3">
      <c r="A1938" s="19" t="str">
        <f>TRIM(data!A1818)</f>
        <v>1822</v>
      </c>
      <c r="B1938" s="19" t="str">
        <f>TRIM(data!B1818)</f>
        <v>I</v>
      </c>
      <c r="C1938" s="19" t="str">
        <f>TRIM(data!C1818)</f>
        <v/>
      </c>
      <c r="D1938" s="19" t="str">
        <f>TRIM(data!D1818)</f>
        <v>Unnamed Strain</v>
      </c>
      <c r="E1938" s="19" t="str">
        <f>TRIM(data!E1818)</f>
        <v>Commelina diffusa</v>
      </c>
      <c r="F1938" s="19" t="str">
        <f>TRIM(data!F1818)</f>
        <v>Commelinaceae</v>
      </c>
      <c r="G1938" s="19" t="str">
        <f>TRIM(data!G1818)</f>
        <v>Commelinales</v>
      </c>
      <c r="H1938" s="19" t="str">
        <f>TRIM(data!H1818)</f>
        <v>2000-2003</v>
      </c>
      <c r="I1938" s="19" t="str">
        <f>TRIM(data!I1818)</f>
        <v>Martinique</v>
      </c>
      <c r="J1938" s="19" t="str">
        <f>TRIM(data!J1818)</f>
        <v>France (French West Indies)</v>
      </c>
      <c r="K1938" s="19" t="str">
        <f>TRIM(data!K1818)</f>
        <v>Carribean Sea</v>
      </c>
      <c r="L1938" s="19" t="str">
        <f>TRIM(data!L1818)</f>
        <v/>
      </c>
      <c r="M1938" s="19" t="str">
        <f>TRIM(data!M1818)</f>
        <v/>
      </c>
      <c r="N1938" s="19" t="str">
        <f>TRIM(data!N1818)</f>
        <v/>
      </c>
      <c r="O1938" s="19" t="str">
        <f>TRIM(data!O1818)</f>
        <v/>
      </c>
      <c r="P1938" s="19" t="str">
        <f>TRIM(data!P1818)</f>
        <v>Wicker 2009, doi.org/10.1111/j.1365-3059.2009.02098.x</v>
      </c>
      <c r="Q1938" s="19" t="str">
        <f>TRIM(data!Q1818)</f>
        <v>2009</v>
      </c>
      <c r="R1938" s="19" t="str">
        <f>TRIM(data!R1818)</f>
        <v>Tiffany Lowe-Power</v>
      </c>
    </row>
    <row r="1939" spans="1:18" x14ac:dyDescent="0.3">
      <c r="A1939" s="19" t="str">
        <f>TRIM(data!A1819)</f>
        <v>1823</v>
      </c>
      <c r="B1939" s="19" t="str">
        <f>TRIM(data!B1819)</f>
        <v>I</v>
      </c>
      <c r="C1939" s="19" t="str">
        <f>TRIM(data!C1819)</f>
        <v/>
      </c>
      <c r="D1939" s="19" t="str">
        <f>TRIM(data!D1819)</f>
        <v>Unnamed Strain</v>
      </c>
      <c r="E1939" s="19" t="str">
        <f>TRIM(data!E1819)</f>
        <v>Solanum torvum</v>
      </c>
      <c r="F1939" s="19" t="str">
        <f>TRIM(data!F1819)</f>
        <v>Solanaceae</v>
      </c>
      <c r="G1939" s="19" t="str">
        <f>TRIM(data!G1819)</f>
        <v>Solanales</v>
      </c>
      <c r="H1939" s="19" t="str">
        <f>TRIM(data!H1819)</f>
        <v>2000-2003</v>
      </c>
      <c r="I1939" s="19" t="str">
        <f>TRIM(data!I1819)</f>
        <v>Martinique</v>
      </c>
      <c r="J1939" s="19" t="str">
        <f>TRIM(data!J1819)</f>
        <v>France (French West Indies)</v>
      </c>
      <c r="K1939" s="19" t="str">
        <f>TRIM(data!K1819)</f>
        <v>Carribean Sea</v>
      </c>
      <c r="L1939" s="19" t="str">
        <f>TRIM(data!L1819)</f>
        <v/>
      </c>
      <c r="M1939" s="19" t="str">
        <f>TRIM(data!M1819)</f>
        <v/>
      </c>
      <c r="N1939" s="19" t="str">
        <f>TRIM(data!N1819)</f>
        <v/>
      </c>
      <c r="O1939" s="19" t="str">
        <f>TRIM(data!O1819)</f>
        <v/>
      </c>
      <c r="P1939" s="19" t="str">
        <f>TRIM(data!P1819)</f>
        <v>Wicker 2009, doi.org/10.1111/j.1365-3059.2009.02098.x</v>
      </c>
      <c r="Q1939" s="19" t="str">
        <f>TRIM(data!Q1819)</f>
        <v>2009</v>
      </c>
      <c r="R1939" s="19" t="str">
        <f>TRIM(data!R1819)</f>
        <v>Tiffany Lowe-Power</v>
      </c>
    </row>
    <row r="1940" spans="1:18" x14ac:dyDescent="0.3">
      <c r="A1940" s="19" t="str">
        <f>TRIM(data!A1820)</f>
        <v>1824</v>
      </c>
      <c r="B1940" s="19" t="str">
        <f>TRIM(data!B1820)</f>
        <v>I</v>
      </c>
      <c r="C1940" s="19" t="str">
        <f>TRIM(data!C1820)</f>
        <v/>
      </c>
      <c r="D1940" s="19" t="str">
        <f>TRIM(data!D1820)</f>
        <v>UW119 (S213)</v>
      </c>
      <c r="E1940" s="19" t="str">
        <f>TRIM(data!E1820)</f>
        <v>Solanum tuberosum (Potato)</v>
      </c>
      <c r="F1940" s="19" t="str">
        <f>TRIM(data!F1820)</f>
        <v>Solanaceae</v>
      </c>
      <c r="G1940" s="19" t="str">
        <f>TRIM(data!G1820)</f>
        <v>Solanales</v>
      </c>
      <c r="H1940" s="19" t="str">
        <f>TRIM(data!H1820)</f>
        <v/>
      </c>
      <c r="I1940" s="19" t="str">
        <f>TRIM(data!I1820)</f>
        <v>Costa Rica</v>
      </c>
      <c r="J1940" s="19" t="str">
        <f>TRIM(data!J1820)</f>
        <v>Costa Rica</v>
      </c>
      <c r="K1940" s="19" t="str">
        <f>TRIM(data!K1820)</f>
        <v>Central America</v>
      </c>
      <c r="L1940" s="19" t="str">
        <f>TRIM(data!L1820)</f>
        <v/>
      </c>
      <c r="M1940" s="19" t="str">
        <f>TRIM(data!M1820)</f>
        <v/>
      </c>
      <c r="N1940" s="19" t="str">
        <f>TRIM(data!N1820)</f>
        <v/>
      </c>
      <c r="O1940" s="19" t="str">
        <f>TRIM(data!O1820)</f>
        <v/>
      </c>
      <c r="P1940" s="19" t="str">
        <f>TRIM(data!P1820)</f>
        <v>Stulberg 2015, https://doi.org/10.1094/PDIS-05-14-0483-RE</v>
      </c>
      <c r="Q1940" s="19" t="str">
        <f>TRIM(data!Q1820)</f>
        <v>2015</v>
      </c>
      <c r="R1940" s="19" t="str">
        <f>TRIM(data!R1820)</f>
        <v>Maria Charco Munoz</v>
      </c>
    </row>
    <row r="1941" spans="1:18" x14ac:dyDescent="0.3">
      <c r="A1941" s="19" t="str">
        <f>TRIM(data!A1821)</f>
        <v>1825</v>
      </c>
      <c r="B1941" s="19" t="str">
        <f>TRIM(data!B1821)</f>
        <v>I</v>
      </c>
      <c r="C1941" s="19" t="str">
        <f>TRIM(data!C1821)</f>
        <v/>
      </c>
      <c r="D1941" s="19" t="str">
        <f>TRIM(data!D1821)</f>
        <v>UW130</v>
      </c>
      <c r="E1941" s="19" t="str">
        <f>TRIM(data!E1821)</f>
        <v>Solanum lycopersicum (Tomato)</v>
      </c>
      <c r="F1941" s="19" t="str">
        <f>TRIM(data!F1821)</f>
        <v>Solanaceae</v>
      </c>
      <c r="G1941" s="19" t="str">
        <f>TRIM(data!G1821)</f>
        <v>Solanales</v>
      </c>
      <c r="H1941" s="19" t="str">
        <f>TRIM(data!H1821)</f>
        <v/>
      </c>
      <c r="I1941" s="19" t="str">
        <f>TRIM(data!I1821)</f>
        <v>Peru</v>
      </c>
      <c r="J1941" s="19" t="str">
        <f>TRIM(data!J1821)</f>
        <v>Peru</v>
      </c>
      <c r="K1941" s="19" t="str">
        <f>TRIM(data!K1821)</f>
        <v>South America</v>
      </c>
      <c r="L1941" s="19" t="str">
        <f>TRIM(data!L1821)</f>
        <v/>
      </c>
      <c r="M1941" s="19" t="str">
        <f>TRIM(data!M1821)</f>
        <v/>
      </c>
      <c r="N1941" s="19" t="str">
        <f>TRIM(data!N1821)</f>
        <v/>
      </c>
      <c r="O1941" s="19" t="str">
        <f>TRIM(data!O1821)</f>
        <v/>
      </c>
      <c r="P1941" s="19" t="str">
        <f>TRIM(data!P1821)</f>
        <v>Kubota 2011, https://doi.org/10.1007/s10327-011-0305-2</v>
      </c>
      <c r="Q1941" s="19" t="str">
        <f>TRIM(data!Q1821)</f>
        <v>2011</v>
      </c>
      <c r="R1941" s="19" t="str">
        <f>TRIM(data!R1821)</f>
        <v>Darrielle Williams</v>
      </c>
    </row>
    <row r="1942" spans="1:18" x14ac:dyDescent="0.3">
      <c r="A1942" s="19" t="str">
        <f>TRIM(data!A1822)</f>
        <v>1826</v>
      </c>
      <c r="B1942" s="19" t="str">
        <f>TRIM(data!B1822)</f>
        <v>I</v>
      </c>
      <c r="C1942" s="19" t="str">
        <f>TRIM(data!C1822)</f>
        <v/>
      </c>
      <c r="D1942" s="19" t="str">
        <f>TRIM(data!D1822)</f>
        <v>UW141</v>
      </c>
      <c r="E1942" s="19" t="str">
        <f>TRIM(data!E1822)</f>
        <v>Zingiber officinale (Ginger)</v>
      </c>
      <c r="F1942" s="19" t="str">
        <f>TRIM(data!F1822)</f>
        <v>Zingiberaceae</v>
      </c>
      <c r="G1942" s="19" t="str">
        <f>TRIM(data!G1822)</f>
        <v>Zingiberales</v>
      </c>
      <c r="H1942" s="19" t="str">
        <f>TRIM(data!H1822)</f>
        <v/>
      </c>
      <c r="I1942" s="19" t="str">
        <f>TRIM(data!I1822)</f>
        <v>Austrailia</v>
      </c>
      <c r="J1942" s="19" t="str">
        <f>TRIM(data!J1822)</f>
        <v>Australia</v>
      </c>
      <c r="K1942" s="19" t="str">
        <f>TRIM(data!K1822)</f>
        <v>Australia</v>
      </c>
      <c r="L1942" s="19" t="str">
        <f>TRIM(data!L1822)</f>
        <v/>
      </c>
      <c r="M1942" s="19" t="str">
        <f>TRIM(data!M1822)</f>
        <v/>
      </c>
      <c r="N1942" s="19" t="str">
        <f>TRIM(data!N1822)</f>
        <v/>
      </c>
      <c r="O1942" s="19" t="str">
        <f>TRIM(data!O1822)</f>
        <v/>
      </c>
      <c r="P1942" s="19" t="str">
        <f>TRIM(data!P1822)</f>
        <v>Kubota 2011, https://doi.org/10.1007/s10327-011-0305-2</v>
      </c>
      <c r="Q1942" s="19" t="str">
        <f>TRIM(data!Q1822)</f>
        <v>2011</v>
      </c>
      <c r="R1942" s="19" t="str">
        <f>TRIM(data!R1822)</f>
        <v>Darrielle Williams</v>
      </c>
    </row>
    <row r="1943" spans="1:18" x14ac:dyDescent="0.3">
      <c r="A1943" s="19" t="str">
        <f>TRIM(data!A1823)</f>
        <v>1827</v>
      </c>
      <c r="B1943" s="19" t="str">
        <f>TRIM(data!B1823)</f>
        <v>I</v>
      </c>
      <c r="C1943" s="19" t="str">
        <f>TRIM(data!C1823)</f>
        <v/>
      </c>
      <c r="D1943" s="19" t="str">
        <f>TRIM(data!D1823)</f>
        <v>UW145</v>
      </c>
      <c r="E1943" s="19" t="str">
        <f>TRIM(data!E1823)</f>
        <v>Solanum tuberosum (Potato)</v>
      </c>
      <c r="F1943" s="19" t="str">
        <f>TRIM(data!F1823)</f>
        <v>Solanaceae</v>
      </c>
      <c r="G1943" s="19" t="str">
        <f>TRIM(data!G1823)</f>
        <v>Solanales</v>
      </c>
      <c r="H1943" s="19" t="str">
        <f>TRIM(data!H1823)</f>
        <v/>
      </c>
      <c r="I1943" s="19" t="str">
        <f>TRIM(data!I1823)</f>
        <v>Austrailia</v>
      </c>
      <c r="J1943" s="19" t="str">
        <f>TRIM(data!J1823)</f>
        <v>Australia</v>
      </c>
      <c r="K1943" s="19" t="str">
        <f>TRIM(data!K1823)</f>
        <v>Australia</v>
      </c>
      <c r="L1943" s="19" t="str">
        <f>TRIM(data!L1823)</f>
        <v/>
      </c>
      <c r="M1943" s="19" t="str">
        <f>TRIM(data!M1823)</f>
        <v/>
      </c>
      <c r="N1943" s="19" t="str">
        <f>TRIM(data!N1823)</f>
        <v/>
      </c>
      <c r="O1943" s="19" t="str">
        <f>TRIM(data!O1823)</f>
        <v/>
      </c>
      <c r="P1943" s="19" t="str">
        <f>TRIM(data!P1823)</f>
        <v>Kubota 2011, https://doi.org/10.1007/s10327-011-0305-2</v>
      </c>
      <c r="Q1943" s="19" t="str">
        <f>TRIM(data!Q1823)</f>
        <v>2011</v>
      </c>
      <c r="R1943" s="19" t="str">
        <f>TRIM(data!R1823)</f>
        <v>Darrielle Williams</v>
      </c>
    </row>
    <row r="1944" spans="1:18" x14ac:dyDescent="0.3">
      <c r="A1944" s="19" t="str">
        <f>TRIM(data!A1824)</f>
        <v>1828</v>
      </c>
      <c r="B1944" s="19" t="str">
        <f>TRIM(data!B1824)</f>
        <v>I</v>
      </c>
      <c r="C1944" s="19" t="str">
        <f>TRIM(data!C1824)</f>
        <v/>
      </c>
      <c r="D1944" s="19" t="str">
        <f>TRIM(data!D1824)</f>
        <v>UW147</v>
      </c>
      <c r="E1944" s="19" t="str">
        <f>TRIM(data!E1824)</f>
        <v>Nicotiana tabacum (Tobacco)</v>
      </c>
      <c r="F1944" s="19" t="str">
        <f>TRIM(data!F1824)</f>
        <v>Solanaceae</v>
      </c>
      <c r="G1944" s="19" t="str">
        <f>TRIM(data!G1824)</f>
        <v>Solanales</v>
      </c>
      <c r="H1944" s="19" t="str">
        <f>TRIM(data!H1824)</f>
        <v/>
      </c>
      <c r="I1944" s="19" t="str">
        <f>TRIM(data!I1824)</f>
        <v>Austrailia</v>
      </c>
      <c r="J1944" s="19" t="str">
        <f>TRIM(data!J1824)</f>
        <v>Australia</v>
      </c>
      <c r="K1944" s="19" t="str">
        <f>TRIM(data!K1824)</f>
        <v>Australia</v>
      </c>
      <c r="L1944" s="19" t="str">
        <f>TRIM(data!L1824)</f>
        <v/>
      </c>
      <c r="M1944" s="19" t="str">
        <f>TRIM(data!M1824)</f>
        <v/>
      </c>
      <c r="N1944" s="19" t="str">
        <f>TRIM(data!N1824)</f>
        <v/>
      </c>
      <c r="O1944" s="19" t="str">
        <f>TRIM(data!O1824)</f>
        <v/>
      </c>
      <c r="P1944" s="19" t="str">
        <f>TRIM(data!P1824)</f>
        <v>Kubota 2011, https://doi.org/10.1007/s10327-011-0305-2</v>
      </c>
      <c r="Q1944" s="19" t="str">
        <f>TRIM(data!Q1824)</f>
        <v>2011</v>
      </c>
      <c r="R1944" s="19" t="str">
        <f>TRIM(data!R1824)</f>
        <v>Darrielle Williams</v>
      </c>
    </row>
    <row r="1945" spans="1:18" x14ac:dyDescent="0.3">
      <c r="A1945" s="19" t="str">
        <f>TRIM(data!A1825)</f>
        <v>1829</v>
      </c>
      <c r="B1945" s="19" t="str">
        <f>TRIM(data!B1825)</f>
        <v>I</v>
      </c>
      <c r="C1945" s="19" t="str">
        <f>TRIM(data!C1825)</f>
        <v/>
      </c>
      <c r="D1945" s="19" t="str">
        <f>TRIM(data!D1825)</f>
        <v>UW152</v>
      </c>
      <c r="E1945" s="19" t="str">
        <f>TRIM(data!E1825)</f>
        <v>Solanum tuberosum (Potato)</v>
      </c>
      <c r="F1945" s="19" t="str">
        <f>TRIM(data!F1825)</f>
        <v>Solanaceae</v>
      </c>
      <c r="G1945" s="19" t="str">
        <f>TRIM(data!G1825)</f>
        <v>Solanales</v>
      </c>
      <c r="H1945" s="19" t="str">
        <f>TRIM(data!H1825)</f>
        <v/>
      </c>
      <c r="I1945" s="19" t="str">
        <f>TRIM(data!I1825)</f>
        <v>Australia</v>
      </c>
      <c r="J1945" s="19" t="str">
        <f>TRIM(data!J1825)</f>
        <v>Australia</v>
      </c>
      <c r="K1945" s="19" t="str">
        <f>TRIM(data!K1825)</f>
        <v>Australia</v>
      </c>
      <c r="L1945" s="19" t="str">
        <f>TRIM(data!L1825)</f>
        <v/>
      </c>
      <c r="M1945" s="19" t="str">
        <f>TRIM(data!M1825)</f>
        <v>DQ657616</v>
      </c>
      <c r="N1945" s="19" t="str">
        <f>TRIM(data!N1825)</f>
        <v/>
      </c>
      <c r="O1945" s="19" t="str">
        <f>TRIM(data!O1825)</f>
        <v/>
      </c>
      <c r="P1945" s="19" t="str">
        <f>TRIM(data!P1825)</f>
        <v>Kumar 2014, https://api.semanticscholar.org/CorpusID:82677467</v>
      </c>
      <c r="Q1945" s="19" t="str">
        <f>TRIM(data!Q1825)</f>
        <v>2014</v>
      </c>
      <c r="R1945" s="19" t="str">
        <f>TRIM(data!R1825)</f>
        <v>Jason Avalos</v>
      </c>
    </row>
    <row r="1946" spans="1:18" x14ac:dyDescent="0.3">
      <c r="A1946" s="19" t="str">
        <f>TRIM(data!A1826)</f>
        <v>1830</v>
      </c>
      <c r="B1946" s="19" t="str">
        <f>TRIM(data!B1826)</f>
        <v>I</v>
      </c>
      <c r="C1946" s="19" t="str">
        <f>TRIM(data!C1826)</f>
        <v/>
      </c>
      <c r="D1946" s="19" t="str">
        <f>TRIM(data!D1826)</f>
        <v>UW19</v>
      </c>
      <c r="E1946" s="19" t="str">
        <f>TRIM(data!E1826)</f>
        <v>Solanum tuberosum (Potato)</v>
      </c>
      <c r="F1946" s="19" t="str">
        <f>TRIM(data!F1826)</f>
        <v>Solanaceae</v>
      </c>
      <c r="G1946" s="19" t="str">
        <f>TRIM(data!G1826)</f>
        <v>Solanales</v>
      </c>
      <c r="H1946" s="19" t="str">
        <f>TRIM(data!H1826)</f>
        <v/>
      </c>
      <c r="I1946" s="19" t="str">
        <f>TRIM(data!I1826)</f>
        <v>Colombia</v>
      </c>
      <c r="J1946" s="19" t="str">
        <f>TRIM(data!J1826)</f>
        <v>Colombia</v>
      </c>
      <c r="K1946" s="19" t="str">
        <f>TRIM(data!K1826)</f>
        <v>South America</v>
      </c>
      <c r="L1946" s="19" t="str">
        <f>TRIM(data!L1826)</f>
        <v/>
      </c>
      <c r="M1946" s="19" t="str">
        <f>TRIM(data!M1826)</f>
        <v/>
      </c>
      <c r="N1946" s="19" t="str">
        <f>TRIM(data!N1826)</f>
        <v/>
      </c>
      <c r="O1946" s="19" t="str">
        <f>TRIM(data!O1826)</f>
        <v/>
      </c>
      <c r="P1946" s="19" t="str">
        <f>TRIM(data!P1826)</f>
        <v>Kubota 2011, https://doi.org/10.1007/s10327-011-0305-2</v>
      </c>
      <c r="Q1946" s="19" t="str">
        <f>TRIM(data!Q1826)</f>
        <v>2011</v>
      </c>
      <c r="R1946" s="19" t="str">
        <f>TRIM(data!R1826)</f>
        <v>Darrielle Williams</v>
      </c>
    </row>
    <row r="1947" spans="1:18" x14ac:dyDescent="0.3">
      <c r="A1947" s="19" t="str">
        <f>TRIM(data!A1827)</f>
        <v>1831</v>
      </c>
      <c r="B1947" s="19" t="str">
        <f>TRIM(data!B1827)</f>
        <v>I</v>
      </c>
      <c r="C1947" s="19" t="str">
        <f>TRIM(data!C1827)</f>
        <v/>
      </c>
      <c r="D1947" s="19" t="str">
        <f>TRIM(data!D1827)</f>
        <v>UW197</v>
      </c>
      <c r="E1947" s="19" t="str">
        <f>TRIM(data!E1827)</f>
        <v>Zingiber officinale (Ginger)</v>
      </c>
      <c r="F1947" s="19" t="str">
        <f>TRIM(data!F1827)</f>
        <v>Zingiberaceae</v>
      </c>
      <c r="G1947" s="19" t="str">
        <f>TRIM(data!G1827)</f>
        <v>Zingiberales</v>
      </c>
      <c r="H1947" s="19" t="str">
        <f>TRIM(data!H1827)</f>
        <v/>
      </c>
      <c r="I1947" s="19" t="str">
        <f>TRIM(data!I1827)</f>
        <v>Philippines</v>
      </c>
      <c r="J1947" s="19" t="str">
        <f>TRIM(data!J1827)</f>
        <v>Philippines</v>
      </c>
      <c r="K1947" s="19" t="str">
        <f>TRIM(data!K1827)</f>
        <v>Pacific Ocean (East of Asian Continent)</v>
      </c>
      <c r="L1947" s="19" t="str">
        <f>TRIM(data!L1827)</f>
        <v/>
      </c>
      <c r="M1947" s="19" t="str">
        <f>TRIM(data!M1827)</f>
        <v/>
      </c>
      <c r="N1947" s="19" t="str">
        <f>TRIM(data!N1827)</f>
        <v/>
      </c>
      <c r="O1947" s="19" t="str">
        <f>TRIM(data!O1827)</f>
        <v/>
      </c>
      <c r="P1947" s="19" t="str">
        <f>TRIM(data!P1827)</f>
        <v>Kubota 2011, https://doi.org/10.1007/s10327-011-0305-2</v>
      </c>
      <c r="Q1947" s="19" t="str">
        <f>TRIM(data!Q1827)</f>
        <v>2011</v>
      </c>
      <c r="R1947" s="19" t="str">
        <f>TRIM(data!R1827)</f>
        <v>Darrielle Williams</v>
      </c>
    </row>
    <row r="1948" spans="1:18" x14ac:dyDescent="0.3">
      <c r="A1948" s="19" t="str">
        <f>TRIM(data!A1828)</f>
        <v>1832</v>
      </c>
      <c r="B1948" s="19" t="str">
        <f>TRIM(data!B1828)</f>
        <v>I</v>
      </c>
      <c r="C1948" s="19" t="str">
        <f>TRIM(data!C1828)</f>
        <v/>
      </c>
      <c r="D1948" s="19" t="str">
        <f>TRIM(data!D1828)</f>
        <v>UW220a</v>
      </c>
      <c r="E1948" s="19" t="str">
        <f>TRIM(data!E1828)</f>
        <v>Solanum tuberosum (Potato)</v>
      </c>
      <c r="F1948" s="19" t="str">
        <f>TRIM(data!F1828)</f>
        <v>Solanaceae</v>
      </c>
      <c r="G1948" s="19" t="str">
        <f>TRIM(data!G1828)</f>
        <v>Solanales</v>
      </c>
      <c r="H1948" s="19" t="str">
        <f>TRIM(data!H1828)</f>
        <v/>
      </c>
      <c r="I1948" s="19" t="str">
        <f>TRIM(data!I1828)</f>
        <v>Pona, India</v>
      </c>
      <c r="J1948" s="19" t="str">
        <f>TRIM(data!J1828)</f>
        <v>India</v>
      </c>
      <c r="K1948" s="19" t="str">
        <f>TRIM(data!K1828)</f>
        <v>Asia</v>
      </c>
      <c r="L1948" s="19" t="str">
        <f>TRIM(data!L1828)</f>
        <v/>
      </c>
      <c r="M1948" s="19" t="str">
        <f>TRIM(data!M1828)</f>
        <v/>
      </c>
      <c r="N1948" s="19" t="str">
        <f>TRIM(data!N1828)</f>
        <v/>
      </c>
      <c r="O1948" s="19" t="str">
        <f>TRIM(data!O1828)</f>
        <v/>
      </c>
      <c r="P1948" s="19" t="str">
        <f>TRIM(data!P1828)</f>
        <v>Kubota 2011, https://doi.org/10.1007/s10327-011-0305-2</v>
      </c>
      <c r="Q1948" s="19" t="str">
        <f>TRIM(data!Q1828)</f>
        <v>2011</v>
      </c>
      <c r="R1948" s="19" t="str">
        <f>TRIM(data!R1828)</f>
        <v>Darrielle Williams</v>
      </c>
    </row>
    <row r="1949" spans="1:18" x14ac:dyDescent="0.3">
      <c r="A1949" s="19" t="str">
        <f>TRIM(data!A1829)</f>
        <v>1833</v>
      </c>
      <c r="B1949" s="19" t="str">
        <f>TRIM(data!B1829)</f>
        <v>I</v>
      </c>
      <c r="C1949" s="19" t="str">
        <f>TRIM(data!C1829)</f>
        <v/>
      </c>
      <c r="D1949" s="19" t="str">
        <f>TRIM(data!D1829)</f>
        <v>UW24</v>
      </c>
      <c r="E1949" s="19" t="str">
        <f>TRIM(data!E1829)</f>
        <v>Solanum tuberosum (Potato)</v>
      </c>
      <c r="F1949" s="19" t="str">
        <f>TRIM(data!F1829)</f>
        <v>Solanaceae</v>
      </c>
      <c r="G1949" s="19" t="str">
        <f>TRIM(data!G1829)</f>
        <v>Solanales</v>
      </c>
      <c r="H1949" s="19" t="str">
        <f>TRIM(data!H1829)</f>
        <v/>
      </c>
      <c r="I1949" s="19" t="str">
        <f>TRIM(data!I1829)</f>
        <v>Israel</v>
      </c>
      <c r="J1949" s="19" t="str">
        <f>TRIM(data!J1829)</f>
        <v>Israel</v>
      </c>
      <c r="K1949" s="19" t="str">
        <f>TRIM(data!K1829)</f>
        <v>Middle East</v>
      </c>
      <c r="L1949" s="19" t="str">
        <f>TRIM(data!L1829)</f>
        <v/>
      </c>
      <c r="M1949" s="19" t="str">
        <f>TRIM(data!M1829)</f>
        <v/>
      </c>
      <c r="N1949" s="19" t="str">
        <f>TRIM(data!N1829)</f>
        <v/>
      </c>
      <c r="O1949" s="19" t="str">
        <f>TRIM(data!O1829)</f>
        <v/>
      </c>
      <c r="P1949" s="19" t="str">
        <f>TRIM(data!P1829)</f>
        <v>Kubota 2011, https://doi.org/10.1007/s10327-011-0305-2</v>
      </c>
      <c r="Q1949" s="19" t="str">
        <f>TRIM(data!Q1829)</f>
        <v>2011</v>
      </c>
      <c r="R1949" s="19" t="str">
        <f>TRIM(data!R1829)</f>
        <v>Darrielle Williams</v>
      </c>
    </row>
    <row r="1950" spans="1:18" x14ac:dyDescent="0.3">
      <c r="A1950" s="19" t="str">
        <f>TRIM(data!A1830)</f>
        <v>1834</v>
      </c>
      <c r="B1950" s="19" t="str">
        <f>TRIM(data!B1830)</f>
        <v>I</v>
      </c>
      <c r="C1950" s="19" t="str">
        <f>TRIM(data!C1830)</f>
        <v/>
      </c>
      <c r="D1950" s="19" t="str">
        <f>TRIM(data!D1830)</f>
        <v>UW255</v>
      </c>
      <c r="E1950" s="19" t="str">
        <f>TRIM(data!E1830)</f>
        <v>Capsicum annuum (Pepper, sweet)</v>
      </c>
      <c r="F1950" s="19" t="str">
        <f>TRIM(data!F1830)</f>
        <v>Solanaceae</v>
      </c>
      <c r="G1950" s="19" t="str">
        <f>TRIM(data!G1830)</f>
        <v>Solanales</v>
      </c>
      <c r="H1950" s="19" t="str">
        <f>TRIM(data!H1830)</f>
        <v/>
      </c>
      <c r="I1950" s="19" t="str">
        <f>TRIM(data!I1830)</f>
        <v>Costa Rica</v>
      </c>
      <c r="J1950" s="19" t="str">
        <f>TRIM(data!J1830)</f>
        <v>Costa Rica</v>
      </c>
      <c r="K1950" s="19" t="str">
        <f>TRIM(data!K1830)</f>
        <v>Central America</v>
      </c>
      <c r="L1950" s="19" t="str">
        <f>TRIM(data!L1830)</f>
        <v/>
      </c>
      <c r="M1950" s="19" t="str">
        <f>TRIM(data!M1830)</f>
        <v/>
      </c>
      <c r="N1950" s="19" t="str">
        <f>TRIM(data!N1830)</f>
        <v/>
      </c>
      <c r="O1950" s="19" t="str">
        <f>TRIM(data!O1830)</f>
        <v/>
      </c>
      <c r="P1950" s="19" t="str">
        <f>TRIM(data!P1830)</f>
        <v>Kubota 2011, https://doi.org/10.1007/s10327-011-0305-2</v>
      </c>
      <c r="Q1950" s="19" t="str">
        <f>TRIM(data!Q1830)</f>
        <v>2011</v>
      </c>
      <c r="R1950" s="19" t="str">
        <f>TRIM(data!R1830)</f>
        <v>Darrielle Williams</v>
      </c>
    </row>
    <row r="1951" spans="1:18" x14ac:dyDescent="0.3">
      <c r="A1951" s="19" t="str">
        <f>TRIM(data!A1831)</f>
        <v>1835</v>
      </c>
      <c r="B1951" s="19" t="str">
        <f>TRIM(data!B1831)</f>
        <v>I</v>
      </c>
      <c r="C1951" s="19" t="str">
        <f>TRIM(data!C1831)</f>
        <v/>
      </c>
      <c r="D1951" s="19" t="str">
        <f>TRIM(data!D1831)</f>
        <v>UW262</v>
      </c>
      <c r="E1951" s="19" t="str">
        <f>TRIM(data!E1831)</f>
        <v>Solanum tuberosum (Potato)</v>
      </c>
      <c r="F1951" s="19" t="str">
        <f>TRIM(data!F1831)</f>
        <v>Solanaceae</v>
      </c>
      <c r="G1951" s="19" t="str">
        <f>TRIM(data!G1831)</f>
        <v>Solanales</v>
      </c>
      <c r="H1951" s="19" t="str">
        <f>TRIM(data!H1831)</f>
        <v/>
      </c>
      <c r="I1951" s="19" t="str">
        <f>TRIM(data!I1831)</f>
        <v>Peru</v>
      </c>
      <c r="J1951" s="19" t="str">
        <f>TRIM(data!J1831)</f>
        <v>Peru</v>
      </c>
      <c r="K1951" s="19" t="str">
        <f>TRIM(data!K1831)</f>
        <v>South America</v>
      </c>
      <c r="L1951" s="19" t="str">
        <f>TRIM(data!L1831)</f>
        <v/>
      </c>
      <c r="M1951" s="19" t="str">
        <f>TRIM(data!M1831)</f>
        <v/>
      </c>
      <c r="N1951" s="19" t="str">
        <f>TRIM(data!N1831)</f>
        <v/>
      </c>
      <c r="O1951" s="19" t="str">
        <f>TRIM(data!O1831)</f>
        <v/>
      </c>
      <c r="P1951" s="19" t="str">
        <f>TRIM(data!P1831)</f>
        <v>Kubota 2011, https://doi.org/10.1007/s10327-011-0305-2</v>
      </c>
      <c r="Q1951" s="19" t="str">
        <f>TRIM(data!Q1831)</f>
        <v>2011</v>
      </c>
      <c r="R1951" s="19" t="str">
        <f>TRIM(data!R1831)</f>
        <v>Darrielle Williams</v>
      </c>
    </row>
    <row r="1952" spans="1:18" x14ac:dyDescent="0.3">
      <c r="A1952" s="19" t="str">
        <f>TRIM(data!A1832)</f>
        <v>1836</v>
      </c>
      <c r="B1952" s="19" t="str">
        <f>TRIM(data!B1832)</f>
        <v>I</v>
      </c>
      <c r="C1952" s="19" t="str">
        <f>TRIM(data!C1832)</f>
        <v/>
      </c>
      <c r="D1952" s="19" t="str">
        <f>TRIM(data!D1832)</f>
        <v>UW274</v>
      </c>
      <c r="E1952" s="19" t="str">
        <f>TRIM(data!E1832)</f>
        <v>Solanum tuberosum (Potato)</v>
      </c>
      <c r="F1952" s="19" t="str">
        <f>TRIM(data!F1832)</f>
        <v>Solanaceae</v>
      </c>
      <c r="G1952" s="19" t="str">
        <f>TRIM(data!G1832)</f>
        <v>Solanales</v>
      </c>
      <c r="H1952" s="19" t="str">
        <f>TRIM(data!H1832)</f>
        <v/>
      </c>
      <c r="I1952" s="19" t="str">
        <f>TRIM(data!I1832)</f>
        <v>Costa Rica</v>
      </c>
      <c r="J1952" s="19" t="str">
        <f>TRIM(data!J1832)</f>
        <v>Costa Rica</v>
      </c>
      <c r="K1952" s="19" t="str">
        <f>TRIM(data!K1832)</f>
        <v>Central America</v>
      </c>
      <c r="L1952" s="19" t="str">
        <f>TRIM(data!L1832)</f>
        <v/>
      </c>
      <c r="M1952" s="19" t="str">
        <f>TRIM(data!M1832)</f>
        <v/>
      </c>
      <c r="N1952" s="19" t="str">
        <f>TRIM(data!N1832)</f>
        <v/>
      </c>
      <c r="O1952" s="19" t="str">
        <f>TRIM(data!O1832)</f>
        <v/>
      </c>
      <c r="P1952" s="19" t="str">
        <f>TRIM(data!P1832)</f>
        <v>Kubota 2011, https://doi.org/10.1007/s10327-011-0305-2</v>
      </c>
      <c r="Q1952" s="19" t="str">
        <f>TRIM(data!Q1832)</f>
        <v>2011</v>
      </c>
      <c r="R1952" s="19" t="str">
        <f>TRIM(data!R1832)</f>
        <v>Darrielle Williams</v>
      </c>
    </row>
    <row r="1953" spans="1:18" x14ac:dyDescent="0.3">
      <c r="A1953" s="19" t="str">
        <f>TRIM(data!A1833)</f>
        <v>1837</v>
      </c>
      <c r="B1953" s="19" t="str">
        <f>TRIM(data!B1833)</f>
        <v>I</v>
      </c>
      <c r="C1953" s="19" t="str">
        <f>TRIM(data!C1833)</f>
        <v/>
      </c>
      <c r="D1953" s="19" t="str">
        <f>TRIM(data!D1833)</f>
        <v>UW296</v>
      </c>
      <c r="E1953" s="19" t="str">
        <f>TRIM(data!E1833)</f>
        <v>Solanum tuberosum (Potato)</v>
      </c>
      <c r="F1953" s="19" t="str">
        <f>TRIM(data!F1833)</f>
        <v>Solanaceae</v>
      </c>
      <c r="G1953" s="19" t="str">
        <f>TRIM(data!G1833)</f>
        <v>Solanales</v>
      </c>
      <c r="H1953" s="19" t="str">
        <f>TRIM(data!H1833)</f>
        <v/>
      </c>
      <c r="I1953" s="19" t="str">
        <f>TRIM(data!I1833)</f>
        <v>Sri Lanka</v>
      </c>
      <c r="J1953" s="19" t="str">
        <f>TRIM(data!J1833)</f>
        <v>Sri Lanka</v>
      </c>
      <c r="K1953" s="19" t="str">
        <f>TRIM(data!K1833)</f>
        <v>Indian Ocean (South of India)</v>
      </c>
      <c r="L1953" s="19" t="str">
        <f>TRIM(data!L1833)</f>
        <v/>
      </c>
      <c r="M1953" s="19" t="str">
        <f>TRIM(data!M1833)</f>
        <v>DQ657618</v>
      </c>
      <c r="N1953" s="19" t="str">
        <f>TRIM(data!N1833)</f>
        <v/>
      </c>
      <c r="O1953" s="19" t="str">
        <f>TRIM(data!O1833)</f>
        <v/>
      </c>
      <c r="P1953" s="19" t="str">
        <f>TRIM(data!P1833)</f>
        <v>Kumar 2014, https://api.semanticscholar.org/CorpusID:82677467</v>
      </c>
      <c r="Q1953" s="19" t="str">
        <f>TRIM(data!Q1833)</f>
        <v>2014</v>
      </c>
      <c r="R1953" s="19" t="str">
        <f>TRIM(data!R1833)</f>
        <v>Jason Avalos</v>
      </c>
    </row>
    <row r="1954" spans="1:18" x14ac:dyDescent="0.3">
      <c r="A1954" s="19" t="str">
        <f>TRIM(data!A1834)</f>
        <v>1838</v>
      </c>
      <c r="B1954" s="19" t="str">
        <f>TRIM(data!B1834)</f>
        <v>I</v>
      </c>
      <c r="C1954" s="19" t="str">
        <f>TRIM(data!C1834)</f>
        <v/>
      </c>
      <c r="D1954" s="19" t="str">
        <f>TRIM(data!D1834)</f>
        <v>UW298</v>
      </c>
      <c r="E1954" s="19" t="str">
        <f>TRIM(data!E1834)</f>
        <v>Solanum tuberosum (Potato)</v>
      </c>
      <c r="F1954" s="19" t="str">
        <f>TRIM(data!F1834)</f>
        <v>Solanaceae</v>
      </c>
      <c r="G1954" s="19" t="str">
        <f>TRIM(data!G1834)</f>
        <v>Solanales</v>
      </c>
      <c r="H1954" s="19" t="str">
        <f>TRIM(data!H1834)</f>
        <v/>
      </c>
      <c r="I1954" s="19" t="str">
        <f>TRIM(data!I1834)</f>
        <v>Philippines</v>
      </c>
      <c r="J1954" s="19" t="str">
        <f>TRIM(data!J1834)</f>
        <v>Philippines</v>
      </c>
      <c r="K1954" s="19" t="str">
        <f>TRIM(data!K1834)</f>
        <v>Pacific Ocean (East of Asian Continent)</v>
      </c>
      <c r="L1954" s="19" t="str">
        <f>TRIM(data!L1834)</f>
        <v/>
      </c>
      <c r="M1954" s="19" t="str">
        <f>TRIM(data!M1834)</f>
        <v>DQ657619</v>
      </c>
      <c r="N1954" s="19" t="str">
        <f>TRIM(data!N1834)</f>
        <v/>
      </c>
      <c r="O1954" s="19" t="str">
        <f>TRIM(data!O1834)</f>
        <v/>
      </c>
      <c r="P1954" s="19" t="str">
        <f>TRIM(data!P1834)</f>
        <v>Kumar 2014, https://api.semanticscholar.org/CorpusID:82677467</v>
      </c>
      <c r="Q1954" s="19" t="str">
        <f>TRIM(data!Q1834)</f>
        <v>2014</v>
      </c>
      <c r="R1954" s="19" t="str">
        <f>TRIM(data!R1834)</f>
        <v>Jason Avalos</v>
      </c>
    </row>
    <row r="1955" spans="1:18" x14ac:dyDescent="0.3">
      <c r="A1955" s="19" t="str">
        <f>TRIM(data!A1835)</f>
        <v>1839</v>
      </c>
      <c r="B1955" s="19" t="str">
        <f>TRIM(data!B1835)</f>
        <v>I</v>
      </c>
      <c r="C1955" s="19" t="str">
        <f>TRIM(data!C1835)</f>
        <v/>
      </c>
      <c r="D1955" s="19" t="str">
        <f>TRIM(data!D1835)</f>
        <v>UW354</v>
      </c>
      <c r="E1955" s="19" t="str">
        <f>TRIM(data!E1835)</f>
        <v>Solanum tuberosum (Potato)</v>
      </c>
      <c r="F1955" s="19" t="str">
        <f>TRIM(data!F1835)</f>
        <v>Solanaceae</v>
      </c>
      <c r="G1955" s="19" t="str">
        <f>TRIM(data!G1835)</f>
        <v>Solanales</v>
      </c>
      <c r="H1955" s="19" t="str">
        <f>TRIM(data!H1835)</f>
        <v/>
      </c>
      <c r="I1955" s="19" t="str">
        <f>TRIM(data!I1835)</f>
        <v>Brazil</v>
      </c>
      <c r="J1955" s="19" t="str">
        <f>TRIM(data!J1835)</f>
        <v>Brazil</v>
      </c>
      <c r="K1955" s="19" t="str">
        <f>TRIM(data!K1835)</f>
        <v>South America</v>
      </c>
      <c r="L1955" s="19" t="str">
        <f>TRIM(data!L1835)</f>
        <v/>
      </c>
      <c r="M1955" s="19" t="str">
        <f>TRIM(data!M1835)</f>
        <v/>
      </c>
      <c r="N1955" s="19" t="str">
        <f>TRIM(data!N1835)</f>
        <v/>
      </c>
      <c r="O1955" s="19" t="str">
        <f>TRIM(data!O1835)</f>
        <v/>
      </c>
      <c r="P1955" s="19" t="str">
        <f>TRIM(data!P1835)</f>
        <v>Kubota 2011, https://doi.org/10.1007/s10327-011-0305-2</v>
      </c>
      <c r="Q1955" s="19" t="str">
        <f>TRIM(data!Q1835)</f>
        <v>2011</v>
      </c>
      <c r="R1955" s="19" t="str">
        <f>TRIM(data!R1835)</f>
        <v>Darrielle Williams</v>
      </c>
    </row>
    <row r="1956" spans="1:18" x14ac:dyDescent="0.3">
      <c r="A1956" s="19" t="str">
        <f>TRIM(data!A1836)</f>
        <v>1840</v>
      </c>
      <c r="B1956" s="19" t="str">
        <f>TRIM(data!B1836)</f>
        <v>I</v>
      </c>
      <c r="C1956" s="19" t="str">
        <f>TRIM(data!C1836)</f>
        <v/>
      </c>
      <c r="D1956" s="19" t="str">
        <f>TRIM(data!D1836)</f>
        <v>UW356</v>
      </c>
      <c r="E1956" s="19" t="str">
        <f>TRIM(data!E1836)</f>
        <v>Solanum melongena (Eggplant)</v>
      </c>
      <c r="F1956" s="19" t="str">
        <f>TRIM(data!F1836)</f>
        <v>Solanaceae</v>
      </c>
      <c r="G1956" s="19" t="str">
        <f>TRIM(data!G1836)</f>
        <v>Solanales</v>
      </c>
      <c r="H1956" s="19" t="str">
        <f>TRIM(data!H1836)</f>
        <v>2004 - 2005</v>
      </c>
      <c r="I1956" s="19" t="str">
        <f>TRIM(data!I1836)</f>
        <v>Fujian, China</v>
      </c>
      <c r="J1956" s="19" t="str">
        <f>TRIM(data!J1836)</f>
        <v>China</v>
      </c>
      <c r="K1956" s="19" t="str">
        <f>TRIM(data!K1836)</f>
        <v>Asia</v>
      </c>
      <c r="L1956" s="19" t="str">
        <f>TRIM(data!L1836)</f>
        <v/>
      </c>
      <c r="M1956" s="19" t="str">
        <f>TRIM(data!M1836)</f>
        <v/>
      </c>
      <c r="N1956" s="19" t="str">
        <f>TRIM(data!N1836)</f>
        <v/>
      </c>
      <c r="O1956" s="19" t="str">
        <f>TRIM(data!O1836)</f>
        <v/>
      </c>
      <c r="P1956" s="19" t="str">
        <f>TRIM(data!P1836)</f>
        <v>Xue 2011 , https://doi.org/10.1111/j.1574-6941.2010.01026.x</v>
      </c>
      <c r="Q1956" s="19" t="str">
        <f>TRIM(data!Q1836)</f>
        <v>2011</v>
      </c>
      <c r="R1956" s="19" t="str">
        <f>TRIM(data!R1836)</f>
        <v>Darrielle Williams</v>
      </c>
    </row>
    <row r="1957" spans="1:18" x14ac:dyDescent="0.3">
      <c r="A1957" s="19" t="str">
        <f>TRIM(data!A1837)</f>
        <v>1841</v>
      </c>
      <c r="B1957" s="19" t="str">
        <f>TRIM(data!B1837)</f>
        <v>I</v>
      </c>
      <c r="C1957" s="19" t="str">
        <f>TRIM(data!C1837)</f>
        <v/>
      </c>
      <c r="D1957" s="19" t="str">
        <f>TRIM(data!D1837)</f>
        <v>UW359</v>
      </c>
      <c r="E1957" s="19" t="str">
        <f>TRIM(data!E1837)</f>
        <v>Zingiber officinale (Ginger)</v>
      </c>
      <c r="F1957" s="19" t="str">
        <f>TRIM(data!F1837)</f>
        <v>Zingiberaceae</v>
      </c>
      <c r="G1957" s="19" t="str">
        <f>TRIM(data!G1837)</f>
        <v>Zingiberales</v>
      </c>
      <c r="H1957" s="19" t="str">
        <f>TRIM(data!H1837)</f>
        <v/>
      </c>
      <c r="I1957" s="19" t="str">
        <f>TRIM(data!I1837)</f>
        <v>China</v>
      </c>
      <c r="J1957" s="19" t="str">
        <f>TRIM(data!J1837)</f>
        <v>China</v>
      </c>
      <c r="K1957" s="19" t="str">
        <f>TRIM(data!K1837)</f>
        <v>Asia</v>
      </c>
      <c r="L1957" s="19" t="str">
        <f>TRIM(data!L1837)</f>
        <v/>
      </c>
      <c r="M1957" s="19" t="str">
        <f>TRIM(data!M1837)</f>
        <v/>
      </c>
      <c r="N1957" s="19" t="str">
        <f>TRIM(data!N1837)</f>
        <v/>
      </c>
      <c r="O1957" s="19" t="str">
        <f>TRIM(data!O1837)</f>
        <v/>
      </c>
      <c r="P1957" s="19" t="str">
        <f>TRIM(data!P1837)</f>
        <v>Kubota 2011, https://doi.org/10.1007/s10327-011-0305-2</v>
      </c>
      <c r="Q1957" s="19" t="str">
        <f>TRIM(data!Q1837)</f>
        <v>2011</v>
      </c>
      <c r="R1957" s="19" t="str">
        <f>TRIM(data!R1837)</f>
        <v>Darrielle Williams</v>
      </c>
    </row>
    <row r="1958" spans="1:18" x14ac:dyDescent="0.3">
      <c r="A1958" s="19" t="str">
        <f>TRIM(data!A1838)</f>
        <v>1842</v>
      </c>
      <c r="B1958" s="19" t="str">
        <f>TRIM(data!B1838)</f>
        <v>I</v>
      </c>
      <c r="C1958" s="19" t="str">
        <f>TRIM(data!C1838)</f>
        <v/>
      </c>
      <c r="D1958" s="19" t="str">
        <f>TRIM(data!D1838)</f>
        <v>UW368</v>
      </c>
      <c r="E1958" s="19" t="str">
        <f>TRIM(data!E1838)</f>
        <v>Arachis hypogaea (Peanut)</v>
      </c>
      <c r="F1958" s="19" t="str">
        <f>TRIM(data!F1838)</f>
        <v>Fabaceae</v>
      </c>
      <c r="G1958" s="19" t="str">
        <f>TRIM(data!G1838)</f>
        <v>Fabales</v>
      </c>
      <c r="H1958" s="19" t="str">
        <f>TRIM(data!H1838)</f>
        <v>2004 - 2005</v>
      </c>
      <c r="I1958" s="19" t="str">
        <f>TRIM(data!I1838)</f>
        <v>Guangxi, China</v>
      </c>
      <c r="J1958" s="19" t="str">
        <f>TRIM(data!J1838)</f>
        <v>China</v>
      </c>
      <c r="K1958" s="19" t="str">
        <f>TRIM(data!K1838)</f>
        <v>Asia</v>
      </c>
      <c r="L1958" s="19" t="str">
        <f>TRIM(data!L1838)</f>
        <v/>
      </c>
      <c r="M1958" s="19" t="str">
        <f>TRIM(data!M1838)</f>
        <v/>
      </c>
      <c r="N1958" s="19" t="str">
        <f>TRIM(data!N1838)</f>
        <v/>
      </c>
      <c r="O1958" s="19" t="str">
        <f>TRIM(data!O1838)</f>
        <v/>
      </c>
      <c r="P1958" s="19" t="str">
        <f>TRIM(data!P1838)</f>
        <v>Xue 2011 , https://doi.org/10.1111/j.1574-6941.2010.01026.x</v>
      </c>
      <c r="Q1958" s="19" t="str">
        <f>TRIM(data!Q1838)</f>
        <v>2011</v>
      </c>
      <c r="R1958" s="19" t="str">
        <f>TRIM(data!R1838)</f>
        <v>Darrielle Williams</v>
      </c>
    </row>
    <row r="1959" spans="1:18" x14ac:dyDescent="0.3">
      <c r="A1959" s="19" t="str">
        <f>TRIM(data!A1839)</f>
        <v>1843</v>
      </c>
      <c r="B1959" s="19" t="str">
        <f>TRIM(data!B1839)</f>
        <v>I</v>
      </c>
      <c r="C1959" s="19" t="str">
        <f>TRIM(data!C1839)</f>
        <v/>
      </c>
      <c r="D1959" s="19" t="str">
        <f>TRIM(data!D1839)</f>
        <v>UW37</v>
      </c>
      <c r="E1959" s="19" t="str">
        <f>TRIM(data!E1839)</f>
        <v>Solanum tuberosum (Potato)</v>
      </c>
      <c r="F1959" s="19" t="str">
        <f>TRIM(data!F1839)</f>
        <v>Solanaceae</v>
      </c>
      <c r="G1959" s="19" t="str">
        <f>TRIM(data!G1839)</f>
        <v>Solanales</v>
      </c>
      <c r="H1959" s="19" t="str">
        <f>TRIM(data!H1839)</f>
        <v/>
      </c>
      <c r="I1959" s="19" t="str">
        <f>TRIM(data!I1839)</f>
        <v>Colombia</v>
      </c>
      <c r="J1959" s="19" t="str">
        <f>TRIM(data!J1839)</f>
        <v>Colombia</v>
      </c>
      <c r="K1959" s="19" t="str">
        <f>TRIM(data!K1839)</f>
        <v>South America</v>
      </c>
      <c r="L1959" s="19" t="str">
        <f>TRIM(data!L1839)</f>
        <v/>
      </c>
      <c r="M1959" s="19" t="str">
        <f>TRIM(data!M1839)</f>
        <v/>
      </c>
      <c r="N1959" s="19" t="str">
        <f>TRIM(data!N1839)</f>
        <v/>
      </c>
      <c r="O1959" s="19" t="str">
        <f>TRIM(data!O1839)</f>
        <v/>
      </c>
      <c r="P1959" s="19" t="str">
        <f>TRIM(data!P1839)</f>
        <v>Kubota 2011, https://doi.org/10.1007/s10327-011-0305-2</v>
      </c>
      <c r="Q1959" s="19" t="str">
        <f>TRIM(data!Q1839)</f>
        <v>2011</v>
      </c>
      <c r="R1959" s="19" t="str">
        <f>TRIM(data!R1839)</f>
        <v>Darrielle Williams</v>
      </c>
    </row>
    <row r="1960" spans="1:18" x14ac:dyDescent="0.3">
      <c r="A1960" s="19" t="str">
        <f>TRIM(data!A1840)</f>
        <v>1844</v>
      </c>
      <c r="B1960" s="19" t="str">
        <f>TRIM(data!B1840)</f>
        <v>I</v>
      </c>
      <c r="C1960" s="19" t="str">
        <f>TRIM(data!C1840)</f>
        <v/>
      </c>
      <c r="D1960" s="19" t="str">
        <f>TRIM(data!D1840)</f>
        <v>UW378</v>
      </c>
      <c r="E1960" s="19" t="str">
        <f>TRIM(data!E1840)</f>
        <v>Olea europea (olive tree)</v>
      </c>
      <c r="F1960" s="19" t="str">
        <f>TRIM(data!F1840)</f>
        <v>Oleaceae</v>
      </c>
      <c r="G1960" s="19" t="str">
        <f>TRIM(data!G1840)</f>
        <v>Lamiales</v>
      </c>
      <c r="H1960" s="19" t="str">
        <f>TRIM(data!H1840)</f>
        <v/>
      </c>
      <c r="I1960" s="19" t="str">
        <f>TRIM(data!I1840)</f>
        <v>China</v>
      </c>
      <c r="J1960" s="19" t="str">
        <f>TRIM(data!J1840)</f>
        <v>China</v>
      </c>
      <c r="K1960" s="19" t="str">
        <f>TRIM(data!K1840)</f>
        <v>Asia</v>
      </c>
      <c r="L1960" s="19" t="str">
        <f>TRIM(data!L1840)</f>
        <v/>
      </c>
      <c r="M1960" s="19" t="str">
        <f>TRIM(data!M1840)</f>
        <v/>
      </c>
      <c r="N1960" s="19" t="str">
        <f>TRIM(data!N1840)</f>
        <v/>
      </c>
      <c r="O1960" s="19" t="str">
        <f>TRIM(data!O1840)</f>
        <v/>
      </c>
      <c r="P1960" s="19" t="str">
        <f>TRIM(data!P1840)</f>
        <v>Kubota 2011, https://doi.org/10.1007/s10327-011-0305-2</v>
      </c>
      <c r="Q1960" s="19" t="str">
        <f>TRIM(data!Q1840)</f>
        <v>2011</v>
      </c>
      <c r="R1960" s="19" t="str">
        <f>TRIM(data!R1840)</f>
        <v>Darrielle Williams</v>
      </c>
    </row>
    <row r="1961" spans="1:18" x14ac:dyDescent="0.3">
      <c r="A1961" s="19" t="str">
        <f>TRIM(data!A1841)</f>
        <v>1845</v>
      </c>
      <c r="B1961" s="19" t="str">
        <f>TRIM(data!B1841)</f>
        <v>I</v>
      </c>
      <c r="C1961" s="19" t="str">
        <f>TRIM(data!C1841)</f>
        <v/>
      </c>
      <c r="D1961" s="19" t="str">
        <f>TRIM(data!D1841)</f>
        <v>UW380</v>
      </c>
      <c r="E1961" s="19" t="str">
        <f>TRIM(data!E1841)</f>
        <v>Olea europea (olive tree)</v>
      </c>
      <c r="F1961" s="19" t="str">
        <f>TRIM(data!F1841)</f>
        <v>Oleaceae</v>
      </c>
      <c r="G1961" s="19" t="str">
        <f>TRIM(data!G1841)</f>
        <v>Lamiales</v>
      </c>
      <c r="H1961" s="19" t="str">
        <f>TRIM(data!H1841)</f>
        <v/>
      </c>
      <c r="I1961" s="19" t="str">
        <f>TRIM(data!I1841)</f>
        <v>China</v>
      </c>
      <c r="J1961" s="19" t="str">
        <f>TRIM(data!J1841)</f>
        <v>China</v>
      </c>
      <c r="K1961" s="19" t="str">
        <f>TRIM(data!K1841)</f>
        <v>Asia</v>
      </c>
      <c r="L1961" s="19" t="str">
        <f>TRIM(data!L1841)</f>
        <v/>
      </c>
      <c r="M1961" s="19" t="str">
        <f>TRIM(data!M1841)</f>
        <v/>
      </c>
      <c r="N1961" s="19" t="str">
        <f>TRIM(data!N1841)</f>
        <v/>
      </c>
      <c r="O1961" s="19" t="str">
        <f>TRIM(data!O1841)</f>
        <v/>
      </c>
      <c r="P1961" s="19" t="str">
        <f>TRIM(data!P1841)</f>
        <v>Kubota 2011, https://doi.org/10.1007/s10327-011-0305-2</v>
      </c>
      <c r="Q1961" s="19" t="str">
        <f>TRIM(data!Q1841)</f>
        <v>2011</v>
      </c>
      <c r="R1961" s="19" t="str">
        <f>TRIM(data!R1841)</f>
        <v>Darrielle Williams</v>
      </c>
    </row>
    <row r="1962" spans="1:18" x14ac:dyDescent="0.3">
      <c r="A1962" s="19" t="str">
        <f>TRIM(data!A1842)</f>
        <v>1846</v>
      </c>
      <c r="B1962" s="19" t="str">
        <f>TRIM(data!B1842)</f>
        <v>I</v>
      </c>
      <c r="C1962" s="19" t="str">
        <f>TRIM(data!C1842)</f>
        <v/>
      </c>
      <c r="D1962" s="19" t="str">
        <f>TRIM(data!D1842)</f>
        <v>UW436</v>
      </c>
      <c r="E1962" s="19" t="str">
        <f>TRIM(data!E1842)</f>
        <v>Solanum lycopersicum (Tomato)</v>
      </c>
      <c r="F1962" s="19" t="str">
        <f>TRIM(data!F1842)</f>
        <v>Solanaceae</v>
      </c>
      <c r="G1962" s="19" t="str">
        <f>TRIM(data!G1842)</f>
        <v>Solanales</v>
      </c>
      <c r="H1962" s="19" t="str">
        <f>TRIM(data!H1842)</f>
        <v/>
      </c>
      <c r="I1962" s="19" t="str">
        <f>TRIM(data!I1842)</f>
        <v>Austrailia</v>
      </c>
      <c r="J1962" s="19" t="str">
        <f>TRIM(data!J1842)</f>
        <v>Australia</v>
      </c>
      <c r="K1962" s="19" t="str">
        <f>TRIM(data!K1842)</f>
        <v>Australia</v>
      </c>
      <c r="L1962" s="19" t="str">
        <f>TRIM(data!L1842)</f>
        <v/>
      </c>
      <c r="M1962" s="19" t="str">
        <f>TRIM(data!M1842)</f>
        <v/>
      </c>
      <c r="N1962" s="19" t="str">
        <f>TRIM(data!N1842)</f>
        <v/>
      </c>
      <c r="O1962" s="19" t="str">
        <f>TRIM(data!O1842)</f>
        <v/>
      </c>
      <c r="P1962" s="19" t="str">
        <f>TRIM(data!P1842)</f>
        <v>Kubota 2011, https://doi.org/10.1007/s10327-011-0305-2</v>
      </c>
      <c r="Q1962" s="19" t="str">
        <f>TRIM(data!Q1842)</f>
        <v>2011</v>
      </c>
      <c r="R1962" s="19" t="str">
        <f>TRIM(data!R1842)</f>
        <v>Darrielle Williams</v>
      </c>
    </row>
    <row r="1963" spans="1:18" x14ac:dyDescent="0.3">
      <c r="A1963" s="19" t="str">
        <f>TRIM(data!A1843)</f>
        <v>1847</v>
      </c>
      <c r="B1963" s="19" t="str">
        <f>TRIM(data!B1843)</f>
        <v>I</v>
      </c>
      <c r="C1963" s="19" t="str">
        <f>TRIM(data!C1843)</f>
        <v/>
      </c>
      <c r="D1963" s="19" t="str">
        <f>TRIM(data!D1843)</f>
        <v>UW437</v>
      </c>
      <c r="E1963" s="19" t="str">
        <f>TRIM(data!E1843)</f>
        <v>Solanum lycopersicum (Tomato)</v>
      </c>
      <c r="F1963" s="19" t="str">
        <f>TRIM(data!F1843)</f>
        <v>Solanaceae</v>
      </c>
      <c r="G1963" s="19" t="str">
        <f>TRIM(data!G1843)</f>
        <v>Solanales</v>
      </c>
      <c r="H1963" s="19" t="str">
        <f>TRIM(data!H1843)</f>
        <v/>
      </c>
      <c r="I1963" s="19" t="str">
        <f>TRIM(data!I1843)</f>
        <v>Austrailia</v>
      </c>
      <c r="J1963" s="19" t="str">
        <f>TRIM(data!J1843)</f>
        <v>Australia</v>
      </c>
      <c r="K1963" s="19" t="str">
        <f>TRIM(data!K1843)</f>
        <v>Australia</v>
      </c>
      <c r="L1963" s="19" t="str">
        <f>TRIM(data!L1843)</f>
        <v/>
      </c>
      <c r="M1963" s="19" t="str">
        <f>TRIM(data!M1843)</f>
        <v/>
      </c>
      <c r="N1963" s="19" t="str">
        <f>TRIM(data!N1843)</f>
        <v/>
      </c>
      <c r="O1963" s="19" t="str">
        <f>TRIM(data!O1843)</f>
        <v/>
      </c>
      <c r="P1963" s="19" t="str">
        <f>TRIM(data!P1843)</f>
        <v>Kubota 2011, https://doi.org/10.1007/s10327-011-0305-2</v>
      </c>
      <c r="Q1963" s="19" t="str">
        <f>TRIM(data!Q1843)</f>
        <v>2011</v>
      </c>
      <c r="R1963" s="19" t="str">
        <f>TRIM(data!R1843)</f>
        <v>Darrielle Williams</v>
      </c>
    </row>
    <row r="1964" spans="1:18" x14ac:dyDescent="0.3">
      <c r="A1964" s="19" t="str">
        <f>TRIM(data!A1844)</f>
        <v>1848</v>
      </c>
      <c r="B1964" s="19" t="str">
        <f>TRIM(data!B1844)</f>
        <v>I</v>
      </c>
      <c r="C1964" s="19" t="str">
        <f>TRIM(data!C1844)</f>
        <v/>
      </c>
      <c r="D1964" s="19" t="str">
        <f>TRIM(data!D1844)</f>
        <v>UW439</v>
      </c>
      <c r="E1964" s="19" t="str">
        <f>TRIM(data!E1844)</f>
        <v>Solanum tuberosum (Potato)</v>
      </c>
      <c r="F1964" s="19" t="str">
        <f>TRIM(data!F1844)</f>
        <v>Solanaceae</v>
      </c>
      <c r="G1964" s="19" t="str">
        <f>TRIM(data!G1844)</f>
        <v>Solanales</v>
      </c>
      <c r="H1964" s="19" t="str">
        <f>TRIM(data!H1844)</f>
        <v/>
      </c>
      <c r="I1964" s="19" t="str">
        <f>TRIM(data!I1844)</f>
        <v>Austrailia</v>
      </c>
      <c r="J1964" s="19" t="str">
        <f>TRIM(data!J1844)</f>
        <v>Australia</v>
      </c>
      <c r="K1964" s="19" t="str">
        <f>TRIM(data!K1844)</f>
        <v>Australia</v>
      </c>
      <c r="L1964" s="19" t="str">
        <f>TRIM(data!L1844)</f>
        <v/>
      </c>
      <c r="M1964" s="19" t="str">
        <f>TRIM(data!M1844)</f>
        <v/>
      </c>
      <c r="N1964" s="19" t="str">
        <f>TRIM(data!N1844)</f>
        <v/>
      </c>
      <c r="O1964" s="19" t="str">
        <f>TRIM(data!O1844)</f>
        <v/>
      </c>
      <c r="P1964" s="19" t="str">
        <f>TRIM(data!P1844)</f>
        <v>Kubota 2011, https://doi.org/10.1007/s10327-011-0305-2</v>
      </c>
      <c r="Q1964" s="19" t="str">
        <f>TRIM(data!Q1844)</f>
        <v>2011</v>
      </c>
      <c r="R1964" s="19" t="str">
        <f>TRIM(data!R1844)</f>
        <v>Darrielle Williams</v>
      </c>
    </row>
    <row r="1965" spans="1:18" x14ac:dyDescent="0.3">
      <c r="A1965" s="19" t="str">
        <f>TRIM(data!A1845)</f>
        <v>1849</v>
      </c>
      <c r="B1965" s="19" t="str">
        <f>TRIM(data!B1845)</f>
        <v>I</v>
      </c>
      <c r="C1965" s="19" t="str">
        <f>TRIM(data!C1845)</f>
        <v/>
      </c>
      <c r="D1965" s="19" t="str">
        <f>TRIM(data!D1845)</f>
        <v>UW441</v>
      </c>
      <c r="E1965" s="19" t="str">
        <f>TRIM(data!E1845)</f>
        <v>Solanum tuberosum (Potato)</v>
      </c>
      <c r="F1965" s="19" t="str">
        <f>TRIM(data!F1845)</f>
        <v>Solanaceae</v>
      </c>
      <c r="G1965" s="19" t="str">
        <f>TRIM(data!G1845)</f>
        <v>Solanales</v>
      </c>
      <c r="H1965" s="19" t="str">
        <f>TRIM(data!H1845)</f>
        <v/>
      </c>
      <c r="I1965" s="19" t="str">
        <f>TRIM(data!I1845)</f>
        <v>Austrailia</v>
      </c>
      <c r="J1965" s="19" t="str">
        <f>TRIM(data!J1845)</f>
        <v>Australia</v>
      </c>
      <c r="K1965" s="19" t="str">
        <f>TRIM(data!K1845)</f>
        <v>Australia</v>
      </c>
      <c r="L1965" s="19" t="str">
        <f>TRIM(data!L1845)</f>
        <v/>
      </c>
      <c r="M1965" s="19" t="str">
        <f>TRIM(data!M1845)</f>
        <v/>
      </c>
      <c r="N1965" s="19" t="str">
        <f>TRIM(data!N1845)</f>
        <v/>
      </c>
      <c r="O1965" s="19" t="str">
        <f>TRIM(data!O1845)</f>
        <v/>
      </c>
      <c r="P1965" s="19" t="str">
        <f>TRIM(data!P1845)</f>
        <v>Kubota 2011, https://doi.org/10.1007/s10327-011-0305-2</v>
      </c>
      <c r="Q1965" s="19" t="str">
        <f>TRIM(data!Q1845)</f>
        <v>2011</v>
      </c>
      <c r="R1965" s="19" t="str">
        <f>TRIM(data!R1845)</f>
        <v>Darrielle Williams</v>
      </c>
    </row>
    <row r="1966" spans="1:18" x14ac:dyDescent="0.3">
      <c r="A1966" s="19" t="str">
        <f>TRIM(data!A1846)</f>
        <v>1850</v>
      </c>
      <c r="B1966" s="19" t="str">
        <f>TRIM(data!B1846)</f>
        <v>I</v>
      </c>
      <c r="C1966" s="19" t="str">
        <f>TRIM(data!C1846)</f>
        <v/>
      </c>
      <c r="D1966" s="19" t="str">
        <f>TRIM(data!D1846)</f>
        <v>UW442</v>
      </c>
      <c r="E1966" s="19" t="str">
        <f>TRIM(data!E1846)</f>
        <v>Solanum tuberosum (Potato)</v>
      </c>
      <c r="F1966" s="19" t="str">
        <f>TRIM(data!F1846)</f>
        <v>Solanaceae</v>
      </c>
      <c r="G1966" s="19" t="str">
        <f>TRIM(data!G1846)</f>
        <v>Solanales</v>
      </c>
      <c r="H1966" s="19" t="str">
        <f>TRIM(data!H1846)</f>
        <v/>
      </c>
      <c r="I1966" s="19" t="str">
        <f>TRIM(data!I1846)</f>
        <v>Austrailia</v>
      </c>
      <c r="J1966" s="19" t="str">
        <f>TRIM(data!J1846)</f>
        <v>Australia</v>
      </c>
      <c r="K1966" s="19" t="str">
        <f>TRIM(data!K1846)</f>
        <v>Australia</v>
      </c>
      <c r="L1966" s="19" t="str">
        <f>TRIM(data!L1846)</f>
        <v/>
      </c>
      <c r="M1966" s="19" t="str">
        <f>TRIM(data!M1846)</f>
        <v/>
      </c>
      <c r="N1966" s="19" t="str">
        <f>TRIM(data!N1846)</f>
        <v/>
      </c>
      <c r="O1966" s="19" t="str">
        <f>TRIM(data!O1846)</f>
        <v/>
      </c>
      <c r="P1966" s="19" t="str">
        <f>TRIM(data!P1846)</f>
        <v>Kubota 2011, https://doi.org/10.1007/s10327-011-0305-2</v>
      </c>
      <c r="Q1966" s="19" t="str">
        <f>TRIM(data!Q1846)</f>
        <v>2011</v>
      </c>
      <c r="R1966" s="19" t="str">
        <f>TRIM(data!R1846)</f>
        <v>Darrielle Williams</v>
      </c>
    </row>
    <row r="1967" spans="1:18" x14ac:dyDescent="0.3">
      <c r="A1967" s="19" t="str">
        <f>TRIM(data!A1847)</f>
        <v>1851</v>
      </c>
      <c r="B1967" s="19" t="str">
        <f>TRIM(data!B1847)</f>
        <v>I</v>
      </c>
      <c r="C1967" s="19" t="str">
        <f>TRIM(data!C1847)</f>
        <v/>
      </c>
      <c r="D1967" s="19" t="str">
        <f>TRIM(data!D1847)</f>
        <v>UW489</v>
      </c>
      <c r="E1967" s="19" t="str">
        <f>TRIM(data!E1847)</f>
        <v>Solanum tuberosum (Potato)</v>
      </c>
      <c r="F1967" s="19" t="str">
        <f>TRIM(data!F1847)</f>
        <v>Solanaceae</v>
      </c>
      <c r="G1967" s="19" t="str">
        <f>TRIM(data!G1847)</f>
        <v>Solanales</v>
      </c>
      <c r="H1967" s="19" t="str">
        <f>TRIM(data!H1847)</f>
        <v/>
      </c>
      <c r="I1967" s="19" t="str">
        <f>TRIM(data!I1847)</f>
        <v>Chile</v>
      </c>
      <c r="J1967" s="19" t="str">
        <f>TRIM(data!J1847)</f>
        <v>Chile</v>
      </c>
      <c r="K1967" s="19" t="str">
        <f>TRIM(data!K1847)</f>
        <v>South America</v>
      </c>
      <c r="L1967" s="19" t="str">
        <f>TRIM(data!L1847)</f>
        <v/>
      </c>
      <c r="M1967" s="19" t="str">
        <f>TRIM(data!M1847)</f>
        <v/>
      </c>
      <c r="N1967" s="19" t="str">
        <f>TRIM(data!N1847)</f>
        <v/>
      </c>
      <c r="O1967" s="19" t="str">
        <f>TRIM(data!O1847)</f>
        <v/>
      </c>
      <c r="P1967" s="19" t="str">
        <f>TRIM(data!P1847)</f>
        <v>Kubota 2011, https://doi.org/10.1007/s10327-011-0305-2</v>
      </c>
      <c r="Q1967" s="19" t="str">
        <f>TRIM(data!Q1847)</f>
        <v>2011</v>
      </c>
      <c r="R1967" s="19" t="str">
        <f>TRIM(data!R1847)</f>
        <v>Darrielle Williams</v>
      </c>
    </row>
    <row r="1968" spans="1:18" x14ac:dyDescent="0.3">
      <c r="A1968" s="19" t="str">
        <f>TRIM(data!A1848)</f>
        <v>1852</v>
      </c>
      <c r="B1968" s="19" t="str">
        <f>TRIM(data!B1848)</f>
        <v>I</v>
      </c>
      <c r="C1968" s="19" t="str">
        <f>TRIM(data!C1848)</f>
        <v/>
      </c>
      <c r="D1968" s="19" t="str">
        <f>TRIM(data!D1848)</f>
        <v>UW490</v>
      </c>
      <c r="E1968" s="19" t="str">
        <f>TRIM(data!E1848)</f>
        <v>Solanum tuberosum (Potato)</v>
      </c>
      <c r="F1968" s="19" t="str">
        <f>TRIM(data!F1848)</f>
        <v>Solanaceae</v>
      </c>
      <c r="G1968" s="19" t="str">
        <f>TRIM(data!G1848)</f>
        <v>Solanales</v>
      </c>
      <c r="H1968" s="19" t="str">
        <f>TRIM(data!H1848)</f>
        <v/>
      </c>
      <c r="I1968" s="19" t="str">
        <f>TRIM(data!I1848)</f>
        <v>Chile</v>
      </c>
      <c r="J1968" s="19" t="str">
        <f>TRIM(data!J1848)</f>
        <v>Chile</v>
      </c>
      <c r="K1968" s="19" t="str">
        <f>TRIM(data!K1848)</f>
        <v>South America</v>
      </c>
      <c r="L1968" s="19" t="str">
        <f>TRIM(data!L1848)</f>
        <v/>
      </c>
      <c r="M1968" s="19" t="str">
        <f>TRIM(data!M1848)</f>
        <v/>
      </c>
      <c r="N1968" s="19" t="str">
        <f>TRIM(data!N1848)</f>
        <v/>
      </c>
      <c r="O1968" s="19" t="str">
        <f>TRIM(data!O1848)</f>
        <v/>
      </c>
      <c r="P1968" s="19" t="str">
        <f>TRIM(data!P1848)</f>
        <v>Kubota 2011, https://doi.org/10.1007/s10327-011-0305-2</v>
      </c>
      <c r="Q1968" s="19" t="str">
        <f>TRIM(data!Q1848)</f>
        <v>2011</v>
      </c>
      <c r="R1968" s="19" t="str">
        <f>TRIM(data!R1848)</f>
        <v>Darrielle Williams</v>
      </c>
    </row>
    <row r="1969" spans="1:18" x14ac:dyDescent="0.3">
      <c r="A1969" s="19" t="str">
        <f>TRIM(data!A1849)</f>
        <v>1853</v>
      </c>
      <c r="B1969" s="19" t="str">
        <f>TRIM(data!B1849)</f>
        <v>I</v>
      </c>
      <c r="C1969" s="19" t="str">
        <f>TRIM(data!C1849)</f>
        <v/>
      </c>
      <c r="D1969" s="19" t="str">
        <f>TRIM(data!D1849)</f>
        <v>UW492</v>
      </c>
      <c r="E1969" s="19" t="str">
        <f>TRIM(data!E1849)</f>
        <v>Solanum tuberosum (Potato)</v>
      </c>
      <c r="F1969" s="19" t="str">
        <f>TRIM(data!F1849)</f>
        <v>Solanaceae</v>
      </c>
      <c r="G1969" s="19" t="str">
        <f>TRIM(data!G1849)</f>
        <v>Solanales</v>
      </c>
      <c r="H1969" s="19" t="str">
        <f>TRIM(data!H1849)</f>
        <v/>
      </c>
      <c r="I1969" s="19" t="str">
        <f>TRIM(data!I1849)</f>
        <v>Peru</v>
      </c>
      <c r="J1969" s="19" t="str">
        <f>TRIM(data!J1849)</f>
        <v>Peru</v>
      </c>
      <c r="K1969" s="19" t="str">
        <f>TRIM(data!K1849)</f>
        <v>South America</v>
      </c>
      <c r="L1969" s="19" t="str">
        <f>TRIM(data!L1849)</f>
        <v/>
      </c>
      <c r="M1969" s="19" t="str">
        <f>TRIM(data!M1849)</f>
        <v/>
      </c>
      <c r="N1969" s="19" t="str">
        <f>TRIM(data!N1849)</f>
        <v/>
      </c>
      <c r="O1969" s="19" t="str">
        <f>TRIM(data!O1849)</f>
        <v/>
      </c>
      <c r="P1969" s="19" t="str">
        <f>TRIM(data!P1849)</f>
        <v>Kubota 2011, https://doi.org/10.1007/s10327-011-0305-2</v>
      </c>
      <c r="Q1969" s="19" t="str">
        <f>TRIM(data!Q1849)</f>
        <v>2011</v>
      </c>
      <c r="R1969" s="19" t="str">
        <f>TRIM(data!R1849)</f>
        <v>Darrielle Williams</v>
      </c>
    </row>
    <row r="1970" spans="1:18" x14ac:dyDescent="0.3">
      <c r="A1970" s="19" t="str">
        <f>TRIM(data!A1850)</f>
        <v>1854</v>
      </c>
      <c r="B1970" s="19" t="str">
        <f>TRIM(data!B1850)</f>
        <v>I</v>
      </c>
      <c r="C1970" s="19" t="str">
        <f>TRIM(data!C1850)</f>
        <v/>
      </c>
      <c r="D1970" s="19" t="str">
        <f>TRIM(data!D1850)</f>
        <v>UW494</v>
      </c>
      <c r="E1970" s="19" t="str">
        <f>TRIM(data!E1850)</f>
        <v>Solanum tuberosum (Potato)</v>
      </c>
      <c r="F1970" s="19" t="str">
        <f>TRIM(data!F1850)</f>
        <v>Solanaceae</v>
      </c>
      <c r="G1970" s="19" t="str">
        <f>TRIM(data!G1850)</f>
        <v>Solanales</v>
      </c>
      <c r="H1970" s="19" t="str">
        <f>TRIM(data!H1850)</f>
        <v/>
      </c>
      <c r="I1970" s="19" t="str">
        <f>TRIM(data!I1850)</f>
        <v>Colombia</v>
      </c>
      <c r="J1970" s="19" t="str">
        <f>TRIM(data!J1850)</f>
        <v>Colombia</v>
      </c>
      <c r="K1970" s="19" t="str">
        <f>TRIM(data!K1850)</f>
        <v>South America</v>
      </c>
      <c r="L1970" s="19" t="str">
        <f>TRIM(data!L1850)</f>
        <v/>
      </c>
      <c r="M1970" s="19" t="str">
        <f>TRIM(data!M1850)</f>
        <v/>
      </c>
      <c r="N1970" s="19" t="str">
        <f>TRIM(data!N1850)</f>
        <v/>
      </c>
      <c r="O1970" s="19" t="str">
        <f>TRIM(data!O1850)</f>
        <v/>
      </c>
      <c r="P1970" s="19" t="str">
        <f>TRIM(data!P1850)</f>
        <v>Kubota 2011, https://doi.org/10.1007/s10327-011-0305-2</v>
      </c>
      <c r="Q1970" s="19" t="str">
        <f>TRIM(data!Q1850)</f>
        <v>2011</v>
      </c>
      <c r="R1970" s="19" t="str">
        <f>TRIM(data!R1850)</f>
        <v>Darrielle Williams</v>
      </c>
    </row>
    <row r="1971" spans="1:18" x14ac:dyDescent="0.3">
      <c r="A1971" s="19" t="str">
        <f>TRIM(data!A1851)</f>
        <v>1855</v>
      </c>
      <c r="B1971" s="19" t="str">
        <f>TRIM(data!B1851)</f>
        <v>I</v>
      </c>
      <c r="C1971" s="19" t="str">
        <f>TRIM(data!C1851)</f>
        <v/>
      </c>
      <c r="D1971" s="19" t="str">
        <f>TRIM(data!D1851)</f>
        <v>UW495</v>
      </c>
      <c r="E1971" s="19" t="str">
        <f>TRIM(data!E1851)</f>
        <v>Solanum tuberosum (Potato)</v>
      </c>
      <c r="F1971" s="19" t="str">
        <f>TRIM(data!F1851)</f>
        <v>Solanaceae</v>
      </c>
      <c r="G1971" s="19" t="str">
        <f>TRIM(data!G1851)</f>
        <v>Solanales</v>
      </c>
      <c r="H1971" s="19" t="str">
        <f>TRIM(data!H1851)</f>
        <v/>
      </c>
      <c r="I1971" s="19" t="str">
        <f>TRIM(data!I1851)</f>
        <v>Colombia</v>
      </c>
      <c r="J1971" s="19" t="str">
        <f>TRIM(data!J1851)</f>
        <v>Colombia</v>
      </c>
      <c r="K1971" s="19" t="str">
        <f>TRIM(data!K1851)</f>
        <v>South America</v>
      </c>
      <c r="L1971" s="19" t="str">
        <f>TRIM(data!L1851)</f>
        <v/>
      </c>
      <c r="M1971" s="19" t="str">
        <f>TRIM(data!M1851)</f>
        <v/>
      </c>
      <c r="N1971" s="19" t="str">
        <f>TRIM(data!N1851)</f>
        <v/>
      </c>
      <c r="O1971" s="19" t="str">
        <f>TRIM(data!O1851)</f>
        <v/>
      </c>
      <c r="P1971" s="19" t="str">
        <f>TRIM(data!P1851)</f>
        <v>Kubota 2011, https://doi.org/10.1007/s10327-011-0305-2</v>
      </c>
      <c r="Q1971" s="19" t="str">
        <f>TRIM(data!Q1851)</f>
        <v>2011</v>
      </c>
      <c r="R1971" s="19" t="str">
        <f>TRIM(data!R1851)</f>
        <v>Darrielle Williams</v>
      </c>
    </row>
    <row r="1972" spans="1:18" x14ac:dyDescent="0.3">
      <c r="A1972" s="19" t="str">
        <f>TRIM(data!A1852)</f>
        <v>1856</v>
      </c>
      <c r="B1972" s="19" t="str">
        <f>TRIM(data!B1852)</f>
        <v>I</v>
      </c>
      <c r="C1972" s="19" t="str">
        <f>TRIM(data!C1852)</f>
        <v/>
      </c>
      <c r="D1972" s="19" t="str">
        <f>TRIM(data!D1852)</f>
        <v>UW500</v>
      </c>
      <c r="E1972" s="19" t="str">
        <f>TRIM(data!E1852)</f>
        <v>Solanum tuberosum (Potato)</v>
      </c>
      <c r="F1972" s="19" t="str">
        <f>TRIM(data!F1852)</f>
        <v>Solanaceae</v>
      </c>
      <c r="G1972" s="19" t="str">
        <f>TRIM(data!G1852)</f>
        <v>Solanales</v>
      </c>
      <c r="H1972" s="19" t="str">
        <f>TRIM(data!H1852)</f>
        <v/>
      </c>
      <c r="I1972" s="19" t="str">
        <f>TRIM(data!I1852)</f>
        <v>Indonesia</v>
      </c>
      <c r="J1972" s="19" t="str">
        <f>TRIM(data!J1852)</f>
        <v>Indonesia</v>
      </c>
      <c r="K1972" s="19" t="str">
        <f>TRIM(data!K1852)</f>
        <v>Pacific Ocean (Southeast of Asian Continent)</v>
      </c>
      <c r="L1972" s="19" t="str">
        <f>TRIM(data!L1852)</f>
        <v/>
      </c>
      <c r="M1972" s="19" t="str">
        <f>TRIM(data!M1852)</f>
        <v/>
      </c>
      <c r="N1972" s="19" t="str">
        <f>TRIM(data!N1852)</f>
        <v/>
      </c>
      <c r="O1972" s="19" t="str">
        <f>TRIM(data!O1852)</f>
        <v/>
      </c>
      <c r="P1972" s="19" t="str">
        <f>TRIM(data!P1852)</f>
        <v>Kubota 2011, https://doi.org/10.1007/s10327-011-0305-2</v>
      </c>
      <c r="Q1972" s="19" t="str">
        <f>TRIM(data!Q1852)</f>
        <v>2011</v>
      </c>
      <c r="R1972" s="19" t="str">
        <f>TRIM(data!R1852)</f>
        <v>Darrielle Williams</v>
      </c>
    </row>
    <row r="1973" spans="1:18" x14ac:dyDescent="0.3">
      <c r="A1973" s="19" t="str">
        <f>TRIM(data!A1853)</f>
        <v>1857</v>
      </c>
      <c r="B1973" s="19" t="str">
        <f>TRIM(data!B1853)</f>
        <v>I</v>
      </c>
      <c r="C1973" s="19" t="str">
        <f>TRIM(data!C1853)</f>
        <v/>
      </c>
      <c r="D1973" s="19" t="str">
        <f>TRIM(data!D1853)</f>
        <v>UW503</v>
      </c>
      <c r="E1973" s="19" t="str">
        <f>TRIM(data!E1853)</f>
        <v>Solanum tuberosum (Potato)</v>
      </c>
      <c r="F1973" s="19" t="str">
        <f>TRIM(data!F1853)</f>
        <v>Solanaceae</v>
      </c>
      <c r="G1973" s="19" t="str">
        <f>TRIM(data!G1853)</f>
        <v>Solanales</v>
      </c>
      <c r="H1973" s="19" t="str">
        <f>TRIM(data!H1853)</f>
        <v/>
      </c>
      <c r="I1973" s="19" t="str">
        <f>TRIM(data!I1853)</f>
        <v>Indonesia</v>
      </c>
      <c r="J1973" s="19" t="str">
        <f>TRIM(data!J1853)</f>
        <v>Indonesia</v>
      </c>
      <c r="K1973" s="19" t="str">
        <f>TRIM(data!K1853)</f>
        <v>Pacific Ocean (Southeast of Asian Continent)</v>
      </c>
      <c r="L1973" s="19" t="str">
        <f>TRIM(data!L1853)</f>
        <v/>
      </c>
      <c r="M1973" s="19" t="str">
        <f>TRIM(data!M1853)</f>
        <v>DQ657641</v>
      </c>
      <c r="N1973" s="19" t="str">
        <f>TRIM(data!N1853)</f>
        <v/>
      </c>
      <c r="O1973" s="19" t="str">
        <f>TRIM(data!O1853)</f>
        <v/>
      </c>
      <c r="P1973" s="19" t="str">
        <f>TRIM(data!P1853)</f>
        <v>Kumar 2014, https://api.semanticscholar.org/CorpusID:82677467</v>
      </c>
      <c r="Q1973" s="19" t="str">
        <f>TRIM(data!Q1853)</f>
        <v>2014</v>
      </c>
      <c r="R1973" s="19" t="str">
        <f>TRIM(data!R1853)</f>
        <v>Jason Avalos</v>
      </c>
    </row>
    <row r="1974" spans="1:18" x14ac:dyDescent="0.3">
      <c r="A1974" s="19" t="str">
        <f>TRIM(data!A1854)</f>
        <v>1858</v>
      </c>
      <c r="B1974" s="19" t="str">
        <f>TRIM(data!B1854)</f>
        <v>I</v>
      </c>
      <c r="C1974" s="19" t="str">
        <f>TRIM(data!C1854)</f>
        <v/>
      </c>
      <c r="D1974" s="19" t="str">
        <f>TRIM(data!D1854)</f>
        <v>UW505</v>
      </c>
      <c r="E1974" s="19" t="str">
        <f>TRIM(data!E1854)</f>
        <v>Solanum tuberosum (Potato)</v>
      </c>
      <c r="F1974" s="19" t="str">
        <f>TRIM(data!F1854)</f>
        <v>Solanaceae</v>
      </c>
      <c r="G1974" s="19" t="str">
        <f>TRIM(data!G1854)</f>
        <v>Solanales</v>
      </c>
      <c r="H1974" s="19" t="str">
        <f>TRIM(data!H1854)</f>
        <v/>
      </c>
      <c r="I1974" s="19" t="str">
        <f>TRIM(data!I1854)</f>
        <v>Indonesia</v>
      </c>
      <c r="J1974" s="19" t="str">
        <f>TRIM(data!J1854)</f>
        <v>Indonesia</v>
      </c>
      <c r="K1974" s="19" t="str">
        <f>TRIM(data!K1854)</f>
        <v>Pacific Ocean (Southeast of Asian Continent)</v>
      </c>
      <c r="L1974" s="19" t="str">
        <f>TRIM(data!L1854)</f>
        <v/>
      </c>
      <c r="M1974" s="19" t="str">
        <f>TRIM(data!M1854)</f>
        <v>DQ657603</v>
      </c>
      <c r="N1974" s="19" t="str">
        <f>TRIM(data!N1854)</f>
        <v/>
      </c>
      <c r="O1974" s="19" t="str">
        <f>TRIM(data!O1854)</f>
        <v/>
      </c>
      <c r="P1974" s="19" t="str">
        <f>TRIM(data!P1854)</f>
        <v>Kumar 2014, https://api.semanticscholar.org/CorpusID:82677467</v>
      </c>
      <c r="Q1974" s="19" t="str">
        <f>TRIM(data!Q1854)</f>
        <v>2014</v>
      </c>
      <c r="R1974" s="19" t="str">
        <f>TRIM(data!R1854)</f>
        <v>Jason Avalos</v>
      </c>
    </row>
    <row r="1975" spans="1:18" x14ac:dyDescent="0.3">
      <c r="A1975" s="19" t="str">
        <f>TRIM(data!A1855)</f>
        <v>1859</v>
      </c>
      <c r="B1975" s="19" t="str">
        <f>TRIM(data!B1855)</f>
        <v>I</v>
      </c>
      <c r="C1975" s="19" t="str">
        <f>TRIM(data!C1855)</f>
        <v/>
      </c>
      <c r="D1975" s="19" t="str">
        <f>TRIM(data!D1855)</f>
        <v>UW51</v>
      </c>
      <c r="E1975" s="19" t="str">
        <f>TRIM(data!E1855)</f>
        <v>Solanum tuberosum (Potato)</v>
      </c>
      <c r="F1975" s="19" t="str">
        <f>TRIM(data!F1855)</f>
        <v>Solanaceae</v>
      </c>
      <c r="G1975" s="19" t="str">
        <f>TRIM(data!G1855)</f>
        <v>Solanales</v>
      </c>
      <c r="H1975" s="19" t="str">
        <f>TRIM(data!H1855)</f>
        <v/>
      </c>
      <c r="I1975" s="19" t="str">
        <f>TRIM(data!I1855)</f>
        <v>Sri Lanka</v>
      </c>
      <c r="J1975" s="19" t="str">
        <f>TRIM(data!J1855)</f>
        <v>Sri Lanka</v>
      </c>
      <c r="K1975" s="19" t="str">
        <f>TRIM(data!K1855)</f>
        <v>Indian Ocean (South of India)</v>
      </c>
      <c r="L1975" s="19" t="str">
        <f>TRIM(data!L1855)</f>
        <v/>
      </c>
      <c r="M1975" s="19" t="str">
        <f>TRIM(data!M1855)</f>
        <v>DQ657615</v>
      </c>
      <c r="N1975" s="19" t="str">
        <f>TRIM(data!N1855)</f>
        <v/>
      </c>
      <c r="O1975" s="19" t="str">
        <f>TRIM(data!O1855)</f>
        <v/>
      </c>
      <c r="P1975" s="19" t="str">
        <f>TRIM(data!P1855)</f>
        <v>Kumar 2014, https://api.semanticscholar.org/CorpusID:82677467</v>
      </c>
      <c r="Q1975" s="19" t="str">
        <f>TRIM(data!Q1855)</f>
        <v>2014</v>
      </c>
      <c r="R1975" s="19" t="str">
        <f>TRIM(data!R1855)</f>
        <v>Jason Avalos</v>
      </c>
    </row>
    <row r="1976" spans="1:18" x14ac:dyDescent="0.3">
      <c r="A1976" s="19" t="str">
        <f>TRIM(data!A1856)</f>
        <v>1860</v>
      </c>
      <c r="B1976" s="19" t="str">
        <f>TRIM(data!B1856)</f>
        <v>I</v>
      </c>
      <c r="C1976" s="19" t="str">
        <f>TRIM(data!C1856)</f>
        <v/>
      </c>
      <c r="D1976" s="19" t="str">
        <f>TRIM(data!D1856)</f>
        <v>UW520</v>
      </c>
      <c r="E1976" s="19" t="str">
        <f>TRIM(data!E1856)</f>
        <v>Syzygium aromaticum (Clove)</v>
      </c>
      <c r="F1976" s="19" t="str">
        <f>TRIM(data!F1856)</f>
        <v>Myrtaceae</v>
      </c>
      <c r="G1976" s="19" t="str">
        <f>TRIM(data!G1856)</f>
        <v>Myrtales</v>
      </c>
      <c r="H1976" s="19" t="str">
        <f>TRIM(data!H1856)</f>
        <v/>
      </c>
      <c r="I1976" s="19" t="str">
        <f>TRIM(data!I1856)</f>
        <v>Indonesia</v>
      </c>
      <c r="J1976" s="19" t="str">
        <f>TRIM(data!J1856)</f>
        <v>Indonesia</v>
      </c>
      <c r="K1976" s="19" t="str">
        <f>TRIM(data!K1856)</f>
        <v>Pacific Ocean (Southeast of Asian Continent)</v>
      </c>
      <c r="L1976" s="19" t="str">
        <f>TRIM(data!L1856)</f>
        <v/>
      </c>
      <c r="M1976" s="19" t="str">
        <f>TRIM(data!M1856)</f>
        <v/>
      </c>
      <c r="N1976" s="19" t="str">
        <f>TRIM(data!N1856)</f>
        <v/>
      </c>
      <c r="O1976" s="19" t="str">
        <f>TRIM(data!O1856)</f>
        <v/>
      </c>
      <c r="P1976" s="19" t="str">
        <f>TRIM(data!P1856)</f>
        <v>Kubota 2011, https://doi.org/10.1007/s10327-011-0305-2</v>
      </c>
      <c r="Q1976" s="19" t="str">
        <f>TRIM(data!Q1856)</f>
        <v>2011</v>
      </c>
      <c r="R1976" s="19" t="str">
        <f>TRIM(data!R1856)</f>
        <v>Darrielle Williams</v>
      </c>
    </row>
    <row r="1977" spans="1:18" x14ac:dyDescent="0.3">
      <c r="A1977" s="19" t="str">
        <f>TRIM(data!A1857)</f>
        <v>1861</v>
      </c>
      <c r="B1977" s="19" t="str">
        <f>TRIM(data!B1857)</f>
        <v>I</v>
      </c>
      <c r="C1977" s="19" t="str">
        <f>TRIM(data!C1857)</f>
        <v/>
      </c>
      <c r="D1977" s="19" t="str">
        <f>TRIM(data!D1857)</f>
        <v>UW523</v>
      </c>
      <c r="E1977" s="19" t="str">
        <f>TRIM(data!E1857)</f>
        <v>Solanum lycopersicum (Tomato)</v>
      </c>
      <c r="F1977" s="19" t="str">
        <f>TRIM(data!F1857)</f>
        <v>Solanaceae</v>
      </c>
      <c r="G1977" s="19" t="str">
        <f>TRIM(data!G1857)</f>
        <v>Solanales</v>
      </c>
      <c r="H1977" s="19" t="str">
        <f>TRIM(data!H1857)</f>
        <v/>
      </c>
      <c r="I1977" s="19" t="str">
        <f>TRIM(data!I1857)</f>
        <v>France</v>
      </c>
      <c r="J1977" s="19" t="str">
        <f>TRIM(data!J1857)</f>
        <v>France</v>
      </c>
      <c r="K1977" s="19" t="str">
        <f>TRIM(data!K1857)</f>
        <v>Europe</v>
      </c>
      <c r="L1977" s="19" t="str">
        <f>TRIM(data!L1857)</f>
        <v/>
      </c>
      <c r="M1977" s="19" t="str">
        <f>TRIM(data!M1857)</f>
        <v/>
      </c>
      <c r="N1977" s="19" t="str">
        <f>TRIM(data!N1857)</f>
        <v/>
      </c>
      <c r="O1977" s="19" t="str">
        <f>TRIM(data!O1857)</f>
        <v/>
      </c>
      <c r="P1977" s="19" t="str">
        <f>TRIM(data!P1857)</f>
        <v>Kubota 2011, https://doi.org/10.1007/s10327-011-0305-2</v>
      </c>
      <c r="Q1977" s="19" t="str">
        <f>TRIM(data!Q1857)</f>
        <v>2011</v>
      </c>
      <c r="R1977" s="19" t="str">
        <f>TRIM(data!R1857)</f>
        <v>Darrielle Williams</v>
      </c>
    </row>
    <row r="1978" spans="1:18" x14ac:dyDescent="0.3">
      <c r="A1978" s="19" t="str">
        <f>TRIM(data!A1858)</f>
        <v>1862</v>
      </c>
      <c r="B1978" s="19" t="str">
        <f>TRIM(data!B1858)</f>
        <v>I</v>
      </c>
      <c r="C1978" s="19" t="str">
        <f>TRIM(data!C1858)</f>
        <v/>
      </c>
      <c r="D1978" s="19" t="str">
        <f>TRIM(data!D1858)</f>
        <v>UW550</v>
      </c>
      <c r="E1978" s="19" t="str">
        <f>TRIM(data!E1858)</f>
        <v>Solanum tuberosum (Potato)</v>
      </c>
      <c r="F1978" s="19" t="str">
        <f>TRIM(data!F1858)</f>
        <v>Solanaceae</v>
      </c>
      <c r="G1978" s="19" t="str">
        <f>TRIM(data!G1858)</f>
        <v>Solanales</v>
      </c>
      <c r="H1978" s="19" t="str">
        <f>TRIM(data!H1858)</f>
        <v/>
      </c>
      <c r="I1978" s="19" t="str">
        <f>TRIM(data!I1858)</f>
        <v>Netherlands</v>
      </c>
      <c r="J1978" s="19" t="str">
        <f>TRIM(data!J1858)</f>
        <v>Netherlands</v>
      </c>
      <c r="K1978" s="19" t="str">
        <f>TRIM(data!K1858)</f>
        <v>Europe</v>
      </c>
      <c r="L1978" s="19" t="str">
        <f>TRIM(data!L1858)</f>
        <v/>
      </c>
      <c r="M1978" s="19" t="str">
        <f>TRIM(data!M1858)</f>
        <v/>
      </c>
      <c r="N1978" s="19" t="str">
        <f>TRIM(data!N1858)</f>
        <v/>
      </c>
      <c r="O1978" s="19" t="str">
        <f>TRIM(data!O1858)</f>
        <v/>
      </c>
      <c r="P1978" s="19" t="str">
        <f>TRIM(data!P1858)</f>
        <v>Kubota 2011, https://doi.org/10.1007/s10327-011-0305-2</v>
      </c>
      <c r="Q1978" s="19" t="str">
        <f>TRIM(data!Q1858)</f>
        <v>2011</v>
      </c>
      <c r="R1978" s="19" t="str">
        <f>TRIM(data!R1858)</f>
        <v>Darrielle Williams</v>
      </c>
    </row>
    <row r="1979" spans="1:18" x14ac:dyDescent="0.3">
      <c r="A1979" s="19" t="str">
        <f>TRIM(data!A1859)</f>
        <v>1863</v>
      </c>
      <c r="B1979" s="19" t="str">
        <f>TRIM(data!B1859)</f>
        <v>I</v>
      </c>
      <c r="C1979" s="19" t="str">
        <f>TRIM(data!C1859)</f>
        <v/>
      </c>
      <c r="D1979" s="19" t="str">
        <f>TRIM(data!D1859)</f>
        <v>UW6</v>
      </c>
      <c r="E1979" s="19" t="str">
        <f>TRIM(data!E1859)</f>
        <v>Heliconia sp.</v>
      </c>
      <c r="F1979" s="19" t="str">
        <f>TRIM(data!F1859)</f>
        <v>Heliconiaceae</v>
      </c>
      <c r="G1979" s="19" t="str">
        <f>TRIM(data!G1859)</f>
        <v>Zingiberales</v>
      </c>
      <c r="H1979" s="19" t="str">
        <f>TRIM(data!H1859)</f>
        <v/>
      </c>
      <c r="I1979" s="19" t="str">
        <f>TRIM(data!I1859)</f>
        <v>Costa Rica</v>
      </c>
      <c r="J1979" s="19" t="str">
        <f>TRIM(data!J1859)</f>
        <v>Costa Rica</v>
      </c>
      <c r="K1979" s="19" t="str">
        <f>TRIM(data!K1859)</f>
        <v>Central America</v>
      </c>
      <c r="L1979" s="19" t="str">
        <f>TRIM(data!L1859)</f>
        <v/>
      </c>
      <c r="M1979" s="19" t="str">
        <f>TRIM(data!M1859)</f>
        <v/>
      </c>
      <c r="N1979" s="19" t="str">
        <f>TRIM(data!N1859)</f>
        <v/>
      </c>
      <c r="O1979" s="19" t="str">
        <f>TRIM(data!O1859)</f>
        <v/>
      </c>
      <c r="P1979" s="19" t="str">
        <f>TRIM(data!P1859)</f>
        <v>Kubota 2011, https://doi.org/10.1007/s10327-011-0305-2</v>
      </c>
      <c r="Q1979" s="19" t="str">
        <f>TRIM(data!Q1859)</f>
        <v>2011</v>
      </c>
      <c r="R1979" s="19" t="str">
        <f>TRIM(data!R1859)</f>
        <v>Darrielle Williams</v>
      </c>
    </row>
    <row r="1980" spans="1:18" x14ac:dyDescent="0.3">
      <c r="A1980" s="19" t="str">
        <f>TRIM(data!A1860)</f>
        <v>1864</v>
      </c>
      <c r="B1980" s="19" t="str">
        <f>TRIM(data!B1860)</f>
        <v>I</v>
      </c>
      <c r="C1980" s="19" t="str">
        <f>TRIM(data!C1860)</f>
        <v/>
      </c>
      <c r="D1980" s="19" t="str">
        <f>TRIM(data!D1860)</f>
        <v>UW73</v>
      </c>
      <c r="E1980" s="19" t="str">
        <f>TRIM(data!E1860)</f>
        <v>Solanum tuberosum (Potato)</v>
      </c>
      <c r="F1980" s="19" t="str">
        <f>TRIM(data!F1860)</f>
        <v>Solanaceae</v>
      </c>
      <c r="G1980" s="19" t="str">
        <f>TRIM(data!G1860)</f>
        <v>Solanales</v>
      </c>
      <c r="H1980" s="19" t="str">
        <f>TRIM(data!H1860)</f>
        <v/>
      </c>
      <c r="I1980" s="19" t="str">
        <f>TRIM(data!I1860)</f>
        <v>Sri Lanka</v>
      </c>
      <c r="J1980" s="19" t="str">
        <f>TRIM(data!J1860)</f>
        <v>Sri Lanka</v>
      </c>
      <c r="K1980" s="19" t="str">
        <f>TRIM(data!K1860)</f>
        <v>Indian Ocean (South of India)</v>
      </c>
      <c r="L1980" s="19" t="str">
        <f>TRIM(data!L1860)</f>
        <v/>
      </c>
      <c r="M1980" s="19" t="str">
        <f>TRIM(data!M1860)</f>
        <v/>
      </c>
      <c r="N1980" s="19" t="str">
        <f>TRIM(data!N1860)</f>
        <v/>
      </c>
      <c r="O1980" s="19" t="str">
        <f>TRIM(data!O1860)</f>
        <v/>
      </c>
      <c r="P1980" s="19" t="str">
        <f>TRIM(data!P1860)</f>
        <v>Kubota 2011, https://doi.org/10.1007/s10327-011-0305-2</v>
      </c>
      <c r="Q1980" s="19" t="str">
        <f>TRIM(data!Q1860)</f>
        <v>2011</v>
      </c>
      <c r="R1980" s="19" t="str">
        <f>TRIM(data!R1860)</f>
        <v>Darrielle Williams</v>
      </c>
    </row>
    <row r="1981" spans="1:18" x14ac:dyDescent="0.3">
      <c r="A1981" s="19" t="str">
        <f>TRIM(data!A1861)</f>
        <v>1865</v>
      </c>
      <c r="B1981" s="19" t="str">
        <f>TRIM(data!B1861)</f>
        <v>I</v>
      </c>
      <c r="C1981" s="19" t="str">
        <f>TRIM(data!C1861)</f>
        <v/>
      </c>
      <c r="D1981" s="19" t="str">
        <f>TRIM(data!D1861)</f>
        <v>UW8</v>
      </c>
      <c r="E1981" s="19" t="str">
        <f>TRIM(data!E1861)</f>
        <v>Eupatorium odoratum</v>
      </c>
      <c r="F1981" s="19" t="str">
        <f>TRIM(data!F1861)</f>
        <v>Asteraceae</v>
      </c>
      <c r="G1981" s="19" t="str">
        <f>TRIM(data!G1861)</f>
        <v>Asterales</v>
      </c>
      <c r="H1981" s="19" t="str">
        <f>TRIM(data!H1861)</f>
        <v/>
      </c>
      <c r="I1981" s="19" t="str">
        <f>TRIM(data!I1861)</f>
        <v>Costa Rica</v>
      </c>
      <c r="J1981" s="19" t="str">
        <f>TRIM(data!J1861)</f>
        <v>Costa Rica</v>
      </c>
      <c r="K1981" s="19" t="str">
        <f>TRIM(data!K1861)</f>
        <v>Central America</v>
      </c>
      <c r="L1981" s="19" t="str">
        <f>TRIM(data!L1861)</f>
        <v/>
      </c>
      <c r="M1981" s="19" t="str">
        <f>TRIM(data!M1861)</f>
        <v/>
      </c>
      <c r="N1981" s="19" t="str">
        <f>TRIM(data!N1861)</f>
        <v/>
      </c>
      <c r="O1981" s="19" t="str">
        <f>TRIM(data!O1861)</f>
        <v/>
      </c>
      <c r="P1981" s="19" t="str">
        <f>TRIM(data!P1861)</f>
        <v>Kubota 2011, https://doi.org/10.1007/s10327-011-0305-2</v>
      </c>
      <c r="Q1981" s="19" t="str">
        <f>TRIM(data!Q1861)</f>
        <v>2011</v>
      </c>
      <c r="R1981" s="19" t="str">
        <f>TRIM(data!R1861)</f>
        <v>Darrielle Williams</v>
      </c>
    </row>
    <row r="1982" spans="1:18" x14ac:dyDescent="0.3">
      <c r="A1982" s="19" t="str">
        <f>TRIM(data!A1862)</f>
        <v>1866</v>
      </c>
      <c r="B1982" s="19" t="str">
        <f>TRIM(data!B1862)</f>
        <v>I</v>
      </c>
      <c r="C1982" s="19" t="str">
        <f>TRIM(data!C1862)</f>
        <v/>
      </c>
      <c r="D1982" s="19" t="str">
        <f>TRIM(data!D1862)</f>
        <v>Y45</v>
      </c>
      <c r="E1982" s="19" t="str">
        <f>TRIM(data!E1862)</f>
        <v>Nicotiana tabacum (Tobacco)</v>
      </c>
      <c r="F1982" s="19" t="str">
        <f>TRIM(data!F1862)</f>
        <v>Solanaceae</v>
      </c>
      <c r="G1982" s="19" t="str">
        <f>TRIM(data!G1862)</f>
        <v>Solanales</v>
      </c>
      <c r="H1982" s="19" t="str">
        <f>TRIM(data!H1862)</f>
        <v/>
      </c>
      <c r="I1982" s="19" t="str">
        <f>TRIM(data!I1862)</f>
        <v>China</v>
      </c>
      <c r="J1982" s="19" t="str">
        <f>TRIM(data!J1862)</f>
        <v>China</v>
      </c>
      <c r="K1982" s="19" t="str">
        <f>TRIM(data!K1862)</f>
        <v>Asia</v>
      </c>
      <c r="L1982" s="19" t="str">
        <f>TRIM(data!L1862)</f>
        <v>AFWL00000000</v>
      </c>
      <c r="M1982" s="19" t="str">
        <f>TRIM(data!M1862)</f>
        <v/>
      </c>
      <c r="N1982" s="19" t="str">
        <f>TRIM(data!N1862)</f>
        <v/>
      </c>
      <c r="O1982" s="19" t="str">
        <f>TRIM(data!O1862)</f>
        <v/>
      </c>
      <c r="P1982" s="19" t="str">
        <f>TRIM(data!P1862)</f>
        <v>Li 2011, doi.org/10.1128/JB.06009-11</v>
      </c>
      <c r="Q1982" s="19" t="str">
        <f>TRIM(data!Q1862)</f>
        <v>2016</v>
      </c>
      <c r="R1982" s="19" t="str">
        <f>TRIM(data!R1862)</f>
        <v>Jason Avalos</v>
      </c>
    </row>
    <row r="1983" spans="1:18" x14ac:dyDescent="0.3">
      <c r="A1983" s="19" t="str">
        <f>TRIM(data!A1863)</f>
        <v>1867</v>
      </c>
      <c r="B1983" s="19" t="str">
        <f>TRIM(data!B1863)</f>
        <v>I</v>
      </c>
      <c r="C1983" s="19" t="str">
        <f>TRIM(data!C1863)</f>
        <v/>
      </c>
      <c r="D1983" s="19" t="str">
        <f>TRIM(data!D1863)</f>
        <v>YN49~414</v>
      </c>
      <c r="E1983" s="19" t="str">
        <f>TRIM(data!E1863)</f>
        <v>Nicotiana tabacum (Tobacco)</v>
      </c>
      <c r="F1983" s="19" t="str">
        <f>TRIM(data!F1863)</f>
        <v>Solanaceae</v>
      </c>
      <c r="G1983" s="19" t="str">
        <f>TRIM(data!G1863)</f>
        <v>Solanales</v>
      </c>
      <c r="H1983" s="19" t="str">
        <f>TRIM(data!H1863)</f>
        <v>2004 - 2005</v>
      </c>
      <c r="I1983" s="19" t="str">
        <f>TRIM(data!I1863)</f>
        <v>Yunnan, China</v>
      </c>
      <c r="J1983" s="19" t="str">
        <f>TRIM(data!J1863)</f>
        <v>China</v>
      </c>
      <c r="K1983" s="19" t="str">
        <f>TRIM(data!K1863)</f>
        <v>Asia</v>
      </c>
      <c r="L1983" s="19" t="str">
        <f>TRIM(data!L1863)</f>
        <v/>
      </c>
      <c r="M1983" s="19" t="str">
        <f>TRIM(data!M1863)</f>
        <v/>
      </c>
      <c r="N1983" s="19" t="str">
        <f>TRIM(data!N1863)</f>
        <v/>
      </c>
      <c r="O1983" s="19" t="str">
        <f>TRIM(data!O1863)</f>
        <v/>
      </c>
      <c r="P1983" s="19" t="str">
        <f>TRIM(data!P1863)</f>
        <v>Xue 2011 , https://doi.org/10.1111/j.1574-6941.2010.01026.x</v>
      </c>
      <c r="Q1983" s="19" t="str">
        <f>TRIM(data!Q1863)</f>
        <v>2011</v>
      </c>
      <c r="R1983" s="19" t="str">
        <f>TRIM(data!R1863)</f>
        <v>Darrielle Williams</v>
      </c>
    </row>
    <row r="1984" spans="1:18" x14ac:dyDescent="0.3">
      <c r="A1984" s="19" t="str">
        <f>TRIM(data!A1864)</f>
        <v>1868</v>
      </c>
      <c r="B1984" s="19" t="str">
        <f>TRIM(data!B1864)</f>
        <v>I</v>
      </c>
      <c r="C1984" s="19" t="str">
        <f>TRIM(data!C1864)</f>
        <v/>
      </c>
      <c r="D1984" s="19" t="str">
        <f>TRIM(data!D1864)</f>
        <v>ZJ51</v>
      </c>
      <c r="E1984" s="19" t="str">
        <f>TRIM(data!E1864)</f>
        <v>Capsicum annuum (Pepper, sweet)</v>
      </c>
      <c r="F1984" s="19" t="str">
        <f>TRIM(data!F1864)</f>
        <v>Solanaceae</v>
      </c>
      <c r="G1984" s="19" t="str">
        <f>TRIM(data!G1864)</f>
        <v>Solanales</v>
      </c>
      <c r="H1984" s="19" t="str">
        <f>TRIM(data!H1864)</f>
        <v>2004 - 2005</v>
      </c>
      <c r="I1984" s="19" t="str">
        <f>TRIM(data!I1864)</f>
        <v>Zhejiang, China</v>
      </c>
      <c r="J1984" s="19" t="str">
        <f>TRIM(data!J1864)</f>
        <v>China</v>
      </c>
      <c r="K1984" s="19" t="str">
        <f>TRIM(data!K1864)</f>
        <v>Asia</v>
      </c>
      <c r="L1984" s="19" t="str">
        <f>TRIM(data!L1864)</f>
        <v/>
      </c>
      <c r="M1984" s="19" t="str">
        <f>TRIM(data!M1864)</f>
        <v/>
      </c>
      <c r="N1984" s="19" t="str">
        <f>TRIM(data!N1864)</f>
        <v/>
      </c>
      <c r="O1984" s="19" t="str">
        <f>TRIM(data!O1864)</f>
        <v/>
      </c>
      <c r="P1984" s="19" t="str">
        <f>TRIM(data!P1864)</f>
        <v>Xue 2011 , https://doi.org/10.1111/j.1574-6941.2010.01026.x</v>
      </c>
      <c r="Q1984" s="19" t="str">
        <f>TRIM(data!Q1864)</f>
        <v>2011</v>
      </c>
      <c r="R1984" s="19" t="str">
        <f>TRIM(data!R1864)</f>
        <v>Darrielle Williams</v>
      </c>
    </row>
    <row r="1985" spans="1:18" x14ac:dyDescent="0.3">
      <c r="A1985" s="19" t="str">
        <f>TRIM(data!A1865)</f>
        <v>1869</v>
      </c>
      <c r="B1985" s="19" t="str">
        <f>TRIM(data!B1865)</f>
        <v>I</v>
      </c>
      <c r="C1985" s="19" t="str">
        <f>TRIM(data!C1865)</f>
        <v/>
      </c>
      <c r="D1985" s="19" t="str">
        <f>TRIM(data!D1865)</f>
        <v>ZJ52</v>
      </c>
      <c r="E1985" s="19" t="str">
        <f>TRIM(data!E1865)</f>
        <v>Solanum melongena (Eggplant)</v>
      </c>
      <c r="F1985" s="19" t="str">
        <f>TRIM(data!F1865)</f>
        <v>Solanaceae</v>
      </c>
      <c r="G1985" s="19" t="str">
        <f>TRIM(data!G1865)</f>
        <v>Solanales</v>
      </c>
      <c r="H1985" s="19" t="str">
        <f>TRIM(data!H1865)</f>
        <v>2004 - 2005</v>
      </c>
      <c r="I1985" s="19" t="str">
        <f>TRIM(data!I1865)</f>
        <v>Shandong, China</v>
      </c>
      <c r="J1985" s="19" t="str">
        <f>TRIM(data!J1865)</f>
        <v>China</v>
      </c>
      <c r="K1985" s="19" t="str">
        <f>TRIM(data!K1865)</f>
        <v>Asia</v>
      </c>
      <c r="L1985" s="19" t="str">
        <f>TRIM(data!L1865)</f>
        <v/>
      </c>
      <c r="M1985" s="19" t="str">
        <f>TRIM(data!M1865)</f>
        <v/>
      </c>
      <c r="N1985" s="19" t="str">
        <f>TRIM(data!N1865)</f>
        <v/>
      </c>
      <c r="O1985" s="19" t="str">
        <f>TRIM(data!O1865)</f>
        <v/>
      </c>
      <c r="P1985" s="19" t="str">
        <f>TRIM(data!P1865)</f>
        <v>Xue 2011 , https://doi.org/10.1111/j.1574-6941.2010.01026.x</v>
      </c>
      <c r="Q1985" s="19" t="str">
        <f>TRIM(data!Q1865)</f>
        <v>2011</v>
      </c>
      <c r="R1985" s="19" t="str">
        <f>TRIM(data!R1865)</f>
        <v>Darrielle Williams</v>
      </c>
    </row>
    <row r="1986" spans="1:18" x14ac:dyDescent="0.3">
      <c r="A1986" s="19" t="str">
        <f>TRIM(data!A1866)</f>
        <v>1870</v>
      </c>
      <c r="B1986" s="19" t="str">
        <f>TRIM(data!B1866)</f>
        <v>I</v>
      </c>
      <c r="C1986" s="19" t="str">
        <f>TRIM(data!C1866)</f>
        <v>14M</v>
      </c>
      <c r="D1986" s="19" t="str">
        <f>TRIM(data!D1866)</f>
        <v>HZAU091</v>
      </c>
      <c r="E1986" s="19" t="str">
        <f>TRIM(data!E1866)</f>
        <v>Solanum tuberosum (Potato)</v>
      </c>
      <c r="F1986" s="19" t="str">
        <f>TRIM(data!F1866)</f>
        <v>Solanaceae</v>
      </c>
      <c r="G1986" s="19" t="str">
        <f>TRIM(data!G1866)</f>
        <v>Solanales</v>
      </c>
      <c r="H1986" s="19" t="str">
        <f>TRIM(data!H1866)</f>
        <v>2014</v>
      </c>
      <c r="I1986" s="19" t="str">
        <f>TRIM(data!I1866)</f>
        <v>China</v>
      </c>
      <c r="J1986" s="19" t="str">
        <f>TRIM(data!J1866)</f>
        <v>China</v>
      </c>
      <c r="K1986" s="19" t="str">
        <f>TRIM(data!K1866)</f>
        <v>Asia</v>
      </c>
      <c r="L1986" s="19" t="str">
        <f>TRIM(data!L1866)</f>
        <v/>
      </c>
      <c r="M1986" s="19" t="str">
        <f>TRIM(data!M1866)</f>
        <v>KY629746</v>
      </c>
      <c r="N1986" s="19" t="str">
        <f>TRIM(data!N1866)</f>
        <v/>
      </c>
      <c r="O1986" s="19" t="str">
        <f>TRIM(data!O1866)</f>
        <v/>
      </c>
      <c r="P1986" s="19" t="str">
        <f>TRIM(data!P1866)</f>
        <v>Wang 2017, https://doi.org/10.1007/s12230-017-9576-2</v>
      </c>
      <c r="Q1986" s="19" t="str">
        <f>TRIM(data!Q1866)</f>
        <v>2017</v>
      </c>
      <c r="R1986" s="19" t="str">
        <f>TRIM(data!R1866)</f>
        <v>Kyle Chipman</v>
      </c>
    </row>
    <row r="1987" spans="1:18" x14ac:dyDescent="0.3">
      <c r="A1987" s="19" t="str">
        <f>TRIM(data!A1867)</f>
        <v>1871</v>
      </c>
      <c r="B1987" s="19" t="str">
        <f>TRIM(data!B1867)</f>
        <v>I</v>
      </c>
      <c r="C1987" s="19" t="str">
        <f>TRIM(data!C1867)</f>
        <v>14M</v>
      </c>
      <c r="D1987" s="19" t="str">
        <f>TRIM(data!D1867)</f>
        <v>PeaFJ1</v>
      </c>
      <c r="E1987" s="19" t="str">
        <f>TRIM(data!E1867)</f>
        <v>Arachis hypogaea (Peanut)</v>
      </c>
      <c r="F1987" s="19" t="str">
        <f>TRIM(data!F1867)</f>
        <v>Fabaceae</v>
      </c>
      <c r="G1987" s="19" t="str">
        <f>TRIM(data!G1867)</f>
        <v>Fabales</v>
      </c>
      <c r="H1987" s="19" t="str">
        <f>TRIM(data!H1867)</f>
        <v>2014</v>
      </c>
      <c r="I1987" s="19" t="str">
        <f>TRIM(data!I1867)</f>
        <v>China</v>
      </c>
      <c r="J1987" s="19" t="str">
        <f>TRIM(data!J1867)</f>
        <v>China</v>
      </c>
      <c r="K1987" s="19" t="str">
        <f>TRIM(data!K1867)</f>
        <v>Asia</v>
      </c>
      <c r="L1987" s="19" t="str">
        <f>TRIM(data!L1867)</f>
        <v/>
      </c>
      <c r="M1987" s="19" t="str">
        <f>TRIM(data!M1867)</f>
        <v>KY629766</v>
      </c>
      <c r="N1987" s="19" t="str">
        <f>TRIM(data!N1867)</f>
        <v/>
      </c>
      <c r="O1987" s="19" t="str">
        <f>TRIM(data!O1867)</f>
        <v/>
      </c>
      <c r="P1987" s="19" t="str">
        <f>TRIM(data!P1867)</f>
        <v>Wang 2017, https://doi.org/10.1007/s12230-017-9576-2</v>
      </c>
      <c r="Q1987" s="19" t="str">
        <f>TRIM(data!Q1867)</f>
        <v>2017</v>
      </c>
      <c r="R1987" s="19" t="str">
        <f>TRIM(data!R1867)</f>
        <v>Kyle Chipman</v>
      </c>
    </row>
    <row r="1988" spans="1:18" x14ac:dyDescent="0.3">
      <c r="A1988" s="19" t="str">
        <f>TRIM(data!A1868)</f>
        <v>1872</v>
      </c>
      <c r="B1988" s="19" t="str">
        <f>TRIM(data!B1868)</f>
        <v>I</v>
      </c>
      <c r="C1988" s="19" t="str">
        <f>TRIM(data!C1868)</f>
        <v>14M</v>
      </c>
      <c r="D1988" s="19" t="str">
        <f>TRIM(data!D1868)</f>
        <v>PeaHuB4</v>
      </c>
      <c r="E1988" s="19" t="str">
        <f>TRIM(data!E1868)</f>
        <v>Arachis hypogaea (Peanut)</v>
      </c>
      <c r="F1988" s="19" t="str">
        <f>TRIM(data!F1868)</f>
        <v>Fabaceae</v>
      </c>
      <c r="G1988" s="19" t="str">
        <f>TRIM(data!G1868)</f>
        <v>Fabales</v>
      </c>
      <c r="H1988" s="19" t="str">
        <f>TRIM(data!H1868)</f>
        <v>2014</v>
      </c>
      <c r="I1988" s="19" t="str">
        <f>TRIM(data!I1868)</f>
        <v>China</v>
      </c>
      <c r="J1988" s="19" t="str">
        <f>TRIM(data!J1868)</f>
        <v>China</v>
      </c>
      <c r="K1988" s="19" t="str">
        <f>TRIM(data!K1868)</f>
        <v>Asia</v>
      </c>
      <c r="L1988" s="19" t="str">
        <f>TRIM(data!L1868)</f>
        <v/>
      </c>
      <c r="M1988" s="19" t="str">
        <f>TRIM(data!M1868)</f>
        <v>KY605137</v>
      </c>
      <c r="N1988" s="19" t="str">
        <f>TRIM(data!N1868)</f>
        <v/>
      </c>
      <c r="O1988" s="19" t="str">
        <f>TRIM(data!O1868)</f>
        <v/>
      </c>
      <c r="P1988" s="19" t="str">
        <f>TRIM(data!P1868)</f>
        <v>Wang 2017, https://doi.org/10.1007/s12230-017-9576-2</v>
      </c>
      <c r="Q1988" s="19" t="str">
        <f>TRIM(data!Q1868)</f>
        <v>2017</v>
      </c>
      <c r="R1988" s="19" t="str">
        <f>TRIM(data!R1868)</f>
        <v>Kyle Chipman</v>
      </c>
    </row>
    <row r="1989" spans="1:18" x14ac:dyDescent="0.3">
      <c r="A1989" s="19" t="str">
        <f>TRIM(data!A1869)</f>
        <v>1873</v>
      </c>
      <c r="B1989" s="19" t="str">
        <f>TRIM(data!B1869)</f>
        <v>I</v>
      </c>
      <c r="C1989" s="19" t="str">
        <f>TRIM(data!C1869)</f>
        <v>54(China)</v>
      </c>
      <c r="D1989" s="19" t="str">
        <f>TRIM(data!D1869)</f>
        <v>AHCZ1</v>
      </c>
      <c r="E1989" s="19" t="str">
        <f>TRIM(data!E1869)</f>
        <v>Nicotiana tabacum (Tobacco)</v>
      </c>
      <c r="F1989" s="19" t="str">
        <f>TRIM(data!F1869)</f>
        <v>Solanaceae</v>
      </c>
      <c r="G1989" s="19" t="str">
        <f>TRIM(data!G1869)</f>
        <v>Solanales</v>
      </c>
      <c r="H1989" s="19" t="str">
        <f>TRIM(data!H1869)</f>
        <v>2015</v>
      </c>
      <c r="I1989" s="19" t="str">
        <f>TRIM(data!I1869)</f>
        <v>Chizhou, Anhui, China</v>
      </c>
      <c r="J1989" s="19" t="str">
        <f>TRIM(data!J1869)</f>
        <v>China</v>
      </c>
      <c r="K1989" s="19" t="str">
        <f>TRIM(data!K1869)</f>
        <v>Asia</v>
      </c>
      <c r="L1989" s="19" t="str">
        <f>TRIM(data!L1869)</f>
        <v/>
      </c>
      <c r="M1989" s="19" t="str">
        <f>TRIM(data!M1869)</f>
        <v>KP967592</v>
      </c>
      <c r="N1989" s="19" t="str">
        <f>TRIM(data!N1869)</f>
        <v/>
      </c>
      <c r="O1989" s="19" t="str">
        <f>TRIM(data!O1869)</f>
        <v/>
      </c>
      <c r="P1989" s="19" t="str">
        <f>TRIM(data!P1869)</f>
        <v>Li 2016, https://doi.org/10.1094/PDIS-04-15-0384-RE</v>
      </c>
      <c r="Q1989" s="19" t="str">
        <f>TRIM(data!Q1869)</f>
        <v>2016</v>
      </c>
      <c r="R1989" s="19" t="str">
        <f>TRIM(data!R1869)</f>
        <v>Jason Avalos</v>
      </c>
    </row>
    <row r="1990" spans="1:18" x14ac:dyDescent="0.3">
      <c r="A1990" s="19" t="str">
        <f>TRIM(data!A1870)</f>
        <v>1874</v>
      </c>
      <c r="B1990" s="19" t="str">
        <f>TRIM(data!B1870)</f>
        <v>I</v>
      </c>
      <c r="C1990" s="19" t="str">
        <f>TRIM(data!C1870)</f>
        <v>54(China)</v>
      </c>
      <c r="D1990" s="19" t="str">
        <f>TRIM(data!D1870)</f>
        <v>AHCZ2</v>
      </c>
      <c r="E1990" s="19" t="str">
        <f>TRIM(data!E1870)</f>
        <v>Nicotiana tabacum (Tobacco)</v>
      </c>
      <c r="F1990" s="19" t="str">
        <f>TRIM(data!F1870)</f>
        <v>Solanaceae</v>
      </c>
      <c r="G1990" s="19" t="str">
        <f>TRIM(data!G1870)</f>
        <v>Solanales</v>
      </c>
      <c r="H1990" s="19" t="str">
        <f>TRIM(data!H1870)</f>
        <v>2015</v>
      </c>
      <c r="I1990" s="19" t="str">
        <f>TRIM(data!I1870)</f>
        <v>Chizhou, Anhui, China</v>
      </c>
      <c r="J1990" s="19" t="str">
        <f>TRIM(data!J1870)</f>
        <v>China</v>
      </c>
      <c r="K1990" s="19" t="str">
        <f>TRIM(data!K1870)</f>
        <v>Asia</v>
      </c>
      <c r="L1990" s="19" t="str">
        <f>TRIM(data!L1870)</f>
        <v/>
      </c>
      <c r="M1990" s="19" t="str">
        <f>TRIM(data!M1870)</f>
        <v>KP967593</v>
      </c>
      <c r="N1990" s="19" t="str">
        <f>TRIM(data!N1870)</f>
        <v/>
      </c>
      <c r="O1990" s="19" t="str">
        <f>TRIM(data!O1870)</f>
        <v/>
      </c>
      <c r="P1990" s="19" t="str">
        <f>TRIM(data!P1870)</f>
        <v>Li 2016, https://doi.org/10.1094/PDIS-04-15-0384-RE</v>
      </c>
      <c r="Q1990" s="19" t="str">
        <f>TRIM(data!Q1870)</f>
        <v>2016</v>
      </c>
      <c r="R1990" s="19" t="str">
        <f>TRIM(data!R1870)</f>
        <v>Jason Avalos</v>
      </c>
    </row>
    <row r="1991" spans="1:18" x14ac:dyDescent="0.3">
      <c r="A1991" s="19" t="str">
        <f>TRIM(data!A1871)</f>
        <v>1875</v>
      </c>
      <c r="B1991" s="19" t="str">
        <f>TRIM(data!B1871)</f>
        <v>I</v>
      </c>
      <c r="C1991" s="19" t="str">
        <f>TRIM(data!C1871)</f>
        <v>54(China)</v>
      </c>
      <c r="D1991" s="19" t="str">
        <f>TRIM(data!D1871)</f>
        <v>AHCZ3</v>
      </c>
      <c r="E1991" s="19" t="str">
        <f>TRIM(data!E1871)</f>
        <v>Nicotiana tabacum (Tobacco)</v>
      </c>
      <c r="F1991" s="19" t="str">
        <f>TRIM(data!F1871)</f>
        <v>Solanaceae</v>
      </c>
      <c r="G1991" s="19" t="str">
        <f>TRIM(data!G1871)</f>
        <v>Solanales</v>
      </c>
      <c r="H1991" s="19" t="str">
        <f>TRIM(data!H1871)</f>
        <v>2015</v>
      </c>
      <c r="I1991" s="19" t="str">
        <f>TRIM(data!I1871)</f>
        <v>Chizhou, Anhui, China</v>
      </c>
      <c r="J1991" s="19" t="str">
        <f>TRIM(data!J1871)</f>
        <v>China</v>
      </c>
      <c r="K1991" s="19" t="str">
        <f>TRIM(data!K1871)</f>
        <v>Asia</v>
      </c>
      <c r="L1991" s="19" t="str">
        <f>TRIM(data!L1871)</f>
        <v/>
      </c>
      <c r="M1991" s="19" t="str">
        <f>TRIM(data!M1871)</f>
        <v>KP967594</v>
      </c>
      <c r="N1991" s="19" t="str">
        <f>TRIM(data!N1871)</f>
        <v/>
      </c>
      <c r="O1991" s="19" t="str">
        <f>TRIM(data!O1871)</f>
        <v/>
      </c>
      <c r="P1991" s="19" t="str">
        <f>TRIM(data!P1871)</f>
        <v>Li 2016, https://doi.org/10.1094/PDIS-04-15-0384-RE</v>
      </c>
      <c r="Q1991" s="19" t="str">
        <f>TRIM(data!Q1871)</f>
        <v>2016</v>
      </c>
      <c r="R1991" s="19" t="str">
        <f>TRIM(data!R1871)</f>
        <v>Jason Avalos</v>
      </c>
    </row>
    <row r="1992" spans="1:18" x14ac:dyDescent="0.3">
      <c r="A1992" s="19" t="str">
        <f>TRIM(data!A1872)</f>
        <v>1876</v>
      </c>
      <c r="B1992" s="19" t="str">
        <f>TRIM(data!B1872)</f>
        <v>I</v>
      </c>
      <c r="C1992" s="19" t="str">
        <f>TRIM(data!C1872)</f>
        <v>54(China)</v>
      </c>
      <c r="D1992" s="19" t="str">
        <f>TRIM(data!D1872)</f>
        <v>AHCZ4</v>
      </c>
      <c r="E1992" s="19" t="str">
        <f>TRIM(data!E1872)</f>
        <v>Nicotiana tabacum (Tobacco)</v>
      </c>
      <c r="F1992" s="19" t="str">
        <f>TRIM(data!F1872)</f>
        <v>Solanaceae</v>
      </c>
      <c r="G1992" s="19" t="str">
        <f>TRIM(data!G1872)</f>
        <v>Solanales</v>
      </c>
      <c r="H1992" s="19" t="str">
        <f>TRIM(data!H1872)</f>
        <v>2015</v>
      </c>
      <c r="I1992" s="19" t="str">
        <f>TRIM(data!I1872)</f>
        <v>Chizhou, Anhui, China</v>
      </c>
      <c r="J1992" s="19" t="str">
        <f>TRIM(data!J1872)</f>
        <v>China</v>
      </c>
      <c r="K1992" s="19" t="str">
        <f>TRIM(data!K1872)</f>
        <v>Asia</v>
      </c>
      <c r="L1992" s="19" t="str">
        <f>TRIM(data!L1872)</f>
        <v/>
      </c>
      <c r="M1992" s="19" t="str">
        <f>TRIM(data!M1872)</f>
        <v>KP967595</v>
      </c>
      <c r="N1992" s="19" t="str">
        <f>TRIM(data!N1872)</f>
        <v/>
      </c>
      <c r="O1992" s="19" t="str">
        <f>TRIM(data!O1872)</f>
        <v/>
      </c>
      <c r="P1992" s="19" t="str">
        <f>TRIM(data!P1872)</f>
        <v>Li 2016, https://doi.org/10.1094/PDIS-04-15-0384-RE</v>
      </c>
      <c r="Q1992" s="19" t="str">
        <f>TRIM(data!Q1872)</f>
        <v>2016</v>
      </c>
      <c r="R1992" s="19" t="str">
        <f>TRIM(data!R1872)</f>
        <v>Jason Avalos</v>
      </c>
    </row>
    <row r="1993" spans="1:18" x14ac:dyDescent="0.3">
      <c r="A1993" s="19" t="str">
        <f>TRIM(data!A1873)</f>
        <v>1877</v>
      </c>
      <c r="B1993" s="19" t="str">
        <f>TRIM(data!B1873)</f>
        <v>I</v>
      </c>
      <c r="C1993" s="19" t="str">
        <f>TRIM(data!C1873)</f>
        <v>54(China)</v>
      </c>
      <c r="D1993" s="19" t="str">
        <f>TRIM(data!D1873)</f>
        <v>CQSZ-1</v>
      </c>
      <c r="E1993" s="19" t="str">
        <f>TRIM(data!E1873)</f>
        <v>Nicotiana tabacum (Tobacco)</v>
      </c>
      <c r="F1993" s="19" t="str">
        <f>TRIM(data!F1873)</f>
        <v>Solanaceae</v>
      </c>
      <c r="G1993" s="19" t="str">
        <f>TRIM(data!G1873)</f>
        <v>Solanales</v>
      </c>
      <c r="H1993" s="19" t="str">
        <f>TRIM(data!H1873)</f>
        <v>2015</v>
      </c>
      <c r="I1993" s="19" t="str">
        <f>TRIM(data!I1873)</f>
        <v>Yangzi River Basin, China</v>
      </c>
      <c r="J1993" s="19" t="str">
        <f>TRIM(data!J1873)</f>
        <v>China</v>
      </c>
      <c r="K1993" s="19" t="str">
        <f>TRIM(data!K1873)</f>
        <v>Asia</v>
      </c>
      <c r="L1993" s="19" t="str">
        <f>TRIM(data!L1873)</f>
        <v/>
      </c>
      <c r="M1993" s="19" t="str">
        <f>TRIM(data!M1873)</f>
        <v/>
      </c>
      <c r="N1993" s="19" t="str">
        <f>TRIM(data!N1873)</f>
        <v/>
      </c>
      <c r="O1993" s="19" t="str">
        <f>TRIM(data!O1873)</f>
        <v/>
      </c>
      <c r="P1993" s="19" t="str">
        <f>TRIM(data!P1873)</f>
        <v>Liu 2017, https://doi.org/10.1007/s10658-016-1023-6</v>
      </c>
      <c r="Q1993" s="19" t="str">
        <f>TRIM(data!Q1873)</f>
        <v>2017</v>
      </c>
      <c r="R1993" s="19" t="str">
        <f>TRIM(data!R1873)</f>
        <v>Kyle Chipman</v>
      </c>
    </row>
    <row r="1994" spans="1:18" x14ac:dyDescent="0.3">
      <c r="A1994" s="19" t="str">
        <f>TRIM(data!A1874)</f>
        <v>1878</v>
      </c>
      <c r="B1994" s="19" t="str">
        <f>TRIM(data!B1874)</f>
        <v>I</v>
      </c>
      <c r="C1994" s="19" t="str">
        <f>TRIM(data!C1874)</f>
        <v>54(China)</v>
      </c>
      <c r="D1994" s="19" t="str">
        <f>TRIM(data!D1874)</f>
        <v>CQSZ-2</v>
      </c>
      <c r="E1994" s="19" t="str">
        <f>TRIM(data!E1874)</f>
        <v>Nicotiana tabacum (Tobacco)</v>
      </c>
      <c r="F1994" s="19" t="str">
        <f>TRIM(data!F1874)</f>
        <v>Solanaceae</v>
      </c>
      <c r="G1994" s="19" t="str">
        <f>TRIM(data!G1874)</f>
        <v>Solanales</v>
      </c>
      <c r="H1994" s="19" t="str">
        <f>TRIM(data!H1874)</f>
        <v>2015</v>
      </c>
      <c r="I1994" s="19" t="str">
        <f>TRIM(data!I1874)</f>
        <v>Yangzi River Basin, China</v>
      </c>
      <c r="J1994" s="19" t="str">
        <f>TRIM(data!J1874)</f>
        <v>China</v>
      </c>
      <c r="K1994" s="19" t="str">
        <f>TRIM(data!K1874)</f>
        <v>Asia</v>
      </c>
      <c r="L1994" s="19" t="str">
        <f>TRIM(data!L1874)</f>
        <v/>
      </c>
      <c r="M1994" s="19" t="str">
        <f>TRIM(data!M1874)</f>
        <v/>
      </c>
      <c r="N1994" s="19" t="str">
        <f>TRIM(data!N1874)</f>
        <v/>
      </c>
      <c r="O1994" s="19" t="str">
        <f>TRIM(data!O1874)</f>
        <v/>
      </c>
      <c r="P1994" s="19" t="str">
        <f>TRIM(data!P1874)</f>
        <v>Liu 2017, https://doi.org/10.1007/s10658-016-1023-6</v>
      </c>
      <c r="Q1994" s="19" t="str">
        <f>TRIM(data!Q1874)</f>
        <v>2017</v>
      </c>
      <c r="R1994" s="19" t="str">
        <f>TRIM(data!R1874)</f>
        <v>Kyle Chipman</v>
      </c>
    </row>
    <row r="1995" spans="1:18" x14ac:dyDescent="0.3">
      <c r="A1995" s="19" t="str">
        <f>TRIM(data!A1875)</f>
        <v>1879</v>
      </c>
      <c r="B1995" s="19" t="str">
        <f>TRIM(data!B1875)</f>
        <v>I</v>
      </c>
      <c r="C1995" s="19" t="str">
        <f>TRIM(data!C1875)</f>
        <v>54(China)</v>
      </c>
      <c r="D1995" s="19" t="str">
        <f>TRIM(data!D1875)</f>
        <v>CQWL1</v>
      </c>
      <c r="E1995" s="19" t="str">
        <f>TRIM(data!E1875)</f>
        <v>Nicotiana tabacum (Tobacco)</v>
      </c>
      <c r="F1995" s="19" t="str">
        <f>TRIM(data!F1875)</f>
        <v>Solanaceae</v>
      </c>
      <c r="G1995" s="19" t="str">
        <f>TRIM(data!G1875)</f>
        <v>Solanales</v>
      </c>
      <c r="H1995" s="19" t="str">
        <f>TRIM(data!H1875)</f>
        <v>2015</v>
      </c>
      <c r="I1995" s="19" t="str">
        <f>TRIM(data!I1875)</f>
        <v>Wuling, Chongqing, China</v>
      </c>
      <c r="J1995" s="19" t="str">
        <f>TRIM(data!J1875)</f>
        <v>China</v>
      </c>
      <c r="K1995" s="19" t="str">
        <f>TRIM(data!K1875)</f>
        <v>Asia</v>
      </c>
      <c r="L1995" s="19" t="str">
        <f>TRIM(data!L1875)</f>
        <v/>
      </c>
      <c r="M1995" s="19" t="str">
        <f>TRIM(data!M1875)</f>
        <v>KP967598</v>
      </c>
      <c r="N1995" s="19" t="str">
        <f>TRIM(data!N1875)</f>
        <v/>
      </c>
      <c r="O1995" s="19" t="str">
        <f>TRIM(data!O1875)</f>
        <v/>
      </c>
      <c r="P1995" s="19" t="str">
        <f>TRIM(data!P1875)</f>
        <v>Li 2016, https://doi.org/10.1094/PDIS-04-15-0384-RE</v>
      </c>
      <c r="Q1995" s="19" t="str">
        <f>TRIM(data!Q1875)</f>
        <v>2016</v>
      </c>
      <c r="R1995" s="19" t="str">
        <f>TRIM(data!R1875)</f>
        <v>Jason Avalos</v>
      </c>
    </row>
    <row r="1996" spans="1:18" x14ac:dyDescent="0.3">
      <c r="A1996" s="19" t="str">
        <f>TRIM(data!A1876)</f>
        <v>1880</v>
      </c>
      <c r="B1996" s="19" t="str">
        <f>TRIM(data!B1876)</f>
        <v>I</v>
      </c>
      <c r="C1996" s="19" t="str">
        <f>TRIM(data!C1876)</f>
        <v>54(China)</v>
      </c>
      <c r="D1996" s="19" t="str">
        <f>TRIM(data!D1876)</f>
        <v>CQWX-1</v>
      </c>
      <c r="E1996" s="19" t="str">
        <f>TRIM(data!E1876)</f>
        <v>Nicotiana tabacum (Tobacco)</v>
      </c>
      <c r="F1996" s="19" t="str">
        <f>TRIM(data!F1876)</f>
        <v>Solanaceae</v>
      </c>
      <c r="G1996" s="19" t="str">
        <f>TRIM(data!G1876)</f>
        <v>Solanales</v>
      </c>
      <c r="H1996" s="19" t="str">
        <f>TRIM(data!H1876)</f>
        <v>2013</v>
      </c>
      <c r="I1996" s="19" t="str">
        <f>TRIM(data!I1876)</f>
        <v>Yangzi River Basin, China</v>
      </c>
      <c r="J1996" s="19" t="str">
        <f>TRIM(data!J1876)</f>
        <v>China</v>
      </c>
      <c r="K1996" s="19" t="str">
        <f>TRIM(data!K1876)</f>
        <v>Asia</v>
      </c>
      <c r="L1996" s="19" t="str">
        <f>TRIM(data!L1876)</f>
        <v/>
      </c>
      <c r="M1996" s="19" t="str">
        <f>TRIM(data!M1876)</f>
        <v/>
      </c>
      <c r="N1996" s="19" t="str">
        <f>TRIM(data!N1876)</f>
        <v/>
      </c>
      <c r="O1996" s="19" t="str">
        <f>TRIM(data!O1876)</f>
        <v/>
      </c>
      <c r="P1996" s="19" t="str">
        <f>TRIM(data!P1876)</f>
        <v>Liu 2017, https://doi.org/10.1007/s10658-016-1023-6</v>
      </c>
      <c r="Q1996" s="19" t="str">
        <f>TRIM(data!Q1876)</f>
        <v>2017</v>
      </c>
      <c r="R1996" s="19" t="str">
        <f>TRIM(data!R1876)</f>
        <v>Kyle Chipman</v>
      </c>
    </row>
    <row r="1997" spans="1:18" x14ac:dyDescent="0.3">
      <c r="A1997" s="19" t="str">
        <f>TRIM(data!A1877)</f>
        <v>1881</v>
      </c>
      <c r="B1997" s="19" t="str">
        <f>TRIM(data!B1877)</f>
        <v>I</v>
      </c>
      <c r="C1997" s="19" t="str">
        <f>TRIM(data!C1877)</f>
        <v>54(China)</v>
      </c>
      <c r="D1997" s="19" t="str">
        <f>TRIM(data!D1877)</f>
        <v>GXBS4</v>
      </c>
      <c r="E1997" s="19" t="str">
        <f>TRIM(data!E1877)</f>
        <v>Nicotiana tabacum (Tobacco)</v>
      </c>
      <c r="F1997" s="19" t="str">
        <f>TRIM(data!F1877)</f>
        <v>Solanaceae</v>
      </c>
      <c r="G1997" s="19" t="str">
        <f>TRIM(data!G1877)</f>
        <v>Solanales</v>
      </c>
      <c r="H1997" s="19" t="str">
        <f>TRIM(data!H1877)</f>
        <v>2015</v>
      </c>
      <c r="I1997" s="19" t="str">
        <f>TRIM(data!I1877)</f>
        <v>Baise, Guangxi, China</v>
      </c>
      <c r="J1997" s="19" t="str">
        <f>TRIM(data!J1877)</f>
        <v>China</v>
      </c>
      <c r="K1997" s="19" t="str">
        <f>TRIM(data!K1877)</f>
        <v>Asia</v>
      </c>
      <c r="L1997" s="19" t="str">
        <f>TRIM(data!L1877)</f>
        <v/>
      </c>
      <c r="M1997" s="19" t="str">
        <f>TRIM(data!M1877)</f>
        <v>KP967621</v>
      </c>
      <c r="N1997" s="19" t="str">
        <f>TRIM(data!N1877)</f>
        <v/>
      </c>
      <c r="O1997" s="19" t="str">
        <f>TRIM(data!O1877)</f>
        <v/>
      </c>
      <c r="P1997" s="19" t="str">
        <f>TRIM(data!P1877)</f>
        <v>Li 2016, https://doi.org/10.1094/PDIS-04-15-0384-RE</v>
      </c>
      <c r="Q1997" s="19" t="str">
        <f>TRIM(data!Q1877)</f>
        <v>2016</v>
      </c>
      <c r="R1997" s="19" t="str">
        <f>TRIM(data!R1877)</f>
        <v>Jason Avalos</v>
      </c>
    </row>
    <row r="1998" spans="1:18" x14ac:dyDescent="0.3">
      <c r="A1998" s="19" t="str">
        <f>TRIM(data!A1878)</f>
        <v>1882</v>
      </c>
      <c r="B1998" s="19" t="str">
        <f>TRIM(data!B1878)</f>
        <v>I</v>
      </c>
      <c r="C1998" s="19" t="str">
        <f>TRIM(data!C1878)</f>
        <v>54(China)</v>
      </c>
      <c r="D1998" s="19" t="str">
        <f>TRIM(data!D1878)</f>
        <v>GXBS5</v>
      </c>
      <c r="E1998" s="19" t="str">
        <f>TRIM(data!E1878)</f>
        <v>Nicotiana tabacum (Tobacco)</v>
      </c>
      <c r="F1998" s="19" t="str">
        <f>TRIM(data!F1878)</f>
        <v>Solanaceae</v>
      </c>
      <c r="G1998" s="19" t="str">
        <f>TRIM(data!G1878)</f>
        <v>Solanales</v>
      </c>
      <c r="H1998" s="19" t="str">
        <f>TRIM(data!H1878)</f>
        <v>2015</v>
      </c>
      <c r="I1998" s="19" t="str">
        <f>TRIM(data!I1878)</f>
        <v>Baise, Guangxi, China</v>
      </c>
      <c r="J1998" s="19" t="str">
        <f>TRIM(data!J1878)</f>
        <v>China</v>
      </c>
      <c r="K1998" s="19" t="str">
        <f>TRIM(data!K1878)</f>
        <v>Asia</v>
      </c>
      <c r="L1998" s="19" t="str">
        <f>TRIM(data!L1878)</f>
        <v/>
      </c>
      <c r="M1998" s="19" t="str">
        <f>TRIM(data!M1878)</f>
        <v>KP967622</v>
      </c>
      <c r="N1998" s="19" t="str">
        <f>TRIM(data!N1878)</f>
        <v/>
      </c>
      <c r="O1998" s="19" t="str">
        <f>TRIM(data!O1878)</f>
        <v/>
      </c>
      <c r="P1998" s="19" t="str">
        <f>TRIM(data!P1878)</f>
        <v>Li 2016, https://doi.org/10.1094/PDIS-04-15-0384-RE</v>
      </c>
      <c r="Q1998" s="19" t="str">
        <f>TRIM(data!Q1878)</f>
        <v>2016</v>
      </c>
      <c r="R1998" s="19" t="str">
        <f>TRIM(data!R1878)</f>
        <v>Jason Avalos</v>
      </c>
    </row>
    <row r="1999" spans="1:18" x14ac:dyDescent="0.3">
      <c r="A1999" s="19" t="str">
        <f>TRIM(data!A1879)</f>
        <v>1883</v>
      </c>
      <c r="B1999" s="19" t="str">
        <f>TRIM(data!B1879)</f>
        <v>I</v>
      </c>
      <c r="C1999" s="19" t="str">
        <f>TRIM(data!C1879)</f>
        <v>54(China)</v>
      </c>
      <c r="D1999" s="19" t="str">
        <f>TRIM(data!D1879)</f>
        <v>GXBS7</v>
      </c>
      <c r="E1999" s="19" t="str">
        <f>TRIM(data!E1879)</f>
        <v>Nicotiana tabacum (Tobacco)</v>
      </c>
      <c r="F1999" s="19" t="str">
        <f>TRIM(data!F1879)</f>
        <v>Solanaceae</v>
      </c>
      <c r="G1999" s="19" t="str">
        <f>TRIM(data!G1879)</f>
        <v>Solanales</v>
      </c>
      <c r="H1999" s="19" t="str">
        <f>TRIM(data!H1879)</f>
        <v>2015</v>
      </c>
      <c r="I1999" s="19" t="str">
        <f>TRIM(data!I1879)</f>
        <v>Baise, Guangxi, China</v>
      </c>
      <c r="J1999" s="19" t="str">
        <f>TRIM(data!J1879)</f>
        <v>China</v>
      </c>
      <c r="K1999" s="19" t="str">
        <f>TRIM(data!K1879)</f>
        <v>Asia</v>
      </c>
      <c r="L1999" s="19" t="str">
        <f>TRIM(data!L1879)</f>
        <v/>
      </c>
      <c r="M1999" s="19" t="str">
        <f>TRIM(data!M1879)</f>
        <v>KP967624</v>
      </c>
      <c r="N1999" s="19" t="str">
        <f>TRIM(data!N1879)</f>
        <v/>
      </c>
      <c r="O1999" s="19" t="str">
        <f>TRIM(data!O1879)</f>
        <v/>
      </c>
      <c r="P1999" s="19" t="str">
        <f>TRIM(data!P1879)</f>
        <v>Li 2016, https://doi.org/10.1094/PDIS-04-15-0384-RE</v>
      </c>
      <c r="Q1999" s="19" t="str">
        <f>TRIM(data!Q1879)</f>
        <v>2016</v>
      </c>
      <c r="R1999" s="19" t="str">
        <f>TRIM(data!R1879)</f>
        <v>Jason Avalos</v>
      </c>
    </row>
    <row r="2000" spans="1:18" x14ac:dyDescent="0.3">
      <c r="A2000" s="19" t="str">
        <f>TRIM(data!A1880)</f>
        <v>1884</v>
      </c>
      <c r="B2000" s="19" t="str">
        <f>TRIM(data!B1880)</f>
        <v>I</v>
      </c>
      <c r="C2000" s="19" t="str">
        <f>TRIM(data!C1880)</f>
        <v>54(China)</v>
      </c>
      <c r="D2000" s="19" t="str">
        <f>TRIM(data!D1880)</f>
        <v>GXBSJX-1</v>
      </c>
      <c r="E2000" s="19" t="str">
        <f>TRIM(data!E1880)</f>
        <v>Nicotiana tabacum (Tobacco)</v>
      </c>
      <c r="F2000" s="19" t="str">
        <f>TRIM(data!F1880)</f>
        <v>Solanaceae</v>
      </c>
      <c r="G2000" s="19" t="str">
        <f>TRIM(data!G1880)</f>
        <v>Solanales</v>
      </c>
      <c r="H2000" s="19" t="str">
        <f>TRIM(data!H1880)</f>
        <v>2013</v>
      </c>
      <c r="I2000" s="19" t="str">
        <f>TRIM(data!I1880)</f>
        <v>Southwest China</v>
      </c>
      <c r="J2000" s="19" t="str">
        <f>TRIM(data!J1880)</f>
        <v>China</v>
      </c>
      <c r="K2000" s="19" t="str">
        <f>TRIM(data!K1880)</f>
        <v>Asia</v>
      </c>
      <c r="L2000" s="19" t="str">
        <f>TRIM(data!L1880)</f>
        <v/>
      </c>
      <c r="M2000" s="19" t="str">
        <f>TRIM(data!M1880)</f>
        <v/>
      </c>
      <c r="N2000" s="19" t="str">
        <f>TRIM(data!N1880)</f>
        <v/>
      </c>
      <c r="O2000" s="19" t="str">
        <f>TRIM(data!O1880)</f>
        <v/>
      </c>
      <c r="P2000" s="19" t="str">
        <f>TRIM(data!P1880)</f>
        <v>Liu 2017, https://doi.org/10.1007/s10658-016-1023-6</v>
      </c>
      <c r="Q2000" s="19" t="str">
        <f>TRIM(data!Q1880)</f>
        <v>2017</v>
      </c>
      <c r="R2000" s="19" t="str">
        <f>TRIM(data!R1880)</f>
        <v>Kyle Chipman</v>
      </c>
    </row>
    <row r="2001" spans="1:18" x14ac:dyDescent="0.3">
      <c r="A2001" s="19" t="str">
        <f>TRIM(data!A1881)</f>
        <v>1885</v>
      </c>
      <c r="B2001" s="19" t="str">
        <f>TRIM(data!B1881)</f>
        <v>I</v>
      </c>
      <c r="C2001" s="19" t="str">
        <f>TRIM(data!C1881)</f>
        <v>54(China)</v>
      </c>
      <c r="D2001" s="19" t="str">
        <f>TRIM(data!D1881)</f>
        <v>GXBSJX-2</v>
      </c>
      <c r="E2001" s="19" t="str">
        <f>TRIM(data!E1881)</f>
        <v>Nicotiana tabacum (Tobacco)</v>
      </c>
      <c r="F2001" s="19" t="str">
        <f>TRIM(data!F1881)</f>
        <v>Solanaceae</v>
      </c>
      <c r="G2001" s="19" t="str">
        <f>TRIM(data!G1881)</f>
        <v>Solanales</v>
      </c>
      <c r="H2001" s="19" t="str">
        <f>TRIM(data!H1881)</f>
        <v>2013</v>
      </c>
      <c r="I2001" s="19" t="str">
        <f>TRIM(data!I1881)</f>
        <v>Southwest China</v>
      </c>
      <c r="J2001" s="19" t="str">
        <f>TRIM(data!J1881)</f>
        <v>China</v>
      </c>
      <c r="K2001" s="19" t="str">
        <f>TRIM(data!K1881)</f>
        <v>Asia</v>
      </c>
      <c r="L2001" s="19" t="str">
        <f>TRIM(data!L1881)</f>
        <v/>
      </c>
      <c r="M2001" s="19" t="str">
        <f>TRIM(data!M1881)</f>
        <v/>
      </c>
      <c r="N2001" s="19" t="str">
        <f>TRIM(data!N1881)</f>
        <v/>
      </c>
      <c r="O2001" s="19" t="str">
        <f>TRIM(data!O1881)</f>
        <v/>
      </c>
      <c r="P2001" s="19" t="str">
        <f>TRIM(data!P1881)</f>
        <v>Liu 2017, https://doi.org/10.1007/s10658-016-1023-6</v>
      </c>
      <c r="Q2001" s="19" t="str">
        <f>TRIM(data!Q1881)</f>
        <v>2017</v>
      </c>
      <c r="R2001" s="19" t="str">
        <f>TRIM(data!R1881)</f>
        <v>Kyle Chipman</v>
      </c>
    </row>
    <row r="2002" spans="1:18" x14ac:dyDescent="0.3">
      <c r="A2002" s="19" t="str">
        <f>TRIM(data!A1882)</f>
        <v>1886</v>
      </c>
      <c r="B2002" s="19" t="str">
        <f>TRIM(data!B1882)</f>
        <v>I</v>
      </c>
      <c r="C2002" s="19" t="str">
        <f>TRIM(data!C1882)</f>
        <v>54(China)</v>
      </c>
      <c r="D2002" s="19" t="str">
        <f>TRIM(data!D1882)</f>
        <v>GXBSNP-1</v>
      </c>
      <c r="E2002" s="19" t="str">
        <f>TRIM(data!E1882)</f>
        <v>Nicotiana tabacum (Tobacco)</v>
      </c>
      <c r="F2002" s="19" t="str">
        <f>TRIM(data!F1882)</f>
        <v>Solanaceae</v>
      </c>
      <c r="G2002" s="19" t="str">
        <f>TRIM(data!G1882)</f>
        <v>Solanales</v>
      </c>
      <c r="H2002" s="19" t="str">
        <f>TRIM(data!H1882)</f>
        <v>2013</v>
      </c>
      <c r="I2002" s="19" t="str">
        <f>TRIM(data!I1882)</f>
        <v>Southwest China</v>
      </c>
      <c r="J2002" s="19" t="str">
        <f>TRIM(data!J1882)</f>
        <v>China</v>
      </c>
      <c r="K2002" s="19" t="str">
        <f>TRIM(data!K1882)</f>
        <v>Asia</v>
      </c>
      <c r="L2002" s="19" t="str">
        <f>TRIM(data!L1882)</f>
        <v/>
      </c>
      <c r="M2002" s="19" t="str">
        <f>TRIM(data!M1882)</f>
        <v/>
      </c>
      <c r="N2002" s="19" t="str">
        <f>TRIM(data!N1882)</f>
        <v/>
      </c>
      <c r="O2002" s="19" t="str">
        <f>TRIM(data!O1882)</f>
        <v/>
      </c>
      <c r="P2002" s="19" t="str">
        <f>TRIM(data!P1882)</f>
        <v>Liu 2017, https://doi.org/10.1007/s10658-016-1023-6</v>
      </c>
      <c r="Q2002" s="19" t="str">
        <f>TRIM(data!Q1882)</f>
        <v>2017</v>
      </c>
      <c r="R2002" s="19" t="str">
        <f>TRIM(data!R1882)</f>
        <v>Kyle Chipman</v>
      </c>
    </row>
    <row r="2003" spans="1:18" x14ac:dyDescent="0.3">
      <c r="A2003" s="19" t="str">
        <f>TRIM(data!A1883)</f>
        <v>1887</v>
      </c>
      <c r="B2003" s="19" t="str">
        <f>TRIM(data!B1883)</f>
        <v>I</v>
      </c>
      <c r="C2003" s="19" t="str">
        <f>TRIM(data!C1883)</f>
        <v>54(China)</v>
      </c>
      <c r="D2003" s="19" t="str">
        <f>TRIM(data!D1883)</f>
        <v>GXHCND-2</v>
      </c>
      <c r="E2003" s="19" t="str">
        <f>TRIM(data!E1883)</f>
        <v>Nicotiana tabacum (Tobacco)</v>
      </c>
      <c r="F2003" s="19" t="str">
        <f>TRIM(data!F1883)</f>
        <v>Solanaceae</v>
      </c>
      <c r="G2003" s="19" t="str">
        <f>TRIM(data!G1883)</f>
        <v>Solanales</v>
      </c>
      <c r="H2003" s="19" t="str">
        <f>TRIM(data!H1883)</f>
        <v>2014</v>
      </c>
      <c r="I2003" s="19" t="str">
        <f>TRIM(data!I1883)</f>
        <v>Southwest China</v>
      </c>
      <c r="J2003" s="19" t="str">
        <f>TRIM(data!J1883)</f>
        <v>China</v>
      </c>
      <c r="K2003" s="19" t="str">
        <f>TRIM(data!K1883)</f>
        <v>Asia</v>
      </c>
      <c r="L2003" s="19" t="str">
        <f>TRIM(data!L1883)</f>
        <v/>
      </c>
      <c r="M2003" s="19" t="str">
        <f>TRIM(data!M1883)</f>
        <v/>
      </c>
      <c r="N2003" s="19" t="str">
        <f>TRIM(data!N1883)</f>
        <v/>
      </c>
      <c r="O2003" s="19" t="str">
        <f>TRIM(data!O1883)</f>
        <v/>
      </c>
      <c r="P2003" s="19" t="str">
        <f>TRIM(data!P1883)</f>
        <v>Liu 2017, https://doi.org/10.1007/s10658-016-1023-6</v>
      </c>
      <c r="Q2003" s="19" t="str">
        <f>TRIM(data!Q1883)</f>
        <v>2017</v>
      </c>
      <c r="R2003" s="19" t="str">
        <f>TRIM(data!R1883)</f>
        <v>Kyle Chipman</v>
      </c>
    </row>
    <row r="2004" spans="1:18" x14ac:dyDescent="0.3">
      <c r="A2004" s="19" t="str">
        <f>TRIM(data!A1884)</f>
        <v>1888</v>
      </c>
      <c r="B2004" s="19" t="str">
        <f>TRIM(data!B1884)</f>
        <v>I</v>
      </c>
      <c r="C2004" s="19" t="str">
        <f>TRIM(data!C1884)</f>
        <v>54(China)</v>
      </c>
      <c r="D2004" s="19" t="str">
        <f>TRIM(data!D1884)</f>
        <v>GZTR1</v>
      </c>
      <c r="E2004" s="19" t="str">
        <f>TRIM(data!E1884)</f>
        <v>Nicotiana tabacum (Tobacco)</v>
      </c>
      <c r="F2004" s="19" t="str">
        <f>TRIM(data!F1884)</f>
        <v>Solanaceae</v>
      </c>
      <c r="G2004" s="19" t="str">
        <f>TRIM(data!G1884)</f>
        <v>Solanales</v>
      </c>
      <c r="H2004" s="19" t="str">
        <f>TRIM(data!H1884)</f>
        <v>2015</v>
      </c>
      <c r="I2004" s="19" t="str">
        <f>TRIM(data!I1884)</f>
        <v>Tongren, Guizhou, China</v>
      </c>
      <c r="J2004" s="19" t="str">
        <f>TRIM(data!J1884)</f>
        <v>China</v>
      </c>
      <c r="K2004" s="19" t="str">
        <f>TRIM(data!K1884)</f>
        <v>Asia</v>
      </c>
      <c r="L2004" s="19" t="str">
        <f>TRIM(data!L1884)</f>
        <v/>
      </c>
      <c r="M2004" s="19" t="str">
        <f>TRIM(data!M1884)</f>
        <v>KP967633</v>
      </c>
      <c r="N2004" s="19" t="str">
        <f>TRIM(data!N1884)</f>
        <v/>
      </c>
      <c r="O2004" s="19" t="str">
        <f>TRIM(data!O1884)</f>
        <v/>
      </c>
      <c r="P2004" s="19" t="str">
        <f>TRIM(data!P1884)</f>
        <v>Li 2016, https://doi.org/10.1094/PDIS-04-15-0384-RE</v>
      </c>
      <c r="Q2004" s="19" t="str">
        <f>TRIM(data!Q1884)</f>
        <v>2016</v>
      </c>
      <c r="R2004" s="19" t="str">
        <f>TRIM(data!R1884)</f>
        <v>Jason Avalos</v>
      </c>
    </row>
    <row r="2005" spans="1:18" x14ac:dyDescent="0.3">
      <c r="A2005" s="19" t="str">
        <f>TRIM(data!A1885)</f>
        <v>1889</v>
      </c>
      <c r="B2005" s="19" t="str">
        <f>TRIM(data!B1885)</f>
        <v>I</v>
      </c>
      <c r="C2005" s="19" t="str">
        <f>TRIM(data!C1885)</f>
        <v>54(China)</v>
      </c>
      <c r="D2005" s="19" t="str">
        <f>TRIM(data!D1885)</f>
        <v>HA4-1</v>
      </c>
      <c r="E2005" s="19" t="str">
        <f>TRIM(data!E1885)</f>
        <v>Arachis hypogaea (Peanut)</v>
      </c>
      <c r="F2005" s="19" t="str">
        <f>TRIM(data!F1885)</f>
        <v>Fabaceae</v>
      </c>
      <c r="G2005" s="19" t="str">
        <f>TRIM(data!G1885)</f>
        <v>Fabales</v>
      </c>
      <c r="H2005" s="19" t="str">
        <f>TRIM(data!H1885)</f>
        <v>2015</v>
      </c>
      <c r="I2005" s="19" t="str">
        <f>TRIM(data!I1885)</f>
        <v>Huanggang, Hubei, China</v>
      </c>
      <c r="J2005" s="19" t="str">
        <f>TRIM(data!J1885)</f>
        <v>China</v>
      </c>
      <c r="K2005" s="19" t="str">
        <f>TRIM(data!K1885)</f>
        <v>Asia</v>
      </c>
      <c r="L2005" s="19" t="str">
        <f>TRIM(data!L1885)</f>
        <v>GCA_003999715.1</v>
      </c>
      <c r="M2005" s="19" t="str">
        <f>TRIM(data!M1885)</f>
        <v>KP967639</v>
      </c>
      <c r="N2005" s="19" t="str">
        <f>TRIM(data!N1885)</f>
        <v/>
      </c>
      <c r="O2005" s="19" t="str">
        <f>TRIM(data!O1885)</f>
        <v/>
      </c>
      <c r="P2005" s="19" t="str">
        <f>TRIM(data!P1885)</f>
        <v>Li 2016, https://doi.org/10.1094/PDIS-04-15-0384-RE</v>
      </c>
      <c r="Q2005" s="19" t="str">
        <f>TRIM(data!Q1885)</f>
        <v>2016</v>
      </c>
      <c r="R2005" s="19" t="str">
        <f>TRIM(data!R1885)</f>
        <v>Jason Avalos</v>
      </c>
    </row>
    <row r="2006" spans="1:18" x14ac:dyDescent="0.3">
      <c r="A2006" s="19" t="str">
        <f>TRIM(data!A1886)</f>
        <v>1890</v>
      </c>
      <c r="B2006" s="19" t="str">
        <f>TRIM(data!B1886)</f>
        <v>I</v>
      </c>
      <c r="C2006" s="19" t="str">
        <f>TRIM(data!C1886)</f>
        <v>54(China)</v>
      </c>
      <c r="D2006" s="19" t="str">
        <f>TRIM(data!D1886)</f>
        <v>HBESHF-1</v>
      </c>
      <c r="E2006" s="19" t="str">
        <f>TRIM(data!E1886)</f>
        <v>Nicotiana tabacum (Tobacco)</v>
      </c>
      <c r="F2006" s="19" t="str">
        <f>TRIM(data!F1886)</f>
        <v>Solanaceae</v>
      </c>
      <c r="G2006" s="19" t="str">
        <f>TRIM(data!G1886)</f>
        <v>Solanales</v>
      </c>
      <c r="H2006" s="19" t="str">
        <f>TRIM(data!H1886)</f>
        <v>2014</v>
      </c>
      <c r="I2006" s="19" t="str">
        <f>TRIM(data!I1886)</f>
        <v>Yangzi River Basin, China</v>
      </c>
      <c r="J2006" s="19" t="str">
        <f>TRIM(data!J1886)</f>
        <v>China</v>
      </c>
      <c r="K2006" s="19" t="str">
        <f>TRIM(data!K1886)</f>
        <v>Asia</v>
      </c>
      <c r="L2006" s="19" t="str">
        <f>TRIM(data!L1886)</f>
        <v/>
      </c>
      <c r="M2006" s="19" t="str">
        <f>TRIM(data!M1886)</f>
        <v/>
      </c>
      <c r="N2006" s="19" t="str">
        <f>TRIM(data!N1886)</f>
        <v/>
      </c>
      <c r="O2006" s="19" t="str">
        <f>TRIM(data!O1886)</f>
        <v/>
      </c>
      <c r="P2006" s="19" t="str">
        <f>TRIM(data!P1886)</f>
        <v>Liu 2017, https://doi.org/10.1007/s10658-016-1023-6</v>
      </c>
      <c r="Q2006" s="19" t="str">
        <f>TRIM(data!Q1886)</f>
        <v>2017</v>
      </c>
      <c r="R2006" s="19" t="str">
        <f>TRIM(data!R1886)</f>
        <v>Kyle Chipman</v>
      </c>
    </row>
    <row r="2007" spans="1:18" x14ac:dyDescent="0.3">
      <c r="A2007" s="19" t="str">
        <f>TRIM(data!A1887)</f>
        <v>1891</v>
      </c>
      <c r="B2007" s="19" t="str">
        <f>TRIM(data!B1887)</f>
        <v>I</v>
      </c>
      <c r="C2007" s="19" t="str">
        <f>TRIM(data!C1887)</f>
        <v>54(China)</v>
      </c>
      <c r="D2007" s="19" t="str">
        <f>TRIM(data!D1887)</f>
        <v>HBJS1</v>
      </c>
      <c r="E2007" s="19" t="str">
        <f>TRIM(data!E1887)</f>
        <v>Nicotiana tabacum (Tobacco)</v>
      </c>
      <c r="F2007" s="19" t="str">
        <f>TRIM(data!F1887)</f>
        <v>Solanaceae</v>
      </c>
      <c r="G2007" s="19" t="str">
        <f>TRIM(data!G1887)</f>
        <v>Solanales</v>
      </c>
      <c r="H2007" s="19" t="str">
        <f>TRIM(data!H1887)</f>
        <v>2015</v>
      </c>
      <c r="I2007" s="19" t="str">
        <f>TRIM(data!I1887)</f>
        <v>Jianshi, Hubei</v>
      </c>
      <c r="J2007" s="19" t="str">
        <f>TRIM(data!J1887)</f>
        <v>China</v>
      </c>
      <c r="K2007" s="19" t="str">
        <f>TRIM(data!K1887)</f>
        <v>Asia</v>
      </c>
      <c r="L2007" s="19" t="str">
        <f>TRIM(data!L1887)</f>
        <v/>
      </c>
      <c r="M2007" s="19" t="str">
        <f>TRIM(data!M1887)</f>
        <v>KP967641</v>
      </c>
      <c r="N2007" s="19" t="str">
        <f>TRIM(data!N1887)</f>
        <v/>
      </c>
      <c r="O2007" s="19" t="str">
        <f>TRIM(data!O1887)</f>
        <v/>
      </c>
      <c r="P2007" s="19" t="str">
        <f>TRIM(data!P1887)</f>
        <v>Li 2016, https://doi.org/10.1094/PDIS-04-15-0384-RE</v>
      </c>
      <c r="Q2007" s="19" t="str">
        <f>TRIM(data!Q1887)</f>
        <v>2016</v>
      </c>
      <c r="R2007" s="19" t="str">
        <f>TRIM(data!R1887)</f>
        <v>Jason Avalos</v>
      </c>
    </row>
    <row r="2008" spans="1:18" x14ac:dyDescent="0.3">
      <c r="A2008" s="19" t="str">
        <f>TRIM(data!A1888)</f>
        <v>1892</v>
      </c>
      <c r="B2008" s="19" t="str">
        <f>TRIM(data!B1888)</f>
        <v>I</v>
      </c>
      <c r="C2008" s="19" t="str">
        <f>TRIM(data!C1888)</f>
        <v>54(China)</v>
      </c>
      <c r="D2008" s="19" t="str">
        <f>TRIM(data!D1888)</f>
        <v>HBLC5</v>
      </c>
      <c r="E2008" s="19" t="str">
        <f>TRIM(data!E1888)</f>
        <v>Nicotiana tabacum (Tobacco)</v>
      </c>
      <c r="F2008" s="19" t="str">
        <f>TRIM(data!F1888)</f>
        <v>Solanaceae</v>
      </c>
      <c r="G2008" s="19" t="str">
        <f>TRIM(data!G1888)</f>
        <v>Solanales</v>
      </c>
      <c r="H2008" s="19" t="str">
        <f>TRIM(data!H1888)</f>
        <v>2015</v>
      </c>
      <c r="I2008" s="19" t="str">
        <f>TRIM(data!I1888)</f>
        <v>Lichuan, Hubei, China</v>
      </c>
      <c r="J2008" s="19" t="str">
        <f>TRIM(data!J1888)</f>
        <v>China</v>
      </c>
      <c r="K2008" s="19" t="str">
        <f>TRIM(data!K1888)</f>
        <v>Asia</v>
      </c>
      <c r="L2008" s="19" t="str">
        <f>TRIM(data!L1888)</f>
        <v/>
      </c>
      <c r="M2008" s="19" t="str">
        <f>TRIM(data!M1888)</f>
        <v>KP967642</v>
      </c>
      <c r="N2008" s="19" t="str">
        <f>TRIM(data!N1888)</f>
        <v/>
      </c>
      <c r="O2008" s="19" t="str">
        <f>TRIM(data!O1888)</f>
        <v/>
      </c>
      <c r="P2008" s="19" t="str">
        <f>TRIM(data!P1888)</f>
        <v>Li 2016, https://doi.org/10.1094/PDIS-04-15-0384-RE</v>
      </c>
      <c r="Q2008" s="19" t="str">
        <f>TRIM(data!Q1888)</f>
        <v>2016</v>
      </c>
      <c r="R2008" s="19" t="str">
        <f>TRIM(data!R1888)</f>
        <v>Jason Avalos</v>
      </c>
    </row>
    <row r="2009" spans="1:18" x14ac:dyDescent="0.3">
      <c r="A2009" s="19" t="str">
        <f>TRIM(data!A1889)</f>
        <v>1893</v>
      </c>
      <c r="B2009" s="19" t="str">
        <f>TRIM(data!B1889)</f>
        <v>I</v>
      </c>
      <c r="C2009" s="19" t="str">
        <f>TRIM(data!C1889)</f>
        <v>54(China)</v>
      </c>
      <c r="D2009" s="19" t="str">
        <f>TRIM(data!D1889)</f>
        <v>HBLF1</v>
      </c>
      <c r="E2009" s="19" t="str">
        <f>TRIM(data!E1889)</f>
        <v>Nicotiana tabacum (Tobacco)</v>
      </c>
      <c r="F2009" s="19" t="str">
        <f>TRIM(data!F1889)</f>
        <v>Solanaceae</v>
      </c>
      <c r="G2009" s="19" t="str">
        <f>TRIM(data!G1889)</f>
        <v>Solanales</v>
      </c>
      <c r="H2009" s="19" t="str">
        <f>TRIM(data!H1889)</f>
        <v>2015</v>
      </c>
      <c r="I2009" s="19" t="str">
        <f>TRIM(data!I1889)</f>
        <v>Laifeng, Hubei, China</v>
      </c>
      <c r="J2009" s="19" t="str">
        <f>TRIM(data!J1889)</f>
        <v>China</v>
      </c>
      <c r="K2009" s="19" t="str">
        <f>TRIM(data!K1889)</f>
        <v>Asia</v>
      </c>
      <c r="L2009" s="19" t="str">
        <f>TRIM(data!L1889)</f>
        <v/>
      </c>
      <c r="M2009" s="19" t="str">
        <f>TRIM(data!M1889)</f>
        <v>KP967643</v>
      </c>
      <c r="N2009" s="19" t="str">
        <f>TRIM(data!N1889)</f>
        <v/>
      </c>
      <c r="O2009" s="19" t="str">
        <f>TRIM(data!O1889)</f>
        <v/>
      </c>
      <c r="P2009" s="19" t="str">
        <f>TRIM(data!P1889)</f>
        <v>Li 2016, https://doi.org/10.1094/PDIS-04-15-0384-RE</v>
      </c>
      <c r="Q2009" s="19" t="str">
        <f>TRIM(data!Q1889)</f>
        <v>2016</v>
      </c>
      <c r="R2009" s="19" t="str">
        <f>TRIM(data!R1889)</f>
        <v>Jason Avalos</v>
      </c>
    </row>
    <row r="2010" spans="1:18" x14ac:dyDescent="0.3">
      <c r="A2010" s="19" t="str">
        <f>TRIM(data!A1890)</f>
        <v>1894</v>
      </c>
      <c r="B2010" s="19" t="str">
        <f>TRIM(data!B1890)</f>
        <v>I</v>
      </c>
      <c r="C2010" s="19" t="str">
        <f>TRIM(data!C1890)</f>
        <v>54(China)</v>
      </c>
      <c r="D2010" s="19" t="str">
        <f>TRIM(data!D1890)</f>
        <v>YNHHZ-1</v>
      </c>
      <c r="E2010" s="19" t="str">
        <f>TRIM(data!E1890)</f>
        <v>Nicotiana tabacum (Tobacco)</v>
      </c>
      <c r="F2010" s="19" t="str">
        <f>TRIM(data!F1890)</f>
        <v>Solanaceae</v>
      </c>
      <c r="G2010" s="19" t="str">
        <f>TRIM(data!G1890)</f>
        <v>Solanales</v>
      </c>
      <c r="H2010" s="19" t="str">
        <f>TRIM(data!H1890)</f>
        <v>2013</v>
      </c>
      <c r="I2010" s="19" t="str">
        <f>TRIM(data!I1890)</f>
        <v>Southwest China</v>
      </c>
      <c r="J2010" s="19" t="str">
        <f>TRIM(data!J1890)</f>
        <v>China</v>
      </c>
      <c r="K2010" s="19" t="str">
        <f>TRIM(data!K1890)</f>
        <v>Asia</v>
      </c>
      <c r="L2010" s="19" t="str">
        <f>TRIM(data!L1890)</f>
        <v/>
      </c>
      <c r="M2010" s="19" t="str">
        <f>TRIM(data!M1890)</f>
        <v/>
      </c>
      <c r="N2010" s="19" t="str">
        <f>TRIM(data!N1890)</f>
        <v/>
      </c>
      <c r="O2010" s="19" t="str">
        <f>TRIM(data!O1890)</f>
        <v/>
      </c>
      <c r="P2010" s="19" t="str">
        <f>TRIM(data!P1890)</f>
        <v>Liu 2017, https://doi.org/10.1007/s10658-016-1023-6</v>
      </c>
      <c r="Q2010" s="19" t="str">
        <f>TRIM(data!Q1890)</f>
        <v>2017</v>
      </c>
      <c r="R2010" s="19" t="str">
        <f>TRIM(data!R1890)</f>
        <v>Kyle Chipman</v>
      </c>
    </row>
    <row r="2011" spans="1:18" x14ac:dyDescent="0.3">
      <c r="A2011" s="19" t="str">
        <f>TRIM(data!A1891)</f>
        <v>1895</v>
      </c>
      <c r="B2011" s="19" t="str">
        <f>TRIM(data!B1891)</f>
        <v>I</v>
      </c>
      <c r="C2011" s="19" t="str">
        <f>TRIM(data!C1891)</f>
        <v>54(China)</v>
      </c>
      <c r="D2011" s="19" t="str">
        <f>TRIM(data!D1891)</f>
        <v>YNLCYD-1</v>
      </c>
      <c r="E2011" s="19" t="str">
        <f>TRIM(data!E1891)</f>
        <v>Nicotiana tabacum (Tobacco)</v>
      </c>
      <c r="F2011" s="19" t="str">
        <f>TRIM(data!F1891)</f>
        <v>Solanaceae</v>
      </c>
      <c r="G2011" s="19" t="str">
        <f>TRIM(data!G1891)</f>
        <v>Solanales</v>
      </c>
      <c r="H2011" s="19" t="str">
        <f>TRIM(data!H1891)</f>
        <v>2014</v>
      </c>
      <c r="I2011" s="19" t="str">
        <f>TRIM(data!I1891)</f>
        <v>Southwest China</v>
      </c>
      <c r="J2011" s="19" t="str">
        <f>TRIM(data!J1891)</f>
        <v>China</v>
      </c>
      <c r="K2011" s="19" t="str">
        <f>TRIM(data!K1891)</f>
        <v>Asia</v>
      </c>
      <c r="L2011" s="19" t="str">
        <f>TRIM(data!L1891)</f>
        <v/>
      </c>
      <c r="M2011" s="19" t="str">
        <f>TRIM(data!M1891)</f>
        <v/>
      </c>
      <c r="N2011" s="19" t="str">
        <f>TRIM(data!N1891)</f>
        <v/>
      </c>
      <c r="O2011" s="19" t="str">
        <f>TRIM(data!O1891)</f>
        <v/>
      </c>
      <c r="P2011" s="19" t="str">
        <f>TRIM(data!P1891)</f>
        <v>Liu 2017, https://doi.org/10.1007/s10658-016-1023-6</v>
      </c>
      <c r="Q2011" s="19" t="str">
        <f>TRIM(data!Q1891)</f>
        <v>2017</v>
      </c>
      <c r="R2011" s="19" t="str">
        <f>TRIM(data!R1891)</f>
        <v>Kyle Chipman</v>
      </c>
    </row>
    <row r="2012" spans="1:18" x14ac:dyDescent="0.3">
      <c r="A2012" s="19" t="str">
        <f>TRIM(data!A1892)</f>
        <v>1896</v>
      </c>
      <c r="B2012" s="19" t="str">
        <f>TRIM(data!B1892)</f>
        <v>I</v>
      </c>
      <c r="C2012" s="19" t="str">
        <f>TRIM(data!C1892)</f>
        <v>54(China)</v>
      </c>
      <c r="D2012" s="19" t="str">
        <f>TRIM(data!D1892)</f>
        <v>YNWS1</v>
      </c>
      <c r="E2012" s="19" t="str">
        <f>TRIM(data!E1892)</f>
        <v>Nicotiana tabacum (Tobacco)</v>
      </c>
      <c r="F2012" s="19" t="str">
        <f>TRIM(data!F1892)</f>
        <v>Solanaceae</v>
      </c>
      <c r="G2012" s="19" t="str">
        <f>TRIM(data!G1892)</f>
        <v>Solanales</v>
      </c>
      <c r="H2012" s="19" t="str">
        <f>TRIM(data!H1892)</f>
        <v>2015</v>
      </c>
      <c r="I2012" s="19" t="str">
        <f>TRIM(data!I1892)</f>
        <v>Wenshan, Yunnan, China</v>
      </c>
      <c r="J2012" s="19" t="str">
        <f>TRIM(data!J1892)</f>
        <v>China</v>
      </c>
      <c r="K2012" s="19" t="str">
        <f>TRIM(data!K1892)</f>
        <v>Asia</v>
      </c>
      <c r="L2012" s="19" t="str">
        <f>TRIM(data!L1892)</f>
        <v/>
      </c>
      <c r="M2012" s="19" t="str">
        <f>TRIM(data!M1892)</f>
        <v>KP967674</v>
      </c>
      <c r="N2012" s="19" t="str">
        <f>TRIM(data!N1892)</f>
        <v/>
      </c>
      <c r="O2012" s="19" t="str">
        <f>TRIM(data!O1892)</f>
        <v/>
      </c>
      <c r="P2012" s="19" t="str">
        <f>TRIM(data!P1892)</f>
        <v>Li 2016, https://doi.org/10.1094/PDIS-04-15-0384-RE</v>
      </c>
      <c r="Q2012" s="19" t="str">
        <f>TRIM(data!Q1892)</f>
        <v>2016</v>
      </c>
      <c r="R2012" s="19" t="str">
        <f>TRIM(data!R1892)</f>
        <v>Jason Avalos</v>
      </c>
    </row>
    <row r="2013" spans="1:18" x14ac:dyDescent="0.3">
      <c r="A2013" s="19" t="str">
        <f>TRIM(data!A1893)</f>
        <v>1897</v>
      </c>
      <c r="B2013" s="19" t="str">
        <f>TRIM(data!B1893)</f>
        <v>I</v>
      </c>
      <c r="C2013" s="19" t="str">
        <f>TRIM(data!C1893)</f>
        <v>54(China)</v>
      </c>
      <c r="D2013" s="19" t="str">
        <f>TRIM(data!D1893)</f>
        <v>YNWS-1</v>
      </c>
      <c r="E2013" s="19" t="str">
        <f>TRIM(data!E1893)</f>
        <v>Nicotiana tabacum (Tobacco)</v>
      </c>
      <c r="F2013" s="19" t="str">
        <f>TRIM(data!F1893)</f>
        <v>Solanaceae</v>
      </c>
      <c r="G2013" s="19" t="str">
        <f>TRIM(data!G1893)</f>
        <v>Solanales</v>
      </c>
      <c r="H2013" s="19" t="str">
        <f>TRIM(data!H1893)</f>
        <v>2013</v>
      </c>
      <c r="I2013" s="19" t="str">
        <f>TRIM(data!I1893)</f>
        <v>Southwest China</v>
      </c>
      <c r="J2013" s="19" t="str">
        <f>TRIM(data!J1893)</f>
        <v>China</v>
      </c>
      <c r="K2013" s="19" t="str">
        <f>TRIM(data!K1893)</f>
        <v>Asia</v>
      </c>
      <c r="L2013" s="19" t="str">
        <f>TRIM(data!L1893)</f>
        <v/>
      </c>
      <c r="M2013" s="19" t="str">
        <f>TRIM(data!M1893)</f>
        <v/>
      </c>
      <c r="N2013" s="19" t="str">
        <f>TRIM(data!N1893)</f>
        <v/>
      </c>
      <c r="O2013" s="19" t="str">
        <f>TRIM(data!O1893)</f>
        <v/>
      </c>
      <c r="P2013" s="19" t="str">
        <f>TRIM(data!P1893)</f>
        <v>Liu 2017, https://doi.org/10.1007/s10658-016-1023-6</v>
      </c>
      <c r="Q2013" s="19" t="str">
        <f>TRIM(data!Q1893)</f>
        <v>2017</v>
      </c>
      <c r="R2013" s="19" t="str">
        <f>TRIM(data!R1893)</f>
        <v>Kyle Chipman</v>
      </c>
    </row>
    <row r="2014" spans="1:18" x14ac:dyDescent="0.3">
      <c r="A2014" s="19" t="str">
        <f>TRIM(data!A1894)</f>
        <v>1898</v>
      </c>
      <c r="B2014" s="19" t="str">
        <f>TRIM(data!B1894)</f>
        <v>I</v>
      </c>
      <c r="C2014" s="19" t="str">
        <f>TRIM(data!C1894)</f>
        <v>54(China)</v>
      </c>
      <c r="D2014" s="19" t="str">
        <f>TRIM(data!D1894)</f>
        <v>YNWS2</v>
      </c>
      <c r="E2014" s="19" t="str">
        <f>TRIM(data!E1894)</f>
        <v>Nicotiana tabacum (Tobacco)</v>
      </c>
      <c r="F2014" s="19" t="str">
        <f>TRIM(data!F1894)</f>
        <v>Solanaceae</v>
      </c>
      <c r="G2014" s="19" t="str">
        <f>TRIM(data!G1894)</f>
        <v>Solanales</v>
      </c>
      <c r="H2014" s="19" t="str">
        <f>TRIM(data!H1894)</f>
        <v>2015</v>
      </c>
      <c r="I2014" s="19" t="str">
        <f>TRIM(data!I1894)</f>
        <v>Wenshan, Yunnan, China</v>
      </c>
      <c r="J2014" s="19" t="str">
        <f>TRIM(data!J1894)</f>
        <v>China</v>
      </c>
      <c r="K2014" s="19" t="str">
        <f>TRIM(data!K1894)</f>
        <v>Asia</v>
      </c>
      <c r="L2014" s="19" t="str">
        <f>TRIM(data!L1894)</f>
        <v/>
      </c>
      <c r="M2014" s="19" t="str">
        <f>TRIM(data!M1894)</f>
        <v>KP967675</v>
      </c>
      <c r="N2014" s="19" t="str">
        <f>TRIM(data!N1894)</f>
        <v/>
      </c>
      <c r="O2014" s="19" t="str">
        <f>TRIM(data!O1894)</f>
        <v/>
      </c>
      <c r="P2014" s="19" t="str">
        <f>TRIM(data!P1894)</f>
        <v>Li 2016, https://doi.org/10.1094/PDIS-04-15-0384-RE</v>
      </c>
      <c r="Q2014" s="19" t="str">
        <f>TRIM(data!Q1894)</f>
        <v>2016</v>
      </c>
      <c r="R2014" s="19" t="str">
        <f>TRIM(data!R1894)</f>
        <v>Jason Avalos</v>
      </c>
    </row>
    <row r="2015" spans="1:18" x14ac:dyDescent="0.3">
      <c r="A2015" s="19" t="str">
        <f>TRIM(data!A1895)</f>
        <v>1899</v>
      </c>
      <c r="B2015" s="19" t="str">
        <f>TRIM(data!B1895)</f>
        <v>I</v>
      </c>
      <c r="C2015" s="19" t="str">
        <f>TRIM(data!C1895)</f>
        <v>54(China)</v>
      </c>
      <c r="D2015" s="19" t="str">
        <f>TRIM(data!D1895)</f>
        <v>YNWS3</v>
      </c>
      <c r="E2015" s="19" t="str">
        <f>TRIM(data!E1895)</f>
        <v>Nicotiana tabacum (Tobacco)</v>
      </c>
      <c r="F2015" s="19" t="str">
        <f>TRIM(data!F1895)</f>
        <v>Solanaceae</v>
      </c>
      <c r="G2015" s="19" t="str">
        <f>TRIM(data!G1895)</f>
        <v>Solanales</v>
      </c>
      <c r="H2015" s="19" t="str">
        <f>TRIM(data!H1895)</f>
        <v>2015</v>
      </c>
      <c r="I2015" s="19" t="str">
        <f>TRIM(data!I1895)</f>
        <v>Wenshan, Yunnan, China</v>
      </c>
      <c r="J2015" s="19" t="str">
        <f>TRIM(data!J1895)</f>
        <v>China</v>
      </c>
      <c r="K2015" s="19" t="str">
        <f>TRIM(data!K1895)</f>
        <v>Asia</v>
      </c>
      <c r="L2015" s="19" t="str">
        <f>TRIM(data!L1895)</f>
        <v/>
      </c>
      <c r="M2015" s="19" t="str">
        <f>TRIM(data!M1895)</f>
        <v>KP967676</v>
      </c>
      <c r="N2015" s="19" t="str">
        <f>TRIM(data!N1895)</f>
        <v/>
      </c>
      <c r="O2015" s="19" t="str">
        <f>TRIM(data!O1895)</f>
        <v/>
      </c>
      <c r="P2015" s="19" t="str">
        <f>TRIM(data!P1895)</f>
        <v>Li 2016, https://doi.org/10.1094/PDIS-04-15-0384-RE</v>
      </c>
      <c r="Q2015" s="19" t="str">
        <f>TRIM(data!Q1895)</f>
        <v>2016</v>
      </c>
      <c r="R2015" s="19" t="str">
        <f>TRIM(data!R1895)</f>
        <v>Jason Avalos</v>
      </c>
    </row>
    <row r="2016" spans="1:18" x14ac:dyDescent="0.3">
      <c r="A2016" s="19" t="str">
        <f>TRIM(data!A1896)</f>
        <v>1900</v>
      </c>
      <c r="B2016" s="19" t="str">
        <f>TRIM(data!B1896)</f>
        <v>I</v>
      </c>
      <c r="C2016" s="19" t="str">
        <f>TRIM(data!C1896)</f>
        <v>54(China)</v>
      </c>
      <c r="D2016" s="19" t="str">
        <f>TRIM(data!D1896)</f>
        <v>YNWS4</v>
      </c>
      <c r="E2016" s="19" t="str">
        <f>TRIM(data!E1896)</f>
        <v>Nicotiana tabacum (Tobacco)</v>
      </c>
      <c r="F2016" s="19" t="str">
        <f>TRIM(data!F1896)</f>
        <v>Solanaceae</v>
      </c>
      <c r="G2016" s="19" t="str">
        <f>TRIM(data!G1896)</f>
        <v>Solanales</v>
      </c>
      <c r="H2016" s="19" t="str">
        <f>TRIM(data!H1896)</f>
        <v>2015</v>
      </c>
      <c r="I2016" s="19" t="str">
        <f>TRIM(data!I1896)</f>
        <v>Wenshan, Yunnan, China</v>
      </c>
      <c r="J2016" s="19" t="str">
        <f>TRIM(data!J1896)</f>
        <v>China</v>
      </c>
      <c r="K2016" s="19" t="str">
        <f>TRIM(data!K1896)</f>
        <v>Asia</v>
      </c>
      <c r="L2016" s="19" t="str">
        <f>TRIM(data!L1896)</f>
        <v/>
      </c>
      <c r="M2016" s="19" t="str">
        <f>TRIM(data!M1896)</f>
        <v>KP967677</v>
      </c>
      <c r="N2016" s="19" t="str">
        <f>TRIM(data!N1896)</f>
        <v/>
      </c>
      <c r="O2016" s="19" t="str">
        <f>TRIM(data!O1896)</f>
        <v/>
      </c>
      <c r="P2016" s="19" t="str">
        <f>TRIM(data!P1896)</f>
        <v>Li 2016, https://doi.org/10.1094/PDIS-04-15-0384-RE</v>
      </c>
      <c r="Q2016" s="19" t="str">
        <f>TRIM(data!Q1896)</f>
        <v>2016</v>
      </c>
      <c r="R2016" s="19" t="str">
        <f>TRIM(data!R1896)</f>
        <v>Jason Avalos</v>
      </c>
    </row>
    <row r="2017" spans="1:18" x14ac:dyDescent="0.3">
      <c r="A2017" s="19" t="str">
        <f>TRIM(data!A1897)</f>
        <v>1901</v>
      </c>
      <c r="B2017" s="19" t="str">
        <f>TRIM(data!B1897)</f>
        <v>I</v>
      </c>
      <c r="C2017" s="19" t="str">
        <f>TRIM(data!C1897)</f>
        <v>54(China)</v>
      </c>
      <c r="D2017" s="19" t="str">
        <f>TRIM(data!D1897)</f>
        <v>YNWS5</v>
      </c>
      <c r="E2017" s="19" t="str">
        <f>TRIM(data!E1897)</f>
        <v>Nicotiana tabacum (Tobacco)</v>
      </c>
      <c r="F2017" s="19" t="str">
        <f>TRIM(data!F1897)</f>
        <v>Solanaceae</v>
      </c>
      <c r="G2017" s="19" t="str">
        <f>TRIM(data!G1897)</f>
        <v>Solanales</v>
      </c>
      <c r="H2017" s="19" t="str">
        <f>TRIM(data!H1897)</f>
        <v>2015</v>
      </c>
      <c r="I2017" s="19" t="str">
        <f>TRIM(data!I1897)</f>
        <v>Wenshan, Yunnan, China</v>
      </c>
      <c r="J2017" s="19" t="str">
        <f>TRIM(data!J1897)</f>
        <v>China</v>
      </c>
      <c r="K2017" s="19" t="str">
        <f>TRIM(data!K1897)</f>
        <v>Asia</v>
      </c>
      <c r="L2017" s="19" t="str">
        <f>TRIM(data!L1897)</f>
        <v/>
      </c>
      <c r="M2017" s="19" t="str">
        <f>TRIM(data!M1897)</f>
        <v>KP967678</v>
      </c>
      <c r="N2017" s="19" t="str">
        <f>TRIM(data!N1897)</f>
        <v/>
      </c>
      <c r="O2017" s="19" t="str">
        <f>TRIM(data!O1897)</f>
        <v/>
      </c>
      <c r="P2017" s="19" t="str">
        <f>TRIM(data!P1897)</f>
        <v>Li 2016, https://doi.org/10.1094/PDIS-04-15-0384-RE</v>
      </c>
      <c r="Q2017" s="19" t="str">
        <f>TRIM(data!Q1897)</f>
        <v>2016</v>
      </c>
      <c r="R2017" s="19" t="str">
        <f>TRIM(data!R1897)</f>
        <v>Jason Avalos</v>
      </c>
    </row>
    <row r="2018" spans="1:18" x14ac:dyDescent="0.3">
      <c r="A2018" s="19" t="str">
        <f>TRIM(data!A1898)</f>
        <v>1902</v>
      </c>
      <c r="B2018" s="19" t="str">
        <f>TRIM(data!B1898)</f>
        <v>I</v>
      </c>
      <c r="C2018" s="19" t="str">
        <f>TRIM(data!C1898)</f>
        <v>54(China)</v>
      </c>
      <c r="D2018" s="19" t="str">
        <f>TRIM(data!D1898)</f>
        <v>YNWS6</v>
      </c>
      <c r="E2018" s="19" t="str">
        <f>TRIM(data!E1898)</f>
        <v>Nicotiana tabacum (Tobacco)</v>
      </c>
      <c r="F2018" s="19" t="str">
        <f>TRIM(data!F1898)</f>
        <v>Solanaceae</v>
      </c>
      <c r="G2018" s="19" t="str">
        <f>TRIM(data!G1898)</f>
        <v>Solanales</v>
      </c>
      <c r="H2018" s="19" t="str">
        <f>TRIM(data!H1898)</f>
        <v>2015</v>
      </c>
      <c r="I2018" s="19" t="str">
        <f>TRIM(data!I1898)</f>
        <v>Wenshan, Yunnan, China</v>
      </c>
      <c r="J2018" s="19" t="str">
        <f>TRIM(data!J1898)</f>
        <v>China</v>
      </c>
      <c r="K2018" s="19" t="str">
        <f>TRIM(data!K1898)</f>
        <v>Asia</v>
      </c>
      <c r="L2018" s="19" t="str">
        <f>TRIM(data!L1898)</f>
        <v/>
      </c>
      <c r="M2018" s="19" t="str">
        <f>TRIM(data!M1898)</f>
        <v>KP967679</v>
      </c>
      <c r="N2018" s="19" t="str">
        <f>TRIM(data!N1898)</f>
        <v/>
      </c>
      <c r="O2018" s="19" t="str">
        <f>TRIM(data!O1898)</f>
        <v/>
      </c>
      <c r="P2018" s="19" t="str">
        <f>TRIM(data!P1898)</f>
        <v>Li 2016, https://doi.org/10.1094/PDIS-04-15-0384-RE</v>
      </c>
      <c r="Q2018" s="19" t="str">
        <f>TRIM(data!Q1898)</f>
        <v>2016</v>
      </c>
      <c r="R2018" s="19" t="str">
        <f>TRIM(data!R1898)</f>
        <v>Jason Avalos</v>
      </c>
    </row>
    <row r="2019" spans="1:18" x14ac:dyDescent="0.3">
      <c r="A2019" s="19" t="str">
        <f>TRIM(data!A1899)</f>
        <v>1903</v>
      </c>
      <c r="B2019" s="19" t="str">
        <f>TRIM(data!B1899)</f>
        <v>I</v>
      </c>
      <c r="C2019" s="19" t="str">
        <f>TRIM(data!C1899)</f>
        <v>54(China)</v>
      </c>
      <c r="D2019" s="19" t="str">
        <f>TRIM(data!D1899)</f>
        <v>YNWS7</v>
      </c>
      <c r="E2019" s="19" t="str">
        <f>TRIM(data!E1899)</f>
        <v>Nicotiana tabacum (Tobacco)</v>
      </c>
      <c r="F2019" s="19" t="str">
        <f>TRIM(data!F1899)</f>
        <v>Solanaceae</v>
      </c>
      <c r="G2019" s="19" t="str">
        <f>TRIM(data!G1899)</f>
        <v>Solanales</v>
      </c>
      <c r="H2019" s="19" t="str">
        <f>TRIM(data!H1899)</f>
        <v>2015</v>
      </c>
      <c r="I2019" s="19" t="str">
        <f>TRIM(data!I1899)</f>
        <v>Wenshan, Yunnan, China</v>
      </c>
      <c r="J2019" s="19" t="str">
        <f>TRIM(data!J1899)</f>
        <v>China</v>
      </c>
      <c r="K2019" s="19" t="str">
        <f>TRIM(data!K1899)</f>
        <v>Asia</v>
      </c>
      <c r="L2019" s="19" t="str">
        <f>TRIM(data!L1899)</f>
        <v/>
      </c>
      <c r="M2019" s="19" t="str">
        <f>TRIM(data!M1899)</f>
        <v>KP967680</v>
      </c>
      <c r="N2019" s="19" t="str">
        <f>TRIM(data!N1899)</f>
        <v/>
      </c>
      <c r="O2019" s="19" t="str">
        <f>TRIM(data!O1899)</f>
        <v/>
      </c>
      <c r="P2019" s="19" t="str">
        <f>TRIM(data!P1899)</f>
        <v>Li 2016, https://doi.org/10.1094/PDIS-04-15-0384-RE</v>
      </c>
      <c r="Q2019" s="19" t="str">
        <f>TRIM(data!Q1899)</f>
        <v>2016</v>
      </c>
      <c r="R2019" s="19" t="str">
        <f>TRIM(data!R1899)</f>
        <v>Jason Avalos</v>
      </c>
    </row>
    <row r="2020" spans="1:18" x14ac:dyDescent="0.3">
      <c r="A2020" s="19" t="str">
        <f>TRIM(data!A1900)</f>
        <v>1904</v>
      </c>
      <c r="B2020" s="19" t="str">
        <f>TRIM(data!B1900)</f>
        <v>I</v>
      </c>
      <c r="C2020" s="19" t="str">
        <f>TRIM(data!C1900)</f>
        <v>54(China)</v>
      </c>
      <c r="D2020" s="19" t="str">
        <f>TRIM(data!D1900)</f>
        <v>YNWSGN-1</v>
      </c>
      <c r="E2020" s="19" t="str">
        <f>TRIM(data!E1900)</f>
        <v>Nicotiana tabacum (Tobacco)</v>
      </c>
      <c r="F2020" s="19" t="str">
        <f>TRIM(data!F1900)</f>
        <v>Solanaceae</v>
      </c>
      <c r="G2020" s="19" t="str">
        <f>TRIM(data!G1900)</f>
        <v>Solanales</v>
      </c>
      <c r="H2020" s="19" t="str">
        <f>TRIM(data!H1900)</f>
        <v>2014</v>
      </c>
      <c r="I2020" s="19" t="str">
        <f>TRIM(data!I1900)</f>
        <v>Southwest China</v>
      </c>
      <c r="J2020" s="19" t="str">
        <f>TRIM(data!J1900)</f>
        <v>China</v>
      </c>
      <c r="K2020" s="19" t="str">
        <f>TRIM(data!K1900)</f>
        <v>Asia</v>
      </c>
      <c r="L2020" s="19" t="str">
        <f>TRIM(data!L1900)</f>
        <v/>
      </c>
      <c r="M2020" s="19" t="str">
        <f>TRIM(data!M1900)</f>
        <v/>
      </c>
      <c r="N2020" s="19" t="str">
        <f>TRIM(data!N1900)</f>
        <v/>
      </c>
      <c r="O2020" s="19" t="str">
        <f>TRIM(data!O1900)</f>
        <v/>
      </c>
      <c r="P2020" s="19" t="str">
        <f>TRIM(data!P1900)</f>
        <v>Liu 2017, https://doi.org/10.1007/s10658-016-1023-6</v>
      </c>
      <c r="Q2020" s="19" t="str">
        <f>TRIM(data!Q1900)</f>
        <v>2017</v>
      </c>
      <c r="R2020" s="19" t="str">
        <f>TRIM(data!R1900)</f>
        <v>Kyle Chipman</v>
      </c>
    </row>
    <row r="2021" spans="1:18" x14ac:dyDescent="0.3">
      <c r="A2021" s="19" t="str">
        <f>TRIM(data!A1901)</f>
        <v>1905</v>
      </c>
      <c r="B2021" s="19" t="str">
        <f>TRIM(data!B1901)</f>
        <v>I</v>
      </c>
      <c r="C2021" s="19" t="str">
        <f>TRIM(data!C1901)</f>
        <v>54(China)</v>
      </c>
      <c r="D2021" s="19" t="str">
        <f>TRIM(data!D1901)</f>
        <v>YNWSXC-1</v>
      </c>
      <c r="E2021" s="19" t="str">
        <f>TRIM(data!E1901)</f>
        <v>Nicotiana tabacum (Tobacco)</v>
      </c>
      <c r="F2021" s="19" t="str">
        <f>TRIM(data!F1901)</f>
        <v>Solanaceae</v>
      </c>
      <c r="G2021" s="19" t="str">
        <f>TRIM(data!G1901)</f>
        <v>Solanales</v>
      </c>
      <c r="H2021" s="19" t="str">
        <f>TRIM(data!H1901)</f>
        <v>2014</v>
      </c>
      <c r="I2021" s="19" t="str">
        <f>TRIM(data!I1901)</f>
        <v>Southwest China</v>
      </c>
      <c r="J2021" s="19" t="str">
        <f>TRIM(data!J1901)</f>
        <v>China</v>
      </c>
      <c r="K2021" s="19" t="str">
        <f>TRIM(data!K1901)</f>
        <v>Asia</v>
      </c>
      <c r="L2021" s="19" t="str">
        <f>TRIM(data!L1901)</f>
        <v/>
      </c>
      <c r="M2021" s="19" t="str">
        <f>TRIM(data!M1901)</f>
        <v/>
      </c>
      <c r="N2021" s="19" t="str">
        <f>TRIM(data!N1901)</f>
        <v/>
      </c>
      <c r="O2021" s="19" t="str">
        <f>TRIM(data!O1901)</f>
        <v/>
      </c>
      <c r="P2021" s="19" t="str">
        <f>TRIM(data!P1901)</f>
        <v>Liu 2017, https://doi.org/10.1007/s10658-016-1023-6</v>
      </c>
      <c r="Q2021" s="19" t="str">
        <f>TRIM(data!Q1901)</f>
        <v>2017</v>
      </c>
      <c r="R2021" s="19" t="str">
        <f>TRIM(data!R1901)</f>
        <v>Kyle Chipman</v>
      </c>
    </row>
    <row r="2022" spans="1:18" x14ac:dyDescent="0.3">
      <c r="A2022" s="19" t="str">
        <f>TRIM(data!A1902)</f>
        <v>1906</v>
      </c>
      <c r="B2022" s="19" t="str">
        <f>TRIM(data!B1902)</f>
        <v>I</v>
      </c>
      <c r="C2022" s="19" t="str">
        <f>TRIM(data!C1902)</f>
        <v>54(China)</v>
      </c>
      <c r="D2022" s="19" t="str">
        <f>TRIM(data!D1902)</f>
        <v>YNWSYS-1</v>
      </c>
      <c r="E2022" s="19" t="str">
        <f>TRIM(data!E1902)</f>
        <v>Nicotiana tabacum (Tobacco)</v>
      </c>
      <c r="F2022" s="19" t="str">
        <f>TRIM(data!F1902)</f>
        <v>Solanaceae</v>
      </c>
      <c r="G2022" s="19" t="str">
        <f>TRIM(data!G1902)</f>
        <v>Solanales</v>
      </c>
      <c r="H2022" s="19" t="str">
        <f>TRIM(data!H1902)</f>
        <v>2014</v>
      </c>
      <c r="I2022" s="19" t="str">
        <f>TRIM(data!I1902)</f>
        <v>Southwest China</v>
      </c>
      <c r="J2022" s="19" t="str">
        <f>TRIM(data!J1902)</f>
        <v>China</v>
      </c>
      <c r="K2022" s="19" t="str">
        <f>TRIM(data!K1902)</f>
        <v>Asia</v>
      </c>
      <c r="L2022" s="19" t="str">
        <f>TRIM(data!L1902)</f>
        <v/>
      </c>
      <c r="M2022" s="19" t="str">
        <f>TRIM(data!M1902)</f>
        <v/>
      </c>
      <c r="N2022" s="19" t="str">
        <f>TRIM(data!N1902)</f>
        <v/>
      </c>
      <c r="O2022" s="19" t="str">
        <f>TRIM(data!O1902)</f>
        <v/>
      </c>
      <c r="P2022" s="19" t="str">
        <f>TRIM(data!P1902)</f>
        <v>Liu 2017, https://doi.org/10.1007/s10658-016-1023-6</v>
      </c>
      <c r="Q2022" s="19" t="str">
        <f>TRIM(data!Q1902)</f>
        <v>2017</v>
      </c>
      <c r="R2022" s="19" t="str">
        <f>TRIM(data!R1902)</f>
        <v>Kyle Chipman</v>
      </c>
    </row>
    <row r="2023" spans="1:18" x14ac:dyDescent="0.3">
      <c r="A2023" s="19" t="str">
        <f>TRIM(data!A1903)</f>
        <v>1907</v>
      </c>
      <c r="B2023" s="19" t="str">
        <f>TRIM(data!B1903)</f>
        <v>I</v>
      </c>
      <c r="C2023" s="19" t="str">
        <f>TRIM(data!C1903)</f>
        <v>55(China)</v>
      </c>
      <c r="D2023" s="19" t="str">
        <f>TRIM(data!D1903)</f>
        <v>YNLXBS-1</v>
      </c>
      <c r="E2023" s="19" t="str">
        <f>TRIM(data!E1903)</f>
        <v>Nicotiana tabacum (Tobacco)</v>
      </c>
      <c r="F2023" s="19" t="str">
        <f>TRIM(data!F1903)</f>
        <v>Solanaceae</v>
      </c>
      <c r="G2023" s="19" t="str">
        <f>TRIM(data!G1903)</f>
        <v>Solanales</v>
      </c>
      <c r="H2023" s="19" t="str">
        <f>TRIM(data!H1903)</f>
        <v>2014</v>
      </c>
      <c r="I2023" s="19" t="str">
        <f>TRIM(data!I1903)</f>
        <v>Southwest China</v>
      </c>
      <c r="J2023" s="19" t="str">
        <f>TRIM(data!J1903)</f>
        <v>China</v>
      </c>
      <c r="K2023" s="19" t="str">
        <f>TRIM(data!K1903)</f>
        <v>Asia</v>
      </c>
      <c r="L2023" s="19" t="str">
        <f>TRIM(data!L1903)</f>
        <v/>
      </c>
      <c r="M2023" s="19" t="str">
        <f>TRIM(data!M1903)</f>
        <v/>
      </c>
      <c r="N2023" s="19" t="str">
        <f>TRIM(data!N1903)</f>
        <v/>
      </c>
      <c r="O2023" s="19" t="str">
        <f>TRIM(data!O1903)</f>
        <v/>
      </c>
      <c r="P2023" s="19" t="str">
        <f>TRIM(data!P1903)</f>
        <v>Liu 2017, https://doi.org/10.1007/s10658-016-1023-6</v>
      </c>
      <c r="Q2023" s="19" t="str">
        <f>TRIM(data!Q1903)</f>
        <v>2017</v>
      </c>
      <c r="R2023" s="19" t="str">
        <f>TRIM(data!R1903)</f>
        <v>Kyle Chipman</v>
      </c>
    </row>
    <row r="2024" spans="1:18" x14ac:dyDescent="0.3">
      <c r="A2024" s="19" t="str">
        <f>TRIM(data!A1904)</f>
        <v>1908</v>
      </c>
      <c r="B2024" s="19" t="str">
        <f>TRIM(data!B1904)</f>
        <v>I</v>
      </c>
      <c r="C2024" s="19" t="str">
        <f>TRIM(data!C1904)</f>
        <v>56(China)</v>
      </c>
      <c r="D2024" s="19" t="str">
        <f>TRIM(data!D1904)</f>
        <v>RS353</v>
      </c>
      <c r="E2024" s="19" t="str">
        <f>TRIM(data!E1904)</f>
        <v>Cucurbita maxima (squash)</v>
      </c>
      <c r="F2024" s="19" t="str">
        <f>TRIM(data!F1904)</f>
        <v>Cucurbitaceae</v>
      </c>
      <c r="G2024" s="19" t="str">
        <f>TRIM(data!G1904)</f>
        <v>Cucurbitales</v>
      </c>
      <c r="H2024" s="19" t="str">
        <f>TRIM(data!H1904)</f>
        <v>2014</v>
      </c>
      <c r="I2024" s="19" t="str">
        <f>TRIM(data!I1904)</f>
        <v>China</v>
      </c>
      <c r="J2024" s="19" t="str">
        <f>TRIM(data!J1904)</f>
        <v>China</v>
      </c>
      <c r="K2024" s="19" t="str">
        <f>TRIM(data!K1904)</f>
        <v>Asia</v>
      </c>
      <c r="L2024" s="19" t="str">
        <f>TRIM(data!L1904)</f>
        <v/>
      </c>
      <c r="M2024" s="19" t="str">
        <f>TRIM(data!M1904)</f>
        <v>KY594793</v>
      </c>
      <c r="N2024" s="19" t="str">
        <f>TRIM(data!N1904)</f>
        <v/>
      </c>
      <c r="O2024" s="19" t="str">
        <f>TRIM(data!O1904)</f>
        <v/>
      </c>
      <c r="P2024" s="19" t="str">
        <f>TRIM(data!P1904)</f>
        <v>She 2017, https://doi.org/10.3389/fpls.2017.01794</v>
      </c>
      <c r="Q2024" s="19" t="str">
        <f>TRIM(data!Q1904)</f>
        <v>2017</v>
      </c>
      <c r="R2024" s="19" t="str">
        <f>TRIM(data!R1904)</f>
        <v>Kyle Chipman</v>
      </c>
    </row>
    <row r="2025" spans="1:18" x14ac:dyDescent="0.3">
      <c r="A2025" s="19" t="str">
        <f>TRIM(data!A1905)</f>
        <v>1909</v>
      </c>
      <c r="B2025" s="19" t="str">
        <f>TRIM(data!B1905)</f>
        <v>I</v>
      </c>
      <c r="C2025" s="19" t="str">
        <f>TRIM(data!C1905)</f>
        <v>56(China)</v>
      </c>
      <c r="D2025" s="19" t="str">
        <f>TRIM(data!D1905)</f>
        <v>RS362</v>
      </c>
      <c r="E2025" s="19" t="str">
        <f>TRIM(data!E1905)</f>
        <v>Cucurbita maxima (squash)</v>
      </c>
      <c r="F2025" s="19" t="str">
        <f>TRIM(data!F1905)</f>
        <v>Cucurbitaceae</v>
      </c>
      <c r="G2025" s="19" t="str">
        <f>TRIM(data!G1905)</f>
        <v>Cucurbitales</v>
      </c>
      <c r="H2025" s="19" t="str">
        <f>TRIM(data!H1905)</f>
        <v>2014</v>
      </c>
      <c r="I2025" s="19" t="str">
        <f>TRIM(data!I1905)</f>
        <v>China</v>
      </c>
      <c r="J2025" s="19" t="str">
        <f>TRIM(data!J1905)</f>
        <v>China</v>
      </c>
      <c r="K2025" s="19" t="str">
        <f>TRIM(data!K1905)</f>
        <v>Asia</v>
      </c>
      <c r="L2025" s="19" t="str">
        <f>TRIM(data!L1905)</f>
        <v/>
      </c>
      <c r="M2025" s="19" t="str">
        <f>TRIM(data!M1905)</f>
        <v>KY594797</v>
      </c>
      <c r="N2025" s="19" t="str">
        <f>TRIM(data!N1905)</f>
        <v/>
      </c>
      <c r="O2025" s="19" t="str">
        <f>TRIM(data!O1905)</f>
        <v/>
      </c>
      <c r="P2025" s="19" t="str">
        <f>TRIM(data!P1905)</f>
        <v>She 2017, https://doi.org/10.3389/fpls.2017.01794</v>
      </c>
      <c r="Q2025" s="19" t="str">
        <f>TRIM(data!Q1905)</f>
        <v>2017</v>
      </c>
      <c r="R2025" s="19" t="str">
        <f>TRIM(data!R1905)</f>
        <v>Kyle Chipman</v>
      </c>
    </row>
    <row r="2026" spans="1:18" x14ac:dyDescent="0.3">
      <c r="A2026" s="19" t="str">
        <f>TRIM(data!A1906)</f>
        <v>1910</v>
      </c>
      <c r="B2026" s="19" t="str">
        <f>TRIM(data!B1906)</f>
        <v>I</v>
      </c>
      <c r="C2026" s="19" t="str">
        <f>TRIM(data!C1906)</f>
        <v>56(China)</v>
      </c>
      <c r="D2026" s="19" t="str">
        <f>TRIM(data!D1906)</f>
        <v>RS371</v>
      </c>
      <c r="E2026" s="19" t="str">
        <f>TRIM(data!E1906)</f>
        <v>Cucurbita maxima (squash)</v>
      </c>
      <c r="F2026" s="19" t="str">
        <f>TRIM(data!F1906)</f>
        <v>Cucurbitaceae</v>
      </c>
      <c r="G2026" s="19" t="str">
        <f>TRIM(data!G1906)</f>
        <v>Cucurbitales</v>
      </c>
      <c r="H2026" s="19" t="str">
        <f>TRIM(data!H1906)</f>
        <v>2014</v>
      </c>
      <c r="I2026" s="19" t="str">
        <f>TRIM(data!I1906)</f>
        <v>China</v>
      </c>
      <c r="J2026" s="19" t="str">
        <f>TRIM(data!J1906)</f>
        <v>China</v>
      </c>
      <c r="K2026" s="19" t="str">
        <f>TRIM(data!K1906)</f>
        <v>Asia</v>
      </c>
      <c r="L2026" s="19" t="str">
        <f>TRIM(data!L1906)</f>
        <v/>
      </c>
      <c r="M2026" s="19" t="str">
        <f>TRIM(data!M1906)</f>
        <v>KY594801</v>
      </c>
      <c r="N2026" s="19" t="str">
        <f>TRIM(data!N1906)</f>
        <v/>
      </c>
      <c r="O2026" s="19" t="str">
        <f>TRIM(data!O1906)</f>
        <v/>
      </c>
      <c r="P2026" s="19" t="str">
        <f>TRIM(data!P1906)</f>
        <v>She 2017, https://doi.org/10.3389/fpls.2017.01794</v>
      </c>
      <c r="Q2026" s="19" t="str">
        <f>TRIM(data!Q1906)</f>
        <v>2017</v>
      </c>
      <c r="R2026" s="19" t="str">
        <f>TRIM(data!R1906)</f>
        <v>Kyle Chipman</v>
      </c>
    </row>
    <row r="2027" spans="1:18" x14ac:dyDescent="0.3">
      <c r="A2027" s="19" t="str">
        <f>TRIM(data!A1907)</f>
        <v>1911</v>
      </c>
      <c r="B2027" s="19" t="str">
        <f>TRIM(data!B1907)</f>
        <v>I</v>
      </c>
      <c r="C2027" s="19" t="str">
        <f>TRIM(data!C1907)</f>
        <v>57(China)</v>
      </c>
      <c r="D2027" s="19" t="str">
        <f>TRIM(data!D1907)</f>
        <v>Ca‐Gy‐05‐2</v>
      </c>
      <c r="E2027" s="19" t="str">
        <f>TRIM(data!E1907)</f>
        <v>Capsicum annuum (Pepper, chili)</v>
      </c>
      <c r="F2027" s="19" t="str">
        <f>TRIM(data!F1907)</f>
        <v>Solanaceae</v>
      </c>
      <c r="G2027" s="19" t="str">
        <f>TRIM(data!G1907)</f>
        <v>Solanales</v>
      </c>
      <c r="H2027" s="19" t="str">
        <f>TRIM(data!H1907)</f>
        <v>2005</v>
      </c>
      <c r="I2027" s="19" t="str">
        <f>TRIM(data!I1907)</f>
        <v>China</v>
      </c>
      <c r="J2027" s="19" t="str">
        <f>TRIM(data!J1907)</f>
        <v>China</v>
      </c>
      <c r="K2027" s="19" t="str">
        <f>TRIM(data!K1907)</f>
        <v>Asia</v>
      </c>
      <c r="L2027" s="19" t="str">
        <f>TRIM(data!L1907)</f>
        <v/>
      </c>
      <c r="M2027" s="19" t="str">
        <f>TRIM(data!M1907)</f>
        <v>KC441923</v>
      </c>
      <c r="N2027" s="19" t="str">
        <f>TRIM(data!N1907)</f>
        <v/>
      </c>
      <c r="O2027" s="19" t="str">
        <f>TRIM(data!O1907)</f>
        <v/>
      </c>
      <c r="P2027" s="19" t="str">
        <f>TRIM(data!P1907)</f>
        <v>She 2018, https://doi.org/10.1111/jph.12674</v>
      </c>
      <c r="Q2027" s="19" t="str">
        <f>TRIM(data!Q1907)</f>
        <v>2018</v>
      </c>
      <c r="R2027" s="19" t="str">
        <f>TRIM(data!R1907)</f>
        <v>Kyle Chipman</v>
      </c>
    </row>
    <row r="2028" spans="1:18" x14ac:dyDescent="0.3">
      <c r="A2028" s="19" t="str">
        <f>TRIM(data!A1908)</f>
        <v>1912</v>
      </c>
      <c r="B2028" s="19" t="str">
        <f>TRIM(data!B1908)</f>
        <v>I</v>
      </c>
      <c r="C2028" s="19" t="str">
        <f>TRIM(data!C1908)</f>
        <v>Possibly new</v>
      </c>
      <c r="D2028" s="19" t="str">
        <f>TRIM(data!D1908)</f>
        <v>BD1444</v>
      </c>
      <c r="E2028" s="19" t="str">
        <f>TRIM(data!E1908)</f>
        <v>Solanum lycopersicum (Tomato)</v>
      </c>
      <c r="F2028" s="19" t="str">
        <f>TRIM(data!F1908)</f>
        <v>Solanaceae</v>
      </c>
      <c r="G2028" s="19" t="str">
        <f>TRIM(data!G1908)</f>
        <v>Solanales</v>
      </c>
      <c r="H2028" s="19" t="str">
        <f>TRIM(data!H1908)</f>
        <v>2016</v>
      </c>
      <c r="I2028" s="19" t="str">
        <f>TRIM(data!I1908)</f>
        <v>South Africa</v>
      </c>
      <c r="J2028" s="19" t="str">
        <f>TRIM(data!J1908)</f>
        <v>South Africa</v>
      </c>
      <c r="K2028" s="19" t="str">
        <f>TRIM(data!K1908)</f>
        <v>Africa</v>
      </c>
      <c r="L2028" s="19" t="str">
        <f>TRIM(data!L1908)</f>
        <v/>
      </c>
      <c r="M2028" s="19" t="str">
        <f>TRIM(data!M1908)</f>
        <v>KY709255</v>
      </c>
      <c r="N2028" s="19" t="str">
        <f>TRIM(data!N1908)</f>
        <v/>
      </c>
      <c r="O2028" s="19" t="str">
        <f>TRIM(data!O1908)</f>
        <v/>
      </c>
      <c r="P2028" s="19" t="str">
        <f>TRIM(data!P1908)</f>
        <v>Shutt 2018, https://doi.org/10.1016/j.cropro.2018.05.013</v>
      </c>
      <c r="Q2028" s="19" t="str">
        <f>TRIM(data!Q1908)</f>
        <v>2018</v>
      </c>
      <c r="R2028" s="19" t="str">
        <f>TRIM(data!R1908)</f>
        <v>Kyle Chipman</v>
      </c>
    </row>
    <row r="2029" spans="1:18" x14ac:dyDescent="0.3">
      <c r="A2029" s="19" t="str">
        <f>TRIM(data!A1909)</f>
        <v>1913</v>
      </c>
      <c r="B2029" s="19" t="str">
        <f>TRIM(data!B1909)</f>
        <v>I</v>
      </c>
      <c r="C2029" s="19" t="str">
        <f>TRIM(data!C1909)</f>
        <v>Possibly new</v>
      </c>
      <c r="D2029" s="19" t="str">
        <f>TRIM(data!D1909)</f>
        <v>BD1555</v>
      </c>
      <c r="E2029" s="19" t="str">
        <f>TRIM(data!E1909)</f>
        <v>Solanum lycopersicum (Tomato)</v>
      </c>
      <c r="F2029" s="19" t="str">
        <f>TRIM(data!F1909)</f>
        <v>Solanaceae</v>
      </c>
      <c r="G2029" s="19" t="str">
        <f>TRIM(data!G1909)</f>
        <v>Solanales</v>
      </c>
      <c r="H2029" s="19" t="str">
        <f>TRIM(data!H1909)</f>
        <v>2016</v>
      </c>
      <c r="I2029" s="19" t="str">
        <f>TRIM(data!I1909)</f>
        <v>South Africa</v>
      </c>
      <c r="J2029" s="19" t="str">
        <f>TRIM(data!J1909)</f>
        <v>South Africa</v>
      </c>
      <c r="K2029" s="19" t="str">
        <f>TRIM(data!K1909)</f>
        <v>Africa</v>
      </c>
      <c r="L2029" s="19" t="str">
        <f>TRIM(data!L1909)</f>
        <v/>
      </c>
      <c r="M2029" s="19" t="str">
        <f>TRIM(data!M1909)</f>
        <v>KY709265</v>
      </c>
      <c r="N2029" s="19" t="str">
        <f>TRIM(data!N1909)</f>
        <v/>
      </c>
      <c r="O2029" s="19" t="str">
        <f>TRIM(data!O1909)</f>
        <v/>
      </c>
      <c r="P2029" s="19" t="str">
        <f>TRIM(data!P1909)</f>
        <v>Shutt 2018, https://doi.org/10.1016/j.cropro.2018.05.013</v>
      </c>
      <c r="Q2029" s="19" t="str">
        <f>TRIM(data!Q1909)</f>
        <v>2018</v>
      </c>
      <c r="R2029" s="19" t="str">
        <f>TRIM(data!R1909)</f>
        <v>Kyle Chipman</v>
      </c>
    </row>
    <row r="2030" spans="1:18" x14ac:dyDescent="0.3">
      <c r="A2030" s="19" t="str">
        <f>TRIM(data!A1910)</f>
        <v>1914</v>
      </c>
      <c r="B2030" s="19" t="str">
        <f>TRIM(data!B1910)</f>
        <v>I</v>
      </c>
      <c r="C2030" s="19" t="str">
        <f>TRIM(data!C1910)</f>
        <v>Unknown 1</v>
      </c>
      <c r="D2030" s="19" t="str">
        <f>TRIM(data!D1910)</f>
        <v>Unnamed Strain</v>
      </c>
      <c r="E2030" s="19" t="str">
        <f>TRIM(data!E1910)</f>
        <v>Delphinium sp. (Larkspur)</v>
      </c>
      <c r="F2030" s="19" t="str">
        <f>TRIM(data!F1910)</f>
        <v>Ranunculaceae</v>
      </c>
      <c r="G2030" s="19" t="str">
        <f>TRIM(data!G1910)</f>
        <v>Ranunculales</v>
      </c>
      <c r="H2030" s="19" t="str">
        <f>TRIM(data!H1910)</f>
        <v/>
      </c>
      <c r="I2030" s="19" t="str">
        <f>TRIM(data!I1910)</f>
        <v>Honshu, Kyoshu, Japan</v>
      </c>
      <c r="J2030" s="19" t="str">
        <f>TRIM(data!J1910)</f>
        <v>Japan</v>
      </c>
      <c r="K2030" s="19" t="str">
        <f>TRIM(data!K1910)</f>
        <v>Pacific Ocean (East of Asian Continent)</v>
      </c>
      <c r="L2030" s="19" t="str">
        <f>TRIM(data!L1910)</f>
        <v/>
      </c>
      <c r="M2030" s="19" t="str">
        <f>TRIM(data!M1910)</f>
        <v/>
      </c>
      <c r="N2030" s="19" t="str">
        <f>TRIM(data!N1910)</f>
        <v/>
      </c>
      <c r="O2030" s="19" t="str">
        <f>TRIM(data!O1910)</f>
        <v/>
      </c>
      <c r="P2030" s="19" t="str">
        <f>TRIM(data!P1910)</f>
        <v>Horita 2014, https://doi.org/10.1007/s10327-014-0537-z</v>
      </c>
      <c r="Q2030" s="19" t="str">
        <f>TRIM(data!Q1910)</f>
        <v>2014</v>
      </c>
      <c r="R2030" s="19" t="str">
        <f>TRIM(data!R1910)</f>
        <v>Jason Avalos</v>
      </c>
    </row>
    <row r="2031" spans="1:18" x14ac:dyDescent="0.3">
      <c r="A2031" s="19" t="str">
        <f>TRIM(data!A1911)</f>
        <v>1915</v>
      </c>
      <c r="B2031" s="19" t="str">
        <f>TRIM(data!B1911)</f>
        <v>I</v>
      </c>
      <c r="C2031" s="19" t="str">
        <f>TRIM(data!C1911)</f>
        <v>Unknown 1</v>
      </c>
      <c r="D2031" s="19" t="str">
        <f>TRIM(data!D1911)</f>
        <v>Unnamed Strain</v>
      </c>
      <c r="E2031" s="19" t="str">
        <f>TRIM(data!E1911)</f>
        <v>Solanum tuberosum (Potato)</v>
      </c>
      <c r="F2031" s="19" t="str">
        <f>TRIM(data!F1911)</f>
        <v>Solanaceae</v>
      </c>
      <c r="G2031" s="19" t="str">
        <f>TRIM(data!G1911)</f>
        <v>Solanales</v>
      </c>
      <c r="H2031" s="19" t="str">
        <f>TRIM(data!H1911)</f>
        <v/>
      </c>
      <c r="I2031" s="19" t="str">
        <f>TRIM(data!I1911)</f>
        <v>Honshu, Kyoshu, Japan</v>
      </c>
      <c r="J2031" s="19" t="str">
        <f>TRIM(data!J1911)</f>
        <v>Japan</v>
      </c>
      <c r="K2031" s="19" t="str">
        <f>TRIM(data!K1911)</f>
        <v>Pacific Ocean (East of Asian Continent)</v>
      </c>
      <c r="L2031" s="19" t="str">
        <f>TRIM(data!L1911)</f>
        <v/>
      </c>
      <c r="M2031" s="19" t="str">
        <f>TRIM(data!M1911)</f>
        <v/>
      </c>
      <c r="N2031" s="19" t="str">
        <f>TRIM(data!N1911)</f>
        <v/>
      </c>
      <c r="O2031" s="19" t="str">
        <f>TRIM(data!O1911)</f>
        <v/>
      </c>
      <c r="P2031" s="19" t="str">
        <f>TRIM(data!P1911)</f>
        <v>Horita 2014, https://doi.org/10.1007/s10327-014-0537-z</v>
      </c>
      <c r="Q2031" s="19" t="str">
        <f>TRIM(data!Q1911)</f>
        <v>2014</v>
      </c>
      <c r="R2031" s="19" t="str">
        <f>TRIM(data!R1911)</f>
        <v>Jason Avalos</v>
      </c>
    </row>
    <row r="2032" spans="1:18" x14ac:dyDescent="0.3">
      <c r="A2032" s="19" t="str">
        <f>TRIM(data!A1912)</f>
        <v>1916</v>
      </c>
      <c r="B2032" s="19" t="str">
        <f>TRIM(data!B1912)</f>
        <v>I</v>
      </c>
      <c r="C2032" s="19" t="str">
        <f>TRIM(data!C1912)</f>
        <v>Unknown 2</v>
      </c>
      <c r="D2032" s="19" t="str">
        <f>TRIM(data!D1912)</f>
        <v>Unnamed Strain</v>
      </c>
      <c r="E2032" s="19" t="str">
        <f>TRIM(data!E1912)</f>
        <v>Curcuma sp.</v>
      </c>
      <c r="F2032" s="19" t="str">
        <f>TRIM(data!F1912)</f>
        <v>Zingiberaceae</v>
      </c>
      <c r="G2032" s="19" t="str">
        <f>TRIM(data!G1912)</f>
        <v>Zingiberales</v>
      </c>
      <c r="H2032" s="19" t="str">
        <f>TRIM(data!H1912)</f>
        <v/>
      </c>
      <c r="I2032" s="19" t="str">
        <f>TRIM(data!I1912)</f>
        <v>Honshu, Shikoku, Kyushu, Japan</v>
      </c>
      <c r="J2032" s="19" t="str">
        <f>TRIM(data!J1912)</f>
        <v>Japan</v>
      </c>
      <c r="K2032" s="19" t="str">
        <f>TRIM(data!K1912)</f>
        <v>Pacific Ocean (East of Asian Continent)</v>
      </c>
      <c r="L2032" s="19" t="str">
        <f>TRIM(data!L1912)</f>
        <v/>
      </c>
      <c r="M2032" s="19" t="str">
        <f>TRIM(data!M1912)</f>
        <v/>
      </c>
      <c r="N2032" s="19" t="str">
        <f>TRIM(data!N1912)</f>
        <v/>
      </c>
      <c r="O2032" s="19" t="str">
        <f>TRIM(data!O1912)</f>
        <v/>
      </c>
      <c r="P2032" s="19" t="str">
        <f>TRIM(data!P1912)</f>
        <v>Horita 2014, https://doi.org/10.1007/s10327-014-0537-z</v>
      </c>
      <c r="Q2032" s="19" t="str">
        <f>TRIM(data!Q1912)</f>
        <v>2014</v>
      </c>
      <c r="R2032" s="19" t="str">
        <f>TRIM(data!R1912)</f>
        <v>Jason Avalos</v>
      </c>
    </row>
    <row r="2033" spans="1:18" x14ac:dyDescent="0.3">
      <c r="A2033" s="19" t="str">
        <f>TRIM(data!A1913)</f>
        <v>1917</v>
      </c>
      <c r="B2033" s="19" t="str">
        <f>TRIM(data!B1913)</f>
        <v>I</v>
      </c>
      <c r="C2033" s="19" t="str">
        <f>TRIM(data!C1913)</f>
        <v>Unknown 2</v>
      </c>
      <c r="D2033" s="19" t="str">
        <f>TRIM(data!D1913)</f>
        <v>Unnamed Strain</v>
      </c>
      <c r="E2033" s="19" t="str">
        <f>TRIM(data!E1913)</f>
        <v>Zingiber officinale (Ginger)</v>
      </c>
      <c r="F2033" s="19" t="str">
        <f>TRIM(data!F1913)</f>
        <v>Zingiberaceae</v>
      </c>
      <c r="G2033" s="19" t="str">
        <f>TRIM(data!G1913)</f>
        <v>Zingiberales</v>
      </c>
      <c r="H2033" s="19" t="str">
        <f>TRIM(data!H1913)</f>
        <v/>
      </c>
      <c r="I2033" s="19" t="str">
        <f>TRIM(data!I1913)</f>
        <v>Honshu, Shikoku, Kyushu, Japan</v>
      </c>
      <c r="J2033" s="19" t="str">
        <f>TRIM(data!J1913)</f>
        <v>Japan</v>
      </c>
      <c r="K2033" s="19" t="str">
        <f>TRIM(data!K1913)</f>
        <v>Pacific Ocean (East of Asian Continent)</v>
      </c>
      <c r="L2033" s="19" t="str">
        <f>TRIM(data!L1913)</f>
        <v/>
      </c>
      <c r="M2033" s="19" t="str">
        <f>TRIM(data!M1913)</f>
        <v/>
      </c>
      <c r="N2033" s="19" t="str">
        <f>TRIM(data!N1913)</f>
        <v/>
      </c>
      <c r="O2033" s="19" t="str">
        <f>TRIM(data!O1913)</f>
        <v/>
      </c>
      <c r="P2033" s="19" t="str">
        <f>TRIM(data!P1913)</f>
        <v>Horita 2014, https://doi.org/10.1007/s10327-014-0537-z</v>
      </c>
      <c r="Q2033" s="19" t="str">
        <f>TRIM(data!Q1913)</f>
        <v>2014</v>
      </c>
      <c r="R2033" s="19" t="str">
        <f>TRIM(data!R1913)</f>
        <v>Jason Avalos</v>
      </c>
    </row>
    <row r="2034" spans="1:18" x14ac:dyDescent="0.3">
      <c r="A2034" s="19" t="str">
        <f>TRIM(data!A1914)</f>
        <v>1918</v>
      </c>
      <c r="B2034" s="19" t="str">
        <f>TRIM(data!B1914)</f>
        <v>I</v>
      </c>
      <c r="C2034" s="19" t="str">
        <f>TRIM(data!C1914)</f>
        <v>Unknown 2</v>
      </c>
      <c r="D2034" s="19" t="str">
        <f>TRIM(data!D1914)</f>
        <v>Unnamed Strain</v>
      </c>
      <c r="E2034" s="19" t="str">
        <f>TRIM(data!E1914)</f>
        <v>Zingiber mioga (Myoga ginger)</v>
      </c>
      <c r="F2034" s="19" t="str">
        <f>TRIM(data!F1914)</f>
        <v>Zingiberaceae</v>
      </c>
      <c r="G2034" s="19" t="str">
        <f>TRIM(data!G1914)</f>
        <v>Zingiberales</v>
      </c>
      <c r="H2034" s="19" t="str">
        <f>TRIM(data!H1914)</f>
        <v/>
      </c>
      <c r="I2034" s="19" t="str">
        <f>TRIM(data!I1914)</f>
        <v>Honshu, Shikoku, Kyushu, Japan</v>
      </c>
      <c r="J2034" s="19" t="str">
        <f>TRIM(data!J1914)</f>
        <v>Japan</v>
      </c>
      <c r="K2034" s="19" t="str">
        <f>TRIM(data!K1914)</f>
        <v>Pacific Ocean (East of Asian Continent)</v>
      </c>
      <c r="L2034" s="19" t="str">
        <f>TRIM(data!L1914)</f>
        <v/>
      </c>
      <c r="M2034" s="19" t="str">
        <f>TRIM(data!M1914)</f>
        <v/>
      </c>
      <c r="N2034" s="19" t="str">
        <f>TRIM(data!N1914)</f>
        <v/>
      </c>
      <c r="O2034" s="19" t="str">
        <f>TRIM(data!O1914)</f>
        <v/>
      </c>
      <c r="P2034" s="19" t="str">
        <f>TRIM(data!P1914)</f>
        <v>Horita 2014, https://doi.org/10.1007/s10327-014-0537-z</v>
      </c>
      <c r="Q2034" s="19" t="str">
        <f>TRIM(data!Q1914)</f>
        <v>2014</v>
      </c>
      <c r="R2034" s="19" t="str">
        <f>TRIM(data!R1914)</f>
        <v>Jason Avalos</v>
      </c>
    </row>
    <row r="2035" spans="1:18" x14ac:dyDescent="0.3">
      <c r="A2035" s="19" t="str">
        <f>TRIM(data!A1915)</f>
        <v>1919</v>
      </c>
      <c r="B2035" s="19" t="str">
        <f>TRIM(data!B1915)</f>
        <v>I</v>
      </c>
      <c r="C2035" s="19" t="str">
        <f>TRIM(data!C1915)</f>
        <v>unknown: "not identical to any previously designated sequevar"</v>
      </c>
      <c r="D2035" s="19" t="str">
        <f>TRIM(data!D1915)</f>
        <v>1052</v>
      </c>
      <c r="E2035" s="19" t="str">
        <f>TRIM(data!E1915)</f>
        <v>Zingiber officinale (Ginger)</v>
      </c>
      <c r="F2035" s="19" t="str">
        <f>TRIM(data!F1915)</f>
        <v>Zingiberaceae</v>
      </c>
      <c r="G2035" s="19" t="str">
        <f>TRIM(data!G1915)</f>
        <v>Zingiberales</v>
      </c>
      <c r="H2035" s="19" t="str">
        <f>TRIM(data!H1915)</f>
        <v/>
      </c>
      <c r="I2035" s="19" t="str">
        <f>TRIM(data!I1915)</f>
        <v>Thailand</v>
      </c>
      <c r="J2035" s="19" t="str">
        <f>TRIM(data!J1915)</f>
        <v>Thailand</v>
      </c>
      <c r="K2035" s="19" t="str">
        <f>TRIM(data!K1915)</f>
        <v>Asia</v>
      </c>
      <c r="L2035" s="19" t="str">
        <f>TRIM(data!L1915)</f>
        <v/>
      </c>
      <c r="M2035" s="19" t="str">
        <f>TRIM(data!M1915)</f>
        <v>AB621656</v>
      </c>
      <c r="N2035" s="19" t="str">
        <f>TRIM(data!N1915)</f>
        <v>AB621675</v>
      </c>
      <c r="O2035" s="19" t="str">
        <f>TRIM(data!O1915)</f>
        <v/>
      </c>
      <c r="P2035" s="19" t="str">
        <f>TRIM(data!P1915)</f>
        <v>Waki 2013, https://doi.org/10.6090/jarq.47.283</v>
      </c>
      <c r="Q2035" s="19" t="str">
        <f>TRIM(data!Q1915)</f>
        <v>2013</v>
      </c>
      <c r="R2035" s="19" t="str">
        <f>TRIM(data!R1915)</f>
        <v>Maria Charco Munoz</v>
      </c>
    </row>
    <row r="2036" spans="1:18" x14ac:dyDescent="0.3">
      <c r="A2036" s="19" t="str">
        <f>TRIM(data!A1916)</f>
        <v>1920</v>
      </c>
      <c r="B2036" s="19" t="str">
        <f>TRIM(data!B1916)</f>
        <v>I</v>
      </c>
      <c r="C2036" s="19" t="str">
        <f>TRIM(data!C1916)</f>
        <v>unknown: "not identical to any previously designated sequevar"</v>
      </c>
      <c r="D2036" s="19" t="str">
        <f>TRIM(data!D1916)</f>
        <v>1294</v>
      </c>
      <c r="E2036" s="19" t="str">
        <f>TRIM(data!E1916)</f>
        <v>Zingiber officinale (Ginger)</v>
      </c>
      <c r="F2036" s="19" t="str">
        <f>TRIM(data!F1916)</f>
        <v>Zingiberaceae</v>
      </c>
      <c r="G2036" s="19" t="str">
        <f>TRIM(data!G1916)</f>
        <v>Zingiberales</v>
      </c>
      <c r="H2036" s="19" t="str">
        <f>TRIM(data!H1916)</f>
        <v/>
      </c>
      <c r="I2036" s="19" t="str">
        <f>TRIM(data!I1916)</f>
        <v>Thailand</v>
      </c>
      <c r="J2036" s="19" t="str">
        <f>TRIM(data!J1916)</f>
        <v>Thailand</v>
      </c>
      <c r="K2036" s="19" t="str">
        <f>TRIM(data!K1916)</f>
        <v>Asia</v>
      </c>
      <c r="L2036" s="19" t="str">
        <f>TRIM(data!L1916)</f>
        <v/>
      </c>
      <c r="M2036" s="19" t="str">
        <f>TRIM(data!M1916)</f>
        <v>AB621657</v>
      </c>
      <c r="N2036" s="19" t="str">
        <f>TRIM(data!N1916)</f>
        <v>AB621676</v>
      </c>
      <c r="O2036" s="19" t="str">
        <f>TRIM(data!O1916)</f>
        <v/>
      </c>
      <c r="P2036" s="19" t="str">
        <f>TRIM(data!P1916)</f>
        <v>Waki 2013, https://doi.org/10.6090/jarq.47.283</v>
      </c>
      <c r="Q2036" s="19" t="str">
        <f>TRIM(data!Q1916)</f>
        <v>2013</v>
      </c>
      <c r="R2036" s="19" t="str">
        <f>TRIM(data!R1916)</f>
        <v>Maria Charco Munoz</v>
      </c>
    </row>
    <row r="2037" spans="1:18" x14ac:dyDescent="0.3">
      <c r="A2037" s="19" t="str">
        <f>TRIM(data!A1917)</f>
        <v>1921</v>
      </c>
      <c r="B2037" s="19" t="str">
        <f>TRIM(data!B1917)</f>
        <v>I</v>
      </c>
      <c r="C2037" s="19" t="str">
        <f>TRIM(data!C1917)</f>
        <v>unknown: "not identical to any previously designated sequevar"</v>
      </c>
      <c r="D2037" s="19" t="str">
        <f>TRIM(data!D1917)</f>
        <v>1445</v>
      </c>
      <c r="E2037" s="19" t="str">
        <f>TRIM(data!E1917)</f>
        <v>Curcuma sp.</v>
      </c>
      <c r="F2037" s="19" t="str">
        <f>TRIM(data!F1917)</f>
        <v>Zingiberaceae</v>
      </c>
      <c r="G2037" s="19" t="str">
        <f>TRIM(data!G1917)</f>
        <v>Zingiberales</v>
      </c>
      <c r="H2037" s="19" t="str">
        <f>TRIM(data!H1917)</f>
        <v/>
      </c>
      <c r="I2037" s="19" t="str">
        <f>TRIM(data!I1917)</f>
        <v>Thailand</v>
      </c>
      <c r="J2037" s="19" t="str">
        <f>TRIM(data!J1917)</f>
        <v>Thailand</v>
      </c>
      <c r="K2037" s="19" t="str">
        <f>TRIM(data!K1917)</f>
        <v>Asia</v>
      </c>
      <c r="L2037" s="19" t="str">
        <f>TRIM(data!L1917)</f>
        <v/>
      </c>
      <c r="M2037" s="19" t="str">
        <f>TRIM(data!M1917)</f>
        <v>AB621659</v>
      </c>
      <c r="N2037" s="19" t="str">
        <f>TRIM(data!N1917)</f>
        <v>AB621678</v>
      </c>
      <c r="O2037" s="19" t="str">
        <f>TRIM(data!O1917)</f>
        <v/>
      </c>
      <c r="P2037" s="19" t="str">
        <f>TRIM(data!P1917)</f>
        <v>Waki 2013, https://doi.org/10.6090/jarq.47.283</v>
      </c>
      <c r="Q2037" s="19" t="str">
        <f>TRIM(data!Q1917)</f>
        <v>2013</v>
      </c>
      <c r="R2037" s="19" t="str">
        <f>TRIM(data!R1917)</f>
        <v>Maria Charco Munoz</v>
      </c>
    </row>
    <row r="2038" spans="1:18" x14ac:dyDescent="0.3">
      <c r="A2038" s="19" t="str">
        <f>TRIM(data!A1918)</f>
        <v>1922</v>
      </c>
      <c r="B2038" s="19" t="str">
        <f>TRIM(data!B1918)</f>
        <v>I</v>
      </c>
      <c r="C2038" s="19" t="str">
        <f>TRIM(data!C1918)</f>
        <v>unknown: "not identical to any previously designated sequevar"</v>
      </c>
      <c r="D2038" s="19" t="str">
        <f>TRIM(data!D1918)</f>
        <v>1446</v>
      </c>
      <c r="E2038" s="19" t="str">
        <f>TRIM(data!E1918)</f>
        <v>Curcuma sp.</v>
      </c>
      <c r="F2038" s="19" t="str">
        <f>TRIM(data!F1918)</f>
        <v>Zingiberaceae</v>
      </c>
      <c r="G2038" s="19" t="str">
        <f>TRIM(data!G1918)</f>
        <v>Zingiberales</v>
      </c>
      <c r="H2038" s="19" t="str">
        <f>TRIM(data!H1918)</f>
        <v/>
      </c>
      <c r="I2038" s="19" t="str">
        <f>TRIM(data!I1918)</f>
        <v>Thailand</v>
      </c>
      <c r="J2038" s="19" t="str">
        <f>TRIM(data!J1918)</f>
        <v>Thailand</v>
      </c>
      <c r="K2038" s="19" t="str">
        <f>TRIM(data!K1918)</f>
        <v>Asia</v>
      </c>
      <c r="L2038" s="19" t="str">
        <f>TRIM(data!L1918)</f>
        <v/>
      </c>
      <c r="M2038" s="19" t="str">
        <f>TRIM(data!M1918)</f>
        <v>AB621660</v>
      </c>
      <c r="N2038" s="19" t="str">
        <f>TRIM(data!N1918)</f>
        <v>AB621679</v>
      </c>
      <c r="O2038" s="19" t="str">
        <f>TRIM(data!O1918)</f>
        <v/>
      </c>
      <c r="P2038" s="19" t="str">
        <f>TRIM(data!P1918)</f>
        <v>Waki 2013, https://doi.org/10.6090/jarq.47.283</v>
      </c>
      <c r="Q2038" s="19" t="str">
        <f>TRIM(data!Q1918)</f>
        <v>2013</v>
      </c>
      <c r="R2038" s="19" t="str">
        <f>TRIM(data!R1918)</f>
        <v>Maria Charco Munoz</v>
      </c>
    </row>
    <row r="2039" spans="1:18" x14ac:dyDescent="0.3">
      <c r="A2039" s="19" t="str">
        <f>TRIM(data!A1919)</f>
        <v>1923</v>
      </c>
      <c r="B2039" s="19" t="str">
        <f>TRIM(data!B1919)</f>
        <v>I</v>
      </c>
      <c r="C2039" s="19" t="str">
        <f>TRIM(data!C1919)</f>
        <v>unknown: "not identical to any previously designated sequevar"</v>
      </c>
      <c r="D2039" s="19" t="str">
        <f>TRIM(data!D1919)</f>
        <v>1447</v>
      </c>
      <c r="E2039" s="19" t="str">
        <f>TRIM(data!E1919)</f>
        <v>Curcuma sp.</v>
      </c>
      <c r="F2039" s="19" t="str">
        <f>TRIM(data!F1919)</f>
        <v>Zingiberaceae</v>
      </c>
      <c r="G2039" s="19" t="str">
        <f>TRIM(data!G1919)</f>
        <v>Zingiberales</v>
      </c>
      <c r="H2039" s="19" t="str">
        <f>TRIM(data!H1919)</f>
        <v/>
      </c>
      <c r="I2039" s="19" t="str">
        <f>TRIM(data!I1919)</f>
        <v>Thailand</v>
      </c>
      <c r="J2039" s="19" t="str">
        <f>TRIM(data!J1919)</f>
        <v>Thailand</v>
      </c>
      <c r="K2039" s="19" t="str">
        <f>TRIM(data!K1919)</f>
        <v>Asia</v>
      </c>
      <c r="L2039" s="19" t="str">
        <f>TRIM(data!L1919)</f>
        <v/>
      </c>
      <c r="M2039" s="19" t="str">
        <f>TRIM(data!M1919)</f>
        <v>AB621661</v>
      </c>
      <c r="N2039" s="19" t="str">
        <f>TRIM(data!N1919)</f>
        <v>AB621680</v>
      </c>
      <c r="O2039" s="19" t="str">
        <f>TRIM(data!O1919)</f>
        <v/>
      </c>
      <c r="P2039" s="19" t="str">
        <f>TRIM(data!P1919)</f>
        <v>Waki 2013, https://doi.org/10.6090/jarq.47.283</v>
      </c>
      <c r="Q2039" s="19" t="str">
        <f>TRIM(data!Q1919)</f>
        <v>2013</v>
      </c>
      <c r="R2039" s="19" t="str">
        <f>TRIM(data!R1919)</f>
        <v>Maria Charco Munoz</v>
      </c>
    </row>
    <row r="2040" spans="1:18" x14ac:dyDescent="0.3">
      <c r="A2040" s="19" t="str">
        <f>TRIM(data!A1920)</f>
        <v>1924</v>
      </c>
      <c r="B2040" s="19" t="str">
        <f>TRIM(data!B1920)</f>
        <v>I</v>
      </c>
      <c r="C2040" s="19" t="str">
        <f>TRIM(data!C1920)</f>
        <v>unknown: "not identical to any previously designated sequevar"</v>
      </c>
      <c r="D2040" s="19" t="str">
        <f>TRIM(data!D1920)</f>
        <v>1448</v>
      </c>
      <c r="E2040" s="19" t="str">
        <f>TRIM(data!E1920)</f>
        <v>Curcuma sp.</v>
      </c>
      <c r="F2040" s="19" t="str">
        <f>TRIM(data!F1920)</f>
        <v>Zingiberaceae</v>
      </c>
      <c r="G2040" s="19" t="str">
        <f>TRIM(data!G1920)</f>
        <v>Zingiberales</v>
      </c>
      <c r="H2040" s="19" t="str">
        <f>TRIM(data!H1920)</f>
        <v/>
      </c>
      <c r="I2040" s="19" t="str">
        <f>TRIM(data!I1920)</f>
        <v>Thailand</v>
      </c>
      <c r="J2040" s="19" t="str">
        <f>TRIM(data!J1920)</f>
        <v>Thailand</v>
      </c>
      <c r="K2040" s="19" t="str">
        <f>TRIM(data!K1920)</f>
        <v>Asia</v>
      </c>
      <c r="L2040" s="19" t="str">
        <f>TRIM(data!L1920)</f>
        <v/>
      </c>
      <c r="M2040" s="19" t="str">
        <f>TRIM(data!M1920)</f>
        <v>AB621662</v>
      </c>
      <c r="N2040" s="19" t="str">
        <f>TRIM(data!N1920)</f>
        <v>AB621681</v>
      </c>
      <c r="O2040" s="19" t="str">
        <f>TRIM(data!O1920)</f>
        <v/>
      </c>
      <c r="P2040" s="19" t="str">
        <f>TRIM(data!P1920)</f>
        <v>Waki 2013, https://doi.org/10.6090/jarq.47.283</v>
      </c>
      <c r="Q2040" s="19" t="str">
        <f>TRIM(data!Q1920)</f>
        <v>2013</v>
      </c>
      <c r="R2040" s="19" t="str">
        <f>TRIM(data!R1920)</f>
        <v>Maria Charco Munoz</v>
      </c>
    </row>
    <row r="2041" spans="1:18" x14ac:dyDescent="0.3">
      <c r="A2041" s="19" t="str">
        <f>TRIM(data!A1921)</f>
        <v>1925</v>
      </c>
      <c r="B2041" s="19" t="str">
        <f>TRIM(data!B1921)</f>
        <v>I</v>
      </c>
      <c r="C2041" s="19" t="str">
        <f>TRIM(data!C1921)</f>
        <v>unknown: "not identical to any previously designated sequevar"</v>
      </c>
      <c r="D2041" s="19" t="str">
        <f>TRIM(data!D1921)</f>
        <v>1478</v>
      </c>
      <c r="E2041" s="19" t="str">
        <f>TRIM(data!E1921)</f>
        <v>Zingiber officinale (Ginger)</v>
      </c>
      <c r="F2041" s="19" t="str">
        <f>TRIM(data!F1921)</f>
        <v>Zingiberaceae</v>
      </c>
      <c r="G2041" s="19" t="str">
        <f>TRIM(data!G1921)</f>
        <v>Zingiberales</v>
      </c>
      <c r="H2041" s="19" t="str">
        <f>TRIM(data!H1921)</f>
        <v/>
      </c>
      <c r="I2041" s="19" t="str">
        <f>TRIM(data!I1921)</f>
        <v>Thailand</v>
      </c>
      <c r="J2041" s="19" t="str">
        <f>TRIM(data!J1921)</f>
        <v>Thailand</v>
      </c>
      <c r="K2041" s="19" t="str">
        <f>TRIM(data!K1921)</f>
        <v>Asia</v>
      </c>
      <c r="L2041" s="19" t="str">
        <f>TRIM(data!L1921)</f>
        <v/>
      </c>
      <c r="M2041" s="19" t="str">
        <f>TRIM(data!M1921)</f>
        <v>AB621658</v>
      </c>
      <c r="N2041" s="19" t="str">
        <f>TRIM(data!N1921)</f>
        <v>AB621677</v>
      </c>
      <c r="O2041" s="19" t="str">
        <f>TRIM(data!O1921)</f>
        <v/>
      </c>
      <c r="P2041" s="19" t="str">
        <f>TRIM(data!P1921)</f>
        <v>Waki 2013, https://doi.org/10.6090/jarq.47.283</v>
      </c>
      <c r="Q2041" s="19" t="str">
        <f>TRIM(data!Q1921)</f>
        <v>2013</v>
      </c>
      <c r="R2041" s="19" t="str">
        <f>TRIM(data!R1921)</f>
        <v>Maria Charco Munoz</v>
      </c>
    </row>
    <row r="2042" spans="1:18" x14ac:dyDescent="0.3">
      <c r="A2042" s="19" t="str">
        <f>TRIM(data!A1922)</f>
        <v>1926</v>
      </c>
      <c r="B2042" s="19" t="str">
        <f>TRIM(data!B1922)</f>
        <v>I</v>
      </c>
      <c r="C2042" s="19" t="str">
        <f>TRIM(data!C1922)</f>
        <v>unknown: "not identical to any previously designated sequevar"</v>
      </c>
      <c r="D2042" s="19" t="str">
        <f>TRIM(data!D1922)</f>
        <v>419B-1-III</v>
      </c>
      <c r="E2042" s="19" t="str">
        <f>TRIM(data!E1922)</f>
        <v>Zingiber officinale (Ginger)</v>
      </c>
      <c r="F2042" s="19" t="str">
        <f>TRIM(data!F1922)</f>
        <v>Zingiberaceae</v>
      </c>
      <c r="G2042" s="19" t="str">
        <f>TRIM(data!G1922)</f>
        <v>Zingiberales</v>
      </c>
      <c r="H2042" s="19" t="str">
        <f>TRIM(data!H1922)</f>
        <v>1982</v>
      </c>
      <c r="I2042" s="19" t="str">
        <f>TRIM(data!I1922)</f>
        <v>Thailand</v>
      </c>
      <c r="J2042" s="19" t="str">
        <f>TRIM(data!J1922)</f>
        <v>Thailand</v>
      </c>
      <c r="K2042" s="19" t="str">
        <f>TRIM(data!K1922)</f>
        <v>Asia</v>
      </c>
      <c r="L2042" s="19" t="str">
        <f>TRIM(data!L1922)</f>
        <v/>
      </c>
      <c r="M2042" s="19" t="str">
        <f>TRIM(data!M1922)</f>
        <v>AB621637</v>
      </c>
      <c r="N2042" s="19" t="str">
        <f>TRIM(data!N1922)</f>
        <v>AB621683</v>
      </c>
      <c r="O2042" s="19" t="str">
        <f>TRIM(data!O1922)</f>
        <v/>
      </c>
      <c r="P2042" s="19" t="str">
        <f>TRIM(data!P1922)</f>
        <v>Waki 2013, https://doi.org/10.6090/jarq.47.283</v>
      </c>
      <c r="Q2042" s="19" t="str">
        <f>TRIM(data!Q1922)</f>
        <v>2013</v>
      </c>
      <c r="R2042" s="19" t="str">
        <f>TRIM(data!R1922)</f>
        <v>Maria Charco Munoz</v>
      </c>
    </row>
    <row r="2043" spans="1:18" x14ac:dyDescent="0.3">
      <c r="A2043" s="19" t="str">
        <f>TRIM(data!A1923)</f>
        <v>1927</v>
      </c>
      <c r="B2043" s="19" t="str">
        <f>TRIM(data!B1923)</f>
        <v>I</v>
      </c>
      <c r="C2043" s="19" t="str">
        <f>TRIM(data!C1923)</f>
        <v>unknown: "not identical to any previously designated sequevar"</v>
      </c>
      <c r="D2043" s="19" t="str">
        <f>TRIM(data!D1923)</f>
        <v>MAFF107639</v>
      </c>
      <c r="E2043" s="19" t="str">
        <f>TRIM(data!E1923)</f>
        <v>Zingiber officinale (Ginger)</v>
      </c>
      <c r="F2043" s="19" t="str">
        <f>TRIM(data!F1923)</f>
        <v>Zingiberaceae</v>
      </c>
      <c r="G2043" s="19" t="str">
        <f>TRIM(data!G1923)</f>
        <v>Zingiberales</v>
      </c>
      <c r="H2043" s="19" t="str">
        <f>TRIM(data!H1923)</f>
        <v>2009</v>
      </c>
      <c r="I2043" s="19" t="str">
        <f>TRIM(data!I1923)</f>
        <v>Tochigi, Japan</v>
      </c>
      <c r="J2043" s="19" t="str">
        <f>TRIM(data!J1923)</f>
        <v>Japan</v>
      </c>
      <c r="K2043" s="19" t="str">
        <f>TRIM(data!K1923)</f>
        <v>Pacific Ocean (East of Asian Continent)</v>
      </c>
      <c r="L2043" s="19" t="str">
        <f>TRIM(data!L1923)</f>
        <v/>
      </c>
      <c r="M2043" s="19" t="str">
        <f>TRIM(data!M1923)</f>
        <v>AB620014</v>
      </c>
      <c r="N2043" s="19" t="str">
        <f>TRIM(data!N1923)</f>
        <v>AB621641</v>
      </c>
      <c r="O2043" s="19" t="str">
        <f>TRIM(data!O1923)</f>
        <v/>
      </c>
      <c r="P2043" s="19" t="str">
        <f>TRIM(data!P1923)</f>
        <v>Waki 2013, https://doi.org/10.6090/jarq.47.283</v>
      </c>
      <c r="Q2043" s="19" t="str">
        <f>TRIM(data!Q1923)</f>
        <v>2013</v>
      </c>
      <c r="R2043" s="19" t="str">
        <f>TRIM(data!R1923)</f>
        <v>Maria Charco Munoz</v>
      </c>
    </row>
    <row r="2044" spans="1:18" x14ac:dyDescent="0.3">
      <c r="A2044" s="19" t="str">
        <f>TRIM(data!A1924)</f>
        <v>1928</v>
      </c>
      <c r="B2044" s="19" t="str">
        <f>TRIM(data!B1924)</f>
        <v>I</v>
      </c>
      <c r="C2044" s="19" t="str">
        <f>TRIM(data!C1924)</f>
        <v>unknown: "not identical to any previously designated sequevar"</v>
      </c>
      <c r="D2044" s="19" t="str">
        <f>TRIM(data!D1924)</f>
        <v>MAFF107640</v>
      </c>
      <c r="E2044" s="19" t="str">
        <f>TRIM(data!E1924)</f>
        <v>Zingiber officinale (Ginger)</v>
      </c>
      <c r="F2044" s="19" t="str">
        <f>TRIM(data!F1924)</f>
        <v>Zingiberaceae</v>
      </c>
      <c r="G2044" s="19" t="str">
        <f>TRIM(data!G1924)</f>
        <v>Zingiberales</v>
      </c>
      <c r="H2044" s="19" t="str">
        <f>TRIM(data!H1924)</f>
        <v>2009</v>
      </c>
      <c r="I2044" s="19" t="str">
        <f>TRIM(data!I1924)</f>
        <v>Tochigi, Japan</v>
      </c>
      <c r="J2044" s="19" t="str">
        <f>TRIM(data!J1924)</f>
        <v>Japan</v>
      </c>
      <c r="K2044" s="19" t="str">
        <f>TRIM(data!K1924)</f>
        <v>Pacific Ocean (East of Asian Continent)</v>
      </c>
      <c r="L2044" s="19" t="str">
        <f>TRIM(data!L1924)</f>
        <v/>
      </c>
      <c r="M2044" s="19" t="str">
        <f>TRIM(data!M1924)</f>
        <v>AB620015</v>
      </c>
      <c r="N2044" s="19" t="str">
        <f>TRIM(data!N1924)</f>
        <v>AB621642</v>
      </c>
      <c r="O2044" s="19" t="str">
        <f>TRIM(data!O1924)</f>
        <v/>
      </c>
      <c r="P2044" s="19" t="str">
        <f>TRIM(data!P1924)</f>
        <v>Waki 2013, https://doi.org/10.6090/jarq.47.283</v>
      </c>
      <c r="Q2044" s="19" t="str">
        <f>TRIM(data!Q1924)</f>
        <v>2013</v>
      </c>
      <c r="R2044" s="19" t="str">
        <f>TRIM(data!R1924)</f>
        <v>Maria Charco Munoz</v>
      </c>
    </row>
    <row r="2045" spans="1:18" x14ac:dyDescent="0.3">
      <c r="A2045" s="19" t="str">
        <f>TRIM(data!A1925)</f>
        <v>1929</v>
      </c>
      <c r="B2045" s="19" t="str">
        <f>TRIM(data!B1925)</f>
        <v>I</v>
      </c>
      <c r="C2045" s="19" t="str">
        <f>TRIM(data!C1925)</f>
        <v>unknown: "not identical to any previously designated sequevar"</v>
      </c>
      <c r="D2045" s="19" t="str">
        <f>TRIM(data!D1925)</f>
        <v>MAFF107641</v>
      </c>
      <c r="E2045" s="19" t="str">
        <f>TRIM(data!E1925)</f>
        <v>Zingiber officinale (Ginger)</v>
      </c>
      <c r="F2045" s="19" t="str">
        <f>TRIM(data!F1925)</f>
        <v>Zingiberaceae</v>
      </c>
      <c r="G2045" s="19" t="str">
        <f>TRIM(data!G1925)</f>
        <v>Zingiberales</v>
      </c>
      <c r="H2045" s="19" t="str">
        <f>TRIM(data!H1925)</f>
        <v>2009</v>
      </c>
      <c r="I2045" s="19" t="str">
        <f>TRIM(data!I1925)</f>
        <v>Tochigi, Japan</v>
      </c>
      <c r="J2045" s="19" t="str">
        <f>TRIM(data!J1925)</f>
        <v>Japan</v>
      </c>
      <c r="K2045" s="19" t="str">
        <f>TRIM(data!K1925)</f>
        <v>Pacific Ocean (East of Asian Continent)</v>
      </c>
      <c r="L2045" s="19" t="str">
        <f>TRIM(data!L1925)</f>
        <v/>
      </c>
      <c r="M2045" s="19" t="str">
        <f>TRIM(data!M1925)</f>
        <v>AB620016</v>
      </c>
      <c r="N2045" s="19" t="str">
        <f>TRIM(data!N1925)</f>
        <v>AB621643</v>
      </c>
      <c r="O2045" s="19" t="str">
        <f>TRIM(data!O1925)</f>
        <v/>
      </c>
      <c r="P2045" s="19" t="str">
        <f>TRIM(data!P1925)</f>
        <v>Waki 2013, https://doi.org/10.6090/jarq.47.283</v>
      </c>
      <c r="Q2045" s="19" t="str">
        <f>TRIM(data!Q1925)</f>
        <v>2013</v>
      </c>
      <c r="R2045" s="19" t="str">
        <f>TRIM(data!R1925)</f>
        <v>Maria Charco Munoz</v>
      </c>
    </row>
    <row r="2046" spans="1:18" x14ac:dyDescent="0.3">
      <c r="A2046" s="19" t="str">
        <f>TRIM(data!A1926)</f>
        <v>1930</v>
      </c>
      <c r="B2046" s="19" t="str">
        <f>TRIM(data!B1926)</f>
        <v>I</v>
      </c>
      <c r="C2046" s="19" t="str">
        <f>TRIM(data!C1926)</f>
        <v>unknown: "not identical to any previously designated sequevar"</v>
      </c>
      <c r="D2046" s="19" t="str">
        <f>TRIM(data!D1926)</f>
        <v>MAFF107642</v>
      </c>
      <c r="E2046" s="19" t="str">
        <f>TRIM(data!E1926)</f>
        <v>Zingiber officinale (Ginger)</v>
      </c>
      <c r="F2046" s="19" t="str">
        <f>TRIM(data!F1926)</f>
        <v>Zingiberaceae</v>
      </c>
      <c r="G2046" s="19" t="str">
        <f>TRIM(data!G1926)</f>
        <v>Zingiberales</v>
      </c>
      <c r="H2046" s="19" t="str">
        <f>TRIM(data!H1926)</f>
        <v>2009</v>
      </c>
      <c r="I2046" s="19" t="str">
        <f>TRIM(data!I1926)</f>
        <v>Tochigi, Japan</v>
      </c>
      <c r="J2046" s="19" t="str">
        <f>TRIM(data!J1926)</f>
        <v>Japan</v>
      </c>
      <c r="K2046" s="19" t="str">
        <f>TRIM(data!K1926)</f>
        <v>Pacific Ocean (East of Asian Continent)</v>
      </c>
      <c r="L2046" s="19" t="str">
        <f>TRIM(data!L1926)</f>
        <v/>
      </c>
      <c r="M2046" s="19" t="str">
        <f>TRIM(data!M1926)</f>
        <v>AB620017</v>
      </c>
      <c r="N2046" s="19" t="str">
        <f>TRIM(data!N1926)</f>
        <v>AB621644</v>
      </c>
      <c r="O2046" s="19" t="str">
        <f>TRIM(data!O1926)</f>
        <v/>
      </c>
      <c r="P2046" s="19" t="str">
        <f>TRIM(data!P1926)</f>
        <v>Waki 2013, https://doi.org/10.6090/jarq.47.283</v>
      </c>
      <c r="Q2046" s="19" t="str">
        <f>TRIM(data!Q1926)</f>
        <v>2013</v>
      </c>
      <c r="R2046" s="19" t="str">
        <f>TRIM(data!R1926)</f>
        <v>Maria Charco Munoz</v>
      </c>
    </row>
    <row r="2047" spans="1:18" x14ac:dyDescent="0.3">
      <c r="A2047" s="19" t="str">
        <f>TRIM(data!A1927)</f>
        <v>1931</v>
      </c>
      <c r="B2047" s="19" t="str">
        <f>TRIM(data!B1927)</f>
        <v>I</v>
      </c>
      <c r="C2047" s="19" t="str">
        <f>TRIM(data!C1927)</f>
        <v>unknown: "not identical to any previously designated sequevar"</v>
      </c>
      <c r="D2047" s="19" t="str">
        <f>TRIM(data!D1927)</f>
        <v>MAFF211272</v>
      </c>
      <c r="E2047" s="19" t="str">
        <f>TRIM(data!E1927)</f>
        <v>Curcuma alismatifolia (Siam tulip)</v>
      </c>
      <c r="F2047" s="19" t="str">
        <f>TRIM(data!F1927)</f>
        <v>Zingiberaceae</v>
      </c>
      <c r="G2047" s="19" t="str">
        <f>TRIM(data!G1927)</f>
        <v>Zingiberales</v>
      </c>
      <c r="H2047" s="19" t="str">
        <f>TRIM(data!H1927)</f>
        <v>1995</v>
      </c>
      <c r="I2047" s="19" t="str">
        <f>TRIM(data!I1927)</f>
        <v>Kochi, Japan</v>
      </c>
      <c r="J2047" s="19" t="str">
        <f>TRIM(data!J1927)</f>
        <v>Japan</v>
      </c>
      <c r="K2047" s="19" t="str">
        <f>TRIM(data!K1927)</f>
        <v>Pacific Ocean (East of Asian Continent)</v>
      </c>
      <c r="L2047" s="19" t="str">
        <f>TRIM(data!L1927)</f>
        <v/>
      </c>
      <c r="M2047" s="19" t="str">
        <f>TRIM(data!M1927)</f>
        <v>AB508611</v>
      </c>
      <c r="N2047" s="19" t="str">
        <f>TRIM(data!N1927)</f>
        <v>AB621652</v>
      </c>
      <c r="O2047" s="19" t="str">
        <f>TRIM(data!O1927)</f>
        <v/>
      </c>
      <c r="P2047" s="19" t="str">
        <f>TRIM(data!P1927)</f>
        <v>Waki 2013, https://doi.org/10.6090/jarq.47.283</v>
      </c>
      <c r="Q2047" s="19" t="str">
        <f>TRIM(data!Q1927)</f>
        <v>2013</v>
      </c>
      <c r="R2047" s="19" t="str">
        <f>TRIM(data!R1927)</f>
        <v>Maria Charco Munoz</v>
      </c>
    </row>
    <row r="2048" spans="1:18" x14ac:dyDescent="0.3">
      <c r="A2048" s="19" t="str">
        <f>TRIM(data!A1928)</f>
        <v>1932</v>
      </c>
      <c r="B2048" s="19" t="str">
        <f>TRIM(data!B1928)</f>
        <v>I</v>
      </c>
      <c r="C2048" s="19" t="str">
        <f>TRIM(data!C1928)</f>
        <v>unknown: "not identical to any previously designated sequevar"</v>
      </c>
      <c r="D2048" s="19" t="str">
        <f>TRIM(data!D1928)</f>
        <v>MAFF211474</v>
      </c>
      <c r="E2048" s="19" t="str">
        <f>TRIM(data!E1928)</f>
        <v>Zingiber officinale (Ginger)</v>
      </c>
      <c r="F2048" s="19" t="str">
        <f>TRIM(data!F1928)</f>
        <v>Zingiberaceae</v>
      </c>
      <c r="G2048" s="19" t="str">
        <f>TRIM(data!G1928)</f>
        <v>Zingiberales</v>
      </c>
      <c r="H2048" s="19" t="str">
        <f>TRIM(data!H1928)</f>
        <v>1997</v>
      </c>
      <c r="I2048" s="19" t="str">
        <f>TRIM(data!I1928)</f>
        <v>Kochi, Japan</v>
      </c>
      <c r="J2048" s="19" t="str">
        <f>TRIM(data!J1928)</f>
        <v>Japan</v>
      </c>
      <c r="K2048" s="19" t="str">
        <f>TRIM(data!K1928)</f>
        <v>Pacific Ocean (East of Asian Continent)</v>
      </c>
      <c r="L2048" s="19" t="str">
        <f>TRIM(data!L1928)</f>
        <v/>
      </c>
      <c r="M2048" s="19" t="str">
        <f>TRIM(data!M1928)</f>
        <v>AB678436</v>
      </c>
      <c r="N2048" s="19" t="str">
        <f>TRIM(data!N1928)</f>
        <v>AB732951</v>
      </c>
      <c r="O2048" s="19" t="str">
        <f>TRIM(data!O1928)</f>
        <v/>
      </c>
      <c r="P2048" s="19" t="str">
        <f>TRIM(data!P1928)</f>
        <v>Waki 2013, https://doi.org/10.6090/jarq.47.283</v>
      </c>
      <c r="Q2048" s="19" t="str">
        <f>TRIM(data!Q1928)</f>
        <v>2013</v>
      </c>
      <c r="R2048" s="19" t="str">
        <f>TRIM(data!R1928)</f>
        <v>Maria Charco Munoz</v>
      </c>
    </row>
    <row r="2049" spans="1:18" x14ac:dyDescent="0.3">
      <c r="A2049" s="19" t="str">
        <f>TRIM(data!A1929)</f>
        <v>1933</v>
      </c>
      <c r="B2049" s="19" t="str">
        <f>TRIM(data!B1929)</f>
        <v>I</v>
      </c>
      <c r="C2049" s="19" t="str">
        <f>TRIM(data!C1929)</f>
        <v>unknown: "not identical to any previously designated sequevar"</v>
      </c>
      <c r="D2049" s="19" t="str">
        <f>TRIM(data!D1929)</f>
        <v>MAFF211479</v>
      </c>
      <c r="E2049" s="19" t="str">
        <f>TRIM(data!E1929)</f>
        <v>Zingiber officinale (Ginger)</v>
      </c>
      <c r="F2049" s="19" t="str">
        <f>TRIM(data!F1929)</f>
        <v>Zingiberaceae</v>
      </c>
      <c r="G2049" s="19" t="str">
        <f>TRIM(data!G1929)</f>
        <v>Zingiberales</v>
      </c>
      <c r="H2049" s="19" t="str">
        <f>TRIM(data!H1929)</f>
        <v>1997</v>
      </c>
      <c r="I2049" s="19" t="str">
        <f>TRIM(data!I1929)</f>
        <v>Kochi, Japan</v>
      </c>
      <c r="J2049" s="19" t="str">
        <f>TRIM(data!J1929)</f>
        <v>Japan</v>
      </c>
      <c r="K2049" s="19" t="str">
        <f>TRIM(data!K1929)</f>
        <v>Pacific Ocean (East of Asian Continent)</v>
      </c>
      <c r="L2049" s="19" t="str">
        <f>TRIM(data!L1929)</f>
        <v/>
      </c>
      <c r="M2049" s="19" t="str">
        <f>TRIM(data!M1929)</f>
        <v>AY464997</v>
      </c>
      <c r="N2049" s="19" t="str">
        <f>TRIM(data!N1929)</f>
        <v>AB621653</v>
      </c>
      <c r="O2049" s="19" t="str">
        <f>TRIM(data!O1929)</f>
        <v/>
      </c>
      <c r="P2049" s="19" t="str">
        <f>TRIM(data!P1929)</f>
        <v>Waki 2013, https://doi.org/10.6090/jarq.47.283</v>
      </c>
      <c r="Q2049" s="19" t="str">
        <f>TRIM(data!Q1929)</f>
        <v>2013</v>
      </c>
      <c r="R2049" s="19" t="str">
        <f>TRIM(data!R1929)</f>
        <v>Maria Charco Munoz</v>
      </c>
    </row>
    <row r="2050" spans="1:18" x14ac:dyDescent="0.3">
      <c r="A2050" s="19" t="str">
        <f>TRIM(data!A1930)</f>
        <v>1934</v>
      </c>
      <c r="B2050" s="19" t="str">
        <f>TRIM(data!B1930)</f>
        <v>I</v>
      </c>
      <c r="C2050" s="19" t="str">
        <f>TRIM(data!C1930)</f>
        <v>unknown: "not identical to any previously designated sequevar"</v>
      </c>
      <c r="D2050" s="19" t="str">
        <f>TRIM(data!D1930)</f>
        <v>MAFF211490</v>
      </c>
      <c r="E2050" s="19" t="str">
        <f>TRIM(data!E1930)</f>
        <v>Zingiber cassumunar (Cassumunar ginger)</v>
      </c>
      <c r="F2050" s="19" t="str">
        <f>TRIM(data!F1930)</f>
        <v>Zingiberaceae</v>
      </c>
      <c r="G2050" s="19" t="str">
        <f>TRIM(data!G1930)</f>
        <v>Zingiberales</v>
      </c>
      <c r="H2050" s="19" t="str">
        <f>TRIM(data!H1930)</f>
        <v>2000</v>
      </c>
      <c r="I2050" s="19" t="str">
        <f>TRIM(data!I1930)</f>
        <v>Kochi, Japan</v>
      </c>
      <c r="J2050" s="19" t="str">
        <f>TRIM(data!J1930)</f>
        <v>Japan</v>
      </c>
      <c r="K2050" s="19" t="str">
        <f>TRIM(data!K1930)</f>
        <v>Pacific Ocean (East of Asian Continent)</v>
      </c>
      <c r="L2050" s="19" t="str">
        <f>TRIM(data!L1930)</f>
        <v/>
      </c>
      <c r="M2050" s="19" t="str">
        <f>TRIM(data!M1930)</f>
        <v>AY465012</v>
      </c>
      <c r="N2050" s="19" t="str">
        <f>TRIM(data!N1930)</f>
        <v>AB621650</v>
      </c>
      <c r="O2050" s="19" t="str">
        <f>TRIM(data!O1930)</f>
        <v/>
      </c>
      <c r="P2050" s="19" t="str">
        <f>TRIM(data!P1930)</f>
        <v>Waki 2013, https://doi.org/10.6090/jarq.47.283</v>
      </c>
      <c r="Q2050" s="19" t="str">
        <f>TRIM(data!Q1930)</f>
        <v>2013</v>
      </c>
      <c r="R2050" s="19" t="str">
        <f>TRIM(data!R1930)</f>
        <v>Maria Charco Munoz</v>
      </c>
    </row>
    <row r="2051" spans="1:18" x14ac:dyDescent="0.3">
      <c r="A2051" s="19" t="str">
        <f>TRIM(data!A1931)</f>
        <v>1935</v>
      </c>
      <c r="B2051" s="19" t="str">
        <f>TRIM(data!B1931)</f>
        <v>I</v>
      </c>
      <c r="C2051" s="19" t="str">
        <f>TRIM(data!C1931)</f>
        <v>unknown: "not identical to any previously designated sequevar"</v>
      </c>
      <c r="D2051" s="19" t="str">
        <f>TRIM(data!D1931)</f>
        <v>MAFF211493</v>
      </c>
      <c r="E2051" s="19" t="str">
        <f>TRIM(data!E1931)</f>
        <v>Zingiber cassumunar (Cassumunar ginger)</v>
      </c>
      <c r="F2051" s="19" t="str">
        <f>TRIM(data!F1931)</f>
        <v>Zingiberaceae</v>
      </c>
      <c r="G2051" s="19" t="str">
        <f>TRIM(data!G1931)</f>
        <v>Zingiberales</v>
      </c>
      <c r="H2051" s="19" t="str">
        <f>TRIM(data!H1931)</f>
        <v>2000</v>
      </c>
      <c r="I2051" s="19" t="str">
        <f>TRIM(data!I1931)</f>
        <v>Kochi, Japan</v>
      </c>
      <c r="J2051" s="19" t="str">
        <f>TRIM(data!J1931)</f>
        <v>Japan</v>
      </c>
      <c r="K2051" s="19" t="str">
        <f>TRIM(data!K1931)</f>
        <v>Pacific Ocean (East of Asian Continent)</v>
      </c>
      <c r="L2051" s="19" t="str">
        <f>TRIM(data!L1931)</f>
        <v/>
      </c>
      <c r="M2051" s="19" t="str">
        <f>TRIM(data!M1931)</f>
        <v>AY465013</v>
      </c>
      <c r="N2051" s="19" t="str">
        <f>TRIM(data!N1931)</f>
        <v>AB621654</v>
      </c>
      <c r="O2051" s="19" t="str">
        <f>TRIM(data!O1931)</f>
        <v/>
      </c>
      <c r="P2051" s="19" t="str">
        <f>TRIM(data!P1931)</f>
        <v>Waki 2013, https://doi.org/10.6090/jarq.47.283</v>
      </c>
      <c r="Q2051" s="19" t="str">
        <f>TRIM(data!Q1931)</f>
        <v>2013</v>
      </c>
      <c r="R2051" s="19" t="str">
        <f>TRIM(data!R1931)</f>
        <v>Maria Charco Munoz</v>
      </c>
    </row>
    <row r="2052" spans="1:18" x14ac:dyDescent="0.3">
      <c r="A2052" s="19" t="str">
        <f>TRIM(data!A1932)</f>
        <v>1936</v>
      </c>
      <c r="B2052" s="19" t="str">
        <f>TRIM(data!B1932)</f>
        <v>I</v>
      </c>
      <c r="C2052" s="19" t="str">
        <f>TRIM(data!C1932)</f>
        <v/>
      </c>
      <c r="D2052" s="19" t="str">
        <f>TRIM(data!D1932)</f>
        <v>HP11-2</v>
      </c>
      <c r="E2052" s="19" t="str">
        <f>TRIM(data!E1932)</f>
        <v>Solanum tuberosum (Potato)</v>
      </c>
      <c r="F2052" s="19" t="str">
        <f>TRIM(data!F1932)</f>
        <v>Solanaceae</v>
      </c>
      <c r="G2052" s="19" t="str">
        <f>TRIM(data!G1932)</f>
        <v>Solanales</v>
      </c>
      <c r="H2052" s="19" t="str">
        <f>TRIM(data!H1932)</f>
        <v>2013</v>
      </c>
      <c r="I2052" s="19" t="str">
        <f>TRIM(data!I1932)</f>
        <v>Myanmar</v>
      </c>
      <c r="J2052" s="19" t="str">
        <f>TRIM(data!J1932)</f>
        <v>Myanmar</v>
      </c>
      <c r="K2052" s="19" t="str">
        <f>TRIM(data!K1932)</f>
        <v>Asia</v>
      </c>
      <c r="L2052" s="19" t="str">
        <f>TRIM(data!L1932)</f>
        <v/>
      </c>
      <c r="M2052" s="19" t="str">
        <f>TRIM(data!M1932)</f>
        <v>AB911444</v>
      </c>
      <c r="N2052" s="19" t="str">
        <f>TRIM(data!N1932)</f>
        <v/>
      </c>
      <c r="O2052" s="19" t="str">
        <f>TRIM(data!O1932)</f>
        <v/>
      </c>
      <c r="P2052" s="19" t="str">
        <f>TRIM(data!P1932)</f>
        <v>Kyaw 2017, http://doi.org/10.1007/s10327-017-0720-0</v>
      </c>
      <c r="Q2052" s="19" t="str">
        <f>TRIM(data!Q1932)</f>
        <v>2017</v>
      </c>
      <c r="R2052" s="19" t="str">
        <f>TRIM(data!R1932)</f>
        <v>Kyle Chipman</v>
      </c>
    </row>
    <row r="2053" spans="1:18" x14ac:dyDescent="0.3">
      <c r="A2053" s="19" t="str">
        <f>TRIM(data!A1933)</f>
        <v>1937</v>
      </c>
      <c r="B2053" s="19" t="str">
        <f>TRIM(data!B1933)</f>
        <v>I</v>
      </c>
      <c r="C2053" s="19" t="str">
        <f>TRIM(data!C1933)</f>
        <v/>
      </c>
      <c r="D2053" s="19" t="str">
        <f>TRIM(data!D1933)</f>
        <v>HP15-1</v>
      </c>
      <c r="E2053" s="19" t="str">
        <f>TRIM(data!E1933)</f>
        <v>Solanum tuberosum (Potato)</v>
      </c>
      <c r="F2053" s="19" t="str">
        <f>TRIM(data!F1933)</f>
        <v>Solanaceae</v>
      </c>
      <c r="G2053" s="19" t="str">
        <f>TRIM(data!G1933)</f>
        <v>Solanales</v>
      </c>
      <c r="H2053" s="19" t="str">
        <f>TRIM(data!H1933)</f>
        <v>2013</v>
      </c>
      <c r="I2053" s="19" t="str">
        <f>TRIM(data!I1933)</f>
        <v>Myanmar</v>
      </c>
      <c r="J2053" s="19" t="str">
        <f>TRIM(data!J1933)</f>
        <v>Myanmar</v>
      </c>
      <c r="K2053" s="19" t="str">
        <f>TRIM(data!K1933)</f>
        <v>Asia</v>
      </c>
      <c r="L2053" s="19" t="str">
        <f>TRIM(data!L1933)</f>
        <v/>
      </c>
      <c r="M2053" s="19" t="str">
        <f>TRIM(data!M1933)</f>
        <v>AB911446</v>
      </c>
      <c r="N2053" s="19" t="str">
        <f>TRIM(data!N1933)</f>
        <v/>
      </c>
      <c r="O2053" s="19" t="str">
        <f>TRIM(data!O1933)</f>
        <v/>
      </c>
      <c r="P2053" s="19" t="str">
        <f>TRIM(data!P1933)</f>
        <v>Kyaw 2017, http://doi.org/10.1007/s10327-017-0720-0</v>
      </c>
      <c r="Q2053" s="19" t="str">
        <f>TRIM(data!Q1933)</f>
        <v>2017</v>
      </c>
      <c r="R2053" s="19" t="str">
        <f>TRIM(data!R1933)</f>
        <v>Kyle Chipman</v>
      </c>
    </row>
    <row r="2054" spans="1:18" x14ac:dyDescent="0.3">
      <c r="A2054" s="19" t="str">
        <f>TRIM(data!A1934)</f>
        <v>1938</v>
      </c>
      <c r="B2054" s="19" t="str">
        <f>TRIM(data!B1934)</f>
        <v>I</v>
      </c>
      <c r="C2054" s="19" t="str">
        <f>TRIM(data!C1934)</f>
        <v/>
      </c>
      <c r="D2054" s="19" t="str">
        <f>TRIM(data!D1934)</f>
        <v>HP15-2</v>
      </c>
      <c r="E2054" s="19" t="str">
        <f>TRIM(data!E1934)</f>
        <v>Solanum tuberosum (Potato)</v>
      </c>
      <c r="F2054" s="19" t="str">
        <f>TRIM(data!F1934)</f>
        <v>Solanaceae</v>
      </c>
      <c r="G2054" s="19" t="str">
        <f>TRIM(data!G1934)</f>
        <v>Solanales</v>
      </c>
      <c r="H2054" s="19" t="str">
        <f>TRIM(data!H1934)</f>
        <v>2013</v>
      </c>
      <c r="I2054" s="19" t="str">
        <f>TRIM(data!I1934)</f>
        <v>Myanmar</v>
      </c>
      <c r="J2054" s="19" t="str">
        <f>TRIM(data!J1934)</f>
        <v>Myanmar</v>
      </c>
      <c r="K2054" s="19" t="str">
        <f>TRIM(data!K1934)</f>
        <v>Asia</v>
      </c>
      <c r="L2054" s="19" t="str">
        <f>TRIM(data!L1934)</f>
        <v/>
      </c>
      <c r="M2054" s="19" t="str">
        <f>TRIM(data!M1934)</f>
        <v>AB911447</v>
      </c>
      <c r="N2054" s="19" t="str">
        <f>TRIM(data!N1934)</f>
        <v/>
      </c>
      <c r="O2054" s="19" t="str">
        <f>TRIM(data!O1934)</f>
        <v/>
      </c>
      <c r="P2054" s="19" t="str">
        <f>TRIM(data!P1934)</f>
        <v>Kyaw 2017, http://doi.org/10.1007/s10327-017-0720-0</v>
      </c>
      <c r="Q2054" s="19" t="str">
        <f>TRIM(data!Q1934)</f>
        <v>2017</v>
      </c>
      <c r="R2054" s="19" t="str">
        <f>TRIM(data!R1934)</f>
        <v>Kyle Chipman</v>
      </c>
    </row>
    <row r="2055" spans="1:18" x14ac:dyDescent="0.3">
      <c r="A2055" s="19" t="str">
        <f>TRIM(data!A1935)</f>
        <v>1939</v>
      </c>
      <c r="B2055" s="19" t="str">
        <f>TRIM(data!B1935)</f>
        <v>I</v>
      </c>
      <c r="C2055" s="19" t="str">
        <f>TRIM(data!C1935)</f>
        <v/>
      </c>
      <c r="D2055" s="19" t="str">
        <f>TRIM(data!D1935)</f>
        <v>HP2-1</v>
      </c>
      <c r="E2055" s="19" t="str">
        <f>TRIM(data!E1935)</f>
        <v>Solanum tuberosum (Potato)</v>
      </c>
      <c r="F2055" s="19" t="str">
        <f>TRIM(data!F1935)</f>
        <v>Solanaceae</v>
      </c>
      <c r="G2055" s="19" t="str">
        <f>TRIM(data!G1935)</f>
        <v>Solanales</v>
      </c>
      <c r="H2055" s="19" t="str">
        <f>TRIM(data!H1935)</f>
        <v>2013</v>
      </c>
      <c r="I2055" s="19" t="str">
        <f>TRIM(data!I1935)</f>
        <v>Myanmar</v>
      </c>
      <c r="J2055" s="19" t="str">
        <f>TRIM(data!J1935)</f>
        <v>Myanmar</v>
      </c>
      <c r="K2055" s="19" t="str">
        <f>TRIM(data!K1935)</f>
        <v>Asia</v>
      </c>
      <c r="L2055" s="19" t="str">
        <f>TRIM(data!L1935)</f>
        <v/>
      </c>
      <c r="M2055" s="19" t="str">
        <f>TRIM(data!M1935)</f>
        <v>AB911441</v>
      </c>
      <c r="N2055" s="19" t="str">
        <f>TRIM(data!N1935)</f>
        <v/>
      </c>
      <c r="O2055" s="19" t="str">
        <f>TRIM(data!O1935)</f>
        <v/>
      </c>
      <c r="P2055" s="19" t="str">
        <f>TRIM(data!P1935)</f>
        <v>Kyaw 2017, http://doi.org/10.1007/s10327-017-0720-0</v>
      </c>
      <c r="Q2055" s="19" t="str">
        <f>TRIM(data!Q1935)</f>
        <v>2017</v>
      </c>
      <c r="R2055" s="19" t="str">
        <f>TRIM(data!R1935)</f>
        <v>Kyle Chipman</v>
      </c>
    </row>
    <row r="2056" spans="1:18" x14ac:dyDescent="0.3">
      <c r="A2056" s="19" t="str">
        <f>TRIM(data!A1936)</f>
        <v>1940</v>
      </c>
      <c r="B2056" s="19" t="str">
        <f>TRIM(data!B1936)</f>
        <v>I</v>
      </c>
      <c r="C2056" s="19" t="str">
        <f>TRIM(data!C1936)</f>
        <v/>
      </c>
      <c r="D2056" s="19" t="str">
        <f>TRIM(data!D1936)</f>
        <v>HP2-2</v>
      </c>
      <c r="E2056" s="19" t="str">
        <f>TRIM(data!E1936)</f>
        <v>Solanum tuberosum (Potato)</v>
      </c>
      <c r="F2056" s="19" t="str">
        <f>TRIM(data!F1936)</f>
        <v>Solanaceae</v>
      </c>
      <c r="G2056" s="19" t="str">
        <f>TRIM(data!G1936)</f>
        <v>Solanales</v>
      </c>
      <c r="H2056" s="19" t="str">
        <f>TRIM(data!H1936)</f>
        <v>2013</v>
      </c>
      <c r="I2056" s="19" t="str">
        <f>TRIM(data!I1936)</f>
        <v>Myanmar</v>
      </c>
      <c r="J2056" s="19" t="str">
        <f>TRIM(data!J1936)</f>
        <v>Myanmar</v>
      </c>
      <c r="K2056" s="19" t="str">
        <f>TRIM(data!K1936)</f>
        <v>Asia</v>
      </c>
      <c r="L2056" s="19" t="str">
        <f>TRIM(data!L1936)</f>
        <v/>
      </c>
      <c r="M2056" s="19" t="str">
        <f>TRIM(data!M1936)</f>
        <v>AB911442</v>
      </c>
      <c r="N2056" s="19" t="str">
        <f>TRIM(data!N1936)</f>
        <v/>
      </c>
      <c r="O2056" s="19" t="str">
        <f>TRIM(data!O1936)</f>
        <v/>
      </c>
      <c r="P2056" s="19" t="str">
        <f>TRIM(data!P1936)</f>
        <v>Kyaw 2017, http://doi.org/10.1007/s10327-017-0720-0</v>
      </c>
      <c r="Q2056" s="19" t="str">
        <f>TRIM(data!Q1936)</f>
        <v>2017</v>
      </c>
      <c r="R2056" s="19" t="str">
        <f>TRIM(data!R1936)</f>
        <v>Kyle Chipman</v>
      </c>
    </row>
    <row r="2057" spans="1:18" x14ac:dyDescent="0.3">
      <c r="A2057" s="19" t="str">
        <f>TRIM(data!A1937)</f>
        <v>1941</v>
      </c>
      <c r="B2057" s="19" t="str">
        <f>TRIM(data!B1937)</f>
        <v>I</v>
      </c>
      <c r="C2057" s="19" t="str">
        <f>TRIM(data!C1937)</f>
        <v/>
      </c>
      <c r="D2057" s="19" t="str">
        <f>TRIM(data!D1937)</f>
        <v>HP4-1</v>
      </c>
      <c r="E2057" s="19" t="str">
        <f>TRIM(data!E1937)</f>
        <v>Solanum tuberosum (Potato)</v>
      </c>
      <c r="F2057" s="19" t="str">
        <f>TRIM(data!F1937)</f>
        <v>Solanaceae</v>
      </c>
      <c r="G2057" s="19" t="str">
        <f>TRIM(data!G1937)</f>
        <v>Solanales</v>
      </c>
      <c r="H2057" s="19" t="str">
        <f>TRIM(data!H1937)</f>
        <v>2013</v>
      </c>
      <c r="I2057" s="19" t="str">
        <f>TRIM(data!I1937)</f>
        <v>Myanmar</v>
      </c>
      <c r="J2057" s="19" t="str">
        <f>TRIM(data!J1937)</f>
        <v>Myanmar</v>
      </c>
      <c r="K2057" s="19" t="str">
        <f>TRIM(data!K1937)</f>
        <v>Asia</v>
      </c>
      <c r="L2057" s="19" t="str">
        <f>TRIM(data!L1937)</f>
        <v/>
      </c>
      <c r="M2057" s="19" t="str">
        <f>TRIM(data!M1937)</f>
        <v>LC155977</v>
      </c>
      <c r="N2057" s="19" t="str">
        <f>TRIM(data!N1937)</f>
        <v/>
      </c>
      <c r="O2057" s="19" t="str">
        <f>TRIM(data!O1937)</f>
        <v/>
      </c>
      <c r="P2057" s="19" t="str">
        <f>TRIM(data!P1937)</f>
        <v>Kyaw 2017, http://doi.org/10.1007/s10327-017-0720-0</v>
      </c>
      <c r="Q2057" s="19" t="str">
        <f>TRIM(data!Q1937)</f>
        <v>2017</v>
      </c>
      <c r="R2057" s="19" t="str">
        <f>TRIM(data!R1937)</f>
        <v>Kyle Chipman</v>
      </c>
    </row>
    <row r="2058" spans="1:18" x14ac:dyDescent="0.3">
      <c r="A2058" s="19" t="str">
        <f>TRIM(data!A1938)</f>
        <v>1942</v>
      </c>
      <c r="B2058" s="19" t="str">
        <f>TRIM(data!B1938)</f>
        <v>I</v>
      </c>
      <c r="C2058" s="19" t="str">
        <f>TRIM(data!C1938)</f>
        <v/>
      </c>
      <c r="D2058" s="19" t="str">
        <f>TRIM(data!D1938)</f>
        <v>HP4-2</v>
      </c>
      <c r="E2058" s="19" t="str">
        <f>TRIM(data!E1938)</f>
        <v>Solanum tuberosum (Potato)</v>
      </c>
      <c r="F2058" s="19" t="str">
        <f>TRIM(data!F1938)</f>
        <v>Solanaceae</v>
      </c>
      <c r="G2058" s="19" t="str">
        <f>TRIM(data!G1938)</f>
        <v>Solanales</v>
      </c>
      <c r="H2058" s="19" t="str">
        <f>TRIM(data!H1938)</f>
        <v>2013</v>
      </c>
      <c r="I2058" s="19" t="str">
        <f>TRIM(data!I1938)</f>
        <v>Myanmar</v>
      </c>
      <c r="J2058" s="19" t="str">
        <f>TRIM(data!J1938)</f>
        <v>Myanmar</v>
      </c>
      <c r="K2058" s="19" t="str">
        <f>TRIM(data!K1938)</f>
        <v>Asia</v>
      </c>
      <c r="L2058" s="19" t="str">
        <f>TRIM(data!L1938)</f>
        <v/>
      </c>
      <c r="M2058" s="19" t="str">
        <f>TRIM(data!M1938)</f>
        <v>AB911445</v>
      </c>
      <c r="N2058" s="19" t="str">
        <f>TRIM(data!N1938)</f>
        <v/>
      </c>
      <c r="O2058" s="19" t="str">
        <f>TRIM(data!O1938)</f>
        <v/>
      </c>
      <c r="P2058" s="19" t="str">
        <f>TRIM(data!P1938)</f>
        <v>Kyaw 2017, http://doi.org/10.1007/s10327-017-0720-0</v>
      </c>
      <c r="Q2058" s="19" t="str">
        <f>TRIM(data!Q1938)</f>
        <v>2017</v>
      </c>
      <c r="R2058" s="19" t="str">
        <f>TRIM(data!R1938)</f>
        <v>Kyle Chipman</v>
      </c>
    </row>
    <row r="2059" spans="1:18" x14ac:dyDescent="0.3">
      <c r="A2059" s="19" t="str">
        <f>TRIM(data!A1939)</f>
        <v>1943</v>
      </c>
      <c r="B2059" s="19" t="str">
        <f>TRIM(data!B1939)</f>
        <v>I</v>
      </c>
      <c r="C2059" s="19" t="str">
        <f>TRIM(data!C1939)</f>
        <v/>
      </c>
      <c r="D2059" s="19" t="str">
        <f>TRIM(data!D1939)</f>
        <v>HZAU089</v>
      </c>
      <c r="E2059" s="19" t="str">
        <f>TRIM(data!E1939)</f>
        <v>Solanum tuberosum (Potato)</v>
      </c>
      <c r="F2059" s="19" t="str">
        <f>TRIM(data!F1939)</f>
        <v>Solanaceae</v>
      </c>
      <c r="G2059" s="19" t="str">
        <f>TRIM(data!G1939)</f>
        <v>Solanales</v>
      </c>
      <c r="H2059" s="19" t="str">
        <f>TRIM(data!H1939)</f>
        <v>2014</v>
      </c>
      <c r="I2059" s="19" t="str">
        <f>TRIM(data!I1939)</f>
        <v>China</v>
      </c>
      <c r="J2059" s="19" t="str">
        <f>TRIM(data!J1939)</f>
        <v>China</v>
      </c>
      <c r="K2059" s="19" t="str">
        <f>TRIM(data!K1939)</f>
        <v>Asia</v>
      </c>
      <c r="L2059" s="19" t="str">
        <f>TRIM(data!L1939)</f>
        <v/>
      </c>
      <c r="M2059" s="19" t="str">
        <f>TRIM(data!M1939)</f>
        <v>KY629745</v>
      </c>
      <c r="N2059" s="19" t="str">
        <f>TRIM(data!N1939)</f>
        <v/>
      </c>
      <c r="O2059" s="19" t="str">
        <f>TRIM(data!O1939)</f>
        <v/>
      </c>
      <c r="P2059" s="19" t="str">
        <f>TRIM(data!P1939)</f>
        <v>Wang 2017, https://doi.org/10.1007/s12230-017-9576-2</v>
      </c>
      <c r="Q2059" s="19" t="str">
        <f>TRIM(data!Q1939)</f>
        <v>2017</v>
      </c>
      <c r="R2059" s="19" t="str">
        <f>TRIM(data!R1939)</f>
        <v>Kyle Chipman</v>
      </c>
    </row>
    <row r="2060" spans="1:18" x14ac:dyDescent="0.3">
      <c r="A2060" s="19" t="str">
        <f>TRIM(data!A1940)</f>
        <v>1944</v>
      </c>
      <c r="B2060" s="19" t="str">
        <f>TRIM(data!B1940)</f>
        <v>I</v>
      </c>
      <c r="C2060" s="19" t="str">
        <f>TRIM(data!C1940)</f>
        <v/>
      </c>
      <c r="D2060" s="19" t="str">
        <f>TRIM(data!D1940)</f>
        <v>Rs-SY1</v>
      </c>
      <c r="E2060" s="19" t="str">
        <f>TRIM(data!E1940)</f>
        <v>Capsicum annuum (Pepper, sweet)</v>
      </c>
      <c r="F2060" s="19" t="str">
        <f>TRIM(data!F1940)</f>
        <v>Solanaceae</v>
      </c>
      <c r="G2060" s="19" t="str">
        <f>TRIM(data!G1940)</f>
        <v>Solanales</v>
      </c>
      <c r="H2060" s="19" t="str">
        <f>TRIM(data!H1940)</f>
        <v>2014</v>
      </c>
      <c r="I2060" s="19" t="str">
        <f>TRIM(data!I1940)</f>
        <v>South China</v>
      </c>
      <c r="J2060" s="19" t="str">
        <f>TRIM(data!J1940)</f>
        <v>China</v>
      </c>
      <c r="K2060" s="19" t="str">
        <f>TRIM(data!K1940)</f>
        <v>Asia</v>
      </c>
      <c r="L2060" s="19" t="str">
        <f>TRIM(data!L1940)</f>
        <v/>
      </c>
      <c r="M2060" s="19" t="str">
        <f>TRIM(data!M1940)</f>
        <v>KT762388</v>
      </c>
      <c r="N2060" s="19" t="str">
        <f>TRIM(data!N1940)</f>
        <v/>
      </c>
      <c r="O2060" s="19" t="str">
        <f>TRIM(data!O1940)</f>
        <v/>
      </c>
      <c r="P2060" s="19" t="str">
        <f>TRIM(data!P1940)</f>
        <v>Du 2017,http://dx.doi.org/10.1094/PDIS-05-16-0714-RE</v>
      </c>
      <c r="Q2060" s="19" t="str">
        <f>TRIM(data!Q1940)</f>
        <v>2017</v>
      </c>
      <c r="R2060" s="19" t="str">
        <f>TRIM(data!R1940)</f>
        <v>Kyle Chipman</v>
      </c>
    </row>
    <row r="2061" spans="1:18" x14ac:dyDescent="0.3">
      <c r="A2061" s="19" t="str">
        <f>TRIM(data!A1941)</f>
        <v>1945</v>
      </c>
      <c r="B2061" s="19" t="str">
        <f>TRIM(data!B1941)</f>
        <v>I</v>
      </c>
      <c r="C2061" s="19" t="str">
        <f>TRIM(data!C1941)</f>
        <v/>
      </c>
      <c r="D2061" s="19" t="str">
        <f>TRIM(data!D1941)</f>
        <v>RUN119</v>
      </c>
      <c r="E2061" s="19" t="str">
        <f>TRIM(data!E1941)</f>
        <v>Solanum lycopersicum (Tomato)</v>
      </c>
      <c r="F2061" s="19" t="str">
        <f>TRIM(data!F1941)</f>
        <v>Solanaceae</v>
      </c>
      <c r="G2061" s="19" t="str">
        <f>TRIM(data!G1941)</f>
        <v>Solanales</v>
      </c>
      <c r="H2061" s="19" t="str">
        <f>TRIM(data!H1941)</f>
        <v>2005</v>
      </c>
      <c r="I2061" s="19" t="str">
        <f>TRIM(data!I1941)</f>
        <v>Obala (ZAE5), Cameroon</v>
      </c>
      <c r="J2061" s="19" t="str">
        <f>TRIM(data!J1941)</f>
        <v>Cameroon</v>
      </c>
      <c r="K2061" s="19" t="str">
        <f>TRIM(data!K1941)</f>
        <v>Africa</v>
      </c>
      <c r="L2061" s="19" t="str">
        <f>TRIM(data!L1941)</f>
        <v/>
      </c>
      <c r="M2061" s="19" t="str">
        <f>TRIM(data!M1941)</f>
        <v/>
      </c>
      <c r="N2061" s="19" t="str">
        <f>TRIM(data!N1941)</f>
        <v/>
      </c>
      <c r="O2061" s="19" t="str">
        <f>TRIM(data!O1941)</f>
        <v/>
      </c>
      <c r="P2061" s="19" t="str">
        <f>TRIM(data!P1941)</f>
        <v>N'Guessan 2013, https://doi.org/10.1016/j.mimet.2013.01.012</v>
      </c>
      <c r="Q2061" s="19" t="str">
        <f>TRIM(data!Q1941)</f>
        <v>2013</v>
      </c>
      <c r="R2061" s="19" t="str">
        <f>TRIM(data!R1941)</f>
        <v>Maria Charco Munoz</v>
      </c>
    </row>
    <row r="2062" spans="1:18" x14ac:dyDescent="0.3">
      <c r="A2062" s="19" t="str">
        <f>TRIM(data!A1942)</f>
        <v>1946</v>
      </c>
      <c r="B2062" s="19" t="str">
        <f>TRIM(data!B1942)</f>
        <v>I</v>
      </c>
      <c r="C2062" s="19" t="str">
        <f>TRIM(data!C1942)</f>
        <v/>
      </c>
      <c r="D2062" s="19" t="str">
        <f>TRIM(data!D1942)</f>
        <v>RUN121</v>
      </c>
      <c r="E2062" s="19" t="str">
        <f>TRIM(data!E1942)</f>
        <v>Solanum lycopersicum (Tomato)</v>
      </c>
      <c r="F2062" s="19" t="str">
        <f>TRIM(data!F1942)</f>
        <v>Solanaceae</v>
      </c>
      <c r="G2062" s="19" t="str">
        <f>TRIM(data!G1942)</f>
        <v>Solanales</v>
      </c>
      <c r="H2062" s="19" t="str">
        <f>TRIM(data!H1942)</f>
        <v>2005</v>
      </c>
      <c r="I2062" s="19" t="str">
        <f>TRIM(data!I1942)</f>
        <v>Obala (ZAE5), Cameroon</v>
      </c>
      <c r="J2062" s="19" t="str">
        <f>TRIM(data!J1942)</f>
        <v>Cameroon</v>
      </c>
      <c r="K2062" s="19" t="str">
        <f>TRIM(data!K1942)</f>
        <v>Africa</v>
      </c>
      <c r="L2062" s="19" t="str">
        <f>TRIM(data!L1942)</f>
        <v/>
      </c>
      <c r="M2062" s="19" t="str">
        <f>TRIM(data!M1942)</f>
        <v/>
      </c>
      <c r="N2062" s="19" t="str">
        <f>TRIM(data!N1942)</f>
        <v/>
      </c>
      <c r="O2062" s="19" t="str">
        <f>TRIM(data!O1942)</f>
        <v/>
      </c>
      <c r="P2062" s="19" t="str">
        <f>TRIM(data!P1942)</f>
        <v>N'Guessan 2013, https://doi.org/10.1016/j.mimet.2013.01.012</v>
      </c>
      <c r="Q2062" s="19" t="str">
        <f>TRIM(data!Q1942)</f>
        <v>2013</v>
      </c>
      <c r="R2062" s="19" t="str">
        <f>TRIM(data!R1942)</f>
        <v>Maria Charco Munoz</v>
      </c>
    </row>
    <row r="2063" spans="1:18" x14ac:dyDescent="0.3">
      <c r="A2063" s="19" t="str">
        <f>TRIM(data!A1943)</f>
        <v>1947</v>
      </c>
      <c r="B2063" s="19" t="str">
        <f>TRIM(data!B1943)</f>
        <v>I</v>
      </c>
      <c r="C2063" s="19" t="str">
        <f>TRIM(data!C1943)</f>
        <v/>
      </c>
      <c r="D2063" s="19" t="str">
        <f>TRIM(data!D1943)</f>
        <v>RUN125</v>
      </c>
      <c r="E2063" s="19" t="str">
        <f>TRIM(data!E1943)</f>
        <v>Solanum lycopersicum (Tomato)</v>
      </c>
      <c r="F2063" s="19" t="str">
        <f>TRIM(data!F1943)</f>
        <v>Solanaceae</v>
      </c>
      <c r="G2063" s="19" t="str">
        <f>TRIM(data!G1943)</f>
        <v>Solanales</v>
      </c>
      <c r="H2063" s="19" t="str">
        <f>TRIM(data!H1943)</f>
        <v>2005</v>
      </c>
      <c r="I2063" s="19" t="str">
        <f>TRIM(data!I1943)</f>
        <v>Obala (ZAE5), Cameroon</v>
      </c>
      <c r="J2063" s="19" t="str">
        <f>TRIM(data!J1943)</f>
        <v>Cameroon</v>
      </c>
      <c r="K2063" s="19" t="str">
        <f>TRIM(data!K1943)</f>
        <v>Africa</v>
      </c>
      <c r="L2063" s="19" t="str">
        <f>TRIM(data!L1943)</f>
        <v/>
      </c>
      <c r="M2063" s="19" t="str">
        <f>TRIM(data!M1943)</f>
        <v/>
      </c>
      <c r="N2063" s="19" t="str">
        <f>TRIM(data!N1943)</f>
        <v/>
      </c>
      <c r="O2063" s="19" t="str">
        <f>TRIM(data!O1943)</f>
        <v/>
      </c>
      <c r="P2063" s="19" t="str">
        <f>TRIM(data!P1943)</f>
        <v>N'Guessan 2013, https://doi.org/10.1016/j.mimet.2013.01.012</v>
      </c>
      <c r="Q2063" s="19" t="str">
        <f>TRIM(data!Q1943)</f>
        <v>2013</v>
      </c>
      <c r="R2063" s="19" t="str">
        <f>TRIM(data!R1943)</f>
        <v>Maria Charco Munoz</v>
      </c>
    </row>
    <row r="2064" spans="1:18" x14ac:dyDescent="0.3">
      <c r="A2064" s="19" t="str">
        <f>TRIM(data!A1944)</f>
        <v>1948</v>
      </c>
      <c r="B2064" s="19" t="str">
        <f>TRIM(data!B1944)</f>
        <v>I</v>
      </c>
      <c r="C2064" s="19" t="str">
        <f>TRIM(data!C1944)</f>
        <v/>
      </c>
      <c r="D2064" s="19" t="str">
        <f>TRIM(data!D1944)</f>
        <v>RUN127</v>
      </c>
      <c r="E2064" s="19" t="str">
        <f>TRIM(data!E1944)</f>
        <v>Solanum lycopersicum (Tomato)</v>
      </c>
      <c r="F2064" s="19" t="str">
        <f>TRIM(data!F1944)</f>
        <v>Solanaceae</v>
      </c>
      <c r="G2064" s="19" t="str">
        <f>TRIM(data!G1944)</f>
        <v>Solanales</v>
      </c>
      <c r="H2064" s="19" t="str">
        <f>TRIM(data!H1944)</f>
        <v>2005</v>
      </c>
      <c r="I2064" s="19" t="str">
        <f>TRIM(data!I1944)</f>
        <v>Obala (ZAE5), Cameroon</v>
      </c>
      <c r="J2064" s="19" t="str">
        <f>TRIM(data!J1944)</f>
        <v>Cameroon</v>
      </c>
      <c r="K2064" s="19" t="str">
        <f>TRIM(data!K1944)</f>
        <v>Africa</v>
      </c>
      <c r="L2064" s="19" t="str">
        <f>TRIM(data!L1944)</f>
        <v/>
      </c>
      <c r="M2064" s="19" t="str">
        <f>TRIM(data!M1944)</f>
        <v/>
      </c>
      <c r="N2064" s="19" t="str">
        <f>TRIM(data!N1944)</f>
        <v/>
      </c>
      <c r="O2064" s="19" t="str">
        <f>TRIM(data!O1944)</f>
        <v/>
      </c>
      <c r="P2064" s="19" t="str">
        <f>TRIM(data!P1944)</f>
        <v>N'Guessan 2013, https://doi.org/10.1016/j.mimet.2013.01.012</v>
      </c>
      <c r="Q2064" s="19" t="str">
        <f>TRIM(data!Q1944)</f>
        <v>2013</v>
      </c>
      <c r="R2064" s="19" t="str">
        <f>TRIM(data!R1944)</f>
        <v>Maria Charco Munoz</v>
      </c>
    </row>
    <row r="2065" spans="1:18" x14ac:dyDescent="0.3">
      <c r="A2065" s="19" t="str">
        <f>TRIM(data!A1945)</f>
        <v>1949</v>
      </c>
      <c r="B2065" s="19" t="str">
        <f>TRIM(data!B1945)</f>
        <v>I</v>
      </c>
      <c r="C2065" s="19" t="str">
        <f>TRIM(data!C1945)</f>
        <v/>
      </c>
      <c r="D2065" s="19" t="str">
        <f>TRIM(data!D1945)</f>
        <v>RUN129</v>
      </c>
      <c r="E2065" s="19" t="str">
        <f>TRIM(data!E1945)</f>
        <v>Solanum lycopersicum (Tomato)</v>
      </c>
      <c r="F2065" s="19" t="str">
        <f>TRIM(data!F1945)</f>
        <v>Solanaceae</v>
      </c>
      <c r="G2065" s="19" t="str">
        <f>TRIM(data!G1945)</f>
        <v>Solanales</v>
      </c>
      <c r="H2065" s="19" t="str">
        <f>TRIM(data!H1945)</f>
        <v>2005</v>
      </c>
      <c r="I2065" s="19" t="str">
        <f>TRIM(data!I1945)</f>
        <v>Obala (ZAE5), Cameroon</v>
      </c>
      <c r="J2065" s="19" t="str">
        <f>TRIM(data!J1945)</f>
        <v>Cameroon</v>
      </c>
      <c r="K2065" s="19" t="str">
        <f>TRIM(data!K1945)</f>
        <v>Africa</v>
      </c>
      <c r="L2065" s="19" t="str">
        <f>TRIM(data!L1945)</f>
        <v/>
      </c>
      <c r="M2065" s="19" t="str">
        <f>TRIM(data!M1945)</f>
        <v/>
      </c>
      <c r="N2065" s="19" t="str">
        <f>TRIM(data!N1945)</f>
        <v/>
      </c>
      <c r="O2065" s="19" t="str">
        <f>TRIM(data!O1945)</f>
        <v/>
      </c>
      <c r="P2065" s="19" t="str">
        <f>TRIM(data!P1945)</f>
        <v>N'Guessan 2013, https://doi.org/10.1016/j.mimet.2013.01.012</v>
      </c>
      <c r="Q2065" s="19" t="str">
        <f>TRIM(data!Q1945)</f>
        <v>2013</v>
      </c>
      <c r="R2065" s="19" t="str">
        <f>TRIM(data!R1945)</f>
        <v>Maria Charco Munoz</v>
      </c>
    </row>
    <row r="2066" spans="1:18" x14ac:dyDescent="0.3">
      <c r="A2066" s="19" t="str">
        <f>TRIM(data!A1946)</f>
        <v>1950</v>
      </c>
      <c r="B2066" s="19" t="str">
        <f>TRIM(data!B1946)</f>
        <v>I</v>
      </c>
      <c r="C2066" s="19" t="str">
        <f>TRIM(data!C1946)</f>
        <v/>
      </c>
      <c r="D2066" s="19" t="str">
        <f>TRIM(data!D1946)</f>
        <v>RUN135</v>
      </c>
      <c r="E2066" s="19" t="str">
        <f>TRIM(data!E1946)</f>
        <v>Solanum lycopersicum (Tomato)</v>
      </c>
      <c r="F2066" s="19" t="str">
        <f>TRIM(data!F1946)</f>
        <v>Solanaceae</v>
      </c>
      <c r="G2066" s="19" t="str">
        <f>TRIM(data!G1946)</f>
        <v>Solanales</v>
      </c>
      <c r="H2066" s="19" t="str">
        <f>TRIM(data!H1946)</f>
        <v>2005</v>
      </c>
      <c r="I2066" s="19" t="str">
        <f>TRIM(data!I1946)</f>
        <v>Obala (ZAE5), Cameroon</v>
      </c>
      <c r="J2066" s="19" t="str">
        <f>TRIM(data!J1946)</f>
        <v>Cameroon</v>
      </c>
      <c r="K2066" s="19" t="str">
        <f>TRIM(data!K1946)</f>
        <v>Africa</v>
      </c>
      <c r="L2066" s="19" t="str">
        <f>TRIM(data!L1946)</f>
        <v/>
      </c>
      <c r="M2066" s="19" t="str">
        <f>TRIM(data!M1946)</f>
        <v/>
      </c>
      <c r="N2066" s="19" t="str">
        <f>TRIM(data!N1946)</f>
        <v/>
      </c>
      <c r="O2066" s="19" t="str">
        <f>TRIM(data!O1946)</f>
        <v/>
      </c>
      <c r="P2066" s="19" t="str">
        <f>TRIM(data!P1946)</f>
        <v>N'Guessan 2013, https://doi.org/10.1016/j.mimet.2013.01.012</v>
      </c>
      <c r="Q2066" s="19" t="str">
        <f>TRIM(data!Q1946)</f>
        <v>2013</v>
      </c>
      <c r="R2066" s="19" t="str">
        <f>TRIM(data!R1946)</f>
        <v>Maria Charco Munoz</v>
      </c>
    </row>
    <row r="2067" spans="1:18" x14ac:dyDescent="0.3">
      <c r="A2067" s="19" t="str">
        <f>TRIM(data!A1947)</f>
        <v>1951</v>
      </c>
      <c r="B2067" s="19" t="str">
        <f>TRIM(data!B1947)</f>
        <v>I</v>
      </c>
      <c r="C2067" s="19" t="str">
        <f>TRIM(data!C1947)</f>
        <v/>
      </c>
      <c r="D2067" s="19" t="str">
        <f>TRIM(data!D1947)</f>
        <v>RUN139</v>
      </c>
      <c r="E2067" s="19" t="str">
        <f>TRIM(data!E1947)</f>
        <v>Solanum lycopersicum (Tomato)</v>
      </c>
      <c r="F2067" s="19" t="str">
        <f>TRIM(data!F1947)</f>
        <v>Solanaceae</v>
      </c>
      <c r="G2067" s="19" t="str">
        <f>TRIM(data!G1947)</f>
        <v>Solanales</v>
      </c>
      <c r="H2067" s="19" t="str">
        <f>TRIM(data!H1947)</f>
        <v>2005</v>
      </c>
      <c r="I2067" s="19" t="str">
        <f>TRIM(data!I1947)</f>
        <v>Obala (ZAE5), Cameroon</v>
      </c>
      <c r="J2067" s="19" t="str">
        <f>TRIM(data!J1947)</f>
        <v>Cameroon</v>
      </c>
      <c r="K2067" s="19" t="str">
        <f>TRIM(data!K1947)</f>
        <v>Africa</v>
      </c>
      <c r="L2067" s="19" t="str">
        <f>TRIM(data!L1947)</f>
        <v/>
      </c>
      <c r="M2067" s="19" t="str">
        <f>TRIM(data!M1947)</f>
        <v/>
      </c>
      <c r="N2067" s="19" t="str">
        <f>TRIM(data!N1947)</f>
        <v/>
      </c>
      <c r="O2067" s="19" t="str">
        <f>TRIM(data!O1947)</f>
        <v/>
      </c>
      <c r="P2067" s="19" t="str">
        <f>TRIM(data!P1947)</f>
        <v>N'Guessan 2013, https://doi.org/10.1016/j.mimet.2013.01.012</v>
      </c>
      <c r="Q2067" s="19" t="str">
        <f>TRIM(data!Q1947)</f>
        <v>2013</v>
      </c>
      <c r="R2067" s="19" t="str">
        <f>TRIM(data!R1947)</f>
        <v>Maria Charco Munoz</v>
      </c>
    </row>
    <row r="2068" spans="1:18" x14ac:dyDescent="0.3">
      <c r="A2068" s="19" t="str">
        <f>TRIM(data!A1948)</f>
        <v>1952</v>
      </c>
      <c r="B2068" s="19" t="str">
        <f>TRIM(data!B1948)</f>
        <v>I</v>
      </c>
      <c r="C2068" s="19" t="str">
        <f>TRIM(data!C1948)</f>
        <v/>
      </c>
      <c r="D2068" s="19" t="str">
        <f>TRIM(data!D1948)</f>
        <v>RUN191</v>
      </c>
      <c r="E2068" s="19" t="str">
        <f>TRIM(data!E1948)</f>
        <v>Solanum lycopersicum (Tomato)</v>
      </c>
      <c r="F2068" s="19" t="str">
        <f>TRIM(data!F1948)</f>
        <v>Solanaceae</v>
      </c>
      <c r="G2068" s="19" t="str">
        <f>TRIM(data!G1948)</f>
        <v>Solanales</v>
      </c>
      <c r="H2068" s="19" t="str">
        <f>TRIM(data!H1948)</f>
        <v>2005</v>
      </c>
      <c r="I2068" s="19" t="str">
        <f>TRIM(data!I1948)</f>
        <v>Yaounde (ZAE5), Cameroon</v>
      </c>
      <c r="J2068" s="19" t="str">
        <f>TRIM(data!J1948)</f>
        <v>Cameroon</v>
      </c>
      <c r="K2068" s="19" t="str">
        <f>TRIM(data!K1948)</f>
        <v>Africa</v>
      </c>
      <c r="L2068" s="19" t="str">
        <f>TRIM(data!L1948)</f>
        <v/>
      </c>
      <c r="M2068" s="19" t="str">
        <f>TRIM(data!M1948)</f>
        <v/>
      </c>
      <c r="N2068" s="19" t="str">
        <f>TRIM(data!N1948)</f>
        <v/>
      </c>
      <c r="O2068" s="19" t="str">
        <f>TRIM(data!O1948)</f>
        <v/>
      </c>
      <c r="P2068" s="19" t="str">
        <f>TRIM(data!P1948)</f>
        <v>N'Guessan 2013, https://doi.org/10.1016/j.mimet.2013.01.012</v>
      </c>
      <c r="Q2068" s="19" t="str">
        <f>TRIM(data!Q1948)</f>
        <v>2013</v>
      </c>
      <c r="R2068" s="19" t="str">
        <f>TRIM(data!R1948)</f>
        <v>Maria Charco Munoz</v>
      </c>
    </row>
    <row r="2069" spans="1:18" x14ac:dyDescent="0.3">
      <c r="A2069" s="19" t="str">
        <f>TRIM(data!A1949)</f>
        <v>1953</v>
      </c>
      <c r="B2069" s="19" t="str">
        <f>TRIM(data!B1949)</f>
        <v>I</v>
      </c>
      <c r="C2069" s="19" t="str">
        <f>TRIM(data!C1949)</f>
        <v/>
      </c>
      <c r="D2069" s="19" t="str">
        <f>TRIM(data!D1949)</f>
        <v>RUN198</v>
      </c>
      <c r="E2069" s="19" t="str">
        <f>TRIM(data!E1949)</f>
        <v>Solanum lycopersicum (Tomato)</v>
      </c>
      <c r="F2069" s="19" t="str">
        <f>TRIM(data!F1949)</f>
        <v>Solanaceae</v>
      </c>
      <c r="G2069" s="19" t="str">
        <f>TRIM(data!G1949)</f>
        <v>Solanales</v>
      </c>
      <c r="H2069" s="19" t="str">
        <f>TRIM(data!H1949)</f>
        <v>2005</v>
      </c>
      <c r="I2069" s="19" t="str">
        <f>TRIM(data!I1949)</f>
        <v>Yaounde (ZAE5), Cameroon</v>
      </c>
      <c r="J2069" s="19" t="str">
        <f>TRIM(data!J1949)</f>
        <v>Cameroon</v>
      </c>
      <c r="K2069" s="19" t="str">
        <f>TRIM(data!K1949)</f>
        <v>Africa</v>
      </c>
      <c r="L2069" s="19" t="str">
        <f>TRIM(data!L1949)</f>
        <v/>
      </c>
      <c r="M2069" s="19" t="str">
        <f>TRIM(data!M1949)</f>
        <v/>
      </c>
      <c r="N2069" s="19" t="str">
        <f>TRIM(data!N1949)</f>
        <v/>
      </c>
      <c r="O2069" s="19" t="str">
        <f>TRIM(data!O1949)</f>
        <v/>
      </c>
      <c r="P2069" s="19" t="str">
        <f>TRIM(data!P1949)</f>
        <v>N'Guessan 2013, https://doi.org/10.1016/j.mimet.2013.01.012</v>
      </c>
      <c r="Q2069" s="19" t="str">
        <f>TRIM(data!Q1949)</f>
        <v>2013</v>
      </c>
      <c r="R2069" s="19" t="str">
        <f>TRIM(data!R1949)</f>
        <v>Maria Charco Munoz</v>
      </c>
    </row>
    <row r="2070" spans="1:18" x14ac:dyDescent="0.3">
      <c r="A2070" s="19" t="str">
        <f>TRIM(data!A1950)</f>
        <v>1954</v>
      </c>
      <c r="B2070" s="19" t="str">
        <f>TRIM(data!B1950)</f>
        <v>I</v>
      </c>
      <c r="C2070" s="19" t="str">
        <f>TRIM(data!C1950)</f>
        <v/>
      </c>
      <c r="D2070" s="19" t="str">
        <f>TRIM(data!D1950)</f>
        <v>RUN200</v>
      </c>
      <c r="E2070" s="19" t="str">
        <f>TRIM(data!E1950)</f>
        <v>Solanum lycopersicum (Tomato)</v>
      </c>
      <c r="F2070" s="19" t="str">
        <f>TRIM(data!F1950)</f>
        <v>Solanaceae</v>
      </c>
      <c r="G2070" s="19" t="str">
        <f>TRIM(data!G1950)</f>
        <v>Solanales</v>
      </c>
      <c r="H2070" s="19" t="str">
        <f>TRIM(data!H1950)</f>
        <v>2005</v>
      </c>
      <c r="I2070" s="19" t="str">
        <f>TRIM(data!I1950)</f>
        <v>Yaounde (ZAE5), Cameroon</v>
      </c>
      <c r="J2070" s="19" t="str">
        <f>TRIM(data!J1950)</f>
        <v>Cameroon</v>
      </c>
      <c r="K2070" s="19" t="str">
        <f>TRIM(data!K1950)</f>
        <v>Africa</v>
      </c>
      <c r="L2070" s="19" t="str">
        <f>TRIM(data!L1950)</f>
        <v/>
      </c>
      <c r="M2070" s="19" t="str">
        <f>TRIM(data!M1950)</f>
        <v/>
      </c>
      <c r="N2070" s="19" t="str">
        <f>TRIM(data!N1950)</f>
        <v/>
      </c>
      <c r="O2070" s="19" t="str">
        <f>TRIM(data!O1950)</f>
        <v/>
      </c>
      <c r="P2070" s="19" t="str">
        <f>TRIM(data!P1950)</f>
        <v>N'Guessan 2013, https://doi.org/10.1016/j.mimet.2013.01.012</v>
      </c>
      <c r="Q2070" s="19" t="str">
        <f>TRIM(data!Q1950)</f>
        <v>2013</v>
      </c>
      <c r="R2070" s="19" t="str">
        <f>TRIM(data!R1950)</f>
        <v>Maria Charco Munoz</v>
      </c>
    </row>
    <row r="2071" spans="1:18" x14ac:dyDescent="0.3">
      <c r="A2071" s="19" t="str">
        <f>TRIM(data!A1951)</f>
        <v>1955</v>
      </c>
      <c r="B2071" s="19" t="str">
        <f>TRIM(data!B1951)</f>
        <v>I</v>
      </c>
      <c r="C2071" s="19" t="str">
        <f>TRIM(data!C1951)</f>
        <v/>
      </c>
      <c r="D2071" s="19" t="str">
        <f>TRIM(data!D1951)</f>
        <v>RUN205</v>
      </c>
      <c r="E2071" s="19" t="str">
        <f>TRIM(data!E1951)</f>
        <v>Solanum lycopersicum (Tomato)</v>
      </c>
      <c r="F2071" s="19" t="str">
        <f>TRIM(data!F1951)</f>
        <v>Solanaceae</v>
      </c>
      <c r="G2071" s="19" t="str">
        <f>TRIM(data!G1951)</f>
        <v>Solanales</v>
      </c>
      <c r="H2071" s="19" t="str">
        <f>TRIM(data!H1951)</f>
        <v>2005</v>
      </c>
      <c r="I2071" s="19" t="str">
        <f>TRIM(data!I1951)</f>
        <v>Yaounde (ZAE5), Cameroon</v>
      </c>
      <c r="J2071" s="19" t="str">
        <f>TRIM(data!J1951)</f>
        <v>Cameroon</v>
      </c>
      <c r="K2071" s="19" t="str">
        <f>TRIM(data!K1951)</f>
        <v>Africa</v>
      </c>
      <c r="L2071" s="19" t="str">
        <f>TRIM(data!L1951)</f>
        <v/>
      </c>
      <c r="M2071" s="19" t="str">
        <f>TRIM(data!M1951)</f>
        <v/>
      </c>
      <c r="N2071" s="19" t="str">
        <f>TRIM(data!N1951)</f>
        <v/>
      </c>
      <c r="O2071" s="19" t="str">
        <f>TRIM(data!O1951)</f>
        <v/>
      </c>
      <c r="P2071" s="19" t="str">
        <f>TRIM(data!P1951)</f>
        <v>N'Guessan 2013, https://doi.org/10.1016/j.mimet.2013.01.012</v>
      </c>
      <c r="Q2071" s="19" t="str">
        <f>TRIM(data!Q1951)</f>
        <v>2013</v>
      </c>
      <c r="R2071" s="19" t="str">
        <f>TRIM(data!R1951)</f>
        <v>Maria Charco Munoz</v>
      </c>
    </row>
    <row r="2072" spans="1:18" x14ac:dyDescent="0.3">
      <c r="A2072" s="19" t="str">
        <f>TRIM(data!A1952)</f>
        <v>1956</v>
      </c>
      <c r="B2072" s="19" t="str">
        <f>TRIM(data!B1952)</f>
        <v>I</v>
      </c>
      <c r="C2072" s="19" t="str">
        <f>TRIM(data!C1952)</f>
        <v/>
      </c>
      <c r="D2072" s="19" t="str">
        <f>TRIM(data!D1952)</f>
        <v>RUN206</v>
      </c>
      <c r="E2072" s="19" t="str">
        <f>TRIM(data!E1952)</f>
        <v>Solanum lycopersicum (Tomato)</v>
      </c>
      <c r="F2072" s="19" t="str">
        <f>TRIM(data!F1952)</f>
        <v>Solanaceae</v>
      </c>
      <c r="G2072" s="19" t="str">
        <f>TRIM(data!G1952)</f>
        <v>Solanales</v>
      </c>
      <c r="H2072" s="19" t="str">
        <f>TRIM(data!H1952)</f>
        <v>2005</v>
      </c>
      <c r="I2072" s="19" t="str">
        <f>TRIM(data!I1952)</f>
        <v>Yaounde (ZAE5), Cameroon</v>
      </c>
      <c r="J2072" s="19" t="str">
        <f>TRIM(data!J1952)</f>
        <v>Cameroon</v>
      </c>
      <c r="K2072" s="19" t="str">
        <f>TRIM(data!K1952)</f>
        <v>Africa</v>
      </c>
      <c r="L2072" s="19" t="str">
        <f>TRIM(data!L1952)</f>
        <v/>
      </c>
      <c r="M2072" s="19" t="str">
        <f>TRIM(data!M1952)</f>
        <v/>
      </c>
      <c r="N2072" s="19" t="str">
        <f>TRIM(data!N1952)</f>
        <v/>
      </c>
      <c r="O2072" s="19" t="str">
        <f>TRIM(data!O1952)</f>
        <v/>
      </c>
      <c r="P2072" s="19" t="str">
        <f>TRIM(data!P1952)</f>
        <v>N'Guessan 2013, https://doi.org/10.1016/j.mimet.2013.01.012</v>
      </c>
      <c r="Q2072" s="19" t="str">
        <f>TRIM(data!Q1952)</f>
        <v>2013</v>
      </c>
      <c r="R2072" s="19" t="str">
        <f>TRIM(data!R1952)</f>
        <v>Maria Charco Munoz</v>
      </c>
    </row>
    <row r="2073" spans="1:18" x14ac:dyDescent="0.3">
      <c r="A2073" s="19" t="str">
        <f>TRIM(data!A1953)</f>
        <v>1957</v>
      </c>
      <c r="B2073" s="19" t="str">
        <f>TRIM(data!B1953)</f>
        <v>I</v>
      </c>
      <c r="C2073" s="19" t="str">
        <f>TRIM(data!C1953)</f>
        <v/>
      </c>
      <c r="D2073" s="19" t="str">
        <f>TRIM(data!D1953)</f>
        <v>RUN210</v>
      </c>
      <c r="E2073" s="19" t="str">
        <f>TRIM(data!E1953)</f>
        <v>Solanum lycopersicum (Tomato)</v>
      </c>
      <c r="F2073" s="19" t="str">
        <f>TRIM(data!F1953)</f>
        <v>Solanaceae</v>
      </c>
      <c r="G2073" s="19" t="str">
        <f>TRIM(data!G1953)</f>
        <v>Solanales</v>
      </c>
      <c r="H2073" s="19" t="str">
        <f>TRIM(data!H1953)</f>
        <v>2005</v>
      </c>
      <c r="I2073" s="19" t="str">
        <f>TRIM(data!I1953)</f>
        <v>Yaounde (ZAE5), Cameroon</v>
      </c>
      <c r="J2073" s="19" t="str">
        <f>TRIM(data!J1953)</f>
        <v>Cameroon</v>
      </c>
      <c r="K2073" s="19" t="str">
        <f>TRIM(data!K1953)</f>
        <v>Africa</v>
      </c>
      <c r="L2073" s="19" t="str">
        <f>TRIM(data!L1953)</f>
        <v/>
      </c>
      <c r="M2073" s="19" t="str">
        <f>TRIM(data!M1953)</f>
        <v/>
      </c>
      <c r="N2073" s="19" t="str">
        <f>TRIM(data!N1953)</f>
        <v/>
      </c>
      <c r="O2073" s="19" t="str">
        <f>TRIM(data!O1953)</f>
        <v/>
      </c>
      <c r="P2073" s="19" t="str">
        <f>TRIM(data!P1953)</f>
        <v>N'Guessan 2013, https://doi.org/10.1016/j.mimet.2013.01.012</v>
      </c>
      <c r="Q2073" s="19" t="str">
        <f>TRIM(data!Q1953)</f>
        <v>2013</v>
      </c>
      <c r="R2073" s="19" t="str">
        <f>TRIM(data!R1953)</f>
        <v>Maria Charco Munoz</v>
      </c>
    </row>
    <row r="2074" spans="1:18" x14ac:dyDescent="0.3">
      <c r="A2074" s="19" t="str">
        <f>TRIM(data!A1954)</f>
        <v>1958</v>
      </c>
      <c r="B2074" s="19" t="str">
        <f>TRIM(data!B1954)</f>
        <v>I</v>
      </c>
      <c r="C2074" s="19" t="str">
        <f>TRIM(data!C1954)</f>
        <v/>
      </c>
      <c r="D2074" s="19" t="str">
        <f>TRIM(data!D1954)</f>
        <v>RUN993</v>
      </c>
      <c r="E2074" s="19" t="str">
        <f>TRIM(data!E1954)</f>
        <v>Solanum lycopersicum (Tomato)</v>
      </c>
      <c r="F2074" s="19" t="str">
        <f>TRIM(data!F1954)</f>
        <v>Solanaceae</v>
      </c>
      <c r="G2074" s="19" t="str">
        <f>TRIM(data!G1954)</f>
        <v>Solanales</v>
      </c>
      <c r="H2074" s="19" t="str">
        <f>TRIM(data!H1954)</f>
        <v>1998</v>
      </c>
      <c r="I2074" s="19" t="str">
        <f>TRIM(data!I1954)</f>
        <v>Petoseed/Hygrotech BW field trial site, South Africa</v>
      </c>
      <c r="J2074" s="19" t="str">
        <f>TRIM(data!J1954)</f>
        <v>South Africa</v>
      </c>
      <c r="K2074" s="19" t="str">
        <f>TRIM(data!K1954)</f>
        <v>Africa</v>
      </c>
      <c r="L2074" s="19" t="str">
        <f>TRIM(data!L1954)</f>
        <v/>
      </c>
      <c r="M2074" s="19" t="str">
        <f>TRIM(data!M1954)</f>
        <v/>
      </c>
      <c r="N2074" s="19" t="str">
        <f>TRIM(data!N1954)</f>
        <v/>
      </c>
      <c r="O2074" s="19" t="str">
        <f>TRIM(data!O1954)</f>
        <v/>
      </c>
      <c r="P2074" s="19" t="str">
        <f>TRIM(data!P1954)</f>
        <v>N'Guessan 2013, https://doi.org/10.1016/j.mimet.2013.01.012</v>
      </c>
      <c r="Q2074" s="19" t="str">
        <f>TRIM(data!Q1954)</f>
        <v>2013</v>
      </c>
      <c r="R2074" s="19" t="str">
        <f>TRIM(data!R1954)</f>
        <v>Maria Charco Munoz</v>
      </c>
    </row>
    <row r="2075" spans="1:18" x14ac:dyDescent="0.3">
      <c r="A2075" s="19" t="str">
        <f>TRIM(data!A1955)</f>
        <v>1959</v>
      </c>
      <c r="B2075" s="19" t="str">
        <f>TRIM(data!B1955)</f>
        <v>I</v>
      </c>
      <c r="C2075" s="19" t="str">
        <f>TRIM(data!C1955)</f>
        <v/>
      </c>
      <c r="D2075" s="19" t="str">
        <f>TRIM(data!D1955)</f>
        <v>RUN1041</v>
      </c>
      <c r="E2075" s="19" t="str">
        <f>TRIM(data!E1955)</f>
        <v>Solanum lycopersicum (Tomato)</v>
      </c>
      <c r="F2075" s="19" t="str">
        <f>TRIM(data!F1955)</f>
        <v>Solanaceae</v>
      </c>
      <c r="G2075" s="19" t="str">
        <f>TRIM(data!G1955)</f>
        <v>Solanales</v>
      </c>
      <c r="H2075" s="19" t="str">
        <f>TRIM(data!H1955)</f>
        <v>1997</v>
      </c>
      <c r="I2075" s="19" t="str">
        <f>TRIM(data!I1955)</f>
        <v>Transvaal Lowveld, South Africa</v>
      </c>
      <c r="J2075" s="19" t="str">
        <f>TRIM(data!J1955)</f>
        <v>South Africa</v>
      </c>
      <c r="K2075" s="19" t="str">
        <f>TRIM(data!K1955)</f>
        <v>Africa</v>
      </c>
      <c r="L2075" s="19" t="str">
        <f>TRIM(data!L1955)</f>
        <v/>
      </c>
      <c r="M2075" s="19" t="str">
        <f>TRIM(data!M1955)</f>
        <v/>
      </c>
      <c r="N2075" s="19" t="str">
        <f>TRIM(data!N1955)</f>
        <v/>
      </c>
      <c r="O2075" s="19" t="str">
        <f>TRIM(data!O1955)</f>
        <v/>
      </c>
      <c r="P2075" s="19" t="str">
        <f>TRIM(data!P1955)</f>
        <v>N'Guessan 2013, https://doi.org/10.1016/j.mimet.2013.01.012</v>
      </c>
      <c r="Q2075" s="19" t="str">
        <f>TRIM(data!Q1955)</f>
        <v>2013</v>
      </c>
      <c r="R2075" s="19" t="str">
        <f>TRIM(data!R1955)</f>
        <v>Maria Charco Munoz</v>
      </c>
    </row>
    <row r="2076" spans="1:18" x14ac:dyDescent="0.3">
      <c r="A2076" s="19" t="str">
        <f>TRIM(data!A1956)</f>
        <v>1960</v>
      </c>
      <c r="B2076" s="19" t="str">
        <f>TRIM(data!B1956)</f>
        <v>I</v>
      </c>
      <c r="C2076" s="19" t="str">
        <f>TRIM(data!C1956)</f>
        <v/>
      </c>
      <c r="D2076" s="19" t="str">
        <f>TRIM(data!D1956)</f>
        <v>RUN1049</v>
      </c>
      <c r="E2076" s="19" t="str">
        <f>TRIM(data!E1956)</f>
        <v>Solanum lycopersicum (Tomato)</v>
      </c>
      <c r="F2076" s="19" t="str">
        <f>TRIM(data!F1956)</f>
        <v>Solanaceae</v>
      </c>
      <c r="G2076" s="19" t="str">
        <f>TRIM(data!G1956)</f>
        <v>Solanales</v>
      </c>
      <c r="H2076" s="19" t="str">
        <f>TRIM(data!H1956)</f>
        <v>1997</v>
      </c>
      <c r="I2076" s="19" t="str">
        <f>TRIM(data!I1956)</f>
        <v>Transvaal Lowveld, South Africa</v>
      </c>
      <c r="J2076" s="19" t="str">
        <f>TRIM(data!J1956)</f>
        <v>South Africa</v>
      </c>
      <c r="K2076" s="19" t="str">
        <f>TRIM(data!K1956)</f>
        <v>Africa</v>
      </c>
      <c r="L2076" s="19" t="str">
        <f>TRIM(data!L1956)</f>
        <v/>
      </c>
      <c r="M2076" s="19" t="str">
        <f>TRIM(data!M1956)</f>
        <v/>
      </c>
      <c r="N2076" s="19" t="str">
        <f>TRIM(data!N1956)</f>
        <v/>
      </c>
      <c r="O2076" s="19" t="str">
        <f>TRIM(data!O1956)</f>
        <v/>
      </c>
      <c r="P2076" s="19" t="str">
        <f>TRIM(data!P1956)</f>
        <v>N'Guessan 2013, https://doi.org/10.1016/j.mimet.2013.01.012</v>
      </c>
      <c r="Q2076" s="19" t="str">
        <f>TRIM(data!Q1956)</f>
        <v>2013</v>
      </c>
      <c r="R2076" s="19" t="str">
        <f>TRIM(data!R1956)</f>
        <v>Maria Charco Munoz</v>
      </c>
    </row>
    <row r="2077" spans="1:18" x14ac:dyDescent="0.3">
      <c r="A2077" s="19" t="str">
        <f>TRIM(data!A1957)</f>
        <v>1961</v>
      </c>
      <c r="B2077" s="19" t="str">
        <f>TRIM(data!B1957)</f>
        <v>I</v>
      </c>
      <c r="C2077" s="19" t="str">
        <f>TRIM(data!C1957)</f>
        <v/>
      </c>
      <c r="D2077" s="19" t="str">
        <f>TRIM(data!D1957)</f>
        <v>RUN1051</v>
      </c>
      <c r="E2077" s="19" t="str">
        <f>TRIM(data!E1957)</f>
        <v>Solanum lycopersicum (Tomato)</v>
      </c>
      <c r="F2077" s="19" t="str">
        <f>TRIM(data!F1957)</f>
        <v>Solanaceae</v>
      </c>
      <c r="G2077" s="19" t="str">
        <f>TRIM(data!G1957)</f>
        <v>Solanales</v>
      </c>
      <c r="H2077" s="19" t="str">
        <f>TRIM(data!H1957)</f>
        <v>1997</v>
      </c>
      <c r="I2077" s="19" t="str">
        <f>TRIM(data!I1957)</f>
        <v>Transvaal Lowveld, South Africa</v>
      </c>
      <c r="J2077" s="19" t="str">
        <f>TRIM(data!J1957)</f>
        <v>South Africa</v>
      </c>
      <c r="K2077" s="19" t="str">
        <f>TRIM(data!K1957)</f>
        <v>Africa</v>
      </c>
      <c r="L2077" s="19" t="str">
        <f>TRIM(data!L1957)</f>
        <v/>
      </c>
      <c r="M2077" s="19" t="str">
        <f>TRIM(data!M1957)</f>
        <v/>
      </c>
      <c r="N2077" s="19" t="str">
        <f>TRIM(data!N1957)</f>
        <v/>
      </c>
      <c r="O2077" s="19" t="str">
        <f>TRIM(data!O1957)</f>
        <v/>
      </c>
      <c r="P2077" s="19" t="str">
        <f>TRIM(data!P1957)</f>
        <v>N'Guessan 2013, https://doi.org/10.1016/j.mimet.2013.01.012</v>
      </c>
      <c r="Q2077" s="19" t="str">
        <f>TRIM(data!Q1957)</f>
        <v>2013</v>
      </c>
      <c r="R2077" s="19" t="str">
        <f>TRIM(data!R1957)</f>
        <v>Maria Charco Munoz</v>
      </c>
    </row>
    <row r="2078" spans="1:18" x14ac:dyDescent="0.3">
      <c r="A2078" s="19" t="str">
        <f>TRIM(data!A1958)</f>
        <v>1962</v>
      </c>
      <c r="B2078" s="19" t="str">
        <f>TRIM(data!B1958)</f>
        <v>I</v>
      </c>
      <c r="C2078" s="19" t="str">
        <f>TRIM(data!C1958)</f>
        <v/>
      </c>
      <c r="D2078" s="19" t="str">
        <f>TRIM(data!D1958)</f>
        <v>RUN1213</v>
      </c>
      <c r="E2078" s="19" t="str">
        <f>TRIM(data!E1958)</f>
        <v>Solanum lycopersicum (Tomato)</v>
      </c>
      <c r="F2078" s="19" t="str">
        <f>TRIM(data!F1958)</f>
        <v>Solanaceae</v>
      </c>
      <c r="G2078" s="19" t="str">
        <f>TRIM(data!G1958)</f>
        <v>Solanales</v>
      </c>
      <c r="H2078" s="19" t="str">
        <f>TRIM(data!H1958)</f>
        <v>1998</v>
      </c>
      <c r="I2078" s="19" t="str">
        <f>TRIM(data!I1958)</f>
        <v>Petoseed/Hygrotech BW field trial site, South Africa</v>
      </c>
      <c r="J2078" s="19" t="str">
        <f>TRIM(data!J1958)</f>
        <v>South Africa</v>
      </c>
      <c r="K2078" s="19" t="str">
        <f>TRIM(data!K1958)</f>
        <v>Africa</v>
      </c>
      <c r="L2078" s="19" t="str">
        <f>TRIM(data!L1958)</f>
        <v/>
      </c>
      <c r="M2078" s="19" t="str">
        <f>TRIM(data!M1958)</f>
        <v/>
      </c>
      <c r="N2078" s="19" t="str">
        <f>TRIM(data!N1958)</f>
        <v/>
      </c>
      <c r="O2078" s="19" t="str">
        <f>TRIM(data!O1958)</f>
        <v/>
      </c>
      <c r="P2078" s="19" t="str">
        <f>TRIM(data!P1958)</f>
        <v>N'Guessan 2013, https://doi.org/10.1016/j.mimet.2013.01.012</v>
      </c>
      <c r="Q2078" s="19" t="str">
        <f>TRIM(data!Q1958)</f>
        <v>2013</v>
      </c>
      <c r="R2078" s="19" t="str">
        <f>TRIM(data!R1958)</f>
        <v>Maria Charco Munoz</v>
      </c>
    </row>
    <row r="2079" spans="1:18" x14ac:dyDescent="0.3">
      <c r="A2079" s="19" t="str">
        <f>TRIM(data!A1959)</f>
        <v>1963</v>
      </c>
      <c r="B2079" s="19" t="str">
        <f>TRIM(data!B1959)</f>
        <v>I</v>
      </c>
      <c r="C2079" s="19" t="str">
        <f>TRIM(data!C1959)</f>
        <v/>
      </c>
      <c r="D2079" s="19" t="str">
        <f>TRIM(data!D1959)</f>
        <v>RUN1218</v>
      </c>
      <c r="E2079" s="19" t="str">
        <f>TRIM(data!E1959)</f>
        <v>Solanum tuberosum (Potato)</v>
      </c>
      <c r="F2079" s="19" t="str">
        <f>TRIM(data!F1959)</f>
        <v>Solanaceae</v>
      </c>
      <c r="G2079" s="19" t="str">
        <f>TRIM(data!G1959)</f>
        <v>Solanales</v>
      </c>
      <c r="H2079" s="19" t="str">
        <f>TRIM(data!H1959)</f>
        <v>1998</v>
      </c>
      <c r="I2079" s="19" t="str">
        <f>TRIM(data!I1959)</f>
        <v>Winterton, South Africa</v>
      </c>
      <c r="J2079" s="19" t="str">
        <f>TRIM(data!J1959)</f>
        <v>South Africa</v>
      </c>
      <c r="K2079" s="19" t="str">
        <f>TRIM(data!K1959)</f>
        <v>Asia</v>
      </c>
      <c r="L2079" s="19" t="str">
        <f>TRIM(data!L1959)</f>
        <v/>
      </c>
      <c r="M2079" s="19" t="str">
        <f>TRIM(data!M1959)</f>
        <v/>
      </c>
      <c r="N2079" s="19" t="str">
        <f>TRIM(data!N1959)</f>
        <v/>
      </c>
      <c r="O2079" s="19" t="str">
        <f>TRIM(data!O1959)</f>
        <v/>
      </c>
      <c r="P2079" s="19" t="str">
        <f>TRIM(data!P1959)</f>
        <v>N'Guessan 2013, https://doi.org/10.1016/j.mimet.2013.01.012</v>
      </c>
      <c r="Q2079" s="19" t="str">
        <f>TRIM(data!Q1959)</f>
        <v>2013</v>
      </c>
      <c r="R2079" s="19" t="str">
        <f>TRIM(data!R1959)</f>
        <v>Maria Charco Munoz</v>
      </c>
    </row>
    <row r="2080" spans="1:18" x14ac:dyDescent="0.3">
      <c r="A2080" s="19" t="str">
        <f>TRIM(data!A1960)</f>
        <v>1964</v>
      </c>
      <c r="B2080" s="19" t="str">
        <f>TRIM(data!B1960)</f>
        <v>I</v>
      </c>
      <c r="C2080" s="19" t="str">
        <f>TRIM(data!C1960)</f>
        <v/>
      </c>
      <c r="D2080" s="19" t="str">
        <f>TRIM(data!D1960)</f>
        <v>RUN1219</v>
      </c>
      <c r="E2080" s="19" t="str">
        <f>TRIM(data!E1960)</f>
        <v>Solanum lycopersicum (Tomato)</v>
      </c>
      <c r="F2080" s="19" t="str">
        <f>TRIM(data!F1960)</f>
        <v>Solanaceae</v>
      </c>
      <c r="G2080" s="19" t="str">
        <f>TRIM(data!G1960)</f>
        <v>Solanales</v>
      </c>
      <c r="H2080" s="19" t="str">
        <f>TRIM(data!H1960)</f>
        <v>1998</v>
      </c>
      <c r="I2080" s="19" t="str">
        <f>TRIM(data!I1960)</f>
        <v>Petoseed/Hygrotech BW field trial site, South Africa</v>
      </c>
      <c r="J2080" s="19" t="str">
        <f>TRIM(data!J1960)</f>
        <v>South Africa</v>
      </c>
      <c r="K2080" s="19" t="str">
        <f>TRIM(data!K1960)</f>
        <v>Africa</v>
      </c>
      <c r="L2080" s="19" t="str">
        <f>TRIM(data!L1960)</f>
        <v/>
      </c>
      <c r="M2080" s="19" t="str">
        <f>TRIM(data!M1960)</f>
        <v/>
      </c>
      <c r="N2080" s="19" t="str">
        <f>TRIM(data!N1960)</f>
        <v/>
      </c>
      <c r="O2080" s="19" t="str">
        <f>TRIM(data!O1960)</f>
        <v/>
      </c>
      <c r="P2080" s="19" t="str">
        <f>TRIM(data!P1960)</f>
        <v>N'Guessan 2013, https://doi.org/10.1016/j.mimet.2013.01.012</v>
      </c>
      <c r="Q2080" s="19" t="str">
        <f>TRIM(data!Q1960)</f>
        <v>2013</v>
      </c>
      <c r="R2080" s="19" t="str">
        <f>TRIM(data!R1960)</f>
        <v>Maria Charco Munoz</v>
      </c>
    </row>
    <row r="2081" spans="1:18" x14ac:dyDescent="0.3">
      <c r="A2081" s="19" t="str">
        <f>TRIM(data!A1961)</f>
        <v>1965</v>
      </c>
      <c r="B2081" s="19" t="str">
        <f>TRIM(data!B1961)</f>
        <v>I</v>
      </c>
      <c r="C2081" s="19" t="str">
        <f>TRIM(data!C1961)</f>
        <v/>
      </c>
      <c r="D2081" s="19" t="str">
        <f>TRIM(data!D1961)</f>
        <v>RUN1532</v>
      </c>
      <c r="E2081" s="19" t="str">
        <f>TRIM(data!E1961)</f>
        <v>Solanum lycopersicum (Tomato)</v>
      </c>
      <c r="F2081" s="19" t="str">
        <f>TRIM(data!F1961)</f>
        <v>Solanaceae</v>
      </c>
      <c r="G2081" s="19" t="str">
        <f>TRIM(data!G1961)</f>
        <v>Solanales</v>
      </c>
      <c r="H2081" s="19" t="str">
        <f>TRIM(data!H1961)</f>
        <v>2010</v>
      </c>
      <c r="I2081" s="19" t="str">
        <f>TRIM(data!I1961)</f>
        <v>Songon P7, Ivory Coast</v>
      </c>
      <c r="J2081" s="19" t="str">
        <f>TRIM(data!J1961)</f>
        <v>Ivory Coast</v>
      </c>
      <c r="K2081" s="19" t="str">
        <f>TRIM(data!K1961)</f>
        <v>Africa</v>
      </c>
      <c r="L2081" s="19" t="str">
        <f>TRIM(data!L1961)</f>
        <v/>
      </c>
      <c r="M2081" s="19" t="str">
        <f>TRIM(data!M1961)</f>
        <v/>
      </c>
      <c r="N2081" s="19" t="str">
        <f>TRIM(data!N1961)</f>
        <v/>
      </c>
      <c r="O2081" s="19" t="str">
        <f>TRIM(data!O1961)</f>
        <v/>
      </c>
      <c r="P2081" s="19" t="str">
        <f>TRIM(data!P1961)</f>
        <v>N'Guessan 2013, https://doi.org/10.1016/j.mimet.2013.01.012</v>
      </c>
      <c r="Q2081" s="19" t="str">
        <f>TRIM(data!Q1961)</f>
        <v>2013</v>
      </c>
      <c r="R2081" s="19" t="str">
        <f>TRIM(data!R1961)</f>
        <v>Maria Charco Munoz</v>
      </c>
    </row>
    <row r="2082" spans="1:18" x14ac:dyDescent="0.3">
      <c r="A2082" s="19" t="str">
        <f>TRIM(data!A1962)</f>
        <v>1966</v>
      </c>
      <c r="B2082" s="19" t="str">
        <f>TRIM(data!B1962)</f>
        <v>I</v>
      </c>
      <c r="C2082" s="19" t="str">
        <f>TRIM(data!C1962)</f>
        <v/>
      </c>
      <c r="D2082" s="19" t="str">
        <f>TRIM(data!D1962)</f>
        <v>RUN1533</v>
      </c>
      <c r="E2082" s="19" t="str">
        <f>TRIM(data!E1962)</f>
        <v>Solanum lycopersicum (Tomato)</v>
      </c>
      <c r="F2082" s="19" t="str">
        <f>TRIM(data!F1962)</f>
        <v>Solanaceae</v>
      </c>
      <c r="G2082" s="19" t="str">
        <f>TRIM(data!G1962)</f>
        <v>Solanales</v>
      </c>
      <c r="H2082" s="19" t="str">
        <f>TRIM(data!H1962)</f>
        <v>2010</v>
      </c>
      <c r="I2082" s="19" t="str">
        <f>TRIM(data!I1962)</f>
        <v>Songon P7, Ivory Coast</v>
      </c>
      <c r="J2082" s="19" t="str">
        <f>TRIM(data!J1962)</f>
        <v>Ivory Coast</v>
      </c>
      <c r="K2082" s="19" t="str">
        <f>TRIM(data!K1962)</f>
        <v>Africa</v>
      </c>
      <c r="L2082" s="19" t="str">
        <f>TRIM(data!L1962)</f>
        <v/>
      </c>
      <c r="M2082" s="19" t="str">
        <f>TRIM(data!M1962)</f>
        <v/>
      </c>
      <c r="N2082" s="19" t="str">
        <f>TRIM(data!N1962)</f>
        <v/>
      </c>
      <c r="O2082" s="19" t="str">
        <f>TRIM(data!O1962)</f>
        <v/>
      </c>
      <c r="P2082" s="19" t="str">
        <f>TRIM(data!P1962)</f>
        <v>N'Guessan 2013, https://doi.org/10.1016/j.mimet.2013.01.012</v>
      </c>
      <c r="Q2082" s="19" t="str">
        <f>TRIM(data!Q1962)</f>
        <v>2013</v>
      </c>
      <c r="R2082" s="19" t="str">
        <f>TRIM(data!R1962)</f>
        <v>Maria Charco Munoz</v>
      </c>
    </row>
    <row r="2083" spans="1:18" x14ac:dyDescent="0.3">
      <c r="A2083" s="19" t="str">
        <f>TRIM(data!A1963)</f>
        <v>1967</v>
      </c>
      <c r="B2083" s="19" t="str">
        <f>TRIM(data!B1963)</f>
        <v>I</v>
      </c>
      <c r="C2083" s="19" t="str">
        <f>TRIM(data!C1963)</f>
        <v/>
      </c>
      <c r="D2083" s="19" t="str">
        <f>TRIM(data!D1963)</f>
        <v>RUN1534</v>
      </c>
      <c r="E2083" s="19" t="str">
        <f>TRIM(data!E1963)</f>
        <v>Solanum lycopersicum (Tomato)</v>
      </c>
      <c r="F2083" s="19" t="str">
        <f>TRIM(data!F1963)</f>
        <v>Solanaceae</v>
      </c>
      <c r="G2083" s="19" t="str">
        <f>TRIM(data!G1963)</f>
        <v>Solanales</v>
      </c>
      <c r="H2083" s="19" t="str">
        <f>TRIM(data!H1963)</f>
        <v>2010</v>
      </c>
      <c r="I2083" s="19" t="str">
        <f>TRIM(data!I1963)</f>
        <v>Songon P8, Ivory Coast</v>
      </c>
      <c r="J2083" s="19" t="str">
        <f>TRIM(data!J1963)</f>
        <v>Ivory Coast</v>
      </c>
      <c r="K2083" s="19" t="str">
        <f>TRIM(data!K1963)</f>
        <v>Africa</v>
      </c>
      <c r="L2083" s="19" t="str">
        <f>TRIM(data!L1963)</f>
        <v/>
      </c>
      <c r="M2083" s="19" t="str">
        <f>TRIM(data!M1963)</f>
        <v/>
      </c>
      <c r="N2083" s="19" t="str">
        <f>TRIM(data!N1963)</f>
        <v/>
      </c>
      <c r="O2083" s="19" t="str">
        <f>TRIM(data!O1963)</f>
        <v/>
      </c>
      <c r="P2083" s="19" t="str">
        <f>TRIM(data!P1963)</f>
        <v>N'Guessan 2013, https://doi.org/10.1016/j.mimet.2013.01.012</v>
      </c>
      <c r="Q2083" s="19" t="str">
        <f>TRIM(data!Q1963)</f>
        <v>2013</v>
      </c>
      <c r="R2083" s="19" t="str">
        <f>TRIM(data!R1963)</f>
        <v>Maria Charco Munoz</v>
      </c>
    </row>
    <row r="2084" spans="1:18" x14ac:dyDescent="0.3">
      <c r="A2084" s="19" t="str">
        <f>TRIM(data!A1964)</f>
        <v>1968</v>
      </c>
      <c r="B2084" s="19" t="str">
        <f>TRIM(data!B1964)</f>
        <v>I</v>
      </c>
      <c r="C2084" s="19" t="str">
        <f>TRIM(data!C1964)</f>
        <v/>
      </c>
      <c r="D2084" s="19" t="str">
        <f>TRIM(data!D1964)</f>
        <v>RUN1535</v>
      </c>
      <c r="E2084" s="19" t="str">
        <f>TRIM(data!E1964)</f>
        <v>Solanum lycopersicum (Tomato)</v>
      </c>
      <c r="F2084" s="19" t="str">
        <f>TRIM(data!F1964)</f>
        <v>Solanaceae</v>
      </c>
      <c r="G2084" s="19" t="str">
        <f>TRIM(data!G1964)</f>
        <v>Solanales</v>
      </c>
      <c r="H2084" s="19" t="str">
        <f>TRIM(data!H1964)</f>
        <v>2010</v>
      </c>
      <c r="I2084" s="19" t="str">
        <f>TRIM(data!I1964)</f>
        <v>Songon P8, Ivory Coast</v>
      </c>
      <c r="J2084" s="19" t="str">
        <f>TRIM(data!J1964)</f>
        <v>Ivory Coast</v>
      </c>
      <c r="K2084" s="19" t="str">
        <f>TRIM(data!K1964)</f>
        <v>Africa</v>
      </c>
      <c r="L2084" s="19" t="str">
        <f>TRIM(data!L1964)</f>
        <v/>
      </c>
      <c r="M2084" s="19" t="str">
        <f>TRIM(data!M1964)</f>
        <v/>
      </c>
      <c r="N2084" s="19" t="str">
        <f>TRIM(data!N1964)</f>
        <v/>
      </c>
      <c r="O2084" s="19" t="str">
        <f>TRIM(data!O1964)</f>
        <v/>
      </c>
      <c r="P2084" s="19" t="str">
        <f>TRIM(data!P1964)</f>
        <v>N'Guessan 2013, https://doi.org/10.1016/j.mimet.2013.01.012</v>
      </c>
      <c r="Q2084" s="19" t="str">
        <f>TRIM(data!Q1964)</f>
        <v>2013</v>
      </c>
      <c r="R2084" s="19" t="str">
        <f>TRIM(data!R1964)</f>
        <v>Maria Charco Munoz</v>
      </c>
    </row>
    <row r="2085" spans="1:18" x14ac:dyDescent="0.3">
      <c r="A2085" s="19" t="str">
        <f>TRIM(data!A1965)</f>
        <v>1969</v>
      </c>
      <c r="B2085" s="19" t="str">
        <f>TRIM(data!B1965)</f>
        <v>I</v>
      </c>
      <c r="C2085" s="19" t="str">
        <f>TRIM(data!C1965)</f>
        <v/>
      </c>
      <c r="D2085" s="19" t="str">
        <f>TRIM(data!D1965)</f>
        <v>RUN1536</v>
      </c>
      <c r="E2085" s="19" t="str">
        <f>TRIM(data!E1965)</f>
        <v>Solanum lycopersicum (Tomato)</v>
      </c>
      <c r="F2085" s="19" t="str">
        <f>TRIM(data!F1965)</f>
        <v>Solanaceae</v>
      </c>
      <c r="G2085" s="19" t="str">
        <f>TRIM(data!G1965)</f>
        <v>Solanales</v>
      </c>
      <c r="H2085" s="19" t="str">
        <f>TRIM(data!H1965)</f>
        <v>2010</v>
      </c>
      <c r="I2085" s="19" t="str">
        <f>TRIM(data!I1965)</f>
        <v>Songon P8, Ivory Coast</v>
      </c>
      <c r="J2085" s="19" t="str">
        <f>TRIM(data!J1965)</f>
        <v>Ivory Coast</v>
      </c>
      <c r="K2085" s="19" t="str">
        <f>TRIM(data!K1965)</f>
        <v>Africa</v>
      </c>
      <c r="L2085" s="19" t="str">
        <f>TRIM(data!L1965)</f>
        <v/>
      </c>
      <c r="M2085" s="19" t="str">
        <f>TRIM(data!M1965)</f>
        <v/>
      </c>
      <c r="N2085" s="19" t="str">
        <f>TRIM(data!N1965)</f>
        <v/>
      </c>
      <c r="O2085" s="19" t="str">
        <f>TRIM(data!O1965)</f>
        <v/>
      </c>
      <c r="P2085" s="19" t="str">
        <f>TRIM(data!P1965)</f>
        <v>N'Guessan 2013, https://doi.org/10.1016/j.mimet.2013.01.012</v>
      </c>
      <c r="Q2085" s="19" t="str">
        <f>TRIM(data!Q1965)</f>
        <v>2013</v>
      </c>
      <c r="R2085" s="19" t="str">
        <f>TRIM(data!R1965)</f>
        <v>Maria Charco Munoz</v>
      </c>
    </row>
    <row r="2086" spans="1:18" x14ac:dyDescent="0.3">
      <c r="A2086" s="19" t="str">
        <f>TRIM(data!A1966)</f>
        <v>1970</v>
      </c>
      <c r="B2086" s="19" t="str">
        <f>TRIM(data!B1966)</f>
        <v>I</v>
      </c>
      <c r="C2086" s="19" t="str">
        <f>TRIM(data!C1966)</f>
        <v/>
      </c>
      <c r="D2086" s="19" t="str">
        <f>TRIM(data!D1966)</f>
        <v>RUN1540</v>
      </c>
      <c r="E2086" s="19" t="str">
        <f>TRIM(data!E1966)</f>
        <v>Solanum lycopersicum (Tomato)</v>
      </c>
      <c r="F2086" s="19" t="str">
        <f>TRIM(data!F1966)</f>
        <v>Solanaceae</v>
      </c>
      <c r="G2086" s="19" t="str">
        <f>TRIM(data!G1966)</f>
        <v>Solanales</v>
      </c>
      <c r="H2086" s="19" t="str">
        <f>TRIM(data!H1966)</f>
        <v>2010</v>
      </c>
      <c r="I2086" s="19" t="str">
        <f>TRIM(data!I1966)</f>
        <v>Songon P8, Ivory Coast</v>
      </c>
      <c r="J2086" s="19" t="str">
        <f>TRIM(data!J1966)</f>
        <v>Ivory Coast</v>
      </c>
      <c r="K2086" s="19" t="str">
        <f>TRIM(data!K1966)</f>
        <v>Africa</v>
      </c>
      <c r="L2086" s="19" t="str">
        <f>TRIM(data!L1966)</f>
        <v/>
      </c>
      <c r="M2086" s="19" t="str">
        <f>TRIM(data!M1966)</f>
        <v/>
      </c>
      <c r="N2086" s="19" t="str">
        <f>TRIM(data!N1966)</f>
        <v/>
      </c>
      <c r="O2086" s="19" t="str">
        <f>TRIM(data!O1966)</f>
        <v/>
      </c>
      <c r="P2086" s="19" t="str">
        <f>TRIM(data!P1966)</f>
        <v>N'Guessan 2013, https://doi.org/10.1016/j.mimet.2013.01.012</v>
      </c>
      <c r="Q2086" s="19" t="str">
        <f>TRIM(data!Q1966)</f>
        <v>2013</v>
      </c>
      <c r="R2086" s="19" t="str">
        <f>TRIM(data!R1966)</f>
        <v>Maria Charco Munoz</v>
      </c>
    </row>
    <row r="2087" spans="1:18" x14ac:dyDescent="0.3">
      <c r="A2087" s="19" t="str">
        <f>TRIM(data!A1967)</f>
        <v>1971</v>
      </c>
      <c r="B2087" s="19" t="str">
        <f>TRIM(data!B1967)</f>
        <v>I</v>
      </c>
      <c r="C2087" s="19" t="str">
        <f>TRIM(data!C1967)</f>
        <v/>
      </c>
      <c r="D2087" s="19" t="str">
        <f>TRIM(data!D1967)</f>
        <v>RUN1541</v>
      </c>
      <c r="E2087" s="19" t="str">
        <f>TRIM(data!E1967)</f>
        <v>Solanum lycopersicum (Tomato)</v>
      </c>
      <c r="F2087" s="19" t="str">
        <f>TRIM(data!F1967)</f>
        <v>Solanaceae</v>
      </c>
      <c r="G2087" s="19" t="str">
        <f>TRIM(data!G1967)</f>
        <v>Solanales</v>
      </c>
      <c r="H2087" s="19" t="str">
        <f>TRIM(data!H1967)</f>
        <v>2010</v>
      </c>
      <c r="I2087" s="19" t="str">
        <f>TRIM(data!I1967)</f>
        <v>Songon P8, Ivory Coast</v>
      </c>
      <c r="J2087" s="19" t="str">
        <f>TRIM(data!J1967)</f>
        <v>Ivory Coast</v>
      </c>
      <c r="K2087" s="19" t="str">
        <f>TRIM(data!K1967)</f>
        <v>Africa</v>
      </c>
      <c r="L2087" s="19" t="str">
        <f>TRIM(data!L1967)</f>
        <v/>
      </c>
      <c r="M2087" s="19" t="str">
        <f>TRIM(data!M1967)</f>
        <v/>
      </c>
      <c r="N2087" s="19" t="str">
        <f>TRIM(data!N1967)</f>
        <v/>
      </c>
      <c r="O2087" s="19" t="str">
        <f>TRIM(data!O1967)</f>
        <v/>
      </c>
      <c r="P2087" s="19" t="str">
        <f>TRIM(data!P1967)</f>
        <v>N'Guessan 2013, https://doi.org/10.1016/j.mimet.2013.01.012</v>
      </c>
      <c r="Q2087" s="19" t="str">
        <f>TRIM(data!Q1967)</f>
        <v>2013</v>
      </c>
      <c r="R2087" s="19" t="str">
        <f>TRIM(data!R1967)</f>
        <v>Maria Charco Munoz</v>
      </c>
    </row>
    <row r="2088" spans="1:18" x14ac:dyDescent="0.3">
      <c r="A2088" s="19" t="str">
        <f>TRIM(data!A1968)</f>
        <v>1972</v>
      </c>
      <c r="B2088" s="19" t="str">
        <f>TRIM(data!B1968)</f>
        <v>I</v>
      </c>
      <c r="C2088" s="19" t="str">
        <f>TRIM(data!C1968)</f>
        <v/>
      </c>
      <c r="D2088" s="19" t="str">
        <f>TRIM(data!D1968)</f>
        <v>RUN1741</v>
      </c>
      <c r="E2088" s="19" t="str">
        <f>TRIM(data!E1968)</f>
        <v>Solanum melongena (Eggplant)</v>
      </c>
      <c r="F2088" s="19" t="str">
        <f>TRIM(data!F1968)</f>
        <v>Solanaceae</v>
      </c>
      <c r="G2088" s="19" t="str">
        <f>TRIM(data!G1968)</f>
        <v>Solanales</v>
      </c>
      <c r="H2088" s="19" t="str">
        <f>TRIM(data!H1968)</f>
        <v>2010</v>
      </c>
      <c r="I2088" s="19" t="str">
        <f>TRIM(data!I1968)</f>
        <v>Daloa, Ivory Coast</v>
      </c>
      <c r="J2088" s="19" t="str">
        <f>TRIM(data!J1968)</f>
        <v>Ivory Coast</v>
      </c>
      <c r="K2088" s="19" t="str">
        <f>TRIM(data!K1968)</f>
        <v>Africa</v>
      </c>
      <c r="L2088" s="19" t="str">
        <f>TRIM(data!L1968)</f>
        <v/>
      </c>
      <c r="M2088" s="19" t="str">
        <f>TRIM(data!M1968)</f>
        <v/>
      </c>
      <c r="N2088" s="19" t="str">
        <f>TRIM(data!N1968)</f>
        <v/>
      </c>
      <c r="O2088" s="19" t="str">
        <f>TRIM(data!O1968)</f>
        <v/>
      </c>
      <c r="P2088" s="19" t="str">
        <f>TRIM(data!P1968)</f>
        <v>N'Guessan 2013, https://doi.org/10.1016/j.mimet.2013.01.012</v>
      </c>
      <c r="Q2088" s="19" t="str">
        <f>TRIM(data!Q1968)</f>
        <v>2013</v>
      </c>
      <c r="R2088" s="19" t="str">
        <f>TRIM(data!R1968)</f>
        <v>Maria Charco Munoz</v>
      </c>
    </row>
    <row r="2089" spans="1:18" x14ac:dyDescent="0.3">
      <c r="A2089" s="19" t="str">
        <f>TRIM(data!A1969)</f>
        <v>1973</v>
      </c>
      <c r="B2089" s="19" t="str">
        <f>TRIM(data!B1969)</f>
        <v>I</v>
      </c>
      <c r="C2089" s="19" t="str">
        <f>TRIM(data!C1969)</f>
        <v/>
      </c>
      <c r="D2089" s="19" t="str">
        <f>TRIM(data!D1969)</f>
        <v>RUN1750</v>
      </c>
      <c r="E2089" s="19" t="str">
        <f>TRIM(data!E1969)</f>
        <v>Solanum lycopersicum (Tomato)</v>
      </c>
      <c r="F2089" s="19" t="str">
        <f>TRIM(data!F1969)</f>
        <v>Solanaceae</v>
      </c>
      <c r="G2089" s="19" t="str">
        <f>TRIM(data!G1969)</f>
        <v>Solanales</v>
      </c>
      <c r="H2089" s="19" t="str">
        <f>TRIM(data!H1969)</f>
        <v>2010</v>
      </c>
      <c r="I2089" s="19" t="str">
        <f>TRIM(data!I1969)</f>
        <v>Sinfra P1, Ivory Coast</v>
      </c>
      <c r="J2089" s="19" t="str">
        <f>TRIM(data!J1969)</f>
        <v>Ivory Coast</v>
      </c>
      <c r="K2089" s="19" t="str">
        <f>TRIM(data!K1969)</f>
        <v>Africa</v>
      </c>
      <c r="L2089" s="19" t="str">
        <f>TRIM(data!L1969)</f>
        <v/>
      </c>
      <c r="M2089" s="19" t="str">
        <f>TRIM(data!M1969)</f>
        <v/>
      </c>
      <c r="N2089" s="19" t="str">
        <f>TRIM(data!N1969)</f>
        <v/>
      </c>
      <c r="O2089" s="19" t="str">
        <f>TRIM(data!O1969)</f>
        <v/>
      </c>
      <c r="P2089" s="19" t="str">
        <f>TRIM(data!P1969)</f>
        <v>N'Guessan 2013, https://doi.org/10.1016/j.mimet.2013.01.012</v>
      </c>
      <c r="Q2089" s="19" t="str">
        <f>TRIM(data!Q1969)</f>
        <v>2013</v>
      </c>
      <c r="R2089" s="19" t="str">
        <f>TRIM(data!R1969)</f>
        <v>Maria Charco Munoz</v>
      </c>
    </row>
    <row r="2090" spans="1:18" x14ac:dyDescent="0.3">
      <c r="A2090" s="19" t="str">
        <f>TRIM(data!A1970)</f>
        <v>1974</v>
      </c>
      <c r="B2090" s="19" t="str">
        <f>TRIM(data!B1970)</f>
        <v>I</v>
      </c>
      <c r="C2090" s="19" t="str">
        <f>TRIM(data!C1970)</f>
        <v/>
      </c>
      <c r="D2090" s="19" t="str">
        <f>TRIM(data!D1970)</f>
        <v>RUN1758</v>
      </c>
      <c r="E2090" s="19" t="str">
        <f>TRIM(data!E1970)</f>
        <v>Solanum lycopersicum (Tomato)</v>
      </c>
      <c r="F2090" s="19" t="str">
        <f>TRIM(data!F1970)</f>
        <v>Solanaceae</v>
      </c>
      <c r="G2090" s="19" t="str">
        <f>TRIM(data!G1970)</f>
        <v>Solanales</v>
      </c>
      <c r="H2090" s="19" t="str">
        <f>TRIM(data!H1970)</f>
        <v>2010</v>
      </c>
      <c r="I2090" s="19" t="str">
        <f>TRIM(data!I1970)</f>
        <v>Sinfra P2, Ivory Coast</v>
      </c>
      <c r="J2090" s="19" t="str">
        <f>TRIM(data!J1970)</f>
        <v>Ivory Coast</v>
      </c>
      <c r="K2090" s="19" t="str">
        <f>TRIM(data!K1970)</f>
        <v>Africa</v>
      </c>
      <c r="L2090" s="19" t="str">
        <f>TRIM(data!L1970)</f>
        <v/>
      </c>
      <c r="M2090" s="19" t="str">
        <f>TRIM(data!M1970)</f>
        <v/>
      </c>
      <c r="N2090" s="19" t="str">
        <f>TRIM(data!N1970)</f>
        <v/>
      </c>
      <c r="O2090" s="19" t="str">
        <f>TRIM(data!O1970)</f>
        <v/>
      </c>
      <c r="P2090" s="19" t="str">
        <f>TRIM(data!P1970)</f>
        <v>N'Guessan 2013, https://doi.org/10.1016/j.mimet.2013.01.012</v>
      </c>
      <c r="Q2090" s="19" t="str">
        <f>TRIM(data!Q1970)</f>
        <v>2013</v>
      </c>
      <c r="R2090" s="19" t="str">
        <f>TRIM(data!R1970)</f>
        <v>Maria Charco Munoz</v>
      </c>
    </row>
    <row r="2091" spans="1:18" x14ac:dyDescent="0.3">
      <c r="A2091" s="19" t="str">
        <f>TRIM(data!A1971)</f>
        <v>1975</v>
      </c>
      <c r="B2091" s="19" t="str">
        <f>TRIM(data!B1971)</f>
        <v>I</v>
      </c>
      <c r="C2091" s="19" t="str">
        <f>TRIM(data!C1971)</f>
        <v/>
      </c>
      <c r="D2091" s="19" t="str">
        <f>TRIM(data!D1971)</f>
        <v>RUN1770</v>
      </c>
      <c r="E2091" s="19" t="str">
        <f>TRIM(data!E1971)</f>
        <v>Solanum lycopersicum (Tomato)</v>
      </c>
      <c r="F2091" s="19" t="str">
        <f>TRIM(data!F1971)</f>
        <v>Solanaceae</v>
      </c>
      <c r="G2091" s="19" t="str">
        <f>TRIM(data!G1971)</f>
        <v>Solanales</v>
      </c>
      <c r="H2091" s="19" t="str">
        <f>TRIM(data!H1971)</f>
        <v>2010</v>
      </c>
      <c r="I2091" s="19" t="str">
        <f>TRIM(data!I1971)</f>
        <v>Songon, Ivory Coast</v>
      </c>
      <c r="J2091" s="19" t="str">
        <f>TRIM(data!J1971)</f>
        <v>Ivory Coast</v>
      </c>
      <c r="K2091" s="19" t="str">
        <f>TRIM(data!K1971)</f>
        <v>Africa</v>
      </c>
      <c r="L2091" s="19" t="str">
        <f>TRIM(data!L1971)</f>
        <v/>
      </c>
      <c r="M2091" s="19" t="str">
        <f>TRIM(data!M1971)</f>
        <v/>
      </c>
      <c r="N2091" s="19" t="str">
        <f>TRIM(data!N1971)</f>
        <v/>
      </c>
      <c r="O2091" s="19" t="str">
        <f>TRIM(data!O1971)</f>
        <v/>
      </c>
      <c r="P2091" s="19" t="str">
        <f>TRIM(data!P1971)</f>
        <v>N'Guessan 2013, https://doi.org/10.1016/j.mimet.2013.01.012</v>
      </c>
      <c r="Q2091" s="19" t="str">
        <f>TRIM(data!Q1971)</f>
        <v>2013</v>
      </c>
      <c r="R2091" s="19" t="str">
        <f>TRIM(data!R1971)</f>
        <v>Maria Charco Munoz</v>
      </c>
    </row>
    <row r="2092" spans="1:18" x14ac:dyDescent="0.3">
      <c r="A2092" s="19" t="str">
        <f>TRIM(data!A1972)</f>
        <v>1976</v>
      </c>
      <c r="B2092" s="19" t="str">
        <f>TRIM(data!B1972)</f>
        <v>I</v>
      </c>
      <c r="C2092" s="19" t="str">
        <f>TRIM(data!C1972)</f>
        <v/>
      </c>
      <c r="D2092" s="19" t="str">
        <f>TRIM(data!D1972)</f>
        <v>RUN1772</v>
      </c>
      <c r="E2092" s="19" t="str">
        <f>TRIM(data!E1972)</f>
        <v>Solanum lycopersicum (Tomato)</v>
      </c>
      <c r="F2092" s="19" t="str">
        <f>TRIM(data!F1972)</f>
        <v>Solanaceae</v>
      </c>
      <c r="G2092" s="19" t="str">
        <f>TRIM(data!G1972)</f>
        <v>Solanales</v>
      </c>
      <c r="H2092" s="19" t="str">
        <f>TRIM(data!H1972)</f>
        <v>2010</v>
      </c>
      <c r="I2092" s="19" t="str">
        <f>TRIM(data!I1972)</f>
        <v>Souandala P1, Ivory Coast</v>
      </c>
      <c r="J2092" s="19" t="str">
        <f>TRIM(data!J1972)</f>
        <v>Ivory Coast</v>
      </c>
      <c r="K2092" s="19" t="str">
        <f>TRIM(data!K1972)</f>
        <v>Africa</v>
      </c>
      <c r="L2092" s="19" t="str">
        <f>TRIM(data!L1972)</f>
        <v/>
      </c>
      <c r="M2092" s="19" t="str">
        <f>TRIM(data!M1972)</f>
        <v/>
      </c>
      <c r="N2092" s="19" t="str">
        <f>TRIM(data!N1972)</f>
        <v/>
      </c>
      <c r="O2092" s="19" t="str">
        <f>TRIM(data!O1972)</f>
        <v/>
      </c>
      <c r="P2092" s="19" t="str">
        <f>TRIM(data!P1972)</f>
        <v>N'Guessan 2013, https://doi.org/10.1016/j.mimet.2013.01.012</v>
      </c>
      <c r="Q2092" s="19" t="str">
        <f>TRIM(data!Q1972)</f>
        <v>2013</v>
      </c>
      <c r="R2092" s="19" t="str">
        <f>TRIM(data!R1972)</f>
        <v>Maria Charco Munoz</v>
      </c>
    </row>
    <row r="2093" spans="1:18" x14ac:dyDescent="0.3">
      <c r="A2093" s="19" t="str">
        <f>TRIM(data!A1973)</f>
        <v>1977</v>
      </c>
      <c r="B2093" s="19" t="str">
        <f>TRIM(data!B1973)</f>
        <v>I</v>
      </c>
      <c r="C2093" s="19" t="str">
        <f>TRIM(data!C1973)</f>
        <v/>
      </c>
      <c r="D2093" s="19" t="str">
        <f>TRIM(data!D1973)</f>
        <v>RUN1773</v>
      </c>
      <c r="E2093" s="19" t="str">
        <f>TRIM(data!E1973)</f>
        <v>Solanum lycopersicum (Tomato)</v>
      </c>
      <c r="F2093" s="19" t="str">
        <f>TRIM(data!F1973)</f>
        <v>Solanaceae</v>
      </c>
      <c r="G2093" s="19" t="str">
        <f>TRIM(data!G1973)</f>
        <v>Solanales</v>
      </c>
      <c r="H2093" s="19" t="str">
        <f>TRIM(data!H1973)</f>
        <v>2010</v>
      </c>
      <c r="I2093" s="19" t="str">
        <f>TRIM(data!I1973)</f>
        <v>Souandala P1, Ivory Coast</v>
      </c>
      <c r="J2093" s="19" t="str">
        <f>TRIM(data!J1973)</f>
        <v>Ivory Coast</v>
      </c>
      <c r="K2093" s="19" t="str">
        <f>TRIM(data!K1973)</f>
        <v>Africa</v>
      </c>
      <c r="L2093" s="19" t="str">
        <f>TRIM(data!L1973)</f>
        <v/>
      </c>
      <c r="M2093" s="19" t="str">
        <f>TRIM(data!M1973)</f>
        <v/>
      </c>
      <c r="N2093" s="19" t="str">
        <f>TRIM(data!N1973)</f>
        <v/>
      </c>
      <c r="O2093" s="19" t="str">
        <f>TRIM(data!O1973)</f>
        <v/>
      </c>
      <c r="P2093" s="19" t="str">
        <f>TRIM(data!P1973)</f>
        <v>N'Guessan 2013, https://doi.org/10.1016/j.mimet.2013.01.012</v>
      </c>
      <c r="Q2093" s="19" t="str">
        <f>TRIM(data!Q1973)</f>
        <v>2013</v>
      </c>
      <c r="R2093" s="19" t="str">
        <f>TRIM(data!R1973)</f>
        <v>Maria Charco Munoz</v>
      </c>
    </row>
    <row r="2094" spans="1:18" x14ac:dyDescent="0.3">
      <c r="A2094" s="19" t="str">
        <f>TRIM(data!A1974)</f>
        <v>1978</v>
      </c>
      <c r="B2094" s="19" t="str">
        <f>TRIM(data!B1974)</f>
        <v>I</v>
      </c>
      <c r="C2094" s="19" t="str">
        <f>TRIM(data!C1974)</f>
        <v/>
      </c>
      <c r="D2094" s="19" t="str">
        <f>TRIM(data!D1974)</f>
        <v>RUN1774</v>
      </c>
      <c r="E2094" s="19" t="str">
        <f>TRIM(data!E1974)</f>
        <v>Solanum lycopersicum (Tomato)</v>
      </c>
      <c r="F2094" s="19" t="str">
        <f>TRIM(data!F1974)</f>
        <v>Solanaceae</v>
      </c>
      <c r="G2094" s="19" t="str">
        <f>TRIM(data!G1974)</f>
        <v>Solanales</v>
      </c>
      <c r="H2094" s="19" t="str">
        <f>TRIM(data!H1974)</f>
        <v>2010</v>
      </c>
      <c r="I2094" s="19" t="str">
        <f>TRIM(data!I1974)</f>
        <v>Souandala P2, Ivory Coast</v>
      </c>
      <c r="J2094" s="19" t="str">
        <f>TRIM(data!J1974)</f>
        <v>Ivory Coast</v>
      </c>
      <c r="K2094" s="19" t="str">
        <f>TRIM(data!K1974)</f>
        <v>Africa</v>
      </c>
      <c r="L2094" s="19" t="str">
        <f>TRIM(data!L1974)</f>
        <v/>
      </c>
      <c r="M2094" s="19" t="str">
        <f>TRIM(data!M1974)</f>
        <v/>
      </c>
      <c r="N2094" s="19" t="str">
        <f>TRIM(data!N1974)</f>
        <v/>
      </c>
      <c r="O2094" s="19" t="str">
        <f>TRIM(data!O1974)</f>
        <v/>
      </c>
      <c r="P2094" s="19" t="str">
        <f>TRIM(data!P1974)</f>
        <v>N'Guessan 2013, https://doi.org/10.1016/j.mimet.2013.01.012</v>
      </c>
      <c r="Q2094" s="19" t="str">
        <f>TRIM(data!Q1974)</f>
        <v>2013</v>
      </c>
      <c r="R2094" s="19" t="str">
        <f>TRIM(data!R1974)</f>
        <v>Maria Charco Munoz</v>
      </c>
    </row>
    <row r="2095" spans="1:18" x14ac:dyDescent="0.3">
      <c r="A2095" s="19" t="str">
        <f>TRIM(data!A1975)</f>
        <v>1979</v>
      </c>
      <c r="B2095" s="19" t="str">
        <f>TRIM(data!B1975)</f>
        <v>I</v>
      </c>
      <c r="C2095" s="19" t="str">
        <f>TRIM(data!C1975)</f>
        <v/>
      </c>
      <c r="D2095" s="19" t="str">
        <f>TRIM(data!D1975)</f>
        <v>RUN1775</v>
      </c>
      <c r="E2095" s="19" t="str">
        <f>TRIM(data!E1975)</f>
        <v>Solanum lycopersicum (Tomato)</v>
      </c>
      <c r="F2095" s="19" t="str">
        <f>TRIM(data!F1975)</f>
        <v>Solanaceae</v>
      </c>
      <c r="G2095" s="19" t="str">
        <f>TRIM(data!G1975)</f>
        <v>Solanales</v>
      </c>
      <c r="H2095" s="19" t="str">
        <f>TRIM(data!H1975)</f>
        <v>2010</v>
      </c>
      <c r="I2095" s="19" t="str">
        <f>TRIM(data!I1975)</f>
        <v>Souandala P2, Ivory Coast</v>
      </c>
      <c r="J2095" s="19" t="str">
        <f>TRIM(data!J1975)</f>
        <v>Ivory Coast</v>
      </c>
      <c r="K2095" s="19" t="str">
        <f>TRIM(data!K1975)</f>
        <v>Africa</v>
      </c>
      <c r="L2095" s="19" t="str">
        <f>TRIM(data!L1975)</f>
        <v/>
      </c>
      <c r="M2095" s="19" t="str">
        <f>TRIM(data!M1975)</f>
        <v/>
      </c>
      <c r="N2095" s="19" t="str">
        <f>TRIM(data!N1975)</f>
        <v/>
      </c>
      <c r="O2095" s="19" t="str">
        <f>TRIM(data!O1975)</f>
        <v/>
      </c>
      <c r="P2095" s="19" t="str">
        <f>TRIM(data!P1975)</f>
        <v>N'Guessan 2013, https://doi.org/10.1016/j.mimet.2013.01.012</v>
      </c>
      <c r="Q2095" s="19" t="str">
        <f>TRIM(data!Q1975)</f>
        <v>2013</v>
      </c>
      <c r="R2095" s="19" t="str">
        <f>TRIM(data!R1975)</f>
        <v>Maria Charco Munoz</v>
      </c>
    </row>
    <row r="2096" spans="1:18" x14ac:dyDescent="0.3">
      <c r="A2096" s="19" t="str">
        <f>TRIM(data!A1976)</f>
        <v>1980</v>
      </c>
      <c r="B2096" s="19" t="str">
        <f>TRIM(data!B1976)</f>
        <v>I</v>
      </c>
      <c r="C2096" s="19" t="str">
        <f>TRIM(data!C1976)</f>
        <v/>
      </c>
      <c r="D2096" s="19" t="str">
        <f>TRIM(data!D1976)</f>
        <v>RUN1855</v>
      </c>
      <c r="E2096" s="19" t="str">
        <f>TRIM(data!E1976)</f>
        <v>Solanum lycopersicum (Tomato)</v>
      </c>
      <c r="F2096" s="19" t="str">
        <f>TRIM(data!F1976)</f>
        <v>Solanaceae</v>
      </c>
      <c r="G2096" s="19" t="str">
        <f>TRIM(data!G1976)</f>
        <v>Solanales</v>
      </c>
      <c r="H2096" s="19" t="str">
        <f>TRIM(data!H1976)</f>
        <v>2011</v>
      </c>
      <c r="I2096" s="19" t="str">
        <f>TRIM(data!I1976)</f>
        <v>Yamoussoukro, Nanan, Ivory Coast</v>
      </c>
      <c r="J2096" s="19" t="str">
        <f>TRIM(data!J1976)</f>
        <v>Ivory Coast</v>
      </c>
      <c r="K2096" s="19" t="str">
        <f>TRIM(data!K1976)</f>
        <v>Africa</v>
      </c>
      <c r="L2096" s="19" t="str">
        <f>TRIM(data!L1976)</f>
        <v/>
      </c>
      <c r="M2096" s="19" t="str">
        <f>TRIM(data!M1976)</f>
        <v/>
      </c>
      <c r="N2096" s="19" t="str">
        <f>TRIM(data!N1976)</f>
        <v/>
      </c>
      <c r="O2096" s="19" t="str">
        <f>TRIM(data!O1976)</f>
        <v/>
      </c>
      <c r="P2096" s="19" t="str">
        <f>TRIM(data!P1976)</f>
        <v>N'Guessan 2013, https://doi.org/10.1016/j.mimet.2013.01.012</v>
      </c>
      <c r="Q2096" s="19" t="str">
        <f>TRIM(data!Q1976)</f>
        <v>2013</v>
      </c>
      <c r="R2096" s="19" t="str">
        <f>TRIM(data!R1976)</f>
        <v>Maria Charco Munoz</v>
      </c>
    </row>
    <row r="2097" spans="1:18" x14ac:dyDescent="0.3">
      <c r="A2097" s="19" t="str">
        <f>TRIM(data!A1977)</f>
        <v>1981</v>
      </c>
      <c r="B2097" s="19" t="str">
        <f>TRIM(data!B1977)</f>
        <v>I</v>
      </c>
      <c r="C2097" s="19" t="str">
        <f>TRIM(data!C1977)</f>
        <v/>
      </c>
      <c r="D2097" s="19" t="str">
        <f>TRIM(data!D1977)</f>
        <v>RUN1866</v>
      </c>
      <c r="E2097" s="19" t="str">
        <f>TRIM(data!E1977)</f>
        <v>Solanum lycopersicum (Tomato)</v>
      </c>
      <c r="F2097" s="19" t="str">
        <f>TRIM(data!F1977)</f>
        <v>Solanaceae</v>
      </c>
      <c r="G2097" s="19" t="str">
        <f>TRIM(data!G1977)</f>
        <v>Solanales</v>
      </c>
      <c r="H2097" s="19" t="str">
        <f>TRIM(data!H1977)</f>
        <v>2011</v>
      </c>
      <c r="I2097" s="19" t="str">
        <f>TRIM(data!I1977)</f>
        <v>Datta, Houphouékro, Ivory Coast</v>
      </c>
      <c r="J2097" s="19" t="str">
        <f>TRIM(data!J1977)</f>
        <v>Ivory Coast</v>
      </c>
      <c r="K2097" s="19" t="str">
        <f>TRIM(data!K1977)</f>
        <v>Africa</v>
      </c>
      <c r="L2097" s="19" t="str">
        <f>TRIM(data!L1977)</f>
        <v/>
      </c>
      <c r="M2097" s="19" t="str">
        <f>TRIM(data!M1977)</f>
        <v/>
      </c>
      <c r="N2097" s="19" t="str">
        <f>TRIM(data!N1977)</f>
        <v/>
      </c>
      <c r="O2097" s="19" t="str">
        <f>TRIM(data!O1977)</f>
        <v/>
      </c>
      <c r="P2097" s="19" t="str">
        <f>TRIM(data!P1977)</f>
        <v>N'Guessan 2013, https://doi.org/10.1016/j.mimet.2013.01.012</v>
      </c>
      <c r="Q2097" s="19" t="str">
        <f>TRIM(data!Q1977)</f>
        <v>2013</v>
      </c>
      <c r="R2097" s="19" t="str">
        <f>TRIM(data!R1977)</f>
        <v>Maria Charco Munoz</v>
      </c>
    </row>
    <row r="2098" spans="1:18" x14ac:dyDescent="0.3">
      <c r="A2098" s="19" t="str">
        <f>TRIM(data!A1978)</f>
        <v>1982</v>
      </c>
      <c r="B2098" s="19" t="str">
        <f>TRIM(data!B1978)</f>
        <v>I</v>
      </c>
      <c r="C2098" s="19" t="str">
        <f>TRIM(data!C1978)</f>
        <v/>
      </c>
      <c r="D2098" s="19" t="str">
        <f>TRIM(data!D1978)</f>
        <v>RUN1867</v>
      </c>
      <c r="E2098" s="19" t="str">
        <f>TRIM(data!E1978)</f>
        <v>Solanum lycopersicum (Tomato)</v>
      </c>
      <c r="F2098" s="19" t="str">
        <f>TRIM(data!F1978)</f>
        <v>Solanaceae</v>
      </c>
      <c r="G2098" s="19" t="str">
        <f>TRIM(data!G1978)</f>
        <v>Solanales</v>
      </c>
      <c r="H2098" s="19" t="str">
        <f>TRIM(data!H1978)</f>
        <v>2011</v>
      </c>
      <c r="I2098" s="19" t="str">
        <f>TRIM(data!I1978)</f>
        <v>Datta, Houphouékro, Ivory Coast</v>
      </c>
      <c r="J2098" s="19" t="str">
        <f>TRIM(data!J1978)</f>
        <v>Ivory Coast</v>
      </c>
      <c r="K2098" s="19" t="str">
        <f>TRIM(data!K1978)</f>
        <v>Africa</v>
      </c>
      <c r="L2098" s="19" t="str">
        <f>TRIM(data!L1978)</f>
        <v/>
      </c>
      <c r="M2098" s="19" t="str">
        <f>TRIM(data!M1978)</f>
        <v/>
      </c>
      <c r="N2098" s="19" t="str">
        <f>TRIM(data!N1978)</f>
        <v/>
      </c>
      <c r="O2098" s="19" t="str">
        <f>TRIM(data!O1978)</f>
        <v/>
      </c>
      <c r="P2098" s="19" t="str">
        <f>TRIM(data!P1978)</f>
        <v>N'Guessan 2013, https://doi.org/10.1016/j.mimet.2013.01.012</v>
      </c>
      <c r="Q2098" s="19" t="str">
        <f>TRIM(data!Q1978)</f>
        <v>2013</v>
      </c>
      <c r="R2098" s="19" t="str">
        <f>TRIM(data!R1978)</f>
        <v>Maria Charco Munoz</v>
      </c>
    </row>
    <row r="2099" spans="1:18" x14ac:dyDescent="0.3">
      <c r="A2099" s="19" t="str">
        <f>TRIM(data!A1979)</f>
        <v>1983</v>
      </c>
      <c r="B2099" s="19" t="str">
        <f>TRIM(data!B1979)</f>
        <v>I</v>
      </c>
      <c r="C2099" s="19" t="str">
        <f>TRIM(data!C1979)</f>
        <v/>
      </c>
      <c r="D2099" s="19" t="str">
        <f>TRIM(data!D1979)</f>
        <v>RUN1870</v>
      </c>
      <c r="E2099" s="19" t="str">
        <f>TRIM(data!E1979)</f>
        <v>Solanum lycopersicum (Tomato)</v>
      </c>
      <c r="F2099" s="19" t="str">
        <f>TRIM(data!F1979)</f>
        <v>Solanaceae</v>
      </c>
      <c r="G2099" s="19" t="str">
        <f>TRIM(data!G1979)</f>
        <v>Solanales</v>
      </c>
      <c r="H2099" s="19" t="str">
        <f>TRIM(data!H1979)</f>
        <v>2011</v>
      </c>
      <c r="I2099" s="19" t="str">
        <f>TRIM(data!I1979)</f>
        <v>Datta, Houphouékro, Ivory Coast</v>
      </c>
      <c r="J2099" s="19" t="str">
        <f>TRIM(data!J1979)</f>
        <v>Ivory Coast</v>
      </c>
      <c r="K2099" s="19" t="str">
        <f>TRIM(data!K1979)</f>
        <v>Africa</v>
      </c>
      <c r="L2099" s="19" t="str">
        <f>TRIM(data!L1979)</f>
        <v/>
      </c>
      <c r="M2099" s="19" t="str">
        <f>TRIM(data!M1979)</f>
        <v/>
      </c>
      <c r="N2099" s="19" t="str">
        <f>TRIM(data!N1979)</f>
        <v/>
      </c>
      <c r="O2099" s="19" t="str">
        <f>TRIM(data!O1979)</f>
        <v/>
      </c>
      <c r="P2099" s="19" t="str">
        <f>TRIM(data!P1979)</f>
        <v>N'Guessan 2013, https://doi.org/10.1016/j.mimet.2013.01.012</v>
      </c>
      <c r="Q2099" s="19" t="str">
        <f>TRIM(data!Q1979)</f>
        <v>2013</v>
      </c>
      <c r="R2099" s="19" t="str">
        <f>TRIM(data!R1979)</f>
        <v>Maria Charco Munoz</v>
      </c>
    </row>
    <row r="2100" spans="1:18" x14ac:dyDescent="0.3">
      <c r="A2100" s="19" t="str">
        <f>TRIM(data!A1980)</f>
        <v>1984</v>
      </c>
      <c r="B2100" s="19" t="str">
        <f>TRIM(data!B1980)</f>
        <v>I</v>
      </c>
      <c r="C2100" s="19" t="str">
        <f>TRIM(data!C1980)</f>
        <v/>
      </c>
      <c r="D2100" s="19" t="str">
        <f>TRIM(data!D1980)</f>
        <v>RUN1896</v>
      </c>
      <c r="E2100" s="19" t="str">
        <f>TRIM(data!E1980)</f>
        <v>Solanum lycopersicum (Tomato)</v>
      </c>
      <c r="F2100" s="19" t="str">
        <f>TRIM(data!F1980)</f>
        <v>Solanaceae</v>
      </c>
      <c r="G2100" s="19" t="str">
        <f>TRIM(data!G1980)</f>
        <v>Solanales</v>
      </c>
      <c r="H2100" s="19" t="str">
        <f>TRIM(data!H1980)</f>
        <v>2011</v>
      </c>
      <c r="I2100" s="19" t="str">
        <f>TRIM(data!I1980)</f>
        <v>Sinfra, Ivory Coast</v>
      </c>
      <c r="J2100" s="19" t="str">
        <f>TRIM(data!J1980)</f>
        <v>Ivory Coast</v>
      </c>
      <c r="K2100" s="19" t="str">
        <f>TRIM(data!K1980)</f>
        <v>Africa</v>
      </c>
      <c r="L2100" s="19" t="str">
        <f>TRIM(data!L1980)</f>
        <v/>
      </c>
      <c r="M2100" s="19" t="str">
        <f>TRIM(data!M1980)</f>
        <v/>
      </c>
      <c r="N2100" s="19" t="str">
        <f>TRIM(data!N1980)</f>
        <v/>
      </c>
      <c r="O2100" s="19" t="str">
        <f>TRIM(data!O1980)</f>
        <v/>
      </c>
      <c r="P2100" s="19" t="str">
        <f>TRIM(data!P1980)</f>
        <v>N'Guessan 2013, https://doi.org/10.1016/j.mimet.2013.01.012</v>
      </c>
      <c r="Q2100" s="19" t="str">
        <f>TRIM(data!Q1980)</f>
        <v>2013</v>
      </c>
      <c r="R2100" s="19" t="str">
        <f>TRIM(data!R1980)</f>
        <v>Maria Charco Munoz</v>
      </c>
    </row>
    <row r="2101" spans="1:18" x14ac:dyDescent="0.3">
      <c r="A2101" s="19" t="str">
        <f>TRIM(data!A1981)</f>
        <v>1985</v>
      </c>
      <c r="B2101" s="19" t="str">
        <f>TRIM(data!B1981)</f>
        <v>I</v>
      </c>
      <c r="C2101" s="19" t="str">
        <f>TRIM(data!C1981)</f>
        <v/>
      </c>
      <c r="D2101" s="19" t="str">
        <f>TRIM(data!D1981)</f>
        <v>RUN1922</v>
      </c>
      <c r="E2101" s="19" t="str">
        <f>TRIM(data!E1981)</f>
        <v>Solanum melongena (Eggplant)</v>
      </c>
      <c r="F2101" s="19" t="str">
        <f>TRIM(data!F1981)</f>
        <v>Solanaceae</v>
      </c>
      <c r="G2101" s="19" t="str">
        <f>TRIM(data!G1981)</f>
        <v>Solanales</v>
      </c>
      <c r="H2101" s="19" t="str">
        <f>TRIM(data!H1981)</f>
        <v>2011</v>
      </c>
      <c r="I2101" s="19" t="str">
        <f>TRIM(data!I1981)</f>
        <v>Bassam, Ivory Coast</v>
      </c>
      <c r="J2101" s="19" t="str">
        <f>TRIM(data!J1981)</f>
        <v>Ivory Coast</v>
      </c>
      <c r="K2101" s="19" t="str">
        <f>TRIM(data!K1981)</f>
        <v>Africa</v>
      </c>
      <c r="L2101" s="19" t="str">
        <f>TRIM(data!L1981)</f>
        <v/>
      </c>
      <c r="M2101" s="19" t="str">
        <f>TRIM(data!M1981)</f>
        <v/>
      </c>
      <c r="N2101" s="19" t="str">
        <f>TRIM(data!N1981)</f>
        <v/>
      </c>
      <c r="O2101" s="19" t="str">
        <f>TRIM(data!O1981)</f>
        <v/>
      </c>
      <c r="P2101" s="19" t="str">
        <f>TRIM(data!P1981)</f>
        <v>N'Guessan 2013, https://doi.org/10.1016/j.mimet.2013.01.012</v>
      </c>
      <c r="Q2101" s="19" t="str">
        <f>TRIM(data!Q1981)</f>
        <v>2013</v>
      </c>
      <c r="R2101" s="19" t="str">
        <f>TRIM(data!R1981)</f>
        <v>Maria Charco Munoz</v>
      </c>
    </row>
    <row r="2102" spans="1:18" x14ac:dyDescent="0.3">
      <c r="A2102" s="19" t="str">
        <f>TRIM(data!A1982)</f>
        <v>1986</v>
      </c>
      <c r="B2102" s="19" t="str">
        <f>TRIM(data!B1982)</f>
        <v>I</v>
      </c>
      <c r="C2102" s="19" t="str">
        <f>TRIM(data!C1982)</f>
        <v/>
      </c>
      <c r="D2102" s="19" t="str">
        <f>TRIM(data!D1982)</f>
        <v>RUN1923</v>
      </c>
      <c r="E2102" s="19" t="str">
        <f>TRIM(data!E1982)</f>
        <v>Weeds</v>
      </c>
      <c r="F2102" s="19" t="str">
        <f>TRIM(data!F1982)</f>
        <v/>
      </c>
      <c r="G2102" s="19" t="str">
        <f>TRIM(data!G1982)</f>
        <v/>
      </c>
      <c r="H2102" s="19" t="str">
        <f>TRIM(data!H1982)</f>
        <v>2011</v>
      </c>
      <c r="I2102" s="19" t="str">
        <f>TRIM(data!I1982)</f>
        <v>Bassam, Ivory Coast</v>
      </c>
      <c r="J2102" s="19" t="str">
        <f>TRIM(data!J1982)</f>
        <v>Ivory Coast</v>
      </c>
      <c r="K2102" s="19" t="str">
        <f>TRIM(data!K1982)</f>
        <v>Africa</v>
      </c>
      <c r="L2102" s="19" t="str">
        <f>TRIM(data!L1982)</f>
        <v/>
      </c>
      <c r="M2102" s="19" t="str">
        <f>TRIM(data!M1982)</f>
        <v/>
      </c>
      <c r="N2102" s="19" t="str">
        <f>TRIM(data!N1982)</f>
        <v/>
      </c>
      <c r="O2102" s="19" t="str">
        <f>TRIM(data!O1982)</f>
        <v/>
      </c>
      <c r="P2102" s="19" t="str">
        <f>TRIM(data!P1982)</f>
        <v>N'Guessan 2013, https://doi.org/10.1016/j.mimet.2013.01.012</v>
      </c>
      <c r="Q2102" s="19" t="str">
        <f>TRIM(data!Q1982)</f>
        <v>2013</v>
      </c>
      <c r="R2102" s="19" t="str">
        <f>TRIM(data!R1982)</f>
        <v>Maria Charco Munoz</v>
      </c>
    </row>
    <row r="2103" spans="1:18" x14ac:dyDescent="0.3">
      <c r="A2103" s="19" t="str">
        <f>TRIM(data!A1983)</f>
        <v>1987</v>
      </c>
      <c r="B2103" s="19" t="str">
        <f>TRIM(data!B1983)</f>
        <v>I</v>
      </c>
      <c r="C2103" s="19" t="str">
        <f>TRIM(data!C1983)</f>
        <v/>
      </c>
      <c r="D2103" s="19" t="str">
        <f>TRIM(data!D1983)</f>
        <v>RUN1924</v>
      </c>
      <c r="E2103" s="19" t="str">
        <f>TRIM(data!E1983)</f>
        <v>Weeds</v>
      </c>
      <c r="F2103" s="19" t="str">
        <f>TRIM(data!F1983)</f>
        <v/>
      </c>
      <c r="G2103" s="19" t="str">
        <f>TRIM(data!G1983)</f>
        <v/>
      </c>
      <c r="H2103" s="19" t="str">
        <f>TRIM(data!H1983)</f>
        <v>2011</v>
      </c>
      <c r="I2103" s="19" t="str">
        <f>TRIM(data!I1983)</f>
        <v>Bassam, Ivory Coast</v>
      </c>
      <c r="J2103" s="19" t="str">
        <f>TRIM(data!J1983)</f>
        <v>Ivory Coast</v>
      </c>
      <c r="K2103" s="19" t="str">
        <f>TRIM(data!K1983)</f>
        <v>Africa</v>
      </c>
      <c r="L2103" s="19" t="str">
        <f>TRIM(data!L1983)</f>
        <v/>
      </c>
      <c r="M2103" s="19" t="str">
        <f>TRIM(data!M1983)</f>
        <v/>
      </c>
      <c r="N2103" s="19" t="str">
        <f>TRIM(data!N1983)</f>
        <v/>
      </c>
      <c r="O2103" s="19" t="str">
        <f>TRIM(data!O1983)</f>
        <v/>
      </c>
      <c r="P2103" s="19" t="str">
        <f>TRIM(data!P1983)</f>
        <v>N'Guessan 2013, https://doi.org/10.1016/j.mimet.2013.01.012</v>
      </c>
      <c r="Q2103" s="19" t="str">
        <f>TRIM(data!Q1983)</f>
        <v>2013</v>
      </c>
      <c r="R2103" s="19" t="str">
        <f>TRIM(data!R1983)</f>
        <v>Maria Charco Munoz</v>
      </c>
    </row>
    <row r="2104" spans="1:18" x14ac:dyDescent="0.3">
      <c r="A2104" s="19" t="str">
        <f>TRIM(data!A1984)</f>
        <v>1988</v>
      </c>
      <c r="B2104" s="19" t="str">
        <f>TRIM(data!B1984)</f>
        <v>I</v>
      </c>
      <c r="C2104" s="19" t="str">
        <f>TRIM(data!C1984)</f>
        <v/>
      </c>
      <c r="D2104" s="19" t="str">
        <f>TRIM(data!D1984)</f>
        <v>SL1870</v>
      </c>
      <c r="E2104" s="19" t="str">
        <f>TRIM(data!E1984)</f>
        <v>Solanum tuberosum (Potato)</v>
      </c>
      <c r="F2104" s="19" t="str">
        <f>TRIM(data!F1984)</f>
        <v>Solanaceae</v>
      </c>
      <c r="G2104" s="19" t="str">
        <f>TRIM(data!G1984)</f>
        <v>Solanales</v>
      </c>
      <c r="H2104" s="19" t="str">
        <f>TRIM(data!H1984)</f>
        <v>1998</v>
      </c>
      <c r="I2104" s="19" t="str">
        <f>TRIM(data!I1984)</f>
        <v>Namjeju, Jeju-do, South Korea</v>
      </c>
      <c r="J2104" s="19" t="str">
        <f>TRIM(data!J1984)</f>
        <v>South Korea</v>
      </c>
      <c r="K2104" s="19" t="str">
        <f>TRIM(data!K1984)</f>
        <v>Asia</v>
      </c>
      <c r="L2104" s="19" t="str">
        <f>TRIM(data!L1984)</f>
        <v/>
      </c>
      <c r="M2104" s="19" t="str">
        <f>TRIM(data!M1984)</f>
        <v>KY119263</v>
      </c>
      <c r="N2104" s="19" t="str">
        <f>TRIM(data!N1984)</f>
        <v/>
      </c>
      <c r="O2104" s="19" t="str">
        <f>TRIM(data!O1984)</f>
        <v/>
      </c>
      <c r="P2104" s="19" t="str">
        <f>TRIM(data!P1984)</f>
        <v>Cho 2018, https://doi.org/10.5423/PPJ.FT.09.2017.0203</v>
      </c>
      <c r="Q2104" s="19" t="str">
        <f>TRIM(data!Q1984)</f>
        <v>2018</v>
      </c>
      <c r="R2104" s="19" t="str">
        <f>TRIM(data!R1984)</f>
        <v>Kyle Chipman</v>
      </c>
    </row>
    <row r="2105" spans="1:18" x14ac:dyDescent="0.3">
      <c r="A2105" s="19" t="str">
        <f>TRIM(data!A1985)</f>
        <v>1989</v>
      </c>
      <c r="B2105" s="19" t="str">
        <f>TRIM(data!B1985)</f>
        <v>I</v>
      </c>
      <c r="C2105" s="19" t="str">
        <f>TRIM(data!C1985)</f>
        <v/>
      </c>
      <c r="D2105" s="19" t="str">
        <f>TRIM(data!D1985)</f>
        <v>SL2230</v>
      </c>
      <c r="E2105" s="19" t="str">
        <f>TRIM(data!E1985)</f>
        <v>Solanum tuberosum (Potato)</v>
      </c>
      <c r="F2105" s="19" t="str">
        <f>TRIM(data!F1985)</f>
        <v>Solanaceae</v>
      </c>
      <c r="G2105" s="19" t="str">
        <f>TRIM(data!G1985)</f>
        <v>Solanales</v>
      </c>
      <c r="H2105" s="19" t="str">
        <f>TRIM(data!H1985)</f>
        <v>1998</v>
      </c>
      <c r="I2105" s="19" t="str">
        <f>TRIM(data!I1985)</f>
        <v>Namjeju, Jeju-do, South Korea</v>
      </c>
      <c r="J2105" s="19" t="str">
        <f>TRIM(data!J1985)</f>
        <v>South Korea</v>
      </c>
      <c r="K2105" s="19" t="str">
        <f>TRIM(data!K1985)</f>
        <v>Asia</v>
      </c>
      <c r="L2105" s="19" t="str">
        <f>TRIM(data!L1985)</f>
        <v/>
      </c>
      <c r="M2105" s="19" t="str">
        <f>TRIM(data!M1985)</f>
        <v>KY119266</v>
      </c>
      <c r="N2105" s="19" t="str">
        <f>TRIM(data!N1985)</f>
        <v/>
      </c>
      <c r="O2105" s="19" t="str">
        <f>TRIM(data!O1985)</f>
        <v/>
      </c>
      <c r="P2105" s="19" t="str">
        <f>TRIM(data!P1985)</f>
        <v>Cho 2018, https://doi.org/10.5423/PPJ.FT.09.2017.0203</v>
      </c>
      <c r="Q2105" s="19" t="str">
        <f>TRIM(data!Q1985)</f>
        <v>2018</v>
      </c>
      <c r="R2105" s="19" t="str">
        <f>TRIM(data!R1985)</f>
        <v>Kyle Chipman</v>
      </c>
    </row>
    <row r="2106" spans="1:18" x14ac:dyDescent="0.3">
      <c r="A2106" s="19" t="str">
        <f>TRIM(data!A1986)</f>
        <v>1990</v>
      </c>
      <c r="B2106" s="19" t="str">
        <f>TRIM(data!B1986)</f>
        <v>I</v>
      </c>
      <c r="C2106" s="19" t="str">
        <f>TRIM(data!C1986)</f>
        <v/>
      </c>
      <c r="D2106" s="19" t="str">
        <f>TRIM(data!D1986)</f>
        <v>SL2264</v>
      </c>
      <c r="E2106" s="19" t="str">
        <f>TRIM(data!E1986)</f>
        <v>Solanum tuberosum (Potato)</v>
      </c>
      <c r="F2106" s="19" t="str">
        <f>TRIM(data!F1986)</f>
        <v>Solanaceae</v>
      </c>
      <c r="G2106" s="19" t="str">
        <f>TRIM(data!G1986)</f>
        <v>Solanales</v>
      </c>
      <c r="H2106" s="19" t="str">
        <f>TRIM(data!H1986)</f>
        <v>1998</v>
      </c>
      <c r="I2106" s="19" t="str">
        <f>TRIM(data!I1986)</f>
        <v>Muan, Jeollanam-do, South Korea</v>
      </c>
      <c r="J2106" s="19" t="str">
        <f>TRIM(data!J1986)</f>
        <v>South Korea</v>
      </c>
      <c r="K2106" s="19" t="str">
        <f>TRIM(data!K1986)</f>
        <v>Asia</v>
      </c>
      <c r="L2106" s="19" t="str">
        <f>TRIM(data!L1986)</f>
        <v/>
      </c>
      <c r="M2106" s="19" t="str">
        <f>TRIM(data!M1986)</f>
        <v>KY119267</v>
      </c>
      <c r="N2106" s="19" t="str">
        <f>TRIM(data!N1986)</f>
        <v/>
      </c>
      <c r="O2106" s="19" t="str">
        <f>TRIM(data!O1986)</f>
        <v/>
      </c>
      <c r="P2106" s="19" t="str">
        <f>TRIM(data!P1986)</f>
        <v>Cho 2018, https://doi.org/10.5423/PPJ.FT.09.2017.0203</v>
      </c>
      <c r="Q2106" s="19" t="str">
        <f>TRIM(data!Q1986)</f>
        <v>2018</v>
      </c>
      <c r="R2106" s="19" t="str">
        <f>TRIM(data!R1986)</f>
        <v>Kyle Chipman</v>
      </c>
    </row>
    <row r="2107" spans="1:18" x14ac:dyDescent="0.3">
      <c r="A2107" s="19" t="str">
        <f>TRIM(data!A1987)</f>
        <v>1991</v>
      </c>
      <c r="B2107" s="19" t="str">
        <f>TRIM(data!B1987)</f>
        <v>I</v>
      </c>
      <c r="C2107" s="19" t="str">
        <f>TRIM(data!C1987)</f>
        <v/>
      </c>
      <c r="D2107" s="19" t="str">
        <f>TRIM(data!D1987)</f>
        <v>SL2330</v>
      </c>
      <c r="E2107" s="19" t="str">
        <f>TRIM(data!E1987)</f>
        <v>Solanum tuberosum (Potato)</v>
      </c>
      <c r="F2107" s="19" t="str">
        <f>TRIM(data!F1987)</f>
        <v>Solanaceae</v>
      </c>
      <c r="G2107" s="19" t="str">
        <f>TRIM(data!G1987)</f>
        <v>Solanales</v>
      </c>
      <c r="H2107" s="19" t="str">
        <f>TRIM(data!H1987)</f>
        <v>1999</v>
      </c>
      <c r="I2107" s="19" t="str">
        <f>TRIM(data!I1987)</f>
        <v>Namhae, Gyeongsangnam-do, South Korea</v>
      </c>
      <c r="J2107" s="19" t="str">
        <f>TRIM(data!J1987)</f>
        <v>South Korea</v>
      </c>
      <c r="K2107" s="19" t="str">
        <f>TRIM(data!K1987)</f>
        <v>Asia</v>
      </c>
      <c r="L2107" s="19" t="str">
        <f>TRIM(data!L1987)</f>
        <v/>
      </c>
      <c r="M2107" s="19" t="str">
        <f>TRIM(data!M1987)</f>
        <v>KY119271</v>
      </c>
      <c r="N2107" s="19" t="str">
        <f>TRIM(data!N1987)</f>
        <v/>
      </c>
      <c r="O2107" s="19" t="str">
        <f>TRIM(data!O1987)</f>
        <v/>
      </c>
      <c r="P2107" s="19" t="str">
        <f>TRIM(data!P1987)</f>
        <v>Cho 2018, https://doi.org/10.5423/PPJ.FT.09.2017.0203</v>
      </c>
      <c r="Q2107" s="19" t="str">
        <f>TRIM(data!Q1987)</f>
        <v>2018</v>
      </c>
      <c r="R2107" s="19" t="str">
        <f>TRIM(data!R1987)</f>
        <v>Kyle Chipman</v>
      </c>
    </row>
    <row r="2108" spans="1:18" x14ac:dyDescent="0.3">
      <c r="A2108" s="19" t="str">
        <f>TRIM(data!A1988)</f>
        <v>1992</v>
      </c>
      <c r="B2108" s="19" t="str">
        <f>TRIM(data!B1988)</f>
        <v>I</v>
      </c>
      <c r="C2108" s="19" t="str">
        <f>TRIM(data!C1988)</f>
        <v/>
      </c>
      <c r="D2108" s="19" t="str">
        <f>TRIM(data!D1988)</f>
        <v>SL2543</v>
      </c>
      <c r="E2108" s="19" t="str">
        <f>TRIM(data!E1988)</f>
        <v>Solanum tuberosum (Potato)</v>
      </c>
      <c r="F2108" s="19" t="str">
        <f>TRIM(data!F1988)</f>
        <v>Solanaceae</v>
      </c>
      <c r="G2108" s="19" t="str">
        <f>TRIM(data!G1988)</f>
        <v>Solanales</v>
      </c>
      <c r="H2108" s="19" t="str">
        <f>TRIM(data!H1988)</f>
        <v>1999</v>
      </c>
      <c r="I2108" s="19" t="str">
        <f>TRIM(data!I1988)</f>
        <v>Namjeju, Jeju-do, South Korea</v>
      </c>
      <c r="J2108" s="19" t="str">
        <f>TRIM(data!J1988)</f>
        <v>South Korea</v>
      </c>
      <c r="K2108" s="19" t="str">
        <f>TRIM(data!K1988)</f>
        <v>Asia</v>
      </c>
      <c r="L2108" s="19" t="str">
        <f>TRIM(data!L1988)</f>
        <v/>
      </c>
      <c r="M2108" s="19" t="str">
        <f>TRIM(data!M1988)</f>
        <v>KY119272</v>
      </c>
      <c r="N2108" s="19" t="str">
        <f>TRIM(data!N1988)</f>
        <v/>
      </c>
      <c r="O2108" s="19" t="str">
        <f>TRIM(data!O1988)</f>
        <v/>
      </c>
      <c r="P2108" s="19" t="str">
        <f>TRIM(data!P1988)</f>
        <v>Cho 2018, https://doi.org/10.5423/PPJ.FT.09.2017.0203</v>
      </c>
      <c r="Q2108" s="19" t="str">
        <f>TRIM(data!Q1988)</f>
        <v>2018</v>
      </c>
      <c r="R2108" s="19" t="str">
        <f>TRIM(data!R1988)</f>
        <v>Kyle Chipman</v>
      </c>
    </row>
    <row r="2109" spans="1:18" x14ac:dyDescent="0.3">
      <c r="A2109" s="19" t="str">
        <f>TRIM(data!A1989)</f>
        <v>1993</v>
      </c>
      <c r="B2109" s="19" t="str">
        <f>TRIM(data!B1989)</f>
        <v>I</v>
      </c>
      <c r="C2109" s="19" t="str">
        <f>TRIM(data!C1989)</f>
        <v/>
      </c>
      <c r="D2109" s="19" t="str">
        <f>TRIM(data!D1989)</f>
        <v>SL2610</v>
      </c>
      <c r="E2109" s="19" t="str">
        <f>TRIM(data!E1989)</f>
        <v>Solanum tuberosum (Potato)</v>
      </c>
      <c r="F2109" s="19" t="str">
        <f>TRIM(data!F1989)</f>
        <v>Solanaceae</v>
      </c>
      <c r="G2109" s="19" t="str">
        <f>TRIM(data!G1989)</f>
        <v>Solanales</v>
      </c>
      <c r="H2109" s="19" t="str">
        <f>TRIM(data!H1989)</f>
        <v>1999</v>
      </c>
      <c r="I2109" s="19" t="str">
        <f>TRIM(data!I1989)</f>
        <v>Yeonggwang, Jeollanam-do, South Korea</v>
      </c>
      <c r="J2109" s="19" t="str">
        <f>TRIM(data!J1989)</f>
        <v>South Korea</v>
      </c>
      <c r="K2109" s="19" t="str">
        <f>TRIM(data!K1989)</f>
        <v>Asia</v>
      </c>
      <c r="L2109" s="19" t="str">
        <f>TRIM(data!L1989)</f>
        <v/>
      </c>
      <c r="M2109" s="19" t="str">
        <f>TRIM(data!M1989)</f>
        <v>KY119273</v>
      </c>
      <c r="N2109" s="19" t="str">
        <f>TRIM(data!N1989)</f>
        <v/>
      </c>
      <c r="O2109" s="19" t="str">
        <f>TRIM(data!O1989)</f>
        <v/>
      </c>
      <c r="P2109" s="19" t="str">
        <f>TRIM(data!P1989)</f>
        <v>Cho 2018, https://doi.org/10.5423/PPJ.FT.09.2017.0203</v>
      </c>
      <c r="Q2109" s="19" t="str">
        <f>TRIM(data!Q1989)</f>
        <v>2018</v>
      </c>
      <c r="R2109" s="19" t="str">
        <f>TRIM(data!R1989)</f>
        <v>Kyle Chipman</v>
      </c>
    </row>
    <row r="2110" spans="1:18" x14ac:dyDescent="0.3">
      <c r="A2110" s="19" t="str">
        <f>TRIM(data!A1990)</f>
        <v>1994</v>
      </c>
      <c r="B2110" s="19" t="str">
        <f>TRIM(data!B1990)</f>
        <v>I</v>
      </c>
      <c r="C2110" s="19" t="str">
        <f>TRIM(data!C1990)</f>
        <v/>
      </c>
      <c r="D2110" s="19" t="str">
        <f>TRIM(data!D1990)</f>
        <v>SL2664</v>
      </c>
      <c r="E2110" s="19" t="str">
        <f>TRIM(data!E1990)</f>
        <v>Solanum tuberosum (Potato)</v>
      </c>
      <c r="F2110" s="19" t="str">
        <f>TRIM(data!F1990)</f>
        <v>Solanaceae</v>
      </c>
      <c r="G2110" s="19" t="str">
        <f>TRIM(data!G1990)</f>
        <v>Solanales</v>
      </c>
      <c r="H2110" s="19" t="str">
        <f>TRIM(data!H1990)</f>
        <v>1999</v>
      </c>
      <c r="I2110" s="19" t="str">
        <f>TRIM(data!I1990)</f>
        <v>Boseong, Jeollanam-do, South Korea</v>
      </c>
      <c r="J2110" s="19" t="str">
        <f>TRIM(data!J1990)</f>
        <v>South Korea</v>
      </c>
      <c r="K2110" s="19" t="str">
        <f>TRIM(data!K1990)</f>
        <v>Asia</v>
      </c>
      <c r="L2110" s="19" t="str">
        <f>TRIM(data!L1990)</f>
        <v/>
      </c>
      <c r="M2110" s="19" t="str">
        <f>TRIM(data!M1990)</f>
        <v>KY119274</v>
      </c>
      <c r="N2110" s="19" t="str">
        <f>TRIM(data!N1990)</f>
        <v/>
      </c>
      <c r="O2110" s="19" t="str">
        <f>TRIM(data!O1990)</f>
        <v/>
      </c>
      <c r="P2110" s="19" t="str">
        <f>TRIM(data!P1990)</f>
        <v>Cho 2018, https://doi.org/10.5423/PPJ.FT.09.2017.0203</v>
      </c>
      <c r="Q2110" s="19" t="str">
        <f>TRIM(data!Q1990)</f>
        <v>2018</v>
      </c>
      <c r="R2110" s="19" t="str">
        <f>TRIM(data!R1990)</f>
        <v>Kyle Chipman</v>
      </c>
    </row>
    <row r="2111" spans="1:18" x14ac:dyDescent="0.3">
      <c r="A2111" s="19" t="str">
        <f>TRIM(data!A1991)</f>
        <v>1995</v>
      </c>
      <c r="B2111" s="19" t="str">
        <f>TRIM(data!B1991)</f>
        <v>I</v>
      </c>
      <c r="C2111" s="19" t="str">
        <f>TRIM(data!C1991)</f>
        <v/>
      </c>
      <c r="D2111" s="19" t="str">
        <f>TRIM(data!D1991)</f>
        <v>SL2729</v>
      </c>
      <c r="E2111" s="19" t="str">
        <f>TRIM(data!E1991)</f>
        <v>Solanum tuberosum (Potato)</v>
      </c>
      <c r="F2111" s="19" t="str">
        <f>TRIM(data!F1991)</f>
        <v>Solanaceae</v>
      </c>
      <c r="G2111" s="19" t="str">
        <f>TRIM(data!G1991)</f>
        <v>Solanales</v>
      </c>
      <c r="H2111" s="19" t="str">
        <f>TRIM(data!H1991)</f>
        <v>1999</v>
      </c>
      <c r="I2111" s="19" t="str">
        <f>TRIM(data!I1991)</f>
        <v>Miryang, Gyeongsangnam-do, South Korea</v>
      </c>
      <c r="J2111" s="19" t="str">
        <f>TRIM(data!J1991)</f>
        <v>South Korea</v>
      </c>
      <c r="K2111" s="19" t="str">
        <f>TRIM(data!K1991)</f>
        <v>Asia</v>
      </c>
      <c r="L2111" s="19" t="str">
        <f>TRIM(data!L1991)</f>
        <v/>
      </c>
      <c r="M2111" s="19" t="str">
        <f>TRIM(data!M1991)</f>
        <v>KY119275</v>
      </c>
      <c r="N2111" s="19" t="str">
        <f>TRIM(data!N1991)</f>
        <v/>
      </c>
      <c r="O2111" s="19" t="str">
        <f>TRIM(data!O1991)</f>
        <v/>
      </c>
      <c r="P2111" s="19" t="str">
        <f>TRIM(data!P1991)</f>
        <v>Cho 2018, https://doi.org/10.5423/PPJ.FT.09.2017.0203</v>
      </c>
      <c r="Q2111" s="19" t="str">
        <f>TRIM(data!Q1991)</f>
        <v>2018</v>
      </c>
      <c r="R2111" s="19" t="str">
        <f>TRIM(data!R1991)</f>
        <v>Kyle Chipman</v>
      </c>
    </row>
    <row r="2112" spans="1:18" x14ac:dyDescent="0.3">
      <c r="A2112" s="19" t="str">
        <f>TRIM(data!A1992)</f>
        <v>1996</v>
      </c>
      <c r="B2112" s="19" t="str">
        <f>TRIM(data!B1992)</f>
        <v>I</v>
      </c>
      <c r="C2112" s="19" t="str">
        <f>TRIM(data!C1992)</f>
        <v/>
      </c>
      <c r="D2112" s="19" t="str">
        <f>TRIM(data!D1992)</f>
        <v>SL3055</v>
      </c>
      <c r="E2112" s="19" t="str">
        <f>TRIM(data!E1992)</f>
        <v>Solanum tuberosum (Potato)</v>
      </c>
      <c r="F2112" s="19" t="str">
        <f>TRIM(data!F1992)</f>
        <v>Solanaceae</v>
      </c>
      <c r="G2112" s="19" t="str">
        <f>TRIM(data!G1992)</f>
        <v>Solanales</v>
      </c>
      <c r="H2112" s="19" t="str">
        <f>TRIM(data!H1992)</f>
        <v>1999</v>
      </c>
      <c r="I2112" s="19" t="str">
        <f>TRIM(data!I1992)</f>
        <v>Yeonggwang, Jeollanam-do, South Korea</v>
      </c>
      <c r="J2112" s="19" t="str">
        <f>TRIM(data!J1992)</f>
        <v>South Korea</v>
      </c>
      <c r="K2112" s="19" t="str">
        <f>TRIM(data!K1992)</f>
        <v>Asia</v>
      </c>
      <c r="L2112" s="19" t="str">
        <f>TRIM(data!L1992)</f>
        <v/>
      </c>
      <c r="M2112" s="19" t="str">
        <f>TRIM(data!M1992)</f>
        <v>KY119277</v>
      </c>
      <c r="N2112" s="19" t="str">
        <f>TRIM(data!N1992)</f>
        <v/>
      </c>
      <c r="O2112" s="19" t="str">
        <f>TRIM(data!O1992)</f>
        <v/>
      </c>
      <c r="P2112" s="19" t="str">
        <f>TRIM(data!P1992)</f>
        <v>Cho 2018, https://doi.org/10.5423/PPJ.FT.09.2017.0203</v>
      </c>
      <c r="Q2112" s="19" t="str">
        <f>TRIM(data!Q1992)</f>
        <v>2018</v>
      </c>
      <c r="R2112" s="19" t="str">
        <f>TRIM(data!R1992)</f>
        <v>Kyle Chipman</v>
      </c>
    </row>
    <row r="2113" spans="1:18" x14ac:dyDescent="0.3">
      <c r="A2113" s="19" t="str">
        <f>TRIM(data!A1993)</f>
        <v>1997</v>
      </c>
      <c r="B2113" s="19" t="str">
        <f>TRIM(data!B1993)</f>
        <v>I</v>
      </c>
      <c r="C2113" s="19" t="str">
        <f>TRIM(data!C1993)</f>
        <v/>
      </c>
      <c r="D2113" s="19" t="str">
        <f>TRIM(data!D1993)</f>
        <v>SL3079</v>
      </c>
      <c r="E2113" s="19" t="str">
        <f>TRIM(data!E1993)</f>
        <v>Solanum tuberosum (Potato)</v>
      </c>
      <c r="F2113" s="19" t="str">
        <f>TRIM(data!F1993)</f>
        <v>Solanaceae</v>
      </c>
      <c r="G2113" s="19" t="str">
        <f>TRIM(data!G1993)</f>
        <v>Solanales</v>
      </c>
      <c r="H2113" s="19" t="str">
        <f>TRIM(data!H1993)</f>
        <v>1999</v>
      </c>
      <c r="I2113" s="19" t="str">
        <f>TRIM(data!I1993)</f>
        <v>Muan, Jeollanam-do, South Korea</v>
      </c>
      <c r="J2113" s="19" t="str">
        <f>TRIM(data!J1993)</f>
        <v>South Korea</v>
      </c>
      <c r="K2113" s="19" t="str">
        <f>TRIM(data!K1993)</f>
        <v>Asia</v>
      </c>
      <c r="L2113" s="19" t="str">
        <f>TRIM(data!L1993)</f>
        <v/>
      </c>
      <c r="M2113" s="19" t="str">
        <f>TRIM(data!M1993)</f>
        <v>KY119278</v>
      </c>
      <c r="N2113" s="19" t="str">
        <f>TRIM(data!N1993)</f>
        <v/>
      </c>
      <c r="O2113" s="19" t="str">
        <f>TRIM(data!O1993)</f>
        <v/>
      </c>
      <c r="P2113" s="19" t="str">
        <f>TRIM(data!P1993)</f>
        <v>Cho 2018, https://doi.org/10.5423/PPJ.FT.09.2017.0203</v>
      </c>
      <c r="Q2113" s="19" t="str">
        <f>TRIM(data!Q1993)</f>
        <v>2018</v>
      </c>
      <c r="R2113" s="19" t="str">
        <f>TRIM(data!R1993)</f>
        <v>Kyle Chipman</v>
      </c>
    </row>
    <row r="2114" spans="1:18" x14ac:dyDescent="0.3">
      <c r="A2114" s="19" t="str">
        <f>TRIM(data!A1994)</f>
        <v>1998</v>
      </c>
      <c r="B2114" s="19" t="str">
        <f>TRIM(data!B1994)</f>
        <v>I</v>
      </c>
      <c r="C2114" s="19" t="str">
        <f>TRIM(data!C1994)</f>
        <v/>
      </c>
      <c r="D2114" s="19" t="str">
        <f>TRIM(data!D1994)</f>
        <v>SL3085</v>
      </c>
      <c r="E2114" s="19" t="str">
        <f>TRIM(data!E1994)</f>
        <v>Solanum tuberosum (Potato)</v>
      </c>
      <c r="F2114" s="19" t="str">
        <f>TRIM(data!F1994)</f>
        <v>Solanaceae</v>
      </c>
      <c r="G2114" s="19" t="str">
        <f>TRIM(data!G1994)</f>
        <v>Solanales</v>
      </c>
      <c r="H2114" s="19" t="str">
        <f>TRIM(data!H1994)</f>
        <v>1999</v>
      </c>
      <c r="I2114" s="19" t="str">
        <f>TRIM(data!I1994)</f>
        <v>Boseong, Jeollanam-do, South Korea</v>
      </c>
      <c r="J2114" s="19" t="str">
        <f>TRIM(data!J1994)</f>
        <v>South Korea</v>
      </c>
      <c r="K2114" s="19" t="str">
        <f>TRIM(data!K1994)</f>
        <v>Asia</v>
      </c>
      <c r="L2114" s="19" t="str">
        <f>TRIM(data!L1994)</f>
        <v/>
      </c>
      <c r="M2114" s="19" t="str">
        <f>TRIM(data!M1994)</f>
        <v>KY119279</v>
      </c>
      <c r="N2114" s="19" t="str">
        <f>TRIM(data!N1994)</f>
        <v/>
      </c>
      <c r="O2114" s="19" t="str">
        <f>TRIM(data!O1994)</f>
        <v/>
      </c>
      <c r="P2114" s="19" t="str">
        <f>TRIM(data!P1994)</f>
        <v>Cho 2018, https://doi.org/10.5423/PPJ.FT.09.2017.0203</v>
      </c>
      <c r="Q2114" s="19" t="str">
        <f>TRIM(data!Q1994)</f>
        <v>2018</v>
      </c>
      <c r="R2114" s="19" t="str">
        <f>TRIM(data!R1994)</f>
        <v>Kyle Chipman</v>
      </c>
    </row>
    <row r="2115" spans="1:18" x14ac:dyDescent="0.3">
      <c r="A2115" s="19" t="str">
        <f>TRIM(data!A1995)</f>
        <v>1999</v>
      </c>
      <c r="B2115" s="19" t="str">
        <f>TRIM(data!B1995)</f>
        <v>I</v>
      </c>
      <c r="C2115" s="19" t="str">
        <f>TRIM(data!C1995)</f>
        <v/>
      </c>
      <c r="D2115" s="19" t="str">
        <f>TRIM(data!D1995)</f>
        <v>SL3100</v>
      </c>
      <c r="E2115" s="19" t="str">
        <f>TRIM(data!E1995)</f>
        <v>Solanum tuberosum (Potato)</v>
      </c>
      <c r="F2115" s="19" t="str">
        <f>TRIM(data!F1995)</f>
        <v>Solanaceae</v>
      </c>
      <c r="G2115" s="19" t="str">
        <f>TRIM(data!G1995)</f>
        <v>Solanales</v>
      </c>
      <c r="H2115" s="19" t="str">
        <f>TRIM(data!H1995)</f>
        <v>1999</v>
      </c>
      <c r="I2115" s="19" t="str">
        <f>TRIM(data!I1995)</f>
        <v>Boseong, Jeollanam-do, South Korea</v>
      </c>
      <c r="J2115" s="19" t="str">
        <f>TRIM(data!J1995)</f>
        <v>South Korea</v>
      </c>
      <c r="K2115" s="19" t="str">
        <f>TRIM(data!K1995)</f>
        <v>Asia</v>
      </c>
      <c r="L2115" s="19" t="str">
        <f>TRIM(data!L1995)</f>
        <v/>
      </c>
      <c r="M2115" s="19" t="str">
        <f>TRIM(data!M1995)</f>
        <v>KY119280</v>
      </c>
      <c r="N2115" s="19" t="str">
        <f>TRIM(data!N1995)</f>
        <v/>
      </c>
      <c r="O2115" s="19" t="str">
        <f>TRIM(data!O1995)</f>
        <v/>
      </c>
      <c r="P2115" s="19" t="str">
        <f>TRIM(data!P1995)</f>
        <v>Cho 2018, https://doi.org/10.5423/PPJ.FT.09.2017.0203</v>
      </c>
      <c r="Q2115" s="19" t="str">
        <f>TRIM(data!Q1995)</f>
        <v>2018</v>
      </c>
      <c r="R2115" s="19" t="str">
        <f>TRIM(data!R1995)</f>
        <v>Kyle Chipman</v>
      </c>
    </row>
    <row r="2116" spans="1:18" x14ac:dyDescent="0.3">
      <c r="A2116" s="19" t="str">
        <f>TRIM(data!A1996)</f>
        <v>2000</v>
      </c>
      <c r="B2116" s="19" t="str">
        <f>TRIM(data!B1996)</f>
        <v>I</v>
      </c>
      <c r="C2116" s="19" t="str">
        <f>TRIM(data!C1996)</f>
        <v/>
      </c>
      <c r="D2116" s="19" t="str">
        <f>TRIM(data!D1996)</f>
        <v>SL3103</v>
      </c>
      <c r="E2116" s="19" t="str">
        <f>TRIM(data!E1996)</f>
        <v>Solanum tuberosum (Potato)</v>
      </c>
      <c r="F2116" s="19" t="str">
        <f>TRIM(data!F1996)</f>
        <v>Solanaceae</v>
      </c>
      <c r="G2116" s="19" t="str">
        <f>TRIM(data!G1996)</f>
        <v>Solanales</v>
      </c>
      <c r="H2116" s="19" t="str">
        <f>TRIM(data!H1996)</f>
        <v>1999</v>
      </c>
      <c r="I2116" s="19" t="str">
        <f>TRIM(data!I1996)</f>
        <v>Haenam, Jeollanam-do, South Korea</v>
      </c>
      <c r="J2116" s="19" t="str">
        <f>TRIM(data!J1996)</f>
        <v>South Korea</v>
      </c>
      <c r="K2116" s="19" t="str">
        <f>TRIM(data!K1996)</f>
        <v>Asia</v>
      </c>
      <c r="L2116" s="19" t="str">
        <f>TRIM(data!L1996)</f>
        <v/>
      </c>
      <c r="M2116" s="19" t="str">
        <f>TRIM(data!M1996)</f>
        <v>KY119281</v>
      </c>
      <c r="N2116" s="19" t="str">
        <f>TRIM(data!N1996)</f>
        <v/>
      </c>
      <c r="O2116" s="19" t="str">
        <f>TRIM(data!O1996)</f>
        <v/>
      </c>
      <c r="P2116" s="19" t="str">
        <f>TRIM(data!P1996)</f>
        <v>Cho 2018, https://doi.org/10.5423/PPJ.FT.09.2017.0203</v>
      </c>
      <c r="Q2116" s="19" t="str">
        <f>TRIM(data!Q1996)</f>
        <v>2018</v>
      </c>
      <c r="R2116" s="19" t="str">
        <f>TRIM(data!R1996)</f>
        <v>Kyle Chipman</v>
      </c>
    </row>
    <row r="2117" spans="1:18" x14ac:dyDescent="0.3">
      <c r="A2117" s="19" t="str">
        <f>TRIM(data!A1997)</f>
        <v>2001</v>
      </c>
      <c r="B2117" s="19" t="str">
        <f>TRIM(data!B1997)</f>
        <v>I</v>
      </c>
      <c r="C2117" s="19" t="str">
        <f>TRIM(data!C1997)</f>
        <v/>
      </c>
      <c r="D2117" s="19" t="str">
        <f>TRIM(data!D1997)</f>
        <v>SL3112</v>
      </c>
      <c r="E2117" s="19" t="str">
        <f>TRIM(data!E1997)</f>
        <v>Solanum tuberosum (Potato)</v>
      </c>
      <c r="F2117" s="19" t="str">
        <f>TRIM(data!F1997)</f>
        <v>Solanaceae</v>
      </c>
      <c r="G2117" s="19" t="str">
        <f>TRIM(data!G1997)</f>
        <v>Solanales</v>
      </c>
      <c r="H2117" s="19" t="str">
        <f>TRIM(data!H1997)</f>
        <v>1999</v>
      </c>
      <c r="I2117" s="19" t="str">
        <f>TRIM(data!I1997)</f>
        <v>Namhae, Gyeongsangnam-do, South Korea</v>
      </c>
      <c r="J2117" s="19" t="str">
        <f>TRIM(data!J1997)</f>
        <v>South Korea</v>
      </c>
      <c r="K2117" s="19" t="str">
        <f>TRIM(data!K1997)</f>
        <v>Asia</v>
      </c>
      <c r="L2117" s="19" t="str">
        <f>TRIM(data!L1997)</f>
        <v/>
      </c>
      <c r="M2117" s="19" t="str">
        <f>TRIM(data!M1997)</f>
        <v>KY119282</v>
      </c>
      <c r="N2117" s="19" t="str">
        <f>TRIM(data!N1997)</f>
        <v/>
      </c>
      <c r="O2117" s="19" t="str">
        <f>TRIM(data!O1997)</f>
        <v/>
      </c>
      <c r="P2117" s="19" t="str">
        <f>TRIM(data!P1997)</f>
        <v>Cho 2018, https://doi.org/10.5423/PPJ.FT.09.2017.0203</v>
      </c>
      <c r="Q2117" s="19" t="str">
        <f>TRIM(data!Q1997)</f>
        <v>2018</v>
      </c>
      <c r="R2117" s="19" t="str">
        <f>TRIM(data!R1997)</f>
        <v>Kyle Chipman</v>
      </c>
    </row>
    <row r="2118" spans="1:18" x14ac:dyDescent="0.3">
      <c r="A2118" s="19" t="str">
        <f>TRIM(data!A1998)</f>
        <v>2002</v>
      </c>
      <c r="B2118" s="19" t="str">
        <f>TRIM(data!B1998)</f>
        <v>I</v>
      </c>
      <c r="C2118" s="19" t="str">
        <f>TRIM(data!C1998)</f>
        <v/>
      </c>
      <c r="D2118" s="19" t="str">
        <f>TRIM(data!D1998)</f>
        <v>SL3150</v>
      </c>
      <c r="E2118" s="19" t="str">
        <f>TRIM(data!E1998)</f>
        <v>Solanum tuberosum (Potato)</v>
      </c>
      <c r="F2118" s="19" t="str">
        <f>TRIM(data!F1998)</f>
        <v>Solanaceae</v>
      </c>
      <c r="G2118" s="19" t="str">
        <f>TRIM(data!G1998)</f>
        <v>Solanales</v>
      </c>
      <c r="H2118" s="19" t="str">
        <f>TRIM(data!H1998)</f>
        <v>1999</v>
      </c>
      <c r="I2118" s="19" t="str">
        <f>TRIM(data!I1998)</f>
        <v>Namjeju, Jeju-do, South Korea</v>
      </c>
      <c r="J2118" s="19" t="str">
        <f>TRIM(data!J1998)</f>
        <v>South Korea</v>
      </c>
      <c r="K2118" s="19" t="str">
        <f>TRIM(data!K1998)</f>
        <v>Asia</v>
      </c>
      <c r="L2118" s="19" t="str">
        <f>TRIM(data!L1998)</f>
        <v/>
      </c>
      <c r="M2118" s="19" t="str">
        <f>TRIM(data!M1998)</f>
        <v>KY119283</v>
      </c>
      <c r="N2118" s="19" t="str">
        <f>TRIM(data!N1998)</f>
        <v/>
      </c>
      <c r="O2118" s="19" t="str">
        <f>TRIM(data!O1998)</f>
        <v/>
      </c>
      <c r="P2118" s="19" t="str">
        <f>TRIM(data!P1998)</f>
        <v>Cho 2018, https://doi.org/10.5423/PPJ.FT.09.2017.0203</v>
      </c>
      <c r="Q2118" s="19" t="str">
        <f>TRIM(data!Q1998)</f>
        <v>2018</v>
      </c>
      <c r="R2118" s="19" t="str">
        <f>TRIM(data!R1998)</f>
        <v>Kyle Chipman</v>
      </c>
    </row>
    <row r="2119" spans="1:18" x14ac:dyDescent="0.3">
      <c r="A2119" s="19" t="str">
        <f>TRIM(data!A1999)</f>
        <v>2003</v>
      </c>
      <c r="B2119" s="19" t="str">
        <f>TRIM(data!B1999)</f>
        <v>I</v>
      </c>
      <c r="C2119" s="19" t="str">
        <f>TRIM(data!C1999)</f>
        <v/>
      </c>
      <c r="D2119" s="19" t="str">
        <f>TRIM(data!D1999)</f>
        <v>SL3166</v>
      </c>
      <c r="E2119" s="19" t="str">
        <f>TRIM(data!E1999)</f>
        <v>Solanum tuberosum (Potato)</v>
      </c>
      <c r="F2119" s="19" t="str">
        <f>TRIM(data!F1999)</f>
        <v>Solanaceae</v>
      </c>
      <c r="G2119" s="19" t="str">
        <f>TRIM(data!G1999)</f>
        <v>Solanales</v>
      </c>
      <c r="H2119" s="19" t="str">
        <f>TRIM(data!H1999)</f>
        <v>1999</v>
      </c>
      <c r="I2119" s="19" t="str">
        <f>TRIM(data!I1999)</f>
        <v>Bukjeju, Jeju-do, South Korea</v>
      </c>
      <c r="J2119" s="19" t="str">
        <f>TRIM(data!J1999)</f>
        <v>South Korea</v>
      </c>
      <c r="K2119" s="19" t="str">
        <f>TRIM(data!K1999)</f>
        <v>Asia</v>
      </c>
      <c r="L2119" s="19" t="str">
        <f>TRIM(data!L1999)</f>
        <v/>
      </c>
      <c r="M2119" s="19" t="str">
        <f>TRIM(data!M1999)</f>
        <v>KY119284</v>
      </c>
      <c r="N2119" s="19" t="str">
        <f>TRIM(data!N1999)</f>
        <v/>
      </c>
      <c r="O2119" s="19" t="str">
        <f>TRIM(data!O1999)</f>
        <v/>
      </c>
      <c r="P2119" s="19" t="str">
        <f>TRIM(data!P1999)</f>
        <v>Cho 2018, https://doi.org/10.5423/PPJ.FT.09.2017.0203</v>
      </c>
      <c r="Q2119" s="19" t="str">
        <f>TRIM(data!Q1999)</f>
        <v>2018</v>
      </c>
      <c r="R2119" s="19" t="str">
        <f>TRIM(data!R1999)</f>
        <v>Kyle Chipman</v>
      </c>
    </row>
    <row r="2120" spans="1:18" x14ac:dyDescent="0.3">
      <c r="A2120" s="19" t="str">
        <f>TRIM(data!A2000)</f>
        <v>2004</v>
      </c>
      <c r="B2120" s="19" t="str">
        <f>TRIM(data!B2000)</f>
        <v>I</v>
      </c>
      <c r="C2120" s="19" t="str">
        <f>TRIM(data!C2000)</f>
        <v/>
      </c>
      <c r="D2120" s="19" t="str">
        <f>TRIM(data!D2000)</f>
        <v>SL3177</v>
      </c>
      <c r="E2120" s="19" t="str">
        <f>TRIM(data!E2000)</f>
        <v>Solanum tuberosum (Potato)</v>
      </c>
      <c r="F2120" s="19" t="str">
        <f>TRIM(data!F2000)</f>
        <v>Solanaceae</v>
      </c>
      <c r="G2120" s="19" t="str">
        <f>TRIM(data!G2000)</f>
        <v>Solanales</v>
      </c>
      <c r="H2120" s="19" t="str">
        <f>TRIM(data!H2000)</f>
        <v>1999</v>
      </c>
      <c r="I2120" s="19" t="str">
        <f>TRIM(data!I2000)</f>
        <v>Bukjeju, Jeju-do, South Korea</v>
      </c>
      <c r="J2120" s="19" t="str">
        <f>TRIM(data!J2000)</f>
        <v>South Korea</v>
      </c>
      <c r="K2120" s="19" t="str">
        <f>TRIM(data!K2000)</f>
        <v>Asia</v>
      </c>
      <c r="L2120" s="19" t="str">
        <f>TRIM(data!L2000)</f>
        <v/>
      </c>
      <c r="M2120" s="19" t="str">
        <f>TRIM(data!M2000)</f>
        <v>KY119286</v>
      </c>
      <c r="N2120" s="19" t="str">
        <f>TRIM(data!N2000)</f>
        <v/>
      </c>
      <c r="O2120" s="19" t="str">
        <f>TRIM(data!O2000)</f>
        <v/>
      </c>
      <c r="P2120" s="19" t="str">
        <f>TRIM(data!P2000)</f>
        <v>Cho 2018, https://doi.org/10.5423/PPJ.FT.09.2017.0203</v>
      </c>
      <c r="Q2120" s="19" t="str">
        <f>TRIM(data!Q2000)</f>
        <v>2018</v>
      </c>
      <c r="R2120" s="19" t="str">
        <f>TRIM(data!R2000)</f>
        <v>Kyle Chipman</v>
      </c>
    </row>
    <row r="2121" spans="1:18" x14ac:dyDescent="0.3">
      <c r="A2121" s="19" t="str">
        <f>TRIM(data!A2001)</f>
        <v>2005</v>
      </c>
      <c r="B2121" s="19" t="str">
        <f>TRIM(data!B2001)</f>
        <v>I</v>
      </c>
      <c r="C2121" s="19" t="str">
        <f>TRIM(data!C2001)</f>
        <v/>
      </c>
      <c r="D2121" s="19" t="str">
        <f>TRIM(data!D2001)</f>
        <v>SL3282</v>
      </c>
      <c r="E2121" s="19" t="str">
        <f>TRIM(data!E2001)</f>
        <v>Solanum tuberosum (Potato)</v>
      </c>
      <c r="F2121" s="19" t="str">
        <f>TRIM(data!F2001)</f>
        <v>Solanaceae</v>
      </c>
      <c r="G2121" s="19" t="str">
        <f>TRIM(data!G2001)</f>
        <v>Solanales</v>
      </c>
      <c r="H2121" s="19" t="str">
        <f>TRIM(data!H2001)</f>
        <v>2000</v>
      </c>
      <c r="I2121" s="19" t="str">
        <f>TRIM(data!I2001)</f>
        <v>Goryeong, Gyeongsangbuk-do, South Korea</v>
      </c>
      <c r="J2121" s="19" t="str">
        <f>TRIM(data!J2001)</f>
        <v>South Korea</v>
      </c>
      <c r="K2121" s="19" t="str">
        <f>TRIM(data!K2001)</f>
        <v>Asia</v>
      </c>
      <c r="L2121" s="19" t="str">
        <f>TRIM(data!L2001)</f>
        <v/>
      </c>
      <c r="M2121" s="19" t="str">
        <f>TRIM(data!M2001)</f>
        <v>KY119287</v>
      </c>
      <c r="N2121" s="19" t="str">
        <f>TRIM(data!N2001)</f>
        <v/>
      </c>
      <c r="O2121" s="19" t="str">
        <f>TRIM(data!O2001)</f>
        <v/>
      </c>
      <c r="P2121" s="19" t="str">
        <f>TRIM(data!P2001)</f>
        <v>Cho 2018, https://doi.org/10.5423/PPJ.FT.09.2017.0203</v>
      </c>
      <c r="Q2121" s="19" t="str">
        <f>TRIM(data!Q2001)</f>
        <v>2018</v>
      </c>
      <c r="R2121" s="19" t="str">
        <f>TRIM(data!R2001)</f>
        <v>Kyle Chipman</v>
      </c>
    </row>
    <row r="2122" spans="1:18" x14ac:dyDescent="0.3">
      <c r="A2122" s="19" t="str">
        <f>TRIM(data!A2002)</f>
        <v>2006</v>
      </c>
      <c r="B2122" s="19" t="str">
        <f>TRIM(data!B2002)</f>
        <v>I</v>
      </c>
      <c r="C2122" s="19" t="str">
        <f>TRIM(data!C2002)</f>
        <v/>
      </c>
      <c r="D2122" s="19" t="str">
        <f>TRIM(data!D2002)</f>
        <v>SL3283</v>
      </c>
      <c r="E2122" s="19" t="str">
        <f>TRIM(data!E2002)</f>
        <v>Solanum tuberosum (Potato)</v>
      </c>
      <c r="F2122" s="19" t="str">
        <f>TRIM(data!F2002)</f>
        <v>Solanaceae</v>
      </c>
      <c r="G2122" s="19" t="str">
        <f>TRIM(data!G2002)</f>
        <v>Solanales</v>
      </c>
      <c r="H2122" s="19" t="str">
        <f>TRIM(data!H2002)</f>
        <v>2000</v>
      </c>
      <c r="I2122" s="19" t="str">
        <f>TRIM(data!I2002)</f>
        <v>Yeonggwang, Jeollanam-do, South Korea</v>
      </c>
      <c r="J2122" s="19" t="str">
        <f>TRIM(data!J2002)</f>
        <v>South Korea</v>
      </c>
      <c r="K2122" s="19" t="str">
        <f>TRIM(data!K2002)</f>
        <v>Asia</v>
      </c>
      <c r="L2122" s="19" t="str">
        <f>TRIM(data!L2002)</f>
        <v/>
      </c>
      <c r="M2122" s="19" t="str">
        <f>TRIM(data!M2002)</f>
        <v>KY119288</v>
      </c>
      <c r="N2122" s="19" t="str">
        <f>TRIM(data!N2002)</f>
        <v/>
      </c>
      <c r="O2122" s="19" t="str">
        <f>TRIM(data!O2002)</f>
        <v/>
      </c>
      <c r="P2122" s="19" t="str">
        <f>TRIM(data!P2002)</f>
        <v>Cho 2018, https://doi.org/10.5423/PPJ.FT.09.2017.0203</v>
      </c>
      <c r="Q2122" s="19" t="str">
        <f>TRIM(data!Q2002)</f>
        <v>2018</v>
      </c>
      <c r="R2122" s="19" t="str">
        <f>TRIM(data!R2002)</f>
        <v>Kyle Chipman</v>
      </c>
    </row>
    <row r="2123" spans="1:18" x14ac:dyDescent="0.3">
      <c r="A2123" s="19" t="str">
        <f>TRIM(data!A2003)</f>
        <v>2007</v>
      </c>
      <c r="B2123" s="19" t="str">
        <f>TRIM(data!B2003)</f>
        <v>I</v>
      </c>
      <c r="C2123" s="19" t="str">
        <f>TRIM(data!C2003)</f>
        <v/>
      </c>
      <c r="D2123" s="19" t="str">
        <f>TRIM(data!D2003)</f>
        <v>SL3300</v>
      </c>
      <c r="E2123" s="19" t="str">
        <f>TRIM(data!E2003)</f>
        <v>Solanum tuberosum (Potato)</v>
      </c>
      <c r="F2123" s="19" t="str">
        <f>TRIM(data!F2003)</f>
        <v>Solanaceae</v>
      </c>
      <c r="G2123" s="19" t="str">
        <f>TRIM(data!G2003)</f>
        <v>Solanales</v>
      </c>
      <c r="H2123" s="19" t="str">
        <f>TRIM(data!H2003)</f>
        <v>2000</v>
      </c>
      <c r="I2123" s="19" t="str">
        <f>TRIM(data!I2003)</f>
        <v>Namjeju, Jeju-do, South Korea</v>
      </c>
      <c r="J2123" s="19" t="str">
        <f>TRIM(data!J2003)</f>
        <v>South Korea</v>
      </c>
      <c r="K2123" s="19" t="str">
        <f>TRIM(data!K2003)</f>
        <v>Asia</v>
      </c>
      <c r="L2123" s="19" t="str">
        <f>TRIM(data!L2003)</f>
        <v/>
      </c>
      <c r="M2123" s="19" t="str">
        <f>TRIM(data!M2003)</f>
        <v>KY119289</v>
      </c>
      <c r="N2123" s="19" t="str">
        <f>TRIM(data!N2003)</f>
        <v/>
      </c>
      <c r="O2123" s="19" t="str">
        <f>TRIM(data!O2003)</f>
        <v/>
      </c>
      <c r="P2123" s="19" t="str">
        <f>TRIM(data!P2003)</f>
        <v>Cho 2018, https://doi.org/10.5423/PPJ.FT.09.2017.0203</v>
      </c>
      <c r="Q2123" s="19" t="str">
        <f>TRIM(data!Q2003)</f>
        <v>2018</v>
      </c>
      <c r="R2123" s="19" t="str">
        <f>TRIM(data!R2003)</f>
        <v>Kyle Chipman</v>
      </c>
    </row>
    <row r="2124" spans="1:18" x14ac:dyDescent="0.3">
      <c r="A2124" s="19" t="str">
        <f>TRIM(data!A2004)</f>
        <v>2008</v>
      </c>
      <c r="B2124" s="19" t="str">
        <f>TRIM(data!B2004)</f>
        <v>I</v>
      </c>
      <c r="C2124" s="19" t="str">
        <f>TRIM(data!C2004)</f>
        <v/>
      </c>
      <c r="D2124" s="19" t="str">
        <f>TRIM(data!D2004)</f>
        <v>SL3705</v>
      </c>
      <c r="E2124" s="19" t="str">
        <f>TRIM(data!E2004)</f>
        <v>Solanum tuberosum (Potato)</v>
      </c>
      <c r="F2124" s="19" t="str">
        <f>TRIM(data!F2004)</f>
        <v>Solanaceae</v>
      </c>
      <c r="G2124" s="19" t="str">
        <f>TRIM(data!G2004)</f>
        <v>Solanales</v>
      </c>
      <c r="H2124" s="19" t="str">
        <f>TRIM(data!H2004)</f>
        <v>2000</v>
      </c>
      <c r="I2124" s="19" t="str">
        <f>TRIM(data!I2004)</f>
        <v>Yeonggwang, Jeollanam-do, South Korea</v>
      </c>
      <c r="J2124" s="19" t="str">
        <f>TRIM(data!J2004)</f>
        <v>South Korea</v>
      </c>
      <c r="K2124" s="19" t="str">
        <f>TRIM(data!K2004)</f>
        <v>Asia</v>
      </c>
      <c r="L2124" s="19" t="str">
        <f>TRIM(data!L2004)</f>
        <v/>
      </c>
      <c r="M2124" s="19" t="str">
        <f>TRIM(data!M2004)</f>
        <v>KY119291</v>
      </c>
      <c r="N2124" s="19" t="str">
        <f>TRIM(data!N2004)</f>
        <v/>
      </c>
      <c r="O2124" s="19" t="str">
        <f>TRIM(data!O2004)</f>
        <v/>
      </c>
      <c r="P2124" s="19" t="str">
        <f>TRIM(data!P2004)</f>
        <v>Cho 2018, https://doi.org/10.5423/PPJ.FT.09.2017.0203</v>
      </c>
      <c r="Q2124" s="19" t="str">
        <f>TRIM(data!Q2004)</f>
        <v>2018</v>
      </c>
      <c r="R2124" s="19" t="str">
        <f>TRIM(data!R2004)</f>
        <v>Kyle Chipman</v>
      </c>
    </row>
    <row r="2125" spans="1:18" x14ac:dyDescent="0.3">
      <c r="A2125" s="19" t="str">
        <f>TRIM(data!A2005)</f>
        <v>2009</v>
      </c>
      <c r="B2125" s="19" t="str">
        <f>TRIM(data!B2005)</f>
        <v>I</v>
      </c>
      <c r="C2125" s="19" t="str">
        <f>TRIM(data!C2005)</f>
        <v/>
      </c>
      <c r="D2125" s="19" t="str">
        <f>TRIM(data!D2005)</f>
        <v>SL3730</v>
      </c>
      <c r="E2125" s="19" t="str">
        <f>TRIM(data!E2005)</f>
        <v>Solanum tuberosum (Potato)</v>
      </c>
      <c r="F2125" s="19" t="str">
        <f>TRIM(data!F2005)</f>
        <v>Solanaceae</v>
      </c>
      <c r="G2125" s="19" t="str">
        <f>TRIM(data!G2005)</f>
        <v>Solanales</v>
      </c>
      <c r="H2125" s="19" t="str">
        <f>TRIM(data!H2005)</f>
        <v>2000</v>
      </c>
      <c r="I2125" s="19" t="str">
        <f>TRIM(data!I2005)</f>
        <v>Muan, Jeollanam-do, South Korea</v>
      </c>
      <c r="J2125" s="19" t="str">
        <f>TRIM(data!J2005)</f>
        <v>South Korea</v>
      </c>
      <c r="K2125" s="19" t="str">
        <f>TRIM(data!K2005)</f>
        <v>Asia</v>
      </c>
      <c r="L2125" s="19" t="str">
        <f>TRIM(data!L2005)</f>
        <v/>
      </c>
      <c r="M2125" s="19" t="str">
        <f>TRIM(data!M2005)</f>
        <v>KY119292</v>
      </c>
      <c r="N2125" s="19" t="str">
        <f>TRIM(data!N2005)</f>
        <v/>
      </c>
      <c r="O2125" s="19" t="str">
        <f>TRIM(data!O2005)</f>
        <v/>
      </c>
      <c r="P2125" s="19" t="str">
        <f>TRIM(data!P2005)</f>
        <v>Cho 2018, https://doi.org/10.5423/PPJ.FT.09.2017.0203</v>
      </c>
      <c r="Q2125" s="19" t="str">
        <f>TRIM(data!Q2005)</f>
        <v>2018</v>
      </c>
      <c r="R2125" s="19" t="str">
        <f>TRIM(data!R2005)</f>
        <v>Kyle Chipman</v>
      </c>
    </row>
    <row r="2126" spans="1:18" x14ac:dyDescent="0.3">
      <c r="A2126" s="19" t="str">
        <f>TRIM(data!A2006)</f>
        <v>2010</v>
      </c>
      <c r="B2126" s="19" t="str">
        <f>TRIM(data!B2006)</f>
        <v>I</v>
      </c>
      <c r="C2126" s="19" t="str">
        <f>TRIM(data!C2006)</f>
        <v/>
      </c>
      <c r="D2126" s="19" t="str">
        <f>TRIM(data!D2006)</f>
        <v>SL3747</v>
      </c>
      <c r="E2126" s="19" t="str">
        <f>TRIM(data!E2006)</f>
        <v>Solanum tuberosum (Potato)</v>
      </c>
      <c r="F2126" s="19" t="str">
        <f>TRIM(data!F2006)</f>
        <v>Solanaceae</v>
      </c>
      <c r="G2126" s="19" t="str">
        <f>TRIM(data!G2006)</f>
        <v>Solanales</v>
      </c>
      <c r="H2126" s="19" t="str">
        <f>TRIM(data!H2006)</f>
        <v>2000</v>
      </c>
      <c r="I2126" s="19" t="str">
        <f>TRIM(data!I2006)</f>
        <v>Boseong, Jeollanam-do, South Korea</v>
      </c>
      <c r="J2126" s="19" t="str">
        <f>TRIM(data!J2006)</f>
        <v>South Korea</v>
      </c>
      <c r="K2126" s="19" t="str">
        <f>TRIM(data!K2006)</f>
        <v>Asia</v>
      </c>
      <c r="L2126" s="19" t="str">
        <f>TRIM(data!L2006)</f>
        <v/>
      </c>
      <c r="M2126" s="19" t="str">
        <f>TRIM(data!M2006)</f>
        <v>KY119293</v>
      </c>
      <c r="N2126" s="19" t="str">
        <f>TRIM(data!N2006)</f>
        <v/>
      </c>
      <c r="O2126" s="19" t="str">
        <f>TRIM(data!O2006)</f>
        <v/>
      </c>
      <c r="P2126" s="19" t="str">
        <f>TRIM(data!P2006)</f>
        <v>Cho 2018, https://doi.org/10.5423/PPJ.FT.09.2017.0203</v>
      </c>
      <c r="Q2126" s="19" t="str">
        <f>TRIM(data!Q2006)</f>
        <v>2018</v>
      </c>
      <c r="R2126" s="19" t="str">
        <f>TRIM(data!R2006)</f>
        <v>Kyle Chipman</v>
      </c>
    </row>
    <row r="2127" spans="1:18" x14ac:dyDescent="0.3">
      <c r="A2127" s="19" t="str">
        <f>TRIM(data!A2007)</f>
        <v>2011</v>
      </c>
      <c r="B2127" s="19" t="str">
        <f>TRIM(data!B2007)</f>
        <v>I</v>
      </c>
      <c r="C2127" s="19" t="str">
        <f>TRIM(data!C2007)</f>
        <v/>
      </c>
      <c r="D2127" s="19" t="str">
        <f>TRIM(data!D2007)</f>
        <v>SL3755</v>
      </c>
      <c r="E2127" s="19" t="str">
        <f>TRIM(data!E2007)</f>
        <v>Solanum tuberosum (Potato)</v>
      </c>
      <c r="F2127" s="19" t="str">
        <f>TRIM(data!F2007)</f>
        <v>Solanaceae</v>
      </c>
      <c r="G2127" s="19" t="str">
        <f>TRIM(data!G2007)</f>
        <v>Solanales</v>
      </c>
      <c r="H2127" s="19" t="str">
        <f>TRIM(data!H2007)</f>
        <v>2000</v>
      </c>
      <c r="I2127" s="19" t="str">
        <f>TRIM(data!I2007)</f>
        <v>Boseong, Jeollanam-do, South Korea</v>
      </c>
      <c r="J2127" s="19" t="str">
        <f>TRIM(data!J2007)</f>
        <v>South Korea</v>
      </c>
      <c r="K2127" s="19" t="str">
        <f>TRIM(data!K2007)</f>
        <v>Asia</v>
      </c>
      <c r="L2127" s="19" t="str">
        <f>TRIM(data!L2007)</f>
        <v/>
      </c>
      <c r="M2127" s="19" t="str">
        <f>TRIM(data!M2007)</f>
        <v>KY119294</v>
      </c>
      <c r="N2127" s="19" t="str">
        <f>TRIM(data!N2007)</f>
        <v/>
      </c>
      <c r="O2127" s="19" t="str">
        <f>TRIM(data!O2007)</f>
        <v/>
      </c>
      <c r="P2127" s="19" t="str">
        <f>TRIM(data!P2007)</f>
        <v>Cho 2018, https://doi.org/10.5423/PPJ.FT.09.2017.0203</v>
      </c>
      <c r="Q2127" s="19" t="str">
        <f>TRIM(data!Q2007)</f>
        <v>2018</v>
      </c>
      <c r="R2127" s="19" t="str">
        <f>TRIM(data!R2007)</f>
        <v>Kyle Chipman</v>
      </c>
    </row>
    <row r="2128" spans="1:18" x14ac:dyDescent="0.3">
      <c r="A2128" s="19" t="str">
        <f>TRIM(data!A2008)</f>
        <v>2012</v>
      </c>
      <c r="B2128" s="19" t="str">
        <f>TRIM(data!B2008)</f>
        <v>I</v>
      </c>
      <c r="C2128" s="19" t="str">
        <f>TRIM(data!C2008)</f>
        <v/>
      </c>
      <c r="D2128" s="19" t="str">
        <f>TRIM(data!D2008)</f>
        <v>SL3760</v>
      </c>
      <c r="E2128" s="19" t="str">
        <f>TRIM(data!E2008)</f>
        <v>Solanum tuberosum (Potato)</v>
      </c>
      <c r="F2128" s="19" t="str">
        <f>TRIM(data!F2008)</f>
        <v>Solanaceae</v>
      </c>
      <c r="G2128" s="19" t="str">
        <f>TRIM(data!G2008)</f>
        <v>Solanales</v>
      </c>
      <c r="H2128" s="19" t="str">
        <f>TRIM(data!H2008)</f>
        <v>2000</v>
      </c>
      <c r="I2128" s="19" t="str">
        <f>TRIM(data!I2008)</f>
        <v>Namhae, Gyeongsangnam-do, South Korea</v>
      </c>
      <c r="J2128" s="19" t="str">
        <f>TRIM(data!J2008)</f>
        <v>South Korea</v>
      </c>
      <c r="K2128" s="19" t="str">
        <f>TRIM(data!K2008)</f>
        <v>Asia</v>
      </c>
      <c r="L2128" s="19" t="str">
        <f>TRIM(data!L2008)</f>
        <v/>
      </c>
      <c r="M2128" s="19" t="str">
        <f>TRIM(data!M2008)</f>
        <v>KY119295</v>
      </c>
      <c r="N2128" s="19" t="str">
        <f>TRIM(data!N2008)</f>
        <v/>
      </c>
      <c r="O2128" s="19" t="str">
        <f>TRIM(data!O2008)</f>
        <v/>
      </c>
      <c r="P2128" s="19" t="str">
        <f>TRIM(data!P2008)</f>
        <v>Cho 2018, https://doi.org/10.5423/PPJ.FT.09.2017.0203</v>
      </c>
      <c r="Q2128" s="19" t="str">
        <f>TRIM(data!Q2008)</f>
        <v>2018</v>
      </c>
      <c r="R2128" s="19" t="str">
        <f>TRIM(data!R2008)</f>
        <v>Kyle Chipman</v>
      </c>
    </row>
    <row r="2129" spans="1:27" x14ac:dyDescent="0.3">
      <c r="A2129" s="19" t="str">
        <f>TRIM(data!A2009)</f>
        <v>2013</v>
      </c>
      <c r="B2129" s="19" t="str">
        <f>TRIM(data!B2009)</f>
        <v>I</v>
      </c>
      <c r="C2129" s="19" t="str">
        <f>TRIM(data!C2009)</f>
        <v/>
      </c>
      <c r="D2129" s="19" t="str">
        <f>TRIM(data!D2009)</f>
        <v>SL3762</v>
      </c>
      <c r="E2129" s="19" t="str">
        <f>TRIM(data!E2009)</f>
        <v>Solanum tuberosum (Potato)</v>
      </c>
      <c r="F2129" s="19" t="str">
        <f>TRIM(data!F2009)</f>
        <v>Solanaceae</v>
      </c>
      <c r="G2129" s="19" t="str">
        <f>TRIM(data!G2009)</f>
        <v>Solanales</v>
      </c>
      <c r="H2129" s="19" t="str">
        <f>TRIM(data!H2009)</f>
        <v>2000</v>
      </c>
      <c r="I2129" s="19" t="str">
        <f>TRIM(data!I2009)</f>
        <v>Gimhae, Gyeongsangnam-do, South Korea</v>
      </c>
      <c r="J2129" s="19" t="str">
        <f>TRIM(data!J2009)</f>
        <v>South Korea</v>
      </c>
      <c r="K2129" s="19" t="str">
        <f>TRIM(data!K2009)</f>
        <v>Asia</v>
      </c>
      <c r="L2129" s="19" t="str">
        <f>TRIM(data!L2009)</f>
        <v/>
      </c>
      <c r="M2129" s="19" t="str">
        <f>TRIM(data!M2009)</f>
        <v>KY119296</v>
      </c>
      <c r="N2129" s="19" t="str">
        <f>TRIM(data!N2009)</f>
        <v/>
      </c>
      <c r="O2129" s="19" t="str">
        <f>TRIM(data!O2009)</f>
        <v/>
      </c>
      <c r="P2129" s="19" t="str">
        <f>TRIM(data!P2009)</f>
        <v>Cho 2018, https://doi.org/10.5423/PPJ.FT.09.2017.0203</v>
      </c>
      <c r="Q2129" s="19" t="str">
        <f>TRIM(data!Q2009)</f>
        <v>2018</v>
      </c>
      <c r="R2129" s="19" t="str">
        <f>TRIM(data!R2009)</f>
        <v>Kyle Chipman</v>
      </c>
    </row>
    <row r="2130" spans="1:27" x14ac:dyDescent="0.3">
      <c r="A2130" s="19" t="str">
        <f>TRIM(data!A2010)</f>
        <v>2014</v>
      </c>
      <c r="B2130" s="19" t="str">
        <f>TRIM(data!B2010)</f>
        <v>I</v>
      </c>
      <c r="C2130" s="19" t="str">
        <f>TRIM(data!C2010)</f>
        <v/>
      </c>
      <c r="D2130" s="19" t="str">
        <f>TRIM(data!D2010)</f>
        <v>SL3774</v>
      </c>
      <c r="E2130" s="19" t="str">
        <f>TRIM(data!E2010)</f>
        <v>Solanum tuberosum (Potato)</v>
      </c>
      <c r="F2130" s="19" t="str">
        <f>TRIM(data!F2010)</f>
        <v>Solanaceae</v>
      </c>
      <c r="G2130" s="19" t="str">
        <f>TRIM(data!G2010)</f>
        <v>Solanales</v>
      </c>
      <c r="H2130" s="19" t="str">
        <f>TRIM(data!H2010)</f>
        <v>2000</v>
      </c>
      <c r="I2130" s="19" t="str">
        <f>TRIM(data!I2010)</f>
        <v>Miryang, Gyeongsangnam-do, South Korea</v>
      </c>
      <c r="J2130" s="19" t="str">
        <f>TRIM(data!J2010)</f>
        <v>South Korea</v>
      </c>
      <c r="K2130" s="19" t="str">
        <f>TRIM(data!K2010)</f>
        <v>Asia</v>
      </c>
      <c r="L2130" s="19" t="str">
        <f>TRIM(data!L2010)</f>
        <v/>
      </c>
      <c r="M2130" s="19" t="str">
        <f>TRIM(data!M2010)</f>
        <v>KY119297</v>
      </c>
      <c r="N2130" s="19" t="str">
        <f>TRIM(data!N2010)</f>
        <v/>
      </c>
      <c r="O2130" s="19" t="str">
        <f>TRIM(data!O2010)</f>
        <v/>
      </c>
      <c r="P2130" s="19" t="str">
        <f>TRIM(data!P2010)</f>
        <v>Cho 2018, https://doi.org/10.5423/PPJ.FT.09.2017.0203</v>
      </c>
      <c r="Q2130" s="19" t="str">
        <f>TRIM(data!Q2010)</f>
        <v>2018</v>
      </c>
      <c r="R2130" s="19" t="str">
        <f>TRIM(data!R2010)</f>
        <v>Kyle Chipman</v>
      </c>
    </row>
    <row r="2131" spans="1:27" x14ac:dyDescent="0.3">
      <c r="A2131" s="19" t="str">
        <f>TRIM(data!A2011)</f>
        <v>2015</v>
      </c>
      <c r="B2131" s="19" t="str">
        <f>TRIM(data!B2011)</f>
        <v>I</v>
      </c>
      <c r="C2131" s="19" t="str">
        <f>TRIM(data!C2011)</f>
        <v/>
      </c>
      <c r="D2131" s="19" t="str">
        <f>TRIM(data!D2011)</f>
        <v>SL3781</v>
      </c>
      <c r="E2131" s="19" t="str">
        <f>TRIM(data!E2011)</f>
        <v>Solanum tuberosum (Potato)</v>
      </c>
      <c r="F2131" s="19" t="str">
        <f>TRIM(data!F2011)</f>
        <v>Solanaceae</v>
      </c>
      <c r="G2131" s="19" t="str">
        <f>TRIM(data!G2011)</f>
        <v>Solanales</v>
      </c>
      <c r="H2131" s="19" t="str">
        <f>TRIM(data!H2011)</f>
        <v>2000</v>
      </c>
      <c r="I2131" s="19" t="str">
        <f>TRIM(data!I2011)</f>
        <v>Miryang, Gyeongsangnam-do, South Korea</v>
      </c>
      <c r="J2131" s="19" t="str">
        <f>TRIM(data!J2011)</f>
        <v>South Korea</v>
      </c>
      <c r="K2131" s="19" t="str">
        <f>TRIM(data!K2011)</f>
        <v>Asia</v>
      </c>
      <c r="L2131" s="19" t="str">
        <f>TRIM(data!L2011)</f>
        <v/>
      </c>
      <c r="M2131" s="19" t="str">
        <f>TRIM(data!M2011)</f>
        <v>KY119298</v>
      </c>
      <c r="N2131" s="19" t="str">
        <f>TRIM(data!N2011)</f>
        <v/>
      </c>
      <c r="O2131" s="19" t="str">
        <f>TRIM(data!O2011)</f>
        <v/>
      </c>
      <c r="P2131" s="19" t="str">
        <f>TRIM(data!P2011)</f>
        <v>Cho 2018, https://doi.org/10.5423/PPJ.FT.09.2017.0203</v>
      </c>
      <c r="Q2131" s="19" t="str">
        <f>TRIM(data!Q2011)</f>
        <v>2018</v>
      </c>
      <c r="R2131" s="19" t="str">
        <f>TRIM(data!R2011)</f>
        <v>Kyle Chipman</v>
      </c>
    </row>
    <row r="2132" spans="1:27" x14ac:dyDescent="0.3">
      <c r="A2132" s="19" t="str">
        <f>TRIM(data!A2012)</f>
        <v>2016</v>
      </c>
      <c r="B2132" s="19" t="str">
        <f>TRIM(data!B2012)</f>
        <v>I</v>
      </c>
      <c r="C2132" s="19" t="str">
        <f>TRIM(data!C2012)</f>
        <v/>
      </c>
      <c r="D2132" s="19" t="str">
        <f>TRIM(data!D2012)</f>
        <v>SL3796</v>
      </c>
      <c r="E2132" s="19" t="str">
        <f>TRIM(data!E2012)</f>
        <v>Solanum tuberosum (Potato)</v>
      </c>
      <c r="F2132" s="19" t="str">
        <f>TRIM(data!F2012)</f>
        <v>Solanaceae</v>
      </c>
      <c r="G2132" s="19" t="str">
        <f>TRIM(data!G2012)</f>
        <v>Solanales</v>
      </c>
      <c r="H2132" s="19" t="str">
        <f>TRIM(data!H2012)</f>
        <v>2000</v>
      </c>
      <c r="I2132" s="19" t="str">
        <f>TRIM(data!I2012)</f>
        <v>Bukjeju, Jeju-do, South Korea</v>
      </c>
      <c r="J2132" s="19" t="str">
        <f>TRIM(data!J2012)</f>
        <v>South Korea</v>
      </c>
      <c r="K2132" s="19" t="str">
        <f>TRIM(data!K2012)</f>
        <v>Asia</v>
      </c>
      <c r="L2132" s="19" t="str">
        <f>TRIM(data!L2012)</f>
        <v/>
      </c>
      <c r="M2132" s="19" t="str">
        <f>TRIM(data!M2012)</f>
        <v>KY119299</v>
      </c>
      <c r="N2132" s="19" t="str">
        <f>TRIM(data!N2012)</f>
        <v/>
      </c>
      <c r="O2132" s="19" t="str">
        <f>TRIM(data!O2012)</f>
        <v/>
      </c>
      <c r="P2132" s="19" t="str">
        <f>TRIM(data!P2012)</f>
        <v>Cho 2018, https://doi.org/10.5423/PPJ.FT.09.2017.0203</v>
      </c>
      <c r="Q2132" s="19" t="str">
        <f>TRIM(data!Q2012)</f>
        <v>2018</v>
      </c>
      <c r="R2132" s="19" t="str">
        <f>TRIM(data!R2012)</f>
        <v>Kyle Chipman</v>
      </c>
    </row>
    <row r="2133" spans="1:27" x14ac:dyDescent="0.3">
      <c r="A2133" s="19" t="str">
        <f>TRIM(data!A2013)</f>
        <v>2017</v>
      </c>
      <c r="B2133" s="19" t="str">
        <f>TRIM(data!B2013)</f>
        <v>I</v>
      </c>
      <c r="C2133" s="19" t="str">
        <f>TRIM(data!C2013)</f>
        <v/>
      </c>
      <c r="D2133" s="19" t="str">
        <f>TRIM(data!D2013)</f>
        <v>SL3809</v>
      </c>
      <c r="E2133" s="19" t="str">
        <f>TRIM(data!E2013)</f>
        <v>Solanum tuberosum (Potato)</v>
      </c>
      <c r="F2133" s="19" t="str">
        <f>TRIM(data!F2013)</f>
        <v>Solanaceae</v>
      </c>
      <c r="G2133" s="19" t="str">
        <f>TRIM(data!G2013)</f>
        <v>Solanales</v>
      </c>
      <c r="H2133" s="19" t="str">
        <f>TRIM(data!H2013)</f>
        <v>2000</v>
      </c>
      <c r="I2133" s="19" t="str">
        <f>TRIM(data!I2013)</f>
        <v>Namjeju, Jeju-do, South Korea</v>
      </c>
      <c r="J2133" s="19" t="str">
        <f>TRIM(data!J2013)</f>
        <v>South Korea</v>
      </c>
      <c r="K2133" s="19" t="str">
        <f>TRIM(data!K2013)</f>
        <v>Asia</v>
      </c>
      <c r="L2133" s="19" t="str">
        <f>TRIM(data!L2013)</f>
        <v/>
      </c>
      <c r="M2133" s="19" t="str">
        <f>TRIM(data!M2013)</f>
        <v>KY119300</v>
      </c>
      <c r="N2133" s="19" t="str">
        <f>TRIM(data!N2013)</f>
        <v/>
      </c>
      <c r="O2133" s="19" t="str">
        <f>TRIM(data!O2013)</f>
        <v/>
      </c>
      <c r="P2133" s="19" t="str">
        <f>TRIM(data!P2013)</f>
        <v>Cho 2018, https://doi.org/10.5423/PPJ.FT.09.2017.0203</v>
      </c>
      <c r="Q2133" s="19" t="str">
        <f>TRIM(data!Q2013)</f>
        <v>2018</v>
      </c>
      <c r="R2133" s="19" t="str">
        <f>TRIM(data!R2013)</f>
        <v>Kyle Chipman</v>
      </c>
    </row>
    <row r="2134" spans="1:27" x14ac:dyDescent="0.3">
      <c r="A2134" s="19" t="str">
        <f>TRIM(data!A2014)</f>
        <v>2018</v>
      </c>
      <c r="B2134" s="19" t="str">
        <f>TRIM(data!B2014)</f>
        <v>I</v>
      </c>
      <c r="C2134" s="19" t="str">
        <f>TRIM(data!C2014)</f>
        <v/>
      </c>
      <c r="D2134" s="19" t="str">
        <f>TRIM(data!D2014)</f>
        <v>SL3822</v>
      </c>
      <c r="E2134" s="19" t="str">
        <f>TRIM(data!E2014)</f>
        <v>Solanum tuberosum (Potato)</v>
      </c>
      <c r="F2134" s="19" t="str">
        <f>TRIM(data!F2014)</f>
        <v>Solanaceae</v>
      </c>
      <c r="G2134" s="19" t="str">
        <f>TRIM(data!G2014)</f>
        <v>Solanales</v>
      </c>
      <c r="H2134" s="19" t="str">
        <f>TRIM(data!H2014)</f>
        <v>2000</v>
      </c>
      <c r="I2134" s="19" t="str">
        <f>TRIM(data!I2014)</f>
        <v>Bukjeju, Jeju-do, South Korea</v>
      </c>
      <c r="J2134" s="19" t="str">
        <f>TRIM(data!J2014)</f>
        <v>South Korea</v>
      </c>
      <c r="K2134" s="19" t="str">
        <f>TRIM(data!K2014)</f>
        <v>Asia</v>
      </c>
      <c r="L2134" s="19" t="str">
        <f>TRIM(data!L2014)</f>
        <v/>
      </c>
      <c r="M2134" s="19" t="str">
        <f>TRIM(data!M2014)</f>
        <v>KY119301</v>
      </c>
      <c r="N2134" s="19" t="str">
        <f>TRIM(data!N2014)</f>
        <v/>
      </c>
      <c r="O2134" s="19" t="str">
        <f>TRIM(data!O2014)</f>
        <v/>
      </c>
      <c r="P2134" s="19" t="str">
        <f>TRIM(data!P2014)</f>
        <v>Cho 2018, https://doi.org/10.5423/PPJ.FT.09.2017.0203</v>
      </c>
      <c r="Q2134" s="19" t="str">
        <f>TRIM(data!Q2014)</f>
        <v>2018</v>
      </c>
      <c r="R2134" s="19" t="str">
        <f>TRIM(data!R2014)</f>
        <v>Kyle Chipman</v>
      </c>
    </row>
    <row r="2135" spans="1:27" x14ac:dyDescent="0.3">
      <c r="A2135" s="19" t="str">
        <f>TRIM(data!A2015)</f>
        <v>2019</v>
      </c>
      <c r="B2135" s="19" t="str">
        <f>TRIM(data!B2015)</f>
        <v>I</v>
      </c>
      <c r="C2135" s="19" t="str">
        <f>TRIM(data!C2015)</f>
        <v/>
      </c>
      <c r="D2135" s="19" t="str">
        <f>TRIM(data!D2015)</f>
        <v>SL3835</v>
      </c>
      <c r="E2135" s="19" t="str">
        <f>TRIM(data!E2015)</f>
        <v>Solanum tuberosum (Potato)</v>
      </c>
      <c r="F2135" s="19" t="str">
        <f>TRIM(data!F2015)</f>
        <v>Solanaceae</v>
      </c>
      <c r="G2135" s="19" t="str">
        <f>TRIM(data!G2015)</f>
        <v>Solanales</v>
      </c>
      <c r="H2135" s="19" t="str">
        <f>TRIM(data!H2015)</f>
        <v>2000</v>
      </c>
      <c r="I2135" s="19" t="str">
        <f>TRIM(data!I2015)</f>
        <v>Namjeju, Jeju-do, South Korea</v>
      </c>
      <c r="J2135" s="19" t="str">
        <f>TRIM(data!J2015)</f>
        <v>South Korea</v>
      </c>
      <c r="K2135" s="19" t="str">
        <f>TRIM(data!K2015)</f>
        <v>Asia</v>
      </c>
      <c r="L2135" s="19" t="str">
        <f>TRIM(data!L2015)</f>
        <v/>
      </c>
      <c r="M2135" s="19" t="str">
        <f>TRIM(data!M2015)</f>
        <v>KY119303</v>
      </c>
      <c r="N2135" s="19" t="str">
        <f>TRIM(data!N2015)</f>
        <v/>
      </c>
      <c r="O2135" s="19" t="str">
        <f>TRIM(data!O2015)</f>
        <v/>
      </c>
      <c r="P2135" s="19" t="str">
        <f>TRIM(data!P2015)</f>
        <v>Cho 2018, https://doi.org/10.5423/PPJ.FT.09.2017.0203</v>
      </c>
      <c r="Q2135" s="19" t="str">
        <f>TRIM(data!Q2015)</f>
        <v>2018</v>
      </c>
      <c r="R2135" s="19" t="str">
        <f>TRIM(data!R2015)</f>
        <v>Kyle Chipman</v>
      </c>
    </row>
    <row r="2136" spans="1:27" x14ac:dyDescent="0.3">
      <c r="A2136" s="19" t="str">
        <f>TRIM(data!A2016)</f>
        <v>2020</v>
      </c>
      <c r="B2136" s="19" t="str">
        <f>TRIM(data!B2016)</f>
        <v>I</v>
      </c>
      <c r="C2136" s="19" t="str">
        <f>TRIM(data!C2016)</f>
        <v/>
      </c>
      <c r="D2136" s="19" t="str">
        <f>TRIM(data!D2016)</f>
        <v>SL3869</v>
      </c>
      <c r="E2136" s="19" t="str">
        <f>TRIM(data!E2016)</f>
        <v>Solanum tuberosum (Potato)</v>
      </c>
      <c r="F2136" s="19" t="str">
        <f>TRIM(data!F2016)</f>
        <v>Solanaceae</v>
      </c>
      <c r="G2136" s="19" t="str">
        <f>TRIM(data!G2016)</f>
        <v>Solanales</v>
      </c>
      <c r="H2136" s="19" t="str">
        <f>TRIM(data!H2016)</f>
        <v>2001</v>
      </c>
      <c r="I2136" s="19" t="str">
        <f>TRIM(data!I2016)</f>
        <v>Bukjeju, Jeju-do, South Korea</v>
      </c>
      <c r="J2136" s="19" t="str">
        <f>TRIM(data!J2016)</f>
        <v>South Korea</v>
      </c>
      <c r="K2136" s="19" t="str">
        <f>TRIM(data!K2016)</f>
        <v>Asia</v>
      </c>
      <c r="L2136" s="19" t="str">
        <f>TRIM(data!L2016)</f>
        <v/>
      </c>
      <c r="M2136" s="19" t="str">
        <f>TRIM(data!M2016)</f>
        <v>KY119305</v>
      </c>
      <c r="N2136" s="19" t="str">
        <f>TRIM(data!N2016)</f>
        <v/>
      </c>
      <c r="O2136" s="19" t="str">
        <f>TRIM(data!O2016)</f>
        <v/>
      </c>
      <c r="P2136" s="19" t="str">
        <f>TRIM(data!P2016)</f>
        <v>Cho 2018, https://doi.org/10.5423/PPJ.FT.09.2017.0203</v>
      </c>
      <c r="Q2136" s="19" t="str">
        <f>TRIM(data!Q2016)</f>
        <v>2018</v>
      </c>
      <c r="R2136" s="19" t="str">
        <f>TRIM(data!R2016)</f>
        <v>Kyle Chipman</v>
      </c>
    </row>
    <row r="2137" spans="1:27" x14ac:dyDescent="0.3">
      <c r="A2137" s="19" t="str">
        <f>TRIM(data!A2017)</f>
        <v>2021</v>
      </c>
      <c r="B2137" s="19" t="str">
        <f>TRIM(data!B2017)</f>
        <v>I</v>
      </c>
      <c r="C2137" s="19" t="str">
        <f>TRIM(data!C2017)</f>
        <v/>
      </c>
      <c r="D2137" s="19" t="str">
        <f>TRIM(data!D2017)</f>
        <v>SL3873</v>
      </c>
      <c r="E2137" s="19" t="str">
        <f>TRIM(data!E2017)</f>
        <v>Solanum tuberosum (Potato)</v>
      </c>
      <c r="F2137" s="19" t="str">
        <f>TRIM(data!F2017)</f>
        <v>Solanaceae</v>
      </c>
      <c r="G2137" s="19" t="str">
        <f>TRIM(data!G2017)</f>
        <v>Solanales</v>
      </c>
      <c r="H2137" s="19" t="str">
        <f>TRIM(data!H2017)</f>
        <v>2001</v>
      </c>
      <c r="I2137" s="19" t="str">
        <f>TRIM(data!I2017)</f>
        <v>Namjeju, Jeju-do, South Korea</v>
      </c>
      <c r="J2137" s="19" t="str">
        <f>TRIM(data!J2017)</f>
        <v>South Korea</v>
      </c>
      <c r="K2137" s="19" t="str">
        <f>TRIM(data!K2017)</f>
        <v>Asia</v>
      </c>
      <c r="L2137" s="19" t="str">
        <f>TRIM(data!L2017)</f>
        <v/>
      </c>
      <c r="M2137" s="19" t="str">
        <f>TRIM(data!M2017)</f>
        <v>KY119306</v>
      </c>
      <c r="N2137" s="19" t="str">
        <f>TRIM(data!N2017)</f>
        <v/>
      </c>
      <c r="O2137" s="19" t="str">
        <f>TRIM(data!O2017)</f>
        <v/>
      </c>
      <c r="P2137" s="19" t="str">
        <f>TRIM(data!P2017)</f>
        <v>Cho 2018, https://doi.org/10.5423/PPJ.FT.09.2017.0203</v>
      </c>
      <c r="Q2137" s="19" t="str">
        <f>TRIM(data!Q2017)</f>
        <v>2018</v>
      </c>
      <c r="R2137" s="19" t="str">
        <f>TRIM(data!R2017)</f>
        <v>Kyle Chipman</v>
      </c>
    </row>
    <row r="2138" spans="1:27" x14ac:dyDescent="0.3">
      <c r="A2138" s="19" t="str">
        <f>TRIM(data!A2018)</f>
        <v>2022</v>
      </c>
      <c r="B2138" s="19" t="str">
        <f>TRIM(data!B2018)</f>
        <v>I</v>
      </c>
      <c r="C2138" s="19" t="str">
        <f>TRIM(data!C2018)</f>
        <v/>
      </c>
      <c r="D2138" s="19" t="str">
        <f>TRIM(data!D2018)</f>
        <v>SL3879</v>
      </c>
      <c r="E2138" s="19" t="str">
        <f>TRIM(data!E2018)</f>
        <v>Solanum tuberosum (Potato)</v>
      </c>
      <c r="F2138" s="19" t="str">
        <f>TRIM(data!F2018)</f>
        <v>Solanaceae</v>
      </c>
      <c r="G2138" s="19" t="str">
        <f>TRIM(data!G2018)</f>
        <v>Solanales</v>
      </c>
      <c r="H2138" s="19" t="str">
        <f>TRIM(data!H2018)</f>
        <v>2001</v>
      </c>
      <c r="I2138" s="19" t="str">
        <f>TRIM(data!I2018)</f>
        <v>Boseong, Jeollanam-do, South Korea</v>
      </c>
      <c r="J2138" s="19" t="str">
        <f>TRIM(data!J2018)</f>
        <v>South Korea</v>
      </c>
      <c r="K2138" s="19" t="str">
        <f>TRIM(data!K2018)</f>
        <v>Asia</v>
      </c>
      <c r="L2138" s="19" t="str">
        <f>TRIM(data!L2018)</f>
        <v/>
      </c>
      <c r="M2138" s="19" t="str">
        <f>TRIM(data!M2018)</f>
        <v>KY119307</v>
      </c>
      <c r="N2138" s="19" t="str">
        <f>TRIM(data!N2018)</f>
        <v/>
      </c>
      <c r="O2138" s="19" t="str">
        <f>TRIM(data!O2018)</f>
        <v/>
      </c>
      <c r="P2138" s="19" t="str">
        <f>TRIM(data!P2018)</f>
        <v>Cho 2018, https://doi.org/10.5423/PPJ.FT.09.2017.0203</v>
      </c>
      <c r="Q2138" s="19" t="str">
        <f>TRIM(data!Q2018)</f>
        <v>2018</v>
      </c>
      <c r="R2138" s="19" t="str">
        <f>TRIM(data!R2018)</f>
        <v>Kyle Chipman</v>
      </c>
    </row>
    <row r="2139" spans="1:27" x14ac:dyDescent="0.3">
      <c r="A2139" s="19" t="str">
        <f>TRIM(data!A2019)</f>
        <v>2023</v>
      </c>
      <c r="B2139" s="19" t="str">
        <f>TRIM(data!B2019)</f>
        <v>I</v>
      </c>
      <c r="C2139" s="19" t="str">
        <f>TRIM(data!C2019)</f>
        <v/>
      </c>
      <c r="D2139" s="19" t="str">
        <f>TRIM(data!D2019)</f>
        <v>SL3882</v>
      </c>
      <c r="E2139" s="19" t="str">
        <f>TRIM(data!E2019)</f>
        <v>Solanum tuberosum (Potato)</v>
      </c>
      <c r="F2139" s="19" t="str">
        <f>TRIM(data!F2019)</f>
        <v>Solanaceae</v>
      </c>
      <c r="G2139" s="19" t="str">
        <f>TRIM(data!G2019)</f>
        <v>Solanales</v>
      </c>
      <c r="H2139" s="19" t="str">
        <f>TRIM(data!H2019)</f>
        <v>2001</v>
      </c>
      <c r="I2139" s="19" t="str">
        <f>TRIM(data!I2019)</f>
        <v>Haenam, Jeollanam-do, South Korea</v>
      </c>
      <c r="J2139" s="19" t="str">
        <f>TRIM(data!J2019)</f>
        <v>South Korea</v>
      </c>
      <c r="K2139" s="19" t="str">
        <f>TRIM(data!K2019)</f>
        <v>Asia</v>
      </c>
      <c r="L2139" s="19" t="str">
        <f>TRIM(data!L2019)</f>
        <v/>
      </c>
      <c r="M2139" s="19" t="str">
        <f>TRIM(data!M2019)</f>
        <v>KY119308</v>
      </c>
      <c r="N2139" s="19" t="str">
        <f>TRIM(data!N2019)</f>
        <v/>
      </c>
      <c r="O2139" s="19" t="str">
        <f>TRIM(data!O2019)</f>
        <v/>
      </c>
      <c r="P2139" s="19" t="str">
        <f>TRIM(data!P2019)</f>
        <v>Cho 2018, https://doi.org/10.5423/PPJ.FT.09.2017.0203</v>
      </c>
      <c r="Q2139" s="19" t="str">
        <f>TRIM(data!Q2019)</f>
        <v>2018</v>
      </c>
      <c r="R2139" s="19" t="str">
        <f>TRIM(data!R2019)</f>
        <v>Kyle Chipman</v>
      </c>
      <c r="T2139" s="40"/>
      <c r="U2139" s="40"/>
      <c r="V2139" s="40"/>
      <c r="W2139" s="40"/>
      <c r="X2139" s="40"/>
      <c r="Y2139" s="40"/>
      <c r="Z2139" s="40"/>
      <c r="AA2139" s="40"/>
    </row>
    <row r="2140" spans="1:27" x14ac:dyDescent="0.3">
      <c r="A2140" s="19" t="str">
        <f>TRIM(data!A2020)</f>
        <v>2024</v>
      </c>
      <c r="B2140" s="19" t="str">
        <f>TRIM(data!B2020)</f>
        <v>I</v>
      </c>
      <c r="C2140" s="19" t="str">
        <f>TRIM(data!C2020)</f>
        <v/>
      </c>
      <c r="D2140" s="19" t="str">
        <f>TRIM(data!D2020)</f>
        <v>T100</v>
      </c>
      <c r="E2140" s="19" t="str">
        <f>TRIM(data!E2020)</f>
        <v>Solanum tuberosum (Potato)</v>
      </c>
      <c r="F2140" s="19" t="str">
        <f>TRIM(data!F2020)</f>
        <v>Solanaceae</v>
      </c>
      <c r="G2140" s="19" t="str">
        <f>TRIM(data!G2020)</f>
        <v>Solanales</v>
      </c>
      <c r="H2140" s="19" t="str">
        <f>TRIM(data!H2020)</f>
        <v>2003</v>
      </c>
      <c r="I2140" s="19" t="str">
        <f>TRIM(data!I2020)</f>
        <v>Namjeju, Jeju-do, South Korea</v>
      </c>
      <c r="J2140" s="19" t="str">
        <f>TRIM(data!J2020)</f>
        <v>South Korea</v>
      </c>
      <c r="K2140" s="19" t="str">
        <f>TRIM(data!K2020)</f>
        <v>Asia</v>
      </c>
      <c r="L2140" s="19" t="str">
        <f>TRIM(data!L2020)</f>
        <v/>
      </c>
      <c r="M2140" s="19" t="str">
        <f>TRIM(data!M2020)</f>
        <v>KY119346</v>
      </c>
      <c r="N2140" s="19" t="str">
        <f>TRIM(data!N2020)</f>
        <v/>
      </c>
      <c r="O2140" s="19" t="str">
        <f>TRIM(data!O2020)</f>
        <v/>
      </c>
      <c r="P2140" s="19" t="str">
        <f>TRIM(data!P2020)</f>
        <v>Cho 2018, https://doi.org/10.5423/PPJ.FT.09.2017.0203</v>
      </c>
      <c r="Q2140" s="19" t="str">
        <f>TRIM(data!Q2020)</f>
        <v>2018</v>
      </c>
      <c r="R2140" s="19" t="str">
        <f>TRIM(data!R2020)</f>
        <v>Kyle Chipman</v>
      </c>
    </row>
    <row r="2141" spans="1:27" x14ac:dyDescent="0.3">
      <c r="A2141" s="19" t="str">
        <f>TRIM(data!A2021)</f>
        <v>2025</v>
      </c>
      <c r="B2141" s="19" t="str">
        <f>TRIM(data!B2021)</f>
        <v>I</v>
      </c>
      <c r="C2141" s="19" t="str">
        <f>TRIM(data!C2021)</f>
        <v/>
      </c>
      <c r="D2141" s="19" t="str">
        <f>TRIM(data!D2021)</f>
        <v>T105</v>
      </c>
      <c r="E2141" s="19" t="str">
        <f>TRIM(data!E2021)</f>
        <v>Solanum tuberosum (Potato)</v>
      </c>
      <c r="F2141" s="19" t="str">
        <f>TRIM(data!F2021)</f>
        <v>Solanaceae</v>
      </c>
      <c r="G2141" s="19" t="str">
        <f>TRIM(data!G2021)</f>
        <v>Solanales</v>
      </c>
      <c r="H2141" s="19" t="str">
        <f>TRIM(data!H2021)</f>
        <v>2001</v>
      </c>
      <c r="I2141" s="19" t="str">
        <f>TRIM(data!I2021)</f>
        <v>Bukjeju, Jeju-do, South Korea</v>
      </c>
      <c r="J2141" s="19" t="str">
        <f>TRIM(data!J2021)</f>
        <v>South Korea</v>
      </c>
      <c r="K2141" s="19" t="str">
        <f>TRIM(data!K2021)</f>
        <v>Asia</v>
      </c>
      <c r="L2141" s="19" t="str">
        <f>TRIM(data!L2021)</f>
        <v/>
      </c>
      <c r="M2141" s="19" t="str">
        <f>TRIM(data!M2021)</f>
        <v>KY119349</v>
      </c>
      <c r="N2141" s="19" t="str">
        <f>TRIM(data!N2021)</f>
        <v/>
      </c>
      <c r="O2141" s="19" t="str">
        <f>TRIM(data!O2021)</f>
        <v/>
      </c>
      <c r="P2141" s="19" t="str">
        <f>TRIM(data!P2021)</f>
        <v>Cho 2018, https://doi.org/10.5423/PPJ.FT.09.2017.0203</v>
      </c>
      <c r="Q2141" s="19" t="str">
        <f>TRIM(data!Q2021)</f>
        <v>2018</v>
      </c>
      <c r="R2141" s="19" t="str">
        <f>TRIM(data!R2021)</f>
        <v>Kyle Chipman</v>
      </c>
    </row>
    <row r="2142" spans="1:27" x14ac:dyDescent="0.3">
      <c r="A2142" s="19" t="str">
        <f>TRIM(data!A2022)</f>
        <v>2026</v>
      </c>
      <c r="B2142" s="19" t="str">
        <f>TRIM(data!B2022)</f>
        <v>I</v>
      </c>
      <c r="C2142" s="19" t="str">
        <f>TRIM(data!C2022)</f>
        <v/>
      </c>
      <c r="D2142" s="19" t="str">
        <f>TRIM(data!D2022)</f>
        <v>T109</v>
      </c>
      <c r="E2142" s="19" t="str">
        <f>TRIM(data!E2022)</f>
        <v>Solanum tuberosum (Potato)</v>
      </c>
      <c r="F2142" s="19" t="str">
        <f>TRIM(data!F2022)</f>
        <v>Solanaceae</v>
      </c>
      <c r="G2142" s="19" t="str">
        <f>TRIM(data!G2022)</f>
        <v>Solanales</v>
      </c>
      <c r="H2142" s="19" t="str">
        <f>TRIM(data!H2022)</f>
        <v>2003</v>
      </c>
      <c r="I2142" s="19" t="str">
        <f>TRIM(data!I2022)</f>
        <v>Bukjeju, Jeju-do, South Korea</v>
      </c>
      <c r="J2142" s="19" t="str">
        <f>TRIM(data!J2022)</f>
        <v>South Korea</v>
      </c>
      <c r="K2142" s="19" t="str">
        <f>TRIM(data!K2022)</f>
        <v>Asia</v>
      </c>
      <c r="L2142" s="19" t="str">
        <f>TRIM(data!L2022)</f>
        <v/>
      </c>
      <c r="M2142" s="19" t="str">
        <f>TRIM(data!M2022)</f>
        <v>KY119350</v>
      </c>
      <c r="N2142" s="19" t="str">
        <f>TRIM(data!N2022)</f>
        <v/>
      </c>
      <c r="O2142" s="19" t="str">
        <f>TRIM(data!O2022)</f>
        <v/>
      </c>
      <c r="P2142" s="19" t="str">
        <f>TRIM(data!P2022)</f>
        <v>Cho 2018, https://doi.org/10.5423/PPJ.FT.09.2017.0203</v>
      </c>
      <c r="Q2142" s="19" t="str">
        <f>TRIM(data!Q2022)</f>
        <v>2018</v>
      </c>
      <c r="R2142" s="19" t="str">
        <f>TRIM(data!R2022)</f>
        <v>Kyle Chipman</v>
      </c>
    </row>
    <row r="2143" spans="1:27" x14ac:dyDescent="0.3">
      <c r="A2143" s="19" t="str">
        <f>TRIM(data!A2023)</f>
        <v>2027</v>
      </c>
      <c r="B2143" s="19" t="str">
        <f>TRIM(data!B2023)</f>
        <v>I</v>
      </c>
      <c r="C2143" s="19" t="str">
        <f>TRIM(data!C2023)</f>
        <v/>
      </c>
      <c r="D2143" s="19" t="str">
        <f>TRIM(data!D2023)</f>
        <v>T110</v>
      </c>
      <c r="E2143" s="19" t="str">
        <f>TRIM(data!E2023)</f>
        <v>Solanum tuberosum (Potato)</v>
      </c>
      <c r="F2143" s="19" t="str">
        <f>TRIM(data!F2023)</f>
        <v>Solanaceae</v>
      </c>
      <c r="G2143" s="19" t="str">
        <f>TRIM(data!G2023)</f>
        <v>Solanales</v>
      </c>
      <c r="H2143" s="19" t="str">
        <f>TRIM(data!H2023)</f>
        <v>2003</v>
      </c>
      <c r="I2143" s="19" t="str">
        <f>TRIM(data!I2023)</f>
        <v>Bukjeju, Jeju-do, South Korea</v>
      </c>
      <c r="J2143" s="19" t="str">
        <f>TRIM(data!J2023)</f>
        <v>South Korea</v>
      </c>
      <c r="K2143" s="19" t="str">
        <f>TRIM(data!K2023)</f>
        <v>Asia</v>
      </c>
      <c r="L2143" s="19" t="str">
        <f>TRIM(data!L2023)</f>
        <v/>
      </c>
      <c r="M2143" s="19" t="str">
        <f>TRIM(data!M2023)</f>
        <v>KY119351</v>
      </c>
      <c r="N2143" s="19" t="str">
        <f>TRIM(data!N2023)</f>
        <v/>
      </c>
      <c r="O2143" s="19" t="str">
        <f>TRIM(data!O2023)</f>
        <v/>
      </c>
      <c r="P2143" s="19" t="str">
        <f>TRIM(data!P2023)</f>
        <v>Cho 2018, https://doi.org/10.5423/PPJ.FT.09.2017.0203</v>
      </c>
      <c r="Q2143" s="19" t="str">
        <f>TRIM(data!Q2023)</f>
        <v>2018</v>
      </c>
      <c r="R2143" s="19" t="str">
        <f>TRIM(data!R2023)</f>
        <v>Kyle Chipman</v>
      </c>
    </row>
    <row r="2144" spans="1:27" x14ac:dyDescent="0.3">
      <c r="A2144" s="19" t="str">
        <f>TRIM(data!A2024)</f>
        <v>2028</v>
      </c>
      <c r="B2144" s="19" t="str">
        <f>TRIM(data!B2024)</f>
        <v>I</v>
      </c>
      <c r="C2144" s="19" t="str">
        <f>TRIM(data!C2024)</f>
        <v/>
      </c>
      <c r="D2144" s="19" t="str">
        <f>TRIM(data!D2024)</f>
        <v>T111</v>
      </c>
      <c r="E2144" s="19" t="str">
        <f>TRIM(data!E2024)</f>
        <v>Solanum tuberosum (Potato)</v>
      </c>
      <c r="F2144" s="19" t="str">
        <f>TRIM(data!F2024)</f>
        <v>Solanaceae</v>
      </c>
      <c r="G2144" s="19" t="str">
        <f>TRIM(data!G2024)</f>
        <v>Solanales</v>
      </c>
      <c r="H2144" s="19" t="str">
        <f>TRIM(data!H2024)</f>
        <v>2001</v>
      </c>
      <c r="I2144" s="19" t="str">
        <f>TRIM(data!I2024)</f>
        <v>Namjeju, Jeju-do, South Korea</v>
      </c>
      <c r="J2144" s="19" t="str">
        <f>TRIM(data!J2024)</f>
        <v>South Korea</v>
      </c>
      <c r="K2144" s="19" t="str">
        <f>TRIM(data!K2024)</f>
        <v>Asia</v>
      </c>
      <c r="L2144" s="19" t="str">
        <f>TRIM(data!L2024)</f>
        <v/>
      </c>
      <c r="M2144" s="19" t="str">
        <f>TRIM(data!M2024)</f>
        <v>KY119352</v>
      </c>
      <c r="N2144" s="19" t="str">
        <f>TRIM(data!N2024)</f>
        <v/>
      </c>
      <c r="O2144" s="19" t="str">
        <f>TRIM(data!O2024)</f>
        <v/>
      </c>
      <c r="P2144" s="19" t="str">
        <f>TRIM(data!P2024)</f>
        <v>Cho 2018, https://doi.org/10.5423/PPJ.FT.09.2017.0203</v>
      </c>
      <c r="Q2144" s="19" t="str">
        <f>TRIM(data!Q2024)</f>
        <v>2018</v>
      </c>
      <c r="R2144" s="19" t="str">
        <f>TRIM(data!R2024)</f>
        <v>Kyle Chipman</v>
      </c>
      <c r="T2144" s="20"/>
      <c r="U2144" s="20"/>
      <c r="V2144" s="20"/>
      <c r="W2144" s="20"/>
      <c r="X2144" s="20"/>
      <c r="Y2144" s="20"/>
      <c r="Z2144" s="20"/>
    </row>
    <row r="2145" spans="1:27" x14ac:dyDescent="0.3">
      <c r="A2145" s="19" t="str">
        <f>TRIM(data!A2025)</f>
        <v>2029</v>
      </c>
      <c r="B2145" s="19" t="str">
        <f>TRIM(data!B2025)</f>
        <v>I</v>
      </c>
      <c r="C2145" s="19" t="str">
        <f>TRIM(data!C2025)</f>
        <v/>
      </c>
      <c r="D2145" s="19" t="str">
        <f>TRIM(data!D2025)</f>
        <v>T112</v>
      </c>
      <c r="E2145" s="19" t="str">
        <f>TRIM(data!E2025)</f>
        <v>Solanum tuberosum (Potato)</v>
      </c>
      <c r="F2145" s="19" t="str">
        <f>TRIM(data!F2025)</f>
        <v>Solanaceae</v>
      </c>
      <c r="G2145" s="19" t="str">
        <f>TRIM(data!G2025)</f>
        <v>Solanales</v>
      </c>
      <c r="H2145" s="19" t="str">
        <f>TRIM(data!H2025)</f>
        <v>2001</v>
      </c>
      <c r="I2145" s="19" t="str">
        <f>TRIM(data!I2025)</f>
        <v>Namjeju, Jeju-do, South Korea</v>
      </c>
      <c r="J2145" s="19" t="str">
        <f>TRIM(data!J2025)</f>
        <v>South Korea</v>
      </c>
      <c r="K2145" s="19" t="str">
        <f>TRIM(data!K2025)</f>
        <v>Asia</v>
      </c>
      <c r="L2145" s="19" t="str">
        <f>TRIM(data!L2025)</f>
        <v/>
      </c>
      <c r="M2145" s="19" t="str">
        <f>TRIM(data!M2025)</f>
        <v>KY119353</v>
      </c>
      <c r="N2145" s="19" t="str">
        <f>TRIM(data!N2025)</f>
        <v/>
      </c>
      <c r="O2145" s="19" t="str">
        <f>TRIM(data!O2025)</f>
        <v/>
      </c>
      <c r="P2145" s="19" t="str">
        <f>TRIM(data!P2025)</f>
        <v>Cho 2018, https://doi.org/10.5423/PPJ.FT.09.2017.0203</v>
      </c>
      <c r="Q2145" s="19" t="str">
        <f>TRIM(data!Q2025)</f>
        <v>2018</v>
      </c>
      <c r="R2145" s="19" t="str">
        <f>TRIM(data!R2025)</f>
        <v>Kyle Chipman</v>
      </c>
    </row>
    <row r="2146" spans="1:27" x14ac:dyDescent="0.3">
      <c r="A2146" s="19" t="str">
        <f>TRIM(data!A2026)</f>
        <v>2030</v>
      </c>
      <c r="B2146" s="19" t="str">
        <f>TRIM(data!B2026)</f>
        <v>I</v>
      </c>
      <c r="C2146" s="19" t="str">
        <f>TRIM(data!C2026)</f>
        <v/>
      </c>
      <c r="D2146" s="19" t="str">
        <f>TRIM(data!D2026)</f>
        <v>T115</v>
      </c>
      <c r="E2146" s="19" t="str">
        <f>TRIM(data!E2026)</f>
        <v>Solanum tuberosum (Potato)</v>
      </c>
      <c r="F2146" s="19" t="str">
        <f>TRIM(data!F2026)</f>
        <v>Solanaceae</v>
      </c>
      <c r="G2146" s="19" t="str">
        <f>TRIM(data!G2026)</f>
        <v>Solanales</v>
      </c>
      <c r="H2146" s="19" t="str">
        <f>TRIM(data!H2026)</f>
        <v>2001</v>
      </c>
      <c r="I2146" s="19" t="str">
        <f>TRIM(data!I2026)</f>
        <v>Goesan, Chungcheongbuk-do, South Korea</v>
      </c>
      <c r="J2146" s="19" t="str">
        <f>TRIM(data!J2026)</f>
        <v>South Korea</v>
      </c>
      <c r="K2146" s="19" t="str">
        <f>TRIM(data!K2026)</f>
        <v>Asia</v>
      </c>
      <c r="L2146" s="19" t="str">
        <f>TRIM(data!L2026)</f>
        <v/>
      </c>
      <c r="M2146" s="19" t="str">
        <f>TRIM(data!M2026)</f>
        <v>KY119354</v>
      </c>
      <c r="N2146" s="19" t="str">
        <f>TRIM(data!N2026)</f>
        <v/>
      </c>
      <c r="O2146" s="19" t="str">
        <f>TRIM(data!O2026)</f>
        <v/>
      </c>
      <c r="P2146" s="19" t="str">
        <f>TRIM(data!P2026)</f>
        <v>Cho 2018, https://doi.org/10.5423/PPJ.FT.09.2017.0203</v>
      </c>
      <c r="Q2146" s="19" t="str">
        <f>TRIM(data!Q2026)</f>
        <v>2018</v>
      </c>
      <c r="R2146" s="19" t="str">
        <f>TRIM(data!R2026)</f>
        <v>Kyle Chipman</v>
      </c>
    </row>
    <row r="2147" spans="1:27" x14ac:dyDescent="0.3">
      <c r="A2147" s="19" t="str">
        <f>TRIM(data!A2027)</f>
        <v>2031</v>
      </c>
      <c r="B2147" s="19" t="str">
        <f>TRIM(data!B2027)</f>
        <v>I</v>
      </c>
      <c r="C2147" s="19" t="str">
        <f>TRIM(data!C2027)</f>
        <v/>
      </c>
      <c r="D2147" s="19" t="str">
        <f>TRIM(data!D2027)</f>
        <v>T117</v>
      </c>
      <c r="E2147" s="19" t="str">
        <f>TRIM(data!E2027)</f>
        <v>Solanum tuberosum (Potato)</v>
      </c>
      <c r="F2147" s="19" t="str">
        <f>TRIM(data!F2027)</f>
        <v>Solanaceae</v>
      </c>
      <c r="G2147" s="19" t="str">
        <f>TRIM(data!G2027)</f>
        <v>Solanales</v>
      </c>
      <c r="H2147" s="19" t="str">
        <f>TRIM(data!H2027)</f>
        <v>2001</v>
      </c>
      <c r="I2147" s="19" t="str">
        <f>TRIM(data!I2027)</f>
        <v>Goesan, Chungcheongbuk-do, South Korea</v>
      </c>
      <c r="J2147" s="19" t="str">
        <f>TRIM(data!J2027)</f>
        <v>South Korea</v>
      </c>
      <c r="K2147" s="19" t="str">
        <f>TRIM(data!K2027)</f>
        <v>Asia</v>
      </c>
      <c r="L2147" s="19" t="str">
        <f>TRIM(data!L2027)</f>
        <v/>
      </c>
      <c r="M2147" s="19" t="str">
        <f>TRIM(data!M2027)</f>
        <v>KY119355</v>
      </c>
      <c r="N2147" s="19" t="str">
        <f>TRIM(data!N2027)</f>
        <v/>
      </c>
      <c r="O2147" s="19" t="str">
        <f>TRIM(data!O2027)</f>
        <v/>
      </c>
      <c r="P2147" s="19" t="str">
        <f>TRIM(data!P2027)</f>
        <v>Cho 2018, https://doi.org/10.5423/PPJ.FT.09.2017.0203</v>
      </c>
      <c r="Q2147" s="19" t="str">
        <f>TRIM(data!Q2027)</f>
        <v>2018</v>
      </c>
      <c r="R2147" s="19" t="str">
        <f>TRIM(data!R2027)</f>
        <v>Kyle Chipman</v>
      </c>
    </row>
    <row r="2148" spans="1:27" x14ac:dyDescent="0.3">
      <c r="A2148" s="19" t="str">
        <f>TRIM(data!A2028)</f>
        <v>2032</v>
      </c>
      <c r="B2148" s="19" t="str">
        <f>TRIM(data!B2028)</f>
        <v>I</v>
      </c>
      <c r="C2148" s="19" t="str">
        <f>TRIM(data!C2028)</f>
        <v/>
      </c>
      <c r="D2148" s="19" t="str">
        <f>TRIM(data!D2028)</f>
        <v>T14</v>
      </c>
      <c r="E2148" s="19" t="str">
        <f>TRIM(data!E2028)</f>
        <v>Solanum tuberosum (Potato)</v>
      </c>
      <c r="F2148" s="19" t="str">
        <f>TRIM(data!F2028)</f>
        <v>Solanaceae</v>
      </c>
      <c r="G2148" s="19" t="str">
        <f>TRIM(data!G2028)</f>
        <v>Solanales</v>
      </c>
      <c r="H2148" s="19" t="str">
        <f>TRIM(data!H2028)</f>
        <v>2000</v>
      </c>
      <c r="I2148" s="19" t="str">
        <f>TRIM(data!I2028)</f>
        <v>Namhae, Gyeongsangnam-do, South Korea</v>
      </c>
      <c r="J2148" s="19" t="str">
        <f>TRIM(data!J2028)</f>
        <v>South Korea</v>
      </c>
      <c r="K2148" s="19" t="str">
        <f>TRIM(data!K2028)</f>
        <v>Asia</v>
      </c>
      <c r="L2148" s="19" t="str">
        <f>TRIM(data!L2028)</f>
        <v/>
      </c>
      <c r="M2148" s="19" t="str">
        <f>TRIM(data!M2028)</f>
        <v>KY119313</v>
      </c>
      <c r="N2148" s="19" t="str">
        <f>TRIM(data!N2028)</f>
        <v/>
      </c>
      <c r="O2148" s="19" t="str">
        <f>TRIM(data!O2028)</f>
        <v/>
      </c>
      <c r="P2148" s="19" t="str">
        <f>TRIM(data!P2028)</f>
        <v>Cho 2018, https://doi.org/10.5423/PPJ.FT.09.2017.0203</v>
      </c>
      <c r="Q2148" s="19" t="str">
        <f>TRIM(data!Q2028)</f>
        <v>2018</v>
      </c>
      <c r="R2148" s="19" t="str">
        <f>TRIM(data!R2028)</f>
        <v>Kyle Chipman</v>
      </c>
    </row>
    <row r="2149" spans="1:27" x14ac:dyDescent="0.3">
      <c r="A2149" s="19" t="str">
        <f>TRIM(data!A2029)</f>
        <v>2033</v>
      </c>
      <c r="B2149" s="19" t="str">
        <f>TRIM(data!B2029)</f>
        <v>I</v>
      </c>
      <c r="C2149" s="19" t="str">
        <f>TRIM(data!C2029)</f>
        <v/>
      </c>
      <c r="D2149" s="19" t="str">
        <f>TRIM(data!D2029)</f>
        <v>T15</v>
      </c>
      <c r="E2149" s="19" t="str">
        <f>TRIM(data!E2029)</f>
        <v>Solanum tuberosum (Potato)</v>
      </c>
      <c r="F2149" s="19" t="str">
        <f>TRIM(data!F2029)</f>
        <v>Solanaceae</v>
      </c>
      <c r="G2149" s="19" t="str">
        <f>TRIM(data!G2029)</f>
        <v>Solanales</v>
      </c>
      <c r="H2149" s="19" t="str">
        <f>TRIM(data!H2029)</f>
        <v>2000</v>
      </c>
      <c r="I2149" s="19" t="str">
        <f>TRIM(data!I2029)</f>
        <v>Namhae, Gyeongsangnam-do, South Korea</v>
      </c>
      <c r="J2149" s="19" t="str">
        <f>TRIM(data!J2029)</f>
        <v>South Korea</v>
      </c>
      <c r="K2149" s="19" t="str">
        <f>TRIM(data!K2029)</f>
        <v>Asia</v>
      </c>
      <c r="L2149" s="19" t="str">
        <f>TRIM(data!L2029)</f>
        <v/>
      </c>
      <c r="M2149" s="19" t="str">
        <f>TRIM(data!M2029)</f>
        <v>KY119314</v>
      </c>
      <c r="N2149" s="19" t="str">
        <f>TRIM(data!N2029)</f>
        <v/>
      </c>
      <c r="O2149" s="19" t="str">
        <f>TRIM(data!O2029)</f>
        <v/>
      </c>
      <c r="P2149" s="19" t="str">
        <f>TRIM(data!P2029)</f>
        <v>Cho 2018, https://doi.org/10.5423/PPJ.FT.09.2017.0203</v>
      </c>
      <c r="Q2149" s="19" t="str">
        <f>TRIM(data!Q2029)</f>
        <v>2018</v>
      </c>
      <c r="R2149" s="19" t="str">
        <f>TRIM(data!R2029)</f>
        <v>Kyle Chipman</v>
      </c>
    </row>
    <row r="2150" spans="1:27" x14ac:dyDescent="0.3">
      <c r="A2150" s="19" t="str">
        <f>TRIM(data!A2030)</f>
        <v>2034</v>
      </c>
      <c r="B2150" s="19" t="str">
        <f>TRIM(data!B2030)</f>
        <v>I</v>
      </c>
      <c r="C2150" s="19" t="str">
        <f>TRIM(data!C2030)</f>
        <v/>
      </c>
      <c r="D2150" s="19" t="str">
        <f>TRIM(data!D2030)</f>
        <v>T16</v>
      </c>
      <c r="E2150" s="19" t="str">
        <f>TRIM(data!E2030)</f>
        <v>Solanum tuberosum (Potato)</v>
      </c>
      <c r="F2150" s="19" t="str">
        <f>TRIM(data!F2030)</f>
        <v>Solanaceae</v>
      </c>
      <c r="G2150" s="19" t="str">
        <f>TRIM(data!G2030)</f>
        <v>Solanales</v>
      </c>
      <c r="H2150" s="19" t="str">
        <f>TRIM(data!H2030)</f>
        <v>2003</v>
      </c>
      <c r="I2150" s="19" t="str">
        <f>TRIM(data!I2030)</f>
        <v>Namhae, Gyeongsangnam-do, South Korea</v>
      </c>
      <c r="J2150" s="19" t="str">
        <f>TRIM(data!J2030)</f>
        <v>South Korea</v>
      </c>
      <c r="K2150" s="19" t="str">
        <f>TRIM(data!K2030)</f>
        <v>Asia</v>
      </c>
      <c r="L2150" s="19" t="str">
        <f>TRIM(data!L2030)</f>
        <v/>
      </c>
      <c r="M2150" s="19" t="str">
        <f>TRIM(data!M2030)</f>
        <v>KY119315</v>
      </c>
      <c r="N2150" s="19" t="str">
        <f>TRIM(data!N2030)</f>
        <v/>
      </c>
      <c r="O2150" s="19" t="str">
        <f>TRIM(data!O2030)</f>
        <v/>
      </c>
      <c r="P2150" s="19" t="str">
        <f>TRIM(data!P2030)</f>
        <v>Cho 2018, https://doi.org/10.5423/PPJ.FT.09.2017.0203</v>
      </c>
      <c r="Q2150" s="19" t="str">
        <f>TRIM(data!Q2030)</f>
        <v>2018</v>
      </c>
      <c r="R2150" s="19" t="str">
        <f>TRIM(data!R2030)</f>
        <v>Kyle Chipman</v>
      </c>
    </row>
    <row r="2151" spans="1:27" x14ac:dyDescent="0.3">
      <c r="A2151" s="19" t="e">
        <f>TRIM(data!#REF!)</f>
        <v>#REF!</v>
      </c>
      <c r="B2151" s="19" t="e">
        <f>TRIM(data!#REF!)</f>
        <v>#REF!</v>
      </c>
      <c r="C2151" s="19" t="e">
        <f>TRIM(data!#REF!)</f>
        <v>#REF!</v>
      </c>
      <c r="D2151" s="19" t="e">
        <f>TRIM(data!#REF!)</f>
        <v>#REF!</v>
      </c>
      <c r="E2151" s="19" t="e">
        <f>TRIM(data!#REF!)</f>
        <v>#REF!</v>
      </c>
      <c r="F2151" s="19" t="e">
        <f>TRIM(data!#REF!)</f>
        <v>#REF!</v>
      </c>
      <c r="G2151" s="19" t="e">
        <f>TRIM(data!#REF!)</f>
        <v>#REF!</v>
      </c>
      <c r="H2151" s="19" t="e">
        <f>TRIM(data!#REF!)</f>
        <v>#REF!</v>
      </c>
      <c r="I2151" s="19" t="e">
        <f>TRIM(data!#REF!)</f>
        <v>#REF!</v>
      </c>
      <c r="J2151" s="19" t="e">
        <f>TRIM(data!#REF!)</f>
        <v>#REF!</v>
      </c>
      <c r="K2151" s="19" t="e">
        <f>TRIM(data!#REF!)</f>
        <v>#REF!</v>
      </c>
      <c r="L2151" s="19" t="e">
        <f>TRIM(data!#REF!)</f>
        <v>#REF!</v>
      </c>
      <c r="M2151" s="19" t="e">
        <f>TRIM(data!#REF!)</f>
        <v>#REF!</v>
      </c>
      <c r="N2151" s="19" t="e">
        <f>TRIM(data!#REF!)</f>
        <v>#REF!</v>
      </c>
      <c r="O2151" s="19" t="e">
        <f>TRIM(data!#REF!)</f>
        <v>#REF!</v>
      </c>
      <c r="P2151" s="19" t="e">
        <f>TRIM(data!#REF!)</f>
        <v>#REF!</v>
      </c>
      <c r="Q2151" s="19" t="e">
        <f>TRIM(data!#REF!)</f>
        <v>#REF!</v>
      </c>
      <c r="R2151" s="19" t="e">
        <f>TRIM(data!#REF!)</f>
        <v>#REF!</v>
      </c>
      <c r="T2151" s="22"/>
      <c r="U2151" s="22"/>
      <c r="V2151" s="22"/>
      <c r="W2151" s="22"/>
      <c r="X2151" s="22"/>
      <c r="Y2151" s="22"/>
      <c r="Z2151" s="22"/>
      <c r="AA2151" s="22"/>
    </row>
    <row r="2152" spans="1:27" x14ac:dyDescent="0.3">
      <c r="A2152" s="19" t="str">
        <f>TRIM(data!A2031)</f>
        <v>2035</v>
      </c>
      <c r="B2152" s="19" t="str">
        <f>TRIM(data!B2031)</f>
        <v>I</v>
      </c>
      <c r="C2152" s="19" t="str">
        <f>TRIM(data!C2031)</f>
        <v/>
      </c>
      <c r="D2152" s="19" t="str">
        <f>TRIM(data!D2031)</f>
        <v>T18</v>
      </c>
      <c r="E2152" s="19" t="str">
        <f>TRIM(data!E2031)</f>
        <v>Solanum tuberosum (Potato)</v>
      </c>
      <c r="F2152" s="19" t="str">
        <f>TRIM(data!F2031)</f>
        <v>Solanaceae</v>
      </c>
      <c r="G2152" s="19" t="str">
        <f>TRIM(data!G2031)</f>
        <v>Solanales</v>
      </c>
      <c r="H2152" s="19" t="str">
        <f>TRIM(data!H2031)</f>
        <v>2001</v>
      </c>
      <c r="I2152" s="19" t="str">
        <f>TRIM(data!I2031)</f>
        <v>Miryang, Gyeongsangnam-do, South Korea</v>
      </c>
      <c r="J2152" s="19" t="str">
        <f>TRIM(data!J2031)</f>
        <v>South Korea</v>
      </c>
      <c r="K2152" s="19" t="str">
        <f>TRIM(data!K2031)</f>
        <v>Asia</v>
      </c>
      <c r="L2152" s="19" t="str">
        <f>TRIM(data!L2031)</f>
        <v/>
      </c>
      <c r="M2152" s="19" t="str">
        <f>TRIM(data!M2031)</f>
        <v>KY119317</v>
      </c>
      <c r="N2152" s="19" t="str">
        <f>TRIM(data!N2031)</f>
        <v/>
      </c>
      <c r="O2152" s="19" t="str">
        <f>TRIM(data!O2031)</f>
        <v/>
      </c>
      <c r="P2152" s="19" t="str">
        <f>TRIM(data!P2031)</f>
        <v>Cho 2018, https://doi.org/10.5423/PPJ.FT.09.2017.0203</v>
      </c>
      <c r="Q2152" s="19" t="str">
        <f>TRIM(data!Q2031)</f>
        <v>2018</v>
      </c>
      <c r="R2152" s="19" t="str">
        <f>TRIM(data!R2031)</f>
        <v>Kyle Chipman</v>
      </c>
      <c r="T2152" s="22"/>
      <c r="U2152" s="22"/>
      <c r="V2152" s="22"/>
      <c r="W2152" s="22"/>
      <c r="X2152" s="22"/>
      <c r="Y2152" s="22"/>
      <c r="Z2152" s="22"/>
      <c r="AA2152" s="22"/>
    </row>
    <row r="2153" spans="1:27" x14ac:dyDescent="0.3">
      <c r="A2153" s="19" t="str">
        <f>TRIM(data!A2032)</f>
        <v>2036</v>
      </c>
      <c r="B2153" s="19" t="str">
        <f>TRIM(data!B2032)</f>
        <v>I</v>
      </c>
      <c r="C2153" s="19" t="str">
        <f>TRIM(data!C2032)</f>
        <v/>
      </c>
      <c r="D2153" s="19" t="str">
        <f>TRIM(data!D2032)</f>
        <v>T2</v>
      </c>
      <c r="E2153" s="19" t="str">
        <f>TRIM(data!E2032)</f>
        <v>Solanum tuberosum (Potato)</v>
      </c>
      <c r="F2153" s="19" t="str">
        <f>TRIM(data!F2032)</f>
        <v>Solanaceae</v>
      </c>
      <c r="G2153" s="19" t="str">
        <f>TRIM(data!G2032)</f>
        <v>Solanales</v>
      </c>
      <c r="H2153" s="19" t="str">
        <f>TRIM(data!H2032)</f>
        <v>2000</v>
      </c>
      <c r="I2153" s="19" t="str">
        <f>TRIM(data!I2032)</f>
        <v>Gimhae, Gyeongsangnam-do, South Korea</v>
      </c>
      <c r="J2153" s="19" t="str">
        <f>TRIM(data!J2032)</f>
        <v>South Korea</v>
      </c>
      <c r="K2153" s="19" t="str">
        <f>TRIM(data!K2032)</f>
        <v>Asia</v>
      </c>
      <c r="L2153" s="19" t="str">
        <f>TRIM(data!L2032)</f>
        <v/>
      </c>
      <c r="M2153" s="19" t="str">
        <f>TRIM(data!M2032)</f>
        <v>KY119309</v>
      </c>
      <c r="N2153" s="19" t="str">
        <f>TRIM(data!N2032)</f>
        <v/>
      </c>
      <c r="O2153" s="19" t="str">
        <f>TRIM(data!O2032)</f>
        <v/>
      </c>
      <c r="P2153" s="19" t="str">
        <f>TRIM(data!P2032)</f>
        <v>Cho 2018, https://doi.org/10.5423/PPJ.FT.09.2017.0203</v>
      </c>
      <c r="Q2153" s="19" t="str">
        <f>TRIM(data!Q2032)</f>
        <v>2018</v>
      </c>
      <c r="R2153" s="19" t="str">
        <f>TRIM(data!R2032)</f>
        <v>Kyle Chipman</v>
      </c>
      <c r="T2153" s="22"/>
      <c r="U2153" s="22"/>
      <c r="V2153" s="22"/>
      <c r="W2153" s="22"/>
      <c r="X2153" s="22"/>
      <c r="Y2153" s="22"/>
      <c r="Z2153" s="22"/>
      <c r="AA2153" s="22"/>
    </row>
    <row r="2154" spans="1:27" x14ac:dyDescent="0.3">
      <c r="A2154" s="19" t="str">
        <f>TRIM(data!A2033)</f>
        <v>2037</v>
      </c>
      <c r="B2154" s="19" t="str">
        <f>TRIM(data!B2033)</f>
        <v>I</v>
      </c>
      <c r="C2154" s="19" t="str">
        <f>TRIM(data!C2033)</f>
        <v/>
      </c>
      <c r="D2154" s="19" t="str">
        <f>TRIM(data!D2033)</f>
        <v>T25</v>
      </c>
      <c r="E2154" s="19" t="str">
        <f>TRIM(data!E2033)</f>
        <v>Solanum tuberosum (Potato)</v>
      </c>
      <c r="F2154" s="19" t="str">
        <f>TRIM(data!F2033)</f>
        <v>Solanaceae</v>
      </c>
      <c r="G2154" s="19" t="str">
        <f>TRIM(data!G2033)</f>
        <v>Solanales</v>
      </c>
      <c r="H2154" s="19" t="str">
        <f>TRIM(data!H2033)</f>
        <v>2003</v>
      </c>
      <c r="I2154" s="19" t="str">
        <f>TRIM(data!I2033)</f>
        <v>Miryang, Gyeongsangnam-do, South Korea</v>
      </c>
      <c r="J2154" s="19" t="str">
        <f>TRIM(data!J2033)</f>
        <v>South Korea</v>
      </c>
      <c r="K2154" s="19" t="str">
        <f>TRIM(data!K2033)</f>
        <v>Asia</v>
      </c>
      <c r="L2154" s="19" t="str">
        <f>TRIM(data!L2033)</f>
        <v/>
      </c>
      <c r="M2154" s="19" t="str">
        <f>TRIM(data!M2033)</f>
        <v>KY119319</v>
      </c>
      <c r="N2154" s="19" t="str">
        <f>TRIM(data!N2033)</f>
        <v/>
      </c>
      <c r="O2154" s="19" t="str">
        <f>TRIM(data!O2033)</f>
        <v/>
      </c>
      <c r="P2154" s="19" t="str">
        <f>TRIM(data!P2033)</f>
        <v>Cho 2018, https://doi.org/10.5423/PPJ.FT.09.2017.0203</v>
      </c>
      <c r="Q2154" s="19" t="str">
        <f>TRIM(data!Q2033)</f>
        <v>2018</v>
      </c>
      <c r="R2154" s="19" t="str">
        <f>TRIM(data!R2033)</f>
        <v>Kyle Chipman</v>
      </c>
      <c r="T2154" s="22"/>
      <c r="U2154" s="22"/>
      <c r="V2154" s="22"/>
      <c r="W2154" s="22"/>
      <c r="X2154" s="22"/>
      <c r="Y2154" s="22"/>
      <c r="Z2154" s="22"/>
      <c r="AA2154" s="22"/>
    </row>
    <row r="2155" spans="1:27" x14ac:dyDescent="0.3">
      <c r="A2155" s="19" t="str">
        <f>TRIM(data!A2034)</f>
        <v>2038</v>
      </c>
      <c r="B2155" s="19" t="str">
        <f>TRIM(data!B2034)</f>
        <v>I</v>
      </c>
      <c r="C2155" s="19" t="str">
        <f>TRIM(data!C2034)</f>
        <v/>
      </c>
      <c r="D2155" s="19" t="str">
        <f>TRIM(data!D2034)</f>
        <v>T34</v>
      </c>
      <c r="E2155" s="19" t="str">
        <f>TRIM(data!E2034)</f>
        <v>Solanum tuberosum (Potato)</v>
      </c>
      <c r="F2155" s="19" t="str">
        <f>TRIM(data!F2034)</f>
        <v>Solanaceae</v>
      </c>
      <c r="G2155" s="19" t="str">
        <f>TRIM(data!G2034)</f>
        <v>Solanales</v>
      </c>
      <c r="H2155" s="19" t="str">
        <f>TRIM(data!H2034)</f>
        <v>2001</v>
      </c>
      <c r="I2155" s="19" t="str">
        <f>TRIM(data!I2034)</f>
        <v>Goryeong, Gyeongsangbuk-do, South Korea</v>
      </c>
      <c r="J2155" s="19" t="str">
        <f>TRIM(data!J2034)</f>
        <v>South Korea</v>
      </c>
      <c r="K2155" s="19" t="str">
        <f>TRIM(data!K2034)</f>
        <v>Asia</v>
      </c>
      <c r="L2155" s="19" t="str">
        <f>TRIM(data!L2034)</f>
        <v/>
      </c>
      <c r="M2155" s="19" t="str">
        <f>TRIM(data!M2034)</f>
        <v>KY119320</v>
      </c>
      <c r="N2155" s="19" t="str">
        <f>TRIM(data!N2034)</f>
        <v/>
      </c>
      <c r="O2155" s="19" t="str">
        <f>TRIM(data!O2034)</f>
        <v/>
      </c>
      <c r="P2155" s="19" t="str">
        <f>TRIM(data!P2034)</f>
        <v>Cho 2018, https://doi.org/10.5423/PPJ.FT.09.2017.0203</v>
      </c>
      <c r="Q2155" s="19" t="str">
        <f>TRIM(data!Q2034)</f>
        <v>2018</v>
      </c>
      <c r="R2155" s="19" t="str">
        <f>TRIM(data!R2034)</f>
        <v>Kyle Chipman</v>
      </c>
      <c r="T2155" s="22"/>
      <c r="U2155" s="22"/>
      <c r="V2155" s="22"/>
      <c r="W2155" s="22"/>
      <c r="X2155" s="22"/>
      <c r="Y2155" s="22"/>
      <c r="Z2155" s="22"/>
      <c r="AA2155" s="22"/>
    </row>
    <row r="2156" spans="1:27" x14ac:dyDescent="0.3">
      <c r="A2156" s="19" t="str">
        <f>TRIM(data!A2035)</f>
        <v>2039</v>
      </c>
      <c r="B2156" s="19" t="str">
        <f>TRIM(data!B2035)</f>
        <v>I</v>
      </c>
      <c r="C2156" s="19" t="str">
        <f>TRIM(data!C2035)</f>
        <v/>
      </c>
      <c r="D2156" s="19" t="str">
        <f>TRIM(data!D2035)</f>
        <v>T42</v>
      </c>
      <c r="E2156" s="19" t="str">
        <f>TRIM(data!E2035)</f>
        <v>Solanum tuberosum (Potato)</v>
      </c>
      <c r="F2156" s="19" t="str">
        <f>TRIM(data!F2035)</f>
        <v>Solanaceae</v>
      </c>
      <c r="G2156" s="19" t="str">
        <f>TRIM(data!G2035)</f>
        <v>Solanales</v>
      </c>
      <c r="H2156" s="19" t="str">
        <f>TRIM(data!H2035)</f>
        <v>2003</v>
      </c>
      <c r="I2156" s="19" t="str">
        <f>TRIM(data!I2035)</f>
        <v>Muan, Jeollanam-do, South Korea</v>
      </c>
      <c r="J2156" s="19" t="str">
        <f>TRIM(data!J2035)</f>
        <v>South Korea</v>
      </c>
      <c r="K2156" s="19" t="str">
        <f>TRIM(data!K2035)</f>
        <v>Asia</v>
      </c>
      <c r="L2156" s="19" t="str">
        <f>TRIM(data!L2035)</f>
        <v/>
      </c>
      <c r="M2156" s="19" t="str">
        <f>TRIM(data!M2035)</f>
        <v>KY119321</v>
      </c>
      <c r="N2156" s="19" t="str">
        <f>TRIM(data!N2035)</f>
        <v/>
      </c>
      <c r="O2156" s="19" t="str">
        <f>TRIM(data!O2035)</f>
        <v/>
      </c>
      <c r="P2156" s="19" t="str">
        <f>TRIM(data!P2035)</f>
        <v>Cho 2018, https://doi.org/10.5423/PPJ.FT.09.2017.0203</v>
      </c>
      <c r="Q2156" s="19" t="str">
        <f>TRIM(data!Q2035)</f>
        <v>2018</v>
      </c>
      <c r="R2156" s="19" t="str">
        <f>TRIM(data!R2035)</f>
        <v>Kyle Chipman</v>
      </c>
      <c r="T2156" s="22"/>
      <c r="U2156" s="22"/>
      <c r="V2156" s="22"/>
      <c r="W2156" s="22"/>
      <c r="X2156" s="22"/>
      <c r="Y2156" s="22"/>
      <c r="Z2156" s="22"/>
      <c r="AA2156" s="22"/>
    </row>
    <row r="2157" spans="1:27" x14ac:dyDescent="0.3">
      <c r="A2157" s="19" t="str">
        <f>TRIM(data!A2036)</f>
        <v>2040</v>
      </c>
      <c r="B2157" s="19" t="str">
        <f>TRIM(data!B2036)</f>
        <v>I</v>
      </c>
      <c r="C2157" s="19" t="str">
        <f>TRIM(data!C2036)</f>
        <v/>
      </c>
      <c r="D2157" s="19" t="str">
        <f>TRIM(data!D2036)</f>
        <v>T46</v>
      </c>
      <c r="E2157" s="19" t="str">
        <f>TRIM(data!E2036)</f>
        <v>Solanum tuberosum (Potato)</v>
      </c>
      <c r="F2157" s="19" t="str">
        <f>TRIM(data!F2036)</f>
        <v>Solanaceae</v>
      </c>
      <c r="G2157" s="19" t="str">
        <f>TRIM(data!G2036)</f>
        <v>Solanales</v>
      </c>
      <c r="H2157" s="19" t="str">
        <f>TRIM(data!H2036)</f>
        <v>2001</v>
      </c>
      <c r="I2157" s="19" t="str">
        <f>TRIM(data!I2036)</f>
        <v>Muan, Jeollanam-do, South Korea</v>
      </c>
      <c r="J2157" s="19" t="str">
        <f>TRIM(data!J2036)</f>
        <v>South Korea</v>
      </c>
      <c r="K2157" s="19" t="str">
        <f>TRIM(data!K2036)</f>
        <v>Asia</v>
      </c>
      <c r="L2157" s="19" t="str">
        <f>TRIM(data!L2036)</f>
        <v/>
      </c>
      <c r="M2157" s="19" t="str">
        <f>TRIM(data!M2036)</f>
        <v>KY119322</v>
      </c>
      <c r="N2157" s="19" t="str">
        <f>TRIM(data!N2036)</f>
        <v/>
      </c>
      <c r="O2157" s="19" t="str">
        <f>TRIM(data!O2036)</f>
        <v/>
      </c>
      <c r="P2157" s="19" t="str">
        <f>TRIM(data!P2036)</f>
        <v>Cho 2018, https://doi.org/10.5423/PPJ.FT.09.2017.0203</v>
      </c>
      <c r="Q2157" s="19" t="str">
        <f>TRIM(data!Q2036)</f>
        <v>2018</v>
      </c>
      <c r="R2157" s="19" t="str">
        <f>TRIM(data!R2036)</f>
        <v>Kyle Chipman</v>
      </c>
      <c r="T2157" s="22"/>
      <c r="U2157" s="22"/>
      <c r="V2157" s="22"/>
      <c r="W2157" s="22"/>
      <c r="X2157" s="22"/>
      <c r="Y2157" s="22"/>
      <c r="Z2157" s="22"/>
      <c r="AA2157" s="22"/>
    </row>
    <row r="2158" spans="1:27" x14ac:dyDescent="0.3">
      <c r="A2158" s="19" t="str">
        <f>TRIM(data!A2037)</f>
        <v>2041</v>
      </c>
      <c r="B2158" s="19" t="str">
        <f>TRIM(data!B2037)</f>
        <v>I</v>
      </c>
      <c r="C2158" s="19" t="str">
        <f>TRIM(data!C2037)</f>
        <v/>
      </c>
      <c r="D2158" s="19" t="str">
        <f>TRIM(data!D2037)</f>
        <v>T5</v>
      </c>
      <c r="E2158" s="19" t="str">
        <f>TRIM(data!E2037)</f>
        <v>Solanum tuberosum (Potato)</v>
      </c>
      <c r="F2158" s="19" t="str">
        <f>TRIM(data!F2037)</f>
        <v>Solanaceae</v>
      </c>
      <c r="G2158" s="19" t="str">
        <f>TRIM(data!G2037)</f>
        <v>Solanales</v>
      </c>
      <c r="H2158" s="19" t="str">
        <f>TRIM(data!H2037)</f>
        <v>2001</v>
      </c>
      <c r="I2158" s="19" t="str">
        <f>TRIM(data!I2037)</f>
        <v>Gimhae, Gyeongsangnam-do, South Korea</v>
      </c>
      <c r="J2158" s="19" t="str">
        <f>TRIM(data!J2037)</f>
        <v>South Korea</v>
      </c>
      <c r="K2158" s="19" t="str">
        <f>TRIM(data!K2037)</f>
        <v>Asia</v>
      </c>
      <c r="L2158" s="19" t="str">
        <f>TRIM(data!L2037)</f>
        <v/>
      </c>
      <c r="M2158" s="19" t="str">
        <f>TRIM(data!M2037)</f>
        <v>KY119310</v>
      </c>
      <c r="N2158" s="19" t="str">
        <f>TRIM(data!N2037)</f>
        <v/>
      </c>
      <c r="O2158" s="19" t="str">
        <f>TRIM(data!O2037)</f>
        <v/>
      </c>
      <c r="P2158" s="19" t="str">
        <f>TRIM(data!P2037)</f>
        <v>Cho 2018, https://doi.org/10.5423/PPJ.FT.09.2017.0203</v>
      </c>
      <c r="Q2158" s="19" t="str">
        <f>TRIM(data!Q2037)</f>
        <v>2018</v>
      </c>
      <c r="R2158" s="19" t="str">
        <f>TRIM(data!R2037)</f>
        <v>Kyle Chipman</v>
      </c>
      <c r="T2158" s="22"/>
      <c r="U2158" s="22"/>
      <c r="V2158" s="22"/>
      <c r="W2158" s="22"/>
      <c r="X2158" s="22"/>
      <c r="Y2158" s="22"/>
      <c r="Z2158" s="22"/>
      <c r="AA2158" s="22"/>
    </row>
    <row r="2159" spans="1:27" x14ac:dyDescent="0.3">
      <c r="A2159" s="19" t="str">
        <f>TRIM(data!A2038)</f>
        <v>2042</v>
      </c>
      <c r="B2159" s="19" t="str">
        <f>TRIM(data!B2038)</f>
        <v>I</v>
      </c>
      <c r="C2159" s="19" t="str">
        <f>TRIM(data!C2038)</f>
        <v/>
      </c>
      <c r="D2159" s="19" t="str">
        <f>TRIM(data!D2038)</f>
        <v>T50</v>
      </c>
      <c r="E2159" s="19" t="str">
        <f>TRIM(data!E2038)</f>
        <v>Solanum tuberosum (Potato)</v>
      </c>
      <c r="F2159" s="19" t="str">
        <f>TRIM(data!F2038)</f>
        <v>Solanaceae</v>
      </c>
      <c r="G2159" s="19" t="str">
        <f>TRIM(data!G2038)</f>
        <v>Solanales</v>
      </c>
      <c r="H2159" s="19" t="str">
        <f>TRIM(data!H2038)</f>
        <v>2003</v>
      </c>
      <c r="I2159" s="19" t="str">
        <f>TRIM(data!I2038)</f>
        <v>Boseong, Jeollanam-do, South Korea</v>
      </c>
      <c r="J2159" s="19" t="str">
        <f>TRIM(data!J2038)</f>
        <v>South Korea</v>
      </c>
      <c r="K2159" s="19" t="str">
        <f>TRIM(data!K2038)</f>
        <v>Asia</v>
      </c>
      <c r="L2159" s="19" t="str">
        <f>TRIM(data!L2038)</f>
        <v/>
      </c>
      <c r="M2159" s="19" t="str">
        <f>TRIM(data!M2038)</f>
        <v>KY119323</v>
      </c>
      <c r="N2159" s="19" t="str">
        <f>TRIM(data!N2038)</f>
        <v/>
      </c>
      <c r="O2159" s="19" t="str">
        <f>TRIM(data!O2038)</f>
        <v/>
      </c>
      <c r="P2159" s="19" t="str">
        <f>TRIM(data!P2038)</f>
        <v>Cho 2018, https://doi.org/10.5423/PPJ.FT.09.2017.0203</v>
      </c>
      <c r="Q2159" s="19" t="str">
        <f>TRIM(data!Q2038)</f>
        <v>2018</v>
      </c>
      <c r="R2159" s="19" t="str">
        <f>TRIM(data!R2038)</f>
        <v>Kyle Chipman</v>
      </c>
      <c r="T2159" s="22"/>
      <c r="U2159" s="22"/>
      <c r="V2159" s="22"/>
      <c r="W2159" s="22"/>
      <c r="X2159" s="22"/>
      <c r="Y2159" s="22"/>
      <c r="Z2159" s="22"/>
      <c r="AA2159" s="22"/>
    </row>
    <row r="2160" spans="1:27" x14ac:dyDescent="0.3">
      <c r="A2160" s="19" t="str">
        <f>TRIM(data!A2039)</f>
        <v>2043</v>
      </c>
      <c r="B2160" s="19" t="str">
        <f>TRIM(data!B2039)</f>
        <v>I</v>
      </c>
      <c r="C2160" s="19" t="str">
        <f>TRIM(data!C2039)</f>
        <v/>
      </c>
      <c r="D2160" s="19" t="str">
        <f>TRIM(data!D2039)</f>
        <v>T56</v>
      </c>
      <c r="E2160" s="19" t="str">
        <f>TRIM(data!E2039)</f>
        <v>Solanum tuberosum (Potato)</v>
      </c>
      <c r="F2160" s="19" t="str">
        <f>TRIM(data!F2039)</f>
        <v>Solanaceae</v>
      </c>
      <c r="G2160" s="19" t="str">
        <f>TRIM(data!G2039)</f>
        <v>Solanales</v>
      </c>
      <c r="H2160" s="19" t="str">
        <f>TRIM(data!H2039)</f>
        <v>2001</v>
      </c>
      <c r="I2160" s="19" t="str">
        <f>TRIM(data!I2039)</f>
        <v>Boseong, Jeollanam-do, South Korea</v>
      </c>
      <c r="J2160" s="19" t="str">
        <f>TRIM(data!J2039)</f>
        <v>South Korea</v>
      </c>
      <c r="K2160" s="19" t="str">
        <f>TRIM(data!K2039)</f>
        <v>Asia</v>
      </c>
      <c r="L2160" s="19" t="str">
        <f>TRIM(data!L2039)</f>
        <v/>
      </c>
      <c r="M2160" s="19" t="str">
        <f>TRIM(data!M2039)</f>
        <v>KY119325</v>
      </c>
      <c r="N2160" s="19" t="str">
        <f>TRIM(data!N2039)</f>
        <v/>
      </c>
      <c r="O2160" s="19" t="str">
        <f>TRIM(data!O2039)</f>
        <v/>
      </c>
      <c r="P2160" s="19" t="str">
        <f>TRIM(data!P2039)</f>
        <v>Cho 2018, https://doi.org/10.5423/PPJ.FT.09.2017.0203</v>
      </c>
      <c r="Q2160" s="19" t="str">
        <f>TRIM(data!Q2039)</f>
        <v>2018</v>
      </c>
      <c r="R2160" s="19" t="str">
        <f>TRIM(data!R2039)</f>
        <v>Kyle Chipman</v>
      </c>
      <c r="T2160" s="22"/>
      <c r="U2160" s="22"/>
      <c r="V2160" s="22"/>
      <c r="W2160" s="22"/>
      <c r="X2160" s="22"/>
      <c r="Y2160" s="22"/>
      <c r="Z2160" s="22"/>
      <c r="AA2160" s="22"/>
    </row>
    <row r="2161" spans="1:27" x14ac:dyDescent="0.3">
      <c r="A2161" s="19" t="str">
        <f>TRIM(data!A2040)</f>
        <v>2044</v>
      </c>
      <c r="B2161" s="19" t="str">
        <f>TRIM(data!B2040)</f>
        <v>I</v>
      </c>
      <c r="C2161" s="19" t="str">
        <f>TRIM(data!C2040)</f>
        <v/>
      </c>
      <c r="D2161" s="19" t="str">
        <f>TRIM(data!D2040)</f>
        <v>T57</v>
      </c>
      <c r="E2161" s="19" t="str">
        <f>TRIM(data!E2040)</f>
        <v>Solanum tuberosum (Potato)</v>
      </c>
      <c r="F2161" s="19" t="str">
        <f>TRIM(data!F2040)</f>
        <v>Solanaceae</v>
      </c>
      <c r="G2161" s="19" t="str">
        <f>TRIM(data!G2040)</f>
        <v>Solanales</v>
      </c>
      <c r="H2161" s="19" t="str">
        <f>TRIM(data!H2040)</f>
        <v>2001</v>
      </c>
      <c r="I2161" s="19" t="str">
        <f>TRIM(data!I2040)</f>
        <v>Boseong, Jeollanam-do, South Korea</v>
      </c>
      <c r="J2161" s="19" t="str">
        <f>TRIM(data!J2040)</f>
        <v>South Korea</v>
      </c>
      <c r="K2161" s="19" t="str">
        <f>TRIM(data!K2040)</f>
        <v>Asia</v>
      </c>
      <c r="L2161" s="19" t="str">
        <f>TRIM(data!L2040)</f>
        <v/>
      </c>
      <c r="M2161" s="19" t="str">
        <f>TRIM(data!M2040)</f>
        <v>KY119326</v>
      </c>
      <c r="N2161" s="19" t="str">
        <f>TRIM(data!N2040)</f>
        <v/>
      </c>
      <c r="O2161" s="19" t="str">
        <f>TRIM(data!O2040)</f>
        <v/>
      </c>
      <c r="P2161" s="19" t="str">
        <f>TRIM(data!P2040)</f>
        <v>Cho 2018, https://doi.org/10.5423/PPJ.FT.09.2017.0203</v>
      </c>
      <c r="Q2161" s="19" t="str">
        <f>TRIM(data!Q2040)</f>
        <v>2018</v>
      </c>
      <c r="R2161" s="19" t="str">
        <f>TRIM(data!R2040)</f>
        <v>Kyle Chipman</v>
      </c>
      <c r="T2161" s="40"/>
      <c r="U2161" s="40"/>
      <c r="V2161" s="40"/>
      <c r="W2161" s="40"/>
      <c r="X2161" s="40"/>
      <c r="Y2161" s="40"/>
      <c r="Z2161" s="40"/>
      <c r="AA2161" s="40"/>
    </row>
    <row r="2162" spans="1:27" x14ac:dyDescent="0.3">
      <c r="A2162" s="19" t="str">
        <f>TRIM(data!A2041)</f>
        <v>2045</v>
      </c>
      <c r="B2162" s="19" t="str">
        <f>TRIM(data!B2041)</f>
        <v>I</v>
      </c>
      <c r="C2162" s="19" t="str">
        <f>TRIM(data!C2041)</f>
        <v/>
      </c>
      <c r="D2162" s="19" t="str">
        <f>TRIM(data!D2041)</f>
        <v>T58</v>
      </c>
      <c r="E2162" s="19" t="str">
        <f>TRIM(data!E2041)</f>
        <v>Solanum tuberosum (Potato)</v>
      </c>
      <c r="F2162" s="19" t="str">
        <f>TRIM(data!F2041)</f>
        <v>Solanaceae</v>
      </c>
      <c r="G2162" s="19" t="str">
        <f>TRIM(data!G2041)</f>
        <v>Solanales</v>
      </c>
      <c r="H2162" s="19" t="str">
        <f>TRIM(data!H2041)</f>
        <v>2001</v>
      </c>
      <c r="I2162" s="19" t="str">
        <f>TRIM(data!I2041)</f>
        <v>Boseong, Jeollanam-do, South Korea</v>
      </c>
      <c r="J2162" s="19" t="str">
        <f>TRIM(data!J2041)</f>
        <v>South Korea</v>
      </c>
      <c r="K2162" s="19" t="str">
        <f>TRIM(data!K2041)</f>
        <v>Asia</v>
      </c>
      <c r="L2162" s="19" t="str">
        <f>TRIM(data!L2041)</f>
        <v/>
      </c>
      <c r="M2162" s="19" t="str">
        <f>TRIM(data!M2041)</f>
        <v>KY119327</v>
      </c>
      <c r="N2162" s="19" t="str">
        <f>TRIM(data!N2041)</f>
        <v/>
      </c>
      <c r="O2162" s="19" t="str">
        <f>TRIM(data!O2041)</f>
        <v/>
      </c>
      <c r="P2162" s="19" t="str">
        <f>TRIM(data!P2041)</f>
        <v>Cho 2018, https://doi.org/10.5423/PPJ.FT.09.2017.0203</v>
      </c>
      <c r="Q2162" s="19" t="str">
        <f>TRIM(data!Q2041)</f>
        <v>2018</v>
      </c>
      <c r="R2162" s="19" t="str">
        <f>TRIM(data!R2041)</f>
        <v>Kyle Chipman</v>
      </c>
      <c r="T2162" s="40"/>
      <c r="U2162" s="40"/>
      <c r="V2162" s="40"/>
      <c r="W2162" s="40"/>
      <c r="X2162" s="40"/>
      <c r="Y2162" s="40"/>
      <c r="Z2162" s="40"/>
      <c r="AA2162" s="40"/>
    </row>
    <row r="2163" spans="1:27" x14ac:dyDescent="0.3">
      <c r="A2163" s="19" t="str">
        <f>TRIM(data!A2042)</f>
        <v>2046</v>
      </c>
      <c r="B2163" s="19" t="str">
        <f>TRIM(data!B2042)</f>
        <v>I</v>
      </c>
      <c r="C2163" s="19" t="str">
        <f>TRIM(data!C2042)</f>
        <v/>
      </c>
      <c r="D2163" s="19" t="str">
        <f>TRIM(data!D2042)</f>
        <v>T59</v>
      </c>
      <c r="E2163" s="19" t="str">
        <f>TRIM(data!E2042)</f>
        <v>Solanum tuberosum (Potato)</v>
      </c>
      <c r="F2163" s="19" t="str">
        <f>TRIM(data!F2042)</f>
        <v>Solanaceae</v>
      </c>
      <c r="G2163" s="19" t="str">
        <f>TRIM(data!G2042)</f>
        <v>Solanales</v>
      </c>
      <c r="H2163" s="19" t="str">
        <f>TRIM(data!H2042)</f>
        <v>2001</v>
      </c>
      <c r="I2163" s="19" t="str">
        <f>TRIM(data!I2042)</f>
        <v>Boseong, Jeollanam-do, South Korea</v>
      </c>
      <c r="J2163" s="19" t="str">
        <f>TRIM(data!J2042)</f>
        <v>South Korea</v>
      </c>
      <c r="K2163" s="19" t="str">
        <f>TRIM(data!K2042)</f>
        <v>Asia</v>
      </c>
      <c r="L2163" s="19" t="str">
        <f>TRIM(data!L2042)</f>
        <v/>
      </c>
      <c r="M2163" s="19" t="str">
        <f>TRIM(data!M2042)</f>
        <v>KY119328</v>
      </c>
      <c r="N2163" s="19" t="str">
        <f>TRIM(data!N2042)</f>
        <v/>
      </c>
      <c r="O2163" s="19" t="str">
        <f>TRIM(data!O2042)</f>
        <v/>
      </c>
      <c r="P2163" s="19" t="str">
        <f>TRIM(data!P2042)</f>
        <v>Cho 2018, https://doi.org/10.5423/PPJ.FT.09.2017.0203</v>
      </c>
      <c r="Q2163" s="19" t="str">
        <f>TRIM(data!Q2042)</f>
        <v>2018</v>
      </c>
      <c r="R2163" s="19" t="str">
        <f>TRIM(data!R2042)</f>
        <v>Kyle Chipman</v>
      </c>
      <c r="T2163" s="40"/>
      <c r="U2163" s="40"/>
      <c r="V2163" s="40"/>
      <c r="W2163" s="40"/>
      <c r="X2163" s="40"/>
      <c r="Y2163" s="40"/>
      <c r="Z2163" s="40"/>
      <c r="AA2163" s="40"/>
    </row>
    <row r="2164" spans="1:27" x14ac:dyDescent="0.3">
      <c r="A2164" s="19" t="str">
        <f>TRIM(data!A2043)</f>
        <v>2047</v>
      </c>
      <c r="B2164" s="19" t="str">
        <f>TRIM(data!B2043)</f>
        <v>I</v>
      </c>
      <c r="C2164" s="19" t="str">
        <f>TRIM(data!C2043)</f>
        <v/>
      </c>
      <c r="D2164" s="19" t="str">
        <f>TRIM(data!D2043)</f>
        <v>T60</v>
      </c>
      <c r="E2164" s="19" t="str">
        <f>TRIM(data!E2043)</f>
        <v>Solanum tuberosum (Potato)</v>
      </c>
      <c r="F2164" s="19" t="str">
        <f>TRIM(data!F2043)</f>
        <v>Solanaceae</v>
      </c>
      <c r="G2164" s="19" t="str">
        <f>TRIM(data!G2043)</f>
        <v>Solanales</v>
      </c>
      <c r="H2164" s="19" t="str">
        <f>TRIM(data!H2043)</f>
        <v>2003</v>
      </c>
      <c r="I2164" s="19" t="str">
        <f>TRIM(data!I2043)</f>
        <v>Yeonggwang, Jeollanam-do, South Korea</v>
      </c>
      <c r="J2164" s="19" t="str">
        <f>TRIM(data!J2043)</f>
        <v>South Korea</v>
      </c>
      <c r="K2164" s="19" t="str">
        <f>TRIM(data!K2043)</f>
        <v>Asia</v>
      </c>
      <c r="L2164" s="19" t="str">
        <f>TRIM(data!L2043)</f>
        <v/>
      </c>
      <c r="M2164" s="19" t="str">
        <f>TRIM(data!M2043)</f>
        <v>KY119329</v>
      </c>
      <c r="N2164" s="19" t="str">
        <f>TRIM(data!N2043)</f>
        <v/>
      </c>
      <c r="O2164" s="19" t="str">
        <f>TRIM(data!O2043)</f>
        <v/>
      </c>
      <c r="P2164" s="19" t="str">
        <f>TRIM(data!P2043)</f>
        <v>Cho 2018, https://doi.org/10.5423/PPJ.FT.09.2017.0203</v>
      </c>
      <c r="Q2164" s="19" t="str">
        <f>TRIM(data!Q2043)</f>
        <v>2018</v>
      </c>
      <c r="R2164" s="19" t="str">
        <f>TRIM(data!R2043)</f>
        <v>Kyle Chipman</v>
      </c>
      <c r="T2164" s="40"/>
      <c r="U2164" s="40"/>
      <c r="V2164" s="40"/>
      <c r="W2164" s="40"/>
      <c r="X2164" s="40"/>
      <c r="Y2164" s="40"/>
      <c r="Z2164" s="40"/>
      <c r="AA2164" s="40"/>
    </row>
    <row r="2165" spans="1:27" x14ac:dyDescent="0.3">
      <c r="A2165" s="19" t="str">
        <f>TRIM(data!A2044)</f>
        <v>2048</v>
      </c>
      <c r="B2165" s="19" t="str">
        <f>TRIM(data!B2044)</f>
        <v>I</v>
      </c>
      <c r="C2165" s="19" t="str">
        <f>TRIM(data!C2044)</f>
        <v/>
      </c>
      <c r="D2165" s="19" t="str">
        <f>TRIM(data!D2044)</f>
        <v>T61</v>
      </c>
      <c r="E2165" s="19" t="str">
        <f>TRIM(data!E2044)</f>
        <v>Solanum tuberosum (Potato)</v>
      </c>
      <c r="F2165" s="19" t="str">
        <f>TRIM(data!F2044)</f>
        <v>Solanaceae</v>
      </c>
      <c r="G2165" s="19" t="str">
        <f>TRIM(data!G2044)</f>
        <v>Solanales</v>
      </c>
      <c r="H2165" s="19" t="str">
        <f>TRIM(data!H2044)</f>
        <v>2003</v>
      </c>
      <c r="I2165" s="19" t="str">
        <f>TRIM(data!I2044)</f>
        <v>Yeonggwang, Jeollanam-do, South Korea</v>
      </c>
      <c r="J2165" s="19" t="str">
        <f>TRIM(data!J2044)</f>
        <v>South Korea</v>
      </c>
      <c r="K2165" s="19" t="str">
        <f>TRIM(data!K2044)</f>
        <v>Asia</v>
      </c>
      <c r="L2165" s="19" t="str">
        <f>TRIM(data!L2044)</f>
        <v/>
      </c>
      <c r="M2165" s="19" t="str">
        <f>TRIM(data!M2044)</f>
        <v>KY119330</v>
      </c>
      <c r="N2165" s="19" t="str">
        <f>TRIM(data!N2044)</f>
        <v/>
      </c>
      <c r="O2165" s="19" t="str">
        <f>TRIM(data!O2044)</f>
        <v/>
      </c>
      <c r="P2165" s="19" t="str">
        <f>TRIM(data!P2044)</f>
        <v>Cho 2018, https://doi.org/10.5423/PPJ.FT.09.2017.0203</v>
      </c>
      <c r="Q2165" s="19" t="str">
        <f>TRIM(data!Q2044)</f>
        <v>2018</v>
      </c>
      <c r="R2165" s="19" t="str">
        <f>TRIM(data!R2044)</f>
        <v>Kyle Chipman</v>
      </c>
      <c r="T2165" s="40"/>
      <c r="U2165" s="40"/>
      <c r="V2165" s="40"/>
      <c r="W2165" s="40"/>
      <c r="X2165" s="40"/>
      <c r="Y2165" s="40"/>
      <c r="Z2165" s="40"/>
      <c r="AA2165" s="40"/>
    </row>
    <row r="2166" spans="1:27" x14ac:dyDescent="0.3">
      <c r="A2166" s="19" t="str">
        <f>TRIM(data!A2045)</f>
        <v>2049</v>
      </c>
      <c r="B2166" s="19" t="str">
        <f>TRIM(data!B2045)</f>
        <v>I</v>
      </c>
      <c r="C2166" s="19" t="str">
        <f>TRIM(data!C2045)</f>
        <v/>
      </c>
      <c r="D2166" s="19" t="str">
        <f>TRIM(data!D2045)</f>
        <v>T67</v>
      </c>
      <c r="E2166" s="19" t="str">
        <f>TRIM(data!E2045)</f>
        <v>Solanum tuberosum (Potato)</v>
      </c>
      <c r="F2166" s="19" t="str">
        <f>TRIM(data!F2045)</f>
        <v>Solanaceae</v>
      </c>
      <c r="G2166" s="19" t="str">
        <f>TRIM(data!G2045)</f>
        <v>Solanales</v>
      </c>
      <c r="H2166" s="19" t="str">
        <f>TRIM(data!H2045)</f>
        <v>2001</v>
      </c>
      <c r="I2166" s="19" t="str">
        <f>TRIM(data!I2045)</f>
        <v>Yeonggwang, Jeollanam-do, South Korea</v>
      </c>
      <c r="J2166" s="19" t="str">
        <f>TRIM(data!J2045)</f>
        <v>South Korea</v>
      </c>
      <c r="K2166" s="19" t="str">
        <f>TRIM(data!K2045)</f>
        <v>Asia</v>
      </c>
      <c r="L2166" s="19" t="str">
        <f>TRIM(data!L2045)</f>
        <v/>
      </c>
      <c r="M2166" s="19" t="str">
        <f>TRIM(data!M2045)</f>
        <v>KY119331</v>
      </c>
      <c r="N2166" s="19" t="str">
        <f>TRIM(data!N2045)</f>
        <v/>
      </c>
      <c r="O2166" s="19" t="str">
        <f>TRIM(data!O2045)</f>
        <v/>
      </c>
      <c r="P2166" s="19" t="str">
        <f>TRIM(data!P2045)</f>
        <v>Cho 2018, https://doi.org/10.5423/PPJ.FT.09.2017.0203</v>
      </c>
      <c r="Q2166" s="19" t="str">
        <f>TRIM(data!Q2045)</f>
        <v>2018</v>
      </c>
      <c r="R2166" s="19" t="str">
        <f>TRIM(data!R2045)</f>
        <v>Kyle Chipman</v>
      </c>
      <c r="T2166" s="40"/>
      <c r="U2166" s="40"/>
      <c r="V2166" s="40"/>
      <c r="W2166" s="40"/>
      <c r="X2166" s="40"/>
      <c r="Y2166" s="40"/>
      <c r="Z2166" s="40"/>
      <c r="AA2166" s="40"/>
    </row>
    <row r="2167" spans="1:27" x14ac:dyDescent="0.3">
      <c r="A2167" s="19" t="str">
        <f>TRIM(data!A2046)</f>
        <v>2050</v>
      </c>
      <c r="B2167" s="19" t="str">
        <f>TRIM(data!B2046)</f>
        <v>I</v>
      </c>
      <c r="C2167" s="19" t="str">
        <f>TRIM(data!C2046)</f>
        <v/>
      </c>
      <c r="D2167" s="19" t="str">
        <f>TRIM(data!D2046)</f>
        <v>T70</v>
      </c>
      <c r="E2167" s="19" t="str">
        <f>TRIM(data!E2046)</f>
        <v>Solanum tuberosum (Potato)</v>
      </c>
      <c r="F2167" s="19" t="str">
        <f>TRIM(data!F2046)</f>
        <v>Solanaceae</v>
      </c>
      <c r="G2167" s="19" t="str">
        <f>TRIM(data!G2046)</f>
        <v>Solanales</v>
      </c>
      <c r="H2167" s="19" t="str">
        <f>TRIM(data!H2046)</f>
        <v>2003</v>
      </c>
      <c r="I2167" s="19" t="str">
        <f>TRIM(data!I2046)</f>
        <v>Haenam, Jeollanam-do, South Korea</v>
      </c>
      <c r="J2167" s="19" t="str">
        <f>TRIM(data!J2046)</f>
        <v>South Korea</v>
      </c>
      <c r="K2167" s="19" t="str">
        <f>TRIM(data!K2046)</f>
        <v>Asia</v>
      </c>
      <c r="L2167" s="19" t="str">
        <f>TRIM(data!L2046)</f>
        <v/>
      </c>
      <c r="M2167" s="19" t="str">
        <f>TRIM(data!M2046)</f>
        <v>KY119332</v>
      </c>
      <c r="N2167" s="19" t="str">
        <f>TRIM(data!N2046)</f>
        <v/>
      </c>
      <c r="O2167" s="19" t="str">
        <f>TRIM(data!O2046)</f>
        <v/>
      </c>
      <c r="P2167" s="19" t="str">
        <f>TRIM(data!P2046)</f>
        <v>Cho 2018, https://doi.org/10.5423/PPJ.FT.09.2017.0203</v>
      </c>
      <c r="Q2167" s="19" t="str">
        <f>TRIM(data!Q2046)</f>
        <v>2018</v>
      </c>
      <c r="R2167" s="19" t="str">
        <f>TRIM(data!R2046)</f>
        <v>Kyle Chipman</v>
      </c>
      <c r="T2167" s="40"/>
      <c r="U2167" s="40"/>
      <c r="V2167" s="40"/>
      <c r="W2167" s="40"/>
      <c r="X2167" s="40"/>
      <c r="Y2167" s="40"/>
      <c r="Z2167" s="40"/>
      <c r="AA2167" s="40"/>
    </row>
    <row r="2168" spans="1:27" x14ac:dyDescent="0.3">
      <c r="A2168" s="19" t="str">
        <f>TRIM(data!A2047)</f>
        <v>2051</v>
      </c>
      <c r="B2168" s="19" t="str">
        <f>TRIM(data!B2047)</f>
        <v>I</v>
      </c>
      <c r="C2168" s="19" t="str">
        <f>TRIM(data!C2047)</f>
        <v/>
      </c>
      <c r="D2168" s="19" t="str">
        <f>TRIM(data!D2047)</f>
        <v>T73</v>
      </c>
      <c r="E2168" s="19" t="str">
        <f>TRIM(data!E2047)</f>
        <v>Solanum tuberosum (Potato)</v>
      </c>
      <c r="F2168" s="19" t="str">
        <f>TRIM(data!F2047)</f>
        <v>Solanaceae</v>
      </c>
      <c r="G2168" s="19" t="str">
        <f>TRIM(data!G2047)</f>
        <v>Solanales</v>
      </c>
      <c r="H2168" s="19" t="str">
        <f>TRIM(data!H2047)</f>
        <v>2001</v>
      </c>
      <c r="I2168" s="19" t="str">
        <f>TRIM(data!I2047)</f>
        <v>Haenam, Jeollanam-do, South Korea</v>
      </c>
      <c r="J2168" s="19" t="str">
        <f>TRIM(data!J2047)</f>
        <v>South Korea</v>
      </c>
      <c r="K2168" s="19" t="str">
        <f>TRIM(data!K2047)</f>
        <v>Asia</v>
      </c>
      <c r="L2168" s="19" t="str">
        <f>TRIM(data!L2047)</f>
        <v/>
      </c>
      <c r="M2168" s="19" t="str">
        <f>TRIM(data!M2047)</f>
        <v>KY119333</v>
      </c>
      <c r="N2168" s="19" t="str">
        <f>TRIM(data!N2047)</f>
        <v/>
      </c>
      <c r="O2168" s="19" t="str">
        <f>TRIM(data!O2047)</f>
        <v/>
      </c>
      <c r="P2168" s="19" t="str">
        <f>TRIM(data!P2047)</f>
        <v>Cho 2018, https://doi.org/10.5423/PPJ.FT.09.2017.0203</v>
      </c>
      <c r="Q2168" s="19" t="str">
        <f>TRIM(data!Q2047)</f>
        <v>2018</v>
      </c>
      <c r="R2168" s="19" t="str">
        <f>TRIM(data!R2047)</f>
        <v>Kyle Chipman</v>
      </c>
      <c r="T2168" s="40"/>
      <c r="U2168" s="40"/>
      <c r="V2168" s="40"/>
      <c r="W2168" s="40"/>
      <c r="X2168" s="40"/>
      <c r="Y2168" s="40"/>
      <c r="Z2168" s="40"/>
      <c r="AA2168" s="40"/>
    </row>
    <row r="2169" spans="1:27" x14ac:dyDescent="0.3">
      <c r="A2169" s="19" t="str">
        <f>TRIM(data!A2048)</f>
        <v>2052</v>
      </c>
      <c r="B2169" s="19" t="str">
        <f>TRIM(data!B2048)</f>
        <v>I</v>
      </c>
      <c r="C2169" s="19" t="str">
        <f>TRIM(data!C2048)</f>
        <v/>
      </c>
      <c r="D2169" s="19" t="str">
        <f>TRIM(data!D2048)</f>
        <v>T77</v>
      </c>
      <c r="E2169" s="19" t="str">
        <f>TRIM(data!E2048)</f>
        <v>Solanum tuberosum (Potato)</v>
      </c>
      <c r="F2169" s="19" t="str">
        <f>TRIM(data!F2048)</f>
        <v>Solanaceae</v>
      </c>
      <c r="G2169" s="19" t="str">
        <f>TRIM(data!G2048)</f>
        <v>Solanales</v>
      </c>
      <c r="H2169" s="19" t="str">
        <f>TRIM(data!H2048)</f>
        <v>2001</v>
      </c>
      <c r="I2169" s="19" t="str">
        <f>TRIM(data!I2048)</f>
        <v>Gimje, Jeollabuk-do, South Korea</v>
      </c>
      <c r="J2169" s="19" t="str">
        <f>TRIM(data!J2048)</f>
        <v>South Korea</v>
      </c>
      <c r="K2169" s="19" t="str">
        <f>TRIM(data!K2048)</f>
        <v>Asia</v>
      </c>
      <c r="L2169" s="19" t="str">
        <f>TRIM(data!L2048)</f>
        <v/>
      </c>
      <c r="M2169" s="19" t="str">
        <f>TRIM(data!M2048)</f>
        <v>KY119334</v>
      </c>
      <c r="N2169" s="19" t="str">
        <f>TRIM(data!N2048)</f>
        <v/>
      </c>
      <c r="O2169" s="19" t="str">
        <f>TRIM(data!O2048)</f>
        <v/>
      </c>
      <c r="P2169" s="19" t="str">
        <f>TRIM(data!P2048)</f>
        <v>Cho 2018, https://doi.org/10.5423/PPJ.FT.09.2017.0203</v>
      </c>
      <c r="Q2169" s="19" t="str">
        <f>TRIM(data!Q2048)</f>
        <v>2018</v>
      </c>
      <c r="R2169" s="19" t="str">
        <f>TRIM(data!R2048)</f>
        <v>Kyle Chipman</v>
      </c>
    </row>
    <row r="2170" spans="1:27" x14ac:dyDescent="0.3">
      <c r="A2170" s="19" t="str">
        <f>TRIM(data!A2049)</f>
        <v>2053</v>
      </c>
      <c r="B2170" s="19" t="str">
        <f>TRIM(data!B2049)</f>
        <v>I</v>
      </c>
      <c r="C2170" s="19" t="str">
        <f>TRIM(data!C2049)</f>
        <v/>
      </c>
      <c r="D2170" s="19" t="str">
        <f>TRIM(data!D2049)</f>
        <v>T78</v>
      </c>
      <c r="E2170" s="19" t="str">
        <f>TRIM(data!E2049)</f>
        <v>Solanum tuberosum (Potato)</v>
      </c>
      <c r="F2170" s="19" t="str">
        <f>TRIM(data!F2049)</f>
        <v>Solanaceae</v>
      </c>
      <c r="G2170" s="19" t="str">
        <f>TRIM(data!G2049)</f>
        <v>Solanales</v>
      </c>
      <c r="H2170" s="19" t="str">
        <f>TRIM(data!H2049)</f>
        <v>2001</v>
      </c>
      <c r="I2170" s="19" t="str">
        <f>TRIM(data!I2049)</f>
        <v>Gimje, Jeollabuk-do, South Korea</v>
      </c>
      <c r="J2170" s="19" t="str">
        <f>TRIM(data!J2049)</f>
        <v>South Korea</v>
      </c>
      <c r="K2170" s="19" t="str">
        <f>TRIM(data!K2049)</f>
        <v>Asia</v>
      </c>
      <c r="L2170" s="19" t="str">
        <f>TRIM(data!L2049)</f>
        <v/>
      </c>
      <c r="M2170" s="19" t="str">
        <f>TRIM(data!M2049)</f>
        <v>KY119335</v>
      </c>
      <c r="N2170" s="19" t="str">
        <f>TRIM(data!N2049)</f>
        <v/>
      </c>
      <c r="O2170" s="19" t="str">
        <f>TRIM(data!O2049)</f>
        <v/>
      </c>
      <c r="P2170" s="19" t="str">
        <f>TRIM(data!P2049)</f>
        <v>Cho 2018, https://doi.org/10.5423/PPJ.FT.09.2017.0203</v>
      </c>
      <c r="Q2170" s="19" t="str">
        <f>TRIM(data!Q2049)</f>
        <v>2018</v>
      </c>
      <c r="R2170" s="19" t="str">
        <f>TRIM(data!R2049)</f>
        <v>Kyle Chipman</v>
      </c>
    </row>
    <row r="2171" spans="1:27" x14ac:dyDescent="0.3">
      <c r="A2171" s="19" t="str">
        <f>TRIM(data!A2050)</f>
        <v>2054</v>
      </c>
      <c r="B2171" s="19" t="str">
        <f>TRIM(data!B2050)</f>
        <v>I</v>
      </c>
      <c r="C2171" s="19" t="str">
        <f>TRIM(data!C2050)</f>
        <v/>
      </c>
      <c r="D2171" s="19" t="str">
        <f>TRIM(data!D2050)</f>
        <v>T80</v>
      </c>
      <c r="E2171" s="19" t="str">
        <f>TRIM(data!E2050)</f>
        <v>Solanum tuberosum (Potato)</v>
      </c>
      <c r="F2171" s="19" t="str">
        <f>TRIM(data!F2050)</f>
        <v>Solanaceae</v>
      </c>
      <c r="G2171" s="19" t="str">
        <f>TRIM(data!G2050)</f>
        <v>Solanales</v>
      </c>
      <c r="H2171" s="19" t="str">
        <f>TRIM(data!H2050)</f>
        <v>2001</v>
      </c>
      <c r="I2171" s="19" t="str">
        <f>TRIM(data!I2050)</f>
        <v>Gimje, Jeollabuk-do, South Korea</v>
      </c>
      <c r="J2171" s="19" t="str">
        <f>TRIM(data!J2050)</f>
        <v>South Korea</v>
      </c>
      <c r="K2171" s="19" t="str">
        <f>TRIM(data!K2050)</f>
        <v>Asia</v>
      </c>
      <c r="L2171" s="19" t="str">
        <f>TRIM(data!L2050)</f>
        <v/>
      </c>
      <c r="M2171" s="19" t="str">
        <f>TRIM(data!M2050)</f>
        <v>KY119336</v>
      </c>
      <c r="N2171" s="19" t="str">
        <f>TRIM(data!N2050)</f>
        <v/>
      </c>
      <c r="O2171" s="19" t="str">
        <f>TRIM(data!O2050)</f>
        <v/>
      </c>
      <c r="P2171" s="19" t="str">
        <f>TRIM(data!P2050)</f>
        <v>Cho 2018, https://doi.org/10.5423/PPJ.FT.09.2017.0203</v>
      </c>
      <c r="Q2171" s="19" t="str">
        <f>TRIM(data!Q2050)</f>
        <v>2018</v>
      </c>
      <c r="R2171" s="19" t="str">
        <f>TRIM(data!R2050)</f>
        <v>Kyle Chipman</v>
      </c>
    </row>
    <row r="2172" spans="1:27" x14ac:dyDescent="0.3">
      <c r="A2172" s="19" t="str">
        <f>TRIM(data!A2051)</f>
        <v>2055</v>
      </c>
      <c r="B2172" s="19" t="str">
        <f>TRIM(data!B2051)</f>
        <v>I</v>
      </c>
      <c r="C2172" s="19" t="str">
        <f>TRIM(data!C2051)</f>
        <v/>
      </c>
      <c r="D2172" s="19" t="str">
        <f>TRIM(data!D2051)</f>
        <v>T85</v>
      </c>
      <c r="E2172" s="19" t="str">
        <f>TRIM(data!E2051)</f>
        <v>Solanum tuberosum (Potato)</v>
      </c>
      <c r="F2172" s="19" t="str">
        <f>TRIM(data!F2051)</f>
        <v>Solanaceae</v>
      </c>
      <c r="G2172" s="19" t="str">
        <f>TRIM(data!G2051)</f>
        <v>Solanales</v>
      </c>
      <c r="H2172" s="19" t="str">
        <f>TRIM(data!H2051)</f>
        <v>2001</v>
      </c>
      <c r="I2172" s="19" t="str">
        <f>TRIM(data!I2051)</f>
        <v>Namjeju, Jeju-do, South Korea</v>
      </c>
      <c r="J2172" s="19" t="str">
        <f>TRIM(data!J2051)</f>
        <v>South Korea</v>
      </c>
      <c r="K2172" s="19" t="str">
        <f>TRIM(data!K2051)</f>
        <v>Asia</v>
      </c>
      <c r="L2172" s="19" t="str">
        <f>TRIM(data!L2051)</f>
        <v/>
      </c>
      <c r="M2172" s="19" t="str">
        <f>TRIM(data!M2051)</f>
        <v>KY119338</v>
      </c>
      <c r="N2172" s="19" t="str">
        <f>TRIM(data!N2051)</f>
        <v/>
      </c>
      <c r="O2172" s="19" t="str">
        <f>TRIM(data!O2051)</f>
        <v/>
      </c>
      <c r="P2172" s="19" t="str">
        <f>TRIM(data!P2051)</f>
        <v>Cho 2018, https://doi.org/10.5423/PPJ.FT.09.2017.0203</v>
      </c>
      <c r="Q2172" s="19" t="str">
        <f>TRIM(data!Q2051)</f>
        <v>2018</v>
      </c>
      <c r="R2172" s="19" t="str">
        <f>TRIM(data!R2051)</f>
        <v>Kyle Chipman</v>
      </c>
    </row>
    <row r="2173" spans="1:27" x14ac:dyDescent="0.3">
      <c r="A2173" s="19" t="str">
        <f>TRIM(data!A2052)</f>
        <v>2056</v>
      </c>
      <c r="B2173" s="19" t="str">
        <f>TRIM(data!B2052)</f>
        <v>I</v>
      </c>
      <c r="C2173" s="19" t="str">
        <f>TRIM(data!C2052)</f>
        <v/>
      </c>
      <c r="D2173" s="19" t="str">
        <f>TRIM(data!D2052)</f>
        <v>T87</v>
      </c>
      <c r="E2173" s="19" t="str">
        <f>TRIM(data!E2052)</f>
        <v>Solanum tuberosum (Potato)</v>
      </c>
      <c r="F2173" s="19" t="str">
        <f>TRIM(data!F2052)</f>
        <v>Solanaceae</v>
      </c>
      <c r="G2173" s="19" t="str">
        <f>TRIM(data!G2052)</f>
        <v>Solanales</v>
      </c>
      <c r="H2173" s="19" t="str">
        <f>TRIM(data!H2052)</f>
        <v>2001</v>
      </c>
      <c r="I2173" s="19" t="str">
        <f>TRIM(data!I2052)</f>
        <v>Namjeju, Jeju-do, South Korea</v>
      </c>
      <c r="J2173" s="19" t="str">
        <f>TRIM(data!J2052)</f>
        <v>South Korea</v>
      </c>
      <c r="K2173" s="19" t="str">
        <f>TRIM(data!K2052)</f>
        <v>Asia</v>
      </c>
      <c r="L2173" s="19" t="str">
        <f>TRIM(data!L2052)</f>
        <v/>
      </c>
      <c r="M2173" s="19" t="str">
        <f>TRIM(data!M2052)</f>
        <v>KY119339</v>
      </c>
      <c r="N2173" s="19" t="str">
        <f>TRIM(data!N2052)</f>
        <v/>
      </c>
      <c r="O2173" s="19" t="str">
        <f>TRIM(data!O2052)</f>
        <v/>
      </c>
      <c r="P2173" s="19" t="str">
        <f>TRIM(data!P2052)</f>
        <v>Cho 2018, https://doi.org/10.5423/PPJ.FT.09.2017.0203</v>
      </c>
      <c r="Q2173" s="19" t="str">
        <f>TRIM(data!Q2052)</f>
        <v>2018</v>
      </c>
      <c r="R2173" s="19" t="str">
        <f>TRIM(data!R2052)</f>
        <v>Kyle Chipman</v>
      </c>
    </row>
    <row r="2174" spans="1:27" x14ac:dyDescent="0.3">
      <c r="A2174" s="19" t="str">
        <f>TRIM(data!A2053)</f>
        <v>2057</v>
      </c>
      <c r="B2174" s="19" t="str">
        <f>TRIM(data!B2053)</f>
        <v>I</v>
      </c>
      <c r="C2174" s="19" t="str">
        <f>TRIM(data!C2053)</f>
        <v/>
      </c>
      <c r="D2174" s="19" t="str">
        <f>TRIM(data!D2053)</f>
        <v>T92</v>
      </c>
      <c r="E2174" s="19" t="str">
        <f>TRIM(data!E2053)</f>
        <v>Solanum tuberosum (Potato)</v>
      </c>
      <c r="F2174" s="19" t="str">
        <f>TRIM(data!F2053)</f>
        <v>Solanaceae</v>
      </c>
      <c r="G2174" s="19" t="str">
        <f>TRIM(data!G2053)</f>
        <v>Solanales</v>
      </c>
      <c r="H2174" s="19" t="str">
        <f>TRIM(data!H2053)</f>
        <v>2000</v>
      </c>
      <c r="I2174" s="19" t="str">
        <f>TRIM(data!I2053)</f>
        <v>Namjeju, Jeju-do, South Korea</v>
      </c>
      <c r="J2174" s="19" t="str">
        <f>TRIM(data!J2053)</f>
        <v>South Korea</v>
      </c>
      <c r="K2174" s="19" t="str">
        <f>TRIM(data!K2053)</f>
        <v>Asia</v>
      </c>
      <c r="L2174" s="19" t="str">
        <f>TRIM(data!L2053)</f>
        <v/>
      </c>
      <c r="M2174" s="19" t="str">
        <f>TRIM(data!M2053)</f>
        <v>KY119340</v>
      </c>
      <c r="N2174" s="19" t="str">
        <f>TRIM(data!N2053)</f>
        <v/>
      </c>
      <c r="O2174" s="19" t="str">
        <f>TRIM(data!O2053)</f>
        <v/>
      </c>
      <c r="P2174" s="19" t="str">
        <f>TRIM(data!P2053)</f>
        <v>Cho 2018, https://doi.org/10.5423/PPJ.FT.09.2017.0203</v>
      </c>
      <c r="Q2174" s="19" t="str">
        <f>TRIM(data!Q2053)</f>
        <v>2018</v>
      </c>
      <c r="R2174" s="19" t="str">
        <f>TRIM(data!R2053)</f>
        <v>Kyle Chipman</v>
      </c>
    </row>
    <row r="2175" spans="1:27" x14ac:dyDescent="0.3">
      <c r="A2175" s="19" t="str">
        <f>TRIM(data!A2054)</f>
        <v>2058</v>
      </c>
      <c r="B2175" s="19" t="str">
        <f>TRIM(data!B2054)</f>
        <v>I</v>
      </c>
      <c r="C2175" s="19" t="str">
        <f>TRIM(data!C2054)</f>
        <v/>
      </c>
      <c r="D2175" s="19" t="str">
        <f>TRIM(data!D2054)</f>
        <v>T99</v>
      </c>
      <c r="E2175" s="19" t="str">
        <f>TRIM(data!E2054)</f>
        <v>Solanum tuberosum (Potato)</v>
      </c>
      <c r="F2175" s="19" t="str">
        <f>TRIM(data!F2054)</f>
        <v>Solanaceae</v>
      </c>
      <c r="G2175" s="19" t="str">
        <f>TRIM(data!G2054)</f>
        <v>Solanales</v>
      </c>
      <c r="H2175" s="19" t="str">
        <f>TRIM(data!H2054)</f>
        <v>2003</v>
      </c>
      <c r="I2175" s="19" t="str">
        <f>TRIM(data!I2054)</f>
        <v>Namjeju, Jeju-do, South Korea</v>
      </c>
      <c r="J2175" s="19" t="str">
        <f>TRIM(data!J2054)</f>
        <v>South Korea</v>
      </c>
      <c r="K2175" s="19" t="str">
        <f>TRIM(data!K2054)</f>
        <v>Asia</v>
      </c>
      <c r="L2175" s="19" t="str">
        <f>TRIM(data!L2054)</f>
        <v/>
      </c>
      <c r="M2175" s="19" t="str">
        <f>TRIM(data!M2054)</f>
        <v>KY119345</v>
      </c>
      <c r="N2175" s="19" t="str">
        <f>TRIM(data!N2054)</f>
        <v/>
      </c>
      <c r="O2175" s="19" t="str">
        <f>TRIM(data!O2054)</f>
        <v/>
      </c>
      <c r="P2175" s="19" t="str">
        <f>TRIM(data!P2054)</f>
        <v>Cho 2018, https://doi.org/10.5423/PPJ.FT.09.2017.0203</v>
      </c>
      <c r="Q2175" s="19" t="str">
        <f>TRIM(data!Q2054)</f>
        <v>2018</v>
      </c>
      <c r="R2175" s="19" t="str">
        <f>TRIM(data!R2054)</f>
        <v>Kyle Chipman</v>
      </c>
    </row>
    <row r="2176" spans="1:27" x14ac:dyDescent="0.3">
      <c r="A2176" s="19" t="str">
        <f>TRIM(data!A2055)</f>
        <v>2059</v>
      </c>
      <c r="B2176" s="19" t="str">
        <f>TRIM(data!B2055)</f>
        <v>I</v>
      </c>
      <c r="C2176" s="19" t="str">
        <f>TRIM(data!C2055)</f>
        <v/>
      </c>
      <c r="D2176" s="19" t="str">
        <f>TRIM(data!D2055)</f>
        <v>YPE3-1</v>
      </c>
      <c r="E2176" s="19" t="str">
        <f>TRIM(data!E2055)</f>
        <v>Capsicum annuum (Pepper, chili)</v>
      </c>
      <c r="F2176" s="19" t="str">
        <f>TRIM(data!F2055)</f>
        <v>Solanaceae</v>
      </c>
      <c r="G2176" s="19" t="str">
        <f>TRIM(data!G2055)</f>
        <v>Solanales</v>
      </c>
      <c r="H2176" s="19" t="str">
        <f>TRIM(data!H2055)</f>
        <v>2013</v>
      </c>
      <c r="I2176" s="19" t="str">
        <f>TRIM(data!I2055)</f>
        <v>Myanmar</v>
      </c>
      <c r="J2176" s="19" t="str">
        <f>TRIM(data!J2055)</f>
        <v>Myanmar</v>
      </c>
      <c r="K2176" s="19" t="str">
        <f>TRIM(data!K2055)</f>
        <v>Asia</v>
      </c>
      <c r="L2176" s="19" t="str">
        <f>TRIM(data!L2055)</f>
        <v/>
      </c>
      <c r="M2176" s="19" t="str">
        <f>TRIM(data!M2055)</f>
        <v>AB011431</v>
      </c>
      <c r="N2176" s="19" t="str">
        <f>TRIM(data!N2055)</f>
        <v/>
      </c>
      <c r="O2176" s="19" t="str">
        <f>TRIM(data!O2055)</f>
        <v/>
      </c>
      <c r="P2176" s="19" t="str">
        <f>TRIM(data!P2055)</f>
        <v>Kyaw 2017, http://doi.org/10.1007/s10327-017-0720-0</v>
      </c>
      <c r="Q2176" s="19" t="str">
        <f>TRIM(data!Q2055)</f>
        <v>2017</v>
      </c>
      <c r="R2176" s="19" t="str">
        <f>TRIM(data!R2055)</f>
        <v>Kyle Chipman</v>
      </c>
    </row>
    <row r="2177" spans="1:27" x14ac:dyDescent="0.3">
      <c r="A2177" s="19" t="str">
        <f>TRIM(data!A2056)</f>
        <v>2060</v>
      </c>
      <c r="B2177" s="19" t="str">
        <f>TRIM(data!B2056)</f>
        <v>IIA</v>
      </c>
      <c r="C2177" s="19" t="str">
        <f>TRIM(data!C2056)</f>
        <v>5</v>
      </c>
      <c r="D2177" s="19" t="str">
        <f>TRIM(data!D2056)</f>
        <v>CFBP2972</v>
      </c>
      <c r="E2177" s="19" t="str">
        <f>TRIM(data!E2056)</f>
        <v>Solanum tuberosum (Potato)</v>
      </c>
      <c r="F2177" s="19" t="str">
        <f>TRIM(data!F2056)</f>
        <v>Solanaceae</v>
      </c>
      <c r="G2177" s="19" t="str">
        <f>TRIM(data!G2056)</f>
        <v>Solanales</v>
      </c>
      <c r="H2177" s="19" t="str">
        <f>TRIM(data!H2056)</f>
        <v/>
      </c>
      <c r="I2177" s="19" t="str">
        <f>TRIM(data!I2056)</f>
        <v>Le Lamentin, Martinique</v>
      </c>
      <c r="J2177" s="19" t="str">
        <f>TRIM(data!J2056)</f>
        <v>France (French West Indies)</v>
      </c>
      <c r="K2177" s="19" t="str">
        <f>TRIM(data!K2056)</f>
        <v>Carribean Sea</v>
      </c>
      <c r="L2177" s="19" t="str">
        <f>TRIM(data!L2056)</f>
        <v/>
      </c>
      <c r="M2177" s="19" t="str">
        <f>TRIM(data!M2056)</f>
        <v>AF295264</v>
      </c>
      <c r="N2177" s="19" t="str">
        <f>TRIM(data!N2056)</f>
        <v>AY756807</v>
      </c>
      <c r="O2177" s="19" t="str">
        <f>TRIM(data!O2056)</f>
        <v/>
      </c>
      <c r="P2177" s="19" t="str">
        <f>TRIM(data!P2056)</f>
        <v>Wicker 2007, https://doi.org/10.1128/AEM.00841-07</v>
      </c>
      <c r="Q2177" s="19" t="str">
        <f>TRIM(data!Q2056)</f>
        <v>2007</v>
      </c>
      <c r="R2177" s="19" t="str">
        <f>TRIM(data!R2056)</f>
        <v>Tiffany Lowe-Power</v>
      </c>
    </row>
    <row r="2178" spans="1:27" x14ac:dyDescent="0.3">
      <c r="A2178" s="19" t="str">
        <f>TRIM(data!A2057)</f>
        <v>2061</v>
      </c>
      <c r="B2178" s="19" t="str">
        <f>TRIM(data!B2057)</f>
        <v>IIA</v>
      </c>
      <c r="C2178" s="19" t="str">
        <f>TRIM(data!C2057)</f>
        <v>5</v>
      </c>
      <c r="D2178" s="19" t="str">
        <f>TRIM(data!D2057)</f>
        <v>CFBP7016</v>
      </c>
      <c r="E2178" s="19" t="str">
        <f>TRIM(data!E2057)</f>
        <v>Anthurium andreanum (Flamingo flower/laceleaf)</v>
      </c>
      <c r="F2178" s="19" t="str">
        <f>TRIM(data!F2057)</f>
        <v>Araceae</v>
      </c>
      <c r="G2178" s="19" t="str">
        <f>TRIM(data!G2057)</f>
        <v>Alismatales</v>
      </c>
      <c r="H2178" s="19" t="str">
        <f>TRIM(data!H2057)</f>
        <v/>
      </c>
      <c r="I2178" s="19" t="str">
        <f>TRIM(data!I2057)</f>
        <v>Gros Morne, Martinique</v>
      </c>
      <c r="J2178" s="19" t="str">
        <f>TRIM(data!J2057)</f>
        <v>France (French West Indies)</v>
      </c>
      <c r="K2178" s="19" t="str">
        <f>TRIM(data!K2057)</f>
        <v>Carribean Sea</v>
      </c>
      <c r="L2178" s="19" t="str">
        <f>TRIM(data!L2057)</f>
        <v/>
      </c>
      <c r="M2178" s="19" t="str">
        <f>TRIM(data!M2057)</f>
        <v>EF371828</v>
      </c>
      <c r="N2178" s="19" t="str">
        <f>TRIM(data!N2057)</f>
        <v>EF371870</v>
      </c>
      <c r="O2178" s="19" t="str">
        <f>TRIM(data!O2057)</f>
        <v/>
      </c>
      <c r="P2178" s="19" t="str">
        <f>TRIM(data!P2057)</f>
        <v>Wicker 2007, https://doi.org/10.1128/AEM.00841-07</v>
      </c>
      <c r="Q2178" s="19" t="str">
        <f>TRIM(data!Q2057)</f>
        <v>2007</v>
      </c>
      <c r="R2178" s="19" t="str">
        <f>TRIM(data!R2057)</f>
        <v>Tiffany Lowe-Power</v>
      </c>
    </row>
    <row r="2179" spans="1:27" x14ac:dyDescent="0.3">
      <c r="A2179" s="19" t="str">
        <f>TRIM(data!A2058)</f>
        <v>2062</v>
      </c>
      <c r="B2179" s="19" t="str">
        <f>TRIM(data!B2058)</f>
        <v>IIA</v>
      </c>
      <c r="C2179" s="19" t="str">
        <f>TRIM(data!C2058)</f>
        <v>5</v>
      </c>
      <c r="D2179" s="19" t="str">
        <f>TRIM(data!D2058)</f>
        <v>CIP118</v>
      </c>
      <c r="E2179" s="19" t="str">
        <f>TRIM(data!E2058)</f>
        <v>Solanum tuberosum (Potato)</v>
      </c>
      <c r="F2179" s="19" t="str">
        <f>TRIM(data!F2058)</f>
        <v>Solanaceae</v>
      </c>
      <c r="G2179" s="19" t="str">
        <f>TRIM(data!G2058)</f>
        <v>Solanales</v>
      </c>
      <c r="H2179" s="19" t="str">
        <f>TRIM(data!H2058)</f>
        <v>1980</v>
      </c>
      <c r="I2179" s="19" t="str">
        <f>TRIM(data!I2058)</f>
        <v>Peru</v>
      </c>
      <c r="J2179" s="19" t="str">
        <f>TRIM(data!J2058)</f>
        <v>Peru</v>
      </c>
      <c r="K2179" s="19" t="str">
        <f>TRIM(data!K2058)</f>
        <v>South America</v>
      </c>
      <c r="L2179" s="19" t="str">
        <f>TRIM(data!L2058)</f>
        <v/>
      </c>
      <c r="M2179" s="19" t="str">
        <f>TRIM(data!M2058)</f>
        <v>MF461734</v>
      </c>
      <c r="N2179" s="19" t="str">
        <f>TRIM(data!N2058)</f>
        <v/>
      </c>
      <c r="O2179" s="19" t="str">
        <f>TRIM(data!O2058)</f>
        <v/>
      </c>
      <c r="P2179" s="19" t="str">
        <f>TRIM(data!P2058)</f>
        <v>Gutarra 2017, https://doi.org/10.3389/fpls.2017.01221</v>
      </c>
      <c r="Q2179" s="19" t="str">
        <f>TRIM(data!Q2058)</f>
        <v>2017</v>
      </c>
      <c r="R2179" s="19" t="str">
        <f>TRIM(data!R2058)</f>
        <v>Kyle Chipman</v>
      </c>
    </row>
    <row r="2180" spans="1:27" x14ac:dyDescent="0.3">
      <c r="A2180" s="19" t="str">
        <f>TRIM(data!A2059)</f>
        <v>2063</v>
      </c>
      <c r="B2180" s="19" t="str">
        <f>TRIM(data!B2059)</f>
        <v>IIA</v>
      </c>
      <c r="C2180" s="19" t="str">
        <f>TRIM(data!C2059)</f>
        <v>5</v>
      </c>
      <c r="D2180" s="19" t="str">
        <f>TRIM(data!D2059)</f>
        <v>CIP141</v>
      </c>
      <c r="E2180" s="19" t="str">
        <f>TRIM(data!E2059)</f>
        <v>Solanum tuberosum (Potato)</v>
      </c>
      <c r="F2180" s="19" t="str">
        <f>TRIM(data!F2059)</f>
        <v>Solanaceae</v>
      </c>
      <c r="G2180" s="19" t="str">
        <f>TRIM(data!G2059)</f>
        <v>Solanales</v>
      </c>
      <c r="H2180" s="19" t="str">
        <f>TRIM(data!H2059)</f>
        <v>1978</v>
      </c>
      <c r="I2180" s="19" t="str">
        <f>TRIM(data!I2059)</f>
        <v>Peru</v>
      </c>
      <c r="J2180" s="19" t="str">
        <f>TRIM(data!J2059)</f>
        <v>Peru</v>
      </c>
      <c r="K2180" s="19" t="str">
        <f>TRIM(data!K2059)</f>
        <v>South America</v>
      </c>
      <c r="L2180" s="19" t="str">
        <f>TRIM(data!L2059)</f>
        <v/>
      </c>
      <c r="M2180" s="19" t="str">
        <f>TRIM(data!M2059)</f>
        <v>MF461743</v>
      </c>
      <c r="N2180" s="19" t="str">
        <f>TRIM(data!N2059)</f>
        <v/>
      </c>
      <c r="O2180" s="19" t="str">
        <f>TRIM(data!O2059)</f>
        <v/>
      </c>
      <c r="P2180" s="19" t="str">
        <f>TRIM(data!P2059)</f>
        <v>Gutarra 2017, https://doi.org/10.3389/fpls.2017.01221</v>
      </c>
      <c r="Q2180" s="19" t="str">
        <f>TRIM(data!Q2059)</f>
        <v>2017</v>
      </c>
      <c r="R2180" s="19" t="str">
        <f>TRIM(data!R2059)</f>
        <v>Kyle Chipman</v>
      </c>
      <c r="T2180" s="40"/>
      <c r="U2180" s="40"/>
      <c r="V2180" s="40"/>
      <c r="W2180" s="40"/>
      <c r="X2180" s="40"/>
      <c r="Y2180" s="40"/>
      <c r="Z2180" s="40"/>
      <c r="AA2180" s="40"/>
    </row>
    <row r="2181" spans="1:27" x14ac:dyDescent="0.3">
      <c r="A2181" s="19" t="str">
        <f>TRIM(data!A2060)</f>
        <v>2064</v>
      </c>
      <c r="B2181" s="19" t="str">
        <f>TRIM(data!B2060)</f>
        <v>IIA</v>
      </c>
      <c r="C2181" s="19" t="str">
        <f>TRIM(data!C2060)</f>
        <v>5</v>
      </c>
      <c r="D2181" s="19" t="str">
        <f>TRIM(data!D2060)</f>
        <v>CIP174</v>
      </c>
      <c r="E2181" s="19" t="str">
        <f>TRIM(data!E2060)</f>
        <v>Solanum tuberosum (Potato)</v>
      </c>
      <c r="F2181" s="19" t="str">
        <f>TRIM(data!F2060)</f>
        <v>Solanaceae</v>
      </c>
      <c r="G2181" s="19" t="str">
        <f>TRIM(data!G2060)</f>
        <v>Solanales</v>
      </c>
      <c r="H2181" s="19" t="str">
        <f>TRIM(data!H2060)</f>
        <v>1979</v>
      </c>
      <c r="I2181" s="19" t="str">
        <f>TRIM(data!I2060)</f>
        <v>Peru</v>
      </c>
      <c r="J2181" s="19" t="str">
        <f>TRIM(data!J2060)</f>
        <v>Peru</v>
      </c>
      <c r="K2181" s="19" t="str">
        <f>TRIM(data!K2060)</f>
        <v>South America</v>
      </c>
      <c r="L2181" s="19" t="str">
        <f>TRIM(data!L2060)</f>
        <v/>
      </c>
      <c r="M2181" s="19" t="str">
        <f>TRIM(data!M2060)</f>
        <v>MF461753</v>
      </c>
      <c r="N2181" s="19" t="str">
        <f>TRIM(data!N2060)</f>
        <v/>
      </c>
      <c r="O2181" s="19" t="str">
        <f>TRIM(data!O2060)</f>
        <v/>
      </c>
      <c r="P2181" s="19" t="str">
        <f>TRIM(data!P2060)</f>
        <v>Gutarra 2017, https://doi.org/10.3389/fpls.2017.01221</v>
      </c>
      <c r="Q2181" s="19" t="str">
        <f>TRIM(data!Q2060)</f>
        <v>2017</v>
      </c>
      <c r="R2181" s="19" t="str">
        <f>TRIM(data!R2060)</f>
        <v>Kyle Chipman</v>
      </c>
      <c r="T2181" s="40"/>
      <c r="U2181" s="40"/>
      <c r="V2181" s="40"/>
      <c r="W2181" s="40"/>
      <c r="X2181" s="40"/>
      <c r="Y2181" s="40"/>
      <c r="Z2181" s="40"/>
      <c r="AA2181" s="40"/>
    </row>
    <row r="2182" spans="1:27" x14ac:dyDescent="0.3">
      <c r="A2182" s="19" t="str">
        <f>TRIM(data!A2061)</f>
        <v>2065</v>
      </c>
      <c r="B2182" s="19" t="str">
        <f>TRIM(data!B2061)</f>
        <v>IIA</v>
      </c>
      <c r="C2182" s="19" t="str">
        <f>TRIM(data!C2061)</f>
        <v>5</v>
      </c>
      <c r="D2182" s="19" t="str">
        <f>TRIM(data!D2061)</f>
        <v>CIP178</v>
      </c>
      <c r="E2182" s="19" t="str">
        <f>TRIM(data!E2061)</f>
        <v>Solanum tuberosum (Potato)</v>
      </c>
      <c r="F2182" s="19" t="str">
        <f>TRIM(data!F2061)</f>
        <v>Solanaceae</v>
      </c>
      <c r="G2182" s="19" t="str">
        <f>TRIM(data!G2061)</f>
        <v>Solanales</v>
      </c>
      <c r="H2182" s="19" t="str">
        <f>TRIM(data!H2061)</f>
        <v>1979</v>
      </c>
      <c r="I2182" s="19" t="str">
        <f>TRIM(data!I2061)</f>
        <v>Peru</v>
      </c>
      <c r="J2182" s="19" t="str">
        <f>TRIM(data!J2061)</f>
        <v>Peru</v>
      </c>
      <c r="K2182" s="19" t="str">
        <f>TRIM(data!K2061)</f>
        <v>South America</v>
      </c>
      <c r="L2182" s="19" t="str">
        <f>TRIM(data!L2061)</f>
        <v/>
      </c>
      <c r="M2182" s="19" t="str">
        <f>TRIM(data!M2061)</f>
        <v>MF461755</v>
      </c>
      <c r="N2182" s="19" t="str">
        <f>TRIM(data!N2061)</f>
        <v/>
      </c>
      <c r="O2182" s="19" t="str">
        <f>TRIM(data!O2061)</f>
        <v/>
      </c>
      <c r="P2182" s="19" t="str">
        <f>TRIM(data!P2061)</f>
        <v>Gutarra 2017, https://doi.org/10.3389/fpls.2017.01221</v>
      </c>
      <c r="Q2182" s="19" t="str">
        <f>TRIM(data!Q2061)</f>
        <v>2017</v>
      </c>
      <c r="R2182" s="19" t="str">
        <f>TRIM(data!R2061)</f>
        <v>Kyle Chipman</v>
      </c>
      <c r="T2182" s="40"/>
      <c r="U2182" s="40"/>
      <c r="V2182" s="40"/>
      <c r="W2182" s="40"/>
      <c r="X2182" s="40"/>
      <c r="Y2182" s="40"/>
      <c r="Z2182" s="40"/>
      <c r="AA2182" s="40"/>
    </row>
    <row r="2183" spans="1:27" x14ac:dyDescent="0.3">
      <c r="A2183" s="19" t="str">
        <f>TRIM(data!A2062)</f>
        <v>2066</v>
      </c>
      <c r="B2183" s="19" t="str">
        <f>TRIM(data!B2062)</f>
        <v>IIA</v>
      </c>
      <c r="C2183" s="19" t="str">
        <f>TRIM(data!C2062)</f>
        <v>5</v>
      </c>
      <c r="D2183" s="19" t="str">
        <f>TRIM(data!D2062)</f>
        <v>CIP267</v>
      </c>
      <c r="E2183" s="19" t="str">
        <f>TRIM(data!E2062)</f>
        <v>Solanum tuberosum (Potato)</v>
      </c>
      <c r="F2183" s="19" t="str">
        <f>TRIM(data!F2062)</f>
        <v>Solanaceae</v>
      </c>
      <c r="G2183" s="19" t="str">
        <f>TRIM(data!G2062)</f>
        <v>Solanales</v>
      </c>
      <c r="H2183" s="19" t="str">
        <f>TRIM(data!H2062)</f>
        <v>1986</v>
      </c>
      <c r="I2183" s="19" t="str">
        <f>TRIM(data!I2062)</f>
        <v>Peru</v>
      </c>
      <c r="J2183" s="19" t="str">
        <f>TRIM(data!J2062)</f>
        <v>Peru</v>
      </c>
      <c r="K2183" s="19" t="str">
        <f>TRIM(data!K2062)</f>
        <v>South America</v>
      </c>
      <c r="L2183" s="19" t="str">
        <f>TRIM(data!L2062)</f>
        <v/>
      </c>
      <c r="M2183" s="19" t="str">
        <f>TRIM(data!M2062)</f>
        <v>MF461781</v>
      </c>
      <c r="N2183" s="19" t="str">
        <f>TRIM(data!N2062)</f>
        <v/>
      </c>
      <c r="O2183" s="19" t="str">
        <f>TRIM(data!O2062)</f>
        <v/>
      </c>
      <c r="P2183" s="19" t="str">
        <f>TRIM(data!P2062)</f>
        <v>Gutarra 2017, https://doi.org/10.3389/fpls.2017.01221</v>
      </c>
      <c r="Q2183" s="19" t="str">
        <f>TRIM(data!Q2062)</f>
        <v>2017</v>
      </c>
      <c r="R2183" s="19" t="str">
        <f>TRIM(data!R2062)</f>
        <v>Kyle Chipman</v>
      </c>
      <c r="T2183" s="40"/>
      <c r="U2183" s="40"/>
      <c r="V2183" s="40"/>
      <c r="W2183" s="40"/>
      <c r="X2183" s="40"/>
      <c r="Y2183" s="40"/>
      <c r="Z2183" s="40"/>
      <c r="AA2183" s="40"/>
    </row>
    <row r="2184" spans="1:27" x14ac:dyDescent="0.3">
      <c r="A2184" s="19" t="str">
        <f>TRIM(data!A2063)</f>
        <v>2067</v>
      </c>
      <c r="B2184" s="19" t="str">
        <f>TRIM(data!B2063)</f>
        <v>IIA</v>
      </c>
      <c r="C2184" s="19" t="str">
        <f>TRIM(data!C2063)</f>
        <v>5</v>
      </c>
      <c r="D2184" s="19" t="str">
        <f>TRIM(data!D2063)</f>
        <v>CIP268</v>
      </c>
      <c r="E2184" s="19" t="str">
        <f>TRIM(data!E2063)</f>
        <v>Solanum lycopersicum (Tomato)</v>
      </c>
      <c r="F2184" s="19" t="str">
        <f>TRIM(data!F2063)</f>
        <v>Solanaceae</v>
      </c>
      <c r="G2184" s="19" t="str">
        <f>TRIM(data!G2063)</f>
        <v>Solanales</v>
      </c>
      <c r="H2184" s="19" t="str">
        <f>TRIM(data!H2063)</f>
        <v>1986</v>
      </c>
      <c r="I2184" s="19" t="str">
        <f>TRIM(data!I2063)</f>
        <v>Peru</v>
      </c>
      <c r="J2184" s="19" t="str">
        <f>TRIM(data!J2063)</f>
        <v>Peru</v>
      </c>
      <c r="K2184" s="19" t="str">
        <f>TRIM(data!K2063)</f>
        <v>South America</v>
      </c>
      <c r="L2184" s="19" t="str">
        <f>TRIM(data!L2063)</f>
        <v/>
      </c>
      <c r="M2184" s="19" t="str">
        <f>TRIM(data!M2063)</f>
        <v>MF461782</v>
      </c>
      <c r="N2184" s="19" t="str">
        <f>TRIM(data!N2063)</f>
        <v/>
      </c>
      <c r="O2184" s="19" t="str">
        <f>TRIM(data!O2063)</f>
        <v/>
      </c>
      <c r="P2184" s="19" t="str">
        <f>TRIM(data!P2063)</f>
        <v>Gutarra 2017, https://doi.org/10.3389/fpls.2017.01221</v>
      </c>
      <c r="Q2184" s="19" t="str">
        <f>TRIM(data!Q2063)</f>
        <v>2017</v>
      </c>
      <c r="R2184" s="19" t="str">
        <f>TRIM(data!R2063)</f>
        <v>Kyle Chipman</v>
      </c>
      <c r="T2184" s="40"/>
      <c r="U2184" s="40"/>
      <c r="V2184" s="40"/>
      <c r="W2184" s="40"/>
      <c r="X2184" s="40"/>
      <c r="Y2184" s="40"/>
      <c r="Z2184" s="40"/>
      <c r="AA2184" s="40"/>
    </row>
    <row r="2185" spans="1:27" x14ac:dyDescent="0.3">
      <c r="A2185" s="19" t="str">
        <f>TRIM(data!A2064)</f>
        <v>2068</v>
      </c>
      <c r="B2185" s="19" t="str">
        <f>TRIM(data!B2064)</f>
        <v>IIA</v>
      </c>
      <c r="C2185" s="19" t="str">
        <f>TRIM(data!C2064)</f>
        <v>5</v>
      </c>
      <c r="D2185" s="19" t="str">
        <f>TRIM(data!D2064)</f>
        <v>CIP308</v>
      </c>
      <c r="E2185" s="19" t="str">
        <f>TRIM(data!E2064)</f>
        <v>Solanum tuberosum (Potato)</v>
      </c>
      <c r="F2185" s="19" t="str">
        <f>TRIM(data!F2064)</f>
        <v>Solanaceae</v>
      </c>
      <c r="G2185" s="19" t="str">
        <f>TRIM(data!G2064)</f>
        <v>Solanales</v>
      </c>
      <c r="H2185" s="19" t="str">
        <f>TRIM(data!H2064)</f>
        <v>1989</v>
      </c>
      <c r="I2185" s="19" t="str">
        <f>TRIM(data!I2064)</f>
        <v>Peru</v>
      </c>
      <c r="J2185" s="19" t="str">
        <f>TRIM(data!J2064)</f>
        <v>Peru</v>
      </c>
      <c r="K2185" s="19" t="str">
        <f>TRIM(data!K2064)</f>
        <v>South America</v>
      </c>
      <c r="L2185" s="19" t="str">
        <f>TRIM(data!L2064)</f>
        <v/>
      </c>
      <c r="M2185" s="19" t="str">
        <f>TRIM(data!M2064)</f>
        <v>MF461796</v>
      </c>
      <c r="N2185" s="19" t="str">
        <f>TRIM(data!N2064)</f>
        <v/>
      </c>
      <c r="O2185" s="19" t="str">
        <f>TRIM(data!O2064)</f>
        <v/>
      </c>
      <c r="P2185" s="19" t="str">
        <f>TRIM(data!P2064)</f>
        <v>Gutarra 2017, https://doi.org/10.3389/fpls.2017.01221</v>
      </c>
      <c r="Q2185" s="19" t="str">
        <f>TRIM(data!Q2064)</f>
        <v>2017</v>
      </c>
      <c r="R2185" s="19" t="str">
        <f>TRIM(data!R2064)</f>
        <v>Kyle Chipman</v>
      </c>
      <c r="T2185" s="40"/>
      <c r="U2185" s="40"/>
      <c r="V2185" s="40"/>
      <c r="W2185" s="40"/>
      <c r="X2185" s="40"/>
      <c r="Y2185" s="40"/>
      <c r="Z2185" s="40"/>
      <c r="AA2185" s="40"/>
    </row>
    <row r="2186" spans="1:27" x14ac:dyDescent="0.3">
      <c r="A2186" s="19" t="str">
        <f>TRIM(data!A2065)</f>
        <v>2069</v>
      </c>
      <c r="B2186" s="19" t="str">
        <f>TRIM(data!B2065)</f>
        <v>IIA</v>
      </c>
      <c r="C2186" s="19" t="str">
        <f>TRIM(data!C2065)</f>
        <v>5</v>
      </c>
      <c r="D2186" s="19" t="str">
        <f>TRIM(data!D2065)</f>
        <v>CIP426</v>
      </c>
      <c r="E2186" s="19" t="str">
        <f>TRIM(data!E2065)</f>
        <v>Solanum tuberosum (Potato)</v>
      </c>
      <c r="F2186" s="19" t="str">
        <f>TRIM(data!F2065)</f>
        <v>Solanaceae</v>
      </c>
      <c r="G2186" s="19" t="str">
        <f>TRIM(data!G2065)</f>
        <v>Solanales</v>
      </c>
      <c r="H2186" s="19" t="str">
        <f>TRIM(data!H2065)</f>
        <v>1991</v>
      </c>
      <c r="I2186" s="19" t="str">
        <f>TRIM(data!I2065)</f>
        <v>Peru</v>
      </c>
      <c r="J2186" s="19" t="str">
        <f>TRIM(data!J2065)</f>
        <v>Peru</v>
      </c>
      <c r="K2186" s="19" t="str">
        <f>TRIM(data!K2065)</f>
        <v>South America</v>
      </c>
      <c r="L2186" s="19" t="str">
        <f>TRIM(data!L2065)</f>
        <v/>
      </c>
      <c r="M2186" s="19" t="str">
        <f>TRIM(data!M2065)</f>
        <v>MF461810</v>
      </c>
      <c r="N2186" s="19" t="str">
        <f>TRIM(data!N2065)</f>
        <v/>
      </c>
      <c r="O2186" s="19" t="str">
        <f>TRIM(data!O2065)</f>
        <v/>
      </c>
      <c r="P2186" s="19" t="str">
        <f>TRIM(data!P2065)</f>
        <v>Gutarra 2017, https://doi.org/10.3389/fpls.2017.01221</v>
      </c>
      <c r="Q2186" s="19" t="str">
        <f>TRIM(data!Q2065)</f>
        <v>2017</v>
      </c>
      <c r="R2186" s="19" t="str">
        <f>TRIM(data!R2065)</f>
        <v>Kyle Chipman</v>
      </c>
      <c r="T2186" s="22"/>
      <c r="U2186" s="22"/>
      <c r="V2186" s="22"/>
      <c r="W2186" s="22"/>
      <c r="X2186" s="22"/>
      <c r="Y2186" s="22"/>
      <c r="Z2186" s="22"/>
      <c r="AA2186" s="22"/>
    </row>
    <row r="2187" spans="1:27" x14ac:dyDescent="0.3">
      <c r="A2187" s="19" t="str">
        <f>TRIM(data!A2066)</f>
        <v>2070</v>
      </c>
      <c r="B2187" s="19" t="str">
        <f>TRIM(data!B2066)</f>
        <v>IIA</v>
      </c>
      <c r="C2187" s="19" t="str">
        <f>TRIM(data!C2066)</f>
        <v>5</v>
      </c>
      <c r="D2187" s="19" t="str">
        <f>TRIM(data!D2066)</f>
        <v>P158</v>
      </c>
      <c r="E2187" s="19" t="str">
        <f>TRIM(data!E2066)</f>
        <v>Heliconia sp.</v>
      </c>
      <c r="F2187" s="19" t="str">
        <f>TRIM(data!F2066)</f>
        <v>Heliconiaceae</v>
      </c>
      <c r="G2187" s="19" t="str">
        <f>TRIM(data!G2066)</f>
        <v>Zingiberales</v>
      </c>
      <c r="H2187" s="19" t="str">
        <f>TRIM(data!H2066)</f>
        <v>1988</v>
      </c>
      <c r="I2187" s="19" t="str">
        <f>TRIM(data!I2066)</f>
        <v>Florida, United States</v>
      </c>
      <c r="J2187" s="19" t="str">
        <f>TRIM(data!J2066)</f>
        <v>United States (Continental)</v>
      </c>
      <c r="K2187" s="19" t="str">
        <f>TRIM(data!K2066)</f>
        <v>North America</v>
      </c>
      <c r="L2187" s="19" t="str">
        <f>TRIM(data!L2066)</f>
        <v/>
      </c>
      <c r="M2187" s="19" t="str">
        <f>TRIM(data!M2066)</f>
        <v/>
      </c>
      <c r="N2187" s="19" t="str">
        <f>TRIM(data!N2066)</f>
        <v/>
      </c>
      <c r="O2187" s="19" t="str">
        <f>TRIM(data!O2066)</f>
        <v/>
      </c>
      <c r="P2187" s="19" t="str">
        <f>TRIM(data!P2066)</f>
        <v>Hong 2012, http://dx.doi.org/10.1094/PHYTO-12-11-0342</v>
      </c>
      <c r="Q2187" s="19" t="str">
        <f>TRIM(data!Q2066)</f>
        <v>2012</v>
      </c>
      <c r="R2187" s="19" t="str">
        <f>TRIM(data!R2066)</f>
        <v>Jason Avalos</v>
      </c>
      <c r="T2187" s="22"/>
      <c r="U2187" s="22"/>
      <c r="V2187" s="22"/>
      <c r="W2187" s="22"/>
      <c r="X2187" s="22"/>
      <c r="Y2187" s="22"/>
      <c r="Z2187" s="22"/>
      <c r="AA2187" s="22"/>
    </row>
    <row r="2188" spans="1:27" x14ac:dyDescent="0.3">
      <c r="A2188" s="19" t="str">
        <f>TRIM(data!A2067)</f>
        <v>2071</v>
      </c>
      <c r="B2188" s="19" t="str">
        <f>TRIM(data!B2067)</f>
        <v>IIA</v>
      </c>
      <c r="C2188" s="19" t="str">
        <f>TRIM(data!C2067)</f>
        <v>5</v>
      </c>
      <c r="D2188" s="19" t="str">
        <f>TRIM(data!D2067)</f>
        <v>P535</v>
      </c>
      <c r="E2188" s="19" t="str">
        <f>TRIM(data!E2067)</f>
        <v>Solanum lycopersicum (Tomato)</v>
      </c>
      <c r="F2188" s="19" t="str">
        <f>TRIM(data!F2067)</f>
        <v>Solanaceae</v>
      </c>
      <c r="G2188" s="19" t="str">
        <f>TRIM(data!G2067)</f>
        <v>Solanales</v>
      </c>
      <c r="H2188" s="19" t="str">
        <f>TRIM(data!H2067)</f>
        <v>1996</v>
      </c>
      <c r="I2188" s="19" t="str">
        <f>TRIM(data!I2067)</f>
        <v>Florida, United States</v>
      </c>
      <c r="J2188" s="19" t="str">
        <f>TRIM(data!J2067)</f>
        <v>United States (Continental)</v>
      </c>
      <c r="K2188" s="19" t="str">
        <f>TRIM(data!K2067)</f>
        <v>North America</v>
      </c>
      <c r="L2188" s="19" t="str">
        <f>TRIM(data!L2067)</f>
        <v/>
      </c>
      <c r="M2188" s="19" t="str">
        <f>TRIM(data!M2067)</f>
        <v/>
      </c>
      <c r="N2188" s="19" t="str">
        <f>TRIM(data!N2067)</f>
        <v/>
      </c>
      <c r="O2188" s="19" t="str">
        <f>TRIM(data!O2067)</f>
        <v/>
      </c>
      <c r="P2188" s="19" t="str">
        <f>TRIM(data!P2067)</f>
        <v>Norman 2009, https://doi.org/10.1094/PHYTO-99-9-1070</v>
      </c>
      <c r="Q2188" s="19" t="str">
        <f>TRIM(data!Q2067)</f>
        <v>2009</v>
      </c>
      <c r="R2188" s="19" t="str">
        <f>TRIM(data!R2067)</f>
        <v>Tiffany Lowe-Power</v>
      </c>
      <c r="T2188" s="22"/>
      <c r="U2188" s="22"/>
      <c r="V2188" s="22"/>
      <c r="W2188" s="22"/>
      <c r="X2188" s="22"/>
      <c r="Y2188" s="22"/>
      <c r="Z2188" s="22"/>
      <c r="AA2188" s="22"/>
    </row>
    <row r="2189" spans="1:27" x14ac:dyDescent="0.3">
      <c r="A2189" s="19" t="str">
        <f>TRIM(data!A2068)</f>
        <v>2072</v>
      </c>
      <c r="B2189" s="19" t="str">
        <f>TRIM(data!B2068)</f>
        <v>IIA</v>
      </c>
      <c r="C2189" s="19" t="str">
        <f>TRIM(data!C2068)</f>
        <v>5</v>
      </c>
      <c r="D2189" s="19" t="str">
        <f>TRIM(data!D2068)</f>
        <v>Rs118</v>
      </c>
      <c r="E2189" s="19" t="str">
        <f>TRIM(data!E2068)</f>
        <v>Hydrangea sp.</v>
      </c>
      <c r="F2189" s="19" t="str">
        <f>TRIM(data!F2068)</f>
        <v>Hydrangeaceae</v>
      </c>
      <c r="G2189" s="19" t="str">
        <f>TRIM(data!G2068)</f>
        <v>Cornales</v>
      </c>
      <c r="H2189" s="19" t="str">
        <f>TRIM(data!H2068)</f>
        <v>2004</v>
      </c>
      <c r="I2189" s="19" t="str">
        <f>TRIM(data!I2068)</f>
        <v>North Florida, United States</v>
      </c>
      <c r="J2189" s="19" t="str">
        <f>TRIM(data!J2068)</f>
        <v>United States (Continental)</v>
      </c>
      <c r="K2189" s="19" t="str">
        <f>TRIM(data!K2068)</f>
        <v>North America</v>
      </c>
      <c r="L2189" s="19" t="str">
        <f>TRIM(data!L2068)</f>
        <v/>
      </c>
      <c r="M2189" s="19" t="str">
        <f>TRIM(data!M2068)</f>
        <v/>
      </c>
      <c r="N2189" s="19" t="str">
        <f>TRIM(data!N2068)</f>
        <v/>
      </c>
      <c r="O2189" s="19" t="str">
        <f>TRIM(data!O2068)</f>
        <v/>
      </c>
      <c r="P2189" s="19" t="str">
        <f>TRIM(data!P2068)</f>
        <v>Ji 2007, https://doi.org/10.1094/PDIS-91-2-0195</v>
      </c>
      <c r="Q2189" s="19" t="str">
        <f>TRIM(data!Q2068)</f>
        <v>2007</v>
      </c>
      <c r="R2189" s="19" t="str">
        <f>TRIM(data!R2068)</f>
        <v>Tiffany Lowe-Power</v>
      </c>
      <c r="T2189" s="22"/>
      <c r="U2189" s="22"/>
      <c r="V2189" s="22"/>
      <c r="W2189" s="22"/>
      <c r="X2189" s="22"/>
      <c r="Y2189" s="22"/>
      <c r="Z2189" s="22"/>
      <c r="AA2189" s="22"/>
    </row>
    <row r="2190" spans="1:27" x14ac:dyDescent="0.3">
      <c r="A2190" s="19" t="str">
        <f>TRIM(data!A2069)</f>
        <v>2073</v>
      </c>
      <c r="B2190" s="19" t="str">
        <f>TRIM(data!B2069)</f>
        <v>IIA</v>
      </c>
      <c r="C2190" s="19" t="str">
        <f>TRIM(data!C2069)</f>
        <v>5</v>
      </c>
      <c r="D2190" s="19" t="str">
        <f>TRIM(data!D2069)</f>
        <v>Rs119</v>
      </c>
      <c r="E2190" s="19" t="str">
        <f>TRIM(data!E2069)</f>
        <v>Hydrangea sp.</v>
      </c>
      <c r="F2190" s="19" t="str">
        <f>TRIM(data!F2069)</f>
        <v>Hydrangeaceae</v>
      </c>
      <c r="G2190" s="19" t="str">
        <f>TRIM(data!G2069)</f>
        <v>Cornales</v>
      </c>
      <c r="H2190" s="19" t="str">
        <f>TRIM(data!H2069)</f>
        <v>2004</v>
      </c>
      <c r="I2190" s="19" t="str">
        <f>TRIM(data!I2069)</f>
        <v>North Florida, United States</v>
      </c>
      <c r="J2190" s="19" t="str">
        <f>TRIM(data!J2069)</f>
        <v>United States (Continental)</v>
      </c>
      <c r="K2190" s="19" t="str">
        <f>TRIM(data!K2069)</f>
        <v>North America</v>
      </c>
      <c r="L2190" s="19" t="str">
        <f>TRIM(data!L2069)</f>
        <v/>
      </c>
      <c r="M2190" s="19" t="str">
        <f>TRIM(data!M2069)</f>
        <v/>
      </c>
      <c r="N2190" s="19" t="str">
        <f>TRIM(data!N2069)</f>
        <v/>
      </c>
      <c r="O2190" s="19" t="str">
        <f>TRIM(data!O2069)</f>
        <v/>
      </c>
      <c r="P2190" s="19" t="str">
        <f>TRIM(data!P2069)</f>
        <v>Ji 2007, https://doi.org/10.1094/PDIS-91-2-0195</v>
      </c>
      <c r="Q2190" s="19" t="str">
        <f>TRIM(data!Q2069)</f>
        <v>2007</v>
      </c>
      <c r="R2190" s="19" t="str">
        <f>TRIM(data!R2069)</f>
        <v>Tiffany Lowe-Power</v>
      </c>
    </row>
    <row r="2191" spans="1:27" x14ac:dyDescent="0.3">
      <c r="A2191" s="19" t="str">
        <f>TRIM(data!A2070)</f>
        <v>2074</v>
      </c>
      <c r="B2191" s="19" t="str">
        <f>TRIM(data!B2070)</f>
        <v>IIA</v>
      </c>
      <c r="C2191" s="19" t="str">
        <f>TRIM(data!C2070)</f>
        <v>5</v>
      </c>
      <c r="D2191" s="19" t="str">
        <f>TRIM(data!D2070)</f>
        <v>Rs120</v>
      </c>
      <c r="E2191" s="19" t="str">
        <f>TRIM(data!E2070)</f>
        <v>Hydrangea sp.</v>
      </c>
      <c r="F2191" s="19" t="str">
        <f>TRIM(data!F2070)</f>
        <v>Hydrangeaceae</v>
      </c>
      <c r="G2191" s="19" t="str">
        <f>TRIM(data!G2070)</f>
        <v>Cornales</v>
      </c>
      <c r="H2191" s="19" t="str">
        <f>TRIM(data!H2070)</f>
        <v>2004</v>
      </c>
      <c r="I2191" s="19" t="str">
        <f>TRIM(data!I2070)</f>
        <v>North Florida, United States</v>
      </c>
      <c r="J2191" s="19" t="str">
        <f>TRIM(data!J2070)</f>
        <v>United States (Continental)</v>
      </c>
      <c r="K2191" s="19" t="str">
        <f>TRIM(data!K2070)</f>
        <v>North America</v>
      </c>
      <c r="L2191" s="19" t="str">
        <f>TRIM(data!L2070)</f>
        <v/>
      </c>
      <c r="M2191" s="19" t="str">
        <f>TRIM(data!M2070)</f>
        <v/>
      </c>
      <c r="N2191" s="19" t="str">
        <f>TRIM(data!N2070)</f>
        <v/>
      </c>
      <c r="O2191" s="19" t="str">
        <f>TRIM(data!O2070)</f>
        <v/>
      </c>
      <c r="P2191" s="19" t="str">
        <f>TRIM(data!P2070)</f>
        <v>Ji 2007, https://doi.org/10.1094/PDIS-91-2-0195</v>
      </c>
      <c r="Q2191" s="19" t="str">
        <f>TRIM(data!Q2070)</f>
        <v>2007</v>
      </c>
      <c r="R2191" s="19" t="str">
        <f>TRIM(data!R2070)</f>
        <v>Tiffany Lowe-Power</v>
      </c>
    </row>
    <row r="2192" spans="1:27" x14ac:dyDescent="0.3">
      <c r="A2192" s="19" t="str">
        <f>TRIM(data!A2071)</f>
        <v>2075</v>
      </c>
      <c r="B2192" s="19" t="str">
        <f>TRIM(data!B2071)</f>
        <v>IIA</v>
      </c>
      <c r="C2192" s="19" t="str">
        <f>TRIM(data!C2071)</f>
        <v>5</v>
      </c>
      <c r="D2192" s="19" t="str">
        <f>TRIM(data!D2071)</f>
        <v>Rs124</v>
      </c>
      <c r="E2192" s="19" t="str">
        <f>TRIM(data!E2071)</f>
        <v>Hydrangea sp.</v>
      </c>
      <c r="F2192" s="19" t="str">
        <f>TRIM(data!F2071)</f>
        <v>Hydrangeaceae</v>
      </c>
      <c r="G2192" s="19" t="str">
        <f>TRIM(data!G2071)</f>
        <v>Cornales</v>
      </c>
      <c r="H2192" s="19" t="str">
        <f>TRIM(data!H2071)</f>
        <v>2004</v>
      </c>
      <c r="I2192" s="19" t="str">
        <f>TRIM(data!I2071)</f>
        <v>North Florida, United States</v>
      </c>
      <c r="J2192" s="19" t="str">
        <f>TRIM(data!J2071)</f>
        <v>United States (Continental)</v>
      </c>
      <c r="K2192" s="19" t="str">
        <f>TRIM(data!K2071)</f>
        <v>North America</v>
      </c>
      <c r="L2192" s="19" t="str">
        <f>TRIM(data!L2071)</f>
        <v/>
      </c>
      <c r="M2192" s="19" t="str">
        <f>TRIM(data!M2071)</f>
        <v/>
      </c>
      <c r="N2192" s="19" t="str">
        <f>TRIM(data!N2071)</f>
        <v/>
      </c>
      <c r="O2192" s="19" t="str">
        <f>TRIM(data!O2071)</f>
        <v/>
      </c>
      <c r="P2192" s="19" t="str">
        <f>TRIM(data!P2071)</f>
        <v>Ji 2007, https://doi.org/10.1094/PDIS-91-2-0195</v>
      </c>
      <c r="Q2192" s="19" t="str">
        <f>TRIM(data!Q2071)</f>
        <v>2007</v>
      </c>
      <c r="R2192" s="19" t="str">
        <f>TRIM(data!R2071)</f>
        <v>Tiffany Lowe-Power</v>
      </c>
    </row>
    <row r="2193" spans="1:27" x14ac:dyDescent="0.3">
      <c r="A2193" s="19" t="str">
        <f>TRIM(data!A2072)</f>
        <v>2076</v>
      </c>
      <c r="B2193" s="19" t="str">
        <f>TRIM(data!B2072)</f>
        <v>IIA</v>
      </c>
      <c r="C2193" s="19" t="str">
        <f>TRIM(data!C2072)</f>
        <v>5</v>
      </c>
      <c r="D2193" s="19" t="str">
        <f>TRIM(data!D2072)</f>
        <v>Rs125</v>
      </c>
      <c r="E2193" s="19" t="str">
        <f>TRIM(data!E2072)</f>
        <v>Pelargonium sp. (Geranium)</v>
      </c>
      <c r="F2193" s="19" t="str">
        <f>TRIM(data!F2072)</f>
        <v>Geraniaceae</v>
      </c>
      <c r="G2193" s="19" t="str">
        <f>TRIM(data!G2072)</f>
        <v>Geraniales</v>
      </c>
      <c r="H2193" s="19" t="str">
        <f>TRIM(data!H2072)</f>
        <v>2004</v>
      </c>
      <c r="I2193" s="19" t="str">
        <f>TRIM(data!I2072)</f>
        <v>North Florida, United States</v>
      </c>
      <c r="J2193" s="19" t="str">
        <f>TRIM(data!J2072)</f>
        <v>United States (Continental)</v>
      </c>
      <c r="K2193" s="19" t="str">
        <f>TRIM(data!K2072)</f>
        <v>North America</v>
      </c>
      <c r="L2193" s="19" t="str">
        <f>TRIM(data!L2072)</f>
        <v/>
      </c>
      <c r="M2193" s="19" t="str">
        <f>TRIM(data!M2072)</f>
        <v/>
      </c>
      <c r="N2193" s="19" t="str">
        <f>TRIM(data!N2072)</f>
        <v/>
      </c>
      <c r="O2193" s="19" t="str">
        <f>TRIM(data!O2072)</f>
        <v/>
      </c>
      <c r="P2193" s="19" t="str">
        <f>TRIM(data!P2072)</f>
        <v>Ji 2007, https://doi.org/10.1094/PDIS-91-2-0195</v>
      </c>
      <c r="Q2193" s="19" t="str">
        <f>TRIM(data!Q2072)</f>
        <v>2007</v>
      </c>
      <c r="R2193" s="19" t="str">
        <f>TRIM(data!R2072)</f>
        <v>Tiffany Lowe-Power</v>
      </c>
    </row>
    <row r="2194" spans="1:27" x14ac:dyDescent="0.3">
      <c r="A2194" s="19" t="str">
        <f>TRIM(data!A2073)</f>
        <v>2077</v>
      </c>
      <c r="B2194" s="19" t="str">
        <f>TRIM(data!B2073)</f>
        <v>IIA</v>
      </c>
      <c r="C2194" s="19" t="str">
        <f>TRIM(data!C2073)</f>
        <v>5</v>
      </c>
      <c r="D2194" s="19" t="str">
        <f>TRIM(data!D2073)</f>
        <v>Rs126</v>
      </c>
      <c r="E2194" s="19" t="str">
        <f>TRIM(data!E2073)</f>
        <v>Pelargonium sp. (Geranium)</v>
      </c>
      <c r="F2194" s="19" t="str">
        <f>TRIM(data!F2073)</f>
        <v>Geraniaceae</v>
      </c>
      <c r="G2194" s="19" t="str">
        <f>TRIM(data!G2073)</f>
        <v>Geraniales</v>
      </c>
      <c r="H2194" s="19" t="str">
        <f>TRIM(data!H2073)</f>
        <v>2004</v>
      </c>
      <c r="I2194" s="19" t="str">
        <f>TRIM(data!I2073)</f>
        <v>North Florida, United States</v>
      </c>
      <c r="J2194" s="19" t="str">
        <f>TRIM(data!J2073)</f>
        <v>United States (Continental)</v>
      </c>
      <c r="K2194" s="19" t="str">
        <f>TRIM(data!K2073)</f>
        <v>North America</v>
      </c>
      <c r="L2194" s="19" t="str">
        <f>TRIM(data!L2073)</f>
        <v/>
      </c>
      <c r="M2194" s="19" t="str">
        <f>TRIM(data!M2073)</f>
        <v/>
      </c>
      <c r="N2194" s="19" t="str">
        <f>TRIM(data!N2073)</f>
        <v/>
      </c>
      <c r="O2194" s="19" t="str">
        <f>TRIM(data!O2073)</f>
        <v/>
      </c>
      <c r="P2194" s="19" t="str">
        <f>TRIM(data!P2073)</f>
        <v>Ji 2007, https://doi.org/10.1094/PDIS-91-2-0195</v>
      </c>
      <c r="Q2194" s="19" t="str">
        <f>TRIM(data!Q2073)</f>
        <v>2007</v>
      </c>
      <c r="R2194" s="19" t="str">
        <f>TRIM(data!R2073)</f>
        <v>Tiffany Lowe-Power</v>
      </c>
    </row>
    <row r="2195" spans="1:27" x14ac:dyDescent="0.3">
      <c r="A2195" s="19" t="str">
        <f>TRIM(data!A2074)</f>
        <v>2078</v>
      </c>
      <c r="B2195" s="19" t="str">
        <f>TRIM(data!B2074)</f>
        <v>IIA</v>
      </c>
      <c r="C2195" s="19" t="str">
        <f>TRIM(data!C2074)</f>
        <v>5</v>
      </c>
      <c r="D2195" s="19" t="str">
        <f>TRIM(data!D2074)</f>
        <v>Rs127</v>
      </c>
      <c r="E2195" s="19" t="str">
        <f>TRIM(data!E2074)</f>
        <v>Pelargonium sp. (Geranium)</v>
      </c>
      <c r="F2195" s="19" t="str">
        <f>TRIM(data!F2074)</f>
        <v>Geraniaceae</v>
      </c>
      <c r="G2195" s="19" t="str">
        <f>TRIM(data!G2074)</f>
        <v>Geraniales</v>
      </c>
      <c r="H2195" s="19" t="str">
        <f>TRIM(data!H2074)</f>
        <v>2004</v>
      </c>
      <c r="I2195" s="19" t="str">
        <f>TRIM(data!I2074)</f>
        <v>North Florida, United States</v>
      </c>
      <c r="J2195" s="19" t="str">
        <f>TRIM(data!J2074)</f>
        <v>United States (Continental)</v>
      </c>
      <c r="K2195" s="19" t="str">
        <f>TRIM(data!K2074)</f>
        <v>North America</v>
      </c>
      <c r="L2195" s="19" t="str">
        <f>TRIM(data!L2074)</f>
        <v/>
      </c>
      <c r="M2195" s="19" t="str">
        <f>TRIM(data!M2074)</f>
        <v/>
      </c>
      <c r="N2195" s="19" t="str">
        <f>TRIM(data!N2074)</f>
        <v/>
      </c>
      <c r="O2195" s="19" t="str">
        <f>TRIM(data!O2074)</f>
        <v/>
      </c>
      <c r="P2195" s="19" t="str">
        <f>TRIM(data!P2074)</f>
        <v>Ji 2007, https://doi.org/10.1094/PDIS-91-2-0195</v>
      </c>
      <c r="Q2195" s="19" t="str">
        <f>TRIM(data!Q2074)</f>
        <v>2007</v>
      </c>
      <c r="R2195" s="19" t="str">
        <f>TRIM(data!R2074)</f>
        <v>Tiffany Lowe-Power</v>
      </c>
    </row>
    <row r="2196" spans="1:27" x14ac:dyDescent="0.3">
      <c r="A2196" s="19" t="str">
        <f>TRIM(data!A2075)</f>
        <v>2079</v>
      </c>
      <c r="B2196" s="19" t="str">
        <f>TRIM(data!B2075)</f>
        <v>IIA</v>
      </c>
      <c r="C2196" s="19" t="str">
        <f>TRIM(data!C2075)</f>
        <v>5</v>
      </c>
      <c r="D2196" s="19" t="str">
        <f>TRIM(data!D2075)</f>
        <v>Rs128</v>
      </c>
      <c r="E2196" s="19" t="str">
        <f>TRIM(data!E2075)</f>
        <v>Pelargonium sp. (Geranium)</v>
      </c>
      <c r="F2196" s="19" t="str">
        <f>TRIM(data!F2075)</f>
        <v>Geraniaceae</v>
      </c>
      <c r="G2196" s="19" t="str">
        <f>TRIM(data!G2075)</f>
        <v>Geraniales</v>
      </c>
      <c r="H2196" s="19" t="str">
        <f>TRIM(data!H2075)</f>
        <v>2004</v>
      </c>
      <c r="I2196" s="19" t="str">
        <f>TRIM(data!I2075)</f>
        <v>North Florida, United States</v>
      </c>
      <c r="J2196" s="19" t="str">
        <f>TRIM(data!J2075)</f>
        <v>United States (Continental)</v>
      </c>
      <c r="K2196" s="19" t="str">
        <f>TRIM(data!K2075)</f>
        <v>North America</v>
      </c>
      <c r="L2196" s="19" t="str">
        <f>TRIM(data!L2075)</f>
        <v/>
      </c>
      <c r="M2196" s="19" t="str">
        <f>TRIM(data!M2075)</f>
        <v/>
      </c>
      <c r="N2196" s="19" t="str">
        <f>TRIM(data!N2075)</f>
        <v/>
      </c>
      <c r="O2196" s="19" t="str">
        <f>TRIM(data!O2075)</f>
        <v/>
      </c>
      <c r="P2196" s="19" t="str">
        <f>TRIM(data!P2075)</f>
        <v>Ji 2007, https://doi.org/10.1094/PDIS-91-2-0195</v>
      </c>
      <c r="Q2196" s="19" t="str">
        <f>TRIM(data!Q2075)</f>
        <v>2007</v>
      </c>
      <c r="R2196" s="19" t="str">
        <f>TRIM(data!R2075)</f>
        <v>Tiffany Lowe-Power</v>
      </c>
    </row>
    <row r="2197" spans="1:27" x14ac:dyDescent="0.3">
      <c r="A2197" s="19" t="str">
        <f>TRIM(data!A2076)</f>
        <v>2080</v>
      </c>
      <c r="B2197" s="19" t="str">
        <f>TRIM(data!B2076)</f>
        <v>IIA</v>
      </c>
      <c r="C2197" s="19" t="str">
        <f>TRIM(data!C2076)</f>
        <v>5</v>
      </c>
      <c r="D2197" s="19" t="str">
        <f>TRIM(data!D2076)</f>
        <v>Rs129</v>
      </c>
      <c r="E2197" s="19" t="str">
        <f>TRIM(data!E2076)</f>
        <v>Water (pond)</v>
      </c>
      <c r="F2197" s="19" t="str">
        <f>TRIM(data!F2076)</f>
        <v/>
      </c>
      <c r="G2197" s="19" t="str">
        <f>TRIM(data!G2076)</f>
        <v/>
      </c>
      <c r="H2197" s="19" t="str">
        <f>TRIM(data!H2076)</f>
        <v>2004</v>
      </c>
      <c r="I2197" s="19" t="str">
        <f>TRIM(data!I2076)</f>
        <v>North Florida, United States</v>
      </c>
      <c r="J2197" s="19" t="str">
        <f>TRIM(data!J2076)</f>
        <v>United States (Continental)</v>
      </c>
      <c r="K2197" s="19" t="str">
        <f>TRIM(data!K2076)</f>
        <v>North America</v>
      </c>
      <c r="L2197" s="19" t="str">
        <f>TRIM(data!L2076)</f>
        <v/>
      </c>
      <c r="M2197" s="19" t="str">
        <f>TRIM(data!M2076)</f>
        <v/>
      </c>
      <c r="N2197" s="19" t="str">
        <f>TRIM(data!N2076)</f>
        <v/>
      </c>
      <c r="O2197" s="19" t="str">
        <f>TRIM(data!O2076)</f>
        <v/>
      </c>
      <c r="P2197" s="19" t="str">
        <f>TRIM(data!P2076)</f>
        <v>Ji 2007, https://doi.org/10.1094/PDIS-91-2-0195</v>
      </c>
      <c r="Q2197" s="19" t="str">
        <f>TRIM(data!Q2076)</f>
        <v>2007</v>
      </c>
      <c r="R2197" s="19" t="str">
        <f>TRIM(data!R2076)</f>
        <v>Tiffany Lowe-Power</v>
      </c>
    </row>
    <row r="2198" spans="1:27" x14ac:dyDescent="0.3">
      <c r="A2198" s="19" t="str">
        <f>TRIM(data!A2077)</f>
        <v>2081</v>
      </c>
      <c r="B2198" s="19" t="str">
        <f>TRIM(data!B2077)</f>
        <v>IIA</v>
      </c>
      <c r="C2198" s="19" t="str">
        <f>TRIM(data!C2077)</f>
        <v>5</v>
      </c>
      <c r="D2198" s="19" t="str">
        <f>TRIM(data!D2077)</f>
        <v>Rs130</v>
      </c>
      <c r="E2198" s="19" t="str">
        <f>TRIM(data!E2077)</f>
        <v>Water (pond)</v>
      </c>
      <c r="F2198" s="19" t="str">
        <f>TRIM(data!F2077)</f>
        <v/>
      </c>
      <c r="G2198" s="19" t="str">
        <f>TRIM(data!G2077)</f>
        <v/>
      </c>
      <c r="H2198" s="19" t="str">
        <f>TRIM(data!H2077)</f>
        <v>2004</v>
      </c>
      <c r="I2198" s="19" t="str">
        <f>TRIM(data!I2077)</f>
        <v>North Florida, United States</v>
      </c>
      <c r="J2198" s="19" t="str">
        <f>TRIM(data!J2077)</f>
        <v>United States (Continental)</v>
      </c>
      <c r="K2198" s="19" t="str">
        <f>TRIM(data!K2077)</f>
        <v>North America</v>
      </c>
      <c r="L2198" s="19" t="str">
        <f>TRIM(data!L2077)</f>
        <v/>
      </c>
      <c r="M2198" s="19" t="str">
        <f>TRIM(data!M2077)</f>
        <v/>
      </c>
      <c r="N2198" s="19" t="str">
        <f>TRIM(data!N2077)</f>
        <v/>
      </c>
      <c r="O2198" s="19" t="str">
        <f>TRIM(data!O2077)</f>
        <v/>
      </c>
      <c r="P2198" s="19" t="str">
        <f>TRIM(data!P2077)</f>
        <v>Ji 2007, https://doi.org/10.1094/PDIS-91-2-0195</v>
      </c>
      <c r="Q2198" s="19" t="str">
        <f>TRIM(data!Q2077)</f>
        <v>2007</v>
      </c>
      <c r="R2198" s="19" t="str">
        <f>TRIM(data!R2077)</f>
        <v>Tiffany Lowe-Power</v>
      </c>
    </row>
    <row r="2199" spans="1:27" x14ac:dyDescent="0.3">
      <c r="A2199" s="19" t="str">
        <f>TRIM(data!A2078)</f>
        <v>2082</v>
      </c>
      <c r="B2199" s="19" t="str">
        <f>TRIM(data!B2078)</f>
        <v>IIA</v>
      </c>
      <c r="C2199" s="19" t="str">
        <f>TRIM(data!C2078)</f>
        <v>6</v>
      </c>
      <c r="D2199" s="19" t="str">
        <f>TRIM(data!D2078)</f>
        <v>9–1</v>
      </c>
      <c r="E2199" s="19" t="str">
        <f>TRIM(data!E2078)</f>
        <v>Musa acuminata (Banana)</v>
      </c>
      <c r="F2199" s="19" t="str">
        <f>TRIM(data!F2078)</f>
        <v>Musaceae</v>
      </c>
      <c r="G2199" s="19" t="str">
        <f>TRIM(data!G2078)</f>
        <v>Zingiberales</v>
      </c>
      <c r="H2199" s="19" t="str">
        <f>TRIM(data!H2078)</f>
        <v/>
      </c>
      <c r="I2199" s="19" t="str">
        <f>TRIM(data!I2078)</f>
        <v>Grenada</v>
      </c>
      <c r="J2199" s="19" t="str">
        <f>TRIM(data!J2078)</f>
        <v>Grenada</v>
      </c>
      <c r="K2199" s="19" t="str">
        <f>TRIM(data!K2078)</f>
        <v>Carribean Sea</v>
      </c>
      <c r="L2199" s="19" t="str">
        <f>TRIM(data!L2078)</f>
        <v/>
      </c>
      <c r="M2199" s="19" t="str">
        <f>TRIM(data!M2078)</f>
        <v/>
      </c>
      <c r="N2199" s="19" t="str">
        <f>TRIM(data!N2078)</f>
        <v/>
      </c>
      <c r="O2199" s="19" t="str">
        <f>TRIM(data!O2078)</f>
        <v/>
      </c>
      <c r="P2199" s="19" t="str">
        <f>TRIM(data!P2078)</f>
        <v>Cellier 2015, https://doi.org/10.1371/journal.pone.0122182</v>
      </c>
      <c r="Q2199" s="19" t="str">
        <f>TRIM(data!Q2078)</f>
        <v>2015</v>
      </c>
      <c r="R2199" s="19" t="str">
        <f>TRIM(data!R2078)</f>
        <v>Maria Charco Munoz</v>
      </c>
    </row>
    <row r="2200" spans="1:27" x14ac:dyDescent="0.3">
      <c r="A2200" s="19" t="str">
        <f>TRIM(data!A2079)</f>
        <v>2083</v>
      </c>
      <c r="B2200" s="19" t="str">
        <f>TRIM(data!B2079)</f>
        <v>IIA</v>
      </c>
      <c r="C2200" s="19" t="str">
        <f>TRIM(data!C2079)</f>
        <v>6</v>
      </c>
      <c r="D2200" s="19" t="str">
        <f>TRIM(data!D2079)</f>
        <v>A3909</v>
      </c>
      <c r="E2200" s="19" t="str">
        <f>TRIM(data!E2079)</f>
        <v>Heliconia rostrata (Hanging Lobster Claw)</v>
      </c>
      <c r="F2200" s="19" t="str">
        <f>TRIM(data!F2079)</f>
        <v>Heliconiaceae</v>
      </c>
      <c r="G2200" s="19" t="str">
        <f>TRIM(data!G2079)</f>
        <v>Zingiberales</v>
      </c>
      <c r="H2200" s="19" t="str">
        <f>TRIM(data!H2079)</f>
        <v>2005</v>
      </c>
      <c r="I2200" s="19" t="str">
        <f>TRIM(data!I2079)</f>
        <v>Hawaii, United States</v>
      </c>
      <c r="J2200" s="19" t="str">
        <f>TRIM(data!J2079)</f>
        <v>United States (Hawaii)</v>
      </c>
      <c r="K2200" s="19" t="str">
        <f>TRIM(data!K2079)</f>
        <v>Pacific Ocean</v>
      </c>
      <c r="L2200" s="19" t="str">
        <f>TRIM(data!L2079)</f>
        <v/>
      </c>
      <c r="M2200" s="19" t="str">
        <f>TRIM(data!M2079)</f>
        <v>EF371812</v>
      </c>
      <c r="N2200" s="19" t="str">
        <f>TRIM(data!N2079)</f>
        <v>AY756753</v>
      </c>
      <c r="O2200" s="19" t="str">
        <f>TRIM(data!O2079)</f>
        <v/>
      </c>
      <c r="P2200" s="19" t="str">
        <f>TRIM(data!P2079)</f>
        <v>Lebeau 2010, https://doi.org/10.1094/PHYTO-02-10-0048</v>
      </c>
      <c r="Q2200" s="19" t="str">
        <f>TRIM(data!Q2079)</f>
        <v>2011</v>
      </c>
      <c r="R2200" s="19" t="str">
        <f>TRIM(data!R2079)</f>
        <v>Darrielle Williams</v>
      </c>
    </row>
    <row r="2201" spans="1:27" x14ac:dyDescent="0.3">
      <c r="A2201" s="19" t="str">
        <f>TRIM(data!A2080)</f>
        <v>2084</v>
      </c>
      <c r="B2201" s="19" t="str">
        <f>TRIM(data!B2080)</f>
        <v>IIA</v>
      </c>
      <c r="C2201" s="19" t="str">
        <f>TRIM(data!C2080)</f>
        <v>6</v>
      </c>
      <c r="D2201" s="19" t="str">
        <f>TRIM(data!D2080)</f>
        <v>GMI8044</v>
      </c>
      <c r="E2201" s="19" t="str">
        <f>TRIM(data!E2080)</f>
        <v>Musa acuminata (Banana)</v>
      </c>
      <c r="F2201" s="19" t="str">
        <f>TRIM(data!F2080)</f>
        <v>Musaceae</v>
      </c>
      <c r="G2201" s="19" t="str">
        <f>TRIM(data!G2080)</f>
        <v>Zingiberales</v>
      </c>
      <c r="H2201" s="19" t="str">
        <f>TRIM(data!H2080)</f>
        <v>1984</v>
      </c>
      <c r="I2201" s="19" t="str">
        <f>TRIM(data!I2080)</f>
        <v>Grenada</v>
      </c>
      <c r="J2201" s="19" t="str">
        <f>TRIM(data!J2080)</f>
        <v>Grenada</v>
      </c>
      <c r="K2201" s="19" t="str">
        <f>TRIM(data!K2080)</f>
        <v>Carribean Sea</v>
      </c>
      <c r="L2201" s="19" t="str">
        <f>TRIM(data!L2080)</f>
        <v/>
      </c>
      <c r="M2201" s="19" t="str">
        <f>TRIM(data!M2080)</f>
        <v>GU295013</v>
      </c>
      <c r="N2201" s="19" t="str">
        <f>TRIM(data!N2080)</f>
        <v>JF702718</v>
      </c>
      <c r="O2201" s="19" t="str">
        <f>TRIM(data!O2080)</f>
        <v/>
      </c>
      <c r="P2201" s="19" t="str">
        <f>TRIM(data!P2080)</f>
        <v>Cellier 2012, http://dx.doi.org/10.1128/AEM.06123-11</v>
      </c>
      <c r="Q2201" s="19" t="str">
        <f>TRIM(data!Q2080)</f>
        <v>2012</v>
      </c>
      <c r="R2201" s="19" t="str">
        <f>TRIM(data!R2080)</f>
        <v>Jason Avalos</v>
      </c>
    </row>
    <row r="2202" spans="1:27" x14ac:dyDescent="0.3">
      <c r="A2202" s="19" t="str">
        <f>TRIM(data!A2081)</f>
        <v>2085</v>
      </c>
      <c r="B2202" s="19" t="str">
        <f>TRIM(data!B2081)</f>
        <v>IIA</v>
      </c>
      <c r="C2202" s="19" t="str">
        <f>TRIM(data!C2081)</f>
        <v>6</v>
      </c>
      <c r="D2202" s="19" t="str">
        <f>TRIM(data!D2081)</f>
        <v>GRE T11L1</v>
      </c>
      <c r="E2202" s="19" t="str">
        <f>TRIM(data!E2081)</f>
        <v>Solanum lycopersicum (Tomato)</v>
      </c>
      <c r="F2202" s="19" t="str">
        <f>TRIM(data!F2081)</f>
        <v>Solanaceae</v>
      </c>
      <c r="G2202" s="19" t="str">
        <f>TRIM(data!G2081)</f>
        <v>Solanales</v>
      </c>
      <c r="H2202" s="19" t="str">
        <f>TRIM(data!H2081)</f>
        <v/>
      </c>
      <c r="I2202" s="19" t="str">
        <f>TRIM(data!I2081)</f>
        <v>Grenada</v>
      </c>
      <c r="J2202" s="19" t="str">
        <f>TRIM(data!J2081)</f>
        <v>Grenada</v>
      </c>
      <c r="K2202" s="19" t="str">
        <f>TRIM(data!K2081)</f>
        <v>Carribean Sea</v>
      </c>
      <c r="L2202" s="19" t="str">
        <f>TRIM(data!L2081)</f>
        <v/>
      </c>
      <c r="M2202" s="19" t="str">
        <f>TRIM(data!M2081)</f>
        <v/>
      </c>
      <c r="N2202" s="19" t="str">
        <f>TRIM(data!N2081)</f>
        <v/>
      </c>
      <c r="O2202" s="19" t="str">
        <f>TRIM(data!O2081)</f>
        <v/>
      </c>
      <c r="P2202" s="19" t="str">
        <f>TRIM(data!P2081)</f>
        <v>Cellier 2015, https://doi.org/10.1371/journal.pone.0122182</v>
      </c>
      <c r="Q2202" s="19" t="str">
        <f>TRIM(data!Q2081)</f>
        <v>2015</v>
      </c>
      <c r="R2202" s="19" t="str">
        <f>TRIM(data!R2081)</f>
        <v>Maria Charco Munoz</v>
      </c>
    </row>
    <row r="2203" spans="1:27" x14ac:dyDescent="0.3">
      <c r="A2203" s="19" t="str">
        <f>TRIM(data!A2082)</f>
        <v>2086</v>
      </c>
      <c r="B2203" s="19" t="str">
        <f>TRIM(data!B2082)</f>
        <v>IIA</v>
      </c>
      <c r="C2203" s="19" t="str">
        <f>TRIM(data!C2082)</f>
        <v>6</v>
      </c>
      <c r="D2203" s="19" t="str">
        <f>TRIM(data!D2082)</f>
        <v>Grenada 9-1</v>
      </c>
      <c r="E2203" s="19" t="str">
        <f>TRIM(data!E2082)</f>
        <v>Musa acuminata (Banana)</v>
      </c>
      <c r="F2203" s="19" t="str">
        <f>TRIM(data!F2082)</f>
        <v>Musaceae</v>
      </c>
      <c r="G2203" s="19" t="str">
        <f>TRIM(data!G2082)</f>
        <v>Zingiberales</v>
      </c>
      <c r="H2203" s="19" t="str">
        <f>TRIM(data!H2082)</f>
        <v/>
      </c>
      <c r="I2203" s="19" t="str">
        <f>TRIM(data!I2082)</f>
        <v>Grenada</v>
      </c>
      <c r="J2203" s="19" t="str">
        <f>TRIM(data!J2082)</f>
        <v>Grenada</v>
      </c>
      <c r="K2203" s="19" t="str">
        <f>TRIM(data!K2082)</f>
        <v>Carribean Sea</v>
      </c>
      <c r="L2203" s="19" t="str">
        <f>TRIM(data!L2082)</f>
        <v>PRJEB7428</v>
      </c>
      <c r="M2203" s="19" t="str">
        <f>TRIM(data!M2082)</f>
        <v/>
      </c>
      <c r="N2203" s="19" t="str">
        <f>TRIM(data!N2082)</f>
        <v/>
      </c>
      <c r="O2203" s="19" t="str">
        <f>TRIM(data!O2082)</f>
        <v/>
      </c>
      <c r="P2203" s="19" t="str">
        <f>TRIM(data!P2082)</f>
        <v>Prior 2016, https://doi.org/10.1186/s12864-016-2413-z</v>
      </c>
      <c r="Q2203" s="19" t="str">
        <f>TRIM(data!Q2082)</f>
        <v>2016</v>
      </c>
      <c r="R2203" s="19" t="str">
        <f>TRIM(data!R2082)</f>
        <v>Jason Avalos</v>
      </c>
    </row>
    <row r="2204" spans="1:27" x14ac:dyDescent="0.3">
      <c r="A2204" s="19" t="str">
        <f>TRIM(data!A2083)</f>
        <v>2087</v>
      </c>
      <c r="B2204" s="19" t="str">
        <f>TRIM(data!B2083)</f>
        <v>IIA</v>
      </c>
      <c r="C2204" s="19" t="str">
        <f>TRIM(data!C2083)</f>
        <v>6</v>
      </c>
      <c r="D2204" s="19" t="str">
        <f>TRIM(data!D2083)</f>
        <v>GUY B06E2</v>
      </c>
      <c r="E2204" s="19" t="str">
        <f>TRIM(data!E2083)</f>
        <v>Musa acuminata (Banana)</v>
      </c>
      <c r="F2204" s="19" t="str">
        <f>TRIM(data!F2083)</f>
        <v>Musaceae</v>
      </c>
      <c r="G2204" s="19" t="str">
        <f>TRIM(data!G2083)</f>
        <v>Zingiberales</v>
      </c>
      <c r="H2204" s="19" t="str">
        <f>TRIM(data!H2083)</f>
        <v/>
      </c>
      <c r="I2204" s="19" t="str">
        <f>TRIM(data!I2083)</f>
        <v>French Guiana</v>
      </c>
      <c r="J2204" s="19" t="str">
        <f>TRIM(data!J2083)</f>
        <v>French Guiana</v>
      </c>
      <c r="K2204" s="19" t="str">
        <f>TRIM(data!K2083)</f>
        <v>South America</v>
      </c>
      <c r="L2204" s="19" t="str">
        <f>TRIM(data!L2083)</f>
        <v/>
      </c>
      <c r="M2204" s="19" t="str">
        <f>TRIM(data!M2083)</f>
        <v/>
      </c>
      <c r="N2204" s="19" t="str">
        <f>TRIM(data!N2083)</f>
        <v/>
      </c>
      <c r="O2204" s="19" t="str">
        <f>TRIM(data!O2083)</f>
        <v/>
      </c>
      <c r="P2204" s="19" t="str">
        <f>TRIM(data!P2083)</f>
        <v>Cellier 2015, https://doi.org/10.1371/journal.pone.0122182</v>
      </c>
      <c r="Q2204" s="19" t="str">
        <f>TRIM(data!Q2083)</f>
        <v>2015</v>
      </c>
      <c r="R2204" s="19" t="str">
        <f>TRIM(data!R2083)</f>
        <v>Maria Charco Munoz</v>
      </c>
    </row>
    <row r="2205" spans="1:27" x14ac:dyDescent="0.3">
      <c r="A2205" s="19" t="str">
        <f>TRIM(data!A2084)</f>
        <v>2088</v>
      </c>
      <c r="B2205" s="19" t="str">
        <f>TRIM(data!B2084)</f>
        <v>IIA</v>
      </c>
      <c r="C2205" s="19" t="str">
        <f>TRIM(data!C2084)</f>
        <v>6</v>
      </c>
      <c r="D2205" s="19" t="str">
        <f>TRIM(data!D2084)</f>
        <v>IBSBF2661</v>
      </c>
      <c r="E2205" s="19" t="str">
        <f>TRIM(data!E2084)</f>
        <v>Heliconia sp.</v>
      </c>
      <c r="F2205" s="19" t="str">
        <f>TRIM(data!F2084)</f>
        <v>Heliconiaceae</v>
      </c>
      <c r="G2205" s="19" t="str">
        <f>TRIM(data!G2084)</f>
        <v>Zingiberales</v>
      </c>
      <c r="H2205" s="19" t="str">
        <f>TRIM(data!H2084)</f>
        <v>1987-2012</v>
      </c>
      <c r="I2205" s="19" t="str">
        <f>TRIM(data!I2084)</f>
        <v>Brazil</v>
      </c>
      <c r="J2205" s="19" t="str">
        <f>TRIM(data!J2084)</f>
        <v>Brazil</v>
      </c>
      <c r="K2205" s="19" t="str">
        <f>TRIM(data!K2084)</f>
        <v>South America</v>
      </c>
      <c r="L2205" s="19" t="str">
        <f>TRIM(data!L2084)</f>
        <v/>
      </c>
      <c r="M2205" s="19" t="str">
        <f>TRIM(data!M2084)</f>
        <v>KF875432</v>
      </c>
      <c r="N2205" s="19" t="str">
        <f>TRIM(data!N2084)</f>
        <v/>
      </c>
      <c r="O2205" s="19" t="str">
        <f>TRIM(data!O2084)</f>
        <v/>
      </c>
      <c r="P2205" s="19" t="str">
        <f>TRIM(data!P2084)</f>
        <v>Albuquerque 2014, https://doi.org/10.1094/PHYTO-12-13-0334-R</v>
      </c>
      <c r="Q2205" s="19" t="str">
        <f>TRIM(data!Q2084)</f>
        <v>2014</v>
      </c>
      <c r="R2205" s="19" t="str">
        <f>TRIM(data!R2084)</f>
        <v>Kyle Chipman</v>
      </c>
    </row>
    <row r="2206" spans="1:27" x14ac:dyDescent="0.3">
      <c r="A2206" s="19" t="str">
        <f>TRIM(data!A2085)</f>
        <v>2089</v>
      </c>
      <c r="B2206" s="19" t="str">
        <f>TRIM(data!B2085)</f>
        <v>IIA</v>
      </c>
      <c r="C2206" s="19" t="str">
        <f>TRIM(data!C2085)</f>
        <v>6</v>
      </c>
      <c r="D2206" s="19" t="str">
        <f>TRIM(data!D2085)</f>
        <v>ICMP6782</v>
      </c>
      <c r="E2206" s="19" t="str">
        <f>TRIM(data!E2085)</f>
        <v>Musa sp.</v>
      </c>
      <c r="F2206" s="19" t="str">
        <f>TRIM(data!F2085)</f>
        <v>Musaceae</v>
      </c>
      <c r="G2206" s="19" t="str">
        <f>TRIM(data!G2085)</f>
        <v>Zingiberales</v>
      </c>
      <c r="H2206" s="19" t="str">
        <f>TRIM(data!H2085)</f>
        <v/>
      </c>
      <c r="I2206" s="19" t="str">
        <f>TRIM(data!I2085)</f>
        <v>Brazil</v>
      </c>
      <c r="J2206" s="19" t="str">
        <f>TRIM(data!J2085)</f>
        <v>Brazil</v>
      </c>
      <c r="K2206" s="19" t="str">
        <f>TRIM(data!K2085)</f>
        <v>South America</v>
      </c>
      <c r="L2206" s="19" t="str">
        <f>TRIM(data!L2085)</f>
        <v/>
      </c>
      <c r="M2206" s="19" t="str">
        <f>TRIM(data!M2085)</f>
        <v>DQ011553</v>
      </c>
      <c r="N2206" s="19" t="str">
        <f>TRIM(data!N2085)</f>
        <v>NAg</v>
      </c>
      <c r="O2206" s="19" t="str">
        <f>TRIM(data!O2085)</f>
        <v/>
      </c>
      <c r="P2206" s="19" t="str">
        <f>TRIM(data!P2085)</f>
        <v>Wicker 2007, https://doi.org/10.1128/AEM.00841-07</v>
      </c>
      <c r="Q2206" s="19" t="str">
        <f>TRIM(data!Q2085)</f>
        <v>2007</v>
      </c>
      <c r="R2206" s="19" t="str">
        <f>TRIM(data!R2085)</f>
        <v>Tiffany Lowe-Power</v>
      </c>
    </row>
    <row r="2207" spans="1:27" x14ac:dyDescent="0.3">
      <c r="A2207" s="19" t="str">
        <f>TRIM(data!A2086)</f>
        <v>2090</v>
      </c>
      <c r="B2207" s="19" t="str">
        <f>TRIM(data!B2086)</f>
        <v>IIA</v>
      </c>
      <c r="C2207" s="19" t="str">
        <f>TRIM(data!C2086)</f>
        <v>6</v>
      </c>
      <c r="D2207" s="19" t="str">
        <f>TRIM(data!D2086)</f>
        <v>ICMP9600</v>
      </c>
      <c r="E2207" s="19" t="str">
        <f>TRIM(data!E2086)</f>
        <v>Musa sp.</v>
      </c>
      <c r="F2207" s="19" t="str">
        <f>TRIM(data!F2086)</f>
        <v>Musaceae</v>
      </c>
      <c r="G2207" s="19" t="str">
        <f>TRIM(data!G2086)</f>
        <v>Zingiberales</v>
      </c>
      <c r="H2207" s="19" t="str">
        <f>TRIM(data!H2086)</f>
        <v/>
      </c>
      <c r="I2207" s="19" t="str">
        <f>TRIM(data!I2086)</f>
        <v>Brazil</v>
      </c>
      <c r="J2207" s="19" t="str">
        <f>TRIM(data!J2086)</f>
        <v>Brazil</v>
      </c>
      <c r="K2207" s="19" t="str">
        <f>TRIM(data!K2086)</f>
        <v>South America</v>
      </c>
      <c r="L2207" s="19" t="str">
        <f>TRIM(data!L2086)</f>
        <v/>
      </c>
      <c r="M2207" s="19" t="str">
        <f>TRIM(data!M2086)</f>
        <v>DQ011554</v>
      </c>
      <c r="N2207" s="19" t="str">
        <f>TRIM(data!N2086)</f>
        <v>NA</v>
      </c>
      <c r="O2207" s="19" t="str">
        <f>TRIM(data!O2086)</f>
        <v/>
      </c>
      <c r="P2207" s="19" t="str">
        <f>TRIM(data!P2086)</f>
        <v>Wicker 2007, https://doi.org/10.1128/AEM.00841-07</v>
      </c>
      <c r="Q2207" s="19" t="str">
        <f>TRIM(data!Q2086)</f>
        <v>2007</v>
      </c>
      <c r="R2207" s="19" t="str">
        <f>TRIM(data!R2086)</f>
        <v>Tiffany Lowe-Power</v>
      </c>
      <c r="T2207" s="40"/>
      <c r="U2207" s="40"/>
      <c r="V2207" s="40"/>
      <c r="W2207" s="40"/>
      <c r="X2207" s="40"/>
      <c r="Y2207" s="40"/>
      <c r="Z2207" s="40"/>
      <c r="AA2207" s="40"/>
    </row>
    <row r="2208" spans="1:27" x14ac:dyDescent="0.3">
      <c r="A2208" s="19" t="str">
        <f>TRIM(data!A2087)</f>
        <v>2091</v>
      </c>
      <c r="B2208" s="19" t="str">
        <f>TRIM(data!B2087)</f>
        <v>IIA</v>
      </c>
      <c r="C2208" s="19" t="str">
        <f>TRIM(data!C2087)</f>
        <v>6</v>
      </c>
      <c r="D2208" s="19" t="str">
        <f>TRIM(data!D2087)</f>
        <v>MC01</v>
      </c>
      <c r="E2208" s="19" t="str">
        <f>TRIM(data!E2087)</f>
        <v>Musa acuminata (Banana)</v>
      </c>
      <c r="F2208" s="19" t="str">
        <f>TRIM(data!F2087)</f>
        <v>Musaceae</v>
      </c>
      <c r="G2208" s="19" t="str">
        <f>TRIM(data!G2087)</f>
        <v>Zingiberales</v>
      </c>
      <c r="H2208" s="19" t="str">
        <f>TRIM(data!H2087)</f>
        <v>2013</v>
      </c>
      <c r="I2208" s="19" t="str">
        <f>TRIM(data!I2087)</f>
        <v>Chiapas, Mexico</v>
      </c>
      <c r="J2208" s="19" t="str">
        <f>TRIM(data!J2087)</f>
        <v>Mexico</v>
      </c>
      <c r="K2208" s="19" t="str">
        <f>TRIM(data!K2087)</f>
        <v>North America</v>
      </c>
      <c r="L2208" s="19" t="str">
        <f>TRIM(data!L2087)</f>
        <v/>
      </c>
      <c r="M2208" s="19" t="str">
        <f>TRIM(data!M2087)</f>
        <v>KX390627</v>
      </c>
      <c r="N2208" s="19" t="str">
        <f>TRIM(data!N2087)</f>
        <v/>
      </c>
      <c r="O2208" s="19" t="str">
        <f>TRIM(data!O2087)</f>
        <v/>
      </c>
      <c r="P2208" s="19" t="str">
        <f>TRIM(data!P2087)</f>
        <v>Sanchez 2016, https://cicy.repositorioinstitucional.mx/jspui/bitstream/1003/468/1/PCB_BT_D_Tesis_2016_Obrador_Jose.pdf</v>
      </c>
      <c r="Q2208" s="19" t="str">
        <f>TRIM(data!Q2087)</f>
        <v>2016</v>
      </c>
      <c r="R2208" s="19" t="str">
        <f>TRIM(data!R2087)</f>
        <v>Jason Avalos</v>
      </c>
      <c r="T2208" s="40"/>
      <c r="U2208" s="40"/>
      <c r="V2208" s="40"/>
      <c r="W2208" s="40"/>
      <c r="X2208" s="40"/>
      <c r="Y2208" s="40"/>
      <c r="Z2208" s="40"/>
      <c r="AA2208" s="40"/>
    </row>
    <row r="2209" spans="1:27" x14ac:dyDescent="0.3">
      <c r="A2209" s="19" t="str">
        <f>TRIM(data!A2088)</f>
        <v>2092</v>
      </c>
      <c r="B2209" s="19" t="str">
        <f>TRIM(data!B2088)</f>
        <v>IIA</v>
      </c>
      <c r="C2209" s="19" t="str">
        <f>TRIM(data!C2088)</f>
        <v>6</v>
      </c>
      <c r="D2209" s="19" t="str">
        <f>TRIM(data!D2088)</f>
        <v>MC02</v>
      </c>
      <c r="E2209" s="19" t="str">
        <f>TRIM(data!E2088)</f>
        <v>Musa acuminata (Banana)</v>
      </c>
      <c r="F2209" s="19" t="str">
        <f>TRIM(data!F2088)</f>
        <v>Musaceae</v>
      </c>
      <c r="G2209" s="19" t="str">
        <f>TRIM(data!G2088)</f>
        <v>Zingiberales</v>
      </c>
      <c r="H2209" s="19" t="str">
        <f>TRIM(data!H2088)</f>
        <v>2013</v>
      </c>
      <c r="I2209" s="19" t="str">
        <f>TRIM(data!I2088)</f>
        <v>Chiapas, Mexico</v>
      </c>
      <c r="J2209" s="19" t="str">
        <f>TRIM(data!J2088)</f>
        <v>Mexico</v>
      </c>
      <c r="K2209" s="19" t="str">
        <f>TRIM(data!K2088)</f>
        <v>North America</v>
      </c>
      <c r="L2209" s="19" t="str">
        <f>TRIM(data!L2088)</f>
        <v/>
      </c>
      <c r="M2209" s="19" t="str">
        <f>TRIM(data!M2088)</f>
        <v>KX390628</v>
      </c>
      <c r="N2209" s="19" t="str">
        <f>TRIM(data!N2088)</f>
        <v/>
      </c>
      <c r="O2209" s="19" t="str">
        <f>TRIM(data!O2088)</f>
        <v/>
      </c>
      <c r="P2209" s="19" t="str">
        <f>TRIM(data!P2088)</f>
        <v>Sanchez 2016, https://cicy.repositorioinstitucional.mx/jspui/bitstream/1003/468/1/PCB_BT_D_Tesis_2016_Obrador_Jose.pdf</v>
      </c>
      <c r="Q2209" s="19" t="str">
        <f>TRIM(data!Q2088)</f>
        <v>2016</v>
      </c>
      <c r="R2209" s="19" t="str">
        <f>TRIM(data!R2088)</f>
        <v>Jason Avalos</v>
      </c>
      <c r="T2209" s="40"/>
      <c r="U2209" s="40"/>
      <c r="V2209" s="40"/>
      <c r="W2209" s="40"/>
      <c r="X2209" s="40"/>
      <c r="Y2209" s="40"/>
      <c r="Z2209" s="40"/>
      <c r="AA2209" s="40"/>
    </row>
    <row r="2210" spans="1:27" x14ac:dyDescent="0.3">
      <c r="A2210" s="19" t="str">
        <f>TRIM(data!A2089)</f>
        <v>2093</v>
      </c>
      <c r="B2210" s="19" t="str">
        <f>TRIM(data!B2089)</f>
        <v>IIA</v>
      </c>
      <c r="C2210" s="19" t="str">
        <f>TRIM(data!C2089)</f>
        <v>6</v>
      </c>
      <c r="D2210" s="19" t="str">
        <f>TRIM(data!D2089)</f>
        <v>MC03</v>
      </c>
      <c r="E2210" s="19" t="str">
        <f>TRIM(data!E2089)</f>
        <v>Musa acuminata (Banana)</v>
      </c>
      <c r="F2210" s="19" t="str">
        <f>TRIM(data!F2089)</f>
        <v>Musaceae</v>
      </c>
      <c r="G2210" s="19" t="str">
        <f>TRIM(data!G2089)</f>
        <v>Zingiberales</v>
      </c>
      <c r="H2210" s="19" t="str">
        <f>TRIM(data!H2089)</f>
        <v>2013</v>
      </c>
      <c r="I2210" s="19" t="str">
        <f>TRIM(data!I2089)</f>
        <v>Chiapas, Mexico</v>
      </c>
      <c r="J2210" s="19" t="str">
        <f>TRIM(data!J2089)</f>
        <v>Mexico</v>
      </c>
      <c r="K2210" s="19" t="str">
        <f>TRIM(data!K2089)</f>
        <v>North America</v>
      </c>
      <c r="L2210" s="19" t="str">
        <f>TRIM(data!L2089)</f>
        <v/>
      </c>
      <c r="M2210" s="19" t="str">
        <f>TRIM(data!M2089)</f>
        <v>KX390629</v>
      </c>
      <c r="N2210" s="19" t="str">
        <f>TRIM(data!N2089)</f>
        <v/>
      </c>
      <c r="O2210" s="19" t="str">
        <f>TRIM(data!O2089)</f>
        <v/>
      </c>
      <c r="P2210" s="19" t="str">
        <f>TRIM(data!P2089)</f>
        <v>Sanchez 2016, https://cicy.repositorioinstitucional.mx/jspui/bitstream/1003/468/1/PCB_BT_D_Tesis_2016_Obrador_Jose.pdf</v>
      </c>
      <c r="Q2210" s="19" t="str">
        <f>TRIM(data!Q2089)</f>
        <v>2016</v>
      </c>
      <c r="R2210" s="19" t="str">
        <f>TRIM(data!R2089)</f>
        <v>Jason Avalos</v>
      </c>
      <c r="T2210" s="40"/>
      <c r="U2210" s="40"/>
      <c r="V2210" s="40"/>
      <c r="W2210" s="40"/>
      <c r="X2210" s="40"/>
      <c r="Y2210" s="40"/>
      <c r="Z2210" s="40"/>
      <c r="AA2210" s="40"/>
    </row>
    <row r="2211" spans="1:27" x14ac:dyDescent="0.3">
      <c r="A2211" s="19" t="str">
        <f>TRIM(data!A2090)</f>
        <v>2094</v>
      </c>
      <c r="B2211" s="19" t="str">
        <f>TRIM(data!B2090)</f>
        <v>IIA</v>
      </c>
      <c r="C2211" s="19" t="str">
        <f>TRIM(data!C2090)</f>
        <v>6</v>
      </c>
      <c r="D2211" s="19" t="str">
        <f>TRIM(data!D2090)</f>
        <v>MC04</v>
      </c>
      <c r="E2211" s="19" t="str">
        <f>TRIM(data!E2090)</f>
        <v>Musa acuminata (Banana)</v>
      </c>
      <c r="F2211" s="19" t="str">
        <f>TRIM(data!F2090)</f>
        <v>Musaceae</v>
      </c>
      <c r="G2211" s="19" t="str">
        <f>TRIM(data!G2090)</f>
        <v>Zingiberales</v>
      </c>
      <c r="H2211" s="19" t="str">
        <f>TRIM(data!H2090)</f>
        <v>2013</v>
      </c>
      <c r="I2211" s="19" t="str">
        <f>TRIM(data!I2090)</f>
        <v>Chiapas, Mexico</v>
      </c>
      <c r="J2211" s="19" t="str">
        <f>TRIM(data!J2090)</f>
        <v>Mexico</v>
      </c>
      <c r="K2211" s="19" t="str">
        <f>TRIM(data!K2090)</f>
        <v>North America</v>
      </c>
      <c r="L2211" s="19" t="str">
        <f>TRIM(data!L2090)</f>
        <v/>
      </c>
      <c r="M2211" s="19" t="str">
        <f>TRIM(data!M2090)</f>
        <v>KX390630</v>
      </c>
      <c r="N2211" s="19" t="str">
        <f>TRIM(data!N2090)</f>
        <v/>
      </c>
      <c r="O2211" s="19" t="str">
        <f>TRIM(data!O2090)</f>
        <v/>
      </c>
      <c r="P2211" s="19" t="str">
        <f>TRIM(data!P2090)</f>
        <v>Sanchez 2016, https://cicy.repositorioinstitucional.mx/jspui/bitstream/1003/468/1/PCB_BT_D_Tesis_2016_Obrador_Jose.pdf</v>
      </c>
      <c r="Q2211" s="19" t="str">
        <f>TRIM(data!Q2090)</f>
        <v>2016</v>
      </c>
      <c r="R2211" s="19" t="str">
        <f>TRIM(data!R2090)</f>
        <v>Jason Avalos</v>
      </c>
      <c r="T2211" s="40"/>
      <c r="U2211" s="40"/>
      <c r="V2211" s="40"/>
      <c r="W2211" s="40"/>
      <c r="X2211" s="40"/>
      <c r="Y2211" s="40"/>
      <c r="Z2211" s="40"/>
      <c r="AA2211" s="40"/>
    </row>
    <row r="2212" spans="1:27" x14ac:dyDescent="0.3">
      <c r="A2212" s="19" t="str">
        <f>TRIM(data!A2091)</f>
        <v>2095</v>
      </c>
      <c r="B2212" s="19" t="str">
        <f>TRIM(data!B2091)</f>
        <v>IIA</v>
      </c>
      <c r="C2212" s="19" t="str">
        <f>TRIM(data!C2091)</f>
        <v>6</v>
      </c>
      <c r="D2212" s="19" t="str">
        <f>TRIM(data!D2091)</f>
        <v>MC05</v>
      </c>
      <c r="E2212" s="19" t="str">
        <f>TRIM(data!E2091)</f>
        <v>Musa acuminata (Banana)</v>
      </c>
      <c r="F2212" s="19" t="str">
        <f>TRIM(data!F2091)</f>
        <v>Musaceae</v>
      </c>
      <c r="G2212" s="19" t="str">
        <f>TRIM(data!G2091)</f>
        <v>Zingiberales</v>
      </c>
      <c r="H2212" s="19" t="str">
        <f>TRIM(data!H2091)</f>
        <v>2013</v>
      </c>
      <c r="I2212" s="19" t="str">
        <f>TRIM(data!I2091)</f>
        <v>Chiapas, Mexico</v>
      </c>
      <c r="J2212" s="19" t="str">
        <f>TRIM(data!J2091)</f>
        <v>Mexico</v>
      </c>
      <c r="K2212" s="19" t="str">
        <f>TRIM(data!K2091)</f>
        <v>North America</v>
      </c>
      <c r="L2212" s="19" t="str">
        <f>TRIM(data!L2091)</f>
        <v/>
      </c>
      <c r="M2212" s="19" t="str">
        <f>TRIM(data!M2091)</f>
        <v>KX390631</v>
      </c>
      <c r="N2212" s="19" t="str">
        <f>TRIM(data!N2091)</f>
        <v/>
      </c>
      <c r="O2212" s="19" t="str">
        <f>TRIM(data!O2091)</f>
        <v/>
      </c>
      <c r="P2212" s="19" t="str">
        <f>TRIM(data!P2091)</f>
        <v>Sanchez 2016, https://cicy.repositorioinstitucional.mx/jspui/bitstream/1003/468/1/PCB_BT_D_Tesis_2016_Obrador_Jose.pdf</v>
      </c>
      <c r="Q2212" s="19" t="str">
        <f>TRIM(data!Q2091)</f>
        <v>2016</v>
      </c>
      <c r="R2212" s="19" t="str">
        <f>TRIM(data!R2091)</f>
        <v>Jason Avalos</v>
      </c>
      <c r="T2212" s="40"/>
      <c r="U2212" s="40"/>
      <c r="V2212" s="40"/>
      <c r="W2212" s="40"/>
      <c r="X2212" s="40"/>
      <c r="Y2212" s="40"/>
      <c r="Z2212" s="40"/>
      <c r="AA2212" s="40"/>
    </row>
    <row r="2213" spans="1:27" x14ac:dyDescent="0.3">
      <c r="A2213" s="19" t="str">
        <f>TRIM(data!A2092)</f>
        <v>2096</v>
      </c>
      <c r="B2213" s="19" t="str">
        <f>TRIM(data!B2092)</f>
        <v>IIA</v>
      </c>
      <c r="C2213" s="19" t="str">
        <f>TRIM(data!C2092)</f>
        <v>6</v>
      </c>
      <c r="D2213" s="19" t="str">
        <f>TRIM(data!D2092)</f>
        <v>MC06</v>
      </c>
      <c r="E2213" s="19" t="str">
        <f>TRIM(data!E2092)</f>
        <v>Musa acuminata (Banana)</v>
      </c>
      <c r="F2213" s="19" t="str">
        <f>TRIM(data!F2092)</f>
        <v>Musaceae</v>
      </c>
      <c r="G2213" s="19" t="str">
        <f>TRIM(data!G2092)</f>
        <v>Zingiberales</v>
      </c>
      <c r="H2213" s="19" t="str">
        <f>TRIM(data!H2092)</f>
        <v>2013</v>
      </c>
      <c r="I2213" s="19" t="str">
        <f>TRIM(data!I2092)</f>
        <v>Chiapas, Mexico</v>
      </c>
      <c r="J2213" s="19" t="str">
        <f>TRIM(data!J2092)</f>
        <v>Mexico</v>
      </c>
      <c r="K2213" s="19" t="str">
        <f>TRIM(data!K2092)</f>
        <v>North America</v>
      </c>
      <c r="L2213" s="19" t="str">
        <f>TRIM(data!L2092)</f>
        <v/>
      </c>
      <c r="M2213" s="19" t="str">
        <f>TRIM(data!M2092)</f>
        <v/>
      </c>
      <c r="N2213" s="19" t="str">
        <f>TRIM(data!N2092)</f>
        <v/>
      </c>
      <c r="O2213" s="19" t="str">
        <f>TRIM(data!O2092)</f>
        <v/>
      </c>
      <c r="P2213" s="19" t="str">
        <f>TRIM(data!P2092)</f>
        <v>Sanchez 2016, https://cicy.repositorioinstitucional.mx/jspui/bitstream/1003/468/1/PCB_BT_D_Tesis_2016_Obrador_Jose.pdf</v>
      </c>
      <c r="Q2213" s="19" t="str">
        <f>TRIM(data!Q2092)</f>
        <v>2016</v>
      </c>
      <c r="R2213" s="19" t="str">
        <f>TRIM(data!R2092)</f>
        <v>Jason Avalos</v>
      </c>
      <c r="T2213" s="40"/>
      <c r="U2213" s="40"/>
      <c r="V2213" s="40"/>
      <c r="W2213" s="40"/>
      <c r="X2213" s="40"/>
      <c r="Y2213" s="40"/>
      <c r="Z2213" s="40"/>
      <c r="AA2213" s="40"/>
    </row>
    <row r="2214" spans="1:27" x14ac:dyDescent="0.3">
      <c r="A2214" s="19" t="str">
        <f>TRIM(data!A2093)</f>
        <v>2097</v>
      </c>
      <c r="B2214" s="19" t="str">
        <f>TRIM(data!B2093)</f>
        <v>IIA</v>
      </c>
      <c r="C2214" s="19" t="str">
        <f>TRIM(data!C2093)</f>
        <v>6</v>
      </c>
      <c r="D2214" s="19" t="str">
        <f>TRIM(data!D2093)</f>
        <v>MC07</v>
      </c>
      <c r="E2214" s="19" t="str">
        <f>TRIM(data!E2093)</f>
        <v>Musa acuminata (Banana)</v>
      </c>
      <c r="F2214" s="19" t="str">
        <f>TRIM(data!F2093)</f>
        <v>Musaceae</v>
      </c>
      <c r="G2214" s="19" t="str">
        <f>TRIM(data!G2093)</f>
        <v>Zingiberales</v>
      </c>
      <c r="H2214" s="19" t="str">
        <f>TRIM(data!H2093)</f>
        <v>2013</v>
      </c>
      <c r="I2214" s="19" t="str">
        <f>TRIM(data!I2093)</f>
        <v>Chiapas, Mexico</v>
      </c>
      <c r="J2214" s="19" t="str">
        <f>TRIM(data!J2093)</f>
        <v>Mexico</v>
      </c>
      <c r="K2214" s="19" t="str">
        <f>TRIM(data!K2093)</f>
        <v>North America</v>
      </c>
      <c r="L2214" s="19" t="str">
        <f>TRIM(data!L2093)</f>
        <v/>
      </c>
      <c r="M2214" s="19" t="str">
        <f>TRIM(data!M2093)</f>
        <v/>
      </c>
      <c r="N2214" s="19" t="str">
        <f>TRIM(data!N2093)</f>
        <v/>
      </c>
      <c r="O2214" s="19" t="str">
        <f>TRIM(data!O2093)</f>
        <v/>
      </c>
      <c r="P2214" s="19" t="str">
        <f>TRIM(data!P2093)</f>
        <v>Sanchez 2016, https://cicy.repositorioinstitucional.mx/jspui/bitstream/1003/468/1/PCB_BT_D_Tesis_2016_Obrador_Jose.pdf</v>
      </c>
      <c r="Q2214" s="19" t="str">
        <f>TRIM(data!Q2093)</f>
        <v>2016</v>
      </c>
      <c r="R2214" s="19" t="str">
        <f>TRIM(data!R2093)</f>
        <v>Jason Avalos</v>
      </c>
      <c r="T2214" s="40"/>
      <c r="U2214" s="40"/>
      <c r="V2214" s="40"/>
      <c r="W2214" s="40"/>
      <c r="X2214" s="40"/>
      <c r="Y2214" s="40"/>
      <c r="Z2214" s="40"/>
      <c r="AA2214" s="40"/>
    </row>
    <row r="2215" spans="1:27" x14ac:dyDescent="0.3">
      <c r="A2215" s="19" t="str">
        <f>TRIM(data!A2094)</f>
        <v>2098</v>
      </c>
      <c r="B2215" s="19" t="str">
        <f>TRIM(data!B2094)</f>
        <v>IIA</v>
      </c>
      <c r="C2215" s="19" t="str">
        <f>TRIM(data!C2094)</f>
        <v>6</v>
      </c>
      <c r="D2215" s="19" t="str">
        <f>TRIM(data!D2094)</f>
        <v>MT01</v>
      </c>
      <c r="E2215" s="19" t="str">
        <f>TRIM(data!E2094)</f>
        <v>Musa acuminata (Banana)</v>
      </c>
      <c r="F2215" s="19" t="str">
        <f>TRIM(data!F2094)</f>
        <v>Musaceae</v>
      </c>
      <c r="G2215" s="19" t="str">
        <f>TRIM(data!G2094)</f>
        <v>Zingiberales</v>
      </c>
      <c r="H2215" s="19" t="str">
        <f>TRIM(data!H2094)</f>
        <v>2014</v>
      </c>
      <c r="I2215" s="19" t="str">
        <f>TRIM(data!I2094)</f>
        <v>Tobasco, Mexico</v>
      </c>
      <c r="J2215" s="19" t="str">
        <f>TRIM(data!J2094)</f>
        <v>Mexico</v>
      </c>
      <c r="K2215" s="19" t="str">
        <f>TRIM(data!K2094)</f>
        <v>North America</v>
      </c>
      <c r="L2215" s="19" t="str">
        <f>TRIM(data!L2094)</f>
        <v/>
      </c>
      <c r="M2215" s="19" t="str">
        <f>TRIM(data!M2094)</f>
        <v>KX390608</v>
      </c>
      <c r="N2215" s="19" t="str">
        <f>TRIM(data!N2094)</f>
        <v/>
      </c>
      <c r="O2215" s="19" t="str">
        <f>TRIM(data!O2094)</f>
        <v/>
      </c>
      <c r="P2215" s="19" t="str">
        <f>TRIM(data!P2094)</f>
        <v>Sanchez 2016, https://cicy.repositorioinstitucional.mx/jspui/bitstream/1003/468/1/PCB_BT_D_Tesis_2016_Obrador_Jose.pdf</v>
      </c>
      <c r="Q2215" s="19" t="str">
        <f>TRIM(data!Q2094)</f>
        <v>2016</v>
      </c>
      <c r="R2215" s="19" t="str">
        <f>TRIM(data!R2094)</f>
        <v>Jason Avalos</v>
      </c>
      <c r="T2215" s="40"/>
      <c r="U2215" s="40"/>
      <c r="V2215" s="40"/>
      <c r="W2215" s="40"/>
      <c r="X2215" s="40"/>
      <c r="Y2215" s="40"/>
      <c r="Z2215" s="40"/>
      <c r="AA2215" s="40"/>
    </row>
    <row r="2216" spans="1:27" x14ac:dyDescent="0.3">
      <c r="A2216" s="19" t="str">
        <f>TRIM(data!A2095)</f>
        <v>2099</v>
      </c>
      <c r="B2216" s="19" t="str">
        <f>TRIM(data!B2095)</f>
        <v>IIA</v>
      </c>
      <c r="C2216" s="19" t="str">
        <f>TRIM(data!C2095)</f>
        <v>6</v>
      </c>
      <c r="D2216" s="19" t="str">
        <f>TRIM(data!D2095)</f>
        <v>MT02</v>
      </c>
      <c r="E2216" s="19" t="str">
        <f>TRIM(data!E2095)</f>
        <v>Musa acuminata (Banana)</v>
      </c>
      <c r="F2216" s="19" t="str">
        <f>TRIM(data!F2095)</f>
        <v>Musaceae</v>
      </c>
      <c r="G2216" s="19" t="str">
        <f>TRIM(data!G2095)</f>
        <v>Zingiberales</v>
      </c>
      <c r="H2216" s="19" t="str">
        <f>TRIM(data!H2095)</f>
        <v>2014</v>
      </c>
      <c r="I2216" s="19" t="str">
        <f>TRIM(data!I2095)</f>
        <v>Tobasco, Mexico</v>
      </c>
      <c r="J2216" s="19" t="str">
        <f>TRIM(data!J2095)</f>
        <v>Mexico</v>
      </c>
      <c r="K2216" s="19" t="str">
        <f>TRIM(data!K2095)</f>
        <v>North America</v>
      </c>
      <c r="L2216" s="19" t="str">
        <f>TRIM(data!L2095)</f>
        <v/>
      </c>
      <c r="M2216" s="19" t="str">
        <f>TRIM(data!M2095)</f>
        <v>KX390609</v>
      </c>
      <c r="N2216" s="19" t="str">
        <f>TRIM(data!N2095)</f>
        <v/>
      </c>
      <c r="O2216" s="19" t="str">
        <f>TRIM(data!O2095)</f>
        <v/>
      </c>
      <c r="P2216" s="19" t="str">
        <f>TRIM(data!P2095)</f>
        <v>Sanchez 2016, https://cicy.repositorioinstitucional.mx/jspui/bitstream/1003/468/1/PCB_BT_D_Tesis_2016_Obrador_Jose.pdf</v>
      </c>
      <c r="Q2216" s="19" t="str">
        <f>TRIM(data!Q2095)</f>
        <v>2016</v>
      </c>
      <c r="R2216" s="19" t="str">
        <f>TRIM(data!R2095)</f>
        <v>Jason Avalos</v>
      </c>
    </row>
    <row r="2217" spans="1:27" x14ac:dyDescent="0.3">
      <c r="A2217" s="19" t="str">
        <f>TRIM(data!A2096)</f>
        <v>2100</v>
      </c>
      <c r="B2217" s="19" t="str">
        <f>TRIM(data!B2096)</f>
        <v>IIA</v>
      </c>
      <c r="C2217" s="19" t="str">
        <f>TRIM(data!C2096)</f>
        <v>6</v>
      </c>
      <c r="D2217" s="19" t="str">
        <f>TRIM(data!D2096)</f>
        <v>MT03</v>
      </c>
      <c r="E2217" s="19" t="str">
        <f>TRIM(data!E2096)</f>
        <v>Musa acuminata (Banana)</v>
      </c>
      <c r="F2217" s="19" t="str">
        <f>TRIM(data!F2096)</f>
        <v>Musaceae</v>
      </c>
      <c r="G2217" s="19" t="str">
        <f>TRIM(data!G2096)</f>
        <v>Zingiberales</v>
      </c>
      <c r="H2217" s="19" t="str">
        <f>TRIM(data!H2096)</f>
        <v>2014</v>
      </c>
      <c r="I2217" s="19" t="str">
        <f>TRIM(data!I2096)</f>
        <v>Tobasco, Mexico</v>
      </c>
      <c r="J2217" s="19" t="str">
        <f>TRIM(data!J2096)</f>
        <v>Mexico</v>
      </c>
      <c r="K2217" s="19" t="str">
        <f>TRIM(data!K2096)</f>
        <v>North America</v>
      </c>
      <c r="L2217" s="19" t="str">
        <f>TRIM(data!L2096)</f>
        <v/>
      </c>
      <c r="M2217" s="19" t="str">
        <f>TRIM(data!M2096)</f>
        <v>KX390610</v>
      </c>
      <c r="N2217" s="19" t="str">
        <f>TRIM(data!N2096)</f>
        <v/>
      </c>
      <c r="O2217" s="19" t="str">
        <f>TRIM(data!O2096)</f>
        <v/>
      </c>
      <c r="P2217" s="19" t="str">
        <f>TRIM(data!P2096)</f>
        <v>Sanchez 2016, https://cicy.repositorioinstitucional.mx/jspui/bitstream/1003/468/1/PCB_BT_D_Tesis_2016_Obrador_Jose.pdf</v>
      </c>
      <c r="Q2217" s="19" t="str">
        <f>TRIM(data!Q2096)</f>
        <v>2016</v>
      </c>
      <c r="R2217" s="19" t="str">
        <f>TRIM(data!R2096)</f>
        <v>Jason Avalos</v>
      </c>
    </row>
    <row r="2218" spans="1:27" x14ac:dyDescent="0.3">
      <c r="A2218" s="19" t="str">
        <f>TRIM(data!A2097)</f>
        <v>2101</v>
      </c>
      <c r="B2218" s="19" t="str">
        <f>TRIM(data!B2097)</f>
        <v>IIA</v>
      </c>
      <c r="C2218" s="19" t="str">
        <f>TRIM(data!C2097)</f>
        <v>6</v>
      </c>
      <c r="D2218" s="19" t="str">
        <f>TRIM(data!D2097)</f>
        <v>MT04</v>
      </c>
      <c r="E2218" s="19" t="str">
        <f>TRIM(data!E2097)</f>
        <v>Musa acuminata (Banana)</v>
      </c>
      <c r="F2218" s="19" t="str">
        <f>TRIM(data!F2097)</f>
        <v>Musaceae</v>
      </c>
      <c r="G2218" s="19" t="str">
        <f>TRIM(data!G2097)</f>
        <v>Zingiberales</v>
      </c>
      <c r="H2218" s="19" t="str">
        <f>TRIM(data!H2097)</f>
        <v>2014</v>
      </c>
      <c r="I2218" s="19" t="str">
        <f>TRIM(data!I2097)</f>
        <v>Tobasco, Mexico</v>
      </c>
      <c r="J2218" s="19" t="str">
        <f>TRIM(data!J2097)</f>
        <v>Mexico</v>
      </c>
      <c r="K2218" s="19" t="str">
        <f>TRIM(data!K2097)</f>
        <v>North America</v>
      </c>
      <c r="L2218" s="19" t="str">
        <f>TRIM(data!L2097)</f>
        <v/>
      </c>
      <c r="M2218" s="19" t="str">
        <f>TRIM(data!M2097)</f>
        <v>KX390611</v>
      </c>
      <c r="N2218" s="19" t="str">
        <f>TRIM(data!N2097)</f>
        <v/>
      </c>
      <c r="O2218" s="19" t="str">
        <f>TRIM(data!O2097)</f>
        <v/>
      </c>
      <c r="P2218" s="19" t="str">
        <f>TRIM(data!P2097)</f>
        <v>Sanchez 2016, https://cicy.repositorioinstitucional.mx/jspui/bitstream/1003/468/1/PCB_BT_D_Tesis_2016_Obrador_Jose.pdf</v>
      </c>
      <c r="Q2218" s="19" t="str">
        <f>TRIM(data!Q2097)</f>
        <v>2016</v>
      </c>
      <c r="R2218" s="19" t="str">
        <f>TRIM(data!R2097)</f>
        <v>Jason Avalos</v>
      </c>
    </row>
    <row r="2219" spans="1:27" x14ac:dyDescent="0.3">
      <c r="A2219" s="19" t="str">
        <f>TRIM(data!A2098)</f>
        <v>2102</v>
      </c>
      <c r="B2219" s="19" t="str">
        <f>TRIM(data!B2098)</f>
        <v>IIA</v>
      </c>
      <c r="C2219" s="19" t="str">
        <f>TRIM(data!C2098)</f>
        <v>6</v>
      </c>
      <c r="D2219" s="19" t="str">
        <f>TRIM(data!D2098)</f>
        <v>MT05</v>
      </c>
      <c r="E2219" s="19" t="str">
        <f>TRIM(data!E2098)</f>
        <v>Musa acuminata (Banana)</v>
      </c>
      <c r="F2219" s="19" t="str">
        <f>TRIM(data!F2098)</f>
        <v>Musaceae</v>
      </c>
      <c r="G2219" s="19" t="str">
        <f>TRIM(data!G2098)</f>
        <v>Zingiberales</v>
      </c>
      <c r="H2219" s="19" t="str">
        <f>TRIM(data!H2098)</f>
        <v>2014</v>
      </c>
      <c r="I2219" s="19" t="str">
        <f>TRIM(data!I2098)</f>
        <v>Tobasco, Mexico</v>
      </c>
      <c r="J2219" s="19" t="str">
        <f>TRIM(data!J2098)</f>
        <v>Mexico</v>
      </c>
      <c r="K2219" s="19" t="str">
        <f>TRIM(data!K2098)</f>
        <v>North America</v>
      </c>
      <c r="L2219" s="19" t="str">
        <f>TRIM(data!L2098)</f>
        <v/>
      </c>
      <c r="M2219" s="19" t="str">
        <f>TRIM(data!M2098)</f>
        <v>KX390612</v>
      </c>
      <c r="N2219" s="19" t="str">
        <f>TRIM(data!N2098)</f>
        <v/>
      </c>
      <c r="O2219" s="19" t="str">
        <f>TRIM(data!O2098)</f>
        <v/>
      </c>
      <c r="P2219" s="19" t="str">
        <f>TRIM(data!P2098)</f>
        <v>Sanchez 2016, https://cicy.repositorioinstitucional.mx/jspui/bitstream/1003/468/1/PCB_BT_D_Tesis_2016_Obrador_Jose.pdf</v>
      </c>
      <c r="Q2219" s="19" t="str">
        <f>TRIM(data!Q2098)</f>
        <v>2016</v>
      </c>
      <c r="R2219" s="19" t="str">
        <f>TRIM(data!R2098)</f>
        <v>Jason Avalos</v>
      </c>
    </row>
    <row r="2220" spans="1:27" x14ac:dyDescent="0.3">
      <c r="A2220" s="19" t="str">
        <f>TRIM(data!A2099)</f>
        <v>2103</v>
      </c>
      <c r="B2220" s="19" t="str">
        <f>TRIM(data!B2099)</f>
        <v>IIA</v>
      </c>
      <c r="C2220" s="19" t="str">
        <f>TRIM(data!C2099)</f>
        <v>6</v>
      </c>
      <c r="D2220" s="19" t="str">
        <f>TRIM(data!D2099)</f>
        <v>MT06</v>
      </c>
      <c r="E2220" s="19" t="str">
        <f>TRIM(data!E2099)</f>
        <v>Musa acuminata (Banana)</v>
      </c>
      <c r="F2220" s="19" t="str">
        <f>TRIM(data!F2099)</f>
        <v>Musaceae</v>
      </c>
      <c r="G2220" s="19" t="str">
        <f>TRIM(data!G2099)</f>
        <v>Zingiberales</v>
      </c>
      <c r="H2220" s="19" t="str">
        <f>TRIM(data!H2099)</f>
        <v>2014</v>
      </c>
      <c r="I2220" s="19" t="str">
        <f>TRIM(data!I2099)</f>
        <v>Tobasco, Mexico</v>
      </c>
      <c r="J2220" s="19" t="str">
        <f>TRIM(data!J2099)</f>
        <v>Mexico</v>
      </c>
      <c r="K2220" s="19" t="str">
        <f>TRIM(data!K2099)</f>
        <v>North America</v>
      </c>
      <c r="L2220" s="19" t="str">
        <f>TRIM(data!L2099)</f>
        <v/>
      </c>
      <c r="M2220" s="19" t="str">
        <f>TRIM(data!M2099)</f>
        <v>KX390613</v>
      </c>
      <c r="N2220" s="19" t="str">
        <f>TRIM(data!N2099)</f>
        <v/>
      </c>
      <c r="O2220" s="19" t="str">
        <f>TRIM(data!O2099)</f>
        <v/>
      </c>
      <c r="P2220" s="19" t="str">
        <f>TRIM(data!P2099)</f>
        <v>Sanchez 2016, https://cicy.repositorioinstitucional.mx/jspui/bitstream/1003/468/1/PCB_BT_D_Tesis_2016_Obrador_Jose.pdf</v>
      </c>
      <c r="Q2220" s="19" t="str">
        <f>TRIM(data!Q2099)</f>
        <v>2016</v>
      </c>
      <c r="R2220" s="19" t="str">
        <f>TRIM(data!R2099)</f>
        <v>Jason Avalos</v>
      </c>
    </row>
    <row r="2221" spans="1:27" x14ac:dyDescent="0.3">
      <c r="A2221" s="19" t="str">
        <f>TRIM(data!A2100)</f>
        <v>2104</v>
      </c>
      <c r="B2221" s="19" t="str">
        <f>TRIM(data!B2100)</f>
        <v>IIA</v>
      </c>
      <c r="C2221" s="19" t="str">
        <f>TRIM(data!C2100)</f>
        <v>6</v>
      </c>
      <c r="D2221" s="19" t="str">
        <f>TRIM(data!D2100)</f>
        <v>MT07</v>
      </c>
      <c r="E2221" s="19" t="str">
        <f>TRIM(data!E2100)</f>
        <v>Musa acuminata (Banana)</v>
      </c>
      <c r="F2221" s="19" t="str">
        <f>TRIM(data!F2100)</f>
        <v>Musaceae</v>
      </c>
      <c r="G2221" s="19" t="str">
        <f>TRIM(data!G2100)</f>
        <v>Zingiberales</v>
      </c>
      <c r="H2221" s="19" t="str">
        <f>TRIM(data!H2100)</f>
        <v>2014</v>
      </c>
      <c r="I2221" s="19" t="str">
        <f>TRIM(data!I2100)</f>
        <v>Tobasco, Mexico</v>
      </c>
      <c r="J2221" s="19" t="str">
        <f>TRIM(data!J2100)</f>
        <v>Mexico</v>
      </c>
      <c r="K2221" s="19" t="str">
        <f>TRIM(data!K2100)</f>
        <v>North America</v>
      </c>
      <c r="L2221" s="19" t="str">
        <f>TRIM(data!L2100)</f>
        <v/>
      </c>
      <c r="M2221" s="19" t="str">
        <f>TRIM(data!M2100)</f>
        <v>KX390614</v>
      </c>
      <c r="N2221" s="19" t="str">
        <f>TRIM(data!N2100)</f>
        <v/>
      </c>
      <c r="O2221" s="19" t="str">
        <f>TRIM(data!O2100)</f>
        <v/>
      </c>
      <c r="P2221" s="19" t="str">
        <f>TRIM(data!P2100)</f>
        <v>Sanchez 2016, https://cicy.repositorioinstitucional.mx/jspui/bitstream/1003/468/1/PCB_BT_D_Tesis_2016_Obrador_Jose.pdf</v>
      </c>
      <c r="Q2221" s="19" t="str">
        <f>TRIM(data!Q2100)</f>
        <v>2016</v>
      </c>
      <c r="R2221" s="19" t="str">
        <f>TRIM(data!R2100)</f>
        <v>Jason Avalos</v>
      </c>
    </row>
    <row r="2222" spans="1:27" x14ac:dyDescent="0.3">
      <c r="A2222" s="19" t="str">
        <f>TRIM(data!A2101)</f>
        <v>2105</v>
      </c>
      <c r="B2222" s="19" t="str">
        <f>TRIM(data!B2101)</f>
        <v>IIA</v>
      </c>
      <c r="C2222" s="19" t="str">
        <f>TRIM(data!C2101)</f>
        <v>6</v>
      </c>
      <c r="D2222" s="19" t="str">
        <f>TRIM(data!D2101)</f>
        <v>MT08</v>
      </c>
      <c r="E2222" s="19" t="str">
        <f>TRIM(data!E2101)</f>
        <v>Musa acuminata (Banana)</v>
      </c>
      <c r="F2222" s="19" t="str">
        <f>TRIM(data!F2101)</f>
        <v>Musaceae</v>
      </c>
      <c r="G2222" s="19" t="str">
        <f>TRIM(data!G2101)</f>
        <v>Zingiberales</v>
      </c>
      <c r="H2222" s="19" t="str">
        <f>TRIM(data!H2101)</f>
        <v>2014</v>
      </c>
      <c r="I2222" s="19" t="str">
        <f>TRIM(data!I2101)</f>
        <v>Tobasco, Mexico</v>
      </c>
      <c r="J2222" s="19" t="str">
        <f>TRIM(data!J2101)</f>
        <v>Mexico</v>
      </c>
      <c r="K2222" s="19" t="str">
        <f>TRIM(data!K2101)</f>
        <v>North America</v>
      </c>
      <c r="L2222" s="19" t="str">
        <f>TRIM(data!L2101)</f>
        <v/>
      </c>
      <c r="M2222" s="19" t="str">
        <f>TRIM(data!M2101)</f>
        <v>KX390615</v>
      </c>
      <c r="N2222" s="19" t="str">
        <f>TRIM(data!N2101)</f>
        <v/>
      </c>
      <c r="O2222" s="19" t="str">
        <f>TRIM(data!O2101)</f>
        <v/>
      </c>
      <c r="P2222" s="19" t="str">
        <f>TRIM(data!P2101)</f>
        <v>Sanchez 2016, https://cicy.repositorioinstitucional.mx/jspui/bitstream/1003/468/1/PCB_BT_D_Tesis_2016_Obrador_Jose.pdf</v>
      </c>
      <c r="Q2222" s="19" t="str">
        <f>TRIM(data!Q2101)</f>
        <v>2016</v>
      </c>
      <c r="R2222" s="19" t="str">
        <f>TRIM(data!R2101)</f>
        <v>Jason Avalos</v>
      </c>
    </row>
    <row r="2223" spans="1:27" x14ac:dyDescent="0.3">
      <c r="A2223" s="19" t="str">
        <f>TRIM(data!A2102)</f>
        <v>2106</v>
      </c>
      <c r="B2223" s="19" t="str">
        <f>TRIM(data!B2102)</f>
        <v>IIA</v>
      </c>
      <c r="C2223" s="19" t="str">
        <f>TRIM(data!C2102)</f>
        <v>6</v>
      </c>
      <c r="D2223" s="19" t="str">
        <f>TRIM(data!D2102)</f>
        <v>MT09</v>
      </c>
      <c r="E2223" s="19" t="str">
        <f>TRIM(data!E2102)</f>
        <v>Musa acuminata (Banana)</v>
      </c>
      <c r="F2223" s="19" t="str">
        <f>TRIM(data!F2102)</f>
        <v>Musaceae</v>
      </c>
      <c r="G2223" s="19" t="str">
        <f>TRIM(data!G2102)</f>
        <v>Zingiberales</v>
      </c>
      <c r="H2223" s="19" t="str">
        <f>TRIM(data!H2102)</f>
        <v>2014</v>
      </c>
      <c r="I2223" s="19" t="str">
        <f>TRIM(data!I2102)</f>
        <v>Tobasco, Mexico</v>
      </c>
      <c r="J2223" s="19" t="str">
        <f>TRIM(data!J2102)</f>
        <v>Mexico</v>
      </c>
      <c r="K2223" s="19" t="str">
        <f>TRIM(data!K2102)</f>
        <v>North America</v>
      </c>
      <c r="L2223" s="19" t="str">
        <f>TRIM(data!L2102)</f>
        <v/>
      </c>
      <c r="M2223" s="19" t="str">
        <f>TRIM(data!M2102)</f>
        <v>KX390616</v>
      </c>
      <c r="N2223" s="19" t="str">
        <f>TRIM(data!N2102)</f>
        <v/>
      </c>
      <c r="O2223" s="19" t="str">
        <f>TRIM(data!O2102)</f>
        <v/>
      </c>
      <c r="P2223" s="19" t="str">
        <f>TRIM(data!P2102)</f>
        <v>Sanchez 2016, https://cicy.repositorioinstitucional.mx/jspui/bitstream/1003/468/1/PCB_BT_D_Tesis_2016_Obrador_Jose.pdf</v>
      </c>
      <c r="Q2223" s="19" t="str">
        <f>TRIM(data!Q2102)</f>
        <v>2016</v>
      </c>
      <c r="R2223" s="19" t="str">
        <f>TRIM(data!R2102)</f>
        <v>Jason Avalos</v>
      </c>
    </row>
    <row r="2224" spans="1:27" x14ac:dyDescent="0.3">
      <c r="A2224" s="19" t="str">
        <f>TRIM(data!A2103)</f>
        <v>2107</v>
      </c>
      <c r="B2224" s="19" t="str">
        <f>TRIM(data!B2103)</f>
        <v>IIA</v>
      </c>
      <c r="C2224" s="19" t="str">
        <f>TRIM(data!C2103)</f>
        <v>6</v>
      </c>
      <c r="D2224" s="19" t="str">
        <f>TRIM(data!D2103)</f>
        <v>MT10</v>
      </c>
      <c r="E2224" s="19" t="str">
        <f>TRIM(data!E2103)</f>
        <v>Musa acuminata (Banana)</v>
      </c>
      <c r="F2224" s="19" t="str">
        <f>TRIM(data!F2103)</f>
        <v>Musaceae</v>
      </c>
      <c r="G2224" s="19" t="str">
        <f>TRIM(data!G2103)</f>
        <v>Zingiberales</v>
      </c>
      <c r="H2224" s="19" t="str">
        <f>TRIM(data!H2103)</f>
        <v>2014</v>
      </c>
      <c r="I2224" s="19" t="str">
        <f>TRIM(data!I2103)</f>
        <v>Tobasco, Mexico</v>
      </c>
      <c r="J2224" s="19" t="str">
        <f>TRIM(data!J2103)</f>
        <v>Mexico</v>
      </c>
      <c r="K2224" s="19" t="str">
        <f>TRIM(data!K2103)</f>
        <v>North America</v>
      </c>
      <c r="L2224" s="19" t="str">
        <f>TRIM(data!L2103)</f>
        <v/>
      </c>
      <c r="M2224" s="19" t="str">
        <f>TRIM(data!M2103)</f>
        <v>KX390617</v>
      </c>
      <c r="N2224" s="19" t="str">
        <f>TRIM(data!N2103)</f>
        <v/>
      </c>
      <c r="O2224" s="19" t="str">
        <f>TRIM(data!O2103)</f>
        <v/>
      </c>
      <c r="P2224" s="19" t="str">
        <f>TRIM(data!P2103)</f>
        <v>Sanchez 2016, https://cicy.repositorioinstitucional.mx/jspui/bitstream/1003/468/1/PCB_BT_D_Tesis_2016_Obrador_Jose.pdf</v>
      </c>
      <c r="Q2224" s="19" t="str">
        <f>TRIM(data!Q2103)</f>
        <v>2016</v>
      </c>
      <c r="R2224" s="19" t="str">
        <f>TRIM(data!R2103)</f>
        <v>Jason Avalos</v>
      </c>
    </row>
    <row r="2225" spans="1:18" x14ac:dyDescent="0.3">
      <c r="A2225" s="19" t="str">
        <f>TRIM(data!A2104)</f>
        <v>2108</v>
      </c>
      <c r="B2225" s="19" t="str">
        <f>TRIM(data!B2104)</f>
        <v>IIA</v>
      </c>
      <c r="C2225" s="19" t="str">
        <f>TRIM(data!C2104)</f>
        <v>6</v>
      </c>
      <c r="D2225" s="19" t="str">
        <f>TRIM(data!D2104)</f>
        <v>MT11</v>
      </c>
      <c r="E2225" s="19" t="str">
        <f>TRIM(data!E2104)</f>
        <v>Musa acuminata (Banana)</v>
      </c>
      <c r="F2225" s="19" t="str">
        <f>TRIM(data!F2104)</f>
        <v>Musaceae</v>
      </c>
      <c r="G2225" s="19" t="str">
        <f>TRIM(data!G2104)</f>
        <v>Zingiberales</v>
      </c>
      <c r="H2225" s="19" t="str">
        <f>TRIM(data!H2104)</f>
        <v>2014</v>
      </c>
      <c r="I2225" s="19" t="str">
        <f>TRIM(data!I2104)</f>
        <v>Tobasco, Mexico</v>
      </c>
      <c r="J2225" s="19" t="str">
        <f>TRIM(data!J2104)</f>
        <v>Mexico</v>
      </c>
      <c r="K2225" s="19" t="str">
        <f>TRIM(data!K2104)</f>
        <v>North America</v>
      </c>
      <c r="L2225" s="19" t="str">
        <f>TRIM(data!L2104)</f>
        <v/>
      </c>
      <c r="M2225" s="19" t="str">
        <f>TRIM(data!M2104)</f>
        <v>KX390618</v>
      </c>
      <c r="N2225" s="19" t="str">
        <f>TRIM(data!N2104)</f>
        <v/>
      </c>
      <c r="O2225" s="19" t="str">
        <f>TRIM(data!O2104)</f>
        <v/>
      </c>
      <c r="P2225" s="19" t="str">
        <f>TRIM(data!P2104)</f>
        <v>Sanchez 2016, https://cicy.repositorioinstitucional.mx/jspui/bitstream/1003/468/1/PCB_BT_D_Tesis_2016_Obrador_Jose.pdf</v>
      </c>
      <c r="Q2225" s="19" t="str">
        <f>TRIM(data!Q2104)</f>
        <v>2016</v>
      </c>
      <c r="R2225" s="19" t="str">
        <f>TRIM(data!R2104)</f>
        <v>Jason Avalos</v>
      </c>
    </row>
    <row r="2226" spans="1:18" x14ac:dyDescent="0.3">
      <c r="A2226" s="19" t="str">
        <f>TRIM(data!A2105)</f>
        <v>2109</v>
      </c>
      <c r="B2226" s="19" t="str">
        <f>TRIM(data!B2105)</f>
        <v>IIA</v>
      </c>
      <c r="C2226" s="19" t="str">
        <f>TRIM(data!C2105)</f>
        <v>6</v>
      </c>
      <c r="D2226" s="19" t="str">
        <f>TRIM(data!D2105)</f>
        <v>MT12</v>
      </c>
      <c r="E2226" s="19" t="str">
        <f>TRIM(data!E2105)</f>
        <v>Musa acuminata (Banana)</v>
      </c>
      <c r="F2226" s="19" t="str">
        <f>TRIM(data!F2105)</f>
        <v>Musaceae</v>
      </c>
      <c r="G2226" s="19" t="str">
        <f>TRIM(data!G2105)</f>
        <v>Zingiberales</v>
      </c>
      <c r="H2226" s="19" t="str">
        <f>TRIM(data!H2105)</f>
        <v>2014</v>
      </c>
      <c r="I2226" s="19" t="str">
        <f>TRIM(data!I2105)</f>
        <v>Tobasco, Mexico</v>
      </c>
      <c r="J2226" s="19" t="str">
        <f>TRIM(data!J2105)</f>
        <v>Mexico</v>
      </c>
      <c r="K2226" s="19" t="str">
        <f>TRIM(data!K2105)</f>
        <v>North America</v>
      </c>
      <c r="L2226" s="19" t="str">
        <f>TRIM(data!L2105)</f>
        <v/>
      </c>
      <c r="M2226" s="19" t="str">
        <f>TRIM(data!M2105)</f>
        <v>KX390619</v>
      </c>
      <c r="N2226" s="19" t="str">
        <f>TRIM(data!N2105)</f>
        <v/>
      </c>
      <c r="O2226" s="19" t="str">
        <f>TRIM(data!O2105)</f>
        <v/>
      </c>
      <c r="P2226" s="19" t="str">
        <f>TRIM(data!P2105)</f>
        <v>Sanchez 2016, https://cicy.repositorioinstitucional.mx/jspui/bitstream/1003/468/1/PCB_BT_D_Tesis_2016_Obrador_Jose.pdf</v>
      </c>
      <c r="Q2226" s="19" t="str">
        <f>TRIM(data!Q2105)</f>
        <v>2016</v>
      </c>
      <c r="R2226" s="19" t="str">
        <f>TRIM(data!R2105)</f>
        <v>Jason Avalos</v>
      </c>
    </row>
    <row r="2227" spans="1:18" x14ac:dyDescent="0.3">
      <c r="A2227" s="19" t="str">
        <f>TRIM(data!A2106)</f>
        <v>2110</v>
      </c>
      <c r="B2227" s="19" t="str">
        <f>TRIM(data!B2106)</f>
        <v>IIA</v>
      </c>
      <c r="C2227" s="19" t="str">
        <f>TRIM(data!C2106)</f>
        <v>6</v>
      </c>
      <c r="D2227" s="19" t="str">
        <f>TRIM(data!D2106)</f>
        <v>MT13</v>
      </c>
      <c r="E2227" s="19" t="str">
        <f>TRIM(data!E2106)</f>
        <v>Musa acuminata (Banana)</v>
      </c>
      <c r="F2227" s="19" t="str">
        <f>TRIM(data!F2106)</f>
        <v>Musaceae</v>
      </c>
      <c r="G2227" s="19" t="str">
        <f>TRIM(data!G2106)</f>
        <v>Zingiberales</v>
      </c>
      <c r="H2227" s="19" t="str">
        <f>TRIM(data!H2106)</f>
        <v>2014</v>
      </c>
      <c r="I2227" s="19" t="str">
        <f>TRIM(data!I2106)</f>
        <v>Tobasco, Mexico</v>
      </c>
      <c r="J2227" s="19" t="str">
        <f>TRIM(data!J2106)</f>
        <v>Mexico</v>
      </c>
      <c r="K2227" s="19" t="str">
        <f>TRIM(data!K2106)</f>
        <v>North America</v>
      </c>
      <c r="L2227" s="19" t="str">
        <f>TRIM(data!L2106)</f>
        <v/>
      </c>
      <c r="M2227" s="19" t="str">
        <f>TRIM(data!M2106)</f>
        <v>KX390620</v>
      </c>
      <c r="N2227" s="19" t="str">
        <f>TRIM(data!N2106)</f>
        <v/>
      </c>
      <c r="O2227" s="19" t="str">
        <f>TRIM(data!O2106)</f>
        <v/>
      </c>
      <c r="P2227" s="19" t="str">
        <f>TRIM(data!P2106)</f>
        <v>Sanchez 2016, https://cicy.repositorioinstitucional.mx/jspui/bitstream/1003/468/1/PCB_BT_D_Tesis_2016_Obrador_Jose.pdf</v>
      </c>
      <c r="Q2227" s="19" t="str">
        <f>TRIM(data!Q2106)</f>
        <v>2016</v>
      </c>
      <c r="R2227" s="19" t="str">
        <f>TRIM(data!R2106)</f>
        <v>Jason Avalos</v>
      </c>
    </row>
    <row r="2228" spans="1:18" x14ac:dyDescent="0.3">
      <c r="A2228" s="19" t="str">
        <f>TRIM(data!A2107)</f>
        <v>2111</v>
      </c>
      <c r="B2228" s="19" t="str">
        <f>TRIM(data!B2107)</f>
        <v>IIA</v>
      </c>
      <c r="C2228" s="19" t="str">
        <f>TRIM(data!C2107)</f>
        <v>6</v>
      </c>
      <c r="D2228" s="19" t="str">
        <f>TRIM(data!D2107)</f>
        <v>MT14</v>
      </c>
      <c r="E2228" s="19" t="str">
        <f>TRIM(data!E2107)</f>
        <v>Musa acuminata (Banana)</v>
      </c>
      <c r="F2228" s="19" t="str">
        <f>TRIM(data!F2107)</f>
        <v>Musaceae</v>
      </c>
      <c r="G2228" s="19" t="str">
        <f>TRIM(data!G2107)</f>
        <v>Zingiberales</v>
      </c>
      <c r="H2228" s="19" t="str">
        <f>TRIM(data!H2107)</f>
        <v>2014</v>
      </c>
      <c r="I2228" s="19" t="str">
        <f>TRIM(data!I2107)</f>
        <v>Tobasco, Mexico</v>
      </c>
      <c r="J2228" s="19" t="str">
        <f>TRIM(data!J2107)</f>
        <v>Mexico</v>
      </c>
      <c r="K2228" s="19" t="str">
        <f>TRIM(data!K2107)</f>
        <v>North America</v>
      </c>
      <c r="L2228" s="19" t="str">
        <f>TRIM(data!L2107)</f>
        <v/>
      </c>
      <c r="M2228" s="19" t="str">
        <f>TRIM(data!M2107)</f>
        <v>KX390621</v>
      </c>
      <c r="N2228" s="19" t="str">
        <f>TRIM(data!N2107)</f>
        <v/>
      </c>
      <c r="O2228" s="19" t="str">
        <f>TRIM(data!O2107)</f>
        <v/>
      </c>
      <c r="P2228" s="19" t="str">
        <f>TRIM(data!P2107)</f>
        <v>Sanchez 2016, https://cicy.repositorioinstitucional.mx/jspui/bitstream/1003/468/1/PCB_BT_D_Tesis_2016_Obrador_Jose.pdf</v>
      </c>
      <c r="Q2228" s="19" t="str">
        <f>TRIM(data!Q2107)</f>
        <v>2016</v>
      </c>
      <c r="R2228" s="19" t="str">
        <f>TRIM(data!R2107)</f>
        <v>Jason Avalos</v>
      </c>
    </row>
    <row r="2229" spans="1:18" x14ac:dyDescent="0.3">
      <c r="A2229" s="19" t="str">
        <f>TRIM(data!A2108)</f>
        <v>2112</v>
      </c>
      <c r="B2229" s="19" t="str">
        <f>TRIM(data!B2108)</f>
        <v>IIA</v>
      </c>
      <c r="C2229" s="19" t="str">
        <f>TRIM(data!C2108)</f>
        <v>6</v>
      </c>
      <c r="D2229" s="19" t="str">
        <f>TRIM(data!D2108)</f>
        <v>MT15</v>
      </c>
      <c r="E2229" s="19" t="str">
        <f>TRIM(data!E2108)</f>
        <v>Musa acuminata (Banana)</v>
      </c>
      <c r="F2229" s="19" t="str">
        <f>TRIM(data!F2108)</f>
        <v>Musaceae</v>
      </c>
      <c r="G2229" s="19" t="str">
        <f>TRIM(data!G2108)</f>
        <v>Zingiberales</v>
      </c>
      <c r="H2229" s="19" t="str">
        <f>TRIM(data!H2108)</f>
        <v>2014</v>
      </c>
      <c r="I2229" s="19" t="str">
        <f>TRIM(data!I2108)</f>
        <v>Tobasco, Mexico</v>
      </c>
      <c r="J2229" s="19" t="str">
        <f>TRIM(data!J2108)</f>
        <v>Mexico</v>
      </c>
      <c r="K2229" s="19" t="str">
        <f>TRIM(data!K2108)</f>
        <v>North America</v>
      </c>
      <c r="L2229" s="19" t="str">
        <f>TRIM(data!L2108)</f>
        <v/>
      </c>
      <c r="M2229" s="19" t="str">
        <f>TRIM(data!M2108)</f>
        <v>KX390622</v>
      </c>
      <c r="N2229" s="19" t="str">
        <f>TRIM(data!N2108)</f>
        <v/>
      </c>
      <c r="O2229" s="19" t="str">
        <f>TRIM(data!O2108)</f>
        <v/>
      </c>
      <c r="P2229" s="19" t="str">
        <f>TRIM(data!P2108)</f>
        <v>Sanchez 2016, https://cicy.repositorioinstitucional.mx/jspui/bitstream/1003/468/1/PCB_BT_D_Tesis_2016_Obrador_Jose.pdf</v>
      </c>
      <c r="Q2229" s="19" t="str">
        <f>TRIM(data!Q2108)</f>
        <v>2016</v>
      </c>
      <c r="R2229" s="19" t="str">
        <f>TRIM(data!R2108)</f>
        <v>Jason Avalos</v>
      </c>
    </row>
    <row r="2230" spans="1:18" x14ac:dyDescent="0.3">
      <c r="A2230" s="19" t="str">
        <f>TRIM(data!A2109)</f>
        <v>2113</v>
      </c>
      <c r="B2230" s="19" t="str">
        <f>TRIM(data!B2109)</f>
        <v>IIA</v>
      </c>
      <c r="C2230" s="19" t="str">
        <f>TRIM(data!C2109)</f>
        <v>6</v>
      </c>
      <c r="D2230" s="19" t="str">
        <f>TRIM(data!D2109)</f>
        <v>MT16</v>
      </c>
      <c r="E2230" s="19" t="str">
        <f>TRIM(data!E2109)</f>
        <v>Musa acuminata (Banana)</v>
      </c>
      <c r="F2230" s="19" t="str">
        <f>TRIM(data!F2109)</f>
        <v>Musaceae</v>
      </c>
      <c r="G2230" s="19" t="str">
        <f>TRIM(data!G2109)</f>
        <v>Zingiberales</v>
      </c>
      <c r="H2230" s="19" t="str">
        <f>TRIM(data!H2109)</f>
        <v>2014</v>
      </c>
      <c r="I2230" s="19" t="str">
        <f>TRIM(data!I2109)</f>
        <v>Tobasco, Mexico</v>
      </c>
      <c r="J2230" s="19" t="str">
        <f>TRIM(data!J2109)</f>
        <v>Mexico</v>
      </c>
      <c r="K2230" s="19" t="str">
        <f>TRIM(data!K2109)</f>
        <v>North America</v>
      </c>
      <c r="L2230" s="19" t="str">
        <f>TRIM(data!L2109)</f>
        <v/>
      </c>
      <c r="M2230" s="19" t="str">
        <f>TRIM(data!M2109)</f>
        <v>KX390623</v>
      </c>
      <c r="N2230" s="19" t="str">
        <f>TRIM(data!N2109)</f>
        <v/>
      </c>
      <c r="O2230" s="19" t="str">
        <f>TRIM(data!O2109)</f>
        <v/>
      </c>
      <c r="P2230" s="19" t="str">
        <f>TRIM(data!P2109)</f>
        <v>Sanchez 2016, https://cicy.repositorioinstitucional.mx/jspui/bitstream/1003/468/1/PCB_BT_D_Tesis_2016_Obrador_Jose.pdf</v>
      </c>
      <c r="Q2230" s="19" t="str">
        <f>TRIM(data!Q2109)</f>
        <v>2016</v>
      </c>
      <c r="R2230" s="19" t="str">
        <f>TRIM(data!R2109)</f>
        <v>Jason Avalos</v>
      </c>
    </row>
    <row r="2231" spans="1:18" x14ac:dyDescent="0.3">
      <c r="A2231" s="19" t="str">
        <f>TRIM(data!A2110)</f>
        <v>2114</v>
      </c>
      <c r="B2231" s="19" t="str">
        <f>TRIM(data!B2110)</f>
        <v>IIA</v>
      </c>
      <c r="C2231" s="19" t="str">
        <f>TRIM(data!C2110)</f>
        <v>6</v>
      </c>
      <c r="D2231" s="19" t="str">
        <f>TRIM(data!D2110)</f>
        <v>MT17</v>
      </c>
      <c r="E2231" s="19" t="str">
        <f>TRIM(data!E2110)</f>
        <v>Musa acuminata (Banana)</v>
      </c>
      <c r="F2231" s="19" t="str">
        <f>TRIM(data!F2110)</f>
        <v>Musaceae</v>
      </c>
      <c r="G2231" s="19" t="str">
        <f>TRIM(data!G2110)</f>
        <v>Zingiberales</v>
      </c>
      <c r="H2231" s="19" t="str">
        <f>TRIM(data!H2110)</f>
        <v>2014</v>
      </c>
      <c r="I2231" s="19" t="str">
        <f>TRIM(data!I2110)</f>
        <v>Tobasco, Mexico</v>
      </c>
      <c r="J2231" s="19" t="str">
        <f>TRIM(data!J2110)</f>
        <v>Mexico</v>
      </c>
      <c r="K2231" s="19" t="str">
        <f>TRIM(data!K2110)</f>
        <v>North America</v>
      </c>
      <c r="L2231" s="19" t="str">
        <f>TRIM(data!L2110)</f>
        <v/>
      </c>
      <c r="M2231" s="19" t="str">
        <f>TRIM(data!M2110)</f>
        <v>KX390624</v>
      </c>
      <c r="N2231" s="19" t="str">
        <f>TRIM(data!N2110)</f>
        <v/>
      </c>
      <c r="O2231" s="19" t="str">
        <f>TRIM(data!O2110)</f>
        <v/>
      </c>
      <c r="P2231" s="19" t="str">
        <f>TRIM(data!P2110)</f>
        <v>Sanchez 2016, https://cicy.repositorioinstitucional.mx/jspui/bitstream/1003/468/1/PCB_BT_D_Tesis_2016_Obrador_Jose.pdf</v>
      </c>
      <c r="Q2231" s="19" t="str">
        <f>TRIM(data!Q2110)</f>
        <v>2016</v>
      </c>
      <c r="R2231" s="19" t="str">
        <f>TRIM(data!R2110)</f>
        <v>Jason Avalos</v>
      </c>
    </row>
    <row r="2232" spans="1:18" x14ac:dyDescent="0.3">
      <c r="A2232" s="19" t="str">
        <f>TRIM(data!A2111)</f>
        <v>2115</v>
      </c>
      <c r="B2232" s="19" t="str">
        <f>TRIM(data!B2111)</f>
        <v>IIA</v>
      </c>
      <c r="C2232" s="19" t="str">
        <f>TRIM(data!C2111)</f>
        <v>6</v>
      </c>
      <c r="D2232" s="19" t="str">
        <f>TRIM(data!D2111)</f>
        <v>MT18</v>
      </c>
      <c r="E2232" s="19" t="str">
        <f>TRIM(data!E2111)</f>
        <v>Musa acuminata (Banana)</v>
      </c>
      <c r="F2232" s="19" t="str">
        <f>TRIM(data!F2111)</f>
        <v>Musaceae</v>
      </c>
      <c r="G2232" s="19" t="str">
        <f>TRIM(data!G2111)</f>
        <v>Zingiberales</v>
      </c>
      <c r="H2232" s="19" t="str">
        <f>TRIM(data!H2111)</f>
        <v>2014</v>
      </c>
      <c r="I2232" s="19" t="str">
        <f>TRIM(data!I2111)</f>
        <v>Tobasco, Mexico</v>
      </c>
      <c r="J2232" s="19" t="str">
        <f>TRIM(data!J2111)</f>
        <v>Mexico</v>
      </c>
      <c r="K2232" s="19" t="str">
        <f>TRIM(data!K2111)</f>
        <v>North America</v>
      </c>
      <c r="L2232" s="19" t="str">
        <f>TRIM(data!L2111)</f>
        <v/>
      </c>
      <c r="M2232" s="19" t="str">
        <f>TRIM(data!M2111)</f>
        <v>KX390625</v>
      </c>
      <c r="N2232" s="19" t="str">
        <f>TRIM(data!N2111)</f>
        <v/>
      </c>
      <c r="O2232" s="19" t="str">
        <f>TRIM(data!O2111)</f>
        <v/>
      </c>
      <c r="P2232" s="19" t="str">
        <f>TRIM(data!P2111)</f>
        <v>Sanchez 2016, https://cicy.repositorioinstitucional.mx/jspui/bitstream/1003/468/1/PCB_BT_D_Tesis_2016_Obrador_Jose.pdf</v>
      </c>
      <c r="Q2232" s="19" t="str">
        <f>TRIM(data!Q2111)</f>
        <v>2016</v>
      </c>
      <c r="R2232" s="19" t="str">
        <f>TRIM(data!R2111)</f>
        <v>Jason Avalos</v>
      </c>
    </row>
    <row r="2233" spans="1:18" x14ac:dyDescent="0.3">
      <c r="A2233" s="19" t="str">
        <f>TRIM(data!A2112)</f>
        <v>2116</v>
      </c>
      <c r="B2233" s="19" t="str">
        <f>TRIM(data!B2112)</f>
        <v>IIA</v>
      </c>
      <c r="C2233" s="19" t="str">
        <f>TRIM(data!C2112)</f>
        <v>6</v>
      </c>
      <c r="D2233" s="19" t="str">
        <f>TRIM(data!D2112)</f>
        <v>MT19</v>
      </c>
      <c r="E2233" s="19" t="str">
        <f>TRIM(data!E2112)</f>
        <v>Musa acuminata (Banana)</v>
      </c>
      <c r="F2233" s="19" t="str">
        <f>TRIM(data!F2112)</f>
        <v>Musaceae</v>
      </c>
      <c r="G2233" s="19" t="str">
        <f>TRIM(data!G2112)</f>
        <v>Zingiberales</v>
      </c>
      <c r="H2233" s="19" t="str">
        <f>TRIM(data!H2112)</f>
        <v>2014</v>
      </c>
      <c r="I2233" s="19" t="str">
        <f>TRIM(data!I2112)</f>
        <v>Tobasco, Mexico</v>
      </c>
      <c r="J2233" s="19" t="str">
        <f>TRIM(data!J2112)</f>
        <v>Mexico</v>
      </c>
      <c r="K2233" s="19" t="str">
        <f>TRIM(data!K2112)</f>
        <v>North America</v>
      </c>
      <c r="L2233" s="19" t="str">
        <f>TRIM(data!L2112)</f>
        <v/>
      </c>
      <c r="M2233" s="19" t="str">
        <f>TRIM(data!M2112)</f>
        <v>KX390626</v>
      </c>
      <c r="N2233" s="19" t="str">
        <f>TRIM(data!N2112)</f>
        <v/>
      </c>
      <c r="O2233" s="19" t="str">
        <f>TRIM(data!O2112)</f>
        <v/>
      </c>
      <c r="P2233" s="19" t="str">
        <f>TRIM(data!P2112)</f>
        <v>Sanchez 2016, https://cicy.repositorioinstitucional.mx/jspui/bitstream/1003/468/1/PCB_BT_D_Tesis_2016_Obrador_Jose.pdf</v>
      </c>
      <c r="Q2233" s="19" t="str">
        <f>TRIM(data!Q2112)</f>
        <v>2016</v>
      </c>
      <c r="R2233" s="19" t="str">
        <f>TRIM(data!R2112)</f>
        <v>Jason Avalos</v>
      </c>
    </row>
    <row r="2234" spans="1:18" x14ac:dyDescent="0.3">
      <c r="A2234" s="19" t="str">
        <f>TRIM(data!A2113)</f>
        <v>2117</v>
      </c>
      <c r="B2234" s="19" t="str">
        <f>TRIM(data!B2113)</f>
        <v>IIA</v>
      </c>
      <c r="C2234" s="19" t="str">
        <f>TRIM(data!C2113)</f>
        <v>6</v>
      </c>
      <c r="D2234" s="19" t="str">
        <f>TRIM(data!D2113)</f>
        <v>MT20</v>
      </c>
      <c r="E2234" s="19" t="str">
        <f>TRIM(data!E2113)</f>
        <v>Musa acuminata (Banana)</v>
      </c>
      <c r="F2234" s="19" t="str">
        <f>TRIM(data!F2113)</f>
        <v>Musaceae</v>
      </c>
      <c r="G2234" s="19" t="str">
        <f>TRIM(data!G2113)</f>
        <v>Zingiberales</v>
      </c>
      <c r="H2234" s="19" t="str">
        <f>TRIM(data!H2113)</f>
        <v>2014</v>
      </c>
      <c r="I2234" s="19" t="str">
        <f>TRIM(data!I2113)</f>
        <v>Tobasco, Mexico</v>
      </c>
      <c r="J2234" s="19" t="str">
        <f>TRIM(data!J2113)</f>
        <v>Mexico</v>
      </c>
      <c r="K2234" s="19" t="str">
        <f>TRIM(data!K2113)</f>
        <v>North America</v>
      </c>
      <c r="L2234" s="19" t="str">
        <f>TRIM(data!L2113)</f>
        <v/>
      </c>
      <c r="M2234" s="19" t="str">
        <f>TRIM(data!M2113)</f>
        <v/>
      </c>
      <c r="N2234" s="19" t="str">
        <f>TRIM(data!N2113)</f>
        <v/>
      </c>
      <c r="O2234" s="19" t="str">
        <f>TRIM(data!O2113)</f>
        <v/>
      </c>
      <c r="P2234" s="19" t="str">
        <f>TRIM(data!P2113)</f>
        <v>Sanchez 2016, https://cicy.repositorioinstitucional.mx/jspui/bitstream/1003/468/1/PCB_BT_D_Tesis_2016_Obrador_Jose.pdf</v>
      </c>
      <c r="Q2234" s="19" t="str">
        <f>TRIM(data!Q2113)</f>
        <v>2016</v>
      </c>
      <c r="R2234" s="19" t="str">
        <f>TRIM(data!R2113)</f>
        <v>Jason Avalos</v>
      </c>
    </row>
    <row r="2235" spans="1:18" x14ac:dyDescent="0.3">
      <c r="A2235" s="19" t="str">
        <f>TRIM(data!A2114)</f>
        <v>2118</v>
      </c>
      <c r="B2235" s="19" t="str">
        <f>TRIM(data!B2114)</f>
        <v>IIA</v>
      </c>
      <c r="C2235" s="19" t="str">
        <f>TRIM(data!C2114)</f>
        <v>6</v>
      </c>
      <c r="D2235" s="19" t="str">
        <f>TRIM(data!D2114)</f>
        <v>MT21</v>
      </c>
      <c r="E2235" s="19" t="str">
        <f>TRIM(data!E2114)</f>
        <v>Musa acuminata (Banana)</v>
      </c>
      <c r="F2235" s="19" t="str">
        <f>TRIM(data!F2114)</f>
        <v>Musaceae</v>
      </c>
      <c r="G2235" s="19" t="str">
        <f>TRIM(data!G2114)</f>
        <v>Zingiberales</v>
      </c>
      <c r="H2235" s="19" t="str">
        <f>TRIM(data!H2114)</f>
        <v>2014</v>
      </c>
      <c r="I2235" s="19" t="str">
        <f>TRIM(data!I2114)</f>
        <v>Tobasco, Mexico</v>
      </c>
      <c r="J2235" s="19" t="str">
        <f>TRIM(data!J2114)</f>
        <v>Mexico</v>
      </c>
      <c r="K2235" s="19" t="str">
        <f>TRIM(data!K2114)</f>
        <v>North America</v>
      </c>
      <c r="L2235" s="19" t="str">
        <f>TRIM(data!L2114)</f>
        <v/>
      </c>
      <c r="M2235" s="19" t="str">
        <f>TRIM(data!M2114)</f>
        <v/>
      </c>
      <c r="N2235" s="19" t="str">
        <f>TRIM(data!N2114)</f>
        <v/>
      </c>
      <c r="O2235" s="19" t="str">
        <f>TRIM(data!O2114)</f>
        <v/>
      </c>
      <c r="P2235" s="19" t="str">
        <f>TRIM(data!P2114)</f>
        <v>Sanchez 2016, https://cicy.repositorioinstitucional.mx/jspui/bitstream/1003/468/1/PCB_BT_D_Tesis_2016_Obrador_Jose.pdf</v>
      </c>
      <c r="Q2235" s="19" t="str">
        <f>TRIM(data!Q2114)</f>
        <v>2016</v>
      </c>
      <c r="R2235" s="19" t="str">
        <f>TRIM(data!R2114)</f>
        <v>Jason Avalos</v>
      </c>
    </row>
    <row r="2236" spans="1:18" x14ac:dyDescent="0.3">
      <c r="A2236" s="19" t="str">
        <f>TRIM(data!A2115)</f>
        <v>2119</v>
      </c>
      <c r="B2236" s="19" t="str">
        <f>TRIM(data!B2115)</f>
        <v>IIA</v>
      </c>
      <c r="C2236" s="19" t="str">
        <f>TRIM(data!C2115)</f>
        <v>6</v>
      </c>
      <c r="D2236" s="19" t="str">
        <f>TRIM(data!D2115)</f>
        <v>MT22</v>
      </c>
      <c r="E2236" s="19" t="str">
        <f>TRIM(data!E2115)</f>
        <v>Musa acuminata (Banana)</v>
      </c>
      <c r="F2236" s="19" t="str">
        <f>TRIM(data!F2115)</f>
        <v>Musaceae</v>
      </c>
      <c r="G2236" s="19" t="str">
        <f>TRIM(data!G2115)</f>
        <v>Zingiberales</v>
      </c>
      <c r="H2236" s="19" t="str">
        <f>TRIM(data!H2115)</f>
        <v>2014</v>
      </c>
      <c r="I2236" s="19" t="str">
        <f>TRIM(data!I2115)</f>
        <v>Tobasco, Mexico</v>
      </c>
      <c r="J2236" s="19" t="str">
        <f>TRIM(data!J2115)</f>
        <v>Mexico</v>
      </c>
      <c r="K2236" s="19" t="str">
        <f>TRIM(data!K2115)</f>
        <v>North America</v>
      </c>
      <c r="L2236" s="19" t="str">
        <f>TRIM(data!L2115)</f>
        <v/>
      </c>
      <c r="M2236" s="19" t="str">
        <f>TRIM(data!M2115)</f>
        <v/>
      </c>
      <c r="N2236" s="19" t="str">
        <f>TRIM(data!N2115)</f>
        <v/>
      </c>
      <c r="O2236" s="19" t="str">
        <f>TRIM(data!O2115)</f>
        <v/>
      </c>
      <c r="P2236" s="19" t="str">
        <f>TRIM(data!P2115)</f>
        <v>Sanchez 2016, https://cicy.repositorioinstitucional.mx/jspui/bitstream/1003/468/1/PCB_BT_D_Tesis_2016_Obrador_Jose.pdf</v>
      </c>
      <c r="Q2236" s="19" t="str">
        <f>TRIM(data!Q2115)</f>
        <v>2016</v>
      </c>
      <c r="R2236" s="19" t="str">
        <f>TRIM(data!R2115)</f>
        <v>Jason Avalos</v>
      </c>
    </row>
    <row r="2237" spans="1:18" x14ac:dyDescent="0.3">
      <c r="A2237" s="19" t="str">
        <f>TRIM(data!A2116)</f>
        <v>2120</v>
      </c>
      <c r="B2237" s="19" t="str">
        <f>TRIM(data!B2116)</f>
        <v>IIA</v>
      </c>
      <c r="C2237" s="19" t="str">
        <f>TRIM(data!C2116)</f>
        <v>6</v>
      </c>
      <c r="D2237" s="19" t="str">
        <f>TRIM(data!D2116)</f>
        <v>MT23</v>
      </c>
      <c r="E2237" s="19" t="str">
        <f>TRIM(data!E2116)</f>
        <v>Musa acuminata (Banana)</v>
      </c>
      <c r="F2237" s="19" t="str">
        <f>TRIM(data!F2116)</f>
        <v>Musaceae</v>
      </c>
      <c r="G2237" s="19" t="str">
        <f>TRIM(data!G2116)</f>
        <v>Zingiberales</v>
      </c>
      <c r="H2237" s="19" t="str">
        <f>TRIM(data!H2116)</f>
        <v>2014</v>
      </c>
      <c r="I2237" s="19" t="str">
        <f>TRIM(data!I2116)</f>
        <v>Tobasco, Mexico</v>
      </c>
      <c r="J2237" s="19" t="str">
        <f>TRIM(data!J2116)</f>
        <v>Mexico</v>
      </c>
      <c r="K2237" s="19" t="str">
        <f>TRIM(data!K2116)</f>
        <v>North America</v>
      </c>
      <c r="L2237" s="19" t="str">
        <f>TRIM(data!L2116)</f>
        <v/>
      </c>
      <c r="M2237" s="19" t="str">
        <f>TRIM(data!M2116)</f>
        <v/>
      </c>
      <c r="N2237" s="19" t="str">
        <f>TRIM(data!N2116)</f>
        <v/>
      </c>
      <c r="O2237" s="19" t="str">
        <f>TRIM(data!O2116)</f>
        <v/>
      </c>
      <c r="P2237" s="19" t="str">
        <f>TRIM(data!P2116)</f>
        <v>Sanchez 2016, https://cicy.repositorioinstitucional.mx/jspui/bitstream/1003/468/1/PCB_BT_D_Tesis_2016_Obrador_Jose.pdf</v>
      </c>
      <c r="Q2237" s="19" t="str">
        <f>TRIM(data!Q2116)</f>
        <v>2016</v>
      </c>
      <c r="R2237" s="19" t="str">
        <f>TRIM(data!R2116)</f>
        <v>Jason Avalos</v>
      </c>
    </row>
    <row r="2238" spans="1:18" x14ac:dyDescent="0.3">
      <c r="A2238" s="19" t="str">
        <f>TRIM(data!A2117)</f>
        <v>2121</v>
      </c>
      <c r="B2238" s="19" t="str">
        <f>TRIM(data!B2117)</f>
        <v>IIA</v>
      </c>
      <c r="C2238" s="19" t="str">
        <f>TRIM(data!C2117)</f>
        <v>6</v>
      </c>
      <c r="D2238" s="19" t="str">
        <f>TRIM(data!D2117)</f>
        <v>MT24</v>
      </c>
      <c r="E2238" s="19" t="str">
        <f>TRIM(data!E2117)</f>
        <v>Musa acuminata (Banana)</v>
      </c>
      <c r="F2238" s="19" t="str">
        <f>TRIM(data!F2117)</f>
        <v>Musaceae</v>
      </c>
      <c r="G2238" s="19" t="str">
        <f>TRIM(data!G2117)</f>
        <v>Zingiberales</v>
      </c>
      <c r="H2238" s="19" t="str">
        <f>TRIM(data!H2117)</f>
        <v>2014</v>
      </c>
      <c r="I2238" s="19" t="str">
        <f>TRIM(data!I2117)</f>
        <v>Tobasco, Mexico</v>
      </c>
      <c r="J2238" s="19" t="str">
        <f>TRIM(data!J2117)</f>
        <v>Mexico</v>
      </c>
      <c r="K2238" s="19" t="str">
        <f>TRIM(data!K2117)</f>
        <v>North America</v>
      </c>
      <c r="L2238" s="19" t="str">
        <f>TRIM(data!L2117)</f>
        <v/>
      </c>
      <c r="M2238" s="19" t="str">
        <f>TRIM(data!M2117)</f>
        <v/>
      </c>
      <c r="N2238" s="19" t="str">
        <f>TRIM(data!N2117)</f>
        <v/>
      </c>
      <c r="O2238" s="19" t="str">
        <f>TRIM(data!O2117)</f>
        <v/>
      </c>
      <c r="P2238" s="19" t="str">
        <f>TRIM(data!P2117)</f>
        <v>Sanchez 2016, https://cicy.repositorioinstitucional.mx/jspui/bitstream/1003/468/1/PCB_BT_D_Tesis_2016_Obrador_Jose.pdf</v>
      </c>
      <c r="Q2238" s="19" t="str">
        <f>TRIM(data!Q2117)</f>
        <v>2016</v>
      </c>
      <c r="R2238" s="19" t="str">
        <f>TRIM(data!R2117)</f>
        <v>Jason Avalos</v>
      </c>
    </row>
    <row r="2239" spans="1:18" x14ac:dyDescent="0.3">
      <c r="A2239" s="19" t="str">
        <f>TRIM(data!A2118)</f>
        <v>2122</v>
      </c>
      <c r="B2239" s="19" t="str">
        <f>TRIM(data!B2118)</f>
        <v>IIA</v>
      </c>
      <c r="C2239" s="19" t="str">
        <f>TRIM(data!C2118)</f>
        <v>6</v>
      </c>
      <c r="D2239" s="19" t="str">
        <f>TRIM(data!D2118)</f>
        <v>MT25</v>
      </c>
      <c r="E2239" s="19" t="str">
        <f>TRIM(data!E2118)</f>
        <v>Musa acuminata (Banana)</v>
      </c>
      <c r="F2239" s="19" t="str">
        <f>TRIM(data!F2118)</f>
        <v>Musaceae</v>
      </c>
      <c r="G2239" s="19" t="str">
        <f>TRIM(data!G2118)</f>
        <v>Zingiberales</v>
      </c>
      <c r="H2239" s="19" t="str">
        <f>TRIM(data!H2118)</f>
        <v>2014</v>
      </c>
      <c r="I2239" s="19" t="str">
        <f>TRIM(data!I2118)</f>
        <v>Tobasco, Mexico</v>
      </c>
      <c r="J2239" s="19" t="str">
        <f>TRIM(data!J2118)</f>
        <v>Mexico</v>
      </c>
      <c r="K2239" s="19" t="str">
        <f>TRIM(data!K2118)</f>
        <v>North America</v>
      </c>
      <c r="L2239" s="19" t="str">
        <f>TRIM(data!L2118)</f>
        <v/>
      </c>
      <c r="M2239" s="19" t="str">
        <f>TRIM(data!M2118)</f>
        <v/>
      </c>
      <c r="N2239" s="19" t="str">
        <f>TRIM(data!N2118)</f>
        <v/>
      </c>
      <c r="O2239" s="19" t="str">
        <f>TRIM(data!O2118)</f>
        <v/>
      </c>
      <c r="P2239" s="19" t="str">
        <f>TRIM(data!P2118)</f>
        <v>Sanchez 2016, https://cicy.repositorioinstitucional.mx/jspui/bitstream/1003/468/1/PCB_BT_D_Tesis_2016_Obrador_Jose.pdf</v>
      </c>
      <c r="Q2239" s="19" t="str">
        <f>TRIM(data!Q2118)</f>
        <v>2016</v>
      </c>
      <c r="R2239" s="19" t="str">
        <f>TRIM(data!R2118)</f>
        <v>Jason Avalos</v>
      </c>
    </row>
    <row r="2240" spans="1:18" x14ac:dyDescent="0.3">
      <c r="A2240" s="19" t="str">
        <f>TRIM(data!A2119)</f>
        <v>2123</v>
      </c>
      <c r="B2240" s="19" t="str">
        <f>TRIM(data!B2119)</f>
        <v>IIA</v>
      </c>
      <c r="C2240" s="19" t="str">
        <f>TRIM(data!C2119)</f>
        <v>6</v>
      </c>
      <c r="D2240" s="19" t="str">
        <f>TRIM(data!D2119)</f>
        <v>MT26</v>
      </c>
      <c r="E2240" s="19" t="str">
        <f>TRIM(data!E2119)</f>
        <v>Musa acuminata (Banana)</v>
      </c>
      <c r="F2240" s="19" t="str">
        <f>TRIM(data!F2119)</f>
        <v>Musaceae</v>
      </c>
      <c r="G2240" s="19" t="str">
        <f>TRIM(data!G2119)</f>
        <v>Zingiberales</v>
      </c>
      <c r="H2240" s="19" t="str">
        <f>TRIM(data!H2119)</f>
        <v>2014</v>
      </c>
      <c r="I2240" s="19" t="str">
        <f>TRIM(data!I2119)</f>
        <v>Tobasco, Mexico</v>
      </c>
      <c r="J2240" s="19" t="str">
        <f>TRIM(data!J2119)</f>
        <v>Mexico</v>
      </c>
      <c r="K2240" s="19" t="str">
        <f>TRIM(data!K2119)</f>
        <v>North America</v>
      </c>
      <c r="L2240" s="19" t="str">
        <f>TRIM(data!L2119)</f>
        <v/>
      </c>
      <c r="M2240" s="19" t="str">
        <f>TRIM(data!M2119)</f>
        <v/>
      </c>
      <c r="N2240" s="19" t="str">
        <f>TRIM(data!N2119)</f>
        <v/>
      </c>
      <c r="O2240" s="19" t="str">
        <f>TRIM(data!O2119)</f>
        <v/>
      </c>
      <c r="P2240" s="19" t="str">
        <f>TRIM(data!P2119)</f>
        <v>Sanchez 2016, https://cicy.repositorioinstitucional.mx/jspui/bitstream/1003/468/1/PCB_BT_D_Tesis_2016_Obrador_Jose.pdf</v>
      </c>
      <c r="Q2240" s="19" t="str">
        <f>TRIM(data!Q2119)</f>
        <v>2016</v>
      </c>
      <c r="R2240" s="19" t="str">
        <f>TRIM(data!R2119)</f>
        <v>Jason Avalos</v>
      </c>
    </row>
    <row r="2241" spans="1:18" x14ac:dyDescent="0.3">
      <c r="A2241" s="19" t="str">
        <f>TRIM(data!A2120)</f>
        <v>2124</v>
      </c>
      <c r="B2241" s="19" t="str">
        <f>TRIM(data!B2120)</f>
        <v>IIA</v>
      </c>
      <c r="C2241" s="19" t="str">
        <f>TRIM(data!C2120)</f>
        <v>6</v>
      </c>
      <c r="D2241" s="19" t="str">
        <f>TRIM(data!D2120)</f>
        <v>MT27</v>
      </c>
      <c r="E2241" s="19" t="str">
        <f>TRIM(data!E2120)</f>
        <v>Musa acuminata (Banana)</v>
      </c>
      <c r="F2241" s="19" t="str">
        <f>TRIM(data!F2120)</f>
        <v>Musaceae</v>
      </c>
      <c r="G2241" s="19" t="str">
        <f>TRIM(data!G2120)</f>
        <v>Zingiberales</v>
      </c>
      <c r="H2241" s="19" t="str">
        <f>TRIM(data!H2120)</f>
        <v>2014</v>
      </c>
      <c r="I2241" s="19" t="str">
        <f>TRIM(data!I2120)</f>
        <v>Tobasco, Mexico</v>
      </c>
      <c r="J2241" s="19" t="str">
        <f>TRIM(data!J2120)</f>
        <v>Mexico</v>
      </c>
      <c r="K2241" s="19" t="str">
        <f>TRIM(data!K2120)</f>
        <v>North America</v>
      </c>
      <c r="L2241" s="19" t="str">
        <f>TRIM(data!L2120)</f>
        <v/>
      </c>
      <c r="M2241" s="19" t="str">
        <f>TRIM(data!M2120)</f>
        <v/>
      </c>
      <c r="N2241" s="19" t="str">
        <f>TRIM(data!N2120)</f>
        <v/>
      </c>
      <c r="O2241" s="19" t="str">
        <f>TRIM(data!O2120)</f>
        <v/>
      </c>
      <c r="P2241" s="19" t="str">
        <f>TRIM(data!P2120)</f>
        <v>Sanchez 2016, https://cicy.repositorioinstitucional.mx/jspui/bitstream/1003/468/1/PCB_BT_D_Tesis_2016_Obrador_Jose.pdf</v>
      </c>
      <c r="Q2241" s="19" t="str">
        <f>TRIM(data!Q2120)</f>
        <v>2016</v>
      </c>
      <c r="R2241" s="19" t="str">
        <f>TRIM(data!R2120)</f>
        <v>Jason Avalos</v>
      </c>
    </row>
    <row r="2242" spans="1:18" x14ac:dyDescent="0.3">
      <c r="A2242" s="19" t="str">
        <f>TRIM(data!A2121)</f>
        <v>2125</v>
      </c>
      <c r="B2242" s="19" t="str">
        <f>TRIM(data!B2121)</f>
        <v>IIA</v>
      </c>
      <c r="C2242" s="19" t="str">
        <f>TRIM(data!C2121)</f>
        <v>6</v>
      </c>
      <c r="D2242" s="19" t="str">
        <f>TRIM(data!D2121)</f>
        <v>MT28</v>
      </c>
      <c r="E2242" s="19" t="str">
        <f>TRIM(data!E2121)</f>
        <v>Musa acuminata (Banana)</v>
      </c>
      <c r="F2242" s="19" t="str">
        <f>TRIM(data!F2121)</f>
        <v>Musaceae</v>
      </c>
      <c r="G2242" s="19" t="str">
        <f>TRIM(data!G2121)</f>
        <v>Zingiberales</v>
      </c>
      <c r="H2242" s="19" t="str">
        <f>TRIM(data!H2121)</f>
        <v>2014</v>
      </c>
      <c r="I2242" s="19" t="str">
        <f>TRIM(data!I2121)</f>
        <v>Tobasco, Mexico</v>
      </c>
      <c r="J2242" s="19" t="str">
        <f>TRIM(data!J2121)</f>
        <v>Mexico</v>
      </c>
      <c r="K2242" s="19" t="str">
        <f>TRIM(data!K2121)</f>
        <v>North America</v>
      </c>
      <c r="L2242" s="19" t="str">
        <f>TRIM(data!L2121)</f>
        <v/>
      </c>
      <c r="M2242" s="19" t="str">
        <f>TRIM(data!M2121)</f>
        <v/>
      </c>
      <c r="N2242" s="19" t="str">
        <f>TRIM(data!N2121)</f>
        <v/>
      </c>
      <c r="O2242" s="19" t="str">
        <f>TRIM(data!O2121)</f>
        <v/>
      </c>
      <c r="P2242" s="19" t="str">
        <f>TRIM(data!P2121)</f>
        <v>Sanchez 2016, https://cicy.repositorioinstitucional.mx/jspui/bitstream/1003/468/1/PCB_BT_D_Tesis_2016_Obrador_Jose.pdf</v>
      </c>
      <c r="Q2242" s="19" t="str">
        <f>TRIM(data!Q2121)</f>
        <v>2016</v>
      </c>
      <c r="R2242" s="19" t="str">
        <f>TRIM(data!R2121)</f>
        <v>Jason Avalos</v>
      </c>
    </row>
    <row r="2243" spans="1:18" x14ac:dyDescent="0.3">
      <c r="A2243" s="19" t="str">
        <f>TRIM(data!A2122)</f>
        <v>2126</v>
      </c>
      <c r="B2243" s="19" t="str">
        <f>TRIM(data!B2122)</f>
        <v>IIA</v>
      </c>
      <c r="C2243" s="19" t="str">
        <f>TRIM(data!C2122)</f>
        <v>6</v>
      </c>
      <c r="D2243" s="19" t="str">
        <f>TRIM(data!D2122)</f>
        <v>MT30</v>
      </c>
      <c r="E2243" s="19" t="str">
        <f>TRIM(data!E2122)</f>
        <v>Musa acuminata (Banana)</v>
      </c>
      <c r="F2243" s="19" t="str">
        <f>TRIM(data!F2122)</f>
        <v>Musaceae</v>
      </c>
      <c r="G2243" s="19" t="str">
        <f>TRIM(data!G2122)</f>
        <v>Zingiberales</v>
      </c>
      <c r="H2243" s="19" t="str">
        <f>TRIM(data!H2122)</f>
        <v>2014</v>
      </c>
      <c r="I2243" s="19" t="str">
        <f>TRIM(data!I2122)</f>
        <v>Tobasco, Mexico</v>
      </c>
      <c r="J2243" s="19" t="str">
        <f>TRIM(data!J2122)</f>
        <v>Mexico</v>
      </c>
      <c r="K2243" s="19" t="str">
        <f>TRIM(data!K2122)</f>
        <v>North America</v>
      </c>
      <c r="L2243" s="19" t="str">
        <f>TRIM(data!L2122)</f>
        <v/>
      </c>
      <c r="M2243" s="19" t="str">
        <f>TRIM(data!M2122)</f>
        <v/>
      </c>
      <c r="N2243" s="19" t="str">
        <f>TRIM(data!N2122)</f>
        <v/>
      </c>
      <c r="O2243" s="19" t="str">
        <f>TRIM(data!O2122)</f>
        <v/>
      </c>
      <c r="P2243" s="19" t="str">
        <f>TRIM(data!P2122)</f>
        <v>Sanchez 2016, https://cicy.repositorioinstitucional.mx/jspui/bitstream/1003/468/1/PCB_BT_D_Tesis_2016_Obrador_Jose.pdf</v>
      </c>
      <c r="Q2243" s="19" t="str">
        <f>TRIM(data!Q2122)</f>
        <v>2016</v>
      </c>
      <c r="R2243" s="19" t="str">
        <f>TRIM(data!R2122)</f>
        <v>Jason Avalos</v>
      </c>
    </row>
    <row r="2244" spans="1:18" x14ac:dyDescent="0.3">
      <c r="A2244" s="19" t="str">
        <f>TRIM(data!A2123)</f>
        <v>2127</v>
      </c>
      <c r="B2244" s="19" t="str">
        <f>TRIM(data!B2123)</f>
        <v>IIA</v>
      </c>
      <c r="C2244" s="19" t="str">
        <f>TRIM(data!C2123)</f>
        <v>6</v>
      </c>
      <c r="D2244" s="19" t="str">
        <f>TRIM(data!D2123)</f>
        <v>MT31</v>
      </c>
      <c r="E2244" s="19" t="str">
        <f>TRIM(data!E2123)</f>
        <v>Musa acuminata (Banana)</v>
      </c>
      <c r="F2244" s="19" t="str">
        <f>TRIM(data!F2123)</f>
        <v>Musaceae</v>
      </c>
      <c r="G2244" s="19" t="str">
        <f>TRIM(data!G2123)</f>
        <v>Zingiberales</v>
      </c>
      <c r="H2244" s="19" t="str">
        <f>TRIM(data!H2123)</f>
        <v>2014</v>
      </c>
      <c r="I2244" s="19" t="str">
        <f>TRIM(data!I2123)</f>
        <v>Tobasco, Mexico</v>
      </c>
      <c r="J2244" s="19" t="str">
        <f>TRIM(data!J2123)</f>
        <v>Mexico</v>
      </c>
      <c r="K2244" s="19" t="str">
        <f>TRIM(data!K2123)</f>
        <v>North America</v>
      </c>
      <c r="L2244" s="19" t="str">
        <f>TRIM(data!L2123)</f>
        <v/>
      </c>
      <c r="M2244" s="19" t="str">
        <f>TRIM(data!M2123)</f>
        <v/>
      </c>
      <c r="N2244" s="19" t="str">
        <f>TRIM(data!N2123)</f>
        <v/>
      </c>
      <c r="O2244" s="19" t="str">
        <f>TRIM(data!O2123)</f>
        <v/>
      </c>
      <c r="P2244" s="19" t="str">
        <f>TRIM(data!P2123)</f>
        <v>Sanchez 2016, https://cicy.repositorioinstitucional.mx/jspui/bitstream/1003/468/1/PCB_BT_D_Tesis_2016_Obrador_Jose.pdf</v>
      </c>
      <c r="Q2244" s="19" t="str">
        <f>TRIM(data!Q2123)</f>
        <v>2016</v>
      </c>
      <c r="R2244" s="19" t="str">
        <f>TRIM(data!R2123)</f>
        <v>Jason Avalos</v>
      </c>
    </row>
    <row r="2245" spans="1:18" x14ac:dyDescent="0.3">
      <c r="A2245" s="19" t="str">
        <f>TRIM(data!A2124)</f>
        <v>2128</v>
      </c>
      <c r="B2245" s="19" t="str">
        <f>TRIM(data!B2124)</f>
        <v>IIA</v>
      </c>
      <c r="C2245" s="19" t="str">
        <f>TRIM(data!C2124)</f>
        <v>6</v>
      </c>
      <c r="D2245" s="19" t="str">
        <f>TRIM(data!D2124)</f>
        <v>MT32</v>
      </c>
      <c r="E2245" s="19" t="str">
        <f>TRIM(data!E2124)</f>
        <v>Musa acuminata (Banana)</v>
      </c>
      <c r="F2245" s="19" t="str">
        <f>TRIM(data!F2124)</f>
        <v>Musaceae</v>
      </c>
      <c r="G2245" s="19" t="str">
        <f>TRIM(data!G2124)</f>
        <v>Zingiberales</v>
      </c>
      <c r="H2245" s="19" t="str">
        <f>TRIM(data!H2124)</f>
        <v>2014</v>
      </c>
      <c r="I2245" s="19" t="str">
        <f>TRIM(data!I2124)</f>
        <v>Tobasco, Mexico</v>
      </c>
      <c r="J2245" s="19" t="str">
        <f>TRIM(data!J2124)</f>
        <v>Mexico</v>
      </c>
      <c r="K2245" s="19" t="str">
        <f>TRIM(data!K2124)</f>
        <v>North America</v>
      </c>
      <c r="L2245" s="19" t="str">
        <f>TRIM(data!L2124)</f>
        <v/>
      </c>
      <c r="M2245" s="19" t="str">
        <f>TRIM(data!M2124)</f>
        <v/>
      </c>
      <c r="N2245" s="19" t="str">
        <f>TRIM(data!N2124)</f>
        <v/>
      </c>
      <c r="O2245" s="19" t="str">
        <f>TRIM(data!O2124)</f>
        <v/>
      </c>
      <c r="P2245" s="19" t="str">
        <f>TRIM(data!P2124)</f>
        <v>Sanchez 2016, https://cicy.repositorioinstitucional.mx/jspui/bitstream/1003/468/1/PCB_BT_D_Tesis_2016_Obrador_Jose.pdf</v>
      </c>
      <c r="Q2245" s="19" t="str">
        <f>TRIM(data!Q2124)</f>
        <v>2016</v>
      </c>
      <c r="R2245" s="19" t="str">
        <f>TRIM(data!R2124)</f>
        <v>Jason Avalos</v>
      </c>
    </row>
    <row r="2246" spans="1:18" x14ac:dyDescent="0.3">
      <c r="A2246" s="19" t="str">
        <f>TRIM(data!A2125)</f>
        <v>2129</v>
      </c>
      <c r="B2246" s="19" t="str">
        <f>TRIM(data!B2125)</f>
        <v>IIA</v>
      </c>
      <c r="C2246" s="19" t="str">
        <f>TRIM(data!C2125)</f>
        <v>6</v>
      </c>
      <c r="D2246" s="19" t="str">
        <f>TRIM(data!D2125)</f>
        <v>MT33</v>
      </c>
      <c r="E2246" s="19" t="str">
        <f>TRIM(data!E2125)</f>
        <v>Musa acuminata (Banana)</v>
      </c>
      <c r="F2246" s="19" t="str">
        <f>TRIM(data!F2125)</f>
        <v>Musaceae</v>
      </c>
      <c r="G2246" s="19" t="str">
        <f>TRIM(data!G2125)</f>
        <v>Zingiberales</v>
      </c>
      <c r="H2246" s="19" t="str">
        <f>TRIM(data!H2125)</f>
        <v>2014</v>
      </c>
      <c r="I2246" s="19" t="str">
        <f>TRIM(data!I2125)</f>
        <v>Tobasco, Mexico</v>
      </c>
      <c r="J2246" s="19" t="str">
        <f>TRIM(data!J2125)</f>
        <v>Mexico</v>
      </c>
      <c r="K2246" s="19" t="str">
        <f>TRIM(data!K2125)</f>
        <v>North America</v>
      </c>
      <c r="L2246" s="19" t="str">
        <f>TRIM(data!L2125)</f>
        <v/>
      </c>
      <c r="M2246" s="19" t="str">
        <f>TRIM(data!M2125)</f>
        <v/>
      </c>
      <c r="N2246" s="19" t="str">
        <f>TRIM(data!N2125)</f>
        <v/>
      </c>
      <c r="O2246" s="19" t="str">
        <f>TRIM(data!O2125)</f>
        <v/>
      </c>
      <c r="P2246" s="19" t="str">
        <f>TRIM(data!P2125)</f>
        <v>Sanchez 2016, https://cicy.repositorioinstitucional.mx/jspui/bitstream/1003/468/1/PCB_BT_D_Tesis_2016_Obrador_Jose.pdf</v>
      </c>
      <c r="Q2246" s="19" t="str">
        <f>TRIM(data!Q2125)</f>
        <v>2016</v>
      </c>
      <c r="R2246" s="19" t="str">
        <f>TRIM(data!R2125)</f>
        <v>Jason Avalos</v>
      </c>
    </row>
    <row r="2247" spans="1:18" x14ac:dyDescent="0.3">
      <c r="A2247" s="19" t="str">
        <f>TRIM(data!A2126)</f>
        <v>2130</v>
      </c>
      <c r="B2247" s="19" t="str">
        <f>TRIM(data!B2126)</f>
        <v>IIA</v>
      </c>
      <c r="C2247" s="19" t="str">
        <f>TRIM(data!C2126)</f>
        <v>6</v>
      </c>
      <c r="D2247" s="19" t="str">
        <f>TRIM(data!D2126)</f>
        <v>MT34</v>
      </c>
      <c r="E2247" s="19" t="str">
        <f>TRIM(data!E2126)</f>
        <v>Musa acuminata (Banana)</v>
      </c>
      <c r="F2247" s="19" t="str">
        <f>TRIM(data!F2126)</f>
        <v>Musaceae</v>
      </c>
      <c r="G2247" s="19" t="str">
        <f>TRIM(data!G2126)</f>
        <v>Zingiberales</v>
      </c>
      <c r="H2247" s="19" t="str">
        <f>TRIM(data!H2126)</f>
        <v>2014</v>
      </c>
      <c r="I2247" s="19" t="str">
        <f>TRIM(data!I2126)</f>
        <v>Tobasco, Mexico</v>
      </c>
      <c r="J2247" s="19" t="str">
        <f>TRIM(data!J2126)</f>
        <v>Mexico</v>
      </c>
      <c r="K2247" s="19" t="str">
        <f>TRIM(data!K2126)</f>
        <v>North America</v>
      </c>
      <c r="L2247" s="19" t="str">
        <f>TRIM(data!L2126)</f>
        <v/>
      </c>
      <c r="M2247" s="19" t="str">
        <f>TRIM(data!M2126)</f>
        <v/>
      </c>
      <c r="N2247" s="19" t="str">
        <f>TRIM(data!N2126)</f>
        <v/>
      </c>
      <c r="O2247" s="19" t="str">
        <f>TRIM(data!O2126)</f>
        <v/>
      </c>
      <c r="P2247" s="19" t="str">
        <f>TRIM(data!P2126)</f>
        <v>Sanchez 2016, https://cicy.repositorioinstitucional.mx/jspui/bitstream/1003/468/1/PCB_BT_D_Tesis_2016_Obrador_Jose.pdf</v>
      </c>
      <c r="Q2247" s="19" t="str">
        <f>TRIM(data!Q2126)</f>
        <v>2016</v>
      </c>
      <c r="R2247" s="19" t="str">
        <f>TRIM(data!R2126)</f>
        <v>Jason Avalos</v>
      </c>
    </row>
    <row r="2248" spans="1:18" x14ac:dyDescent="0.3">
      <c r="A2248" s="19" t="str">
        <f>TRIM(data!A2127)</f>
        <v>2131</v>
      </c>
      <c r="B2248" s="19" t="str">
        <f>TRIM(data!B2127)</f>
        <v>IIA</v>
      </c>
      <c r="C2248" s="19" t="str">
        <f>TRIM(data!C2127)</f>
        <v>6</v>
      </c>
      <c r="D2248" s="19" t="str">
        <f>TRIM(data!D2127)</f>
        <v>MT35</v>
      </c>
      <c r="E2248" s="19" t="str">
        <f>TRIM(data!E2127)</f>
        <v>Musa acuminata (Banana)</v>
      </c>
      <c r="F2248" s="19" t="str">
        <f>TRIM(data!F2127)</f>
        <v>Musaceae</v>
      </c>
      <c r="G2248" s="19" t="str">
        <f>TRIM(data!G2127)</f>
        <v>Zingiberales</v>
      </c>
      <c r="H2248" s="19" t="str">
        <f>TRIM(data!H2127)</f>
        <v>2014</v>
      </c>
      <c r="I2248" s="19" t="str">
        <f>TRIM(data!I2127)</f>
        <v>Tobasco, Mexico</v>
      </c>
      <c r="J2248" s="19" t="str">
        <f>TRIM(data!J2127)</f>
        <v>Mexico</v>
      </c>
      <c r="K2248" s="19" t="str">
        <f>TRIM(data!K2127)</f>
        <v>North America</v>
      </c>
      <c r="L2248" s="19" t="str">
        <f>TRIM(data!L2127)</f>
        <v/>
      </c>
      <c r="M2248" s="19" t="str">
        <f>TRIM(data!M2127)</f>
        <v/>
      </c>
      <c r="N2248" s="19" t="str">
        <f>TRIM(data!N2127)</f>
        <v/>
      </c>
      <c r="O2248" s="19" t="str">
        <f>TRIM(data!O2127)</f>
        <v/>
      </c>
      <c r="P2248" s="19" t="str">
        <f>TRIM(data!P2127)</f>
        <v>Sanchez 2016, https://cicy.repositorioinstitucional.mx/jspui/bitstream/1003/468/1/PCB_BT_D_Tesis_2016_Obrador_Jose.pdf</v>
      </c>
      <c r="Q2248" s="19" t="str">
        <f>TRIM(data!Q2127)</f>
        <v>2016</v>
      </c>
      <c r="R2248" s="19" t="str">
        <f>TRIM(data!R2127)</f>
        <v>Jason Avalos</v>
      </c>
    </row>
    <row r="2249" spans="1:18" x14ac:dyDescent="0.3">
      <c r="A2249" s="19" t="str">
        <f>TRIM(data!A2128)</f>
        <v>2132</v>
      </c>
      <c r="B2249" s="19" t="str">
        <f>TRIM(data!B2128)</f>
        <v>IIA</v>
      </c>
      <c r="C2249" s="19" t="str">
        <f>TRIM(data!C2128)</f>
        <v>6</v>
      </c>
      <c r="D2249" s="19" t="str">
        <f>TRIM(data!D2128)</f>
        <v>MT36</v>
      </c>
      <c r="E2249" s="19" t="str">
        <f>TRIM(data!E2128)</f>
        <v>Musa acuminata (Banana)</v>
      </c>
      <c r="F2249" s="19" t="str">
        <f>TRIM(data!F2128)</f>
        <v>Musaceae</v>
      </c>
      <c r="G2249" s="19" t="str">
        <f>TRIM(data!G2128)</f>
        <v>Zingiberales</v>
      </c>
      <c r="H2249" s="19" t="str">
        <f>TRIM(data!H2128)</f>
        <v>2014</v>
      </c>
      <c r="I2249" s="19" t="str">
        <f>TRIM(data!I2128)</f>
        <v>Tobasco, Mexico</v>
      </c>
      <c r="J2249" s="19" t="str">
        <f>TRIM(data!J2128)</f>
        <v>Mexico</v>
      </c>
      <c r="K2249" s="19" t="str">
        <f>TRIM(data!K2128)</f>
        <v>North America</v>
      </c>
      <c r="L2249" s="19" t="str">
        <f>TRIM(data!L2128)</f>
        <v/>
      </c>
      <c r="M2249" s="19" t="str">
        <f>TRIM(data!M2128)</f>
        <v/>
      </c>
      <c r="N2249" s="19" t="str">
        <f>TRIM(data!N2128)</f>
        <v/>
      </c>
      <c r="O2249" s="19" t="str">
        <f>TRIM(data!O2128)</f>
        <v/>
      </c>
      <c r="P2249" s="19" t="str">
        <f>TRIM(data!P2128)</f>
        <v>Sanchez 2016, https://cicy.repositorioinstitucional.mx/jspui/bitstream/1003/468/1/PCB_BT_D_Tesis_2016_Obrador_Jose.pdf</v>
      </c>
      <c r="Q2249" s="19" t="str">
        <f>TRIM(data!Q2128)</f>
        <v>2016</v>
      </c>
      <c r="R2249" s="19" t="str">
        <f>TRIM(data!R2128)</f>
        <v>Jason Avalos</v>
      </c>
    </row>
    <row r="2250" spans="1:18" x14ac:dyDescent="0.3">
      <c r="A2250" s="19" t="str">
        <f>TRIM(data!A2129)</f>
        <v>2133</v>
      </c>
      <c r="B2250" s="19" t="str">
        <f>TRIM(data!B2129)</f>
        <v>IIA</v>
      </c>
      <c r="C2250" s="19" t="str">
        <f>TRIM(data!C2129)</f>
        <v>6</v>
      </c>
      <c r="D2250" s="19" t="str">
        <f>TRIM(data!D2129)</f>
        <v>MT37</v>
      </c>
      <c r="E2250" s="19" t="str">
        <f>TRIM(data!E2129)</f>
        <v>Musa acuminata (Banana)</v>
      </c>
      <c r="F2250" s="19" t="str">
        <f>TRIM(data!F2129)</f>
        <v>Musaceae</v>
      </c>
      <c r="G2250" s="19" t="str">
        <f>TRIM(data!G2129)</f>
        <v>Zingiberales</v>
      </c>
      <c r="H2250" s="19" t="str">
        <f>TRIM(data!H2129)</f>
        <v>2014</v>
      </c>
      <c r="I2250" s="19" t="str">
        <f>TRIM(data!I2129)</f>
        <v>Tobasco, Mexico</v>
      </c>
      <c r="J2250" s="19" t="str">
        <f>TRIM(data!J2129)</f>
        <v>Mexico</v>
      </c>
      <c r="K2250" s="19" t="str">
        <f>TRIM(data!K2129)</f>
        <v>North America</v>
      </c>
      <c r="L2250" s="19" t="str">
        <f>TRIM(data!L2129)</f>
        <v/>
      </c>
      <c r="M2250" s="19" t="str">
        <f>TRIM(data!M2129)</f>
        <v/>
      </c>
      <c r="N2250" s="19" t="str">
        <f>TRIM(data!N2129)</f>
        <v/>
      </c>
      <c r="O2250" s="19" t="str">
        <f>TRIM(data!O2129)</f>
        <v/>
      </c>
      <c r="P2250" s="19" t="str">
        <f>TRIM(data!P2129)</f>
        <v>Sanchez 2016, https://cicy.repositorioinstitucional.mx/jspui/bitstream/1003/468/1/PCB_BT_D_Tesis_2016_Obrador_Jose.pdf</v>
      </c>
      <c r="Q2250" s="19" t="str">
        <f>TRIM(data!Q2129)</f>
        <v>2016</v>
      </c>
      <c r="R2250" s="19" t="str">
        <f>TRIM(data!R2129)</f>
        <v>Jason Avalos</v>
      </c>
    </row>
    <row r="2251" spans="1:18" x14ac:dyDescent="0.3">
      <c r="A2251" s="19" t="str">
        <f>TRIM(data!A2130)</f>
        <v>2134</v>
      </c>
      <c r="B2251" s="19" t="str">
        <f>TRIM(data!B2130)</f>
        <v>IIA</v>
      </c>
      <c r="C2251" s="19" t="str">
        <f>TRIM(data!C2130)</f>
        <v>6</v>
      </c>
      <c r="D2251" s="19" t="str">
        <f>TRIM(data!D2130)</f>
        <v>MT38</v>
      </c>
      <c r="E2251" s="19" t="str">
        <f>TRIM(data!E2130)</f>
        <v>Musa acuminata (Banana)</v>
      </c>
      <c r="F2251" s="19" t="str">
        <f>TRIM(data!F2130)</f>
        <v>Musaceae</v>
      </c>
      <c r="G2251" s="19" t="str">
        <f>TRIM(data!G2130)</f>
        <v>Zingiberales</v>
      </c>
      <c r="H2251" s="19" t="str">
        <f>TRIM(data!H2130)</f>
        <v>2014</v>
      </c>
      <c r="I2251" s="19" t="str">
        <f>TRIM(data!I2130)</f>
        <v>Tobasco, Mexico</v>
      </c>
      <c r="J2251" s="19" t="str">
        <f>TRIM(data!J2130)</f>
        <v>Mexico</v>
      </c>
      <c r="K2251" s="19" t="str">
        <f>TRIM(data!K2130)</f>
        <v>North America</v>
      </c>
      <c r="L2251" s="19" t="str">
        <f>TRIM(data!L2130)</f>
        <v/>
      </c>
      <c r="M2251" s="19" t="str">
        <f>TRIM(data!M2130)</f>
        <v/>
      </c>
      <c r="N2251" s="19" t="str">
        <f>TRIM(data!N2130)</f>
        <v/>
      </c>
      <c r="O2251" s="19" t="str">
        <f>TRIM(data!O2130)</f>
        <v/>
      </c>
      <c r="P2251" s="19" t="str">
        <f>TRIM(data!P2130)</f>
        <v>Sanchez 2016, https://cicy.repositorioinstitucional.mx/jspui/bitstream/1003/468/1/PCB_BT_D_Tesis_2016_Obrador_Jose.pdf</v>
      </c>
      <c r="Q2251" s="19" t="str">
        <f>TRIM(data!Q2130)</f>
        <v>2016</v>
      </c>
      <c r="R2251" s="19" t="str">
        <f>TRIM(data!R2130)</f>
        <v>Jason Avalos</v>
      </c>
    </row>
    <row r="2252" spans="1:18" x14ac:dyDescent="0.3">
      <c r="A2252" s="19" t="str">
        <f>TRIM(data!A2131)</f>
        <v>2135</v>
      </c>
      <c r="B2252" s="19" t="str">
        <f>TRIM(data!B2131)</f>
        <v>IIA</v>
      </c>
      <c r="C2252" s="19" t="str">
        <f>TRIM(data!C2131)</f>
        <v>6</v>
      </c>
      <c r="D2252" s="19" t="str">
        <f>TRIM(data!D2131)</f>
        <v>MT39</v>
      </c>
      <c r="E2252" s="19" t="str">
        <f>TRIM(data!E2131)</f>
        <v>Musa acuminata (Banana)</v>
      </c>
      <c r="F2252" s="19" t="str">
        <f>TRIM(data!F2131)</f>
        <v>Musaceae</v>
      </c>
      <c r="G2252" s="19" t="str">
        <f>TRIM(data!G2131)</f>
        <v>Zingiberales</v>
      </c>
      <c r="H2252" s="19" t="str">
        <f>TRIM(data!H2131)</f>
        <v>2014</v>
      </c>
      <c r="I2252" s="19" t="str">
        <f>TRIM(data!I2131)</f>
        <v>Tobasco, Mexico</v>
      </c>
      <c r="J2252" s="19" t="str">
        <f>TRIM(data!J2131)</f>
        <v>Mexico</v>
      </c>
      <c r="K2252" s="19" t="str">
        <f>TRIM(data!K2131)</f>
        <v>North America</v>
      </c>
      <c r="L2252" s="19" t="str">
        <f>TRIM(data!L2131)</f>
        <v/>
      </c>
      <c r="M2252" s="19" t="str">
        <f>TRIM(data!M2131)</f>
        <v/>
      </c>
      <c r="N2252" s="19" t="str">
        <f>TRIM(data!N2131)</f>
        <v/>
      </c>
      <c r="O2252" s="19" t="str">
        <f>TRIM(data!O2131)</f>
        <v/>
      </c>
      <c r="P2252" s="19" t="str">
        <f>TRIM(data!P2131)</f>
        <v>Sanchez 2016, https://cicy.repositorioinstitucional.mx/jspui/bitstream/1003/468/1/PCB_BT_D_Tesis_2016_Obrador_Jose.pdf</v>
      </c>
      <c r="Q2252" s="19" t="str">
        <f>TRIM(data!Q2131)</f>
        <v>2016</v>
      </c>
      <c r="R2252" s="19" t="str">
        <f>TRIM(data!R2131)</f>
        <v>Jason Avalos</v>
      </c>
    </row>
    <row r="2253" spans="1:18" x14ac:dyDescent="0.3">
      <c r="A2253" s="19" t="str">
        <f>TRIM(data!A2132)</f>
        <v>2136</v>
      </c>
      <c r="B2253" s="19" t="str">
        <f>TRIM(data!B2132)</f>
        <v>IIA</v>
      </c>
      <c r="C2253" s="19" t="str">
        <f>TRIM(data!C2132)</f>
        <v>6</v>
      </c>
      <c r="D2253" s="19" t="str">
        <f>TRIM(data!D2132)</f>
        <v>MT40</v>
      </c>
      <c r="E2253" s="19" t="str">
        <f>TRIM(data!E2132)</f>
        <v>Musa acuminata (Banana)</v>
      </c>
      <c r="F2253" s="19" t="str">
        <f>TRIM(data!F2132)</f>
        <v>Musaceae</v>
      </c>
      <c r="G2253" s="19" t="str">
        <f>TRIM(data!G2132)</f>
        <v>Zingiberales</v>
      </c>
      <c r="H2253" s="19" t="str">
        <f>TRIM(data!H2132)</f>
        <v>2014</v>
      </c>
      <c r="I2253" s="19" t="str">
        <f>TRIM(data!I2132)</f>
        <v>Tobasco, Mexico</v>
      </c>
      <c r="J2253" s="19" t="str">
        <f>TRIM(data!J2132)</f>
        <v>Mexico</v>
      </c>
      <c r="K2253" s="19" t="str">
        <f>TRIM(data!K2132)</f>
        <v>North America</v>
      </c>
      <c r="L2253" s="19" t="str">
        <f>TRIM(data!L2132)</f>
        <v/>
      </c>
      <c r="M2253" s="19" t="str">
        <f>TRIM(data!M2132)</f>
        <v/>
      </c>
      <c r="N2253" s="19" t="str">
        <f>TRIM(data!N2132)</f>
        <v/>
      </c>
      <c r="O2253" s="19" t="str">
        <f>TRIM(data!O2132)</f>
        <v/>
      </c>
      <c r="P2253" s="19" t="str">
        <f>TRIM(data!P2132)</f>
        <v>Sanchez 2016, https://cicy.repositorioinstitucional.mx/jspui/bitstream/1003/468/1/PCB_BT_D_Tesis_2016_Obrador_Jose.pdf</v>
      </c>
      <c r="Q2253" s="19" t="str">
        <f>TRIM(data!Q2132)</f>
        <v>2016</v>
      </c>
      <c r="R2253" s="19" t="str">
        <f>TRIM(data!R2132)</f>
        <v>Jason Avalos</v>
      </c>
    </row>
    <row r="2254" spans="1:18" x14ac:dyDescent="0.3">
      <c r="A2254" s="19" t="str">
        <f>TRIM(data!A2133)</f>
        <v>2137</v>
      </c>
      <c r="B2254" s="19" t="str">
        <f>TRIM(data!B2133)</f>
        <v>IIA</v>
      </c>
      <c r="C2254" s="19" t="str">
        <f>TRIM(data!C2133)</f>
        <v>6</v>
      </c>
      <c r="D2254" s="19" t="str">
        <f>TRIM(data!D2133)</f>
        <v>RUN9</v>
      </c>
      <c r="E2254" s="19" t="str">
        <f>TRIM(data!E2133)</f>
        <v>Heliconia rostrata (hanging lobster claw)</v>
      </c>
      <c r="F2254" s="19" t="str">
        <f>TRIM(data!F2133)</f>
        <v>Heliconiaceae</v>
      </c>
      <c r="G2254" s="19" t="str">
        <f>TRIM(data!G2133)</f>
        <v>Zingiberales</v>
      </c>
      <c r="H2254" s="19" t="str">
        <f>TRIM(data!H2133)</f>
        <v>1989</v>
      </c>
      <c r="I2254" s="19" t="str">
        <f>TRIM(data!I2133)</f>
        <v>Hawaii, United States</v>
      </c>
      <c r="J2254" s="19" t="str">
        <f>TRIM(data!J2133)</f>
        <v>United States (Hawaii)</v>
      </c>
      <c r="K2254" s="19" t="str">
        <f>TRIM(data!K2133)</f>
        <v>Pacific Ocean</v>
      </c>
      <c r="L2254" s="19" t="str">
        <f>TRIM(data!L2133)</f>
        <v/>
      </c>
      <c r="M2254" s="19" t="str">
        <f>TRIM(data!M2133)</f>
        <v/>
      </c>
      <c r="N2254" s="19" t="str">
        <f>TRIM(data!N2133)</f>
        <v/>
      </c>
      <c r="O2254" s="19" t="str">
        <f>TRIM(data!O2133)</f>
        <v/>
      </c>
      <c r="P2254" s="19" t="str">
        <f>TRIM(data!P2133)</f>
        <v>N'Guessan 2013, https://doi.org/10.1016/j.mimet.2013.01.012</v>
      </c>
      <c r="Q2254" s="19" t="str">
        <f>TRIM(data!Q2133)</f>
        <v>2013</v>
      </c>
      <c r="R2254" s="19" t="str">
        <f>TRIM(data!R2133)</f>
        <v>Maria Charco Munoz</v>
      </c>
    </row>
    <row r="2255" spans="1:18" x14ac:dyDescent="0.3">
      <c r="A2255" s="19" t="str">
        <f>TRIM(data!A2134)</f>
        <v>2138</v>
      </c>
      <c r="B2255" s="19" t="str">
        <f>TRIM(data!B2134)</f>
        <v>IIA</v>
      </c>
      <c r="C2255" s="19" t="str">
        <f>TRIM(data!C2134)</f>
        <v>6</v>
      </c>
      <c r="D2255" s="19" t="str">
        <f>TRIM(data!D2134)</f>
        <v>RUN454</v>
      </c>
      <c r="E2255" s="19" t="str">
        <f>TRIM(data!E2134)</f>
        <v>Musa paradisiaca (Plantain)</v>
      </c>
      <c r="F2255" s="19" t="str">
        <f>TRIM(data!F2134)</f>
        <v>Musaceae</v>
      </c>
      <c r="G2255" s="19" t="str">
        <f>TRIM(data!G2134)</f>
        <v>Zingiberales</v>
      </c>
      <c r="H2255" s="19" t="str">
        <f>TRIM(data!H2134)</f>
        <v>1960</v>
      </c>
      <c r="I2255" s="19" t="str">
        <f>TRIM(data!I2134)</f>
        <v>Venezuela</v>
      </c>
      <c r="J2255" s="19" t="str">
        <f>TRIM(data!J2134)</f>
        <v>Venezuela</v>
      </c>
      <c r="K2255" s="19" t="str">
        <f>TRIM(data!K2134)</f>
        <v>South America</v>
      </c>
      <c r="L2255" s="19" t="str">
        <f>TRIM(data!L2134)</f>
        <v/>
      </c>
      <c r="M2255" s="19" t="str">
        <f>TRIM(data!M2134)</f>
        <v/>
      </c>
      <c r="N2255" s="19" t="str">
        <f>TRIM(data!N2134)</f>
        <v/>
      </c>
      <c r="O2255" s="19" t="str">
        <f>TRIM(data!O2134)</f>
        <v/>
      </c>
      <c r="P2255" s="19" t="str">
        <f>TRIM(data!P2134)</f>
        <v>N'Guessan 2013, https://doi.org/10.1016/j.mimet.2013.01.012</v>
      </c>
      <c r="Q2255" s="19" t="str">
        <f>TRIM(data!Q2134)</f>
        <v>2013</v>
      </c>
      <c r="R2255" s="19" t="str">
        <f>TRIM(data!R2134)</f>
        <v>Maria Charco Munoz</v>
      </c>
    </row>
    <row r="2256" spans="1:18" x14ac:dyDescent="0.3">
      <c r="A2256" s="19" t="str">
        <f>TRIM(data!A2135)</f>
        <v>2139</v>
      </c>
      <c r="B2256" s="19" t="str">
        <f>TRIM(data!B2135)</f>
        <v>IIA</v>
      </c>
      <c r="C2256" s="19" t="str">
        <f>TRIM(data!C2135)</f>
        <v>6</v>
      </c>
      <c r="D2256" s="19" t="str">
        <f>TRIM(data!D2135)</f>
        <v>RUN585</v>
      </c>
      <c r="E2256" s="19" t="str">
        <f>TRIM(data!E2135)</f>
        <v>Musa acuminata (Banana)</v>
      </c>
      <c r="F2256" s="19" t="str">
        <f>TRIM(data!F2135)</f>
        <v>Musaceae</v>
      </c>
      <c r="G2256" s="19" t="str">
        <f>TRIM(data!G2135)</f>
        <v>Zingiberales</v>
      </c>
      <c r="H2256" s="19" t="str">
        <f>TRIM(data!H2135)</f>
        <v>1984</v>
      </c>
      <c r="I2256" s="19" t="str">
        <f>TRIM(data!I2135)</f>
        <v>Grenada</v>
      </c>
      <c r="J2256" s="19" t="str">
        <f>TRIM(data!J2135)</f>
        <v>Grenada</v>
      </c>
      <c r="K2256" s="19" t="str">
        <f>TRIM(data!K2135)</f>
        <v>Carribean Sea</v>
      </c>
      <c r="L2256" s="19" t="str">
        <f>TRIM(data!L2135)</f>
        <v/>
      </c>
      <c r="M2256" s="19" t="str">
        <f>TRIM(data!M2135)</f>
        <v/>
      </c>
      <c r="N2256" s="19" t="str">
        <f>TRIM(data!N2135)</f>
        <v/>
      </c>
      <c r="O2256" s="19" t="str">
        <f>TRIM(data!O2135)</f>
        <v/>
      </c>
      <c r="P2256" s="19" t="str">
        <f>TRIM(data!P2135)</f>
        <v>N'Guessan 2013, https://doi.org/10.1016/j.mimet.2013.01.012</v>
      </c>
      <c r="Q2256" s="19" t="str">
        <f>TRIM(data!Q2135)</f>
        <v>2013</v>
      </c>
      <c r="R2256" s="19" t="str">
        <f>TRIM(data!R2135)</f>
        <v>Maria Charco Munoz</v>
      </c>
    </row>
    <row r="2257" spans="1:27" x14ac:dyDescent="0.3">
      <c r="A2257" s="19" t="str">
        <f>TRIM(data!A2136)</f>
        <v>2140</v>
      </c>
      <c r="B2257" s="19" t="str">
        <f>TRIM(data!B2136)</f>
        <v>IIA</v>
      </c>
      <c r="C2257" s="19" t="str">
        <f>TRIM(data!C2136)</f>
        <v>6</v>
      </c>
      <c r="D2257" s="19" t="str">
        <f>TRIM(data!D2136)</f>
        <v>RUN1529</v>
      </c>
      <c r="E2257" s="19" t="str">
        <f>TRIM(data!E2136)</f>
        <v>Musa acuminata (Banana)</v>
      </c>
      <c r="F2257" s="19" t="str">
        <f>TRIM(data!F2136)</f>
        <v>Musaceae</v>
      </c>
      <c r="G2257" s="19" t="str">
        <f>TRIM(data!G2136)</f>
        <v>Zingiberales</v>
      </c>
      <c r="H2257" s="19" t="str">
        <f>TRIM(data!H2136)</f>
        <v>2004</v>
      </c>
      <c r="I2257" s="19" t="str">
        <f>TRIM(data!I2136)</f>
        <v>Tiquisate, Escuintla</v>
      </c>
      <c r="J2257" s="19" t="str">
        <f>TRIM(data!J2136)</f>
        <v>Guatemala</v>
      </c>
      <c r="K2257" s="19" t="str">
        <f>TRIM(data!K2136)</f>
        <v>Central America</v>
      </c>
      <c r="L2257" s="19" t="str">
        <f>TRIM(data!L2136)</f>
        <v/>
      </c>
      <c r="M2257" s="19" t="str">
        <f>TRIM(data!M2136)</f>
        <v/>
      </c>
      <c r="N2257" s="19" t="str">
        <f>TRIM(data!N2136)</f>
        <v/>
      </c>
      <c r="O2257" s="19" t="str">
        <f>TRIM(data!O2136)</f>
        <v/>
      </c>
      <c r="P2257" s="19" t="str">
        <f>TRIM(data!P2136)</f>
        <v>N'Guessan 2013, https://doi.org/10.1016/j.mimet.2013.01.012</v>
      </c>
      <c r="Q2257" s="19" t="str">
        <f>TRIM(data!Q2136)</f>
        <v>2013</v>
      </c>
      <c r="R2257" s="19" t="str">
        <f>TRIM(data!R2136)</f>
        <v>Maria Charco Munoz</v>
      </c>
    </row>
    <row r="2258" spans="1:27" x14ac:dyDescent="0.3">
      <c r="A2258" s="19" t="str">
        <f>TRIM(data!A2137)</f>
        <v>2141</v>
      </c>
      <c r="B2258" s="19" t="str">
        <f>TRIM(data!B2137)</f>
        <v>IIA</v>
      </c>
      <c r="C2258" s="19" t="str">
        <f>TRIM(data!C2137)</f>
        <v>6</v>
      </c>
      <c r="D2258" s="19" t="str">
        <f>TRIM(data!D2137)</f>
        <v>RUN1530</v>
      </c>
      <c r="E2258" s="19" t="str">
        <f>TRIM(data!E2137)</f>
        <v>Musa acuminata (Banana)</v>
      </c>
      <c r="F2258" s="19" t="str">
        <f>TRIM(data!F2137)</f>
        <v>Musaceae</v>
      </c>
      <c r="G2258" s="19" t="str">
        <f>TRIM(data!G2137)</f>
        <v>Zingiberales</v>
      </c>
      <c r="H2258" s="19" t="str">
        <f>TRIM(data!H2137)</f>
        <v>2004</v>
      </c>
      <c r="I2258" s="19" t="str">
        <f>TRIM(data!I2137)</f>
        <v>Alamo, Tecun Uman, Guatemala</v>
      </c>
      <c r="J2258" s="19" t="str">
        <f>TRIM(data!J2137)</f>
        <v>Guatemala</v>
      </c>
      <c r="K2258" s="19" t="str">
        <f>TRIM(data!K2137)</f>
        <v>Central America</v>
      </c>
      <c r="L2258" s="19" t="str">
        <f>TRIM(data!L2137)</f>
        <v/>
      </c>
      <c r="M2258" s="19" t="str">
        <f>TRIM(data!M2137)</f>
        <v/>
      </c>
      <c r="N2258" s="19" t="str">
        <f>TRIM(data!N2137)</f>
        <v/>
      </c>
      <c r="O2258" s="19" t="str">
        <f>TRIM(data!O2137)</f>
        <v/>
      </c>
      <c r="P2258" s="19" t="str">
        <f>TRIM(data!P2137)</f>
        <v>N'Guessan 2013, https://doi.org/10.1016/j.mimet.2013.01.012</v>
      </c>
      <c r="Q2258" s="19" t="str">
        <f>TRIM(data!Q2137)</f>
        <v>2013</v>
      </c>
      <c r="R2258" s="19" t="str">
        <f>TRIM(data!R2137)</f>
        <v>Maria Charco Munoz</v>
      </c>
    </row>
    <row r="2259" spans="1:27" x14ac:dyDescent="0.3">
      <c r="A2259" s="19" t="str">
        <f>TRIM(data!A2138)</f>
        <v>2142</v>
      </c>
      <c r="B2259" s="19" t="str">
        <f>TRIM(data!B2138)</f>
        <v>IIA</v>
      </c>
      <c r="C2259" s="19" t="str">
        <f>TRIM(data!C2138)</f>
        <v>6</v>
      </c>
      <c r="D2259" s="19" t="str">
        <f>TRIM(data!D2138)</f>
        <v>RUN394</v>
      </c>
      <c r="E2259" s="19" t="str">
        <f>TRIM(data!E2138)</f>
        <v>Musa acuminata (Banana)</v>
      </c>
      <c r="F2259" s="19" t="str">
        <f>TRIM(data!F2138)</f>
        <v>Musaceae</v>
      </c>
      <c r="G2259" s="19" t="str">
        <f>TRIM(data!G2138)</f>
        <v>Zingiberales</v>
      </c>
      <c r="H2259" s="19" t="str">
        <f>TRIM(data!H2138)</f>
        <v/>
      </c>
      <c r="I2259" s="19" t="str">
        <f>TRIM(data!I2138)</f>
        <v>Grenada</v>
      </c>
      <c r="J2259" s="19" t="str">
        <f>TRIM(data!J2138)</f>
        <v>Grenada</v>
      </c>
      <c r="K2259" s="19" t="str">
        <f>TRIM(data!K2138)</f>
        <v>Carribean Sea</v>
      </c>
      <c r="L2259" s="19" t="str">
        <f>TRIM(data!L2138)</f>
        <v/>
      </c>
      <c r="M2259" s="19" t="str">
        <f>TRIM(data!M2138)</f>
        <v>GU295048</v>
      </c>
      <c r="N2259" s="19" t="str">
        <f>TRIM(data!N2138)</f>
        <v/>
      </c>
      <c r="O2259" s="19" t="str">
        <f>TRIM(data!O2138)</f>
        <v/>
      </c>
      <c r="P2259" s="19" t="str">
        <f>TRIM(data!P2138)</f>
        <v>Cellier 2010, https://doi.org/10.1094/PHYTO-02-10-0103</v>
      </c>
      <c r="Q2259" s="19" t="str">
        <f>TRIM(data!Q2138)</f>
        <v>2010</v>
      </c>
      <c r="R2259" s="19" t="str">
        <f>TRIM(data!R2138)</f>
        <v>Darrell Sparks and Tiffany Lowe-Power</v>
      </c>
    </row>
    <row r="2260" spans="1:27" x14ac:dyDescent="0.3">
      <c r="A2260" s="19" t="str">
        <f>TRIM(data!A2139)</f>
        <v>2143</v>
      </c>
      <c r="B2260" s="19" t="str">
        <f>TRIM(data!B2139)</f>
        <v>IIA</v>
      </c>
      <c r="C2260" s="19" t="str">
        <f>TRIM(data!C2139)</f>
        <v>6</v>
      </c>
      <c r="D2260" s="19" t="str">
        <f>TRIM(data!D2139)</f>
        <v>UA1581</v>
      </c>
      <c r="E2260" s="19" t="str">
        <f>TRIM(data!E2139)</f>
        <v>Musa acuminata (Banana)</v>
      </c>
      <c r="F2260" s="19" t="str">
        <f>TRIM(data!F2139)</f>
        <v>Musaceae</v>
      </c>
      <c r="G2260" s="19" t="str">
        <f>TRIM(data!G2139)</f>
        <v>Zingiberales</v>
      </c>
      <c r="H2260" s="19" t="str">
        <f>TRIM(data!H2139)</f>
        <v/>
      </c>
      <c r="I2260" s="19" t="str">
        <f>TRIM(data!I2139)</f>
        <v>Urabá, Colombia</v>
      </c>
      <c r="J2260" s="19" t="str">
        <f>TRIM(data!J2139)</f>
        <v>Colombia</v>
      </c>
      <c r="K2260" s="19" t="str">
        <f>TRIM(data!K2139)</f>
        <v>South America</v>
      </c>
      <c r="L2260" s="19" t="str">
        <f>TRIM(data!L2139)</f>
        <v/>
      </c>
      <c r="M2260" s="19" t="str">
        <f>TRIM(data!M2139)</f>
        <v>MG676696</v>
      </c>
      <c r="N2260" s="19" t="str">
        <f>TRIM(data!N2139)</f>
        <v>MG676761</v>
      </c>
      <c r="O2260" s="19" t="str">
        <f>TRIM(data!O2139)</f>
        <v>MG676826</v>
      </c>
      <c r="P2260" s="19" t="str">
        <f>TRIM(data!P2139)</f>
        <v>Ramírez 2020, https://doi.org/10.1111/ppa.13121</v>
      </c>
      <c r="Q2260" s="19" t="str">
        <f>TRIM(data!Q2139)</f>
        <v>2019</v>
      </c>
      <c r="R2260" s="19" t="str">
        <f>TRIM(data!R2139)</f>
        <v>Darrielle Williams</v>
      </c>
    </row>
    <row r="2261" spans="1:27" x14ac:dyDescent="0.3">
      <c r="A2261" s="19" t="str">
        <f>TRIM(data!A2140)</f>
        <v>2144</v>
      </c>
      <c r="B2261" s="19" t="str">
        <f>TRIM(data!B2140)</f>
        <v>IIA</v>
      </c>
      <c r="C2261" s="19" t="str">
        <f>TRIM(data!C2140)</f>
        <v>6</v>
      </c>
      <c r="D2261" s="19" t="str">
        <f>TRIM(data!D2140)</f>
        <v>UA1589</v>
      </c>
      <c r="E2261" s="19" t="str">
        <f>TRIM(data!E2140)</f>
        <v>Musa acuminata (Banana)</v>
      </c>
      <c r="F2261" s="19" t="str">
        <f>TRIM(data!F2140)</f>
        <v>Musaceae</v>
      </c>
      <c r="G2261" s="19" t="str">
        <f>TRIM(data!G2140)</f>
        <v>Zingiberales</v>
      </c>
      <c r="H2261" s="19" t="str">
        <f>TRIM(data!H2140)</f>
        <v/>
      </c>
      <c r="I2261" s="19" t="str">
        <f>TRIM(data!I2140)</f>
        <v>Urabá, Colombia</v>
      </c>
      <c r="J2261" s="19" t="str">
        <f>TRIM(data!J2140)</f>
        <v>Colombia</v>
      </c>
      <c r="K2261" s="19" t="str">
        <f>TRIM(data!K2140)</f>
        <v>South America</v>
      </c>
      <c r="L2261" s="19" t="str">
        <f>TRIM(data!L2140)</f>
        <v/>
      </c>
      <c r="M2261" s="19" t="str">
        <f>TRIM(data!M2140)</f>
        <v>MG676704</v>
      </c>
      <c r="N2261" s="19" t="str">
        <f>TRIM(data!N2140)</f>
        <v>MG676769</v>
      </c>
      <c r="O2261" s="19" t="str">
        <f>TRIM(data!O2140)</f>
        <v>MG676834</v>
      </c>
      <c r="P2261" s="19" t="str">
        <f>TRIM(data!P2140)</f>
        <v>Ramírez 2020, https://doi.org/10.1111/ppa.13121</v>
      </c>
      <c r="Q2261" s="19" t="str">
        <f>TRIM(data!Q2140)</f>
        <v>2019</v>
      </c>
      <c r="R2261" s="19" t="str">
        <f>TRIM(data!R2140)</f>
        <v>Darrielle Williams</v>
      </c>
    </row>
    <row r="2262" spans="1:27" x14ac:dyDescent="0.3">
      <c r="A2262" s="19" t="str">
        <f>TRIM(data!A2141)</f>
        <v>2145</v>
      </c>
      <c r="B2262" s="19" t="str">
        <f>TRIM(data!B2141)</f>
        <v>IIA</v>
      </c>
      <c r="C2262" s="19" t="str">
        <f>TRIM(data!C2141)</f>
        <v>6</v>
      </c>
      <c r="D2262" s="19" t="str">
        <f>TRIM(data!D2141)</f>
        <v>UA1592</v>
      </c>
      <c r="E2262" s="19" t="str">
        <f>TRIM(data!E2141)</f>
        <v>Musa acuminata (Banana)</v>
      </c>
      <c r="F2262" s="19" t="str">
        <f>TRIM(data!F2141)</f>
        <v>Musaceae</v>
      </c>
      <c r="G2262" s="19" t="str">
        <f>TRIM(data!G2141)</f>
        <v>Zingiberales</v>
      </c>
      <c r="H2262" s="19" t="str">
        <f>TRIM(data!H2141)</f>
        <v/>
      </c>
      <c r="I2262" s="19" t="str">
        <f>TRIM(data!I2141)</f>
        <v>Magdalena, Colombia</v>
      </c>
      <c r="J2262" s="19" t="str">
        <f>TRIM(data!J2141)</f>
        <v>Colombia</v>
      </c>
      <c r="K2262" s="19" t="str">
        <f>TRIM(data!K2141)</f>
        <v>South America</v>
      </c>
      <c r="L2262" s="19" t="str">
        <f>TRIM(data!L2141)</f>
        <v/>
      </c>
      <c r="M2262" s="19" t="str">
        <f>TRIM(data!M2141)</f>
        <v>MG676707</v>
      </c>
      <c r="N2262" s="19" t="str">
        <f>TRIM(data!N2141)</f>
        <v>MG676772</v>
      </c>
      <c r="O2262" s="19" t="str">
        <f>TRIM(data!O2141)</f>
        <v>MG676837</v>
      </c>
      <c r="P2262" s="19" t="str">
        <f>TRIM(data!P2141)</f>
        <v>Ramírez 2020, https://doi.org/10.1111/ppa.13121</v>
      </c>
      <c r="Q2262" s="19" t="str">
        <f>TRIM(data!Q2141)</f>
        <v>2019</v>
      </c>
      <c r="R2262" s="19" t="str">
        <f>TRIM(data!R2141)</f>
        <v>Darrielle Williams</v>
      </c>
    </row>
    <row r="2263" spans="1:27" x14ac:dyDescent="0.3">
      <c r="A2263" s="19" t="str">
        <f>TRIM(data!A2142)</f>
        <v>2146</v>
      </c>
      <c r="B2263" s="19" t="str">
        <f>TRIM(data!B2142)</f>
        <v>IIA</v>
      </c>
      <c r="C2263" s="19" t="str">
        <f>TRIM(data!C2142)</f>
        <v>6</v>
      </c>
      <c r="D2263" s="19" t="str">
        <f>TRIM(data!D2142)</f>
        <v>UA1593</v>
      </c>
      <c r="E2263" s="19" t="str">
        <f>TRIM(data!E2142)</f>
        <v>Musa acuminata (Banana)</v>
      </c>
      <c r="F2263" s="19" t="str">
        <f>TRIM(data!F2142)</f>
        <v>Musaceae</v>
      </c>
      <c r="G2263" s="19" t="str">
        <f>TRIM(data!G2142)</f>
        <v>Zingiberales</v>
      </c>
      <c r="H2263" s="19" t="str">
        <f>TRIM(data!H2142)</f>
        <v/>
      </c>
      <c r="I2263" s="19" t="str">
        <f>TRIM(data!I2142)</f>
        <v>Magdalena, Colombia</v>
      </c>
      <c r="J2263" s="19" t="str">
        <f>TRIM(data!J2142)</f>
        <v>Colombia</v>
      </c>
      <c r="K2263" s="19" t="str">
        <f>TRIM(data!K2142)</f>
        <v>South America</v>
      </c>
      <c r="L2263" s="19" t="str">
        <f>TRIM(data!L2142)</f>
        <v/>
      </c>
      <c r="M2263" s="19" t="str">
        <f>TRIM(data!M2142)</f>
        <v>MG676708</v>
      </c>
      <c r="N2263" s="19" t="str">
        <f>TRIM(data!N2142)</f>
        <v>MG676773</v>
      </c>
      <c r="O2263" s="19" t="str">
        <f>TRIM(data!O2142)</f>
        <v>MG676838</v>
      </c>
      <c r="P2263" s="19" t="str">
        <f>TRIM(data!P2142)</f>
        <v>Ramírez 2020, https://doi.org/10.1111/ppa.13121</v>
      </c>
      <c r="Q2263" s="19" t="str">
        <f>TRIM(data!Q2142)</f>
        <v>2019</v>
      </c>
      <c r="R2263" s="19" t="str">
        <f>TRIM(data!R2142)</f>
        <v>Darrielle Williams</v>
      </c>
    </row>
    <row r="2264" spans="1:27" x14ac:dyDescent="0.3">
      <c r="A2264" s="19" t="str">
        <f>TRIM(data!A2143)</f>
        <v>2147</v>
      </c>
      <c r="B2264" s="19" t="str">
        <f>TRIM(data!B2143)</f>
        <v>IIA</v>
      </c>
      <c r="C2264" s="19" t="str">
        <f>TRIM(data!C2143)</f>
        <v>6</v>
      </c>
      <c r="D2264" s="19" t="str">
        <f>TRIM(data!D2143)</f>
        <v>UA1610</v>
      </c>
      <c r="E2264" s="19" t="str">
        <f>TRIM(data!E2143)</f>
        <v>Musa acuminata (Banana)</v>
      </c>
      <c r="F2264" s="19" t="str">
        <f>TRIM(data!F2143)</f>
        <v>Musaceae</v>
      </c>
      <c r="G2264" s="19" t="str">
        <f>TRIM(data!G2143)</f>
        <v>Zingiberales</v>
      </c>
      <c r="H2264" s="19" t="str">
        <f>TRIM(data!H2143)</f>
        <v>2014</v>
      </c>
      <c r="I2264" s="19" t="str">
        <f>TRIM(data!I2143)</f>
        <v>Magdalena, Colombia</v>
      </c>
      <c r="J2264" s="19" t="str">
        <f>TRIM(data!J2143)</f>
        <v>Colombia</v>
      </c>
      <c r="K2264" s="19" t="str">
        <f>TRIM(data!K2143)</f>
        <v>South America</v>
      </c>
      <c r="L2264" s="19" t="str">
        <f>TRIM(data!L2143)</f>
        <v/>
      </c>
      <c r="M2264" s="19" t="str">
        <f>TRIM(data!M2143)</f>
        <v>MG676725</v>
      </c>
      <c r="N2264" s="19" t="str">
        <f>TRIM(data!N2143)</f>
        <v>MG676790</v>
      </c>
      <c r="O2264" s="19" t="str">
        <f>TRIM(data!O2143)</f>
        <v>MG676855</v>
      </c>
      <c r="P2264" s="19" t="str">
        <f>TRIM(data!P2143)</f>
        <v>Ramírez 2020, https://doi.org/10.1111/ppa.13121</v>
      </c>
      <c r="Q2264" s="19" t="str">
        <f>TRIM(data!Q2143)</f>
        <v>2020</v>
      </c>
      <c r="R2264" s="19" t="str">
        <f>TRIM(data!R2143)</f>
        <v>Kyle Chipman</v>
      </c>
    </row>
    <row r="2265" spans="1:27" x14ac:dyDescent="0.3">
      <c r="A2265" s="19" t="str">
        <f>TRIM(data!A2144)</f>
        <v>2148</v>
      </c>
      <c r="B2265" s="19" t="str">
        <f>TRIM(data!B2144)</f>
        <v>IIA</v>
      </c>
      <c r="C2265" s="19" t="str">
        <f>TRIM(data!C2144)</f>
        <v>6</v>
      </c>
      <c r="D2265" s="19" t="str">
        <f>TRIM(data!D2144)</f>
        <v>UA1611</v>
      </c>
      <c r="E2265" s="19" t="str">
        <f>TRIM(data!E2144)</f>
        <v>Musa acuminata (Banana)</v>
      </c>
      <c r="F2265" s="19" t="str">
        <f>TRIM(data!F2144)</f>
        <v>Musaceae</v>
      </c>
      <c r="G2265" s="19" t="str">
        <f>TRIM(data!G2144)</f>
        <v>Zingiberales</v>
      </c>
      <c r="H2265" s="19" t="str">
        <f>TRIM(data!H2144)</f>
        <v>2014</v>
      </c>
      <c r="I2265" s="19" t="str">
        <f>TRIM(data!I2144)</f>
        <v>Magdalena, Colombia</v>
      </c>
      <c r="J2265" s="19" t="str">
        <f>TRIM(data!J2144)</f>
        <v>Colombia</v>
      </c>
      <c r="K2265" s="19" t="str">
        <f>TRIM(data!K2144)</f>
        <v>South America</v>
      </c>
      <c r="L2265" s="19" t="str">
        <f>TRIM(data!L2144)</f>
        <v/>
      </c>
      <c r="M2265" s="19" t="str">
        <f>TRIM(data!M2144)</f>
        <v>MG676726</v>
      </c>
      <c r="N2265" s="19" t="str">
        <f>TRIM(data!N2144)</f>
        <v>MG676791</v>
      </c>
      <c r="O2265" s="19" t="str">
        <f>TRIM(data!O2144)</f>
        <v>MG676856</v>
      </c>
      <c r="P2265" s="19" t="str">
        <f>TRIM(data!P2144)</f>
        <v>Ramírez 2020, https://doi.org/10.1111/ppa.13121</v>
      </c>
      <c r="Q2265" s="19" t="str">
        <f>TRIM(data!Q2144)</f>
        <v>2020</v>
      </c>
      <c r="R2265" s="19" t="str">
        <f>TRIM(data!R2144)</f>
        <v>Kyle Chipman</v>
      </c>
    </row>
    <row r="2266" spans="1:27" x14ac:dyDescent="0.3">
      <c r="A2266" s="19" t="str">
        <f>TRIM(data!A2145)</f>
        <v>2149</v>
      </c>
      <c r="B2266" s="19" t="str">
        <f>TRIM(data!B2145)</f>
        <v>IIA</v>
      </c>
      <c r="C2266" s="19" t="str">
        <f>TRIM(data!C2145)</f>
        <v>6</v>
      </c>
      <c r="D2266" s="19" t="str">
        <f>TRIM(data!D2145)</f>
        <v>UA1612</v>
      </c>
      <c r="E2266" s="19" t="str">
        <f>TRIM(data!E2145)</f>
        <v>Musa acuminata (Banana)</v>
      </c>
      <c r="F2266" s="19" t="str">
        <f>TRIM(data!F2145)</f>
        <v>Musaceae</v>
      </c>
      <c r="G2266" s="19" t="str">
        <f>TRIM(data!G2145)</f>
        <v>Zingiberales</v>
      </c>
      <c r="H2266" s="19" t="str">
        <f>TRIM(data!H2145)</f>
        <v>2014</v>
      </c>
      <c r="I2266" s="19" t="str">
        <f>TRIM(data!I2145)</f>
        <v>Magdalena, Colombia</v>
      </c>
      <c r="J2266" s="19" t="str">
        <f>TRIM(data!J2145)</f>
        <v>Colombia</v>
      </c>
      <c r="K2266" s="19" t="str">
        <f>TRIM(data!K2145)</f>
        <v>South America</v>
      </c>
      <c r="L2266" s="19" t="str">
        <f>TRIM(data!L2145)</f>
        <v/>
      </c>
      <c r="M2266" s="19" t="str">
        <f>TRIM(data!M2145)</f>
        <v>MG676727</v>
      </c>
      <c r="N2266" s="19" t="str">
        <f>TRIM(data!N2145)</f>
        <v>MG676792</v>
      </c>
      <c r="O2266" s="19" t="str">
        <f>TRIM(data!O2145)</f>
        <v>MG676857</v>
      </c>
      <c r="P2266" s="19" t="str">
        <f>TRIM(data!P2145)</f>
        <v>Ramírez 2020, https://doi.org/10.1111/ppa.13121</v>
      </c>
      <c r="Q2266" s="19" t="str">
        <f>TRIM(data!Q2145)</f>
        <v>2020</v>
      </c>
      <c r="R2266" s="19" t="str">
        <f>TRIM(data!R2145)</f>
        <v>Kyle Chipman</v>
      </c>
      <c r="T2266" s="40"/>
      <c r="U2266" s="40"/>
      <c r="V2266" s="40"/>
      <c r="W2266" s="40"/>
      <c r="X2266" s="40"/>
      <c r="Y2266" s="40"/>
      <c r="Z2266" s="40"/>
      <c r="AA2266" s="40"/>
    </row>
    <row r="2267" spans="1:27" x14ac:dyDescent="0.3">
      <c r="A2267" s="19" t="str">
        <f>TRIM(data!A2146)</f>
        <v>2150</v>
      </c>
      <c r="B2267" s="19" t="str">
        <f>TRIM(data!B2146)</f>
        <v>IIA</v>
      </c>
      <c r="C2267" s="19" t="str">
        <f>TRIM(data!C2146)</f>
        <v>6</v>
      </c>
      <c r="D2267" s="19" t="str">
        <f>TRIM(data!D2146)</f>
        <v>UA1614</v>
      </c>
      <c r="E2267" s="19" t="str">
        <f>TRIM(data!E2146)</f>
        <v>Musa acuminata (Banana)</v>
      </c>
      <c r="F2267" s="19" t="str">
        <f>TRIM(data!F2146)</f>
        <v>Musaceae</v>
      </c>
      <c r="G2267" s="19" t="str">
        <f>TRIM(data!G2146)</f>
        <v>Zingiberales</v>
      </c>
      <c r="H2267" s="19" t="str">
        <f>TRIM(data!H2146)</f>
        <v/>
      </c>
      <c r="I2267" s="19" t="str">
        <f>TRIM(data!I2146)</f>
        <v>Magdalena, Colombia</v>
      </c>
      <c r="J2267" s="19" t="str">
        <f>TRIM(data!J2146)</f>
        <v>Colombia</v>
      </c>
      <c r="K2267" s="19" t="str">
        <f>TRIM(data!K2146)</f>
        <v>South America</v>
      </c>
      <c r="L2267" s="19" t="str">
        <f>TRIM(data!L2146)</f>
        <v/>
      </c>
      <c r="M2267" s="19" t="str">
        <f>TRIM(data!M2146)</f>
        <v>MG676729</v>
      </c>
      <c r="N2267" s="19" t="str">
        <f>TRIM(data!N2146)</f>
        <v>MG676794</v>
      </c>
      <c r="O2267" s="19" t="str">
        <f>TRIM(data!O2146)</f>
        <v>MG676859</v>
      </c>
      <c r="P2267" s="19" t="str">
        <f>TRIM(data!P2146)</f>
        <v>Ramírez 2020, https://doi.org/10.1111/ppa.13121</v>
      </c>
      <c r="Q2267" s="19" t="str">
        <f>TRIM(data!Q2146)</f>
        <v>2019</v>
      </c>
      <c r="R2267" s="19" t="str">
        <f>TRIM(data!R2146)</f>
        <v>Darrielle Williams</v>
      </c>
      <c r="T2267" s="40"/>
      <c r="U2267" s="40"/>
      <c r="V2267" s="40"/>
      <c r="W2267" s="40"/>
      <c r="X2267" s="40"/>
      <c r="Y2267" s="40"/>
      <c r="Z2267" s="40"/>
      <c r="AA2267" s="40"/>
    </row>
    <row r="2268" spans="1:27" x14ac:dyDescent="0.3">
      <c r="A2268" s="19" t="str">
        <f>TRIM(data!A2147)</f>
        <v>2151</v>
      </c>
      <c r="B2268" s="19" t="str">
        <f>TRIM(data!B2147)</f>
        <v>IIA</v>
      </c>
      <c r="C2268" s="19" t="str">
        <f>TRIM(data!C2147)</f>
        <v>6</v>
      </c>
      <c r="D2268" s="19" t="str">
        <f>TRIM(data!D2147)</f>
        <v>UA1615</v>
      </c>
      <c r="E2268" s="19" t="str">
        <f>TRIM(data!E2147)</f>
        <v>Musa acuminata (Banana)</v>
      </c>
      <c r="F2268" s="19" t="str">
        <f>TRIM(data!F2147)</f>
        <v>Musaceae</v>
      </c>
      <c r="G2268" s="19" t="str">
        <f>TRIM(data!G2147)</f>
        <v>Zingiberales</v>
      </c>
      <c r="H2268" s="19" t="str">
        <f>TRIM(data!H2147)</f>
        <v/>
      </c>
      <c r="I2268" s="19" t="str">
        <f>TRIM(data!I2147)</f>
        <v>Magdalena, Colombia</v>
      </c>
      <c r="J2268" s="19" t="str">
        <f>TRIM(data!J2147)</f>
        <v>Colombia</v>
      </c>
      <c r="K2268" s="19" t="str">
        <f>TRIM(data!K2147)</f>
        <v>South America</v>
      </c>
      <c r="L2268" s="19" t="str">
        <f>TRIM(data!L2147)</f>
        <v/>
      </c>
      <c r="M2268" s="19" t="str">
        <f>TRIM(data!M2147)</f>
        <v>MG676730</v>
      </c>
      <c r="N2268" s="19" t="str">
        <f>TRIM(data!N2147)</f>
        <v>MG676795</v>
      </c>
      <c r="O2268" s="19" t="str">
        <f>TRIM(data!O2147)</f>
        <v>MG676860</v>
      </c>
      <c r="P2268" s="19" t="str">
        <f>TRIM(data!P2147)</f>
        <v>Ramírez 2020, https://doi.org/10.1111/ppa.13121</v>
      </c>
      <c r="Q2268" s="19" t="str">
        <f>TRIM(data!Q2147)</f>
        <v>2019</v>
      </c>
      <c r="R2268" s="19" t="str">
        <f>TRIM(data!R2147)</f>
        <v>Darrielle Williams</v>
      </c>
      <c r="T2268" s="40"/>
      <c r="U2268" s="40"/>
      <c r="V2268" s="40"/>
      <c r="W2268" s="40"/>
      <c r="X2268" s="40"/>
      <c r="Y2268" s="40"/>
      <c r="Z2268" s="40"/>
      <c r="AA2268" s="40"/>
    </row>
    <row r="2269" spans="1:27" x14ac:dyDescent="0.3">
      <c r="A2269" s="19" t="str">
        <f>TRIM(data!A2148)</f>
        <v>2152</v>
      </c>
      <c r="B2269" s="19" t="str">
        <f>TRIM(data!B2148)</f>
        <v>IIA</v>
      </c>
      <c r="C2269" s="19" t="str">
        <f>TRIM(data!C2148)</f>
        <v>6</v>
      </c>
      <c r="D2269" s="19" t="str">
        <f>TRIM(data!D2148)</f>
        <v>UA1636</v>
      </c>
      <c r="E2269" s="19" t="str">
        <f>TRIM(data!E2148)</f>
        <v>Musa acuminata (Banana)</v>
      </c>
      <c r="F2269" s="19" t="str">
        <f>TRIM(data!F2148)</f>
        <v>Musaceae</v>
      </c>
      <c r="G2269" s="19" t="str">
        <f>TRIM(data!G2148)</f>
        <v>Zingiberales</v>
      </c>
      <c r="H2269" s="19" t="str">
        <f>TRIM(data!H2148)</f>
        <v/>
      </c>
      <c r="I2269" s="19" t="str">
        <f>TRIM(data!I2148)</f>
        <v>Magdalena, Colombia</v>
      </c>
      <c r="J2269" s="19" t="str">
        <f>TRIM(data!J2148)</f>
        <v>Colombia</v>
      </c>
      <c r="K2269" s="19" t="str">
        <f>TRIM(data!K2148)</f>
        <v>South America</v>
      </c>
      <c r="L2269" s="19" t="str">
        <f>TRIM(data!L2148)</f>
        <v/>
      </c>
      <c r="M2269" s="19" t="str">
        <f>TRIM(data!M2148)</f>
        <v>MG676750</v>
      </c>
      <c r="N2269" s="19" t="str">
        <f>TRIM(data!N2148)</f>
        <v>MG676815</v>
      </c>
      <c r="O2269" s="19" t="str">
        <f>TRIM(data!O2148)</f>
        <v>MG676880</v>
      </c>
      <c r="P2269" s="19" t="str">
        <f>TRIM(data!P2148)</f>
        <v>Ramírez 2020, https://doi.org/10.1111/ppa.13121</v>
      </c>
      <c r="Q2269" s="19" t="str">
        <f>TRIM(data!Q2148)</f>
        <v>2019</v>
      </c>
      <c r="R2269" s="19" t="str">
        <f>TRIM(data!R2148)</f>
        <v>Darrielle Williams</v>
      </c>
      <c r="T2269" s="40"/>
      <c r="U2269" s="40"/>
      <c r="V2269" s="40"/>
      <c r="W2269" s="40"/>
      <c r="X2269" s="40"/>
      <c r="Y2269" s="40"/>
      <c r="Z2269" s="40"/>
      <c r="AA2269" s="40"/>
    </row>
    <row r="2270" spans="1:27" x14ac:dyDescent="0.3">
      <c r="A2270" s="19" t="str">
        <f>TRIM(data!A2149)</f>
        <v>2153</v>
      </c>
      <c r="B2270" s="19" t="str">
        <f>TRIM(data!B2149)</f>
        <v>IIA</v>
      </c>
      <c r="C2270" s="19" t="str">
        <f>TRIM(data!C2149)</f>
        <v>6</v>
      </c>
      <c r="D2270" s="19" t="str">
        <f>TRIM(data!D2149)</f>
        <v>UQRS457</v>
      </c>
      <c r="E2270" s="19" t="str">
        <f>TRIM(data!E2149)</f>
        <v>Heliconia rostrata (hanging lobster claw)</v>
      </c>
      <c r="F2270" s="19" t="str">
        <f>TRIM(data!F2149)</f>
        <v>Heliconiaceae</v>
      </c>
      <c r="G2270" s="19" t="str">
        <f>TRIM(data!G2149)</f>
        <v>Zingiberales</v>
      </c>
      <c r="H2270" s="19" t="str">
        <f>TRIM(data!H2149)</f>
        <v/>
      </c>
      <c r="I2270" s="19" t="str">
        <f>TRIM(data!I2149)</f>
        <v>Hawaii, United States</v>
      </c>
      <c r="J2270" s="19" t="str">
        <f>TRIM(data!J2149)</f>
        <v>United States (Hawaii)</v>
      </c>
      <c r="K2270" s="19" t="str">
        <f>TRIM(data!K2149)</f>
        <v>Pacific Ocean</v>
      </c>
      <c r="L2270" s="19" t="str">
        <f>TRIM(data!L2149)</f>
        <v/>
      </c>
      <c r="M2270" s="19" t="str">
        <f>TRIM(data!M2149)</f>
        <v/>
      </c>
      <c r="N2270" s="19" t="str">
        <f>TRIM(data!N2149)</f>
        <v/>
      </c>
      <c r="O2270" s="19" t="str">
        <f>TRIM(data!O2149)</f>
        <v/>
      </c>
      <c r="P2270" s="19" t="str">
        <f>TRIM(data!P2149)</f>
        <v>Cellier 2015, https://doi.org/10.1371/journal.pone.0122182</v>
      </c>
      <c r="Q2270" s="19" t="str">
        <f>TRIM(data!Q2149)</f>
        <v>2015</v>
      </c>
      <c r="R2270" s="19" t="str">
        <f>TRIM(data!R2149)</f>
        <v>Maria Charco Munoz</v>
      </c>
    </row>
    <row r="2271" spans="1:27" x14ac:dyDescent="0.3">
      <c r="A2271" s="19" t="str">
        <f>TRIM(data!A2150)</f>
        <v>2154</v>
      </c>
      <c r="B2271" s="19" t="str">
        <f>TRIM(data!B2150)</f>
        <v>IIA</v>
      </c>
      <c r="C2271" s="19" t="str">
        <f>TRIM(data!C2150)</f>
        <v>6</v>
      </c>
      <c r="D2271" s="19" t="str">
        <f>TRIM(data!D2150)</f>
        <v>UW181</v>
      </c>
      <c r="E2271" s="19" t="str">
        <f>TRIM(data!E2150)</f>
        <v>Musa paradisiaca (Plantain)</v>
      </c>
      <c r="F2271" s="19" t="str">
        <f>TRIM(data!F2150)</f>
        <v>Musaceae</v>
      </c>
      <c r="G2271" s="19" t="str">
        <f>TRIM(data!G2150)</f>
        <v>Zingiberales</v>
      </c>
      <c r="H2271" s="19" t="str">
        <f>TRIM(data!H2150)</f>
        <v/>
      </c>
      <c r="I2271" s="19" t="str">
        <f>TRIM(data!I2150)</f>
        <v>Venezuela</v>
      </c>
      <c r="J2271" s="19" t="str">
        <f>TRIM(data!J2150)</f>
        <v>Venezuela</v>
      </c>
      <c r="K2271" s="19" t="str">
        <f>TRIM(data!K2150)</f>
        <v>South America</v>
      </c>
      <c r="L2271" s="19" t="str">
        <f>TRIM(data!L2150)</f>
        <v/>
      </c>
      <c r="M2271" s="19" t="str">
        <f>TRIM(data!M2150)</f>
        <v>GU295053</v>
      </c>
      <c r="N2271" s="19" t="str">
        <f>TRIM(data!N2150)</f>
        <v>AY756754</v>
      </c>
      <c r="O2271" s="19" t="str">
        <f>TRIM(data!O2150)</f>
        <v/>
      </c>
      <c r="P2271" s="19" t="str">
        <f>TRIM(data!P2150)</f>
        <v>Cellier 2010, https://doi.org/10.1094/PHYTO-02-10-0157</v>
      </c>
      <c r="Q2271" s="19" t="str">
        <f>TRIM(data!Q2150)</f>
        <v>2010</v>
      </c>
      <c r="R2271" s="19" t="str">
        <f>TRIM(data!R2150)</f>
        <v>Darrell Sparks and Tiffany Lowe-Power</v>
      </c>
    </row>
    <row r="2272" spans="1:27" x14ac:dyDescent="0.3">
      <c r="A2272" s="19" t="str">
        <f>TRIM(data!A2151)</f>
        <v>2155</v>
      </c>
      <c r="B2272" s="19" t="str">
        <f>TRIM(data!B2151)</f>
        <v>IIA</v>
      </c>
      <c r="C2272" s="19" t="str">
        <f>TRIM(data!C2151)</f>
        <v>6</v>
      </c>
      <c r="D2272" s="19" t="str">
        <f>TRIM(data!D2151)</f>
        <v>UW21</v>
      </c>
      <c r="E2272" s="19" t="str">
        <f>TRIM(data!E2151)</f>
        <v>Musa sp.</v>
      </c>
      <c r="F2272" s="19" t="str">
        <f>TRIM(data!F2151)</f>
        <v>Musaceae</v>
      </c>
      <c r="G2272" s="19" t="str">
        <f>TRIM(data!G2151)</f>
        <v>Zingiberales</v>
      </c>
      <c r="H2272" s="19" t="str">
        <f>TRIM(data!H2151)</f>
        <v/>
      </c>
      <c r="I2272" s="19" t="str">
        <f>TRIM(data!I2151)</f>
        <v>Honduras</v>
      </c>
      <c r="J2272" s="19" t="str">
        <f>TRIM(data!J2151)</f>
        <v>Honduras</v>
      </c>
      <c r="K2272" s="19" t="str">
        <f>TRIM(data!K2151)</f>
        <v>Central America</v>
      </c>
      <c r="L2272" s="19" t="str">
        <f>TRIM(data!L2151)</f>
        <v/>
      </c>
      <c r="M2272" s="19" t="str">
        <f>TRIM(data!M2151)</f>
        <v>DQ011546</v>
      </c>
      <c r="N2272" s="19" t="str">
        <f>TRIM(data!N2151)</f>
        <v>AY756758</v>
      </c>
      <c r="O2272" s="19" t="str">
        <f>TRIM(data!O2151)</f>
        <v/>
      </c>
      <c r="P2272" s="19" t="str">
        <f>TRIM(data!P2151)</f>
        <v>Wicker 2007, https://doi.org/10.1128/AEM.00841-07</v>
      </c>
      <c r="Q2272" s="19" t="str">
        <f>TRIM(data!Q2151)</f>
        <v>2007</v>
      </c>
      <c r="R2272" s="19" t="str">
        <f>TRIM(data!R2151)</f>
        <v>Tiffany Lowe-Power</v>
      </c>
      <c r="T2272" s="22"/>
      <c r="U2272" s="22"/>
      <c r="V2272" s="22"/>
      <c r="W2272" s="22"/>
      <c r="X2272" s="22"/>
      <c r="Y2272" s="22"/>
      <c r="Z2272" s="22"/>
      <c r="AA2272" s="22"/>
    </row>
    <row r="2273" spans="1:27" x14ac:dyDescent="0.3">
      <c r="A2273" s="19" t="str">
        <f>TRIM(data!A2152)</f>
        <v>2156</v>
      </c>
      <c r="B2273" s="19" t="str">
        <f>TRIM(data!B2152)</f>
        <v>IIA</v>
      </c>
      <c r="C2273" s="19" t="str">
        <f>TRIM(data!C2152)</f>
        <v>6</v>
      </c>
      <c r="D2273" s="19" t="str">
        <f>TRIM(data!D2152)</f>
        <v>UW566</v>
      </c>
      <c r="E2273" s="19" t="str">
        <f>TRIM(data!E2152)</f>
        <v>Musa acuminata (Banana)</v>
      </c>
      <c r="F2273" s="19" t="str">
        <f>TRIM(data!F2152)</f>
        <v>Musaceae</v>
      </c>
      <c r="G2273" s="19" t="str">
        <f>TRIM(data!G2152)</f>
        <v>Zingiberales</v>
      </c>
      <c r="H2273" s="19" t="str">
        <f>TRIM(data!H2152)</f>
        <v>2004-2005</v>
      </c>
      <c r="I2273" s="19" t="str">
        <f>TRIM(data!I2152)</f>
        <v>Mojarras, Coatepeque, Guatemala</v>
      </c>
      <c r="J2273" s="19" t="str">
        <f>TRIM(data!J2152)</f>
        <v>Guatemala</v>
      </c>
      <c r="K2273" s="19" t="str">
        <f>TRIM(data!K2152)</f>
        <v>Central America</v>
      </c>
      <c r="L2273" s="19" t="str">
        <f>TRIM(data!L2152)</f>
        <v/>
      </c>
      <c r="M2273" s="19" t="str">
        <f>TRIM(data!M2152)</f>
        <v/>
      </c>
      <c r="N2273" s="19" t="str">
        <f>TRIM(data!N2152)</f>
        <v/>
      </c>
      <c r="O2273" s="19" t="str">
        <f>TRIM(data!O2152)</f>
        <v/>
      </c>
      <c r="P2273" s="19" t="str">
        <f>TRIM(data!P2152)</f>
        <v>Sanchez Perez 2008 https://doi.org/10.1111/j.1365-3059.2007.01769.x</v>
      </c>
      <c r="Q2273" s="19" t="str">
        <f>TRIM(data!Q2152)</f>
        <v>2008</v>
      </c>
      <c r="R2273" s="19" t="str">
        <f>TRIM(data!R2152)</f>
        <v>Tiffany Lowe-Power</v>
      </c>
      <c r="T2273" s="22"/>
      <c r="U2273" s="22"/>
      <c r="V2273" s="22"/>
      <c r="W2273" s="22"/>
      <c r="X2273" s="22"/>
      <c r="Y2273" s="22"/>
      <c r="Z2273" s="22"/>
      <c r="AA2273" s="22"/>
    </row>
    <row r="2274" spans="1:27" x14ac:dyDescent="0.3">
      <c r="A2274" s="19" t="str">
        <f>TRIM(data!A2153)</f>
        <v>2157</v>
      </c>
      <c r="B2274" s="19" t="str">
        <f>TRIM(data!B2153)</f>
        <v>IIA</v>
      </c>
      <c r="C2274" s="19" t="str">
        <f>TRIM(data!C2153)</f>
        <v>6</v>
      </c>
      <c r="D2274" s="19" t="str">
        <f>TRIM(data!D2153)</f>
        <v>UW571</v>
      </c>
      <c r="E2274" s="19" t="str">
        <f>TRIM(data!E2153)</f>
        <v>Musa acuminata (Banana)</v>
      </c>
      <c r="F2274" s="19" t="str">
        <f>TRIM(data!F2153)</f>
        <v>Musaceae</v>
      </c>
      <c r="G2274" s="19" t="str">
        <f>TRIM(data!G2153)</f>
        <v>Zingiberales</v>
      </c>
      <c r="H2274" s="19" t="str">
        <f>TRIM(data!H2153)</f>
        <v>2004-2005</v>
      </c>
      <c r="I2274" s="19" t="str">
        <f>TRIM(data!I2153)</f>
        <v>Mojarras, Coatepeque, Guatemala</v>
      </c>
      <c r="J2274" s="19" t="str">
        <f>TRIM(data!J2153)</f>
        <v>Guatemala</v>
      </c>
      <c r="K2274" s="19" t="str">
        <f>TRIM(data!K2153)</f>
        <v>Central America</v>
      </c>
      <c r="L2274" s="19" t="str">
        <f>TRIM(data!L2153)</f>
        <v/>
      </c>
      <c r="M2274" s="19" t="str">
        <f>TRIM(data!M2153)</f>
        <v/>
      </c>
      <c r="N2274" s="19" t="str">
        <f>TRIM(data!N2153)</f>
        <v/>
      </c>
      <c r="O2274" s="19" t="str">
        <f>TRIM(data!O2153)</f>
        <v/>
      </c>
      <c r="P2274" s="19" t="str">
        <f>TRIM(data!P2153)</f>
        <v>Sanchez Perez 2008 https://doi.org/10.1111/j.1365-3059.2007.01769.x</v>
      </c>
      <c r="Q2274" s="19" t="str">
        <f>TRIM(data!Q2153)</f>
        <v>2008</v>
      </c>
      <c r="R2274" s="19" t="str">
        <f>TRIM(data!R2153)</f>
        <v>Tiffany Lowe-Power</v>
      </c>
    </row>
    <row r="2275" spans="1:27" x14ac:dyDescent="0.3">
      <c r="A2275" s="19" t="str">
        <f>TRIM(data!A2154)</f>
        <v>2158</v>
      </c>
      <c r="B2275" s="19" t="str">
        <f>TRIM(data!B2154)</f>
        <v>IIA</v>
      </c>
      <c r="C2275" s="19" t="str">
        <f>TRIM(data!C2154)</f>
        <v>6</v>
      </c>
      <c r="D2275" s="19" t="str">
        <f>TRIM(data!D2154)</f>
        <v>UW587</v>
      </c>
      <c r="E2275" s="19" t="str">
        <f>TRIM(data!E2154)</f>
        <v>Musa acuminata (Banana)</v>
      </c>
      <c r="F2275" s="19" t="str">
        <f>TRIM(data!F2154)</f>
        <v>Musaceae</v>
      </c>
      <c r="G2275" s="19" t="str">
        <f>TRIM(data!G2154)</f>
        <v>Zingiberales</v>
      </c>
      <c r="H2275" s="19" t="str">
        <f>TRIM(data!H2154)</f>
        <v>2004-2005</v>
      </c>
      <c r="I2275" s="19" t="str">
        <f>TRIM(data!I2154)</f>
        <v>Tiquisate, Escuintla, Guatemala</v>
      </c>
      <c r="J2275" s="19" t="str">
        <f>TRIM(data!J2154)</f>
        <v>Guatemala</v>
      </c>
      <c r="K2275" s="19" t="str">
        <f>TRIM(data!K2154)</f>
        <v>Central America</v>
      </c>
      <c r="L2275" s="19" t="str">
        <f>TRIM(data!L2154)</f>
        <v/>
      </c>
      <c r="M2275" s="19" t="str">
        <f>TRIM(data!M2154)</f>
        <v/>
      </c>
      <c r="N2275" s="19" t="str">
        <f>TRIM(data!N2154)</f>
        <v/>
      </c>
      <c r="O2275" s="19" t="str">
        <f>TRIM(data!O2154)</f>
        <v/>
      </c>
      <c r="P2275" s="19" t="str">
        <f>TRIM(data!P2154)</f>
        <v>Sanchez Perez 2008 https://doi.org/10.1111/j.1365-3059.2007.01769.x</v>
      </c>
      <c r="Q2275" s="19" t="str">
        <f>TRIM(data!Q2154)</f>
        <v>2008</v>
      </c>
      <c r="R2275" s="19" t="str">
        <f>TRIM(data!R2154)</f>
        <v>Tiffany Lowe-Power</v>
      </c>
    </row>
    <row r="2276" spans="1:27" x14ac:dyDescent="0.3">
      <c r="A2276" s="19" t="str">
        <f>TRIM(data!A2155)</f>
        <v>2159</v>
      </c>
      <c r="B2276" s="19" t="str">
        <f>TRIM(data!B2155)</f>
        <v>IIA</v>
      </c>
      <c r="C2276" s="19" t="str">
        <f>TRIM(data!C2155)</f>
        <v>6</v>
      </c>
      <c r="D2276" s="19" t="str">
        <f>TRIM(data!D2155)</f>
        <v>UW588</v>
      </c>
      <c r="E2276" s="19" t="str">
        <f>TRIM(data!E2155)</f>
        <v>Musa acuminata (Banana)</v>
      </c>
      <c r="F2276" s="19" t="str">
        <f>TRIM(data!F2155)</f>
        <v>Musaceae</v>
      </c>
      <c r="G2276" s="19" t="str">
        <f>TRIM(data!G2155)</f>
        <v>Zingiberales</v>
      </c>
      <c r="H2276" s="19" t="str">
        <f>TRIM(data!H2155)</f>
        <v>2004-2005</v>
      </c>
      <c r="I2276" s="19" t="str">
        <f>TRIM(data!I2155)</f>
        <v>Tiquisate, Escuintla, Guatemala</v>
      </c>
      <c r="J2276" s="19" t="str">
        <f>TRIM(data!J2155)</f>
        <v>Guatemala</v>
      </c>
      <c r="K2276" s="19" t="str">
        <f>TRIM(data!K2155)</f>
        <v>Central America</v>
      </c>
      <c r="L2276" s="19" t="str">
        <f>TRIM(data!L2155)</f>
        <v/>
      </c>
      <c r="M2276" s="19" t="str">
        <f>TRIM(data!M2155)</f>
        <v/>
      </c>
      <c r="N2276" s="19" t="str">
        <f>TRIM(data!N2155)</f>
        <v/>
      </c>
      <c r="O2276" s="19" t="str">
        <f>TRIM(data!O2155)</f>
        <v/>
      </c>
      <c r="P2276" s="19" t="str">
        <f>TRIM(data!P2155)</f>
        <v>Sanchez Perez 2008 https://doi.org/10.1111/j.1365-3059.2007.01769.x</v>
      </c>
      <c r="Q2276" s="19" t="str">
        <f>TRIM(data!Q2155)</f>
        <v>2008</v>
      </c>
      <c r="R2276" s="19" t="str">
        <f>TRIM(data!R2155)</f>
        <v>Tiffany Lowe-Power</v>
      </c>
    </row>
    <row r="2277" spans="1:27" x14ac:dyDescent="0.3">
      <c r="A2277" s="19" t="str">
        <f>TRIM(data!A2156)</f>
        <v>2160</v>
      </c>
      <c r="B2277" s="19" t="str">
        <f>TRIM(data!B2156)</f>
        <v>IIA</v>
      </c>
      <c r="C2277" s="19" t="str">
        <f>TRIM(data!C2156)</f>
        <v>6</v>
      </c>
      <c r="D2277" s="19" t="str">
        <f>TRIM(data!D2156)</f>
        <v>UW589</v>
      </c>
      <c r="E2277" s="19" t="str">
        <f>TRIM(data!E2156)</f>
        <v>Musa acuminata (Banana)</v>
      </c>
      <c r="F2277" s="19" t="str">
        <f>TRIM(data!F2156)</f>
        <v>Musaceae</v>
      </c>
      <c r="G2277" s="19" t="str">
        <f>TRIM(data!G2156)</f>
        <v>Zingiberales</v>
      </c>
      <c r="H2277" s="19" t="str">
        <f>TRIM(data!H2156)</f>
        <v>2004-2005</v>
      </c>
      <c r="I2277" s="19" t="str">
        <f>TRIM(data!I2156)</f>
        <v>Tiquisate, Escuintla, Guatemala</v>
      </c>
      <c r="J2277" s="19" t="str">
        <f>TRIM(data!J2156)</f>
        <v>Guatemala</v>
      </c>
      <c r="K2277" s="19" t="str">
        <f>TRIM(data!K2156)</f>
        <v>Central America</v>
      </c>
      <c r="L2277" s="19" t="str">
        <f>TRIM(data!L2156)</f>
        <v/>
      </c>
      <c r="M2277" s="19" t="str">
        <f>TRIM(data!M2156)</f>
        <v/>
      </c>
      <c r="N2277" s="19" t="str">
        <f>TRIM(data!N2156)</f>
        <v/>
      </c>
      <c r="O2277" s="19" t="str">
        <f>TRIM(data!O2156)</f>
        <v/>
      </c>
      <c r="P2277" s="19" t="str">
        <f>TRIM(data!P2156)</f>
        <v>Sanchez Perez 2008 https://doi.org/10.1111/j.1365-3059.2007.01769.x</v>
      </c>
      <c r="Q2277" s="19" t="str">
        <f>TRIM(data!Q2156)</f>
        <v>2008</v>
      </c>
      <c r="R2277" s="19" t="str">
        <f>TRIM(data!R2156)</f>
        <v>Tiffany Lowe-Power</v>
      </c>
    </row>
    <row r="2278" spans="1:27" x14ac:dyDescent="0.3">
      <c r="A2278" s="19" t="str">
        <f>TRIM(data!A2157)</f>
        <v>2161</v>
      </c>
      <c r="B2278" s="19" t="str">
        <f>TRIM(data!B2157)</f>
        <v>IIA</v>
      </c>
      <c r="C2278" s="19" t="str">
        <f>TRIM(data!C2157)</f>
        <v>6</v>
      </c>
      <c r="D2278" s="19" t="str">
        <f>TRIM(data!D2157)</f>
        <v>UW590</v>
      </c>
      <c r="E2278" s="19" t="str">
        <f>TRIM(data!E2157)</f>
        <v>Musa acuminata (Banana)</v>
      </c>
      <c r="F2278" s="19" t="str">
        <f>TRIM(data!F2157)</f>
        <v>Musaceae</v>
      </c>
      <c r="G2278" s="19" t="str">
        <f>TRIM(data!G2157)</f>
        <v>Zingiberales</v>
      </c>
      <c r="H2278" s="19" t="str">
        <f>TRIM(data!H2157)</f>
        <v>2004-2005</v>
      </c>
      <c r="I2278" s="19" t="str">
        <f>TRIM(data!I2157)</f>
        <v>Tiquisate, Escuintla, Guatemala</v>
      </c>
      <c r="J2278" s="19" t="str">
        <f>TRIM(data!J2157)</f>
        <v>Guatemala</v>
      </c>
      <c r="K2278" s="19" t="str">
        <f>TRIM(data!K2157)</f>
        <v>Central America</v>
      </c>
      <c r="L2278" s="19" t="str">
        <f>TRIM(data!L2157)</f>
        <v/>
      </c>
      <c r="M2278" s="19" t="str">
        <f>TRIM(data!M2157)</f>
        <v/>
      </c>
      <c r="N2278" s="19" t="str">
        <f>TRIM(data!N2157)</f>
        <v/>
      </c>
      <c r="O2278" s="19" t="str">
        <f>TRIM(data!O2157)</f>
        <v/>
      </c>
      <c r="P2278" s="19" t="str">
        <f>TRIM(data!P2157)</f>
        <v>Sanchez Perez 2008 https://doi.org/10.1111/j.1365-3059.2007.01769.x</v>
      </c>
      <c r="Q2278" s="19" t="str">
        <f>TRIM(data!Q2157)</f>
        <v>2008</v>
      </c>
      <c r="R2278" s="19" t="str">
        <f>TRIM(data!R2157)</f>
        <v>Tiffany Lowe-Power</v>
      </c>
    </row>
    <row r="2279" spans="1:27" x14ac:dyDescent="0.3">
      <c r="A2279" s="19" t="str">
        <f>TRIM(data!A2158)</f>
        <v>2162</v>
      </c>
      <c r="B2279" s="19" t="str">
        <f>TRIM(data!B2158)</f>
        <v>IIA</v>
      </c>
      <c r="C2279" s="19" t="str">
        <f>TRIM(data!C2158)</f>
        <v>6</v>
      </c>
      <c r="D2279" s="19" t="str">
        <f>TRIM(data!D2158)</f>
        <v>UW591</v>
      </c>
      <c r="E2279" s="19" t="str">
        <f>TRIM(data!E2158)</f>
        <v>Musa acuminata (Banana)</v>
      </c>
      <c r="F2279" s="19" t="str">
        <f>TRIM(data!F2158)</f>
        <v>Musaceae</v>
      </c>
      <c r="G2279" s="19" t="str">
        <f>TRIM(data!G2158)</f>
        <v>Zingiberales</v>
      </c>
      <c r="H2279" s="19" t="str">
        <f>TRIM(data!H2158)</f>
        <v>2004-2005</v>
      </c>
      <c r="I2279" s="19" t="str">
        <f>TRIM(data!I2158)</f>
        <v>Tiquisate, Escuintla, Guatemala</v>
      </c>
      <c r="J2279" s="19" t="str">
        <f>TRIM(data!J2158)</f>
        <v>Guatemala</v>
      </c>
      <c r="K2279" s="19" t="str">
        <f>TRIM(data!K2158)</f>
        <v>Central America</v>
      </c>
      <c r="L2279" s="19" t="str">
        <f>TRIM(data!L2158)</f>
        <v/>
      </c>
      <c r="M2279" s="19" t="str">
        <f>TRIM(data!M2158)</f>
        <v/>
      </c>
      <c r="N2279" s="19" t="str">
        <f>TRIM(data!N2158)</f>
        <v/>
      </c>
      <c r="O2279" s="19" t="str">
        <f>TRIM(data!O2158)</f>
        <v/>
      </c>
      <c r="P2279" s="19" t="str">
        <f>TRIM(data!P2158)</f>
        <v>Sanchez Perez 2008 https://doi.org/10.1111/j.1365-3059.2007.01769.x</v>
      </c>
      <c r="Q2279" s="19" t="str">
        <f>TRIM(data!Q2158)</f>
        <v>2008</v>
      </c>
      <c r="R2279" s="19" t="str">
        <f>TRIM(data!R2158)</f>
        <v>Tiffany Lowe-Power</v>
      </c>
    </row>
    <row r="2280" spans="1:27" x14ac:dyDescent="0.3">
      <c r="A2280" s="19" t="str">
        <f>TRIM(data!A2159)</f>
        <v>2163</v>
      </c>
      <c r="B2280" s="19" t="str">
        <f>TRIM(data!B2159)</f>
        <v>IIA</v>
      </c>
      <c r="C2280" s="19" t="str">
        <f>TRIM(data!C2159)</f>
        <v>6</v>
      </c>
      <c r="D2280" s="19" t="str">
        <f>TRIM(data!D2159)</f>
        <v>UW592</v>
      </c>
      <c r="E2280" s="19" t="str">
        <f>TRIM(data!E2159)</f>
        <v>Musa acuminata (Banana)</v>
      </c>
      <c r="F2280" s="19" t="str">
        <f>TRIM(data!F2159)</f>
        <v>Musaceae</v>
      </c>
      <c r="G2280" s="19" t="str">
        <f>TRIM(data!G2159)</f>
        <v>Zingiberales</v>
      </c>
      <c r="H2280" s="19" t="str">
        <f>TRIM(data!H2159)</f>
        <v>2004-2005</v>
      </c>
      <c r="I2280" s="19" t="str">
        <f>TRIM(data!I2159)</f>
        <v>Morales, Izabal, Guatemala</v>
      </c>
      <c r="J2280" s="19" t="str">
        <f>TRIM(data!J2159)</f>
        <v>Guatemala</v>
      </c>
      <c r="K2280" s="19" t="str">
        <f>TRIM(data!K2159)</f>
        <v>Central America</v>
      </c>
      <c r="L2280" s="19" t="str">
        <f>TRIM(data!L2159)</f>
        <v/>
      </c>
      <c r="M2280" s="19" t="str">
        <f>TRIM(data!M2159)</f>
        <v/>
      </c>
      <c r="N2280" s="19" t="str">
        <f>TRIM(data!N2159)</f>
        <v/>
      </c>
      <c r="O2280" s="19" t="str">
        <f>TRIM(data!O2159)</f>
        <v/>
      </c>
      <c r="P2280" s="19" t="str">
        <f>TRIM(data!P2159)</f>
        <v>Sanchez Perez 2008 https://doi.org/10.1111/j.1365-3059.2007.01769.x</v>
      </c>
      <c r="Q2280" s="19" t="str">
        <f>TRIM(data!Q2159)</f>
        <v>2008</v>
      </c>
      <c r="R2280" s="19" t="str">
        <f>TRIM(data!R2159)</f>
        <v>Tiffany Lowe-Power</v>
      </c>
    </row>
    <row r="2281" spans="1:27" x14ac:dyDescent="0.3">
      <c r="A2281" s="19" t="str">
        <f>TRIM(data!A2160)</f>
        <v>2164</v>
      </c>
      <c r="B2281" s="19" t="str">
        <f>TRIM(data!B2160)</f>
        <v>IIA</v>
      </c>
      <c r="C2281" s="19" t="str">
        <f>TRIM(data!C2160)</f>
        <v>6</v>
      </c>
      <c r="D2281" s="19" t="str">
        <f>TRIM(data!D2160)</f>
        <v>UW593</v>
      </c>
      <c r="E2281" s="19" t="str">
        <f>TRIM(data!E2160)</f>
        <v>Musa acuminata (Banana)</v>
      </c>
      <c r="F2281" s="19" t="str">
        <f>TRIM(data!F2160)</f>
        <v>Musaceae</v>
      </c>
      <c r="G2281" s="19" t="str">
        <f>TRIM(data!G2160)</f>
        <v>Zingiberales</v>
      </c>
      <c r="H2281" s="19" t="str">
        <f>TRIM(data!H2160)</f>
        <v>2004-2005</v>
      </c>
      <c r="I2281" s="19" t="str">
        <f>TRIM(data!I2160)</f>
        <v>Alamo, Tecun Uman, Guatemala</v>
      </c>
      <c r="J2281" s="19" t="str">
        <f>TRIM(data!J2160)</f>
        <v>Guatemala</v>
      </c>
      <c r="K2281" s="19" t="str">
        <f>TRIM(data!K2160)</f>
        <v>Central America</v>
      </c>
      <c r="L2281" s="19" t="str">
        <f>TRIM(data!L2160)</f>
        <v/>
      </c>
      <c r="M2281" s="19" t="str">
        <f>TRIM(data!M2160)</f>
        <v/>
      </c>
      <c r="N2281" s="19" t="str">
        <f>TRIM(data!N2160)</f>
        <v/>
      </c>
      <c r="O2281" s="19" t="str">
        <f>TRIM(data!O2160)</f>
        <v/>
      </c>
      <c r="P2281" s="19" t="str">
        <f>TRIM(data!P2160)</f>
        <v>Sanchez Perez 2008 https://doi.org/10.1111/j.1365-3059.2007.01769.x</v>
      </c>
      <c r="Q2281" s="19" t="str">
        <f>TRIM(data!Q2160)</f>
        <v>2008</v>
      </c>
      <c r="R2281" s="19" t="str">
        <f>TRIM(data!R2160)</f>
        <v>Tiffany Lowe-Power</v>
      </c>
    </row>
    <row r="2282" spans="1:27" x14ac:dyDescent="0.3">
      <c r="A2282" s="19" t="str">
        <f>TRIM(data!A2161)</f>
        <v>2165</v>
      </c>
      <c r="B2282" s="19" t="str">
        <f>TRIM(data!B2161)</f>
        <v>IIA</v>
      </c>
      <c r="C2282" s="19" t="str">
        <f>TRIM(data!C2161)</f>
        <v>6</v>
      </c>
      <c r="D2282" s="19" t="str">
        <f>TRIM(data!D2161)</f>
        <v>UW594</v>
      </c>
      <c r="E2282" s="19" t="str">
        <f>TRIM(data!E2161)</f>
        <v>Musa acuminata (Banana)</v>
      </c>
      <c r="F2282" s="19" t="str">
        <f>TRIM(data!F2161)</f>
        <v>Musaceae</v>
      </c>
      <c r="G2282" s="19" t="str">
        <f>TRIM(data!G2161)</f>
        <v>Zingiberales</v>
      </c>
      <c r="H2282" s="19" t="str">
        <f>TRIM(data!H2161)</f>
        <v>2004-2005</v>
      </c>
      <c r="I2282" s="19" t="str">
        <f>TRIM(data!I2161)</f>
        <v>Alamo,Tecun Uman, Guatemala</v>
      </c>
      <c r="J2282" s="19" t="str">
        <f>TRIM(data!J2161)</f>
        <v>Guatemala</v>
      </c>
      <c r="K2282" s="19" t="str">
        <f>TRIM(data!K2161)</f>
        <v>Central America</v>
      </c>
      <c r="L2282" s="19" t="str">
        <f>TRIM(data!L2161)</f>
        <v/>
      </c>
      <c r="M2282" s="19" t="str">
        <f>TRIM(data!M2161)</f>
        <v/>
      </c>
      <c r="N2282" s="19" t="str">
        <f>TRIM(data!N2161)</f>
        <v/>
      </c>
      <c r="O2282" s="19" t="str">
        <f>TRIM(data!O2161)</f>
        <v/>
      </c>
      <c r="P2282" s="19" t="str">
        <f>TRIM(data!P2161)</f>
        <v>Sanchez Perez 2008 https://doi.org/10.1111/j.1365-3059.2007.01769.x</v>
      </c>
      <c r="Q2282" s="19" t="str">
        <f>TRIM(data!Q2161)</f>
        <v>2008</v>
      </c>
      <c r="R2282" s="19" t="str">
        <f>TRIM(data!R2161)</f>
        <v>Tiffany Lowe-Power</v>
      </c>
      <c r="T2282" s="22"/>
      <c r="U2282" s="22"/>
      <c r="V2282" s="22"/>
      <c r="W2282" s="22"/>
      <c r="X2282" s="22"/>
      <c r="Y2282" s="22"/>
      <c r="Z2282" s="22"/>
      <c r="AA2282" s="22"/>
    </row>
    <row r="2283" spans="1:27" x14ac:dyDescent="0.3">
      <c r="A2283" s="19" t="str">
        <f>TRIM(data!A2162)</f>
        <v>2166</v>
      </c>
      <c r="B2283" s="19" t="str">
        <f>TRIM(data!B2162)</f>
        <v>IIA</v>
      </c>
      <c r="C2283" s="19" t="str">
        <f>TRIM(data!C2162)</f>
        <v>6</v>
      </c>
      <c r="D2283" s="19" t="str">
        <f>TRIM(data!D2162)</f>
        <v>UW595</v>
      </c>
      <c r="E2283" s="19" t="str">
        <f>TRIM(data!E2162)</f>
        <v>Musa acuminata (Banana)</v>
      </c>
      <c r="F2283" s="19" t="str">
        <f>TRIM(data!F2162)</f>
        <v>Musaceae</v>
      </c>
      <c r="G2283" s="19" t="str">
        <f>TRIM(data!G2162)</f>
        <v>Zingiberales</v>
      </c>
      <c r="H2283" s="19" t="str">
        <f>TRIM(data!H2162)</f>
        <v>2004-2005</v>
      </c>
      <c r="I2283" s="19" t="str">
        <f>TRIM(data!I2162)</f>
        <v>Alamo, Tecun Uman, Guatemala</v>
      </c>
      <c r="J2283" s="19" t="str">
        <f>TRIM(data!J2162)</f>
        <v>Guatemala</v>
      </c>
      <c r="K2283" s="19" t="str">
        <f>TRIM(data!K2162)</f>
        <v>Central America</v>
      </c>
      <c r="L2283" s="19" t="str">
        <f>TRIM(data!L2162)</f>
        <v/>
      </c>
      <c r="M2283" s="19" t="str">
        <f>TRIM(data!M2162)</f>
        <v>JF702318</v>
      </c>
      <c r="N2283" s="19" t="str">
        <f>TRIM(data!N2162)</f>
        <v>JF702727</v>
      </c>
      <c r="O2283" s="19" t="str">
        <f>TRIM(data!O2162)</f>
        <v/>
      </c>
      <c r="P2283" s="19" t="str">
        <f>TRIM(data!P2162)</f>
        <v>Sanchez Perez 2008 https://doi.org/10.1111/j.1365-3059.2007.01769.x</v>
      </c>
      <c r="Q2283" s="19" t="str">
        <f>TRIM(data!Q2162)</f>
        <v>2008</v>
      </c>
      <c r="R2283" s="19" t="str">
        <f>TRIM(data!R2162)</f>
        <v>Tiffany Lowe-Power</v>
      </c>
      <c r="T2283" s="40"/>
      <c r="U2283" s="40"/>
      <c r="V2283" s="40"/>
      <c r="W2283" s="40"/>
      <c r="X2283" s="40"/>
      <c r="Y2283" s="40"/>
      <c r="Z2283" s="40"/>
      <c r="AA2283" s="40"/>
    </row>
    <row r="2284" spans="1:27" x14ac:dyDescent="0.3">
      <c r="A2284" s="19" t="str">
        <f>TRIM(data!A2163)</f>
        <v>2167</v>
      </c>
      <c r="B2284" s="19" t="str">
        <f>TRIM(data!B2163)</f>
        <v>IIA</v>
      </c>
      <c r="C2284" s="19" t="str">
        <f>TRIM(data!C2163)</f>
        <v>24</v>
      </c>
      <c r="D2284" s="19" t="str">
        <f>TRIM(data!D2163)</f>
        <v>B1</v>
      </c>
      <c r="E2284" s="19" t="str">
        <f>TRIM(data!E2163)</f>
        <v>Musa sp.</v>
      </c>
      <c r="F2284" s="19" t="str">
        <f>TRIM(data!F2163)</f>
        <v>Musaceae</v>
      </c>
      <c r="G2284" s="19" t="str">
        <f>TRIM(data!G2163)</f>
        <v>Zingiberales</v>
      </c>
      <c r="H2284" s="19" t="str">
        <f>TRIM(data!H2163)</f>
        <v>1987-2012</v>
      </c>
      <c r="I2284" s="19" t="str">
        <f>TRIM(data!I2163)</f>
        <v>Brazil</v>
      </c>
      <c r="J2284" s="19" t="str">
        <f>TRIM(data!J2163)</f>
        <v>Brazil</v>
      </c>
      <c r="K2284" s="19" t="str">
        <f>TRIM(data!K2163)</f>
        <v>South America</v>
      </c>
      <c r="L2284" s="19" t="str">
        <f>TRIM(data!L2163)</f>
        <v/>
      </c>
      <c r="M2284" s="19" t="str">
        <f>TRIM(data!M2163)</f>
        <v>KF889439</v>
      </c>
      <c r="N2284" s="19" t="str">
        <f>TRIM(data!N2163)</f>
        <v>KF896791</v>
      </c>
      <c r="O2284" s="19" t="str">
        <f>TRIM(data!O2163)</f>
        <v/>
      </c>
      <c r="P2284" s="19" t="str">
        <f>TRIM(data!P2163)</f>
        <v>Albuquerque 2014, https://doi.org/10.1094/PHYTO-12-13-0334-R</v>
      </c>
      <c r="Q2284" s="19" t="str">
        <f>TRIM(data!Q2163)</f>
        <v>2014</v>
      </c>
      <c r="R2284" s="19" t="str">
        <f>TRIM(data!R2163)</f>
        <v>Kyle Chipman</v>
      </c>
      <c r="T2284" s="22"/>
      <c r="U2284" s="22"/>
      <c r="V2284" s="22"/>
      <c r="W2284" s="22"/>
      <c r="X2284" s="22"/>
      <c r="Y2284" s="22"/>
      <c r="Z2284" s="22"/>
      <c r="AA2284" s="22"/>
    </row>
    <row r="2285" spans="1:27" x14ac:dyDescent="0.3">
      <c r="A2285" s="19" t="str">
        <f>TRIM(data!A2164)</f>
        <v>2168</v>
      </c>
      <c r="B2285" s="19" t="str">
        <f>TRIM(data!B2164)</f>
        <v>IIA</v>
      </c>
      <c r="C2285" s="19" t="str">
        <f>TRIM(data!C2164)</f>
        <v>24</v>
      </c>
      <c r="D2285" s="19" t="str">
        <f>TRIM(data!D2164)</f>
        <v>B11</v>
      </c>
      <c r="E2285" s="19" t="str">
        <f>TRIM(data!E2164)</f>
        <v>Musa acuminata (Banana)</v>
      </c>
      <c r="F2285" s="19" t="str">
        <f>TRIM(data!F2164)</f>
        <v>Musaceae</v>
      </c>
      <c r="G2285" s="19" t="str">
        <f>TRIM(data!G2164)</f>
        <v>Zingiberales</v>
      </c>
      <c r="H2285" s="19" t="str">
        <f>TRIM(data!H2164)</f>
        <v>1987-2012</v>
      </c>
      <c r="I2285" s="19" t="str">
        <f>TRIM(data!I2164)</f>
        <v>Brazil</v>
      </c>
      <c r="J2285" s="19" t="str">
        <f>TRIM(data!J2164)</f>
        <v>Brazil</v>
      </c>
      <c r="K2285" s="19" t="str">
        <f>TRIM(data!K2164)</f>
        <v>South America</v>
      </c>
      <c r="L2285" s="19" t="str">
        <f>TRIM(data!L2164)</f>
        <v/>
      </c>
      <c r="M2285" s="19" t="str">
        <f>TRIM(data!M2164)</f>
        <v>KF875412</v>
      </c>
      <c r="N2285" s="19" t="str">
        <f>TRIM(data!N2164)</f>
        <v>KF896783</v>
      </c>
      <c r="O2285" s="19" t="str">
        <f>TRIM(data!O2164)</f>
        <v/>
      </c>
      <c r="P2285" s="19" t="str">
        <f>TRIM(data!P2164)</f>
        <v>Albuquerque 2014, https://doi.org/10.1094/PHYTO-12-13-0334-R</v>
      </c>
      <c r="Q2285" s="19" t="str">
        <f>TRIM(data!Q2164)</f>
        <v>2014</v>
      </c>
      <c r="R2285" s="19" t="str">
        <f>TRIM(data!R2164)</f>
        <v>Kyle Chipman</v>
      </c>
    </row>
    <row r="2286" spans="1:27" x14ac:dyDescent="0.3">
      <c r="A2286" s="19" t="str">
        <f>TRIM(data!A2165)</f>
        <v>2169</v>
      </c>
      <c r="B2286" s="19" t="str">
        <f>TRIM(data!B2165)</f>
        <v>IIA</v>
      </c>
      <c r="C2286" s="19" t="str">
        <f>TRIM(data!C2165)</f>
        <v>24</v>
      </c>
      <c r="D2286" s="19" t="str">
        <f>TRIM(data!D2165)</f>
        <v>B13</v>
      </c>
      <c r="E2286" s="19" t="str">
        <f>TRIM(data!E2165)</f>
        <v>Musa acuminata (Banana)</v>
      </c>
      <c r="F2286" s="19" t="str">
        <f>TRIM(data!F2165)</f>
        <v>Musaceae</v>
      </c>
      <c r="G2286" s="19" t="str">
        <f>TRIM(data!G2165)</f>
        <v>Zingiberales</v>
      </c>
      <c r="H2286" s="19" t="str">
        <f>TRIM(data!H2165)</f>
        <v>1987-2012</v>
      </c>
      <c r="I2286" s="19" t="str">
        <f>TRIM(data!I2165)</f>
        <v>Brazil</v>
      </c>
      <c r="J2286" s="19" t="str">
        <f>TRIM(data!J2165)</f>
        <v>Brazil</v>
      </c>
      <c r="K2286" s="19" t="str">
        <f>TRIM(data!K2165)</f>
        <v>South America</v>
      </c>
      <c r="L2286" s="19" t="str">
        <f>TRIM(data!L2165)</f>
        <v/>
      </c>
      <c r="M2286" s="19" t="str">
        <f>TRIM(data!M2165)</f>
        <v>KF889438</v>
      </c>
      <c r="N2286" s="19" t="str">
        <f>TRIM(data!N2165)</f>
        <v>KF896793</v>
      </c>
      <c r="O2286" s="19" t="str">
        <f>TRIM(data!O2165)</f>
        <v/>
      </c>
      <c r="P2286" s="19" t="str">
        <f>TRIM(data!P2165)</f>
        <v>Albuquerque 2014, https://doi.org/10.1094/PHYTO-12-13-0334-R</v>
      </c>
      <c r="Q2286" s="19" t="str">
        <f>TRIM(data!Q2165)</f>
        <v>2014</v>
      </c>
      <c r="R2286" s="19" t="str">
        <f>TRIM(data!R2165)</f>
        <v>Kyle Chipman</v>
      </c>
    </row>
    <row r="2287" spans="1:27" x14ac:dyDescent="0.3">
      <c r="A2287" s="19" t="str">
        <f>TRIM(data!A2166)</f>
        <v>2170</v>
      </c>
      <c r="B2287" s="19" t="str">
        <f>TRIM(data!B2166)</f>
        <v>IIA</v>
      </c>
      <c r="C2287" s="19" t="str">
        <f>TRIM(data!C2166)</f>
        <v>24</v>
      </c>
      <c r="D2287" s="19" t="str">
        <f>TRIM(data!D2166)</f>
        <v>B133</v>
      </c>
      <c r="E2287" s="19" t="str">
        <f>TRIM(data!E2166)</f>
        <v>Musa sp.</v>
      </c>
      <c r="F2287" s="19" t="str">
        <f>TRIM(data!F2166)</f>
        <v>Musaceae</v>
      </c>
      <c r="G2287" s="19" t="str">
        <f>TRIM(data!G2166)</f>
        <v>Zingiberales</v>
      </c>
      <c r="H2287" s="19" t="str">
        <f>TRIM(data!H2166)</f>
        <v>1987-2012</v>
      </c>
      <c r="I2287" s="19" t="str">
        <f>TRIM(data!I2166)</f>
        <v>Brazil</v>
      </c>
      <c r="J2287" s="19" t="str">
        <f>TRIM(data!J2166)</f>
        <v>Brazil</v>
      </c>
      <c r="K2287" s="19" t="str">
        <f>TRIM(data!K2166)</f>
        <v>South America</v>
      </c>
      <c r="L2287" s="19" t="str">
        <f>TRIM(data!L2166)</f>
        <v/>
      </c>
      <c r="M2287" s="19" t="str">
        <f>TRIM(data!M2166)</f>
        <v>KF875407</v>
      </c>
      <c r="N2287" s="19" t="str">
        <f>TRIM(data!N2166)</f>
        <v>KF896789</v>
      </c>
      <c r="O2287" s="19" t="str">
        <f>TRIM(data!O2166)</f>
        <v/>
      </c>
      <c r="P2287" s="19" t="str">
        <f>TRIM(data!P2166)</f>
        <v>Albuquerque 2014, https://doi.org/10.1094/PHYTO-12-13-0334-R</v>
      </c>
      <c r="Q2287" s="19" t="str">
        <f>TRIM(data!Q2166)</f>
        <v>2014</v>
      </c>
      <c r="R2287" s="19" t="str">
        <f>TRIM(data!R2166)</f>
        <v>Kyle Chipman</v>
      </c>
    </row>
    <row r="2288" spans="1:27" x14ac:dyDescent="0.3">
      <c r="A2288" s="19" t="str">
        <f>TRIM(data!A2167)</f>
        <v>2171</v>
      </c>
      <c r="B2288" s="19" t="str">
        <f>TRIM(data!B2167)</f>
        <v>IIA</v>
      </c>
      <c r="C2288" s="19" t="str">
        <f>TRIM(data!C2167)</f>
        <v>24</v>
      </c>
      <c r="D2288" s="19" t="str">
        <f>TRIM(data!D2167)</f>
        <v>B14</v>
      </c>
      <c r="E2288" s="19" t="str">
        <f>TRIM(data!E2167)</f>
        <v>Musa acuminata (Banana)</v>
      </c>
      <c r="F2288" s="19" t="str">
        <f>TRIM(data!F2167)</f>
        <v>Musaceae</v>
      </c>
      <c r="G2288" s="19" t="str">
        <f>TRIM(data!G2167)</f>
        <v>Zingiberales</v>
      </c>
      <c r="H2288" s="19" t="str">
        <f>TRIM(data!H2167)</f>
        <v>1987-2012</v>
      </c>
      <c r="I2288" s="19" t="str">
        <f>TRIM(data!I2167)</f>
        <v>Brazil</v>
      </c>
      <c r="J2288" s="19" t="str">
        <f>TRIM(data!J2167)</f>
        <v>Brazil</v>
      </c>
      <c r="K2288" s="19" t="str">
        <f>TRIM(data!K2167)</f>
        <v>South America</v>
      </c>
      <c r="L2288" s="19" t="str">
        <f>TRIM(data!L2167)</f>
        <v/>
      </c>
      <c r="M2288" s="19" t="str">
        <f>TRIM(data!M2167)</f>
        <v>KF875408</v>
      </c>
      <c r="N2288" s="19" t="str">
        <f>TRIM(data!N2167)</f>
        <v>KF896788</v>
      </c>
      <c r="O2288" s="19" t="str">
        <f>TRIM(data!O2167)</f>
        <v/>
      </c>
      <c r="P2288" s="19" t="str">
        <f>TRIM(data!P2167)</f>
        <v>Albuquerque 2014, https://doi.org/10.1094/PHYTO-12-13-0334-R</v>
      </c>
      <c r="Q2288" s="19" t="str">
        <f>TRIM(data!Q2167)</f>
        <v>2014</v>
      </c>
      <c r="R2288" s="19" t="str">
        <f>TRIM(data!R2167)</f>
        <v>Kyle Chipman</v>
      </c>
    </row>
    <row r="2289" spans="1:27" x14ac:dyDescent="0.3">
      <c r="A2289" s="19" t="str">
        <f>TRIM(data!A2168)</f>
        <v>2172</v>
      </c>
      <c r="B2289" s="19" t="str">
        <f>TRIM(data!B2168)</f>
        <v>IIA</v>
      </c>
      <c r="C2289" s="19" t="str">
        <f>TRIM(data!C2168)</f>
        <v>24</v>
      </c>
      <c r="D2289" s="19" t="str">
        <f>TRIM(data!D2168)</f>
        <v>B15</v>
      </c>
      <c r="E2289" s="19" t="str">
        <f>TRIM(data!E2168)</f>
        <v>Musa acuminata (Banana)</v>
      </c>
      <c r="F2289" s="19" t="str">
        <f>TRIM(data!F2168)</f>
        <v>Musaceae</v>
      </c>
      <c r="G2289" s="19" t="str">
        <f>TRIM(data!G2168)</f>
        <v>Zingiberales</v>
      </c>
      <c r="H2289" s="19" t="str">
        <f>TRIM(data!H2168)</f>
        <v>1987-2012</v>
      </c>
      <c r="I2289" s="19" t="str">
        <f>TRIM(data!I2168)</f>
        <v>Brazil</v>
      </c>
      <c r="J2289" s="19" t="str">
        <f>TRIM(data!J2168)</f>
        <v>Brazil</v>
      </c>
      <c r="K2289" s="19" t="str">
        <f>TRIM(data!K2168)</f>
        <v>South America</v>
      </c>
      <c r="L2289" s="19" t="str">
        <f>TRIM(data!L2168)</f>
        <v/>
      </c>
      <c r="M2289" s="19" t="str">
        <f>TRIM(data!M2168)</f>
        <v>KF875409</v>
      </c>
      <c r="N2289" s="19" t="str">
        <f>TRIM(data!N2168)</f>
        <v>KF896787</v>
      </c>
      <c r="O2289" s="19" t="str">
        <f>TRIM(data!O2168)</f>
        <v/>
      </c>
      <c r="P2289" s="19" t="str">
        <f>TRIM(data!P2168)</f>
        <v>Albuquerque 2014, https://doi.org/10.1094/PHYTO-12-13-0334-R</v>
      </c>
      <c r="Q2289" s="19" t="str">
        <f>TRIM(data!Q2168)</f>
        <v>2014</v>
      </c>
      <c r="R2289" s="19" t="str">
        <f>TRIM(data!R2168)</f>
        <v>Kyle Chipman</v>
      </c>
    </row>
    <row r="2290" spans="1:27" x14ac:dyDescent="0.3">
      <c r="A2290" s="19" t="str">
        <f>TRIM(data!A2169)</f>
        <v>2173</v>
      </c>
      <c r="B2290" s="19" t="str">
        <f>TRIM(data!B2169)</f>
        <v>IIA</v>
      </c>
      <c r="C2290" s="19" t="str">
        <f>TRIM(data!C2169)</f>
        <v>24</v>
      </c>
      <c r="D2290" s="19" t="str">
        <f>TRIM(data!D2169)</f>
        <v>B17</v>
      </c>
      <c r="E2290" s="19" t="str">
        <f>TRIM(data!E2169)</f>
        <v>Musa acuminata (Banana)</v>
      </c>
      <c r="F2290" s="19" t="str">
        <f>TRIM(data!F2169)</f>
        <v>Musaceae</v>
      </c>
      <c r="G2290" s="19" t="str">
        <f>TRIM(data!G2169)</f>
        <v>Zingiberales</v>
      </c>
      <c r="H2290" s="19" t="str">
        <f>TRIM(data!H2169)</f>
        <v>1987-2012</v>
      </c>
      <c r="I2290" s="19" t="str">
        <f>TRIM(data!I2169)</f>
        <v>Brazil</v>
      </c>
      <c r="J2290" s="19" t="str">
        <f>TRIM(data!J2169)</f>
        <v>Brazil</v>
      </c>
      <c r="K2290" s="19" t="str">
        <f>TRIM(data!K2169)</f>
        <v>South America</v>
      </c>
      <c r="L2290" s="19" t="str">
        <f>TRIM(data!L2169)</f>
        <v/>
      </c>
      <c r="M2290" s="19" t="str">
        <f>TRIM(data!M2169)</f>
        <v>KF875406</v>
      </c>
      <c r="N2290" s="19" t="str">
        <f>TRIM(data!N2169)</f>
        <v>KF896792</v>
      </c>
      <c r="O2290" s="19" t="str">
        <f>TRIM(data!O2169)</f>
        <v/>
      </c>
      <c r="P2290" s="19" t="str">
        <f>TRIM(data!P2169)</f>
        <v>Albuquerque 2014, https://doi.org/10.1094/PHYTO-12-13-0334-R</v>
      </c>
      <c r="Q2290" s="19" t="str">
        <f>TRIM(data!Q2169)</f>
        <v>2014</v>
      </c>
      <c r="R2290" s="19" t="str">
        <f>TRIM(data!R2169)</f>
        <v>Kyle Chipman</v>
      </c>
    </row>
    <row r="2291" spans="1:27" x14ac:dyDescent="0.3">
      <c r="A2291" s="19" t="str">
        <f>TRIM(data!A2170)</f>
        <v>2174</v>
      </c>
      <c r="B2291" s="19" t="str">
        <f>TRIM(data!B2170)</f>
        <v>IIA</v>
      </c>
      <c r="C2291" s="19" t="str">
        <f>TRIM(data!C2170)</f>
        <v>24</v>
      </c>
      <c r="D2291" s="19" t="str">
        <f>TRIM(data!D2170)</f>
        <v>B26</v>
      </c>
      <c r="E2291" s="19" t="str">
        <f>TRIM(data!E2170)</f>
        <v>Musa sp.</v>
      </c>
      <c r="F2291" s="19" t="str">
        <f>TRIM(data!F2170)</f>
        <v>Musaceae</v>
      </c>
      <c r="G2291" s="19" t="str">
        <f>TRIM(data!G2170)</f>
        <v>Zingiberales</v>
      </c>
      <c r="H2291" s="19" t="str">
        <f>TRIM(data!H2170)</f>
        <v/>
      </c>
      <c r="I2291" s="19" t="str">
        <f>TRIM(data!I2170)</f>
        <v>Brazil</v>
      </c>
      <c r="J2291" s="19" t="str">
        <f>TRIM(data!J2170)</f>
        <v>Brazil</v>
      </c>
      <c r="K2291" s="19" t="str">
        <f>TRIM(data!K2170)</f>
        <v>South America</v>
      </c>
      <c r="L2291" s="19" t="str">
        <f>TRIM(data!L2170)</f>
        <v/>
      </c>
      <c r="M2291" s="19" t="str">
        <f>TRIM(data!M2170)</f>
        <v/>
      </c>
      <c r="N2291" s="19" t="str">
        <f>TRIM(data!N2170)</f>
        <v/>
      </c>
      <c r="O2291" s="19" t="str">
        <f>TRIM(data!O2170)</f>
        <v/>
      </c>
      <c r="P2291" s="19" t="str">
        <f>TRIM(data!P2170)</f>
        <v>Cellier 2015, https://doi.org/10.1371/journal.pone.0122182</v>
      </c>
      <c r="Q2291" s="19" t="str">
        <f>TRIM(data!Q2170)</f>
        <v>2015</v>
      </c>
      <c r="R2291" s="19" t="str">
        <f>TRIM(data!R2170)</f>
        <v>Maria Charco Munoz</v>
      </c>
    </row>
    <row r="2292" spans="1:27" x14ac:dyDescent="0.3">
      <c r="A2292" s="19" t="str">
        <f>TRIM(data!A2171)</f>
        <v>2175</v>
      </c>
      <c r="B2292" s="19" t="str">
        <f>TRIM(data!B2171)</f>
        <v>IIA</v>
      </c>
      <c r="C2292" s="19" t="str">
        <f>TRIM(data!C2171)</f>
        <v>24</v>
      </c>
      <c r="D2292" s="19" t="str">
        <f>TRIM(data!D2171)</f>
        <v>B3</v>
      </c>
      <c r="E2292" s="19" t="str">
        <f>TRIM(data!E2171)</f>
        <v>Musa acuminata (Banana)</v>
      </c>
      <c r="F2292" s="19" t="str">
        <f>TRIM(data!F2171)</f>
        <v>Musaceae</v>
      </c>
      <c r="G2292" s="19" t="str">
        <f>TRIM(data!G2171)</f>
        <v>Zingiberales</v>
      </c>
      <c r="H2292" s="19" t="str">
        <f>TRIM(data!H2171)</f>
        <v>1987-2012</v>
      </c>
      <c r="I2292" s="19" t="str">
        <f>TRIM(data!I2171)</f>
        <v>Brazil</v>
      </c>
      <c r="J2292" s="19" t="str">
        <f>TRIM(data!J2171)</f>
        <v>Brazil</v>
      </c>
      <c r="K2292" s="19" t="str">
        <f>TRIM(data!K2171)</f>
        <v>South America</v>
      </c>
      <c r="L2292" s="19" t="str">
        <f>TRIM(data!L2171)</f>
        <v/>
      </c>
      <c r="M2292" s="19" t="str">
        <f>TRIM(data!M2171)</f>
        <v>KF875413</v>
      </c>
      <c r="N2292" s="19" t="str">
        <f>TRIM(data!N2171)</f>
        <v>KF896782</v>
      </c>
      <c r="O2292" s="19" t="str">
        <f>TRIM(data!O2171)</f>
        <v/>
      </c>
      <c r="P2292" s="19" t="str">
        <f>TRIM(data!P2171)</f>
        <v>Albuquerque 2014, https://doi.org/10.1094/PHYTO-12-13-0334-R</v>
      </c>
      <c r="Q2292" s="19" t="str">
        <f>TRIM(data!Q2171)</f>
        <v>2014</v>
      </c>
      <c r="R2292" s="19" t="str">
        <f>TRIM(data!R2171)</f>
        <v>Kyle Chipman</v>
      </c>
    </row>
    <row r="2293" spans="1:27" x14ac:dyDescent="0.3">
      <c r="A2293" s="19" t="str">
        <f>TRIM(data!A2172)</f>
        <v>2176</v>
      </c>
      <c r="B2293" s="19" t="str">
        <f>TRIM(data!B2172)</f>
        <v>IIA</v>
      </c>
      <c r="C2293" s="19" t="str">
        <f>TRIM(data!C2172)</f>
        <v>24</v>
      </c>
      <c r="D2293" s="19" t="str">
        <f>TRIM(data!D2172)</f>
        <v>B34</v>
      </c>
      <c r="E2293" s="19" t="str">
        <f>TRIM(data!E2172)</f>
        <v>Musa acuminata (Musa sp.)</v>
      </c>
      <c r="F2293" s="19" t="str">
        <f>TRIM(data!F2172)</f>
        <v>Musaceae</v>
      </c>
      <c r="G2293" s="19" t="str">
        <f>TRIM(data!G2172)</f>
        <v>Zingiberales</v>
      </c>
      <c r="H2293" s="19" t="str">
        <f>TRIM(data!H2172)</f>
        <v>2010</v>
      </c>
      <c r="I2293" s="19" t="str">
        <f>TRIM(data!I2172)</f>
        <v>Brazil</v>
      </c>
      <c r="J2293" s="19" t="str">
        <f>TRIM(data!J2172)</f>
        <v>Brazil</v>
      </c>
      <c r="K2293" s="19" t="str">
        <f>TRIM(data!K2172)</f>
        <v>South America</v>
      </c>
      <c r="L2293" s="19" t="str">
        <f>TRIM(data!L2172)</f>
        <v/>
      </c>
      <c r="M2293" s="19" t="str">
        <f>TRIM(data!M2172)</f>
        <v>GQ907154</v>
      </c>
      <c r="N2293" s="19" t="str">
        <f>TRIM(data!N2172)</f>
        <v/>
      </c>
      <c r="O2293" s="19" t="str">
        <f>TRIM(data!O2172)</f>
        <v/>
      </c>
      <c r="P2293" s="19" t="str">
        <f>TRIM(data!P2172)</f>
        <v>Lebeau 2010, https://doi.org/10.1094/PHYTO-02-10-0048</v>
      </c>
      <c r="Q2293" s="19" t="str">
        <f>TRIM(data!Q2172)</f>
        <v>2011</v>
      </c>
      <c r="R2293" s="19" t="str">
        <f>TRIM(data!R2172)</f>
        <v>Darrielle Williams</v>
      </c>
    </row>
    <row r="2294" spans="1:27" x14ac:dyDescent="0.3">
      <c r="A2294" s="19" t="str">
        <f>TRIM(data!A2173)</f>
        <v>2177</v>
      </c>
      <c r="B2294" s="19" t="str">
        <f>TRIM(data!B2173)</f>
        <v>IIA</v>
      </c>
      <c r="C2294" s="19" t="str">
        <f>TRIM(data!C2173)</f>
        <v>24</v>
      </c>
      <c r="D2294" s="19" t="str">
        <f>TRIM(data!D2173)</f>
        <v>B35</v>
      </c>
      <c r="E2294" s="19" t="str">
        <f>TRIM(data!E2173)</f>
        <v>Musa acuminata (Banana)</v>
      </c>
      <c r="F2294" s="19" t="str">
        <f>TRIM(data!F2173)</f>
        <v>Musaceae</v>
      </c>
      <c r="G2294" s="19" t="str">
        <f>TRIM(data!G2173)</f>
        <v>Zingiberales</v>
      </c>
      <c r="H2294" s="19" t="str">
        <f>TRIM(data!H2173)</f>
        <v>1987-2012</v>
      </c>
      <c r="I2294" s="19" t="str">
        <f>TRIM(data!I2173)</f>
        <v>Brazil</v>
      </c>
      <c r="J2294" s="19" t="str">
        <f>TRIM(data!J2173)</f>
        <v>Brazil</v>
      </c>
      <c r="K2294" s="19" t="str">
        <f>TRIM(data!K2173)</f>
        <v>South America</v>
      </c>
      <c r="L2294" s="19" t="str">
        <f>TRIM(data!L2173)</f>
        <v/>
      </c>
      <c r="M2294" s="19" t="str">
        <f>TRIM(data!M2173)</f>
        <v>KF889437</v>
      </c>
      <c r="N2294" s="19" t="str">
        <f>TRIM(data!N2173)</f>
        <v>KF896794</v>
      </c>
      <c r="O2294" s="19" t="str">
        <f>TRIM(data!O2173)</f>
        <v/>
      </c>
      <c r="P2294" s="19" t="str">
        <f>TRIM(data!P2173)</f>
        <v>Albuquerque 2014, https://doi.org/10.1094/PHYTO-12-13-0334-R</v>
      </c>
      <c r="Q2294" s="19" t="str">
        <f>TRIM(data!Q2173)</f>
        <v>2014</v>
      </c>
      <c r="R2294" s="19" t="str">
        <f>TRIM(data!R2173)</f>
        <v>Kyle Chipman</v>
      </c>
    </row>
    <row r="2295" spans="1:27" x14ac:dyDescent="0.3">
      <c r="A2295" s="19" t="str">
        <f>TRIM(data!A2174)</f>
        <v>2178</v>
      </c>
      <c r="B2295" s="19" t="str">
        <f>TRIM(data!B2174)</f>
        <v>IIA</v>
      </c>
      <c r="C2295" s="19" t="str">
        <f>TRIM(data!C2174)</f>
        <v>24</v>
      </c>
      <c r="D2295" s="19" t="str">
        <f>TRIM(data!D2174)</f>
        <v>B43</v>
      </c>
      <c r="E2295" s="19" t="str">
        <f>TRIM(data!E2174)</f>
        <v>Musa sp.</v>
      </c>
      <c r="F2295" s="19" t="str">
        <f>TRIM(data!F2174)</f>
        <v>Musaceae</v>
      </c>
      <c r="G2295" s="19" t="str">
        <f>TRIM(data!G2174)</f>
        <v>Zingiberales</v>
      </c>
      <c r="H2295" s="19" t="str">
        <f>TRIM(data!H2174)</f>
        <v/>
      </c>
      <c r="I2295" s="19" t="str">
        <f>TRIM(data!I2174)</f>
        <v>Brazil</v>
      </c>
      <c r="J2295" s="19" t="str">
        <f>TRIM(data!J2174)</f>
        <v>Brazil</v>
      </c>
      <c r="K2295" s="19" t="str">
        <f>TRIM(data!K2174)</f>
        <v>South America</v>
      </c>
      <c r="L2295" s="19" t="str">
        <f>TRIM(data!L2174)</f>
        <v/>
      </c>
      <c r="M2295" s="19" t="str">
        <f>TRIM(data!M2174)</f>
        <v/>
      </c>
      <c r="N2295" s="19" t="str">
        <f>TRIM(data!N2174)</f>
        <v/>
      </c>
      <c r="O2295" s="19" t="str">
        <f>TRIM(data!O2174)</f>
        <v/>
      </c>
      <c r="P2295" s="19" t="str">
        <f>TRIM(data!P2174)</f>
        <v>Cellier 2015, https://doi.org/10.1371/journal.pone.0122182</v>
      </c>
      <c r="Q2295" s="19" t="str">
        <f>TRIM(data!Q2174)</f>
        <v>2015</v>
      </c>
      <c r="R2295" s="19" t="str">
        <f>TRIM(data!R2174)</f>
        <v>Maria Charco Munoz</v>
      </c>
    </row>
    <row r="2296" spans="1:27" x14ac:dyDescent="0.3">
      <c r="A2296" s="19" t="str">
        <f>TRIM(data!A2175)</f>
        <v>2179</v>
      </c>
      <c r="B2296" s="19" t="str">
        <f>TRIM(data!B2175)</f>
        <v>IIA</v>
      </c>
      <c r="C2296" s="19" t="str">
        <f>TRIM(data!C2175)</f>
        <v>24</v>
      </c>
      <c r="D2296" s="19" t="str">
        <f>TRIM(data!D2175)</f>
        <v>B5</v>
      </c>
      <c r="E2296" s="19" t="str">
        <f>TRIM(data!E2175)</f>
        <v>Musa acuminata (Banana)</v>
      </c>
      <c r="F2296" s="19" t="str">
        <f>TRIM(data!F2175)</f>
        <v>Musaceae</v>
      </c>
      <c r="G2296" s="19" t="str">
        <f>TRIM(data!G2175)</f>
        <v>Zingiberales</v>
      </c>
      <c r="H2296" s="19" t="str">
        <f>TRIM(data!H2175)</f>
        <v>1987-2012</v>
      </c>
      <c r="I2296" s="19" t="str">
        <f>TRIM(data!I2175)</f>
        <v>Brazil</v>
      </c>
      <c r="J2296" s="19" t="str">
        <f>TRIM(data!J2175)</f>
        <v>Brazil</v>
      </c>
      <c r="K2296" s="19" t="str">
        <f>TRIM(data!K2175)</f>
        <v>South America</v>
      </c>
      <c r="L2296" s="19" t="str">
        <f>TRIM(data!L2175)</f>
        <v/>
      </c>
      <c r="M2296" s="19" t="str">
        <f>TRIM(data!M2175)</f>
        <v>KF875419</v>
      </c>
      <c r="N2296" s="19" t="str">
        <f>TRIM(data!N2175)</f>
        <v>KF896784</v>
      </c>
      <c r="O2296" s="19" t="str">
        <f>TRIM(data!O2175)</f>
        <v/>
      </c>
      <c r="P2296" s="19" t="str">
        <f>TRIM(data!P2175)</f>
        <v>Albuquerque 2014, https://doi.org/10.1094/PHYTO-12-13-0334-R</v>
      </c>
      <c r="Q2296" s="19" t="str">
        <f>TRIM(data!Q2175)</f>
        <v>2014</v>
      </c>
      <c r="R2296" s="19" t="str">
        <f>TRIM(data!R2175)</f>
        <v>Kyle Chipman</v>
      </c>
    </row>
    <row r="2297" spans="1:27" x14ac:dyDescent="0.3">
      <c r="A2297" s="19" t="str">
        <f>TRIM(data!A2176)</f>
        <v>2180</v>
      </c>
      <c r="B2297" s="19" t="str">
        <f>TRIM(data!B2176)</f>
        <v>IIA</v>
      </c>
      <c r="C2297" s="19" t="str">
        <f>TRIM(data!C2176)</f>
        <v>24</v>
      </c>
      <c r="D2297" s="19" t="str">
        <f>TRIM(data!D2176)</f>
        <v>B50</v>
      </c>
      <c r="E2297" s="19" t="str">
        <f>TRIM(data!E2176)</f>
        <v>Musa acuminata (Banana)</v>
      </c>
      <c r="F2297" s="19" t="str">
        <f>TRIM(data!F2176)</f>
        <v>Musaceae</v>
      </c>
      <c r="G2297" s="19" t="str">
        <f>TRIM(data!G2176)</f>
        <v>Zingiberales</v>
      </c>
      <c r="H2297" s="19" t="str">
        <f>TRIM(data!H2176)</f>
        <v/>
      </c>
      <c r="I2297" s="19" t="str">
        <f>TRIM(data!I2176)</f>
        <v>Brazil</v>
      </c>
      <c r="J2297" s="19" t="str">
        <f>TRIM(data!J2176)</f>
        <v>Brazil</v>
      </c>
      <c r="K2297" s="19" t="str">
        <f>TRIM(data!K2176)</f>
        <v>South America</v>
      </c>
      <c r="L2297" s="19" t="str">
        <f>TRIM(data!L2176)</f>
        <v>PRJEB7421</v>
      </c>
      <c r="M2297" s="19" t="str">
        <f>TRIM(data!M2176)</f>
        <v/>
      </c>
      <c r="N2297" s="19" t="str">
        <f>TRIM(data!N2176)</f>
        <v/>
      </c>
      <c r="O2297" s="19" t="str">
        <f>TRIM(data!O2176)</f>
        <v/>
      </c>
      <c r="P2297" s="19" t="str">
        <f>TRIM(data!P2176)</f>
        <v>Prior 2016, https://doi.org/10.1186/s12864-016-2413-z</v>
      </c>
      <c r="Q2297" s="19" t="str">
        <f>TRIM(data!Q2176)</f>
        <v>2016</v>
      </c>
      <c r="R2297" s="19" t="str">
        <f>TRIM(data!R2176)</f>
        <v>Jason Avalos</v>
      </c>
      <c r="T2297" s="40"/>
      <c r="U2297" s="40"/>
      <c r="V2297" s="40"/>
      <c r="W2297" s="40"/>
      <c r="X2297" s="40"/>
      <c r="Y2297" s="40"/>
      <c r="Z2297" s="40"/>
      <c r="AA2297" s="40"/>
    </row>
    <row r="2298" spans="1:27" x14ac:dyDescent="0.3">
      <c r="A2298" s="19" t="str">
        <f>TRIM(data!A2177)</f>
        <v>2181</v>
      </c>
      <c r="B2298" s="19" t="str">
        <f>TRIM(data!B2177)</f>
        <v>IIA</v>
      </c>
      <c r="C2298" s="19" t="str">
        <f>TRIM(data!C2177)</f>
        <v>24</v>
      </c>
      <c r="D2298" s="19" t="str">
        <f>TRIM(data!D2177)</f>
        <v>B6</v>
      </c>
      <c r="E2298" s="19" t="str">
        <f>TRIM(data!E2177)</f>
        <v>Musa acuminata (Banana)</v>
      </c>
      <c r="F2298" s="19" t="str">
        <f>TRIM(data!F2177)</f>
        <v>Musaceae</v>
      </c>
      <c r="G2298" s="19" t="str">
        <f>TRIM(data!G2177)</f>
        <v>Zingiberales</v>
      </c>
      <c r="H2298" s="19" t="str">
        <f>TRIM(data!H2177)</f>
        <v>1987-2012</v>
      </c>
      <c r="I2298" s="19" t="str">
        <f>TRIM(data!I2177)</f>
        <v>Brazil</v>
      </c>
      <c r="J2298" s="19" t="str">
        <f>TRIM(data!J2177)</f>
        <v>Brazil</v>
      </c>
      <c r="K2298" s="19" t="str">
        <f>TRIM(data!K2177)</f>
        <v>South America</v>
      </c>
      <c r="L2298" s="19" t="str">
        <f>TRIM(data!L2177)</f>
        <v/>
      </c>
      <c r="M2298" s="19" t="str">
        <f>TRIM(data!M2177)</f>
        <v>KF875411</v>
      </c>
      <c r="N2298" s="19" t="str">
        <f>TRIM(data!N2177)</f>
        <v>KF896785</v>
      </c>
      <c r="O2298" s="19" t="str">
        <f>TRIM(data!O2177)</f>
        <v/>
      </c>
      <c r="P2298" s="19" t="str">
        <f>TRIM(data!P2177)</f>
        <v>Albuquerque 2014, https://doi.org/10.1094/PHYTO-12-13-0334-R</v>
      </c>
      <c r="Q2298" s="19" t="str">
        <f>TRIM(data!Q2177)</f>
        <v>2014</v>
      </c>
      <c r="R2298" s="19" t="str">
        <f>TRIM(data!R2177)</f>
        <v>Kyle Chipman</v>
      </c>
      <c r="T2298" s="22"/>
      <c r="U2298" s="22"/>
      <c r="V2298" s="22"/>
      <c r="W2298" s="22"/>
      <c r="X2298" s="22"/>
      <c r="Y2298" s="22"/>
      <c r="Z2298" s="22"/>
      <c r="AA2298" s="22"/>
    </row>
    <row r="2299" spans="1:27" x14ac:dyDescent="0.3">
      <c r="A2299" s="19" t="str">
        <f>TRIM(data!A2178)</f>
        <v>2182</v>
      </c>
      <c r="B2299" s="19" t="str">
        <f>TRIM(data!B2178)</f>
        <v>IIA</v>
      </c>
      <c r="C2299" s="19" t="str">
        <f>TRIM(data!C2178)</f>
        <v>24</v>
      </c>
      <c r="D2299" s="19" t="str">
        <f>TRIM(data!D2178)</f>
        <v>B67</v>
      </c>
      <c r="E2299" s="19" t="str">
        <f>TRIM(data!E2178)</f>
        <v>Musa acuminata (Banana)</v>
      </c>
      <c r="F2299" s="19" t="str">
        <f>TRIM(data!F2178)</f>
        <v>Musaceae</v>
      </c>
      <c r="G2299" s="19" t="str">
        <f>TRIM(data!G2178)</f>
        <v>Zingiberales</v>
      </c>
      <c r="H2299" s="19" t="str">
        <f>TRIM(data!H2178)</f>
        <v>1987-2012</v>
      </c>
      <c r="I2299" s="19" t="str">
        <f>TRIM(data!I2178)</f>
        <v>Brazil</v>
      </c>
      <c r="J2299" s="19" t="str">
        <f>TRIM(data!J2178)</f>
        <v>Brazil</v>
      </c>
      <c r="K2299" s="19" t="str">
        <f>TRIM(data!K2178)</f>
        <v>South America</v>
      </c>
      <c r="L2299" s="19" t="str">
        <f>TRIM(data!L2178)</f>
        <v/>
      </c>
      <c r="M2299" s="19" t="str">
        <f>TRIM(data!M2178)</f>
        <v>KF875405</v>
      </c>
      <c r="N2299" s="19" t="str">
        <f>TRIM(data!N2178)</f>
        <v>KF896796</v>
      </c>
      <c r="O2299" s="19" t="str">
        <f>TRIM(data!O2178)</f>
        <v/>
      </c>
      <c r="P2299" s="19" t="str">
        <f>TRIM(data!P2178)</f>
        <v>Albuquerque 2014, https://doi.org/10.1094/PHYTO-12-13-0334-R</v>
      </c>
      <c r="Q2299" s="19" t="str">
        <f>TRIM(data!Q2178)</f>
        <v>2014</v>
      </c>
      <c r="R2299" s="19" t="str">
        <f>TRIM(data!R2178)</f>
        <v>Kyle Chipman</v>
      </c>
      <c r="T2299" s="22"/>
      <c r="U2299" s="22"/>
      <c r="V2299" s="22"/>
      <c r="W2299" s="22"/>
      <c r="X2299" s="22"/>
      <c r="Y2299" s="22"/>
      <c r="Z2299" s="22"/>
      <c r="AA2299" s="22"/>
    </row>
    <row r="2300" spans="1:27" x14ac:dyDescent="0.3">
      <c r="A2300" s="19" t="str">
        <f>TRIM(data!A2179)</f>
        <v>2183</v>
      </c>
      <c r="B2300" s="19" t="str">
        <f>TRIM(data!B2179)</f>
        <v>IIA</v>
      </c>
      <c r="C2300" s="19" t="str">
        <f>TRIM(data!C2179)</f>
        <v>24</v>
      </c>
      <c r="D2300" s="19" t="str">
        <f>TRIM(data!D2179)</f>
        <v>B9</v>
      </c>
      <c r="E2300" s="19" t="str">
        <f>TRIM(data!E2179)</f>
        <v>Musa acuminata (Banana)</v>
      </c>
      <c r="F2300" s="19" t="str">
        <f>TRIM(data!F2179)</f>
        <v>Musaceae</v>
      </c>
      <c r="G2300" s="19" t="str">
        <f>TRIM(data!G2179)</f>
        <v>Zingiberales</v>
      </c>
      <c r="H2300" s="19" t="str">
        <f>TRIM(data!H2179)</f>
        <v>1987-2012</v>
      </c>
      <c r="I2300" s="19" t="str">
        <f>TRIM(data!I2179)</f>
        <v>Brazil</v>
      </c>
      <c r="J2300" s="19" t="str">
        <f>TRIM(data!J2179)</f>
        <v>Brazil</v>
      </c>
      <c r="K2300" s="19" t="str">
        <f>TRIM(data!K2179)</f>
        <v>South America</v>
      </c>
      <c r="L2300" s="19" t="str">
        <f>TRIM(data!L2179)</f>
        <v/>
      </c>
      <c r="M2300" s="19" t="str">
        <f>TRIM(data!M2179)</f>
        <v>KF875418</v>
      </c>
      <c r="N2300" s="19" t="str">
        <f>TRIM(data!N2179)</f>
        <v>KF896790</v>
      </c>
      <c r="O2300" s="19" t="str">
        <f>TRIM(data!O2179)</f>
        <v/>
      </c>
      <c r="P2300" s="19" t="str">
        <f>TRIM(data!P2179)</f>
        <v>Albuquerque 2014, https://doi.org/10.1094/PHYTO-12-13-0334-R</v>
      </c>
      <c r="Q2300" s="19" t="str">
        <f>TRIM(data!Q2179)</f>
        <v>2014</v>
      </c>
      <c r="R2300" s="19" t="str">
        <f>TRIM(data!R2179)</f>
        <v>Kyle Chipman</v>
      </c>
      <c r="T2300" s="22"/>
      <c r="U2300" s="22"/>
      <c r="V2300" s="22"/>
      <c r="W2300" s="22"/>
      <c r="X2300" s="22"/>
      <c r="Y2300" s="22"/>
      <c r="Z2300" s="22"/>
      <c r="AA2300" s="22"/>
    </row>
    <row r="2301" spans="1:27" x14ac:dyDescent="0.3">
      <c r="A2301" s="19" t="str">
        <f>TRIM(data!A2180)</f>
        <v>2184</v>
      </c>
      <c r="B2301" s="19" t="str">
        <f>TRIM(data!B2180)</f>
        <v>IIA</v>
      </c>
      <c r="C2301" s="19" t="str">
        <f>TRIM(data!C2180)</f>
        <v>24</v>
      </c>
      <c r="D2301" s="19" t="str">
        <f>TRIM(data!D2180)</f>
        <v>B91</v>
      </c>
      <c r="E2301" s="19" t="str">
        <f>TRIM(data!E2180)</f>
        <v>Musa sp.</v>
      </c>
      <c r="F2301" s="19" t="str">
        <f>TRIM(data!F2180)</f>
        <v>Musaceae</v>
      </c>
      <c r="G2301" s="19" t="str">
        <f>TRIM(data!G2180)</f>
        <v>Zingiberales</v>
      </c>
      <c r="H2301" s="19" t="str">
        <f>TRIM(data!H2180)</f>
        <v/>
      </c>
      <c r="I2301" s="19" t="str">
        <f>TRIM(data!I2180)</f>
        <v>Brazil</v>
      </c>
      <c r="J2301" s="19" t="str">
        <f>TRIM(data!J2180)</f>
        <v>Brazil</v>
      </c>
      <c r="K2301" s="19" t="str">
        <f>TRIM(data!K2180)</f>
        <v>South America</v>
      </c>
      <c r="L2301" s="19" t="str">
        <f>TRIM(data!L2180)</f>
        <v/>
      </c>
      <c r="M2301" s="19" t="str">
        <f>TRIM(data!M2180)</f>
        <v/>
      </c>
      <c r="N2301" s="19" t="str">
        <f>TRIM(data!N2180)</f>
        <v/>
      </c>
      <c r="O2301" s="19" t="str">
        <f>TRIM(data!O2180)</f>
        <v/>
      </c>
      <c r="P2301" s="19" t="str">
        <f>TRIM(data!P2180)</f>
        <v>Cellier 2015, https://doi.org/10.1371/journal.pone.0122182</v>
      </c>
      <c r="Q2301" s="19" t="str">
        <f>TRIM(data!Q2180)</f>
        <v>2015</v>
      </c>
      <c r="R2301" s="19" t="str">
        <f>TRIM(data!R2180)</f>
        <v>Maria Charco Munoz</v>
      </c>
      <c r="T2301" s="22"/>
      <c r="U2301" s="22"/>
      <c r="V2301" s="22"/>
      <c r="W2301" s="22"/>
      <c r="X2301" s="22"/>
      <c r="Y2301" s="22"/>
      <c r="Z2301" s="22"/>
      <c r="AA2301" s="22"/>
    </row>
    <row r="2302" spans="1:27" x14ac:dyDescent="0.3">
      <c r="A2302" s="19" t="str">
        <f>TRIM(data!A2181)</f>
        <v>2185</v>
      </c>
      <c r="B2302" s="19" t="str">
        <f>TRIM(data!B2181)</f>
        <v>IIA</v>
      </c>
      <c r="C2302" s="19" t="str">
        <f>TRIM(data!C2181)</f>
        <v>24</v>
      </c>
      <c r="D2302" s="19" t="str">
        <f>TRIM(data!D2181)</f>
        <v>IBSBF1544</v>
      </c>
      <c r="E2302" s="19" t="str">
        <f>TRIM(data!E2181)</f>
        <v>Musa sp.</v>
      </c>
      <c r="F2302" s="19" t="str">
        <f>TRIM(data!F2181)</f>
        <v>Musaceae</v>
      </c>
      <c r="G2302" s="19" t="str">
        <f>TRIM(data!G2181)</f>
        <v>Zingiberales</v>
      </c>
      <c r="H2302" s="19" t="str">
        <f>TRIM(data!H2181)</f>
        <v/>
      </c>
      <c r="I2302" s="19" t="str">
        <f>TRIM(data!I2181)</f>
        <v>Brazil</v>
      </c>
      <c r="J2302" s="19" t="str">
        <f>TRIM(data!J2181)</f>
        <v>Brazil</v>
      </c>
      <c r="K2302" s="19" t="str">
        <f>TRIM(data!K2181)</f>
        <v>South America</v>
      </c>
      <c r="L2302" s="19" t="str">
        <f>TRIM(data!L2181)</f>
        <v/>
      </c>
      <c r="M2302" s="19" t="str">
        <f>TRIM(data!M2181)</f>
        <v>KF875429</v>
      </c>
      <c r="N2302" s="19" t="str">
        <f>TRIM(data!N2181)</f>
        <v>KF896769</v>
      </c>
      <c r="O2302" s="19" t="str">
        <f>TRIM(data!O2181)</f>
        <v/>
      </c>
      <c r="P2302" s="19" t="str">
        <f>TRIM(data!P2181)</f>
        <v>Albuquerque 2014, https://doi.org/10.1094/PHYTO-12-13-0334-R</v>
      </c>
      <c r="Q2302" s="19" t="str">
        <f>TRIM(data!Q2181)</f>
        <v>2014</v>
      </c>
      <c r="R2302" s="19" t="str">
        <f>TRIM(data!R2181)</f>
        <v>Kyle Chipman</v>
      </c>
    </row>
    <row r="2303" spans="1:27" x14ac:dyDescent="0.3">
      <c r="A2303" s="19" t="str">
        <f>TRIM(data!A2182)</f>
        <v>2186</v>
      </c>
      <c r="B2303" s="19" t="str">
        <f>TRIM(data!B2182)</f>
        <v>IIA</v>
      </c>
      <c r="C2303" s="19" t="str">
        <f>TRIM(data!C2182)</f>
        <v>24</v>
      </c>
      <c r="D2303" s="19" t="str">
        <f>TRIM(data!D2182)</f>
        <v>IBSBF187</v>
      </c>
      <c r="E2303" s="19" t="str">
        <f>TRIM(data!E2182)</f>
        <v>Musa sp.</v>
      </c>
      <c r="F2303" s="19" t="str">
        <f>TRIM(data!F2182)</f>
        <v>Musaceae</v>
      </c>
      <c r="G2303" s="19" t="str">
        <f>TRIM(data!G2182)</f>
        <v>Zingiberales</v>
      </c>
      <c r="H2303" s="19" t="str">
        <f>TRIM(data!H2182)</f>
        <v>1987-2012</v>
      </c>
      <c r="I2303" s="19" t="str">
        <f>TRIM(data!I2182)</f>
        <v>Brazil</v>
      </c>
      <c r="J2303" s="19" t="str">
        <f>TRIM(data!J2182)</f>
        <v>Brazil</v>
      </c>
      <c r="K2303" s="19" t="str">
        <f>TRIM(data!K2182)</f>
        <v>South America</v>
      </c>
      <c r="L2303" s="19" t="str">
        <f>TRIM(data!L2182)</f>
        <v/>
      </c>
      <c r="M2303" s="19" t="str">
        <f>TRIM(data!M2182)</f>
        <v>KF875431</v>
      </c>
      <c r="N2303" s="19" t="str">
        <f>TRIM(data!N2182)</f>
        <v>KF896768</v>
      </c>
      <c r="O2303" s="19" t="str">
        <f>TRIM(data!O2182)</f>
        <v/>
      </c>
      <c r="P2303" s="19" t="str">
        <f>TRIM(data!P2182)</f>
        <v>Albuquerque 2014, https://doi.org/10.1094/PHYTO-12-13-0334-R</v>
      </c>
      <c r="Q2303" s="19" t="str">
        <f>TRIM(data!Q2182)</f>
        <v>2014</v>
      </c>
      <c r="R2303" s="19" t="str">
        <f>TRIM(data!R2182)</f>
        <v>Kyle Chipman</v>
      </c>
    </row>
    <row r="2304" spans="1:27" x14ac:dyDescent="0.3">
      <c r="A2304" s="19" t="str">
        <f>TRIM(data!A2183)</f>
        <v>2187</v>
      </c>
      <c r="B2304" s="19" t="str">
        <f>TRIM(data!B2183)</f>
        <v>IIA</v>
      </c>
      <c r="C2304" s="19" t="str">
        <f>TRIM(data!C2183)</f>
        <v>24</v>
      </c>
      <c r="D2304" s="19" t="str">
        <f>TRIM(data!D2183)</f>
        <v>IBSBF188</v>
      </c>
      <c r="E2304" s="19" t="str">
        <f>TRIM(data!E2183)</f>
        <v>Musa sp.</v>
      </c>
      <c r="F2304" s="19" t="str">
        <f>TRIM(data!F2183)</f>
        <v>Musaceae</v>
      </c>
      <c r="G2304" s="19" t="str">
        <f>TRIM(data!G2183)</f>
        <v>Zingiberales</v>
      </c>
      <c r="H2304" s="19" t="str">
        <f>TRIM(data!H2183)</f>
        <v>1987-2012</v>
      </c>
      <c r="I2304" s="19" t="str">
        <f>TRIM(data!I2183)</f>
        <v>Brazil</v>
      </c>
      <c r="J2304" s="19" t="str">
        <f>TRIM(data!J2183)</f>
        <v>Brazil</v>
      </c>
      <c r="K2304" s="19" t="str">
        <f>TRIM(data!K2183)</f>
        <v>South America</v>
      </c>
      <c r="L2304" s="19" t="str">
        <f>TRIM(data!L2183)</f>
        <v/>
      </c>
      <c r="M2304" s="19" t="str">
        <f>TRIM(data!M2183)</f>
        <v>KF875430</v>
      </c>
      <c r="N2304" s="19" t="str">
        <f>TRIM(data!N2183)</f>
        <v>KF896770</v>
      </c>
      <c r="O2304" s="19" t="str">
        <f>TRIM(data!O2183)</f>
        <v/>
      </c>
      <c r="P2304" s="19" t="str">
        <f>TRIM(data!P2183)</f>
        <v>Albuquerque 2014, https://doi.org/10.1094/PHYTO-12-13-0334-R</v>
      </c>
      <c r="Q2304" s="19" t="str">
        <f>TRIM(data!Q2183)</f>
        <v>2014</v>
      </c>
      <c r="R2304" s="19" t="str">
        <f>TRIM(data!R2183)</f>
        <v>Kyle Chipman</v>
      </c>
    </row>
    <row r="2305" spans="1:18" x14ac:dyDescent="0.3">
      <c r="A2305" s="19" t="str">
        <f>TRIM(data!A2184)</f>
        <v>2188</v>
      </c>
      <c r="B2305" s="19" t="str">
        <f>TRIM(data!B2184)</f>
        <v>IIA</v>
      </c>
      <c r="C2305" s="19" t="str">
        <f>TRIM(data!C2184)</f>
        <v>24</v>
      </c>
      <c r="D2305" s="19" t="str">
        <f>TRIM(data!D2184)</f>
        <v>IBSBF1900</v>
      </c>
      <c r="E2305" s="19" t="str">
        <f>TRIM(data!E2184)</f>
        <v>Musa acuminata (Banana)</v>
      </c>
      <c r="F2305" s="19" t="str">
        <f>TRIM(data!F2184)</f>
        <v>Musaceae</v>
      </c>
      <c r="G2305" s="19" t="str">
        <f>TRIM(data!G2184)</f>
        <v>Zingiberales</v>
      </c>
      <c r="H2305" s="19" t="str">
        <f>TRIM(data!H2184)</f>
        <v>2000</v>
      </c>
      <c r="I2305" s="19" t="str">
        <f>TRIM(data!I2184)</f>
        <v>Brazil</v>
      </c>
      <c r="J2305" s="19" t="str">
        <f>TRIM(data!J2184)</f>
        <v>Brazil</v>
      </c>
      <c r="K2305" s="19" t="str">
        <f>TRIM(data!K2184)</f>
        <v>South America</v>
      </c>
      <c r="L2305" s="19" t="str">
        <f>TRIM(data!L2184)</f>
        <v/>
      </c>
      <c r="M2305" s="19" t="str">
        <f>TRIM(data!M2184)</f>
        <v>EF371839</v>
      </c>
      <c r="N2305" s="19" t="str">
        <f>TRIM(data!N2184)</f>
        <v>EF371871</v>
      </c>
      <c r="O2305" s="19" t="str">
        <f>TRIM(data!O2184)</f>
        <v/>
      </c>
      <c r="P2305" s="19" t="str">
        <f>TRIM(data!P2184)</f>
        <v>Prior 2016, https://doi.org/10.1186/s12864-016-2413-z</v>
      </c>
      <c r="Q2305" s="19" t="str">
        <f>TRIM(data!Q2184)</f>
        <v>2016</v>
      </c>
      <c r="R2305" s="19" t="str">
        <f>TRIM(data!R2184)</f>
        <v>Jason Avalos</v>
      </c>
    </row>
    <row r="2306" spans="1:18" x14ac:dyDescent="0.3">
      <c r="A2306" s="19" t="str">
        <f>TRIM(data!A2185)</f>
        <v>2189</v>
      </c>
      <c r="B2306" s="19" t="str">
        <f>TRIM(data!B2185)</f>
        <v>IIA</v>
      </c>
      <c r="C2306" s="19" t="str">
        <f>TRIM(data!C2185)</f>
        <v>24</v>
      </c>
      <c r="D2306" s="19" t="str">
        <f>TRIM(data!D2185)</f>
        <v>IBSBF2571</v>
      </c>
      <c r="E2306" s="19" t="str">
        <f>TRIM(data!E2185)</f>
        <v>Musa sp.</v>
      </c>
      <c r="F2306" s="19" t="str">
        <f>TRIM(data!F2185)</f>
        <v>Musaceae</v>
      </c>
      <c r="G2306" s="19" t="str">
        <f>TRIM(data!G2185)</f>
        <v>Zingiberales</v>
      </c>
      <c r="H2306" s="19" t="str">
        <f>TRIM(data!H2185)</f>
        <v>1987-2012</v>
      </c>
      <c r="I2306" s="19" t="str">
        <f>TRIM(data!I2185)</f>
        <v>Brazil</v>
      </c>
      <c r="J2306" s="19" t="str">
        <f>TRIM(data!J2185)</f>
        <v>Brazil</v>
      </c>
      <c r="K2306" s="19" t="str">
        <f>TRIM(data!K2185)</f>
        <v>South America</v>
      </c>
      <c r="L2306" s="19" t="str">
        <f>TRIM(data!L2185)</f>
        <v/>
      </c>
      <c r="M2306" s="19" t="str">
        <f>TRIM(data!M2185)</f>
        <v>KF875428</v>
      </c>
      <c r="N2306" s="19" t="str">
        <f>TRIM(data!N2185)</f>
        <v>KF896803</v>
      </c>
      <c r="O2306" s="19" t="str">
        <f>TRIM(data!O2185)</f>
        <v/>
      </c>
      <c r="P2306" s="19" t="str">
        <f>TRIM(data!P2185)</f>
        <v>Albuquerque 2014, https://doi.org/10.1094/PHYTO-12-13-0334-R</v>
      </c>
      <c r="Q2306" s="19" t="str">
        <f>TRIM(data!Q2185)</f>
        <v>2014</v>
      </c>
      <c r="R2306" s="19" t="str">
        <f>TRIM(data!R2185)</f>
        <v>Kyle Chipman</v>
      </c>
    </row>
    <row r="2307" spans="1:18" x14ac:dyDescent="0.3">
      <c r="A2307" s="19" t="str">
        <f>TRIM(data!A2186)</f>
        <v>2190</v>
      </c>
      <c r="B2307" s="19" t="str">
        <f>TRIM(data!B2186)</f>
        <v>IIA</v>
      </c>
      <c r="C2307" s="19" t="str">
        <f>TRIM(data!C2186)</f>
        <v>24</v>
      </c>
      <c r="D2307" s="19" t="str">
        <f>TRIM(data!D2186)</f>
        <v>IBSBF615</v>
      </c>
      <c r="E2307" s="19" t="str">
        <f>TRIM(data!E2186)</f>
        <v>Musa sp.</v>
      </c>
      <c r="F2307" s="19" t="str">
        <f>TRIM(data!F2186)</f>
        <v>Musaceae</v>
      </c>
      <c r="G2307" s="19" t="str">
        <f>TRIM(data!G2186)</f>
        <v>Zingiberales</v>
      </c>
      <c r="H2307" s="19" t="str">
        <f>TRIM(data!H2186)</f>
        <v>1987-2012</v>
      </c>
      <c r="I2307" s="19" t="str">
        <f>TRIM(data!I2186)</f>
        <v>Brazil</v>
      </c>
      <c r="J2307" s="19" t="str">
        <f>TRIM(data!J2186)</f>
        <v>Brazil</v>
      </c>
      <c r="K2307" s="19" t="str">
        <f>TRIM(data!K2186)</f>
        <v>South America</v>
      </c>
      <c r="L2307" s="19" t="str">
        <f>TRIM(data!L2186)</f>
        <v/>
      </c>
      <c r="M2307" s="19" t="str">
        <f>TRIM(data!M2186)</f>
        <v>KF875417</v>
      </c>
      <c r="N2307" s="19" t="str">
        <f>TRIM(data!N2186)</f>
        <v>KF896771</v>
      </c>
      <c r="O2307" s="19" t="str">
        <f>TRIM(data!O2186)</f>
        <v/>
      </c>
      <c r="P2307" s="19" t="str">
        <f>TRIM(data!P2186)</f>
        <v>Albuquerque 2014, https://doi.org/10.1094/PHYTO-12-13-0334-R</v>
      </c>
      <c r="Q2307" s="19" t="str">
        <f>TRIM(data!Q2186)</f>
        <v>2014</v>
      </c>
      <c r="R2307" s="19" t="str">
        <f>TRIM(data!R2186)</f>
        <v>Kyle Chipman</v>
      </c>
    </row>
    <row r="2308" spans="1:18" x14ac:dyDescent="0.3">
      <c r="A2308" s="19" t="str">
        <f>TRIM(data!A2187)</f>
        <v>2191</v>
      </c>
      <c r="B2308" s="19" t="str">
        <f>TRIM(data!B2187)</f>
        <v>IIA</v>
      </c>
      <c r="C2308" s="19" t="str">
        <f>TRIM(data!C2187)</f>
        <v>24</v>
      </c>
      <c r="D2308" s="19" t="str">
        <f>TRIM(data!D2187)</f>
        <v>RUN22</v>
      </c>
      <c r="E2308" s="19" t="str">
        <f>TRIM(data!E2187)</f>
        <v>Musa sp.</v>
      </c>
      <c r="F2308" s="19" t="str">
        <f>TRIM(data!F2187)</f>
        <v>Musaceae</v>
      </c>
      <c r="G2308" s="19" t="str">
        <f>TRIM(data!G2187)</f>
        <v>Zingiberales</v>
      </c>
      <c r="H2308" s="19" t="str">
        <f>TRIM(data!H2187)</f>
        <v>1998</v>
      </c>
      <c r="I2308" s="19" t="str">
        <f>TRIM(data!I2187)</f>
        <v>Coari (Amazon basin), Brazil</v>
      </c>
      <c r="J2308" s="19" t="str">
        <f>TRIM(data!J2187)</f>
        <v>Brazil</v>
      </c>
      <c r="K2308" s="19" t="str">
        <f>TRIM(data!K2187)</f>
        <v>South America</v>
      </c>
      <c r="L2308" s="19" t="str">
        <f>TRIM(data!L2187)</f>
        <v/>
      </c>
      <c r="M2308" s="19" t="str">
        <f>TRIM(data!M2187)</f>
        <v/>
      </c>
      <c r="N2308" s="19" t="str">
        <f>TRIM(data!N2187)</f>
        <v/>
      </c>
      <c r="O2308" s="19" t="str">
        <f>TRIM(data!O2187)</f>
        <v/>
      </c>
      <c r="P2308" s="19" t="str">
        <f>TRIM(data!P2187)</f>
        <v>N'Guessan 2013, https://doi.org/10.1016/j.mimet.2013.01.012</v>
      </c>
      <c r="Q2308" s="19" t="str">
        <f>TRIM(data!Q2187)</f>
        <v>2013</v>
      </c>
      <c r="R2308" s="19" t="str">
        <f>TRIM(data!R2187)</f>
        <v>Maria Charco Munoz</v>
      </c>
    </row>
    <row r="2309" spans="1:18" x14ac:dyDescent="0.3">
      <c r="A2309" s="19" t="str">
        <f>TRIM(data!A2188)</f>
        <v>2192</v>
      </c>
      <c r="B2309" s="19" t="str">
        <f>TRIM(data!B2188)</f>
        <v>IIA</v>
      </c>
      <c r="C2309" s="19" t="str">
        <f>TRIM(data!C2188)</f>
        <v>24</v>
      </c>
      <c r="D2309" s="19" t="str">
        <f>TRIM(data!D2188)</f>
        <v>RUN301</v>
      </c>
      <c r="E2309" s="19" t="str">
        <f>TRIM(data!E2188)</f>
        <v>Musa sp.</v>
      </c>
      <c r="F2309" s="19" t="str">
        <f>TRIM(data!F2188)</f>
        <v>Musaceae</v>
      </c>
      <c r="G2309" s="19" t="str">
        <f>TRIM(data!G2188)</f>
        <v>Zingiberales</v>
      </c>
      <c r="H2309" s="19" t="str">
        <f>TRIM(data!H2188)</f>
        <v>2000</v>
      </c>
      <c r="I2309" s="19" t="str">
        <f>TRIM(data!I2188)</f>
        <v>Brazil</v>
      </c>
      <c r="J2309" s="19" t="str">
        <f>TRIM(data!J2188)</f>
        <v>Brazil</v>
      </c>
      <c r="K2309" s="19" t="str">
        <f>TRIM(data!K2188)</f>
        <v>South America</v>
      </c>
      <c r="L2309" s="19" t="str">
        <f>TRIM(data!L2188)</f>
        <v/>
      </c>
      <c r="M2309" s="19" t="str">
        <f>TRIM(data!M2188)</f>
        <v/>
      </c>
      <c r="N2309" s="19" t="str">
        <f>TRIM(data!N2188)</f>
        <v/>
      </c>
      <c r="O2309" s="19" t="str">
        <f>TRIM(data!O2188)</f>
        <v/>
      </c>
      <c r="P2309" s="19" t="str">
        <f>TRIM(data!P2188)</f>
        <v>N'Guessan 2013, https://doi.org/10.1016/j.mimet.2013.01.012</v>
      </c>
      <c r="Q2309" s="19" t="str">
        <f>TRIM(data!Q2188)</f>
        <v>2013</v>
      </c>
      <c r="R2309" s="19" t="str">
        <f>TRIM(data!R2188)</f>
        <v>Maria Charco Munoz</v>
      </c>
    </row>
    <row r="2310" spans="1:18" x14ac:dyDescent="0.3">
      <c r="A2310" s="19" t="str">
        <f>TRIM(data!A2189)</f>
        <v>2193</v>
      </c>
      <c r="B2310" s="19" t="str">
        <f>TRIM(data!B2189)</f>
        <v>IIA</v>
      </c>
      <c r="C2310" s="19" t="str">
        <f>TRIM(data!C2189)</f>
        <v>28</v>
      </c>
      <c r="D2310" s="19" t="str">
        <f>TRIM(data!D2189)</f>
        <v>CFBP4613</v>
      </c>
      <c r="E2310" s="19" t="str">
        <f>TRIM(data!E2189)</f>
        <v>Solanum tuberosum (Potato)</v>
      </c>
      <c r="F2310" s="19" t="str">
        <f>TRIM(data!F2189)</f>
        <v>Solanaceae</v>
      </c>
      <c r="G2310" s="19" t="str">
        <f>TRIM(data!G2189)</f>
        <v>Solanales</v>
      </c>
      <c r="H2310" s="19" t="str">
        <f>TRIM(data!H2189)</f>
        <v/>
      </c>
      <c r="I2310" s="19" t="str">
        <f>TRIM(data!I2189)</f>
        <v>Brazil</v>
      </c>
      <c r="J2310" s="19" t="str">
        <f>TRIM(data!J2189)</f>
        <v>Brazil</v>
      </c>
      <c r="K2310" s="19" t="str">
        <f>TRIM(data!K2189)</f>
        <v>South America</v>
      </c>
      <c r="L2310" s="19" t="str">
        <f>TRIM(data!L2189)</f>
        <v/>
      </c>
      <c r="M2310" s="19" t="str">
        <f>TRIM(data!M2189)</f>
        <v>GU294982</v>
      </c>
      <c r="N2310" s="19" t="str">
        <f>TRIM(data!N2189)</f>
        <v/>
      </c>
      <c r="O2310" s="19" t="str">
        <f>TRIM(data!O2189)</f>
        <v/>
      </c>
      <c r="P2310" s="19" t="str">
        <f>TRIM(data!P2189)</f>
        <v>Cellier 2010, https://doi.org/10.1094/PHYTO-02-10-0064</v>
      </c>
      <c r="Q2310" s="19" t="str">
        <f>TRIM(data!Q2189)</f>
        <v>2010</v>
      </c>
      <c r="R2310" s="19" t="str">
        <f>TRIM(data!R2189)</f>
        <v>Darrell Sparks and Tiffany Lowe-Power</v>
      </c>
    </row>
    <row r="2311" spans="1:18" x14ac:dyDescent="0.3">
      <c r="A2311" s="19" t="str">
        <f>TRIM(data!A2190)</f>
        <v>2194</v>
      </c>
      <c r="B2311" s="19" t="str">
        <f>TRIM(data!B2190)</f>
        <v>IIA</v>
      </c>
      <c r="C2311" s="19" t="str">
        <f>TRIM(data!C2190)</f>
        <v>35</v>
      </c>
      <c r="D2311" s="19" t="str">
        <f>TRIM(data!D2190)</f>
        <v>CFBP1036</v>
      </c>
      <c r="E2311" s="19" t="str">
        <f>TRIM(data!E2190)</f>
        <v>Solanum lycopersicum (Tomato)</v>
      </c>
      <c r="F2311" s="19" t="str">
        <f>TRIM(data!F2190)</f>
        <v>Solanaceae</v>
      </c>
      <c r="G2311" s="19" t="str">
        <f>TRIM(data!G2190)</f>
        <v>Solanales</v>
      </c>
      <c r="H2311" s="19" t="str">
        <f>TRIM(data!H2190)</f>
        <v/>
      </c>
      <c r="I2311" s="19" t="str">
        <f>TRIM(data!I2190)</f>
        <v>Martinique</v>
      </c>
      <c r="J2311" s="19" t="str">
        <f>TRIM(data!J2190)</f>
        <v>France (French West Indies)</v>
      </c>
      <c r="K2311" s="19" t="str">
        <f>TRIM(data!K2190)</f>
        <v>Carribean Sea</v>
      </c>
      <c r="L2311" s="19" t="str">
        <f>TRIM(data!L2190)</f>
        <v/>
      </c>
      <c r="M2311" s="19" t="str">
        <f>TRIM(data!M2190)</f>
        <v/>
      </c>
      <c r="N2311" s="19" t="str">
        <f>TRIM(data!N2190)</f>
        <v/>
      </c>
      <c r="O2311" s="19" t="str">
        <f>TRIM(data!O2190)</f>
        <v/>
      </c>
      <c r="P2311" s="19" t="str">
        <f>TRIM(data!P2190)</f>
        <v>Cellier 2010, https://doi.org/10.1094/PHYTO-02-10-0059</v>
      </c>
      <c r="Q2311" s="19" t="str">
        <f>TRIM(data!Q2190)</f>
        <v>2010</v>
      </c>
      <c r="R2311" s="19" t="str">
        <f>TRIM(data!R2190)</f>
        <v>Darrell Sparks and Tiffany Lowe-Power</v>
      </c>
    </row>
    <row r="2312" spans="1:18" x14ac:dyDescent="0.3">
      <c r="A2312" s="19" t="str">
        <f>TRIM(data!A2191)</f>
        <v>2195</v>
      </c>
      <c r="B2312" s="19" t="str">
        <f>TRIM(data!B2191)</f>
        <v>IIA</v>
      </c>
      <c r="C2312" s="19" t="str">
        <f>TRIM(data!C2191)</f>
        <v>35</v>
      </c>
      <c r="D2312" s="19" t="str">
        <f>TRIM(data!D2191)</f>
        <v>CFBP1175</v>
      </c>
      <c r="E2312" s="19" t="str">
        <f>TRIM(data!E2191)</f>
        <v>Solanum melongena (Eggplant)</v>
      </c>
      <c r="F2312" s="19" t="str">
        <f>TRIM(data!F2191)</f>
        <v>Solanaceae</v>
      </c>
      <c r="G2312" s="19" t="str">
        <f>TRIM(data!G2191)</f>
        <v>Solanales</v>
      </c>
      <c r="H2312" s="19" t="str">
        <f>TRIM(data!H2191)</f>
        <v/>
      </c>
      <c r="I2312" s="19" t="str">
        <f>TRIM(data!I2191)</f>
        <v>Trinidad</v>
      </c>
      <c r="J2312" s="19" t="str">
        <f>TRIM(data!J2191)</f>
        <v>Trinidad and Tobago</v>
      </c>
      <c r="K2312" s="19" t="str">
        <f>TRIM(data!K2191)</f>
        <v>Carribean Sea</v>
      </c>
      <c r="L2312" s="19" t="str">
        <f>TRIM(data!L2191)</f>
        <v/>
      </c>
      <c r="M2312" s="19" t="str">
        <f>TRIM(data!M2191)</f>
        <v/>
      </c>
      <c r="N2312" s="19" t="str">
        <f>TRIM(data!N2191)</f>
        <v/>
      </c>
      <c r="O2312" s="19" t="str">
        <f>TRIM(data!O2191)</f>
        <v/>
      </c>
      <c r="P2312" s="19" t="str">
        <f>TRIM(data!P2191)</f>
        <v>Cellier 2010, https://doi.org/10.1094/PHYTO-02-10-0059</v>
      </c>
      <c r="Q2312" s="19" t="str">
        <f>TRIM(data!Q2191)</f>
        <v>2010</v>
      </c>
      <c r="R2312" s="19" t="str">
        <f>TRIM(data!R2191)</f>
        <v>Darrell Sparks and Tiffany Lowe-Power</v>
      </c>
    </row>
    <row r="2313" spans="1:18" x14ac:dyDescent="0.3">
      <c r="A2313" s="19" t="str">
        <f>TRIM(data!A2192)</f>
        <v>2196</v>
      </c>
      <c r="B2313" s="19" t="str">
        <f>TRIM(data!B2192)</f>
        <v>IIA</v>
      </c>
      <c r="C2313" s="19" t="str">
        <f>TRIM(data!C2192)</f>
        <v>35</v>
      </c>
      <c r="D2313" s="19" t="str">
        <f>TRIM(data!D2192)</f>
        <v>CFBP2972</v>
      </c>
      <c r="E2313" s="19" t="str">
        <f>TRIM(data!E2192)</f>
        <v>Solanum tuberosum (Potato)</v>
      </c>
      <c r="F2313" s="19" t="str">
        <f>TRIM(data!F2192)</f>
        <v>Solanaceae</v>
      </c>
      <c r="G2313" s="19" t="str">
        <f>TRIM(data!G2192)</f>
        <v>Solanales</v>
      </c>
      <c r="H2313" s="19" t="str">
        <f>TRIM(data!H2192)</f>
        <v/>
      </c>
      <c r="I2313" s="19" t="str">
        <f>TRIM(data!I2192)</f>
        <v>Martinique</v>
      </c>
      <c r="J2313" s="19" t="str">
        <f>TRIM(data!J2192)</f>
        <v>France (French West Indies)</v>
      </c>
      <c r="K2313" s="19" t="str">
        <f>TRIM(data!K2192)</f>
        <v>Carribean Sea</v>
      </c>
      <c r="L2313" s="19" t="str">
        <f>TRIM(data!L2192)</f>
        <v/>
      </c>
      <c r="M2313" s="19" t="str">
        <f>TRIM(data!M2192)</f>
        <v>EF371809</v>
      </c>
      <c r="N2313" s="19" t="str">
        <f>TRIM(data!N2192)</f>
        <v>EF371847</v>
      </c>
      <c r="O2313" s="19" t="str">
        <f>TRIM(data!O2192)</f>
        <v/>
      </c>
      <c r="P2313" s="19" t="str">
        <f>TRIM(data!P2192)</f>
        <v>Thano 2018, https://doi.org/10.1111/lam.12857</v>
      </c>
      <c r="Q2313" s="19" t="str">
        <f>TRIM(data!Q2192)</f>
        <v>2018</v>
      </c>
      <c r="R2313" s="19" t="str">
        <f>TRIM(data!R2192)</f>
        <v>Kyle Chipman</v>
      </c>
    </row>
    <row r="2314" spans="1:18" x14ac:dyDescent="0.3">
      <c r="A2314" s="19" t="str">
        <f>TRIM(data!A2193)</f>
        <v>2197</v>
      </c>
      <c r="B2314" s="19" t="str">
        <f>TRIM(data!B2193)</f>
        <v>IIA</v>
      </c>
      <c r="C2314" s="19" t="str">
        <f>TRIM(data!C2193)</f>
        <v>35</v>
      </c>
      <c r="D2314" s="19" t="str">
        <f>TRIM(data!D2193)</f>
        <v>CFBP705</v>
      </c>
      <c r="E2314" s="19" t="str">
        <f>TRIM(data!E2193)</f>
        <v>Solanum lycopersicum (Tomato)</v>
      </c>
      <c r="F2314" s="19" t="str">
        <f>TRIM(data!F2193)</f>
        <v>Solanaceae</v>
      </c>
      <c r="G2314" s="19" t="str">
        <f>TRIM(data!G2193)</f>
        <v>Solanales</v>
      </c>
      <c r="H2314" s="19" t="str">
        <f>TRIM(data!H2193)</f>
        <v/>
      </c>
      <c r="I2314" s="19" t="str">
        <f>TRIM(data!I2193)</f>
        <v>French Guiana, France</v>
      </c>
      <c r="J2314" s="19" t="str">
        <f>TRIM(data!J2193)</f>
        <v>France (French Guiana)</v>
      </c>
      <c r="K2314" s="19" t="str">
        <f>TRIM(data!K2193)</f>
        <v>South America</v>
      </c>
      <c r="L2314" s="19" t="str">
        <f>TRIM(data!L2193)</f>
        <v/>
      </c>
      <c r="M2314" s="19" t="str">
        <f>TRIM(data!M2193)</f>
        <v/>
      </c>
      <c r="N2314" s="19" t="str">
        <f>TRIM(data!N2193)</f>
        <v/>
      </c>
      <c r="O2314" s="19" t="str">
        <f>TRIM(data!O2193)</f>
        <v/>
      </c>
      <c r="P2314" s="19" t="str">
        <f>TRIM(data!P2193)</f>
        <v>Cellier 2010, https://doi.org/10.1094/PHYTO-02-10-0059</v>
      </c>
      <c r="Q2314" s="19" t="str">
        <f>TRIM(data!Q2193)</f>
        <v>2010</v>
      </c>
      <c r="R2314" s="19" t="str">
        <f>TRIM(data!R2193)</f>
        <v>Darrell Sparks and Tiffany Lowe-Power</v>
      </c>
    </row>
    <row r="2315" spans="1:18" x14ac:dyDescent="0.3">
      <c r="A2315" s="19" t="str">
        <f>TRIM(data!A2194)</f>
        <v>2198</v>
      </c>
      <c r="B2315" s="19" t="str">
        <f>TRIM(data!B2194)</f>
        <v>IIA</v>
      </c>
      <c r="C2315" s="19" t="str">
        <f>TRIM(data!C2194)</f>
        <v>35</v>
      </c>
      <c r="D2315" s="19" t="str">
        <f>TRIM(data!D2194)</f>
        <v>CFBP715</v>
      </c>
      <c r="E2315" s="19" t="str">
        <f>TRIM(data!E2194)</f>
        <v>Solanum lycopersicum (Tomato)</v>
      </c>
      <c r="F2315" s="19" t="str">
        <f>TRIM(data!F2194)</f>
        <v>Solanaceae</v>
      </c>
      <c r="G2315" s="19" t="str">
        <f>TRIM(data!G2194)</f>
        <v>Solanales</v>
      </c>
      <c r="H2315" s="19" t="str">
        <f>TRIM(data!H2194)</f>
        <v/>
      </c>
      <c r="I2315" s="19" t="str">
        <f>TRIM(data!I2194)</f>
        <v>Burkina Faso</v>
      </c>
      <c r="J2315" s="19" t="str">
        <f>TRIM(data!J2194)</f>
        <v>Burkina Faso</v>
      </c>
      <c r="K2315" s="19" t="str">
        <f>TRIM(data!K2194)</f>
        <v>Africa</v>
      </c>
      <c r="L2315" s="19" t="str">
        <f>TRIM(data!L2194)</f>
        <v/>
      </c>
      <c r="M2315" s="19" t="str">
        <f>TRIM(data!M2194)</f>
        <v/>
      </c>
      <c r="N2315" s="19" t="str">
        <f>TRIM(data!N2194)</f>
        <v/>
      </c>
      <c r="O2315" s="19" t="str">
        <f>TRIM(data!O2194)</f>
        <v/>
      </c>
      <c r="P2315" s="19" t="str">
        <f>TRIM(data!P2194)</f>
        <v>Cellier 2010, https://doi.org/10.1094/PHYTO-02-10-0059</v>
      </c>
      <c r="Q2315" s="19" t="str">
        <f>TRIM(data!Q2194)</f>
        <v>2010</v>
      </c>
      <c r="R2315" s="19" t="str">
        <f>TRIM(data!R2194)</f>
        <v>Darrell Sparks and Tiffany Lowe-Power</v>
      </c>
    </row>
    <row r="2316" spans="1:18" x14ac:dyDescent="0.3">
      <c r="A2316" s="19" t="str">
        <f>TRIM(data!A2195)</f>
        <v>2199</v>
      </c>
      <c r="B2316" s="19" t="str">
        <f>TRIM(data!B2195)</f>
        <v>IIA</v>
      </c>
      <c r="C2316" s="19" t="str">
        <f>TRIM(data!C2195)</f>
        <v>35</v>
      </c>
      <c r="D2316" s="19" t="str">
        <f>TRIM(data!D2195)</f>
        <v>CIV30</v>
      </c>
      <c r="E2316" s="19" t="str">
        <f>TRIM(data!E2195)</f>
        <v>Solanum lycopersicum (Tomato)</v>
      </c>
      <c r="F2316" s="19" t="str">
        <f>TRIM(data!F2195)</f>
        <v>Solanaceae</v>
      </c>
      <c r="G2316" s="19" t="str">
        <f>TRIM(data!G2195)</f>
        <v>Solanales</v>
      </c>
      <c r="H2316" s="19" t="str">
        <f>TRIM(data!H2195)</f>
        <v/>
      </c>
      <c r="I2316" s="19" t="str">
        <f>TRIM(data!I2195)</f>
        <v>Ivory Coast</v>
      </c>
      <c r="J2316" s="19" t="str">
        <f>TRIM(data!J2195)</f>
        <v>Ivory Coast</v>
      </c>
      <c r="K2316" s="19" t="str">
        <f>TRIM(data!K2195)</f>
        <v>Africa</v>
      </c>
      <c r="L2316" s="19" t="str">
        <f>TRIM(data!L2195)</f>
        <v/>
      </c>
      <c r="M2316" s="19" t="str">
        <f>TRIM(data!M2195)</f>
        <v/>
      </c>
      <c r="N2316" s="19" t="str">
        <f>TRIM(data!N2195)</f>
        <v/>
      </c>
      <c r="O2316" s="19" t="str">
        <f>TRIM(data!O2195)</f>
        <v/>
      </c>
      <c r="P2316" s="19" t="str">
        <f>TRIM(data!P2195)</f>
        <v>Cellier 2015, https://doi.org/10.1371/journal.pone.0122182</v>
      </c>
      <c r="Q2316" s="19" t="str">
        <f>TRIM(data!Q2195)</f>
        <v>2015</v>
      </c>
      <c r="R2316" s="19" t="str">
        <f>TRIM(data!R2195)</f>
        <v>Maria Charco Munoz</v>
      </c>
    </row>
    <row r="2317" spans="1:18" x14ac:dyDescent="0.3">
      <c r="A2317" s="19" t="str">
        <f>TRIM(data!A2196)</f>
        <v>2200</v>
      </c>
      <c r="B2317" s="19" t="str">
        <f>TRIM(data!B2196)</f>
        <v>IIA</v>
      </c>
      <c r="C2317" s="19" t="str">
        <f>TRIM(data!C2196)</f>
        <v>35</v>
      </c>
      <c r="D2317" s="19" t="str">
        <f>TRIM(data!D2196)</f>
        <v>CMR87</v>
      </c>
      <c r="E2317" s="19" t="str">
        <f>TRIM(data!E2196)</f>
        <v>Solanum lycopersicum (Tomato)</v>
      </c>
      <c r="F2317" s="19" t="str">
        <f>TRIM(data!F2196)</f>
        <v>Solanaceae</v>
      </c>
      <c r="G2317" s="19" t="str">
        <f>TRIM(data!G2196)</f>
        <v>Solanales</v>
      </c>
      <c r="H2317" s="19" t="str">
        <f>TRIM(data!H2196)</f>
        <v/>
      </c>
      <c r="I2317" s="19" t="str">
        <f>TRIM(data!I2196)</f>
        <v>Cameroon</v>
      </c>
      <c r="J2317" s="19" t="str">
        <f>TRIM(data!J2196)</f>
        <v>Cameroon</v>
      </c>
      <c r="K2317" s="19" t="str">
        <f>TRIM(data!K2196)</f>
        <v>Africa</v>
      </c>
      <c r="L2317" s="19" t="str">
        <f>TRIM(data!L2196)</f>
        <v/>
      </c>
      <c r="M2317" s="19" t="str">
        <f>TRIM(data!M2196)</f>
        <v>EF439727</v>
      </c>
      <c r="N2317" s="19" t="str">
        <f>TRIM(data!N2196)</f>
        <v>EF439805</v>
      </c>
      <c r="O2317" s="19" t="str">
        <f>TRIM(data!O2196)</f>
        <v/>
      </c>
      <c r="P2317" s="19" t="str">
        <f>TRIM(data!P2196)</f>
        <v>Waki 2013, https://doi.org/10.6090/jarq.47.283</v>
      </c>
      <c r="Q2317" s="19" t="str">
        <f>TRIM(data!Q2196)</f>
        <v>2013</v>
      </c>
      <c r="R2317" s="19" t="str">
        <f>TRIM(data!R2196)</f>
        <v>Maria Charco Munoz</v>
      </c>
    </row>
    <row r="2318" spans="1:18" x14ac:dyDescent="0.3">
      <c r="A2318" s="19" t="str">
        <f>TRIM(data!A2197)</f>
        <v>2201</v>
      </c>
      <c r="B2318" s="19" t="str">
        <f>TRIM(data!B2197)</f>
        <v>IIA</v>
      </c>
      <c r="C2318" s="19" t="str">
        <f>TRIM(data!C2197)</f>
        <v>35</v>
      </c>
      <c r="D2318" s="19" t="str">
        <f>TRIM(data!D2197)</f>
        <v>IBSBF1546</v>
      </c>
      <c r="E2318" s="19" t="str">
        <f>TRIM(data!E2197)</f>
        <v>Fuchsia sp.</v>
      </c>
      <c r="F2318" s="19" t="str">
        <f>TRIM(data!F2197)</f>
        <v>Onagraceae</v>
      </c>
      <c r="G2318" s="19" t="str">
        <f>TRIM(data!G2197)</f>
        <v>Myrtales</v>
      </c>
      <c r="H2318" s="19" t="str">
        <f>TRIM(data!H2197)</f>
        <v/>
      </c>
      <c r="I2318" s="19" t="str">
        <f>TRIM(data!I2197)</f>
        <v>Brazil</v>
      </c>
      <c r="J2318" s="19" t="str">
        <f>TRIM(data!J2197)</f>
        <v>Brazil</v>
      </c>
      <c r="K2318" s="19" t="str">
        <f>TRIM(data!K2197)</f>
        <v>South America</v>
      </c>
      <c r="L2318" s="19" t="str">
        <f>TRIM(data!L2197)</f>
        <v/>
      </c>
      <c r="M2318" s="19" t="str">
        <f>TRIM(data!M2197)</f>
        <v>EF371838</v>
      </c>
      <c r="N2318" s="19" t="str">
        <f>TRIM(data!N2197)</f>
        <v>EF371877</v>
      </c>
      <c r="O2318" s="19" t="str">
        <f>TRIM(data!O2197)</f>
        <v/>
      </c>
      <c r="P2318" s="19" t="str">
        <f>TRIM(data!P2197)</f>
        <v>Wicker 2007, https://doi.org/10.1128/AEM.00841-07</v>
      </c>
      <c r="Q2318" s="19" t="str">
        <f>TRIM(data!Q2197)</f>
        <v>2007</v>
      </c>
      <c r="R2318" s="19" t="str">
        <f>TRIM(data!R2197)</f>
        <v>Tiffany Lowe-Power</v>
      </c>
    </row>
    <row r="2319" spans="1:18" x14ac:dyDescent="0.3">
      <c r="A2319" s="19" t="str">
        <f>TRIM(data!A2198)</f>
        <v>2202</v>
      </c>
      <c r="B2319" s="19" t="str">
        <f>TRIM(data!B2198)</f>
        <v>IIA</v>
      </c>
      <c r="C2319" s="19" t="str">
        <f>TRIM(data!C2198)</f>
        <v>35</v>
      </c>
      <c r="D2319" s="19" t="str">
        <f>TRIM(data!D2198)</f>
        <v>RUN30</v>
      </c>
      <c r="E2319" s="19" t="str">
        <f>TRIM(data!E2198)</f>
        <v>Solanum tuberosum (Potato)</v>
      </c>
      <c r="F2319" s="19" t="str">
        <f>TRIM(data!F2198)</f>
        <v>Solanaceae</v>
      </c>
      <c r="G2319" s="19" t="str">
        <f>TRIM(data!G2198)</f>
        <v>Solanales</v>
      </c>
      <c r="H2319" s="19" t="str">
        <f>TRIM(data!H2198)</f>
        <v>1986</v>
      </c>
      <c r="I2319" s="19" t="str">
        <f>TRIM(data!I2198)</f>
        <v>Le Lamentin, Martinique</v>
      </c>
      <c r="J2319" s="19" t="str">
        <f>TRIM(data!J2198)</f>
        <v>France (French West Indies)</v>
      </c>
      <c r="K2319" s="19" t="str">
        <f>TRIM(data!K2198)</f>
        <v>Carribean Sea</v>
      </c>
      <c r="L2319" s="19" t="str">
        <f>TRIM(data!L2198)</f>
        <v/>
      </c>
      <c r="M2319" s="19" t="str">
        <f>TRIM(data!M2198)</f>
        <v/>
      </c>
      <c r="N2319" s="19" t="str">
        <f>TRIM(data!N2198)</f>
        <v/>
      </c>
      <c r="O2319" s="19" t="str">
        <f>TRIM(data!O2198)</f>
        <v/>
      </c>
      <c r="P2319" s="19" t="str">
        <f>TRIM(data!P2198)</f>
        <v>N'Guessan 2013, https://doi.org/10.1016/j.mimet.2013.01.012</v>
      </c>
      <c r="Q2319" s="19" t="str">
        <f>TRIM(data!Q2198)</f>
        <v>2013</v>
      </c>
      <c r="R2319" s="19" t="str">
        <f>TRIM(data!R2198)</f>
        <v>Maria Charco Munoz</v>
      </c>
    </row>
    <row r="2320" spans="1:18" x14ac:dyDescent="0.3">
      <c r="A2320" s="19" t="str">
        <f>TRIM(data!A2199)</f>
        <v>2203</v>
      </c>
      <c r="B2320" s="19" t="str">
        <f>TRIM(data!B2199)</f>
        <v>IIA</v>
      </c>
      <c r="C2320" s="19" t="str">
        <f>TRIM(data!C2199)</f>
        <v>35</v>
      </c>
      <c r="D2320" s="19" t="str">
        <f>TRIM(data!D2199)</f>
        <v>RUN45</v>
      </c>
      <c r="E2320" s="19" t="str">
        <f>TRIM(data!E2199)</f>
        <v>Solanum tuberosum (Potato)</v>
      </c>
      <c r="F2320" s="19" t="str">
        <f>TRIM(data!F2199)</f>
        <v>Solanaceae</v>
      </c>
      <c r="G2320" s="19" t="str">
        <f>TRIM(data!G2199)</f>
        <v>Solanales</v>
      </c>
      <c r="H2320" s="19" t="str">
        <f>TRIM(data!H2199)</f>
        <v>1988</v>
      </c>
      <c r="I2320" s="19" t="str">
        <f>TRIM(data!I2199)</f>
        <v>San Ramon, San Miguel, Peru</v>
      </c>
      <c r="J2320" s="19" t="str">
        <f>TRIM(data!J2199)</f>
        <v>Peru</v>
      </c>
      <c r="K2320" s="19" t="str">
        <f>TRIM(data!K2199)</f>
        <v>South America</v>
      </c>
      <c r="L2320" s="19" t="str">
        <f>TRIM(data!L2199)</f>
        <v/>
      </c>
      <c r="M2320" s="19" t="str">
        <f>TRIM(data!M2199)</f>
        <v/>
      </c>
      <c r="N2320" s="19" t="str">
        <f>TRIM(data!N2199)</f>
        <v/>
      </c>
      <c r="O2320" s="19" t="str">
        <f>TRIM(data!O2199)</f>
        <v/>
      </c>
      <c r="P2320" s="19" t="str">
        <f>TRIM(data!P2199)</f>
        <v>N'Guessan 2013, https://doi.org/10.1016/j.mimet.2013.01.012</v>
      </c>
      <c r="Q2320" s="19" t="str">
        <f>TRIM(data!Q2199)</f>
        <v>2013</v>
      </c>
      <c r="R2320" s="19" t="str">
        <f>TRIM(data!R2199)</f>
        <v>Maria Charco Munoz</v>
      </c>
    </row>
    <row r="2321" spans="1:18" x14ac:dyDescent="0.3">
      <c r="A2321" s="19" t="str">
        <f>TRIM(data!A2200)</f>
        <v>2204</v>
      </c>
      <c r="B2321" s="19" t="str">
        <f>TRIM(data!B2200)</f>
        <v>IIA</v>
      </c>
      <c r="C2321" s="19" t="str">
        <f>TRIM(data!C2200)</f>
        <v>35</v>
      </c>
      <c r="D2321" s="19" t="str">
        <f>TRIM(data!D2200)</f>
        <v>RUN199</v>
      </c>
      <c r="E2321" s="19" t="str">
        <f>TRIM(data!E2200)</f>
        <v>Solanum lycopersicum (Tomato)</v>
      </c>
      <c r="F2321" s="19" t="str">
        <f>TRIM(data!F2200)</f>
        <v>Solanaceae</v>
      </c>
      <c r="G2321" s="19" t="str">
        <f>TRIM(data!G2200)</f>
        <v>Solanales</v>
      </c>
      <c r="H2321" s="19" t="str">
        <f>TRIM(data!H2200)</f>
        <v>2005</v>
      </c>
      <c r="I2321" s="19" t="str">
        <f>TRIM(data!I2200)</f>
        <v>Yaounde (ZAE5), Cameroon</v>
      </c>
      <c r="J2321" s="19" t="str">
        <f>TRIM(data!J2200)</f>
        <v>Cameroon</v>
      </c>
      <c r="K2321" s="19" t="str">
        <f>TRIM(data!K2200)</f>
        <v>Africa</v>
      </c>
      <c r="L2321" s="19" t="str">
        <f>TRIM(data!L2200)</f>
        <v/>
      </c>
      <c r="M2321" s="19" t="str">
        <f>TRIM(data!M2200)</f>
        <v/>
      </c>
      <c r="N2321" s="19" t="str">
        <f>TRIM(data!N2200)</f>
        <v/>
      </c>
      <c r="O2321" s="19" t="str">
        <f>TRIM(data!O2200)</f>
        <v/>
      </c>
      <c r="P2321" s="19" t="str">
        <f>TRIM(data!P2200)</f>
        <v>N'Guessan 2013, https://doi.org/10.1016/j.mimet.2013.01.012</v>
      </c>
      <c r="Q2321" s="19" t="str">
        <f>TRIM(data!Q2200)</f>
        <v>2013</v>
      </c>
      <c r="R2321" s="19" t="str">
        <f>TRIM(data!R2200)</f>
        <v>Maria Charco Munoz</v>
      </c>
    </row>
    <row r="2322" spans="1:18" x14ac:dyDescent="0.3">
      <c r="A2322" s="19" t="str">
        <f>TRIM(data!A2201)</f>
        <v>2205</v>
      </c>
      <c r="B2322" s="19" t="str">
        <f>TRIM(data!B2201)</f>
        <v>IIA</v>
      </c>
      <c r="C2322" s="19" t="str">
        <f>TRIM(data!C2201)</f>
        <v>35</v>
      </c>
      <c r="D2322" s="19" t="str">
        <f>TRIM(data!D2201)</f>
        <v>RUN201</v>
      </c>
      <c r="E2322" s="19" t="str">
        <f>TRIM(data!E2201)</f>
        <v>Solanum lycopersicum (Tomato)</v>
      </c>
      <c r="F2322" s="19" t="str">
        <f>TRIM(data!F2201)</f>
        <v>Solanaceae</v>
      </c>
      <c r="G2322" s="19" t="str">
        <f>TRIM(data!G2201)</f>
        <v>Solanales</v>
      </c>
      <c r="H2322" s="19" t="str">
        <f>TRIM(data!H2201)</f>
        <v>2005</v>
      </c>
      <c r="I2322" s="19" t="str">
        <f>TRIM(data!I2201)</f>
        <v>Yaounde (ZAE5), Cameroon</v>
      </c>
      <c r="J2322" s="19" t="str">
        <f>TRIM(data!J2201)</f>
        <v>Cameroon</v>
      </c>
      <c r="K2322" s="19" t="str">
        <f>TRIM(data!K2201)</f>
        <v>Africa</v>
      </c>
      <c r="L2322" s="19" t="str">
        <f>TRIM(data!L2201)</f>
        <v/>
      </c>
      <c r="M2322" s="19" t="str">
        <f>TRIM(data!M2201)</f>
        <v/>
      </c>
      <c r="N2322" s="19" t="str">
        <f>TRIM(data!N2201)</f>
        <v/>
      </c>
      <c r="O2322" s="19" t="str">
        <f>TRIM(data!O2201)</f>
        <v/>
      </c>
      <c r="P2322" s="19" t="str">
        <f>TRIM(data!P2201)</f>
        <v>N'Guessan 2013, https://doi.org/10.1016/j.mimet.2013.01.012</v>
      </c>
      <c r="Q2322" s="19" t="str">
        <f>TRIM(data!Q2201)</f>
        <v>2013</v>
      </c>
      <c r="R2322" s="19" t="str">
        <f>TRIM(data!R2201)</f>
        <v>Maria Charco Munoz</v>
      </c>
    </row>
    <row r="2323" spans="1:18" x14ac:dyDescent="0.3">
      <c r="A2323" s="19" t="str">
        <f>TRIM(data!A2202)</f>
        <v>2206</v>
      </c>
      <c r="B2323" s="19" t="str">
        <f>TRIM(data!B2202)</f>
        <v>IIA</v>
      </c>
      <c r="C2323" s="19" t="str">
        <f>TRIM(data!C2202)</f>
        <v>35</v>
      </c>
      <c r="D2323" s="19" t="str">
        <f>TRIM(data!D2202)</f>
        <v>RUN207</v>
      </c>
      <c r="E2323" s="19" t="str">
        <f>TRIM(data!E2202)</f>
        <v>Solanum lycopersicum (Tomato)</v>
      </c>
      <c r="F2323" s="19" t="str">
        <f>TRIM(data!F2202)</f>
        <v>Solanaceae</v>
      </c>
      <c r="G2323" s="19" t="str">
        <f>TRIM(data!G2202)</f>
        <v>Solanales</v>
      </c>
      <c r="H2323" s="19" t="str">
        <f>TRIM(data!H2202)</f>
        <v>2005</v>
      </c>
      <c r="I2323" s="19" t="str">
        <f>TRIM(data!I2202)</f>
        <v>Yaounde (ZAE5), Cameroon</v>
      </c>
      <c r="J2323" s="19" t="str">
        <f>TRIM(data!J2202)</f>
        <v>Cameroon</v>
      </c>
      <c r="K2323" s="19" t="str">
        <f>TRIM(data!K2202)</f>
        <v>Africa</v>
      </c>
      <c r="L2323" s="19" t="str">
        <f>TRIM(data!L2202)</f>
        <v/>
      </c>
      <c r="M2323" s="19" t="str">
        <f>TRIM(data!M2202)</f>
        <v/>
      </c>
      <c r="N2323" s="19" t="str">
        <f>TRIM(data!N2202)</f>
        <v/>
      </c>
      <c r="O2323" s="19" t="str">
        <f>TRIM(data!O2202)</f>
        <v/>
      </c>
      <c r="P2323" s="19" t="str">
        <f>TRIM(data!P2202)</f>
        <v>N'Guessan 2013, https://doi.org/10.1016/j.mimet.2013.01.012</v>
      </c>
      <c r="Q2323" s="19" t="str">
        <f>TRIM(data!Q2202)</f>
        <v>2013</v>
      </c>
      <c r="R2323" s="19" t="str">
        <f>TRIM(data!R2202)</f>
        <v>Maria Charco Munoz</v>
      </c>
    </row>
    <row r="2324" spans="1:18" x14ac:dyDescent="0.3">
      <c r="A2324" s="19" t="str">
        <f>TRIM(data!A2203)</f>
        <v>2207</v>
      </c>
      <c r="B2324" s="19" t="str">
        <f>TRIM(data!B2203)</f>
        <v>IIA</v>
      </c>
      <c r="C2324" s="19" t="str">
        <f>TRIM(data!C2203)</f>
        <v>35</v>
      </c>
      <c r="D2324" s="19" t="str">
        <f>TRIM(data!D2203)</f>
        <v>RUN457</v>
      </c>
      <c r="E2324" s="19" t="str">
        <f>TRIM(data!E2203)</f>
        <v>Solanum lycopersicum (Tomato)</v>
      </c>
      <c r="F2324" s="19" t="str">
        <f>TRIM(data!F2203)</f>
        <v>Solanaceae</v>
      </c>
      <c r="G2324" s="19" t="str">
        <f>TRIM(data!G2203)</f>
        <v>Solanales</v>
      </c>
      <c r="H2324" s="19" t="str">
        <f>TRIM(data!H2203)</f>
        <v>1990</v>
      </c>
      <c r="I2324" s="19" t="str">
        <f>TRIM(data!I2203)</f>
        <v>Farako ba</v>
      </c>
      <c r="J2324" s="19" t="str">
        <f>TRIM(data!J2203)</f>
        <v>Burkina Faso</v>
      </c>
      <c r="K2324" s="19" t="str">
        <f>TRIM(data!K2203)</f>
        <v>Africa</v>
      </c>
      <c r="L2324" s="19" t="str">
        <f>TRIM(data!L2203)</f>
        <v/>
      </c>
      <c r="M2324" s="19" t="str">
        <f>TRIM(data!M2203)</f>
        <v/>
      </c>
      <c r="N2324" s="19" t="str">
        <f>TRIM(data!N2203)</f>
        <v/>
      </c>
      <c r="O2324" s="19" t="str">
        <f>TRIM(data!O2203)</f>
        <v/>
      </c>
      <c r="P2324" s="19" t="str">
        <f>TRIM(data!P2203)</f>
        <v>N'Guessan 2013, https://doi.org/10.1016/j.mimet.2013.01.012</v>
      </c>
      <c r="Q2324" s="19" t="str">
        <f>TRIM(data!Q2203)</f>
        <v>2013</v>
      </c>
      <c r="R2324" s="19" t="str">
        <f>TRIM(data!R2203)</f>
        <v>Maria Charco Munoz</v>
      </c>
    </row>
    <row r="2325" spans="1:18" x14ac:dyDescent="0.3">
      <c r="A2325" s="19" t="str">
        <f>TRIM(data!A2204)</f>
        <v>2208</v>
      </c>
      <c r="B2325" s="19" t="str">
        <f>TRIM(data!B2204)</f>
        <v>IIA</v>
      </c>
      <c r="C2325" s="19" t="str">
        <f>TRIM(data!C2204)</f>
        <v>35</v>
      </c>
      <c r="D2325" s="19" t="str">
        <f>TRIM(data!D2204)</f>
        <v>RUN549</v>
      </c>
      <c r="E2325" s="19" t="str">
        <f>TRIM(data!E2204)</f>
        <v>Solanum lycopersicum (Tomato)</v>
      </c>
      <c r="F2325" s="19" t="str">
        <f>TRIM(data!F2204)</f>
        <v>Solanaceae</v>
      </c>
      <c r="G2325" s="19" t="str">
        <f>TRIM(data!G2204)</f>
        <v>Solanales</v>
      </c>
      <c r="H2325" s="19" t="str">
        <f>TRIM(data!H2204)</f>
        <v>2003</v>
      </c>
      <c r="I2325" s="19" t="str">
        <f>TRIM(data!I2204)</f>
        <v>San Pedro, Trinidad</v>
      </c>
      <c r="J2325" s="19" t="str">
        <f>TRIM(data!J2204)</f>
        <v>Trinidad and Tobago</v>
      </c>
      <c r="K2325" s="19" t="str">
        <f>TRIM(data!K2204)</f>
        <v>Carribean Sea</v>
      </c>
      <c r="L2325" s="19" t="str">
        <f>TRIM(data!L2204)</f>
        <v/>
      </c>
      <c r="M2325" s="19" t="str">
        <f>TRIM(data!M2204)</f>
        <v/>
      </c>
      <c r="N2325" s="19" t="str">
        <f>TRIM(data!N2204)</f>
        <v/>
      </c>
      <c r="O2325" s="19" t="str">
        <f>TRIM(data!O2204)</f>
        <v/>
      </c>
      <c r="P2325" s="19" t="str">
        <f>TRIM(data!P2204)</f>
        <v>N'Guessan 2013, https://doi.org/10.1016/j.mimet.2013.01.012</v>
      </c>
      <c r="Q2325" s="19" t="str">
        <f>TRIM(data!Q2204)</f>
        <v>2013</v>
      </c>
      <c r="R2325" s="19" t="str">
        <f>TRIM(data!R2204)</f>
        <v>Maria Charco Munoz</v>
      </c>
    </row>
    <row r="2326" spans="1:18" x14ac:dyDescent="0.3">
      <c r="A2326" s="19" t="str">
        <f>TRIM(data!A2205)</f>
        <v>2209</v>
      </c>
      <c r="B2326" s="19" t="str">
        <f>TRIM(data!B2205)</f>
        <v>IIA</v>
      </c>
      <c r="C2326" s="19" t="str">
        <f>TRIM(data!C2205)</f>
        <v>35</v>
      </c>
      <c r="D2326" s="19" t="str">
        <f>TRIM(data!D2205)</f>
        <v>RUN1748</v>
      </c>
      <c r="E2326" s="19" t="str">
        <f>TRIM(data!E2205)</f>
        <v>Solanum lycopersicum (Tomato)</v>
      </c>
      <c r="F2326" s="19" t="str">
        <f>TRIM(data!F2205)</f>
        <v>Solanaceae</v>
      </c>
      <c r="G2326" s="19" t="str">
        <f>TRIM(data!G2205)</f>
        <v>Solanales</v>
      </c>
      <c r="H2326" s="19" t="str">
        <f>TRIM(data!H2205)</f>
        <v>2010</v>
      </c>
      <c r="I2326" s="19" t="str">
        <f>TRIM(data!I2205)</f>
        <v>Sinfra P1, Ivory Coast</v>
      </c>
      <c r="J2326" s="19" t="str">
        <f>TRIM(data!J2205)</f>
        <v>Ivory Coast</v>
      </c>
      <c r="K2326" s="19" t="str">
        <f>TRIM(data!K2205)</f>
        <v>Africa</v>
      </c>
      <c r="L2326" s="19" t="str">
        <f>TRIM(data!L2205)</f>
        <v/>
      </c>
      <c r="M2326" s="19" t="str">
        <f>TRIM(data!M2205)</f>
        <v/>
      </c>
      <c r="N2326" s="19" t="str">
        <f>TRIM(data!N2205)</f>
        <v/>
      </c>
      <c r="O2326" s="19" t="str">
        <f>TRIM(data!O2205)</f>
        <v/>
      </c>
      <c r="P2326" s="19" t="str">
        <f>TRIM(data!P2205)</f>
        <v>N'Guessan 2013, https://doi.org/10.1016/j.mimet.2013.01.012</v>
      </c>
      <c r="Q2326" s="19" t="str">
        <f>TRIM(data!Q2205)</f>
        <v>2013</v>
      </c>
      <c r="R2326" s="19" t="str">
        <f>TRIM(data!R2205)</f>
        <v>Maria Charco Munoz</v>
      </c>
    </row>
    <row r="2327" spans="1:18" x14ac:dyDescent="0.3">
      <c r="A2327" s="19" t="str">
        <f>TRIM(data!A2206)</f>
        <v>2210</v>
      </c>
      <c r="B2327" s="19" t="str">
        <f>TRIM(data!B2206)</f>
        <v>IIA</v>
      </c>
      <c r="C2327" s="19" t="str">
        <f>TRIM(data!C2206)</f>
        <v>35</v>
      </c>
      <c r="D2327" s="19" t="str">
        <f>TRIM(data!D2206)</f>
        <v>RUN1751</v>
      </c>
      <c r="E2327" s="19" t="str">
        <f>TRIM(data!E2206)</f>
        <v>Solanum lycopersicum (Tomato)</v>
      </c>
      <c r="F2327" s="19" t="str">
        <f>TRIM(data!F2206)</f>
        <v>Solanaceae</v>
      </c>
      <c r="G2327" s="19" t="str">
        <f>TRIM(data!G2206)</f>
        <v>Solanales</v>
      </c>
      <c r="H2327" s="19" t="str">
        <f>TRIM(data!H2206)</f>
        <v>2010</v>
      </c>
      <c r="I2327" s="19" t="str">
        <f>TRIM(data!I2206)</f>
        <v>Sinfra P2, Ivory Coast</v>
      </c>
      <c r="J2327" s="19" t="str">
        <f>TRIM(data!J2206)</f>
        <v>Ivory Coast</v>
      </c>
      <c r="K2327" s="19" t="str">
        <f>TRIM(data!K2206)</f>
        <v>Africa</v>
      </c>
      <c r="L2327" s="19" t="str">
        <f>TRIM(data!L2206)</f>
        <v/>
      </c>
      <c r="M2327" s="19" t="str">
        <f>TRIM(data!M2206)</f>
        <v/>
      </c>
      <c r="N2327" s="19" t="str">
        <f>TRIM(data!N2206)</f>
        <v/>
      </c>
      <c r="O2327" s="19" t="str">
        <f>TRIM(data!O2206)</f>
        <v/>
      </c>
      <c r="P2327" s="19" t="str">
        <f>TRIM(data!P2206)</f>
        <v>N'Guessan 2013, https://doi.org/10.1016/j.mimet.2013.01.012</v>
      </c>
      <c r="Q2327" s="19" t="str">
        <f>TRIM(data!Q2206)</f>
        <v>2013</v>
      </c>
      <c r="R2327" s="19" t="str">
        <f>TRIM(data!R2206)</f>
        <v>Maria Charco Munoz</v>
      </c>
    </row>
    <row r="2328" spans="1:18" x14ac:dyDescent="0.3">
      <c r="A2328" s="19" t="str">
        <f>TRIM(data!A2207)</f>
        <v>2211</v>
      </c>
      <c r="B2328" s="19" t="str">
        <f>TRIM(data!B2207)</f>
        <v>IIA</v>
      </c>
      <c r="C2328" s="19" t="str">
        <f>TRIM(data!C2207)</f>
        <v>35</v>
      </c>
      <c r="D2328" s="19" t="str">
        <f>TRIM(data!D2207)</f>
        <v>RUN1753</v>
      </c>
      <c r="E2328" s="19" t="str">
        <f>TRIM(data!E2207)</f>
        <v>Solanum lycopersicum (Tomato)</v>
      </c>
      <c r="F2328" s="19" t="str">
        <f>TRIM(data!F2207)</f>
        <v>Solanaceae</v>
      </c>
      <c r="G2328" s="19" t="str">
        <f>TRIM(data!G2207)</f>
        <v>Solanales</v>
      </c>
      <c r="H2328" s="19" t="str">
        <f>TRIM(data!H2207)</f>
        <v>2010</v>
      </c>
      <c r="I2328" s="19" t="str">
        <f>TRIM(data!I2207)</f>
        <v>Sinfra P2, Ivory Coast</v>
      </c>
      <c r="J2328" s="19" t="str">
        <f>TRIM(data!J2207)</f>
        <v>Ivory Coast</v>
      </c>
      <c r="K2328" s="19" t="str">
        <f>TRIM(data!K2207)</f>
        <v>Africa</v>
      </c>
      <c r="L2328" s="19" t="str">
        <f>TRIM(data!L2207)</f>
        <v/>
      </c>
      <c r="M2328" s="19" t="str">
        <f>TRIM(data!M2207)</f>
        <v/>
      </c>
      <c r="N2328" s="19" t="str">
        <f>TRIM(data!N2207)</f>
        <v/>
      </c>
      <c r="O2328" s="19" t="str">
        <f>TRIM(data!O2207)</f>
        <v/>
      </c>
      <c r="P2328" s="19" t="str">
        <f>TRIM(data!P2207)</f>
        <v>Guessan 2012, http://dx.doi.org/10.1094/PHYTO-11-11-0300</v>
      </c>
      <c r="Q2328" s="19" t="str">
        <f>TRIM(data!Q2207)</f>
        <v>2012</v>
      </c>
      <c r="R2328" s="19" t="str">
        <f>TRIM(data!R2207)</f>
        <v>Jason Avalos</v>
      </c>
    </row>
    <row r="2329" spans="1:18" x14ac:dyDescent="0.3">
      <c r="A2329" s="19" t="str">
        <f>TRIM(data!A2208)</f>
        <v>2212</v>
      </c>
      <c r="B2329" s="19" t="str">
        <f>TRIM(data!B2208)</f>
        <v>IIA</v>
      </c>
      <c r="C2329" s="19" t="str">
        <f>TRIM(data!C2208)</f>
        <v>35</v>
      </c>
      <c r="D2329" s="19" t="str">
        <f>TRIM(data!D2208)</f>
        <v>RUN1754</v>
      </c>
      <c r="E2329" s="19" t="str">
        <f>TRIM(data!E2208)</f>
        <v>Solanum lycopersicum (Tomato)</v>
      </c>
      <c r="F2329" s="19" t="str">
        <f>TRIM(data!F2208)</f>
        <v>Solanaceae</v>
      </c>
      <c r="G2329" s="19" t="str">
        <f>TRIM(data!G2208)</f>
        <v>Solanales</v>
      </c>
      <c r="H2329" s="19" t="str">
        <f>TRIM(data!H2208)</f>
        <v>2010</v>
      </c>
      <c r="I2329" s="19" t="str">
        <f>TRIM(data!I2208)</f>
        <v>Sinfra P2, Ivory Coast</v>
      </c>
      <c r="J2329" s="19" t="str">
        <f>TRIM(data!J2208)</f>
        <v>Ivory Coast</v>
      </c>
      <c r="K2329" s="19" t="str">
        <f>TRIM(data!K2208)</f>
        <v>Africa</v>
      </c>
      <c r="L2329" s="19" t="str">
        <f>TRIM(data!L2208)</f>
        <v/>
      </c>
      <c r="M2329" s="19" t="str">
        <f>TRIM(data!M2208)</f>
        <v/>
      </c>
      <c r="N2329" s="19" t="str">
        <f>TRIM(data!N2208)</f>
        <v/>
      </c>
      <c r="O2329" s="19" t="str">
        <f>TRIM(data!O2208)</f>
        <v/>
      </c>
      <c r="P2329" s="19" t="str">
        <f>TRIM(data!P2208)</f>
        <v>N'Guessan 2013, https://doi.org/10.1016/j.mimet.2013.01.012</v>
      </c>
      <c r="Q2329" s="19" t="str">
        <f>TRIM(data!Q2208)</f>
        <v>2013</v>
      </c>
      <c r="R2329" s="19" t="str">
        <f>TRIM(data!R2208)</f>
        <v>Maria Charco Munoz</v>
      </c>
    </row>
    <row r="2330" spans="1:18" x14ac:dyDescent="0.3">
      <c r="A2330" s="19" t="str">
        <f>TRIM(data!A2209)</f>
        <v>2213</v>
      </c>
      <c r="B2330" s="19" t="str">
        <f>TRIM(data!B2209)</f>
        <v>IIA</v>
      </c>
      <c r="C2330" s="19" t="str">
        <f>TRIM(data!C2209)</f>
        <v>35</v>
      </c>
      <c r="D2330" s="19" t="str">
        <f>TRIM(data!D2209)</f>
        <v>RUN1757</v>
      </c>
      <c r="E2330" s="19" t="str">
        <f>TRIM(data!E2209)</f>
        <v>Solanum lycopersicum (Tomato)</v>
      </c>
      <c r="F2330" s="19" t="str">
        <f>TRIM(data!F2209)</f>
        <v>Solanaceae</v>
      </c>
      <c r="G2330" s="19" t="str">
        <f>TRIM(data!G2209)</f>
        <v>Solanales</v>
      </c>
      <c r="H2330" s="19" t="str">
        <f>TRIM(data!H2209)</f>
        <v>2010</v>
      </c>
      <c r="I2330" s="19" t="str">
        <f>TRIM(data!I2209)</f>
        <v>Sinfra P2, Ivory Coast</v>
      </c>
      <c r="J2330" s="19" t="str">
        <f>TRIM(data!J2209)</f>
        <v>Ivory Coast</v>
      </c>
      <c r="K2330" s="19" t="str">
        <f>TRIM(data!K2209)</f>
        <v>Africa</v>
      </c>
      <c r="L2330" s="19" t="str">
        <f>TRIM(data!L2209)</f>
        <v/>
      </c>
      <c r="M2330" s="19" t="str">
        <f>TRIM(data!M2209)</f>
        <v/>
      </c>
      <c r="N2330" s="19" t="str">
        <f>TRIM(data!N2209)</f>
        <v/>
      </c>
      <c r="O2330" s="19" t="str">
        <f>TRIM(data!O2209)</f>
        <v/>
      </c>
      <c r="P2330" s="19" t="str">
        <f>TRIM(data!P2209)</f>
        <v>N'Guessan 2013, https://doi.org/10.1016/j.mimet.2013.01.012</v>
      </c>
      <c r="Q2330" s="19" t="str">
        <f>TRIM(data!Q2209)</f>
        <v>2013</v>
      </c>
      <c r="R2330" s="19" t="str">
        <f>TRIM(data!R2209)</f>
        <v>Maria Charco Munoz</v>
      </c>
    </row>
    <row r="2331" spans="1:18" x14ac:dyDescent="0.3">
      <c r="A2331" s="19" t="str">
        <f>TRIM(data!A2210)</f>
        <v>2214</v>
      </c>
      <c r="B2331" s="19" t="str">
        <f>TRIM(data!B2210)</f>
        <v>IIA</v>
      </c>
      <c r="C2331" s="19" t="str">
        <f>TRIM(data!C2210)</f>
        <v>35</v>
      </c>
      <c r="D2331" s="19" t="str">
        <f>TRIM(data!D2210)</f>
        <v>RUN1759</v>
      </c>
      <c r="E2331" s="19" t="str">
        <f>TRIM(data!E2210)</f>
        <v>Solanum lycopersicum (Tomato)</v>
      </c>
      <c r="F2331" s="19" t="str">
        <f>TRIM(data!F2210)</f>
        <v>Solanaceae</v>
      </c>
      <c r="G2331" s="19" t="str">
        <f>TRIM(data!G2210)</f>
        <v>Solanales</v>
      </c>
      <c r="H2331" s="19" t="str">
        <f>TRIM(data!H2210)</f>
        <v>2010</v>
      </c>
      <c r="I2331" s="19" t="str">
        <f>TRIM(data!I2210)</f>
        <v>Sinfra P2, Ivory Coast</v>
      </c>
      <c r="J2331" s="19" t="str">
        <f>TRIM(data!J2210)</f>
        <v>Ivory Coast</v>
      </c>
      <c r="K2331" s="19" t="str">
        <f>TRIM(data!K2210)</f>
        <v>Africa</v>
      </c>
      <c r="L2331" s="19" t="str">
        <f>TRIM(data!L2210)</f>
        <v/>
      </c>
      <c r="M2331" s="19" t="str">
        <f>TRIM(data!M2210)</f>
        <v/>
      </c>
      <c r="N2331" s="19" t="str">
        <f>TRIM(data!N2210)</f>
        <v/>
      </c>
      <c r="O2331" s="19" t="str">
        <f>TRIM(data!O2210)</f>
        <v/>
      </c>
      <c r="P2331" s="19" t="str">
        <f>TRIM(data!P2210)</f>
        <v>N'Guessan 2013, https://doi.org/10.1016/j.mimet.2013.01.012</v>
      </c>
      <c r="Q2331" s="19" t="str">
        <f>TRIM(data!Q2210)</f>
        <v>2013</v>
      </c>
      <c r="R2331" s="19" t="str">
        <f>TRIM(data!R2210)</f>
        <v>Maria Charco Munoz</v>
      </c>
    </row>
    <row r="2332" spans="1:18" x14ac:dyDescent="0.3">
      <c r="A2332" s="19" t="str">
        <f>TRIM(data!A2211)</f>
        <v>2215</v>
      </c>
      <c r="B2332" s="19" t="str">
        <f>TRIM(data!B2211)</f>
        <v>IIA</v>
      </c>
      <c r="C2332" s="19" t="str">
        <f>TRIM(data!C2211)</f>
        <v>35</v>
      </c>
      <c r="D2332" s="19" t="str">
        <f>TRIM(data!D2211)</f>
        <v>RUN1760</v>
      </c>
      <c r="E2332" s="19" t="str">
        <f>TRIM(data!E2211)</f>
        <v>Solanum lycopersicum (Tomato)</v>
      </c>
      <c r="F2332" s="19" t="str">
        <f>TRIM(data!F2211)</f>
        <v>Solanaceae</v>
      </c>
      <c r="G2332" s="19" t="str">
        <f>TRIM(data!G2211)</f>
        <v>Solanales</v>
      </c>
      <c r="H2332" s="19" t="str">
        <f>TRIM(data!H2211)</f>
        <v>2010</v>
      </c>
      <c r="I2332" s="19" t="str">
        <f>TRIM(data!I2211)</f>
        <v>Sinfra P2, Ivory Coast</v>
      </c>
      <c r="J2332" s="19" t="str">
        <f>TRIM(data!J2211)</f>
        <v>Ivory Coast</v>
      </c>
      <c r="K2332" s="19" t="str">
        <f>TRIM(data!K2211)</f>
        <v>Africa</v>
      </c>
      <c r="L2332" s="19" t="str">
        <f>TRIM(data!L2211)</f>
        <v/>
      </c>
      <c r="M2332" s="19" t="str">
        <f>TRIM(data!M2211)</f>
        <v/>
      </c>
      <c r="N2332" s="19" t="str">
        <f>TRIM(data!N2211)</f>
        <v/>
      </c>
      <c r="O2332" s="19" t="str">
        <f>TRIM(data!O2211)</f>
        <v/>
      </c>
      <c r="P2332" s="19" t="str">
        <f>TRIM(data!P2211)</f>
        <v>N'Guessan 2013, https://doi.org/10.1016/j.mimet.2013.01.012</v>
      </c>
      <c r="Q2332" s="19" t="str">
        <f>TRIM(data!Q2211)</f>
        <v>2013</v>
      </c>
      <c r="R2332" s="19" t="str">
        <f>TRIM(data!R2211)</f>
        <v>Maria Charco Munoz</v>
      </c>
    </row>
    <row r="2333" spans="1:18" x14ac:dyDescent="0.3">
      <c r="A2333" s="19" t="str">
        <f>TRIM(data!A2212)</f>
        <v>2216</v>
      </c>
      <c r="B2333" s="19" t="str">
        <f>TRIM(data!B2212)</f>
        <v>IIA</v>
      </c>
      <c r="C2333" s="19" t="str">
        <f>TRIM(data!C2212)</f>
        <v>35</v>
      </c>
      <c r="D2333" s="19" t="str">
        <f>TRIM(data!D2212)</f>
        <v>RUN1761</v>
      </c>
      <c r="E2333" s="19" t="str">
        <f>TRIM(data!E2212)</f>
        <v>Solanum lycopersicum (Tomato)</v>
      </c>
      <c r="F2333" s="19" t="str">
        <f>TRIM(data!F2212)</f>
        <v>Solanaceae</v>
      </c>
      <c r="G2333" s="19" t="str">
        <f>TRIM(data!G2212)</f>
        <v>Solanales</v>
      </c>
      <c r="H2333" s="19" t="str">
        <f>TRIM(data!H2212)</f>
        <v>2010</v>
      </c>
      <c r="I2333" s="19" t="str">
        <f>TRIM(data!I2212)</f>
        <v>Datta P2, Ivory Coast</v>
      </c>
      <c r="J2333" s="19" t="str">
        <f>TRIM(data!J2212)</f>
        <v>Ivory Coast</v>
      </c>
      <c r="K2333" s="19" t="str">
        <f>TRIM(data!K2212)</f>
        <v>Africa</v>
      </c>
      <c r="L2333" s="19" t="str">
        <f>TRIM(data!L2212)</f>
        <v/>
      </c>
      <c r="M2333" s="19" t="str">
        <f>TRIM(data!M2212)</f>
        <v/>
      </c>
      <c r="N2333" s="19" t="str">
        <f>TRIM(data!N2212)</f>
        <v/>
      </c>
      <c r="O2333" s="19" t="str">
        <f>TRIM(data!O2212)</f>
        <v/>
      </c>
      <c r="P2333" s="19" t="str">
        <f>TRIM(data!P2212)</f>
        <v>Guessan 2012, http://dx.doi.org/10.1094/PHYTO-11-11-0300</v>
      </c>
      <c r="Q2333" s="19" t="str">
        <f>TRIM(data!Q2212)</f>
        <v>2012</v>
      </c>
      <c r="R2333" s="19" t="str">
        <f>TRIM(data!R2212)</f>
        <v>Jason Avalos</v>
      </c>
    </row>
    <row r="2334" spans="1:18" x14ac:dyDescent="0.3">
      <c r="A2334" s="19" t="str">
        <f>TRIM(data!A2213)</f>
        <v>2217</v>
      </c>
      <c r="B2334" s="19" t="str">
        <f>TRIM(data!B2213)</f>
        <v>IIA</v>
      </c>
      <c r="C2334" s="19" t="str">
        <f>TRIM(data!C2213)</f>
        <v>35</v>
      </c>
      <c r="D2334" s="19" t="str">
        <f>TRIM(data!D2213)</f>
        <v>RUN1762</v>
      </c>
      <c r="E2334" s="19" t="str">
        <f>TRIM(data!E2213)</f>
        <v>Solanum lycopersicum (Tomato)</v>
      </c>
      <c r="F2334" s="19" t="str">
        <f>TRIM(data!F2213)</f>
        <v>Solanaceae</v>
      </c>
      <c r="G2334" s="19" t="str">
        <f>TRIM(data!G2213)</f>
        <v>Solanales</v>
      </c>
      <c r="H2334" s="19" t="str">
        <f>TRIM(data!H2213)</f>
        <v>2010</v>
      </c>
      <c r="I2334" s="19" t="str">
        <f>TRIM(data!I2213)</f>
        <v>Datta P1, Ivory Coast</v>
      </c>
      <c r="J2334" s="19" t="str">
        <f>TRIM(data!J2213)</f>
        <v>Ivory Coast</v>
      </c>
      <c r="K2334" s="19" t="str">
        <f>TRIM(data!K2213)</f>
        <v>Africa</v>
      </c>
      <c r="L2334" s="19" t="str">
        <f>TRIM(data!L2213)</f>
        <v/>
      </c>
      <c r="M2334" s="19" t="str">
        <f>TRIM(data!M2213)</f>
        <v/>
      </c>
      <c r="N2334" s="19" t="str">
        <f>TRIM(data!N2213)</f>
        <v/>
      </c>
      <c r="O2334" s="19" t="str">
        <f>TRIM(data!O2213)</f>
        <v/>
      </c>
      <c r="P2334" s="19" t="str">
        <f>TRIM(data!P2213)</f>
        <v>N'Guessan 2013, https://doi.org/10.1016/j.mimet.2013.01.012</v>
      </c>
      <c r="Q2334" s="19" t="str">
        <f>TRIM(data!Q2213)</f>
        <v>2013</v>
      </c>
      <c r="R2334" s="19" t="str">
        <f>TRIM(data!R2213)</f>
        <v>Maria Charco Munoz</v>
      </c>
    </row>
    <row r="2335" spans="1:18" x14ac:dyDescent="0.3">
      <c r="A2335" s="19" t="str">
        <f>TRIM(data!A2214)</f>
        <v>2218</v>
      </c>
      <c r="B2335" s="19" t="str">
        <f>TRIM(data!B2214)</f>
        <v>IIA</v>
      </c>
      <c r="C2335" s="19" t="str">
        <f>TRIM(data!C2214)</f>
        <v>35</v>
      </c>
      <c r="D2335" s="19" t="str">
        <f>TRIM(data!D2214)</f>
        <v>RUN1763</v>
      </c>
      <c r="E2335" s="19" t="str">
        <f>TRIM(data!E2214)</f>
        <v>Solanum lycopersicum (Tomato)</v>
      </c>
      <c r="F2335" s="19" t="str">
        <f>TRIM(data!F2214)</f>
        <v>Solanaceae</v>
      </c>
      <c r="G2335" s="19" t="str">
        <f>TRIM(data!G2214)</f>
        <v>Solanales</v>
      </c>
      <c r="H2335" s="19" t="str">
        <f>TRIM(data!H2214)</f>
        <v>2010</v>
      </c>
      <c r="I2335" s="19" t="str">
        <f>TRIM(data!I2214)</f>
        <v>Datta P2, Ivory Coast</v>
      </c>
      <c r="J2335" s="19" t="str">
        <f>TRIM(data!J2214)</f>
        <v>Ivory Coast</v>
      </c>
      <c r="K2335" s="19" t="str">
        <f>TRIM(data!K2214)</f>
        <v>Africa</v>
      </c>
      <c r="L2335" s="19" t="str">
        <f>TRIM(data!L2214)</f>
        <v/>
      </c>
      <c r="M2335" s="19" t="str">
        <f>TRIM(data!M2214)</f>
        <v/>
      </c>
      <c r="N2335" s="19" t="str">
        <f>TRIM(data!N2214)</f>
        <v/>
      </c>
      <c r="O2335" s="19" t="str">
        <f>TRIM(data!O2214)</f>
        <v/>
      </c>
      <c r="P2335" s="19" t="str">
        <f>TRIM(data!P2214)</f>
        <v>N'Guessan 2013, https://doi.org/10.1016/j.mimet.2013.01.012</v>
      </c>
      <c r="Q2335" s="19" t="str">
        <f>TRIM(data!Q2214)</f>
        <v>2013</v>
      </c>
      <c r="R2335" s="19" t="str">
        <f>TRIM(data!R2214)</f>
        <v>Maria Charco Munoz</v>
      </c>
    </row>
    <row r="2336" spans="1:18" x14ac:dyDescent="0.3">
      <c r="A2336" s="19" t="str">
        <f>TRIM(data!A2215)</f>
        <v>2219</v>
      </c>
      <c r="B2336" s="19" t="str">
        <f>TRIM(data!B2215)</f>
        <v>IIA</v>
      </c>
      <c r="C2336" s="19" t="str">
        <f>TRIM(data!C2215)</f>
        <v>35</v>
      </c>
      <c r="D2336" s="19" t="str">
        <f>TRIM(data!D2215)</f>
        <v>RUN1860</v>
      </c>
      <c r="E2336" s="19" t="str">
        <f>TRIM(data!E2215)</f>
        <v>Solanum lycopersicum (Tomato)</v>
      </c>
      <c r="F2336" s="19" t="str">
        <f>TRIM(data!F2215)</f>
        <v>Solanaceae</v>
      </c>
      <c r="G2336" s="19" t="str">
        <f>TRIM(data!G2215)</f>
        <v>Solanales</v>
      </c>
      <c r="H2336" s="19" t="str">
        <f>TRIM(data!H2215)</f>
        <v>2011</v>
      </c>
      <c r="I2336" s="19" t="str">
        <f>TRIM(data!I2215)</f>
        <v>Datta, Houphouékro, Ivory Coast</v>
      </c>
      <c r="J2336" s="19" t="str">
        <f>TRIM(data!J2215)</f>
        <v>Ivory Coast</v>
      </c>
      <c r="K2336" s="19" t="str">
        <f>TRIM(data!K2215)</f>
        <v>Africa</v>
      </c>
      <c r="L2336" s="19" t="str">
        <f>TRIM(data!L2215)</f>
        <v/>
      </c>
      <c r="M2336" s="19" t="str">
        <f>TRIM(data!M2215)</f>
        <v/>
      </c>
      <c r="N2336" s="19" t="str">
        <f>TRIM(data!N2215)</f>
        <v/>
      </c>
      <c r="O2336" s="19" t="str">
        <f>TRIM(data!O2215)</f>
        <v/>
      </c>
      <c r="P2336" s="19" t="str">
        <f>TRIM(data!P2215)</f>
        <v>N'Guessan 2013, https://doi.org/10.1016/j.mimet.2013.01.012</v>
      </c>
      <c r="Q2336" s="19" t="str">
        <f>TRIM(data!Q2215)</f>
        <v>2013</v>
      </c>
      <c r="R2336" s="19" t="str">
        <f>TRIM(data!R2215)</f>
        <v>Maria Charco Munoz</v>
      </c>
    </row>
    <row r="2337" spans="1:18" x14ac:dyDescent="0.3">
      <c r="A2337" s="19" t="str">
        <f>TRIM(data!A2216)</f>
        <v>2220</v>
      </c>
      <c r="B2337" s="19" t="str">
        <f>TRIM(data!B2216)</f>
        <v>IIA</v>
      </c>
      <c r="C2337" s="19" t="str">
        <f>TRIM(data!C2216)</f>
        <v>35</v>
      </c>
      <c r="D2337" s="19" t="str">
        <f>TRIM(data!D2216)</f>
        <v>RUN1861</v>
      </c>
      <c r="E2337" s="19" t="str">
        <f>TRIM(data!E2216)</f>
        <v>Solanum lycopersicum (Tomato)</v>
      </c>
      <c r="F2337" s="19" t="str">
        <f>TRIM(data!F2216)</f>
        <v>Solanaceae</v>
      </c>
      <c r="G2337" s="19" t="str">
        <f>TRIM(data!G2216)</f>
        <v>Solanales</v>
      </c>
      <c r="H2337" s="19" t="str">
        <f>TRIM(data!H2216)</f>
        <v>2011</v>
      </c>
      <c r="I2337" s="19" t="str">
        <f>TRIM(data!I2216)</f>
        <v>Datta, Houphouékro, Ivory Coast</v>
      </c>
      <c r="J2337" s="19" t="str">
        <f>TRIM(data!J2216)</f>
        <v>Ivory Coast</v>
      </c>
      <c r="K2337" s="19" t="str">
        <f>TRIM(data!K2216)</f>
        <v>Africa</v>
      </c>
      <c r="L2337" s="19" t="str">
        <f>TRIM(data!L2216)</f>
        <v/>
      </c>
      <c r="M2337" s="19" t="str">
        <f>TRIM(data!M2216)</f>
        <v/>
      </c>
      <c r="N2337" s="19" t="str">
        <f>TRIM(data!N2216)</f>
        <v/>
      </c>
      <c r="O2337" s="19" t="str">
        <f>TRIM(data!O2216)</f>
        <v/>
      </c>
      <c r="P2337" s="19" t="str">
        <f>TRIM(data!P2216)</f>
        <v>N'Guessan 2013, https://doi.org/10.1016/j.mimet.2013.01.012</v>
      </c>
      <c r="Q2337" s="19" t="str">
        <f>TRIM(data!Q2216)</f>
        <v>2013</v>
      </c>
      <c r="R2337" s="19" t="str">
        <f>TRIM(data!R2216)</f>
        <v>Maria Charco Munoz</v>
      </c>
    </row>
    <row r="2338" spans="1:18" x14ac:dyDescent="0.3">
      <c r="A2338" s="19" t="str">
        <f>TRIM(data!A2217)</f>
        <v>2221</v>
      </c>
      <c r="B2338" s="19" t="str">
        <f>TRIM(data!B2217)</f>
        <v>IIA</v>
      </c>
      <c r="C2338" s="19" t="str">
        <f>TRIM(data!C2217)</f>
        <v>35</v>
      </c>
      <c r="D2338" s="19" t="str">
        <f>TRIM(data!D2217)</f>
        <v>RUN1862</v>
      </c>
      <c r="E2338" s="19" t="str">
        <f>TRIM(data!E2217)</f>
        <v>Solanum lycopersicum (Tomato)</v>
      </c>
      <c r="F2338" s="19" t="str">
        <f>TRIM(data!F2217)</f>
        <v>Solanaceae</v>
      </c>
      <c r="G2338" s="19" t="str">
        <f>TRIM(data!G2217)</f>
        <v>Solanales</v>
      </c>
      <c r="H2338" s="19" t="str">
        <f>TRIM(data!H2217)</f>
        <v>2011</v>
      </c>
      <c r="I2338" s="19" t="str">
        <f>TRIM(data!I2217)</f>
        <v>Datta, Houphouékro, Ivory Coast</v>
      </c>
      <c r="J2338" s="19" t="str">
        <f>TRIM(data!J2217)</f>
        <v>Ivory Coast</v>
      </c>
      <c r="K2338" s="19" t="str">
        <f>TRIM(data!K2217)</f>
        <v>Africa</v>
      </c>
      <c r="L2338" s="19" t="str">
        <f>TRIM(data!L2217)</f>
        <v/>
      </c>
      <c r="M2338" s="19" t="str">
        <f>TRIM(data!M2217)</f>
        <v/>
      </c>
      <c r="N2338" s="19" t="str">
        <f>TRIM(data!N2217)</f>
        <v/>
      </c>
      <c r="O2338" s="19" t="str">
        <f>TRIM(data!O2217)</f>
        <v/>
      </c>
      <c r="P2338" s="19" t="str">
        <f>TRIM(data!P2217)</f>
        <v>N'Guessan 2013, https://doi.org/10.1016/j.mimet.2013.01.012</v>
      </c>
      <c r="Q2338" s="19" t="str">
        <f>TRIM(data!Q2217)</f>
        <v>2013</v>
      </c>
      <c r="R2338" s="19" t="str">
        <f>TRIM(data!R2217)</f>
        <v>Maria Charco Munoz</v>
      </c>
    </row>
    <row r="2339" spans="1:18" x14ac:dyDescent="0.3">
      <c r="A2339" s="19" t="str">
        <f>TRIM(data!A2218)</f>
        <v>2222</v>
      </c>
      <c r="B2339" s="19" t="str">
        <f>TRIM(data!B2218)</f>
        <v>IIA</v>
      </c>
      <c r="C2339" s="19" t="str">
        <f>TRIM(data!C2218)</f>
        <v>35</v>
      </c>
      <c r="D2339" s="19" t="str">
        <f>TRIM(data!D2218)</f>
        <v>RUN1863</v>
      </c>
      <c r="E2339" s="19" t="str">
        <f>TRIM(data!E2218)</f>
        <v>Solanum lycopersicum (Tomato)</v>
      </c>
      <c r="F2339" s="19" t="str">
        <f>TRIM(data!F2218)</f>
        <v>Solanaceae</v>
      </c>
      <c r="G2339" s="19" t="str">
        <f>TRIM(data!G2218)</f>
        <v>Solanales</v>
      </c>
      <c r="H2339" s="19" t="str">
        <f>TRIM(data!H2218)</f>
        <v>2011</v>
      </c>
      <c r="I2339" s="19" t="str">
        <f>TRIM(data!I2218)</f>
        <v>Datta, Houphouékro, Ivory Coast</v>
      </c>
      <c r="J2339" s="19" t="str">
        <f>TRIM(data!J2218)</f>
        <v>Ivory Coast</v>
      </c>
      <c r="K2339" s="19" t="str">
        <f>TRIM(data!K2218)</f>
        <v>Africa</v>
      </c>
      <c r="L2339" s="19" t="str">
        <f>TRIM(data!L2218)</f>
        <v/>
      </c>
      <c r="M2339" s="19" t="str">
        <f>TRIM(data!M2218)</f>
        <v/>
      </c>
      <c r="N2339" s="19" t="str">
        <f>TRIM(data!N2218)</f>
        <v/>
      </c>
      <c r="O2339" s="19" t="str">
        <f>TRIM(data!O2218)</f>
        <v/>
      </c>
      <c r="P2339" s="19" t="str">
        <f>TRIM(data!P2218)</f>
        <v>N'Guessan 2013, https://doi.org/10.1016/j.mimet.2013.01.012</v>
      </c>
      <c r="Q2339" s="19" t="str">
        <f>TRIM(data!Q2218)</f>
        <v>2013</v>
      </c>
      <c r="R2339" s="19" t="str">
        <f>TRIM(data!R2218)</f>
        <v>Maria Charco Munoz</v>
      </c>
    </row>
    <row r="2340" spans="1:18" x14ac:dyDescent="0.3">
      <c r="A2340" s="19" t="str">
        <f>TRIM(data!A2219)</f>
        <v>2223</v>
      </c>
      <c r="B2340" s="19" t="str">
        <f>TRIM(data!B2219)</f>
        <v>IIA</v>
      </c>
      <c r="C2340" s="19" t="str">
        <f>TRIM(data!C2219)</f>
        <v>35</v>
      </c>
      <c r="D2340" s="19" t="str">
        <f>TRIM(data!D2219)</f>
        <v>RUN1864</v>
      </c>
      <c r="E2340" s="19" t="str">
        <f>TRIM(data!E2219)</f>
        <v>Solanum lycopersicum (Tomato)</v>
      </c>
      <c r="F2340" s="19" t="str">
        <f>TRIM(data!F2219)</f>
        <v>Solanaceae</v>
      </c>
      <c r="G2340" s="19" t="str">
        <f>TRIM(data!G2219)</f>
        <v>Solanales</v>
      </c>
      <c r="H2340" s="19" t="str">
        <f>TRIM(data!H2219)</f>
        <v>2011</v>
      </c>
      <c r="I2340" s="19" t="str">
        <f>TRIM(data!I2219)</f>
        <v>Datta, Houphouékro, Ivory Coast</v>
      </c>
      <c r="J2340" s="19" t="str">
        <f>TRIM(data!J2219)</f>
        <v>Ivory Coast</v>
      </c>
      <c r="K2340" s="19" t="str">
        <f>TRIM(data!K2219)</f>
        <v>Africa</v>
      </c>
      <c r="L2340" s="19" t="str">
        <f>TRIM(data!L2219)</f>
        <v/>
      </c>
      <c r="M2340" s="19" t="str">
        <f>TRIM(data!M2219)</f>
        <v/>
      </c>
      <c r="N2340" s="19" t="str">
        <f>TRIM(data!N2219)</f>
        <v/>
      </c>
      <c r="O2340" s="19" t="str">
        <f>TRIM(data!O2219)</f>
        <v/>
      </c>
      <c r="P2340" s="19" t="str">
        <f>TRIM(data!P2219)</f>
        <v>N'Guessan 2013, https://doi.org/10.1016/j.mimet.2013.01.012</v>
      </c>
      <c r="Q2340" s="19" t="str">
        <f>TRIM(data!Q2219)</f>
        <v>2013</v>
      </c>
      <c r="R2340" s="19" t="str">
        <f>TRIM(data!R2219)</f>
        <v>Maria Charco Munoz</v>
      </c>
    </row>
    <row r="2341" spans="1:18" x14ac:dyDescent="0.3">
      <c r="A2341" s="19" t="str">
        <f>TRIM(data!A2220)</f>
        <v>2224</v>
      </c>
      <c r="B2341" s="19" t="str">
        <f>TRIM(data!B2220)</f>
        <v>IIA</v>
      </c>
      <c r="C2341" s="19" t="str">
        <f>TRIM(data!C2220)</f>
        <v>35</v>
      </c>
      <c r="D2341" s="19" t="str">
        <f>TRIM(data!D2220)</f>
        <v>RUN1865</v>
      </c>
      <c r="E2341" s="19" t="str">
        <f>TRIM(data!E2220)</f>
        <v>Solanum lycopersicum (Tomato)</v>
      </c>
      <c r="F2341" s="19" t="str">
        <f>TRIM(data!F2220)</f>
        <v>Solanaceae</v>
      </c>
      <c r="G2341" s="19" t="str">
        <f>TRIM(data!G2220)</f>
        <v>Solanales</v>
      </c>
      <c r="H2341" s="19" t="str">
        <f>TRIM(data!H2220)</f>
        <v>2011</v>
      </c>
      <c r="I2341" s="19" t="str">
        <f>TRIM(data!I2220)</f>
        <v>Datta, Houphouékro, Ivory Coast</v>
      </c>
      <c r="J2341" s="19" t="str">
        <f>TRIM(data!J2220)</f>
        <v>Ivory Coast</v>
      </c>
      <c r="K2341" s="19" t="str">
        <f>TRIM(data!K2220)</f>
        <v>Africa</v>
      </c>
      <c r="L2341" s="19" t="str">
        <f>TRIM(data!L2220)</f>
        <v/>
      </c>
      <c r="M2341" s="19" t="str">
        <f>TRIM(data!M2220)</f>
        <v/>
      </c>
      <c r="N2341" s="19" t="str">
        <f>TRIM(data!N2220)</f>
        <v/>
      </c>
      <c r="O2341" s="19" t="str">
        <f>TRIM(data!O2220)</f>
        <v/>
      </c>
      <c r="P2341" s="19" t="str">
        <f>TRIM(data!P2220)</f>
        <v>N'Guessan 2013, https://doi.org/10.1016/j.mimet.2013.01.012</v>
      </c>
      <c r="Q2341" s="19" t="str">
        <f>TRIM(data!Q2220)</f>
        <v>2013</v>
      </c>
      <c r="R2341" s="19" t="str">
        <f>TRIM(data!R2220)</f>
        <v>Maria Charco Munoz</v>
      </c>
    </row>
    <row r="2342" spans="1:18" x14ac:dyDescent="0.3">
      <c r="A2342" s="19" t="str">
        <f>TRIM(data!A2221)</f>
        <v>2225</v>
      </c>
      <c r="B2342" s="19" t="str">
        <f>TRIM(data!B2221)</f>
        <v>IIA</v>
      </c>
      <c r="C2342" s="19" t="str">
        <f>TRIM(data!C2221)</f>
        <v>35</v>
      </c>
      <c r="D2342" s="19" t="str">
        <f>TRIM(data!D2221)</f>
        <v>RUN1873</v>
      </c>
      <c r="E2342" s="19" t="str">
        <f>TRIM(data!E2221)</f>
        <v>Solanum lycopersicum (Tomato)</v>
      </c>
      <c r="F2342" s="19" t="str">
        <f>TRIM(data!F2221)</f>
        <v>Solanaceae</v>
      </c>
      <c r="G2342" s="19" t="str">
        <f>TRIM(data!G2221)</f>
        <v>Solanales</v>
      </c>
      <c r="H2342" s="19" t="str">
        <f>TRIM(data!H2221)</f>
        <v>2011</v>
      </c>
      <c r="I2342" s="19" t="str">
        <f>TRIM(data!I2221)</f>
        <v>Datta, Houphouékro, Ivory Coast</v>
      </c>
      <c r="J2342" s="19" t="str">
        <f>TRIM(data!J2221)</f>
        <v>Ivory Coast</v>
      </c>
      <c r="K2342" s="19" t="str">
        <f>TRIM(data!K2221)</f>
        <v>Africa</v>
      </c>
      <c r="L2342" s="19" t="str">
        <f>TRIM(data!L2221)</f>
        <v/>
      </c>
      <c r="M2342" s="19" t="str">
        <f>TRIM(data!M2221)</f>
        <v/>
      </c>
      <c r="N2342" s="19" t="str">
        <f>TRIM(data!N2221)</f>
        <v/>
      </c>
      <c r="O2342" s="19" t="str">
        <f>TRIM(data!O2221)</f>
        <v/>
      </c>
      <c r="P2342" s="19" t="str">
        <f>TRIM(data!P2221)</f>
        <v>N'Guessan 2013, https://doi.org/10.1016/j.mimet.2013.01.012</v>
      </c>
      <c r="Q2342" s="19" t="str">
        <f>TRIM(data!Q2221)</f>
        <v>2013</v>
      </c>
      <c r="R2342" s="19" t="str">
        <f>TRIM(data!R2221)</f>
        <v>Maria Charco Munoz</v>
      </c>
    </row>
    <row r="2343" spans="1:18" x14ac:dyDescent="0.3">
      <c r="A2343" s="19" t="str">
        <f>TRIM(data!A2222)</f>
        <v>2226</v>
      </c>
      <c r="B2343" s="19" t="str">
        <f>TRIM(data!B2222)</f>
        <v>IIA</v>
      </c>
      <c r="C2343" s="19" t="str">
        <f>TRIM(data!C2222)</f>
        <v>35</v>
      </c>
      <c r="D2343" s="19" t="str">
        <f>TRIM(data!D2222)</f>
        <v>RUN1884</v>
      </c>
      <c r="E2343" s="19" t="str">
        <f>TRIM(data!E2222)</f>
        <v>Solanum lycopersicum (Tomato)</v>
      </c>
      <c r="F2343" s="19" t="str">
        <f>TRIM(data!F2222)</f>
        <v>Solanaceae</v>
      </c>
      <c r="G2343" s="19" t="str">
        <f>TRIM(data!G2222)</f>
        <v>Solanales</v>
      </c>
      <c r="H2343" s="19" t="str">
        <f>TRIM(data!H2222)</f>
        <v>2011</v>
      </c>
      <c r="I2343" s="19" t="str">
        <f>TRIM(data!I2222)</f>
        <v>Pakobo, Tiassalé, Ivory Coast</v>
      </c>
      <c r="J2343" s="19" t="str">
        <f>TRIM(data!J2222)</f>
        <v>Ivory Coast</v>
      </c>
      <c r="K2343" s="19" t="str">
        <f>TRIM(data!K2222)</f>
        <v>Africa</v>
      </c>
      <c r="L2343" s="19" t="str">
        <f>TRIM(data!L2222)</f>
        <v/>
      </c>
      <c r="M2343" s="19" t="str">
        <f>TRIM(data!M2222)</f>
        <v/>
      </c>
      <c r="N2343" s="19" t="str">
        <f>TRIM(data!N2222)</f>
        <v/>
      </c>
      <c r="O2343" s="19" t="str">
        <f>TRIM(data!O2222)</f>
        <v/>
      </c>
      <c r="P2343" s="19" t="str">
        <f>TRIM(data!P2222)</f>
        <v>N'Guessan 2013, https://doi.org/10.1016/j.mimet.2013.01.012</v>
      </c>
      <c r="Q2343" s="19" t="str">
        <f>TRIM(data!Q2222)</f>
        <v>2013</v>
      </c>
      <c r="R2343" s="19" t="str">
        <f>TRIM(data!R2222)</f>
        <v>Maria Charco Munoz</v>
      </c>
    </row>
    <row r="2344" spans="1:18" x14ac:dyDescent="0.3">
      <c r="A2344" s="19" t="str">
        <f>TRIM(data!A2223)</f>
        <v>2227</v>
      </c>
      <c r="B2344" s="19" t="str">
        <f>TRIM(data!B2223)</f>
        <v>IIA</v>
      </c>
      <c r="C2344" s="19" t="str">
        <f>TRIM(data!C2223)</f>
        <v>36</v>
      </c>
      <c r="D2344" s="19" t="str">
        <f>TRIM(data!D2223)</f>
        <v>CFBP2957</v>
      </c>
      <c r="E2344" s="19" t="str">
        <f>TRIM(data!E2223)</f>
        <v>Solanum lycopersicum (Tomato)</v>
      </c>
      <c r="F2344" s="19" t="str">
        <f>TRIM(data!F2223)</f>
        <v>Solanaceae</v>
      </c>
      <c r="G2344" s="19" t="str">
        <f>TRIM(data!G2223)</f>
        <v>Solanales</v>
      </c>
      <c r="H2344" s="19" t="str">
        <f>TRIM(data!H2223)</f>
        <v/>
      </c>
      <c r="I2344" s="19" t="str">
        <f>TRIM(data!I2223)</f>
        <v>Martinique</v>
      </c>
      <c r="J2344" s="19" t="str">
        <f>TRIM(data!J2223)</f>
        <v>France (French West Indies)</v>
      </c>
      <c r="K2344" s="19" t="str">
        <f>TRIM(data!K2223)</f>
        <v>Carribean Sea</v>
      </c>
      <c r="L2344" s="19" t="str">
        <f>TRIM(data!L2223)</f>
        <v>FP885897, FP885907</v>
      </c>
      <c r="M2344" s="19" t="str">
        <f>TRIM(data!M2223)</f>
        <v>AF295265</v>
      </c>
      <c r="N2344" s="19" t="str">
        <f>TRIM(data!N2223)</f>
        <v/>
      </c>
      <c r="O2344" s="19" t="str">
        <f>TRIM(data!O2223)</f>
        <v/>
      </c>
      <c r="P2344" s="19" t="str">
        <f>TRIM(data!P2223)</f>
        <v>Prior 2016, https://doi.org/10.1186/s12864-016-2413-z</v>
      </c>
      <c r="Q2344" s="19" t="str">
        <f>TRIM(data!Q2223)</f>
        <v>2016</v>
      </c>
      <c r="R2344" s="19" t="str">
        <f>TRIM(data!R2223)</f>
        <v>Jason Avalos</v>
      </c>
    </row>
    <row r="2345" spans="1:18" x14ac:dyDescent="0.3">
      <c r="A2345" s="19" t="str">
        <f>TRIM(data!A2224)</f>
        <v>2228</v>
      </c>
      <c r="B2345" s="19" t="str">
        <f>TRIM(data!B2224)</f>
        <v>IIA</v>
      </c>
      <c r="C2345" s="19" t="str">
        <f>TRIM(data!C2224)</f>
        <v>36</v>
      </c>
      <c r="D2345" s="19" t="str">
        <f>TRIM(data!D2224)</f>
        <v>RUN36</v>
      </c>
      <c r="E2345" s="19" t="str">
        <f>TRIM(data!E2224)</f>
        <v>Solanum lycopersicum (Tomato)</v>
      </c>
      <c r="F2345" s="19" t="str">
        <f>TRIM(data!F2224)</f>
        <v>Solanaceae</v>
      </c>
      <c r="G2345" s="19" t="str">
        <f>TRIM(data!G2224)</f>
        <v>Solanales</v>
      </c>
      <c r="H2345" s="19" t="str">
        <f>TRIM(data!H2224)</f>
        <v>1987</v>
      </c>
      <c r="I2345" s="19" t="str">
        <f>TRIM(data!I2224)</f>
        <v>Case Pilote, Martinique</v>
      </c>
      <c r="J2345" s="19" t="str">
        <f>TRIM(data!J2224)</f>
        <v>France (French West Indies)</v>
      </c>
      <c r="K2345" s="19" t="str">
        <f>TRIM(data!K2224)</f>
        <v>Carribean Sea</v>
      </c>
      <c r="L2345" s="19" t="str">
        <f>TRIM(data!L2224)</f>
        <v/>
      </c>
      <c r="M2345" s="19" t="str">
        <f>TRIM(data!M2224)</f>
        <v/>
      </c>
      <c r="N2345" s="19" t="str">
        <f>TRIM(data!N2224)</f>
        <v/>
      </c>
      <c r="O2345" s="19" t="str">
        <f>TRIM(data!O2224)</f>
        <v/>
      </c>
      <c r="P2345" s="19" t="str">
        <f>TRIM(data!P2224)</f>
        <v>N'Guessan 2013, https://doi.org/10.1016/j.mimet.2013.01.012</v>
      </c>
      <c r="Q2345" s="19" t="str">
        <f>TRIM(data!Q2224)</f>
        <v>2013</v>
      </c>
      <c r="R2345" s="19" t="str">
        <f>TRIM(data!R2224)</f>
        <v>Maria Charco Munoz</v>
      </c>
    </row>
    <row r="2346" spans="1:18" x14ac:dyDescent="0.3">
      <c r="A2346" s="19" t="str">
        <f>TRIM(data!A2225)</f>
        <v>2229</v>
      </c>
      <c r="B2346" s="19" t="str">
        <f>TRIM(data!B2225)</f>
        <v>IIA</v>
      </c>
      <c r="C2346" s="19" t="str">
        <f>TRIM(data!C2225)</f>
        <v>36</v>
      </c>
      <c r="D2346" s="19" t="str">
        <f>TRIM(data!D2225)</f>
        <v>S1T1</v>
      </c>
      <c r="E2346" s="19" t="str">
        <f>TRIM(data!E2225)</f>
        <v>Solanum lycopersicum (Tomato)</v>
      </c>
      <c r="F2346" s="19" t="str">
        <f>TRIM(data!F2225)</f>
        <v>Solanaceae</v>
      </c>
      <c r="G2346" s="19" t="str">
        <f>TRIM(data!G2225)</f>
        <v>Solanales</v>
      </c>
      <c r="H2346" s="19" t="str">
        <f>TRIM(data!H2225)</f>
        <v>2015</v>
      </c>
      <c r="I2346" s="19" t="str">
        <f>TRIM(data!I2225)</f>
        <v>Reunion, France</v>
      </c>
      <c r="J2346" s="19" t="str">
        <f>TRIM(data!J2225)</f>
        <v>France (Reunion)</v>
      </c>
      <c r="K2346" s="19" t="str">
        <f>TRIM(data!K2225)</f>
        <v>Indian Ocean (East of African Continent)</v>
      </c>
      <c r="L2346" s="19" t="str">
        <f>TRIM(data!L2225)</f>
        <v/>
      </c>
      <c r="M2346" s="19" t="str">
        <f>TRIM(data!M2225)</f>
        <v>KY863340</v>
      </c>
      <c r="N2346" s="19" t="str">
        <f>TRIM(data!N2225)</f>
        <v>KY863202</v>
      </c>
      <c r="O2346" s="19" t="str">
        <f>TRIM(data!O2225)</f>
        <v/>
      </c>
      <c r="P2346" s="19" t="str">
        <f>TRIM(data!P2225)</f>
        <v>Yahiaoui 2017, https://doi.org/10.3389/fpls.2017.02139</v>
      </c>
      <c r="Q2346" s="19" t="str">
        <f>TRIM(data!Q2225)</f>
        <v>2017</v>
      </c>
      <c r="R2346" s="19" t="str">
        <f>TRIM(data!R2225)</f>
        <v>Kyle Chipman</v>
      </c>
    </row>
    <row r="2347" spans="1:18" x14ac:dyDescent="0.3">
      <c r="A2347" s="19" t="str">
        <f>TRIM(data!A2226)</f>
        <v>2230</v>
      </c>
      <c r="B2347" s="19" t="str">
        <f>TRIM(data!B2226)</f>
        <v>IIA</v>
      </c>
      <c r="C2347" s="19" t="str">
        <f>TRIM(data!C2226)</f>
        <v>37</v>
      </c>
      <c r="D2347" s="19" t="str">
        <f>TRIM(data!D2226)</f>
        <v>P597</v>
      </c>
      <c r="E2347" s="19" t="str">
        <f>TRIM(data!E2226)</f>
        <v>Solanum lycopersicum (Tomato)</v>
      </c>
      <c r="F2347" s="19" t="str">
        <f>TRIM(data!F2226)</f>
        <v>Solanaceae</v>
      </c>
      <c r="G2347" s="19" t="str">
        <f>TRIM(data!G2226)</f>
        <v>Solanales</v>
      </c>
      <c r="H2347" s="19" t="str">
        <f>TRIM(data!H2226)</f>
        <v/>
      </c>
      <c r="I2347" s="19" t="str">
        <f>TRIM(data!I2226)</f>
        <v>United States</v>
      </c>
      <c r="J2347" s="19" t="str">
        <f>TRIM(data!J2226)</f>
        <v>United States</v>
      </c>
      <c r="K2347" s="19" t="str">
        <f>TRIM(data!K2226)</f>
        <v>North America</v>
      </c>
      <c r="L2347" s="19" t="str">
        <f>TRIM(data!L2226)</f>
        <v/>
      </c>
      <c r="M2347" s="19" t="str">
        <f>TRIM(data!M2226)</f>
        <v/>
      </c>
      <c r="N2347" s="19" t="str">
        <f>TRIM(data!N2226)</f>
        <v/>
      </c>
      <c r="O2347" s="19" t="str">
        <f>TRIM(data!O2226)</f>
        <v/>
      </c>
      <c r="P2347" s="19" t="str">
        <f>TRIM(data!P2226)</f>
        <v>Stulberg 2015, https://doi.org/10.1094/PDIS-05-14-0483-RE</v>
      </c>
      <c r="Q2347" s="19" t="str">
        <f>TRIM(data!Q2226)</f>
        <v>2015</v>
      </c>
      <c r="R2347" s="19" t="str">
        <f>TRIM(data!R2226)</f>
        <v>Maria Charco Munoz</v>
      </c>
    </row>
    <row r="2348" spans="1:18" x14ac:dyDescent="0.3">
      <c r="A2348" s="19" t="str">
        <f>TRIM(data!A2227)</f>
        <v>2231</v>
      </c>
      <c r="B2348" s="19" t="str">
        <f>TRIM(data!B2227)</f>
        <v>IIA</v>
      </c>
      <c r="C2348" s="19" t="str">
        <f>TRIM(data!C2227)</f>
        <v>37</v>
      </c>
      <c r="D2348" s="19" t="str">
        <f>TRIM(data!D2227)</f>
        <v>RF38</v>
      </c>
      <c r="E2348" s="19" t="str">
        <f>TRIM(data!E2227)</f>
        <v>Solanum lycopersicum (Tomato)</v>
      </c>
      <c r="F2348" s="19" t="str">
        <f>TRIM(data!F2227)</f>
        <v>Solanaceae</v>
      </c>
      <c r="G2348" s="19" t="str">
        <f>TRIM(data!G2227)</f>
        <v>Solanales</v>
      </c>
      <c r="H2348" s="19" t="str">
        <f>TRIM(data!H2227)</f>
        <v>2003</v>
      </c>
      <c r="I2348" s="19" t="str">
        <f>TRIM(data!I2227)</f>
        <v>Trinidad</v>
      </c>
      <c r="J2348" s="19" t="str">
        <f>TRIM(data!J2227)</f>
        <v>Trinidad and Tobago</v>
      </c>
      <c r="K2348" s="19" t="str">
        <f>TRIM(data!K2227)</f>
        <v>Carribean Sea</v>
      </c>
      <c r="L2348" s="19" t="str">
        <f>TRIM(data!L2227)</f>
        <v/>
      </c>
      <c r="M2348" s="19" t="str">
        <f>TRIM(data!M2227)</f>
        <v>JF702309</v>
      </c>
      <c r="N2348" s="19" t="str">
        <f>TRIM(data!N2227)</f>
        <v>JF702716</v>
      </c>
      <c r="O2348" s="19" t="str">
        <f>TRIM(data!O2227)</f>
        <v/>
      </c>
      <c r="P2348" s="19" t="str">
        <f>TRIM(data!P2227)</f>
        <v>Yahiaoui 2017, https://doi.org/10.3389/fpls.2017.02139</v>
      </c>
      <c r="Q2348" s="19" t="str">
        <f>TRIM(data!Q2227)</f>
        <v>2017</v>
      </c>
      <c r="R2348" s="19" t="str">
        <f>TRIM(data!R2227)</f>
        <v>Kyle Chipman</v>
      </c>
    </row>
    <row r="2349" spans="1:18" x14ac:dyDescent="0.3">
      <c r="A2349" s="19" t="str">
        <f>TRIM(data!A2228)</f>
        <v>2232</v>
      </c>
      <c r="B2349" s="19" t="str">
        <f>TRIM(data!B2228)</f>
        <v>IIA</v>
      </c>
      <c r="C2349" s="19" t="str">
        <f>TRIM(data!C2228)</f>
        <v>38</v>
      </c>
      <c r="D2349" s="19" t="str">
        <f>TRIM(data!D2228)</f>
        <v>6035</v>
      </c>
      <c r="E2349" s="19" t="str">
        <f>TRIM(data!E2228)</f>
        <v>Water</v>
      </c>
      <c r="F2349" s="19" t="str">
        <f>TRIM(data!F2228)</f>
        <v/>
      </c>
      <c r="G2349" s="19" t="str">
        <f>TRIM(data!G2228)</f>
        <v/>
      </c>
      <c r="H2349" s="19" t="str">
        <f>TRIM(data!H2228)</f>
        <v>2006</v>
      </c>
      <c r="I2349" s="19" t="str">
        <f>TRIM(data!I2228)</f>
        <v>French Guiana</v>
      </c>
      <c r="J2349" s="19" t="str">
        <f>TRIM(data!J2228)</f>
        <v>French Guiana</v>
      </c>
      <c r="K2349" s="19" t="str">
        <f>TRIM(data!K2228)</f>
        <v>South America</v>
      </c>
      <c r="L2349" s="19" t="str">
        <f>TRIM(data!L2228)</f>
        <v/>
      </c>
      <c r="M2349" s="19" t="str">
        <f>TRIM(data!M2228)</f>
        <v>JF702307</v>
      </c>
      <c r="N2349" s="19" t="str">
        <f>TRIM(data!N2228)</f>
        <v>JF702711</v>
      </c>
      <c r="O2349" s="19" t="str">
        <f>TRIM(data!O2228)</f>
        <v/>
      </c>
      <c r="P2349" s="19" t="str">
        <f>TRIM(data!P2228)</f>
        <v>Yahiaoui 2017, https://doi.org/10.3389/fpls.2017.02139</v>
      </c>
      <c r="Q2349" s="19" t="str">
        <f>TRIM(data!Q2228)</f>
        <v>2017</v>
      </c>
      <c r="R2349" s="19" t="str">
        <f>TRIM(data!R2228)</f>
        <v>Kyle Chipman</v>
      </c>
    </row>
    <row r="2350" spans="1:18" x14ac:dyDescent="0.3">
      <c r="A2350" s="19" t="str">
        <f>TRIM(data!A2229)</f>
        <v>2233</v>
      </c>
      <c r="B2350" s="19" t="str">
        <f>TRIM(data!B2229)</f>
        <v>IIA</v>
      </c>
      <c r="C2350" s="19" t="str">
        <f>TRIM(data!C2229)</f>
        <v>38</v>
      </c>
      <c r="D2350" s="19" t="str">
        <f>TRIM(data!D2229)</f>
        <v>CFBP6779</v>
      </c>
      <c r="E2350" s="19" t="str">
        <f>TRIM(data!E2229)</f>
        <v>Canna indica (purple arrowroot)</v>
      </c>
      <c r="F2350" s="19" t="str">
        <f>TRIM(data!F2229)</f>
        <v>Cannaceae</v>
      </c>
      <c r="G2350" s="19" t="str">
        <f>TRIM(data!G2229)</f>
        <v>Zingiberales</v>
      </c>
      <c r="H2350" s="19" t="str">
        <f>TRIM(data!H2229)</f>
        <v/>
      </c>
      <c r="I2350" s="19" t="str">
        <f>TRIM(data!I2229)</f>
        <v>Le Lamentin, Martinique</v>
      </c>
      <c r="J2350" s="19" t="str">
        <f>TRIM(data!J2229)</f>
        <v>France (French West Indies)</v>
      </c>
      <c r="K2350" s="19" t="str">
        <f>TRIM(data!K2229)</f>
        <v>Carribean Sea</v>
      </c>
      <c r="L2350" s="19" t="str">
        <f>TRIM(data!L2229)</f>
        <v/>
      </c>
      <c r="M2350" s="19" t="str">
        <f>TRIM(data!M2229)</f>
        <v>EF371835</v>
      </c>
      <c r="N2350" s="19" t="str">
        <f>TRIM(data!N2229)</f>
        <v>EF371872</v>
      </c>
      <c r="O2350" s="19" t="str">
        <f>TRIM(data!O2229)</f>
        <v/>
      </c>
      <c r="P2350" s="19" t="str">
        <f>TRIM(data!P2229)</f>
        <v>Wicker 2007, https://doi.org/10.1128/AEM.00841-07</v>
      </c>
      <c r="Q2350" s="19" t="str">
        <f>TRIM(data!Q2229)</f>
        <v>2007</v>
      </c>
      <c r="R2350" s="19" t="str">
        <f>TRIM(data!R2229)</f>
        <v>Tiffany Lowe-Power</v>
      </c>
    </row>
    <row r="2351" spans="1:18" x14ac:dyDescent="0.3">
      <c r="A2351" s="19" t="str">
        <f>TRIM(data!A2230)</f>
        <v>2234</v>
      </c>
      <c r="B2351" s="19" t="str">
        <f>TRIM(data!B2230)</f>
        <v>IIA</v>
      </c>
      <c r="C2351" s="19" t="str">
        <f>TRIM(data!C2230)</f>
        <v>38</v>
      </c>
      <c r="D2351" s="19" t="str">
        <f>TRIM(data!D2230)</f>
        <v>P816</v>
      </c>
      <c r="E2351" s="19" t="str">
        <f>TRIM(data!E2230)</f>
        <v>Vaccinium sect. Cyanococcus (Blueberry)</v>
      </c>
      <c r="F2351" s="19" t="str">
        <f>TRIM(data!F2230)</f>
        <v>Ericaceae</v>
      </c>
      <c r="G2351" s="19" t="str">
        <f>TRIM(data!G2230)</f>
        <v>Ericales</v>
      </c>
      <c r="H2351" s="19" t="str">
        <f>TRIM(data!H2230)</f>
        <v>2016</v>
      </c>
      <c r="I2351" s="19" t="str">
        <f>TRIM(data!I2230)</f>
        <v>Florida, United States</v>
      </c>
      <c r="J2351" s="19" t="str">
        <f>TRIM(data!J2230)</f>
        <v>United States (Continental)</v>
      </c>
      <c r="K2351" s="19" t="str">
        <f>TRIM(data!K2230)</f>
        <v>North America</v>
      </c>
      <c r="L2351" s="19" t="str">
        <f>TRIM(data!L2230)</f>
        <v>MTBB01000000</v>
      </c>
      <c r="M2351" s="19" t="str">
        <f>TRIM(data!M2230)</f>
        <v/>
      </c>
      <c r="N2351" s="19" t="str">
        <f>TRIM(data!N2230)</f>
        <v/>
      </c>
      <c r="O2351" s="19" t="str">
        <f>TRIM(data!O2230)</f>
        <v/>
      </c>
      <c r="P2351" s="19" t="str">
        <f>TRIM(data!P2230)</f>
        <v>Bocsanczy 2019, http://doi.org/10.1128/MRA.01316-18</v>
      </c>
      <c r="Q2351" s="19" t="str">
        <f>TRIM(data!Q2230)</f>
        <v>2019</v>
      </c>
      <c r="R2351" s="19" t="str">
        <f>TRIM(data!R2230)</f>
        <v>Kyle Chipman</v>
      </c>
    </row>
    <row r="2352" spans="1:18" x14ac:dyDescent="0.3">
      <c r="A2352" s="19" t="str">
        <f>TRIM(data!A2231)</f>
        <v>2235</v>
      </c>
      <c r="B2352" s="19" t="str">
        <f>TRIM(data!B2231)</f>
        <v>IIA</v>
      </c>
      <c r="C2352" s="19" t="str">
        <f>TRIM(data!C2231)</f>
        <v>38</v>
      </c>
      <c r="D2352" s="19" t="str">
        <f>TRIM(data!D2231)</f>
        <v>RUN42</v>
      </c>
      <c r="E2352" s="19" t="str">
        <f>TRIM(data!E2231)</f>
        <v>Solanum tuberosum (Potato)</v>
      </c>
      <c r="F2352" s="19" t="str">
        <f>TRIM(data!F2231)</f>
        <v>Solanaceae</v>
      </c>
      <c r="G2352" s="19" t="str">
        <f>TRIM(data!G2231)</f>
        <v>Solanales</v>
      </c>
      <c r="H2352" s="19" t="str">
        <f>TRIM(data!H2231)</f>
        <v>1979</v>
      </c>
      <c r="I2352" s="19" t="str">
        <f>TRIM(data!I2231)</f>
        <v>La chincana, San Ramon, Peru</v>
      </c>
      <c r="J2352" s="19" t="str">
        <f>TRIM(data!J2231)</f>
        <v>Peru</v>
      </c>
      <c r="K2352" s="19" t="str">
        <f>TRIM(data!K2231)</f>
        <v>South America</v>
      </c>
      <c r="L2352" s="19" t="str">
        <f>TRIM(data!L2231)</f>
        <v/>
      </c>
      <c r="M2352" s="19" t="str">
        <f>TRIM(data!M2231)</f>
        <v/>
      </c>
      <c r="N2352" s="19" t="str">
        <f>TRIM(data!N2231)</f>
        <v/>
      </c>
      <c r="O2352" s="19" t="str">
        <f>TRIM(data!O2231)</f>
        <v/>
      </c>
      <c r="P2352" s="19" t="str">
        <f>TRIM(data!P2231)</f>
        <v>N'Guessan 2013, https://doi.org/10.1016/j.mimet.2013.01.012</v>
      </c>
      <c r="Q2352" s="19" t="str">
        <f>TRIM(data!Q2231)</f>
        <v>2013</v>
      </c>
      <c r="R2352" s="19" t="str">
        <f>TRIM(data!R2231)</f>
        <v>Maria Charco Munoz</v>
      </c>
    </row>
    <row r="2353" spans="1:27" x14ac:dyDescent="0.3">
      <c r="A2353" s="19" t="str">
        <f>TRIM(data!A2232)</f>
        <v>2236</v>
      </c>
      <c r="B2353" s="19" t="str">
        <f>TRIM(data!B2232)</f>
        <v>IIA</v>
      </c>
      <c r="C2353" s="19" t="str">
        <f>TRIM(data!C2232)</f>
        <v>38</v>
      </c>
      <c r="D2353" s="19" t="str">
        <f>TRIM(data!D2232)</f>
        <v>RUN288</v>
      </c>
      <c r="E2353" s="19" t="str">
        <f>TRIM(data!E2232)</f>
        <v>Canna indica (purple arrowroot)</v>
      </c>
      <c r="F2353" s="19" t="str">
        <f>TRIM(data!F2232)</f>
        <v>Cannaceae</v>
      </c>
      <c r="G2353" s="19" t="str">
        <f>TRIM(data!G2232)</f>
        <v>Zingiberales</v>
      </c>
      <c r="H2353" s="19" t="str">
        <f>TRIM(data!H2232)</f>
        <v>2002</v>
      </c>
      <c r="I2353" s="19" t="str">
        <f>TRIM(data!I2232)</f>
        <v>Le Lamentin, Martinique</v>
      </c>
      <c r="J2353" s="19" t="str">
        <f>TRIM(data!J2232)</f>
        <v>France (French West Indies)</v>
      </c>
      <c r="K2353" s="19" t="str">
        <f>TRIM(data!K2232)</f>
        <v>Carribean Sea</v>
      </c>
      <c r="L2353" s="19" t="str">
        <f>TRIM(data!L2232)</f>
        <v/>
      </c>
      <c r="M2353" s="19" t="str">
        <f>TRIM(data!M2232)</f>
        <v/>
      </c>
      <c r="N2353" s="19" t="str">
        <f>TRIM(data!N2232)</f>
        <v/>
      </c>
      <c r="O2353" s="19" t="str">
        <f>TRIM(data!O2232)</f>
        <v/>
      </c>
      <c r="P2353" s="19" t="str">
        <f>TRIM(data!P2232)</f>
        <v>N'Guessan 2013, https://doi.org/10.1016/j.mimet.2013.01.012</v>
      </c>
      <c r="Q2353" s="19" t="str">
        <f>TRIM(data!Q2232)</f>
        <v>2013</v>
      </c>
      <c r="R2353" s="19" t="str">
        <f>TRIM(data!R2232)</f>
        <v>Maria Charco Munoz</v>
      </c>
    </row>
    <row r="2354" spans="1:27" x14ac:dyDescent="0.3">
      <c r="A2354" s="19" t="str">
        <f>TRIM(data!A2233)</f>
        <v>2237</v>
      </c>
      <c r="B2354" s="19" t="str">
        <f>TRIM(data!B2233)</f>
        <v>IIA</v>
      </c>
      <c r="C2354" s="19" t="str">
        <f>TRIM(data!C2233)</f>
        <v>38</v>
      </c>
      <c r="D2354" s="19" t="str">
        <f>TRIM(data!D2233)</f>
        <v>RUN436</v>
      </c>
      <c r="E2354" s="19" t="str">
        <f>TRIM(data!E2233)</f>
        <v>Water (irrigation)</v>
      </c>
      <c r="F2354" s="19" t="str">
        <f>TRIM(data!F2233)</f>
        <v/>
      </c>
      <c r="G2354" s="19" t="str">
        <f>TRIM(data!G2233)</f>
        <v/>
      </c>
      <c r="H2354" s="19" t="str">
        <f>TRIM(data!H2233)</f>
        <v>2006</v>
      </c>
      <c r="I2354" s="19" t="str">
        <f>TRIM(data!I2233)</f>
        <v>Macouria, French Guiana</v>
      </c>
      <c r="J2354" s="19" t="str">
        <f>TRIM(data!J2233)</f>
        <v>French Guiana</v>
      </c>
      <c r="K2354" s="19" t="str">
        <f>TRIM(data!K2233)</f>
        <v>South America</v>
      </c>
      <c r="L2354" s="19" t="str">
        <f>TRIM(data!L2233)</f>
        <v/>
      </c>
      <c r="M2354" s="19" t="str">
        <f>TRIM(data!M2233)</f>
        <v/>
      </c>
      <c r="N2354" s="19" t="str">
        <f>TRIM(data!N2233)</f>
        <v/>
      </c>
      <c r="O2354" s="19" t="str">
        <f>TRIM(data!O2233)</f>
        <v/>
      </c>
      <c r="P2354" s="19" t="str">
        <f>TRIM(data!P2233)</f>
        <v>N'Guessan 2013, https://doi.org/10.1016/j.mimet.2013.01.012</v>
      </c>
      <c r="Q2354" s="19" t="str">
        <f>TRIM(data!Q2233)</f>
        <v>2013</v>
      </c>
      <c r="R2354" s="19" t="str">
        <f>TRIM(data!R2233)</f>
        <v>Maria Charco Munoz</v>
      </c>
    </row>
    <row r="2355" spans="1:27" x14ac:dyDescent="0.3">
      <c r="A2355" s="19" t="str">
        <f>TRIM(data!A2234)</f>
        <v>2238</v>
      </c>
      <c r="B2355" s="19" t="str">
        <f>TRIM(data!B2234)</f>
        <v>IIA</v>
      </c>
      <c r="C2355" s="19" t="str">
        <f>TRIM(data!C2234)</f>
        <v>39</v>
      </c>
      <c r="D2355" s="19" t="str">
        <f>TRIM(data!D2234)</f>
        <v>CFBP2958</v>
      </c>
      <c r="E2355" s="19" t="str">
        <f>TRIM(data!E2234)</f>
        <v>Solanum lycopersicum (Tomato)</v>
      </c>
      <c r="F2355" s="19" t="str">
        <f>TRIM(data!F2234)</f>
        <v>Solanaceae</v>
      </c>
      <c r="G2355" s="19" t="str">
        <f>TRIM(data!G2234)</f>
        <v>Solanales</v>
      </c>
      <c r="H2355" s="19" t="str">
        <f>TRIM(data!H2234)</f>
        <v/>
      </c>
      <c r="I2355" s="19" t="str">
        <f>TRIM(data!I2234)</f>
        <v>Guadeloupe</v>
      </c>
      <c r="J2355" s="19" t="str">
        <f>TRIM(data!J2234)</f>
        <v>France (French West Indies)</v>
      </c>
      <c r="K2355" s="19" t="str">
        <f>TRIM(data!K2234)</f>
        <v>Carribean Sea</v>
      </c>
      <c r="L2355" s="19" t="str">
        <f>TRIM(data!L2234)</f>
        <v/>
      </c>
      <c r="M2355" s="19" t="str">
        <f>TRIM(data!M2234)</f>
        <v>AF295266</v>
      </c>
      <c r="N2355" s="19" t="str">
        <f>TRIM(data!N2234)</f>
        <v/>
      </c>
      <c r="O2355" s="19" t="str">
        <f>TRIM(data!O2234)</f>
        <v/>
      </c>
      <c r="P2355" s="19" t="str">
        <f>TRIM(data!P2234)</f>
        <v>Cellier 2010, https://doi.org/10.1094/PHYTO-02-10-0104</v>
      </c>
      <c r="Q2355" s="19" t="str">
        <f>TRIM(data!Q2234)</f>
        <v>2010</v>
      </c>
      <c r="R2355" s="19" t="str">
        <f>TRIM(data!R2234)</f>
        <v>Darrell Sparks and Tiffany Lowe-Power</v>
      </c>
    </row>
    <row r="2356" spans="1:27" x14ac:dyDescent="0.3">
      <c r="A2356" s="19" t="str">
        <f>TRIM(data!A2235)</f>
        <v>2239</v>
      </c>
      <c r="B2356" s="19" t="str">
        <f>TRIM(data!B2235)</f>
        <v>IIA</v>
      </c>
      <c r="C2356" s="19" t="str">
        <f>TRIM(data!C2235)</f>
        <v>39</v>
      </c>
      <c r="D2356" s="19" t="str">
        <f>TRIM(data!D2235)</f>
        <v>CFBP3105</v>
      </c>
      <c r="E2356" s="19" t="str">
        <f>TRIM(data!E2235)</f>
        <v>Solanum tuberosum (Potato)</v>
      </c>
      <c r="F2356" s="19" t="str">
        <f>TRIM(data!F2235)</f>
        <v>Solanaceae</v>
      </c>
      <c r="G2356" s="19" t="str">
        <f>TRIM(data!G2235)</f>
        <v>Solanales</v>
      </c>
      <c r="H2356" s="19" t="str">
        <f>TRIM(data!H2235)</f>
        <v/>
      </c>
      <c r="I2356" s="19" t="str">
        <f>TRIM(data!I2235)</f>
        <v>Peru</v>
      </c>
      <c r="J2356" s="19" t="str">
        <f>TRIM(data!J2235)</f>
        <v>Peru</v>
      </c>
      <c r="K2356" s="19" t="str">
        <f>TRIM(data!K2235)</f>
        <v>South America</v>
      </c>
      <c r="L2356" s="19" t="str">
        <f>TRIM(data!L2235)</f>
        <v/>
      </c>
      <c r="M2356" s="19" t="str">
        <f>TRIM(data!M2235)</f>
        <v>GU294940</v>
      </c>
      <c r="N2356" s="19" t="str">
        <f>TRIM(data!N2235)</f>
        <v/>
      </c>
      <c r="O2356" s="19" t="str">
        <f>TRIM(data!O2235)</f>
        <v/>
      </c>
      <c r="P2356" s="19" t="str">
        <f>TRIM(data!P2235)</f>
        <v>Cellier 2010, https://doi.org/10.1094/PHYTO-02-10-0134</v>
      </c>
      <c r="Q2356" s="19" t="str">
        <f>TRIM(data!Q2235)</f>
        <v>2010</v>
      </c>
      <c r="R2356" s="19" t="str">
        <f>TRIM(data!R2235)</f>
        <v>Darrell Sparks and Tiffany Lowe-Power</v>
      </c>
    </row>
    <row r="2357" spans="1:27" x14ac:dyDescent="0.3">
      <c r="A2357" s="19" t="str">
        <f>TRIM(data!A2236)</f>
        <v>2240</v>
      </c>
      <c r="B2357" s="19" t="str">
        <f>TRIM(data!B2236)</f>
        <v>IIA</v>
      </c>
      <c r="C2357" s="19" t="str">
        <f>TRIM(data!C2236)</f>
        <v>39</v>
      </c>
      <c r="D2357" s="19" t="str">
        <f>TRIM(data!D2236)</f>
        <v>JQ1143</v>
      </c>
      <c r="E2357" s="19" t="str">
        <f>TRIM(data!E2236)</f>
        <v>Solanum tuberosum (Potato)</v>
      </c>
      <c r="F2357" s="19" t="str">
        <f>TRIM(data!F2236)</f>
        <v>Solanaceae</v>
      </c>
      <c r="G2357" s="19" t="str">
        <f>TRIM(data!G2236)</f>
        <v>Solanales</v>
      </c>
      <c r="H2357" s="19" t="str">
        <f>TRIM(data!H2236)</f>
        <v/>
      </c>
      <c r="I2357" s="19" t="str">
        <f>TRIM(data!I2236)</f>
        <v>Reunion, France</v>
      </c>
      <c r="J2357" s="19" t="str">
        <f>TRIM(data!J2236)</f>
        <v>France (Reunion)</v>
      </c>
      <c r="K2357" s="19" t="str">
        <f>TRIM(data!K2236)</f>
        <v>Indian Ocean (East of African Continent)</v>
      </c>
      <c r="L2357" s="19" t="str">
        <f>TRIM(data!L2236)</f>
        <v/>
      </c>
      <c r="M2357" s="19" t="str">
        <f>TRIM(data!M2236)</f>
        <v/>
      </c>
      <c r="N2357" s="19" t="str">
        <f>TRIM(data!N2236)</f>
        <v/>
      </c>
      <c r="O2357" s="19" t="str">
        <f>TRIM(data!O2236)</f>
        <v/>
      </c>
      <c r="P2357" s="19" t="str">
        <f>TRIM(data!P2236)</f>
        <v>Cellier 2015, https://doi.org/10.1371/journal.pone.0122182</v>
      </c>
      <c r="Q2357" s="19" t="str">
        <f>TRIM(data!Q2236)</f>
        <v>2015</v>
      </c>
      <c r="R2357" s="19" t="str">
        <f>TRIM(data!R2236)</f>
        <v>Maria Charco Munoz</v>
      </c>
    </row>
    <row r="2358" spans="1:27" x14ac:dyDescent="0.3">
      <c r="A2358" s="19" t="str">
        <f>TRIM(data!A2237)</f>
        <v>2241</v>
      </c>
      <c r="B2358" s="19" t="str">
        <f>TRIM(data!B2237)</f>
        <v>IIA</v>
      </c>
      <c r="C2358" s="19" t="str">
        <f>TRIM(data!C2237)</f>
        <v>39</v>
      </c>
      <c r="D2358" s="19" t="str">
        <f>TRIM(data!D2237)</f>
        <v>RUN28</v>
      </c>
      <c r="E2358" s="19" t="str">
        <f>TRIM(data!E2237)</f>
        <v>Solanum lycopersicum (Tomato)</v>
      </c>
      <c r="F2358" s="19" t="str">
        <f>TRIM(data!F2237)</f>
        <v>Solanaceae</v>
      </c>
      <c r="G2358" s="19" t="str">
        <f>TRIM(data!G2237)</f>
        <v>Solanales</v>
      </c>
      <c r="H2358" s="19" t="str">
        <f>TRIM(data!H2237)</f>
        <v>1985</v>
      </c>
      <c r="I2358" s="19" t="str">
        <f>TRIM(data!I2237)</f>
        <v>Saint François, Guadeloupe</v>
      </c>
      <c r="J2358" s="19" t="str">
        <f>TRIM(data!J2237)</f>
        <v>France (French West Indies)</v>
      </c>
      <c r="K2358" s="19" t="str">
        <f>TRIM(data!K2237)</f>
        <v>Carribean Sea</v>
      </c>
      <c r="L2358" s="19" t="str">
        <f>TRIM(data!L2237)</f>
        <v/>
      </c>
      <c r="M2358" s="19" t="str">
        <f>TRIM(data!M2237)</f>
        <v/>
      </c>
      <c r="N2358" s="19" t="str">
        <f>TRIM(data!N2237)</f>
        <v/>
      </c>
      <c r="O2358" s="19" t="str">
        <f>TRIM(data!O2237)</f>
        <v/>
      </c>
      <c r="P2358" s="19" t="str">
        <f>TRIM(data!P2237)</f>
        <v>N'Guessan 2013, https://doi.org/10.1016/j.mimet.2013.01.012</v>
      </c>
      <c r="Q2358" s="19" t="str">
        <f>TRIM(data!Q2237)</f>
        <v>2013</v>
      </c>
      <c r="R2358" s="19" t="str">
        <f>TRIM(data!R2237)</f>
        <v>Maria Charco Munoz</v>
      </c>
    </row>
    <row r="2359" spans="1:27" x14ac:dyDescent="0.3">
      <c r="A2359" s="19" t="str">
        <f>TRIM(data!A2238)</f>
        <v>2242</v>
      </c>
      <c r="B2359" s="19" t="str">
        <f>TRIM(data!B2238)</f>
        <v>IIA</v>
      </c>
      <c r="C2359" s="19" t="str">
        <f>TRIM(data!C2238)</f>
        <v>40</v>
      </c>
      <c r="D2359" s="19" t="str">
        <f>TRIM(data!D2238)</f>
        <v>CIP239</v>
      </c>
      <c r="E2359" s="19" t="str">
        <f>TRIM(data!E2238)</f>
        <v>Solanum tuberosum (Potato)</v>
      </c>
      <c r="F2359" s="19" t="str">
        <f>TRIM(data!F2238)</f>
        <v>Solanaceae</v>
      </c>
      <c r="G2359" s="19" t="str">
        <f>TRIM(data!G2238)</f>
        <v>Solanales</v>
      </c>
      <c r="H2359" s="19" t="str">
        <f>TRIM(data!H2238)</f>
        <v>2005</v>
      </c>
      <c r="I2359" s="19" t="str">
        <f>TRIM(data!I2238)</f>
        <v>Brazil</v>
      </c>
      <c r="J2359" s="19" t="str">
        <f>TRIM(data!J2238)</f>
        <v>Brazil</v>
      </c>
      <c r="K2359" s="19" t="str">
        <f>TRIM(data!K2238)</f>
        <v>South America</v>
      </c>
      <c r="L2359" s="19" t="str">
        <f>TRIM(data!L2238)</f>
        <v/>
      </c>
      <c r="M2359" s="19" t="str">
        <f>TRIM(data!M2238)</f>
        <v>AF295269</v>
      </c>
      <c r="N2359" s="19" t="str">
        <f>TRIM(data!N2238)</f>
        <v/>
      </c>
      <c r="O2359" s="19" t="str">
        <f>TRIM(data!O2238)</f>
        <v/>
      </c>
      <c r="P2359" s="19" t="str">
        <f>TRIM(data!P2238)</f>
        <v>Lebeau 2010, https://doi.org/10.1094/PHYTO-02-10-0048</v>
      </c>
      <c r="Q2359" s="19" t="str">
        <f>TRIM(data!Q2238)</f>
        <v>2011</v>
      </c>
      <c r="R2359" s="19" t="str">
        <f>TRIM(data!R2238)</f>
        <v>Darrielle Williams</v>
      </c>
    </row>
    <row r="2360" spans="1:27" x14ac:dyDescent="0.3">
      <c r="A2360" s="19" t="str">
        <f>TRIM(data!A2239)</f>
        <v>2243</v>
      </c>
      <c r="B2360" s="19" t="str">
        <f>TRIM(data!B2239)</f>
        <v>IIA</v>
      </c>
      <c r="C2360" s="19" t="str">
        <f>TRIM(data!C2239)</f>
        <v>40</v>
      </c>
      <c r="D2360" s="19" t="str">
        <f>TRIM(data!D2239)</f>
        <v>RUN43</v>
      </c>
      <c r="E2360" s="19" t="str">
        <f>TRIM(data!E2239)</f>
        <v>Solanum tuberosum (Potato)</v>
      </c>
      <c r="F2360" s="19" t="str">
        <f>TRIM(data!F2239)</f>
        <v>Solanaceae</v>
      </c>
      <c r="G2360" s="19" t="str">
        <f>TRIM(data!G2239)</f>
        <v>Solanales</v>
      </c>
      <c r="H2360" s="19" t="str">
        <f>TRIM(data!H2239)</f>
        <v>1983</v>
      </c>
      <c r="I2360" s="19" t="str">
        <f>TRIM(data!I2239)</f>
        <v>CNPH-DF, Brazil</v>
      </c>
      <c r="J2360" s="19" t="str">
        <f>TRIM(data!J2239)</f>
        <v>Brazil</v>
      </c>
      <c r="K2360" s="19" t="str">
        <f>TRIM(data!K2239)</f>
        <v>South America</v>
      </c>
      <c r="L2360" s="19" t="str">
        <f>TRIM(data!L2239)</f>
        <v/>
      </c>
      <c r="M2360" s="19" t="str">
        <f>TRIM(data!M2239)</f>
        <v/>
      </c>
      <c r="N2360" s="19" t="str">
        <f>TRIM(data!N2239)</f>
        <v/>
      </c>
      <c r="O2360" s="19" t="str">
        <f>TRIM(data!O2239)</f>
        <v/>
      </c>
      <c r="P2360" s="19" t="str">
        <f>TRIM(data!P2239)</f>
        <v>N'Guessan 2013, https://doi.org/10.1016/j.mimet.2013.01.012</v>
      </c>
      <c r="Q2360" s="19" t="str">
        <f>TRIM(data!Q2239)</f>
        <v>2013</v>
      </c>
      <c r="R2360" s="19" t="str">
        <f>TRIM(data!R2239)</f>
        <v>Maria Charco Munoz</v>
      </c>
    </row>
    <row r="2361" spans="1:27" x14ac:dyDescent="0.3">
      <c r="A2361" s="19" t="str">
        <f>TRIM(data!A2240)</f>
        <v>2244</v>
      </c>
      <c r="B2361" s="19" t="str">
        <f>TRIM(data!B2240)</f>
        <v>IIA</v>
      </c>
      <c r="C2361" s="19" t="str">
        <f>TRIM(data!C2240)</f>
        <v>40</v>
      </c>
      <c r="D2361" s="19" t="str">
        <f>TRIM(data!D2240)</f>
        <v>UW469</v>
      </c>
      <c r="E2361" s="19" t="str">
        <f>TRIM(data!E2240)</f>
        <v>Solanum tuberosum (Potato)</v>
      </c>
      <c r="F2361" s="19" t="str">
        <f>TRIM(data!F2240)</f>
        <v>Solanaceae</v>
      </c>
      <c r="G2361" s="19" t="str">
        <f>TRIM(data!G2240)</f>
        <v>Solanales</v>
      </c>
      <c r="H2361" s="19" t="str">
        <f>TRIM(data!H2240)</f>
        <v/>
      </c>
      <c r="I2361" s="19" t="str">
        <f>TRIM(data!I2240)</f>
        <v>Brazil</v>
      </c>
      <c r="J2361" s="19" t="str">
        <f>TRIM(data!J2240)</f>
        <v>Brazil</v>
      </c>
      <c r="K2361" s="19" t="str">
        <f>TRIM(data!K2240)</f>
        <v>South America</v>
      </c>
      <c r="L2361" s="19" t="str">
        <f>TRIM(data!L2240)</f>
        <v/>
      </c>
      <c r="M2361" s="19" t="str">
        <f>TRIM(data!M2240)</f>
        <v>DQ657612</v>
      </c>
      <c r="N2361" s="19" t="str">
        <f>TRIM(data!N2240)</f>
        <v/>
      </c>
      <c r="O2361" s="19" t="str">
        <f>TRIM(data!O2240)</f>
        <v/>
      </c>
      <c r="P2361" s="19" t="str">
        <f>TRIM(data!P2240)</f>
        <v>Cellier 2010, https://doi.org/10.1094/PHYTO-02-10-0066</v>
      </c>
      <c r="Q2361" s="19" t="str">
        <f>TRIM(data!Q2240)</f>
        <v>2010</v>
      </c>
      <c r="R2361" s="19" t="str">
        <f>TRIM(data!R2240)</f>
        <v>Darrell Sparks and Tiffany Lowe-Power</v>
      </c>
    </row>
    <row r="2362" spans="1:27" x14ac:dyDescent="0.3">
      <c r="A2362" s="19" t="str">
        <f>TRIM(data!A2241)</f>
        <v>2245</v>
      </c>
      <c r="B2362" s="19" t="str">
        <f>TRIM(data!B2241)</f>
        <v>IIA</v>
      </c>
      <c r="C2362" s="19" t="str">
        <f>TRIM(data!C2241)</f>
        <v>41</v>
      </c>
      <c r="D2362" s="19" t="str">
        <f>TRIM(data!D2241)</f>
        <v>B105</v>
      </c>
      <c r="E2362" s="19" t="str">
        <f>TRIM(data!E2241)</f>
        <v>Musa acuminata (Banana)</v>
      </c>
      <c r="F2362" s="19" t="str">
        <f>TRIM(data!F2241)</f>
        <v>Musaceae</v>
      </c>
      <c r="G2362" s="19" t="str">
        <f>TRIM(data!G2241)</f>
        <v>Zingiberales</v>
      </c>
      <c r="H2362" s="19" t="str">
        <f>TRIM(data!H2241)</f>
        <v>1987-2012</v>
      </c>
      <c r="I2362" s="19" t="str">
        <f>TRIM(data!I2241)</f>
        <v>Brazil</v>
      </c>
      <c r="J2362" s="19" t="str">
        <f>TRIM(data!J2241)</f>
        <v>Brazil</v>
      </c>
      <c r="K2362" s="19" t="str">
        <f>TRIM(data!K2241)</f>
        <v>South America</v>
      </c>
      <c r="L2362" s="19" t="str">
        <f>TRIM(data!L2241)</f>
        <v/>
      </c>
      <c r="M2362" s="19" t="str">
        <f>TRIM(data!M2241)</f>
        <v>KF875410</v>
      </c>
      <c r="N2362" s="19" t="str">
        <f>TRIM(data!N2241)</f>
        <v>KF896786</v>
      </c>
      <c r="O2362" s="19" t="str">
        <f>TRIM(data!O2241)</f>
        <v/>
      </c>
      <c r="P2362" s="19" t="str">
        <f>TRIM(data!P2241)</f>
        <v>Albuquerque 2014, https://doi.org/10.1094/PHYTO-12-13-0334-R</v>
      </c>
      <c r="Q2362" s="19" t="str">
        <f>TRIM(data!Q2241)</f>
        <v>2014</v>
      </c>
      <c r="R2362" s="19" t="str">
        <f>TRIM(data!R2241)</f>
        <v>Kyle Chipman</v>
      </c>
      <c r="T2362" s="22"/>
      <c r="U2362" s="22"/>
      <c r="V2362" s="22"/>
      <c r="W2362" s="22"/>
      <c r="X2362" s="22"/>
      <c r="Y2362" s="22"/>
      <c r="Z2362" s="22"/>
      <c r="AA2362" s="22"/>
    </row>
    <row r="2363" spans="1:27" x14ac:dyDescent="0.3">
      <c r="A2363" s="19" t="str">
        <f>TRIM(data!A2242)</f>
        <v>2246</v>
      </c>
      <c r="B2363" s="19" t="str">
        <f>TRIM(data!B2242)</f>
        <v>IIA</v>
      </c>
      <c r="C2363" s="19" t="str">
        <f>TRIM(data!C2242)</f>
        <v>41</v>
      </c>
      <c r="D2363" s="19" t="str">
        <f>TRIM(data!D2242)</f>
        <v>B106</v>
      </c>
      <c r="E2363" s="19" t="str">
        <f>TRIM(data!E2242)</f>
        <v>Musa acuminata (Banana)</v>
      </c>
      <c r="F2363" s="19" t="str">
        <f>TRIM(data!F2242)</f>
        <v>Musaceae</v>
      </c>
      <c r="G2363" s="19" t="str">
        <f>TRIM(data!G2242)</f>
        <v>Zingiberales</v>
      </c>
      <c r="H2363" s="19" t="str">
        <f>TRIM(data!H2242)</f>
        <v>1987-2012</v>
      </c>
      <c r="I2363" s="19" t="str">
        <f>TRIM(data!I2242)</f>
        <v>Brazil</v>
      </c>
      <c r="J2363" s="19" t="str">
        <f>TRIM(data!J2242)</f>
        <v>Brazil</v>
      </c>
      <c r="K2363" s="19" t="str">
        <f>TRIM(data!K2242)</f>
        <v>South America</v>
      </c>
      <c r="L2363" s="19" t="str">
        <f>TRIM(data!L2242)</f>
        <v/>
      </c>
      <c r="M2363" s="19" t="str">
        <f>TRIM(data!M2242)</f>
        <v>KF875420</v>
      </c>
      <c r="N2363" s="19" t="str">
        <f>TRIM(data!N2242)</f>
        <v>KF896779</v>
      </c>
      <c r="O2363" s="19" t="str">
        <f>TRIM(data!O2242)</f>
        <v/>
      </c>
      <c r="P2363" s="19" t="str">
        <f>TRIM(data!P2242)</f>
        <v>Albuquerque 2014, https://doi.org/10.1094/PHYTO-12-13-0334-R</v>
      </c>
      <c r="Q2363" s="19" t="str">
        <f>TRIM(data!Q2242)</f>
        <v>2014</v>
      </c>
      <c r="R2363" s="19" t="str">
        <f>TRIM(data!R2242)</f>
        <v>Kyle Chipman</v>
      </c>
      <c r="T2363" s="22"/>
      <c r="U2363" s="22"/>
      <c r="V2363" s="22"/>
      <c r="W2363" s="22"/>
      <c r="X2363" s="22"/>
      <c r="Y2363" s="22"/>
      <c r="Z2363" s="22"/>
      <c r="AA2363" s="22"/>
    </row>
    <row r="2364" spans="1:27" x14ac:dyDescent="0.3">
      <c r="A2364" s="19" t="str">
        <f>TRIM(data!A2243)</f>
        <v>2247</v>
      </c>
      <c r="B2364" s="19" t="str">
        <f>TRIM(data!B2243)</f>
        <v>IIA</v>
      </c>
      <c r="C2364" s="19" t="str">
        <f>TRIM(data!C2243)</f>
        <v>41</v>
      </c>
      <c r="D2364" s="19" t="str">
        <f>TRIM(data!D2243)</f>
        <v>B54</v>
      </c>
      <c r="E2364" s="19" t="str">
        <f>TRIM(data!E2243)</f>
        <v>Musa acuminata (Banana)</v>
      </c>
      <c r="F2364" s="19" t="str">
        <f>TRIM(data!F2243)</f>
        <v>Musaceae</v>
      </c>
      <c r="G2364" s="19" t="str">
        <f>TRIM(data!G2243)</f>
        <v>Zingiberales</v>
      </c>
      <c r="H2364" s="19" t="str">
        <f>TRIM(data!H2243)</f>
        <v>1987-2012</v>
      </c>
      <c r="I2364" s="19" t="str">
        <f>TRIM(data!I2243)</f>
        <v>Brazil</v>
      </c>
      <c r="J2364" s="19" t="str">
        <f>TRIM(data!J2243)</f>
        <v>Brazil</v>
      </c>
      <c r="K2364" s="19" t="str">
        <f>TRIM(data!K2243)</f>
        <v>South America</v>
      </c>
      <c r="L2364" s="19" t="str">
        <f>TRIM(data!L2243)</f>
        <v/>
      </c>
      <c r="M2364" s="19" t="str">
        <f>TRIM(data!M2243)</f>
        <v>KF875424</v>
      </c>
      <c r="N2364" s="19" t="str">
        <f>TRIM(data!N2243)</f>
        <v>KF896795</v>
      </c>
      <c r="O2364" s="19" t="str">
        <f>TRIM(data!O2243)</f>
        <v/>
      </c>
      <c r="P2364" s="19" t="str">
        <f>TRIM(data!P2243)</f>
        <v>Albuquerque 2014, https://doi.org/10.1094/PHYTO-12-13-0334-R</v>
      </c>
      <c r="Q2364" s="19" t="str">
        <f>TRIM(data!Q2243)</f>
        <v>2014</v>
      </c>
      <c r="R2364" s="19" t="str">
        <f>TRIM(data!R2243)</f>
        <v>Kyle Chipman</v>
      </c>
      <c r="T2364" s="22"/>
      <c r="U2364" s="22"/>
      <c r="V2364" s="22"/>
      <c r="W2364" s="22"/>
      <c r="X2364" s="22"/>
      <c r="Y2364" s="22"/>
      <c r="Z2364" s="22"/>
      <c r="AA2364" s="22"/>
    </row>
    <row r="2365" spans="1:27" x14ac:dyDescent="0.3">
      <c r="A2365" s="19" t="str">
        <f>TRIM(data!A2244)</f>
        <v>2248</v>
      </c>
      <c r="B2365" s="19" t="str">
        <f>TRIM(data!B2244)</f>
        <v>IIA</v>
      </c>
      <c r="C2365" s="19" t="str">
        <f>TRIM(data!C2244)</f>
        <v>41</v>
      </c>
      <c r="D2365" s="19" t="str">
        <f>TRIM(data!D2244)</f>
        <v>B64</v>
      </c>
      <c r="E2365" s="19" t="str">
        <f>TRIM(data!E2244)</f>
        <v>Musa acuminata (Banana)</v>
      </c>
      <c r="F2365" s="19" t="str">
        <f>TRIM(data!F2244)</f>
        <v>Musaceae</v>
      </c>
      <c r="G2365" s="19" t="str">
        <f>TRIM(data!G2244)</f>
        <v>Zingiberales</v>
      </c>
      <c r="H2365" s="19" t="str">
        <f>TRIM(data!H2244)</f>
        <v>1987-2012</v>
      </c>
      <c r="I2365" s="19" t="str">
        <f>TRIM(data!I2244)</f>
        <v>Brazil</v>
      </c>
      <c r="J2365" s="19" t="str">
        <f>TRIM(data!J2244)</f>
        <v>Brazil</v>
      </c>
      <c r="K2365" s="19" t="str">
        <f>TRIM(data!K2244)</f>
        <v>South America</v>
      </c>
      <c r="L2365" s="19" t="str">
        <f>TRIM(data!L2244)</f>
        <v/>
      </c>
      <c r="M2365" s="19" t="str">
        <f>TRIM(data!M2244)</f>
        <v>KF875422</v>
      </c>
      <c r="N2365" s="19" t="str">
        <f>TRIM(data!N2244)</f>
        <v>KF896776</v>
      </c>
      <c r="O2365" s="19" t="str">
        <f>TRIM(data!O2244)</f>
        <v/>
      </c>
      <c r="P2365" s="19" t="str">
        <f>TRIM(data!P2244)</f>
        <v>Albuquerque 2014, https://doi.org/10.1094/PHYTO-12-13-0334-R</v>
      </c>
      <c r="Q2365" s="19" t="str">
        <f>TRIM(data!Q2244)</f>
        <v>2014</v>
      </c>
      <c r="R2365" s="19" t="str">
        <f>TRIM(data!R2244)</f>
        <v>Kyle Chipman</v>
      </c>
      <c r="T2365" s="22"/>
      <c r="U2365" s="22"/>
      <c r="V2365" s="22"/>
      <c r="W2365" s="22"/>
      <c r="X2365" s="22"/>
      <c r="Y2365" s="22"/>
      <c r="Z2365" s="22"/>
      <c r="AA2365" s="22"/>
    </row>
    <row r="2366" spans="1:27" x14ac:dyDescent="0.3">
      <c r="A2366" s="19" t="str">
        <f>TRIM(data!A2245)</f>
        <v>2249</v>
      </c>
      <c r="B2366" s="19" t="str">
        <f>TRIM(data!B2245)</f>
        <v>IIA</v>
      </c>
      <c r="C2366" s="19" t="str">
        <f>TRIM(data!C2245)</f>
        <v>41</v>
      </c>
      <c r="D2366" s="19" t="str">
        <f>TRIM(data!D2245)</f>
        <v>B66</v>
      </c>
      <c r="E2366" s="19" t="str">
        <f>TRIM(data!E2245)</f>
        <v>Musa acuminata (Banana)</v>
      </c>
      <c r="F2366" s="19" t="str">
        <f>TRIM(data!F2245)</f>
        <v>Musaceae</v>
      </c>
      <c r="G2366" s="19" t="str">
        <f>TRIM(data!G2245)</f>
        <v>Zingiberales</v>
      </c>
      <c r="H2366" s="19" t="str">
        <f>TRIM(data!H2245)</f>
        <v>1987-2012</v>
      </c>
      <c r="I2366" s="19" t="str">
        <f>TRIM(data!I2245)</f>
        <v>Brazil</v>
      </c>
      <c r="J2366" s="19" t="str">
        <f>TRIM(data!J2245)</f>
        <v>Brazil</v>
      </c>
      <c r="K2366" s="19" t="str">
        <f>TRIM(data!K2245)</f>
        <v>South America</v>
      </c>
      <c r="L2366" s="19" t="str">
        <f>TRIM(data!L2245)</f>
        <v/>
      </c>
      <c r="M2366" s="19" t="str">
        <f>TRIM(data!M2245)</f>
        <v>KF875403</v>
      </c>
      <c r="N2366" s="19" t="str">
        <f>TRIM(data!N2245)</f>
        <v>KF896775</v>
      </c>
      <c r="O2366" s="19" t="str">
        <f>TRIM(data!O2245)</f>
        <v/>
      </c>
      <c r="P2366" s="19" t="str">
        <f>TRIM(data!P2245)</f>
        <v>Albuquerque 2014, https://doi.org/10.1094/PHYTO-12-13-0334-R</v>
      </c>
      <c r="Q2366" s="19" t="str">
        <f>TRIM(data!Q2245)</f>
        <v>2014</v>
      </c>
      <c r="R2366" s="19" t="str">
        <f>TRIM(data!R2245)</f>
        <v>Kyle Chipman</v>
      </c>
      <c r="T2366" s="22"/>
      <c r="U2366" s="22"/>
      <c r="V2366" s="22"/>
      <c r="W2366" s="22"/>
      <c r="X2366" s="22"/>
      <c r="Y2366" s="22"/>
      <c r="Z2366" s="22"/>
      <c r="AA2366" s="22"/>
    </row>
    <row r="2367" spans="1:27" x14ac:dyDescent="0.3">
      <c r="A2367" s="19" t="str">
        <f>TRIM(data!A2246)</f>
        <v>2250</v>
      </c>
      <c r="B2367" s="19" t="str">
        <f>TRIM(data!B2246)</f>
        <v>IIA</v>
      </c>
      <c r="C2367" s="19" t="str">
        <f>TRIM(data!C2246)</f>
        <v>41</v>
      </c>
      <c r="D2367" s="19" t="str">
        <f>TRIM(data!D2246)</f>
        <v>B73</v>
      </c>
      <c r="E2367" s="19" t="str">
        <f>TRIM(data!E2246)</f>
        <v>Musa acuminata (Banana)</v>
      </c>
      <c r="F2367" s="19" t="str">
        <f>TRIM(data!F2246)</f>
        <v>Musaceae</v>
      </c>
      <c r="G2367" s="19" t="str">
        <f>TRIM(data!G2246)</f>
        <v>Zingiberales</v>
      </c>
      <c r="H2367" s="19" t="str">
        <f>TRIM(data!H2246)</f>
        <v>1987-2012</v>
      </c>
      <c r="I2367" s="19" t="str">
        <f>TRIM(data!I2246)</f>
        <v>Brazil</v>
      </c>
      <c r="J2367" s="19" t="str">
        <f>TRIM(data!J2246)</f>
        <v>Brazil</v>
      </c>
      <c r="K2367" s="19" t="str">
        <f>TRIM(data!K2246)</f>
        <v>South America</v>
      </c>
      <c r="L2367" s="19" t="str">
        <f>TRIM(data!L2246)</f>
        <v/>
      </c>
      <c r="M2367" s="19" t="str">
        <f>TRIM(data!M2246)</f>
        <v>KF875423</v>
      </c>
      <c r="N2367" s="19" t="str">
        <f>TRIM(data!N2246)</f>
        <v>KF896774</v>
      </c>
      <c r="O2367" s="19" t="str">
        <f>TRIM(data!O2246)</f>
        <v/>
      </c>
      <c r="P2367" s="19" t="str">
        <f>TRIM(data!P2246)</f>
        <v>Albuquerque 2014, https://doi.org/10.1094/PHYTO-12-13-0334-R</v>
      </c>
      <c r="Q2367" s="19" t="str">
        <f>TRIM(data!Q2246)</f>
        <v>2014</v>
      </c>
      <c r="R2367" s="19" t="str">
        <f>TRIM(data!R2246)</f>
        <v>Kyle Chipman</v>
      </c>
      <c r="T2367" s="22"/>
      <c r="U2367" s="22"/>
      <c r="V2367" s="22"/>
      <c r="W2367" s="22"/>
      <c r="X2367" s="22"/>
      <c r="Y2367" s="22"/>
      <c r="Z2367" s="22"/>
      <c r="AA2367" s="22"/>
    </row>
    <row r="2368" spans="1:27" x14ac:dyDescent="0.3">
      <c r="A2368" s="19" t="str">
        <f>TRIM(data!A2247)</f>
        <v>2251</v>
      </c>
      <c r="B2368" s="19" t="str">
        <f>TRIM(data!B2247)</f>
        <v>IIA</v>
      </c>
      <c r="C2368" s="19" t="str">
        <f>TRIM(data!C2247)</f>
        <v>41</v>
      </c>
      <c r="D2368" s="19" t="str">
        <f>TRIM(data!D2247)</f>
        <v>B74</v>
      </c>
      <c r="E2368" s="19" t="str">
        <f>TRIM(data!E2247)</f>
        <v>Musa paradisiaca (Plantain)</v>
      </c>
      <c r="F2368" s="19" t="str">
        <f>TRIM(data!F2247)</f>
        <v>Musaceae</v>
      </c>
      <c r="G2368" s="19" t="str">
        <f>TRIM(data!G2247)</f>
        <v>Zingiberales</v>
      </c>
      <c r="H2368" s="19" t="str">
        <f>TRIM(data!H2247)</f>
        <v>1987-2012</v>
      </c>
      <c r="I2368" s="19" t="str">
        <f>TRIM(data!I2247)</f>
        <v>Brazil</v>
      </c>
      <c r="J2368" s="19" t="str">
        <f>TRIM(data!J2247)</f>
        <v>Brazil</v>
      </c>
      <c r="K2368" s="19" t="str">
        <f>TRIM(data!K2247)</f>
        <v>South America</v>
      </c>
      <c r="L2368" s="19" t="str">
        <f>TRIM(data!L2247)</f>
        <v/>
      </c>
      <c r="M2368" s="19" t="str">
        <f>TRIM(data!M2247)</f>
        <v>KF875404</v>
      </c>
      <c r="N2368" s="19" t="str">
        <f>TRIM(data!N2247)</f>
        <v>KF896773</v>
      </c>
      <c r="O2368" s="19" t="str">
        <f>TRIM(data!O2247)</f>
        <v/>
      </c>
      <c r="P2368" s="19" t="str">
        <f>TRIM(data!P2247)</f>
        <v>Albuquerque 2014, https://doi.org/10.1094/PHYTO-12-13-0334-R</v>
      </c>
      <c r="Q2368" s="19" t="str">
        <f>TRIM(data!Q2247)</f>
        <v>2014</v>
      </c>
      <c r="R2368" s="19" t="str">
        <f>TRIM(data!R2247)</f>
        <v>Kyle Chipman</v>
      </c>
      <c r="T2368" s="22"/>
      <c r="U2368" s="22"/>
      <c r="V2368" s="22"/>
      <c r="W2368" s="22"/>
      <c r="X2368" s="22"/>
      <c r="Y2368" s="22"/>
      <c r="Z2368" s="22"/>
      <c r="AA2368" s="22"/>
    </row>
    <row r="2369" spans="1:27" x14ac:dyDescent="0.3">
      <c r="A2369" s="19" t="str">
        <f>TRIM(data!A2248)</f>
        <v>2252</v>
      </c>
      <c r="B2369" s="19" t="str">
        <f>TRIM(data!B2248)</f>
        <v>IIA</v>
      </c>
      <c r="C2369" s="19" t="str">
        <f>TRIM(data!C2248)</f>
        <v>41</v>
      </c>
      <c r="D2369" s="19" t="str">
        <f>TRIM(data!D2248)</f>
        <v>B75</v>
      </c>
      <c r="E2369" s="19" t="str">
        <f>TRIM(data!E2248)</f>
        <v>Musa paradisiaca (Plantain)</v>
      </c>
      <c r="F2369" s="19" t="str">
        <f>TRIM(data!F2248)</f>
        <v>Musaceae</v>
      </c>
      <c r="G2369" s="19" t="str">
        <f>TRIM(data!G2248)</f>
        <v>Zingiberales</v>
      </c>
      <c r="H2369" s="19" t="str">
        <f>TRIM(data!H2248)</f>
        <v>1987-2012</v>
      </c>
      <c r="I2369" s="19" t="str">
        <f>TRIM(data!I2248)</f>
        <v>Brazil</v>
      </c>
      <c r="J2369" s="19" t="str">
        <f>TRIM(data!J2248)</f>
        <v>Brazil</v>
      </c>
      <c r="K2369" s="19" t="str">
        <f>TRIM(data!K2248)</f>
        <v>South America</v>
      </c>
      <c r="L2369" s="19" t="str">
        <f>TRIM(data!L2248)</f>
        <v/>
      </c>
      <c r="M2369" s="19" t="str">
        <f>TRIM(data!M2248)</f>
        <v>KF875421</v>
      </c>
      <c r="N2369" s="19" t="str">
        <f>TRIM(data!N2248)</f>
        <v>KF896777</v>
      </c>
      <c r="O2369" s="19" t="str">
        <f>TRIM(data!O2248)</f>
        <v/>
      </c>
      <c r="P2369" s="19" t="str">
        <f>TRIM(data!P2248)</f>
        <v>Albuquerque 2014, https://doi.org/10.1094/PHYTO-12-13-0334-R</v>
      </c>
      <c r="Q2369" s="19" t="str">
        <f>TRIM(data!Q2248)</f>
        <v>2014</v>
      </c>
      <c r="R2369" s="19" t="str">
        <f>TRIM(data!R2248)</f>
        <v>Kyle Chipman</v>
      </c>
      <c r="T2369" s="22"/>
      <c r="U2369" s="22"/>
      <c r="V2369" s="22"/>
      <c r="W2369" s="22"/>
      <c r="X2369" s="22"/>
      <c r="Y2369" s="22"/>
      <c r="Z2369" s="22"/>
      <c r="AA2369" s="22"/>
    </row>
    <row r="2370" spans="1:27" x14ac:dyDescent="0.3">
      <c r="A2370" s="19" t="str">
        <f>TRIM(data!A2249)</f>
        <v>2253</v>
      </c>
      <c r="B2370" s="19" t="str">
        <f>TRIM(data!B2249)</f>
        <v>IIA</v>
      </c>
      <c r="C2370" s="19" t="str">
        <f>TRIM(data!C2249)</f>
        <v>41</v>
      </c>
      <c r="D2370" s="19" t="str">
        <f>TRIM(data!D2249)</f>
        <v>B95</v>
      </c>
      <c r="E2370" s="19" t="str">
        <f>TRIM(data!E2249)</f>
        <v>Musa sp.</v>
      </c>
      <c r="F2370" s="19" t="str">
        <f>TRIM(data!F2249)</f>
        <v>Musaceae</v>
      </c>
      <c r="G2370" s="19" t="str">
        <f>TRIM(data!G2249)</f>
        <v>Zingiberales</v>
      </c>
      <c r="H2370" s="19" t="str">
        <f>TRIM(data!H2249)</f>
        <v>1987-2012</v>
      </c>
      <c r="I2370" s="19" t="str">
        <f>TRIM(data!I2249)</f>
        <v>Brazil</v>
      </c>
      <c r="J2370" s="19" t="str">
        <f>TRIM(data!J2249)</f>
        <v>Brazil</v>
      </c>
      <c r="K2370" s="19" t="str">
        <f>TRIM(data!K2249)</f>
        <v>South America</v>
      </c>
      <c r="L2370" s="19" t="str">
        <f>TRIM(data!L2249)</f>
        <v/>
      </c>
      <c r="M2370" s="19" t="str">
        <f>TRIM(data!M2249)</f>
        <v>KF875402</v>
      </c>
      <c r="N2370" s="19" t="str">
        <f>TRIM(data!N2249)</f>
        <v>KF896780</v>
      </c>
      <c r="O2370" s="19" t="str">
        <f>TRIM(data!O2249)</f>
        <v/>
      </c>
      <c r="P2370" s="19" t="str">
        <f>TRIM(data!P2249)</f>
        <v>Albuquerque 2014, https://doi.org/10.1094/PHYTO-12-13-0334-R</v>
      </c>
      <c r="Q2370" s="19" t="str">
        <f>TRIM(data!Q2249)</f>
        <v>2014</v>
      </c>
      <c r="R2370" s="19" t="str">
        <f>TRIM(data!R2249)</f>
        <v>Kyle Chipman</v>
      </c>
      <c r="T2370" s="22"/>
      <c r="U2370" s="22"/>
      <c r="V2370" s="22"/>
      <c r="W2370" s="22"/>
      <c r="X2370" s="22"/>
      <c r="Y2370" s="22"/>
      <c r="Z2370" s="22"/>
      <c r="AA2370" s="22"/>
    </row>
    <row r="2371" spans="1:27" x14ac:dyDescent="0.3">
      <c r="A2371" s="19" t="str">
        <f>TRIM(data!A2250)</f>
        <v>2254</v>
      </c>
      <c r="B2371" s="19" t="str">
        <f>TRIM(data!B2250)</f>
        <v>IIA</v>
      </c>
      <c r="C2371" s="19" t="str">
        <f>TRIM(data!C2250)</f>
        <v>41</v>
      </c>
      <c r="D2371" s="19" t="str">
        <f>TRIM(data!D2250)</f>
        <v>B96</v>
      </c>
      <c r="E2371" s="19" t="str">
        <f>TRIM(data!E2250)</f>
        <v>Musa sp.</v>
      </c>
      <c r="F2371" s="19" t="str">
        <f>TRIM(data!F2250)</f>
        <v>Musaceae</v>
      </c>
      <c r="G2371" s="19" t="str">
        <f>TRIM(data!G2250)</f>
        <v>Zingiberales</v>
      </c>
      <c r="H2371" s="19" t="str">
        <f>TRIM(data!H2250)</f>
        <v>1987-2012</v>
      </c>
      <c r="I2371" s="19" t="str">
        <f>TRIM(data!I2250)</f>
        <v>Brazil</v>
      </c>
      <c r="J2371" s="19" t="str">
        <f>TRIM(data!J2250)</f>
        <v>Brazil</v>
      </c>
      <c r="K2371" s="19" t="str">
        <f>TRIM(data!K2250)</f>
        <v>South America</v>
      </c>
      <c r="L2371" s="19" t="str">
        <f>TRIM(data!L2250)</f>
        <v/>
      </c>
      <c r="M2371" s="19" t="str">
        <f>TRIM(data!M2250)</f>
        <v>KF875415</v>
      </c>
      <c r="N2371" s="19" t="str">
        <f>TRIM(data!N2250)</f>
        <v>KF896778</v>
      </c>
      <c r="O2371" s="19" t="str">
        <f>TRIM(data!O2250)</f>
        <v/>
      </c>
      <c r="P2371" s="19" t="str">
        <f>TRIM(data!P2250)</f>
        <v>Albuquerque 2014, https://doi.org/10.1094/PHYTO-12-13-0334-R</v>
      </c>
      <c r="Q2371" s="19" t="str">
        <f>TRIM(data!Q2250)</f>
        <v>2014</v>
      </c>
      <c r="R2371" s="19" t="str">
        <f>TRIM(data!R2250)</f>
        <v>Kyle Chipman</v>
      </c>
      <c r="T2371" s="22"/>
      <c r="U2371" s="22"/>
      <c r="V2371" s="22"/>
      <c r="W2371" s="22"/>
      <c r="X2371" s="22"/>
      <c r="Y2371" s="22"/>
      <c r="Z2371" s="22"/>
      <c r="AA2371" s="22"/>
    </row>
    <row r="2372" spans="1:27" x14ac:dyDescent="0.3">
      <c r="A2372" s="19" t="str">
        <f>TRIM(data!A2251)</f>
        <v>2255</v>
      </c>
      <c r="B2372" s="19" t="str">
        <f>TRIM(data!B2251)</f>
        <v>IIA</v>
      </c>
      <c r="C2372" s="19" t="str">
        <f>TRIM(data!C2251)</f>
        <v>41</v>
      </c>
      <c r="D2372" s="19" t="str">
        <f>TRIM(data!D2251)</f>
        <v>BV136</v>
      </c>
      <c r="E2372" s="19" t="str">
        <f>TRIM(data!E2251)</f>
        <v>Musa sp.</v>
      </c>
      <c r="F2372" s="19" t="str">
        <f>TRIM(data!F2251)</f>
        <v>Musaceae</v>
      </c>
      <c r="G2372" s="19" t="str">
        <f>TRIM(data!G2251)</f>
        <v>Zingiberales</v>
      </c>
      <c r="H2372" s="19" t="str">
        <f>TRIM(data!H2251)</f>
        <v>1987-2012</v>
      </c>
      <c r="I2372" s="19" t="str">
        <f>TRIM(data!I2251)</f>
        <v>Brazil</v>
      </c>
      <c r="J2372" s="19" t="str">
        <f>TRIM(data!J2251)</f>
        <v>Brazil</v>
      </c>
      <c r="K2372" s="19" t="str">
        <f>TRIM(data!K2251)</f>
        <v>South America</v>
      </c>
      <c r="L2372" s="19" t="str">
        <f>TRIM(data!L2251)</f>
        <v/>
      </c>
      <c r="M2372" s="19" t="str">
        <f>TRIM(data!M2251)</f>
        <v>KF875414</v>
      </c>
      <c r="N2372" s="19" t="str">
        <f>TRIM(data!N2251)</f>
        <v>KF896781</v>
      </c>
      <c r="O2372" s="19" t="str">
        <f>TRIM(data!O2251)</f>
        <v/>
      </c>
      <c r="P2372" s="19" t="str">
        <f>TRIM(data!P2251)</f>
        <v>Albuquerque 2014, https://doi.org/10.1094/PHYTO-12-13-0334-R</v>
      </c>
      <c r="Q2372" s="19" t="str">
        <f>TRIM(data!Q2251)</f>
        <v>2014</v>
      </c>
      <c r="R2372" s="19" t="str">
        <f>TRIM(data!R2251)</f>
        <v>Kyle Chipman</v>
      </c>
      <c r="T2372" s="22"/>
      <c r="U2372" s="22"/>
      <c r="V2372" s="22"/>
      <c r="W2372" s="22"/>
      <c r="X2372" s="22"/>
      <c r="Y2372" s="22"/>
      <c r="Z2372" s="22"/>
      <c r="AA2372" s="22"/>
    </row>
    <row r="2373" spans="1:27" x14ac:dyDescent="0.3">
      <c r="A2373" s="19" t="str">
        <f>TRIM(data!A2252)</f>
        <v>2256</v>
      </c>
      <c r="B2373" s="19" t="str">
        <f>TRIM(data!B2252)</f>
        <v>IIA</v>
      </c>
      <c r="C2373" s="19" t="str">
        <f>TRIM(data!C2252)</f>
        <v>41</v>
      </c>
      <c r="D2373" s="19" t="str">
        <f>TRIM(data!D2252)</f>
        <v>CFBP7032 (CMR39)</v>
      </c>
      <c r="E2373" s="19" t="str">
        <f>TRIM(data!E2252)</f>
        <v>Solanum lycopersicum (Tomato)</v>
      </c>
      <c r="F2373" s="19" t="str">
        <f>TRIM(data!F2252)</f>
        <v>Solanaceae</v>
      </c>
      <c r="G2373" s="19" t="str">
        <f>TRIM(data!G2252)</f>
        <v>Solanales</v>
      </c>
      <c r="H2373" s="19" t="str">
        <f>TRIM(data!H2252)</f>
        <v/>
      </c>
      <c r="I2373" s="19" t="str">
        <f>TRIM(data!I2252)</f>
        <v>Cameroon</v>
      </c>
      <c r="J2373" s="19" t="str">
        <f>TRIM(data!J2252)</f>
        <v>Cameroon</v>
      </c>
      <c r="K2373" s="19" t="str">
        <f>TRIM(data!K2252)</f>
        <v>Africa</v>
      </c>
      <c r="L2373" s="19" t="str">
        <f>TRIM(data!L2252)</f>
        <v/>
      </c>
      <c r="M2373" s="19" t="str">
        <f>TRIM(data!M2252)</f>
        <v>EF439726</v>
      </c>
      <c r="N2373" s="19" t="str">
        <f>TRIM(data!N2252)</f>
        <v>EF439803</v>
      </c>
      <c r="O2373" s="19" t="str">
        <f>TRIM(data!O2252)</f>
        <v/>
      </c>
      <c r="P2373" s="19" t="str">
        <f>TRIM(data!P2252)</f>
        <v>Thano 2018, https://doi.org/10.1111/lam.12857</v>
      </c>
      <c r="Q2373" s="19" t="str">
        <f>TRIM(data!Q2252)</f>
        <v>2018</v>
      </c>
      <c r="R2373" s="19" t="str">
        <f>TRIM(data!R2252)</f>
        <v>Kyle Chipman</v>
      </c>
      <c r="T2373" s="22"/>
      <c r="U2373" s="22"/>
      <c r="V2373" s="22"/>
      <c r="W2373" s="22"/>
      <c r="X2373" s="22"/>
      <c r="Y2373" s="22"/>
      <c r="Z2373" s="22"/>
      <c r="AA2373" s="22"/>
    </row>
    <row r="2374" spans="1:27" x14ac:dyDescent="0.3">
      <c r="A2374" s="19" t="str">
        <f>TRIM(data!A2253)</f>
        <v>2257</v>
      </c>
      <c r="B2374" s="19" t="str">
        <f>TRIM(data!B2253)</f>
        <v>IIA</v>
      </c>
      <c r="C2374" s="19" t="str">
        <f>TRIM(data!C2253)</f>
        <v>41</v>
      </c>
      <c r="D2374" s="19" t="str">
        <f>TRIM(data!D2253)</f>
        <v>CIP116</v>
      </c>
      <c r="E2374" s="19" t="str">
        <f>TRIM(data!E2253)</f>
        <v>Solanum tuberosum (Potato)</v>
      </c>
      <c r="F2374" s="19" t="str">
        <f>TRIM(data!F2253)</f>
        <v>Solanaceae</v>
      </c>
      <c r="G2374" s="19" t="str">
        <f>TRIM(data!G2253)</f>
        <v>Solanales</v>
      </c>
      <c r="H2374" s="19" t="str">
        <f>TRIM(data!H2253)</f>
        <v>1980</v>
      </c>
      <c r="I2374" s="19" t="str">
        <f>TRIM(data!I2253)</f>
        <v>Peru</v>
      </c>
      <c r="J2374" s="19" t="str">
        <f>TRIM(data!J2253)</f>
        <v>Peru</v>
      </c>
      <c r="K2374" s="19" t="str">
        <f>TRIM(data!K2253)</f>
        <v>South America</v>
      </c>
      <c r="L2374" s="19" t="str">
        <f>TRIM(data!L2253)</f>
        <v/>
      </c>
      <c r="M2374" s="19" t="str">
        <f>TRIM(data!M2253)</f>
        <v>MF461733</v>
      </c>
      <c r="N2374" s="19" t="str">
        <f>TRIM(data!N2253)</f>
        <v/>
      </c>
      <c r="O2374" s="19" t="str">
        <f>TRIM(data!O2253)</f>
        <v/>
      </c>
      <c r="P2374" s="19" t="str">
        <f>TRIM(data!P2253)</f>
        <v>Gutarra 2017, https://doi.org/10.3389/fpls.2017.01221</v>
      </c>
      <c r="Q2374" s="19" t="str">
        <f>TRIM(data!Q2253)</f>
        <v>2017</v>
      </c>
      <c r="R2374" s="19" t="str">
        <f>TRIM(data!R2253)</f>
        <v>Kyle Chipman</v>
      </c>
      <c r="T2374" s="22"/>
      <c r="U2374" s="22"/>
      <c r="V2374" s="22"/>
      <c r="W2374" s="22"/>
      <c r="X2374" s="22"/>
      <c r="Y2374" s="22"/>
      <c r="Z2374" s="22"/>
      <c r="AA2374" s="22"/>
    </row>
    <row r="2375" spans="1:27" x14ac:dyDescent="0.3">
      <c r="A2375" s="19" t="str">
        <f>TRIM(data!A2254)</f>
        <v>2258</v>
      </c>
      <c r="B2375" s="19" t="str">
        <f>TRIM(data!B2254)</f>
        <v>IIA</v>
      </c>
      <c r="C2375" s="19" t="str">
        <f>TRIM(data!C2254)</f>
        <v>41</v>
      </c>
      <c r="D2375" s="19" t="str">
        <f>TRIM(data!D2254)</f>
        <v>CIP137</v>
      </c>
      <c r="E2375" s="19" t="str">
        <f>TRIM(data!E2254)</f>
        <v>Solanum tuberosum (Potato)</v>
      </c>
      <c r="F2375" s="19" t="str">
        <f>TRIM(data!F2254)</f>
        <v>Solanaceae</v>
      </c>
      <c r="G2375" s="19" t="str">
        <f>TRIM(data!G2254)</f>
        <v>Solanales</v>
      </c>
      <c r="H2375" s="19" t="str">
        <f>TRIM(data!H2254)</f>
        <v>1981</v>
      </c>
      <c r="I2375" s="19" t="str">
        <f>TRIM(data!I2254)</f>
        <v>Peru</v>
      </c>
      <c r="J2375" s="19" t="str">
        <f>TRIM(data!J2254)</f>
        <v>Peru</v>
      </c>
      <c r="K2375" s="19" t="str">
        <f>TRIM(data!K2254)</f>
        <v>South America</v>
      </c>
      <c r="L2375" s="19" t="str">
        <f>TRIM(data!L2254)</f>
        <v/>
      </c>
      <c r="M2375" s="19" t="str">
        <f>TRIM(data!M2254)</f>
        <v>MF461741</v>
      </c>
      <c r="N2375" s="19" t="str">
        <f>TRIM(data!N2254)</f>
        <v/>
      </c>
      <c r="O2375" s="19" t="str">
        <f>TRIM(data!O2254)</f>
        <v/>
      </c>
      <c r="P2375" s="19" t="str">
        <f>TRIM(data!P2254)</f>
        <v>Gutarra 2017, https://doi.org/10.3389/fpls.2017.01221</v>
      </c>
      <c r="Q2375" s="19" t="str">
        <f>TRIM(data!Q2254)</f>
        <v>2017</v>
      </c>
      <c r="R2375" s="19" t="str">
        <f>TRIM(data!R2254)</f>
        <v>Kyle Chipman</v>
      </c>
      <c r="T2375" s="22"/>
      <c r="U2375" s="22"/>
      <c r="V2375" s="22"/>
      <c r="W2375" s="22"/>
      <c r="X2375" s="22"/>
      <c r="Y2375" s="22"/>
      <c r="Z2375" s="22"/>
      <c r="AA2375" s="22"/>
    </row>
    <row r="2376" spans="1:27" x14ac:dyDescent="0.3">
      <c r="A2376" s="19" t="str">
        <f>TRIM(data!A2255)</f>
        <v>2259</v>
      </c>
      <c r="B2376" s="19" t="str">
        <f>TRIM(data!B2255)</f>
        <v>IIA</v>
      </c>
      <c r="C2376" s="19" t="str">
        <f>TRIM(data!C2255)</f>
        <v>41</v>
      </c>
      <c r="D2376" s="19" t="str">
        <f>TRIM(data!D2255)</f>
        <v>CIP15</v>
      </c>
      <c r="E2376" s="19" t="str">
        <f>TRIM(data!E2255)</f>
        <v>Solanum tuberosum (Potato)</v>
      </c>
      <c r="F2376" s="19" t="str">
        <f>TRIM(data!F2255)</f>
        <v>Solanaceae</v>
      </c>
      <c r="G2376" s="19" t="str">
        <f>TRIM(data!G2255)</f>
        <v>Solanales</v>
      </c>
      <c r="H2376" s="19" t="str">
        <f>TRIM(data!H2255)</f>
        <v>1973</v>
      </c>
      <c r="I2376" s="19" t="str">
        <f>TRIM(data!I2255)</f>
        <v>Peru</v>
      </c>
      <c r="J2376" s="19" t="str">
        <f>TRIM(data!J2255)</f>
        <v>Peru</v>
      </c>
      <c r="K2376" s="19" t="str">
        <f>TRIM(data!K2255)</f>
        <v>South America</v>
      </c>
      <c r="L2376" s="19" t="str">
        <f>TRIM(data!L2255)</f>
        <v/>
      </c>
      <c r="M2376" s="19" t="str">
        <f>TRIM(data!M2255)</f>
        <v>MF461746</v>
      </c>
      <c r="N2376" s="19" t="str">
        <f>TRIM(data!N2255)</f>
        <v/>
      </c>
      <c r="O2376" s="19" t="str">
        <f>TRIM(data!O2255)</f>
        <v/>
      </c>
      <c r="P2376" s="19" t="str">
        <f>TRIM(data!P2255)</f>
        <v>Gutarra 2017, https://doi.org/10.3389/fpls.2017.01221</v>
      </c>
      <c r="Q2376" s="19" t="str">
        <f>TRIM(data!Q2255)</f>
        <v>2017</v>
      </c>
      <c r="R2376" s="19" t="str">
        <f>TRIM(data!R2255)</f>
        <v>Kyle Chipman</v>
      </c>
      <c r="T2376" s="22"/>
      <c r="U2376" s="22"/>
      <c r="V2376" s="22"/>
      <c r="W2376" s="22"/>
      <c r="X2376" s="22"/>
      <c r="Y2376" s="22"/>
      <c r="Z2376" s="22"/>
      <c r="AA2376" s="22"/>
    </row>
    <row r="2377" spans="1:27" x14ac:dyDescent="0.3">
      <c r="A2377" s="19" t="str">
        <f>TRIM(data!A2256)</f>
        <v>2260</v>
      </c>
      <c r="B2377" s="19" t="str">
        <f>TRIM(data!B2256)</f>
        <v>IIA</v>
      </c>
      <c r="C2377" s="19" t="str">
        <f>TRIM(data!C2256)</f>
        <v>41</v>
      </c>
      <c r="D2377" s="19" t="str">
        <f>TRIM(data!D2256)</f>
        <v>CIP187</v>
      </c>
      <c r="E2377" s="19" t="str">
        <f>TRIM(data!E2256)</f>
        <v>Solanum tuberosum (Potato)</v>
      </c>
      <c r="F2377" s="19" t="str">
        <f>TRIM(data!F2256)</f>
        <v>Solanaceae</v>
      </c>
      <c r="G2377" s="19" t="str">
        <f>TRIM(data!G2256)</f>
        <v>Solanales</v>
      </c>
      <c r="H2377" s="19" t="str">
        <f>TRIM(data!H2256)</f>
        <v>1981</v>
      </c>
      <c r="I2377" s="19" t="str">
        <f>TRIM(data!I2256)</f>
        <v>Peru</v>
      </c>
      <c r="J2377" s="19" t="str">
        <f>TRIM(data!J2256)</f>
        <v>Peru</v>
      </c>
      <c r="K2377" s="19" t="str">
        <f>TRIM(data!K2256)</f>
        <v>South America</v>
      </c>
      <c r="L2377" s="19" t="str">
        <f>TRIM(data!L2256)</f>
        <v/>
      </c>
      <c r="M2377" s="19" t="str">
        <f>TRIM(data!M2256)</f>
        <v>MF461760</v>
      </c>
      <c r="N2377" s="19" t="str">
        <f>TRIM(data!N2256)</f>
        <v/>
      </c>
      <c r="O2377" s="19" t="str">
        <f>TRIM(data!O2256)</f>
        <v/>
      </c>
      <c r="P2377" s="19" t="str">
        <f>TRIM(data!P2256)</f>
        <v>Gutarra 2017, https://doi.org/10.3389/fpls.2017.01221</v>
      </c>
      <c r="Q2377" s="19" t="str">
        <f>TRIM(data!Q2256)</f>
        <v>2017</v>
      </c>
      <c r="R2377" s="19" t="str">
        <f>TRIM(data!R2256)</f>
        <v>Kyle Chipman</v>
      </c>
      <c r="T2377" s="22"/>
      <c r="U2377" s="22"/>
      <c r="V2377" s="22"/>
      <c r="W2377" s="22"/>
      <c r="X2377" s="22"/>
      <c r="Y2377" s="22"/>
      <c r="Z2377" s="22"/>
      <c r="AA2377" s="22"/>
    </row>
    <row r="2378" spans="1:27" x14ac:dyDescent="0.3">
      <c r="A2378" s="19" t="str">
        <f>TRIM(data!A2257)</f>
        <v>2262</v>
      </c>
      <c r="B2378" s="19" t="str">
        <f>TRIM(data!B2257)</f>
        <v>IIA</v>
      </c>
      <c r="C2378" s="19" t="str">
        <f>TRIM(data!C2257)</f>
        <v>41</v>
      </c>
      <c r="D2378" s="19" t="str">
        <f>TRIM(data!D2257)</f>
        <v>LPF755</v>
      </c>
      <c r="E2378" s="19" t="str">
        <f>TRIM(data!E2257)</f>
        <v>Eucalyptus urophylla</v>
      </c>
      <c r="F2378" s="19" t="str">
        <f>TRIM(data!F2257)</f>
        <v>Myrtaceae</v>
      </c>
      <c r="G2378" s="19" t="str">
        <f>TRIM(data!G2257)</f>
        <v>Myrtales</v>
      </c>
      <c r="H2378" s="19" t="str">
        <f>TRIM(data!H2257)</f>
        <v>2019</v>
      </c>
      <c r="I2378" s="19" t="str">
        <f>TRIM(data!I2257)</f>
        <v>Dom Eliseu, Pará, Brazil</v>
      </c>
      <c r="J2378" s="19" t="str">
        <f>TRIM(data!J2257)</f>
        <v>Brazil</v>
      </c>
      <c r="K2378" s="19" t="str">
        <f>TRIM(data!K2257)</f>
        <v>South America</v>
      </c>
      <c r="L2378" s="19" t="str">
        <f>TRIM(data!L2257)</f>
        <v/>
      </c>
      <c r="M2378" s="19" t="str">
        <f>TRIM(data!M2257)</f>
        <v>MN496146</v>
      </c>
      <c r="N2378" s="19" t="str">
        <f>TRIM(data!N2257)</f>
        <v/>
      </c>
      <c r="O2378" s="19" t="str">
        <f>TRIM(data!O2257)</f>
        <v/>
      </c>
      <c r="P2378" s="19" t="str">
        <f>TRIM(data!P2257)</f>
        <v>Freitas 2020, https://doi.org/10.1111/efp.12593</v>
      </c>
      <c r="Q2378" s="19" t="str">
        <f>TRIM(data!Q2257)</f>
        <v>2020</v>
      </c>
      <c r="R2378" s="19" t="str">
        <f>TRIM(data!R2257)</f>
        <v>Kyle Chipman</v>
      </c>
      <c r="T2378" s="22"/>
      <c r="U2378" s="22"/>
      <c r="V2378" s="22"/>
      <c r="W2378" s="22"/>
      <c r="X2378" s="22"/>
      <c r="Y2378" s="22"/>
      <c r="Z2378" s="22"/>
      <c r="AA2378" s="22"/>
    </row>
    <row r="2379" spans="1:27" x14ac:dyDescent="0.3">
      <c r="A2379" s="19" t="str">
        <f>TRIM(data!A2258)</f>
        <v>2263</v>
      </c>
      <c r="B2379" s="19" t="str">
        <f>TRIM(data!B2258)</f>
        <v>IIA</v>
      </c>
      <c r="C2379" s="19" t="str">
        <f>TRIM(data!C2258)</f>
        <v>41</v>
      </c>
      <c r="D2379" s="19" t="str">
        <f>TRIM(data!D2258)</f>
        <v>RS08</v>
      </c>
      <c r="E2379" s="19" t="str">
        <f>TRIM(data!E2258)</f>
        <v>Solanum lycopersicum (Tomato)</v>
      </c>
      <c r="F2379" s="19" t="str">
        <f>TRIM(data!F2258)</f>
        <v>Solanaceae</v>
      </c>
      <c r="G2379" s="19" t="str">
        <f>TRIM(data!G2258)</f>
        <v>Solanales</v>
      </c>
      <c r="H2379" s="19" t="str">
        <f>TRIM(data!H2258)</f>
        <v>1987</v>
      </c>
      <c r="I2379" s="19" t="str">
        <f>TRIM(data!I2258)</f>
        <v>North Brazil</v>
      </c>
      <c r="J2379" s="19" t="str">
        <f>TRIM(data!J2258)</f>
        <v>Brazil</v>
      </c>
      <c r="K2379" s="19" t="str">
        <f>TRIM(data!K2258)</f>
        <v>South America</v>
      </c>
      <c r="L2379" s="19" t="str">
        <f>TRIM(data!L2258)</f>
        <v/>
      </c>
      <c r="M2379" s="19" t="str">
        <f>TRIM(data!M2258)</f>
        <v>KT629836</v>
      </c>
      <c r="N2379" s="19" t="str">
        <f>TRIM(data!N2258)</f>
        <v/>
      </c>
      <c r="O2379" s="19" t="str">
        <f>TRIM(data!O2258)</f>
        <v/>
      </c>
      <c r="P2379" s="19" t="str">
        <f>TRIM(data!P2258)</f>
        <v>Santiago 2020, https://doi.org/10.1094/PDIS-09-19-1929-RE</v>
      </c>
      <c r="Q2379" s="19" t="str">
        <f>TRIM(data!Q2258)</f>
        <v>2020</v>
      </c>
      <c r="R2379" s="19" t="str">
        <f>TRIM(data!R2258)</f>
        <v>Kyle Chipman</v>
      </c>
      <c r="T2379" s="22"/>
      <c r="U2379" s="22"/>
      <c r="V2379" s="22"/>
      <c r="W2379" s="22"/>
      <c r="X2379" s="22"/>
      <c r="Y2379" s="22"/>
      <c r="Z2379" s="22"/>
      <c r="AA2379" s="22"/>
    </row>
    <row r="2380" spans="1:27" x14ac:dyDescent="0.3">
      <c r="A2380" s="19" t="str">
        <f>TRIM(data!A2259)</f>
        <v>2264</v>
      </c>
      <c r="B2380" s="19" t="str">
        <f>TRIM(data!B2259)</f>
        <v>IIA</v>
      </c>
      <c r="C2380" s="19" t="str">
        <f>TRIM(data!C2259)</f>
        <v>41</v>
      </c>
      <c r="D2380" s="19" t="str">
        <f>TRIM(data!D2259)</f>
        <v>RS100</v>
      </c>
      <c r="E2380" s="19" t="str">
        <f>TRIM(data!E2259)</f>
        <v>Solanum lycopersicum (Tomato)</v>
      </c>
      <c r="F2380" s="19" t="str">
        <f>TRIM(data!F2259)</f>
        <v>Solanaceae</v>
      </c>
      <c r="G2380" s="19" t="str">
        <f>TRIM(data!G2259)</f>
        <v>Solanales</v>
      </c>
      <c r="H2380" s="19" t="str">
        <f>TRIM(data!H2259)</f>
        <v>1992</v>
      </c>
      <c r="I2380" s="19" t="str">
        <f>TRIM(data!I2259)</f>
        <v>Central Brazil</v>
      </c>
      <c r="J2380" s="19" t="str">
        <f>TRIM(data!J2259)</f>
        <v>Brazil</v>
      </c>
      <c r="K2380" s="19" t="str">
        <f>TRIM(data!K2259)</f>
        <v>South America</v>
      </c>
      <c r="L2380" s="19" t="str">
        <f>TRIM(data!L2259)</f>
        <v/>
      </c>
      <c r="M2380" s="19" t="str">
        <f>TRIM(data!M2259)</f>
        <v>KT629849</v>
      </c>
      <c r="N2380" s="19" t="str">
        <f>TRIM(data!N2259)</f>
        <v/>
      </c>
      <c r="O2380" s="19" t="str">
        <f>TRIM(data!O2259)</f>
        <v/>
      </c>
      <c r="P2380" s="19" t="str">
        <f>TRIM(data!P2259)</f>
        <v>Santiago 2020, https://doi.org/10.1094/PDIS-09-19-1929-RE</v>
      </c>
      <c r="Q2380" s="19" t="str">
        <f>TRIM(data!Q2259)</f>
        <v>2020</v>
      </c>
      <c r="R2380" s="19" t="str">
        <f>TRIM(data!R2259)</f>
        <v>Kyle Chipman</v>
      </c>
      <c r="T2380" s="22"/>
      <c r="U2380" s="22"/>
      <c r="V2380" s="22"/>
      <c r="W2380" s="22"/>
      <c r="X2380" s="22"/>
      <c r="Y2380" s="22"/>
      <c r="Z2380" s="22"/>
      <c r="AA2380" s="22"/>
    </row>
    <row r="2381" spans="1:27" x14ac:dyDescent="0.3">
      <c r="A2381" s="19" t="str">
        <f>TRIM(data!A2260)</f>
        <v>2265</v>
      </c>
      <c r="B2381" s="19" t="str">
        <f>TRIM(data!B2260)</f>
        <v>IIA</v>
      </c>
      <c r="C2381" s="19" t="str">
        <f>TRIM(data!C2260)</f>
        <v>41</v>
      </c>
      <c r="D2381" s="19" t="str">
        <f>TRIM(data!D2260)</f>
        <v>RS101</v>
      </c>
      <c r="E2381" s="19" t="str">
        <f>TRIM(data!E2260)</f>
        <v>Solanum lycopersicum (Tomato)</v>
      </c>
      <c r="F2381" s="19" t="str">
        <f>TRIM(data!F2260)</f>
        <v>Solanaceae</v>
      </c>
      <c r="G2381" s="19" t="str">
        <f>TRIM(data!G2260)</f>
        <v>Solanales</v>
      </c>
      <c r="H2381" s="19" t="str">
        <f>TRIM(data!H2260)</f>
        <v>1992</v>
      </c>
      <c r="I2381" s="19" t="str">
        <f>TRIM(data!I2260)</f>
        <v>Central Brazil</v>
      </c>
      <c r="J2381" s="19" t="str">
        <f>TRIM(data!J2260)</f>
        <v>Brazil</v>
      </c>
      <c r="K2381" s="19" t="str">
        <f>TRIM(data!K2260)</f>
        <v>South America</v>
      </c>
      <c r="L2381" s="19" t="str">
        <f>TRIM(data!L2260)</f>
        <v/>
      </c>
      <c r="M2381" s="19" t="str">
        <f>TRIM(data!M2260)</f>
        <v>KT629850</v>
      </c>
      <c r="N2381" s="19" t="str">
        <f>TRIM(data!N2260)</f>
        <v/>
      </c>
      <c r="O2381" s="19" t="str">
        <f>TRIM(data!O2260)</f>
        <v/>
      </c>
      <c r="P2381" s="19" t="str">
        <f>TRIM(data!P2260)</f>
        <v>Santiago 2020, https://doi.org/10.1094/PDIS-09-19-1929-RE</v>
      </c>
      <c r="Q2381" s="19" t="str">
        <f>TRIM(data!Q2260)</f>
        <v>2020</v>
      </c>
      <c r="R2381" s="19" t="str">
        <f>TRIM(data!R2260)</f>
        <v>Kyle Chipman</v>
      </c>
      <c r="T2381" s="22"/>
      <c r="U2381" s="22"/>
      <c r="V2381" s="22"/>
      <c r="W2381" s="22"/>
      <c r="X2381" s="22"/>
      <c r="Y2381" s="22"/>
      <c r="Z2381" s="22"/>
      <c r="AA2381" s="22"/>
    </row>
    <row r="2382" spans="1:27" x14ac:dyDescent="0.3">
      <c r="A2382" s="19" t="str">
        <f>TRIM(data!A2261)</f>
        <v>2266</v>
      </c>
      <c r="B2382" s="19" t="str">
        <f>TRIM(data!B2261)</f>
        <v>IIA</v>
      </c>
      <c r="C2382" s="19" t="str">
        <f>TRIM(data!C2261)</f>
        <v>41</v>
      </c>
      <c r="D2382" s="19" t="str">
        <f>TRIM(data!D2261)</f>
        <v>RS102</v>
      </c>
      <c r="E2382" s="19" t="str">
        <f>TRIM(data!E2261)</f>
        <v>Solanum lycopersicum (Tomato)</v>
      </c>
      <c r="F2382" s="19" t="str">
        <f>TRIM(data!F2261)</f>
        <v>Solanaceae</v>
      </c>
      <c r="G2382" s="19" t="str">
        <f>TRIM(data!G2261)</f>
        <v>Solanales</v>
      </c>
      <c r="H2382" s="19" t="str">
        <f>TRIM(data!H2261)</f>
        <v>1992</v>
      </c>
      <c r="I2382" s="19" t="str">
        <f>TRIM(data!I2261)</f>
        <v>Central Brazil</v>
      </c>
      <c r="J2382" s="19" t="str">
        <f>TRIM(data!J2261)</f>
        <v>Brazil</v>
      </c>
      <c r="K2382" s="19" t="str">
        <f>TRIM(data!K2261)</f>
        <v>South America</v>
      </c>
      <c r="L2382" s="19" t="str">
        <f>TRIM(data!L2261)</f>
        <v/>
      </c>
      <c r="M2382" s="19" t="str">
        <f>TRIM(data!M2261)</f>
        <v>KT629851</v>
      </c>
      <c r="N2382" s="19" t="str">
        <f>TRIM(data!N2261)</f>
        <v/>
      </c>
      <c r="O2382" s="19" t="str">
        <f>TRIM(data!O2261)</f>
        <v/>
      </c>
      <c r="P2382" s="19" t="str">
        <f>TRIM(data!P2261)</f>
        <v>Santiago 2020, https://doi.org/10.1094/PDIS-09-19-1929-RE</v>
      </c>
      <c r="Q2382" s="19" t="str">
        <f>TRIM(data!Q2261)</f>
        <v>2020</v>
      </c>
      <c r="R2382" s="19" t="str">
        <f>TRIM(data!R2261)</f>
        <v>Kyle Chipman</v>
      </c>
      <c r="T2382" s="22"/>
      <c r="U2382" s="22"/>
      <c r="V2382" s="22"/>
      <c r="W2382" s="22"/>
      <c r="X2382" s="22"/>
      <c r="Y2382" s="22"/>
      <c r="Z2382" s="22"/>
      <c r="AA2382" s="22"/>
    </row>
    <row r="2383" spans="1:27" x14ac:dyDescent="0.3">
      <c r="A2383" s="19" t="str">
        <f>TRIM(data!A2262)</f>
        <v>2267</v>
      </c>
      <c r="B2383" s="19" t="str">
        <f>TRIM(data!B2262)</f>
        <v>IIA</v>
      </c>
      <c r="C2383" s="19" t="str">
        <f>TRIM(data!C2262)</f>
        <v>41</v>
      </c>
      <c r="D2383" s="19" t="str">
        <f>TRIM(data!D2262)</f>
        <v>RS103</v>
      </c>
      <c r="E2383" s="19" t="str">
        <f>TRIM(data!E2262)</f>
        <v>Solanum lycopersicum (Tomato)</v>
      </c>
      <c r="F2383" s="19" t="str">
        <f>TRIM(data!F2262)</f>
        <v>Solanaceae</v>
      </c>
      <c r="G2383" s="19" t="str">
        <f>TRIM(data!G2262)</f>
        <v>Solanales</v>
      </c>
      <c r="H2383" s="19" t="str">
        <f>TRIM(data!H2262)</f>
        <v>1992</v>
      </c>
      <c r="I2383" s="19" t="str">
        <f>TRIM(data!I2262)</f>
        <v>Central Brazil</v>
      </c>
      <c r="J2383" s="19" t="str">
        <f>TRIM(data!J2262)</f>
        <v>Brazil</v>
      </c>
      <c r="K2383" s="19" t="str">
        <f>TRIM(data!K2262)</f>
        <v>South America</v>
      </c>
      <c r="L2383" s="19" t="str">
        <f>TRIM(data!L2262)</f>
        <v/>
      </c>
      <c r="M2383" s="19" t="str">
        <f>TRIM(data!M2262)</f>
        <v>KT629852</v>
      </c>
      <c r="N2383" s="19" t="str">
        <f>TRIM(data!N2262)</f>
        <v/>
      </c>
      <c r="O2383" s="19" t="str">
        <f>TRIM(data!O2262)</f>
        <v/>
      </c>
      <c r="P2383" s="19" t="str">
        <f>TRIM(data!P2262)</f>
        <v>Santiago 2020, https://doi.org/10.1094/PDIS-09-19-1929-RE</v>
      </c>
      <c r="Q2383" s="19" t="str">
        <f>TRIM(data!Q2262)</f>
        <v>2020</v>
      </c>
      <c r="R2383" s="19" t="str">
        <f>TRIM(data!R2262)</f>
        <v>Kyle Chipman</v>
      </c>
      <c r="T2383" s="22"/>
      <c r="U2383" s="22"/>
      <c r="V2383" s="22"/>
      <c r="W2383" s="22"/>
      <c r="X2383" s="22"/>
      <c r="Y2383" s="22"/>
      <c r="Z2383" s="22"/>
      <c r="AA2383" s="22"/>
    </row>
    <row r="2384" spans="1:27" x14ac:dyDescent="0.3">
      <c r="A2384" s="19" t="str">
        <f>TRIM(data!A2263)</f>
        <v>2268</v>
      </c>
      <c r="B2384" s="19" t="str">
        <f>TRIM(data!B2263)</f>
        <v>IIA</v>
      </c>
      <c r="C2384" s="19" t="str">
        <f>TRIM(data!C2263)</f>
        <v>41</v>
      </c>
      <c r="D2384" s="19" t="str">
        <f>TRIM(data!D2263)</f>
        <v>RS122</v>
      </c>
      <c r="E2384" s="19" t="str">
        <f>TRIM(data!E2263)</f>
        <v>Solanum lycopersicum (Tomato)</v>
      </c>
      <c r="F2384" s="19" t="str">
        <f>TRIM(data!F2263)</f>
        <v>Solanaceae</v>
      </c>
      <c r="G2384" s="19" t="str">
        <f>TRIM(data!G2263)</f>
        <v>Solanales</v>
      </c>
      <c r="H2384" s="19" t="str">
        <f>TRIM(data!H2263)</f>
        <v>1993</v>
      </c>
      <c r="I2384" s="19" t="str">
        <f>TRIM(data!I2263)</f>
        <v>Central Brazil</v>
      </c>
      <c r="J2384" s="19" t="str">
        <f>TRIM(data!J2263)</f>
        <v>Brazil</v>
      </c>
      <c r="K2384" s="19" t="str">
        <f>TRIM(data!K2263)</f>
        <v>South America</v>
      </c>
      <c r="L2384" s="19" t="str">
        <f>TRIM(data!L2263)</f>
        <v/>
      </c>
      <c r="M2384" s="19" t="str">
        <f>TRIM(data!M2263)</f>
        <v>KT629837</v>
      </c>
      <c r="N2384" s="19" t="str">
        <f>TRIM(data!N2263)</f>
        <v/>
      </c>
      <c r="O2384" s="19" t="str">
        <f>TRIM(data!O2263)</f>
        <v/>
      </c>
      <c r="P2384" s="19" t="str">
        <f>TRIM(data!P2263)</f>
        <v>Santiago 2020, https://doi.org/10.1094/PDIS-09-19-1929-RE</v>
      </c>
      <c r="Q2384" s="19" t="str">
        <f>TRIM(data!Q2263)</f>
        <v>2020</v>
      </c>
      <c r="R2384" s="19" t="str">
        <f>TRIM(data!R2263)</f>
        <v>Kyle Chipman</v>
      </c>
      <c r="T2384" s="22"/>
      <c r="U2384" s="22"/>
      <c r="V2384" s="22"/>
      <c r="W2384" s="22"/>
      <c r="X2384" s="22"/>
      <c r="Y2384" s="22"/>
      <c r="Z2384" s="22"/>
      <c r="AA2384" s="22"/>
    </row>
    <row r="2385" spans="1:27" x14ac:dyDescent="0.3">
      <c r="A2385" s="19" t="str">
        <f>TRIM(data!A2264)</f>
        <v>2269</v>
      </c>
      <c r="B2385" s="19" t="str">
        <f>TRIM(data!B2264)</f>
        <v>IIA</v>
      </c>
      <c r="C2385" s="19" t="str">
        <f>TRIM(data!C2264)</f>
        <v>41</v>
      </c>
      <c r="D2385" s="19" t="str">
        <f>TRIM(data!D2264)</f>
        <v>RS21</v>
      </c>
      <c r="E2385" s="19" t="str">
        <f>TRIM(data!E2264)</f>
        <v>Solanum lycopersicum (Tomato)</v>
      </c>
      <c r="F2385" s="19" t="str">
        <f>TRIM(data!F2264)</f>
        <v>Solanaceae</v>
      </c>
      <c r="G2385" s="19" t="str">
        <f>TRIM(data!G2264)</f>
        <v>Solanales</v>
      </c>
      <c r="H2385" s="19" t="str">
        <f>TRIM(data!H2264)</f>
        <v>1987</v>
      </c>
      <c r="I2385" s="19" t="str">
        <f>TRIM(data!I2264)</f>
        <v>Northeast Brazil</v>
      </c>
      <c r="J2385" s="19" t="str">
        <f>TRIM(data!J2264)</f>
        <v>Brazil</v>
      </c>
      <c r="K2385" s="19" t="str">
        <f>TRIM(data!K2264)</f>
        <v>South America</v>
      </c>
      <c r="L2385" s="19" t="str">
        <f>TRIM(data!L2264)</f>
        <v/>
      </c>
      <c r="M2385" s="19" t="str">
        <f>TRIM(data!M2264)</f>
        <v>KT629831</v>
      </c>
      <c r="N2385" s="19" t="str">
        <f>TRIM(data!N2264)</f>
        <v/>
      </c>
      <c r="O2385" s="19" t="str">
        <f>TRIM(data!O2264)</f>
        <v/>
      </c>
      <c r="P2385" s="19" t="str">
        <f>TRIM(data!P2264)</f>
        <v>Santiago 2020, https://doi.org/10.1094/PDIS-09-19-1929-RE</v>
      </c>
      <c r="Q2385" s="19" t="str">
        <f>TRIM(data!Q2264)</f>
        <v>2020</v>
      </c>
      <c r="R2385" s="19" t="str">
        <f>TRIM(data!R2264)</f>
        <v>Kyle Chipman</v>
      </c>
      <c r="T2385" s="22"/>
      <c r="U2385" s="22"/>
      <c r="V2385" s="22"/>
      <c r="W2385" s="22"/>
      <c r="X2385" s="22"/>
      <c r="Y2385" s="22"/>
      <c r="Z2385" s="22"/>
      <c r="AA2385" s="22"/>
    </row>
    <row r="2386" spans="1:27" x14ac:dyDescent="0.3">
      <c r="A2386" s="19" t="str">
        <f>TRIM(data!A2265)</f>
        <v>2270</v>
      </c>
      <c r="B2386" s="19" t="str">
        <f>TRIM(data!B2265)</f>
        <v>IIA</v>
      </c>
      <c r="C2386" s="19" t="str">
        <f>TRIM(data!C2265)</f>
        <v>41</v>
      </c>
      <c r="D2386" s="19" t="str">
        <f>TRIM(data!D2265)</f>
        <v>RS215</v>
      </c>
      <c r="E2386" s="19" t="str">
        <f>TRIM(data!E2265)</f>
        <v>Solanum lycopersicum (Tomato)</v>
      </c>
      <c r="F2386" s="19" t="str">
        <f>TRIM(data!F2265)</f>
        <v>Solanaceae</v>
      </c>
      <c r="G2386" s="19" t="str">
        <f>TRIM(data!G2265)</f>
        <v>Solanales</v>
      </c>
      <c r="H2386" s="19" t="str">
        <f>TRIM(data!H2265)</f>
        <v>2002</v>
      </c>
      <c r="I2386" s="19" t="str">
        <f>TRIM(data!I2265)</f>
        <v>North Brazil</v>
      </c>
      <c r="J2386" s="19" t="str">
        <f>TRIM(data!J2265)</f>
        <v>Brazil</v>
      </c>
      <c r="K2386" s="19" t="str">
        <f>TRIM(data!K2265)</f>
        <v>South America</v>
      </c>
      <c r="L2386" s="19" t="str">
        <f>TRIM(data!L2265)</f>
        <v/>
      </c>
      <c r="M2386" s="19" t="str">
        <f>TRIM(data!M2265)</f>
        <v>KT629840</v>
      </c>
      <c r="N2386" s="19" t="str">
        <f>TRIM(data!N2265)</f>
        <v/>
      </c>
      <c r="O2386" s="19" t="str">
        <f>TRIM(data!O2265)</f>
        <v/>
      </c>
      <c r="P2386" s="19" t="str">
        <f>TRIM(data!P2265)</f>
        <v>Santiago 2020, https://doi.org/10.1094/PDIS-09-19-1929-RE</v>
      </c>
      <c r="Q2386" s="19" t="str">
        <f>TRIM(data!Q2265)</f>
        <v>2020</v>
      </c>
      <c r="R2386" s="19" t="str">
        <f>TRIM(data!R2265)</f>
        <v>Kyle Chipman</v>
      </c>
      <c r="T2386" s="22"/>
      <c r="U2386" s="22"/>
      <c r="V2386" s="22"/>
      <c r="W2386" s="22"/>
      <c r="X2386" s="22"/>
      <c r="Y2386" s="22"/>
      <c r="Z2386" s="22"/>
      <c r="AA2386" s="22"/>
    </row>
    <row r="2387" spans="1:27" x14ac:dyDescent="0.3">
      <c r="A2387" s="19" t="str">
        <f>TRIM(data!A2266)</f>
        <v>2271</v>
      </c>
      <c r="B2387" s="19" t="str">
        <f>TRIM(data!B2266)</f>
        <v>IIA</v>
      </c>
      <c r="C2387" s="19" t="str">
        <f>TRIM(data!C2266)</f>
        <v>41</v>
      </c>
      <c r="D2387" s="19" t="str">
        <f>TRIM(data!D2266)</f>
        <v>RS216</v>
      </c>
      <c r="E2387" s="19" t="str">
        <f>TRIM(data!E2266)</f>
        <v>Solanum lycopersicum (Tomato)</v>
      </c>
      <c r="F2387" s="19" t="str">
        <f>TRIM(data!F2266)</f>
        <v>Solanaceae</v>
      </c>
      <c r="G2387" s="19" t="str">
        <f>TRIM(data!G2266)</f>
        <v>Solanales</v>
      </c>
      <c r="H2387" s="19" t="str">
        <f>TRIM(data!H2266)</f>
        <v>2002</v>
      </c>
      <c r="I2387" s="19" t="str">
        <f>TRIM(data!I2266)</f>
        <v>North Brazil</v>
      </c>
      <c r="J2387" s="19" t="str">
        <f>TRIM(data!J2266)</f>
        <v>Brazil</v>
      </c>
      <c r="K2387" s="19" t="str">
        <f>TRIM(data!K2266)</f>
        <v>South America</v>
      </c>
      <c r="L2387" s="19" t="str">
        <f>TRIM(data!L2266)</f>
        <v/>
      </c>
      <c r="M2387" s="19" t="str">
        <f>TRIM(data!M2266)</f>
        <v>KT629841</v>
      </c>
      <c r="N2387" s="19" t="str">
        <f>TRIM(data!N2266)</f>
        <v/>
      </c>
      <c r="O2387" s="19" t="str">
        <f>TRIM(data!O2266)</f>
        <v/>
      </c>
      <c r="P2387" s="19" t="str">
        <f>TRIM(data!P2266)</f>
        <v>Santiago 2020, https://doi.org/10.1094/PDIS-09-19-1929-RE</v>
      </c>
      <c r="Q2387" s="19" t="str">
        <f>TRIM(data!Q2266)</f>
        <v>2020</v>
      </c>
      <c r="R2387" s="19" t="str">
        <f>TRIM(data!R2266)</f>
        <v>Kyle Chipman</v>
      </c>
      <c r="T2387" s="22"/>
      <c r="U2387" s="22"/>
      <c r="V2387" s="22"/>
      <c r="W2387" s="22"/>
      <c r="X2387" s="22"/>
      <c r="Y2387" s="22"/>
      <c r="Z2387" s="22"/>
      <c r="AA2387" s="22"/>
    </row>
    <row r="2388" spans="1:27" x14ac:dyDescent="0.3">
      <c r="A2388" s="19" t="str">
        <f>TRIM(data!A2267)</f>
        <v>2272</v>
      </c>
      <c r="B2388" s="19" t="str">
        <f>TRIM(data!B2267)</f>
        <v>IIA</v>
      </c>
      <c r="C2388" s="19" t="str">
        <f>TRIM(data!C2267)</f>
        <v>41</v>
      </c>
      <c r="D2388" s="19" t="str">
        <f>TRIM(data!D2267)</f>
        <v>RS235</v>
      </c>
      <c r="E2388" s="19" t="str">
        <f>TRIM(data!E2267)</f>
        <v>Solanum lycopersicum (Tomato)</v>
      </c>
      <c r="F2388" s="19" t="str">
        <f>TRIM(data!F2267)</f>
        <v>Solanaceae</v>
      </c>
      <c r="G2388" s="19" t="str">
        <f>TRIM(data!G2267)</f>
        <v>Solanales</v>
      </c>
      <c r="H2388" s="19" t="str">
        <f>TRIM(data!H2267)</f>
        <v>2003</v>
      </c>
      <c r="I2388" s="19" t="str">
        <f>TRIM(data!I2267)</f>
        <v>North Brazil</v>
      </c>
      <c r="J2388" s="19" t="str">
        <f>TRIM(data!J2267)</f>
        <v>Brazil</v>
      </c>
      <c r="K2388" s="19" t="str">
        <f>TRIM(data!K2267)</f>
        <v>South America</v>
      </c>
      <c r="L2388" s="19" t="str">
        <f>TRIM(data!L2267)</f>
        <v/>
      </c>
      <c r="M2388" s="19" t="str">
        <f>TRIM(data!M2267)</f>
        <v>KT629844</v>
      </c>
      <c r="N2388" s="19" t="str">
        <f>TRIM(data!N2267)</f>
        <v/>
      </c>
      <c r="O2388" s="19" t="str">
        <f>TRIM(data!O2267)</f>
        <v/>
      </c>
      <c r="P2388" s="19" t="str">
        <f>TRIM(data!P2267)</f>
        <v>Santiago 2020, https://doi.org/10.1094/PDIS-09-19-1929-RE</v>
      </c>
      <c r="Q2388" s="19" t="str">
        <f>TRIM(data!Q2267)</f>
        <v>2020</v>
      </c>
      <c r="R2388" s="19" t="str">
        <f>TRIM(data!R2267)</f>
        <v>Kyle Chipman</v>
      </c>
      <c r="T2388" s="22"/>
      <c r="U2388" s="22"/>
      <c r="V2388" s="22"/>
      <c r="W2388" s="22"/>
      <c r="X2388" s="22"/>
      <c r="Y2388" s="22"/>
      <c r="Z2388" s="22"/>
      <c r="AA2388" s="22"/>
    </row>
    <row r="2389" spans="1:27" x14ac:dyDescent="0.3">
      <c r="A2389" s="19" t="str">
        <f>TRIM(data!A2268)</f>
        <v>2273</v>
      </c>
      <c r="B2389" s="19" t="str">
        <f>TRIM(data!B2268)</f>
        <v>IIA</v>
      </c>
      <c r="C2389" s="19" t="str">
        <f>TRIM(data!C2268)</f>
        <v>41</v>
      </c>
      <c r="D2389" s="19" t="str">
        <f>TRIM(data!D2268)</f>
        <v>RS236</v>
      </c>
      <c r="E2389" s="19" t="str">
        <f>TRIM(data!E2268)</f>
        <v>Solanum lycopersicum (Tomato)</v>
      </c>
      <c r="F2389" s="19" t="str">
        <f>TRIM(data!F2268)</f>
        <v>Solanaceae</v>
      </c>
      <c r="G2389" s="19" t="str">
        <f>TRIM(data!G2268)</f>
        <v>Solanales</v>
      </c>
      <c r="H2389" s="19" t="str">
        <f>TRIM(data!H2268)</f>
        <v>2003</v>
      </c>
      <c r="I2389" s="19" t="str">
        <f>TRIM(data!I2268)</f>
        <v>North Brazil</v>
      </c>
      <c r="J2389" s="19" t="str">
        <f>TRIM(data!J2268)</f>
        <v>Brazil</v>
      </c>
      <c r="K2389" s="19" t="str">
        <f>TRIM(data!K2268)</f>
        <v>South America</v>
      </c>
      <c r="L2389" s="19" t="str">
        <f>TRIM(data!L2268)</f>
        <v/>
      </c>
      <c r="M2389" s="19" t="str">
        <f>TRIM(data!M2268)</f>
        <v>KT629845</v>
      </c>
      <c r="N2389" s="19" t="str">
        <f>TRIM(data!N2268)</f>
        <v/>
      </c>
      <c r="O2389" s="19" t="str">
        <f>TRIM(data!O2268)</f>
        <v/>
      </c>
      <c r="P2389" s="19" t="str">
        <f>TRIM(data!P2268)</f>
        <v>Santiago 2020, https://doi.org/10.1094/PDIS-09-19-1929-RE</v>
      </c>
      <c r="Q2389" s="19" t="str">
        <f>TRIM(data!Q2268)</f>
        <v>2020</v>
      </c>
      <c r="R2389" s="19" t="str">
        <f>TRIM(data!R2268)</f>
        <v>Kyle Chipman</v>
      </c>
      <c r="T2389" s="22"/>
      <c r="U2389" s="22"/>
      <c r="V2389" s="22"/>
      <c r="W2389" s="22"/>
      <c r="X2389" s="22"/>
      <c r="Y2389" s="22"/>
      <c r="Z2389" s="22"/>
      <c r="AA2389" s="22"/>
    </row>
    <row r="2390" spans="1:27" x14ac:dyDescent="0.3">
      <c r="A2390" s="19" t="str">
        <f>TRIM(data!A2269)</f>
        <v>2274</v>
      </c>
      <c r="B2390" s="19" t="str">
        <f>TRIM(data!B2269)</f>
        <v>IIA</v>
      </c>
      <c r="C2390" s="19" t="str">
        <f>TRIM(data!C2269)</f>
        <v>41</v>
      </c>
      <c r="D2390" s="19" t="str">
        <f>TRIM(data!D2269)</f>
        <v>RS298</v>
      </c>
      <c r="E2390" s="19" t="str">
        <f>TRIM(data!E2269)</f>
        <v>Eucalyptus sp.</v>
      </c>
      <c r="F2390" s="19" t="str">
        <f>TRIM(data!F2269)</f>
        <v>Myrtaceae</v>
      </c>
      <c r="G2390" s="19" t="str">
        <f>TRIM(data!G2269)</f>
        <v>Myrtales</v>
      </c>
      <c r="H2390" s="19" t="str">
        <f>TRIM(data!H2269)</f>
        <v/>
      </c>
      <c r="I2390" s="19" t="str">
        <f>TRIM(data!I2269)</f>
        <v>Southeast Brazil</v>
      </c>
      <c r="J2390" s="19" t="str">
        <f>TRIM(data!J2269)</f>
        <v>Brazil</v>
      </c>
      <c r="K2390" s="19" t="str">
        <f>TRIM(data!K2269)</f>
        <v>South America</v>
      </c>
      <c r="L2390" s="19" t="str">
        <f>TRIM(data!L2269)</f>
        <v/>
      </c>
      <c r="M2390" s="19" t="str">
        <f>TRIM(data!M2269)</f>
        <v>KT629855</v>
      </c>
      <c r="N2390" s="19" t="str">
        <f>TRIM(data!N2269)</f>
        <v/>
      </c>
      <c r="O2390" s="19" t="str">
        <f>TRIM(data!O2269)</f>
        <v/>
      </c>
      <c r="P2390" s="19" t="str">
        <f>TRIM(data!P2269)</f>
        <v>Rossato 2017, https://doi.org/10.1007/s40858-017-0177-x</v>
      </c>
      <c r="Q2390" s="19" t="str">
        <f>TRIM(data!Q2269)</f>
        <v>2017</v>
      </c>
      <c r="R2390" s="19" t="str">
        <f>TRIM(data!R2269)</f>
        <v>Kyle Chipman</v>
      </c>
      <c r="T2390" s="22"/>
      <c r="U2390" s="22"/>
      <c r="V2390" s="22"/>
      <c r="W2390" s="22"/>
      <c r="X2390" s="22"/>
      <c r="Y2390" s="22"/>
      <c r="Z2390" s="22"/>
      <c r="AA2390" s="22"/>
    </row>
    <row r="2391" spans="1:27" x14ac:dyDescent="0.3">
      <c r="A2391" s="19" t="str">
        <f>TRIM(data!A2270)</f>
        <v>2275</v>
      </c>
      <c r="B2391" s="19" t="str">
        <f>TRIM(data!B2270)</f>
        <v>IIA</v>
      </c>
      <c r="C2391" s="19" t="str">
        <f>TRIM(data!C2270)</f>
        <v>41</v>
      </c>
      <c r="D2391" s="19" t="str">
        <f>TRIM(data!D2270)</f>
        <v>RS37</v>
      </c>
      <c r="E2391" s="19" t="str">
        <f>TRIM(data!E2270)</f>
        <v>Solanum lycopersicum (Tomato)</v>
      </c>
      <c r="F2391" s="19" t="str">
        <f>TRIM(data!F2270)</f>
        <v>Solanaceae</v>
      </c>
      <c r="G2391" s="19" t="str">
        <f>TRIM(data!G2270)</f>
        <v>Solanales</v>
      </c>
      <c r="H2391" s="19" t="str">
        <f>TRIM(data!H2270)</f>
        <v>1988</v>
      </c>
      <c r="I2391" s="19" t="str">
        <f>TRIM(data!I2270)</f>
        <v>North Brazil</v>
      </c>
      <c r="J2391" s="19" t="str">
        <f>TRIM(data!J2270)</f>
        <v>Brazil</v>
      </c>
      <c r="K2391" s="19" t="str">
        <f>TRIM(data!K2270)</f>
        <v>South America</v>
      </c>
      <c r="L2391" s="19" t="str">
        <f>TRIM(data!L2270)</f>
        <v/>
      </c>
      <c r="M2391" s="19" t="str">
        <f>TRIM(data!M2270)</f>
        <v>KT629853</v>
      </c>
      <c r="N2391" s="19" t="str">
        <f>TRIM(data!N2270)</f>
        <v/>
      </c>
      <c r="O2391" s="19" t="str">
        <f>TRIM(data!O2270)</f>
        <v/>
      </c>
      <c r="P2391" s="19" t="str">
        <f>TRIM(data!P2270)</f>
        <v>Santiago 2020, https://doi.org/10.1094/PDIS-09-19-1929-RE</v>
      </c>
      <c r="Q2391" s="19" t="str">
        <f>TRIM(data!Q2270)</f>
        <v>2020</v>
      </c>
      <c r="R2391" s="19" t="str">
        <f>TRIM(data!R2270)</f>
        <v>Kyle Chipman</v>
      </c>
      <c r="T2391" s="22"/>
      <c r="U2391" s="22"/>
      <c r="V2391" s="22"/>
      <c r="W2391" s="22"/>
      <c r="X2391" s="22"/>
      <c r="Y2391" s="22"/>
      <c r="Z2391" s="22"/>
      <c r="AA2391" s="22"/>
    </row>
    <row r="2392" spans="1:27" x14ac:dyDescent="0.3">
      <c r="A2392" s="19" t="str">
        <f>TRIM(data!A2271)</f>
        <v>2276</v>
      </c>
      <c r="B2392" s="19" t="str">
        <f>TRIM(data!B2271)</f>
        <v>IIA</v>
      </c>
      <c r="C2392" s="19" t="str">
        <f>TRIM(data!C2271)</f>
        <v>41</v>
      </c>
      <c r="D2392" s="19" t="str">
        <f>TRIM(data!D2271)</f>
        <v>RS483</v>
      </c>
      <c r="E2392" s="19" t="str">
        <f>TRIM(data!E2271)</f>
        <v>Eucalyptus sp.</v>
      </c>
      <c r="F2392" s="19" t="str">
        <f>TRIM(data!F2271)</f>
        <v>Myrtaceae</v>
      </c>
      <c r="G2392" s="19" t="str">
        <f>TRIM(data!G2271)</f>
        <v>Myrtales</v>
      </c>
      <c r="H2392" s="19" t="str">
        <f>TRIM(data!H2271)</f>
        <v/>
      </c>
      <c r="I2392" s="19" t="str">
        <f>TRIM(data!I2271)</f>
        <v>Central Brazil</v>
      </c>
      <c r="J2392" s="19" t="str">
        <f>TRIM(data!J2271)</f>
        <v>Brazil</v>
      </c>
      <c r="K2392" s="19" t="str">
        <f>TRIM(data!K2271)</f>
        <v>South America</v>
      </c>
      <c r="L2392" s="19" t="str">
        <f>TRIM(data!L2271)</f>
        <v/>
      </c>
      <c r="M2392" s="19" t="str">
        <f>TRIM(data!M2271)</f>
        <v>KT629832</v>
      </c>
      <c r="N2392" s="19" t="str">
        <f>TRIM(data!N2271)</f>
        <v/>
      </c>
      <c r="O2392" s="19" t="str">
        <f>TRIM(data!O2271)</f>
        <v/>
      </c>
      <c r="P2392" s="19" t="str">
        <f>TRIM(data!P2271)</f>
        <v>Lee 2020, https://dx.doi.org/10.5423%2FPPJ.OA.06.2020.0095</v>
      </c>
      <c r="Q2392" s="19" t="str">
        <f>TRIM(data!Q2271)</f>
        <v>2020</v>
      </c>
      <c r="R2392" s="19" t="str">
        <f>TRIM(data!R2271)</f>
        <v>Darrielle Williams</v>
      </c>
      <c r="T2392" s="22"/>
      <c r="U2392" s="22"/>
      <c r="V2392" s="22"/>
      <c r="W2392" s="22"/>
      <c r="X2392" s="22"/>
      <c r="Y2392" s="22"/>
      <c r="Z2392" s="22"/>
      <c r="AA2392" s="22"/>
    </row>
    <row r="2393" spans="1:27" x14ac:dyDescent="0.3">
      <c r="A2393" s="19" t="str">
        <f>TRIM(data!A2272)</f>
        <v>2277</v>
      </c>
      <c r="B2393" s="19" t="str">
        <f>TRIM(data!B2272)</f>
        <v>IIA</v>
      </c>
      <c r="C2393" s="19" t="str">
        <f>TRIM(data!C2272)</f>
        <v>41</v>
      </c>
      <c r="D2393" s="19" t="str">
        <f>TRIM(data!D2272)</f>
        <v>RS62</v>
      </c>
      <c r="E2393" s="19" t="str">
        <f>TRIM(data!E2272)</f>
        <v>Solanum lycopersicum (Tomato)</v>
      </c>
      <c r="F2393" s="19" t="str">
        <f>TRIM(data!F2272)</f>
        <v>Solanaceae</v>
      </c>
      <c r="G2393" s="19" t="str">
        <f>TRIM(data!G2272)</f>
        <v>Solanales</v>
      </c>
      <c r="H2393" s="19" t="str">
        <f>TRIM(data!H2272)</f>
        <v>1990</v>
      </c>
      <c r="I2393" s="19" t="str">
        <f>TRIM(data!I2272)</f>
        <v>Northeast Brazil</v>
      </c>
      <c r="J2393" s="19" t="str">
        <f>TRIM(data!J2272)</f>
        <v>Brazil</v>
      </c>
      <c r="K2393" s="19" t="str">
        <f>TRIM(data!K2272)</f>
        <v>South America</v>
      </c>
      <c r="L2393" s="19" t="str">
        <f>TRIM(data!L2272)</f>
        <v/>
      </c>
      <c r="M2393" s="19" t="str">
        <f>TRIM(data!M2272)</f>
        <v>KT629847</v>
      </c>
      <c r="N2393" s="19" t="str">
        <f>TRIM(data!N2272)</f>
        <v/>
      </c>
      <c r="O2393" s="19" t="str">
        <f>TRIM(data!O2272)</f>
        <v/>
      </c>
      <c r="P2393" s="19" t="str">
        <f>TRIM(data!P2272)</f>
        <v>Santiago 2020, https://doi.org/10.1094/PDIS-09-19-1929-RE</v>
      </c>
      <c r="Q2393" s="19" t="str">
        <f>TRIM(data!Q2272)</f>
        <v>2020</v>
      </c>
      <c r="R2393" s="19" t="str">
        <f>TRIM(data!R2272)</f>
        <v>Kyle Chipman</v>
      </c>
      <c r="T2393" s="22"/>
      <c r="U2393" s="22"/>
      <c r="V2393" s="22"/>
      <c r="W2393" s="22"/>
      <c r="X2393" s="22"/>
      <c r="Y2393" s="22"/>
      <c r="Z2393" s="22"/>
      <c r="AA2393" s="22"/>
    </row>
    <row r="2394" spans="1:27" x14ac:dyDescent="0.3">
      <c r="A2394" s="19" t="str">
        <f>TRIM(data!A2273)</f>
        <v>2278</v>
      </c>
      <c r="B2394" s="19" t="str">
        <f>TRIM(data!B2273)</f>
        <v>IIA</v>
      </c>
      <c r="C2394" s="19" t="str">
        <f>TRIM(data!C2273)</f>
        <v>41</v>
      </c>
      <c r="D2394" s="19" t="str">
        <f>TRIM(data!D2273)</f>
        <v>RS63</v>
      </c>
      <c r="E2394" s="19" t="str">
        <f>TRIM(data!E2273)</f>
        <v>Solanum lycopersicum (Tomato)</v>
      </c>
      <c r="F2394" s="19" t="str">
        <f>TRIM(data!F2273)</f>
        <v>Solanaceae</v>
      </c>
      <c r="G2394" s="19" t="str">
        <f>TRIM(data!G2273)</f>
        <v>Solanales</v>
      </c>
      <c r="H2394" s="19" t="str">
        <f>TRIM(data!H2273)</f>
        <v>1990</v>
      </c>
      <c r="I2394" s="19" t="str">
        <f>TRIM(data!I2273)</f>
        <v>Northeast Brazil</v>
      </c>
      <c r="J2394" s="19" t="str">
        <f>TRIM(data!J2273)</f>
        <v>Brazil</v>
      </c>
      <c r="K2394" s="19" t="str">
        <f>TRIM(data!K2273)</f>
        <v>South America</v>
      </c>
      <c r="L2394" s="19" t="str">
        <f>TRIM(data!L2273)</f>
        <v/>
      </c>
      <c r="M2394" s="19" t="str">
        <f>TRIM(data!M2273)</f>
        <v>KT629848</v>
      </c>
      <c r="N2394" s="19" t="str">
        <f>TRIM(data!N2273)</f>
        <v/>
      </c>
      <c r="O2394" s="19" t="str">
        <f>TRIM(data!O2273)</f>
        <v/>
      </c>
      <c r="P2394" s="19" t="str">
        <f>TRIM(data!P2273)</f>
        <v>Santiago 2020, https://doi.org/10.1094/PDIS-09-19-1929-RE</v>
      </c>
      <c r="Q2394" s="19" t="str">
        <f>TRIM(data!Q2273)</f>
        <v>2020</v>
      </c>
      <c r="R2394" s="19" t="str">
        <f>TRIM(data!R2273)</f>
        <v>Kyle Chipman</v>
      </c>
      <c r="T2394" s="22"/>
      <c r="U2394" s="22"/>
      <c r="V2394" s="22"/>
      <c r="W2394" s="22"/>
      <c r="X2394" s="22"/>
      <c r="Y2394" s="22"/>
      <c r="Z2394" s="22"/>
      <c r="AA2394" s="22"/>
    </row>
    <row r="2395" spans="1:27" x14ac:dyDescent="0.3">
      <c r="A2395" s="19" t="str">
        <f>TRIM(data!A2274)</f>
        <v>2279</v>
      </c>
      <c r="B2395" s="19" t="str">
        <f>TRIM(data!B2274)</f>
        <v>IIA</v>
      </c>
      <c r="C2395" s="19" t="str">
        <f>TRIM(data!C2274)</f>
        <v>41</v>
      </c>
      <c r="D2395" s="19" t="str">
        <f>TRIM(data!D2274)</f>
        <v>RUN150</v>
      </c>
      <c r="E2395" s="19" t="str">
        <f>TRIM(data!E2274)</f>
        <v>Solanum lycopersicum (Tomato)</v>
      </c>
      <c r="F2395" s="19" t="str">
        <f>TRIM(data!F2274)</f>
        <v>Solanaceae</v>
      </c>
      <c r="G2395" s="19" t="str">
        <f>TRIM(data!G2274)</f>
        <v>Solanales</v>
      </c>
      <c r="H2395" s="19" t="str">
        <f>TRIM(data!H2274)</f>
        <v>2005</v>
      </c>
      <c r="I2395" s="19" t="str">
        <f>TRIM(data!I2274)</f>
        <v>Dschang (ZAE3), Cameroon</v>
      </c>
      <c r="J2395" s="19" t="str">
        <f>TRIM(data!J2274)</f>
        <v>Cameroon</v>
      </c>
      <c r="K2395" s="19" t="str">
        <f>TRIM(data!K2274)</f>
        <v>Africa</v>
      </c>
      <c r="L2395" s="19" t="str">
        <f>TRIM(data!L2274)</f>
        <v/>
      </c>
      <c r="M2395" s="19" t="str">
        <f>TRIM(data!M2274)</f>
        <v/>
      </c>
      <c r="N2395" s="19" t="str">
        <f>TRIM(data!N2274)</f>
        <v/>
      </c>
      <c r="O2395" s="19" t="str">
        <f>TRIM(data!O2274)</f>
        <v/>
      </c>
      <c r="P2395" s="19" t="str">
        <f>TRIM(data!P2274)</f>
        <v>N'Guessan 2013, https://doi.org/10.1016/j.mimet.2013.01.012</v>
      </c>
      <c r="Q2395" s="19" t="str">
        <f>TRIM(data!Q2274)</f>
        <v>2013</v>
      </c>
      <c r="R2395" s="19" t="str">
        <f>TRIM(data!R2274)</f>
        <v>Maria Charco Munoz</v>
      </c>
      <c r="T2395" s="22"/>
      <c r="U2395" s="22"/>
      <c r="V2395" s="22"/>
      <c r="W2395" s="22"/>
      <c r="X2395" s="22"/>
      <c r="Y2395" s="22"/>
      <c r="Z2395" s="22"/>
      <c r="AA2395" s="22"/>
    </row>
    <row r="2396" spans="1:27" x14ac:dyDescent="0.3">
      <c r="A2396" s="19" t="str">
        <f>TRIM(data!A2275)</f>
        <v>2280</v>
      </c>
      <c r="B2396" s="19" t="str">
        <f>TRIM(data!B2275)</f>
        <v>IIA</v>
      </c>
      <c r="C2396" s="19" t="str">
        <f>TRIM(data!C2275)</f>
        <v>50</v>
      </c>
      <c r="D2396" s="19" t="str">
        <f>TRIM(data!D2275)</f>
        <v>CIP120</v>
      </c>
      <c r="E2396" s="19" t="str">
        <f>TRIM(data!E2275)</f>
        <v>Solanum tuberosum (Potato)</v>
      </c>
      <c r="F2396" s="19" t="str">
        <f>TRIM(data!F2275)</f>
        <v>Solanaceae</v>
      </c>
      <c r="G2396" s="19" t="str">
        <f>TRIM(data!G2275)</f>
        <v>Solanales</v>
      </c>
      <c r="H2396" s="19" t="str">
        <f>TRIM(data!H2275)</f>
        <v>1979</v>
      </c>
      <c r="I2396" s="19" t="str">
        <f>TRIM(data!I2275)</f>
        <v>Peru</v>
      </c>
      <c r="J2396" s="19" t="str">
        <f>TRIM(data!J2275)</f>
        <v>Peru</v>
      </c>
      <c r="K2396" s="19" t="str">
        <f>TRIM(data!K2275)</f>
        <v>South America</v>
      </c>
      <c r="L2396" s="19" t="str">
        <f>TRIM(data!L2275)</f>
        <v/>
      </c>
      <c r="M2396" s="19" t="str">
        <f>TRIM(data!M2275)</f>
        <v>MF461736</v>
      </c>
      <c r="N2396" s="19" t="str">
        <f>TRIM(data!N2275)</f>
        <v/>
      </c>
      <c r="O2396" s="19" t="str">
        <f>TRIM(data!O2275)</f>
        <v/>
      </c>
      <c r="P2396" s="19" t="str">
        <f>TRIM(data!P2275)</f>
        <v>Gutarra 2017, https://doi.org/10.3389/fpls.2017.01221</v>
      </c>
      <c r="Q2396" s="19" t="str">
        <f>TRIM(data!Q2275)</f>
        <v>2017</v>
      </c>
      <c r="R2396" s="19" t="str">
        <f>TRIM(data!R2275)</f>
        <v>Kyle Chipman</v>
      </c>
      <c r="T2396" s="22"/>
      <c r="U2396" s="22"/>
      <c r="V2396" s="22"/>
      <c r="W2396" s="22"/>
      <c r="X2396" s="22"/>
      <c r="Y2396" s="22"/>
      <c r="Z2396" s="22"/>
      <c r="AA2396" s="22"/>
    </row>
    <row r="2397" spans="1:27" x14ac:dyDescent="0.3">
      <c r="A2397" s="19" t="str">
        <f>TRIM(data!A2276)</f>
        <v>2281</v>
      </c>
      <c r="B2397" s="19" t="str">
        <f>TRIM(data!B2276)</f>
        <v>IIA</v>
      </c>
      <c r="C2397" s="19" t="str">
        <f>TRIM(data!C2276)</f>
        <v>50</v>
      </c>
      <c r="D2397" s="19" t="str">
        <f>TRIM(data!D2276)</f>
        <v>CIP128</v>
      </c>
      <c r="E2397" s="19" t="str">
        <f>TRIM(data!E2276)</f>
        <v>Solanum tuberosum (Potato)</v>
      </c>
      <c r="F2397" s="19" t="str">
        <f>TRIM(data!F2276)</f>
        <v>Solanaceae</v>
      </c>
      <c r="G2397" s="19" t="str">
        <f>TRIM(data!G2276)</f>
        <v>Solanales</v>
      </c>
      <c r="H2397" s="19" t="str">
        <f>TRIM(data!H2276)</f>
        <v>1977</v>
      </c>
      <c r="I2397" s="19" t="str">
        <f>TRIM(data!I2276)</f>
        <v>Peru</v>
      </c>
      <c r="J2397" s="19" t="str">
        <f>TRIM(data!J2276)</f>
        <v>Peru</v>
      </c>
      <c r="K2397" s="19" t="str">
        <f>TRIM(data!K2276)</f>
        <v>South America</v>
      </c>
      <c r="L2397" s="19" t="str">
        <f>TRIM(data!L2276)</f>
        <v/>
      </c>
      <c r="M2397" s="19" t="str">
        <f>TRIM(data!M2276)</f>
        <v>MF461737</v>
      </c>
      <c r="N2397" s="19" t="str">
        <f>TRIM(data!N2276)</f>
        <v/>
      </c>
      <c r="O2397" s="19" t="str">
        <f>TRIM(data!O2276)</f>
        <v/>
      </c>
      <c r="P2397" s="19" t="str">
        <f>TRIM(data!P2276)</f>
        <v>Gutarra 2017, https://doi.org/10.3389/fpls.2017.01221</v>
      </c>
      <c r="Q2397" s="19" t="str">
        <f>TRIM(data!Q2276)</f>
        <v>2017</v>
      </c>
      <c r="R2397" s="19" t="str">
        <f>TRIM(data!R2276)</f>
        <v>Kyle Chipman</v>
      </c>
      <c r="T2397" s="22"/>
      <c r="U2397" s="22"/>
      <c r="V2397" s="22"/>
      <c r="W2397" s="22"/>
      <c r="X2397" s="22"/>
      <c r="Y2397" s="22"/>
      <c r="Z2397" s="22"/>
      <c r="AA2397" s="22"/>
    </row>
    <row r="2398" spans="1:27" x14ac:dyDescent="0.3">
      <c r="A2398" s="19" t="str">
        <f>TRIM(data!A2277)</f>
        <v>2282</v>
      </c>
      <c r="B2398" s="19" t="str">
        <f>TRIM(data!B2277)</f>
        <v>IIA</v>
      </c>
      <c r="C2398" s="19" t="str">
        <f>TRIM(data!C2277)</f>
        <v>50</v>
      </c>
      <c r="D2398" s="19" t="str">
        <f>TRIM(data!D2277)</f>
        <v>CIP129</v>
      </c>
      <c r="E2398" s="19" t="str">
        <f>TRIM(data!E2277)</f>
        <v>Solanum tuberosum (Potato)</v>
      </c>
      <c r="F2398" s="19" t="str">
        <f>TRIM(data!F2277)</f>
        <v>Solanaceae</v>
      </c>
      <c r="G2398" s="19" t="str">
        <f>TRIM(data!G2277)</f>
        <v>Solanales</v>
      </c>
      <c r="H2398" s="19" t="str">
        <f>TRIM(data!H2277)</f>
        <v>1977</v>
      </c>
      <c r="I2398" s="19" t="str">
        <f>TRIM(data!I2277)</f>
        <v>Peru</v>
      </c>
      <c r="J2398" s="19" t="str">
        <f>TRIM(data!J2277)</f>
        <v>Peru</v>
      </c>
      <c r="K2398" s="19" t="str">
        <f>TRIM(data!K2277)</f>
        <v>South America</v>
      </c>
      <c r="L2398" s="19" t="str">
        <f>TRIM(data!L2277)</f>
        <v/>
      </c>
      <c r="M2398" s="19" t="str">
        <f>TRIM(data!M2277)</f>
        <v>MF461738</v>
      </c>
      <c r="N2398" s="19" t="str">
        <f>TRIM(data!N2277)</f>
        <v/>
      </c>
      <c r="O2398" s="19" t="str">
        <f>TRIM(data!O2277)</f>
        <v/>
      </c>
      <c r="P2398" s="19" t="str">
        <f>TRIM(data!P2277)</f>
        <v>Gutarra 2017, https://doi.org/10.3389/fpls.2017.01221</v>
      </c>
      <c r="Q2398" s="19" t="str">
        <f>TRIM(data!Q2277)</f>
        <v>2017</v>
      </c>
      <c r="R2398" s="19" t="str">
        <f>TRIM(data!R2277)</f>
        <v>Kyle Chipman</v>
      </c>
      <c r="T2398" s="22"/>
      <c r="U2398" s="22"/>
      <c r="V2398" s="22"/>
      <c r="W2398" s="22"/>
      <c r="X2398" s="22"/>
      <c r="Y2398" s="22"/>
      <c r="Z2398" s="22"/>
      <c r="AA2398" s="22"/>
    </row>
    <row r="2399" spans="1:27" x14ac:dyDescent="0.3">
      <c r="A2399" s="19" t="str">
        <f>TRIM(data!A2278)</f>
        <v>2283</v>
      </c>
      <c r="B2399" s="19" t="str">
        <f>TRIM(data!B2278)</f>
        <v>IIA</v>
      </c>
      <c r="C2399" s="19" t="str">
        <f>TRIM(data!C2278)</f>
        <v>50</v>
      </c>
      <c r="D2399" s="19" t="str">
        <f>TRIM(data!D2278)</f>
        <v>CIP130</v>
      </c>
      <c r="E2399" s="19" t="str">
        <f>TRIM(data!E2278)</f>
        <v>Solanum tuberosum (Potato)</v>
      </c>
      <c r="F2399" s="19" t="str">
        <f>TRIM(data!F2278)</f>
        <v>Solanaceae</v>
      </c>
      <c r="G2399" s="19" t="str">
        <f>TRIM(data!G2278)</f>
        <v>Solanales</v>
      </c>
      <c r="H2399" s="19" t="str">
        <f>TRIM(data!H2278)</f>
        <v>1977</v>
      </c>
      <c r="I2399" s="19" t="str">
        <f>TRIM(data!I2278)</f>
        <v>Peru</v>
      </c>
      <c r="J2399" s="19" t="str">
        <f>TRIM(data!J2278)</f>
        <v>Peru</v>
      </c>
      <c r="K2399" s="19" t="str">
        <f>TRIM(data!K2278)</f>
        <v>South America</v>
      </c>
      <c r="L2399" s="19" t="str">
        <f>TRIM(data!L2278)</f>
        <v/>
      </c>
      <c r="M2399" s="19" t="str">
        <f>TRIM(data!M2278)</f>
        <v>MF461740</v>
      </c>
      <c r="N2399" s="19" t="str">
        <f>TRIM(data!N2278)</f>
        <v/>
      </c>
      <c r="O2399" s="19" t="str">
        <f>TRIM(data!O2278)</f>
        <v/>
      </c>
      <c r="P2399" s="19" t="str">
        <f>TRIM(data!P2278)</f>
        <v>Gutarra 2017, https://doi.org/10.3389/fpls.2017.01221</v>
      </c>
      <c r="Q2399" s="19" t="str">
        <f>TRIM(data!Q2278)</f>
        <v>2017</v>
      </c>
      <c r="R2399" s="19" t="str">
        <f>TRIM(data!R2278)</f>
        <v>Kyle Chipman</v>
      </c>
      <c r="T2399" s="22"/>
      <c r="U2399" s="22"/>
      <c r="V2399" s="22"/>
      <c r="W2399" s="22"/>
      <c r="X2399" s="22"/>
      <c r="Y2399" s="22"/>
      <c r="Z2399" s="22"/>
      <c r="AA2399" s="22"/>
    </row>
    <row r="2400" spans="1:27" x14ac:dyDescent="0.3">
      <c r="A2400" s="19" t="str">
        <f>TRIM(data!A2279)</f>
        <v>2284</v>
      </c>
      <c r="B2400" s="19" t="str">
        <f>TRIM(data!B2279)</f>
        <v>IIA</v>
      </c>
      <c r="C2400" s="19" t="str">
        <f>TRIM(data!C2279)</f>
        <v>50</v>
      </c>
      <c r="D2400" s="19" t="str">
        <f>TRIM(data!D2279)</f>
        <v>CIP147</v>
      </c>
      <c r="E2400" s="19" t="str">
        <f>TRIM(data!E2279)</f>
        <v>Solanum tuberosum (Potato)</v>
      </c>
      <c r="F2400" s="19" t="str">
        <f>TRIM(data!F2279)</f>
        <v>Solanaceae</v>
      </c>
      <c r="G2400" s="19" t="str">
        <f>TRIM(data!G2279)</f>
        <v>Solanales</v>
      </c>
      <c r="H2400" s="19" t="str">
        <f>TRIM(data!H2279)</f>
        <v>1978</v>
      </c>
      <c r="I2400" s="19" t="str">
        <f>TRIM(data!I2279)</f>
        <v>Peru</v>
      </c>
      <c r="J2400" s="19" t="str">
        <f>TRIM(data!J2279)</f>
        <v>Peru</v>
      </c>
      <c r="K2400" s="19" t="str">
        <f>TRIM(data!K2279)</f>
        <v>South America</v>
      </c>
      <c r="L2400" s="19" t="str">
        <f>TRIM(data!L2279)</f>
        <v/>
      </c>
      <c r="M2400" s="19" t="str">
        <f>TRIM(data!M2279)</f>
        <v>MF461745</v>
      </c>
      <c r="N2400" s="19" t="str">
        <f>TRIM(data!N2279)</f>
        <v/>
      </c>
      <c r="O2400" s="19" t="str">
        <f>TRIM(data!O2279)</f>
        <v/>
      </c>
      <c r="P2400" s="19" t="str">
        <f>TRIM(data!P2279)</f>
        <v>Gutarra 2017, https://doi.org/10.3389/fpls.2017.01221</v>
      </c>
      <c r="Q2400" s="19" t="str">
        <f>TRIM(data!Q2279)</f>
        <v>2017</v>
      </c>
      <c r="R2400" s="19" t="str">
        <f>TRIM(data!R2279)</f>
        <v>Kyle Chipman</v>
      </c>
      <c r="T2400" s="22"/>
      <c r="U2400" s="22"/>
      <c r="V2400" s="22"/>
      <c r="W2400" s="22"/>
      <c r="X2400" s="22"/>
      <c r="Y2400" s="22"/>
      <c r="Z2400" s="22"/>
      <c r="AA2400" s="22"/>
    </row>
    <row r="2401" spans="1:27" x14ac:dyDescent="0.3">
      <c r="A2401" s="19" t="str">
        <f>TRIM(data!A2280)</f>
        <v>2285</v>
      </c>
      <c r="B2401" s="19" t="str">
        <f>TRIM(data!B2280)</f>
        <v>IIA</v>
      </c>
      <c r="C2401" s="19" t="str">
        <f>TRIM(data!C2280)</f>
        <v>50</v>
      </c>
      <c r="D2401" s="19" t="str">
        <f>TRIM(data!D2280)</f>
        <v>CIP173</v>
      </c>
      <c r="E2401" s="19" t="str">
        <f>TRIM(data!E2280)</f>
        <v>Solanum tuberosum (Potato)</v>
      </c>
      <c r="F2401" s="19" t="str">
        <f>TRIM(data!F2280)</f>
        <v>Solanaceae</v>
      </c>
      <c r="G2401" s="19" t="str">
        <f>TRIM(data!G2280)</f>
        <v>Solanales</v>
      </c>
      <c r="H2401" s="19" t="str">
        <f>TRIM(data!H2280)</f>
        <v>1979</v>
      </c>
      <c r="I2401" s="19" t="str">
        <f>TRIM(data!I2280)</f>
        <v>Peru</v>
      </c>
      <c r="J2401" s="19" t="str">
        <f>TRIM(data!J2280)</f>
        <v>Peru</v>
      </c>
      <c r="K2401" s="19" t="str">
        <f>TRIM(data!K2280)</f>
        <v>South America</v>
      </c>
      <c r="L2401" s="19" t="str">
        <f>TRIM(data!L2280)</f>
        <v/>
      </c>
      <c r="M2401" s="19" t="str">
        <f>TRIM(data!M2280)</f>
        <v>MF461752</v>
      </c>
      <c r="N2401" s="19" t="str">
        <f>TRIM(data!N2280)</f>
        <v/>
      </c>
      <c r="O2401" s="19" t="str">
        <f>TRIM(data!O2280)</f>
        <v/>
      </c>
      <c r="P2401" s="19" t="str">
        <f>TRIM(data!P2280)</f>
        <v>Gutarra 2017, https://doi.org/10.3389/fpls.2017.01221</v>
      </c>
      <c r="Q2401" s="19" t="str">
        <f>TRIM(data!Q2280)</f>
        <v>2017</v>
      </c>
      <c r="R2401" s="19" t="str">
        <f>TRIM(data!R2280)</f>
        <v>Kyle Chipman</v>
      </c>
      <c r="T2401" s="22"/>
      <c r="U2401" s="22"/>
      <c r="V2401" s="22"/>
      <c r="W2401" s="22"/>
      <c r="X2401" s="22"/>
      <c r="Y2401" s="22"/>
      <c r="Z2401" s="22"/>
      <c r="AA2401" s="22"/>
    </row>
    <row r="2402" spans="1:27" x14ac:dyDescent="0.3">
      <c r="A2402" s="19" t="str">
        <f>TRIM(data!A2281)</f>
        <v>2286</v>
      </c>
      <c r="B2402" s="19" t="str">
        <f>TRIM(data!B2281)</f>
        <v>IIA</v>
      </c>
      <c r="C2402" s="19" t="str">
        <f>TRIM(data!C2281)</f>
        <v>50</v>
      </c>
      <c r="D2402" s="19" t="str">
        <f>TRIM(data!D2281)</f>
        <v>CIP18</v>
      </c>
      <c r="E2402" s="19" t="str">
        <f>TRIM(data!E2281)</f>
        <v>Solanum tuberosum (Potato)</v>
      </c>
      <c r="F2402" s="19" t="str">
        <f>TRIM(data!F2281)</f>
        <v>Solanaceae</v>
      </c>
      <c r="G2402" s="19" t="str">
        <f>TRIM(data!G2281)</f>
        <v>Solanales</v>
      </c>
      <c r="H2402" s="19" t="str">
        <f>TRIM(data!H2281)</f>
        <v>1975</v>
      </c>
      <c r="I2402" s="19" t="str">
        <f>TRIM(data!I2281)</f>
        <v>Peru</v>
      </c>
      <c r="J2402" s="19" t="str">
        <f>TRIM(data!J2281)</f>
        <v>Peru</v>
      </c>
      <c r="K2402" s="19" t="str">
        <f>TRIM(data!K2281)</f>
        <v>South America</v>
      </c>
      <c r="L2402" s="19" t="str">
        <f>TRIM(data!L2281)</f>
        <v/>
      </c>
      <c r="M2402" s="19" t="str">
        <f>TRIM(data!M2281)</f>
        <v>MF461756</v>
      </c>
      <c r="N2402" s="19" t="str">
        <f>TRIM(data!N2281)</f>
        <v/>
      </c>
      <c r="O2402" s="19" t="str">
        <f>TRIM(data!O2281)</f>
        <v/>
      </c>
      <c r="P2402" s="19" t="str">
        <f>TRIM(data!P2281)</f>
        <v>Gutarra 2017, https://doi.org/10.3389/fpls.2017.01221</v>
      </c>
      <c r="Q2402" s="19" t="str">
        <f>TRIM(data!Q2281)</f>
        <v>2017</v>
      </c>
      <c r="R2402" s="19" t="str">
        <f>TRIM(data!R2281)</f>
        <v>Kyle Chipman</v>
      </c>
      <c r="T2402" s="22"/>
      <c r="U2402" s="22"/>
      <c r="V2402" s="22"/>
      <c r="W2402" s="22"/>
      <c r="X2402" s="22"/>
      <c r="Y2402" s="22"/>
      <c r="Z2402" s="22"/>
      <c r="AA2402" s="22"/>
    </row>
    <row r="2403" spans="1:27" x14ac:dyDescent="0.3">
      <c r="A2403" s="19" t="str">
        <f>TRIM(data!A2282)</f>
        <v>2287</v>
      </c>
      <c r="B2403" s="19" t="str">
        <f>TRIM(data!B2282)</f>
        <v>IIA</v>
      </c>
      <c r="C2403" s="19" t="str">
        <f>TRIM(data!C2282)</f>
        <v>50</v>
      </c>
      <c r="D2403" s="19" t="str">
        <f>TRIM(data!D2282)</f>
        <v>CIP183</v>
      </c>
      <c r="E2403" s="19" t="str">
        <f>TRIM(data!E2282)</f>
        <v>Solanum tuberosum (Potato)</v>
      </c>
      <c r="F2403" s="19" t="str">
        <f>TRIM(data!F2282)</f>
        <v>Solanaceae</v>
      </c>
      <c r="G2403" s="19" t="str">
        <f>TRIM(data!G2282)</f>
        <v>Solanales</v>
      </c>
      <c r="H2403" s="19" t="str">
        <f>TRIM(data!H2282)</f>
        <v>1981</v>
      </c>
      <c r="I2403" s="19" t="str">
        <f>TRIM(data!I2282)</f>
        <v>Peru</v>
      </c>
      <c r="J2403" s="19" t="str">
        <f>TRIM(data!J2282)</f>
        <v>Peru</v>
      </c>
      <c r="K2403" s="19" t="str">
        <f>TRIM(data!K2282)</f>
        <v>South America</v>
      </c>
      <c r="L2403" s="19" t="str">
        <f>TRIM(data!L2282)</f>
        <v/>
      </c>
      <c r="M2403" s="19" t="str">
        <f>TRIM(data!M2282)</f>
        <v>MF461757</v>
      </c>
      <c r="N2403" s="19" t="str">
        <f>TRIM(data!N2282)</f>
        <v/>
      </c>
      <c r="O2403" s="19" t="str">
        <f>TRIM(data!O2282)</f>
        <v/>
      </c>
      <c r="P2403" s="19" t="str">
        <f>TRIM(data!P2282)</f>
        <v>Gutarra 2017, https://doi.org/10.3389/fpls.2017.01221</v>
      </c>
      <c r="Q2403" s="19" t="str">
        <f>TRIM(data!Q2282)</f>
        <v>2017</v>
      </c>
      <c r="R2403" s="19" t="str">
        <f>TRIM(data!R2282)</f>
        <v>Kyle Chipman</v>
      </c>
      <c r="T2403" s="22"/>
      <c r="U2403" s="22"/>
      <c r="V2403" s="22"/>
      <c r="W2403" s="22"/>
      <c r="X2403" s="22"/>
      <c r="Y2403" s="22"/>
      <c r="Z2403" s="22"/>
      <c r="AA2403" s="22"/>
    </row>
    <row r="2404" spans="1:27" x14ac:dyDescent="0.3">
      <c r="A2404" s="19" t="str">
        <f>TRIM(data!A2283)</f>
        <v>2288</v>
      </c>
      <c r="B2404" s="19" t="str">
        <f>TRIM(data!B2283)</f>
        <v>IIA</v>
      </c>
      <c r="C2404" s="19" t="str">
        <f>TRIM(data!C2283)</f>
        <v>50</v>
      </c>
      <c r="D2404" s="19" t="str">
        <f>TRIM(data!D2283)</f>
        <v>CIP203</v>
      </c>
      <c r="E2404" s="19" t="str">
        <f>TRIM(data!E2283)</f>
        <v>Solanum tuberosum (Potato)</v>
      </c>
      <c r="F2404" s="19" t="str">
        <f>TRIM(data!F2283)</f>
        <v>Solanaceae</v>
      </c>
      <c r="G2404" s="19" t="str">
        <f>TRIM(data!G2283)</f>
        <v>Solanales</v>
      </c>
      <c r="H2404" s="19" t="str">
        <f>TRIM(data!H2283)</f>
        <v>1982</v>
      </c>
      <c r="I2404" s="19" t="str">
        <f>TRIM(data!I2283)</f>
        <v>Peru</v>
      </c>
      <c r="J2404" s="19" t="str">
        <f>TRIM(data!J2283)</f>
        <v>Peru</v>
      </c>
      <c r="K2404" s="19" t="str">
        <f>TRIM(data!K2283)</f>
        <v>South America</v>
      </c>
      <c r="L2404" s="19" t="str">
        <f>TRIM(data!L2283)</f>
        <v/>
      </c>
      <c r="M2404" s="19" t="str">
        <f>TRIM(data!M2283)</f>
        <v>MF461767</v>
      </c>
      <c r="N2404" s="19" t="str">
        <f>TRIM(data!N2283)</f>
        <v/>
      </c>
      <c r="O2404" s="19" t="str">
        <f>TRIM(data!O2283)</f>
        <v/>
      </c>
      <c r="P2404" s="19" t="str">
        <f>TRIM(data!P2283)</f>
        <v>Gutarra 2017, https://doi.org/10.3389/fpls.2017.01221</v>
      </c>
      <c r="Q2404" s="19" t="str">
        <f>TRIM(data!Q2283)</f>
        <v>2017</v>
      </c>
      <c r="R2404" s="19" t="str">
        <f>TRIM(data!R2283)</f>
        <v>Kyle Chipman</v>
      </c>
      <c r="T2404" s="22"/>
      <c r="U2404" s="22"/>
      <c r="V2404" s="22"/>
      <c r="W2404" s="22"/>
      <c r="X2404" s="22"/>
      <c r="Y2404" s="22"/>
      <c r="Z2404" s="22"/>
      <c r="AA2404" s="22"/>
    </row>
    <row r="2405" spans="1:27" x14ac:dyDescent="0.3">
      <c r="A2405" s="19" t="str">
        <f>TRIM(data!A2284)</f>
        <v>2289</v>
      </c>
      <c r="B2405" s="19" t="str">
        <f>TRIM(data!B2284)</f>
        <v>IIA</v>
      </c>
      <c r="C2405" s="19" t="str">
        <f>TRIM(data!C2284)</f>
        <v>50</v>
      </c>
      <c r="D2405" s="19" t="str">
        <f>TRIM(data!D2284)</f>
        <v>CIP24</v>
      </c>
      <c r="E2405" s="19" t="str">
        <f>TRIM(data!E2284)</f>
        <v>Solanum tuberosum (Potato)</v>
      </c>
      <c r="F2405" s="19" t="str">
        <f>TRIM(data!F2284)</f>
        <v>Solanaceae</v>
      </c>
      <c r="G2405" s="19" t="str">
        <f>TRIM(data!G2284)</f>
        <v>Solanales</v>
      </c>
      <c r="H2405" s="19" t="str">
        <f>TRIM(data!H2284)</f>
        <v>1979</v>
      </c>
      <c r="I2405" s="19" t="str">
        <f>TRIM(data!I2284)</f>
        <v>Peru</v>
      </c>
      <c r="J2405" s="19" t="str">
        <f>TRIM(data!J2284)</f>
        <v>Peru</v>
      </c>
      <c r="K2405" s="19" t="str">
        <f>TRIM(data!K2284)</f>
        <v>South America</v>
      </c>
      <c r="L2405" s="19" t="str">
        <f>TRIM(data!L2284)</f>
        <v/>
      </c>
      <c r="M2405" s="19" t="str">
        <f>TRIM(data!M2284)</f>
        <v>MF461772</v>
      </c>
      <c r="N2405" s="19" t="str">
        <f>TRIM(data!N2284)</f>
        <v/>
      </c>
      <c r="O2405" s="19" t="str">
        <f>TRIM(data!O2284)</f>
        <v/>
      </c>
      <c r="P2405" s="19" t="str">
        <f>TRIM(data!P2284)</f>
        <v>Gutarra 2017, https://doi.org/10.3389/fpls.2017.01221</v>
      </c>
      <c r="Q2405" s="19" t="str">
        <f>TRIM(data!Q2284)</f>
        <v>2017</v>
      </c>
      <c r="R2405" s="19" t="str">
        <f>TRIM(data!R2284)</f>
        <v>Kyle Chipman</v>
      </c>
      <c r="T2405" s="22"/>
      <c r="U2405" s="22"/>
      <c r="V2405" s="22"/>
      <c r="W2405" s="22"/>
      <c r="X2405" s="22"/>
      <c r="Y2405" s="22"/>
      <c r="Z2405" s="22"/>
      <c r="AA2405" s="22"/>
    </row>
    <row r="2406" spans="1:27" x14ac:dyDescent="0.3">
      <c r="A2406" s="19" t="str">
        <f>TRIM(data!A2285)</f>
        <v>2290</v>
      </c>
      <c r="B2406" s="19" t="str">
        <f>TRIM(data!B2285)</f>
        <v>IIA</v>
      </c>
      <c r="C2406" s="19" t="str">
        <f>TRIM(data!C2285)</f>
        <v>50</v>
      </c>
      <c r="D2406" s="19" t="str">
        <f>TRIM(data!D2285)</f>
        <v>CIP305</v>
      </c>
      <c r="E2406" s="19" t="str">
        <f>TRIM(data!E2285)</f>
        <v>Solanum tuberosum (Potato)</v>
      </c>
      <c r="F2406" s="19" t="str">
        <f>TRIM(data!F2285)</f>
        <v>Solanaceae</v>
      </c>
      <c r="G2406" s="19" t="str">
        <f>TRIM(data!G2285)</f>
        <v>Solanales</v>
      </c>
      <c r="H2406" s="19" t="str">
        <f>TRIM(data!H2285)</f>
        <v>1988</v>
      </c>
      <c r="I2406" s="19" t="str">
        <f>TRIM(data!I2285)</f>
        <v>Peru</v>
      </c>
      <c r="J2406" s="19" t="str">
        <f>TRIM(data!J2285)</f>
        <v>Peru</v>
      </c>
      <c r="K2406" s="19" t="str">
        <f>TRIM(data!K2285)</f>
        <v>South America</v>
      </c>
      <c r="L2406" s="19" t="str">
        <f>TRIM(data!L2285)</f>
        <v/>
      </c>
      <c r="M2406" s="19" t="str">
        <f>TRIM(data!M2285)</f>
        <v>MF461793</v>
      </c>
      <c r="N2406" s="19" t="str">
        <f>TRIM(data!N2285)</f>
        <v/>
      </c>
      <c r="O2406" s="19" t="str">
        <f>TRIM(data!O2285)</f>
        <v/>
      </c>
      <c r="P2406" s="19" t="str">
        <f>TRIM(data!P2285)</f>
        <v>Gutarra 2017, https://doi.org/10.3389/fpls.2017.01221</v>
      </c>
      <c r="Q2406" s="19" t="str">
        <f>TRIM(data!Q2285)</f>
        <v>2017</v>
      </c>
      <c r="R2406" s="19" t="str">
        <f>TRIM(data!R2285)</f>
        <v>Kyle Chipman</v>
      </c>
      <c r="T2406" s="22"/>
      <c r="U2406" s="22"/>
      <c r="V2406" s="22"/>
      <c r="W2406" s="22"/>
      <c r="X2406" s="22"/>
      <c r="Y2406" s="22"/>
      <c r="Z2406" s="22"/>
      <c r="AA2406" s="22"/>
    </row>
    <row r="2407" spans="1:27" x14ac:dyDescent="0.3">
      <c r="A2407" s="19" t="str">
        <f>TRIM(data!A2286)</f>
        <v>2291</v>
      </c>
      <c r="B2407" s="19" t="str">
        <f>TRIM(data!B2286)</f>
        <v>IIA</v>
      </c>
      <c r="C2407" s="19" t="str">
        <f>TRIM(data!C2286)</f>
        <v>50</v>
      </c>
      <c r="D2407" s="19" t="str">
        <f>TRIM(data!D2286)</f>
        <v>CIP62</v>
      </c>
      <c r="E2407" s="19" t="str">
        <f>TRIM(data!E2286)</f>
        <v>Solanum tuberosum (Potato)</v>
      </c>
      <c r="F2407" s="19" t="str">
        <f>TRIM(data!F2286)</f>
        <v>Solanaceae</v>
      </c>
      <c r="G2407" s="19" t="str">
        <f>TRIM(data!G2286)</f>
        <v>Solanales</v>
      </c>
      <c r="H2407" s="19" t="str">
        <f>TRIM(data!H2286)</f>
        <v>1979</v>
      </c>
      <c r="I2407" s="19" t="str">
        <f>TRIM(data!I2286)</f>
        <v>Peru</v>
      </c>
      <c r="J2407" s="19" t="str">
        <f>TRIM(data!J2286)</f>
        <v>Peru</v>
      </c>
      <c r="K2407" s="19" t="str">
        <f>TRIM(data!K2286)</f>
        <v>South America</v>
      </c>
      <c r="L2407" s="19" t="str">
        <f>TRIM(data!L2286)</f>
        <v/>
      </c>
      <c r="M2407" s="19" t="str">
        <f>TRIM(data!M2286)</f>
        <v>MF461970</v>
      </c>
      <c r="N2407" s="19" t="str">
        <f>TRIM(data!N2286)</f>
        <v/>
      </c>
      <c r="O2407" s="19" t="str">
        <f>TRIM(data!O2286)</f>
        <v/>
      </c>
      <c r="P2407" s="19" t="str">
        <f>TRIM(data!P2286)</f>
        <v>Gutarra 2017, https://doi.org/10.3389/fpls.2017.01221</v>
      </c>
      <c r="Q2407" s="19" t="str">
        <f>TRIM(data!Q2286)</f>
        <v>2017</v>
      </c>
      <c r="R2407" s="19" t="str">
        <f>TRIM(data!R2286)</f>
        <v>Kyle Chipman</v>
      </c>
      <c r="T2407" s="22"/>
      <c r="U2407" s="22"/>
      <c r="V2407" s="22"/>
      <c r="W2407" s="22"/>
      <c r="X2407" s="22"/>
      <c r="Y2407" s="22"/>
      <c r="Z2407" s="22"/>
      <c r="AA2407" s="22"/>
    </row>
    <row r="2408" spans="1:27" x14ac:dyDescent="0.3">
      <c r="A2408" s="19" t="str">
        <f>TRIM(data!A2287)</f>
        <v>2292</v>
      </c>
      <c r="B2408" s="19" t="str">
        <f>TRIM(data!B2287)</f>
        <v>IIA</v>
      </c>
      <c r="C2408" s="19" t="str">
        <f>TRIM(data!C2287)</f>
        <v>50</v>
      </c>
      <c r="D2408" s="19" t="str">
        <f>TRIM(data!D2287)</f>
        <v>CIP77</v>
      </c>
      <c r="E2408" s="19" t="str">
        <f>TRIM(data!E2287)</f>
        <v>Solanum tuberosum (Potato)</v>
      </c>
      <c r="F2408" s="19" t="str">
        <f>TRIM(data!F2287)</f>
        <v>Solanaceae</v>
      </c>
      <c r="G2408" s="19" t="str">
        <f>TRIM(data!G2287)</f>
        <v>Solanales</v>
      </c>
      <c r="H2408" s="19" t="str">
        <f>TRIM(data!H2287)</f>
        <v>1976</v>
      </c>
      <c r="I2408" s="19" t="str">
        <f>TRIM(data!I2287)</f>
        <v>Peru</v>
      </c>
      <c r="J2408" s="19" t="str">
        <f>TRIM(data!J2287)</f>
        <v>Peru</v>
      </c>
      <c r="K2408" s="19" t="str">
        <f>TRIM(data!K2287)</f>
        <v>South America</v>
      </c>
      <c r="L2408" s="19" t="str">
        <f>TRIM(data!L2287)</f>
        <v/>
      </c>
      <c r="M2408" s="19" t="str">
        <f>TRIM(data!M2287)</f>
        <v>MF461995</v>
      </c>
      <c r="N2408" s="19" t="str">
        <f>TRIM(data!N2287)</f>
        <v/>
      </c>
      <c r="O2408" s="19" t="str">
        <f>TRIM(data!O2287)</f>
        <v/>
      </c>
      <c r="P2408" s="19" t="str">
        <f>TRIM(data!P2287)</f>
        <v>Gutarra 2017, https://doi.org/10.3389/fpls.2017.01221</v>
      </c>
      <c r="Q2408" s="19" t="str">
        <f>TRIM(data!Q2287)</f>
        <v>2017</v>
      </c>
      <c r="R2408" s="19" t="str">
        <f>TRIM(data!R2287)</f>
        <v>Kyle Chipman</v>
      </c>
      <c r="T2408" s="22"/>
      <c r="U2408" s="22"/>
      <c r="V2408" s="22"/>
      <c r="W2408" s="22"/>
      <c r="X2408" s="22"/>
      <c r="Y2408" s="22"/>
      <c r="Z2408" s="22"/>
      <c r="AA2408" s="22"/>
    </row>
    <row r="2409" spans="1:27" x14ac:dyDescent="0.3">
      <c r="A2409" s="19" t="str">
        <f>TRIM(data!A2288)</f>
        <v>2293</v>
      </c>
      <c r="B2409" s="19" t="str">
        <f>TRIM(data!B2288)</f>
        <v>IIA</v>
      </c>
      <c r="C2409" s="19" t="str">
        <f>TRIM(data!C2288)</f>
        <v>50</v>
      </c>
      <c r="D2409" s="19" t="str">
        <f>TRIM(data!D2288)</f>
        <v>LPF751</v>
      </c>
      <c r="E2409" s="19" t="str">
        <f>TRIM(data!E2288)</f>
        <v>Eucalyptus urophylla</v>
      </c>
      <c r="F2409" s="19" t="str">
        <f>TRIM(data!F2288)</f>
        <v>Myrtaceae</v>
      </c>
      <c r="G2409" s="19" t="str">
        <f>TRIM(data!G2288)</f>
        <v>Myrtales</v>
      </c>
      <c r="H2409" s="19" t="str">
        <f>TRIM(data!H2288)</f>
        <v>2019</v>
      </c>
      <c r="I2409" s="19" t="str">
        <f>TRIM(data!I2288)</f>
        <v>Dom Eliseu, Pará, Brazil</v>
      </c>
      <c r="J2409" s="19" t="str">
        <f>TRIM(data!J2288)</f>
        <v>Brazil</v>
      </c>
      <c r="K2409" s="19" t="str">
        <f>TRIM(data!K2288)</f>
        <v>South America</v>
      </c>
      <c r="L2409" s="19" t="str">
        <f>TRIM(data!L2288)</f>
        <v/>
      </c>
      <c r="M2409" s="19" t="str">
        <f>TRIM(data!M2288)</f>
        <v>MN496147</v>
      </c>
      <c r="N2409" s="19" t="str">
        <f>TRIM(data!N2288)</f>
        <v/>
      </c>
      <c r="O2409" s="19" t="str">
        <f>TRIM(data!O2288)</f>
        <v/>
      </c>
      <c r="P2409" s="19" t="str">
        <f>TRIM(data!P2288)</f>
        <v>Freitas 2020, https://doi.org/10.1111/efp.12593</v>
      </c>
      <c r="Q2409" s="19" t="str">
        <f>TRIM(data!Q2288)</f>
        <v>2020</v>
      </c>
      <c r="R2409" s="19" t="str">
        <f>TRIM(data!R2288)</f>
        <v>Kyle Chipman</v>
      </c>
      <c r="T2409" s="22"/>
      <c r="U2409" s="22"/>
      <c r="V2409" s="22"/>
      <c r="W2409" s="22"/>
      <c r="X2409" s="22"/>
      <c r="Y2409" s="22"/>
      <c r="Z2409" s="22"/>
      <c r="AA2409" s="22"/>
    </row>
    <row r="2410" spans="1:27" x14ac:dyDescent="0.3">
      <c r="A2410" s="19" t="str">
        <f>TRIM(data!A2289)</f>
        <v>2294</v>
      </c>
      <c r="B2410" s="19" t="str">
        <f>TRIM(data!B2289)</f>
        <v>IIA</v>
      </c>
      <c r="C2410" s="19" t="str">
        <f>TRIM(data!C2289)</f>
        <v>50</v>
      </c>
      <c r="D2410" s="19" t="str">
        <f>TRIM(data!D2289)</f>
        <v>RS01</v>
      </c>
      <c r="E2410" s="19" t="str">
        <f>TRIM(data!E2289)</f>
        <v>Solanum tuberosum (Potato)</v>
      </c>
      <c r="F2410" s="19" t="str">
        <f>TRIM(data!F2289)</f>
        <v>Solanaceae</v>
      </c>
      <c r="G2410" s="19" t="str">
        <f>TRIM(data!G2289)</f>
        <v>Solanales</v>
      </c>
      <c r="H2410" s="19" t="str">
        <f>TRIM(data!H2289)</f>
        <v>1987</v>
      </c>
      <c r="I2410" s="19" t="str">
        <f>TRIM(data!I2289)</f>
        <v>South Brazil</v>
      </c>
      <c r="J2410" s="19" t="str">
        <f>TRIM(data!J2289)</f>
        <v>Brazil</v>
      </c>
      <c r="K2410" s="19" t="str">
        <f>TRIM(data!K2289)</f>
        <v>South America</v>
      </c>
      <c r="L2410" s="19" t="str">
        <f>TRIM(data!L2289)</f>
        <v/>
      </c>
      <c r="M2410" s="19" t="str">
        <f>TRIM(data!M2289)</f>
        <v>KT629934</v>
      </c>
      <c r="N2410" s="19" t="str">
        <f>TRIM(data!N2289)</f>
        <v/>
      </c>
      <c r="O2410" s="19" t="str">
        <f>TRIM(data!O2289)</f>
        <v/>
      </c>
      <c r="P2410" s="19" t="str">
        <f>TRIM(data!P2289)</f>
        <v>Santiago 2020, https://doi.org/10.1094/PDIS-09-19-1929-RE</v>
      </c>
      <c r="Q2410" s="19" t="str">
        <f>TRIM(data!Q2289)</f>
        <v>2020</v>
      </c>
      <c r="R2410" s="19" t="str">
        <f>TRIM(data!R2289)</f>
        <v>Kyle Chipman</v>
      </c>
      <c r="T2410" s="22"/>
      <c r="U2410" s="22"/>
      <c r="V2410" s="22"/>
      <c r="W2410" s="22"/>
      <c r="X2410" s="22"/>
      <c r="Y2410" s="22"/>
      <c r="Z2410" s="22"/>
      <c r="AA2410" s="22"/>
    </row>
    <row r="2411" spans="1:27" x14ac:dyDescent="0.3">
      <c r="A2411" s="19" t="str">
        <f>TRIM(data!A2290)</f>
        <v>2295</v>
      </c>
      <c r="B2411" s="19" t="str">
        <f>TRIM(data!B2290)</f>
        <v>IIA</v>
      </c>
      <c r="C2411" s="19" t="str">
        <f>TRIM(data!C2290)</f>
        <v>50</v>
      </c>
      <c r="D2411" s="19" t="str">
        <f>TRIM(data!D2290)</f>
        <v>RS04</v>
      </c>
      <c r="E2411" s="19" t="str">
        <f>TRIM(data!E2290)</f>
        <v>Solanum tuberosum (Potato)</v>
      </c>
      <c r="F2411" s="19" t="str">
        <f>TRIM(data!F2290)</f>
        <v>Solanaceae</v>
      </c>
      <c r="G2411" s="19" t="str">
        <f>TRIM(data!G2290)</f>
        <v>Solanales</v>
      </c>
      <c r="H2411" s="19" t="str">
        <f>TRIM(data!H2290)</f>
        <v>1987</v>
      </c>
      <c r="I2411" s="19" t="str">
        <f>TRIM(data!I2290)</f>
        <v>Southeast Brazil</v>
      </c>
      <c r="J2411" s="19" t="str">
        <f>TRIM(data!J2290)</f>
        <v>Brazil</v>
      </c>
      <c r="K2411" s="19" t="str">
        <f>TRIM(data!K2290)</f>
        <v>South America</v>
      </c>
      <c r="L2411" s="19" t="str">
        <f>TRIM(data!L2290)</f>
        <v/>
      </c>
      <c r="M2411" s="19" t="str">
        <f>TRIM(data!M2290)</f>
        <v>KT629903</v>
      </c>
      <c r="N2411" s="19" t="str">
        <f>TRIM(data!N2290)</f>
        <v/>
      </c>
      <c r="O2411" s="19" t="str">
        <f>TRIM(data!O2290)</f>
        <v/>
      </c>
      <c r="P2411" s="19" t="str">
        <f>TRIM(data!P2290)</f>
        <v>Santiago 2020, https://doi.org/10.1094/PDIS-09-19-1929-RE</v>
      </c>
      <c r="Q2411" s="19" t="str">
        <f>TRIM(data!Q2290)</f>
        <v>2020</v>
      </c>
      <c r="R2411" s="19" t="str">
        <f>TRIM(data!R2290)</f>
        <v>Kyle Chipman</v>
      </c>
      <c r="T2411" s="22"/>
      <c r="U2411" s="22"/>
      <c r="V2411" s="22"/>
      <c r="W2411" s="22"/>
      <c r="X2411" s="22"/>
      <c r="Y2411" s="22"/>
      <c r="Z2411" s="22"/>
      <c r="AA2411" s="22"/>
    </row>
    <row r="2412" spans="1:27" x14ac:dyDescent="0.3">
      <c r="A2412" s="19" t="str">
        <f>TRIM(data!A2291)</f>
        <v>2296</v>
      </c>
      <c r="B2412" s="19" t="str">
        <f>TRIM(data!B2291)</f>
        <v>IIA</v>
      </c>
      <c r="C2412" s="19" t="str">
        <f>TRIM(data!C2291)</f>
        <v>50</v>
      </c>
      <c r="D2412" s="19" t="str">
        <f>TRIM(data!D2291)</f>
        <v>RS05</v>
      </c>
      <c r="E2412" s="19" t="str">
        <f>TRIM(data!E2291)</f>
        <v>Solanum tuberosum (Potato)</v>
      </c>
      <c r="F2412" s="19" t="str">
        <f>TRIM(data!F2291)</f>
        <v>Solanaceae</v>
      </c>
      <c r="G2412" s="19" t="str">
        <f>TRIM(data!G2291)</f>
        <v>Solanales</v>
      </c>
      <c r="H2412" s="19" t="str">
        <f>TRIM(data!H2291)</f>
        <v>1987</v>
      </c>
      <c r="I2412" s="19" t="str">
        <f>TRIM(data!I2291)</f>
        <v>Southeast Brazil</v>
      </c>
      <c r="J2412" s="19" t="str">
        <f>TRIM(data!J2291)</f>
        <v>Brazil</v>
      </c>
      <c r="K2412" s="19" t="str">
        <f>TRIM(data!K2291)</f>
        <v>South America</v>
      </c>
      <c r="L2412" s="19" t="str">
        <f>TRIM(data!L2291)</f>
        <v/>
      </c>
      <c r="M2412" s="19" t="str">
        <f>TRIM(data!M2291)</f>
        <v>KT629939</v>
      </c>
      <c r="N2412" s="19" t="str">
        <f>TRIM(data!N2291)</f>
        <v/>
      </c>
      <c r="O2412" s="19" t="str">
        <f>TRIM(data!O2291)</f>
        <v/>
      </c>
      <c r="P2412" s="19" t="str">
        <f>TRIM(data!P2291)</f>
        <v>Santiago 2020, https://doi.org/10.1094/PDIS-09-19-1929-RE</v>
      </c>
      <c r="Q2412" s="19" t="str">
        <f>TRIM(data!Q2291)</f>
        <v>2020</v>
      </c>
      <c r="R2412" s="19" t="str">
        <f>TRIM(data!R2291)</f>
        <v>Kyle Chipman</v>
      </c>
      <c r="T2412" s="22"/>
      <c r="U2412" s="22"/>
      <c r="V2412" s="22"/>
      <c r="W2412" s="22"/>
      <c r="X2412" s="22"/>
      <c r="Y2412" s="22"/>
      <c r="Z2412" s="22"/>
      <c r="AA2412" s="22"/>
    </row>
    <row r="2413" spans="1:27" x14ac:dyDescent="0.3">
      <c r="A2413" s="19" t="str">
        <f>TRIM(data!A2292)</f>
        <v>2297</v>
      </c>
      <c r="B2413" s="19" t="str">
        <f>TRIM(data!B2292)</f>
        <v>IIA</v>
      </c>
      <c r="C2413" s="19" t="str">
        <f>TRIM(data!C2292)</f>
        <v>50</v>
      </c>
      <c r="D2413" s="19" t="str">
        <f>TRIM(data!D2292)</f>
        <v>RS06</v>
      </c>
      <c r="E2413" s="19" t="str">
        <f>TRIM(data!E2292)</f>
        <v>Solanum tuberosum (Potato)</v>
      </c>
      <c r="F2413" s="19" t="str">
        <f>TRIM(data!F2292)</f>
        <v>Solanaceae</v>
      </c>
      <c r="G2413" s="19" t="str">
        <f>TRIM(data!G2292)</f>
        <v>Solanales</v>
      </c>
      <c r="H2413" s="19" t="str">
        <f>TRIM(data!H2292)</f>
        <v>1987</v>
      </c>
      <c r="I2413" s="19" t="str">
        <f>TRIM(data!I2292)</f>
        <v>South Brazil</v>
      </c>
      <c r="J2413" s="19" t="str">
        <f>TRIM(data!J2292)</f>
        <v>Brazil</v>
      </c>
      <c r="K2413" s="19" t="str">
        <f>TRIM(data!K2292)</f>
        <v>South America</v>
      </c>
      <c r="L2413" s="19" t="str">
        <f>TRIM(data!L2292)</f>
        <v/>
      </c>
      <c r="M2413" s="19" t="str">
        <f>TRIM(data!M2292)</f>
        <v>KT629904</v>
      </c>
      <c r="N2413" s="19" t="str">
        <f>TRIM(data!N2292)</f>
        <v/>
      </c>
      <c r="O2413" s="19" t="str">
        <f>TRIM(data!O2292)</f>
        <v/>
      </c>
      <c r="P2413" s="19" t="str">
        <f>TRIM(data!P2292)</f>
        <v>Santiago 2020, https://doi.org/10.1094/PDIS-09-19-1929-RE</v>
      </c>
      <c r="Q2413" s="19" t="str">
        <f>TRIM(data!Q2292)</f>
        <v>2020</v>
      </c>
      <c r="R2413" s="19" t="str">
        <f>TRIM(data!R2292)</f>
        <v>Kyle Chipman</v>
      </c>
      <c r="T2413" s="22"/>
      <c r="U2413" s="22"/>
      <c r="V2413" s="22"/>
      <c r="W2413" s="22"/>
      <c r="X2413" s="22"/>
      <c r="Y2413" s="22"/>
      <c r="Z2413" s="22"/>
      <c r="AA2413" s="22"/>
    </row>
    <row r="2414" spans="1:27" x14ac:dyDescent="0.3">
      <c r="A2414" s="19" t="str">
        <f>TRIM(data!A2293)</f>
        <v>2298</v>
      </c>
      <c r="B2414" s="19" t="str">
        <f>TRIM(data!B2293)</f>
        <v>IIA</v>
      </c>
      <c r="C2414" s="19" t="str">
        <f>TRIM(data!C2293)</f>
        <v>50</v>
      </c>
      <c r="D2414" s="19" t="str">
        <f>TRIM(data!D2293)</f>
        <v>RS09</v>
      </c>
      <c r="E2414" s="19" t="str">
        <f>TRIM(data!E2293)</f>
        <v>Solanum tuberosum (Potato)</v>
      </c>
      <c r="F2414" s="19" t="str">
        <f>TRIM(data!F2293)</f>
        <v>Solanaceae</v>
      </c>
      <c r="G2414" s="19" t="str">
        <f>TRIM(data!G2293)</f>
        <v>Solanales</v>
      </c>
      <c r="H2414" s="19" t="str">
        <f>TRIM(data!H2293)</f>
        <v>1987</v>
      </c>
      <c r="I2414" s="19" t="str">
        <f>TRIM(data!I2293)</f>
        <v>Southeast Brazil</v>
      </c>
      <c r="J2414" s="19" t="str">
        <f>TRIM(data!J2293)</f>
        <v>Brazil</v>
      </c>
      <c r="K2414" s="19" t="str">
        <f>TRIM(data!K2293)</f>
        <v>South America</v>
      </c>
      <c r="L2414" s="19" t="str">
        <f>TRIM(data!L2293)</f>
        <v/>
      </c>
      <c r="M2414" s="19" t="str">
        <f>TRIM(data!M2293)</f>
        <v>KT629905</v>
      </c>
      <c r="N2414" s="19" t="str">
        <f>TRIM(data!N2293)</f>
        <v/>
      </c>
      <c r="O2414" s="19" t="str">
        <f>TRIM(data!O2293)</f>
        <v/>
      </c>
      <c r="P2414" s="19" t="str">
        <f>TRIM(data!P2293)</f>
        <v>Santiago 2020, https://doi.org/10.1094/PDIS-09-19-1929-RE</v>
      </c>
      <c r="Q2414" s="19" t="str">
        <f>TRIM(data!Q2293)</f>
        <v>2020</v>
      </c>
      <c r="R2414" s="19" t="str">
        <f>TRIM(data!R2293)</f>
        <v>Kyle Chipman</v>
      </c>
      <c r="T2414" s="22"/>
      <c r="U2414" s="22"/>
      <c r="V2414" s="22"/>
      <c r="W2414" s="22"/>
      <c r="X2414" s="22"/>
      <c r="Y2414" s="22"/>
      <c r="Z2414" s="22"/>
      <c r="AA2414" s="22"/>
    </row>
    <row r="2415" spans="1:27" x14ac:dyDescent="0.3">
      <c r="A2415" s="19" t="str">
        <f>TRIM(data!A2294)</f>
        <v>2299</v>
      </c>
      <c r="B2415" s="19" t="str">
        <f>TRIM(data!B2294)</f>
        <v>IIA</v>
      </c>
      <c r="C2415" s="19" t="str">
        <f>TRIM(data!C2294)</f>
        <v>50</v>
      </c>
      <c r="D2415" s="19" t="str">
        <f>TRIM(data!D2294)</f>
        <v>RS116</v>
      </c>
      <c r="E2415" s="19" t="str">
        <f>TRIM(data!E2294)</f>
        <v>Solanum tuberosum (Potato)</v>
      </c>
      <c r="F2415" s="19" t="str">
        <f>TRIM(data!F2294)</f>
        <v>Solanaceae</v>
      </c>
      <c r="G2415" s="19" t="str">
        <f>TRIM(data!G2294)</f>
        <v>Solanales</v>
      </c>
      <c r="H2415" s="19" t="str">
        <f>TRIM(data!H2294)</f>
        <v>1992</v>
      </c>
      <c r="I2415" s="19" t="str">
        <f>TRIM(data!I2294)</f>
        <v>Central Brazil</v>
      </c>
      <c r="J2415" s="19" t="str">
        <f>TRIM(data!J2294)</f>
        <v>Brazil</v>
      </c>
      <c r="K2415" s="19" t="str">
        <f>TRIM(data!K2294)</f>
        <v>South America</v>
      </c>
      <c r="L2415" s="19" t="str">
        <f>TRIM(data!L2294)</f>
        <v/>
      </c>
      <c r="M2415" s="19" t="str">
        <f>TRIM(data!M2294)</f>
        <v>KT629941</v>
      </c>
      <c r="N2415" s="19" t="str">
        <f>TRIM(data!N2294)</f>
        <v/>
      </c>
      <c r="O2415" s="19" t="str">
        <f>TRIM(data!O2294)</f>
        <v/>
      </c>
      <c r="P2415" s="19" t="str">
        <f>TRIM(data!P2294)</f>
        <v>Santiago 2020, https://doi.org/10.1094/PDIS-09-19-1929-RE</v>
      </c>
      <c r="Q2415" s="19" t="str">
        <f>TRIM(data!Q2294)</f>
        <v>2020</v>
      </c>
      <c r="R2415" s="19" t="str">
        <f>TRIM(data!R2294)</f>
        <v>Kyle Chipman</v>
      </c>
      <c r="T2415" s="22"/>
      <c r="U2415" s="22"/>
      <c r="V2415" s="22"/>
      <c r="W2415" s="22"/>
      <c r="X2415" s="22"/>
      <c r="Y2415" s="22"/>
      <c r="Z2415" s="22"/>
      <c r="AA2415" s="22"/>
    </row>
    <row r="2416" spans="1:27" x14ac:dyDescent="0.3">
      <c r="A2416" s="19" t="str">
        <f>TRIM(data!A2295)</f>
        <v>2300</v>
      </c>
      <c r="B2416" s="19" t="str">
        <f>TRIM(data!B2295)</f>
        <v>IIA</v>
      </c>
      <c r="C2416" s="19" t="str">
        <f>TRIM(data!C2295)</f>
        <v>50</v>
      </c>
      <c r="D2416" s="19" t="str">
        <f>TRIM(data!D2295)</f>
        <v>RS118</v>
      </c>
      <c r="E2416" s="19" t="str">
        <f>TRIM(data!E2295)</f>
        <v>Solanum tuberosum (Potato)</v>
      </c>
      <c r="F2416" s="19" t="str">
        <f>TRIM(data!F2295)</f>
        <v>Solanaceae</v>
      </c>
      <c r="G2416" s="19" t="str">
        <f>TRIM(data!G2295)</f>
        <v>Solanales</v>
      </c>
      <c r="H2416" s="19" t="str">
        <f>TRIM(data!H2295)</f>
        <v>1992</v>
      </c>
      <c r="I2416" s="19" t="str">
        <f>TRIM(data!I2295)</f>
        <v>Central Brazil</v>
      </c>
      <c r="J2416" s="19" t="str">
        <f>TRIM(data!J2295)</f>
        <v>Brazil</v>
      </c>
      <c r="K2416" s="19" t="str">
        <f>TRIM(data!K2295)</f>
        <v>South America</v>
      </c>
      <c r="L2416" s="19" t="str">
        <f>TRIM(data!L2295)</f>
        <v/>
      </c>
      <c r="M2416" s="19" t="str">
        <f>TRIM(data!M2295)</f>
        <v>KT629910</v>
      </c>
      <c r="N2416" s="19" t="str">
        <f>TRIM(data!N2295)</f>
        <v/>
      </c>
      <c r="O2416" s="19" t="str">
        <f>TRIM(data!O2295)</f>
        <v/>
      </c>
      <c r="P2416" s="19" t="str">
        <f>TRIM(data!P2295)</f>
        <v>Santiago 2020, https://doi.org/10.1094/PDIS-09-19-1929-RE</v>
      </c>
      <c r="Q2416" s="19" t="str">
        <f>TRIM(data!Q2295)</f>
        <v>2020</v>
      </c>
      <c r="R2416" s="19" t="str">
        <f>TRIM(data!R2295)</f>
        <v>Kyle Chipman</v>
      </c>
      <c r="T2416" s="22"/>
      <c r="U2416" s="22"/>
      <c r="V2416" s="22"/>
      <c r="W2416" s="22"/>
      <c r="X2416" s="22"/>
      <c r="Y2416" s="22"/>
      <c r="Z2416" s="22"/>
      <c r="AA2416" s="22"/>
    </row>
    <row r="2417" spans="1:27" x14ac:dyDescent="0.3">
      <c r="A2417" s="19" t="str">
        <f>TRIM(data!A2296)</f>
        <v>2301</v>
      </c>
      <c r="B2417" s="19" t="str">
        <f>TRIM(data!B2296)</f>
        <v>IIA</v>
      </c>
      <c r="C2417" s="19" t="str">
        <f>TRIM(data!C2296)</f>
        <v>50</v>
      </c>
      <c r="D2417" s="19" t="str">
        <f>TRIM(data!D2296)</f>
        <v>RS119</v>
      </c>
      <c r="E2417" s="19" t="str">
        <f>TRIM(data!E2296)</f>
        <v>Solanum tuberosum (Potato)</v>
      </c>
      <c r="F2417" s="19" t="str">
        <f>TRIM(data!F2296)</f>
        <v>Solanaceae</v>
      </c>
      <c r="G2417" s="19" t="str">
        <f>TRIM(data!G2296)</f>
        <v>Solanales</v>
      </c>
      <c r="H2417" s="19" t="str">
        <f>TRIM(data!H2296)</f>
        <v>1992</v>
      </c>
      <c r="I2417" s="19" t="str">
        <f>TRIM(data!I2296)</f>
        <v>Central Brazil</v>
      </c>
      <c r="J2417" s="19" t="str">
        <f>TRIM(data!J2296)</f>
        <v>Brazil</v>
      </c>
      <c r="K2417" s="19" t="str">
        <f>TRIM(data!K2296)</f>
        <v>South America</v>
      </c>
      <c r="L2417" s="19" t="str">
        <f>TRIM(data!L2296)</f>
        <v/>
      </c>
      <c r="M2417" s="19" t="str">
        <f>TRIM(data!M2296)</f>
        <v>KT629911</v>
      </c>
      <c r="N2417" s="19" t="str">
        <f>TRIM(data!N2296)</f>
        <v/>
      </c>
      <c r="O2417" s="19" t="str">
        <f>TRIM(data!O2296)</f>
        <v/>
      </c>
      <c r="P2417" s="19" t="str">
        <f>TRIM(data!P2296)</f>
        <v>Santiago 2020, https://doi.org/10.1094/PDIS-09-19-1929-RE</v>
      </c>
      <c r="Q2417" s="19" t="str">
        <f>TRIM(data!Q2296)</f>
        <v>2020</v>
      </c>
      <c r="R2417" s="19" t="str">
        <f>TRIM(data!R2296)</f>
        <v>Kyle Chipman</v>
      </c>
      <c r="T2417" s="22"/>
      <c r="U2417" s="22"/>
      <c r="V2417" s="22"/>
      <c r="W2417" s="22"/>
      <c r="X2417" s="22"/>
      <c r="Y2417" s="22"/>
      <c r="Z2417" s="22"/>
      <c r="AA2417" s="22"/>
    </row>
    <row r="2418" spans="1:27" x14ac:dyDescent="0.3">
      <c r="A2418" s="19" t="str">
        <f>TRIM(data!A2297)</f>
        <v>2302</v>
      </c>
      <c r="B2418" s="19" t="str">
        <f>TRIM(data!B2297)</f>
        <v>IIA</v>
      </c>
      <c r="C2418" s="19" t="str">
        <f>TRIM(data!C2297)</f>
        <v>50</v>
      </c>
      <c r="D2418" s="19" t="str">
        <f>TRIM(data!D2297)</f>
        <v>RS141</v>
      </c>
      <c r="E2418" s="19" t="str">
        <f>TRIM(data!E2297)</f>
        <v>Solanum tuberosum (Potato)</v>
      </c>
      <c r="F2418" s="19" t="str">
        <f>TRIM(data!F2297)</f>
        <v>Solanaceae</v>
      </c>
      <c r="G2418" s="19" t="str">
        <f>TRIM(data!G2297)</f>
        <v>Solanales</v>
      </c>
      <c r="H2418" s="19" t="str">
        <f>TRIM(data!H2297)</f>
        <v>1995</v>
      </c>
      <c r="I2418" s="19" t="str">
        <f>TRIM(data!I2297)</f>
        <v>South Brazil</v>
      </c>
      <c r="J2418" s="19" t="str">
        <f>TRIM(data!J2297)</f>
        <v>Brazil</v>
      </c>
      <c r="K2418" s="19" t="str">
        <f>TRIM(data!K2297)</f>
        <v>South America</v>
      </c>
      <c r="L2418" s="19" t="str">
        <f>TRIM(data!L2297)</f>
        <v/>
      </c>
      <c r="M2418" s="19" t="str">
        <f>TRIM(data!M2297)</f>
        <v>KT629920</v>
      </c>
      <c r="N2418" s="19" t="str">
        <f>TRIM(data!N2297)</f>
        <v/>
      </c>
      <c r="O2418" s="19" t="str">
        <f>TRIM(data!O2297)</f>
        <v/>
      </c>
      <c r="P2418" s="19" t="str">
        <f>TRIM(data!P2297)</f>
        <v>Santiago 2020, https://doi.org/10.1094/PDIS-09-19-1929-RE</v>
      </c>
      <c r="Q2418" s="19" t="str">
        <f>TRIM(data!Q2297)</f>
        <v>2020</v>
      </c>
      <c r="R2418" s="19" t="str">
        <f>TRIM(data!R2297)</f>
        <v>Kyle Chipman</v>
      </c>
      <c r="T2418" s="22"/>
      <c r="U2418" s="22"/>
      <c r="V2418" s="22"/>
      <c r="W2418" s="22"/>
      <c r="X2418" s="22"/>
      <c r="Y2418" s="22"/>
      <c r="Z2418" s="22"/>
      <c r="AA2418" s="22"/>
    </row>
    <row r="2419" spans="1:27" x14ac:dyDescent="0.3">
      <c r="A2419" s="19" t="str">
        <f>TRIM(data!A2298)</f>
        <v>2303</v>
      </c>
      <c r="B2419" s="19" t="str">
        <f>TRIM(data!B2298)</f>
        <v>IIA</v>
      </c>
      <c r="C2419" s="19" t="str">
        <f>TRIM(data!C2298)</f>
        <v>50</v>
      </c>
      <c r="D2419" s="19" t="str">
        <f>TRIM(data!D2298)</f>
        <v>RS158</v>
      </c>
      <c r="E2419" s="19" t="str">
        <f>TRIM(data!E2298)</f>
        <v>Solanum lycopersicum (Tomato)</v>
      </c>
      <c r="F2419" s="19" t="str">
        <f>TRIM(data!F2298)</f>
        <v>Solanaceae</v>
      </c>
      <c r="G2419" s="19" t="str">
        <f>TRIM(data!G2298)</f>
        <v>Solanales</v>
      </c>
      <c r="H2419" s="19" t="str">
        <f>TRIM(data!H2298)</f>
        <v>1997</v>
      </c>
      <c r="I2419" s="19" t="str">
        <f>TRIM(data!I2298)</f>
        <v>Southeast Brazil</v>
      </c>
      <c r="J2419" s="19" t="str">
        <f>TRIM(data!J2298)</f>
        <v>Brazil</v>
      </c>
      <c r="K2419" s="19" t="str">
        <f>TRIM(data!K2298)</f>
        <v>South America</v>
      </c>
      <c r="L2419" s="19" t="str">
        <f>TRIM(data!L2298)</f>
        <v/>
      </c>
      <c r="M2419" s="19" t="str">
        <f>TRIM(data!M2298)</f>
        <v>KT629833</v>
      </c>
      <c r="N2419" s="19" t="str">
        <f>TRIM(data!N2298)</f>
        <v/>
      </c>
      <c r="O2419" s="19" t="str">
        <f>TRIM(data!O2298)</f>
        <v/>
      </c>
      <c r="P2419" s="19" t="str">
        <f>TRIM(data!P2298)</f>
        <v>Santiago 2020, https://doi.org/10.1094/PDIS-09-19-1929-RE</v>
      </c>
      <c r="Q2419" s="19" t="str">
        <f>TRIM(data!Q2298)</f>
        <v>2020</v>
      </c>
      <c r="R2419" s="19" t="str">
        <f>TRIM(data!R2298)</f>
        <v>Kyle Chipman</v>
      </c>
      <c r="T2419" s="22"/>
      <c r="U2419" s="22"/>
      <c r="V2419" s="22"/>
      <c r="W2419" s="22"/>
      <c r="X2419" s="22"/>
      <c r="Y2419" s="22"/>
      <c r="Z2419" s="22"/>
      <c r="AA2419" s="22"/>
    </row>
    <row r="2420" spans="1:27" x14ac:dyDescent="0.3">
      <c r="A2420" s="19" t="str">
        <f>TRIM(data!A2299)</f>
        <v>2304</v>
      </c>
      <c r="B2420" s="19" t="str">
        <f>TRIM(data!B2299)</f>
        <v>IIA</v>
      </c>
      <c r="C2420" s="19" t="str">
        <f>TRIM(data!C2299)</f>
        <v>50</v>
      </c>
      <c r="D2420" s="19" t="str">
        <f>TRIM(data!D2299)</f>
        <v>RS165</v>
      </c>
      <c r="E2420" s="19" t="str">
        <f>TRIM(data!E2299)</f>
        <v>Solanum tuberosum (Potato)</v>
      </c>
      <c r="F2420" s="19" t="str">
        <f>TRIM(data!F2299)</f>
        <v>Solanaceae</v>
      </c>
      <c r="G2420" s="19" t="str">
        <f>TRIM(data!G2299)</f>
        <v>Solanales</v>
      </c>
      <c r="H2420" s="19" t="str">
        <f>TRIM(data!H2299)</f>
        <v>1997</v>
      </c>
      <c r="I2420" s="19" t="str">
        <f>TRIM(data!I2299)</f>
        <v>South Brazil</v>
      </c>
      <c r="J2420" s="19" t="str">
        <f>TRIM(data!J2299)</f>
        <v>Brazil</v>
      </c>
      <c r="K2420" s="19" t="str">
        <f>TRIM(data!K2299)</f>
        <v>South America</v>
      </c>
      <c r="L2420" s="19" t="str">
        <f>TRIM(data!L2299)</f>
        <v/>
      </c>
      <c r="M2420" s="19" t="str">
        <f>TRIM(data!M2299)</f>
        <v>KT629856</v>
      </c>
      <c r="N2420" s="19" t="str">
        <f>TRIM(data!N2299)</f>
        <v/>
      </c>
      <c r="O2420" s="19" t="str">
        <f>TRIM(data!O2299)</f>
        <v/>
      </c>
      <c r="P2420" s="19" t="str">
        <f>TRIM(data!P2299)</f>
        <v>Santiago 2020, https://doi.org/10.1094/PDIS-09-19-1929-RE</v>
      </c>
      <c r="Q2420" s="19" t="str">
        <f>TRIM(data!Q2299)</f>
        <v>2020</v>
      </c>
      <c r="R2420" s="19" t="str">
        <f>TRIM(data!R2299)</f>
        <v>Kyle Chipman</v>
      </c>
      <c r="T2420" s="22"/>
      <c r="U2420" s="22"/>
      <c r="V2420" s="22"/>
      <c r="W2420" s="22"/>
      <c r="X2420" s="22"/>
      <c r="Y2420" s="22"/>
      <c r="Z2420" s="22"/>
      <c r="AA2420" s="22"/>
    </row>
    <row r="2421" spans="1:27" x14ac:dyDescent="0.3">
      <c r="A2421" s="19" t="str">
        <f>TRIM(data!A2300)</f>
        <v>2305</v>
      </c>
      <c r="B2421" s="19" t="str">
        <f>TRIM(data!B2300)</f>
        <v>IIA</v>
      </c>
      <c r="C2421" s="19" t="str">
        <f>TRIM(data!C2300)</f>
        <v>50</v>
      </c>
      <c r="D2421" s="19" t="str">
        <f>TRIM(data!D2300)</f>
        <v>RS167</v>
      </c>
      <c r="E2421" s="19" t="str">
        <f>TRIM(data!E2300)</f>
        <v>Solanum lycopersicum (Tomato)</v>
      </c>
      <c r="F2421" s="19" t="str">
        <f>TRIM(data!F2300)</f>
        <v>Solanaceae</v>
      </c>
      <c r="G2421" s="19" t="str">
        <f>TRIM(data!G2300)</f>
        <v>Solanales</v>
      </c>
      <c r="H2421" s="19" t="str">
        <f>TRIM(data!H2300)</f>
        <v>1997</v>
      </c>
      <c r="I2421" s="19" t="str">
        <f>TRIM(data!I2300)</f>
        <v>North Brazil</v>
      </c>
      <c r="J2421" s="19" t="str">
        <f>TRIM(data!J2300)</f>
        <v>Brazil</v>
      </c>
      <c r="K2421" s="19" t="str">
        <f>TRIM(data!K2300)</f>
        <v>South America</v>
      </c>
      <c r="L2421" s="19" t="str">
        <f>TRIM(data!L2300)</f>
        <v/>
      </c>
      <c r="M2421" s="19" t="str">
        <f>TRIM(data!M2300)</f>
        <v>KT629871</v>
      </c>
      <c r="N2421" s="19" t="str">
        <f>TRIM(data!N2300)</f>
        <v/>
      </c>
      <c r="O2421" s="19" t="str">
        <f>TRIM(data!O2300)</f>
        <v/>
      </c>
      <c r="P2421" s="19" t="str">
        <f>TRIM(data!P2300)</f>
        <v>Santiago 2020, https://doi.org/10.1094/PDIS-09-19-1929-RE</v>
      </c>
      <c r="Q2421" s="19" t="str">
        <f>TRIM(data!Q2300)</f>
        <v>2020</v>
      </c>
      <c r="R2421" s="19" t="str">
        <f>TRIM(data!R2300)</f>
        <v>Kyle Chipman</v>
      </c>
      <c r="T2421" s="22"/>
      <c r="U2421" s="22"/>
      <c r="V2421" s="22"/>
      <c r="W2421" s="22"/>
      <c r="X2421" s="22"/>
      <c r="Y2421" s="22"/>
      <c r="Z2421" s="22"/>
      <c r="AA2421" s="22"/>
    </row>
    <row r="2422" spans="1:27" x14ac:dyDescent="0.3">
      <c r="A2422" s="19" t="str">
        <f>TRIM(data!A2301)</f>
        <v>2306</v>
      </c>
      <c r="B2422" s="19" t="str">
        <f>TRIM(data!B2301)</f>
        <v>IIA</v>
      </c>
      <c r="C2422" s="19" t="str">
        <f>TRIM(data!C2301)</f>
        <v>50</v>
      </c>
      <c r="D2422" s="19" t="str">
        <f>TRIM(data!D2301)</f>
        <v>RS168</v>
      </c>
      <c r="E2422" s="19" t="str">
        <f>TRIM(data!E2301)</f>
        <v>Solanum lycopersicum (Tomato)</v>
      </c>
      <c r="F2422" s="19" t="str">
        <f>TRIM(data!F2301)</f>
        <v>Solanaceae</v>
      </c>
      <c r="G2422" s="19" t="str">
        <f>TRIM(data!G2301)</f>
        <v>Solanales</v>
      </c>
      <c r="H2422" s="19" t="str">
        <f>TRIM(data!H2301)</f>
        <v>1997</v>
      </c>
      <c r="I2422" s="19" t="str">
        <f>TRIM(data!I2301)</f>
        <v>North Brazil</v>
      </c>
      <c r="J2422" s="19" t="str">
        <f>TRIM(data!J2301)</f>
        <v>Brazil</v>
      </c>
      <c r="K2422" s="19" t="str">
        <f>TRIM(data!K2301)</f>
        <v>South America</v>
      </c>
      <c r="L2422" s="19" t="str">
        <f>TRIM(data!L2301)</f>
        <v/>
      </c>
      <c r="M2422" s="19" t="str">
        <f>TRIM(data!M2301)</f>
        <v>KT629872</v>
      </c>
      <c r="N2422" s="19" t="str">
        <f>TRIM(data!N2301)</f>
        <v/>
      </c>
      <c r="O2422" s="19" t="str">
        <f>TRIM(data!O2301)</f>
        <v/>
      </c>
      <c r="P2422" s="19" t="str">
        <f>TRIM(data!P2301)</f>
        <v>Santiago 2020, https://doi.org/10.1094/PDIS-09-19-1929-RE</v>
      </c>
      <c r="Q2422" s="19" t="str">
        <f>TRIM(data!Q2301)</f>
        <v>2020</v>
      </c>
      <c r="R2422" s="19" t="str">
        <f>TRIM(data!R2301)</f>
        <v>Kyle Chipman</v>
      </c>
      <c r="T2422" s="22"/>
      <c r="U2422" s="22"/>
      <c r="V2422" s="22"/>
      <c r="W2422" s="22"/>
      <c r="X2422" s="22"/>
      <c r="Y2422" s="22"/>
      <c r="Z2422" s="22"/>
      <c r="AA2422" s="22"/>
    </row>
    <row r="2423" spans="1:27" x14ac:dyDescent="0.3">
      <c r="A2423" s="19" t="str">
        <f>TRIM(data!A2302)</f>
        <v>2307</v>
      </c>
      <c r="B2423" s="19" t="str">
        <f>TRIM(data!B2302)</f>
        <v>IIA</v>
      </c>
      <c r="C2423" s="19" t="str">
        <f>TRIM(data!C2302)</f>
        <v>50</v>
      </c>
      <c r="D2423" s="19" t="str">
        <f>TRIM(data!D2302)</f>
        <v>RS170</v>
      </c>
      <c r="E2423" s="19" t="str">
        <f>TRIM(data!E2302)</f>
        <v>Solanum lycopersicum (Tomato)</v>
      </c>
      <c r="F2423" s="19" t="str">
        <f>TRIM(data!F2302)</f>
        <v>Solanaceae</v>
      </c>
      <c r="G2423" s="19" t="str">
        <f>TRIM(data!G2302)</f>
        <v>Solanales</v>
      </c>
      <c r="H2423" s="19" t="str">
        <f>TRIM(data!H2302)</f>
        <v>1997</v>
      </c>
      <c r="I2423" s="19" t="str">
        <f>TRIM(data!I2302)</f>
        <v>North Brazil</v>
      </c>
      <c r="J2423" s="19" t="str">
        <f>TRIM(data!J2302)</f>
        <v>Brazil</v>
      </c>
      <c r="K2423" s="19" t="str">
        <f>TRIM(data!K2302)</f>
        <v>South America</v>
      </c>
      <c r="L2423" s="19" t="str">
        <f>TRIM(data!L2302)</f>
        <v/>
      </c>
      <c r="M2423" s="19" t="str">
        <f>TRIM(data!M2302)</f>
        <v>KT629873</v>
      </c>
      <c r="N2423" s="19" t="str">
        <f>TRIM(data!N2302)</f>
        <v/>
      </c>
      <c r="O2423" s="19" t="str">
        <f>TRIM(data!O2302)</f>
        <v/>
      </c>
      <c r="P2423" s="19" t="str">
        <f>TRIM(data!P2302)</f>
        <v>Santiago 2020, https://doi.org/10.1094/PDIS-09-19-1929-RE</v>
      </c>
      <c r="Q2423" s="19" t="str">
        <f>TRIM(data!Q2302)</f>
        <v>2020</v>
      </c>
      <c r="R2423" s="19" t="str">
        <f>TRIM(data!R2302)</f>
        <v>Kyle Chipman</v>
      </c>
    </row>
    <row r="2424" spans="1:27" x14ac:dyDescent="0.3">
      <c r="A2424" s="19" t="str">
        <f>TRIM(data!A2303)</f>
        <v>2308</v>
      </c>
      <c r="B2424" s="19" t="str">
        <f>TRIM(data!B2303)</f>
        <v>IIA</v>
      </c>
      <c r="C2424" s="19" t="str">
        <f>TRIM(data!C2303)</f>
        <v>50</v>
      </c>
      <c r="D2424" s="19" t="str">
        <f>TRIM(data!D2303)</f>
        <v>RS171</v>
      </c>
      <c r="E2424" s="19" t="str">
        <f>TRIM(data!E2303)</f>
        <v>Solanum lycopersicum (Tomato)</v>
      </c>
      <c r="F2424" s="19" t="str">
        <f>TRIM(data!F2303)</f>
        <v>Solanaceae</v>
      </c>
      <c r="G2424" s="19" t="str">
        <f>TRIM(data!G2303)</f>
        <v>Solanales</v>
      </c>
      <c r="H2424" s="19" t="str">
        <f>TRIM(data!H2303)</f>
        <v>1997</v>
      </c>
      <c r="I2424" s="19" t="str">
        <f>TRIM(data!I2303)</f>
        <v>North Brazil</v>
      </c>
      <c r="J2424" s="19" t="str">
        <f>TRIM(data!J2303)</f>
        <v>Brazil</v>
      </c>
      <c r="K2424" s="19" t="str">
        <f>TRIM(data!K2303)</f>
        <v>South America</v>
      </c>
      <c r="L2424" s="19" t="str">
        <f>TRIM(data!L2303)</f>
        <v/>
      </c>
      <c r="M2424" s="19" t="str">
        <f>TRIM(data!M2303)</f>
        <v>KT629874</v>
      </c>
      <c r="N2424" s="19" t="str">
        <f>TRIM(data!N2303)</f>
        <v/>
      </c>
      <c r="O2424" s="19" t="str">
        <f>TRIM(data!O2303)</f>
        <v/>
      </c>
      <c r="P2424" s="19" t="str">
        <f>TRIM(data!P2303)</f>
        <v>Santiago 2020, https://doi.org/10.1094/PDIS-09-19-1929-RE</v>
      </c>
      <c r="Q2424" s="19" t="str">
        <f>TRIM(data!Q2303)</f>
        <v>2020</v>
      </c>
      <c r="R2424" s="19" t="str">
        <f>TRIM(data!R2303)</f>
        <v>Kyle Chipman</v>
      </c>
    </row>
    <row r="2425" spans="1:27" x14ac:dyDescent="0.3">
      <c r="A2425" s="19" t="str">
        <f>TRIM(data!A2304)</f>
        <v>2309</v>
      </c>
      <c r="B2425" s="19" t="str">
        <f>TRIM(data!B2304)</f>
        <v>IIA</v>
      </c>
      <c r="C2425" s="19" t="str">
        <f>TRIM(data!C2304)</f>
        <v>50</v>
      </c>
      <c r="D2425" s="19" t="str">
        <f>TRIM(data!D2304)</f>
        <v>RS172</v>
      </c>
      <c r="E2425" s="19" t="str">
        <f>TRIM(data!E2304)</f>
        <v>Solanum lycopersicum (Tomato)</v>
      </c>
      <c r="F2425" s="19" t="str">
        <f>TRIM(data!F2304)</f>
        <v>Solanaceae</v>
      </c>
      <c r="G2425" s="19" t="str">
        <f>TRIM(data!G2304)</f>
        <v>Solanales</v>
      </c>
      <c r="H2425" s="19" t="str">
        <f>TRIM(data!H2304)</f>
        <v>1997</v>
      </c>
      <c r="I2425" s="19" t="str">
        <f>TRIM(data!I2304)</f>
        <v>Central Brazil</v>
      </c>
      <c r="J2425" s="19" t="str">
        <f>TRIM(data!J2304)</f>
        <v>Brazil</v>
      </c>
      <c r="K2425" s="19" t="str">
        <f>TRIM(data!K2304)</f>
        <v>South America</v>
      </c>
      <c r="L2425" s="19" t="str">
        <f>TRIM(data!L2304)</f>
        <v/>
      </c>
      <c r="M2425" s="19" t="str">
        <f>TRIM(data!M2304)</f>
        <v>KT629933</v>
      </c>
      <c r="N2425" s="19" t="str">
        <f>TRIM(data!N2304)</f>
        <v/>
      </c>
      <c r="O2425" s="19" t="str">
        <f>TRIM(data!O2304)</f>
        <v/>
      </c>
      <c r="P2425" s="19" t="str">
        <f>TRIM(data!P2304)</f>
        <v>Santiago 2020, https://doi.org/10.1094/PDIS-09-19-1929-RE</v>
      </c>
      <c r="Q2425" s="19" t="str">
        <f>TRIM(data!Q2304)</f>
        <v>2020</v>
      </c>
      <c r="R2425" s="19" t="str">
        <f>TRIM(data!R2304)</f>
        <v>Kyle Chipman</v>
      </c>
    </row>
    <row r="2426" spans="1:27" x14ac:dyDescent="0.3">
      <c r="A2426" s="19" t="str">
        <f>TRIM(data!A2305)</f>
        <v>2310</v>
      </c>
      <c r="B2426" s="19" t="str">
        <f>TRIM(data!B2305)</f>
        <v>IIA</v>
      </c>
      <c r="C2426" s="19" t="str">
        <f>TRIM(data!C2305)</f>
        <v>50</v>
      </c>
      <c r="D2426" s="19" t="str">
        <f>TRIM(data!D2305)</f>
        <v>RS183</v>
      </c>
      <c r="E2426" s="19" t="str">
        <f>TRIM(data!E2305)</f>
        <v>Solanum lycopersicum (Tomato)</v>
      </c>
      <c r="F2426" s="19" t="str">
        <f>TRIM(data!F2305)</f>
        <v>Solanaceae</v>
      </c>
      <c r="G2426" s="19" t="str">
        <f>TRIM(data!G2305)</f>
        <v>Solanales</v>
      </c>
      <c r="H2426" s="19" t="str">
        <f>TRIM(data!H2305)</f>
        <v>1999</v>
      </c>
      <c r="I2426" s="19" t="str">
        <f>TRIM(data!I2305)</f>
        <v>Northeast Brazil</v>
      </c>
      <c r="J2426" s="19" t="str">
        <f>TRIM(data!J2305)</f>
        <v>Brazil</v>
      </c>
      <c r="K2426" s="19" t="str">
        <f>TRIM(data!K2305)</f>
        <v>South America</v>
      </c>
      <c r="L2426" s="19" t="str">
        <f>TRIM(data!L2305)</f>
        <v/>
      </c>
      <c r="M2426" s="19" t="str">
        <f>TRIM(data!M2305)</f>
        <v>KT629880</v>
      </c>
      <c r="N2426" s="19" t="str">
        <f>TRIM(data!N2305)</f>
        <v/>
      </c>
      <c r="O2426" s="19" t="str">
        <f>TRIM(data!O2305)</f>
        <v/>
      </c>
      <c r="P2426" s="19" t="str">
        <f>TRIM(data!P2305)</f>
        <v>Santiago 2020, https://doi.org/10.1094/PDIS-09-19-1929-RE</v>
      </c>
      <c r="Q2426" s="19" t="str">
        <f>TRIM(data!Q2305)</f>
        <v>2020</v>
      </c>
      <c r="R2426" s="19" t="str">
        <f>TRIM(data!R2305)</f>
        <v>Kyle Chipman</v>
      </c>
    </row>
    <row r="2427" spans="1:27" x14ac:dyDescent="0.3">
      <c r="A2427" s="19" t="str">
        <f>TRIM(data!A2306)</f>
        <v>2311</v>
      </c>
      <c r="B2427" s="19" t="str">
        <f>TRIM(data!B2306)</f>
        <v>IIA</v>
      </c>
      <c r="C2427" s="19" t="str">
        <f>TRIM(data!C2306)</f>
        <v>50</v>
      </c>
      <c r="D2427" s="19" t="str">
        <f>TRIM(data!D2306)</f>
        <v>RS184</v>
      </c>
      <c r="E2427" s="19" t="str">
        <f>TRIM(data!E2306)</f>
        <v>Solanum lycopersicum (Tomato)</v>
      </c>
      <c r="F2427" s="19" t="str">
        <f>TRIM(data!F2306)</f>
        <v>Solanaceae</v>
      </c>
      <c r="G2427" s="19" t="str">
        <f>TRIM(data!G2306)</f>
        <v>Solanales</v>
      </c>
      <c r="H2427" s="19" t="str">
        <f>TRIM(data!H2306)</f>
        <v>1999</v>
      </c>
      <c r="I2427" s="19" t="str">
        <f>TRIM(data!I2306)</f>
        <v>Northeast Brazil</v>
      </c>
      <c r="J2427" s="19" t="str">
        <f>TRIM(data!J2306)</f>
        <v>Brazil</v>
      </c>
      <c r="K2427" s="19" t="str">
        <f>TRIM(data!K2306)</f>
        <v>South America</v>
      </c>
      <c r="L2427" s="19" t="str">
        <f>TRIM(data!L2306)</f>
        <v/>
      </c>
      <c r="M2427" s="19" t="str">
        <f>TRIM(data!M2306)</f>
        <v>KT629881</v>
      </c>
      <c r="N2427" s="19" t="str">
        <f>TRIM(data!N2306)</f>
        <v/>
      </c>
      <c r="O2427" s="19" t="str">
        <f>TRIM(data!O2306)</f>
        <v/>
      </c>
      <c r="P2427" s="19" t="str">
        <f>TRIM(data!P2306)</f>
        <v>Santiago 2020, https://doi.org/10.1094/PDIS-09-19-1929-RE</v>
      </c>
      <c r="Q2427" s="19" t="str">
        <f>TRIM(data!Q2306)</f>
        <v>2020</v>
      </c>
      <c r="R2427" s="19" t="str">
        <f>TRIM(data!R2306)</f>
        <v>Kyle Chipman</v>
      </c>
    </row>
    <row r="2428" spans="1:27" x14ac:dyDescent="0.3">
      <c r="A2428" s="19" t="str">
        <f>TRIM(data!A2307)</f>
        <v>2312</v>
      </c>
      <c r="B2428" s="19" t="str">
        <f>TRIM(data!B2307)</f>
        <v>IIA</v>
      </c>
      <c r="C2428" s="19" t="str">
        <f>TRIM(data!C2307)</f>
        <v>50</v>
      </c>
      <c r="D2428" s="19" t="str">
        <f>TRIM(data!D2307)</f>
        <v>RS185</v>
      </c>
      <c r="E2428" s="19" t="str">
        <f>TRIM(data!E2307)</f>
        <v>Solanum lycopersicum (Tomato)</v>
      </c>
      <c r="F2428" s="19" t="str">
        <f>TRIM(data!F2307)</f>
        <v>Solanaceae</v>
      </c>
      <c r="G2428" s="19" t="str">
        <f>TRIM(data!G2307)</f>
        <v>Solanales</v>
      </c>
      <c r="H2428" s="19" t="str">
        <f>TRIM(data!H2307)</f>
        <v>2000</v>
      </c>
      <c r="I2428" s="19" t="str">
        <f>TRIM(data!I2307)</f>
        <v>Northeast Brazil</v>
      </c>
      <c r="J2428" s="19" t="str">
        <f>TRIM(data!J2307)</f>
        <v>Brazil</v>
      </c>
      <c r="K2428" s="19" t="str">
        <f>TRIM(data!K2307)</f>
        <v>South America</v>
      </c>
      <c r="L2428" s="19" t="str">
        <f>TRIM(data!L2307)</f>
        <v/>
      </c>
      <c r="M2428" s="19" t="str">
        <f>TRIM(data!M2307)</f>
        <v>KT629882</v>
      </c>
      <c r="N2428" s="19" t="str">
        <f>TRIM(data!N2307)</f>
        <v/>
      </c>
      <c r="O2428" s="19" t="str">
        <f>TRIM(data!O2307)</f>
        <v/>
      </c>
      <c r="P2428" s="19" t="str">
        <f>TRIM(data!P2307)</f>
        <v>Santiago 2020, https://doi.org/10.1094/PDIS-09-19-1929-RE</v>
      </c>
      <c r="Q2428" s="19" t="str">
        <f>TRIM(data!Q2307)</f>
        <v>2020</v>
      </c>
      <c r="R2428" s="19" t="str">
        <f>TRIM(data!R2307)</f>
        <v>Kyle Chipman</v>
      </c>
    </row>
    <row r="2429" spans="1:27" x14ac:dyDescent="0.3">
      <c r="A2429" s="19" t="str">
        <f>TRIM(data!A2308)</f>
        <v>2313</v>
      </c>
      <c r="B2429" s="19" t="str">
        <f>TRIM(data!B2308)</f>
        <v>IIA</v>
      </c>
      <c r="C2429" s="19" t="str">
        <f>TRIM(data!C2308)</f>
        <v>50</v>
      </c>
      <c r="D2429" s="19" t="str">
        <f>TRIM(data!D2308)</f>
        <v>RS186</v>
      </c>
      <c r="E2429" s="19" t="str">
        <f>TRIM(data!E2308)</f>
        <v>Solanum lycopersicum (Tomato)</v>
      </c>
      <c r="F2429" s="19" t="str">
        <f>TRIM(data!F2308)</f>
        <v>Solanaceae</v>
      </c>
      <c r="G2429" s="19" t="str">
        <f>TRIM(data!G2308)</f>
        <v>Solanales</v>
      </c>
      <c r="H2429" s="19" t="str">
        <f>TRIM(data!H2308)</f>
        <v>2000</v>
      </c>
      <c r="I2429" s="19" t="str">
        <f>TRIM(data!I2308)</f>
        <v>Northeast Brazil</v>
      </c>
      <c r="J2429" s="19" t="str">
        <f>TRIM(data!J2308)</f>
        <v>Brazil</v>
      </c>
      <c r="K2429" s="19" t="str">
        <f>TRIM(data!K2308)</f>
        <v>South America</v>
      </c>
      <c r="L2429" s="19" t="str">
        <f>TRIM(data!L2308)</f>
        <v/>
      </c>
      <c r="M2429" s="19" t="str">
        <f>TRIM(data!M2308)</f>
        <v>KT629883</v>
      </c>
      <c r="N2429" s="19" t="str">
        <f>TRIM(data!N2308)</f>
        <v/>
      </c>
      <c r="O2429" s="19" t="str">
        <f>TRIM(data!O2308)</f>
        <v/>
      </c>
      <c r="P2429" s="19" t="str">
        <f>TRIM(data!P2308)</f>
        <v>Santiago 2020, https://doi.org/10.1094/PDIS-09-19-1929-RE</v>
      </c>
      <c r="Q2429" s="19" t="str">
        <f>TRIM(data!Q2308)</f>
        <v>2020</v>
      </c>
      <c r="R2429" s="19" t="str">
        <f>TRIM(data!R2308)</f>
        <v>Kyle Chipman</v>
      </c>
    </row>
    <row r="2430" spans="1:27" x14ac:dyDescent="0.3">
      <c r="A2430" s="19" t="str">
        <f>TRIM(data!A2309)</f>
        <v>2314</v>
      </c>
      <c r="B2430" s="19" t="str">
        <f>TRIM(data!B2309)</f>
        <v>IIA</v>
      </c>
      <c r="C2430" s="19" t="str">
        <f>TRIM(data!C2309)</f>
        <v>50</v>
      </c>
      <c r="D2430" s="19" t="str">
        <f>TRIM(data!D2309)</f>
        <v>RS187</v>
      </c>
      <c r="E2430" s="19" t="str">
        <f>TRIM(data!E2309)</f>
        <v>Solanum lycopersicum (Tomato)</v>
      </c>
      <c r="F2430" s="19" t="str">
        <f>TRIM(data!F2309)</f>
        <v>Solanaceae</v>
      </c>
      <c r="G2430" s="19" t="str">
        <f>TRIM(data!G2309)</f>
        <v>Solanales</v>
      </c>
      <c r="H2430" s="19" t="str">
        <f>TRIM(data!H2309)</f>
        <v>2000</v>
      </c>
      <c r="I2430" s="19" t="str">
        <f>TRIM(data!I2309)</f>
        <v>Northeast Brazil</v>
      </c>
      <c r="J2430" s="19" t="str">
        <f>TRIM(data!J2309)</f>
        <v>Brazil</v>
      </c>
      <c r="K2430" s="19" t="str">
        <f>TRIM(data!K2309)</f>
        <v>South America</v>
      </c>
      <c r="L2430" s="19" t="str">
        <f>TRIM(data!L2309)</f>
        <v/>
      </c>
      <c r="M2430" s="19" t="str">
        <f>TRIM(data!M2309)</f>
        <v>KT629884</v>
      </c>
      <c r="N2430" s="19" t="str">
        <f>TRIM(data!N2309)</f>
        <v/>
      </c>
      <c r="O2430" s="19" t="str">
        <f>TRIM(data!O2309)</f>
        <v/>
      </c>
      <c r="P2430" s="19" t="str">
        <f>TRIM(data!P2309)</f>
        <v>Santiago 2020, https://doi.org/10.1094/PDIS-09-19-1929-RE</v>
      </c>
      <c r="Q2430" s="19" t="str">
        <f>TRIM(data!Q2309)</f>
        <v>2020</v>
      </c>
      <c r="R2430" s="19" t="str">
        <f>TRIM(data!R2309)</f>
        <v>Kyle Chipman</v>
      </c>
    </row>
    <row r="2431" spans="1:27" x14ac:dyDescent="0.3">
      <c r="A2431" s="19" t="str">
        <f>TRIM(data!A2310)</f>
        <v>2315</v>
      </c>
      <c r="B2431" s="19" t="str">
        <f>TRIM(data!B2310)</f>
        <v>IIA</v>
      </c>
      <c r="C2431" s="19" t="str">
        <f>TRIM(data!C2310)</f>
        <v>50</v>
      </c>
      <c r="D2431" s="19" t="str">
        <f>TRIM(data!D2310)</f>
        <v>RS195</v>
      </c>
      <c r="E2431" s="19" t="str">
        <f>TRIM(data!E2310)</f>
        <v>Solanum lycopersicum (Tomato)</v>
      </c>
      <c r="F2431" s="19" t="str">
        <f>TRIM(data!F2310)</f>
        <v>Solanaceae</v>
      </c>
      <c r="G2431" s="19" t="str">
        <f>TRIM(data!G2310)</f>
        <v>Solanales</v>
      </c>
      <c r="H2431" s="19" t="str">
        <f>TRIM(data!H2310)</f>
        <v>2000</v>
      </c>
      <c r="I2431" s="19" t="str">
        <f>TRIM(data!I2310)</f>
        <v>North Brazil</v>
      </c>
      <c r="J2431" s="19" t="str">
        <f>TRIM(data!J2310)</f>
        <v>Brazil</v>
      </c>
      <c r="K2431" s="19" t="str">
        <f>TRIM(data!K2310)</f>
        <v>South America</v>
      </c>
      <c r="L2431" s="19" t="str">
        <f>TRIM(data!L2310)</f>
        <v/>
      </c>
      <c r="M2431" s="19" t="str">
        <f>TRIM(data!M2310)</f>
        <v>KT629902</v>
      </c>
      <c r="N2431" s="19" t="str">
        <f>TRIM(data!N2310)</f>
        <v/>
      </c>
      <c r="O2431" s="19" t="str">
        <f>TRIM(data!O2310)</f>
        <v/>
      </c>
      <c r="P2431" s="19" t="str">
        <f>TRIM(data!P2310)</f>
        <v>Santiago 2020, https://doi.org/10.1094/PDIS-09-19-1929-RE</v>
      </c>
      <c r="Q2431" s="19" t="str">
        <f>TRIM(data!Q2310)</f>
        <v>2020</v>
      </c>
      <c r="R2431" s="19" t="str">
        <f>TRIM(data!R2310)</f>
        <v>Kyle Chipman</v>
      </c>
    </row>
    <row r="2432" spans="1:27" x14ac:dyDescent="0.3">
      <c r="A2432" s="19" t="str">
        <f>TRIM(data!A2311)</f>
        <v>2316</v>
      </c>
      <c r="B2432" s="19" t="str">
        <f>TRIM(data!B2311)</f>
        <v>IIA</v>
      </c>
      <c r="C2432" s="19" t="str">
        <f>TRIM(data!C2311)</f>
        <v>50</v>
      </c>
      <c r="D2432" s="19" t="str">
        <f>TRIM(data!D2311)</f>
        <v>RS205</v>
      </c>
      <c r="E2432" s="19" t="str">
        <f>TRIM(data!E2311)</f>
        <v>Solanum tuberosum (Potato)</v>
      </c>
      <c r="F2432" s="19" t="str">
        <f>TRIM(data!F2311)</f>
        <v>Solanaceae</v>
      </c>
      <c r="G2432" s="19" t="str">
        <f>TRIM(data!G2311)</f>
        <v>Solanales</v>
      </c>
      <c r="H2432" s="19" t="str">
        <f>TRIM(data!H2311)</f>
        <v>2001</v>
      </c>
      <c r="I2432" s="19" t="str">
        <f>TRIM(data!I2311)</f>
        <v>Central Brazil</v>
      </c>
      <c r="J2432" s="19" t="str">
        <f>TRIM(data!J2311)</f>
        <v>Brazil</v>
      </c>
      <c r="K2432" s="19" t="str">
        <f>TRIM(data!K2311)</f>
        <v>South America</v>
      </c>
      <c r="L2432" s="19" t="str">
        <f>TRIM(data!L2311)</f>
        <v/>
      </c>
      <c r="M2432" s="19" t="str">
        <f>TRIM(data!M2311)</f>
        <v>KT629890</v>
      </c>
      <c r="N2432" s="19" t="str">
        <f>TRIM(data!N2311)</f>
        <v/>
      </c>
      <c r="O2432" s="19" t="str">
        <f>TRIM(data!O2311)</f>
        <v/>
      </c>
      <c r="P2432" s="19" t="str">
        <f>TRIM(data!P2311)</f>
        <v>Santiago 2020, https://doi.org/10.1094/PDIS-09-19-1929-RE</v>
      </c>
      <c r="Q2432" s="19" t="str">
        <f>TRIM(data!Q2311)</f>
        <v>2020</v>
      </c>
      <c r="R2432" s="19" t="str">
        <f>TRIM(data!R2311)</f>
        <v>Kyle Chipman</v>
      </c>
    </row>
    <row r="2433" spans="1:18" x14ac:dyDescent="0.3">
      <c r="A2433" s="19" t="str">
        <f>TRIM(data!A2312)</f>
        <v>2317</v>
      </c>
      <c r="B2433" s="19" t="str">
        <f>TRIM(data!B2312)</f>
        <v>IIA</v>
      </c>
      <c r="C2433" s="19" t="str">
        <f>TRIM(data!C2312)</f>
        <v>50</v>
      </c>
      <c r="D2433" s="19" t="str">
        <f>TRIM(data!D2312)</f>
        <v>RS208</v>
      </c>
      <c r="E2433" s="19" t="str">
        <f>TRIM(data!E2312)</f>
        <v>Solanum lycopersicum (Tomato)</v>
      </c>
      <c r="F2433" s="19" t="str">
        <f>TRIM(data!F2312)</f>
        <v>Solanaceae</v>
      </c>
      <c r="G2433" s="19" t="str">
        <f>TRIM(data!G2312)</f>
        <v>Solanales</v>
      </c>
      <c r="H2433" s="19" t="str">
        <f>TRIM(data!H2312)</f>
        <v>2002</v>
      </c>
      <c r="I2433" s="19" t="str">
        <f>TRIM(data!I2312)</f>
        <v>North Brazil</v>
      </c>
      <c r="J2433" s="19" t="str">
        <f>TRIM(data!J2312)</f>
        <v>Brazil</v>
      </c>
      <c r="K2433" s="19" t="str">
        <f>TRIM(data!K2312)</f>
        <v>South America</v>
      </c>
      <c r="L2433" s="19" t="str">
        <f>TRIM(data!L2312)</f>
        <v/>
      </c>
      <c r="M2433" s="19" t="str">
        <f>TRIM(data!M2312)</f>
        <v>KT629896</v>
      </c>
      <c r="N2433" s="19" t="str">
        <f>TRIM(data!N2312)</f>
        <v/>
      </c>
      <c r="O2433" s="19" t="str">
        <f>TRIM(data!O2312)</f>
        <v/>
      </c>
      <c r="P2433" s="19" t="str">
        <f>TRIM(data!P2312)</f>
        <v>Santiago 2020, https://doi.org/10.1094/PDIS-09-19-1929-RE</v>
      </c>
      <c r="Q2433" s="19" t="str">
        <f>TRIM(data!Q2312)</f>
        <v>2020</v>
      </c>
      <c r="R2433" s="19" t="str">
        <f>TRIM(data!R2312)</f>
        <v>Kyle Chipman</v>
      </c>
    </row>
    <row r="2434" spans="1:18" x14ac:dyDescent="0.3">
      <c r="A2434" s="19" t="str">
        <f>TRIM(data!A2313)</f>
        <v>2318</v>
      </c>
      <c r="B2434" s="19" t="str">
        <f>TRIM(data!B2313)</f>
        <v>IIA</v>
      </c>
      <c r="C2434" s="19" t="str">
        <f>TRIM(data!C2313)</f>
        <v>50</v>
      </c>
      <c r="D2434" s="19" t="str">
        <f>TRIM(data!D2313)</f>
        <v>RS209</v>
      </c>
      <c r="E2434" s="19" t="str">
        <f>TRIM(data!E2313)</f>
        <v>Solanum lycopersicum (Tomato)</v>
      </c>
      <c r="F2434" s="19" t="str">
        <f>TRIM(data!F2313)</f>
        <v>Solanaceae</v>
      </c>
      <c r="G2434" s="19" t="str">
        <f>TRIM(data!G2313)</f>
        <v>Solanales</v>
      </c>
      <c r="H2434" s="19" t="str">
        <f>TRIM(data!H2313)</f>
        <v>2002</v>
      </c>
      <c r="I2434" s="19" t="str">
        <f>TRIM(data!I2313)</f>
        <v>North Brazil</v>
      </c>
      <c r="J2434" s="19" t="str">
        <f>TRIM(data!J2313)</f>
        <v>Brazil</v>
      </c>
      <c r="K2434" s="19" t="str">
        <f>TRIM(data!K2313)</f>
        <v>South America</v>
      </c>
      <c r="L2434" s="19" t="str">
        <f>TRIM(data!L2313)</f>
        <v/>
      </c>
      <c r="M2434" s="19" t="str">
        <f>TRIM(data!M2313)</f>
        <v>KT629897</v>
      </c>
      <c r="N2434" s="19" t="str">
        <f>TRIM(data!N2313)</f>
        <v/>
      </c>
      <c r="O2434" s="19" t="str">
        <f>TRIM(data!O2313)</f>
        <v/>
      </c>
      <c r="P2434" s="19" t="str">
        <f>TRIM(data!P2313)</f>
        <v>Santiago 2020, https://doi.org/10.1094/PDIS-09-19-1929-RE</v>
      </c>
      <c r="Q2434" s="19" t="str">
        <f>TRIM(data!Q2313)</f>
        <v>2020</v>
      </c>
      <c r="R2434" s="19" t="str">
        <f>TRIM(data!R2313)</f>
        <v>Kyle Chipman</v>
      </c>
    </row>
    <row r="2435" spans="1:18" x14ac:dyDescent="0.3">
      <c r="A2435" s="19" t="str">
        <f>TRIM(data!A2314)</f>
        <v>2319</v>
      </c>
      <c r="B2435" s="19" t="str">
        <f>TRIM(data!B2314)</f>
        <v>IIA</v>
      </c>
      <c r="C2435" s="19" t="str">
        <f>TRIM(data!C2314)</f>
        <v>50</v>
      </c>
      <c r="D2435" s="19" t="str">
        <f>TRIM(data!D2314)</f>
        <v>RS221</v>
      </c>
      <c r="E2435" s="19" t="str">
        <f>TRIM(data!E2314)</f>
        <v>Solanum lycopersicum (Tomato)</v>
      </c>
      <c r="F2435" s="19" t="str">
        <f>TRIM(data!F2314)</f>
        <v>Solanaceae</v>
      </c>
      <c r="G2435" s="19" t="str">
        <f>TRIM(data!G2314)</f>
        <v>Solanales</v>
      </c>
      <c r="H2435" s="19" t="str">
        <f>TRIM(data!H2314)</f>
        <v>2003</v>
      </c>
      <c r="I2435" s="19" t="str">
        <f>TRIM(data!I2314)</f>
        <v>Central Brazil</v>
      </c>
      <c r="J2435" s="19" t="str">
        <f>TRIM(data!J2314)</f>
        <v>Brazil</v>
      </c>
      <c r="K2435" s="19" t="str">
        <f>TRIM(data!K2314)</f>
        <v>South America</v>
      </c>
      <c r="L2435" s="19" t="str">
        <f>TRIM(data!L2314)</f>
        <v/>
      </c>
      <c r="M2435" s="19" t="str">
        <f>TRIM(data!M2314)</f>
        <v>KT629918</v>
      </c>
      <c r="N2435" s="19" t="str">
        <f>TRIM(data!N2314)</f>
        <v/>
      </c>
      <c r="O2435" s="19" t="str">
        <f>TRIM(data!O2314)</f>
        <v/>
      </c>
      <c r="P2435" s="19" t="str">
        <f>TRIM(data!P2314)</f>
        <v>Santiago 2020, https://doi.org/10.1094/PDIS-09-19-1929-RE</v>
      </c>
      <c r="Q2435" s="19" t="str">
        <f>TRIM(data!Q2314)</f>
        <v>2020</v>
      </c>
      <c r="R2435" s="19" t="str">
        <f>TRIM(data!R2314)</f>
        <v>Kyle Chipman</v>
      </c>
    </row>
    <row r="2436" spans="1:18" x14ac:dyDescent="0.3">
      <c r="A2436" s="19" t="str">
        <f>TRIM(data!A2315)</f>
        <v>2320</v>
      </c>
      <c r="B2436" s="19" t="str">
        <f>TRIM(data!B2315)</f>
        <v>IIA</v>
      </c>
      <c r="C2436" s="19" t="str">
        <f>TRIM(data!C2315)</f>
        <v>50</v>
      </c>
      <c r="D2436" s="19" t="str">
        <f>TRIM(data!D2315)</f>
        <v>RS243</v>
      </c>
      <c r="E2436" s="19" t="str">
        <f>TRIM(data!E2315)</f>
        <v>Solanum tuberosum (Potato)</v>
      </c>
      <c r="F2436" s="19" t="str">
        <f>TRIM(data!F2315)</f>
        <v>Solanaceae</v>
      </c>
      <c r="G2436" s="19" t="str">
        <f>TRIM(data!G2315)</f>
        <v>Solanales</v>
      </c>
      <c r="H2436" s="19" t="str">
        <f>TRIM(data!H2315)</f>
        <v>2004</v>
      </c>
      <c r="I2436" s="19" t="str">
        <f>TRIM(data!I2315)</f>
        <v>Southeast Brazil</v>
      </c>
      <c r="J2436" s="19" t="str">
        <f>TRIM(data!J2315)</f>
        <v>Brazil</v>
      </c>
      <c r="K2436" s="19" t="str">
        <f>TRIM(data!K2315)</f>
        <v>South America</v>
      </c>
      <c r="L2436" s="19" t="str">
        <f>TRIM(data!L2315)</f>
        <v/>
      </c>
      <c r="M2436" s="19" t="str">
        <f>TRIM(data!M2315)</f>
        <v>KT629878</v>
      </c>
      <c r="N2436" s="19" t="str">
        <f>TRIM(data!N2315)</f>
        <v/>
      </c>
      <c r="O2436" s="19" t="str">
        <f>TRIM(data!O2315)</f>
        <v/>
      </c>
      <c r="P2436" s="19" t="str">
        <f>TRIM(data!P2315)</f>
        <v>Rossato 2017, https://doi.org/10.1007/s40858-017-0177-x</v>
      </c>
      <c r="Q2436" s="19" t="str">
        <f>TRIM(data!Q2315)</f>
        <v>2017</v>
      </c>
      <c r="R2436" s="19" t="str">
        <f>TRIM(data!R2315)</f>
        <v>Kyle Chipman</v>
      </c>
    </row>
    <row r="2437" spans="1:18" x14ac:dyDescent="0.3">
      <c r="A2437" s="19" t="str">
        <f>TRIM(data!A2316)</f>
        <v>2321</v>
      </c>
      <c r="B2437" s="19" t="str">
        <f>TRIM(data!B2316)</f>
        <v>IIA</v>
      </c>
      <c r="C2437" s="19" t="str">
        <f>TRIM(data!C2316)</f>
        <v>50</v>
      </c>
      <c r="D2437" s="19" t="str">
        <f>TRIM(data!D2316)</f>
        <v>RS251</v>
      </c>
      <c r="E2437" s="19" t="str">
        <f>TRIM(data!E2316)</f>
        <v>Solanum tuberosum (Potato)</v>
      </c>
      <c r="F2437" s="19" t="str">
        <f>TRIM(data!F2316)</f>
        <v>Solanaceae</v>
      </c>
      <c r="G2437" s="19" t="str">
        <f>TRIM(data!G2316)</f>
        <v>Solanales</v>
      </c>
      <c r="H2437" s="19" t="str">
        <f>TRIM(data!H2316)</f>
        <v>2005</v>
      </c>
      <c r="I2437" s="19" t="str">
        <f>TRIM(data!I2316)</f>
        <v>South Brazil</v>
      </c>
      <c r="J2437" s="19" t="str">
        <f>TRIM(data!J2316)</f>
        <v>Brazil</v>
      </c>
      <c r="K2437" s="19" t="str">
        <f>TRIM(data!K2316)</f>
        <v>South America</v>
      </c>
      <c r="L2437" s="19" t="str">
        <f>TRIM(data!L2316)</f>
        <v/>
      </c>
      <c r="M2437" s="19" t="str">
        <f>TRIM(data!M2316)</f>
        <v>KT629876</v>
      </c>
      <c r="N2437" s="19" t="str">
        <f>TRIM(data!N2316)</f>
        <v/>
      </c>
      <c r="O2437" s="19" t="str">
        <f>TRIM(data!O2316)</f>
        <v/>
      </c>
      <c r="P2437" s="19" t="str">
        <f>TRIM(data!P2316)</f>
        <v>Rossato 2017, https://doi.org/10.1007/s40858-017-0177-x</v>
      </c>
      <c r="Q2437" s="19" t="str">
        <f>TRIM(data!Q2316)</f>
        <v>2017</v>
      </c>
      <c r="R2437" s="19" t="str">
        <f>TRIM(data!R2316)</f>
        <v>Kyle Chipman</v>
      </c>
    </row>
    <row r="2438" spans="1:18" x14ac:dyDescent="0.3">
      <c r="A2438" s="19" t="str">
        <f>TRIM(data!A2317)</f>
        <v>2322</v>
      </c>
      <c r="B2438" s="19" t="str">
        <f>TRIM(data!B2317)</f>
        <v>IIA</v>
      </c>
      <c r="C2438" s="19" t="str">
        <f>TRIM(data!C2317)</f>
        <v>50</v>
      </c>
      <c r="D2438" s="19" t="str">
        <f>TRIM(data!D2317)</f>
        <v>RS256</v>
      </c>
      <c r="E2438" s="19" t="str">
        <f>TRIM(data!E2317)</f>
        <v>Solanum lycopersicum (Tomato)</v>
      </c>
      <c r="F2438" s="19" t="str">
        <f>TRIM(data!F2317)</f>
        <v>Solanaceae</v>
      </c>
      <c r="G2438" s="19" t="str">
        <f>TRIM(data!G2317)</f>
        <v>Solanales</v>
      </c>
      <c r="H2438" s="19" t="str">
        <f>TRIM(data!H2317)</f>
        <v>2005</v>
      </c>
      <c r="I2438" s="19" t="str">
        <f>TRIM(data!I2317)</f>
        <v>South Brazil</v>
      </c>
      <c r="J2438" s="19" t="str">
        <f>TRIM(data!J2317)</f>
        <v>Brazil</v>
      </c>
      <c r="K2438" s="19" t="str">
        <f>TRIM(data!K2317)</f>
        <v>South America</v>
      </c>
      <c r="L2438" s="19" t="str">
        <f>TRIM(data!L2317)</f>
        <v/>
      </c>
      <c r="M2438" s="19" t="str">
        <f>TRIM(data!M2317)</f>
        <v>KT629936</v>
      </c>
      <c r="N2438" s="19" t="str">
        <f>TRIM(data!N2317)</f>
        <v/>
      </c>
      <c r="O2438" s="19" t="str">
        <f>TRIM(data!O2317)</f>
        <v/>
      </c>
      <c r="P2438" s="19" t="str">
        <f>TRIM(data!P2317)</f>
        <v>Santiago 2020, https://doi.org/10.1094/PDIS-09-19-1929-RE</v>
      </c>
      <c r="Q2438" s="19" t="str">
        <f>TRIM(data!Q2317)</f>
        <v>2020</v>
      </c>
      <c r="R2438" s="19" t="str">
        <f>TRIM(data!R2317)</f>
        <v>Kyle Chipman</v>
      </c>
    </row>
    <row r="2439" spans="1:18" x14ac:dyDescent="0.3">
      <c r="A2439" s="19" t="str">
        <f>TRIM(data!A2318)</f>
        <v>2323</v>
      </c>
      <c r="B2439" s="19" t="str">
        <f>TRIM(data!B2318)</f>
        <v>IIA</v>
      </c>
      <c r="C2439" s="19" t="str">
        <f>TRIM(data!C2318)</f>
        <v>50</v>
      </c>
      <c r="D2439" s="19" t="str">
        <f>TRIM(data!D2318)</f>
        <v>RS257</v>
      </c>
      <c r="E2439" s="19" t="str">
        <f>TRIM(data!E2318)</f>
        <v>Solanum lycopersicum (Tomato)</v>
      </c>
      <c r="F2439" s="19" t="str">
        <f>TRIM(data!F2318)</f>
        <v>Solanaceae</v>
      </c>
      <c r="G2439" s="19" t="str">
        <f>TRIM(data!G2318)</f>
        <v>Solanales</v>
      </c>
      <c r="H2439" s="19" t="str">
        <f>TRIM(data!H2318)</f>
        <v>2005</v>
      </c>
      <c r="I2439" s="19" t="str">
        <f>TRIM(data!I2318)</f>
        <v>South Brazil</v>
      </c>
      <c r="J2439" s="19" t="str">
        <f>TRIM(data!J2318)</f>
        <v>Brazil</v>
      </c>
      <c r="K2439" s="19" t="str">
        <f>TRIM(data!K2318)</f>
        <v>South America</v>
      </c>
      <c r="L2439" s="19" t="str">
        <f>TRIM(data!L2318)</f>
        <v/>
      </c>
      <c r="M2439" s="19" t="str">
        <f>TRIM(data!M2318)</f>
        <v>KT629937</v>
      </c>
      <c r="N2439" s="19" t="str">
        <f>TRIM(data!N2318)</f>
        <v/>
      </c>
      <c r="O2439" s="19" t="str">
        <f>TRIM(data!O2318)</f>
        <v/>
      </c>
      <c r="P2439" s="19" t="str">
        <f>TRIM(data!P2318)</f>
        <v>Santiago 2020, https://doi.org/10.1094/PDIS-09-19-1929-RE</v>
      </c>
      <c r="Q2439" s="19" t="str">
        <f>TRIM(data!Q2318)</f>
        <v>2020</v>
      </c>
      <c r="R2439" s="19" t="str">
        <f>TRIM(data!R2318)</f>
        <v>Kyle Chipman</v>
      </c>
    </row>
    <row r="2440" spans="1:18" x14ac:dyDescent="0.3">
      <c r="A2440" s="19" t="str">
        <f>TRIM(data!A2319)</f>
        <v>2324</v>
      </c>
      <c r="B2440" s="19" t="str">
        <f>TRIM(data!B2319)</f>
        <v>IIA</v>
      </c>
      <c r="C2440" s="19" t="str">
        <f>TRIM(data!C2319)</f>
        <v>50</v>
      </c>
      <c r="D2440" s="19" t="str">
        <f>TRIM(data!D2319)</f>
        <v>RS258</v>
      </c>
      <c r="E2440" s="19" t="str">
        <f>TRIM(data!E2319)</f>
        <v>Solanum lycopersicum (Tomato)</v>
      </c>
      <c r="F2440" s="19" t="str">
        <f>TRIM(data!F2319)</f>
        <v>Solanaceae</v>
      </c>
      <c r="G2440" s="19" t="str">
        <f>TRIM(data!G2319)</f>
        <v>Solanales</v>
      </c>
      <c r="H2440" s="19" t="str">
        <f>TRIM(data!H2319)</f>
        <v>2005</v>
      </c>
      <c r="I2440" s="19" t="str">
        <f>TRIM(data!I2319)</f>
        <v>South Brazil</v>
      </c>
      <c r="J2440" s="19" t="str">
        <f>TRIM(data!J2319)</f>
        <v>Brazil</v>
      </c>
      <c r="K2440" s="19" t="str">
        <f>TRIM(data!K2319)</f>
        <v>South America</v>
      </c>
      <c r="L2440" s="19" t="str">
        <f>TRIM(data!L2319)</f>
        <v/>
      </c>
      <c r="M2440" s="19" t="str">
        <f>TRIM(data!M2319)</f>
        <v>KT629921</v>
      </c>
      <c r="N2440" s="19" t="str">
        <f>TRIM(data!N2319)</f>
        <v/>
      </c>
      <c r="O2440" s="19" t="str">
        <f>TRIM(data!O2319)</f>
        <v/>
      </c>
      <c r="P2440" s="19" t="str">
        <f>TRIM(data!P2319)</f>
        <v>Santiago 2020, https://doi.org/10.1094/PDIS-09-19-1929-RE</v>
      </c>
      <c r="Q2440" s="19" t="str">
        <f>TRIM(data!Q2319)</f>
        <v>2020</v>
      </c>
      <c r="R2440" s="19" t="str">
        <f>TRIM(data!R2319)</f>
        <v>Kyle Chipman</v>
      </c>
    </row>
    <row r="2441" spans="1:18" x14ac:dyDescent="0.3">
      <c r="A2441" s="19" t="str">
        <f>TRIM(data!A2320)</f>
        <v>2325</v>
      </c>
      <c r="B2441" s="19" t="str">
        <f>TRIM(data!B2320)</f>
        <v>IIA</v>
      </c>
      <c r="C2441" s="19" t="str">
        <f>TRIM(data!C2320)</f>
        <v>50</v>
      </c>
      <c r="D2441" s="19" t="str">
        <f>TRIM(data!D2320)</f>
        <v>RS264</v>
      </c>
      <c r="E2441" s="19" t="str">
        <f>TRIM(data!E2320)</f>
        <v>Eucalyptus sp.</v>
      </c>
      <c r="F2441" s="19" t="str">
        <f>TRIM(data!F2320)</f>
        <v>Myrtaceae</v>
      </c>
      <c r="G2441" s="19" t="str">
        <f>TRIM(data!G2320)</f>
        <v>Myrtales</v>
      </c>
      <c r="H2441" s="19" t="str">
        <f>TRIM(data!H2320)</f>
        <v/>
      </c>
      <c r="I2441" s="19" t="str">
        <f>TRIM(data!I2320)</f>
        <v>Northeast Brazil</v>
      </c>
      <c r="J2441" s="19" t="str">
        <f>TRIM(data!J2320)</f>
        <v>Brazil</v>
      </c>
      <c r="K2441" s="19" t="str">
        <f>TRIM(data!K2320)</f>
        <v>South America</v>
      </c>
      <c r="L2441" s="19" t="str">
        <f>TRIM(data!L2320)</f>
        <v/>
      </c>
      <c r="M2441" s="19" t="str">
        <f>TRIM(data!M2320)</f>
        <v>KT629885</v>
      </c>
      <c r="N2441" s="19" t="str">
        <f>TRIM(data!N2320)</f>
        <v/>
      </c>
      <c r="O2441" s="19" t="str">
        <f>TRIM(data!O2320)</f>
        <v/>
      </c>
      <c r="P2441" s="19" t="str">
        <f>TRIM(data!P2320)</f>
        <v>Lee 2020, https://dx.doi.org/10.5423%2FPPJ.OA.06.2020.0095</v>
      </c>
      <c r="Q2441" s="19" t="str">
        <f>TRIM(data!Q2320)</f>
        <v>2020</v>
      </c>
      <c r="R2441" s="19" t="str">
        <f>TRIM(data!R2320)</f>
        <v>Darrielle Williams</v>
      </c>
    </row>
    <row r="2442" spans="1:18" x14ac:dyDescent="0.3">
      <c r="A2442" s="19" t="str">
        <f>TRIM(data!A2321)</f>
        <v>2326</v>
      </c>
      <c r="B2442" s="19" t="str">
        <f>TRIM(data!B2321)</f>
        <v>IIA</v>
      </c>
      <c r="C2442" s="19" t="str">
        <f>TRIM(data!C2321)</f>
        <v>50</v>
      </c>
      <c r="D2442" s="19" t="str">
        <f>TRIM(data!D2321)</f>
        <v>RS274</v>
      </c>
      <c r="E2442" s="19" t="str">
        <f>TRIM(data!E2321)</f>
        <v>Solanum lycopersicum (Tomato)</v>
      </c>
      <c r="F2442" s="19" t="str">
        <f>TRIM(data!F2321)</f>
        <v>Solanaceae</v>
      </c>
      <c r="G2442" s="19" t="str">
        <f>TRIM(data!G2321)</f>
        <v>Solanales</v>
      </c>
      <c r="H2442" s="19" t="str">
        <f>TRIM(data!H2321)</f>
        <v>2007</v>
      </c>
      <c r="I2442" s="19" t="str">
        <f>TRIM(data!I2321)</f>
        <v>South Brazil</v>
      </c>
      <c r="J2442" s="19" t="str">
        <f>TRIM(data!J2321)</f>
        <v>Brazil</v>
      </c>
      <c r="K2442" s="19" t="str">
        <f>TRIM(data!K2321)</f>
        <v>South America</v>
      </c>
      <c r="L2442" s="19" t="str">
        <f>TRIM(data!L2321)</f>
        <v/>
      </c>
      <c r="M2442" s="19" t="str">
        <f>TRIM(data!M2321)</f>
        <v>KT629900</v>
      </c>
      <c r="N2442" s="19" t="str">
        <f>TRIM(data!N2321)</f>
        <v/>
      </c>
      <c r="O2442" s="19" t="str">
        <f>TRIM(data!O2321)</f>
        <v/>
      </c>
      <c r="P2442" s="19" t="str">
        <f>TRIM(data!P2321)</f>
        <v>Santiago 2020, https://doi.org/10.1094/PDIS-09-19-1929-RE</v>
      </c>
      <c r="Q2442" s="19" t="str">
        <f>TRIM(data!Q2321)</f>
        <v>2020</v>
      </c>
      <c r="R2442" s="19" t="str">
        <f>TRIM(data!R2321)</f>
        <v>Kyle Chipman</v>
      </c>
    </row>
    <row r="2443" spans="1:18" x14ac:dyDescent="0.3">
      <c r="A2443" s="19" t="str">
        <f>TRIM(data!A2322)</f>
        <v>2327</v>
      </c>
      <c r="B2443" s="19" t="str">
        <f>TRIM(data!B2322)</f>
        <v>IIA</v>
      </c>
      <c r="C2443" s="19" t="str">
        <f>TRIM(data!C2322)</f>
        <v>50</v>
      </c>
      <c r="D2443" s="19" t="str">
        <f>TRIM(data!D2322)</f>
        <v>RS285</v>
      </c>
      <c r="E2443" s="19" t="str">
        <f>TRIM(data!E2322)</f>
        <v>Solanum lycopersicum (Tomato)</v>
      </c>
      <c r="F2443" s="19" t="str">
        <f>TRIM(data!F2322)</f>
        <v>Solanaceae</v>
      </c>
      <c r="G2443" s="19" t="str">
        <f>TRIM(data!G2322)</f>
        <v>Solanales</v>
      </c>
      <c r="H2443" s="19" t="str">
        <f>TRIM(data!H2322)</f>
        <v>2007</v>
      </c>
      <c r="I2443" s="19" t="str">
        <f>TRIM(data!I2322)</f>
        <v>Northeast Brazil</v>
      </c>
      <c r="J2443" s="19" t="str">
        <f>TRIM(data!J2322)</f>
        <v>Brazil</v>
      </c>
      <c r="K2443" s="19" t="str">
        <f>TRIM(data!K2322)</f>
        <v>South America</v>
      </c>
      <c r="L2443" s="19" t="str">
        <f>TRIM(data!L2322)</f>
        <v/>
      </c>
      <c r="M2443" s="19" t="str">
        <f>TRIM(data!M2322)</f>
        <v>KT629906</v>
      </c>
      <c r="N2443" s="19" t="str">
        <f>TRIM(data!N2322)</f>
        <v/>
      </c>
      <c r="O2443" s="19" t="str">
        <f>TRIM(data!O2322)</f>
        <v/>
      </c>
      <c r="P2443" s="19" t="str">
        <f>TRIM(data!P2322)</f>
        <v>Santiago 2020, https://doi.org/10.1094/PDIS-09-19-1929-RE</v>
      </c>
      <c r="Q2443" s="19" t="str">
        <f>TRIM(data!Q2322)</f>
        <v>2020</v>
      </c>
      <c r="R2443" s="19" t="str">
        <f>TRIM(data!R2322)</f>
        <v>Kyle Chipman</v>
      </c>
    </row>
    <row r="2444" spans="1:18" x14ac:dyDescent="0.3">
      <c r="A2444" s="19" t="str">
        <f>TRIM(data!A2323)</f>
        <v>2328</v>
      </c>
      <c r="B2444" s="19" t="str">
        <f>TRIM(data!B2323)</f>
        <v>IIA</v>
      </c>
      <c r="C2444" s="19" t="str">
        <f>TRIM(data!C2323)</f>
        <v>50</v>
      </c>
      <c r="D2444" s="19" t="str">
        <f>TRIM(data!D2323)</f>
        <v>RS286</v>
      </c>
      <c r="E2444" s="19" t="str">
        <f>TRIM(data!E2323)</f>
        <v>Solanum lycopersicum (Tomato)</v>
      </c>
      <c r="F2444" s="19" t="str">
        <f>TRIM(data!F2323)</f>
        <v>Solanaceae</v>
      </c>
      <c r="G2444" s="19" t="str">
        <f>TRIM(data!G2323)</f>
        <v>Solanales</v>
      </c>
      <c r="H2444" s="19" t="str">
        <f>TRIM(data!H2323)</f>
        <v>2007</v>
      </c>
      <c r="I2444" s="19" t="str">
        <f>TRIM(data!I2323)</f>
        <v>Northeast Brazil</v>
      </c>
      <c r="J2444" s="19" t="str">
        <f>TRIM(data!J2323)</f>
        <v>Brazil</v>
      </c>
      <c r="K2444" s="19" t="str">
        <f>TRIM(data!K2323)</f>
        <v>South America</v>
      </c>
      <c r="L2444" s="19" t="str">
        <f>TRIM(data!L2323)</f>
        <v/>
      </c>
      <c r="M2444" s="19" t="str">
        <f>TRIM(data!M2323)</f>
        <v>KT629940</v>
      </c>
      <c r="N2444" s="19" t="str">
        <f>TRIM(data!N2323)</f>
        <v/>
      </c>
      <c r="O2444" s="19" t="str">
        <f>TRIM(data!O2323)</f>
        <v/>
      </c>
      <c r="P2444" s="19" t="str">
        <f>TRIM(data!P2323)</f>
        <v>Santiago 2020, https://doi.org/10.1094/PDIS-09-19-1929-RE</v>
      </c>
      <c r="Q2444" s="19" t="str">
        <f>TRIM(data!Q2323)</f>
        <v>2020</v>
      </c>
      <c r="R2444" s="19" t="str">
        <f>TRIM(data!R2323)</f>
        <v>Kyle Chipman</v>
      </c>
    </row>
    <row r="2445" spans="1:18" x14ac:dyDescent="0.3">
      <c r="A2445" s="19" t="str">
        <f>TRIM(data!A2324)</f>
        <v>2329</v>
      </c>
      <c r="B2445" s="19" t="str">
        <f>TRIM(data!B2324)</f>
        <v>IIA</v>
      </c>
      <c r="C2445" s="19" t="str">
        <f>TRIM(data!C2324)</f>
        <v>50</v>
      </c>
      <c r="D2445" s="19" t="str">
        <f>TRIM(data!D2324)</f>
        <v>RS287</v>
      </c>
      <c r="E2445" s="19" t="str">
        <f>TRIM(data!E2324)</f>
        <v>Solanum lycopersicum (Tomato)</v>
      </c>
      <c r="F2445" s="19" t="str">
        <f>TRIM(data!F2324)</f>
        <v>Solanaceae</v>
      </c>
      <c r="G2445" s="19" t="str">
        <f>TRIM(data!G2324)</f>
        <v>Solanales</v>
      </c>
      <c r="H2445" s="19" t="str">
        <f>TRIM(data!H2324)</f>
        <v>2007</v>
      </c>
      <c r="I2445" s="19" t="str">
        <f>TRIM(data!I2324)</f>
        <v>Northeast Brazil</v>
      </c>
      <c r="J2445" s="19" t="str">
        <f>TRIM(data!J2324)</f>
        <v>Brazil</v>
      </c>
      <c r="K2445" s="19" t="str">
        <f>TRIM(data!K2324)</f>
        <v>South America</v>
      </c>
      <c r="L2445" s="19" t="str">
        <f>TRIM(data!L2324)</f>
        <v/>
      </c>
      <c r="M2445" s="19" t="str">
        <f>TRIM(data!M2324)</f>
        <v>KT629907</v>
      </c>
      <c r="N2445" s="19" t="str">
        <f>TRIM(data!N2324)</f>
        <v/>
      </c>
      <c r="O2445" s="19" t="str">
        <f>TRIM(data!O2324)</f>
        <v/>
      </c>
      <c r="P2445" s="19" t="str">
        <f>TRIM(data!P2324)</f>
        <v>Santiago 2020, https://doi.org/10.1094/PDIS-09-19-1929-RE</v>
      </c>
      <c r="Q2445" s="19" t="str">
        <f>TRIM(data!Q2324)</f>
        <v>2020</v>
      </c>
      <c r="R2445" s="19" t="str">
        <f>TRIM(data!R2324)</f>
        <v>Kyle Chipman</v>
      </c>
    </row>
    <row r="2446" spans="1:18" x14ac:dyDescent="0.3">
      <c r="A2446" s="19" t="str">
        <f>TRIM(data!A2325)</f>
        <v>2330</v>
      </c>
      <c r="B2446" s="19" t="str">
        <f>TRIM(data!B2325)</f>
        <v>IIA</v>
      </c>
      <c r="C2446" s="19" t="str">
        <f>TRIM(data!C2325)</f>
        <v>50</v>
      </c>
      <c r="D2446" s="19" t="str">
        <f>TRIM(data!D2325)</f>
        <v>RS288</v>
      </c>
      <c r="E2446" s="19" t="str">
        <f>TRIM(data!E2325)</f>
        <v>Solanum lycopersicum (Tomato)</v>
      </c>
      <c r="F2446" s="19" t="str">
        <f>TRIM(data!F2325)</f>
        <v>Solanaceae</v>
      </c>
      <c r="G2446" s="19" t="str">
        <f>TRIM(data!G2325)</f>
        <v>Solanales</v>
      </c>
      <c r="H2446" s="19" t="str">
        <f>TRIM(data!H2325)</f>
        <v>2007</v>
      </c>
      <c r="I2446" s="19" t="str">
        <f>TRIM(data!I2325)</f>
        <v>Northeast Brazil</v>
      </c>
      <c r="J2446" s="19" t="str">
        <f>TRIM(data!J2325)</f>
        <v>Brazil</v>
      </c>
      <c r="K2446" s="19" t="str">
        <f>TRIM(data!K2325)</f>
        <v>South America</v>
      </c>
      <c r="L2446" s="19" t="str">
        <f>TRIM(data!L2325)</f>
        <v/>
      </c>
      <c r="M2446" s="19" t="str">
        <f>TRIM(data!M2325)</f>
        <v>KT629908</v>
      </c>
      <c r="N2446" s="19" t="str">
        <f>TRIM(data!N2325)</f>
        <v/>
      </c>
      <c r="O2446" s="19" t="str">
        <f>TRIM(data!O2325)</f>
        <v/>
      </c>
      <c r="P2446" s="19" t="str">
        <f>TRIM(data!P2325)</f>
        <v>Santiago 2020, https://doi.org/10.1094/PDIS-09-19-1929-RE</v>
      </c>
      <c r="Q2446" s="19" t="str">
        <f>TRIM(data!Q2325)</f>
        <v>2020</v>
      </c>
      <c r="R2446" s="19" t="str">
        <f>TRIM(data!R2325)</f>
        <v>Kyle Chipman</v>
      </c>
    </row>
    <row r="2447" spans="1:18" x14ac:dyDescent="0.3">
      <c r="A2447" s="19" t="str">
        <f>TRIM(data!A2326)</f>
        <v>2331</v>
      </c>
      <c r="B2447" s="19" t="str">
        <f>TRIM(data!B2326)</f>
        <v>IIA</v>
      </c>
      <c r="C2447" s="19" t="str">
        <f>TRIM(data!C2326)</f>
        <v>50</v>
      </c>
      <c r="D2447" s="19" t="str">
        <f>TRIM(data!D2326)</f>
        <v>RS289</v>
      </c>
      <c r="E2447" s="19" t="str">
        <f>TRIM(data!E2326)</f>
        <v>Solanum lycopersicum (Tomato)</v>
      </c>
      <c r="F2447" s="19" t="str">
        <f>TRIM(data!F2326)</f>
        <v>Solanaceae</v>
      </c>
      <c r="G2447" s="19" t="str">
        <f>TRIM(data!G2326)</f>
        <v>Solanales</v>
      </c>
      <c r="H2447" s="19" t="str">
        <f>TRIM(data!H2326)</f>
        <v>2007</v>
      </c>
      <c r="I2447" s="19" t="str">
        <f>TRIM(data!I2326)</f>
        <v>Northeast Brazil</v>
      </c>
      <c r="J2447" s="19" t="str">
        <f>TRIM(data!J2326)</f>
        <v>Brazil</v>
      </c>
      <c r="K2447" s="19" t="str">
        <f>TRIM(data!K2326)</f>
        <v>South America</v>
      </c>
      <c r="L2447" s="19" t="str">
        <f>TRIM(data!L2326)</f>
        <v/>
      </c>
      <c r="M2447" s="19" t="str">
        <f>TRIM(data!M2326)</f>
        <v>KT629938</v>
      </c>
      <c r="N2447" s="19" t="str">
        <f>TRIM(data!N2326)</f>
        <v/>
      </c>
      <c r="O2447" s="19" t="str">
        <f>TRIM(data!O2326)</f>
        <v/>
      </c>
      <c r="P2447" s="19" t="str">
        <f>TRIM(data!P2326)</f>
        <v>Santiago 2020, https://doi.org/10.1094/PDIS-09-19-1929-RE</v>
      </c>
      <c r="Q2447" s="19" t="str">
        <f>TRIM(data!Q2326)</f>
        <v>2020</v>
      </c>
      <c r="R2447" s="19" t="str">
        <f>TRIM(data!R2326)</f>
        <v>Kyle Chipman</v>
      </c>
    </row>
    <row r="2448" spans="1:18" x14ac:dyDescent="0.3">
      <c r="A2448" s="19" t="str">
        <f>TRIM(data!A2327)</f>
        <v>2332</v>
      </c>
      <c r="B2448" s="19" t="str">
        <f>TRIM(data!B2327)</f>
        <v>IIA</v>
      </c>
      <c r="C2448" s="19" t="str">
        <f>TRIM(data!C2327)</f>
        <v>50</v>
      </c>
      <c r="D2448" s="19" t="str">
        <f>TRIM(data!D2327)</f>
        <v>RS290</v>
      </c>
      <c r="E2448" s="19" t="str">
        <f>TRIM(data!E2327)</f>
        <v>Solanum lycopersicum (Tomato)</v>
      </c>
      <c r="F2448" s="19" t="str">
        <f>TRIM(data!F2327)</f>
        <v>Solanaceae</v>
      </c>
      <c r="G2448" s="19" t="str">
        <f>TRIM(data!G2327)</f>
        <v>Solanales</v>
      </c>
      <c r="H2448" s="19" t="str">
        <f>TRIM(data!H2327)</f>
        <v>2007</v>
      </c>
      <c r="I2448" s="19" t="str">
        <f>TRIM(data!I2327)</f>
        <v>Northeast Brazil</v>
      </c>
      <c r="J2448" s="19" t="str">
        <f>TRIM(data!J2327)</f>
        <v>Brazil</v>
      </c>
      <c r="K2448" s="19" t="str">
        <f>TRIM(data!K2327)</f>
        <v>South America</v>
      </c>
      <c r="L2448" s="19" t="str">
        <f>TRIM(data!L2327)</f>
        <v/>
      </c>
      <c r="M2448" s="19" t="str">
        <f>TRIM(data!M2327)</f>
        <v>KT629877</v>
      </c>
      <c r="N2448" s="19" t="str">
        <f>TRIM(data!N2327)</f>
        <v/>
      </c>
      <c r="O2448" s="19" t="str">
        <f>TRIM(data!O2327)</f>
        <v/>
      </c>
      <c r="P2448" s="19" t="str">
        <f>TRIM(data!P2327)</f>
        <v>Santiago 2020, https://doi.org/10.1094/PDIS-09-19-1929-RE</v>
      </c>
      <c r="Q2448" s="19" t="str">
        <f>TRIM(data!Q2327)</f>
        <v>2020</v>
      </c>
      <c r="R2448" s="19" t="str">
        <f>TRIM(data!R2327)</f>
        <v>Kyle Chipman</v>
      </c>
    </row>
    <row r="2449" spans="1:18" x14ac:dyDescent="0.3">
      <c r="A2449" s="19" t="str">
        <f>TRIM(data!A2328)</f>
        <v>2333</v>
      </c>
      <c r="B2449" s="19" t="str">
        <f>TRIM(data!B2328)</f>
        <v>IIA</v>
      </c>
      <c r="C2449" s="19" t="str">
        <f>TRIM(data!C2328)</f>
        <v>50</v>
      </c>
      <c r="D2449" s="19" t="str">
        <f>TRIM(data!D2328)</f>
        <v>RS308</v>
      </c>
      <c r="E2449" s="19" t="str">
        <f>TRIM(data!E2328)</f>
        <v>Solanum lycopersicum (Tomato)</v>
      </c>
      <c r="F2449" s="19" t="str">
        <f>TRIM(data!F2328)</f>
        <v>Solanaceae</v>
      </c>
      <c r="G2449" s="19" t="str">
        <f>TRIM(data!G2328)</f>
        <v>Solanales</v>
      </c>
      <c r="H2449" s="19" t="str">
        <f>TRIM(data!H2328)</f>
        <v>2008</v>
      </c>
      <c r="I2449" s="19" t="str">
        <f>TRIM(data!I2328)</f>
        <v>North Brazil</v>
      </c>
      <c r="J2449" s="19" t="str">
        <f>TRIM(data!J2328)</f>
        <v>Brazil</v>
      </c>
      <c r="K2449" s="19" t="str">
        <f>TRIM(data!K2328)</f>
        <v>South America</v>
      </c>
      <c r="L2449" s="19" t="str">
        <f>TRIM(data!L2328)</f>
        <v/>
      </c>
      <c r="M2449" s="19" t="str">
        <f>TRIM(data!M2328)</f>
        <v>KT629892</v>
      </c>
      <c r="N2449" s="19" t="str">
        <f>TRIM(data!N2328)</f>
        <v/>
      </c>
      <c r="O2449" s="19" t="str">
        <f>TRIM(data!O2328)</f>
        <v/>
      </c>
      <c r="P2449" s="19" t="str">
        <f>TRIM(data!P2328)</f>
        <v>Santiago 2020, https://doi.org/10.1094/PDIS-09-19-1929-RE</v>
      </c>
      <c r="Q2449" s="19" t="str">
        <f>TRIM(data!Q2328)</f>
        <v>2020</v>
      </c>
      <c r="R2449" s="19" t="str">
        <f>TRIM(data!R2328)</f>
        <v>Kyle Chipman</v>
      </c>
    </row>
    <row r="2450" spans="1:18" x14ac:dyDescent="0.3">
      <c r="A2450" s="19" t="str">
        <f>TRIM(data!A2329)</f>
        <v>2334</v>
      </c>
      <c r="B2450" s="19" t="str">
        <f>TRIM(data!B2329)</f>
        <v>IIA</v>
      </c>
      <c r="C2450" s="19" t="str">
        <f>TRIM(data!C2329)</f>
        <v>50</v>
      </c>
      <c r="D2450" s="19" t="str">
        <f>TRIM(data!D2329)</f>
        <v>RS318</v>
      </c>
      <c r="E2450" s="19" t="str">
        <f>TRIM(data!E2329)</f>
        <v>Solanum lycopersicum (Tomato)</v>
      </c>
      <c r="F2450" s="19" t="str">
        <f>TRIM(data!F2329)</f>
        <v>Solanaceae</v>
      </c>
      <c r="G2450" s="19" t="str">
        <f>TRIM(data!G2329)</f>
        <v>Solanales</v>
      </c>
      <c r="H2450" s="19" t="str">
        <f>TRIM(data!H2329)</f>
        <v>2008</v>
      </c>
      <c r="I2450" s="19" t="str">
        <f>TRIM(data!I2329)</f>
        <v>North Brazil</v>
      </c>
      <c r="J2450" s="19" t="str">
        <f>TRIM(data!J2329)</f>
        <v>Brazil</v>
      </c>
      <c r="K2450" s="19" t="str">
        <f>TRIM(data!K2329)</f>
        <v>South America</v>
      </c>
      <c r="L2450" s="19" t="str">
        <f>TRIM(data!L2329)</f>
        <v/>
      </c>
      <c r="M2450" s="19" t="str">
        <f>TRIM(data!M2329)</f>
        <v>KT629930</v>
      </c>
      <c r="N2450" s="19" t="str">
        <f>TRIM(data!N2329)</f>
        <v/>
      </c>
      <c r="O2450" s="19" t="str">
        <f>TRIM(data!O2329)</f>
        <v/>
      </c>
      <c r="P2450" s="19" t="str">
        <f>TRIM(data!P2329)</f>
        <v>Santiago 2020, https://doi.org/10.1094/PDIS-09-19-1929-RE</v>
      </c>
      <c r="Q2450" s="19" t="str">
        <f>TRIM(data!Q2329)</f>
        <v>2020</v>
      </c>
      <c r="R2450" s="19" t="str">
        <f>TRIM(data!R2329)</f>
        <v>Kyle Chipman</v>
      </c>
    </row>
    <row r="2451" spans="1:18" x14ac:dyDescent="0.3">
      <c r="A2451" s="19" t="str">
        <f>TRIM(data!A2330)</f>
        <v>2335</v>
      </c>
      <c r="B2451" s="19" t="str">
        <f>TRIM(data!B2330)</f>
        <v>IIA</v>
      </c>
      <c r="C2451" s="19" t="str">
        <f>TRIM(data!C2330)</f>
        <v>50</v>
      </c>
      <c r="D2451" s="19" t="str">
        <f>TRIM(data!D2330)</f>
        <v>RS333</v>
      </c>
      <c r="E2451" s="19" t="str">
        <f>TRIM(data!E2330)</f>
        <v>Solanum lycopersicum (Tomato)</v>
      </c>
      <c r="F2451" s="19" t="str">
        <f>TRIM(data!F2330)</f>
        <v>Solanaceae</v>
      </c>
      <c r="G2451" s="19" t="str">
        <f>TRIM(data!G2330)</f>
        <v>Solanales</v>
      </c>
      <c r="H2451" s="19" t="str">
        <f>TRIM(data!H2330)</f>
        <v>2008</v>
      </c>
      <c r="I2451" s="19" t="str">
        <f>TRIM(data!I2330)</f>
        <v>North Brazil</v>
      </c>
      <c r="J2451" s="19" t="str">
        <f>TRIM(data!J2330)</f>
        <v>Brazil</v>
      </c>
      <c r="K2451" s="19" t="str">
        <f>TRIM(data!K2330)</f>
        <v>South America</v>
      </c>
      <c r="L2451" s="19" t="str">
        <f>TRIM(data!L2330)</f>
        <v/>
      </c>
      <c r="M2451" s="19" t="str">
        <f>TRIM(data!M2330)</f>
        <v>KT629863</v>
      </c>
      <c r="N2451" s="19" t="str">
        <f>TRIM(data!N2330)</f>
        <v/>
      </c>
      <c r="O2451" s="19" t="str">
        <f>TRIM(data!O2330)</f>
        <v/>
      </c>
      <c r="P2451" s="19" t="str">
        <f>TRIM(data!P2330)</f>
        <v>Santiago 2020, https://doi.org/10.1094/PDIS-09-19-1929-RE</v>
      </c>
      <c r="Q2451" s="19" t="str">
        <f>TRIM(data!Q2330)</f>
        <v>2020</v>
      </c>
      <c r="R2451" s="19" t="str">
        <f>TRIM(data!R2330)</f>
        <v>Kyle Chipman</v>
      </c>
    </row>
    <row r="2452" spans="1:18" x14ac:dyDescent="0.3">
      <c r="A2452" s="19" t="str">
        <f>TRIM(data!A2331)</f>
        <v>2336</v>
      </c>
      <c r="B2452" s="19" t="str">
        <f>TRIM(data!B2331)</f>
        <v>IIA</v>
      </c>
      <c r="C2452" s="19" t="str">
        <f>TRIM(data!C2331)</f>
        <v>50</v>
      </c>
      <c r="D2452" s="19" t="str">
        <f>TRIM(data!D2331)</f>
        <v>RS340</v>
      </c>
      <c r="E2452" s="19" t="str">
        <f>TRIM(data!E2331)</f>
        <v>Solanum lycopersicum (Tomato)</v>
      </c>
      <c r="F2452" s="19" t="str">
        <f>TRIM(data!F2331)</f>
        <v>Solanaceae</v>
      </c>
      <c r="G2452" s="19" t="str">
        <f>TRIM(data!G2331)</f>
        <v>Solanales</v>
      </c>
      <c r="H2452" s="19" t="str">
        <f>TRIM(data!H2331)</f>
        <v>2008</v>
      </c>
      <c r="I2452" s="19" t="str">
        <f>TRIM(data!I2331)</f>
        <v>North Brazil</v>
      </c>
      <c r="J2452" s="19" t="str">
        <f>TRIM(data!J2331)</f>
        <v>Brazil</v>
      </c>
      <c r="K2452" s="19" t="str">
        <f>TRIM(data!K2331)</f>
        <v>South America</v>
      </c>
      <c r="L2452" s="19" t="str">
        <f>TRIM(data!L2331)</f>
        <v/>
      </c>
      <c r="M2452" s="19" t="str">
        <f>TRIM(data!M2331)</f>
        <v>KT629893</v>
      </c>
      <c r="N2452" s="19" t="str">
        <f>TRIM(data!N2331)</f>
        <v/>
      </c>
      <c r="O2452" s="19" t="str">
        <f>TRIM(data!O2331)</f>
        <v/>
      </c>
      <c r="P2452" s="19" t="str">
        <f>TRIM(data!P2331)</f>
        <v>Santiago 2020, https://doi.org/10.1094/PDIS-09-19-1929-RE</v>
      </c>
      <c r="Q2452" s="19" t="str">
        <f>TRIM(data!Q2331)</f>
        <v>2020</v>
      </c>
      <c r="R2452" s="19" t="str">
        <f>TRIM(data!R2331)</f>
        <v>Kyle Chipman</v>
      </c>
    </row>
    <row r="2453" spans="1:18" x14ac:dyDescent="0.3">
      <c r="A2453" s="19" t="str">
        <f>TRIM(data!A2332)</f>
        <v>2337</v>
      </c>
      <c r="B2453" s="19" t="str">
        <f>TRIM(data!B2332)</f>
        <v>IIA</v>
      </c>
      <c r="C2453" s="19" t="str">
        <f>TRIM(data!C2332)</f>
        <v>50</v>
      </c>
      <c r="D2453" s="19" t="str">
        <f>TRIM(data!D2332)</f>
        <v>RS341</v>
      </c>
      <c r="E2453" s="19" t="str">
        <f>TRIM(data!E2332)</f>
        <v>Solanum lycopersicum (Tomato)</v>
      </c>
      <c r="F2453" s="19" t="str">
        <f>TRIM(data!F2332)</f>
        <v>Solanaceae</v>
      </c>
      <c r="G2453" s="19" t="str">
        <f>TRIM(data!G2332)</f>
        <v>Solanales</v>
      </c>
      <c r="H2453" s="19" t="str">
        <f>TRIM(data!H2332)</f>
        <v>2008</v>
      </c>
      <c r="I2453" s="19" t="str">
        <f>TRIM(data!I2332)</f>
        <v>North Brazil</v>
      </c>
      <c r="J2453" s="19" t="str">
        <f>TRIM(data!J2332)</f>
        <v>Brazil</v>
      </c>
      <c r="K2453" s="19" t="str">
        <f>TRIM(data!K2332)</f>
        <v>South America</v>
      </c>
      <c r="L2453" s="19" t="str">
        <f>TRIM(data!L2332)</f>
        <v/>
      </c>
      <c r="M2453" s="19" t="str">
        <f>TRIM(data!M2332)</f>
        <v>KT629894</v>
      </c>
      <c r="N2453" s="19" t="str">
        <f>TRIM(data!N2332)</f>
        <v/>
      </c>
      <c r="O2453" s="19" t="str">
        <f>TRIM(data!O2332)</f>
        <v/>
      </c>
      <c r="P2453" s="19" t="str">
        <f>TRIM(data!P2332)</f>
        <v>Santiago 2020, https://doi.org/10.1094/PDIS-09-19-1929-RE</v>
      </c>
      <c r="Q2453" s="19" t="str">
        <f>TRIM(data!Q2332)</f>
        <v>2020</v>
      </c>
      <c r="R2453" s="19" t="str">
        <f>TRIM(data!R2332)</f>
        <v>Kyle Chipman</v>
      </c>
    </row>
    <row r="2454" spans="1:18" x14ac:dyDescent="0.3">
      <c r="A2454" s="19" t="str">
        <f>TRIM(data!A2333)</f>
        <v>2338</v>
      </c>
      <c r="B2454" s="19" t="str">
        <f>TRIM(data!B2333)</f>
        <v>IIA</v>
      </c>
      <c r="C2454" s="19" t="str">
        <f>TRIM(data!C2333)</f>
        <v>50</v>
      </c>
      <c r="D2454" s="19" t="str">
        <f>TRIM(data!D2333)</f>
        <v>RS342</v>
      </c>
      <c r="E2454" s="19" t="str">
        <f>TRIM(data!E2333)</f>
        <v>Solanum lycopersicum (Tomato)</v>
      </c>
      <c r="F2454" s="19" t="str">
        <f>TRIM(data!F2333)</f>
        <v>Solanaceae</v>
      </c>
      <c r="G2454" s="19" t="str">
        <f>TRIM(data!G2333)</f>
        <v>Solanales</v>
      </c>
      <c r="H2454" s="19" t="str">
        <f>TRIM(data!H2333)</f>
        <v>2008</v>
      </c>
      <c r="I2454" s="19" t="str">
        <f>TRIM(data!I2333)</f>
        <v>North Brazil</v>
      </c>
      <c r="J2454" s="19" t="str">
        <f>TRIM(data!J2333)</f>
        <v>Brazil</v>
      </c>
      <c r="K2454" s="19" t="str">
        <f>TRIM(data!K2333)</f>
        <v>South America</v>
      </c>
      <c r="L2454" s="19" t="str">
        <f>TRIM(data!L2333)</f>
        <v/>
      </c>
      <c r="M2454" s="19" t="str">
        <f>TRIM(data!M2333)</f>
        <v>KT629860</v>
      </c>
      <c r="N2454" s="19" t="str">
        <f>TRIM(data!N2333)</f>
        <v/>
      </c>
      <c r="O2454" s="19" t="str">
        <f>TRIM(data!O2333)</f>
        <v/>
      </c>
      <c r="P2454" s="19" t="str">
        <f>TRIM(data!P2333)</f>
        <v>Santiago 2020, https://doi.org/10.1094/PDIS-09-19-1929-RE</v>
      </c>
      <c r="Q2454" s="19" t="str">
        <f>TRIM(data!Q2333)</f>
        <v>2020</v>
      </c>
      <c r="R2454" s="19" t="str">
        <f>TRIM(data!R2333)</f>
        <v>Kyle Chipman</v>
      </c>
    </row>
    <row r="2455" spans="1:18" x14ac:dyDescent="0.3">
      <c r="A2455" s="19" t="str">
        <f>TRIM(data!A2334)</f>
        <v>2339</v>
      </c>
      <c r="B2455" s="19" t="str">
        <f>TRIM(data!B2334)</f>
        <v>IIA</v>
      </c>
      <c r="C2455" s="19" t="str">
        <f>TRIM(data!C2334)</f>
        <v>50</v>
      </c>
      <c r="D2455" s="19" t="str">
        <f>TRIM(data!D2334)</f>
        <v>RS343</v>
      </c>
      <c r="E2455" s="19" t="str">
        <f>TRIM(data!E2334)</f>
        <v>Solanum lycopersicum (Tomato)</v>
      </c>
      <c r="F2455" s="19" t="str">
        <f>TRIM(data!F2334)</f>
        <v>Solanaceae</v>
      </c>
      <c r="G2455" s="19" t="str">
        <f>TRIM(data!G2334)</f>
        <v>Solanales</v>
      </c>
      <c r="H2455" s="19" t="str">
        <f>TRIM(data!H2334)</f>
        <v>2008</v>
      </c>
      <c r="I2455" s="19" t="str">
        <f>TRIM(data!I2334)</f>
        <v>North Brazil</v>
      </c>
      <c r="J2455" s="19" t="str">
        <f>TRIM(data!J2334)</f>
        <v>Brazil</v>
      </c>
      <c r="K2455" s="19" t="str">
        <f>TRIM(data!K2334)</f>
        <v>South America</v>
      </c>
      <c r="L2455" s="19" t="str">
        <f>TRIM(data!L2334)</f>
        <v/>
      </c>
      <c r="M2455" s="19" t="str">
        <f>TRIM(data!M2334)</f>
        <v>KT629895</v>
      </c>
      <c r="N2455" s="19" t="str">
        <f>TRIM(data!N2334)</f>
        <v/>
      </c>
      <c r="O2455" s="19" t="str">
        <f>TRIM(data!O2334)</f>
        <v/>
      </c>
      <c r="P2455" s="19" t="str">
        <f>TRIM(data!P2334)</f>
        <v>Santiago 2020, https://doi.org/10.1094/PDIS-09-19-1929-RE</v>
      </c>
      <c r="Q2455" s="19" t="str">
        <f>TRIM(data!Q2334)</f>
        <v>2020</v>
      </c>
      <c r="R2455" s="19" t="str">
        <f>TRIM(data!R2334)</f>
        <v>Kyle Chipman</v>
      </c>
    </row>
    <row r="2456" spans="1:18" x14ac:dyDescent="0.3">
      <c r="A2456" s="19" t="str">
        <f>TRIM(data!A2335)</f>
        <v>2340</v>
      </c>
      <c r="B2456" s="19" t="str">
        <f>TRIM(data!B2335)</f>
        <v>IIA</v>
      </c>
      <c r="C2456" s="19" t="str">
        <f>TRIM(data!C2335)</f>
        <v>50</v>
      </c>
      <c r="D2456" s="19" t="str">
        <f>TRIM(data!D2335)</f>
        <v>RS35</v>
      </c>
      <c r="E2456" s="19" t="str">
        <f>TRIM(data!E2335)</f>
        <v>Solanum lycopersicum (Tomato)</v>
      </c>
      <c r="F2456" s="19" t="str">
        <f>TRIM(data!F2335)</f>
        <v>Solanaceae</v>
      </c>
      <c r="G2456" s="19" t="str">
        <f>TRIM(data!G2335)</f>
        <v>Solanales</v>
      </c>
      <c r="H2456" s="19" t="str">
        <f>TRIM(data!H2335)</f>
        <v>1988</v>
      </c>
      <c r="I2456" s="19" t="str">
        <f>TRIM(data!I2335)</f>
        <v>North Brazil</v>
      </c>
      <c r="J2456" s="19" t="str">
        <f>TRIM(data!J2335)</f>
        <v>Brazil</v>
      </c>
      <c r="K2456" s="19" t="str">
        <f>TRIM(data!K2335)</f>
        <v>South America</v>
      </c>
      <c r="L2456" s="19" t="str">
        <f>TRIM(data!L2335)</f>
        <v/>
      </c>
      <c r="M2456" s="19" t="str">
        <f>TRIM(data!M2335)</f>
        <v>KT629866</v>
      </c>
      <c r="N2456" s="19" t="str">
        <f>TRIM(data!N2335)</f>
        <v/>
      </c>
      <c r="O2456" s="19" t="str">
        <f>TRIM(data!O2335)</f>
        <v/>
      </c>
      <c r="P2456" s="19" t="str">
        <f>TRIM(data!P2335)</f>
        <v>Santiago 2020, https://doi.org/10.1094/PDIS-09-19-1929-RE</v>
      </c>
      <c r="Q2456" s="19" t="str">
        <f>TRIM(data!Q2335)</f>
        <v>2020</v>
      </c>
      <c r="R2456" s="19" t="str">
        <f>TRIM(data!R2335)</f>
        <v>Kyle Chipman</v>
      </c>
    </row>
    <row r="2457" spans="1:18" x14ac:dyDescent="0.3">
      <c r="A2457" s="19" t="str">
        <f>TRIM(data!A2336)</f>
        <v>2341</v>
      </c>
      <c r="B2457" s="19" t="str">
        <f>TRIM(data!B2336)</f>
        <v>IIA</v>
      </c>
      <c r="C2457" s="19" t="str">
        <f>TRIM(data!C2336)</f>
        <v>50</v>
      </c>
      <c r="D2457" s="19" t="str">
        <f>TRIM(data!D2336)</f>
        <v>RS350</v>
      </c>
      <c r="E2457" s="19" t="str">
        <f>TRIM(data!E2336)</f>
        <v>Solanum lycopersicum (Tomato)</v>
      </c>
      <c r="F2457" s="19" t="str">
        <f>TRIM(data!F2336)</f>
        <v>Solanaceae</v>
      </c>
      <c r="G2457" s="19" t="str">
        <f>TRIM(data!G2336)</f>
        <v>Solanales</v>
      </c>
      <c r="H2457" s="19" t="str">
        <f>TRIM(data!H2336)</f>
        <v>2008</v>
      </c>
      <c r="I2457" s="19" t="str">
        <f>TRIM(data!I2336)</f>
        <v>North Brazil</v>
      </c>
      <c r="J2457" s="19" t="str">
        <f>TRIM(data!J2336)</f>
        <v>Brazil</v>
      </c>
      <c r="K2457" s="19" t="str">
        <f>TRIM(data!K2336)</f>
        <v>South America</v>
      </c>
      <c r="L2457" s="19" t="str">
        <f>TRIM(data!L2336)</f>
        <v/>
      </c>
      <c r="M2457" s="19" t="str">
        <f>TRIM(data!M2336)</f>
        <v>KT629861</v>
      </c>
      <c r="N2457" s="19" t="str">
        <f>TRIM(data!N2336)</f>
        <v/>
      </c>
      <c r="O2457" s="19" t="str">
        <f>TRIM(data!O2336)</f>
        <v/>
      </c>
      <c r="P2457" s="19" t="str">
        <f>TRIM(data!P2336)</f>
        <v>Santiago 2020, https://doi.org/10.1094/PDIS-09-19-1929-RE</v>
      </c>
      <c r="Q2457" s="19" t="str">
        <f>TRIM(data!Q2336)</f>
        <v>2020</v>
      </c>
      <c r="R2457" s="19" t="str">
        <f>TRIM(data!R2336)</f>
        <v>Kyle Chipman</v>
      </c>
    </row>
    <row r="2458" spans="1:18" x14ac:dyDescent="0.3">
      <c r="A2458" s="19" t="str">
        <f>TRIM(data!A2337)</f>
        <v>2342</v>
      </c>
      <c r="B2458" s="19" t="str">
        <f>TRIM(data!B2337)</f>
        <v>IIA</v>
      </c>
      <c r="C2458" s="19" t="str">
        <f>TRIM(data!C2337)</f>
        <v>50</v>
      </c>
      <c r="D2458" s="19" t="str">
        <f>TRIM(data!D2337)</f>
        <v>RS363</v>
      </c>
      <c r="E2458" s="19" t="str">
        <f>TRIM(data!E2337)</f>
        <v>Solanum lycopersicum (Tomato)</v>
      </c>
      <c r="F2458" s="19" t="str">
        <f>TRIM(data!F2337)</f>
        <v>Solanaceae</v>
      </c>
      <c r="G2458" s="19" t="str">
        <f>TRIM(data!G2337)</f>
        <v>Solanales</v>
      </c>
      <c r="H2458" s="19" t="str">
        <f>TRIM(data!H2337)</f>
        <v>2008</v>
      </c>
      <c r="I2458" s="19" t="str">
        <f>TRIM(data!I2337)</f>
        <v>Southeast Brazil</v>
      </c>
      <c r="J2458" s="19" t="str">
        <f>TRIM(data!J2337)</f>
        <v>Brazil</v>
      </c>
      <c r="K2458" s="19" t="str">
        <f>TRIM(data!K2337)</f>
        <v>South America</v>
      </c>
      <c r="L2458" s="19" t="str">
        <f>TRIM(data!L2337)</f>
        <v/>
      </c>
      <c r="M2458" s="19" t="str">
        <f>TRIM(data!M2337)</f>
        <v>KT629909</v>
      </c>
      <c r="N2458" s="19" t="str">
        <f>TRIM(data!N2337)</f>
        <v/>
      </c>
      <c r="O2458" s="19" t="str">
        <f>TRIM(data!O2337)</f>
        <v/>
      </c>
      <c r="P2458" s="19" t="str">
        <f>TRIM(data!P2337)</f>
        <v>Santiago 2020, https://doi.org/10.1094/PDIS-09-19-1929-RE</v>
      </c>
      <c r="Q2458" s="19" t="str">
        <f>TRIM(data!Q2337)</f>
        <v>2020</v>
      </c>
      <c r="R2458" s="19" t="str">
        <f>TRIM(data!R2337)</f>
        <v>Kyle Chipman</v>
      </c>
    </row>
    <row r="2459" spans="1:18" x14ac:dyDescent="0.3">
      <c r="A2459" s="19" t="str">
        <f>TRIM(data!A2338)</f>
        <v>2343</v>
      </c>
      <c r="B2459" s="19" t="str">
        <f>TRIM(data!B2338)</f>
        <v>IIA</v>
      </c>
      <c r="C2459" s="19" t="str">
        <f>TRIM(data!C2338)</f>
        <v>50</v>
      </c>
      <c r="D2459" s="19" t="str">
        <f>TRIM(data!D2338)</f>
        <v>RS374</v>
      </c>
      <c r="E2459" s="19" t="str">
        <f>TRIM(data!E2338)</f>
        <v>Solanum lycopersicum (Tomato)</v>
      </c>
      <c r="F2459" s="19" t="str">
        <f>TRIM(data!F2338)</f>
        <v>Solanaceae</v>
      </c>
      <c r="G2459" s="19" t="str">
        <f>TRIM(data!G2338)</f>
        <v>Solanales</v>
      </c>
      <c r="H2459" s="19" t="str">
        <f>TRIM(data!H2338)</f>
        <v>2003</v>
      </c>
      <c r="I2459" s="19" t="str">
        <f>TRIM(data!I2338)</f>
        <v>Central Brazil</v>
      </c>
      <c r="J2459" s="19" t="str">
        <f>TRIM(data!J2338)</f>
        <v>Brazil</v>
      </c>
      <c r="K2459" s="19" t="str">
        <f>TRIM(data!K2338)</f>
        <v>South America</v>
      </c>
      <c r="L2459" s="19" t="str">
        <f>TRIM(data!L2338)</f>
        <v/>
      </c>
      <c r="M2459" s="19" t="str">
        <f>TRIM(data!M2338)</f>
        <v>KT629879</v>
      </c>
      <c r="N2459" s="19" t="str">
        <f>TRIM(data!N2338)</f>
        <v/>
      </c>
      <c r="O2459" s="19" t="str">
        <f>TRIM(data!O2338)</f>
        <v/>
      </c>
      <c r="P2459" s="19" t="str">
        <f>TRIM(data!P2338)</f>
        <v>Santiago 2020, https://doi.org/10.1094/PDIS-09-19-1929-RE</v>
      </c>
      <c r="Q2459" s="19" t="str">
        <f>TRIM(data!Q2338)</f>
        <v>2020</v>
      </c>
      <c r="R2459" s="19" t="str">
        <f>TRIM(data!R2338)</f>
        <v>Kyle Chipman</v>
      </c>
    </row>
    <row r="2460" spans="1:18" x14ac:dyDescent="0.3">
      <c r="A2460" s="19" t="str">
        <f>TRIM(data!A2339)</f>
        <v>2344</v>
      </c>
      <c r="B2460" s="19" t="str">
        <f>TRIM(data!B2339)</f>
        <v>IIA</v>
      </c>
      <c r="C2460" s="19" t="str">
        <f>TRIM(data!C2339)</f>
        <v>50</v>
      </c>
      <c r="D2460" s="19" t="str">
        <f>TRIM(data!D2339)</f>
        <v>RS381</v>
      </c>
      <c r="E2460" s="19" t="str">
        <f>TRIM(data!E2339)</f>
        <v>Solanum lycopersicum (Tomato)</v>
      </c>
      <c r="F2460" s="19" t="str">
        <f>TRIM(data!F2339)</f>
        <v>Solanaceae</v>
      </c>
      <c r="G2460" s="19" t="str">
        <f>TRIM(data!G2339)</f>
        <v>Solanales</v>
      </c>
      <c r="H2460" s="19" t="str">
        <f>TRIM(data!H2339)</f>
        <v>2008</v>
      </c>
      <c r="I2460" s="19" t="str">
        <f>TRIM(data!I2339)</f>
        <v>Southeast Brazil</v>
      </c>
      <c r="J2460" s="19" t="str">
        <f>TRIM(data!J2339)</f>
        <v>Brazil</v>
      </c>
      <c r="K2460" s="19" t="str">
        <f>TRIM(data!K2339)</f>
        <v>South America</v>
      </c>
      <c r="L2460" s="19" t="str">
        <f>TRIM(data!L2339)</f>
        <v/>
      </c>
      <c r="M2460" s="19" t="str">
        <f>TRIM(data!M2339)</f>
        <v>KT629960</v>
      </c>
      <c r="N2460" s="19" t="str">
        <f>TRIM(data!N2339)</f>
        <v/>
      </c>
      <c r="O2460" s="19" t="str">
        <f>TRIM(data!O2339)</f>
        <v/>
      </c>
      <c r="P2460" s="19" t="str">
        <f>TRIM(data!P2339)</f>
        <v>Rossato 2017, https://doi.org/10.1007/s40858-017-0177-x</v>
      </c>
      <c r="Q2460" s="19" t="str">
        <f>TRIM(data!Q2339)</f>
        <v>2017</v>
      </c>
      <c r="R2460" s="19" t="str">
        <f>TRIM(data!R2339)</f>
        <v>Kyle Chipman</v>
      </c>
    </row>
    <row r="2461" spans="1:18" x14ac:dyDescent="0.3">
      <c r="A2461" s="19" t="str">
        <f>TRIM(data!A2340)</f>
        <v>2345</v>
      </c>
      <c r="B2461" s="19" t="str">
        <f>TRIM(data!B2340)</f>
        <v>IIA</v>
      </c>
      <c r="C2461" s="19" t="str">
        <f>TRIM(data!C2340)</f>
        <v>50</v>
      </c>
      <c r="D2461" s="19" t="str">
        <f>TRIM(data!D2340)</f>
        <v>RS382</v>
      </c>
      <c r="E2461" s="19" t="str">
        <f>TRIM(data!E2340)</f>
        <v>Solanum lycopersicum (Tomato)</v>
      </c>
      <c r="F2461" s="19" t="str">
        <f>TRIM(data!F2340)</f>
        <v>Solanaceae</v>
      </c>
      <c r="G2461" s="19" t="str">
        <f>TRIM(data!G2340)</f>
        <v>Solanales</v>
      </c>
      <c r="H2461" s="19" t="str">
        <f>TRIM(data!H2340)</f>
        <v>2008</v>
      </c>
      <c r="I2461" s="19" t="str">
        <f>TRIM(data!I2340)</f>
        <v>Southeast Brazil</v>
      </c>
      <c r="J2461" s="19" t="str">
        <f>TRIM(data!J2340)</f>
        <v>Brazil</v>
      </c>
      <c r="K2461" s="19" t="str">
        <f>TRIM(data!K2340)</f>
        <v>South America</v>
      </c>
      <c r="L2461" s="19" t="str">
        <f>TRIM(data!L2340)</f>
        <v/>
      </c>
      <c r="M2461" s="19" t="str">
        <f>TRIM(data!M2340)</f>
        <v>KT629931</v>
      </c>
      <c r="N2461" s="19" t="str">
        <f>TRIM(data!N2340)</f>
        <v/>
      </c>
      <c r="O2461" s="19" t="str">
        <f>TRIM(data!O2340)</f>
        <v/>
      </c>
      <c r="P2461" s="19" t="str">
        <f>TRIM(data!P2340)</f>
        <v>Santiago 2020, https://doi.org/10.1094/PDIS-09-19-1929-RE</v>
      </c>
      <c r="Q2461" s="19" t="str">
        <f>TRIM(data!Q2340)</f>
        <v>2020</v>
      </c>
      <c r="R2461" s="19" t="str">
        <f>TRIM(data!R2340)</f>
        <v>Kyle Chipman</v>
      </c>
    </row>
    <row r="2462" spans="1:18" x14ac:dyDescent="0.3">
      <c r="A2462" s="19" t="str">
        <f>TRIM(data!A2341)</f>
        <v>2346</v>
      </c>
      <c r="B2462" s="19" t="str">
        <f>TRIM(data!B2341)</f>
        <v>IIA</v>
      </c>
      <c r="C2462" s="19" t="str">
        <f>TRIM(data!C2341)</f>
        <v>50</v>
      </c>
      <c r="D2462" s="19" t="str">
        <f>TRIM(data!D2341)</f>
        <v>RS385</v>
      </c>
      <c r="E2462" s="19" t="str">
        <f>TRIM(data!E2341)</f>
        <v>Solanum lycopersicum (Tomato)</v>
      </c>
      <c r="F2462" s="19" t="str">
        <f>TRIM(data!F2341)</f>
        <v>Solanaceae</v>
      </c>
      <c r="G2462" s="19" t="str">
        <f>TRIM(data!G2341)</f>
        <v>Solanales</v>
      </c>
      <c r="H2462" s="19" t="str">
        <f>TRIM(data!H2341)</f>
        <v>2009</v>
      </c>
      <c r="I2462" s="19" t="str">
        <f>TRIM(data!I2341)</f>
        <v>Northeast Brazil</v>
      </c>
      <c r="J2462" s="19" t="str">
        <f>TRIM(data!J2341)</f>
        <v>Brazil</v>
      </c>
      <c r="K2462" s="19" t="str">
        <f>TRIM(data!K2341)</f>
        <v>South America</v>
      </c>
      <c r="L2462" s="19" t="str">
        <f>TRIM(data!L2341)</f>
        <v/>
      </c>
      <c r="M2462" s="19" t="str">
        <f>TRIM(data!M2341)</f>
        <v>KT629889</v>
      </c>
      <c r="N2462" s="19" t="str">
        <f>TRIM(data!N2341)</f>
        <v/>
      </c>
      <c r="O2462" s="19" t="str">
        <f>TRIM(data!O2341)</f>
        <v/>
      </c>
      <c r="P2462" s="19" t="str">
        <f>TRIM(data!P2341)</f>
        <v>Santiago 2020, https://doi.org/10.1094/PDIS-09-19-1929-RE</v>
      </c>
      <c r="Q2462" s="19" t="str">
        <f>TRIM(data!Q2341)</f>
        <v>2020</v>
      </c>
      <c r="R2462" s="19" t="str">
        <f>TRIM(data!R2341)</f>
        <v>Kyle Chipman</v>
      </c>
    </row>
    <row r="2463" spans="1:18" x14ac:dyDescent="0.3">
      <c r="A2463" s="19" t="str">
        <f>TRIM(data!A2342)</f>
        <v>2347</v>
      </c>
      <c r="B2463" s="19" t="str">
        <f>TRIM(data!B2342)</f>
        <v>IIA</v>
      </c>
      <c r="C2463" s="19" t="str">
        <f>TRIM(data!C2342)</f>
        <v>50</v>
      </c>
      <c r="D2463" s="19" t="str">
        <f>TRIM(data!D2342)</f>
        <v>RS386</v>
      </c>
      <c r="E2463" s="19" t="str">
        <f>TRIM(data!E2342)</f>
        <v>Solanum lycopersicum (Tomato)</v>
      </c>
      <c r="F2463" s="19" t="str">
        <f>TRIM(data!F2342)</f>
        <v>Solanaceae</v>
      </c>
      <c r="G2463" s="19" t="str">
        <f>TRIM(data!G2342)</f>
        <v>Solanales</v>
      </c>
      <c r="H2463" s="19" t="str">
        <f>TRIM(data!H2342)</f>
        <v>2009</v>
      </c>
      <c r="I2463" s="19" t="str">
        <f>TRIM(data!I2342)</f>
        <v>Southeast Brazil</v>
      </c>
      <c r="J2463" s="19" t="str">
        <f>TRIM(data!J2342)</f>
        <v>Brazil</v>
      </c>
      <c r="K2463" s="19" t="str">
        <f>TRIM(data!K2342)</f>
        <v>South America</v>
      </c>
      <c r="L2463" s="19" t="str">
        <f>TRIM(data!L2342)</f>
        <v/>
      </c>
      <c r="M2463" s="19" t="str">
        <f>TRIM(data!M2342)</f>
        <v>KT629862</v>
      </c>
      <c r="N2463" s="19" t="str">
        <f>TRIM(data!N2342)</f>
        <v/>
      </c>
      <c r="O2463" s="19" t="str">
        <f>TRIM(data!O2342)</f>
        <v/>
      </c>
      <c r="P2463" s="19" t="str">
        <f>TRIM(data!P2342)</f>
        <v>Santiago 2020, https://doi.org/10.1094/PDIS-09-19-1929-RE</v>
      </c>
      <c r="Q2463" s="19" t="str">
        <f>TRIM(data!Q2342)</f>
        <v>2020</v>
      </c>
      <c r="R2463" s="19" t="str">
        <f>TRIM(data!R2342)</f>
        <v>Kyle Chipman</v>
      </c>
    </row>
    <row r="2464" spans="1:18" x14ac:dyDescent="0.3">
      <c r="A2464" s="19" t="str">
        <f>TRIM(data!A2343)</f>
        <v>2348</v>
      </c>
      <c r="B2464" s="19" t="str">
        <f>TRIM(data!B2343)</f>
        <v>IIA</v>
      </c>
      <c r="C2464" s="19" t="str">
        <f>TRIM(data!C2343)</f>
        <v>50</v>
      </c>
      <c r="D2464" s="19" t="str">
        <f>TRIM(data!D2343)</f>
        <v>RS394</v>
      </c>
      <c r="E2464" s="19" t="str">
        <f>TRIM(data!E2343)</f>
        <v>Solanum lycopersicum (Tomato)</v>
      </c>
      <c r="F2464" s="19" t="str">
        <f>TRIM(data!F2343)</f>
        <v>Solanaceae</v>
      </c>
      <c r="G2464" s="19" t="str">
        <f>TRIM(data!G2343)</f>
        <v>Solanales</v>
      </c>
      <c r="H2464" s="19" t="str">
        <f>TRIM(data!H2343)</f>
        <v>2009</v>
      </c>
      <c r="I2464" s="19" t="str">
        <f>TRIM(data!I2343)</f>
        <v>Southeast Brazil</v>
      </c>
      <c r="J2464" s="19" t="str">
        <f>TRIM(data!J2343)</f>
        <v>Brazil</v>
      </c>
      <c r="K2464" s="19" t="str">
        <f>TRIM(data!K2343)</f>
        <v>South America</v>
      </c>
      <c r="L2464" s="19" t="str">
        <f>TRIM(data!L2343)</f>
        <v/>
      </c>
      <c r="M2464" s="19" t="str">
        <f>TRIM(data!M2343)</f>
        <v>KT629898</v>
      </c>
      <c r="N2464" s="19" t="str">
        <f>TRIM(data!N2343)</f>
        <v/>
      </c>
      <c r="O2464" s="19" t="str">
        <f>TRIM(data!O2343)</f>
        <v/>
      </c>
      <c r="P2464" s="19" t="str">
        <f>TRIM(data!P2343)</f>
        <v>Santiago 2020, https://doi.org/10.1094/PDIS-09-19-1929-RE</v>
      </c>
      <c r="Q2464" s="19" t="str">
        <f>TRIM(data!Q2343)</f>
        <v>2020</v>
      </c>
      <c r="R2464" s="19" t="str">
        <f>TRIM(data!R2343)</f>
        <v>Kyle Chipman</v>
      </c>
    </row>
    <row r="2465" spans="1:18" x14ac:dyDescent="0.3">
      <c r="A2465" s="19" t="str">
        <f>TRIM(data!A2344)</f>
        <v>2349</v>
      </c>
      <c r="B2465" s="19" t="str">
        <f>TRIM(data!B2344)</f>
        <v>IIA</v>
      </c>
      <c r="C2465" s="19" t="str">
        <f>TRIM(data!C2344)</f>
        <v>50</v>
      </c>
      <c r="D2465" s="19" t="str">
        <f>TRIM(data!D2344)</f>
        <v>RS406</v>
      </c>
      <c r="E2465" s="19" t="str">
        <f>TRIM(data!E2344)</f>
        <v>Solanum lycopersicum (Tomato)</v>
      </c>
      <c r="F2465" s="19" t="str">
        <f>TRIM(data!F2344)</f>
        <v>Solanaceae</v>
      </c>
      <c r="G2465" s="19" t="str">
        <f>TRIM(data!G2344)</f>
        <v>Solanales</v>
      </c>
      <c r="H2465" s="19" t="str">
        <f>TRIM(data!H2344)</f>
        <v>2010</v>
      </c>
      <c r="I2465" s="19" t="str">
        <f>TRIM(data!I2344)</f>
        <v>South Brazil</v>
      </c>
      <c r="J2465" s="19" t="str">
        <f>TRIM(data!J2344)</f>
        <v>Brazil</v>
      </c>
      <c r="K2465" s="19" t="str">
        <f>TRIM(data!K2344)</f>
        <v>South America</v>
      </c>
      <c r="L2465" s="19" t="str">
        <f>TRIM(data!L2344)</f>
        <v/>
      </c>
      <c r="M2465" s="19" t="str">
        <f>TRIM(data!M2344)</f>
        <v>KT629864</v>
      </c>
      <c r="N2465" s="19" t="str">
        <f>TRIM(data!N2344)</f>
        <v/>
      </c>
      <c r="O2465" s="19" t="str">
        <f>TRIM(data!O2344)</f>
        <v/>
      </c>
      <c r="P2465" s="19" t="str">
        <f>TRIM(data!P2344)</f>
        <v>Santiago 2020, https://doi.org/10.1094/PDIS-09-19-1929-RE</v>
      </c>
      <c r="Q2465" s="19" t="str">
        <f>TRIM(data!Q2344)</f>
        <v>2020</v>
      </c>
      <c r="R2465" s="19" t="str">
        <f>TRIM(data!R2344)</f>
        <v>Kyle Chipman</v>
      </c>
    </row>
    <row r="2466" spans="1:18" x14ac:dyDescent="0.3">
      <c r="A2466" s="19" t="str">
        <f>TRIM(data!A2345)</f>
        <v>2350</v>
      </c>
      <c r="B2466" s="19" t="str">
        <f>TRIM(data!B2345)</f>
        <v>IIA</v>
      </c>
      <c r="C2466" s="19" t="str">
        <f>TRIM(data!C2345)</f>
        <v>50</v>
      </c>
      <c r="D2466" s="19" t="str">
        <f>TRIM(data!D2345)</f>
        <v>RS407</v>
      </c>
      <c r="E2466" s="19" t="str">
        <f>TRIM(data!E2345)</f>
        <v>Solanum lycopersicum (Tomato)</v>
      </c>
      <c r="F2466" s="19" t="str">
        <f>TRIM(data!F2345)</f>
        <v>Solanaceae</v>
      </c>
      <c r="G2466" s="19" t="str">
        <f>TRIM(data!G2345)</f>
        <v>Solanales</v>
      </c>
      <c r="H2466" s="19" t="str">
        <f>TRIM(data!H2345)</f>
        <v>2010</v>
      </c>
      <c r="I2466" s="19" t="str">
        <f>TRIM(data!I2345)</f>
        <v>South Brazil</v>
      </c>
      <c r="J2466" s="19" t="str">
        <f>TRIM(data!J2345)</f>
        <v>Brazil</v>
      </c>
      <c r="K2466" s="19" t="str">
        <f>TRIM(data!K2345)</f>
        <v>South America</v>
      </c>
      <c r="L2466" s="19" t="str">
        <f>TRIM(data!L2345)</f>
        <v/>
      </c>
      <c r="M2466" s="19" t="str">
        <f>TRIM(data!M2345)</f>
        <v>KT629865</v>
      </c>
      <c r="N2466" s="19" t="str">
        <f>TRIM(data!N2345)</f>
        <v/>
      </c>
      <c r="O2466" s="19" t="str">
        <f>TRIM(data!O2345)</f>
        <v/>
      </c>
      <c r="P2466" s="19" t="str">
        <f>TRIM(data!P2345)</f>
        <v>Santiago 2020, https://doi.org/10.1094/PDIS-09-19-1929-RE</v>
      </c>
      <c r="Q2466" s="19" t="str">
        <f>TRIM(data!Q2345)</f>
        <v>2020</v>
      </c>
      <c r="R2466" s="19" t="str">
        <f>TRIM(data!R2345)</f>
        <v>Kyle Chipman</v>
      </c>
    </row>
    <row r="2467" spans="1:18" x14ac:dyDescent="0.3">
      <c r="A2467" s="19" t="str">
        <f>TRIM(data!A2346)</f>
        <v>2351</v>
      </c>
      <c r="B2467" s="19" t="str">
        <f>TRIM(data!B2346)</f>
        <v>IIA</v>
      </c>
      <c r="C2467" s="19" t="str">
        <f>TRIM(data!C2346)</f>
        <v>50</v>
      </c>
      <c r="D2467" s="19" t="str">
        <f>TRIM(data!D2346)</f>
        <v>RS41</v>
      </c>
      <c r="E2467" s="19" t="str">
        <f>TRIM(data!E2346)</f>
        <v>Solanum lycopersicum (Tomato)</v>
      </c>
      <c r="F2467" s="19" t="str">
        <f>TRIM(data!F2346)</f>
        <v>Solanaceae</v>
      </c>
      <c r="G2467" s="19" t="str">
        <f>TRIM(data!G2346)</f>
        <v>Solanales</v>
      </c>
      <c r="H2467" s="19" t="str">
        <f>TRIM(data!H2346)</f>
        <v>1988</v>
      </c>
      <c r="I2467" s="19" t="str">
        <f>TRIM(data!I2346)</f>
        <v>North Brazil</v>
      </c>
      <c r="J2467" s="19" t="str">
        <f>TRIM(data!J2346)</f>
        <v>Brazil</v>
      </c>
      <c r="K2467" s="19" t="str">
        <f>TRIM(data!K2346)</f>
        <v>South America</v>
      </c>
      <c r="L2467" s="19" t="str">
        <f>TRIM(data!L2346)</f>
        <v/>
      </c>
      <c r="M2467" s="19" t="str">
        <f>TRIM(data!M2346)</f>
        <v>KT629867</v>
      </c>
      <c r="N2467" s="19" t="str">
        <f>TRIM(data!N2346)</f>
        <v/>
      </c>
      <c r="O2467" s="19" t="str">
        <f>TRIM(data!O2346)</f>
        <v/>
      </c>
      <c r="P2467" s="19" t="str">
        <f>TRIM(data!P2346)</f>
        <v>Santiago 2020, https://doi.org/10.1094/PDIS-09-19-1929-RE</v>
      </c>
      <c r="Q2467" s="19" t="str">
        <f>TRIM(data!Q2346)</f>
        <v>2020</v>
      </c>
      <c r="R2467" s="19" t="str">
        <f>TRIM(data!R2346)</f>
        <v>Kyle Chipman</v>
      </c>
    </row>
    <row r="2468" spans="1:18" x14ac:dyDescent="0.3">
      <c r="A2468" s="19" t="str">
        <f>TRIM(data!A2347)</f>
        <v>2352</v>
      </c>
      <c r="B2468" s="19" t="str">
        <f>TRIM(data!B2347)</f>
        <v>IIA</v>
      </c>
      <c r="C2468" s="19" t="str">
        <f>TRIM(data!C2347)</f>
        <v>50</v>
      </c>
      <c r="D2468" s="19" t="str">
        <f>TRIM(data!D2347)</f>
        <v>RS43</v>
      </c>
      <c r="E2468" s="19" t="str">
        <f>TRIM(data!E2347)</f>
        <v>Solanum lycopersicum (Tomato)</v>
      </c>
      <c r="F2468" s="19" t="str">
        <f>TRIM(data!F2347)</f>
        <v>Solanaceae</v>
      </c>
      <c r="G2468" s="19" t="str">
        <f>TRIM(data!G2347)</f>
        <v>Solanales</v>
      </c>
      <c r="H2468" s="19" t="str">
        <f>TRIM(data!H2347)</f>
        <v>1988</v>
      </c>
      <c r="I2468" s="19" t="str">
        <f>TRIM(data!I2347)</f>
        <v>North Brazil</v>
      </c>
      <c r="J2468" s="19" t="str">
        <f>TRIM(data!J2347)</f>
        <v>Brazil</v>
      </c>
      <c r="K2468" s="19" t="str">
        <f>TRIM(data!K2347)</f>
        <v>South America</v>
      </c>
      <c r="L2468" s="19" t="str">
        <f>TRIM(data!L2347)</f>
        <v/>
      </c>
      <c r="M2468" s="19" t="str">
        <f>TRIM(data!M2347)</f>
        <v>KT629935</v>
      </c>
      <c r="N2468" s="19" t="str">
        <f>TRIM(data!N2347)</f>
        <v/>
      </c>
      <c r="O2468" s="19" t="str">
        <f>TRIM(data!O2347)</f>
        <v/>
      </c>
      <c r="P2468" s="19" t="str">
        <f>TRIM(data!P2347)</f>
        <v>Santiago 2020, https://doi.org/10.1094/PDIS-09-19-1929-RE</v>
      </c>
      <c r="Q2468" s="19" t="str">
        <f>TRIM(data!Q2347)</f>
        <v>2020</v>
      </c>
      <c r="R2468" s="19" t="str">
        <f>TRIM(data!R2347)</f>
        <v>Kyle Chipman</v>
      </c>
    </row>
    <row r="2469" spans="1:18" x14ac:dyDescent="0.3">
      <c r="A2469" s="19" t="str">
        <f>TRIM(data!A2348)</f>
        <v>2353</v>
      </c>
      <c r="B2469" s="19" t="str">
        <f>TRIM(data!B2348)</f>
        <v>IIA</v>
      </c>
      <c r="C2469" s="19" t="str">
        <f>TRIM(data!C2348)</f>
        <v>50</v>
      </c>
      <c r="D2469" s="19" t="str">
        <f>TRIM(data!D2348)</f>
        <v>RS430</v>
      </c>
      <c r="E2469" s="19" t="str">
        <f>TRIM(data!E2348)</f>
        <v>Solanum lycopersicum (Tomato)</v>
      </c>
      <c r="F2469" s="19" t="str">
        <f>TRIM(data!F2348)</f>
        <v>Solanaceae</v>
      </c>
      <c r="G2469" s="19" t="str">
        <f>TRIM(data!G2348)</f>
        <v>Solanales</v>
      </c>
      <c r="H2469" s="19" t="str">
        <f>TRIM(data!H2348)</f>
        <v>2010</v>
      </c>
      <c r="I2469" s="19" t="str">
        <f>TRIM(data!I2348)</f>
        <v>South Brazil</v>
      </c>
      <c r="J2469" s="19" t="str">
        <f>TRIM(data!J2348)</f>
        <v>Brazil</v>
      </c>
      <c r="K2469" s="19" t="str">
        <f>TRIM(data!K2348)</f>
        <v>South America</v>
      </c>
      <c r="L2469" s="19" t="str">
        <f>TRIM(data!L2348)</f>
        <v/>
      </c>
      <c r="M2469" s="19" t="str">
        <f>TRIM(data!M2348)</f>
        <v>KT629901</v>
      </c>
      <c r="N2469" s="19" t="str">
        <f>TRIM(data!N2348)</f>
        <v/>
      </c>
      <c r="O2469" s="19" t="str">
        <f>TRIM(data!O2348)</f>
        <v/>
      </c>
      <c r="P2469" s="19" t="str">
        <f>TRIM(data!P2348)</f>
        <v>Santiago 2020, https://doi.org/10.1094/PDIS-09-19-1929-RE</v>
      </c>
      <c r="Q2469" s="19" t="str">
        <f>TRIM(data!Q2348)</f>
        <v>2020</v>
      </c>
      <c r="R2469" s="19" t="str">
        <f>TRIM(data!R2348)</f>
        <v>Kyle Chipman</v>
      </c>
    </row>
    <row r="2470" spans="1:18" x14ac:dyDescent="0.3">
      <c r="A2470" s="19" t="str">
        <f>TRIM(data!A2349)</f>
        <v>2354</v>
      </c>
      <c r="B2470" s="19" t="str">
        <f>TRIM(data!B2349)</f>
        <v>IIA</v>
      </c>
      <c r="C2470" s="19" t="str">
        <f>TRIM(data!C2349)</f>
        <v>50</v>
      </c>
      <c r="D2470" s="19" t="str">
        <f>TRIM(data!D2349)</f>
        <v>RS443</v>
      </c>
      <c r="E2470" s="19" t="str">
        <f>TRIM(data!E2349)</f>
        <v>Solanum lycopersicum (Tomato)</v>
      </c>
      <c r="F2470" s="19" t="str">
        <f>TRIM(data!F2349)</f>
        <v>Solanaceae</v>
      </c>
      <c r="G2470" s="19" t="str">
        <f>TRIM(data!G2349)</f>
        <v>Solanales</v>
      </c>
      <c r="H2470" s="19" t="str">
        <f>TRIM(data!H2349)</f>
        <v>2011</v>
      </c>
      <c r="I2470" s="19" t="str">
        <f>TRIM(data!I2349)</f>
        <v>Central Brazil</v>
      </c>
      <c r="J2470" s="19" t="str">
        <f>TRIM(data!J2349)</f>
        <v>Brazil</v>
      </c>
      <c r="K2470" s="19" t="str">
        <f>TRIM(data!K2349)</f>
        <v>South America</v>
      </c>
      <c r="L2470" s="19" t="str">
        <f>TRIM(data!L2349)</f>
        <v/>
      </c>
      <c r="M2470" s="19" t="str">
        <f>TRIM(data!M2349)</f>
        <v>KT629912</v>
      </c>
      <c r="N2470" s="19" t="str">
        <f>TRIM(data!N2349)</f>
        <v/>
      </c>
      <c r="O2470" s="19" t="str">
        <f>TRIM(data!O2349)</f>
        <v/>
      </c>
      <c r="P2470" s="19" t="str">
        <f>TRIM(data!P2349)</f>
        <v>Santiago 2020, https://doi.org/10.1094/PDIS-09-19-1929-RE</v>
      </c>
      <c r="Q2470" s="19" t="str">
        <f>TRIM(data!Q2349)</f>
        <v>2020</v>
      </c>
      <c r="R2470" s="19" t="str">
        <f>TRIM(data!R2349)</f>
        <v>Kyle Chipman</v>
      </c>
    </row>
    <row r="2471" spans="1:18" x14ac:dyDescent="0.3">
      <c r="A2471" s="19" t="str">
        <f>TRIM(data!A2350)</f>
        <v>2355</v>
      </c>
      <c r="B2471" s="19" t="str">
        <f>TRIM(data!B2350)</f>
        <v>IIA</v>
      </c>
      <c r="C2471" s="19" t="str">
        <f>TRIM(data!C2350)</f>
        <v>50</v>
      </c>
      <c r="D2471" s="19" t="str">
        <f>TRIM(data!D2350)</f>
        <v>RS444</v>
      </c>
      <c r="E2471" s="19" t="str">
        <f>TRIM(data!E2350)</f>
        <v>Solanum lycopersicum (Tomato)</v>
      </c>
      <c r="F2471" s="19" t="str">
        <f>TRIM(data!F2350)</f>
        <v>Solanaceae</v>
      </c>
      <c r="G2471" s="19" t="str">
        <f>TRIM(data!G2350)</f>
        <v>Solanales</v>
      </c>
      <c r="H2471" s="19" t="str">
        <f>TRIM(data!H2350)</f>
        <v>2011</v>
      </c>
      <c r="I2471" s="19" t="str">
        <f>TRIM(data!I2350)</f>
        <v>Central Brazil</v>
      </c>
      <c r="J2471" s="19" t="str">
        <f>TRIM(data!J2350)</f>
        <v>Brazil</v>
      </c>
      <c r="K2471" s="19" t="str">
        <f>TRIM(data!K2350)</f>
        <v>South America</v>
      </c>
      <c r="L2471" s="19" t="str">
        <f>TRIM(data!L2350)</f>
        <v/>
      </c>
      <c r="M2471" s="19" t="str">
        <f>TRIM(data!M2350)</f>
        <v>KT629913</v>
      </c>
      <c r="N2471" s="19" t="str">
        <f>TRIM(data!N2350)</f>
        <v/>
      </c>
      <c r="O2471" s="19" t="str">
        <f>TRIM(data!O2350)</f>
        <v/>
      </c>
      <c r="P2471" s="19" t="str">
        <f>TRIM(data!P2350)</f>
        <v>Santiago 2020, https://doi.org/10.1094/PDIS-09-19-1929-RE</v>
      </c>
      <c r="Q2471" s="19" t="str">
        <f>TRIM(data!Q2350)</f>
        <v>2020</v>
      </c>
      <c r="R2471" s="19" t="str">
        <f>TRIM(data!R2350)</f>
        <v>Kyle Chipman</v>
      </c>
    </row>
    <row r="2472" spans="1:18" x14ac:dyDescent="0.3">
      <c r="A2472" s="19" t="e">
        <f>TRIM(data!#REF!)</f>
        <v>#REF!</v>
      </c>
      <c r="B2472" s="19" t="e">
        <f>TRIM(data!#REF!)</f>
        <v>#REF!</v>
      </c>
      <c r="C2472" s="19" t="e">
        <f>TRIM(data!#REF!)</f>
        <v>#REF!</v>
      </c>
      <c r="D2472" s="19" t="e">
        <f>TRIM(data!#REF!)</f>
        <v>#REF!</v>
      </c>
      <c r="E2472" s="19" t="e">
        <f>TRIM(data!#REF!)</f>
        <v>#REF!</v>
      </c>
      <c r="F2472" s="19" t="e">
        <f>TRIM(data!#REF!)</f>
        <v>#REF!</v>
      </c>
      <c r="G2472" s="19" t="e">
        <f>TRIM(data!#REF!)</f>
        <v>#REF!</v>
      </c>
      <c r="H2472" s="19" t="e">
        <f>TRIM(data!#REF!)</f>
        <v>#REF!</v>
      </c>
      <c r="I2472" s="19" t="e">
        <f>TRIM(data!#REF!)</f>
        <v>#REF!</v>
      </c>
      <c r="J2472" s="19" t="e">
        <f>TRIM(data!#REF!)</f>
        <v>#REF!</v>
      </c>
      <c r="K2472" s="19" t="e">
        <f>TRIM(data!#REF!)</f>
        <v>#REF!</v>
      </c>
      <c r="L2472" s="19" t="e">
        <f>TRIM(data!#REF!)</f>
        <v>#REF!</v>
      </c>
      <c r="M2472" s="19" t="e">
        <f>TRIM(data!#REF!)</f>
        <v>#REF!</v>
      </c>
      <c r="N2472" s="19" t="e">
        <f>TRIM(data!#REF!)</f>
        <v>#REF!</v>
      </c>
      <c r="O2472" s="19" t="e">
        <f>TRIM(data!#REF!)</f>
        <v>#REF!</v>
      </c>
      <c r="P2472" s="19" t="e">
        <f>TRIM(data!#REF!)</f>
        <v>#REF!</v>
      </c>
      <c r="Q2472" s="19" t="e">
        <f>TRIM(data!#REF!)</f>
        <v>#REF!</v>
      </c>
      <c r="R2472" s="19" t="e">
        <f>TRIM(data!#REF!)</f>
        <v>#REF!</v>
      </c>
    </row>
    <row r="2473" spans="1:18" x14ac:dyDescent="0.3">
      <c r="A2473" s="19" t="str">
        <f>TRIM(data!A2351)</f>
        <v>2356</v>
      </c>
      <c r="B2473" s="19" t="str">
        <f>TRIM(data!B2351)</f>
        <v>IIA</v>
      </c>
      <c r="C2473" s="19" t="str">
        <f>TRIM(data!C2351)</f>
        <v>50</v>
      </c>
      <c r="D2473" s="19" t="str">
        <f>TRIM(data!D2351)</f>
        <v>RS445</v>
      </c>
      <c r="E2473" s="19" t="str">
        <f>TRIM(data!E2351)</f>
        <v>Solanum lycopersicum (Tomato)</v>
      </c>
      <c r="F2473" s="19" t="str">
        <f>TRIM(data!F2351)</f>
        <v>Solanaceae</v>
      </c>
      <c r="G2473" s="19" t="str">
        <f>TRIM(data!G2351)</f>
        <v>Solanales</v>
      </c>
      <c r="H2473" s="19" t="str">
        <f>TRIM(data!H2351)</f>
        <v>2011</v>
      </c>
      <c r="I2473" s="19" t="str">
        <f>TRIM(data!I2351)</f>
        <v>Central Brazil</v>
      </c>
      <c r="J2473" s="19" t="str">
        <f>TRIM(data!J2351)</f>
        <v>Brazil</v>
      </c>
      <c r="K2473" s="19" t="str">
        <f>TRIM(data!K2351)</f>
        <v>South America</v>
      </c>
      <c r="L2473" s="19" t="str">
        <f>TRIM(data!L2351)</f>
        <v/>
      </c>
      <c r="M2473" s="19" t="str">
        <f>TRIM(data!M2351)</f>
        <v>KT629914</v>
      </c>
      <c r="N2473" s="19" t="str">
        <f>TRIM(data!N2351)</f>
        <v/>
      </c>
      <c r="O2473" s="19" t="str">
        <f>TRIM(data!O2351)</f>
        <v/>
      </c>
      <c r="P2473" s="19" t="str">
        <f>TRIM(data!P2351)</f>
        <v>Santiago 2020, https://doi.org/10.1094/PDIS-09-19-1929-RE</v>
      </c>
      <c r="Q2473" s="19" t="str">
        <f>TRIM(data!Q2351)</f>
        <v>2020</v>
      </c>
      <c r="R2473" s="19" t="str">
        <f>TRIM(data!R2351)</f>
        <v>Kyle Chipman</v>
      </c>
    </row>
    <row r="2474" spans="1:18" x14ac:dyDescent="0.3">
      <c r="A2474" s="19" t="str">
        <f>TRIM(data!A2352)</f>
        <v>2357</v>
      </c>
      <c r="B2474" s="19" t="str">
        <f>TRIM(data!B2352)</f>
        <v>IIA</v>
      </c>
      <c r="C2474" s="19" t="str">
        <f>TRIM(data!C2352)</f>
        <v>50</v>
      </c>
      <c r="D2474" s="19" t="str">
        <f>TRIM(data!D2352)</f>
        <v>RS446</v>
      </c>
      <c r="E2474" s="19" t="str">
        <f>TRIM(data!E2352)</f>
        <v>Solanum lycopersicum (Tomato)</v>
      </c>
      <c r="F2474" s="19" t="str">
        <f>TRIM(data!F2352)</f>
        <v>Solanaceae</v>
      </c>
      <c r="G2474" s="19" t="str">
        <f>TRIM(data!G2352)</f>
        <v>Solanales</v>
      </c>
      <c r="H2474" s="19" t="str">
        <f>TRIM(data!H2352)</f>
        <v>2011</v>
      </c>
      <c r="I2474" s="19" t="str">
        <f>TRIM(data!I2352)</f>
        <v>Central Brazil</v>
      </c>
      <c r="J2474" s="19" t="str">
        <f>TRIM(data!J2352)</f>
        <v>Brazil</v>
      </c>
      <c r="K2474" s="19" t="str">
        <f>TRIM(data!K2352)</f>
        <v>South America</v>
      </c>
      <c r="L2474" s="19" t="str">
        <f>TRIM(data!L2352)</f>
        <v/>
      </c>
      <c r="M2474" s="19" t="str">
        <f>TRIM(data!M2352)</f>
        <v>KT629915</v>
      </c>
      <c r="N2474" s="19" t="str">
        <f>TRIM(data!N2352)</f>
        <v/>
      </c>
      <c r="O2474" s="19" t="str">
        <f>TRIM(data!O2352)</f>
        <v/>
      </c>
      <c r="P2474" s="19" t="str">
        <f>TRIM(data!P2352)</f>
        <v>Santiago 2020, https://doi.org/10.1094/PDIS-09-19-1929-RE</v>
      </c>
      <c r="Q2474" s="19" t="str">
        <f>TRIM(data!Q2352)</f>
        <v>2020</v>
      </c>
      <c r="R2474" s="19" t="str">
        <f>TRIM(data!R2352)</f>
        <v>Kyle Chipman</v>
      </c>
    </row>
    <row r="2475" spans="1:18" x14ac:dyDescent="0.3">
      <c r="A2475" s="19" t="str">
        <f>TRIM(data!A2353)</f>
        <v>2358</v>
      </c>
      <c r="B2475" s="19" t="str">
        <f>TRIM(data!B2353)</f>
        <v>IIA</v>
      </c>
      <c r="C2475" s="19" t="str">
        <f>TRIM(data!C2353)</f>
        <v>50</v>
      </c>
      <c r="D2475" s="19" t="str">
        <f>TRIM(data!D2353)</f>
        <v>RS452</v>
      </c>
      <c r="E2475" s="19" t="str">
        <f>TRIM(data!E2353)</f>
        <v>Solanum lycopersicum (Tomato)</v>
      </c>
      <c r="F2475" s="19" t="str">
        <f>TRIM(data!F2353)</f>
        <v>Solanaceae</v>
      </c>
      <c r="G2475" s="19" t="str">
        <f>TRIM(data!G2353)</f>
        <v>Solanales</v>
      </c>
      <c r="H2475" s="19" t="str">
        <f>TRIM(data!H2353)</f>
        <v>2011</v>
      </c>
      <c r="I2475" s="19" t="str">
        <f>TRIM(data!I2353)</f>
        <v>Southeast Brazil</v>
      </c>
      <c r="J2475" s="19" t="str">
        <f>TRIM(data!J2353)</f>
        <v>Brazil</v>
      </c>
      <c r="K2475" s="19" t="str">
        <f>TRIM(data!K2353)</f>
        <v>South America</v>
      </c>
      <c r="L2475" s="19" t="str">
        <f>TRIM(data!L2353)</f>
        <v/>
      </c>
      <c r="M2475" s="19" t="str">
        <f>TRIM(data!M2353)</f>
        <v>KT629919</v>
      </c>
      <c r="N2475" s="19" t="str">
        <f>TRIM(data!N2353)</f>
        <v/>
      </c>
      <c r="O2475" s="19" t="str">
        <f>TRIM(data!O2353)</f>
        <v/>
      </c>
      <c r="P2475" s="19" t="str">
        <f>TRIM(data!P2353)</f>
        <v>Santiago 2020, https://doi.org/10.1094/PDIS-09-19-1929-RE</v>
      </c>
      <c r="Q2475" s="19" t="str">
        <f>TRIM(data!Q2353)</f>
        <v>2020</v>
      </c>
      <c r="R2475" s="19" t="str">
        <f>TRIM(data!R2353)</f>
        <v>Kyle Chipman</v>
      </c>
    </row>
    <row r="2476" spans="1:18" x14ac:dyDescent="0.3">
      <c r="A2476" s="19" t="str">
        <f>TRIM(data!A2354)</f>
        <v>2359</v>
      </c>
      <c r="B2476" s="19" t="str">
        <f>TRIM(data!B2354)</f>
        <v>IIA</v>
      </c>
      <c r="C2476" s="19" t="str">
        <f>TRIM(data!C2354)</f>
        <v>50</v>
      </c>
      <c r="D2476" s="19" t="str">
        <f>TRIM(data!D2354)</f>
        <v>RS453</v>
      </c>
      <c r="E2476" s="19" t="str">
        <f>TRIM(data!E2354)</f>
        <v>Solanum lycopersicum (Tomato)</v>
      </c>
      <c r="F2476" s="19" t="str">
        <f>TRIM(data!F2354)</f>
        <v>Solanaceae</v>
      </c>
      <c r="G2476" s="19" t="str">
        <f>TRIM(data!G2354)</f>
        <v>Solanales</v>
      </c>
      <c r="H2476" s="19" t="str">
        <f>TRIM(data!H2354)</f>
        <v>2011</v>
      </c>
      <c r="I2476" s="19" t="str">
        <f>TRIM(data!I2354)</f>
        <v>Southeast Brazil</v>
      </c>
      <c r="J2476" s="19" t="str">
        <f>TRIM(data!J2354)</f>
        <v>Brazil</v>
      </c>
      <c r="K2476" s="19" t="str">
        <f>TRIM(data!K2354)</f>
        <v>South America</v>
      </c>
      <c r="L2476" s="19" t="str">
        <f>TRIM(data!L2354)</f>
        <v/>
      </c>
      <c r="M2476" s="19" t="str">
        <f>TRIM(data!M2354)</f>
        <v>KT629922</v>
      </c>
      <c r="N2476" s="19" t="str">
        <f>TRIM(data!N2354)</f>
        <v/>
      </c>
      <c r="O2476" s="19" t="str">
        <f>TRIM(data!O2354)</f>
        <v/>
      </c>
      <c r="P2476" s="19" t="str">
        <f>TRIM(data!P2354)</f>
        <v>Santiago 2020, https://doi.org/10.1094/PDIS-09-19-1929-RE</v>
      </c>
      <c r="Q2476" s="19" t="str">
        <f>TRIM(data!Q2354)</f>
        <v>2020</v>
      </c>
      <c r="R2476" s="19" t="str">
        <f>TRIM(data!R2354)</f>
        <v>Kyle Chipman</v>
      </c>
    </row>
    <row r="2477" spans="1:18" x14ac:dyDescent="0.3">
      <c r="A2477" s="19" t="str">
        <f>TRIM(data!A2355)</f>
        <v>2360</v>
      </c>
      <c r="B2477" s="19" t="str">
        <f>TRIM(data!B2355)</f>
        <v>IIA</v>
      </c>
      <c r="C2477" s="19" t="str">
        <f>TRIM(data!C2355)</f>
        <v>50</v>
      </c>
      <c r="D2477" s="19" t="str">
        <f>TRIM(data!D2355)</f>
        <v>RS454</v>
      </c>
      <c r="E2477" s="19" t="str">
        <f>TRIM(data!E2355)</f>
        <v>Solanum lycopersicum (Tomato)</v>
      </c>
      <c r="F2477" s="19" t="str">
        <f>TRIM(data!F2355)</f>
        <v>Solanaceae</v>
      </c>
      <c r="G2477" s="19" t="str">
        <f>TRIM(data!G2355)</f>
        <v>Solanales</v>
      </c>
      <c r="H2477" s="19" t="str">
        <f>TRIM(data!H2355)</f>
        <v>2011</v>
      </c>
      <c r="I2477" s="19" t="str">
        <f>TRIM(data!I2355)</f>
        <v>Southeast Brazil</v>
      </c>
      <c r="J2477" s="19" t="str">
        <f>TRIM(data!J2355)</f>
        <v>Brazil</v>
      </c>
      <c r="K2477" s="19" t="str">
        <f>TRIM(data!K2355)</f>
        <v>South America</v>
      </c>
      <c r="L2477" s="19" t="str">
        <f>TRIM(data!L2355)</f>
        <v/>
      </c>
      <c r="M2477" s="19" t="str">
        <f>TRIM(data!M2355)</f>
        <v>KT629923</v>
      </c>
      <c r="N2477" s="19" t="str">
        <f>TRIM(data!N2355)</f>
        <v/>
      </c>
      <c r="O2477" s="19" t="str">
        <f>TRIM(data!O2355)</f>
        <v/>
      </c>
      <c r="P2477" s="19" t="str">
        <f>TRIM(data!P2355)</f>
        <v>Santiago 2020, https://doi.org/10.1094/PDIS-09-19-1929-RE</v>
      </c>
      <c r="Q2477" s="19" t="str">
        <f>TRIM(data!Q2355)</f>
        <v>2020</v>
      </c>
      <c r="R2477" s="19" t="str">
        <f>TRIM(data!R2355)</f>
        <v>Kyle Chipman</v>
      </c>
    </row>
    <row r="2478" spans="1:18" x14ac:dyDescent="0.3">
      <c r="A2478" s="19" t="str">
        <f>TRIM(data!A2356)</f>
        <v>2361</v>
      </c>
      <c r="B2478" s="19" t="str">
        <f>TRIM(data!B2356)</f>
        <v>IIA</v>
      </c>
      <c r="C2478" s="19" t="str">
        <f>TRIM(data!C2356)</f>
        <v>50</v>
      </c>
      <c r="D2478" s="19" t="str">
        <f>TRIM(data!D2356)</f>
        <v>RS455</v>
      </c>
      <c r="E2478" s="19" t="str">
        <f>TRIM(data!E2356)</f>
        <v>Solanum lycopersicum (Tomato)</v>
      </c>
      <c r="F2478" s="19" t="str">
        <f>TRIM(data!F2356)</f>
        <v>Solanaceae</v>
      </c>
      <c r="G2478" s="19" t="str">
        <f>TRIM(data!G2356)</f>
        <v>Solanales</v>
      </c>
      <c r="H2478" s="19" t="str">
        <f>TRIM(data!H2356)</f>
        <v>2011</v>
      </c>
      <c r="I2478" s="19" t="str">
        <f>TRIM(data!I2356)</f>
        <v>Southeast Brazil</v>
      </c>
      <c r="J2478" s="19" t="str">
        <f>TRIM(data!J2356)</f>
        <v>Brazil</v>
      </c>
      <c r="K2478" s="19" t="str">
        <f>TRIM(data!K2356)</f>
        <v>South America</v>
      </c>
      <c r="L2478" s="19" t="str">
        <f>TRIM(data!L2356)</f>
        <v/>
      </c>
      <c r="M2478" s="19" t="str">
        <f>TRIM(data!M2356)</f>
        <v>KT629924</v>
      </c>
      <c r="N2478" s="19" t="str">
        <f>TRIM(data!N2356)</f>
        <v/>
      </c>
      <c r="O2478" s="19" t="str">
        <f>TRIM(data!O2356)</f>
        <v/>
      </c>
      <c r="P2478" s="19" t="str">
        <f>TRIM(data!P2356)</f>
        <v>Santiago 2020, https://doi.org/10.1094/PDIS-09-19-1929-RE</v>
      </c>
      <c r="Q2478" s="19" t="str">
        <f>TRIM(data!Q2356)</f>
        <v>2020</v>
      </c>
      <c r="R2478" s="19" t="str">
        <f>TRIM(data!R2356)</f>
        <v>Kyle Chipman</v>
      </c>
    </row>
    <row r="2479" spans="1:18" x14ac:dyDescent="0.3">
      <c r="A2479" s="19" t="str">
        <f>TRIM(data!A2357)</f>
        <v>2362</v>
      </c>
      <c r="B2479" s="19" t="str">
        <f>TRIM(data!B2357)</f>
        <v>IIA</v>
      </c>
      <c r="C2479" s="19" t="str">
        <f>TRIM(data!C2357)</f>
        <v>50</v>
      </c>
      <c r="D2479" s="19" t="str">
        <f>TRIM(data!D2357)</f>
        <v>RS456</v>
      </c>
      <c r="E2479" s="19" t="str">
        <f>TRIM(data!E2357)</f>
        <v>Solanum lycopersicum (Tomato)</v>
      </c>
      <c r="F2479" s="19" t="str">
        <f>TRIM(data!F2357)</f>
        <v>Solanaceae</v>
      </c>
      <c r="G2479" s="19" t="str">
        <f>TRIM(data!G2357)</f>
        <v>Solanales</v>
      </c>
      <c r="H2479" s="19" t="str">
        <f>TRIM(data!H2357)</f>
        <v>2011</v>
      </c>
      <c r="I2479" s="19" t="str">
        <f>TRIM(data!I2357)</f>
        <v>Southeast Brazil</v>
      </c>
      <c r="J2479" s="19" t="str">
        <f>TRIM(data!J2357)</f>
        <v>Brazil</v>
      </c>
      <c r="K2479" s="19" t="str">
        <f>TRIM(data!K2357)</f>
        <v>South America</v>
      </c>
      <c r="L2479" s="19" t="str">
        <f>TRIM(data!L2357)</f>
        <v/>
      </c>
      <c r="M2479" s="19" t="str">
        <f>TRIM(data!M2357)</f>
        <v>KT629925</v>
      </c>
      <c r="N2479" s="19" t="str">
        <f>TRIM(data!N2357)</f>
        <v/>
      </c>
      <c r="O2479" s="19" t="str">
        <f>TRIM(data!O2357)</f>
        <v/>
      </c>
      <c r="P2479" s="19" t="str">
        <f>TRIM(data!P2357)</f>
        <v>Santiago 2020, https://doi.org/10.1094/PDIS-09-19-1929-RE</v>
      </c>
      <c r="Q2479" s="19" t="str">
        <f>TRIM(data!Q2357)</f>
        <v>2020</v>
      </c>
      <c r="R2479" s="19" t="str">
        <f>TRIM(data!R2357)</f>
        <v>Kyle Chipman</v>
      </c>
    </row>
    <row r="2480" spans="1:18" x14ac:dyDescent="0.3">
      <c r="A2480" s="19" t="str">
        <f>TRIM(data!A2358)</f>
        <v>2363</v>
      </c>
      <c r="B2480" s="19" t="str">
        <f>TRIM(data!B2358)</f>
        <v>IIA</v>
      </c>
      <c r="C2480" s="19" t="str">
        <f>TRIM(data!C2358)</f>
        <v>50</v>
      </c>
      <c r="D2480" s="19" t="str">
        <f>TRIM(data!D2358)</f>
        <v>RS457</v>
      </c>
      <c r="E2480" s="19" t="str">
        <f>TRIM(data!E2358)</f>
        <v>Solanum lycopersicum (Tomato)</v>
      </c>
      <c r="F2480" s="19" t="str">
        <f>TRIM(data!F2358)</f>
        <v>Solanaceae</v>
      </c>
      <c r="G2480" s="19" t="str">
        <f>TRIM(data!G2358)</f>
        <v>Solanales</v>
      </c>
      <c r="H2480" s="19" t="str">
        <f>TRIM(data!H2358)</f>
        <v>2011</v>
      </c>
      <c r="I2480" s="19" t="str">
        <f>TRIM(data!I2358)</f>
        <v>Southeast Brazil</v>
      </c>
      <c r="J2480" s="19" t="str">
        <f>TRIM(data!J2358)</f>
        <v>Brazil</v>
      </c>
      <c r="K2480" s="19" t="str">
        <f>TRIM(data!K2358)</f>
        <v>South America</v>
      </c>
      <c r="L2480" s="19" t="str">
        <f>TRIM(data!L2358)</f>
        <v/>
      </c>
      <c r="M2480" s="19" t="str">
        <f>TRIM(data!M2358)</f>
        <v>KT629926</v>
      </c>
      <c r="N2480" s="19" t="str">
        <f>TRIM(data!N2358)</f>
        <v/>
      </c>
      <c r="O2480" s="19" t="str">
        <f>TRIM(data!O2358)</f>
        <v/>
      </c>
      <c r="P2480" s="19" t="str">
        <f>TRIM(data!P2358)</f>
        <v>Santiago 2020, https://doi.org/10.1094/PDIS-09-19-1929-RE</v>
      </c>
      <c r="Q2480" s="19" t="str">
        <f>TRIM(data!Q2358)</f>
        <v>2020</v>
      </c>
      <c r="R2480" s="19" t="str">
        <f>TRIM(data!R2358)</f>
        <v>Kyle Chipman</v>
      </c>
    </row>
    <row r="2481" spans="1:18" x14ac:dyDescent="0.3">
      <c r="A2481" s="19" t="str">
        <f>TRIM(data!A2359)</f>
        <v>2364</v>
      </c>
      <c r="B2481" s="19" t="str">
        <f>TRIM(data!B2359)</f>
        <v>IIA</v>
      </c>
      <c r="C2481" s="19" t="str">
        <f>TRIM(data!C2359)</f>
        <v>50</v>
      </c>
      <c r="D2481" s="19" t="str">
        <f>TRIM(data!D2359)</f>
        <v>RS458</v>
      </c>
      <c r="E2481" s="19" t="str">
        <f>TRIM(data!E2359)</f>
        <v>Solanum lycopersicum (Tomato)</v>
      </c>
      <c r="F2481" s="19" t="str">
        <f>TRIM(data!F2359)</f>
        <v>Solanaceae</v>
      </c>
      <c r="G2481" s="19" t="str">
        <f>TRIM(data!G2359)</f>
        <v>Solanales</v>
      </c>
      <c r="H2481" s="19" t="str">
        <f>TRIM(data!H2359)</f>
        <v>2011</v>
      </c>
      <c r="I2481" s="19" t="str">
        <f>TRIM(data!I2359)</f>
        <v>Southeast Brazil</v>
      </c>
      <c r="J2481" s="19" t="str">
        <f>TRIM(data!J2359)</f>
        <v>Brazil</v>
      </c>
      <c r="K2481" s="19" t="str">
        <f>TRIM(data!K2359)</f>
        <v>South America</v>
      </c>
      <c r="L2481" s="19" t="str">
        <f>TRIM(data!L2359)</f>
        <v/>
      </c>
      <c r="M2481" s="19" t="str">
        <f>TRIM(data!M2359)</f>
        <v>KT629927</v>
      </c>
      <c r="N2481" s="19" t="str">
        <f>TRIM(data!N2359)</f>
        <v/>
      </c>
      <c r="O2481" s="19" t="str">
        <f>TRIM(data!O2359)</f>
        <v/>
      </c>
      <c r="P2481" s="19" t="str">
        <f>TRIM(data!P2359)</f>
        <v>Santiago 2020, https://doi.org/10.1094/PDIS-09-19-1929-RE</v>
      </c>
      <c r="Q2481" s="19" t="str">
        <f>TRIM(data!Q2359)</f>
        <v>2020</v>
      </c>
      <c r="R2481" s="19" t="str">
        <f>TRIM(data!R2359)</f>
        <v>Kyle Chipman</v>
      </c>
    </row>
    <row r="2482" spans="1:18" x14ac:dyDescent="0.3">
      <c r="A2482" s="19" t="str">
        <f>TRIM(data!A2360)</f>
        <v>2365</v>
      </c>
      <c r="B2482" s="19" t="str">
        <f>TRIM(data!B2360)</f>
        <v>IIA</v>
      </c>
      <c r="C2482" s="19" t="str">
        <f>TRIM(data!C2360)</f>
        <v>50</v>
      </c>
      <c r="D2482" s="19" t="str">
        <f>TRIM(data!D2360)</f>
        <v>RS463</v>
      </c>
      <c r="E2482" s="19" t="str">
        <f>TRIM(data!E2360)</f>
        <v>Solanum tuberosum (Potato)</v>
      </c>
      <c r="F2482" s="19" t="str">
        <f>TRIM(data!F2360)</f>
        <v>Solanaceae</v>
      </c>
      <c r="G2482" s="19" t="str">
        <f>TRIM(data!G2360)</f>
        <v>Solanales</v>
      </c>
      <c r="H2482" s="19" t="str">
        <f>TRIM(data!H2360)</f>
        <v>2011</v>
      </c>
      <c r="I2482" s="19" t="str">
        <f>TRIM(data!I2360)</f>
        <v>Southeast Brazil</v>
      </c>
      <c r="J2482" s="19" t="str">
        <f>TRIM(data!J2360)</f>
        <v>Brazil</v>
      </c>
      <c r="K2482" s="19" t="str">
        <f>TRIM(data!K2360)</f>
        <v>South America</v>
      </c>
      <c r="L2482" s="19" t="str">
        <f>TRIM(data!L2360)</f>
        <v/>
      </c>
      <c r="M2482" s="19" t="str">
        <f>TRIM(data!M2360)</f>
        <v>KT629916</v>
      </c>
      <c r="N2482" s="19" t="str">
        <f>TRIM(data!N2360)</f>
        <v/>
      </c>
      <c r="O2482" s="19" t="str">
        <f>TRIM(data!O2360)</f>
        <v/>
      </c>
      <c r="P2482" s="19" t="str">
        <f>TRIM(data!P2360)</f>
        <v>Santiago 2020, https://doi.org/10.1094/PDIS-09-19-1929-RE</v>
      </c>
      <c r="Q2482" s="19" t="str">
        <f>TRIM(data!Q2360)</f>
        <v>2020</v>
      </c>
      <c r="R2482" s="19" t="str">
        <f>TRIM(data!R2360)</f>
        <v>Kyle Chipman</v>
      </c>
    </row>
    <row r="2483" spans="1:18" x14ac:dyDescent="0.3">
      <c r="A2483" s="19" t="str">
        <f>TRIM(data!A2361)</f>
        <v>2366</v>
      </c>
      <c r="B2483" s="19" t="str">
        <f>TRIM(data!B2361)</f>
        <v>IIA</v>
      </c>
      <c r="C2483" s="19" t="str">
        <f>TRIM(data!C2361)</f>
        <v>50</v>
      </c>
      <c r="D2483" s="19" t="str">
        <f>TRIM(data!D2361)</f>
        <v>RS465</v>
      </c>
      <c r="E2483" s="19" t="str">
        <f>TRIM(data!E2361)</f>
        <v>Solanum tuberosum (Potato)</v>
      </c>
      <c r="F2483" s="19" t="str">
        <f>TRIM(data!F2361)</f>
        <v>Solanaceae</v>
      </c>
      <c r="G2483" s="19" t="str">
        <f>TRIM(data!G2361)</f>
        <v>Solanales</v>
      </c>
      <c r="H2483" s="19" t="str">
        <f>TRIM(data!H2361)</f>
        <v>2011</v>
      </c>
      <c r="I2483" s="19" t="str">
        <f>TRIM(data!I2361)</f>
        <v>Southeast Brazil</v>
      </c>
      <c r="J2483" s="19" t="str">
        <f>TRIM(data!J2361)</f>
        <v>Brazil</v>
      </c>
      <c r="K2483" s="19" t="str">
        <f>TRIM(data!K2361)</f>
        <v>South America</v>
      </c>
      <c r="L2483" s="19" t="str">
        <f>TRIM(data!L2361)</f>
        <v/>
      </c>
      <c r="M2483" s="19" t="str">
        <f>TRIM(data!M2361)</f>
        <v>KT629932</v>
      </c>
      <c r="N2483" s="19" t="str">
        <f>TRIM(data!N2361)</f>
        <v/>
      </c>
      <c r="O2483" s="19" t="str">
        <f>TRIM(data!O2361)</f>
        <v/>
      </c>
      <c r="P2483" s="19" t="str">
        <f>TRIM(data!P2361)</f>
        <v>Santiago 2020, https://doi.org/10.1094/PDIS-09-19-1929-RE</v>
      </c>
      <c r="Q2483" s="19" t="str">
        <f>TRIM(data!Q2361)</f>
        <v>2020</v>
      </c>
      <c r="R2483" s="19" t="str">
        <f>TRIM(data!R2361)</f>
        <v>Kyle Chipman</v>
      </c>
    </row>
    <row r="2484" spans="1:18" x14ac:dyDescent="0.3">
      <c r="A2484" s="19" t="str">
        <f>TRIM(data!A2362)</f>
        <v>2367</v>
      </c>
      <c r="B2484" s="19" t="str">
        <f>TRIM(data!B2362)</f>
        <v>IIA</v>
      </c>
      <c r="C2484" s="19" t="str">
        <f>TRIM(data!C2362)</f>
        <v>50</v>
      </c>
      <c r="D2484" s="19" t="str">
        <f>TRIM(data!D2362)</f>
        <v>RS486</v>
      </c>
      <c r="E2484" s="19" t="str">
        <f>TRIM(data!E2362)</f>
        <v>Solanum lycopersicum (Tomato)</v>
      </c>
      <c r="F2484" s="19" t="str">
        <f>TRIM(data!F2362)</f>
        <v>Solanaceae</v>
      </c>
      <c r="G2484" s="19" t="str">
        <f>TRIM(data!G2362)</f>
        <v>Solanales</v>
      </c>
      <c r="H2484" s="19" t="str">
        <f>TRIM(data!H2362)</f>
        <v>2012</v>
      </c>
      <c r="I2484" s="19" t="str">
        <f>TRIM(data!I2362)</f>
        <v>South Brazil</v>
      </c>
      <c r="J2484" s="19" t="str">
        <f>TRIM(data!J2362)</f>
        <v>Brazil</v>
      </c>
      <c r="K2484" s="19" t="str">
        <f>TRIM(data!K2362)</f>
        <v>South America</v>
      </c>
      <c r="L2484" s="19" t="str">
        <f>TRIM(data!L2362)</f>
        <v/>
      </c>
      <c r="M2484" s="19" t="str">
        <f>TRIM(data!M2362)</f>
        <v>KT629835</v>
      </c>
      <c r="N2484" s="19" t="str">
        <f>TRIM(data!N2362)</f>
        <v/>
      </c>
      <c r="O2484" s="19" t="str">
        <f>TRIM(data!O2362)</f>
        <v/>
      </c>
      <c r="P2484" s="19" t="str">
        <f>TRIM(data!P2362)</f>
        <v>Santiago 2020, https://doi.org/10.1094/PDIS-09-19-1929-RE</v>
      </c>
      <c r="Q2484" s="19" t="str">
        <f>TRIM(data!Q2362)</f>
        <v>2020</v>
      </c>
      <c r="R2484" s="19" t="str">
        <f>TRIM(data!R2362)</f>
        <v>Kyle Chipman</v>
      </c>
    </row>
    <row r="2485" spans="1:18" x14ac:dyDescent="0.3">
      <c r="A2485" s="19" t="str">
        <f>TRIM(data!A2363)</f>
        <v>2368</v>
      </c>
      <c r="B2485" s="19" t="str">
        <f>TRIM(data!B2363)</f>
        <v>IIA</v>
      </c>
      <c r="C2485" s="19" t="str">
        <f>TRIM(data!C2363)</f>
        <v>50</v>
      </c>
      <c r="D2485" s="19" t="str">
        <f>TRIM(data!D2363)</f>
        <v>RS70</v>
      </c>
      <c r="E2485" s="19" t="str">
        <f>TRIM(data!E2363)</f>
        <v>Solanum tuberosum (Potato)</v>
      </c>
      <c r="F2485" s="19" t="str">
        <f>TRIM(data!F2363)</f>
        <v>Solanaceae</v>
      </c>
      <c r="G2485" s="19" t="str">
        <f>TRIM(data!G2363)</f>
        <v>Solanales</v>
      </c>
      <c r="H2485" s="19" t="str">
        <f>TRIM(data!H2363)</f>
        <v>1990</v>
      </c>
      <c r="I2485" s="19" t="str">
        <f>TRIM(data!I2363)</f>
        <v>Northeast Brazil</v>
      </c>
      <c r="J2485" s="19" t="str">
        <f>TRIM(data!J2363)</f>
        <v>Brazil</v>
      </c>
      <c r="K2485" s="19" t="str">
        <f>TRIM(data!K2363)</f>
        <v>South America</v>
      </c>
      <c r="L2485" s="19" t="str">
        <f>TRIM(data!L2363)</f>
        <v/>
      </c>
      <c r="M2485" s="19" t="str">
        <f>TRIM(data!M2363)</f>
        <v>KT629875</v>
      </c>
      <c r="N2485" s="19" t="str">
        <f>TRIM(data!N2363)</f>
        <v/>
      </c>
      <c r="O2485" s="19" t="str">
        <f>TRIM(data!O2363)</f>
        <v/>
      </c>
      <c r="P2485" s="19" t="str">
        <f>TRIM(data!P2363)</f>
        <v>Santiago 2020, https://doi.org/10.1094/PDIS-09-19-1929-RE</v>
      </c>
      <c r="Q2485" s="19" t="str">
        <f>TRIM(data!Q2363)</f>
        <v>2020</v>
      </c>
      <c r="R2485" s="19" t="str">
        <f>TRIM(data!R2363)</f>
        <v>Kyle Chipman</v>
      </c>
    </row>
    <row r="2486" spans="1:18" x14ac:dyDescent="0.3">
      <c r="A2486" s="19" t="str">
        <f>TRIM(data!A2364)</f>
        <v>2369</v>
      </c>
      <c r="B2486" s="19" t="str">
        <f>TRIM(data!B2364)</f>
        <v>IIA</v>
      </c>
      <c r="C2486" s="19" t="str">
        <f>TRIM(data!C2364)</f>
        <v>50</v>
      </c>
      <c r="D2486" s="19" t="str">
        <f>TRIM(data!D2364)</f>
        <v>RS72</v>
      </c>
      <c r="E2486" s="19" t="str">
        <f>TRIM(data!E2364)</f>
        <v>Solanum tuberosum (Potato)</v>
      </c>
      <c r="F2486" s="19" t="str">
        <f>TRIM(data!F2364)</f>
        <v>Solanaceae</v>
      </c>
      <c r="G2486" s="19" t="str">
        <f>TRIM(data!G2364)</f>
        <v>Solanales</v>
      </c>
      <c r="H2486" s="19" t="str">
        <f>TRIM(data!H2364)</f>
        <v>1990</v>
      </c>
      <c r="I2486" s="19" t="str">
        <f>TRIM(data!I2364)</f>
        <v>Central Brazil</v>
      </c>
      <c r="J2486" s="19" t="str">
        <f>TRIM(data!J2364)</f>
        <v>Brazil</v>
      </c>
      <c r="K2486" s="19" t="str">
        <f>TRIM(data!K2364)</f>
        <v>South America</v>
      </c>
      <c r="L2486" s="19" t="str">
        <f>TRIM(data!L2364)</f>
        <v/>
      </c>
      <c r="M2486" s="19" t="str">
        <f>TRIM(data!M2364)</f>
        <v>KT629868</v>
      </c>
      <c r="N2486" s="19" t="str">
        <f>TRIM(data!N2364)</f>
        <v/>
      </c>
      <c r="O2486" s="19" t="str">
        <f>TRIM(data!O2364)</f>
        <v/>
      </c>
      <c r="P2486" s="19" t="str">
        <f>TRIM(data!P2364)</f>
        <v>Santiago 2020, https://doi.org/10.1094/PDIS-09-19-1929-RE</v>
      </c>
      <c r="Q2486" s="19" t="str">
        <f>TRIM(data!Q2364)</f>
        <v>2020</v>
      </c>
      <c r="R2486" s="19" t="str">
        <f>TRIM(data!R2364)</f>
        <v>Kyle Chipman</v>
      </c>
    </row>
    <row r="2487" spans="1:18" x14ac:dyDescent="0.3">
      <c r="A2487" s="19" t="str">
        <f>TRIM(data!A2365)</f>
        <v>2370</v>
      </c>
      <c r="B2487" s="19" t="str">
        <f>TRIM(data!B2365)</f>
        <v>IIA</v>
      </c>
      <c r="C2487" s="19" t="str">
        <f>TRIM(data!C2365)</f>
        <v>50</v>
      </c>
      <c r="D2487" s="19" t="str">
        <f>TRIM(data!D2365)</f>
        <v>RS93</v>
      </c>
      <c r="E2487" s="19" t="str">
        <f>TRIM(data!E2365)</f>
        <v>Solanum tuberosum (Potato)</v>
      </c>
      <c r="F2487" s="19" t="str">
        <f>TRIM(data!F2365)</f>
        <v>Solanaceae</v>
      </c>
      <c r="G2487" s="19" t="str">
        <f>TRIM(data!G2365)</f>
        <v>Solanales</v>
      </c>
      <c r="H2487" s="19" t="str">
        <f>TRIM(data!H2365)</f>
        <v>1992</v>
      </c>
      <c r="I2487" s="19" t="str">
        <f>TRIM(data!I2365)</f>
        <v>South Brazil</v>
      </c>
      <c r="J2487" s="19" t="str">
        <f>TRIM(data!J2365)</f>
        <v>Brazil</v>
      </c>
      <c r="K2487" s="19" t="str">
        <f>TRIM(data!K2365)</f>
        <v>South America</v>
      </c>
      <c r="L2487" s="19" t="str">
        <f>TRIM(data!L2365)</f>
        <v/>
      </c>
      <c r="M2487" s="19" t="str">
        <f>TRIM(data!M2365)</f>
        <v>KT629928</v>
      </c>
      <c r="N2487" s="19" t="str">
        <f>TRIM(data!N2365)</f>
        <v/>
      </c>
      <c r="O2487" s="19" t="str">
        <f>TRIM(data!O2365)</f>
        <v/>
      </c>
      <c r="P2487" s="19" t="str">
        <f>TRIM(data!P2365)</f>
        <v>Rossato 2017, https://doi.org/10.1007/s40858-017-0177-x</v>
      </c>
      <c r="Q2487" s="19" t="str">
        <f>TRIM(data!Q2365)</f>
        <v>2017</v>
      </c>
      <c r="R2487" s="19" t="str">
        <f>TRIM(data!R2365)</f>
        <v>Kyle Chipman</v>
      </c>
    </row>
    <row r="2488" spans="1:18" x14ac:dyDescent="0.3">
      <c r="A2488" s="19" t="str">
        <f>TRIM(data!A2366)</f>
        <v>2371</v>
      </c>
      <c r="B2488" s="19" t="str">
        <f>TRIM(data!B2366)</f>
        <v>IIA</v>
      </c>
      <c r="C2488" s="19" t="str">
        <f>TRIM(data!C2366)</f>
        <v>50</v>
      </c>
      <c r="D2488" s="19" t="str">
        <f>TRIM(data!D2366)</f>
        <v>RS96</v>
      </c>
      <c r="E2488" s="19" t="str">
        <f>TRIM(data!E2366)</f>
        <v>Solanum tuberosum (Potato)</v>
      </c>
      <c r="F2488" s="19" t="str">
        <f>TRIM(data!F2366)</f>
        <v>Solanaceae</v>
      </c>
      <c r="G2488" s="19" t="str">
        <f>TRIM(data!G2366)</f>
        <v>Solanales</v>
      </c>
      <c r="H2488" s="19" t="str">
        <f>TRIM(data!H2366)</f>
        <v>1992</v>
      </c>
      <c r="I2488" s="19" t="str">
        <f>TRIM(data!I2366)</f>
        <v>South Brazil</v>
      </c>
      <c r="J2488" s="19" t="str">
        <f>TRIM(data!J2366)</f>
        <v>Brazil</v>
      </c>
      <c r="K2488" s="19" t="str">
        <f>TRIM(data!K2366)</f>
        <v>South America</v>
      </c>
      <c r="L2488" s="19" t="str">
        <f>TRIM(data!L2366)</f>
        <v/>
      </c>
      <c r="M2488" s="19" t="str">
        <f>TRIM(data!M2366)</f>
        <v>KT629891</v>
      </c>
      <c r="N2488" s="19" t="str">
        <f>TRIM(data!N2366)</f>
        <v/>
      </c>
      <c r="O2488" s="19" t="str">
        <f>TRIM(data!O2366)</f>
        <v/>
      </c>
      <c r="P2488" s="19" t="str">
        <f>TRIM(data!P2366)</f>
        <v>Santiago 2020, https://doi.org/10.1094/PDIS-09-19-1929-RE</v>
      </c>
      <c r="Q2488" s="19" t="str">
        <f>TRIM(data!Q2366)</f>
        <v>2020</v>
      </c>
      <c r="R2488" s="19" t="str">
        <f>TRIM(data!R2366)</f>
        <v>Kyle Chipman</v>
      </c>
    </row>
    <row r="2489" spans="1:18" x14ac:dyDescent="0.3">
      <c r="A2489" s="19" t="str">
        <f>TRIM(data!A2367)</f>
        <v>2372</v>
      </c>
      <c r="B2489" s="19" t="str">
        <f>TRIM(data!B2367)</f>
        <v>IIA</v>
      </c>
      <c r="C2489" s="19" t="str">
        <f>TRIM(data!C2367)</f>
        <v>50</v>
      </c>
      <c r="D2489" s="19" t="str">
        <f>TRIM(data!D2367)</f>
        <v>RUN448</v>
      </c>
      <c r="E2489" s="19" t="str">
        <f>TRIM(data!E2367)</f>
        <v>Solanum lycopersicum (Tomato)</v>
      </c>
      <c r="F2489" s="19" t="str">
        <f>TRIM(data!F2367)</f>
        <v>Solanaceae</v>
      </c>
      <c r="G2489" s="19" t="str">
        <f>TRIM(data!G2367)</f>
        <v>Solanales</v>
      </c>
      <c r="H2489" s="19" t="str">
        <f>TRIM(data!H2367)</f>
        <v>2004</v>
      </c>
      <c r="I2489" s="19" t="str">
        <f>TRIM(data!I2367)</f>
        <v>Canelones, Uruguay</v>
      </c>
      <c r="J2489" s="19" t="str">
        <f>TRIM(data!J2367)</f>
        <v>Uruguay</v>
      </c>
      <c r="K2489" s="19" t="str">
        <f>TRIM(data!K2367)</f>
        <v>South America</v>
      </c>
      <c r="L2489" s="19" t="str">
        <f>TRIM(data!L2367)</f>
        <v/>
      </c>
      <c r="M2489" s="19" t="str">
        <f>TRIM(data!M2367)</f>
        <v/>
      </c>
      <c r="N2489" s="19" t="str">
        <f>TRIM(data!N2367)</f>
        <v/>
      </c>
      <c r="O2489" s="19" t="str">
        <f>TRIM(data!O2367)</f>
        <v/>
      </c>
      <c r="P2489" s="19" t="str">
        <f>TRIM(data!P2367)</f>
        <v>N'Guessan 2013, https://doi.org/10.1016/j.mimet.2013.01.012</v>
      </c>
      <c r="Q2489" s="19" t="str">
        <f>TRIM(data!Q2367)</f>
        <v>2013</v>
      </c>
      <c r="R2489" s="19" t="str">
        <f>TRIM(data!R2367)</f>
        <v>Maria Charco Munoz</v>
      </c>
    </row>
    <row r="2490" spans="1:18" x14ac:dyDescent="0.3">
      <c r="A2490" s="19" t="str">
        <f>TRIM(data!A2368)</f>
        <v>2373</v>
      </c>
      <c r="B2490" s="19" t="str">
        <f>TRIM(data!B2368)</f>
        <v>IIA</v>
      </c>
      <c r="C2490" s="19" t="str">
        <f>TRIM(data!C2368)</f>
        <v>50</v>
      </c>
      <c r="D2490" s="19" t="str">
        <f>TRIM(data!D2368)</f>
        <v>T1-UY</v>
      </c>
      <c r="E2490" s="19" t="str">
        <f>TRIM(data!E2368)</f>
        <v>Solanum lycopersicum (Tomato)</v>
      </c>
      <c r="F2490" s="19" t="str">
        <f>TRIM(data!F2368)</f>
        <v>Solanaceae</v>
      </c>
      <c r="G2490" s="19" t="str">
        <f>TRIM(data!G2368)</f>
        <v>Solanales</v>
      </c>
      <c r="H2490" s="19" t="str">
        <f>TRIM(data!H2368)</f>
        <v>2004</v>
      </c>
      <c r="I2490" s="19" t="str">
        <f>TRIM(data!I2368)</f>
        <v>Uruguay, Uruguay</v>
      </c>
      <c r="J2490" s="19" t="str">
        <f>TRIM(data!J2368)</f>
        <v>Uruguay</v>
      </c>
      <c r="K2490" s="19" t="str">
        <f>TRIM(data!K2368)</f>
        <v>South America</v>
      </c>
      <c r="L2490" s="19" t="str">
        <f>TRIM(data!L2368)</f>
        <v/>
      </c>
      <c r="M2490" s="19" t="str">
        <f>TRIM(data!M2368)</f>
        <v>GU295049</v>
      </c>
      <c r="N2490" s="19" t="str">
        <f>TRIM(data!N2368)</f>
        <v>JF702712</v>
      </c>
      <c r="O2490" s="19" t="str">
        <f>TRIM(data!O2368)</f>
        <v/>
      </c>
      <c r="P2490" s="19" t="str">
        <f>TRIM(data!P2368)</f>
        <v>Yahiaoui 2017, https://doi.org/10.3389/fpls.2017.02139</v>
      </c>
      <c r="Q2490" s="19" t="str">
        <f>TRIM(data!Q2368)</f>
        <v>2017</v>
      </c>
      <c r="R2490" s="19" t="str">
        <f>TRIM(data!R2368)</f>
        <v>Kyle Chipman</v>
      </c>
    </row>
    <row r="2491" spans="1:18" x14ac:dyDescent="0.3">
      <c r="A2491" s="19" t="str">
        <f>TRIM(data!A2369)</f>
        <v>2374</v>
      </c>
      <c r="B2491" s="19" t="str">
        <f>TRIM(data!B2369)</f>
        <v>IIA</v>
      </c>
      <c r="C2491" s="19" t="str">
        <f>TRIM(data!C2369)</f>
        <v>52</v>
      </c>
      <c r="D2491" s="19" t="str">
        <f>TRIM(data!D2369)</f>
        <v>CFBP7054</v>
      </c>
      <c r="E2491" s="19" t="str">
        <f>TRIM(data!E2369)</f>
        <v>Solanum lycopersicum (Tomato)</v>
      </c>
      <c r="F2491" s="19" t="str">
        <f>TRIM(data!F2369)</f>
        <v>Solanaceae</v>
      </c>
      <c r="G2491" s="19" t="str">
        <f>TRIM(data!G2369)</f>
        <v>Solanales</v>
      </c>
      <c r="H2491" s="19" t="str">
        <f>TRIM(data!H2369)</f>
        <v/>
      </c>
      <c r="I2491" s="19" t="str">
        <f>TRIM(data!I2369)</f>
        <v>Cameroon</v>
      </c>
      <c r="J2491" s="19" t="str">
        <f>TRIM(data!J2369)</f>
        <v>Cameroon</v>
      </c>
      <c r="K2491" s="19" t="str">
        <f>TRIM(data!K2369)</f>
        <v>Africa</v>
      </c>
      <c r="L2491" s="19" t="str">
        <f>TRIM(data!L2369)</f>
        <v/>
      </c>
      <c r="M2491" s="19" t="str">
        <f>TRIM(data!M2369)</f>
        <v>EF439725</v>
      </c>
      <c r="N2491" s="19" t="str">
        <f>TRIM(data!N2369)</f>
        <v/>
      </c>
      <c r="O2491" s="19" t="str">
        <f>TRIM(data!O2369)</f>
        <v/>
      </c>
      <c r="P2491" s="19" t="str">
        <f>TRIM(data!P2369)</f>
        <v>Cellier 2010, https://doi.org/10.1094/PHYTO-02-10-0075</v>
      </c>
      <c r="Q2491" s="19" t="str">
        <f>TRIM(data!Q2369)</f>
        <v>2010</v>
      </c>
      <c r="R2491" s="19" t="str">
        <f>TRIM(data!R2369)</f>
        <v>Darrell Sparks and Tiffany Lowe-Power</v>
      </c>
    </row>
    <row r="2492" spans="1:18" x14ac:dyDescent="0.3">
      <c r="A2492" s="19" t="str">
        <f>TRIM(data!A2370)</f>
        <v>2375</v>
      </c>
      <c r="B2492" s="19" t="str">
        <f>TRIM(data!B2370)</f>
        <v>IIA</v>
      </c>
      <c r="C2492" s="19" t="str">
        <f>TRIM(data!C2370)</f>
        <v>52</v>
      </c>
      <c r="D2492" s="19" t="str">
        <f>TRIM(data!D2370)</f>
        <v>CFBP7054 (CMR121)</v>
      </c>
      <c r="E2492" s="19" t="str">
        <f>TRIM(data!E2370)</f>
        <v>Solanum lycopersicum (Tomato)</v>
      </c>
      <c r="F2492" s="19" t="str">
        <f>TRIM(data!F2370)</f>
        <v>Solanaceae</v>
      </c>
      <c r="G2492" s="19" t="str">
        <f>TRIM(data!G2370)</f>
        <v>Solanales</v>
      </c>
      <c r="H2492" s="19" t="str">
        <f>TRIM(data!H2370)</f>
        <v/>
      </c>
      <c r="I2492" s="19" t="str">
        <f>TRIM(data!I2370)</f>
        <v>Cameroon</v>
      </c>
      <c r="J2492" s="19" t="str">
        <f>TRIM(data!J2370)</f>
        <v>Cameroon</v>
      </c>
      <c r="K2492" s="19" t="str">
        <f>TRIM(data!K2370)</f>
        <v>Africa</v>
      </c>
      <c r="L2492" s="19" t="str">
        <f>TRIM(data!L2370)</f>
        <v/>
      </c>
      <c r="M2492" s="19" t="str">
        <f>TRIM(data!M2370)</f>
        <v>EF439725</v>
      </c>
      <c r="N2492" s="19" t="str">
        <f>TRIM(data!N2370)</f>
        <v>EF439800</v>
      </c>
      <c r="O2492" s="19" t="str">
        <f>TRIM(data!O2370)</f>
        <v/>
      </c>
      <c r="P2492" s="19" t="str">
        <f>TRIM(data!P2370)</f>
        <v>Thano 2018, https://doi.org/10.1111/lam.12857</v>
      </c>
      <c r="Q2492" s="19" t="str">
        <f>TRIM(data!Q2370)</f>
        <v>2018</v>
      </c>
      <c r="R2492" s="19" t="str">
        <f>TRIM(data!R2370)</f>
        <v>Kyle Chipman</v>
      </c>
    </row>
    <row r="2493" spans="1:18" x14ac:dyDescent="0.3">
      <c r="A2493" s="19" t="str">
        <f>TRIM(data!A2371)</f>
        <v>2376</v>
      </c>
      <c r="B2493" s="19" t="str">
        <f>TRIM(data!B2371)</f>
        <v>IIA</v>
      </c>
      <c r="C2493" s="19" t="str">
        <f>TRIM(data!C2371)</f>
        <v>52</v>
      </c>
      <c r="D2493" s="19" t="str">
        <f>TRIM(data!D2371)</f>
        <v>RUN203</v>
      </c>
      <c r="E2493" s="19" t="str">
        <f>TRIM(data!E2371)</f>
        <v>Solanum lycopersicum (Tomato)</v>
      </c>
      <c r="F2493" s="19" t="str">
        <f>TRIM(data!F2371)</f>
        <v>Solanaceae</v>
      </c>
      <c r="G2493" s="19" t="str">
        <f>TRIM(data!G2371)</f>
        <v>Solanales</v>
      </c>
      <c r="H2493" s="19" t="str">
        <f>TRIM(data!H2371)</f>
        <v>2005</v>
      </c>
      <c r="I2493" s="19" t="str">
        <f>TRIM(data!I2371)</f>
        <v>Yaounde (ZAE5), Cameroon</v>
      </c>
      <c r="J2493" s="19" t="str">
        <f>TRIM(data!J2371)</f>
        <v>Cameroon</v>
      </c>
      <c r="K2493" s="19" t="str">
        <f>TRIM(data!K2371)</f>
        <v>Africa</v>
      </c>
      <c r="L2493" s="19" t="str">
        <f>TRIM(data!L2371)</f>
        <v/>
      </c>
      <c r="M2493" s="19" t="str">
        <f>TRIM(data!M2371)</f>
        <v/>
      </c>
      <c r="N2493" s="19" t="str">
        <f>TRIM(data!N2371)</f>
        <v/>
      </c>
      <c r="O2493" s="19" t="str">
        <f>TRIM(data!O2371)</f>
        <v/>
      </c>
      <c r="P2493" s="19" t="str">
        <f>TRIM(data!P2371)</f>
        <v>N'Guessan 2013, https://doi.org/10.1016/j.mimet.2013.01.012</v>
      </c>
      <c r="Q2493" s="19" t="str">
        <f>TRIM(data!Q2371)</f>
        <v>2013</v>
      </c>
      <c r="R2493" s="19" t="str">
        <f>TRIM(data!R2371)</f>
        <v>Maria Charco Munoz</v>
      </c>
    </row>
    <row r="2494" spans="1:18" x14ac:dyDescent="0.3">
      <c r="A2494" s="19" t="str">
        <f>TRIM(data!A2372)</f>
        <v>2377</v>
      </c>
      <c r="B2494" s="19" t="str">
        <f>TRIM(data!B2372)</f>
        <v>IIA</v>
      </c>
      <c r="C2494" s="19" t="str">
        <f>TRIM(data!C2372)</f>
        <v>53</v>
      </c>
      <c r="D2494" s="19" t="str">
        <f>TRIM(data!D2372)</f>
        <v>Cotpin2</v>
      </c>
      <c r="E2494" s="19" t="str">
        <f>TRIM(data!E2372)</f>
        <v>Musa sp.</v>
      </c>
      <c r="F2494" s="19" t="str">
        <f>TRIM(data!F2372)</f>
        <v>Musaceae</v>
      </c>
      <c r="G2494" s="19" t="str">
        <f>TRIM(data!G2372)</f>
        <v>Zingiberales</v>
      </c>
      <c r="H2494" s="19" t="str">
        <f>TRIM(data!H2372)</f>
        <v>1987-2012</v>
      </c>
      <c r="I2494" s="19" t="str">
        <f>TRIM(data!I2372)</f>
        <v>Brazil</v>
      </c>
      <c r="J2494" s="19" t="str">
        <f>TRIM(data!J2372)</f>
        <v>Brazil</v>
      </c>
      <c r="K2494" s="19" t="str">
        <f>TRIM(data!K2372)</f>
        <v>South America</v>
      </c>
      <c r="L2494" s="19" t="str">
        <f>TRIM(data!L2372)</f>
        <v/>
      </c>
      <c r="M2494" s="19" t="str">
        <f>TRIM(data!M2372)</f>
        <v>KF875416</v>
      </c>
      <c r="N2494" s="19" t="str">
        <f>TRIM(data!N2372)</f>
        <v>KF896797</v>
      </c>
      <c r="O2494" s="19" t="str">
        <f>TRIM(data!O2372)</f>
        <v/>
      </c>
      <c r="P2494" s="19" t="str">
        <f>TRIM(data!P2372)</f>
        <v>Albuquerque 2014, https://doi.org/10.1094/PHYTO-12-13-0334-R</v>
      </c>
      <c r="Q2494" s="19" t="str">
        <f>TRIM(data!Q2372)</f>
        <v>2014</v>
      </c>
      <c r="R2494" s="19" t="str">
        <f>TRIM(data!R2372)</f>
        <v>Kyle Chipman</v>
      </c>
    </row>
    <row r="2495" spans="1:18" x14ac:dyDescent="0.3">
      <c r="A2495" s="19" t="str">
        <f>TRIM(data!A2373)</f>
        <v>2378</v>
      </c>
      <c r="B2495" s="19" t="str">
        <f>TRIM(data!B2373)</f>
        <v>IIA</v>
      </c>
      <c r="C2495" s="19" t="str">
        <f>TRIM(data!C2373)</f>
        <v>53</v>
      </c>
      <c r="D2495" s="19" t="str">
        <f>TRIM(data!D2373)</f>
        <v>F2</v>
      </c>
      <c r="E2495" s="19" t="str">
        <f>TRIM(data!E2373)</f>
        <v>Musa acuminata (Banana)</v>
      </c>
      <c r="F2495" s="19" t="str">
        <f>TRIM(data!F2373)</f>
        <v>Musaceae</v>
      </c>
      <c r="G2495" s="19" t="str">
        <f>TRIM(data!G2373)</f>
        <v>Zingiberales</v>
      </c>
      <c r="H2495" s="19" t="str">
        <f>TRIM(data!H2373)</f>
        <v>1987-2012</v>
      </c>
      <c r="I2495" s="19" t="str">
        <f>TRIM(data!I2373)</f>
        <v>Brazil</v>
      </c>
      <c r="J2495" s="19" t="str">
        <f>TRIM(data!J2373)</f>
        <v>Brazil</v>
      </c>
      <c r="K2495" s="19" t="str">
        <f>TRIM(data!K2373)</f>
        <v>South America</v>
      </c>
      <c r="L2495" s="19" t="str">
        <f>TRIM(data!L2373)</f>
        <v/>
      </c>
      <c r="M2495" s="19" t="str">
        <f>TRIM(data!M2373)</f>
        <v>KF875426</v>
      </c>
      <c r="N2495" s="19" t="str">
        <f>TRIM(data!N2373)</f>
        <v>KF896801</v>
      </c>
      <c r="O2495" s="19" t="str">
        <f>TRIM(data!O2373)</f>
        <v/>
      </c>
      <c r="P2495" s="19" t="str">
        <f>TRIM(data!P2373)</f>
        <v>Albuquerque 2014, https://doi.org/10.1094/PHYTO-12-13-0334-R</v>
      </c>
      <c r="Q2495" s="19" t="str">
        <f>TRIM(data!Q2373)</f>
        <v>2014</v>
      </c>
      <c r="R2495" s="19" t="str">
        <f>TRIM(data!R2373)</f>
        <v>Kyle Chipman</v>
      </c>
    </row>
    <row r="2496" spans="1:18" x14ac:dyDescent="0.3">
      <c r="A2496" s="19" t="str">
        <f>TRIM(data!A2374)</f>
        <v>2379</v>
      </c>
      <c r="B2496" s="19" t="str">
        <f>TRIM(data!B2374)</f>
        <v>IIA</v>
      </c>
      <c r="C2496" s="19" t="str">
        <f>TRIM(data!C2374)</f>
        <v>53</v>
      </c>
      <c r="D2496" s="19" t="str">
        <f>TRIM(data!D2374)</f>
        <v>F3</v>
      </c>
      <c r="E2496" s="19" t="str">
        <f>TRIM(data!E2374)</f>
        <v>Musa acuminata (Banana)</v>
      </c>
      <c r="F2496" s="19" t="str">
        <f>TRIM(data!F2374)</f>
        <v>Musaceae</v>
      </c>
      <c r="G2496" s="19" t="str">
        <f>TRIM(data!G2374)</f>
        <v>Zingiberales</v>
      </c>
      <c r="H2496" s="19" t="str">
        <f>TRIM(data!H2374)</f>
        <v>1987-2012</v>
      </c>
      <c r="I2496" s="19" t="str">
        <f>TRIM(data!I2374)</f>
        <v>Brazil</v>
      </c>
      <c r="J2496" s="19" t="str">
        <f>TRIM(data!J2374)</f>
        <v>Brazil</v>
      </c>
      <c r="K2496" s="19" t="str">
        <f>TRIM(data!K2374)</f>
        <v>South America</v>
      </c>
      <c r="L2496" s="19" t="str">
        <f>TRIM(data!L2374)</f>
        <v/>
      </c>
      <c r="M2496" s="19" t="str">
        <f>TRIM(data!M2374)</f>
        <v>KF875425</v>
      </c>
      <c r="N2496" s="19" t="str">
        <f>TRIM(data!N2374)</f>
        <v>KF896802</v>
      </c>
      <c r="O2496" s="19" t="str">
        <f>TRIM(data!O2374)</f>
        <v/>
      </c>
      <c r="P2496" s="19" t="str">
        <f>TRIM(data!P2374)</f>
        <v>Albuquerque 2014, https://doi.org/10.1094/PHYTO-12-13-0334-R</v>
      </c>
      <c r="Q2496" s="19" t="str">
        <f>TRIM(data!Q2374)</f>
        <v>2014</v>
      </c>
      <c r="R2496" s="19" t="str">
        <f>TRIM(data!R2374)</f>
        <v>Kyle Chipman</v>
      </c>
    </row>
    <row r="2497" spans="1:27" x14ac:dyDescent="0.3">
      <c r="A2497" s="19" t="str">
        <f>TRIM(data!A2375)</f>
        <v>2380</v>
      </c>
      <c r="B2497" s="19" t="str">
        <f>TRIM(data!B2375)</f>
        <v>IIA</v>
      </c>
      <c r="C2497" s="19" t="str">
        <f>TRIM(data!C2375)</f>
        <v>53</v>
      </c>
      <c r="D2497" s="19" t="str">
        <f>TRIM(data!D2375)</f>
        <v>IBSBF2572</v>
      </c>
      <c r="E2497" s="19" t="str">
        <f>TRIM(data!E2375)</f>
        <v>Musa sp.</v>
      </c>
      <c r="F2497" s="19" t="str">
        <f>TRIM(data!F2375)</f>
        <v>Musaceae</v>
      </c>
      <c r="G2497" s="19" t="str">
        <f>TRIM(data!G2375)</f>
        <v>Zingiberales</v>
      </c>
      <c r="H2497" s="19" t="str">
        <f>TRIM(data!H2375)</f>
        <v>1987-2012</v>
      </c>
      <c r="I2497" s="19" t="str">
        <f>TRIM(data!I2375)</f>
        <v>Brazil</v>
      </c>
      <c r="J2497" s="19" t="str">
        <f>TRIM(data!J2375)</f>
        <v>Brazil</v>
      </c>
      <c r="K2497" s="19" t="str">
        <f>TRIM(data!K2375)</f>
        <v>South America</v>
      </c>
      <c r="L2497" s="19" t="str">
        <f>TRIM(data!L2375)</f>
        <v/>
      </c>
      <c r="M2497" s="19" t="str">
        <f>TRIM(data!M2375)</f>
        <v>KF875427</v>
      </c>
      <c r="N2497" s="19" t="str">
        <f>TRIM(data!N2375)</f>
        <v>KF896772</v>
      </c>
      <c r="O2497" s="19" t="str">
        <f>TRIM(data!O2375)</f>
        <v/>
      </c>
      <c r="P2497" s="19" t="str">
        <f>TRIM(data!P2375)</f>
        <v>Albuquerque 2014, https://doi.org/10.1094/PHYTO-12-13-0334-R</v>
      </c>
      <c r="Q2497" s="19" t="str">
        <f>TRIM(data!Q2375)</f>
        <v>2014</v>
      </c>
      <c r="R2497" s="19" t="str">
        <f>TRIM(data!R2375)</f>
        <v>Kyle Chipman</v>
      </c>
    </row>
    <row r="2498" spans="1:27" x14ac:dyDescent="0.3">
      <c r="A2498" s="19" t="str">
        <f>TRIM(data!A2376)</f>
        <v>2381</v>
      </c>
      <c r="B2498" s="19" t="str">
        <f>TRIM(data!B2376)</f>
        <v>IIA</v>
      </c>
      <c r="C2498" s="19" t="str">
        <f>TRIM(data!C2376)</f>
        <v/>
      </c>
      <c r="D2498" s="19" t="str">
        <f>TRIM(data!D2376)</f>
        <v>AMC 22</v>
      </c>
      <c r="E2498" s="19" t="str">
        <f>TRIM(data!E2376)</f>
        <v>Eucalyptus sp.</v>
      </c>
      <c r="F2498" s="19" t="str">
        <f>TRIM(data!F2376)</f>
        <v>Myrtaceae</v>
      </c>
      <c r="G2498" s="19" t="str">
        <f>TRIM(data!G2376)</f>
        <v>Myrtales</v>
      </c>
      <c r="H2498" s="19" t="str">
        <f>TRIM(data!H2376)</f>
        <v/>
      </c>
      <c r="I2498" s="19" t="str">
        <f>TRIM(data!I2376)</f>
        <v>Amapa, Brazil, Brazil</v>
      </c>
      <c r="J2498" s="19" t="str">
        <f>TRIM(data!J2376)</f>
        <v>Brazil</v>
      </c>
      <c r="K2498" s="19" t="str">
        <f>TRIM(data!K2376)</f>
        <v>South America</v>
      </c>
      <c r="L2498" s="19" t="str">
        <f>TRIM(data!L2376)</f>
        <v/>
      </c>
      <c r="M2498" s="19" t="str">
        <f>TRIM(data!M2376)</f>
        <v>KF357869</v>
      </c>
      <c r="N2498" s="19" t="str">
        <f>TRIM(data!N2376)</f>
        <v/>
      </c>
      <c r="O2498" s="19" t="str">
        <f>TRIM(data!O2376)</f>
        <v/>
      </c>
      <c r="P2498" s="19" t="str">
        <f>TRIM(data!P2376)</f>
        <v>Fonseca 2014, https://doi.org/10.1111/efp.12073</v>
      </c>
      <c r="Q2498" s="19" t="str">
        <f>TRIM(data!Q2376)</f>
        <v>2014</v>
      </c>
      <c r="R2498" s="19" t="str">
        <f>TRIM(data!R2376)</f>
        <v>Jason Avalos</v>
      </c>
    </row>
    <row r="2499" spans="1:27" x14ac:dyDescent="0.3">
      <c r="A2499" s="19" t="str">
        <f>TRIM(data!A2377)</f>
        <v>2382</v>
      </c>
      <c r="B2499" s="19" t="str">
        <f>TRIM(data!B2377)</f>
        <v>IIA</v>
      </c>
      <c r="C2499" s="19" t="str">
        <f>TRIM(data!C2377)</f>
        <v/>
      </c>
      <c r="D2499" s="19" t="str">
        <f>TRIM(data!D2377)</f>
        <v>AMC 76</v>
      </c>
      <c r="E2499" s="19" t="str">
        <f>TRIM(data!E2377)</f>
        <v>Eucalyptus sp.</v>
      </c>
      <c r="F2499" s="19" t="str">
        <f>TRIM(data!F2377)</f>
        <v>Myrtaceae</v>
      </c>
      <c r="G2499" s="19" t="str">
        <f>TRIM(data!G2377)</f>
        <v>Myrtales</v>
      </c>
      <c r="H2499" s="19" t="str">
        <f>TRIM(data!H2377)</f>
        <v/>
      </c>
      <c r="I2499" s="19" t="str">
        <f>TRIM(data!I2377)</f>
        <v>Amapa, Brazil, Brazil</v>
      </c>
      <c r="J2499" s="19" t="str">
        <f>TRIM(data!J2377)</f>
        <v>Brazil</v>
      </c>
      <c r="K2499" s="19" t="str">
        <f>TRIM(data!K2377)</f>
        <v>South America</v>
      </c>
      <c r="L2499" s="19" t="str">
        <f>TRIM(data!L2377)</f>
        <v/>
      </c>
      <c r="M2499" s="19" t="str">
        <f>TRIM(data!M2377)</f>
        <v>KF357870</v>
      </c>
      <c r="N2499" s="19" t="str">
        <f>TRIM(data!N2377)</f>
        <v/>
      </c>
      <c r="O2499" s="19" t="str">
        <f>TRIM(data!O2377)</f>
        <v/>
      </c>
      <c r="P2499" s="19" t="str">
        <f>TRIM(data!P2377)</f>
        <v>Fonseca 2014, https://doi.org/10.1111/efp.12073</v>
      </c>
      <c r="Q2499" s="19" t="str">
        <f>TRIM(data!Q2377)</f>
        <v>2014</v>
      </c>
      <c r="R2499" s="19" t="str">
        <f>TRIM(data!R2377)</f>
        <v>Jason Avalos</v>
      </c>
    </row>
    <row r="2500" spans="1:27" x14ac:dyDescent="0.3">
      <c r="A2500" s="19" t="str">
        <f>TRIM(data!A2378)</f>
        <v>2383</v>
      </c>
      <c r="B2500" s="19" t="str">
        <f>TRIM(data!B2378)</f>
        <v>IIA</v>
      </c>
      <c r="C2500" s="19" t="str">
        <f>TRIM(data!C2378)</f>
        <v/>
      </c>
      <c r="D2500" s="19" t="str">
        <f>TRIM(data!D2378)</f>
        <v>CFBP6438</v>
      </c>
      <c r="E2500" s="19" t="str">
        <f>TRIM(data!E2378)</f>
        <v>Musa sp.</v>
      </c>
      <c r="F2500" s="19" t="str">
        <f>TRIM(data!F2378)</f>
        <v>Musaceae</v>
      </c>
      <c r="G2500" s="19" t="str">
        <f>TRIM(data!G2378)</f>
        <v>Zingiberales</v>
      </c>
      <c r="H2500" s="19" t="str">
        <f>TRIM(data!H2378)</f>
        <v/>
      </c>
      <c r="I2500" s="19" t="str">
        <f>TRIM(data!I2378)</f>
        <v>Venezuela</v>
      </c>
      <c r="J2500" s="19" t="str">
        <f>TRIM(data!J2378)</f>
        <v>Venezuela</v>
      </c>
      <c r="K2500" s="19" t="str">
        <f>TRIM(data!K2378)</f>
        <v>South America</v>
      </c>
      <c r="L2500" s="19" t="str">
        <f>TRIM(data!L2378)</f>
        <v/>
      </c>
      <c r="M2500" s="19" t="str">
        <f>TRIM(data!M2378)</f>
        <v/>
      </c>
      <c r="N2500" s="19" t="str">
        <f>TRIM(data!N2378)</f>
        <v/>
      </c>
      <c r="O2500" s="19" t="str">
        <f>TRIM(data!O2378)</f>
        <v/>
      </c>
      <c r="P2500" s="19" t="str">
        <f>TRIM(data!P2378)</f>
        <v>Albuquerque 2015, https://doi.org/10.1111/ppa.12386</v>
      </c>
      <c r="Q2500" s="19" t="str">
        <f>TRIM(data!Q2378)</f>
        <v>2015</v>
      </c>
      <c r="R2500" s="19" t="str">
        <f>TRIM(data!R2378)</f>
        <v>Maria Charco Munoz</v>
      </c>
    </row>
    <row r="2501" spans="1:27" x14ac:dyDescent="0.3">
      <c r="A2501" s="19" t="str">
        <f>TRIM(data!A2379)</f>
        <v>2384</v>
      </c>
      <c r="B2501" s="19" t="str">
        <f>TRIM(data!B2379)</f>
        <v>IIA</v>
      </c>
      <c r="C2501" s="19" t="str">
        <f>TRIM(data!C2379)</f>
        <v/>
      </c>
      <c r="D2501" s="19" t="str">
        <f>TRIM(data!D2379)</f>
        <v>IBSBF2131</v>
      </c>
      <c r="E2501" s="19" t="str">
        <f>TRIM(data!E2379)</f>
        <v>Eucalyptus sp.</v>
      </c>
      <c r="F2501" s="19" t="str">
        <f>TRIM(data!F2379)</f>
        <v>Myrtaceae</v>
      </c>
      <c r="G2501" s="19" t="str">
        <f>TRIM(data!G2379)</f>
        <v>Myrtales</v>
      </c>
      <c r="H2501" s="19" t="str">
        <f>TRIM(data!H2379)</f>
        <v/>
      </c>
      <c r="I2501" s="19" t="str">
        <f>TRIM(data!I2379)</f>
        <v>Minas Gerais, Brazil</v>
      </c>
      <c r="J2501" s="19" t="str">
        <f>TRIM(data!J2379)</f>
        <v>Brazil</v>
      </c>
      <c r="K2501" s="19" t="str">
        <f>TRIM(data!K2379)</f>
        <v>South America</v>
      </c>
      <c r="L2501" s="19" t="str">
        <f>TRIM(data!L2379)</f>
        <v/>
      </c>
      <c r="M2501" s="19" t="str">
        <f>TRIM(data!M2379)</f>
        <v>KF357874</v>
      </c>
      <c r="N2501" s="19" t="str">
        <f>TRIM(data!N2379)</f>
        <v/>
      </c>
      <c r="O2501" s="19" t="str">
        <f>TRIM(data!O2379)</f>
        <v/>
      </c>
      <c r="P2501" s="19" t="str">
        <f>TRIM(data!P2379)</f>
        <v>Fonseca 2014, https://doi.org/10.1111/efp.12073</v>
      </c>
      <c r="Q2501" s="19" t="str">
        <f>TRIM(data!Q2379)</f>
        <v>2014</v>
      </c>
      <c r="R2501" s="19" t="str">
        <f>TRIM(data!R2379)</f>
        <v>Jason Avalos</v>
      </c>
    </row>
    <row r="2502" spans="1:27" x14ac:dyDescent="0.3">
      <c r="A2502" s="19" t="str">
        <f>TRIM(data!A2380)</f>
        <v>2385</v>
      </c>
      <c r="B2502" s="19" t="str">
        <f>TRIM(data!B2380)</f>
        <v>IIA</v>
      </c>
      <c r="C2502" s="19" t="str">
        <f>TRIM(data!C2380)</f>
        <v/>
      </c>
      <c r="D2502" s="19" t="str">
        <f>TRIM(data!D2380)</f>
        <v>IBSBF2568</v>
      </c>
      <c r="E2502" s="19" t="str">
        <f>TRIM(data!E2380)</f>
        <v>Eucalyptus sp.</v>
      </c>
      <c r="F2502" s="19" t="str">
        <f>TRIM(data!F2380)</f>
        <v>Myrtaceae</v>
      </c>
      <c r="G2502" s="19" t="str">
        <f>TRIM(data!G2380)</f>
        <v>Myrtales</v>
      </c>
      <c r="H2502" s="19" t="str">
        <f>TRIM(data!H2380)</f>
        <v/>
      </c>
      <c r="I2502" s="19" t="str">
        <f>TRIM(data!I2380)</f>
        <v>Santa Catarina, Brazil</v>
      </c>
      <c r="J2502" s="19" t="str">
        <f>TRIM(data!J2380)</f>
        <v>Brazil</v>
      </c>
      <c r="K2502" s="19" t="str">
        <f>TRIM(data!K2380)</f>
        <v>South America</v>
      </c>
      <c r="L2502" s="19" t="str">
        <f>TRIM(data!L2380)</f>
        <v/>
      </c>
      <c r="M2502" s="19" t="str">
        <f>TRIM(data!M2380)</f>
        <v>KF357875</v>
      </c>
      <c r="N2502" s="19" t="str">
        <f>TRIM(data!N2380)</f>
        <v/>
      </c>
      <c r="O2502" s="19" t="str">
        <f>TRIM(data!O2380)</f>
        <v/>
      </c>
      <c r="P2502" s="19" t="str">
        <f>TRIM(data!P2380)</f>
        <v>Fonseca 2014, https://doi.org/10.1111/efp.12073</v>
      </c>
      <c r="Q2502" s="19" t="str">
        <f>TRIM(data!Q2380)</f>
        <v>2014</v>
      </c>
      <c r="R2502" s="19" t="str">
        <f>TRIM(data!R2380)</f>
        <v>Jason Avalos</v>
      </c>
    </row>
    <row r="2503" spans="1:27" x14ac:dyDescent="0.3">
      <c r="A2503" s="19" t="str">
        <f>TRIM(data!A2381)</f>
        <v>2386</v>
      </c>
      <c r="B2503" s="19" t="str">
        <f>TRIM(data!B2381)</f>
        <v>IIA</v>
      </c>
      <c r="C2503" s="19" t="str">
        <f>TRIM(data!C2381)</f>
        <v/>
      </c>
      <c r="D2503" s="19" t="str">
        <f>TRIM(data!D2381)</f>
        <v>IBSBF2576</v>
      </c>
      <c r="E2503" s="19" t="str">
        <f>TRIM(data!E2381)</f>
        <v>Eucalyptus sp.</v>
      </c>
      <c r="F2503" s="19" t="str">
        <f>TRIM(data!F2381)</f>
        <v>Myrtaceae</v>
      </c>
      <c r="G2503" s="19" t="str">
        <f>TRIM(data!G2381)</f>
        <v>Myrtales</v>
      </c>
      <c r="H2503" s="19" t="str">
        <f>TRIM(data!H2381)</f>
        <v/>
      </c>
      <c r="I2503" s="19" t="str">
        <f>TRIM(data!I2381)</f>
        <v>Santa Catarina, Brazil</v>
      </c>
      <c r="J2503" s="19" t="str">
        <f>TRIM(data!J2381)</f>
        <v>Brazil</v>
      </c>
      <c r="K2503" s="19" t="str">
        <f>TRIM(data!K2381)</f>
        <v>South America</v>
      </c>
      <c r="L2503" s="19" t="str">
        <f>TRIM(data!L2381)</f>
        <v/>
      </c>
      <c r="M2503" s="19" t="str">
        <f>TRIM(data!M2381)</f>
        <v>KF357876</v>
      </c>
      <c r="N2503" s="19" t="str">
        <f>TRIM(data!N2381)</f>
        <v/>
      </c>
      <c r="O2503" s="19" t="str">
        <f>TRIM(data!O2381)</f>
        <v/>
      </c>
      <c r="P2503" s="19" t="str">
        <f>TRIM(data!P2381)</f>
        <v>Fonseca 2014, https://doi.org/10.1111/efp.12073</v>
      </c>
      <c r="Q2503" s="19" t="str">
        <f>TRIM(data!Q2381)</f>
        <v>2014</v>
      </c>
      <c r="R2503" s="19" t="str">
        <f>TRIM(data!R2381)</f>
        <v>Jason Avalos</v>
      </c>
    </row>
    <row r="2504" spans="1:27" x14ac:dyDescent="0.3">
      <c r="A2504" s="19" t="str">
        <f>TRIM(data!A2382)</f>
        <v>2387</v>
      </c>
      <c r="B2504" s="19" t="str">
        <f>TRIM(data!B2382)</f>
        <v>IIA</v>
      </c>
      <c r="C2504" s="19" t="str">
        <f>TRIM(data!C2382)</f>
        <v/>
      </c>
      <c r="D2504" s="19" t="str">
        <f>TRIM(data!D2382)</f>
        <v>IBSBF625</v>
      </c>
      <c r="E2504" s="19" t="str">
        <f>TRIM(data!E2382)</f>
        <v>Eucalyptus sp.</v>
      </c>
      <c r="F2504" s="19" t="str">
        <f>TRIM(data!F2382)</f>
        <v>Myrtaceae</v>
      </c>
      <c r="G2504" s="19" t="str">
        <f>TRIM(data!G2382)</f>
        <v>Myrtales</v>
      </c>
      <c r="H2504" s="19" t="str">
        <f>TRIM(data!H2382)</f>
        <v/>
      </c>
      <c r="I2504" s="19" t="str">
        <f>TRIM(data!I2382)</f>
        <v>Bahia, Brazil</v>
      </c>
      <c r="J2504" s="19" t="str">
        <f>TRIM(data!J2382)</f>
        <v>Brazil</v>
      </c>
      <c r="K2504" s="19" t="str">
        <f>TRIM(data!K2382)</f>
        <v>South America</v>
      </c>
      <c r="L2504" s="19" t="str">
        <f>TRIM(data!L2382)</f>
        <v/>
      </c>
      <c r="M2504" s="19" t="str">
        <f>TRIM(data!M2382)</f>
        <v>KF357872</v>
      </c>
      <c r="N2504" s="19" t="str">
        <f>TRIM(data!N2382)</f>
        <v/>
      </c>
      <c r="O2504" s="19" t="str">
        <f>TRIM(data!O2382)</f>
        <v/>
      </c>
      <c r="P2504" s="19" t="str">
        <f>TRIM(data!P2382)</f>
        <v>Fonseca 2014, https://doi.org/10.1111/efp.12073</v>
      </c>
      <c r="Q2504" s="19" t="str">
        <f>TRIM(data!Q2382)</f>
        <v>2014</v>
      </c>
      <c r="R2504" s="19" t="str">
        <f>TRIM(data!R2382)</f>
        <v>Jason Avalos</v>
      </c>
    </row>
    <row r="2505" spans="1:27" x14ac:dyDescent="0.3">
      <c r="A2505" s="19" t="str">
        <f>TRIM(data!A2383)</f>
        <v>2388</v>
      </c>
      <c r="B2505" s="19" t="str">
        <f>TRIM(data!B2383)</f>
        <v>IIA</v>
      </c>
      <c r="C2505" s="19" t="str">
        <f>TRIM(data!C2383)</f>
        <v/>
      </c>
      <c r="D2505" s="19" t="str">
        <f>TRIM(data!D2383)</f>
        <v>IBSBF638</v>
      </c>
      <c r="E2505" s="19" t="str">
        <f>TRIM(data!E2383)</f>
        <v>Eucalyptus sp.</v>
      </c>
      <c r="F2505" s="19" t="str">
        <f>TRIM(data!F2383)</f>
        <v>Myrtaceae</v>
      </c>
      <c r="G2505" s="19" t="str">
        <f>TRIM(data!G2383)</f>
        <v>Myrtales</v>
      </c>
      <c r="H2505" s="19" t="str">
        <f>TRIM(data!H2383)</f>
        <v/>
      </c>
      <c r="I2505" s="19" t="str">
        <f>TRIM(data!I2383)</f>
        <v>Para, Brazil</v>
      </c>
      <c r="J2505" s="19" t="str">
        <f>TRIM(data!J2383)</f>
        <v>Brazil</v>
      </c>
      <c r="K2505" s="19" t="str">
        <f>TRIM(data!K2383)</f>
        <v>South America</v>
      </c>
      <c r="L2505" s="19" t="str">
        <f>TRIM(data!L2383)</f>
        <v/>
      </c>
      <c r="M2505" s="19" t="str">
        <f>TRIM(data!M2383)</f>
        <v>KF357873</v>
      </c>
      <c r="N2505" s="19" t="str">
        <f>TRIM(data!N2383)</f>
        <v/>
      </c>
      <c r="O2505" s="19" t="str">
        <f>TRIM(data!O2383)</f>
        <v/>
      </c>
      <c r="P2505" s="19" t="str">
        <f>TRIM(data!P2383)</f>
        <v>Fonseca 2014, https://doi.org/10.1111/efp.12073</v>
      </c>
      <c r="Q2505" s="19" t="str">
        <f>TRIM(data!Q2383)</f>
        <v>2014</v>
      </c>
      <c r="R2505" s="19" t="str">
        <f>TRIM(data!R2383)</f>
        <v>Jason Avalos</v>
      </c>
    </row>
    <row r="2506" spans="1:27" x14ac:dyDescent="0.3">
      <c r="A2506" s="19" t="str">
        <f>TRIM(data!A2384)</f>
        <v>2389</v>
      </c>
      <c r="B2506" s="19" t="str">
        <f>TRIM(data!B2384)</f>
        <v>IIA</v>
      </c>
      <c r="C2506" s="19" t="str">
        <f>TRIM(data!C2384)</f>
        <v/>
      </c>
      <c r="D2506" s="19" t="str">
        <f>TRIM(data!D2384)</f>
        <v>LMG2299</v>
      </c>
      <c r="E2506" s="19" t="str">
        <f>TRIM(data!E2384)</f>
        <v>Solanum lycopersicum (Tomato)</v>
      </c>
      <c r="F2506" s="19" t="str">
        <f>TRIM(data!F2384)</f>
        <v>Solanaceae</v>
      </c>
      <c r="G2506" s="19" t="str">
        <f>TRIM(data!G2384)</f>
        <v>Solanales</v>
      </c>
      <c r="H2506" s="19" t="str">
        <f>TRIM(data!H2384)</f>
        <v/>
      </c>
      <c r="I2506" s="19" t="str">
        <f>TRIM(data!I2384)</f>
        <v>United States</v>
      </c>
      <c r="J2506" s="19" t="str">
        <f>TRIM(data!J2384)</f>
        <v>United States</v>
      </c>
      <c r="K2506" s="19" t="str">
        <f>TRIM(data!K2384)</f>
        <v>North America</v>
      </c>
      <c r="L2506" s="19" t="str">
        <f>TRIM(data!L2384)</f>
        <v/>
      </c>
      <c r="M2506" s="19" t="str">
        <f>TRIM(data!M2384)</f>
        <v/>
      </c>
      <c r="N2506" s="19" t="str">
        <f>TRIM(data!N2384)</f>
        <v/>
      </c>
      <c r="O2506" s="19" t="str">
        <f>TRIM(data!O2384)</f>
        <v/>
      </c>
      <c r="P2506" s="19" t="str">
        <f>TRIM(data!P2384)</f>
        <v>Albuquerque 2015, https://doi.org/10.1111/ppa.12386</v>
      </c>
      <c r="Q2506" s="19" t="str">
        <f>TRIM(data!Q2384)</f>
        <v>2015</v>
      </c>
      <c r="R2506" s="19" t="str">
        <f>TRIM(data!R2384)</f>
        <v>Maria Charco Munoz</v>
      </c>
      <c r="T2506" s="22"/>
      <c r="U2506" s="22"/>
      <c r="V2506" s="22"/>
      <c r="W2506" s="22"/>
      <c r="X2506" s="22"/>
      <c r="Y2506" s="22"/>
      <c r="Z2506" s="22"/>
      <c r="AA2506" s="22"/>
    </row>
    <row r="2507" spans="1:27" x14ac:dyDescent="0.3">
      <c r="A2507" s="19" t="str">
        <f>TRIM(data!A2385)</f>
        <v>2390</v>
      </c>
      <c r="B2507" s="19" t="str">
        <f>TRIM(data!B2385)</f>
        <v>IIA</v>
      </c>
      <c r="C2507" s="19" t="str">
        <f>TRIM(data!C2385)</f>
        <v/>
      </c>
      <c r="D2507" s="19" t="str">
        <f>TRIM(data!D2385)</f>
        <v>UFV 12</v>
      </c>
      <c r="E2507" s="19" t="str">
        <f>TRIM(data!E2385)</f>
        <v>Eucalyptus sp.</v>
      </c>
      <c r="F2507" s="19" t="str">
        <f>TRIM(data!F2385)</f>
        <v>Myrtaceae</v>
      </c>
      <c r="G2507" s="19" t="str">
        <f>TRIM(data!G2385)</f>
        <v>Myrtales</v>
      </c>
      <c r="H2507" s="19" t="str">
        <f>TRIM(data!H2385)</f>
        <v>2006</v>
      </c>
      <c r="I2507" s="19" t="str">
        <f>TRIM(data!I2385)</f>
        <v>Maranhao, Brazil</v>
      </c>
      <c r="J2507" s="19" t="str">
        <f>TRIM(data!J2385)</f>
        <v>Brazil</v>
      </c>
      <c r="K2507" s="19" t="str">
        <f>TRIM(data!K2385)</f>
        <v>South America</v>
      </c>
      <c r="L2507" s="19" t="str">
        <f>TRIM(data!L2385)</f>
        <v/>
      </c>
      <c r="M2507" s="19" t="str">
        <f>TRIM(data!M2385)</f>
        <v>KF357859</v>
      </c>
      <c r="N2507" s="19" t="str">
        <f>TRIM(data!N2385)</f>
        <v/>
      </c>
      <c r="O2507" s="19" t="str">
        <f>TRIM(data!O2385)</f>
        <v/>
      </c>
      <c r="P2507" s="19" t="str">
        <f>TRIM(data!P2385)</f>
        <v>Fonseca 2014, https://doi.org/10.1111/efp.12073</v>
      </c>
      <c r="Q2507" s="19" t="str">
        <f>TRIM(data!Q2385)</f>
        <v>2014</v>
      </c>
      <c r="R2507" s="19" t="str">
        <f>TRIM(data!R2385)</f>
        <v>Jason Avalos</v>
      </c>
      <c r="T2507" s="22"/>
      <c r="U2507" s="22"/>
      <c r="V2507" s="22"/>
      <c r="W2507" s="22"/>
      <c r="X2507" s="22"/>
      <c r="Y2507" s="22"/>
      <c r="Z2507" s="22"/>
      <c r="AA2507" s="22"/>
    </row>
    <row r="2508" spans="1:27" x14ac:dyDescent="0.3">
      <c r="A2508" s="19" t="str">
        <f>TRIM(data!A2386)</f>
        <v>2391</v>
      </c>
      <c r="B2508" s="19" t="str">
        <f>TRIM(data!B2386)</f>
        <v>IIA</v>
      </c>
      <c r="C2508" s="19" t="str">
        <f>TRIM(data!C2386)</f>
        <v/>
      </c>
      <c r="D2508" s="19" t="str">
        <f>TRIM(data!D2386)</f>
        <v>UFV 13</v>
      </c>
      <c r="E2508" s="19" t="str">
        <f>TRIM(data!E2386)</f>
        <v>Eucalyptus sp.</v>
      </c>
      <c r="F2508" s="19" t="str">
        <f>TRIM(data!F2386)</f>
        <v>Myrtaceae</v>
      </c>
      <c r="G2508" s="19" t="str">
        <f>TRIM(data!G2386)</f>
        <v>Myrtales</v>
      </c>
      <c r="H2508" s="19" t="str">
        <f>TRIM(data!H2386)</f>
        <v>2006</v>
      </c>
      <c r="I2508" s="19" t="str">
        <f>TRIM(data!I2386)</f>
        <v>Minas Gerais, Brazil</v>
      </c>
      <c r="J2508" s="19" t="str">
        <f>TRIM(data!J2386)</f>
        <v>Brazil</v>
      </c>
      <c r="K2508" s="19" t="str">
        <f>TRIM(data!K2386)</f>
        <v>South America</v>
      </c>
      <c r="L2508" s="19" t="str">
        <f>TRIM(data!L2386)</f>
        <v/>
      </c>
      <c r="M2508" s="19" t="str">
        <f>TRIM(data!M2386)</f>
        <v>KF357860</v>
      </c>
      <c r="N2508" s="19" t="str">
        <f>TRIM(data!N2386)</f>
        <v/>
      </c>
      <c r="O2508" s="19" t="str">
        <f>TRIM(data!O2386)</f>
        <v/>
      </c>
      <c r="P2508" s="19" t="str">
        <f>TRIM(data!P2386)</f>
        <v>Fonseca 2014, https://doi.org/10.1111/efp.12073</v>
      </c>
      <c r="Q2508" s="19" t="str">
        <f>TRIM(data!Q2386)</f>
        <v>2014</v>
      </c>
      <c r="R2508" s="19" t="str">
        <f>TRIM(data!R2386)</f>
        <v>Jason Avalos</v>
      </c>
      <c r="T2508" s="22"/>
      <c r="U2508" s="22"/>
      <c r="V2508" s="22"/>
      <c r="W2508" s="22"/>
      <c r="X2508" s="22"/>
      <c r="Y2508" s="22"/>
      <c r="Z2508" s="22"/>
      <c r="AA2508" s="22"/>
    </row>
    <row r="2509" spans="1:27" x14ac:dyDescent="0.3">
      <c r="A2509" s="19" t="str">
        <f>TRIM(data!A2387)</f>
        <v>2392</v>
      </c>
      <c r="B2509" s="19" t="str">
        <f>TRIM(data!B2387)</f>
        <v>IIA</v>
      </c>
      <c r="C2509" s="19" t="str">
        <f>TRIM(data!C2387)</f>
        <v/>
      </c>
      <c r="D2509" s="19" t="str">
        <f>TRIM(data!D2387)</f>
        <v>UFV 18</v>
      </c>
      <c r="E2509" s="19" t="str">
        <f>TRIM(data!E2387)</f>
        <v>Eucalyptus sp.</v>
      </c>
      <c r="F2509" s="19" t="str">
        <f>TRIM(data!F2387)</f>
        <v>Myrtaceae</v>
      </c>
      <c r="G2509" s="19" t="str">
        <f>TRIM(data!G2387)</f>
        <v>Myrtales</v>
      </c>
      <c r="H2509" s="19" t="str">
        <f>TRIM(data!H2387)</f>
        <v>2006</v>
      </c>
      <c r="I2509" s="19" t="str">
        <f>TRIM(data!I2387)</f>
        <v>Espirito Santo, Brazil</v>
      </c>
      <c r="J2509" s="19" t="str">
        <f>TRIM(data!J2387)</f>
        <v>Brazil</v>
      </c>
      <c r="K2509" s="19" t="str">
        <f>TRIM(data!K2387)</f>
        <v>South America</v>
      </c>
      <c r="L2509" s="19" t="str">
        <f>TRIM(data!L2387)</f>
        <v/>
      </c>
      <c r="M2509" s="19" t="str">
        <f>TRIM(data!M2387)</f>
        <v>KF357861</v>
      </c>
      <c r="N2509" s="19" t="str">
        <f>TRIM(data!N2387)</f>
        <v/>
      </c>
      <c r="O2509" s="19" t="str">
        <f>TRIM(data!O2387)</f>
        <v/>
      </c>
      <c r="P2509" s="19" t="str">
        <f>TRIM(data!P2387)</f>
        <v>Fonseca 2014, https://doi.org/10.1111/efp.12073</v>
      </c>
      <c r="Q2509" s="19" t="str">
        <f>TRIM(data!Q2387)</f>
        <v>2014</v>
      </c>
      <c r="R2509" s="19" t="str">
        <f>TRIM(data!R2387)</f>
        <v>Jason Avalos</v>
      </c>
      <c r="T2509" s="22"/>
      <c r="U2509" s="22"/>
      <c r="V2509" s="22"/>
      <c r="W2509" s="22"/>
      <c r="X2509" s="22"/>
      <c r="Y2509" s="22"/>
      <c r="Z2509" s="22"/>
      <c r="AA2509" s="22"/>
    </row>
    <row r="2510" spans="1:27" x14ac:dyDescent="0.3">
      <c r="A2510" s="19" t="str">
        <f>TRIM(data!A2388)</f>
        <v>2393</v>
      </c>
      <c r="B2510" s="19" t="str">
        <f>TRIM(data!B2388)</f>
        <v>IIA</v>
      </c>
      <c r="C2510" s="19" t="str">
        <f>TRIM(data!C2388)</f>
        <v/>
      </c>
      <c r="D2510" s="19" t="str">
        <f>TRIM(data!D2388)</f>
        <v>UFV 20</v>
      </c>
      <c r="E2510" s="19" t="str">
        <f>TRIM(data!E2388)</f>
        <v>Eucalyptus sp.</v>
      </c>
      <c r="F2510" s="19" t="str">
        <f>TRIM(data!F2388)</f>
        <v>Myrtaceae</v>
      </c>
      <c r="G2510" s="19" t="str">
        <f>TRIM(data!G2388)</f>
        <v>Myrtales</v>
      </c>
      <c r="H2510" s="19" t="str">
        <f>TRIM(data!H2388)</f>
        <v>2006</v>
      </c>
      <c r="I2510" s="19" t="str">
        <f>TRIM(data!I2388)</f>
        <v>Espirito Santo, Brazil</v>
      </c>
      <c r="J2510" s="19" t="str">
        <f>TRIM(data!J2388)</f>
        <v>Brazil</v>
      </c>
      <c r="K2510" s="19" t="str">
        <f>TRIM(data!K2388)</f>
        <v>South America</v>
      </c>
      <c r="L2510" s="19" t="str">
        <f>TRIM(data!L2388)</f>
        <v/>
      </c>
      <c r="M2510" s="19" t="str">
        <f>TRIM(data!M2388)</f>
        <v>KF357862</v>
      </c>
      <c r="N2510" s="19" t="str">
        <f>TRIM(data!N2388)</f>
        <v/>
      </c>
      <c r="O2510" s="19" t="str">
        <f>TRIM(data!O2388)</f>
        <v/>
      </c>
      <c r="P2510" s="19" t="str">
        <f>TRIM(data!P2388)</f>
        <v>Fonseca 2014, https://doi.org/10.1111/efp.12073</v>
      </c>
      <c r="Q2510" s="19" t="str">
        <f>TRIM(data!Q2388)</f>
        <v>2014</v>
      </c>
      <c r="R2510" s="19" t="str">
        <f>TRIM(data!R2388)</f>
        <v>Jason Avalos</v>
      </c>
      <c r="T2510" s="22"/>
      <c r="U2510" s="22"/>
      <c r="V2510" s="22"/>
      <c r="W2510" s="22"/>
      <c r="X2510" s="22"/>
      <c r="Y2510" s="22"/>
      <c r="Z2510" s="22"/>
      <c r="AA2510" s="22"/>
    </row>
    <row r="2511" spans="1:27" x14ac:dyDescent="0.3">
      <c r="A2511" s="19" t="str">
        <f>TRIM(data!A2389)</f>
        <v>2394</v>
      </c>
      <c r="B2511" s="19" t="str">
        <f>TRIM(data!B2389)</f>
        <v>IIA</v>
      </c>
      <c r="C2511" s="19" t="str">
        <f>TRIM(data!C2389)</f>
        <v/>
      </c>
      <c r="D2511" s="19" t="str">
        <f>TRIM(data!D2389)</f>
        <v>UFV 31</v>
      </c>
      <c r="E2511" s="19" t="str">
        <f>TRIM(data!E2389)</f>
        <v>Eucalyptus sp.</v>
      </c>
      <c r="F2511" s="19" t="str">
        <f>TRIM(data!F2389)</f>
        <v>Myrtaceae</v>
      </c>
      <c r="G2511" s="19" t="str">
        <f>TRIM(data!G2389)</f>
        <v>Myrtales</v>
      </c>
      <c r="H2511" s="19" t="str">
        <f>TRIM(data!H2389)</f>
        <v>2006</v>
      </c>
      <c r="I2511" s="19" t="str">
        <f>TRIM(data!I2389)</f>
        <v>Minas Gerais, Brazil</v>
      </c>
      <c r="J2511" s="19" t="str">
        <f>TRIM(data!J2389)</f>
        <v>Brazil</v>
      </c>
      <c r="K2511" s="19" t="str">
        <f>TRIM(data!K2389)</f>
        <v>South America</v>
      </c>
      <c r="L2511" s="19" t="str">
        <f>TRIM(data!L2389)</f>
        <v/>
      </c>
      <c r="M2511" s="19" t="str">
        <f>TRIM(data!M2389)</f>
        <v>KF357863</v>
      </c>
      <c r="N2511" s="19" t="str">
        <f>TRIM(data!N2389)</f>
        <v/>
      </c>
      <c r="O2511" s="19" t="str">
        <f>TRIM(data!O2389)</f>
        <v/>
      </c>
      <c r="P2511" s="19" t="str">
        <f>TRIM(data!P2389)</f>
        <v>Fonseca 2014, https://doi.org/10.1111/efp.12073</v>
      </c>
      <c r="Q2511" s="19" t="str">
        <f>TRIM(data!Q2389)</f>
        <v>2014</v>
      </c>
      <c r="R2511" s="19" t="str">
        <f>TRIM(data!R2389)</f>
        <v>Jason Avalos</v>
      </c>
      <c r="T2511" s="22"/>
      <c r="U2511" s="22"/>
      <c r="V2511" s="22"/>
      <c r="W2511" s="22"/>
      <c r="X2511" s="22"/>
      <c r="Y2511" s="22"/>
      <c r="Z2511" s="22"/>
      <c r="AA2511" s="22"/>
    </row>
    <row r="2512" spans="1:27" x14ac:dyDescent="0.3">
      <c r="A2512" s="19" t="str">
        <f>TRIM(data!A2390)</f>
        <v>2395</v>
      </c>
      <c r="B2512" s="19" t="str">
        <f>TRIM(data!B2390)</f>
        <v>IIA</v>
      </c>
      <c r="C2512" s="19" t="str">
        <f>TRIM(data!C2390)</f>
        <v/>
      </c>
      <c r="D2512" s="19" t="str">
        <f>TRIM(data!D2390)</f>
        <v>UFV 32</v>
      </c>
      <c r="E2512" s="19" t="str">
        <f>TRIM(data!E2390)</f>
        <v>Eucalyptus sp.</v>
      </c>
      <c r="F2512" s="19" t="str">
        <f>TRIM(data!F2390)</f>
        <v>Myrtaceae</v>
      </c>
      <c r="G2512" s="19" t="str">
        <f>TRIM(data!G2390)</f>
        <v>Myrtales</v>
      </c>
      <c r="H2512" s="19" t="str">
        <f>TRIM(data!H2390)</f>
        <v>2006</v>
      </c>
      <c r="I2512" s="19" t="str">
        <f>TRIM(data!I2390)</f>
        <v>Bahia, Brazil</v>
      </c>
      <c r="J2512" s="19" t="str">
        <f>TRIM(data!J2390)</f>
        <v>Brazil</v>
      </c>
      <c r="K2512" s="19" t="str">
        <f>TRIM(data!K2390)</f>
        <v>South America</v>
      </c>
      <c r="L2512" s="19" t="str">
        <f>TRIM(data!L2390)</f>
        <v/>
      </c>
      <c r="M2512" s="19" t="str">
        <f>TRIM(data!M2390)</f>
        <v>KF357864</v>
      </c>
      <c r="N2512" s="19" t="str">
        <f>TRIM(data!N2390)</f>
        <v/>
      </c>
      <c r="O2512" s="19" t="str">
        <f>TRIM(data!O2390)</f>
        <v/>
      </c>
      <c r="P2512" s="19" t="str">
        <f>TRIM(data!P2390)</f>
        <v>Fonseca 2014, https://doi.org/10.1111/efp.12073</v>
      </c>
      <c r="Q2512" s="19" t="str">
        <f>TRIM(data!Q2390)</f>
        <v>2014</v>
      </c>
      <c r="R2512" s="19" t="str">
        <f>TRIM(data!R2390)</f>
        <v>Jason Avalos</v>
      </c>
      <c r="T2512" s="22"/>
      <c r="U2512" s="22"/>
      <c r="V2512" s="22"/>
      <c r="W2512" s="22"/>
      <c r="X2512" s="22"/>
      <c r="Y2512" s="22"/>
      <c r="Z2512" s="22"/>
      <c r="AA2512" s="22"/>
    </row>
    <row r="2513" spans="1:27" x14ac:dyDescent="0.3">
      <c r="A2513" s="19" t="str">
        <f>TRIM(data!A2391)</f>
        <v>2396</v>
      </c>
      <c r="B2513" s="19" t="str">
        <f>TRIM(data!B2391)</f>
        <v>IIA</v>
      </c>
      <c r="C2513" s="19" t="str">
        <f>TRIM(data!C2391)</f>
        <v/>
      </c>
      <c r="D2513" s="19" t="str">
        <f>TRIM(data!D2391)</f>
        <v>UFV 34</v>
      </c>
      <c r="E2513" s="19" t="str">
        <f>TRIM(data!E2391)</f>
        <v>Eucalyptus sp.</v>
      </c>
      <c r="F2513" s="19" t="str">
        <f>TRIM(data!F2391)</f>
        <v>Myrtaceae</v>
      </c>
      <c r="G2513" s="19" t="str">
        <f>TRIM(data!G2391)</f>
        <v>Myrtales</v>
      </c>
      <c r="H2513" s="19" t="str">
        <f>TRIM(data!H2391)</f>
        <v>2006</v>
      </c>
      <c r="I2513" s="19" t="str">
        <f>TRIM(data!I2391)</f>
        <v>Para, Brazil</v>
      </c>
      <c r="J2513" s="19" t="str">
        <f>TRIM(data!J2391)</f>
        <v>Brazil</v>
      </c>
      <c r="K2513" s="19" t="str">
        <f>TRIM(data!K2391)</f>
        <v>South America</v>
      </c>
      <c r="L2513" s="19" t="str">
        <f>TRIM(data!L2391)</f>
        <v/>
      </c>
      <c r="M2513" s="19" t="str">
        <f>TRIM(data!M2391)</f>
        <v>KF357865</v>
      </c>
      <c r="N2513" s="19" t="str">
        <f>TRIM(data!N2391)</f>
        <v/>
      </c>
      <c r="O2513" s="19" t="str">
        <f>TRIM(data!O2391)</f>
        <v/>
      </c>
      <c r="P2513" s="19" t="str">
        <f>TRIM(data!P2391)</f>
        <v>Fonseca 2014, https://doi.org/10.1111/efp.12073</v>
      </c>
      <c r="Q2513" s="19" t="str">
        <f>TRIM(data!Q2391)</f>
        <v>2014</v>
      </c>
      <c r="R2513" s="19" t="str">
        <f>TRIM(data!R2391)</f>
        <v>Jason Avalos</v>
      </c>
      <c r="T2513" s="22"/>
      <c r="U2513" s="22"/>
      <c r="V2513" s="22"/>
      <c r="W2513" s="22"/>
      <c r="X2513" s="22"/>
      <c r="Y2513" s="22"/>
      <c r="Z2513" s="22"/>
      <c r="AA2513" s="22"/>
    </row>
    <row r="2514" spans="1:27" x14ac:dyDescent="0.3">
      <c r="A2514" s="19" t="str">
        <f>TRIM(data!A2392)</f>
        <v>2397</v>
      </c>
      <c r="B2514" s="19" t="str">
        <f>TRIM(data!B2392)</f>
        <v>IIA</v>
      </c>
      <c r="C2514" s="19" t="str">
        <f>TRIM(data!C2392)</f>
        <v/>
      </c>
      <c r="D2514" s="19" t="str">
        <f>TRIM(data!D2392)</f>
        <v>UFV 48</v>
      </c>
      <c r="E2514" s="19" t="str">
        <f>TRIM(data!E2392)</f>
        <v>Eucalyptus sp.</v>
      </c>
      <c r="F2514" s="19" t="str">
        <f>TRIM(data!F2392)</f>
        <v>Myrtaceae</v>
      </c>
      <c r="G2514" s="19" t="str">
        <f>TRIM(data!G2392)</f>
        <v>Myrtales</v>
      </c>
      <c r="H2514" s="19" t="str">
        <f>TRIM(data!H2392)</f>
        <v>2006</v>
      </c>
      <c r="I2514" s="19" t="str">
        <f>TRIM(data!I2392)</f>
        <v>Bahia, Brazil</v>
      </c>
      <c r="J2514" s="19" t="str">
        <f>TRIM(data!J2392)</f>
        <v>Brazil</v>
      </c>
      <c r="K2514" s="19" t="str">
        <f>TRIM(data!K2392)</f>
        <v>South America</v>
      </c>
      <c r="L2514" s="19" t="str">
        <f>TRIM(data!L2392)</f>
        <v/>
      </c>
      <c r="M2514" s="19" t="str">
        <f>TRIM(data!M2392)</f>
        <v>KF357866</v>
      </c>
      <c r="N2514" s="19" t="str">
        <f>TRIM(data!N2392)</f>
        <v/>
      </c>
      <c r="O2514" s="19" t="str">
        <f>TRIM(data!O2392)</f>
        <v/>
      </c>
      <c r="P2514" s="19" t="str">
        <f>TRIM(data!P2392)</f>
        <v>Fonseca 2014, https://doi.org/10.1111/efp.12073</v>
      </c>
      <c r="Q2514" s="19" t="str">
        <f>TRIM(data!Q2392)</f>
        <v>2014</v>
      </c>
      <c r="R2514" s="19" t="str">
        <f>TRIM(data!R2392)</f>
        <v>Jason Avalos</v>
      </c>
      <c r="T2514" s="22"/>
      <c r="U2514" s="22"/>
      <c r="V2514" s="22"/>
      <c r="W2514" s="22"/>
      <c r="X2514" s="22"/>
      <c r="Y2514" s="22"/>
      <c r="Z2514" s="22"/>
      <c r="AA2514" s="22"/>
    </row>
    <row r="2515" spans="1:27" x14ac:dyDescent="0.3">
      <c r="A2515" s="19" t="str">
        <f>TRIM(data!A2393)</f>
        <v>2398</v>
      </c>
      <c r="B2515" s="19" t="str">
        <f>TRIM(data!B2393)</f>
        <v>IIA</v>
      </c>
      <c r="C2515" s="19" t="str">
        <f>TRIM(data!C2393)</f>
        <v/>
      </c>
      <c r="D2515" s="19" t="str">
        <f>TRIM(data!D2393)</f>
        <v>UFV 55</v>
      </c>
      <c r="E2515" s="19" t="str">
        <f>TRIM(data!E2393)</f>
        <v>Eucalyptus sp.</v>
      </c>
      <c r="F2515" s="19" t="str">
        <f>TRIM(data!F2393)</f>
        <v>Myrtaceae</v>
      </c>
      <c r="G2515" s="19" t="str">
        <f>TRIM(data!G2393)</f>
        <v>Myrtales</v>
      </c>
      <c r="H2515" s="19" t="str">
        <f>TRIM(data!H2393)</f>
        <v>2006</v>
      </c>
      <c r="I2515" s="19" t="str">
        <f>TRIM(data!I2393)</f>
        <v>Bahia, Brazil</v>
      </c>
      <c r="J2515" s="19" t="str">
        <f>TRIM(data!J2393)</f>
        <v>Brazil</v>
      </c>
      <c r="K2515" s="19" t="str">
        <f>TRIM(data!K2393)</f>
        <v>South America</v>
      </c>
      <c r="L2515" s="19" t="str">
        <f>TRIM(data!L2393)</f>
        <v/>
      </c>
      <c r="M2515" s="19" t="str">
        <f>TRIM(data!M2393)</f>
        <v>KF357867</v>
      </c>
      <c r="N2515" s="19" t="str">
        <f>TRIM(data!N2393)</f>
        <v/>
      </c>
      <c r="O2515" s="19" t="str">
        <f>TRIM(data!O2393)</f>
        <v/>
      </c>
      <c r="P2515" s="19" t="str">
        <f>TRIM(data!P2393)</f>
        <v>Fonseca 2014, https://doi.org/10.1111/efp.12073</v>
      </c>
      <c r="Q2515" s="19" t="str">
        <f>TRIM(data!Q2393)</f>
        <v>2014</v>
      </c>
      <c r="R2515" s="19" t="str">
        <f>TRIM(data!R2393)</f>
        <v>Jason Avalos</v>
      </c>
      <c r="T2515" s="22"/>
      <c r="U2515" s="22"/>
      <c r="V2515" s="22"/>
      <c r="W2515" s="22"/>
      <c r="X2515" s="22"/>
      <c r="Y2515" s="22"/>
      <c r="Z2515" s="22"/>
      <c r="AA2515" s="22"/>
    </row>
    <row r="2516" spans="1:27" x14ac:dyDescent="0.3">
      <c r="A2516" s="19" t="str">
        <f>TRIM(data!A2394)</f>
        <v>2399</v>
      </c>
      <c r="B2516" s="19" t="str">
        <f>TRIM(data!B2394)</f>
        <v>IIA</v>
      </c>
      <c r="C2516" s="19" t="str">
        <f>TRIM(data!C2394)</f>
        <v/>
      </c>
      <c r="D2516" s="19" t="str">
        <f>TRIM(data!D2394)</f>
        <v>UFV 60</v>
      </c>
      <c r="E2516" s="19" t="str">
        <f>TRIM(data!E2394)</f>
        <v>Eucalyptus sp.</v>
      </c>
      <c r="F2516" s="19" t="str">
        <f>TRIM(data!F2394)</f>
        <v>Myrtaceae</v>
      </c>
      <c r="G2516" s="19" t="str">
        <f>TRIM(data!G2394)</f>
        <v>Myrtales</v>
      </c>
      <c r="H2516" s="19" t="str">
        <f>TRIM(data!H2394)</f>
        <v>2006</v>
      </c>
      <c r="I2516" s="19" t="str">
        <f>TRIM(data!I2394)</f>
        <v>Bahia, Brazil</v>
      </c>
      <c r="J2516" s="19" t="str">
        <f>TRIM(data!J2394)</f>
        <v>Brazil</v>
      </c>
      <c r="K2516" s="19" t="str">
        <f>TRIM(data!K2394)</f>
        <v>South America</v>
      </c>
      <c r="L2516" s="19" t="str">
        <f>TRIM(data!L2394)</f>
        <v/>
      </c>
      <c r="M2516" s="19" t="str">
        <f>TRIM(data!M2394)</f>
        <v>KF357868</v>
      </c>
      <c r="N2516" s="19" t="str">
        <f>TRIM(data!N2394)</f>
        <v/>
      </c>
      <c r="O2516" s="19" t="str">
        <f>TRIM(data!O2394)</f>
        <v/>
      </c>
      <c r="P2516" s="19" t="str">
        <f>TRIM(data!P2394)</f>
        <v>Fonseca 2014, https://doi.org/10.1111/efp.12073</v>
      </c>
      <c r="Q2516" s="19" t="str">
        <f>TRIM(data!Q2394)</f>
        <v>2014</v>
      </c>
      <c r="R2516" s="19" t="str">
        <f>TRIM(data!R2394)</f>
        <v>Jason Avalos</v>
      </c>
      <c r="T2516" s="22"/>
      <c r="U2516" s="22"/>
      <c r="V2516" s="22"/>
      <c r="W2516" s="22"/>
      <c r="X2516" s="22"/>
      <c r="Y2516" s="22"/>
      <c r="Z2516" s="22"/>
      <c r="AA2516" s="22"/>
    </row>
    <row r="2517" spans="1:27" x14ac:dyDescent="0.3">
      <c r="A2517" s="19" t="str">
        <f>TRIM(data!A2395)</f>
        <v>2400</v>
      </c>
      <c r="B2517" s="19" t="str">
        <f>TRIM(data!B2395)</f>
        <v>IIA</v>
      </c>
      <c r="C2517" s="19" t="str">
        <f>TRIM(data!C2395)</f>
        <v/>
      </c>
      <c r="D2517" s="19" t="str">
        <f>TRIM(data!D2395)</f>
        <v>UFV 7</v>
      </c>
      <c r="E2517" s="19" t="str">
        <f>TRIM(data!E2395)</f>
        <v>Eucalyptus sp.</v>
      </c>
      <c r="F2517" s="19" t="str">
        <f>TRIM(data!F2395)</f>
        <v>Myrtaceae</v>
      </c>
      <c r="G2517" s="19" t="str">
        <f>TRIM(data!G2395)</f>
        <v>Myrtales</v>
      </c>
      <c r="H2517" s="19" t="str">
        <f>TRIM(data!H2395)</f>
        <v>2006</v>
      </c>
      <c r="I2517" s="19" t="str">
        <f>TRIM(data!I2395)</f>
        <v>Bahia, Brazil</v>
      </c>
      <c r="J2517" s="19" t="str">
        <f>TRIM(data!J2395)</f>
        <v>Brazil</v>
      </c>
      <c r="K2517" s="19" t="str">
        <f>TRIM(data!K2395)</f>
        <v>South America</v>
      </c>
      <c r="L2517" s="19" t="str">
        <f>TRIM(data!L2395)</f>
        <v/>
      </c>
      <c r="M2517" s="19" t="str">
        <f>TRIM(data!M2395)</f>
        <v>KF357858</v>
      </c>
      <c r="N2517" s="19" t="str">
        <f>TRIM(data!N2395)</f>
        <v/>
      </c>
      <c r="O2517" s="19" t="str">
        <f>TRIM(data!O2395)</f>
        <v/>
      </c>
      <c r="P2517" s="19" t="str">
        <f>TRIM(data!P2395)</f>
        <v>Fonseca 2014, https://doi.org/10.1111/efp.12073</v>
      </c>
      <c r="Q2517" s="19" t="str">
        <f>TRIM(data!Q2395)</f>
        <v>2014</v>
      </c>
      <c r="R2517" s="19" t="str">
        <f>TRIM(data!R2395)</f>
        <v>Jason Avalos</v>
      </c>
      <c r="T2517" s="22"/>
      <c r="U2517" s="22"/>
      <c r="V2517" s="22"/>
      <c r="W2517" s="22"/>
      <c r="X2517" s="22"/>
      <c r="Y2517" s="22"/>
      <c r="Z2517" s="22"/>
      <c r="AA2517" s="22"/>
    </row>
    <row r="2518" spans="1:27" x14ac:dyDescent="0.3">
      <c r="A2518" s="19" t="str">
        <f>TRIM(data!A2396)</f>
        <v>2401</v>
      </c>
      <c r="B2518" s="19" t="str">
        <f>TRIM(data!B2396)</f>
        <v>IIA</v>
      </c>
      <c r="C2518" s="19" t="str">
        <f>TRIM(data!C2396)</f>
        <v/>
      </c>
      <c r="D2518" s="19" t="str">
        <f>TRIM(data!D2396)</f>
        <v>Unnamed Strain</v>
      </c>
      <c r="E2518" s="19" t="str">
        <f>TRIM(data!E2396)</f>
        <v>Laportea sp.</v>
      </c>
      <c r="F2518" s="19" t="str">
        <f>TRIM(data!F2396)</f>
        <v>Urticaceae</v>
      </c>
      <c r="G2518" s="19" t="str">
        <f>TRIM(data!G2396)</f>
        <v>Rosales</v>
      </c>
      <c r="H2518" s="19" t="str">
        <f>TRIM(data!H2396)</f>
        <v>2000-2003</v>
      </c>
      <c r="I2518" s="19" t="str">
        <f>TRIM(data!I2396)</f>
        <v>Martinique</v>
      </c>
      <c r="J2518" s="19" t="str">
        <f>TRIM(data!J2396)</f>
        <v>France (French West Indies)</v>
      </c>
      <c r="K2518" s="19" t="str">
        <f>TRIM(data!K2396)</f>
        <v>Carribean Sea</v>
      </c>
      <c r="L2518" s="19" t="str">
        <f>TRIM(data!L2396)</f>
        <v/>
      </c>
      <c r="M2518" s="19" t="str">
        <f>TRIM(data!M2396)</f>
        <v/>
      </c>
      <c r="N2518" s="19" t="str">
        <f>TRIM(data!N2396)</f>
        <v/>
      </c>
      <c r="O2518" s="19" t="str">
        <f>TRIM(data!O2396)</f>
        <v/>
      </c>
      <c r="P2518" s="19" t="str">
        <f>TRIM(data!P2396)</f>
        <v>Wicker 2009, doi.org/10.1111/j.1365-3059.2009.02098.x</v>
      </c>
      <c r="Q2518" s="19" t="str">
        <f>TRIM(data!Q2396)</f>
        <v>2009</v>
      </c>
      <c r="R2518" s="19" t="str">
        <f>TRIM(data!R2396)</f>
        <v>Tiffany Lowe-Power</v>
      </c>
      <c r="T2518" s="22"/>
      <c r="U2518" s="22"/>
      <c r="V2518" s="22"/>
      <c r="W2518" s="22"/>
      <c r="X2518" s="22"/>
      <c r="Y2518" s="22"/>
      <c r="Z2518" s="22"/>
      <c r="AA2518" s="22"/>
    </row>
    <row r="2519" spans="1:27" x14ac:dyDescent="0.3">
      <c r="A2519" s="19" t="str">
        <f>TRIM(data!A2397)</f>
        <v>2402</v>
      </c>
      <c r="B2519" s="19" t="str">
        <f>TRIM(data!B2397)</f>
        <v>IIA</v>
      </c>
      <c r="C2519" s="19" t="str">
        <f>TRIM(data!C2397)</f>
        <v>IIA-new</v>
      </c>
      <c r="D2519" s="19" t="str">
        <f>TRIM(data!D2397)</f>
        <v>CIP301</v>
      </c>
      <c r="E2519" s="19" t="str">
        <f>TRIM(data!E2397)</f>
        <v>Solanum tuberosum (Potato)</v>
      </c>
      <c r="F2519" s="19" t="str">
        <f>TRIM(data!F2397)</f>
        <v>Solanaceae</v>
      </c>
      <c r="G2519" s="19" t="str">
        <f>TRIM(data!G2397)</f>
        <v>Solanales</v>
      </c>
      <c r="H2519" s="19" t="str">
        <f>TRIM(data!H2397)</f>
        <v>1988</v>
      </c>
      <c r="I2519" s="19" t="str">
        <f>TRIM(data!I2397)</f>
        <v>Peru</v>
      </c>
      <c r="J2519" s="19" t="str">
        <f>TRIM(data!J2397)</f>
        <v>Peru</v>
      </c>
      <c r="K2519" s="19" t="str">
        <f>TRIM(data!K2397)</f>
        <v>South America</v>
      </c>
      <c r="L2519" s="19" t="str">
        <f>TRIM(data!L2397)</f>
        <v/>
      </c>
      <c r="M2519" s="19" t="str">
        <f>TRIM(data!M2397)</f>
        <v>GU295003</v>
      </c>
      <c r="N2519" s="19" t="str">
        <f>TRIM(data!N2397)</f>
        <v/>
      </c>
      <c r="O2519" s="19" t="str">
        <f>TRIM(data!O2397)</f>
        <v/>
      </c>
      <c r="P2519" s="19" t="str">
        <f>TRIM(data!P2397)</f>
        <v>Gutarra 2017, https://doi.org/10.3389/fpls.2017.01221</v>
      </c>
      <c r="Q2519" s="19" t="str">
        <f>TRIM(data!Q2397)</f>
        <v>2010</v>
      </c>
      <c r="R2519" s="19" t="str">
        <f>TRIM(data!R2397)</f>
        <v>Kyle Chipman</v>
      </c>
      <c r="T2519" s="22"/>
      <c r="U2519" s="22"/>
      <c r="V2519" s="22"/>
      <c r="W2519" s="22"/>
      <c r="X2519" s="22"/>
      <c r="Y2519" s="22"/>
      <c r="Z2519" s="22"/>
      <c r="AA2519" s="22"/>
    </row>
    <row r="2520" spans="1:27" x14ac:dyDescent="0.3">
      <c r="A2520" s="19" t="str">
        <f>TRIM(data!A2398)</f>
        <v>2403</v>
      </c>
      <c r="B2520" s="19" t="str">
        <f>TRIM(data!B2398)</f>
        <v>IIB</v>
      </c>
      <c r="C2520" s="19" t="str">
        <f>TRIM(data!C2398)</f>
        <v>1</v>
      </c>
      <c r="D2520" s="19" t="str">
        <f>TRIM(data!D2398)</f>
        <v>1</v>
      </c>
      <c r="E2520" s="19" t="str">
        <f>TRIM(data!E2398)</f>
        <v>Solanum tuberosum (Potato)</v>
      </c>
      <c r="F2520" s="19" t="str">
        <f>TRIM(data!F2398)</f>
        <v>Solanaceae</v>
      </c>
      <c r="G2520" s="19" t="str">
        <f>TRIM(data!G2398)</f>
        <v>Solanales</v>
      </c>
      <c r="H2520" s="19" t="str">
        <f>TRIM(data!H2398)</f>
        <v>2007-2009</v>
      </c>
      <c r="I2520" s="19" t="str">
        <f>TRIM(data!I2398)</f>
        <v>Eghlid, Fars, Iran</v>
      </c>
      <c r="J2520" s="19" t="str">
        <f>TRIM(data!J2398)</f>
        <v>Iran</v>
      </c>
      <c r="K2520" s="19" t="str">
        <f>TRIM(data!K2398)</f>
        <v>Middle East</v>
      </c>
      <c r="L2520" s="19" t="str">
        <f>TRIM(data!L2398)</f>
        <v/>
      </c>
      <c r="M2520" s="19" t="str">
        <f>TRIM(data!M2398)</f>
        <v/>
      </c>
      <c r="N2520" s="19" t="str">
        <f>TRIM(data!N2398)</f>
        <v/>
      </c>
      <c r="O2520" s="19" t="str">
        <f>TRIM(data!O2398)</f>
        <v/>
      </c>
      <c r="P2520" s="19" t="str">
        <f>TRIM(data!P2398)</f>
        <v>Izadiyan 2013, https://www.jstor.org/stable/23721740</v>
      </c>
      <c r="Q2520" s="19" t="str">
        <f>TRIM(data!Q2398)</f>
        <v>2013</v>
      </c>
      <c r="R2520" s="19" t="str">
        <f>TRIM(data!R2398)</f>
        <v>Maria Charco Munoz</v>
      </c>
      <c r="T2520" s="22"/>
      <c r="U2520" s="22"/>
      <c r="V2520" s="22"/>
      <c r="W2520" s="22"/>
      <c r="X2520" s="22"/>
      <c r="Y2520" s="22"/>
      <c r="Z2520" s="22"/>
      <c r="AA2520" s="22"/>
    </row>
    <row r="2521" spans="1:27" x14ac:dyDescent="0.3">
      <c r="A2521" s="19" t="str">
        <f>TRIM(data!A2399)</f>
        <v>2404</v>
      </c>
      <c r="B2521" s="19" t="str">
        <f>TRIM(data!B2399)</f>
        <v>IIB</v>
      </c>
      <c r="C2521" s="19" t="str">
        <f>TRIM(data!C2399)</f>
        <v>1</v>
      </c>
      <c r="D2521" s="19" t="str">
        <f>TRIM(data!D2399)</f>
        <v>10</v>
      </c>
      <c r="E2521" s="19" t="str">
        <f>TRIM(data!E2399)</f>
        <v>Solanum tuberosum (Potato)</v>
      </c>
      <c r="F2521" s="19" t="str">
        <f>TRIM(data!F2399)</f>
        <v>Solanaceae</v>
      </c>
      <c r="G2521" s="19" t="str">
        <f>TRIM(data!G2399)</f>
        <v>Solanales</v>
      </c>
      <c r="H2521" s="19" t="str">
        <f>TRIM(data!H2399)</f>
        <v>2007-2009</v>
      </c>
      <c r="I2521" s="19" t="str">
        <f>TRIM(data!I2399)</f>
        <v>Eghlid, Fars, Iran</v>
      </c>
      <c r="J2521" s="19" t="str">
        <f>TRIM(data!J2399)</f>
        <v>Iran</v>
      </c>
      <c r="K2521" s="19" t="str">
        <f>TRIM(data!K2399)</f>
        <v>Middle East</v>
      </c>
      <c r="L2521" s="19" t="str">
        <f>TRIM(data!L2399)</f>
        <v/>
      </c>
      <c r="M2521" s="19" t="str">
        <f>TRIM(data!M2399)</f>
        <v/>
      </c>
      <c r="N2521" s="19" t="str">
        <f>TRIM(data!N2399)</f>
        <v/>
      </c>
      <c r="O2521" s="19" t="str">
        <f>TRIM(data!O2399)</f>
        <v/>
      </c>
      <c r="P2521" s="19" t="str">
        <f>TRIM(data!P2399)</f>
        <v>Izadiyan 2013, https://www.jstor.org/stable/23721740</v>
      </c>
      <c r="Q2521" s="19" t="str">
        <f>TRIM(data!Q2399)</f>
        <v>2013</v>
      </c>
      <c r="R2521" s="19" t="str">
        <f>TRIM(data!R2399)</f>
        <v>Maria Charco Munoz</v>
      </c>
      <c r="T2521" s="22"/>
      <c r="U2521" s="22"/>
      <c r="V2521" s="22"/>
      <c r="W2521" s="22"/>
      <c r="X2521" s="22"/>
      <c r="Y2521" s="22"/>
      <c r="Z2521" s="22"/>
      <c r="AA2521" s="22"/>
    </row>
    <row r="2522" spans="1:27" x14ac:dyDescent="0.3">
      <c r="A2522" s="19" t="str">
        <f>TRIM(data!A2400)</f>
        <v>2405</v>
      </c>
      <c r="B2522" s="19" t="str">
        <f>TRIM(data!B2400)</f>
        <v>IIB</v>
      </c>
      <c r="C2522" s="19" t="str">
        <f>TRIM(data!C2400)</f>
        <v>1</v>
      </c>
      <c r="D2522" s="19" t="str">
        <f>TRIM(data!D2400)</f>
        <v>100</v>
      </c>
      <c r="E2522" s="19" t="str">
        <f>TRIM(data!E2400)</f>
        <v>Solanum tuberosum (Potato)</v>
      </c>
      <c r="F2522" s="19" t="str">
        <f>TRIM(data!F2400)</f>
        <v>Solanaceae</v>
      </c>
      <c r="G2522" s="19" t="str">
        <f>TRIM(data!G2400)</f>
        <v>Solanales</v>
      </c>
      <c r="H2522" s="19" t="str">
        <f>TRIM(data!H2400)</f>
        <v>2007-2009</v>
      </c>
      <c r="I2522" s="19" t="str">
        <f>TRIM(data!I2400)</f>
        <v>Jiroft, Kerman, Iran</v>
      </c>
      <c r="J2522" s="19" t="str">
        <f>TRIM(data!J2400)</f>
        <v>Iran</v>
      </c>
      <c r="K2522" s="19" t="str">
        <f>TRIM(data!K2400)</f>
        <v>Middle East</v>
      </c>
      <c r="L2522" s="19" t="str">
        <f>TRIM(data!L2400)</f>
        <v/>
      </c>
      <c r="M2522" s="19" t="str">
        <f>TRIM(data!M2400)</f>
        <v/>
      </c>
      <c r="N2522" s="19" t="str">
        <f>TRIM(data!N2400)</f>
        <v/>
      </c>
      <c r="O2522" s="19" t="str">
        <f>TRIM(data!O2400)</f>
        <v/>
      </c>
      <c r="P2522" s="19" t="str">
        <f>TRIM(data!P2400)</f>
        <v>Izadiyan 2013, https://www.jstor.org/stable/23721740</v>
      </c>
      <c r="Q2522" s="19" t="str">
        <f>TRIM(data!Q2400)</f>
        <v>2013</v>
      </c>
      <c r="R2522" s="19" t="str">
        <f>TRIM(data!R2400)</f>
        <v>Maria Charco Munoz</v>
      </c>
      <c r="T2522" s="22"/>
      <c r="U2522" s="22"/>
      <c r="V2522" s="22"/>
      <c r="W2522" s="22"/>
      <c r="X2522" s="22"/>
      <c r="Y2522" s="22"/>
      <c r="Z2522" s="22"/>
      <c r="AA2522" s="22"/>
    </row>
    <row r="2523" spans="1:27" x14ac:dyDescent="0.3">
      <c r="A2523" s="19" t="str">
        <f>TRIM(data!A2401)</f>
        <v>2406</v>
      </c>
      <c r="B2523" s="19" t="str">
        <f>TRIM(data!B2401)</f>
        <v>IIB</v>
      </c>
      <c r="C2523" s="19" t="str">
        <f>TRIM(data!C2401)</f>
        <v>1</v>
      </c>
      <c r="D2523" s="19" t="str">
        <f>TRIM(data!D2401)</f>
        <v>101</v>
      </c>
      <c r="E2523" s="19" t="str">
        <f>TRIM(data!E2401)</f>
        <v>Solanum tuberosum (Potato)</v>
      </c>
      <c r="F2523" s="19" t="str">
        <f>TRIM(data!F2401)</f>
        <v>Solanaceae</v>
      </c>
      <c r="G2523" s="19" t="str">
        <f>TRIM(data!G2401)</f>
        <v>Solanales</v>
      </c>
      <c r="H2523" s="19" t="str">
        <f>TRIM(data!H2401)</f>
        <v>2007-2009</v>
      </c>
      <c r="I2523" s="19" t="str">
        <f>TRIM(data!I2401)</f>
        <v>Jiroft, Kerman, Iran</v>
      </c>
      <c r="J2523" s="19" t="str">
        <f>TRIM(data!J2401)</f>
        <v>Iran</v>
      </c>
      <c r="K2523" s="19" t="str">
        <f>TRIM(data!K2401)</f>
        <v>Middle East</v>
      </c>
      <c r="L2523" s="19" t="str">
        <f>TRIM(data!L2401)</f>
        <v/>
      </c>
      <c r="M2523" s="19" t="str">
        <f>TRIM(data!M2401)</f>
        <v/>
      </c>
      <c r="N2523" s="19" t="str">
        <f>TRIM(data!N2401)</f>
        <v/>
      </c>
      <c r="O2523" s="19" t="str">
        <f>TRIM(data!O2401)</f>
        <v/>
      </c>
      <c r="P2523" s="19" t="str">
        <f>TRIM(data!P2401)</f>
        <v>Izadiyan 2013, https://www.jstor.org/stable/23721740</v>
      </c>
      <c r="Q2523" s="19" t="str">
        <f>TRIM(data!Q2401)</f>
        <v>2013</v>
      </c>
      <c r="R2523" s="19" t="str">
        <f>TRIM(data!R2401)</f>
        <v>Maria Charco Munoz</v>
      </c>
      <c r="T2523" s="22"/>
      <c r="U2523" s="22"/>
      <c r="V2523" s="22"/>
      <c r="W2523" s="22"/>
      <c r="X2523" s="22"/>
      <c r="Y2523" s="22"/>
      <c r="Z2523" s="22"/>
      <c r="AA2523" s="22"/>
    </row>
    <row r="2524" spans="1:27" x14ac:dyDescent="0.3">
      <c r="A2524" s="19" t="str">
        <f>TRIM(data!A2402)</f>
        <v>2407</v>
      </c>
      <c r="B2524" s="19" t="str">
        <f>TRIM(data!B2402)</f>
        <v>IIB</v>
      </c>
      <c r="C2524" s="19" t="str">
        <f>TRIM(data!C2402)</f>
        <v>1</v>
      </c>
      <c r="D2524" s="19" t="str">
        <f>TRIM(data!D2402)</f>
        <v>106</v>
      </c>
      <c r="E2524" s="19" t="str">
        <f>TRIM(data!E2402)</f>
        <v>Solanum tuberosum (Potato)</v>
      </c>
      <c r="F2524" s="19" t="str">
        <f>TRIM(data!F2402)</f>
        <v>Solanaceae</v>
      </c>
      <c r="G2524" s="19" t="str">
        <f>TRIM(data!G2402)</f>
        <v>Solanales</v>
      </c>
      <c r="H2524" s="19" t="str">
        <f>TRIM(data!H2402)</f>
        <v>2007-2009</v>
      </c>
      <c r="I2524" s="19" t="str">
        <f>TRIM(data!I2402)</f>
        <v>Andimeshk, Khoozestan, Iran</v>
      </c>
      <c r="J2524" s="19" t="str">
        <f>TRIM(data!J2402)</f>
        <v>Iran</v>
      </c>
      <c r="K2524" s="19" t="str">
        <f>TRIM(data!K2402)</f>
        <v>Middle East</v>
      </c>
      <c r="L2524" s="19" t="str">
        <f>TRIM(data!L2402)</f>
        <v/>
      </c>
      <c r="M2524" s="19" t="str">
        <f>TRIM(data!M2402)</f>
        <v/>
      </c>
      <c r="N2524" s="19" t="str">
        <f>TRIM(data!N2402)</f>
        <v/>
      </c>
      <c r="O2524" s="19" t="str">
        <f>TRIM(data!O2402)</f>
        <v/>
      </c>
      <c r="P2524" s="19" t="str">
        <f>TRIM(data!P2402)</f>
        <v>Izadiyan 2013, https://www.jstor.org/stable/23721740</v>
      </c>
      <c r="Q2524" s="19" t="str">
        <f>TRIM(data!Q2402)</f>
        <v>2013</v>
      </c>
      <c r="R2524" s="19" t="str">
        <f>TRIM(data!R2402)</f>
        <v>Maria Charco Munoz</v>
      </c>
      <c r="T2524" s="22"/>
      <c r="U2524" s="22"/>
      <c r="V2524" s="22"/>
      <c r="W2524" s="22"/>
      <c r="X2524" s="22"/>
      <c r="Y2524" s="22"/>
      <c r="Z2524" s="22"/>
      <c r="AA2524" s="22"/>
    </row>
    <row r="2525" spans="1:27" x14ac:dyDescent="0.3">
      <c r="A2525" s="19" t="str">
        <f>TRIM(data!A2403)</f>
        <v>2408</v>
      </c>
      <c r="B2525" s="19" t="str">
        <f>TRIM(data!B2403)</f>
        <v>IIB</v>
      </c>
      <c r="C2525" s="19" t="str">
        <f>TRIM(data!C2403)</f>
        <v>1</v>
      </c>
      <c r="D2525" s="19" t="str">
        <f>TRIM(data!D2403)</f>
        <v>107</v>
      </c>
      <c r="E2525" s="19" t="str">
        <f>TRIM(data!E2403)</f>
        <v>Solanum tuberosum (Potato)</v>
      </c>
      <c r="F2525" s="19" t="str">
        <f>TRIM(data!F2403)</f>
        <v>Solanaceae</v>
      </c>
      <c r="G2525" s="19" t="str">
        <f>TRIM(data!G2403)</f>
        <v>Solanales</v>
      </c>
      <c r="H2525" s="19" t="str">
        <f>TRIM(data!H2403)</f>
        <v>2007-2009</v>
      </c>
      <c r="I2525" s="19" t="str">
        <f>TRIM(data!I2403)</f>
        <v>Fasarod, Fars, Iran</v>
      </c>
      <c r="J2525" s="19" t="str">
        <f>TRIM(data!J2403)</f>
        <v>Iran</v>
      </c>
      <c r="K2525" s="19" t="str">
        <f>TRIM(data!K2403)</f>
        <v>Middle East</v>
      </c>
      <c r="L2525" s="19" t="str">
        <f>TRIM(data!L2403)</f>
        <v/>
      </c>
      <c r="M2525" s="19" t="str">
        <f>TRIM(data!M2403)</f>
        <v/>
      </c>
      <c r="N2525" s="19" t="str">
        <f>TRIM(data!N2403)</f>
        <v/>
      </c>
      <c r="O2525" s="19" t="str">
        <f>TRIM(data!O2403)</f>
        <v/>
      </c>
      <c r="P2525" s="19" t="str">
        <f>TRIM(data!P2403)</f>
        <v>Izadiyan 2013, https://www.jstor.org/stable/23721740</v>
      </c>
      <c r="Q2525" s="19" t="str">
        <f>TRIM(data!Q2403)</f>
        <v>2013</v>
      </c>
      <c r="R2525" s="19" t="str">
        <f>TRIM(data!R2403)</f>
        <v>Maria Charco Munoz</v>
      </c>
      <c r="T2525" s="22"/>
      <c r="U2525" s="22"/>
      <c r="V2525" s="22"/>
      <c r="W2525" s="22"/>
      <c r="X2525" s="22"/>
      <c r="Y2525" s="22"/>
      <c r="Z2525" s="22"/>
      <c r="AA2525" s="22"/>
    </row>
    <row r="2526" spans="1:27" x14ac:dyDescent="0.3">
      <c r="A2526" s="19" t="str">
        <f>TRIM(data!A2404)</f>
        <v>2409</v>
      </c>
      <c r="B2526" s="19" t="str">
        <f>TRIM(data!B2404)</f>
        <v>IIB</v>
      </c>
      <c r="C2526" s="19" t="str">
        <f>TRIM(data!C2404)</f>
        <v>1</v>
      </c>
      <c r="D2526" s="19" t="str">
        <f>TRIM(data!D2404)</f>
        <v>108</v>
      </c>
      <c r="E2526" s="19" t="str">
        <f>TRIM(data!E2404)</f>
        <v>Solanum tuberosum (Potato)</v>
      </c>
      <c r="F2526" s="19" t="str">
        <f>TRIM(data!F2404)</f>
        <v>Solanaceae</v>
      </c>
      <c r="G2526" s="19" t="str">
        <f>TRIM(data!G2404)</f>
        <v>Solanales</v>
      </c>
      <c r="H2526" s="19" t="str">
        <f>TRIM(data!H2404)</f>
        <v>2007-2009</v>
      </c>
      <c r="I2526" s="19" t="str">
        <f>TRIM(data!I2404)</f>
        <v>Fasarod, Fars, Iran</v>
      </c>
      <c r="J2526" s="19" t="str">
        <f>TRIM(data!J2404)</f>
        <v>Iran</v>
      </c>
      <c r="K2526" s="19" t="str">
        <f>TRIM(data!K2404)</f>
        <v>Middle East</v>
      </c>
      <c r="L2526" s="19" t="str">
        <f>TRIM(data!L2404)</f>
        <v/>
      </c>
      <c r="M2526" s="19" t="str">
        <f>TRIM(data!M2404)</f>
        <v/>
      </c>
      <c r="N2526" s="19" t="str">
        <f>TRIM(data!N2404)</f>
        <v/>
      </c>
      <c r="O2526" s="19" t="str">
        <f>TRIM(data!O2404)</f>
        <v/>
      </c>
      <c r="P2526" s="19" t="str">
        <f>TRIM(data!P2404)</f>
        <v>Izadiyan 2013, https://www.jstor.org/stable/23721740</v>
      </c>
      <c r="Q2526" s="19" t="str">
        <f>TRIM(data!Q2404)</f>
        <v>2013</v>
      </c>
      <c r="R2526" s="19" t="str">
        <f>TRIM(data!R2404)</f>
        <v>Maria Charco Munoz</v>
      </c>
      <c r="T2526" s="22"/>
      <c r="U2526" s="22"/>
      <c r="V2526" s="22"/>
      <c r="W2526" s="22"/>
      <c r="X2526" s="22"/>
      <c r="Y2526" s="22"/>
      <c r="Z2526" s="22"/>
      <c r="AA2526" s="22"/>
    </row>
    <row r="2527" spans="1:27" x14ac:dyDescent="0.3">
      <c r="A2527" s="19" t="str">
        <f>TRIM(data!A2405)</f>
        <v>2410</v>
      </c>
      <c r="B2527" s="19" t="str">
        <f>TRIM(data!B2405)</f>
        <v>IIB</v>
      </c>
      <c r="C2527" s="19" t="str">
        <f>TRIM(data!C2405)</f>
        <v>1</v>
      </c>
      <c r="D2527" s="19" t="str">
        <f>TRIM(data!D2405)</f>
        <v>109</v>
      </c>
      <c r="E2527" s="19" t="str">
        <f>TRIM(data!E2405)</f>
        <v>Solanum tuberosum (Potato)</v>
      </c>
      <c r="F2527" s="19" t="str">
        <f>TRIM(data!F2405)</f>
        <v>Solanaceae</v>
      </c>
      <c r="G2527" s="19" t="str">
        <f>TRIM(data!G2405)</f>
        <v>Solanales</v>
      </c>
      <c r="H2527" s="19" t="str">
        <f>TRIM(data!H2405)</f>
        <v>2007-2009</v>
      </c>
      <c r="I2527" s="19" t="str">
        <f>TRIM(data!I2405)</f>
        <v>Fasarod, Fars, Iran</v>
      </c>
      <c r="J2527" s="19" t="str">
        <f>TRIM(data!J2405)</f>
        <v>Iran</v>
      </c>
      <c r="K2527" s="19" t="str">
        <f>TRIM(data!K2405)</f>
        <v>Middle East</v>
      </c>
      <c r="L2527" s="19" t="str">
        <f>TRIM(data!L2405)</f>
        <v/>
      </c>
      <c r="M2527" s="19" t="str">
        <f>TRIM(data!M2405)</f>
        <v/>
      </c>
      <c r="N2527" s="19" t="str">
        <f>TRIM(data!N2405)</f>
        <v/>
      </c>
      <c r="O2527" s="19" t="str">
        <f>TRIM(data!O2405)</f>
        <v/>
      </c>
      <c r="P2527" s="19" t="str">
        <f>TRIM(data!P2405)</f>
        <v>Izadiyan 2013, https://www.jstor.org/stable/23721740</v>
      </c>
      <c r="Q2527" s="19" t="str">
        <f>TRIM(data!Q2405)</f>
        <v>2013</v>
      </c>
      <c r="R2527" s="19" t="str">
        <f>TRIM(data!R2405)</f>
        <v>Maria Charco Munoz</v>
      </c>
      <c r="T2527" s="22"/>
      <c r="U2527" s="22"/>
      <c r="V2527" s="22"/>
      <c r="W2527" s="22"/>
      <c r="X2527" s="22"/>
      <c r="Y2527" s="22"/>
      <c r="Z2527" s="22"/>
      <c r="AA2527" s="22"/>
    </row>
    <row r="2528" spans="1:27" x14ac:dyDescent="0.3">
      <c r="A2528" s="19" t="str">
        <f>TRIM(data!A2406)</f>
        <v>2411</v>
      </c>
      <c r="B2528" s="19" t="str">
        <f>TRIM(data!B2406)</f>
        <v>IIB</v>
      </c>
      <c r="C2528" s="19" t="str">
        <f>TRIM(data!C2406)</f>
        <v>1</v>
      </c>
      <c r="D2528" s="19" t="str">
        <f>TRIM(data!D2406)</f>
        <v>11</v>
      </c>
      <c r="E2528" s="19" t="str">
        <f>TRIM(data!E2406)</f>
        <v>Solanum tuberosum (Potato)</v>
      </c>
      <c r="F2528" s="19" t="str">
        <f>TRIM(data!F2406)</f>
        <v>Solanaceae</v>
      </c>
      <c r="G2528" s="19" t="str">
        <f>TRIM(data!G2406)</f>
        <v>Solanales</v>
      </c>
      <c r="H2528" s="19" t="str">
        <f>TRIM(data!H2406)</f>
        <v>2007-2009</v>
      </c>
      <c r="I2528" s="19" t="str">
        <f>TRIM(data!I2406)</f>
        <v>Eghlid, Fars, Iran</v>
      </c>
      <c r="J2528" s="19" t="str">
        <f>TRIM(data!J2406)</f>
        <v>Iran</v>
      </c>
      <c r="K2528" s="19" t="str">
        <f>TRIM(data!K2406)</f>
        <v>Middle East</v>
      </c>
      <c r="L2528" s="19" t="str">
        <f>TRIM(data!L2406)</f>
        <v/>
      </c>
      <c r="M2528" s="19" t="str">
        <f>TRIM(data!M2406)</f>
        <v/>
      </c>
      <c r="N2528" s="19" t="str">
        <f>TRIM(data!N2406)</f>
        <v/>
      </c>
      <c r="O2528" s="19" t="str">
        <f>TRIM(data!O2406)</f>
        <v/>
      </c>
      <c r="P2528" s="19" t="str">
        <f>TRIM(data!P2406)</f>
        <v>Izadiyan 2013, https://www.jstor.org/stable/23721740</v>
      </c>
      <c r="Q2528" s="19" t="str">
        <f>TRIM(data!Q2406)</f>
        <v>2013</v>
      </c>
      <c r="R2528" s="19" t="str">
        <f>TRIM(data!R2406)</f>
        <v>Maria Charco Munoz</v>
      </c>
      <c r="T2528" s="22"/>
      <c r="U2528" s="22"/>
      <c r="V2528" s="22"/>
      <c r="W2528" s="22"/>
      <c r="X2528" s="22"/>
      <c r="Y2528" s="22"/>
      <c r="Z2528" s="22"/>
      <c r="AA2528" s="22"/>
    </row>
    <row r="2529" spans="1:27" x14ac:dyDescent="0.3">
      <c r="A2529" s="19" t="str">
        <f>TRIM(data!A2407)</f>
        <v>2412</v>
      </c>
      <c r="B2529" s="19" t="str">
        <f>TRIM(data!B2407)</f>
        <v>IIB</v>
      </c>
      <c r="C2529" s="19" t="str">
        <f>TRIM(data!C2407)</f>
        <v>1</v>
      </c>
      <c r="D2529" s="19" t="str">
        <f>TRIM(data!D2407)</f>
        <v>110</v>
      </c>
      <c r="E2529" s="19" t="str">
        <f>TRIM(data!E2407)</f>
        <v>Solanum tuberosum (Potato)</v>
      </c>
      <c r="F2529" s="19" t="str">
        <f>TRIM(data!F2407)</f>
        <v>Solanaceae</v>
      </c>
      <c r="G2529" s="19" t="str">
        <f>TRIM(data!G2407)</f>
        <v>Solanales</v>
      </c>
      <c r="H2529" s="19" t="str">
        <f>TRIM(data!H2407)</f>
        <v>2007-2009</v>
      </c>
      <c r="I2529" s="19" t="str">
        <f>TRIM(data!I2407)</f>
        <v>Fasarod, Fars, Iran</v>
      </c>
      <c r="J2529" s="19" t="str">
        <f>TRIM(data!J2407)</f>
        <v>Iran</v>
      </c>
      <c r="K2529" s="19" t="str">
        <f>TRIM(data!K2407)</f>
        <v>Middle East</v>
      </c>
      <c r="L2529" s="19" t="str">
        <f>TRIM(data!L2407)</f>
        <v/>
      </c>
      <c r="M2529" s="19" t="str">
        <f>TRIM(data!M2407)</f>
        <v/>
      </c>
      <c r="N2529" s="19" t="str">
        <f>TRIM(data!N2407)</f>
        <v/>
      </c>
      <c r="O2529" s="19" t="str">
        <f>TRIM(data!O2407)</f>
        <v/>
      </c>
      <c r="P2529" s="19" t="str">
        <f>TRIM(data!P2407)</f>
        <v>Izadiyan 2013, https://www.jstor.org/stable/23721740</v>
      </c>
      <c r="Q2529" s="19" t="str">
        <f>TRIM(data!Q2407)</f>
        <v>2013</v>
      </c>
      <c r="R2529" s="19" t="str">
        <f>TRIM(data!R2407)</f>
        <v>Maria Charco Munoz</v>
      </c>
      <c r="T2529" s="22"/>
      <c r="U2529" s="22"/>
      <c r="V2529" s="22"/>
      <c r="W2529" s="22"/>
      <c r="X2529" s="22"/>
      <c r="Y2529" s="22"/>
      <c r="Z2529" s="22"/>
      <c r="AA2529" s="22"/>
    </row>
    <row r="2530" spans="1:27" x14ac:dyDescent="0.3">
      <c r="A2530" s="19" t="str">
        <f>TRIM(data!A2408)</f>
        <v>2413</v>
      </c>
      <c r="B2530" s="19" t="str">
        <f>TRIM(data!B2408)</f>
        <v>IIB</v>
      </c>
      <c r="C2530" s="19" t="str">
        <f>TRIM(data!C2408)</f>
        <v>1</v>
      </c>
      <c r="D2530" s="19" t="str">
        <f>TRIM(data!D2408)</f>
        <v>111</v>
      </c>
      <c r="E2530" s="19" t="str">
        <f>TRIM(data!E2408)</f>
        <v>Solanum tuberosum (Potato)</v>
      </c>
      <c r="F2530" s="19" t="str">
        <f>TRIM(data!F2408)</f>
        <v>Solanaceae</v>
      </c>
      <c r="G2530" s="19" t="str">
        <f>TRIM(data!G2408)</f>
        <v>Solanales</v>
      </c>
      <c r="H2530" s="19" t="str">
        <f>TRIM(data!H2408)</f>
        <v>2007-2009</v>
      </c>
      <c r="I2530" s="19" t="str">
        <f>TRIM(data!I2408)</f>
        <v>Dorche, Esfahan, Iran</v>
      </c>
      <c r="J2530" s="19" t="str">
        <f>TRIM(data!J2408)</f>
        <v>Iran</v>
      </c>
      <c r="K2530" s="19" t="str">
        <f>TRIM(data!K2408)</f>
        <v>Middle East</v>
      </c>
      <c r="L2530" s="19" t="str">
        <f>TRIM(data!L2408)</f>
        <v/>
      </c>
      <c r="M2530" s="19" t="str">
        <f>TRIM(data!M2408)</f>
        <v/>
      </c>
      <c r="N2530" s="19" t="str">
        <f>TRIM(data!N2408)</f>
        <v/>
      </c>
      <c r="O2530" s="19" t="str">
        <f>TRIM(data!O2408)</f>
        <v/>
      </c>
      <c r="P2530" s="19" t="str">
        <f>TRIM(data!P2408)</f>
        <v>Izadiyan 2013, https://www.jstor.org/stable/23721740</v>
      </c>
      <c r="Q2530" s="19" t="str">
        <f>TRIM(data!Q2408)</f>
        <v>2013</v>
      </c>
      <c r="R2530" s="19" t="str">
        <f>TRIM(data!R2408)</f>
        <v>Maria Charco Munoz</v>
      </c>
      <c r="T2530" s="22"/>
      <c r="U2530" s="22"/>
      <c r="V2530" s="22"/>
      <c r="W2530" s="22"/>
      <c r="X2530" s="22"/>
      <c r="Y2530" s="22"/>
      <c r="Z2530" s="22"/>
      <c r="AA2530" s="22"/>
    </row>
    <row r="2531" spans="1:27" x14ac:dyDescent="0.3">
      <c r="A2531" s="19" t="str">
        <f>TRIM(data!A2409)</f>
        <v>2414</v>
      </c>
      <c r="B2531" s="19" t="str">
        <f>TRIM(data!B2409)</f>
        <v>IIB</v>
      </c>
      <c r="C2531" s="19" t="str">
        <f>TRIM(data!C2409)</f>
        <v>1</v>
      </c>
      <c r="D2531" s="19" t="str">
        <f>TRIM(data!D2409)</f>
        <v>112</v>
      </c>
      <c r="E2531" s="19" t="str">
        <f>TRIM(data!E2409)</f>
        <v>Solanum tuberosum (Potato)</v>
      </c>
      <c r="F2531" s="19" t="str">
        <f>TRIM(data!F2409)</f>
        <v>Solanaceae</v>
      </c>
      <c r="G2531" s="19" t="str">
        <f>TRIM(data!G2409)</f>
        <v>Solanales</v>
      </c>
      <c r="H2531" s="19" t="str">
        <f>TRIM(data!H2409)</f>
        <v>2007-2009</v>
      </c>
      <c r="I2531" s="19" t="str">
        <f>TRIM(data!I2409)</f>
        <v>Dorche, Esfahan, Iran</v>
      </c>
      <c r="J2531" s="19" t="str">
        <f>TRIM(data!J2409)</f>
        <v>Iran</v>
      </c>
      <c r="K2531" s="19" t="str">
        <f>TRIM(data!K2409)</f>
        <v>Middle East</v>
      </c>
      <c r="L2531" s="19" t="str">
        <f>TRIM(data!L2409)</f>
        <v/>
      </c>
      <c r="M2531" s="19" t="str">
        <f>TRIM(data!M2409)</f>
        <v/>
      </c>
      <c r="N2531" s="19" t="str">
        <f>TRIM(data!N2409)</f>
        <v/>
      </c>
      <c r="O2531" s="19" t="str">
        <f>TRIM(data!O2409)</f>
        <v/>
      </c>
      <c r="P2531" s="19" t="str">
        <f>TRIM(data!P2409)</f>
        <v>Izadiyan 2013, https://www.jstor.org/stable/23721740</v>
      </c>
      <c r="Q2531" s="19" t="str">
        <f>TRIM(data!Q2409)</f>
        <v>2013</v>
      </c>
      <c r="R2531" s="19" t="str">
        <f>TRIM(data!R2409)</f>
        <v>Maria Charco Munoz</v>
      </c>
      <c r="T2531" s="22"/>
      <c r="U2531" s="22"/>
      <c r="V2531" s="22"/>
      <c r="W2531" s="22"/>
      <c r="X2531" s="22"/>
      <c r="Y2531" s="22"/>
      <c r="Z2531" s="22"/>
      <c r="AA2531" s="22"/>
    </row>
    <row r="2532" spans="1:27" x14ac:dyDescent="0.3">
      <c r="A2532" s="19" t="str">
        <f>TRIM(data!A2410)</f>
        <v>2415</v>
      </c>
      <c r="B2532" s="19" t="str">
        <f>TRIM(data!B2410)</f>
        <v>IIB</v>
      </c>
      <c r="C2532" s="19" t="str">
        <f>TRIM(data!C2410)</f>
        <v>1</v>
      </c>
      <c r="D2532" s="19" t="str">
        <f>TRIM(data!D2410)</f>
        <v>113</v>
      </c>
      <c r="E2532" s="19" t="str">
        <f>TRIM(data!E2410)</f>
        <v>Solanum tuberosum (Potato)</v>
      </c>
      <c r="F2532" s="19" t="str">
        <f>TRIM(data!F2410)</f>
        <v>Solanaceae</v>
      </c>
      <c r="G2532" s="19" t="str">
        <f>TRIM(data!G2410)</f>
        <v>Solanales</v>
      </c>
      <c r="H2532" s="19" t="str">
        <f>TRIM(data!H2410)</f>
        <v>2007-2009</v>
      </c>
      <c r="I2532" s="19" t="str">
        <f>TRIM(data!I2410)</f>
        <v>Fereidan, Esfahan, Iran</v>
      </c>
      <c r="J2532" s="19" t="str">
        <f>TRIM(data!J2410)</f>
        <v>Iran</v>
      </c>
      <c r="K2532" s="19" t="str">
        <f>TRIM(data!K2410)</f>
        <v>Middle East</v>
      </c>
      <c r="L2532" s="19" t="str">
        <f>TRIM(data!L2410)</f>
        <v/>
      </c>
      <c r="M2532" s="19" t="str">
        <f>TRIM(data!M2410)</f>
        <v/>
      </c>
      <c r="N2532" s="19" t="str">
        <f>TRIM(data!N2410)</f>
        <v/>
      </c>
      <c r="O2532" s="19" t="str">
        <f>TRIM(data!O2410)</f>
        <v/>
      </c>
      <c r="P2532" s="19" t="str">
        <f>TRIM(data!P2410)</f>
        <v>Izadiyan 2013, https://www.jstor.org/stable/23721740</v>
      </c>
      <c r="Q2532" s="19" t="str">
        <f>TRIM(data!Q2410)</f>
        <v>2013</v>
      </c>
      <c r="R2532" s="19" t="str">
        <f>TRIM(data!R2410)</f>
        <v>Maria Charco Munoz</v>
      </c>
      <c r="T2532" s="22"/>
      <c r="U2532" s="22"/>
      <c r="V2532" s="22"/>
      <c r="W2532" s="22"/>
      <c r="X2532" s="22"/>
      <c r="Y2532" s="22"/>
      <c r="Z2532" s="22"/>
      <c r="AA2532" s="22"/>
    </row>
    <row r="2533" spans="1:27" x14ac:dyDescent="0.3">
      <c r="A2533" s="19" t="str">
        <f>TRIM(data!A2411)</f>
        <v>2416</v>
      </c>
      <c r="B2533" s="19" t="str">
        <f>TRIM(data!B2411)</f>
        <v>IIB</v>
      </c>
      <c r="C2533" s="19" t="str">
        <f>TRIM(data!C2411)</f>
        <v>1</v>
      </c>
      <c r="D2533" s="19" t="str">
        <f>TRIM(data!D2411)</f>
        <v>114</v>
      </c>
      <c r="E2533" s="19" t="str">
        <f>TRIM(data!E2411)</f>
        <v>Solanum tuberosum (Potato)</v>
      </c>
      <c r="F2533" s="19" t="str">
        <f>TRIM(data!F2411)</f>
        <v>Solanaceae</v>
      </c>
      <c r="G2533" s="19" t="str">
        <f>TRIM(data!G2411)</f>
        <v>Solanales</v>
      </c>
      <c r="H2533" s="19" t="str">
        <f>TRIM(data!H2411)</f>
        <v>2007-2009</v>
      </c>
      <c r="I2533" s="19" t="str">
        <f>TRIM(data!I2411)</f>
        <v>Fereidan, Esfahan, Iran</v>
      </c>
      <c r="J2533" s="19" t="str">
        <f>TRIM(data!J2411)</f>
        <v>Iran</v>
      </c>
      <c r="K2533" s="19" t="str">
        <f>TRIM(data!K2411)</f>
        <v>Middle East</v>
      </c>
      <c r="L2533" s="19" t="str">
        <f>TRIM(data!L2411)</f>
        <v/>
      </c>
      <c r="M2533" s="19" t="str">
        <f>TRIM(data!M2411)</f>
        <v/>
      </c>
      <c r="N2533" s="19" t="str">
        <f>TRIM(data!N2411)</f>
        <v/>
      </c>
      <c r="O2533" s="19" t="str">
        <f>TRIM(data!O2411)</f>
        <v/>
      </c>
      <c r="P2533" s="19" t="str">
        <f>TRIM(data!P2411)</f>
        <v>Izadiyan 2013, https://www.jstor.org/stable/23721740</v>
      </c>
      <c r="Q2533" s="19" t="str">
        <f>TRIM(data!Q2411)</f>
        <v>2013</v>
      </c>
      <c r="R2533" s="19" t="str">
        <f>TRIM(data!R2411)</f>
        <v>Maria Charco Munoz</v>
      </c>
      <c r="T2533" s="22"/>
      <c r="U2533" s="22"/>
      <c r="V2533" s="22"/>
      <c r="W2533" s="22"/>
      <c r="X2533" s="22"/>
      <c r="Y2533" s="22"/>
      <c r="Z2533" s="22"/>
      <c r="AA2533" s="22"/>
    </row>
    <row r="2534" spans="1:27" x14ac:dyDescent="0.3">
      <c r="A2534" s="19" t="str">
        <f>TRIM(data!A2412)</f>
        <v>2417</v>
      </c>
      <c r="B2534" s="19" t="str">
        <f>TRIM(data!B2412)</f>
        <v>IIB</v>
      </c>
      <c r="C2534" s="19" t="str">
        <f>TRIM(data!C2412)</f>
        <v>1</v>
      </c>
      <c r="D2534" s="19" t="str">
        <f>TRIM(data!D2412)</f>
        <v>116</v>
      </c>
      <c r="E2534" s="19" t="str">
        <f>TRIM(data!E2412)</f>
        <v>Solanum tuberosum (Potato)</v>
      </c>
      <c r="F2534" s="19" t="str">
        <f>TRIM(data!F2412)</f>
        <v>Solanaceae</v>
      </c>
      <c r="G2534" s="19" t="str">
        <f>TRIM(data!G2412)</f>
        <v>Solanales</v>
      </c>
      <c r="H2534" s="19" t="str">
        <f>TRIM(data!H2412)</f>
        <v>2007-2009</v>
      </c>
      <c r="I2534" s="19" t="str">
        <f>TRIM(data!I2412)</f>
        <v>Shiraz, Fars, Iran</v>
      </c>
      <c r="J2534" s="19" t="str">
        <f>TRIM(data!J2412)</f>
        <v>Iran</v>
      </c>
      <c r="K2534" s="19" t="str">
        <f>TRIM(data!K2412)</f>
        <v>Middle East</v>
      </c>
      <c r="L2534" s="19" t="str">
        <f>TRIM(data!L2412)</f>
        <v/>
      </c>
      <c r="M2534" s="19" t="str">
        <f>TRIM(data!M2412)</f>
        <v/>
      </c>
      <c r="N2534" s="19" t="str">
        <f>TRIM(data!N2412)</f>
        <v/>
      </c>
      <c r="O2534" s="19" t="str">
        <f>TRIM(data!O2412)</f>
        <v/>
      </c>
      <c r="P2534" s="19" t="str">
        <f>TRIM(data!P2412)</f>
        <v>Izadiyan 2013, https://www.jstor.org/stable/23721740</v>
      </c>
      <c r="Q2534" s="19" t="str">
        <f>TRIM(data!Q2412)</f>
        <v>2013</v>
      </c>
      <c r="R2534" s="19" t="str">
        <f>TRIM(data!R2412)</f>
        <v>Maria Charco Munoz</v>
      </c>
      <c r="T2534" s="22"/>
      <c r="U2534" s="22"/>
      <c r="V2534" s="22"/>
      <c r="W2534" s="22"/>
      <c r="X2534" s="22"/>
      <c r="Y2534" s="22"/>
      <c r="Z2534" s="22"/>
      <c r="AA2534" s="22"/>
    </row>
    <row r="2535" spans="1:27" x14ac:dyDescent="0.3">
      <c r="A2535" s="19" t="str">
        <f>TRIM(data!A2413)</f>
        <v>2418</v>
      </c>
      <c r="B2535" s="19" t="str">
        <f>TRIM(data!B2413)</f>
        <v>IIB</v>
      </c>
      <c r="C2535" s="19" t="str">
        <f>TRIM(data!C2413)</f>
        <v>1</v>
      </c>
      <c r="D2535" s="19" t="str">
        <f>TRIM(data!D2413)</f>
        <v>117</v>
      </c>
      <c r="E2535" s="19" t="str">
        <f>TRIM(data!E2413)</f>
        <v>Solanum tuberosum (Potato)</v>
      </c>
      <c r="F2535" s="19" t="str">
        <f>TRIM(data!F2413)</f>
        <v>Solanaceae</v>
      </c>
      <c r="G2535" s="19" t="str">
        <f>TRIM(data!G2413)</f>
        <v>Solanales</v>
      </c>
      <c r="H2535" s="19" t="str">
        <f>TRIM(data!H2413)</f>
        <v>2007-2009</v>
      </c>
      <c r="I2535" s="19" t="str">
        <f>TRIM(data!I2413)</f>
        <v>Shiraz, Fars, Iran</v>
      </c>
      <c r="J2535" s="19" t="str">
        <f>TRIM(data!J2413)</f>
        <v>Iran</v>
      </c>
      <c r="K2535" s="19" t="str">
        <f>TRIM(data!K2413)</f>
        <v>Middle East</v>
      </c>
      <c r="L2535" s="19" t="str">
        <f>TRIM(data!L2413)</f>
        <v/>
      </c>
      <c r="M2535" s="19" t="str">
        <f>TRIM(data!M2413)</f>
        <v/>
      </c>
      <c r="N2535" s="19" t="str">
        <f>TRIM(data!N2413)</f>
        <v/>
      </c>
      <c r="O2535" s="19" t="str">
        <f>TRIM(data!O2413)</f>
        <v/>
      </c>
      <c r="P2535" s="19" t="str">
        <f>TRIM(data!P2413)</f>
        <v>Izadiyan 2013, https://www.jstor.org/stable/23721740</v>
      </c>
      <c r="Q2535" s="19" t="str">
        <f>TRIM(data!Q2413)</f>
        <v>2013</v>
      </c>
      <c r="R2535" s="19" t="str">
        <f>TRIM(data!R2413)</f>
        <v>Maria Charco Munoz</v>
      </c>
      <c r="T2535" s="22"/>
      <c r="U2535" s="22"/>
      <c r="V2535" s="22"/>
      <c r="W2535" s="22"/>
      <c r="X2535" s="22"/>
      <c r="Y2535" s="22"/>
      <c r="Z2535" s="22"/>
      <c r="AA2535" s="22"/>
    </row>
    <row r="2536" spans="1:27" x14ac:dyDescent="0.3">
      <c r="A2536" s="19" t="str">
        <f>TRIM(data!A2414)</f>
        <v>2419</v>
      </c>
      <c r="B2536" s="19" t="str">
        <f>TRIM(data!B2414)</f>
        <v>IIB</v>
      </c>
      <c r="C2536" s="19" t="str">
        <f>TRIM(data!C2414)</f>
        <v>1</v>
      </c>
      <c r="D2536" s="19" t="str">
        <f>TRIM(data!D2414)</f>
        <v>118</v>
      </c>
      <c r="E2536" s="19" t="str">
        <f>TRIM(data!E2414)</f>
        <v>Solanum tuberosum (Potato)</v>
      </c>
      <c r="F2536" s="19" t="str">
        <f>TRIM(data!F2414)</f>
        <v>Solanaceae</v>
      </c>
      <c r="G2536" s="19" t="str">
        <f>TRIM(data!G2414)</f>
        <v>Solanales</v>
      </c>
      <c r="H2536" s="19" t="str">
        <f>TRIM(data!H2414)</f>
        <v>2007-2009</v>
      </c>
      <c r="I2536" s="19" t="str">
        <f>TRIM(data!I2414)</f>
        <v>Shiraz, Fars, Iran</v>
      </c>
      <c r="J2536" s="19" t="str">
        <f>TRIM(data!J2414)</f>
        <v>Iran</v>
      </c>
      <c r="K2536" s="19" t="str">
        <f>TRIM(data!K2414)</f>
        <v>Middle East</v>
      </c>
      <c r="L2536" s="19" t="str">
        <f>TRIM(data!L2414)</f>
        <v/>
      </c>
      <c r="M2536" s="19" t="str">
        <f>TRIM(data!M2414)</f>
        <v/>
      </c>
      <c r="N2536" s="19" t="str">
        <f>TRIM(data!N2414)</f>
        <v/>
      </c>
      <c r="O2536" s="19" t="str">
        <f>TRIM(data!O2414)</f>
        <v/>
      </c>
      <c r="P2536" s="19" t="str">
        <f>TRIM(data!P2414)</f>
        <v>Izadiyan 2013, https://www.jstor.org/stable/23721740</v>
      </c>
      <c r="Q2536" s="19" t="str">
        <f>TRIM(data!Q2414)</f>
        <v>2013</v>
      </c>
      <c r="R2536" s="19" t="str">
        <f>TRIM(data!R2414)</f>
        <v>Maria Charco Munoz</v>
      </c>
      <c r="T2536" s="22"/>
      <c r="U2536" s="22"/>
      <c r="V2536" s="22"/>
      <c r="W2536" s="22"/>
      <c r="X2536" s="22"/>
      <c r="Y2536" s="22"/>
      <c r="Z2536" s="22"/>
      <c r="AA2536" s="22"/>
    </row>
    <row r="2537" spans="1:27" x14ac:dyDescent="0.3">
      <c r="A2537" s="19" t="str">
        <f>TRIM(data!A2415)</f>
        <v>2420</v>
      </c>
      <c r="B2537" s="19" t="str">
        <f>TRIM(data!B2415)</f>
        <v>IIB</v>
      </c>
      <c r="C2537" s="19" t="str">
        <f>TRIM(data!C2415)</f>
        <v>1</v>
      </c>
      <c r="D2537" s="19" t="str">
        <f>TRIM(data!D2415)</f>
        <v>119</v>
      </c>
      <c r="E2537" s="19" t="str">
        <f>TRIM(data!E2415)</f>
        <v>Solanum tuberosum (Potato)</v>
      </c>
      <c r="F2537" s="19" t="str">
        <f>TRIM(data!F2415)</f>
        <v>Solanaceae</v>
      </c>
      <c r="G2537" s="19" t="str">
        <f>TRIM(data!G2415)</f>
        <v>Solanales</v>
      </c>
      <c r="H2537" s="19" t="str">
        <f>TRIM(data!H2415)</f>
        <v>2007-2009</v>
      </c>
      <c r="I2537" s="19" t="str">
        <f>TRIM(data!I2415)</f>
        <v>Shiraz, Fars, Iran</v>
      </c>
      <c r="J2537" s="19" t="str">
        <f>TRIM(data!J2415)</f>
        <v>Iran</v>
      </c>
      <c r="K2537" s="19" t="str">
        <f>TRIM(data!K2415)</f>
        <v>Middle East</v>
      </c>
      <c r="L2537" s="19" t="str">
        <f>TRIM(data!L2415)</f>
        <v/>
      </c>
      <c r="M2537" s="19" t="str">
        <f>TRIM(data!M2415)</f>
        <v/>
      </c>
      <c r="N2537" s="19" t="str">
        <f>TRIM(data!N2415)</f>
        <v/>
      </c>
      <c r="O2537" s="19" t="str">
        <f>TRIM(data!O2415)</f>
        <v/>
      </c>
      <c r="P2537" s="19" t="str">
        <f>TRIM(data!P2415)</f>
        <v>Izadiyan 2013, https://www.jstor.org/stable/23721740</v>
      </c>
      <c r="Q2537" s="19" t="str">
        <f>TRIM(data!Q2415)</f>
        <v>2013</v>
      </c>
      <c r="R2537" s="19" t="str">
        <f>TRIM(data!R2415)</f>
        <v>Maria Charco Munoz</v>
      </c>
      <c r="T2537" s="22"/>
      <c r="U2537" s="22"/>
      <c r="V2537" s="22"/>
      <c r="W2537" s="22"/>
      <c r="X2537" s="22"/>
      <c r="Y2537" s="22"/>
      <c r="Z2537" s="22"/>
      <c r="AA2537" s="22"/>
    </row>
    <row r="2538" spans="1:27" x14ac:dyDescent="0.3">
      <c r="A2538" s="19" t="str">
        <f>TRIM(data!A2416)</f>
        <v>2421</v>
      </c>
      <c r="B2538" s="19" t="str">
        <f>TRIM(data!B2416)</f>
        <v>IIB</v>
      </c>
      <c r="C2538" s="19" t="str">
        <f>TRIM(data!C2416)</f>
        <v>1</v>
      </c>
      <c r="D2538" s="19" t="str">
        <f>TRIM(data!D2416)</f>
        <v>12</v>
      </c>
      <c r="E2538" s="19" t="str">
        <f>TRIM(data!E2416)</f>
        <v>Solanum tuberosum (Potato)</v>
      </c>
      <c r="F2538" s="19" t="str">
        <f>TRIM(data!F2416)</f>
        <v>Solanaceae</v>
      </c>
      <c r="G2538" s="19" t="str">
        <f>TRIM(data!G2416)</f>
        <v>Solanales</v>
      </c>
      <c r="H2538" s="19" t="str">
        <f>TRIM(data!H2416)</f>
        <v>2007-2009</v>
      </c>
      <c r="I2538" s="19" t="str">
        <f>TRIM(data!I2416)</f>
        <v>Eghlid, Fars, Iran</v>
      </c>
      <c r="J2538" s="19" t="str">
        <f>TRIM(data!J2416)</f>
        <v>Iran</v>
      </c>
      <c r="K2538" s="19" t="str">
        <f>TRIM(data!K2416)</f>
        <v>Middle East</v>
      </c>
      <c r="L2538" s="19" t="str">
        <f>TRIM(data!L2416)</f>
        <v/>
      </c>
      <c r="M2538" s="19" t="str">
        <f>TRIM(data!M2416)</f>
        <v/>
      </c>
      <c r="N2538" s="19" t="str">
        <f>TRIM(data!N2416)</f>
        <v/>
      </c>
      <c r="O2538" s="19" t="str">
        <f>TRIM(data!O2416)</f>
        <v/>
      </c>
      <c r="P2538" s="19" t="str">
        <f>TRIM(data!P2416)</f>
        <v>Izadiyan 2013, https://www.jstor.org/stable/23721740</v>
      </c>
      <c r="Q2538" s="19" t="str">
        <f>TRIM(data!Q2416)</f>
        <v>2013</v>
      </c>
      <c r="R2538" s="19" t="str">
        <f>TRIM(data!R2416)</f>
        <v>Maria Charco Munoz</v>
      </c>
      <c r="T2538" s="22"/>
      <c r="U2538" s="22"/>
      <c r="V2538" s="22"/>
      <c r="W2538" s="22"/>
      <c r="X2538" s="22"/>
      <c r="Y2538" s="22"/>
      <c r="Z2538" s="22"/>
      <c r="AA2538" s="22"/>
    </row>
    <row r="2539" spans="1:27" x14ac:dyDescent="0.3">
      <c r="A2539" s="19" t="str">
        <f>TRIM(data!A2417)</f>
        <v>2422</v>
      </c>
      <c r="B2539" s="19" t="str">
        <f>TRIM(data!B2417)</f>
        <v>IIB</v>
      </c>
      <c r="C2539" s="19" t="str">
        <f>TRIM(data!C2417)</f>
        <v>1</v>
      </c>
      <c r="D2539" s="19" t="str">
        <f>TRIM(data!D2417)</f>
        <v>120</v>
      </c>
      <c r="E2539" s="19" t="str">
        <f>TRIM(data!E2417)</f>
        <v>Solanum tuberosum (Potato)</v>
      </c>
      <c r="F2539" s="19" t="str">
        <f>TRIM(data!F2417)</f>
        <v>Solanaceae</v>
      </c>
      <c r="G2539" s="19" t="str">
        <f>TRIM(data!G2417)</f>
        <v>Solanales</v>
      </c>
      <c r="H2539" s="19" t="str">
        <f>TRIM(data!H2417)</f>
        <v>2007-2009</v>
      </c>
      <c r="I2539" s="19" t="str">
        <f>TRIM(data!I2417)</f>
        <v>Shiraz, Fars, Iran</v>
      </c>
      <c r="J2539" s="19" t="str">
        <f>TRIM(data!J2417)</f>
        <v>Iran</v>
      </c>
      <c r="K2539" s="19" t="str">
        <f>TRIM(data!K2417)</f>
        <v>Middle East</v>
      </c>
      <c r="L2539" s="19" t="str">
        <f>TRIM(data!L2417)</f>
        <v/>
      </c>
      <c r="M2539" s="19" t="str">
        <f>TRIM(data!M2417)</f>
        <v/>
      </c>
      <c r="N2539" s="19" t="str">
        <f>TRIM(data!N2417)</f>
        <v/>
      </c>
      <c r="O2539" s="19" t="str">
        <f>TRIM(data!O2417)</f>
        <v/>
      </c>
      <c r="P2539" s="19" t="str">
        <f>TRIM(data!P2417)</f>
        <v>Izadiyan 2013, https://www.jstor.org/stable/23721740</v>
      </c>
      <c r="Q2539" s="19" t="str">
        <f>TRIM(data!Q2417)</f>
        <v>2013</v>
      </c>
      <c r="R2539" s="19" t="str">
        <f>TRIM(data!R2417)</f>
        <v>Maria Charco Munoz</v>
      </c>
      <c r="T2539" s="22"/>
      <c r="U2539" s="22"/>
      <c r="V2539" s="22"/>
      <c r="W2539" s="22"/>
      <c r="X2539" s="22"/>
      <c r="Y2539" s="22"/>
      <c r="Z2539" s="22"/>
      <c r="AA2539" s="22"/>
    </row>
    <row r="2540" spans="1:27" x14ac:dyDescent="0.3">
      <c r="A2540" s="19" t="str">
        <f>TRIM(data!A2418)</f>
        <v>2423</v>
      </c>
      <c r="B2540" s="19" t="str">
        <f>TRIM(data!B2418)</f>
        <v>IIB</v>
      </c>
      <c r="C2540" s="19" t="str">
        <f>TRIM(data!C2418)</f>
        <v>1</v>
      </c>
      <c r="D2540" s="19" t="str">
        <f>TRIM(data!D2418)</f>
        <v>124</v>
      </c>
      <c r="E2540" s="19" t="str">
        <f>TRIM(data!E2418)</f>
        <v>Solanum tuberosum (Potato)</v>
      </c>
      <c r="F2540" s="19" t="str">
        <f>TRIM(data!F2418)</f>
        <v>Solanaceae</v>
      </c>
      <c r="G2540" s="19" t="str">
        <f>TRIM(data!G2418)</f>
        <v>Solanales</v>
      </c>
      <c r="H2540" s="19" t="str">
        <f>TRIM(data!H2418)</f>
        <v>2007-2009</v>
      </c>
      <c r="I2540" s="19" t="str">
        <f>TRIM(data!I2418)</f>
        <v>Shiraz, Fars, Iran</v>
      </c>
      <c r="J2540" s="19" t="str">
        <f>TRIM(data!J2418)</f>
        <v>Iran</v>
      </c>
      <c r="K2540" s="19" t="str">
        <f>TRIM(data!K2418)</f>
        <v>Middle East</v>
      </c>
      <c r="L2540" s="19" t="str">
        <f>TRIM(data!L2418)</f>
        <v/>
      </c>
      <c r="M2540" s="19" t="str">
        <f>TRIM(data!M2418)</f>
        <v/>
      </c>
      <c r="N2540" s="19" t="str">
        <f>TRIM(data!N2418)</f>
        <v/>
      </c>
      <c r="O2540" s="19" t="str">
        <f>TRIM(data!O2418)</f>
        <v/>
      </c>
      <c r="P2540" s="19" t="str">
        <f>TRIM(data!P2418)</f>
        <v>Izadiyan 2013, https://www.jstor.org/stable/23721740</v>
      </c>
      <c r="Q2540" s="19" t="str">
        <f>TRIM(data!Q2418)</f>
        <v>2013</v>
      </c>
      <c r="R2540" s="19" t="str">
        <f>TRIM(data!R2418)</f>
        <v>Maria Charco Munoz</v>
      </c>
      <c r="T2540" s="22"/>
      <c r="U2540" s="22"/>
      <c r="V2540" s="22"/>
      <c r="W2540" s="22"/>
      <c r="X2540" s="22"/>
      <c r="Y2540" s="22"/>
      <c r="Z2540" s="22"/>
      <c r="AA2540" s="22"/>
    </row>
    <row r="2541" spans="1:27" x14ac:dyDescent="0.3">
      <c r="A2541" s="19" t="str">
        <f>TRIM(data!A2419)</f>
        <v>2424</v>
      </c>
      <c r="B2541" s="19" t="str">
        <f>TRIM(data!B2419)</f>
        <v>IIB</v>
      </c>
      <c r="C2541" s="19" t="str">
        <f>TRIM(data!C2419)</f>
        <v>1</v>
      </c>
      <c r="D2541" s="19" t="str">
        <f>TRIM(data!D2419)</f>
        <v>125</v>
      </c>
      <c r="E2541" s="19" t="str">
        <f>TRIM(data!E2419)</f>
        <v>Solanum tuberosum (Potato)</v>
      </c>
      <c r="F2541" s="19" t="str">
        <f>TRIM(data!F2419)</f>
        <v>Solanaceae</v>
      </c>
      <c r="G2541" s="19" t="str">
        <f>TRIM(data!G2419)</f>
        <v>Solanales</v>
      </c>
      <c r="H2541" s="19" t="str">
        <f>TRIM(data!H2419)</f>
        <v>2007-2009</v>
      </c>
      <c r="I2541" s="19" t="str">
        <f>TRIM(data!I2419)</f>
        <v>Shiraz, Fars, Iran</v>
      </c>
      <c r="J2541" s="19" t="str">
        <f>TRIM(data!J2419)</f>
        <v>Iran</v>
      </c>
      <c r="K2541" s="19" t="str">
        <f>TRIM(data!K2419)</f>
        <v>Middle East</v>
      </c>
      <c r="L2541" s="19" t="str">
        <f>TRIM(data!L2419)</f>
        <v/>
      </c>
      <c r="M2541" s="19" t="str">
        <f>TRIM(data!M2419)</f>
        <v/>
      </c>
      <c r="N2541" s="19" t="str">
        <f>TRIM(data!N2419)</f>
        <v/>
      </c>
      <c r="O2541" s="19" t="str">
        <f>TRIM(data!O2419)</f>
        <v/>
      </c>
      <c r="P2541" s="19" t="str">
        <f>TRIM(data!P2419)</f>
        <v>Izadiyan 2013, https://www.jstor.org/stable/23721740</v>
      </c>
      <c r="Q2541" s="19" t="str">
        <f>TRIM(data!Q2419)</f>
        <v>2013</v>
      </c>
      <c r="R2541" s="19" t="str">
        <f>TRIM(data!R2419)</f>
        <v>Maria Charco Munoz</v>
      </c>
      <c r="T2541" s="22"/>
      <c r="U2541" s="22"/>
      <c r="V2541" s="22"/>
      <c r="W2541" s="22"/>
      <c r="X2541" s="22"/>
      <c r="Y2541" s="22"/>
      <c r="Z2541" s="22"/>
      <c r="AA2541" s="22"/>
    </row>
    <row r="2542" spans="1:27" x14ac:dyDescent="0.3">
      <c r="A2542" s="19" t="str">
        <f>TRIM(data!A2420)</f>
        <v>2425</v>
      </c>
      <c r="B2542" s="19" t="str">
        <f>TRIM(data!B2420)</f>
        <v>IIB</v>
      </c>
      <c r="C2542" s="19" t="str">
        <f>TRIM(data!C2420)</f>
        <v>1</v>
      </c>
      <c r="D2542" s="19" t="str">
        <f>TRIM(data!D2420)</f>
        <v>126</v>
      </c>
      <c r="E2542" s="19" t="str">
        <f>TRIM(data!E2420)</f>
        <v>Solanum tuberosum (Potato)</v>
      </c>
      <c r="F2542" s="19" t="str">
        <f>TRIM(data!F2420)</f>
        <v>Solanaceae</v>
      </c>
      <c r="G2542" s="19" t="str">
        <f>TRIM(data!G2420)</f>
        <v>Solanales</v>
      </c>
      <c r="H2542" s="19" t="str">
        <f>TRIM(data!H2420)</f>
        <v>2007-2009</v>
      </c>
      <c r="I2542" s="19" t="str">
        <f>TRIM(data!I2420)</f>
        <v>Shiraz, Fars, Iran</v>
      </c>
      <c r="J2542" s="19" t="str">
        <f>TRIM(data!J2420)</f>
        <v>Iran</v>
      </c>
      <c r="K2542" s="19" t="str">
        <f>TRIM(data!K2420)</f>
        <v>Middle East</v>
      </c>
      <c r="L2542" s="19" t="str">
        <f>TRIM(data!L2420)</f>
        <v/>
      </c>
      <c r="M2542" s="19" t="str">
        <f>TRIM(data!M2420)</f>
        <v/>
      </c>
      <c r="N2542" s="19" t="str">
        <f>TRIM(data!N2420)</f>
        <v/>
      </c>
      <c r="O2542" s="19" t="str">
        <f>TRIM(data!O2420)</f>
        <v/>
      </c>
      <c r="P2542" s="19" t="str">
        <f>TRIM(data!P2420)</f>
        <v>Izadiyan 2013, https://www.jstor.org/stable/23721740</v>
      </c>
      <c r="Q2542" s="19" t="str">
        <f>TRIM(data!Q2420)</f>
        <v>2013</v>
      </c>
      <c r="R2542" s="19" t="str">
        <f>TRIM(data!R2420)</f>
        <v>Maria Charco Munoz</v>
      </c>
      <c r="T2542" s="22"/>
      <c r="U2542" s="22"/>
      <c r="V2542" s="22"/>
      <c r="W2542" s="22"/>
      <c r="X2542" s="22"/>
      <c r="Y2542" s="22"/>
      <c r="Z2542" s="22"/>
      <c r="AA2542" s="22"/>
    </row>
    <row r="2543" spans="1:27" x14ac:dyDescent="0.3">
      <c r="A2543" s="19" t="str">
        <f>TRIM(data!A2421)</f>
        <v>2426</v>
      </c>
      <c r="B2543" s="19" t="str">
        <f>TRIM(data!B2421)</f>
        <v>IIB</v>
      </c>
      <c r="C2543" s="19" t="str">
        <f>TRIM(data!C2421)</f>
        <v>1</v>
      </c>
      <c r="D2543" s="19" t="str">
        <f>TRIM(data!D2421)</f>
        <v>13</v>
      </c>
      <c r="E2543" s="19" t="str">
        <f>TRIM(data!E2421)</f>
        <v>Solanum tuberosum (Potato)</v>
      </c>
      <c r="F2543" s="19" t="str">
        <f>TRIM(data!F2421)</f>
        <v>Solanaceae</v>
      </c>
      <c r="G2543" s="19" t="str">
        <f>TRIM(data!G2421)</f>
        <v>Solanales</v>
      </c>
      <c r="H2543" s="19" t="str">
        <f>TRIM(data!H2421)</f>
        <v>2007-2009</v>
      </c>
      <c r="I2543" s="19" t="str">
        <f>TRIM(data!I2421)</f>
        <v>Eghlid, Fars, Iran</v>
      </c>
      <c r="J2543" s="19" t="str">
        <f>TRIM(data!J2421)</f>
        <v>Iran</v>
      </c>
      <c r="K2543" s="19" t="str">
        <f>TRIM(data!K2421)</f>
        <v>Middle East</v>
      </c>
      <c r="L2543" s="19" t="str">
        <f>TRIM(data!L2421)</f>
        <v/>
      </c>
      <c r="M2543" s="19" t="str">
        <f>TRIM(data!M2421)</f>
        <v/>
      </c>
      <c r="N2543" s="19" t="str">
        <f>TRIM(data!N2421)</f>
        <v/>
      </c>
      <c r="O2543" s="19" t="str">
        <f>TRIM(data!O2421)</f>
        <v/>
      </c>
      <c r="P2543" s="19" t="str">
        <f>TRIM(data!P2421)</f>
        <v>Izadiyan 2013, https://www.jstor.org/stable/23721740</v>
      </c>
      <c r="Q2543" s="19" t="str">
        <f>TRIM(data!Q2421)</f>
        <v>2013</v>
      </c>
      <c r="R2543" s="19" t="str">
        <f>TRIM(data!R2421)</f>
        <v>Maria Charco Munoz</v>
      </c>
      <c r="T2543" s="22"/>
      <c r="U2543" s="22"/>
      <c r="V2543" s="22"/>
      <c r="W2543" s="22"/>
      <c r="X2543" s="22"/>
      <c r="Y2543" s="22"/>
      <c r="Z2543" s="22"/>
      <c r="AA2543" s="22"/>
    </row>
    <row r="2544" spans="1:27" x14ac:dyDescent="0.3">
      <c r="A2544" s="19" t="str">
        <f>TRIM(data!A2422)</f>
        <v>2427</v>
      </c>
      <c r="B2544" s="19" t="str">
        <f>TRIM(data!B2422)</f>
        <v>IIB</v>
      </c>
      <c r="C2544" s="19" t="str">
        <f>TRIM(data!C2422)</f>
        <v>1</v>
      </c>
      <c r="D2544" s="19" t="str">
        <f>TRIM(data!D2422)</f>
        <v>130</v>
      </c>
      <c r="E2544" s="19" t="str">
        <f>TRIM(data!E2422)</f>
        <v>Solanum tuberosum (Potato)</v>
      </c>
      <c r="F2544" s="19" t="str">
        <f>TRIM(data!F2422)</f>
        <v>Solanaceae</v>
      </c>
      <c r="G2544" s="19" t="str">
        <f>TRIM(data!G2422)</f>
        <v>Solanales</v>
      </c>
      <c r="H2544" s="19" t="str">
        <f>TRIM(data!H2422)</f>
        <v>2007-2009</v>
      </c>
      <c r="I2544" s="19" t="str">
        <f>TRIM(data!I2422)</f>
        <v>Shiraz, Fars, Iran</v>
      </c>
      <c r="J2544" s="19" t="str">
        <f>TRIM(data!J2422)</f>
        <v>Iran</v>
      </c>
      <c r="K2544" s="19" t="str">
        <f>TRIM(data!K2422)</f>
        <v>Middle East</v>
      </c>
      <c r="L2544" s="19" t="str">
        <f>TRIM(data!L2422)</f>
        <v/>
      </c>
      <c r="M2544" s="19" t="str">
        <f>TRIM(data!M2422)</f>
        <v/>
      </c>
      <c r="N2544" s="19" t="str">
        <f>TRIM(data!N2422)</f>
        <v/>
      </c>
      <c r="O2544" s="19" t="str">
        <f>TRIM(data!O2422)</f>
        <v/>
      </c>
      <c r="P2544" s="19" t="str">
        <f>TRIM(data!P2422)</f>
        <v>Izadiyan 2013, https://www.jstor.org/stable/23721740</v>
      </c>
      <c r="Q2544" s="19" t="str">
        <f>TRIM(data!Q2422)</f>
        <v>2013</v>
      </c>
      <c r="R2544" s="19" t="str">
        <f>TRIM(data!R2422)</f>
        <v>Maria Charco Munoz</v>
      </c>
      <c r="T2544" s="22"/>
      <c r="U2544" s="22"/>
      <c r="V2544" s="22"/>
      <c r="W2544" s="22"/>
      <c r="X2544" s="22"/>
      <c r="Y2544" s="22"/>
      <c r="Z2544" s="22"/>
      <c r="AA2544" s="22"/>
    </row>
    <row r="2545" spans="1:27" x14ac:dyDescent="0.3">
      <c r="A2545" s="19" t="str">
        <f>TRIM(data!A2423)</f>
        <v>2428</v>
      </c>
      <c r="B2545" s="19" t="str">
        <f>TRIM(data!B2423)</f>
        <v>IIB</v>
      </c>
      <c r="C2545" s="19" t="str">
        <f>TRIM(data!C2423)</f>
        <v>1</v>
      </c>
      <c r="D2545" s="19" t="str">
        <f>TRIM(data!D2423)</f>
        <v>131</v>
      </c>
      <c r="E2545" s="19" t="str">
        <f>TRIM(data!E2423)</f>
        <v>Solanum tuberosum (Potato)</v>
      </c>
      <c r="F2545" s="19" t="str">
        <f>TRIM(data!F2423)</f>
        <v>Solanaceae</v>
      </c>
      <c r="G2545" s="19" t="str">
        <f>TRIM(data!G2423)</f>
        <v>Solanales</v>
      </c>
      <c r="H2545" s="19" t="str">
        <f>TRIM(data!H2423)</f>
        <v>2007-2009</v>
      </c>
      <c r="I2545" s="19" t="str">
        <f>TRIM(data!I2423)</f>
        <v>Bandarabas, Hormozgan, Iran</v>
      </c>
      <c r="J2545" s="19" t="str">
        <f>TRIM(data!J2423)</f>
        <v>Iran</v>
      </c>
      <c r="K2545" s="19" t="str">
        <f>TRIM(data!K2423)</f>
        <v>Middle East</v>
      </c>
      <c r="L2545" s="19" t="str">
        <f>TRIM(data!L2423)</f>
        <v/>
      </c>
      <c r="M2545" s="19" t="str">
        <f>TRIM(data!M2423)</f>
        <v/>
      </c>
      <c r="N2545" s="19" t="str">
        <f>TRIM(data!N2423)</f>
        <v/>
      </c>
      <c r="O2545" s="19" t="str">
        <f>TRIM(data!O2423)</f>
        <v/>
      </c>
      <c r="P2545" s="19" t="str">
        <f>TRIM(data!P2423)</f>
        <v>Izadiyan 2013, https://www.jstor.org/stable/23721740</v>
      </c>
      <c r="Q2545" s="19" t="str">
        <f>TRIM(data!Q2423)</f>
        <v>2013</v>
      </c>
      <c r="R2545" s="19" t="str">
        <f>TRIM(data!R2423)</f>
        <v>Maria Charco Munoz</v>
      </c>
      <c r="T2545" s="22"/>
      <c r="U2545" s="22"/>
      <c r="V2545" s="22"/>
      <c r="W2545" s="22"/>
      <c r="X2545" s="22"/>
      <c r="Y2545" s="22"/>
      <c r="Z2545" s="22"/>
      <c r="AA2545" s="22"/>
    </row>
    <row r="2546" spans="1:27" x14ac:dyDescent="0.3">
      <c r="A2546" s="19" t="str">
        <f>TRIM(data!A2424)</f>
        <v>2429</v>
      </c>
      <c r="B2546" s="19" t="str">
        <f>TRIM(data!B2424)</f>
        <v>IIB</v>
      </c>
      <c r="C2546" s="19" t="str">
        <f>TRIM(data!C2424)</f>
        <v>1</v>
      </c>
      <c r="D2546" s="19" t="str">
        <f>TRIM(data!D2424)</f>
        <v>132</v>
      </c>
      <c r="E2546" s="19" t="str">
        <f>TRIM(data!E2424)</f>
        <v>Solanum tuberosum (Potato)</v>
      </c>
      <c r="F2546" s="19" t="str">
        <f>TRIM(data!F2424)</f>
        <v>Solanaceae</v>
      </c>
      <c r="G2546" s="19" t="str">
        <f>TRIM(data!G2424)</f>
        <v>Solanales</v>
      </c>
      <c r="H2546" s="19" t="str">
        <f>TRIM(data!H2424)</f>
        <v>2007-2009</v>
      </c>
      <c r="I2546" s="19" t="str">
        <f>TRIM(data!I2424)</f>
        <v>Bandarabas, Hormozgan, Iran</v>
      </c>
      <c r="J2546" s="19" t="str">
        <f>TRIM(data!J2424)</f>
        <v>Iran</v>
      </c>
      <c r="K2546" s="19" t="str">
        <f>TRIM(data!K2424)</f>
        <v>Middle East</v>
      </c>
      <c r="L2546" s="19" t="str">
        <f>TRIM(data!L2424)</f>
        <v/>
      </c>
      <c r="M2546" s="19" t="str">
        <f>TRIM(data!M2424)</f>
        <v/>
      </c>
      <c r="N2546" s="19" t="str">
        <f>TRIM(data!N2424)</f>
        <v/>
      </c>
      <c r="O2546" s="19" t="str">
        <f>TRIM(data!O2424)</f>
        <v/>
      </c>
      <c r="P2546" s="19" t="str">
        <f>TRIM(data!P2424)</f>
        <v>Izadiyan 2013, https://www.jstor.org/stable/23721740</v>
      </c>
      <c r="Q2546" s="19" t="str">
        <f>TRIM(data!Q2424)</f>
        <v>2013</v>
      </c>
      <c r="R2546" s="19" t="str">
        <f>TRIM(data!R2424)</f>
        <v>Maria Charco Munoz</v>
      </c>
      <c r="T2546" s="22"/>
      <c r="U2546" s="22"/>
      <c r="V2546" s="22"/>
      <c r="W2546" s="22"/>
      <c r="X2546" s="22"/>
      <c r="Y2546" s="22"/>
      <c r="Z2546" s="22"/>
      <c r="AA2546" s="22"/>
    </row>
    <row r="2547" spans="1:27" x14ac:dyDescent="0.3">
      <c r="A2547" s="19" t="str">
        <f>TRIM(data!A2425)</f>
        <v>2430</v>
      </c>
      <c r="B2547" s="19" t="str">
        <f>TRIM(data!B2425)</f>
        <v>IIB</v>
      </c>
      <c r="C2547" s="19" t="str">
        <f>TRIM(data!C2425)</f>
        <v>1</v>
      </c>
      <c r="D2547" s="19" t="str">
        <f>TRIM(data!D2425)</f>
        <v>133</v>
      </c>
      <c r="E2547" s="19" t="str">
        <f>TRIM(data!E2425)</f>
        <v>Solanum tuberosum (Potato)</v>
      </c>
      <c r="F2547" s="19" t="str">
        <f>TRIM(data!F2425)</f>
        <v>Solanaceae</v>
      </c>
      <c r="G2547" s="19" t="str">
        <f>TRIM(data!G2425)</f>
        <v>Solanales</v>
      </c>
      <c r="H2547" s="19" t="str">
        <f>TRIM(data!H2425)</f>
        <v>2007-2009</v>
      </c>
      <c r="I2547" s="19" t="str">
        <f>TRIM(data!I2425)</f>
        <v>Bandarabas, Hormozgan, Iran</v>
      </c>
      <c r="J2547" s="19" t="str">
        <f>TRIM(data!J2425)</f>
        <v>Iran</v>
      </c>
      <c r="K2547" s="19" t="str">
        <f>TRIM(data!K2425)</f>
        <v>Middle East</v>
      </c>
      <c r="L2547" s="19" t="str">
        <f>TRIM(data!L2425)</f>
        <v/>
      </c>
      <c r="M2547" s="19" t="str">
        <f>TRIM(data!M2425)</f>
        <v/>
      </c>
      <c r="N2547" s="19" t="str">
        <f>TRIM(data!N2425)</f>
        <v/>
      </c>
      <c r="O2547" s="19" t="str">
        <f>TRIM(data!O2425)</f>
        <v/>
      </c>
      <c r="P2547" s="19" t="str">
        <f>TRIM(data!P2425)</f>
        <v>Izadiyan 2013, https://www.jstor.org/stable/23721740</v>
      </c>
      <c r="Q2547" s="19" t="str">
        <f>TRIM(data!Q2425)</f>
        <v>2013</v>
      </c>
      <c r="R2547" s="19" t="str">
        <f>TRIM(data!R2425)</f>
        <v>Maria Charco Munoz</v>
      </c>
      <c r="T2547" s="22"/>
      <c r="U2547" s="22"/>
      <c r="V2547" s="22"/>
      <c r="W2547" s="22"/>
      <c r="X2547" s="22"/>
      <c r="Y2547" s="22"/>
      <c r="Z2547" s="22"/>
      <c r="AA2547" s="22"/>
    </row>
    <row r="2548" spans="1:27" x14ac:dyDescent="0.3">
      <c r="A2548" s="19" t="str">
        <f>TRIM(data!A2426)</f>
        <v>2431</v>
      </c>
      <c r="B2548" s="19" t="str">
        <f>TRIM(data!B2426)</f>
        <v>IIB</v>
      </c>
      <c r="C2548" s="19" t="str">
        <f>TRIM(data!C2426)</f>
        <v>1</v>
      </c>
      <c r="D2548" s="19" t="str">
        <f>TRIM(data!D2426)</f>
        <v>134</v>
      </c>
      <c r="E2548" s="19" t="str">
        <f>TRIM(data!E2426)</f>
        <v>Solanum tuberosum (Potato)</v>
      </c>
      <c r="F2548" s="19" t="str">
        <f>TRIM(data!F2426)</f>
        <v>Solanaceae</v>
      </c>
      <c r="G2548" s="19" t="str">
        <f>TRIM(data!G2426)</f>
        <v>Solanales</v>
      </c>
      <c r="H2548" s="19" t="str">
        <f>TRIM(data!H2426)</f>
        <v>2007-2009</v>
      </c>
      <c r="I2548" s="19" t="str">
        <f>TRIM(data!I2426)</f>
        <v>Bandarabas, Hormozgan, Iran</v>
      </c>
      <c r="J2548" s="19" t="str">
        <f>TRIM(data!J2426)</f>
        <v>Iran</v>
      </c>
      <c r="K2548" s="19" t="str">
        <f>TRIM(data!K2426)</f>
        <v>Middle East</v>
      </c>
      <c r="L2548" s="19" t="str">
        <f>TRIM(data!L2426)</f>
        <v/>
      </c>
      <c r="M2548" s="19" t="str">
        <f>TRIM(data!M2426)</f>
        <v/>
      </c>
      <c r="N2548" s="19" t="str">
        <f>TRIM(data!N2426)</f>
        <v/>
      </c>
      <c r="O2548" s="19" t="str">
        <f>TRIM(data!O2426)</f>
        <v/>
      </c>
      <c r="P2548" s="19" t="str">
        <f>TRIM(data!P2426)</f>
        <v>Izadiyan 2013, https://www.jstor.org/stable/23721740</v>
      </c>
      <c r="Q2548" s="19" t="str">
        <f>TRIM(data!Q2426)</f>
        <v>2013</v>
      </c>
      <c r="R2548" s="19" t="str">
        <f>TRIM(data!R2426)</f>
        <v>Maria Charco Munoz</v>
      </c>
      <c r="T2548" s="22"/>
      <c r="U2548" s="22"/>
      <c r="V2548" s="22"/>
      <c r="W2548" s="22"/>
      <c r="X2548" s="22"/>
      <c r="Y2548" s="22"/>
      <c r="Z2548" s="22"/>
      <c r="AA2548" s="22"/>
    </row>
    <row r="2549" spans="1:27" x14ac:dyDescent="0.3">
      <c r="A2549" s="19" t="str">
        <f>TRIM(data!A2427)</f>
        <v>2432</v>
      </c>
      <c r="B2549" s="19" t="str">
        <f>TRIM(data!B2427)</f>
        <v>IIB</v>
      </c>
      <c r="C2549" s="19" t="str">
        <f>TRIM(data!C2427)</f>
        <v>1</v>
      </c>
      <c r="D2549" s="19" t="str">
        <f>TRIM(data!D2427)</f>
        <v>135</v>
      </c>
      <c r="E2549" s="19" t="str">
        <f>TRIM(data!E2427)</f>
        <v>Solanum tuberosum (Potato)</v>
      </c>
      <c r="F2549" s="19" t="str">
        <f>TRIM(data!F2427)</f>
        <v>Solanaceae</v>
      </c>
      <c r="G2549" s="19" t="str">
        <f>TRIM(data!G2427)</f>
        <v>Solanales</v>
      </c>
      <c r="H2549" s="19" t="str">
        <f>TRIM(data!H2427)</f>
        <v>2007-2009</v>
      </c>
      <c r="I2549" s="19" t="str">
        <f>TRIM(data!I2427)</f>
        <v>Bandarabas, Hormozgan, Iran</v>
      </c>
      <c r="J2549" s="19" t="str">
        <f>TRIM(data!J2427)</f>
        <v>Iran</v>
      </c>
      <c r="K2549" s="19" t="str">
        <f>TRIM(data!K2427)</f>
        <v>Middle East</v>
      </c>
      <c r="L2549" s="19" t="str">
        <f>TRIM(data!L2427)</f>
        <v/>
      </c>
      <c r="M2549" s="19" t="str">
        <f>TRIM(data!M2427)</f>
        <v/>
      </c>
      <c r="N2549" s="19" t="str">
        <f>TRIM(data!N2427)</f>
        <v/>
      </c>
      <c r="O2549" s="19" t="str">
        <f>TRIM(data!O2427)</f>
        <v/>
      </c>
      <c r="P2549" s="19" t="str">
        <f>TRIM(data!P2427)</f>
        <v>Izadiyan 2013, https://www.jstor.org/stable/23721740</v>
      </c>
      <c r="Q2549" s="19" t="str">
        <f>TRIM(data!Q2427)</f>
        <v>2013</v>
      </c>
      <c r="R2549" s="19" t="str">
        <f>TRIM(data!R2427)</f>
        <v>Maria Charco Munoz</v>
      </c>
      <c r="T2549" s="22"/>
      <c r="U2549" s="22"/>
      <c r="V2549" s="22"/>
      <c r="W2549" s="22"/>
      <c r="X2549" s="22"/>
      <c r="Y2549" s="22"/>
      <c r="Z2549" s="22"/>
      <c r="AA2549" s="22"/>
    </row>
    <row r="2550" spans="1:27" x14ac:dyDescent="0.3">
      <c r="A2550" s="19" t="str">
        <f>TRIM(data!A2428)</f>
        <v>2433</v>
      </c>
      <c r="B2550" s="19" t="str">
        <f>TRIM(data!B2428)</f>
        <v>IIB</v>
      </c>
      <c r="C2550" s="19" t="str">
        <f>TRIM(data!C2428)</f>
        <v>1</v>
      </c>
      <c r="D2550" s="19" t="str">
        <f>TRIM(data!D2428)</f>
        <v>136</v>
      </c>
      <c r="E2550" s="19" t="str">
        <f>TRIM(data!E2428)</f>
        <v>Solanum tuberosum (Potato)</v>
      </c>
      <c r="F2550" s="19" t="str">
        <f>TRIM(data!F2428)</f>
        <v>Solanaceae</v>
      </c>
      <c r="G2550" s="19" t="str">
        <f>TRIM(data!G2428)</f>
        <v>Solanales</v>
      </c>
      <c r="H2550" s="19" t="str">
        <f>TRIM(data!H2428)</f>
        <v>2007-2009</v>
      </c>
      <c r="I2550" s="19" t="str">
        <f>TRIM(data!I2428)</f>
        <v>Bandarabas, Hormozgan, Iran</v>
      </c>
      <c r="J2550" s="19" t="str">
        <f>TRIM(data!J2428)</f>
        <v>Iran</v>
      </c>
      <c r="K2550" s="19" t="str">
        <f>TRIM(data!K2428)</f>
        <v>Middle East</v>
      </c>
      <c r="L2550" s="19" t="str">
        <f>TRIM(data!L2428)</f>
        <v/>
      </c>
      <c r="M2550" s="19" t="str">
        <f>TRIM(data!M2428)</f>
        <v/>
      </c>
      <c r="N2550" s="19" t="str">
        <f>TRIM(data!N2428)</f>
        <v/>
      </c>
      <c r="O2550" s="19" t="str">
        <f>TRIM(data!O2428)</f>
        <v/>
      </c>
      <c r="P2550" s="19" t="str">
        <f>TRIM(data!P2428)</f>
        <v>Izadiyan 2013, https://www.jstor.org/stable/23721740</v>
      </c>
      <c r="Q2550" s="19" t="str">
        <f>TRIM(data!Q2428)</f>
        <v>2013</v>
      </c>
      <c r="R2550" s="19" t="str">
        <f>TRIM(data!R2428)</f>
        <v>Maria Charco Munoz</v>
      </c>
      <c r="T2550" s="22"/>
      <c r="U2550" s="22"/>
      <c r="V2550" s="22"/>
      <c r="W2550" s="22"/>
      <c r="X2550" s="22"/>
      <c r="Y2550" s="22"/>
      <c r="Z2550" s="22"/>
      <c r="AA2550" s="22"/>
    </row>
    <row r="2551" spans="1:27" x14ac:dyDescent="0.3">
      <c r="A2551" s="19" t="str">
        <f>TRIM(data!A2429)</f>
        <v>2434</v>
      </c>
      <c r="B2551" s="19" t="str">
        <f>TRIM(data!B2429)</f>
        <v>IIB</v>
      </c>
      <c r="C2551" s="19" t="str">
        <f>TRIM(data!C2429)</f>
        <v>1</v>
      </c>
      <c r="D2551" s="19" t="str">
        <f>TRIM(data!D2429)</f>
        <v>137</v>
      </c>
      <c r="E2551" s="19" t="str">
        <f>TRIM(data!E2429)</f>
        <v>Solanum tuberosum (Potato)</v>
      </c>
      <c r="F2551" s="19" t="str">
        <f>TRIM(data!F2429)</f>
        <v>Solanaceae</v>
      </c>
      <c r="G2551" s="19" t="str">
        <f>TRIM(data!G2429)</f>
        <v>Solanales</v>
      </c>
      <c r="H2551" s="19" t="str">
        <f>TRIM(data!H2429)</f>
        <v>2007-2009</v>
      </c>
      <c r="I2551" s="19" t="str">
        <f>TRIM(data!I2429)</f>
        <v>Bandarabas, Hormozgan, Iran</v>
      </c>
      <c r="J2551" s="19" t="str">
        <f>TRIM(data!J2429)</f>
        <v>Iran</v>
      </c>
      <c r="K2551" s="19" t="str">
        <f>TRIM(data!K2429)</f>
        <v>Middle East</v>
      </c>
      <c r="L2551" s="19" t="str">
        <f>TRIM(data!L2429)</f>
        <v/>
      </c>
      <c r="M2551" s="19" t="str">
        <f>TRIM(data!M2429)</f>
        <v/>
      </c>
      <c r="N2551" s="19" t="str">
        <f>TRIM(data!N2429)</f>
        <v/>
      </c>
      <c r="O2551" s="19" t="str">
        <f>TRIM(data!O2429)</f>
        <v/>
      </c>
      <c r="P2551" s="19" t="str">
        <f>TRIM(data!P2429)</f>
        <v>Izadiyan 2013, https://www.jstor.org/stable/23721740</v>
      </c>
      <c r="Q2551" s="19" t="str">
        <f>TRIM(data!Q2429)</f>
        <v>2013</v>
      </c>
      <c r="R2551" s="19" t="str">
        <f>TRIM(data!R2429)</f>
        <v>Maria Charco Munoz</v>
      </c>
      <c r="T2551" s="22"/>
      <c r="U2551" s="22"/>
      <c r="V2551" s="22"/>
      <c r="W2551" s="22"/>
      <c r="X2551" s="22"/>
      <c r="Y2551" s="22"/>
      <c r="Z2551" s="22"/>
      <c r="AA2551" s="22"/>
    </row>
    <row r="2552" spans="1:27" x14ac:dyDescent="0.3">
      <c r="A2552" s="19" t="str">
        <f>TRIM(data!A2430)</f>
        <v>2435</v>
      </c>
      <c r="B2552" s="19" t="str">
        <f>TRIM(data!B2430)</f>
        <v>IIB</v>
      </c>
      <c r="C2552" s="19" t="str">
        <f>TRIM(data!C2430)</f>
        <v>1</v>
      </c>
      <c r="D2552" s="19" t="str">
        <f>TRIM(data!D2430)</f>
        <v>138</v>
      </c>
      <c r="E2552" s="19" t="str">
        <f>TRIM(data!E2430)</f>
        <v>Solanum tuberosum (Potato)</v>
      </c>
      <c r="F2552" s="19" t="str">
        <f>TRIM(data!F2430)</f>
        <v>Solanaceae</v>
      </c>
      <c r="G2552" s="19" t="str">
        <f>TRIM(data!G2430)</f>
        <v>Solanales</v>
      </c>
      <c r="H2552" s="19" t="str">
        <f>TRIM(data!H2430)</f>
        <v>2007-2009</v>
      </c>
      <c r="I2552" s="19" t="str">
        <f>TRIM(data!I2430)</f>
        <v>Bandarabas, Hormozgan, Iran</v>
      </c>
      <c r="J2552" s="19" t="str">
        <f>TRIM(data!J2430)</f>
        <v>Iran</v>
      </c>
      <c r="K2552" s="19" t="str">
        <f>TRIM(data!K2430)</f>
        <v>Middle East</v>
      </c>
      <c r="L2552" s="19" t="str">
        <f>TRIM(data!L2430)</f>
        <v/>
      </c>
      <c r="M2552" s="19" t="str">
        <f>TRIM(data!M2430)</f>
        <v/>
      </c>
      <c r="N2552" s="19" t="str">
        <f>TRIM(data!N2430)</f>
        <v/>
      </c>
      <c r="O2552" s="19" t="str">
        <f>TRIM(data!O2430)</f>
        <v/>
      </c>
      <c r="P2552" s="19" t="str">
        <f>TRIM(data!P2430)</f>
        <v>Izadiyan 2013, https://www.jstor.org/stable/23721740</v>
      </c>
      <c r="Q2552" s="19" t="str">
        <f>TRIM(data!Q2430)</f>
        <v>2013</v>
      </c>
      <c r="R2552" s="19" t="str">
        <f>TRIM(data!R2430)</f>
        <v>Maria Charco Munoz</v>
      </c>
      <c r="T2552" s="22"/>
      <c r="U2552" s="22"/>
      <c r="V2552" s="22"/>
      <c r="W2552" s="22"/>
      <c r="X2552" s="22"/>
      <c r="Y2552" s="22"/>
      <c r="Z2552" s="22"/>
      <c r="AA2552" s="22"/>
    </row>
    <row r="2553" spans="1:27" x14ac:dyDescent="0.3">
      <c r="A2553" s="19" t="str">
        <f>TRIM(data!A2431)</f>
        <v>2436</v>
      </c>
      <c r="B2553" s="19" t="str">
        <f>TRIM(data!B2431)</f>
        <v>IIB</v>
      </c>
      <c r="C2553" s="19" t="str">
        <f>TRIM(data!C2431)</f>
        <v>1</v>
      </c>
      <c r="D2553" s="19" t="str">
        <f>TRIM(data!D2431)</f>
        <v>139</v>
      </c>
      <c r="E2553" s="19" t="str">
        <f>TRIM(data!E2431)</f>
        <v>Solanum tuberosum (Potato)</v>
      </c>
      <c r="F2553" s="19" t="str">
        <f>TRIM(data!F2431)</f>
        <v>Solanaceae</v>
      </c>
      <c r="G2553" s="19" t="str">
        <f>TRIM(data!G2431)</f>
        <v>Solanales</v>
      </c>
      <c r="H2553" s="19" t="str">
        <f>TRIM(data!H2431)</f>
        <v>2007-2009</v>
      </c>
      <c r="I2553" s="19" t="str">
        <f>TRIM(data!I2431)</f>
        <v>Bandarabas, Hormozgan, Iran</v>
      </c>
      <c r="J2553" s="19" t="str">
        <f>TRIM(data!J2431)</f>
        <v>Iran</v>
      </c>
      <c r="K2553" s="19" t="str">
        <f>TRIM(data!K2431)</f>
        <v>Middle East</v>
      </c>
      <c r="L2553" s="19" t="str">
        <f>TRIM(data!L2431)</f>
        <v/>
      </c>
      <c r="M2553" s="19" t="str">
        <f>TRIM(data!M2431)</f>
        <v/>
      </c>
      <c r="N2553" s="19" t="str">
        <f>TRIM(data!N2431)</f>
        <v/>
      </c>
      <c r="O2553" s="19" t="str">
        <f>TRIM(data!O2431)</f>
        <v/>
      </c>
      <c r="P2553" s="19" t="str">
        <f>TRIM(data!P2431)</f>
        <v>Izadiyan 2013, https://www.jstor.org/stable/23721740</v>
      </c>
      <c r="Q2553" s="19" t="str">
        <f>TRIM(data!Q2431)</f>
        <v>2013</v>
      </c>
      <c r="R2553" s="19" t="str">
        <f>TRIM(data!R2431)</f>
        <v>Maria Charco Munoz</v>
      </c>
      <c r="T2553" s="22"/>
      <c r="U2553" s="22"/>
      <c r="V2553" s="22"/>
      <c r="W2553" s="22"/>
      <c r="X2553" s="22"/>
      <c r="Y2553" s="22"/>
      <c r="Z2553" s="22"/>
      <c r="AA2553" s="22"/>
    </row>
    <row r="2554" spans="1:27" x14ac:dyDescent="0.3">
      <c r="A2554" s="19" t="str">
        <f>TRIM(data!A2432)</f>
        <v>2437</v>
      </c>
      <c r="B2554" s="19" t="str">
        <f>TRIM(data!B2432)</f>
        <v>IIB</v>
      </c>
      <c r="C2554" s="19" t="str">
        <f>TRIM(data!C2432)</f>
        <v>1</v>
      </c>
      <c r="D2554" s="19" t="str">
        <f>TRIM(data!D2432)</f>
        <v>14</v>
      </c>
      <c r="E2554" s="19" t="str">
        <f>TRIM(data!E2432)</f>
        <v>Solanum tuberosum (Potato)</v>
      </c>
      <c r="F2554" s="19" t="str">
        <f>TRIM(data!F2432)</f>
        <v>Solanaceae</v>
      </c>
      <c r="G2554" s="19" t="str">
        <f>TRIM(data!G2432)</f>
        <v>Solanales</v>
      </c>
      <c r="H2554" s="19" t="str">
        <f>TRIM(data!H2432)</f>
        <v>2007-2009</v>
      </c>
      <c r="I2554" s="19" t="str">
        <f>TRIM(data!I2432)</f>
        <v>Eghlid, Fars, Iran</v>
      </c>
      <c r="J2554" s="19" t="str">
        <f>TRIM(data!J2432)</f>
        <v>Iran</v>
      </c>
      <c r="K2554" s="19" t="str">
        <f>TRIM(data!K2432)</f>
        <v>Middle East</v>
      </c>
      <c r="L2554" s="19" t="str">
        <f>TRIM(data!L2432)</f>
        <v/>
      </c>
      <c r="M2554" s="19" t="str">
        <f>TRIM(data!M2432)</f>
        <v/>
      </c>
      <c r="N2554" s="19" t="str">
        <f>TRIM(data!N2432)</f>
        <v/>
      </c>
      <c r="O2554" s="19" t="str">
        <f>TRIM(data!O2432)</f>
        <v/>
      </c>
      <c r="P2554" s="19" t="str">
        <f>TRIM(data!P2432)</f>
        <v>Izadiyan 2013, https://www.jstor.org/stable/23721740</v>
      </c>
      <c r="Q2554" s="19" t="str">
        <f>TRIM(data!Q2432)</f>
        <v>2013</v>
      </c>
      <c r="R2554" s="19" t="str">
        <f>TRIM(data!R2432)</f>
        <v>Maria Charco Munoz</v>
      </c>
      <c r="T2554" s="22"/>
      <c r="U2554" s="22"/>
      <c r="V2554" s="22"/>
      <c r="W2554" s="22"/>
      <c r="X2554" s="22"/>
      <c r="Y2554" s="22"/>
      <c r="Z2554" s="22"/>
      <c r="AA2554" s="22"/>
    </row>
    <row r="2555" spans="1:27" x14ac:dyDescent="0.3">
      <c r="A2555" s="19" t="str">
        <f>TRIM(data!A2433)</f>
        <v>2438</v>
      </c>
      <c r="B2555" s="19" t="str">
        <f>TRIM(data!B2433)</f>
        <v>IIB</v>
      </c>
      <c r="C2555" s="19" t="str">
        <f>TRIM(data!C2433)</f>
        <v>1</v>
      </c>
      <c r="D2555" s="19" t="str">
        <f>TRIM(data!D2433)</f>
        <v>140</v>
      </c>
      <c r="E2555" s="19" t="str">
        <f>TRIM(data!E2433)</f>
        <v>Solanum tuberosum (Potato)</v>
      </c>
      <c r="F2555" s="19" t="str">
        <f>TRIM(data!F2433)</f>
        <v>Solanaceae</v>
      </c>
      <c r="G2555" s="19" t="str">
        <f>TRIM(data!G2433)</f>
        <v>Solanales</v>
      </c>
      <c r="H2555" s="19" t="str">
        <f>TRIM(data!H2433)</f>
        <v>2007-2009</v>
      </c>
      <c r="I2555" s="19" t="str">
        <f>TRIM(data!I2433)</f>
        <v>Bandarabas, Hormozgan, Iran</v>
      </c>
      <c r="J2555" s="19" t="str">
        <f>TRIM(data!J2433)</f>
        <v>Iran</v>
      </c>
      <c r="K2555" s="19" t="str">
        <f>TRIM(data!K2433)</f>
        <v>Middle East</v>
      </c>
      <c r="L2555" s="19" t="str">
        <f>TRIM(data!L2433)</f>
        <v/>
      </c>
      <c r="M2555" s="19" t="str">
        <f>TRIM(data!M2433)</f>
        <v/>
      </c>
      <c r="N2555" s="19" t="str">
        <f>TRIM(data!N2433)</f>
        <v/>
      </c>
      <c r="O2555" s="19" t="str">
        <f>TRIM(data!O2433)</f>
        <v/>
      </c>
      <c r="P2555" s="19" t="str">
        <f>TRIM(data!P2433)</f>
        <v>Izadiyan 2013, https://www.jstor.org/stable/23721740</v>
      </c>
      <c r="Q2555" s="19" t="str">
        <f>TRIM(data!Q2433)</f>
        <v>2013</v>
      </c>
      <c r="R2555" s="19" t="str">
        <f>TRIM(data!R2433)</f>
        <v>Maria Charco Munoz</v>
      </c>
    </row>
    <row r="2556" spans="1:27" x14ac:dyDescent="0.3">
      <c r="A2556" s="19" t="str">
        <f>TRIM(data!A2434)</f>
        <v>2439</v>
      </c>
      <c r="B2556" s="19" t="str">
        <f>TRIM(data!B2434)</f>
        <v>IIB</v>
      </c>
      <c r="C2556" s="19" t="str">
        <f>TRIM(data!C2434)</f>
        <v>1</v>
      </c>
      <c r="D2556" s="19" t="str">
        <f>TRIM(data!D2434)</f>
        <v>141</v>
      </c>
      <c r="E2556" s="19" t="str">
        <f>TRIM(data!E2434)</f>
        <v>Solanum tuberosum (Potato)</v>
      </c>
      <c r="F2556" s="19" t="str">
        <f>TRIM(data!F2434)</f>
        <v>Solanaceae</v>
      </c>
      <c r="G2556" s="19" t="str">
        <f>TRIM(data!G2434)</f>
        <v>Solanales</v>
      </c>
      <c r="H2556" s="19" t="str">
        <f>TRIM(data!H2434)</f>
        <v>2007-2009</v>
      </c>
      <c r="I2556" s="19" t="str">
        <f>TRIM(data!I2434)</f>
        <v>Bandarabas, Hormozgan, Iran</v>
      </c>
      <c r="J2556" s="19" t="str">
        <f>TRIM(data!J2434)</f>
        <v>Iran</v>
      </c>
      <c r="K2556" s="19" t="str">
        <f>TRIM(data!K2434)</f>
        <v>Middle East</v>
      </c>
      <c r="L2556" s="19" t="str">
        <f>TRIM(data!L2434)</f>
        <v/>
      </c>
      <c r="M2556" s="19" t="str">
        <f>TRIM(data!M2434)</f>
        <v/>
      </c>
      <c r="N2556" s="19" t="str">
        <f>TRIM(data!N2434)</f>
        <v/>
      </c>
      <c r="O2556" s="19" t="str">
        <f>TRIM(data!O2434)</f>
        <v/>
      </c>
      <c r="P2556" s="19" t="str">
        <f>TRIM(data!P2434)</f>
        <v>Izadiyan 2013, https://www.jstor.org/stable/23721740</v>
      </c>
      <c r="Q2556" s="19" t="str">
        <f>TRIM(data!Q2434)</f>
        <v>2013</v>
      </c>
      <c r="R2556" s="19" t="str">
        <f>TRIM(data!R2434)</f>
        <v>Maria Charco Munoz</v>
      </c>
    </row>
    <row r="2557" spans="1:27" x14ac:dyDescent="0.3">
      <c r="A2557" s="19" t="str">
        <f>TRIM(data!A2435)</f>
        <v>2440</v>
      </c>
      <c r="B2557" s="19" t="str">
        <f>TRIM(data!B2435)</f>
        <v>IIB</v>
      </c>
      <c r="C2557" s="19" t="str">
        <f>TRIM(data!C2435)</f>
        <v>1</v>
      </c>
      <c r="D2557" s="19" t="str">
        <f>TRIM(data!D2435)</f>
        <v>142</v>
      </c>
      <c r="E2557" s="19" t="str">
        <f>TRIM(data!E2435)</f>
        <v>Solanum tuberosum (Potato)</v>
      </c>
      <c r="F2557" s="19" t="str">
        <f>TRIM(data!F2435)</f>
        <v>Solanaceae</v>
      </c>
      <c r="G2557" s="19" t="str">
        <f>TRIM(data!G2435)</f>
        <v>Solanales</v>
      </c>
      <c r="H2557" s="19" t="str">
        <f>TRIM(data!H2435)</f>
        <v>2007-2009</v>
      </c>
      <c r="I2557" s="19" t="str">
        <f>TRIM(data!I2435)</f>
        <v>Bandarabas, Hormozgan, Iran</v>
      </c>
      <c r="J2557" s="19" t="str">
        <f>TRIM(data!J2435)</f>
        <v>Iran</v>
      </c>
      <c r="K2557" s="19" t="str">
        <f>TRIM(data!K2435)</f>
        <v>Middle East</v>
      </c>
      <c r="L2557" s="19" t="str">
        <f>TRIM(data!L2435)</f>
        <v/>
      </c>
      <c r="M2557" s="19" t="str">
        <f>TRIM(data!M2435)</f>
        <v/>
      </c>
      <c r="N2557" s="19" t="str">
        <f>TRIM(data!N2435)</f>
        <v/>
      </c>
      <c r="O2557" s="19" t="str">
        <f>TRIM(data!O2435)</f>
        <v/>
      </c>
      <c r="P2557" s="19" t="str">
        <f>TRIM(data!P2435)</f>
        <v>Izadiyan 2013, https://www.jstor.org/stable/23721740</v>
      </c>
      <c r="Q2557" s="19" t="str">
        <f>TRIM(data!Q2435)</f>
        <v>2013</v>
      </c>
      <c r="R2557" s="19" t="str">
        <f>TRIM(data!R2435)</f>
        <v>Maria Charco Munoz</v>
      </c>
    </row>
    <row r="2558" spans="1:27" x14ac:dyDescent="0.3">
      <c r="A2558" s="19" t="str">
        <f>TRIM(data!A2436)</f>
        <v>2441</v>
      </c>
      <c r="B2558" s="19" t="str">
        <f>TRIM(data!B2436)</f>
        <v>IIB</v>
      </c>
      <c r="C2558" s="19" t="str">
        <f>TRIM(data!C2436)</f>
        <v>1</v>
      </c>
      <c r="D2558" s="19" t="str">
        <f>TRIM(data!D2436)</f>
        <v>143</v>
      </c>
      <c r="E2558" s="19" t="str">
        <f>TRIM(data!E2436)</f>
        <v>Solanum tuberosum (Potato)</v>
      </c>
      <c r="F2558" s="19" t="str">
        <f>TRIM(data!F2436)</f>
        <v>Solanaceae</v>
      </c>
      <c r="G2558" s="19" t="str">
        <f>TRIM(data!G2436)</f>
        <v>Solanales</v>
      </c>
      <c r="H2558" s="19" t="str">
        <f>TRIM(data!H2436)</f>
        <v>2007-2009</v>
      </c>
      <c r="I2558" s="19" t="str">
        <f>TRIM(data!I2436)</f>
        <v>Bandarabas, Hormozgan, Iran</v>
      </c>
      <c r="J2558" s="19" t="str">
        <f>TRIM(data!J2436)</f>
        <v>Iran</v>
      </c>
      <c r="K2558" s="19" t="str">
        <f>TRIM(data!K2436)</f>
        <v>Middle East</v>
      </c>
      <c r="L2558" s="19" t="str">
        <f>TRIM(data!L2436)</f>
        <v/>
      </c>
      <c r="M2558" s="19" t="str">
        <f>TRIM(data!M2436)</f>
        <v/>
      </c>
      <c r="N2558" s="19" t="str">
        <f>TRIM(data!N2436)</f>
        <v/>
      </c>
      <c r="O2558" s="19" t="str">
        <f>TRIM(data!O2436)</f>
        <v/>
      </c>
      <c r="P2558" s="19" t="str">
        <f>TRIM(data!P2436)</f>
        <v>Izadiyan 2013, https://www.jstor.org/stable/23721740</v>
      </c>
      <c r="Q2558" s="19" t="str">
        <f>TRIM(data!Q2436)</f>
        <v>2013</v>
      </c>
      <c r="R2558" s="19" t="str">
        <f>TRIM(data!R2436)</f>
        <v>Maria Charco Munoz</v>
      </c>
    </row>
    <row r="2559" spans="1:27" x14ac:dyDescent="0.3">
      <c r="A2559" s="19" t="str">
        <f>TRIM(data!A2437)</f>
        <v>2442</v>
      </c>
      <c r="B2559" s="19" t="str">
        <f>TRIM(data!B2437)</f>
        <v>IIB</v>
      </c>
      <c r="C2559" s="19" t="str">
        <f>TRIM(data!C2437)</f>
        <v>1</v>
      </c>
      <c r="D2559" s="19" t="str">
        <f>TRIM(data!D2437)</f>
        <v>144</v>
      </c>
      <c r="E2559" s="19" t="str">
        <f>TRIM(data!E2437)</f>
        <v>Solanum tuberosum (Potato)</v>
      </c>
      <c r="F2559" s="19" t="str">
        <f>TRIM(data!F2437)</f>
        <v>Solanaceae</v>
      </c>
      <c r="G2559" s="19" t="str">
        <f>TRIM(data!G2437)</f>
        <v>Solanales</v>
      </c>
      <c r="H2559" s="19" t="str">
        <f>TRIM(data!H2437)</f>
        <v>2007-2009</v>
      </c>
      <c r="I2559" s="19" t="str">
        <f>TRIM(data!I2437)</f>
        <v>Bandarabas, Hormozgan, Iran</v>
      </c>
      <c r="J2559" s="19" t="str">
        <f>TRIM(data!J2437)</f>
        <v>Iran</v>
      </c>
      <c r="K2559" s="19" t="str">
        <f>TRIM(data!K2437)</f>
        <v>Middle East</v>
      </c>
      <c r="L2559" s="19" t="str">
        <f>TRIM(data!L2437)</f>
        <v/>
      </c>
      <c r="M2559" s="19" t="str">
        <f>TRIM(data!M2437)</f>
        <v/>
      </c>
      <c r="N2559" s="19" t="str">
        <f>TRIM(data!N2437)</f>
        <v/>
      </c>
      <c r="O2559" s="19" t="str">
        <f>TRIM(data!O2437)</f>
        <v/>
      </c>
      <c r="P2559" s="19" t="str">
        <f>TRIM(data!P2437)</f>
        <v>Izadiyan 2013, https://www.jstor.org/stable/23721740</v>
      </c>
      <c r="Q2559" s="19" t="str">
        <f>TRIM(data!Q2437)</f>
        <v>2013</v>
      </c>
      <c r="R2559" s="19" t="str">
        <f>TRIM(data!R2437)</f>
        <v>Maria Charco Munoz</v>
      </c>
    </row>
    <row r="2560" spans="1:27" x14ac:dyDescent="0.3">
      <c r="A2560" s="19" t="str">
        <f>TRIM(data!A2438)</f>
        <v>2443</v>
      </c>
      <c r="B2560" s="19" t="str">
        <f>TRIM(data!B2438)</f>
        <v>IIB</v>
      </c>
      <c r="C2560" s="19" t="str">
        <f>TRIM(data!C2438)</f>
        <v>1</v>
      </c>
      <c r="D2560" s="19" t="str">
        <f>TRIM(data!D2438)</f>
        <v>15</v>
      </c>
      <c r="E2560" s="19" t="str">
        <f>TRIM(data!E2438)</f>
        <v>Solanum tuberosum (Potato)</v>
      </c>
      <c r="F2560" s="19" t="str">
        <f>TRIM(data!F2438)</f>
        <v>Solanaceae</v>
      </c>
      <c r="G2560" s="19" t="str">
        <f>TRIM(data!G2438)</f>
        <v>Solanales</v>
      </c>
      <c r="H2560" s="19" t="str">
        <f>TRIM(data!H2438)</f>
        <v>2007-2009</v>
      </c>
      <c r="I2560" s="19" t="str">
        <f>TRIM(data!I2438)</f>
        <v>Eghlid, Fars, Iran</v>
      </c>
      <c r="J2560" s="19" t="str">
        <f>TRIM(data!J2438)</f>
        <v>Iran</v>
      </c>
      <c r="K2560" s="19" t="str">
        <f>TRIM(data!K2438)</f>
        <v>Middle East</v>
      </c>
      <c r="L2560" s="19" t="str">
        <f>TRIM(data!L2438)</f>
        <v/>
      </c>
      <c r="M2560" s="19" t="str">
        <f>TRIM(data!M2438)</f>
        <v/>
      </c>
      <c r="N2560" s="19" t="str">
        <f>TRIM(data!N2438)</f>
        <v/>
      </c>
      <c r="O2560" s="19" t="str">
        <f>TRIM(data!O2438)</f>
        <v/>
      </c>
      <c r="P2560" s="19" t="str">
        <f>TRIM(data!P2438)</f>
        <v>Izadiyan 2013, https://www.jstor.org/stable/23721740</v>
      </c>
      <c r="Q2560" s="19" t="str">
        <f>TRIM(data!Q2438)</f>
        <v>2013</v>
      </c>
      <c r="R2560" s="19" t="str">
        <f>TRIM(data!R2438)</f>
        <v>Maria Charco Munoz</v>
      </c>
    </row>
    <row r="2561" spans="1:18" x14ac:dyDescent="0.3">
      <c r="A2561" s="19" t="str">
        <f>TRIM(data!A2439)</f>
        <v>2444</v>
      </c>
      <c r="B2561" s="19" t="str">
        <f>TRIM(data!B2439)</f>
        <v>IIB</v>
      </c>
      <c r="C2561" s="19" t="str">
        <f>TRIM(data!C2439)</f>
        <v>1</v>
      </c>
      <c r="D2561" s="19" t="str">
        <f>TRIM(data!D2439)</f>
        <v>16</v>
      </c>
      <c r="E2561" s="19" t="str">
        <f>TRIM(data!E2439)</f>
        <v>Solanum tuberosum (Potato)</v>
      </c>
      <c r="F2561" s="19" t="str">
        <f>TRIM(data!F2439)</f>
        <v>Solanaceae</v>
      </c>
      <c r="G2561" s="19" t="str">
        <f>TRIM(data!G2439)</f>
        <v>Solanales</v>
      </c>
      <c r="H2561" s="19" t="str">
        <f>TRIM(data!H2439)</f>
        <v>2007-2009</v>
      </c>
      <c r="I2561" s="19" t="str">
        <f>TRIM(data!I2439)</f>
        <v>Eghlid, Fars, Iran</v>
      </c>
      <c r="J2561" s="19" t="str">
        <f>TRIM(data!J2439)</f>
        <v>Iran</v>
      </c>
      <c r="K2561" s="19" t="str">
        <f>TRIM(data!K2439)</f>
        <v>Middle East</v>
      </c>
      <c r="L2561" s="19" t="str">
        <f>TRIM(data!L2439)</f>
        <v/>
      </c>
      <c r="M2561" s="19" t="str">
        <f>TRIM(data!M2439)</f>
        <v/>
      </c>
      <c r="N2561" s="19" t="str">
        <f>TRIM(data!N2439)</f>
        <v/>
      </c>
      <c r="O2561" s="19" t="str">
        <f>TRIM(data!O2439)</f>
        <v/>
      </c>
      <c r="P2561" s="19" t="str">
        <f>TRIM(data!P2439)</f>
        <v>Izadiyan 2013, https://www.jstor.org/stable/23721740</v>
      </c>
      <c r="Q2561" s="19" t="str">
        <f>TRIM(data!Q2439)</f>
        <v>2013</v>
      </c>
      <c r="R2561" s="19" t="str">
        <f>TRIM(data!R2439)</f>
        <v>Maria Charco Munoz</v>
      </c>
    </row>
    <row r="2562" spans="1:18" x14ac:dyDescent="0.3">
      <c r="A2562" s="19" t="str">
        <f>TRIM(data!A2440)</f>
        <v>2445</v>
      </c>
      <c r="B2562" s="19" t="str">
        <f>TRIM(data!B2440)</f>
        <v>IIB</v>
      </c>
      <c r="C2562" s="19" t="str">
        <f>TRIM(data!C2440)</f>
        <v>1</v>
      </c>
      <c r="D2562" s="19" t="str">
        <f>TRIM(data!D2440)</f>
        <v>17</v>
      </c>
      <c r="E2562" s="19" t="str">
        <f>TRIM(data!E2440)</f>
        <v>Solanum tuberosum (Potato)</v>
      </c>
      <c r="F2562" s="19" t="str">
        <f>TRIM(data!F2440)</f>
        <v>Solanaceae</v>
      </c>
      <c r="G2562" s="19" t="str">
        <f>TRIM(data!G2440)</f>
        <v>Solanales</v>
      </c>
      <c r="H2562" s="19" t="str">
        <f>TRIM(data!H2440)</f>
        <v>2007-2009</v>
      </c>
      <c r="I2562" s="19" t="str">
        <f>TRIM(data!I2440)</f>
        <v>Eghlid, Fars, Iran</v>
      </c>
      <c r="J2562" s="19" t="str">
        <f>TRIM(data!J2440)</f>
        <v>Iran</v>
      </c>
      <c r="K2562" s="19" t="str">
        <f>TRIM(data!K2440)</f>
        <v>Middle East</v>
      </c>
      <c r="L2562" s="19" t="str">
        <f>TRIM(data!L2440)</f>
        <v/>
      </c>
      <c r="M2562" s="19" t="str">
        <f>TRIM(data!M2440)</f>
        <v/>
      </c>
      <c r="N2562" s="19" t="str">
        <f>TRIM(data!N2440)</f>
        <v/>
      </c>
      <c r="O2562" s="19" t="str">
        <f>TRIM(data!O2440)</f>
        <v/>
      </c>
      <c r="P2562" s="19" t="str">
        <f>TRIM(data!P2440)</f>
        <v>Izadiyan 2013, https://www.jstor.org/stable/23721740</v>
      </c>
      <c r="Q2562" s="19" t="str">
        <f>TRIM(data!Q2440)</f>
        <v>2013</v>
      </c>
      <c r="R2562" s="19" t="str">
        <f>TRIM(data!R2440)</f>
        <v>Maria Charco Munoz</v>
      </c>
    </row>
    <row r="2563" spans="1:18" x14ac:dyDescent="0.3">
      <c r="A2563" s="19" t="str">
        <f>TRIM(data!A2441)</f>
        <v>2446</v>
      </c>
      <c r="B2563" s="19" t="str">
        <f>TRIM(data!B2441)</f>
        <v>IIB</v>
      </c>
      <c r="C2563" s="19" t="str">
        <f>TRIM(data!C2441)</f>
        <v>1</v>
      </c>
      <c r="D2563" s="19" t="str">
        <f>TRIM(data!D2441)</f>
        <v>18</v>
      </c>
      <c r="E2563" s="19" t="str">
        <f>TRIM(data!E2441)</f>
        <v>Solanum tuberosum (Potato)</v>
      </c>
      <c r="F2563" s="19" t="str">
        <f>TRIM(data!F2441)</f>
        <v>Solanaceae</v>
      </c>
      <c r="G2563" s="19" t="str">
        <f>TRIM(data!G2441)</f>
        <v>Solanales</v>
      </c>
      <c r="H2563" s="19" t="str">
        <f>TRIM(data!H2441)</f>
        <v>2007-2009</v>
      </c>
      <c r="I2563" s="19" t="str">
        <f>TRIM(data!I2441)</f>
        <v>Eghlid, Fars, Iran</v>
      </c>
      <c r="J2563" s="19" t="str">
        <f>TRIM(data!J2441)</f>
        <v>Iran</v>
      </c>
      <c r="K2563" s="19" t="str">
        <f>TRIM(data!K2441)</f>
        <v>Middle East</v>
      </c>
      <c r="L2563" s="19" t="str">
        <f>TRIM(data!L2441)</f>
        <v/>
      </c>
      <c r="M2563" s="19" t="str">
        <f>TRIM(data!M2441)</f>
        <v/>
      </c>
      <c r="N2563" s="19" t="str">
        <f>TRIM(data!N2441)</f>
        <v/>
      </c>
      <c r="O2563" s="19" t="str">
        <f>TRIM(data!O2441)</f>
        <v/>
      </c>
      <c r="P2563" s="19" t="str">
        <f>TRIM(data!P2441)</f>
        <v>Izadiyan 2013, https://www.jstor.org/stable/23721740</v>
      </c>
      <c r="Q2563" s="19" t="str">
        <f>TRIM(data!Q2441)</f>
        <v>2013</v>
      </c>
      <c r="R2563" s="19" t="str">
        <f>TRIM(data!R2441)</f>
        <v>Maria Charco Munoz</v>
      </c>
    </row>
    <row r="2564" spans="1:18" x14ac:dyDescent="0.3">
      <c r="A2564" s="19" t="str">
        <f>TRIM(data!A2442)</f>
        <v>2447</v>
      </c>
      <c r="B2564" s="19" t="str">
        <f>TRIM(data!B2442)</f>
        <v>IIB</v>
      </c>
      <c r="C2564" s="19" t="str">
        <f>TRIM(data!C2442)</f>
        <v>1</v>
      </c>
      <c r="D2564" s="19" t="str">
        <f>TRIM(data!D2442)</f>
        <v>19</v>
      </c>
      <c r="E2564" s="19" t="str">
        <f>TRIM(data!E2442)</f>
        <v>Solanum tuberosum (Potato)</v>
      </c>
      <c r="F2564" s="19" t="str">
        <f>TRIM(data!F2442)</f>
        <v>Solanaceae</v>
      </c>
      <c r="G2564" s="19" t="str">
        <f>TRIM(data!G2442)</f>
        <v>Solanales</v>
      </c>
      <c r="H2564" s="19" t="str">
        <f>TRIM(data!H2442)</f>
        <v>2007-2009</v>
      </c>
      <c r="I2564" s="19" t="str">
        <f>TRIM(data!I2442)</f>
        <v>Eghlid, Fars, Iran</v>
      </c>
      <c r="J2564" s="19" t="str">
        <f>TRIM(data!J2442)</f>
        <v>Iran</v>
      </c>
      <c r="K2564" s="19" t="str">
        <f>TRIM(data!K2442)</f>
        <v>Middle East</v>
      </c>
      <c r="L2564" s="19" t="str">
        <f>TRIM(data!L2442)</f>
        <v/>
      </c>
      <c r="M2564" s="19" t="str">
        <f>TRIM(data!M2442)</f>
        <v/>
      </c>
      <c r="N2564" s="19" t="str">
        <f>TRIM(data!N2442)</f>
        <v/>
      </c>
      <c r="O2564" s="19" t="str">
        <f>TRIM(data!O2442)</f>
        <v/>
      </c>
      <c r="P2564" s="19" t="str">
        <f>TRIM(data!P2442)</f>
        <v>Izadiyan 2013, https://www.jstor.org/stable/23721740</v>
      </c>
      <c r="Q2564" s="19" t="str">
        <f>TRIM(data!Q2442)</f>
        <v>2013</v>
      </c>
      <c r="R2564" s="19" t="str">
        <f>TRIM(data!R2442)</f>
        <v>Maria Charco Munoz</v>
      </c>
    </row>
    <row r="2565" spans="1:18" x14ac:dyDescent="0.3">
      <c r="A2565" s="19" t="str">
        <f>TRIM(data!A2443)</f>
        <v>2448</v>
      </c>
      <c r="B2565" s="19" t="str">
        <f>TRIM(data!B2443)</f>
        <v>IIB</v>
      </c>
      <c r="C2565" s="19" t="str">
        <f>TRIM(data!C2443)</f>
        <v>1</v>
      </c>
      <c r="D2565" s="19" t="str">
        <f>TRIM(data!D2443)</f>
        <v>2</v>
      </c>
      <c r="E2565" s="19" t="str">
        <f>TRIM(data!E2443)</f>
        <v>Solanum tuberosum (Potato)</v>
      </c>
      <c r="F2565" s="19" t="str">
        <f>TRIM(data!F2443)</f>
        <v>Solanaceae</v>
      </c>
      <c r="G2565" s="19" t="str">
        <f>TRIM(data!G2443)</f>
        <v>Solanales</v>
      </c>
      <c r="H2565" s="19" t="str">
        <f>TRIM(data!H2443)</f>
        <v>2007-2009</v>
      </c>
      <c r="I2565" s="19" t="str">
        <f>TRIM(data!I2443)</f>
        <v>Eghlid, Fars, Iran</v>
      </c>
      <c r="J2565" s="19" t="str">
        <f>TRIM(data!J2443)</f>
        <v>Iran</v>
      </c>
      <c r="K2565" s="19" t="str">
        <f>TRIM(data!K2443)</f>
        <v>Middle East</v>
      </c>
      <c r="L2565" s="19" t="str">
        <f>TRIM(data!L2443)</f>
        <v/>
      </c>
      <c r="M2565" s="19" t="str">
        <f>TRIM(data!M2443)</f>
        <v/>
      </c>
      <c r="N2565" s="19" t="str">
        <f>TRIM(data!N2443)</f>
        <v/>
      </c>
      <c r="O2565" s="19" t="str">
        <f>TRIM(data!O2443)</f>
        <v/>
      </c>
      <c r="P2565" s="19" t="str">
        <f>TRIM(data!P2443)</f>
        <v>Izadiyan 2013, https://www.jstor.org/stable/23721740</v>
      </c>
      <c r="Q2565" s="19" t="str">
        <f>TRIM(data!Q2443)</f>
        <v>2013</v>
      </c>
      <c r="R2565" s="19" t="str">
        <f>TRIM(data!R2443)</f>
        <v>Maria Charco Munoz</v>
      </c>
    </row>
    <row r="2566" spans="1:18" x14ac:dyDescent="0.3">
      <c r="A2566" s="19" t="str">
        <f>TRIM(data!A2444)</f>
        <v>2449</v>
      </c>
      <c r="B2566" s="19" t="str">
        <f>TRIM(data!B2444)</f>
        <v>IIB</v>
      </c>
      <c r="C2566" s="19" t="str">
        <f>TRIM(data!C2444)</f>
        <v>1</v>
      </c>
      <c r="D2566" s="19" t="str">
        <f>TRIM(data!D2444)</f>
        <v>20</v>
      </c>
      <c r="E2566" s="19" t="str">
        <f>TRIM(data!E2444)</f>
        <v>Solanum tuberosum (Potato)</v>
      </c>
      <c r="F2566" s="19" t="str">
        <f>TRIM(data!F2444)</f>
        <v>Solanaceae</v>
      </c>
      <c r="G2566" s="19" t="str">
        <f>TRIM(data!G2444)</f>
        <v>Solanales</v>
      </c>
      <c r="H2566" s="19" t="str">
        <f>TRIM(data!H2444)</f>
        <v>2007-2009</v>
      </c>
      <c r="I2566" s="19" t="str">
        <f>TRIM(data!I2444)</f>
        <v>Eghlid, Fars, Iran</v>
      </c>
      <c r="J2566" s="19" t="str">
        <f>TRIM(data!J2444)</f>
        <v>Iran</v>
      </c>
      <c r="K2566" s="19" t="str">
        <f>TRIM(data!K2444)</f>
        <v>Middle East</v>
      </c>
      <c r="L2566" s="19" t="str">
        <f>TRIM(data!L2444)</f>
        <v/>
      </c>
      <c r="M2566" s="19" t="str">
        <f>TRIM(data!M2444)</f>
        <v/>
      </c>
      <c r="N2566" s="19" t="str">
        <f>TRIM(data!N2444)</f>
        <v/>
      </c>
      <c r="O2566" s="19" t="str">
        <f>TRIM(data!O2444)</f>
        <v/>
      </c>
      <c r="P2566" s="19" t="str">
        <f>TRIM(data!P2444)</f>
        <v>Izadiyan 2013, https://www.jstor.org/stable/23721740</v>
      </c>
      <c r="Q2566" s="19" t="str">
        <f>TRIM(data!Q2444)</f>
        <v>2013</v>
      </c>
      <c r="R2566" s="19" t="str">
        <f>TRIM(data!R2444)</f>
        <v>Maria Charco Munoz</v>
      </c>
    </row>
    <row r="2567" spans="1:18" x14ac:dyDescent="0.3">
      <c r="A2567" s="19" t="str">
        <f>TRIM(data!A2445)</f>
        <v>2450</v>
      </c>
      <c r="B2567" s="19" t="str">
        <f>TRIM(data!B2445)</f>
        <v>IIB</v>
      </c>
      <c r="C2567" s="19" t="str">
        <f>TRIM(data!C2445)</f>
        <v>1</v>
      </c>
      <c r="D2567" s="19" t="str">
        <f>TRIM(data!D2445)</f>
        <v>21</v>
      </c>
      <c r="E2567" s="19" t="str">
        <f>TRIM(data!E2445)</f>
        <v>Solanum tuberosum (Potato)</v>
      </c>
      <c r="F2567" s="19" t="str">
        <f>TRIM(data!F2445)</f>
        <v>Solanaceae</v>
      </c>
      <c r="G2567" s="19" t="str">
        <f>TRIM(data!G2445)</f>
        <v>Solanales</v>
      </c>
      <c r="H2567" s="19" t="str">
        <f>TRIM(data!H2445)</f>
        <v>2007-2009</v>
      </c>
      <c r="I2567" s="19" t="str">
        <f>TRIM(data!I2445)</f>
        <v>Eghlid, Fars, Iran</v>
      </c>
      <c r="J2567" s="19" t="str">
        <f>TRIM(data!J2445)</f>
        <v>Iran</v>
      </c>
      <c r="K2567" s="19" t="str">
        <f>TRIM(data!K2445)</f>
        <v>Middle East</v>
      </c>
      <c r="L2567" s="19" t="str">
        <f>TRIM(data!L2445)</f>
        <v/>
      </c>
      <c r="M2567" s="19" t="str">
        <f>TRIM(data!M2445)</f>
        <v/>
      </c>
      <c r="N2567" s="19" t="str">
        <f>TRIM(data!N2445)</f>
        <v/>
      </c>
      <c r="O2567" s="19" t="str">
        <f>TRIM(data!O2445)</f>
        <v/>
      </c>
      <c r="P2567" s="19" t="str">
        <f>TRIM(data!P2445)</f>
        <v>Izadiyan 2013, https://www.jstor.org/stable/23721740</v>
      </c>
      <c r="Q2567" s="19" t="str">
        <f>TRIM(data!Q2445)</f>
        <v>2013</v>
      </c>
      <c r="R2567" s="19" t="str">
        <f>TRIM(data!R2445)</f>
        <v>Maria Charco Munoz</v>
      </c>
    </row>
    <row r="2568" spans="1:18" x14ac:dyDescent="0.3">
      <c r="A2568" s="19" t="str">
        <f>TRIM(data!A2446)</f>
        <v>2451</v>
      </c>
      <c r="B2568" s="19" t="str">
        <f>TRIM(data!B2446)</f>
        <v>IIB</v>
      </c>
      <c r="C2568" s="19" t="str">
        <f>TRIM(data!C2446)</f>
        <v>1</v>
      </c>
      <c r="D2568" s="19" t="str">
        <f>TRIM(data!D2446)</f>
        <v>22</v>
      </c>
      <c r="E2568" s="19" t="str">
        <f>TRIM(data!E2446)</f>
        <v>Solanum tuberosum (Potato)</v>
      </c>
      <c r="F2568" s="19" t="str">
        <f>TRIM(data!F2446)</f>
        <v>Solanaceae</v>
      </c>
      <c r="G2568" s="19" t="str">
        <f>TRIM(data!G2446)</f>
        <v>Solanales</v>
      </c>
      <c r="H2568" s="19" t="str">
        <f>TRIM(data!H2446)</f>
        <v>2007-2009</v>
      </c>
      <c r="I2568" s="19" t="str">
        <f>TRIM(data!I2446)</f>
        <v>Eghlid, Fars, Iran</v>
      </c>
      <c r="J2568" s="19" t="str">
        <f>TRIM(data!J2446)</f>
        <v>Iran</v>
      </c>
      <c r="K2568" s="19" t="str">
        <f>TRIM(data!K2446)</f>
        <v>Middle East</v>
      </c>
      <c r="L2568" s="19" t="str">
        <f>TRIM(data!L2446)</f>
        <v/>
      </c>
      <c r="M2568" s="19" t="str">
        <f>TRIM(data!M2446)</f>
        <v/>
      </c>
      <c r="N2568" s="19" t="str">
        <f>TRIM(data!N2446)</f>
        <v/>
      </c>
      <c r="O2568" s="19" t="str">
        <f>TRIM(data!O2446)</f>
        <v/>
      </c>
      <c r="P2568" s="19" t="str">
        <f>TRIM(data!P2446)</f>
        <v>Izadiyan 2013, https://www.jstor.org/stable/23721740</v>
      </c>
      <c r="Q2568" s="19" t="str">
        <f>TRIM(data!Q2446)</f>
        <v>2013</v>
      </c>
      <c r="R2568" s="19" t="str">
        <f>TRIM(data!R2446)</f>
        <v>Maria Charco Munoz</v>
      </c>
    </row>
    <row r="2569" spans="1:18" x14ac:dyDescent="0.3">
      <c r="A2569" s="19" t="str">
        <f>TRIM(data!A2447)</f>
        <v>2452</v>
      </c>
      <c r="B2569" s="19" t="str">
        <f>TRIM(data!B2447)</f>
        <v>IIB</v>
      </c>
      <c r="C2569" s="19" t="str">
        <f>TRIM(data!C2447)</f>
        <v>1</v>
      </c>
      <c r="D2569" s="19" t="str">
        <f>TRIM(data!D2447)</f>
        <v>23</v>
      </c>
      <c r="E2569" s="19" t="str">
        <f>TRIM(data!E2447)</f>
        <v>Solanum tuberosum (Potato)</v>
      </c>
      <c r="F2569" s="19" t="str">
        <f>TRIM(data!F2447)</f>
        <v>Solanaceae</v>
      </c>
      <c r="G2569" s="19" t="str">
        <f>TRIM(data!G2447)</f>
        <v>Solanales</v>
      </c>
      <c r="H2569" s="19" t="str">
        <f>TRIM(data!H2447)</f>
        <v>2007-2009</v>
      </c>
      <c r="I2569" s="19" t="str">
        <f>TRIM(data!I2447)</f>
        <v>Eghlid, Fars, Iran</v>
      </c>
      <c r="J2569" s="19" t="str">
        <f>TRIM(data!J2447)</f>
        <v>Iran</v>
      </c>
      <c r="K2569" s="19" t="str">
        <f>TRIM(data!K2447)</f>
        <v>Middle East</v>
      </c>
      <c r="L2569" s="19" t="str">
        <f>TRIM(data!L2447)</f>
        <v/>
      </c>
      <c r="M2569" s="19" t="str">
        <f>TRIM(data!M2447)</f>
        <v/>
      </c>
      <c r="N2569" s="19" t="str">
        <f>TRIM(data!N2447)</f>
        <v/>
      </c>
      <c r="O2569" s="19" t="str">
        <f>TRIM(data!O2447)</f>
        <v/>
      </c>
      <c r="P2569" s="19" t="str">
        <f>TRIM(data!P2447)</f>
        <v>Izadiyan 2013, https://www.jstor.org/stable/23721740</v>
      </c>
      <c r="Q2569" s="19" t="str">
        <f>TRIM(data!Q2447)</f>
        <v>2013</v>
      </c>
      <c r="R2569" s="19" t="str">
        <f>TRIM(data!R2447)</f>
        <v>Maria Charco Munoz</v>
      </c>
    </row>
    <row r="2570" spans="1:18" x14ac:dyDescent="0.3">
      <c r="A2570" s="19" t="str">
        <f>TRIM(data!A2448)</f>
        <v>2453</v>
      </c>
      <c r="B2570" s="19" t="str">
        <f>TRIM(data!B2448)</f>
        <v>IIB</v>
      </c>
      <c r="C2570" s="19" t="str">
        <f>TRIM(data!C2448)</f>
        <v>1</v>
      </c>
      <c r="D2570" s="19" t="str">
        <f>TRIM(data!D2448)</f>
        <v>24</v>
      </c>
      <c r="E2570" s="19" t="str">
        <f>TRIM(data!E2448)</f>
        <v>Solanum tuberosum (Potato)</v>
      </c>
      <c r="F2570" s="19" t="str">
        <f>TRIM(data!F2448)</f>
        <v>Solanaceae</v>
      </c>
      <c r="G2570" s="19" t="str">
        <f>TRIM(data!G2448)</f>
        <v>Solanales</v>
      </c>
      <c r="H2570" s="19" t="str">
        <f>TRIM(data!H2448)</f>
        <v>2007-2009</v>
      </c>
      <c r="I2570" s="19" t="str">
        <f>TRIM(data!I2448)</f>
        <v>Eghlid, Fars, Iran</v>
      </c>
      <c r="J2570" s="19" t="str">
        <f>TRIM(data!J2448)</f>
        <v>Iran</v>
      </c>
      <c r="K2570" s="19" t="str">
        <f>TRIM(data!K2448)</f>
        <v>Middle East</v>
      </c>
      <c r="L2570" s="19" t="str">
        <f>TRIM(data!L2448)</f>
        <v/>
      </c>
      <c r="M2570" s="19" t="str">
        <f>TRIM(data!M2448)</f>
        <v/>
      </c>
      <c r="N2570" s="19" t="str">
        <f>TRIM(data!N2448)</f>
        <v/>
      </c>
      <c r="O2570" s="19" t="str">
        <f>TRIM(data!O2448)</f>
        <v/>
      </c>
      <c r="P2570" s="19" t="str">
        <f>TRIM(data!P2448)</f>
        <v>Izadiyan 2013, https://www.jstor.org/stable/23721740</v>
      </c>
      <c r="Q2570" s="19" t="str">
        <f>TRIM(data!Q2448)</f>
        <v>2013</v>
      </c>
      <c r="R2570" s="19" t="str">
        <f>TRIM(data!R2448)</f>
        <v>Maria Charco Munoz</v>
      </c>
    </row>
    <row r="2571" spans="1:18" x14ac:dyDescent="0.3">
      <c r="A2571" s="19" t="str">
        <f>TRIM(data!A2449)</f>
        <v>2454</v>
      </c>
      <c r="B2571" s="19" t="str">
        <f>TRIM(data!B2449)</f>
        <v>IIB</v>
      </c>
      <c r="C2571" s="19" t="str">
        <f>TRIM(data!C2449)</f>
        <v>1</v>
      </c>
      <c r="D2571" s="19" t="str">
        <f>TRIM(data!D2449)</f>
        <v>25</v>
      </c>
      <c r="E2571" s="19" t="str">
        <f>TRIM(data!E2449)</f>
        <v>Solanum tuberosum (Potato)</v>
      </c>
      <c r="F2571" s="19" t="str">
        <f>TRIM(data!F2449)</f>
        <v>Solanaceae</v>
      </c>
      <c r="G2571" s="19" t="str">
        <f>TRIM(data!G2449)</f>
        <v>Solanales</v>
      </c>
      <c r="H2571" s="19" t="str">
        <f>TRIM(data!H2449)</f>
        <v>2007-2009</v>
      </c>
      <c r="I2571" s="19" t="str">
        <f>TRIM(data!I2449)</f>
        <v>Eghlid, Fars, Iran</v>
      </c>
      <c r="J2571" s="19" t="str">
        <f>TRIM(data!J2449)</f>
        <v>Iran</v>
      </c>
      <c r="K2571" s="19" t="str">
        <f>TRIM(data!K2449)</f>
        <v>Middle East</v>
      </c>
      <c r="L2571" s="19" t="str">
        <f>TRIM(data!L2449)</f>
        <v/>
      </c>
      <c r="M2571" s="19" t="str">
        <f>TRIM(data!M2449)</f>
        <v/>
      </c>
      <c r="N2571" s="19" t="str">
        <f>TRIM(data!N2449)</f>
        <v/>
      </c>
      <c r="O2571" s="19" t="str">
        <f>TRIM(data!O2449)</f>
        <v/>
      </c>
      <c r="P2571" s="19" t="str">
        <f>TRIM(data!P2449)</f>
        <v>Izadiyan 2013, https://www.jstor.org/stable/23721740</v>
      </c>
      <c r="Q2571" s="19" t="str">
        <f>TRIM(data!Q2449)</f>
        <v>2013</v>
      </c>
      <c r="R2571" s="19" t="str">
        <f>TRIM(data!R2449)</f>
        <v>Maria Charco Munoz</v>
      </c>
    </row>
    <row r="2572" spans="1:18" x14ac:dyDescent="0.3">
      <c r="A2572" s="19" t="str">
        <f>TRIM(data!A2450)</f>
        <v>2455</v>
      </c>
      <c r="B2572" s="19" t="str">
        <f>TRIM(data!B2450)</f>
        <v>IIB</v>
      </c>
      <c r="C2572" s="19" t="str">
        <f>TRIM(data!C2450)</f>
        <v>1</v>
      </c>
      <c r="D2572" s="19" t="str">
        <f>TRIM(data!D2450)</f>
        <v>26</v>
      </c>
      <c r="E2572" s="19" t="str">
        <f>TRIM(data!E2450)</f>
        <v>Solanum tuberosum (Potato)</v>
      </c>
      <c r="F2572" s="19" t="str">
        <f>TRIM(data!F2450)</f>
        <v>Solanaceae</v>
      </c>
      <c r="G2572" s="19" t="str">
        <f>TRIM(data!G2450)</f>
        <v>Solanales</v>
      </c>
      <c r="H2572" s="19" t="str">
        <f>TRIM(data!H2450)</f>
        <v>2007-2009</v>
      </c>
      <c r="I2572" s="19" t="str">
        <f>TRIM(data!I2450)</f>
        <v>Eghlid, Fars, Iran</v>
      </c>
      <c r="J2572" s="19" t="str">
        <f>TRIM(data!J2450)</f>
        <v>Iran</v>
      </c>
      <c r="K2572" s="19" t="str">
        <f>TRIM(data!K2450)</f>
        <v>Middle East</v>
      </c>
      <c r="L2572" s="19" t="str">
        <f>TRIM(data!L2450)</f>
        <v/>
      </c>
      <c r="M2572" s="19" t="str">
        <f>TRIM(data!M2450)</f>
        <v/>
      </c>
      <c r="N2572" s="19" t="str">
        <f>TRIM(data!N2450)</f>
        <v/>
      </c>
      <c r="O2572" s="19" t="str">
        <f>TRIM(data!O2450)</f>
        <v/>
      </c>
      <c r="P2572" s="19" t="str">
        <f>TRIM(data!P2450)</f>
        <v>Izadiyan 2013, https://www.jstor.org/stable/23721740</v>
      </c>
      <c r="Q2572" s="19" t="str">
        <f>TRIM(data!Q2450)</f>
        <v>2013</v>
      </c>
      <c r="R2572" s="19" t="str">
        <f>TRIM(data!R2450)</f>
        <v>Maria Charco Munoz</v>
      </c>
    </row>
    <row r="2573" spans="1:18" x14ac:dyDescent="0.3">
      <c r="A2573" s="19" t="str">
        <f>TRIM(data!A2451)</f>
        <v>2456</v>
      </c>
      <c r="B2573" s="19" t="str">
        <f>TRIM(data!B2451)</f>
        <v>IIB</v>
      </c>
      <c r="C2573" s="19" t="str">
        <f>TRIM(data!C2451)</f>
        <v>1</v>
      </c>
      <c r="D2573" s="19" t="str">
        <f>TRIM(data!D2451)</f>
        <v>27</v>
      </c>
      <c r="E2573" s="19" t="str">
        <f>TRIM(data!E2451)</f>
        <v>Solanum tuberosum (Potato)</v>
      </c>
      <c r="F2573" s="19" t="str">
        <f>TRIM(data!F2451)</f>
        <v>Solanaceae</v>
      </c>
      <c r="G2573" s="19" t="str">
        <f>TRIM(data!G2451)</f>
        <v>Solanales</v>
      </c>
      <c r="H2573" s="19" t="str">
        <f>TRIM(data!H2451)</f>
        <v>2007-2009</v>
      </c>
      <c r="I2573" s="19" t="str">
        <f>TRIM(data!I2451)</f>
        <v>Eghlid, Fars, Iran</v>
      </c>
      <c r="J2573" s="19" t="str">
        <f>TRIM(data!J2451)</f>
        <v>Iran</v>
      </c>
      <c r="K2573" s="19" t="str">
        <f>TRIM(data!K2451)</f>
        <v>Middle East</v>
      </c>
      <c r="L2573" s="19" t="str">
        <f>TRIM(data!L2451)</f>
        <v/>
      </c>
      <c r="M2573" s="19" t="str">
        <f>TRIM(data!M2451)</f>
        <v/>
      </c>
      <c r="N2573" s="19" t="str">
        <f>TRIM(data!N2451)</f>
        <v/>
      </c>
      <c r="O2573" s="19" t="str">
        <f>TRIM(data!O2451)</f>
        <v/>
      </c>
      <c r="P2573" s="19" t="str">
        <f>TRIM(data!P2451)</f>
        <v>Izadiyan 2013, https://www.jstor.org/stable/23721740</v>
      </c>
      <c r="Q2573" s="19" t="str">
        <f>TRIM(data!Q2451)</f>
        <v>2013</v>
      </c>
      <c r="R2573" s="19" t="str">
        <f>TRIM(data!R2451)</f>
        <v>Maria Charco Munoz</v>
      </c>
    </row>
    <row r="2574" spans="1:18" x14ac:dyDescent="0.3">
      <c r="A2574" s="19" t="str">
        <f>TRIM(data!A2452)</f>
        <v>2457</v>
      </c>
      <c r="B2574" s="19" t="str">
        <f>TRIM(data!B2452)</f>
        <v>IIB</v>
      </c>
      <c r="C2574" s="19" t="str">
        <f>TRIM(data!C2452)</f>
        <v>1</v>
      </c>
      <c r="D2574" s="19" t="str">
        <f>TRIM(data!D2452)</f>
        <v>28</v>
      </c>
      <c r="E2574" s="19" t="str">
        <f>TRIM(data!E2452)</f>
        <v>Solanum tuberosum (Potato)</v>
      </c>
      <c r="F2574" s="19" t="str">
        <f>TRIM(data!F2452)</f>
        <v>Solanaceae</v>
      </c>
      <c r="G2574" s="19" t="str">
        <f>TRIM(data!G2452)</f>
        <v>Solanales</v>
      </c>
      <c r="H2574" s="19" t="str">
        <f>TRIM(data!H2452)</f>
        <v>2007-2009</v>
      </c>
      <c r="I2574" s="19" t="str">
        <f>TRIM(data!I2452)</f>
        <v>Eghlid, Fars, Iran</v>
      </c>
      <c r="J2574" s="19" t="str">
        <f>TRIM(data!J2452)</f>
        <v>Iran</v>
      </c>
      <c r="K2574" s="19" t="str">
        <f>TRIM(data!K2452)</f>
        <v>Middle East</v>
      </c>
      <c r="L2574" s="19" t="str">
        <f>TRIM(data!L2452)</f>
        <v/>
      </c>
      <c r="M2574" s="19" t="str">
        <f>TRIM(data!M2452)</f>
        <v/>
      </c>
      <c r="N2574" s="19" t="str">
        <f>TRIM(data!N2452)</f>
        <v/>
      </c>
      <c r="O2574" s="19" t="str">
        <f>TRIM(data!O2452)</f>
        <v/>
      </c>
      <c r="P2574" s="19" t="str">
        <f>TRIM(data!P2452)</f>
        <v>Izadiyan 2013, https://www.jstor.org/stable/23721740</v>
      </c>
      <c r="Q2574" s="19" t="str">
        <f>TRIM(data!Q2452)</f>
        <v>2013</v>
      </c>
      <c r="R2574" s="19" t="str">
        <f>TRIM(data!R2452)</f>
        <v>Maria Charco Munoz</v>
      </c>
    </row>
    <row r="2575" spans="1:18" x14ac:dyDescent="0.3">
      <c r="A2575" s="19" t="str">
        <f>TRIM(data!A2453)</f>
        <v>2458</v>
      </c>
      <c r="B2575" s="19" t="str">
        <f>TRIM(data!B2453)</f>
        <v>IIB</v>
      </c>
      <c r="C2575" s="19" t="str">
        <f>TRIM(data!C2453)</f>
        <v>1</v>
      </c>
      <c r="D2575" s="19" t="str">
        <f>TRIM(data!D2453)</f>
        <v>29</v>
      </c>
      <c r="E2575" s="19" t="str">
        <f>TRIM(data!E2453)</f>
        <v>Solanum tuberosum (Potato)</v>
      </c>
      <c r="F2575" s="19" t="str">
        <f>TRIM(data!F2453)</f>
        <v>Solanaceae</v>
      </c>
      <c r="G2575" s="19" t="str">
        <f>TRIM(data!G2453)</f>
        <v>Solanales</v>
      </c>
      <c r="H2575" s="19" t="str">
        <f>TRIM(data!H2453)</f>
        <v>2007-2009</v>
      </c>
      <c r="I2575" s="19" t="str">
        <f>TRIM(data!I2453)</f>
        <v>Eghlid, Fars, Iran</v>
      </c>
      <c r="J2575" s="19" t="str">
        <f>TRIM(data!J2453)</f>
        <v>Iran</v>
      </c>
      <c r="K2575" s="19" t="str">
        <f>TRIM(data!K2453)</f>
        <v>Middle East</v>
      </c>
      <c r="L2575" s="19" t="str">
        <f>TRIM(data!L2453)</f>
        <v/>
      </c>
      <c r="M2575" s="19" t="str">
        <f>TRIM(data!M2453)</f>
        <v/>
      </c>
      <c r="N2575" s="19" t="str">
        <f>TRIM(data!N2453)</f>
        <v/>
      </c>
      <c r="O2575" s="19" t="str">
        <f>TRIM(data!O2453)</f>
        <v/>
      </c>
      <c r="P2575" s="19" t="str">
        <f>TRIM(data!P2453)</f>
        <v>Izadiyan 2013, https://www.jstor.org/stable/23721740</v>
      </c>
      <c r="Q2575" s="19" t="str">
        <f>TRIM(data!Q2453)</f>
        <v>2013</v>
      </c>
      <c r="R2575" s="19" t="str">
        <f>TRIM(data!R2453)</f>
        <v>Maria Charco Munoz</v>
      </c>
    </row>
    <row r="2576" spans="1:18" x14ac:dyDescent="0.3">
      <c r="A2576" s="19" t="str">
        <f>TRIM(data!A2454)</f>
        <v>2459</v>
      </c>
      <c r="B2576" s="19" t="str">
        <f>TRIM(data!B2454)</f>
        <v>IIB</v>
      </c>
      <c r="C2576" s="19" t="str">
        <f>TRIM(data!C2454)</f>
        <v>1</v>
      </c>
      <c r="D2576" s="19" t="str">
        <f>TRIM(data!D2454)</f>
        <v>3</v>
      </c>
      <c r="E2576" s="19" t="str">
        <f>TRIM(data!E2454)</f>
        <v>Solanum tuberosum (Potato)</v>
      </c>
      <c r="F2576" s="19" t="str">
        <f>TRIM(data!F2454)</f>
        <v>Solanaceae</v>
      </c>
      <c r="G2576" s="19" t="str">
        <f>TRIM(data!G2454)</f>
        <v>Solanales</v>
      </c>
      <c r="H2576" s="19" t="str">
        <f>TRIM(data!H2454)</f>
        <v>2007-2009</v>
      </c>
      <c r="I2576" s="19" t="str">
        <f>TRIM(data!I2454)</f>
        <v>Eghlid, Fars, Iran</v>
      </c>
      <c r="J2576" s="19" t="str">
        <f>TRIM(data!J2454)</f>
        <v>Iran</v>
      </c>
      <c r="K2576" s="19" t="str">
        <f>TRIM(data!K2454)</f>
        <v>Middle East</v>
      </c>
      <c r="L2576" s="19" t="str">
        <f>TRIM(data!L2454)</f>
        <v/>
      </c>
      <c r="M2576" s="19" t="str">
        <f>TRIM(data!M2454)</f>
        <v/>
      </c>
      <c r="N2576" s="19" t="str">
        <f>TRIM(data!N2454)</f>
        <v/>
      </c>
      <c r="O2576" s="19" t="str">
        <f>TRIM(data!O2454)</f>
        <v/>
      </c>
      <c r="P2576" s="19" t="str">
        <f>TRIM(data!P2454)</f>
        <v>Izadiyan 2013, https://www.jstor.org/stable/23721740</v>
      </c>
      <c r="Q2576" s="19" t="str">
        <f>TRIM(data!Q2454)</f>
        <v>2013</v>
      </c>
      <c r="R2576" s="19" t="str">
        <f>TRIM(data!R2454)</f>
        <v>Maria Charco Munoz</v>
      </c>
    </row>
    <row r="2577" spans="1:18" x14ac:dyDescent="0.3">
      <c r="A2577" s="19" t="str">
        <f>TRIM(data!A2455)</f>
        <v>2460</v>
      </c>
      <c r="B2577" s="19" t="str">
        <f>TRIM(data!B2455)</f>
        <v>IIB</v>
      </c>
      <c r="C2577" s="19" t="str">
        <f>TRIM(data!C2455)</f>
        <v>1</v>
      </c>
      <c r="D2577" s="19" t="str">
        <f>TRIM(data!D2455)</f>
        <v>30</v>
      </c>
      <c r="E2577" s="19" t="str">
        <f>TRIM(data!E2455)</f>
        <v>Solanum tuberosum (Potato)</v>
      </c>
      <c r="F2577" s="19" t="str">
        <f>TRIM(data!F2455)</f>
        <v>Solanaceae</v>
      </c>
      <c r="G2577" s="19" t="str">
        <f>TRIM(data!G2455)</f>
        <v>Solanales</v>
      </c>
      <c r="H2577" s="19" t="str">
        <f>TRIM(data!H2455)</f>
        <v>2007-2009</v>
      </c>
      <c r="I2577" s="19" t="str">
        <f>TRIM(data!I2455)</f>
        <v>Eghlid, Fars, Iran</v>
      </c>
      <c r="J2577" s="19" t="str">
        <f>TRIM(data!J2455)</f>
        <v>Iran</v>
      </c>
      <c r="K2577" s="19" t="str">
        <f>TRIM(data!K2455)</f>
        <v>Middle East</v>
      </c>
      <c r="L2577" s="19" t="str">
        <f>TRIM(data!L2455)</f>
        <v/>
      </c>
      <c r="M2577" s="19" t="str">
        <f>TRIM(data!M2455)</f>
        <v/>
      </c>
      <c r="N2577" s="19" t="str">
        <f>TRIM(data!N2455)</f>
        <v/>
      </c>
      <c r="O2577" s="19" t="str">
        <f>TRIM(data!O2455)</f>
        <v/>
      </c>
      <c r="P2577" s="19" t="str">
        <f>TRIM(data!P2455)</f>
        <v>Izadiyan 2013, https://www.jstor.org/stable/23721740</v>
      </c>
      <c r="Q2577" s="19" t="str">
        <f>TRIM(data!Q2455)</f>
        <v>2013</v>
      </c>
      <c r="R2577" s="19" t="str">
        <f>TRIM(data!R2455)</f>
        <v>Maria Charco Munoz</v>
      </c>
    </row>
    <row r="2578" spans="1:18" x14ac:dyDescent="0.3">
      <c r="A2578" s="19" t="str">
        <f>TRIM(data!A2456)</f>
        <v>2461</v>
      </c>
      <c r="B2578" s="19" t="str">
        <f>TRIM(data!B2456)</f>
        <v>IIB</v>
      </c>
      <c r="C2578" s="19" t="str">
        <f>TRIM(data!C2456)</f>
        <v>1</v>
      </c>
      <c r="D2578" s="19" t="str">
        <f>TRIM(data!D2456)</f>
        <v>31</v>
      </c>
      <c r="E2578" s="19" t="str">
        <f>TRIM(data!E2456)</f>
        <v>Solanum tuberosum (Potato)</v>
      </c>
      <c r="F2578" s="19" t="str">
        <f>TRIM(data!F2456)</f>
        <v>Solanaceae</v>
      </c>
      <c r="G2578" s="19" t="str">
        <f>TRIM(data!G2456)</f>
        <v>Solanales</v>
      </c>
      <c r="H2578" s="19" t="str">
        <f>TRIM(data!H2456)</f>
        <v>2007-2009</v>
      </c>
      <c r="I2578" s="19" t="str">
        <f>TRIM(data!I2456)</f>
        <v>Eghlid, Fars, Iran</v>
      </c>
      <c r="J2578" s="19" t="str">
        <f>TRIM(data!J2456)</f>
        <v>Iran</v>
      </c>
      <c r="K2578" s="19" t="str">
        <f>TRIM(data!K2456)</f>
        <v>Middle East</v>
      </c>
      <c r="L2578" s="19" t="str">
        <f>TRIM(data!L2456)</f>
        <v/>
      </c>
      <c r="M2578" s="19" t="str">
        <f>TRIM(data!M2456)</f>
        <v/>
      </c>
      <c r="N2578" s="19" t="str">
        <f>TRIM(data!N2456)</f>
        <v/>
      </c>
      <c r="O2578" s="19" t="str">
        <f>TRIM(data!O2456)</f>
        <v/>
      </c>
      <c r="P2578" s="19" t="str">
        <f>TRIM(data!P2456)</f>
        <v>Izadiyan 2013, https://www.jstor.org/stable/23721740</v>
      </c>
      <c r="Q2578" s="19" t="str">
        <f>TRIM(data!Q2456)</f>
        <v>2013</v>
      </c>
      <c r="R2578" s="19" t="str">
        <f>TRIM(data!R2456)</f>
        <v>Maria Charco Munoz</v>
      </c>
    </row>
    <row r="2579" spans="1:18" x14ac:dyDescent="0.3">
      <c r="A2579" s="19" t="str">
        <f>TRIM(data!A2457)</f>
        <v>2462</v>
      </c>
      <c r="B2579" s="19" t="str">
        <f>TRIM(data!B2457)</f>
        <v>IIB</v>
      </c>
      <c r="C2579" s="19" t="str">
        <f>TRIM(data!C2457)</f>
        <v>1</v>
      </c>
      <c r="D2579" s="19" t="str">
        <f>TRIM(data!D2457)</f>
        <v>32</v>
      </c>
      <c r="E2579" s="19" t="str">
        <f>TRIM(data!E2457)</f>
        <v>Solanum tuberosum (Potato)</v>
      </c>
      <c r="F2579" s="19" t="str">
        <f>TRIM(data!F2457)</f>
        <v>Solanaceae</v>
      </c>
      <c r="G2579" s="19" t="str">
        <f>TRIM(data!G2457)</f>
        <v>Solanales</v>
      </c>
      <c r="H2579" s="19" t="str">
        <f>TRIM(data!H2457)</f>
        <v>2007-2009</v>
      </c>
      <c r="I2579" s="19" t="str">
        <f>TRIM(data!I2457)</f>
        <v>Eghlid, Fars, Iran</v>
      </c>
      <c r="J2579" s="19" t="str">
        <f>TRIM(data!J2457)</f>
        <v>Iran</v>
      </c>
      <c r="K2579" s="19" t="str">
        <f>TRIM(data!K2457)</f>
        <v>Middle East</v>
      </c>
      <c r="L2579" s="19" t="str">
        <f>TRIM(data!L2457)</f>
        <v/>
      </c>
      <c r="M2579" s="19" t="str">
        <f>TRIM(data!M2457)</f>
        <v/>
      </c>
      <c r="N2579" s="19" t="str">
        <f>TRIM(data!N2457)</f>
        <v/>
      </c>
      <c r="O2579" s="19" t="str">
        <f>TRIM(data!O2457)</f>
        <v/>
      </c>
      <c r="P2579" s="19" t="str">
        <f>TRIM(data!P2457)</f>
        <v>Izadiyan 2013, https://www.jstor.org/stable/23721740</v>
      </c>
      <c r="Q2579" s="19" t="str">
        <f>TRIM(data!Q2457)</f>
        <v>2013</v>
      </c>
      <c r="R2579" s="19" t="str">
        <f>TRIM(data!R2457)</f>
        <v>Maria Charco Munoz</v>
      </c>
    </row>
    <row r="2580" spans="1:18" x14ac:dyDescent="0.3">
      <c r="A2580" s="19" t="str">
        <f>TRIM(data!A2458)</f>
        <v>2463</v>
      </c>
      <c r="B2580" s="19" t="str">
        <f>TRIM(data!B2458)</f>
        <v>IIB</v>
      </c>
      <c r="C2580" s="19" t="str">
        <f>TRIM(data!C2458)</f>
        <v>1</v>
      </c>
      <c r="D2580" s="19" t="str">
        <f>TRIM(data!D2458)</f>
        <v>33</v>
      </c>
      <c r="E2580" s="19" t="str">
        <f>TRIM(data!E2458)</f>
        <v>Solanum tuberosum (Potato)</v>
      </c>
      <c r="F2580" s="19" t="str">
        <f>TRIM(data!F2458)</f>
        <v>Solanaceae</v>
      </c>
      <c r="G2580" s="19" t="str">
        <f>TRIM(data!G2458)</f>
        <v>Solanales</v>
      </c>
      <c r="H2580" s="19" t="str">
        <f>TRIM(data!H2458)</f>
        <v>2007-2009</v>
      </c>
      <c r="I2580" s="19" t="str">
        <f>TRIM(data!I2458)</f>
        <v>Eghlid, Fars, Iran</v>
      </c>
      <c r="J2580" s="19" t="str">
        <f>TRIM(data!J2458)</f>
        <v>Iran</v>
      </c>
      <c r="K2580" s="19" t="str">
        <f>TRIM(data!K2458)</f>
        <v>Middle East</v>
      </c>
      <c r="L2580" s="19" t="str">
        <f>TRIM(data!L2458)</f>
        <v/>
      </c>
      <c r="M2580" s="19" t="str">
        <f>TRIM(data!M2458)</f>
        <v/>
      </c>
      <c r="N2580" s="19" t="str">
        <f>TRIM(data!N2458)</f>
        <v/>
      </c>
      <c r="O2580" s="19" t="str">
        <f>TRIM(data!O2458)</f>
        <v/>
      </c>
      <c r="P2580" s="19" t="str">
        <f>TRIM(data!P2458)</f>
        <v>Izadiyan 2013, https://www.jstor.org/stable/23721740</v>
      </c>
      <c r="Q2580" s="19" t="str">
        <f>TRIM(data!Q2458)</f>
        <v>2013</v>
      </c>
      <c r="R2580" s="19" t="str">
        <f>TRIM(data!R2458)</f>
        <v>Maria Charco Munoz</v>
      </c>
    </row>
    <row r="2581" spans="1:18" x14ac:dyDescent="0.3">
      <c r="A2581" s="19" t="str">
        <f>TRIM(data!A2459)</f>
        <v>2464</v>
      </c>
      <c r="B2581" s="19" t="str">
        <f>TRIM(data!B2459)</f>
        <v>IIB</v>
      </c>
      <c r="C2581" s="19" t="str">
        <f>TRIM(data!C2459)</f>
        <v>1</v>
      </c>
      <c r="D2581" s="19" t="str">
        <f>TRIM(data!D2459)</f>
        <v>34</v>
      </c>
      <c r="E2581" s="19" t="str">
        <f>TRIM(data!E2459)</f>
        <v>Solanum tuberosum (Potato)</v>
      </c>
      <c r="F2581" s="19" t="str">
        <f>TRIM(data!F2459)</f>
        <v>Solanaceae</v>
      </c>
      <c r="G2581" s="19" t="str">
        <f>TRIM(data!G2459)</f>
        <v>Solanales</v>
      </c>
      <c r="H2581" s="19" t="str">
        <f>TRIM(data!H2459)</f>
        <v>2007-2009</v>
      </c>
      <c r="I2581" s="19" t="str">
        <f>TRIM(data!I2459)</f>
        <v>Eghlid, Fars, Iran</v>
      </c>
      <c r="J2581" s="19" t="str">
        <f>TRIM(data!J2459)</f>
        <v>Iran</v>
      </c>
      <c r="K2581" s="19" t="str">
        <f>TRIM(data!K2459)</f>
        <v>Middle East</v>
      </c>
      <c r="L2581" s="19" t="str">
        <f>TRIM(data!L2459)</f>
        <v/>
      </c>
      <c r="M2581" s="19" t="str">
        <f>TRIM(data!M2459)</f>
        <v/>
      </c>
      <c r="N2581" s="19" t="str">
        <f>TRIM(data!N2459)</f>
        <v/>
      </c>
      <c r="O2581" s="19" t="str">
        <f>TRIM(data!O2459)</f>
        <v/>
      </c>
      <c r="P2581" s="19" t="str">
        <f>TRIM(data!P2459)</f>
        <v>Izadiyan 2013, https://www.jstor.org/stable/23721740</v>
      </c>
      <c r="Q2581" s="19" t="str">
        <f>TRIM(data!Q2459)</f>
        <v>2013</v>
      </c>
      <c r="R2581" s="19" t="str">
        <f>TRIM(data!R2459)</f>
        <v>Maria Charco Munoz</v>
      </c>
    </row>
    <row r="2582" spans="1:18" x14ac:dyDescent="0.3">
      <c r="A2582" s="19" t="str">
        <f>TRIM(data!A2460)</f>
        <v>2465</v>
      </c>
      <c r="B2582" s="19" t="str">
        <f>TRIM(data!B2460)</f>
        <v>IIB</v>
      </c>
      <c r="C2582" s="19" t="str">
        <f>TRIM(data!C2460)</f>
        <v>1</v>
      </c>
      <c r="D2582" s="19" t="str">
        <f>TRIM(data!D2460)</f>
        <v>35</v>
      </c>
      <c r="E2582" s="19" t="str">
        <f>TRIM(data!E2460)</f>
        <v>Solanum tuberosum (Potato)</v>
      </c>
      <c r="F2582" s="19" t="str">
        <f>TRIM(data!F2460)</f>
        <v>Solanaceae</v>
      </c>
      <c r="G2582" s="19" t="str">
        <f>TRIM(data!G2460)</f>
        <v>Solanales</v>
      </c>
      <c r="H2582" s="19" t="str">
        <f>TRIM(data!H2460)</f>
        <v>2007-2009</v>
      </c>
      <c r="I2582" s="19" t="str">
        <f>TRIM(data!I2460)</f>
        <v>Eghlid, Fars, Iran</v>
      </c>
      <c r="J2582" s="19" t="str">
        <f>TRIM(data!J2460)</f>
        <v>Iran</v>
      </c>
      <c r="K2582" s="19" t="str">
        <f>TRIM(data!K2460)</f>
        <v>Middle East</v>
      </c>
      <c r="L2582" s="19" t="str">
        <f>TRIM(data!L2460)</f>
        <v/>
      </c>
      <c r="M2582" s="19" t="str">
        <f>TRIM(data!M2460)</f>
        <v/>
      </c>
      <c r="N2582" s="19" t="str">
        <f>TRIM(data!N2460)</f>
        <v/>
      </c>
      <c r="O2582" s="19" t="str">
        <f>TRIM(data!O2460)</f>
        <v/>
      </c>
      <c r="P2582" s="19" t="str">
        <f>TRIM(data!P2460)</f>
        <v>Izadiyan 2013, https://www.jstor.org/stable/23721740</v>
      </c>
      <c r="Q2582" s="19" t="str">
        <f>TRIM(data!Q2460)</f>
        <v>2013</v>
      </c>
      <c r="R2582" s="19" t="str">
        <f>TRIM(data!R2460)</f>
        <v>Maria Charco Munoz</v>
      </c>
    </row>
    <row r="2583" spans="1:18" x14ac:dyDescent="0.3">
      <c r="A2583" s="19" t="str">
        <f>TRIM(data!A2461)</f>
        <v>2466</v>
      </c>
      <c r="B2583" s="19" t="str">
        <f>TRIM(data!B2461)</f>
        <v>IIB</v>
      </c>
      <c r="C2583" s="19" t="str">
        <f>TRIM(data!C2461)</f>
        <v>1</v>
      </c>
      <c r="D2583" s="19" t="str">
        <f>TRIM(data!D2461)</f>
        <v>36</v>
      </c>
      <c r="E2583" s="19" t="str">
        <f>TRIM(data!E2461)</f>
        <v>Solanum tuberosum (Potato)</v>
      </c>
      <c r="F2583" s="19" t="str">
        <f>TRIM(data!F2461)</f>
        <v>Solanaceae</v>
      </c>
      <c r="G2583" s="19" t="str">
        <f>TRIM(data!G2461)</f>
        <v>Solanales</v>
      </c>
      <c r="H2583" s="19" t="str">
        <f>TRIM(data!H2461)</f>
        <v>2007-2009</v>
      </c>
      <c r="I2583" s="19" t="str">
        <f>TRIM(data!I2461)</f>
        <v>Eghlid, Fars, Iran</v>
      </c>
      <c r="J2583" s="19" t="str">
        <f>TRIM(data!J2461)</f>
        <v>Iran</v>
      </c>
      <c r="K2583" s="19" t="str">
        <f>TRIM(data!K2461)</f>
        <v>Middle East</v>
      </c>
      <c r="L2583" s="19" t="str">
        <f>TRIM(data!L2461)</f>
        <v/>
      </c>
      <c r="M2583" s="19" t="str">
        <f>TRIM(data!M2461)</f>
        <v/>
      </c>
      <c r="N2583" s="19" t="str">
        <f>TRIM(data!N2461)</f>
        <v/>
      </c>
      <c r="O2583" s="19" t="str">
        <f>TRIM(data!O2461)</f>
        <v/>
      </c>
      <c r="P2583" s="19" t="str">
        <f>TRIM(data!P2461)</f>
        <v>Izadiyan 2013, https://www.jstor.org/stable/23721740</v>
      </c>
      <c r="Q2583" s="19" t="str">
        <f>TRIM(data!Q2461)</f>
        <v>2013</v>
      </c>
      <c r="R2583" s="19" t="str">
        <f>TRIM(data!R2461)</f>
        <v>Maria Charco Munoz</v>
      </c>
    </row>
    <row r="2584" spans="1:18" x14ac:dyDescent="0.3">
      <c r="A2584" s="19" t="str">
        <f>TRIM(data!A2462)</f>
        <v>2467</v>
      </c>
      <c r="B2584" s="19" t="str">
        <f>TRIM(data!B2462)</f>
        <v>IIB</v>
      </c>
      <c r="C2584" s="19" t="str">
        <f>TRIM(data!C2462)</f>
        <v>1</v>
      </c>
      <c r="D2584" s="19" t="str">
        <f>TRIM(data!D2462)</f>
        <v>37</v>
      </c>
      <c r="E2584" s="19" t="str">
        <f>TRIM(data!E2462)</f>
        <v>Solanum tuberosum (Potato)</v>
      </c>
      <c r="F2584" s="19" t="str">
        <f>TRIM(data!F2462)</f>
        <v>Solanaceae</v>
      </c>
      <c r="G2584" s="19" t="str">
        <f>TRIM(data!G2462)</f>
        <v>Solanales</v>
      </c>
      <c r="H2584" s="19" t="str">
        <f>TRIM(data!H2462)</f>
        <v>2007-2009</v>
      </c>
      <c r="I2584" s="19" t="str">
        <f>TRIM(data!I2462)</f>
        <v>Eghlid, Fars, Iran</v>
      </c>
      <c r="J2584" s="19" t="str">
        <f>TRIM(data!J2462)</f>
        <v>Iran</v>
      </c>
      <c r="K2584" s="19" t="str">
        <f>TRIM(data!K2462)</f>
        <v>Middle East</v>
      </c>
      <c r="L2584" s="19" t="str">
        <f>TRIM(data!L2462)</f>
        <v/>
      </c>
      <c r="M2584" s="19" t="str">
        <f>TRIM(data!M2462)</f>
        <v/>
      </c>
      <c r="N2584" s="19" t="str">
        <f>TRIM(data!N2462)</f>
        <v/>
      </c>
      <c r="O2584" s="19" t="str">
        <f>TRIM(data!O2462)</f>
        <v/>
      </c>
      <c r="P2584" s="19" t="str">
        <f>TRIM(data!P2462)</f>
        <v>Izadiyan 2013, https://www.jstor.org/stable/23721740</v>
      </c>
      <c r="Q2584" s="19" t="str">
        <f>TRIM(data!Q2462)</f>
        <v>2013</v>
      </c>
      <c r="R2584" s="19" t="str">
        <f>TRIM(data!R2462)</f>
        <v>Maria Charco Munoz</v>
      </c>
    </row>
    <row r="2585" spans="1:18" x14ac:dyDescent="0.3">
      <c r="A2585" s="19" t="str">
        <f>TRIM(data!A2463)</f>
        <v>2468</v>
      </c>
      <c r="B2585" s="19" t="str">
        <f>TRIM(data!B2463)</f>
        <v>IIB</v>
      </c>
      <c r="C2585" s="19" t="str">
        <f>TRIM(data!C2463)</f>
        <v>1</v>
      </c>
      <c r="D2585" s="19" t="str">
        <f>TRIM(data!D2463)</f>
        <v>38</v>
      </c>
      <c r="E2585" s="19" t="str">
        <f>TRIM(data!E2463)</f>
        <v>Solanum tuberosum (Potato)</v>
      </c>
      <c r="F2585" s="19" t="str">
        <f>TRIM(data!F2463)</f>
        <v>Solanaceae</v>
      </c>
      <c r="G2585" s="19" t="str">
        <f>TRIM(data!G2463)</f>
        <v>Solanales</v>
      </c>
      <c r="H2585" s="19" t="str">
        <f>TRIM(data!H2463)</f>
        <v>2007-2009</v>
      </c>
      <c r="I2585" s="19" t="str">
        <f>TRIM(data!I2463)</f>
        <v>Eghlid, Fars, Iran</v>
      </c>
      <c r="J2585" s="19" t="str">
        <f>TRIM(data!J2463)</f>
        <v>Iran</v>
      </c>
      <c r="K2585" s="19" t="str">
        <f>TRIM(data!K2463)</f>
        <v>Middle East</v>
      </c>
      <c r="L2585" s="19" t="str">
        <f>TRIM(data!L2463)</f>
        <v/>
      </c>
      <c r="M2585" s="19" t="str">
        <f>TRIM(data!M2463)</f>
        <v/>
      </c>
      <c r="N2585" s="19" t="str">
        <f>TRIM(data!N2463)</f>
        <v/>
      </c>
      <c r="O2585" s="19" t="str">
        <f>TRIM(data!O2463)</f>
        <v/>
      </c>
      <c r="P2585" s="19" t="str">
        <f>TRIM(data!P2463)</f>
        <v>Izadiyan 2013, https://www.jstor.org/stable/23721740</v>
      </c>
      <c r="Q2585" s="19" t="str">
        <f>TRIM(data!Q2463)</f>
        <v>2013</v>
      </c>
      <c r="R2585" s="19" t="str">
        <f>TRIM(data!R2463)</f>
        <v>Maria Charco Munoz</v>
      </c>
    </row>
    <row r="2586" spans="1:18" x14ac:dyDescent="0.3">
      <c r="A2586" s="19" t="str">
        <f>TRIM(data!A2464)</f>
        <v>2469</v>
      </c>
      <c r="B2586" s="19" t="str">
        <f>TRIM(data!B2464)</f>
        <v>IIB</v>
      </c>
      <c r="C2586" s="19" t="str">
        <f>TRIM(data!C2464)</f>
        <v>1</v>
      </c>
      <c r="D2586" s="19" t="str">
        <f>TRIM(data!D2464)</f>
        <v>39</v>
      </c>
      <c r="E2586" s="19" t="str">
        <f>TRIM(data!E2464)</f>
        <v>Solanum tuberosum (Potato)</v>
      </c>
      <c r="F2586" s="19" t="str">
        <f>TRIM(data!F2464)</f>
        <v>Solanaceae</v>
      </c>
      <c r="G2586" s="19" t="str">
        <f>TRIM(data!G2464)</f>
        <v>Solanales</v>
      </c>
      <c r="H2586" s="19" t="str">
        <f>TRIM(data!H2464)</f>
        <v>2007-2009</v>
      </c>
      <c r="I2586" s="19" t="str">
        <f>TRIM(data!I2464)</f>
        <v>Eghlid, Fars, Iran</v>
      </c>
      <c r="J2586" s="19" t="str">
        <f>TRIM(data!J2464)</f>
        <v>Iran</v>
      </c>
      <c r="K2586" s="19" t="str">
        <f>TRIM(data!K2464)</f>
        <v>Middle East</v>
      </c>
      <c r="L2586" s="19" t="str">
        <f>TRIM(data!L2464)</f>
        <v/>
      </c>
      <c r="M2586" s="19" t="str">
        <f>TRIM(data!M2464)</f>
        <v/>
      </c>
      <c r="N2586" s="19" t="str">
        <f>TRIM(data!N2464)</f>
        <v/>
      </c>
      <c r="O2586" s="19" t="str">
        <f>TRIM(data!O2464)</f>
        <v/>
      </c>
      <c r="P2586" s="19" t="str">
        <f>TRIM(data!P2464)</f>
        <v>Izadiyan 2013, https://www.jstor.org/stable/23721740</v>
      </c>
      <c r="Q2586" s="19" t="str">
        <f>TRIM(data!Q2464)</f>
        <v>2013</v>
      </c>
      <c r="R2586" s="19" t="str">
        <f>TRIM(data!R2464)</f>
        <v>Maria Charco Munoz</v>
      </c>
    </row>
    <row r="2587" spans="1:18" x14ac:dyDescent="0.3">
      <c r="A2587" s="19" t="str">
        <f>TRIM(data!A2465)</f>
        <v>2470</v>
      </c>
      <c r="B2587" s="19" t="str">
        <f>TRIM(data!B2465)</f>
        <v>IIB</v>
      </c>
      <c r="C2587" s="19" t="str">
        <f>TRIM(data!C2465)</f>
        <v>1</v>
      </c>
      <c r="D2587" s="19" t="str">
        <f>TRIM(data!D2465)</f>
        <v>4</v>
      </c>
      <c r="E2587" s="19" t="str">
        <f>TRIM(data!E2465)</f>
        <v>Solanum tuberosum (Potato)</v>
      </c>
      <c r="F2587" s="19" t="str">
        <f>TRIM(data!F2465)</f>
        <v>Solanaceae</v>
      </c>
      <c r="G2587" s="19" t="str">
        <f>TRIM(data!G2465)</f>
        <v>Solanales</v>
      </c>
      <c r="H2587" s="19" t="str">
        <f>TRIM(data!H2465)</f>
        <v>2007-2009</v>
      </c>
      <c r="I2587" s="19" t="str">
        <f>TRIM(data!I2465)</f>
        <v>Eghlid, Fars, Iran</v>
      </c>
      <c r="J2587" s="19" t="str">
        <f>TRIM(data!J2465)</f>
        <v>Iran</v>
      </c>
      <c r="K2587" s="19" t="str">
        <f>TRIM(data!K2465)</f>
        <v>Middle East</v>
      </c>
      <c r="L2587" s="19" t="str">
        <f>TRIM(data!L2465)</f>
        <v/>
      </c>
      <c r="M2587" s="19" t="str">
        <f>TRIM(data!M2465)</f>
        <v/>
      </c>
      <c r="N2587" s="19" t="str">
        <f>TRIM(data!N2465)</f>
        <v/>
      </c>
      <c r="O2587" s="19" t="str">
        <f>TRIM(data!O2465)</f>
        <v/>
      </c>
      <c r="P2587" s="19" t="str">
        <f>TRIM(data!P2465)</f>
        <v>Izadiyan 2013, https://www.jstor.org/stable/23721740</v>
      </c>
      <c r="Q2587" s="19" t="str">
        <f>TRIM(data!Q2465)</f>
        <v>2013</v>
      </c>
      <c r="R2587" s="19" t="str">
        <f>TRIM(data!R2465)</f>
        <v>Maria Charco Munoz</v>
      </c>
    </row>
    <row r="2588" spans="1:18" x14ac:dyDescent="0.3">
      <c r="A2588" s="19" t="str">
        <f>TRIM(data!A2466)</f>
        <v>2471</v>
      </c>
      <c r="B2588" s="19" t="str">
        <f>TRIM(data!B2466)</f>
        <v>IIB</v>
      </c>
      <c r="C2588" s="19" t="str">
        <f>TRIM(data!C2466)</f>
        <v>1</v>
      </c>
      <c r="D2588" s="19" t="str">
        <f>TRIM(data!D2466)</f>
        <v>40</v>
      </c>
      <c r="E2588" s="19" t="str">
        <f>TRIM(data!E2466)</f>
        <v>Solanum tuberosum (Potato)</v>
      </c>
      <c r="F2588" s="19" t="str">
        <f>TRIM(data!F2466)</f>
        <v>Solanaceae</v>
      </c>
      <c r="G2588" s="19" t="str">
        <f>TRIM(data!G2466)</f>
        <v>Solanales</v>
      </c>
      <c r="H2588" s="19" t="str">
        <f>TRIM(data!H2466)</f>
        <v>2007-2009</v>
      </c>
      <c r="I2588" s="19" t="str">
        <f>TRIM(data!I2466)</f>
        <v>Eghlid, Fars, Iran</v>
      </c>
      <c r="J2588" s="19" t="str">
        <f>TRIM(data!J2466)</f>
        <v>Iran</v>
      </c>
      <c r="K2588" s="19" t="str">
        <f>TRIM(data!K2466)</f>
        <v>Middle East</v>
      </c>
      <c r="L2588" s="19" t="str">
        <f>TRIM(data!L2466)</f>
        <v/>
      </c>
      <c r="M2588" s="19" t="str">
        <f>TRIM(data!M2466)</f>
        <v/>
      </c>
      <c r="N2588" s="19" t="str">
        <f>TRIM(data!N2466)</f>
        <v/>
      </c>
      <c r="O2588" s="19" t="str">
        <f>TRIM(data!O2466)</f>
        <v/>
      </c>
      <c r="P2588" s="19" t="str">
        <f>TRIM(data!P2466)</f>
        <v>Izadiyan 2013, https://www.jstor.org/stable/23721740</v>
      </c>
      <c r="Q2588" s="19" t="str">
        <f>TRIM(data!Q2466)</f>
        <v>2013</v>
      </c>
      <c r="R2588" s="19" t="str">
        <f>TRIM(data!R2466)</f>
        <v>Maria Charco Munoz</v>
      </c>
    </row>
    <row r="2589" spans="1:18" x14ac:dyDescent="0.3">
      <c r="A2589" s="19" t="str">
        <f>TRIM(data!A2467)</f>
        <v>2472</v>
      </c>
      <c r="B2589" s="19" t="str">
        <f>TRIM(data!B2467)</f>
        <v>IIB</v>
      </c>
      <c r="C2589" s="19" t="str">
        <f>TRIM(data!C2467)</f>
        <v>1</v>
      </c>
      <c r="D2589" s="19" t="str">
        <f>TRIM(data!D2467)</f>
        <v>43</v>
      </c>
      <c r="E2589" s="19" t="str">
        <f>TRIM(data!E2467)</f>
        <v>Solanum tuberosum (Potato)</v>
      </c>
      <c r="F2589" s="19" t="str">
        <f>TRIM(data!F2467)</f>
        <v>Solanaceae</v>
      </c>
      <c r="G2589" s="19" t="str">
        <f>TRIM(data!G2467)</f>
        <v>Solanales</v>
      </c>
      <c r="H2589" s="19" t="str">
        <f>TRIM(data!H2467)</f>
        <v>2007-2009</v>
      </c>
      <c r="I2589" s="19" t="str">
        <f>TRIM(data!I2467)</f>
        <v>Norabad, Fars, Iran</v>
      </c>
      <c r="J2589" s="19" t="str">
        <f>TRIM(data!J2467)</f>
        <v>Iran</v>
      </c>
      <c r="K2589" s="19" t="str">
        <f>TRIM(data!K2467)</f>
        <v>Middle East</v>
      </c>
      <c r="L2589" s="19" t="str">
        <f>TRIM(data!L2467)</f>
        <v/>
      </c>
      <c r="M2589" s="19" t="str">
        <f>TRIM(data!M2467)</f>
        <v/>
      </c>
      <c r="N2589" s="19" t="str">
        <f>TRIM(data!N2467)</f>
        <v/>
      </c>
      <c r="O2589" s="19" t="str">
        <f>TRIM(data!O2467)</f>
        <v/>
      </c>
      <c r="P2589" s="19" t="str">
        <f>TRIM(data!P2467)</f>
        <v>Izadiyan 2013, https://www.jstor.org/stable/23721740</v>
      </c>
      <c r="Q2589" s="19" t="str">
        <f>TRIM(data!Q2467)</f>
        <v>2013</v>
      </c>
      <c r="R2589" s="19" t="str">
        <f>TRIM(data!R2467)</f>
        <v>Maria Charco Munoz</v>
      </c>
    </row>
    <row r="2590" spans="1:18" x14ac:dyDescent="0.3">
      <c r="A2590" s="19" t="str">
        <f>TRIM(data!A2468)</f>
        <v>2473</v>
      </c>
      <c r="B2590" s="19" t="str">
        <f>TRIM(data!B2468)</f>
        <v>IIB</v>
      </c>
      <c r="C2590" s="19" t="str">
        <f>TRIM(data!C2468)</f>
        <v>1</v>
      </c>
      <c r="D2590" s="19" t="str">
        <f>TRIM(data!D2468)</f>
        <v>44</v>
      </c>
      <c r="E2590" s="19" t="str">
        <f>TRIM(data!E2468)</f>
        <v>Solanum tuberosum (Potato)</v>
      </c>
      <c r="F2590" s="19" t="str">
        <f>TRIM(data!F2468)</f>
        <v>Solanaceae</v>
      </c>
      <c r="G2590" s="19" t="str">
        <f>TRIM(data!G2468)</f>
        <v>Solanales</v>
      </c>
      <c r="H2590" s="19" t="str">
        <f>TRIM(data!H2468)</f>
        <v>2007-2009</v>
      </c>
      <c r="I2590" s="19" t="str">
        <f>TRIM(data!I2468)</f>
        <v>Norabad, Fars, Iran</v>
      </c>
      <c r="J2590" s="19" t="str">
        <f>TRIM(data!J2468)</f>
        <v>Iran</v>
      </c>
      <c r="K2590" s="19" t="str">
        <f>TRIM(data!K2468)</f>
        <v>Middle East</v>
      </c>
      <c r="L2590" s="19" t="str">
        <f>TRIM(data!L2468)</f>
        <v/>
      </c>
      <c r="M2590" s="19" t="str">
        <f>TRIM(data!M2468)</f>
        <v/>
      </c>
      <c r="N2590" s="19" t="str">
        <f>TRIM(data!N2468)</f>
        <v/>
      </c>
      <c r="O2590" s="19" t="str">
        <f>TRIM(data!O2468)</f>
        <v/>
      </c>
      <c r="P2590" s="19" t="str">
        <f>TRIM(data!P2468)</f>
        <v>Izadiyan 2013, https://www.jstor.org/stable/23721740</v>
      </c>
      <c r="Q2590" s="19" t="str">
        <f>TRIM(data!Q2468)</f>
        <v>2013</v>
      </c>
      <c r="R2590" s="19" t="str">
        <f>TRIM(data!R2468)</f>
        <v>Maria Charco Munoz</v>
      </c>
    </row>
    <row r="2591" spans="1:18" x14ac:dyDescent="0.3">
      <c r="A2591" s="19" t="str">
        <f>TRIM(data!A2469)</f>
        <v>2474</v>
      </c>
      <c r="B2591" s="19" t="str">
        <f>TRIM(data!B2469)</f>
        <v>IIB</v>
      </c>
      <c r="C2591" s="19" t="str">
        <f>TRIM(data!C2469)</f>
        <v>1</v>
      </c>
      <c r="D2591" s="19" t="str">
        <f>TRIM(data!D2469)</f>
        <v>45</v>
      </c>
      <c r="E2591" s="19" t="str">
        <f>TRIM(data!E2469)</f>
        <v>Solanum tuberosum (Potato)</v>
      </c>
      <c r="F2591" s="19" t="str">
        <f>TRIM(data!F2469)</f>
        <v>Solanaceae</v>
      </c>
      <c r="G2591" s="19" t="str">
        <f>TRIM(data!G2469)</f>
        <v>Solanales</v>
      </c>
      <c r="H2591" s="19" t="str">
        <f>TRIM(data!H2469)</f>
        <v>2007-2009</v>
      </c>
      <c r="I2591" s="19" t="str">
        <f>TRIM(data!I2469)</f>
        <v>Norabad, Fars, Iran</v>
      </c>
      <c r="J2591" s="19" t="str">
        <f>TRIM(data!J2469)</f>
        <v>Iran</v>
      </c>
      <c r="K2591" s="19" t="str">
        <f>TRIM(data!K2469)</f>
        <v>Middle East</v>
      </c>
      <c r="L2591" s="19" t="str">
        <f>TRIM(data!L2469)</f>
        <v/>
      </c>
      <c r="M2591" s="19" t="str">
        <f>TRIM(data!M2469)</f>
        <v/>
      </c>
      <c r="N2591" s="19" t="str">
        <f>TRIM(data!N2469)</f>
        <v/>
      </c>
      <c r="O2591" s="19" t="str">
        <f>TRIM(data!O2469)</f>
        <v/>
      </c>
      <c r="P2591" s="19" t="str">
        <f>TRIM(data!P2469)</f>
        <v>Izadiyan 2013, https://www.jstor.org/stable/23721740</v>
      </c>
      <c r="Q2591" s="19" t="str">
        <f>TRIM(data!Q2469)</f>
        <v>2013</v>
      </c>
      <c r="R2591" s="19" t="str">
        <f>TRIM(data!R2469)</f>
        <v>Maria Charco Munoz</v>
      </c>
    </row>
    <row r="2592" spans="1:18" x14ac:dyDescent="0.3">
      <c r="A2592" s="19" t="str">
        <f>TRIM(data!A2470)</f>
        <v>2475</v>
      </c>
      <c r="B2592" s="19" t="str">
        <f>TRIM(data!B2470)</f>
        <v>IIB</v>
      </c>
      <c r="C2592" s="19" t="str">
        <f>TRIM(data!C2470)</f>
        <v>1</v>
      </c>
      <c r="D2592" s="19" t="str">
        <f>TRIM(data!D2470)</f>
        <v>46</v>
      </c>
      <c r="E2592" s="19" t="str">
        <f>TRIM(data!E2470)</f>
        <v>Solanum tuberosum (Potato)</v>
      </c>
      <c r="F2592" s="19" t="str">
        <f>TRIM(data!F2470)</f>
        <v>Solanaceae</v>
      </c>
      <c r="G2592" s="19" t="str">
        <f>TRIM(data!G2470)</f>
        <v>Solanales</v>
      </c>
      <c r="H2592" s="19" t="str">
        <f>TRIM(data!H2470)</f>
        <v>2007-2009</v>
      </c>
      <c r="I2592" s="19" t="str">
        <f>TRIM(data!I2470)</f>
        <v>Norabad, Fars, Iran</v>
      </c>
      <c r="J2592" s="19" t="str">
        <f>TRIM(data!J2470)</f>
        <v>Iran</v>
      </c>
      <c r="K2592" s="19" t="str">
        <f>TRIM(data!K2470)</f>
        <v>Middle East</v>
      </c>
      <c r="L2592" s="19" t="str">
        <f>TRIM(data!L2470)</f>
        <v/>
      </c>
      <c r="M2592" s="19" t="str">
        <f>TRIM(data!M2470)</f>
        <v/>
      </c>
      <c r="N2592" s="19" t="str">
        <f>TRIM(data!N2470)</f>
        <v/>
      </c>
      <c r="O2592" s="19" t="str">
        <f>TRIM(data!O2470)</f>
        <v/>
      </c>
      <c r="P2592" s="19" t="str">
        <f>TRIM(data!P2470)</f>
        <v>Izadiyan 2013, https://www.jstor.org/stable/23721740</v>
      </c>
      <c r="Q2592" s="19" t="str">
        <f>TRIM(data!Q2470)</f>
        <v>2013</v>
      </c>
      <c r="R2592" s="19" t="str">
        <f>TRIM(data!R2470)</f>
        <v>Maria Charco Munoz</v>
      </c>
    </row>
    <row r="2593" spans="1:25" x14ac:dyDescent="0.3">
      <c r="A2593" s="19" t="str">
        <f>TRIM(data!A2471)</f>
        <v>2476</v>
      </c>
      <c r="B2593" s="19" t="str">
        <f>TRIM(data!B2471)</f>
        <v>IIB</v>
      </c>
      <c r="C2593" s="19" t="str">
        <f>TRIM(data!C2471)</f>
        <v>1</v>
      </c>
      <c r="D2593" s="19" t="str">
        <f>TRIM(data!D2471)</f>
        <v>47</v>
      </c>
      <c r="E2593" s="19" t="str">
        <f>TRIM(data!E2471)</f>
        <v>Solanum tuberosum (Potato)</v>
      </c>
      <c r="F2593" s="19" t="str">
        <f>TRIM(data!F2471)</f>
        <v>Solanaceae</v>
      </c>
      <c r="G2593" s="19" t="str">
        <f>TRIM(data!G2471)</f>
        <v>Solanales</v>
      </c>
      <c r="H2593" s="19" t="str">
        <f>TRIM(data!H2471)</f>
        <v>2007-2009</v>
      </c>
      <c r="I2593" s="19" t="str">
        <f>TRIM(data!I2471)</f>
        <v>Norabad, Fars, Iran</v>
      </c>
      <c r="J2593" s="19" t="str">
        <f>TRIM(data!J2471)</f>
        <v>Iran</v>
      </c>
      <c r="K2593" s="19" t="str">
        <f>TRIM(data!K2471)</f>
        <v>Middle East</v>
      </c>
      <c r="L2593" s="19" t="str">
        <f>TRIM(data!L2471)</f>
        <v/>
      </c>
      <c r="M2593" s="19" t="str">
        <f>TRIM(data!M2471)</f>
        <v/>
      </c>
      <c r="N2593" s="19" t="str">
        <f>TRIM(data!N2471)</f>
        <v/>
      </c>
      <c r="O2593" s="19" t="str">
        <f>TRIM(data!O2471)</f>
        <v/>
      </c>
      <c r="P2593" s="19" t="str">
        <f>TRIM(data!P2471)</f>
        <v>Izadiyan 2013, https://www.jstor.org/stable/23721740</v>
      </c>
      <c r="Q2593" s="19" t="str">
        <f>TRIM(data!Q2471)</f>
        <v>2013</v>
      </c>
      <c r="R2593" s="19" t="str">
        <f>TRIM(data!R2471)</f>
        <v>Maria Charco Munoz</v>
      </c>
    </row>
    <row r="2594" spans="1:25" x14ac:dyDescent="0.3">
      <c r="A2594" s="19" t="str">
        <f>TRIM(data!A2472)</f>
        <v>2477</v>
      </c>
      <c r="B2594" s="19" t="str">
        <f>TRIM(data!B2472)</f>
        <v>IIB</v>
      </c>
      <c r="C2594" s="19" t="str">
        <f>TRIM(data!C2472)</f>
        <v>1</v>
      </c>
      <c r="D2594" s="19" t="str">
        <f>TRIM(data!D2472)</f>
        <v>48</v>
      </c>
      <c r="E2594" s="19" t="str">
        <f>TRIM(data!E2472)</f>
        <v>Solanum tuberosum (Potato)</v>
      </c>
      <c r="F2594" s="19" t="str">
        <f>TRIM(data!F2472)</f>
        <v>Solanaceae</v>
      </c>
      <c r="G2594" s="19" t="str">
        <f>TRIM(data!G2472)</f>
        <v>Solanales</v>
      </c>
      <c r="H2594" s="19" t="str">
        <f>TRIM(data!H2472)</f>
        <v>2007-2009</v>
      </c>
      <c r="I2594" s="19" t="str">
        <f>TRIM(data!I2472)</f>
        <v>Norabad, Fars, Iran</v>
      </c>
      <c r="J2594" s="19" t="str">
        <f>TRIM(data!J2472)</f>
        <v>Iran</v>
      </c>
      <c r="K2594" s="19" t="str">
        <f>TRIM(data!K2472)</f>
        <v>Middle East</v>
      </c>
      <c r="L2594" s="19" t="str">
        <f>TRIM(data!L2472)</f>
        <v/>
      </c>
      <c r="M2594" s="19" t="str">
        <f>TRIM(data!M2472)</f>
        <v/>
      </c>
      <c r="N2594" s="19" t="str">
        <f>TRIM(data!N2472)</f>
        <v/>
      </c>
      <c r="O2594" s="19" t="str">
        <f>TRIM(data!O2472)</f>
        <v/>
      </c>
      <c r="P2594" s="19" t="str">
        <f>TRIM(data!P2472)</f>
        <v>Izadiyan 2013, https://www.jstor.org/stable/23721740</v>
      </c>
      <c r="Q2594" s="19" t="str">
        <f>TRIM(data!Q2472)</f>
        <v>2013</v>
      </c>
      <c r="R2594" s="19" t="str">
        <f>TRIM(data!R2472)</f>
        <v>Maria Charco Munoz</v>
      </c>
    </row>
    <row r="2595" spans="1:25" x14ac:dyDescent="0.3">
      <c r="A2595" s="19" t="str">
        <f>TRIM(data!A2473)</f>
        <v>2478</v>
      </c>
      <c r="B2595" s="19" t="str">
        <f>TRIM(data!B2473)</f>
        <v>IIB</v>
      </c>
      <c r="C2595" s="19" t="str">
        <f>TRIM(data!C2473)</f>
        <v>1</v>
      </c>
      <c r="D2595" s="19" t="str">
        <f>TRIM(data!D2473)</f>
        <v>49</v>
      </c>
      <c r="E2595" s="19" t="str">
        <f>TRIM(data!E2473)</f>
        <v>Solanum tuberosum (Potato)</v>
      </c>
      <c r="F2595" s="19" t="str">
        <f>TRIM(data!F2473)</f>
        <v>Solanaceae</v>
      </c>
      <c r="G2595" s="19" t="str">
        <f>TRIM(data!G2473)</f>
        <v>Solanales</v>
      </c>
      <c r="H2595" s="19" t="str">
        <f>TRIM(data!H2473)</f>
        <v>2007-2009</v>
      </c>
      <c r="I2595" s="19" t="str">
        <f>TRIM(data!I2473)</f>
        <v>Norabad, Fars, Iran</v>
      </c>
      <c r="J2595" s="19" t="str">
        <f>TRIM(data!J2473)</f>
        <v>Iran</v>
      </c>
      <c r="K2595" s="19" t="str">
        <f>TRIM(data!K2473)</f>
        <v>Middle East</v>
      </c>
      <c r="L2595" s="19" t="str">
        <f>TRIM(data!L2473)</f>
        <v/>
      </c>
      <c r="M2595" s="19" t="str">
        <f>TRIM(data!M2473)</f>
        <v/>
      </c>
      <c r="N2595" s="19" t="str">
        <f>TRIM(data!N2473)</f>
        <v/>
      </c>
      <c r="O2595" s="19" t="str">
        <f>TRIM(data!O2473)</f>
        <v/>
      </c>
      <c r="P2595" s="19" t="str">
        <f>TRIM(data!P2473)</f>
        <v>Izadiyan 2013, https://www.jstor.org/stable/23721740</v>
      </c>
      <c r="Q2595" s="19" t="str">
        <f>TRIM(data!Q2473)</f>
        <v>2013</v>
      </c>
      <c r="R2595" s="19" t="str">
        <f>TRIM(data!R2473)</f>
        <v>Maria Charco Munoz</v>
      </c>
    </row>
    <row r="2596" spans="1:25" x14ac:dyDescent="0.3">
      <c r="A2596" s="19" t="str">
        <f>TRIM(data!A2474)</f>
        <v>2479</v>
      </c>
      <c r="B2596" s="19" t="str">
        <f>TRIM(data!B2474)</f>
        <v>IIB</v>
      </c>
      <c r="C2596" s="19" t="str">
        <f>TRIM(data!C2474)</f>
        <v>1</v>
      </c>
      <c r="D2596" s="19" t="str">
        <f>TRIM(data!D2474)</f>
        <v>5</v>
      </c>
      <c r="E2596" s="19" t="str">
        <f>TRIM(data!E2474)</f>
        <v>Solanum tuberosum (Potato)</v>
      </c>
      <c r="F2596" s="19" t="str">
        <f>TRIM(data!F2474)</f>
        <v>Solanaceae</v>
      </c>
      <c r="G2596" s="19" t="str">
        <f>TRIM(data!G2474)</f>
        <v>Solanales</v>
      </c>
      <c r="H2596" s="19" t="str">
        <f>TRIM(data!H2474)</f>
        <v>2007-2009</v>
      </c>
      <c r="I2596" s="19" t="str">
        <f>TRIM(data!I2474)</f>
        <v>Eghlid, Fars, Iran</v>
      </c>
      <c r="J2596" s="19" t="str">
        <f>TRIM(data!J2474)</f>
        <v>Iran</v>
      </c>
      <c r="K2596" s="19" t="str">
        <f>TRIM(data!K2474)</f>
        <v>Middle East</v>
      </c>
      <c r="L2596" s="19" t="str">
        <f>TRIM(data!L2474)</f>
        <v/>
      </c>
      <c r="M2596" s="19" t="str">
        <f>TRIM(data!M2474)</f>
        <v/>
      </c>
      <c r="N2596" s="19" t="str">
        <f>TRIM(data!N2474)</f>
        <v/>
      </c>
      <c r="O2596" s="19" t="str">
        <f>TRIM(data!O2474)</f>
        <v/>
      </c>
      <c r="P2596" s="19" t="str">
        <f>TRIM(data!P2474)</f>
        <v>Izadiyan 2013, https://www.jstor.org/stable/23721740</v>
      </c>
      <c r="Q2596" s="19" t="str">
        <f>TRIM(data!Q2474)</f>
        <v>2013</v>
      </c>
      <c r="R2596" s="19" t="str">
        <f>TRIM(data!R2474)</f>
        <v>Maria Charco Munoz</v>
      </c>
    </row>
    <row r="2597" spans="1:25" x14ac:dyDescent="0.3">
      <c r="A2597" s="19" t="str">
        <f>TRIM(data!A2475)</f>
        <v>2480</v>
      </c>
      <c r="B2597" s="19" t="str">
        <f>TRIM(data!B2475)</f>
        <v>IIB</v>
      </c>
      <c r="C2597" s="19" t="str">
        <f>TRIM(data!C2475)</f>
        <v>1</v>
      </c>
      <c r="D2597" s="19" t="str">
        <f>TRIM(data!D2475)</f>
        <v>50</v>
      </c>
      <c r="E2597" s="19" t="str">
        <f>TRIM(data!E2475)</f>
        <v>Solanum tuberosum (Potato)</v>
      </c>
      <c r="F2597" s="19" t="str">
        <f>TRIM(data!F2475)</f>
        <v>Solanaceae</v>
      </c>
      <c r="G2597" s="19" t="str">
        <f>TRIM(data!G2475)</f>
        <v>Solanales</v>
      </c>
      <c r="H2597" s="19" t="str">
        <f>TRIM(data!H2475)</f>
        <v>2007-2009</v>
      </c>
      <c r="I2597" s="19" t="str">
        <f>TRIM(data!I2475)</f>
        <v>Norabad, Fars, Iran</v>
      </c>
      <c r="J2597" s="19" t="str">
        <f>TRIM(data!J2475)</f>
        <v>Iran</v>
      </c>
      <c r="K2597" s="19" t="str">
        <f>TRIM(data!K2475)</f>
        <v>Middle East</v>
      </c>
      <c r="L2597" s="19" t="str">
        <f>TRIM(data!L2475)</f>
        <v/>
      </c>
      <c r="M2597" s="19" t="str">
        <f>TRIM(data!M2475)</f>
        <v/>
      </c>
      <c r="N2597" s="19" t="str">
        <f>TRIM(data!N2475)</f>
        <v/>
      </c>
      <c r="O2597" s="19" t="str">
        <f>TRIM(data!O2475)</f>
        <v/>
      </c>
      <c r="P2597" s="19" t="str">
        <f>TRIM(data!P2475)</f>
        <v>Izadiyan 2013, https://www.jstor.org/stable/23721740</v>
      </c>
      <c r="Q2597" s="19" t="str">
        <f>TRIM(data!Q2475)</f>
        <v>2013</v>
      </c>
      <c r="R2597" s="19" t="str">
        <f>TRIM(data!R2475)</f>
        <v>Maria Charco Munoz</v>
      </c>
    </row>
    <row r="2598" spans="1:25" x14ac:dyDescent="0.3">
      <c r="A2598" s="19" t="str">
        <f>TRIM(data!A2476)</f>
        <v>2481</v>
      </c>
      <c r="B2598" s="19" t="str">
        <f>TRIM(data!B2476)</f>
        <v>IIB</v>
      </c>
      <c r="C2598" s="19" t="str">
        <f>TRIM(data!C2476)</f>
        <v>1</v>
      </c>
      <c r="D2598" s="19" t="str">
        <f>TRIM(data!D2476)</f>
        <v>51</v>
      </c>
      <c r="E2598" s="19" t="str">
        <f>TRIM(data!E2476)</f>
        <v>Solanum tuberosum (Potato)</v>
      </c>
      <c r="F2598" s="19" t="str">
        <f>TRIM(data!F2476)</f>
        <v>Solanaceae</v>
      </c>
      <c r="G2598" s="19" t="str">
        <f>TRIM(data!G2476)</f>
        <v>Solanales</v>
      </c>
      <c r="H2598" s="19" t="str">
        <f>TRIM(data!H2476)</f>
        <v>2007-2009</v>
      </c>
      <c r="I2598" s="19" t="str">
        <f>TRIM(data!I2476)</f>
        <v>Norabad, Fars, Iran</v>
      </c>
      <c r="J2598" s="19" t="str">
        <f>TRIM(data!J2476)</f>
        <v>Iran</v>
      </c>
      <c r="K2598" s="19" t="str">
        <f>TRIM(data!K2476)</f>
        <v>Middle East</v>
      </c>
      <c r="L2598" s="19" t="str">
        <f>TRIM(data!L2476)</f>
        <v/>
      </c>
      <c r="M2598" s="19" t="str">
        <f>TRIM(data!M2476)</f>
        <v/>
      </c>
      <c r="N2598" s="19" t="str">
        <f>TRIM(data!N2476)</f>
        <v/>
      </c>
      <c r="O2598" s="19" t="str">
        <f>TRIM(data!O2476)</f>
        <v/>
      </c>
      <c r="P2598" s="19" t="str">
        <f>TRIM(data!P2476)</f>
        <v>Izadiyan 2013, https://www.jstor.org/stable/23721740</v>
      </c>
      <c r="Q2598" s="19" t="str">
        <f>TRIM(data!Q2476)</f>
        <v>2013</v>
      </c>
      <c r="R2598" s="19" t="str">
        <f>TRIM(data!R2476)</f>
        <v>Maria Charco Munoz</v>
      </c>
    </row>
    <row r="2599" spans="1:25" x14ac:dyDescent="0.3">
      <c r="A2599" s="19" t="str">
        <f>TRIM(data!A2477)</f>
        <v>2482</v>
      </c>
      <c r="B2599" s="19" t="str">
        <f>TRIM(data!B2477)</f>
        <v>IIB</v>
      </c>
      <c r="C2599" s="19" t="str">
        <f>TRIM(data!C2477)</f>
        <v>1</v>
      </c>
      <c r="D2599" s="19" t="str">
        <f>TRIM(data!D2477)</f>
        <v>52</v>
      </c>
      <c r="E2599" s="19" t="str">
        <f>TRIM(data!E2477)</f>
        <v>Solanum tuberosum (Potato)</v>
      </c>
      <c r="F2599" s="19" t="str">
        <f>TRIM(data!F2477)</f>
        <v>Solanaceae</v>
      </c>
      <c r="G2599" s="19" t="str">
        <f>TRIM(data!G2477)</f>
        <v>Solanales</v>
      </c>
      <c r="H2599" s="19" t="str">
        <f>TRIM(data!H2477)</f>
        <v>2007-2009</v>
      </c>
      <c r="I2599" s="19" t="str">
        <f>TRIM(data!I2477)</f>
        <v>Norabad, Fars, Iran</v>
      </c>
      <c r="J2599" s="19" t="str">
        <f>TRIM(data!J2477)</f>
        <v>Iran</v>
      </c>
      <c r="K2599" s="19" t="str">
        <f>TRIM(data!K2477)</f>
        <v>Middle East</v>
      </c>
      <c r="L2599" s="19" t="str">
        <f>TRIM(data!L2477)</f>
        <v/>
      </c>
      <c r="M2599" s="19" t="str">
        <f>TRIM(data!M2477)</f>
        <v/>
      </c>
      <c r="N2599" s="19" t="str">
        <f>TRIM(data!N2477)</f>
        <v/>
      </c>
      <c r="O2599" s="19" t="str">
        <f>TRIM(data!O2477)</f>
        <v/>
      </c>
      <c r="P2599" s="19" t="str">
        <f>TRIM(data!P2477)</f>
        <v>Izadiyan 2013, https://www.jstor.org/stable/23721740</v>
      </c>
      <c r="Q2599" s="19" t="str">
        <f>TRIM(data!Q2477)</f>
        <v>2013</v>
      </c>
      <c r="R2599" s="19" t="str">
        <f>TRIM(data!R2477)</f>
        <v>Maria Charco Munoz</v>
      </c>
    </row>
    <row r="2600" spans="1:25" x14ac:dyDescent="0.3">
      <c r="A2600" s="19" t="str">
        <f>TRIM(data!A2478)</f>
        <v>2483</v>
      </c>
      <c r="B2600" s="19" t="str">
        <f>TRIM(data!B2478)</f>
        <v>IIB</v>
      </c>
      <c r="C2600" s="19" t="str">
        <f>TRIM(data!C2478)</f>
        <v>1</v>
      </c>
      <c r="D2600" s="19" t="str">
        <f>TRIM(data!D2478)</f>
        <v>6</v>
      </c>
      <c r="E2600" s="19" t="str">
        <f>TRIM(data!E2478)</f>
        <v>Solanum tuberosum (Potato)</v>
      </c>
      <c r="F2600" s="19" t="str">
        <f>TRIM(data!F2478)</f>
        <v>Solanaceae</v>
      </c>
      <c r="G2600" s="19" t="str">
        <f>TRIM(data!G2478)</f>
        <v>Solanales</v>
      </c>
      <c r="H2600" s="19" t="str">
        <f>TRIM(data!H2478)</f>
        <v>2007-2009</v>
      </c>
      <c r="I2600" s="19" t="str">
        <f>TRIM(data!I2478)</f>
        <v>Eghlid, Fars, Iran</v>
      </c>
      <c r="J2600" s="19" t="str">
        <f>TRIM(data!J2478)</f>
        <v>Iran</v>
      </c>
      <c r="K2600" s="19" t="str">
        <f>TRIM(data!K2478)</f>
        <v>Middle East</v>
      </c>
      <c r="L2600" s="19" t="str">
        <f>TRIM(data!L2478)</f>
        <v/>
      </c>
      <c r="M2600" s="19" t="str">
        <f>TRIM(data!M2478)</f>
        <v/>
      </c>
      <c r="N2600" s="19" t="str">
        <f>TRIM(data!N2478)</f>
        <v/>
      </c>
      <c r="O2600" s="19" t="str">
        <f>TRIM(data!O2478)</f>
        <v/>
      </c>
      <c r="P2600" s="19" t="str">
        <f>TRIM(data!P2478)</f>
        <v>Izadiyan 2013, https://www.jstor.org/stable/23721740</v>
      </c>
      <c r="Q2600" s="19" t="str">
        <f>TRIM(data!Q2478)</f>
        <v>2013</v>
      </c>
      <c r="R2600" s="19" t="str">
        <f>TRIM(data!R2478)</f>
        <v>Maria Charco Munoz</v>
      </c>
    </row>
    <row r="2601" spans="1:25" x14ac:dyDescent="0.3">
      <c r="A2601" s="19" t="str">
        <f>TRIM(data!A2479)</f>
        <v>2484</v>
      </c>
      <c r="B2601" s="19" t="str">
        <f>TRIM(data!B2479)</f>
        <v>IIB</v>
      </c>
      <c r="C2601" s="19" t="str">
        <f>TRIM(data!C2479)</f>
        <v>1</v>
      </c>
      <c r="D2601" s="19" t="str">
        <f>TRIM(data!D2479)</f>
        <v>63</v>
      </c>
      <c r="E2601" s="19" t="str">
        <f>TRIM(data!E2479)</f>
        <v>Solanum tuberosum (Potato)</v>
      </c>
      <c r="F2601" s="19" t="str">
        <f>TRIM(data!F2479)</f>
        <v>Solanaceae</v>
      </c>
      <c r="G2601" s="19" t="str">
        <f>TRIM(data!G2479)</f>
        <v>Solanales</v>
      </c>
      <c r="H2601" s="19" t="str">
        <f>TRIM(data!H2479)</f>
        <v>2007-2009</v>
      </c>
      <c r="I2601" s="19" t="str">
        <f>TRIM(data!I2479)</f>
        <v>Maharlo, Fars, Iran</v>
      </c>
      <c r="J2601" s="19" t="str">
        <f>TRIM(data!J2479)</f>
        <v>Iran</v>
      </c>
      <c r="K2601" s="19" t="str">
        <f>TRIM(data!K2479)</f>
        <v>Middle East</v>
      </c>
      <c r="L2601" s="19" t="str">
        <f>TRIM(data!L2479)</f>
        <v/>
      </c>
      <c r="M2601" s="19" t="str">
        <f>TRIM(data!M2479)</f>
        <v/>
      </c>
      <c r="N2601" s="19" t="str">
        <f>TRIM(data!N2479)</f>
        <v/>
      </c>
      <c r="O2601" s="19" t="str">
        <f>TRIM(data!O2479)</f>
        <v/>
      </c>
      <c r="P2601" s="19" t="str">
        <f>TRIM(data!P2479)</f>
        <v>Izadiyan 2013, https://www.jstor.org/stable/23721740</v>
      </c>
      <c r="Q2601" s="19" t="str">
        <f>TRIM(data!Q2479)</f>
        <v>2013</v>
      </c>
      <c r="R2601" s="19" t="str">
        <f>TRIM(data!R2479)</f>
        <v>Maria Charco Munoz</v>
      </c>
    </row>
    <row r="2602" spans="1:25" x14ac:dyDescent="0.3">
      <c r="A2602" s="19" t="str">
        <f>TRIM(data!A2480)</f>
        <v>2485</v>
      </c>
      <c r="B2602" s="19" t="str">
        <f>TRIM(data!B2480)</f>
        <v>IIB</v>
      </c>
      <c r="C2602" s="19" t="str">
        <f>TRIM(data!C2480)</f>
        <v>1</v>
      </c>
      <c r="D2602" s="19" t="str">
        <f>TRIM(data!D2480)</f>
        <v>64</v>
      </c>
      <c r="E2602" s="19" t="str">
        <f>TRIM(data!E2480)</f>
        <v>Solanum tuberosum (Potato)</v>
      </c>
      <c r="F2602" s="19" t="str">
        <f>TRIM(data!F2480)</f>
        <v>Solanaceae</v>
      </c>
      <c r="G2602" s="19" t="str">
        <f>TRIM(data!G2480)</f>
        <v>Solanales</v>
      </c>
      <c r="H2602" s="19" t="str">
        <f>TRIM(data!H2480)</f>
        <v>2007-2009</v>
      </c>
      <c r="I2602" s="19" t="str">
        <f>TRIM(data!I2480)</f>
        <v>Maharlo, Fars, Iran</v>
      </c>
      <c r="J2602" s="19" t="str">
        <f>TRIM(data!J2480)</f>
        <v>Iran</v>
      </c>
      <c r="K2602" s="19" t="str">
        <f>TRIM(data!K2480)</f>
        <v>Middle East</v>
      </c>
      <c r="L2602" s="19" t="str">
        <f>TRIM(data!L2480)</f>
        <v/>
      </c>
      <c r="M2602" s="19" t="str">
        <f>TRIM(data!M2480)</f>
        <v/>
      </c>
      <c r="N2602" s="19" t="str">
        <f>TRIM(data!N2480)</f>
        <v/>
      </c>
      <c r="O2602" s="19" t="str">
        <f>TRIM(data!O2480)</f>
        <v/>
      </c>
      <c r="P2602" s="19" t="str">
        <f>TRIM(data!P2480)</f>
        <v>Izadiyan 2013, https://www.jstor.org/stable/23721740</v>
      </c>
      <c r="Q2602" s="19" t="str">
        <f>TRIM(data!Q2480)</f>
        <v>2013</v>
      </c>
      <c r="R2602" s="19" t="str">
        <f>TRIM(data!R2480)</f>
        <v>Maria Charco Munoz</v>
      </c>
    </row>
    <row r="2603" spans="1:25" x14ac:dyDescent="0.3">
      <c r="A2603" s="19" t="str">
        <f>TRIM(data!A2481)</f>
        <v>2486</v>
      </c>
      <c r="B2603" s="19" t="str">
        <f>TRIM(data!B2481)</f>
        <v>IIB</v>
      </c>
      <c r="C2603" s="19" t="str">
        <f>TRIM(data!C2481)</f>
        <v>1</v>
      </c>
      <c r="D2603" s="19" t="str">
        <f>TRIM(data!D2481)</f>
        <v>65</v>
      </c>
      <c r="E2603" s="19" t="str">
        <f>TRIM(data!E2481)</f>
        <v>Solanum tuberosum (Potato)</v>
      </c>
      <c r="F2603" s="19" t="str">
        <f>TRIM(data!F2481)</f>
        <v>Solanaceae</v>
      </c>
      <c r="G2603" s="19" t="str">
        <f>TRIM(data!G2481)</f>
        <v>Solanales</v>
      </c>
      <c r="H2603" s="19" t="str">
        <f>TRIM(data!H2481)</f>
        <v>2007-2009</v>
      </c>
      <c r="I2603" s="19" t="str">
        <f>TRIM(data!I2481)</f>
        <v>Maharlo, Fars, Iran</v>
      </c>
      <c r="J2603" s="19" t="str">
        <f>TRIM(data!J2481)</f>
        <v>Iran</v>
      </c>
      <c r="K2603" s="19" t="str">
        <f>TRIM(data!K2481)</f>
        <v>Middle East</v>
      </c>
      <c r="L2603" s="19" t="str">
        <f>TRIM(data!L2481)</f>
        <v/>
      </c>
      <c r="M2603" s="19" t="str">
        <f>TRIM(data!M2481)</f>
        <v/>
      </c>
      <c r="N2603" s="19" t="str">
        <f>TRIM(data!N2481)</f>
        <v/>
      </c>
      <c r="O2603" s="19" t="str">
        <f>TRIM(data!O2481)</f>
        <v/>
      </c>
      <c r="P2603" s="19" t="str">
        <f>TRIM(data!P2481)</f>
        <v>Izadiyan 2013, https://www.jstor.org/stable/23721740</v>
      </c>
      <c r="Q2603" s="19" t="str">
        <f>TRIM(data!Q2481)</f>
        <v>2013</v>
      </c>
      <c r="R2603" s="19" t="str">
        <f>TRIM(data!R2481)</f>
        <v>Maria Charco Munoz</v>
      </c>
    </row>
    <row r="2604" spans="1:25" x14ac:dyDescent="0.3">
      <c r="A2604" s="19" t="str">
        <f>TRIM(data!A2482)</f>
        <v>2487</v>
      </c>
      <c r="B2604" s="19" t="str">
        <f>TRIM(data!B2482)</f>
        <v>IIB</v>
      </c>
      <c r="C2604" s="19" t="str">
        <f>TRIM(data!C2482)</f>
        <v>1</v>
      </c>
      <c r="D2604" s="19" t="str">
        <f>TRIM(data!D2482)</f>
        <v>7</v>
      </c>
      <c r="E2604" s="19" t="str">
        <f>TRIM(data!E2482)</f>
        <v>Solanum tuberosum (Potato)</v>
      </c>
      <c r="F2604" s="19" t="str">
        <f>TRIM(data!F2482)</f>
        <v>Solanaceae</v>
      </c>
      <c r="G2604" s="19" t="str">
        <f>TRIM(data!G2482)</f>
        <v>Solanales</v>
      </c>
      <c r="H2604" s="19" t="str">
        <f>TRIM(data!H2482)</f>
        <v>2007-2009</v>
      </c>
      <c r="I2604" s="19" t="str">
        <f>TRIM(data!I2482)</f>
        <v>Eghlid, Fars, Iran</v>
      </c>
      <c r="J2604" s="19" t="str">
        <f>TRIM(data!J2482)</f>
        <v>Iran</v>
      </c>
      <c r="K2604" s="19" t="str">
        <f>TRIM(data!K2482)</f>
        <v>Middle East</v>
      </c>
      <c r="L2604" s="19" t="str">
        <f>TRIM(data!L2482)</f>
        <v/>
      </c>
      <c r="M2604" s="19" t="str">
        <f>TRIM(data!M2482)</f>
        <v/>
      </c>
      <c r="N2604" s="19" t="str">
        <f>TRIM(data!N2482)</f>
        <v/>
      </c>
      <c r="O2604" s="19" t="str">
        <f>TRIM(data!O2482)</f>
        <v/>
      </c>
      <c r="P2604" s="19" t="str">
        <f>TRIM(data!P2482)</f>
        <v>Izadiyan 2013, https://www.jstor.org/stable/23721740</v>
      </c>
      <c r="Q2604" s="19" t="str">
        <f>TRIM(data!Q2482)</f>
        <v>2013</v>
      </c>
      <c r="R2604" s="19" t="str">
        <f>TRIM(data!R2482)</f>
        <v>Maria Charco Munoz</v>
      </c>
    </row>
    <row r="2605" spans="1:25" x14ac:dyDescent="0.3">
      <c r="A2605" s="19" t="str">
        <f>TRIM(data!A2483)</f>
        <v>2488</v>
      </c>
      <c r="B2605" s="19" t="str">
        <f>TRIM(data!B2483)</f>
        <v>IIB</v>
      </c>
      <c r="C2605" s="19" t="str">
        <f>TRIM(data!C2483)</f>
        <v>1</v>
      </c>
      <c r="D2605" s="19" t="str">
        <f>TRIM(data!D2483)</f>
        <v>71</v>
      </c>
      <c r="E2605" s="19" t="str">
        <f>TRIM(data!E2483)</f>
        <v>Solanum tuberosum (Potato)</v>
      </c>
      <c r="F2605" s="19" t="str">
        <f>TRIM(data!F2483)</f>
        <v>Solanaceae</v>
      </c>
      <c r="G2605" s="19" t="str">
        <f>TRIM(data!G2483)</f>
        <v>Solanales</v>
      </c>
      <c r="H2605" s="19" t="str">
        <f>TRIM(data!H2483)</f>
        <v>2007-2009</v>
      </c>
      <c r="I2605" s="19" t="str">
        <f>TRIM(data!I2483)</f>
        <v>Peru</v>
      </c>
      <c r="J2605" s="19" t="str">
        <f>TRIM(data!J2483)</f>
        <v>Peru</v>
      </c>
      <c r="K2605" s="19" t="str">
        <f>TRIM(data!K2483)</f>
        <v>South America</v>
      </c>
      <c r="L2605" s="19" t="str">
        <f>TRIM(data!L2483)</f>
        <v/>
      </c>
      <c r="M2605" s="19" t="str">
        <f>TRIM(data!M2483)</f>
        <v/>
      </c>
      <c r="N2605" s="19" t="str">
        <f>TRIM(data!N2483)</f>
        <v/>
      </c>
      <c r="O2605" s="19" t="str">
        <f>TRIM(data!O2483)</f>
        <v/>
      </c>
      <c r="P2605" s="19" t="str">
        <f>TRIM(data!P2483)</f>
        <v>Izadiyan 2013, https://www.jstor.org/stable/23721740</v>
      </c>
      <c r="Q2605" s="19" t="str">
        <f>TRIM(data!Q2483)</f>
        <v>2013</v>
      </c>
      <c r="R2605" s="19" t="str">
        <f>TRIM(data!R2483)</f>
        <v>Maria Charco Munoz</v>
      </c>
    </row>
    <row r="2606" spans="1:25" x14ac:dyDescent="0.3">
      <c r="A2606" s="19" t="str">
        <f>TRIM(data!A2484)</f>
        <v>2489</v>
      </c>
      <c r="B2606" s="19" t="str">
        <f>TRIM(data!B2484)</f>
        <v>IIB</v>
      </c>
      <c r="C2606" s="19" t="str">
        <f>TRIM(data!C2484)</f>
        <v>1</v>
      </c>
      <c r="D2606" s="19" t="str">
        <f>TRIM(data!D2484)</f>
        <v>72</v>
      </c>
      <c r="E2606" s="19" t="str">
        <f>TRIM(data!E2484)</f>
        <v>Solanum tuberosum (Potato)</v>
      </c>
      <c r="F2606" s="19" t="str">
        <f>TRIM(data!F2484)</f>
        <v>Solanaceae</v>
      </c>
      <c r="G2606" s="19" t="str">
        <f>TRIM(data!G2484)</f>
        <v>Solanales</v>
      </c>
      <c r="H2606" s="19" t="str">
        <f>TRIM(data!H2484)</f>
        <v>2007-2009</v>
      </c>
      <c r="I2606" s="19" t="str">
        <f>TRIM(data!I2484)</f>
        <v>Bahar, Hamedan, Iran</v>
      </c>
      <c r="J2606" s="19" t="str">
        <f>TRIM(data!J2484)</f>
        <v>Iran</v>
      </c>
      <c r="K2606" s="19" t="str">
        <f>TRIM(data!K2484)</f>
        <v>Middle East</v>
      </c>
      <c r="L2606" s="19" t="str">
        <f>TRIM(data!L2484)</f>
        <v/>
      </c>
      <c r="M2606" s="19" t="str">
        <f>TRIM(data!M2484)</f>
        <v/>
      </c>
      <c r="N2606" s="19" t="str">
        <f>TRIM(data!N2484)</f>
        <v/>
      </c>
      <c r="O2606" s="19" t="str">
        <f>TRIM(data!O2484)</f>
        <v/>
      </c>
      <c r="P2606" s="19" t="str">
        <f>TRIM(data!P2484)</f>
        <v>Izadiyan 2013, https://www.jstor.org/stable/23721740</v>
      </c>
      <c r="Q2606" s="19" t="str">
        <f>TRIM(data!Q2484)</f>
        <v>2013</v>
      </c>
      <c r="R2606" s="19" t="str">
        <f>TRIM(data!R2484)</f>
        <v>Maria Charco Munoz</v>
      </c>
    </row>
    <row r="2607" spans="1:25" x14ac:dyDescent="0.3">
      <c r="A2607" s="19" t="str">
        <f>TRIM(data!A2485)</f>
        <v>2490</v>
      </c>
      <c r="B2607" s="19" t="str">
        <f>TRIM(data!B2485)</f>
        <v>IIB</v>
      </c>
      <c r="C2607" s="19" t="str">
        <f>TRIM(data!C2485)</f>
        <v>1</v>
      </c>
      <c r="D2607" s="19" t="str">
        <f>TRIM(data!D2485)</f>
        <v>73</v>
      </c>
      <c r="E2607" s="19" t="str">
        <f>TRIM(data!E2485)</f>
        <v>Solanum tuberosum (Potato)</v>
      </c>
      <c r="F2607" s="19" t="str">
        <f>TRIM(data!F2485)</f>
        <v>Solanaceae</v>
      </c>
      <c r="G2607" s="19" t="str">
        <f>TRIM(data!G2485)</f>
        <v>Solanales</v>
      </c>
      <c r="H2607" s="19" t="str">
        <f>TRIM(data!H2485)</f>
        <v>2007-2009</v>
      </c>
      <c r="I2607" s="19" t="str">
        <f>TRIM(data!I2485)</f>
        <v>Bahar, Hamedan, Iran</v>
      </c>
      <c r="J2607" s="19" t="str">
        <f>TRIM(data!J2485)</f>
        <v>Iran</v>
      </c>
      <c r="K2607" s="19" t="str">
        <f>TRIM(data!K2485)</f>
        <v>Middle East</v>
      </c>
      <c r="L2607" s="19" t="str">
        <f>TRIM(data!L2485)</f>
        <v/>
      </c>
      <c r="M2607" s="19" t="str">
        <f>TRIM(data!M2485)</f>
        <v/>
      </c>
      <c r="N2607" s="19" t="str">
        <f>TRIM(data!N2485)</f>
        <v/>
      </c>
      <c r="O2607" s="19" t="str">
        <f>TRIM(data!O2485)</f>
        <v/>
      </c>
      <c r="P2607" s="19" t="str">
        <f>TRIM(data!P2485)</f>
        <v>Izadiyan 2013, https://www.jstor.org/stable/23721740</v>
      </c>
      <c r="Q2607" s="19" t="str">
        <f>TRIM(data!Q2485)</f>
        <v>2013</v>
      </c>
      <c r="R2607" s="19" t="str">
        <f>TRIM(data!R2485)</f>
        <v>Maria Charco Munoz</v>
      </c>
    </row>
    <row r="2608" spans="1:25" x14ac:dyDescent="0.3">
      <c r="A2608" s="19" t="str">
        <f>TRIM(data!A2486)</f>
        <v>2491</v>
      </c>
      <c r="B2608" s="19" t="str">
        <f>TRIM(data!B2486)</f>
        <v>IIB</v>
      </c>
      <c r="C2608" s="19" t="str">
        <f>TRIM(data!C2486)</f>
        <v>1</v>
      </c>
      <c r="D2608" s="19" t="str">
        <f>TRIM(data!D2486)</f>
        <v>74</v>
      </c>
      <c r="E2608" s="19" t="str">
        <f>TRIM(data!E2486)</f>
        <v>Solanum tuberosum (Potato)</v>
      </c>
      <c r="F2608" s="19" t="str">
        <f>TRIM(data!F2486)</f>
        <v>Solanaceae</v>
      </c>
      <c r="G2608" s="19" t="str">
        <f>TRIM(data!G2486)</f>
        <v>Solanales</v>
      </c>
      <c r="H2608" s="19" t="str">
        <f>TRIM(data!H2486)</f>
        <v>2007-2009</v>
      </c>
      <c r="I2608" s="19" t="str">
        <f>TRIM(data!I2486)</f>
        <v>Bahar, Hamedan, Iran</v>
      </c>
      <c r="J2608" s="19" t="str">
        <f>TRIM(data!J2486)</f>
        <v>Iran</v>
      </c>
      <c r="K2608" s="19" t="str">
        <f>TRIM(data!K2486)</f>
        <v>Middle East</v>
      </c>
      <c r="L2608" s="19" t="str">
        <f>TRIM(data!L2486)</f>
        <v/>
      </c>
      <c r="M2608" s="19" t="str">
        <f>TRIM(data!M2486)</f>
        <v/>
      </c>
      <c r="N2608" s="19" t="str">
        <f>TRIM(data!N2486)</f>
        <v/>
      </c>
      <c r="O2608" s="19" t="str">
        <f>TRIM(data!O2486)</f>
        <v/>
      </c>
      <c r="P2608" s="19" t="str">
        <f>TRIM(data!P2486)</f>
        <v>Izadiyan 2013, https://www.jstor.org/stable/23721740</v>
      </c>
      <c r="Q2608" s="19" t="str">
        <f>TRIM(data!Q2486)</f>
        <v>2013</v>
      </c>
      <c r="R2608" s="19" t="str">
        <f>TRIM(data!R2486)</f>
        <v>Maria Charco Munoz</v>
      </c>
      <c r="T2608" s="20"/>
      <c r="U2608" s="20"/>
      <c r="V2608" s="20"/>
      <c r="W2608" s="20"/>
      <c r="X2608" s="20"/>
      <c r="Y2608" s="20"/>
    </row>
    <row r="2609" spans="1:18" x14ac:dyDescent="0.3">
      <c r="A2609" s="19" t="str">
        <f>TRIM(data!A2487)</f>
        <v>2492</v>
      </c>
      <c r="B2609" s="19" t="str">
        <f>TRIM(data!B2487)</f>
        <v>IIB</v>
      </c>
      <c r="C2609" s="19" t="str">
        <f>TRIM(data!C2487)</f>
        <v>1</v>
      </c>
      <c r="D2609" s="19" t="str">
        <f>TRIM(data!D2487)</f>
        <v>75</v>
      </c>
      <c r="E2609" s="19" t="str">
        <f>TRIM(data!E2487)</f>
        <v>Solanum tuberosum (Potato)</v>
      </c>
      <c r="F2609" s="19" t="str">
        <f>TRIM(data!F2487)</f>
        <v>Solanaceae</v>
      </c>
      <c r="G2609" s="19" t="str">
        <f>TRIM(data!G2487)</f>
        <v>Solanales</v>
      </c>
      <c r="H2609" s="19" t="str">
        <f>TRIM(data!H2487)</f>
        <v>2007-2009</v>
      </c>
      <c r="I2609" s="19" t="str">
        <f>TRIM(data!I2487)</f>
        <v>Bahar, Hamedan, Iran</v>
      </c>
      <c r="J2609" s="19" t="str">
        <f>TRIM(data!J2487)</f>
        <v>Iran</v>
      </c>
      <c r="K2609" s="19" t="str">
        <f>TRIM(data!K2487)</f>
        <v>Middle East</v>
      </c>
      <c r="L2609" s="19" t="str">
        <f>TRIM(data!L2487)</f>
        <v/>
      </c>
      <c r="M2609" s="19" t="str">
        <f>TRIM(data!M2487)</f>
        <v/>
      </c>
      <c r="N2609" s="19" t="str">
        <f>TRIM(data!N2487)</f>
        <v/>
      </c>
      <c r="O2609" s="19" t="str">
        <f>TRIM(data!O2487)</f>
        <v/>
      </c>
      <c r="P2609" s="19" t="str">
        <f>TRIM(data!P2487)</f>
        <v>Izadiyan 2013, https://www.jstor.org/stable/23721740</v>
      </c>
      <c r="Q2609" s="19" t="str">
        <f>TRIM(data!Q2487)</f>
        <v>2013</v>
      </c>
      <c r="R2609" s="19" t="str">
        <f>TRIM(data!R2487)</f>
        <v>Maria Charco Munoz</v>
      </c>
    </row>
    <row r="2610" spans="1:18" x14ac:dyDescent="0.3">
      <c r="A2610" s="19" t="str">
        <f>TRIM(data!A2488)</f>
        <v>2493</v>
      </c>
      <c r="B2610" s="19" t="str">
        <f>TRIM(data!B2488)</f>
        <v>IIB</v>
      </c>
      <c r="C2610" s="19" t="str">
        <f>TRIM(data!C2488)</f>
        <v>1</v>
      </c>
      <c r="D2610" s="19" t="str">
        <f>TRIM(data!D2488)</f>
        <v>76</v>
      </c>
      <c r="E2610" s="19" t="str">
        <f>TRIM(data!E2488)</f>
        <v>Solanum tuberosum (Potato)</v>
      </c>
      <c r="F2610" s="19" t="str">
        <f>TRIM(data!F2488)</f>
        <v>Solanaceae</v>
      </c>
      <c r="G2610" s="19" t="str">
        <f>TRIM(data!G2488)</f>
        <v>Solanales</v>
      </c>
      <c r="H2610" s="19" t="str">
        <f>TRIM(data!H2488)</f>
        <v>2007-2009</v>
      </c>
      <c r="I2610" s="19" t="str">
        <f>TRIM(data!I2488)</f>
        <v>Bahar, Hamedan, Iran</v>
      </c>
      <c r="J2610" s="19" t="str">
        <f>TRIM(data!J2488)</f>
        <v>Iran</v>
      </c>
      <c r="K2610" s="19" t="str">
        <f>TRIM(data!K2488)</f>
        <v>Middle East</v>
      </c>
      <c r="L2610" s="19" t="str">
        <f>TRIM(data!L2488)</f>
        <v/>
      </c>
      <c r="M2610" s="19" t="str">
        <f>TRIM(data!M2488)</f>
        <v/>
      </c>
      <c r="N2610" s="19" t="str">
        <f>TRIM(data!N2488)</f>
        <v/>
      </c>
      <c r="O2610" s="19" t="str">
        <f>TRIM(data!O2488)</f>
        <v/>
      </c>
      <c r="P2610" s="19" t="str">
        <f>TRIM(data!P2488)</f>
        <v>Izadiyan 2013, https://www.jstor.org/stable/23721740</v>
      </c>
      <c r="Q2610" s="19" t="str">
        <f>TRIM(data!Q2488)</f>
        <v>2013</v>
      </c>
      <c r="R2610" s="19" t="str">
        <f>TRIM(data!R2488)</f>
        <v>Maria Charco Munoz</v>
      </c>
    </row>
    <row r="2611" spans="1:18" x14ac:dyDescent="0.3">
      <c r="A2611" s="19" t="str">
        <f>TRIM(data!A2489)</f>
        <v>2494</v>
      </c>
      <c r="B2611" s="19" t="str">
        <f>TRIM(data!B2489)</f>
        <v>IIB</v>
      </c>
      <c r="C2611" s="19" t="str">
        <f>TRIM(data!C2489)</f>
        <v>1</v>
      </c>
      <c r="D2611" s="19" t="str">
        <f>TRIM(data!D2489)</f>
        <v>77</v>
      </c>
      <c r="E2611" s="19" t="str">
        <f>TRIM(data!E2489)</f>
        <v>Solanum tuberosum (Potato)</v>
      </c>
      <c r="F2611" s="19" t="str">
        <f>TRIM(data!F2489)</f>
        <v>Solanaceae</v>
      </c>
      <c r="G2611" s="19" t="str">
        <f>TRIM(data!G2489)</f>
        <v>Solanales</v>
      </c>
      <c r="H2611" s="19" t="str">
        <f>TRIM(data!H2489)</f>
        <v>2007-2009</v>
      </c>
      <c r="I2611" s="19" t="str">
        <f>TRIM(data!I2489)</f>
        <v>Bahar, Hamedan, Iran</v>
      </c>
      <c r="J2611" s="19" t="str">
        <f>TRIM(data!J2489)</f>
        <v>Iran</v>
      </c>
      <c r="K2611" s="19" t="str">
        <f>TRIM(data!K2489)</f>
        <v>Middle East</v>
      </c>
      <c r="L2611" s="19" t="str">
        <f>TRIM(data!L2489)</f>
        <v/>
      </c>
      <c r="M2611" s="19" t="str">
        <f>TRIM(data!M2489)</f>
        <v/>
      </c>
      <c r="N2611" s="19" t="str">
        <f>TRIM(data!N2489)</f>
        <v/>
      </c>
      <c r="O2611" s="19" t="str">
        <f>TRIM(data!O2489)</f>
        <v/>
      </c>
      <c r="P2611" s="19" t="str">
        <f>TRIM(data!P2489)</f>
        <v>Izadiyan 2013, https://www.jstor.org/stable/23721740</v>
      </c>
      <c r="Q2611" s="19" t="str">
        <f>TRIM(data!Q2489)</f>
        <v>2013</v>
      </c>
      <c r="R2611" s="19" t="str">
        <f>TRIM(data!R2489)</f>
        <v>Maria Charco Munoz</v>
      </c>
    </row>
    <row r="2612" spans="1:18" x14ac:dyDescent="0.3">
      <c r="A2612" s="19" t="str">
        <f>TRIM(data!A2490)</f>
        <v>2495</v>
      </c>
      <c r="B2612" s="19" t="str">
        <f>TRIM(data!B2490)</f>
        <v>IIB</v>
      </c>
      <c r="C2612" s="19" t="str">
        <f>TRIM(data!C2490)</f>
        <v>1</v>
      </c>
      <c r="D2612" s="19" t="str">
        <f>TRIM(data!D2490)</f>
        <v>78</v>
      </c>
      <c r="E2612" s="19" t="str">
        <f>TRIM(data!E2490)</f>
        <v>Solanum tuberosum (Potato)</v>
      </c>
      <c r="F2612" s="19" t="str">
        <f>TRIM(data!F2490)</f>
        <v>Solanaceae</v>
      </c>
      <c r="G2612" s="19" t="str">
        <f>TRIM(data!G2490)</f>
        <v>Solanales</v>
      </c>
      <c r="H2612" s="19" t="str">
        <f>TRIM(data!H2490)</f>
        <v>2007-2009</v>
      </c>
      <c r="I2612" s="19" t="str">
        <f>TRIM(data!I2490)</f>
        <v>Bahar, Hamedan, Iran</v>
      </c>
      <c r="J2612" s="19" t="str">
        <f>TRIM(data!J2490)</f>
        <v>Iran</v>
      </c>
      <c r="K2612" s="19" t="str">
        <f>TRIM(data!K2490)</f>
        <v>Middle East</v>
      </c>
      <c r="L2612" s="19" t="str">
        <f>TRIM(data!L2490)</f>
        <v/>
      </c>
      <c r="M2612" s="19" t="str">
        <f>TRIM(data!M2490)</f>
        <v/>
      </c>
      <c r="N2612" s="19" t="str">
        <f>TRIM(data!N2490)</f>
        <v/>
      </c>
      <c r="O2612" s="19" t="str">
        <f>TRIM(data!O2490)</f>
        <v/>
      </c>
      <c r="P2612" s="19" t="str">
        <f>TRIM(data!P2490)</f>
        <v>Izadiyan 2013, https://www.jstor.org/stable/23721740</v>
      </c>
      <c r="Q2612" s="19" t="str">
        <f>TRIM(data!Q2490)</f>
        <v>2013</v>
      </c>
      <c r="R2612" s="19" t="str">
        <f>TRIM(data!R2490)</f>
        <v>Maria Charco Munoz</v>
      </c>
    </row>
    <row r="2613" spans="1:18" x14ac:dyDescent="0.3">
      <c r="A2613" s="19" t="str">
        <f>TRIM(data!A2491)</f>
        <v>2496</v>
      </c>
      <c r="B2613" s="19" t="str">
        <f>TRIM(data!B2491)</f>
        <v>IIB</v>
      </c>
      <c r="C2613" s="19" t="str">
        <f>TRIM(data!C2491)</f>
        <v>1</v>
      </c>
      <c r="D2613" s="19" t="str">
        <f>TRIM(data!D2491)</f>
        <v>79</v>
      </c>
      <c r="E2613" s="19" t="str">
        <f>TRIM(data!E2491)</f>
        <v>Solanum tuberosum (Potato)</v>
      </c>
      <c r="F2613" s="19" t="str">
        <f>TRIM(data!F2491)</f>
        <v>Solanaceae</v>
      </c>
      <c r="G2613" s="19" t="str">
        <f>TRIM(data!G2491)</f>
        <v>Solanales</v>
      </c>
      <c r="H2613" s="19" t="str">
        <f>TRIM(data!H2491)</f>
        <v>2007-2009</v>
      </c>
      <c r="I2613" s="19" t="str">
        <f>TRIM(data!I2491)</f>
        <v>Bahar, Hamedan, Iran</v>
      </c>
      <c r="J2613" s="19" t="str">
        <f>TRIM(data!J2491)</f>
        <v>Iran</v>
      </c>
      <c r="K2613" s="19" t="str">
        <f>TRIM(data!K2491)</f>
        <v>Middle East</v>
      </c>
      <c r="L2613" s="19" t="str">
        <f>TRIM(data!L2491)</f>
        <v/>
      </c>
      <c r="M2613" s="19" t="str">
        <f>TRIM(data!M2491)</f>
        <v/>
      </c>
      <c r="N2613" s="19" t="str">
        <f>TRIM(data!N2491)</f>
        <v/>
      </c>
      <c r="O2613" s="19" t="str">
        <f>TRIM(data!O2491)</f>
        <v/>
      </c>
      <c r="P2613" s="19" t="str">
        <f>TRIM(data!P2491)</f>
        <v>Izadiyan 2013, https://www.jstor.org/stable/23721740</v>
      </c>
      <c r="Q2613" s="19" t="str">
        <f>TRIM(data!Q2491)</f>
        <v>2013</v>
      </c>
      <c r="R2613" s="19" t="str">
        <f>TRIM(data!R2491)</f>
        <v>Maria Charco Munoz</v>
      </c>
    </row>
    <row r="2614" spans="1:18" x14ac:dyDescent="0.3">
      <c r="A2614" s="19" t="str">
        <f>TRIM(data!A2492)</f>
        <v>2497</v>
      </c>
      <c r="B2614" s="19" t="str">
        <f>TRIM(data!B2492)</f>
        <v>IIB</v>
      </c>
      <c r="C2614" s="19" t="str">
        <f>TRIM(data!C2492)</f>
        <v>1</v>
      </c>
      <c r="D2614" s="19" t="str">
        <f>TRIM(data!D2492)</f>
        <v>8</v>
      </c>
      <c r="E2614" s="19" t="str">
        <f>TRIM(data!E2492)</f>
        <v>Solanum tuberosum (Potato)</v>
      </c>
      <c r="F2614" s="19" t="str">
        <f>TRIM(data!F2492)</f>
        <v>Solanaceae</v>
      </c>
      <c r="G2614" s="19" t="str">
        <f>TRIM(data!G2492)</f>
        <v>Solanales</v>
      </c>
      <c r="H2614" s="19" t="str">
        <f>TRIM(data!H2492)</f>
        <v>2007-2009</v>
      </c>
      <c r="I2614" s="19" t="str">
        <f>TRIM(data!I2492)</f>
        <v>Eghlid, Fars, Iran</v>
      </c>
      <c r="J2614" s="19" t="str">
        <f>TRIM(data!J2492)</f>
        <v>Iran</v>
      </c>
      <c r="K2614" s="19" t="str">
        <f>TRIM(data!K2492)</f>
        <v>Middle East</v>
      </c>
      <c r="L2614" s="19" t="str">
        <f>TRIM(data!L2492)</f>
        <v/>
      </c>
      <c r="M2614" s="19" t="str">
        <f>TRIM(data!M2492)</f>
        <v/>
      </c>
      <c r="N2614" s="19" t="str">
        <f>TRIM(data!N2492)</f>
        <v/>
      </c>
      <c r="O2614" s="19" t="str">
        <f>TRIM(data!O2492)</f>
        <v/>
      </c>
      <c r="P2614" s="19" t="str">
        <f>TRIM(data!P2492)</f>
        <v>Izadiyan 2013, https://www.jstor.org/stable/23721740</v>
      </c>
      <c r="Q2614" s="19" t="str">
        <f>TRIM(data!Q2492)</f>
        <v>2013</v>
      </c>
      <c r="R2614" s="19" t="str">
        <f>TRIM(data!R2492)</f>
        <v>Maria Charco Munoz</v>
      </c>
    </row>
    <row r="2615" spans="1:18" x14ac:dyDescent="0.3">
      <c r="A2615" s="19" t="str">
        <f>TRIM(data!A2493)</f>
        <v>2498</v>
      </c>
      <c r="B2615" s="19" t="str">
        <f>TRIM(data!B2493)</f>
        <v>IIB</v>
      </c>
      <c r="C2615" s="19" t="str">
        <f>TRIM(data!C2493)</f>
        <v>1</v>
      </c>
      <c r="D2615" s="19" t="str">
        <f>TRIM(data!D2493)</f>
        <v>87</v>
      </c>
      <c r="E2615" s="19" t="str">
        <f>TRIM(data!E2493)</f>
        <v>Solanum tuberosum (Potato)</v>
      </c>
      <c r="F2615" s="19" t="str">
        <f>TRIM(data!F2493)</f>
        <v>Solanaceae</v>
      </c>
      <c r="G2615" s="19" t="str">
        <f>TRIM(data!G2493)</f>
        <v>Solanales</v>
      </c>
      <c r="H2615" s="19" t="str">
        <f>TRIM(data!H2493)</f>
        <v>2007-2009</v>
      </c>
      <c r="I2615" s="19" t="str">
        <f>TRIM(data!I2493)</f>
        <v>Jiroft, Kerman, Iran</v>
      </c>
      <c r="J2615" s="19" t="str">
        <f>TRIM(data!J2493)</f>
        <v>Iran</v>
      </c>
      <c r="K2615" s="19" t="str">
        <f>TRIM(data!K2493)</f>
        <v>Middle East</v>
      </c>
      <c r="L2615" s="19" t="str">
        <f>TRIM(data!L2493)</f>
        <v/>
      </c>
      <c r="M2615" s="19" t="str">
        <f>TRIM(data!M2493)</f>
        <v/>
      </c>
      <c r="N2615" s="19" t="str">
        <f>TRIM(data!N2493)</f>
        <v/>
      </c>
      <c r="O2615" s="19" t="str">
        <f>TRIM(data!O2493)</f>
        <v/>
      </c>
      <c r="P2615" s="19" t="str">
        <f>TRIM(data!P2493)</f>
        <v>Izadiyan 2013, https://www.jstor.org/stable/23721740</v>
      </c>
      <c r="Q2615" s="19" t="str">
        <f>TRIM(data!Q2493)</f>
        <v>2013</v>
      </c>
      <c r="R2615" s="19" t="str">
        <f>TRIM(data!R2493)</f>
        <v>Maria Charco Munoz</v>
      </c>
    </row>
    <row r="2616" spans="1:18" x14ac:dyDescent="0.3">
      <c r="A2616" s="19" t="str">
        <f>TRIM(data!A2494)</f>
        <v>2499</v>
      </c>
      <c r="B2616" s="19" t="str">
        <f>TRIM(data!B2494)</f>
        <v>IIB</v>
      </c>
      <c r="C2616" s="19" t="str">
        <f>TRIM(data!C2494)</f>
        <v>1</v>
      </c>
      <c r="D2616" s="19" t="str">
        <f>TRIM(data!D2494)</f>
        <v>9</v>
      </c>
      <c r="E2616" s="19" t="str">
        <f>TRIM(data!E2494)</f>
        <v>Solanum tuberosum (Potato)</v>
      </c>
      <c r="F2616" s="19" t="str">
        <f>TRIM(data!F2494)</f>
        <v>Solanaceae</v>
      </c>
      <c r="G2616" s="19" t="str">
        <f>TRIM(data!G2494)</f>
        <v>Solanales</v>
      </c>
      <c r="H2616" s="19" t="str">
        <f>TRIM(data!H2494)</f>
        <v>2007-2009</v>
      </c>
      <c r="I2616" s="19" t="str">
        <f>TRIM(data!I2494)</f>
        <v>Eghlid, Fars, Iran</v>
      </c>
      <c r="J2616" s="19" t="str">
        <f>TRIM(data!J2494)</f>
        <v>Iran</v>
      </c>
      <c r="K2616" s="19" t="str">
        <f>TRIM(data!K2494)</f>
        <v>Middle East</v>
      </c>
      <c r="L2616" s="19" t="str">
        <f>TRIM(data!L2494)</f>
        <v/>
      </c>
      <c r="M2616" s="19" t="str">
        <f>TRIM(data!M2494)</f>
        <v/>
      </c>
      <c r="N2616" s="19" t="str">
        <f>TRIM(data!N2494)</f>
        <v/>
      </c>
      <c r="O2616" s="19" t="str">
        <f>TRIM(data!O2494)</f>
        <v/>
      </c>
      <c r="P2616" s="19" t="str">
        <f>TRIM(data!P2494)</f>
        <v>Izadiyan 2013, https://www.jstor.org/stable/23721740</v>
      </c>
      <c r="Q2616" s="19" t="str">
        <f>TRIM(data!Q2494)</f>
        <v>2013</v>
      </c>
      <c r="R2616" s="19" t="str">
        <f>TRIM(data!R2494)</f>
        <v>Maria Charco Munoz</v>
      </c>
    </row>
    <row r="2617" spans="1:18" x14ac:dyDescent="0.3">
      <c r="A2617" s="19" t="str">
        <f>TRIM(data!A2495)</f>
        <v>2500</v>
      </c>
      <c r="B2617" s="19" t="str">
        <f>TRIM(data!B2495)</f>
        <v>IIB</v>
      </c>
      <c r="C2617" s="19" t="str">
        <f>TRIM(data!C2495)</f>
        <v>1</v>
      </c>
      <c r="D2617" s="19" t="str">
        <f>TRIM(data!D2495)</f>
        <v>90</v>
      </c>
      <c r="E2617" s="19" t="str">
        <f>TRIM(data!E2495)</f>
        <v>Solanum tuberosum (Potato)</v>
      </c>
      <c r="F2617" s="19" t="str">
        <f>TRIM(data!F2495)</f>
        <v>Solanaceae</v>
      </c>
      <c r="G2617" s="19" t="str">
        <f>TRIM(data!G2495)</f>
        <v>Solanales</v>
      </c>
      <c r="H2617" s="19" t="str">
        <f>TRIM(data!H2495)</f>
        <v>2007-2009</v>
      </c>
      <c r="I2617" s="19" t="str">
        <f>TRIM(data!I2495)</f>
        <v>Jiroft, Kerman, Iran</v>
      </c>
      <c r="J2617" s="19" t="str">
        <f>TRIM(data!J2495)</f>
        <v>Iran</v>
      </c>
      <c r="K2617" s="19" t="str">
        <f>TRIM(data!K2495)</f>
        <v>Middle East</v>
      </c>
      <c r="L2617" s="19" t="str">
        <f>TRIM(data!L2495)</f>
        <v/>
      </c>
      <c r="M2617" s="19" t="str">
        <f>TRIM(data!M2495)</f>
        <v/>
      </c>
      <c r="N2617" s="19" t="str">
        <f>TRIM(data!N2495)</f>
        <v/>
      </c>
      <c r="O2617" s="19" t="str">
        <f>TRIM(data!O2495)</f>
        <v/>
      </c>
      <c r="P2617" s="19" t="str">
        <f>TRIM(data!P2495)</f>
        <v>Izadiyan 2013, https://www.jstor.org/stable/23721740</v>
      </c>
      <c r="Q2617" s="19" t="str">
        <f>TRIM(data!Q2495)</f>
        <v>2013</v>
      </c>
      <c r="R2617" s="19" t="str">
        <f>TRIM(data!R2495)</f>
        <v>Maria Charco Munoz</v>
      </c>
    </row>
    <row r="2618" spans="1:18" x14ac:dyDescent="0.3">
      <c r="A2618" s="19" t="str">
        <f>TRIM(data!A2496)</f>
        <v>2501</v>
      </c>
      <c r="B2618" s="19" t="str">
        <f>TRIM(data!B2496)</f>
        <v>IIB</v>
      </c>
      <c r="C2618" s="19" t="str">
        <f>TRIM(data!C2496)</f>
        <v>1</v>
      </c>
      <c r="D2618" s="19" t="str">
        <f>TRIM(data!D2496)</f>
        <v>91</v>
      </c>
      <c r="E2618" s="19" t="str">
        <f>TRIM(data!E2496)</f>
        <v>Solanum tuberosum (Potato)</v>
      </c>
      <c r="F2618" s="19" t="str">
        <f>TRIM(data!F2496)</f>
        <v>Solanaceae</v>
      </c>
      <c r="G2618" s="19" t="str">
        <f>TRIM(data!G2496)</f>
        <v>Solanales</v>
      </c>
      <c r="H2618" s="19" t="str">
        <f>TRIM(data!H2496)</f>
        <v>2007-2009</v>
      </c>
      <c r="I2618" s="19" t="str">
        <f>TRIM(data!I2496)</f>
        <v>Jiroft, Kerman, Iran</v>
      </c>
      <c r="J2618" s="19" t="str">
        <f>TRIM(data!J2496)</f>
        <v>Iran</v>
      </c>
      <c r="K2618" s="19" t="str">
        <f>TRIM(data!K2496)</f>
        <v>Middle East</v>
      </c>
      <c r="L2618" s="19" t="str">
        <f>TRIM(data!L2496)</f>
        <v/>
      </c>
      <c r="M2618" s="19" t="str">
        <f>TRIM(data!M2496)</f>
        <v/>
      </c>
      <c r="N2618" s="19" t="str">
        <f>TRIM(data!N2496)</f>
        <v/>
      </c>
      <c r="O2618" s="19" t="str">
        <f>TRIM(data!O2496)</f>
        <v/>
      </c>
      <c r="P2618" s="19" t="str">
        <f>TRIM(data!P2496)</f>
        <v>Izadiyan 2013, https://www.jstor.org/stable/23721740</v>
      </c>
      <c r="Q2618" s="19" t="str">
        <f>TRIM(data!Q2496)</f>
        <v>2013</v>
      </c>
      <c r="R2618" s="19" t="str">
        <f>TRIM(data!R2496)</f>
        <v>Maria Charco Munoz</v>
      </c>
    </row>
    <row r="2619" spans="1:18" x14ac:dyDescent="0.3">
      <c r="A2619" s="19" t="str">
        <f>TRIM(data!A2497)</f>
        <v>2502</v>
      </c>
      <c r="B2619" s="19" t="str">
        <f>TRIM(data!B2497)</f>
        <v>IIB</v>
      </c>
      <c r="C2619" s="19" t="str">
        <f>TRIM(data!C2497)</f>
        <v>1</v>
      </c>
      <c r="D2619" s="19" t="str">
        <f>TRIM(data!D2497)</f>
        <v>92</v>
      </c>
      <c r="E2619" s="19" t="str">
        <f>TRIM(data!E2497)</f>
        <v>Solanum tuberosum (Potato)</v>
      </c>
      <c r="F2619" s="19" t="str">
        <f>TRIM(data!F2497)</f>
        <v>Solanaceae</v>
      </c>
      <c r="G2619" s="19" t="str">
        <f>TRIM(data!G2497)</f>
        <v>Solanales</v>
      </c>
      <c r="H2619" s="19" t="str">
        <f>TRIM(data!H2497)</f>
        <v>2007-2009</v>
      </c>
      <c r="I2619" s="19" t="str">
        <f>TRIM(data!I2497)</f>
        <v>Jiroft, Kerman, Iran</v>
      </c>
      <c r="J2619" s="19" t="str">
        <f>TRIM(data!J2497)</f>
        <v>Iran</v>
      </c>
      <c r="K2619" s="19" t="str">
        <f>TRIM(data!K2497)</f>
        <v>Middle East</v>
      </c>
      <c r="L2619" s="19" t="str">
        <f>TRIM(data!L2497)</f>
        <v/>
      </c>
      <c r="M2619" s="19" t="str">
        <f>TRIM(data!M2497)</f>
        <v/>
      </c>
      <c r="N2619" s="19" t="str">
        <f>TRIM(data!N2497)</f>
        <v/>
      </c>
      <c r="O2619" s="19" t="str">
        <f>TRIM(data!O2497)</f>
        <v/>
      </c>
      <c r="P2619" s="19" t="str">
        <f>TRIM(data!P2497)</f>
        <v>Izadiyan 2013, https://www.jstor.org/stable/23721740</v>
      </c>
      <c r="Q2619" s="19" t="str">
        <f>TRIM(data!Q2497)</f>
        <v>2013</v>
      </c>
      <c r="R2619" s="19" t="str">
        <f>TRIM(data!R2497)</f>
        <v>Maria Charco Munoz</v>
      </c>
    </row>
    <row r="2620" spans="1:18" x14ac:dyDescent="0.3">
      <c r="A2620" s="19" t="str">
        <f>TRIM(data!A2498)</f>
        <v>2503</v>
      </c>
      <c r="B2620" s="19" t="str">
        <f>TRIM(data!B2498)</f>
        <v>IIB</v>
      </c>
      <c r="C2620" s="19" t="str">
        <f>TRIM(data!C2498)</f>
        <v>1</v>
      </c>
      <c r="D2620" s="19" t="str">
        <f>TRIM(data!D2498)</f>
        <v>93</v>
      </c>
      <c r="E2620" s="19" t="str">
        <f>TRIM(data!E2498)</f>
        <v>Solanum tuberosum (Potato)</v>
      </c>
      <c r="F2620" s="19" t="str">
        <f>TRIM(data!F2498)</f>
        <v>Solanaceae</v>
      </c>
      <c r="G2620" s="19" t="str">
        <f>TRIM(data!G2498)</f>
        <v>Solanales</v>
      </c>
      <c r="H2620" s="19" t="str">
        <f>TRIM(data!H2498)</f>
        <v>2007-2009</v>
      </c>
      <c r="I2620" s="19" t="str">
        <f>TRIM(data!I2498)</f>
        <v>Jiroft, Kerman, Iran</v>
      </c>
      <c r="J2620" s="19" t="str">
        <f>TRIM(data!J2498)</f>
        <v>Iran</v>
      </c>
      <c r="K2620" s="19" t="str">
        <f>TRIM(data!K2498)</f>
        <v>Middle East</v>
      </c>
      <c r="L2620" s="19" t="str">
        <f>TRIM(data!L2498)</f>
        <v/>
      </c>
      <c r="M2620" s="19" t="str">
        <f>TRIM(data!M2498)</f>
        <v/>
      </c>
      <c r="N2620" s="19" t="str">
        <f>TRIM(data!N2498)</f>
        <v/>
      </c>
      <c r="O2620" s="19" t="str">
        <f>TRIM(data!O2498)</f>
        <v/>
      </c>
      <c r="P2620" s="19" t="str">
        <f>TRIM(data!P2498)</f>
        <v>Izadiyan 2013, https://www.jstor.org/stable/23721740</v>
      </c>
      <c r="Q2620" s="19" t="str">
        <f>TRIM(data!Q2498)</f>
        <v>2013</v>
      </c>
      <c r="R2620" s="19" t="str">
        <f>TRIM(data!R2498)</f>
        <v>Maria Charco Munoz</v>
      </c>
    </row>
    <row r="2621" spans="1:18" x14ac:dyDescent="0.3">
      <c r="A2621" s="19" t="str">
        <f>TRIM(data!A2499)</f>
        <v>2504</v>
      </c>
      <c r="B2621" s="19" t="str">
        <f>TRIM(data!B2499)</f>
        <v>IIB</v>
      </c>
      <c r="C2621" s="19" t="str">
        <f>TRIM(data!C2499)</f>
        <v>1</v>
      </c>
      <c r="D2621" s="19" t="str">
        <f>TRIM(data!D2499)</f>
        <v>94</v>
      </c>
      <c r="E2621" s="19" t="str">
        <f>TRIM(data!E2499)</f>
        <v>Solanum tuberosum (Potato)</v>
      </c>
      <c r="F2621" s="19" t="str">
        <f>TRIM(data!F2499)</f>
        <v>Solanaceae</v>
      </c>
      <c r="G2621" s="19" t="str">
        <f>TRIM(data!G2499)</f>
        <v>Solanales</v>
      </c>
      <c r="H2621" s="19" t="str">
        <f>TRIM(data!H2499)</f>
        <v>2007-2009</v>
      </c>
      <c r="I2621" s="19" t="str">
        <f>TRIM(data!I2499)</f>
        <v>Jiroft, Kerman, Iran</v>
      </c>
      <c r="J2621" s="19" t="str">
        <f>TRIM(data!J2499)</f>
        <v>Iran</v>
      </c>
      <c r="K2621" s="19" t="str">
        <f>TRIM(data!K2499)</f>
        <v>Middle East</v>
      </c>
      <c r="L2621" s="19" t="str">
        <f>TRIM(data!L2499)</f>
        <v/>
      </c>
      <c r="M2621" s="19" t="str">
        <f>TRIM(data!M2499)</f>
        <v/>
      </c>
      <c r="N2621" s="19" t="str">
        <f>TRIM(data!N2499)</f>
        <v/>
      </c>
      <c r="O2621" s="19" t="str">
        <f>TRIM(data!O2499)</f>
        <v/>
      </c>
      <c r="P2621" s="19" t="str">
        <f>TRIM(data!P2499)</f>
        <v>Izadiyan 2013, https://www.jstor.org/stable/23721740</v>
      </c>
      <c r="Q2621" s="19" t="str">
        <f>TRIM(data!Q2499)</f>
        <v>2013</v>
      </c>
      <c r="R2621" s="19" t="str">
        <f>TRIM(data!R2499)</f>
        <v>Maria Charco Munoz</v>
      </c>
    </row>
    <row r="2622" spans="1:18" x14ac:dyDescent="0.3">
      <c r="A2622" s="19" t="str">
        <f>TRIM(data!A2500)</f>
        <v>2505</v>
      </c>
      <c r="B2622" s="19" t="str">
        <f>TRIM(data!B2500)</f>
        <v>IIB</v>
      </c>
      <c r="C2622" s="19" t="str">
        <f>TRIM(data!C2500)</f>
        <v>1</v>
      </c>
      <c r="D2622" s="19" t="str">
        <f>TRIM(data!D2500)</f>
        <v>95</v>
      </c>
      <c r="E2622" s="19" t="str">
        <f>TRIM(data!E2500)</f>
        <v>Solanum tuberosum (Potato)</v>
      </c>
      <c r="F2622" s="19" t="str">
        <f>TRIM(data!F2500)</f>
        <v>Solanaceae</v>
      </c>
      <c r="G2622" s="19" t="str">
        <f>TRIM(data!G2500)</f>
        <v>Solanales</v>
      </c>
      <c r="H2622" s="19" t="str">
        <f>TRIM(data!H2500)</f>
        <v>2007-2009</v>
      </c>
      <c r="I2622" s="19" t="str">
        <f>TRIM(data!I2500)</f>
        <v>Jiroft, Kerman, Iran</v>
      </c>
      <c r="J2622" s="19" t="str">
        <f>TRIM(data!J2500)</f>
        <v>Iran</v>
      </c>
      <c r="K2622" s="19" t="str">
        <f>TRIM(data!K2500)</f>
        <v>Middle East</v>
      </c>
      <c r="L2622" s="19" t="str">
        <f>TRIM(data!L2500)</f>
        <v/>
      </c>
      <c r="M2622" s="19" t="str">
        <f>TRIM(data!M2500)</f>
        <v/>
      </c>
      <c r="N2622" s="19" t="str">
        <f>TRIM(data!N2500)</f>
        <v/>
      </c>
      <c r="O2622" s="19" t="str">
        <f>TRIM(data!O2500)</f>
        <v/>
      </c>
      <c r="P2622" s="19" t="str">
        <f>TRIM(data!P2500)</f>
        <v>Izadiyan 2013, https://www.jstor.org/stable/23721740</v>
      </c>
      <c r="Q2622" s="19" t="str">
        <f>TRIM(data!Q2500)</f>
        <v>2013</v>
      </c>
      <c r="R2622" s="19" t="str">
        <f>TRIM(data!R2500)</f>
        <v>Maria Charco Munoz</v>
      </c>
    </row>
    <row r="2623" spans="1:18" x14ac:dyDescent="0.3">
      <c r="A2623" s="19" t="str">
        <f>TRIM(data!A2501)</f>
        <v>2506</v>
      </c>
      <c r="B2623" s="19" t="str">
        <f>TRIM(data!B2501)</f>
        <v>IIB</v>
      </c>
      <c r="C2623" s="19" t="str">
        <f>TRIM(data!C2501)</f>
        <v>1</v>
      </c>
      <c r="D2623" s="19" t="str">
        <f>TRIM(data!D2501)</f>
        <v>96</v>
      </c>
      <c r="E2623" s="19" t="str">
        <f>TRIM(data!E2501)</f>
        <v>Solanum tuberosum (Potato)</v>
      </c>
      <c r="F2623" s="19" t="str">
        <f>TRIM(data!F2501)</f>
        <v>Solanaceae</v>
      </c>
      <c r="G2623" s="19" t="str">
        <f>TRIM(data!G2501)</f>
        <v>Solanales</v>
      </c>
      <c r="H2623" s="19" t="str">
        <f>TRIM(data!H2501)</f>
        <v>2007-2009</v>
      </c>
      <c r="I2623" s="19" t="str">
        <f>TRIM(data!I2501)</f>
        <v>Jiroft, Kerman, Iran</v>
      </c>
      <c r="J2623" s="19" t="str">
        <f>TRIM(data!J2501)</f>
        <v>Iran</v>
      </c>
      <c r="K2623" s="19" t="str">
        <f>TRIM(data!K2501)</f>
        <v>Middle East</v>
      </c>
      <c r="L2623" s="19" t="str">
        <f>TRIM(data!L2501)</f>
        <v/>
      </c>
      <c r="M2623" s="19" t="str">
        <f>TRIM(data!M2501)</f>
        <v/>
      </c>
      <c r="N2623" s="19" t="str">
        <f>TRIM(data!N2501)</f>
        <v/>
      </c>
      <c r="O2623" s="19" t="str">
        <f>TRIM(data!O2501)</f>
        <v/>
      </c>
      <c r="P2623" s="19" t="str">
        <f>TRIM(data!P2501)</f>
        <v>Izadiyan 2013, https://www.jstor.org/stable/23721740</v>
      </c>
      <c r="Q2623" s="19" t="str">
        <f>TRIM(data!Q2501)</f>
        <v>2013</v>
      </c>
      <c r="R2623" s="19" t="str">
        <f>TRIM(data!R2501)</f>
        <v>Maria Charco Munoz</v>
      </c>
    </row>
    <row r="2624" spans="1:18" x14ac:dyDescent="0.3">
      <c r="A2624" s="19" t="str">
        <f>TRIM(data!A2502)</f>
        <v>2507</v>
      </c>
      <c r="B2624" s="19" t="str">
        <f>TRIM(data!B2502)</f>
        <v>IIB</v>
      </c>
      <c r="C2624" s="19" t="str">
        <f>TRIM(data!C2502)</f>
        <v>1</v>
      </c>
      <c r="D2624" s="19" t="str">
        <f>TRIM(data!D2502)</f>
        <v>97</v>
      </c>
      <c r="E2624" s="19" t="str">
        <f>TRIM(data!E2502)</f>
        <v>Solanum tuberosum (Potato)</v>
      </c>
      <c r="F2624" s="19" t="str">
        <f>TRIM(data!F2502)</f>
        <v>Solanaceae</v>
      </c>
      <c r="G2624" s="19" t="str">
        <f>TRIM(data!G2502)</f>
        <v>Solanales</v>
      </c>
      <c r="H2624" s="19" t="str">
        <f>TRIM(data!H2502)</f>
        <v>2007-2009</v>
      </c>
      <c r="I2624" s="19" t="str">
        <f>TRIM(data!I2502)</f>
        <v>Jiroft, Kerman, Iran</v>
      </c>
      <c r="J2624" s="19" t="str">
        <f>TRIM(data!J2502)</f>
        <v>Iran</v>
      </c>
      <c r="K2624" s="19" t="str">
        <f>TRIM(data!K2502)</f>
        <v>Middle East</v>
      </c>
      <c r="L2624" s="19" t="str">
        <f>TRIM(data!L2502)</f>
        <v/>
      </c>
      <c r="M2624" s="19" t="str">
        <f>TRIM(data!M2502)</f>
        <v/>
      </c>
      <c r="N2624" s="19" t="str">
        <f>TRIM(data!N2502)</f>
        <v/>
      </c>
      <c r="O2624" s="19" t="str">
        <f>TRIM(data!O2502)</f>
        <v/>
      </c>
      <c r="P2624" s="19" t="str">
        <f>TRIM(data!P2502)</f>
        <v>Izadiyan 2013, https://www.jstor.org/stable/23721740</v>
      </c>
      <c r="Q2624" s="19" t="str">
        <f>TRIM(data!Q2502)</f>
        <v>2013</v>
      </c>
      <c r="R2624" s="19" t="str">
        <f>TRIM(data!R2502)</f>
        <v>Maria Charco Munoz</v>
      </c>
    </row>
    <row r="2625" spans="1:18" x14ac:dyDescent="0.3">
      <c r="A2625" s="19" t="str">
        <f>TRIM(data!A2503)</f>
        <v>2508</v>
      </c>
      <c r="B2625" s="19" t="str">
        <f>TRIM(data!B2503)</f>
        <v>IIB</v>
      </c>
      <c r="C2625" s="19" t="str">
        <f>TRIM(data!C2503)</f>
        <v>1</v>
      </c>
      <c r="D2625" s="19" t="str">
        <f>TRIM(data!D2503)</f>
        <v>98</v>
      </c>
      <c r="E2625" s="19" t="str">
        <f>TRIM(data!E2503)</f>
        <v>Solanum tuberosum (Potato)</v>
      </c>
      <c r="F2625" s="19" t="str">
        <f>TRIM(data!F2503)</f>
        <v>Solanaceae</v>
      </c>
      <c r="G2625" s="19" t="str">
        <f>TRIM(data!G2503)</f>
        <v>Solanales</v>
      </c>
      <c r="H2625" s="19" t="str">
        <f>TRIM(data!H2503)</f>
        <v>2007-2009</v>
      </c>
      <c r="I2625" s="19" t="str">
        <f>TRIM(data!I2503)</f>
        <v>Jiroft, Kerman, Iran</v>
      </c>
      <c r="J2625" s="19" t="str">
        <f>TRIM(data!J2503)</f>
        <v>Iran</v>
      </c>
      <c r="K2625" s="19" t="str">
        <f>TRIM(data!K2503)</f>
        <v>Middle East</v>
      </c>
      <c r="L2625" s="19" t="str">
        <f>TRIM(data!L2503)</f>
        <v/>
      </c>
      <c r="M2625" s="19" t="str">
        <f>TRIM(data!M2503)</f>
        <v/>
      </c>
      <c r="N2625" s="19" t="str">
        <f>TRIM(data!N2503)</f>
        <v/>
      </c>
      <c r="O2625" s="19" t="str">
        <f>TRIM(data!O2503)</f>
        <v/>
      </c>
      <c r="P2625" s="19" t="str">
        <f>TRIM(data!P2503)</f>
        <v>Izadiyan 2013, https://www.jstor.org/stable/23721740</v>
      </c>
      <c r="Q2625" s="19" t="str">
        <f>TRIM(data!Q2503)</f>
        <v>2013</v>
      </c>
      <c r="R2625" s="19" t="str">
        <f>TRIM(data!R2503)</f>
        <v>Maria Charco Munoz</v>
      </c>
    </row>
    <row r="2626" spans="1:18" x14ac:dyDescent="0.3">
      <c r="A2626" s="19" t="str">
        <f>TRIM(data!A2504)</f>
        <v>2509</v>
      </c>
      <c r="B2626" s="19" t="str">
        <f>TRIM(data!B2504)</f>
        <v>IIB</v>
      </c>
      <c r="C2626" s="19" t="str">
        <f>TRIM(data!C2504)</f>
        <v>1</v>
      </c>
      <c r="D2626" s="19" t="str">
        <f>TRIM(data!D2504)</f>
        <v>99</v>
      </c>
      <c r="E2626" s="19" t="str">
        <f>TRIM(data!E2504)</f>
        <v>Solanum tuberosum (Potato)</v>
      </c>
      <c r="F2626" s="19" t="str">
        <f>TRIM(data!F2504)</f>
        <v>Solanaceae</v>
      </c>
      <c r="G2626" s="19" t="str">
        <f>TRIM(data!G2504)</f>
        <v>Solanales</v>
      </c>
      <c r="H2626" s="19" t="str">
        <f>TRIM(data!H2504)</f>
        <v>2007-2009</v>
      </c>
      <c r="I2626" s="19" t="str">
        <f>TRIM(data!I2504)</f>
        <v>Jiroft, Kerman, Iran</v>
      </c>
      <c r="J2626" s="19" t="str">
        <f>TRIM(data!J2504)</f>
        <v>Iran</v>
      </c>
      <c r="K2626" s="19" t="str">
        <f>TRIM(data!K2504)</f>
        <v>Middle East</v>
      </c>
      <c r="L2626" s="19" t="str">
        <f>TRIM(data!L2504)</f>
        <v/>
      </c>
      <c r="M2626" s="19" t="str">
        <f>TRIM(data!M2504)</f>
        <v/>
      </c>
      <c r="N2626" s="19" t="str">
        <f>TRIM(data!N2504)</f>
        <v/>
      </c>
      <c r="O2626" s="19" t="str">
        <f>TRIM(data!O2504)</f>
        <v/>
      </c>
      <c r="P2626" s="19" t="str">
        <f>TRIM(data!P2504)</f>
        <v>Izadiyan 2013, https://www.jstor.org/stable/23721740</v>
      </c>
      <c r="Q2626" s="19" t="str">
        <f>TRIM(data!Q2504)</f>
        <v>2013</v>
      </c>
      <c r="R2626" s="19" t="str">
        <f>TRIM(data!R2504)</f>
        <v>Maria Charco Munoz</v>
      </c>
    </row>
    <row r="2627" spans="1:18" x14ac:dyDescent="0.3">
      <c r="A2627" s="19" t="str">
        <f>TRIM(data!A2505)</f>
        <v>2510</v>
      </c>
      <c r="B2627" s="19" t="str">
        <f>TRIM(data!B2505)</f>
        <v>IIB</v>
      </c>
      <c r="C2627" s="19" t="str">
        <f>TRIM(data!C2505)</f>
        <v>1</v>
      </c>
      <c r="D2627" s="19" t="str">
        <f>TRIM(data!D2505)</f>
        <v>AP31H</v>
      </c>
      <c r="E2627" s="19" t="str">
        <f>TRIM(data!E2505)</f>
        <v>Solanum tuberosum (Potato)</v>
      </c>
      <c r="F2627" s="19" t="str">
        <f>TRIM(data!F2505)</f>
        <v>Solanaceae</v>
      </c>
      <c r="G2627" s="19" t="str">
        <f>TRIM(data!G2505)</f>
        <v>Solanales</v>
      </c>
      <c r="H2627" s="19" t="str">
        <f>TRIM(data!H2505)</f>
        <v/>
      </c>
      <c r="I2627" s="19" t="str">
        <f>TRIM(data!I2505)</f>
        <v>Uruguay, Uruguay</v>
      </c>
      <c r="J2627" s="19" t="str">
        <f>TRIM(data!J2505)</f>
        <v>Uruguay</v>
      </c>
      <c r="K2627" s="19" t="str">
        <f>TRIM(data!K2505)</f>
        <v>South America</v>
      </c>
      <c r="L2627" s="19" t="str">
        <f>TRIM(data!L2505)</f>
        <v/>
      </c>
      <c r="M2627" s="19" t="str">
        <f>TRIM(data!M2505)</f>
        <v/>
      </c>
      <c r="N2627" s="19" t="str">
        <f>TRIM(data!N2505)</f>
        <v/>
      </c>
      <c r="O2627" s="19" t="str">
        <f>TRIM(data!O2505)</f>
        <v/>
      </c>
      <c r="P2627" s="19" t="str">
        <f>TRIM(data!P2505)</f>
        <v>Cellier 2012, http://dx.doi.org/10.1128/AEM.06123-11</v>
      </c>
      <c r="Q2627" s="19" t="str">
        <f>TRIM(data!Q2505)</f>
        <v>2012</v>
      </c>
      <c r="R2627" s="19" t="str">
        <f>TRIM(data!R2505)</f>
        <v>Jason Avalos</v>
      </c>
    </row>
    <row r="2628" spans="1:18" x14ac:dyDescent="0.3">
      <c r="A2628" s="19" t="str">
        <f>TRIM(data!A2506)</f>
        <v>2511</v>
      </c>
      <c r="B2628" s="19" t="str">
        <f>TRIM(data!B2506)</f>
        <v>IIB</v>
      </c>
      <c r="C2628" s="19" t="str">
        <f>TRIM(data!C2506)</f>
        <v>1</v>
      </c>
      <c r="D2628" s="19" t="str">
        <f>TRIM(data!D2506)</f>
        <v>BD261</v>
      </c>
      <c r="E2628" s="19" t="str">
        <f>TRIM(data!E2506)</f>
        <v>Solanum lycopersicum (Tomato)</v>
      </c>
      <c r="F2628" s="19" t="str">
        <f>TRIM(data!F2506)</f>
        <v>Solanaceae</v>
      </c>
      <c r="G2628" s="19" t="str">
        <f>TRIM(data!G2506)</f>
        <v>Solanales</v>
      </c>
      <c r="H2628" s="19" t="str">
        <f>TRIM(data!H2506)</f>
        <v>2016</v>
      </c>
      <c r="I2628" s="19" t="str">
        <f>TRIM(data!I2506)</f>
        <v>South Africa</v>
      </c>
      <c r="J2628" s="19" t="str">
        <f>TRIM(data!J2506)</f>
        <v>South Africa</v>
      </c>
      <c r="K2628" s="19" t="str">
        <f>TRIM(data!K2506)</f>
        <v>Africa</v>
      </c>
      <c r="L2628" s="19" t="str">
        <f>TRIM(data!L2506)</f>
        <v/>
      </c>
      <c r="M2628" s="19" t="str">
        <f>TRIM(data!M2506)</f>
        <v>KY709230</v>
      </c>
      <c r="N2628" s="19" t="str">
        <f>TRIM(data!N2506)</f>
        <v/>
      </c>
      <c r="O2628" s="19" t="str">
        <f>TRIM(data!O2506)</f>
        <v/>
      </c>
      <c r="P2628" s="19" t="str">
        <f>TRIM(data!P2506)</f>
        <v>Shutt 2018, https://doi.org/10.1016/j.cropro.2018.05.013</v>
      </c>
      <c r="Q2628" s="19" t="str">
        <f>TRIM(data!Q2506)</f>
        <v>2018</v>
      </c>
      <c r="R2628" s="19" t="str">
        <f>TRIM(data!R2506)</f>
        <v>Kyle Chipman</v>
      </c>
    </row>
    <row r="2629" spans="1:18" x14ac:dyDescent="0.3">
      <c r="A2629" s="19" t="str">
        <f>TRIM(data!A2507)</f>
        <v>2512</v>
      </c>
      <c r="B2629" s="19" t="str">
        <f>TRIM(data!B2507)</f>
        <v>IIB</v>
      </c>
      <c r="C2629" s="19" t="str">
        <f>TRIM(data!C2507)</f>
        <v>1</v>
      </c>
      <c r="D2629" s="19" t="str">
        <f>TRIM(data!D2507)</f>
        <v>BM3</v>
      </c>
      <c r="E2629" s="19" t="str">
        <f>TRIM(data!E2507)</f>
        <v>Solanum nigrum (Black Nightshade)</v>
      </c>
      <c r="F2629" s="19" t="str">
        <f>TRIM(data!F2507)</f>
        <v>Solanaceae</v>
      </c>
      <c r="G2629" s="19" t="str">
        <f>TRIM(data!G2507)</f>
        <v>Solanales</v>
      </c>
      <c r="H2629" s="19" t="str">
        <f>TRIM(data!H2507)</f>
        <v>2015</v>
      </c>
      <c r="I2629" s="19" t="str">
        <f>TRIM(data!I2507)</f>
        <v>Reunion, France</v>
      </c>
      <c r="J2629" s="19" t="str">
        <f>TRIM(data!J2507)</f>
        <v>France (Reunion)</v>
      </c>
      <c r="K2629" s="19" t="str">
        <f>TRIM(data!K2507)</f>
        <v>Indian Ocean (East of African Continent)</v>
      </c>
      <c r="L2629" s="19" t="str">
        <f>TRIM(data!L2507)</f>
        <v/>
      </c>
      <c r="M2629" s="19" t="str">
        <f>TRIM(data!M2507)</f>
        <v>KY863376</v>
      </c>
      <c r="N2629" s="19" t="str">
        <f>TRIM(data!N2507)</f>
        <v>KY863238</v>
      </c>
      <c r="O2629" s="19" t="str">
        <f>TRIM(data!O2507)</f>
        <v/>
      </c>
      <c r="P2629" s="19" t="str">
        <f>TRIM(data!P2507)</f>
        <v>Yahiaoui 2017, https://doi.org/10.3389/fpls.2017.02139</v>
      </c>
      <c r="Q2629" s="19" t="str">
        <f>TRIM(data!Q2507)</f>
        <v>2017</v>
      </c>
      <c r="R2629" s="19" t="str">
        <f>TRIM(data!R2507)</f>
        <v>Kyle Chipman</v>
      </c>
    </row>
    <row r="2630" spans="1:18" x14ac:dyDescent="0.3">
      <c r="A2630" s="19" t="str">
        <f>TRIM(data!A2508)</f>
        <v>2513</v>
      </c>
      <c r="B2630" s="19" t="str">
        <f>TRIM(data!B2508)</f>
        <v>IIB</v>
      </c>
      <c r="C2630" s="19" t="str">
        <f>TRIM(data!C2508)</f>
        <v>1</v>
      </c>
      <c r="D2630" s="19" t="str">
        <f>TRIM(data!D2508)</f>
        <v>CFBP1417</v>
      </c>
      <c r="E2630" s="19" t="str">
        <f>TRIM(data!E2508)</f>
        <v>Solanum tuberosum (Potato)</v>
      </c>
      <c r="F2630" s="19" t="str">
        <f>TRIM(data!F2508)</f>
        <v>Solanaceae</v>
      </c>
      <c r="G2630" s="19" t="str">
        <f>TRIM(data!G2508)</f>
        <v>Solanales</v>
      </c>
      <c r="H2630" s="19" t="str">
        <f>TRIM(data!H2508)</f>
        <v/>
      </c>
      <c r="I2630" s="19" t="str">
        <f>TRIM(data!I2508)</f>
        <v>Australia</v>
      </c>
      <c r="J2630" s="19" t="str">
        <f>TRIM(data!J2508)</f>
        <v>Australia</v>
      </c>
      <c r="K2630" s="19" t="str">
        <f>TRIM(data!K2508)</f>
        <v>Australia</v>
      </c>
      <c r="L2630" s="19" t="str">
        <f>TRIM(data!L2508)</f>
        <v/>
      </c>
      <c r="M2630" s="19" t="str">
        <f>TRIM(data!M2508)</f>
        <v/>
      </c>
      <c r="N2630" s="19" t="str">
        <f>TRIM(data!N2508)</f>
        <v/>
      </c>
      <c r="O2630" s="19" t="str">
        <f>TRIM(data!O2508)</f>
        <v/>
      </c>
      <c r="P2630" s="19" t="str">
        <f>TRIM(data!P2508)</f>
        <v>Cellier 2015, https://doi.org/10.1371/journal.pone.0122182</v>
      </c>
      <c r="Q2630" s="19" t="str">
        <f>TRIM(data!Q2508)</f>
        <v>2015</v>
      </c>
      <c r="R2630" s="19" t="str">
        <f>TRIM(data!R2508)</f>
        <v>Maria Charco Munoz</v>
      </c>
    </row>
    <row r="2631" spans="1:18" x14ac:dyDescent="0.3">
      <c r="A2631" s="19" t="str">
        <f>TRIM(data!A2509)</f>
        <v>2514</v>
      </c>
      <c r="B2631" s="19" t="str">
        <f>TRIM(data!B2509)</f>
        <v>IIB</v>
      </c>
      <c r="C2631" s="19" t="str">
        <f>TRIM(data!C2509)</f>
        <v>1</v>
      </c>
      <c r="D2631" s="19" t="str">
        <f>TRIM(data!D2509)</f>
        <v>CFBP1810</v>
      </c>
      <c r="E2631" s="19" t="str">
        <f>TRIM(data!E2509)</f>
        <v>Solanum tuberosum (Potato)</v>
      </c>
      <c r="F2631" s="19" t="str">
        <f>TRIM(data!F2509)</f>
        <v>Solanaceae</v>
      </c>
      <c r="G2631" s="19" t="str">
        <f>TRIM(data!G2509)</f>
        <v>Solanales</v>
      </c>
      <c r="H2631" s="19" t="str">
        <f>TRIM(data!H2509)</f>
        <v/>
      </c>
      <c r="I2631" s="19" t="str">
        <f>TRIM(data!I2509)</f>
        <v>Haiti</v>
      </c>
      <c r="J2631" s="19" t="str">
        <f>TRIM(data!J2509)</f>
        <v>Haiti</v>
      </c>
      <c r="K2631" s="19" t="str">
        <f>TRIM(data!K2509)</f>
        <v>Carribean Sea</v>
      </c>
      <c r="L2631" s="19" t="str">
        <f>TRIM(data!L2509)</f>
        <v/>
      </c>
      <c r="M2631" s="19" t="str">
        <f>TRIM(data!M2509)</f>
        <v/>
      </c>
      <c r="N2631" s="19" t="str">
        <f>TRIM(data!N2509)</f>
        <v/>
      </c>
      <c r="O2631" s="19" t="str">
        <f>TRIM(data!O2509)</f>
        <v/>
      </c>
      <c r="P2631" s="19" t="str">
        <f>TRIM(data!P2509)</f>
        <v>Cellier 2010, https://doi.org/10.1094/PHYTO-02-10-0059</v>
      </c>
      <c r="Q2631" s="19" t="str">
        <f>TRIM(data!Q2509)</f>
        <v>2010</v>
      </c>
      <c r="R2631" s="19" t="str">
        <f>TRIM(data!R2509)</f>
        <v>Darrell Sparks and Tiffany Lowe-Power</v>
      </c>
    </row>
    <row r="2632" spans="1:18" x14ac:dyDescent="0.3">
      <c r="A2632" s="19" t="str">
        <f>TRIM(data!A2510)</f>
        <v>2515</v>
      </c>
      <c r="B2632" s="19" t="str">
        <f>TRIM(data!B2510)</f>
        <v>IIB</v>
      </c>
      <c r="C2632" s="19" t="str">
        <f>TRIM(data!C2510)</f>
        <v>1</v>
      </c>
      <c r="D2632" s="19" t="str">
        <f>TRIM(data!D2510)</f>
        <v>CFBP2148</v>
      </c>
      <c r="E2632" s="19" t="str">
        <f>TRIM(data!E2510)</f>
        <v>Solanum tuberosum (Potato)</v>
      </c>
      <c r="F2632" s="19" t="str">
        <f>TRIM(data!F2510)</f>
        <v>Solanaceae</v>
      </c>
      <c r="G2632" s="19" t="str">
        <f>TRIM(data!G2510)</f>
        <v>Solanales</v>
      </c>
      <c r="H2632" s="19" t="str">
        <f>TRIM(data!H2510)</f>
        <v/>
      </c>
      <c r="I2632" s="19" t="str">
        <f>TRIM(data!I2510)</f>
        <v>Reunion, France</v>
      </c>
      <c r="J2632" s="19" t="str">
        <f>TRIM(data!J2510)</f>
        <v>France (Reunion)</v>
      </c>
      <c r="K2632" s="19" t="str">
        <f>TRIM(data!K2510)</f>
        <v>Indian Ocean (East of African Continent)</v>
      </c>
      <c r="L2632" s="19" t="str">
        <f>TRIM(data!L2510)</f>
        <v/>
      </c>
      <c r="M2632" s="19" t="str">
        <f>TRIM(data!M2510)</f>
        <v/>
      </c>
      <c r="N2632" s="19" t="str">
        <f>TRIM(data!N2510)</f>
        <v/>
      </c>
      <c r="O2632" s="19" t="str">
        <f>TRIM(data!O2510)</f>
        <v/>
      </c>
      <c r="P2632" s="19" t="str">
        <f>TRIM(data!P2510)</f>
        <v>Cellier 2010, https://doi.org/10.1094/PHYTO-02-10-0059</v>
      </c>
      <c r="Q2632" s="19" t="str">
        <f>TRIM(data!Q2510)</f>
        <v>2010</v>
      </c>
      <c r="R2632" s="19" t="str">
        <f>TRIM(data!R2510)</f>
        <v>Darrell Sparks and Tiffany Lowe-Power</v>
      </c>
    </row>
    <row r="2633" spans="1:18" x14ac:dyDescent="0.3">
      <c r="A2633" s="19" t="str">
        <f>TRIM(data!A2511)</f>
        <v>2516</v>
      </c>
      <c r="B2633" s="19" t="str">
        <f>TRIM(data!B2511)</f>
        <v>IIB</v>
      </c>
      <c r="C2633" s="19" t="str">
        <f>TRIM(data!C2511)</f>
        <v>1</v>
      </c>
      <c r="D2633" s="19" t="str">
        <f>TRIM(data!D2511)</f>
        <v>CFBP3107</v>
      </c>
      <c r="E2633" s="19" t="str">
        <f>TRIM(data!E2511)</f>
        <v>Solanum tuberosum (Potato)</v>
      </c>
      <c r="F2633" s="19" t="str">
        <f>TRIM(data!F2511)</f>
        <v>Solanaceae</v>
      </c>
      <c r="G2633" s="19" t="str">
        <f>TRIM(data!G2511)</f>
        <v>Solanales</v>
      </c>
      <c r="H2633" s="19" t="str">
        <f>TRIM(data!H2511)</f>
        <v/>
      </c>
      <c r="I2633" s="19" t="str">
        <f>TRIM(data!I2511)</f>
        <v>Peru</v>
      </c>
      <c r="J2633" s="19" t="str">
        <f>TRIM(data!J2511)</f>
        <v>Peru</v>
      </c>
      <c r="K2633" s="19" t="str">
        <f>TRIM(data!K2511)</f>
        <v>South America</v>
      </c>
      <c r="L2633" s="19" t="str">
        <f>TRIM(data!L2511)</f>
        <v/>
      </c>
      <c r="M2633" s="19" t="str">
        <f>TRIM(data!M2511)</f>
        <v/>
      </c>
      <c r="N2633" s="19" t="str">
        <f>TRIM(data!N2511)</f>
        <v/>
      </c>
      <c r="O2633" s="19" t="str">
        <f>TRIM(data!O2511)</f>
        <v/>
      </c>
      <c r="P2633" s="19" t="str">
        <f>TRIM(data!P2511)</f>
        <v>Cellier 2012, http://dx.doi.org/10.1128/AEM.06123-11</v>
      </c>
      <c r="Q2633" s="19" t="str">
        <f>TRIM(data!Q2511)</f>
        <v>2012</v>
      </c>
      <c r="R2633" s="19" t="str">
        <f>TRIM(data!R2511)</f>
        <v>Jason Avalos</v>
      </c>
    </row>
    <row r="2634" spans="1:18" x14ac:dyDescent="0.3">
      <c r="A2634" s="19" t="str">
        <f>TRIM(data!A2512)</f>
        <v>2517</v>
      </c>
      <c r="B2634" s="19" t="str">
        <f>TRIM(data!B2512)</f>
        <v>IIB</v>
      </c>
      <c r="C2634" s="19" t="str">
        <f>TRIM(data!C2512)</f>
        <v>1</v>
      </c>
      <c r="D2634" s="19" t="str">
        <f>TRIM(data!D2512)</f>
        <v>CFBP3579</v>
      </c>
      <c r="E2634" s="19" t="str">
        <f>TRIM(data!E2512)</f>
        <v>Solanum lycopersicum (Tomato)</v>
      </c>
      <c r="F2634" s="19" t="str">
        <f>TRIM(data!F2512)</f>
        <v>Solanaceae</v>
      </c>
      <c r="G2634" s="19" t="str">
        <f>TRIM(data!G2512)</f>
        <v>Solanales</v>
      </c>
      <c r="H2634" s="19" t="str">
        <f>TRIM(data!H2512)</f>
        <v/>
      </c>
      <c r="I2634" s="19" t="str">
        <f>TRIM(data!I2512)</f>
        <v>France</v>
      </c>
      <c r="J2634" s="19" t="str">
        <f>TRIM(data!J2512)</f>
        <v>France</v>
      </c>
      <c r="K2634" s="19" t="str">
        <f>TRIM(data!K2512)</f>
        <v>Europe</v>
      </c>
      <c r="L2634" s="19" t="str">
        <f>TRIM(data!L2512)</f>
        <v/>
      </c>
      <c r="M2634" s="19" t="str">
        <f>TRIM(data!M2512)</f>
        <v/>
      </c>
      <c r="N2634" s="19" t="str">
        <f>TRIM(data!N2512)</f>
        <v/>
      </c>
      <c r="O2634" s="19" t="str">
        <f>TRIM(data!O2512)</f>
        <v/>
      </c>
      <c r="P2634" s="19" t="str">
        <f>TRIM(data!P2512)</f>
        <v>Cellier 2012, http://dx.doi.org/10.1128/AEM.06123-11</v>
      </c>
      <c r="Q2634" s="19" t="str">
        <f>TRIM(data!Q2512)</f>
        <v>2012</v>
      </c>
      <c r="R2634" s="19" t="str">
        <f>TRIM(data!R2512)</f>
        <v>Jason Avalos</v>
      </c>
    </row>
    <row r="2635" spans="1:18" x14ac:dyDescent="0.3">
      <c r="A2635" s="19" t="str">
        <f>TRIM(data!A2513)</f>
        <v>2518</v>
      </c>
      <c r="B2635" s="19" t="str">
        <f>TRIM(data!B2513)</f>
        <v>IIB</v>
      </c>
      <c r="C2635" s="19" t="str">
        <f>TRIM(data!C2513)</f>
        <v>1</v>
      </c>
      <c r="D2635" s="19" t="str">
        <f>TRIM(data!D2513)</f>
        <v>CFBP3580</v>
      </c>
      <c r="E2635" s="19" t="str">
        <f>TRIM(data!E2513)</f>
        <v>Solanum lycopersicum (Tomato)</v>
      </c>
      <c r="F2635" s="19" t="str">
        <f>TRIM(data!F2513)</f>
        <v>Solanaceae</v>
      </c>
      <c r="G2635" s="19" t="str">
        <f>TRIM(data!G2513)</f>
        <v>Solanales</v>
      </c>
      <c r="H2635" s="19" t="str">
        <f>TRIM(data!H2513)</f>
        <v/>
      </c>
      <c r="I2635" s="19" t="str">
        <f>TRIM(data!I2513)</f>
        <v>France</v>
      </c>
      <c r="J2635" s="19" t="str">
        <f>TRIM(data!J2513)</f>
        <v>France</v>
      </c>
      <c r="K2635" s="19" t="str">
        <f>TRIM(data!K2513)</f>
        <v>Europe</v>
      </c>
      <c r="L2635" s="19" t="str">
        <f>TRIM(data!L2513)</f>
        <v/>
      </c>
      <c r="M2635" s="19" t="str">
        <f>TRIM(data!M2513)</f>
        <v/>
      </c>
      <c r="N2635" s="19" t="str">
        <f>TRIM(data!N2513)</f>
        <v/>
      </c>
      <c r="O2635" s="19" t="str">
        <f>TRIM(data!O2513)</f>
        <v/>
      </c>
      <c r="P2635" s="19" t="str">
        <f>TRIM(data!P2513)</f>
        <v>Cellier 2010, https://doi.org/10.1094/PHYTO-02-10-0059</v>
      </c>
      <c r="Q2635" s="19" t="str">
        <f>TRIM(data!Q2513)</f>
        <v>2010</v>
      </c>
      <c r="R2635" s="19" t="str">
        <f>TRIM(data!R2513)</f>
        <v>Darrell Sparks and Tiffany Lowe-Power</v>
      </c>
    </row>
    <row r="2636" spans="1:18" x14ac:dyDescent="0.3">
      <c r="A2636" s="19" t="str">
        <f>TRIM(data!A2514)</f>
        <v>2519</v>
      </c>
      <c r="B2636" s="19" t="str">
        <f>TRIM(data!B2514)</f>
        <v>IIB</v>
      </c>
      <c r="C2636" s="19" t="str">
        <f>TRIM(data!C2514)</f>
        <v>1</v>
      </c>
      <c r="D2636" s="19" t="str">
        <f>TRIM(data!D2514)</f>
        <v>CFBP3581</v>
      </c>
      <c r="E2636" s="19" t="str">
        <f>TRIM(data!E2514)</f>
        <v>Solanum melongena (Eggplant)</v>
      </c>
      <c r="F2636" s="19" t="str">
        <f>TRIM(data!F2514)</f>
        <v>Solanaceae</v>
      </c>
      <c r="G2636" s="19" t="str">
        <f>TRIM(data!G2514)</f>
        <v>Solanales</v>
      </c>
      <c r="H2636" s="19" t="str">
        <f>TRIM(data!H2514)</f>
        <v/>
      </c>
      <c r="I2636" s="19" t="str">
        <f>TRIM(data!I2514)</f>
        <v>France</v>
      </c>
      <c r="J2636" s="19" t="str">
        <f>TRIM(data!J2514)</f>
        <v>France</v>
      </c>
      <c r="K2636" s="19" t="str">
        <f>TRIM(data!K2514)</f>
        <v>Europe</v>
      </c>
      <c r="L2636" s="19" t="str">
        <f>TRIM(data!L2514)</f>
        <v/>
      </c>
      <c r="M2636" s="19" t="str">
        <f>TRIM(data!M2514)</f>
        <v/>
      </c>
      <c r="N2636" s="19" t="str">
        <f>TRIM(data!N2514)</f>
        <v/>
      </c>
      <c r="O2636" s="19" t="str">
        <f>TRIM(data!O2514)</f>
        <v/>
      </c>
      <c r="P2636" s="19" t="str">
        <f>TRIM(data!P2514)</f>
        <v>Cellier 2010, https://doi.org/10.1094/PHYTO-02-10-0059</v>
      </c>
      <c r="Q2636" s="19" t="str">
        <f>TRIM(data!Q2514)</f>
        <v>2010</v>
      </c>
      <c r="R2636" s="19" t="str">
        <f>TRIM(data!R2514)</f>
        <v>Darrell Sparks and Tiffany Lowe-Power</v>
      </c>
    </row>
    <row r="2637" spans="1:18" x14ac:dyDescent="0.3">
      <c r="A2637" s="19" t="str">
        <f>TRIM(data!A2515)</f>
        <v>2520</v>
      </c>
      <c r="B2637" s="19" t="str">
        <f>TRIM(data!B2515)</f>
        <v>IIB</v>
      </c>
      <c r="C2637" s="19" t="str">
        <f>TRIM(data!C2515)</f>
        <v>1</v>
      </c>
      <c r="D2637" s="19" t="str">
        <f>TRIM(data!D2515)</f>
        <v>CFBP3582</v>
      </c>
      <c r="E2637" s="19" t="str">
        <f>TRIM(data!E2515)</f>
        <v>Solanum tuberosum (Potato)</v>
      </c>
      <c r="F2637" s="19" t="str">
        <f>TRIM(data!F2515)</f>
        <v>Solanaceae</v>
      </c>
      <c r="G2637" s="19" t="str">
        <f>TRIM(data!G2515)</f>
        <v>Solanales</v>
      </c>
      <c r="H2637" s="19" t="str">
        <f>TRIM(data!H2515)</f>
        <v/>
      </c>
      <c r="I2637" s="19" t="str">
        <f>TRIM(data!I2515)</f>
        <v>Egypt</v>
      </c>
      <c r="J2637" s="19" t="str">
        <f>TRIM(data!J2515)</f>
        <v>Egypt</v>
      </c>
      <c r="K2637" s="19" t="str">
        <f>TRIM(data!K2515)</f>
        <v>Africa</v>
      </c>
      <c r="L2637" s="19" t="str">
        <f>TRIM(data!L2515)</f>
        <v/>
      </c>
      <c r="M2637" s="19" t="str">
        <f>TRIM(data!M2515)</f>
        <v/>
      </c>
      <c r="N2637" s="19" t="str">
        <f>TRIM(data!N2515)</f>
        <v/>
      </c>
      <c r="O2637" s="19" t="str">
        <f>TRIM(data!O2515)</f>
        <v/>
      </c>
      <c r="P2637" s="19" t="str">
        <f>TRIM(data!P2515)</f>
        <v>Cellier 2010, https://doi.org/10.1094/PHYTO-02-10-0059</v>
      </c>
      <c r="Q2637" s="19" t="str">
        <f>TRIM(data!Q2515)</f>
        <v>2010</v>
      </c>
      <c r="R2637" s="19" t="str">
        <f>TRIM(data!R2515)</f>
        <v>Darrell Sparks and Tiffany Lowe-Power</v>
      </c>
    </row>
    <row r="2638" spans="1:18" x14ac:dyDescent="0.3">
      <c r="A2638" s="19" t="str">
        <f>TRIM(data!A2516)</f>
        <v>2521</v>
      </c>
      <c r="B2638" s="19" t="str">
        <f>TRIM(data!B2516)</f>
        <v>IIB</v>
      </c>
      <c r="C2638" s="19" t="str">
        <f>TRIM(data!C2516)</f>
        <v>1</v>
      </c>
      <c r="D2638" s="19" t="str">
        <f>TRIM(data!D2516)</f>
        <v>CFBP3583</v>
      </c>
      <c r="E2638" s="19" t="str">
        <f>TRIM(data!E2516)</f>
        <v>Solanum tuberosum (Potato)</v>
      </c>
      <c r="F2638" s="19" t="str">
        <f>TRIM(data!F2516)</f>
        <v>Solanaceae</v>
      </c>
      <c r="G2638" s="19" t="str">
        <f>TRIM(data!G2516)</f>
        <v>Solanales</v>
      </c>
      <c r="H2638" s="19" t="str">
        <f>TRIM(data!H2516)</f>
        <v/>
      </c>
      <c r="I2638" s="19" t="str">
        <f>TRIM(data!I2516)</f>
        <v>Egypt</v>
      </c>
      <c r="J2638" s="19" t="str">
        <f>TRIM(data!J2516)</f>
        <v>Egypt</v>
      </c>
      <c r="K2638" s="19" t="str">
        <f>TRIM(data!K2516)</f>
        <v>Africa</v>
      </c>
      <c r="L2638" s="19" t="str">
        <f>TRIM(data!L2516)</f>
        <v/>
      </c>
      <c r="M2638" s="19" t="str">
        <f>TRIM(data!M2516)</f>
        <v/>
      </c>
      <c r="N2638" s="19" t="str">
        <f>TRIM(data!N2516)</f>
        <v/>
      </c>
      <c r="O2638" s="19" t="str">
        <f>TRIM(data!O2516)</f>
        <v/>
      </c>
      <c r="P2638" s="19" t="str">
        <f>TRIM(data!P2516)</f>
        <v>Cellier 2010, https://doi.org/10.1094/PHYTO-02-10-0059</v>
      </c>
      <c r="Q2638" s="19" t="str">
        <f>TRIM(data!Q2516)</f>
        <v>2010</v>
      </c>
      <c r="R2638" s="19" t="str">
        <f>TRIM(data!R2516)</f>
        <v>Darrell Sparks and Tiffany Lowe-Power</v>
      </c>
    </row>
    <row r="2639" spans="1:18" x14ac:dyDescent="0.3">
      <c r="A2639" s="19" t="str">
        <f>TRIM(data!A2517)</f>
        <v>2522</v>
      </c>
      <c r="B2639" s="19" t="str">
        <f>TRIM(data!B2517)</f>
        <v>IIB</v>
      </c>
      <c r="C2639" s="19" t="str">
        <f>TRIM(data!C2517)</f>
        <v>1</v>
      </c>
      <c r="D2639" s="19" t="str">
        <f>TRIM(data!D2517)</f>
        <v>CFBP3784</v>
      </c>
      <c r="E2639" s="19" t="str">
        <f>TRIM(data!E2517)</f>
        <v>Solanum tuberosum (Potato)</v>
      </c>
      <c r="F2639" s="19" t="str">
        <f>TRIM(data!F2517)</f>
        <v>Solanaceae</v>
      </c>
      <c r="G2639" s="19" t="str">
        <f>TRIM(data!G2517)</f>
        <v>Solanales</v>
      </c>
      <c r="H2639" s="19" t="str">
        <f>TRIM(data!H2517)</f>
        <v/>
      </c>
      <c r="I2639" s="19" t="str">
        <f>TRIM(data!I2517)</f>
        <v>Portugal</v>
      </c>
      <c r="J2639" s="19" t="str">
        <f>TRIM(data!J2517)</f>
        <v>Portugal</v>
      </c>
      <c r="K2639" s="19" t="str">
        <f>TRIM(data!K2517)</f>
        <v>Europe</v>
      </c>
      <c r="L2639" s="19" t="str">
        <f>TRIM(data!L2517)</f>
        <v/>
      </c>
      <c r="M2639" s="19" t="str">
        <f>TRIM(data!M2517)</f>
        <v/>
      </c>
      <c r="N2639" s="19" t="str">
        <f>TRIM(data!N2517)</f>
        <v/>
      </c>
      <c r="O2639" s="19" t="str">
        <f>TRIM(data!O2517)</f>
        <v/>
      </c>
      <c r="P2639" s="19" t="str">
        <f>TRIM(data!P2517)</f>
        <v>Cellier 2012, http://dx.doi.org/10.1128/AEM.06123-11</v>
      </c>
      <c r="Q2639" s="19" t="str">
        <f>TRIM(data!Q2517)</f>
        <v>2012</v>
      </c>
      <c r="R2639" s="19" t="str">
        <f>TRIM(data!R2517)</f>
        <v>Jason Avalos</v>
      </c>
    </row>
    <row r="2640" spans="1:18" x14ac:dyDescent="0.3">
      <c r="A2640" s="19" t="str">
        <f>TRIM(data!A2518)</f>
        <v>2523</v>
      </c>
      <c r="B2640" s="19" t="str">
        <f>TRIM(data!B2518)</f>
        <v>IIB</v>
      </c>
      <c r="C2640" s="19" t="str">
        <f>TRIM(data!C2518)</f>
        <v>1</v>
      </c>
      <c r="D2640" s="19" t="str">
        <f>TRIM(data!D2518)</f>
        <v>CFBP3785</v>
      </c>
      <c r="E2640" s="19" t="str">
        <f>TRIM(data!E2518)</f>
        <v>Solanum tuberosum (Potato)</v>
      </c>
      <c r="F2640" s="19" t="str">
        <f>TRIM(data!F2518)</f>
        <v>Solanaceae</v>
      </c>
      <c r="G2640" s="19" t="str">
        <f>TRIM(data!G2518)</f>
        <v>Solanales</v>
      </c>
      <c r="H2640" s="19" t="str">
        <f>TRIM(data!H2518)</f>
        <v/>
      </c>
      <c r="I2640" s="19" t="str">
        <f>TRIM(data!I2518)</f>
        <v>Portugal</v>
      </c>
      <c r="J2640" s="19" t="str">
        <f>TRIM(data!J2518)</f>
        <v>Portugal</v>
      </c>
      <c r="K2640" s="19" t="str">
        <f>TRIM(data!K2518)</f>
        <v>Europe</v>
      </c>
      <c r="L2640" s="19" t="str">
        <f>TRIM(data!L2518)</f>
        <v/>
      </c>
      <c r="M2640" s="19" t="str">
        <f>TRIM(data!M2518)</f>
        <v/>
      </c>
      <c r="N2640" s="19" t="str">
        <f>TRIM(data!N2518)</f>
        <v/>
      </c>
      <c r="O2640" s="19" t="str">
        <f>TRIM(data!O2518)</f>
        <v/>
      </c>
      <c r="P2640" s="19" t="str">
        <f>TRIM(data!P2518)</f>
        <v>Cellier 2012, http://dx.doi.org/10.1128/AEM.06123-11</v>
      </c>
      <c r="Q2640" s="19" t="str">
        <f>TRIM(data!Q2518)</f>
        <v>2012</v>
      </c>
      <c r="R2640" s="19" t="str">
        <f>TRIM(data!R2518)</f>
        <v>Jason Avalos</v>
      </c>
    </row>
    <row r="2641" spans="1:26" x14ac:dyDescent="0.3">
      <c r="A2641" s="19" t="str">
        <f>TRIM(data!A2519)</f>
        <v>2524</v>
      </c>
      <c r="B2641" s="19" t="str">
        <f>TRIM(data!B2519)</f>
        <v>IIB</v>
      </c>
      <c r="C2641" s="19" t="str">
        <f>TRIM(data!C2519)</f>
        <v>1</v>
      </c>
      <c r="D2641" s="19" t="str">
        <f>TRIM(data!D2519)</f>
        <v>CFBP3857</v>
      </c>
      <c r="E2641" s="19" t="str">
        <f>TRIM(data!E2519)</f>
        <v>Solanum tuberosum (Potato)</v>
      </c>
      <c r="F2641" s="19" t="str">
        <f>TRIM(data!F2519)</f>
        <v>Solanaceae</v>
      </c>
      <c r="G2641" s="19" t="str">
        <f>TRIM(data!G2519)</f>
        <v>Solanales</v>
      </c>
      <c r="H2641" s="19" t="str">
        <f>TRIM(data!H2519)</f>
        <v/>
      </c>
      <c r="I2641" s="19" t="str">
        <f>TRIM(data!I2519)</f>
        <v>Netherlands</v>
      </c>
      <c r="J2641" s="19" t="str">
        <f>TRIM(data!J2519)</f>
        <v>Netherlands</v>
      </c>
      <c r="K2641" s="19" t="str">
        <f>TRIM(data!K2519)</f>
        <v>Europe</v>
      </c>
      <c r="L2641" s="19" t="str">
        <f>TRIM(data!L2519)</f>
        <v/>
      </c>
      <c r="M2641" s="19" t="str">
        <f>TRIM(data!M2519)</f>
        <v/>
      </c>
      <c r="N2641" s="19" t="str">
        <f>TRIM(data!N2519)</f>
        <v/>
      </c>
      <c r="O2641" s="19" t="str">
        <f>TRIM(data!O2519)</f>
        <v/>
      </c>
      <c r="P2641" s="19" t="str">
        <f>TRIM(data!P2519)</f>
        <v>Cellier 2010, https://doi.org/10.1094/PHYTO-02-10-0059</v>
      </c>
      <c r="Q2641" s="19" t="str">
        <f>TRIM(data!Q2519)</f>
        <v>2010</v>
      </c>
      <c r="R2641" s="19" t="str">
        <f>TRIM(data!R2519)</f>
        <v>Darrell Sparks and Tiffany Lowe-Power</v>
      </c>
    </row>
    <row r="2642" spans="1:26" x14ac:dyDescent="0.3">
      <c r="A2642" s="19" t="str">
        <f>TRIM(data!A2520)</f>
        <v>2525</v>
      </c>
      <c r="B2642" s="19" t="str">
        <f>TRIM(data!B2520)</f>
        <v>IIB</v>
      </c>
      <c r="C2642" s="19" t="str">
        <f>TRIM(data!C2520)</f>
        <v>1</v>
      </c>
      <c r="D2642" s="19" t="str">
        <f>TRIM(data!D2520)</f>
        <v>CFBP3858</v>
      </c>
      <c r="E2642" s="19" t="str">
        <f>TRIM(data!E2520)</f>
        <v>Solanum tuberosum (Potato)</v>
      </c>
      <c r="F2642" s="19" t="str">
        <f>TRIM(data!F2520)</f>
        <v>Solanaceae</v>
      </c>
      <c r="G2642" s="19" t="str">
        <f>TRIM(data!G2520)</f>
        <v>Solanales</v>
      </c>
      <c r="H2642" s="19" t="str">
        <f>TRIM(data!H2520)</f>
        <v>1995</v>
      </c>
      <c r="I2642" s="19" t="str">
        <f>TRIM(data!I2520)</f>
        <v>Netherlands</v>
      </c>
      <c r="J2642" s="19" t="str">
        <f>TRIM(data!J2520)</f>
        <v>Netherlands</v>
      </c>
      <c r="K2642" s="19" t="str">
        <f>TRIM(data!K2520)</f>
        <v>Europe</v>
      </c>
      <c r="L2642" s="19" t="str">
        <f>TRIM(data!L2520)</f>
        <v/>
      </c>
      <c r="M2642" s="19" t="str">
        <f>TRIM(data!M2520)</f>
        <v/>
      </c>
      <c r="N2642" s="19" t="str">
        <f>TRIM(data!N2520)</f>
        <v/>
      </c>
      <c r="O2642" s="19" t="str">
        <f>TRIM(data!O2520)</f>
        <v/>
      </c>
      <c r="P2642" s="19" t="str">
        <f>TRIM(data!P2520)</f>
        <v>Cellier 2012, http://dx.doi.org/10.1128/AEM.06123-11</v>
      </c>
      <c r="Q2642" s="19" t="str">
        <f>TRIM(data!Q2520)</f>
        <v>2012</v>
      </c>
      <c r="R2642" s="19" t="str">
        <f>TRIM(data!R2520)</f>
        <v>Jason Avalos</v>
      </c>
    </row>
    <row r="2643" spans="1:26" x14ac:dyDescent="0.3">
      <c r="A2643" s="19" t="str">
        <f>TRIM(data!A2521)</f>
        <v>2526</v>
      </c>
      <c r="B2643" s="19" t="str">
        <f>TRIM(data!B2521)</f>
        <v>IIB</v>
      </c>
      <c r="C2643" s="19" t="str">
        <f>TRIM(data!C2521)</f>
        <v>1</v>
      </c>
      <c r="D2643" s="19" t="str">
        <f>TRIM(data!D2521)</f>
        <v>CFBP3863</v>
      </c>
      <c r="E2643" s="19" t="str">
        <f>TRIM(data!E2521)</f>
        <v>Solanum tuberosum (Potato)</v>
      </c>
      <c r="F2643" s="19" t="str">
        <f>TRIM(data!F2521)</f>
        <v>Solanaceae</v>
      </c>
      <c r="G2643" s="19" t="str">
        <f>TRIM(data!G2521)</f>
        <v>Solanales</v>
      </c>
      <c r="H2643" s="19" t="str">
        <f>TRIM(data!H2521)</f>
        <v/>
      </c>
      <c r="I2643" s="19" t="str">
        <f>TRIM(data!I2521)</f>
        <v>Morocco</v>
      </c>
      <c r="J2643" s="19" t="str">
        <f>TRIM(data!J2521)</f>
        <v>Morocco</v>
      </c>
      <c r="K2643" s="19" t="str">
        <f>TRIM(data!K2521)</f>
        <v>Africa</v>
      </c>
      <c r="L2643" s="19" t="str">
        <f>TRIM(data!L2521)</f>
        <v/>
      </c>
      <c r="M2643" s="19" t="str">
        <f>TRIM(data!M2521)</f>
        <v/>
      </c>
      <c r="N2643" s="19" t="str">
        <f>TRIM(data!N2521)</f>
        <v/>
      </c>
      <c r="O2643" s="19" t="str">
        <f>TRIM(data!O2521)</f>
        <v/>
      </c>
      <c r="P2643" s="19" t="str">
        <f>TRIM(data!P2521)</f>
        <v>Cellier 2010, https://doi.org/10.1094/PHYTO-02-10-0059</v>
      </c>
      <c r="Q2643" s="19" t="str">
        <f>TRIM(data!Q2521)</f>
        <v>2010</v>
      </c>
      <c r="R2643" s="19" t="str">
        <f>TRIM(data!R2521)</f>
        <v>Darrell Sparks and Tiffany Lowe-Power</v>
      </c>
    </row>
    <row r="2644" spans="1:26" x14ac:dyDescent="0.3">
      <c r="A2644" s="19" t="str">
        <f>TRIM(data!A2522)</f>
        <v>2527</v>
      </c>
      <c r="B2644" s="19" t="str">
        <f>TRIM(data!B2522)</f>
        <v>IIB</v>
      </c>
      <c r="C2644" s="19" t="str">
        <f>TRIM(data!C2522)</f>
        <v>1</v>
      </c>
      <c r="D2644" s="19" t="str">
        <f>TRIM(data!D2522)</f>
        <v>CFBP3865</v>
      </c>
      <c r="E2644" s="19" t="str">
        <f>TRIM(data!E2522)</f>
        <v>Solanum tuberosum (Potato)</v>
      </c>
      <c r="F2644" s="19" t="str">
        <f>TRIM(data!F2522)</f>
        <v>Solanaceae</v>
      </c>
      <c r="G2644" s="19" t="str">
        <f>TRIM(data!G2522)</f>
        <v>Solanales</v>
      </c>
      <c r="H2644" s="19" t="str">
        <f>TRIM(data!H2522)</f>
        <v/>
      </c>
      <c r="I2644" s="19" t="str">
        <f>TRIM(data!I2522)</f>
        <v>France</v>
      </c>
      <c r="J2644" s="19" t="str">
        <f>TRIM(data!J2522)</f>
        <v>France</v>
      </c>
      <c r="K2644" s="19" t="str">
        <f>TRIM(data!K2522)</f>
        <v>Europe</v>
      </c>
      <c r="L2644" s="19" t="str">
        <f>TRIM(data!L2522)</f>
        <v/>
      </c>
      <c r="M2644" s="19" t="str">
        <f>TRIM(data!M2522)</f>
        <v/>
      </c>
      <c r="N2644" s="19" t="str">
        <f>TRIM(data!N2522)</f>
        <v/>
      </c>
      <c r="O2644" s="19" t="str">
        <f>TRIM(data!O2522)</f>
        <v/>
      </c>
      <c r="P2644" s="19" t="str">
        <f>TRIM(data!P2522)</f>
        <v>Cellier 2012, http://dx.doi.org/10.1128/AEM.06123-11</v>
      </c>
      <c r="Q2644" s="19" t="str">
        <f>TRIM(data!Q2522)</f>
        <v>2012</v>
      </c>
      <c r="R2644" s="19" t="str">
        <f>TRIM(data!R2522)</f>
        <v>Jason Avalos</v>
      </c>
    </row>
    <row r="2645" spans="1:26" x14ac:dyDescent="0.3">
      <c r="A2645" s="19" t="str">
        <f>TRIM(data!A2523)</f>
        <v>2528</v>
      </c>
      <c r="B2645" s="19" t="str">
        <f>TRIM(data!B2523)</f>
        <v>IIB</v>
      </c>
      <c r="C2645" s="19" t="str">
        <f>TRIM(data!C2523)</f>
        <v>1</v>
      </c>
      <c r="D2645" s="19" t="str">
        <f>TRIM(data!D2523)</f>
        <v>CFBP3866</v>
      </c>
      <c r="E2645" s="19" t="str">
        <f>TRIM(data!E2523)</f>
        <v>Solanum lycopersicum (Tomato)</v>
      </c>
      <c r="F2645" s="19" t="str">
        <f>TRIM(data!F2523)</f>
        <v>Solanaceae</v>
      </c>
      <c r="G2645" s="19" t="str">
        <f>TRIM(data!G2523)</f>
        <v>Solanales</v>
      </c>
      <c r="H2645" s="19" t="str">
        <f>TRIM(data!H2523)</f>
        <v/>
      </c>
      <c r="I2645" s="19" t="str">
        <f>TRIM(data!I2523)</f>
        <v>France</v>
      </c>
      <c r="J2645" s="19" t="str">
        <f>TRIM(data!J2523)</f>
        <v>France</v>
      </c>
      <c r="K2645" s="19" t="str">
        <f>TRIM(data!K2523)</f>
        <v>Europe</v>
      </c>
      <c r="L2645" s="19" t="str">
        <f>TRIM(data!L2523)</f>
        <v/>
      </c>
      <c r="M2645" s="19" t="str">
        <f>TRIM(data!M2523)</f>
        <v/>
      </c>
      <c r="N2645" s="19" t="str">
        <f>TRIM(data!N2523)</f>
        <v/>
      </c>
      <c r="O2645" s="19" t="str">
        <f>TRIM(data!O2523)</f>
        <v/>
      </c>
      <c r="P2645" s="19" t="str">
        <f>TRIM(data!P2523)</f>
        <v>Cellier 2010, https://doi.org/10.1094/PHYTO-02-10-0059</v>
      </c>
      <c r="Q2645" s="19" t="str">
        <f>TRIM(data!Q2523)</f>
        <v>2010</v>
      </c>
      <c r="R2645" s="19" t="str">
        <f>TRIM(data!R2523)</f>
        <v>Darrell Sparks and Tiffany Lowe-Power</v>
      </c>
      <c r="Z2645" s="20"/>
    </row>
    <row r="2646" spans="1:26" x14ac:dyDescent="0.3">
      <c r="A2646" s="19" t="str">
        <f>TRIM(data!A2524)</f>
        <v>2529</v>
      </c>
      <c r="B2646" s="19" t="str">
        <f>TRIM(data!B2524)</f>
        <v>IIB</v>
      </c>
      <c r="C2646" s="19" t="str">
        <f>TRIM(data!C2524)</f>
        <v>1</v>
      </c>
      <c r="D2646" s="19" t="str">
        <f>TRIM(data!D2524)</f>
        <v>CFBP3868</v>
      </c>
      <c r="E2646" s="19" t="str">
        <f>TRIM(data!E2524)</f>
        <v>Solanum dulcamara (Bittersweet nightshade)</v>
      </c>
      <c r="F2646" s="19" t="str">
        <f>TRIM(data!F2524)</f>
        <v>Solanaceae</v>
      </c>
      <c r="G2646" s="19" t="str">
        <f>TRIM(data!G2524)</f>
        <v>Solanales</v>
      </c>
      <c r="H2646" s="19" t="str">
        <f>TRIM(data!H2524)</f>
        <v/>
      </c>
      <c r="I2646" s="19" t="str">
        <f>TRIM(data!I2524)</f>
        <v>France</v>
      </c>
      <c r="J2646" s="19" t="str">
        <f>TRIM(data!J2524)</f>
        <v>France</v>
      </c>
      <c r="K2646" s="19" t="str">
        <f>TRIM(data!K2524)</f>
        <v>Europe</v>
      </c>
      <c r="L2646" s="19" t="str">
        <f>TRIM(data!L2524)</f>
        <v/>
      </c>
      <c r="M2646" s="19" t="str">
        <f>TRIM(data!M2524)</f>
        <v/>
      </c>
      <c r="N2646" s="19" t="str">
        <f>TRIM(data!N2524)</f>
        <v/>
      </c>
      <c r="O2646" s="19" t="str">
        <f>TRIM(data!O2524)</f>
        <v/>
      </c>
      <c r="P2646" s="19" t="str">
        <f>TRIM(data!P2524)</f>
        <v>Cellier 2010, https://doi.org/10.1094/PHYTO-02-10-0059</v>
      </c>
      <c r="Q2646" s="19" t="str">
        <f>TRIM(data!Q2524)</f>
        <v>2010</v>
      </c>
      <c r="R2646" s="19" t="str">
        <f>TRIM(data!R2524)</f>
        <v>Darrell Sparks and Tiffany Lowe-Power</v>
      </c>
    </row>
    <row r="2647" spans="1:26" x14ac:dyDescent="0.3">
      <c r="A2647" s="19" t="str">
        <f>TRIM(data!A2525)</f>
        <v>2530</v>
      </c>
      <c r="B2647" s="19" t="str">
        <f>TRIM(data!B2525)</f>
        <v>IIB</v>
      </c>
      <c r="C2647" s="19" t="str">
        <f>TRIM(data!C2525)</f>
        <v>1</v>
      </c>
      <c r="D2647" s="19" t="str">
        <f>TRIM(data!D2525)</f>
        <v>CFBP3869</v>
      </c>
      <c r="E2647" s="19" t="str">
        <f>TRIM(data!E2525)</f>
        <v/>
      </c>
      <c r="F2647" s="19" t="str">
        <f>TRIM(data!F2525)</f>
        <v/>
      </c>
      <c r="G2647" s="19" t="str">
        <f>TRIM(data!G2525)</f>
        <v/>
      </c>
      <c r="H2647" s="19" t="str">
        <f>TRIM(data!H2525)</f>
        <v/>
      </c>
      <c r="I2647" s="19" t="str">
        <f>TRIM(data!I2525)</f>
        <v>South Africa</v>
      </c>
      <c r="J2647" s="19" t="str">
        <f>TRIM(data!J2525)</f>
        <v>South Africa</v>
      </c>
      <c r="K2647" s="19" t="str">
        <f>TRIM(data!K2525)</f>
        <v>Africa</v>
      </c>
      <c r="L2647" s="19" t="str">
        <f>TRIM(data!L2525)</f>
        <v/>
      </c>
      <c r="M2647" s="19" t="str">
        <f>TRIM(data!M2525)</f>
        <v/>
      </c>
      <c r="N2647" s="19" t="str">
        <f>TRIM(data!N2525)</f>
        <v/>
      </c>
      <c r="O2647" s="19" t="str">
        <f>TRIM(data!O2525)</f>
        <v/>
      </c>
      <c r="P2647" s="19" t="str">
        <f>TRIM(data!P2525)</f>
        <v>Cellier 2010, https://doi.org/10.1094/PHYTO-02-10-0059</v>
      </c>
      <c r="Q2647" s="19" t="str">
        <f>TRIM(data!Q2525)</f>
        <v>2010</v>
      </c>
      <c r="R2647" s="19" t="str">
        <f>TRIM(data!R2525)</f>
        <v>Darrell Sparks and Tiffany Lowe-Power</v>
      </c>
    </row>
    <row r="2648" spans="1:26" x14ac:dyDescent="0.3">
      <c r="A2648" s="19" t="str">
        <f>TRIM(data!A2526)</f>
        <v>2531</v>
      </c>
      <c r="B2648" s="19" t="str">
        <f>TRIM(data!B2526)</f>
        <v>IIB</v>
      </c>
      <c r="C2648" s="19" t="str">
        <f>TRIM(data!C2526)</f>
        <v>1</v>
      </c>
      <c r="D2648" s="19" t="str">
        <f>TRIM(data!D2526)</f>
        <v>CFBP3870</v>
      </c>
      <c r="E2648" s="19" t="str">
        <f>TRIM(data!E2526)</f>
        <v>Solanum tuberosum (Potato)</v>
      </c>
      <c r="F2648" s="19" t="str">
        <f>TRIM(data!F2526)</f>
        <v>Solanaceae</v>
      </c>
      <c r="G2648" s="19" t="str">
        <f>TRIM(data!G2526)</f>
        <v>Solanales</v>
      </c>
      <c r="H2648" s="19" t="str">
        <f>TRIM(data!H2526)</f>
        <v/>
      </c>
      <c r="I2648" s="19" t="str">
        <f>TRIM(data!I2526)</f>
        <v>South Africa</v>
      </c>
      <c r="J2648" s="19" t="str">
        <f>TRIM(data!J2526)</f>
        <v>South Africa</v>
      </c>
      <c r="K2648" s="19" t="str">
        <f>TRIM(data!K2526)</f>
        <v>Africa</v>
      </c>
      <c r="L2648" s="19" t="str">
        <f>TRIM(data!L2526)</f>
        <v/>
      </c>
      <c r="M2648" s="19" t="str">
        <f>TRIM(data!M2526)</f>
        <v>GU294949</v>
      </c>
      <c r="N2648" s="19" t="str">
        <f>TRIM(data!N2526)</f>
        <v/>
      </c>
      <c r="O2648" s="19" t="str">
        <f>TRIM(data!O2526)</f>
        <v/>
      </c>
      <c r="P2648" s="19" t="str">
        <f>TRIM(data!P2526)</f>
        <v>Cellier 2012, http://dx.doi.org/10.1128/AEM.06123-11</v>
      </c>
      <c r="Q2648" s="19" t="str">
        <f>TRIM(data!Q2526)</f>
        <v>2012</v>
      </c>
      <c r="R2648" s="19" t="str">
        <f>TRIM(data!R2526)</f>
        <v>Jason Avalos</v>
      </c>
    </row>
    <row r="2649" spans="1:26" x14ac:dyDescent="0.3">
      <c r="A2649" s="19" t="str">
        <f>TRIM(data!A2527)</f>
        <v>2532</v>
      </c>
      <c r="B2649" s="19" t="str">
        <f>TRIM(data!B2527)</f>
        <v>IIB</v>
      </c>
      <c r="C2649" s="19" t="str">
        <f>TRIM(data!C2527)</f>
        <v>1</v>
      </c>
      <c r="D2649" s="19" t="str">
        <f>TRIM(data!D2527)</f>
        <v>CFBP3872</v>
      </c>
      <c r="E2649" s="19" t="str">
        <f>TRIM(data!E2527)</f>
        <v>Solanum tuberosum (Potato)</v>
      </c>
      <c r="F2649" s="19" t="str">
        <f>TRIM(data!F2527)</f>
        <v>Solanaceae</v>
      </c>
      <c r="G2649" s="19" t="str">
        <f>TRIM(data!G2527)</f>
        <v>Solanales</v>
      </c>
      <c r="H2649" s="19" t="str">
        <f>TRIM(data!H2527)</f>
        <v/>
      </c>
      <c r="I2649" s="19" t="str">
        <f>TRIM(data!I2527)</f>
        <v>Belgium</v>
      </c>
      <c r="J2649" s="19" t="str">
        <f>TRIM(data!J2527)</f>
        <v>Belgium</v>
      </c>
      <c r="K2649" s="19" t="str">
        <f>TRIM(data!K2527)</f>
        <v>Europe</v>
      </c>
      <c r="L2649" s="19" t="str">
        <f>TRIM(data!L2527)</f>
        <v/>
      </c>
      <c r="M2649" s="19" t="str">
        <f>TRIM(data!M2527)</f>
        <v/>
      </c>
      <c r="N2649" s="19" t="str">
        <f>TRIM(data!N2527)</f>
        <v/>
      </c>
      <c r="O2649" s="19" t="str">
        <f>TRIM(data!O2527)</f>
        <v/>
      </c>
      <c r="P2649" s="19" t="str">
        <f>TRIM(data!P2527)</f>
        <v>Cellier 2010, https://doi.org/10.1094/PHYTO-02-10-0059</v>
      </c>
      <c r="Q2649" s="19" t="str">
        <f>TRIM(data!Q2527)</f>
        <v>2010</v>
      </c>
      <c r="R2649" s="19" t="str">
        <f>TRIM(data!R2527)</f>
        <v>Darrell Sparks and Tiffany Lowe-Power</v>
      </c>
    </row>
    <row r="2650" spans="1:26" x14ac:dyDescent="0.3">
      <c r="A2650" s="19" t="str">
        <f>TRIM(data!A2528)</f>
        <v>2533</v>
      </c>
      <c r="B2650" s="19" t="str">
        <f>TRIM(data!B2528)</f>
        <v>IIB</v>
      </c>
      <c r="C2650" s="19" t="str">
        <f>TRIM(data!C2528)</f>
        <v>1</v>
      </c>
      <c r="D2650" s="19" t="str">
        <f>TRIM(data!D2528)</f>
        <v>CFBP3873</v>
      </c>
      <c r="E2650" s="19" t="str">
        <f>TRIM(data!E2528)</f>
        <v>Solanum tuberosum (Potato)</v>
      </c>
      <c r="F2650" s="19" t="str">
        <f>TRIM(data!F2528)</f>
        <v>Solanaceae</v>
      </c>
      <c r="G2650" s="19" t="str">
        <f>TRIM(data!G2528)</f>
        <v>Solanales</v>
      </c>
      <c r="H2650" s="19" t="str">
        <f>TRIM(data!H2528)</f>
        <v>1992</v>
      </c>
      <c r="I2650" s="19" t="str">
        <f>TRIM(data!I2528)</f>
        <v>Belgium</v>
      </c>
      <c r="J2650" s="19" t="str">
        <f>TRIM(data!J2528)</f>
        <v>Belgium</v>
      </c>
      <c r="K2650" s="19" t="str">
        <f>TRIM(data!K2528)</f>
        <v>Europe</v>
      </c>
      <c r="L2650" s="19" t="str">
        <f>TRIM(data!L2528)</f>
        <v/>
      </c>
      <c r="M2650" s="19" t="str">
        <f>TRIM(data!M2528)</f>
        <v/>
      </c>
      <c r="N2650" s="19" t="str">
        <f>TRIM(data!N2528)</f>
        <v/>
      </c>
      <c r="O2650" s="19" t="str">
        <f>TRIM(data!O2528)</f>
        <v/>
      </c>
      <c r="P2650" s="19" t="str">
        <f>TRIM(data!P2528)</f>
        <v>Cellier 2012, http://dx.doi.org/10.1128/AEM.06123-11</v>
      </c>
      <c r="Q2650" s="19" t="str">
        <f>TRIM(data!Q2528)</f>
        <v>2012</v>
      </c>
      <c r="R2650" s="19" t="str">
        <f>TRIM(data!R2528)</f>
        <v>Jason Avalos</v>
      </c>
    </row>
    <row r="2651" spans="1:26" x14ac:dyDescent="0.3">
      <c r="A2651" s="19" t="str">
        <f>TRIM(data!A2529)</f>
        <v>2534</v>
      </c>
      <c r="B2651" s="19" t="str">
        <f>TRIM(data!B2529)</f>
        <v>IIB</v>
      </c>
      <c r="C2651" s="19" t="str">
        <f>TRIM(data!C2529)</f>
        <v>1</v>
      </c>
      <c r="D2651" s="19" t="str">
        <f>TRIM(data!D2529)</f>
        <v>CFBP3874</v>
      </c>
      <c r="E2651" s="19" t="str">
        <f>TRIM(data!E2529)</f>
        <v>Solanum tuberosum (Potato)</v>
      </c>
      <c r="F2651" s="19" t="str">
        <f>TRIM(data!F2529)</f>
        <v>Solanaceae</v>
      </c>
      <c r="G2651" s="19" t="str">
        <f>TRIM(data!G2529)</f>
        <v>Solanales</v>
      </c>
      <c r="H2651" s="19" t="str">
        <f>TRIM(data!H2529)</f>
        <v/>
      </c>
      <c r="I2651" s="19" t="str">
        <f>TRIM(data!I2529)</f>
        <v>Belgium</v>
      </c>
      <c r="J2651" s="19" t="str">
        <f>TRIM(data!J2529)</f>
        <v>Belgium</v>
      </c>
      <c r="K2651" s="19" t="str">
        <f>TRIM(data!K2529)</f>
        <v>Europe</v>
      </c>
      <c r="L2651" s="19" t="str">
        <f>TRIM(data!L2529)</f>
        <v/>
      </c>
      <c r="M2651" s="19" t="str">
        <f>TRIM(data!M2529)</f>
        <v/>
      </c>
      <c r="N2651" s="19" t="str">
        <f>TRIM(data!N2529)</f>
        <v/>
      </c>
      <c r="O2651" s="19" t="str">
        <f>TRIM(data!O2529)</f>
        <v/>
      </c>
      <c r="P2651" s="19" t="str">
        <f>TRIM(data!P2529)</f>
        <v>Cellier 2010, https://doi.org/10.1094/PHYTO-02-10-0059</v>
      </c>
      <c r="Q2651" s="19" t="str">
        <f>TRIM(data!Q2529)</f>
        <v>2010</v>
      </c>
      <c r="R2651" s="19" t="str">
        <f>TRIM(data!R2529)</f>
        <v>Darrell Sparks and Tiffany Lowe-Power</v>
      </c>
    </row>
    <row r="2652" spans="1:26" x14ac:dyDescent="0.3">
      <c r="A2652" s="19" t="str">
        <f>TRIM(data!A2530)</f>
        <v>2535</v>
      </c>
      <c r="B2652" s="19" t="str">
        <f>TRIM(data!B2530)</f>
        <v>IIB</v>
      </c>
      <c r="C2652" s="19" t="str">
        <f>TRIM(data!C2530)</f>
        <v>1</v>
      </c>
      <c r="D2652" s="19" t="str">
        <f>TRIM(data!D2530)</f>
        <v>CFBP3876</v>
      </c>
      <c r="E2652" s="19" t="str">
        <f>TRIM(data!E2530)</f>
        <v>Solanum tuberosum (Potato)</v>
      </c>
      <c r="F2652" s="19" t="str">
        <f>TRIM(data!F2530)</f>
        <v>Solanaceae</v>
      </c>
      <c r="G2652" s="19" t="str">
        <f>TRIM(data!G2530)</f>
        <v>Solanales</v>
      </c>
      <c r="H2652" s="19" t="str">
        <f>TRIM(data!H2530)</f>
        <v/>
      </c>
      <c r="I2652" s="19" t="str">
        <f>TRIM(data!I2530)</f>
        <v>Belgium</v>
      </c>
      <c r="J2652" s="19" t="str">
        <f>TRIM(data!J2530)</f>
        <v>Belgium</v>
      </c>
      <c r="K2652" s="19" t="str">
        <f>TRIM(data!K2530)</f>
        <v>Europe</v>
      </c>
      <c r="L2652" s="19" t="str">
        <f>TRIM(data!L2530)</f>
        <v/>
      </c>
      <c r="M2652" s="19" t="str">
        <f>TRIM(data!M2530)</f>
        <v/>
      </c>
      <c r="N2652" s="19" t="str">
        <f>TRIM(data!N2530)</f>
        <v/>
      </c>
      <c r="O2652" s="19" t="str">
        <f>TRIM(data!O2530)</f>
        <v/>
      </c>
      <c r="P2652" s="19" t="str">
        <f>TRIM(data!P2530)</f>
        <v>Cellier 2010, https://doi.org/10.1094/PHYTO-02-10-0059</v>
      </c>
      <c r="Q2652" s="19" t="str">
        <f>TRIM(data!Q2530)</f>
        <v>2010</v>
      </c>
      <c r="R2652" s="19" t="str">
        <f>TRIM(data!R2530)</f>
        <v>Darrell Sparks and Tiffany Lowe-Power</v>
      </c>
    </row>
    <row r="2653" spans="1:26" x14ac:dyDescent="0.3">
      <c r="A2653" s="19" t="str">
        <f>TRIM(data!A2531)</f>
        <v>2536</v>
      </c>
      <c r="B2653" s="19" t="str">
        <f>TRIM(data!B2531)</f>
        <v>IIB</v>
      </c>
      <c r="C2653" s="19" t="str">
        <f>TRIM(data!C2531)</f>
        <v>1</v>
      </c>
      <c r="D2653" s="19" t="str">
        <f>TRIM(data!D2531)</f>
        <v>CFBP3878</v>
      </c>
      <c r="E2653" s="19" t="str">
        <f>TRIM(data!E2531)</f>
        <v>Solanum lycopersicum (Tomato)</v>
      </c>
      <c r="F2653" s="19" t="str">
        <f>TRIM(data!F2531)</f>
        <v>Solanaceae</v>
      </c>
      <c r="G2653" s="19" t="str">
        <f>TRIM(data!G2531)</f>
        <v>Solanales</v>
      </c>
      <c r="H2653" s="19" t="str">
        <f>TRIM(data!H2531)</f>
        <v/>
      </c>
      <c r="I2653" s="19" t="str">
        <f>TRIM(data!I2531)</f>
        <v>France</v>
      </c>
      <c r="J2653" s="19" t="str">
        <f>TRIM(data!J2531)</f>
        <v>France</v>
      </c>
      <c r="K2653" s="19" t="str">
        <f>TRIM(data!K2531)</f>
        <v>Europe</v>
      </c>
      <c r="L2653" s="19" t="str">
        <f>TRIM(data!L2531)</f>
        <v/>
      </c>
      <c r="M2653" s="19" t="str">
        <f>TRIM(data!M2531)</f>
        <v/>
      </c>
      <c r="N2653" s="19" t="str">
        <f>TRIM(data!N2531)</f>
        <v/>
      </c>
      <c r="O2653" s="19" t="str">
        <f>TRIM(data!O2531)</f>
        <v/>
      </c>
      <c r="P2653" s="19" t="str">
        <f>TRIM(data!P2531)</f>
        <v>Cellier 2010, https://doi.org/10.1094/PHYTO-02-10-0059</v>
      </c>
      <c r="Q2653" s="19" t="str">
        <f>TRIM(data!Q2531)</f>
        <v>2010</v>
      </c>
      <c r="R2653" s="19" t="str">
        <f>TRIM(data!R2531)</f>
        <v>Darrell Sparks and Tiffany Lowe-Power</v>
      </c>
    </row>
    <row r="2654" spans="1:26" x14ac:dyDescent="0.3">
      <c r="A2654" s="19" t="str">
        <f>TRIM(data!A2532)</f>
        <v>2537</v>
      </c>
      <c r="B2654" s="19" t="str">
        <f>TRIM(data!B2532)</f>
        <v>IIB</v>
      </c>
      <c r="C2654" s="19" t="str">
        <f>TRIM(data!C2532)</f>
        <v>1</v>
      </c>
      <c r="D2654" s="19" t="str">
        <f>TRIM(data!D2532)</f>
        <v>CFBP3880</v>
      </c>
      <c r="E2654" s="19" t="str">
        <f>TRIM(data!E2532)</f>
        <v>Solanum tuberosum (Potato)</v>
      </c>
      <c r="F2654" s="19" t="str">
        <f>TRIM(data!F2532)</f>
        <v>Solanaceae</v>
      </c>
      <c r="G2654" s="19" t="str">
        <f>TRIM(data!G2532)</f>
        <v>Solanales</v>
      </c>
      <c r="H2654" s="19" t="str">
        <f>TRIM(data!H2532)</f>
        <v/>
      </c>
      <c r="I2654" s="19" t="str">
        <f>TRIM(data!I2532)</f>
        <v>Guadeloupe</v>
      </c>
      <c r="J2654" s="19" t="str">
        <f>TRIM(data!J2532)</f>
        <v>France (French West Indies)</v>
      </c>
      <c r="K2654" s="19" t="str">
        <f>TRIM(data!K2532)</f>
        <v>Carribean Sea</v>
      </c>
      <c r="L2654" s="19" t="str">
        <f>TRIM(data!L2532)</f>
        <v/>
      </c>
      <c r="M2654" s="19" t="str">
        <f>TRIM(data!M2532)</f>
        <v/>
      </c>
      <c r="N2654" s="19" t="str">
        <f>TRIM(data!N2532)</f>
        <v/>
      </c>
      <c r="O2654" s="19" t="str">
        <f>TRIM(data!O2532)</f>
        <v/>
      </c>
      <c r="P2654" s="19" t="str">
        <f>TRIM(data!P2532)</f>
        <v>Cellier 2010, https://doi.org/10.1094/PHYTO-02-10-0059</v>
      </c>
      <c r="Q2654" s="19" t="str">
        <f>TRIM(data!Q2532)</f>
        <v>2010</v>
      </c>
      <c r="R2654" s="19" t="str">
        <f>TRIM(data!R2532)</f>
        <v>Darrell Sparks and Tiffany Lowe-Power</v>
      </c>
    </row>
    <row r="2655" spans="1:26" x14ac:dyDescent="0.3">
      <c r="A2655" s="19" t="str">
        <f>TRIM(data!A2533)</f>
        <v>2538</v>
      </c>
      <c r="B2655" s="19" t="str">
        <f>TRIM(data!B2533)</f>
        <v>IIB</v>
      </c>
      <c r="C2655" s="19" t="str">
        <f>TRIM(data!C2533)</f>
        <v>1</v>
      </c>
      <c r="D2655" s="19" t="str">
        <f>TRIM(data!D2533)</f>
        <v>CFBP3884</v>
      </c>
      <c r="E2655" s="19" t="str">
        <f>TRIM(data!E2533)</f>
        <v>Solanum tuberosum (Potato)</v>
      </c>
      <c r="F2655" s="19" t="str">
        <f>TRIM(data!F2533)</f>
        <v>Solanaceae</v>
      </c>
      <c r="G2655" s="19" t="str">
        <f>TRIM(data!G2533)</f>
        <v>Solanales</v>
      </c>
      <c r="H2655" s="19" t="str">
        <f>TRIM(data!H2533)</f>
        <v>1984</v>
      </c>
      <c r="I2655" s="19" t="str">
        <f>TRIM(data!I2533)</f>
        <v>Sweden</v>
      </c>
      <c r="J2655" s="19" t="str">
        <f>TRIM(data!J2533)</f>
        <v>Sweden</v>
      </c>
      <c r="K2655" s="19" t="str">
        <f>TRIM(data!K2533)</f>
        <v>Europe</v>
      </c>
      <c r="L2655" s="19" t="str">
        <f>TRIM(data!L2533)</f>
        <v/>
      </c>
      <c r="M2655" s="19" t="str">
        <f>TRIM(data!M2533)</f>
        <v/>
      </c>
      <c r="N2655" s="19" t="str">
        <f>TRIM(data!N2533)</f>
        <v/>
      </c>
      <c r="O2655" s="19" t="str">
        <f>TRIM(data!O2533)</f>
        <v/>
      </c>
      <c r="P2655" s="19" t="str">
        <f>TRIM(data!P2533)</f>
        <v>Cellier 2012, http://dx.doi.org/10.1128/AEM.06123-11</v>
      </c>
      <c r="Q2655" s="19" t="str">
        <f>TRIM(data!Q2533)</f>
        <v>2012</v>
      </c>
      <c r="R2655" s="19" t="str">
        <f>TRIM(data!R2533)</f>
        <v>Jason Avalos</v>
      </c>
    </row>
    <row r="2656" spans="1:26" x14ac:dyDescent="0.3">
      <c r="A2656" s="19" t="str">
        <f>TRIM(data!A2534)</f>
        <v>2539</v>
      </c>
      <c r="B2656" s="19" t="str">
        <f>TRIM(data!B2534)</f>
        <v>IIB</v>
      </c>
      <c r="C2656" s="19" t="str">
        <f>TRIM(data!C2534)</f>
        <v>1</v>
      </c>
      <c r="D2656" s="19" t="str">
        <f>TRIM(data!D2534)</f>
        <v>CFBP3885</v>
      </c>
      <c r="E2656" s="19" t="str">
        <f>TRIM(data!E2534)</f>
        <v>Solanum tuberosum (Potato)</v>
      </c>
      <c r="F2656" s="19" t="str">
        <f>TRIM(data!F2534)</f>
        <v>Solanaceae</v>
      </c>
      <c r="G2656" s="19" t="str">
        <f>TRIM(data!G2534)</f>
        <v>Solanales</v>
      </c>
      <c r="H2656" s="19" t="str">
        <f>TRIM(data!H2534)</f>
        <v/>
      </c>
      <c r="I2656" s="19" t="str">
        <f>TRIM(data!I2534)</f>
        <v>Belgium</v>
      </c>
      <c r="J2656" s="19" t="str">
        <f>TRIM(data!J2534)</f>
        <v>Belgium</v>
      </c>
      <c r="K2656" s="19" t="str">
        <f>TRIM(data!K2534)</f>
        <v>Europe</v>
      </c>
      <c r="L2656" s="19" t="str">
        <f>TRIM(data!L2534)</f>
        <v/>
      </c>
      <c r="M2656" s="19" t="str">
        <f>TRIM(data!M2534)</f>
        <v/>
      </c>
      <c r="N2656" s="19" t="str">
        <f>TRIM(data!N2534)</f>
        <v/>
      </c>
      <c r="O2656" s="19" t="str">
        <f>TRIM(data!O2534)</f>
        <v/>
      </c>
      <c r="P2656" s="19" t="str">
        <f>TRIM(data!P2534)</f>
        <v>Cellier 2010, https://doi.org/10.1094/PHYTO-02-10-0059</v>
      </c>
      <c r="Q2656" s="19" t="str">
        <f>TRIM(data!Q2534)</f>
        <v>2010</v>
      </c>
      <c r="R2656" s="19" t="str">
        <f>TRIM(data!R2534)</f>
        <v>Darrell Sparks and Tiffany Lowe-Power</v>
      </c>
    </row>
    <row r="2657" spans="1:18" x14ac:dyDescent="0.3">
      <c r="A2657" s="19" t="str">
        <f>TRIM(data!A2535)</f>
        <v>2540</v>
      </c>
      <c r="B2657" s="19" t="str">
        <f>TRIM(data!B2535)</f>
        <v>IIB</v>
      </c>
      <c r="C2657" s="19" t="str">
        <f>TRIM(data!C2535)</f>
        <v>1</v>
      </c>
      <c r="D2657" s="19" t="str">
        <f>TRIM(data!D2535)</f>
        <v>CFBP3886</v>
      </c>
      <c r="E2657" s="19" t="str">
        <f>TRIM(data!E2535)</f>
        <v>Solanum tuberosum (Potato)</v>
      </c>
      <c r="F2657" s="19" t="str">
        <f>TRIM(data!F2535)</f>
        <v>Solanaceae</v>
      </c>
      <c r="G2657" s="19" t="str">
        <f>TRIM(data!G2535)</f>
        <v>Solanales</v>
      </c>
      <c r="H2657" s="19" t="str">
        <f>TRIM(data!H2535)</f>
        <v/>
      </c>
      <c r="I2657" s="19" t="str">
        <f>TRIM(data!I2535)</f>
        <v>Belgium</v>
      </c>
      <c r="J2657" s="19" t="str">
        <f>TRIM(data!J2535)</f>
        <v>Belgium</v>
      </c>
      <c r="K2657" s="19" t="str">
        <f>TRIM(data!K2535)</f>
        <v>Europe</v>
      </c>
      <c r="L2657" s="19" t="str">
        <f>TRIM(data!L2535)</f>
        <v/>
      </c>
      <c r="M2657" s="19" t="str">
        <f>TRIM(data!M2535)</f>
        <v/>
      </c>
      <c r="N2657" s="19" t="str">
        <f>TRIM(data!N2535)</f>
        <v/>
      </c>
      <c r="O2657" s="19" t="str">
        <f>TRIM(data!O2535)</f>
        <v/>
      </c>
      <c r="P2657" s="19" t="str">
        <f>TRIM(data!P2535)</f>
        <v>Cellier 2010, https://doi.org/10.1094/PHYTO-02-10-0059</v>
      </c>
      <c r="Q2657" s="19" t="str">
        <f>TRIM(data!Q2535)</f>
        <v>2010</v>
      </c>
      <c r="R2657" s="19" t="str">
        <f>TRIM(data!R2535)</f>
        <v>Darrell Sparks and Tiffany Lowe-Power</v>
      </c>
    </row>
    <row r="2658" spans="1:18" x14ac:dyDescent="0.3">
      <c r="A2658" s="19" t="str">
        <f>TRIM(data!A2536)</f>
        <v>2541</v>
      </c>
      <c r="B2658" s="19" t="str">
        <f>TRIM(data!B2536)</f>
        <v>IIB</v>
      </c>
      <c r="C2658" s="19" t="str">
        <f>TRIM(data!C2536)</f>
        <v>1</v>
      </c>
      <c r="D2658" s="19" t="str">
        <f>TRIM(data!D2536)</f>
        <v>CFBP3889</v>
      </c>
      <c r="E2658" s="19" t="str">
        <f>TRIM(data!E2536)</f>
        <v>Solanum tuberosum (Potato)</v>
      </c>
      <c r="F2658" s="19" t="str">
        <f>TRIM(data!F2536)</f>
        <v>Solanaceae</v>
      </c>
      <c r="G2658" s="19" t="str">
        <f>TRIM(data!G2536)</f>
        <v>Solanales</v>
      </c>
      <c r="H2658" s="19" t="str">
        <f>TRIM(data!H2536)</f>
        <v/>
      </c>
      <c r="I2658" s="19" t="str">
        <f>TRIM(data!I2536)</f>
        <v>Spain</v>
      </c>
      <c r="J2658" s="19" t="str">
        <f>TRIM(data!J2536)</f>
        <v>Spain</v>
      </c>
      <c r="K2658" s="19" t="str">
        <f>TRIM(data!K2536)</f>
        <v>Europe</v>
      </c>
      <c r="L2658" s="19" t="str">
        <f>TRIM(data!L2536)</f>
        <v/>
      </c>
      <c r="M2658" s="19" t="str">
        <f>TRIM(data!M2536)</f>
        <v/>
      </c>
      <c r="N2658" s="19" t="str">
        <f>TRIM(data!N2536)</f>
        <v/>
      </c>
      <c r="O2658" s="19" t="str">
        <f>TRIM(data!O2536)</f>
        <v/>
      </c>
      <c r="P2658" s="19" t="str">
        <f>TRIM(data!P2536)</f>
        <v>Cellier 2010, https://doi.org/10.1094/PHYTO-02-10-0059</v>
      </c>
      <c r="Q2658" s="19" t="str">
        <f>TRIM(data!Q2536)</f>
        <v>2010</v>
      </c>
      <c r="R2658" s="19" t="str">
        <f>TRIM(data!R2536)</f>
        <v>Darrell Sparks and Tiffany Lowe-Power</v>
      </c>
    </row>
    <row r="2659" spans="1:18" x14ac:dyDescent="0.3">
      <c r="A2659" s="19" t="str">
        <f>TRIM(data!A2537)</f>
        <v>2542</v>
      </c>
      <c r="B2659" s="19" t="str">
        <f>TRIM(data!B2537)</f>
        <v>IIB</v>
      </c>
      <c r="C2659" s="19" t="str">
        <f>TRIM(data!C2537)</f>
        <v>1</v>
      </c>
      <c r="D2659" s="19" t="str">
        <f>TRIM(data!D2537)</f>
        <v>CFBP3927</v>
      </c>
      <c r="E2659" s="19" t="str">
        <f>TRIM(data!E2537)</f>
        <v>Solanum tuberosum (Potato)</v>
      </c>
      <c r="F2659" s="19" t="str">
        <f>TRIM(data!F2537)</f>
        <v>Solanaceae</v>
      </c>
      <c r="G2659" s="19" t="str">
        <f>TRIM(data!G2537)</f>
        <v>Solanales</v>
      </c>
      <c r="H2659" s="19" t="str">
        <f>TRIM(data!H2537)</f>
        <v>1968</v>
      </c>
      <c r="I2659" s="19" t="str">
        <f>TRIM(data!I2537)</f>
        <v>Greece</v>
      </c>
      <c r="J2659" s="19" t="str">
        <f>TRIM(data!J2537)</f>
        <v>Greece</v>
      </c>
      <c r="K2659" s="19" t="str">
        <f>TRIM(data!K2537)</f>
        <v>Europe</v>
      </c>
      <c r="L2659" s="19" t="str">
        <f>TRIM(data!L2537)</f>
        <v/>
      </c>
      <c r="M2659" s="19" t="str">
        <f>TRIM(data!M2537)</f>
        <v/>
      </c>
      <c r="N2659" s="19" t="str">
        <f>TRIM(data!N2537)</f>
        <v/>
      </c>
      <c r="O2659" s="19" t="str">
        <f>TRIM(data!O2537)</f>
        <v/>
      </c>
      <c r="P2659" s="19" t="str">
        <f>TRIM(data!P2537)</f>
        <v>Cellier 2012, http://dx.doi.org/10.1128/AEM.06123-11</v>
      </c>
      <c r="Q2659" s="19" t="str">
        <f>TRIM(data!Q2537)</f>
        <v>2012</v>
      </c>
      <c r="R2659" s="19" t="str">
        <f>TRIM(data!R2537)</f>
        <v>Jason Avalos</v>
      </c>
    </row>
    <row r="2660" spans="1:18" x14ac:dyDescent="0.3">
      <c r="A2660" s="19" t="str">
        <f>TRIM(data!A2538)</f>
        <v>2543</v>
      </c>
      <c r="B2660" s="19" t="str">
        <f>TRIM(data!B2538)</f>
        <v>IIB</v>
      </c>
      <c r="C2660" s="19" t="str">
        <f>TRIM(data!C2538)</f>
        <v>1</v>
      </c>
      <c r="D2660" s="19" t="str">
        <f>TRIM(data!D2538)</f>
        <v>CFBP3932</v>
      </c>
      <c r="E2660" s="19" t="str">
        <f>TRIM(data!E2538)</f>
        <v>Solanum lycopersicum (Tomato)</v>
      </c>
      <c r="F2660" s="19" t="str">
        <f>TRIM(data!F2538)</f>
        <v>Solanaceae</v>
      </c>
      <c r="G2660" s="19" t="str">
        <f>TRIM(data!G2538)</f>
        <v>Solanales</v>
      </c>
      <c r="H2660" s="19" t="str">
        <f>TRIM(data!H2538)</f>
        <v/>
      </c>
      <c r="I2660" s="19" t="str">
        <f>TRIM(data!I2538)</f>
        <v>France</v>
      </c>
      <c r="J2660" s="19" t="str">
        <f>TRIM(data!J2538)</f>
        <v>France</v>
      </c>
      <c r="K2660" s="19" t="str">
        <f>TRIM(data!K2538)</f>
        <v>Europe</v>
      </c>
      <c r="L2660" s="19" t="str">
        <f>TRIM(data!L2538)</f>
        <v/>
      </c>
      <c r="M2660" s="19" t="str">
        <f>TRIM(data!M2538)</f>
        <v/>
      </c>
      <c r="N2660" s="19" t="str">
        <f>TRIM(data!N2538)</f>
        <v/>
      </c>
      <c r="O2660" s="19" t="str">
        <f>TRIM(data!O2538)</f>
        <v/>
      </c>
      <c r="P2660" s="19" t="str">
        <f>TRIM(data!P2538)</f>
        <v>Cellier 2010, https://doi.org/10.1094/PHYTO-02-10-0059</v>
      </c>
      <c r="Q2660" s="19" t="str">
        <f>TRIM(data!Q2538)</f>
        <v>2010</v>
      </c>
      <c r="R2660" s="19" t="str">
        <f>TRIM(data!R2538)</f>
        <v>Darrell Sparks and Tiffany Lowe-Power</v>
      </c>
    </row>
    <row r="2661" spans="1:18" x14ac:dyDescent="0.3">
      <c r="A2661" s="19" t="str">
        <f>TRIM(data!A2539)</f>
        <v>2544</v>
      </c>
      <c r="B2661" s="19" t="str">
        <f>TRIM(data!B2539)</f>
        <v>IIB</v>
      </c>
      <c r="C2661" s="19" t="str">
        <f>TRIM(data!C2539)</f>
        <v>1</v>
      </c>
      <c r="D2661" s="19" t="str">
        <f>TRIM(data!D2539)</f>
        <v>CFBP3937</v>
      </c>
      <c r="E2661" s="19" t="str">
        <f>TRIM(data!E2539)</f>
        <v>Solanum dulcamara (Bittersweet nightshade)</v>
      </c>
      <c r="F2661" s="19" t="str">
        <f>TRIM(data!F2539)</f>
        <v>Solanaceae</v>
      </c>
      <c r="G2661" s="19" t="str">
        <f>TRIM(data!G2539)</f>
        <v>Solanales</v>
      </c>
      <c r="H2661" s="19" t="str">
        <f>TRIM(data!H2539)</f>
        <v/>
      </c>
      <c r="I2661" s="19" t="str">
        <f>TRIM(data!I2539)</f>
        <v>France</v>
      </c>
      <c r="J2661" s="19" t="str">
        <f>TRIM(data!J2539)</f>
        <v>France</v>
      </c>
      <c r="K2661" s="19" t="str">
        <f>TRIM(data!K2539)</f>
        <v>Europe</v>
      </c>
      <c r="L2661" s="19" t="str">
        <f>TRIM(data!L2539)</f>
        <v/>
      </c>
      <c r="M2661" s="19" t="str">
        <f>TRIM(data!M2539)</f>
        <v/>
      </c>
      <c r="N2661" s="19" t="str">
        <f>TRIM(data!N2539)</f>
        <v/>
      </c>
      <c r="O2661" s="19" t="str">
        <f>TRIM(data!O2539)</f>
        <v/>
      </c>
      <c r="P2661" s="19" t="str">
        <f>TRIM(data!P2539)</f>
        <v>Cellier 2010, https://doi.org/10.1094/PHYTO-02-10-0059</v>
      </c>
      <c r="Q2661" s="19" t="str">
        <f>TRIM(data!Q2539)</f>
        <v>2010</v>
      </c>
      <c r="R2661" s="19" t="str">
        <f>TRIM(data!R2539)</f>
        <v>Darrell Sparks and Tiffany Lowe-Power</v>
      </c>
    </row>
    <row r="2662" spans="1:18" x14ac:dyDescent="0.3">
      <c r="A2662" s="19" t="str">
        <f>TRIM(data!A2540)</f>
        <v>2545</v>
      </c>
      <c r="B2662" s="19" t="str">
        <f>TRIM(data!B2540)</f>
        <v>IIB</v>
      </c>
      <c r="C2662" s="19" t="str">
        <f>TRIM(data!C2540)</f>
        <v>1</v>
      </c>
      <c r="D2662" s="19" t="str">
        <f>TRIM(data!D2540)</f>
        <v>CFBP4577</v>
      </c>
      <c r="E2662" s="19" t="str">
        <f>TRIM(data!E2540)</f>
        <v>Solanum tuberosum (Potato)</v>
      </c>
      <c r="F2662" s="19" t="str">
        <f>TRIM(data!F2540)</f>
        <v>Solanaceae</v>
      </c>
      <c r="G2662" s="19" t="str">
        <f>TRIM(data!G2540)</f>
        <v>Solanales</v>
      </c>
      <c r="H2662" s="19" t="str">
        <f>TRIM(data!H2540)</f>
        <v/>
      </c>
      <c r="I2662" s="19" t="str">
        <f>TRIM(data!I2540)</f>
        <v>Egypt</v>
      </c>
      <c r="J2662" s="19" t="str">
        <f>TRIM(data!J2540)</f>
        <v>Egypt</v>
      </c>
      <c r="K2662" s="19" t="str">
        <f>TRIM(data!K2540)</f>
        <v>Africa</v>
      </c>
      <c r="L2662" s="19" t="str">
        <f>TRIM(data!L2540)</f>
        <v/>
      </c>
      <c r="M2662" s="19" t="str">
        <f>TRIM(data!M2540)</f>
        <v/>
      </c>
      <c r="N2662" s="19" t="str">
        <f>TRIM(data!N2540)</f>
        <v/>
      </c>
      <c r="O2662" s="19" t="str">
        <f>TRIM(data!O2540)</f>
        <v/>
      </c>
      <c r="P2662" s="19" t="str">
        <f>TRIM(data!P2540)</f>
        <v>Cellier 2010, https://doi.org/10.1094/PHYTO-02-10-0059</v>
      </c>
      <c r="Q2662" s="19" t="str">
        <f>TRIM(data!Q2540)</f>
        <v>2010</v>
      </c>
      <c r="R2662" s="19" t="str">
        <f>TRIM(data!R2540)</f>
        <v>Darrell Sparks and Tiffany Lowe-Power</v>
      </c>
    </row>
    <row r="2663" spans="1:18" x14ac:dyDescent="0.3">
      <c r="A2663" s="19" t="str">
        <f>TRIM(data!A2541)</f>
        <v>2546</v>
      </c>
      <c r="B2663" s="19" t="str">
        <f>TRIM(data!B2541)</f>
        <v>IIB</v>
      </c>
      <c r="C2663" s="19" t="str">
        <f>TRIM(data!C2541)</f>
        <v>1</v>
      </c>
      <c r="D2663" s="19" t="str">
        <f>TRIM(data!D2541)</f>
        <v>CFBP4578</v>
      </c>
      <c r="E2663" s="19" t="str">
        <f>TRIM(data!E2541)</f>
        <v>Solanum lycopersicum (Tomato)</v>
      </c>
      <c r="F2663" s="19" t="str">
        <f>TRIM(data!F2541)</f>
        <v>Solanaceae</v>
      </c>
      <c r="G2663" s="19" t="str">
        <f>TRIM(data!G2541)</f>
        <v>Solanales</v>
      </c>
      <c r="H2663" s="19" t="str">
        <f>TRIM(data!H2541)</f>
        <v>1966</v>
      </c>
      <c r="I2663" s="19" t="str">
        <f>TRIM(data!I2541)</f>
        <v>Egypt</v>
      </c>
      <c r="J2663" s="19" t="str">
        <f>TRIM(data!J2541)</f>
        <v>Egypt</v>
      </c>
      <c r="K2663" s="19" t="str">
        <f>TRIM(data!K2541)</f>
        <v>Africa</v>
      </c>
      <c r="L2663" s="19" t="str">
        <f>TRIM(data!L2541)</f>
        <v/>
      </c>
      <c r="M2663" s="19" t="str">
        <f>TRIM(data!M2541)</f>
        <v/>
      </c>
      <c r="N2663" s="19" t="str">
        <f>TRIM(data!N2541)</f>
        <v/>
      </c>
      <c r="O2663" s="19" t="str">
        <f>TRIM(data!O2541)</f>
        <v/>
      </c>
      <c r="P2663" s="19" t="str">
        <f>TRIM(data!P2541)</f>
        <v>Cellier 2012, http://dx.doi.org/10.1128/AEM.06123-11</v>
      </c>
      <c r="Q2663" s="19" t="str">
        <f>TRIM(data!Q2541)</f>
        <v>2012</v>
      </c>
      <c r="R2663" s="19" t="str">
        <f>TRIM(data!R2541)</f>
        <v>Jason Avalos</v>
      </c>
    </row>
    <row r="2664" spans="1:18" x14ac:dyDescent="0.3">
      <c r="A2664" s="19" t="str">
        <f>TRIM(data!A2542)</f>
        <v>2547</v>
      </c>
      <c r="B2664" s="19" t="str">
        <f>TRIM(data!B2542)</f>
        <v>IIB</v>
      </c>
      <c r="C2664" s="19" t="str">
        <f>TRIM(data!C2542)</f>
        <v>1</v>
      </c>
      <c r="D2664" s="19" t="str">
        <f>TRIM(data!D2542)</f>
        <v>CFBP4579</v>
      </c>
      <c r="E2664" s="19" t="str">
        <f>TRIM(data!E2542)</f>
        <v>Solanum lycopersicum (Tomato)</v>
      </c>
      <c r="F2664" s="19" t="str">
        <f>TRIM(data!F2542)</f>
        <v>Solanaceae</v>
      </c>
      <c r="G2664" s="19" t="str">
        <f>TRIM(data!G2542)</f>
        <v>Solanales</v>
      </c>
      <c r="H2664" s="19" t="str">
        <f>TRIM(data!H2542)</f>
        <v/>
      </c>
      <c r="I2664" s="19" t="str">
        <f>TRIM(data!I2542)</f>
        <v>Egypt</v>
      </c>
      <c r="J2664" s="19" t="str">
        <f>TRIM(data!J2542)</f>
        <v>Egypt</v>
      </c>
      <c r="K2664" s="19" t="str">
        <f>TRIM(data!K2542)</f>
        <v>Africa</v>
      </c>
      <c r="L2664" s="19" t="str">
        <f>TRIM(data!L2542)</f>
        <v/>
      </c>
      <c r="M2664" s="19" t="str">
        <f>TRIM(data!M2542)</f>
        <v/>
      </c>
      <c r="N2664" s="19" t="str">
        <f>TRIM(data!N2542)</f>
        <v/>
      </c>
      <c r="O2664" s="19" t="str">
        <f>TRIM(data!O2542)</f>
        <v/>
      </c>
      <c r="P2664" s="19" t="str">
        <f>TRIM(data!P2542)</f>
        <v>Cellier 2010, https://doi.org/10.1094/PHYTO-02-10-0059</v>
      </c>
      <c r="Q2664" s="19" t="str">
        <f>TRIM(data!Q2542)</f>
        <v>2010</v>
      </c>
      <c r="R2664" s="19" t="str">
        <f>TRIM(data!R2542)</f>
        <v>Darrell Sparks and Tiffany Lowe-Power</v>
      </c>
    </row>
    <row r="2665" spans="1:18" x14ac:dyDescent="0.3">
      <c r="A2665" s="19" t="str">
        <f>TRIM(data!A2543)</f>
        <v>2548</v>
      </c>
      <c r="B2665" s="19" t="str">
        <f>TRIM(data!B2543)</f>
        <v>IIB</v>
      </c>
      <c r="C2665" s="19" t="str">
        <f>TRIM(data!C2543)</f>
        <v>1</v>
      </c>
      <c r="D2665" s="19" t="str">
        <f>TRIM(data!D2543)</f>
        <v>CFBP4580</v>
      </c>
      <c r="E2665" s="19" t="str">
        <f>TRIM(data!E2543)</f>
        <v>Solanum tuberosum (Potato)</v>
      </c>
      <c r="F2665" s="19" t="str">
        <f>TRIM(data!F2543)</f>
        <v>Solanaceae</v>
      </c>
      <c r="G2665" s="19" t="str">
        <f>TRIM(data!G2543)</f>
        <v>Solanales</v>
      </c>
      <c r="H2665" s="19" t="str">
        <f>TRIM(data!H2543)</f>
        <v/>
      </c>
      <c r="I2665" s="19" t="str">
        <f>TRIM(data!I2543)</f>
        <v>Egypt</v>
      </c>
      <c r="J2665" s="19" t="str">
        <f>TRIM(data!J2543)</f>
        <v>Egypt</v>
      </c>
      <c r="K2665" s="19" t="str">
        <f>TRIM(data!K2543)</f>
        <v>Africa</v>
      </c>
      <c r="L2665" s="19" t="str">
        <f>TRIM(data!L2543)</f>
        <v/>
      </c>
      <c r="M2665" s="19" t="str">
        <f>TRIM(data!M2543)</f>
        <v/>
      </c>
      <c r="N2665" s="19" t="str">
        <f>TRIM(data!N2543)</f>
        <v/>
      </c>
      <c r="O2665" s="19" t="str">
        <f>TRIM(data!O2543)</f>
        <v/>
      </c>
      <c r="P2665" s="19" t="str">
        <f>TRIM(data!P2543)</f>
        <v>Cellier 2010, https://doi.org/10.1094/PHYTO-02-10-0059</v>
      </c>
      <c r="Q2665" s="19" t="str">
        <f>TRIM(data!Q2543)</f>
        <v>2010</v>
      </c>
      <c r="R2665" s="19" t="str">
        <f>TRIM(data!R2543)</f>
        <v>Darrell Sparks and Tiffany Lowe-Power</v>
      </c>
    </row>
    <row r="2666" spans="1:18" x14ac:dyDescent="0.3">
      <c r="A2666" s="19" t="str">
        <f>TRIM(data!A2544)</f>
        <v>2549</v>
      </c>
      <c r="B2666" s="19" t="str">
        <f>TRIM(data!B2544)</f>
        <v>IIB</v>
      </c>
      <c r="C2666" s="19" t="str">
        <f>TRIM(data!C2544)</f>
        <v>1</v>
      </c>
      <c r="D2666" s="19" t="str">
        <f>TRIM(data!D2544)</f>
        <v>CFBP4581</v>
      </c>
      <c r="E2666" s="19" t="str">
        <f>TRIM(data!E2544)</f>
        <v>Solanum tuberosum (Potato)</v>
      </c>
      <c r="F2666" s="19" t="str">
        <f>TRIM(data!F2544)</f>
        <v>Solanaceae</v>
      </c>
      <c r="G2666" s="19" t="str">
        <f>TRIM(data!G2544)</f>
        <v>Solanales</v>
      </c>
      <c r="H2666" s="19" t="str">
        <f>TRIM(data!H2544)</f>
        <v/>
      </c>
      <c r="I2666" s="19" t="str">
        <f>TRIM(data!I2544)</f>
        <v>Egypt</v>
      </c>
      <c r="J2666" s="19" t="str">
        <f>TRIM(data!J2544)</f>
        <v>Egypt</v>
      </c>
      <c r="K2666" s="19" t="str">
        <f>TRIM(data!K2544)</f>
        <v>Africa</v>
      </c>
      <c r="L2666" s="19" t="str">
        <f>TRIM(data!L2544)</f>
        <v/>
      </c>
      <c r="M2666" s="19" t="str">
        <f>TRIM(data!M2544)</f>
        <v/>
      </c>
      <c r="N2666" s="19" t="str">
        <f>TRIM(data!N2544)</f>
        <v/>
      </c>
      <c r="O2666" s="19" t="str">
        <f>TRIM(data!O2544)</f>
        <v/>
      </c>
      <c r="P2666" s="19" t="str">
        <f>TRIM(data!P2544)</f>
        <v>Cellier 2010, https://doi.org/10.1094/PHYTO-02-10-0059</v>
      </c>
      <c r="Q2666" s="19" t="str">
        <f>TRIM(data!Q2544)</f>
        <v>2010</v>
      </c>
      <c r="R2666" s="19" t="str">
        <f>TRIM(data!R2544)</f>
        <v>Darrell Sparks and Tiffany Lowe-Power</v>
      </c>
    </row>
    <row r="2667" spans="1:18" x14ac:dyDescent="0.3">
      <c r="A2667" s="19" t="str">
        <f>TRIM(data!A2545)</f>
        <v>2550</v>
      </c>
      <c r="B2667" s="19" t="str">
        <f>TRIM(data!B2545)</f>
        <v>IIB</v>
      </c>
      <c r="C2667" s="19" t="str">
        <f>TRIM(data!C2545)</f>
        <v>1</v>
      </c>
      <c r="D2667" s="19" t="str">
        <f>TRIM(data!D2545)</f>
        <v>CFBP4582</v>
      </c>
      <c r="E2667" s="19" t="str">
        <f>TRIM(data!E2545)</f>
        <v>Solanum tuberosum (Potato)</v>
      </c>
      <c r="F2667" s="19" t="str">
        <f>TRIM(data!F2545)</f>
        <v>Solanaceae</v>
      </c>
      <c r="G2667" s="19" t="str">
        <f>TRIM(data!G2545)</f>
        <v>Solanales</v>
      </c>
      <c r="H2667" s="19" t="str">
        <f>TRIM(data!H2545)</f>
        <v/>
      </c>
      <c r="I2667" s="19" t="str">
        <f>TRIM(data!I2545)</f>
        <v>Egypt</v>
      </c>
      <c r="J2667" s="19" t="str">
        <f>TRIM(data!J2545)</f>
        <v>Egypt</v>
      </c>
      <c r="K2667" s="19" t="str">
        <f>TRIM(data!K2545)</f>
        <v>Africa</v>
      </c>
      <c r="L2667" s="19" t="str">
        <f>TRIM(data!L2545)</f>
        <v/>
      </c>
      <c r="M2667" s="19" t="str">
        <f>TRIM(data!M2545)</f>
        <v/>
      </c>
      <c r="N2667" s="19" t="str">
        <f>TRIM(data!N2545)</f>
        <v/>
      </c>
      <c r="O2667" s="19" t="str">
        <f>TRIM(data!O2545)</f>
        <v/>
      </c>
      <c r="P2667" s="19" t="str">
        <f>TRIM(data!P2545)</f>
        <v>Cellier 2010, https://doi.org/10.1094/PHYTO-02-10-0059</v>
      </c>
      <c r="Q2667" s="19" t="str">
        <f>TRIM(data!Q2545)</f>
        <v>2010</v>
      </c>
      <c r="R2667" s="19" t="str">
        <f>TRIM(data!R2545)</f>
        <v>Darrell Sparks and Tiffany Lowe-Power</v>
      </c>
    </row>
    <row r="2668" spans="1:18" x14ac:dyDescent="0.3">
      <c r="A2668" s="19" t="str">
        <f>TRIM(data!A2546)</f>
        <v>2551</v>
      </c>
      <c r="B2668" s="19" t="str">
        <f>TRIM(data!B2546)</f>
        <v>IIB</v>
      </c>
      <c r="C2668" s="19" t="str">
        <f>TRIM(data!C2546)</f>
        <v>1</v>
      </c>
      <c r="D2668" s="19" t="str">
        <f>TRIM(data!D2546)</f>
        <v>CFBP4583</v>
      </c>
      <c r="E2668" s="19" t="str">
        <f>TRIM(data!E2546)</f>
        <v>Solanum tuberosum (Potato)</v>
      </c>
      <c r="F2668" s="19" t="str">
        <f>TRIM(data!F2546)</f>
        <v>Solanaceae</v>
      </c>
      <c r="G2668" s="19" t="str">
        <f>TRIM(data!G2546)</f>
        <v>Solanales</v>
      </c>
      <c r="H2668" s="19" t="str">
        <f>TRIM(data!H2546)</f>
        <v/>
      </c>
      <c r="I2668" s="19" t="str">
        <f>TRIM(data!I2546)</f>
        <v>Egypt</v>
      </c>
      <c r="J2668" s="19" t="str">
        <f>TRIM(data!J2546)</f>
        <v>Egypt</v>
      </c>
      <c r="K2668" s="19" t="str">
        <f>TRIM(data!K2546)</f>
        <v>Africa</v>
      </c>
      <c r="L2668" s="19" t="str">
        <f>TRIM(data!L2546)</f>
        <v/>
      </c>
      <c r="M2668" s="19" t="str">
        <f>TRIM(data!M2546)</f>
        <v/>
      </c>
      <c r="N2668" s="19" t="str">
        <f>TRIM(data!N2546)</f>
        <v/>
      </c>
      <c r="O2668" s="19" t="str">
        <f>TRIM(data!O2546)</f>
        <v/>
      </c>
      <c r="P2668" s="19" t="str">
        <f>TRIM(data!P2546)</f>
        <v>Cellier 2010, https://doi.org/10.1094/PHYTO-02-10-0059</v>
      </c>
      <c r="Q2668" s="19" t="str">
        <f>TRIM(data!Q2546)</f>
        <v>2010</v>
      </c>
      <c r="R2668" s="19" t="str">
        <f>TRIM(data!R2546)</f>
        <v>Darrell Sparks and Tiffany Lowe-Power</v>
      </c>
    </row>
    <row r="2669" spans="1:18" x14ac:dyDescent="0.3">
      <c r="A2669" s="19" t="str">
        <f>TRIM(data!A2547)</f>
        <v>2552</v>
      </c>
      <c r="B2669" s="19" t="str">
        <f>TRIM(data!B2547)</f>
        <v>IIB</v>
      </c>
      <c r="C2669" s="19" t="str">
        <f>TRIM(data!C2547)</f>
        <v>1</v>
      </c>
      <c r="D2669" s="19" t="str">
        <f>TRIM(data!D2547)</f>
        <v>CFBP4584</v>
      </c>
      <c r="E2669" s="19" t="str">
        <f>TRIM(data!E2547)</f>
        <v>Solanum tuberosum (Potato)</v>
      </c>
      <c r="F2669" s="19" t="str">
        <f>TRIM(data!F2547)</f>
        <v>Solanaceae</v>
      </c>
      <c r="G2669" s="19" t="str">
        <f>TRIM(data!G2547)</f>
        <v>Solanales</v>
      </c>
      <c r="H2669" s="19" t="str">
        <f>TRIM(data!H2547)</f>
        <v/>
      </c>
      <c r="I2669" s="19" t="str">
        <f>TRIM(data!I2547)</f>
        <v>Egypt</v>
      </c>
      <c r="J2669" s="19" t="str">
        <f>TRIM(data!J2547)</f>
        <v>Egypt</v>
      </c>
      <c r="K2669" s="19" t="str">
        <f>TRIM(data!K2547)</f>
        <v>Africa</v>
      </c>
      <c r="L2669" s="19" t="str">
        <f>TRIM(data!L2547)</f>
        <v/>
      </c>
      <c r="M2669" s="19" t="str">
        <f>TRIM(data!M2547)</f>
        <v/>
      </c>
      <c r="N2669" s="19" t="str">
        <f>TRIM(data!N2547)</f>
        <v/>
      </c>
      <c r="O2669" s="19" t="str">
        <f>TRIM(data!O2547)</f>
        <v/>
      </c>
      <c r="P2669" s="19" t="str">
        <f>TRIM(data!P2547)</f>
        <v>Cellier 2010, https://doi.org/10.1094/PHYTO-02-10-0059</v>
      </c>
      <c r="Q2669" s="19" t="str">
        <f>TRIM(data!Q2547)</f>
        <v>2010</v>
      </c>
      <c r="R2669" s="19" t="str">
        <f>TRIM(data!R2547)</f>
        <v>Darrell Sparks and Tiffany Lowe-Power</v>
      </c>
    </row>
    <row r="2670" spans="1:18" x14ac:dyDescent="0.3">
      <c r="A2670" s="19" t="str">
        <f>TRIM(data!A2548)</f>
        <v>2553</v>
      </c>
      <c r="B2670" s="19" t="str">
        <f>TRIM(data!B2548)</f>
        <v>IIB</v>
      </c>
      <c r="C2670" s="19" t="str">
        <f>TRIM(data!C2548)</f>
        <v>1</v>
      </c>
      <c r="D2670" s="19" t="str">
        <f>TRIM(data!D2548)</f>
        <v>CFBP4585</v>
      </c>
      <c r="E2670" s="19" t="str">
        <f>TRIM(data!E2548)</f>
        <v>Solanum tuberosum (Potato)</v>
      </c>
      <c r="F2670" s="19" t="str">
        <f>TRIM(data!F2548)</f>
        <v>Solanaceae</v>
      </c>
      <c r="G2670" s="19" t="str">
        <f>TRIM(data!G2548)</f>
        <v>Solanales</v>
      </c>
      <c r="H2670" s="19" t="str">
        <f>TRIM(data!H2548)</f>
        <v/>
      </c>
      <c r="I2670" s="19" t="str">
        <f>TRIM(data!I2548)</f>
        <v>Turkey</v>
      </c>
      <c r="J2670" s="19" t="str">
        <f>TRIM(data!J2548)</f>
        <v>Turkey</v>
      </c>
      <c r="K2670" s="19" t="str">
        <f>TRIM(data!K2548)</f>
        <v>Europe</v>
      </c>
      <c r="L2670" s="19" t="str">
        <f>TRIM(data!L2548)</f>
        <v/>
      </c>
      <c r="M2670" s="19" t="str">
        <f>TRIM(data!M2548)</f>
        <v/>
      </c>
      <c r="N2670" s="19" t="str">
        <f>TRIM(data!N2548)</f>
        <v/>
      </c>
      <c r="O2670" s="19" t="str">
        <f>TRIM(data!O2548)</f>
        <v/>
      </c>
      <c r="P2670" s="19" t="str">
        <f>TRIM(data!P2548)</f>
        <v>Cellier 2010, https://doi.org/10.1094/PHYTO-02-10-0059</v>
      </c>
      <c r="Q2670" s="19" t="str">
        <f>TRIM(data!Q2548)</f>
        <v>2010</v>
      </c>
      <c r="R2670" s="19" t="str">
        <f>TRIM(data!R2548)</f>
        <v>Darrell Sparks and Tiffany Lowe-Power</v>
      </c>
    </row>
    <row r="2671" spans="1:18" x14ac:dyDescent="0.3">
      <c r="A2671" s="19" t="str">
        <f>TRIM(data!A2549)</f>
        <v>2554</v>
      </c>
      <c r="B2671" s="19" t="str">
        <f>TRIM(data!B2549)</f>
        <v>IIB</v>
      </c>
      <c r="C2671" s="19" t="str">
        <f>TRIM(data!C2549)</f>
        <v>1</v>
      </c>
      <c r="D2671" s="19" t="str">
        <f>TRIM(data!D2549)</f>
        <v>CFBP4587</v>
      </c>
      <c r="E2671" s="19" t="str">
        <f>TRIM(data!E2549)</f>
        <v>Solanum tuberosum (Potato)</v>
      </c>
      <c r="F2671" s="19" t="str">
        <f>TRIM(data!F2549)</f>
        <v>Solanaceae</v>
      </c>
      <c r="G2671" s="19" t="str">
        <f>TRIM(data!G2549)</f>
        <v>Solanales</v>
      </c>
      <c r="H2671" s="19" t="str">
        <f>TRIM(data!H2549)</f>
        <v/>
      </c>
      <c r="I2671" s="19" t="str">
        <f>TRIM(data!I2549)</f>
        <v>United Kingdom</v>
      </c>
      <c r="J2671" s="19" t="str">
        <f>TRIM(data!J2549)</f>
        <v>United Kingdom</v>
      </c>
      <c r="K2671" s="19" t="str">
        <f>TRIM(data!K2549)</f>
        <v>Atlantic Ocean (North of Europe)</v>
      </c>
      <c r="L2671" s="19" t="str">
        <f>TRIM(data!L2549)</f>
        <v/>
      </c>
      <c r="M2671" s="19" t="str">
        <f>TRIM(data!M2549)</f>
        <v/>
      </c>
      <c r="N2671" s="19" t="str">
        <f>TRIM(data!N2549)</f>
        <v/>
      </c>
      <c r="O2671" s="19" t="str">
        <f>TRIM(data!O2549)</f>
        <v/>
      </c>
      <c r="P2671" s="19" t="str">
        <f>TRIM(data!P2549)</f>
        <v>Cellier 2010, https://doi.org/10.1094/PHYTO-02-10-0059</v>
      </c>
      <c r="Q2671" s="19" t="str">
        <f>TRIM(data!Q2549)</f>
        <v>2010</v>
      </c>
      <c r="R2671" s="19" t="str">
        <f>TRIM(data!R2549)</f>
        <v>Darrell Sparks and Tiffany Lowe-Power</v>
      </c>
    </row>
    <row r="2672" spans="1:18" x14ac:dyDescent="0.3">
      <c r="A2672" s="19" t="str">
        <f>TRIM(data!A2550)</f>
        <v>2555</v>
      </c>
      <c r="B2672" s="19" t="str">
        <f>TRIM(data!B2550)</f>
        <v>IIB</v>
      </c>
      <c r="C2672" s="19" t="str">
        <f>TRIM(data!C2550)</f>
        <v>1</v>
      </c>
      <c r="D2672" s="19" t="str">
        <f>TRIM(data!D2550)</f>
        <v>CFBP4588</v>
      </c>
      <c r="E2672" s="19" t="str">
        <f>TRIM(data!E2550)</f>
        <v>Solanum tuberosum (Potato)</v>
      </c>
      <c r="F2672" s="19" t="str">
        <f>TRIM(data!F2550)</f>
        <v>Solanaceae</v>
      </c>
      <c r="G2672" s="19" t="str">
        <f>TRIM(data!G2550)</f>
        <v>Solanales</v>
      </c>
      <c r="H2672" s="19" t="str">
        <f>TRIM(data!H2550)</f>
        <v/>
      </c>
      <c r="I2672" s="19" t="str">
        <f>TRIM(data!I2550)</f>
        <v>United Kingdom</v>
      </c>
      <c r="J2672" s="19" t="str">
        <f>TRIM(data!J2550)</f>
        <v>United Kingdom</v>
      </c>
      <c r="K2672" s="19" t="str">
        <f>TRIM(data!K2550)</f>
        <v>Atlantic Ocean (North of Europe)</v>
      </c>
      <c r="L2672" s="19" t="str">
        <f>TRIM(data!L2550)</f>
        <v/>
      </c>
      <c r="M2672" s="19" t="str">
        <f>TRIM(data!M2550)</f>
        <v/>
      </c>
      <c r="N2672" s="19" t="str">
        <f>TRIM(data!N2550)</f>
        <v/>
      </c>
      <c r="O2672" s="19" t="str">
        <f>TRIM(data!O2550)</f>
        <v/>
      </c>
      <c r="P2672" s="19" t="str">
        <f>TRIM(data!P2550)</f>
        <v>Cellier 2010, https://doi.org/10.1094/PHYTO-02-10-0059</v>
      </c>
      <c r="Q2672" s="19" t="str">
        <f>TRIM(data!Q2550)</f>
        <v>2010</v>
      </c>
      <c r="R2672" s="19" t="str">
        <f>TRIM(data!R2550)</f>
        <v>Darrell Sparks and Tiffany Lowe-Power</v>
      </c>
    </row>
    <row r="2673" spans="1:27" x14ac:dyDescent="0.3">
      <c r="A2673" s="19" t="str">
        <f>TRIM(data!A2551)</f>
        <v>2556</v>
      </c>
      <c r="B2673" s="19" t="str">
        <f>TRIM(data!B2551)</f>
        <v>IIB</v>
      </c>
      <c r="C2673" s="19" t="str">
        <f>TRIM(data!C2551)</f>
        <v>1</v>
      </c>
      <c r="D2673" s="19" t="str">
        <f>TRIM(data!D2551)</f>
        <v>CFBP4589</v>
      </c>
      <c r="E2673" s="19" t="str">
        <f>TRIM(data!E2551)</f>
        <v>Solanum dulcamara (Bittersweet nightshade)</v>
      </c>
      <c r="F2673" s="19" t="str">
        <f>TRIM(data!F2551)</f>
        <v>Solanaceae</v>
      </c>
      <c r="G2673" s="19" t="str">
        <f>TRIM(data!G2551)</f>
        <v>Solanales</v>
      </c>
      <c r="H2673" s="19" t="str">
        <f>TRIM(data!H2551)</f>
        <v/>
      </c>
      <c r="I2673" s="19" t="str">
        <f>TRIM(data!I2551)</f>
        <v>United Kingdom</v>
      </c>
      <c r="J2673" s="19" t="str">
        <f>TRIM(data!J2551)</f>
        <v>United Kingdom</v>
      </c>
      <c r="K2673" s="19" t="str">
        <f>TRIM(data!K2551)</f>
        <v>Atlantic Ocean (North of Europe)</v>
      </c>
      <c r="L2673" s="19" t="str">
        <f>TRIM(data!L2551)</f>
        <v/>
      </c>
      <c r="M2673" s="19" t="str">
        <f>TRIM(data!M2551)</f>
        <v/>
      </c>
      <c r="N2673" s="19" t="str">
        <f>TRIM(data!N2551)</f>
        <v/>
      </c>
      <c r="O2673" s="19" t="str">
        <f>TRIM(data!O2551)</f>
        <v/>
      </c>
      <c r="P2673" s="19" t="str">
        <f>TRIM(data!P2551)</f>
        <v>Cellier 2010, https://doi.org/10.1094/PHYTO-02-10-0059</v>
      </c>
      <c r="Q2673" s="19" t="str">
        <f>TRIM(data!Q2551)</f>
        <v>2010</v>
      </c>
      <c r="R2673" s="19" t="str">
        <f>TRIM(data!R2551)</f>
        <v>Darrell Sparks and Tiffany Lowe-Power</v>
      </c>
    </row>
    <row r="2674" spans="1:27" x14ac:dyDescent="0.3">
      <c r="A2674" s="19" t="str">
        <f>TRIM(data!A2552)</f>
        <v>2557</v>
      </c>
      <c r="B2674" s="19" t="str">
        <f>TRIM(data!B2552)</f>
        <v>IIB</v>
      </c>
      <c r="C2674" s="19" t="str">
        <f>TRIM(data!C2552)</f>
        <v>1</v>
      </c>
      <c r="D2674" s="19" t="str">
        <f>TRIM(data!D2552)</f>
        <v>CFBP4590</v>
      </c>
      <c r="E2674" s="19" t="str">
        <f>TRIM(data!E2552)</f>
        <v>Solanum dulcamara (Bittersweet nightshade)</v>
      </c>
      <c r="F2674" s="19" t="str">
        <f>TRIM(data!F2552)</f>
        <v>Solanaceae</v>
      </c>
      <c r="G2674" s="19" t="str">
        <f>TRIM(data!G2552)</f>
        <v>Solanales</v>
      </c>
      <c r="H2674" s="19" t="str">
        <f>TRIM(data!H2552)</f>
        <v/>
      </c>
      <c r="I2674" s="19" t="str">
        <f>TRIM(data!I2552)</f>
        <v>United Kingdom</v>
      </c>
      <c r="J2674" s="19" t="str">
        <f>TRIM(data!J2552)</f>
        <v>United Kingdom</v>
      </c>
      <c r="K2674" s="19" t="str">
        <f>TRIM(data!K2552)</f>
        <v>Atlantic Ocean (North of Europe)</v>
      </c>
      <c r="L2674" s="19" t="str">
        <f>TRIM(data!L2552)</f>
        <v/>
      </c>
      <c r="M2674" s="19" t="str">
        <f>TRIM(data!M2552)</f>
        <v/>
      </c>
      <c r="N2674" s="19" t="str">
        <f>TRIM(data!N2552)</f>
        <v/>
      </c>
      <c r="O2674" s="19" t="str">
        <f>TRIM(data!O2552)</f>
        <v/>
      </c>
      <c r="P2674" s="19" t="str">
        <f>TRIM(data!P2552)</f>
        <v>Cellier 2010, https://doi.org/10.1094/PHYTO-02-10-0059</v>
      </c>
      <c r="Q2674" s="19" t="str">
        <f>TRIM(data!Q2552)</f>
        <v>2010</v>
      </c>
      <c r="R2674" s="19" t="str">
        <f>TRIM(data!R2552)</f>
        <v>Darrell Sparks and Tiffany Lowe-Power</v>
      </c>
    </row>
    <row r="2675" spans="1:27" x14ac:dyDescent="0.3">
      <c r="A2675" s="19" t="str">
        <f>TRIM(data!A2553)</f>
        <v>2558</v>
      </c>
      <c r="B2675" s="19" t="str">
        <f>TRIM(data!B2553)</f>
        <v>IIB</v>
      </c>
      <c r="C2675" s="19" t="str">
        <f>TRIM(data!C2553)</f>
        <v>1</v>
      </c>
      <c r="D2675" s="19" t="str">
        <f>TRIM(data!D2553)</f>
        <v>CFBP4591</v>
      </c>
      <c r="E2675" s="19" t="str">
        <f>TRIM(data!E2553)</f>
        <v>Solanum dulcamara (Bittersweet nightshade)</v>
      </c>
      <c r="F2675" s="19" t="str">
        <f>TRIM(data!F2553)</f>
        <v>Solanaceae</v>
      </c>
      <c r="G2675" s="19" t="str">
        <f>TRIM(data!G2553)</f>
        <v>Solanales</v>
      </c>
      <c r="H2675" s="19" t="str">
        <f>TRIM(data!H2553)</f>
        <v/>
      </c>
      <c r="I2675" s="19" t="str">
        <f>TRIM(data!I2553)</f>
        <v>United Kingdom</v>
      </c>
      <c r="J2675" s="19" t="str">
        <f>TRIM(data!J2553)</f>
        <v>United Kingdom</v>
      </c>
      <c r="K2675" s="19" t="str">
        <f>TRIM(data!K2553)</f>
        <v>Atlantic Ocean (North of Europe)</v>
      </c>
      <c r="L2675" s="19" t="str">
        <f>TRIM(data!L2553)</f>
        <v/>
      </c>
      <c r="M2675" s="19" t="str">
        <f>TRIM(data!M2553)</f>
        <v/>
      </c>
      <c r="N2675" s="19" t="str">
        <f>TRIM(data!N2553)</f>
        <v/>
      </c>
      <c r="O2675" s="19" t="str">
        <f>TRIM(data!O2553)</f>
        <v/>
      </c>
      <c r="P2675" s="19" t="str">
        <f>TRIM(data!P2553)</f>
        <v>Cellier 2010, https://doi.org/10.1094/PHYTO-02-10-0059</v>
      </c>
      <c r="Q2675" s="19" t="str">
        <f>TRIM(data!Q2553)</f>
        <v>2010</v>
      </c>
      <c r="R2675" s="19" t="str">
        <f>TRIM(data!R2553)</f>
        <v>Darrell Sparks and Tiffany Lowe-Power</v>
      </c>
    </row>
    <row r="2676" spans="1:27" x14ac:dyDescent="0.3">
      <c r="A2676" s="19" t="str">
        <f>TRIM(data!A2554)</f>
        <v>2559</v>
      </c>
      <c r="B2676" s="19" t="str">
        <f>TRIM(data!B2554)</f>
        <v>IIB</v>
      </c>
      <c r="C2676" s="19" t="str">
        <f>TRIM(data!C2554)</f>
        <v>1</v>
      </c>
      <c r="D2676" s="19" t="str">
        <f>TRIM(data!D2554)</f>
        <v>CFBP4592</v>
      </c>
      <c r="E2676" s="19" t="str">
        <f>TRIM(data!E2554)</f>
        <v>Water (river)</v>
      </c>
      <c r="F2676" s="19" t="str">
        <f>TRIM(data!F2554)</f>
        <v/>
      </c>
      <c r="G2676" s="19" t="str">
        <f>TRIM(data!G2554)</f>
        <v/>
      </c>
      <c r="H2676" s="19" t="str">
        <f>TRIM(data!H2554)</f>
        <v/>
      </c>
      <c r="I2676" s="19" t="str">
        <f>TRIM(data!I2554)</f>
        <v>United Kingdom</v>
      </c>
      <c r="J2676" s="19" t="str">
        <f>TRIM(data!J2554)</f>
        <v>United Kingdom</v>
      </c>
      <c r="K2676" s="19" t="str">
        <f>TRIM(data!K2554)</f>
        <v>Atlantic Ocean (North of Europe)</v>
      </c>
      <c r="L2676" s="19" t="str">
        <f>TRIM(data!L2554)</f>
        <v/>
      </c>
      <c r="M2676" s="19" t="str">
        <f>TRIM(data!M2554)</f>
        <v/>
      </c>
      <c r="N2676" s="19" t="str">
        <f>TRIM(data!N2554)</f>
        <v/>
      </c>
      <c r="O2676" s="19" t="str">
        <f>TRIM(data!O2554)</f>
        <v/>
      </c>
      <c r="P2676" s="19" t="str">
        <f>TRIM(data!P2554)</f>
        <v>Cellier 2010, https://doi.org/10.1094/PHYTO-02-10-0059</v>
      </c>
      <c r="Q2676" s="19" t="str">
        <f>TRIM(data!Q2554)</f>
        <v>2010</v>
      </c>
      <c r="R2676" s="19" t="str">
        <f>TRIM(data!R2554)</f>
        <v>Darrell Sparks and Tiffany Lowe-Power</v>
      </c>
    </row>
    <row r="2677" spans="1:27" x14ac:dyDescent="0.3">
      <c r="A2677" s="19" t="str">
        <f>TRIM(data!A2555)</f>
        <v>2560</v>
      </c>
      <c r="B2677" s="19" t="str">
        <f>TRIM(data!B2555)</f>
        <v>IIB</v>
      </c>
      <c r="C2677" s="19" t="str">
        <f>TRIM(data!C2555)</f>
        <v>1</v>
      </c>
      <c r="D2677" s="19" t="str">
        <f>TRIM(data!D2555)</f>
        <v>CFBP4593</v>
      </c>
      <c r="E2677" s="19" t="str">
        <f>TRIM(data!E2555)</f>
        <v>Water (river)</v>
      </c>
      <c r="F2677" s="19" t="str">
        <f>TRIM(data!F2555)</f>
        <v/>
      </c>
      <c r="G2677" s="19" t="str">
        <f>TRIM(data!G2555)</f>
        <v/>
      </c>
      <c r="H2677" s="19" t="str">
        <f>TRIM(data!H2555)</f>
        <v/>
      </c>
      <c r="I2677" s="19" t="str">
        <f>TRIM(data!I2555)</f>
        <v>United Kingdom</v>
      </c>
      <c r="J2677" s="19" t="str">
        <f>TRIM(data!J2555)</f>
        <v>United Kingdom</v>
      </c>
      <c r="K2677" s="19" t="str">
        <f>TRIM(data!K2555)</f>
        <v>Atlantic Ocean (North of Europe)</v>
      </c>
      <c r="L2677" s="19" t="str">
        <f>TRIM(data!L2555)</f>
        <v/>
      </c>
      <c r="M2677" s="19" t="str">
        <f>TRIM(data!M2555)</f>
        <v/>
      </c>
      <c r="N2677" s="19" t="str">
        <f>TRIM(data!N2555)</f>
        <v/>
      </c>
      <c r="O2677" s="19" t="str">
        <f>TRIM(data!O2555)</f>
        <v/>
      </c>
      <c r="P2677" s="19" t="str">
        <f>TRIM(data!P2555)</f>
        <v>Cellier 2010, https://doi.org/10.1094/PHYTO-02-10-0059</v>
      </c>
      <c r="Q2677" s="19" t="str">
        <f>TRIM(data!Q2555)</f>
        <v>2010</v>
      </c>
      <c r="R2677" s="19" t="str">
        <f>TRIM(data!R2555)</f>
        <v>Darrell Sparks and Tiffany Lowe-Power</v>
      </c>
    </row>
    <row r="2678" spans="1:27" x14ac:dyDescent="0.3">
      <c r="A2678" s="19" t="str">
        <f>TRIM(data!A2556)</f>
        <v>2561</v>
      </c>
      <c r="B2678" s="19" t="str">
        <f>TRIM(data!B2556)</f>
        <v>IIB</v>
      </c>
      <c r="C2678" s="19" t="str">
        <f>TRIM(data!C2556)</f>
        <v>1</v>
      </c>
      <c r="D2678" s="19" t="str">
        <f>TRIM(data!D2556)</f>
        <v>CFBP4594</v>
      </c>
      <c r="E2678" s="19" t="str">
        <f>TRIM(data!E2556)</f>
        <v>Water (river)</v>
      </c>
      <c r="F2678" s="19" t="str">
        <f>TRIM(data!F2556)</f>
        <v/>
      </c>
      <c r="G2678" s="19" t="str">
        <f>TRIM(data!G2556)</f>
        <v/>
      </c>
      <c r="H2678" s="19" t="str">
        <f>TRIM(data!H2556)</f>
        <v/>
      </c>
      <c r="I2678" s="19" t="str">
        <f>TRIM(data!I2556)</f>
        <v>United Kingdom</v>
      </c>
      <c r="J2678" s="19" t="str">
        <f>TRIM(data!J2556)</f>
        <v>United Kingdom</v>
      </c>
      <c r="K2678" s="19" t="str">
        <f>TRIM(data!K2556)</f>
        <v>Atlantic Ocean (North of Europe)</v>
      </c>
      <c r="L2678" s="19" t="str">
        <f>TRIM(data!L2556)</f>
        <v/>
      </c>
      <c r="M2678" s="19" t="str">
        <f>TRIM(data!M2556)</f>
        <v/>
      </c>
      <c r="N2678" s="19" t="str">
        <f>TRIM(data!N2556)</f>
        <v/>
      </c>
      <c r="O2678" s="19" t="str">
        <f>TRIM(data!O2556)</f>
        <v/>
      </c>
      <c r="P2678" s="19" t="str">
        <f>TRIM(data!P2556)</f>
        <v>Cellier 2010, https://doi.org/10.1094/PHYTO-02-10-0059</v>
      </c>
      <c r="Q2678" s="19" t="str">
        <f>TRIM(data!Q2556)</f>
        <v>2010</v>
      </c>
      <c r="R2678" s="19" t="str">
        <f>TRIM(data!R2556)</f>
        <v>Darrell Sparks and Tiffany Lowe-Power</v>
      </c>
    </row>
    <row r="2679" spans="1:27" x14ac:dyDescent="0.3">
      <c r="A2679" s="19" t="str">
        <f>TRIM(data!A2557)</f>
        <v>2562</v>
      </c>
      <c r="B2679" s="19" t="str">
        <f>TRIM(data!B2557)</f>
        <v>IIB</v>
      </c>
      <c r="C2679" s="19" t="str">
        <f>TRIM(data!C2557)</f>
        <v>1</v>
      </c>
      <c r="D2679" s="19" t="str">
        <f>TRIM(data!D2557)</f>
        <v>CFBP4595</v>
      </c>
      <c r="E2679" s="19" t="str">
        <f>TRIM(data!E2557)</f>
        <v>Water (river)</v>
      </c>
      <c r="F2679" s="19" t="str">
        <f>TRIM(data!F2557)</f>
        <v/>
      </c>
      <c r="G2679" s="19" t="str">
        <f>TRIM(data!G2557)</f>
        <v/>
      </c>
      <c r="H2679" s="19" t="str">
        <f>TRIM(data!H2557)</f>
        <v/>
      </c>
      <c r="I2679" s="19" t="str">
        <f>TRIM(data!I2557)</f>
        <v>United Kingdom</v>
      </c>
      <c r="J2679" s="19" t="str">
        <f>TRIM(data!J2557)</f>
        <v>United Kingdom</v>
      </c>
      <c r="K2679" s="19" t="str">
        <f>TRIM(data!K2557)</f>
        <v>Atlantic Ocean (North of Europe)</v>
      </c>
      <c r="L2679" s="19" t="str">
        <f>TRIM(data!L2557)</f>
        <v/>
      </c>
      <c r="M2679" s="19" t="str">
        <f>TRIM(data!M2557)</f>
        <v/>
      </c>
      <c r="N2679" s="19" t="str">
        <f>TRIM(data!N2557)</f>
        <v/>
      </c>
      <c r="O2679" s="19" t="str">
        <f>TRIM(data!O2557)</f>
        <v/>
      </c>
      <c r="P2679" s="19" t="str">
        <f>TRIM(data!P2557)</f>
        <v>Cellier 2010, https://doi.org/10.1094/PHYTO-02-10-0059</v>
      </c>
      <c r="Q2679" s="19" t="str">
        <f>TRIM(data!Q2557)</f>
        <v>2010</v>
      </c>
      <c r="R2679" s="19" t="str">
        <f>TRIM(data!R2557)</f>
        <v>Darrell Sparks and Tiffany Lowe-Power</v>
      </c>
    </row>
    <row r="2680" spans="1:27" x14ac:dyDescent="0.3">
      <c r="A2680" s="19" t="str">
        <f>TRIM(data!A2558)</f>
        <v>2563</v>
      </c>
      <c r="B2680" s="19" t="str">
        <f>TRIM(data!B2558)</f>
        <v>IIB</v>
      </c>
      <c r="C2680" s="19" t="str">
        <f>TRIM(data!C2558)</f>
        <v>1</v>
      </c>
      <c r="D2680" s="19" t="str">
        <f>TRIM(data!D2558)</f>
        <v>CFBP4596</v>
      </c>
      <c r="E2680" s="19" t="str">
        <f>TRIM(data!E2558)</f>
        <v>Water (river)</v>
      </c>
      <c r="F2680" s="19" t="str">
        <f>TRIM(data!F2558)</f>
        <v/>
      </c>
      <c r="G2680" s="19" t="str">
        <f>TRIM(data!G2558)</f>
        <v/>
      </c>
      <c r="H2680" s="19" t="str">
        <f>TRIM(data!H2558)</f>
        <v/>
      </c>
      <c r="I2680" s="19" t="str">
        <f>TRIM(data!I2558)</f>
        <v>United Kingdom</v>
      </c>
      <c r="J2680" s="19" t="str">
        <f>TRIM(data!J2558)</f>
        <v>United Kingdom</v>
      </c>
      <c r="K2680" s="19" t="str">
        <f>TRIM(data!K2558)</f>
        <v>Atlantic Ocean (North of Europe)</v>
      </c>
      <c r="L2680" s="19" t="str">
        <f>TRIM(data!L2558)</f>
        <v/>
      </c>
      <c r="M2680" s="19" t="str">
        <f>TRIM(data!M2558)</f>
        <v/>
      </c>
      <c r="N2680" s="19" t="str">
        <f>TRIM(data!N2558)</f>
        <v/>
      </c>
      <c r="O2680" s="19" t="str">
        <f>TRIM(data!O2558)</f>
        <v/>
      </c>
      <c r="P2680" s="19" t="str">
        <f>TRIM(data!P2558)</f>
        <v>Cellier 2010, https://doi.org/10.1094/PHYTO-02-10-0059</v>
      </c>
      <c r="Q2680" s="19" t="str">
        <f>TRIM(data!Q2558)</f>
        <v>2010</v>
      </c>
      <c r="R2680" s="19" t="str">
        <f>TRIM(data!R2558)</f>
        <v>Darrell Sparks and Tiffany Lowe-Power</v>
      </c>
    </row>
    <row r="2681" spans="1:27" x14ac:dyDescent="0.3">
      <c r="A2681" s="19" t="str">
        <f>TRIM(data!A2559)</f>
        <v>2564</v>
      </c>
      <c r="B2681" s="19" t="str">
        <f>TRIM(data!B2559)</f>
        <v>IIB</v>
      </c>
      <c r="C2681" s="19" t="str">
        <f>TRIM(data!C2559)</f>
        <v>1</v>
      </c>
      <c r="D2681" s="19" t="str">
        <f>TRIM(data!D2559)</f>
        <v>CFBP4597</v>
      </c>
      <c r="E2681" s="19" t="str">
        <f>TRIM(data!E2559)</f>
        <v>Solanum lycopersicum (Tomato)</v>
      </c>
      <c r="F2681" s="19" t="str">
        <f>TRIM(data!F2559)</f>
        <v>Solanaceae</v>
      </c>
      <c r="G2681" s="19" t="str">
        <f>TRIM(data!G2559)</f>
        <v>Solanales</v>
      </c>
      <c r="H2681" s="19" t="str">
        <f>TRIM(data!H2559)</f>
        <v/>
      </c>
      <c r="I2681" s="19" t="str">
        <f>TRIM(data!I2559)</f>
        <v>United Kingdom</v>
      </c>
      <c r="J2681" s="19" t="str">
        <f>TRIM(data!J2559)</f>
        <v>United Kingdom</v>
      </c>
      <c r="K2681" s="19" t="str">
        <f>TRIM(data!K2559)</f>
        <v>Atlantic Ocean (North of Europe)</v>
      </c>
      <c r="L2681" s="19" t="str">
        <f>TRIM(data!L2559)</f>
        <v/>
      </c>
      <c r="M2681" s="19" t="str">
        <f>TRIM(data!M2559)</f>
        <v/>
      </c>
      <c r="N2681" s="19" t="str">
        <f>TRIM(data!N2559)</f>
        <v/>
      </c>
      <c r="O2681" s="19" t="str">
        <f>TRIM(data!O2559)</f>
        <v/>
      </c>
      <c r="P2681" s="19" t="str">
        <f>TRIM(data!P2559)</f>
        <v>Cellier 2010, https://doi.org/10.1094/PHYTO-02-10-0059</v>
      </c>
      <c r="Q2681" s="19" t="str">
        <f>TRIM(data!Q2559)</f>
        <v>2010</v>
      </c>
      <c r="R2681" s="19" t="str">
        <f>TRIM(data!R2559)</f>
        <v>Darrell Sparks and Tiffany Lowe-Power</v>
      </c>
    </row>
    <row r="2682" spans="1:27" s="84" customFormat="1" x14ac:dyDescent="0.3">
      <c r="A2682" s="19" t="str">
        <f>TRIM(data!A2560)</f>
        <v>2565</v>
      </c>
      <c r="B2682" s="19" t="str">
        <f>TRIM(data!B2560)</f>
        <v>IIB</v>
      </c>
      <c r="C2682" s="19" t="str">
        <f>TRIM(data!C2560)</f>
        <v>1</v>
      </c>
      <c r="D2682" s="19" t="str">
        <f>TRIM(data!D2560)</f>
        <v>CFBP4598</v>
      </c>
      <c r="E2682" s="19" t="str">
        <f>TRIM(data!E2560)</f>
        <v>Solanum tuberosum (Potato)</v>
      </c>
      <c r="F2682" s="19" t="str">
        <f>TRIM(data!F2560)</f>
        <v>Solanaceae</v>
      </c>
      <c r="G2682" s="19" t="str">
        <f>TRIM(data!G2560)</f>
        <v>Solanales</v>
      </c>
      <c r="H2682" s="19" t="str">
        <f>TRIM(data!H2560)</f>
        <v/>
      </c>
      <c r="I2682" s="19" t="str">
        <f>TRIM(data!I2560)</f>
        <v>Cyprus</v>
      </c>
      <c r="J2682" s="19" t="str">
        <f>TRIM(data!J2560)</f>
        <v>Republic of Cyprus</v>
      </c>
      <c r="K2682" s="19" t="str">
        <f>TRIM(data!K2560)</f>
        <v>Mediterranean Sea</v>
      </c>
      <c r="L2682" s="19" t="str">
        <f>TRIM(data!L2560)</f>
        <v/>
      </c>
      <c r="M2682" s="19" t="str">
        <f>TRIM(data!M2560)</f>
        <v/>
      </c>
      <c r="N2682" s="19" t="str">
        <f>TRIM(data!N2560)</f>
        <v/>
      </c>
      <c r="O2682" s="19" t="str">
        <f>TRIM(data!O2560)</f>
        <v/>
      </c>
      <c r="P2682" s="19" t="str">
        <f>TRIM(data!P2560)</f>
        <v>Cellier 2010, https://doi.org/10.1094/PHYTO-02-10-0059</v>
      </c>
      <c r="Q2682" s="19" t="str">
        <f>TRIM(data!Q2560)</f>
        <v>2010</v>
      </c>
      <c r="R2682" s="19" t="str">
        <f>TRIM(data!R2560)</f>
        <v>Darrell Sparks and Tiffany Lowe-Power</v>
      </c>
      <c r="S2682" s="19"/>
      <c r="T2682" s="19"/>
      <c r="U2682" s="19"/>
      <c r="V2682" s="19"/>
      <c r="W2682" s="19"/>
      <c r="X2682" s="19"/>
      <c r="Y2682" s="19"/>
      <c r="Z2682" s="19"/>
      <c r="AA2682" s="19"/>
    </row>
    <row r="2683" spans="1:27" x14ac:dyDescent="0.3">
      <c r="A2683" s="19" t="str">
        <f>TRIM(data!A2561)</f>
        <v>2566</v>
      </c>
      <c r="B2683" s="19" t="str">
        <f>TRIM(data!B2561)</f>
        <v>IIB</v>
      </c>
      <c r="C2683" s="19" t="str">
        <f>TRIM(data!C2561)</f>
        <v>1</v>
      </c>
      <c r="D2683" s="19" t="str">
        <f>TRIM(data!D2561)</f>
        <v>CFBP4599</v>
      </c>
      <c r="E2683" s="19" t="str">
        <f>TRIM(data!E2561)</f>
        <v>Solanum tuberosum (Potato)</v>
      </c>
      <c r="F2683" s="19" t="str">
        <f>TRIM(data!F2561)</f>
        <v>Solanaceae</v>
      </c>
      <c r="G2683" s="19" t="str">
        <f>TRIM(data!G2561)</f>
        <v>Solanales</v>
      </c>
      <c r="H2683" s="19" t="str">
        <f>TRIM(data!H2561)</f>
        <v/>
      </c>
      <c r="I2683" s="19" t="str">
        <f>TRIM(data!I2561)</f>
        <v>Sweden</v>
      </c>
      <c r="J2683" s="19" t="str">
        <f>TRIM(data!J2561)</f>
        <v>Sweden</v>
      </c>
      <c r="K2683" s="19" t="str">
        <f>TRIM(data!K2561)</f>
        <v>Europe</v>
      </c>
      <c r="L2683" s="19" t="str">
        <f>TRIM(data!L2561)</f>
        <v/>
      </c>
      <c r="M2683" s="19" t="str">
        <f>TRIM(data!M2561)</f>
        <v/>
      </c>
      <c r="N2683" s="19" t="str">
        <f>TRIM(data!N2561)</f>
        <v/>
      </c>
      <c r="O2683" s="19" t="str">
        <f>TRIM(data!O2561)</f>
        <v/>
      </c>
      <c r="P2683" s="19" t="str">
        <f>TRIM(data!P2561)</f>
        <v>Cellier 2010, https://doi.org/10.1094/PHYTO-02-10-0059</v>
      </c>
      <c r="Q2683" s="19" t="str">
        <f>TRIM(data!Q2561)</f>
        <v>2010</v>
      </c>
      <c r="R2683" s="19" t="str">
        <f>TRIM(data!R2561)</f>
        <v>Darrell Sparks and Tiffany Lowe-Power</v>
      </c>
    </row>
    <row r="2684" spans="1:27" x14ac:dyDescent="0.3">
      <c r="A2684" s="19" t="str">
        <f>TRIM(data!A2562)</f>
        <v>2567</v>
      </c>
      <c r="B2684" s="19" t="str">
        <f>TRIM(data!B2562)</f>
        <v>IIB</v>
      </c>
      <c r="C2684" s="19" t="str">
        <f>TRIM(data!C2562)</f>
        <v>1</v>
      </c>
      <c r="D2684" s="19" t="str">
        <f>TRIM(data!D2562)</f>
        <v>CFBP4600</v>
      </c>
      <c r="E2684" s="19" t="str">
        <f>TRIM(data!E2562)</f>
        <v>Solanum dulcamara (Bittersweet nightshade)</v>
      </c>
      <c r="F2684" s="19" t="str">
        <f>TRIM(data!F2562)</f>
        <v>Solanaceae</v>
      </c>
      <c r="G2684" s="19" t="str">
        <f>TRIM(data!G2562)</f>
        <v>Solanales</v>
      </c>
      <c r="H2684" s="19" t="str">
        <f>TRIM(data!H2562)</f>
        <v/>
      </c>
      <c r="I2684" s="19" t="str">
        <f>TRIM(data!I2562)</f>
        <v>Sweden</v>
      </c>
      <c r="J2684" s="19" t="str">
        <f>TRIM(data!J2562)</f>
        <v>Sweden</v>
      </c>
      <c r="K2684" s="19" t="str">
        <f>TRIM(data!K2562)</f>
        <v>Europe</v>
      </c>
      <c r="L2684" s="19" t="str">
        <f>TRIM(data!L2562)</f>
        <v/>
      </c>
      <c r="M2684" s="19" t="str">
        <f>TRIM(data!M2562)</f>
        <v/>
      </c>
      <c r="N2684" s="19" t="str">
        <f>TRIM(data!N2562)</f>
        <v/>
      </c>
      <c r="O2684" s="19" t="str">
        <f>TRIM(data!O2562)</f>
        <v/>
      </c>
      <c r="P2684" s="19" t="str">
        <f>TRIM(data!P2562)</f>
        <v>Cellier 2010, https://doi.org/10.1094/PHYTO-02-10-0059</v>
      </c>
      <c r="Q2684" s="19" t="str">
        <f>TRIM(data!Q2562)</f>
        <v>2010</v>
      </c>
      <c r="R2684" s="19" t="str">
        <f>TRIM(data!R2562)</f>
        <v>Darrell Sparks and Tiffany Lowe-Power</v>
      </c>
    </row>
    <row r="2685" spans="1:27" x14ac:dyDescent="0.3">
      <c r="A2685" s="19" t="str">
        <f>TRIM(data!A2563)</f>
        <v>2568</v>
      </c>
      <c r="B2685" s="19" t="str">
        <f>TRIM(data!B2563)</f>
        <v>IIB</v>
      </c>
      <c r="C2685" s="19" t="str">
        <f>TRIM(data!C2563)</f>
        <v>1</v>
      </c>
      <c r="D2685" s="19" t="str">
        <f>TRIM(data!D2563)</f>
        <v>CFBP4601</v>
      </c>
      <c r="E2685" s="19" t="str">
        <f>TRIM(data!E2563)</f>
        <v>Solanum tuberosum (Potato)</v>
      </c>
      <c r="F2685" s="19" t="str">
        <f>TRIM(data!F2563)</f>
        <v>Solanaceae</v>
      </c>
      <c r="G2685" s="19" t="str">
        <f>TRIM(data!G2563)</f>
        <v>Solanales</v>
      </c>
      <c r="H2685" s="19" t="str">
        <f>TRIM(data!H2563)</f>
        <v/>
      </c>
      <c r="I2685" s="19" t="str">
        <f>TRIM(data!I2563)</f>
        <v>Belgium</v>
      </c>
      <c r="J2685" s="19" t="str">
        <f>TRIM(data!J2563)</f>
        <v>Belgium</v>
      </c>
      <c r="K2685" s="19" t="str">
        <f>TRIM(data!K2563)</f>
        <v>Europe</v>
      </c>
      <c r="L2685" s="19" t="str">
        <f>TRIM(data!L2563)</f>
        <v/>
      </c>
      <c r="M2685" s="19" t="str">
        <f>TRIM(data!M2563)</f>
        <v/>
      </c>
      <c r="N2685" s="19" t="str">
        <f>TRIM(data!N2563)</f>
        <v/>
      </c>
      <c r="O2685" s="19" t="str">
        <f>TRIM(data!O2563)</f>
        <v/>
      </c>
      <c r="P2685" s="19" t="str">
        <f>TRIM(data!P2563)</f>
        <v>Cellier 2010, https://doi.org/10.1094/PHYTO-02-10-0059</v>
      </c>
      <c r="Q2685" s="19" t="str">
        <f>TRIM(data!Q2563)</f>
        <v>2010</v>
      </c>
      <c r="R2685" s="19" t="str">
        <f>TRIM(data!R2563)</f>
        <v>Darrell Sparks and Tiffany Lowe-Power</v>
      </c>
      <c r="T2685" s="22"/>
      <c r="U2685" s="22"/>
      <c r="V2685" s="22"/>
      <c r="W2685" s="22"/>
      <c r="X2685" s="22"/>
      <c r="Y2685" s="22"/>
      <c r="Z2685" s="22"/>
      <c r="AA2685" s="22"/>
    </row>
    <row r="2686" spans="1:27" x14ac:dyDescent="0.3">
      <c r="A2686" s="19" t="str">
        <f>TRIM(data!A2564)</f>
        <v>2569</v>
      </c>
      <c r="B2686" s="19" t="str">
        <f>TRIM(data!B2564)</f>
        <v>IIB</v>
      </c>
      <c r="C2686" s="19" t="str">
        <f>TRIM(data!C2564)</f>
        <v>1</v>
      </c>
      <c r="D2686" s="19" t="str">
        <f>TRIM(data!D2564)</f>
        <v>CFBP4602</v>
      </c>
      <c r="E2686" s="19" t="str">
        <f>TRIM(data!E2564)</f>
        <v/>
      </c>
      <c r="F2686" s="19" t="str">
        <f>TRIM(data!F2564)</f>
        <v/>
      </c>
      <c r="G2686" s="19" t="str">
        <f>TRIM(data!G2564)</f>
        <v/>
      </c>
      <c r="H2686" s="19" t="str">
        <f>TRIM(data!H2564)</f>
        <v/>
      </c>
      <c r="I2686" s="19" t="str">
        <f>TRIM(data!I2564)</f>
        <v>Belgium</v>
      </c>
      <c r="J2686" s="19" t="str">
        <f>TRIM(data!J2564)</f>
        <v>Belgium</v>
      </c>
      <c r="K2686" s="19" t="str">
        <f>TRIM(data!K2564)</f>
        <v>Europe</v>
      </c>
      <c r="L2686" s="19" t="str">
        <f>TRIM(data!L2564)</f>
        <v/>
      </c>
      <c r="M2686" s="19" t="str">
        <f>TRIM(data!M2564)</f>
        <v/>
      </c>
      <c r="N2686" s="19" t="str">
        <f>TRIM(data!N2564)</f>
        <v/>
      </c>
      <c r="O2686" s="19" t="str">
        <f>TRIM(data!O2564)</f>
        <v/>
      </c>
      <c r="P2686" s="19" t="str">
        <f>TRIM(data!P2564)</f>
        <v>Cellier 2010, https://doi.org/10.1094/PHYTO-02-10-0059</v>
      </c>
      <c r="Q2686" s="19" t="str">
        <f>TRIM(data!Q2564)</f>
        <v>2010</v>
      </c>
      <c r="R2686" s="19" t="str">
        <f>TRIM(data!R2564)</f>
        <v>Darrell Sparks and Tiffany Lowe-Power</v>
      </c>
      <c r="T2686" s="22"/>
      <c r="U2686" s="22"/>
      <c r="V2686" s="22"/>
      <c r="W2686" s="22"/>
      <c r="X2686" s="22"/>
      <c r="Y2686" s="22"/>
      <c r="Z2686" s="22"/>
      <c r="AA2686" s="22"/>
    </row>
    <row r="2687" spans="1:27" x14ac:dyDescent="0.3">
      <c r="A2687" s="19" t="str">
        <f>TRIM(data!A2565)</f>
        <v>2570</v>
      </c>
      <c r="B2687" s="19" t="str">
        <f>TRIM(data!B2565)</f>
        <v>IIB</v>
      </c>
      <c r="C2687" s="19" t="str">
        <f>TRIM(data!C2565)</f>
        <v>1</v>
      </c>
      <c r="D2687" s="19" t="str">
        <f>TRIM(data!D2565)</f>
        <v>CFBP4603</v>
      </c>
      <c r="E2687" s="19" t="str">
        <f>TRIM(data!E2565)</f>
        <v>Water (river)</v>
      </c>
      <c r="F2687" s="19" t="str">
        <f>TRIM(data!F2565)</f>
        <v/>
      </c>
      <c r="G2687" s="19" t="str">
        <f>TRIM(data!G2565)</f>
        <v/>
      </c>
      <c r="H2687" s="19" t="str">
        <f>TRIM(data!H2565)</f>
        <v/>
      </c>
      <c r="I2687" s="19" t="str">
        <f>TRIM(data!I2565)</f>
        <v>Belgium</v>
      </c>
      <c r="J2687" s="19" t="str">
        <f>TRIM(data!J2565)</f>
        <v>Belgium</v>
      </c>
      <c r="K2687" s="19" t="str">
        <f>TRIM(data!K2565)</f>
        <v>Europe</v>
      </c>
      <c r="L2687" s="19" t="str">
        <f>TRIM(data!L2565)</f>
        <v/>
      </c>
      <c r="M2687" s="19" t="str">
        <f>TRIM(data!M2565)</f>
        <v/>
      </c>
      <c r="N2687" s="19" t="str">
        <f>TRIM(data!N2565)</f>
        <v/>
      </c>
      <c r="O2687" s="19" t="str">
        <f>TRIM(data!O2565)</f>
        <v/>
      </c>
      <c r="P2687" s="19" t="str">
        <f>TRIM(data!P2565)</f>
        <v>Cellier 2010, https://doi.org/10.1094/PHYTO-02-10-0059</v>
      </c>
      <c r="Q2687" s="19" t="str">
        <f>TRIM(data!Q2565)</f>
        <v>2010</v>
      </c>
      <c r="R2687" s="19" t="str">
        <f>TRIM(data!R2565)</f>
        <v>Darrell Sparks and Tiffany Lowe-Power</v>
      </c>
      <c r="T2687" s="22"/>
      <c r="U2687" s="22"/>
      <c r="V2687" s="22"/>
      <c r="W2687" s="22"/>
      <c r="X2687" s="22"/>
      <c r="Y2687" s="22"/>
      <c r="Z2687" s="22"/>
      <c r="AA2687" s="22"/>
    </row>
    <row r="2688" spans="1:27" x14ac:dyDescent="0.3">
      <c r="A2688" s="19" t="str">
        <f>TRIM(data!A2566)</f>
        <v>2571</v>
      </c>
      <c r="B2688" s="19" t="str">
        <f>TRIM(data!B2566)</f>
        <v>IIB</v>
      </c>
      <c r="C2688" s="19" t="str">
        <f>TRIM(data!C2566)</f>
        <v>1</v>
      </c>
      <c r="D2688" s="19" t="str">
        <f>TRIM(data!D2566)</f>
        <v>CFBP4604</v>
      </c>
      <c r="E2688" s="19" t="str">
        <f>TRIM(data!E2566)</f>
        <v>Solanum tuberosum (Potato)</v>
      </c>
      <c r="F2688" s="19" t="str">
        <f>TRIM(data!F2566)</f>
        <v>Solanaceae</v>
      </c>
      <c r="G2688" s="19" t="str">
        <f>TRIM(data!G2566)</f>
        <v>Solanales</v>
      </c>
      <c r="H2688" s="19" t="str">
        <f>TRIM(data!H2566)</f>
        <v/>
      </c>
      <c r="I2688" s="19" t="str">
        <f>TRIM(data!I2566)</f>
        <v>Netherlands</v>
      </c>
      <c r="J2688" s="19" t="str">
        <f>TRIM(data!J2566)</f>
        <v>Netherlands</v>
      </c>
      <c r="K2688" s="19" t="str">
        <f>TRIM(data!K2566)</f>
        <v>Europe</v>
      </c>
      <c r="L2688" s="19" t="str">
        <f>TRIM(data!L2566)</f>
        <v/>
      </c>
      <c r="M2688" s="19" t="str">
        <f>TRIM(data!M2566)</f>
        <v/>
      </c>
      <c r="N2688" s="19" t="str">
        <f>TRIM(data!N2566)</f>
        <v/>
      </c>
      <c r="O2688" s="19" t="str">
        <f>TRIM(data!O2566)</f>
        <v/>
      </c>
      <c r="P2688" s="19" t="str">
        <f>TRIM(data!P2566)</f>
        <v>Cellier 2010, https://doi.org/10.1094/PHYTO-02-10-0059</v>
      </c>
      <c r="Q2688" s="19" t="str">
        <f>TRIM(data!Q2566)</f>
        <v>2010</v>
      </c>
      <c r="R2688" s="19" t="str">
        <f>TRIM(data!R2566)</f>
        <v>Darrell Sparks and Tiffany Lowe-Power</v>
      </c>
      <c r="T2688" s="22"/>
      <c r="U2688" s="22"/>
      <c r="V2688" s="22"/>
      <c r="W2688" s="22"/>
      <c r="X2688" s="22"/>
      <c r="Y2688" s="22"/>
      <c r="Z2688" s="22"/>
      <c r="AA2688" s="22"/>
    </row>
    <row r="2689" spans="1:27" x14ac:dyDescent="0.3">
      <c r="A2689" s="19" t="str">
        <f>TRIM(data!A2567)</f>
        <v>2572</v>
      </c>
      <c r="B2689" s="19" t="str">
        <f>TRIM(data!B2567)</f>
        <v>IIB</v>
      </c>
      <c r="C2689" s="19" t="str">
        <f>TRIM(data!C2567)</f>
        <v>1</v>
      </c>
      <c r="D2689" s="19" t="str">
        <f>TRIM(data!D2567)</f>
        <v>CFBP4605</v>
      </c>
      <c r="E2689" s="19" t="str">
        <f>TRIM(data!E2567)</f>
        <v>Solanum tuberosum (Potato)</v>
      </c>
      <c r="F2689" s="19" t="str">
        <f>TRIM(data!F2567)</f>
        <v>Solanaceae</v>
      </c>
      <c r="G2689" s="19" t="str">
        <f>TRIM(data!G2567)</f>
        <v>Solanales</v>
      </c>
      <c r="H2689" s="19" t="str">
        <f>TRIM(data!H2567)</f>
        <v/>
      </c>
      <c r="I2689" s="19" t="str">
        <f>TRIM(data!I2567)</f>
        <v>Netherlands</v>
      </c>
      <c r="J2689" s="19" t="str">
        <f>TRIM(data!J2567)</f>
        <v>Netherlands</v>
      </c>
      <c r="K2689" s="19" t="str">
        <f>TRIM(data!K2567)</f>
        <v>Europe</v>
      </c>
      <c r="L2689" s="19" t="str">
        <f>TRIM(data!L2567)</f>
        <v/>
      </c>
      <c r="M2689" s="19" t="str">
        <f>TRIM(data!M2567)</f>
        <v/>
      </c>
      <c r="N2689" s="19" t="str">
        <f>TRIM(data!N2567)</f>
        <v/>
      </c>
      <c r="O2689" s="19" t="str">
        <f>TRIM(data!O2567)</f>
        <v/>
      </c>
      <c r="P2689" s="19" t="str">
        <f>TRIM(data!P2567)</f>
        <v>Cellier 2010, https://doi.org/10.1094/PHYTO-02-10-0059</v>
      </c>
      <c r="Q2689" s="19" t="str">
        <f>TRIM(data!Q2567)</f>
        <v>2010</v>
      </c>
      <c r="R2689" s="19" t="str">
        <f>TRIM(data!R2567)</f>
        <v>Darrell Sparks and Tiffany Lowe-Power</v>
      </c>
      <c r="T2689" s="22"/>
      <c r="U2689" s="22"/>
      <c r="V2689" s="22"/>
      <c r="W2689" s="22"/>
      <c r="X2689" s="22"/>
      <c r="Y2689" s="22"/>
      <c r="Z2689" s="22"/>
      <c r="AA2689" s="22"/>
    </row>
    <row r="2690" spans="1:27" x14ac:dyDescent="0.3">
      <c r="A2690" s="19" t="str">
        <f>TRIM(data!A2568)</f>
        <v>2573</v>
      </c>
      <c r="B2690" s="19" t="str">
        <f>TRIM(data!B2568)</f>
        <v>IIB</v>
      </c>
      <c r="C2690" s="19" t="str">
        <f>TRIM(data!C2568)</f>
        <v>1</v>
      </c>
      <c r="D2690" s="19" t="str">
        <f>TRIM(data!D2568)</f>
        <v>CFBP4607</v>
      </c>
      <c r="E2690" s="19" t="str">
        <f>TRIM(data!E2568)</f>
        <v>Solanum tuberosum (Potato)</v>
      </c>
      <c r="F2690" s="19" t="str">
        <f>TRIM(data!F2568)</f>
        <v>Solanaceae</v>
      </c>
      <c r="G2690" s="19" t="str">
        <f>TRIM(data!G2568)</f>
        <v>Solanales</v>
      </c>
      <c r="H2690" s="19" t="str">
        <f>TRIM(data!H2568)</f>
        <v/>
      </c>
      <c r="I2690" s="19" t="str">
        <f>TRIM(data!I2568)</f>
        <v>Portugal</v>
      </c>
      <c r="J2690" s="19" t="str">
        <f>TRIM(data!J2568)</f>
        <v>Portugal</v>
      </c>
      <c r="K2690" s="19" t="str">
        <f>TRIM(data!K2568)</f>
        <v>Europe</v>
      </c>
      <c r="L2690" s="19" t="str">
        <f>TRIM(data!L2568)</f>
        <v/>
      </c>
      <c r="M2690" s="19" t="str">
        <f>TRIM(data!M2568)</f>
        <v/>
      </c>
      <c r="N2690" s="19" t="str">
        <f>TRIM(data!N2568)</f>
        <v/>
      </c>
      <c r="O2690" s="19" t="str">
        <f>TRIM(data!O2568)</f>
        <v/>
      </c>
      <c r="P2690" s="19" t="str">
        <f>TRIM(data!P2568)</f>
        <v>Cellier 2010, https://doi.org/10.1094/PHYTO-02-10-0059</v>
      </c>
      <c r="Q2690" s="19" t="str">
        <f>TRIM(data!Q2568)</f>
        <v>2010</v>
      </c>
      <c r="R2690" s="19" t="str">
        <f>TRIM(data!R2568)</f>
        <v>Darrell Sparks and Tiffany Lowe-Power</v>
      </c>
      <c r="T2690" s="22"/>
      <c r="U2690" s="22"/>
      <c r="V2690" s="22"/>
      <c r="W2690" s="22"/>
      <c r="X2690" s="22"/>
      <c r="Y2690" s="22"/>
      <c r="Z2690" s="22"/>
      <c r="AA2690" s="22"/>
    </row>
    <row r="2691" spans="1:27" x14ac:dyDescent="0.3">
      <c r="A2691" s="19" t="str">
        <f>TRIM(data!A2569)</f>
        <v>2574</v>
      </c>
      <c r="B2691" s="19" t="str">
        <f>TRIM(data!B2569)</f>
        <v>IIB</v>
      </c>
      <c r="C2691" s="19" t="str">
        <f>TRIM(data!C2569)</f>
        <v>1</v>
      </c>
      <c r="D2691" s="19" t="str">
        <f>TRIM(data!D2569)</f>
        <v>CFBP4608</v>
      </c>
      <c r="E2691" s="19" t="str">
        <f>TRIM(data!E2569)</f>
        <v>Solanum tuberosum (Potato)</v>
      </c>
      <c r="F2691" s="19" t="str">
        <f>TRIM(data!F2569)</f>
        <v>Solanaceae</v>
      </c>
      <c r="G2691" s="19" t="str">
        <f>TRIM(data!G2569)</f>
        <v>Solanales</v>
      </c>
      <c r="H2691" s="19" t="str">
        <f>TRIM(data!H2569)</f>
        <v/>
      </c>
      <c r="I2691" s="19" t="str">
        <f>TRIM(data!I2569)</f>
        <v>Portugal</v>
      </c>
      <c r="J2691" s="19" t="str">
        <f>TRIM(data!J2569)</f>
        <v>Portugal</v>
      </c>
      <c r="K2691" s="19" t="str">
        <f>TRIM(data!K2569)</f>
        <v>Europe</v>
      </c>
      <c r="L2691" s="19" t="str">
        <f>TRIM(data!L2569)</f>
        <v/>
      </c>
      <c r="M2691" s="19" t="str">
        <f>TRIM(data!M2569)</f>
        <v/>
      </c>
      <c r="N2691" s="19" t="str">
        <f>TRIM(data!N2569)</f>
        <v/>
      </c>
      <c r="O2691" s="19" t="str">
        <f>TRIM(data!O2569)</f>
        <v/>
      </c>
      <c r="P2691" s="19" t="str">
        <f>TRIM(data!P2569)</f>
        <v>Cellier 2010, https://doi.org/10.1094/PHYTO-02-10-0059</v>
      </c>
      <c r="Q2691" s="19" t="str">
        <f>TRIM(data!Q2569)</f>
        <v>2010</v>
      </c>
      <c r="R2691" s="19" t="str">
        <f>TRIM(data!R2569)</f>
        <v>Darrell Sparks and Tiffany Lowe-Power</v>
      </c>
      <c r="T2691" s="22"/>
      <c r="U2691" s="22"/>
      <c r="V2691" s="22"/>
      <c r="W2691" s="22"/>
      <c r="X2691" s="22"/>
      <c r="Y2691" s="22"/>
      <c r="Z2691" s="22"/>
      <c r="AA2691" s="22"/>
    </row>
    <row r="2692" spans="1:27" x14ac:dyDescent="0.3">
      <c r="A2692" s="19" t="str">
        <f>TRIM(data!A2570)</f>
        <v>2575</v>
      </c>
      <c r="B2692" s="19" t="str">
        <f>TRIM(data!B2570)</f>
        <v>IIB</v>
      </c>
      <c r="C2692" s="19" t="str">
        <f>TRIM(data!C2570)</f>
        <v>1</v>
      </c>
      <c r="D2692" s="19" t="str">
        <f>TRIM(data!D2570)</f>
        <v>CFBP4609</v>
      </c>
      <c r="E2692" s="19" t="str">
        <f>TRIM(data!E2570)</f>
        <v>Solanum tuberosum (Potato)</v>
      </c>
      <c r="F2692" s="19" t="str">
        <f>TRIM(data!F2570)</f>
        <v>Solanaceae</v>
      </c>
      <c r="G2692" s="19" t="str">
        <f>TRIM(data!G2570)</f>
        <v>Solanales</v>
      </c>
      <c r="H2692" s="19" t="str">
        <f>TRIM(data!H2570)</f>
        <v/>
      </c>
      <c r="I2692" s="19" t="str">
        <f>TRIM(data!I2570)</f>
        <v>Slovenia</v>
      </c>
      <c r="J2692" s="19" t="str">
        <f>TRIM(data!J2570)</f>
        <v>Slovenia</v>
      </c>
      <c r="K2692" s="19" t="str">
        <f>TRIM(data!K2570)</f>
        <v>Europe</v>
      </c>
      <c r="L2692" s="19" t="str">
        <f>TRIM(data!L2570)</f>
        <v/>
      </c>
      <c r="M2692" s="19" t="str">
        <f>TRIM(data!M2570)</f>
        <v/>
      </c>
      <c r="N2692" s="19" t="str">
        <f>TRIM(data!N2570)</f>
        <v/>
      </c>
      <c r="O2692" s="19" t="str">
        <f>TRIM(data!O2570)</f>
        <v/>
      </c>
      <c r="P2692" s="19" t="str">
        <f>TRIM(data!P2570)</f>
        <v>Cellier 2010, https://doi.org/10.1094/PHYTO-02-10-0059</v>
      </c>
      <c r="Q2692" s="19" t="str">
        <f>TRIM(data!Q2570)</f>
        <v>2010</v>
      </c>
      <c r="R2692" s="19" t="str">
        <f>TRIM(data!R2570)</f>
        <v>Darrell Sparks and Tiffany Lowe-Power</v>
      </c>
      <c r="T2692" s="22"/>
      <c r="U2692" s="22"/>
      <c r="V2692" s="22"/>
      <c r="W2692" s="22"/>
      <c r="X2692" s="22"/>
      <c r="Y2692" s="22"/>
      <c r="Z2692" s="22"/>
      <c r="AA2692" s="22"/>
    </row>
    <row r="2693" spans="1:27" x14ac:dyDescent="0.3">
      <c r="A2693" s="19" t="str">
        <f>TRIM(data!A2571)</f>
        <v>2576</v>
      </c>
      <c r="B2693" s="19" t="str">
        <f>TRIM(data!B2571)</f>
        <v>IIB</v>
      </c>
      <c r="C2693" s="19" t="str">
        <f>TRIM(data!C2571)</f>
        <v>1</v>
      </c>
      <c r="D2693" s="19" t="str">
        <f>TRIM(data!D2571)</f>
        <v>CFBP4634</v>
      </c>
      <c r="E2693" s="19" t="str">
        <f>TRIM(data!E2571)</f>
        <v>Solanum tuberosum (Potato)</v>
      </c>
      <c r="F2693" s="19" t="str">
        <f>TRIM(data!F2571)</f>
        <v>Solanaceae</v>
      </c>
      <c r="G2693" s="19" t="str">
        <f>TRIM(data!G2571)</f>
        <v>Solanales</v>
      </c>
      <c r="H2693" s="19" t="str">
        <f>TRIM(data!H2571)</f>
        <v/>
      </c>
      <c r="I2693" s="19" t="str">
        <f>TRIM(data!I2571)</f>
        <v>Spain</v>
      </c>
      <c r="J2693" s="19" t="str">
        <f>TRIM(data!J2571)</f>
        <v>Spain</v>
      </c>
      <c r="K2693" s="19" t="str">
        <f>TRIM(data!K2571)</f>
        <v>Europe</v>
      </c>
      <c r="L2693" s="19" t="str">
        <f>TRIM(data!L2571)</f>
        <v/>
      </c>
      <c r="M2693" s="19" t="str">
        <f>TRIM(data!M2571)</f>
        <v/>
      </c>
      <c r="N2693" s="19" t="str">
        <f>TRIM(data!N2571)</f>
        <v/>
      </c>
      <c r="O2693" s="19" t="str">
        <f>TRIM(data!O2571)</f>
        <v/>
      </c>
      <c r="P2693" s="19" t="str">
        <f>TRIM(data!P2571)</f>
        <v>Cellier 2010, https://doi.org/10.1094/PHYTO-02-10-0059</v>
      </c>
      <c r="Q2693" s="19" t="str">
        <f>TRIM(data!Q2571)</f>
        <v>2010</v>
      </c>
      <c r="R2693" s="19" t="str">
        <f>TRIM(data!R2571)</f>
        <v>Darrell Sparks and Tiffany Lowe-Power</v>
      </c>
      <c r="T2693" s="22"/>
      <c r="U2693" s="22"/>
      <c r="V2693" s="22"/>
      <c r="W2693" s="22"/>
      <c r="X2693" s="22"/>
      <c r="Y2693" s="22"/>
      <c r="Z2693" s="22"/>
      <c r="AA2693" s="22"/>
    </row>
    <row r="2694" spans="1:27" x14ac:dyDescent="0.3">
      <c r="A2694" s="19" t="str">
        <f>TRIM(data!A2572)</f>
        <v>2577</v>
      </c>
      <c r="B2694" s="19" t="str">
        <f>TRIM(data!B2572)</f>
        <v>IIB</v>
      </c>
      <c r="C2694" s="19" t="str">
        <f>TRIM(data!C2572)</f>
        <v>1</v>
      </c>
      <c r="D2694" s="19" t="str">
        <f>TRIM(data!D2572)</f>
        <v>CFBP4635</v>
      </c>
      <c r="E2694" s="19" t="str">
        <f>TRIM(data!E2572)</f>
        <v>Solanum tuberosum (Potato)</v>
      </c>
      <c r="F2694" s="19" t="str">
        <f>TRIM(data!F2572)</f>
        <v>Solanaceae</v>
      </c>
      <c r="G2694" s="19" t="str">
        <f>TRIM(data!G2572)</f>
        <v>Solanales</v>
      </c>
      <c r="H2694" s="19" t="str">
        <f>TRIM(data!H2572)</f>
        <v/>
      </c>
      <c r="I2694" s="19" t="str">
        <f>TRIM(data!I2572)</f>
        <v>Spain</v>
      </c>
      <c r="J2694" s="19" t="str">
        <f>TRIM(data!J2572)</f>
        <v>Spain</v>
      </c>
      <c r="K2694" s="19" t="str">
        <f>TRIM(data!K2572)</f>
        <v>Europe</v>
      </c>
      <c r="L2694" s="19" t="str">
        <f>TRIM(data!L2572)</f>
        <v/>
      </c>
      <c r="M2694" s="19" t="str">
        <f>TRIM(data!M2572)</f>
        <v/>
      </c>
      <c r="N2694" s="19" t="str">
        <f>TRIM(data!N2572)</f>
        <v/>
      </c>
      <c r="O2694" s="19" t="str">
        <f>TRIM(data!O2572)</f>
        <v/>
      </c>
      <c r="P2694" s="19" t="str">
        <f>TRIM(data!P2572)</f>
        <v>Cellier 2010, https://doi.org/10.1094/PHYTO-02-10-0059</v>
      </c>
      <c r="Q2694" s="19" t="str">
        <f>TRIM(data!Q2572)</f>
        <v>2010</v>
      </c>
      <c r="R2694" s="19" t="str">
        <f>TRIM(data!R2572)</f>
        <v>Darrell Sparks and Tiffany Lowe-Power</v>
      </c>
      <c r="T2694" s="22"/>
      <c r="U2694" s="22"/>
      <c r="V2694" s="22"/>
      <c r="W2694" s="22"/>
      <c r="X2694" s="22"/>
      <c r="Y2694" s="22"/>
      <c r="Z2694" s="22"/>
      <c r="AA2694" s="22"/>
    </row>
    <row r="2695" spans="1:27" x14ac:dyDescent="0.3">
      <c r="A2695" s="19" t="str">
        <f>TRIM(data!A2573)</f>
        <v>2578</v>
      </c>
      <c r="B2695" s="19" t="str">
        <f>TRIM(data!B2573)</f>
        <v>IIB</v>
      </c>
      <c r="C2695" s="19" t="str">
        <f>TRIM(data!C2573)</f>
        <v>1</v>
      </c>
      <c r="D2695" s="19" t="str">
        <f>TRIM(data!D2573)</f>
        <v>CFBP4646</v>
      </c>
      <c r="E2695" s="19" t="str">
        <f>TRIM(data!E2573)</f>
        <v>Solanum lycopersicum (Tomato)</v>
      </c>
      <c r="F2695" s="19" t="str">
        <f>TRIM(data!F2573)</f>
        <v>Solanaceae</v>
      </c>
      <c r="G2695" s="19" t="str">
        <f>TRIM(data!G2573)</f>
        <v>Solanales</v>
      </c>
      <c r="H2695" s="19" t="str">
        <f>TRIM(data!H2573)</f>
        <v/>
      </c>
      <c r="I2695" s="19" t="str">
        <f>TRIM(data!I2573)</f>
        <v>France</v>
      </c>
      <c r="J2695" s="19" t="str">
        <f>TRIM(data!J2573)</f>
        <v>France</v>
      </c>
      <c r="K2695" s="19" t="str">
        <f>TRIM(data!K2573)</f>
        <v>Europe</v>
      </c>
      <c r="L2695" s="19" t="str">
        <f>TRIM(data!L2573)</f>
        <v/>
      </c>
      <c r="M2695" s="19" t="str">
        <f>TRIM(data!M2573)</f>
        <v/>
      </c>
      <c r="N2695" s="19" t="str">
        <f>TRIM(data!N2573)</f>
        <v/>
      </c>
      <c r="O2695" s="19" t="str">
        <f>TRIM(data!O2573)</f>
        <v/>
      </c>
      <c r="P2695" s="19" t="str">
        <f>TRIM(data!P2573)</f>
        <v>Cellier 2010, https://doi.org/10.1094/PHYTO-02-10-0059</v>
      </c>
      <c r="Q2695" s="19" t="str">
        <f>TRIM(data!Q2573)</f>
        <v>2010</v>
      </c>
      <c r="R2695" s="19" t="str">
        <f>TRIM(data!R2573)</f>
        <v>Darrell Sparks and Tiffany Lowe-Power</v>
      </c>
      <c r="T2695" s="22"/>
      <c r="U2695" s="22"/>
      <c r="V2695" s="22"/>
      <c r="W2695" s="22"/>
      <c r="X2695" s="22"/>
      <c r="Y2695" s="22"/>
      <c r="Z2695" s="22"/>
      <c r="AA2695" s="22"/>
    </row>
    <row r="2696" spans="1:27" x14ac:dyDescent="0.3">
      <c r="A2696" s="19" t="str">
        <f>TRIM(data!A2574)</f>
        <v>2579</v>
      </c>
      <c r="B2696" s="19" t="str">
        <f>TRIM(data!B2574)</f>
        <v>IIB</v>
      </c>
      <c r="C2696" s="19" t="str">
        <f>TRIM(data!C2574)</f>
        <v>1</v>
      </c>
      <c r="D2696" s="19" t="str">
        <f>TRIM(data!D2574)</f>
        <v>CFBP4650</v>
      </c>
      <c r="E2696" s="19" t="str">
        <f>TRIM(data!E2574)</f>
        <v>Solanum lycopersicum (Tomato)</v>
      </c>
      <c r="F2696" s="19" t="str">
        <f>TRIM(data!F2574)</f>
        <v>Solanaceae</v>
      </c>
      <c r="G2696" s="19" t="str">
        <f>TRIM(data!G2574)</f>
        <v>Solanales</v>
      </c>
      <c r="H2696" s="19" t="str">
        <f>TRIM(data!H2574)</f>
        <v/>
      </c>
      <c r="I2696" s="19" t="str">
        <f>TRIM(data!I2574)</f>
        <v>France</v>
      </c>
      <c r="J2696" s="19" t="str">
        <f>TRIM(data!J2574)</f>
        <v>France</v>
      </c>
      <c r="K2696" s="19" t="str">
        <f>TRIM(data!K2574)</f>
        <v>Europe</v>
      </c>
      <c r="L2696" s="19" t="str">
        <f>TRIM(data!L2574)</f>
        <v/>
      </c>
      <c r="M2696" s="19" t="str">
        <f>TRIM(data!M2574)</f>
        <v/>
      </c>
      <c r="N2696" s="19" t="str">
        <f>TRIM(data!N2574)</f>
        <v/>
      </c>
      <c r="O2696" s="19" t="str">
        <f>TRIM(data!O2574)</f>
        <v/>
      </c>
      <c r="P2696" s="19" t="str">
        <f>TRIM(data!P2574)</f>
        <v>Cellier 2010, https://doi.org/10.1094/PHYTO-02-10-0059</v>
      </c>
      <c r="Q2696" s="19" t="str">
        <f>TRIM(data!Q2574)</f>
        <v>2010</v>
      </c>
      <c r="R2696" s="19" t="str">
        <f>TRIM(data!R2574)</f>
        <v>Darrell Sparks and Tiffany Lowe-Power</v>
      </c>
      <c r="T2696" s="22"/>
      <c r="U2696" s="22"/>
      <c r="V2696" s="22"/>
      <c r="W2696" s="22"/>
      <c r="X2696" s="22"/>
      <c r="Y2696" s="22"/>
      <c r="Z2696" s="22"/>
      <c r="AA2696" s="22"/>
    </row>
    <row r="2697" spans="1:27" x14ac:dyDescent="0.3">
      <c r="A2697" s="19" t="str">
        <f>TRIM(data!A2575)</f>
        <v>2580</v>
      </c>
      <c r="B2697" s="19" t="str">
        <f>TRIM(data!B2575)</f>
        <v>IIB</v>
      </c>
      <c r="C2697" s="19" t="str">
        <f>TRIM(data!C2575)</f>
        <v>1</v>
      </c>
      <c r="D2697" s="19" t="str">
        <f>TRIM(data!D2575)</f>
        <v>CFBP4651</v>
      </c>
      <c r="E2697" s="19" t="str">
        <f>TRIM(data!E2575)</f>
        <v>Solanum lycopersicum (Tomato)</v>
      </c>
      <c r="F2697" s="19" t="str">
        <f>TRIM(data!F2575)</f>
        <v>Solanaceae</v>
      </c>
      <c r="G2697" s="19" t="str">
        <f>TRIM(data!G2575)</f>
        <v>Solanales</v>
      </c>
      <c r="H2697" s="19" t="str">
        <f>TRIM(data!H2575)</f>
        <v/>
      </c>
      <c r="I2697" s="19" t="str">
        <f>TRIM(data!I2575)</f>
        <v>France</v>
      </c>
      <c r="J2697" s="19" t="str">
        <f>TRIM(data!J2575)</f>
        <v>France</v>
      </c>
      <c r="K2697" s="19" t="str">
        <f>TRIM(data!K2575)</f>
        <v>Europe</v>
      </c>
      <c r="L2697" s="19" t="str">
        <f>TRIM(data!L2575)</f>
        <v/>
      </c>
      <c r="M2697" s="19" t="str">
        <f>TRIM(data!M2575)</f>
        <v/>
      </c>
      <c r="N2697" s="19" t="str">
        <f>TRIM(data!N2575)</f>
        <v/>
      </c>
      <c r="O2697" s="19" t="str">
        <f>TRIM(data!O2575)</f>
        <v/>
      </c>
      <c r="P2697" s="19" t="str">
        <f>TRIM(data!P2575)</f>
        <v>Cellier 2010, https://doi.org/10.1094/PHYTO-02-10-0059</v>
      </c>
      <c r="Q2697" s="19" t="str">
        <f>TRIM(data!Q2575)</f>
        <v>2010</v>
      </c>
      <c r="R2697" s="19" t="str">
        <f>TRIM(data!R2575)</f>
        <v>Darrell Sparks and Tiffany Lowe-Power</v>
      </c>
      <c r="T2697" s="22"/>
      <c r="U2697" s="22"/>
      <c r="V2697" s="22"/>
      <c r="W2697" s="22"/>
      <c r="X2697" s="22"/>
      <c r="Y2697" s="22"/>
      <c r="Z2697" s="22"/>
      <c r="AA2697" s="22"/>
    </row>
    <row r="2698" spans="1:27" x14ac:dyDescent="0.3">
      <c r="A2698" s="19" t="str">
        <f>TRIM(data!A2576)</f>
        <v>2581</v>
      </c>
      <c r="B2698" s="19" t="str">
        <f>TRIM(data!B2576)</f>
        <v>IIB</v>
      </c>
      <c r="C2698" s="19" t="str">
        <f>TRIM(data!C2576)</f>
        <v>1</v>
      </c>
      <c r="D2698" s="19" t="str">
        <f>TRIM(data!D2576)</f>
        <v>CFBP4652</v>
      </c>
      <c r="E2698" s="19" t="str">
        <f>TRIM(data!E2576)</f>
        <v>Solanum lycopersicum (Tomato)</v>
      </c>
      <c r="F2698" s="19" t="str">
        <f>TRIM(data!F2576)</f>
        <v>Solanaceae</v>
      </c>
      <c r="G2698" s="19" t="str">
        <f>TRIM(data!G2576)</f>
        <v>Solanales</v>
      </c>
      <c r="H2698" s="19" t="str">
        <f>TRIM(data!H2576)</f>
        <v/>
      </c>
      <c r="I2698" s="19" t="str">
        <f>TRIM(data!I2576)</f>
        <v>France</v>
      </c>
      <c r="J2698" s="19" t="str">
        <f>TRIM(data!J2576)</f>
        <v>France</v>
      </c>
      <c r="K2698" s="19" t="str">
        <f>TRIM(data!K2576)</f>
        <v>Europe</v>
      </c>
      <c r="L2698" s="19" t="str">
        <f>TRIM(data!L2576)</f>
        <v/>
      </c>
      <c r="M2698" s="19" t="str">
        <f>TRIM(data!M2576)</f>
        <v/>
      </c>
      <c r="N2698" s="19" t="str">
        <f>TRIM(data!N2576)</f>
        <v/>
      </c>
      <c r="O2698" s="19" t="str">
        <f>TRIM(data!O2576)</f>
        <v/>
      </c>
      <c r="P2698" s="19" t="str">
        <f>TRIM(data!P2576)</f>
        <v>Cellier 2010, https://doi.org/10.1094/PHYTO-02-10-0059</v>
      </c>
      <c r="Q2698" s="19" t="str">
        <f>TRIM(data!Q2576)</f>
        <v>2010</v>
      </c>
      <c r="R2698" s="19" t="str">
        <f>TRIM(data!R2576)</f>
        <v>Darrell Sparks and Tiffany Lowe-Power</v>
      </c>
      <c r="T2698" s="22"/>
      <c r="U2698" s="22"/>
      <c r="V2698" s="22"/>
      <c r="W2698" s="22"/>
      <c r="X2698" s="22"/>
      <c r="Y2698" s="22"/>
      <c r="Z2698" s="22"/>
      <c r="AA2698" s="22"/>
    </row>
    <row r="2699" spans="1:27" x14ac:dyDescent="0.3">
      <c r="A2699" s="19" t="str">
        <f>TRIM(data!A2577)</f>
        <v>2582</v>
      </c>
      <c r="B2699" s="19" t="str">
        <f>TRIM(data!B2577)</f>
        <v>IIB</v>
      </c>
      <c r="C2699" s="19" t="str">
        <f>TRIM(data!C2577)</f>
        <v>1</v>
      </c>
      <c r="D2699" s="19" t="str">
        <f>TRIM(data!D2577)</f>
        <v>CFBP4770</v>
      </c>
      <c r="E2699" s="19" t="str">
        <f>TRIM(data!E2577)</f>
        <v>Solanum lycopersicum (Tomato)</v>
      </c>
      <c r="F2699" s="19" t="str">
        <f>TRIM(data!F2577)</f>
        <v>Solanaceae</v>
      </c>
      <c r="G2699" s="19" t="str">
        <f>TRIM(data!G2577)</f>
        <v>Solanales</v>
      </c>
      <c r="H2699" s="19" t="str">
        <f>TRIM(data!H2577)</f>
        <v/>
      </c>
      <c r="I2699" s="19" t="str">
        <f>TRIM(data!I2577)</f>
        <v>France</v>
      </c>
      <c r="J2699" s="19" t="str">
        <f>TRIM(data!J2577)</f>
        <v>France</v>
      </c>
      <c r="K2699" s="19" t="str">
        <f>TRIM(data!K2577)</f>
        <v>Europe</v>
      </c>
      <c r="L2699" s="19" t="str">
        <f>TRIM(data!L2577)</f>
        <v/>
      </c>
      <c r="M2699" s="19" t="str">
        <f>TRIM(data!M2577)</f>
        <v/>
      </c>
      <c r="N2699" s="19" t="str">
        <f>TRIM(data!N2577)</f>
        <v/>
      </c>
      <c r="O2699" s="19" t="str">
        <f>TRIM(data!O2577)</f>
        <v/>
      </c>
      <c r="P2699" s="19" t="str">
        <f>TRIM(data!P2577)</f>
        <v>Cellier 2010, https://doi.org/10.1094/PHYTO-02-10-0059</v>
      </c>
      <c r="Q2699" s="19" t="str">
        <f>TRIM(data!Q2577)</f>
        <v>2010</v>
      </c>
      <c r="R2699" s="19" t="str">
        <f>TRIM(data!R2577)</f>
        <v>Darrell Sparks and Tiffany Lowe-Power</v>
      </c>
      <c r="T2699" s="22"/>
      <c r="U2699" s="22"/>
      <c r="V2699" s="22"/>
      <c r="W2699" s="22"/>
      <c r="X2699" s="22"/>
      <c r="Y2699" s="22"/>
      <c r="Z2699" s="22"/>
      <c r="AA2699" s="22"/>
    </row>
    <row r="2700" spans="1:27" x14ac:dyDescent="0.3">
      <c r="A2700" s="19" t="str">
        <f>TRIM(data!A2578)</f>
        <v>2583</v>
      </c>
      <c r="B2700" s="19" t="str">
        <f>TRIM(data!B2578)</f>
        <v>IIB</v>
      </c>
      <c r="C2700" s="19" t="str">
        <f>TRIM(data!C2578)</f>
        <v>1</v>
      </c>
      <c r="D2700" s="19" t="str">
        <f>TRIM(data!D2578)</f>
        <v>CFBP4771</v>
      </c>
      <c r="E2700" s="19" t="str">
        <f>TRIM(data!E2578)</f>
        <v>Water (river)</v>
      </c>
      <c r="F2700" s="19" t="str">
        <f>TRIM(data!F2578)</f>
        <v/>
      </c>
      <c r="G2700" s="19" t="str">
        <f>TRIM(data!G2578)</f>
        <v/>
      </c>
      <c r="H2700" s="19" t="str">
        <f>TRIM(data!H2578)</f>
        <v/>
      </c>
      <c r="I2700" s="19" t="str">
        <f>TRIM(data!I2578)</f>
        <v>France</v>
      </c>
      <c r="J2700" s="19" t="str">
        <f>TRIM(data!J2578)</f>
        <v>France</v>
      </c>
      <c r="K2700" s="19" t="str">
        <f>TRIM(data!K2578)</f>
        <v>Europe</v>
      </c>
      <c r="L2700" s="19" t="str">
        <f>TRIM(data!L2578)</f>
        <v/>
      </c>
      <c r="M2700" s="19" t="str">
        <f>TRIM(data!M2578)</f>
        <v/>
      </c>
      <c r="N2700" s="19" t="str">
        <f>TRIM(data!N2578)</f>
        <v/>
      </c>
      <c r="O2700" s="19" t="str">
        <f>TRIM(data!O2578)</f>
        <v/>
      </c>
      <c r="P2700" s="19" t="str">
        <f>TRIM(data!P2578)</f>
        <v>Cellier 2010, https://doi.org/10.1094/PHYTO-02-10-0059</v>
      </c>
      <c r="Q2700" s="19" t="str">
        <f>TRIM(data!Q2578)</f>
        <v>2010</v>
      </c>
      <c r="R2700" s="19" t="str">
        <f>TRIM(data!R2578)</f>
        <v>Darrell Sparks and Tiffany Lowe-Power</v>
      </c>
      <c r="T2700" s="22"/>
      <c r="U2700" s="22"/>
      <c r="V2700" s="22"/>
      <c r="W2700" s="22"/>
      <c r="X2700" s="22"/>
      <c r="Y2700" s="22"/>
      <c r="Z2700" s="22"/>
      <c r="AA2700" s="22"/>
    </row>
    <row r="2701" spans="1:27" x14ac:dyDescent="0.3">
      <c r="A2701" s="19" t="str">
        <f>TRIM(data!A2579)</f>
        <v>2584</v>
      </c>
      <c r="B2701" s="19" t="str">
        <f>TRIM(data!B2579)</f>
        <v>IIB</v>
      </c>
      <c r="C2701" s="19" t="str">
        <f>TRIM(data!C2579)</f>
        <v>1</v>
      </c>
      <c r="D2701" s="19" t="str">
        <f>TRIM(data!D2579)</f>
        <v>CFBP4787</v>
      </c>
      <c r="E2701" s="19" t="str">
        <f>TRIM(data!E2579)</f>
        <v>Solanum tuberosum (Potato)</v>
      </c>
      <c r="F2701" s="19" t="str">
        <f>TRIM(data!F2579)</f>
        <v>Solanaceae</v>
      </c>
      <c r="G2701" s="19" t="str">
        <f>TRIM(data!G2579)</f>
        <v>Solanales</v>
      </c>
      <c r="H2701" s="19" t="str">
        <f>TRIM(data!H2579)</f>
        <v/>
      </c>
      <c r="I2701" s="19" t="str">
        <f>TRIM(data!I2579)</f>
        <v>Portugal</v>
      </c>
      <c r="J2701" s="19" t="str">
        <f>TRIM(data!J2579)</f>
        <v>Portugal</v>
      </c>
      <c r="K2701" s="19" t="str">
        <f>TRIM(data!K2579)</f>
        <v>Europe</v>
      </c>
      <c r="L2701" s="19" t="str">
        <f>TRIM(data!L2579)</f>
        <v/>
      </c>
      <c r="M2701" s="19" t="str">
        <f>TRIM(data!M2579)</f>
        <v>GU294986</v>
      </c>
      <c r="N2701" s="19" t="str">
        <f>TRIM(data!N2579)</f>
        <v/>
      </c>
      <c r="O2701" s="19" t="str">
        <f>TRIM(data!O2579)</f>
        <v/>
      </c>
      <c r="P2701" s="19" t="str">
        <f>TRIM(data!P2579)</f>
        <v>Cellier 2012, http://dx.doi.org/10.1128/AEM.06123-11</v>
      </c>
      <c r="Q2701" s="19" t="str">
        <f>TRIM(data!Q2579)</f>
        <v>2012</v>
      </c>
      <c r="R2701" s="19" t="str">
        <f>TRIM(data!R2579)</f>
        <v>Jason Avalos</v>
      </c>
      <c r="T2701" s="22"/>
      <c r="U2701" s="22"/>
      <c r="V2701" s="22"/>
      <c r="W2701" s="22"/>
      <c r="X2701" s="22"/>
      <c r="Y2701" s="22"/>
      <c r="Z2701" s="22"/>
      <c r="AA2701" s="22"/>
    </row>
    <row r="2702" spans="1:27" x14ac:dyDescent="0.3">
      <c r="A2702" s="19" t="str">
        <f>TRIM(data!A2580)</f>
        <v>2585</v>
      </c>
      <c r="B2702" s="19" t="str">
        <f>TRIM(data!B2580)</f>
        <v>IIB</v>
      </c>
      <c r="C2702" s="19" t="str">
        <f>TRIM(data!C2580)</f>
        <v>1</v>
      </c>
      <c r="D2702" s="19" t="str">
        <f>TRIM(data!D2580)</f>
        <v>CFBP4788</v>
      </c>
      <c r="E2702" s="19" t="str">
        <f>TRIM(data!E2580)</f>
        <v>Solanum lycopersicum (Tomato)</v>
      </c>
      <c r="F2702" s="19" t="str">
        <f>TRIM(data!F2580)</f>
        <v>Solanaceae</v>
      </c>
      <c r="G2702" s="19" t="str">
        <f>TRIM(data!G2580)</f>
        <v>Solanales</v>
      </c>
      <c r="H2702" s="19" t="str">
        <f>TRIM(data!H2580)</f>
        <v/>
      </c>
      <c r="I2702" s="19" t="str">
        <f>TRIM(data!I2580)</f>
        <v>France</v>
      </c>
      <c r="J2702" s="19" t="str">
        <f>TRIM(data!J2580)</f>
        <v>France</v>
      </c>
      <c r="K2702" s="19" t="str">
        <f>TRIM(data!K2580)</f>
        <v>Europe</v>
      </c>
      <c r="L2702" s="19" t="str">
        <f>TRIM(data!L2580)</f>
        <v/>
      </c>
      <c r="M2702" s="19" t="str">
        <f>TRIM(data!M2580)</f>
        <v/>
      </c>
      <c r="N2702" s="19" t="str">
        <f>TRIM(data!N2580)</f>
        <v/>
      </c>
      <c r="O2702" s="19" t="str">
        <f>TRIM(data!O2580)</f>
        <v/>
      </c>
      <c r="P2702" s="19" t="str">
        <f>TRIM(data!P2580)</f>
        <v>Cellier 2010, https://doi.org/10.1094/PHYTO-02-10-0059</v>
      </c>
      <c r="Q2702" s="19" t="str">
        <f>TRIM(data!Q2580)</f>
        <v>2010</v>
      </c>
      <c r="R2702" s="19" t="str">
        <f>TRIM(data!R2580)</f>
        <v>Darrell Sparks and Tiffany Lowe-Power</v>
      </c>
      <c r="T2702" s="22"/>
      <c r="U2702" s="22"/>
      <c r="V2702" s="22"/>
      <c r="W2702" s="22"/>
      <c r="X2702" s="22"/>
      <c r="Y2702" s="22"/>
      <c r="Z2702" s="22"/>
      <c r="AA2702" s="22"/>
    </row>
    <row r="2703" spans="1:27" x14ac:dyDescent="0.3">
      <c r="A2703" s="19" t="str">
        <f>TRIM(data!A2581)</f>
        <v>2586</v>
      </c>
      <c r="B2703" s="19" t="str">
        <f>TRIM(data!B2581)</f>
        <v>IIB</v>
      </c>
      <c r="C2703" s="19" t="str">
        <f>TRIM(data!C2581)</f>
        <v>1</v>
      </c>
      <c r="D2703" s="19" t="str">
        <f>TRIM(data!D2581)</f>
        <v>CFBP4801</v>
      </c>
      <c r="E2703" s="19" t="str">
        <f>TRIM(data!E2581)</f>
        <v>Solanum lycopersicum (Tomato)</v>
      </c>
      <c r="F2703" s="19" t="str">
        <f>TRIM(data!F2581)</f>
        <v>Solanaceae</v>
      </c>
      <c r="G2703" s="19" t="str">
        <f>TRIM(data!G2581)</f>
        <v>Solanales</v>
      </c>
      <c r="H2703" s="19" t="str">
        <f>TRIM(data!H2581)</f>
        <v/>
      </c>
      <c r="I2703" s="19" t="str">
        <f>TRIM(data!I2581)</f>
        <v>Reunion, France</v>
      </c>
      <c r="J2703" s="19" t="str">
        <f>TRIM(data!J2581)</f>
        <v>France (Reunion)</v>
      </c>
      <c r="K2703" s="19" t="str">
        <f>TRIM(data!K2581)</f>
        <v>Indian Ocean (East of African Continent)</v>
      </c>
      <c r="L2703" s="19" t="str">
        <f>TRIM(data!L2581)</f>
        <v/>
      </c>
      <c r="M2703" s="19" t="str">
        <f>TRIM(data!M2581)</f>
        <v/>
      </c>
      <c r="N2703" s="19" t="str">
        <f>TRIM(data!N2581)</f>
        <v/>
      </c>
      <c r="O2703" s="19" t="str">
        <f>TRIM(data!O2581)</f>
        <v/>
      </c>
      <c r="P2703" s="19" t="str">
        <f>TRIM(data!P2581)</f>
        <v>Cellier 2010, https://doi.org/10.1094/PHYTO-02-10-0059</v>
      </c>
      <c r="Q2703" s="19" t="str">
        <f>TRIM(data!Q2581)</f>
        <v>2010</v>
      </c>
      <c r="R2703" s="19" t="str">
        <f>TRIM(data!R2581)</f>
        <v>Darrell Sparks and Tiffany Lowe-Power</v>
      </c>
      <c r="T2703" s="22"/>
      <c r="U2703" s="22"/>
      <c r="V2703" s="22"/>
      <c r="W2703" s="22"/>
      <c r="X2703" s="22"/>
      <c r="Y2703" s="22"/>
      <c r="Z2703" s="22"/>
      <c r="AA2703" s="22"/>
    </row>
    <row r="2704" spans="1:27" x14ac:dyDescent="0.3">
      <c r="A2704" s="19" t="str">
        <f>TRIM(data!A2582)</f>
        <v>2587</v>
      </c>
      <c r="B2704" s="19" t="str">
        <f>TRIM(data!B2582)</f>
        <v>IIB</v>
      </c>
      <c r="C2704" s="19" t="str">
        <f>TRIM(data!C2582)</f>
        <v>1</v>
      </c>
      <c r="D2704" s="19" t="str">
        <f>TRIM(data!D2582)</f>
        <v>CFBP4808</v>
      </c>
      <c r="E2704" s="19" t="str">
        <f>TRIM(data!E2582)</f>
        <v>Solanum tuberosum (Potato)</v>
      </c>
      <c r="F2704" s="19" t="str">
        <f>TRIM(data!F2582)</f>
        <v>Solanaceae</v>
      </c>
      <c r="G2704" s="19" t="str">
        <f>TRIM(data!G2582)</f>
        <v>Solanales</v>
      </c>
      <c r="H2704" s="19" t="str">
        <f>TRIM(data!H2582)</f>
        <v>1954</v>
      </c>
      <c r="I2704" s="19" t="str">
        <f>TRIM(data!I2582)</f>
        <v>Israel</v>
      </c>
      <c r="J2704" s="19" t="str">
        <f>TRIM(data!J2582)</f>
        <v>Israel</v>
      </c>
      <c r="K2704" s="19" t="str">
        <f>TRIM(data!K2582)</f>
        <v>Middle East</v>
      </c>
      <c r="L2704" s="19" t="str">
        <f>TRIM(data!L2582)</f>
        <v/>
      </c>
      <c r="M2704" s="19" t="str">
        <f>TRIM(data!M2582)</f>
        <v/>
      </c>
      <c r="N2704" s="19" t="str">
        <f>TRIM(data!N2582)</f>
        <v/>
      </c>
      <c r="O2704" s="19" t="str">
        <f>TRIM(data!O2582)</f>
        <v/>
      </c>
      <c r="P2704" s="19" t="str">
        <f>TRIM(data!P2582)</f>
        <v>Cellier 2012, http://dx.doi.org/10.1128/AEM.06123-11</v>
      </c>
      <c r="Q2704" s="19" t="str">
        <f>TRIM(data!Q2582)</f>
        <v>2012</v>
      </c>
      <c r="R2704" s="19" t="str">
        <f>TRIM(data!R2582)</f>
        <v>Jason Avalos</v>
      </c>
      <c r="T2704" s="22"/>
      <c r="U2704" s="22"/>
      <c r="V2704" s="22"/>
      <c r="W2704" s="22"/>
      <c r="X2704" s="22"/>
      <c r="Y2704" s="22"/>
      <c r="Z2704" s="22"/>
      <c r="AA2704" s="22"/>
    </row>
    <row r="2705" spans="1:27" x14ac:dyDescent="0.3">
      <c r="A2705" s="19" t="str">
        <f>TRIM(data!A2583)</f>
        <v>2588</v>
      </c>
      <c r="B2705" s="19" t="str">
        <f>TRIM(data!B2583)</f>
        <v>IIB</v>
      </c>
      <c r="C2705" s="19" t="str">
        <f>TRIM(data!C2583)</f>
        <v>1</v>
      </c>
      <c r="D2705" s="19" t="str">
        <f>TRIM(data!D2583)</f>
        <v>CFBP4811</v>
      </c>
      <c r="E2705" s="19" t="str">
        <f>TRIM(data!E2583)</f>
        <v>Solanum nigrum (Black Nightshade)</v>
      </c>
      <c r="F2705" s="19" t="str">
        <f>TRIM(data!F2583)</f>
        <v>Solanaceae</v>
      </c>
      <c r="G2705" s="19" t="str">
        <f>TRIM(data!G2583)</f>
        <v>Solanales</v>
      </c>
      <c r="H2705" s="19" t="str">
        <f>TRIM(data!H2583)</f>
        <v/>
      </c>
      <c r="I2705" s="19" t="str">
        <f>TRIM(data!I2583)</f>
        <v>France</v>
      </c>
      <c r="J2705" s="19" t="str">
        <f>TRIM(data!J2583)</f>
        <v>France</v>
      </c>
      <c r="K2705" s="19" t="str">
        <f>TRIM(data!K2583)</f>
        <v>Europe</v>
      </c>
      <c r="L2705" s="19" t="str">
        <f>TRIM(data!L2583)</f>
        <v/>
      </c>
      <c r="M2705" s="19" t="str">
        <f>TRIM(data!M2583)</f>
        <v/>
      </c>
      <c r="N2705" s="19" t="str">
        <f>TRIM(data!N2583)</f>
        <v/>
      </c>
      <c r="O2705" s="19" t="str">
        <f>TRIM(data!O2583)</f>
        <v/>
      </c>
      <c r="P2705" s="19" t="str">
        <f>TRIM(data!P2583)</f>
        <v>Cellier 2010, https://doi.org/10.1094/PHYTO-02-10-0059</v>
      </c>
      <c r="Q2705" s="19" t="str">
        <f>TRIM(data!Q2583)</f>
        <v>2010</v>
      </c>
      <c r="R2705" s="19" t="str">
        <f>TRIM(data!R2583)</f>
        <v>Darrell Sparks and Tiffany Lowe-Power</v>
      </c>
      <c r="T2705" s="22"/>
      <c r="U2705" s="22"/>
      <c r="V2705" s="22"/>
      <c r="W2705" s="22"/>
      <c r="X2705" s="22"/>
      <c r="Y2705" s="22"/>
      <c r="Z2705" s="22"/>
      <c r="AA2705" s="22"/>
    </row>
    <row r="2706" spans="1:27" x14ac:dyDescent="0.3">
      <c r="A2706" s="19" t="str">
        <f>TRIM(data!A2584)</f>
        <v>2589</v>
      </c>
      <c r="B2706" s="19" t="str">
        <f>TRIM(data!B2584)</f>
        <v>IIB</v>
      </c>
      <c r="C2706" s="19" t="str">
        <f>TRIM(data!C2584)</f>
        <v>1</v>
      </c>
      <c r="D2706" s="19" t="str">
        <f>TRIM(data!D2584)</f>
        <v>CFBP4812</v>
      </c>
      <c r="E2706" s="19" t="str">
        <f>TRIM(data!E2584)</f>
        <v>Solanum lycopersicum (Tomato)</v>
      </c>
      <c r="F2706" s="19" t="str">
        <f>TRIM(data!F2584)</f>
        <v>Solanaceae</v>
      </c>
      <c r="G2706" s="19" t="str">
        <f>TRIM(data!G2584)</f>
        <v>Solanales</v>
      </c>
      <c r="H2706" s="19" t="str">
        <f>TRIM(data!H2584)</f>
        <v/>
      </c>
      <c r="I2706" s="19" t="str">
        <f>TRIM(data!I2584)</f>
        <v>France</v>
      </c>
      <c r="J2706" s="19" t="str">
        <f>TRIM(data!J2584)</f>
        <v>France</v>
      </c>
      <c r="K2706" s="19" t="str">
        <f>TRIM(data!K2584)</f>
        <v>Europe</v>
      </c>
      <c r="L2706" s="19" t="str">
        <f>TRIM(data!L2584)</f>
        <v/>
      </c>
      <c r="M2706" s="19" t="str">
        <f>TRIM(data!M2584)</f>
        <v/>
      </c>
      <c r="N2706" s="19" t="str">
        <f>TRIM(data!N2584)</f>
        <v/>
      </c>
      <c r="O2706" s="19" t="str">
        <f>TRIM(data!O2584)</f>
        <v/>
      </c>
      <c r="P2706" s="19" t="str">
        <f>TRIM(data!P2584)</f>
        <v>Cellier 2012, http://dx.doi.org/10.1128/AEM.06123-11</v>
      </c>
      <c r="Q2706" s="19" t="str">
        <f>TRIM(data!Q2584)</f>
        <v>2012</v>
      </c>
      <c r="R2706" s="19" t="str">
        <f>TRIM(data!R2584)</f>
        <v>Jason Avalos</v>
      </c>
      <c r="T2706" s="40"/>
      <c r="U2706" s="40"/>
      <c r="V2706" s="40"/>
      <c r="W2706" s="40"/>
      <c r="X2706" s="40"/>
      <c r="Y2706" s="40"/>
      <c r="Z2706" s="40"/>
      <c r="AA2706" s="40"/>
    </row>
    <row r="2707" spans="1:27" x14ac:dyDescent="0.3">
      <c r="A2707" s="19" t="str">
        <f>TRIM(data!A2585)</f>
        <v>2590</v>
      </c>
      <c r="B2707" s="19" t="str">
        <f>TRIM(data!B2585)</f>
        <v>IIB</v>
      </c>
      <c r="C2707" s="19" t="str">
        <f>TRIM(data!C2585)</f>
        <v>1</v>
      </c>
      <c r="D2707" s="19" t="str">
        <f>TRIM(data!D2585)</f>
        <v>CFBP4813</v>
      </c>
      <c r="E2707" s="19" t="str">
        <f>TRIM(data!E2585)</f>
        <v>Solanum lycopersicum (Tomato)</v>
      </c>
      <c r="F2707" s="19" t="str">
        <f>TRIM(data!F2585)</f>
        <v>Solanaceae</v>
      </c>
      <c r="G2707" s="19" t="str">
        <f>TRIM(data!G2585)</f>
        <v>Solanales</v>
      </c>
      <c r="H2707" s="19" t="str">
        <f>TRIM(data!H2585)</f>
        <v/>
      </c>
      <c r="I2707" s="19" t="str">
        <f>TRIM(data!I2585)</f>
        <v>France</v>
      </c>
      <c r="J2707" s="19" t="str">
        <f>TRIM(data!J2585)</f>
        <v>France</v>
      </c>
      <c r="K2707" s="19" t="str">
        <f>TRIM(data!K2585)</f>
        <v>Europe</v>
      </c>
      <c r="L2707" s="19" t="str">
        <f>TRIM(data!L2585)</f>
        <v/>
      </c>
      <c r="M2707" s="19" t="str">
        <f>TRIM(data!M2585)</f>
        <v/>
      </c>
      <c r="N2707" s="19" t="str">
        <f>TRIM(data!N2585)</f>
        <v/>
      </c>
      <c r="O2707" s="19" t="str">
        <f>TRIM(data!O2585)</f>
        <v/>
      </c>
      <c r="P2707" s="19" t="str">
        <f>TRIM(data!P2585)</f>
        <v>Cellier 2010, https://doi.org/10.1094/PHYTO-02-10-0059</v>
      </c>
      <c r="Q2707" s="19" t="str">
        <f>TRIM(data!Q2585)</f>
        <v>2010</v>
      </c>
      <c r="R2707" s="19" t="str">
        <f>TRIM(data!R2585)</f>
        <v>Darrell Sparks and Tiffany Lowe-Power</v>
      </c>
    </row>
    <row r="2708" spans="1:27" x14ac:dyDescent="0.3">
      <c r="A2708" s="19" t="str">
        <f>TRIM(data!A2586)</f>
        <v>2591</v>
      </c>
      <c r="B2708" s="19" t="str">
        <f>TRIM(data!B2586)</f>
        <v>IIB</v>
      </c>
      <c r="C2708" s="19" t="str">
        <f>TRIM(data!C2586)</f>
        <v>1</v>
      </c>
      <c r="D2708" s="19" t="str">
        <f>TRIM(data!D2586)</f>
        <v>CFBP4821</v>
      </c>
      <c r="E2708" s="19" t="str">
        <f>TRIM(data!E2586)</f>
        <v>Solanum tuberosum (Potato)</v>
      </c>
      <c r="F2708" s="19" t="str">
        <f>TRIM(data!F2586)</f>
        <v>Solanaceae</v>
      </c>
      <c r="G2708" s="19" t="str">
        <f>TRIM(data!G2586)</f>
        <v>Solanales</v>
      </c>
      <c r="H2708" s="19" t="str">
        <f>TRIM(data!H2586)</f>
        <v/>
      </c>
      <c r="I2708" s="19" t="str">
        <f>TRIM(data!I2586)</f>
        <v>Sweden</v>
      </c>
      <c r="J2708" s="19" t="str">
        <f>TRIM(data!J2586)</f>
        <v>Sweden</v>
      </c>
      <c r="K2708" s="19" t="str">
        <f>TRIM(data!K2586)</f>
        <v>Europe</v>
      </c>
      <c r="L2708" s="19" t="str">
        <f>TRIM(data!L2586)</f>
        <v/>
      </c>
      <c r="M2708" s="19" t="str">
        <f>TRIM(data!M2586)</f>
        <v/>
      </c>
      <c r="N2708" s="19" t="str">
        <f>TRIM(data!N2586)</f>
        <v/>
      </c>
      <c r="O2708" s="19" t="str">
        <f>TRIM(data!O2586)</f>
        <v/>
      </c>
      <c r="P2708" s="19" t="str">
        <f>TRIM(data!P2586)</f>
        <v>Cellier 2010, https://doi.org/10.1094/PHYTO-02-10-0059</v>
      </c>
      <c r="Q2708" s="19" t="str">
        <f>TRIM(data!Q2586)</f>
        <v>2010</v>
      </c>
      <c r="R2708" s="19" t="str">
        <f>TRIM(data!R2586)</f>
        <v>Darrell Sparks and Tiffany Lowe-Power</v>
      </c>
    </row>
    <row r="2709" spans="1:27" x14ac:dyDescent="0.3">
      <c r="A2709" s="19" t="str">
        <f>TRIM(data!A2587)</f>
        <v>2592</v>
      </c>
      <c r="B2709" s="19" t="str">
        <f>TRIM(data!B2587)</f>
        <v>IIB</v>
      </c>
      <c r="C2709" s="19" t="str">
        <f>TRIM(data!C2587)</f>
        <v>1</v>
      </c>
      <c r="D2709" s="19" t="str">
        <f>TRIM(data!D2587)</f>
        <v>CFBP4823</v>
      </c>
      <c r="E2709" s="19" t="str">
        <f>TRIM(data!E2587)</f>
        <v>Solanum tuberosum (Potato)</v>
      </c>
      <c r="F2709" s="19" t="str">
        <f>TRIM(data!F2587)</f>
        <v>Solanaceae</v>
      </c>
      <c r="G2709" s="19" t="str">
        <f>TRIM(data!G2587)</f>
        <v>Solanales</v>
      </c>
      <c r="H2709" s="19" t="str">
        <f>TRIM(data!H2587)</f>
        <v/>
      </c>
      <c r="I2709" s="19" t="str">
        <f>TRIM(data!I2587)</f>
        <v>Egypt</v>
      </c>
      <c r="J2709" s="19" t="str">
        <f>TRIM(data!J2587)</f>
        <v>Egypt</v>
      </c>
      <c r="K2709" s="19" t="str">
        <f>TRIM(data!K2587)</f>
        <v>Africa</v>
      </c>
      <c r="L2709" s="19" t="str">
        <f>TRIM(data!L2587)</f>
        <v/>
      </c>
      <c r="M2709" s="19" t="str">
        <f>TRIM(data!M2587)</f>
        <v/>
      </c>
      <c r="N2709" s="19" t="str">
        <f>TRIM(data!N2587)</f>
        <v/>
      </c>
      <c r="O2709" s="19" t="str">
        <f>TRIM(data!O2587)</f>
        <v/>
      </c>
      <c r="P2709" s="19" t="str">
        <f>TRIM(data!P2587)</f>
        <v>Cellier 2010, https://doi.org/10.1094/PHYTO-02-10-0059</v>
      </c>
      <c r="Q2709" s="19" t="str">
        <f>TRIM(data!Q2587)</f>
        <v>2010</v>
      </c>
      <c r="R2709" s="19" t="str">
        <f>TRIM(data!R2587)</f>
        <v>Darrell Sparks and Tiffany Lowe-Power</v>
      </c>
    </row>
    <row r="2710" spans="1:27" x14ac:dyDescent="0.3">
      <c r="A2710" s="19" t="str">
        <f>TRIM(data!A2588)</f>
        <v>2593</v>
      </c>
      <c r="B2710" s="19" t="str">
        <f>TRIM(data!B2588)</f>
        <v>IIB</v>
      </c>
      <c r="C2710" s="19" t="str">
        <f>TRIM(data!C2588)</f>
        <v>1</v>
      </c>
      <c r="D2710" s="19" t="str">
        <f>TRIM(data!D2588)</f>
        <v>CFBP4824</v>
      </c>
      <c r="E2710" s="19" t="str">
        <f>TRIM(data!E2588)</f>
        <v>Solanum tuberosum (Potato)</v>
      </c>
      <c r="F2710" s="19" t="str">
        <f>TRIM(data!F2588)</f>
        <v>Solanaceae</v>
      </c>
      <c r="G2710" s="19" t="str">
        <f>TRIM(data!G2588)</f>
        <v>Solanales</v>
      </c>
      <c r="H2710" s="19" t="str">
        <f>TRIM(data!H2588)</f>
        <v/>
      </c>
      <c r="I2710" s="19" t="str">
        <f>TRIM(data!I2588)</f>
        <v>Egypt</v>
      </c>
      <c r="J2710" s="19" t="str">
        <f>TRIM(data!J2588)</f>
        <v>Egypt</v>
      </c>
      <c r="K2710" s="19" t="str">
        <f>TRIM(data!K2588)</f>
        <v>Africa</v>
      </c>
      <c r="L2710" s="19" t="str">
        <f>TRIM(data!L2588)</f>
        <v/>
      </c>
      <c r="M2710" s="19" t="str">
        <f>TRIM(data!M2588)</f>
        <v/>
      </c>
      <c r="N2710" s="19" t="str">
        <f>TRIM(data!N2588)</f>
        <v/>
      </c>
      <c r="O2710" s="19" t="str">
        <f>TRIM(data!O2588)</f>
        <v/>
      </c>
      <c r="P2710" s="19" t="str">
        <f>TRIM(data!P2588)</f>
        <v>Cellier 2010, https://doi.org/10.1094/PHYTO-02-10-0059</v>
      </c>
      <c r="Q2710" s="19" t="str">
        <f>TRIM(data!Q2588)</f>
        <v>2010</v>
      </c>
      <c r="R2710" s="19" t="str">
        <f>TRIM(data!R2588)</f>
        <v>Darrell Sparks and Tiffany Lowe-Power</v>
      </c>
    </row>
    <row r="2711" spans="1:27" x14ac:dyDescent="0.3">
      <c r="A2711" s="19" t="str">
        <f>TRIM(data!A2589)</f>
        <v>2594</v>
      </c>
      <c r="B2711" s="19" t="str">
        <f>TRIM(data!B2589)</f>
        <v>IIB</v>
      </c>
      <c r="C2711" s="19" t="str">
        <f>TRIM(data!C2589)</f>
        <v>1</v>
      </c>
      <c r="D2711" s="19" t="str">
        <f>TRIM(data!D2589)</f>
        <v>CFBP4825</v>
      </c>
      <c r="E2711" s="19" t="str">
        <f>TRIM(data!E2589)</f>
        <v>Solanum lycopersicum (Tomato)</v>
      </c>
      <c r="F2711" s="19" t="str">
        <f>TRIM(data!F2589)</f>
        <v>Solanaceae</v>
      </c>
      <c r="G2711" s="19" t="str">
        <f>TRIM(data!G2589)</f>
        <v>Solanales</v>
      </c>
      <c r="H2711" s="19" t="str">
        <f>TRIM(data!H2589)</f>
        <v/>
      </c>
      <c r="I2711" s="19" t="str">
        <f>TRIM(data!I2589)</f>
        <v>France</v>
      </c>
      <c r="J2711" s="19" t="str">
        <f>TRIM(data!J2589)</f>
        <v>France</v>
      </c>
      <c r="K2711" s="19" t="str">
        <f>TRIM(data!K2589)</f>
        <v>Europe</v>
      </c>
      <c r="L2711" s="19" t="str">
        <f>TRIM(data!L2589)</f>
        <v/>
      </c>
      <c r="M2711" s="19" t="str">
        <f>TRIM(data!M2589)</f>
        <v/>
      </c>
      <c r="N2711" s="19" t="str">
        <f>TRIM(data!N2589)</f>
        <v/>
      </c>
      <c r="O2711" s="19" t="str">
        <f>TRIM(data!O2589)</f>
        <v/>
      </c>
      <c r="P2711" s="19" t="str">
        <f>TRIM(data!P2589)</f>
        <v>Cellier 2010, https://doi.org/10.1094/PHYTO-02-10-0059</v>
      </c>
      <c r="Q2711" s="19" t="str">
        <f>TRIM(data!Q2589)</f>
        <v>2010</v>
      </c>
      <c r="R2711" s="19" t="str">
        <f>TRIM(data!R2589)</f>
        <v>Darrell Sparks and Tiffany Lowe-Power</v>
      </c>
    </row>
    <row r="2712" spans="1:27" x14ac:dyDescent="0.3">
      <c r="A2712" s="19" t="str">
        <f>TRIM(data!A2590)</f>
        <v>2595</v>
      </c>
      <c r="B2712" s="19" t="str">
        <f>TRIM(data!B2590)</f>
        <v>IIB</v>
      </c>
      <c r="C2712" s="19" t="str">
        <f>TRIM(data!C2590)</f>
        <v>1</v>
      </c>
      <c r="D2712" s="19" t="str">
        <f>TRIM(data!D2590)</f>
        <v>CFBP7027</v>
      </c>
      <c r="E2712" s="19" t="str">
        <f>TRIM(data!E2590)</f>
        <v>Solanum tuberosum (Potato)</v>
      </c>
      <c r="F2712" s="19" t="str">
        <f>TRIM(data!F2590)</f>
        <v>Solanaceae</v>
      </c>
      <c r="G2712" s="19" t="str">
        <f>TRIM(data!G2590)</f>
        <v>Solanales</v>
      </c>
      <c r="H2712" s="19" t="str">
        <f>TRIM(data!H2590)</f>
        <v/>
      </c>
      <c r="I2712" s="19" t="str">
        <f>TRIM(data!I2590)</f>
        <v>Cameroon</v>
      </c>
      <c r="J2712" s="19" t="str">
        <f>TRIM(data!J2590)</f>
        <v>Cameroon</v>
      </c>
      <c r="K2712" s="19" t="str">
        <f>TRIM(data!K2590)</f>
        <v>Africa</v>
      </c>
      <c r="L2712" s="19" t="str">
        <f>TRIM(data!L2590)</f>
        <v/>
      </c>
      <c r="M2712" s="19" t="str">
        <f>TRIM(data!M2590)</f>
        <v/>
      </c>
      <c r="N2712" s="19" t="str">
        <f>TRIM(data!N2590)</f>
        <v/>
      </c>
      <c r="O2712" s="19" t="str">
        <f>TRIM(data!O2590)</f>
        <v/>
      </c>
      <c r="P2712" s="19" t="str">
        <f>TRIM(data!P2590)</f>
        <v>Stulberg 2015, https://doi.org/10.1094/PDIS-05-14-0483-RE</v>
      </c>
      <c r="Q2712" s="19" t="str">
        <f>TRIM(data!Q2590)</f>
        <v>2015</v>
      </c>
      <c r="R2712" s="19" t="str">
        <f>TRIM(data!R2590)</f>
        <v>Maria Charco Munoz</v>
      </c>
    </row>
    <row r="2713" spans="1:27" x14ac:dyDescent="0.3">
      <c r="A2713" s="19" t="str">
        <f>TRIM(data!A2591)</f>
        <v>2596</v>
      </c>
      <c r="B2713" s="19" t="str">
        <f>TRIM(data!B2591)</f>
        <v>IIB</v>
      </c>
      <c r="C2713" s="19" t="str">
        <f>TRIM(data!C2591)</f>
        <v>1</v>
      </c>
      <c r="D2713" s="19" t="str">
        <f>TRIM(data!D2591)</f>
        <v>CFBP7029</v>
      </c>
      <c r="E2713" s="19" t="str">
        <f>TRIM(data!E2591)</f>
        <v>Solanum lycopersicum (Tomato)</v>
      </c>
      <c r="F2713" s="19" t="str">
        <f>TRIM(data!F2591)</f>
        <v>Solanaceae</v>
      </c>
      <c r="G2713" s="19" t="str">
        <f>TRIM(data!G2591)</f>
        <v>Solanales</v>
      </c>
      <c r="H2713" s="19" t="str">
        <f>TRIM(data!H2591)</f>
        <v>2005</v>
      </c>
      <c r="I2713" s="19" t="str">
        <f>TRIM(data!I2591)</f>
        <v>Cameroon</v>
      </c>
      <c r="J2713" s="19" t="str">
        <f>TRIM(data!J2591)</f>
        <v>Cameroon</v>
      </c>
      <c r="K2713" s="19" t="str">
        <f>TRIM(data!K2591)</f>
        <v>Africa</v>
      </c>
      <c r="L2713" s="19" t="str">
        <f>TRIM(data!L2591)</f>
        <v/>
      </c>
      <c r="M2713" s="19" t="str">
        <f>TRIM(data!M2591)</f>
        <v>EF439750</v>
      </c>
      <c r="N2713" s="19" t="str">
        <f>TRIM(data!N2591)</f>
        <v>EF439810</v>
      </c>
      <c r="O2713" s="19" t="str">
        <f>TRIM(data!O2591)</f>
        <v/>
      </c>
      <c r="P2713" s="19" t="str">
        <f>TRIM(data!P2591)</f>
        <v>Yahiaoui 2017, https://doi.org/10.3389/fpls.2017.02139</v>
      </c>
      <c r="Q2713" s="19" t="str">
        <f>TRIM(data!Q2591)</f>
        <v>2017</v>
      </c>
      <c r="R2713" s="19" t="str">
        <f>TRIM(data!R2591)</f>
        <v>Kyle Chipman</v>
      </c>
    </row>
    <row r="2714" spans="1:27" x14ac:dyDescent="0.3">
      <c r="A2714" s="19" t="str">
        <f>TRIM(data!A2592)</f>
        <v>2597</v>
      </c>
      <c r="B2714" s="19" t="str">
        <f>TRIM(data!B2592)</f>
        <v>IIB</v>
      </c>
      <c r="C2714" s="19" t="str">
        <f>TRIM(data!C2592)</f>
        <v>1</v>
      </c>
      <c r="D2714" s="19" t="str">
        <f>TRIM(data!D2592)</f>
        <v>CFBP7101</v>
      </c>
      <c r="E2714" s="19" t="str">
        <f>TRIM(data!E2592)</f>
        <v>Solanum tuberosum (Potato)</v>
      </c>
      <c r="F2714" s="19" t="str">
        <f>TRIM(data!F2592)</f>
        <v>Solanaceae</v>
      </c>
      <c r="G2714" s="19" t="str">
        <f>TRIM(data!G2592)</f>
        <v>Solanales</v>
      </c>
      <c r="H2714" s="19" t="str">
        <f>TRIM(data!H2592)</f>
        <v/>
      </c>
      <c r="I2714" s="19" t="str">
        <f>TRIM(data!I2592)</f>
        <v>Spain</v>
      </c>
      <c r="J2714" s="19" t="str">
        <f>TRIM(data!J2592)</f>
        <v>Spain</v>
      </c>
      <c r="K2714" s="19" t="str">
        <f>TRIM(data!K2592)</f>
        <v>Europe</v>
      </c>
      <c r="L2714" s="19" t="str">
        <f>TRIM(data!L2592)</f>
        <v/>
      </c>
      <c r="M2714" s="19" t="str">
        <f>TRIM(data!M2592)</f>
        <v/>
      </c>
      <c r="N2714" s="19" t="str">
        <f>TRIM(data!N2592)</f>
        <v/>
      </c>
      <c r="O2714" s="19" t="str">
        <f>TRIM(data!O2592)</f>
        <v/>
      </c>
      <c r="P2714" s="19" t="str">
        <f>TRIM(data!P2592)</f>
        <v>Cellier 2010, https://doi.org/10.1094/PHYTO-02-10-0059</v>
      </c>
      <c r="Q2714" s="19" t="str">
        <f>TRIM(data!Q2592)</f>
        <v>2010</v>
      </c>
      <c r="R2714" s="19" t="str">
        <f>TRIM(data!R2592)</f>
        <v>Darrell Sparks and Tiffany Lowe-Power</v>
      </c>
    </row>
    <row r="2715" spans="1:27" x14ac:dyDescent="0.3">
      <c r="A2715" s="19" t="str">
        <f>TRIM(data!A2593)</f>
        <v>2598</v>
      </c>
      <c r="B2715" s="19" t="str">
        <f>TRIM(data!B2593)</f>
        <v>IIB</v>
      </c>
      <c r="C2715" s="19" t="str">
        <f>TRIM(data!C2593)</f>
        <v>1</v>
      </c>
      <c r="D2715" s="19" t="str">
        <f>TRIM(data!D2593)</f>
        <v>CFBP7102</v>
      </c>
      <c r="E2715" s="19" t="str">
        <f>TRIM(data!E2593)</f>
        <v>Solanum tuberosum (Potato)</v>
      </c>
      <c r="F2715" s="19" t="str">
        <f>TRIM(data!F2593)</f>
        <v>Solanaceae</v>
      </c>
      <c r="G2715" s="19" t="str">
        <f>TRIM(data!G2593)</f>
        <v>Solanales</v>
      </c>
      <c r="H2715" s="19" t="str">
        <f>TRIM(data!H2593)</f>
        <v/>
      </c>
      <c r="I2715" s="19" t="str">
        <f>TRIM(data!I2593)</f>
        <v>Spain</v>
      </c>
      <c r="J2715" s="19" t="str">
        <f>TRIM(data!J2593)</f>
        <v>Spain</v>
      </c>
      <c r="K2715" s="19" t="str">
        <f>TRIM(data!K2593)</f>
        <v>Europe</v>
      </c>
      <c r="L2715" s="19" t="str">
        <f>TRIM(data!L2593)</f>
        <v/>
      </c>
      <c r="M2715" s="19" t="str">
        <f>TRIM(data!M2593)</f>
        <v/>
      </c>
      <c r="N2715" s="19" t="str">
        <f>TRIM(data!N2593)</f>
        <v/>
      </c>
      <c r="O2715" s="19" t="str">
        <f>TRIM(data!O2593)</f>
        <v/>
      </c>
      <c r="P2715" s="19" t="str">
        <f>TRIM(data!P2593)</f>
        <v>Cellier 2010, https://doi.org/10.1094/PHYTO-02-10-0059</v>
      </c>
      <c r="Q2715" s="19" t="str">
        <f>TRIM(data!Q2593)</f>
        <v>2010</v>
      </c>
      <c r="R2715" s="19" t="str">
        <f>TRIM(data!R2593)</f>
        <v>Darrell Sparks and Tiffany Lowe-Power</v>
      </c>
    </row>
    <row r="2716" spans="1:27" x14ac:dyDescent="0.3">
      <c r="A2716" s="19" t="str">
        <f>TRIM(data!A2594)</f>
        <v>2599</v>
      </c>
      <c r="B2716" s="19" t="str">
        <f>TRIM(data!B2594)</f>
        <v>IIB</v>
      </c>
      <c r="C2716" s="19" t="str">
        <f>TRIM(data!C2594)</f>
        <v>1</v>
      </c>
      <c r="D2716" s="19" t="str">
        <f>TRIM(data!D2594)</f>
        <v>CFBP7103</v>
      </c>
      <c r="E2716" s="19" t="str">
        <f>TRIM(data!E2594)</f>
        <v>Solanum tuberosum (Potato)</v>
      </c>
      <c r="F2716" s="19" t="str">
        <f>TRIM(data!F2594)</f>
        <v>Solanaceae</v>
      </c>
      <c r="G2716" s="19" t="str">
        <f>TRIM(data!G2594)</f>
        <v>Solanales</v>
      </c>
      <c r="H2716" s="19" t="str">
        <f>TRIM(data!H2594)</f>
        <v/>
      </c>
      <c r="I2716" s="19" t="str">
        <f>TRIM(data!I2594)</f>
        <v>Spain</v>
      </c>
      <c r="J2716" s="19" t="str">
        <f>TRIM(data!J2594)</f>
        <v>Spain</v>
      </c>
      <c r="K2716" s="19" t="str">
        <f>TRIM(data!K2594)</f>
        <v>Europe</v>
      </c>
      <c r="L2716" s="19" t="str">
        <f>TRIM(data!L2594)</f>
        <v/>
      </c>
      <c r="M2716" s="19" t="str">
        <f>TRIM(data!M2594)</f>
        <v/>
      </c>
      <c r="N2716" s="19" t="str">
        <f>TRIM(data!N2594)</f>
        <v/>
      </c>
      <c r="O2716" s="19" t="str">
        <f>TRIM(data!O2594)</f>
        <v/>
      </c>
      <c r="P2716" s="19" t="str">
        <f>TRIM(data!P2594)</f>
        <v>Cellier 2012, http://dx.doi.org/10.1128/AEM.06123-11</v>
      </c>
      <c r="Q2716" s="19" t="str">
        <f>TRIM(data!Q2594)</f>
        <v>2012</v>
      </c>
      <c r="R2716" s="19" t="str">
        <f>TRIM(data!R2594)</f>
        <v>Jason Avalos</v>
      </c>
    </row>
    <row r="2717" spans="1:27" x14ac:dyDescent="0.3">
      <c r="A2717" s="19" t="str">
        <f>TRIM(data!A2595)</f>
        <v>2600</v>
      </c>
      <c r="B2717" s="19" t="str">
        <f>TRIM(data!B2595)</f>
        <v>IIB</v>
      </c>
      <c r="C2717" s="19" t="str">
        <f>TRIM(data!C2595)</f>
        <v>1</v>
      </c>
      <c r="D2717" s="19" t="str">
        <f>TRIM(data!D2595)</f>
        <v>CFBP7104</v>
      </c>
      <c r="E2717" s="19" t="str">
        <f>TRIM(data!E2595)</f>
        <v>Solanum tuberosum (Potato)</v>
      </c>
      <c r="F2717" s="19" t="str">
        <f>TRIM(data!F2595)</f>
        <v>Solanaceae</v>
      </c>
      <c r="G2717" s="19" t="str">
        <f>TRIM(data!G2595)</f>
        <v>Solanales</v>
      </c>
      <c r="H2717" s="19" t="str">
        <f>TRIM(data!H2595)</f>
        <v/>
      </c>
      <c r="I2717" s="19" t="str">
        <f>TRIM(data!I2595)</f>
        <v>Spain</v>
      </c>
      <c r="J2717" s="19" t="str">
        <f>TRIM(data!J2595)</f>
        <v>Spain</v>
      </c>
      <c r="K2717" s="19" t="str">
        <f>TRIM(data!K2595)</f>
        <v>Europe</v>
      </c>
      <c r="L2717" s="19" t="str">
        <f>TRIM(data!L2595)</f>
        <v/>
      </c>
      <c r="M2717" s="19" t="str">
        <f>TRIM(data!M2595)</f>
        <v/>
      </c>
      <c r="N2717" s="19" t="str">
        <f>TRIM(data!N2595)</f>
        <v/>
      </c>
      <c r="O2717" s="19" t="str">
        <f>TRIM(data!O2595)</f>
        <v/>
      </c>
      <c r="P2717" s="19" t="str">
        <f>TRIM(data!P2595)</f>
        <v>Cellier 2010, https://doi.org/10.1094/PHYTO-02-10-0059</v>
      </c>
      <c r="Q2717" s="19" t="str">
        <f>TRIM(data!Q2595)</f>
        <v>2010</v>
      </c>
      <c r="R2717" s="19" t="str">
        <f>TRIM(data!R2595)</f>
        <v>Darrell Sparks and Tiffany Lowe-Power</v>
      </c>
    </row>
    <row r="2718" spans="1:27" x14ac:dyDescent="0.3">
      <c r="A2718" s="19" t="str">
        <f>TRIM(data!A2596)</f>
        <v>2601</v>
      </c>
      <c r="B2718" s="19" t="str">
        <f>TRIM(data!B2596)</f>
        <v>IIB</v>
      </c>
      <c r="C2718" s="19" t="str">
        <f>TRIM(data!C2596)</f>
        <v>1</v>
      </c>
      <c r="D2718" s="19" t="str">
        <f>TRIM(data!D2596)</f>
        <v>CFBP7105</v>
      </c>
      <c r="E2718" s="19" t="str">
        <f>TRIM(data!E2596)</f>
        <v>Water (river)</v>
      </c>
      <c r="F2718" s="19" t="str">
        <f>TRIM(data!F2596)</f>
        <v/>
      </c>
      <c r="G2718" s="19" t="str">
        <f>TRIM(data!G2596)</f>
        <v/>
      </c>
      <c r="H2718" s="19" t="str">
        <f>TRIM(data!H2596)</f>
        <v/>
      </c>
      <c r="I2718" s="19" t="str">
        <f>TRIM(data!I2596)</f>
        <v>Spain</v>
      </c>
      <c r="J2718" s="19" t="str">
        <f>TRIM(data!J2596)</f>
        <v>Spain</v>
      </c>
      <c r="K2718" s="19" t="str">
        <f>TRIM(data!K2596)</f>
        <v>Europe</v>
      </c>
      <c r="L2718" s="19" t="str">
        <f>TRIM(data!L2596)</f>
        <v/>
      </c>
      <c r="M2718" s="19" t="str">
        <f>TRIM(data!M2596)</f>
        <v/>
      </c>
      <c r="N2718" s="19" t="str">
        <f>TRIM(data!N2596)</f>
        <v/>
      </c>
      <c r="O2718" s="19" t="str">
        <f>TRIM(data!O2596)</f>
        <v/>
      </c>
      <c r="P2718" s="19" t="str">
        <f>TRIM(data!P2596)</f>
        <v>Cellier 2010, https://doi.org/10.1094/PHYTO-02-10-0059</v>
      </c>
      <c r="Q2718" s="19" t="str">
        <f>TRIM(data!Q2596)</f>
        <v>2010</v>
      </c>
      <c r="R2718" s="19" t="str">
        <f>TRIM(data!R2596)</f>
        <v>Darrell Sparks and Tiffany Lowe-Power</v>
      </c>
    </row>
    <row r="2719" spans="1:27" x14ac:dyDescent="0.3">
      <c r="A2719" s="19" t="str">
        <f>TRIM(data!A2597)</f>
        <v>2602</v>
      </c>
      <c r="B2719" s="19" t="str">
        <f>TRIM(data!B2597)</f>
        <v>IIB</v>
      </c>
      <c r="C2719" s="19" t="str">
        <f>TRIM(data!C2597)</f>
        <v>1</v>
      </c>
      <c r="D2719" s="19" t="str">
        <f>TRIM(data!D2597)</f>
        <v>CFBP7106</v>
      </c>
      <c r="E2719" s="19" t="str">
        <f>TRIM(data!E2597)</f>
        <v>Water (river)</v>
      </c>
      <c r="F2719" s="19" t="str">
        <f>TRIM(data!F2597)</f>
        <v/>
      </c>
      <c r="G2719" s="19" t="str">
        <f>TRIM(data!G2597)</f>
        <v/>
      </c>
      <c r="H2719" s="19" t="str">
        <f>TRIM(data!H2597)</f>
        <v/>
      </c>
      <c r="I2719" s="19" t="str">
        <f>TRIM(data!I2597)</f>
        <v>Spain</v>
      </c>
      <c r="J2719" s="19" t="str">
        <f>TRIM(data!J2597)</f>
        <v>Spain</v>
      </c>
      <c r="K2719" s="19" t="str">
        <f>TRIM(data!K2597)</f>
        <v>Europe</v>
      </c>
      <c r="L2719" s="19" t="str">
        <f>TRIM(data!L2597)</f>
        <v/>
      </c>
      <c r="M2719" s="19" t="str">
        <f>TRIM(data!M2597)</f>
        <v/>
      </c>
      <c r="N2719" s="19" t="str">
        <f>TRIM(data!N2597)</f>
        <v/>
      </c>
      <c r="O2719" s="19" t="str">
        <f>TRIM(data!O2597)</f>
        <v/>
      </c>
      <c r="P2719" s="19" t="str">
        <f>TRIM(data!P2597)</f>
        <v>Cellier 2010, https://doi.org/10.1094/PHYTO-02-10-0059</v>
      </c>
      <c r="Q2719" s="19" t="str">
        <f>TRIM(data!Q2597)</f>
        <v>2010</v>
      </c>
      <c r="R2719" s="19" t="str">
        <f>TRIM(data!R2597)</f>
        <v>Darrell Sparks and Tiffany Lowe-Power</v>
      </c>
    </row>
    <row r="2720" spans="1:27" x14ac:dyDescent="0.3">
      <c r="A2720" s="19" t="str">
        <f>TRIM(data!A2598)</f>
        <v>2603</v>
      </c>
      <c r="B2720" s="19" t="str">
        <f>TRIM(data!B2598)</f>
        <v>IIB</v>
      </c>
      <c r="C2720" s="19" t="str">
        <f>TRIM(data!C2598)</f>
        <v>1</v>
      </c>
      <c r="D2720" s="19" t="str">
        <f>TRIM(data!D2598)</f>
        <v>CFBP7107</v>
      </c>
      <c r="E2720" s="19" t="str">
        <f>TRIM(data!E2598)</f>
        <v>Water (river)</v>
      </c>
      <c r="F2720" s="19" t="str">
        <f>TRIM(data!F2598)</f>
        <v/>
      </c>
      <c r="G2720" s="19" t="str">
        <f>TRIM(data!G2598)</f>
        <v/>
      </c>
      <c r="H2720" s="19" t="str">
        <f>TRIM(data!H2598)</f>
        <v/>
      </c>
      <c r="I2720" s="19" t="str">
        <f>TRIM(data!I2598)</f>
        <v>Spain</v>
      </c>
      <c r="J2720" s="19" t="str">
        <f>TRIM(data!J2598)</f>
        <v>Spain</v>
      </c>
      <c r="K2720" s="19" t="str">
        <f>TRIM(data!K2598)</f>
        <v>Europe</v>
      </c>
      <c r="L2720" s="19" t="str">
        <f>TRIM(data!L2598)</f>
        <v/>
      </c>
      <c r="M2720" s="19" t="str">
        <f>TRIM(data!M2598)</f>
        <v/>
      </c>
      <c r="N2720" s="19" t="str">
        <f>TRIM(data!N2598)</f>
        <v/>
      </c>
      <c r="O2720" s="19" t="str">
        <f>TRIM(data!O2598)</f>
        <v/>
      </c>
      <c r="P2720" s="19" t="str">
        <f>TRIM(data!P2598)</f>
        <v>Cellier 2010, https://doi.org/10.1094/PHYTO-02-10-0059</v>
      </c>
      <c r="Q2720" s="19" t="str">
        <f>TRIM(data!Q2598)</f>
        <v>2010</v>
      </c>
      <c r="R2720" s="19" t="str">
        <f>TRIM(data!R2598)</f>
        <v>Darrell Sparks and Tiffany Lowe-Power</v>
      </c>
    </row>
    <row r="2721" spans="1:27" x14ac:dyDescent="0.3">
      <c r="A2721" s="19" t="str">
        <f>TRIM(data!A2599)</f>
        <v>2604</v>
      </c>
      <c r="B2721" s="19" t="str">
        <f>TRIM(data!B2599)</f>
        <v>IIB</v>
      </c>
      <c r="C2721" s="19" t="str">
        <f>TRIM(data!C2599)</f>
        <v>1</v>
      </c>
      <c r="D2721" s="19" t="str">
        <f>TRIM(data!D2599)</f>
        <v>CFBP7108</v>
      </c>
      <c r="E2721" s="19" t="str">
        <f>TRIM(data!E2599)</f>
        <v>Pelargonium sp. (Geranium)</v>
      </c>
      <c r="F2721" s="19" t="str">
        <f>TRIM(data!F2599)</f>
        <v>Geraniaceae</v>
      </c>
      <c r="G2721" s="19" t="str">
        <f>TRIM(data!G2599)</f>
        <v>Geraniales</v>
      </c>
      <c r="H2721" s="19" t="str">
        <f>TRIM(data!H2599)</f>
        <v/>
      </c>
      <c r="I2721" s="19" t="str">
        <f>TRIM(data!I2599)</f>
        <v>Kenya</v>
      </c>
      <c r="J2721" s="19" t="str">
        <f>TRIM(data!J2599)</f>
        <v>Kenya</v>
      </c>
      <c r="K2721" s="19" t="str">
        <f>TRIM(data!K2599)</f>
        <v>Africa</v>
      </c>
      <c r="L2721" s="19" t="str">
        <f>TRIM(data!L2599)</f>
        <v/>
      </c>
      <c r="M2721" s="19" t="str">
        <f>TRIM(data!M2599)</f>
        <v/>
      </c>
      <c r="N2721" s="19" t="str">
        <f>TRIM(data!N2599)</f>
        <v/>
      </c>
      <c r="O2721" s="19" t="str">
        <f>TRIM(data!O2599)</f>
        <v/>
      </c>
      <c r="P2721" s="19" t="str">
        <f>TRIM(data!P2599)</f>
        <v>Cellier 2010, https://doi.org/10.1094/PHYTO-02-10-0059</v>
      </c>
      <c r="Q2721" s="19" t="str">
        <f>TRIM(data!Q2599)</f>
        <v>2010</v>
      </c>
      <c r="R2721" s="19" t="str">
        <f>TRIM(data!R2599)</f>
        <v>Darrell Sparks and Tiffany Lowe-Power</v>
      </c>
    </row>
    <row r="2722" spans="1:27" x14ac:dyDescent="0.3">
      <c r="A2722" s="19" t="str">
        <f>TRIM(data!A2600)</f>
        <v>2605</v>
      </c>
      <c r="B2722" s="19" t="str">
        <f>TRIM(data!B2600)</f>
        <v>IIB</v>
      </c>
      <c r="C2722" s="19" t="str">
        <f>TRIM(data!C2600)</f>
        <v>1</v>
      </c>
      <c r="D2722" s="19" t="str">
        <f>TRIM(data!D2600)</f>
        <v>CFBP8695</v>
      </c>
      <c r="E2722" s="19" t="str">
        <f>TRIM(data!E2600)</f>
        <v>Solanum tuberosum (Potato)</v>
      </c>
      <c r="F2722" s="19" t="str">
        <f>TRIM(data!F2600)</f>
        <v>Solanaceae</v>
      </c>
      <c r="G2722" s="19" t="str">
        <f>TRIM(data!G2600)</f>
        <v>Solanales</v>
      </c>
      <c r="H2722" s="19" t="str">
        <f>TRIM(data!H2600)</f>
        <v/>
      </c>
      <c r="I2722" s="19" t="str">
        <f>TRIM(data!I2600)</f>
        <v>Iran</v>
      </c>
      <c r="J2722" s="19" t="str">
        <f>TRIM(data!J2600)</f>
        <v>Iran</v>
      </c>
      <c r="K2722" s="19" t="str">
        <f>TRIM(data!K2600)</f>
        <v>Middle East</v>
      </c>
      <c r="L2722" s="19" t="str">
        <f>TRIM(data!L2600)</f>
        <v>CP047138 CP047139</v>
      </c>
      <c r="M2722" s="19" t="str">
        <f>TRIM(data!M2600)</f>
        <v/>
      </c>
      <c r="N2722" s="19" t="str">
        <f>TRIM(data!N2600)</f>
        <v/>
      </c>
      <c r="O2722" s="19" t="str">
        <f>TRIM(data!O2600)</f>
        <v/>
      </c>
      <c r="P2722" s="19" t="str">
        <f>TRIM(data!P2600)</f>
        <v>Sedighian 2020, https://doi.org/10.1094/MPMI-02-20-0026-A</v>
      </c>
      <c r="Q2722" s="19" t="str">
        <f>TRIM(data!Q2600)</f>
        <v>2020</v>
      </c>
      <c r="R2722" s="19" t="str">
        <f>TRIM(data!R2600)</f>
        <v>Darrielle Williams</v>
      </c>
    </row>
    <row r="2723" spans="1:27" x14ac:dyDescent="0.3">
      <c r="A2723" s="19" t="str">
        <f>TRIM(data!A2601)</f>
        <v>2606</v>
      </c>
      <c r="B2723" s="19" t="str">
        <f>TRIM(data!B2601)</f>
        <v>IIB</v>
      </c>
      <c r="C2723" s="19" t="str">
        <f>TRIM(data!C2601)</f>
        <v>1</v>
      </c>
      <c r="D2723" s="19" t="str">
        <f>TRIM(data!D2601)</f>
        <v>CFPB8695</v>
      </c>
      <c r="E2723" s="19" t="str">
        <f>TRIM(data!E2601)</f>
        <v>Solanum tuberosum (Potato)</v>
      </c>
      <c r="F2723" s="19" t="str">
        <f>TRIM(data!F2601)</f>
        <v>Solanaceae</v>
      </c>
      <c r="G2723" s="19" t="str">
        <f>TRIM(data!G2601)</f>
        <v>Solanales</v>
      </c>
      <c r="H2723" s="19" t="str">
        <f>TRIM(data!H2601)</f>
        <v>2017</v>
      </c>
      <c r="I2723" s="19" t="str">
        <f>TRIM(data!I2601)</f>
        <v>Western Iran</v>
      </c>
      <c r="J2723" s="19" t="str">
        <f>TRIM(data!J2601)</f>
        <v>Iran</v>
      </c>
      <c r="K2723" s="19" t="str">
        <f>TRIM(data!K2601)</f>
        <v>Middle East</v>
      </c>
      <c r="L2723" s="19" t="str">
        <f>TRIM(data!L2601)</f>
        <v>CP047138; CP047139</v>
      </c>
      <c r="M2723" s="19" t="str">
        <f>TRIM(data!M2601)</f>
        <v/>
      </c>
      <c r="N2723" s="19" t="str">
        <f>TRIM(data!N2601)</f>
        <v/>
      </c>
      <c r="O2723" s="19" t="str">
        <f>TRIM(data!O2601)</f>
        <v/>
      </c>
      <c r="P2723" s="19" t="str">
        <f>TRIM(data!P2601)</f>
        <v>Sedighian 2020, https://doi.org/10.1094/MPMI-02-20-0026-A</v>
      </c>
      <c r="Q2723" s="19" t="str">
        <f>TRIM(data!Q2601)</f>
        <v>2020</v>
      </c>
      <c r="R2723" s="19" t="str">
        <f>TRIM(data!R2601)</f>
        <v>Kyle Chipman</v>
      </c>
    </row>
    <row r="2724" spans="1:27" x14ac:dyDescent="0.3">
      <c r="A2724" s="19" t="str">
        <f>TRIM(data!A2602)</f>
        <v>2607</v>
      </c>
      <c r="B2724" s="19" t="str">
        <f>TRIM(data!B2602)</f>
        <v>IIB</v>
      </c>
      <c r="C2724" s="19" t="str">
        <f>TRIM(data!C2602)</f>
        <v>1</v>
      </c>
      <c r="D2724" s="19" t="str">
        <f>TRIM(data!D2602)</f>
        <v>CIP102</v>
      </c>
      <c r="E2724" s="19" t="str">
        <f>TRIM(data!E2602)</f>
        <v>Solanum tuberosum (Potato)</v>
      </c>
      <c r="F2724" s="19" t="str">
        <f>TRIM(data!F2602)</f>
        <v>Solanaceae</v>
      </c>
      <c r="G2724" s="19" t="str">
        <f>TRIM(data!G2602)</f>
        <v>Solanales</v>
      </c>
      <c r="H2724" s="19" t="str">
        <f>TRIM(data!H2602)</f>
        <v>1979</v>
      </c>
      <c r="I2724" s="19" t="str">
        <f>TRIM(data!I2602)</f>
        <v>Peru</v>
      </c>
      <c r="J2724" s="19" t="str">
        <f>TRIM(data!J2602)</f>
        <v>Peru</v>
      </c>
      <c r="K2724" s="19" t="str">
        <f>TRIM(data!K2602)</f>
        <v>South America</v>
      </c>
      <c r="L2724" s="19" t="str">
        <f>TRIM(data!L2602)</f>
        <v/>
      </c>
      <c r="M2724" s="19" t="str">
        <f>TRIM(data!M2602)</f>
        <v>MF461732</v>
      </c>
      <c r="N2724" s="19" t="str">
        <f>TRIM(data!N2602)</f>
        <v/>
      </c>
      <c r="O2724" s="19" t="str">
        <f>TRIM(data!O2602)</f>
        <v/>
      </c>
      <c r="P2724" s="19" t="str">
        <f>TRIM(data!P2602)</f>
        <v>Gutarra 2017, https://doi.org/10.3389/fpls.2017.01221</v>
      </c>
      <c r="Q2724" s="19" t="str">
        <f>TRIM(data!Q2602)</f>
        <v>2017</v>
      </c>
      <c r="R2724" s="19" t="str">
        <f>TRIM(data!R2602)</f>
        <v>Kyle Chipman</v>
      </c>
      <c r="T2724" s="22"/>
      <c r="U2724" s="22"/>
      <c r="V2724" s="22"/>
      <c r="W2724" s="22"/>
      <c r="X2724" s="22"/>
      <c r="Y2724" s="22"/>
      <c r="Z2724" s="22"/>
      <c r="AA2724" s="22"/>
    </row>
    <row r="2725" spans="1:27" x14ac:dyDescent="0.3">
      <c r="A2725" s="19" t="str">
        <f>TRIM(data!A2603)</f>
        <v>2608</v>
      </c>
      <c r="B2725" s="19" t="str">
        <f>TRIM(data!B2603)</f>
        <v>IIB</v>
      </c>
      <c r="C2725" s="19" t="str">
        <f>TRIM(data!C2603)</f>
        <v>1</v>
      </c>
      <c r="D2725" s="19" t="str">
        <f>TRIM(data!D2603)</f>
        <v>CIP117</v>
      </c>
      <c r="E2725" s="19" t="str">
        <f>TRIM(data!E2603)</f>
        <v>Solanum tuberosum (Potato)</v>
      </c>
      <c r="F2725" s="19" t="str">
        <f>TRIM(data!F2603)</f>
        <v>Solanaceae</v>
      </c>
      <c r="G2725" s="19" t="str">
        <f>TRIM(data!G2603)</f>
        <v>Solanales</v>
      </c>
      <c r="H2725" s="19" t="str">
        <f>TRIM(data!H2603)</f>
        <v/>
      </c>
      <c r="I2725" s="19" t="str">
        <f>TRIM(data!I2603)</f>
        <v>Nigeria</v>
      </c>
      <c r="J2725" s="19" t="str">
        <f>TRIM(data!J2603)</f>
        <v>Nigeria</v>
      </c>
      <c r="K2725" s="19" t="str">
        <f>TRIM(data!K2603)</f>
        <v>Africa</v>
      </c>
      <c r="L2725" s="19" t="str">
        <f>TRIM(data!L2603)</f>
        <v/>
      </c>
      <c r="M2725" s="19" t="str">
        <f>TRIM(data!M2603)</f>
        <v>JF702301</v>
      </c>
      <c r="N2725" s="19" t="str">
        <f>TRIM(data!N2603)</f>
        <v/>
      </c>
      <c r="O2725" s="19" t="str">
        <f>TRIM(data!O2603)</f>
        <v/>
      </c>
      <c r="P2725" s="19" t="str">
        <f>TRIM(data!P2603)</f>
        <v>Thano 2018, https://doi.org/10.1111/lam.12857</v>
      </c>
      <c r="Q2725" s="19" t="str">
        <f>TRIM(data!Q2603)</f>
        <v>2018</v>
      </c>
      <c r="R2725" s="19" t="str">
        <f>TRIM(data!R2603)</f>
        <v>Kyle Chipman</v>
      </c>
      <c r="T2725" s="22"/>
      <c r="U2725" s="22"/>
      <c r="V2725" s="22"/>
      <c r="W2725" s="22"/>
      <c r="X2725" s="22"/>
      <c r="Y2725" s="22"/>
      <c r="Z2725" s="22"/>
      <c r="AA2725" s="22"/>
    </row>
    <row r="2726" spans="1:27" x14ac:dyDescent="0.3">
      <c r="A2726" s="19" t="str">
        <f>TRIM(data!A2604)</f>
        <v>2609</v>
      </c>
      <c r="B2726" s="19" t="str">
        <f>TRIM(data!B2604)</f>
        <v>IIB</v>
      </c>
      <c r="C2726" s="19" t="str">
        <f>TRIM(data!C2604)</f>
        <v>1</v>
      </c>
      <c r="D2726" s="19" t="str">
        <f>TRIM(data!D2604)</f>
        <v>CIP12</v>
      </c>
      <c r="E2726" s="19" t="str">
        <f>TRIM(data!E2604)</f>
        <v>Solanum tuberosum (Potato)</v>
      </c>
      <c r="F2726" s="19" t="str">
        <f>TRIM(data!F2604)</f>
        <v>Solanaceae</v>
      </c>
      <c r="G2726" s="19" t="str">
        <f>TRIM(data!G2604)</f>
        <v>Solanales</v>
      </c>
      <c r="H2726" s="19" t="str">
        <f>TRIM(data!H2604)</f>
        <v>1973</v>
      </c>
      <c r="I2726" s="19" t="str">
        <f>TRIM(data!I2604)</f>
        <v>Peru</v>
      </c>
      <c r="J2726" s="19" t="str">
        <f>TRIM(data!J2604)</f>
        <v>Peru</v>
      </c>
      <c r="K2726" s="19" t="str">
        <f>TRIM(data!K2604)</f>
        <v>South America</v>
      </c>
      <c r="L2726" s="19" t="str">
        <f>TRIM(data!L2604)</f>
        <v/>
      </c>
      <c r="M2726" s="19" t="str">
        <f>TRIM(data!M2604)</f>
        <v>MF461735</v>
      </c>
      <c r="N2726" s="19" t="str">
        <f>TRIM(data!N2604)</f>
        <v/>
      </c>
      <c r="O2726" s="19" t="str">
        <f>TRIM(data!O2604)</f>
        <v/>
      </c>
      <c r="P2726" s="19" t="str">
        <f>TRIM(data!P2604)</f>
        <v>Gutarra 2017, https://doi.org/10.3389/fpls.2017.01221</v>
      </c>
      <c r="Q2726" s="19" t="str">
        <f>TRIM(data!Q2604)</f>
        <v>2017</v>
      </c>
      <c r="R2726" s="19" t="str">
        <f>TRIM(data!R2604)</f>
        <v>Kyle Chipman</v>
      </c>
      <c r="T2726" s="22"/>
      <c r="U2726" s="22"/>
      <c r="V2726" s="22"/>
      <c r="W2726" s="22"/>
      <c r="X2726" s="22"/>
      <c r="Y2726" s="22"/>
      <c r="Z2726" s="22"/>
      <c r="AA2726" s="22"/>
    </row>
    <row r="2727" spans="1:27" x14ac:dyDescent="0.3">
      <c r="A2727" s="19" t="str">
        <f>TRIM(data!A2605)</f>
        <v>2610</v>
      </c>
      <c r="B2727" s="19" t="str">
        <f>TRIM(data!B2605)</f>
        <v>IIB</v>
      </c>
      <c r="C2727" s="19" t="str">
        <f>TRIM(data!C2605)</f>
        <v>1</v>
      </c>
      <c r="D2727" s="19" t="str">
        <f>TRIM(data!D2605)</f>
        <v>CIP13</v>
      </c>
      <c r="E2727" s="19" t="str">
        <f>TRIM(data!E2605)</f>
        <v>Solanum tuberosum (Potato)</v>
      </c>
      <c r="F2727" s="19" t="str">
        <f>TRIM(data!F2605)</f>
        <v>Solanaceae</v>
      </c>
      <c r="G2727" s="19" t="str">
        <f>TRIM(data!G2605)</f>
        <v>Solanales</v>
      </c>
      <c r="H2727" s="19" t="str">
        <f>TRIM(data!H2605)</f>
        <v>1974</v>
      </c>
      <c r="I2727" s="19" t="str">
        <f>TRIM(data!I2605)</f>
        <v>Peru</v>
      </c>
      <c r="J2727" s="19" t="str">
        <f>TRIM(data!J2605)</f>
        <v>Peru</v>
      </c>
      <c r="K2727" s="19" t="str">
        <f>TRIM(data!K2605)</f>
        <v>South America</v>
      </c>
      <c r="L2727" s="19" t="str">
        <f>TRIM(data!L2605)</f>
        <v/>
      </c>
      <c r="M2727" s="19" t="str">
        <f>TRIM(data!M2605)</f>
        <v>MF461739</v>
      </c>
      <c r="N2727" s="19" t="str">
        <f>TRIM(data!N2605)</f>
        <v/>
      </c>
      <c r="O2727" s="19" t="str">
        <f>TRIM(data!O2605)</f>
        <v/>
      </c>
      <c r="P2727" s="19" t="str">
        <f>TRIM(data!P2605)</f>
        <v>Gutarra 2017, https://doi.org/10.3389/fpls.2017.01221</v>
      </c>
      <c r="Q2727" s="19" t="str">
        <f>TRIM(data!Q2605)</f>
        <v>2017</v>
      </c>
      <c r="R2727" s="19" t="str">
        <f>TRIM(data!R2605)</f>
        <v>Kyle Chipman</v>
      </c>
      <c r="T2727" s="22"/>
      <c r="U2727" s="22"/>
      <c r="V2727" s="22"/>
      <c r="W2727" s="22"/>
      <c r="X2727" s="22"/>
      <c r="Y2727" s="22"/>
      <c r="Z2727" s="22"/>
      <c r="AA2727" s="22"/>
    </row>
    <row r="2728" spans="1:27" x14ac:dyDescent="0.3">
      <c r="A2728" s="19" t="str">
        <f>TRIM(data!A2606)</f>
        <v>2611</v>
      </c>
      <c r="B2728" s="19" t="str">
        <f>TRIM(data!B2606)</f>
        <v>IIB</v>
      </c>
      <c r="C2728" s="19" t="str">
        <f>TRIM(data!C2606)</f>
        <v>1</v>
      </c>
      <c r="D2728" s="19" t="str">
        <f>TRIM(data!D2606)</f>
        <v>CIP14</v>
      </c>
      <c r="E2728" s="19" t="str">
        <f>TRIM(data!E2606)</f>
        <v>Solanum tuberosum (Potato)</v>
      </c>
      <c r="F2728" s="19" t="str">
        <f>TRIM(data!F2606)</f>
        <v>Solanaceae</v>
      </c>
      <c r="G2728" s="19" t="str">
        <f>TRIM(data!G2606)</f>
        <v>Solanales</v>
      </c>
      <c r="H2728" s="19" t="str">
        <f>TRIM(data!H2606)</f>
        <v>1974</v>
      </c>
      <c r="I2728" s="19" t="str">
        <f>TRIM(data!I2606)</f>
        <v>Peru</v>
      </c>
      <c r="J2728" s="19" t="str">
        <f>TRIM(data!J2606)</f>
        <v>Peru</v>
      </c>
      <c r="K2728" s="19" t="str">
        <f>TRIM(data!K2606)</f>
        <v>South America</v>
      </c>
      <c r="L2728" s="19" t="str">
        <f>TRIM(data!L2606)</f>
        <v/>
      </c>
      <c r="M2728" s="19" t="str">
        <f>TRIM(data!M2606)</f>
        <v>MF461742</v>
      </c>
      <c r="N2728" s="19" t="str">
        <f>TRIM(data!N2606)</f>
        <v/>
      </c>
      <c r="O2728" s="19" t="str">
        <f>TRIM(data!O2606)</f>
        <v/>
      </c>
      <c r="P2728" s="19" t="str">
        <f>TRIM(data!P2606)</f>
        <v>Gutarra 2017, https://doi.org/10.3389/fpls.2017.01221</v>
      </c>
      <c r="Q2728" s="19" t="str">
        <f>TRIM(data!Q2606)</f>
        <v>2017</v>
      </c>
      <c r="R2728" s="19" t="str">
        <f>TRIM(data!R2606)</f>
        <v>Kyle Chipman</v>
      </c>
      <c r="T2728" s="22"/>
      <c r="U2728" s="22"/>
      <c r="V2728" s="22"/>
      <c r="W2728" s="22"/>
      <c r="X2728" s="22"/>
      <c r="Y2728" s="22"/>
      <c r="Z2728" s="22"/>
      <c r="AA2728" s="22"/>
    </row>
    <row r="2729" spans="1:27" x14ac:dyDescent="0.3">
      <c r="A2729" s="19" t="str">
        <f>TRIM(data!A2607)</f>
        <v>2612</v>
      </c>
      <c r="B2729" s="19" t="str">
        <f>TRIM(data!B2607)</f>
        <v>IIB</v>
      </c>
      <c r="C2729" s="19" t="str">
        <f>TRIM(data!C2607)</f>
        <v>1</v>
      </c>
      <c r="D2729" s="19" t="str">
        <f>TRIM(data!D2607)</f>
        <v>CIP16</v>
      </c>
      <c r="E2729" s="19" t="str">
        <f>TRIM(data!E2607)</f>
        <v>Solanum tuberosum (Potato)</v>
      </c>
      <c r="F2729" s="19" t="str">
        <f>TRIM(data!F2607)</f>
        <v>Solanaceae</v>
      </c>
      <c r="G2729" s="19" t="str">
        <f>TRIM(data!G2607)</f>
        <v>Solanales</v>
      </c>
      <c r="H2729" s="19" t="str">
        <f>TRIM(data!H2607)</f>
        <v>1974</v>
      </c>
      <c r="I2729" s="19" t="str">
        <f>TRIM(data!I2607)</f>
        <v>Peru</v>
      </c>
      <c r="J2729" s="19" t="str">
        <f>TRIM(data!J2607)</f>
        <v>Peru</v>
      </c>
      <c r="K2729" s="19" t="str">
        <f>TRIM(data!K2607)</f>
        <v>South America</v>
      </c>
      <c r="L2729" s="19" t="str">
        <f>TRIM(data!L2607)</f>
        <v/>
      </c>
      <c r="M2729" s="19" t="str">
        <f>TRIM(data!M2607)</f>
        <v>MF461747</v>
      </c>
      <c r="N2729" s="19" t="str">
        <f>TRIM(data!N2607)</f>
        <v/>
      </c>
      <c r="O2729" s="19" t="str">
        <f>TRIM(data!O2607)</f>
        <v/>
      </c>
      <c r="P2729" s="19" t="str">
        <f>TRIM(data!P2607)</f>
        <v>Gutarra 2017, https://doi.org/10.3389/fpls.2017.01221</v>
      </c>
      <c r="Q2729" s="19" t="str">
        <f>TRIM(data!Q2607)</f>
        <v>2017</v>
      </c>
      <c r="R2729" s="19" t="str">
        <f>TRIM(data!R2607)</f>
        <v>Kyle Chipman</v>
      </c>
      <c r="T2729" s="22"/>
      <c r="U2729" s="22"/>
      <c r="V2729" s="22"/>
      <c r="W2729" s="22"/>
      <c r="X2729" s="22"/>
      <c r="Y2729" s="22"/>
      <c r="Z2729" s="22"/>
      <c r="AA2729" s="22"/>
    </row>
    <row r="2730" spans="1:27" x14ac:dyDescent="0.3">
      <c r="A2730" s="19" t="str">
        <f>TRIM(data!A2608)</f>
        <v>2613</v>
      </c>
      <c r="B2730" s="19" t="str">
        <f>TRIM(data!B2608)</f>
        <v>IIB</v>
      </c>
      <c r="C2730" s="19" t="str">
        <f>TRIM(data!C2608)</f>
        <v>1</v>
      </c>
      <c r="D2730" s="19" t="str">
        <f>TRIM(data!D2608)</f>
        <v>CIP161</v>
      </c>
      <c r="E2730" s="19" t="str">
        <f>TRIM(data!E2608)</f>
        <v>Soil</v>
      </c>
      <c r="F2730" s="19" t="str">
        <f>TRIM(data!F2608)</f>
        <v/>
      </c>
      <c r="G2730" s="19" t="str">
        <f>TRIM(data!G2608)</f>
        <v/>
      </c>
      <c r="H2730" s="19" t="str">
        <f>TRIM(data!H2608)</f>
        <v>1980</v>
      </c>
      <c r="I2730" s="19" t="str">
        <f>TRIM(data!I2608)</f>
        <v>Peru</v>
      </c>
      <c r="J2730" s="19" t="str">
        <f>TRIM(data!J2608)</f>
        <v>Peru</v>
      </c>
      <c r="K2730" s="19" t="str">
        <f>TRIM(data!K2608)</f>
        <v>South America</v>
      </c>
      <c r="L2730" s="19" t="str">
        <f>TRIM(data!L2608)</f>
        <v/>
      </c>
      <c r="M2730" s="19" t="str">
        <f>TRIM(data!M2608)</f>
        <v>MF461748</v>
      </c>
      <c r="N2730" s="19" t="str">
        <f>TRIM(data!N2608)</f>
        <v/>
      </c>
      <c r="O2730" s="19" t="str">
        <f>TRIM(data!O2608)</f>
        <v/>
      </c>
      <c r="P2730" s="19" t="str">
        <f>TRIM(data!P2608)</f>
        <v>Gutarra 2017, https://doi.org/10.3389/fpls.2017.01221</v>
      </c>
      <c r="Q2730" s="19" t="str">
        <f>TRIM(data!Q2608)</f>
        <v>2017</v>
      </c>
      <c r="R2730" s="19" t="str">
        <f>TRIM(data!R2608)</f>
        <v>Kyle Chipman</v>
      </c>
      <c r="T2730" s="22"/>
      <c r="U2730" s="22"/>
      <c r="V2730" s="22"/>
      <c r="W2730" s="22"/>
      <c r="X2730" s="22"/>
      <c r="Y2730" s="22"/>
      <c r="Z2730" s="22"/>
      <c r="AA2730" s="22"/>
    </row>
    <row r="2731" spans="1:27" x14ac:dyDescent="0.3">
      <c r="A2731" s="19" t="str">
        <f>TRIM(data!A2609)</f>
        <v>2614</v>
      </c>
      <c r="B2731" s="19" t="str">
        <f>TRIM(data!B2609)</f>
        <v>IIB</v>
      </c>
      <c r="C2731" s="19" t="str">
        <f>TRIM(data!C2609)</f>
        <v>1</v>
      </c>
      <c r="D2731" s="19" t="str">
        <f>TRIM(data!D2609)</f>
        <v>CIP17</v>
      </c>
      <c r="E2731" s="19" t="str">
        <f>TRIM(data!E2609)</f>
        <v>Solanum tuberosum (Potato)</v>
      </c>
      <c r="F2731" s="19" t="str">
        <f>TRIM(data!F2609)</f>
        <v>Solanaceae</v>
      </c>
      <c r="G2731" s="19" t="str">
        <f>TRIM(data!G2609)</f>
        <v>Solanales</v>
      </c>
      <c r="H2731" s="19" t="str">
        <f>TRIM(data!H2609)</f>
        <v>1974</v>
      </c>
      <c r="I2731" s="19" t="str">
        <f>TRIM(data!I2609)</f>
        <v>Peru</v>
      </c>
      <c r="J2731" s="19" t="str">
        <f>TRIM(data!J2609)</f>
        <v>Peru</v>
      </c>
      <c r="K2731" s="19" t="str">
        <f>TRIM(data!K2609)</f>
        <v>South America</v>
      </c>
      <c r="L2731" s="19" t="str">
        <f>TRIM(data!L2609)</f>
        <v/>
      </c>
      <c r="M2731" s="19" t="str">
        <f>TRIM(data!M2609)</f>
        <v>MF461750</v>
      </c>
      <c r="N2731" s="19" t="str">
        <f>TRIM(data!N2609)</f>
        <v/>
      </c>
      <c r="O2731" s="19" t="str">
        <f>TRIM(data!O2609)</f>
        <v/>
      </c>
      <c r="P2731" s="19" t="str">
        <f>TRIM(data!P2609)</f>
        <v>Gutarra 2017, https://doi.org/10.3389/fpls.2017.01221</v>
      </c>
      <c r="Q2731" s="19" t="str">
        <f>TRIM(data!Q2609)</f>
        <v>2017</v>
      </c>
      <c r="R2731" s="19" t="str">
        <f>TRIM(data!R2609)</f>
        <v>Kyle Chipman</v>
      </c>
      <c r="T2731" s="22"/>
      <c r="U2731" s="22"/>
      <c r="V2731" s="22"/>
      <c r="W2731" s="22"/>
      <c r="X2731" s="22"/>
      <c r="Y2731" s="22"/>
      <c r="Z2731" s="22"/>
      <c r="AA2731" s="22"/>
    </row>
    <row r="2732" spans="1:27" x14ac:dyDescent="0.3">
      <c r="A2732" s="19" t="str">
        <f>TRIM(data!A2610)</f>
        <v>2615</v>
      </c>
      <c r="B2732" s="19" t="str">
        <f>TRIM(data!B2610)</f>
        <v>IIB</v>
      </c>
      <c r="C2732" s="19" t="str">
        <f>TRIM(data!C2610)</f>
        <v>1</v>
      </c>
      <c r="D2732" s="19" t="str">
        <f>TRIM(data!D2610)</f>
        <v>CIP181 (UW501)</v>
      </c>
      <c r="E2732" s="19" t="str">
        <f>TRIM(data!E2610)</f>
        <v>Solanum tuberosum (Potato)</v>
      </c>
      <c r="F2732" s="19" t="str">
        <f>TRIM(data!F2610)</f>
        <v>Solanaceae</v>
      </c>
      <c r="G2732" s="19" t="str">
        <f>TRIM(data!G2610)</f>
        <v>Solanales</v>
      </c>
      <c r="H2732" s="19" t="str">
        <f>TRIM(data!H2610)</f>
        <v/>
      </c>
      <c r="I2732" s="19" t="str">
        <f>TRIM(data!I2610)</f>
        <v>Indonesia</v>
      </c>
      <c r="J2732" s="19" t="str">
        <f>TRIM(data!J2610)</f>
        <v>Indonesia</v>
      </c>
      <c r="K2732" s="19" t="str">
        <f>TRIM(data!K2610)</f>
        <v>Pacific Ocean (Southeast of Asian Continent)</v>
      </c>
      <c r="L2732" s="19" t="str">
        <f>TRIM(data!L2610)</f>
        <v/>
      </c>
      <c r="M2732" s="19" t="str">
        <f>TRIM(data!M2610)</f>
        <v/>
      </c>
      <c r="N2732" s="19" t="str">
        <f>TRIM(data!N2610)</f>
        <v/>
      </c>
      <c r="O2732" s="19" t="str">
        <f>TRIM(data!O2610)</f>
        <v/>
      </c>
      <c r="P2732" s="19" t="str">
        <f>TRIM(data!P2610)</f>
        <v>Stulberg 2015, https://doi.org/10.1094/PDIS-05-14-0483-RE</v>
      </c>
      <c r="Q2732" s="19" t="str">
        <f>TRIM(data!Q2610)</f>
        <v>2015</v>
      </c>
      <c r="R2732" s="19" t="str">
        <f>TRIM(data!R2610)</f>
        <v>Maria Charco Munoz</v>
      </c>
      <c r="T2732" s="22"/>
      <c r="U2732" s="22"/>
      <c r="V2732" s="22"/>
      <c r="W2732" s="22"/>
      <c r="X2732" s="22"/>
      <c r="Y2732" s="22"/>
      <c r="Z2732" s="22"/>
      <c r="AA2732" s="22"/>
    </row>
    <row r="2733" spans="1:27" x14ac:dyDescent="0.3">
      <c r="A2733" s="19" t="str">
        <f>TRIM(data!A2611)</f>
        <v>2616</v>
      </c>
      <c r="B2733" s="19" t="str">
        <f>TRIM(data!B2611)</f>
        <v>IIB</v>
      </c>
      <c r="C2733" s="19" t="str">
        <f>TRIM(data!C2611)</f>
        <v>1</v>
      </c>
      <c r="D2733" s="19" t="str">
        <f>TRIM(data!D2611)</f>
        <v>CIP185</v>
      </c>
      <c r="E2733" s="19" t="str">
        <f>TRIM(data!E2611)</f>
        <v>Solanum tuberosum (Potato)</v>
      </c>
      <c r="F2733" s="19" t="str">
        <f>TRIM(data!F2611)</f>
        <v>Solanaceae</v>
      </c>
      <c r="G2733" s="19" t="str">
        <f>TRIM(data!G2611)</f>
        <v>Solanales</v>
      </c>
      <c r="H2733" s="19" t="str">
        <f>TRIM(data!H2611)</f>
        <v>1981</v>
      </c>
      <c r="I2733" s="19" t="str">
        <f>TRIM(data!I2611)</f>
        <v>Peru</v>
      </c>
      <c r="J2733" s="19" t="str">
        <f>TRIM(data!J2611)</f>
        <v>Peru</v>
      </c>
      <c r="K2733" s="19" t="str">
        <f>TRIM(data!K2611)</f>
        <v>South America</v>
      </c>
      <c r="L2733" s="19" t="str">
        <f>TRIM(data!L2611)</f>
        <v/>
      </c>
      <c r="M2733" s="19" t="str">
        <f>TRIM(data!M2611)</f>
        <v>MF461759</v>
      </c>
      <c r="N2733" s="19" t="str">
        <f>TRIM(data!N2611)</f>
        <v/>
      </c>
      <c r="O2733" s="19" t="str">
        <f>TRIM(data!O2611)</f>
        <v/>
      </c>
      <c r="P2733" s="19" t="str">
        <f>TRIM(data!P2611)</f>
        <v>Gutarra 2017, https://doi.org/10.3389/fpls.2017.01221</v>
      </c>
      <c r="Q2733" s="19" t="str">
        <f>TRIM(data!Q2611)</f>
        <v>2017</v>
      </c>
      <c r="R2733" s="19" t="str">
        <f>TRIM(data!R2611)</f>
        <v>Kyle Chipman</v>
      </c>
      <c r="T2733" s="22"/>
      <c r="U2733" s="22"/>
      <c r="V2733" s="22"/>
      <c r="W2733" s="22"/>
      <c r="X2733" s="22"/>
      <c r="Y2733" s="22"/>
      <c r="Z2733" s="22"/>
      <c r="AA2733" s="22"/>
    </row>
    <row r="2734" spans="1:27" x14ac:dyDescent="0.3">
      <c r="A2734" s="19" t="str">
        <f>TRIM(data!A2612)</f>
        <v>2617</v>
      </c>
      <c r="B2734" s="19" t="str">
        <f>TRIM(data!B2612)</f>
        <v>IIB</v>
      </c>
      <c r="C2734" s="19" t="str">
        <f>TRIM(data!C2612)</f>
        <v>1</v>
      </c>
      <c r="D2734" s="19" t="str">
        <f>TRIM(data!D2612)</f>
        <v>CIP190</v>
      </c>
      <c r="E2734" s="19" t="str">
        <f>TRIM(data!E2612)</f>
        <v>Solanum tuberosum (Potato)</v>
      </c>
      <c r="F2734" s="19" t="str">
        <f>TRIM(data!F2612)</f>
        <v>Solanaceae</v>
      </c>
      <c r="G2734" s="19" t="str">
        <f>TRIM(data!G2612)</f>
        <v>Solanales</v>
      </c>
      <c r="H2734" s="19" t="str">
        <f>TRIM(data!H2612)</f>
        <v>1981</v>
      </c>
      <c r="I2734" s="19" t="str">
        <f>TRIM(data!I2612)</f>
        <v>Peru</v>
      </c>
      <c r="J2734" s="19" t="str">
        <f>TRIM(data!J2612)</f>
        <v>Peru</v>
      </c>
      <c r="K2734" s="19" t="str">
        <f>TRIM(data!K2612)</f>
        <v>South America</v>
      </c>
      <c r="L2734" s="19" t="str">
        <f>TRIM(data!L2612)</f>
        <v/>
      </c>
      <c r="M2734" s="19" t="str">
        <f>TRIM(data!M2612)</f>
        <v>MF461761</v>
      </c>
      <c r="N2734" s="19" t="str">
        <f>TRIM(data!N2612)</f>
        <v/>
      </c>
      <c r="O2734" s="19" t="str">
        <f>TRIM(data!O2612)</f>
        <v/>
      </c>
      <c r="P2734" s="19" t="str">
        <f>TRIM(data!P2612)</f>
        <v>Gutarra 2017, https://doi.org/10.3389/fpls.2017.01221</v>
      </c>
      <c r="Q2734" s="19" t="str">
        <f>TRIM(data!Q2612)</f>
        <v>2017</v>
      </c>
      <c r="R2734" s="19" t="str">
        <f>TRIM(data!R2612)</f>
        <v>Kyle Chipman</v>
      </c>
      <c r="T2734" s="22"/>
      <c r="U2734" s="22"/>
      <c r="V2734" s="22"/>
      <c r="W2734" s="22"/>
      <c r="X2734" s="22"/>
      <c r="Y2734" s="22"/>
      <c r="Z2734" s="22"/>
      <c r="AA2734" s="22"/>
    </row>
    <row r="2735" spans="1:27" x14ac:dyDescent="0.3">
      <c r="A2735" s="19" t="str">
        <f>TRIM(data!A2613)</f>
        <v>2618</v>
      </c>
      <c r="B2735" s="19" t="str">
        <f>TRIM(data!B2613)</f>
        <v>IIB</v>
      </c>
      <c r="C2735" s="19" t="str">
        <f>TRIM(data!C2613)</f>
        <v>1</v>
      </c>
      <c r="D2735" s="19" t="str">
        <f>TRIM(data!D2613)</f>
        <v>CIP198</v>
      </c>
      <c r="E2735" s="19" t="str">
        <f>TRIM(data!E2613)</f>
        <v>Solanum tuberosum (Potato)</v>
      </c>
      <c r="F2735" s="19" t="str">
        <f>TRIM(data!F2613)</f>
        <v>Solanaceae</v>
      </c>
      <c r="G2735" s="19" t="str">
        <f>TRIM(data!G2613)</f>
        <v>Solanales</v>
      </c>
      <c r="H2735" s="19" t="str">
        <f>TRIM(data!H2613)</f>
        <v>1982</v>
      </c>
      <c r="I2735" s="19" t="str">
        <f>TRIM(data!I2613)</f>
        <v>Peru</v>
      </c>
      <c r="J2735" s="19" t="str">
        <f>TRIM(data!J2613)</f>
        <v>Peru</v>
      </c>
      <c r="K2735" s="19" t="str">
        <f>TRIM(data!K2613)</f>
        <v>South America</v>
      </c>
      <c r="L2735" s="19" t="str">
        <f>TRIM(data!L2613)</f>
        <v/>
      </c>
      <c r="M2735" s="19" t="str">
        <f>TRIM(data!M2613)</f>
        <v>MF461762</v>
      </c>
      <c r="N2735" s="19" t="str">
        <f>TRIM(data!N2613)</f>
        <v/>
      </c>
      <c r="O2735" s="19" t="str">
        <f>TRIM(data!O2613)</f>
        <v/>
      </c>
      <c r="P2735" s="19" t="str">
        <f>TRIM(data!P2613)</f>
        <v>Gutarra 2017, https://doi.org/10.3389/fpls.2017.01221</v>
      </c>
      <c r="Q2735" s="19" t="str">
        <f>TRIM(data!Q2613)</f>
        <v>2017</v>
      </c>
      <c r="R2735" s="19" t="str">
        <f>TRIM(data!R2613)</f>
        <v>Kyle Chipman</v>
      </c>
      <c r="T2735" s="22"/>
      <c r="U2735" s="22"/>
      <c r="V2735" s="22"/>
      <c r="W2735" s="22"/>
      <c r="X2735" s="22"/>
      <c r="Y2735" s="22"/>
      <c r="Z2735" s="22"/>
      <c r="AA2735" s="22"/>
    </row>
    <row r="2736" spans="1:27" x14ac:dyDescent="0.3">
      <c r="A2736" s="19" t="str">
        <f>TRIM(data!A2614)</f>
        <v>2619</v>
      </c>
      <c r="B2736" s="19" t="str">
        <f>TRIM(data!B2614)</f>
        <v>IIB</v>
      </c>
      <c r="C2736" s="19" t="str">
        <f>TRIM(data!C2614)</f>
        <v>1</v>
      </c>
      <c r="D2736" s="19" t="str">
        <f>TRIM(data!D2614)</f>
        <v>CIP199</v>
      </c>
      <c r="E2736" s="19" t="str">
        <f>TRIM(data!E2614)</f>
        <v>Solanum tuberosum (Potato)</v>
      </c>
      <c r="F2736" s="19" t="str">
        <f>TRIM(data!F2614)</f>
        <v>Solanaceae</v>
      </c>
      <c r="G2736" s="19" t="str">
        <f>TRIM(data!G2614)</f>
        <v>Solanales</v>
      </c>
      <c r="H2736" s="19" t="str">
        <f>TRIM(data!H2614)</f>
        <v>1982</v>
      </c>
      <c r="I2736" s="19" t="str">
        <f>TRIM(data!I2614)</f>
        <v>Peru</v>
      </c>
      <c r="J2736" s="19" t="str">
        <f>TRIM(data!J2614)</f>
        <v>Peru</v>
      </c>
      <c r="K2736" s="19" t="str">
        <f>TRIM(data!K2614)</f>
        <v>South America</v>
      </c>
      <c r="L2736" s="19" t="str">
        <f>TRIM(data!L2614)</f>
        <v/>
      </c>
      <c r="M2736" s="19" t="str">
        <f>TRIM(data!M2614)</f>
        <v>MF461763</v>
      </c>
      <c r="N2736" s="19" t="str">
        <f>TRIM(data!N2614)</f>
        <v/>
      </c>
      <c r="O2736" s="19" t="str">
        <f>TRIM(data!O2614)</f>
        <v/>
      </c>
      <c r="P2736" s="19" t="str">
        <f>TRIM(data!P2614)</f>
        <v>Gutarra 2017, https://doi.org/10.3389/fpls.2017.01221</v>
      </c>
      <c r="Q2736" s="19" t="str">
        <f>TRIM(data!Q2614)</f>
        <v>2017</v>
      </c>
      <c r="R2736" s="19" t="str">
        <f>TRIM(data!R2614)</f>
        <v>Kyle Chipman</v>
      </c>
      <c r="T2736" s="22"/>
      <c r="U2736" s="22"/>
      <c r="V2736" s="22"/>
      <c r="W2736" s="22"/>
      <c r="X2736" s="22"/>
      <c r="Y2736" s="22"/>
      <c r="Z2736" s="22"/>
      <c r="AA2736" s="22"/>
    </row>
    <row r="2737" spans="1:27" x14ac:dyDescent="0.3">
      <c r="A2737" s="19" t="str">
        <f>TRIM(data!A2615)</f>
        <v>2620</v>
      </c>
      <c r="B2737" s="19" t="str">
        <f>TRIM(data!B2615)</f>
        <v>IIB</v>
      </c>
      <c r="C2737" s="19" t="str">
        <f>TRIM(data!C2615)</f>
        <v>1</v>
      </c>
      <c r="D2737" s="19" t="str">
        <f>TRIM(data!D2615)</f>
        <v>CIP200</v>
      </c>
      <c r="E2737" s="19" t="str">
        <f>TRIM(data!E2615)</f>
        <v>Solanum tuberosum (Potato)</v>
      </c>
      <c r="F2737" s="19" t="str">
        <f>TRIM(data!F2615)</f>
        <v>Solanaceae</v>
      </c>
      <c r="G2737" s="19" t="str">
        <f>TRIM(data!G2615)</f>
        <v>Solanales</v>
      </c>
      <c r="H2737" s="19" t="str">
        <f>TRIM(data!H2615)</f>
        <v>1982</v>
      </c>
      <c r="I2737" s="19" t="str">
        <f>TRIM(data!I2615)</f>
        <v>Peru</v>
      </c>
      <c r="J2737" s="19" t="str">
        <f>TRIM(data!J2615)</f>
        <v>Peru</v>
      </c>
      <c r="K2737" s="19" t="str">
        <f>TRIM(data!K2615)</f>
        <v>South America</v>
      </c>
      <c r="L2737" s="19" t="str">
        <f>TRIM(data!L2615)</f>
        <v/>
      </c>
      <c r="M2737" s="19" t="str">
        <f>TRIM(data!M2615)</f>
        <v>MF461764</v>
      </c>
      <c r="N2737" s="19" t="str">
        <f>TRIM(data!N2615)</f>
        <v/>
      </c>
      <c r="O2737" s="19" t="str">
        <f>TRIM(data!O2615)</f>
        <v/>
      </c>
      <c r="P2737" s="19" t="str">
        <f>TRIM(data!P2615)</f>
        <v>Gutarra 2017, https://doi.org/10.3389/fpls.2017.01221</v>
      </c>
      <c r="Q2737" s="19" t="str">
        <f>TRIM(data!Q2615)</f>
        <v>2017</v>
      </c>
      <c r="R2737" s="19" t="str">
        <f>TRIM(data!R2615)</f>
        <v>Kyle Chipman</v>
      </c>
      <c r="T2737" s="22"/>
      <c r="U2737" s="22"/>
      <c r="V2737" s="22"/>
      <c r="W2737" s="22"/>
      <c r="X2737" s="22"/>
      <c r="Y2737" s="22"/>
      <c r="Z2737" s="22"/>
      <c r="AA2737" s="22"/>
    </row>
    <row r="2738" spans="1:27" x14ac:dyDescent="0.3">
      <c r="A2738" s="19" t="str">
        <f>TRIM(data!A2616)</f>
        <v>2621</v>
      </c>
      <c r="B2738" s="19" t="str">
        <f>TRIM(data!B2616)</f>
        <v>IIB</v>
      </c>
      <c r="C2738" s="19" t="str">
        <f>TRIM(data!C2616)</f>
        <v>1</v>
      </c>
      <c r="D2738" s="19" t="str">
        <f>TRIM(data!D2616)</f>
        <v>CIP201</v>
      </c>
      <c r="E2738" s="19" t="str">
        <f>TRIM(data!E2616)</f>
        <v>Solanum tuberosum (Potato)</v>
      </c>
      <c r="F2738" s="19" t="str">
        <f>TRIM(data!F2616)</f>
        <v>Solanaceae</v>
      </c>
      <c r="G2738" s="19" t="str">
        <f>TRIM(data!G2616)</f>
        <v>Solanales</v>
      </c>
      <c r="H2738" s="19" t="str">
        <f>TRIM(data!H2616)</f>
        <v>1982</v>
      </c>
      <c r="I2738" s="19" t="str">
        <f>TRIM(data!I2616)</f>
        <v>Peru</v>
      </c>
      <c r="J2738" s="19" t="str">
        <f>TRIM(data!J2616)</f>
        <v>Peru</v>
      </c>
      <c r="K2738" s="19" t="str">
        <f>TRIM(data!K2616)</f>
        <v>South America</v>
      </c>
      <c r="L2738" s="19" t="str">
        <f>TRIM(data!L2616)</f>
        <v/>
      </c>
      <c r="M2738" s="19" t="str">
        <f>TRIM(data!M2616)</f>
        <v>MF461765</v>
      </c>
      <c r="N2738" s="19" t="str">
        <f>TRIM(data!N2616)</f>
        <v/>
      </c>
      <c r="O2738" s="19" t="str">
        <f>TRIM(data!O2616)</f>
        <v/>
      </c>
      <c r="P2738" s="19" t="str">
        <f>TRIM(data!P2616)</f>
        <v>Gutarra 2017, https://doi.org/10.3389/fpls.2017.01221</v>
      </c>
      <c r="Q2738" s="19" t="str">
        <f>TRIM(data!Q2616)</f>
        <v>2017</v>
      </c>
      <c r="R2738" s="19" t="str">
        <f>TRIM(data!R2616)</f>
        <v>Kyle Chipman</v>
      </c>
      <c r="T2738" s="22"/>
      <c r="U2738" s="22"/>
      <c r="V2738" s="22"/>
      <c r="W2738" s="22"/>
      <c r="X2738" s="22"/>
      <c r="Y2738" s="22"/>
      <c r="Z2738" s="22"/>
      <c r="AA2738" s="22"/>
    </row>
    <row r="2739" spans="1:27" x14ac:dyDescent="0.3">
      <c r="A2739" s="19" t="str">
        <f>TRIM(data!A2617)</f>
        <v>2622</v>
      </c>
      <c r="B2739" s="19" t="str">
        <f>TRIM(data!B2617)</f>
        <v>IIB</v>
      </c>
      <c r="C2739" s="19" t="str">
        <f>TRIM(data!C2617)</f>
        <v>1</v>
      </c>
      <c r="D2739" s="19" t="str">
        <f>TRIM(data!D2617)</f>
        <v>CIP202</v>
      </c>
      <c r="E2739" s="19" t="str">
        <f>TRIM(data!E2617)</f>
        <v>Solanum tuberosum (Potato)</v>
      </c>
      <c r="F2739" s="19" t="str">
        <f>TRIM(data!F2617)</f>
        <v>Solanaceae</v>
      </c>
      <c r="G2739" s="19" t="str">
        <f>TRIM(data!G2617)</f>
        <v>Solanales</v>
      </c>
      <c r="H2739" s="19" t="str">
        <f>TRIM(data!H2617)</f>
        <v>1982</v>
      </c>
      <c r="I2739" s="19" t="str">
        <f>TRIM(data!I2617)</f>
        <v>Peru</v>
      </c>
      <c r="J2739" s="19" t="str">
        <f>TRIM(data!J2617)</f>
        <v>Peru</v>
      </c>
      <c r="K2739" s="19" t="str">
        <f>TRIM(data!K2617)</f>
        <v>South America</v>
      </c>
      <c r="L2739" s="19" t="str">
        <f>TRIM(data!L2617)</f>
        <v/>
      </c>
      <c r="M2739" s="19" t="str">
        <f>TRIM(data!M2617)</f>
        <v>MF461766</v>
      </c>
      <c r="N2739" s="19" t="str">
        <f>TRIM(data!N2617)</f>
        <v/>
      </c>
      <c r="O2739" s="19" t="str">
        <f>TRIM(data!O2617)</f>
        <v/>
      </c>
      <c r="P2739" s="19" t="str">
        <f>TRIM(data!P2617)</f>
        <v>Gutarra 2017, https://doi.org/10.3389/fpls.2017.01221</v>
      </c>
      <c r="Q2739" s="19" t="str">
        <f>TRIM(data!Q2617)</f>
        <v>2017</v>
      </c>
      <c r="R2739" s="19" t="str">
        <f>TRIM(data!R2617)</f>
        <v>Kyle Chipman</v>
      </c>
      <c r="T2739" s="22"/>
      <c r="U2739" s="22"/>
      <c r="V2739" s="22"/>
      <c r="W2739" s="22"/>
      <c r="X2739" s="22"/>
      <c r="Y2739" s="22"/>
      <c r="Z2739" s="22"/>
      <c r="AA2739" s="22"/>
    </row>
    <row r="2740" spans="1:27" x14ac:dyDescent="0.3">
      <c r="A2740" s="19" t="str">
        <f>TRIM(data!A2618)</f>
        <v>2623</v>
      </c>
      <c r="B2740" s="19" t="str">
        <f>TRIM(data!B2618)</f>
        <v>IIB</v>
      </c>
      <c r="C2740" s="19" t="str">
        <f>TRIM(data!C2618)</f>
        <v>1</v>
      </c>
      <c r="D2740" s="19" t="str">
        <f>TRIM(data!D2618)</f>
        <v>CIP204</v>
      </c>
      <c r="E2740" s="19" t="str">
        <f>TRIM(data!E2618)</f>
        <v>Solanum tuberosum (Potato)</v>
      </c>
      <c r="F2740" s="19" t="str">
        <f>TRIM(data!F2618)</f>
        <v>Solanaceae</v>
      </c>
      <c r="G2740" s="19" t="str">
        <f>TRIM(data!G2618)</f>
        <v>Solanales</v>
      </c>
      <c r="H2740" s="19" t="str">
        <f>TRIM(data!H2618)</f>
        <v>1982</v>
      </c>
      <c r="I2740" s="19" t="str">
        <f>TRIM(data!I2618)</f>
        <v>Cajamarca, Peru</v>
      </c>
      <c r="J2740" s="19" t="str">
        <f>TRIM(data!J2618)</f>
        <v>Peru</v>
      </c>
      <c r="K2740" s="19" t="str">
        <f>TRIM(data!K2618)</f>
        <v>South America</v>
      </c>
      <c r="L2740" s="19" t="str">
        <f>TRIM(data!L2618)</f>
        <v/>
      </c>
      <c r="M2740" s="19" t="str">
        <f>TRIM(data!M2618)</f>
        <v>MF461768</v>
      </c>
      <c r="N2740" s="19" t="str">
        <f>TRIM(data!N2618)</f>
        <v/>
      </c>
      <c r="O2740" s="19" t="str">
        <f>TRIM(data!O2618)</f>
        <v/>
      </c>
      <c r="P2740" s="19" t="str">
        <f>TRIM(data!P2618)</f>
        <v>Gutarra 2017, https://doi.org/10.3389/fpls.2017.01221</v>
      </c>
      <c r="Q2740" s="19" t="str">
        <f>TRIM(data!Q2618)</f>
        <v>2017</v>
      </c>
      <c r="R2740" s="19" t="str">
        <f>TRIM(data!R2618)</f>
        <v>Kyle Chipman</v>
      </c>
      <c r="T2740" s="22"/>
      <c r="U2740" s="22"/>
      <c r="V2740" s="22"/>
      <c r="W2740" s="22"/>
      <c r="X2740" s="22"/>
      <c r="Y2740" s="22"/>
      <c r="Z2740" s="22"/>
      <c r="AA2740" s="22"/>
    </row>
    <row r="2741" spans="1:27" x14ac:dyDescent="0.3">
      <c r="A2741" s="19" t="str">
        <f>TRIM(data!A2619)</f>
        <v>2624</v>
      </c>
      <c r="B2741" s="19" t="str">
        <f>TRIM(data!B2619)</f>
        <v>IIB</v>
      </c>
      <c r="C2741" s="19" t="str">
        <f>TRIM(data!C2619)</f>
        <v>1</v>
      </c>
      <c r="D2741" s="19" t="str">
        <f>TRIM(data!D2619)</f>
        <v>CIP206</v>
      </c>
      <c r="E2741" s="19" t="str">
        <f>TRIM(data!E2619)</f>
        <v>Solanum tuberosum (Potato)</v>
      </c>
      <c r="F2741" s="19" t="str">
        <f>TRIM(data!F2619)</f>
        <v>Solanaceae</v>
      </c>
      <c r="G2741" s="19" t="str">
        <f>TRIM(data!G2619)</f>
        <v>Solanales</v>
      </c>
      <c r="H2741" s="19" t="str">
        <f>TRIM(data!H2619)</f>
        <v>1982</v>
      </c>
      <c r="I2741" s="19" t="str">
        <f>TRIM(data!I2619)</f>
        <v>Peru</v>
      </c>
      <c r="J2741" s="19" t="str">
        <f>TRIM(data!J2619)</f>
        <v>Peru</v>
      </c>
      <c r="K2741" s="19" t="str">
        <f>TRIM(data!K2619)</f>
        <v>South America</v>
      </c>
      <c r="L2741" s="19" t="str">
        <f>TRIM(data!L2619)</f>
        <v/>
      </c>
      <c r="M2741" s="19" t="str">
        <f>TRIM(data!M2619)</f>
        <v>MF461769</v>
      </c>
      <c r="N2741" s="19" t="str">
        <f>TRIM(data!N2619)</f>
        <v/>
      </c>
      <c r="O2741" s="19" t="str">
        <f>TRIM(data!O2619)</f>
        <v/>
      </c>
      <c r="P2741" s="19" t="str">
        <f>TRIM(data!P2619)</f>
        <v>Gutarra 2017, https://doi.org/10.3389/fpls.2017.01221</v>
      </c>
      <c r="Q2741" s="19" t="str">
        <f>TRIM(data!Q2619)</f>
        <v>2017</v>
      </c>
      <c r="R2741" s="19" t="str">
        <f>TRIM(data!R2619)</f>
        <v>Kyle Chipman</v>
      </c>
    </row>
    <row r="2742" spans="1:27" x14ac:dyDescent="0.3">
      <c r="A2742" s="19" t="str">
        <f>TRIM(data!A2620)</f>
        <v>2625</v>
      </c>
      <c r="B2742" s="19" t="str">
        <f>TRIM(data!B2620)</f>
        <v>IIB</v>
      </c>
      <c r="C2742" s="19" t="str">
        <f>TRIM(data!C2620)</f>
        <v>1</v>
      </c>
      <c r="D2742" s="19" t="str">
        <f>TRIM(data!D2620)</f>
        <v>CIP207</v>
      </c>
      <c r="E2742" s="19" t="str">
        <f>TRIM(data!E2620)</f>
        <v>Solanum tuberosum (Potato)</v>
      </c>
      <c r="F2742" s="19" t="str">
        <f>TRIM(data!F2620)</f>
        <v>Solanaceae</v>
      </c>
      <c r="G2742" s="19" t="str">
        <f>TRIM(data!G2620)</f>
        <v>Solanales</v>
      </c>
      <c r="H2742" s="19" t="str">
        <f>TRIM(data!H2620)</f>
        <v>1982</v>
      </c>
      <c r="I2742" s="19" t="str">
        <f>TRIM(data!I2620)</f>
        <v>Peru</v>
      </c>
      <c r="J2742" s="19" t="str">
        <f>TRIM(data!J2620)</f>
        <v>Peru</v>
      </c>
      <c r="K2742" s="19" t="str">
        <f>TRIM(data!K2620)</f>
        <v>South America</v>
      </c>
      <c r="L2742" s="19" t="str">
        <f>TRIM(data!L2620)</f>
        <v/>
      </c>
      <c r="M2742" s="19" t="str">
        <f>TRIM(data!M2620)</f>
        <v>MF461770</v>
      </c>
      <c r="N2742" s="19" t="str">
        <f>TRIM(data!N2620)</f>
        <v/>
      </c>
      <c r="O2742" s="19" t="str">
        <f>TRIM(data!O2620)</f>
        <v/>
      </c>
      <c r="P2742" s="19" t="str">
        <f>TRIM(data!P2620)</f>
        <v>Gutarra 2017, https://doi.org/10.3389/fpls.2017.01221</v>
      </c>
      <c r="Q2742" s="19" t="str">
        <f>TRIM(data!Q2620)</f>
        <v>2017</v>
      </c>
      <c r="R2742" s="19" t="str">
        <f>TRIM(data!R2620)</f>
        <v>Kyle Chipman</v>
      </c>
    </row>
    <row r="2743" spans="1:27" x14ac:dyDescent="0.3">
      <c r="A2743" s="19" t="str">
        <f>TRIM(data!A2621)</f>
        <v>2626</v>
      </c>
      <c r="B2743" s="19" t="str">
        <f>TRIM(data!B2621)</f>
        <v>IIB</v>
      </c>
      <c r="C2743" s="19" t="str">
        <f>TRIM(data!C2621)</f>
        <v>1</v>
      </c>
      <c r="D2743" s="19" t="str">
        <f>TRIM(data!D2621)</f>
        <v>CIP208</v>
      </c>
      <c r="E2743" s="19" t="str">
        <f>TRIM(data!E2621)</f>
        <v>Solanum tuberosum (Potato)</v>
      </c>
      <c r="F2743" s="19" t="str">
        <f>TRIM(data!F2621)</f>
        <v>Solanaceae</v>
      </c>
      <c r="G2743" s="19" t="str">
        <f>TRIM(data!G2621)</f>
        <v>Solanales</v>
      </c>
      <c r="H2743" s="19" t="str">
        <f>TRIM(data!H2621)</f>
        <v>1982</v>
      </c>
      <c r="I2743" s="19" t="str">
        <f>TRIM(data!I2621)</f>
        <v>Peru</v>
      </c>
      <c r="J2743" s="19" t="str">
        <f>TRIM(data!J2621)</f>
        <v>Peru</v>
      </c>
      <c r="K2743" s="19" t="str">
        <f>TRIM(data!K2621)</f>
        <v>South America</v>
      </c>
      <c r="L2743" s="19" t="str">
        <f>TRIM(data!L2621)</f>
        <v/>
      </c>
      <c r="M2743" s="19" t="str">
        <f>TRIM(data!M2621)</f>
        <v>MF461771</v>
      </c>
      <c r="N2743" s="19" t="str">
        <f>TRIM(data!N2621)</f>
        <v/>
      </c>
      <c r="O2743" s="19" t="str">
        <f>TRIM(data!O2621)</f>
        <v/>
      </c>
      <c r="P2743" s="19" t="str">
        <f>TRIM(data!P2621)</f>
        <v>Gutarra 2017, https://doi.org/10.3389/fpls.2017.01221</v>
      </c>
      <c r="Q2743" s="19" t="str">
        <f>TRIM(data!Q2621)</f>
        <v>2017</v>
      </c>
      <c r="R2743" s="19" t="str">
        <f>TRIM(data!R2621)</f>
        <v>Kyle Chipman</v>
      </c>
    </row>
    <row r="2744" spans="1:27" x14ac:dyDescent="0.3">
      <c r="A2744" s="19" t="str">
        <f>TRIM(data!A2622)</f>
        <v>2627</v>
      </c>
      <c r="B2744" s="19" t="str">
        <f>TRIM(data!B2622)</f>
        <v>IIB</v>
      </c>
      <c r="C2744" s="19" t="str">
        <f>TRIM(data!C2622)</f>
        <v>1</v>
      </c>
      <c r="D2744" s="19" t="str">
        <f>TRIM(data!D2622)</f>
        <v>CIP245</v>
      </c>
      <c r="E2744" s="19" t="str">
        <f>TRIM(data!E2622)</f>
        <v>Solanum tuberosum (Potato)</v>
      </c>
      <c r="F2744" s="19" t="str">
        <f>TRIM(data!F2622)</f>
        <v>Solanaceae</v>
      </c>
      <c r="G2744" s="19" t="str">
        <f>TRIM(data!G2622)</f>
        <v>Solanales</v>
      </c>
      <c r="H2744" s="19" t="str">
        <f>TRIM(data!H2622)</f>
        <v>1984</v>
      </c>
      <c r="I2744" s="19" t="str">
        <f>TRIM(data!I2622)</f>
        <v>Peru</v>
      </c>
      <c r="J2744" s="19" t="str">
        <f>TRIM(data!J2622)</f>
        <v>Peru</v>
      </c>
      <c r="K2744" s="19" t="str">
        <f>TRIM(data!K2622)</f>
        <v>South America</v>
      </c>
      <c r="L2744" s="19" t="str">
        <f>TRIM(data!L2622)</f>
        <v/>
      </c>
      <c r="M2744" s="19" t="str">
        <f>TRIM(data!M2622)</f>
        <v>MF461773</v>
      </c>
      <c r="N2744" s="19" t="str">
        <f>TRIM(data!N2622)</f>
        <v/>
      </c>
      <c r="O2744" s="19" t="str">
        <f>TRIM(data!O2622)</f>
        <v/>
      </c>
      <c r="P2744" s="19" t="str">
        <f>TRIM(data!P2622)</f>
        <v>Gutarra 2017, https://doi.org/10.3389/fpls.2017.01221</v>
      </c>
      <c r="Q2744" s="19" t="str">
        <f>TRIM(data!Q2622)</f>
        <v>2017</v>
      </c>
      <c r="R2744" s="19" t="str">
        <f>TRIM(data!R2622)</f>
        <v>Kyle Chipman</v>
      </c>
      <c r="T2744" s="22"/>
      <c r="U2744" s="22"/>
      <c r="V2744" s="22"/>
      <c r="W2744" s="22"/>
      <c r="X2744" s="22"/>
      <c r="Y2744" s="22"/>
      <c r="Z2744" s="22"/>
      <c r="AA2744" s="22"/>
    </row>
    <row r="2745" spans="1:27" x14ac:dyDescent="0.3">
      <c r="A2745" s="19" t="str">
        <f>TRIM(data!A2623)</f>
        <v>2628</v>
      </c>
      <c r="B2745" s="19" t="str">
        <f>TRIM(data!B2623)</f>
        <v>IIB</v>
      </c>
      <c r="C2745" s="19" t="str">
        <f>TRIM(data!C2623)</f>
        <v>1</v>
      </c>
      <c r="D2745" s="19" t="str">
        <f>TRIM(data!D2623)</f>
        <v>CIP246</v>
      </c>
      <c r="E2745" s="19" t="str">
        <f>TRIM(data!E2623)</f>
        <v>Solanum tuberosum (Potato)</v>
      </c>
      <c r="F2745" s="19" t="str">
        <f>TRIM(data!F2623)</f>
        <v>Solanaceae</v>
      </c>
      <c r="G2745" s="19" t="str">
        <f>TRIM(data!G2623)</f>
        <v>Solanales</v>
      </c>
      <c r="H2745" s="19" t="str">
        <f>TRIM(data!H2623)</f>
        <v>1984</v>
      </c>
      <c r="I2745" s="19" t="str">
        <f>TRIM(data!I2623)</f>
        <v>Peru</v>
      </c>
      <c r="J2745" s="19" t="str">
        <f>TRIM(data!J2623)</f>
        <v>Peru</v>
      </c>
      <c r="K2745" s="19" t="str">
        <f>TRIM(data!K2623)</f>
        <v>South America</v>
      </c>
      <c r="L2745" s="19" t="str">
        <f>TRIM(data!L2623)</f>
        <v/>
      </c>
      <c r="M2745" s="19" t="str">
        <f>TRIM(data!M2623)</f>
        <v>MF461774</v>
      </c>
      <c r="N2745" s="19" t="str">
        <f>TRIM(data!N2623)</f>
        <v/>
      </c>
      <c r="O2745" s="19" t="str">
        <f>TRIM(data!O2623)</f>
        <v/>
      </c>
      <c r="P2745" s="19" t="str">
        <f>TRIM(data!P2623)</f>
        <v>Gutarra 2017, https://doi.org/10.3389/fpls.2017.01221</v>
      </c>
      <c r="Q2745" s="19" t="str">
        <f>TRIM(data!Q2623)</f>
        <v>2017</v>
      </c>
      <c r="R2745" s="19" t="str">
        <f>TRIM(data!R2623)</f>
        <v>Kyle Chipman</v>
      </c>
      <c r="T2745" s="22"/>
      <c r="U2745" s="22"/>
      <c r="V2745" s="22"/>
      <c r="W2745" s="22"/>
      <c r="X2745" s="22"/>
      <c r="Y2745" s="22"/>
      <c r="Z2745" s="22"/>
      <c r="AA2745" s="22"/>
    </row>
    <row r="2746" spans="1:27" x14ac:dyDescent="0.3">
      <c r="A2746" s="19" t="str">
        <f>TRIM(data!A2624)</f>
        <v>2629</v>
      </c>
      <c r="B2746" s="19" t="str">
        <f>TRIM(data!B2624)</f>
        <v>IIB</v>
      </c>
      <c r="C2746" s="19" t="str">
        <f>TRIM(data!C2624)</f>
        <v>1</v>
      </c>
      <c r="D2746" s="19" t="str">
        <f>TRIM(data!D2624)</f>
        <v>CIP252</v>
      </c>
      <c r="E2746" s="19" t="str">
        <f>TRIM(data!E2624)</f>
        <v>Solanum tuberosum (Potato)</v>
      </c>
      <c r="F2746" s="19" t="str">
        <f>TRIM(data!F2624)</f>
        <v>Solanaceae</v>
      </c>
      <c r="G2746" s="19" t="str">
        <f>TRIM(data!G2624)</f>
        <v>Solanales</v>
      </c>
      <c r="H2746" s="19" t="str">
        <f>TRIM(data!H2624)</f>
        <v>1984</v>
      </c>
      <c r="I2746" s="19" t="str">
        <f>TRIM(data!I2624)</f>
        <v>Peru</v>
      </c>
      <c r="J2746" s="19" t="str">
        <f>TRIM(data!J2624)</f>
        <v>Peru</v>
      </c>
      <c r="K2746" s="19" t="str">
        <f>TRIM(data!K2624)</f>
        <v>South America</v>
      </c>
      <c r="L2746" s="19" t="str">
        <f>TRIM(data!L2624)</f>
        <v/>
      </c>
      <c r="M2746" s="19" t="str">
        <f>TRIM(data!M2624)</f>
        <v>MF461775</v>
      </c>
      <c r="N2746" s="19" t="str">
        <f>TRIM(data!N2624)</f>
        <v/>
      </c>
      <c r="O2746" s="19" t="str">
        <f>TRIM(data!O2624)</f>
        <v/>
      </c>
      <c r="P2746" s="19" t="str">
        <f>TRIM(data!P2624)</f>
        <v>Gutarra 2017, https://doi.org/10.3389/fpls.2017.01221</v>
      </c>
      <c r="Q2746" s="19" t="str">
        <f>TRIM(data!Q2624)</f>
        <v>2017</v>
      </c>
      <c r="R2746" s="19" t="str">
        <f>TRIM(data!R2624)</f>
        <v>Kyle Chipman</v>
      </c>
    </row>
    <row r="2747" spans="1:27" x14ac:dyDescent="0.3">
      <c r="A2747" s="19" t="str">
        <f>TRIM(data!A2625)</f>
        <v>2630</v>
      </c>
      <c r="B2747" s="19" t="str">
        <f>TRIM(data!B2625)</f>
        <v>IIB</v>
      </c>
      <c r="C2747" s="19" t="str">
        <f>TRIM(data!C2625)</f>
        <v>1</v>
      </c>
      <c r="D2747" s="19" t="str">
        <f>TRIM(data!D2625)</f>
        <v>CIP253</v>
      </c>
      <c r="E2747" s="19" t="str">
        <f>TRIM(data!E2625)</f>
        <v>Solanum tuberosum (Potato)</v>
      </c>
      <c r="F2747" s="19" t="str">
        <f>TRIM(data!F2625)</f>
        <v>Solanaceae</v>
      </c>
      <c r="G2747" s="19" t="str">
        <f>TRIM(data!G2625)</f>
        <v>Solanales</v>
      </c>
      <c r="H2747" s="19" t="str">
        <f>TRIM(data!H2625)</f>
        <v>1984</v>
      </c>
      <c r="I2747" s="19" t="str">
        <f>TRIM(data!I2625)</f>
        <v>Peru</v>
      </c>
      <c r="J2747" s="19" t="str">
        <f>TRIM(data!J2625)</f>
        <v>Peru</v>
      </c>
      <c r="K2747" s="19" t="str">
        <f>TRIM(data!K2625)</f>
        <v>South America</v>
      </c>
      <c r="L2747" s="19" t="str">
        <f>TRIM(data!L2625)</f>
        <v/>
      </c>
      <c r="M2747" s="19" t="str">
        <f>TRIM(data!M2625)</f>
        <v>MF461776</v>
      </c>
      <c r="N2747" s="19" t="str">
        <f>TRIM(data!N2625)</f>
        <v/>
      </c>
      <c r="O2747" s="19" t="str">
        <f>TRIM(data!O2625)</f>
        <v/>
      </c>
      <c r="P2747" s="19" t="str">
        <f>TRIM(data!P2625)</f>
        <v>Gutarra 2017, https://doi.org/10.3389/fpls.2017.01221</v>
      </c>
      <c r="Q2747" s="19" t="str">
        <f>TRIM(data!Q2625)</f>
        <v>2017</v>
      </c>
      <c r="R2747" s="19" t="str">
        <f>TRIM(data!R2625)</f>
        <v>Kyle Chipman</v>
      </c>
    </row>
    <row r="2748" spans="1:27" x14ac:dyDescent="0.3">
      <c r="A2748" s="19" t="str">
        <f>TRIM(data!A2626)</f>
        <v>2631</v>
      </c>
      <c r="B2748" s="19" t="str">
        <f>TRIM(data!B2626)</f>
        <v>IIB</v>
      </c>
      <c r="C2748" s="19" t="str">
        <f>TRIM(data!C2626)</f>
        <v>1</v>
      </c>
      <c r="D2748" s="19" t="str">
        <f>TRIM(data!D2626)</f>
        <v>CIP254</v>
      </c>
      <c r="E2748" s="19" t="str">
        <f>TRIM(data!E2626)</f>
        <v>Solanum tuberosum (Potato)</v>
      </c>
      <c r="F2748" s="19" t="str">
        <f>TRIM(data!F2626)</f>
        <v>Solanaceae</v>
      </c>
      <c r="G2748" s="19" t="str">
        <f>TRIM(data!G2626)</f>
        <v>Solanales</v>
      </c>
      <c r="H2748" s="19" t="str">
        <f>TRIM(data!H2626)</f>
        <v>1984</v>
      </c>
      <c r="I2748" s="19" t="str">
        <f>TRIM(data!I2626)</f>
        <v>Peru</v>
      </c>
      <c r="J2748" s="19" t="str">
        <f>TRIM(data!J2626)</f>
        <v>Peru</v>
      </c>
      <c r="K2748" s="19" t="str">
        <f>TRIM(data!K2626)</f>
        <v>South America</v>
      </c>
      <c r="L2748" s="19" t="str">
        <f>TRIM(data!L2626)</f>
        <v/>
      </c>
      <c r="M2748" s="19" t="str">
        <f>TRIM(data!M2626)</f>
        <v>MF461777</v>
      </c>
      <c r="N2748" s="19" t="str">
        <f>TRIM(data!N2626)</f>
        <v/>
      </c>
      <c r="O2748" s="19" t="str">
        <f>TRIM(data!O2626)</f>
        <v/>
      </c>
      <c r="P2748" s="19" t="str">
        <f>TRIM(data!P2626)</f>
        <v>Gutarra 2017, https://doi.org/10.3389/fpls.2017.01221</v>
      </c>
      <c r="Q2748" s="19" t="str">
        <f>TRIM(data!Q2626)</f>
        <v>2017</v>
      </c>
      <c r="R2748" s="19" t="str">
        <f>TRIM(data!R2626)</f>
        <v>Kyle Chipman</v>
      </c>
      <c r="T2748" s="22"/>
      <c r="U2748" s="22"/>
      <c r="V2748" s="22"/>
      <c r="W2748" s="22"/>
      <c r="X2748" s="22"/>
      <c r="Y2748" s="22"/>
      <c r="Z2748" s="22"/>
      <c r="AA2748" s="22"/>
    </row>
    <row r="2749" spans="1:27" x14ac:dyDescent="0.3">
      <c r="A2749" s="19" t="str">
        <f>TRIM(data!A2627)</f>
        <v>2632</v>
      </c>
      <c r="B2749" s="19" t="str">
        <f>TRIM(data!B2627)</f>
        <v>IIB</v>
      </c>
      <c r="C2749" s="19" t="str">
        <f>TRIM(data!C2627)</f>
        <v>1</v>
      </c>
      <c r="D2749" s="19" t="str">
        <f>TRIM(data!D2627)</f>
        <v>CIP255</v>
      </c>
      <c r="E2749" s="19" t="str">
        <f>TRIM(data!E2627)</f>
        <v>Solanum tuberosum (Potato)</v>
      </c>
      <c r="F2749" s="19" t="str">
        <f>TRIM(data!F2627)</f>
        <v>Solanaceae</v>
      </c>
      <c r="G2749" s="19" t="str">
        <f>TRIM(data!G2627)</f>
        <v>Solanales</v>
      </c>
      <c r="H2749" s="19" t="str">
        <f>TRIM(data!H2627)</f>
        <v>1984</v>
      </c>
      <c r="I2749" s="19" t="str">
        <f>TRIM(data!I2627)</f>
        <v>Peru</v>
      </c>
      <c r="J2749" s="19" t="str">
        <f>TRIM(data!J2627)</f>
        <v>Peru</v>
      </c>
      <c r="K2749" s="19" t="str">
        <f>TRIM(data!K2627)</f>
        <v>South America</v>
      </c>
      <c r="L2749" s="19" t="str">
        <f>TRIM(data!L2627)</f>
        <v/>
      </c>
      <c r="M2749" s="19" t="str">
        <f>TRIM(data!M2627)</f>
        <v>MF461778</v>
      </c>
      <c r="N2749" s="19" t="str">
        <f>TRIM(data!N2627)</f>
        <v/>
      </c>
      <c r="O2749" s="19" t="str">
        <f>TRIM(data!O2627)</f>
        <v/>
      </c>
      <c r="P2749" s="19" t="str">
        <f>TRIM(data!P2627)</f>
        <v>Gutarra 2017, https://doi.org/10.3389/fpls.2017.01221</v>
      </c>
      <c r="Q2749" s="19" t="str">
        <f>TRIM(data!Q2627)</f>
        <v>2017</v>
      </c>
      <c r="R2749" s="19" t="str">
        <f>TRIM(data!R2627)</f>
        <v>Kyle Chipman</v>
      </c>
      <c r="T2749" s="22"/>
      <c r="U2749" s="22"/>
      <c r="V2749" s="22"/>
      <c r="W2749" s="22"/>
      <c r="X2749" s="22"/>
      <c r="Y2749" s="22"/>
      <c r="Z2749" s="22"/>
      <c r="AA2749" s="22"/>
    </row>
    <row r="2750" spans="1:27" x14ac:dyDescent="0.3">
      <c r="A2750" s="19" t="str">
        <f>TRIM(data!A2628)</f>
        <v>2633</v>
      </c>
      <c r="B2750" s="19" t="str">
        <f>TRIM(data!B2628)</f>
        <v>IIB</v>
      </c>
      <c r="C2750" s="19" t="str">
        <f>TRIM(data!C2628)</f>
        <v>1</v>
      </c>
      <c r="D2750" s="19" t="str">
        <f>TRIM(data!D2628)</f>
        <v>CIP256</v>
      </c>
      <c r="E2750" s="19" t="str">
        <f>TRIM(data!E2628)</f>
        <v>Solanum tuberosum (Potato)</v>
      </c>
      <c r="F2750" s="19" t="str">
        <f>TRIM(data!F2628)</f>
        <v>Solanaceae</v>
      </c>
      <c r="G2750" s="19" t="str">
        <f>TRIM(data!G2628)</f>
        <v>Solanales</v>
      </c>
      <c r="H2750" s="19" t="str">
        <f>TRIM(data!H2628)</f>
        <v>1984</v>
      </c>
      <c r="I2750" s="19" t="str">
        <f>TRIM(data!I2628)</f>
        <v>Peru</v>
      </c>
      <c r="J2750" s="19" t="str">
        <f>TRIM(data!J2628)</f>
        <v>Peru</v>
      </c>
      <c r="K2750" s="19" t="str">
        <f>TRIM(data!K2628)</f>
        <v>South America</v>
      </c>
      <c r="L2750" s="19" t="str">
        <f>TRIM(data!L2628)</f>
        <v/>
      </c>
      <c r="M2750" s="19" t="str">
        <f>TRIM(data!M2628)</f>
        <v>MF461779</v>
      </c>
      <c r="N2750" s="19" t="str">
        <f>TRIM(data!N2628)</f>
        <v/>
      </c>
      <c r="O2750" s="19" t="str">
        <f>TRIM(data!O2628)</f>
        <v/>
      </c>
      <c r="P2750" s="19" t="str">
        <f>TRIM(data!P2628)</f>
        <v>Gutarra 2017, https://doi.org/10.3389/fpls.2017.01221</v>
      </c>
      <c r="Q2750" s="19" t="str">
        <f>TRIM(data!Q2628)</f>
        <v>2017</v>
      </c>
      <c r="R2750" s="19" t="str">
        <f>TRIM(data!R2628)</f>
        <v>Kyle Chipman</v>
      </c>
      <c r="T2750" s="22"/>
      <c r="U2750" s="22"/>
      <c r="V2750" s="22"/>
      <c r="W2750" s="22"/>
      <c r="X2750" s="22"/>
      <c r="Y2750" s="22"/>
      <c r="Z2750" s="22"/>
      <c r="AA2750" s="22"/>
    </row>
    <row r="2751" spans="1:27" x14ac:dyDescent="0.3">
      <c r="A2751" s="19" t="e">
        <f>TRIM(data!#REF!)</f>
        <v>#REF!</v>
      </c>
      <c r="B2751" s="19" t="e">
        <f>TRIM(data!#REF!)</f>
        <v>#REF!</v>
      </c>
      <c r="C2751" s="19" t="e">
        <f>TRIM(data!#REF!)</f>
        <v>#REF!</v>
      </c>
      <c r="D2751" s="19" t="e">
        <f>TRIM(data!#REF!)</f>
        <v>#REF!</v>
      </c>
      <c r="E2751" s="19" t="e">
        <f>TRIM(data!#REF!)</f>
        <v>#REF!</v>
      </c>
      <c r="F2751" s="19" t="e">
        <f>TRIM(data!#REF!)</f>
        <v>#REF!</v>
      </c>
      <c r="G2751" s="19" t="e">
        <f>TRIM(data!#REF!)</f>
        <v>#REF!</v>
      </c>
      <c r="H2751" s="19" t="e">
        <f>TRIM(data!#REF!)</f>
        <v>#REF!</v>
      </c>
      <c r="I2751" s="19" t="e">
        <f>TRIM(data!#REF!)</f>
        <v>#REF!</v>
      </c>
      <c r="J2751" s="19" t="e">
        <f>TRIM(data!#REF!)</f>
        <v>#REF!</v>
      </c>
      <c r="K2751" s="19" t="e">
        <f>TRIM(data!#REF!)</f>
        <v>#REF!</v>
      </c>
      <c r="L2751" s="19" t="e">
        <f>TRIM(data!#REF!)</f>
        <v>#REF!</v>
      </c>
      <c r="M2751" s="19" t="e">
        <f>TRIM(data!#REF!)</f>
        <v>#REF!</v>
      </c>
      <c r="N2751" s="19" t="e">
        <f>TRIM(data!#REF!)</f>
        <v>#REF!</v>
      </c>
      <c r="O2751" s="19" t="e">
        <f>TRIM(data!#REF!)</f>
        <v>#REF!</v>
      </c>
      <c r="P2751" s="19" t="e">
        <f>TRIM(data!#REF!)</f>
        <v>#REF!</v>
      </c>
      <c r="Q2751" s="19" t="e">
        <f>TRIM(data!#REF!)</f>
        <v>#REF!</v>
      </c>
      <c r="R2751" s="19" t="e">
        <f>TRIM(data!#REF!)</f>
        <v>#REF!</v>
      </c>
    </row>
    <row r="2752" spans="1:27" x14ac:dyDescent="0.3">
      <c r="A2752" s="19" t="str">
        <f>TRIM(data!A2629)</f>
        <v>2634</v>
      </c>
      <c r="B2752" s="19" t="str">
        <f>TRIM(data!B2629)</f>
        <v>IIB</v>
      </c>
      <c r="C2752" s="19" t="str">
        <f>TRIM(data!C2629)</f>
        <v>1</v>
      </c>
      <c r="D2752" s="19" t="str">
        <f>TRIM(data!D2629)</f>
        <v>CIP262</v>
      </c>
      <c r="E2752" s="19" t="str">
        <f>TRIM(data!E2629)</f>
        <v>Solanum tuberosum (Potato)</v>
      </c>
      <c r="F2752" s="19" t="str">
        <f>TRIM(data!F2629)</f>
        <v>Solanaceae</v>
      </c>
      <c r="G2752" s="19" t="str">
        <f>TRIM(data!G2629)</f>
        <v>Solanales</v>
      </c>
      <c r="H2752" s="19" t="str">
        <f>TRIM(data!H2629)</f>
        <v>1984</v>
      </c>
      <c r="I2752" s="19" t="str">
        <f>TRIM(data!I2629)</f>
        <v>Peru</v>
      </c>
      <c r="J2752" s="19" t="str">
        <f>TRIM(data!J2629)</f>
        <v>Peru</v>
      </c>
      <c r="K2752" s="19" t="str">
        <f>TRIM(data!K2629)</f>
        <v>South America</v>
      </c>
      <c r="L2752" s="19" t="str">
        <f>TRIM(data!L2629)</f>
        <v/>
      </c>
      <c r="M2752" s="19" t="str">
        <f>TRIM(data!M2629)</f>
        <v>MF461780</v>
      </c>
      <c r="N2752" s="19" t="str">
        <f>TRIM(data!N2629)</f>
        <v/>
      </c>
      <c r="O2752" s="19" t="str">
        <f>TRIM(data!O2629)</f>
        <v/>
      </c>
      <c r="P2752" s="19" t="str">
        <f>TRIM(data!P2629)</f>
        <v>Gutarra 2017, https://doi.org/10.3389/fpls.2017.01221</v>
      </c>
      <c r="Q2752" s="19" t="str">
        <f>TRIM(data!Q2629)</f>
        <v>2017</v>
      </c>
      <c r="R2752" s="19" t="str">
        <f>TRIM(data!R2629)</f>
        <v>Kyle Chipman</v>
      </c>
    </row>
    <row r="2753" spans="1:18" x14ac:dyDescent="0.3">
      <c r="A2753" s="19" t="str">
        <f>TRIM(data!A2630)</f>
        <v>2635</v>
      </c>
      <c r="B2753" s="19" t="str">
        <f>TRIM(data!B2630)</f>
        <v>IIB</v>
      </c>
      <c r="C2753" s="19" t="str">
        <f>TRIM(data!C2630)</f>
        <v>1</v>
      </c>
      <c r="D2753" s="19" t="str">
        <f>TRIM(data!D2630)</f>
        <v>CIP269</v>
      </c>
      <c r="E2753" s="19" t="str">
        <f>TRIM(data!E2630)</f>
        <v>Solanum tuberosum (Potato)</v>
      </c>
      <c r="F2753" s="19" t="str">
        <f>TRIM(data!F2630)</f>
        <v>Solanaceae</v>
      </c>
      <c r="G2753" s="19" t="str">
        <f>TRIM(data!G2630)</f>
        <v>Solanales</v>
      </c>
      <c r="H2753" s="19" t="str">
        <f>TRIM(data!H2630)</f>
        <v>1986</v>
      </c>
      <c r="I2753" s="19" t="str">
        <f>TRIM(data!I2630)</f>
        <v>Peru</v>
      </c>
      <c r="J2753" s="19" t="str">
        <f>TRIM(data!J2630)</f>
        <v>Peru</v>
      </c>
      <c r="K2753" s="19" t="str">
        <f>TRIM(data!K2630)</f>
        <v>South America</v>
      </c>
      <c r="L2753" s="19" t="str">
        <f>TRIM(data!L2630)</f>
        <v/>
      </c>
      <c r="M2753" s="19" t="str">
        <f>TRIM(data!M2630)</f>
        <v>MF461783</v>
      </c>
      <c r="N2753" s="19" t="str">
        <f>TRIM(data!N2630)</f>
        <v/>
      </c>
      <c r="O2753" s="19" t="str">
        <f>TRIM(data!O2630)</f>
        <v/>
      </c>
      <c r="P2753" s="19" t="str">
        <f>TRIM(data!P2630)</f>
        <v>Gutarra 2017, https://doi.org/10.3389/fpls.2017.01221</v>
      </c>
      <c r="Q2753" s="19" t="str">
        <f>TRIM(data!Q2630)</f>
        <v>2017</v>
      </c>
      <c r="R2753" s="19" t="str">
        <f>TRIM(data!R2630)</f>
        <v>Kyle Chipman</v>
      </c>
    </row>
    <row r="2754" spans="1:18" x14ac:dyDescent="0.3">
      <c r="A2754" s="19" t="str">
        <f>TRIM(data!A2631)</f>
        <v>2636</v>
      </c>
      <c r="B2754" s="19" t="str">
        <f>TRIM(data!B2631)</f>
        <v>IIB</v>
      </c>
      <c r="C2754" s="19" t="str">
        <f>TRIM(data!C2631)</f>
        <v>1</v>
      </c>
      <c r="D2754" s="19" t="str">
        <f>TRIM(data!D2631)</f>
        <v>CIP270</v>
      </c>
      <c r="E2754" s="19" t="str">
        <f>TRIM(data!E2631)</f>
        <v>Solanum tuberosum (Potato)</v>
      </c>
      <c r="F2754" s="19" t="str">
        <f>TRIM(data!F2631)</f>
        <v>Solanaceae</v>
      </c>
      <c r="G2754" s="19" t="str">
        <f>TRIM(data!G2631)</f>
        <v>Solanales</v>
      </c>
      <c r="H2754" s="19" t="str">
        <f>TRIM(data!H2631)</f>
        <v>1984</v>
      </c>
      <c r="I2754" s="19" t="str">
        <f>TRIM(data!I2631)</f>
        <v>Peru</v>
      </c>
      <c r="J2754" s="19" t="str">
        <f>TRIM(data!J2631)</f>
        <v>Peru</v>
      </c>
      <c r="K2754" s="19" t="str">
        <f>TRIM(data!K2631)</f>
        <v>South America</v>
      </c>
      <c r="L2754" s="19" t="str">
        <f>TRIM(data!L2631)</f>
        <v/>
      </c>
      <c r="M2754" s="19" t="str">
        <f>TRIM(data!M2631)</f>
        <v>MF461784</v>
      </c>
      <c r="N2754" s="19" t="str">
        <f>TRIM(data!N2631)</f>
        <v/>
      </c>
      <c r="O2754" s="19" t="str">
        <f>TRIM(data!O2631)</f>
        <v/>
      </c>
      <c r="P2754" s="19" t="str">
        <f>TRIM(data!P2631)</f>
        <v>Gutarra 2017, https://doi.org/10.3389/fpls.2017.01221</v>
      </c>
      <c r="Q2754" s="19" t="str">
        <f>TRIM(data!Q2631)</f>
        <v>2017</v>
      </c>
      <c r="R2754" s="19" t="str">
        <f>TRIM(data!R2631)</f>
        <v>Kyle Chipman</v>
      </c>
    </row>
    <row r="2755" spans="1:18" x14ac:dyDescent="0.3">
      <c r="A2755" s="19" t="str">
        <f>TRIM(data!A2632)</f>
        <v>2637</v>
      </c>
      <c r="B2755" s="19" t="str">
        <f>TRIM(data!B2632)</f>
        <v>IIB</v>
      </c>
      <c r="C2755" s="19" t="str">
        <f>TRIM(data!C2632)</f>
        <v>1</v>
      </c>
      <c r="D2755" s="19" t="str">
        <f>TRIM(data!D2632)</f>
        <v>CIP272</v>
      </c>
      <c r="E2755" s="19" t="str">
        <f>TRIM(data!E2632)</f>
        <v>Solanum tuberosum (Potato)</v>
      </c>
      <c r="F2755" s="19" t="str">
        <f>TRIM(data!F2632)</f>
        <v>Solanaceae</v>
      </c>
      <c r="G2755" s="19" t="str">
        <f>TRIM(data!G2632)</f>
        <v>Solanales</v>
      </c>
      <c r="H2755" s="19" t="str">
        <f>TRIM(data!H2632)</f>
        <v>1987</v>
      </c>
      <c r="I2755" s="19" t="str">
        <f>TRIM(data!I2632)</f>
        <v>Peru</v>
      </c>
      <c r="J2755" s="19" t="str">
        <f>TRIM(data!J2632)</f>
        <v>Peru</v>
      </c>
      <c r="K2755" s="19" t="str">
        <f>TRIM(data!K2632)</f>
        <v>South America</v>
      </c>
      <c r="L2755" s="19" t="str">
        <f>TRIM(data!L2632)</f>
        <v/>
      </c>
      <c r="M2755" s="19" t="str">
        <f>TRIM(data!M2632)</f>
        <v>MF461785</v>
      </c>
      <c r="N2755" s="19" t="str">
        <f>TRIM(data!N2632)</f>
        <v/>
      </c>
      <c r="O2755" s="19" t="str">
        <f>TRIM(data!O2632)</f>
        <v/>
      </c>
      <c r="P2755" s="19" t="str">
        <f>TRIM(data!P2632)</f>
        <v>Gutarra 2017, https://doi.org/10.3389/fpls.2017.01221</v>
      </c>
      <c r="Q2755" s="19" t="str">
        <f>TRIM(data!Q2632)</f>
        <v>2017</v>
      </c>
      <c r="R2755" s="19" t="str">
        <f>TRIM(data!R2632)</f>
        <v>Kyle Chipman</v>
      </c>
    </row>
    <row r="2756" spans="1:18" x14ac:dyDescent="0.3">
      <c r="A2756" s="19" t="str">
        <f>TRIM(data!A2633)</f>
        <v>2638</v>
      </c>
      <c r="B2756" s="19" t="str">
        <f>TRIM(data!B2633)</f>
        <v>IIB</v>
      </c>
      <c r="C2756" s="19" t="str">
        <f>TRIM(data!C2633)</f>
        <v>1</v>
      </c>
      <c r="D2756" s="19" t="str">
        <f>TRIM(data!D2633)</f>
        <v>CIP275</v>
      </c>
      <c r="E2756" s="19" t="str">
        <f>TRIM(data!E2633)</f>
        <v>Solanum tuberosum (Potato)</v>
      </c>
      <c r="F2756" s="19" t="str">
        <f>TRIM(data!F2633)</f>
        <v>Solanaceae</v>
      </c>
      <c r="G2756" s="19" t="str">
        <f>TRIM(data!G2633)</f>
        <v>Solanales</v>
      </c>
      <c r="H2756" s="19" t="str">
        <f>TRIM(data!H2633)</f>
        <v>1987</v>
      </c>
      <c r="I2756" s="19" t="str">
        <f>TRIM(data!I2633)</f>
        <v>Peru</v>
      </c>
      <c r="J2756" s="19" t="str">
        <f>TRIM(data!J2633)</f>
        <v>Peru</v>
      </c>
      <c r="K2756" s="19" t="str">
        <f>TRIM(data!K2633)</f>
        <v>South America</v>
      </c>
      <c r="L2756" s="19" t="str">
        <f>TRIM(data!L2633)</f>
        <v/>
      </c>
      <c r="M2756" s="19" t="str">
        <f>TRIM(data!M2633)</f>
        <v>MF461786</v>
      </c>
      <c r="N2756" s="19" t="str">
        <f>TRIM(data!N2633)</f>
        <v/>
      </c>
      <c r="O2756" s="19" t="str">
        <f>TRIM(data!O2633)</f>
        <v/>
      </c>
      <c r="P2756" s="19" t="str">
        <f>TRIM(data!P2633)</f>
        <v>Gutarra 2017, https://doi.org/10.3389/fpls.2017.01221</v>
      </c>
      <c r="Q2756" s="19" t="str">
        <f>TRIM(data!Q2633)</f>
        <v>2017</v>
      </c>
      <c r="R2756" s="19" t="str">
        <f>TRIM(data!R2633)</f>
        <v>Kyle Chipman</v>
      </c>
    </row>
    <row r="2757" spans="1:18" x14ac:dyDescent="0.3">
      <c r="A2757" s="19" t="str">
        <f>TRIM(data!A2634)</f>
        <v>2639</v>
      </c>
      <c r="B2757" s="19" t="str">
        <f>TRIM(data!B2634)</f>
        <v>IIB</v>
      </c>
      <c r="C2757" s="19" t="str">
        <f>TRIM(data!C2634)</f>
        <v>1</v>
      </c>
      <c r="D2757" s="19" t="str">
        <f>TRIM(data!D2634)</f>
        <v>CIP3</v>
      </c>
      <c r="E2757" s="19" t="str">
        <f>TRIM(data!E2634)</f>
        <v>Solanum tuberosum (Potato)</v>
      </c>
      <c r="F2757" s="19" t="str">
        <f>TRIM(data!F2634)</f>
        <v>Solanaceae</v>
      </c>
      <c r="G2757" s="19" t="str">
        <f>TRIM(data!G2634)</f>
        <v>Solanales</v>
      </c>
      <c r="H2757" s="19" t="str">
        <f>TRIM(data!H2634)</f>
        <v>1974</v>
      </c>
      <c r="I2757" s="19" t="str">
        <f>TRIM(data!I2634)</f>
        <v>Peru</v>
      </c>
      <c r="J2757" s="19" t="str">
        <f>TRIM(data!J2634)</f>
        <v>Peru</v>
      </c>
      <c r="K2757" s="19" t="str">
        <f>TRIM(data!K2634)</f>
        <v>South America</v>
      </c>
      <c r="L2757" s="19" t="str">
        <f>TRIM(data!L2634)</f>
        <v/>
      </c>
      <c r="M2757" s="19" t="str">
        <f>TRIM(data!M2634)</f>
        <v>MF461787</v>
      </c>
      <c r="N2757" s="19" t="str">
        <f>TRIM(data!N2634)</f>
        <v/>
      </c>
      <c r="O2757" s="19" t="str">
        <f>TRIM(data!O2634)</f>
        <v/>
      </c>
      <c r="P2757" s="19" t="str">
        <f>TRIM(data!P2634)</f>
        <v>Gutarra 2017, https://doi.org/10.3389/fpls.2017.01221</v>
      </c>
      <c r="Q2757" s="19" t="str">
        <f>TRIM(data!Q2634)</f>
        <v>2017</v>
      </c>
      <c r="R2757" s="19" t="str">
        <f>TRIM(data!R2634)</f>
        <v>Kyle Chipman</v>
      </c>
    </row>
    <row r="2758" spans="1:18" x14ac:dyDescent="0.3">
      <c r="A2758" s="19" t="str">
        <f>TRIM(data!A2635)</f>
        <v>2640</v>
      </c>
      <c r="B2758" s="19" t="str">
        <f>TRIM(data!B2635)</f>
        <v>IIB</v>
      </c>
      <c r="C2758" s="19" t="str">
        <f>TRIM(data!C2635)</f>
        <v>1</v>
      </c>
      <c r="D2758" s="19" t="str">
        <f>TRIM(data!D2635)</f>
        <v>CIP300</v>
      </c>
      <c r="E2758" s="19" t="str">
        <f>TRIM(data!E2635)</f>
        <v>Solanum tuberosum (Potato)</v>
      </c>
      <c r="F2758" s="19" t="str">
        <f>TRIM(data!F2635)</f>
        <v>Solanaceae</v>
      </c>
      <c r="G2758" s="19" t="str">
        <f>TRIM(data!G2635)</f>
        <v>Solanales</v>
      </c>
      <c r="H2758" s="19" t="str">
        <f>TRIM(data!H2635)</f>
        <v>1988</v>
      </c>
      <c r="I2758" s="19" t="str">
        <f>TRIM(data!I2635)</f>
        <v>Peru</v>
      </c>
      <c r="J2758" s="19" t="str">
        <f>TRIM(data!J2635)</f>
        <v>Peru</v>
      </c>
      <c r="K2758" s="19" t="str">
        <f>TRIM(data!K2635)</f>
        <v>South America</v>
      </c>
      <c r="L2758" s="19" t="str">
        <f>TRIM(data!L2635)</f>
        <v/>
      </c>
      <c r="M2758" s="19" t="str">
        <f>TRIM(data!M2635)</f>
        <v>MF461788</v>
      </c>
      <c r="N2758" s="19" t="str">
        <f>TRIM(data!N2635)</f>
        <v/>
      </c>
      <c r="O2758" s="19" t="str">
        <f>TRIM(data!O2635)</f>
        <v/>
      </c>
      <c r="P2758" s="19" t="str">
        <f>TRIM(data!P2635)</f>
        <v>Gutarra 2017, https://doi.org/10.3389/fpls.2017.01221</v>
      </c>
      <c r="Q2758" s="19" t="str">
        <f>TRIM(data!Q2635)</f>
        <v>2017</v>
      </c>
      <c r="R2758" s="19" t="str">
        <f>TRIM(data!R2635)</f>
        <v>Kyle Chipman</v>
      </c>
    </row>
    <row r="2759" spans="1:18" x14ac:dyDescent="0.3">
      <c r="A2759" s="19" t="str">
        <f>TRIM(data!A2636)</f>
        <v>2641</v>
      </c>
      <c r="B2759" s="19" t="str">
        <f>TRIM(data!B2636)</f>
        <v>IIB</v>
      </c>
      <c r="C2759" s="19" t="str">
        <f>TRIM(data!C2636)</f>
        <v>1</v>
      </c>
      <c r="D2759" s="19" t="str">
        <f>TRIM(data!D2636)</f>
        <v>CIP302</v>
      </c>
      <c r="E2759" s="19" t="str">
        <f>TRIM(data!E2636)</f>
        <v>Solanum tuberosum (Potato)</v>
      </c>
      <c r="F2759" s="19" t="str">
        <f>TRIM(data!F2636)</f>
        <v>Solanaceae</v>
      </c>
      <c r="G2759" s="19" t="str">
        <f>TRIM(data!G2636)</f>
        <v>Solanales</v>
      </c>
      <c r="H2759" s="19" t="str">
        <f>TRIM(data!H2636)</f>
        <v>1988</v>
      </c>
      <c r="I2759" s="19" t="str">
        <f>TRIM(data!I2636)</f>
        <v>Peru</v>
      </c>
      <c r="J2759" s="19" t="str">
        <f>TRIM(data!J2636)</f>
        <v>Peru</v>
      </c>
      <c r="K2759" s="19" t="str">
        <f>TRIM(data!K2636)</f>
        <v>South America</v>
      </c>
      <c r="L2759" s="19" t="str">
        <f>TRIM(data!L2636)</f>
        <v/>
      </c>
      <c r="M2759" s="19" t="str">
        <f>TRIM(data!M2636)</f>
        <v>MF461790</v>
      </c>
      <c r="N2759" s="19" t="str">
        <f>TRIM(data!N2636)</f>
        <v/>
      </c>
      <c r="O2759" s="19" t="str">
        <f>TRIM(data!O2636)</f>
        <v/>
      </c>
      <c r="P2759" s="19" t="str">
        <f>TRIM(data!P2636)</f>
        <v>Gutarra 2017, https://doi.org/10.3389/fpls.2017.01221</v>
      </c>
      <c r="Q2759" s="19" t="str">
        <f>TRIM(data!Q2636)</f>
        <v>2017</v>
      </c>
      <c r="R2759" s="19" t="str">
        <f>TRIM(data!R2636)</f>
        <v>Kyle Chipman</v>
      </c>
    </row>
    <row r="2760" spans="1:18" x14ac:dyDescent="0.3">
      <c r="A2760" s="19" t="str">
        <f>TRIM(data!A2637)</f>
        <v>2642</v>
      </c>
      <c r="B2760" s="19" t="str">
        <f>TRIM(data!B2637)</f>
        <v>IIB</v>
      </c>
      <c r="C2760" s="19" t="str">
        <f>TRIM(data!C2637)</f>
        <v>1</v>
      </c>
      <c r="D2760" s="19" t="str">
        <f>TRIM(data!D2637)</f>
        <v>CIP304</v>
      </c>
      <c r="E2760" s="19" t="str">
        <f>TRIM(data!E2637)</f>
        <v>Solanum tuberosum (Potato)</v>
      </c>
      <c r="F2760" s="19" t="str">
        <f>TRIM(data!F2637)</f>
        <v>Solanaceae</v>
      </c>
      <c r="G2760" s="19" t="str">
        <f>TRIM(data!G2637)</f>
        <v>Solanales</v>
      </c>
      <c r="H2760" s="19" t="str">
        <f>TRIM(data!H2637)</f>
        <v>1988</v>
      </c>
      <c r="I2760" s="19" t="str">
        <f>TRIM(data!I2637)</f>
        <v>Peru</v>
      </c>
      <c r="J2760" s="19" t="str">
        <f>TRIM(data!J2637)</f>
        <v>Peru</v>
      </c>
      <c r="K2760" s="19" t="str">
        <f>TRIM(data!K2637)</f>
        <v>South America</v>
      </c>
      <c r="L2760" s="19" t="str">
        <f>TRIM(data!L2637)</f>
        <v/>
      </c>
      <c r="M2760" s="19" t="str">
        <f>TRIM(data!M2637)</f>
        <v>MF461792</v>
      </c>
      <c r="N2760" s="19" t="str">
        <f>TRIM(data!N2637)</f>
        <v/>
      </c>
      <c r="O2760" s="19" t="str">
        <f>TRIM(data!O2637)</f>
        <v/>
      </c>
      <c r="P2760" s="19" t="str">
        <f>TRIM(data!P2637)</f>
        <v>Gutarra 2017, https://doi.org/10.3389/fpls.2017.01221</v>
      </c>
      <c r="Q2760" s="19" t="str">
        <f>TRIM(data!Q2637)</f>
        <v>2017</v>
      </c>
      <c r="R2760" s="19" t="str">
        <f>TRIM(data!R2637)</f>
        <v>Kyle Chipman</v>
      </c>
    </row>
    <row r="2761" spans="1:18" x14ac:dyDescent="0.3">
      <c r="A2761" s="19" t="str">
        <f>TRIM(data!A2638)</f>
        <v>2643</v>
      </c>
      <c r="B2761" s="19" t="str">
        <f>TRIM(data!B2638)</f>
        <v>IIB</v>
      </c>
      <c r="C2761" s="19" t="str">
        <f>TRIM(data!C2638)</f>
        <v>1</v>
      </c>
      <c r="D2761" s="19" t="str">
        <f>TRIM(data!D2638)</f>
        <v>CIP306</v>
      </c>
      <c r="E2761" s="19" t="str">
        <f>TRIM(data!E2638)</f>
        <v>Solanum tuberosum (Potato)</v>
      </c>
      <c r="F2761" s="19" t="str">
        <f>TRIM(data!F2638)</f>
        <v>Solanaceae</v>
      </c>
      <c r="G2761" s="19" t="str">
        <f>TRIM(data!G2638)</f>
        <v>Solanales</v>
      </c>
      <c r="H2761" s="19" t="str">
        <f>TRIM(data!H2638)</f>
        <v>1988</v>
      </c>
      <c r="I2761" s="19" t="str">
        <f>TRIM(data!I2638)</f>
        <v>Peru</v>
      </c>
      <c r="J2761" s="19" t="str">
        <f>TRIM(data!J2638)</f>
        <v>Peru</v>
      </c>
      <c r="K2761" s="19" t="str">
        <f>TRIM(data!K2638)</f>
        <v>South America</v>
      </c>
      <c r="L2761" s="19" t="str">
        <f>TRIM(data!L2638)</f>
        <v/>
      </c>
      <c r="M2761" s="19" t="str">
        <f>TRIM(data!M2638)</f>
        <v>MF461794</v>
      </c>
      <c r="N2761" s="19" t="str">
        <f>TRIM(data!N2638)</f>
        <v/>
      </c>
      <c r="O2761" s="19" t="str">
        <f>TRIM(data!O2638)</f>
        <v/>
      </c>
      <c r="P2761" s="19" t="str">
        <f>TRIM(data!P2638)</f>
        <v>Gutarra 2017, https://doi.org/10.3389/fpls.2017.01221</v>
      </c>
      <c r="Q2761" s="19" t="str">
        <f>TRIM(data!Q2638)</f>
        <v>2017</v>
      </c>
      <c r="R2761" s="19" t="str">
        <f>TRIM(data!R2638)</f>
        <v>Kyle Chipman</v>
      </c>
    </row>
    <row r="2762" spans="1:18" x14ac:dyDescent="0.3">
      <c r="A2762" s="19" t="str">
        <f>TRIM(data!A2639)</f>
        <v>2644</v>
      </c>
      <c r="B2762" s="19" t="str">
        <f>TRIM(data!B2639)</f>
        <v>IIB</v>
      </c>
      <c r="C2762" s="19" t="str">
        <f>TRIM(data!C2639)</f>
        <v>1</v>
      </c>
      <c r="D2762" s="19" t="str">
        <f>TRIM(data!D2639)</f>
        <v>CIP383</v>
      </c>
      <c r="E2762" s="19" t="str">
        <f>TRIM(data!E2639)</f>
        <v>Solanum tuberosum (Potato)</v>
      </c>
      <c r="F2762" s="19" t="str">
        <f>TRIM(data!F2639)</f>
        <v>Solanaceae</v>
      </c>
      <c r="G2762" s="19" t="str">
        <f>TRIM(data!G2639)</f>
        <v>Solanales</v>
      </c>
      <c r="H2762" s="19" t="str">
        <f>TRIM(data!H2639)</f>
        <v>1990</v>
      </c>
      <c r="I2762" s="19" t="str">
        <f>TRIM(data!I2639)</f>
        <v>Peru</v>
      </c>
      <c r="J2762" s="19" t="str">
        <f>TRIM(data!J2639)</f>
        <v>Peru</v>
      </c>
      <c r="K2762" s="19" t="str">
        <f>TRIM(data!K2639)</f>
        <v>South America</v>
      </c>
      <c r="L2762" s="19" t="str">
        <f>TRIM(data!L2639)</f>
        <v/>
      </c>
      <c r="M2762" s="19" t="str">
        <f>TRIM(data!M2639)</f>
        <v>MF461802</v>
      </c>
      <c r="N2762" s="19" t="str">
        <f>TRIM(data!N2639)</f>
        <v/>
      </c>
      <c r="O2762" s="19" t="str">
        <f>TRIM(data!O2639)</f>
        <v/>
      </c>
      <c r="P2762" s="19" t="str">
        <f>TRIM(data!P2639)</f>
        <v>Gutarra 2017, https://doi.org/10.3389/fpls.2017.01221</v>
      </c>
      <c r="Q2762" s="19" t="str">
        <f>TRIM(data!Q2639)</f>
        <v>2017</v>
      </c>
      <c r="R2762" s="19" t="str">
        <f>TRIM(data!R2639)</f>
        <v>Kyle Chipman</v>
      </c>
    </row>
    <row r="2763" spans="1:18" x14ac:dyDescent="0.3">
      <c r="A2763" s="19" t="str">
        <f>TRIM(data!A2640)</f>
        <v>2645</v>
      </c>
      <c r="B2763" s="19" t="str">
        <f>TRIM(data!B2640)</f>
        <v>IIB</v>
      </c>
      <c r="C2763" s="19" t="str">
        <f>TRIM(data!C2640)</f>
        <v>1</v>
      </c>
      <c r="D2763" s="19" t="str">
        <f>TRIM(data!D2640)</f>
        <v>CIP384</v>
      </c>
      <c r="E2763" s="19" t="str">
        <f>TRIM(data!E2640)</f>
        <v>Solanum tuberosum (Potato)</v>
      </c>
      <c r="F2763" s="19" t="str">
        <f>TRIM(data!F2640)</f>
        <v>Solanaceae</v>
      </c>
      <c r="G2763" s="19" t="str">
        <f>TRIM(data!G2640)</f>
        <v>Solanales</v>
      </c>
      <c r="H2763" s="19" t="str">
        <f>TRIM(data!H2640)</f>
        <v>1991</v>
      </c>
      <c r="I2763" s="19" t="str">
        <f>TRIM(data!I2640)</f>
        <v>Peru</v>
      </c>
      <c r="J2763" s="19" t="str">
        <f>TRIM(data!J2640)</f>
        <v>Peru</v>
      </c>
      <c r="K2763" s="19" t="str">
        <f>TRIM(data!K2640)</f>
        <v>South America</v>
      </c>
      <c r="L2763" s="19" t="str">
        <f>TRIM(data!L2640)</f>
        <v/>
      </c>
      <c r="M2763" s="19" t="str">
        <f>TRIM(data!M2640)</f>
        <v>MF461803</v>
      </c>
      <c r="N2763" s="19" t="str">
        <f>TRIM(data!N2640)</f>
        <v/>
      </c>
      <c r="O2763" s="19" t="str">
        <f>TRIM(data!O2640)</f>
        <v/>
      </c>
      <c r="P2763" s="19" t="str">
        <f>TRIM(data!P2640)</f>
        <v>Gutarra 2017, https://doi.org/10.3389/fpls.2017.01221</v>
      </c>
      <c r="Q2763" s="19" t="str">
        <f>TRIM(data!Q2640)</f>
        <v>2017</v>
      </c>
      <c r="R2763" s="19" t="str">
        <f>TRIM(data!R2640)</f>
        <v>Kyle Chipman</v>
      </c>
    </row>
    <row r="2764" spans="1:18" x14ac:dyDescent="0.3">
      <c r="A2764" s="19" t="str">
        <f>TRIM(data!A2641)</f>
        <v>2646</v>
      </c>
      <c r="B2764" s="19" t="str">
        <f>TRIM(data!B2641)</f>
        <v>IIB</v>
      </c>
      <c r="C2764" s="19" t="str">
        <f>TRIM(data!C2641)</f>
        <v>1</v>
      </c>
      <c r="D2764" s="19" t="str">
        <f>TRIM(data!D2641)</f>
        <v>CIP385</v>
      </c>
      <c r="E2764" s="19" t="str">
        <f>TRIM(data!E2641)</f>
        <v>Solanum tuberosum (Potato)</v>
      </c>
      <c r="F2764" s="19" t="str">
        <f>TRIM(data!F2641)</f>
        <v>Solanaceae</v>
      </c>
      <c r="G2764" s="19" t="str">
        <f>TRIM(data!G2641)</f>
        <v>Solanales</v>
      </c>
      <c r="H2764" s="19" t="str">
        <f>TRIM(data!H2641)</f>
        <v>1991</v>
      </c>
      <c r="I2764" s="19" t="str">
        <f>TRIM(data!I2641)</f>
        <v>Peru</v>
      </c>
      <c r="J2764" s="19" t="str">
        <f>TRIM(data!J2641)</f>
        <v>Peru</v>
      </c>
      <c r="K2764" s="19" t="str">
        <f>TRIM(data!K2641)</f>
        <v>South America</v>
      </c>
      <c r="L2764" s="19" t="str">
        <f>TRIM(data!L2641)</f>
        <v/>
      </c>
      <c r="M2764" s="19" t="str">
        <f>TRIM(data!M2641)</f>
        <v>MF461804</v>
      </c>
      <c r="N2764" s="19" t="str">
        <f>TRIM(data!N2641)</f>
        <v/>
      </c>
      <c r="O2764" s="19" t="str">
        <f>TRIM(data!O2641)</f>
        <v/>
      </c>
      <c r="P2764" s="19" t="str">
        <f>TRIM(data!P2641)</f>
        <v>Gutarra 2017, https://doi.org/10.3389/fpls.2017.01221</v>
      </c>
      <c r="Q2764" s="19" t="str">
        <f>TRIM(data!Q2641)</f>
        <v>2017</v>
      </c>
      <c r="R2764" s="19" t="str">
        <f>TRIM(data!R2641)</f>
        <v>Kyle Chipman</v>
      </c>
    </row>
    <row r="2765" spans="1:18" x14ac:dyDescent="0.3">
      <c r="A2765" s="19" t="str">
        <f>TRIM(data!A2642)</f>
        <v>2647</v>
      </c>
      <c r="B2765" s="19" t="str">
        <f>TRIM(data!B2642)</f>
        <v>IIB</v>
      </c>
      <c r="C2765" s="19" t="str">
        <f>TRIM(data!C2642)</f>
        <v>1</v>
      </c>
      <c r="D2765" s="19" t="str">
        <f>TRIM(data!D2642)</f>
        <v>CIP386</v>
      </c>
      <c r="E2765" s="19" t="str">
        <f>TRIM(data!E2642)</f>
        <v>Solanum tuberosum (Potato)</v>
      </c>
      <c r="F2765" s="19" t="str">
        <f>TRIM(data!F2642)</f>
        <v>Solanaceae</v>
      </c>
      <c r="G2765" s="19" t="str">
        <f>TRIM(data!G2642)</f>
        <v>Solanales</v>
      </c>
      <c r="H2765" s="19" t="str">
        <f>TRIM(data!H2642)</f>
        <v>1991</v>
      </c>
      <c r="I2765" s="19" t="str">
        <f>TRIM(data!I2642)</f>
        <v>Peru</v>
      </c>
      <c r="J2765" s="19" t="str">
        <f>TRIM(data!J2642)</f>
        <v>Peru</v>
      </c>
      <c r="K2765" s="19" t="str">
        <f>TRIM(data!K2642)</f>
        <v>South America</v>
      </c>
      <c r="L2765" s="19" t="str">
        <f>TRIM(data!L2642)</f>
        <v/>
      </c>
      <c r="M2765" s="19" t="str">
        <f>TRIM(data!M2642)</f>
        <v>MF461805</v>
      </c>
      <c r="N2765" s="19" t="str">
        <f>TRIM(data!N2642)</f>
        <v/>
      </c>
      <c r="O2765" s="19" t="str">
        <f>TRIM(data!O2642)</f>
        <v/>
      </c>
      <c r="P2765" s="19" t="str">
        <f>TRIM(data!P2642)</f>
        <v>Gutarra 2017, https://doi.org/10.3389/fpls.2017.01221</v>
      </c>
      <c r="Q2765" s="19" t="str">
        <f>TRIM(data!Q2642)</f>
        <v>2017</v>
      </c>
      <c r="R2765" s="19" t="str">
        <f>TRIM(data!R2642)</f>
        <v>Kyle Chipman</v>
      </c>
    </row>
    <row r="2766" spans="1:18" x14ac:dyDescent="0.3">
      <c r="A2766" s="19" t="str">
        <f>TRIM(data!A2643)</f>
        <v>2648</v>
      </c>
      <c r="B2766" s="19" t="str">
        <f>TRIM(data!B2643)</f>
        <v>IIB</v>
      </c>
      <c r="C2766" s="19" t="str">
        <f>TRIM(data!C2643)</f>
        <v>1</v>
      </c>
      <c r="D2766" s="19" t="str">
        <f>TRIM(data!D2643)</f>
        <v>CIP387</v>
      </c>
      <c r="E2766" s="19" t="str">
        <f>TRIM(data!E2643)</f>
        <v>Solanum tuberosum (Potato)</v>
      </c>
      <c r="F2766" s="19" t="str">
        <f>TRIM(data!F2643)</f>
        <v>Solanaceae</v>
      </c>
      <c r="G2766" s="19" t="str">
        <f>TRIM(data!G2643)</f>
        <v>Solanales</v>
      </c>
      <c r="H2766" s="19" t="str">
        <f>TRIM(data!H2643)</f>
        <v>1991</v>
      </c>
      <c r="I2766" s="19" t="str">
        <f>TRIM(data!I2643)</f>
        <v>Peru</v>
      </c>
      <c r="J2766" s="19" t="str">
        <f>TRIM(data!J2643)</f>
        <v>Peru</v>
      </c>
      <c r="K2766" s="19" t="str">
        <f>TRIM(data!K2643)</f>
        <v>South America</v>
      </c>
      <c r="L2766" s="19" t="str">
        <f>TRIM(data!L2643)</f>
        <v/>
      </c>
      <c r="M2766" s="19" t="str">
        <f>TRIM(data!M2643)</f>
        <v>MF461806</v>
      </c>
      <c r="N2766" s="19" t="str">
        <f>TRIM(data!N2643)</f>
        <v/>
      </c>
      <c r="O2766" s="19" t="str">
        <f>TRIM(data!O2643)</f>
        <v/>
      </c>
      <c r="P2766" s="19" t="str">
        <f>TRIM(data!P2643)</f>
        <v>Gutarra 2017, https://doi.org/10.3389/fpls.2017.01221</v>
      </c>
      <c r="Q2766" s="19" t="str">
        <f>TRIM(data!Q2643)</f>
        <v>2017</v>
      </c>
      <c r="R2766" s="19" t="str">
        <f>TRIM(data!R2643)</f>
        <v>Kyle Chipman</v>
      </c>
    </row>
    <row r="2767" spans="1:18" x14ac:dyDescent="0.3">
      <c r="A2767" s="19" t="str">
        <f>TRIM(data!A2644)</f>
        <v>2649</v>
      </c>
      <c r="B2767" s="19" t="str">
        <f>TRIM(data!B2644)</f>
        <v>IIB</v>
      </c>
      <c r="C2767" s="19" t="str">
        <f>TRIM(data!C2644)</f>
        <v>1</v>
      </c>
      <c r="D2767" s="19" t="str">
        <f>TRIM(data!D2644)</f>
        <v>CIP388</v>
      </c>
      <c r="E2767" s="19" t="str">
        <f>TRIM(data!E2644)</f>
        <v>Solanum tuberosum (Potato)</v>
      </c>
      <c r="F2767" s="19" t="str">
        <f>TRIM(data!F2644)</f>
        <v>Solanaceae</v>
      </c>
      <c r="G2767" s="19" t="str">
        <f>TRIM(data!G2644)</f>
        <v>Solanales</v>
      </c>
      <c r="H2767" s="19" t="str">
        <f>TRIM(data!H2644)</f>
        <v>1991</v>
      </c>
      <c r="I2767" s="19" t="str">
        <f>TRIM(data!I2644)</f>
        <v>Peru</v>
      </c>
      <c r="J2767" s="19" t="str">
        <f>TRIM(data!J2644)</f>
        <v>Peru</v>
      </c>
      <c r="K2767" s="19" t="str">
        <f>TRIM(data!K2644)</f>
        <v>South America</v>
      </c>
      <c r="L2767" s="19" t="str">
        <f>TRIM(data!L2644)</f>
        <v/>
      </c>
      <c r="M2767" s="19" t="str">
        <f>TRIM(data!M2644)</f>
        <v>MF461807</v>
      </c>
      <c r="N2767" s="19" t="str">
        <f>TRIM(data!N2644)</f>
        <v/>
      </c>
      <c r="O2767" s="19" t="str">
        <f>TRIM(data!O2644)</f>
        <v/>
      </c>
      <c r="P2767" s="19" t="str">
        <f>TRIM(data!P2644)</f>
        <v>Gutarra 2017, https://doi.org/10.3389/fpls.2017.01221</v>
      </c>
      <c r="Q2767" s="19" t="str">
        <f>TRIM(data!Q2644)</f>
        <v>2017</v>
      </c>
      <c r="R2767" s="19" t="str">
        <f>TRIM(data!R2644)</f>
        <v>Kyle Chipman</v>
      </c>
    </row>
    <row r="2768" spans="1:18" x14ac:dyDescent="0.3">
      <c r="A2768" s="19" t="str">
        <f>TRIM(data!A2645)</f>
        <v>2650</v>
      </c>
      <c r="B2768" s="19" t="str">
        <f>TRIM(data!B2645)</f>
        <v>IIB</v>
      </c>
      <c r="C2768" s="19" t="str">
        <f>TRIM(data!C2645)</f>
        <v>1</v>
      </c>
      <c r="D2768" s="19" t="str">
        <f>TRIM(data!D2645)</f>
        <v>CIP42</v>
      </c>
      <c r="E2768" s="19" t="str">
        <f>TRIM(data!E2645)</f>
        <v>Solanum tuberosum (Potato)</v>
      </c>
      <c r="F2768" s="19" t="str">
        <f>TRIM(data!F2645)</f>
        <v>Solanaceae</v>
      </c>
      <c r="G2768" s="19" t="str">
        <f>TRIM(data!G2645)</f>
        <v>Solanales</v>
      </c>
      <c r="H2768" s="19" t="str">
        <f>TRIM(data!H2645)</f>
        <v>1979</v>
      </c>
      <c r="I2768" s="19" t="str">
        <f>TRIM(data!I2645)</f>
        <v>Peru</v>
      </c>
      <c r="J2768" s="19" t="str">
        <f>TRIM(data!J2645)</f>
        <v>Peru</v>
      </c>
      <c r="K2768" s="19" t="str">
        <f>TRIM(data!K2645)</f>
        <v>South America</v>
      </c>
      <c r="L2768" s="19" t="str">
        <f>TRIM(data!L2645)</f>
        <v/>
      </c>
      <c r="M2768" s="19" t="str">
        <f>TRIM(data!M2645)</f>
        <v>MF461809</v>
      </c>
      <c r="N2768" s="19" t="str">
        <f>TRIM(data!N2645)</f>
        <v/>
      </c>
      <c r="O2768" s="19" t="str">
        <f>TRIM(data!O2645)</f>
        <v/>
      </c>
      <c r="P2768" s="19" t="str">
        <f>TRIM(data!P2645)</f>
        <v>Gutarra 2017, https://doi.org/10.3389/fpls.2017.01221</v>
      </c>
      <c r="Q2768" s="19" t="str">
        <f>TRIM(data!Q2645)</f>
        <v>2017</v>
      </c>
      <c r="R2768" s="19" t="str">
        <f>TRIM(data!R2645)</f>
        <v>Kyle Chipman</v>
      </c>
    </row>
    <row r="2769" spans="1:18" x14ac:dyDescent="0.3">
      <c r="A2769" s="19" t="str">
        <f>TRIM(data!A2646)</f>
        <v>2651</v>
      </c>
      <c r="B2769" s="19" t="str">
        <f>TRIM(data!B2646)</f>
        <v>IIB</v>
      </c>
      <c r="C2769" s="19" t="str">
        <f>TRIM(data!C2646)</f>
        <v>1</v>
      </c>
      <c r="D2769" s="19" t="str">
        <f>TRIM(data!D2646)</f>
        <v>CIP430</v>
      </c>
      <c r="E2769" s="19" t="str">
        <f>TRIM(data!E2646)</f>
        <v>Solanum tuberosum (Potato)</v>
      </c>
      <c r="F2769" s="19" t="str">
        <f>TRIM(data!F2646)</f>
        <v>Solanaceae</v>
      </c>
      <c r="G2769" s="19" t="str">
        <f>TRIM(data!G2646)</f>
        <v>Solanales</v>
      </c>
      <c r="H2769" s="19" t="str">
        <f>TRIM(data!H2646)</f>
        <v>1991</v>
      </c>
      <c r="I2769" s="19" t="str">
        <f>TRIM(data!I2646)</f>
        <v>Peru</v>
      </c>
      <c r="J2769" s="19" t="str">
        <f>TRIM(data!J2646)</f>
        <v>Peru</v>
      </c>
      <c r="K2769" s="19" t="str">
        <f>TRIM(data!K2646)</f>
        <v>South America</v>
      </c>
      <c r="L2769" s="19" t="str">
        <f>TRIM(data!L2646)</f>
        <v/>
      </c>
      <c r="M2769" s="19" t="str">
        <f>TRIM(data!M2646)</f>
        <v>MF461811</v>
      </c>
      <c r="N2769" s="19" t="str">
        <f>TRIM(data!N2646)</f>
        <v/>
      </c>
      <c r="O2769" s="19" t="str">
        <f>TRIM(data!O2646)</f>
        <v/>
      </c>
      <c r="P2769" s="19" t="str">
        <f>TRIM(data!P2646)</f>
        <v>Gutarra 2017, https://doi.org/10.3389/fpls.2017.01221</v>
      </c>
      <c r="Q2769" s="19" t="str">
        <f>TRIM(data!Q2646)</f>
        <v>2017</v>
      </c>
      <c r="R2769" s="19" t="str">
        <f>TRIM(data!R2646)</f>
        <v>Kyle Chipman</v>
      </c>
    </row>
    <row r="2770" spans="1:18" x14ac:dyDescent="0.3">
      <c r="A2770" s="19" t="str">
        <f>TRIM(data!A2647)</f>
        <v>2652</v>
      </c>
      <c r="B2770" s="19" t="str">
        <f>TRIM(data!B2647)</f>
        <v>IIB</v>
      </c>
      <c r="C2770" s="19" t="str">
        <f>TRIM(data!C2647)</f>
        <v>1</v>
      </c>
      <c r="D2770" s="19" t="str">
        <f>TRIM(data!D2647)</f>
        <v>CIP431</v>
      </c>
      <c r="E2770" s="19" t="str">
        <f>TRIM(data!E2647)</f>
        <v>Solanum tuberosum (Potato)</v>
      </c>
      <c r="F2770" s="19" t="str">
        <f>TRIM(data!F2647)</f>
        <v>Solanaceae</v>
      </c>
      <c r="G2770" s="19" t="str">
        <f>TRIM(data!G2647)</f>
        <v>Solanales</v>
      </c>
      <c r="H2770" s="19" t="str">
        <f>TRIM(data!H2647)</f>
        <v>1991</v>
      </c>
      <c r="I2770" s="19" t="str">
        <f>TRIM(data!I2647)</f>
        <v>Peru</v>
      </c>
      <c r="J2770" s="19" t="str">
        <f>TRIM(data!J2647)</f>
        <v>Peru</v>
      </c>
      <c r="K2770" s="19" t="str">
        <f>TRIM(data!K2647)</f>
        <v>South America</v>
      </c>
      <c r="L2770" s="19" t="str">
        <f>TRIM(data!L2647)</f>
        <v/>
      </c>
      <c r="M2770" s="19" t="str">
        <f>TRIM(data!M2647)</f>
        <v>MF461812</v>
      </c>
      <c r="N2770" s="19" t="str">
        <f>TRIM(data!N2647)</f>
        <v/>
      </c>
      <c r="O2770" s="19" t="str">
        <f>TRIM(data!O2647)</f>
        <v/>
      </c>
      <c r="P2770" s="19" t="str">
        <f>TRIM(data!P2647)</f>
        <v>Gutarra 2017, https://doi.org/10.3389/fpls.2017.01221</v>
      </c>
      <c r="Q2770" s="19" t="str">
        <f>TRIM(data!Q2647)</f>
        <v>2017</v>
      </c>
      <c r="R2770" s="19" t="str">
        <f>TRIM(data!R2647)</f>
        <v>Kyle Chipman</v>
      </c>
    </row>
    <row r="2771" spans="1:18" x14ac:dyDescent="0.3">
      <c r="A2771" s="19" t="str">
        <f>TRIM(data!A2648)</f>
        <v>2653</v>
      </c>
      <c r="B2771" s="19" t="str">
        <f>TRIM(data!B2648)</f>
        <v>IIB</v>
      </c>
      <c r="C2771" s="19" t="str">
        <f>TRIM(data!C2648)</f>
        <v>1</v>
      </c>
      <c r="D2771" s="19" t="str">
        <f>TRIM(data!D2648)</f>
        <v>CIP432</v>
      </c>
      <c r="E2771" s="19" t="str">
        <f>TRIM(data!E2648)</f>
        <v>Solanum tuberosum (Potato)</v>
      </c>
      <c r="F2771" s="19" t="str">
        <f>TRIM(data!F2648)</f>
        <v>Solanaceae</v>
      </c>
      <c r="G2771" s="19" t="str">
        <f>TRIM(data!G2648)</f>
        <v>Solanales</v>
      </c>
      <c r="H2771" s="19" t="str">
        <f>TRIM(data!H2648)</f>
        <v>1991</v>
      </c>
      <c r="I2771" s="19" t="str">
        <f>TRIM(data!I2648)</f>
        <v>Peru</v>
      </c>
      <c r="J2771" s="19" t="str">
        <f>TRIM(data!J2648)</f>
        <v>Peru</v>
      </c>
      <c r="K2771" s="19" t="str">
        <f>TRIM(data!K2648)</f>
        <v>South America</v>
      </c>
      <c r="L2771" s="19" t="str">
        <f>TRIM(data!L2648)</f>
        <v/>
      </c>
      <c r="M2771" s="19" t="str">
        <f>TRIM(data!M2648)</f>
        <v>MF461813</v>
      </c>
      <c r="N2771" s="19" t="str">
        <f>TRIM(data!N2648)</f>
        <v/>
      </c>
      <c r="O2771" s="19" t="str">
        <f>TRIM(data!O2648)</f>
        <v/>
      </c>
      <c r="P2771" s="19" t="str">
        <f>TRIM(data!P2648)</f>
        <v>Gutarra 2017, https://doi.org/10.3389/fpls.2017.01221</v>
      </c>
      <c r="Q2771" s="19" t="str">
        <f>TRIM(data!Q2648)</f>
        <v>2017</v>
      </c>
      <c r="R2771" s="19" t="str">
        <f>TRIM(data!R2648)</f>
        <v>Kyle Chipman</v>
      </c>
    </row>
    <row r="2772" spans="1:18" x14ac:dyDescent="0.3">
      <c r="A2772" s="19" t="str">
        <f>TRIM(data!A2649)</f>
        <v>2654</v>
      </c>
      <c r="B2772" s="19" t="str">
        <f>TRIM(data!B2649)</f>
        <v>IIB</v>
      </c>
      <c r="C2772" s="19" t="str">
        <f>TRIM(data!C2649)</f>
        <v>1</v>
      </c>
      <c r="D2772" s="19" t="str">
        <f>TRIM(data!D2649)</f>
        <v>CIP433</v>
      </c>
      <c r="E2772" s="19" t="str">
        <f>TRIM(data!E2649)</f>
        <v>Solanum tuberosum (Potato)</v>
      </c>
      <c r="F2772" s="19" t="str">
        <f>TRIM(data!F2649)</f>
        <v>Solanaceae</v>
      </c>
      <c r="G2772" s="19" t="str">
        <f>TRIM(data!G2649)</f>
        <v>Solanales</v>
      </c>
      <c r="H2772" s="19" t="str">
        <f>TRIM(data!H2649)</f>
        <v>1991</v>
      </c>
      <c r="I2772" s="19" t="str">
        <f>TRIM(data!I2649)</f>
        <v>Peru</v>
      </c>
      <c r="J2772" s="19" t="str">
        <f>TRIM(data!J2649)</f>
        <v>Peru</v>
      </c>
      <c r="K2772" s="19" t="str">
        <f>TRIM(data!K2649)</f>
        <v>South America</v>
      </c>
      <c r="L2772" s="19" t="str">
        <f>TRIM(data!L2649)</f>
        <v/>
      </c>
      <c r="M2772" s="19" t="str">
        <f>TRIM(data!M2649)</f>
        <v>MF461814</v>
      </c>
      <c r="N2772" s="19" t="str">
        <f>TRIM(data!N2649)</f>
        <v/>
      </c>
      <c r="O2772" s="19" t="str">
        <f>TRIM(data!O2649)</f>
        <v/>
      </c>
      <c r="P2772" s="19" t="str">
        <f>TRIM(data!P2649)</f>
        <v>Gutarra 2017, https://doi.org/10.3389/fpls.2017.01221</v>
      </c>
      <c r="Q2772" s="19" t="str">
        <f>TRIM(data!Q2649)</f>
        <v>2017</v>
      </c>
      <c r="R2772" s="19" t="str">
        <f>TRIM(data!R2649)</f>
        <v>Kyle Chipman</v>
      </c>
    </row>
    <row r="2773" spans="1:18" x14ac:dyDescent="0.3">
      <c r="A2773" s="19" t="str">
        <f>TRIM(data!A2650)</f>
        <v>2655</v>
      </c>
      <c r="B2773" s="19" t="str">
        <f>TRIM(data!B2650)</f>
        <v>IIB</v>
      </c>
      <c r="C2773" s="19" t="str">
        <f>TRIM(data!C2650)</f>
        <v>1</v>
      </c>
      <c r="D2773" s="19" t="str">
        <f>TRIM(data!D2650)</f>
        <v>CIP435</v>
      </c>
      <c r="E2773" s="19" t="str">
        <f>TRIM(data!E2650)</f>
        <v>Solanum tuberosum (Potato)</v>
      </c>
      <c r="F2773" s="19" t="str">
        <f>TRIM(data!F2650)</f>
        <v>Solanaceae</v>
      </c>
      <c r="G2773" s="19" t="str">
        <f>TRIM(data!G2650)</f>
        <v>Solanales</v>
      </c>
      <c r="H2773" s="19" t="str">
        <f>TRIM(data!H2650)</f>
        <v>1992</v>
      </c>
      <c r="I2773" s="19" t="str">
        <f>TRIM(data!I2650)</f>
        <v>Peru</v>
      </c>
      <c r="J2773" s="19" t="str">
        <f>TRIM(data!J2650)</f>
        <v>Peru</v>
      </c>
      <c r="K2773" s="19" t="str">
        <f>TRIM(data!K2650)</f>
        <v>South America</v>
      </c>
      <c r="L2773" s="19" t="str">
        <f>TRIM(data!L2650)</f>
        <v/>
      </c>
      <c r="M2773" s="19" t="str">
        <f>TRIM(data!M2650)</f>
        <v>MF461815</v>
      </c>
      <c r="N2773" s="19" t="str">
        <f>TRIM(data!N2650)</f>
        <v/>
      </c>
      <c r="O2773" s="19" t="str">
        <f>TRIM(data!O2650)</f>
        <v/>
      </c>
      <c r="P2773" s="19" t="str">
        <f>TRIM(data!P2650)</f>
        <v>Gutarra 2017, https://doi.org/10.3389/fpls.2017.01221</v>
      </c>
      <c r="Q2773" s="19" t="str">
        <f>TRIM(data!Q2650)</f>
        <v>2017</v>
      </c>
      <c r="R2773" s="19" t="str">
        <f>TRIM(data!R2650)</f>
        <v>Kyle Chipman</v>
      </c>
    </row>
    <row r="2774" spans="1:18" x14ac:dyDescent="0.3">
      <c r="A2774" s="19" t="str">
        <f>TRIM(data!A2651)</f>
        <v>2656</v>
      </c>
      <c r="B2774" s="19" t="str">
        <f>TRIM(data!B2651)</f>
        <v>IIB</v>
      </c>
      <c r="C2774" s="19" t="str">
        <f>TRIM(data!C2651)</f>
        <v>1</v>
      </c>
      <c r="D2774" s="19" t="str">
        <f>TRIM(data!D2651)</f>
        <v>CIP437</v>
      </c>
      <c r="E2774" s="19" t="str">
        <f>TRIM(data!E2651)</f>
        <v>Solanum tuberosum (Potato)</v>
      </c>
      <c r="F2774" s="19" t="str">
        <f>TRIM(data!F2651)</f>
        <v>Solanaceae</v>
      </c>
      <c r="G2774" s="19" t="str">
        <f>TRIM(data!G2651)</f>
        <v>Solanales</v>
      </c>
      <c r="H2774" s="19" t="str">
        <f>TRIM(data!H2651)</f>
        <v>1993</v>
      </c>
      <c r="I2774" s="19" t="str">
        <f>TRIM(data!I2651)</f>
        <v>Peru</v>
      </c>
      <c r="J2774" s="19" t="str">
        <f>TRIM(data!J2651)</f>
        <v>Peru</v>
      </c>
      <c r="K2774" s="19" t="str">
        <f>TRIM(data!K2651)</f>
        <v>South America</v>
      </c>
      <c r="L2774" s="19" t="str">
        <f>TRIM(data!L2651)</f>
        <v/>
      </c>
      <c r="M2774" s="19" t="str">
        <f>TRIM(data!M2651)</f>
        <v>MF461816</v>
      </c>
      <c r="N2774" s="19" t="str">
        <f>TRIM(data!N2651)</f>
        <v/>
      </c>
      <c r="O2774" s="19" t="str">
        <f>TRIM(data!O2651)</f>
        <v/>
      </c>
      <c r="P2774" s="19" t="str">
        <f>TRIM(data!P2651)</f>
        <v>Gutarra 2017, https://doi.org/10.3389/fpls.2017.01221</v>
      </c>
      <c r="Q2774" s="19" t="str">
        <f>TRIM(data!Q2651)</f>
        <v>2017</v>
      </c>
      <c r="R2774" s="19" t="str">
        <f>TRIM(data!R2651)</f>
        <v>Kyle Chipman</v>
      </c>
    </row>
    <row r="2775" spans="1:18" x14ac:dyDescent="0.3">
      <c r="A2775" s="19" t="str">
        <f>TRIM(data!A2652)</f>
        <v>2657</v>
      </c>
      <c r="B2775" s="19" t="str">
        <f>TRIM(data!B2652)</f>
        <v>IIB</v>
      </c>
      <c r="C2775" s="19" t="str">
        <f>TRIM(data!C2652)</f>
        <v>1</v>
      </c>
      <c r="D2775" s="19" t="str">
        <f>TRIM(data!D2652)</f>
        <v>CIP451</v>
      </c>
      <c r="E2775" s="19" t="str">
        <f>TRIM(data!E2652)</f>
        <v>Solanum lycopersicum (Tomato)</v>
      </c>
      <c r="F2775" s="19" t="str">
        <f>TRIM(data!F2652)</f>
        <v>Solanaceae</v>
      </c>
      <c r="G2775" s="19" t="str">
        <f>TRIM(data!G2652)</f>
        <v>Solanales</v>
      </c>
      <c r="H2775" s="19" t="str">
        <f>TRIM(data!H2652)</f>
        <v>1995</v>
      </c>
      <c r="I2775" s="19" t="str">
        <f>TRIM(data!I2652)</f>
        <v>Peru</v>
      </c>
      <c r="J2775" s="19" t="str">
        <f>TRIM(data!J2652)</f>
        <v>Peru</v>
      </c>
      <c r="K2775" s="19" t="str">
        <f>TRIM(data!K2652)</f>
        <v>South America</v>
      </c>
      <c r="L2775" s="19" t="str">
        <f>TRIM(data!L2652)</f>
        <v/>
      </c>
      <c r="M2775" s="19" t="str">
        <f>TRIM(data!M2652)</f>
        <v>MF461817</v>
      </c>
      <c r="N2775" s="19" t="str">
        <f>TRIM(data!N2652)</f>
        <v/>
      </c>
      <c r="O2775" s="19" t="str">
        <f>TRIM(data!O2652)</f>
        <v/>
      </c>
      <c r="P2775" s="19" t="str">
        <f>TRIM(data!P2652)</f>
        <v>Gutarra 2017, https://doi.org/10.3389/fpls.2017.01221</v>
      </c>
      <c r="Q2775" s="19" t="str">
        <f>TRIM(data!Q2652)</f>
        <v>2017</v>
      </c>
      <c r="R2775" s="19" t="str">
        <f>TRIM(data!R2652)</f>
        <v>Kyle Chipman</v>
      </c>
    </row>
    <row r="2776" spans="1:18" x14ac:dyDescent="0.3">
      <c r="A2776" s="19" t="str">
        <f>TRIM(data!A2653)</f>
        <v>2658</v>
      </c>
      <c r="B2776" s="19" t="str">
        <f>TRIM(data!B2653)</f>
        <v>IIB</v>
      </c>
      <c r="C2776" s="19" t="str">
        <f>TRIM(data!C2653)</f>
        <v>1</v>
      </c>
      <c r="D2776" s="19" t="str">
        <f>TRIM(data!D2653)</f>
        <v>CIP452</v>
      </c>
      <c r="E2776" s="19" t="str">
        <f>TRIM(data!E2653)</f>
        <v>Solanum lycopersicum (Tomato)</v>
      </c>
      <c r="F2776" s="19" t="str">
        <f>TRIM(data!F2653)</f>
        <v>Solanaceae</v>
      </c>
      <c r="G2776" s="19" t="str">
        <f>TRIM(data!G2653)</f>
        <v>Solanales</v>
      </c>
      <c r="H2776" s="19" t="str">
        <f>TRIM(data!H2653)</f>
        <v>1995</v>
      </c>
      <c r="I2776" s="19" t="str">
        <f>TRIM(data!I2653)</f>
        <v>Peru</v>
      </c>
      <c r="J2776" s="19" t="str">
        <f>TRIM(data!J2653)</f>
        <v>Peru</v>
      </c>
      <c r="K2776" s="19" t="str">
        <f>TRIM(data!K2653)</f>
        <v>South America</v>
      </c>
      <c r="L2776" s="19" t="str">
        <f>TRIM(data!L2653)</f>
        <v/>
      </c>
      <c r="M2776" s="19" t="str">
        <f>TRIM(data!M2653)</f>
        <v>MF461818</v>
      </c>
      <c r="N2776" s="19" t="str">
        <f>TRIM(data!N2653)</f>
        <v/>
      </c>
      <c r="O2776" s="19" t="str">
        <f>TRIM(data!O2653)</f>
        <v/>
      </c>
      <c r="P2776" s="19" t="str">
        <f>TRIM(data!P2653)</f>
        <v>Gutarra 2017, https://doi.org/10.3389/fpls.2017.01221</v>
      </c>
      <c r="Q2776" s="19" t="str">
        <f>TRIM(data!Q2653)</f>
        <v>2017</v>
      </c>
      <c r="R2776" s="19" t="str">
        <f>TRIM(data!R2653)</f>
        <v>Kyle Chipman</v>
      </c>
    </row>
    <row r="2777" spans="1:18" x14ac:dyDescent="0.3">
      <c r="A2777" s="19" t="str">
        <f>TRIM(data!A2654)</f>
        <v>2659</v>
      </c>
      <c r="B2777" s="19" t="str">
        <f>TRIM(data!B2654)</f>
        <v>IIB</v>
      </c>
      <c r="C2777" s="19" t="str">
        <f>TRIM(data!C2654)</f>
        <v>1</v>
      </c>
      <c r="D2777" s="19" t="str">
        <f>TRIM(data!D2654)</f>
        <v>CIP453</v>
      </c>
      <c r="E2777" s="19" t="str">
        <f>TRIM(data!E2654)</f>
        <v>Solanum lycopersicum (Tomato)</v>
      </c>
      <c r="F2777" s="19" t="str">
        <f>TRIM(data!F2654)</f>
        <v>Solanaceae</v>
      </c>
      <c r="G2777" s="19" t="str">
        <f>TRIM(data!G2654)</f>
        <v>Solanales</v>
      </c>
      <c r="H2777" s="19" t="str">
        <f>TRIM(data!H2654)</f>
        <v>1996</v>
      </c>
      <c r="I2777" s="19" t="str">
        <f>TRIM(data!I2654)</f>
        <v>Peru</v>
      </c>
      <c r="J2777" s="19" t="str">
        <f>TRIM(data!J2654)</f>
        <v>Peru</v>
      </c>
      <c r="K2777" s="19" t="str">
        <f>TRIM(data!K2654)</f>
        <v>South America</v>
      </c>
      <c r="L2777" s="19" t="str">
        <f>TRIM(data!L2654)</f>
        <v/>
      </c>
      <c r="M2777" s="19" t="str">
        <f>TRIM(data!M2654)</f>
        <v>MF461819</v>
      </c>
      <c r="N2777" s="19" t="str">
        <f>TRIM(data!N2654)</f>
        <v/>
      </c>
      <c r="O2777" s="19" t="str">
        <f>TRIM(data!O2654)</f>
        <v/>
      </c>
      <c r="P2777" s="19" t="str">
        <f>TRIM(data!P2654)</f>
        <v>Gutarra 2017, https://doi.org/10.3389/fpls.2017.01221</v>
      </c>
      <c r="Q2777" s="19" t="str">
        <f>TRIM(data!Q2654)</f>
        <v>2017</v>
      </c>
      <c r="R2777" s="19" t="str">
        <f>TRIM(data!R2654)</f>
        <v>Kyle Chipman</v>
      </c>
    </row>
    <row r="2778" spans="1:18" x14ac:dyDescent="0.3">
      <c r="A2778" s="19" t="str">
        <f>TRIM(data!A2655)</f>
        <v>2660</v>
      </c>
      <c r="B2778" s="19" t="str">
        <f>TRIM(data!B2655)</f>
        <v>IIB</v>
      </c>
      <c r="C2778" s="19" t="str">
        <f>TRIM(data!C2655)</f>
        <v>1</v>
      </c>
      <c r="D2778" s="19" t="str">
        <f>TRIM(data!D2655)</f>
        <v>CIP454</v>
      </c>
      <c r="E2778" s="19" t="str">
        <f>TRIM(data!E2655)</f>
        <v>Solanum lycopersicum (Tomato)</v>
      </c>
      <c r="F2778" s="19" t="str">
        <f>TRIM(data!F2655)</f>
        <v>Solanaceae</v>
      </c>
      <c r="G2778" s="19" t="str">
        <f>TRIM(data!G2655)</f>
        <v>Solanales</v>
      </c>
      <c r="H2778" s="19" t="str">
        <f>TRIM(data!H2655)</f>
        <v>1996</v>
      </c>
      <c r="I2778" s="19" t="str">
        <f>TRIM(data!I2655)</f>
        <v>Peru</v>
      </c>
      <c r="J2778" s="19" t="str">
        <f>TRIM(data!J2655)</f>
        <v>Peru</v>
      </c>
      <c r="K2778" s="19" t="str">
        <f>TRIM(data!K2655)</f>
        <v>South America</v>
      </c>
      <c r="L2778" s="19" t="str">
        <f>TRIM(data!L2655)</f>
        <v/>
      </c>
      <c r="M2778" s="19" t="str">
        <f>TRIM(data!M2655)</f>
        <v>MF461820</v>
      </c>
      <c r="N2778" s="19" t="str">
        <f>TRIM(data!N2655)</f>
        <v/>
      </c>
      <c r="O2778" s="19" t="str">
        <f>TRIM(data!O2655)</f>
        <v/>
      </c>
      <c r="P2778" s="19" t="str">
        <f>TRIM(data!P2655)</f>
        <v>Gutarra 2017, https://doi.org/10.3389/fpls.2017.01221</v>
      </c>
      <c r="Q2778" s="19" t="str">
        <f>TRIM(data!Q2655)</f>
        <v>2017</v>
      </c>
      <c r="R2778" s="19" t="str">
        <f>TRIM(data!R2655)</f>
        <v>Kyle Chipman</v>
      </c>
    </row>
    <row r="2779" spans="1:18" x14ac:dyDescent="0.3">
      <c r="A2779" s="19" t="str">
        <f>TRIM(data!A2656)</f>
        <v>2661</v>
      </c>
      <c r="B2779" s="19" t="str">
        <f>TRIM(data!B2656)</f>
        <v>IIB</v>
      </c>
      <c r="C2779" s="19" t="str">
        <f>TRIM(data!C2656)</f>
        <v>1</v>
      </c>
      <c r="D2779" s="19" t="str">
        <f>TRIM(data!D2656)</f>
        <v>CIP467</v>
      </c>
      <c r="E2779" s="19" t="str">
        <f>TRIM(data!E2656)</f>
        <v>Solanum tuberosum (Potato)</v>
      </c>
      <c r="F2779" s="19" t="str">
        <f>TRIM(data!F2656)</f>
        <v>Solanaceae</v>
      </c>
      <c r="G2779" s="19" t="str">
        <f>TRIM(data!G2656)</f>
        <v>Solanales</v>
      </c>
      <c r="H2779" s="19" t="str">
        <f>TRIM(data!H2656)</f>
        <v>1997</v>
      </c>
      <c r="I2779" s="19" t="str">
        <f>TRIM(data!I2656)</f>
        <v>Peru</v>
      </c>
      <c r="J2779" s="19" t="str">
        <f>TRIM(data!J2656)</f>
        <v>Peru</v>
      </c>
      <c r="K2779" s="19" t="str">
        <f>TRIM(data!K2656)</f>
        <v>South America</v>
      </c>
      <c r="L2779" s="19" t="str">
        <f>TRIM(data!L2656)</f>
        <v/>
      </c>
      <c r="M2779" s="19" t="str">
        <f>TRIM(data!M2656)</f>
        <v>MF461821</v>
      </c>
      <c r="N2779" s="19" t="str">
        <f>TRIM(data!N2656)</f>
        <v/>
      </c>
      <c r="O2779" s="19" t="str">
        <f>TRIM(data!O2656)</f>
        <v/>
      </c>
      <c r="P2779" s="19" t="str">
        <f>TRIM(data!P2656)</f>
        <v>Gutarra 2017, https://doi.org/10.3389/fpls.2017.01221</v>
      </c>
      <c r="Q2779" s="19" t="str">
        <f>TRIM(data!Q2656)</f>
        <v>2017</v>
      </c>
      <c r="R2779" s="19" t="str">
        <f>TRIM(data!R2656)</f>
        <v>Kyle Chipman</v>
      </c>
    </row>
    <row r="2780" spans="1:18" x14ac:dyDescent="0.3">
      <c r="A2780" s="19" t="str">
        <f>TRIM(data!A2657)</f>
        <v>2662</v>
      </c>
      <c r="B2780" s="19" t="str">
        <f>TRIM(data!B2657)</f>
        <v>IIB</v>
      </c>
      <c r="C2780" s="19" t="str">
        <f>TRIM(data!C2657)</f>
        <v>1</v>
      </c>
      <c r="D2780" s="19" t="str">
        <f>TRIM(data!D2657)</f>
        <v>CIP468</v>
      </c>
      <c r="E2780" s="19" t="str">
        <f>TRIM(data!E2657)</f>
        <v>Solanum tuberosum (Potato)</v>
      </c>
      <c r="F2780" s="19" t="str">
        <f>TRIM(data!F2657)</f>
        <v>Solanaceae</v>
      </c>
      <c r="G2780" s="19" t="str">
        <f>TRIM(data!G2657)</f>
        <v>Solanales</v>
      </c>
      <c r="H2780" s="19" t="str">
        <f>TRIM(data!H2657)</f>
        <v>1997</v>
      </c>
      <c r="I2780" s="19" t="str">
        <f>TRIM(data!I2657)</f>
        <v>Peru</v>
      </c>
      <c r="J2780" s="19" t="str">
        <f>TRIM(data!J2657)</f>
        <v>Peru</v>
      </c>
      <c r="K2780" s="19" t="str">
        <f>TRIM(data!K2657)</f>
        <v>South America</v>
      </c>
      <c r="L2780" s="19" t="str">
        <f>TRIM(data!L2657)</f>
        <v/>
      </c>
      <c r="M2780" s="19" t="str">
        <f>TRIM(data!M2657)</f>
        <v>MF461822</v>
      </c>
      <c r="N2780" s="19" t="str">
        <f>TRIM(data!N2657)</f>
        <v/>
      </c>
      <c r="O2780" s="19" t="str">
        <f>TRIM(data!O2657)</f>
        <v/>
      </c>
      <c r="P2780" s="19" t="str">
        <f>TRIM(data!P2657)</f>
        <v>Gutarra 2017, https://doi.org/10.3389/fpls.2017.01221</v>
      </c>
      <c r="Q2780" s="19" t="str">
        <f>TRIM(data!Q2657)</f>
        <v>2017</v>
      </c>
      <c r="R2780" s="19" t="str">
        <f>TRIM(data!R2657)</f>
        <v>Kyle Chipman</v>
      </c>
    </row>
    <row r="2781" spans="1:18" x14ac:dyDescent="0.3">
      <c r="A2781" s="19" t="str">
        <f>TRIM(data!A2658)</f>
        <v>2663</v>
      </c>
      <c r="B2781" s="19" t="str">
        <f>TRIM(data!B2658)</f>
        <v>IIB</v>
      </c>
      <c r="C2781" s="19" t="str">
        <f>TRIM(data!C2658)</f>
        <v>1</v>
      </c>
      <c r="D2781" s="19" t="str">
        <f>TRIM(data!D2658)</f>
        <v>CIP469</v>
      </c>
      <c r="E2781" s="19" t="str">
        <f>TRIM(data!E2658)</f>
        <v>Solanum tuberosum (Potato)</v>
      </c>
      <c r="F2781" s="19" t="str">
        <f>TRIM(data!F2658)</f>
        <v>Solanaceae</v>
      </c>
      <c r="G2781" s="19" t="str">
        <f>TRIM(data!G2658)</f>
        <v>Solanales</v>
      </c>
      <c r="H2781" s="19" t="str">
        <f>TRIM(data!H2658)</f>
        <v>1997</v>
      </c>
      <c r="I2781" s="19" t="str">
        <f>TRIM(data!I2658)</f>
        <v>Peru</v>
      </c>
      <c r="J2781" s="19" t="str">
        <f>TRIM(data!J2658)</f>
        <v>Peru</v>
      </c>
      <c r="K2781" s="19" t="str">
        <f>TRIM(data!K2658)</f>
        <v>South America</v>
      </c>
      <c r="L2781" s="19" t="str">
        <f>TRIM(data!L2658)</f>
        <v/>
      </c>
      <c r="M2781" s="19" t="str">
        <f>TRIM(data!M2658)</f>
        <v>MF461823</v>
      </c>
      <c r="N2781" s="19" t="str">
        <f>TRIM(data!N2658)</f>
        <v/>
      </c>
      <c r="O2781" s="19" t="str">
        <f>TRIM(data!O2658)</f>
        <v/>
      </c>
      <c r="P2781" s="19" t="str">
        <f>TRIM(data!P2658)</f>
        <v>Gutarra 2017, https://doi.org/10.3389/fpls.2017.01221</v>
      </c>
      <c r="Q2781" s="19" t="str">
        <f>TRIM(data!Q2658)</f>
        <v>2017</v>
      </c>
      <c r="R2781" s="19" t="str">
        <f>TRIM(data!R2658)</f>
        <v>Kyle Chipman</v>
      </c>
    </row>
    <row r="2782" spans="1:18" x14ac:dyDescent="0.3">
      <c r="A2782" s="19" t="str">
        <f>TRIM(data!A2659)</f>
        <v>2664</v>
      </c>
      <c r="B2782" s="19" t="str">
        <f>TRIM(data!B2659)</f>
        <v>IIB</v>
      </c>
      <c r="C2782" s="19" t="str">
        <f>TRIM(data!C2659)</f>
        <v>1</v>
      </c>
      <c r="D2782" s="19" t="str">
        <f>TRIM(data!D2659)</f>
        <v>CIP470</v>
      </c>
      <c r="E2782" s="19" t="str">
        <f>TRIM(data!E2659)</f>
        <v>Solanum tuberosum (Potato)</v>
      </c>
      <c r="F2782" s="19" t="str">
        <f>TRIM(data!F2659)</f>
        <v>Solanaceae</v>
      </c>
      <c r="G2782" s="19" t="str">
        <f>TRIM(data!G2659)</f>
        <v>Solanales</v>
      </c>
      <c r="H2782" s="19" t="str">
        <f>TRIM(data!H2659)</f>
        <v>1997</v>
      </c>
      <c r="I2782" s="19" t="str">
        <f>TRIM(data!I2659)</f>
        <v>Peru</v>
      </c>
      <c r="J2782" s="19" t="str">
        <f>TRIM(data!J2659)</f>
        <v>Peru</v>
      </c>
      <c r="K2782" s="19" t="str">
        <f>TRIM(data!K2659)</f>
        <v>South America</v>
      </c>
      <c r="L2782" s="19" t="str">
        <f>TRIM(data!L2659)</f>
        <v/>
      </c>
      <c r="M2782" s="19" t="str">
        <f>TRIM(data!M2659)</f>
        <v>MF461824</v>
      </c>
      <c r="N2782" s="19" t="str">
        <f>TRIM(data!N2659)</f>
        <v/>
      </c>
      <c r="O2782" s="19" t="str">
        <f>TRIM(data!O2659)</f>
        <v/>
      </c>
      <c r="P2782" s="19" t="str">
        <f>TRIM(data!P2659)</f>
        <v>Gutarra 2017, https://doi.org/10.3389/fpls.2017.01221</v>
      </c>
      <c r="Q2782" s="19" t="str">
        <f>TRIM(data!Q2659)</f>
        <v>2017</v>
      </c>
      <c r="R2782" s="19" t="str">
        <f>TRIM(data!R2659)</f>
        <v>Kyle Chipman</v>
      </c>
    </row>
    <row r="2783" spans="1:18" x14ac:dyDescent="0.3">
      <c r="A2783" s="19" t="str">
        <f>TRIM(data!A2660)</f>
        <v>2665</v>
      </c>
      <c r="B2783" s="19" t="str">
        <f>TRIM(data!B2660)</f>
        <v>IIB</v>
      </c>
      <c r="C2783" s="19" t="str">
        <f>TRIM(data!C2660)</f>
        <v>1</v>
      </c>
      <c r="D2783" s="19" t="str">
        <f>TRIM(data!D2660)</f>
        <v>CIP471</v>
      </c>
      <c r="E2783" s="19" t="str">
        <f>TRIM(data!E2660)</f>
        <v>Solanum tuberosum (Potato)</v>
      </c>
      <c r="F2783" s="19" t="str">
        <f>TRIM(data!F2660)</f>
        <v>Solanaceae</v>
      </c>
      <c r="G2783" s="19" t="str">
        <f>TRIM(data!G2660)</f>
        <v>Solanales</v>
      </c>
      <c r="H2783" s="19" t="str">
        <f>TRIM(data!H2660)</f>
        <v>1997</v>
      </c>
      <c r="I2783" s="19" t="str">
        <f>TRIM(data!I2660)</f>
        <v>Peru</v>
      </c>
      <c r="J2783" s="19" t="str">
        <f>TRIM(data!J2660)</f>
        <v>Peru</v>
      </c>
      <c r="K2783" s="19" t="str">
        <f>TRIM(data!K2660)</f>
        <v>South America</v>
      </c>
      <c r="L2783" s="19" t="str">
        <f>TRIM(data!L2660)</f>
        <v/>
      </c>
      <c r="M2783" s="19" t="str">
        <f>TRIM(data!M2660)</f>
        <v>MF461825</v>
      </c>
      <c r="N2783" s="19" t="str">
        <f>TRIM(data!N2660)</f>
        <v/>
      </c>
      <c r="O2783" s="19" t="str">
        <f>TRIM(data!O2660)</f>
        <v/>
      </c>
      <c r="P2783" s="19" t="str">
        <f>TRIM(data!P2660)</f>
        <v>Gutarra 2017, https://doi.org/10.3389/fpls.2017.01221</v>
      </c>
      <c r="Q2783" s="19" t="str">
        <f>TRIM(data!Q2660)</f>
        <v>2017</v>
      </c>
      <c r="R2783" s="19" t="str">
        <f>TRIM(data!R2660)</f>
        <v>Kyle Chipman</v>
      </c>
    </row>
    <row r="2784" spans="1:18" x14ac:dyDescent="0.3">
      <c r="A2784" s="19" t="str">
        <f>TRIM(data!A2661)</f>
        <v>2666</v>
      </c>
      <c r="B2784" s="19" t="str">
        <f>TRIM(data!B2661)</f>
        <v>IIB</v>
      </c>
      <c r="C2784" s="19" t="str">
        <f>TRIM(data!C2661)</f>
        <v>1</v>
      </c>
      <c r="D2784" s="19" t="str">
        <f>TRIM(data!D2661)</f>
        <v>CIP473</v>
      </c>
      <c r="E2784" s="19" t="str">
        <f>TRIM(data!E2661)</f>
        <v>Solanum tuberosum (Potato)</v>
      </c>
      <c r="F2784" s="19" t="str">
        <f>TRIM(data!F2661)</f>
        <v>Solanaceae</v>
      </c>
      <c r="G2784" s="19" t="str">
        <f>TRIM(data!G2661)</f>
        <v>Solanales</v>
      </c>
      <c r="H2784" s="19" t="str">
        <f>TRIM(data!H2661)</f>
        <v>1997</v>
      </c>
      <c r="I2784" s="19" t="str">
        <f>TRIM(data!I2661)</f>
        <v>Peru</v>
      </c>
      <c r="J2784" s="19" t="str">
        <f>TRIM(data!J2661)</f>
        <v>Peru</v>
      </c>
      <c r="K2784" s="19" t="str">
        <f>TRIM(data!K2661)</f>
        <v>South America</v>
      </c>
      <c r="L2784" s="19" t="str">
        <f>TRIM(data!L2661)</f>
        <v/>
      </c>
      <c r="M2784" s="19" t="str">
        <f>TRIM(data!M2661)</f>
        <v>MF461826</v>
      </c>
      <c r="N2784" s="19" t="str">
        <f>TRIM(data!N2661)</f>
        <v/>
      </c>
      <c r="O2784" s="19" t="str">
        <f>TRIM(data!O2661)</f>
        <v/>
      </c>
      <c r="P2784" s="19" t="str">
        <f>TRIM(data!P2661)</f>
        <v>Gutarra 2017, https://doi.org/10.3389/fpls.2017.01221</v>
      </c>
      <c r="Q2784" s="19" t="str">
        <f>TRIM(data!Q2661)</f>
        <v>2017</v>
      </c>
      <c r="R2784" s="19" t="str">
        <f>TRIM(data!R2661)</f>
        <v>Kyle Chipman</v>
      </c>
    </row>
    <row r="2785" spans="1:18" x14ac:dyDescent="0.3">
      <c r="A2785" s="19" t="str">
        <f>TRIM(data!A2662)</f>
        <v>2667</v>
      </c>
      <c r="B2785" s="19" t="str">
        <f>TRIM(data!B2662)</f>
        <v>IIB</v>
      </c>
      <c r="C2785" s="19" t="str">
        <f>TRIM(data!C2662)</f>
        <v>1</v>
      </c>
      <c r="D2785" s="19" t="str">
        <f>TRIM(data!D2662)</f>
        <v>CIP476</v>
      </c>
      <c r="E2785" s="19" t="str">
        <f>TRIM(data!E2662)</f>
        <v>Solanum tuberosum (Potato)</v>
      </c>
      <c r="F2785" s="19" t="str">
        <f>TRIM(data!F2662)</f>
        <v>Solanaceae</v>
      </c>
      <c r="G2785" s="19" t="str">
        <f>TRIM(data!G2662)</f>
        <v>Solanales</v>
      </c>
      <c r="H2785" s="19" t="str">
        <f>TRIM(data!H2662)</f>
        <v>1999</v>
      </c>
      <c r="I2785" s="19" t="str">
        <f>TRIM(data!I2662)</f>
        <v>Peru</v>
      </c>
      <c r="J2785" s="19" t="str">
        <f>TRIM(data!J2662)</f>
        <v>Peru</v>
      </c>
      <c r="K2785" s="19" t="str">
        <f>TRIM(data!K2662)</f>
        <v>South America</v>
      </c>
      <c r="L2785" s="19" t="str">
        <f>TRIM(data!L2662)</f>
        <v/>
      </c>
      <c r="M2785" s="19" t="str">
        <f>TRIM(data!M2662)</f>
        <v>MF461827</v>
      </c>
      <c r="N2785" s="19" t="str">
        <f>TRIM(data!N2662)</f>
        <v/>
      </c>
      <c r="O2785" s="19" t="str">
        <f>TRIM(data!O2662)</f>
        <v/>
      </c>
      <c r="P2785" s="19" t="str">
        <f>TRIM(data!P2662)</f>
        <v>Gutarra 2017, https://doi.org/10.3389/fpls.2017.01221</v>
      </c>
      <c r="Q2785" s="19" t="str">
        <f>TRIM(data!Q2662)</f>
        <v>2017</v>
      </c>
      <c r="R2785" s="19" t="str">
        <f>TRIM(data!R2662)</f>
        <v>Kyle Chipman</v>
      </c>
    </row>
    <row r="2786" spans="1:18" x14ac:dyDescent="0.3">
      <c r="A2786" s="19" t="str">
        <f>TRIM(data!A2663)</f>
        <v>2668</v>
      </c>
      <c r="B2786" s="19" t="str">
        <f>TRIM(data!B2663)</f>
        <v>IIB</v>
      </c>
      <c r="C2786" s="19" t="str">
        <f>TRIM(data!C2663)</f>
        <v>1</v>
      </c>
      <c r="D2786" s="19" t="str">
        <f>TRIM(data!D2663)</f>
        <v>CIP477</v>
      </c>
      <c r="E2786" s="19" t="str">
        <f>TRIM(data!E2663)</f>
        <v>Solanum tuberosum (Potato)</v>
      </c>
      <c r="F2786" s="19" t="str">
        <f>TRIM(data!F2663)</f>
        <v>Solanaceae</v>
      </c>
      <c r="G2786" s="19" t="str">
        <f>TRIM(data!G2663)</f>
        <v>Solanales</v>
      </c>
      <c r="H2786" s="19" t="str">
        <f>TRIM(data!H2663)</f>
        <v>1999</v>
      </c>
      <c r="I2786" s="19" t="str">
        <f>TRIM(data!I2663)</f>
        <v>Peru</v>
      </c>
      <c r="J2786" s="19" t="str">
        <f>TRIM(data!J2663)</f>
        <v>Peru</v>
      </c>
      <c r="K2786" s="19" t="str">
        <f>TRIM(data!K2663)</f>
        <v>South America</v>
      </c>
      <c r="L2786" s="19" t="str">
        <f>TRIM(data!L2663)</f>
        <v/>
      </c>
      <c r="M2786" s="19" t="str">
        <f>TRIM(data!M2663)</f>
        <v>MF461828</v>
      </c>
      <c r="N2786" s="19" t="str">
        <f>TRIM(data!N2663)</f>
        <v/>
      </c>
      <c r="O2786" s="19" t="str">
        <f>TRIM(data!O2663)</f>
        <v/>
      </c>
      <c r="P2786" s="19" t="str">
        <f>TRIM(data!P2663)</f>
        <v>Gutarra 2017, https://doi.org/10.3389/fpls.2017.01221</v>
      </c>
      <c r="Q2786" s="19" t="str">
        <f>TRIM(data!Q2663)</f>
        <v>2017</v>
      </c>
      <c r="R2786" s="19" t="str">
        <f>TRIM(data!R2663)</f>
        <v>Kyle Chipman</v>
      </c>
    </row>
    <row r="2787" spans="1:18" x14ac:dyDescent="0.3">
      <c r="A2787" s="19" t="str">
        <f>TRIM(data!A2664)</f>
        <v>2669</v>
      </c>
      <c r="B2787" s="19" t="str">
        <f>TRIM(data!B2664)</f>
        <v>IIB</v>
      </c>
      <c r="C2787" s="19" t="str">
        <f>TRIM(data!C2664)</f>
        <v>1</v>
      </c>
      <c r="D2787" s="19" t="str">
        <f>TRIM(data!D2664)</f>
        <v>CIP478</v>
      </c>
      <c r="E2787" s="19" t="str">
        <f>TRIM(data!E2664)</f>
        <v>Solanum tuberosum (Potato)</v>
      </c>
      <c r="F2787" s="19" t="str">
        <f>TRIM(data!F2664)</f>
        <v>Solanaceae</v>
      </c>
      <c r="G2787" s="19" t="str">
        <f>TRIM(data!G2664)</f>
        <v>Solanales</v>
      </c>
      <c r="H2787" s="19" t="str">
        <f>TRIM(data!H2664)</f>
        <v>2000</v>
      </c>
      <c r="I2787" s="19" t="str">
        <f>TRIM(data!I2664)</f>
        <v>Peru</v>
      </c>
      <c r="J2787" s="19" t="str">
        <f>TRIM(data!J2664)</f>
        <v>Peru</v>
      </c>
      <c r="K2787" s="19" t="str">
        <f>TRIM(data!K2664)</f>
        <v>South America</v>
      </c>
      <c r="L2787" s="19" t="str">
        <f>TRIM(data!L2664)</f>
        <v/>
      </c>
      <c r="M2787" s="19" t="str">
        <f>TRIM(data!M2664)</f>
        <v>MF461829</v>
      </c>
      <c r="N2787" s="19" t="str">
        <f>TRIM(data!N2664)</f>
        <v/>
      </c>
      <c r="O2787" s="19" t="str">
        <f>TRIM(data!O2664)</f>
        <v/>
      </c>
      <c r="P2787" s="19" t="str">
        <f>TRIM(data!P2664)</f>
        <v>Gutarra 2017, https://doi.org/10.3389/fpls.2017.01221</v>
      </c>
      <c r="Q2787" s="19" t="str">
        <f>TRIM(data!Q2664)</f>
        <v>2017</v>
      </c>
      <c r="R2787" s="19" t="str">
        <f>TRIM(data!R2664)</f>
        <v>Kyle Chipman</v>
      </c>
    </row>
    <row r="2788" spans="1:18" x14ac:dyDescent="0.3">
      <c r="A2788" s="19" t="str">
        <f>TRIM(data!A2665)</f>
        <v>2670</v>
      </c>
      <c r="B2788" s="19" t="str">
        <f>TRIM(data!B2665)</f>
        <v>IIB</v>
      </c>
      <c r="C2788" s="19" t="str">
        <f>TRIM(data!C2665)</f>
        <v>1</v>
      </c>
      <c r="D2788" s="19" t="str">
        <f>TRIM(data!D2665)</f>
        <v>CIP480</v>
      </c>
      <c r="E2788" s="19" t="str">
        <f>TRIM(data!E2665)</f>
        <v>Solanum tuberosum (Potato)</v>
      </c>
      <c r="F2788" s="19" t="str">
        <f>TRIM(data!F2665)</f>
        <v>Solanaceae</v>
      </c>
      <c r="G2788" s="19" t="str">
        <f>TRIM(data!G2665)</f>
        <v>Solanales</v>
      </c>
      <c r="H2788" s="19" t="str">
        <f>TRIM(data!H2665)</f>
        <v>2000</v>
      </c>
      <c r="I2788" s="19" t="str">
        <f>TRIM(data!I2665)</f>
        <v>Peru</v>
      </c>
      <c r="J2788" s="19" t="str">
        <f>TRIM(data!J2665)</f>
        <v>Peru</v>
      </c>
      <c r="K2788" s="19" t="str">
        <f>TRIM(data!K2665)</f>
        <v>South America</v>
      </c>
      <c r="L2788" s="19" t="str">
        <f>TRIM(data!L2665)</f>
        <v/>
      </c>
      <c r="M2788" s="19" t="str">
        <f>TRIM(data!M2665)</f>
        <v>MF461830</v>
      </c>
      <c r="N2788" s="19" t="str">
        <f>TRIM(data!N2665)</f>
        <v/>
      </c>
      <c r="O2788" s="19" t="str">
        <f>TRIM(data!O2665)</f>
        <v/>
      </c>
      <c r="P2788" s="19" t="str">
        <f>TRIM(data!P2665)</f>
        <v>Gutarra 2017, https://doi.org/10.3389/fpls.2017.01221</v>
      </c>
      <c r="Q2788" s="19" t="str">
        <f>TRIM(data!Q2665)</f>
        <v>2017</v>
      </c>
      <c r="R2788" s="19" t="str">
        <f>TRIM(data!R2665)</f>
        <v>Kyle Chipman</v>
      </c>
    </row>
    <row r="2789" spans="1:18" x14ac:dyDescent="0.3">
      <c r="A2789" s="19" t="str">
        <f>TRIM(data!A2666)</f>
        <v>2671</v>
      </c>
      <c r="B2789" s="19" t="str">
        <f>TRIM(data!B2666)</f>
        <v>IIB</v>
      </c>
      <c r="C2789" s="19" t="str">
        <f>TRIM(data!C2666)</f>
        <v>1</v>
      </c>
      <c r="D2789" s="19" t="str">
        <f>TRIM(data!D2666)</f>
        <v>CIP482</v>
      </c>
      <c r="E2789" s="19" t="str">
        <f>TRIM(data!E2666)</f>
        <v>Solanum tuberosum (Potato)</v>
      </c>
      <c r="F2789" s="19" t="str">
        <f>TRIM(data!F2666)</f>
        <v>Solanaceae</v>
      </c>
      <c r="G2789" s="19" t="str">
        <f>TRIM(data!G2666)</f>
        <v>Solanales</v>
      </c>
      <c r="H2789" s="19" t="str">
        <f>TRIM(data!H2666)</f>
        <v>2001</v>
      </c>
      <c r="I2789" s="19" t="str">
        <f>TRIM(data!I2666)</f>
        <v>Peru</v>
      </c>
      <c r="J2789" s="19" t="str">
        <f>TRIM(data!J2666)</f>
        <v>Peru</v>
      </c>
      <c r="K2789" s="19" t="str">
        <f>TRIM(data!K2666)</f>
        <v>South America</v>
      </c>
      <c r="L2789" s="19" t="str">
        <f>TRIM(data!L2666)</f>
        <v/>
      </c>
      <c r="M2789" s="19" t="str">
        <f>TRIM(data!M2666)</f>
        <v>MF461831</v>
      </c>
      <c r="N2789" s="19" t="str">
        <f>TRIM(data!N2666)</f>
        <v/>
      </c>
      <c r="O2789" s="19" t="str">
        <f>TRIM(data!O2666)</f>
        <v/>
      </c>
      <c r="P2789" s="19" t="str">
        <f>TRIM(data!P2666)</f>
        <v>Gutarra 2017, https://doi.org/10.3389/fpls.2017.01221</v>
      </c>
      <c r="Q2789" s="19" t="str">
        <f>TRIM(data!Q2666)</f>
        <v>2017</v>
      </c>
      <c r="R2789" s="19" t="str">
        <f>TRIM(data!R2666)</f>
        <v>Kyle Chipman</v>
      </c>
    </row>
    <row r="2790" spans="1:18" x14ac:dyDescent="0.3">
      <c r="A2790" s="19" t="str">
        <f>TRIM(data!A2667)</f>
        <v>2672</v>
      </c>
      <c r="B2790" s="19" t="str">
        <f>TRIM(data!B2667)</f>
        <v>IIB</v>
      </c>
      <c r="C2790" s="19" t="str">
        <f>TRIM(data!C2667)</f>
        <v>1</v>
      </c>
      <c r="D2790" s="19" t="str">
        <f>TRIM(data!D2667)</f>
        <v>CIP483</v>
      </c>
      <c r="E2790" s="19" t="str">
        <f>TRIM(data!E2667)</f>
        <v>Solanum tuberosum (Potato)</v>
      </c>
      <c r="F2790" s="19" t="str">
        <f>TRIM(data!F2667)</f>
        <v>Solanaceae</v>
      </c>
      <c r="G2790" s="19" t="str">
        <f>TRIM(data!G2667)</f>
        <v>Solanales</v>
      </c>
      <c r="H2790" s="19" t="str">
        <f>TRIM(data!H2667)</f>
        <v>2001</v>
      </c>
      <c r="I2790" s="19" t="str">
        <f>TRIM(data!I2667)</f>
        <v>Peru</v>
      </c>
      <c r="J2790" s="19" t="str">
        <f>TRIM(data!J2667)</f>
        <v>Peru</v>
      </c>
      <c r="K2790" s="19" t="str">
        <f>TRIM(data!K2667)</f>
        <v>South America</v>
      </c>
      <c r="L2790" s="19" t="str">
        <f>TRIM(data!L2667)</f>
        <v/>
      </c>
      <c r="M2790" s="19" t="str">
        <f>TRIM(data!M2667)</f>
        <v>MF461832</v>
      </c>
      <c r="N2790" s="19" t="str">
        <f>TRIM(data!N2667)</f>
        <v/>
      </c>
      <c r="O2790" s="19" t="str">
        <f>TRIM(data!O2667)</f>
        <v/>
      </c>
      <c r="P2790" s="19" t="str">
        <f>TRIM(data!P2667)</f>
        <v>Gutarra 2017, https://doi.org/10.3389/fpls.2017.01221</v>
      </c>
      <c r="Q2790" s="19" t="str">
        <f>TRIM(data!Q2667)</f>
        <v>2017</v>
      </c>
      <c r="R2790" s="19" t="str">
        <f>TRIM(data!R2667)</f>
        <v>Kyle Chipman</v>
      </c>
    </row>
    <row r="2791" spans="1:18" x14ac:dyDescent="0.3">
      <c r="A2791" s="19" t="str">
        <f>TRIM(data!A2668)</f>
        <v>2673</v>
      </c>
      <c r="B2791" s="19" t="str">
        <f>TRIM(data!B2668)</f>
        <v>IIB</v>
      </c>
      <c r="C2791" s="19" t="str">
        <f>TRIM(data!C2668)</f>
        <v>1</v>
      </c>
      <c r="D2791" s="19" t="str">
        <f>TRIM(data!D2668)</f>
        <v>CIP484</v>
      </c>
      <c r="E2791" s="19" t="str">
        <f>TRIM(data!E2668)</f>
        <v>Solanum lycopersicum (Tomato)</v>
      </c>
      <c r="F2791" s="19" t="str">
        <f>TRIM(data!F2668)</f>
        <v>Solanaceae</v>
      </c>
      <c r="G2791" s="19" t="str">
        <f>TRIM(data!G2668)</f>
        <v>Solanales</v>
      </c>
      <c r="H2791" s="19" t="str">
        <f>TRIM(data!H2668)</f>
        <v>2001</v>
      </c>
      <c r="I2791" s="19" t="str">
        <f>TRIM(data!I2668)</f>
        <v>Peru</v>
      </c>
      <c r="J2791" s="19" t="str">
        <f>TRIM(data!J2668)</f>
        <v>Peru</v>
      </c>
      <c r="K2791" s="19" t="str">
        <f>TRIM(data!K2668)</f>
        <v>South America</v>
      </c>
      <c r="L2791" s="19" t="str">
        <f>TRIM(data!L2668)</f>
        <v/>
      </c>
      <c r="M2791" s="19" t="str">
        <f>TRIM(data!M2668)</f>
        <v>MF461833</v>
      </c>
      <c r="N2791" s="19" t="str">
        <f>TRIM(data!N2668)</f>
        <v/>
      </c>
      <c r="O2791" s="19" t="str">
        <f>TRIM(data!O2668)</f>
        <v/>
      </c>
      <c r="P2791" s="19" t="str">
        <f>TRIM(data!P2668)</f>
        <v>Gutarra 2017, https://doi.org/10.3389/fpls.2017.01221</v>
      </c>
      <c r="Q2791" s="19" t="str">
        <f>TRIM(data!Q2668)</f>
        <v>2017</v>
      </c>
      <c r="R2791" s="19" t="str">
        <f>TRIM(data!R2668)</f>
        <v>Kyle Chipman</v>
      </c>
    </row>
    <row r="2792" spans="1:18" x14ac:dyDescent="0.3">
      <c r="A2792" s="19" t="str">
        <f>TRIM(data!A2669)</f>
        <v>2674</v>
      </c>
      <c r="B2792" s="19" t="str">
        <f>TRIM(data!B2669)</f>
        <v>IIB</v>
      </c>
      <c r="C2792" s="19" t="str">
        <f>TRIM(data!C2669)</f>
        <v>1</v>
      </c>
      <c r="D2792" s="19" t="str">
        <f>TRIM(data!D2669)</f>
        <v>CIP485</v>
      </c>
      <c r="E2792" s="19" t="str">
        <f>TRIM(data!E2669)</f>
        <v>Solanum tuberosum (Potato)</v>
      </c>
      <c r="F2792" s="19" t="str">
        <f>TRIM(data!F2669)</f>
        <v>Solanaceae</v>
      </c>
      <c r="G2792" s="19" t="str">
        <f>TRIM(data!G2669)</f>
        <v>Solanales</v>
      </c>
      <c r="H2792" s="19" t="str">
        <f>TRIM(data!H2669)</f>
        <v>2001</v>
      </c>
      <c r="I2792" s="19" t="str">
        <f>TRIM(data!I2669)</f>
        <v>Peru</v>
      </c>
      <c r="J2792" s="19" t="str">
        <f>TRIM(data!J2669)</f>
        <v>Peru</v>
      </c>
      <c r="K2792" s="19" t="str">
        <f>TRIM(data!K2669)</f>
        <v>South America</v>
      </c>
      <c r="L2792" s="19" t="str">
        <f>TRIM(data!L2669)</f>
        <v/>
      </c>
      <c r="M2792" s="19" t="str">
        <f>TRIM(data!M2669)</f>
        <v>MF461834</v>
      </c>
      <c r="N2792" s="19" t="str">
        <f>TRIM(data!N2669)</f>
        <v/>
      </c>
      <c r="O2792" s="19" t="str">
        <f>TRIM(data!O2669)</f>
        <v/>
      </c>
      <c r="P2792" s="19" t="str">
        <f>TRIM(data!P2669)</f>
        <v>Gutarra 2017, https://doi.org/10.3389/fpls.2017.01221</v>
      </c>
      <c r="Q2792" s="19" t="str">
        <f>TRIM(data!Q2669)</f>
        <v>2017</v>
      </c>
      <c r="R2792" s="19" t="str">
        <f>TRIM(data!R2669)</f>
        <v>Kyle Chipman</v>
      </c>
    </row>
    <row r="2793" spans="1:18" x14ac:dyDescent="0.3">
      <c r="A2793" s="19" t="str">
        <f>TRIM(data!A2670)</f>
        <v>2675</v>
      </c>
      <c r="B2793" s="19" t="str">
        <f>TRIM(data!B2670)</f>
        <v>IIB</v>
      </c>
      <c r="C2793" s="19" t="str">
        <f>TRIM(data!C2670)</f>
        <v>1</v>
      </c>
      <c r="D2793" s="19" t="str">
        <f>TRIM(data!D2670)</f>
        <v>CIP486</v>
      </c>
      <c r="E2793" s="19" t="str">
        <f>TRIM(data!E2670)</f>
        <v>Solanum tuberosum (Potato)</v>
      </c>
      <c r="F2793" s="19" t="str">
        <f>TRIM(data!F2670)</f>
        <v>Solanaceae</v>
      </c>
      <c r="G2793" s="19" t="str">
        <f>TRIM(data!G2670)</f>
        <v>Solanales</v>
      </c>
      <c r="H2793" s="19" t="str">
        <f>TRIM(data!H2670)</f>
        <v>2001</v>
      </c>
      <c r="I2793" s="19" t="str">
        <f>TRIM(data!I2670)</f>
        <v>Peru</v>
      </c>
      <c r="J2793" s="19" t="str">
        <f>TRIM(data!J2670)</f>
        <v>Peru</v>
      </c>
      <c r="K2793" s="19" t="str">
        <f>TRIM(data!K2670)</f>
        <v>South America</v>
      </c>
      <c r="L2793" s="19" t="str">
        <f>TRIM(data!L2670)</f>
        <v/>
      </c>
      <c r="M2793" s="19" t="str">
        <f>TRIM(data!M2670)</f>
        <v>MF461835</v>
      </c>
      <c r="N2793" s="19" t="str">
        <f>TRIM(data!N2670)</f>
        <v/>
      </c>
      <c r="O2793" s="19" t="str">
        <f>TRIM(data!O2670)</f>
        <v/>
      </c>
      <c r="P2793" s="19" t="str">
        <f>TRIM(data!P2670)</f>
        <v>Gutarra 2017, https://doi.org/10.3389/fpls.2017.01221</v>
      </c>
      <c r="Q2793" s="19" t="str">
        <f>TRIM(data!Q2670)</f>
        <v>2017</v>
      </c>
      <c r="R2793" s="19" t="str">
        <f>TRIM(data!R2670)</f>
        <v>Kyle Chipman</v>
      </c>
    </row>
    <row r="2794" spans="1:18" x14ac:dyDescent="0.3">
      <c r="A2794" s="19" t="str">
        <f>TRIM(data!A2671)</f>
        <v>2676</v>
      </c>
      <c r="B2794" s="19" t="str">
        <f>TRIM(data!B2671)</f>
        <v>IIB</v>
      </c>
      <c r="C2794" s="19" t="str">
        <f>TRIM(data!C2671)</f>
        <v>1</v>
      </c>
      <c r="D2794" s="19" t="str">
        <f>TRIM(data!D2671)</f>
        <v>CIP487</v>
      </c>
      <c r="E2794" s="19" t="str">
        <f>TRIM(data!E2671)</f>
        <v>Solanum tuberosum (Potato)</v>
      </c>
      <c r="F2794" s="19" t="str">
        <f>TRIM(data!F2671)</f>
        <v>Solanaceae</v>
      </c>
      <c r="G2794" s="19" t="str">
        <f>TRIM(data!G2671)</f>
        <v>Solanales</v>
      </c>
      <c r="H2794" s="19" t="str">
        <f>TRIM(data!H2671)</f>
        <v>2001</v>
      </c>
      <c r="I2794" s="19" t="str">
        <f>TRIM(data!I2671)</f>
        <v>Peru</v>
      </c>
      <c r="J2794" s="19" t="str">
        <f>TRIM(data!J2671)</f>
        <v>Peru</v>
      </c>
      <c r="K2794" s="19" t="str">
        <f>TRIM(data!K2671)</f>
        <v>South America</v>
      </c>
      <c r="L2794" s="19" t="str">
        <f>TRIM(data!L2671)</f>
        <v/>
      </c>
      <c r="M2794" s="19" t="str">
        <f>TRIM(data!M2671)</f>
        <v>MF461836</v>
      </c>
      <c r="N2794" s="19" t="str">
        <f>TRIM(data!N2671)</f>
        <v/>
      </c>
      <c r="O2794" s="19" t="str">
        <f>TRIM(data!O2671)</f>
        <v/>
      </c>
      <c r="P2794" s="19" t="str">
        <f>TRIM(data!P2671)</f>
        <v>Gutarra 2017, https://doi.org/10.3389/fpls.2017.01221</v>
      </c>
      <c r="Q2794" s="19" t="str">
        <f>TRIM(data!Q2671)</f>
        <v>2017</v>
      </c>
      <c r="R2794" s="19" t="str">
        <f>TRIM(data!R2671)</f>
        <v>Kyle Chipman</v>
      </c>
    </row>
    <row r="2795" spans="1:18" x14ac:dyDescent="0.3">
      <c r="A2795" s="19" t="str">
        <f>TRIM(data!A2672)</f>
        <v>2677</v>
      </c>
      <c r="B2795" s="19" t="str">
        <f>TRIM(data!B2672)</f>
        <v>IIB</v>
      </c>
      <c r="C2795" s="19" t="str">
        <f>TRIM(data!C2672)</f>
        <v>1</v>
      </c>
      <c r="D2795" s="19" t="str">
        <f>TRIM(data!D2672)</f>
        <v>CIP488</v>
      </c>
      <c r="E2795" s="19" t="str">
        <f>TRIM(data!E2672)</f>
        <v>Solanum tuberosum (Potato)</v>
      </c>
      <c r="F2795" s="19" t="str">
        <f>TRIM(data!F2672)</f>
        <v>Solanaceae</v>
      </c>
      <c r="G2795" s="19" t="str">
        <f>TRIM(data!G2672)</f>
        <v>Solanales</v>
      </c>
      <c r="H2795" s="19" t="str">
        <f>TRIM(data!H2672)</f>
        <v>2001</v>
      </c>
      <c r="I2795" s="19" t="str">
        <f>TRIM(data!I2672)</f>
        <v>Peru</v>
      </c>
      <c r="J2795" s="19" t="str">
        <f>TRIM(data!J2672)</f>
        <v>Peru</v>
      </c>
      <c r="K2795" s="19" t="str">
        <f>TRIM(data!K2672)</f>
        <v>South America</v>
      </c>
      <c r="L2795" s="19" t="str">
        <f>TRIM(data!L2672)</f>
        <v/>
      </c>
      <c r="M2795" s="19" t="str">
        <f>TRIM(data!M2672)</f>
        <v>MF461837</v>
      </c>
      <c r="N2795" s="19" t="str">
        <f>TRIM(data!N2672)</f>
        <v/>
      </c>
      <c r="O2795" s="19" t="str">
        <f>TRIM(data!O2672)</f>
        <v/>
      </c>
      <c r="P2795" s="19" t="str">
        <f>TRIM(data!P2672)</f>
        <v>Gutarra 2017, https://doi.org/10.3389/fpls.2017.01221</v>
      </c>
      <c r="Q2795" s="19" t="str">
        <f>TRIM(data!Q2672)</f>
        <v>2017</v>
      </c>
      <c r="R2795" s="19" t="str">
        <f>TRIM(data!R2672)</f>
        <v>Kyle Chipman</v>
      </c>
    </row>
    <row r="2796" spans="1:18" x14ac:dyDescent="0.3">
      <c r="A2796" s="19" t="str">
        <f>TRIM(data!A2673)</f>
        <v>2678</v>
      </c>
      <c r="B2796" s="19" t="str">
        <f>TRIM(data!B2673)</f>
        <v>IIB</v>
      </c>
      <c r="C2796" s="19" t="str">
        <f>TRIM(data!C2673)</f>
        <v>1</v>
      </c>
      <c r="D2796" s="19" t="str">
        <f>TRIM(data!D2673)</f>
        <v>CIP489</v>
      </c>
      <c r="E2796" s="19" t="str">
        <f>TRIM(data!E2673)</f>
        <v>Solanum tuberosum (Potato)</v>
      </c>
      <c r="F2796" s="19" t="str">
        <f>TRIM(data!F2673)</f>
        <v>Solanaceae</v>
      </c>
      <c r="G2796" s="19" t="str">
        <f>TRIM(data!G2673)</f>
        <v>Solanales</v>
      </c>
      <c r="H2796" s="19" t="str">
        <f>TRIM(data!H2673)</f>
        <v>2001</v>
      </c>
      <c r="I2796" s="19" t="str">
        <f>TRIM(data!I2673)</f>
        <v>Peru</v>
      </c>
      <c r="J2796" s="19" t="str">
        <f>TRIM(data!J2673)</f>
        <v>Peru</v>
      </c>
      <c r="K2796" s="19" t="str">
        <f>TRIM(data!K2673)</f>
        <v>South America</v>
      </c>
      <c r="L2796" s="19" t="str">
        <f>TRIM(data!L2673)</f>
        <v/>
      </c>
      <c r="M2796" s="19" t="str">
        <f>TRIM(data!M2673)</f>
        <v>MF461838</v>
      </c>
      <c r="N2796" s="19" t="str">
        <f>TRIM(data!N2673)</f>
        <v/>
      </c>
      <c r="O2796" s="19" t="str">
        <f>TRIM(data!O2673)</f>
        <v/>
      </c>
      <c r="P2796" s="19" t="str">
        <f>TRIM(data!P2673)</f>
        <v>Gutarra 2017, https://doi.org/10.3389/fpls.2017.01221</v>
      </c>
      <c r="Q2796" s="19" t="str">
        <f>TRIM(data!Q2673)</f>
        <v>2017</v>
      </c>
      <c r="R2796" s="19" t="str">
        <f>TRIM(data!R2673)</f>
        <v>Kyle Chipman</v>
      </c>
    </row>
    <row r="2797" spans="1:18" x14ac:dyDescent="0.3">
      <c r="A2797" s="19" t="str">
        <f>TRIM(data!A2674)</f>
        <v>2679</v>
      </c>
      <c r="B2797" s="19" t="str">
        <f>TRIM(data!B2674)</f>
        <v>IIB</v>
      </c>
      <c r="C2797" s="19" t="str">
        <f>TRIM(data!C2674)</f>
        <v>1</v>
      </c>
      <c r="D2797" s="19" t="str">
        <f>TRIM(data!D2674)</f>
        <v>CIP490</v>
      </c>
      <c r="E2797" s="19" t="str">
        <f>TRIM(data!E2674)</f>
        <v>Solanum tuberosum (Potato)</v>
      </c>
      <c r="F2797" s="19" t="str">
        <f>TRIM(data!F2674)</f>
        <v>Solanaceae</v>
      </c>
      <c r="G2797" s="19" t="str">
        <f>TRIM(data!G2674)</f>
        <v>Solanales</v>
      </c>
      <c r="H2797" s="19" t="str">
        <f>TRIM(data!H2674)</f>
        <v>2002</v>
      </c>
      <c r="I2797" s="19" t="str">
        <f>TRIM(data!I2674)</f>
        <v>Peru</v>
      </c>
      <c r="J2797" s="19" t="str">
        <f>TRIM(data!J2674)</f>
        <v>Peru</v>
      </c>
      <c r="K2797" s="19" t="str">
        <f>TRIM(data!K2674)</f>
        <v>South America</v>
      </c>
      <c r="L2797" s="19" t="str">
        <f>TRIM(data!L2674)</f>
        <v/>
      </c>
      <c r="M2797" s="19" t="str">
        <f>TRIM(data!M2674)</f>
        <v>MF461839</v>
      </c>
      <c r="N2797" s="19" t="str">
        <f>TRIM(data!N2674)</f>
        <v/>
      </c>
      <c r="O2797" s="19" t="str">
        <f>TRIM(data!O2674)</f>
        <v/>
      </c>
      <c r="P2797" s="19" t="str">
        <f>TRIM(data!P2674)</f>
        <v>Gutarra 2017, https://doi.org/10.3389/fpls.2017.01221</v>
      </c>
      <c r="Q2797" s="19" t="str">
        <f>TRIM(data!Q2674)</f>
        <v>2017</v>
      </c>
      <c r="R2797" s="19" t="str">
        <f>TRIM(data!R2674)</f>
        <v>Kyle Chipman</v>
      </c>
    </row>
    <row r="2798" spans="1:18" x14ac:dyDescent="0.3">
      <c r="A2798" s="19" t="str">
        <f>TRIM(data!A2675)</f>
        <v>2680</v>
      </c>
      <c r="B2798" s="19" t="str">
        <f>TRIM(data!B2675)</f>
        <v>IIB</v>
      </c>
      <c r="C2798" s="19" t="str">
        <f>TRIM(data!C2675)</f>
        <v>1</v>
      </c>
      <c r="D2798" s="19" t="str">
        <f>TRIM(data!D2675)</f>
        <v>CIP491</v>
      </c>
      <c r="E2798" s="19" t="str">
        <f>TRIM(data!E2675)</f>
        <v>Solanum tuberosum (Potato)</v>
      </c>
      <c r="F2798" s="19" t="str">
        <f>TRIM(data!F2675)</f>
        <v>Solanaceae</v>
      </c>
      <c r="G2798" s="19" t="str">
        <f>TRIM(data!G2675)</f>
        <v>Solanales</v>
      </c>
      <c r="H2798" s="19" t="str">
        <f>TRIM(data!H2675)</f>
        <v>2002</v>
      </c>
      <c r="I2798" s="19" t="str">
        <f>TRIM(data!I2675)</f>
        <v>Peru</v>
      </c>
      <c r="J2798" s="19" t="str">
        <f>TRIM(data!J2675)</f>
        <v>Peru</v>
      </c>
      <c r="K2798" s="19" t="str">
        <f>TRIM(data!K2675)</f>
        <v>South America</v>
      </c>
      <c r="L2798" s="19" t="str">
        <f>TRIM(data!L2675)</f>
        <v/>
      </c>
      <c r="M2798" s="19" t="str">
        <f>TRIM(data!M2675)</f>
        <v>MF461840</v>
      </c>
      <c r="N2798" s="19" t="str">
        <f>TRIM(data!N2675)</f>
        <v/>
      </c>
      <c r="O2798" s="19" t="str">
        <f>TRIM(data!O2675)</f>
        <v/>
      </c>
      <c r="P2798" s="19" t="str">
        <f>TRIM(data!P2675)</f>
        <v>Gutarra 2017, https://doi.org/10.3389/fpls.2017.01221</v>
      </c>
      <c r="Q2798" s="19" t="str">
        <f>TRIM(data!Q2675)</f>
        <v>2017</v>
      </c>
      <c r="R2798" s="19" t="str">
        <f>TRIM(data!R2675)</f>
        <v>Kyle Chipman</v>
      </c>
    </row>
    <row r="2799" spans="1:18" x14ac:dyDescent="0.3">
      <c r="A2799" s="19" t="str">
        <f>TRIM(data!A2676)</f>
        <v>2681</v>
      </c>
      <c r="B2799" s="19" t="str">
        <f>TRIM(data!B2676)</f>
        <v>IIB</v>
      </c>
      <c r="C2799" s="19" t="str">
        <f>TRIM(data!C2676)</f>
        <v>1</v>
      </c>
      <c r="D2799" s="19" t="str">
        <f>TRIM(data!D2676)</f>
        <v>CIP492</v>
      </c>
      <c r="E2799" s="19" t="str">
        <f>TRIM(data!E2676)</f>
        <v>Solanum tuberosum (Potato)</v>
      </c>
      <c r="F2799" s="19" t="str">
        <f>TRIM(data!F2676)</f>
        <v>Solanaceae</v>
      </c>
      <c r="G2799" s="19" t="str">
        <f>TRIM(data!G2676)</f>
        <v>Solanales</v>
      </c>
      <c r="H2799" s="19" t="str">
        <f>TRIM(data!H2676)</f>
        <v>2002</v>
      </c>
      <c r="I2799" s="19" t="str">
        <f>TRIM(data!I2676)</f>
        <v>Peru</v>
      </c>
      <c r="J2799" s="19" t="str">
        <f>TRIM(data!J2676)</f>
        <v>Peru</v>
      </c>
      <c r="K2799" s="19" t="str">
        <f>TRIM(data!K2676)</f>
        <v>South America</v>
      </c>
      <c r="L2799" s="19" t="str">
        <f>TRIM(data!L2676)</f>
        <v/>
      </c>
      <c r="M2799" s="19" t="str">
        <f>TRIM(data!M2676)</f>
        <v>MF461841</v>
      </c>
      <c r="N2799" s="19" t="str">
        <f>TRIM(data!N2676)</f>
        <v/>
      </c>
      <c r="O2799" s="19" t="str">
        <f>TRIM(data!O2676)</f>
        <v/>
      </c>
      <c r="P2799" s="19" t="str">
        <f>TRIM(data!P2676)</f>
        <v>Gutarra 2017, https://doi.org/10.3389/fpls.2017.01221</v>
      </c>
      <c r="Q2799" s="19" t="str">
        <f>TRIM(data!Q2676)</f>
        <v>2017</v>
      </c>
      <c r="R2799" s="19" t="str">
        <f>TRIM(data!R2676)</f>
        <v>Kyle Chipman</v>
      </c>
    </row>
    <row r="2800" spans="1:18" x14ac:dyDescent="0.3">
      <c r="A2800" s="19" t="str">
        <f>TRIM(data!A2677)</f>
        <v>2682</v>
      </c>
      <c r="B2800" s="19" t="str">
        <f>TRIM(data!B2677)</f>
        <v>IIB</v>
      </c>
      <c r="C2800" s="19" t="str">
        <f>TRIM(data!C2677)</f>
        <v>1</v>
      </c>
      <c r="D2800" s="19" t="str">
        <f>TRIM(data!D2677)</f>
        <v>CIP493</v>
      </c>
      <c r="E2800" s="19" t="str">
        <f>TRIM(data!E2677)</f>
        <v>Solanum tuberosum (Potato)</v>
      </c>
      <c r="F2800" s="19" t="str">
        <f>TRIM(data!F2677)</f>
        <v>Solanaceae</v>
      </c>
      <c r="G2800" s="19" t="str">
        <f>TRIM(data!G2677)</f>
        <v>Solanales</v>
      </c>
      <c r="H2800" s="19" t="str">
        <f>TRIM(data!H2677)</f>
        <v>2002</v>
      </c>
      <c r="I2800" s="19" t="str">
        <f>TRIM(data!I2677)</f>
        <v>Peru</v>
      </c>
      <c r="J2800" s="19" t="str">
        <f>TRIM(data!J2677)</f>
        <v>Peru</v>
      </c>
      <c r="K2800" s="19" t="str">
        <f>TRIM(data!K2677)</f>
        <v>South America</v>
      </c>
      <c r="L2800" s="19" t="str">
        <f>TRIM(data!L2677)</f>
        <v/>
      </c>
      <c r="M2800" s="19" t="str">
        <f>TRIM(data!M2677)</f>
        <v>MF461842</v>
      </c>
      <c r="N2800" s="19" t="str">
        <f>TRIM(data!N2677)</f>
        <v/>
      </c>
      <c r="O2800" s="19" t="str">
        <f>TRIM(data!O2677)</f>
        <v/>
      </c>
      <c r="P2800" s="19" t="str">
        <f>TRIM(data!P2677)</f>
        <v>Gutarra 2017, https://doi.org/10.3389/fpls.2017.01221</v>
      </c>
      <c r="Q2800" s="19" t="str">
        <f>TRIM(data!Q2677)</f>
        <v>2017</v>
      </c>
      <c r="R2800" s="19" t="str">
        <f>TRIM(data!R2677)</f>
        <v>Kyle Chipman</v>
      </c>
    </row>
    <row r="2801" spans="1:27" x14ac:dyDescent="0.3">
      <c r="A2801" s="19" t="str">
        <f>TRIM(data!A2678)</f>
        <v>2683</v>
      </c>
      <c r="B2801" s="19" t="str">
        <f>TRIM(data!B2678)</f>
        <v>IIB</v>
      </c>
      <c r="C2801" s="19" t="str">
        <f>TRIM(data!C2678)</f>
        <v>1</v>
      </c>
      <c r="D2801" s="19" t="str">
        <f>TRIM(data!D2678)</f>
        <v>CIP494</v>
      </c>
      <c r="E2801" s="19" t="str">
        <f>TRIM(data!E2678)</f>
        <v>Solanum tuberosum (Potato)</v>
      </c>
      <c r="F2801" s="19" t="str">
        <f>TRIM(data!F2678)</f>
        <v>Solanaceae</v>
      </c>
      <c r="G2801" s="19" t="str">
        <f>TRIM(data!G2678)</f>
        <v>Solanales</v>
      </c>
      <c r="H2801" s="19" t="str">
        <f>TRIM(data!H2678)</f>
        <v>2002</v>
      </c>
      <c r="I2801" s="19" t="str">
        <f>TRIM(data!I2678)</f>
        <v>Peru</v>
      </c>
      <c r="J2801" s="19" t="str">
        <f>TRIM(data!J2678)</f>
        <v>Peru</v>
      </c>
      <c r="K2801" s="19" t="str">
        <f>TRIM(data!K2678)</f>
        <v>South America</v>
      </c>
      <c r="L2801" s="19" t="str">
        <f>TRIM(data!L2678)</f>
        <v/>
      </c>
      <c r="M2801" s="19" t="str">
        <f>TRIM(data!M2678)</f>
        <v>MF461843</v>
      </c>
      <c r="N2801" s="19" t="str">
        <f>TRIM(data!N2678)</f>
        <v/>
      </c>
      <c r="O2801" s="19" t="str">
        <f>TRIM(data!O2678)</f>
        <v/>
      </c>
      <c r="P2801" s="19" t="str">
        <f>TRIM(data!P2678)</f>
        <v>Gutarra 2017, https://doi.org/10.3389/fpls.2017.01221</v>
      </c>
      <c r="Q2801" s="19" t="str">
        <f>TRIM(data!Q2678)</f>
        <v>2017</v>
      </c>
      <c r="R2801" s="19" t="str">
        <f>TRIM(data!R2678)</f>
        <v>Kyle Chipman</v>
      </c>
    </row>
    <row r="2802" spans="1:27" x14ac:dyDescent="0.3">
      <c r="A2802" s="19" t="str">
        <f>TRIM(data!A2679)</f>
        <v>2684</v>
      </c>
      <c r="B2802" s="19" t="str">
        <f>TRIM(data!B2679)</f>
        <v>IIB</v>
      </c>
      <c r="C2802" s="19" t="str">
        <f>TRIM(data!C2679)</f>
        <v>1</v>
      </c>
      <c r="D2802" s="19" t="str">
        <f>TRIM(data!D2679)</f>
        <v>CIP495</v>
      </c>
      <c r="E2802" s="19" t="str">
        <f>TRIM(data!E2679)</f>
        <v>Solanum tuberosum (Potato)</v>
      </c>
      <c r="F2802" s="19" t="str">
        <f>TRIM(data!F2679)</f>
        <v>Solanaceae</v>
      </c>
      <c r="G2802" s="19" t="str">
        <f>TRIM(data!G2679)</f>
        <v>Solanales</v>
      </c>
      <c r="H2802" s="19" t="str">
        <f>TRIM(data!H2679)</f>
        <v>2002</v>
      </c>
      <c r="I2802" s="19" t="str">
        <f>TRIM(data!I2679)</f>
        <v>Peru</v>
      </c>
      <c r="J2802" s="19" t="str">
        <f>TRIM(data!J2679)</f>
        <v>Peru</v>
      </c>
      <c r="K2802" s="19" t="str">
        <f>TRIM(data!K2679)</f>
        <v>South America</v>
      </c>
      <c r="L2802" s="19" t="str">
        <f>TRIM(data!L2679)</f>
        <v/>
      </c>
      <c r="M2802" s="19" t="str">
        <f>TRIM(data!M2679)</f>
        <v>MF461844</v>
      </c>
      <c r="N2802" s="19" t="str">
        <f>TRIM(data!N2679)</f>
        <v/>
      </c>
      <c r="O2802" s="19" t="str">
        <f>TRIM(data!O2679)</f>
        <v/>
      </c>
      <c r="P2802" s="19" t="str">
        <f>TRIM(data!P2679)</f>
        <v>Gutarra 2017, https://doi.org/10.3389/fpls.2017.01221</v>
      </c>
      <c r="Q2802" s="19" t="str">
        <f>TRIM(data!Q2679)</f>
        <v>2017</v>
      </c>
      <c r="R2802" s="19" t="str">
        <f>TRIM(data!R2679)</f>
        <v>Kyle Chipman</v>
      </c>
    </row>
    <row r="2803" spans="1:27" x14ac:dyDescent="0.3">
      <c r="A2803" s="19" t="str">
        <f>TRIM(data!A2680)</f>
        <v>2685</v>
      </c>
      <c r="B2803" s="19" t="str">
        <f>TRIM(data!B2680)</f>
        <v>IIB</v>
      </c>
      <c r="C2803" s="19" t="str">
        <f>TRIM(data!C2680)</f>
        <v>1</v>
      </c>
      <c r="D2803" s="19" t="str">
        <f>TRIM(data!D2680)</f>
        <v>CIP496</v>
      </c>
      <c r="E2803" s="19" t="str">
        <f>TRIM(data!E2680)</f>
        <v>Solanum tuberosum (Potato)</v>
      </c>
      <c r="F2803" s="19" t="str">
        <f>TRIM(data!F2680)</f>
        <v>Solanaceae</v>
      </c>
      <c r="G2803" s="19" t="str">
        <f>TRIM(data!G2680)</f>
        <v>Solanales</v>
      </c>
      <c r="H2803" s="19" t="str">
        <f>TRIM(data!H2680)</f>
        <v>2002</v>
      </c>
      <c r="I2803" s="19" t="str">
        <f>TRIM(data!I2680)</f>
        <v>Peru</v>
      </c>
      <c r="J2803" s="19" t="str">
        <f>TRIM(data!J2680)</f>
        <v>Peru</v>
      </c>
      <c r="K2803" s="19" t="str">
        <f>TRIM(data!K2680)</f>
        <v>South America</v>
      </c>
      <c r="L2803" s="19" t="str">
        <f>TRIM(data!L2680)</f>
        <v/>
      </c>
      <c r="M2803" s="19" t="str">
        <f>TRIM(data!M2680)</f>
        <v>MF461845</v>
      </c>
      <c r="N2803" s="19" t="str">
        <f>TRIM(data!N2680)</f>
        <v/>
      </c>
      <c r="O2803" s="19" t="str">
        <f>TRIM(data!O2680)</f>
        <v/>
      </c>
      <c r="P2803" s="19" t="str">
        <f>TRIM(data!P2680)</f>
        <v>Gutarra 2017, https://doi.org/10.3389/fpls.2017.01221</v>
      </c>
      <c r="Q2803" s="19" t="str">
        <f>TRIM(data!Q2680)</f>
        <v>2017</v>
      </c>
      <c r="R2803" s="19" t="str">
        <f>TRIM(data!R2680)</f>
        <v>Kyle Chipman</v>
      </c>
    </row>
    <row r="2804" spans="1:27" x14ac:dyDescent="0.3">
      <c r="A2804" s="19" t="str">
        <f>TRIM(data!A2681)</f>
        <v>2686</v>
      </c>
      <c r="B2804" s="19" t="str">
        <f>TRIM(data!B2681)</f>
        <v>IIB</v>
      </c>
      <c r="C2804" s="19" t="str">
        <f>TRIM(data!C2681)</f>
        <v>1</v>
      </c>
      <c r="D2804" s="19" t="str">
        <f>TRIM(data!D2681)</f>
        <v>CIP497</v>
      </c>
      <c r="E2804" s="19" t="str">
        <f>TRIM(data!E2681)</f>
        <v>Solanum tuberosum (Potato)</v>
      </c>
      <c r="F2804" s="19" t="str">
        <f>TRIM(data!F2681)</f>
        <v>Solanaceae</v>
      </c>
      <c r="G2804" s="19" t="str">
        <f>TRIM(data!G2681)</f>
        <v>Solanales</v>
      </c>
      <c r="H2804" s="19" t="str">
        <f>TRIM(data!H2681)</f>
        <v>2002</v>
      </c>
      <c r="I2804" s="19" t="str">
        <f>TRIM(data!I2681)</f>
        <v>Peru</v>
      </c>
      <c r="J2804" s="19" t="str">
        <f>TRIM(data!J2681)</f>
        <v>Peru</v>
      </c>
      <c r="K2804" s="19" t="str">
        <f>TRIM(data!K2681)</f>
        <v>South America</v>
      </c>
      <c r="L2804" s="19" t="str">
        <f>TRIM(data!L2681)</f>
        <v/>
      </c>
      <c r="M2804" s="19" t="str">
        <f>TRIM(data!M2681)</f>
        <v>MF461846</v>
      </c>
      <c r="N2804" s="19" t="str">
        <f>TRIM(data!N2681)</f>
        <v/>
      </c>
      <c r="O2804" s="19" t="str">
        <f>TRIM(data!O2681)</f>
        <v/>
      </c>
      <c r="P2804" s="19" t="str">
        <f>TRIM(data!P2681)</f>
        <v>Gutarra 2017, https://doi.org/10.3389/fpls.2017.01221</v>
      </c>
      <c r="Q2804" s="19" t="str">
        <f>TRIM(data!Q2681)</f>
        <v>2017</v>
      </c>
      <c r="R2804" s="19" t="str">
        <f>TRIM(data!R2681)</f>
        <v>Kyle Chipman</v>
      </c>
    </row>
    <row r="2805" spans="1:27" x14ac:dyDescent="0.3">
      <c r="A2805" s="19" t="str">
        <f>TRIM(data!A2682)</f>
        <v>2687</v>
      </c>
      <c r="B2805" s="19" t="str">
        <f>TRIM(data!B2682)</f>
        <v>IIB</v>
      </c>
      <c r="C2805" s="19" t="str">
        <f>TRIM(data!C2682)</f>
        <v>1</v>
      </c>
      <c r="D2805" s="19" t="str">
        <f>TRIM(data!D2682)</f>
        <v>CIP498</v>
      </c>
      <c r="E2805" s="19" t="str">
        <f>TRIM(data!E2682)</f>
        <v>Solanum tuberosum (Potato)</v>
      </c>
      <c r="F2805" s="19" t="str">
        <f>TRIM(data!F2682)</f>
        <v>Solanaceae</v>
      </c>
      <c r="G2805" s="19" t="str">
        <f>TRIM(data!G2682)</f>
        <v>Solanales</v>
      </c>
      <c r="H2805" s="19" t="str">
        <f>TRIM(data!H2682)</f>
        <v>2002</v>
      </c>
      <c r="I2805" s="19" t="str">
        <f>TRIM(data!I2682)</f>
        <v>Peru</v>
      </c>
      <c r="J2805" s="19" t="str">
        <f>TRIM(data!J2682)</f>
        <v>Peru</v>
      </c>
      <c r="K2805" s="19" t="str">
        <f>TRIM(data!K2682)</f>
        <v>South America</v>
      </c>
      <c r="L2805" s="19" t="str">
        <f>TRIM(data!L2682)</f>
        <v/>
      </c>
      <c r="M2805" s="19" t="str">
        <f>TRIM(data!M2682)</f>
        <v>MF461847</v>
      </c>
      <c r="N2805" s="19" t="str">
        <f>TRIM(data!N2682)</f>
        <v/>
      </c>
      <c r="O2805" s="19" t="str">
        <f>TRIM(data!O2682)</f>
        <v/>
      </c>
      <c r="P2805" s="19" t="str">
        <f>TRIM(data!P2682)</f>
        <v>Gutarra 2017, https://doi.org/10.3389/fpls.2017.01221</v>
      </c>
      <c r="Q2805" s="19" t="str">
        <f>TRIM(data!Q2682)</f>
        <v>2017</v>
      </c>
      <c r="R2805" s="19" t="str">
        <f>TRIM(data!R2682)</f>
        <v>Kyle Chipman</v>
      </c>
    </row>
    <row r="2806" spans="1:27" x14ac:dyDescent="0.3">
      <c r="A2806" s="19" t="str">
        <f>TRIM(data!A2683)</f>
        <v>2688</v>
      </c>
      <c r="B2806" s="19" t="str">
        <f>TRIM(data!B2683)</f>
        <v>IIB</v>
      </c>
      <c r="C2806" s="19" t="str">
        <f>TRIM(data!C2683)</f>
        <v>1</v>
      </c>
      <c r="D2806" s="19" t="str">
        <f>TRIM(data!D2683)</f>
        <v>CIP499</v>
      </c>
      <c r="E2806" s="19" t="str">
        <f>TRIM(data!E2683)</f>
        <v>Solanum tuberosum (Potato)</v>
      </c>
      <c r="F2806" s="19" t="str">
        <f>TRIM(data!F2683)</f>
        <v>Solanaceae</v>
      </c>
      <c r="G2806" s="19" t="str">
        <f>TRIM(data!G2683)</f>
        <v>Solanales</v>
      </c>
      <c r="H2806" s="19" t="str">
        <f>TRIM(data!H2683)</f>
        <v>2002</v>
      </c>
      <c r="I2806" s="19" t="str">
        <f>TRIM(data!I2683)</f>
        <v>Peru</v>
      </c>
      <c r="J2806" s="19" t="str">
        <f>TRIM(data!J2683)</f>
        <v>Peru</v>
      </c>
      <c r="K2806" s="19" t="str">
        <f>TRIM(data!K2683)</f>
        <v>South America</v>
      </c>
      <c r="L2806" s="19" t="str">
        <f>TRIM(data!L2683)</f>
        <v/>
      </c>
      <c r="M2806" s="19" t="str">
        <f>TRIM(data!M2683)</f>
        <v>MF461848</v>
      </c>
      <c r="N2806" s="19" t="str">
        <f>TRIM(data!N2683)</f>
        <v/>
      </c>
      <c r="O2806" s="19" t="str">
        <f>TRIM(data!O2683)</f>
        <v/>
      </c>
      <c r="P2806" s="19" t="str">
        <f>TRIM(data!P2683)</f>
        <v>Gutarra 2017, https://doi.org/10.3389/fpls.2017.01221</v>
      </c>
      <c r="Q2806" s="19" t="str">
        <f>TRIM(data!Q2683)</f>
        <v>2017</v>
      </c>
      <c r="R2806" s="19" t="str">
        <f>TRIM(data!R2683)</f>
        <v>Kyle Chipman</v>
      </c>
    </row>
    <row r="2807" spans="1:27" x14ac:dyDescent="0.3">
      <c r="A2807" s="19" t="str">
        <f>TRIM(data!A2684)</f>
        <v>2689</v>
      </c>
      <c r="B2807" s="19" t="str">
        <f>TRIM(data!B2684)</f>
        <v>IIB</v>
      </c>
      <c r="C2807" s="19" t="str">
        <f>TRIM(data!C2684)</f>
        <v>1</v>
      </c>
      <c r="D2807" s="19" t="str">
        <f>TRIM(data!D2684)</f>
        <v>CIP50</v>
      </c>
      <c r="E2807" s="19" t="str">
        <f>TRIM(data!E2684)</f>
        <v>Solanum tuberosum (Potato)</v>
      </c>
      <c r="F2807" s="19" t="str">
        <f>TRIM(data!F2684)</f>
        <v>Solanaceae</v>
      </c>
      <c r="G2807" s="19" t="str">
        <f>TRIM(data!G2684)</f>
        <v>Solanales</v>
      </c>
      <c r="H2807" s="19" t="str">
        <f>TRIM(data!H2684)</f>
        <v>1976</v>
      </c>
      <c r="I2807" s="19" t="str">
        <f>TRIM(data!I2684)</f>
        <v>Peru</v>
      </c>
      <c r="J2807" s="19" t="str">
        <f>TRIM(data!J2684)</f>
        <v>Peru</v>
      </c>
      <c r="K2807" s="19" t="str">
        <f>TRIM(data!K2684)</f>
        <v>South America</v>
      </c>
      <c r="L2807" s="19" t="str">
        <f>TRIM(data!L2684)</f>
        <v/>
      </c>
      <c r="M2807" s="19" t="str">
        <f>TRIM(data!M2684)</f>
        <v>MF461849</v>
      </c>
      <c r="N2807" s="19" t="str">
        <f>TRIM(data!N2684)</f>
        <v/>
      </c>
      <c r="O2807" s="19" t="str">
        <f>TRIM(data!O2684)</f>
        <v/>
      </c>
      <c r="P2807" s="19" t="str">
        <f>TRIM(data!P2684)</f>
        <v>Gutarra 2017, https://doi.org/10.3389/fpls.2017.01221</v>
      </c>
      <c r="Q2807" s="19" t="str">
        <f>TRIM(data!Q2684)</f>
        <v>2017</v>
      </c>
      <c r="R2807" s="19" t="str">
        <f>TRIM(data!R2684)</f>
        <v>Kyle Chipman</v>
      </c>
    </row>
    <row r="2808" spans="1:27" x14ac:dyDescent="0.3">
      <c r="A2808" s="19" t="str">
        <f>TRIM(data!A2685)</f>
        <v>2690</v>
      </c>
      <c r="B2808" s="19" t="str">
        <f>TRIM(data!B2685)</f>
        <v>IIB</v>
      </c>
      <c r="C2808" s="19" t="str">
        <f>TRIM(data!C2685)</f>
        <v>1</v>
      </c>
      <c r="D2808" s="19" t="str">
        <f>TRIM(data!D2685)</f>
        <v>CIP500</v>
      </c>
      <c r="E2808" s="19" t="str">
        <f>TRIM(data!E2685)</f>
        <v>Solanum tuberosum (Potato)</v>
      </c>
      <c r="F2808" s="19" t="str">
        <f>TRIM(data!F2685)</f>
        <v>Solanaceae</v>
      </c>
      <c r="G2808" s="19" t="str">
        <f>TRIM(data!G2685)</f>
        <v>Solanales</v>
      </c>
      <c r="H2808" s="19" t="str">
        <f>TRIM(data!H2685)</f>
        <v>2002</v>
      </c>
      <c r="I2808" s="19" t="str">
        <f>TRIM(data!I2685)</f>
        <v>Peru</v>
      </c>
      <c r="J2808" s="19" t="str">
        <f>TRIM(data!J2685)</f>
        <v>Peru</v>
      </c>
      <c r="K2808" s="19" t="str">
        <f>TRIM(data!K2685)</f>
        <v>South America</v>
      </c>
      <c r="L2808" s="19" t="str">
        <f>TRIM(data!L2685)</f>
        <v/>
      </c>
      <c r="M2808" s="19" t="str">
        <f>TRIM(data!M2685)</f>
        <v>MF461850</v>
      </c>
      <c r="N2808" s="19" t="str">
        <f>TRIM(data!N2685)</f>
        <v/>
      </c>
      <c r="O2808" s="19" t="str">
        <f>TRIM(data!O2685)</f>
        <v/>
      </c>
      <c r="P2808" s="19" t="str">
        <f>TRIM(data!P2685)</f>
        <v>Gutarra 2017, https://doi.org/10.3389/fpls.2017.01221</v>
      </c>
      <c r="Q2808" s="19" t="str">
        <f>TRIM(data!Q2685)</f>
        <v>2017</v>
      </c>
      <c r="R2808" s="19" t="str">
        <f>TRIM(data!R2685)</f>
        <v>Kyle Chipman</v>
      </c>
    </row>
    <row r="2809" spans="1:27" x14ac:dyDescent="0.3">
      <c r="A2809" s="19" t="str">
        <f>TRIM(data!A2686)</f>
        <v>2691</v>
      </c>
      <c r="B2809" s="19" t="str">
        <f>TRIM(data!B2686)</f>
        <v>IIB</v>
      </c>
      <c r="C2809" s="19" t="str">
        <f>TRIM(data!C2686)</f>
        <v>1</v>
      </c>
      <c r="D2809" s="19" t="str">
        <f>TRIM(data!D2686)</f>
        <v>CIP501</v>
      </c>
      <c r="E2809" s="19" t="str">
        <f>TRIM(data!E2686)</f>
        <v>Solanum tuberosum (Potato)</v>
      </c>
      <c r="F2809" s="19" t="str">
        <f>TRIM(data!F2686)</f>
        <v>Solanaceae</v>
      </c>
      <c r="G2809" s="19" t="str">
        <f>TRIM(data!G2686)</f>
        <v>Solanales</v>
      </c>
      <c r="H2809" s="19" t="str">
        <f>TRIM(data!H2686)</f>
        <v>2002</v>
      </c>
      <c r="I2809" s="19" t="str">
        <f>TRIM(data!I2686)</f>
        <v>Peru</v>
      </c>
      <c r="J2809" s="19" t="str">
        <f>TRIM(data!J2686)</f>
        <v>Peru</v>
      </c>
      <c r="K2809" s="19" t="str">
        <f>TRIM(data!K2686)</f>
        <v>South America</v>
      </c>
      <c r="L2809" s="19" t="str">
        <f>TRIM(data!L2686)</f>
        <v/>
      </c>
      <c r="M2809" s="19" t="str">
        <f>TRIM(data!M2686)</f>
        <v>MF461851</v>
      </c>
      <c r="N2809" s="19" t="str">
        <f>TRIM(data!N2686)</f>
        <v/>
      </c>
      <c r="O2809" s="19" t="str">
        <f>TRIM(data!O2686)</f>
        <v/>
      </c>
      <c r="P2809" s="19" t="str">
        <f>TRIM(data!P2686)</f>
        <v>Gutarra 2017, https://doi.org/10.3389/fpls.2017.01221</v>
      </c>
      <c r="Q2809" s="19" t="str">
        <f>TRIM(data!Q2686)</f>
        <v>2017</v>
      </c>
      <c r="R2809" s="19" t="str">
        <f>TRIM(data!R2686)</f>
        <v>Kyle Chipman</v>
      </c>
    </row>
    <row r="2810" spans="1:27" x14ac:dyDescent="0.3">
      <c r="A2810" s="19" t="str">
        <f>TRIM(data!A2687)</f>
        <v>2692</v>
      </c>
      <c r="B2810" s="19" t="str">
        <f>TRIM(data!B2687)</f>
        <v>IIB</v>
      </c>
      <c r="C2810" s="19" t="str">
        <f>TRIM(data!C2687)</f>
        <v>1</v>
      </c>
      <c r="D2810" s="19" t="str">
        <f>TRIM(data!D2687)</f>
        <v>CIP502</v>
      </c>
      <c r="E2810" s="19" t="str">
        <f>TRIM(data!E2687)</f>
        <v>Solanum tuberosum (Potato)</v>
      </c>
      <c r="F2810" s="19" t="str">
        <f>TRIM(data!F2687)</f>
        <v>Solanaceae</v>
      </c>
      <c r="G2810" s="19" t="str">
        <f>TRIM(data!G2687)</f>
        <v>Solanales</v>
      </c>
      <c r="H2810" s="19" t="str">
        <f>TRIM(data!H2687)</f>
        <v>2002</v>
      </c>
      <c r="I2810" s="19" t="str">
        <f>TRIM(data!I2687)</f>
        <v>Peru</v>
      </c>
      <c r="J2810" s="19" t="str">
        <f>TRIM(data!J2687)</f>
        <v>Peru</v>
      </c>
      <c r="K2810" s="19" t="str">
        <f>TRIM(data!K2687)</f>
        <v>South America</v>
      </c>
      <c r="L2810" s="19" t="str">
        <f>TRIM(data!L2687)</f>
        <v/>
      </c>
      <c r="M2810" s="19" t="str">
        <f>TRIM(data!M2687)</f>
        <v>MF461852</v>
      </c>
      <c r="N2810" s="19" t="str">
        <f>TRIM(data!N2687)</f>
        <v/>
      </c>
      <c r="O2810" s="19" t="str">
        <f>TRIM(data!O2687)</f>
        <v/>
      </c>
      <c r="P2810" s="19" t="str">
        <f>TRIM(data!P2687)</f>
        <v>Gutarra 2017, https://doi.org/10.3389/fpls.2017.01221</v>
      </c>
      <c r="Q2810" s="19" t="str">
        <f>TRIM(data!Q2687)</f>
        <v>2017</v>
      </c>
      <c r="R2810" s="19" t="str">
        <f>TRIM(data!R2687)</f>
        <v>Kyle Chipman</v>
      </c>
    </row>
    <row r="2811" spans="1:27" x14ac:dyDescent="0.3">
      <c r="A2811" s="19" t="str">
        <f>TRIM(data!A2688)</f>
        <v>2693</v>
      </c>
      <c r="B2811" s="19" t="str">
        <f>TRIM(data!B2688)</f>
        <v>IIB</v>
      </c>
      <c r="C2811" s="19" t="str">
        <f>TRIM(data!C2688)</f>
        <v>1</v>
      </c>
      <c r="D2811" s="19" t="str">
        <f>TRIM(data!D2688)</f>
        <v>CIP503</v>
      </c>
      <c r="E2811" s="19" t="str">
        <f>TRIM(data!E2688)</f>
        <v>Solanum tuberosum (Potato)</v>
      </c>
      <c r="F2811" s="19" t="str">
        <f>TRIM(data!F2688)</f>
        <v>Solanaceae</v>
      </c>
      <c r="G2811" s="19" t="str">
        <f>TRIM(data!G2688)</f>
        <v>Solanales</v>
      </c>
      <c r="H2811" s="19" t="str">
        <f>TRIM(data!H2688)</f>
        <v>2002</v>
      </c>
      <c r="I2811" s="19" t="str">
        <f>TRIM(data!I2688)</f>
        <v>Peru</v>
      </c>
      <c r="J2811" s="19" t="str">
        <f>TRIM(data!J2688)</f>
        <v>Peru</v>
      </c>
      <c r="K2811" s="19" t="str">
        <f>TRIM(data!K2688)</f>
        <v>South America</v>
      </c>
      <c r="L2811" s="19" t="str">
        <f>TRIM(data!L2688)</f>
        <v/>
      </c>
      <c r="M2811" s="19" t="str">
        <f>TRIM(data!M2688)</f>
        <v>MF461853</v>
      </c>
      <c r="N2811" s="19" t="str">
        <f>TRIM(data!N2688)</f>
        <v/>
      </c>
      <c r="O2811" s="19" t="str">
        <f>TRIM(data!O2688)</f>
        <v/>
      </c>
      <c r="P2811" s="19" t="str">
        <f>TRIM(data!P2688)</f>
        <v>Gutarra 2017, https://doi.org/10.3389/fpls.2017.01221</v>
      </c>
      <c r="Q2811" s="19" t="str">
        <f>TRIM(data!Q2688)</f>
        <v>2017</v>
      </c>
      <c r="R2811" s="19" t="str">
        <f>TRIM(data!R2688)</f>
        <v>Kyle Chipman</v>
      </c>
      <c r="Z2811" s="49"/>
    </row>
    <row r="2812" spans="1:27" x14ac:dyDescent="0.3">
      <c r="A2812" s="19" t="e">
        <f>TRIM(data!#REF!)</f>
        <v>#REF!</v>
      </c>
      <c r="B2812" s="19" t="e">
        <f>TRIM(data!#REF!)</f>
        <v>#REF!</v>
      </c>
      <c r="C2812" s="19" t="e">
        <f>TRIM(data!#REF!)</f>
        <v>#REF!</v>
      </c>
      <c r="D2812" s="19" t="e">
        <f>TRIM(data!#REF!)</f>
        <v>#REF!</v>
      </c>
      <c r="E2812" s="19" t="e">
        <f>TRIM(data!#REF!)</f>
        <v>#REF!</v>
      </c>
      <c r="F2812" s="19" t="e">
        <f>TRIM(data!#REF!)</f>
        <v>#REF!</v>
      </c>
      <c r="G2812" s="19" t="e">
        <f>TRIM(data!#REF!)</f>
        <v>#REF!</v>
      </c>
      <c r="H2812" s="19" t="e">
        <f>TRIM(data!#REF!)</f>
        <v>#REF!</v>
      </c>
      <c r="I2812" s="19" t="e">
        <f>TRIM(data!#REF!)</f>
        <v>#REF!</v>
      </c>
      <c r="J2812" s="19" t="e">
        <f>TRIM(data!#REF!)</f>
        <v>#REF!</v>
      </c>
      <c r="K2812" s="19" t="e">
        <f>TRIM(data!#REF!)</f>
        <v>#REF!</v>
      </c>
      <c r="L2812" s="19" t="e">
        <f>TRIM(data!#REF!)</f>
        <v>#REF!</v>
      </c>
      <c r="M2812" s="19" t="e">
        <f>TRIM(data!#REF!)</f>
        <v>#REF!</v>
      </c>
      <c r="N2812" s="19" t="e">
        <f>TRIM(data!#REF!)</f>
        <v>#REF!</v>
      </c>
      <c r="O2812" s="19" t="e">
        <f>TRIM(data!#REF!)</f>
        <v>#REF!</v>
      </c>
      <c r="P2812" s="19" t="e">
        <f>TRIM(data!#REF!)</f>
        <v>#REF!</v>
      </c>
      <c r="Q2812" s="19" t="e">
        <f>TRIM(data!#REF!)</f>
        <v>#REF!</v>
      </c>
      <c r="R2812" s="19" t="e">
        <f>TRIM(data!#REF!)</f>
        <v>#REF!</v>
      </c>
    </row>
    <row r="2813" spans="1:27" x14ac:dyDescent="0.3">
      <c r="A2813" s="19" t="str">
        <f>TRIM(data!A2689)</f>
        <v>2694</v>
      </c>
      <c r="B2813" s="19" t="str">
        <f>TRIM(data!B2689)</f>
        <v>IIB</v>
      </c>
      <c r="C2813" s="19" t="str">
        <f>TRIM(data!C2689)</f>
        <v>1</v>
      </c>
      <c r="D2813" s="19" t="str">
        <f>TRIM(data!D2689)</f>
        <v>CIP504</v>
      </c>
      <c r="E2813" s="19" t="str">
        <f>TRIM(data!E2689)</f>
        <v>Capsicum annuum (Pepper, chili)</v>
      </c>
      <c r="F2813" s="19" t="str">
        <f>TRIM(data!F2689)</f>
        <v>Solanaceae</v>
      </c>
      <c r="G2813" s="19" t="str">
        <f>TRIM(data!G2689)</f>
        <v>Solanales</v>
      </c>
      <c r="H2813" s="19" t="str">
        <f>TRIM(data!H2689)</f>
        <v>2002</v>
      </c>
      <c r="I2813" s="19" t="str">
        <f>TRIM(data!I2689)</f>
        <v>Peru</v>
      </c>
      <c r="J2813" s="19" t="str">
        <f>TRIM(data!J2689)</f>
        <v>Peru</v>
      </c>
      <c r="K2813" s="19" t="str">
        <f>TRIM(data!K2689)</f>
        <v>South America</v>
      </c>
      <c r="L2813" s="19" t="str">
        <f>TRIM(data!L2689)</f>
        <v/>
      </c>
      <c r="M2813" s="19" t="str">
        <f>TRIM(data!M2689)</f>
        <v>MF461854</v>
      </c>
      <c r="N2813" s="19" t="str">
        <f>TRIM(data!N2689)</f>
        <v/>
      </c>
      <c r="O2813" s="19" t="str">
        <f>TRIM(data!O2689)</f>
        <v/>
      </c>
      <c r="P2813" s="19" t="str">
        <f>TRIM(data!P2689)</f>
        <v>Gutarra 2017, https://doi.org/10.3389/fpls.2017.01221</v>
      </c>
      <c r="Q2813" s="19" t="str">
        <f>TRIM(data!Q2689)</f>
        <v>2017</v>
      </c>
      <c r="R2813" s="19" t="str">
        <f>TRIM(data!R2689)</f>
        <v>Kyle Chipman</v>
      </c>
    </row>
    <row r="2814" spans="1:27" x14ac:dyDescent="0.3">
      <c r="A2814" s="19" t="str">
        <f>TRIM(data!A2690)</f>
        <v>2695</v>
      </c>
      <c r="B2814" s="19" t="str">
        <f>TRIM(data!B2690)</f>
        <v>IIB</v>
      </c>
      <c r="C2814" s="19" t="str">
        <f>TRIM(data!C2690)</f>
        <v>1</v>
      </c>
      <c r="D2814" s="19" t="str">
        <f>TRIM(data!D2690)</f>
        <v>CIP505</v>
      </c>
      <c r="E2814" s="19" t="str">
        <f>TRIM(data!E2690)</f>
        <v>Capsicum annuum (Pepper, chili)</v>
      </c>
      <c r="F2814" s="19" t="str">
        <f>TRIM(data!F2690)</f>
        <v>Solanaceae</v>
      </c>
      <c r="G2814" s="19" t="str">
        <f>TRIM(data!G2690)</f>
        <v>Solanales</v>
      </c>
      <c r="H2814" s="19" t="str">
        <f>TRIM(data!H2690)</f>
        <v>2002</v>
      </c>
      <c r="I2814" s="19" t="str">
        <f>TRIM(data!I2690)</f>
        <v>Peru</v>
      </c>
      <c r="J2814" s="19" t="str">
        <f>TRIM(data!J2690)</f>
        <v>Peru</v>
      </c>
      <c r="K2814" s="19" t="str">
        <f>TRIM(data!K2690)</f>
        <v>South America</v>
      </c>
      <c r="L2814" s="19" t="str">
        <f>TRIM(data!L2690)</f>
        <v/>
      </c>
      <c r="M2814" s="19" t="str">
        <f>TRIM(data!M2690)</f>
        <v>MF461855</v>
      </c>
      <c r="N2814" s="19" t="str">
        <f>TRIM(data!N2690)</f>
        <v/>
      </c>
      <c r="O2814" s="19" t="str">
        <f>TRIM(data!O2690)</f>
        <v/>
      </c>
      <c r="P2814" s="19" t="str">
        <f>TRIM(data!P2690)</f>
        <v>Gutarra 2017, https://doi.org/10.3389/fpls.2017.01221</v>
      </c>
      <c r="Q2814" s="19" t="str">
        <f>TRIM(data!Q2690)</f>
        <v>2017</v>
      </c>
      <c r="R2814" s="19" t="str">
        <f>TRIM(data!R2690)</f>
        <v>Kyle Chipman</v>
      </c>
      <c r="AA2814" s="49"/>
    </row>
    <row r="2815" spans="1:27" x14ac:dyDescent="0.3">
      <c r="A2815" s="19" t="str">
        <f>TRIM(data!A2691)</f>
        <v>2696</v>
      </c>
      <c r="B2815" s="19" t="str">
        <f>TRIM(data!B2691)</f>
        <v>IIB</v>
      </c>
      <c r="C2815" s="19" t="str">
        <f>TRIM(data!C2691)</f>
        <v>1</v>
      </c>
      <c r="D2815" s="19" t="str">
        <f>TRIM(data!D2691)</f>
        <v>CIP507</v>
      </c>
      <c r="E2815" s="19" t="str">
        <f>TRIM(data!E2691)</f>
        <v>Solanum tuberosum (Potato)</v>
      </c>
      <c r="F2815" s="19" t="str">
        <f>TRIM(data!F2691)</f>
        <v>Solanaceae</v>
      </c>
      <c r="G2815" s="19" t="str">
        <f>TRIM(data!G2691)</f>
        <v>Solanales</v>
      </c>
      <c r="H2815" s="19" t="str">
        <f>TRIM(data!H2691)</f>
        <v>2013</v>
      </c>
      <c r="I2815" s="19" t="str">
        <f>TRIM(data!I2691)</f>
        <v>Peru</v>
      </c>
      <c r="J2815" s="19" t="str">
        <f>TRIM(data!J2691)</f>
        <v>Peru</v>
      </c>
      <c r="K2815" s="19" t="str">
        <f>TRIM(data!K2691)</f>
        <v>South America</v>
      </c>
      <c r="L2815" s="19" t="str">
        <f>TRIM(data!L2691)</f>
        <v/>
      </c>
      <c r="M2815" s="19" t="str">
        <f>TRIM(data!M2691)</f>
        <v>MF461856</v>
      </c>
      <c r="N2815" s="19" t="str">
        <f>TRIM(data!N2691)</f>
        <v/>
      </c>
      <c r="O2815" s="19" t="str">
        <f>TRIM(data!O2691)</f>
        <v/>
      </c>
      <c r="P2815" s="19" t="str">
        <f>TRIM(data!P2691)</f>
        <v>Gutarra 2017, https://doi.org/10.3389/fpls.2017.01221</v>
      </c>
      <c r="Q2815" s="19" t="str">
        <f>TRIM(data!Q2691)</f>
        <v>2017</v>
      </c>
      <c r="R2815" s="19" t="str">
        <f>TRIM(data!R2691)</f>
        <v>Kyle Chipman</v>
      </c>
    </row>
    <row r="2816" spans="1:27" x14ac:dyDescent="0.3">
      <c r="A2816" s="19" t="str">
        <f>TRIM(data!A2692)</f>
        <v>2697</v>
      </c>
      <c r="B2816" s="19" t="str">
        <f>TRIM(data!B2692)</f>
        <v>IIB</v>
      </c>
      <c r="C2816" s="19" t="str">
        <f>TRIM(data!C2692)</f>
        <v>1</v>
      </c>
      <c r="D2816" s="19" t="str">
        <f>TRIM(data!D2692)</f>
        <v>CIP508</v>
      </c>
      <c r="E2816" s="19" t="str">
        <f>TRIM(data!E2692)</f>
        <v>Solanum tuberosum (Potato)</v>
      </c>
      <c r="F2816" s="19" t="str">
        <f>TRIM(data!F2692)</f>
        <v>Solanaceae</v>
      </c>
      <c r="G2816" s="19" t="str">
        <f>TRIM(data!G2692)</f>
        <v>Solanales</v>
      </c>
      <c r="H2816" s="19" t="str">
        <f>TRIM(data!H2692)</f>
        <v>2013</v>
      </c>
      <c r="I2816" s="19" t="str">
        <f>TRIM(data!I2692)</f>
        <v>Peru</v>
      </c>
      <c r="J2816" s="19" t="str">
        <f>TRIM(data!J2692)</f>
        <v>Peru</v>
      </c>
      <c r="K2816" s="19" t="str">
        <f>TRIM(data!K2692)</f>
        <v>South America</v>
      </c>
      <c r="L2816" s="19" t="str">
        <f>TRIM(data!L2692)</f>
        <v/>
      </c>
      <c r="M2816" s="19" t="str">
        <f>TRIM(data!M2692)</f>
        <v>MF461857</v>
      </c>
      <c r="N2816" s="19" t="str">
        <f>TRIM(data!N2692)</f>
        <v/>
      </c>
      <c r="O2816" s="19" t="str">
        <f>TRIM(data!O2692)</f>
        <v/>
      </c>
      <c r="P2816" s="19" t="str">
        <f>TRIM(data!P2692)</f>
        <v>Gutarra 2017, https://doi.org/10.3389/fpls.2017.01221</v>
      </c>
      <c r="Q2816" s="19" t="str">
        <f>TRIM(data!Q2692)</f>
        <v>2017</v>
      </c>
      <c r="R2816" s="19" t="str">
        <f>TRIM(data!R2692)</f>
        <v>Kyle Chipman</v>
      </c>
    </row>
    <row r="2817" spans="1:18" x14ac:dyDescent="0.3">
      <c r="A2817" s="19" t="str">
        <f>TRIM(data!A2693)</f>
        <v>2698</v>
      </c>
      <c r="B2817" s="19" t="str">
        <f>TRIM(data!B2693)</f>
        <v>IIB</v>
      </c>
      <c r="C2817" s="19" t="str">
        <f>TRIM(data!C2693)</f>
        <v>1</v>
      </c>
      <c r="D2817" s="19" t="str">
        <f>TRIM(data!D2693)</f>
        <v>CIP509</v>
      </c>
      <c r="E2817" s="19" t="str">
        <f>TRIM(data!E2693)</f>
        <v>Solanum tuberosum (Potato)</v>
      </c>
      <c r="F2817" s="19" t="str">
        <f>TRIM(data!F2693)</f>
        <v>Solanaceae</v>
      </c>
      <c r="G2817" s="19" t="str">
        <f>TRIM(data!G2693)</f>
        <v>Solanales</v>
      </c>
      <c r="H2817" s="19" t="str">
        <f>TRIM(data!H2693)</f>
        <v>2013</v>
      </c>
      <c r="I2817" s="19" t="str">
        <f>TRIM(data!I2693)</f>
        <v>Peru</v>
      </c>
      <c r="J2817" s="19" t="str">
        <f>TRIM(data!J2693)</f>
        <v>Peru</v>
      </c>
      <c r="K2817" s="19" t="str">
        <f>TRIM(data!K2693)</f>
        <v>South America</v>
      </c>
      <c r="L2817" s="19" t="str">
        <f>TRIM(data!L2693)</f>
        <v/>
      </c>
      <c r="M2817" s="19" t="str">
        <f>TRIM(data!M2693)</f>
        <v>MF461858</v>
      </c>
      <c r="N2817" s="19" t="str">
        <f>TRIM(data!N2693)</f>
        <v/>
      </c>
      <c r="O2817" s="19" t="str">
        <f>TRIM(data!O2693)</f>
        <v/>
      </c>
      <c r="P2817" s="19" t="str">
        <f>TRIM(data!P2693)</f>
        <v>Gutarra 2017, https://doi.org/10.3389/fpls.2017.01221</v>
      </c>
      <c r="Q2817" s="19" t="str">
        <f>TRIM(data!Q2693)</f>
        <v>2017</v>
      </c>
      <c r="R2817" s="19" t="str">
        <f>TRIM(data!R2693)</f>
        <v>Kyle Chipman</v>
      </c>
    </row>
    <row r="2818" spans="1:18" x14ac:dyDescent="0.3">
      <c r="A2818" s="19" t="str">
        <f>TRIM(data!A2694)</f>
        <v>2699</v>
      </c>
      <c r="B2818" s="19" t="str">
        <f>TRIM(data!B2694)</f>
        <v>IIB</v>
      </c>
      <c r="C2818" s="19" t="str">
        <f>TRIM(data!C2694)</f>
        <v>1</v>
      </c>
      <c r="D2818" s="19" t="str">
        <f>TRIM(data!D2694)</f>
        <v>CIP510</v>
      </c>
      <c r="E2818" s="19" t="str">
        <f>TRIM(data!E2694)</f>
        <v>Solanum tuberosum (Potato)</v>
      </c>
      <c r="F2818" s="19" t="str">
        <f>TRIM(data!F2694)</f>
        <v>Solanaceae</v>
      </c>
      <c r="G2818" s="19" t="str">
        <f>TRIM(data!G2694)</f>
        <v>Solanales</v>
      </c>
      <c r="H2818" s="19" t="str">
        <f>TRIM(data!H2694)</f>
        <v>2013</v>
      </c>
      <c r="I2818" s="19" t="str">
        <f>TRIM(data!I2694)</f>
        <v>Peru</v>
      </c>
      <c r="J2818" s="19" t="str">
        <f>TRIM(data!J2694)</f>
        <v>Peru</v>
      </c>
      <c r="K2818" s="19" t="str">
        <f>TRIM(data!K2694)</f>
        <v>South America</v>
      </c>
      <c r="L2818" s="19" t="str">
        <f>TRIM(data!L2694)</f>
        <v/>
      </c>
      <c r="M2818" s="19" t="str">
        <f>TRIM(data!M2694)</f>
        <v>MF461859</v>
      </c>
      <c r="N2818" s="19" t="str">
        <f>TRIM(data!N2694)</f>
        <v/>
      </c>
      <c r="O2818" s="19" t="str">
        <f>TRIM(data!O2694)</f>
        <v/>
      </c>
      <c r="P2818" s="19" t="str">
        <f>TRIM(data!P2694)</f>
        <v>Gutarra 2017, https://doi.org/10.3389/fpls.2017.01221</v>
      </c>
      <c r="Q2818" s="19" t="str">
        <f>TRIM(data!Q2694)</f>
        <v>2017</v>
      </c>
      <c r="R2818" s="19" t="str">
        <f>TRIM(data!R2694)</f>
        <v>Kyle Chipman</v>
      </c>
    </row>
    <row r="2819" spans="1:18" x14ac:dyDescent="0.3">
      <c r="A2819" s="19" t="str">
        <f>TRIM(data!A2695)</f>
        <v>2700</v>
      </c>
      <c r="B2819" s="19" t="str">
        <f>TRIM(data!B2695)</f>
        <v>IIB</v>
      </c>
      <c r="C2819" s="19" t="str">
        <f>TRIM(data!C2695)</f>
        <v>1</v>
      </c>
      <c r="D2819" s="19" t="str">
        <f>TRIM(data!D2695)</f>
        <v>CIP511</v>
      </c>
      <c r="E2819" s="19" t="str">
        <f>TRIM(data!E2695)</f>
        <v>Solanum tuberosum (Potato)</v>
      </c>
      <c r="F2819" s="19" t="str">
        <f>TRIM(data!F2695)</f>
        <v>Solanaceae</v>
      </c>
      <c r="G2819" s="19" t="str">
        <f>TRIM(data!G2695)</f>
        <v>Solanales</v>
      </c>
      <c r="H2819" s="19" t="str">
        <f>TRIM(data!H2695)</f>
        <v>2016</v>
      </c>
      <c r="I2819" s="19" t="str">
        <f>TRIM(data!I2695)</f>
        <v>Peru</v>
      </c>
      <c r="J2819" s="19" t="str">
        <f>TRIM(data!J2695)</f>
        <v>Peru</v>
      </c>
      <c r="K2819" s="19" t="str">
        <f>TRIM(data!K2695)</f>
        <v>South America</v>
      </c>
      <c r="L2819" s="19" t="str">
        <f>TRIM(data!L2695)</f>
        <v/>
      </c>
      <c r="M2819" s="19" t="str">
        <f>TRIM(data!M2695)</f>
        <v>MF461860</v>
      </c>
      <c r="N2819" s="19" t="str">
        <f>TRIM(data!N2695)</f>
        <v/>
      </c>
      <c r="O2819" s="19" t="str">
        <f>TRIM(data!O2695)</f>
        <v/>
      </c>
      <c r="P2819" s="19" t="str">
        <f>TRIM(data!P2695)</f>
        <v>Gutarra 2017, https://doi.org/10.3389/fpls.2017.01221</v>
      </c>
      <c r="Q2819" s="19" t="str">
        <f>TRIM(data!Q2695)</f>
        <v>2017</v>
      </c>
      <c r="R2819" s="19" t="str">
        <f>TRIM(data!R2695)</f>
        <v>Kyle Chipman</v>
      </c>
    </row>
    <row r="2820" spans="1:18" x14ac:dyDescent="0.3">
      <c r="A2820" s="19" t="str">
        <f>TRIM(data!A2696)</f>
        <v>2701</v>
      </c>
      <c r="B2820" s="19" t="str">
        <f>TRIM(data!B2696)</f>
        <v>IIB</v>
      </c>
      <c r="C2820" s="19" t="str">
        <f>TRIM(data!C2696)</f>
        <v>1</v>
      </c>
      <c r="D2820" s="19" t="str">
        <f>TRIM(data!D2696)</f>
        <v>CIP512</v>
      </c>
      <c r="E2820" s="19" t="str">
        <f>TRIM(data!E2696)</f>
        <v>Solanum tuberosum (Potato)</v>
      </c>
      <c r="F2820" s="19" t="str">
        <f>TRIM(data!F2696)</f>
        <v>Solanaceae</v>
      </c>
      <c r="G2820" s="19" t="str">
        <f>TRIM(data!G2696)</f>
        <v>Solanales</v>
      </c>
      <c r="H2820" s="19" t="str">
        <f>TRIM(data!H2696)</f>
        <v>2016</v>
      </c>
      <c r="I2820" s="19" t="str">
        <f>TRIM(data!I2696)</f>
        <v>Peru</v>
      </c>
      <c r="J2820" s="19" t="str">
        <f>TRIM(data!J2696)</f>
        <v>Peru</v>
      </c>
      <c r="K2820" s="19" t="str">
        <f>TRIM(data!K2696)</f>
        <v>South America</v>
      </c>
      <c r="L2820" s="19" t="str">
        <f>TRIM(data!L2696)</f>
        <v/>
      </c>
      <c r="M2820" s="19" t="str">
        <f>TRIM(data!M2696)</f>
        <v>MF461861</v>
      </c>
      <c r="N2820" s="19" t="str">
        <f>TRIM(data!N2696)</f>
        <v/>
      </c>
      <c r="O2820" s="19" t="str">
        <f>TRIM(data!O2696)</f>
        <v/>
      </c>
      <c r="P2820" s="19" t="str">
        <f>TRIM(data!P2696)</f>
        <v>Gutarra 2017, https://doi.org/10.3389/fpls.2017.01221</v>
      </c>
      <c r="Q2820" s="19" t="str">
        <f>TRIM(data!Q2696)</f>
        <v>2017</v>
      </c>
      <c r="R2820" s="19" t="str">
        <f>TRIM(data!R2696)</f>
        <v>Kyle Chipman</v>
      </c>
    </row>
    <row r="2821" spans="1:18" x14ac:dyDescent="0.3">
      <c r="A2821" s="19" t="str">
        <f>TRIM(data!A2697)</f>
        <v>2702</v>
      </c>
      <c r="B2821" s="19" t="str">
        <f>TRIM(data!B2697)</f>
        <v>IIB</v>
      </c>
      <c r="C2821" s="19" t="str">
        <f>TRIM(data!C2697)</f>
        <v>1</v>
      </c>
      <c r="D2821" s="19" t="str">
        <f>TRIM(data!D2697)</f>
        <v>CIP513</v>
      </c>
      <c r="E2821" s="19" t="str">
        <f>TRIM(data!E2697)</f>
        <v>Solanum tuberosum (Potato)</v>
      </c>
      <c r="F2821" s="19" t="str">
        <f>TRIM(data!F2697)</f>
        <v>Solanaceae</v>
      </c>
      <c r="G2821" s="19" t="str">
        <f>TRIM(data!G2697)</f>
        <v>Solanales</v>
      </c>
      <c r="H2821" s="19" t="str">
        <f>TRIM(data!H2697)</f>
        <v>2016</v>
      </c>
      <c r="I2821" s="19" t="str">
        <f>TRIM(data!I2697)</f>
        <v>Peru</v>
      </c>
      <c r="J2821" s="19" t="str">
        <f>TRIM(data!J2697)</f>
        <v>Peru</v>
      </c>
      <c r="K2821" s="19" t="str">
        <f>TRIM(data!K2697)</f>
        <v>South America</v>
      </c>
      <c r="L2821" s="19" t="str">
        <f>TRIM(data!L2697)</f>
        <v/>
      </c>
      <c r="M2821" s="19" t="str">
        <f>TRIM(data!M2697)</f>
        <v>MF461862</v>
      </c>
      <c r="N2821" s="19" t="str">
        <f>TRIM(data!N2697)</f>
        <v/>
      </c>
      <c r="O2821" s="19" t="str">
        <f>TRIM(data!O2697)</f>
        <v/>
      </c>
      <c r="P2821" s="19" t="str">
        <f>TRIM(data!P2697)</f>
        <v>Gutarra 2017, https://doi.org/10.3389/fpls.2017.01221</v>
      </c>
      <c r="Q2821" s="19" t="str">
        <f>TRIM(data!Q2697)</f>
        <v>2017</v>
      </c>
      <c r="R2821" s="19" t="str">
        <f>TRIM(data!R2697)</f>
        <v>Kyle Chipman</v>
      </c>
    </row>
    <row r="2822" spans="1:18" x14ac:dyDescent="0.3">
      <c r="A2822" s="19" t="str">
        <f>TRIM(data!A2698)</f>
        <v>2703</v>
      </c>
      <c r="B2822" s="19" t="str">
        <f>TRIM(data!B2698)</f>
        <v>IIB</v>
      </c>
      <c r="C2822" s="19" t="str">
        <f>TRIM(data!C2698)</f>
        <v>1</v>
      </c>
      <c r="D2822" s="19" t="str">
        <f>TRIM(data!D2698)</f>
        <v>CIP514</v>
      </c>
      <c r="E2822" s="19" t="str">
        <f>TRIM(data!E2698)</f>
        <v>Solanum tuberosum (Potato)</v>
      </c>
      <c r="F2822" s="19" t="str">
        <f>TRIM(data!F2698)</f>
        <v>Solanaceae</v>
      </c>
      <c r="G2822" s="19" t="str">
        <f>TRIM(data!G2698)</f>
        <v>Solanales</v>
      </c>
      <c r="H2822" s="19" t="str">
        <f>TRIM(data!H2698)</f>
        <v>2016</v>
      </c>
      <c r="I2822" s="19" t="str">
        <f>TRIM(data!I2698)</f>
        <v>Peru</v>
      </c>
      <c r="J2822" s="19" t="str">
        <f>TRIM(data!J2698)</f>
        <v>Peru</v>
      </c>
      <c r="K2822" s="19" t="str">
        <f>TRIM(data!K2698)</f>
        <v>South America</v>
      </c>
      <c r="L2822" s="19" t="str">
        <f>TRIM(data!L2698)</f>
        <v/>
      </c>
      <c r="M2822" s="19" t="str">
        <f>TRIM(data!M2698)</f>
        <v>MF461863</v>
      </c>
      <c r="N2822" s="19" t="str">
        <f>TRIM(data!N2698)</f>
        <v/>
      </c>
      <c r="O2822" s="19" t="str">
        <f>TRIM(data!O2698)</f>
        <v/>
      </c>
      <c r="P2822" s="19" t="str">
        <f>TRIM(data!P2698)</f>
        <v>Gutarra 2017, https://doi.org/10.3389/fpls.2017.01221</v>
      </c>
      <c r="Q2822" s="19" t="str">
        <f>TRIM(data!Q2698)</f>
        <v>2017</v>
      </c>
      <c r="R2822" s="19" t="str">
        <f>TRIM(data!R2698)</f>
        <v>Kyle Chipman</v>
      </c>
    </row>
    <row r="2823" spans="1:18" x14ac:dyDescent="0.3">
      <c r="A2823" s="19" t="str">
        <f>TRIM(data!A2699)</f>
        <v>2704</v>
      </c>
      <c r="B2823" s="19" t="str">
        <f>TRIM(data!B2699)</f>
        <v>IIB</v>
      </c>
      <c r="C2823" s="19" t="str">
        <f>TRIM(data!C2699)</f>
        <v>1</v>
      </c>
      <c r="D2823" s="19" t="str">
        <f>TRIM(data!D2699)</f>
        <v>CIP515</v>
      </c>
      <c r="E2823" s="19" t="str">
        <f>TRIM(data!E2699)</f>
        <v>Solanum tuberosum (Potato)</v>
      </c>
      <c r="F2823" s="19" t="str">
        <f>TRIM(data!F2699)</f>
        <v>Solanaceae</v>
      </c>
      <c r="G2823" s="19" t="str">
        <f>TRIM(data!G2699)</f>
        <v>Solanales</v>
      </c>
      <c r="H2823" s="19" t="str">
        <f>TRIM(data!H2699)</f>
        <v>2016</v>
      </c>
      <c r="I2823" s="19" t="str">
        <f>TRIM(data!I2699)</f>
        <v>Peru</v>
      </c>
      <c r="J2823" s="19" t="str">
        <f>TRIM(data!J2699)</f>
        <v>Peru</v>
      </c>
      <c r="K2823" s="19" t="str">
        <f>TRIM(data!K2699)</f>
        <v>South America</v>
      </c>
      <c r="L2823" s="19" t="str">
        <f>TRIM(data!L2699)</f>
        <v/>
      </c>
      <c r="M2823" s="19" t="str">
        <f>TRIM(data!M2699)</f>
        <v>MF461864</v>
      </c>
      <c r="N2823" s="19" t="str">
        <f>TRIM(data!N2699)</f>
        <v/>
      </c>
      <c r="O2823" s="19" t="str">
        <f>TRIM(data!O2699)</f>
        <v/>
      </c>
      <c r="P2823" s="19" t="str">
        <f>TRIM(data!P2699)</f>
        <v>Gutarra 2017, https://doi.org/10.3389/fpls.2017.01221</v>
      </c>
      <c r="Q2823" s="19" t="str">
        <f>TRIM(data!Q2699)</f>
        <v>2017</v>
      </c>
      <c r="R2823" s="19" t="str">
        <f>TRIM(data!R2699)</f>
        <v>Kyle Chipman</v>
      </c>
    </row>
    <row r="2824" spans="1:18" x14ac:dyDescent="0.3">
      <c r="A2824" s="19" t="str">
        <f>TRIM(data!A2700)</f>
        <v>2705</v>
      </c>
      <c r="B2824" s="19" t="str">
        <f>TRIM(data!B2700)</f>
        <v>IIB</v>
      </c>
      <c r="C2824" s="19" t="str">
        <f>TRIM(data!C2700)</f>
        <v>1</v>
      </c>
      <c r="D2824" s="19" t="str">
        <f>TRIM(data!D2700)</f>
        <v>CIP516</v>
      </c>
      <c r="E2824" s="19" t="str">
        <f>TRIM(data!E2700)</f>
        <v>Solanum tuberosum (Potato)</v>
      </c>
      <c r="F2824" s="19" t="str">
        <f>TRIM(data!F2700)</f>
        <v>Solanaceae</v>
      </c>
      <c r="G2824" s="19" t="str">
        <f>TRIM(data!G2700)</f>
        <v>Solanales</v>
      </c>
      <c r="H2824" s="19" t="str">
        <f>TRIM(data!H2700)</f>
        <v>2016</v>
      </c>
      <c r="I2824" s="19" t="str">
        <f>TRIM(data!I2700)</f>
        <v>Peru</v>
      </c>
      <c r="J2824" s="19" t="str">
        <f>TRIM(data!J2700)</f>
        <v>Peru</v>
      </c>
      <c r="K2824" s="19" t="str">
        <f>TRIM(data!K2700)</f>
        <v>South America</v>
      </c>
      <c r="L2824" s="19" t="str">
        <f>TRIM(data!L2700)</f>
        <v/>
      </c>
      <c r="M2824" s="19" t="str">
        <f>TRIM(data!M2700)</f>
        <v>MF461865</v>
      </c>
      <c r="N2824" s="19" t="str">
        <f>TRIM(data!N2700)</f>
        <v/>
      </c>
      <c r="O2824" s="19" t="str">
        <f>TRIM(data!O2700)</f>
        <v/>
      </c>
      <c r="P2824" s="19" t="str">
        <f>TRIM(data!P2700)</f>
        <v>Gutarra 2017, https://doi.org/10.3389/fpls.2017.01221</v>
      </c>
      <c r="Q2824" s="19" t="str">
        <f>TRIM(data!Q2700)</f>
        <v>2017</v>
      </c>
      <c r="R2824" s="19" t="str">
        <f>TRIM(data!R2700)</f>
        <v>Kyle Chipman</v>
      </c>
    </row>
    <row r="2825" spans="1:18" x14ac:dyDescent="0.3">
      <c r="A2825" s="19" t="str">
        <f>TRIM(data!A2701)</f>
        <v>2706</v>
      </c>
      <c r="B2825" s="19" t="str">
        <f>TRIM(data!B2701)</f>
        <v>IIB</v>
      </c>
      <c r="C2825" s="19" t="str">
        <f>TRIM(data!C2701)</f>
        <v>1</v>
      </c>
      <c r="D2825" s="19" t="str">
        <f>TRIM(data!D2701)</f>
        <v>CIP517</v>
      </c>
      <c r="E2825" s="19" t="str">
        <f>TRIM(data!E2701)</f>
        <v>Solanum tuberosum (Potato)</v>
      </c>
      <c r="F2825" s="19" t="str">
        <f>TRIM(data!F2701)</f>
        <v>Solanaceae</v>
      </c>
      <c r="G2825" s="19" t="str">
        <f>TRIM(data!G2701)</f>
        <v>Solanales</v>
      </c>
      <c r="H2825" s="19" t="str">
        <f>TRIM(data!H2701)</f>
        <v>2016</v>
      </c>
      <c r="I2825" s="19" t="str">
        <f>TRIM(data!I2701)</f>
        <v>Peru</v>
      </c>
      <c r="J2825" s="19" t="str">
        <f>TRIM(data!J2701)</f>
        <v>Peru</v>
      </c>
      <c r="K2825" s="19" t="str">
        <f>TRIM(data!K2701)</f>
        <v>South America</v>
      </c>
      <c r="L2825" s="19" t="str">
        <f>TRIM(data!L2701)</f>
        <v/>
      </c>
      <c r="M2825" s="19" t="str">
        <f>TRIM(data!M2701)</f>
        <v>MF461866</v>
      </c>
      <c r="N2825" s="19" t="str">
        <f>TRIM(data!N2701)</f>
        <v/>
      </c>
      <c r="O2825" s="19" t="str">
        <f>TRIM(data!O2701)</f>
        <v/>
      </c>
      <c r="P2825" s="19" t="str">
        <f>TRIM(data!P2701)</f>
        <v>Gutarra 2017, https://doi.org/10.3389/fpls.2017.01221</v>
      </c>
      <c r="Q2825" s="19" t="str">
        <f>TRIM(data!Q2701)</f>
        <v>2017</v>
      </c>
      <c r="R2825" s="19" t="str">
        <f>TRIM(data!R2701)</f>
        <v>Kyle Chipman</v>
      </c>
    </row>
    <row r="2826" spans="1:18" x14ac:dyDescent="0.3">
      <c r="A2826" s="19" t="str">
        <f>TRIM(data!A2702)</f>
        <v>2707</v>
      </c>
      <c r="B2826" s="19" t="str">
        <f>TRIM(data!B2702)</f>
        <v>IIB</v>
      </c>
      <c r="C2826" s="19" t="str">
        <f>TRIM(data!C2702)</f>
        <v>1</v>
      </c>
      <c r="D2826" s="19" t="str">
        <f>TRIM(data!D2702)</f>
        <v>CIP518</v>
      </c>
      <c r="E2826" s="19" t="str">
        <f>TRIM(data!E2702)</f>
        <v>Water</v>
      </c>
      <c r="F2826" s="19" t="str">
        <f>TRIM(data!F2702)</f>
        <v/>
      </c>
      <c r="G2826" s="19" t="str">
        <f>TRIM(data!G2702)</f>
        <v/>
      </c>
      <c r="H2826" s="19" t="str">
        <f>TRIM(data!H2702)</f>
        <v>2016</v>
      </c>
      <c r="I2826" s="19" t="str">
        <f>TRIM(data!I2702)</f>
        <v>Peru</v>
      </c>
      <c r="J2826" s="19" t="str">
        <f>TRIM(data!J2702)</f>
        <v>Peru</v>
      </c>
      <c r="K2826" s="19" t="str">
        <f>TRIM(data!K2702)</f>
        <v>South America</v>
      </c>
      <c r="L2826" s="19" t="str">
        <f>TRIM(data!L2702)</f>
        <v/>
      </c>
      <c r="M2826" s="19" t="str">
        <f>TRIM(data!M2702)</f>
        <v>MF461867</v>
      </c>
      <c r="N2826" s="19" t="str">
        <f>TRIM(data!N2702)</f>
        <v/>
      </c>
      <c r="O2826" s="19" t="str">
        <f>TRIM(data!O2702)</f>
        <v/>
      </c>
      <c r="P2826" s="19" t="str">
        <f>TRIM(data!P2702)</f>
        <v>Gutarra 2017, https://doi.org/10.3389/fpls.2017.01221</v>
      </c>
      <c r="Q2826" s="19" t="str">
        <f>TRIM(data!Q2702)</f>
        <v>2017</v>
      </c>
      <c r="R2826" s="19" t="str">
        <f>TRIM(data!R2702)</f>
        <v>Kyle Chipman</v>
      </c>
    </row>
    <row r="2827" spans="1:18" x14ac:dyDescent="0.3">
      <c r="A2827" s="19" t="str">
        <f>TRIM(data!A2703)</f>
        <v>2708</v>
      </c>
      <c r="B2827" s="19" t="str">
        <f>TRIM(data!B2703)</f>
        <v>IIB</v>
      </c>
      <c r="C2827" s="19" t="str">
        <f>TRIM(data!C2703)</f>
        <v>1</v>
      </c>
      <c r="D2827" s="19" t="str">
        <f>TRIM(data!D2703)</f>
        <v>CIP519</v>
      </c>
      <c r="E2827" s="19" t="str">
        <f>TRIM(data!E2703)</f>
        <v>Solanum tuberosum (Potato)</v>
      </c>
      <c r="F2827" s="19" t="str">
        <f>TRIM(data!F2703)</f>
        <v>Solanaceae</v>
      </c>
      <c r="G2827" s="19" t="str">
        <f>TRIM(data!G2703)</f>
        <v>Solanales</v>
      </c>
      <c r="H2827" s="19" t="str">
        <f>TRIM(data!H2703)</f>
        <v>2016</v>
      </c>
      <c r="I2827" s="19" t="str">
        <f>TRIM(data!I2703)</f>
        <v>Peru</v>
      </c>
      <c r="J2827" s="19" t="str">
        <f>TRIM(data!J2703)</f>
        <v>Peru</v>
      </c>
      <c r="K2827" s="19" t="str">
        <f>TRIM(data!K2703)</f>
        <v>South America</v>
      </c>
      <c r="L2827" s="19" t="str">
        <f>TRIM(data!L2703)</f>
        <v/>
      </c>
      <c r="M2827" s="19" t="str">
        <f>TRIM(data!M2703)</f>
        <v>MF461868</v>
      </c>
      <c r="N2827" s="19" t="str">
        <f>TRIM(data!N2703)</f>
        <v/>
      </c>
      <c r="O2827" s="19" t="str">
        <f>TRIM(data!O2703)</f>
        <v/>
      </c>
      <c r="P2827" s="19" t="str">
        <f>TRIM(data!P2703)</f>
        <v>Gutarra 2017, https://doi.org/10.3389/fpls.2017.01221</v>
      </c>
      <c r="Q2827" s="19" t="str">
        <f>TRIM(data!Q2703)</f>
        <v>2017</v>
      </c>
      <c r="R2827" s="19" t="str">
        <f>TRIM(data!R2703)</f>
        <v>Kyle Chipman</v>
      </c>
    </row>
    <row r="2828" spans="1:18" x14ac:dyDescent="0.3">
      <c r="A2828" s="19" t="str">
        <f>TRIM(data!A2704)</f>
        <v>2709</v>
      </c>
      <c r="B2828" s="19" t="str">
        <f>TRIM(data!B2704)</f>
        <v>IIB</v>
      </c>
      <c r="C2828" s="19" t="str">
        <f>TRIM(data!C2704)</f>
        <v>1</v>
      </c>
      <c r="D2828" s="19" t="str">
        <f>TRIM(data!D2704)</f>
        <v>CIP520</v>
      </c>
      <c r="E2828" s="19" t="str">
        <f>TRIM(data!E2704)</f>
        <v>Solanum tuberosum (Potato)</v>
      </c>
      <c r="F2828" s="19" t="str">
        <f>TRIM(data!F2704)</f>
        <v>Solanaceae</v>
      </c>
      <c r="G2828" s="19" t="str">
        <f>TRIM(data!G2704)</f>
        <v>Solanales</v>
      </c>
      <c r="H2828" s="19" t="str">
        <f>TRIM(data!H2704)</f>
        <v>2016</v>
      </c>
      <c r="I2828" s="19" t="str">
        <f>TRIM(data!I2704)</f>
        <v>Peru</v>
      </c>
      <c r="J2828" s="19" t="str">
        <f>TRIM(data!J2704)</f>
        <v>Peru</v>
      </c>
      <c r="K2828" s="19" t="str">
        <f>TRIM(data!K2704)</f>
        <v>South America</v>
      </c>
      <c r="L2828" s="19" t="str">
        <f>TRIM(data!L2704)</f>
        <v/>
      </c>
      <c r="M2828" s="19" t="str">
        <f>TRIM(data!M2704)</f>
        <v>MF461869</v>
      </c>
      <c r="N2828" s="19" t="str">
        <f>TRIM(data!N2704)</f>
        <v/>
      </c>
      <c r="O2828" s="19" t="str">
        <f>TRIM(data!O2704)</f>
        <v/>
      </c>
      <c r="P2828" s="19" t="str">
        <f>TRIM(data!P2704)</f>
        <v>Gutarra 2017, https://doi.org/10.3389/fpls.2017.01221</v>
      </c>
      <c r="Q2828" s="19" t="str">
        <f>TRIM(data!Q2704)</f>
        <v>2017</v>
      </c>
      <c r="R2828" s="19" t="str">
        <f>TRIM(data!R2704)</f>
        <v>Kyle Chipman</v>
      </c>
    </row>
    <row r="2829" spans="1:18" x14ac:dyDescent="0.3">
      <c r="A2829" s="19" t="str">
        <f>TRIM(data!A2705)</f>
        <v>2710</v>
      </c>
      <c r="B2829" s="19" t="str">
        <f>TRIM(data!B2705)</f>
        <v>IIB</v>
      </c>
      <c r="C2829" s="19" t="str">
        <f>TRIM(data!C2705)</f>
        <v>1</v>
      </c>
      <c r="D2829" s="19" t="str">
        <f>TRIM(data!D2705)</f>
        <v>CIP521</v>
      </c>
      <c r="E2829" s="19" t="str">
        <f>TRIM(data!E2705)</f>
        <v>Solanum tuberosum (Potato)</v>
      </c>
      <c r="F2829" s="19" t="str">
        <f>TRIM(data!F2705)</f>
        <v>Solanaceae</v>
      </c>
      <c r="G2829" s="19" t="str">
        <f>TRIM(data!G2705)</f>
        <v>Solanales</v>
      </c>
      <c r="H2829" s="19" t="str">
        <f>TRIM(data!H2705)</f>
        <v>2016</v>
      </c>
      <c r="I2829" s="19" t="str">
        <f>TRIM(data!I2705)</f>
        <v>Peru</v>
      </c>
      <c r="J2829" s="19" t="str">
        <f>TRIM(data!J2705)</f>
        <v>Peru</v>
      </c>
      <c r="K2829" s="19" t="str">
        <f>TRIM(data!K2705)</f>
        <v>South America</v>
      </c>
      <c r="L2829" s="19" t="str">
        <f>TRIM(data!L2705)</f>
        <v/>
      </c>
      <c r="M2829" s="19" t="str">
        <f>TRIM(data!M2705)</f>
        <v>MF461870</v>
      </c>
      <c r="N2829" s="19" t="str">
        <f>TRIM(data!N2705)</f>
        <v/>
      </c>
      <c r="O2829" s="19" t="str">
        <f>TRIM(data!O2705)</f>
        <v/>
      </c>
      <c r="P2829" s="19" t="str">
        <f>TRIM(data!P2705)</f>
        <v>Gutarra 2017, https://doi.org/10.3389/fpls.2017.01221</v>
      </c>
      <c r="Q2829" s="19" t="str">
        <f>TRIM(data!Q2705)</f>
        <v>2017</v>
      </c>
      <c r="R2829" s="19" t="str">
        <f>TRIM(data!R2705)</f>
        <v>Kyle Chipman</v>
      </c>
    </row>
    <row r="2830" spans="1:18" x14ac:dyDescent="0.3">
      <c r="A2830" s="19" t="str">
        <f>TRIM(data!A2706)</f>
        <v>2711</v>
      </c>
      <c r="B2830" s="19" t="str">
        <f>TRIM(data!B2706)</f>
        <v>IIB</v>
      </c>
      <c r="C2830" s="19" t="str">
        <f>TRIM(data!C2706)</f>
        <v>1</v>
      </c>
      <c r="D2830" s="19" t="str">
        <f>TRIM(data!D2706)</f>
        <v>CIP522</v>
      </c>
      <c r="E2830" s="19" t="str">
        <f>TRIM(data!E2706)</f>
        <v>Solanum tuberosum (Potato)</v>
      </c>
      <c r="F2830" s="19" t="str">
        <f>TRIM(data!F2706)</f>
        <v>Solanaceae</v>
      </c>
      <c r="G2830" s="19" t="str">
        <f>TRIM(data!G2706)</f>
        <v>Solanales</v>
      </c>
      <c r="H2830" s="19" t="str">
        <f>TRIM(data!H2706)</f>
        <v>2016</v>
      </c>
      <c r="I2830" s="19" t="str">
        <f>TRIM(data!I2706)</f>
        <v>Peru</v>
      </c>
      <c r="J2830" s="19" t="str">
        <f>TRIM(data!J2706)</f>
        <v>Peru</v>
      </c>
      <c r="K2830" s="19" t="str">
        <f>TRIM(data!K2706)</f>
        <v>South America</v>
      </c>
      <c r="L2830" s="19" t="str">
        <f>TRIM(data!L2706)</f>
        <v/>
      </c>
      <c r="M2830" s="19" t="str">
        <f>TRIM(data!M2706)</f>
        <v>MF461871</v>
      </c>
      <c r="N2830" s="19" t="str">
        <f>TRIM(data!N2706)</f>
        <v/>
      </c>
      <c r="O2830" s="19" t="str">
        <f>TRIM(data!O2706)</f>
        <v/>
      </c>
      <c r="P2830" s="19" t="str">
        <f>TRIM(data!P2706)</f>
        <v>Gutarra 2017, https://doi.org/10.3389/fpls.2017.01221</v>
      </c>
      <c r="Q2830" s="19" t="str">
        <f>TRIM(data!Q2706)</f>
        <v>2017</v>
      </c>
      <c r="R2830" s="19" t="str">
        <f>TRIM(data!R2706)</f>
        <v>Kyle Chipman</v>
      </c>
    </row>
    <row r="2831" spans="1:18" x14ac:dyDescent="0.3">
      <c r="A2831" s="19" t="str">
        <f>TRIM(data!A2707)</f>
        <v>2712</v>
      </c>
      <c r="B2831" s="19" t="str">
        <f>TRIM(data!B2707)</f>
        <v>IIB</v>
      </c>
      <c r="C2831" s="19" t="str">
        <f>TRIM(data!C2707)</f>
        <v>1</v>
      </c>
      <c r="D2831" s="19" t="str">
        <f>TRIM(data!D2707)</f>
        <v>CIP523</v>
      </c>
      <c r="E2831" s="19" t="str">
        <f>TRIM(data!E2707)</f>
        <v>Solanum tuberosum (Potato)</v>
      </c>
      <c r="F2831" s="19" t="str">
        <f>TRIM(data!F2707)</f>
        <v>Solanaceae</v>
      </c>
      <c r="G2831" s="19" t="str">
        <f>TRIM(data!G2707)</f>
        <v>Solanales</v>
      </c>
      <c r="H2831" s="19" t="str">
        <f>TRIM(data!H2707)</f>
        <v>2016</v>
      </c>
      <c r="I2831" s="19" t="str">
        <f>TRIM(data!I2707)</f>
        <v>Peru</v>
      </c>
      <c r="J2831" s="19" t="str">
        <f>TRIM(data!J2707)</f>
        <v>Peru</v>
      </c>
      <c r="K2831" s="19" t="str">
        <f>TRIM(data!K2707)</f>
        <v>South America</v>
      </c>
      <c r="L2831" s="19" t="str">
        <f>TRIM(data!L2707)</f>
        <v/>
      </c>
      <c r="M2831" s="19" t="str">
        <f>TRIM(data!M2707)</f>
        <v>MF461872</v>
      </c>
      <c r="N2831" s="19" t="str">
        <f>TRIM(data!N2707)</f>
        <v/>
      </c>
      <c r="O2831" s="19" t="str">
        <f>TRIM(data!O2707)</f>
        <v/>
      </c>
      <c r="P2831" s="19" t="str">
        <f>TRIM(data!P2707)</f>
        <v>Gutarra 2017, https://doi.org/10.3389/fpls.2017.01221</v>
      </c>
      <c r="Q2831" s="19" t="str">
        <f>TRIM(data!Q2707)</f>
        <v>2017</v>
      </c>
      <c r="R2831" s="19" t="str">
        <f>TRIM(data!R2707)</f>
        <v>Kyle Chipman</v>
      </c>
    </row>
    <row r="2832" spans="1:18" x14ac:dyDescent="0.3">
      <c r="A2832" s="19" t="str">
        <f>TRIM(data!A2708)</f>
        <v>2713</v>
      </c>
      <c r="B2832" s="19" t="str">
        <f>TRIM(data!B2708)</f>
        <v>IIB</v>
      </c>
      <c r="C2832" s="19" t="str">
        <f>TRIM(data!C2708)</f>
        <v>1</v>
      </c>
      <c r="D2832" s="19" t="str">
        <f>TRIM(data!D2708)</f>
        <v>CIP524</v>
      </c>
      <c r="E2832" s="19" t="str">
        <f>TRIM(data!E2708)</f>
        <v>Solanum tuberosum (Potato)</v>
      </c>
      <c r="F2832" s="19" t="str">
        <f>TRIM(data!F2708)</f>
        <v>Solanaceae</v>
      </c>
      <c r="G2832" s="19" t="str">
        <f>TRIM(data!G2708)</f>
        <v>Solanales</v>
      </c>
      <c r="H2832" s="19" t="str">
        <f>TRIM(data!H2708)</f>
        <v>2016</v>
      </c>
      <c r="I2832" s="19" t="str">
        <f>TRIM(data!I2708)</f>
        <v>Peru</v>
      </c>
      <c r="J2832" s="19" t="str">
        <f>TRIM(data!J2708)</f>
        <v>Peru</v>
      </c>
      <c r="K2832" s="19" t="str">
        <f>TRIM(data!K2708)</f>
        <v>South America</v>
      </c>
      <c r="L2832" s="19" t="str">
        <f>TRIM(data!L2708)</f>
        <v/>
      </c>
      <c r="M2832" s="19" t="str">
        <f>TRIM(data!M2708)</f>
        <v>MF461873</v>
      </c>
      <c r="N2832" s="19" t="str">
        <f>TRIM(data!N2708)</f>
        <v/>
      </c>
      <c r="O2832" s="19" t="str">
        <f>TRIM(data!O2708)</f>
        <v/>
      </c>
      <c r="P2832" s="19" t="str">
        <f>TRIM(data!P2708)</f>
        <v>Gutarra 2017, https://doi.org/10.3389/fpls.2017.01221</v>
      </c>
      <c r="Q2832" s="19" t="str">
        <f>TRIM(data!Q2708)</f>
        <v>2017</v>
      </c>
      <c r="R2832" s="19" t="str">
        <f>TRIM(data!R2708)</f>
        <v>Kyle Chipman</v>
      </c>
    </row>
    <row r="2833" spans="1:18" x14ac:dyDescent="0.3">
      <c r="A2833" s="19" t="str">
        <f>TRIM(data!A2709)</f>
        <v>2714</v>
      </c>
      <c r="B2833" s="19" t="str">
        <f>TRIM(data!B2709)</f>
        <v>IIB</v>
      </c>
      <c r="C2833" s="19" t="str">
        <f>TRIM(data!C2709)</f>
        <v>1</v>
      </c>
      <c r="D2833" s="19" t="str">
        <f>TRIM(data!D2709)</f>
        <v>CIP525</v>
      </c>
      <c r="E2833" s="19" t="str">
        <f>TRIM(data!E2709)</f>
        <v>Capsicum pubescens (Rocoto)</v>
      </c>
      <c r="F2833" s="19" t="str">
        <f>TRIM(data!F2709)</f>
        <v>Solanaceae</v>
      </c>
      <c r="G2833" s="19" t="str">
        <f>TRIM(data!G2709)</f>
        <v>Solanales</v>
      </c>
      <c r="H2833" s="19" t="str">
        <f>TRIM(data!H2709)</f>
        <v>2016</v>
      </c>
      <c r="I2833" s="19" t="str">
        <f>TRIM(data!I2709)</f>
        <v>Peru</v>
      </c>
      <c r="J2833" s="19" t="str">
        <f>TRIM(data!J2709)</f>
        <v>Peru</v>
      </c>
      <c r="K2833" s="19" t="str">
        <f>TRIM(data!K2709)</f>
        <v>South America</v>
      </c>
      <c r="L2833" s="19" t="str">
        <f>TRIM(data!L2709)</f>
        <v/>
      </c>
      <c r="M2833" s="19" t="str">
        <f>TRIM(data!M2709)</f>
        <v>MF461874</v>
      </c>
      <c r="N2833" s="19" t="str">
        <f>TRIM(data!N2709)</f>
        <v/>
      </c>
      <c r="O2833" s="19" t="str">
        <f>TRIM(data!O2709)</f>
        <v/>
      </c>
      <c r="P2833" s="19" t="str">
        <f>TRIM(data!P2709)</f>
        <v>Gutarra 2017, https://doi.org/10.3389/fpls.2017.01221</v>
      </c>
      <c r="Q2833" s="19" t="str">
        <f>TRIM(data!Q2709)</f>
        <v>2017</v>
      </c>
      <c r="R2833" s="19" t="str">
        <f>TRIM(data!R2709)</f>
        <v>Kyle Chipman</v>
      </c>
    </row>
    <row r="2834" spans="1:18" x14ac:dyDescent="0.3">
      <c r="A2834" s="19" t="str">
        <f>TRIM(data!A2710)</f>
        <v>2715</v>
      </c>
      <c r="B2834" s="19" t="str">
        <f>TRIM(data!B2710)</f>
        <v>IIB</v>
      </c>
      <c r="C2834" s="19" t="str">
        <f>TRIM(data!C2710)</f>
        <v>1</v>
      </c>
      <c r="D2834" s="19" t="str">
        <f>TRIM(data!D2710)</f>
        <v>CIP526</v>
      </c>
      <c r="E2834" s="19" t="str">
        <f>TRIM(data!E2710)</f>
        <v>Capsicum pubescens (Rocoto)</v>
      </c>
      <c r="F2834" s="19" t="str">
        <f>TRIM(data!F2710)</f>
        <v>Solanaceae</v>
      </c>
      <c r="G2834" s="19" t="str">
        <f>TRIM(data!G2710)</f>
        <v>Solanales</v>
      </c>
      <c r="H2834" s="19" t="str">
        <f>TRIM(data!H2710)</f>
        <v>2016</v>
      </c>
      <c r="I2834" s="19" t="str">
        <f>TRIM(data!I2710)</f>
        <v>Peru</v>
      </c>
      <c r="J2834" s="19" t="str">
        <f>TRIM(data!J2710)</f>
        <v>Peru</v>
      </c>
      <c r="K2834" s="19" t="str">
        <f>TRIM(data!K2710)</f>
        <v>South America</v>
      </c>
      <c r="L2834" s="19" t="str">
        <f>TRIM(data!L2710)</f>
        <v/>
      </c>
      <c r="M2834" s="19" t="str">
        <f>TRIM(data!M2710)</f>
        <v>MF461875</v>
      </c>
      <c r="N2834" s="19" t="str">
        <f>TRIM(data!N2710)</f>
        <v/>
      </c>
      <c r="O2834" s="19" t="str">
        <f>TRIM(data!O2710)</f>
        <v/>
      </c>
      <c r="P2834" s="19" t="str">
        <f>TRIM(data!P2710)</f>
        <v>Gutarra 2017, https://doi.org/10.3389/fpls.2017.01221</v>
      </c>
      <c r="Q2834" s="19" t="str">
        <f>TRIM(data!Q2710)</f>
        <v>2017</v>
      </c>
      <c r="R2834" s="19" t="str">
        <f>TRIM(data!R2710)</f>
        <v>Kyle Chipman</v>
      </c>
    </row>
    <row r="2835" spans="1:18" x14ac:dyDescent="0.3">
      <c r="A2835" s="19" t="e">
        <f>TRIM(data!#REF!)</f>
        <v>#REF!</v>
      </c>
      <c r="B2835" s="19" t="e">
        <f>TRIM(data!#REF!)</f>
        <v>#REF!</v>
      </c>
      <c r="C2835" s="19" t="e">
        <f>TRIM(data!#REF!)</f>
        <v>#REF!</v>
      </c>
      <c r="D2835" s="19" t="e">
        <f>TRIM(data!#REF!)</f>
        <v>#REF!</v>
      </c>
      <c r="E2835" s="19" t="e">
        <f>TRIM(data!#REF!)</f>
        <v>#REF!</v>
      </c>
      <c r="F2835" s="19" t="e">
        <f>TRIM(data!#REF!)</f>
        <v>#REF!</v>
      </c>
      <c r="G2835" s="19" t="e">
        <f>TRIM(data!#REF!)</f>
        <v>#REF!</v>
      </c>
      <c r="H2835" s="19" t="e">
        <f>TRIM(data!#REF!)</f>
        <v>#REF!</v>
      </c>
      <c r="I2835" s="19" t="e">
        <f>TRIM(data!#REF!)</f>
        <v>#REF!</v>
      </c>
      <c r="J2835" s="19" t="e">
        <f>TRIM(data!#REF!)</f>
        <v>#REF!</v>
      </c>
      <c r="K2835" s="19" t="e">
        <f>TRIM(data!#REF!)</f>
        <v>#REF!</v>
      </c>
      <c r="L2835" s="19" t="e">
        <f>TRIM(data!#REF!)</f>
        <v>#REF!</v>
      </c>
      <c r="M2835" s="19" t="e">
        <f>TRIM(data!#REF!)</f>
        <v>#REF!</v>
      </c>
      <c r="N2835" s="19" t="str">
        <f>TRIM(data!N2711)</f>
        <v/>
      </c>
      <c r="O2835" s="19" t="e">
        <f>TRIM(data!#REF!)</f>
        <v>#REF!</v>
      </c>
      <c r="P2835" s="19" t="e">
        <f>TRIM(data!#REF!)</f>
        <v>#REF!</v>
      </c>
      <c r="Q2835" s="19" t="e">
        <f>TRIM(data!#REF!)</f>
        <v>#REF!</v>
      </c>
      <c r="R2835" s="19" t="e">
        <f>TRIM(data!#REF!)</f>
        <v>#REF!</v>
      </c>
    </row>
    <row r="2836" spans="1:18" x14ac:dyDescent="0.3">
      <c r="A2836" s="19" t="str">
        <f>TRIM(data!A2711)</f>
        <v>2716</v>
      </c>
      <c r="B2836" s="19" t="str">
        <f>TRIM(data!B2711)</f>
        <v>IIB</v>
      </c>
      <c r="C2836" s="19" t="str">
        <f>TRIM(data!C2711)</f>
        <v>1</v>
      </c>
      <c r="D2836" s="19" t="str">
        <f>TRIM(data!D2711)</f>
        <v>CIP527</v>
      </c>
      <c r="E2836" s="19" t="str">
        <f>TRIM(data!E2711)</f>
        <v>Capsicum pubescens (Rocoto)</v>
      </c>
      <c r="F2836" s="19" t="str">
        <f>TRIM(data!F2711)</f>
        <v>Solanaceae</v>
      </c>
      <c r="G2836" s="19" t="str">
        <f>TRIM(data!G2711)</f>
        <v>Solanales</v>
      </c>
      <c r="H2836" s="19" t="str">
        <f>TRIM(data!H2711)</f>
        <v>2016</v>
      </c>
      <c r="I2836" s="19" t="str">
        <f>TRIM(data!I2711)</f>
        <v>Peru</v>
      </c>
      <c r="J2836" s="19" t="str">
        <f>TRIM(data!J2711)</f>
        <v>Peru</v>
      </c>
      <c r="K2836" s="19" t="str">
        <f>TRIM(data!K2711)</f>
        <v>South America</v>
      </c>
      <c r="L2836" s="19" t="str">
        <f>TRIM(data!L2711)</f>
        <v/>
      </c>
      <c r="M2836" s="19" t="str">
        <f>TRIM(data!M2711)</f>
        <v>MF461876</v>
      </c>
      <c r="N2836" s="19" t="e">
        <f>TRIM(data!#REF!)</f>
        <v>#REF!</v>
      </c>
      <c r="O2836" s="19" t="str">
        <f>TRIM(data!O2711)</f>
        <v/>
      </c>
      <c r="P2836" s="19" t="str">
        <f>TRIM(data!P2711)</f>
        <v>Gutarra 2017, https://doi.org/10.3389/fpls.2017.01221</v>
      </c>
      <c r="Q2836" s="19" t="str">
        <f>TRIM(data!Q2711)</f>
        <v>2017</v>
      </c>
      <c r="R2836" s="19" t="str">
        <f>TRIM(data!R2711)</f>
        <v>Kyle Chipman</v>
      </c>
    </row>
    <row r="2837" spans="1:18" x14ac:dyDescent="0.3">
      <c r="A2837" s="19" t="str">
        <f>TRIM(data!A2712)</f>
        <v>2717</v>
      </c>
      <c r="B2837" s="19" t="str">
        <f>TRIM(data!B2712)</f>
        <v>IIB</v>
      </c>
      <c r="C2837" s="19" t="str">
        <f>TRIM(data!C2712)</f>
        <v>1</v>
      </c>
      <c r="D2837" s="19" t="str">
        <f>TRIM(data!D2712)</f>
        <v>CIP528</v>
      </c>
      <c r="E2837" s="19" t="str">
        <f>TRIM(data!E2712)</f>
        <v>Capsicum pubescens (Rocoto)</v>
      </c>
      <c r="F2837" s="19" t="str">
        <f>TRIM(data!F2712)</f>
        <v>Solanaceae</v>
      </c>
      <c r="G2837" s="19" t="str">
        <f>TRIM(data!G2712)</f>
        <v>Solanales</v>
      </c>
      <c r="H2837" s="19" t="str">
        <f>TRIM(data!H2712)</f>
        <v>2016</v>
      </c>
      <c r="I2837" s="19" t="str">
        <f>TRIM(data!I2712)</f>
        <v>Peru</v>
      </c>
      <c r="J2837" s="19" t="str">
        <f>TRIM(data!J2712)</f>
        <v>Peru</v>
      </c>
      <c r="K2837" s="19" t="str">
        <f>TRIM(data!K2712)</f>
        <v>South America</v>
      </c>
      <c r="L2837" s="19" t="str">
        <f>TRIM(data!L2712)</f>
        <v/>
      </c>
      <c r="M2837" s="19" t="str">
        <f>TRIM(data!M2712)</f>
        <v>MF461877</v>
      </c>
      <c r="N2837" s="19" t="str">
        <f>TRIM(data!N2712)</f>
        <v/>
      </c>
      <c r="O2837" s="19" t="str">
        <f>TRIM(data!O2712)</f>
        <v/>
      </c>
      <c r="P2837" s="19" t="str">
        <f>TRIM(data!P2712)</f>
        <v>Gutarra 2017, https://doi.org/10.3389/fpls.2017.01221</v>
      </c>
      <c r="Q2837" s="19" t="str">
        <f>TRIM(data!Q2712)</f>
        <v>2017</v>
      </c>
      <c r="R2837" s="19" t="str">
        <f>TRIM(data!R2712)</f>
        <v>Kyle Chipman</v>
      </c>
    </row>
    <row r="2838" spans="1:18" x14ac:dyDescent="0.3">
      <c r="A2838" s="19" t="str">
        <f>TRIM(data!A2713)</f>
        <v>2718</v>
      </c>
      <c r="B2838" s="19" t="str">
        <f>TRIM(data!B2713)</f>
        <v>IIB</v>
      </c>
      <c r="C2838" s="19" t="str">
        <f>TRIM(data!C2713)</f>
        <v>1</v>
      </c>
      <c r="D2838" s="19" t="str">
        <f>TRIM(data!D2713)</f>
        <v>CIP529</v>
      </c>
      <c r="E2838" s="19" t="str">
        <f>TRIM(data!E2713)</f>
        <v>Solanum tuberosum (Potato)</v>
      </c>
      <c r="F2838" s="19" t="str">
        <f>TRIM(data!F2713)</f>
        <v>Solanaceae</v>
      </c>
      <c r="G2838" s="19" t="str">
        <f>TRIM(data!G2713)</f>
        <v>Solanales</v>
      </c>
      <c r="H2838" s="19" t="str">
        <f>TRIM(data!H2713)</f>
        <v>2016</v>
      </c>
      <c r="I2838" s="19" t="str">
        <f>TRIM(data!I2713)</f>
        <v>Peru</v>
      </c>
      <c r="J2838" s="19" t="str">
        <f>TRIM(data!J2713)</f>
        <v>Peru</v>
      </c>
      <c r="K2838" s="19" t="str">
        <f>TRIM(data!K2713)</f>
        <v>South America</v>
      </c>
      <c r="L2838" s="19" t="str">
        <f>TRIM(data!L2713)</f>
        <v/>
      </c>
      <c r="M2838" s="19" t="str">
        <f>TRIM(data!M2713)</f>
        <v>MF461878</v>
      </c>
      <c r="N2838" s="19" t="str">
        <f>TRIM(data!N2713)</f>
        <v/>
      </c>
      <c r="O2838" s="19" t="str">
        <f>TRIM(data!O2713)</f>
        <v/>
      </c>
      <c r="P2838" s="19" t="str">
        <f>TRIM(data!P2713)</f>
        <v>Gutarra 2017, https://doi.org/10.3389/fpls.2017.01221</v>
      </c>
      <c r="Q2838" s="19" t="str">
        <f>TRIM(data!Q2713)</f>
        <v>2017</v>
      </c>
      <c r="R2838" s="19" t="str">
        <f>TRIM(data!R2713)</f>
        <v>Kyle Chipman</v>
      </c>
    </row>
    <row r="2839" spans="1:18" x14ac:dyDescent="0.3">
      <c r="A2839" s="19" t="str">
        <f>TRIM(data!A2714)</f>
        <v>2719</v>
      </c>
      <c r="B2839" s="19" t="str">
        <f>TRIM(data!B2714)</f>
        <v>IIB</v>
      </c>
      <c r="C2839" s="19" t="str">
        <f>TRIM(data!C2714)</f>
        <v>1</v>
      </c>
      <c r="D2839" s="19" t="str">
        <f>TRIM(data!D2714)</f>
        <v>CIP530</v>
      </c>
      <c r="E2839" s="19" t="str">
        <f>TRIM(data!E2714)</f>
        <v>Solanum tuberosum (Potato)</v>
      </c>
      <c r="F2839" s="19" t="str">
        <f>TRIM(data!F2714)</f>
        <v>Solanaceae</v>
      </c>
      <c r="G2839" s="19" t="str">
        <f>TRIM(data!G2714)</f>
        <v>Solanales</v>
      </c>
      <c r="H2839" s="19" t="str">
        <f>TRIM(data!H2714)</f>
        <v>2016</v>
      </c>
      <c r="I2839" s="19" t="str">
        <f>TRIM(data!I2714)</f>
        <v>Peru</v>
      </c>
      <c r="J2839" s="19" t="str">
        <f>TRIM(data!J2714)</f>
        <v>Peru</v>
      </c>
      <c r="K2839" s="19" t="str">
        <f>TRIM(data!K2714)</f>
        <v>South America</v>
      </c>
      <c r="L2839" s="19" t="str">
        <f>TRIM(data!L2714)</f>
        <v/>
      </c>
      <c r="M2839" s="19" t="str">
        <f>TRIM(data!M2714)</f>
        <v>MF461879</v>
      </c>
      <c r="N2839" s="19" t="str">
        <f>TRIM(data!N2714)</f>
        <v/>
      </c>
      <c r="O2839" s="19" t="str">
        <f>TRIM(data!O2714)</f>
        <v/>
      </c>
      <c r="P2839" s="19" t="str">
        <f>TRIM(data!P2714)</f>
        <v>Gutarra 2017, https://doi.org/10.3389/fpls.2017.01221</v>
      </c>
      <c r="Q2839" s="19" t="str">
        <f>TRIM(data!Q2714)</f>
        <v>2017</v>
      </c>
      <c r="R2839" s="19" t="str">
        <f>TRIM(data!R2714)</f>
        <v>Kyle Chipman</v>
      </c>
    </row>
    <row r="2840" spans="1:18" x14ac:dyDescent="0.3">
      <c r="A2840" s="19" t="str">
        <f>TRIM(data!A2715)</f>
        <v>2720</v>
      </c>
      <c r="B2840" s="19" t="str">
        <f>TRIM(data!B2715)</f>
        <v>IIB</v>
      </c>
      <c r="C2840" s="19" t="str">
        <f>TRIM(data!C2715)</f>
        <v>1</v>
      </c>
      <c r="D2840" s="19" t="str">
        <f>TRIM(data!D2715)</f>
        <v>CIP531</v>
      </c>
      <c r="E2840" s="19" t="str">
        <f>TRIM(data!E2715)</f>
        <v>Solanum tuberosum (Potato)</v>
      </c>
      <c r="F2840" s="19" t="str">
        <f>TRIM(data!F2715)</f>
        <v>Solanaceae</v>
      </c>
      <c r="G2840" s="19" t="str">
        <f>TRIM(data!G2715)</f>
        <v>Solanales</v>
      </c>
      <c r="H2840" s="19" t="str">
        <f>TRIM(data!H2715)</f>
        <v>2016</v>
      </c>
      <c r="I2840" s="19" t="str">
        <f>TRIM(data!I2715)</f>
        <v>Peru</v>
      </c>
      <c r="J2840" s="19" t="str">
        <f>TRIM(data!J2715)</f>
        <v>Peru</v>
      </c>
      <c r="K2840" s="19" t="str">
        <f>TRIM(data!K2715)</f>
        <v>South America</v>
      </c>
      <c r="L2840" s="19" t="str">
        <f>TRIM(data!L2715)</f>
        <v/>
      </c>
      <c r="M2840" s="19" t="str">
        <f>TRIM(data!M2715)</f>
        <v>MF461880</v>
      </c>
      <c r="N2840" s="19" t="str">
        <f>TRIM(data!N2715)</f>
        <v/>
      </c>
      <c r="O2840" s="19" t="str">
        <f>TRIM(data!O2715)</f>
        <v/>
      </c>
      <c r="P2840" s="19" t="str">
        <f>TRIM(data!P2715)</f>
        <v>Gutarra 2017, https://doi.org/10.3389/fpls.2017.01221</v>
      </c>
      <c r="Q2840" s="19" t="str">
        <f>TRIM(data!Q2715)</f>
        <v>2017</v>
      </c>
      <c r="R2840" s="19" t="str">
        <f>TRIM(data!R2715)</f>
        <v>Kyle Chipman</v>
      </c>
    </row>
    <row r="2841" spans="1:18" x14ac:dyDescent="0.3">
      <c r="A2841" s="19" t="str">
        <f>TRIM(data!A2716)</f>
        <v>2721</v>
      </c>
      <c r="B2841" s="19" t="str">
        <f>TRIM(data!B2716)</f>
        <v>IIB</v>
      </c>
      <c r="C2841" s="19" t="str">
        <f>TRIM(data!C2716)</f>
        <v>1</v>
      </c>
      <c r="D2841" s="19" t="str">
        <f>TRIM(data!D2716)</f>
        <v>CIP532</v>
      </c>
      <c r="E2841" s="19" t="str">
        <f>TRIM(data!E2716)</f>
        <v>Solanum tuberosum (Potato)</v>
      </c>
      <c r="F2841" s="19" t="str">
        <f>TRIM(data!F2716)</f>
        <v>Solanaceae</v>
      </c>
      <c r="G2841" s="19" t="str">
        <f>TRIM(data!G2716)</f>
        <v>Solanales</v>
      </c>
      <c r="H2841" s="19" t="str">
        <f>TRIM(data!H2716)</f>
        <v>2016</v>
      </c>
      <c r="I2841" s="19" t="str">
        <f>TRIM(data!I2716)</f>
        <v>Peru</v>
      </c>
      <c r="J2841" s="19" t="str">
        <f>TRIM(data!J2716)</f>
        <v>Peru</v>
      </c>
      <c r="K2841" s="19" t="str">
        <f>TRIM(data!K2716)</f>
        <v>South America</v>
      </c>
      <c r="L2841" s="19" t="str">
        <f>TRIM(data!L2716)</f>
        <v/>
      </c>
      <c r="M2841" s="19" t="str">
        <f>TRIM(data!M2716)</f>
        <v>MF461881</v>
      </c>
      <c r="N2841" s="19" t="str">
        <f>TRIM(data!N2716)</f>
        <v/>
      </c>
      <c r="O2841" s="19" t="str">
        <f>TRIM(data!O2716)</f>
        <v/>
      </c>
      <c r="P2841" s="19" t="str">
        <f>TRIM(data!P2716)</f>
        <v>Gutarra 2017, https://doi.org/10.3389/fpls.2017.01221</v>
      </c>
      <c r="Q2841" s="19" t="str">
        <f>TRIM(data!Q2716)</f>
        <v>2017</v>
      </c>
      <c r="R2841" s="19" t="str">
        <f>TRIM(data!R2716)</f>
        <v>Kyle Chipman</v>
      </c>
    </row>
    <row r="2842" spans="1:18" x14ac:dyDescent="0.3">
      <c r="A2842" s="19" t="str">
        <f>TRIM(data!A2717)</f>
        <v>2722</v>
      </c>
      <c r="B2842" s="19" t="str">
        <f>TRIM(data!B2717)</f>
        <v>IIB</v>
      </c>
      <c r="C2842" s="19" t="str">
        <f>TRIM(data!C2717)</f>
        <v>1</v>
      </c>
      <c r="D2842" s="19" t="str">
        <f>TRIM(data!D2717)</f>
        <v>CIP533</v>
      </c>
      <c r="E2842" s="19" t="str">
        <f>TRIM(data!E2717)</f>
        <v>Solanum tuberosum (Potato)</v>
      </c>
      <c r="F2842" s="19" t="str">
        <f>TRIM(data!F2717)</f>
        <v>Solanaceae</v>
      </c>
      <c r="G2842" s="19" t="str">
        <f>TRIM(data!G2717)</f>
        <v>Solanales</v>
      </c>
      <c r="H2842" s="19" t="str">
        <f>TRIM(data!H2717)</f>
        <v>2016</v>
      </c>
      <c r="I2842" s="19" t="str">
        <f>TRIM(data!I2717)</f>
        <v>Peru</v>
      </c>
      <c r="J2842" s="19" t="str">
        <f>TRIM(data!J2717)</f>
        <v>Peru</v>
      </c>
      <c r="K2842" s="19" t="str">
        <f>TRIM(data!K2717)</f>
        <v>South America</v>
      </c>
      <c r="L2842" s="19" t="str">
        <f>TRIM(data!L2717)</f>
        <v/>
      </c>
      <c r="M2842" s="19" t="str">
        <f>TRIM(data!M2717)</f>
        <v>MF461882</v>
      </c>
      <c r="N2842" s="19" t="str">
        <f>TRIM(data!N2717)</f>
        <v/>
      </c>
      <c r="O2842" s="19" t="str">
        <f>TRIM(data!O2717)</f>
        <v/>
      </c>
      <c r="P2842" s="19" t="str">
        <f>TRIM(data!P2717)</f>
        <v>Gutarra 2017, https://doi.org/10.3389/fpls.2017.01221</v>
      </c>
      <c r="Q2842" s="19" t="str">
        <f>TRIM(data!Q2717)</f>
        <v>2017</v>
      </c>
      <c r="R2842" s="19" t="str">
        <f>TRIM(data!R2717)</f>
        <v>Kyle Chipman</v>
      </c>
    </row>
    <row r="2843" spans="1:18" x14ac:dyDescent="0.3">
      <c r="A2843" s="19" t="e">
        <f>TRIM(data!#REF!)</f>
        <v>#REF!</v>
      </c>
      <c r="B2843" s="19" t="e">
        <f>TRIM(data!#REF!)</f>
        <v>#REF!</v>
      </c>
      <c r="C2843" s="19" t="e">
        <f>TRIM(data!#REF!)</f>
        <v>#REF!</v>
      </c>
      <c r="D2843" s="19" t="e">
        <f>TRIM(data!#REF!)</f>
        <v>#REF!</v>
      </c>
      <c r="E2843" s="19" t="e">
        <f>TRIM(data!#REF!)</f>
        <v>#REF!</v>
      </c>
      <c r="F2843" s="19" t="e">
        <f>TRIM(data!#REF!)</f>
        <v>#REF!</v>
      </c>
      <c r="G2843" s="19" t="e">
        <f>TRIM(data!#REF!)</f>
        <v>#REF!</v>
      </c>
      <c r="H2843" s="19" t="e">
        <f>TRIM(data!#REF!)</f>
        <v>#REF!</v>
      </c>
      <c r="I2843" s="19" t="e">
        <f>TRIM(data!#REF!)</f>
        <v>#REF!</v>
      </c>
      <c r="J2843" s="19" t="e">
        <f>TRIM(data!#REF!)</f>
        <v>#REF!</v>
      </c>
      <c r="K2843" s="19" t="e">
        <f>TRIM(data!#REF!)</f>
        <v>#REF!</v>
      </c>
      <c r="L2843" s="19" t="e">
        <f>TRIM(data!#REF!)</f>
        <v>#REF!</v>
      </c>
      <c r="M2843" s="19" t="e">
        <f>TRIM(data!#REF!)</f>
        <v>#REF!</v>
      </c>
      <c r="N2843" s="19" t="e">
        <f>TRIM(data!#REF!)</f>
        <v>#REF!</v>
      </c>
      <c r="O2843" s="19" t="e">
        <f>TRIM(data!#REF!)</f>
        <v>#REF!</v>
      </c>
      <c r="P2843" s="19" t="e">
        <f>TRIM(data!#REF!)</f>
        <v>#REF!</v>
      </c>
      <c r="Q2843" s="19" t="e">
        <f>TRIM(data!#REF!)</f>
        <v>#REF!</v>
      </c>
      <c r="R2843" s="19" t="e">
        <f>TRIM(data!#REF!)</f>
        <v>#REF!</v>
      </c>
    </row>
    <row r="2844" spans="1:18" x14ac:dyDescent="0.3">
      <c r="A2844" s="19" t="str">
        <f>TRIM(data!A2718)</f>
        <v>2723</v>
      </c>
      <c r="B2844" s="19" t="str">
        <f>TRIM(data!B2718)</f>
        <v>IIB</v>
      </c>
      <c r="C2844" s="19" t="str">
        <f>TRIM(data!C2718)</f>
        <v>1</v>
      </c>
      <c r="D2844" s="19" t="str">
        <f>TRIM(data!D2718)</f>
        <v>CIP534</v>
      </c>
      <c r="E2844" s="19" t="str">
        <f>TRIM(data!E2718)</f>
        <v>Solanum tuberosum (Potato)</v>
      </c>
      <c r="F2844" s="19" t="str">
        <f>TRIM(data!F2718)</f>
        <v>Solanaceae</v>
      </c>
      <c r="G2844" s="19" t="str">
        <f>TRIM(data!G2718)</f>
        <v>Solanales</v>
      </c>
      <c r="H2844" s="19" t="str">
        <f>TRIM(data!H2718)</f>
        <v>2016</v>
      </c>
      <c r="I2844" s="19" t="str">
        <f>TRIM(data!I2718)</f>
        <v>Peru</v>
      </c>
      <c r="J2844" s="19" t="str">
        <f>TRIM(data!J2718)</f>
        <v>Peru</v>
      </c>
      <c r="K2844" s="19" t="str">
        <f>TRIM(data!K2718)</f>
        <v>South America</v>
      </c>
      <c r="L2844" s="19" t="str">
        <f>TRIM(data!L2718)</f>
        <v/>
      </c>
      <c r="M2844" s="19" t="str">
        <f>TRIM(data!M2718)</f>
        <v>MF461883</v>
      </c>
      <c r="N2844" s="19" t="str">
        <f>TRIM(data!N2718)</f>
        <v/>
      </c>
      <c r="O2844" s="19" t="str">
        <f>TRIM(data!O2718)</f>
        <v/>
      </c>
      <c r="P2844" s="19" t="str">
        <f>TRIM(data!P2718)</f>
        <v>Gutarra 2017, https://doi.org/10.3389/fpls.2017.01221</v>
      </c>
      <c r="Q2844" s="19" t="str">
        <f>TRIM(data!Q2718)</f>
        <v>2017</v>
      </c>
      <c r="R2844" s="19" t="str">
        <f>TRIM(data!R2718)</f>
        <v>Kyle Chipman</v>
      </c>
    </row>
    <row r="2845" spans="1:18" x14ac:dyDescent="0.3">
      <c r="A2845" s="19" t="str">
        <f>TRIM(data!A2719)</f>
        <v>2724</v>
      </c>
      <c r="B2845" s="19" t="str">
        <f>TRIM(data!B2719)</f>
        <v>IIB</v>
      </c>
      <c r="C2845" s="19" t="str">
        <f>TRIM(data!C2719)</f>
        <v>1</v>
      </c>
      <c r="D2845" s="19" t="str">
        <f>TRIM(data!D2719)</f>
        <v>CIP535</v>
      </c>
      <c r="E2845" s="19" t="str">
        <f>TRIM(data!E2719)</f>
        <v>Solanum tuberosum (Potato)</v>
      </c>
      <c r="F2845" s="19" t="str">
        <f>TRIM(data!F2719)</f>
        <v>Solanaceae</v>
      </c>
      <c r="G2845" s="19" t="str">
        <f>TRIM(data!G2719)</f>
        <v>Solanales</v>
      </c>
      <c r="H2845" s="19" t="str">
        <f>TRIM(data!H2719)</f>
        <v>2016</v>
      </c>
      <c r="I2845" s="19" t="str">
        <f>TRIM(data!I2719)</f>
        <v>Peru</v>
      </c>
      <c r="J2845" s="19" t="str">
        <f>TRIM(data!J2719)</f>
        <v>Peru</v>
      </c>
      <c r="K2845" s="19" t="str">
        <f>TRIM(data!K2719)</f>
        <v>South America</v>
      </c>
      <c r="L2845" s="19" t="str">
        <f>TRIM(data!L2719)</f>
        <v/>
      </c>
      <c r="M2845" s="19" t="str">
        <f>TRIM(data!M2719)</f>
        <v>MF461884</v>
      </c>
      <c r="N2845" s="19" t="str">
        <f>TRIM(data!N2719)</f>
        <v/>
      </c>
      <c r="O2845" s="19" t="str">
        <f>TRIM(data!O2719)</f>
        <v/>
      </c>
      <c r="P2845" s="19" t="str">
        <f>TRIM(data!P2719)</f>
        <v>Gutarra 2017, https://doi.org/10.3389/fpls.2017.01221</v>
      </c>
      <c r="Q2845" s="19" t="str">
        <f>TRIM(data!Q2719)</f>
        <v>2017</v>
      </c>
      <c r="R2845" s="19" t="str">
        <f>TRIM(data!R2719)</f>
        <v>Kyle Chipman</v>
      </c>
    </row>
    <row r="2846" spans="1:18" x14ac:dyDescent="0.3">
      <c r="A2846" s="19" t="str">
        <f>TRIM(data!A2720)</f>
        <v>2725</v>
      </c>
      <c r="B2846" s="19" t="str">
        <f>TRIM(data!B2720)</f>
        <v>IIB</v>
      </c>
      <c r="C2846" s="19" t="str">
        <f>TRIM(data!C2720)</f>
        <v>1</v>
      </c>
      <c r="D2846" s="19" t="str">
        <f>TRIM(data!D2720)</f>
        <v>CIP536</v>
      </c>
      <c r="E2846" s="19" t="str">
        <f>TRIM(data!E2720)</f>
        <v>Solanum tuberosum (Potato)</v>
      </c>
      <c r="F2846" s="19" t="str">
        <f>TRIM(data!F2720)</f>
        <v>Solanaceae</v>
      </c>
      <c r="G2846" s="19" t="str">
        <f>TRIM(data!G2720)</f>
        <v>Solanales</v>
      </c>
      <c r="H2846" s="19" t="str">
        <f>TRIM(data!H2720)</f>
        <v>2016</v>
      </c>
      <c r="I2846" s="19" t="str">
        <f>TRIM(data!I2720)</f>
        <v>Peru</v>
      </c>
      <c r="J2846" s="19" t="str">
        <f>TRIM(data!J2720)</f>
        <v>Peru</v>
      </c>
      <c r="K2846" s="19" t="str">
        <f>TRIM(data!K2720)</f>
        <v>South America</v>
      </c>
      <c r="L2846" s="19" t="str">
        <f>TRIM(data!L2720)</f>
        <v/>
      </c>
      <c r="M2846" s="19" t="str">
        <f>TRIM(data!M2720)</f>
        <v>MF461885</v>
      </c>
      <c r="N2846" s="19" t="str">
        <f>TRIM(data!N2720)</f>
        <v/>
      </c>
      <c r="O2846" s="19" t="str">
        <f>TRIM(data!O2720)</f>
        <v/>
      </c>
      <c r="P2846" s="19" t="str">
        <f>TRIM(data!P2720)</f>
        <v>Gutarra 2017, https://doi.org/10.3389/fpls.2017.01221</v>
      </c>
      <c r="Q2846" s="19" t="str">
        <f>TRIM(data!Q2720)</f>
        <v>2017</v>
      </c>
      <c r="R2846" s="19" t="str">
        <f>TRIM(data!R2720)</f>
        <v>Kyle Chipman</v>
      </c>
    </row>
    <row r="2847" spans="1:18" x14ac:dyDescent="0.3">
      <c r="A2847" s="19" t="str">
        <f>TRIM(data!A2721)</f>
        <v>2726</v>
      </c>
      <c r="B2847" s="19" t="str">
        <f>TRIM(data!B2721)</f>
        <v>IIB</v>
      </c>
      <c r="C2847" s="19" t="str">
        <f>TRIM(data!C2721)</f>
        <v>1</v>
      </c>
      <c r="D2847" s="19" t="str">
        <f>TRIM(data!D2721)</f>
        <v>CIP537</v>
      </c>
      <c r="E2847" s="19" t="str">
        <f>TRIM(data!E2721)</f>
        <v>Solanum tuberosum (Potato)</v>
      </c>
      <c r="F2847" s="19" t="str">
        <f>TRIM(data!F2721)</f>
        <v>Solanaceae</v>
      </c>
      <c r="G2847" s="19" t="str">
        <f>TRIM(data!G2721)</f>
        <v>Solanales</v>
      </c>
      <c r="H2847" s="19" t="str">
        <f>TRIM(data!H2721)</f>
        <v>2016</v>
      </c>
      <c r="I2847" s="19" t="str">
        <f>TRIM(data!I2721)</f>
        <v>Peru</v>
      </c>
      <c r="J2847" s="19" t="str">
        <f>TRIM(data!J2721)</f>
        <v>Peru</v>
      </c>
      <c r="K2847" s="19" t="str">
        <f>TRIM(data!K2721)</f>
        <v>South America</v>
      </c>
      <c r="L2847" s="19" t="str">
        <f>TRIM(data!L2721)</f>
        <v/>
      </c>
      <c r="M2847" s="19" t="str">
        <f>TRIM(data!M2721)</f>
        <v>MF461886</v>
      </c>
      <c r="N2847" s="19" t="str">
        <f>TRIM(data!N2721)</f>
        <v/>
      </c>
      <c r="O2847" s="19" t="str">
        <f>TRIM(data!O2721)</f>
        <v/>
      </c>
      <c r="P2847" s="19" t="str">
        <f>TRIM(data!P2721)</f>
        <v>Gutarra 2017, https://doi.org/10.3389/fpls.2017.01221</v>
      </c>
      <c r="Q2847" s="19" t="str">
        <f>TRIM(data!Q2721)</f>
        <v>2017</v>
      </c>
      <c r="R2847" s="19" t="str">
        <f>TRIM(data!R2721)</f>
        <v>Kyle Chipman</v>
      </c>
    </row>
    <row r="2848" spans="1:18" x14ac:dyDescent="0.3">
      <c r="A2848" s="19" t="str">
        <f>TRIM(data!A2722)</f>
        <v>2727</v>
      </c>
      <c r="B2848" s="19" t="str">
        <f>TRIM(data!B2722)</f>
        <v>IIB</v>
      </c>
      <c r="C2848" s="19" t="str">
        <f>TRIM(data!C2722)</f>
        <v>1</v>
      </c>
      <c r="D2848" s="19" t="str">
        <f>TRIM(data!D2722)</f>
        <v>CIP538</v>
      </c>
      <c r="E2848" s="19" t="str">
        <f>TRIM(data!E2722)</f>
        <v>Solanum tuberosum (Potato)</v>
      </c>
      <c r="F2848" s="19" t="str">
        <f>TRIM(data!F2722)</f>
        <v>Solanaceae</v>
      </c>
      <c r="G2848" s="19" t="str">
        <f>TRIM(data!G2722)</f>
        <v>Solanales</v>
      </c>
      <c r="H2848" s="19" t="str">
        <f>TRIM(data!H2722)</f>
        <v>2016</v>
      </c>
      <c r="I2848" s="19" t="str">
        <f>TRIM(data!I2722)</f>
        <v>Peru</v>
      </c>
      <c r="J2848" s="19" t="str">
        <f>TRIM(data!J2722)</f>
        <v>Peru</v>
      </c>
      <c r="K2848" s="19" t="str">
        <f>TRIM(data!K2722)</f>
        <v>South America</v>
      </c>
      <c r="L2848" s="19" t="str">
        <f>TRIM(data!L2722)</f>
        <v/>
      </c>
      <c r="M2848" s="19" t="str">
        <f>TRIM(data!M2722)</f>
        <v>MF461887</v>
      </c>
      <c r="N2848" s="19" t="str">
        <f>TRIM(data!N2722)</f>
        <v/>
      </c>
      <c r="O2848" s="19" t="str">
        <f>TRIM(data!O2722)</f>
        <v/>
      </c>
      <c r="P2848" s="19" t="str">
        <f>TRIM(data!P2722)</f>
        <v>Gutarra 2017, https://doi.org/10.3389/fpls.2017.01221</v>
      </c>
      <c r="Q2848" s="19" t="str">
        <f>TRIM(data!Q2722)</f>
        <v>2017</v>
      </c>
      <c r="R2848" s="19" t="str">
        <f>TRIM(data!R2722)</f>
        <v>Kyle Chipman</v>
      </c>
    </row>
    <row r="2849" spans="1:18" x14ac:dyDescent="0.3">
      <c r="A2849" s="19" t="str">
        <f>TRIM(data!A2723)</f>
        <v>2728</v>
      </c>
      <c r="B2849" s="19" t="str">
        <f>TRIM(data!B2723)</f>
        <v>IIB</v>
      </c>
      <c r="C2849" s="19" t="str">
        <f>TRIM(data!C2723)</f>
        <v>1</v>
      </c>
      <c r="D2849" s="19" t="str">
        <f>TRIM(data!D2723)</f>
        <v>CIP539</v>
      </c>
      <c r="E2849" s="19" t="str">
        <f>TRIM(data!E2723)</f>
        <v>Solanum tuberosum (Potato)</v>
      </c>
      <c r="F2849" s="19" t="str">
        <f>TRIM(data!F2723)</f>
        <v>Solanaceae</v>
      </c>
      <c r="G2849" s="19" t="str">
        <f>TRIM(data!G2723)</f>
        <v>Solanales</v>
      </c>
      <c r="H2849" s="19" t="str">
        <f>TRIM(data!H2723)</f>
        <v>2016</v>
      </c>
      <c r="I2849" s="19" t="str">
        <f>TRIM(data!I2723)</f>
        <v>Peru</v>
      </c>
      <c r="J2849" s="19" t="str">
        <f>TRIM(data!J2723)</f>
        <v>Peru</v>
      </c>
      <c r="K2849" s="19" t="str">
        <f>TRIM(data!K2723)</f>
        <v>South America</v>
      </c>
      <c r="L2849" s="19" t="str">
        <f>TRIM(data!L2723)</f>
        <v/>
      </c>
      <c r="M2849" s="19" t="str">
        <f>TRIM(data!M2723)</f>
        <v>MF461888</v>
      </c>
      <c r="N2849" s="19" t="str">
        <f>TRIM(data!N2723)</f>
        <v/>
      </c>
      <c r="O2849" s="19" t="str">
        <f>TRIM(data!O2723)</f>
        <v/>
      </c>
      <c r="P2849" s="19" t="str">
        <f>TRIM(data!P2723)</f>
        <v>Gutarra 2017, https://doi.org/10.3389/fpls.2017.01221</v>
      </c>
      <c r="Q2849" s="19" t="str">
        <f>TRIM(data!Q2723)</f>
        <v>2017</v>
      </c>
      <c r="R2849" s="19" t="str">
        <f>TRIM(data!R2723)</f>
        <v>Kyle Chipman</v>
      </c>
    </row>
    <row r="2850" spans="1:18" x14ac:dyDescent="0.3">
      <c r="A2850" s="19" t="str">
        <f>TRIM(data!A2724)</f>
        <v>2729</v>
      </c>
      <c r="B2850" s="19" t="str">
        <f>TRIM(data!B2724)</f>
        <v>IIB</v>
      </c>
      <c r="C2850" s="19" t="str">
        <f>TRIM(data!C2724)</f>
        <v>1</v>
      </c>
      <c r="D2850" s="19" t="str">
        <f>TRIM(data!D2724)</f>
        <v>CIP540</v>
      </c>
      <c r="E2850" s="19" t="str">
        <f>TRIM(data!E2724)</f>
        <v>Solanum tuberosum (Potato)</v>
      </c>
      <c r="F2850" s="19" t="str">
        <f>TRIM(data!F2724)</f>
        <v>Solanaceae</v>
      </c>
      <c r="G2850" s="19" t="str">
        <f>TRIM(data!G2724)</f>
        <v>Solanales</v>
      </c>
      <c r="H2850" s="19" t="str">
        <f>TRIM(data!H2724)</f>
        <v>2016</v>
      </c>
      <c r="I2850" s="19" t="str">
        <f>TRIM(data!I2724)</f>
        <v>Peru</v>
      </c>
      <c r="J2850" s="19" t="str">
        <f>TRIM(data!J2724)</f>
        <v>Peru</v>
      </c>
      <c r="K2850" s="19" t="str">
        <f>TRIM(data!K2724)</f>
        <v>South America</v>
      </c>
      <c r="L2850" s="19" t="str">
        <f>TRIM(data!L2724)</f>
        <v/>
      </c>
      <c r="M2850" s="19" t="str">
        <f>TRIM(data!M2724)</f>
        <v>MF461889</v>
      </c>
      <c r="N2850" s="19" t="str">
        <f>TRIM(data!N2724)</f>
        <v/>
      </c>
      <c r="O2850" s="19" t="str">
        <f>TRIM(data!O2724)</f>
        <v/>
      </c>
      <c r="P2850" s="19" t="str">
        <f>TRIM(data!P2724)</f>
        <v>Gutarra 2017, https://doi.org/10.3389/fpls.2017.01221</v>
      </c>
      <c r="Q2850" s="19" t="str">
        <f>TRIM(data!Q2724)</f>
        <v>2017</v>
      </c>
      <c r="R2850" s="19" t="str">
        <f>TRIM(data!R2724)</f>
        <v>Kyle Chipman</v>
      </c>
    </row>
    <row r="2851" spans="1:18" x14ac:dyDescent="0.3">
      <c r="A2851" s="19" t="str">
        <f>TRIM(data!A2725)</f>
        <v>2730</v>
      </c>
      <c r="B2851" s="19" t="str">
        <f>TRIM(data!B2725)</f>
        <v>IIB</v>
      </c>
      <c r="C2851" s="19" t="str">
        <f>TRIM(data!C2725)</f>
        <v>1</v>
      </c>
      <c r="D2851" s="19" t="str">
        <f>TRIM(data!D2725)</f>
        <v>CIP541</v>
      </c>
      <c r="E2851" s="19" t="str">
        <f>TRIM(data!E2725)</f>
        <v>Solanum tuberosum (Potato)</v>
      </c>
      <c r="F2851" s="19" t="str">
        <f>TRIM(data!F2725)</f>
        <v>Solanaceae</v>
      </c>
      <c r="G2851" s="19" t="str">
        <f>TRIM(data!G2725)</f>
        <v>Solanales</v>
      </c>
      <c r="H2851" s="19" t="str">
        <f>TRIM(data!H2725)</f>
        <v>2016</v>
      </c>
      <c r="I2851" s="19" t="str">
        <f>TRIM(data!I2725)</f>
        <v>Peru</v>
      </c>
      <c r="J2851" s="19" t="str">
        <f>TRIM(data!J2725)</f>
        <v>Peru</v>
      </c>
      <c r="K2851" s="19" t="str">
        <f>TRIM(data!K2725)</f>
        <v>South America</v>
      </c>
      <c r="L2851" s="19" t="str">
        <f>TRIM(data!L2725)</f>
        <v/>
      </c>
      <c r="M2851" s="19" t="str">
        <f>TRIM(data!M2725)</f>
        <v>MF461890</v>
      </c>
      <c r="N2851" s="19" t="str">
        <f>TRIM(data!N2725)</f>
        <v/>
      </c>
      <c r="O2851" s="19" t="str">
        <f>TRIM(data!O2725)</f>
        <v/>
      </c>
      <c r="P2851" s="19" t="str">
        <f>TRIM(data!P2725)</f>
        <v>Gutarra 2017, https://doi.org/10.3389/fpls.2017.01221</v>
      </c>
      <c r="Q2851" s="19" t="str">
        <f>TRIM(data!Q2725)</f>
        <v>2017</v>
      </c>
      <c r="R2851" s="19" t="str">
        <f>TRIM(data!R2725)</f>
        <v>Kyle Chipman</v>
      </c>
    </row>
    <row r="2852" spans="1:18" x14ac:dyDescent="0.3">
      <c r="A2852" s="19" t="e">
        <f>TRIM(data!#REF!)</f>
        <v>#REF!</v>
      </c>
      <c r="B2852" s="19" t="e">
        <f>TRIM(data!#REF!)</f>
        <v>#REF!</v>
      </c>
      <c r="C2852" s="19" t="e">
        <f>TRIM(data!#REF!)</f>
        <v>#REF!</v>
      </c>
      <c r="D2852" s="19" t="e">
        <f>TRIM(data!#REF!)</f>
        <v>#REF!</v>
      </c>
      <c r="E2852" s="19" t="e">
        <f>TRIM(data!#REF!)</f>
        <v>#REF!</v>
      </c>
      <c r="F2852" s="19" t="e">
        <f>TRIM(data!#REF!)</f>
        <v>#REF!</v>
      </c>
      <c r="G2852" s="19" t="e">
        <f>TRIM(data!#REF!)</f>
        <v>#REF!</v>
      </c>
      <c r="H2852" s="19" t="e">
        <f>TRIM(data!#REF!)</f>
        <v>#REF!</v>
      </c>
      <c r="I2852" s="19" t="e">
        <f>TRIM(data!#REF!)</f>
        <v>#REF!</v>
      </c>
      <c r="J2852" s="19" t="e">
        <f>TRIM(data!#REF!)</f>
        <v>#REF!</v>
      </c>
      <c r="K2852" s="19" t="e">
        <f>TRIM(data!#REF!)</f>
        <v>#REF!</v>
      </c>
      <c r="L2852" s="19" t="e">
        <f>TRIM(data!#REF!)</f>
        <v>#REF!</v>
      </c>
      <c r="M2852" s="19" t="e">
        <f>TRIM(data!#REF!)</f>
        <v>#REF!</v>
      </c>
      <c r="N2852" s="19" t="e">
        <f>TRIM(data!#REF!)</f>
        <v>#REF!</v>
      </c>
      <c r="O2852" s="19" t="e">
        <f>TRIM(data!#REF!)</f>
        <v>#REF!</v>
      </c>
      <c r="P2852" s="19" t="e">
        <f>TRIM(data!#REF!)</f>
        <v>#REF!</v>
      </c>
      <c r="Q2852" s="19" t="e">
        <f>TRIM(data!#REF!)</f>
        <v>#REF!</v>
      </c>
      <c r="R2852" s="19" t="e">
        <f>TRIM(data!#REF!)</f>
        <v>#REF!</v>
      </c>
    </row>
    <row r="2853" spans="1:18" x14ac:dyDescent="0.3">
      <c r="A2853" s="19" t="str">
        <f>TRIM(data!A2726)</f>
        <v>2731</v>
      </c>
      <c r="B2853" s="19" t="str">
        <f>TRIM(data!B2726)</f>
        <v>IIB</v>
      </c>
      <c r="C2853" s="19" t="str">
        <f>TRIM(data!C2726)</f>
        <v>1</v>
      </c>
      <c r="D2853" s="19" t="str">
        <f>TRIM(data!D2726)</f>
        <v>CIP542</v>
      </c>
      <c r="E2853" s="19" t="str">
        <f>TRIM(data!E2726)</f>
        <v>Solanum tuberosum (Potato)</v>
      </c>
      <c r="F2853" s="19" t="str">
        <f>TRIM(data!F2726)</f>
        <v>Solanaceae</v>
      </c>
      <c r="G2853" s="19" t="str">
        <f>TRIM(data!G2726)</f>
        <v>Solanales</v>
      </c>
      <c r="H2853" s="19" t="str">
        <f>TRIM(data!H2726)</f>
        <v>2016</v>
      </c>
      <c r="I2853" s="19" t="str">
        <f>TRIM(data!I2726)</f>
        <v>Peru</v>
      </c>
      <c r="J2853" s="19" t="str">
        <f>TRIM(data!J2726)</f>
        <v>Peru</v>
      </c>
      <c r="K2853" s="19" t="str">
        <f>TRIM(data!K2726)</f>
        <v>South America</v>
      </c>
      <c r="L2853" s="19" t="str">
        <f>TRIM(data!L2726)</f>
        <v/>
      </c>
      <c r="M2853" s="19" t="str">
        <f>TRIM(data!M2726)</f>
        <v>MF461891</v>
      </c>
      <c r="N2853" s="19" t="str">
        <f>TRIM(data!N2726)</f>
        <v/>
      </c>
      <c r="O2853" s="19" t="str">
        <f>TRIM(data!O2726)</f>
        <v/>
      </c>
      <c r="P2853" s="19" t="str">
        <f>TRIM(data!P2726)</f>
        <v>Gutarra 2017, https://doi.org/10.3389/fpls.2017.01221</v>
      </c>
      <c r="Q2853" s="19" t="str">
        <f>TRIM(data!Q2726)</f>
        <v>2017</v>
      </c>
      <c r="R2853" s="19" t="str">
        <f>TRIM(data!R2726)</f>
        <v>Kyle Chipman</v>
      </c>
    </row>
    <row r="2854" spans="1:18" x14ac:dyDescent="0.3">
      <c r="A2854" s="19" t="str">
        <f>TRIM(data!A2727)</f>
        <v>2732</v>
      </c>
      <c r="B2854" s="19" t="str">
        <f>TRIM(data!B2727)</f>
        <v>IIB</v>
      </c>
      <c r="C2854" s="19" t="str">
        <f>TRIM(data!C2727)</f>
        <v>1</v>
      </c>
      <c r="D2854" s="19" t="str">
        <f>TRIM(data!D2727)</f>
        <v>CIP543</v>
      </c>
      <c r="E2854" s="19" t="str">
        <f>TRIM(data!E2727)</f>
        <v>Solanum tuberosum (Potato)</v>
      </c>
      <c r="F2854" s="19" t="str">
        <f>TRIM(data!F2727)</f>
        <v>Solanaceae</v>
      </c>
      <c r="G2854" s="19" t="str">
        <f>TRIM(data!G2727)</f>
        <v>Solanales</v>
      </c>
      <c r="H2854" s="19" t="str">
        <f>TRIM(data!H2727)</f>
        <v>2016</v>
      </c>
      <c r="I2854" s="19" t="str">
        <f>TRIM(data!I2727)</f>
        <v>Peru</v>
      </c>
      <c r="J2854" s="19" t="str">
        <f>TRIM(data!J2727)</f>
        <v>Peru</v>
      </c>
      <c r="K2854" s="19" t="str">
        <f>TRIM(data!K2727)</f>
        <v>South America</v>
      </c>
      <c r="L2854" s="19" t="str">
        <f>TRIM(data!L2727)</f>
        <v/>
      </c>
      <c r="M2854" s="19" t="str">
        <f>TRIM(data!M2727)</f>
        <v>MF461892</v>
      </c>
      <c r="N2854" s="19" t="str">
        <f>TRIM(data!N2727)</f>
        <v/>
      </c>
      <c r="O2854" s="19" t="str">
        <f>TRIM(data!O2727)</f>
        <v/>
      </c>
      <c r="P2854" s="19" t="str">
        <f>TRIM(data!P2727)</f>
        <v>Gutarra 2017, https://doi.org/10.3389/fpls.2017.01221</v>
      </c>
      <c r="Q2854" s="19" t="str">
        <f>TRIM(data!Q2727)</f>
        <v>2017</v>
      </c>
      <c r="R2854" s="19" t="str">
        <f>TRIM(data!R2727)</f>
        <v>Kyle Chipman</v>
      </c>
    </row>
    <row r="2855" spans="1:18" x14ac:dyDescent="0.3">
      <c r="A2855" s="19" t="str">
        <f>TRIM(data!A2728)</f>
        <v>2733</v>
      </c>
      <c r="B2855" s="19" t="str">
        <f>TRIM(data!B2728)</f>
        <v>IIB</v>
      </c>
      <c r="C2855" s="19" t="str">
        <f>TRIM(data!C2728)</f>
        <v>1</v>
      </c>
      <c r="D2855" s="19" t="str">
        <f>TRIM(data!D2728)</f>
        <v>CIP544</v>
      </c>
      <c r="E2855" s="19" t="str">
        <f>TRIM(data!E2728)</f>
        <v>Solanum tuberosum (Potato)</v>
      </c>
      <c r="F2855" s="19" t="str">
        <f>TRIM(data!F2728)</f>
        <v>Solanaceae</v>
      </c>
      <c r="G2855" s="19" t="str">
        <f>TRIM(data!G2728)</f>
        <v>Solanales</v>
      </c>
      <c r="H2855" s="19" t="str">
        <f>TRIM(data!H2728)</f>
        <v>2016</v>
      </c>
      <c r="I2855" s="19" t="str">
        <f>TRIM(data!I2728)</f>
        <v>Peru</v>
      </c>
      <c r="J2855" s="19" t="str">
        <f>TRIM(data!J2728)</f>
        <v>Peru</v>
      </c>
      <c r="K2855" s="19" t="str">
        <f>TRIM(data!K2728)</f>
        <v>South America</v>
      </c>
      <c r="L2855" s="19" t="str">
        <f>TRIM(data!L2728)</f>
        <v/>
      </c>
      <c r="M2855" s="19" t="str">
        <f>TRIM(data!M2728)</f>
        <v>MF461893</v>
      </c>
      <c r="N2855" s="19" t="str">
        <f>TRIM(data!N2728)</f>
        <v/>
      </c>
      <c r="O2855" s="19" t="str">
        <f>TRIM(data!O2728)</f>
        <v/>
      </c>
      <c r="P2855" s="19" t="str">
        <f>TRIM(data!P2728)</f>
        <v>Gutarra 2017, https://doi.org/10.3389/fpls.2017.01221</v>
      </c>
      <c r="Q2855" s="19" t="str">
        <f>TRIM(data!Q2728)</f>
        <v>2017</v>
      </c>
      <c r="R2855" s="19" t="str">
        <f>TRIM(data!R2728)</f>
        <v>Kyle Chipman</v>
      </c>
    </row>
    <row r="2856" spans="1:18" x14ac:dyDescent="0.3">
      <c r="A2856" s="19" t="str">
        <f>TRIM(data!A2729)</f>
        <v>2734</v>
      </c>
      <c r="B2856" s="19" t="str">
        <f>TRIM(data!B2729)</f>
        <v>IIB</v>
      </c>
      <c r="C2856" s="19" t="str">
        <f>TRIM(data!C2729)</f>
        <v>1</v>
      </c>
      <c r="D2856" s="19" t="str">
        <f>TRIM(data!D2729)</f>
        <v>CIP545</v>
      </c>
      <c r="E2856" s="19" t="str">
        <f>TRIM(data!E2729)</f>
        <v>Solanum tuberosum (Potato)</v>
      </c>
      <c r="F2856" s="19" t="str">
        <f>TRIM(data!F2729)</f>
        <v>Solanaceae</v>
      </c>
      <c r="G2856" s="19" t="str">
        <f>TRIM(data!G2729)</f>
        <v>Solanales</v>
      </c>
      <c r="H2856" s="19" t="str">
        <f>TRIM(data!H2729)</f>
        <v>2016</v>
      </c>
      <c r="I2856" s="19" t="str">
        <f>TRIM(data!I2729)</f>
        <v>Peru</v>
      </c>
      <c r="J2856" s="19" t="str">
        <f>TRIM(data!J2729)</f>
        <v>Peru</v>
      </c>
      <c r="K2856" s="19" t="str">
        <f>TRIM(data!K2729)</f>
        <v>South America</v>
      </c>
      <c r="L2856" s="19" t="str">
        <f>TRIM(data!L2729)</f>
        <v/>
      </c>
      <c r="M2856" s="19" t="str">
        <f>TRIM(data!M2729)</f>
        <v>MF461894</v>
      </c>
      <c r="N2856" s="19" t="str">
        <f>TRIM(data!N2729)</f>
        <v/>
      </c>
      <c r="O2856" s="19" t="str">
        <f>TRIM(data!O2729)</f>
        <v/>
      </c>
      <c r="P2856" s="19" t="str">
        <f>TRIM(data!P2729)</f>
        <v>Gutarra 2017, https://doi.org/10.3389/fpls.2017.01221</v>
      </c>
      <c r="Q2856" s="19" t="str">
        <f>TRIM(data!Q2729)</f>
        <v>2017</v>
      </c>
      <c r="R2856" s="19" t="str">
        <f>TRIM(data!R2729)</f>
        <v>Kyle Chipman</v>
      </c>
    </row>
    <row r="2857" spans="1:18" x14ac:dyDescent="0.3">
      <c r="A2857" s="19" t="str">
        <f>TRIM(data!A2730)</f>
        <v>2735</v>
      </c>
      <c r="B2857" s="19" t="str">
        <f>TRIM(data!B2730)</f>
        <v>IIB</v>
      </c>
      <c r="C2857" s="19" t="str">
        <f>TRIM(data!C2730)</f>
        <v>1</v>
      </c>
      <c r="D2857" s="19" t="str">
        <f>TRIM(data!D2730)</f>
        <v>CIP546</v>
      </c>
      <c r="E2857" s="19" t="str">
        <f>TRIM(data!E2730)</f>
        <v>Solanum tuberosum (Potato)</v>
      </c>
      <c r="F2857" s="19" t="str">
        <f>TRIM(data!F2730)</f>
        <v>Solanaceae</v>
      </c>
      <c r="G2857" s="19" t="str">
        <f>TRIM(data!G2730)</f>
        <v>Solanales</v>
      </c>
      <c r="H2857" s="19" t="str">
        <f>TRIM(data!H2730)</f>
        <v>2016</v>
      </c>
      <c r="I2857" s="19" t="str">
        <f>TRIM(data!I2730)</f>
        <v>Peru</v>
      </c>
      <c r="J2857" s="19" t="str">
        <f>TRIM(data!J2730)</f>
        <v>Peru</v>
      </c>
      <c r="K2857" s="19" t="str">
        <f>TRIM(data!K2730)</f>
        <v>South America</v>
      </c>
      <c r="L2857" s="19" t="str">
        <f>TRIM(data!L2730)</f>
        <v/>
      </c>
      <c r="M2857" s="19" t="str">
        <f>TRIM(data!M2730)</f>
        <v>MF461895</v>
      </c>
      <c r="N2857" s="19" t="str">
        <f>TRIM(data!N2730)</f>
        <v/>
      </c>
      <c r="O2857" s="19" t="str">
        <f>TRIM(data!O2730)</f>
        <v/>
      </c>
      <c r="P2857" s="19" t="str">
        <f>TRIM(data!P2730)</f>
        <v>Gutarra 2017, https://doi.org/10.3389/fpls.2017.01221</v>
      </c>
      <c r="Q2857" s="19" t="str">
        <f>TRIM(data!Q2730)</f>
        <v>2017</v>
      </c>
      <c r="R2857" s="19" t="str">
        <f>TRIM(data!R2730)</f>
        <v>Kyle Chipman</v>
      </c>
    </row>
    <row r="2858" spans="1:18" x14ac:dyDescent="0.3">
      <c r="A2858" s="19" t="str">
        <f>TRIM(data!A2731)</f>
        <v>2736</v>
      </c>
      <c r="B2858" s="19" t="str">
        <f>TRIM(data!B2731)</f>
        <v>IIB</v>
      </c>
      <c r="C2858" s="19" t="str">
        <f>TRIM(data!C2731)</f>
        <v>1</v>
      </c>
      <c r="D2858" s="19" t="str">
        <f>TRIM(data!D2731)</f>
        <v>CIP547</v>
      </c>
      <c r="E2858" s="19" t="str">
        <f>TRIM(data!E2731)</f>
        <v>Solanum tuberosum (Potato)</v>
      </c>
      <c r="F2858" s="19" t="str">
        <f>TRIM(data!F2731)</f>
        <v>Solanaceae</v>
      </c>
      <c r="G2858" s="19" t="str">
        <f>TRIM(data!G2731)</f>
        <v>Solanales</v>
      </c>
      <c r="H2858" s="19" t="str">
        <f>TRIM(data!H2731)</f>
        <v>2016</v>
      </c>
      <c r="I2858" s="19" t="str">
        <f>TRIM(data!I2731)</f>
        <v>Peru</v>
      </c>
      <c r="J2858" s="19" t="str">
        <f>TRIM(data!J2731)</f>
        <v>Peru</v>
      </c>
      <c r="K2858" s="19" t="str">
        <f>TRIM(data!K2731)</f>
        <v>South America</v>
      </c>
      <c r="L2858" s="19" t="str">
        <f>TRIM(data!L2731)</f>
        <v/>
      </c>
      <c r="M2858" s="19" t="str">
        <f>TRIM(data!M2731)</f>
        <v>MF461896</v>
      </c>
      <c r="N2858" s="19" t="str">
        <f>TRIM(data!N2731)</f>
        <v/>
      </c>
      <c r="O2858" s="19" t="str">
        <f>TRIM(data!O2731)</f>
        <v/>
      </c>
      <c r="P2858" s="19" t="str">
        <f>TRIM(data!P2731)</f>
        <v>Gutarra 2017, https://doi.org/10.3389/fpls.2017.01221</v>
      </c>
      <c r="Q2858" s="19" t="str">
        <f>TRIM(data!Q2731)</f>
        <v>2017</v>
      </c>
      <c r="R2858" s="19" t="str">
        <f>TRIM(data!R2731)</f>
        <v>Kyle Chipman</v>
      </c>
    </row>
    <row r="2859" spans="1:18" x14ac:dyDescent="0.3">
      <c r="A2859" s="19" t="str">
        <f>TRIM(data!A2732)</f>
        <v>2737</v>
      </c>
      <c r="B2859" s="19" t="str">
        <f>TRIM(data!B2732)</f>
        <v>IIB</v>
      </c>
      <c r="C2859" s="19" t="str">
        <f>TRIM(data!C2732)</f>
        <v>1</v>
      </c>
      <c r="D2859" s="19" t="str">
        <f>TRIM(data!D2732)</f>
        <v>CIP548</v>
      </c>
      <c r="E2859" s="19" t="str">
        <f>TRIM(data!E2732)</f>
        <v>Solanum tuberosum (Potato)</v>
      </c>
      <c r="F2859" s="19" t="str">
        <f>TRIM(data!F2732)</f>
        <v>Solanaceae</v>
      </c>
      <c r="G2859" s="19" t="str">
        <f>TRIM(data!G2732)</f>
        <v>Solanales</v>
      </c>
      <c r="H2859" s="19" t="str">
        <f>TRIM(data!H2732)</f>
        <v>2016</v>
      </c>
      <c r="I2859" s="19" t="str">
        <f>TRIM(data!I2732)</f>
        <v>Peru</v>
      </c>
      <c r="J2859" s="19" t="str">
        <f>TRIM(data!J2732)</f>
        <v>Peru</v>
      </c>
      <c r="K2859" s="19" t="str">
        <f>TRIM(data!K2732)</f>
        <v>South America</v>
      </c>
      <c r="L2859" s="19" t="str">
        <f>TRIM(data!L2732)</f>
        <v/>
      </c>
      <c r="M2859" s="19" t="str">
        <f>TRIM(data!M2732)</f>
        <v>MF461897</v>
      </c>
      <c r="N2859" s="19" t="str">
        <f>TRIM(data!N2732)</f>
        <v/>
      </c>
      <c r="O2859" s="19" t="str">
        <f>TRIM(data!O2732)</f>
        <v/>
      </c>
      <c r="P2859" s="19" t="str">
        <f>TRIM(data!P2732)</f>
        <v>Gutarra 2017, https://doi.org/10.3389/fpls.2017.01221</v>
      </c>
      <c r="Q2859" s="19" t="str">
        <f>TRIM(data!Q2732)</f>
        <v>2017</v>
      </c>
      <c r="R2859" s="19" t="str">
        <f>TRIM(data!R2732)</f>
        <v>Kyle Chipman</v>
      </c>
    </row>
    <row r="2860" spans="1:18" x14ac:dyDescent="0.3">
      <c r="A2860" s="19" t="str">
        <f>TRIM(data!A2733)</f>
        <v>2738</v>
      </c>
      <c r="B2860" s="19" t="str">
        <f>TRIM(data!B2733)</f>
        <v>IIB</v>
      </c>
      <c r="C2860" s="19" t="str">
        <f>TRIM(data!C2733)</f>
        <v>1</v>
      </c>
      <c r="D2860" s="19" t="str">
        <f>TRIM(data!D2733)</f>
        <v>CIP549</v>
      </c>
      <c r="E2860" s="19" t="str">
        <f>TRIM(data!E2733)</f>
        <v>Solanum tuberosum (Potato)</v>
      </c>
      <c r="F2860" s="19" t="str">
        <f>TRIM(data!F2733)</f>
        <v>Solanaceae</v>
      </c>
      <c r="G2860" s="19" t="str">
        <f>TRIM(data!G2733)</f>
        <v>Solanales</v>
      </c>
      <c r="H2860" s="19" t="str">
        <f>TRIM(data!H2733)</f>
        <v>2016</v>
      </c>
      <c r="I2860" s="19" t="str">
        <f>TRIM(data!I2733)</f>
        <v>Peru</v>
      </c>
      <c r="J2860" s="19" t="str">
        <f>TRIM(data!J2733)</f>
        <v>Peru</v>
      </c>
      <c r="K2860" s="19" t="str">
        <f>TRIM(data!K2733)</f>
        <v>South America</v>
      </c>
      <c r="L2860" s="19" t="str">
        <f>TRIM(data!L2733)</f>
        <v/>
      </c>
      <c r="M2860" s="19" t="str">
        <f>TRIM(data!M2733)</f>
        <v>MF461898</v>
      </c>
      <c r="N2860" s="19" t="str">
        <f>TRIM(data!N2733)</f>
        <v/>
      </c>
      <c r="O2860" s="19" t="str">
        <f>TRIM(data!O2733)</f>
        <v/>
      </c>
      <c r="P2860" s="19" t="str">
        <f>TRIM(data!P2733)</f>
        <v>Gutarra 2017, https://doi.org/10.3389/fpls.2017.01221</v>
      </c>
      <c r="Q2860" s="19" t="str">
        <f>TRIM(data!Q2733)</f>
        <v>2017</v>
      </c>
      <c r="R2860" s="19" t="str">
        <f>TRIM(data!R2733)</f>
        <v>Kyle Chipman</v>
      </c>
    </row>
    <row r="2861" spans="1:18" x14ac:dyDescent="0.3">
      <c r="A2861" s="19" t="str">
        <f>TRIM(data!A2734)</f>
        <v>2739</v>
      </c>
      <c r="B2861" s="19" t="str">
        <f>TRIM(data!B2734)</f>
        <v>IIB</v>
      </c>
      <c r="C2861" s="19" t="str">
        <f>TRIM(data!C2734)</f>
        <v>1</v>
      </c>
      <c r="D2861" s="19" t="str">
        <f>TRIM(data!D2734)</f>
        <v>CIP550</v>
      </c>
      <c r="E2861" s="19" t="str">
        <f>TRIM(data!E2734)</f>
        <v>Solanum tuberosum (Potato)</v>
      </c>
      <c r="F2861" s="19" t="str">
        <f>TRIM(data!F2734)</f>
        <v>Solanaceae</v>
      </c>
      <c r="G2861" s="19" t="str">
        <f>TRIM(data!G2734)</f>
        <v>Solanales</v>
      </c>
      <c r="H2861" s="19" t="str">
        <f>TRIM(data!H2734)</f>
        <v>2016</v>
      </c>
      <c r="I2861" s="19" t="str">
        <f>TRIM(data!I2734)</f>
        <v>Peru</v>
      </c>
      <c r="J2861" s="19" t="str">
        <f>TRIM(data!J2734)</f>
        <v>Peru</v>
      </c>
      <c r="K2861" s="19" t="str">
        <f>TRIM(data!K2734)</f>
        <v>South America</v>
      </c>
      <c r="L2861" s="19" t="str">
        <f>TRIM(data!L2734)</f>
        <v/>
      </c>
      <c r="M2861" s="19" t="str">
        <f>TRIM(data!M2734)</f>
        <v>MF461899</v>
      </c>
      <c r="N2861" s="19" t="str">
        <f>TRIM(data!N2734)</f>
        <v/>
      </c>
      <c r="O2861" s="19" t="str">
        <f>TRIM(data!O2734)</f>
        <v/>
      </c>
      <c r="P2861" s="19" t="str">
        <f>TRIM(data!P2734)</f>
        <v>Gutarra 2017, https://doi.org/10.3389/fpls.2017.01221</v>
      </c>
      <c r="Q2861" s="19" t="str">
        <f>TRIM(data!Q2734)</f>
        <v>2017</v>
      </c>
      <c r="R2861" s="19" t="str">
        <f>TRIM(data!R2734)</f>
        <v>Kyle Chipman</v>
      </c>
    </row>
    <row r="2862" spans="1:18" x14ac:dyDescent="0.3">
      <c r="A2862" s="19" t="str">
        <f>TRIM(data!A2735)</f>
        <v>2740</v>
      </c>
      <c r="B2862" s="19" t="str">
        <f>TRIM(data!B2735)</f>
        <v>IIB</v>
      </c>
      <c r="C2862" s="19" t="str">
        <f>TRIM(data!C2735)</f>
        <v>1</v>
      </c>
      <c r="D2862" s="19" t="str">
        <f>TRIM(data!D2735)</f>
        <v>CIP551</v>
      </c>
      <c r="E2862" s="19" t="str">
        <f>TRIM(data!E2735)</f>
        <v>Solanum tuberosum (Potato)</v>
      </c>
      <c r="F2862" s="19" t="str">
        <f>TRIM(data!F2735)</f>
        <v>Solanaceae</v>
      </c>
      <c r="G2862" s="19" t="str">
        <f>TRIM(data!G2735)</f>
        <v>Solanales</v>
      </c>
      <c r="H2862" s="19" t="str">
        <f>TRIM(data!H2735)</f>
        <v>2016</v>
      </c>
      <c r="I2862" s="19" t="str">
        <f>TRIM(data!I2735)</f>
        <v>Peru</v>
      </c>
      <c r="J2862" s="19" t="str">
        <f>TRIM(data!J2735)</f>
        <v>Peru</v>
      </c>
      <c r="K2862" s="19" t="str">
        <f>TRIM(data!K2735)</f>
        <v>South America</v>
      </c>
      <c r="L2862" s="19" t="str">
        <f>TRIM(data!L2735)</f>
        <v/>
      </c>
      <c r="M2862" s="19" t="str">
        <f>TRIM(data!M2735)</f>
        <v>MF461900</v>
      </c>
      <c r="N2862" s="19" t="str">
        <f>TRIM(data!N2735)</f>
        <v/>
      </c>
      <c r="O2862" s="19" t="str">
        <f>TRIM(data!O2735)</f>
        <v/>
      </c>
      <c r="P2862" s="19" t="str">
        <f>TRIM(data!P2735)</f>
        <v>Gutarra 2017, https://doi.org/10.3389/fpls.2017.01221</v>
      </c>
      <c r="Q2862" s="19" t="str">
        <f>TRIM(data!Q2735)</f>
        <v>2017</v>
      </c>
      <c r="R2862" s="19" t="str">
        <f>TRIM(data!R2735)</f>
        <v>Kyle Chipman</v>
      </c>
    </row>
    <row r="2863" spans="1:18" x14ac:dyDescent="0.3">
      <c r="A2863" s="19" t="str">
        <f>TRIM(data!A2736)</f>
        <v>2741</v>
      </c>
      <c r="B2863" s="19" t="str">
        <f>TRIM(data!B2736)</f>
        <v>IIB</v>
      </c>
      <c r="C2863" s="19" t="str">
        <f>TRIM(data!C2736)</f>
        <v>1</v>
      </c>
      <c r="D2863" s="19" t="str">
        <f>TRIM(data!D2736)</f>
        <v>CIP552</v>
      </c>
      <c r="E2863" s="19" t="str">
        <f>TRIM(data!E2736)</f>
        <v>Solanum tuberosum (Potato)</v>
      </c>
      <c r="F2863" s="19" t="str">
        <f>TRIM(data!F2736)</f>
        <v>Solanaceae</v>
      </c>
      <c r="G2863" s="19" t="str">
        <f>TRIM(data!G2736)</f>
        <v>Solanales</v>
      </c>
      <c r="H2863" s="19" t="str">
        <f>TRIM(data!H2736)</f>
        <v>2016</v>
      </c>
      <c r="I2863" s="19" t="str">
        <f>TRIM(data!I2736)</f>
        <v>Peru</v>
      </c>
      <c r="J2863" s="19" t="str">
        <f>TRIM(data!J2736)</f>
        <v>Peru</v>
      </c>
      <c r="K2863" s="19" t="str">
        <f>TRIM(data!K2736)</f>
        <v>South America</v>
      </c>
      <c r="L2863" s="19" t="str">
        <f>TRIM(data!L2736)</f>
        <v/>
      </c>
      <c r="M2863" s="19" t="str">
        <f>TRIM(data!M2736)</f>
        <v>MF461901</v>
      </c>
      <c r="N2863" s="19" t="str">
        <f>TRIM(data!N2736)</f>
        <v/>
      </c>
      <c r="O2863" s="19" t="str">
        <f>TRIM(data!O2736)</f>
        <v/>
      </c>
      <c r="P2863" s="19" t="str">
        <f>TRIM(data!P2736)</f>
        <v>Gutarra 2017, https://doi.org/10.3389/fpls.2017.01221</v>
      </c>
      <c r="Q2863" s="19" t="str">
        <f>TRIM(data!Q2736)</f>
        <v>2017</v>
      </c>
      <c r="R2863" s="19" t="str">
        <f>TRIM(data!R2736)</f>
        <v>Kyle Chipman</v>
      </c>
    </row>
    <row r="2864" spans="1:18" x14ac:dyDescent="0.3">
      <c r="A2864" s="19" t="str">
        <f>TRIM(data!A2737)</f>
        <v>2742</v>
      </c>
      <c r="B2864" s="19" t="str">
        <f>TRIM(data!B2737)</f>
        <v>IIB</v>
      </c>
      <c r="C2864" s="19" t="str">
        <f>TRIM(data!C2737)</f>
        <v>1</v>
      </c>
      <c r="D2864" s="19" t="str">
        <f>TRIM(data!D2737)</f>
        <v>CIP553</v>
      </c>
      <c r="E2864" s="19" t="str">
        <f>TRIM(data!E2737)</f>
        <v>Solanum tuberosum (Potato)</v>
      </c>
      <c r="F2864" s="19" t="str">
        <f>TRIM(data!F2737)</f>
        <v>Solanaceae</v>
      </c>
      <c r="G2864" s="19" t="str">
        <f>TRIM(data!G2737)</f>
        <v>Solanales</v>
      </c>
      <c r="H2864" s="19" t="str">
        <f>TRIM(data!H2737)</f>
        <v>2016</v>
      </c>
      <c r="I2864" s="19" t="str">
        <f>TRIM(data!I2737)</f>
        <v>Peru</v>
      </c>
      <c r="J2864" s="19" t="str">
        <f>TRIM(data!J2737)</f>
        <v>Peru</v>
      </c>
      <c r="K2864" s="19" t="str">
        <f>TRIM(data!K2737)</f>
        <v>South America</v>
      </c>
      <c r="L2864" s="19" t="str">
        <f>TRIM(data!L2737)</f>
        <v/>
      </c>
      <c r="M2864" s="19" t="str">
        <f>TRIM(data!M2737)</f>
        <v>MF461902</v>
      </c>
      <c r="N2864" s="19" t="str">
        <f>TRIM(data!N2737)</f>
        <v/>
      </c>
      <c r="O2864" s="19" t="str">
        <f>TRIM(data!O2737)</f>
        <v/>
      </c>
      <c r="P2864" s="19" t="str">
        <f>TRIM(data!P2737)</f>
        <v>Gutarra 2017, https://doi.org/10.3389/fpls.2017.01221</v>
      </c>
      <c r="Q2864" s="19" t="str">
        <f>TRIM(data!Q2737)</f>
        <v>2017</v>
      </c>
      <c r="R2864" s="19" t="str">
        <f>TRIM(data!R2737)</f>
        <v>Kyle Chipman</v>
      </c>
    </row>
    <row r="2865" spans="1:25" x14ac:dyDescent="0.3">
      <c r="A2865" s="19" t="str">
        <f>TRIM(data!A2738)</f>
        <v>2743</v>
      </c>
      <c r="B2865" s="19" t="str">
        <f>TRIM(data!B2738)</f>
        <v>IIB</v>
      </c>
      <c r="C2865" s="19" t="str">
        <f>TRIM(data!C2738)</f>
        <v>1</v>
      </c>
      <c r="D2865" s="19" t="str">
        <f>TRIM(data!D2738)</f>
        <v>CIP554</v>
      </c>
      <c r="E2865" s="19" t="str">
        <f>TRIM(data!E2738)</f>
        <v>Solanum tuberosum (Potato)</v>
      </c>
      <c r="F2865" s="19" t="str">
        <f>TRIM(data!F2738)</f>
        <v>Solanaceae</v>
      </c>
      <c r="G2865" s="19" t="str">
        <f>TRIM(data!G2738)</f>
        <v>Solanales</v>
      </c>
      <c r="H2865" s="19" t="str">
        <f>TRIM(data!H2738)</f>
        <v>2016</v>
      </c>
      <c r="I2865" s="19" t="str">
        <f>TRIM(data!I2738)</f>
        <v>Peru</v>
      </c>
      <c r="J2865" s="19" t="str">
        <f>TRIM(data!J2738)</f>
        <v>Peru</v>
      </c>
      <c r="K2865" s="19" t="str">
        <f>TRIM(data!K2738)</f>
        <v>South America</v>
      </c>
      <c r="L2865" s="19" t="str">
        <f>TRIM(data!L2738)</f>
        <v/>
      </c>
      <c r="M2865" s="19" t="str">
        <f>TRIM(data!M2738)</f>
        <v>MF461903</v>
      </c>
      <c r="N2865" s="19" t="str">
        <f>TRIM(data!N2738)</f>
        <v/>
      </c>
      <c r="O2865" s="19" t="str">
        <f>TRIM(data!O2738)</f>
        <v/>
      </c>
      <c r="P2865" s="19" t="str">
        <f>TRIM(data!P2738)</f>
        <v>Gutarra 2017, https://doi.org/10.3389/fpls.2017.01221</v>
      </c>
      <c r="Q2865" s="19" t="str">
        <f>TRIM(data!Q2738)</f>
        <v>2017</v>
      </c>
      <c r="R2865" s="19" t="str">
        <f>TRIM(data!R2738)</f>
        <v>Kyle Chipman</v>
      </c>
      <c r="Y2865" s="49"/>
    </row>
    <row r="2866" spans="1:25" x14ac:dyDescent="0.3">
      <c r="A2866" s="19" t="str">
        <f>TRIM(data!A2739)</f>
        <v>2744</v>
      </c>
      <c r="B2866" s="19" t="str">
        <f>TRIM(data!B2739)</f>
        <v>IIB</v>
      </c>
      <c r="C2866" s="19" t="str">
        <f>TRIM(data!C2739)</f>
        <v>1</v>
      </c>
      <c r="D2866" s="19" t="str">
        <f>TRIM(data!D2739)</f>
        <v>CIP555</v>
      </c>
      <c r="E2866" s="19" t="str">
        <f>TRIM(data!E2739)</f>
        <v>Solanum tuberosum (Potato)</v>
      </c>
      <c r="F2866" s="19" t="str">
        <f>TRIM(data!F2739)</f>
        <v>Solanaceae</v>
      </c>
      <c r="G2866" s="19" t="str">
        <f>TRIM(data!G2739)</f>
        <v>Solanales</v>
      </c>
      <c r="H2866" s="19" t="str">
        <f>TRIM(data!H2739)</f>
        <v>2016</v>
      </c>
      <c r="I2866" s="19" t="str">
        <f>TRIM(data!I2739)</f>
        <v>Peru</v>
      </c>
      <c r="J2866" s="19" t="str">
        <f>TRIM(data!J2739)</f>
        <v>Peru</v>
      </c>
      <c r="K2866" s="19" t="str">
        <f>TRIM(data!K2739)</f>
        <v>South America</v>
      </c>
      <c r="L2866" s="19" t="str">
        <f>TRIM(data!L2739)</f>
        <v/>
      </c>
      <c r="M2866" s="19" t="str">
        <f>TRIM(data!M2739)</f>
        <v>MF461904</v>
      </c>
      <c r="N2866" s="19" t="str">
        <f>TRIM(data!N2739)</f>
        <v/>
      </c>
      <c r="O2866" s="19" t="str">
        <f>TRIM(data!O2739)</f>
        <v/>
      </c>
      <c r="P2866" s="19" t="str">
        <f>TRIM(data!P2739)</f>
        <v>Gutarra 2017, https://doi.org/10.3389/fpls.2017.01221</v>
      </c>
      <c r="Q2866" s="19" t="str">
        <f>TRIM(data!Q2739)</f>
        <v>2017</v>
      </c>
      <c r="R2866" s="19" t="str">
        <f>TRIM(data!R2739)</f>
        <v>Kyle Chipman</v>
      </c>
      <c r="Y2866" s="49"/>
    </row>
    <row r="2867" spans="1:25" x14ac:dyDescent="0.3">
      <c r="A2867" s="19" t="str">
        <f>TRIM(data!A2740)</f>
        <v>2745</v>
      </c>
      <c r="B2867" s="19" t="str">
        <f>TRIM(data!B2740)</f>
        <v>IIB</v>
      </c>
      <c r="C2867" s="19" t="str">
        <f>TRIM(data!C2740)</f>
        <v>1</v>
      </c>
      <c r="D2867" s="19" t="str">
        <f>TRIM(data!D2740)</f>
        <v>CIP556</v>
      </c>
      <c r="E2867" s="19" t="str">
        <f>TRIM(data!E2740)</f>
        <v>Solanum tuberosum (Potato)</v>
      </c>
      <c r="F2867" s="19" t="str">
        <f>TRIM(data!F2740)</f>
        <v>Solanaceae</v>
      </c>
      <c r="G2867" s="19" t="str">
        <f>TRIM(data!G2740)</f>
        <v>Solanales</v>
      </c>
      <c r="H2867" s="19" t="str">
        <f>TRIM(data!H2740)</f>
        <v>2016</v>
      </c>
      <c r="I2867" s="19" t="str">
        <f>TRIM(data!I2740)</f>
        <v>Peru</v>
      </c>
      <c r="J2867" s="19" t="str">
        <f>TRIM(data!J2740)</f>
        <v>Peru</v>
      </c>
      <c r="K2867" s="19" t="str">
        <f>TRIM(data!K2740)</f>
        <v>South America</v>
      </c>
      <c r="L2867" s="19" t="str">
        <f>TRIM(data!L2740)</f>
        <v/>
      </c>
      <c r="M2867" s="19" t="str">
        <f>TRIM(data!M2740)</f>
        <v>MF461905</v>
      </c>
      <c r="N2867" s="19" t="str">
        <f>TRIM(data!N2740)</f>
        <v/>
      </c>
      <c r="O2867" s="19" t="str">
        <f>TRIM(data!O2740)</f>
        <v/>
      </c>
      <c r="P2867" s="19" t="str">
        <f>TRIM(data!P2740)</f>
        <v>Gutarra 2017, https://doi.org/10.3389/fpls.2017.01221</v>
      </c>
      <c r="Q2867" s="19" t="str">
        <f>TRIM(data!Q2740)</f>
        <v>2017</v>
      </c>
      <c r="R2867" s="19" t="str">
        <f>TRIM(data!R2740)</f>
        <v>Kyle Chipman</v>
      </c>
    </row>
    <row r="2868" spans="1:25" x14ac:dyDescent="0.3">
      <c r="A2868" s="19" t="str">
        <f>TRIM(data!A2741)</f>
        <v>2746</v>
      </c>
      <c r="B2868" s="19" t="str">
        <f>TRIM(data!B2741)</f>
        <v>IIB</v>
      </c>
      <c r="C2868" s="19" t="str">
        <f>TRIM(data!C2741)</f>
        <v>1</v>
      </c>
      <c r="D2868" s="19" t="str">
        <f>TRIM(data!D2741)</f>
        <v>CIP557</v>
      </c>
      <c r="E2868" s="19" t="str">
        <f>TRIM(data!E2741)</f>
        <v>Solanum tuberosum (Potato)</v>
      </c>
      <c r="F2868" s="19" t="str">
        <f>TRIM(data!F2741)</f>
        <v>Solanaceae</v>
      </c>
      <c r="G2868" s="19" t="str">
        <f>TRIM(data!G2741)</f>
        <v>Solanales</v>
      </c>
      <c r="H2868" s="19" t="str">
        <f>TRIM(data!H2741)</f>
        <v>2016</v>
      </c>
      <c r="I2868" s="19" t="str">
        <f>TRIM(data!I2741)</f>
        <v>Peru</v>
      </c>
      <c r="J2868" s="19" t="str">
        <f>TRIM(data!J2741)</f>
        <v>Peru</v>
      </c>
      <c r="K2868" s="19" t="str">
        <f>TRIM(data!K2741)</f>
        <v>South America</v>
      </c>
      <c r="L2868" s="19" t="str">
        <f>TRIM(data!L2741)</f>
        <v/>
      </c>
      <c r="M2868" s="19" t="str">
        <f>TRIM(data!M2741)</f>
        <v>MF461906</v>
      </c>
      <c r="N2868" s="19" t="str">
        <f>TRIM(data!N2741)</f>
        <v/>
      </c>
      <c r="O2868" s="19" t="str">
        <f>TRIM(data!O2741)</f>
        <v/>
      </c>
      <c r="P2868" s="19" t="str">
        <f>TRIM(data!P2741)</f>
        <v>Gutarra 2017, https://doi.org/10.3389/fpls.2017.01221</v>
      </c>
      <c r="Q2868" s="19" t="str">
        <f>TRIM(data!Q2741)</f>
        <v>2017</v>
      </c>
      <c r="R2868" s="19" t="str">
        <f>TRIM(data!R2741)</f>
        <v>Kyle Chipman</v>
      </c>
    </row>
    <row r="2869" spans="1:25" x14ac:dyDescent="0.3">
      <c r="A2869" s="19" t="str">
        <f>TRIM(data!A2742)</f>
        <v>2747</v>
      </c>
      <c r="B2869" s="19" t="str">
        <f>TRIM(data!B2742)</f>
        <v>IIB</v>
      </c>
      <c r="C2869" s="19" t="str">
        <f>TRIM(data!C2742)</f>
        <v>1</v>
      </c>
      <c r="D2869" s="19" t="str">
        <f>TRIM(data!D2742)</f>
        <v>CIP558</v>
      </c>
      <c r="E2869" s="19" t="str">
        <f>TRIM(data!E2742)</f>
        <v>Solanum tuberosum (Potato)</v>
      </c>
      <c r="F2869" s="19" t="str">
        <f>TRIM(data!F2742)</f>
        <v>Solanaceae</v>
      </c>
      <c r="G2869" s="19" t="str">
        <f>TRIM(data!G2742)</f>
        <v>Solanales</v>
      </c>
      <c r="H2869" s="19" t="str">
        <f>TRIM(data!H2742)</f>
        <v>2016</v>
      </c>
      <c r="I2869" s="19" t="str">
        <f>TRIM(data!I2742)</f>
        <v>Peru</v>
      </c>
      <c r="J2869" s="19" t="str">
        <f>TRIM(data!J2742)</f>
        <v>Peru</v>
      </c>
      <c r="K2869" s="19" t="str">
        <f>TRIM(data!K2742)</f>
        <v>South America</v>
      </c>
      <c r="L2869" s="19" t="str">
        <f>TRIM(data!L2742)</f>
        <v/>
      </c>
      <c r="M2869" s="19" t="str">
        <f>TRIM(data!M2742)</f>
        <v>MF461907</v>
      </c>
      <c r="N2869" s="19" t="str">
        <f>TRIM(data!N2742)</f>
        <v/>
      </c>
      <c r="O2869" s="19" t="str">
        <f>TRIM(data!O2742)</f>
        <v/>
      </c>
      <c r="P2869" s="19" t="str">
        <f>TRIM(data!P2742)</f>
        <v>Gutarra 2017, https://doi.org/10.3389/fpls.2017.01221</v>
      </c>
      <c r="Q2869" s="19" t="str">
        <f>TRIM(data!Q2742)</f>
        <v>2017</v>
      </c>
      <c r="R2869" s="19" t="str">
        <f>TRIM(data!R2742)</f>
        <v>Kyle Chipman</v>
      </c>
    </row>
    <row r="2870" spans="1:25" x14ac:dyDescent="0.3">
      <c r="A2870" s="19" t="str">
        <f>TRIM(data!A2743)</f>
        <v>2748</v>
      </c>
      <c r="B2870" s="19" t="str">
        <f>TRIM(data!B2743)</f>
        <v>IIB</v>
      </c>
      <c r="C2870" s="19" t="str">
        <f>TRIM(data!C2743)</f>
        <v>1</v>
      </c>
      <c r="D2870" s="19" t="str">
        <f>TRIM(data!D2743)</f>
        <v>CIP559</v>
      </c>
      <c r="E2870" s="19" t="str">
        <f>TRIM(data!E2743)</f>
        <v>Solanum tuberosum (Potato)</v>
      </c>
      <c r="F2870" s="19" t="str">
        <f>TRIM(data!F2743)</f>
        <v>Solanaceae</v>
      </c>
      <c r="G2870" s="19" t="str">
        <f>TRIM(data!G2743)</f>
        <v>Solanales</v>
      </c>
      <c r="H2870" s="19" t="str">
        <f>TRIM(data!H2743)</f>
        <v>2016</v>
      </c>
      <c r="I2870" s="19" t="str">
        <f>TRIM(data!I2743)</f>
        <v>Peru</v>
      </c>
      <c r="J2870" s="19" t="str">
        <f>TRIM(data!J2743)</f>
        <v>Peru</v>
      </c>
      <c r="K2870" s="19" t="str">
        <f>TRIM(data!K2743)</f>
        <v>South America</v>
      </c>
      <c r="L2870" s="19" t="str">
        <f>TRIM(data!L2743)</f>
        <v/>
      </c>
      <c r="M2870" s="19" t="str">
        <f>TRIM(data!M2743)</f>
        <v>MF461908</v>
      </c>
      <c r="N2870" s="19" t="str">
        <f>TRIM(data!N2743)</f>
        <v/>
      </c>
      <c r="O2870" s="19" t="str">
        <f>TRIM(data!O2743)</f>
        <v/>
      </c>
      <c r="P2870" s="19" t="str">
        <f>TRIM(data!P2743)</f>
        <v>Gutarra 2017, https://doi.org/10.3389/fpls.2017.01221</v>
      </c>
      <c r="Q2870" s="19" t="str">
        <f>TRIM(data!Q2743)</f>
        <v>2017</v>
      </c>
      <c r="R2870" s="19" t="str">
        <f>TRIM(data!R2743)</f>
        <v>Kyle Chipman</v>
      </c>
    </row>
    <row r="2871" spans="1:25" x14ac:dyDescent="0.3">
      <c r="A2871" s="19" t="str">
        <f>TRIM(data!A2744)</f>
        <v>2749</v>
      </c>
      <c r="B2871" s="19" t="str">
        <f>TRIM(data!B2744)</f>
        <v>IIB</v>
      </c>
      <c r="C2871" s="19" t="str">
        <f>TRIM(data!C2744)</f>
        <v>1</v>
      </c>
      <c r="D2871" s="19" t="str">
        <f>TRIM(data!D2744)</f>
        <v>CIP560</v>
      </c>
      <c r="E2871" s="19" t="str">
        <f>TRIM(data!E2744)</f>
        <v>Solanum tuberosum (Potato)</v>
      </c>
      <c r="F2871" s="19" t="str">
        <f>TRIM(data!F2744)</f>
        <v>Solanaceae</v>
      </c>
      <c r="G2871" s="19" t="str">
        <f>TRIM(data!G2744)</f>
        <v>Solanales</v>
      </c>
      <c r="H2871" s="19" t="str">
        <f>TRIM(data!H2744)</f>
        <v>2016</v>
      </c>
      <c r="I2871" s="19" t="str">
        <f>TRIM(data!I2744)</f>
        <v>Peru</v>
      </c>
      <c r="J2871" s="19" t="str">
        <f>TRIM(data!J2744)</f>
        <v>Peru</v>
      </c>
      <c r="K2871" s="19" t="str">
        <f>TRIM(data!K2744)</f>
        <v>South America</v>
      </c>
      <c r="L2871" s="19" t="str">
        <f>TRIM(data!L2744)</f>
        <v/>
      </c>
      <c r="M2871" s="19" t="str">
        <f>TRIM(data!M2744)</f>
        <v>MF461909</v>
      </c>
      <c r="N2871" s="19" t="str">
        <f>TRIM(data!N2744)</f>
        <v/>
      </c>
      <c r="O2871" s="19" t="str">
        <f>TRIM(data!O2744)</f>
        <v/>
      </c>
      <c r="P2871" s="19" t="str">
        <f>TRIM(data!P2744)</f>
        <v>Gutarra 2017, https://doi.org/10.3389/fpls.2017.01221</v>
      </c>
      <c r="Q2871" s="19" t="str">
        <f>TRIM(data!Q2744)</f>
        <v>2017</v>
      </c>
      <c r="R2871" s="19" t="str">
        <f>TRIM(data!R2744)</f>
        <v>Kyle Chipman</v>
      </c>
    </row>
    <row r="2872" spans="1:25" x14ac:dyDescent="0.3">
      <c r="A2872" s="19" t="str">
        <f>TRIM(data!A2745)</f>
        <v>2750</v>
      </c>
      <c r="B2872" s="19" t="str">
        <f>TRIM(data!B2745)</f>
        <v>IIB</v>
      </c>
      <c r="C2872" s="19" t="str">
        <f>TRIM(data!C2745)</f>
        <v>1</v>
      </c>
      <c r="D2872" s="19" t="str">
        <f>TRIM(data!D2745)</f>
        <v>CIP561</v>
      </c>
      <c r="E2872" s="19" t="str">
        <f>TRIM(data!E2745)</f>
        <v>Solanum tuberosum (Potato)</v>
      </c>
      <c r="F2872" s="19" t="str">
        <f>TRIM(data!F2745)</f>
        <v>Solanaceae</v>
      </c>
      <c r="G2872" s="19" t="str">
        <f>TRIM(data!G2745)</f>
        <v>Solanales</v>
      </c>
      <c r="H2872" s="19" t="str">
        <f>TRIM(data!H2745)</f>
        <v>2016</v>
      </c>
      <c r="I2872" s="19" t="str">
        <f>TRIM(data!I2745)</f>
        <v>Peru</v>
      </c>
      <c r="J2872" s="19" t="str">
        <f>TRIM(data!J2745)</f>
        <v>Peru</v>
      </c>
      <c r="K2872" s="19" t="str">
        <f>TRIM(data!K2745)</f>
        <v>South America</v>
      </c>
      <c r="L2872" s="19" t="str">
        <f>TRIM(data!L2745)</f>
        <v/>
      </c>
      <c r="M2872" s="19" t="str">
        <f>TRIM(data!M2745)</f>
        <v>MF461910</v>
      </c>
      <c r="N2872" s="19" t="str">
        <f>TRIM(data!N2745)</f>
        <v/>
      </c>
      <c r="O2872" s="19" t="str">
        <f>TRIM(data!O2745)</f>
        <v/>
      </c>
      <c r="P2872" s="19" t="str">
        <f>TRIM(data!P2745)</f>
        <v>Gutarra 2017, https://doi.org/10.3389/fpls.2017.01221</v>
      </c>
      <c r="Q2872" s="19" t="str">
        <f>TRIM(data!Q2745)</f>
        <v>2017</v>
      </c>
      <c r="R2872" s="19" t="str">
        <f>TRIM(data!R2745)</f>
        <v>Kyle Chipman</v>
      </c>
    </row>
    <row r="2873" spans="1:25" x14ac:dyDescent="0.3">
      <c r="A2873" s="19" t="str">
        <f>TRIM(data!A2746)</f>
        <v>2751</v>
      </c>
      <c r="B2873" s="19" t="str">
        <f>TRIM(data!B2746)</f>
        <v>IIB</v>
      </c>
      <c r="C2873" s="19" t="str">
        <f>TRIM(data!C2746)</f>
        <v>1</v>
      </c>
      <c r="D2873" s="19" t="str">
        <f>TRIM(data!D2746)</f>
        <v>CIP562</v>
      </c>
      <c r="E2873" s="19" t="str">
        <f>TRIM(data!E2746)</f>
        <v>Solanum tuberosum (Potato)</v>
      </c>
      <c r="F2873" s="19" t="str">
        <f>TRIM(data!F2746)</f>
        <v>Solanaceae</v>
      </c>
      <c r="G2873" s="19" t="str">
        <f>TRIM(data!G2746)</f>
        <v>Solanales</v>
      </c>
      <c r="H2873" s="19" t="str">
        <f>TRIM(data!H2746)</f>
        <v>2016</v>
      </c>
      <c r="I2873" s="19" t="str">
        <f>TRIM(data!I2746)</f>
        <v>Peru</v>
      </c>
      <c r="J2873" s="19" t="str">
        <f>TRIM(data!J2746)</f>
        <v>Peru</v>
      </c>
      <c r="K2873" s="19" t="str">
        <f>TRIM(data!K2746)</f>
        <v>South America</v>
      </c>
      <c r="L2873" s="19" t="str">
        <f>TRIM(data!L2746)</f>
        <v/>
      </c>
      <c r="M2873" s="19" t="str">
        <f>TRIM(data!M2746)</f>
        <v>MF461911</v>
      </c>
      <c r="N2873" s="19" t="str">
        <f>TRIM(data!N2746)</f>
        <v/>
      </c>
      <c r="O2873" s="19" t="str">
        <f>TRIM(data!O2746)</f>
        <v/>
      </c>
      <c r="P2873" s="19" t="str">
        <f>TRIM(data!P2746)</f>
        <v>Gutarra 2017, https://doi.org/10.3389/fpls.2017.01221</v>
      </c>
      <c r="Q2873" s="19" t="str">
        <f>TRIM(data!Q2746)</f>
        <v>2017</v>
      </c>
      <c r="R2873" s="19" t="str">
        <f>TRIM(data!R2746)</f>
        <v>Kyle Chipman</v>
      </c>
    </row>
    <row r="2874" spans="1:25" x14ac:dyDescent="0.3">
      <c r="A2874" s="19" t="str">
        <f>TRIM(data!A2747)</f>
        <v>2752</v>
      </c>
      <c r="B2874" s="19" t="str">
        <f>TRIM(data!B2747)</f>
        <v>IIB</v>
      </c>
      <c r="C2874" s="19" t="str">
        <f>TRIM(data!C2747)</f>
        <v>1</v>
      </c>
      <c r="D2874" s="19" t="str">
        <f>TRIM(data!D2747)</f>
        <v>CIP563</v>
      </c>
      <c r="E2874" s="19" t="str">
        <f>TRIM(data!E2747)</f>
        <v>Solanum tuberosum (Potato)</v>
      </c>
      <c r="F2874" s="19" t="str">
        <f>TRIM(data!F2747)</f>
        <v>Solanaceae</v>
      </c>
      <c r="G2874" s="19" t="str">
        <f>TRIM(data!G2747)</f>
        <v>Solanales</v>
      </c>
      <c r="H2874" s="19" t="str">
        <f>TRIM(data!H2747)</f>
        <v>2016</v>
      </c>
      <c r="I2874" s="19" t="str">
        <f>TRIM(data!I2747)</f>
        <v>Peru</v>
      </c>
      <c r="J2874" s="19" t="str">
        <f>TRIM(data!J2747)</f>
        <v>Peru</v>
      </c>
      <c r="K2874" s="19" t="str">
        <f>TRIM(data!K2747)</f>
        <v>South America</v>
      </c>
      <c r="L2874" s="19" t="str">
        <f>TRIM(data!L2747)</f>
        <v/>
      </c>
      <c r="M2874" s="19" t="str">
        <f>TRIM(data!M2747)</f>
        <v>MF461912</v>
      </c>
      <c r="N2874" s="19" t="str">
        <f>TRIM(data!N2747)</f>
        <v/>
      </c>
      <c r="O2874" s="19" t="str">
        <f>TRIM(data!O2747)</f>
        <v/>
      </c>
      <c r="P2874" s="19" t="str">
        <f>TRIM(data!P2747)</f>
        <v>Gutarra 2017, https://doi.org/10.3389/fpls.2017.01221</v>
      </c>
      <c r="Q2874" s="19" t="str">
        <f>TRIM(data!Q2747)</f>
        <v>2017</v>
      </c>
      <c r="R2874" s="19" t="str">
        <f>TRIM(data!R2747)</f>
        <v>Kyle Chipman</v>
      </c>
    </row>
    <row r="2875" spans="1:25" x14ac:dyDescent="0.3">
      <c r="A2875" s="19" t="str">
        <f>TRIM(data!A2748)</f>
        <v>2753</v>
      </c>
      <c r="B2875" s="19" t="str">
        <f>TRIM(data!B2748)</f>
        <v>IIB</v>
      </c>
      <c r="C2875" s="19" t="str">
        <f>TRIM(data!C2748)</f>
        <v>1</v>
      </c>
      <c r="D2875" s="19" t="str">
        <f>TRIM(data!D2748)</f>
        <v>CIP564</v>
      </c>
      <c r="E2875" s="19" t="str">
        <f>TRIM(data!E2748)</f>
        <v>Solanum tuberosum (Potato)</v>
      </c>
      <c r="F2875" s="19" t="str">
        <f>TRIM(data!F2748)</f>
        <v>Solanaceae</v>
      </c>
      <c r="G2875" s="19" t="str">
        <f>TRIM(data!G2748)</f>
        <v>Solanales</v>
      </c>
      <c r="H2875" s="19" t="str">
        <f>TRIM(data!H2748)</f>
        <v>2016</v>
      </c>
      <c r="I2875" s="19" t="str">
        <f>TRIM(data!I2748)</f>
        <v>Peru</v>
      </c>
      <c r="J2875" s="19" t="str">
        <f>TRIM(data!J2748)</f>
        <v>Peru</v>
      </c>
      <c r="K2875" s="19" t="str">
        <f>TRIM(data!K2748)</f>
        <v>South America</v>
      </c>
      <c r="L2875" s="19" t="str">
        <f>TRIM(data!L2748)</f>
        <v/>
      </c>
      <c r="M2875" s="19" t="str">
        <f>TRIM(data!M2748)</f>
        <v>MF461913</v>
      </c>
      <c r="N2875" s="19" t="str">
        <f>TRIM(data!N2748)</f>
        <v/>
      </c>
      <c r="O2875" s="19" t="str">
        <f>TRIM(data!O2748)</f>
        <v/>
      </c>
      <c r="P2875" s="19" t="str">
        <f>TRIM(data!P2748)</f>
        <v>Gutarra 2017, https://doi.org/10.3389/fpls.2017.01221</v>
      </c>
      <c r="Q2875" s="19" t="str">
        <f>TRIM(data!Q2748)</f>
        <v>2017</v>
      </c>
      <c r="R2875" s="19" t="str">
        <f>TRIM(data!R2748)</f>
        <v>Kyle Chipman</v>
      </c>
    </row>
    <row r="2876" spans="1:25" x14ac:dyDescent="0.3">
      <c r="A2876" s="19" t="str">
        <f>TRIM(data!A2749)</f>
        <v>2754</v>
      </c>
      <c r="B2876" s="19" t="str">
        <f>TRIM(data!B2749)</f>
        <v>IIB</v>
      </c>
      <c r="C2876" s="19" t="str">
        <f>TRIM(data!C2749)</f>
        <v>1</v>
      </c>
      <c r="D2876" s="19" t="str">
        <f>TRIM(data!D2749)</f>
        <v>CIP565</v>
      </c>
      <c r="E2876" s="19" t="str">
        <f>TRIM(data!E2749)</f>
        <v>Solanum tuberosum (Potato)</v>
      </c>
      <c r="F2876" s="19" t="str">
        <f>TRIM(data!F2749)</f>
        <v>Solanaceae</v>
      </c>
      <c r="G2876" s="19" t="str">
        <f>TRIM(data!G2749)</f>
        <v>Solanales</v>
      </c>
      <c r="H2876" s="19" t="str">
        <f>TRIM(data!H2749)</f>
        <v>2016</v>
      </c>
      <c r="I2876" s="19" t="str">
        <f>TRIM(data!I2749)</f>
        <v>Peru</v>
      </c>
      <c r="J2876" s="19" t="str">
        <f>TRIM(data!J2749)</f>
        <v>Peru</v>
      </c>
      <c r="K2876" s="19" t="str">
        <f>TRIM(data!K2749)</f>
        <v>South America</v>
      </c>
      <c r="L2876" s="19" t="str">
        <f>TRIM(data!L2749)</f>
        <v/>
      </c>
      <c r="M2876" s="19" t="str">
        <f>TRIM(data!M2749)</f>
        <v>MF461914</v>
      </c>
      <c r="N2876" s="19" t="str">
        <f>TRIM(data!N2749)</f>
        <v/>
      </c>
      <c r="O2876" s="19" t="str">
        <f>TRIM(data!O2749)</f>
        <v/>
      </c>
      <c r="P2876" s="19" t="str">
        <f>TRIM(data!P2749)</f>
        <v>Gutarra 2017, https://doi.org/10.3389/fpls.2017.01221</v>
      </c>
      <c r="Q2876" s="19" t="str">
        <f>TRIM(data!Q2749)</f>
        <v>2017</v>
      </c>
      <c r="R2876" s="19" t="str">
        <f>TRIM(data!R2749)</f>
        <v>Kyle Chipman</v>
      </c>
    </row>
    <row r="2877" spans="1:25" x14ac:dyDescent="0.3">
      <c r="A2877" s="19" t="str">
        <f>TRIM(data!A2750)</f>
        <v>2755</v>
      </c>
      <c r="B2877" s="19" t="str">
        <f>TRIM(data!B2750)</f>
        <v>IIB</v>
      </c>
      <c r="C2877" s="19" t="str">
        <f>TRIM(data!C2750)</f>
        <v>1</v>
      </c>
      <c r="D2877" s="19" t="str">
        <f>TRIM(data!D2750)</f>
        <v>CIP566</v>
      </c>
      <c r="E2877" s="19" t="str">
        <f>TRIM(data!E2750)</f>
        <v>Solanum tuberosum (Potato)</v>
      </c>
      <c r="F2877" s="19" t="str">
        <f>TRIM(data!F2750)</f>
        <v>Solanaceae</v>
      </c>
      <c r="G2877" s="19" t="str">
        <f>TRIM(data!G2750)</f>
        <v>Solanales</v>
      </c>
      <c r="H2877" s="19" t="str">
        <f>TRIM(data!H2750)</f>
        <v>2016</v>
      </c>
      <c r="I2877" s="19" t="str">
        <f>TRIM(data!I2750)</f>
        <v>Peru</v>
      </c>
      <c r="J2877" s="19" t="str">
        <f>TRIM(data!J2750)</f>
        <v>Peru</v>
      </c>
      <c r="K2877" s="19" t="str">
        <f>TRIM(data!K2750)</f>
        <v>South America</v>
      </c>
      <c r="L2877" s="19" t="str">
        <f>TRIM(data!L2750)</f>
        <v/>
      </c>
      <c r="M2877" s="19" t="str">
        <f>TRIM(data!M2750)</f>
        <v>MF461915</v>
      </c>
      <c r="N2877" s="19" t="str">
        <f>TRIM(data!N2750)</f>
        <v/>
      </c>
      <c r="O2877" s="19" t="str">
        <f>TRIM(data!O2750)</f>
        <v/>
      </c>
      <c r="P2877" s="19" t="str">
        <f>TRIM(data!P2750)</f>
        <v>Gutarra 2017, https://doi.org/10.3389/fpls.2017.01221</v>
      </c>
      <c r="Q2877" s="19" t="str">
        <f>TRIM(data!Q2750)</f>
        <v>2017</v>
      </c>
      <c r="R2877" s="19" t="str">
        <f>TRIM(data!R2750)</f>
        <v>Kyle Chipman</v>
      </c>
    </row>
    <row r="2878" spans="1:25" x14ac:dyDescent="0.3">
      <c r="A2878" s="19" t="str">
        <f>TRIM(data!A2751)</f>
        <v>2756</v>
      </c>
      <c r="B2878" s="19" t="str">
        <f>TRIM(data!B2751)</f>
        <v>IIB</v>
      </c>
      <c r="C2878" s="19" t="str">
        <f>TRIM(data!C2751)</f>
        <v>1</v>
      </c>
      <c r="D2878" s="19" t="str">
        <f>TRIM(data!D2751)</f>
        <v>CIP567</v>
      </c>
      <c r="E2878" s="19" t="str">
        <f>TRIM(data!E2751)</f>
        <v>Solanum tuberosum (Potato)</v>
      </c>
      <c r="F2878" s="19" t="str">
        <f>TRIM(data!F2751)</f>
        <v>Solanaceae</v>
      </c>
      <c r="G2878" s="19" t="str">
        <f>TRIM(data!G2751)</f>
        <v>Solanales</v>
      </c>
      <c r="H2878" s="19" t="str">
        <f>TRIM(data!H2751)</f>
        <v>2016</v>
      </c>
      <c r="I2878" s="19" t="str">
        <f>TRIM(data!I2751)</f>
        <v>Peru</v>
      </c>
      <c r="J2878" s="19" t="str">
        <f>TRIM(data!J2751)</f>
        <v>Peru</v>
      </c>
      <c r="K2878" s="19" t="str">
        <f>TRIM(data!K2751)</f>
        <v>South America</v>
      </c>
      <c r="L2878" s="19" t="str">
        <f>TRIM(data!L2751)</f>
        <v/>
      </c>
      <c r="M2878" s="19" t="str">
        <f>TRIM(data!M2751)</f>
        <v>MF461916</v>
      </c>
      <c r="N2878" s="19" t="str">
        <f>TRIM(data!N2751)</f>
        <v/>
      </c>
      <c r="O2878" s="19" t="str">
        <f>TRIM(data!O2751)</f>
        <v/>
      </c>
      <c r="P2878" s="19" t="str">
        <f>TRIM(data!P2751)</f>
        <v>Gutarra 2017, https://doi.org/10.3389/fpls.2017.01221</v>
      </c>
      <c r="Q2878" s="19" t="str">
        <f>TRIM(data!Q2751)</f>
        <v>2017</v>
      </c>
      <c r="R2878" s="19" t="str">
        <f>TRIM(data!R2751)</f>
        <v>Kyle Chipman</v>
      </c>
    </row>
    <row r="2879" spans="1:25" x14ac:dyDescent="0.3">
      <c r="A2879" s="19" t="str">
        <f>TRIM(data!A2752)</f>
        <v>2757</v>
      </c>
      <c r="B2879" s="19" t="str">
        <f>TRIM(data!B2752)</f>
        <v>IIB</v>
      </c>
      <c r="C2879" s="19" t="str">
        <f>TRIM(data!C2752)</f>
        <v>1</v>
      </c>
      <c r="D2879" s="19" t="str">
        <f>TRIM(data!D2752)</f>
        <v>CIP568</v>
      </c>
      <c r="E2879" s="19" t="str">
        <f>TRIM(data!E2752)</f>
        <v>Solanum tuberosum (Potato)</v>
      </c>
      <c r="F2879" s="19" t="str">
        <f>TRIM(data!F2752)</f>
        <v>Solanaceae</v>
      </c>
      <c r="G2879" s="19" t="str">
        <f>TRIM(data!G2752)</f>
        <v>Solanales</v>
      </c>
      <c r="H2879" s="19" t="str">
        <f>TRIM(data!H2752)</f>
        <v>2016</v>
      </c>
      <c r="I2879" s="19" t="str">
        <f>TRIM(data!I2752)</f>
        <v>Peru</v>
      </c>
      <c r="J2879" s="19" t="str">
        <f>TRIM(data!J2752)</f>
        <v>Peru</v>
      </c>
      <c r="K2879" s="19" t="str">
        <f>TRIM(data!K2752)</f>
        <v>South America</v>
      </c>
      <c r="L2879" s="19" t="str">
        <f>TRIM(data!L2752)</f>
        <v/>
      </c>
      <c r="M2879" s="19" t="str">
        <f>TRIM(data!M2752)</f>
        <v>MF461917</v>
      </c>
      <c r="N2879" s="19" t="str">
        <f>TRIM(data!N2752)</f>
        <v/>
      </c>
      <c r="O2879" s="19" t="str">
        <f>TRIM(data!O2752)</f>
        <v/>
      </c>
      <c r="P2879" s="19" t="str">
        <f>TRIM(data!P2752)</f>
        <v>Gutarra 2017, https://doi.org/10.3389/fpls.2017.01221</v>
      </c>
      <c r="Q2879" s="19" t="str">
        <f>TRIM(data!Q2752)</f>
        <v>2017</v>
      </c>
      <c r="R2879" s="19" t="str">
        <f>TRIM(data!R2752)</f>
        <v>Kyle Chipman</v>
      </c>
    </row>
    <row r="2880" spans="1:25" x14ac:dyDescent="0.3">
      <c r="A2880" s="19" t="str">
        <f>TRIM(data!A2753)</f>
        <v>2758</v>
      </c>
      <c r="B2880" s="19" t="str">
        <f>TRIM(data!B2753)</f>
        <v>IIB</v>
      </c>
      <c r="C2880" s="19" t="str">
        <f>TRIM(data!C2753)</f>
        <v>1</v>
      </c>
      <c r="D2880" s="19" t="str">
        <f>TRIM(data!D2753)</f>
        <v>CIP569</v>
      </c>
      <c r="E2880" s="19" t="str">
        <f>TRIM(data!E2753)</f>
        <v>Solanum tuberosum (Potato)</v>
      </c>
      <c r="F2880" s="19" t="str">
        <f>TRIM(data!F2753)</f>
        <v>Solanaceae</v>
      </c>
      <c r="G2880" s="19" t="str">
        <f>TRIM(data!G2753)</f>
        <v>Solanales</v>
      </c>
      <c r="H2880" s="19" t="str">
        <f>TRIM(data!H2753)</f>
        <v>2016</v>
      </c>
      <c r="I2880" s="19" t="str">
        <f>TRIM(data!I2753)</f>
        <v>Peru</v>
      </c>
      <c r="J2880" s="19" t="str">
        <f>TRIM(data!J2753)</f>
        <v>Peru</v>
      </c>
      <c r="K2880" s="19" t="str">
        <f>TRIM(data!K2753)</f>
        <v>South America</v>
      </c>
      <c r="L2880" s="19" t="str">
        <f>TRIM(data!L2753)</f>
        <v/>
      </c>
      <c r="M2880" s="19" t="str">
        <f>TRIM(data!M2753)</f>
        <v>MF461918</v>
      </c>
      <c r="N2880" s="19" t="str">
        <f>TRIM(data!N2753)</f>
        <v/>
      </c>
      <c r="O2880" s="19" t="str">
        <f>TRIM(data!O2753)</f>
        <v/>
      </c>
      <c r="P2880" s="19" t="str">
        <f>TRIM(data!P2753)</f>
        <v>Gutarra 2017, https://doi.org/10.3389/fpls.2017.01221</v>
      </c>
      <c r="Q2880" s="19" t="str">
        <f>TRIM(data!Q2753)</f>
        <v>2017</v>
      </c>
      <c r="R2880" s="19" t="str">
        <f>TRIM(data!R2753)</f>
        <v>Kyle Chipman</v>
      </c>
    </row>
    <row r="2881" spans="1:18" x14ac:dyDescent="0.3">
      <c r="A2881" s="19" t="str">
        <f>TRIM(data!A2754)</f>
        <v>2759</v>
      </c>
      <c r="B2881" s="19" t="str">
        <f>TRIM(data!B2754)</f>
        <v>IIB</v>
      </c>
      <c r="C2881" s="19" t="str">
        <f>TRIM(data!C2754)</f>
        <v>1</v>
      </c>
      <c r="D2881" s="19" t="str">
        <f>TRIM(data!D2754)</f>
        <v>CIP570</v>
      </c>
      <c r="E2881" s="19" t="str">
        <f>TRIM(data!E2754)</f>
        <v>Solanum tuberosum (Potato)</v>
      </c>
      <c r="F2881" s="19" t="str">
        <f>TRIM(data!F2754)</f>
        <v>Solanaceae</v>
      </c>
      <c r="G2881" s="19" t="str">
        <f>TRIM(data!G2754)</f>
        <v>Solanales</v>
      </c>
      <c r="H2881" s="19" t="str">
        <f>TRIM(data!H2754)</f>
        <v>2016</v>
      </c>
      <c r="I2881" s="19" t="str">
        <f>TRIM(data!I2754)</f>
        <v>Peru</v>
      </c>
      <c r="J2881" s="19" t="str">
        <f>TRIM(data!J2754)</f>
        <v>Peru</v>
      </c>
      <c r="K2881" s="19" t="str">
        <f>TRIM(data!K2754)</f>
        <v>South America</v>
      </c>
      <c r="L2881" s="19" t="str">
        <f>TRIM(data!L2754)</f>
        <v/>
      </c>
      <c r="M2881" s="19" t="str">
        <f>TRIM(data!M2754)</f>
        <v>MF461919</v>
      </c>
      <c r="N2881" s="19" t="str">
        <f>TRIM(data!N2754)</f>
        <v/>
      </c>
      <c r="O2881" s="19" t="str">
        <f>TRIM(data!O2754)</f>
        <v/>
      </c>
      <c r="P2881" s="19" t="str">
        <f>TRIM(data!P2754)</f>
        <v>Gutarra 2017, https://doi.org/10.3389/fpls.2017.01221</v>
      </c>
      <c r="Q2881" s="19" t="str">
        <f>TRIM(data!Q2754)</f>
        <v>2017</v>
      </c>
      <c r="R2881" s="19" t="str">
        <f>TRIM(data!R2754)</f>
        <v>Kyle Chipman</v>
      </c>
    </row>
    <row r="2882" spans="1:18" x14ac:dyDescent="0.3">
      <c r="A2882" s="19" t="str">
        <f>TRIM(data!A2755)</f>
        <v>2760</v>
      </c>
      <c r="B2882" s="19" t="str">
        <f>TRIM(data!B2755)</f>
        <v>IIB</v>
      </c>
      <c r="C2882" s="19" t="str">
        <f>TRIM(data!C2755)</f>
        <v>1</v>
      </c>
      <c r="D2882" s="19" t="str">
        <f>TRIM(data!D2755)</f>
        <v>CIP571</v>
      </c>
      <c r="E2882" s="19" t="str">
        <f>TRIM(data!E2755)</f>
        <v>Solanum tuberosum (Potato)</v>
      </c>
      <c r="F2882" s="19" t="str">
        <f>TRIM(data!F2755)</f>
        <v>Solanaceae</v>
      </c>
      <c r="G2882" s="19" t="str">
        <f>TRIM(data!G2755)</f>
        <v>Solanales</v>
      </c>
      <c r="H2882" s="19" t="str">
        <f>TRIM(data!H2755)</f>
        <v>2016</v>
      </c>
      <c r="I2882" s="19" t="str">
        <f>TRIM(data!I2755)</f>
        <v>Peru</v>
      </c>
      <c r="J2882" s="19" t="str">
        <f>TRIM(data!J2755)</f>
        <v>Peru</v>
      </c>
      <c r="K2882" s="19" t="str">
        <f>TRIM(data!K2755)</f>
        <v>South America</v>
      </c>
      <c r="L2882" s="19" t="str">
        <f>TRIM(data!L2755)</f>
        <v/>
      </c>
      <c r="M2882" s="19" t="str">
        <f>TRIM(data!M2755)</f>
        <v>MF461920</v>
      </c>
      <c r="N2882" s="19" t="str">
        <f>TRIM(data!N2755)</f>
        <v/>
      </c>
      <c r="O2882" s="19" t="str">
        <f>TRIM(data!O2755)</f>
        <v/>
      </c>
      <c r="P2882" s="19" t="str">
        <f>TRIM(data!P2755)</f>
        <v>Gutarra 2017, https://doi.org/10.3389/fpls.2017.01221</v>
      </c>
      <c r="Q2882" s="19" t="str">
        <f>TRIM(data!Q2755)</f>
        <v>2017</v>
      </c>
      <c r="R2882" s="19" t="str">
        <f>TRIM(data!R2755)</f>
        <v>Kyle Chipman</v>
      </c>
    </row>
    <row r="2883" spans="1:18" x14ac:dyDescent="0.3">
      <c r="A2883" s="19" t="str">
        <f>TRIM(data!A2756)</f>
        <v>2761</v>
      </c>
      <c r="B2883" s="19" t="str">
        <f>TRIM(data!B2756)</f>
        <v>IIB</v>
      </c>
      <c r="C2883" s="19" t="str">
        <f>TRIM(data!C2756)</f>
        <v>1</v>
      </c>
      <c r="D2883" s="19" t="str">
        <f>TRIM(data!D2756)</f>
        <v>CIP572</v>
      </c>
      <c r="E2883" s="19" t="str">
        <f>TRIM(data!E2756)</f>
        <v>Solanum tuberosum (Potato)</v>
      </c>
      <c r="F2883" s="19" t="str">
        <f>TRIM(data!F2756)</f>
        <v>Solanaceae</v>
      </c>
      <c r="G2883" s="19" t="str">
        <f>TRIM(data!G2756)</f>
        <v>Solanales</v>
      </c>
      <c r="H2883" s="19" t="str">
        <f>TRIM(data!H2756)</f>
        <v>2016</v>
      </c>
      <c r="I2883" s="19" t="str">
        <f>TRIM(data!I2756)</f>
        <v>Peru</v>
      </c>
      <c r="J2883" s="19" t="str">
        <f>TRIM(data!J2756)</f>
        <v>Peru</v>
      </c>
      <c r="K2883" s="19" t="str">
        <f>TRIM(data!K2756)</f>
        <v>South America</v>
      </c>
      <c r="L2883" s="19" t="str">
        <f>TRIM(data!L2756)</f>
        <v/>
      </c>
      <c r="M2883" s="19" t="str">
        <f>TRIM(data!M2756)</f>
        <v>MF461921</v>
      </c>
      <c r="N2883" s="19" t="str">
        <f>TRIM(data!N2756)</f>
        <v/>
      </c>
      <c r="O2883" s="19" t="str">
        <f>TRIM(data!O2756)</f>
        <v/>
      </c>
      <c r="P2883" s="19" t="str">
        <f>TRIM(data!P2756)</f>
        <v>Gutarra 2017, https://doi.org/10.3389/fpls.2017.01221</v>
      </c>
      <c r="Q2883" s="19" t="str">
        <f>TRIM(data!Q2756)</f>
        <v>2017</v>
      </c>
      <c r="R2883" s="19" t="str">
        <f>TRIM(data!R2756)</f>
        <v>Kyle Chipman</v>
      </c>
    </row>
    <row r="2884" spans="1:18" x14ac:dyDescent="0.3">
      <c r="A2884" s="19" t="str">
        <f>TRIM(data!A2757)</f>
        <v>2762</v>
      </c>
      <c r="B2884" s="19" t="str">
        <f>TRIM(data!B2757)</f>
        <v>IIB</v>
      </c>
      <c r="C2884" s="19" t="str">
        <f>TRIM(data!C2757)</f>
        <v>1</v>
      </c>
      <c r="D2884" s="19" t="str">
        <f>TRIM(data!D2757)</f>
        <v>CIP573</v>
      </c>
      <c r="E2884" s="19" t="str">
        <f>TRIM(data!E2757)</f>
        <v>Solanum tuberosum (Potato)</v>
      </c>
      <c r="F2884" s="19" t="str">
        <f>TRIM(data!F2757)</f>
        <v>Solanaceae</v>
      </c>
      <c r="G2884" s="19" t="str">
        <f>TRIM(data!G2757)</f>
        <v>Solanales</v>
      </c>
      <c r="H2884" s="19" t="str">
        <f>TRIM(data!H2757)</f>
        <v>2016</v>
      </c>
      <c r="I2884" s="19" t="str">
        <f>TRIM(data!I2757)</f>
        <v>Peru</v>
      </c>
      <c r="J2884" s="19" t="str">
        <f>TRIM(data!J2757)</f>
        <v>Peru</v>
      </c>
      <c r="K2884" s="19" t="str">
        <f>TRIM(data!K2757)</f>
        <v>South America</v>
      </c>
      <c r="L2884" s="19" t="str">
        <f>TRIM(data!L2757)</f>
        <v/>
      </c>
      <c r="M2884" s="19" t="str">
        <f>TRIM(data!M2757)</f>
        <v>MF461922</v>
      </c>
      <c r="N2884" s="19" t="str">
        <f>TRIM(data!N2757)</f>
        <v/>
      </c>
      <c r="O2884" s="19" t="str">
        <f>TRIM(data!O2757)</f>
        <v/>
      </c>
      <c r="P2884" s="19" t="str">
        <f>TRIM(data!P2757)</f>
        <v>Gutarra 2017, https://doi.org/10.3389/fpls.2017.01221</v>
      </c>
      <c r="Q2884" s="19" t="str">
        <f>TRIM(data!Q2757)</f>
        <v>2017</v>
      </c>
      <c r="R2884" s="19" t="str">
        <f>TRIM(data!R2757)</f>
        <v>Kyle Chipman</v>
      </c>
    </row>
    <row r="2885" spans="1:18" x14ac:dyDescent="0.3">
      <c r="A2885" s="19" t="str">
        <f>TRIM(data!A2758)</f>
        <v>2763</v>
      </c>
      <c r="B2885" s="19" t="str">
        <f>TRIM(data!B2758)</f>
        <v>IIB</v>
      </c>
      <c r="C2885" s="19" t="str">
        <f>TRIM(data!C2758)</f>
        <v>1</v>
      </c>
      <c r="D2885" s="19" t="str">
        <f>TRIM(data!D2758)</f>
        <v>CIP574</v>
      </c>
      <c r="E2885" s="19" t="str">
        <f>TRIM(data!E2758)</f>
        <v>Solanum tuberosum (Potato)</v>
      </c>
      <c r="F2885" s="19" t="str">
        <f>TRIM(data!F2758)</f>
        <v>Solanaceae</v>
      </c>
      <c r="G2885" s="19" t="str">
        <f>TRIM(data!G2758)</f>
        <v>Solanales</v>
      </c>
      <c r="H2885" s="19" t="str">
        <f>TRIM(data!H2758)</f>
        <v>2016</v>
      </c>
      <c r="I2885" s="19" t="str">
        <f>TRIM(data!I2758)</f>
        <v>Peru</v>
      </c>
      <c r="J2885" s="19" t="str">
        <f>TRIM(data!J2758)</f>
        <v>Peru</v>
      </c>
      <c r="K2885" s="19" t="str">
        <f>TRIM(data!K2758)</f>
        <v>South America</v>
      </c>
      <c r="L2885" s="19" t="str">
        <f>TRIM(data!L2758)</f>
        <v/>
      </c>
      <c r="M2885" s="19" t="str">
        <f>TRIM(data!M2758)</f>
        <v>MF461923</v>
      </c>
      <c r="N2885" s="19" t="str">
        <f>TRIM(data!N2758)</f>
        <v/>
      </c>
      <c r="O2885" s="19" t="str">
        <f>TRIM(data!O2758)</f>
        <v/>
      </c>
      <c r="P2885" s="19" t="str">
        <f>TRIM(data!P2758)</f>
        <v>Gutarra 2017, https://doi.org/10.3389/fpls.2017.01221</v>
      </c>
      <c r="Q2885" s="19" t="str">
        <f>TRIM(data!Q2758)</f>
        <v>2017</v>
      </c>
      <c r="R2885" s="19" t="str">
        <f>TRIM(data!R2758)</f>
        <v>Kyle Chipman</v>
      </c>
    </row>
    <row r="2886" spans="1:18" x14ac:dyDescent="0.3">
      <c r="A2886" s="19" t="str">
        <f>TRIM(data!A2759)</f>
        <v>2764</v>
      </c>
      <c r="B2886" s="19" t="str">
        <f>TRIM(data!B2759)</f>
        <v>IIB</v>
      </c>
      <c r="C2886" s="19" t="str">
        <f>TRIM(data!C2759)</f>
        <v>1</v>
      </c>
      <c r="D2886" s="19" t="str">
        <f>TRIM(data!D2759)</f>
        <v>CIP575</v>
      </c>
      <c r="E2886" s="19" t="str">
        <f>TRIM(data!E2759)</f>
        <v>Solanum tuberosum (Potato)</v>
      </c>
      <c r="F2886" s="19" t="str">
        <f>TRIM(data!F2759)</f>
        <v>Solanaceae</v>
      </c>
      <c r="G2886" s="19" t="str">
        <f>TRIM(data!G2759)</f>
        <v>Solanales</v>
      </c>
      <c r="H2886" s="19" t="str">
        <f>TRIM(data!H2759)</f>
        <v>2016</v>
      </c>
      <c r="I2886" s="19" t="str">
        <f>TRIM(data!I2759)</f>
        <v>Peru</v>
      </c>
      <c r="J2886" s="19" t="str">
        <f>TRIM(data!J2759)</f>
        <v>Peru</v>
      </c>
      <c r="K2886" s="19" t="str">
        <f>TRIM(data!K2759)</f>
        <v>South America</v>
      </c>
      <c r="L2886" s="19" t="str">
        <f>TRIM(data!L2759)</f>
        <v/>
      </c>
      <c r="M2886" s="19" t="str">
        <f>TRIM(data!M2759)</f>
        <v>MF461924</v>
      </c>
      <c r="N2886" s="19" t="str">
        <f>TRIM(data!N2759)</f>
        <v/>
      </c>
      <c r="O2886" s="19" t="str">
        <f>TRIM(data!O2759)</f>
        <v/>
      </c>
      <c r="P2886" s="19" t="str">
        <f>TRIM(data!P2759)</f>
        <v>Gutarra 2017, https://doi.org/10.3389/fpls.2017.01221</v>
      </c>
      <c r="Q2886" s="19" t="str">
        <f>TRIM(data!Q2759)</f>
        <v>2017</v>
      </c>
      <c r="R2886" s="19" t="str">
        <f>TRIM(data!R2759)</f>
        <v>Kyle Chipman</v>
      </c>
    </row>
    <row r="2887" spans="1:18" x14ac:dyDescent="0.3">
      <c r="A2887" s="19" t="str">
        <f>TRIM(data!A2760)</f>
        <v>2765</v>
      </c>
      <c r="B2887" s="19" t="str">
        <f>TRIM(data!B2760)</f>
        <v>IIB</v>
      </c>
      <c r="C2887" s="19" t="str">
        <f>TRIM(data!C2760)</f>
        <v>1</v>
      </c>
      <c r="D2887" s="19" t="str">
        <f>TRIM(data!D2760)</f>
        <v>CIP576</v>
      </c>
      <c r="E2887" s="19" t="str">
        <f>TRIM(data!E2760)</f>
        <v>Solanum tuberosum (Potato)</v>
      </c>
      <c r="F2887" s="19" t="str">
        <f>TRIM(data!F2760)</f>
        <v>Solanaceae</v>
      </c>
      <c r="G2887" s="19" t="str">
        <f>TRIM(data!G2760)</f>
        <v>Solanales</v>
      </c>
      <c r="H2887" s="19" t="str">
        <f>TRIM(data!H2760)</f>
        <v>2016</v>
      </c>
      <c r="I2887" s="19" t="str">
        <f>TRIM(data!I2760)</f>
        <v>Peru</v>
      </c>
      <c r="J2887" s="19" t="str">
        <f>TRIM(data!J2760)</f>
        <v>Peru</v>
      </c>
      <c r="K2887" s="19" t="str">
        <f>TRIM(data!K2760)</f>
        <v>South America</v>
      </c>
      <c r="L2887" s="19" t="str">
        <f>TRIM(data!L2760)</f>
        <v/>
      </c>
      <c r="M2887" s="19" t="str">
        <f>TRIM(data!M2760)</f>
        <v>MF461925</v>
      </c>
      <c r="N2887" s="19" t="str">
        <f>TRIM(data!N2760)</f>
        <v/>
      </c>
      <c r="O2887" s="19" t="str">
        <f>TRIM(data!O2760)</f>
        <v/>
      </c>
      <c r="P2887" s="19" t="str">
        <f>TRIM(data!P2760)</f>
        <v>Gutarra 2017, https://doi.org/10.3389/fpls.2017.01221</v>
      </c>
      <c r="Q2887" s="19" t="str">
        <f>TRIM(data!Q2760)</f>
        <v>2017</v>
      </c>
      <c r="R2887" s="19" t="str">
        <f>TRIM(data!R2760)</f>
        <v>Kyle Chipman</v>
      </c>
    </row>
    <row r="2888" spans="1:18" x14ac:dyDescent="0.3">
      <c r="A2888" s="19" t="str">
        <f>TRIM(data!A2761)</f>
        <v>2766</v>
      </c>
      <c r="B2888" s="19" t="str">
        <f>TRIM(data!B2761)</f>
        <v>IIB</v>
      </c>
      <c r="C2888" s="19" t="str">
        <f>TRIM(data!C2761)</f>
        <v>1</v>
      </c>
      <c r="D2888" s="19" t="str">
        <f>TRIM(data!D2761)</f>
        <v>CIP577</v>
      </c>
      <c r="E2888" s="19" t="str">
        <f>TRIM(data!E2761)</f>
        <v>Solanum tuberosum (Potato)</v>
      </c>
      <c r="F2888" s="19" t="str">
        <f>TRIM(data!F2761)</f>
        <v>Solanaceae</v>
      </c>
      <c r="G2888" s="19" t="str">
        <f>TRIM(data!G2761)</f>
        <v>Solanales</v>
      </c>
      <c r="H2888" s="19" t="str">
        <f>TRIM(data!H2761)</f>
        <v>2016</v>
      </c>
      <c r="I2888" s="19" t="str">
        <f>TRIM(data!I2761)</f>
        <v>Peru</v>
      </c>
      <c r="J2888" s="19" t="str">
        <f>TRIM(data!J2761)</f>
        <v>Peru</v>
      </c>
      <c r="K2888" s="19" t="str">
        <f>TRIM(data!K2761)</f>
        <v>South America</v>
      </c>
      <c r="L2888" s="19" t="str">
        <f>TRIM(data!L2761)</f>
        <v/>
      </c>
      <c r="M2888" s="19" t="str">
        <f>TRIM(data!M2761)</f>
        <v>MF461926</v>
      </c>
      <c r="N2888" s="19" t="str">
        <f>TRIM(data!N2761)</f>
        <v/>
      </c>
      <c r="O2888" s="19" t="str">
        <f>TRIM(data!O2761)</f>
        <v/>
      </c>
      <c r="P2888" s="19" t="str">
        <f>TRIM(data!P2761)</f>
        <v>Gutarra 2017, https://doi.org/10.3389/fpls.2017.01221</v>
      </c>
      <c r="Q2888" s="19" t="str">
        <f>TRIM(data!Q2761)</f>
        <v>2017</v>
      </c>
      <c r="R2888" s="19" t="str">
        <f>TRIM(data!R2761)</f>
        <v>Kyle Chipman</v>
      </c>
    </row>
    <row r="2889" spans="1:18" x14ac:dyDescent="0.3">
      <c r="A2889" s="19" t="str">
        <f>TRIM(data!A2762)</f>
        <v>2767</v>
      </c>
      <c r="B2889" s="19" t="str">
        <f>TRIM(data!B2762)</f>
        <v>IIB</v>
      </c>
      <c r="C2889" s="19" t="str">
        <f>TRIM(data!C2762)</f>
        <v>1</v>
      </c>
      <c r="D2889" s="19" t="str">
        <f>TRIM(data!D2762)</f>
        <v>CIP578</v>
      </c>
      <c r="E2889" s="19" t="str">
        <f>TRIM(data!E2762)</f>
        <v>Solanum tuberosum (Potato)</v>
      </c>
      <c r="F2889" s="19" t="str">
        <f>TRIM(data!F2762)</f>
        <v>Solanaceae</v>
      </c>
      <c r="G2889" s="19" t="str">
        <f>TRIM(data!G2762)</f>
        <v>Solanales</v>
      </c>
      <c r="H2889" s="19" t="str">
        <f>TRIM(data!H2762)</f>
        <v>2016</v>
      </c>
      <c r="I2889" s="19" t="str">
        <f>TRIM(data!I2762)</f>
        <v>Peru</v>
      </c>
      <c r="J2889" s="19" t="str">
        <f>TRIM(data!J2762)</f>
        <v>Peru</v>
      </c>
      <c r="K2889" s="19" t="str">
        <f>TRIM(data!K2762)</f>
        <v>South America</v>
      </c>
      <c r="L2889" s="19" t="str">
        <f>TRIM(data!L2762)</f>
        <v/>
      </c>
      <c r="M2889" s="19" t="str">
        <f>TRIM(data!M2762)</f>
        <v>MF461927</v>
      </c>
      <c r="N2889" s="19" t="str">
        <f>TRIM(data!N2762)</f>
        <v/>
      </c>
      <c r="O2889" s="19" t="str">
        <f>TRIM(data!O2762)</f>
        <v/>
      </c>
      <c r="P2889" s="19" t="str">
        <f>TRIM(data!P2762)</f>
        <v>Gutarra 2017, https://doi.org/10.3389/fpls.2017.01221</v>
      </c>
      <c r="Q2889" s="19" t="str">
        <f>TRIM(data!Q2762)</f>
        <v>2017</v>
      </c>
      <c r="R2889" s="19" t="str">
        <f>TRIM(data!R2762)</f>
        <v>Kyle Chipman</v>
      </c>
    </row>
    <row r="2890" spans="1:18" x14ac:dyDescent="0.3">
      <c r="A2890" s="19" t="str">
        <f>TRIM(data!A2763)</f>
        <v>2768</v>
      </c>
      <c r="B2890" s="19" t="str">
        <f>TRIM(data!B2763)</f>
        <v>IIB</v>
      </c>
      <c r="C2890" s="19" t="str">
        <f>TRIM(data!C2763)</f>
        <v>1</v>
      </c>
      <c r="D2890" s="19" t="str">
        <f>TRIM(data!D2763)</f>
        <v>CIP579</v>
      </c>
      <c r="E2890" s="19" t="str">
        <f>TRIM(data!E2763)</f>
        <v>Solanum tuberosum (Potato)</v>
      </c>
      <c r="F2890" s="19" t="str">
        <f>TRIM(data!F2763)</f>
        <v>Solanaceae</v>
      </c>
      <c r="G2890" s="19" t="str">
        <f>TRIM(data!G2763)</f>
        <v>Solanales</v>
      </c>
      <c r="H2890" s="19" t="str">
        <f>TRIM(data!H2763)</f>
        <v>2016</v>
      </c>
      <c r="I2890" s="19" t="str">
        <f>TRIM(data!I2763)</f>
        <v>Peru</v>
      </c>
      <c r="J2890" s="19" t="str">
        <f>TRIM(data!J2763)</f>
        <v>Peru</v>
      </c>
      <c r="K2890" s="19" t="str">
        <f>TRIM(data!K2763)</f>
        <v>South America</v>
      </c>
      <c r="L2890" s="19" t="str">
        <f>TRIM(data!L2763)</f>
        <v/>
      </c>
      <c r="M2890" s="19" t="str">
        <f>TRIM(data!M2763)</f>
        <v>MF461928</v>
      </c>
      <c r="N2890" s="19" t="str">
        <f>TRIM(data!N2763)</f>
        <v/>
      </c>
      <c r="O2890" s="19" t="str">
        <f>TRIM(data!O2763)</f>
        <v/>
      </c>
      <c r="P2890" s="19" t="str">
        <f>TRIM(data!P2763)</f>
        <v>Gutarra 2017, https://doi.org/10.3389/fpls.2017.01221</v>
      </c>
      <c r="Q2890" s="19" t="str">
        <f>TRIM(data!Q2763)</f>
        <v>2017</v>
      </c>
      <c r="R2890" s="19" t="str">
        <f>TRIM(data!R2763)</f>
        <v>Kyle Chipman</v>
      </c>
    </row>
    <row r="2891" spans="1:18" x14ac:dyDescent="0.3">
      <c r="A2891" s="19" t="str">
        <f>TRIM(data!A2764)</f>
        <v>2769</v>
      </c>
      <c r="B2891" s="19" t="str">
        <f>TRIM(data!B2764)</f>
        <v>IIB</v>
      </c>
      <c r="C2891" s="19" t="str">
        <f>TRIM(data!C2764)</f>
        <v>1</v>
      </c>
      <c r="D2891" s="19" t="str">
        <f>TRIM(data!D2764)</f>
        <v>CIP580</v>
      </c>
      <c r="E2891" s="19" t="str">
        <f>TRIM(data!E2764)</f>
        <v>Solanum tuberosum (Potato)</v>
      </c>
      <c r="F2891" s="19" t="str">
        <f>TRIM(data!F2764)</f>
        <v>Solanaceae</v>
      </c>
      <c r="G2891" s="19" t="str">
        <f>TRIM(data!G2764)</f>
        <v>Solanales</v>
      </c>
      <c r="H2891" s="19" t="str">
        <f>TRIM(data!H2764)</f>
        <v>2016</v>
      </c>
      <c r="I2891" s="19" t="str">
        <f>TRIM(data!I2764)</f>
        <v>Peru</v>
      </c>
      <c r="J2891" s="19" t="str">
        <f>TRIM(data!J2764)</f>
        <v>Peru</v>
      </c>
      <c r="K2891" s="19" t="str">
        <f>TRIM(data!K2764)</f>
        <v>South America</v>
      </c>
      <c r="L2891" s="19" t="str">
        <f>TRIM(data!L2764)</f>
        <v/>
      </c>
      <c r="M2891" s="19" t="str">
        <f>TRIM(data!M2764)</f>
        <v>MF461929</v>
      </c>
      <c r="N2891" s="19" t="str">
        <f>TRIM(data!N2764)</f>
        <v/>
      </c>
      <c r="O2891" s="19" t="str">
        <f>TRIM(data!O2764)</f>
        <v/>
      </c>
      <c r="P2891" s="19" t="str">
        <f>TRIM(data!P2764)</f>
        <v>Gutarra 2017, https://doi.org/10.3389/fpls.2017.01221</v>
      </c>
      <c r="Q2891" s="19" t="str">
        <f>TRIM(data!Q2764)</f>
        <v>2017</v>
      </c>
      <c r="R2891" s="19" t="str">
        <f>TRIM(data!R2764)</f>
        <v>Kyle Chipman</v>
      </c>
    </row>
    <row r="2892" spans="1:18" x14ac:dyDescent="0.3">
      <c r="A2892" s="19" t="str">
        <f>TRIM(data!A2765)</f>
        <v>2770</v>
      </c>
      <c r="B2892" s="19" t="str">
        <f>TRIM(data!B2765)</f>
        <v>IIB</v>
      </c>
      <c r="C2892" s="19" t="str">
        <f>TRIM(data!C2765)</f>
        <v>1</v>
      </c>
      <c r="D2892" s="19" t="str">
        <f>TRIM(data!D2765)</f>
        <v>CIP581</v>
      </c>
      <c r="E2892" s="19" t="str">
        <f>TRIM(data!E2765)</f>
        <v>Solanum tuberosum (Potato)</v>
      </c>
      <c r="F2892" s="19" t="str">
        <f>TRIM(data!F2765)</f>
        <v>Solanaceae</v>
      </c>
      <c r="G2892" s="19" t="str">
        <f>TRIM(data!G2765)</f>
        <v>Solanales</v>
      </c>
      <c r="H2892" s="19" t="str">
        <f>TRIM(data!H2765)</f>
        <v>2016</v>
      </c>
      <c r="I2892" s="19" t="str">
        <f>TRIM(data!I2765)</f>
        <v>Peru</v>
      </c>
      <c r="J2892" s="19" t="str">
        <f>TRIM(data!J2765)</f>
        <v>Peru</v>
      </c>
      <c r="K2892" s="19" t="str">
        <f>TRIM(data!K2765)</f>
        <v>South America</v>
      </c>
      <c r="L2892" s="19" t="str">
        <f>TRIM(data!L2765)</f>
        <v/>
      </c>
      <c r="M2892" s="19" t="str">
        <f>TRIM(data!M2765)</f>
        <v>MF461930</v>
      </c>
      <c r="N2892" s="19" t="str">
        <f>TRIM(data!N2765)</f>
        <v/>
      </c>
      <c r="O2892" s="19" t="str">
        <f>TRIM(data!O2765)</f>
        <v/>
      </c>
      <c r="P2892" s="19" t="str">
        <f>TRIM(data!P2765)</f>
        <v>Gutarra 2017, https://doi.org/10.3389/fpls.2017.01221</v>
      </c>
      <c r="Q2892" s="19" t="str">
        <f>TRIM(data!Q2765)</f>
        <v>2017</v>
      </c>
      <c r="R2892" s="19" t="str">
        <f>TRIM(data!R2765)</f>
        <v>Kyle Chipman</v>
      </c>
    </row>
    <row r="2893" spans="1:18" x14ac:dyDescent="0.3">
      <c r="A2893" s="19" t="str">
        <f>TRIM(data!A2766)</f>
        <v>2771</v>
      </c>
      <c r="B2893" s="19" t="str">
        <f>TRIM(data!B2766)</f>
        <v>IIB</v>
      </c>
      <c r="C2893" s="19" t="str">
        <f>TRIM(data!C2766)</f>
        <v>1</v>
      </c>
      <c r="D2893" s="19" t="str">
        <f>TRIM(data!D2766)</f>
        <v>CIP582</v>
      </c>
      <c r="E2893" s="19" t="str">
        <f>TRIM(data!E2766)</f>
        <v>Solanum tuberosum (Potato)</v>
      </c>
      <c r="F2893" s="19" t="str">
        <f>TRIM(data!F2766)</f>
        <v>Solanaceae</v>
      </c>
      <c r="G2893" s="19" t="str">
        <f>TRIM(data!G2766)</f>
        <v>Solanales</v>
      </c>
      <c r="H2893" s="19" t="str">
        <f>TRIM(data!H2766)</f>
        <v>2016</v>
      </c>
      <c r="I2893" s="19" t="str">
        <f>TRIM(data!I2766)</f>
        <v>Peru</v>
      </c>
      <c r="J2893" s="19" t="str">
        <f>TRIM(data!J2766)</f>
        <v>Peru</v>
      </c>
      <c r="K2893" s="19" t="str">
        <f>TRIM(data!K2766)</f>
        <v>South America</v>
      </c>
      <c r="L2893" s="19" t="str">
        <f>TRIM(data!L2766)</f>
        <v/>
      </c>
      <c r="M2893" s="19" t="str">
        <f>TRIM(data!M2766)</f>
        <v>MF461931</v>
      </c>
      <c r="N2893" s="19" t="str">
        <f>TRIM(data!N2766)</f>
        <v/>
      </c>
      <c r="O2893" s="19" t="str">
        <f>TRIM(data!O2766)</f>
        <v/>
      </c>
      <c r="P2893" s="19" t="str">
        <f>TRIM(data!P2766)</f>
        <v>Gutarra 2017, https://doi.org/10.3389/fpls.2017.01221</v>
      </c>
      <c r="Q2893" s="19" t="str">
        <f>TRIM(data!Q2766)</f>
        <v>2017</v>
      </c>
      <c r="R2893" s="19" t="str">
        <f>TRIM(data!R2766)</f>
        <v>Kyle Chipman</v>
      </c>
    </row>
    <row r="2894" spans="1:18" x14ac:dyDescent="0.3">
      <c r="A2894" s="19" t="str">
        <f>TRIM(data!A2767)</f>
        <v>2772</v>
      </c>
      <c r="B2894" s="19" t="str">
        <f>TRIM(data!B2767)</f>
        <v>IIB</v>
      </c>
      <c r="C2894" s="19" t="str">
        <f>TRIM(data!C2767)</f>
        <v>1</v>
      </c>
      <c r="D2894" s="19" t="str">
        <f>TRIM(data!D2767)</f>
        <v>CIP583</v>
      </c>
      <c r="E2894" s="19" t="str">
        <f>TRIM(data!E2767)</f>
        <v>Solanum tuberosum (Potato)</v>
      </c>
      <c r="F2894" s="19" t="str">
        <f>TRIM(data!F2767)</f>
        <v>Solanaceae</v>
      </c>
      <c r="G2894" s="19" t="str">
        <f>TRIM(data!G2767)</f>
        <v>Solanales</v>
      </c>
      <c r="H2894" s="19" t="str">
        <f>TRIM(data!H2767)</f>
        <v>2016</v>
      </c>
      <c r="I2894" s="19" t="str">
        <f>TRIM(data!I2767)</f>
        <v>Peru</v>
      </c>
      <c r="J2894" s="19" t="str">
        <f>TRIM(data!J2767)</f>
        <v>Peru</v>
      </c>
      <c r="K2894" s="19" t="str">
        <f>TRIM(data!K2767)</f>
        <v>South America</v>
      </c>
      <c r="L2894" s="19" t="str">
        <f>TRIM(data!L2767)</f>
        <v/>
      </c>
      <c r="M2894" s="19" t="str">
        <f>TRIM(data!M2767)</f>
        <v>MF461932</v>
      </c>
      <c r="N2894" s="19" t="str">
        <f>TRIM(data!N2767)</f>
        <v/>
      </c>
      <c r="O2894" s="19" t="str">
        <f>TRIM(data!O2767)</f>
        <v/>
      </c>
      <c r="P2894" s="19" t="str">
        <f>TRIM(data!P2767)</f>
        <v>Gutarra 2017, https://doi.org/10.3389/fpls.2017.01221</v>
      </c>
      <c r="Q2894" s="19" t="str">
        <f>TRIM(data!Q2767)</f>
        <v>2017</v>
      </c>
      <c r="R2894" s="19" t="str">
        <f>TRIM(data!R2767)</f>
        <v>Kyle Chipman</v>
      </c>
    </row>
    <row r="2895" spans="1:18" x14ac:dyDescent="0.3">
      <c r="A2895" s="19" t="str">
        <f>TRIM(data!A2768)</f>
        <v>2773</v>
      </c>
      <c r="B2895" s="19" t="str">
        <f>TRIM(data!B2768)</f>
        <v>IIB</v>
      </c>
      <c r="C2895" s="19" t="str">
        <f>TRIM(data!C2768)</f>
        <v>1</v>
      </c>
      <c r="D2895" s="19" t="str">
        <f>TRIM(data!D2768)</f>
        <v>CIP584</v>
      </c>
      <c r="E2895" s="19" t="str">
        <f>TRIM(data!E2768)</f>
        <v>Solanum tuberosum (Potato)</v>
      </c>
      <c r="F2895" s="19" t="str">
        <f>TRIM(data!F2768)</f>
        <v>Solanaceae</v>
      </c>
      <c r="G2895" s="19" t="str">
        <f>TRIM(data!G2768)</f>
        <v>Solanales</v>
      </c>
      <c r="H2895" s="19" t="str">
        <f>TRIM(data!H2768)</f>
        <v>2016</v>
      </c>
      <c r="I2895" s="19" t="str">
        <f>TRIM(data!I2768)</f>
        <v>Peru</v>
      </c>
      <c r="J2895" s="19" t="str">
        <f>TRIM(data!J2768)</f>
        <v>Peru</v>
      </c>
      <c r="K2895" s="19" t="str">
        <f>TRIM(data!K2768)</f>
        <v>South America</v>
      </c>
      <c r="L2895" s="19" t="str">
        <f>TRIM(data!L2768)</f>
        <v/>
      </c>
      <c r="M2895" s="19" t="str">
        <f>TRIM(data!M2768)</f>
        <v>MF461933</v>
      </c>
      <c r="N2895" s="19" t="str">
        <f>TRIM(data!N2768)</f>
        <v/>
      </c>
      <c r="O2895" s="19" t="str">
        <f>TRIM(data!O2768)</f>
        <v/>
      </c>
      <c r="P2895" s="19" t="str">
        <f>TRIM(data!P2768)</f>
        <v>Gutarra 2017, https://doi.org/10.3389/fpls.2017.01221</v>
      </c>
      <c r="Q2895" s="19" t="str">
        <f>TRIM(data!Q2768)</f>
        <v>2017</v>
      </c>
      <c r="R2895" s="19" t="str">
        <f>TRIM(data!R2768)</f>
        <v>Kyle Chipman</v>
      </c>
    </row>
    <row r="2896" spans="1:18" x14ac:dyDescent="0.3">
      <c r="A2896" s="19" t="str">
        <f>TRIM(data!A2769)</f>
        <v>2774</v>
      </c>
      <c r="B2896" s="19" t="str">
        <f>TRIM(data!B2769)</f>
        <v>IIB</v>
      </c>
      <c r="C2896" s="19" t="str">
        <f>TRIM(data!C2769)</f>
        <v>1</v>
      </c>
      <c r="D2896" s="19" t="str">
        <f>TRIM(data!D2769)</f>
        <v>CIP585</v>
      </c>
      <c r="E2896" s="19" t="str">
        <f>TRIM(data!E2769)</f>
        <v>Solanum tuberosum (Potato)</v>
      </c>
      <c r="F2896" s="19" t="str">
        <f>TRIM(data!F2769)</f>
        <v>Solanaceae</v>
      </c>
      <c r="G2896" s="19" t="str">
        <f>TRIM(data!G2769)</f>
        <v>Solanales</v>
      </c>
      <c r="H2896" s="19" t="str">
        <f>TRIM(data!H2769)</f>
        <v>2016</v>
      </c>
      <c r="I2896" s="19" t="str">
        <f>TRIM(data!I2769)</f>
        <v>Peru</v>
      </c>
      <c r="J2896" s="19" t="str">
        <f>TRIM(data!J2769)</f>
        <v>Peru</v>
      </c>
      <c r="K2896" s="19" t="str">
        <f>TRIM(data!K2769)</f>
        <v>South America</v>
      </c>
      <c r="L2896" s="19" t="str">
        <f>TRIM(data!L2769)</f>
        <v/>
      </c>
      <c r="M2896" s="19" t="str">
        <f>TRIM(data!M2769)</f>
        <v>MF461934</v>
      </c>
      <c r="N2896" s="19" t="str">
        <f>TRIM(data!N2769)</f>
        <v/>
      </c>
      <c r="O2896" s="19" t="str">
        <f>TRIM(data!O2769)</f>
        <v/>
      </c>
      <c r="P2896" s="19" t="str">
        <f>TRIM(data!P2769)</f>
        <v>Gutarra 2017, https://doi.org/10.3389/fpls.2017.01221</v>
      </c>
      <c r="Q2896" s="19" t="str">
        <f>TRIM(data!Q2769)</f>
        <v>2017</v>
      </c>
      <c r="R2896" s="19" t="str">
        <f>TRIM(data!R2769)</f>
        <v>Kyle Chipman</v>
      </c>
    </row>
    <row r="2897" spans="1:27" x14ac:dyDescent="0.3">
      <c r="A2897" s="19" t="str">
        <f>TRIM(data!A2770)</f>
        <v>2775</v>
      </c>
      <c r="B2897" s="19" t="str">
        <f>TRIM(data!B2770)</f>
        <v>IIB</v>
      </c>
      <c r="C2897" s="19" t="str">
        <f>TRIM(data!C2770)</f>
        <v>1</v>
      </c>
      <c r="D2897" s="19" t="str">
        <f>TRIM(data!D2770)</f>
        <v>CIP586</v>
      </c>
      <c r="E2897" s="19" t="str">
        <f>TRIM(data!E2770)</f>
        <v>Solanum tuberosum (Potato)</v>
      </c>
      <c r="F2897" s="19" t="str">
        <f>TRIM(data!F2770)</f>
        <v>Solanaceae</v>
      </c>
      <c r="G2897" s="19" t="str">
        <f>TRIM(data!G2770)</f>
        <v>Solanales</v>
      </c>
      <c r="H2897" s="19" t="str">
        <f>TRIM(data!H2770)</f>
        <v>2016</v>
      </c>
      <c r="I2897" s="19" t="str">
        <f>TRIM(data!I2770)</f>
        <v>Peru</v>
      </c>
      <c r="J2897" s="19" t="str">
        <f>TRIM(data!J2770)</f>
        <v>Peru</v>
      </c>
      <c r="K2897" s="19" t="str">
        <f>TRIM(data!K2770)</f>
        <v>South America</v>
      </c>
      <c r="L2897" s="19" t="str">
        <f>TRIM(data!L2770)</f>
        <v/>
      </c>
      <c r="M2897" s="19" t="str">
        <f>TRIM(data!M2770)</f>
        <v>MF461935</v>
      </c>
      <c r="N2897" s="19" t="str">
        <f>TRIM(data!N2770)</f>
        <v/>
      </c>
      <c r="O2897" s="19" t="str">
        <f>TRIM(data!O2770)</f>
        <v/>
      </c>
      <c r="P2897" s="19" t="str">
        <f>TRIM(data!P2770)</f>
        <v>Gutarra 2017, https://doi.org/10.3389/fpls.2017.01221</v>
      </c>
      <c r="Q2897" s="19" t="str">
        <f>TRIM(data!Q2770)</f>
        <v>2017</v>
      </c>
      <c r="R2897" s="19" t="str">
        <f>TRIM(data!R2770)</f>
        <v>Kyle Chipman</v>
      </c>
    </row>
    <row r="2898" spans="1:27" x14ac:dyDescent="0.3">
      <c r="A2898" s="19" t="str">
        <f>TRIM(data!A2771)</f>
        <v>2776</v>
      </c>
      <c r="B2898" s="19" t="str">
        <f>TRIM(data!B2771)</f>
        <v>IIB</v>
      </c>
      <c r="C2898" s="19" t="str">
        <f>TRIM(data!C2771)</f>
        <v>1</v>
      </c>
      <c r="D2898" s="19" t="str">
        <f>TRIM(data!D2771)</f>
        <v>CIP587</v>
      </c>
      <c r="E2898" s="19" t="str">
        <f>TRIM(data!E2771)</f>
        <v>Solanum tuberosum (Potato)</v>
      </c>
      <c r="F2898" s="19" t="str">
        <f>TRIM(data!F2771)</f>
        <v>Solanaceae</v>
      </c>
      <c r="G2898" s="19" t="str">
        <f>TRIM(data!G2771)</f>
        <v>Solanales</v>
      </c>
      <c r="H2898" s="19" t="str">
        <f>TRIM(data!H2771)</f>
        <v>2016</v>
      </c>
      <c r="I2898" s="19" t="str">
        <f>TRIM(data!I2771)</f>
        <v>Peru</v>
      </c>
      <c r="J2898" s="19" t="str">
        <f>TRIM(data!J2771)</f>
        <v>Peru</v>
      </c>
      <c r="K2898" s="19" t="str">
        <f>TRIM(data!K2771)</f>
        <v>South America</v>
      </c>
      <c r="L2898" s="19" t="str">
        <f>TRIM(data!L2771)</f>
        <v/>
      </c>
      <c r="M2898" s="19" t="str">
        <f>TRIM(data!M2771)</f>
        <v>MF461936</v>
      </c>
      <c r="N2898" s="19" t="str">
        <f>TRIM(data!N2771)</f>
        <v/>
      </c>
      <c r="O2898" s="19" t="str">
        <f>TRIM(data!O2771)</f>
        <v/>
      </c>
      <c r="P2898" s="19" t="str">
        <f>TRIM(data!P2771)</f>
        <v>Gutarra 2017, https://doi.org/10.3389/fpls.2017.01221</v>
      </c>
      <c r="Q2898" s="19" t="str">
        <f>TRIM(data!Q2771)</f>
        <v>2017</v>
      </c>
      <c r="R2898" s="19" t="str">
        <f>TRIM(data!R2771)</f>
        <v>Kyle Chipman</v>
      </c>
    </row>
    <row r="2899" spans="1:27" x14ac:dyDescent="0.3">
      <c r="A2899" s="19" t="str">
        <f>TRIM(data!A2772)</f>
        <v>2777</v>
      </c>
      <c r="B2899" s="19" t="str">
        <f>TRIM(data!B2772)</f>
        <v>IIB</v>
      </c>
      <c r="C2899" s="19" t="str">
        <f>TRIM(data!C2772)</f>
        <v>1</v>
      </c>
      <c r="D2899" s="19" t="str">
        <f>TRIM(data!D2772)</f>
        <v>CIP588</v>
      </c>
      <c r="E2899" s="19" t="str">
        <f>TRIM(data!E2772)</f>
        <v>Water</v>
      </c>
      <c r="F2899" s="19" t="str">
        <f>TRIM(data!F2772)</f>
        <v/>
      </c>
      <c r="G2899" s="19" t="str">
        <f>TRIM(data!G2772)</f>
        <v/>
      </c>
      <c r="H2899" s="19" t="str">
        <f>TRIM(data!H2772)</f>
        <v>2016</v>
      </c>
      <c r="I2899" s="19" t="str">
        <f>TRIM(data!I2772)</f>
        <v>Peru</v>
      </c>
      <c r="J2899" s="19" t="str">
        <f>TRIM(data!J2772)</f>
        <v>Peru</v>
      </c>
      <c r="K2899" s="19" t="str">
        <f>TRIM(data!K2772)</f>
        <v>South America</v>
      </c>
      <c r="L2899" s="19" t="str">
        <f>TRIM(data!L2772)</f>
        <v/>
      </c>
      <c r="M2899" s="19" t="str">
        <f>TRIM(data!M2772)</f>
        <v>MF461937</v>
      </c>
      <c r="N2899" s="19" t="str">
        <f>TRIM(data!N2772)</f>
        <v/>
      </c>
      <c r="O2899" s="19" t="str">
        <f>TRIM(data!O2772)</f>
        <v/>
      </c>
      <c r="P2899" s="19" t="str">
        <f>TRIM(data!P2772)</f>
        <v>Gutarra 2017, https://doi.org/10.3389/fpls.2017.01221</v>
      </c>
      <c r="Q2899" s="19" t="str">
        <f>TRIM(data!Q2772)</f>
        <v>2017</v>
      </c>
      <c r="R2899" s="19" t="str">
        <f>TRIM(data!R2772)</f>
        <v>Kyle Chipman</v>
      </c>
    </row>
    <row r="2900" spans="1:27" x14ac:dyDescent="0.3">
      <c r="A2900" s="19" t="str">
        <f>TRIM(data!A2773)</f>
        <v>2778</v>
      </c>
      <c r="B2900" s="19" t="str">
        <f>TRIM(data!B2773)</f>
        <v>IIB</v>
      </c>
      <c r="C2900" s="19" t="str">
        <f>TRIM(data!C2773)</f>
        <v>1</v>
      </c>
      <c r="D2900" s="19" t="str">
        <f>TRIM(data!D2773)</f>
        <v>CIP589</v>
      </c>
      <c r="E2900" s="19" t="str">
        <f>TRIM(data!E2773)</f>
        <v>Solanum tuberosum (Potato)</v>
      </c>
      <c r="F2900" s="19" t="str">
        <f>TRIM(data!F2773)</f>
        <v>Solanaceae</v>
      </c>
      <c r="G2900" s="19" t="str">
        <f>TRIM(data!G2773)</f>
        <v>Solanales</v>
      </c>
      <c r="H2900" s="19" t="str">
        <f>TRIM(data!H2773)</f>
        <v>2016</v>
      </c>
      <c r="I2900" s="19" t="str">
        <f>TRIM(data!I2773)</f>
        <v>Peru</v>
      </c>
      <c r="J2900" s="19" t="str">
        <f>TRIM(data!J2773)</f>
        <v>Peru</v>
      </c>
      <c r="K2900" s="19" t="str">
        <f>TRIM(data!K2773)</f>
        <v>South America</v>
      </c>
      <c r="L2900" s="19" t="str">
        <f>TRIM(data!L2773)</f>
        <v/>
      </c>
      <c r="M2900" s="19" t="str">
        <f>TRIM(data!M2773)</f>
        <v>MF461938</v>
      </c>
      <c r="N2900" s="19" t="str">
        <f>TRIM(data!N2773)</f>
        <v/>
      </c>
      <c r="O2900" s="19" t="str">
        <f>TRIM(data!O2773)</f>
        <v/>
      </c>
      <c r="P2900" s="19" t="str">
        <f>TRIM(data!P2773)</f>
        <v>Gutarra 2017, https://doi.org/10.3389/fpls.2017.01221</v>
      </c>
      <c r="Q2900" s="19" t="str">
        <f>TRIM(data!Q2773)</f>
        <v>2017</v>
      </c>
      <c r="R2900" s="19" t="str">
        <f>TRIM(data!R2773)</f>
        <v>Kyle Chipman</v>
      </c>
    </row>
    <row r="2901" spans="1:27" x14ac:dyDescent="0.3">
      <c r="A2901" s="19" t="str">
        <f>TRIM(data!A2774)</f>
        <v>2779</v>
      </c>
      <c r="B2901" s="19" t="str">
        <f>TRIM(data!B2774)</f>
        <v>IIB</v>
      </c>
      <c r="C2901" s="19" t="str">
        <f>TRIM(data!C2774)</f>
        <v>1</v>
      </c>
      <c r="D2901" s="19" t="str">
        <f>TRIM(data!D2774)</f>
        <v>CIP590</v>
      </c>
      <c r="E2901" s="19" t="str">
        <f>TRIM(data!E2774)</f>
        <v>Solanum tuberosum (Potato)</v>
      </c>
      <c r="F2901" s="19" t="str">
        <f>TRIM(data!F2774)</f>
        <v>Solanaceae</v>
      </c>
      <c r="G2901" s="19" t="str">
        <f>TRIM(data!G2774)</f>
        <v>Solanales</v>
      </c>
      <c r="H2901" s="19" t="str">
        <f>TRIM(data!H2774)</f>
        <v>2016</v>
      </c>
      <c r="I2901" s="19" t="str">
        <f>TRIM(data!I2774)</f>
        <v>Peru</v>
      </c>
      <c r="J2901" s="19" t="str">
        <f>TRIM(data!J2774)</f>
        <v>Peru</v>
      </c>
      <c r="K2901" s="19" t="str">
        <f>TRIM(data!K2774)</f>
        <v>South America</v>
      </c>
      <c r="L2901" s="19" t="str">
        <f>TRIM(data!L2774)</f>
        <v/>
      </c>
      <c r="M2901" s="19" t="str">
        <f>TRIM(data!M2774)</f>
        <v>MF461939</v>
      </c>
      <c r="N2901" s="19" t="str">
        <f>TRIM(data!N2774)</f>
        <v/>
      </c>
      <c r="O2901" s="19" t="str">
        <f>TRIM(data!O2774)</f>
        <v/>
      </c>
      <c r="P2901" s="19" t="str">
        <f>TRIM(data!P2774)</f>
        <v>Gutarra 2017, https://doi.org/10.3389/fpls.2017.01221</v>
      </c>
      <c r="Q2901" s="19" t="str">
        <f>TRIM(data!Q2774)</f>
        <v>2017</v>
      </c>
      <c r="R2901" s="19" t="str">
        <f>TRIM(data!R2774)</f>
        <v>Kyle Chipman</v>
      </c>
    </row>
    <row r="2902" spans="1:27" x14ac:dyDescent="0.3">
      <c r="A2902" s="19" t="str">
        <f>TRIM(data!A2775)</f>
        <v>2780</v>
      </c>
      <c r="B2902" s="19" t="str">
        <f>TRIM(data!B2775)</f>
        <v>IIB</v>
      </c>
      <c r="C2902" s="19" t="str">
        <f>TRIM(data!C2775)</f>
        <v>1</v>
      </c>
      <c r="D2902" s="19" t="str">
        <f>TRIM(data!D2775)</f>
        <v>CIP591</v>
      </c>
      <c r="E2902" s="19" t="str">
        <f>TRIM(data!E2775)</f>
        <v>Solanum tuberosum (Potato)</v>
      </c>
      <c r="F2902" s="19" t="str">
        <f>TRIM(data!F2775)</f>
        <v>Solanaceae</v>
      </c>
      <c r="G2902" s="19" t="str">
        <f>TRIM(data!G2775)</f>
        <v>Solanales</v>
      </c>
      <c r="H2902" s="19" t="str">
        <f>TRIM(data!H2775)</f>
        <v>2016</v>
      </c>
      <c r="I2902" s="19" t="str">
        <f>TRIM(data!I2775)</f>
        <v>Peru</v>
      </c>
      <c r="J2902" s="19" t="str">
        <f>TRIM(data!J2775)</f>
        <v>Peru</v>
      </c>
      <c r="K2902" s="19" t="str">
        <f>TRIM(data!K2775)</f>
        <v>South America</v>
      </c>
      <c r="L2902" s="19" t="str">
        <f>TRIM(data!L2775)</f>
        <v/>
      </c>
      <c r="M2902" s="19" t="str">
        <f>TRIM(data!M2775)</f>
        <v>MF461940</v>
      </c>
      <c r="N2902" s="19" t="str">
        <f>TRIM(data!N2775)</f>
        <v/>
      </c>
      <c r="O2902" s="19" t="str">
        <f>TRIM(data!O2775)</f>
        <v/>
      </c>
      <c r="P2902" s="19" t="str">
        <f>TRIM(data!P2775)</f>
        <v>Gutarra 2017, https://doi.org/10.3389/fpls.2017.01221</v>
      </c>
      <c r="Q2902" s="19" t="str">
        <f>TRIM(data!Q2775)</f>
        <v>2017</v>
      </c>
      <c r="R2902" s="19" t="str">
        <f>TRIM(data!R2775)</f>
        <v>Kyle Chipman</v>
      </c>
    </row>
    <row r="2903" spans="1:27" x14ac:dyDescent="0.3">
      <c r="A2903" s="19" t="str">
        <f>TRIM(data!A2776)</f>
        <v>2781</v>
      </c>
      <c r="B2903" s="19" t="str">
        <f>TRIM(data!B2776)</f>
        <v>IIB</v>
      </c>
      <c r="C2903" s="19" t="str">
        <f>TRIM(data!C2776)</f>
        <v>1</v>
      </c>
      <c r="D2903" s="19" t="str">
        <f>TRIM(data!D2776)</f>
        <v>CIP592</v>
      </c>
      <c r="E2903" s="19" t="str">
        <f>TRIM(data!E2776)</f>
        <v>Solanum tuberosum (Potato)</v>
      </c>
      <c r="F2903" s="19" t="str">
        <f>TRIM(data!F2776)</f>
        <v>Solanaceae</v>
      </c>
      <c r="G2903" s="19" t="str">
        <f>TRIM(data!G2776)</f>
        <v>Solanales</v>
      </c>
      <c r="H2903" s="19" t="str">
        <f>TRIM(data!H2776)</f>
        <v>2016</v>
      </c>
      <c r="I2903" s="19" t="str">
        <f>TRIM(data!I2776)</f>
        <v>Peru</v>
      </c>
      <c r="J2903" s="19" t="str">
        <f>TRIM(data!J2776)</f>
        <v>Peru</v>
      </c>
      <c r="K2903" s="19" t="str">
        <f>TRIM(data!K2776)</f>
        <v>South America</v>
      </c>
      <c r="L2903" s="19" t="str">
        <f>TRIM(data!L2776)</f>
        <v/>
      </c>
      <c r="M2903" s="19" t="str">
        <f>TRIM(data!M2776)</f>
        <v>MF461941</v>
      </c>
      <c r="N2903" s="19" t="str">
        <f>TRIM(data!N2776)</f>
        <v/>
      </c>
      <c r="O2903" s="19" t="str">
        <f>TRIM(data!O2776)</f>
        <v/>
      </c>
      <c r="P2903" s="19" t="str">
        <f>TRIM(data!P2776)</f>
        <v>Gutarra 2017, https://doi.org/10.3389/fpls.2017.01221</v>
      </c>
      <c r="Q2903" s="19" t="str">
        <f>TRIM(data!Q2776)</f>
        <v>2017</v>
      </c>
      <c r="R2903" s="19" t="str">
        <f>TRIM(data!R2776)</f>
        <v>Kyle Chipman</v>
      </c>
    </row>
    <row r="2904" spans="1:27" x14ac:dyDescent="0.3">
      <c r="A2904" s="19" t="str">
        <f>TRIM(data!A2777)</f>
        <v>2782</v>
      </c>
      <c r="B2904" s="19" t="str">
        <f>TRIM(data!B2777)</f>
        <v>IIB</v>
      </c>
      <c r="C2904" s="19" t="str">
        <f>TRIM(data!C2777)</f>
        <v>1</v>
      </c>
      <c r="D2904" s="19" t="str">
        <f>TRIM(data!D2777)</f>
        <v>CIP593</v>
      </c>
      <c r="E2904" s="19" t="str">
        <f>TRIM(data!E2777)</f>
        <v>Solanum tuberosum (Potato)</v>
      </c>
      <c r="F2904" s="19" t="str">
        <f>TRIM(data!F2777)</f>
        <v>Solanaceae</v>
      </c>
      <c r="G2904" s="19" t="str">
        <f>TRIM(data!G2777)</f>
        <v>Solanales</v>
      </c>
      <c r="H2904" s="19" t="str">
        <f>TRIM(data!H2777)</f>
        <v>2016</v>
      </c>
      <c r="I2904" s="19" t="str">
        <f>TRIM(data!I2777)</f>
        <v>Peru</v>
      </c>
      <c r="J2904" s="19" t="str">
        <f>TRIM(data!J2777)</f>
        <v>Peru</v>
      </c>
      <c r="K2904" s="19" t="str">
        <f>TRIM(data!K2777)</f>
        <v>South America</v>
      </c>
      <c r="L2904" s="19" t="str">
        <f>TRIM(data!L2777)</f>
        <v/>
      </c>
      <c r="M2904" s="19" t="str">
        <f>TRIM(data!M2777)</f>
        <v>MF461942</v>
      </c>
      <c r="N2904" s="19" t="str">
        <f>TRIM(data!N2777)</f>
        <v/>
      </c>
      <c r="O2904" s="19" t="str">
        <f>TRIM(data!O2777)</f>
        <v/>
      </c>
      <c r="P2904" s="19" t="str">
        <f>TRIM(data!P2777)</f>
        <v>Gutarra 2017, https://doi.org/10.3389/fpls.2017.01221</v>
      </c>
      <c r="Q2904" s="19" t="str">
        <f>TRIM(data!Q2777)</f>
        <v>2017</v>
      </c>
      <c r="R2904" s="19" t="str">
        <f>TRIM(data!R2777)</f>
        <v>Kyle Chipman</v>
      </c>
    </row>
    <row r="2905" spans="1:27" x14ac:dyDescent="0.3">
      <c r="A2905" s="19" t="str">
        <f>TRIM(data!A2778)</f>
        <v>2783</v>
      </c>
      <c r="B2905" s="19" t="str">
        <f>TRIM(data!B2778)</f>
        <v>IIB</v>
      </c>
      <c r="C2905" s="19" t="str">
        <f>TRIM(data!C2778)</f>
        <v>1</v>
      </c>
      <c r="D2905" s="19" t="str">
        <f>TRIM(data!D2778)</f>
        <v>CIP594</v>
      </c>
      <c r="E2905" s="19" t="str">
        <f>TRIM(data!E2778)</f>
        <v>Solanum tuberosum (Potato)</v>
      </c>
      <c r="F2905" s="19" t="str">
        <f>TRIM(data!F2778)</f>
        <v>Solanaceae</v>
      </c>
      <c r="G2905" s="19" t="str">
        <f>TRIM(data!G2778)</f>
        <v>Solanales</v>
      </c>
      <c r="H2905" s="19" t="str">
        <f>TRIM(data!H2778)</f>
        <v>2016</v>
      </c>
      <c r="I2905" s="19" t="str">
        <f>TRIM(data!I2778)</f>
        <v>Peru</v>
      </c>
      <c r="J2905" s="19" t="str">
        <f>TRIM(data!J2778)</f>
        <v>Peru</v>
      </c>
      <c r="K2905" s="19" t="str">
        <f>TRIM(data!K2778)</f>
        <v>South America</v>
      </c>
      <c r="L2905" s="19" t="str">
        <f>TRIM(data!L2778)</f>
        <v/>
      </c>
      <c r="M2905" s="19" t="str">
        <f>TRIM(data!M2778)</f>
        <v>MF461943</v>
      </c>
      <c r="N2905" s="19" t="str">
        <f>TRIM(data!N2778)</f>
        <v/>
      </c>
      <c r="O2905" s="19" t="str">
        <f>TRIM(data!O2778)</f>
        <v/>
      </c>
      <c r="P2905" s="19" t="str">
        <f>TRIM(data!P2778)</f>
        <v>Gutarra 2017, https://doi.org/10.3389/fpls.2017.01221</v>
      </c>
      <c r="Q2905" s="19" t="str">
        <f>TRIM(data!Q2778)</f>
        <v>2017</v>
      </c>
      <c r="R2905" s="19" t="str">
        <f>TRIM(data!R2778)</f>
        <v>Kyle Chipman</v>
      </c>
    </row>
    <row r="2906" spans="1:27" x14ac:dyDescent="0.3">
      <c r="A2906" s="19" t="str">
        <f>TRIM(data!A2779)</f>
        <v>2784</v>
      </c>
      <c r="B2906" s="19" t="str">
        <f>TRIM(data!B2779)</f>
        <v>IIB</v>
      </c>
      <c r="C2906" s="19" t="str">
        <f>TRIM(data!C2779)</f>
        <v>1</v>
      </c>
      <c r="D2906" s="19" t="str">
        <f>TRIM(data!D2779)</f>
        <v>CIP595</v>
      </c>
      <c r="E2906" s="19" t="str">
        <f>TRIM(data!E2779)</f>
        <v>Solanum tuberosum (Potato)</v>
      </c>
      <c r="F2906" s="19" t="str">
        <f>TRIM(data!F2779)</f>
        <v>Solanaceae</v>
      </c>
      <c r="G2906" s="19" t="str">
        <f>TRIM(data!G2779)</f>
        <v>Solanales</v>
      </c>
      <c r="H2906" s="19" t="str">
        <f>TRIM(data!H2779)</f>
        <v>2016</v>
      </c>
      <c r="I2906" s="19" t="str">
        <f>TRIM(data!I2779)</f>
        <v>Peru</v>
      </c>
      <c r="J2906" s="19" t="str">
        <f>TRIM(data!J2779)</f>
        <v>Peru</v>
      </c>
      <c r="K2906" s="19" t="str">
        <f>TRIM(data!K2779)</f>
        <v>South America</v>
      </c>
      <c r="L2906" s="19" t="str">
        <f>TRIM(data!L2779)</f>
        <v/>
      </c>
      <c r="M2906" s="19" t="str">
        <f>TRIM(data!M2779)</f>
        <v>MF461944</v>
      </c>
      <c r="N2906" s="19" t="str">
        <f>TRIM(data!N2779)</f>
        <v/>
      </c>
      <c r="O2906" s="19" t="str">
        <f>TRIM(data!O2779)</f>
        <v/>
      </c>
      <c r="P2906" s="19" t="str">
        <f>TRIM(data!P2779)</f>
        <v>Gutarra 2017, https://doi.org/10.3389/fpls.2017.01221</v>
      </c>
      <c r="Q2906" s="19" t="str">
        <f>TRIM(data!Q2779)</f>
        <v>2017</v>
      </c>
      <c r="R2906" s="19" t="str">
        <f>TRIM(data!R2779)</f>
        <v>Kyle Chipman</v>
      </c>
      <c r="T2906" s="40"/>
      <c r="U2906" s="40"/>
      <c r="V2906" s="40"/>
      <c r="W2906" s="40"/>
      <c r="X2906" s="40"/>
      <c r="Y2906" s="40"/>
      <c r="Z2906" s="40"/>
      <c r="AA2906" s="40"/>
    </row>
    <row r="2907" spans="1:27" x14ac:dyDescent="0.3">
      <c r="A2907" s="19" t="str">
        <f>TRIM(data!A2780)</f>
        <v>2785</v>
      </c>
      <c r="B2907" s="19" t="str">
        <f>TRIM(data!B2780)</f>
        <v>IIB</v>
      </c>
      <c r="C2907" s="19" t="str">
        <f>TRIM(data!C2780)</f>
        <v>1</v>
      </c>
      <c r="D2907" s="19" t="str">
        <f>TRIM(data!D2780)</f>
        <v>CIP596</v>
      </c>
      <c r="E2907" s="19" t="str">
        <f>TRIM(data!E2780)</f>
        <v>Solanum tuberosum (Potato)</v>
      </c>
      <c r="F2907" s="19" t="str">
        <f>TRIM(data!F2780)</f>
        <v>Solanaceae</v>
      </c>
      <c r="G2907" s="19" t="str">
        <f>TRIM(data!G2780)</f>
        <v>Solanales</v>
      </c>
      <c r="H2907" s="19" t="str">
        <f>TRIM(data!H2780)</f>
        <v>2016</v>
      </c>
      <c r="I2907" s="19" t="str">
        <f>TRIM(data!I2780)</f>
        <v>Peru</v>
      </c>
      <c r="J2907" s="19" t="str">
        <f>TRIM(data!J2780)</f>
        <v>Peru</v>
      </c>
      <c r="K2907" s="19" t="str">
        <f>TRIM(data!K2780)</f>
        <v>South America</v>
      </c>
      <c r="L2907" s="19" t="str">
        <f>TRIM(data!L2780)</f>
        <v/>
      </c>
      <c r="M2907" s="19" t="str">
        <f>TRIM(data!M2780)</f>
        <v>MF461945</v>
      </c>
      <c r="N2907" s="19" t="str">
        <f>TRIM(data!N2780)</f>
        <v/>
      </c>
      <c r="O2907" s="19" t="str">
        <f>TRIM(data!O2780)</f>
        <v/>
      </c>
      <c r="P2907" s="19" t="str">
        <f>TRIM(data!P2780)</f>
        <v>Gutarra 2017, https://doi.org/10.3389/fpls.2017.01221</v>
      </c>
      <c r="Q2907" s="19" t="str">
        <f>TRIM(data!Q2780)</f>
        <v>2017</v>
      </c>
      <c r="R2907" s="19" t="str">
        <f>TRIM(data!R2780)</f>
        <v>Kyle Chipman</v>
      </c>
      <c r="T2907" s="22"/>
      <c r="U2907" s="22"/>
      <c r="V2907" s="22"/>
      <c r="W2907" s="22"/>
      <c r="X2907" s="22"/>
      <c r="Y2907" s="22"/>
      <c r="Z2907" s="22"/>
      <c r="AA2907" s="22"/>
    </row>
    <row r="2908" spans="1:27" x14ac:dyDescent="0.3">
      <c r="A2908" s="19" t="str">
        <f>TRIM(data!A2781)</f>
        <v>2786</v>
      </c>
      <c r="B2908" s="19" t="str">
        <f>TRIM(data!B2781)</f>
        <v>IIB</v>
      </c>
      <c r="C2908" s="19" t="str">
        <f>TRIM(data!C2781)</f>
        <v>1</v>
      </c>
      <c r="D2908" s="19" t="str">
        <f>TRIM(data!D2781)</f>
        <v>CIP597</v>
      </c>
      <c r="E2908" s="19" t="str">
        <f>TRIM(data!E2781)</f>
        <v>Solanum tuberosum (Potato)</v>
      </c>
      <c r="F2908" s="19" t="str">
        <f>TRIM(data!F2781)</f>
        <v>Solanaceae</v>
      </c>
      <c r="G2908" s="19" t="str">
        <f>TRIM(data!G2781)</f>
        <v>Solanales</v>
      </c>
      <c r="H2908" s="19" t="str">
        <f>TRIM(data!H2781)</f>
        <v>2016</v>
      </c>
      <c r="I2908" s="19" t="str">
        <f>TRIM(data!I2781)</f>
        <v>Peru</v>
      </c>
      <c r="J2908" s="19" t="str">
        <f>TRIM(data!J2781)</f>
        <v>Peru</v>
      </c>
      <c r="K2908" s="19" t="str">
        <f>TRIM(data!K2781)</f>
        <v>South America</v>
      </c>
      <c r="L2908" s="19" t="str">
        <f>TRIM(data!L2781)</f>
        <v/>
      </c>
      <c r="M2908" s="19" t="str">
        <f>TRIM(data!M2781)</f>
        <v>MF461946</v>
      </c>
      <c r="N2908" s="19" t="str">
        <f>TRIM(data!N2781)</f>
        <v/>
      </c>
      <c r="O2908" s="19" t="str">
        <f>TRIM(data!O2781)</f>
        <v/>
      </c>
      <c r="P2908" s="19" t="str">
        <f>TRIM(data!P2781)</f>
        <v>Gutarra 2017, https://doi.org/10.3389/fpls.2017.01221</v>
      </c>
      <c r="Q2908" s="19" t="str">
        <f>TRIM(data!Q2781)</f>
        <v>2017</v>
      </c>
      <c r="R2908" s="19" t="str">
        <f>TRIM(data!R2781)</f>
        <v>Kyle Chipman</v>
      </c>
    </row>
    <row r="2909" spans="1:27" x14ac:dyDescent="0.3">
      <c r="A2909" s="19" t="str">
        <f>TRIM(data!A2782)</f>
        <v>2787</v>
      </c>
      <c r="B2909" s="19" t="str">
        <f>TRIM(data!B2782)</f>
        <v>IIB</v>
      </c>
      <c r="C2909" s="19" t="str">
        <f>TRIM(data!C2782)</f>
        <v>1</v>
      </c>
      <c r="D2909" s="19" t="str">
        <f>TRIM(data!D2782)</f>
        <v>CIP598</v>
      </c>
      <c r="E2909" s="19" t="str">
        <f>TRIM(data!E2782)</f>
        <v>Solanum tuberosum (Potato)</v>
      </c>
      <c r="F2909" s="19" t="str">
        <f>TRIM(data!F2782)</f>
        <v>Solanaceae</v>
      </c>
      <c r="G2909" s="19" t="str">
        <f>TRIM(data!G2782)</f>
        <v>Solanales</v>
      </c>
      <c r="H2909" s="19" t="str">
        <f>TRIM(data!H2782)</f>
        <v>2016</v>
      </c>
      <c r="I2909" s="19" t="str">
        <f>TRIM(data!I2782)</f>
        <v>Peru</v>
      </c>
      <c r="J2909" s="19" t="str">
        <f>TRIM(data!J2782)</f>
        <v>Peru</v>
      </c>
      <c r="K2909" s="19" t="str">
        <f>TRIM(data!K2782)</f>
        <v>South America</v>
      </c>
      <c r="L2909" s="19" t="str">
        <f>TRIM(data!L2782)</f>
        <v/>
      </c>
      <c r="M2909" s="19" t="str">
        <f>TRIM(data!M2782)</f>
        <v>MF461947</v>
      </c>
      <c r="N2909" s="19" t="str">
        <f>TRIM(data!N2782)</f>
        <v/>
      </c>
      <c r="O2909" s="19" t="str">
        <f>TRIM(data!O2782)</f>
        <v/>
      </c>
      <c r="P2909" s="19" t="str">
        <f>TRIM(data!P2782)</f>
        <v>Gutarra 2017, https://doi.org/10.3389/fpls.2017.01221</v>
      </c>
      <c r="Q2909" s="19" t="str">
        <f>TRIM(data!Q2782)</f>
        <v>2017</v>
      </c>
      <c r="R2909" s="19" t="str">
        <f>TRIM(data!R2782)</f>
        <v>Kyle Chipman</v>
      </c>
      <c r="T2909" s="22"/>
      <c r="U2909" s="22"/>
      <c r="V2909" s="22"/>
      <c r="W2909" s="22"/>
      <c r="X2909" s="22"/>
      <c r="Y2909" s="22"/>
      <c r="Z2909" s="22"/>
      <c r="AA2909" s="22"/>
    </row>
    <row r="2910" spans="1:27" x14ac:dyDescent="0.3">
      <c r="A2910" s="19" t="str">
        <f>TRIM(data!A2783)</f>
        <v>2788</v>
      </c>
      <c r="B2910" s="19" t="str">
        <f>TRIM(data!B2783)</f>
        <v>IIB</v>
      </c>
      <c r="C2910" s="19" t="str">
        <f>TRIM(data!C2783)</f>
        <v>1</v>
      </c>
      <c r="D2910" s="19" t="str">
        <f>TRIM(data!D2783)</f>
        <v>CIP599</v>
      </c>
      <c r="E2910" s="19" t="str">
        <f>TRIM(data!E2783)</f>
        <v>Solanum tuberosum (Potato)</v>
      </c>
      <c r="F2910" s="19" t="str">
        <f>TRIM(data!F2783)</f>
        <v>Solanaceae</v>
      </c>
      <c r="G2910" s="19" t="str">
        <f>TRIM(data!G2783)</f>
        <v>Solanales</v>
      </c>
      <c r="H2910" s="19" t="str">
        <f>TRIM(data!H2783)</f>
        <v>2016</v>
      </c>
      <c r="I2910" s="19" t="str">
        <f>TRIM(data!I2783)</f>
        <v>Peru</v>
      </c>
      <c r="J2910" s="19" t="str">
        <f>TRIM(data!J2783)</f>
        <v>Peru</v>
      </c>
      <c r="K2910" s="19" t="str">
        <f>TRIM(data!K2783)</f>
        <v>South America</v>
      </c>
      <c r="L2910" s="19" t="str">
        <f>TRIM(data!L2783)</f>
        <v/>
      </c>
      <c r="M2910" s="19" t="str">
        <f>TRIM(data!M2783)</f>
        <v>MF461948</v>
      </c>
      <c r="N2910" s="19" t="str">
        <f>TRIM(data!N2783)</f>
        <v/>
      </c>
      <c r="O2910" s="19" t="str">
        <f>TRIM(data!O2783)</f>
        <v/>
      </c>
      <c r="P2910" s="19" t="str">
        <f>TRIM(data!P2783)</f>
        <v>Gutarra 2017, https://doi.org/10.3389/fpls.2017.01221</v>
      </c>
      <c r="Q2910" s="19" t="str">
        <f>TRIM(data!Q2783)</f>
        <v>2017</v>
      </c>
      <c r="R2910" s="19" t="str">
        <f>TRIM(data!R2783)</f>
        <v>Kyle Chipman</v>
      </c>
      <c r="T2910" s="22"/>
      <c r="U2910" s="22"/>
      <c r="V2910" s="22"/>
      <c r="W2910" s="22"/>
      <c r="X2910" s="22"/>
      <c r="Y2910" s="22"/>
      <c r="Z2910" s="22"/>
      <c r="AA2910" s="22"/>
    </row>
    <row r="2911" spans="1:27" x14ac:dyDescent="0.3">
      <c r="A2911" s="19" t="str">
        <f>TRIM(data!A2784)</f>
        <v>2789</v>
      </c>
      <c r="B2911" s="19" t="str">
        <f>TRIM(data!B2784)</f>
        <v>IIB</v>
      </c>
      <c r="C2911" s="19" t="str">
        <f>TRIM(data!C2784)</f>
        <v>1</v>
      </c>
      <c r="D2911" s="19" t="str">
        <f>TRIM(data!D2784)</f>
        <v>CIP600</v>
      </c>
      <c r="E2911" s="19" t="str">
        <f>TRIM(data!E2784)</f>
        <v>Solanum tuberosum (Potato)</v>
      </c>
      <c r="F2911" s="19" t="str">
        <f>TRIM(data!F2784)</f>
        <v>Solanaceae</v>
      </c>
      <c r="G2911" s="19" t="str">
        <f>TRIM(data!G2784)</f>
        <v>Solanales</v>
      </c>
      <c r="H2911" s="19" t="str">
        <f>TRIM(data!H2784)</f>
        <v>2016</v>
      </c>
      <c r="I2911" s="19" t="str">
        <f>TRIM(data!I2784)</f>
        <v>Peru</v>
      </c>
      <c r="J2911" s="19" t="str">
        <f>TRIM(data!J2784)</f>
        <v>Peru</v>
      </c>
      <c r="K2911" s="19" t="str">
        <f>TRIM(data!K2784)</f>
        <v>South America</v>
      </c>
      <c r="L2911" s="19" t="str">
        <f>TRIM(data!L2784)</f>
        <v/>
      </c>
      <c r="M2911" s="19" t="str">
        <f>TRIM(data!M2784)</f>
        <v>MF461949</v>
      </c>
      <c r="N2911" s="19" t="str">
        <f>TRIM(data!N2784)</f>
        <v/>
      </c>
      <c r="O2911" s="19" t="str">
        <f>TRIM(data!O2784)</f>
        <v/>
      </c>
      <c r="P2911" s="19" t="str">
        <f>TRIM(data!P2784)</f>
        <v>Gutarra 2017, https://doi.org/10.3389/fpls.2017.01221</v>
      </c>
      <c r="Q2911" s="19" t="str">
        <f>TRIM(data!Q2784)</f>
        <v>2017</v>
      </c>
      <c r="R2911" s="19" t="str">
        <f>TRIM(data!R2784)</f>
        <v>Kyle Chipman</v>
      </c>
      <c r="T2911" s="40"/>
      <c r="U2911" s="40"/>
      <c r="V2911" s="40"/>
      <c r="W2911" s="40"/>
      <c r="X2911" s="40"/>
      <c r="Y2911" s="40"/>
      <c r="Z2911" s="40"/>
      <c r="AA2911" s="40"/>
    </row>
    <row r="2912" spans="1:27" x14ac:dyDescent="0.3">
      <c r="A2912" s="19" t="str">
        <f>TRIM(data!A2785)</f>
        <v>2790</v>
      </c>
      <c r="B2912" s="19" t="str">
        <f>TRIM(data!B2785)</f>
        <v>IIB</v>
      </c>
      <c r="C2912" s="19" t="str">
        <f>TRIM(data!C2785)</f>
        <v>1</v>
      </c>
      <c r="D2912" s="19" t="str">
        <f>TRIM(data!D2785)</f>
        <v>CIP601</v>
      </c>
      <c r="E2912" s="19" t="str">
        <f>TRIM(data!E2785)</f>
        <v>Solanum tuberosum (Potato)</v>
      </c>
      <c r="F2912" s="19" t="str">
        <f>TRIM(data!F2785)</f>
        <v>Solanaceae</v>
      </c>
      <c r="G2912" s="19" t="str">
        <f>TRIM(data!G2785)</f>
        <v>Solanales</v>
      </c>
      <c r="H2912" s="19" t="str">
        <f>TRIM(data!H2785)</f>
        <v>2016</v>
      </c>
      <c r="I2912" s="19" t="str">
        <f>TRIM(data!I2785)</f>
        <v>Peru</v>
      </c>
      <c r="J2912" s="19" t="str">
        <f>TRIM(data!J2785)</f>
        <v>Peru</v>
      </c>
      <c r="K2912" s="19" t="str">
        <f>TRIM(data!K2785)</f>
        <v>South America</v>
      </c>
      <c r="L2912" s="19" t="str">
        <f>TRIM(data!L2785)</f>
        <v/>
      </c>
      <c r="M2912" s="19" t="str">
        <f>TRIM(data!M2785)</f>
        <v>MF461950</v>
      </c>
      <c r="N2912" s="19" t="str">
        <f>TRIM(data!N2785)</f>
        <v/>
      </c>
      <c r="O2912" s="19" t="str">
        <f>TRIM(data!O2785)</f>
        <v/>
      </c>
      <c r="P2912" s="19" t="str">
        <f>TRIM(data!P2785)</f>
        <v>Gutarra 2017, https://doi.org/10.3389/fpls.2017.01221</v>
      </c>
      <c r="Q2912" s="19" t="str">
        <f>TRIM(data!Q2785)</f>
        <v>2017</v>
      </c>
      <c r="R2912" s="19" t="str">
        <f>TRIM(data!R2785)</f>
        <v>Kyle Chipman</v>
      </c>
    </row>
    <row r="2913" spans="1:27" x14ac:dyDescent="0.3">
      <c r="A2913" s="19" t="str">
        <f>TRIM(data!A2786)</f>
        <v>2791</v>
      </c>
      <c r="B2913" s="19" t="str">
        <f>TRIM(data!B2786)</f>
        <v>IIB</v>
      </c>
      <c r="C2913" s="19" t="str">
        <f>TRIM(data!C2786)</f>
        <v>1</v>
      </c>
      <c r="D2913" s="19" t="str">
        <f>TRIM(data!D2786)</f>
        <v>CIP602</v>
      </c>
      <c r="E2913" s="19" t="str">
        <f>TRIM(data!E2786)</f>
        <v>Solanum tuberosum (Potato)</v>
      </c>
      <c r="F2913" s="19" t="str">
        <f>TRIM(data!F2786)</f>
        <v>Solanaceae</v>
      </c>
      <c r="G2913" s="19" t="str">
        <f>TRIM(data!G2786)</f>
        <v>Solanales</v>
      </c>
      <c r="H2913" s="19" t="str">
        <f>TRIM(data!H2786)</f>
        <v>2016</v>
      </c>
      <c r="I2913" s="19" t="str">
        <f>TRIM(data!I2786)</f>
        <v>Peru</v>
      </c>
      <c r="J2913" s="19" t="str">
        <f>TRIM(data!J2786)</f>
        <v>Peru</v>
      </c>
      <c r="K2913" s="19" t="str">
        <f>TRIM(data!K2786)</f>
        <v>South America</v>
      </c>
      <c r="L2913" s="19" t="str">
        <f>TRIM(data!L2786)</f>
        <v/>
      </c>
      <c r="M2913" s="19" t="str">
        <f>TRIM(data!M2786)</f>
        <v>MF461951</v>
      </c>
      <c r="N2913" s="19" t="str">
        <f>TRIM(data!N2786)</f>
        <v/>
      </c>
      <c r="O2913" s="19" t="str">
        <f>TRIM(data!O2786)</f>
        <v/>
      </c>
      <c r="P2913" s="19" t="str">
        <f>TRIM(data!P2786)</f>
        <v>Gutarra 2017, https://doi.org/10.3389/fpls.2017.01221</v>
      </c>
      <c r="Q2913" s="19" t="str">
        <f>TRIM(data!Q2786)</f>
        <v>2017</v>
      </c>
      <c r="R2913" s="19" t="str">
        <f>TRIM(data!R2786)</f>
        <v>Kyle Chipman</v>
      </c>
    </row>
    <row r="2914" spans="1:27" x14ac:dyDescent="0.3">
      <c r="A2914" s="19" t="str">
        <f>TRIM(data!A2787)</f>
        <v>2792</v>
      </c>
      <c r="B2914" s="19" t="str">
        <f>TRIM(data!B2787)</f>
        <v>IIB</v>
      </c>
      <c r="C2914" s="19" t="str">
        <f>TRIM(data!C2787)</f>
        <v>1</v>
      </c>
      <c r="D2914" s="19" t="str">
        <f>TRIM(data!D2787)</f>
        <v>CIP603</v>
      </c>
      <c r="E2914" s="19" t="str">
        <f>TRIM(data!E2787)</f>
        <v>Solanum tuberosum (Potato)</v>
      </c>
      <c r="F2914" s="19" t="str">
        <f>TRIM(data!F2787)</f>
        <v>Solanaceae</v>
      </c>
      <c r="G2914" s="19" t="str">
        <f>TRIM(data!G2787)</f>
        <v>Solanales</v>
      </c>
      <c r="H2914" s="19" t="str">
        <f>TRIM(data!H2787)</f>
        <v>2016</v>
      </c>
      <c r="I2914" s="19" t="str">
        <f>TRIM(data!I2787)</f>
        <v>Peru</v>
      </c>
      <c r="J2914" s="19" t="str">
        <f>TRIM(data!J2787)</f>
        <v>Peru</v>
      </c>
      <c r="K2914" s="19" t="str">
        <f>TRIM(data!K2787)</f>
        <v>South America</v>
      </c>
      <c r="L2914" s="19" t="str">
        <f>TRIM(data!L2787)</f>
        <v/>
      </c>
      <c r="M2914" s="19" t="str">
        <f>TRIM(data!M2787)</f>
        <v>MF461952</v>
      </c>
      <c r="N2914" s="19" t="str">
        <f>TRIM(data!N2787)</f>
        <v/>
      </c>
      <c r="O2914" s="19" t="str">
        <f>TRIM(data!O2787)</f>
        <v/>
      </c>
      <c r="P2914" s="19" t="str">
        <f>TRIM(data!P2787)</f>
        <v>Gutarra 2017, https://doi.org/10.3389/fpls.2017.01221</v>
      </c>
      <c r="Q2914" s="19" t="str">
        <f>TRIM(data!Q2787)</f>
        <v>2017</v>
      </c>
      <c r="R2914" s="19" t="str">
        <f>TRIM(data!R2787)</f>
        <v>Kyle Chipman</v>
      </c>
    </row>
    <row r="2915" spans="1:27" x14ac:dyDescent="0.3">
      <c r="A2915" s="19" t="str">
        <f>TRIM(data!A2788)</f>
        <v>2793</v>
      </c>
      <c r="B2915" s="19" t="str">
        <f>TRIM(data!B2788)</f>
        <v>IIB</v>
      </c>
      <c r="C2915" s="19" t="str">
        <f>TRIM(data!C2788)</f>
        <v>1</v>
      </c>
      <c r="D2915" s="19" t="str">
        <f>TRIM(data!D2788)</f>
        <v>CIP604</v>
      </c>
      <c r="E2915" s="19" t="str">
        <f>TRIM(data!E2788)</f>
        <v>Solanum tuberosum (Potato)</v>
      </c>
      <c r="F2915" s="19" t="str">
        <f>TRIM(data!F2788)</f>
        <v>Solanaceae</v>
      </c>
      <c r="G2915" s="19" t="str">
        <f>TRIM(data!G2788)</f>
        <v>Solanales</v>
      </c>
      <c r="H2915" s="19" t="str">
        <f>TRIM(data!H2788)</f>
        <v>2016</v>
      </c>
      <c r="I2915" s="19" t="str">
        <f>TRIM(data!I2788)</f>
        <v>Peru</v>
      </c>
      <c r="J2915" s="19" t="str">
        <f>TRIM(data!J2788)</f>
        <v>Peru</v>
      </c>
      <c r="K2915" s="19" t="str">
        <f>TRIM(data!K2788)</f>
        <v>South America</v>
      </c>
      <c r="L2915" s="19" t="str">
        <f>TRIM(data!L2788)</f>
        <v/>
      </c>
      <c r="M2915" s="19" t="str">
        <f>TRIM(data!M2788)</f>
        <v>MF461953</v>
      </c>
      <c r="N2915" s="19" t="str">
        <f>TRIM(data!N2788)</f>
        <v/>
      </c>
      <c r="O2915" s="19" t="str">
        <f>TRIM(data!O2788)</f>
        <v/>
      </c>
      <c r="P2915" s="19" t="str">
        <f>TRIM(data!P2788)</f>
        <v>Gutarra 2017, https://doi.org/10.3389/fpls.2017.01221</v>
      </c>
      <c r="Q2915" s="19" t="str">
        <f>TRIM(data!Q2788)</f>
        <v>2017</v>
      </c>
      <c r="R2915" s="19" t="str">
        <f>TRIM(data!R2788)</f>
        <v>Kyle Chipman</v>
      </c>
    </row>
    <row r="2916" spans="1:27" x14ac:dyDescent="0.3">
      <c r="A2916" s="19" t="str">
        <f>TRIM(data!A2789)</f>
        <v>2794</v>
      </c>
      <c r="B2916" s="19" t="str">
        <f>TRIM(data!B2789)</f>
        <v>IIB</v>
      </c>
      <c r="C2916" s="19" t="str">
        <f>TRIM(data!C2789)</f>
        <v>1</v>
      </c>
      <c r="D2916" s="19" t="str">
        <f>TRIM(data!D2789)</f>
        <v>CIP605</v>
      </c>
      <c r="E2916" s="19" t="str">
        <f>TRIM(data!E2789)</f>
        <v>Solanum tuberosum (Potato)</v>
      </c>
      <c r="F2916" s="19" t="str">
        <f>TRIM(data!F2789)</f>
        <v>Solanaceae</v>
      </c>
      <c r="G2916" s="19" t="str">
        <f>TRIM(data!G2789)</f>
        <v>Solanales</v>
      </c>
      <c r="H2916" s="19" t="str">
        <f>TRIM(data!H2789)</f>
        <v>2016</v>
      </c>
      <c r="I2916" s="19" t="str">
        <f>TRIM(data!I2789)</f>
        <v>Peru</v>
      </c>
      <c r="J2916" s="19" t="str">
        <f>TRIM(data!J2789)</f>
        <v>Peru</v>
      </c>
      <c r="K2916" s="19" t="str">
        <f>TRIM(data!K2789)</f>
        <v>South America</v>
      </c>
      <c r="L2916" s="19" t="str">
        <f>TRIM(data!L2789)</f>
        <v/>
      </c>
      <c r="M2916" s="19" t="str">
        <f>TRIM(data!M2789)</f>
        <v>MF461954</v>
      </c>
      <c r="N2916" s="19" t="str">
        <f>TRIM(data!N2789)</f>
        <v/>
      </c>
      <c r="O2916" s="19" t="str">
        <f>TRIM(data!O2789)</f>
        <v/>
      </c>
      <c r="P2916" s="19" t="str">
        <f>TRIM(data!P2789)</f>
        <v>Gutarra 2017, https://doi.org/10.3389/fpls.2017.01221</v>
      </c>
      <c r="Q2916" s="19" t="str">
        <f>TRIM(data!Q2789)</f>
        <v>2017</v>
      </c>
      <c r="R2916" s="19" t="str">
        <f>TRIM(data!R2789)</f>
        <v>Kyle Chipman</v>
      </c>
    </row>
    <row r="2917" spans="1:27" x14ac:dyDescent="0.3">
      <c r="A2917" s="19" t="str">
        <f>TRIM(data!A2790)</f>
        <v>2795</v>
      </c>
      <c r="B2917" s="19" t="str">
        <f>TRIM(data!B2790)</f>
        <v>IIB</v>
      </c>
      <c r="C2917" s="19" t="str">
        <f>TRIM(data!C2790)</f>
        <v>1</v>
      </c>
      <c r="D2917" s="19" t="str">
        <f>TRIM(data!D2790)</f>
        <v>CIP606</v>
      </c>
      <c r="E2917" s="19" t="str">
        <f>TRIM(data!E2790)</f>
        <v>Solanum tuberosum (Potato)</v>
      </c>
      <c r="F2917" s="19" t="str">
        <f>TRIM(data!F2790)</f>
        <v>Solanaceae</v>
      </c>
      <c r="G2917" s="19" t="str">
        <f>TRIM(data!G2790)</f>
        <v>Solanales</v>
      </c>
      <c r="H2917" s="19" t="str">
        <f>TRIM(data!H2790)</f>
        <v>2016</v>
      </c>
      <c r="I2917" s="19" t="str">
        <f>TRIM(data!I2790)</f>
        <v>Peru</v>
      </c>
      <c r="J2917" s="19" t="str">
        <f>TRIM(data!J2790)</f>
        <v>Peru</v>
      </c>
      <c r="K2917" s="19" t="str">
        <f>TRIM(data!K2790)</f>
        <v>South America</v>
      </c>
      <c r="L2917" s="19" t="str">
        <f>TRIM(data!L2790)</f>
        <v/>
      </c>
      <c r="M2917" s="19" t="str">
        <f>TRIM(data!M2790)</f>
        <v>MF461955</v>
      </c>
      <c r="N2917" s="19" t="str">
        <f>TRIM(data!N2790)</f>
        <v/>
      </c>
      <c r="O2917" s="19" t="str">
        <f>TRIM(data!O2790)</f>
        <v/>
      </c>
      <c r="P2917" s="19" t="str">
        <f>TRIM(data!P2790)</f>
        <v>Gutarra 2017, https://doi.org/10.3389/fpls.2017.01221</v>
      </c>
      <c r="Q2917" s="19" t="str">
        <f>TRIM(data!Q2790)</f>
        <v>2017</v>
      </c>
      <c r="R2917" s="19" t="str">
        <f>TRIM(data!R2790)</f>
        <v>Kyle Chipman</v>
      </c>
    </row>
    <row r="2918" spans="1:27" x14ac:dyDescent="0.3">
      <c r="A2918" s="19" t="str">
        <f>TRIM(data!A2791)</f>
        <v>2796</v>
      </c>
      <c r="B2918" s="19" t="str">
        <f>TRIM(data!B2791)</f>
        <v>IIB</v>
      </c>
      <c r="C2918" s="19" t="str">
        <f>TRIM(data!C2791)</f>
        <v>1</v>
      </c>
      <c r="D2918" s="19" t="str">
        <f>TRIM(data!D2791)</f>
        <v>CIP607</v>
      </c>
      <c r="E2918" s="19" t="str">
        <f>TRIM(data!E2791)</f>
        <v>Solanum tuberosum (Potato)</v>
      </c>
      <c r="F2918" s="19" t="str">
        <f>TRIM(data!F2791)</f>
        <v>Solanaceae</v>
      </c>
      <c r="G2918" s="19" t="str">
        <f>TRIM(data!G2791)</f>
        <v>Solanales</v>
      </c>
      <c r="H2918" s="19" t="str">
        <f>TRIM(data!H2791)</f>
        <v>2016</v>
      </c>
      <c r="I2918" s="19" t="str">
        <f>TRIM(data!I2791)</f>
        <v>Peru</v>
      </c>
      <c r="J2918" s="19" t="str">
        <f>TRIM(data!J2791)</f>
        <v>Peru</v>
      </c>
      <c r="K2918" s="19" t="str">
        <f>TRIM(data!K2791)</f>
        <v>South America</v>
      </c>
      <c r="L2918" s="19" t="str">
        <f>TRIM(data!L2791)</f>
        <v/>
      </c>
      <c r="M2918" s="19" t="str">
        <f>TRIM(data!M2791)</f>
        <v>MF461956</v>
      </c>
      <c r="N2918" s="19" t="str">
        <f>TRIM(data!N2791)</f>
        <v/>
      </c>
      <c r="O2918" s="19" t="str">
        <f>TRIM(data!O2791)</f>
        <v/>
      </c>
      <c r="P2918" s="19" t="str">
        <f>TRIM(data!P2791)</f>
        <v>Gutarra 2017, https://doi.org/10.3389/fpls.2017.01221</v>
      </c>
      <c r="Q2918" s="19" t="str">
        <f>TRIM(data!Q2791)</f>
        <v>2017</v>
      </c>
      <c r="R2918" s="19" t="str">
        <f>TRIM(data!R2791)</f>
        <v>Kyle Chipman</v>
      </c>
    </row>
    <row r="2919" spans="1:27" x14ac:dyDescent="0.3">
      <c r="A2919" s="19" t="str">
        <f>TRIM(data!A2792)</f>
        <v>2797</v>
      </c>
      <c r="B2919" s="19" t="str">
        <f>TRIM(data!B2792)</f>
        <v>IIB</v>
      </c>
      <c r="C2919" s="19" t="str">
        <f>TRIM(data!C2792)</f>
        <v>1</v>
      </c>
      <c r="D2919" s="19" t="str">
        <f>TRIM(data!D2792)</f>
        <v>CIP608</v>
      </c>
      <c r="E2919" s="19" t="str">
        <f>TRIM(data!E2792)</f>
        <v>Solanum tuberosum (Potato)</v>
      </c>
      <c r="F2919" s="19" t="str">
        <f>TRIM(data!F2792)</f>
        <v>Solanaceae</v>
      </c>
      <c r="G2919" s="19" t="str">
        <f>TRIM(data!G2792)</f>
        <v>Solanales</v>
      </c>
      <c r="H2919" s="19" t="str">
        <f>TRIM(data!H2792)</f>
        <v>2016</v>
      </c>
      <c r="I2919" s="19" t="str">
        <f>TRIM(data!I2792)</f>
        <v>Peru</v>
      </c>
      <c r="J2919" s="19" t="str">
        <f>TRIM(data!J2792)</f>
        <v>Peru</v>
      </c>
      <c r="K2919" s="19" t="str">
        <f>TRIM(data!K2792)</f>
        <v>South America</v>
      </c>
      <c r="L2919" s="19" t="str">
        <f>TRIM(data!L2792)</f>
        <v/>
      </c>
      <c r="M2919" s="19" t="str">
        <f>TRIM(data!M2792)</f>
        <v>MF461957</v>
      </c>
      <c r="N2919" s="19" t="str">
        <f>TRIM(data!N2792)</f>
        <v/>
      </c>
      <c r="O2919" s="19" t="str">
        <f>TRIM(data!O2792)</f>
        <v/>
      </c>
      <c r="P2919" s="19" t="str">
        <f>TRIM(data!P2792)</f>
        <v>Gutarra 2017, https://doi.org/10.3389/fpls.2017.01221</v>
      </c>
      <c r="Q2919" s="19" t="str">
        <f>TRIM(data!Q2792)</f>
        <v>2017</v>
      </c>
      <c r="R2919" s="19" t="str">
        <f>TRIM(data!R2792)</f>
        <v>Kyle Chipman</v>
      </c>
    </row>
    <row r="2920" spans="1:27" x14ac:dyDescent="0.3">
      <c r="A2920" s="19" t="str">
        <f>TRIM(data!A2793)</f>
        <v>2798</v>
      </c>
      <c r="B2920" s="19" t="str">
        <f>TRIM(data!B2793)</f>
        <v>IIB</v>
      </c>
      <c r="C2920" s="19" t="str">
        <f>TRIM(data!C2793)</f>
        <v>1</v>
      </c>
      <c r="D2920" s="19" t="str">
        <f>TRIM(data!D2793)</f>
        <v>CIP609</v>
      </c>
      <c r="E2920" s="19" t="str">
        <f>TRIM(data!E2793)</f>
        <v>Solanum tuberosum (Potato)</v>
      </c>
      <c r="F2920" s="19" t="str">
        <f>TRIM(data!F2793)</f>
        <v>Solanaceae</v>
      </c>
      <c r="G2920" s="19" t="str">
        <f>TRIM(data!G2793)</f>
        <v>Solanales</v>
      </c>
      <c r="H2920" s="19" t="str">
        <f>TRIM(data!H2793)</f>
        <v>2016</v>
      </c>
      <c r="I2920" s="19" t="str">
        <f>TRIM(data!I2793)</f>
        <v>Peru</v>
      </c>
      <c r="J2920" s="19" t="str">
        <f>TRIM(data!J2793)</f>
        <v>Peru</v>
      </c>
      <c r="K2920" s="19" t="str">
        <f>TRIM(data!K2793)</f>
        <v>South America</v>
      </c>
      <c r="L2920" s="19" t="str">
        <f>TRIM(data!L2793)</f>
        <v/>
      </c>
      <c r="M2920" s="19" t="str">
        <f>TRIM(data!M2793)</f>
        <v>MF461958</v>
      </c>
      <c r="N2920" s="19" t="str">
        <f>TRIM(data!N2793)</f>
        <v/>
      </c>
      <c r="O2920" s="19" t="str">
        <f>TRIM(data!O2793)</f>
        <v/>
      </c>
      <c r="P2920" s="19" t="str">
        <f>TRIM(data!P2793)</f>
        <v>Gutarra 2017, https://doi.org/10.3389/fpls.2017.01221</v>
      </c>
      <c r="Q2920" s="19" t="str">
        <f>TRIM(data!Q2793)</f>
        <v>2017</v>
      </c>
      <c r="R2920" s="19" t="str">
        <f>TRIM(data!R2793)</f>
        <v>Kyle Chipman</v>
      </c>
    </row>
    <row r="2921" spans="1:27" x14ac:dyDescent="0.3">
      <c r="A2921" s="19" t="str">
        <f>TRIM(data!A2794)</f>
        <v>2799</v>
      </c>
      <c r="B2921" s="19" t="str">
        <f>TRIM(data!B2794)</f>
        <v>IIB</v>
      </c>
      <c r="C2921" s="19" t="str">
        <f>TRIM(data!C2794)</f>
        <v>1</v>
      </c>
      <c r="D2921" s="19" t="str">
        <f>TRIM(data!D2794)</f>
        <v>CIP61</v>
      </c>
      <c r="E2921" s="19" t="str">
        <f>TRIM(data!E2794)</f>
        <v>Solanum tuberosum (Potato)</v>
      </c>
      <c r="F2921" s="19" t="str">
        <f>TRIM(data!F2794)</f>
        <v>Solanaceae</v>
      </c>
      <c r="G2921" s="19" t="str">
        <f>TRIM(data!G2794)</f>
        <v>Solanales</v>
      </c>
      <c r="H2921" s="19" t="str">
        <f>TRIM(data!H2794)</f>
        <v>1976</v>
      </c>
      <c r="I2921" s="19" t="str">
        <f>TRIM(data!I2794)</f>
        <v>Peru</v>
      </c>
      <c r="J2921" s="19" t="str">
        <f>TRIM(data!J2794)</f>
        <v>Peru</v>
      </c>
      <c r="K2921" s="19" t="str">
        <f>TRIM(data!K2794)</f>
        <v>South America</v>
      </c>
      <c r="L2921" s="19" t="str">
        <f>TRIM(data!L2794)</f>
        <v/>
      </c>
      <c r="M2921" s="19" t="str">
        <f>TRIM(data!M2794)</f>
        <v>MF461959</v>
      </c>
      <c r="N2921" s="19" t="str">
        <f>TRIM(data!N2794)</f>
        <v/>
      </c>
      <c r="O2921" s="19" t="str">
        <f>TRIM(data!O2794)</f>
        <v/>
      </c>
      <c r="P2921" s="19" t="str">
        <f>TRIM(data!P2794)</f>
        <v>Gutarra 2017, https://doi.org/10.3389/fpls.2017.01221</v>
      </c>
      <c r="Q2921" s="19" t="str">
        <f>TRIM(data!Q2794)</f>
        <v>2017</v>
      </c>
      <c r="R2921" s="19" t="str">
        <f>TRIM(data!R2794)</f>
        <v>Kyle Chipman</v>
      </c>
    </row>
    <row r="2922" spans="1:27" x14ac:dyDescent="0.3">
      <c r="A2922" s="19" t="str">
        <f>TRIM(data!A2795)</f>
        <v>2800</v>
      </c>
      <c r="B2922" s="19" t="str">
        <f>TRIM(data!B2795)</f>
        <v>IIB</v>
      </c>
      <c r="C2922" s="19" t="str">
        <f>TRIM(data!C2795)</f>
        <v>1</v>
      </c>
      <c r="D2922" s="19" t="str">
        <f>TRIM(data!D2795)</f>
        <v>CIP610</v>
      </c>
      <c r="E2922" s="19" t="str">
        <f>TRIM(data!E2795)</f>
        <v>Solanum tuberosum (Potato)</v>
      </c>
      <c r="F2922" s="19" t="str">
        <f>TRIM(data!F2795)</f>
        <v>Solanaceae</v>
      </c>
      <c r="G2922" s="19" t="str">
        <f>TRIM(data!G2795)</f>
        <v>Solanales</v>
      </c>
      <c r="H2922" s="19" t="str">
        <f>TRIM(data!H2795)</f>
        <v>2016</v>
      </c>
      <c r="I2922" s="19" t="str">
        <f>TRIM(data!I2795)</f>
        <v>Peru</v>
      </c>
      <c r="J2922" s="19" t="str">
        <f>TRIM(data!J2795)</f>
        <v>Peru</v>
      </c>
      <c r="K2922" s="19" t="str">
        <f>TRIM(data!K2795)</f>
        <v>South America</v>
      </c>
      <c r="L2922" s="19" t="str">
        <f>TRIM(data!L2795)</f>
        <v/>
      </c>
      <c r="M2922" s="19" t="str">
        <f>TRIM(data!M2795)</f>
        <v>MF461960</v>
      </c>
      <c r="N2922" s="19" t="str">
        <f>TRIM(data!N2795)</f>
        <v/>
      </c>
      <c r="O2922" s="19" t="str">
        <f>TRIM(data!O2795)</f>
        <v/>
      </c>
      <c r="P2922" s="19" t="str">
        <f>TRIM(data!P2795)</f>
        <v>Gutarra 2017, https://doi.org/10.3389/fpls.2017.01221</v>
      </c>
      <c r="Q2922" s="19" t="str">
        <f>TRIM(data!Q2795)</f>
        <v>2017</v>
      </c>
      <c r="R2922" s="19" t="str">
        <f>TRIM(data!R2795)</f>
        <v>Kyle Chipman</v>
      </c>
    </row>
    <row r="2923" spans="1:27" x14ac:dyDescent="0.3">
      <c r="A2923" s="19" t="str">
        <f>TRIM(data!A2796)</f>
        <v>2801</v>
      </c>
      <c r="B2923" s="19" t="str">
        <f>TRIM(data!B2796)</f>
        <v>IIB</v>
      </c>
      <c r="C2923" s="19" t="str">
        <f>TRIM(data!C2796)</f>
        <v>1</v>
      </c>
      <c r="D2923" s="19" t="str">
        <f>TRIM(data!D2796)</f>
        <v>CIP611</v>
      </c>
      <c r="E2923" s="19" t="str">
        <f>TRIM(data!E2796)</f>
        <v>Solanum tuberosum (Potato)</v>
      </c>
      <c r="F2923" s="19" t="str">
        <f>TRIM(data!F2796)</f>
        <v>Solanaceae</v>
      </c>
      <c r="G2923" s="19" t="str">
        <f>TRIM(data!G2796)</f>
        <v>Solanales</v>
      </c>
      <c r="H2923" s="19" t="str">
        <f>TRIM(data!H2796)</f>
        <v>2016</v>
      </c>
      <c r="I2923" s="19" t="str">
        <f>TRIM(data!I2796)</f>
        <v>Peru</v>
      </c>
      <c r="J2923" s="19" t="str">
        <f>TRIM(data!J2796)</f>
        <v>Peru</v>
      </c>
      <c r="K2923" s="19" t="str">
        <f>TRIM(data!K2796)</f>
        <v>South America</v>
      </c>
      <c r="L2923" s="19" t="str">
        <f>TRIM(data!L2796)</f>
        <v/>
      </c>
      <c r="M2923" s="19" t="str">
        <f>TRIM(data!M2796)</f>
        <v>MF461961</v>
      </c>
      <c r="N2923" s="19" t="str">
        <f>TRIM(data!N2796)</f>
        <v/>
      </c>
      <c r="O2923" s="19" t="str">
        <f>TRIM(data!O2796)</f>
        <v/>
      </c>
      <c r="P2923" s="19" t="str">
        <f>TRIM(data!P2796)</f>
        <v>Gutarra 2017, https://doi.org/10.3389/fpls.2017.01221</v>
      </c>
      <c r="Q2923" s="19" t="str">
        <f>TRIM(data!Q2796)</f>
        <v>2017</v>
      </c>
      <c r="R2923" s="19" t="str">
        <f>TRIM(data!R2796)</f>
        <v>Kyle Chipman</v>
      </c>
      <c r="T2923" s="40"/>
      <c r="U2923" s="40"/>
      <c r="V2923" s="40"/>
      <c r="W2923" s="40"/>
      <c r="X2923" s="40"/>
      <c r="Y2923" s="40"/>
      <c r="Z2923" s="40"/>
      <c r="AA2923" s="40"/>
    </row>
    <row r="2924" spans="1:27" x14ac:dyDescent="0.3">
      <c r="A2924" s="19" t="str">
        <f>TRIM(data!A2797)</f>
        <v>2802</v>
      </c>
      <c r="B2924" s="19" t="str">
        <f>TRIM(data!B2797)</f>
        <v>IIB</v>
      </c>
      <c r="C2924" s="19" t="str">
        <f>TRIM(data!C2797)</f>
        <v>1</v>
      </c>
      <c r="D2924" s="19" t="str">
        <f>TRIM(data!D2797)</f>
        <v>CIP612</v>
      </c>
      <c r="E2924" s="19" t="str">
        <f>TRIM(data!E2797)</f>
        <v>Solanum tuberosum (Potato)</v>
      </c>
      <c r="F2924" s="19" t="str">
        <f>TRIM(data!F2797)</f>
        <v>Solanaceae</v>
      </c>
      <c r="G2924" s="19" t="str">
        <f>TRIM(data!G2797)</f>
        <v>Solanales</v>
      </c>
      <c r="H2924" s="19" t="str">
        <f>TRIM(data!H2797)</f>
        <v>2016</v>
      </c>
      <c r="I2924" s="19" t="str">
        <f>TRIM(data!I2797)</f>
        <v>Peru</v>
      </c>
      <c r="J2924" s="19" t="str">
        <f>TRIM(data!J2797)</f>
        <v>Peru</v>
      </c>
      <c r="K2924" s="19" t="str">
        <f>TRIM(data!K2797)</f>
        <v>South America</v>
      </c>
      <c r="L2924" s="19" t="str">
        <f>TRIM(data!L2797)</f>
        <v/>
      </c>
      <c r="M2924" s="19" t="str">
        <f>TRIM(data!M2797)</f>
        <v>MF461962</v>
      </c>
      <c r="N2924" s="19" t="str">
        <f>TRIM(data!N2797)</f>
        <v/>
      </c>
      <c r="O2924" s="19" t="str">
        <f>TRIM(data!O2797)</f>
        <v/>
      </c>
      <c r="P2924" s="19" t="str">
        <f>TRIM(data!P2797)</f>
        <v>Gutarra 2017, https://doi.org/10.3389/fpls.2017.01221</v>
      </c>
      <c r="Q2924" s="19" t="str">
        <f>TRIM(data!Q2797)</f>
        <v>2017</v>
      </c>
      <c r="R2924" s="19" t="str">
        <f>TRIM(data!R2797)</f>
        <v>Kyle Chipman</v>
      </c>
    </row>
    <row r="2925" spans="1:27" x14ac:dyDescent="0.3">
      <c r="A2925" s="19" t="str">
        <f>TRIM(data!A2798)</f>
        <v>2803</v>
      </c>
      <c r="B2925" s="19" t="str">
        <f>TRIM(data!B2798)</f>
        <v>IIB</v>
      </c>
      <c r="C2925" s="19" t="str">
        <f>TRIM(data!C2798)</f>
        <v>1</v>
      </c>
      <c r="D2925" s="19" t="str">
        <f>TRIM(data!D2798)</f>
        <v>CIP613</v>
      </c>
      <c r="E2925" s="19" t="str">
        <f>TRIM(data!E2798)</f>
        <v>Solanum tuberosum (Potato)</v>
      </c>
      <c r="F2925" s="19" t="str">
        <f>TRIM(data!F2798)</f>
        <v>Solanaceae</v>
      </c>
      <c r="G2925" s="19" t="str">
        <f>TRIM(data!G2798)</f>
        <v>Solanales</v>
      </c>
      <c r="H2925" s="19" t="str">
        <f>TRIM(data!H2798)</f>
        <v>2016</v>
      </c>
      <c r="I2925" s="19" t="str">
        <f>TRIM(data!I2798)</f>
        <v>Peru</v>
      </c>
      <c r="J2925" s="19" t="str">
        <f>TRIM(data!J2798)</f>
        <v>Peru</v>
      </c>
      <c r="K2925" s="19" t="str">
        <f>TRIM(data!K2798)</f>
        <v>South America</v>
      </c>
      <c r="L2925" s="19" t="str">
        <f>TRIM(data!L2798)</f>
        <v/>
      </c>
      <c r="M2925" s="19" t="str">
        <f>TRIM(data!M2798)</f>
        <v>MF461963</v>
      </c>
      <c r="N2925" s="19" t="str">
        <f>TRIM(data!N2798)</f>
        <v/>
      </c>
      <c r="O2925" s="19" t="str">
        <f>TRIM(data!O2798)</f>
        <v/>
      </c>
      <c r="P2925" s="19" t="str">
        <f>TRIM(data!P2798)</f>
        <v>Gutarra 2017, https://doi.org/10.3389/fpls.2017.01221</v>
      </c>
      <c r="Q2925" s="19" t="str">
        <f>TRIM(data!Q2798)</f>
        <v>2017</v>
      </c>
      <c r="R2925" s="19" t="str">
        <f>TRIM(data!R2798)</f>
        <v>Kyle Chipman</v>
      </c>
    </row>
    <row r="2926" spans="1:27" x14ac:dyDescent="0.3">
      <c r="A2926" s="19" t="str">
        <f>TRIM(data!A2799)</f>
        <v>2804</v>
      </c>
      <c r="B2926" s="19" t="str">
        <f>TRIM(data!B2799)</f>
        <v>IIB</v>
      </c>
      <c r="C2926" s="19" t="str">
        <f>TRIM(data!C2799)</f>
        <v>1</v>
      </c>
      <c r="D2926" s="19" t="str">
        <f>TRIM(data!D2799)</f>
        <v>CIP614</v>
      </c>
      <c r="E2926" s="19" t="str">
        <f>TRIM(data!E2799)</f>
        <v>Solanum tuberosum (Potato)</v>
      </c>
      <c r="F2926" s="19" t="str">
        <f>TRIM(data!F2799)</f>
        <v>Solanaceae</v>
      </c>
      <c r="G2926" s="19" t="str">
        <f>TRIM(data!G2799)</f>
        <v>Solanales</v>
      </c>
      <c r="H2926" s="19" t="str">
        <f>TRIM(data!H2799)</f>
        <v>2016</v>
      </c>
      <c r="I2926" s="19" t="str">
        <f>TRIM(data!I2799)</f>
        <v>Peru</v>
      </c>
      <c r="J2926" s="19" t="str">
        <f>TRIM(data!J2799)</f>
        <v>Peru</v>
      </c>
      <c r="K2926" s="19" t="str">
        <f>TRIM(data!K2799)</f>
        <v>South America</v>
      </c>
      <c r="L2926" s="19" t="str">
        <f>TRIM(data!L2799)</f>
        <v/>
      </c>
      <c r="M2926" s="19" t="str">
        <f>TRIM(data!M2799)</f>
        <v>MF461964</v>
      </c>
      <c r="N2926" s="19" t="str">
        <f>TRIM(data!N2799)</f>
        <v/>
      </c>
      <c r="O2926" s="19" t="str">
        <f>TRIM(data!O2799)</f>
        <v/>
      </c>
      <c r="P2926" s="19" t="str">
        <f>TRIM(data!P2799)</f>
        <v>Gutarra 2017, https://doi.org/10.3389/fpls.2017.01221</v>
      </c>
      <c r="Q2926" s="19" t="str">
        <f>TRIM(data!Q2799)</f>
        <v>2017</v>
      </c>
      <c r="R2926" s="19" t="str">
        <f>TRIM(data!R2799)</f>
        <v>Kyle Chipman</v>
      </c>
    </row>
    <row r="2927" spans="1:27" x14ac:dyDescent="0.3">
      <c r="A2927" s="19" t="str">
        <f>TRIM(data!A2800)</f>
        <v>2805</v>
      </c>
      <c r="B2927" s="19" t="str">
        <f>TRIM(data!B2800)</f>
        <v>IIB</v>
      </c>
      <c r="C2927" s="19" t="str">
        <f>TRIM(data!C2800)</f>
        <v>1</v>
      </c>
      <c r="D2927" s="19" t="str">
        <f>TRIM(data!D2800)</f>
        <v>CIP615</v>
      </c>
      <c r="E2927" s="19" t="str">
        <f>TRIM(data!E2800)</f>
        <v>Solanum tuberosum (Potato)</v>
      </c>
      <c r="F2927" s="19" t="str">
        <f>TRIM(data!F2800)</f>
        <v>Solanaceae</v>
      </c>
      <c r="G2927" s="19" t="str">
        <f>TRIM(data!G2800)</f>
        <v>Solanales</v>
      </c>
      <c r="H2927" s="19" t="str">
        <f>TRIM(data!H2800)</f>
        <v>2016</v>
      </c>
      <c r="I2927" s="19" t="str">
        <f>TRIM(data!I2800)</f>
        <v>Peru</v>
      </c>
      <c r="J2927" s="19" t="str">
        <f>TRIM(data!J2800)</f>
        <v>Peru</v>
      </c>
      <c r="K2927" s="19" t="str">
        <f>TRIM(data!K2800)</f>
        <v>South America</v>
      </c>
      <c r="L2927" s="19" t="str">
        <f>TRIM(data!L2800)</f>
        <v/>
      </c>
      <c r="M2927" s="19" t="str">
        <f>TRIM(data!M2800)</f>
        <v>MF461965</v>
      </c>
      <c r="N2927" s="19" t="str">
        <f>TRIM(data!N2800)</f>
        <v/>
      </c>
      <c r="O2927" s="19" t="str">
        <f>TRIM(data!O2800)</f>
        <v/>
      </c>
      <c r="P2927" s="19" t="str">
        <f>TRIM(data!P2800)</f>
        <v>Gutarra 2017, https://doi.org/10.3389/fpls.2017.01221</v>
      </c>
      <c r="Q2927" s="19" t="str">
        <f>TRIM(data!Q2800)</f>
        <v>2017</v>
      </c>
      <c r="R2927" s="19" t="str">
        <f>TRIM(data!R2800)</f>
        <v>Kyle Chipman</v>
      </c>
    </row>
    <row r="2928" spans="1:27" x14ac:dyDescent="0.3">
      <c r="A2928" s="19" t="str">
        <f>TRIM(data!A2801)</f>
        <v>2806</v>
      </c>
      <c r="B2928" s="19" t="str">
        <f>TRIM(data!B2801)</f>
        <v>IIB</v>
      </c>
      <c r="C2928" s="19" t="str">
        <f>TRIM(data!C2801)</f>
        <v>1</v>
      </c>
      <c r="D2928" s="19" t="str">
        <f>TRIM(data!D2801)</f>
        <v>CIP616</v>
      </c>
      <c r="E2928" s="19" t="str">
        <f>TRIM(data!E2801)</f>
        <v>Solanum tuberosum (Potato)</v>
      </c>
      <c r="F2928" s="19" t="str">
        <f>TRIM(data!F2801)</f>
        <v>Solanaceae</v>
      </c>
      <c r="G2928" s="19" t="str">
        <f>TRIM(data!G2801)</f>
        <v>Solanales</v>
      </c>
      <c r="H2928" s="19" t="str">
        <f>TRIM(data!H2801)</f>
        <v>2016</v>
      </c>
      <c r="I2928" s="19" t="str">
        <f>TRIM(data!I2801)</f>
        <v>Peru</v>
      </c>
      <c r="J2928" s="19" t="str">
        <f>TRIM(data!J2801)</f>
        <v>Peru</v>
      </c>
      <c r="K2928" s="19" t="str">
        <f>TRIM(data!K2801)</f>
        <v>South America</v>
      </c>
      <c r="L2928" s="19" t="str">
        <f>TRIM(data!L2801)</f>
        <v/>
      </c>
      <c r="M2928" s="19" t="str">
        <f>TRIM(data!M2801)</f>
        <v>MF461966</v>
      </c>
      <c r="N2928" s="19" t="str">
        <f>TRIM(data!N2801)</f>
        <v/>
      </c>
      <c r="O2928" s="19" t="str">
        <f>TRIM(data!O2801)</f>
        <v/>
      </c>
      <c r="P2928" s="19" t="str">
        <f>TRIM(data!P2801)</f>
        <v>Gutarra 2017, https://doi.org/10.3389/fpls.2017.01221</v>
      </c>
      <c r="Q2928" s="19" t="str">
        <f>TRIM(data!Q2801)</f>
        <v>2017</v>
      </c>
      <c r="R2928" s="19" t="str">
        <f>TRIM(data!R2801)</f>
        <v>Kyle Chipman</v>
      </c>
    </row>
    <row r="2929" spans="1:27" x14ac:dyDescent="0.3">
      <c r="A2929" s="19" t="str">
        <f>TRIM(data!A2802)</f>
        <v>2807</v>
      </c>
      <c r="B2929" s="19" t="str">
        <f>TRIM(data!B2802)</f>
        <v>IIB</v>
      </c>
      <c r="C2929" s="19" t="str">
        <f>TRIM(data!C2802)</f>
        <v>1</v>
      </c>
      <c r="D2929" s="19" t="str">
        <f>TRIM(data!D2802)</f>
        <v>CIP617</v>
      </c>
      <c r="E2929" s="19" t="str">
        <f>TRIM(data!E2802)</f>
        <v>Solanum tuberosum (Potato)</v>
      </c>
      <c r="F2929" s="19" t="str">
        <f>TRIM(data!F2802)</f>
        <v>Solanaceae</v>
      </c>
      <c r="G2929" s="19" t="str">
        <f>TRIM(data!G2802)</f>
        <v>Solanales</v>
      </c>
      <c r="H2929" s="19" t="str">
        <f>TRIM(data!H2802)</f>
        <v>2016</v>
      </c>
      <c r="I2929" s="19" t="str">
        <f>TRIM(data!I2802)</f>
        <v>Peru</v>
      </c>
      <c r="J2929" s="19" t="str">
        <f>TRIM(data!J2802)</f>
        <v>Peru</v>
      </c>
      <c r="K2929" s="19" t="str">
        <f>TRIM(data!K2802)</f>
        <v>South America</v>
      </c>
      <c r="L2929" s="19" t="str">
        <f>TRIM(data!L2802)</f>
        <v/>
      </c>
      <c r="M2929" s="19" t="str">
        <f>TRIM(data!M2802)</f>
        <v>MF461967</v>
      </c>
      <c r="N2929" s="19" t="str">
        <f>TRIM(data!N2802)</f>
        <v/>
      </c>
      <c r="O2929" s="19" t="str">
        <f>TRIM(data!O2802)</f>
        <v/>
      </c>
      <c r="P2929" s="19" t="str">
        <f>TRIM(data!P2802)</f>
        <v>Gutarra 2017, https://doi.org/10.3389/fpls.2017.01221</v>
      </c>
      <c r="Q2929" s="19" t="str">
        <f>TRIM(data!Q2802)</f>
        <v>2017</v>
      </c>
      <c r="R2929" s="19" t="str">
        <f>TRIM(data!R2802)</f>
        <v>Kyle Chipman</v>
      </c>
    </row>
    <row r="2930" spans="1:27" x14ac:dyDescent="0.3">
      <c r="A2930" s="19" t="str">
        <f>TRIM(data!A2803)</f>
        <v>2808</v>
      </c>
      <c r="B2930" s="19" t="str">
        <f>TRIM(data!B2803)</f>
        <v>IIB</v>
      </c>
      <c r="C2930" s="19" t="str">
        <f>TRIM(data!C2803)</f>
        <v>1</v>
      </c>
      <c r="D2930" s="19" t="str">
        <f>TRIM(data!D2803)</f>
        <v>CIP618</v>
      </c>
      <c r="E2930" s="19" t="str">
        <f>TRIM(data!E2803)</f>
        <v>Solanum tuberosum (Potato)</v>
      </c>
      <c r="F2930" s="19" t="str">
        <f>TRIM(data!F2803)</f>
        <v>Solanaceae</v>
      </c>
      <c r="G2930" s="19" t="str">
        <f>TRIM(data!G2803)</f>
        <v>Solanales</v>
      </c>
      <c r="H2930" s="19" t="str">
        <f>TRIM(data!H2803)</f>
        <v>2016</v>
      </c>
      <c r="I2930" s="19" t="str">
        <f>TRIM(data!I2803)</f>
        <v>Peru</v>
      </c>
      <c r="J2930" s="19" t="str">
        <f>TRIM(data!J2803)</f>
        <v>Peru</v>
      </c>
      <c r="K2930" s="19" t="str">
        <f>TRIM(data!K2803)</f>
        <v>South America</v>
      </c>
      <c r="L2930" s="19" t="str">
        <f>TRIM(data!L2803)</f>
        <v/>
      </c>
      <c r="M2930" s="19" t="str">
        <f>TRIM(data!M2803)</f>
        <v>MF461968</v>
      </c>
      <c r="N2930" s="19" t="str">
        <f>TRIM(data!N2803)</f>
        <v/>
      </c>
      <c r="O2930" s="19" t="str">
        <f>TRIM(data!O2803)</f>
        <v/>
      </c>
      <c r="P2930" s="19" t="str">
        <f>TRIM(data!P2803)</f>
        <v>Gutarra 2017, https://doi.org/10.3389/fpls.2017.01221</v>
      </c>
      <c r="Q2930" s="19" t="str">
        <f>TRIM(data!Q2803)</f>
        <v>2017</v>
      </c>
      <c r="R2930" s="19" t="str">
        <f>TRIM(data!R2803)</f>
        <v>Kyle Chipman</v>
      </c>
    </row>
    <row r="2931" spans="1:27" x14ac:dyDescent="0.3">
      <c r="A2931" s="19" t="str">
        <f>TRIM(data!A2804)</f>
        <v>2809</v>
      </c>
      <c r="B2931" s="19" t="str">
        <f>TRIM(data!B2804)</f>
        <v>IIB</v>
      </c>
      <c r="C2931" s="19" t="str">
        <f>TRIM(data!C2804)</f>
        <v>1</v>
      </c>
      <c r="D2931" s="19" t="str">
        <f>TRIM(data!D2804)</f>
        <v>CIP619</v>
      </c>
      <c r="E2931" s="19" t="str">
        <f>TRIM(data!E2804)</f>
        <v>Solanum tuberosum (Potato)</v>
      </c>
      <c r="F2931" s="19" t="str">
        <f>TRIM(data!F2804)</f>
        <v>Solanaceae</v>
      </c>
      <c r="G2931" s="19" t="str">
        <f>TRIM(data!G2804)</f>
        <v>Solanales</v>
      </c>
      <c r="H2931" s="19" t="str">
        <f>TRIM(data!H2804)</f>
        <v>2016</v>
      </c>
      <c r="I2931" s="19" t="str">
        <f>TRIM(data!I2804)</f>
        <v>Peru</v>
      </c>
      <c r="J2931" s="19" t="str">
        <f>TRIM(data!J2804)</f>
        <v>Peru</v>
      </c>
      <c r="K2931" s="19" t="str">
        <f>TRIM(data!K2804)</f>
        <v>South America</v>
      </c>
      <c r="L2931" s="19" t="str">
        <f>TRIM(data!L2804)</f>
        <v/>
      </c>
      <c r="M2931" s="19" t="str">
        <f>TRIM(data!M2804)</f>
        <v>MF461969</v>
      </c>
      <c r="N2931" s="19" t="str">
        <f>TRIM(data!N2804)</f>
        <v/>
      </c>
      <c r="O2931" s="19" t="str">
        <f>TRIM(data!O2804)</f>
        <v/>
      </c>
      <c r="P2931" s="19" t="str">
        <f>TRIM(data!P2804)</f>
        <v>Gutarra 2017, https://doi.org/10.3389/fpls.2017.01221</v>
      </c>
      <c r="Q2931" s="19" t="str">
        <f>TRIM(data!Q2804)</f>
        <v>2017</v>
      </c>
      <c r="R2931" s="19" t="str">
        <f>TRIM(data!R2804)</f>
        <v>Kyle Chipman</v>
      </c>
    </row>
    <row r="2932" spans="1:27" x14ac:dyDescent="0.3">
      <c r="A2932" s="19" t="str">
        <f>TRIM(data!A2805)</f>
        <v>2810</v>
      </c>
      <c r="B2932" s="19" t="str">
        <f>TRIM(data!B2805)</f>
        <v>IIB</v>
      </c>
      <c r="C2932" s="19" t="str">
        <f>TRIM(data!C2805)</f>
        <v>1</v>
      </c>
      <c r="D2932" s="19" t="str">
        <f>TRIM(data!D2805)</f>
        <v>CIP620</v>
      </c>
      <c r="E2932" s="19" t="str">
        <f>TRIM(data!E2805)</f>
        <v>Solanum tuberosum (Potato)</v>
      </c>
      <c r="F2932" s="19" t="str">
        <f>TRIM(data!F2805)</f>
        <v>Solanaceae</v>
      </c>
      <c r="G2932" s="19" t="str">
        <f>TRIM(data!G2805)</f>
        <v>Solanales</v>
      </c>
      <c r="H2932" s="19" t="str">
        <f>TRIM(data!H2805)</f>
        <v>2016</v>
      </c>
      <c r="I2932" s="19" t="str">
        <f>TRIM(data!I2805)</f>
        <v>Peru</v>
      </c>
      <c r="J2932" s="19" t="str">
        <f>TRIM(data!J2805)</f>
        <v>Peru</v>
      </c>
      <c r="K2932" s="19" t="str">
        <f>TRIM(data!K2805)</f>
        <v>South America</v>
      </c>
      <c r="L2932" s="19" t="str">
        <f>TRIM(data!L2805)</f>
        <v/>
      </c>
      <c r="M2932" s="19" t="str">
        <f>TRIM(data!M2805)</f>
        <v>MF461971</v>
      </c>
      <c r="N2932" s="19" t="str">
        <f>TRIM(data!N2805)</f>
        <v/>
      </c>
      <c r="O2932" s="19" t="str">
        <f>TRIM(data!O2805)</f>
        <v/>
      </c>
      <c r="P2932" s="19" t="str">
        <f>TRIM(data!P2805)</f>
        <v>Gutarra 2017, https://doi.org/10.3389/fpls.2017.01221</v>
      </c>
      <c r="Q2932" s="19" t="str">
        <f>TRIM(data!Q2805)</f>
        <v>2017</v>
      </c>
      <c r="R2932" s="19" t="str">
        <f>TRIM(data!R2805)</f>
        <v>Kyle Chipman</v>
      </c>
      <c r="T2932" s="22"/>
      <c r="U2932" s="22"/>
      <c r="V2932" s="22"/>
      <c r="W2932" s="22"/>
      <c r="X2932" s="22"/>
      <c r="Y2932" s="22"/>
      <c r="Z2932" s="22"/>
      <c r="AA2932" s="22"/>
    </row>
    <row r="2933" spans="1:27" x14ac:dyDescent="0.3">
      <c r="A2933" s="19" t="str">
        <f>TRIM(data!A2806)</f>
        <v>2811</v>
      </c>
      <c r="B2933" s="19" t="str">
        <f>TRIM(data!B2806)</f>
        <v>IIB</v>
      </c>
      <c r="C2933" s="19" t="str">
        <f>TRIM(data!C2806)</f>
        <v>1</v>
      </c>
      <c r="D2933" s="19" t="str">
        <f>TRIM(data!D2806)</f>
        <v>CIP621</v>
      </c>
      <c r="E2933" s="19" t="str">
        <f>TRIM(data!E2806)</f>
        <v>Solanum tuberosum (Potato)</v>
      </c>
      <c r="F2933" s="19" t="str">
        <f>TRIM(data!F2806)</f>
        <v>Solanaceae</v>
      </c>
      <c r="G2933" s="19" t="str">
        <f>TRIM(data!G2806)</f>
        <v>Solanales</v>
      </c>
      <c r="H2933" s="19" t="str">
        <f>TRIM(data!H2806)</f>
        <v>2016</v>
      </c>
      <c r="I2933" s="19" t="str">
        <f>TRIM(data!I2806)</f>
        <v>Peru</v>
      </c>
      <c r="J2933" s="19" t="str">
        <f>TRIM(data!J2806)</f>
        <v>Peru</v>
      </c>
      <c r="K2933" s="19" t="str">
        <f>TRIM(data!K2806)</f>
        <v>South America</v>
      </c>
      <c r="L2933" s="19" t="str">
        <f>TRIM(data!L2806)</f>
        <v/>
      </c>
      <c r="M2933" s="19" t="str">
        <f>TRIM(data!M2806)</f>
        <v>MF461972</v>
      </c>
      <c r="N2933" s="19" t="str">
        <f>TRIM(data!N2806)</f>
        <v/>
      </c>
      <c r="O2933" s="19" t="str">
        <f>TRIM(data!O2806)</f>
        <v/>
      </c>
      <c r="P2933" s="19" t="str">
        <f>TRIM(data!P2806)</f>
        <v>Gutarra 2017, https://doi.org/10.3389/fpls.2017.01221</v>
      </c>
      <c r="Q2933" s="19" t="str">
        <f>TRIM(data!Q2806)</f>
        <v>2017</v>
      </c>
      <c r="R2933" s="19" t="str">
        <f>TRIM(data!R2806)</f>
        <v>Kyle Chipman</v>
      </c>
    </row>
    <row r="2934" spans="1:27" x14ac:dyDescent="0.3">
      <c r="A2934" s="19" t="str">
        <f>TRIM(data!A2807)</f>
        <v>2812</v>
      </c>
      <c r="B2934" s="19" t="str">
        <f>TRIM(data!B2807)</f>
        <v>IIB</v>
      </c>
      <c r="C2934" s="19" t="str">
        <f>TRIM(data!C2807)</f>
        <v>1</v>
      </c>
      <c r="D2934" s="19" t="str">
        <f>TRIM(data!D2807)</f>
        <v>CIP622</v>
      </c>
      <c r="E2934" s="19" t="str">
        <f>TRIM(data!E2807)</f>
        <v>Solanum tuberosum (Potato)</v>
      </c>
      <c r="F2934" s="19" t="str">
        <f>TRIM(data!F2807)</f>
        <v>Solanaceae</v>
      </c>
      <c r="G2934" s="19" t="str">
        <f>TRIM(data!G2807)</f>
        <v>Solanales</v>
      </c>
      <c r="H2934" s="19" t="str">
        <f>TRIM(data!H2807)</f>
        <v>2016</v>
      </c>
      <c r="I2934" s="19" t="str">
        <f>TRIM(data!I2807)</f>
        <v>Peru</v>
      </c>
      <c r="J2934" s="19" t="str">
        <f>TRIM(data!J2807)</f>
        <v>Peru</v>
      </c>
      <c r="K2934" s="19" t="str">
        <f>TRIM(data!K2807)</f>
        <v>South America</v>
      </c>
      <c r="L2934" s="19" t="str">
        <f>TRIM(data!L2807)</f>
        <v/>
      </c>
      <c r="M2934" s="19" t="str">
        <f>TRIM(data!M2807)</f>
        <v>MF461973</v>
      </c>
      <c r="N2934" s="19" t="str">
        <f>TRIM(data!N2807)</f>
        <v/>
      </c>
      <c r="O2934" s="19" t="str">
        <f>TRIM(data!O2807)</f>
        <v/>
      </c>
      <c r="P2934" s="19" t="str">
        <f>TRIM(data!P2807)</f>
        <v>Gutarra 2017, https://doi.org/10.3389/fpls.2017.01221</v>
      </c>
      <c r="Q2934" s="19" t="str">
        <f>TRIM(data!Q2807)</f>
        <v>2017</v>
      </c>
      <c r="R2934" s="19" t="str">
        <f>TRIM(data!R2807)</f>
        <v>Kyle Chipman</v>
      </c>
    </row>
    <row r="2935" spans="1:27" x14ac:dyDescent="0.3">
      <c r="A2935" s="19" t="str">
        <f>TRIM(data!A2808)</f>
        <v>2813</v>
      </c>
      <c r="B2935" s="19" t="str">
        <f>TRIM(data!B2808)</f>
        <v>IIB</v>
      </c>
      <c r="C2935" s="19" t="str">
        <f>TRIM(data!C2808)</f>
        <v>1</v>
      </c>
      <c r="D2935" s="19" t="str">
        <f>TRIM(data!D2808)</f>
        <v>CIP623</v>
      </c>
      <c r="E2935" s="19" t="str">
        <f>TRIM(data!E2808)</f>
        <v>Solanum tuberosum (Potato)</v>
      </c>
      <c r="F2935" s="19" t="str">
        <f>TRIM(data!F2808)</f>
        <v>Solanaceae</v>
      </c>
      <c r="G2935" s="19" t="str">
        <f>TRIM(data!G2808)</f>
        <v>Solanales</v>
      </c>
      <c r="H2935" s="19" t="str">
        <f>TRIM(data!H2808)</f>
        <v>2016</v>
      </c>
      <c r="I2935" s="19" t="str">
        <f>TRIM(data!I2808)</f>
        <v>Peru</v>
      </c>
      <c r="J2935" s="19" t="str">
        <f>TRIM(data!J2808)</f>
        <v>Peru</v>
      </c>
      <c r="K2935" s="19" t="str">
        <f>TRIM(data!K2808)</f>
        <v>South America</v>
      </c>
      <c r="L2935" s="19" t="str">
        <f>TRIM(data!L2808)</f>
        <v/>
      </c>
      <c r="M2935" s="19" t="str">
        <f>TRIM(data!M2808)</f>
        <v>MF461974</v>
      </c>
      <c r="N2935" s="19" t="str">
        <f>TRIM(data!N2808)</f>
        <v/>
      </c>
      <c r="O2935" s="19" t="str">
        <f>TRIM(data!O2808)</f>
        <v/>
      </c>
      <c r="P2935" s="19" t="str">
        <f>TRIM(data!P2808)</f>
        <v>Gutarra 2017, https://doi.org/10.3389/fpls.2017.01221</v>
      </c>
      <c r="Q2935" s="19" t="str">
        <f>TRIM(data!Q2808)</f>
        <v>2017</v>
      </c>
      <c r="R2935" s="19" t="str">
        <f>TRIM(data!R2808)</f>
        <v>Kyle Chipman</v>
      </c>
    </row>
    <row r="2936" spans="1:27" x14ac:dyDescent="0.3">
      <c r="A2936" s="19" t="str">
        <f>TRIM(data!A2809)</f>
        <v>2814</v>
      </c>
      <c r="B2936" s="19" t="str">
        <f>TRIM(data!B2809)</f>
        <v>IIB</v>
      </c>
      <c r="C2936" s="19" t="str">
        <f>TRIM(data!C2809)</f>
        <v>1</v>
      </c>
      <c r="D2936" s="19" t="str">
        <f>TRIM(data!D2809)</f>
        <v>CIP624</v>
      </c>
      <c r="E2936" s="19" t="str">
        <f>TRIM(data!E2809)</f>
        <v>Solanum tuberosum (Potato)</v>
      </c>
      <c r="F2936" s="19" t="str">
        <f>TRIM(data!F2809)</f>
        <v>Solanaceae</v>
      </c>
      <c r="G2936" s="19" t="str">
        <f>TRIM(data!G2809)</f>
        <v>Solanales</v>
      </c>
      <c r="H2936" s="19" t="str">
        <f>TRIM(data!H2809)</f>
        <v>2016</v>
      </c>
      <c r="I2936" s="19" t="str">
        <f>TRIM(data!I2809)</f>
        <v>Peru</v>
      </c>
      <c r="J2936" s="19" t="str">
        <f>TRIM(data!J2809)</f>
        <v>Peru</v>
      </c>
      <c r="K2936" s="19" t="str">
        <f>TRIM(data!K2809)</f>
        <v>South America</v>
      </c>
      <c r="L2936" s="19" t="str">
        <f>TRIM(data!L2809)</f>
        <v/>
      </c>
      <c r="M2936" s="19" t="str">
        <f>TRIM(data!M2809)</f>
        <v>MF461975</v>
      </c>
      <c r="N2936" s="19" t="str">
        <f>TRIM(data!N2809)</f>
        <v/>
      </c>
      <c r="O2936" s="19" t="str">
        <f>TRIM(data!O2809)</f>
        <v/>
      </c>
      <c r="P2936" s="19" t="str">
        <f>TRIM(data!P2809)</f>
        <v>Gutarra 2017, https://doi.org/10.3389/fpls.2017.01221</v>
      </c>
      <c r="Q2936" s="19" t="str">
        <f>TRIM(data!Q2809)</f>
        <v>2017</v>
      </c>
      <c r="R2936" s="19" t="str">
        <f>TRIM(data!R2809)</f>
        <v>Kyle Chipman</v>
      </c>
    </row>
    <row r="2937" spans="1:27" x14ac:dyDescent="0.3">
      <c r="A2937" s="19" t="str">
        <f>TRIM(data!A2810)</f>
        <v>2815</v>
      </c>
      <c r="B2937" s="19" t="str">
        <f>TRIM(data!B2810)</f>
        <v>IIB</v>
      </c>
      <c r="C2937" s="19" t="str">
        <f>TRIM(data!C2810)</f>
        <v>1</v>
      </c>
      <c r="D2937" s="19" t="str">
        <f>TRIM(data!D2810)</f>
        <v>CIP625</v>
      </c>
      <c r="E2937" s="19" t="str">
        <f>TRIM(data!E2810)</f>
        <v>Solanum tuberosum (Potato)</v>
      </c>
      <c r="F2937" s="19" t="str">
        <f>TRIM(data!F2810)</f>
        <v>Solanaceae</v>
      </c>
      <c r="G2937" s="19" t="str">
        <f>TRIM(data!G2810)</f>
        <v>Solanales</v>
      </c>
      <c r="H2937" s="19" t="str">
        <f>TRIM(data!H2810)</f>
        <v>2016</v>
      </c>
      <c r="I2937" s="19" t="str">
        <f>TRIM(data!I2810)</f>
        <v>Peru</v>
      </c>
      <c r="J2937" s="19" t="str">
        <f>TRIM(data!J2810)</f>
        <v>Peru</v>
      </c>
      <c r="K2937" s="19" t="str">
        <f>TRIM(data!K2810)</f>
        <v>South America</v>
      </c>
      <c r="L2937" s="19" t="str">
        <f>TRIM(data!L2810)</f>
        <v/>
      </c>
      <c r="M2937" s="19" t="str">
        <f>TRIM(data!M2810)</f>
        <v>MF461976</v>
      </c>
      <c r="N2937" s="19" t="str">
        <f>TRIM(data!N2810)</f>
        <v/>
      </c>
      <c r="O2937" s="19" t="str">
        <f>TRIM(data!O2810)</f>
        <v/>
      </c>
      <c r="P2937" s="19" t="str">
        <f>TRIM(data!P2810)</f>
        <v>Gutarra 2017, https://doi.org/10.3389/fpls.2017.01221</v>
      </c>
      <c r="Q2937" s="19" t="str">
        <f>TRIM(data!Q2810)</f>
        <v>2017</v>
      </c>
      <c r="R2937" s="19" t="str">
        <f>TRIM(data!R2810)</f>
        <v>Kyle Chipman</v>
      </c>
    </row>
    <row r="2938" spans="1:27" x14ac:dyDescent="0.3">
      <c r="A2938" s="19" t="str">
        <f>TRIM(data!A2811)</f>
        <v>2816</v>
      </c>
      <c r="B2938" s="19" t="str">
        <f>TRIM(data!B2811)</f>
        <v>IIB</v>
      </c>
      <c r="C2938" s="19" t="str">
        <f>TRIM(data!C2811)</f>
        <v>1</v>
      </c>
      <c r="D2938" s="19" t="str">
        <f>TRIM(data!D2811)</f>
        <v>CIP626</v>
      </c>
      <c r="E2938" s="19" t="str">
        <f>TRIM(data!E2811)</f>
        <v>Solanum tuberosum (Potato)</v>
      </c>
      <c r="F2938" s="19" t="str">
        <f>TRIM(data!F2811)</f>
        <v>Solanaceae</v>
      </c>
      <c r="G2938" s="19" t="str">
        <f>TRIM(data!G2811)</f>
        <v>Solanales</v>
      </c>
      <c r="H2938" s="19" t="str">
        <f>TRIM(data!H2811)</f>
        <v>2016</v>
      </c>
      <c r="I2938" s="19" t="str">
        <f>TRIM(data!I2811)</f>
        <v>Peru</v>
      </c>
      <c r="J2938" s="19" t="str">
        <f>TRIM(data!J2811)</f>
        <v>Peru</v>
      </c>
      <c r="K2938" s="19" t="str">
        <f>TRIM(data!K2811)</f>
        <v>South America</v>
      </c>
      <c r="L2938" s="19" t="str">
        <f>TRIM(data!L2811)</f>
        <v/>
      </c>
      <c r="M2938" s="19" t="str">
        <f>TRIM(data!M2811)</f>
        <v>MF461977</v>
      </c>
      <c r="N2938" s="19" t="str">
        <f>TRIM(data!N2811)</f>
        <v/>
      </c>
      <c r="O2938" s="19" t="str">
        <f>TRIM(data!O2811)</f>
        <v/>
      </c>
      <c r="P2938" s="19" t="str">
        <f>TRIM(data!P2811)</f>
        <v>Gutarra 2017, https://doi.org/10.3389/fpls.2017.01221</v>
      </c>
      <c r="Q2938" s="19" t="str">
        <f>TRIM(data!Q2811)</f>
        <v>2017</v>
      </c>
      <c r="R2938" s="19" t="str">
        <f>TRIM(data!R2811)</f>
        <v>Kyle Chipman</v>
      </c>
    </row>
    <row r="2939" spans="1:27" x14ac:dyDescent="0.3">
      <c r="A2939" s="19" t="str">
        <f>TRIM(data!A2812)</f>
        <v>2817</v>
      </c>
      <c r="B2939" s="19" t="str">
        <f>TRIM(data!B2812)</f>
        <v>IIB</v>
      </c>
      <c r="C2939" s="19" t="str">
        <f>TRIM(data!C2812)</f>
        <v>1</v>
      </c>
      <c r="D2939" s="19" t="str">
        <f>TRIM(data!D2812)</f>
        <v>CIP627</v>
      </c>
      <c r="E2939" s="19" t="str">
        <f>TRIM(data!E2812)</f>
        <v>Solanum tuberosum (Potato)</v>
      </c>
      <c r="F2939" s="19" t="str">
        <f>TRIM(data!F2812)</f>
        <v>Solanaceae</v>
      </c>
      <c r="G2939" s="19" t="str">
        <f>TRIM(data!G2812)</f>
        <v>Solanales</v>
      </c>
      <c r="H2939" s="19" t="str">
        <f>TRIM(data!H2812)</f>
        <v>2016</v>
      </c>
      <c r="I2939" s="19" t="str">
        <f>TRIM(data!I2812)</f>
        <v>Peru</v>
      </c>
      <c r="J2939" s="19" t="str">
        <f>TRIM(data!J2812)</f>
        <v>Peru</v>
      </c>
      <c r="K2939" s="19" t="str">
        <f>TRIM(data!K2812)</f>
        <v>South America</v>
      </c>
      <c r="L2939" s="19" t="str">
        <f>TRIM(data!L2812)</f>
        <v/>
      </c>
      <c r="M2939" s="19" t="str">
        <f>TRIM(data!M2812)</f>
        <v>MF461978</v>
      </c>
      <c r="N2939" s="19" t="str">
        <f>TRIM(data!N2812)</f>
        <v/>
      </c>
      <c r="O2939" s="19" t="str">
        <f>TRIM(data!O2812)</f>
        <v/>
      </c>
      <c r="P2939" s="19" t="str">
        <f>TRIM(data!P2812)</f>
        <v>Gutarra 2017, https://doi.org/10.3389/fpls.2017.01221</v>
      </c>
      <c r="Q2939" s="19" t="str">
        <f>TRIM(data!Q2812)</f>
        <v>2017</v>
      </c>
      <c r="R2939" s="19" t="str">
        <f>TRIM(data!R2812)</f>
        <v>Kyle Chipman</v>
      </c>
    </row>
    <row r="2940" spans="1:27" x14ac:dyDescent="0.3">
      <c r="A2940" s="19" t="str">
        <f>TRIM(data!A2813)</f>
        <v>2818</v>
      </c>
      <c r="B2940" s="19" t="str">
        <f>TRIM(data!B2813)</f>
        <v>IIB</v>
      </c>
      <c r="C2940" s="19" t="str">
        <f>TRIM(data!C2813)</f>
        <v>1</v>
      </c>
      <c r="D2940" s="19" t="str">
        <f>TRIM(data!D2813)</f>
        <v>CIP628</v>
      </c>
      <c r="E2940" s="19" t="str">
        <f>TRIM(data!E2813)</f>
        <v>Solanum tuberosum (Potato)</v>
      </c>
      <c r="F2940" s="19" t="str">
        <f>TRIM(data!F2813)</f>
        <v>Solanaceae</v>
      </c>
      <c r="G2940" s="19" t="str">
        <f>TRIM(data!G2813)</f>
        <v>Solanales</v>
      </c>
      <c r="H2940" s="19" t="str">
        <f>TRIM(data!H2813)</f>
        <v>2016</v>
      </c>
      <c r="I2940" s="19" t="str">
        <f>TRIM(data!I2813)</f>
        <v>Peru</v>
      </c>
      <c r="J2940" s="19" t="str">
        <f>TRIM(data!J2813)</f>
        <v>Peru</v>
      </c>
      <c r="K2940" s="19" t="str">
        <f>TRIM(data!K2813)</f>
        <v>South America</v>
      </c>
      <c r="L2940" s="19" t="str">
        <f>TRIM(data!L2813)</f>
        <v/>
      </c>
      <c r="M2940" s="19" t="str">
        <f>TRIM(data!M2813)</f>
        <v>MF461979</v>
      </c>
      <c r="N2940" s="19" t="str">
        <f>TRIM(data!N2813)</f>
        <v/>
      </c>
      <c r="O2940" s="19" t="str">
        <f>TRIM(data!O2813)</f>
        <v/>
      </c>
      <c r="P2940" s="19" t="str">
        <f>TRIM(data!P2813)</f>
        <v>Gutarra 2017, https://doi.org/10.3389/fpls.2017.01221</v>
      </c>
      <c r="Q2940" s="19" t="str">
        <f>TRIM(data!Q2813)</f>
        <v>2017</v>
      </c>
      <c r="R2940" s="19" t="str">
        <f>TRIM(data!R2813)</f>
        <v>Kyle Chipman</v>
      </c>
    </row>
    <row r="2941" spans="1:27" x14ac:dyDescent="0.3">
      <c r="A2941" s="19" t="str">
        <f>TRIM(data!A2814)</f>
        <v>2819</v>
      </c>
      <c r="B2941" s="19" t="str">
        <f>TRIM(data!B2814)</f>
        <v>IIB</v>
      </c>
      <c r="C2941" s="19" t="str">
        <f>TRIM(data!C2814)</f>
        <v>1</v>
      </c>
      <c r="D2941" s="19" t="str">
        <f>TRIM(data!D2814)</f>
        <v>CIP629</v>
      </c>
      <c r="E2941" s="19" t="str">
        <f>TRIM(data!E2814)</f>
        <v>Solanum tuberosum (Potato)</v>
      </c>
      <c r="F2941" s="19" t="str">
        <f>TRIM(data!F2814)</f>
        <v>Solanaceae</v>
      </c>
      <c r="G2941" s="19" t="str">
        <f>TRIM(data!G2814)</f>
        <v>Solanales</v>
      </c>
      <c r="H2941" s="19" t="str">
        <f>TRIM(data!H2814)</f>
        <v>2016</v>
      </c>
      <c r="I2941" s="19" t="str">
        <f>TRIM(data!I2814)</f>
        <v>Peru</v>
      </c>
      <c r="J2941" s="19" t="str">
        <f>TRIM(data!J2814)</f>
        <v>Peru</v>
      </c>
      <c r="K2941" s="19" t="str">
        <f>TRIM(data!K2814)</f>
        <v>South America</v>
      </c>
      <c r="L2941" s="19" t="str">
        <f>TRIM(data!L2814)</f>
        <v/>
      </c>
      <c r="M2941" s="19" t="str">
        <f>TRIM(data!M2814)</f>
        <v>MF461980</v>
      </c>
      <c r="N2941" s="19" t="str">
        <f>TRIM(data!N2814)</f>
        <v/>
      </c>
      <c r="O2941" s="19" t="str">
        <f>TRIM(data!O2814)</f>
        <v/>
      </c>
      <c r="P2941" s="19" t="str">
        <f>TRIM(data!P2814)</f>
        <v>Gutarra 2017, https://doi.org/10.3389/fpls.2017.01221</v>
      </c>
      <c r="Q2941" s="19" t="str">
        <f>TRIM(data!Q2814)</f>
        <v>2017</v>
      </c>
      <c r="R2941" s="19" t="str">
        <f>TRIM(data!R2814)</f>
        <v>Kyle Chipman</v>
      </c>
    </row>
    <row r="2942" spans="1:27" x14ac:dyDescent="0.3">
      <c r="A2942" s="19" t="str">
        <f>TRIM(data!A2815)</f>
        <v>2820</v>
      </c>
      <c r="B2942" s="19" t="str">
        <f>TRIM(data!B2815)</f>
        <v>IIB</v>
      </c>
      <c r="C2942" s="19" t="str">
        <f>TRIM(data!C2815)</f>
        <v>1</v>
      </c>
      <c r="D2942" s="19" t="str">
        <f>TRIM(data!D2815)</f>
        <v>CIP630</v>
      </c>
      <c r="E2942" s="19" t="str">
        <f>TRIM(data!E2815)</f>
        <v>Solanum tuberosum (Potato)</v>
      </c>
      <c r="F2942" s="19" t="str">
        <f>TRIM(data!F2815)</f>
        <v>Solanaceae</v>
      </c>
      <c r="G2942" s="19" t="str">
        <f>TRIM(data!G2815)</f>
        <v>Solanales</v>
      </c>
      <c r="H2942" s="19" t="str">
        <f>TRIM(data!H2815)</f>
        <v>2016</v>
      </c>
      <c r="I2942" s="19" t="str">
        <f>TRIM(data!I2815)</f>
        <v>Peru</v>
      </c>
      <c r="J2942" s="19" t="str">
        <f>TRIM(data!J2815)</f>
        <v>Peru</v>
      </c>
      <c r="K2942" s="19" t="str">
        <f>TRIM(data!K2815)</f>
        <v>South America</v>
      </c>
      <c r="L2942" s="19" t="str">
        <f>TRIM(data!L2815)</f>
        <v/>
      </c>
      <c r="M2942" s="19" t="str">
        <f>TRIM(data!M2815)</f>
        <v>MF461982</v>
      </c>
      <c r="N2942" s="19" t="str">
        <f>TRIM(data!N2815)</f>
        <v/>
      </c>
      <c r="O2942" s="19" t="str">
        <f>TRIM(data!O2815)</f>
        <v/>
      </c>
      <c r="P2942" s="19" t="str">
        <f>TRIM(data!P2815)</f>
        <v>Gutarra 2017, https://doi.org/10.3389/fpls.2017.01221</v>
      </c>
      <c r="Q2942" s="19" t="str">
        <f>TRIM(data!Q2815)</f>
        <v>2017</v>
      </c>
      <c r="R2942" s="19" t="str">
        <f>TRIM(data!R2815)</f>
        <v>Kyle Chipman</v>
      </c>
    </row>
    <row r="2943" spans="1:27" x14ac:dyDescent="0.3">
      <c r="A2943" s="19" t="str">
        <f>TRIM(data!A2816)</f>
        <v>2821</v>
      </c>
      <c r="B2943" s="19" t="str">
        <f>TRIM(data!B2816)</f>
        <v>IIB</v>
      </c>
      <c r="C2943" s="19" t="str">
        <f>TRIM(data!C2816)</f>
        <v>1</v>
      </c>
      <c r="D2943" s="19" t="str">
        <f>TRIM(data!D2816)</f>
        <v>CIP631</v>
      </c>
      <c r="E2943" s="19" t="str">
        <f>TRIM(data!E2816)</f>
        <v>Solanum tuberosum (Potato)</v>
      </c>
      <c r="F2943" s="19" t="str">
        <f>TRIM(data!F2816)</f>
        <v>Solanaceae</v>
      </c>
      <c r="G2943" s="19" t="str">
        <f>TRIM(data!G2816)</f>
        <v>Solanales</v>
      </c>
      <c r="H2943" s="19" t="str">
        <f>TRIM(data!H2816)</f>
        <v>2016</v>
      </c>
      <c r="I2943" s="19" t="str">
        <f>TRIM(data!I2816)</f>
        <v>Peru</v>
      </c>
      <c r="J2943" s="19" t="str">
        <f>TRIM(data!J2816)</f>
        <v>Peru</v>
      </c>
      <c r="K2943" s="19" t="str">
        <f>TRIM(data!K2816)</f>
        <v>South America</v>
      </c>
      <c r="L2943" s="19" t="str">
        <f>TRIM(data!L2816)</f>
        <v/>
      </c>
      <c r="M2943" s="19" t="str">
        <f>TRIM(data!M2816)</f>
        <v>MF461983</v>
      </c>
      <c r="N2943" s="19" t="str">
        <f>TRIM(data!N2816)</f>
        <v/>
      </c>
      <c r="O2943" s="19" t="str">
        <f>TRIM(data!O2816)</f>
        <v/>
      </c>
      <c r="P2943" s="19" t="str">
        <f>TRIM(data!P2816)</f>
        <v>Gutarra 2017, https://doi.org/10.3389/fpls.2017.01221</v>
      </c>
      <c r="Q2943" s="19" t="str">
        <f>TRIM(data!Q2816)</f>
        <v>2017</v>
      </c>
      <c r="R2943" s="19" t="str">
        <f>TRIM(data!R2816)</f>
        <v>Kyle Chipman</v>
      </c>
    </row>
    <row r="2944" spans="1:27" x14ac:dyDescent="0.3">
      <c r="A2944" s="19" t="str">
        <f>TRIM(data!A2817)</f>
        <v>2822</v>
      </c>
      <c r="B2944" s="19" t="str">
        <f>TRIM(data!B2817)</f>
        <v>IIB</v>
      </c>
      <c r="C2944" s="19" t="str">
        <f>TRIM(data!C2817)</f>
        <v>1</v>
      </c>
      <c r="D2944" s="19" t="str">
        <f>TRIM(data!D2817)</f>
        <v>CIP632</v>
      </c>
      <c r="E2944" s="19" t="str">
        <f>TRIM(data!E2817)</f>
        <v>Solanum tuberosum (Potato)</v>
      </c>
      <c r="F2944" s="19" t="str">
        <f>TRIM(data!F2817)</f>
        <v>Solanaceae</v>
      </c>
      <c r="G2944" s="19" t="str">
        <f>TRIM(data!G2817)</f>
        <v>Solanales</v>
      </c>
      <c r="H2944" s="19" t="str">
        <f>TRIM(data!H2817)</f>
        <v>2016</v>
      </c>
      <c r="I2944" s="19" t="str">
        <f>TRIM(data!I2817)</f>
        <v>Peru</v>
      </c>
      <c r="J2944" s="19" t="str">
        <f>TRIM(data!J2817)</f>
        <v>Peru</v>
      </c>
      <c r="K2944" s="19" t="str">
        <f>TRIM(data!K2817)</f>
        <v>South America</v>
      </c>
      <c r="L2944" s="19" t="str">
        <f>TRIM(data!L2817)</f>
        <v/>
      </c>
      <c r="M2944" s="19" t="str">
        <f>TRIM(data!M2817)</f>
        <v>MF461984</v>
      </c>
      <c r="N2944" s="19" t="str">
        <f>TRIM(data!N2817)</f>
        <v/>
      </c>
      <c r="O2944" s="19" t="str">
        <f>TRIM(data!O2817)</f>
        <v/>
      </c>
      <c r="P2944" s="19" t="str">
        <f>TRIM(data!P2817)</f>
        <v>Gutarra 2017, https://doi.org/10.3389/fpls.2017.01221</v>
      </c>
      <c r="Q2944" s="19" t="str">
        <f>TRIM(data!Q2817)</f>
        <v>2017</v>
      </c>
      <c r="R2944" s="19" t="str">
        <f>TRIM(data!R2817)</f>
        <v>Kyle Chipman</v>
      </c>
    </row>
    <row r="2945" spans="1:18" x14ac:dyDescent="0.3">
      <c r="A2945" s="19" t="str">
        <f>TRIM(data!A2818)</f>
        <v>2823</v>
      </c>
      <c r="B2945" s="19" t="str">
        <f>TRIM(data!B2818)</f>
        <v>IIB</v>
      </c>
      <c r="C2945" s="19" t="str">
        <f>TRIM(data!C2818)</f>
        <v>1</v>
      </c>
      <c r="D2945" s="19" t="str">
        <f>TRIM(data!D2818)</f>
        <v>CIP633</v>
      </c>
      <c r="E2945" s="19" t="str">
        <f>TRIM(data!E2818)</f>
        <v>Solanum tuberosum (Potato)</v>
      </c>
      <c r="F2945" s="19" t="str">
        <f>TRIM(data!F2818)</f>
        <v>Solanaceae</v>
      </c>
      <c r="G2945" s="19" t="str">
        <f>TRIM(data!G2818)</f>
        <v>Solanales</v>
      </c>
      <c r="H2945" s="19" t="str">
        <f>TRIM(data!H2818)</f>
        <v>2016</v>
      </c>
      <c r="I2945" s="19" t="str">
        <f>TRIM(data!I2818)</f>
        <v>Peru</v>
      </c>
      <c r="J2945" s="19" t="str">
        <f>TRIM(data!J2818)</f>
        <v>Peru</v>
      </c>
      <c r="K2945" s="19" t="str">
        <f>TRIM(data!K2818)</f>
        <v>South America</v>
      </c>
      <c r="L2945" s="19" t="str">
        <f>TRIM(data!L2818)</f>
        <v/>
      </c>
      <c r="M2945" s="19" t="str">
        <f>TRIM(data!M2818)</f>
        <v>MF461985</v>
      </c>
      <c r="N2945" s="19" t="str">
        <f>TRIM(data!N2818)</f>
        <v/>
      </c>
      <c r="O2945" s="19" t="str">
        <f>TRIM(data!O2818)</f>
        <v/>
      </c>
      <c r="P2945" s="19" t="str">
        <f>TRIM(data!P2818)</f>
        <v>Gutarra 2017, https://doi.org/10.3389/fpls.2017.01221</v>
      </c>
      <c r="Q2945" s="19" t="str">
        <f>TRIM(data!Q2818)</f>
        <v>2017</v>
      </c>
      <c r="R2945" s="19" t="str">
        <f>TRIM(data!R2818)</f>
        <v>Kyle Chipman</v>
      </c>
    </row>
    <row r="2946" spans="1:18" x14ac:dyDescent="0.3">
      <c r="A2946" s="19" t="str">
        <f>TRIM(data!A2819)</f>
        <v>2824</v>
      </c>
      <c r="B2946" s="19" t="str">
        <f>TRIM(data!B2819)</f>
        <v>IIB</v>
      </c>
      <c r="C2946" s="19" t="str">
        <f>TRIM(data!C2819)</f>
        <v>1</v>
      </c>
      <c r="D2946" s="19" t="str">
        <f>TRIM(data!D2819)</f>
        <v>CIP634</v>
      </c>
      <c r="E2946" s="19" t="str">
        <f>TRIM(data!E2819)</f>
        <v>Solanum tuberosum (Potato)</v>
      </c>
      <c r="F2946" s="19" t="str">
        <f>TRIM(data!F2819)</f>
        <v>Solanaceae</v>
      </c>
      <c r="G2946" s="19" t="str">
        <f>TRIM(data!G2819)</f>
        <v>Solanales</v>
      </c>
      <c r="H2946" s="19" t="str">
        <f>TRIM(data!H2819)</f>
        <v>2016</v>
      </c>
      <c r="I2946" s="19" t="str">
        <f>TRIM(data!I2819)</f>
        <v>Peru</v>
      </c>
      <c r="J2946" s="19" t="str">
        <f>TRIM(data!J2819)</f>
        <v>Peru</v>
      </c>
      <c r="K2946" s="19" t="str">
        <f>TRIM(data!K2819)</f>
        <v>South America</v>
      </c>
      <c r="L2946" s="19" t="str">
        <f>TRIM(data!L2819)</f>
        <v/>
      </c>
      <c r="M2946" s="19" t="str">
        <f>TRIM(data!M2819)</f>
        <v>MF461986</v>
      </c>
      <c r="N2946" s="19" t="str">
        <f>TRIM(data!N2819)</f>
        <v/>
      </c>
      <c r="O2946" s="19" t="str">
        <f>TRIM(data!O2819)</f>
        <v/>
      </c>
      <c r="P2946" s="19" t="str">
        <f>TRIM(data!P2819)</f>
        <v>Gutarra 2017, https://doi.org/10.3389/fpls.2017.01221</v>
      </c>
      <c r="Q2946" s="19" t="str">
        <f>TRIM(data!Q2819)</f>
        <v>2017</v>
      </c>
      <c r="R2946" s="19" t="str">
        <f>TRIM(data!R2819)</f>
        <v>Kyle Chipman</v>
      </c>
    </row>
    <row r="2947" spans="1:18" x14ac:dyDescent="0.3">
      <c r="A2947" s="19" t="str">
        <f>TRIM(data!A2820)</f>
        <v>2825</v>
      </c>
      <c r="B2947" s="19" t="str">
        <f>TRIM(data!B2820)</f>
        <v>IIB</v>
      </c>
      <c r="C2947" s="19" t="str">
        <f>TRIM(data!C2820)</f>
        <v>1</v>
      </c>
      <c r="D2947" s="19" t="str">
        <f>TRIM(data!D2820)</f>
        <v>CIP635</v>
      </c>
      <c r="E2947" s="19" t="str">
        <f>TRIM(data!E2820)</f>
        <v>Solanum tuberosum (Potato)</v>
      </c>
      <c r="F2947" s="19" t="str">
        <f>TRIM(data!F2820)</f>
        <v>Solanaceae</v>
      </c>
      <c r="G2947" s="19" t="str">
        <f>TRIM(data!G2820)</f>
        <v>Solanales</v>
      </c>
      <c r="H2947" s="19" t="str">
        <f>TRIM(data!H2820)</f>
        <v>2016</v>
      </c>
      <c r="I2947" s="19" t="str">
        <f>TRIM(data!I2820)</f>
        <v>Peru</v>
      </c>
      <c r="J2947" s="19" t="str">
        <f>TRIM(data!J2820)</f>
        <v>Peru</v>
      </c>
      <c r="K2947" s="19" t="str">
        <f>TRIM(data!K2820)</f>
        <v>South America</v>
      </c>
      <c r="L2947" s="19" t="str">
        <f>TRIM(data!L2820)</f>
        <v/>
      </c>
      <c r="M2947" s="19" t="str">
        <f>TRIM(data!M2820)</f>
        <v>MF461987</v>
      </c>
      <c r="N2947" s="19" t="str">
        <f>TRIM(data!N2820)</f>
        <v/>
      </c>
      <c r="O2947" s="19" t="str">
        <f>TRIM(data!O2820)</f>
        <v/>
      </c>
      <c r="P2947" s="19" t="str">
        <f>TRIM(data!P2820)</f>
        <v>Gutarra 2017, https://doi.org/10.3389/fpls.2017.01221</v>
      </c>
      <c r="Q2947" s="19" t="str">
        <f>TRIM(data!Q2820)</f>
        <v>2017</v>
      </c>
      <c r="R2947" s="19" t="str">
        <f>TRIM(data!R2820)</f>
        <v>Kyle Chipman</v>
      </c>
    </row>
    <row r="2948" spans="1:18" x14ac:dyDescent="0.3">
      <c r="A2948" s="19" t="str">
        <f>TRIM(data!A2821)</f>
        <v>2826</v>
      </c>
      <c r="B2948" s="19" t="str">
        <f>TRIM(data!B2821)</f>
        <v>IIB</v>
      </c>
      <c r="C2948" s="19" t="str">
        <f>TRIM(data!C2821)</f>
        <v>1</v>
      </c>
      <c r="D2948" s="19" t="str">
        <f>TRIM(data!D2821)</f>
        <v>CIP636</v>
      </c>
      <c r="E2948" s="19" t="str">
        <f>TRIM(data!E2821)</f>
        <v>Solanum tuberosum (Potato)</v>
      </c>
      <c r="F2948" s="19" t="str">
        <f>TRIM(data!F2821)</f>
        <v>Solanaceae</v>
      </c>
      <c r="G2948" s="19" t="str">
        <f>TRIM(data!G2821)</f>
        <v>Solanales</v>
      </c>
      <c r="H2948" s="19" t="str">
        <f>TRIM(data!H2821)</f>
        <v>2016</v>
      </c>
      <c r="I2948" s="19" t="str">
        <f>TRIM(data!I2821)</f>
        <v>Peru</v>
      </c>
      <c r="J2948" s="19" t="str">
        <f>TRIM(data!J2821)</f>
        <v>Peru</v>
      </c>
      <c r="K2948" s="19" t="str">
        <f>TRIM(data!K2821)</f>
        <v>South America</v>
      </c>
      <c r="L2948" s="19" t="str">
        <f>TRIM(data!L2821)</f>
        <v/>
      </c>
      <c r="M2948" s="19" t="str">
        <f>TRIM(data!M2821)</f>
        <v>MF461988</v>
      </c>
      <c r="N2948" s="19" t="str">
        <f>TRIM(data!N2821)</f>
        <v/>
      </c>
      <c r="O2948" s="19" t="str">
        <f>TRIM(data!O2821)</f>
        <v/>
      </c>
      <c r="P2948" s="19" t="str">
        <f>TRIM(data!P2821)</f>
        <v>Gutarra 2017, https://doi.org/10.3389/fpls.2017.01221</v>
      </c>
      <c r="Q2948" s="19" t="str">
        <f>TRIM(data!Q2821)</f>
        <v>2017</v>
      </c>
      <c r="R2948" s="19" t="str">
        <f>TRIM(data!R2821)</f>
        <v>Kyle Chipman</v>
      </c>
    </row>
    <row r="2949" spans="1:18" x14ac:dyDescent="0.3">
      <c r="A2949" s="19" t="str">
        <f>TRIM(data!A2822)</f>
        <v>2827</v>
      </c>
      <c r="B2949" s="19" t="str">
        <f>TRIM(data!B2822)</f>
        <v>IIB</v>
      </c>
      <c r="C2949" s="19" t="str">
        <f>TRIM(data!C2822)</f>
        <v>1</v>
      </c>
      <c r="D2949" s="19" t="str">
        <f>TRIM(data!D2822)</f>
        <v>CIP637</v>
      </c>
      <c r="E2949" s="19" t="str">
        <f>TRIM(data!E2822)</f>
        <v>Solanum tuberosum (Potato)</v>
      </c>
      <c r="F2949" s="19" t="str">
        <f>TRIM(data!F2822)</f>
        <v>Solanaceae</v>
      </c>
      <c r="G2949" s="19" t="str">
        <f>TRIM(data!G2822)</f>
        <v>Solanales</v>
      </c>
      <c r="H2949" s="19" t="str">
        <f>TRIM(data!H2822)</f>
        <v>2016</v>
      </c>
      <c r="I2949" s="19" t="str">
        <f>TRIM(data!I2822)</f>
        <v>Peru</v>
      </c>
      <c r="J2949" s="19" t="str">
        <f>TRIM(data!J2822)</f>
        <v>Peru</v>
      </c>
      <c r="K2949" s="19" t="str">
        <f>TRIM(data!K2822)</f>
        <v>South America</v>
      </c>
      <c r="L2949" s="19" t="str">
        <f>TRIM(data!L2822)</f>
        <v/>
      </c>
      <c r="M2949" s="19" t="str">
        <f>TRIM(data!M2822)</f>
        <v>MF461989</v>
      </c>
      <c r="N2949" s="19" t="str">
        <f>TRIM(data!N2822)</f>
        <v/>
      </c>
      <c r="O2949" s="19" t="str">
        <f>TRIM(data!O2822)</f>
        <v/>
      </c>
      <c r="P2949" s="19" t="str">
        <f>TRIM(data!P2822)</f>
        <v>Gutarra 2017, https://doi.org/10.3389/fpls.2017.01221</v>
      </c>
      <c r="Q2949" s="19" t="str">
        <f>TRIM(data!Q2822)</f>
        <v>2017</v>
      </c>
      <c r="R2949" s="19" t="str">
        <f>TRIM(data!R2822)</f>
        <v>Kyle Chipman</v>
      </c>
    </row>
    <row r="2950" spans="1:18" x14ac:dyDescent="0.3">
      <c r="A2950" s="19" t="str">
        <f>TRIM(data!A2823)</f>
        <v>2828</v>
      </c>
      <c r="B2950" s="19" t="str">
        <f>TRIM(data!B2823)</f>
        <v>IIB</v>
      </c>
      <c r="C2950" s="19" t="str">
        <f>TRIM(data!C2823)</f>
        <v>1</v>
      </c>
      <c r="D2950" s="19" t="str">
        <f>TRIM(data!D2823)</f>
        <v>CIP638</v>
      </c>
      <c r="E2950" s="19" t="str">
        <f>TRIM(data!E2823)</f>
        <v>Solanum tuberosum (Potato)</v>
      </c>
      <c r="F2950" s="19" t="str">
        <f>TRIM(data!F2823)</f>
        <v>Solanaceae</v>
      </c>
      <c r="G2950" s="19" t="str">
        <f>TRIM(data!G2823)</f>
        <v>Solanales</v>
      </c>
      <c r="H2950" s="19" t="str">
        <f>TRIM(data!H2823)</f>
        <v>2016</v>
      </c>
      <c r="I2950" s="19" t="str">
        <f>TRIM(data!I2823)</f>
        <v>Peru</v>
      </c>
      <c r="J2950" s="19" t="str">
        <f>TRIM(data!J2823)</f>
        <v>Peru</v>
      </c>
      <c r="K2950" s="19" t="str">
        <f>TRIM(data!K2823)</f>
        <v>South America</v>
      </c>
      <c r="L2950" s="19" t="str">
        <f>TRIM(data!L2823)</f>
        <v/>
      </c>
      <c r="M2950" s="19" t="str">
        <f>TRIM(data!M2823)</f>
        <v>MF461990</v>
      </c>
      <c r="N2950" s="19" t="str">
        <f>TRIM(data!N2823)</f>
        <v/>
      </c>
      <c r="O2950" s="19" t="str">
        <f>TRIM(data!O2823)</f>
        <v/>
      </c>
      <c r="P2950" s="19" t="str">
        <f>TRIM(data!P2823)</f>
        <v>Gutarra 2017, https://doi.org/10.3389/fpls.2017.01221</v>
      </c>
      <c r="Q2950" s="19" t="str">
        <f>TRIM(data!Q2823)</f>
        <v>2017</v>
      </c>
      <c r="R2950" s="19" t="str">
        <f>TRIM(data!R2823)</f>
        <v>Kyle Chipman</v>
      </c>
    </row>
    <row r="2951" spans="1:18" x14ac:dyDescent="0.3">
      <c r="A2951" s="19" t="str">
        <f>TRIM(data!A2824)</f>
        <v>2829</v>
      </c>
      <c r="B2951" s="19" t="str">
        <f>TRIM(data!B2824)</f>
        <v>IIB</v>
      </c>
      <c r="C2951" s="19" t="str">
        <f>TRIM(data!C2824)</f>
        <v>1</v>
      </c>
      <c r="D2951" s="19" t="str">
        <f>TRIM(data!D2824)</f>
        <v>CIP639</v>
      </c>
      <c r="E2951" s="19" t="str">
        <f>TRIM(data!E2824)</f>
        <v>Solanum tuberosum (Potato)</v>
      </c>
      <c r="F2951" s="19" t="str">
        <f>TRIM(data!F2824)</f>
        <v>Solanaceae</v>
      </c>
      <c r="G2951" s="19" t="str">
        <f>TRIM(data!G2824)</f>
        <v>Solanales</v>
      </c>
      <c r="H2951" s="19" t="str">
        <f>TRIM(data!H2824)</f>
        <v>2016</v>
      </c>
      <c r="I2951" s="19" t="str">
        <f>TRIM(data!I2824)</f>
        <v>Peru</v>
      </c>
      <c r="J2951" s="19" t="str">
        <f>TRIM(data!J2824)</f>
        <v>Peru</v>
      </c>
      <c r="K2951" s="19" t="str">
        <f>TRIM(data!K2824)</f>
        <v>South America</v>
      </c>
      <c r="L2951" s="19" t="str">
        <f>TRIM(data!L2824)</f>
        <v/>
      </c>
      <c r="M2951" s="19" t="str">
        <f>TRIM(data!M2824)</f>
        <v>MF461991</v>
      </c>
      <c r="N2951" s="19" t="str">
        <f>TRIM(data!N2824)</f>
        <v/>
      </c>
      <c r="O2951" s="19" t="str">
        <f>TRIM(data!O2824)</f>
        <v/>
      </c>
      <c r="P2951" s="19" t="str">
        <f>TRIM(data!P2824)</f>
        <v>Gutarra 2017, https://doi.org/10.3389/fpls.2017.01221</v>
      </c>
      <c r="Q2951" s="19" t="str">
        <f>TRIM(data!Q2824)</f>
        <v>2017</v>
      </c>
      <c r="R2951" s="19" t="str">
        <f>TRIM(data!R2824)</f>
        <v>Kyle Chipman</v>
      </c>
    </row>
    <row r="2952" spans="1:18" x14ac:dyDescent="0.3">
      <c r="A2952" s="19" t="str">
        <f>TRIM(data!A2825)</f>
        <v>2830</v>
      </c>
      <c r="B2952" s="19" t="str">
        <f>TRIM(data!B2825)</f>
        <v>IIB</v>
      </c>
      <c r="C2952" s="19" t="str">
        <f>TRIM(data!C2825)</f>
        <v>1</v>
      </c>
      <c r="D2952" s="19" t="str">
        <f>TRIM(data!D2825)</f>
        <v>CIP73</v>
      </c>
      <c r="E2952" s="19" t="str">
        <f>TRIM(data!E2825)</f>
        <v>Solanum tuberosum (Potato)</v>
      </c>
      <c r="F2952" s="19" t="str">
        <f>TRIM(data!F2825)</f>
        <v>Solanaceae</v>
      </c>
      <c r="G2952" s="19" t="str">
        <f>TRIM(data!G2825)</f>
        <v>Solanales</v>
      </c>
      <c r="H2952" s="19" t="str">
        <f>TRIM(data!H2825)</f>
        <v>1976</v>
      </c>
      <c r="I2952" s="19" t="str">
        <f>TRIM(data!I2825)</f>
        <v>Peru</v>
      </c>
      <c r="J2952" s="19" t="str">
        <f>TRIM(data!J2825)</f>
        <v>Peru</v>
      </c>
      <c r="K2952" s="19" t="str">
        <f>TRIM(data!K2825)</f>
        <v>South America</v>
      </c>
      <c r="L2952" s="19" t="str">
        <f>TRIM(data!L2825)</f>
        <v/>
      </c>
      <c r="M2952" s="19" t="str">
        <f>TRIM(data!M2825)</f>
        <v>MF461993</v>
      </c>
      <c r="N2952" s="19" t="str">
        <f>TRIM(data!N2825)</f>
        <v/>
      </c>
      <c r="O2952" s="19" t="str">
        <f>TRIM(data!O2825)</f>
        <v/>
      </c>
      <c r="P2952" s="19" t="str">
        <f>TRIM(data!P2825)</f>
        <v>Gutarra 2017, https://doi.org/10.3389/fpls.2017.01221</v>
      </c>
      <c r="Q2952" s="19" t="str">
        <f>TRIM(data!Q2825)</f>
        <v>2017</v>
      </c>
      <c r="R2952" s="19" t="str">
        <f>TRIM(data!R2825)</f>
        <v>Kyle Chipman</v>
      </c>
    </row>
    <row r="2953" spans="1:18" x14ac:dyDescent="0.3">
      <c r="A2953" s="19" t="str">
        <f>TRIM(data!A2826)</f>
        <v>2831</v>
      </c>
      <c r="B2953" s="19" t="str">
        <f>TRIM(data!B2826)</f>
        <v>IIB</v>
      </c>
      <c r="C2953" s="19" t="str">
        <f>TRIM(data!C2826)</f>
        <v>1</v>
      </c>
      <c r="D2953" s="19" t="str">
        <f>TRIM(data!D2826)</f>
        <v>CMR34</v>
      </c>
      <c r="E2953" s="19" t="str">
        <f>TRIM(data!E2826)</f>
        <v>Solanum lycopersicum (Tomato)</v>
      </c>
      <c r="F2953" s="19" t="str">
        <f>TRIM(data!F2826)</f>
        <v>Solanaceae</v>
      </c>
      <c r="G2953" s="19" t="str">
        <f>TRIM(data!G2826)</f>
        <v>Solanales</v>
      </c>
      <c r="H2953" s="19" t="str">
        <f>TRIM(data!H2826)</f>
        <v>2005</v>
      </c>
      <c r="I2953" s="19" t="str">
        <f>TRIM(data!I2826)</f>
        <v>Cameroon</v>
      </c>
      <c r="J2953" s="19" t="str">
        <f>TRIM(data!J2826)</f>
        <v>Cameroon</v>
      </c>
      <c r="K2953" s="19" t="str">
        <f>TRIM(data!K2826)</f>
        <v>Africa</v>
      </c>
      <c r="L2953" s="19" t="str">
        <f>TRIM(data!L2826)</f>
        <v/>
      </c>
      <c r="M2953" s="19" t="str">
        <f>TRIM(data!M2826)</f>
        <v>EF439750</v>
      </c>
      <c r="N2953" s="19" t="str">
        <f>TRIM(data!N2826)</f>
        <v/>
      </c>
      <c r="O2953" s="19" t="str">
        <f>TRIM(data!O2826)</f>
        <v/>
      </c>
      <c r="P2953" s="19" t="str">
        <f>TRIM(data!P2826)</f>
        <v>Lebeau 2010, https://doi.org/10.1094/PHYTO-02-10-0048</v>
      </c>
      <c r="Q2953" s="19" t="str">
        <f>TRIM(data!Q2826)</f>
        <v>2011</v>
      </c>
      <c r="R2953" s="19" t="str">
        <f>TRIM(data!R2826)</f>
        <v>Darrielle Williams</v>
      </c>
    </row>
    <row r="2954" spans="1:18" x14ac:dyDescent="0.3">
      <c r="A2954" s="19" t="str">
        <f>TRIM(data!A2827)</f>
        <v>2833</v>
      </c>
      <c r="B2954" s="19" t="str">
        <f>TRIM(data!B2827)</f>
        <v>IIB</v>
      </c>
      <c r="C2954" s="19" t="str">
        <f>TRIM(data!C2827)</f>
        <v>1</v>
      </c>
      <c r="D2954" s="19" t="str">
        <f>TRIM(data!D2827)</f>
        <v>CSL Pr 1328</v>
      </c>
      <c r="E2954" s="19" t="str">
        <f>TRIM(data!E2827)</f>
        <v>Solanum tuberosum (Potato)</v>
      </c>
      <c r="F2954" s="19" t="str">
        <f>TRIM(data!F2827)</f>
        <v>Solanaceae</v>
      </c>
      <c r="G2954" s="19" t="str">
        <f>TRIM(data!G2827)</f>
        <v>Solanales</v>
      </c>
      <c r="H2954" s="19" t="str">
        <f>TRIM(data!H2827)</f>
        <v/>
      </c>
      <c r="I2954" s="19" t="str">
        <f>TRIM(data!I2827)</f>
        <v>Egypt</v>
      </c>
      <c r="J2954" s="19" t="str">
        <f>TRIM(data!J2827)</f>
        <v>Egypt</v>
      </c>
      <c r="K2954" s="19" t="str">
        <f>TRIM(data!K2827)</f>
        <v>Africa</v>
      </c>
      <c r="L2954" s="19" t="str">
        <f>TRIM(data!L2827)</f>
        <v/>
      </c>
      <c r="M2954" s="19" t="str">
        <f>TRIM(data!M2827)</f>
        <v/>
      </c>
      <c r="N2954" s="19" t="str">
        <f>TRIM(data!N2827)</f>
        <v/>
      </c>
      <c r="O2954" s="19" t="str">
        <f>TRIM(data!O2827)</f>
        <v/>
      </c>
      <c r="P2954" s="19" t="str">
        <f>TRIM(data!P2827)</f>
        <v>Stulberg 2015, https://doi.org/10.1094/PDIS-05-14-0483-RE</v>
      </c>
      <c r="Q2954" s="19" t="str">
        <f>TRIM(data!Q2827)</f>
        <v>2015</v>
      </c>
      <c r="R2954" s="19" t="str">
        <f>TRIM(data!R2827)</f>
        <v>Maria Charco Munoz</v>
      </c>
    </row>
    <row r="2955" spans="1:18" x14ac:dyDescent="0.3">
      <c r="A2955" s="19" t="str">
        <f>TRIM(data!A2828)</f>
        <v>2834</v>
      </c>
      <c r="B2955" s="19" t="str">
        <f>TRIM(data!B2828)</f>
        <v>IIB</v>
      </c>
      <c r="C2955" s="19" t="str">
        <f>TRIM(data!C2828)</f>
        <v>1</v>
      </c>
      <c r="D2955" s="19" t="str">
        <f>TRIM(data!D2828)</f>
        <v>CSL Pr 3467 (P.6019)</v>
      </c>
      <c r="E2955" s="19" t="str">
        <f>TRIM(data!E2828)</f>
        <v>Water (river)</v>
      </c>
      <c r="F2955" s="19" t="str">
        <f>TRIM(data!F2828)</f>
        <v/>
      </c>
      <c r="G2955" s="19" t="str">
        <f>TRIM(data!G2828)</f>
        <v/>
      </c>
      <c r="H2955" s="19" t="str">
        <f>TRIM(data!H2828)</f>
        <v/>
      </c>
      <c r="I2955" s="19" t="str">
        <f>TRIM(data!I2828)</f>
        <v>England, United Kingdom</v>
      </c>
      <c r="J2955" s="19" t="str">
        <f>TRIM(data!J2828)</f>
        <v>United Kingdom</v>
      </c>
      <c r="K2955" s="19" t="str">
        <f>TRIM(data!K2828)</f>
        <v>Atlantic Ocean (North of Europe)</v>
      </c>
      <c r="L2955" s="19" t="str">
        <f>TRIM(data!L2828)</f>
        <v/>
      </c>
      <c r="M2955" s="19" t="str">
        <f>TRIM(data!M2828)</f>
        <v/>
      </c>
      <c r="N2955" s="19" t="str">
        <f>TRIM(data!N2828)</f>
        <v/>
      </c>
      <c r="O2955" s="19" t="str">
        <f>TRIM(data!O2828)</f>
        <v/>
      </c>
      <c r="P2955" s="19" t="str">
        <f>TRIM(data!P2828)</f>
        <v>Stulberg 2015, https://doi.org/10.1094/PDIS-05-14-0483-RE</v>
      </c>
      <c r="Q2955" s="19" t="str">
        <f>TRIM(data!Q2828)</f>
        <v>2015</v>
      </c>
      <c r="R2955" s="19" t="str">
        <f>TRIM(data!R2828)</f>
        <v>Maria Charco Munoz</v>
      </c>
    </row>
    <row r="2956" spans="1:18" x14ac:dyDescent="0.3">
      <c r="A2956" s="19" t="str">
        <f>TRIM(data!A2829)</f>
        <v>2835</v>
      </c>
      <c r="B2956" s="19" t="str">
        <f>TRIM(data!B2829)</f>
        <v>IIB</v>
      </c>
      <c r="C2956" s="19" t="str">
        <f>TRIM(data!C2829)</f>
        <v>1</v>
      </c>
      <c r="D2956" s="19" t="str">
        <f>TRIM(data!D2829)</f>
        <v>CSL Pr 3468 (P.6018)</v>
      </c>
      <c r="E2956" s="19" t="str">
        <f>TRIM(data!E2829)</f>
        <v>Solanum lycopersicum (Tomato)</v>
      </c>
      <c r="F2956" s="19" t="str">
        <f>TRIM(data!F2829)</f>
        <v>Solanaceae</v>
      </c>
      <c r="G2956" s="19" t="str">
        <f>TRIM(data!G2829)</f>
        <v>Solanales</v>
      </c>
      <c r="H2956" s="19" t="str">
        <f>TRIM(data!H2829)</f>
        <v/>
      </c>
      <c r="I2956" s="19" t="str">
        <f>TRIM(data!I2829)</f>
        <v>England, United Kingdom</v>
      </c>
      <c r="J2956" s="19" t="str">
        <f>TRIM(data!J2829)</f>
        <v>United Kingdom</v>
      </c>
      <c r="K2956" s="19" t="str">
        <f>TRIM(data!K2829)</f>
        <v>Atlantic Ocean (North of Europe)</v>
      </c>
      <c r="L2956" s="19" t="str">
        <f>TRIM(data!L2829)</f>
        <v/>
      </c>
      <c r="M2956" s="19" t="str">
        <f>TRIM(data!M2829)</f>
        <v/>
      </c>
      <c r="N2956" s="19" t="str">
        <f>TRIM(data!N2829)</f>
        <v/>
      </c>
      <c r="O2956" s="19" t="str">
        <f>TRIM(data!O2829)</f>
        <v/>
      </c>
      <c r="P2956" s="19" t="str">
        <f>TRIM(data!P2829)</f>
        <v>Stulberg 2015, https://doi.org/10.1094/PDIS-05-14-0483-RE</v>
      </c>
      <c r="Q2956" s="19" t="str">
        <f>TRIM(data!Q2829)</f>
        <v>2015</v>
      </c>
      <c r="R2956" s="19" t="str">
        <f>TRIM(data!R2829)</f>
        <v>Maria Charco Munoz</v>
      </c>
    </row>
    <row r="2957" spans="1:18" x14ac:dyDescent="0.3">
      <c r="A2957" s="19" t="str">
        <f>TRIM(data!A2830)</f>
        <v>2836</v>
      </c>
      <c r="B2957" s="19" t="str">
        <f>TRIM(data!B2830)</f>
        <v>IIB</v>
      </c>
      <c r="C2957" s="19" t="str">
        <f>TRIM(data!C2830)</f>
        <v>1</v>
      </c>
      <c r="D2957" s="19" t="str">
        <f>TRIM(data!D2830)</f>
        <v>D66</v>
      </c>
      <c r="E2957" s="19" t="str">
        <f>TRIM(data!E2830)</f>
        <v>Solanum tuberosum (Potato)</v>
      </c>
      <c r="F2957" s="19" t="str">
        <f>TRIM(data!F2830)</f>
        <v>Solanaceae</v>
      </c>
      <c r="G2957" s="19" t="str">
        <f>TRIM(data!G2830)</f>
        <v>Solanales</v>
      </c>
      <c r="H2957" s="19" t="str">
        <f>TRIM(data!H2830)</f>
        <v>1999</v>
      </c>
      <c r="I2957" s="19" t="str">
        <f>TRIM(data!I2830)</f>
        <v>Cameroon</v>
      </c>
      <c r="J2957" s="19" t="str">
        <f>TRIM(data!J2830)</f>
        <v>Cameroon</v>
      </c>
      <c r="K2957" s="19" t="str">
        <f>TRIM(data!K2830)</f>
        <v>Africa</v>
      </c>
      <c r="L2957" s="19" t="str">
        <f>TRIM(data!L2830)</f>
        <v/>
      </c>
      <c r="M2957" s="19" t="str">
        <f>TRIM(data!M2830)</f>
        <v/>
      </c>
      <c r="N2957" s="19" t="str">
        <f>TRIM(data!N2830)</f>
        <v/>
      </c>
      <c r="O2957" s="19" t="str">
        <f>TRIM(data!O2830)</f>
        <v/>
      </c>
      <c r="P2957" s="19" t="str">
        <f>TRIM(data!P2830)</f>
        <v>N'Guessan 2013, https://doi.org/10.1016/j.mimet.2013.01.012</v>
      </c>
      <c r="Q2957" s="19" t="str">
        <f>TRIM(data!Q2830)</f>
        <v>2013</v>
      </c>
      <c r="R2957" s="19" t="str">
        <f>TRIM(data!R2830)</f>
        <v>Maria Charco Munoz</v>
      </c>
    </row>
    <row r="2958" spans="1:18" x14ac:dyDescent="0.3">
      <c r="A2958" s="19" t="str">
        <f>TRIM(data!A2831)</f>
        <v>2837</v>
      </c>
      <c r="B2958" s="19" t="str">
        <f>TRIM(data!B2831)</f>
        <v>IIB</v>
      </c>
      <c r="C2958" s="19" t="str">
        <f>TRIM(data!C2831)</f>
        <v>1</v>
      </c>
      <c r="D2958" s="19" t="str">
        <f>TRIM(data!D2831)</f>
        <v>DGBBC1181</v>
      </c>
      <c r="E2958" s="19" t="str">
        <f>TRIM(data!E2831)</f>
        <v>Solanum tuberosum (Potato)</v>
      </c>
      <c r="F2958" s="19" t="str">
        <f>TRIM(data!F2831)</f>
        <v>Solanaceae</v>
      </c>
      <c r="G2958" s="19" t="str">
        <f>TRIM(data!G2831)</f>
        <v>Solanales</v>
      </c>
      <c r="H2958" s="19" t="str">
        <f>TRIM(data!H2831)</f>
        <v/>
      </c>
      <c r="I2958" s="19" t="str">
        <f>TRIM(data!I2831)</f>
        <v>Belgium</v>
      </c>
      <c r="J2958" s="19" t="str">
        <f>TRIM(data!J2831)</f>
        <v>Belgium</v>
      </c>
      <c r="K2958" s="19" t="str">
        <f>TRIM(data!K2831)</f>
        <v>Europe</v>
      </c>
      <c r="L2958" s="19" t="str">
        <f>TRIM(data!L2831)</f>
        <v/>
      </c>
      <c r="M2958" s="19" t="str">
        <f>TRIM(data!M2831)</f>
        <v/>
      </c>
      <c r="N2958" s="19" t="str">
        <f>TRIM(data!N2831)</f>
        <v/>
      </c>
      <c r="O2958" s="19" t="str">
        <f>TRIM(data!O2831)</f>
        <v/>
      </c>
      <c r="P2958" s="19" t="str">
        <f>TRIM(data!P2831)</f>
        <v>Cellier 2010, https://doi.org/10.1094/PHYTO-02-10-0059</v>
      </c>
      <c r="Q2958" s="19" t="str">
        <f>TRIM(data!Q2831)</f>
        <v>2010</v>
      </c>
      <c r="R2958" s="19" t="str">
        <f>TRIM(data!R2831)</f>
        <v>Darrell Sparks and Tiffany Lowe-Power</v>
      </c>
    </row>
    <row r="2959" spans="1:18" x14ac:dyDescent="0.3">
      <c r="A2959" s="19" t="str">
        <f>TRIM(data!A2832)</f>
        <v>2838</v>
      </c>
      <c r="B2959" s="19" t="str">
        <f>TRIM(data!B2832)</f>
        <v>IIB</v>
      </c>
      <c r="C2959" s="19" t="str">
        <f>TRIM(data!C2832)</f>
        <v>1</v>
      </c>
      <c r="D2959" s="19" t="str">
        <f>TRIM(data!D2832)</f>
        <v>DGSA114</v>
      </c>
      <c r="E2959" s="19" t="str">
        <f>TRIM(data!E2832)</f>
        <v>Solanum tuberosum (Potato)</v>
      </c>
      <c r="F2959" s="19" t="str">
        <f>TRIM(data!F2832)</f>
        <v>Solanaceae</v>
      </c>
      <c r="G2959" s="19" t="str">
        <f>TRIM(data!G2832)</f>
        <v>Solanales</v>
      </c>
      <c r="H2959" s="19" t="str">
        <f>TRIM(data!H2832)</f>
        <v>1980 - 1984</v>
      </c>
      <c r="I2959" s="19" t="str">
        <f>TRIM(data!I2832)</f>
        <v>San José, Uruguay</v>
      </c>
      <c r="J2959" s="19" t="str">
        <f>TRIM(data!J2832)</f>
        <v>Uruguay</v>
      </c>
      <c r="K2959" s="19" t="str">
        <f>TRIM(data!K2832)</f>
        <v>South America</v>
      </c>
      <c r="L2959" s="19" t="str">
        <f>TRIM(data!L2832)</f>
        <v/>
      </c>
      <c r="M2959" s="19" t="str">
        <f>TRIM(data!M2832)</f>
        <v>HQ198559</v>
      </c>
      <c r="N2959" s="19" t="str">
        <f>TRIM(data!N2832)</f>
        <v/>
      </c>
      <c r="O2959" s="19" t="str">
        <f>TRIM(data!O2832)</f>
        <v/>
      </c>
      <c r="P2959" s="19" t="str">
        <f>TRIM(data!P2832)</f>
        <v>Siri 2011, https://doi.org/10.1094/PDIS-09-10-0626</v>
      </c>
      <c r="Q2959" s="19" t="str">
        <f>TRIM(data!Q2832)</f>
        <v>2011</v>
      </c>
      <c r="R2959" s="19" t="str">
        <f>TRIM(data!R2832)</f>
        <v>Darrielle Williams</v>
      </c>
    </row>
    <row r="2960" spans="1:18" x14ac:dyDescent="0.3">
      <c r="A2960" s="19" t="str">
        <f>TRIM(data!A2833)</f>
        <v>2839</v>
      </c>
      <c r="B2960" s="19" t="str">
        <f>TRIM(data!B2833)</f>
        <v>IIB</v>
      </c>
      <c r="C2960" s="19" t="str">
        <f>TRIM(data!C2833)</f>
        <v>1</v>
      </c>
      <c r="D2960" s="19" t="str">
        <f>TRIM(data!D2833)</f>
        <v>DGSA115</v>
      </c>
      <c r="E2960" s="19" t="str">
        <f>TRIM(data!E2833)</f>
        <v>Solanum tuberosum (Potato)</v>
      </c>
      <c r="F2960" s="19" t="str">
        <f>TRIM(data!F2833)</f>
        <v>Solanaceae</v>
      </c>
      <c r="G2960" s="19" t="str">
        <f>TRIM(data!G2833)</f>
        <v>Solanales</v>
      </c>
      <c r="H2960" s="19" t="str">
        <f>TRIM(data!H2833)</f>
        <v>1980 - 1984</v>
      </c>
      <c r="I2960" s="19" t="str">
        <f>TRIM(data!I2833)</f>
        <v>San José, Uruguay</v>
      </c>
      <c r="J2960" s="19" t="str">
        <f>TRIM(data!J2833)</f>
        <v>Uruguay</v>
      </c>
      <c r="K2960" s="19" t="str">
        <f>TRIM(data!K2833)</f>
        <v>South America</v>
      </c>
      <c r="L2960" s="19" t="str">
        <f>TRIM(data!L2833)</f>
        <v/>
      </c>
      <c r="M2960" s="19" t="str">
        <f>TRIM(data!M2833)</f>
        <v>HQ198560</v>
      </c>
      <c r="N2960" s="19" t="str">
        <f>TRIM(data!N2833)</f>
        <v/>
      </c>
      <c r="O2960" s="19" t="str">
        <f>TRIM(data!O2833)</f>
        <v/>
      </c>
      <c r="P2960" s="19" t="str">
        <f>TRIM(data!P2833)</f>
        <v>Siri 2011, https://doi.org/10.1094/PDIS-09-10-0626</v>
      </c>
      <c r="Q2960" s="19" t="str">
        <f>TRIM(data!Q2833)</f>
        <v>2011</v>
      </c>
      <c r="R2960" s="19" t="str">
        <f>TRIM(data!R2833)</f>
        <v>Darrielle Williams</v>
      </c>
    </row>
    <row r="2961" spans="1:27" s="20" customFormat="1" x14ac:dyDescent="0.3">
      <c r="A2961" s="19" t="str">
        <f>TRIM(data!A2834)</f>
        <v>2840</v>
      </c>
      <c r="B2961" s="19" t="str">
        <f>TRIM(data!B2834)</f>
        <v>IIB</v>
      </c>
      <c r="C2961" s="19" t="str">
        <f>TRIM(data!C2834)</f>
        <v>1</v>
      </c>
      <c r="D2961" s="19" t="str">
        <f>TRIM(data!D2834)</f>
        <v>DGSA116</v>
      </c>
      <c r="E2961" s="19" t="str">
        <f>TRIM(data!E2834)</f>
        <v>Solanum tuberosum (Potato)</v>
      </c>
      <c r="F2961" s="19" t="str">
        <f>TRIM(data!F2834)</f>
        <v>Solanaceae</v>
      </c>
      <c r="G2961" s="19" t="str">
        <f>TRIM(data!G2834)</f>
        <v>Solanales</v>
      </c>
      <c r="H2961" s="19" t="str">
        <f>TRIM(data!H2834)</f>
        <v>1980 - 1984</v>
      </c>
      <c r="I2961" s="19" t="str">
        <f>TRIM(data!I2834)</f>
        <v>San José, Uruguay</v>
      </c>
      <c r="J2961" s="19" t="str">
        <f>TRIM(data!J2834)</f>
        <v>Uruguay</v>
      </c>
      <c r="K2961" s="19" t="str">
        <f>TRIM(data!K2834)</f>
        <v>South America</v>
      </c>
      <c r="L2961" s="19" t="str">
        <f>TRIM(data!L2834)</f>
        <v/>
      </c>
      <c r="M2961" s="19" t="str">
        <f>TRIM(data!M2834)</f>
        <v>HQ198561</v>
      </c>
      <c r="N2961" s="19" t="str">
        <f>TRIM(data!N2834)</f>
        <v/>
      </c>
      <c r="O2961" s="19" t="str">
        <f>TRIM(data!O2834)</f>
        <v/>
      </c>
      <c r="P2961" s="19" t="str">
        <f>TRIM(data!P2834)</f>
        <v>Siri 2011, https://doi.org/10.1094/PDIS-09-10-0626</v>
      </c>
      <c r="Q2961" s="19" t="str">
        <f>TRIM(data!Q2834)</f>
        <v>2011</v>
      </c>
      <c r="R2961" s="19" t="str">
        <f>TRIM(data!R2834)</f>
        <v>Darrielle Williams</v>
      </c>
      <c r="S2961" s="19"/>
      <c r="T2961" s="19"/>
      <c r="U2961" s="19"/>
      <c r="V2961" s="19"/>
      <c r="W2961" s="19"/>
      <c r="X2961" s="19"/>
      <c r="Y2961" s="19"/>
      <c r="Z2961" s="19"/>
      <c r="AA2961" s="19"/>
    </row>
    <row r="2962" spans="1:27" x14ac:dyDescent="0.3">
      <c r="A2962" s="19" t="str">
        <f>TRIM(data!A2835)</f>
        <v>2841</v>
      </c>
      <c r="B2962" s="19" t="str">
        <f>TRIM(data!B2835)</f>
        <v>IIB</v>
      </c>
      <c r="C2962" s="19" t="str">
        <f>TRIM(data!C2835)</f>
        <v>1</v>
      </c>
      <c r="D2962" s="19" t="str">
        <f>TRIM(data!D2835)</f>
        <v>DGSA117</v>
      </c>
      <c r="E2962" s="19" t="str">
        <f>TRIM(data!E2835)</f>
        <v>Solanum tuberosum (Potato)</v>
      </c>
      <c r="F2962" s="19" t="str">
        <f>TRIM(data!F2835)</f>
        <v>Solanaceae</v>
      </c>
      <c r="G2962" s="19" t="str">
        <f>TRIM(data!G2835)</f>
        <v>Solanales</v>
      </c>
      <c r="H2962" s="19" t="str">
        <f>TRIM(data!H2835)</f>
        <v>1980 - 1984</v>
      </c>
      <c r="I2962" s="19" t="str">
        <f>TRIM(data!I2835)</f>
        <v>San José, Uruguay</v>
      </c>
      <c r="J2962" s="19" t="str">
        <f>TRIM(data!J2835)</f>
        <v>Uruguay</v>
      </c>
      <c r="K2962" s="19" t="str">
        <f>TRIM(data!K2835)</f>
        <v>South America</v>
      </c>
      <c r="L2962" s="19" t="str">
        <f>TRIM(data!L2835)</f>
        <v/>
      </c>
      <c r="M2962" s="19" t="str">
        <f>TRIM(data!M2835)</f>
        <v>HQ198562</v>
      </c>
      <c r="N2962" s="19" t="str">
        <f>TRIM(data!N2835)</f>
        <v/>
      </c>
      <c r="O2962" s="19" t="str">
        <f>TRIM(data!O2835)</f>
        <v/>
      </c>
      <c r="P2962" s="19" t="str">
        <f>TRIM(data!P2835)</f>
        <v>Siri 2011, https://doi.org/10.1094/PDIS-09-10-0626</v>
      </c>
      <c r="Q2962" s="19" t="str">
        <f>TRIM(data!Q2835)</f>
        <v>2011</v>
      </c>
      <c r="R2962" s="19" t="str">
        <f>TRIM(data!R2835)</f>
        <v>Darrielle Williams</v>
      </c>
    </row>
    <row r="2963" spans="1:27" x14ac:dyDescent="0.3">
      <c r="A2963" s="19" t="str">
        <f>TRIM(data!A2836)</f>
        <v>2842</v>
      </c>
      <c r="B2963" s="19" t="str">
        <f>TRIM(data!B2836)</f>
        <v>IIB</v>
      </c>
      <c r="C2963" s="19" t="str">
        <f>TRIM(data!C2836)</f>
        <v>1</v>
      </c>
      <c r="D2963" s="19" t="str">
        <f>TRIM(data!D2836)</f>
        <v>DGSA119</v>
      </c>
      <c r="E2963" s="19" t="str">
        <f>TRIM(data!E2836)</f>
        <v>Solanum tuberosum (Potato)</v>
      </c>
      <c r="F2963" s="19" t="str">
        <f>TRIM(data!F2836)</f>
        <v>Solanaceae</v>
      </c>
      <c r="G2963" s="19" t="str">
        <f>TRIM(data!G2836)</f>
        <v>Solanales</v>
      </c>
      <c r="H2963" s="19" t="str">
        <f>TRIM(data!H2836)</f>
        <v>1980 - 1984</v>
      </c>
      <c r="I2963" s="19" t="str">
        <f>TRIM(data!I2836)</f>
        <v>San José, Uruguay</v>
      </c>
      <c r="J2963" s="19" t="str">
        <f>TRIM(data!J2836)</f>
        <v>Uruguay</v>
      </c>
      <c r="K2963" s="19" t="str">
        <f>TRIM(data!K2836)</f>
        <v>South America</v>
      </c>
      <c r="L2963" s="19" t="str">
        <f>TRIM(data!L2836)</f>
        <v/>
      </c>
      <c r="M2963" s="19" t="str">
        <f>TRIM(data!M2836)</f>
        <v>HQ198563</v>
      </c>
      <c r="N2963" s="19" t="str">
        <f>TRIM(data!N2836)</f>
        <v/>
      </c>
      <c r="O2963" s="19" t="str">
        <f>TRIM(data!O2836)</f>
        <v/>
      </c>
      <c r="P2963" s="19" t="str">
        <f>TRIM(data!P2836)</f>
        <v>Siri 2011, https://doi.org/10.1094/PDIS-09-10-0626</v>
      </c>
      <c r="Q2963" s="19" t="str">
        <f>TRIM(data!Q2836)</f>
        <v>2011</v>
      </c>
      <c r="R2963" s="19" t="str">
        <f>TRIM(data!R2836)</f>
        <v>Darrielle Williams</v>
      </c>
    </row>
    <row r="2964" spans="1:27" x14ac:dyDescent="0.3">
      <c r="A2964" s="19" t="str">
        <f>TRIM(data!A2837)</f>
        <v>2843</v>
      </c>
      <c r="B2964" s="19" t="str">
        <f>TRIM(data!B2837)</f>
        <v>IIB</v>
      </c>
      <c r="C2964" s="19" t="str">
        <f>TRIM(data!C2837)</f>
        <v>1</v>
      </c>
      <c r="D2964" s="19" t="str">
        <f>TRIM(data!D2837)</f>
        <v>DGSA120</v>
      </c>
      <c r="E2964" s="19" t="str">
        <f>TRIM(data!E2837)</f>
        <v>Solanum tuberosum (Potato)</v>
      </c>
      <c r="F2964" s="19" t="str">
        <f>TRIM(data!F2837)</f>
        <v>Solanaceae</v>
      </c>
      <c r="G2964" s="19" t="str">
        <f>TRIM(data!G2837)</f>
        <v>Solanales</v>
      </c>
      <c r="H2964" s="19" t="str">
        <f>TRIM(data!H2837)</f>
        <v>1980 - 1984</v>
      </c>
      <c r="I2964" s="19" t="str">
        <f>TRIM(data!I2837)</f>
        <v>San José, Uruguay</v>
      </c>
      <c r="J2964" s="19" t="str">
        <f>TRIM(data!J2837)</f>
        <v>Uruguay</v>
      </c>
      <c r="K2964" s="19" t="str">
        <f>TRIM(data!K2837)</f>
        <v>South America</v>
      </c>
      <c r="L2964" s="19" t="str">
        <f>TRIM(data!L2837)</f>
        <v/>
      </c>
      <c r="M2964" s="19" t="str">
        <f>TRIM(data!M2837)</f>
        <v>HQ198564</v>
      </c>
      <c r="N2964" s="19" t="str">
        <f>TRIM(data!N2837)</f>
        <v/>
      </c>
      <c r="O2964" s="19" t="str">
        <f>TRIM(data!O2837)</f>
        <v/>
      </c>
      <c r="P2964" s="19" t="str">
        <f>TRIM(data!P2837)</f>
        <v>Siri 2011, https://doi.org/10.1094/PDIS-09-10-0626</v>
      </c>
      <c r="Q2964" s="19" t="str">
        <f>TRIM(data!Q2837)</f>
        <v>2011</v>
      </c>
      <c r="R2964" s="19" t="str">
        <f>TRIM(data!R2837)</f>
        <v>Darrielle Williams</v>
      </c>
    </row>
    <row r="2965" spans="1:27" x14ac:dyDescent="0.3">
      <c r="A2965" s="19" t="str">
        <f>TRIM(data!A2838)</f>
        <v>2844</v>
      </c>
      <c r="B2965" s="19" t="str">
        <f>TRIM(data!B2838)</f>
        <v>IIB</v>
      </c>
      <c r="C2965" s="19" t="str">
        <f>TRIM(data!C2838)</f>
        <v>1</v>
      </c>
      <c r="D2965" s="19" t="str">
        <f>TRIM(data!D2838)</f>
        <v>DGSA127</v>
      </c>
      <c r="E2965" s="19" t="str">
        <f>TRIM(data!E2838)</f>
        <v>Solanum tuberosum (Potato)</v>
      </c>
      <c r="F2965" s="19" t="str">
        <f>TRIM(data!F2838)</f>
        <v>Solanaceae</v>
      </c>
      <c r="G2965" s="19" t="str">
        <f>TRIM(data!G2838)</f>
        <v>Solanales</v>
      </c>
      <c r="H2965" s="19" t="str">
        <f>TRIM(data!H2838)</f>
        <v>1980 - 1984</v>
      </c>
      <c r="I2965" s="19" t="str">
        <f>TRIM(data!I2838)</f>
        <v>San José, Uruguay</v>
      </c>
      <c r="J2965" s="19" t="str">
        <f>TRIM(data!J2838)</f>
        <v>Uruguay</v>
      </c>
      <c r="K2965" s="19" t="str">
        <f>TRIM(data!K2838)</f>
        <v>South America</v>
      </c>
      <c r="L2965" s="19" t="str">
        <f>TRIM(data!L2838)</f>
        <v/>
      </c>
      <c r="M2965" s="19" t="str">
        <f>TRIM(data!M2838)</f>
        <v>HQ198565</v>
      </c>
      <c r="N2965" s="19" t="str">
        <f>TRIM(data!N2838)</f>
        <v/>
      </c>
      <c r="O2965" s="19" t="str">
        <f>TRIM(data!O2838)</f>
        <v/>
      </c>
      <c r="P2965" s="19" t="str">
        <f>TRIM(data!P2838)</f>
        <v>Siri 2011, https://doi.org/10.1094/PDIS-09-10-0626</v>
      </c>
      <c r="Q2965" s="19" t="str">
        <f>TRIM(data!Q2838)</f>
        <v>2011</v>
      </c>
      <c r="R2965" s="19" t="str">
        <f>TRIM(data!R2838)</f>
        <v>Darrielle Williams</v>
      </c>
    </row>
    <row r="2966" spans="1:27" x14ac:dyDescent="0.3">
      <c r="A2966" s="19" t="str">
        <f>TRIM(data!A2839)</f>
        <v>2845</v>
      </c>
      <c r="B2966" s="19" t="str">
        <f>TRIM(data!B2839)</f>
        <v>IIB</v>
      </c>
      <c r="C2966" s="19" t="str">
        <f>TRIM(data!C2839)</f>
        <v>1</v>
      </c>
      <c r="D2966" s="19" t="str">
        <f>TRIM(data!D2839)</f>
        <v>DGSA130</v>
      </c>
      <c r="E2966" s="19" t="str">
        <f>TRIM(data!E2839)</f>
        <v>Solanum tuberosum (Potato)</v>
      </c>
      <c r="F2966" s="19" t="str">
        <f>TRIM(data!F2839)</f>
        <v>Solanaceae</v>
      </c>
      <c r="G2966" s="19" t="str">
        <f>TRIM(data!G2839)</f>
        <v>Solanales</v>
      </c>
      <c r="H2966" s="19" t="str">
        <f>TRIM(data!H2839)</f>
        <v>1980 - 1984</v>
      </c>
      <c r="I2966" s="19" t="str">
        <f>TRIM(data!I2839)</f>
        <v>San José, Uruguay</v>
      </c>
      <c r="J2966" s="19" t="str">
        <f>TRIM(data!J2839)</f>
        <v>Uruguay</v>
      </c>
      <c r="K2966" s="19" t="str">
        <f>TRIM(data!K2839)</f>
        <v>South America</v>
      </c>
      <c r="L2966" s="19" t="str">
        <f>TRIM(data!L2839)</f>
        <v/>
      </c>
      <c r="M2966" s="19" t="str">
        <f>TRIM(data!M2839)</f>
        <v>HQ198566</v>
      </c>
      <c r="N2966" s="19" t="str">
        <f>TRIM(data!N2839)</f>
        <v/>
      </c>
      <c r="O2966" s="19" t="str">
        <f>TRIM(data!O2839)</f>
        <v/>
      </c>
      <c r="P2966" s="19" t="str">
        <f>TRIM(data!P2839)</f>
        <v>Siri 2011, https://doi.org/10.1094/PDIS-09-10-0626</v>
      </c>
      <c r="Q2966" s="19" t="str">
        <f>TRIM(data!Q2839)</f>
        <v>2011</v>
      </c>
      <c r="R2966" s="19" t="str">
        <f>TRIM(data!R2839)</f>
        <v>Darrielle Williams</v>
      </c>
    </row>
    <row r="2967" spans="1:27" x14ac:dyDescent="0.3">
      <c r="A2967" s="19" t="str">
        <f>TRIM(data!A2840)</f>
        <v>2846</v>
      </c>
      <c r="B2967" s="19" t="str">
        <f>TRIM(data!B2840)</f>
        <v>IIB</v>
      </c>
      <c r="C2967" s="19" t="str">
        <f>TRIM(data!C2840)</f>
        <v>1</v>
      </c>
      <c r="D2967" s="19" t="str">
        <f>TRIM(data!D2840)</f>
        <v>DGSA132</v>
      </c>
      <c r="E2967" s="19" t="str">
        <f>TRIM(data!E2840)</f>
        <v>Solanum tuberosum (Potato)</v>
      </c>
      <c r="F2967" s="19" t="str">
        <f>TRIM(data!F2840)</f>
        <v>Solanaceae</v>
      </c>
      <c r="G2967" s="19" t="str">
        <f>TRIM(data!G2840)</f>
        <v>Solanales</v>
      </c>
      <c r="H2967" s="19" t="str">
        <f>TRIM(data!H2840)</f>
        <v>1980 - 1984</v>
      </c>
      <c r="I2967" s="19" t="str">
        <f>TRIM(data!I2840)</f>
        <v>Tacuarembó, Uruguay</v>
      </c>
      <c r="J2967" s="19" t="str">
        <f>TRIM(data!J2840)</f>
        <v>Uruguay</v>
      </c>
      <c r="K2967" s="19" t="str">
        <f>TRIM(data!K2840)</f>
        <v>South America</v>
      </c>
      <c r="L2967" s="19" t="str">
        <f>TRIM(data!L2840)</f>
        <v/>
      </c>
      <c r="M2967" s="19" t="str">
        <f>TRIM(data!M2840)</f>
        <v>HQ198567</v>
      </c>
      <c r="N2967" s="19" t="str">
        <f>TRIM(data!N2840)</f>
        <v/>
      </c>
      <c r="O2967" s="19" t="str">
        <f>TRIM(data!O2840)</f>
        <v/>
      </c>
      <c r="P2967" s="19" t="str">
        <f>TRIM(data!P2840)</f>
        <v>Siri 2011, https://doi.org/10.1094/PDIS-09-10-0626</v>
      </c>
      <c r="Q2967" s="19" t="str">
        <f>TRIM(data!Q2840)</f>
        <v>2011</v>
      </c>
      <c r="R2967" s="19" t="str">
        <f>TRIM(data!R2840)</f>
        <v>Darrielle Williams</v>
      </c>
    </row>
    <row r="2968" spans="1:27" x14ac:dyDescent="0.3">
      <c r="A2968" s="19" t="str">
        <f>TRIM(data!A2841)</f>
        <v>2847</v>
      </c>
      <c r="B2968" s="19" t="str">
        <f>TRIM(data!B2841)</f>
        <v>IIB</v>
      </c>
      <c r="C2968" s="19" t="str">
        <f>TRIM(data!C2841)</f>
        <v>1</v>
      </c>
      <c r="D2968" s="19" t="str">
        <f>TRIM(data!D2841)</f>
        <v>DGSA133</v>
      </c>
      <c r="E2968" s="19" t="str">
        <f>TRIM(data!E2841)</f>
        <v>Solanum tuberosum (Potato)</v>
      </c>
      <c r="F2968" s="19" t="str">
        <f>TRIM(data!F2841)</f>
        <v>Solanaceae</v>
      </c>
      <c r="G2968" s="19" t="str">
        <f>TRIM(data!G2841)</f>
        <v>Solanales</v>
      </c>
      <c r="H2968" s="19" t="str">
        <f>TRIM(data!H2841)</f>
        <v>1980 - 1984</v>
      </c>
      <c r="I2968" s="19" t="str">
        <f>TRIM(data!I2841)</f>
        <v>Tacuarembó, Uruguay</v>
      </c>
      <c r="J2968" s="19" t="str">
        <f>TRIM(data!J2841)</f>
        <v>Uruguay</v>
      </c>
      <c r="K2968" s="19" t="str">
        <f>TRIM(data!K2841)</f>
        <v>South America</v>
      </c>
      <c r="L2968" s="19" t="str">
        <f>TRIM(data!L2841)</f>
        <v/>
      </c>
      <c r="M2968" s="19" t="str">
        <f>TRIM(data!M2841)</f>
        <v>HQ198568</v>
      </c>
      <c r="N2968" s="19" t="str">
        <f>TRIM(data!N2841)</f>
        <v/>
      </c>
      <c r="O2968" s="19" t="str">
        <f>TRIM(data!O2841)</f>
        <v/>
      </c>
      <c r="P2968" s="19" t="str">
        <f>TRIM(data!P2841)</f>
        <v>Siri 2011, https://doi.org/10.1094/PDIS-09-10-0626</v>
      </c>
      <c r="Q2968" s="19" t="str">
        <f>TRIM(data!Q2841)</f>
        <v>2011</v>
      </c>
      <c r="R2968" s="19" t="str">
        <f>TRIM(data!R2841)</f>
        <v>Darrielle Williams</v>
      </c>
    </row>
    <row r="2969" spans="1:27" x14ac:dyDescent="0.3">
      <c r="A2969" s="19" t="str">
        <f>TRIM(data!A2842)</f>
        <v>2848</v>
      </c>
      <c r="B2969" s="19" t="str">
        <f>TRIM(data!B2842)</f>
        <v>IIB</v>
      </c>
      <c r="C2969" s="19" t="str">
        <f>TRIM(data!C2842)</f>
        <v>1</v>
      </c>
      <c r="D2969" s="19" t="str">
        <f>TRIM(data!D2842)</f>
        <v>DGSA135</v>
      </c>
      <c r="E2969" s="19" t="str">
        <f>TRIM(data!E2842)</f>
        <v>Solanum tuberosum (Potato)</v>
      </c>
      <c r="F2969" s="19" t="str">
        <f>TRIM(data!F2842)</f>
        <v>Solanaceae</v>
      </c>
      <c r="G2969" s="19" t="str">
        <f>TRIM(data!G2842)</f>
        <v>Solanales</v>
      </c>
      <c r="H2969" s="19" t="str">
        <f>TRIM(data!H2842)</f>
        <v>1980 - 1984</v>
      </c>
      <c r="I2969" s="19" t="str">
        <f>TRIM(data!I2842)</f>
        <v>San José, Uruguay</v>
      </c>
      <c r="J2969" s="19" t="str">
        <f>TRIM(data!J2842)</f>
        <v>Uruguay</v>
      </c>
      <c r="K2969" s="19" t="str">
        <f>TRIM(data!K2842)</f>
        <v>South America</v>
      </c>
      <c r="L2969" s="19" t="str">
        <f>TRIM(data!L2842)</f>
        <v/>
      </c>
      <c r="M2969" s="19" t="str">
        <f>TRIM(data!M2842)</f>
        <v>HQ198569</v>
      </c>
      <c r="N2969" s="19" t="str">
        <f>TRIM(data!N2842)</f>
        <v/>
      </c>
      <c r="O2969" s="19" t="str">
        <f>TRIM(data!O2842)</f>
        <v/>
      </c>
      <c r="P2969" s="19" t="str">
        <f>TRIM(data!P2842)</f>
        <v>Siri 2011, https://doi.org/10.1094/PDIS-09-10-0626</v>
      </c>
      <c r="Q2969" s="19" t="str">
        <f>TRIM(data!Q2842)</f>
        <v>2011</v>
      </c>
      <c r="R2969" s="19" t="str">
        <f>TRIM(data!R2842)</f>
        <v>Darrielle Williams</v>
      </c>
    </row>
    <row r="2970" spans="1:27" x14ac:dyDescent="0.3">
      <c r="A2970" s="19" t="str">
        <f>TRIM(data!A2843)</f>
        <v>2849</v>
      </c>
      <c r="B2970" s="19" t="str">
        <f>TRIM(data!B2843)</f>
        <v>IIB</v>
      </c>
      <c r="C2970" s="19" t="str">
        <f>TRIM(data!C2843)</f>
        <v>1</v>
      </c>
      <c r="D2970" s="19" t="str">
        <f>TRIM(data!D2843)</f>
        <v>Dom 8.7</v>
      </c>
      <c r="E2970" s="19" t="str">
        <f>TRIM(data!E2843)</f>
        <v>Solanum tuberosum (Potato)</v>
      </c>
      <c r="F2970" s="19" t="str">
        <f>TRIM(data!F2843)</f>
        <v>Solanaceae</v>
      </c>
      <c r="G2970" s="19" t="str">
        <f>TRIM(data!G2843)</f>
        <v>Solanales</v>
      </c>
      <c r="H2970" s="19" t="str">
        <f>TRIM(data!H2843)</f>
        <v>2015</v>
      </c>
      <c r="I2970" s="19" t="str">
        <f>TRIM(data!I2843)</f>
        <v>Reunion, France</v>
      </c>
      <c r="J2970" s="19" t="str">
        <f>TRIM(data!J2843)</f>
        <v>France (Reunion)</v>
      </c>
      <c r="K2970" s="19" t="str">
        <f>TRIM(data!K2843)</f>
        <v>Indian Ocean (East of African Continent)</v>
      </c>
      <c r="L2970" s="19" t="str">
        <f>TRIM(data!L2843)</f>
        <v/>
      </c>
      <c r="M2970" s="19" t="str">
        <f>TRIM(data!M2843)</f>
        <v>KY863330</v>
      </c>
      <c r="N2970" s="19" t="str">
        <f>TRIM(data!N2843)</f>
        <v>KY863192</v>
      </c>
      <c r="O2970" s="19" t="str">
        <f>TRIM(data!O2843)</f>
        <v/>
      </c>
      <c r="P2970" s="19" t="str">
        <f>TRIM(data!P2843)</f>
        <v>Yahiaoui 2017, https://doi.org/10.3389/fpls.2017.02139</v>
      </c>
      <c r="Q2970" s="19" t="str">
        <f>TRIM(data!Q2843)</f>
        <v>2017</v>
      </c>
      <c r="R2970" s="19" t="str">
        <f>TRIM(data!R2843)</f>
        <v>Kyle Chipman</v>
      </c>
    </row>
    <row r="2971" spans="1:27" x14ac:dyDescent="0.3">
      <c r="A2971" s="19" t="str">
        <f>TRIM(data!A2844)</f>
        <v>2850</v>
      </c>
      <c r="B2971" s="19" t="str">
        <f>TRIM(data!B2844)</f>
        <v>IIB</v>
      </c>
      <c r="C2971" s="19" t="str">
        <f>TRIM(data!C2844)</f>
        <v>1</v>
      </c>
      <c r="D2971" s="19" t="str">
        <f>TRIM(data!D2844)</f>
        <v>E9</v>
      </c>
      <c r="E2971" s="19" t="str">
        <f>TRIM(data!E2844)</f>
        <v>Solanum melongena (Eggplant)</v>
      </c>
      <c r="F2971" s="19" t="str">
        <f>TRIM(data!F2844)</f>
        <v>Solanaceae</v>
      </c>
      <c r="G2971" s="19" t="str">
        <f>TRIM(data!G2844)</f>
        <v>Solanales</v>
      </c>
      <c r="H2971" s="19" t="str">
        <f>TRIM(data!H2844)</f>
        <v/>
      </c>
      <c r="I2971" s="19" t="str">
        <f>TRIM(data!I2844)</f>
        <v>Huaihua, Hunan, China</v>
      </c>
      <c r="J2971" s="19" t="str">
        <f>TRIM(data!J2844)</f>
        <v>China</v>
      </c>
      <c r="K2971" s="19" t="str">
        <f>TRIM(data!K2844)</f>
        <v>Asia</v>
      </c>
      <c r="L2971" s="19" t="str">
        <f>TRIM(data!L2844)</f>
        <v/>
      </c>
      <c r="M2971" s="19" t="str">
        <f>TRIM(data!M2844)</f>
        <v/>
      </c>
      <c r="N2971" s="19" t="str">
        <f>TRIM(data!N2844)</f>
        <v/>
      </c>
      <c r="O2971" s="19" t="str">
        <f>TRIM(data!O2844)</f>
        <v/>
      </c>
      <c r="P2971" s="19" t="str">
        <f>TRIM(data!P2844)</f>
        <v>Pan 2013, https://doi.org/10.1007/s10658-013-0249-9</v>
      </c>
      <c r="Q2971" s="19" t="str">
        <f>TRIM(data!Q2844)</f>
        <v>2013</v>
      </c>
      <c r="R2971" s="19" t="str">
        <f>TRIM(data!R2844)</f>
        <v>Maria Charco Munoz</v>
      </c>
    </row>
    <row r="2972" spans="1:27" x14ac:dyDescent="0.3">
      <c r="A2972" s="19" t="str">
        <f>TRIM(data!A2845)</f>
        <v>2851</v>
      </c>
      <c r="B2972" s="19" t="str">
        <f>TRIM(data!B2845)</f>
        <v>IIB</v>
      </c>
      <c r="C2972" s="19" t="str">
        <f>TRIM(data!C2845)</f>
        <v>1</v>
      </c>
      <c r="D2972" s="19" t="str">
        <f>TRIM(data!D2845)</f>
        <v>ES-1</v>
      </c>
      <c r="E2972" s="19" t="str">
        <f>TRIM(data!E2845)</f>
        <v>Solanum tuberosum (Potato)</v>
      </c>
      <c r="F2972" s="19" t="str">
        <f>TRIM(data!F2845)</f>
        <v>Solanaceae</v>
      </c>
      <c r="G2972" s="19" t="str">
        <f>TRIM(data!G2845)</f>
        <v>Solanales</v>
      </c>
      <c r="H2972" s="19" t="str">
        <f>TRIM(data!H2845)</f>
        <v>2015</v>
      </c>
      <c r="I2972" s="19" t="str">
        <f>TRIM(data!I2845)</f>
        <v>Enshi, Hubei, China</v>
      </c>
      <c r="J2972" s="19" t="str">
        <f>TRIM(data!J2845)</f>
        <v>China</v>
      </c>
      <c r="K2972" s="19" t="str">
        <f>TRIM(data!K2845)</f>
        <v>Asia</v>
      </c>
      <c r="L2972" s="19" t="str">
        <f>TRIM(data!L2845)</f>
        <v/>
      </c>
      <c r="M2972" s="19" t="str">
        <f>TRIM(data!M2845)</f>
        <v>KP981386</v>
      </c>
      <c r="N2972" s="19" t="str">
        <f>TRIM(data!N2845)</f>
        <v/>
      </c>
      <c r="O2972" s="19" t="str">
        <f>TRIM(data!O2845)</f>
        <v/>
      </c>
      <c r="P2972" s="19" t="str">
        <f>TRIM(data!P2845)</f>
        <v>Li 2016, https://doi.org/10.1094/PDIS-04-15-0384-RE</v>
      </c>
      <c r="Q2972" s="19" t="str">
        <f>TRIM(data!Q2845)</f>
        <v>2016</v>
      </c>
      <c r="R2972" s="19" t="str">
        <f>TRIM(data!R2845)</f>
        <v>Jason Avalos</v>
      </c>
      <c r="T2972" s="40"/>
      <c r="U2972" s="40"/>
      <c r="V2972" s="40"/>
      <c r="W2972" s="40"/>
      <c r="X2972" s="40"/>
      <c r="Y2972" s="40"/>
      <c r="Z2972" s="40"/>
      <c r="AA2972" s="40"/>
    </row>
    <row r="2973" spans="1:27" x14ac:dyDescent="0.3">
      <c r="A2973" s="19" t="str">
        <f>TRIM(data!A2846)</f>
        <v>2852</v>
      </c>
      <c r="B2973" s="19" t="str">
        <f>TRIM(data!B2846)</f>
        <v>IIB</v>
      </c>
      <c r="C2973" s="19" t="str">
        <f>TRIM(data!C2846)</f>
        <v>1</v>
      </c>
      <c r="D2973" s="19" t="str">
        <f>TRIM(data!D2846)</f>
        <v>ETAC</v>
      </c>
      <c r="E2973" s="19" t="str">
        <f>TRIM(data!E2846)</f>
        <v>Solanum tuberosum (Potato)</v>
      </c>
      <c r="F2973" s="19" t="str">
        <f>TRIM(data!F2846)</f>
        <v>Solanaceae</v>
      </c>
      <c r="G2973" s="19" t="str">
        <f>TRIM(data!G2846)</f>
        <v>Solanales</v>
      </c>
      <c r="H2973" s="19" t="str">
        <f>TRIM(data!H2846)</f>
        <v/>
      </c>
      <c r="I2973" s="19" t="str">
        <f>TRIM(data!I2846)</f>
        <v>Uruguay, Uruguay</v>
      </c>
      <c r="J2973" s="19" t="str">
        <f>TRIM(data!J2846)</f>
        <v>Uruguay</v>
      </c>
      <c r="K2973" s="19" t="str">
        <f>TRIM(data!K2846)</f>
        <v>South America</v>
      </c>
      <c r="L2973" s="19" t="str">
        <f>TRIM(data!L2846)</f>
        <v/>
      </c>
      <c r="M2973" s="19" t="str">
        <f>TRIM(data!M2846)</f>
        <v/>
      </c>
      <c r="N2973" s="19" t="str">
        <f>TRIM(data!N2846)</f>
        <v/>
      </c>
      <c r="O2973" s="19" t="str">
        <f>TRIM(data!O2846)</f>
        <v/>
      </c>
      <c r="P2973" s="19" t="str">
        <f>TRIM(data!P2846)</f>
        <v>Cellier 2012, http://dx.doi.org/10.1128/AEM.06123-11</v>
      </c>
      <c r="Q2973" s="19" t="str">
        <f>TRIM(data!Q2846)</f>
        <v>2012</v>
      </c>
      <c r="R2973" s="19" t="str">
        <f>TRIM(data!R2846)</f>
        <v>Jason Avalos</v>
      </c>
      <c r="T2973" s="40"/>
      <c r="U2973" s="40"/>
      <c r="V2973" s="40"/>
      <c r="W2973" s="40"/>
      <c r="X2973" s="40"/>
      <c r="Y2973" s="40"/>
      <c r="Z2973" s="40"/>
      <c r="AA2973" s="40"/>
    </row>
    <row r="2974" spans="1:27" x14ac:dyDescent="0.3">
      <c r="A2974" s="19" t="str">
        <f>TRIM(data!A2847)</f>
        <v>2853</v>
      </c>
      <c r="B2974" s="19" t="str">
        <f>TRIM(data!B2847)</f>
        <v>IIB</v>
      </c>
      <c r="C2974" s="19" t="str">
        <f>TRIM(data!C2847)</f>
        <v>1</v>
      </c>
      <c r="D2974" s="19" t="str">
        <f>TRIM(data!D2847)</f>
        <v>FJE1</v>
      </c>
      <c r="E2974" s="19" t="str">
        <f>TRIM(data!E2847)</f>
        <v>Solanum melongena (Eggplant)</v>
      </c>
      <c r="F2974" s="19" t="str">
        <f>TRIM(data!F2847)</f>
        <v>Solanaceae</v>
      </c>
      <c r="G2974" s="19" t="str">
        <f>TRIM(data!G2847)</f>
        <v>Solanales</v>
      </c>
      <c r="H2974" s="19" t="str">
        <f>TRIM(data!H2847)</f>
        <v>2004 - 2005</v>
      </c>
      <c r="I2974" s="19" t="str">
        <f>TRIM(data!I2847)</f>
        <v>Fujian, China</v>
      </c>
      <c r="J2974" s="19" t="str">
        <f>TRIM(data!J2847)</f>
        <v>China</v>
      </c>
      <c r="K2974" s="19" t="str">
        <f>TRIM(data!K2847)</f>
        <v>Asia</v>
      </c>
      <c r="L2974" s="19" t="str">
        <f>TRIM(data!L2847)</f>
        <v/>
      </c>
      <c r="M2974" s="19" t="str">
        <f>TRIM(data!M2847)</f>
        <v/>
      </c>
      <c r="N2974" s="19" t="str">
        <f>TRIM(data!N2847)</f>
        <v/>
      </c>
      <c r="O2974" s="19" t="str">
        <f>TRIM(data!O2847)</f>
        <v/>
      </c>
      <c r="P2974" s="19" t="str">
        <f>TRIM(data!P2847)</f>
        <v>Xue 2011 , https://doi.org/10.1111/j.1574-6941.2010.01026.x</v>
      </c>
      <c r="Q2974" s="19" t="str">
        <f>TRIM(data!Q2847)</f>
        <v>2011</v>
      </c>
      <c r="R2974" s="19" t="str">
        <f>TRIM(data!R2847)</f>
        <v>Darrielle Williams</v>
      </c>
      <c r="T2974" s="40"/>
      <c r="U2974" s="40"/>
      <c r="V2974" s="40"/>
      <c r="W2974" s="40"/>
      <c r="X2974" s="40"/>
      <c r="Y2974" s="40"/>
      <c r="Z2974" s="40"/>
      <c r="AA2974" s="40"/>
    </row>
    <row r="2975" spans="1:27" x14ac:dyDescent="0.3">
      <c r="A2975" s="19" t="str">
        <f>TRIM(data!A2848)</f>
        <v>2854</v>
      </c>
      <c r="B2975" s="19" t="str">
        <f>TRIM(data!B2848)</f>
        <v>IIB</v>
      </c>
      <c r="C2975" s="19" t="str">
        <f>TRIM(data!C2848)</f>
        <v>1</v>
      </c>
      <c r="D2975" s="19" t="str">
        <f>TRIM(data!D2848)</f>
        <v>G1</v>
      </c>
      <c r="E2975" s="19" t="str">
        <f>TRIM(data!E2848)</f>
        <v>Solanum tuberosum (Potato)</v>
      </c>
      <c r="F2975" s="19" t="str">
        <f>TRIM(data!F2848)</f>
        <v>Solanaceae</v>
      </c>
      <c r="G2975" s="19" t="str">
        <f>TRIM(data!G2848)</f>
        <v>Solanales</v>
      </c>
      <c r="H2975" s="19" t="str">
        <f>TRIM(data!H2848)</f>
        <v/>
      </c>
      <c r="I2975" s="19" t="str">
        <f>TRIM(data!I2848)</f>
        <v>Gorgan, Golestan, Iran</v>
      </c>
      <c r="J2975" s="19" t="str">
        <f>TRIM(data!J2848)</f>
        <v>Iran</v>
      </c>
      <c r="K2975" s="19" t="str">
        <f>TRIM(data!K2848)</f>
        <v>Middle East</v>
      </c>
      <c r="L2975" s="19" t="str">
        <f>TRIM(data!L2848)</f>
        <v/>
      </c>
      <c r="M2975" s="19" t="str">
        <f>TRIM(data!M2848)</f>
        <v/>
      </c>
      <c r="N2975" s="19" t="str">
        <f>TRIM(data!N2848)</f>
        <v/>
      </c>
      <c r="O2975" s="19" t="str">
        <f>TRIM(data!O2848)</f>
        <v/>
      </c>
      <c r="P2975" s="19" t="str">
        <f>TRIM(data!P2848)</f>
        <v>Izadiyan 2013, https://www.jstor.org/stable/23721740</v>
      </c>
      <c r="Q2975" s="19" t="str">
        <f>TRIM(data!Q2848)</f>
        <v>2013</v>
      </c>
      <c r="R2975" s="19" t="str">
        <f>TRIM(data!R2848)</f>
        <v>Maria Charco Munoz</v>
      </c>
    </row>
    <row r="2976" spans="1:27" x14ac:dyDescent="0.3">
      <c r="A2976" s="19" t="str">
        <f>TRIM(data!A2849)</f>
        <v>2855</v>
      </c>
      <c r="B2976" s="19" t="str">
        <f>TRIM(data!B2849)</f>
        <v>IIB</v>
      </c>
      <c r="C2976" s="19" t="str">
        <f>TRIM(data!C2849)</f>
        <v>1</v>
      </c>
      <c r="D2976" s="19" t="str">
        <f>TRIM(data!D2849)</f>
        <v>G2</v>
      </c>
      <c r="E2976" s="19" t="str">
        <f>TRIM(data!E2849)</f>
        <v>Solanum tuberosum (Potato)</v>
      </c>
      <c r="F2976" s="19" t="str">
        <f>TRIM(data!F2849)</f>
        <v>Solanaceae</v>
      </c>
      <c r="G2976" s="19" t="str">
        <f>TRIM(data!G2849)</f>
        <v>Solanales</v>
      </c>
      <c r="H2976" s="19" t="str">
        <f>TRIM(data!H2849)</f>
        <v/>
      </c>
      <c r="I2976" s="19" t="str">
        <f>TRIM(data!I2849)</f>
        <v>Gorgan, Golestan, Iran</v>
      </c>
      <c r="J2976" s="19" t="str">
        <f>TRIM(data!J2849)</f>
        <v>Iran</v>
      </c>
      <c r="K2976" s="19" t="str">
        <f>TRIM(data!K2849)</f>
        <v>Middle East</v>
      </c>
      <c r="L2976" s="19" t="str">
        <f>TRIM(data!L2849)</f>
        <v/>
      </c>
      <c r="M2976" s="19" t="str">
        <f>TRIM(data!M2849)</f>
        <v/>
      </c>
      <c r="N2976" s="19" t="str">
        <f>TRIM(data!N2849)</f>
        <v/>
      </c>
      <c r="O2976" s="19" t="str">
        <f>TRIM(data!O2849)</f>
        <v/>
      </c>
      <c r="P2976" s="19" t="str">
        <f>TRIM(data!P2849)</f>
        <v>Izadiyan 2013, https://www.jstor.org/stable/23721740</v>
      </c>
      <c r="Q2976" s="19" t="str">
        <f>TRIM(data!Q2849)</f>
        <v>2013</v>
      </c>
      <c r="R2976" s="19" t="str">
        <f>TRIM(data!R2849)</f>
        <v>Maria Charco Munoz</v>
      </c>
    </row>
    <row r="2977" spans="1:18" x14ac:dyDescent="0.3">
      <c r="A2977" s="19" t="str">
        <f>TRIM(data!A2850)</f>
        <v>2856</v>
      </c>
      <c r="B2977" s="19" t="str">
        <f>TRIM(data!B2850)</f>
        <v>IIB</v>
      </c>
      <c r="C2977" s="19" t="str">
        <f>TRIM(data!C2850)</f>
        <v>1</v>
      </c>
      <c r="D2977" s="19" t="str">
        <f>TRIM(data!D2850)</f>
        <v>GRISP2335D</v>
      </c>
      <c r="E2977" s="19" t="str">
        <f>TRIM(data!E2850)</f>
        <v>Solanum tuberosum (Potato)</v>
      </c>
      <c r="F2977" s="19" t="str">
        <f>TRIM(data!F2850)</f>
        <v>Solanaceae</v>
      </c>
      <c r="G2977" s="19" t="str">
        <f>TRIM(data!G2850)</f>
        <v>Solanales</v>
      </c>
      <c r="H2977" s="19" t="str">
        <f>TRIM(data!H2850)</f>
        <v/>
      </c>
      <c r="I2977" s="19" t="str">
        <f>TRIM(data!I2850)</f>
        <v>France</v>
      </c>
      <c r="J2977" s="19" t="str">
        <f>TRIM(data!J2850)</f>
        <v>France</v>
      </c>
      <c r="K2977" s="19" t="str">
        <f>TRIM(data!K2850)</f>
        <v>Europe</v>
      </c>
      <c r="L2977" s="19" t="str">
        <f>TRIM(data!L2850)</f>
        <v/>
      </c>
      <c r="M2977" s="19" t="str">
        <f>TRIM(data!M2850)</f>
        <v/>
      </c>
      <c r="N2977" s="19" t="str">
        <f>TRIM(data!N2850)</f>
        <v/>
      </c>
      <c r="O2977" s="19" t="str">
        <f>TRIM(data!O2850)</f>
        <v/>
      </c>
      <c r="P2977" s="19" t="str">
        <f>TRIM(data!P2850)</f>
        <v>Cellier 2010, https://doi.org/10.1094/PHYTO-02-10-0059</v>
      </c>
      <c r="Q2977" s="19" t="str">
        <f>TRIM(data!Q2850)</f>
        <v>2010</v>
      </c>
      <c r="R2977" s="19" t="str">
        <f>TRIM(data!R2850)</f>
        <v>Darrell Sparks and Tiffany Lowe-Power</v>
      </c>
    </row>
    <row r="2978" spans="1:18" x14ac:dyDescent="0.3">
      <c r="A2978" s="19" t="str">
        <f>TRIM(data!A2851)</f>
        <v>2857</v>
      </c>
      <c r="B2978" s="19" t="str">
        <f>TRIM(data!B2851)</f>
        <v>IIB</v>
      </c>
      <c r="C2978" s="19" t="str">
        <f>TRIM(data!C2851)</f>
        <v>1</v>
      </c>
      <c r="D2978" s="19" t="str">
        <f>TRIM(data!D2851)</f>
        <v>GRISP2336B</v>
      </c>
      <c r="E2978" s="19" t="str">
        <f>TRIM(data!E2851)</f>
        <v>Solanum lycopersicum (Tomato)</v>
      </c>
      <c r="F2978" s="19" t="str">
        <f>TRIM(data!F2851)</f>
        <v>Solanaceae</v>
      </c>
      <c r="G2978" s="19" t="str">
        <f>TRIM(data!G2851)</f>
        <v>Solanales</v>
      </c>
      <c r="H2978" s="19" t="str">
        <f>TRIM(data!H2851)</f>
        <v/>
      </c>
      <c r="I2978" s="19" t="str">
        <f>TRIM(data!I2851)</f>
        <v>France</v>
      </c>
      <c r="J2978" s="19" t="str">
        <f>TRIM(data!J2851)</f>
        <v>France</v>
      </c>
      <c r="K2978" s="19" t="str">
        <f>TRIM(data!K2851)</f>
        <v>Europe</v>
      </c>
      <c r="L2978" s="19" t="str">
        <f>TRIM(data!L2851)</f>
        <v/>
      </c>
      <c r="M2978" s="19" t="str">
        <f>TRIM(data!M2851)</f>
        <v/>
      </c>
      <c r="N2978" s="19" t="str">
        <f>TRIM(data!N2851)</f>
        <v/>
      </c>
      <c r="O2978" s="19" t="str">
        <f>TRIM(data!O2851)</f>
        <v/>
      </c>
      <c r="P2978" s="19" t="str">
        <f>TRIM(data!P2851)</f>
        <v>Cellier 2010, https://doi.org/10.1094/PHYTO-02-10-0059</v>
      </c>
      <c r="Q2978" s="19" t="str">
        <f>TRIM(data!Q2851)</f>
        <v>2010</v>
      </c>
      <c r="R2978" s="19" t="str">
        <f>TRIM(data!R2851)</f>
        <v>Darrell Sparks and Tiffany Lowe-Power</v>
      </c>
    </row>
    <row r="2979" spans="1:18" x14ac:dyDescent="0.3">
      <c r="A2979" s="19" t="str">
        <f>TRIM(data!A2852)</f>
        <v>2858</v>
      </c>
      <c r="B2979" s="19" t="str">
        <f>TRIM(data!B2852)</f>
        <v>IIB</v>
      </c>
      <c r="C2979" s="19" t="str">
        <f>TRIM(data!C2852)</f>
        <v>1</v>
      </c>
      <c r="D2979" s="19" t="str">
        <f>TRIM(data!D2852)</f>
        <v>GZPo58</v>
      </c>
      <c r="E2979" s="19" t="str">
        <f>TRIM(data!E2852)</f>
        <v>Solanum tuberosum (Potato)</v>
      </c>
      <c r="F2979" s="19" t="str">
        <f>TRIM(data!F2852)</f>
        <v>Solanaceae</v>
      </c>
      <c r="G2979" s="19" t="str">
        <f>TRIM(data!G2852)</f>
        <v>Solanales</v>
      </c>
      <c r="H2979" s="19" t="str">
        <f>TRIM(data!H2852)</f>
        <v>2004 - 2005</v>
      </c>
      <c r="I2979" s="19" t="str">
        <f>TRIM(data!I2852)</f>
        <v>Guizhou, China</v>
      </c>
      <c r="J2979" s="19" t="str">
        <f>TRIM(data!J2852)</f>
        <v>China</v>
      </c>
      <c r="K2979" s="19" t="str">
        <f>TRIM(data!K2852)</f>
        <v>Asia</v>
      </c>
      <c r="L2979" s="19" t="str">
        <f>TRIM(data!L2852)</f>
        <v/>
      </c>
      <c r="M2979" s="19" t="str">
        <f>TRIM(data!M2852)</f>
        <v/>
      </c>
      <c r="N2979" s="19" t="str">
        <f>TRIM(data!N2852)</f>
        <v/>
      </c>
      <c r="O2979" s="19" t="str">
        <f>TRIM(data!O2852)</f>
        <v/>
      </c>
      <c r="P2979" s="19" t="str">
        <f>TRIM(data!P2852)</f>
        <v>Xue 2011 , https://doi.org/10.1111/j.1574-6941.2010.01026.x</v>
      </c>
      <c r="Q2979" s="19" t="str">
        <f>TRIM(data!Q2852)</f>
        <v>2011</v>
      </c>
      <c r="R2979" s="19" t="str">
        <f>TRIM(data!R2852)</f>
        <v>Darrielle Williams</v>
      </c>
    </row>
    <row r="2980" spans="1:18" x14ac:dyDescent="0.3">
      <c r="A2980" s="19" t="str">
        <f>TRIM(data!A2853)</f>
        <v>2859</v>
      </c>
      <c r="B2980" s="19" t="str">
        <f>TRIM(data!B2853)</f>
        <v>IIB</v>
      </c>
      <c r="C2980" s="19" t="str">
        <f>TRIM(data!C2853)</f>
        <v>1</v>
      </c>
      <c r="D2980" s="19" t="str">
        <f>TRIM(data!D2853)</f>
        <v>HeBPo46</v>
      </c>
      <c r="E2980" s="19" t="str">
        <f>TRIM(data!E2853)</f>
        <v>Solanum tuberosum (Potato)</v>
      </c>
      <c r="F2980" s="19" t="str">
        <f>TRIM(data!F2853)</f>
        <v>Solanaceae</v>
      </c>
      <c r="G2980" s="19" t="str">
        <f>TRIM(data!G2853)</f>
        <v>Solanales</v>
      </c>
      <c r="H2980" s="19" t="str">
        <f>TRIM(data!H2853)</f>
        <v>2004 - 2005</v>
      </c>
      <c r="I2980" s="19" t="str">
        <f>TRIM(data!I2853)</f>
        <v>Hebei, China</v>
      </c>
      <c r="J2980" s="19" t="str">
        <f>TRIM(data!J2853)</f>
        <v>China</v>
      </c>
      <c r="K2980" s="19" t="str">
        <f>TRIM(data!K2853)</f>
        <v>Asia</v>
      </c>
      <c r="L2980" s="19" t="str">
        <f>TRIM(data!L2853)</f>
        <v/>
      </c>
      <c r="M2980" s="19" t="str">
        <f>TRIM(data!M2853)</f>
        <v/>
      </c>
      <c r="N2980" s="19" t="str">
        <f>TRIM(data!N2853)</f>
        <v/>
      </c>
      <c r="O2980" s="19" t="str">
        <f>TRIM(data!O2853)</f>
        <v/>
      </c>
      <c r="P2980" s="19" t="str">
        <f>TRIM(data!P2853)</f>
        <v>Xue 2011 , https://doi.org/10.1111/j.1574-6941.2010.01026.x</v>
      </c>
      <c r="Q2980" s="19" t="str">
        <f>TRIM(data!Q2853)</f>
        <v>2011</v>
      </c>
      <c r="R2980" s="19" t="str">
        <f>TRIM(data!R2853)</f>
        <v>Darrielle Williams</v>
      </c>
    </row>
    <row r="2981" spans="1:18" x14ac:dyDescent="0.3">
      <c r="A2981" s="19" t="str">
        <f>TRIM(data!A2854)</f>
        <v>2860</v>
      </c>
      <c r="B2981" s="19" t="str">
        <f>TRIM(data!B2854)</f>
        <v>IIB</v>
      </c>
      <c r="C2981" s="19" t="str">
        <f>TRIM(data!C2854)</f>
        <v>1</v>
      </c>
      <c r="D2981" s="19" t="str">
        <f>TRIM(data!D2854)</f>
        <v>HNPo33</v>
      </c>
      <c r="E2981" s="19" t="str">
        <f>TRIM(data!E2854)</f>
        <v>Solanum tuberosum (Potato)</v>
      </c>
      <c r="F2981" s="19" t="str">
        <f>TRIM(data!F2854)</f>
        <v>Solanaceae</v>
      </c>
      <c r="G2981" s="19" t="str">
        <f>TRIM(data!G2854)</f>
        <v>Solanales</v>
      </c>
      <c r="H2981" s="19" t="str">
        <f>TRIM(data!H2854)</f>
        <v>2004 - 2005</v>
      </c>
      <c r="I2981" s="19" t="str">
        <f>TRIM(data!I2854)</f>
        <v>Hunan, China</v>
      </c>
      <c r="J2981" s="19" t="str">
        <f>TRIM(data!J2854)</f>
        <v>China</v>
      </c>
      <c r="K2981" s="19" t="str">
        <f>TRIM(data!K2854)</f>
        <v>Asia</v>
      </c>
      <c r="L2981" s="19" t="str">
        <f>TRIM(data!L2854)</f>
        <v/>
      </c>
      <c r="M2981" s="19" t="str">
        <f>TRIM(data!M2854)</f>
        <v/>
      </c>
      <c r="N2981" s="19" t="str">
        <f>TRIM(data!N2854)</f>
        <v/>
      </c>
      <c r="O2981" s="19" t="str">
        <f>TRIM(data!O2854)</f>
        <v/>
      </c>
      <c r="P2981" s="19" t="str">
        <f>TRIM(data!P2854)</f>
        <v>Xue 2011 , https://doi.org/10.1111/j.1574-6941.2010.01026.x</v>
      </c>
      <c r="Q2981" s="19" t="str">
        <f>TRIM(data!Q2854)</f>
        <v>2011</v>
      </c>
      <c r="R2981" s="19" t="str">
        <f>TRIM(data!R2854)</f>
        <v>Darrielle Williams</v>
      </c>
    </row>
    <row r="2982" spans="1:18" x14ac:dyDescent="0.3">
      <c r="A2982" s="19" t="str">
        <f>TRIM(data!A2855)</f>
        <v>2861</v>
      </c>
      <c r="B2982" s="19" t="str">
        <f>TRIM(data!B2855)</f>
        <v>IIB</v>
      </c>
      <c r="C2982" s="19" t="str">
        <f>TRIM(data!C2855)</f>
        <v>1</v>
      </c>
      <c r="D2982" s="19" t="str">
        <f>TRIM(data!D2855)</f>
        <v>HNPo77</v>
      </c>
      <c r="E2982" s="19" t="str">
        <f>TRIM(data!E2855)</f>
        <v>Solanum tuberosum (Potato)</v>
      </c>
      <c r="F2982" s="19" t="str">
        <f>TRIM(data!F2855)</f>
        <v>Solanaceae</v>
      </c>
      <c r="G2982" s="19" t="str">
        <f>TRIM(data!G2855)</f>
        <v>Solanales</v>
      </c>
      <c r="H2982" s="19" t="str">
        <f>TRIM(data!H2855)</f>
        <v>2004 - 2005</v>
      </c>
      <c r="I2982" s="19" t="str">
        <f>TRIM(data!I2855)</f>
        <v>Hunan, China</v>
      </c>
      <c r="J2982" s="19" t="str">
        <f>TRIM(data!J2855)</f>
        <v>China</v>
      </c>
      <c r="K2982" s="19" t="str">
        <f>TRIM(data!K2855)</f>
        <v>Asia</v>
      </c>
      <c r="L2982" s="19" t="str">
        <f>TRIM(data!L2855)</f>
        <v/>
      </c>
      <c r="M2982" s="19" t="str">
        <f>TRIM(data!M2855)</f>
        <v/>
      </c>
      <c r="N2982" s="19" t="str">
        <f>TRIM(data!N2855)</f>
        <v/>
      </c>
      <c r="O2982" s="19" t="str">
        <f>TRIM(data!O2855)</f>
        <v/>
      </c>
      <c r="P2982" s="19" t="str">
        <f>TRIM(data!P2855)</f>
        <v>Xue 2011 , https://doi.org/10.1111/j.1574-6941.2010.01026.x</v>
      </c>
      <c r="Q2982" s="19" t="str">
        <f>TRIM(data!Q2855)</f>
        <v>2011</v>
      </c>
      <c r="R2982" s="19" t="str">
        <f>TRIM(data!R2855)</f>
        <v>Darrielle Williams</v>
      </c>
    </row>
    <row r="2983" spans="1:18" x14ac:dyDescent="0.3">
      <c r="A2983" s="19" t="str">
        <f>TRIM(data!A2856)</f>
        <v>2862</v>
      </c>
      <c r="B2983" s="19" t="str">
        <f>TRIM(data!B2856)</f>
        <v>IIB</v>
      </c>
      <c r="C2983" s="19" t="str">
        <f>TRIM(data!C2856)</f>
        <v>1</v>
      </c>
      <c r="D2983" s="19" t="str">
        <f>TRIM(data!D2856)</f>
        <v>HP17-1</v>
      </c>
      <c r="E2983" s="19" t="str">
        <f>TRIM(data!E2856)</f>
        <v>Solanum tuberosum (Potato)</v>
      </c>
      <c r="F2983" s="19" t="str">
        <f>TRIM(data!F2856)</f>
        <v>Solanaceae</v>
      </c>
      <c r="G2983" s="19" t="str">
        <f>TRIM(data!G2856)</f>
        <v>Solanales</v>
      </c>
      <c r="H2983" s="19" t="str">
        <f>TRIM(data!H2856)</f>
        <v>2013</v>
      </c>
      <c r="I2983" s="19" t="str">
        <f>TRIM(data!I2856)</f>
        <v>Myanmar</v>
      </c>
      <c r="J2983" s="19" t="str">
        <f>TRIM(data!J2856)</f>
        <v>Myanmar</v>
      </c>
      <c r="K2983" s="19" t="str">
        <f>TRIM(data!K2856)</f>
        <v>Asia</v>
      </c>
      <c r="L2983" s="19" t="str">
        <f>TRIM(data!L2856)</f>
        <v/>
      </c>
      <c r="M2983" s="19" t="str">
        <f>TRIM(data!M2856)</f>
        <v>AB911450</v>
      </c>
      <c r="N2983" s="19" t="str">
        <f>TRIM(data!N2856)</f>
        <v/>
      </c>
      <c r="O2983" s="19" t="str">
        <f>TRIM(data!O2856)</f>
        <v/>
      </c>
      <c r="P2983" s="19" t="str">
        <f>TRIM(data!P2856)</f>
        <v>Kyaw 2017, http://doi.org/10.1007/s10327-017-0720-0</v>
      </c>
      <c r="Q2983" s="19" t="str">
        <f>TRIM(data!Q2856)</f>
        <v>2017</v>
      </c>
      <c r="R2983" s="19" t="str">
        <f>TRIM(data!R2856)</f>
        <v>Kyle Chipman</v>
      </c>
    </row>
    <row r="2984" spans="1:18" x14ac:dyDescent="0.3">
      <c r="A2984" s="19" t="str">
        <f>TRIM(data!A2857)</f>
        <v>2863</v>
      </c>
      <c r="B2984" s="19" t="str">
        <f>TRIM(data!B2857)</f>
        <v>IIB</v>
      </c>
      <c r="C2984" s="19" t="str">
        <f>TRIM(data!C2857)</f>
        <v>1</v>
      </c>
      <c r="D2984" s="19" t="str">
        <f>TRIM(data!D2857)</f>
        <v>HP17-2</v>
      </c>
      <c r="E2984" s="19" t="str">
        <f>TRIM(data!E2857)</f>
        <v>Solanum tuberosum (Potato)</v>
      </c>
      <c r="F2984" s="19" t="str">
        <f>TRIM(data!F2857)</f>
        <v>Solanaceae</v>
      </c>
      <c r="G2984" s="19" t="str">
        <f>TRIM(data!G2857)</f>
        <v>Solanales</v>
      </c>
      <c r="H2984" s="19" t="str">
        <f>TRIM(data!H2857)</f>
        <v>2013</v>
      </c>
      <c r="I2984" s="19" t="str">
        <f>TRIM(data!I2857)</f>
        <v>Myanmar</v>
      </c>
      <c r="J2984" s="19" t="str">
        <f>TRIM(data!J2857)</f>
        <v>Myanmar</v>
      </c>
      <c r="K2984" s="19" t="str">
        <f>TRIM(data!K2857)</f>
        <v>Asia</v>
      </c>
      <c r="L2984" s="19" t="str">
        <f>TRIM(data!L2857)</f>
        <v/>
      </c>
      <c r="M2984" s="19" t="str">
        <f>TRIM(data!M2857)</f>
        <v>AB911451</v>
      </c>
      <c r="N2984" s="19" t="str">
        <f>TRIM(data!N2857)</f>
        <v/>
      </c>
      <c r="O2984" s="19" t="str">
        <f>TRIM(data!O2857)</f>
        <v/>
      </c>
      <c r="P2984" s="19" t="str">
        <f>TRIM(data!P2857)</f>
        <v>Kyaw 2017, http://doi.org/10.1007/s10327-017-0720-0</v>
      </c>
      <c r="Q2984" s="19" t="str">
        <f>TRIM(data!Q2857)</f>
        <v>2017</v>
      </c>
      <c r="R2984" s="19" t="str">
        <f>TRIM(data!R2857)</f>
        <v>Kyle Chipman</v>
      </c>
    </row>
    <row r="2985" spans="1:18" x14ac:dyDescent="0.3">
      <c r="A2985" s="19" t="str">
        <f>TRIM(data!A2858)</f>
        <v>2864</v>
      </c>
      <c r="B2985" s="19" t="str">
        <f>TRIM(data!B2858)</f>
        <v>IIB</v>
      </c>
      <c r="C2985" s="19" t="str">
        <f>TRIM(data!C2858)</f>
        <v>1</v>
      </c>
      <c r="D2985" s="19" t="str">
        <f>TRIM(data!D2858)</f>
        <v>HP7-1</v>
      </c>
      <c r="E2985" s="19" t="str">
        <f>TRIM(data!E2858)</f>
        <v>Solanum tuberosum (Potato)</v>
      </c>
      <c r="F2985" s="19" t="str">
        <f>TRIM(data!F2858)</f>
        <v>Solanaceae</v>
      </c>
      <c r="G2985" s="19" t="str">
        <f>TRIM(data!G2858)</f>
        <v>Solanales</v>
      </c>
      <c r="H2985" s="19" t="str">
        <f>TRIM(data!H2858)</f>
        <v>2013</v>
      </c>
      <c r="I2985" s="19" t="str">
        <f>TRIM(data!I2858)</f>
        <v>Myanmar</v>
      </c>
      <c r="J2985" s="19" t="str">
        <f>TRIM(data!J2858)</f>
        <v>Myanmar</v>
      </c>
      <c r="K2985" s="19" t="str">
        <f>TRIM(data!K2858)</f>
        <v>Asia</v>
      </c>
      <c r="L2985" s="19" t="str">
        <f>TRIM(data!L2858)</f>
        <v/>
      </c>
      <c r="M2985" s="19" t="str">
        <f>TRIM(data!M2858)</f>
        <v>AB911448</v>
      </c>
      <c r="N2985" s="19" t="str">
        <f>TRIM(data!N2858)</f>
        <v/>
      </c>
      <c r="O2985" s="19" t="str">
        <f>TRIM(data!O2858)</f>
        <v/>
      </c>
      <c r="P2985" s="19" t="str">
        <f>TRIM(data!P2858)</f>
        <v>Kyaw 2017, http://doi.org/10.1007/s10327-017-0720-0</v>
      </c>
      <c r="Q2985" s="19" t="str">
        <f>TRIM(data!Q2858)</f>
        <v>2017</v>
      </c>
      <c r="R2985" s="19" t="str">
        <f>TRIM(data!R2858)</f>
        <v>Kyle Chipman</v>
      </c>
    </row>
    <row r="2986" spans="1:18" x14ac:dyDescent="0.3">
      <c r="A2986" s="19" t="str">
        <f>TRIM(data!A2859)</f>
        <v>2865</v>
      </c>
      <c r="B2986" s="19" t="str">
        <f>TRIM(data!B2859)</f>
        <v>IIB</v>
      </c>
      <c r="C2986" s="19" t="str">
        <f>TRIM(data!C2859)</f>
        <v>1</v>
      </c>
      <c r="D2986" s="19" t="str">
        <f>TRIM(data!D2859)</f>
        <v>HP7-2</v>
      </c>
      <c r="E2986" s="19" t="str">
        <f>TRIM(data!E2859)</f>
        <v>Solanum tuberosum (Potato)</v>
      </c>
      <c r="F2986" s="19" t="str">
        <f>TRIM(data!F2859)</f>
        <v>Solanaceae</v>
      </c>
      <c r="G2986" s="19" t="str">
        <f>TRIM(data!G2859)</f>
        <v>Solanales</v>
      </c>
      <c r="H2986" s="19" t="str">
        <f>TRIM(data!H2859)</f>
        <v>2013</v>
      </c>
      <c r="I2986" s="19" t="str">
        <f>TRIM(data!I2859)</f>
        <v>Myanmar</v>
      </c>
      <c r="J2986" s="19" t="str">
        <f>TRIM(data!J2859)</f>
        <v>Myanmar</v>
      </c>
      <c r="K2986" s="19" t="str">
        <f>TRIM(data!K2859)</f>
        <v>Asia</v>
      </c>
      <c r="L2986" s="19" t="str">
        <f>TRIM(data!L2859)</f>
        <v/>
      </c>
      <c r="M2986" s="19" t="str">
        <f>TRIM(data!M2859)</f>
        <v>AB911449</v>
      </c>
      <c r="N2986" s="19" t="str">
        <f>TRIM(data!N2859)</f>
        <v/>
      </c>
      <c r="O2986" s="19" t="str">
        <f>TRIM(data!O2859)</f>
        <v/>
      </c>
      <c r="P2986" s="19" t="str">
        <f>TRIM(data!P2859)</f>
        <v>Kyaw 2017, http://doi.org/10.1007/s10327-017-0720-0</v>
      </c>
      <c r="Q2986" s="19" t="str">
        <f>TRIM(data!Q2859)</f>
        <v>2017</v>
      </c>
      <c r="R2986" s="19" t="str">
        <f>TRIM(data!R2859)</f>
        <v>Kyle Chipman</v>
      </c>
    </row>
    <row r="2987" spans="1:18" x14ac:dyDescent="0.3">
      <c r="A2987" s="19" t="str">
        <f>TRIM(data!A2860)</f>
        <v>2866</v>
      </c>
      <c r="B2987" s="19" t="str">
        <f>TRIM(data!B2860)</f>
        <v>IIB</v>
      </c>
      <c r="C2987" s="19" t="str">
        <f>TRIM(data!C2860)</f>
        <v>1</v>
      </c>
      <c r="D2987" s="19" t="str">
        <f>TRIM(data!D2860)</f>
        <v>HZAU005</v>
      </c>
      <c r="E2987" s="19" t="str">
        <f>TRIM(data!E2860)</f>
        <v>Solanum tuberosum (Potato)</v>
      </c>
      <c r="F2987" s="19" t="str">
        <f>TRIM(data!F2860)</f>
        <v>Solanaceae</v>
      </c>
      <c r="G2987" s="19" t="str">
        <f>TRIM(data!G2860)</f>
        <v>Solanales</v>
      </c>
      <c r="H2987" s="19" t="str">
        <f>TRIM(data!H2860)</f>
        <v>2014</v>
      </c>
      <c r="I2987" s="19" t="str">
        <f>TRIM(data!I2860)</f>
        <v>China</v>
      </c>
      <c r="J2987" s="19" t="str">
        <f>TRIM(data!J2860)</f>
        <v>China</v>
      </c>
      <c r="K2987" s="19" t="str">
        <f>TRIM(data!K2860)</f>
        <v>Asia</v>
      </c>
      <c r="L2987" s="19" t="str">
        <f>TRIM(data!L2860)</f>
        <v/>
      </c>
      <c r="M2987" s="19" t="str">
        <f>TRIM(data!M2860)</f>
        <v>KY605052</v>
      </c>
      <c r="N2987" s="19" t="str">
        <f>TRIM(data!N2860)</f>
        <v/>
      </c>
      <c r="O2987" s="19" t="str">
        <f>TRIM(data!O2860)</f>
        <v/>
      </c>
      <c r="P2987" s="19" t="str">
        <f>TRIM(data!P2860)</f>
        <v>Wang 2017, https://doi.org/10.1007/s12230-017-9576-2</v>
      </c>
      <c r="Q2987" s="19" t="str">
        <f>TRIM(data!Q2860)</f>
        <v>2017</v>
      </c>
      <c r="R2987" s="19" t="str">
        <f>TRIM(data!R2860)</f>
        <v>Kyle Chipman</v>
      </c>
    </row>
    <row r="2988" spans="1:18" x14ac:dyDescent="0.3">
      <c r="A2988" s="19" t="str">
        <f>TRIM(data!A2861)</f>
        <v>2867</v>
      </c>
      <c r="B2988" s="19" t="str">
        <f>TRIM(data!B2861)</f>
        <v>IIB</v>
      </c>
      <c r="C2988" s="19" t="str">
        <f>TRIM(data!C2861)</f>
        <v>1</v>
      </c>
      <c r="D2988" s="19" t="str">
        <f>TRIM(data!D2861)</f>
        <v>HZAU006</v>
      </c>
      <c r="E2988" s="19" t="str">
        <f>TRIM(data!E2861)</f>
        <v>Solanum tuberosum (Potato)</v>
      </c>
      <c r="F2988" s="19" t="str">
        <f>TRIM(data!F2861)</f>
        <v>Solanaceae</v>
      </c>
      <c r="G2988" s="19" t="str">
        <f>TRIM(data!G2861)</f>
        <v>Solanales</v>
      </c>
      <c r="H2988" s="19" t="str">
        <f>TRIM(data!H2861)</f>
        <v>2014</v>
      </c>
      <c r="I2988" s="19" t="str">
        <f>TRIM(data!I2861)</f>
        <v>China</v>
      </c>
      <c r="J2988" s="19" t="str">
        <f>TRIM(data!J2861)</f>
        <v>China</v>
      </c>
      <c r="K2988" s="19" t="str">
        <f>TRIM(data!K2861)</f>
        <v>Asia</v>
      </c>
      <c r="L2988" s="19" t="str">
        <f>TRIM(data!L2861)</f>
        <v/>
      </c>
      <c r="M2988" s="19" t="str">
        <f>TRIM(data!M2861)</f>
        <v>KY605053</v>
      </c>
      <c r="N2988" s="19" t="str">
        <f>TRIM(data!N2861)</f>
        <v/>
      </c>
      <c r="O2988" s="19" t="str">
        <f>TRIM(data!O2861)</f>
        <v/>
      </c>
      <c r="P2988" s="19" t="str">
        <f>TRIM(data!P2861)</f>
        <v>Wang 2017, https://doi.org/10.1007/s12230-017-9576-2</v>
      </c>
      <c r="Q2988" s="19" t="str">
        <f>TRIM(data!Q2861)</f>
        <v>2017</v>
      </c>
      <c r="R2988" s="19" t="str">
        <f>TRIM(data!R2861)</f>
        <v>Kyle Chipman</v>
      </c>
    </row>
    <row r="2989" spans="1:18" x14ac:dyDescent="0.3">
      <c r="A2989" s="19" t="str">
        <f>TRIM(data!A2862)</f>
        <v>2868</v>
      </c>
      <c r="B2989" s="19" t="str">
        <f>TRIM(data!B2862)</f>
        <v>IIB</v>
      </c>
      <c r="C2989" s="19" t="str">
        <f>TRIM(data!C2862)</f>
        <v>1</v>
      </c>
      <c r="D2989" s="19" t="str">
        <f>TRIM(data!D2862)</f>
        <v>HZAU007</v>
      </c>
      <c r="E2989" s="19" t="str">
        <f>TRIM(data!E2862)</f>
        <v>Solanum tuberosum (Potato)</v>
      </c>
      <c r="F2989" s="19" t="str">
        <f>TRIM(data!F2862)</f>
        <v>Solanaceae</v>
      </c>
      <c r="G2989" s="19" t="str">
        <f>TRIM(data!G2862)</f>
        <v>Solanales</v>
      </c>
      <c r="H2989" s="19" t="str">
        <f>TRIM(data!H2862)</f>
        <v>2014</v>
      </c>
      <c r="I2989" s="19" t="str">
        <f>TRIM(data!I2862)</f>
        <v>China</v>
      </c>
      <c r="J2989" s="19" t="str">
        <f>TRIM(data!J2862)</f>
        <v>China</v>
      </c>
      <c r="K2989" s="19" t="str">
        <f>TRIM(data!K2862)</f>
        <v>Asia</v>
      </c>
      <c r="L2989" s="19" t="str">
        <f>TRIM(data!L2862)</f>
        <v/>
      </c>
      <c r="M2989" s="19" t="str">
        <f>TRIM(data!M2862)</f>
        <v>KY605054</v>
      </c>
      <c r="N2989" s="19" t="str">
        <f>TRIM(data!N2862)</f>
        <v/>
      </c>
      <c r="O2989" s="19" t="str">
        <f>TRIM(data!O2862)</f>
        <v/>
      </c>
      <c r="P2989" s="19" t="str">
        <f>TRIM(data!P2862)</f>
        <v>Wang 2017, https://doi.org/10.1007/s12230-017-9576-2</v>
      </c>
      <c r="Q2989" s="19" t="str">
        <f>TRIM(data!Q2862)</f>
        <v>2017</v>
      </c>
      <c r="R2989" s="19" t="str">
        <f>TRIM(data!R2862)</f>
        <v>Kyle Chipman</v>
      </c>
    </row>
    <row r="2990" spans="1:18" x14ac:dyDescent="0.3">
      <c r="A2990" s="19" t="str">
        <f>TRIM(data!A2863)</f>
        <v>2869</v>
      </c>
      <c r="B2990" s="19" t="str">
        <f>TRIM(data!B2863)</f>
        <v>IIB</v>
      </c>
      <c r="C2990" s="19" t="str">
        <f>TRIM(data!C2863)</f>
        <v>1</v>
      </c>
      <c r="D2990" s="19" t="str">
        <f>TRIM(data!D2863)</f>
        <v>HZAU008</v>
      </c>
      <c r="E2990" s="19" t="str">
        <f>TRIM(data!E2863)</f>
        <v>Solanum tuberosum (Potato)</v>
      </c>
      <c r="F2990" s="19" t="str">
        <f>TRIM(data!F2863)</f>
        <v>Solanaceae</v>
      </c>
      <c r="G2990" s="19" t="str">
        <f>TRIM(data!G2863)</f>
        <v>Solanales</v>
      </c>
      <c r="H2990" s="19" t="str">
        <f>TRIM(data!H2863)</f>
        <v>2014</v>
      </c>
      <c r="I2990" s="19" t="str">
        <f>TRIM(data!I2863)</f>
        <v>China</v>
      </c>
      <c r="J2990" s="19" t="str">
        <f>TRIM(data!J2863)</f>
        <v>China</v>
      </c>
      <c r="K2990" s="19" t="str">
        <f>TRIM(data!K2863)</f>
        <v>Asia</v>
      </c>
      <c r="L2990" s="19" t="str">
        <f>TRIM(data!L2863)</f>
        <v/>
      </c>
      <c r="M2990" s="19" t="str">
        <f>TRIM(data!M2863)</f>
        <v>KY605055</v>
      </c>
      <c r="N2990" s="19" t="str">
        <f>TRIM(data!N2863)</f>
        <v/>
      </c>
      <c r="O2990" s="19" t="str">
        <f>TRIM(data!O2863)</f>
        <v/>
      </c>
      <c r="P2990" s="19" t="str">
        <f>TRIM(data!P2863)</f>
        <v>Wang 2017, https://doi.org/10.1007/s12230-017-9576-2</v>
      </c>
      <c r="Q2990" s="19" t="str">
        <f>TRIM(data!Q2863)</f>
        <v>2017</v>
      </c>
      <c r="R2990" s="19" t="str">
        <f>TRIM(data!R2863)</f>
        <v>Kyle Chipman</v>
      </c>
    </row>
    <row r="2991" spans="1:18" x14ac:dyDescent="0.3">
      <c r="A2991" s="19" t="str">
        <f>TRIM(data!A2864)</f>
        <v>2870</v>
      </c>
      <c r="B2991" s="19" t="str">
        <f>TRIM(data!B2864)</f>
        <v>IIB</v>
      </c>
      <c r="C2991" s="19" t="str">
        <f>TRIM(data!C2864)</f>
        <v>1</v>
      </c>
      <c r="D2991" s="19" t="str">
        <f>TRIM(data!D2864)</f>
        <v>HZAU009</v>
      </c>
      <c r="E2991" s="19" t="str">
        <f>TRIM(data!E2864)</f>
        <v>Solanum tuberosum (Potato)</v>
      </c>
      <c r="F2991" s="19" t="str">
        <f>TRIM(data!F2864)</f>
        <v>Solanaceae</v>
      </c>
      <c r="G2991" s="19" t="str">
        <f>TRIM(data!G2864)</f>
        <v>Solanales</v>
      </c>
      <c r="H2991" s="19" t="str">
        <f>TRIM(data!H2864)</f>
        <v>2014</v>
      </c>
      <c r="I2991" s="19" t="str">
        <f>TRIM(data!I2864)</f>
        <v>China</v>
      </c>
      <c r="J2991" s="19" t="str">
        <f>TRIM(data!J2864)</f>
        <v>China</v>
      </c>
      <c r="K2991" s="19" t="str">
        <f>TRIM(data!K2864)</f>
        <v>Asia</v>
      </c>
      <c r="L2991" s="19" t="str">
        <f>TRIM(data!L2864)</f>
        <v/>
      </c>
      <c r="M2991" s="19" t="str">
        <f>TRIM(data!M2864)</f>
        <v>KY605056</v>
      </c>
      <c r="N2991" s="19" t="str">
        <f>TRIM(data!N2864)</f>
        <v/>
      </c>
      <c r="O2991" s="19" t="str">
        <f>TRIM(data!O2864)</f>
        <v/>
      </c>
      <c r="P2991" s="19" t="str">
        <f>TRIM(data!P2864)</f>
        <v>Wang 2017, https://doi.org/10.1007/s12230-017-9576-2</v>
      </c>
      <c r="Q2991" s="19" t="str">
        <f>TRIM(data!Q2864)</f>
        <v>2017</v>
      </c>
      <c r="R2991" s="19" t="str">
        <f>TRIM(data!R2864)</f>
        <v>Kyle Chipman</v>
      </c>
    </row>
    <row r="2992" spans="1:18" x14ac:dyDescent="0.3">
      <c r="A2992" s="19" t="str">
        <f>TRIM(data!A2865)</f>
        <v>2871</v>
      </c>
      <c r="B2992" s="19" t="str">
        <f>TRIM(data!B2865)</f>
        <v>IIB</v>
      </c>
      <c r="C2992" s="19" t="str">
        <f>TRIM(data!C2865)</f>
        <v>1</v>
      </c>
      <c r="D2992" s="19" t="str">
        <f>TRIM(data!D2865)</f>
        <v>HZAU010</v>
      </c>
      <c r="E2992" s="19" t="str">
        <f>TRIM(data!E2865)</f>
        <v>Solanum tuberosum (Potato)</v>
      </c>
      <c r="F2992" s="19" t="str">
        <f>TRIM(data!F2865)</f>
        <v>Solanaceae</v>
      </c>
      <c r="G2992" s="19" t="str">
        <f>TRIM(data!G2865)</f>
        <v>Solanales</v>
      </c>
      <c r="H2992" s="19" t="str">
        <f>TRIM(data!H2865)</f>
        <v>2014</v>
      </c>
      <c r="I2992" s="19" t="str">
        <f>TRIM(data!I2865)</f>
        <v>China</v>
      </c>
      <c r="J2992" s="19" t="str">
        <f>TRIM(data!J2865)</f>
        <v>China</v>
      </c>
      <c r="K2992" s="19" t="str">
        <f>TRIM(data!K2865)</f>
        <v>Asia</v>
      </c>
      <c r="L2992" s="19" t="str">
        <f>TRIM(data!L2865)</f>
        <v/>
      </c>
      <c r="M2992" s="19" t="str">
        <f>TRIM(data!M2865)</f>
        <v>KY605057</v>
      </c>
      <c r="N2992" s="19" t="str">
        <f>TRIM(data!N2865)</f>
        <v/>
      </c>
      <c r="O2992" s="19" t="str">
        <f>TRIM(data!O2865)</f>
        <v/>
      </c>
      <c r="P2992" s="19" t="str">
        <f>TRIM(data!P2865)</f>
        <v>Wang 2017, https://doi.org/10.1007/s12230-017-9576-2</v>
      </c>
      <c r="Q2992" s="19" t="str">
        <f>TRIM(data!Q2865)</f>
        <v>2017</v>
      </c>
      <c r="R2992" s="19" t="str">
        <f>TRIM(data!R2865)</f>
        <v>Kyle Chipman</v>
      </c>
    </row>
    <row r="2993" spans="1:27" x14ac:dyDescent="0.3">
      <c r="A2993" s="19" t="str">
        <f>TRIM(data!A2866)</f>
        <v>2872</v>
      </c>
      <c r="B2993" s="19" t="str">
        <f>TRIM(data!B2866)</f>
        <v>IIB</v>
      </c>
      <c r="C2993" s="19" t="str">
        <f>TRIM(data!C2866)</f>
        <v>1</v>
      </c>
      <c r="D2993" s="19" t="str">
        <f>TRIM(data!D2866)</f>
        <v>HZAU011</v>
      </c>
      <c r="E2993" s="19" t="str">
        <f>TRIM(data!E2866)</f>
        <v>Solanum tuberosum (Potato)</v>
      </c>
      <c r="F2993" s="19" t="str">
        <f>TRIM(data!F2866)</f>
        <v>Solanaceae</v>
      </c>
      <c r="G2993" s="19" t="str">
        <f>TRIM(data!G2866)</f>
        <v>Solanales</v>
      </c>
      <c r="H2993" s="19" t="str">
        <f>TRIM(data!H2866)</f>
        <v>2014</v>
      </c>
      <c r="I2993" s="19" t="str">
        <f>TRIM(data!I2866)</f>
        <v>China</v>
      </c>
      <c r="J2993" s="19" t="str">
        <f>TRIM(data!J2866)</f>
        <v>China</v>
      </c>
      <c r="K2993" s="19" t="str">
        <f>TRIM(data!K2866)</f>
        <v>Asia</v>
      </c>
      <c r="L2993" s="19" t="str">
        <f>TRIM(data!L2866)</f>
        <v/>
      </c>
      <c r="M2993" s="19" t="str">
        <f>TRIM(data!M2866)</f>
        <v>KY605058</v>
      </c>
      <c r="N2993" s="19" t="str">
        <f>TRIM(data!N2866)</f>
        <v/>
      </c>
      <c r="O2993" s="19" t="str">
        <f>TRIM(data!O2866)</f>
        <v/>
      </c>
      <c r="P2993" s="19" t="str">
        <f>TRIM(data!P2866)</f>
        <v>Wang 2017, https://doi.org/10.1007/s12230-017-9576-2</v>
      </c>
      <c r="Q2993" s="19" t="str">
        <f>TRIM(data!Q2866)</f>
        <v>2017</v>
      </c>
      <c r="R2993" s="19" t="str">
        <f>TRIM(data!R2866)</f>
        <v>Kyle Chipman</v>
      </c>
    </row>
    <row r="2994" spans="1:27" x14ac:dyDescent="0.3">
      <c r="A2994" s="19" t="str">
        <f>TRIM(data!A2867)</f>
        <v>2873</v>
      </c>
      <c r="B2994" s="19" t="str">
        <f>TRIM(data!B2867)</f>
        <v>IIB</v>
      </c>
      <c r="C2994" s="19" t="str">
        <f>TRIM(data!C2867)</f>
        <v>1</v>
      </c>
      <c r="D2994" s="19" t="str">
        <f>TRIM(data!D2867)</f>
        <v>HZAU012</v>
      </c>
      <c r="E2994" s="19" t="str">
        <f>TRIM(data!E2867)</f>
        <v>Solanum tuberosum (Potato)</v>
      </c>
      <c r="F2994" s="19" t="str">
        <f>TRIM(data!F2867)</f>
        <v>Solanaceae</v>
      </c>
      <c r="G2994" s="19" t="str">
        <f>TRIM(data!G2867)</f>
        <v>Solanales</v>
      </c>
      <c r="H2994" s="19" t="str">
        <f>TRIM(data!H2867)</f>
        <v>2014</v>
      </c>
      <c r="I2994" s="19" t="str">
        <f>TRIM(data!I2867)</f>
        <v>China</v>
      </c>
      <c r="J2994" s="19" t="str">
        <f>TRIM(data!J2867)</f>
        <v>China</v>
      </c>
      <c r="K2994" s="19" t="str">
        <f>TRIM(data!K2867)</f>
        <v>Asia</v>
      </c>
      <c r="L2994" s="19" t="str">
        <f>TRIM(data!L2867)</f>
        <v/>
      </c>
      <c r="M2994" s="19" t="str">
        <f>TRIM(data!M2867)</f>
        <v>KY605059</v>
      </c>
      <c r="N2994" s="19" t="str">
        <f>TRIM(data!N2867)</f>
        <v/>
      </c>
      <c r="O2994" s="19" t="str">
        <f>TRIM(data!O2867)</f>
        <v/>
      </c>
      <c r="P2994" s="19" t="str">
        <f>TRIM(data!P2867)</f>
        <v>Wang 2017, https://doi.org/10.1007/s12230-017-9576-2</v>
      </c>
      <c r="Q2994" s="19" t="str">
        <f>TRIM(data!Q2867)</f>
        <v>2017</v>
      </c>
      <c r="R2994" s="19" t="str">
        <f>TRIM(data!R2867)</f>
        <v>Kyle Chipman</v>
      </c>
    </row>
    <row r="2995" spans="1:27" x14ac:dyDescent="0.3">
      <c r="A2995" s="19" t="str">
        <f>TRIM(data!A2868)</f>
        <v>2874</v>
      </c>
      <c r="B2995" s="19" t="str">
        <f>TRIM(data!B2868)</f>
        <v>IIB</v>
      </c>
      <c r="C2995" s="19" t="str">
        <f>TRIM(data!C2868)</f>
        <v>1</v>
      </c>
      <c r="D2995" s="19" t="str">
        <f>TRIM(data!D2868)</f>
        <v>HZAU013</v>
      </c>
      <c r="E2995" s="19" t="str">
        <f>TRIM(data!E2868)</f>
        <v>Solanum tuberosum (Potato)</v>
      </c>
      <c r="F2995" s="19" t="str">
        <f>TRIM(data!F2868)</f>
        <v>Solanaceae</v>
      </c>
      <c r="G2995" s="19" t="str">
        <f>TRIM(data!G2868)</f>
        <v>Solanales</v>
      </c>
      <c r="H2995" s="19" t="str">
        <f>TRIM(data!H2868)</f>
        <v>2014</v>
      </c>
      <c r="I2995" s="19" t="str">
        <f>TRIM(data!I2868)</f>
        <v>China</v>
      </c>
      <c r="J2995" s="19" t="str">
        <f>TRIM(data!J2868)</f>
        <v>China</v>
      </c>
      <c r="K2995" s="19" t="str">
        <f>TRIM(data!K2868)</f>
        <v>Asia</v>
      </c>
      <c r="L2995" s="19" t="str">
        <f>TRIM(data!L2868)</f>
        <v/>
      </c>
      <c r="M2995" s="19" t="str">
        <f>TRIM(data!M2868)</f>
        <v>KY605060</v>
      </c>
      <c r="N2995" s="19" t="str">
        <f>TRIM(data!N2868)</f>
        <v/>
      </c>
      <c r="O2995" s="19" t="str">
        <f>TRIM(data!O2868)</f>
        <v/>
      </c>
      <c r="P2995" s="19" t="str">
        <f>TRIM(data!P2868)</f>
        <v>Wang 2017, https://doi.org/10.1007/s12230-017-9576-2</v>
      </c>
      <c r="Q2995" s="19" t="str">
        <f>TRIM(data!Q2868)</f>
        <v>2017</v>
      </c>
      <c r="R2995" s="19" t="str">
        <f>TRIM(data!R2868)</f>
        <v>Kyle Chipman</v>
      </c>
    </row>
    <row r="2996" spans="1:27" x14ac:dyDescent="0.3">
      <c r="A2996" s="19" t="str">
        <f>TRIM(data!A2869)</f>
        <v>2875</v>
      </c>
      <c r="B2996" s="19" t="str">
        <f>TRIM(data!B2869)</f>
        <v>IIB</v>
      </c>
      <c r="C2996" s="19" t="str">
        <f>TRIM(data!C2869)</f>
        <v>1</v>
      </c>
      <c r="D2996" s="19" t="str">
        <f>TRIM(data!D2869)</f>
        <v>HZAU014</v>
      </c>
      <c r="E2996" s="19" t="str">
        <f>TRIM(data!E2869)</f>
        <v>Solanum tuberosum (Potato)</v>
      </c>
      <c r="F2996" s="19" t="str">
        <f>TRIM(data!F2869)</f>
        <v>Solanaceae</v>
      </c>
      <c r="G2996" s="19" t="str">
        <f>TRIM(data!G2869)</f>
        <v>Solanales</v>
      </c>
      <c r="H2996" s="19" t="str">
        <f>TRIM(data!H2869)</f>
        <v>2014</v>
      </c>
      <c r="I2996" s="19" t="str">
        <f>TRIM(data!I2869)</f>
        <v>China</v>
      </c>
      <c r="J2996" s="19" t="str">
        <f>TRIM(data!J2869)</f>
        <v>China</v>
      </c>
      <c r="K2996" s="19" t="str">
        <f>TRIM(data!K2869)</f>
        <v>Asia</v>
      </c>
      <c r="L2996" s="19" t="str">
        <f>TRIM(data!L2869)</f>
        <v/>
      </c>
      <c r="M2996" s="19" t="str">
        <f>TRIM(data!M2869)</f>
        <v>KY605061</v>
      </c>
      <c r="N2996" s="19" t="str">
        <f>TRIM(data!N2869)</f>
        <v/>
      </c>
      <c r="O2996" s="19" t="str">
        <f>TRIM(data!O2869)</f>
        <v/>
      </c>
      <c r="P2996" s="19" t="str">
        <f>TRIM(data!P2869)</f>
        <v>Wang 2017, https://doi.org/10.1007/s12230-017-9576-2</v>
      </c>
      <c r="Q2996" s="19" t="str">
        <f>TRIM(data!Q2869)</f>
        <v>2017</v>
      </c>
      <c r="R2996" s="19" t="str">
        <f>TRIM(data!R2869)</f>
        <v>Kyle Chipman</v>
      </c>
      <c r="T2996" s="40"/>
      <c r="U2996" s="40"/>
      <c r="V2996" s="40"/>
      <c r="W2996" s="40"/>
      <c r="X2996" s="40"/>
      <c r="Y2996" s="40"/>
      <c r="Z2996" s="40"/>
      <c r="AA2996" s="40"/>
    </row>
    <row r="2997" spans="1:27" x14ac:dyDescent="0.3">
      <c r="A2997" s="19" t="str">
        <f>TRIM(data!A2870)</f>
        <v>2876</v>
      </c>
      <c r="B2997" s="19" t="str">
        <f>TRIM(data!B2870)</f>
        <v>IIB</v>
      </c>
      <c r="C2997" s="19" t="str">
        <f>TRIM(data!C2870)</f>
        <v>1</v>
      </c>
      <c r="D2997" s="19" t="str">
        <f>TRIM(data!D2870)</f>
        <v>HZAU015</v>
      </c>
      <c r="E2997" s="19" t="str">
        <f>TRIM(data!E2870)</f>
        <v>Solanum tuberosum (Potato)</v>
      </c>
      <c r="F2997" s="19" t="str">
        <f>TRIM(data!F2870)</f>
        <v>Solanaceae</v>
      </c>
      <c r="G2997" s="19" t="str">
        <f>TRIM(data!G2870)</f>
        <v>Solanales</v>
      </c>
      <c r="H2997" s="19" t="str">
        <f>TRIM(data!H2870)</f>
        <v>2014</v>
      </c>
      <c r="I2997" s="19" t="str">
        <f>TRIM(data!I2870)</f>
        <v>China</v>
      </c>
      <c r="J2997" s="19" t="str">
        <f>TRIM(data!J2870)</f>
        <v>China</v>
      </c>
      <c r="K2997" s="19" t="str">
        <f>TRIM(data!K2870)</f>
        <v>Asia</v>
      </c>
      <c r="L2997" s="19" t="str">
        <f>TRIM(data!L2870)</f>
        <v/>
      </c>
      <c r="M2997" s="19" t="str">
        <f>TRIM(data!M2870)</f>
        <v>KY605062</v>
      </c>
      <c r="N2997" s="19" t="str">
        <f>TRIM(data!N2870)</f>
        <v/>
      </c>
      <c r="O2997" s="19" t="str">
        <f>TRIM(data!O2870)</f>
        <v/>
      </c>
      <c r="P2997" s="19" t="str">
        <f>TRIM(data!P2870)</f>
        <v>Wang 2017, https://doi.org/10.1007/s12230-017-9576-2</v>
      </c>
      <c r="Q2997" s="19" t="str">
        <f>TRIM(data!Q2870)</f>
        <v>2017</v>
      </c>
      <c r="R2997" s="19" t="str">
        <f>TRIM(data!R2870)</f>
        <v>Kyle Chipman</v>
      </c>
      <c r="T2997" s="40"/>
      <c r="U2997" s="40"/>
      <c r="V2997" s="40"/>
      <c r="W2997" s="40"/>
      <c r="X2997" s="40"/>
      <c r="Y2997" s="40"/>
      <c r="Z2997" s="40"/>
      <c r="AA2997" s="40"/>
    </row>
    <row r="2998" spans="1:27" x14ac:dyDescent="0.3">
      <c r="A2998" s="19" t="str">
        <f>TRIM(data!A2871)</f>
        <v>2877</v>
      </c>
      <c r="B2998" s="19" t="str">
        <f>TRIM(data!B2871)</f>
        <v>IIB</v>
      </c>
      <c r="C2998" s="19" t="str">
        <f>TRIM(data!C2871)</f>
        <v>1</v>
      </c>
      <c r="D2998" s="19" t="str">
        <f>TRIM(data!D2871)</f>
        <v>HZAU016</v>
      </c>
      <c r="E2998" s="19" t="str">
        <f>TRIM(data!E2871)</f>
        <v>Solanum tuberosum (Potato)</v>
      </c>
      <c r="F2998" s="19" t="str">
        <f>TRIM(data!F2871)</f>
        <v>Solanaceae</v>
      </c>
      <c r="G2998" s="19" t="str">
        <f>TRIM(data!G2871)</f>
        <v>Solanales</v>
      </c>
      <c r="H2998" s="19" t="str">
        <f>TRIM(data!H2871)</f>
        <v>2014</v>
      </c>
      <c r="I2998" s="19" t="str">
        <f>TRIM(data!I2871)</f>
        <v>China</v>
      </c>
      <c r="J2998" s="19" t="str">
        <f>TRIM(data!J2871)</f>
        <v>China</v>
      </c>
      <c r="K2998" s="19" t="str">
        <f>TRIM(data!K2871)</f>
        <v>Asia</v>
      </c>
      <c r="L2998" s="19" t="str">
        <f>TRIM(data!L2871)</f>
        <v/>
      </c>
      <c r="M2998" s="19" t="str">
        <f>TRIM(data!M2871)</f>
        <v>KY605063</v>
      </c>
      <c r="N2998" s="19" t="str">
        <f>TRIM(data!N2871)</f>
        <v/>
      </c>
      <c r="O2998" s="19" t="str">
        <f>TRIM(data!O2871)</f>
        <v/>
      </c>
      <c r="P2998" s="19" t="str">
        <f>TRIM(data!P2871)</f>
        <v>Wang 2017, https://doi.org/10.1007/s12230-017-9576-2</v>
      </c>
      <c r="Q2998" s="19" t="str">
        <f>TRIM(data!Q2871)</f>
        <v>2017</v>
      </c>
      <c r="R2998" s="19" t="str">
        <f>TRIM(data!R2871)</f>
        <v>Kyle Chipman</v>
      </c>
      <c r="T2998" s="40"/>
      <c r="U2998" s="40"/>
      <c r="V2998" s="40"/>
      <c r="W2998" s="40"/>
      <c r="X2998" s="40"/>
      <c r="Y2998" s="40"/>
      <c r="Z2998" s="40"/>
      <c r="AA2998" s="40"/>
    </row>
    <row r="2999" spans="1:27" x14ac:dyDescent="0.3">
      <c r="A2999" s="19" t="str">
        <f>TRIM(data!A2872)</f>
        <v>2878</v>
      </c>
      <c r="B2999" s="19" t="str">
        <f>TRIM(data!B2872)</f>
        <v>IIB</v>
      </c>
      <c r="C2999" s="19" t="str">
        <f>TRIM(data!C2872)</f>
        <v>1</v>
      </c>
      <c r="D2999" s="19" t="str">
        <f>TRIM(data!D2872)</f>
        <v>HZAU017</v>
      </c>
      <c r="E2999" s="19" t="str">
        <f>TRIM(data!E2872)</f>
        <v>Solanum tuberosum (Potato)</v>
      </c>
      <c r="F2999" s="19" t="str">
        <f>TRIM(data!F2872)</f>
        <v>Solanaceae</v>
      </c>
      <c r="G2999" s="19" t="str">
        <f>TRIM(data!G2872)</f>
        <v>Solanales</v>
      </c>
      <c r="H2999" s="19" t="str">
        <f>TRIM(data!H2872)</f>
        <v>2014</v>
      </c>
      <c r="I2999" s="19" t="str">
        <f>TRIM(data!I2872)</f>
        <v>China</v>
      </c>
      <c r="J2999" s="19" t="str">
        <f>TRIM(data!J2872)</f>
        <v>China</v>
      </c>
      <c r="K2999" s="19" t="str">
        <f>TRIM(data!K2872)</f>
        <v>Asia</v>
      </c>
      <c r="L2999" s="19" t="str">
        <f>TRIM(data!L2872)</f>
        <v/>
      </c>
      <c r="M2999" s="19" t="str">
        <f>TRIM(data!M2872)</f>
        <v>KY605064</v>
      </c>
      <c r="N2999" s="19" t="str">
        <f>TRIM(data!N2872)</f>
        <v/>
      </c>
      <c r="O2999" s="19" t="str">
        <f>TRIM(data!O2872)</f>
        <v/>
      </c>
      <c r="P2999" s="19" t="str">
        <f>TRIM(data!P2872)</f>
        <v>Wang 2017, https://doi.org/10.1007/s12230-017-9576-2</v>
      </c>
      <c r="Q2999" s="19" t="str">
        <f>TRIM(data!Q2872)</f>
        <v>2017</v>
      </c>
      <c r="R2999" s="19" t="str">
        <f>TRIM(data!R2872)</f>
        <v>Kyle Chipman</v>
      </c>
      <c r="T2999" s="22"/>
      <c r="U2999" s="22"/>
      <c r="V2999" s="22"/>
      <c r="W2999" s="22"/>
      <c r="X2999" s="22"/>
      <c r="Y2999" s="22"/>
      <c r="Z2999" s="22"/>
      <c r="AA2999" s="22"/>
    </row>
    <row r="3000" spans="1:27" x14ac:dyDescent="0.3">
      <c r="A3000" s="19" t="str">
        <f>TRIM(data!A2873)</f>
        <v>2879</v>
      </c>
      <c r="B3000" s="19" t="str">
        <f>TRIM(data!B2873)</f>
        <v>IIB</v>
      </c>
      <c r="C3000" s="19" t="str">
        <f>TRIM(data!C2873)</f>
        <v>1</v>
      </c>
      <c r="D3000" s="19" t="str">
        <f>TRIM(data!D2873)</f>
        <v>HZAU018</v>
      </c>
      <c r="E3000" s="19" t="str">
        <f>TRIM(data!E2873)</f>
        <v>Solanum tuberosum (Potato)</v>
      </c>
      <c r="F3000" s="19" t="str">
        <f>TRIM(data!F2873)</f>
        <v>Solanaceae</v>
      </c>
      <c r="G3000" s="19" t="str">
        <f>TRIM(data!G2873)</f>
        <v>Solanales</v>
      </c>
      <c r="H3000" s="19" t="str">
        <f>TRIM(data!H2873)</f>
        <v>2014</v>
      </c>
      <c r="I3000" s="19" t="str">
        <f>TRIM(data!I2873)</f>
        <v>China</v>
      </c>
      <c r="J3000" s="19" t="str">
        <f>TRIM(data!J2873)</f>
        <v>China</v>
      </c>
      <c r="K3000" s="19" t="str">
        <f>TRIM(data!K2873)</f>
        <v>Asia</v>
      </c>
      <c r="L3000" s="19" t="str">
        <f>TRIM(data!L2873)</f>
        <v/>
      </c>
      <c r="M3000" s="19" t="str">
        <f>TRIM(data!M2873)</f>
        <v>KY605065</v>
      </c>
      <c r="N3000" s="19" t="str">
        <f>TRIM(data!N2873)</f>
        <v/>
      </c>
      <c r="O3000" s="19" t="str">
        <f>TRIM(data!O2873)</f>
        <v/>
      </c>
      <c r="P3000" s="19" t="str">
        <f>TRIM(data!P2873)</f>
        <v>Wang 2017, https://doi.org/10.1007/s12230-017-9576-2</v>
      </c>
      <c r="Q3000" s="19" t="str">
        <f>TRIM(data!Q2873)</f>
        <v>2017</v>
      </c>
      <c r="R3000" s="19" t="str">
        <f>TRIM(data!R2873)</f>
        <v>Kyle Chipman</v>
      </c>
    </row>
    <row r="3001" spans="1:27" x14ac:dyDescent="0.3">
      <c r="A3001" s="19" t="str">
        <f>TRIM(data!A2874)</f>
        <v>2880</v>
      </c>
      <c r="B3001" s="19" t="str">
        <f>TRIM(data!B2874)</f>
        <v>IIB</v>
      </c>
      <c r="C3001" s="19" t="str">
        <f>TRIM(data!C2874)</f>
        <v>1</v>
      </c>
      <c r="D3001" s="19" t="str">
        <f>TRIM(data!D2874)</f>
        <v>HZAU019</v>
      </c>
      <c r="E3001" s="19" t="str">
        <f>TRIM(data!E2874)</f>
        <v>Solanum tuberosum (Potato)</v>
      </c>
      <c r="F3001" s="19" t="str">
        <f>TRIM(data!F2874)</f>
        <v>Solanaceae</v>
      </c>
      <c r="G3001" s="19" t="str">
        <f>TRIM(data!G2874)</f>
        <v>Solanales</v>
      </c>
      <c r="H3001" s="19" t="str">
        <f>TRIM(data!H2874)</f>
        <v>2014</v>
      </c>
      <c r="I3001" s="19" t="str">
        <f>TRIM(data!I2874)</f>
        <v>China</v>
      </c>
      <c r="J3001" s="19" t="str">
        <f>TRIM(data!J2874)</f>
        <v>China</v>
      </c>
      <c r="K3001" s="19" t="str">
        <f>TRIM(data!K2874)</f>
        <v>Asia</v>
      </c>
      <c r="L3001" s="19" t="str">
        <f>TRIM(data!L2874)</f>
        <v/>
      </c>
      <c r="M3001" s="19" t="str">
        <f>TRIM(data!M2874)</f>
        <v>KY605066</v>
      </c>
      <c r="N3001" s="19" t="str">
        <f>TRIM(data!N2874)</f>
        <v/>
      </c>
      <c r="O3001" s="19" t="str">
        <f>TRIM(data!O2874)</f>
        <v/>
      </c>
      <c r="P3001" s="19" t="str">
        <f>TRIM(data!P2874)</f>
        <v>Wang 2017, https://doi.org/10.1007/s12230-017-9576-2</v>
      </c>
      <c r="Q3001" s="19" t="str">
        <f>TRIM(data!Q2874)</f>
        <v>2017</v>
      </c>
      <c r="R3001" s="19" t="str">
        <f>TRIM(data!R2874)</f>
        <v>Kyle Chipman</v>
      </c>
    </row>
    <row r="3002" spans="1:27" x14ac:dyDescent="0.3">
      <c r="A3002" s="19" t="str">
        <f>TRIM(data!A2875)</f>
        <v>2881</v>
      </c>
      <c r="B3002" s="19" t="str">
        <f>TRIM(data!B2875)</f>
        <v>IIB</v>
      </c>
      <c r="C3002" s="19" t="str">
        <f>TRIM(data!C2875)</f>
        <v>1</v>
      </c>
      <c r="D3002" s="19" t="str">
        <f>TRIM(data!D2875)</f>
        <v>HZAU020</v>
      </c>
      <c r="E3002" s="19" t="str">
        <f>TRIM(data!E2875)</f>
        <v>Solanum tuberosum (Potato)</v>
      </c>
      <c r="F3002" s="19" t="str">
        <f>TRIM(data!F2875)</f>
        <v>Solanaceae</v>
      </c>
      <c r="G3002" s="19" t="str">
        <f>TRIM(data!G2875)</f>
        <v>Solanales</v>
      </c>
      <c r="H3002" s="19" t="str">
        <f>TRIM(data!H2875)</f>
        <v>2014</v>
      </c>
      <c r="I3002" s="19" t="str">
        <f>TRIM(data!I2875)</f>
        <v>China</v>
      </c>
      <c r="J3002" s="19" t="str">
        <f>TRIM(data!J2875)</f>
        <v>China</v>
      </c>
      <c r="K3002" s="19" t="str">
        <f>TRIM(data!K2875)</f>
        <v>Asia</v>
      </c>
      <c r="L3002" s="19" t="str">
        <f>TRIM(data!L2875)</f>
        <v/>
      </c>
      <c r="M3002" s="19" t="str">
        <f>TRIM(data!M2875)</f>
        <v>KY605067</v>
      </c>
      <c r="N3002" s="19" t="str">
        <f>TRIM(data!N2875)</f>
        <v/>
      </c>
      <c r="O3002" s="19" t="str">
        <f>TRIM(data!O2875)</f>
        <v/>
      </c>
      <c r="P3002" s="19" t="str">
        <f>TRIM(data!P2875)</f>
        <v>Wang 2017, https://doi.org/10.1007/s12230-017-9576-2</v>
      </c>
      <c r="Q3002" s="19" t="str">
        <f>TRIM(data!Q2875)</f>
        <v>2017</v>
      </c>
      <c r="R3002" s="19" t="str">
        <f>TRIM(data!R2875)</f>
        <v>Kyle Chipman</v>
      </c>
    </row>
    <row r="3003" spans="1:27" x14ac:dyDescent="0.3">
      <c r="A3003" s="19" t="str">
        <f>TRIM(data!A2876)</f>
        <v>2882</v>
      </c>
      <c r="B3003" s="19" t="str">
        <f>TRIM(data!B2876)</f>
        <v>IIB</v>
      </c>
      <c r="C3003" s="19" t="str">
        <f>TRIM(data!C2876)</f>
        <v>1</v>
      </c>
      <c r="D3003" s="19" t="str">
        <f>TRIM(data!D2876)</f>
        <v>HZAU021</v>
      </c>
      <c r="E3003" s="19" t="str">
        <f>TRIM(data!E2876)</f>
        <v>Solanum tuberosum (Potato)</v>
      </c>
      <c r="F3003" s="19" t="str">
        <f>TRIM(data!F2876)</f>
        <v>Solanaceae</v>
      </c>
      <c r="G3003" s="19" t="str">
        <f>TRIM(data!G2876)</f>
        <v>Solanales</v>
      </c>
      <c r="H3003" s="19" t="str">
        <f>TRIM(data!H2876)</f>
        <v>2014</v>
      </c>
      <c r="I3003" s="19" t="str">
        <f>TRIM(data!I2876)</f>
        <v>China</v>
      </c>
      <c r="J3003" s="19" t="str">
        <f>TRIM(data!J2876)</f>
        <v>China</v>
      </c>
      <c r="K3003" s="19" t="str">
        <f>TRIM(data!K2876)</f>
        <v>Asia</v>
      </c>
      <c r="L3003" s="19" t="str">
        <f>TRIM(data!L2876)</f>
        <v/>
      </c>
      <c r="M3003" s="19" t="str">
        <f>TRIM(data!M2876)</f>
        <v>KY605068</v>
      </c>
      <c r="N3003" s="19" t="str">
        <f>TRIM(data!N2876)</f>
        <v/>
      </c>
      <c r="O3003" s="19" t="str">
        <f>TRIM(data!O2876)</f>
        <v/>
      </c>
      <c r="P3003" s="19" t="str">
        <f>TRIM(data!P2876)</f>
        <v>Wang 2017, https://doi.org/10.1007/s12230-017-9576-2</v>
      </c>
      <c r="Q3003" s="19" t="str">
        <f>TRIM(data!Q2876)</f>
        <v>2017</v>
      </c>
      <c r="R3003" s="19" t="str">
        <f>TRIM(data!R2876)</f>
        <v>Kyle Chipman</v>
      </c>
    </row>
    <row r="3004" spans="1:27" x14ac:dyDescent="0.3">
      <c r="A3004" s="19" t="str">
        <f>TRIM(data!A2877)</f>
        <v>2883</v>
      </c>
      <c r="B3004" s="19" t="str">
        <f>TRIM(data!B2877)</f>
        <v>IIB</v>
      </c>
      <c r="C3004" s="19" t="str">
        <f>TRIM(data!C2877)</f>
        <v>1</v>
      </c>
      <c r="D3004" s="19" t="str">
        <f>TRIM(data!D2877)</f>
        <v>HZAU022</v>
      </c>
      <c r="E3004" s="19" t="str">
        <f>TRIM(data!E2877)</f>
        <v>Solanum tuberosum (Potato)</v>
      </c>
      <c r="F3004" s="19" t="str">
        <f>TRIM(data!F2877)</f>
        <v>Solanaceae</v>
      </c>
      <c r="G3004" s="19" t="str">
        <f>TRIM(data!G2877)</f>
        <v>Solanales</v>
      </c>
      <c r="H3004" s="19" t="str">
        <f>TRIM(data!H2877)</f>
        <v>2014</v>
      </c>
      <c r="I3004" s="19" t="str">
        <f>TRIM(data!I2877)</f>
        <v>China</v>
      </c>
      <c r="J3004" s="19" t="str">
        <f>TRIM(data!J2877)</f>
        <v>China</v>
      </c>
      <c r="K3004" s="19" t="str">
        <f>TRIM(data!K2877)</f>
        <v>Asia</v>
      </c>
      <c r="L3004" s="19" t="str">
        <f>TRIM(data!L2877)</f>
        <v/>
      </c>
      <c r="M3004" s="19" t="str">
        <f>TRIM(data!M2877)</f>
        <v>KY605069</v>
      </c>
      <c r="N3004" s="19" t="str">
        <f>TRIM(data!N2877)</f>
        <v/>
      </c>
      <c r="O3004" s="19" t="str">
        <f>TRIM(data!O2877)</f>
        <v/>
      </c>
      <c r="P3004" s="19" t="str">
        <f>TRIM(data!P2877)</f>
        <v>Wang 2017, https://doi.org/10.1007/s12230-017-9576-2</v>
      </c>
      <c r="Q3004" s="19" t="str">
        <f>TRIM(data!Q2877)</f>
        <v>2017</v>
      </c>
      <c r="R3004" s="19" t="str">
        <f>TRIM(data!R2877)</f>
        <v>Kyle Chipman</v>
      </c>
    </row>
    <row r="3005" spans="1:27" x14ac:dyDescent="0.3">
      <c r="A3005" s="19" t="str">
        <f>TRIM(data!A2878)</f>
        <v>2884</v>
      </c>
      <c r="B3005" s="19" t="str">
        <f>TRIM(data!B2878)</f>
        <v>IIB</v>
      </c>
      <c r="C3005" s="19" t="str">
        <f>TRIM(data!C2878)</f>
        <v>1</v>
      </c>
      <c r="D3005" s="19" t="str">
        <f>TRIM(data!D2878)</f>
        <v>HZAU023</v>
      </c>
      <c r="E3005" s="19" t="str">
        <f>TRIM(data!E2878)</f>
        <v>Solanum tuberosum (Potato)</v>
      </c>
      <c r="F3005" s="19" t="str">
        <f>TRIM(data!F2878)</f>
        <v>Solanaceae</v>
      </c>
      <c r="G3005" s="19" t="str">
        <f>TRIM(data!G2878)</f>
        <v>Solanales</v>
      </c>
      <c r="H3005" s="19" t="str">
        <f>TRIM(data!H2878)</f>
        <v>2014</v>
      </c>
      <c r="I3005" s="19" t="str">
        <f>TRIM(data!I2878)</f>
        <v>China</v>
      </c>
      <c r="J3005" s="19" t="str">
        <f>TRIM(data!J2878)</f>
        <v>China</v>
      </c>
      <c r="K3005" s="19" t="str">
        <f>TRIM(data!K2878)</f>
        <v>Asia</v>
      </c>
      <c r="L3005" s="19" t="str">
        <f>TRIM(data!L2878)</f>
        <v/>
      </c>
      <c r="M3005" s="19" t="str">
        <f>TRIM(data!M2878)</f>
        <v>KY605070</v>
      </c>
      <c r="N3005" s="19" t="str">
        <f>TRIM(data!N2878)</f>
        <v/>
      </c>
      <c r="O3005" s="19" t="str">
        <f>TRIM(data!O2878)</f>
        <v/>
      </c>
      <c r="P3005" s="19" t="str">
        <f>TRIM(data!P2878)</f>
        <v>Wang 2017, https://doi.org/10.1007/s12230-017-9576-2</v>
      </c>
      <c r="Q3005" s="19" t="str">
        <f>TRIM(data!Q2878)</f>
        <v>2017</v>
      </c>
      <c r="R3005" s="19" t="str">
        <f>TRIM(data!R2878)</f>
        <v>Kyle Chipman</v>
      </c>
    </row>
    <row r="3006" spans="1:27" x14ac:dyDescent="0.3">
      <c r="A3006" s="19" t="str">
        <f>TRIM(data!A2879)</f>
        <v>2885</v>
      </c>
      <c r="B3006" s="19" t="str">
        <f>TRIM(data!B2879)</f>
        <v>IIB</v>
      </c>
      <c r="C3006" s="19" t="str">
        <f>TRIM(data!C2879)</f>
        <v>1</v>
      </c>
      <c r="D3006" s="19" t="str">
        <f>TRIM(data!D2879)</f>
        <v>HZAU024</v>
      </c>
      <c r="E3006" s="19" t="str">
        <f>TRIM(data!E2879)</f>
        <v>Solanum tuberosum (Potato)</v>
      </c>
      <c r="F3006" s="19" t="str">
        <f>TRIM(data!F2879)</f>
        <v>Solanaceae</v>
      </c>
      <c r="G3006" s="19" t="str">
        <f>TRIM(data!G2879)</f>
        <v>Solanales</v>
      </c>
      <c r="H3006" s="19" t="str">
        <f>TRIM(data!H2879)</f>
        <v>2014</v>
      </c>
      <c r="I3006" s="19" t="str">
        <f>TRIM(data!I2879)</f>
        <v>China</v>
      </c>
      <c r="J3006" s="19" t="str">
        <f>TRIM(data!J2879)</f>
        <v>China</v>
      </c>
      <c r="K3006" s="19" t="str">
        <f>TRIM(data!K2879)</f>
        <v>Asia</v>
      </c>
      <c r="L3006" s="19" t="str">
        <f>TRIM(data!L2879)</f>
        <v/>
      </c>
      <c r="M3006" s="19" t="str">
        <f>TRIM(data!M2879)</f>
        <v>KY605071</v>
      </c>
      <c r="N3006" s="19" t="str">
        <f>TRIM(data!N2879)</f>
        <v/>
      </c>
      <c r="O3006" s="19" t="str">
        <f>TRIM(data!O2879)</f>
        <v/>
      </c>
      <c r="P3006" s="19" t="str">
        <f>TRIM(data!P2879)</f>
        <v>Wang 2017, https://doi.org/10.1007/s12230-017-9576-2</v>
      </c>
      <c r="Q3006" s="19" t="str">
        <f>TRIM(data!Q2879)</f>
        <v>2017</v>
      </c>
      <c r="R3006" s="19" t="str">
        <f>TRIM(data!R2879)</f>
        <v>Kyle Chipman</v>
      </c>
    </row>
    <row r="3007" spans="1:27" x14ac:dyDescent="0.3">
      <c r="A3007" s="19" t="str">
        <f>TRIM(data!A2880)</f>
        <v>2886</v>
      </c>
      <c r="B3007" s="19" t="str">
        <f>TRIM(data!B2880)</f>
        <v>IIB</v>
      </c>
      <c r="C3007" s="19" t="str">
        <f>TRIM(data!C2880)</f>
        <v>1</v>
      </c>
      <c r="D3007" s="19" t="str">
        <f>TRIM(data!D2880)</f>
        <v>HZAU025</v>
      </c>
      <c r="E3007" s="19" t="str">
        <f>TRIM(data!E2880)</f>
        <v>Solanum tuberosum (Potato)</v>
      </c>
      <c r="F3007" s="19" t="str">
        <f>TRIM(data!F2880)</f>
        <v>Solanaceae</v>
      </c>
      <c r="G3007" s="19" t="str">
        <f>TRIM(data!G2880)</f>
        <v>Solanales</v>
      </c>
      <c r="H3007" s="19" t="str">
        <f>TRIM(data!H2880)</f>
        <v>2014</v>
      </c>
      <c r="I3007" s="19" t="str">
        <f>TRIM(data!I2880)</f>
        <v>China</v>
      </c>
      <c r="J3007" s="19" t="str">
        <f>TRIM(data!J2880)</f>
        <v>China</v>
      </c>
      <c r="K3007" s="19" t="str">
        <f>TRIM(data!K2880)</f>
        <v>Asia</v>
      </c>
      <c r="L3007" s="19" t="str">
        <f>TRIM(data!L2880)</f>
        <v/>
      </c>
      <c r="M3007" s="19" t="str">
        <f>TRIM(data!M2880)</f>
        <v>KY605072</v>
      </c>
      <c r="N3007" s="19" t="str">
        <f>TRIM(data!N2880)</f>
        <v/>
      </c>
      <c r="O3007" s="19" t="str">
        <f>TRIM(data!O2880)</f>
        <v/>
      </c>
      <c r="P3007" s="19" t="str">
        <f>TRIM(data!P2880)</f>
        <v>Wang 2017, https://doi.org/10.1007/s12230-017-9576-2</v>
      </c>
      <c r="Q3007" s="19" t="str">
        <f>TRIM(data!Q2880)</f>
        <v>2017</v>
      </c>
      <c r="R3007" s="19" t="str">
        <f>TRIM(data!R2880)</f>
        <v>Kyle Chipman</v>
      </c>
    </row>
    <row r="3008" spans="1:27" x14ac:dyDescent="0.3">
      <c r="A3008" s="19" t="str">
        <f>TRIM(data!A2881)</f>
        <v>2887</v>
      </c>
      <c r="B3008" s="19" t="str">
        <f>TRIM(data!B2881)</f>
        <v>IIB</v>
      </c>
      <c r="C3008" s="19" t="str">
        <f>TRIM(data!C2881)</f>
        <v>1</v>
      </c>
      <c r="D3008" s="19" t="str">
        <f>TRIM(data!D2881)</f>
        <v>HZAU026</v>
      </c>
      <c r="E3008" s="19" t="str">
        <f>TRIM(data!E2881)</f>
        <v>Solanum tuberosum (Potato)</v>
      </c>
      <c r="F3008" s="19" t="str">
        <f>TRIM(data!F2881)</f>
        <v>Solanaceae</v>
      </c>
      <c r="G3008" s="19" t="str">
        <f>TRIM(data!G2881)</f>
        <v>Solanales</v>
      </c>
      <c r="H3008" s="19" t="str">
        <f>TRIM(data!H2881)</f>
        <v>2014</v>
      </c>
      <c r="I3008" s="19" t="str">
        <f>TRIM(data!I2881)</f>
        <v>China</v>
      </c>
      <c r="J3008" s="19" t="str">
        <f>TRIM(data!J2881)</f>
        <v>China</v>
      </c>
      <c r="K3008" s="19" t="str">
        <f>TRIM(data!K2881)</f>
        <v>Asia</v>
      </c>
      <c r="L3008" s="19" t="str">
        <f>TRIM(data!L2881)</f>
        <v/>
      </c>
      <c r="M3008" s="19" t="str">
        <f>TRIM(data!M2881)</f>
        <v>KY605073</v>
      </c>
      <c r="N3008" s="19" t="str">
        <f>TRIM(data!N2881)</f>
        <v/>
      </c>
      <c r="O3008" s="19" t="str">
        <f>TRIM(data!O2881)</f>
        <v/>
      </c>
      <c r="P3008" s="19" t="str">
        <f>TRIM(data!P2881)</f>
        <v>Wang 2017, https://doi.org/10.1007/s12230-017-9576-2</v>
      </c>
      <c r="Q3008" s="19" t="str">
        <f>TRIM(data!Q2881)</f>
        <v>2017</v>
      </c>
      <c r="R3008" s="19" t="str">
        <f>TRIM(data!R2881)</f>
        <v>Kyle Chipman</v>
      </c>
    </row>
    <row r="3009" spans="1:18" x14ac:dyDescent="0.3">
      <c r="A3009" s="19" t="str">
        <f>TRIM(data!A2882)</f>
        <v>2888</v>
      </c>
      <c r="B3009" s="19" t="str">
        <f>TRIM(data!B2882)</f>
        <v>IIB</v>
      </c>
      <c r="C3009" s="19" t="str">
        <f>TRIM(data!C2882)</f>
        <v>1</v>
      </c>
      <c r="D3009" s="19" t="str">
        <f>TRIM(data!D2882)</f>
        <v>HZAU027</v>
      </c>
      <c r="E3009" s="19" t="str">
        <f>TRIM(data!E2882)</f>
        <v>Solanum tuberosum (Potato)</v>
      </c>
      <c r="F3009" s="19" t="str">
        <f>TRIM(data!F2882)</f>
        <v>Solanaceae</v>
      </c>
      <c r="G3009" s="19" t="str">
        <f>TRIM(data!G2882)</f>
        <v>Solanales</v>
      </c>
      <c r="H3009" s="19" t="str">
        <f>TRIM(data!H2882)</f>
        <v>2014</v>
      </c>
      <c r="I3009" s="19" t="str">
        <f>TRIM(data!I2882)</f>
        <v>China</v>
      </c>
      <c r="J3009" s="19" t="str">
        <f>TRIM(data!J2882)</f>
        <v>China</v>
      </c>
      <c r="K3009" s="19" t="str">
        <f>TRIM(data!K2882)</f>
        <v>Asia</v>
      </c>
      <c r="L3009" s="19" t="str">
        <f>TRIM(data!L2882)</f>
        <v/>
      </c>
      <c r="M3009" s="19" t="str">
        <f>TRIM(data!M2882)</f>
        <v>KY605074</v>
      </c>
      <c r="N3009" s="19" t="str">
        <f>TRIM(data!N2882)</f>
        <v/>
      </c>
      <c r="O3009" s="19" t="str">
        <f>TRIM(data!O2882)</f>
        <v/>
      </c>
      <c r="P3009" s="19" t="str">
        <f>TRIM(data!P2882)</f>
        <v>Wang 2017, https://doi.org/10.1007/s12230-017-9576-2</v>
      </c>
      <c r="Q3009" s="19" t="str">
        <f>TRIM(data!Q2882)</f>
        <v>2017</v>
      </c>
      <c r="R3009" s="19" t="str">
        <f>TRIM(data!R2882)</f>
        <v>Kyle Chipman</v>
      </c>
    </row>
    <row r="3010" spans="1:18" x14ac:dyDescent="0.3">
      <c r="A3010" s="19" t="str">
        <f>TRIM(data!A2883)</f>
        <v>2889</v>
      </c>
      <c r="B3010" s="19" t="str">
        <f>TRIM(data!B2883)</f>
        <v>IIB</v>
      </c>
      <c r="C3010" s="19" t="str">
        <f>TRIM(data!C2883)</f>
        <v>1</v>
      </c>
      <c r="D3010" s="19" t="str">
        <f>TRIM(data!D2883)</f>
        <v>HZAU028</v>
      </c>
      <c r="E3010" s="19" t="str">
        <f>TRIM(data!E2883)</f>
        <v>Solanum tuberosum (Potato)</v>
      </c>
      <c r="F3010" s="19" t="str">
        <f>TRIM(data!F2883)</f>
        <v>Solanaceae</v>
      </c>
      <c r="G3010" s="19" t="str">
        <f>TRIM(data!G2883)</f>
        <v>Solanales</v>
      </c>
      <c r="H3010" s="19" t="str">
        <f>TRIM(data!H2883)</f>
        <v>2014</v>
      </c>
      <c r="I3010" s="19" t="str">
        <f>TRIM(data!I2883)</f>
        <v>China</v>
      </c>
      <c r="J3010" s="19" t="str">
        <f>TRIM(data!J2883)</f>
        <v>China</v>
      </c>
      <c r="K3010" s="19" t="str">
        <f>TRIM(data!K2883)</f>
        <v>Asia</v>
      </c>
      <c r="L3010" s="19" t="str">
        <f>TRIM(data!L2883)</f>
        <v/>
      </c>
      <c r="M3010" s="19" t="str">
        <f>TRIM(data!M2883)</f>
        <v>KY605075</v>
      </c>
      <c r="N3010" s="19" t="str">
        <f>TRIM(data!N2883)</f>
        <v/>
      </c>
      <c r="O3010" s="19" t="str">
        <f>TRIM(data!O2883)</f>
        <v/>
      </c>
      <c r="P3010" s="19" t="str">
        <f>TRIM(data!P2883)</f>
        <v>Wang 2017, https://doi.org/10.1007/s12230-017-9576-2</v>
      </c>
      <c r="Q3010" s="19" t="str">
        <f>TRIM(data!Q2883)</f>
        <v>2017</v>
      </c>
      <c r="R3010" s="19" t="str">
        <f>TRIM(data!R2883)</f>
        <v>Kyle Chipman</v>
      </c>
    </row>
    <row r="3011" spans="1:18" x14ac:dyDescent="0.3">
      <c r="A3011" s="19" t="str">
        <f>TRIM(data!A2884)</f>
        <v>2890</v>
      </c>
      <c r="B3011" s="19" t="str">
        <f>TRIM(data!B2884)</f>
        <v>IIB</v>
      </c>
      <c r="C3011" s="19" t="str">
        <f>TRIM(data!C2884)</f>
        <v>1</v>
      </c>
      <c r="D3011" s="19" t="str">
        <f>TRIM(data!D2884)</f>
        <v>HZAU029</v>
      </c>
      <c r="E3011" s="19" t="str">
        <f>TRIM(data!E2884)</f>
        <v>Solanum tuberosum (Potato)</v>
      </c>
      <c r="F3011" s="19" t="str">
        <f>TRIM(data!F2884)</f>
        <v>Solanaceae</v>
      </c>
      <c r="G3011" s="19" t="str">
        <f>TRIM(data!G2884)</f>
        <v>Solanales</v>
      </c>
      <c r="H3011" s="19" t="str">
        <f>TRIM(data!H2884)</f>
        <v>2014</v>
      </c>
      <c r="I3011" s="19" t="str">
        <f>TRIM(data!I2884)</f>
        <v>China</v>
      </c>
      <c r="J3011" s="19" t="str">
        <f>TRIM(data!J2884)</f>
        <v>China</v>
      </c>
      <c r="K3011" s="19" t="str">
        <f>TRIM(data!K2884)</f>
        <v>Asia</v>
      </c>
      <c r="L3011" s="19" t="str">
        <f>TRIM(data!L2884)</f>
        <v/>
      </c>
      <c r="M3011" s="19" t="str">
        <f>TRIM(data!M2884)</f>
        <v>KY629742</v>
      </c>
      <c r="N3011" s="19" t="str">
        <f>TRIM(data!N2884)</f>
        <v/>
      </c>
      <c r="O3011" s="19" t="str">
        <f>TRIM(data!O2884)</f>
        <v/>
      </c>
      <c r="P3011" s="19" t="str">
        <f>TRIM(data!P2884)</f>
        <v>Wang 2017, https://doi.org/10.1007/s12230-017-9576-2</v>
      </c>
      <c r="Q3011" s="19" t="str">
        <f>TRIM(data!Q2884)</f>
        <v>2017</v>
      </c>
      <c r="R3011" s="19" t="str">
        <f>TRIM(data!R2884)</f>
        <v>Kyle Chipman</v>
      </c>
    </row>
    <row r="3012" spans="1:18" x14ac:dyDescent="0.3">
      <c r="A3012" s="19" t="str">
        <f>TRIM(data!A2885)</f>
        <v>2891</v>
      </c>
      <c r="B3012" s="19" t="str">
        <f>TRIM(data!B2885)</f>
        <v>IIB</v>
      </c>
      <c r="C3012" s="19" t="str">
        <f>TRIM(data!C2885)</f>
        <v>1</v>
      </c>
      <c r="D3012" s="19" t="str">
        <f>TRIM(data!D2885)</f>
        <v>HZAU030</v>
      </c>
      <c r="E3012" s="19" t="str">
        <f>TRIM(data!E2885)</f>
        <v>Solanum tuberosum (Potato)</v>
      </c>
      <c r="F3012" s="19" t="str">
        <f>TRIM(data!F2885)</f>
        <v>Solanaceae</v>
      </c>
      <c r="G3012" s="19" t="str">
        <f>TRIM(data!G2885)</f>
        <v>Solanales</v>
      </c>
      <c r="H3012" s="19" t="str">
        <f>TRIM(data!H2885)</f>
        <v>2014</v>
      </c>
      <c r="I3012" s="19" t="str">
        <f>TRIM(data!I2885)</f>
        <v>China</v>
      </c>
      <c r="J3012" s="19" t="str">
        <f>TRIM(data!J2885)</f>
        <v>China</v>
      </c>
      <c r="K3012" s="19" t="str">
        <f>TRIM(data!K2885)</f>
        <v>Asia</v>
      </c>
      <c r="L3012" s="19" t="str">
        <f>TRIM(data!L2885)</f>
        <v/>
      </c>
      <c r="M3012" s="19" t="str">
        <f>TRIM(data!M2885)</f>
        <v>KY629743</v>
      </c>
      <c r="N3012" s="19" t="str">
        <f>TRIM(data!N2885)</f>
        <v/>
      </c>
      <c r="O3012" s="19" t="str">
        <f>TRIM(data!O2885)</f>
        <v/>
      </c>
      <c r="P3012" s="19" t="str">
        <f>TRIM(data!P2885)</f>
        <v>Wang 2017, https://doi.org/10.1007/s12230-017-9576-2</v>
      </c>
      <c r="Q3012" s="19" t="str">
        <f>TRIM(data!Q2885)</f>
        <v>2017</v>
      </c>
      <c r="R3012" s="19" t="str">
        <f>TRIM(data!R2885)</f>
        <v>Kyle Chipman</v>
      </c>
    </row>
    <row r="3013" spans="1:18" x14ac:dyDescent="0.3">
      <c r="A3013" s="19" t="str">
        <f>TRIM(data!A2886)</f>
        <v>2892</v>
      </c>
      <c r="B3013" s="19" t="str">
        <f>TRIM(data!B2886)</f>
        <v>IIB</v>
      </c>
      <c r="C3013" s="19" t="str">
        <f>TRIM(data!C2886)</f>
        <v>1</v>
      </c>
      <c r="D3013" s="19" t="str">
        <f>TRIM(data!D2886)</f>
        <v>HZAU031</v>
      </c>
      <c r="E3013" s="19" t="str">
        <f>TRIM(data!E2886)</f>
        <v>Solanum tuberosum (Potato)</v>
      </c>
      <c r="F3013" s="19" t="str">
        <f>TRIM(data!F2886)</f>
        <v>Solanaceae</v>
      </c>
      <c r="G3013" s="19" t="str">
        <f>TRIM(data!G2886)</f>
        <v>Solanales</v>
      </c>
      <c r="H3013" s="19" t="str">
        <f>TRIM(data!H2886)</f>
        <v>2014</v>
      </c>
      <c r="I3013" s="19" t="str">
        <f>TRIM(data!I2886)</f>
        <v>China</v>
      </c>
      <c r="J3013" s="19" t="str">
        <f>TRIM(data!J2886)</f>
        <v>China</v>
      </c>
      <c r="K3013" s="19" t="str">
        <f>TRIM(data!K2886)</f>
        <v>Asia</v>
      </c>
      <c r="L3013" s="19" t="str">
        <f>TRIM(data!L2886)</f>
        <v/>
      </c>
      <c r="M3013" s="19" t="str">
        <f>TRIM(data!M2886)</f>
        <v>KY605076</v>
      </c>
      <c r="N3013" s="19" t="str">
        <f>TRIM(data!N2886)</f>
        <v/>
      </c>
      <c r="O3013" s="19" t="str">
        <f>TRIM(data!O2886)</f>
        <v/>
      </c>
      <c r="P3013" s="19" t="str">
        <f>TRIM(data!P2886)</f>
        <v>Wang 2017, https://doi.org/10.1007/s12230-017-9576-2</v>
      </c>
      <c r="Q3013" s="19" t="str">
        <f>TRIM(data!Q2886)</f>
        <v>2017</v>
      </c>
      <c r="R3013" s="19" t="str">
        <f>TRIM(data!R2886)</f>
        <v>Kyle Chipman</v>
      </c>
    </row>
    <row r="3014" spans="1:18" x14ac:dyDescent="0.3">
      <c r="A3014" s="19" t="str">
        <f>TRIM(data!A2887)</f>
        <v>2893</v>
      </c>
      <c r="B3014" s="19" t="str">
        <f>TRIM(data!B2887)</f>
        <v>IIB</v>
      </c>
      <c r="C3014" s="19" t="str">
        <f>TRIM(data!C2887)</f>
        <v>1</v>
      </c>
      <c r="D3014" s="19" t="str">
        <f>TRIM(data!D2887)</f>
        <v>HZAU032</v>
      </c>
      <c r="E3014" s="19" t="str">
        <f>TRIM(data!E2887)</f>
        <v>Solanum tuberosum (Potato)</v>
      </c>
      <c r="F3014" s="19" t="str">
        <f>TRIM(data!F2887)</f>
        <v>Solanaceae</v>
      </c>
      <c r="G3014" s="19" t="str">
        <f>TRIM(data!G2887)</f>
        <v>Solanales</v>
      </c>
      <c r="H3014" s="19" t="str">
        <f>TRIM(data!H2887)</f>
        <v>2014</v>
      </c>
      <c r="I3014" s="19" t="str">
        <f>TRIM(data!I2887)</f>
        <v>China</v>
      </c>
      <c r="J3014" s="19" t="str">
        <f>TRIM(data!J2887)</f>
        <v>China</v>
      </c>
      <c r="K3014" s="19" t="str">
        <f>TRIM(data!K2887)</f>
        <v>Asia</v>
      </c>
      <c r="L3014" s="19" t="str">
        <f>TRIM(data!L2887)</f>
        <v/>
      </c>
      <c r="M3014" s="19" t="str">
        <f>TRIM(data!M2887)</f>
        <v>KY605077</v>
      </c>
      <c r="N3014" s="19" t="str">
        <f>TRIM(data!N2887)</f>
        <v/>
      </c>
      <c r="O3014" s="19" t="str">
        <f>TRIM(data!O2887)</f>
        <v/>
      </c>
      <c r="P3014" s="19" t="str">
        <f>TRIM(data!P2887)</f>
        <v>Wang 2017, https://doi.org/10.1007/s12230-017-9576-2</v>
      </c>
      <c r="Q3014" s="19" t="str">
        <f>TRIM(data!Q2887)</f>
        <v>2017</v>
      </c>
      <c r="R3014" s="19" t="str">
        <f>TRIM(data!R2887)</f>
        <v>Kyle Chipman</v>
      </c>
    </row>
    <row r="3015" spans="1:18" x14ac:dyDescent="0.3">
      <c r="A3015" s="19" t="str">
        <f>TRIM(data!A2888)</f>
        <v>2894</v>
      </c>
      <c r="B3015" s="19" t="str">
        <f>TRIM(data!B2888)</f>
        <v>IIB</v>
      </c>
      <c r="C3015" s="19" t="str">
        <f>TRIM(data!C2888)</f>
        <v>1</v>
      </c>
      <c r="D3015" s="19" t="str">
        <f>TRIM(data!D2888)</f>
        <v>HZAU033</v>
      </c>
      <c r="E3015" s="19" t="str">
        <f>TRIM(data!E2888)</f>
        <v>Solanum tuberosum (Potato)</v>
      </c>
      <c r="F3015" s="19" t="str">
        <f>TRIM(data!F2888)</f>
        <v>Solanaceae</v>
      </c>
      <c r="G3015" s="19" t="str">
        <f>TRIM(data!G2888)</f>
        <v>Solanales</v>
      </c>
      <c r="H3015" s="19" t="str">
        <f>TRIM(data!H2888)</f>
        <v>2014</v>
      </c>
      <c r="I3015" s="19" t="str">
        <f>TRIM(data!I2888)</f>
        <v>China</v>
      </c>
      <c r="J3015" s="19" t="str">
        <f>TRIM(data!J2888)</f>
        <v>China</v>
      </c>
      <c r="K3015" s="19" t="str">
        <f>TRIM(data!K2888)</f>
        <v>Asia</v>
      </c>
      <c r="L3015" s="19" t="str">
        <f>TRIM(data!L2888)</f>
        <v/>
      </c>
      <c r="M3015" s="19" t="str">
        <f>TRIM(data!M2888)</f>
        <v>KY605078</v>
      </c>
      <c r="N3015" s="19" t="str">
        <f>TRIM(data!N2888)</f>
        <v/>
      </c>
      <c r="O3015" s="19" t="str">
        <f>TRIM(data!O2888)</f>
        <v/>
      </c>
      <c r="P3015" s="19" t="str">
        <f>TRIM(data!P2888)</f>
        <v>Wang 2017, https://doi.org/10.1007/s12230-017-9576-2</v>
      </c>
      <c r="Q3015" s="19" t="str">
        <f>TRIM(data!Q2888)</f>
        <v>2017</v>
      </c>
      <c r="R3015" s="19" t="str">
        <f>TRIM(data!R2888)</f>
        <v>Kyle Chipman</v>
      </c>
    </row>
    <row r="3016" spans="1:18" x14ac:dyDescent="0.3">
      <c r="A3016" s="19" t="str">
        <f>TRIM(data!A2889)</f>
        <v>2895</v>
      </c>
      <c r="B3016" s="19" t="str">
        <f>TRIM(data!B2889)</f>
        <v>IIB</v>
      </c>
      <c r="C3016" s="19" t="str">
        <f>TRIM(data!C2889)</f>
        <v>1</v>
      </c>
      <c r="D3016" s="19" t="str">
        <f>TRIM(data!D2889)</f>
        <v>HZAU034</v>
      </c>
      <c r="E3016" s="19" t="str">
        <f>TRIM(data!E2889)</f>
        <v>Solanum tuberosum (Potato)</v>
      </c>
      <c r="F3016" s="19" t="str">
        <f>TRIM(data!F2889)</f>
        <v>Solanaceae</v>
      </c>
      <c r="G3016" s="19" t="str">
        <f>TRIM(data!G2889)</f>
        <v>Solanales</v>
      </c>
      <c r="H3016" s="19" t="str">
        <f>TRIM(data!H2889)</f>
        <v>2014</v>
      </c>
      <c r="I3016" s="19" t="str">
        <f>TRIM(data!I2889)</f>
        <v>China</v>
      </c>
      <c r="J3016" s="19" t="str">
        <f>TRIM(data!J2889)</f>
        <v>China</v>
      </c>
      <c r="K3016" s="19" t="str">
        <f>TRIM(data!K2889)</f>
        <v>Asia</v>
      </c>
      <c r="L3016" s="19" t="str">
        <f>TRIM(data!L2889)</f>
        <v/>
      </c>
      <c r="M3016" s="19" t="str">
        <f>TRIM(data!M2889)</f>
        <v>KY605079</v>
      </c>
      <c r="N3016" s="19" t="str">
        <f>TRIM(data!N2889)</f>
        <v/>
      </c>
      <c r="O3016" s="19" t="str">
        <f>TRIM(data!O2889)</f>
        <v/>
      </c>
      <c r="P3016" s="19" t="str">
        <f>TRIM(data!P2889)</f>
        <v>Wang 2017, https://doi.org/10.1007/s12230-017-9576-2</v>
      </c>
      <c r="Q3016" s="19" t="str">
        <f>TRIM(data!Q2889)</f>
        <v>2017</v>
      </c>
      <c r="R3016" s="19" t="str">
        <f>TRIM(data!R2889)</f>
        <v>Kyle Chipman</v>
      </c>
    </row>
    <row r="3017" spans="1:18" x14ac:dyDescent="0.3">
      <c r="A3017" s="19" t="str">
        <f>TRIM(data!A2890)</f>
        <v>2896</v>
      </c>
      <c r="B3017" s="19" t="str">
        <f>TRIM(data!B2890)</f>
        <v>IIB</v>
      </c>
      <c r="C3017" s="19" t="str">
        <f>TRIM(data!C2890)</f>
        <v>1</v>
      </c>
      <c r="D3017" s="19" t="str">
        <f>TRIM(data!D2890)</f>
        <v>HZAU035</v>
      </c>
      <c r="E3017" s="19" t="str">
        <f>TRIM(data!E2890)</f>
        <v>Solanum tuberosum (Potato)</v>
      </c>
      <c r="F3017" s="19" t="str">
        <f>TRIM(data!F2890)</f>
        <v>Solanaceae</v>
      </c>
      <c r="G3017" s="19" t="str">
        <f>TRIM(data!G2890)</f>
        <v>Solanales</v>
      </c>
      <c r="H3017" s="19" t="str">
        <f>TRIM(data!H2890)</f>
        <v>2014</v>
      </c>
      <c r="I3017" s="19" t="str">
        <f>TRIM(data!I2890)</f>
        <v>China</v>
      </c>
      <c r="J3017" s="19" t="str">
        <f>TRIM(data!J2890)</f>
        <v>China</v>
      </c>
      <c r="K3017" s="19" t="str">
        <f>TRIM(data!K2890)</f>
        <v>Asia</v>
      </c>
      <c r="L3017" s="19" t="str">
        <f>TRIM(data!L2890)</f>
        <v/>
      </c>
      <c r="M3017" s="19" t="str">
        <f>TRIM(data!M2890)</f>
        <v>KY605080</v>
      </c>
      <c r="N3017" s="19" t="str">
        <f>TRIM(data!N2890)</f>
        <v/>
      </c>
      <c r="O3017" s="19" t="str">
        <f>TRIM(data!O2890)</f>
        <v/>
      </c>
      <c r="P3017" s="19" t="str">
        <f>TRIM(data!P2890)</f>
        <v>Wang 2017, https://doi.org/10.1007/s12230-017-9576-2</v>
      </c>
      <c r="Q3017" s="19" t="str">
        <f>TRIM(data!Q2890)</f>
        <v>2017</v>
      </c>
      <c r="R3017" s="19" t="str">
        <f>TRIM(data!R2890)</f>
        <v>Kyle Chipman</v>
      </c>
    </row>
    <row r="3018" spans="1:18" x14ac:dyDescent="0.3">
      <c r="A3018" s="19" t="str">
        <f>TRIM(data!A2891)</f>
        <v>2897</v>
      </c>
      <c r="B3018" s="19" t="str">
        <f>TRIM(data!B2891)</f>
        <v>IIB</v>
      </c>
      <c r="C3018" s="19" t="str">
        <f>TRIM(data!C2891)</f>
        <v>1</v>
      </c>
      <c r="D3018" s="19" t="str">
        <f>TRIM(data!D2891)</f>
        <v>HZAU036</v>
      </c>
      <c r="E3018" s="19" t="str">
        <f>TRIM(data!E2891)</f>
        <v>Solanum tuberosum (Potato)</v>
      </c>
      <c r="F3018" s="19" t="str">
        <f>TRIM(data!F2891)</f>
        <v>Solanaceae</v>
      </c>
      <c r="G3018" s="19" t="str">
        <f>TRIM(data!G2891)</f>
        <v>Solanales</v>
      </c>
      <c r="H3018" s="19" t="str">
        <f>TRIM(data!H2891)</f>
        <v>2014</v>
      </c>
      <c r="I3018" s="19" t="str">
        <f>TRIM(data!I2891)</f>
        <v>China</v>
      </c>
      <c r="J3018" s="19" t="str">
        <f>TRIM(data!J2891)</f>
        <v>China</v>
      </c>
      <c r="K3018" s="19" t="str">
        <f>TRIM(data!K2891)</f>
        <v>Asia</v>
      </c>
      <c r="L3018" s="19" t="str">
        <f>TRIM(data!L2891)</f>
        <v/>
      </c>
      <c r="M3018" s="19" t="str">
        <f>TRIM(data!M2891)</f>
        <v>KY605081</v>
      </c>
      <c r="N3018" s="19" t="str">
        <f>TRIM(data!N2891)</f>
        <v/>
      </c>
      <c r="O3018" s="19" t="str">
        <f>TRIM(data!O2891)</f>
        <v/>
      </c>
      <c r="P3018" s="19" t="str">
        <f>TRIM(data!P2891)</f>
        <v>Wang 2017, https://doi.org/10.1007/s12230-017-9576-2</v>
      </c>
      <c r="Q3018" s="19" t="str">
        <f>TRIM(data!Q2891)</f>
        <v>2017</v>
      </c>
      <c r="R3018" s="19" t="str">
        <f>TRIM(data!R2891)</f>
        <v>Kyle Chipman</v>
      </c>
    </row>
    <row r="3019" spans="1:18" x14ac:dyDescent="0.3">
      <c r="A3019" s="19" t="str">
        <f>TRIM(data!A2892)</f>
        <v>2898</v>
      </c>
      <c r="B3019" s="19" t="str">
        <f>TRIM(data!B2892)</f>
        <v>IIB</v>
      </c>
      <c r="C3019" s="19" t="str">
        <f>TRIM(data!C2892)</f>
        <v>1</v>
      </c>
      <c r="D3019" s="19" t="str">
        <f>TRIM(data!D2892)</f>
        <v>HZAU037</v>
      </c>
      <c r="E3019" s="19" t="str">
        <f>TRIM(data!E2892)</f>
        <v>Solanum tuberosum (Potato)</v>
      </c>
      <c r="F3019" s="19" t="str">
        <f>TRIM(data!F2892)</f>
        <v>Solanaceae</v>
      </c>
      <c r="G3019" s="19" t="str">
        <f>TRIM(data!G2892)</f>
        <v>Solanales</v>
      </c>
      <c r="H3019" s="19" t="str">
        <f>TRIM(data!H2892)</f>
        <v>2014</v>
      </c>
      <c r="I3019" s="19" t="str">
        <f>TRIM(data!I2892)</f>
        <v>China</v>
      </c>
      <c r="J3019" s="19" t="str">
        <f>TRIM(data!J2892)</f>
        <v>China</v>
      </c>
      <c r="K3019" s="19" t="str">
        <f>TRIM(data!K2892)</f>
        <v>Asia</v>
      </c>
      <c r="L3019" s="19" t="str">
        <f>TRIM(data!L2892)</f>
        <v/>
      </c>
      <c r="M3019" s="19" t="str">
        <f>TRIM(data!M2892)</f>
        <v>KY605082</v>
      </c>
      <c r="N3019" s="19" t="str">
        <f>TRIM(data!N2892)</f>
        <v/>
      </c>
      <c r="O3019" s="19" t="str">
        <f>TRIM(data!O2892)</f>
        <v/>
      </c>
      <c r="P3019" s="19" t="str">
        <f>TRIM(data!P2892)</f>
        <v>Wang 2017, https://doi.org/10.1007/s12230-017-9576-2</v>
      </c>
      <c r="Q3019" s="19" t="str">
        <f>TRIM(data!Q2892)</f>
        <v>2017</v>
      </c>
      <c r="R3019" s="19" t="str">
        <f>TRIM(data!R2892)</f>
        <v>Kyle Chipman</v>
      </c>
    </row>
    <row r="3020" spans="1:18" x14ac:dyDescent="0.3">
      <c r="A3020" s="19" t="str">
        <f>TRIM(data!A2893)</f>
        <v>2899</v>
      </c>
      <c r="B3020" s="19" t="str">
        <f>TRIM(data!B2893)</f>
        <v>IIB</v>
      </c>
      <c r="C3020" s="19" t="str">
        <f>TRIM(data!C2893)</f>
        <v>1</v>
      </c>
      <c r="D3020" s="19" t="str">
        <f>TRIM(data!D2893)</f>
        <v>HZAU038</v>
      </c>
      <c r="E3020" s="19" t="str">
        <f>TRIM(data!E2893)</f>
        <v>Solanum tuberosum (Potato)</v>
      </c>
      <c r="F3020" s="19" t="str">
        <f>TRIM(data!F2893)</f>
        <v>Solanaceae</v>
      </c>
      <c r="G3020" s="19" t="str">
        <f>TRIM(data!G2893)</f>
        <v>Solanales</v>
      </c>
      <c r="H3020" s="19" t="str">
        <f>TRIM(data!H2893)</f>
        <v>2014</v>
      </c>
      <c r="I3020" s="19" t="str">
        <f>TRIM(data!I2893)</f>
        <v>China</v>
      </c>
      <c r="J3020" s="19" t="str">
        <f>TRIM(data!J2893)</f>
        <v>China</v>
      </c>
      <c r="K3020" s="19" t="str">
        <f>TRIM(data!K2893)</f>
        <v>Asia</v>
      </c>
      <c r="L3020" s="19" t="str">
        <f>TRIM(data!L2893)</f>
        <v/>
      </c>
      <c r="M3020" s="19" t="str">
        <f>TRIM(data!M2893)</f>
        <v>KY605083</v>
      </c>
      <c r="N3020" s="19" t="str">
        <f>TRIM(data!N2893)</f>
        <v/>
      </c>
      <c r="O3020" s="19" t="str">
        <f>TRIM(data!O2893)</f>
        <v/>
      </c>
      <c r="P3020" s="19" t="str">
        <f>TRIM(data!P2893)</f>
        <v>Wang 2017, https://doi.org/10.1007/s12230-017-9576-2</v>
      </c>
      <c r="Q3020" s="19" t="str">
        <f>TRIM(data!Q2893)</f>
        <v>2017</v>
      </c>
      <c r="R3020" s="19" t="str">
        <f>TRIM(data!R2893)</f>
        <v>Kyle Chipman</v>
      </c>
    </row>
    <row r="3021" spans="1:18" x14ac:dyDescent="0.3">
      <c r="A3021" s="19" t="str">
        <f>TRIM(data!A2894)</f>
        <v>2900</v>
      </c>
      <c r="B3021" s="19" t="str">
        <f>TRIM(data!B2894)</f>
        <v>IIB</v>
      </c>
      <c r="C3021" s="19" t="str">
        <f>TRIM(data!C2894)</f>
        <v>1</v>
      </c>
      <c r="D3021" s="19" t="str">
        <f>TRIM(data!D2894)</f>
        <v>HZAU039</v>
      </c>
      <c r="E3021" s="19" t="str">
        <f>TRIM(data!E2894)</f>
        <v>Solanum tuberosum (Potato)</v>
      </c>
      <c r="F3021" s="19" t="str">
        <f>TRIM(data!F2894)</f>
        <v>Solanaceae</v>
      </c>
      <c r="G3021" s="19" t="str">
        <f>TRIM(data!G2894)</f>
        <v>Solanales</v>
      </c>
      <c r="H3021" s="19" t="str">
        <f>TRIM(data!H2894)</f>
        <v>2014</v>
      </c>
      <c r="I3021" s="19" t="str">
        <f>TRIM(data!I2894)</f>
        <v>China</v>
      </c>
      <c r="J3021" s="19" t="str">
        <f>TRIM(data!J2894)</f>
        <v>China</v>
      </c>
      <c r="K3021" s="19" t="str">
        <f>TRIM(data!K2894)</f>
        <v>Asia</v>
      </c>
      <c r="L3021" s="19" t="str">
        <f>TRIM(data!L2894)</f>
        <v/>
      </c>
      <c r="M3021" s="19" t="str">
        <f>TRIM(data!M2894)</f>
        <v>KY605084</v>
      </c>
      <c r="N3021" s="19" t="str">
        <f>TRIM(data!N2894)</f>
        <v/>
      </c>
      <c r="O3021" s="19" t="str">
        <f>TRIM(data!O2894)</f>
        <v/>
      </c>
      <c r="P3021" s="19" t="str">
        <f>TRIM(data!P2894)</f>
        <v>Wang 2017, https://doi.org/10.1007/s12230-017-9576-2</v>
      </c>
      <c r="Q3021" s="19" t="str">
        <f>TRIM(data!Q2894)</f>
        <v>2017</v>
      </c>
      <c r="R3021" s="19" t="str">
        <f>TRIM(data!R2894)</f>
        <v>Kyle Chipman</v>
      </c>
    </row>
    <row r="3022" spans="1:18" x14ac:dyDescent="0.3">
      <c r="A3022" s="19" t="str">
        <f>TRIM(data!A2895)</f>
        <v>2901</v>
      </c>
      <c r="B3022" s="19" t="str">
        <f>TRIM(data!B2895)</f>
        <v>IIB</v>
      </c>
      <c r="C3022" s="19" t="str">
        <f>TRIM(data!C2895)</f>
        <v>1</v>
      </c>
      <c r="D3022" s="19" t="str">
        <f>TRIM(data!D2895)</f>
        <v>HZAU040</v>
      </c>
      <c r="E3022" s="19" t="str">
        <f>TRIM(data!E2895)</f>
        <v>Solanum tuberosum (Potato)</v>
      </c>
      <c r="F3022" s="19" t="str">
        <f>TRIM(data!F2895)</f>
        <v>Solanaceae</v>
      </c>
      <c r="G3022" s="19" t="str">
        <f>TRIM(data!G2895)</f>
        <v>Solanales</v>
      </c>
      <c r="H3022" s="19" t="str">
        <f>TRIM(data!H2895)</f>
        <v>2014</v>
      </c>
      <c r="I3022" s="19" t="str">
        <f>TRIM(data!I2895)</f>
        <v>China</v>
      </c>
      <c r="J3022" s="19" t="str">
        <f>TRIM(data!J2895)</f>
        <v>China</v>
      </c>
      <c r="K3022" s="19" t="str">
        <f>TRIM(data!K2895)</f>
        <v>Asia</v>
      </c>
      <c r="L3022" s="19" t="str">
        <f>TRIM(data!L2895)</f>
        <v/>
      </c>
      <c r="M3022" s="19" t="str">
        <f>TRIM(data!M2895)</f>
        <v>KY605085</v>
      </c>
      <c r="N3022" s="19" t="str">
        <f>TRIM(data!N2895)</f>
        <v/>
      </c>
      <c r="O3022" s="19" t="str">
        <f>TRIM(data!O2895)</f>
        <v/>
      </c>
      <c r="P3022" s="19" t="str">
        <f>TRIM(data!P2895)</f>
        <v>Wang 2017, https://doi.org/10.1007/s12230-017-9576-2</v>
      </c>
      <c r="Q3022" s="19" t="str">
        <f>TRIM(data!Q2895)</f>
        <v>2017</v>
      </c>
      <c r="R3022" s="19" t="str">
        <f>TRIM(data!R2895)</f>
        <v>Kyle Chipman</v>
      </c>
    </row>
    <row r="3023" spans="1:18" x14ac:dyDescent="0.3">
      <c r="A3023" s="19" t="str">
        <f>TRIM(data!A2896)</f>
        <v>2902</v>
      </c>
      <c r="B3023" s="19" t="str">
        <f>TRIM(data!B2896)</f>
        <v>IIB</v>
      </c>
      <c r="C3023" s="19" t="str">
        <f>TRIM(data!C2896)</f>
        <v>1</v>
      </c>
      <c r="D3023" s="19" t="str">
        <f>TRIM(data!D2896)</f>
        <v>HZAU041</v>
      </c>
      <c r="E3023" s="19" t="str">
        <f>TRIM(data!E2896)</f>
        <v>Solanum tuberosum (Potato)</v>
      </c>
      <c r="F3023" s="19" t="str">
        <f>TRIM(data!F2896)</f>
        <v>Solanaceae</v>
      </c>
      <c r="G3023" s="19" t="str">
        <f>TRIM(data!G2896)</f>
        <v>Solanales</v>
      </c>
      <c r="H3023" s="19" t="str">
        <f>TRIM(data!H2896)</f>
        <v>2014</v>
      </c>
      <c r="I3023" s="19" t="str">
        <f>TRIM(data!I2896)</f>
        <v>China</v>
      </c>
      <c r="J3023" s="19" t="str">
        <f>TRIM(data!J2896)</f>
        <v>China</v>
      </c>
      <c r="K3023" s="19" t="str">
        <f>TRIM(data!K2896)</f>
        <v>Asia</v>
      </c>
      <c r="L3023" s="19" t="str">
        <f>TRIM(data!L2896)</f>
        <v/>
      </c>
      <c r="M3023" s="19" t="str">
        <f>TRIM(data!M2896)</f>
        <v>KY605086</v>
      </c>
      <c r="N3023" s="19" t="str">
        <f>TRIM(data!N2896)</f>
        <v/>
      </c>
      <c r="O3023" s="19" t="str">
        <f>TRIM(data!O2896)</f>
        <v/>
      </c>
      <c r="P3023" s="19" t="str">
        <f>TRIM(data!P2896)</f>
        <v>Wang 2017, https://doi.org/10.1007/s12230-017-9576-2</v>
      </c>
      <c r="Q3023" s="19" t="str">
        <f>TRIM(data!Q2896)</f>
        <v>2017</v>
      </c>
      <c r="R3023" s="19" t="str">
        <f>TRIM(data!R2896)</f>
        <v>Kyle Chipman</v>
      </c>
    </row>
    <row r="3024" spans="1:18" x14ac:dyDescent="0.3">
      <c r="A3024" s="19" t="str">
        <f>TRIM(data!A2897)</f>
        <v>2903</v>
      </c>
      <c r="B3024" s="19" t="str">
        <f>TRIM(data!B2897)</f>
        <v>IIB</v>
      </c>
      <c r="C3024" s="19" t="str">
        <f>TRIM(data!C2897)</f>
        <v>1</v>
      </c>
      <c r="D3024" s="19" t="str">
        <f>TRIM(data!D2897)</f>
        <v>HZAU042</v>
      </c>
      <c r="E3024" s="19" t="str">
        <f>TRIM(data!E2897)</f>
        <v>Solanum tuberosum (Potato)</v>
      </c>
      <c r="F3024" s="19" t="str">
        <f>TRIM(data!F2897)</f>
        <v>Solanaceae</v>
      </c>
      <c r="G3024" s="19" t="str">
        <f>TRIM(data!G2897)</f>
        <v>Solanales</v>
      </c>
      <c r="H3024" s="19" t="str">
        <f>TRIM(data!H2897)</f>
        <v>2014</v>
      </c>
      <c r="I3024" s="19" t="str">
        <f>TRIM(data!I2897)</f>
        <v>China</v>
      </c>
      <c r="J3024" s="19" t="str">
        <f>TRIM(data!J2897)</f>
        <v>China</v>
      </c>
      <c r="K3024" s="19" t="str">
        <f>TRIM(data!K2897)</f>
        <v>Asia</v>
      </c>
      <c r="L3024" s="19" t="str">
        <f>TRIM(data!L2897)</f>
        <v/>
      </c>
      <c r="M3024" s="19" t="str">
        <f>TRIM(data!M2897)</f>
        <v>KY605087</v>
      </c>
      <c r="N3024" s="19" t="str">
        <f>TRIM(data!N2897)</f>
        <v/>
      </c>
      <c r="O3024" s="19" t="str">
        <f>TRIM(data!O2897)</f>
        <v/>
      </c>
      <c r="P3024" s="19" t="str">
        <f>TRIM(data!P2897)</f>
        <v>Wang 2017, https://doi.org/10.1007/s12230-017-9576-2</v>
      </c>
      <c r="Q3024" s="19" t="str">
        <f>TRIM(data!Q2897)</f>
        <v>2017</v>
      </c>
      <c r="R3024" s="19" t="str">
        <f>TRIM(data!R2897)</f>
        <v>Kyle Chipman</v>
      </c>
    </row>
    <row r="3025" spans="1:18" x14ac:dyDescent="0.3">
      <c r="A3025" s="19" t="str">
        <f>TRIM(data!A2898)</f>
        <v>2904</v>
      </c>
      <c r="B3025" s="19" t="str">
        <f>TRIM(data!B2898)</f>
        <v>IIB</v>
      </c>
      <c r="C3025" s="19" t="str">
        <f>TRIM(data!C2898)</f>
        <v>1</v>
      </c>
      <c r="D3025" s="19" t="str">
        <f>TRIM(data!D2898)</f>
        <v>HZAU043</v>
      </c>
      <c r="E3025" s="19" t="str">
        <f>TRIM(data!E2898)</f>
        <v>Solanum tuberosum (Potato)</v>
      </c>
      <c r="F3025" s="19" t="str">
        <f>TRIM(data!F2898)</f>
        <v>Solanaceae</v>
      </c>
      <c r="G3025" s="19" t="str">
        <f>TRIM(data!G2898)</f>
        <v>Solanales</v>
      </c>
      <c r="H3025" s="19" t="str">
        <f>TRIM(data!H2898)</f>
        <v>2014</v>
      </c>
      <c r="I3025" s="19" t="str">
        <f>TRIM(data!I2898)</f>
        <v>China</v>
      </c>
      <c r="J3025" s="19" t="str">
        <f>TRIM(data!J2898)</f>
        <v>China</v>
      </c>
      <c r="K3025" s="19" t="str">
        <f>TRIM(data!K2898)</f>
        <v>Asia</v>
      </c>
      <c r="L3025" s="19" t="str">
        <f>TRIM(data!L2898)</f>
        <v/>
      </c>
      <c r="M3025" s="19" t="str">
        <f>TRIM(data!M2898)</f>
        <v>KY605088</v>
      </c>
      <c r="N3025" s="19" t="str">
        <f>TRIM(data!N2898)</f>
        <v/>
      </c>
      <c r="O3025" s="19" t="str">
        <f>TRIM(data!O2898)</f>
        <v/>
      </c>
      <c r="P3025" s="19" t="str">
        <f>TRIM(data!P2898)</f>
        <v>Wang 2017, https://doi.org/10.1007/s12230-017-9576-2</v>
      </c>
      <c r="Q3025" s="19" t="str">
        <f>TRIM(data!Q2898)</f>
        <v>2017</v>
      </c>
      <c r="R3025" s="19" t="str">
        <f>TRIM(data!R2898)</f>
        <v>Kyle Chipman</v>
      </c>
    </row>
    <row r="3026" spans="1:18" x14ac:dyDescent="0.3">
      <c r="A3026" s="19" t="str">
        <f>TRIM(data!A2899)</f>
        <v>2905</v>
      </c>
      <c r="B3026" s="19" t="str">
        <f>TRIM(data!B2899)</f>
        <v>IIB</v>
      </c>
      <c r="C3026" s="19" t="str">
        <f>TRIM(data!C2899)</f>
        <v>1</v>
      </c>
      <c r="D3026" s="19" t="str">
        <f>TRIM(data!D2899)</f>
        <v>HZAU044</v>
      </c>
      <c r="E3026" s="19" t="str">
        <f>TRIM(data!E2899)</f>
        <v>Solanum tuberosum (Potato)</v>
      </c>
      <c r="F3026" s="19" t="str">
        <f>TRIM(data!F2899)</f>
        <v>Solanaceae</v>
      </c>
      <c r="G3026" s="19" t="str">
        <f>TRIM(data!G2899)</f>
        <v>Solanales</v>
      </c>
      <c r="H3026" s="19" t="str">
        <f>TRIM(data!H2899)</f>
        <v>2014</v>
      </c>
      <c r="I3026" s="19" t="str">
        <f>TRIM(data!I2899)</f>
        <v>China</v>
      </c>
      <c r="J3026" s="19" t="str">
        <f>TRIM(data!J2899)</f>
        <v>China</v>
      </c>
      <c r="K3026" s="19" t="str">
        <f>TRIM(data!K2899)</f>
        <v>Asia</v>
      </c>
      <c r="L3026" s="19" t="str">
        <f>TRIM(data!L2899)</f>
        <v/>
      </c>
      <c r="M3026" s="19" t="str">
        <f>TRIM(data!M2899)</f>
        <v>KY605089</v>
      </c>
      <c r="N3026" s="19" t="str">
        <f>TRIM(data!N2899)</f>
        <v/>
      </c>
      <c r="O3026" s="19" t="str">
        <f>TRIM(data!O2899)</f>
        <v/>
      </c>
      <c r="P3026" s="19" t="str">
        <f>TRIM(data!P2899)</f>
        <v>Wang 2017, https://doi.org/10.1007/s12230-017-9576-2</v>
      </c>
      <c r="Q3026" s="19" t="str">
        <f>TRIM(data!Q2899)</f>
        <v>2017</v>
      </c>
      <c r="R3026" s="19" t="str">
        <f>TRIM(data!R2899)</f>
        <v>Kyle Chipman</v>
      </c>
    </row>
    <row r="3027" spans="1:18" x14ac:dyDescent="0.3">
      <c r="A3027" s="19" t="str">
        <f>TRIM(data!A2900)</f>
        <v>2906</v>
      </c>
      <c r="B3027" s="19" t="str">
        <f>TRIM(data!B2900)</f>
        <v>IIB</v>
      </c>
      <c r="C3027" s="19" t="str">
        <f>TRIM(data!C2900)</f>
        <v>1</v>
      </c>
      <c r="D3027" s="19" t="str">
        <f>TRIM(data!D2900)</f>
        <v>HZAU045</v>
      </c>
      <c r="E3027" s="19" t="str">
        <f>TRIM(data!E2900)</f>
        <v>Solanum tuberosum (Potato)</v>
      </c>
      <c r="F3027" s="19" t="str">
        <f>TRIM(data!F2900)</f>
        <v>Solanaceae</v>
      </c>
      <c r="G3027" s="19" t="str">
        <f>TRIM(data!G2900)</f>
        <v>Solanales</v>
      </c>
      <c r="H3027" s="19" t="str">
        <f>TRIM(data!H2900)</f>
        <v>2014</v>
      </c>
      <c r="I3027" s="19" t="str">
        <f>TRIM(data!I2900)</f>
        <v>China</v>
      </c>
      <c r="J3027" s="19" t="str">
        <f>TRIM(data!J2900)</f>
        <v>China</v>
      </c>
      <c r="K3027" s="19" t="str">
        <f>TRIM(data!K2900)</f>
        <v>Asia</v>
      </c>
      <c r="L3027" s="19" t="str">
        <f>TRIM(data!L2900)</f>
        <v/>
      </c>
      <c r="M3027" s="19" t="str">
        <f>TRIM(data!M2900)</f>
        <v>KY605090</v>
      </c>
      <c r="N3027" s="19" t="str">
        <f>TRIM(data!N2900)</f>
        <v/>
      </c>
      <c r="O3027" s="19" t="str">
        <f>TRIM(data!O2900)</f>
        <v/>
      </c>
      <c r="P3027" s="19" t="str">
        <f>TRIM(data!P2900)</f>
        <v>Wang 2017, https://doi.org/10.1007/s12230-017-9576-2</v>
      </c>
      <c r="Q3027" s="19" t="str">
        <f>TRIM(data!Q2900)</f>
        <v>2017</v>
      </c>
      <c r="R3027" s="19" t="str">
        <f>TRIM(data!R2900)</f>
        <v>Kyle Chipman</v>
      </c>
    </row>
    <row r="3028" spans="1:18" x14ac:dyDescent="0.3">
      <c r="A3028" s="19" t="str">
        <f>TRIM(data!A2901)</f>
        <v>2907</v>
      </c>
      <c r="B3028" s="19" t="str">
        <f>TRIM(data!B2901)</f>
        <v>IIB</v>
      </c>
      <c r="C3028" s="19" t="str">
        <f>TRIM(data!C2901)</f>
        <v>1</v>
      </c>
      <c r="D3028" s="19" t="str">
        <f>TRIM(data!D2901)</f>
        <v>HZAU046</v>
      </c>
      <c r="E3028" s="19" t="str">
        <f>TRIM(data!E2901)</f>
        <v>Solanum tuberosum (Potato)</v>
      </c>
      <c r="F3028" s="19" t="str">
        <f>TRIM(data!F2901)</f>
        <v>Solanaceae</v>
      </c>
      <c r="G3028" s="19" t="str">
        <f>TRIM(data!G2901)</f>
        <v>Solanales</v>
      </c>
      <c r="H3028" s="19" t="str">
        <f>TRIM(data!H2901)</f>
        <v>2014</v>
      </c>
      <c r="I3028" s="19" t="str">
        <f>TRIM(data!I2901)</f>
        <v>China</v>
      </c>
      <c r="J3028" s="19" t="str">
        <f>TRIM(data!J2901)</f>
        <v>China</v>
      </c>
      <c r="K3028" s="19" t="str">
        <f>TRIM(data!K2901)</f>
        <v>Asia</v>
      </c>
      <c r="L3028" s="19" t="str">
        <f>TRIM(data!L2901)</f>
        <v/>
      </c>
      <c r="M3028" s="19" t="str">
        <f>TRIM(data!M2901)</f>
        <v>KY605091</v>
      </c>
      <c r="N3028" s="19" t="str">
        <f>TRIM(data!N2901)</f>
        <v/>
      </c>
      <c r="O3028" s="19" t="str">
        <f>TRIM(data!O2901)</f>
        <v/>
      </c>
      <c r="P3028" s="19" t="str">
        <f>TRIM(data!P2901)</f>
        <v>Wang 2017, https://doi.org/10.1007/s12230-017-9576-2</v>
      </c>
      <c r="Q3028" s="19" t="str">
        <f>TRIM(data!Q2901)</f>
        <v>2017</v>
      </c>
      <c r="R3028" s="19" t="str">
        <f>TRIM(data!R2901)</f>
        <v>Kyle Chipman</v>
      </c>
    </row>
    <row r="3029" spans="1:18" x14ac:dyDescent="0.3">
      <c r="A3029" s="19" t="str">
        <f>TRIM(data!A2902)</f>
        <v>2908</v>
      </c>
      <c r="B3029" s="19" t="str">
        <f>TRIM(data!B2902)</f>
        <v>IIB</v>
      </c>
      <c r="C3029" s="19" t="str">
        <f>TRIM(data!C2902)</f>
        <v>1</v>
      </c>
      <c r="D3029" s="19" t="str">
        <f>TRIM(data!D2902)</f>
        <v>HZAU047</v>
      </c>
      <c r="E3029" s="19" t="str">
        <f>TRIM(data!E2902)</f>
        <v>Solanum tuberosum (Potato)</v>
      </c>
      <c r="F3029" s="19" t="str">
        <f>TRIM(data!F2902)</f>
        <v>Solanaceae</v>
      </c>
      <c r="G3029" s="19" t="str">
        <f>TRIM(data!G2902)</f>
        <v>Solanales</v>
      </c>
      <c r="H3029" s="19" t="str">
        <f>TRIM(data!H2902)</f>
        <v>2014</v>
      </c>
      <c r="I3029" s="19" t="str">
        <f>TRIM(data!I2902)</f>
        <v>China</v>
      </c>
      <c r="J3029" s="19" t="str">
        <f>TRIM(data!J2902)</f>
        <v>China</v>
      </c>
      <c r="K3029" s="19" t="str">
        <f>TRIM(data!K2902)</f>
        <v>Asia</v>
      </c>
      <c r="L3029" s="19" t="str">
        <f>TRIM(data!L2902)</f>
        <v/>
      </c>
      <c r="M3029" s="19" t="str">
        <f>TRIM(data!M2902)</f>
        <v>KY605092</v>
      </c>
      <c r="N3029" s="19" t="str">
        <f>TRIM(data!N2902)</f>
        <v/>
      </c>
      <c r="O3029" s="19" t="str">
        <f>TRIM(data!O2902)</f>
        <v/>
      </c>
      <c r="P3029" s="19" t="str">
        <f>TRIM(data!P2902)</f>
        <v>Wang 2017, https://doi.org/10.1007/s12230-017-9576-2</v>
      </c>
      <c r="Q3029" s="19" t="str">
        <f>TRIM(data!Q2902)</f>
        <v>2017</v>
      </c>
      <c r="R3029" s="19" t="str">
        <f>TRIM(data!R2902)</f>
        <v>Kyle Chipman</v>
      </c>
    </row>
    <row r="3030" spans="1:18" x14ac:dyDescent="0.3">
      <c r="A3030" s="19" t="str">
        <f>TRIM(data!A2903)</f>
        <v>2909</v>
      </c>
      <c r="B3030" s="19" t="str">
        <f>TRIM(data!B2903)</f>
        <v>IIB</v>
      </c>
      <c r="C3030" s="19" t="str">
        <f>TRIM(data!C2903)</f>
        <v>1</v>
      </c>
      <c r="D3030" s="19" t="str">
        <f>TRIM(data!D2903)</f>
        <v>HZAU048</v>
      </c>
      <c r="E3030" s="19" t="str">
        <f>TRIM(data!E2903)</f>
        <v>Solanum tuberosum (Potato)</v>
      </c>
      <c r="F3030" s="19" t="str">
        <f>TRIM(data!F2903)</f>
        <v>Solanaceae</v>
      </c>
      <c r="G3030" s="19" t="str">
        <f>TRIM(data!G2903)</f>
        <v>Solanales</v>
      </c>
      <c r="H3030" s="19" t="str">
        <f>TRIM(data!H2903)</f>
        <v>2014</v>
      </c>
      <c r="I3030" s="19" t="str">
        <f>TRIM(data!I2903)</f>
        <v>China</v>
      </c>
      <c r="J3030" s="19" t="str">
        <f>TRIM(data!J2903)</f>
        <v>China</v>
      </c>
      <c r="K3030" s="19" t="str">
        <f>TRIM(data!K2903)</f>
        <v>Asia</v>
      </c>
      <c r="L3030" s="19" t="str">
        <f>TRIM(data!L2903)</f>
        <v/>
      </c>
      <c r="M3030" s="19" t="str">
        <f>TRIM(data!M2903)</f>
        <v>KY605093</v>
      </c>
      <c r="N3030" s="19" t="str">
        <f>TRIM(data!N2903)</f>
        <v/>
      </c>
      <c r="O3030" s="19" t="str">
        <f>TRIM(data!O2903)</f>
        <v/>
      </c>
      <c r="P3030" s="19" t="str">
        <f>TRIM(data!P2903)</f>
        <v>Wang 2017, https://doi.org/10.1007/s12230-017-9576-2</v>
      </c>
      <c r="Q3030" s="19" t="str">
        <f>TRIM(data!Q2903)</f>
        <v>2017</v>
      </c>
      <c r="R3030" s="19" t="str">
        <f>TRIM(data!R2903)</f>
        <v>Kyle Chipman</v>
      </c>
    </row>
    <row r="3031" spans="1:18" x14ac:dyDescent="0.3">
      <c r="A3031" s="19" t="str">
        <f>TRIM(data!A2904)</f>
        <v>2910</v>
      </c>
      <c r="B3031" s="19" t="str">
        <f>TRIM(data!B2904)</f>
        <v>IIB</v>
      </c>
      <c r="C3031" s="19" t="str">
        <f>TRIM(data!C2904)</f>
        <v>1</v>
      </c>
      <c r="D3031" s="19" t="str">
        <f>TRIM(data!D2904)</f>
        <v>HZAU049</v>
      </c>
      <c r="E3031" s="19" t="str">
        <f>TRIM(data!E2904)</f>
        <v>Solanum tuberosum (Potato)</v>
      </c>
      <c r="F3031" s="19" t="str">
        <f>TRIM(data!F2904)</f>
        <v>Solanaceae</v>
      </c>
      <c r="G3031" s="19" t="str">
        <f>TRIM(data!G2904)</f>
        <v>Solanales</v>
      </c>
      <c r="H3031" s="19" t="str">
        <f>TRIM(data!H2904)</f>
        <v>2014</v>
      </c>
      <c r="I3031" s="19" t="str">
        <f>TRIM(data!I2904)</f>
        <v>China</v>
      </c>
      <c r="J3031" s="19" t="str">
        <f>TRIM(data!J2904)</f>
        <v>China</v>
      </c>
      <c r="K3031" s="19" t="str">
        <f>TRIM(data!K2904)</f>
        <v>Asia</v>
      </c>
      <c r="L3031" s="19" t="str">
        <f>TRIM(data!L2904)</f>
        <v/>
      </c>
      <c r="M3031" s="19" t="str">
        <f>TRIM(data!M2904)</f>
        <v>KY605094</v>
      </c>
      <c r="N3031" s="19" t="str">
        <f>TRIM(data!N2904)</f>
        <v/>
      </c>
      <c r="O3031" s="19" t="str">
        <f>TRIM(data!O2904)</f>
        <v/>
      </c>
      <c r="P3031" s="19" t="str">
        <f>TRIM(data!P2904)</f>
        <v>Wang 2017, https://doi.org/10.1007/s12230-017-9576-2</v>
      </c>
      <c r="Q3031" s="19" t="str">
        <f>TRIM(data!Q2904)</f>
        <v>2017</v>
      </c>
      <c r="R3031" s="19" t="str">
        <f>TRIM(data!R2904)</f>
        <v>Kyle Chipman</v>
      </c>
    </row>
    <row r="3032" spans="1:18" x14ac:dyDescent="0.3">
      <c r="A3032" s="19" t="str">
        <f>TRIM(data!A2905)</f>
        <v>2911</v>
      </c>
      <c r="B3032" s="19" t="str">
        <f>TRIM(data!B2905)</f>
        <v>IIB</v>
      </c>
      <c r="C3032" s="19" t="str">
        <f>TRIM(data!C2905)</f>
        <v>1</v>
      </c>
      <c r="D3032" s="19" t="str">
        <f>TRIM(data!D2905)</f>
        <v>HZAU050</v>
      </c>
      <c r="E3032" s="19" t="str">
        <f>TRIM(data!E2905)</f>
        <v>Solanum tuberosum (Potato)</v>
      </c>
      <c r="F3032" s="19" t="str">
        <f>TRIM(data!F2905)</f>
        <v>Solanaceae</v>
      </c>
      <c r="G3032" s="19" t="str">
        <f>TRIM(data!G2905)</f>
        <v>Solanales</v>
      </c>
      <c r="H3032" s="19" t="str">
        <f>TRIM(data!H2905)</f>
        <v>2014</v>
      </c>
      <c r="I3032" s="19" t="str">
        <f>TRIM(data!I2905)</f>
        <v>China</v>
      </c>
      <c r="J3032" s="19" t="str">
        <f>TRIM(data!J2905)</f>
        <v>China</v>
      </c>
      <c r="K3032" s="19" t="str">
        <f>TRIM(data!K2905)</f>
        <v>Asia</v>
      </c>
      <c r="L3032" s="19" t="str">
        <f>TRIM(data!L2905)</f>
        <v/>
      </c>
      <c r="M3032" s="19" t="str">
        <f>TRIM(data!M2905)</f>
        <v>KY605095</v>
      </c>
      <c r="N3032" s="19" t="str">
        <f>TRIM(data!N2905)</f>
        <v/>
      </c>
      <c r="O3032" s="19" t="str">
        <f>TRIM(data!O2905)</f>
        <v/>
      </c>
      <c r="P3032" s="19" t="str">
        <f>TRIM(data!P2905)</f>
        <v>Wang 2017, https://doi.org/10.1007/s12230-017-9576-2</v>
      </c>
      <c r="Q3032" s="19" t="str">
        <f>TRIM(data!Q2905)</f>
        <v>2017</v>
      </c>
      <c r="R3032" s="19" t="str">
        <f>TRIM(data!R2905)</f>
        <v>Kyle Chipman</v>
      </c>
    </row>
    <row r="3033" spans="1:18" x14ac:dyDescent="0.3">
      <c r="A3033" s="19" t="str">
        <f>TRIM(data!A2906)</f>
        <v>2912</v>
      </c>
      <c r="B3033" s="19" t="str">
        <f>TRIM(data!B2906)</f>
        <v>IIB</v>
      </c>
      <c r="C3033" s="19" t="str">
        <f>TRIM(data!C2906)</f>
        <v>1</v>
      </c>
      <c r="D3033" s="19" t="str">
        <f>TRIM(data!D2906)</f>
        <v>HZAU051</v>
      </c>
      <c r="E3033" s="19" t="str">
        <f>TRIM(data!E2906)</f>
        <v>Solanum tuberosum (Potato)</v>
      </c>
      <c r="F3033" s="19" t="str">
        <f>TRIM(data!F2906)</f>
        <v>Solanaceae</v>
      </c>
      <c r="G3033" s="19" t="str">
        <f>TRIM(data!G2906)</f>
        <v>Solanales</v>
      </c>
      <c r="H3033" s="19" t="str">
        <f>TRIM(data!H2906)</f>
        <v>2014</v>
      </c>
      <c r="I3033" s="19" t="str">
        <f>TRIM(data!I2906)</f>
        <v>China</v>
      </c>
      <c r="J3033" s="19" t="str">
        <f>TRIM(data!J2906)</f>
        <v>China</v>
      </c>
      <c r="K3033" s="19" t="str">
        <f>TRIM(data!K2906)</f>
        <v>Asia</v>
      </c>
      <c r="L3033" s="19" t="str">
        <f>TRIM(data!L2906)</f>
        <v/>
      </c>
      <c r="M3033" s="19" t="str">
        <f>TRIM(data!M2906)</f>
        <v>KY605096</v>
      </c>
      <c r="N3033" s="19" t="str">
        <f>TRIM(data!N2906)</f>
        <v/>
      </c>
      <c r="O3033" s="19" t="str">
        <f>TRIM(data!O2906)</f>
        <v/>
      </c>
      <c r="P3033" s="19" t="str">
        <f>TRIM(data!P2906)</f>
        <v>Wang 2017, https://doi.org/10.1007/s12230-017-9576-2</v>
      </c>
      <c r="Q3033" s="19" t="str">
        <f>TRIM(data!Q2906)</f>
        <v>2017</v>
      </c>
      <c r="R3033" s="19" t="str">
        <f>TRIM(data!R2906)</f>
        <v>Kyle Chipman</v>
      </c>
    </row>
    <row r="3034" spans="1:18" x14ac:dyDescent="0.3">
      <c r="A3034" s="19" t="str">
        <f>TRIM(data!A2907)</f>
        <v>2913</v>
      </c>
      <c r="B3034" s="19" t="str">
        <f>TRIM(data!B2907)</f>
        <v>IIB</v>
      </c>
      <c r="C3034" s="19" t="str">
        <f>TRIM(data!C2907)</f>
        <v>1</v>
      </c>
      <c r="D3034" s="19" t="str">
        <f>TRIM(data!D2907)</f>
        <v>HZAU052</v>
      </c>
      <c r="E3034" s="19" t="str">
        <f>TRIM(data!E2907)</f>
        <v>Solanum tuberosum (Potato)</v>
      </c>
      <c r="F3034" s="19" t="str">
        <f>TRIM(data!F2907)</f>
        <v>Solanaceae</v>
      </c>
      <c r="G3034" s="19" t="str">
        <f>TRIM(data!G2907)</f>
        <v>Solanales</v>
      </c>
      <c r="H3034" s="19" t="str">
        <f>TRIM(data!H2907)</f>
        <v>2014</v>
      </c>
      <c r="I3034" s="19" t="str">
        <f>TRIM(data!I2907)</f>
        <v>China</v>
      </c>
      <c r="J3034" s="19" t="str">
        <f>TRIM(data!J2907)</f>
        <v>China</v>
      </c>
      <c r="K3034" s="19" t="str">
        <f>TRIM(data!K2907)</f>
        <v>Asia</v>
      </c>
      <c r="L3034" s="19" t="str">
        <f>TRIM(data!L2907)</f>
        <v/>
      </c>
      <c r="M3034" s="19" t="str">
        <f>TRIM(data!M2907)</f>
        <v>KY605097</v>
      </c>
      <c r="N3034" s="19" t="str">
        <f>TRIM(data!N2907)</f>
        <v/>
      </c>
      <c r="O3034" s="19" t="str">
        <f>TRIM(data!O2907)</f>
        <v/>
      </c>
      <c r="P3034" s="19" t="str">
        <f>TRIM(data!P2907)</f>
        <v>Wang 2017, https://doi.org/10.1007/s12230-017-9576-2</v>
      </c>
      <c r="Q3034" s="19" t="str">
        <f>TRIM(data!Q2907)</f>
        <v>2017</v>
      </c>
      <c r="R3034" s="19" t="str">
        <f>TRIM(data!R2907)</f>
        <v>Kyle Chipman</v>
      </c>
    </row>
    <row r="3035" spans="1:18" x14ac:dyDescent="0.3">
      <c r="A3035" s="19" t="str">
        <f>TRIM(data!A2908)</f>
        <v>2914</v>
      </c>
      <c r="B3035" s="19" t="str">
        <f>TRIM(data!B2908)</f>
        <v>IIB</v>
      </c>
      <c r="C3035" s="19" t="str">
        <f>TRIM(data!C2908)</f>
        <v>1</v>
      </c>
      <c r="D3035" s="19" t="str">
        <f>TRIM(data!D2908)</f>
        <v>HZAU053</v>
      </c>
      <c r="E3035" s="19" t="str">
        <f>TRIM(data!E2908)</f>
        <v>Solanum tuberosum (Potato)</v>
      </c>
      <c r="F3035" s="19" t="str">
        <f>TRIM(data!F2908)</f>
        <v>Solanaceae</v>
      </c>
      <c r="G3035" s="19" t="str">
        <f>TRIM(data!G2908)</f>
        <v>Solanales</v>
      </c>
      <c r="H3035" s="19" t="str">
        <f>TRIM(data!H2908)</f>
        <v>2014</v>
      </c>
      <c r="I3035" s="19" t="str">
        <f>TRIM(data!I2908)</f>
        <v>China</v>
      </c>
      <c r="J3035" s="19" t="str">
        <f>TRIM(data!J2908)</f>
        <v>China</v>
      </c>
      <c r="K3035" s="19" t="str">
        <f>TRIM(data!K2908)</f>
        <v>Asia</v>
      </c>
      <c r="L3035" s="19" t="str">
        <f>TRIM(data!L2908)</f>
        <v/>
      </c>
      <c r="M3035" s="19" t="str">
        <f>TRIM(data!M2908)</f>
        <v>KY605098</v>
      </c>
      <c r="N3035" s="19" t="str">
        <f>TRIM(data!N2908)</f>
        <v/>
      </c>
      <c r="O3035" s="19" t="str">
        <f>TRIM(data!O2908)</f>
        <v/>
      </c>
      <c r="P3035" s="19" t="str">
        <f>TRIM(data!P2908)</f>
        <v>Wang 2017, https://doi.org/10.1007/s12230-017-9576-2</v>
      </c>
      <c r="Q3035" s="19" t="str">
        <f>TRIM(data!Q2908)</f>
        <v>2017</v>
      </c>
      <c r="R3035" s="19" t="str">
        <f>TRIM(data!R2908)</f>
        <v>Kyle Chipman</v>
      </c>
    </row>
    <row r="3036" spans="1:18" x14ac:dyDescent="0.3">
      <c r="A3036" s="19" t="str">
        <f>TRIM(data!A2909)</f>
        <v>2915</v>
      </c>
      <c r="B3036" s="19" t="str">
        <f>TRIM(data!B2909)</f>
        <v>IIB</v>
      </c>
      <c r="C3036" s="19" t="str">
        <f>TRIM(data!C2909)</f>
        <v>1</v>
      </c>
      <c r="D3036" s="19" t="str">
        <f>TRIM(data!D2909)</f>
        <v>HZAU054</v>
      </c>
      <c r="E3036" s="19" t="str">
        <f>TRIM(data!E2909)</f>
        <v>Solanum tuberosum (Potato)</v>
      </c>
      <c r="F3036" s="19" t="str">
        <f>TRIM(data!F2909)</f>
        <v>Solanaceae</v>
      </c>
      <c r="G3036" s="19" t="str">
        <f>TRIM(data!G2909)</f>
        <v>Solanales</v>
      </c>
      <c r="H3036" s="19" t="str">
        <f>TRIM(data!H2909)</f>
        <v>2014</v>
      </c>
      <c r="I3036" s="19" t="str">
        <f>TRIM(data!I2909)</f>
        <v>China</v>
      </c>
      <c r="J3036" s="19" t="str">
        <f>TRIM(data!J2909)</f>
        <v>China</v>
      </c>
      <c r="K3036" s="19" t="str">
        <f>TRIM(data!K2909)</f>
        <v>Asia</v>
      </c>
      <c r="L3036" s="19" t="str">
        <f>TRIM(data!L2909)</f>
        <v/>
      </c>
      <c r="M3036" s="19" t="str">
        <f>TRIM(data!M2909)</f>
        <v>KY605099</v>
      </c>
      <c r="N3036" s="19" t="str">
        <f>TRIM(data!N2909)</f>
        <v/>
      </c>
      <c r="O3036" s="19" t="str">
        <f>TRIM(data!O2909)</f>
        <v/>
      </c>
      <c r="P3036" s="19" t="str">
        <f>TRIM(data!P2909)</f>
        <v>Wang 2017, https://doi.org/10.1007/s12230-017-9576-2</v>
      </c>
      <c r="Q3036" s="19" t="str">
        <f>TRIM(data!Q2909)</f>
        <v>2017</v>
      </c>
      <c r="R3036" s="19" t="str">
        <f>TRIM(data!R2909)</f>
        <v>Kyle Chipman</v>
      </c>
    </row>
    <row r="3037" spans="1:18" x14ac:dyDescent="0.3">
      <c r="A3037" s="19" t="str">
        <f>TRIM(data!A2910)</f>
        <v>2916</v>
      </c>
      <c r="B3037" s="19" t="str">
        <f>TRIM(data!B2910)</f>
        <v>IIB</v>
      </c>
      <c r="C3037" s="19" t="str">
        <f>TRIM(data!C2910)</f>
        <v>1</v>
      </c>
      <c r="D3037" s="19" t="str">
        <f>TRIM(data!D2910)</f>
        <v>HZAU055</v>
      </c>
      <c r="E3037" s="19" t="str">
        <f>TRIM(data!E2910)</f>
        <v>Solanum tuberosum (Potato)</v>
      </c>
      <c r="F3037" s="19" t="str">
        <f>TRIM(data!F2910)</f>
        <v>Solanaceae</v>
      </c>
      <c r="G3037" s="19" t="str">
        <f>TRIM(data!G2910)</f>
        <v>Solanales</v>
      </c>
      <c r="H3037" s="19" t="str">
        <f>TRIM(data!H2910)</f>
        <v>2014</v>
      </c>
      <c r="I3037" s="19" t="str">
        <f>TRIM(data!I2910)</f>
        <v>China</v>
      </c>
      <c r="J3037" s="19" t="str">
        <f>TRIM(data!J2910)</f>
        <v>China</v>
      </c>
      <c r="K3037" s="19" t="str">
        <f>TRIM(data!K2910)</f>
        <v>Asia</v>
      </c>
      <c r="L3037" s="19" t="str">
        <f>TRIM(data!L2910)</f>
        <v/>
      </c>
      <c r="M3037" s="19" t="str">
        <f>TRIM(data!M2910)</f>
        <v>KY605100</v>
      </c>
      <c r="N3037" s="19" t="str">
        <f>TRIM(data!N2910)</f>
        <v/>
      </c>
      <c r="O3037" s="19" t="str">
        <f>TRIM(data!O2910)</f>
        <v/>
      </c>
      <c r="P3037" s="19" t="str">
        <f>TRIM(data!P2910)</f>
        <v>Wang 2017, https://doi.org/10.1007/s12230-017-9576-2</v>
      </c>
      <c r="Q3037" s="19" t="str">
        <f>TRIM(data!Q2910)</f>
        <v>2017</v>
      </c>
      <c r="R3037" s="19" t="str">
        <f>TRIM(data!R2910)</f>
        <v>Kyle Chipman</v>
      </c>
    </row>
    <row r="3038" spans="1:18" x14ac:dyDescent="0.3">
      <c r="A3038" s="19" t="str">
        <f>TRIM(data!A2911)</f>
        <v>2917</v>
      </c>
      <c r="B3038" s="19" t="str">
        <f>TRIM(data!B2911)</f>
        <v>IIB</v>
      </c>
      <c r="C3038" s="19" t="str">
        <f>TRIM(data!C2911)</f>
        <v>1</v>
      </c>
      <c r="D3038" s="19" t="str">
        <f>TRIM(data!D2911)</f>
        <v>HZAU056</v>
      </c>
      <c r="E3038" s="19" t="str">
        <f>TRIM(data!E2911)</f>
        <v>Solanum tuberosum (Potato)</v>
      </c>
      <c r="F3038" s="19" t="str">
        <f>TRIM(data!F2911)</f>
        <v>Solanaceae</v>
      </c>
      <c r="G3038" s="19" t="str">
        <f>TRIM(data!G2911)</f>
        <v>Solanales</v>
      </c>
      <c r="H3038" s="19" t="str">
        <f>TRIM(data!H2911)</f>
        <v>2014</v>
      </c>
      <c r="I3038" s="19" t="str">
        <f>TRIM(data!I2911)</f>
        <v>China</v>
      </c>
      <c r="J3038" s="19" t="str">
        <f>TRIM(data!J2911)</f>
        <v>China</v>
      </c>
      <c r="K3038" s="19" t="str">
        <f>TRIM(data!K2911)</f>
        <v>Asia</v>
      </c>
      <c r="L3038" s="19" t="str">
        <f>TRIM(data!L2911)</f>
        <v/>
      </c>
      <c r="M3038" s="19" t="str">
        <f>TRIM(data!M2911)</f>
        <v>KY605101</v>
      </c>
      <c r="N3038" s="19" t="str">
        <f>TRIM(data!N2911)</f>
        <v/>
      </c>
      <c r="O3038" s="19" t="str">
        <f>TRIM(data!O2911)</f>
        <v/>
      </c>
      <c r="P3038" s="19" t="str">
        <f>TRIM(data!P2911)</f>
        <v>Wang 2017, https://doi.org/10.1007/s12230-017-9576-2</v>
      </c>
      <c r="Q3038" s="19" t="str">
        <f>TRIM(data!Q2911)</f>
        <v>2017</v>
      </c>
      <c r="R3038" s="19" t="str">
        <f>TRIM(data!R2911)</f>
        <v>Kyle Chipman</v>
      </c>
    </row>
    <row r="3039" spans="1:18" x14ac:dyDescent="0.3">
      <c r="A3039" s="19" t="str">
        <f>TRIM(data!A2912)</f>
        <v>2918</v>
      </c>
      <c r="B3039" s="19" t="str">
        <f>TRIM(data!B2912)</f>
        <v>IIB</v>
      </c>
      <c r="C3039" s="19" t="str">
        <f>TRIM(data!C2912)</f>
        <v>1</v>
      </c>
      <c r="D3039" s="19" t="str">
        <f>TRIM(data!D2912)</f>
        <v>HZAU057</v>
      </c>
      <c r="E3039" s="19" t="str">
        <f>TRIM(data!E2912)</f>
        <v>Solanum tuberosum (Potato)</v>
      </c>
      <c r="F3039" s="19" t="str">
        <f>TRIM(data!F2912)</f>
        <v>Solanaceae</v>
      </c>
      <c r="G3039" s="19" t="str">
        <f>TRIM(data!G2912)</f>
        <v>Solanales</v>
      </c>
      <c r="H3039" s="19" t="str">
        <f>TRIM(data!H2912)</f>
        <v>2014</v>
      </c>
      <c r="I3039" s="19" t="str">
        <f>TRIM(data!I2912)</f>
        <v>China</v>
      </c>
      <c r="J3039" s="19" t="str">
        <f>TRIM(data!J2912)</f>
        <v>China</v>
      </c>
      <c r="K3039" s="19" t="str">
        <f>TRIM(data!K2912)</f>
        <v>Asia</v>
      </c>
      <c r="L3039" s="19" t="str">
        <f>TRIM(data!L2912)</f>
        <v/>
      </c>
      <c r="M3039" s="19" t="str">
        <f>TRIM(data!M2912)</f>
        <v>KY605102</v>
      </c>
      <c r="N3039" s="19" t="str">
        <f>TRIM(data!N2912)</f>
        <v/>
      </c>
      <c r="O3039" s="19" t="str">
        <f>TRIM(data!O2912)</f>
        <v/>
      </c>
      <c r="P3039" s="19" t="str">
        <f>TRIM(data!P2912)</f>
        <v>Wang 2017, https://doi.org/10.1007/s12230-017-9576-2</v>
      </c>
      <c r="Q3039" s="19" t="str">
        <f>TRIM(data!Q2912)</f>
        <v>2017</v>
      </c>
      <c r="R3039" s="19" t="str">
        <f>TRIM(data!R2912)</f>
        <v>Kyle Chipman</v>
      </c>
    </row>
    <row r="3040" spans="1:18" x14ac:dyDescent="0.3">
      <c r="A3040" s="19" t="str">
        <f>TRIM(data!A2913)</f>
        <v>2919</v>
      </c>
      <c r="B3040" s="19" t="str">
        <f>TRIM(data!B2913)</f>
        <v>IIB</v>
      </c>
      <c r="C3040" s="19" t="str">
        <f>TRIM(data!C2913)</f>
        <v>1</v>
      </c>
      <c r="D3040" s="19" t="str">
        <f>TRIM(data!D2913)</f>
        <v>HZAU058</v>
      </c>
      <c r="E3040" s="19" t="str">
        <f>TRIM(data!E2913)</f>
        <v>Solanum tuberosum (Potato)</v>
      </c>
      <c r="F3040" s="19" t="str">
        <f>TRIM(data!F2913)</f>
        <v>Solanaceae</v>
      </c>
      <c r="G3040" s="19" t="str">
        <f>TRIM(data!G2913)</f>
        <v>Solanales</v>
      </c>
      <c r="H3040" s="19" t="str">
        <f>TRIM(data!H2913)</f>
        <v>2014</v>
      </c>
      <c r="I3040" s="19" t="str">
        <f>TRIM(data!I2913)</f>
        <v>China</v>
      </c>
      <c r="J3040" s="19" t="str">
        <f>TRIM(data!J2913)</f>
        <v>China</v>
      </c>
      <c r="K3040" s="19" t="str">
        <f>TRIM(data!K2913)</f>
        <v>Asia</v>
      </c>
      <c r="L3040" s="19" t="str">
        <f>TRIM(data!L2913)</f>
        <v/>
      </c>
      <c r="M3040" s="19" t="str">
        <f>TRIM(data!M2913)</f>
        <v>KY605103</v>
      </c>
      <c r="N3040" s="19" t="str">
        <f>TRIM(data!N2913)</f>
        <v/>
      </c>
      <c r="O3040" s="19" t="str">
        <f>TRIM(data!O2913)</f>
        <v/>
      </c>
      <c r="P3040" s="19" t="str">
        <f>TRIM(data!P2913)</f>
        <v>Wang 2017, https://doi.org/10.1007/s12230-017-9576-2</v>
      </c>
      <c r="Q3040" s="19" t="str">
        <f>TRIM(data!Q2913)</f>
        <v>2017</v>
      </c>
      <c r="R3040" s="19" t="str">
        <f>TRIM(data!R2913)</f>
        <v>Kyle Chipman</v>
      </c>
    </row>
    <row r="3041" spans="1:26" x14ac:dyDescent="0.3">
      <c r="A3041" s="19" t="str">
        <f>TRIM(data!A2914)</f>
        <v>2920</v>
      </c>
      <c r="B3041" s="19" t="str">
        <f>TRIM(data!B2914)</f>
        <v>IIB</v>
      </c>
      <c r="C3041" s="19" t="str">
        <f>TRIM(data!C2914)</f>
        <v>1</v>
      </c>
      <c r="D3041" s="19" t="str">
        <f>TRIM(data!D2914)</f>
        <v>HZAU059</v>
      </c>
      <c r="E3041" s="19" t="str">
        <f>TRIM(data!E2914)</f>
        <v>Solanum tuberosum (Potato)</v>
      </c>
      <c r="F3041" s="19" t="str">
        <f>TRIM(data!F2914)</f>
        <v>Solanaceae</v>
      </c>
      <c r="G3041" s="19" t="str">
        <f>TRIM(data!G2914)</f>
        <v>Solanales</v>
      </c>
      <c r="H3041" s="19" t="str">
        <f>TRIM(data!H2914)</f>
        <v>2014</v>
      </c>
      <c r="I3041" s="19" t="str">
        <f>TRIM(data!I2914)</f>
        <v>China</v>
      </c>
      <c r="J3041" s="19" t="str">
        <f>TRIM(data!J2914)</f>
        <v>China</v>
      </c>
      <c r="K3041" s="19" t="str">
        <f>TRIM(data!K2914)</f>
        <v>Asia</v>
      </c>
      <c r="L3041" s="19" t="str">
        <f>TRIM(data!L2914)</f>
        <v/>
      </c>
      <c r="M3041" s="19" t="str">
        <f>TRIM(data!M2914)</f>
        <v>KY605104</v>
      </c>
      <c r="N3041" s="19" t="str">
        <f>TRIM(data!N2914)</f>
        <v/>
      </c>
      <c r="O3041" s="19" t="str">
        <f>TRIM(data!O2914)</f>
        <v/>
      </c>
      <c r="P3041" s="19" t="str">
        <f>TRIM(data!P2914)</f>
        <v>Wang 2017, https://doi.org/10.1007/s12230-017-9576-2</v>
      </c>
      <c r="Q3041" s="19" t="str">
        <f>TRIM(data!Q2914)</f>
        <v>2017</v>
      </c>
      <c r="R3041" s="19" t="str">
        <f>TRIM(data!R2914)</f>
        <v>Kyle Chipman</v>
      </c>
    </row>
    <row r="3042" spans="1:26" x14ac:dyDescent="0.3">
      <c r="A3042" s="19" t="str">
        <f>TRIM(data!A2915)</f>
        <v>2921</v>
      </c>
      <c r="B3042" s="19" t="str">
        <f>TRIM(data!B2915)</f>
        <v>IIB</v>
      </c>
      <c r="C3042" s="19" t="str">
        <f>TRIM(data!C2915)</f>
        <v>1</v>
      </c>
      <c r="D3042" s="19" t="str">
        <f>TRIM(data!D2915)</f>
        <v>HZAU060</v>
      </c>
      <c r="E3042" s="19" t="str">
        <f>TRIM(data!E2915)</f>
        <v>Solanum tuberosum (Potato)</v>
      </c>
      <c r="F3042" s="19" t="str">
        <f>TRIM(data!F2915)</f>
        <v>Solanaceae</v>
      </c>
      <c r="G3042" s="19" t="str">
        <f>TRIM(data!G2915)</f>
        <v>Solanales</v>
      </c>
      <c r="H3042" s="19" t="str">
        <f>TRIM(data!H2915)</f>
        <v>2014</v>
      </c>
      <c r="I3042" s="19" t="str">
        <f>TRIM(data!I2915)</f>
        <v>China</v>
      </c>
      <c r="J3042" s="19" t="str">
        <f>TRIM(data!J2915)</f>
        <v>China</v>
      </c>
      <c r="K3042" s="19" t="str">
        <f>TRIM(data!K2915)</f>
        <v>Asia</v>
      </c>
      <c r="L3042" s="19" t="str">
        <f>TRIM(data!L2915)</f>
        <v/>
      </c>
      <c r="M3042" s="19" t="str">
        <f>TRIM(data!M2915)</f>
        <v>KY605105</v>
      </c>
      <c r="N3042" s="19" t="str">
        <f>TRIM(data!N2915)</f>
        <v/>
      </c>
      <c r="O3042" s="19" t="str">
        <f>TRIM(data!O2915)</f>
        <v/>
      </c>
      <c r="P3042" s="19" t="str">
        <f>TRIM(data!P2915)</f>
        <v>Wang 2017, https://doi.org/10.1007/s12230-017-9576-2</v>
      </c>
      <c r="Q3042" s="19" t="str">
        <f>TRIM(data!Q2915)</f>
        <v>2017</v>
      </c>
      <c r="R3042" s="19" t="str">
        <f>TRIM(data!R2915)</f>
        <v>Kyle Chipman</v>
      </c>
    </row>
    <row r="3043" spans="1:26" x14ac:dyDescent="0.3">
      <c r="A3043" s="19" t="str">
        <f>TRIM(data!A2916)</f>
        <v>2922</v>
      </c>
      <c r="B3043" s="19" t="str">
        <f>TRIM(data!B2916)</f>
        <v>IIB</v>
      </c>
      <c r="C3043" s="19" t="str">
        <f>TRIM(data!C2916)</f>
        <v>1</v>
      </c>
      <c r="D3043" s="19" t="str">
        <f>TRIM(data!D2916)</f>
        <v>HZAU061</v>
      </c>
      <c r="E3043" s="19" t="str">
        <f>TRIM(data!E2916)</f>
        <v>Solanum tuberosum (Potato)</v>
      </c>
      <c r="F3043" s="19" t="str">
        <f>TRIM(data!F2916)</f>
        <v>Solanaceae</v>
      </c>
      <c r="G3043" s="19" t="str">
        <f>TRIM(data!G2916)</f>
        <v>Solanales</v>
      </c>
      <c r="H3043" s="19" t="str">
        <f>TRIM(data!H2916)</f>
        <v>2014</v>
      </c>
      <c r="I3043" s="19" t="str">
        <f>TRIM(data!I2916)</f>
        <v>China</v>
      </c>
      <c r="J3043" s="19" t="str">
        <f>TRIM(data!J2916)</f>
        <v>China</v>
      </c>
      <c r="K3043" s="19" t="str">
        <f>TRIM(data!K2916)</f>
        <v>Asia</v>
      </c>
      <c r="L3043" s="19" t="str">
        <f>TRIM(data!L2916)</f>
        <v/>
      </c>
      <c r="M3043" s="19" t="str">
        <f>TRIM(data!M2916)</f>
        <v>KY605106</v>
      </c>
      <c r="N3043" s="19" t="str">
        <f>TRIM(data!N2916)</f>
        <v/>
      </c>
      <c r="O3043" s="19" t="str">
        <f>TRIM(data!O2916)</f>
        <v/>
      </c>
      <c r="P3043" s="19" t="str">
        <f>TRIM(data!P2916)</f>
        <v>Wang 2017, https://doi.org/10.1007/s12230-017-9576-2</v>
      </c>
      <c r="Q3043" s="19" t="str">
        <f>TRIM(data!Q2916)</f>
        <v>2017</v>
      </c>
      <c r="R3043" s="19" t="str">
        <f>TRIM(data!R2916)</f>
        <v>Kyle Chipman</v>
      </c>
    </row>
    <row r="3044" spans="1:26" x14ac:dyDescent="0.3">
      <c r="A3044" s="19" t="str">
        <f>TRIM(data!A2917)</f>
        <v>2923</v>
      </c>
      <c r="B3044" s="19" t="str">
        <f>TRIM(data!B2917)</f>
        <v>IIB</v>
      </c>
      <c r="C3044" s="19" t="str">
        <f>TRIM(data!C2917)</f>
        <v>1</v>
      </c>
      <c r="D3044" s="19" t="str">
        <f>TRIM(data!D2917)</f>
        <v>HZAU062</v>
      </c>
      <c r="E3044" s="19" t="str">
        <f>TRIM(data!E2917)</f>
        <v>Solanum tuberosum (Potato)</v>
      </c>
      <c r="F3044" s="19" t="str">
        <f>TRIM(data!F2917)</f>
        <v>Solanaceae</v>
      </c>
      <c r="G3044" s="19" t="str">
        <f>TRIM(data!G2917)</f>
        <v>Solanales</v>
      </c>
      <c r="H3044" s="19" t="str">
        <f>TRIM(data!H2917)</f>
        <v>2014</v>
      </c>
      <c r="I3044" s="19" t="str">
        <f>TRIM(data!I2917)</f>
        <v>China</v>
      </c>
      <c r="J3044" s="19" t="str">
        <f>TRIM(data!J2917)</f>
        <v>China</v>
      </c>
      <c r="K3044" s="19" t="str">
        <f>TRIM(data!K2917)</f>
        <v>Asia</v>
      </c>
      <c r="L3044" s="19" t="str">
        <f>TRIM(data!L2917)</f>
        <v/>
      </c>
      <c r="M3044" s="19" t="str">
        <f>TRIM(data!M2917)</f>
        <v>KY605107</v>
      </c>
      <c r="N3044" s="19" t="str">
        <f>TRIM(data!N2917)</f>
        <v/>
      </c>
      <c r="O3044" s="19" t="str">
        <f>TRIM(data!O2917)</f>
        <v/>
      </c>
      <c r="P3044" s="19" t="str">
        <f>TRIM(data!P2917)</f>
        <v>Wang 2017, https://doi.org/10.1007/s12230-017-9576-2</v>
      </c>
      <c r="Q3044" s="19" t="str">
        <f>TRIM(data!Q2917)</f>
        <v>2017</v>
      </c>
      <c r="R3044" s="19" t="str">
        <f>TRIM(data!R2917)</f>
        <v>Kyle Chipman</v>
      </c>
    </row>
    <row r="3045" spans="1:26" x14ac:dyDescent="0.3">
      <c r="A3045" s="19" t="str">
        <f>TRIM(data!A2918)</f>
        <v>2924</v>
      </c>
      <c r="B3045" s="19" t="str">
        <f>TRIM(data!B2918)</f>
        <v>IIB</v>
      </c>
      <c r="C3045" s="19" t="str">
        <f>TRIM(data!C2918)</f>
        <v>1</v>
      </c>
      <c r="D3045" s="19" t="str">
        <f>TRIM(data!D2918)</f>
        <v>HZAU063</v>
      </c>
      <c r="E3045" s="19" t="str">
        <f>TRIM(data!E2918)</f>
        <v>Solanum tuberosum (Potato)</v>
      </c>
      <c r="F3045" s="19" t="str">
        <f>TRIM(data!F2918)</f>
        <v>Solanaceae</v>
      </c>
      <c r="G3045" s="19" t="str">
        <f>TRIM(data!G2918)</f>
        <v>Solanales</v>
      </c>
      <c r="H3045" s="19" t="str">
        <f>TRIM(data!H2918)</f>
        <v>2014</v>
      </c>
      <c r="I3045" s="19" t="str">
        <f>TRIM(data!I2918)</f>
        <v>China</v>
      </c>
      <c r="J3045" s="19" t="str">
        <f>TRIM(data!J2918)</f>
        <v>China</v>
      </c>
      <c r="K3045" s="19" t="str">
        <f>TRIM(data!K2918)</f>
        <v>Asia</v>
      </c>
      <c r="L3045" s="19" t="str">
        <f>TRIM(data!L2918)</f>
        <v/>
      </c>
      <c r="M3045" s="19" t="str">
        <f>TRIM(data!M2918)</f>
        <v>KY605108</v>
      </c>
      <c r="N3045" s="19" t="str">
        <f>TRIM(data!N2918)</f>
        <v/>
      </c>
      <c r="O3045" s="19" t="str">
        <f>TRIM(data!O2918)</f>
        <v/>
      </c>
      <c r="P3045" s="19" t="str">
        <f>TRIM(data!P2918)</f>
        <v>Wang 2017, https://doi.org/10.1007/s12230-017-9576-2</v>
      </c>
      <c r="Q3045" s="19" t="str">
        <f>TRIM(data!Q2918)</f>
        <v>2017</v>
      </c>
      <c r="R3045" s="19" t="str">
        <f>TRIM(data!R2918)</f>
        <v>Kyle Chipman</v>
      </c>
      <c r="Z3045" s="49"/>
    </row>
    <row r="3046" spans="1:26" x14ac:dyDescent="0.3">
      <c r="A3046" s="19" t="str">
        <f>TRIM(data!A2919)</f>
        <v>2925</v>
      </c>
      <c r="B3046" s="19" t="str">
        <f>TRIM(data!B2919)</f>
        <v>IIB</v>
      </c>
      <c r="C3046" s="19" t="str">
        <f>TRIM(data!C2919)</f>
        <v>1</v>
      </c>
      <c r="D3046" s="19" t="str">
        <f>TRIM(data!D2919)</f>
        <v>HZAU064</v>
      </c>
      <c r="E3046" s="19" t="str">
        <f>TRIM(data!E2919)</f>
        <v>Solanum tuberosum (Potato)</v>
      </c>
      <c r="F3046" s="19" t="str">
        <f>TRIM(data!F2919)</f>
        <v>Solanaceae</v>
      </c>
      <c r="G3046" s="19" t="str">
        <f>TRIM(data!G2919)</f>
        <v>Solanales</v>
      </c>
      <c r="H3046" s="19" t="str">
        <f>TRIM(data!H2919)</f>
        <v>2014</v>
      </c>
      <c r="I3046" s="19" t="str">
        <f>TRIM(data!I2919)</f>
        <v>China</v>
      </c>
      <c r="J3046" s="19" t="str">
        <f>TRIM(data!J2919)</f>
        <v>China</v>
      </c>
      <c r="K3046" s="19" t="str">
        <f>TRIM(data!K2919)</f>
        <v>Asia</v>
      </c>
      <c r="L3046" s="19" t="str">
        <f>TRIM(data!L2919)</f>
        <v/>
      </c>
      <c r="M3046" s="19" t="str">
        <f>TRIM(data!M2919)</f>
        <v>KY605109</v>
      </c>
      <c r="N3046" s="19" t="str">
        <f>TRIM(data!N2919)</f>
        <v/>
      </c>
      <c r="O3046" s="19" t="str">
        <f>TRIM(data!O2919)</f>
        <v/>
      </c>
      <c r="P3046" s="19" t="str">
        <f>TRIM(data!P2919)</f>
        <v>Wang 2017, https://doi.org/10.1007/s12230-017-9576-2</v>
      </c>
      <c r="Q3046" s="19" t="str">
        <f>TRIM(data!Q2919)</f>
        <v>2017</v>
      </c>
      <c r="R3046" s="19" t="str">
        <f>TRIM(data!R2919)</f>
        <v>Kyle Chipman</v>
      </c>
    </row>
    <row r="3047" spans="1:26" x14ac:dyDescent="0.3">
      <c r="A3047" s="19" t="str">
        <f>TRIM(data!A2920)</f>
        <v>2926</v>
      </c>
      <c r="B3047" s="19" t="str">
        <f>TRIM(data!B2920)</f>
        <v>IIB</v>
      </c>
      <c r="C3047" s="19" t="str">
        <f>TRIM(data!C2920)</f>
        <v>1</v>
      </c>
      <c r="D3047" s="19" t="str">
        <f>TRIM(data!D2920)</f>
        <v>HZAU065</v>
      </c>
      <c r="E3047" s="19" t="str">
        <f>TRIM(data!E2920)</f>
        <v>Solanum tuberosum (Potato)</v>
      </c>
      <c r="F3047" s="19" t="str">
        <f>TRIM(data!F2920)</f>
        <v>Solanaceae</v>
      </c>
      <c r="G3047" s="19" t="str">
        <f>TRIM(data!G2920)</f>
        <v>Solanales</v>
      </c>
      <c r="H3047" s="19" t="str">
        <f>TRIM(data!H2920)</f>
        <v>2014</v>
      </c>
      <c r="I3047" s="19" t="str">
        <f>TRIM(data!I2920)</f>
        <v>China</v>
      </c>
      <c r="J3047" s="19" t="str">
        <f>TRIM(data!J2920)</f>
        <v>China</v>
      </c>
      <c r="K3047" s="19" t="str">
        <f>TRIM(data!K2920)</f>
        <v>Asia</v>
      </c>
      <c r="L3047" s="19" t="str">
        <f>TRIM(data!L2920)</f>
        <v/>
      </c>
      <c r="M3047" s="19" t="str">
        <f>TRIM(data!M2920)</f>
        <v>KY605110</v>
      </c>
      <c r="N3047" s="19" t="str">
        <f>TRIM(data!N2920)</f>
        <v/>
      </c>
      <c r="O3047" s="19" t="str">
        <f>TRIM(data!O2920)</f>
        <v/>
      </c>
      <c r="P3047" s="19" t="str">
        <f>TRIM(data!P2920)</f>
        <v>Wang 2017, https://doi.org/10.1007/s12230-017-9576-2</v>
      </c>
      <c r="Q3047" s="19" t="str">
        <f>TRIM(data!Q2920)</f>
        <v>2017</v>
      </c>
      <c r="R3047" s="19" t="str">
        <f>TRIM(data!R2920)</f>
        <v>Kyle Chipman</v>
      </c>
    </row>
    <row r="3048" spans="1:26" x14ac:dyDescent="0.3">
      <c r="A3048" s="19" t="str">
        <f>TRIM(data!A2921)</f>
        <v>2927</v>
      </c>
      <c r="B3048" s="19" t="str">
        <f>TRIM(data!B2921)</f>
        <v>IIB</v>
      </c>
      <c r="C3048" s="19" t="str">
        <f>TRIM(data!C2921)</f>
        <v>1</v>
      </c>
      <c r="D3048" s="19" t="str">
        <f>TRIM(data!D2921)</f>
        <v>HZAU066</v>
      </c>
      <c r="E3048" s="19" t="str">
        <f>TRIM(data!E2921)</f>
        <v>Solanum tuberosum (Potato)</v>
      </c>
      <c r="F3048" s="19" t="str">
        <f>TRIM(data!F2921)</f>
        <v>Solanaceae</v>
      </c>
      <c r="G3048" s="19" t="str">
        <f>TRIM(data!G2921)</f>
        <v>Solanales</v>
      </c>
      <c r="H3048" s="19" t="str">
        <f>TRIM(data!H2921)</f>
        <v>2014</v>
      </c>
      <c r="I3048" s="19" t="str">
        <f>TRIM(data!I2921)</f>
        <v>China</v>
      </c>
      <c r="J3048" s="19" t="str">
        <f>TRIM(data!J2921)</f>
        <v>China</v>
      </c>
      <c r="K3048" s="19" t="str">
        <f>TRIM(data!K2921)</f>
        <v>Asia</v>
      </c>
      <c r="L3048" s="19" t="str">
        <f>TRIM(data!L2921)</f>
        <v/>
      </c>
      <c r="M3048" s="19" t="str">
        <f>TRIM(data!M2921)</f>
        <v>KY605111</v>
      </c>
      <c r="N3048" s="19" t="str">
        <f>TRIM(data!N2921)</f>
        <v/>
      </c>
      <c r="O3048" s="19" t="str">
        <f>TRIM(data!O2921)</f>
        <v/>
      </c>
      <c r="P3048" s="19" t="str">
        <f>TRIM(data!P2921)</f>
        <v>Wang 2017, https://doi.org/10.1007/s12230-017-9576-2</v>
      </c>
      <c r="Q3048" s="19" t="str">
        <f>TRIM(data!Q2921)</f>
        <v>2017</v>
      </c>
      <c r="R3048" s="19" t="str">
        <f>TRIM(data!R2921)</f>
        <v>Kyle Chipman</v>
      </c>
    </row>
    <row r="3049" spans="1:26" x14ac:dyDescent="0.3">
      <c r="A3049" s="19" t="str">
        <f>TRIM(data!A2922)</f>
        <v>2928</v>
      </c>
      <c r="B3049" s="19" t="str">
        <f>TRIM(data!B2922)</f>
        <v>IIB</v>
      </c>
      <c r="C3049" s="19" t="str">
        <f>TRIM(data!C2922)</f>
        <v>1</v>
      </c>
      <c r="D3049" s="19" t="str">
        <f>TRIM(data!D2922)</f>
        <v>HZAU067</v>
      </c>
      <c r="E3049" s="19" t="str">
        <f>TRIM(data!E2922)</f>
        <v>Solanum tuberosum (Potato)</v>
      </c>
      <c r="F3049" s="19" t="str">
        <f>TRIM(data!F2922)</f>
        <v>Solanaceae</v>
      </c>
      <c r="G3049" s="19" t="str">
        <f>TRIM(data!G2922)</f>
        <v>Solanales</v>
      </c>
      <c r="H3049" s="19" t="str">
        <f>TRIM(data!H2922)</f>
        <v>2014</v>
      </c>
      <c r="I3049" s="19" t="str">
        <f>TRIM(data!I2922)</f>
        <v>China</v>
      </c>
      <c r="J3049" s="19" t="str">
        <f>TRIM(data!J2922)</f>
        <v>China</v>
      </c>
      <c r="K3049" s="19" t="str">
        <f>TRIM(data!K2922)</f>
        <v>Asia</v>
      </c>
      <c r="L3049" s="19" t="str">
        <f>TRIM(data!L2922)</f>
        <v/>
      </c>
      <c r="M3049" s="19" t="str">
        <f>TRIM(data!M2922)</f>
        <v>KY605112</v>
      </c>
      <c r="N3049" s="19" t="str">
        <f>TRIM(data!N2922)</f>
        <v/>
      </c>
      <c r="O3049" s="19" t="str">
        <f>TRIM(data!O2922)</f>
        <v/>
      </c>
      <c r="P3049" s="19" t="str">
        <f>TRIM(data!P2922)</f>
        <v>Wang 2017, https://doi.org/10.1007/s12230-017-9576-2</v>
      </c>
      <c r="Q3049" s="19" t="str">
        <f>TRIM(data!Q2922)</f>
        <v>2017</v>
      </c>
      <c r="R3049" s="19" t="str">
        <f>TRIM(data!R2922)</f>
        <v>Kyle Chipman</v>
      </c>
    </row>
    <row r="3050" spans="1:26" x14ac:dyDescent="0.3">
      <c r="A3050" s="19" t="str">
        <f>TRIM(data!A2923)</f>
        <v>2929</v>
      </c>
      <c r="B3050" s="19" t="str">
        <f>TRIM(data!B2923)</f>
        <v>IIB</v>
      </c>
      <c r="C3050" s="19" t="str">
        <f>TRIM(data!C2923)</f>
        <v>1</v>
      </c>
      <c r="D3050" s="19" t="str">
        <f>TRIM(data!D2923)</f>
        <v>HZAU068</v>
      </c>
      <c r="E3050" s="19" t="str">
        <f>TRIM(data!E2923)</f>
        <v>Solanum tuberosum (Potato)</v>
      </c>
      <c r="F3050" s="19" t="str">
        <f>TRIM(data!F2923)</f>
        <v>Solanaceae</v>
      </c>
      <c r="G3050" s="19" t="str">
        <f>TRIM(data!G2923)</f>
        <v>Solanales</v>
      </c>
      <c r="H3050" s="19" t="str">
        <f>TRIM(data!H2923)</f>
        <v>2014</v>
      </c>
      <c r="I3050" s="19" t="str">
        <f>TRIM(data!I2923)</f>
        <v>China</v>
      </c>
      <c r="J3050" s="19" t="str">
        <f>TRIM(data!J2923)</f>
        <v>China</v>
      </c>
      <c r="K3050" s="19" t="str">
        <f>TRIM(data!K2923)</f>
        <v>Asia</v>
      </c>
      <c r="L3050" s="19" t="str">
        <f>TRIM(data!L2923)</f>
        <v/>
      </c>
      <c r="M3050" s="19" t="str">
        <f>TRIM(data!M2923)</f>
        <v>KY605113</v>
      </c>
      <c r="N3050" s="19" t="str">
        <f>TRIM(data!N2923)</f>
        <v/>
      </c>
      <c r="O3050" s="19" t="str">
        <f>TRIM(data!O2923)</f>
        <v/>
      </c>
      <c r="P3050" s="19" t="str">
        <f>TRIM(data!P2923)</f>
        <v>Wang 2017, https://doi.org/10.1007/s12230-017-9576-2</v>
      </c>
      <c r="Q3050" s="19" t="str">
        <f>TRIM(data!Q2923)</f>
        <v>2017</v>
      </c>
      <c r="R3050" s="19" t="str">
        <f>TRIM(data!R2923)</f>
        <v>Kyle Chipman</v>
      </c>
    </row>
    <row r="3051" spans="1:26" x14ac:dyDescent="0.3">
      <c r="A3051" s="19" t="str">
        <f>TRIM(data!A2924)</f>
        <v>2930</v>
      </c>
      <c r="B3051" s="19" t="str">
        <f>TRIM(data!B2924)</f>
        <v>IIB</v>
      </c>
      <c r="C3051" s="19" t="str">
        <f>TRIM(data!C2924)</f>
        <v>1</v>
      </c>
      <c r="D3051" s="19" t="str">
        <f>TRIM(data!D2924)</f>
        <v>HZAU069</v>
      </c>
      <c r="E3051" s="19" t="str">
        <f>TRIM(data!E2924)</f>
        <v>Solanum tuberosum (Potato)</v>
      </c>
      <c r="F3051" s="19" t="str">
        <f>TRIM(data!F2924)</f>
        <v>Solanaceae</v>
      </c>
      <c r="G3051" s="19" t="str">
        <f>TRIM(data!G2924)</f>
        <v>Solanales</v>
      </c>
      <c r="H3051" s="19" t="str">
        <f>TRIM(data!H2924)</f>
        <v>2014</v>
      </c>
      <c r="I3051" s="19" t="str">
        <f>TRIM(data!I2924)</f>
        <v>China</v>
      </c>
      <c r="J3051" s="19" t="str">
        <f>TRIM(data!J2924)</f>
        <v>China</v>
      </c>
      <c r="K3051" s="19" t="str">
        <f>TRIM(data!K2924)</f>
        <v>Asia</v>
      </c>
      <c r="L3051" s="19" t="str">
        <f>TRIM(data!L2924)</f>
        <v/>
      </c>
      <c r="M3051" s="19" t="str">
        <f>TRIM(data!M2924)</f>
        <v>KY605114</v>
      </c>
      <c r="N3051" s="19" t="str">
        <f>TRIM(data!N2924)</f>
        <v/>
      </c>
      <c r="O3051" s="19" t="str">
        <f>TRIM(data!O2924)</f>
        <v/>
      </c>
      <c r="P3051" s="19" t="str">
        <f>TRIM(data!P2924)</f>
        <v>Wang 2017, https://doi.org/10.1007/s12230-017-9576-2</v>
      </c>
      <c r="Q3051" s="19" t="str">
        <f>TRIM(data!Q2924)</f>
        <v>2017</v>
      </c>
      <c r="R3051" s="19" t="str">
        <f>TRIM(data!R2924)</f>
        <v>Kyle Chipman</v>
      </c>
    </row>
    <row r="3052" spans="1:26" x14ac:dyDescent="0.3">
      <c r="A3052" s="19" t="str">
        <f>TRIM(data!A2925)</f>
        <v>2931</v>
      </c>
      <c r="B3052" s="19" t="str">
        <f>TRIM(data!B2925)</f>
        <v>IIB</v>
      </c>
      <c r="C3052" s="19" t="str">
        <f>TRIM(data!C2925)</f>
        <v>1</v>
      </c>
      <c r="D3052" s="19" t="str">
        <f>TRIM(data!D2925)</f>
        <v>HZAU070</v>
      </c>
      <c r="E3052" s="19" t="str">
        <f>TRIM(data!E2925)</f>
        <v>Solanum tuberosum (Potato)</v>
      </c>
      <c r="F3052" s="19" t="str">
        <f>TRIM(data!F2925)</f>
        <v>Solanaceae</v>
      </c>
      <c r="G3052" s="19" t="str">
        <f>TRIM(data!G2925)</f>
        <v>Solanales</v>
      </c>
      <c r="H3052" s="19" t="str">
        <f>TRIM(data!H2925)</f>
        <v>2014</v>
      </c>
      <c r="I3052" s="19" t="str">
        <f>TRIM(data!I2925)</f>
        <v>China</v>
      </c>
      <c r="J3052" s="19" t="str">
        <f>TRIM(data!J2925)</f>
        <v>China</v>
      </c>
      <c r="K3052" s="19" t="str">
        <f>TRIM(data!K2925)</f>
        <v>Asia</v>
      </c>
      <c r="L3052" s="19" t="str">
        <f>TRIM(data!L2925)</f>
        <v/>
      </c>
      <c r="M3052" s="19" t="str">
        <f>TRIM(data!M2925)</f>
        <v>KY605115</v>
      </c>
      <c r="N3052" s="19" t="str">
        <f>TRIM(data!N2925)</f>
        <v/>
      </c>
      <c r="O3052" s="19" t="str">
        <f>TRIM(data!O2925)</f>
        <v/>
      </c>
      <c r="P3052" s="19" t="str">
        <f>TRIM(data!P2925)</f>
        <v>Wang 2017, https://doi.org/10.1007/s12230-017-9576-2</v>
      </c>
      <c r="Q3052" s="19" t="str">
        <f>TRIM(data!Q2925)</f>
        <v>2017</v>
      </c>
      <c r="R3052" s="19" t="str">
        <f>TRIM(data!R2925)</f>
        <v>Kyle Chipman</v>
      </c>
    </row>
    <row r="3053" spans="1:26" x14ac:dyDescent="0.3">
      <c r="A3053" s="19" t="str">
        <f>TRIM(data!A2926)</f>
        <v>2932</v>
      </c>
      <c r="B3053" s="19" t="str">
        <f>TRIM(data!B2926)</f>
        <v>IIB</v>
      </c>
      <c r="C3053" s="19" t="str">
        <f>TRIM(data!C2926)</f>
        <v>1</v>
      </c>
      <c r="D3053" s="19" t="str">
        <f>TRIM(data!D2926)</f>
        <v>HZAU071</v>
      </c>
      <c r="E3053" s="19" t="str">
        <f>TRIM(data!E2926)</f>
        <v>Solanum tuberosum (Potato)</v>
      </c>
      <c r="F3053" s="19" t="str">
        <f>TRIM(data!F2926)</f>
        <v>Solanaceae</v>
      </c>
      <c r="G3053" s="19" t="str">
        <f>TRIM(data!G2926)</f>
        <v>Solanales</v>
      </c>
      <c r="H3053" s="19" t="str">
        <f>TRIM(data!H2926)</f>
        <v>2014</v>
      </c>
      <c r="I3053" s="19" t="str">
        <f>TRIM(data!I2926)</f>
        <v>China</v>
      </c>
      <c r="J3053" s="19" t="str">
        <f>TRIM(data!J2926)</f>
        <v>China</v>
      </c>
      <c r="K3053" s="19" t="str">
        <f>TRIM(data!K2926)</f>
        <v>Asia</v>
      </c>
      <c r="L3053" s="19" t="str">
        <f>TRIM(data!L2926)</f>
        <v/>
      </c>
      <c r="M3053" s="19" t="str">
        <f>TRIM(data!M2926)</f>
        <v>KY605116</v>
      </c>
      <c r="N3053" s="19" t="str">
        <f>TRIM(data!N2926)</f>
        <v/>
      </c>
      <c r="O3053" s="19" t="str">
        <f>TRIM(data!O2926)</f>
        <v/>
      </c>
      <c r="P3053" s="19" t="str">
        <f>TRIM(data!P2926)</f>
        <v>Wang 2017, https://doi.org/10.1007/s12230-017-9576-2</v>
      </c>
      <c r="Q3053" s="19" t="str">
        <f>TRIM(data!Q2926)</f>
        <v>2017</v>
      </c>
      <c r="R3053" s="19" t="str">
        <f>TRIM(data!R2926)</f>
        <v>Kyle Chipman</v>
      </c>
    </row>
    <row r="3054" spans="1:26" x14ac:dyDescent="0.3">
      <c r="A3054" s="19" t="str">
        <f>TRIM(data!A2927)</f>
        <v>2933</v>
      </c>
      <c r="B3054" s="19" t="str">
        <f>TRIM(data!B2927)</f>
        <v>IIB</v>
      </c>
      <c r="C3054" s="19" t="str">
        <f>TRIM(data!C2927)</f>
        <v>1</v>
      </c>
      <c r="D3054" s="19" t="str">
        <f>TRIM(data!D2927)</f>
        <v>HZAU072</v>
      </c>
      <c r="E3054" s="19" t="str">
        <f>TRIM(data!E2927)</f>
        <v>Solanum tuberosum (Potato)</v>
      </c>
      <c r="F3054" s="19" t="str">
        <f>TRIM(data!F2927)</f>
        <v>Solanaceae</v>
      </c>
      <c r="G3054" s="19" t="str">
        <f>TRIM(data!G2927)</f>
        <v>Solanales</v>
      </c>
      <c r="H3054" s="19" t="str">
        <f>TRIM(data!H2927)</f>
        <v>2014</v>
      </c>
      <c r="I3054" s="19" t="str">
        <f>TRIM(data!I2927)</f>
        <v>China</v>
      </c>
      <c r="J3054" s="19" t="str">
        <f>TRIM(data!J2927)</f>
        <v>China</v>
      </c>
      <c r="K3054" s="19" t="str">
        <f>TRIM(data!K2927)</f>
        <v>Asia</v>
      </c>
      <c r="L3054" s="19" t="str">
        <f>TRIM(data!L2927)</f>
        <v/>
      </c>
      <c r="M3054" s="19" t="str">
        <f>TRIM(data!M2927)</f>
        <v>KY605117</v>
      </c>
      <c r="N3054" s="19" t="str">
        <f>TRIM(data!N2927)</f>
        <v/>
      </c>
      <c r="O3054" s="19" t="str">
        <f>TRIM(data!O2927)</f>
        <v/>
      </c>
      <c r="P3054" s="19" t="str">
        <f>TRIM(data!P2927)</f>
        <v>Wang 2017, https://doi.org/10.1007/s12230-017-9576-2</v>
      </c>
      <c r="Q3054" s="19" t="str">
        <f>TRIM(data!Q2927)</f>
        <v>2017</v>
      </c>
      <c r="R3054" s="19" t="str">
        <f>TRIM(data!R2927)</f>
        <v>Kyle Chipman</v>
      </c>
    </row>
    <row r="3055" spans="1:26" x14ac:dyDescent="0.3">
      <c r="A3055" s="19" t="str">
        <f>TRIM(data!A2928)</f>
        <v>2934</v>
      </c>
      <c r="B3055" s="19" t="str">
        <f>TRIM(data!B2928)</f>
        <v>IIB</v>
      </c>
      <c r="C3055" s="19" t="str">
        <f>TRIM(data!C2928)</f>
        <v>1</v>
      </c>
      <c r="D3055" s="19" t="str">
        <f>TRIM(data!D2928)</f>
        <v>HZAU073</v>
      </c>
      <c r="E3055" s="19" t="str">
        <f>TRIM(data!E2928)</f>
        <v>Solanum tuberosum (Potato)</v>
      </c>
      <c r="F3055" s="19" t="str">
        <f>TRIM(data!F2928)</f>
        <v>Solanaceae</v>
      </c>
      <c r="G3055" s="19" t="str">
        <f>TRIM(data!G2928)</f>
        <v>Solanales</v>
      </c>
      <c r="H3055" s="19" t="str">
        <f>TRIM(data!H2928)</f>
        <v>2014</v>
      </c>
      <c r="I3055" s="19" t="str">
        <f>TRIM(data!I2928)</f>
        <v>China</v>
      </c>
      <c r="J3055" s="19" t="str">
        <f>TRIM(data!J2928)</f>
        <v>China</v>
      </c>
      <c r="K3055" s="19" t="str">
        <f>TRIM(data!K2928)</f>
        <v>Asia</v>
      </c>
      <c r="L3055" s="19" t="str">
        <f>TRIM(data!L2928)</f>
        <v/>
      </c>
      <c r="M3055" s="19" t="str">
        <f>TRIM(data!M2928)</f>
        <v>KY605118</v>
      </c>
      <c r="N3055" s="19" t="str">
        <f>TRIM(data!N2928)</f>
        <v/>
      </c>
      <c r="O3055" s="19" t="str">
        <f>TRIM(data!O2928)</f>
        <v/>
      </c>
      <c r="P3055" s="19" t="str">
        <f>TRIM(data!P2928)</f>
        <v>Wang 2017, https://doi.org/10.1007/s12230-017-9576-2</v>
      </c>
      <c r="Q3055" s="19" t="str">
        <f>TRIM(data!Q2928)</f>
        <v>2017</v>
      </c>
      <c r="R3055" s="19" t="str">
        <f>TRIM(data!R2928)</f>
        <v>Kyle Chipman</v>
      </c>
    </row>
    <row r="3056" spans="1:26" x14ac:dyDescent="0.3">
      <c r="A3056" s="19" t="str">
        <f>TRIM(data!A2929)</f>
        <v>2935</v>
      </c>
      <c r="B3056" s="19" t="str">
        <f>TRIM(data!B2929)</f>
        <v>IIB</v>
      </c>
      <c r="C3056" s="19" t="str">
        <f>TRIM(data!C2929)</f>
        <v>1</v>
      </c>
      <c r="D3056" s="19" t="str">
        <f>TRIM(data!D2929)</f>
        <v>HZAU074</v>
      </c>
      <c r="E3056" s="19" t="str">
        <f>TRIM(data!E2929)</f>
        <v>Solanum tuberosum (Potato)</v>
      </c>
      <c r="F3056" s="19" t="str">
        <f>TRIM(data!F2929)</f>
        <v>Solanaceae</v>
      </c>
      <c r="G3056" s="19" t="str">
        <f>TRIM(data!G2929)</f>
        <v>Solanales</v>
      </c>
      <c r="H3056" s="19" t="str">
        <f>TRIM(data!H2929)</f>
        <v>2014</v>
      </c>
      <c r="I3056" s="19" t="str">
        <f>TRIM(data!I2929)</f>
        <v>China</v>
      </c>
      <c r="J3056" s="19" t="str">
        <f>TRIM(data!J2929)</f>
        <v>China</v>
      </c>
      <c r="K3056" s="19" t="str">
        <f>TRIM(data!K2929)</f>
        <v>Asia</v>
      </c>
      <c r="L3056" s="19" t="str">
        <f>TRIM(data!L2929)</f>
        <v/>
      </c>
      <c r="M3056" s="19" t="str">
        <f>TRIM(data!M2929)</f>
        <v>KY605119</v>
      </c>
      <c r="N3056" s="19" t="str">
        <f>TRIM(data!N2929)</f>
        <v/>
      </c>
      <c r="O3056" s="19" t="str">
        <f>TRIM(data!O2929)</f>
        <v/>
      </c>
      <c r="P3056" s="19" t="str">
        <f>TRIM(data!P2929)</f>
        <v>Wang 2017, https://doi.org/10.1007/s12230-017-9576-2</v>
      </c>
      <c r="Q3056" s="19" t="str">
        <f>TRIM(data!Q2929)</f>
        <v>2017</v>
      </c>
      <c r="R3056" s="19" t="str">
        <f>TRIM(data!R2929)</f>
        <v>Kyle Chipman</v>
      </c>
    </row>
    <row r="3057" spans="1:18" x14ac:dyDescent="0.3">
      <c r="A3057" s="19" t="str">
        <f>TRIM(data!A2930)</f>
        <v>2936</v>
      </c>
      <c r="B3057" s="19" t="str">
        <f>TRIM(data!B2930)</f>
        <v>IIB</v>
      </c>
      <c r="C3057" s="19" t="str">
        <f>TRIM(data!C2930)</f>
        <v>1</v>
      </c>
      <c r="D3057" s="19" t="str">
        <f>TRIM(data!D2930)</f>
        <v>HZAU075</v>
      </c>
      <c r="E3057" s="19" t="str">
        <f>TRIM(data!E2930)</f>
        <v>Solanum tuberosum (Potato)</v>
      </c>
      <c r="F3057" s="19" t="str">
        <f>TRIM(data!F2930)</f>
        <v>Solanaceae</v>
      </c>
      <c r="G3057" s="19" t="str">
        <f>TRIM(data!G2930)</f>
        <v>Solanales</v>
      </c>
      <c r="H3057" s="19" t="str">
        <f>TRIM(data!H2930)</f>
        <v>2014</v>
      </c>
      <c r="I3057" s="19" t="str">
        <f>TRIM(data!I2930)</f>
        <v>China</v>
      </c>
      <c r="J3057" s="19" t="str">
        <f>TRIM(data!J2930)</f>
        <v>China</v>
      </c>
      <c r="K3057" s="19" t="str">
        <f>TRIM(data!K2930)</f>
        <v>Asia</v>
      </c>
      <c r="L3057" s="19" t="str">
        <f>TRIM(data!L2930)</f>
        <v/>
      </c>
      <c r="M3057" s="19" t="str">
        <f>TRIM(data!M2930)</f>
        <v>KY605120</v>
      </c>
      <c r="N3057" s="19" t="str">
        <f>TRIM(data!N2930)</f>
        <v/>
      </c>
      <c r="O3057" s="19" t="str">
        <f>TRIM(data!O2930)</f>
        <v/>
      </c>
      <c r="P3057" s="19" t="str">
        <f>TRIM(data!P2930)</f>
        <v>Wang 2017, https://doi.org/10.1007/s12230-017-9576-2</v>
      </c>
      <c r="Q3057" s="19" t="str">
        <f>TRIM(data!Q2930)</f>
        <v>2017</v>
      </c>
      <c r="R3057" s="19" t="str">
        <f>TRIM(data!R2930)</f>
        <v>Kyle Chipman</v>
      </c>
    </row>
    <row r="3058" spans="1:18" x14ac:dyDescent="0.3">
      <c r="A3058" s="19" t="str">
        <f>TRIM(data!A2931)</f>
        <v>2937</v>
      </c>
      <c r="B3058" s="19" t="str">
        <f>TRIM(data!B2931)</f>
        <v>IIB</v>
      </c>
      <c r="C3058" s="19" t="str">
        <f>TRIM(data!C2931)</f>
        <v>1</v>
      </c>
      <c r="D3058" s="19" t="str">
        <f>TRIM(data!D2931)</f>
        <v>HZAU076</v>
      </c>
      <c r="E3058" s="19" t="str">
        <f>TRIM(data!E2931)</f>
        <v>Solanum tuberosum (Potato)</v>
      </c>
      <c r="F3058" s="19" t="str">
        <f>TRIM(data!F2931)</f>
        <v>Solanaceae</v>
      </c>
      <c r="G3058" s="19" t="str">
        <f>TRIM(data!G2931)</f>
        <v>Solanales</v>
      </c>
      <c r="H3058" s="19" t="str">
        <f>TRIM(data!H2931)</f>
        <v>2014</v>
      </c>
      <c r="I3058" s="19" t="str">
        <f>TRIM(data!I2931)</f>
        <v>China</v>
      </c>
      <c r="J3058" s="19" t="str">
        <f>TRIM(data!J2931)</f>
        <v>China</v>
      </c>
      <c r="K3058" s="19" t="str">
        <f>TRIM(data!K2931)</f>
        <v>Asia</v>
      </c>
      <c r="L3058" s="19" t="str">
        <f>TRIM(data!L2931)</f>
        <v/>
      </c>
      <c r="M3058" s="19" t="str">
        <f>TRIM(data!M2931)</f>
        <v>KY605121</v>
      </c>
      <c r="N3058" s="19" t="str">
        <f>TRIM(data!N2931)</f>
        <v/>
      </c>
      <c r="O3058" s="19" t="str">
        <f>TRIM(data!O2931)</f>
        <v/>
      </c>
      <c r="P3058" s="19" t="str">
        <f>TRIM(data!P2931)</f>
        <v>Wang 2017, https://doi.org/10.1007/s12230-017-9576-2</v>
      </c>
      <c r="Q3058" s="19" t="str">
        <f>TRIM(data!Q2931)</f>
        <v>2017</v>
      </c>
      <c r="R3058" s="19" t="str">
        <f>TRIM(data!R2931)</f>
        <v>Kyle Chipman</v>
      </c>
    </row>
    <row r="3059" spans="1:18" x14ac:dyDescent="0.3">
      <c r="A3059" s="19" t="str">
        <f>TRIM(data!A2932)</f>
        <v>2938</v>
      </c>
      <c r="B3059" s="19" t="str">
        <f>TRIM(data!B2932)</f>
        <v>IIB</v>
      </c>
      <c r="C3059" s="19" t="str">
        <f>TRIM(data!C2932)</f>
        <v>1</v>
      </c>
      <c r="D3059" s="19" t="str">
        <f>TRIM(data!D2932)</f>
        <v>HZAU077</v>
      </c>
      <c r="E3059" s="19" t="str">
        <f>TRIM(data!E2932)</f>
        <v>Solanum tuberosum (Potato)</v>
      </c>
      <c r="F3059" s="19" t="str">
        <f>TRIM(data!F2932)</f>
        <v>Solanaceae</v>
      </c>
      <c r="G3059" s="19" t="str">
        <f>TRIM(data!G2932)</f>
        <v>Solanales</v>
      </c>
      <c r="H3059" s="19" t="str">
        <f>TRIM(data!H2932)</f>
        <v>2014</v>
      </c>
      <c r="I3059" s="19" t="str">
        <f>TRIM(data!I2932)</f>
        <v>China</v>
      </c>
      <c r="J3059" s="19" t="str">
        <f>TRIM(data!J2932)</f>
        <v>China</v>
      </c>
      <c r="K3059" s="19" t="str">
        <f>TRIM(data!K2932)</f>
        <v>Asia</v>
      </c>
      <c r="L3059" s="19" t="str">
        <f>TRIM(data!L2932)</f>
        <v/>
      </c>
      <c r="M3059" s="19" t="str">
        <f>TRIM(data!M2932)</f>
        <v>KY605122</v>
      </c>
      <c r="N3059" s="19" t="str">
        <f>TRIM(data!N2932)</f>
        <v/>
      </c>
      <c r="O3059" s="19" t="str">
        <f>TRIM(data!O2932)</f>
        <v/>
      </c>
      <c r="P3059" s="19" t="str">
        <f>TRIM(data!P2932)</f>
        <v>Wang 2017, https://doi.org/10.1007/s12230-017-9576-2</v>
      </c>
      <c r="Q3059" s="19" t="str">
        <f>TRIM(data!Q2932)</f>
        <v>2017</v>
      </c>
      <c r="R3059" s="19" t="str">
        <f>TRIM(data!R2932)</f>
        <v>Kyle Chipman</v>
      </c>
    </row>
    <row r="3060" spans="1:18" x14ac:dyDescent="0.3">
      <c r="A3060" s="19" t="str">
        <f>TRIM(data!A2933)</f>
        <v>2939</v>
      </c>
      <c r="B3060" s="19" t="str">
        <f>TRIM(data!B2933)</f>
        <v>IIB</v>
      </c>
      <c r="C3060" s="19" t="str">
        <f>TRIM(data!C2933)</f>
        <v>1</v>
      </c>
      <c r="D3060" s="19" t="str">
        <f>TRIM(data!D2933)</f>
        <v>HZAU078</v>
      </c>
      <c r="E3060" s="19" t="str">
        <f>TRIM(data!E2933)</f>
        <v>Solanum tuberosum (Potato)</v>
      </c>
      <c r="F3060" s="19" t="str">
        <f>TRIM(data!F2933)</f>
        <v>Solanaceae</v>
      </c>
      <c r="G3060" s="19" t="str">
        <f>TRIM(data!G2933)</f>
        <v>Solanales</v>
      </c>
      <c r="H3060" s="19" t="str">
        <f>TRIM(data!H2933)</f>
        <v>2014</v>
      </c>
      <c r="I3060" s="19" t="str">
        <f>TRIM(data!I2933)</f>
        <v>China</v>
      </c>
      <c r="J3060" s="19" t="str">
        <f>TRIM(data!J2933)</f>
        <v>China</v>
      </c>
      <c r="K3060" s="19" t="str">
        <f>TRIM(data!K2933)</f>
        <v>Asia</v>
      </c>
      <c r="L3060" s="19" t="str">
        <f>TRIM(data!L2933)</f>
        <v/>
      </c>
      <c r="M3060" s="19" t="str">
        <f>TRIM(data!M2933)</f>
        <v>KY629744</v>
      </c>
      <c r="N3060" s="19" t="str">
        <f>TRIM(data!N2933)</f>
        <v/>
      </c>
      <c r="O3060" s="19" t="str">
        <f>TRIM(data!O2933)</f>
        <v/>
      </c>
      <c r="P3060" s="19" t="str">
        <f>TRIM(data!P2933)</f>
        <v>Wang 2017, https://doi.org/10.1007/s12230-017-9576-2</v>
      </c>
      <c r="Q3060" s="19" t="str">
        <f>TRIM(data!Q2933)</f>
        <v>2017</v>
      </c>
      <c r="R3060" s="19" t="str">
        <f>TRIM(data!R2933)</f>
        <v>Kyle Chipman</v>
      </c>
    </row>
    <row r="3061" spans="1:18" x14ac:dyDescent="0.3">
      <c r="A3061" s="19" t="str">
        <f>TRIM(data!A2934)</f>
        <v>2940</v>
      </c>
      <c r="B3061" s="19" t="str">
        <f>TRIM(data!B2934)</f>
        <v>IIB</v>
      </c>
      <c r="C3061" s="19" t="str">
        <f>TRIM(data!C2934)</f>
        <v>1</v>
      </c>
      <c r="D3061" s="19" t="str">
        <f>TRIM(data!D2934)</f>
        <v>HZAU079</v>
      </c>
      <c r="E3061" s="19" t="str">
        <f>TRIM(data!E2934)</f>
        <v>Solanum tuberosum (Potato)</v>
      </c>
      <c r="F3061" s="19" t="str">
        <f>TRIM(data!F2934)</f>
        <v>Solanaceae</v>
      </c>
      <c r="G3061" s="19" t="str">
        <f>TRIM(data!G2934)</f>
        <v>Solanales</v>
      </c>
      <c r="H3061" s="19" t="str">
        <f>TRIM(data!H2934)</f>
        <v>2014</v>
      </c>
      <c r="I3061" s="19" t="str">
        <f>TRIM(data!I2934)</f>
        <v>China</v>
      </c>
      <c r="J3061" s="19" t="str">
        <f>TRIM(data!J2934)</f>
        <v>China</v>
      </c>
      <c r="K3061" s="19" t="str">
        <f>TRIM(data!K2934)</f>
        <v>Asia</v>
      </c>
      <c r="L3061" s="19" t="str">
        <f>TRIM(data!L2934)</f>
        <v/>
      </c>
      <c r="M3061" s="19" t="str">
        <f>TRIM(data!M2934)</f>
        <v>KY605123</v>
      </c>
      <c r="N3061" s="19" t="str">
        <f>TRIM(data!N2934)</f>
        <v/>
      </c>
      <c r="O3061" s="19" t="str">
        <f>TRIM(data!O2934)</f>
        <v/>
      </c>
      <c r="P3061" s="19" t="str">
        <f>TRIM(data!P2934)</f>
        <v>Wang 2017, https://doi.org/10.1007/s12230-017-9576-2</v>
      </c>
      <c r="Q3061" s="19" t="str">
        <f>TRIM(data!Q2934)</f>
        <v>2017</v>
      </c>
      <c r="R3061" s="19" t="str">
        <f>TRIM(data!R2934)</f>
        <v>Kyle Chipman</v>
      </c>
    </row>
    <row r="3062" spans="1:18" x14ac:dyDescent="0.3">
      <c r="A3062" s="19" t="str">
        <f>TRIM(data!A2935)</f>
        <v>2941</v>
      </c>
      <c r="B3062" s="19" t="str">
        <f>TRIM(data!B2935)</f>
        <v>IIB</v>
      </c>
      <c r="C3062" s="19" t="str">
        <f>TRIM(data!C2935)</f>
        <v>1</v>
      </c>
      <c r="D3062" s="19" t="str">
        <f>TRIM(data!D2935)</f>
        <v>HZAU080</v>
      </c>
      <c r="E3062" s="19" t="str">
        <f>TRIM(data!E2935)</f>
        <v>Solanum tuberosum (Potato)</v>
      </c>
      <c r="F3062" s="19" t="str">
        <f>TRIM(data!F2935)</f>
        <v>Solanaceae</v>
      </c>
      <c r="G3062" s="19" t="str">
        <f>TRIM(data!G2935)</f>
        <v>Solanales</v>
      </c>
      <c r="H3062" s="19" t="str">
        <f>TRIM(data!H2935)</f>
        <v>2014</v>
      </c>
      <c r="I3062" s="19" t="str">
        <f>TRIM(data!I2935)</f>
        <v>China</v>
      </c>
      <c r="J3062" s="19" t="str">
        <f>TRIM(data!J2935)</f>
        <v>China</v>
      </c>
      <c r="K3062" s="19" t="str">
        <f>TRIM(data!K2935)</f>
        <v>Asia</v>
      </c>
      <c r="L3062" s="19" t="str">
        <f>TRIM(data!L2935)</f>
        <v/>
      </c>
      <c r="M3062" s="19" t="str">
        <f>TRIM(data!M2935)</f>
        <v>KY605124</v>
      </c>
      <c r="N3062" s="19" t="str">
        <f>TRIM(data!N2935)</f>
        <v/>
      </c>
      <c r="O3062" s="19" t="str">
        <f>TRIM(data!O2935)</f>
        <v/>
      </c>
      <c r="P3062" s="19" t="str">
        <f>TRIM(data!P2935)</f>
        <v>Wang 2017, https://doi.org/10.1007/s12230-017-9576-2</v>
      </c>
      <c r="Q3062" s="19" t="str">
        <f>TRIM(data!Q2935)</f>
        <v>2017</v>
      </c>
      <c r="R3062" s="19" t="str">
        <f>TRIM(data!R2935)</f>
        <v>Kyle Chipman</v>
      </c>
    </row>
    <row r="3063" spans="1:18" x14ac:dyDescent="0.3">
      <c r="A3063" s="19" t="str">
        <f>TRIM(data!A2936)</f>
        <v>2942</v>
      </c>
      <c r="B3063" s="19" t="str">
        <f>TRIM(data!B2936)</f>
        <v>IIB</v>
      </c>
      <c r="C3063" s="19" t="str">
        <f>TRIM(data!C2936)</f>
        <v>1</v>
      </c>
      <c r="D3063" s="19" t="str">
        <f>TRIM(data!D2936)</f>
        <v>HZAU081</v>
      </c>
      <c r="E3063" s="19" t="str">
        <f>TRIM(data!E2936)</f>
        <v>Solanum tuberosum (Potato)</v>
      </c>
      <c r="F3063" s="19" t="str">
        <f>TRIM(data!F2936)</f>
        <v>Solanaceae</v>
      </c>
      <c r="G3063" s="19" t="str">
        <f>TRIM(data!G2936)</f>
        <v>Solanales</v>
      </c>
      <c r="H3063" s="19" t="str">
        <f>TRIM(data!H2936)</f>
        <v>2014</v>
      </c>
      <c r="I3063" s="19" t="str">
        <f>TRIM(data!I2936)</f>
        <v>China</v>
      </c>
      <c r="J3063" s="19" t="str">
        <f>TRIM(data!J2936)</f>
        <v>China</v>
      </c>
      <c r="K3063" s="19" t="str">
        <f>TRIM(data!K2936)</f>
        <v>Asia</v>
      </c>
      <c r="L3063" s="19" t="str">
        <f>TRIM(data!L2936)</f>
        <v/>
      </c>
      <c r="M3063" s="19" t="str">
        <f>TRIM(data!M2936)</f>
        <v>KY605125</v>
      </c>
      <c r="N3063" s="19" t="str">
        <f>TRIM(data!N2936)</f>
        <v/>
      </c>
      <c r="O3063" s="19" t="str">
        <f>TRIM(data!O2936)</f>
        <v/>
      </c>
      <c r="P3063" s="19" t="str">
        <f>TRIM(data!P2936)</f>
        <v>Wang 2017, https://doi.org/10.1007/s12230-017-9576-2</v>
      </c>
      <c r="Q3063" s="19" t="str">
        <f>TRIM(data!Q2936)</f>
        <v>2017</v>
      </c>
      <c r="R3063" s="19" t="str">
        <f>TRIM(data!R2936)</f>
        <v>Kyle Chipman</v>
      </c>
    </row>
    <row r="3064" spans="1:18" x14ac:dyDescent="0.3">
      <c r="A3064" s="19" t="str">
        <f>TRIM(data!A2937)</f>
        <v>2943</v>
      </c>
      <c r="B3064" s="19" t="str">
        <f>TRIM(data!B2937)</f>
        <v>IIB</v>
      </c>
      <c r="C3064" s="19" t="str">
        <f>TRIM(data!C2937)</f>
        <v>1</v>
      </c>
      <c r="D3064" s="19" t="str">
        <f>TRIM(data!D2937)</f>
        <v>HZAU082</v>
      </c>
      <c r="E3064" s="19" t="str">
        <f>TRIM(data!E2937)</f>
        <v>Solanum tuberosum (Potato)</v>
      </c>
      <c r="F3064" s="19" t="str">
        <f>TRIM(data!F2937)</f>
        <v>Solanaceae</v>
      </c>
      <c r="G3064" s="19" t="str">
        <f>TRIM(data!G2937)</f>
        <v>Solanales</v>
      </c>
      <c r="H3064" s="19" t="str">
        <f>TRIM(data!H2937)</f>
        <v>2014</v>
      </c>
      <c r="I3064" s="19" t="str">
        <f>TRIM(data!I2937)</f>
        <v>China</v>
      </c>
      <c r="J3064" s="19" t="str">
        <f>TRIM(data!J2937)</f>
        <v>China</v>
      </c>
      <c r="K3064" s="19" t="str">
        <f>TRIM(data!K2937)</f>
        <v>Asia</v>
      </c>
      <c r="L3064" s="19" t="str">
        <f>TRIM(data!L2937)</f>
        <v/>
      </c>
      <c r="M3064" s="19" t="str">
        <f>TRIM(data!M2937)</f>
        <v>KY605126</v>
      </c>
      <c r="N3064" s="19" t="str">
        <f>TRIM(data!N2937)</f>
        <v/>
      </c>
      <c r="O3064" s="19" t="str">
        <f>TRIM(data!O2937)</f>
        <v/>
      </c>
      <c r="P3064" s="19" t="str">
        <f>TRIM(data!P2937)</f>
        <v>Wang 2017, https://doi.org/10.1007/s12230-017-9576-2</v>
      </c>
      <c r="Q3064" s="19" t="str">
        <f>TRIM(data!Q2937)</f>
        <v>2017</v>
      </c>
      <c r="R3064" s="19" t="str">
        <f>TRIM(data!R2937)</f>
        <v>Kyle Chipman</v>
      </c>
    </row>
    <row r="3065" spans="1:18" x14ac:dyDescent="0.3">
      <c r="A3065" s="19" t="str">
        <f>TRIM(data!A2938)</f>
        <v>2944</v>
      </c>
      <c r="B3065" s="19" t="str">
        <f>TRIM(data!B2938)</f>
        <v>IIB</v>
      </c>
      <c r="C3065" s="19" t="str">
        <f>TRIM(data!C2938)</f>
        <v>1</v>
      </c>
      <c r="D3065" s="19" t="str">
        <f>TRIM(data!D2938)</f>
        <v>HZAU083</v>
      </c>
      <c r="E3065" s="19" t="str">
        <f>TRIM(data!E2938)</f>
        <v>Solanum tuberosum (Potato)</v>
      </c>
      <c r="F3065" s="19" t="str">
        <f>TRIM(data!F2938)</f>
        <v>Solanaceae</v>
      </c>
      <c r="G3065" s="19" t="str">
        <f>TRIM(data!G2938)</f>
        <v>Solanales</v>
      </c>
      <c r="H3065" s="19" t="str">
        <f>TRIM(data!H2938)</f>
        <v>2014</v>
      </c>
      <c r="I3065" s="19" t="str">
        <f>TRIM(data!I2938)</f>
        <v>China</v>
      </c>
      <c r="J3065" s="19" t="str">
        <f>TRIM(data!J2938)</f>
        <v>China</v>
      </c>
      <c r="K3065" s="19" t="str">
        <f>TRIM(data!K2938)</f>
        <v>Asia</v>
      </c>
      <c r="L3065" s="19" t="str">
        <f>TRIM(data!L2938)</f>
        <v/>
      </c>
      <c r="M3065" s="19" t="str">
        <f>TRIM(data!M2938)</f>
        <v>KY605127</v>
      </c>
      <c r="N3065" s="19" t="str">
        <f>TRIM(data!N2938)</f>
        <v/>
      </c>
      <c r="O3065" s="19" t="str">
        <f>TRIM(data!O2938)</f>
        <v/>
      </c>
      <c r="P3065" s="19" t="str">
        <f>TRIM(data!P2938)</f>
        <v>Wang 2017, https://doi.org/10.1007/s12230-017-9576-2</v>
      </c>
      <c r="Q3065" s="19" t="str">
        <f>TRIM(data!Q2938)</f>
        <v>2017</v>
      </c>
      <c r="R3065" s="19" t="str">
        <f>TRIM(data!R2938)</f>
        <v>Kyle Chipman</v>
      </c>
    </row>
    <row r="3066" spans="1:18" x14ac:dyDescent="0.3">
      <c r="A3066" s="19" t="str">
        <f>TRIM(data!A2939)</f>
        <v>2945</v>
      </c>
      <c r="B3066" s="19" t="str">
        <f>TRIM(data!B2939)</f>
        <v>IIB</v>
      </c>
      <c r="C3066" s="19" t="str">
        <f>TRIM(data!C2939)</f>
        <v>1</v>
      </c>
      <c r="D3066" s="19" t="str">
        <f>TRIM(data!D2939)</f>
        <v>HZAU084</v>
      </c>
      <c r="E3066" s="19" t="str">
        <f>TRIM(data!E2939)</f>
        <v>Solanum tuberosum (Potato)</v>
      </c>
      <c r="F3066" s="19" t="str">
        <f>TRIM(data!F2939)</f>
        <v>Solanaceae</v>
      </c>
      <c r="G3066" s="19" t="str">
        <f>TRIM(data!G2939)</f>
        <v>Solanales</v>
      </c>
      <c r="H3066" s="19" t="str">
        <f>TRIM(data!H2939)</f>
        <v>2014</v>
      </c>
      <c r="I3066" s="19" t="str">
        <f>TRIM(data!I2939)</f>
        <v>China</v>
      </c>
      <c r="J3066" s="19" t="str">
        <f>TRIM(data!J2939)</f>
        <v>China</v>
      </c>
      <c r="K3066" s="19" t="str">
        <f>TRIM(data!K2939)</f>
        <v>Asia</v>
      </c>
      <c r="L3066" s="19" t="str">
        <f>TRIM(data!L2939)</f>
        <v/>
      </c>
      <c r="M3066" s="19" t="str">
        <f>TRIM(data!M2939)</f>
        <v>KY605128</v>
      </c>
      <c r="N3066" s="19" t="str">
        <f>TRIM(data!N2939)</f>
        <v/>
      </c>
      <c r="O3066" s="19" t="str">
        <f>TRIM(data!O2939)</f>
        <v/>
      </c>
      <c r="P3066" s="19" t="str">
        <f>TRIM(data!P2939)</f>
        <v>Wang 2017, https://doi.org/10.1007/s12230-017-9576-2</v>
      </c>
      <c r="Q3066" s="19" t="str">
        <f>TRIM(data!Q2939)</f>
        <v>2017</v>
      </c>
      <c r="R3066" s="19" t="str">
        <f>TRIM(data!R2939)</f>
        <v>Kyle Chipman</v>
      </c>
    </row>
    <row r="3067" spans="1:18" x14ac:dyDescent="0.3">
      <c r="A3067" s="19" t="str">
        <f>TRIM(data!A2940)</f>
        <v>2946</v>
      </c>
      <c r="B3067" s="19" t="str">
        <f>TRIM(data!B2940)</f>
        <v>IIB</v>
      </c>
      <c r="C3067" s="19" t="str">
        <f>TRIM(data!C2940)</f>
        <v>1</v>
      </c>
      <c r="D3067" s="19" t="str">
        <f>TRIM(data!D2940)</f>
        <v>HZAU085</v>
      </c>
      <c r="E3067" s="19" t="str">
        <f>TRIM(data!E2940)</f>
        <v>Solanum tuberosum (Potato)</v>
      </c>
      <c r="F3067" s="19" t="str">
        <f>TRIM(data!F2940)</f>
        <v>Solanaceae</v>
      </c>
      <c r="G3067" s="19" t="str">
        <f>TRIM(data!G2940)</f>
        <v>Solanales</v>
      </c>
      <c r="H3067" s="19" t="str">
        <f>TRIM(data!H2940)</f>
        <v>2014</v>
      </c>
      <c r="I3067" s="19" t="str">
        <f>TRIM(data!I2940)</f>
        <v>China</v>
      </c>
      <c r="J3067" s="19" t="str">
        <f>TRIM(data!J2940)</f>
        <v>China</v>
      </c>
      <c r="K3067" s="19" t="str">
        <f>TRIM(data!K2940)</f>
        <v>Asia</v>
      </c>
      <c r="L3067" s="19" t="str">
        <f>TRIM(data!L2940)</f>
        <v/>
      </c>
      <c r="M3067" s="19" t="str">
        <f>TRIM(data!M2940)</f>
        <v>KY605129</v>
      </c>
      <c r="N3067" s="19" t="str">
        <f>TRIM(data!N2940)</f>
        <v/>
      </c>
      <c r="O3067" s="19" t="str">
        <f>TRIM(data!O2940)</f>
        <v/>
      </c>
      <c r="P3067" s="19" t="str">
        <f>TRIM(data!P2940)</f>
        <v>Wang 2017, https://doi.org/10.1007/s12230-017-9576-2</v>
      </c>
      <c r="Q3067" s="19" t="str">
        <f>TRIM(data!Q2940)</f>
        <v>2017</v>
      </c>
      <c r="R3067" s="19" t="str">
        <f>TRIM(data!R2940)</f>
        <v>Kyle Chipman</v>
      </c>
    </row>
    <row r="3068" spans="1:18" x14ac:dyDescent="0.3">
      <c r="A3068" s="19" t="str">
        <f>TRIM(data!A2941)</f>
        <v>2947</v>
      </c>
      <c r="B3068" s="19" t="str">
        <f>TRIM(data!B2941)</f>
        <v>IIB</v>
      </c>
      <c r="C3068" s="19" t="str">
        <f>TRIM(data!C2941)</f>
        <v>1</v>
      </c>
      <c r="D3068" s="19" t="str">
        <f>TRIM(data!D2941)</f>
        <v>HZAU086</v>
      </c>
      <c r="E3068" s="19" t="str">
        <f>TRIM(data!E2941)</f>
        <v>Solanum tuberosum (Potato)</v>
      </c>
      <c r="F3068" s="19" t="str">
        <f>TRIM(data!F2941)</f>
        <v>Solanaceae</v>
      </c>
      <c r="G3068" s="19" t="str">
        <f>TRIM(data!G2941)</f>
        <v>Solanales</v>
      </c>
      <c r="H3068" s="19" t="str">
        <f>TRIM(data!H2941)</f>
        <v>2014</v>
      </c>
      <c r="I3068" s="19" t="str">
        <f>TRIM(data!I2941)</f>
        <v>China</v>
      </c>
      <c r="J3068" s="19" t="str">
        <f>TRIM(data!J2941)</f>
        <v>China</v>
      </c>
      <c r="K3068" s="19" t="str">
        <f>TRIM(data!K2941)</f>
        <v>Asia</v>
      </c>
      <c r="L3068" s="19" t="str">
        <f>TRIM(data!L2941)</f>
        <v/>
      </c>
      <c r="M3068" s="19" t="str">
        <f>TRIM(data!M2941)</f>
        <v>KY605130</v>
      </c>
      <c r="N3068" s="19" t="str">
        <f>TRIM(data!N2941)</f>
        <v/>
      </c>
      <c r="O3068" s="19" t="str">
        <f>TRIM(data!O2941)</f>
        <v/>
      </c>
      <c r="P3068" s="19" t="str">
        <f>TRIM(data!P2941)</f>
        <v>Wang 2017, https://doi.org/10.1007/s12230-017-9576-2</v>
      </c>
      <c r="Q3068" s="19" t="str">
        <f>TRIM(data!Q2941)</f>
        <v>2017</v>
      </c>
      <c r="R3068" s="19" t="str">
        <f>TRIM(data!R2941)</f>
        <v>Kyle Chipman</v>
      </c>
    </row>
    <row r="3069" spans="1:18" x14ac:dyDescent="0.3">
      <c r="A3069" s="19" t="str">
        <f>TRIM(data!A2942)</f>
        <v>2948</v>
      </c>
      <c r="B3069" s="19" t="str">
        <f>TRIM(data!B2942)</f>
        <v>IIB</v>
      </c>
      <c r="C3069" s="19" t="str">
        <f>TRIM(data!C2942)</f>
        <v>1</v>
      </c>
      <c r="D3069" s="19" t="str">
        <f>TRIM(data!D2942)</f>
        <v>HZAU087</v>
      </c>
      <c r="E3069" s="19" t="str">
        <f>TRIM(data!E2942)</f>
        <v>Solanum tuberosum (Potato)</v>
      </c>
      <c r="F3069" s="19" t="str">
        <f>TRIM(data!F2942)</f>
        <v>Solanaceae</v>
      </c>
      <c r="G3069" s="19" t="str">
        <f>TRIM(data!G2942)</f>
        <v>Solanales</v>
      </c>
      <c r="H3069" s="19" t="str">
        <f>TRIM(data!H2942)</f>
        <v>2014</v>
      </c>
      <c r="I3069" s="19" t="str">
        <f>TRIM(data!I2942)</f>
        <v>China</v>
      </c>
      <c r="J3069" s="19" t="str">
        <f>TRIM(data!J2942)</f>
        <v>China</v>
      </c>
      <c r="K3069" s="19" t="str">
        <f>TRIM(data!K2942)</f>
        <v>Asia</v>
      </c>
      <c r="L3069" s="19" t="str">
        <f>TRIM(data!L2942)</f>
        <v/>
      </c>
      <c r="M3069" s="19" t="str">
        <f>TRIM(data!M2942)</f>
        <v>KY605131</v>
      </c>
      <c r="N3069" s="19" t="str">
        <f>TRIM(data!N2942)</f>
        <v/>
      </c>
      <c r="O3069" s="19" t="str">
        <f>TRIM(data!O2942)</f>
        <v/>
      </c>
      <c r="P3069" s="19" t="str">
        <f>TRIM(data!P2942)</f>
        <v>Wang 2017, https://doi.org/10.1007/s12230-017-9576-2</v>
      </c>
      <c r="Q3069" s="19" t="str">
        <f>TRIM(data!Q2942)</f>
        <v>2017</v>
      </c>
      <c r="R3069" s="19" t="str">
        <f>TRIM(data!R2942)</f>
        <v>Kyle Chipman</v>
      </c>
    </row>
    <row r="3070" spans="1:18" x14ac:dyDescent="0.3">
      <c r="A3070" s="19" t="str">
        <f>TRIM(data!A2943)</f>
        <v>2949</v>
      </c>
      <c r="B3070" s="19" t="str">
        <f>TRIM(data!B2943)</f>
        <v>IIB</v>
      </c>
      <c r="C3070" s="19" t="str">
        <f>TRIM(data!C2943)</f>
        <v>1</v>
      </c>
      <c r="D3070" s="19" t="str">
        <f>TRIM(data!D2943)</f>
        <v>HZAU088</v>
      </c>
      <c r="E3070" s="19" t="str">
        <f>TRIM(data!E2943)</f>
        <v>Solanum tuberosum (Potato)</v>
      </c>
      <c r="F3070" s="19" t="str">
        <f>TRIM(data!F2943)</f>
        <v>Solanaceae</v>
      </c>
      <c r="G3070" s="19" t="str">
        <f>TRIM(data!G2943)</f>
        <v>Solanales</v>
      </c>
      <c r="H3070" s="19" t="str">
        <f>TRIM(data!H2943)</f>
        <v>2014</v>
      </c>
      <c r="I3070" s="19" t="str">
        <f>TRIM(data!I2943)</f>
        <v>China</v>
      </c>
      <c r="J3070" s="19" t="str">
        <f>TRIM(data!J2943)</f>
        <v>China</v>
      </c>
      <c r="K3070" s="19" t="str">
        <f>TRIM(data!K2943)</f>
        <v>Asia</v>
      </c>
      <c r="L3070" s="19" t="str">
        <f>TRIM(data!L2943)</f>
        <v/>
      </c>
      <c r="M3070" s="19" t="str">
        <f>TRIM(data!M2943)</f>
        <v>KY605132</v>
      </c>
      <c r="N3070" s="19" t="str">
        <f>TRIM(data!N2943)</f>
        <v/>
      </c>
      <c r="O3070" s="19" t="str">
        <f>TRIM(data!O2943)</f>
        <v/>
      </c>
      <c r="P3070" s="19" t="str">
        <f>TRIM(data!P2943)</f>
        <v>Wang 2017, https://doi.org/10.1007/s12230-017-9576-2</v>
      </c>
      <c r="Q3070" s="19" t="str">
        <f>TRIM(data!Q2943)</f>
        <v>2017</v>
      </c>
      <c r="R3070" s="19" t="str">
        <f>TRIM(data!R2943)</f>
        <v>Kyle Chipman</v>
      </c>
    </row>
    <row r="3071" spans="1:18" x14ac:dyDescent="0.3">
      <c r="A3071" s="19" t="str">
        <f>TRIM(data!A2944)</f>
        <v>2950</v>
      </c>
      <c r="B3071" s="19" t="str">
        <f>TRIM(data!B2944)</f>
        <v>IIB</v>
      </c>
      <c r="C3071" s="19" t="str">
        <f>TRIM(data!C2944)</f>
        <v>1</v>
      </c>
      <c r="D3071" s="19" t="str">
        <f>TRIM(data!D2944)</f>
        <v>HZAU096</v>
      </c>
      <c r="E3071" s="19" t="str">
        <f>TRIM(data!E2944)</f>
        <v>Solanum tuberosum (Potato)</v>
      </c>
      <c r="F3071" s="19" t="str">
        <f>TRIM(data!F2944)</f>
        <v>Solanaceae</v>
      </c>
      <c r="G3071" s="19" t="str">
        <f>TRIM(data!G2944)</f>
        <v>Solanales</v>
      </c>
      <c r="H3071" s="19" t="str">
        <f>TRIM(data!H2944)</f>
        <v>2014</v>
      </c>
      <c r="I3071" s="19" t="str">
        <f>TRIM(data!I2944)</f>
        <v>China</v>
      </c>
      <c r="J3071" s="19" t="str">
        <f>TRIM(data!J2944)</f>
        <v>China</v>
      </c>
      <c r="K3071" s="19" t="str">
        <f>TRIM(data!K2944)</f>
        <v>Asia</v>
      </c>
      <c r="L3071" s="19" t="str">
        <f>TRIM(data!L2944)</f>
        <v/>
      </c>
      <c r="M3071" s="19" t="str">
        <f>TRIM(data!M2944)</f>
        <v>KY629748</v>
      </c>
      <c r="N3071" s="19" t="str">
        <f>TRIM(data!N2944)</f>
        <v/>
      </c>
      <c r="O3071" s="19" t="str">
        <f>TRIM(data!O2944)</f>
        <v/>
      </c>
      <c r="P3071" s="19" t="str">
        <f>TRIM(data!P2944)</f>
        <v>Wang 2017, https://doi.org/10.1007/s12230-017-9576-2</v>
      </c>
      <c r="Q3071" s="19" t="str">
        <f>TRIM(data!Q2944)</f>
        <v>2017</v>
      </c>
      <c r="R3071" s="19" t="str">
        <f>TRIM(data!R2944)</f>
        <v>Kyle Chipman</v>
      </c>
    </row>
    <row r="3072" spans="1:18" x14ac:dyDescent="0.3">
      <c r="A3072" s="19" t="str">
        <f>TRIM(data!A2945)</f>
        <v>2951</v>
      </c>
      <c r="B3072" s="19" t="str">
        <f>TRIM(data!B2945)</f>
        <v>IIB</v>
      </c>
      <c r="C3072" s="19" t="str">
        <f>TRIM(data!C2945)</f>
        <v>1</v>
      </c>
      <c r="D3072" s="19" t="str">
        <f>TRIM(data!D2945)</f>
        <v>HZAU097</v>
      </c>
      <c r="E3072" s="19" t="str">
        <f>TRIM(data!E2945)</f>
        <v>Solanum tuberosum (Potato)</v>
      </c>
      <c r="F3072" s="19" t="str">
        <f>TRIM(data!F2945)</f>
        <v>Solanaceae</v>
      </c>
      <c r="G3072" s="19" t="str">
        <f>TRIM(data!G2945)</f>
        <v>Solanales</v>
      </c>
      <c r="H3072" s="19" t="str">
        <f>TRIM(data!H2945)</f>
        <v>2014</v>
      </c>
      <c r="I3072" s="19" t="str">
        <f>TRIM(data!I2945)</f>
        <v>China</v>
      </c>
      <c r="J3072" s="19" t="str">
        <f>TRIM(data!J2945)</f>
        <v>China</v>
      </c>
      <c r="K3072" s="19" t="str">
        <f>TRIM(data!K2945)</f>
        <v>Asia</v>
      </c>
      <c r="L3072" s="19" t="str">
        <f>TRIM(data!L2945)</f>
        <v/>
      </c>
      <c r="M3072" s="19" t="str">
        <f>TRIM(data!M2945)</f>
        <v>KY629749</v>
      </c>
      <c r="N3072" s="19" t="str">
        <f>TRIM(data!N2945)</f>
        <v/>
      </c>
      <c r="O3072" s="19" t="str">
        <f>TRIM(data!O2945)</f>
        <v/>
      </c>
      <c r="P3072" s="19" t="str">
        <f>TRIM(data!P2945)</f>
        <v>Wang 2017, https://doi.org/10.1007/s12230-017-9576-2</v>
      </c>
      <c r="Q3072" s="19" t="str">
        <f>TRIM(data!Q2945)</f>
        <v>2017</v>
      </c>
      <c r="R3072" s="19" t="str">
        <f>TRIM(data!R2945)</f>
        <v>Kyle Chipman</v>
      </c>
    </row>
    <row r="3073" spans="1:18" x14ac:dyDescent="0.3">
      <c r="A3073" s="19" t="str">
        <f>TRIM(data!A2946)</f>
        <v>2952</v>
      </c>
      <c r="B3073" s="19" t="str">
        <f>TRIM(data!B2946)</f>
        <v>IIB</v>
      </c>
      <c r="C3073" s="19" t="str">
        <f>TRIM(data!C2946)</f>
        <v>1</v>
      </c>
      <c r="D3073" s="19" t="str">
        <f>TRIM(data!D2946)</f>
        <v>HZAU098</v>
      </c>
      <c r="E3073" s="19" t="str">
        <f>TRIM(data!E2946)</f>
        <v>Solanum tuberosum (Potato)</v>
      </c>
      <c r="F3073" s="19" t="str">
        <f>TRIM(data!F2946)</f>
        <v>Solanaceae</v>
      </c>
      <c r="G3073" s="19" t="str">
        <f>TRIM(data!G2946)</f>
        <v>Solanales</v>
      </c>
      <c r="H3073" s="19" t="str">
        <f>TRIM(data!H2946)</f>
        <v>2014</v>
      </c>
      <c r="I3073" s="19" t="str">
        <f>TRIM(data!I2946)</f>
        <v>China</v>
      </c>
      <c r="J3073" s="19" t="str">
        <f>TRIM(data!J2946)</f>
        <v>China</v>
      </c>
      <c r="K3073" s="19" t="str">
        <f>TRIM(data!K2946)</f>
        <v>Asia</v>
      </c>
      <c r="L3073" s="19" t="str">
        <f>TRIM(data!L2946)</f>
        <v/>
      </c>
      <c r="M3073" s="19" t="str">
        <f>TRIM(data!M2946)</f>
        <v>KY629750</v>
      </c>
      <c r="N3073" s="19" t="str">
        <f>TRIM(data!N2946)</f>
        <v/>
      </c>
      <c r="O3073" s="19" t="str">
        <f>TRIM(data!O2946)</f>
        <v/>
      </c>
      <c r="P3073" s="19" t="str">
        <f>TRIM(data!P2946)</f>
        <v>Wang 2017, https://doi.org/10.1007/s12230-017-9576-2</v>
      </c>
      <c r="Q3073" s="19" t="str">
        <f>TRIM(data!Q2946)</f>
        <v>2017</v>
      </c>
      <c r="R3073" s="19" t="str">
        <f>TRIM(data!R2946)</f>
        <v>Kyle Chipman</v>
      </c>
    </row>
    <row r="3074" spans="1:18" x14ac:dyDescent="0.3">
      <c r="A3074" s="19" t="str">
        <f>TRIM(data!A2947)</f>
        <v>2953</v>
      </c>
      <c r="B3074" s="19" t="str">
        <f>TRIM(data!B2947)</f>
        <v>IIB</v>
      </c>
      <c r="C3074" s="19" t="str">
        <f>TRIM(data!C2947)</f>
        <v>1</v>
      </c>
      <c r="D3074" s="19" t="str">
        <f>TRIM(data!D2947)</f>
        <v>HZAU099</v>
      </c>
      <c r="E3074" s="19" t="str">
        <f>TRIM(data!E2947)</f>
        <v>Solanum tuberosum (Potato)</v>
      </c>
      <c r="F3074" s="19" t="str">
        <f>TRIM(data!F2947)</f>
        <v>Solanaceae</v>
      </c>
      <c r="G3074" s="19" t="str">
        <f>TRIM(data!G2947)</f>
        <v>Solanales</v>
      </c>
      <c r="H3074" s="19" t="str">
        <f>TRIM(data!H2947)</f>
        <v>2014</v>
      </c>
      <c r="I3074" s="19" t="str">
        <f>TRIM(data!I2947)</f>
        <v>China</v>
      </c>
      <c r="J3074" s="19" t="str">
        <f>TRIM(data!J2947)</f>
        <v>China</v>
      </c>
      <c r="K3074" s="19" t="str">
        <f>TRIM(data!K2947)</f>
        <v>Asia</v>
      </c>
      <c r="L3074" s="19" t="str">
        <f>TRIM(data!L2947)</f>
        <v/>
      </c>
      <c r="M3074" s="19" t="str">
        <f>TRIM(data!M2947)</f>
        <v>KY629751</v>
      </c>
      <c r="N3074" s="19" t="str">
        <f>TRIM(data!N2947)</f>
        <v/>
      </c>
      <c r="O3074" s="19" t="str">
        <f>TRIM(data!O2947)</f>
        <v/>
      </c>
      <c r="P3074" s="19" t="str">
        <f>TRIM(data!P2947)</f>
        <v>Wang 2017, https://doi.org/10.1007/s12230-017-9576-2</v>
      </c>
      <c r="Q3074" s="19" t="str">
        <f>TRIM(data!Q2947)</f>
        <v>2017</v>
      </c>
      <c r="R3074" s="19" t="str">
        <f>TRIM(data!R2947)</f>
        <v>Kyle Chipman</v>
      </c>
    </row>
    <row r="3075" spans="1:18" x14ac:dyDescent="0.3">
      <c r="A3075" s="19" t="str">
        <f>TRIM(data!A2948)</f>
        <v>2954</v>
      </c>
      <c r="B3075" s="19" t="str">
        <f>TRIM(data!B2948)</f>
        <v>IIB</v>
      </c>
      <c r="C3075" s="19" t="str">
        <f>TRIM(data!C2948)</f>
        <v>1</v>
      </c>
      <c r="D3075" s="19" t="str">
        <f>TRIM(data!D2948)</f>
        <v>HZAU100</v>
      </c>
      <c r="E3075" s="19" t="str">
        <f>TRIM(data!E2948)</f>
        <v>Solanum tuberosum (Potato)</v>
      </c>
      <c r="F3075" s="19" t="str">
        <f>TRIM(data!F2948)</f>
        <v>Solanaceae</v>
      </c>
      <c r="G3075" s="19" t="str">
        <f>TRIM(data!G2948)</f>
        <v>Solanales</v>
      </c>
      <c r="H3075" s="19" t="str">
        <f>TRIM(data!H2948)</f>
        <v>2014</v>
      </c>
      <c r="I3075" s="19" t="str">
        <f>TRIM(data!I2948)</f>
        <v>China</v>
      </c>
      <c r="J3075" s="19" t="str">
        <f>TRIM(data!J2948)</f>
        <v>China</v>
      </c>
      <c r="K3075" s="19" t="str">
        <f>TRIM(data!K2948)</f>
        <v>Asia</v>
      </c>
      <c r="L3075" s="19" t="str">
        <f>TRIM(data!L2948)</f>
        <v/>
      </c>
      <c r="M3075" s="19" t="str">
        <f>TRIM(data!M2948)</f>
        <v>KY629752</v>
      </c>
      <c r="N3075" s="19" t="str">
        <f>TRIM(data!N2948)</f>
        <v/>
      </c>
      <c r="O3075" s="19" t="str">
        <f>TRIM(data!O2948)</f>
        <v/>
      </c>
      <c r="P3075" s="19" t="str">
        <f>TRIM(data!P2948)</f>
        <v>Wang 2017, https://doi.org/10.1007/s12230-017-9576-2</v>
      </c>
      <c r="Q3075" s="19" t="str">
        <f>TRIM(data!Q2948)</f>
        <v>2017</v>
      </c>
      <c r="R3075" s="19" t="str">
        <f>TRIM(data!R2948)</f>
        <v>Kyle Chipman</v>
      </c>
    </row>
    <row r="3076" spans="1:18" x14ac:dyDescent="0.3">
      <c r="A3076" s="19" t="str">
        <f>TRIM(data!A2949)</f>
        <v>2955</v>
      </c>
      <c r="B3076" s="19" t="str">
        <f>TRIM(data!B2949)</f>
        <v>IIB</v>
      </c>
      <c r="C3076" s="19" t="str">
        <f>TRIM(data!C2949)</f>
        <v>1</v>
      </c>
      <c r="D3076" s="19" t="str">
        <f>TRIM(data!D2949)</f>
        <v>HZAU101</v>
      </c>
      <c r="E3076" s="19" t="str">
        <f>TRIM(data!E2949)</f>
        <v>Solanum tuberosum (Potato)</v>
      </c>
      <c r="F3076" s="19" t="str">
        <f>TRIM(data!F2949)</f>
        <v>Solanaceae</v>
      </c>
      <c r="G3076" s="19" t="str">
        <f>TRIM(data!G2949)</f>
        <v>Solanales</v>
      </c>
      <c r="H3076" s="19" t="str">
        <f>TRIM(data!H2949)</f>
        <v>2014</v>
      </c>
      <c r="I3076" s="19" t="str">
        <f>TRIM(data!I2949)</f>
        <v>China</v>
      </c>
      <c r="J3076" s="19" t="str">
        <f>TRIM(data!J2949)</f>
        <v>China</v>
      </c>
      <c r="K3076" s="19" t="str">
        <f>TRIM(data!K2949)</f>
        <v>Asia</v>
      </c>
      <c r="L3076" s="19" t="str">
        <f>TRIM(data!L2949)</f>
        <v/>
      </c>
      <c r="M3076" s="19" t="str">
        <f>TRIM(data!M2949)</f>
        <v>KY629753</v>
      </c>
      <c r="N3076" s="19" t="str">
        <f>TRIM(data!N2949)</f>
        <v/>
      </c>
      <c r="O3076" s="19" t="str">
        <f>TRIM(data!O2949)</f>
        <v/>
      </c>
      <c r="P3076" s="19" t="str">
        <f>TRIM(data!P2949)</f>
        <v>Wang 2017, https://doi.org/10.1007/s12230-017-9576-2</v>
      </c>
      <c r="Q3076" s="19" t="str">
        <f>TRIM(data!Q2949)</f>
        <v>2017</v>
      </c>
      <c r="R3076" s="19" t="str">
        <f>TRIM(data!R2949)</f>
        <v>Kyle Chipman</v>
      </c>
    </row>
    <row r="3077" spans="1:18" x14ac:dyDescent="0.3">
      <c r="A3077" s="19" t="str">
        <f>TRIM(data!A2950)</f>
        <v>2956</v>
      </c>
      <c r="B3077" s="19" t="str">
        <f>TRIM(data!B2950)</f>
        <v>IIB</v>
      </c>
      <c r="C3077" s="19" t="str">
        <f>TRIM(data!C2950)</f>
        <v>1</v>
      </c>
      <c r="D3077" s="19" t="str">
        <f>TRIM(data!D2950)</f>
        <v>HZAU102</v>
      </c>
      <c r="E3077" s="19" t="str">
        <f>TRIM(data!E2950)</f>
        <v>Solanum tuberosum (Potato)</v>
      </c>
      <c r="F3077" s="19" t="str">
        <f>TRIM(data!F2950)</f>
        <v>Solanaceae</v>
      </c>
      <c r="G3077" s="19" t="str">
        <f>TRIM(data!G2950)</f>
        <v>Solanales</v>
      </c>
      <c r="H3077" s="19" t="str">
        <f>TRIM(data!H2950)</f>
        <v>2014</v>
      </c>
      <c r="I3077" s="19" t="str">
        <f>TRIM(data!I2950)</f>
        <v>China</v>
      </c>
      <c r="J3077" s="19" t="str">
        <f>TRIM(data!J2950)</f>
        <v>China</v>
      </c>
      <c r="K3077" s="19" t="str">
        <f>TRIM(data!K2950)</f>
        <v>Asia</v>
      </c>
      <c r="L3077" s="19" t="str">
        <f>TRIM(data!L2950)</f>
        <v/>
      </c>
      <c r="M3077" s="19" t="str">
        <f>TRIM(data!M2950)</f>
        <v>KY629754</v>
      </c>
      <c r="N3077" s="19" t="str">
        <f>TRIM(data!N2950)</f>
        <v/>
      </c>
      <c r="O3077" s="19" t="str">
        <f>TRIM(data!O2950)</f>
        <v/>
      </c>
      <c r="P3077" s="19" t="str">
        <f>TRIM(data!P2950)</f>
        <v>Wang 2017, https://doi.org/10.1007/s12230-017-9576-2</v>
      </c>
      <c r="Q3077" s="19" t="str">
        <f>TRIM(data!Q2950)</f>
        <v>2017</v>
      </c>
      <c r="R3077" s="19" t="str">
        <f>TRIM(data!R2950)</f>
        <v>Kyle Chipman</v>
      </c>
    </row>
    <row r="3078" spans="1:18" x14ac:dyDescent="0.3">
      <c r="A3078" s="19" t="str">
        <f>TRIM(data!A2951)</f>
        <v>2957</v>
      </c>
      <c r="B3078" s="19" t="str">
        <f>TRIM(data!B2951)</f>
        <v>IIB</v>
      </c>
      <c r="C3078" s="19" t="str">
        <f>TRIM(data!C2951)</f>
        <v>1</v>
      </c>
      <c r="D3078" s="19" t="str">
        <f>TRIM(data!D2951)</f>
        <v>HZAU103</v>
      </c>
      <c r="E3078" s="19" t="str">
        <f>TRIM(data!E2951)</f>
        <v>Solanum tuberosum (Potato)</v>
      </c>
      <c r="F3078" s="19" t="str">
        <f>TRIM(data!F2951)</f>
        <v>Solanaceae</v>
      </c>
      <c r="G3078" s="19" t="str">
        <f>TRIM(data!G2951)</f>
        <v>Solanales</v>
      </c>
      <c r="H3078" s="19" t="str">
        <f>TRIM(data!H2951)</f>
        <v>2014</v>
      </c>
      <c r="I3078" s="19" t="str">
        <f>TRIM(data!I2951)</f>
        <v>China</v>
      </c>
      <c r="J3078" s="19" t="str">
        <f>TRIM(data!J2951)</f>
        <v>China</v>
      </c>
      <c r="K3078" s="19" t="str">
        <f>TRIM(data!K2951)</f>
        <v>Asia</v>
      </c>
      <c r="L3078" s="19" t="str">
        <f>TRIM(data!L2951)</f>
        <v/>
      </c>
      <c r="M3078" s="19" t="str">
        <f>TRIM(data!M2951)</f>
        <v>KY629755</v>
      </c>
      <c r="N3078" s="19" t="str">
        <f>TRIM(data!N2951)</f>
        <v/>
      </c>
      <c r="O3078" s="19" t="str">
        <f>TRIM(data!O2951)</f>
        <v/>
      </c>
      <c r="P3078" s="19" t="str">
        <f>TRIM(data!P2951)</f>
        <v>Wang 2017, https://doi.org/10.1007/s12230-017-9576-2</v>
      </c>
      <c r="Q3078" s="19" t="str">
        <f>TRIM(data!Q2951)</f>
        <v>2017</v>
      </c>
      <c r="R3078" s="19" t="str">
        <f>TRIM(data!R2951)</f>
        <v>Kyle Chipman</v>
      </c>
    </row>
    <row r="3079" spans="1:18" x14ac:dyDescent="0.3">
      <c r="A3079" s="19" t="str">
        <f>TRIM(data!A2952)</f>
        <v>2958</v>
      </c>
      <c r="B3079" s="19" t="str">
        <f>TRIM(data!B2952)</f>
        <v>IIB</v>
      </c>
      <c r="C3079" s="19" t="str">
        <f>TRIM(data!C2952)</f>
        <v>1</v>
      </c>
      <c r="D3079" s="19" t="str">
        <f>TRIM(data!D2952)</f>
        <v>HZAU104</v>
      </c>
      <c r="E3079" s="19" t="str">
        <f>TRIM(data!E2952)</f>
        <v>Solanum tuberosum (Potato)</v>
      </c>
      <c r="F3079" s="19" t="str">
        <f>TRIM(data!F2952)</f>
        <v>Solanaceae</v>
      </c>
      <c r="G3079" s="19" t="str">
        <f>TRIM(data!G2952)</f>
        <v>Solanales</v>
      </c>
      <c r="H3079" s="19" t="str">
        <f>TRIM(data!H2952)</f>
        <v>2014</v>
      </c>
      <c r="I3079" s="19" t="str">
        <f>TRIM(data!I2952)</f>
        <v>China</v>
      </c>
      <c r="J3079" s="19" t="str">
        <f>TRIM(data!J2952)</f>
        <v>China</v>
      </c>
      <c r="K3079" s="19" t="str">
        <f>TRIM(data!K2952)</f>
        <v>Asia</v>
      </c>
      <c r="L3079" s="19" t="str">
        <f>TRIM(data!L2952)</f>
        <v/>
      </c>
      <c r="M3079" s="19" t="str">
        <f>TRIM(data!M2952)</f>
        <v>KY629756</v>
      </c>
      <c r="N3079" s="19" t="str">
        <f>TRIM(data!N2952)</f>
        <v/>
      </c>
      <c r="O3079" s="19" t="str">
        <f>TRIM(data!O2952)</f>
        <v/>
      </c>
      <c r="P3079" s="19" t="str">
        <f>TRIM(data!P2952)</f>
        <v>Wang 2017, https://doi.org/10.1007/s12230-017-9576-2</v>
      </c>
      <c r="Q3079" s="19" t="str">
        <f>TRIM(data!Q2952)</f>
        <v>2017</v>
      </c>
      <c r="R3079" s="19" t="str">
        <f>TRIM(data!R2952)</f>
        <v>Kyle Chipman</v>
      </c>
    </row>
    <row r="3080" spans="1:18" x14ac:dyDescent="0.3">
      <c r="A3080" s="19" t="str">
        <f>TRIM(data!A2953)</f>
        <v>2959</v>
      </c>
      <c r="B3080" s="19" t="str">
        <f>TRIM(data!B2953)</f>
        <v>IIB</v>
      </c>
      <c r="C3080" s="19" t="str">
        <f>TRIM(data!C2953)</f>
        <v>1</v>
      </c>
      <c r="D3080" s="19" t="str">
        <f>TRIM(data!D2953)</f>
        <v>HZAU105</v>
      </c>
      <c r="E3080" s="19" t="str">
        <f>TRIM(data!E2953)</f>
        <v>Solanum tuberosum (Potato)</v>
      </c>
      <c r="F3080" s="19" t="str">
        <f>TRIM(data!F2953)</f>
        <v>Solanaceae</v>
      </c>
      <c r="G3080" s="19" t="str">
        <f>TRIM(data!G2953)</f>
        <v>Solanales</v>
      </c>
      <c r="H3080" s="19" t="str">
        <f>TRIM(data!H2953)</f>
        <v>2014</v>
      </c>
      <c r="I3080" s="19" t="str">
        <f>TRIM(data!I2953)</f>
        <v>China</v>
      </c>
      <c r="J3080" s="19" t="str">
        <f>TRIM(data!J2953)</f>
        <v>China</v>
      </c>
      <c r="K3080" s="19" t="str">
        <f>TRIM(data!K2953)</f>
        <v>Asia</v>
      </c>
      <c r="L3080" s="19" t="str">
        <f>TRIM(data!L2953)</f>
        <v/>
      </c>
      <c r="M3080" s="19" t="str">
        <f>TRIM(data!M2953)</f>
        <v>KY629757</v>
      </c>
      <c r="N3080" s="19" t="str">
        <f>TRIM(data!N2953)</f>
        <v/>
      </c>
      <c r="O3080" s="19" t="str">
        <f>TRIM(data!O2953)</f>
        <v/>
      </c>
      <c r="P3080" s="19" t="str">
        <f>TRIM(data!P2953)</f>
        <v>Wang 2017, https://doi.org/10.1007/s12230-017-9576-2</v>
      </c>
      <c r="Q3080" s="19" t="str">
        <f>TRIM(data!Q2953)</f>
        <v>2017</v>
      </c>
      <c r="R3080" s="19" t="str">
        <f>TRIM(data!R2953)</f>
        <v>Kyle Chipman</v>
      </c>
    </row>
    <row r="3081" spans="1:18" x14ac:dyDescent="0.3">
      <c r="A3081" s="19" t="str">
        <f>TRIM(data!A2954)</f>
        <v>2960</v>
      </c>
      <c r="B3081" s="19" t="str">
        <f>TRIM(data!B2954)</f>
        <v>IIB</v>
      </c>
      <c r="C3081" s="19" t="str">
        <f>TRIM(data!C2954)</f>
        <v>1</v>
      </c>
      <c r="D3081" s="19" t="str">
        <f>TRIM(data!D2954)</f>
        <v>HZAU106</v>
      </c>
      <c r="E3081" s="19" t="str">
        <f>TRIM(data!E2954)</f>
        <v>Solanum tuberosum (Potato)</v>
      </c>
      <c r="F3081" s="19" t="str">
        <f>TRIM(data!F2954)</f>
        <v>Solanaceae</v>
      </c>
      <c r="G3081" s="19" t="str">
        <f>TRIM(data!G2954)</f>
        <v>Solanales</v>
      </c>
      <c r="H3081" s="19" t="str">
        <f>TRIM(data!H2954)</f>
        <v>2014</v>
      </c>
      <c r="I3081" s="19" t="str">
        <f>TRIM(data!I2954)</f>
        <v>China</v>
      </c>
      <c r="J3081" s="19" t="str">
        <f>TRIM(data!J2954)</f>
        <v>China</v>
      </c>
      <c r="K3081" s="19" t="str">
        <f>TRIM(data!K2954)</f>
        <v>Asia</v>
      </c>
      <c r="L3081" s="19" t="str">
        <f>TRIM(data!L2954)</f>
        <v/>
      </c>
      <c r="M3081" s="19" t="str">
        <f>TRIM(data!M2954)</f>
        <v>KY629758</v>
      </c>
      <c r="N3081" s="19" t="str">
        <f>TRIM(data!N2954)</f>
        <v/>
      </c>
      <c r="O3081" s="19" t="str">
        <f>TRIM(data!O2954)</f>
        <v/>
      </c>
      <c r="P3081" s="19" t="str">
        <f>TRIM(data!P2954)</f>
        <v>Wang 2017, https://doi.org/10.1007/s12230-017-9576-2</v>
      </c>
      <c r="Q3081" s="19" t="str">
        <f>TRIM(data!Q2954)</f>
        <v>2017</v>
      </c>
      <c r="R3081" s="19" t="str">
        <f>TRIM(data!R2954)</f>
        <v>Kyle Chipman</v>
      </c>
    </row>
    <row r="3082" spans="1:18" x14ac:dyDescent="0.3">
      <c r="A3082" s="19" t="str">
        <f>TRIM(data!A2955)</f>
        <v>2961</v>
      </c>
      <c r="B3082" s="19" t="str">
        <f>TRIM(data!B2955)</f>
        <v>IIB</v>
      </c>
      <c r="C3082" s="19" t="str">
        <f>TRIM(data!C2955)</f>
        <v>1</v>
      </c>
      <c r="D3082" s="19" t="str">
        <f>TRIM(data!D2955)</f>
        <v>HZAU107</v>
      </c>
      <c r="E3082" s="19" t="str">
        <f>TRIM(data!E2955)</f>
        <v>Solanum tuberosum (Potato)</v>
      </c>
      <c r="F3082" s="19" t="str">
        <f>TRIM(data!F2955)</f>
        <v>Solanaceae</v>
      </c>
      <c r="G3082" s="19" t="str">
        <f>TRIM(data!G2955)</f>
        <v>Solanales</v>
      </c>
      <c r="H3082" s="19" t="str">
        <f>TRIM(data!H2955)</f>
        <v>2014</v>
      </c>
      <c r="I3082" s="19" t="str">
        <f>TRIM(data!I2955)</f>
        <v>China</v>
      </c>
      <c r="J3082" s="19" t="str">
        <f>TRIM(data!J2955)</f>
        <v>China</v>
      </c>
      <c r="K3082" s="19" t="str">
        <f>TRIM(data!K2955)</f>
        <v>Asia</v>
      </c>
      <c r="L3082" s="19" t="str">
        <f>TRIM(data!L2955)</f>
        <v/>
      </c>
      <c r="M3082" s="19" t="str">
        <f>TRIM(data!M2955)</f>
        <v>KY629759</v>
      </c>
      <c r="N3082" s="19" t="str">
        <f>TRIM(data!N2955)</f>
        <v/>
      </c>
      <c r="O3082" s="19" t="str">
        <f>TRIM(data!O2955)</f>
        <v/>
      </c>
      <c r="P3082" s="19" t="str">
        <f>TRIM(data!P2955)</f>
        <v>Wang 2017, https://doi.org/10.1007/s12230-017-9576-2</v>
      </c>
      <c r="Q3082" s="19" t="str">
        <f>TRIM(data!Q2955)</f>
        <v>2017</v>
      </c>
      <c r="R3082" s="19" t="str">
        <f>TRIM(data!R2955)</f>
        <v>Kyle Chipman</v>
      </c>
    </row>
    <row r="3083" spans="1:18" x14ac:dyDescent="0.3">
      <c r="A3083" s="19" t="str">
        <f>TRIM(data!A2956)</f>
        <v>2962</v>
      </c>
      <c r="B3083" s="19" t="str">
        <f>TRIM(data!B2956)</f>
        <v>IIB</v>
      </c>
      <c r="C3083" s="19" t="str">
        <f>TRIM(data!C2956)</f>
        <v>1</v>
      </c>
      <c r="D3083" s="19" t="str">
        <f>TRIM(data!D2956)</f>
        <v>HZAU108</v>
      </c>
      <c r="E3083" s="19" t="str">
        <f>TRIM(data!E2956)</f>
        <v>Solanum tuberosum (Potato)</v>
      </c>
      <c r="F3083" s="19" t="str">
        <f>TRIM(data!F2956)</f>
        <v>Solanaceae</v>
      </c>
      <c r="G3083" s="19" t="str">
        <f>TRIM(data!G2956)</f>
        <v>Solanales</v>
      </c>
      <c r="H3083" s="19" t="str">
        <f>TRIM(data!H2956)</f>
        <v>2014</v>
      </c>
      <c r="I3083" s="19" t="str">
        <f>TRIM(data!I2956)</f>
        <v>China</v>
      </c>
      <c r="J3083" s="19" t="str">
        <f>TRIM(data!J2956)</f>
        <v>China</v>
      </c>
      <c r="K3083" s="19" t="str">
        <f>TRIM(data!K2956)</f>
        <v>Asia</v>
      </c>
      <c r="L3083" s="19" t="str">
        <f>TRIM(data!L2956)</f>
        <v/>
      </c>
      <c r="M3083" s="19" t="str">
        <f>TRIM(data!M2956)</f>
        <v>KY629760</v>
      </c>
      <c r="N3083" s="19" t="str">
        <f>TRIM(data!N2956)</f>
        <v/>
      </c>
      <c r="O3083" s="19" t="str">
        <f>TRIM(data!O2956)</f>
        <v/>
      </c>
      <c r="P3083" s="19" t="str">
        <f>TRIM(data!P2956)</f>
        <v>Wang 2017, https://doi.org/10.1007/s12230-017-9576-2</v>
      </c>
      <c r="Q3083" s="19" t="str">
        <f>TRIM(data!Q2956)</f>
        <v>2017</v>
      </c>
      <c r="R3083" s="19" t="str">
        <f>TRIM(data!R2956)</f>
        <v>Kyle Chipman</v>
      </c>
    </row>
    <row r="3084" spans="1:18" x14ac:dyDescent="0.3">
      <c r="A3084" s="19" t="e">
        <f>TRIM(data!#REF!)</f>
        <v>#REF!</v>
      </c>
      <c r="B3084" s="19" t="e">
        <f>TRIM(data!#REF!)</f>
        <v>#REF!</v>
      </c>
      <c r="C3084" s="19" t="e">
        <f>TRIM(data!#REF!)</f>
        <v>#REF!</v>
      </c>
      <c r="D3084" s="19" t="e">
        <f>TRIM(data!#REF!)</f>
        <v>#REF!</v>
      </c>
      <c r="E3084" s="19" t="e">
        <f>TRIM(data!#REF!)</f>
        <v>#REF!</v>
      </c>
      <c r="F3084" s="19" t="e">
        <f>TRIM(data!#REF!)</f>
        <v>#REF!</v>
      </c>
      <c r="G3084" s="19" t="e">
        <f>TRIM(data!#REF!)</f>
        <v>#REF!</v>
      </c>
      <c r="H3084" s="19" t="e">
        <f>TRIM(data!#REF!)</f>
        <v>#REF!</v>
      </c>
      <c r="I3084" s="19" t="e">
        <f>TRIM(data!#REF!)</f>
        <v>#REF!</v>
      </c>
      <c r="J3084" s="19" t="e">
        <f>TRIM(data!#REF!)</f>
        <v>#REF!</v>
      </c>
      <c r="K3084" s="19" t="e">
        <f>TRIM(data!#REF!)</f>
        <v>#REF!</v>
      </c>
      <c r="L3084" s="19" t="e">
        <f>TRIM(data!#REF!)</f>
        <v>#REF!</v>
      </c>
      <c r="M3084" s="19" t="e">
        <f>TRIM(data!#REF!)</f>
        <v>#REF!</v>
      </c>
      <c r="N3084" s="19" t="e">
        <f>TRIM(data!#REF!)</f>
        <v>#REF!</v>
      </c>
      <c r="O3084" s="19" t="e">
        <f>TRIM(data!#REF!)</f>
        <v>#REF!</v>
      </c>
      <c r="P3084" s="19" t="e">
        <f>TRIM(data!#REF!)</f>
        <v>#REF!</v>
      </c>
      <c r="Q3084" s="19" t="e">
        <f>TRIM(data!#REF!)</f>
        <v>#REF!</v>
      </c>
      <c r="R3084" s="19" t="e">
        <f>TRIM(data!#REF!)</f>
        <v>#REF!</v>
      </c>
    </row>
    <row r="3085" spans="1:18" x14ac:dyDescent="0.3">
      <c r="A3085" s="19" t="str">
        <f>TRIM(data!A2957)</f>
        <v>2963</v>
      </c>
      <c r="B3085" s="19" t="str">
        <f>TRIM(data!B2957)</f>
        <v>IIB</v>
      </c>
      <c r="C3085" s="19" t="str">
        <f>TRIM(data!C2957)</f>
        <v>1</v>
      </c>
      <c r="D3085" s="19" t="str">
        <f>TRIM(data!D2957)</f>
        <v>HZAU109</v>
      </c>
      <c r="E3085" s="19" t="str">
        <f>TRIM(data!E2957)</f>
        <v>Solanum tuberosum (Potato)</v>
      </c>
      <c r="F3085" s="19" t="str">
        <f>TRIM(data!F2957)</f>
        <v>Solanaceae</v>
      </c>
      <c r="G3085" s="19" t="str">
        <f>TRIM(data!G2957)</f>
        <v>Solanales</v>
      </c>
      <c r="H3085" s="19" t="str">
        <f>TRIM(data!H2957)</f>
        <v>2014</v>
      </c>
      <c r="I3085" s="19" t="str">
        <f>TRIM(data!I2957)</f>
        <v>China</v>
      </c>
      <c r="J3085" s="19" t="str">
        <f>TRIM(data!J2957)</f>
        <v>China</v>
      </c>
      <c r="K3085" s="19" t="str">
        <f>TRIM(data!K2957)</f>
        <v>Asia</v>
      </c>
      <c r="L3085" s="19" t="str">
        <f>TRIM(data!L2957)</f>
        <v/>
      </c>
      <c r="M3085" s="19" t="str">
        <f>TRIM(data!M2957)</f>
        <v>KY629761</v>
      </c>
      <c r="N3085" s="19" t="str">
        <f>TRIM(data!N2957)</f>
        <v/>
      </c>
      <c r="O3085" s="19" t="str">
        <f>TRIM(data!O2957)</f>
        <v/>
      </c>
      <c r="P3085" s="19" t="str">
        <f>TRIM(data!P2957)</f>
        <v>Wang 2017, https://doi.org/10.1007/s12230-017-9576-2</v>
      </c>
      <c r="Q3085" s="19" t="str">
        <f>TRIM(data!Q2957)</f>
        <v>2017</v>
      </c>
      <c r="R3085" s="19" t="str">
        <f>TRIM(data!R2957)</f>
        <v>Kyle Chipman</v>
      </c>
    </row>
    <row r="3086" spans="1:18" x14ac:dyDescent="0.3">
      <c r="A3086" s="19" t="str">
        <f>TRIM(data!A2958)</f>
        <v>2964</v>
      </c>
      <c r="B3086" s="19" t="str">
        <f>TRIM(data!B2958)</f>
        <v>IIB</v>
      </c>
      <c r="C3086" s="19" t="str">
        <f>TRIM(data!C2958)</f>
        <v>1</v>
      </c>
      <c r="D3086" s="19" t="str">
        <f>TRIM(data!D2958)</f>
        <v>HZAU110</v>
      </c>
      <c r="E3086" s="19" t="str">
        <f>TRIM(data!E2958)</f>
        <v>Solanum tuberosum (Potato)</v>
      </c>
      <c r="F3086" s="19" t="str">
        <f>TRIM(data!F2958)</f>
        <v>Solanaceae</v>
      </c>
      <c r="G3086" s="19" t="str">
        <f>TRIM(data!G2958)</f>
        <v>Solanales</v>
      </c>
      <c r="H3086" s="19" t="str">
        <f>TRIM(data!H2958)</f>
        <v>2014</v>
      </c>
      <c r="I3086" s="19" t="str">
        <f>TRIM(data!I2958)</f>
        <v>China</v>
      </c>
      <c r="J3086" s="19" t="str">
        <f>TRIM(data!J2958)</f>
        <v>China</v>
      </c>
      <c r="K3086" s="19" t="str">
        <f>TRIM(data!K2958)</f>
        <v>Asia</v>
      </c>
      <c r="L3086" s="19" t="str">
        <f>TRIM(data!L2958)</f>
        <v/>
      </c>
      <c r="M3086" s="19" t="str">
        <f>TRIM(data!M2958)</f>
        <v>KY629762</v>
      </c>
      <c r="N3086" s="19" t="str">
        <f>TRIM(data!N2958)</f>
        <v/>
      </c>
      <c r="O3086" s="19" t="str">
        <f>TRIM(data!O2958)</f>
        <v/>
      </c>
      <c r="P3086" s="19" t="str">
        <f>TRIM(data!P2958)</f>
        <v>Wang 2017, https://doi.org/10.1007/s12230-017-9576-2</v>
      </c>
      <c r="Q3086" s="19" t="str">
        <f>TRIM(data!Q2958)</f>
        <v>2017</v>
      </c>
      <c r="R3086" s="19" t="str">
        <f>TRIM(data!R2958)</f>
        <v>Kyle Chipman</v>
      </c>
    </row>
    <row r="3087" spans="1:18" x14ac:dyDescent="0.3">
      <c r="A3087" s="19" t="str">
        <f>TRIM(data!A2959)</f>
        <v>2965</v>
      </c>
      <c r="B3087" s="19" t="str">
        <f>TRIM(data!B2959)</f>
        <v>IIB</v>
      </c>
      <c r="C3087" s="19" t="str">
        <f>TRIM(data!C2959)</f>
        <v>1</v>
      </c>
      <c r="D3087" s="19" t="str">
        <f>TRIM(data!D2959)</f>
        <v>HZAU111</v>
      </c>
      <c r="E3087" s="19" t="str">
        <f>TRIM(data!E2959)</f>
        <v>Solanum tuberosum (Potato)</v>
      </c>
      <c r="F3087" s="19" t="str">
        <f>TRIM(data!F2959)</f>
        <v>Solanaceae</v>
      </c>
      <c r="G3087" s="19" t="str">
        <f>TRIM(data!G2959)</f>
        <v>Solanales</v>
      </c>
      <c r="H3087" s="19" t="str">
        <f>TRIM(data!H2959)</f>
        <v>2014</v>
      </c>
      <c r="I3087" s="19" t="str">
        <f>TRIM(data!I2959)</f>
        <v>China</v>
      </c>
      <c r="J3087" s="19" t="str">
        <f>TRIM(data!J2959)</f>
        <v>China</v>
      </c>
      <c r="K3087" s="19" t="str">
        <f>TRIM(data!K2959)</f>
        <v>Asia</v>
      </c>
      <c r="L3087" s="19" t="str">
        <f>TRIM(data!L2959)</f>
        <v/>
      </c>
      <c r="M3087" s="19" t="str">
        <f>TRIM(data!M2959)</f>
        <v>KY629763</v>
      </c>
      <c r="N3087" s="19" t="str">
        <f>TRIM(data!N2959)</f>
        <v/>
      </c>
      <c r="O3087" s="19" t="str">
        <f>TRIM(data!O2959)</f>
        <v/>
      </c>
      <c r="P3087" s="19" t="str">
        <f>TRIM(data!P2959)</f>
        <v>Wang 2017, https://doi.org/10.1007/s12230-017-9576-2</v>
      </c>
      <c r="Q3087" s="19" t="str">
        <f>TRIM(data!Q2959)</f>
        <v>2017</v>
      </c>
      <c r="R3087" s="19" t="str">
        <f>TRIM(data!R2959)</f>
        <v>Kyle Chipman</v>
      </c>
    </row>
    <row r="3088" spans="1:18" x14ac:dyDescent="0.3">
      <c r="A3088" s="19" t="str">
        <f>TRIM(data!A2960)</f>
        <v>2966</v>
      </c>
      <c r="B3088" s="19" t="str">
        <f>TRIM(data!B2960)</f>
        <v>IIB</v>
      </c>
      <c r="C3088" s="19" t="str">
        <f>TRIM(data!C2960)</f>
        <v>1</v>
      </c>
      <c r="D3088" s="19" t="str">
        <f>TRIM(data!D2960)</f>
        <v>HZAU112</v>
      </c>
      <c r="E3088" s="19" t="str">
        <f>TRIM(data!E2960)</f>
        <v>Solanum tuberosum (Potato)</v>
      </c>
      <c r="F3088" s="19" t="str">
        <f>TRIM(data!F2960)</f>
        <v>Solanaceae</v>
      </c>
      <c r="G3088" s="19" t="str">
        <f>TRIM(data!G2960)</f>
        <v>Solanales</v>
      </c>
      <c r="H3088" s="19" t="str">
        <f>TRIM(data!H2960)</f>
        <v>2014</v>
      </c>
      <c r="I3088" s="19" t="str">
        <f>TRIM(data!I2960)</f>
        <v>China</v>
      </c>
      <c r="J3088" s="19" t="str">
        <f>TRIM(data!J2960)</f>
        <v>China</v>
      </c>
      <c r="K3088" s="19" t="str">
        <f>TRIM(data!K2960)</f>
        <v>Asia</v>
      </c>
      <c r="L3088" s="19" t="str">
        <f>TRIM(data!L2960)</f>
        <v/>
      </c>
      <c r="M3088" s="19" t="str">
        <f>TRIM(data!M2960)</f>
        <v>KY629764</v>
      </c>
      <c r="N3088" s="19" t="str">
        <f>TRIM(data!N2960)</f>
        <v/>
      </c>
      <c r="O3088" s="19" t="str">
        <f>TRIM(data!O2960)</f>
        <v/>
      </c>
      <c r="P3088" s="19" t="str">
        <f>TRIM(data!P2960)</f>
        <v>Wang 2017, https://doi.org/10.1007/s12230-017-9576-2</v>
      </c>
      <c r="Q3088" s="19" t="str">
        <f>TRIM(data!Q2960)</f>
        <v>2017</v>
      </c>
      <c r="R3088" s="19" t="str">
        <f>TRIM(data!R2960)</f>
        <v>Kyle Chipman</v>
      </c>
    </row>
    <row r="3089" spans="1:18" x14ac:dyDescent="0.3">
      <c r="A3089" s="19" t="str">
        <f>TRIM(data!A2961)</f>
        <v>2967</v>
      </c>
      <c r="B3089" s="19" t="str">
        <f>TRIM(data!B2961)</f>
        <v>IIB</v>
      </c>
      <c r="C3089" s="19" t="str">
        <f>TRIM(data!C2961)</f>
        <v>1</v>
      </c>
      <c r="D3089" s="19" t="str">
        <f>TRIM(data!D2961)</f>
        <v>HZAU113</v>
      </c>
      <c r="E3089" s="19" t="str">
        <f>TRIM(data!E2961)</f>
        <v>Solanum tuberosum (Potato)</v>
      </c>
      <c r="F3089" s="19" t="str">
        <f>TRIM(data!F2961)</f>
        <v>Solanaceae</v>
      </c>
      <c r="G3089" s="19" t="str">
        <f>TRIM(data!G2961)</f>
        <v>Solanales</v>
      </c>
      <c r="H3089" s="19" t="str">
        <f>TRIM(data!H2961)</f>
        <v>2014</v>
      </c>
      <c r="I3089" s="19" t="str">
        <f>TRIM(data!I2961)</f>
        <v>China</v>
      </c>
      <c r="J3089" s="19" t="str">
        <f>TRIM(data!J2961)</f>
        <v>China</v>
      </c>
      <c r="K3089" s="19" t="str">
        <f>TRIM(data!K2961)</f>
        <v>Asia</v>
      </c>
      <c r="L3089" s="19" t="str">
        <f>TRIM(data!L2961)</f>
        <v/>
      </c>
      <c r="M3089" s="19" t="str">
        <f>TRIM(data!M2961)</f>
        <v>KY629765</v>
      </c>
      <c r="N3089" s="19" t="str">
        <f>TRIM(data!N2961)</f>
        <v/>
      </c>
      <c r="O3089" s="19" t="str">
        <f>TRIM(data!O2961)</f>
        <v/>
      </c>
      <c r="P3089" s="19" t="str">
        <f>TRIM(data!P2961)</f>
        <v>Wang 2017, https://doi.org/10.1007/s12230-017-9576-2</v>
      </c>
      <c r="Q3089" s="19" t="str">
        <f>TRIM(data!Q2961)</f>
        <v>2017</v>
      </c>
      <c r="R3089" s="19" t="str">
        <f>TRIM(data!R2961)</f>
        <v>Kyle Chipman</v>
      </c>
    </row>
    <row r="3090" spans="1:18" x14ac:dyDescent="0.3">
      <c r="A3090" s="19" t="str">
        <f>TRIM(data!A2962)</f>
        <v>2968</v>
      </c>
      <c r="B3090" s="19" t="str">
        <f>TRIM(data!B2962)</f>
        <v>IIB</v>
      </c>
      <c r="C3090" s="19" t="str">
        <f>TRIM(data!C2962)</f>
        <v>1</v>
      </c>
      <c r="D3090" s="19" t="str">
        <f>TRIM(data!D2962)</f>
        <v>IPO1609</v>
      </c>
      <c r="E3090" s="19" t="str">
        <f>TRIM(data!E2962)</f>
        <v>Solanum tuberosum (Potato)</v>
      </c>
      <c r="F3090" s="19" t="str">
        <f>TRIM(data!F2962)</f>
        <v>Solanaceae</v>
      </c>
      <c r="G3090" s="19" t="str">
        <f>TRIM(data!G2962)</f>
        <v>Solanales</v>
      </c>
      <c r="H3090" s="19" t="str">
        <f>TRIM(data!H2962)</f>
        <v>2007</v>
      </c>
      <c r="I3090" s="19" t="str">
        <f>TRIM(data!I2962)</f>
        <v>Netherlands</v>
      </c>
      <c r="J3090" s="19" t="str">
        <f>TRIM(data!J2962)</f>
        <v>Netherlands</v>
      </c>
      <c r="K3090" s="19" t="str">
        <f>TRIM(data!K2962)</f>
        <v>Europe</v>
      </c>
      <c r="L3090" s="19" t="str">
        <f>TRIM(data!L2962)</f>
        <v>CU914168, CU914166</v>
      </c>
      <c r="M3090" s="19" t="str">
        <f>TRIM(data!M2962)</f>
        <v>EF371814</v>
      </c>
      <c r="N3090" s="19" t="str">
        <f>TRIM(data!N2962)</f>
        <v/>
      </c>
      <c r="O3090" s="19" t="str">
        <f>TRIM(data!O2962)</f>
        <v/>
      </c>
      <c r="P3090" s="19" t="str">
        <f>TRIM(data!P2962)</f>
        <v>Lebeau 2010, https://doi.org/10.1094/PHYTO-02-10-0048</v>
      </c>
      <c r="Q3090" s="19" t="str">
        <f>TRIM(data!Q2962)</f>
        <v>2011</v>
      </c>
      <c r="R3090" s="19" t="str">
        <f>TRIM(data!R2962)</f>
        <v>Darrielle Williams</v>
      </c>
    </row>
    <row r="3091" spans="1:18" x14ac:dyDescent="0.3">
      <c r="A3091" s="19" t="str">
        <f>TRIM(data!A2963)</f>
        <v>2969</v>
      </c>
      <c r="B3091" s="19" t="str">
        <f>TRIM(data!B2963)</f>
        <v>IIB</v>
      </c>
      <c r="C3091" s="19" t="str">
        <f>TRIM(data!C2963)</f>
        <v>1</v>
      </c>
      <c r="D3091" s="19" t="str">
        <f>TRIM(data!D2963)</f>
        <v>IVIA 1496.1a</v>
      </c>
      <c r="E3091" s="19" t="str">
        <f>TRIM(data!E2963)</f>
        <v>Solanum tuberosum (Potato)</v>
      </c>
      <c r="F3091" s="19" t="str">
        <f>TRIM(data!F2963)</f>
        <v>Solanaceae</v>
      </c>
      <c r="G3091" s="19" t="str">
        <f>TRIM(data!G2963)</f>
        <v>Solanales</v>
      </c>
      <c r="H3091" s="19" t="str">
        <f>TRIM(data!H2963)</f>
        <v/>
      </c>
      <c r="I3091" s="19" t="str">
        <f>TRIM(data!I2963)</f>
        <v>Spain</v>
      </c>
      <c r="J3091" s="19" t="str">
        <f>TRIM(data!J2963)</f>
        <v>Spain</v>
      </c>
      <c r="K3091" s="19" t="str">
        <f>TRIM(data!K2963)</f>
        <v>Europe</v>
      </c>
      <c r="L3091" s="19" t="str">
        <f>TRIM(data!L2963)</f>
        <v/>
      </c>
      <c r="M3091" s="19" t="str">
        <f>TRIM(data!M2963)</f>
        <v>KT120003</v>
      </c>
      <c r="N3091" s="19" t="str">
        <f>TRIM(data!N2963)</f>
        <v/>
      </c>
      <c r="O3091" s="19" t="str">
        <f>TRIM(data!O2963)</f>
        <v/>
      </c>
      <c r="P3091" s="19" t="str">
        <f>TRIM(data!P2963)</f>
        <v>Caruso 2017, https://doi.org/10.2436/20.1501.01.298</v>
      </c>
      <c r="Q3091" s="19" t="str">
        <f>TRIM(data!Q2963)</f>
        <v>2017</v>
      </c>
      <c r="R3091" s="19" t="str">
        <f>TRIM(data!R2963)</f>
        <v>Kyle Chipman</v>
      </c>
    </row>
    <row r="3092" spans="1:18" x14ac:dyDescent="0.3">
      <c r="A3092" s="19" t="str">
        <f>TRIM(data!A2964)</f>
        <v>2970</v>
      </c>
      <c r="B3092" s="19" t="str">
        <f>TRIM(data!B2964)</f>
        <v>IIB</v>
      </c>
      <c r="C3092" s="19" t="str">
        <f>TRIM(data!C2964)</f>
        <v>1</v>
      </c>
      <c r="D3092" s="19" t="str">
        <f>TRIM(data!D2964)</f>
        <v>IVIA 1532.4</v>
      </c>
      <c r="E3092" s="19" t="str">
        <f>TRIM(data!E2964)</f>
        <v>Solanum tuberosum (Potato)</v>
      </c>
      <c r="F3092" s="19" t="str">
        <f>TRIM(data!F2964)</f>
        <v>Solanaceae</v>
      </c>
      <c r="G3092" s="19" t="str">
        <f>TRIM(data!G2964)</f>
        <v>Solanales</v>
      </c>
      <c r="H3092" s="19" t="str">
        <f>TRIM(data!H2964)</f>
        <v/>
      </c>
      <c r="I3092" s="19" t="str">
        <f>TRIM(data!I2964)</f>
        <v>Spain</v>
      </c>
      <c r="J3092" s="19" t="str">
        <f>TRIM(data!J2964)</f>
        <v>Spain</v>
      </c>
      <c r="K3092" s="19" t="str">
        <f>TRIM(data!K2964)</f>
        <v>Europe</v>
      </c>
      <c r="L3092" s="19" t="str">
        <f>TRIM(data!L2964)</f>
        <v/>
      </c>
      <c r="M3092" s="19" t="str">
        <f>TRIM(data!M2964)</f>
        <v/>
      </c>
      <c r="N3092" s="19" t="str">
        <f>TRIM(data!N2964)</f>
        <v/>
      </c>
      <c r="O3092" s="19" t="str">
        <f>TRIM(data!O2964)</f>
        <v/>
      </c>
      <c r="P3092" s="19" t="str">
        <f>TRIM(data!P2964)</f>
        <v>Caruso 2017, https://doi.org/10.2436/20.1501.01.298</v>
      </c>
      <c r="Q3092" s="19" t="str">
        <f>TRIM(data!Q2964)</f>
        <v>2017</v>
      </c>
      <c r="R3092" s="19" t="str">
        <f>TRIM(data!R2964)</f>
        <v>Kyle Chipman</v>
      </c>
    </row>
    <row r="3093" spans="1:18" x14ac:dyDescent="0.3">
      <c r="A3093" s="19" t="str">
        <f>TRIM(data!A2965)</f>
        <v>2971</v>
      </c>
      <c r="B3093" s="19" t="str">
        <f>TRIM(data!B2965)</f>
        <v>IIB</v>
      </c>
      <c r="C3093" s="19" t="str">
        <f>TRIM(data!C2965)</f>
        <v>1</v>
      </c>
      <c r="D3093" s="19" t="str">
        <f>TRIM(data!D2965)</f>
        <v>IVIA 1546-af</v>
      </c>
      <c r="E3093" s="19" t="str">
        <f>TRIM(data!E2965)</f>
        <v>Solanum tuberosum (Potato)</v>
      </c>
      <c r="F3093" s="19" t="str">
        <f>TRIM(data!F2965)</f>
        <v>Solanaceae</v>
      </c>
      <c r="G3093" s="19" t="str">
        <f>TRIM(data!G2965)</f>
        <v>Solanales</v>
      </c>
      <c r="H3093" s="19" t="str">
        <f>TRIM(data!H2965)</f>
        <v/>
      </c>
      <c r="I3093" s="19" t="str">
        <f>TRIM(data!I2965)</f>
        <v>Spain</v>
      </c>
      <c r="J3093" s="19" t="str">
        <f>TRIM(data!J2965)</f>
        <v>Spain</v>
      </c>
      <c r="K3093" s="19" t="str">
        <f>TRIM(data!K2965)</f>
        <v>Europe</v>
      </c>
      <c r="L3093" s="19" t="str">
        <f>TRIM(data!L2965)</f>
        <v/>
      </c>
      <c r="M3093" s="19" t="str">
        <f>TRIM(data!M2965)</f>
        <v/>
      </c>
      <c r="N3093" s="19" t="str">
        <f>TRIM(data!N2965)</f>
        <v/>
      </c>
      <c r="O3093" s="19" t="str">
        <f>TRIM(data!O2965)</f>
        <v/>
      </c>
      <c r="P3093" s="19" t="str">
        <f>TRIM(data!P2965)</f>
        <v>Caruso 2017, https://doi.org/10.2436/20.1501.01.298</v>
      </c>
      <c r="Q3093" s="19" t="str">
        <f>TRIM(data!Q2965)</f>
        <v>2017</v>
      </c>
      <c r="R3093" s="19" t="str">
        <f>TRIM(data!R2965)</f>
        <v>Kyle Chipman</v>
      </c>
    </row>
    <row r="3094" spans="1:18" x14ac:dyDescent="0.3">
      <c r="A3094" s="19" t="str">
        <f>TRIM(data!A2966)</f>
        <v>2972</v>
      </c>
      <c r="B3094" s="19" t="str">
        <f>TRIM(data!B2966)</f>
        <v>IIB</v>
      </c>
      <c r="C3094" s="19" t="str">
        <f>TRIM(data!C2966)</f>
        <v>1</v>
      </c>
      <c r="D3094" s="19" t="str">
        <f>TRIM(data!D2966)</f>
        <v>IVIA 1546-f</v>
      </c>
      <c r="E3094" s="19" t="str">
        <f>TRIM(data!E2966)</f>
        <v>Solanum tuberosum (Potato)</v>
      </c>
      <c r="F3094" s="19" t="str">
        <f>TRIM(data!F2966)</f>
        <v>Solanaceae</v>
      </c>
      <c r="G3094" s="19" t="str">
        <f>TRIM(data!G2966)</f>
        <v>Solanales</v>
      </c>
      <c r="H3094" s="19" t="str">
        <f>TRIM(data!H2966)</f>
        <v/>
      </c>
      <c r="I3094" s="19" t="str">
        <f>TRIM(data!I2966)</f>
        <v>Spain</v>
      </c>
      <c r="J3094" s="19" t="str">
        <f>TRIM(data!J2966)</f>
        <v>Spain</v>
      </c>
      <c r="K3094" s="19" t="str">
        <f>TRIM(data!K2966)</f>
        <v>Europe</v>
      </c>
      <c r="L3094" s="19" t="str">
        <f>TRIM(data!L2966)</f>
        <v/>
      </c>
      <c r="M3094" s="19" t="str">
        <f>TRIM(data!M2966)</f>
        <v/>
      </c>
      <c r="N3094" s="19" t="str">
        <f>TRIM(data!N2966)</f>
        <v/>
      </c>
      <c r="O3094" s="19" t="str">
        <f>TRIM(data!O2966)</f>
        <v/>
      </c>
      <c r="P3094" s="19" t="str">
        <f>TRIM(data!P2966)</f>
        <v>Caruso 2017, https://doi.org/10.2436/20.1501.01.298</v>
      </c>
      <c r="Q3094" s="19" t="str">
        <f>TRIM(data!Q2966)</f>
        <v>2017</v>
      </c>
      <c r="R3094" s="19" t="str">
        <f>TRIM(data!R2966)</f>
        <v>Kyle Chipman</v>
      </c>
    </row>
    <row r="3095" spans="1:18" x14ac:dyDescent="0.3">
      <c r="A3095" s="19" t="str">
        <f>TRIM(data!A2967)</f>
        <v>2973</v>
      </c>
      <c r="B3095" s="19" t="str">
        <f>TRIM(data!B2967)</f>
        <v>IIB</v>
      </c>
      <c r="C3095" s="19" t="str">
        <f>TRIM(data!C2967)</f>
        <v>1</v>
      </c>
      <c r="D3095" s="19" t="str">
        <f>TRIM(data!D2967)</f>
        <v>IVIA 1600.4.1</v>
      </c>
      <c r="E3095" s="19" t="str">
        <f>TRIM(data!E2967)</f>
        <v>Solanum tuberosum (Potato)</v>
      </c>
      <c r="F3095" s="19" t="str">
        <f>TRIM(data!F2967)</f>
        <v>Solanaceae</v>
      </c>
      <c r="G3095" s="19" t="str">
        <f>TRIM(data!G2967)</f>
        <v>Solanales</v>
      </c>
      <c r="H3095" s="19" t="str">
        <f>TRIM(data!H2967)</f>
        <v/>
      </c>
      <c r="I3095" s="19" t="str">
        <f>TRIM(data!I2967)</f>
        <v>Spain</v>
      </c>
      <c r="J3095" s="19" t="str">
        <f>TRIM(data!J2967)</f>
        <v>Spain</v>
      </c>
      <c r="K3095" s="19" t="str">
        <f>TRIM(data!K2967)</f>
        <v>Europe</v>
      </c>
      <c r="L3095" s="19" t="str">
        <f>TRIM(data!L2967)</f>
        <v/>
      </c>
      <c r="M3095" s="19" t="str">
        <f>TRIM(data!M2967)</f>
        <v/>
      </c>
      <c r="N3095" s="19" t="str">
        <f>TRIM(data!N2967)</f>
        <v/>
      </c>
      <c r="O3095" s="19" t="str">
        <f>TRIM(data!O2967)</f>
        <v/>
      </c>
      <c r="P3095" s="19" t="str">
        <f>TRIM(data!P2967)</f>
        <v>Caruso 2017, https://doi.org/10.2436/20.1501.01.298</v>
      </c>
      <c r="Q3095" s="19" t="str">
        <f>TRIM(data!Q2967)</f>
        <v>2017</v>
      </c>
      <c r="R3095" s="19" t="str">
        <f>TRIM(data!R2967)</f>
        <v>Kyle Chipman</v>
      </c>
    </row>
    <row r="3096" spans="1:18" x14ac:dyDescent="0.3">
      <c r="A3096" s="19" t="str">
        <f>TRIM(data!A2968)</f>
        <v>2974</v>
      </c>
      <c r="B3096" s="19" t="str">
        <f>TRIM(data!B2968)</f>
        <v>IIB</v>
      </c>
      <c r="C3096" s="19" t="str">
        <f>TRIM(data!C2968)</f>
        <v>1</v>
      </c>
      <c r="D3096" s="19" t="str">
        <f>TRIM(data!D2968)</f>
        <v>IVIA 1602.1</v>
      </c>
      <c r="E3096" s="19" t="str">
        <f>TRIM(data!E2968)</f>
        <v>Solanum tuberosum (Potato)</v>
      </c>
      <c r="F3096" s="19" t="str">
        <f>TRIM(data!F2968)</f>
        <v>Solanaceae</v>
      </c>
      <c r="G3096" s="19" t="str">
        <f>TRIM(data!G2968)</f>
        <v>Solanales</v>
      </c>
      <c r="H3096" s="19" t="str">
        <f>TRIM(data!H2968)</f>
        <v/>
      </c>
      <c r="I3096" s="19" t="str">
        <f>TRIM(data!I2968)</f>
        <v>Spain</v>
      </c>
      <c r="J3096" s="19" t="str">
        <f>TRIM(data!J2968)</f>
        <v>Spain</v>
      </c>
      <c r="K3096" s="19" t="str">
        <f>TRIM(data!K2968)</f>
        <v>Europe</v>
      </c>
      <c r="L3096" s="19" t="str">
        <f>TRIM(data!L2968)</f>
        <v/>
      </c>
      <c r="M3096" s="19" t="str">
        <f>TRIM(data!M2968)</f>
        <v/>
      </c>
      <c r="N3096" s="19" t="str">
        <f>TRIM(data!N2968)</f>
        <v/>
      </c>
      <c r="O3096" s="19" t="str">
        <f>TRIM(data!O2968)</f>
        <v/>
      </c>
      <c r="P3096" s="19" t="str">
        <f>TRIM(data!P2968)</f>
        <v>Caruso 2017, https://doi.org/10.2436/20.1501.01.298</v>
      </c>
      <c r="Q3096" s="19" t="str">
        <f>TRIM(data!Q2968)</f>
        <v>2017</v>
      </c>
      <c r="R3096" s="19" t="str">
        <f>TRIM(data!R2968)</f>
        <v>Kyle Chipman</v>
      </c>
    </row>
    <row r="3097" spans="1:18" x14ac:dyDescent="0.3">
      <c r="A3097" s="19" t="e">
        <f>TRIM(data!#REF!)</f>
        <v>#REF!</v>
      </c>
      <c r="B3097" s="19" t="e">
        <f>TRIM(data!#REF!)</f>
        <v>#REF!</v>
      </c>
      <c r="C3097" s="19" t="e">
        <f>TRIM(data!#REF!)</f>
        <v>#REF!</v>
      </c>
      <c r="D3097" s="19" t="e">
        <f>TRIM(data!#REF!)</f>
        <v>#REF!</v>
      </c>
      <c r="E3097" s="19" t="e">
        <f>TRIM(data!#REF!)</f>
        <v>#REF!</v>
      </c>
      <c r="F3097" s="19" t="e">
        <f>TRIM(data!#REF!)</f>
        <v>#REF!</v>
      </c>
      <c r="G3097" s="19" t="e">
        <f>TRIM(data!#REF!)</f>
        <v>#REF!</v>
      </c>
      <c r="H3097" s="19" t="e">
        <f>TRIM(data!#REF!)</f>
        <v>#REF!</v>
      </c>
      <c r="I3097" s="19" t="e">
        <f>TRIM(data!#REF!)</f>
        <v>#REF!</v>
      </c>
      <c r="J3097" s="19" t="e">
        <f>TRIM(data!#REF!)</f>
        <v>#REF!</v>
      </c>
      <c r="K3097" s="19" t="e">
        <f>TRIM(data!#REF!)</f>
        <v>#REF!</v>
      </c>
      <c r="L3097" s="19" t="e">
        <f>TRIM(data!#REF!)</f>
        <v>#REF!</v>
      </c>
      <c r="M3097" s="19" t="e">
        <f>TRIM(data!#REF!)</f>
        <v>#REF!</v>
      </c>
      <c r="N3097" s="19" t="e">
        <f>TRIM(data!#REF!)</f>
        <v>#REF!</v>
      </c>
      <c r="O3097" s="19" t="e">
        <f>TRIM(data!#REF!)</f>
        <v>#REF!</v>
      </c>
      <c r="P3097" s="19" t="e">
        <f>TRIM(data!#REF!)</f>
        <v>#REF!</v>
      </c>
      <c r="Q3097" s="19" t="e">
        <f>TRIM(data!#REF!)</f>
        <v>#REF!</v>
      </c>
      <c r="R3097" s="19" t="e">
        <f>TRIM(data!#REF!)</f>
        <v>#REF!</v>
      </c>
    </row>
    <row r="3098" spans="1:18" x14ac:dyDescent="0.3">
      <c r="A3098" s="19" t="str">
        <f>TRIM(data!A2969)</f>
        <v>2975</v>
      </c>
      <c r="B3098" s="19" t="str">
        <f>TRIM(data!B2969)</f>
        <v>IIB</v>
      </c>
      <c r="C3098" s="19" t="str">
        <f>TRIM(data!C2969)</f>
        <v>1</v>
      </c>
      <c r="D3098" s="19" t="str">
        <f>TRIM(data!D2969)</f>
        <v>IVIA 1620.1.1</v>
      </c>
      <c r="E3098" s="19" t="str">
        <f>TRIM(data!E2969)</f>
        <v>Solanum tuberosum (Potato)</v>
      </c>
      <c r="F3098" s="19" t="str">
        <f>TRIM(data!F2969)</f>
        <v>Solanaceae</v>
      </c>
      <c r="G3098" s="19" t="str">
        <f>TRIM(data!G2969)</f>
        <v>Solanales</v>
      </c>
      <c r="H3098" s="19" t="str">
        <f>TRIM(data!H2969)</f>
        <v/>
      </c>
      <c r="I3098" s="19" t="str">
        <f>TRIM(data!I2969)</f>
        <v>Spain</v>
      </c>
      <c r="J3098" s="19" t="str">
        <f>TRIM(data!J2969)</f>
        <v>Spain</v>
      </c>
      <c r="K3098" s="19" t="str">
        <f>TRIM(data!K2969)</f>
        <v>Europe</v>
      </c>
      <c r="L3098" s="19" t="str">
        <f>TRIM(data!L2969)</f>
        <v/>
      </c>
      <c r="M3098" s="19" t="str">
        <f>TRIM(data!M2969)</f>
        <v/>
      </c>
      <c r="N3098" s="19" t="str">
        <f>TRIM(data!N2969)</f>
        <v/>
      </c>
      <c r="O3098" s="19" t="str">
        <f>TRIM(data!O2969)</f>
        <v/>
      </c>
      <c r="P3098" s="19" t="str">
        <f>TRIM(data!P2969)</f>
        <v>Caruso 2017, https://doi.org/10.2436/20.1501.01.298</v>
      </c>
      <c r="Q3098" s="19" t="str">
        <f>TRIM(data!Q2969)</f>
        <v>2017</v>
      </c>
      <c r="R3098" s="19" t="str">
        <f>TRIM(data!R2969)</f>
        <v>Kyle Chipman</v>
      </c>
    </row>
    <row r="3099" spans="1:18" x14ac:dyDescent="0.3">
      <c r="A3099" s="19" t="str">
        <f>TRIM(data!A2970)</f>
        <v>2976</v>
      </c>
      <c r="B3099" s="19" t="str">
        <f>TRIM(data!B2970)</f>
        <v>IIB</v>
      </c>
      <c r="C3099" s="19" t="str">
        <f>TRIM(data!C2970)</f>
        <v>1</v>
      </c>
      <c r="D3099" s="19" t="str">
        <f>TRIM(data!D2970)</f>
        <v>IVIA 1632.2-af</v>
      </c>
      <c r="E3099" s="19" t="str">
        <f>TRIM(data!E2970)</f>
        <v>Solanum tuberosum (Potato)</v>
      </c>
      <c r="F3099" s="19" t="str">
        <f>TRIM(data!F2970)</f>
        <v>Solanaceae</v>
      </c>
      <c r="G3099" s="19" t="str">
        <f>TRIM(data!G2970)</f>
        <v>Solanales</v>
      </c>
      <c r="H3099" s="19" t="str">
        <f>TRIM(data!H2970)</f>
        <v/>
      </c>
      <c r="I3099" s="19" t="str">
        <f>TRIM(data!I2970)</f>
        <v>Spain</v>
      </c>
      <c r="J3099" s="19" t="str">
        <f>TRIM(data!J2970)</f>
        <v>Spain</v>
      </c>
      <c r="K3099" s="19" t="str">
        <f>TRIM(data!K2970)</f>
        <v>Europe</v>
      </c>
      <c r="L3099" s="19" t="str">
        <f>TRIM(data!L2970)</f>
        <v/>
      </c>
      <c r="M3099" s="19" t="str">
        <f>TRIM(data!M2970)</f>
        <v/>
      </c>
      <c r="N3099" s="19" t="str">
        <f>TRIM(data!N2970)</f>
        <v/>
      </c>
      <c r="O3099" s="19" t="str">
        <f>TRIM(data!O2970)</f>
        <v/>
      </c>
      <c r="P3099" s="19" t="str">
        <f>TRIM(data!P2970)</f>
        <v>Caruso 2017, https://doi.org/10.2436/20.1501.01.298</v>
      </c>
      <c r="Q3099" s="19" t="str">
        <f>TRIM(data!Q2970)</f>
        <v>2017</v>
      </c>
      <c r="R3099" s="19" t="str">
        <f>TRIM(data!R2970)</f>
        <v>Kyle Chipman</v>
      </c>
    </row>
    <row r="3100" spans="1:18" x14ac:dyDescent="0.3">
      <c r="A3100" s="19" t="e">
        <f>TRIM(data!#REF!)</f>
        <v>#REF!</v>
      </c>
      <c r="B3100" s="19" t="e">
        <f>TRIM(data!#REF!)</f>
        <v>#REF!</v>
      </c>
      <c r="C3100" s="19" t="e">
        <f>TRIM(data!#REF!)</f>
        <v>#REF!</v>
      </c>
      <c r="D3100" s="19" t="e">
        <f>TRIM(data!#REF!)</f>
        <v>#REF!</v>
      </c>
      <c r="E3100" s="19" t="e">
        <f>TRIM(data!#REF!)</f>
        <v>#REF!</v>
      </c>
      <c r="F3100" s="19" t="e">
        <f>TRIM(data!#REF!)</f>
        <v>#REF!</v>
      </c>
      <c r="G3100" s="19" t="e">
        <f>TRIM(data!#REF!)</f>
        <v>#REF!</v>
      </c>
      <c r="H3100" s="19" t="e">
        <f>TRIM(data!#REF!)</f>
        <v>#REF!</v>
      </c>
      <c r="I3100" s="19" t="e">
        <f>TRIM(data!#REF!)</f>
        <v>#REF!</v>
      </c>
      <c r="J3100" s="19" t="e">
        <f>TRIM(data!#REF!)</f>
        <v>#REF!</v>
      </c>
      <c r="K3100" s="19" t="e">
        <f>TRIM(data!#REF!)</f>
        <v>#REF!</v>
      </c>
      <c r="L3100" s="19" t="e">
        <f>TRIM(data!#REF!)</f>
        <v>#REF!</v>
      </c>
      <c r="M3100" s="19" t="e">
        <f>TRIM(data!#REF!)</f>
        <v>#REF!</v>
      </c>
      <c r="N3100" s="19" t="e">
        <f>TRIM(data!#REF!)</f>
        <v>#REF!</v>
      </c>
      <c r="O3100" s="19" t="e">
        <f>TRIM(data!#REF!)</f>
        <v>#REF!</v>
      </c>
      <c r="P3100" s="19" t="e">
        <f>TRIM(data!#REF!)</f>
        <v>#REF!</v>
      </c>
      <c r="Q3100" s="19" t="e">
        <f>TRIM(data!#REF!)</f>
        <v>#REF!</v>
      </c>
      <c r="R3100" s="19" t="e">
        <f>TRIM(data!#REF!)</f>
        <v>#REF!</v>
      </c>
    </row>
    <row r="3101" spans="1:18" x14ac:dyDescent="0.3">
      <c r="A3101" s="19" t="str">
        <f>TRIM(data!A2971)</f>
        <v>2977</v>
      </c>
      <c r="B3101" s="19" t="str">
        <f>TRIM(data!B2971)</f>
        <v>IIB</v>
      </c>
      <c r="C3101" s="19" t="str">
        <f>TRIM(data!C2971)</f>
        <v>1</v>
      </c>
      <c r="D3101" s="19" t="str">
        <f>TRIM(data!D2971)</f>
        <v>IVIA 1632.2-f</v>
      </c>
      <c r="E3101" s="19" t="str">
        <f>TRIM(data!E2971)</f>
        <v>Solanum tuberosum (Potato)</v>
      </c>
      <c r="F3101" s="19" t="str">
        <f>TRIM(data!F2971)</f>
        <v>Solanaceae</v>
      </c>
      <c r="G3101" s="19" t="str">
        <f>TRIM(data!G2971)</f>
        <v>Solanales</v>
      </c>
      <c r="H3101" s="19" t="str">
        <f>TRIM(data!H2971)</f>
        <v/>
      </c>
      <c r="I3101" s="19" t="str">
        <f>TRIM(data!I2971)</f>
        <v>Spain</v>
      </c>
      <c r="J3101" s="19" t="str">
        <f>TRIM(data!J2971)</f>
        <v>Spain</v>
      </c>
      <c r="K3101" s="19" t="str">
        <f>TRIM(data!K2971)</f>
        <v>Europe</v>
      </c>
      <c r="L3101" s="19" t="str">
        <f>TRIM(data!L2971)</f>
        <v/>
      </c>
      <c r="M3101" s="19" t="str">
        <f>TRIM(data!M2971)</f>
        <v/>
      </c>
      <c r="N3101" s="19" t="str">
        <f>TRIM(data!N2971)</f>
        <v/>
      </c>
      <c r="O3101" s="19" t="str">
        <f>TRIM(data!O2971)</f>
        <v/>
      </c>
      <c r="P3101" s="19" t="str">
        <f>TRIM(data!P2971)</f>
        <v>Caruso 2017, https://doi.org/10.2436/20.1501.01.298</v>
      </c>
      <c r="Q3101" s="19" t="str">
        <f>TRIM(data!Q2971)</f>
        <v>2017</v>
      </c>
      <c r="R3101" s="19" t="str">
        <f>TRIM(data!R2971)</f>
        <v>Kyle Chipman</v>
      </c>
    </row>
    <row r="3102" spans="1:18" x14ac:dyDescent="0.3">
      <c r="A3102" s="19" t="str">
        <f>TRIM(data!A2972)</f>
        <v>2978</v>
      </c>
      <c r="B3102" s="19" t="str">
        <f>TRIM(data!B2972)</f>
        <v>IIB</v>
      </c>
      <c r="C3102" s="19" t="str">
        <f>TRIM(data!C2972)</f>
        <v>1</v>
      </c>
      <c r="D3102" s="19" t="str">
        <f>TRIM(data!D2972)</f>
        <v>IVIA 1634</v>
      </c>
      <c r="E3102" s="19" t="str">
        <f>TRIM(data!E2972)</f>
        <v>Solanum tuberosum (Potato)</v>
      </c>
      <c r="F3102" s="19" t="str">
        <f>TRIM(data!F2972)</f>
        <v>Solanaceae</v>
      </c>
      <c r="G3102" s="19" t="str">
        <f>TRIM(data!G2972)</f>
        <v>Solanales</v>
      </c>
      <c r="H3102" s="19" t="str">
        <f>TRIM(data!H2972)</f>
        <v/>
      </c>
      <c r="I3102" s="19" t="str">
        <f>TRIM(data!I2972)</f>
        <v>Spain</v>
      </c>
      <c r="J3102" s="19" t="str">
        <f>TRIM(data!J2972)</f>
        <v>Spain</v>
      </c>
      <c r="K3102" s="19" t="str">
        <f>TRIM(data!K2972)</f>
        <v>Europe</v>
      </c>
      <c r="L3102" s="19" t="str">
        <f>TRIM(data!L2972)</f>
        <v/>
      </c>
      <c r="M3102" s="19" t="str">
        <f>TRIM(data!M2972)</f>
        <v/>
      </c>
      <c r="N3102" s="19" t="str">
        <f>TRIM(data!N2972)</f>
        <v/>
      </c>
      <c r="O3102" s="19" t="str">
        <f>TRIM(data!O2972)</f>
        <v/>
      </c>
      <c r="P3102" s="19" t="str">
        <f>TRIM(data!P2972)</f>
        <v>Caruso 2017, https://doi.org/10.2436/20.1501.01.298</v>
      </c>
      <c r="Q3102" s="19" t="str">
        <f>TRIM(data!Q2972)</f>
        <v>2017</v>
      </c>
      <c r="R3102" s="19" t="str">
        <f>TRIM(data!R2972)</f>
        <v>Kyle Chipman</v>
      </c>
    </row>
    <row r="3103" spans="1:18" x14ac:dyDescent="0.3">
      <c r="A3103" s="19" t="str">
        <f>TRIM(data!A2973)</f>
        <v>2979</v>
      </c>
      <c r="B3103" s="19" t="str">
        <f>TRIM(data!B2973)</f>
        <v>IIB</v>
      </c>
      <c r="C3103" s="19" t="str">
        <f>TRIM(data!C2973)</f>
        <v>1</v>
      </c>
      <c r="D3103" s="19" t="str">
        <f>TRIM(data!D2973)</f>
        <v>IVIA 1635</v>
      </c>
      <c r="E3103" s="19" t="str">
        <f>TRIM(data!E2973)</f>
        <v>Solanum tuberosum (Potato)</v>
      </c>
      <c r="F3103" s="19" t="str">
        <f>TRIM(data!F2973)</f>
        <v>Solanaceae</v>
      </c>
      <c r="G3103" s="19" t="str">
        <f>TRIM(data!G2973)</f>
        <v>Solanales</v>
      </c>
      <c r="H3103" s="19" t="str">
        <f>TRIM(data!H2973)</f>
        <v/>
      </c>
      <c r="I3103" s="19" t="str">
        <f>TRIM(data!I2973)</f>
        <v>Spain</v>
      </c>
      <c r="J3103" s="19" t="str">
        <f>TRIM(data!J2973)</f>
        <v>Spain</v>
      </c>
      <c r="K3103" s="19" t="str">
        <f>TRIM(data!K2973)</f>
        <v>Europe</v>
      </c>
      <c r="L3103" s="19" t="str">
        <f>TRIM(data!L2973)</f>
        <v/>
      </c>
      <c r="M3103" s="19" t="str">
        <f>TRIM(data!M2973)</f>
        <v/>
      </c>
      <c r="N3103" s="19" t="str">
        <f>TRIM(data!N2973)</f>
        <v/>
      </c>
      <c r="O3103" s="19" t="str">
        <f>TRIM(data!O2973)</f>
        <v/>
      </c>
      <c r="P3103" s="19" t="str">
        <f>TRIM(data!P2973)</f>
        <v>Caruso 2017, https://doi.org/10.2436/20.1501.01.298</v>
      </c>
      <c r="Q3103" s="19" t="str">
        <f>TRIM(data!Q2973)</f>
        <v>2017</v>
      </c>
      <c r="R3103" s="19" t="str">
        <f>TRIM(data!R2973)</f>
        <v>Kyle Chipman</v>
      </c>
    </row>
    <row r="3104" spans="1:18" x14ac:dyDescent="0.3">
      <c r="A3104" s="19" t="str">
        <f>TRIM(data!A2974)</f>
        <v>2980</v>
      </c>
      <c r="B3104" s="19" t="str">
        <f>TRIM(data!B2974)</f>
        <v>IIB</v>
      </c>
      <c r="C3104" s="19" t="str">
        <f>TRIM(data!C2974)</f>
        <v>1</v>
      </c>
      <c r="D3104" s="19" t="str">
        <f>TRIM(data!D2974)</f>
        <v>IVIA 1671</v>
      </c>
      <c r="E3104" s="19" t="str">
        <f>TRIM(data!E2974)</f>
        <v>Solanum tuberosum (Potato)</v>
      </c>
      <c r="F3104" s="19" t="str">
        <f>TRIM(data!F2974)</f>
        <v>Solanaceae</v>
      </c>
      <c r="G3104" s="19" t="str">
        <f>TRIM(data!G2974)</f>
        <v>Solanales</v>
      </c>
      <c r="H3104" s="19" t="str">
        <f>TRIM(data!H2974)</f>
        <v/>
      </c>
      <c r="I3104" s="19" t="str">
        <f>TRIM(data!I2974)</f>
        <v>Spain</v>
      </c>
      <c r="J3104" s="19" t="str">
        <f>TRIM(data!J2974)</f>
        <v>Spain</v>
      </c>
      <c r="K3104" s="19" t="str">
        <f>TRIM(data!K2974)</f>
        <v>Europe</v>
      </c>
      <c r="L3104" s="19" t="str">
        <f>TRIM(data!L2974)</f>
        <v/>
      </c>
      <c r="M3104" s="19" t="str">
        <f>TRIM(data!M2974)</f>
        <v/>
      </c>
      <c r="N3104" s="19" t="str">
        <f>TRIM(data!N2974)</f>
        <v/>
      </c>
      <c r="O3104" s="19" t="str">
        <f>TRIM(data!O2974)</f>
        <v/>
      </c>
      <c r="P3104" s="19" t="str">
        <f>TRIM(data!P2974)</f>
        <v>Caruso 2017, https://doi.org/10.2436/20.1501.01.298</v>
      </c>
      <c r="Q3104" s="19" t="str">
        <f>TRIM(data!Q2974)</f>
        <v>2017</v>
      </c>
      <c r="R3104" s="19" t="str">
        <f>TRIM(data!R2974)</f>
        <v>Kyle Chipman</v>
      </c>
    </row>
    <row r="3105" spans="1:18" x14ac:dyDescent="0.3">
      <c r="A3105" s="19" t="str">
        <f>TRIM(data!A2975)</f>
        <v>2981</v>
      </c>
      <c r="B3105" s="19" t="str">
        <f>TRIM(data!B2975)</f>
        <v>IIB</v>
      </c>
      <c r="C3105" s="19" t="str">
        <f>TRIM(data!C2975)</f>
        <v>1</v>
      </c>
      <c r="D3105" s="19" t="str">
        <f>TRIM(data!D2975)</f>
        <v>IVIA 1672</v>
      </c>
      <c r="E3105" s="19" t="str">
        <f>TRIM(data!E2975)</f>
        <v>Solanum tuberosum (Potato)</v>
      </c>
      <c r="F3105" s="19" t="str">
        <f>TRIM(data!F2975)</f>
        <v>Solanaceae</v>
      </c>
      <c r="G3105" s="19" t="str">
        <f>TRIM(data!G2975)</f>
        <v>Solanales</v>
      </c>
      <c r="H3105" s="19" t="str">
        <f>TRIM(data!H2975)</f>
        <v/>
      </c>
      <c r="I3105" s="19" t="str">
        <f>TRIM(data!I2975)</f>
        <v>Spain</v>
      </c>
      <c r="J3105" s="19" t="str">
        <f>TRIM(data!J2975)</f>
        <v>Spain</v>
      </c>
      <c r="K3105" s="19" t="str">
        <f>TRIM(data!K2975)</f>
        <v>Europe</v>
      </c>
      <c r="L3105" s="19" t="str">
        <f>TRIM(data!L2975)</f>
        <v/>
      </c>
      <c r="M3105" s="19" t="str">
        <f>TRIM(data!M2975)</f>
        <v/>
      </c>
      <c r="N3105" s="19" t="str">
        <f>TRIM(data!N2975)</f>
        <v/>
      </c>
      <c r="O3105" s="19" t="str">
        <f>TRIM(data!O2975)</f>
        <v/>
      </c>
      <c r="P3105" s="19" t="str">
        <f>TRIM(data!P2975)</f>
        <v>Caruso 2017, https://doi.org/10.2436/20.1501.01.298</v>
      </c>
      <c r="Q3105" s="19" t="str">
        <f>TRIM(data!Q2975)</f>
        <v>2017</v>
      </c>
      <c r="R3105" s="19" t="str">
        <f>TRIM(data!R2975)</f>
        <v>Kyle Chipman</v>
      </c>
    </row>
    <row r="3106" spans="1:18" x14ac:dyDescent="0.3">
      <c r="A3106" s="19" t="str">
        <f>TRIM(data!A2976)</f>
        <v>2982</v>
      </c>
      <c r="B3106" s="19" t="str">
        <f>TRIM(data!B2976)</f>
        <v>IIB</v>
      </c>
      <c r="C3106" s="19" t="str">
        <f>TRIM(data!C2976)</f>
        <v>1</v>
      </c>
      <c r="D3106" s="19" t="str">
        <f>TRIM(data!D2976)</f>
        <v>IVIA 1673</v>
      </c>
      <c r="E3106" s="19" t="str">
        <f>TRIM(data!E2976)</f>
        <v>Solanum tuberosum (Potato)</v>
      </c>
      <c r="F3106" s="19" t="str">
        <f>TRIM(data!F2976)</f>
        <v>Solanaceae</v>
      </c>
      <c r="G3106" s="19" t="str">
        <f>TRIM(data!G2976)</f>
        <v>Solanales</v>
      </c>
      <c r="H3106" s="19" t="str">
        <f>TRIM(data!H2976)</f>
        <v/>
      </c>
      <c r="I3106" s="19" t="str">
        <f>TRIM(data!I2976)</f>
        <v>Spain</v>
      </c>
      <c r="J3106" s="19" t="str">
        <f>TRIM(data!J2976)</f>
        <v>Spain</v>
      </c>
      <c r="K3106" s="19" t="str">
        <f>TRIM(data!K2976)</f>
        <v>Europe</v>
      </c>
      <c r="L3106" s="19" t="str">
        <f>TRIM(data!L2976)</f>
        <v/>
      </c>
      <c r="M3106" s="19" t="str">
        <f>TRIM(data!M2976)</f>
        <v/>
      </c>
      <c r="N3106" s="19" t="str">
        <f>TRIM(data!N2976)</f>
        <v/>
      </c>
      <c r="O3106" s="19" t="str">
        <f>TRIM(data!O2976)</f>
        <v/>
      </c>
      <c r="P3106" s="19" t="str">
        <f>TRIM(data!P2976)</f>
        <v>Caruso 2017, https://doi.org/10.2436/20.1501.01.298</v>
      </c>
      <c r="Q3106" s="19" t="str">
        <f>TRIM(data!Q2976)</f>
        <v>2017</v>
      </c>
      <c r="R3106" s="19" t="str">
        <f>TRIM(data!R2976)</f>
        <v>Kyle Chipman</v>
      </c>
    </row>
    <row r="3107" spans="1:18" x14ac:dyDescent="0.3">
      <c r="A3107" s="19" t="str">
        <f>TRIM(data!A2977)</f>
        <v>2983</v>
      </c>
      <c r="B3107" s="19" t="str">
        <f>TRIM(data!B2977)</f>
        <v>IIB</v>
      </c>
      <c r="C3107" s="19" t="str">
        <f>TRIM(data!C2977)</f>
        <v>1</v>
      </c>
      <c r="D3107" s="19" t="str">
        <f>TRIM(data!D2977)</f>
        <v>IVIA 1674</v>
      </c>
      <c r="E3107" s="19" t="str">
        <f>TRIM(data!E2977)</f>
        <v>Solanum tuberosum (Potato)</v>
      </c>
      <c r="F3107" s="19" t="str">
        <f>TRIM(data!F2977)</f>
        <v>Solanaceae</v>
      </c>
      <c r="G3107" s="19" t="str">
        <f>TRIM(data!G2977)</f>
        <v>Solanales</v>
      </c>
      <c r="H3107" s="19" t="str">
        <f>TRIM(data!H2977)</f>
        <v/>
      </c>
      <c r="I3107" s="19" t="str">
        <f>TRIM(data!I2977)</f>
        <v>Spain</v>
      </c>
      <c r="J3107" s="19" t="str">
        <f>TRIM(data!J2977)</f>
        <v>Spain</v>
      </c>
      <c r="K3107" s="19" t="str">
        <f>TRIM(data!K2977)</f>
        <v>Europe</v>
      </c>
      <c r="L3107" s="19" t="str">
        <f>TRIM(data!L2977)</f>
        <v/>
      </c>
      <c r="M3107" s="19" t="str">
        <f>TRIM(data!M2977)</f>
        <v/>
      </c>
      <c r="N3107" s="19" t="str">
        <f>TRIM(data!N2977)</f>
        <v/>
      </c>
      <c r="O3107" s="19" t="str">
        <f>TRIM(data!O2977)</f>
        <v/>
      </c>
      <c r="P3107" s="19" t="str">
        <f>TRIM(data!P2977)</f>
        <v>Caruso 2017, https://doi.org/10.2436/20.1501.01.298</v>
      </c>
      <c r="Q3107" s="19" t="str">
        <f>TRIM(data!Q2977)</f>
        <v>2017</v>
      </c>
      <c r="R3107" s="19" t="str">
        <f>TRIM(data!R2977)</f>
        <v>Kyle Chipman</v>
      </c>
    </row>
    <row r="3108" spans="1:18" x14ac:dyDescent="0.3">
      <c r="A3108" s="19" t="str">
        <f>TRIM(data!A2978)</f>
        <v>2984</v>
      </c>
      <c r="B3108" s="19" t="str">
        <f>TRIM(data!B2978)</f>
        <v>IIB</v>
      </c>
      <c r="C3108" s="19" t="str">
        <f>TRIM(data!C2978)</f>
        <v>1</v>
      </c>
      <c r="D3108" s="19" t="str">
        <f>TRIM(data!D2978)</f>
        <v>IVIA 1678</v>
      </c>
      <c r="E3108" s="19" t="str">
        <f>TRIM(data!E2978)</f>
        <v>Solanum tuberosum (Potato)</v>
      </c>
      <c r="F3108" s="19" t="str">
        <f>TRIM(data!F2978)</f>
        <v>Solanaceae</v>
      </c>
      <c r="G3108" s="19" t="str">
        <f>TRIM(data!G2978)</f>
        <v>Solanales</v>
      </c>
      <c r="H3108" s="19" t="str">
        <f>TRIM(data!H2978)</f>
        <v/>
      </c>
      <c r="I3108" s="19" t="str">
        <f>TRIM(data!I2978)</f>
        <v>Spain</v>
      </c>
      <c r="J3108" s="19" t="str">
        <f>TRIM(data!J2978)</f>
        <v>Spain</v>
      </c>
      <c r="K3108" s="19" t="str">
        <f>TRIM(data!K2978)</f>
        <v>Europe</v>
      </c>
      <c r="L3108" s="19" t="str">
        <f>TRIM(data!L2978)</f>
        <v/>
      </c>
      <c r="M3108" s="19" t="str">
        <f>TRIM(data!M2978)</f>
        <v/>
      </c>
      <c r="N3108" s="19" t="str">
        <f>TRIM(data!N2978)</f>
        <v/>
      </c>
      <c r="O3108" s="19" t="str">
        <f>TRIM(data!O2978)</f>
        <v/>
      </c>
      <c r="P3108" s="19" t="str">
        <f>TRIM(data!P2978)</f>
        <v>Caruso 2017, https://doi.org/10.2436/20.1501.01.298</v>
      </c>
      <c r="Q3108" s="19" t="str">
        <f>TRIM(data!Q2978)</f>
        <v>2017</v>
      </c>
      <c r="R3108" s="19" t="str">
        <f>TRIM(data!R2978)</f>
        <v>Kyle Chipman</v>
      </c>
    </row>
    <row r="3109" spans="1:18" x14ac:dyDescent="0.3">
      <c r="A3109" s="19" t="str">
        <f>TRIM(data!A2979)</f>
        <v>2985</v>
      </c>
      <c r="B3109" s="19" t="str">
        <f>TRIM(data!B2979)</f>
        <v>IIB</v>
      </c>
      <c r="C3109" s="19" t="str">
        <f>TRIM(data!C2979)</f>
        <v>1</v>
      </c>
      <c r="D3109" s="19" t="str">
        <f>TRIM(data!D2979)</f>
        <v>IVIA 1692</v>
      </c>
      <c r="E3109" s="19" t="str">
        <f>TRIM(data!E2979)</f>
        <v>Solanum tuberosum (Potato)</v>
      </c>
      <c r="F3109" s="19" t="str">
        <f>TRIM(data!F2979)</f>
        <v>Solanaceae</v>
      </c>
      <c r="G3109" s="19" t="str">
        <f>TRIM(data!G2979)</f>
        <v>Solanales</v>
      </c>
      <c r="H3109" s="19" t="str">
        <f>TRIM(data!H2979)</f>
        <v/>
      </c>
      <c r="I3109" s="19" t="str">
        <f>TRIM(data!I2979)</f>
        <v>Spain</v>
      </c>
      <c r="J3109" s="19" t="str">
        <f>TRIM(data!J2979)</f>
        <v>Spain</v>
      </c>
      <c r="K3109" s="19" t="str">
        <f>TRIM(data!K2979)</f>
        <v>Europe</v>
      </c>
      <c r="L3109" s="19" t="str">
        <f>TRIM(data!L2979)</f>
        <v/>
      </c>
      <c r="M3109" s="19" t="str">
        <f>TRIM(data!M2979)</f>
        <v/>
      </c>
      <c r="N3109" s="19" t="str">
        <f>TRIM(data!N2979)</f>
        <v/>
      </c>
      <c r="O3109" s="19" t="str">
        <f>TRIM(data!O2979)</f>
        <v/>
      </c>
      <c r="P3109" s="19" t="str">
        <f>TRIM(data!P2979)</f>
        <v>Caruso 2017, https://doi.org/10.2436/20.1501.01.298</v>
      </c>
      <c r="Q3109" s="19" t="str">
        <f>TRIM(data!Q2979)</f>
        <v>2017</v>
      </c>
      <c r="R3109" s="19" t="str">
        <f>TRIM(data!R2979)</f>
        <v>Kyle Chipman</v>
      </c>
    </row>
    <row r="3110" spans="1:18" x14ac:dyDescent="0.3">
      <c r="A3110" s="19" t="str">
        <f>TRIM(data!A2980)</f>
        <v>2986</v>
      </c>
      <c r="B3110" s="19" t="str">
        <f>TRIM(data!B2980)</f>
        <v>IIB</v>
      </c>
      <c r="C3110" s="19" t="str">
        <f>TRIM(data!C2980)</f>
        <v>1</v>
      </c>
      <c r="D3110" s="19" t="str">
        <f>TRIM(data!D2980)</f>
        <v>IVIA 1738.1</v>
      </c>
      <c r="E3110" s="19" t="str">
        <f>TRIM(data!E2980)</f>
        <v>Solanum tuberosum (Potato)</v>
      </c>
      <c r="F3110" s="19" t="str">
        <f>TRIM(data!F2980)</f>
        <v>Solanaceae</v>
      </c>
      <c r="G3110" s="19" t="str">
        <f>TRIM(data!G2980)</f>
        <v>Solanales</v>
      </c>
      <c r="H3110" s="19" t="str">
        <f>TRIM(data!H2980)</f>
        <v/>
      </c>
      <c r="I3110" s="19" t="str">
        <f>TRIM(data!I2980)</f>
        <v>Spain</v>
      </c>
      <c r="J3110" s="19" t="str">
        <f>TRIM(data!J2980)</f>
        <v>Spain</v>
      </c>
      <c r="K3110" s="19" t="str">
        <f>TRIM(data!K2980)</f>
        <v>Europe</v>
      </c>
      <c r="L3110" s="19" t="str">
        <f>TRIM(data!L2980)</f>
        <v/>
      </c>
      <c r="M3110" s="19" t="str">
        <f>TRIM(data!M2980)</f>
        <v/>
      </c>
      <c r="N3110" s="19" t="str">
        <f>TRIM(data!N2980)</f>
        <v/>
      </c>
      <c r="O3110" s="19" t="str">
        <f>TRIM(data!O2980)</f>
        <v/>
      </c>
      <c r="P3110" s="19" t="str">
        <f>TRIM(data!P2980)</f>
        <v>Caruso 2017, https://doi.org/10.2436/20.1501.01.298</v>
      </c>
      <c r="Q3110" s="19" t="str">
        <f>TRIM(data!Q2980)</f>
        <v>2017</v>
      </c>
      <c r="R3110" s="19" t="str">
        <f>TRIM(data!R2980)</f>
        <v>Kyle Chipman</v>
      </c>
    </row>
    <row r="3111" spans="1:18" x14ac:dyDescent="0.3">
      <c r="A3111" s="19" t="str">
        <f>TRIM(data!A2981)</f>
        <v>2987</v>
      </c>
      <c r="B3111" s="19" t="str">
        <f>TRIM(data!B2981)</f>
        <v>IIB</v>
      </c>
      <c r="C3111" s="19" t="str">
        <f>TRIM(data!C2981)</f>
        <v>1</v>
      </c>
      <c r="D3111" s="19" t="str">
        <f>TRIM(data!D2981)</f>
        <v>IVIA 1760.1.1b</v>
      </c>
      <c r="E3111" s="19" t="str">
        <f>TRIM(data!E2981)</f>
        <v>Solanum tuberosum (Potato)</v>
      </c>
      <c r="F3111" s="19" t="str">
        <f>TRIM(data!F2981)</f>
        <v>Solanaceae</v>
      </c>
      <c r="G3111" s="19" t="str">
        <f>TRIM(data!G2981)</f>
        <v>Solanales</v>
      </c>
      <c r="H3111" s="19" t="str">
        <f>TRIM(data!H2981)</f>
        <v/>
      </c>
      <c r="I3111" s="19" t="str">
        <f>TRIM(data!I2981)</f>
        <v>Spain</v>
      </c>
      <c r="J3111" s="19" t="str">
        <f>TRIM(data!J2981)</f>
        <v>Spain</v>
      </c>
      <c r="K3111" s="19" t="str">
        <f>TRIM(data!K2981)</f>
        <v>Europe</v>
      </c>
      <c r="L3111" s="19" t="str">
        <f>TRIM(data!L2981)</f>
        <v/>
      </c>
      <c r="M3111" s="19" t="str">
        <f>TRIM(data!M2981)</f>
        <v/>
      </c>
      <c r="N3111" s="19" t="str">
        <f>TRIM(data!N2981)</f>
        <v/>
      </c>
      <c r="O3111" s="19" t="str">
        <f>TRIM(data!O2981)</f>
        <v/>
      </c>
      <c r="P3111" s="19" t="str">
        <f>TRIM(data!P2981)</f>
        <v>Caruso 2017, https://doi.org/10.2436/20.1501.01.298</v>
      </c>
      <c r="Q3111" s="19" t="str">
        <f>TRIM(data!Q2981)</f>
        <v>2017</v>
      </c>
      <c r="R3111" s="19" t="str">
        <f>TRIM(data!R2981)</f>
        <v>Kyle Chipman</v>
      </c>
    </row>
    <row r="3112" spans="1:18" x14ac:dyDescent="0.3">
      <c r="A3112" s="19" t="str">
        <f>TRIM(data!A2982)</f>
        <v>2988</v>
      </c>
      <c r="B3112" s="19" t="str">
        <f>TRIM(data!B2982)</f>
        <v>IIB</v>
      </c>
      <c r="C3112" s="19" t="str">
        <f>TRIM(data!C2982)</f>
        <v>1</v>
      </c>
      <c r="D3112" s="19" t="str">
        <f>TRIM(data!D2982)</f>
        <v>IVIA 1778.1.1</v>
      </c>
      <c r="E3112" s="19" t="str">
        <f>TRIM(data!E2982)</f>
        <v>Solanum tuberosum (Potato)</v>
      </c>
      <c r="F3112" s="19" t="str">
        <f>TRIM(data!F2982)</f>
        <v>Solanaceae</v>
      </c>
      <c r="G3112" s="19" t="str">
        <f>TRIM(data!G2982)</f>
        <v>Solanales</v>
      </c>
      <c r="H3112" s="19" t="str">
        <f>TRIM(data!H2982)</f>
        <v/>
      </c>
      <c r="I3112" s="19" t="str">
        <f>TRIM(data!I2982)</f>
        <v>Spain</v>
      </c>
      <c r="J3112" s="19" t="str">
        <f>TRIM(data!J2982)</f>
        <v>Spain</v>
      </c>
      <c r="K3112" s="19" t="str">
        <f>TRIM(data!K2982)</f>
        <v>Europe</v>
      </c>
      <c r="L3112" s="19" t="str">
        <f>TRIM(data!L2982)</f>
        <v/>
      </c>
      <c r="M3112" s="19" t="str">
        <f>TRIM(data!M2982)</f>
        <v/>
      </c>
      <c r="N3112" s="19" t="str">
        <f>TRIM(data!N2982)</f>
        <v/>
      </c>
      <c r="O3112" s="19" t="str">
        <f>TRIM(data!O2982)</f>
        <v/>
      </c>
      <c r="P3112" s="19" t="str">
        <f>TRIM(data!P2982)</f>
        <v>Caruso 2017, https://doi.org/10.2436/20.1501.01.298</v>
      </c>
      <c r="Q3112" s="19" t="str">
        <f>TRIM(data!Q2982)</f>
        <v>2017</v>
      </c>
      <c r="R3112" s="19" t="str">
        <f>TRIM(data!R2982)</f>
        <v>Kyle Chipman</v>
      </c>
    </row>
    <row r="3113" spans="1:18" x14ac:dyDescent="0.3">
      <c r="A3113" s="19" t="str">
        <f>TRIM(data!A2983)</f>
        <v>2989</v>
      </c>
      <c r="B3113" s="19" t="str">
        <f>TRIM(data!B2983)</f>
        <v>IIB</v>
      </c>
      <c r="C3113" s="19" t="str">
        <f>TRIM(data!C2983)</f>
        <v>1</v>
      </c>
      <c r="D3113" s="19" t="str">
        <f>TRIM(data!D2983)</f>
        <v>IVIA 1805.1</v>
      </c>
      <c r="E3113" s="19" t="str">
        <f>TRIM(data!E2983)</f>
        <v>Solanum tuberosum (Potato)</v>
      </c>
      <c r="F3113" s="19" t="str">
        <f>TRIM(data!F2983)</f>
        <v>Solanaceae</v>
      </c>
      <c r="G3113" s="19" t="str">
        <f>TRIM(data!G2983)</f>
        <v>Solanales</v>
      </c>
      <c r="H3113" s="19" t="str">
        <f>TRIM(data!H2983)</f>
        <v/>
      </c>
      <c r="I3113" s="19" t="str">
        <f>TRIM(data!I2983)</f>
        <v>Spain</v>
      </c>
      <c r="J3113" s="19" t="str">
        <f>TRIM(data!J2983)</f>
        <v>Spain</v>
      </c>
      <c r="K3113" s="19" t="str">
        <f>TRIM(data!K2983)</f>
        <v>Europe</v>
      </c>
      <c r="L3113" s="19" t="str">
        <f>TRIM(data!L2983)</f>
        <v/>
      </c>
      <c r="M3113" s="19" t="str">
        <f>TRIM(data!M2983)</f>
        <v/>
      </c>
      <c r="N3113" s="19" t="str">
        <f>TRIM(data!N2983)</f>
        <v/>
      </c>
      <c r="O3113" s="19" t="str">
        <f>TRIM(data!O2983)</f>
        <v/>
      </c>
      <c r="P3113" s="19" t="str">
        <f>TRIM(data!P2983)</f>
        <v>Caruso 2017, https://doi.org/10.2436/20.1501.01.298</v>
      </c>
      <c r="Q3113" s="19" t="str">
        <f>TRIM(data!Q2983)</f>
        <v>2017</v>
      </c>
      <c r="R3113" s="19" t="str">
        <f>TRIM(data!R2983)</f>
        <v>Kyle Chipman</v>
      </c>
    </row>
    <row r="3114" spans="1:18" x14ac:dyDescent="0.3">
      <c r="A3114" s="19" t="str">
        <f>TRIM(data!A2984)</f>
        <v>2990</v>
      </c>
      <c r="B3114" s="19" t="str">
        <f>TRIM(data!B2984)</f>
        <v>IIB</v>
      </c>
      <c r="C3114" s="19" t="str">
        <f>TRIM(data!C2984)</f>
        <v>1</v>
      </c>
      <c r="D3114" s="19" t="str">
        <f>TRIM(data!D2984)</f>
        <v>IVIA 1861-af</v>
      </c>
      <c r="E3114" s="19" t="str">
        <f>TRIM(data!E2984)</f>
        <v>Solanum tuberosum (Potato)</v>
      </c>
      <c r="F3114" s="19" t="str">
        <f>TRIM(data!F2984)</f>
        <v>Solanaceae</v>
      </c>
      <c r="G3114" s="19" t="str">
        <f>TRIM(data!G2984)</f>
        <v>Solanales</v>
      </c>
      <c r="H3114" s="19" t="str">
        <f>TRIM(data!H2984)</f>
        <v/>
      </c>
      <c r="I3114" s="19" t="str">
        <f>TRIM(data!I2984)</f>
        <v>Spain</v>
      </c>
      <c r="J3114" s="19" t="str">
        <f>TRIM(data!J2984)</f>
        <v>Spain</v>
      </c>
      <c r="K3114" s="19" t="str">
        <f>TRIM(data!K2984)</f>
        <v>Europe</v>
      </c>
      <c r="L3114" s="19" t="str">
        <f>TRIM(data!L2984)</f>
        <v/>
      </c>
      <c r="M3114" s="19" t="str">
        <f>TRIM(data!M2984)</f>
        <v/>
      </c>
      <c r="N3114" s="19" t="str">
        <f>TRIM(data!N2984)</f>
        <v/>
      </c>
      <c r="O3114" s="19" t="str">
        <f>TRIM(data!O2984)</f>
        <v/>
      </c>
      <c r="P3114" s="19" t="str">
        <f>TRIM(data!P2984)</f>
        <v>Caruso 2017, https://doi.org/10.2436/20.1501.01.298</v>
      </c>
      <c r="Q3114" s="19" t="str">
        <f>TRIM(data!Q2984)</f>
        <v>2017</v>
      </c>
      <c r="R3114" s="19" t="str">
        <f>TRIM(data!R2984)</f>
        <v>Kyle Chipman</v>
      </c>
    </row>
    <row r="3115" spans="1:18" x14ac:dyDescent="0.3">
      <c r="A3115" s="19" t="str">
        <f>TRIM(data!A2985)</f>
        <v>2991</v>
      </c>
      <c r="B3115" s="19" t="str">
        <f>TRIM(data!B2985)</f>
        <v>IIB</v>
      </c>
      <c r="C3115" s="19" t="str">
        <f>TRIM(data!C2985)</f>
        <v>1</v>
      </c>
      <c r="D3115" s="19" t="str">
        <f>TRIM(data!D2985)</f>
        <v>IVIA 1861-f</v>
      </c>
      <c r="E3115" s="19" t="str">
        <f>TRIM(data!E2985)</f>
        <v>Solanum tuberosum (Potato)</v>
      </c>
      <c r="F3115" s="19" t="str">
        <f>TRIM(data!F2985)</f>
        <v>Solanaceae</v>
      </c>
      <c r="G3115" s="19" t="str">
        <f>TRIM(data!G2985)</f>
        <v>Solanales</v>
      </c>
      <c r="H3115" s="19" t="str">
        <f>TRIM(data!H2985)</f>
        <v/>
      </c>
      <c r="I3115" s="19" t="str">
        <f>TRIM(data!I2985)</f>
        <v>Spain</v>
      </c>
      <c r="J3115" s="19" t="str">
        <f>TRIM(data!J2985)</f>
        <v>Spain</v>
      </c>
      <c r="K3115" s="19" t="str">
        <f>TRIM(data!K2985)</f>
        <v>Europe</v>
      </c>
      <c r="L3115" s="19" t="str">
        <f>TRIM(data!L2985)</f>
        <v/>
      </c>
      <c r="M3115" s="19" t="str">
        <f>TRIM(data!M2985)</f>
        <v/>
      </c>
      <c r="N3115" s="19" t="str">
        <f>TRIM(data!N2985)</f>
        <v/>
      </c>
      <c r="O3115" s="19" t="str">
        <f>TRIM(data!O2985)</f>
        <v/>
      </c>
      <c r="P3115" s="19" t="str">
        <f>TRIM(data!P2985)</f>
        <v>Caruso 2017, https://doi.org/10.2436/20.1501.01.298</v>
      </c>
      <c r="Q3115" s="19" t="str">
        <f>TRIM(data!Q2985)</f>
        <v>2017</v>
      </c>
      <c r="R3115" s="19" t="str">
        <f>TRIM(data!R2985)</f>
        <v>Kyle Chipman</v>
      </c>
    </row>
    <row r="3116" spans="1:18" x14ac:dyDescent="0.3">
      <c r="A3116" s="19" t="str">
        <f>TRIM(data!A2986)</f>
        <v>2992</v>
      </c>
      <c r="B3116" s="19" t="str">
        <f>TRIM(data!B2986)</f>
        <v>IIB</v>
      </c>
      <c r="C3116" s="19" t="str">
        <f>TRIM(data!C2986)</f>
        <v>1</v>
      </c>
      <c r="D3116" s="19" t="str">
        <f>TRIM(data!D2986)</f>
        <v>IVIA 2068.58.a</v>
      </c>
      <c r="E3116" s="19" t="str">
        <f>TRIM(data!E2986)</f>
        <v>Solanum tuberosum (Potato)</v>
      </c>
      <c r="F3116" s="19" t="str">
        <f>TRIM(data!F2986)</f>
        <v>Solanaceae</v>
      </c>
      <c r="G3116" s="19" t="str">
        <f>TRIM(data!G2986)</f>
        <v>Solanales</v>
      </c>
      <c r="H3116" s="19" t="str">
        <f>TRIM(data!H2986)</f>
        <v/>
      </c>
      <c r="I3116" s="19" t="str">
        <f>TRIM(data!I2986)</f>
        <v>Spain</v>
      </c>
      <c r="J3116" s="19" t="str">
        <f>TRIM(data!J2986)</f>
        <v>Spain</v>
      </c>
      <c r="K3116" s="19" t="str">
        <f>TRIM(data!K2986)</f>
        <v>Europe</v>
      </c>
      <c r="L3116" s="19" t="str">
        <f>TRIM(data!L2986)</f>
        <v/>
      </c>
      <c r="M3116" s="19" t="str">
        <f>TRIM(data!M2986)</f>
        <v/>
      </c>
      <c r="N3116" s="19" t="str">
        <f>TRIM(data!N2986)</f>
        <v/>
      </c>
      <c r="O3116" s="19" t="str">
        <f>TRIM(data!O2986)</f>
        <v/>
      </c>
      <c r="P3116" s="19" t="str">
        <f>TRIM(data!P2986)</f>
        <v>Caruso 2017, https://doi.org/10.2436/20.1501.01.298</v>
      </c>
      <c r="Q3116" s="19" t="str">
        <f>TRIM(data!Q2986)</f>
        <v>2017</v>
      </c>
      <c r="R3116" s="19" t="str">
        <f>TRIM(data!R2986)</f>
        <v>Kyle Chipman</v>
      </c>
    </row>
    <row r="3117" spans="1:18" x14ac:dyDescent="0.3">
      <c r="A3117" s="19" t="str">
        <f>TRIM(data!A2987)</f>
        <v>2993</v>
      </c>
      <c r="B3117" s="19" t="str">
        <f>TRIM(data!B2987)</f>
        <v>IIB</v>
      </c>
      <c r="C3117" s="19" t="str">
        <f>TRIM(data!C2987)</f>
        <v>1</v>
      </c>
      <c r="D3117" s="19" t="str">
        <f>TRIM(data!D2987)</f>
        <v>IVIA 2068.61.a</v>
      </c>
      <c r="E3117" s="19" t="str">
        <f>TRIM(data!E2987)</f>
        <v>Solanum tuberosum (Potato)</v>
      </c>
      <c r="F3117" s="19" t="str">
        <f>TRIM(data!F2987)</f>
        <v>Solanaceae</v>
      </c>
      <c r="G3117" s="19" t="str">
        <f>TRIM(data!G2987)</f>
        <v>Solanales</v>
      </c>
      <c r="H3117" s="19" t="str">
        <f>TRIM(data!H2987)</f>
        <v/>
      </c>
      <c r="I3117" s="19" t="str">
        <f>TRIM(data!I2987)</f>
        <v>Spain</v>
      </c>
      <c r="J3117" s="19" t="str">
        <f>TRIM(data!J2987)</f>
        <v>Spain</v>
      </c>
      <c r="K3117" s="19" t="str">
        <f>TRIM(data!K2987)</f>
        <v>Europe</v>
      </c>
      <c r="L3117" s="19" t="str">
        <f>TRIM(data!L2987)</f>
        <v/>
      </c>
      <c r="M3117" s="19" t="str">
        <f>TRIM(data!M2987)</f>
        <v/>
      </c>
      <c r="N3117" s="19" t="str">
        <f>TRIM(data!N2987)</f>
        <v/>
      </c>
      <c r="O3117" s="19" t="str">
        <f>TRIM(data!O2987)</f>
        <v/>
      </c>
      <c r="P3117" s="19" t="str">
        <f>TRIM(data!P2987)</f>
        <v>Caruso 2017, https://doi.org/10.2436/20.1501.01.298</v>
      </c>
      <c r="Q3117" s="19" t="str">
        <f>TRIM(data!Q2987)</f>
        <v>2017</v>
      </c>
      <c r="R3117" s="19" t="str">
        <f>TRIM(data!R2987)</f>
        <v>Kyle Chipman</v>
      </c>
    </row>
    <row r="3118" spans="1:18" x14ac:dyDescent="0.3">
      <c r="A3118" s="19" t="str">
        <f>TRIM(data!A2988)</f>
        <v>2994</v>
      </c>
      <c r="B3118" s="19" t="str">
        <f>TRIM(data!B2988)</f>
        <v>IIB</v>
      </c>
      <c r="C3118" s="19" t="str">
        <f>TRIM(data!C2988)</f>
        <v>1</v>
      </c>
      <c r="D3118" s="19" t="str">
        <f>TRIM(data!D2988)</f>
        <v>IVIA 2093.3.1</v>
      </c>
      <c r="E3118" s="19" t="str">
        <f>TRIM(data!E2988)</f>
        <v>Solanum tuberosum (Potato)</v>
      </c>
      <c r="F3118" s="19" t="str">
        <f>TRIM(data!F2988)</f>
        <v>Solanaceae</v>
      </c>
      <c r="G3118" s="19" t="str">
        <f>TRIM(data!G2988)</f>
        <v>Solanales</v>
      </c>
      <c r="H3118" s="19" t="str">
        <f>TRIM(data!H2988)</f>
        <v/>
      </c>
      <c r="I3118" s="19" t="str">
        <f>TRIM(data!I2988)</f>
        <v>Spain</v>
      </c>
      <c r="J3118" s="19" t="str">
        <f>TRIM(data!J2988)</f>
        <v>Spain</v>
      </c>
      <c r="K3118" s="19" t="str">
        <f>TRIM(data!K2988)</f>
        <v>Europe</v>
      </c>
      <c r="L3118" s="19" t="str">
        <f>TRIM(data!L2988)</f>
        <v/>
      </c>
      <c r="M3118" s="19" t="str">
        <f>TRIM(data!M2988)</f>
        <v/>
      </c>
      <c r="N3118" s="19" t="str">
        <f>TRIM(data!N2988)</f>
        <v/>
      </c>
      <c r="O3118" s="19" t="str">
        <f>TRIM(data!O2988)</f>
        <v/>
      </c>
      <c r="P3118" s="19" t="str">
        <f>TRIM(data!P2988)</f>
        <v>Caruso 2017, https://doi.org/10.2436/20.1501.01.298</v>
      </c>
      <c r="Q3118" s="19" t="str">
        <f>TRIM(data!Q2988)</f>
        <v>2017</v>
      </c>
      <c r="R3118" s="19" t="str">
        <f>TRIM(data!R2988)</f>
        <v>Kyle Chipman</v>
      </c>
    </row>
    <row r="3119" spans="1:18" x14ac:dyDescent="0.3">
      <c r="A3119" s="19" t="str">
        <f>TRIM(data!A2989)</f>
        <v>2995</v>
      </c>
      <c r="B3119" s="19" t="str">
        <f>TRIM(data!B2989)</f>
        <v>IIB</v>
      </c>
      <c r="C3119" s="19" t="str">
        <f>TRIM(data!C2989)</f>
        <v>1</v>
      </c>
      <c r="D3119" s="19" t="str">
        <f>TRIM(data!D2989)</f>
        <v>IVIA 2093.5.t1.a</v>
      </c>
      <c r="E3119" s="19" t="str">
        <f>TRIM(data!E2989)</f>
        <v>Solanum tuberosum (Potato)</v>
      </c>
      <c r="F3119" s="19" t="str">
        <f>TRIM(data!F2989)</f>
        <v>Solanaceae</v>
      </c>
      <c r="G3119" s="19" t="str">
        <f>TRIM(data!G2989)</f>
        <v>Solanales</v>
      </c>
      <c r="H3119" s="19" t="str">
        <f>TRIM(data!H2989)</f>
        <v/>
      </c>
      <c r="I3119" s="19" t="str">
        <f>TRIM(data!I2989)</f>
        <v>Spain</v>
      </c>
      <c r="J3119" s="19" t="str">
        <f>TRIM(data!J2989)</f>
        <v>Spain</v>
      </c>
      <c r="K3119" s="19" t="str">
        <f>TRIM(data!K2989)</f>
        <v>Europe</v>
      </c>
      <c r="L3119" s="19" t="str">
        <f>TRIM(data!L2989)</f>
        <v/>
      </c>
      <c r="M3119" s="19" t="str">
        <f>TRIM(data!M2989)</f>
        <v/>
      </c>
      <c r="N3119" s="19" t="str">
        <f>TRIM(data!N2989)</f>
        <v/>
      </c>
      <c r="O3119" s="19" t="str">
        <f>TRIM(data!O2989)</f>
        <v/>
      </c>
      <c r="P3119" s="19" t="str">
        <f>TRIM(data!P2989)</f>
        <v>Caruso 2017, https://doi.org/10.2436/20.1501.01.298</v>
      </c>
      <c r="Q3119" s="19" t="str">
        <f>TRIM(data!Q2989)</f>
        <v>2017</v>
      </c>
      <c r="R3119" s="19" t="str">
        <f>TRIM(data!R2989)</f>
        <v>Kyle Chipman</v>
      </c>
    </row>
    <row r="3120" spans="1:18" x14ac:dyDescent="0.3">
      <c r="A3120" s="19" t="str">
        <f>TRIM(data!A2990)</f>
        <v>2996</v>
      </c>
      <c r="B3120" s="19" t="str">
        <f>TRIM(data!B2990)</f>
        <v>IIB</v>
      </c>
      <c r="C3120" s="19" t="str">
        <f>TRIM(data!C2990)</f>
        <v>1</v>
      </c>
      <c r="D3120" s="19" t="str">
        <f>TRIM(data!D2990)</f>
        <v>IVIA 2158.1b</v>
      </c>
      <c r="E3120" s="19" t="str">
        <f>TRIM(data!E2990)</f>
        <v>Solanum tuberosum (Potato)</v>
      </c>
      <c r="F3120" s="19" t="str">
        <f>TRIM(data!F2990)</f>
        <v>Solanaceae</v>
      </c>
      <c r="G3120" s="19" t="str">
        <f>TRIM(data!G2990)</f>
        <v>Solanales</v>
      </c>
      <c r="H3120" s="19" t="str">
        <f>TRIM(data!H2990)</f>
        <v/>
      </c>
      <c r="I3120" s="19" t="str">
        <f>TRIM(data!I2990)</f>
        <v>Spain</v>
      </c>
      <c r="J3120" s="19" t="str">
        <f>TRIM(data!J2990)</f>
        <v>Spain</v>
      </c>
      <c r="K3120" s="19" t="str">
        <f>TRIM(data!K2990)</f>
        <v>Europe</v>
      </c>
      <c r="L3120" s="19" t="str">
        <f>TRIM(data!L2990)</f>
        <v/>
      </c>
      <c r="M3120" s="19" t="str">
        <f>TRIM(data!M2990)</f>
        <v/>
      </c>
      <c r="N3120" s="19" t="str">
        <f>TRIM(data!N2990)</f>
        <v/>
      </c>
      <c r="O3120" s="19" t="str">
        <f>TRIM(data!O2990)</f>
        <v/>
      </c>
      <c r="P3120" s="19" t="str">
        <f>TRIM(data!P2990)</f>
        <v>Caruso 2017, https://doi.org/10.2436/20.1501.01.298</v>
      </c>
      <c r="Q3120" s="19" t="str">
        <f>TRIM(data!Q2990)</f>
        <v>2017</v>
      </c>
      <c r="R3120" s="19" t="str">
        <f>TRIM(data!R2990)</f>
        <v>Kyle Chipman</v>
      </c>
    </row>
    <row r="3121" spans="1:18" x14ac:dyDescent="0.3">
      <c r="A3121" s="19" t="str">
        <f>TRIM(data!A2991)</f>
        <v>2997</v>
      </c>
      <c r="B3121" s="19" t="str">
        <f>TRIM(data!B2991)</f>
        <v>IIB</v>
      </c>
      <c r="C3121" s="19" t="str">
        <f>TRIM(data!C2991)</f>
        <v>1</v>
      </c>
      <c r="D3121" s="19" t="str">
        <f>TRIM(data!D2991)</f>
        <v>IVIA 2158.3</v>
      </c>
      <c r="E3121" s="19" t="str">
        <f>TRIM(data!E2991)</f>
        <v>Water (river)</v>
      </c>
      <c r="F3121" s="19" t="str">
        <f>TRIM(data!F2991)</f>
        <v/>
      </c>
      <c r="G3121" s="19" t="str">
        <f>TRIM(data!G2991)</f>
        <v/>
      </c>
      <c r="H3121" s="19" t="str">
        <f>TRIM(data!H2991)</f>
        <v/>
      </c>
      <c r="I3121" s="19" t="str">
        <f>TRIM(data!I2991)</f>
        <v>Spain</v>
      </c>
      <c r="J3121" s="19" t="str">
        <f>TRIM(data!J2991)</f>
        <v>Spain</v>
      </c>
      <c r="K3121" s="19" t="str">
        <f>TRIM(data!K2991)</f>
        <v>Europe</v>
      </c>
      <c r="L3121" s="19" t="str">
        <f>TRIM(data!L2991)</f>
        <v/>
      </c>
      <c r="M3121" s="19" t="str">
        <f>TRIM(data!M2991)</f>
        <v/>
      </c>
      <c r="N3121" s="19" t="str">
        <f>TRIM(data!N2991)</f>
        <v/>
      </c>
      <c r="O3121" s="19" t="str">
        <f>TRIM(data!O2991)</f>
        <v/>
      </c>
      <c r="P3121" s="19" t="str">
        <f>TRIM(data!P2991)</f>
        <v>Caruso 2017, https://doi.org/10.2436/20.1501.01.298</v>
      </c>
      <c r="Q3121" s="19" t="str">
        <f>TRIM(data!Q2991)</f>
        <v>2017</v>
      </c>
      <c r="R3121" s="19" t="str">
        <f>TRIM(data!R2991)</f>
        <v>Kyle Chipman</v>
      </c>
    </row>
    <row r="3122" spans="1:18" x14ac:dyDescent="0.3">
      <c r="A3122" s="19" t="str">
        <f>TRIM(data!A2992)</f>
        <v>2998</v>
      </c>
      <c r="B3122" s="19" t="str">
        <f>TRIM(data!B2992)</f>
        <v>IIB</v>
      </c>
      <c r="C3122" s="19" t="str">
        <f>TRIM(data!C2992)</f>
        <v>1</v>
      </c>
      <c r="D3122" s="19" t="str">
        <f>TRIM(data!D2992)</f>
        <v>IVIA 2167.1a</v>
      </c>
      <c r="E3122" s="19" t="str">
        <f>TRIM(data!E2992)</f>
        <v>Water (river)</v>
      </c>
      <c r="F3122" s="19" t="str">
        <f>TRIM(data!F2992)</f>
        <v/>
      </c>
      <c r="G3122" s="19" t="str">
        <f>TRIM(data!G2992)</f>
        <v/>
      </c>
      <c r="H3122" s="19" t="str">
        <f>TRIM(data!H2992)</f>
        <v/>
      </c>
      <c r="I3122" s="19" t="str">
        <f>TRIM(data!I2992)</f>
        <v>Spain</v>
      </c>
      <c r="J3122" s="19" t="str">
        <f>TRIM(data!J2992)</f>
        <v>Spain</v>
      </c>
      <c r="K3122" s="19" t="str">
        <f>TRIM(data!K2992)</f>
        <v>Europe</v>
      </c>
      <c r="L3122" s="19" t="str">
        <f>TRIM(data!L2992)</f>
        <v/>
      </c>
      <c r="M3122" s="19" t="str">
        <f>TRIM(data!M2992)</f>
        <v/>
      </c>
      <c r="N3122" s="19" t="str">
        <f>TRIM(data!N2992)</f>
        <v/>
      </c>
      <c r="O3122" s="19" t="str">
        <f>TRIM(data!O2992)</f>
        <v/>
      </c>
      <c r="P3122" s="19" t="str">
        <f>TRIM(data!P2992)</f>
        <v>Caruso 2017, https://doi.org/10.2436/20.1501.01.298</v>
      </c>
      <c r="Q3122" s="19" t="str">
        <f>TRIM(data!Q2992)</f>
        <v>2017</v>
      </c>
      <c r="R3122" s="19" t="str">
        <f>TRIM(data!R2992)</f>
        <v>Kyle Chipman</v>
      </c>
    </row>
    <row r="3123" spans="1:18" x14ac:dyDescent="0.3">
      <c r="A3123" s="19" t="str">
        <f>TRIM(data!A2993)</f>
        <v>2999</v>
      </c>
      <c r="B3123" s="19" t="str">
        <f>TRIM(data!B2993)</f>
        <v>IIB</v>
      </c>
      <c r="C3123" s="19" t="str">
        <f>TRIM(data!C2993)</f>
        <v>1</v>
      </c>
      <c r="D3123" s="19" t="str">
        <f>TRIM(data!D2993)</f>
        <v>IVIA 2167.1b</v>
      </c>
      <c r="E3123" s="19" t="str">
        <f>TRIM(data!E2993)</f>
        <v>Water (river)</v>
      </c>
      <c r="F3123" s="19" t="str">
        <f>TRIM(data!F2993)</f>
        <v/>
      </c>
      <c r="G3123" s="19" t="str">
        <f>TRIM(data!G2993)</f>
        <v/>
      </c>
      <c r="H3123" s="19" t="str">
        <f>TRIM(data!H2993)</f>
        <v/>
      </c>
      <c r="I3123" s="19" t="str">
        <f>TRIM(data!I2993)</f>
        <v>Spain</v>
      </c>
      <c r="J3123" s="19" t="str">
        <f>TRIM(data!J2993)</f>
        <v>Spain</v>
      </c>
      <c r="K3123" s="19" t="str">
        <f>TRIM(data!K2993)</f>
        <v>Europe</v>
      </c>
      <c r="L3123" s="19" t="str">
        <f>TRIM(data!L2993)</f>
        <v/>
      </c>
      <c r="M3123" s="19" t="str">
        <f>TRIM(data!M2993)</f>
        <v/>
      </c>
      <c r="N3123" s="19" t="str">
        <f>TRIM(data!N2993)</f>
        <v/>
      </c>
      <c r="O3123" s="19" t="str">
        <f>TRIM(data!O2993)</f>
        <v/>
      </c>
      <c r="P3123" s="19" t="str">
        <f>TRIM(data!P2993)</f>
        <v>Caruso 2017, https://doi.org/10.2436/20.1501.01.298</v>
      </c>
      <c r="Q3123" s="19" t="str">
        <f>TRIM(data!Q2993)</f>
        <v>2017</v>
      </c>
      <c r="R3123" s="19" t="str">
        <f>TRIM(data!R2993)</f>
        <v>Kyle Chipman</v>
      </c>
    </row>
    <row r="3124" spans="1:18" x14ac:dyDescent="0.3">
      <c r="A3124" s="19" t="str">
        <f>TRIM(data!A2994)</f>
        <v>3000</v>
      </c>
      <c r="B3124" s="19" t="str">
        <f>TRIM(data!B2994)</f>
        <v>IIB</v>
      </c>
      <c r="C3124" s="19" t="str">
        <f>TRIM(data!C2994)</f>
        <v>1</v>
      </c>
      <c r="D3124" s="19" t="str">
        <f>TRIM(data!D2994)</f>
        <v>IVIA 2167.2b</v>
      </c>
      <c r="E3124" s="19" t="str">
        <f>TRIM(data!E2994)</f>
        <v>Water (river)</v>
      </c>
      <c r="F3124" s="19" t="str">
        <f>TRIM(data!F2994)</f>
        <v/>
      </c>
      <c r="G3124" s="19" t="str">
        <f>TRIM(data!G2994)</f>
        <v/>
      </c>
      <c r="H3124" s="19" t="str">
        <f>TRIM(data!H2994)</f>
        <v/>
      </c>
      <c r="I3124" s="19" t="str">
        <f>TRIM(data!I2994)</f>
        <v>Spain</v>
      </c>
      <c r="J3124" s="19" t="str">
        <f>TRIM(data!J2994)</f>
        <v>Spain</v>
      </c>
      <c r="K3124" s="19" t="str">
        <f>TRIM(data!K2994)</f>
        <v>Europe</v>
      </c>
      <c r="L3124" s="19" t="str">
        <f>TRIM(data!L2994)</f>
        <v/>
      </c>
      <c r="M3124" s="19" t="str">
        <f>TRIM(data!M2994)</f>
        <v/>
      </c>
      <c r="N3124" s="19" t="str">
        <f>TRIM(data!N2994)</f>
        <v/>
      </c>
      <c r="O3124" s="19" t="str">
        <f>TRIM(data!O2994)</f>
        <v/>
      </c>
      <c r="P3124" s="19" t="str">
        <f>TRIM(data!P2994)</f>
        <v>Caruso 2017, https://doi.org/10.2436/20.1501.01.298</v>
      </c>
      <c r="Q3124" s="19" t="str">
        <f>TRIM(data!Q2994)</f>
        <v>2017</v>
      </c>
      <c r="R3124" s="19" t="str">
        <f>TRIM(data!R2994)</f>
        <v>Kyle Chipman</v>
      </c>
    </row>
    <row r="3125" spans="1:18" x14ac:dyDescent="0.3">
      <c r="A3125" s="19" t="str">
        <f>TRIM(data!A2995)</f>
        <v>3001</v>
      </c>
      <c r="B3125" s="19" t="str">
        <f>TRIM(data!B2995)</f>
        <v>IIB</v>
      </c>
      <c r="C3125" s="19" t="str">
        <f>TRIM(data!C2995)</f>
        <v>1</v>
      </c>
      <c r="D3125" s="19" t="str">
        <f>TRIM(data!D2995)</f>
        <v>IVIA 2297.4T2.ag</v>
      </c>
      <c r="E3125" s="19" t="str">
        <f>TRIM(data!E2995)</f>
        <v>soil</v>
      </c>
      <c r="F3125" s="19" t="str">
        <f>TRIM(data!F2995)</f>
        <v/>
      </c>
      <c r="G3125" s="19" t="str">
        <f>TRIM(data!G2995)</f>
        <v/>
      </c>
      <c r="H3125" s="19" t="str">
        <f>TRIM(data!H2995)</f>
        <v/>
      </c>
      <c r="I3125" s="19" t="str">
        <f>TRIM(data!I2995)</f>
        <v>Spain</v>
      </c>
      <c r="J3125" s="19" t="str">
        <f>TRIM(data!J2995)</f>
        <v>Spain</v>
      </c>
      <c r="K3125" s="19" t="str">
        <f>TRIM(data!K2995)</f>
        <v>Europe</v>
      </c>
      <c r="L3125" s="19" t="str">
        <f>TRIM(data!L2995)</f>
        <v/>
      </c>
      <c r="M3125" s="19" t="str">
        <f>TRIM(data!M2995)</f>
        <v/>
      </c>
      <c r="N3125" s="19" t="str">
        <f>TRIM(data!N2995)</f>
        <v/>
      </c>
      <c r="O3125" s="19" t="str">
        <f>TRIM(data!O2995)</f>
        <v/>
      </c>
      <c r="P3125" s="19" t="str">
        <f>TRIM(data!P2995)</f>
        <v>Caruso 2017, https://doi.org/10.2436/20.1501.01.298</v>
      </c>
      <c r="Q3125" s="19" t="str">
        <f>TRIM(data!Q2995)</f>
        <v>2017</v>
      </c>
      <c r="R3125" s="19" t="str">
        <f>TRIM(data!R2995)</f>
        <v>Kyle Chipman</v>
      </c>
    </row>
    <row r="3126" spans="1:18" x14ac:dyDescent="0.3">
      <c r="A3126" s="19" t="str">
        <f>TRIM(data!A2996)</f>
        <v>3002</v>
      </c>
      <c r="B3126" s="19" t="str">
        <f>TRIM(data!B2996)</f>
        <v>IIB</v>
      </c>
      <c r="C3126" s="19" t="str">
        <f>TRIM(data!C2996)</f>
        <v>1</v>
      </c>
      <c r="D3126" s="19" t="str">
        <f>TRIM(data!D2996)</f>
        <v>IVIA 2424</v>
      </c>
      <c r="E3126" s="19" t="str">
        <f>TRIM(data!E2996)</f>
        <v>Solanum tuberosum (Potato)</v>
      </c>
      <c r="F3126" s="19" t="str">
        <f>TRIM(data!F2996)</f>
        <v>Solanaceae</v>
      </c>
      <c r="G3126" s="19" t="str">
        <f>TRIM(data!G2996)</f>
        <v>Solanales</v>
      </c>
      <c r="H3126" s="19" t="str">
        <f>TRIM(data!H2996)</f>
        <v/>
      </c>
      <c r="I3126" s="19" t="str">
        <f>TRIM(data!I2996)</f>
        <v>Spain</v>
      </c>
      <c r="J3126" s="19" t="str">
        <f>TRIM(data!J2996)</f>
        <v>Spain</v>
      </c>
      <c r="K3126" s="19" t="str">
        <f>TRIM(data!K2996)</f>
        <v>Europe</v>
      </c>
      <c r="L3126" s="19" t="str">
        <f>TRIM(data!L2996)</f>
        <v/>
      </c>
      <c r="M3126" s="19" t="str">
        <f>TRIM(data!M2996)</f>
        <v/>
      </c>
      <c r="N3126" s="19" t="str">
        <f>TRIM(data!N2996)</f>
        <v/>
      </c>
      <c r="O3126" s="19" t="str">
        <f>TRIM(data!O2996)</f>
        <v/>
      </c>
      <c r="P3126" s="19" t="str">
        <f>TRIM(data!P2996)</f>
        <v>Caruso 2017, https://doi.org/10.2436/20.1501.01.298</v>
      </c>
      <c r="Q3126" s="19" t="str">
        <f>TRIM(data!Q2996)</f>
        <v>2017</v>
      </c>
      <c r="R3126" s="19" t="str">
        <f>TRIM(data!R2996)</f>
        <v>Kyle Chipman</v>
      </c>
    </row>
    <row r="3127" spans="1:18" x14ac:dyDescent="0.3">
      <c r="A3127" s="19" t="str">
        <f>TRIM(data!A2997)</f>
        <v>3003</v>
      </c>
      <c r="B3127" s="19" t="str">
        <f>TRIM(data!B2997)</f>
        <v>IIB</v>
      </c>
      <c r="C3127" s="19" t="str">
        <f>TRIM(data!C2997)</f>
        <v>1</v>
      </c>
      <c r="D3127" s="19" t="str">
        <f>TRIM(data!D2997)</f>
        <v>IVIA 2528.1.A3</v>
      </c>
      <c r="E3127" s="19" t="str">
        <f>TRIM(data!E2997)</f>
        <v>Water (river)</v>
      </c>
      <c r="F3127" s="19" t="str">
        <f>TRIM(data!F2997)</f>
        <v/>
      </c>
      <c r="G3127" s="19" t="str">
        <f>TRIM(data!G2997)</f>
        <v/>
      </c>
      <c r="H3127" s="19" t="str">
        <f>TRIM(data!H2997)</f>
        <v/>
      </c>
      <c r="I3127" s="19" t="str">
        <f>TRIM(data!I2997)</f>
        <v>Spain</v>
      </c>
      <c r="J3127" s="19" t="str">
        <f>TRIM(data!J2997)</f>
        <v>Spain</v>
      </c>
      <c r="K3127" s="19" t="str">
        <f>TRIM(data!K2997)</f>
        <v>Europe</v>
      </c>
      <c r="L3127" s="19" t="str">
        <f>TRIM(data!L2997)</f>
        <v/>
      </c>
      <c r="M3127" s="19" t="str">
        <f>TRIM(data!M2997)</f>
        <v/>
      </c>
      <c r="N3127" s="19" t="str">
        <f>TRIM(data!N2997)</f>
        <v/>
      </c>
      <c r="O3127" s="19" t="str">
        <f>TRIM(data!O2997)</f>
        <v/>
      </c>
      <c r="P3127" s="19" t="str">
        <f>TRIM(data!P2997)</f>
        <v>Caruso 2017, https://doi.org/10.2436/20.1501.01.298</v>
      </c>
      <c r="Q3127" s="19" t="str">
        <f>TRIM(data!Q2997)</f>
        <v>2017</v>
      </c>
      <c r="R3127" s="19" t="str">
        <f>TRIM(data!R2997)</f>
        <v>Kyle Chipman</v>
      </c>
    </row>
    <row r="3128" spans="1:18" x14ac:dyDescent="0.3">
      <c r="A3128" s="19" t="str">
        <f>TRIM(data!A2998)</f>
        <v>3004</v>
      </c>
      <c r="B3128" s="19" t="str">
        <f>TRIM(data!B2998)</f>
        <v>IIB</v>
      </c>
      <c r="C3128" s="19" t="str">
        <f>TRIM(data!C2998)</f>
        <v>1</v>
      </c>
      <c r="D3128" s="19" t="str">
        <f>TRIM(data!D2998)</f>
        <v>IVIA 2528.3.A3</v>
      </c>
      <c r="E3128" s="19" t="str">
        <f>TRIM(data!E2998)</f>
        <v>Water (river)</v>
      </c>
      <c r="F3128" s="19" t="str">
        <f>TRIM(data!F2998)</f>
        <v/>
      </c>
      <c r="G3128" s="19" t="str">
        <f>TRIM(data!G2998)</f>
        <v/>
      </c>
      <c r="H3128" s="19" t="str">
        <f>TRIM(data!H2998)</f>
        <v/>
      </c>
      <c r="I3128" s="19" t="str">
        <f>TRIM(data!I2998)</f>
        <v>Spain</v>
      </c>
      <c r="J3128" s="19" t="str">
        <f>TRIM(data!J2998)</f>
        <v>Spain</v>
      </c>
      <c r="K3128" s="19" t="str">
        <f>TRIM(data!K2998)</f>
        <v>Europe</v>
      </c>
      <c r="L3128" s="19" t="str">
        <f>TRIM(data!L2998)</f>
        <v/>
      </c>
      <c r="M3128" s="19" t="str">
        <f>TRIM(data!M2998)</f>
        <v/>
      </c>
      <c r="N3128" s="19" t="str">
        <f>TRIM(data!N2998)</f>
        <v/>
      </c>
      <c r="O3128" s="19" t="str">
        <f>TRIM(data!O2998)</f>
        <v/>
      </c>
      <c r="P3128" s="19" t="str">
        <f>TRIM(data!P2998)</f>
        <v>Caruso 2017, https://doi.org/10.2436/20.1501.01.298</v>
      </c>
      <c r="Q3128" s="19" t="str">
        <f>TRIM(data!Q2998)</f>
        <v>2017</v>
      </c>
      <c r="R3128" s="19" t="str">
        <f>TRIM(data!R2998)</f>
        <v>Kyle Chipman</v>
      </c>
    </row>
    <row r="3129" spans="1:18" x14ac:dyDescent="0.3">
      <c r="A3129" s="19" t="str">
        <f>TRIM(data!A2999)</f>
        <v>3005</v>
      </c>
      <c r="B3129" s="19" t="str">
        <f>TRIM(data!B2999)</f>
        <v>IIB</v>
      </c>
      <c r="C3129" s="19" t="str">
        <f>TRIM(data!C2999)</f>
        <v>1</v>
      </c>
      <c r="D3129" s="19" t="str">
        <f>TRIM(data!D2999)</f>
        <v>IVIA 2528.4.A1</v>
      </c>
      <c r="E3129" s="19" t="str">
        <f>TRIM(data!E2999)</f>
        <v>Water (river)</v>
      </c>
      <c r="F3129" s="19" t="str">
        <f>TRIM(data!F2999)</f>
        <v/>
      </c>
      <c r="G3129" s="19" t="str">
        <f>TRIM(data!G2999)</f>
        <v/>
      </c>
      <c r="H3129" s="19" t="str">
        <f>TRIM(data!H2999)</f>
        <v/>
      </c>
      <c r="I3129" s="19" t="str">
        <f>TRIM(data!I2999)</f>
        <v>Spain</v>
      </c>
      <c r="J3129" s="19" t="str">
        <f>TRIM(data!J2999)</f>
        <v>Spain</v>
      </c>
      <c r="K3129" s="19" t="str">
        <f>TRIM(data!K2999)</f>
        <v>Europe</v>
      </c>
      <c r="L3129" s="19" t="str">
        <f>TRIM(data!L2999)</f>
        <v/>
      </c>
      <c r="M3129" s="19" t="str">
        <f>TRIM(data!M2999)</f>
        <v/>
      </c>
      <c r="N3129" s="19" t="str">
        <f>TRIM(data!N2999)</f>
        <v/>
      </c>
      <c r="O3129" s="19" t="str">
        <f>TRIM(data!O2999)</f>
        <v/>
      </c>
      <c r="P3129" s="19" t="str">
        <f>TRIM(data!P2999)</f>
        <v>Caruso 2017, https://doi.org/10.2436/20.1501.01.298</v>
      </c>
      <c r="Q3129" s="19" t="str">
        <f>TRIM(data!Q2999)</f>
        <v>2017</v>
      </c>
      <c r="R3129" s="19" t="str">
        <f>TRIM(data!R2999)</f>
        <v>Kyle Chipman</v>
      </c>
    </row>
    <row r="3130" spans="1:18" x14ac:dyDescent="0.3">
      <c r="A3130" s="19" t="str">
        <f>TRIM(data!A3000)</f>
        <v>3006</v>
      </c>
      <c r="B3130" s="19" t="str">
        <f>TRIM(data!B3000)</f>
        <v>IIB</v>
      </c>
      <c r="C3130" s="19" t="str">
        <f>TRIM(data!C3000)</f>
        <v>1</v>
      </c>
      <c r="D3130" s="19" t="str">
        <f>TRIM(data!D3000)</f>
        <v>IVIA 2528.54.A2</v>
      </c>
      <c r="E3130" s="19" t="str">
        <f>TRIM(data!E3000)</f>
        <v>Water (river)</v>
      </c>
      <c r="F3130" s="19" t="str">
        <f>TRIM(data!F3000)</f>
        <v/>
      </c>
      <c r="G3130" s="19" t="str">
        <f>TRIM(data!G3000)</f>
        <v/>
      </c>
      <c r="H3130" s="19" t="str">
        <f>TRIM(data!H3000)</f>
        <v/>
      </c>
      <c r="I3130" s="19" t="str">
        <f>TRIM(data!I3000)</f>
        <v>Spain</v>
      </c>
      <c r="J3130" s="19" t="str">
        <f>TRIM(data!J3000)</f>
        <v>Spain</v>
      </c>
      <c r="K3130" s="19" t="str">
        <f>TRIM(data!K3000)</f>
        <v>Europe</v>
      </c>
      <c r="L3130" s="19" t="str">
        <f>TRIM(data!L3000)</f>
        <v/>
      </c>
      <c r="M3130" s="19" t="str">
        <f>TRIM(data!M3000)</f>
        <v/>
      </c>
      <c r="N3130" s="19" t="str">
        <f>TRIM(data!N3000)</f>
        <v/>
      </c>
      <c r="O3130" s="19" t="str">
        <f>TRIM(data!O3000)</f>
        <v/>
      </c>
      <c r="P3130" s="19" t="str">
        <f>TRIM(data!P3000)</f>
        <v>Caruso 2017, https://doi.org/10.2436/20.1501.01.298</v>
      </c>
      <c r="Q3130" s="19" t="str">
        <f>TRIM(data!Q3000)</f>
        <v>2017</v>
      </c>
      <c r="R3130" s="19" t="str">
        <f>TRIM(data!R3000)</f>
        <v>Kyle Chipman</v>
      </c>
    </row>
    <row r="3131" spans="1:18" x14ac:dyDescent="0.3">
      <c r="A3131" s="19" t="str">
        <f>TRIM(data!A3001)</f>
        <v>3007</v>
      </c>
      <c r="B3131" s="19" t="str">
        <f>TRIM(data!B3001)</f>
        <v>IIB</v>
      </c>
      <c r="C3131" s="19" t="str">
        <f>TRIM(data!C3001)</f>
        <v>1</v>
      </c>
      <c r="D3131" s="19" t="str">
        <f>TRIM(data!D3001)</f>
        <v>IVIA 2533.1.1.A1</v>
      </c>
      <c r="E3131" s="19" t="str">
        <f>TRIM(data!E3001)</f>
        <v>Water (river)</v>
      </c>
      <c r="F3131" s="19" t="str">
        <f>TRIM(data!F3001)</f>
        <v/>
      </c>
      <c r="G3131" s="19" t="str">
        <f>TRIM(data!G3001)</f>
        <v/>
      </c>
      <c r="H3131" s="19" t="str">
        <f>TRIM(data!H3001)</f>
        <v/>
      </c>
      <c r="I3131" s="19" t="str">
        <f>TRIM(data!I3001)</f>
        <v>Spain</v>
      </c>
      <c r="J3131" s="19" t="str">
        <f>TRIM(data!J3001)</f>
        <v>Spain</v>
      </c>
      <c r="K3131" s="19" t="str">
        <f>TRIM(data!K3001)</f>
        <v>Europe</v>
      </c>
      <c r="L3131" s="19" t="str">
        <f>TRIM(data!L3001)</f>
        <v/>
      </c>
      <c r="M3131" s="19" t="str">
        <f>TRIM(data!M3001)</f>
        <v/>
      </c>
      <c r="N3131" s="19" t="str">
        <f>TRIM(data!N3001)</f>
        <v/>
      </c>
      <c r="O3131" s="19" t="str">
        <f>TRIM(data!O3001)</f>
        <v/>
      </c>
      <c r="P3131" s="19" t="str">
        <f>TRIM(data!P3001)</f>
        <v>Caruso 2017, https://doi.org/10.2436/20.1501.01.298</v>
      </c>
      <c r="Q3131" s="19" t="str">
        <f>TRIM(data!Q3001)</f>
        <v>2017</v>
      </c>
      <c r="R3131" s="19" t="str">
        <f>TRIM(data!R3001)</f>
        <v>Kyle Chipman</v>
      </c>
    </row>
    <row r="3132" spans="1:18" x14ac:dyDescent="0.3">
      <c r="A3132" s="19" t="str">
        <f>TRIM(data!A3002)</f>
        <v>3008</v>
      </c>
      <c r="B3132" s="19" t="str">
        <f>TRIM(data!B3002)</f>
        <v>IIB</v>
      </c>
      <c r="C3132" s="19" t="str">
        <f>TRIM(data!C3002)</f>
        <v>1</v>
      </c>
      <c r="D3132" s="19" t="str">
        <f>TRIM(data!D3002)</f>
        <v>IVIA 2533.7.1.A3</v>
      </c>
      <c r="E3132" s="19" t="str">
        <f>TRIM(data!E3002)</f>
        <v>Water (river)</v>
      </c>
      <c r="F3132" s="19" t="str">
        <f>TRIM(data!F3002)</f>
        <v/>
      </c>
      <c r="G3132" s="19" t="str">
        <f>TRIM(data!G3002)</f>
        <v/>
      </c>
      <c r="H3132" s="19" t="str">
        <f>TRIM(data!H3002)</f>
        <v/>
      </c>
      <c r="I3132" s="19" t="str">
        <f>TRIM(data!I3002)</f>
        <v>Spain</v>
      </c>
      <c r="J3132" s="19" t="str">
        <f>TRIM(data!J3002)</f>
        <v>Spain</v>
      </c>
      <c r="K3132" s="19" t="str">
        <f>TRIM(data!K3002)</f>
        <v>Europe</v>
      </c>
      <c r="L3132" s="19" t="str">
        <f>TRIM(data!L3002)</f>
        <v/>
      </c>
      <c r="M3132" s="19" t="str">
        <f>TRIM(data!M3002)</f>
        <v/>
      </c>
      <c r="N3132" s="19" t="str">
        <f>TRIM(data!N3002)</f>
        <v/>
      </c>
      <c r="O3132" s="19" t="str">
        <f>TRIM(data!O3002)</f>
        <v/>
      </c>
      <c r="P3132" s="19" t="str">
        <f>TRIM(data!P3002)</f>
        <v>Caruso 2017, https://doi.org/10.2436/20.1501.01.298</v>
      </c>
      <c r="Q3132" s="19" t="str">
        <f>TRIM(data!Q3002)</f>
        <v>2017</v>
      </c>
      <c r="R3132" s="19" t="str">
        <f>TRIM(data!R3002)</f>
        <v>Kyle Chipman</v>
      </c>
    </row>
    <row r="3133" spans="1:18" x14ac:dyDescent="0.3">
      <c r="A3133" s="19" t="str">
        <f>TRIM(data!A3003)</f>
        <v>3009</v>
      </c>
      <c r="B3133" s="19" t="str">
        <f>TRIM(data!B3003)</f>
        <v>IIB</v>
      </c>
      <c r="C3133" s="19" t="str">
        <f>TRIM(data!C3003)</f>
        <v>1</v>
      </c>
      <c r="D3133" s="19" t="str">
        <f>TRIM(data!D3003)</f>
        <v>IVIA 2533.A2</v>
      </c>
      <c r="E3133" s="19" t="str">
        <f>TRIM(data!E3003)</f>
        <v>Water (river)</v>
      </c>
      <c r="F3133" s="19" t="str">
        <f>TRIM(data!F3003)</f>
        <v/>
      </c>
      <c r="G3133" s="19" t="str">
        <f>TRIM(data!G3003)</f>
        <v/>
      </c>
      <c r="H3133" s="19" t="str">
        <f>TRIM(data!H3003)</f>
        <v/>
      </c>
      <c r="I3133" s="19" t="str">
        <f>TRIM(data!I3003)</f>
        <v>Spain</v>
      </c>
      <c r="J3133" s="19" t="str">
        <f>TRIM(data!J3003)</f>
        <v>Spain</v>
      </c>
      <c r="K3133" s="19" t="str">
        <f>TRIM(data!K3003)</f>
        <v>Europe</v>
      </c>
      <c r="L3133" s="19" t="str">
        <f>TRIM(data!L3003)</f>
        <v/>
      </c>
      <c r="M3133" s="19" t="str">
        <f>TRIM(data!M3003)</f>
        <v/>
      </c>
      <c r="N3133" s="19" t="str">
        <f>TRIM(data!N3003)</f>
        <v/>
      </c>
      <c r="O3133" s="19" t="str">
        <f>TRIM(data!O3003)</f>
        <v/>
      </c>
      <c r="P3133" s="19" t="str">
        <f>TRIM(data!P3003)</f>
        <v>Caruso 2017, https://doi.org/10.2436/20.1501.01.298</v>
      </c>
      <c r="Q3133" s="19" t="str">
        <f>TRIM(data!Q3003)</f>
        <v>2017</v>
      </c>
      <c r="R3133" s="19" t="str">
        <f>TRIM(data!R3003)</f>
        <v>Kyle Chipman</v>
      </c>
    </row>
    <row r="3134" spans="1:18" x14ac:dyDescent="0.3">
      <c r="A3134" s="19" t="str">
        <f>TRIM(data!A3004)</f>
        <v>3010</v>
      </c>
      <c r="B3134" s="19" t="str">
        <f>TRIM(data!B3004)</f>
        <v>IIB</v>
      </c>
      <c r="C3134" s="19" t="str">
        <f>TRIM(data!C3004)</f>
        <v>1</v>
      </c>
      <c r="D3134" s="19" t="str">
        <f>TRIM(data!D3004)</f>
        <v>IVIA 2550.10.A3</v>
      </c>
      <c r="E3134" s="19" t="str">
        <f>TRIM(data!E3004)</f>
        <v>Water (river)</v>
      </c>
      <c r="F3134" s="19" t="str">
        <f>TRIM(data!F3004)</f>
        <v/>
      </c>
      <c r="G3134" s="19" t="str">
        <f>TRIM(data!G3004)</f>
        <v/>
      </c>
      <c r="H3134" s="19" t="str">
        <f>TRIM(data!H3004)</f>
        <v/>
      </c>
      <c r="I3134" s="19" t="str">
        <f>TRIM(data!I3004)</f>
        <v>Spain</v>
      </c>
      <c r="J3134" s="19" t="str">
        <f>TRIM(data!J3004)</f>
        <v>Spain</v>
      </c>
      <c r="K3134" s="19" t="str">
        <f>TRIM(data!K3004)</f>
        <v>Europe</v>
      </c>
      <c r="L3134" s="19" t="str">
        <f>TRIM(data!L3004)</f>
        <v/>
      </c>
      <c r="M3134" s="19" t="str">
        <f>TRIM(data!M3004)</f>
        <v/>
      </c>
      <c r="N3134" s="19" t="str">
        <f>TRIM(data!N3004)</f>
        <v/>
      </c>
      <c r="O3134" s="19" t="str">
        <f>TRIM(data!O3004)</f>
        <v/>
      </c>
      <c r="P3134" s="19" t="str">
        <f>TRIM(data!P3004)</f>
        <v>Caruso 2017, https://doi.org/10.2436/20.1501.01.298</v>
      </c>
      <c r="Q3134" s="19" t="str">
        <f>TRIM(data!Q3004)</f>
        <v>2017</v>
      </c>
      <c r="R3134" s="19" t="str">
        <f>TRIM(data!R3004)</f>
        <v>Kyle Chipman</v>
      </c>
    </row>
    <row r="3135" spans="1:18" x14ac:dyDescent="0.3">
      <c r="A3135" s="19" t="str">
        <f>TRIM(data!A3005)</f>
        <v>3011</v>
      </c>
      <c r="B3135" s="19" t="str">
        <f>TRIM(data!B3005)</f>
        <v>IIB</v>
      </c>
      <c r="C3135" s="19" t="str">
        <f>TRIM(data!C3005)</f>
        <v>1</v>
      </c>
      <c r="D3135" s="19" t="str">
        <f>TRIM(data!D3005)</f>
        <v>IVIA 2550.20.A4</v>
      </c>
      <c r="E3135" s="19" t="str">
        <f>TRIM(data!E3005)</f>
        <v>Water (river)</v>
      </c>
      <c r="F3135" s="19" t="str">
        <f>TRIM(data!F3005)</f>
        <v/>
      </c>
      <c r="G3135" s="19" t="str">
        <f>TRIM(data!G3005)</f>
        <v/>
      </c>
      <c r="H3135" s="19" t="str">
        <f>TRIM(data!H3005)</f>
        <v/>
      </c>
      <c r="I3135" s="19" t="str">
        <f>TRIM(data!I3005)</f>
        <v>Spain</v>
      </c>
      <c r="J3135" s="19" t="str">
        <f>TRIM(data!J3005)</f>
        <v>Spain</v>
      </c>
      <c r="K3135" s="19" t="str">
        <f>TRIM(data!K3005)</f>
        <v>Europe</v>
      </c>
      <c r="L3135" s="19" t="str">
        <f>TRIM(data!L3005)</f>
        <v/>
      </c>
      <c r="M3135" s="19" t="str">
        <f>TRIM(data!M3005)</f>
        <v/>
      </c>
      <c r="N3135" s="19" t="str">
        <f>TRIM(data!N3005)</f>
        <v/>
      </c>
      <c r="O3135" s="19" t="str">
        <f>TRIM(data!O3005)</f>
        <v/>
      </c>
      <c r="P3135" s="19" t="str">
        <f>TRIM(data!P3005)</f>
        <v>Caruso 2017, https://doi.org/10.2436/20.1501.01.298</v>
      </c>
      <c r="Q3135" s="19" t="str">
        <f>TRIM(data!Q3005)</f>
        <v>2017</v>
      </c>
      <c r="R3135" s="19" t="str">
        <f>TRIM(data!R3005)</f>
        <v>Kyle Chipman</v>
      </c>
    </row>
    <row r="3136" spans="1:18" x14ac:dyDescent="0.3">
      <c r="A3136" s="19" t="str">
        <f>TRIM(data!A3006)</f>
        <v>3012</v>
      </c>
      <c r="B3136" s="19" t="str">
        <f>TRIM(data!B3006)</f>
        <v>IIB</v>
      </c>
      <c r="C3136" s="19" t="str">
        <f>TRIM(data!C3006)</f>
        <v>1</v>
      </c>
      <c r="D3136" s="19" t="str">
        <f>TRIM(data!D3006)</f>
        <v>IVIA 2550.6.A2</v>
      </c>
      <c r="E3136" s="19" t="str">
        <f>TRIM(data!E3006)</f>
        <v>Water (river)</v>
      </c>
      <c r="F3136" s="19" t="str">
        <f>TRIM(data!F3006)</f>
        <v/>
      </c>
      <c r="G3136" s="19" t="str">
        <f>TRIM(data!G3006)</f>
        <v/>
      </c>
      <c r="H3136" s="19" t="str">
        <f>TRIM(data!H3006)</f>
        <v/>
      </c>
      <c r="I3136" s="19" t="str">
        <f>TRIM(data!I3006)</f>
        <v>Spain</v>
      </c>
      <c r="J3136" s="19" t="str">
        <f>TRIM(data!J3006)</f>
        <v>Spain</v>
      </c>
      <c r="K3136" s="19" t="str">
        <f>TRIM(data!K3006)</f>
        <v>Europe</v>
      </c>
      <c r="L3136" s="19" t="str">
        <f>TRIM(data!L3006)</f>
        <v/>
      </c>
      <c r="M3136" s="19" t="str">
        <f>TRIM(data!M3006)</f>
        <v/>
      </c>
      <c r="N3136" s="19" t="str">
        <f>TRIM(data!N3006)</f>
        <v/>
      </c>
      <c r="O3136" s="19" t="str">
        <f>TRIM(data!O3006)</f>
        <v/>
      </c>
      <c r="P3136" s="19" t="str">
        <f>TRIM(data!P3006)</f>
        <v>Caruso 2017, https://doi.org/10.2436/20.1501.01.298</v>
      </c>
      <c r="Q3136" s="19" t="str">
        <f>TRIM(data!Q3006)</f>
        <v>2017</v>
      </c>
      <c r="R3136" s="19" t="str">
        <f>TRIM(data!R3006)</f>
        <v>Kyle Chipman</v>
      </c>
    </row>
    <row r="3137" spans="1:18" x14ac:dyDescent="0.3">
      <c r="A3137" s="19" t="str">
        <f>TRIM(data!A3007)</f>
        <v>3013</v>
      </c>
      <c r="B3137" s="19" t="str">
        <f>TRIM(data!B3007)</f>
        <v>IIB</v>
      </c>
      <c r="C3137" s="19" t="str">
        <f>TRIM(data!C3007)</f>
        <v>1</v>
      </c>
      <c r="D3137" s="19" t="str">
        <f>TRIM(data!D3007)</f>
        <v>IVIA 2550.A5</v>
      </c>
      <c r="E3137" s="19" t="str">
        <f>TRIM(data!E3007)</f>
        <v>Water (river)</v>
      </c>
      <c r="F3137" s="19" t="str">
        <f>TRIM(data!F3007)</f>
        <v/>
      </c>
      <c r="G3137" s="19" t="str">
        <f>TRIM(data!G3007)</f>
        <v/>
      </c>
      <c r="H3137" s="19" t="str">
        <f>TRIM(data!H3007)</f>
        <v/>
      </c>
      <c r="I3137" s="19" t="str">
        <f>TRIM(data!I3007)</f>
        <v>Spain</v>
      </c>
      <c r="J3137" s="19" t="str">
        <f>TRIM(data!J3007)</f>
        <v>Spain</v>
      </c>
      <c r="K3137" s="19" t="str">
        <f>TRIM(data!K3007)</f>
        <v>Europe</v>
      </c>
      <c r="L3137" s="19" t="str">
        <f>TRIM(data!L3007)</f>
        <v/>
      </c>
      <c r="M3137" s="19" t="str">
        <f>TRIM(data!M3007)</f>
        <v/>
      </c>
      <c r="N3137" s="19" t="str">
        <f>TRIM(data!N3007)</f>
        <v/>
      </c>
      <c r="O3137" s="19" t="str">
        <f>TRIM(data!O3007)</f>
        <v/>
      </c>
      <c r="P3137" s="19" t="str">
        <f>TRIM(data!P3007)</f>
        <v>Caruso 2017, https://doi.org/10.2436/20.1501.01.298</v>
      </c>
      <c r="Q3137" s="19" t="str">
        <f>TRIM(data!Q3007)</f>
        <v>2017</v>
      </c>
      <c r="R3137" s="19" t="str">
        <f>TRIM(data!R3007)</f>
        <v>Kyle Chipman</v>
      </c>
    </row>
    <row r="3138" spans="1:18" x14ac:dyDescent="0.3">
      <c r="A3138" s="19" t="str">
        <f>TRIM(data!A3008)</f>
        <v>3014</v>
      </c>
      <c r="B3138" s="19" t="str">
        <f>TRIM(data!B3008)</f>
        <v>IIB</v>
      </c>
      <c r="C3138" s="19" t="str">
        <f>TRIM(data!C3008)</f>
        <v>1</v>
      </c>
      <c r="D3138" s="19" t="str">
        <f>TRIM(data!D3008)</f>
        <v>IVIA 2567.A3.3</v>
      </c>
      <c r="E3138" s="19" t="str">
        <f>TRIM(data!E3008)</f>
        <v>Water (river)</v>
      </c>
      <c r="F3138" s="19" t="str">
        <f>TRIM(data!F3008)</f>
        <v/>
      </c>
      <c r="G3138" s="19" t="str">
        <f>TRIM(data!G3008)</f>
        <v/>
      </c>
      <c r="H3138" s="19" t="str">
        <f>TRIM(data!H3008)</f>
        <v/>
      </c>
      <c r="I3138" s="19" t="str">
        <f>TRIM(data!I3008)</f>
        <v>Spain</v>
      </c>
      <c r="J3138" s="19" t="str">
        <f>TRIM(data!J3008)</f>
        <v>Spain</v>
      </c>
      <c r="K3138" s="19" t="str">
        <f>TRIM(data!K3008)</f>
        <v>Europe</v>
      </c>
      <c r="L3138" s="19" t="str">
        <f>TRIM(data!L3008)</f>
        <v/>
      </c>
      <c r="M3138" s="19" t="str">
        <f>TRIM(data!M3008)</f>
        <v/>
      </c>
      <c r="N3138" s="19" t="str">
        <f>TRIM(data!N3008)</f>
        <v/>
      </c>
      <c r="O3138" s="19" t="str">
        <f>TRIM(data!O3008)</f>
        <v/>
      </c>
      <c r="P3138" s="19" t="str">
        <f>TRIM(data!P3008)</f>
        <v>Caruso 2017, https://doi.org/10.2436/20.1501.01.298</v>
      </c>
      <c r="Q3138" s="19" t="str">
        <f>TRIM(data!Q3008)</f>
        <v>2017</v>
      </c>
      <c r="R3138" s="19" t="str">
        <f>TRIM(data!R3008)</f>
        <v>Kyle Chipman</v>
      </c>
    </row>
    <row r="3139" spans="1:18" x14ac:dyDescent="0.3">
      <c r="A3139" s="19" t="str">
        <f>TRIM(data!A3009)</f>
        <v>3015</v>
      </c>
      <c r="B3139" s="19" t="str">
        <f>TRIM(data!B3009)</f>
        <v>IIB</v>
      </c>
      <c r="C3139" s="19" t="str">
        <f>TRIM(data!C3009)</f>
        <v>1</v>
      </c>
      <c r="D3139" s="19" t="str">
        <f>TRIM(data!D3009)</f>
        <v>IVIA 2581.A1.3</v>
      </c>
      <c r="E3139" s="19" t="str">
        <f>TRIM(data!E3009)</f>
        <v>Water (river)</v>
      </c>
      <c r="F3139" s="19" t="str">
        <f>TRIM(data!F3009)</f>
        <v/>
      </c>
      <c r="G3139" s="19" t="str">
        <f>TRIM(data!G3009)</f>
        <v/>
      </c>
      <c r="H3139" s="19" t="str">
        <f>TRIM(data!H3009)</f>
        <v/>
      </c>
      <c r="I3139" s="19" t="str">
        <f>TRIM(data!I3009)</f>
        <v>Spain</v>
      </c>
      <c r="J3139" s="19" t="str">
        <f>TRIM(data!J3009)</f>
        <v>Spain</v>
      </c>
      <c r="K3139" s="19" t="str">
        <f>TRIM(data!K3009)</f>
        <v>Europe</v>
      </c>
      <c r="L3139" s="19" t="str">
        <f>TRIM(data!L3009)</f>
        <v/>
      </c>
      <c r="M3139" s="19" t="str">
        <f>TRIM(data!M3009)</f>
        <v/>
      </c>
      <c r="N3139" s="19" t="str">
        <f>TRIM(data!N3009)</f>
        <v/>
      </c>
      <c r="O3139" s="19" t="str">
        <f>TRIM(data!O3009)</f>
        <v/>
      </c>
      <c r="P3139" s="19" t="str">
        <f>TRIM(data!P3009)</f>
        <v>Caruso 2017, https://doi.org/10.2436/20.1501.01.298</v>
      </c>
      <c r="Q3139" s="19" t="str">
        <f>TRIM(data!Q3009)</f>
        <v>2017</v>
      </c>
      <c r="R3139" s="19" t="str">
        <f>TRIM(data!R3009)</f>
        <v>Kyle Chipman</v>
      </c>
    </row>
    <row r="3140" spans="1:18" x14ac:dyDescent="0.3">
      <c r="A3140" s="19" t="str">
        <f>TRIM(data!A3010)</f>
        <v>3016</v>
      </c>
      <c r="B3140" s="19" t="str">
        <f>TRIM(data!B3010)</f>
        <v>IIB</v>
      </c>
      <c r="C3140" s="19" t="str">
        <f>TRIM(data!C3010)</f>
        <v>1</v>
      </c>
      <c r="D3140" s="19" t="str">
        <f>TRIM(data!D3010)</f>
        <v>IVIA1602.1</v>
      </c>
      <c r="E3140" s="19" t="str">
        <f>TRIM(data!E3010)</f>
        <v>Solanum tuberosum (Potato)</v>
      </c>
      <c r="F3140" s="19" t="str">
        <f>TRIM(data!F3010)</f>
        <v>Solanaceae</v>
      </c>
      <c r="G3140" s="19" t="str">
        <f>TRIM(data!G3010)</f>
        <v>Solanales</v>
      </c>
      <c r="H3140" s="19" t="str">
        <f>TRIM(data!H3010)</f>
        <v/>
      </c>
      <c r="I3140" s="19" t="str">
        <f>TRIM(data!I3010)</f>
        <v>Spain</v>
      </c>
      <c r="J3140" s="19" t="str">
        <f>TRIM(data!J3010)</f>
        <v>Spain</v>
      </c>
      <c r="K3140" s="19" t="str">
        <f>TRIM(data!K3010)</f>
        <v>Europe</v>
      </c>
      <c r="L3140" s="19" t="str">
        <f>TRIM(data!L3010)</f>
        <v/>
      </c>
      <c r="M3140" s="19" t="str">
        <f>TRIM(data!M3010)</f>
        <v/>
      </c>
      <c r="N3140" s="19" t="str">
        <f>TRIM(data!N3010)</f>
        <v/>
      </c>
      <c r="O3140" s="19" t="str">
        <f>TRIM(data!O3010)</f>
        <v/>
      </c>
      <c r="P3140" s="19" t="str">
        <f>TRIM(data!P3010)</f>
        <v>Stulberg 2015, https://doi.org/10.1094/PDIS-05-14-0483-RE</v>
      </c>
      <c r="Q3140" s="19" t="str">
        <f>TRIM(data!Q3010)</f>
        <v>2015</v>
      </c>
      <c r="R3140" s="19" t="str">
        <f>TRIM(data!R3010)</f>
        <v>Maria Charco Munoz</v>
      </c>
    </row>
    <row r="3141" spans="1:18" x14ac:dyDescent="0.3">
      <c r="A3141" s="19" t="str">
        <f>TRIM(data!A3011)</f>
        <v>3017</v>
      </c>
      <c r="B3141" s="19" t="str">
        <f>TRIM(data!B3011)</f>
        <v>IIB</v>
      </c>
      <c r="C3141" s="19" t="str">
        <f>TRIM(data!C3011)</f>
        <v>1</v>
      </c>
      <c r="D3141" s="19" t="str">
        <f>TRIM(data!D3011)</f>
        <v>JMJ</v>
      </c>
      <c r="E3141" s="19" t="str">
        <f>TRIM(data!E3011)</f>
        <v>Solanum tuberosum (Potato)</v>
      </c>
      <c r="F3141" s="19" t="str">
        <f>TRIM(data!F3011)</f>
        <v>Solanaceae</v>
      </c>
      <c r="G3141" s="19" t="str">
        <f>TRIM(data!G3011)</f>
        <v>Solanales</v>
      </c>
      <c r="H3141" s="19" t="str">
        <f>TRIM(data!H3011)</f>
        <v>1999</v>
      </c>
      <c r="I3141" s="19" t="str">
        <f>TRIM(data!I3011)</f>
        <v>Cameroon</v>
      </c>
      <c r="J3141" s="19" t="str">
        <f>TRIM(data!J3011)</f>
        <v>Cameroon</v>
      </c>
      <c r="K3141" s="19" t="str">
        <f>TRIM(data!K3011)</f>
        <v>Africa</v>
      </c>
      <c r="L3141" s="19" t="str">
        <f>TRIM(data!L3011)</f>
        <v/>
      </c>
      <c r="M3141" s="19" t="str">
        <f>TRIM(data!M3011)</f>
        <v/>
      </c>
      <c r="N3141" s="19" t="str">
        <f>TRIM(data!N3011)</f>
        <v/>
      </c>
      <c r="O3141" s="19" t="str">
        <f>TRIM(data!O3011)</f>
        <v/>
      </c>
      <c r="P3141" s="19" t="str">
        <f>TRIM(data!P3011)</f>
        <v>N'Guessan 2013, https://doi.org/10.1016/j.mimet.2013.01.012</v>
      </c>
      <c r="Q3141" s="19" t="str">
        <f>TRIM(data!Q3011)</f>
        <v>2013</v>
      </c>
      <c r="R3141" s="19" t="str">
        <f>TRIM(data!R3011)</f>
        <v>Maria Charco Munoz</v>
      </c>
    </row>
    <row r="3142" spans="1:18" x14ac:dyDescent="0.3">
      <c r="A3142" s="19" t="str">
        <f>TRIM(data!A3012)</f>
        <v>3018</v>
      </c>
      <c r="B3142" s="19" t="str">
        <f>TRIM(data!B3012)</f>
        <v>IIB</v>
      </c>
      <c r="C3142" s="19" t="str">
        <f>TRIM(data!C3012)</f>
        <v>1</v>
      </c>
      <c r="D3142" s="19" t="str">
        <f>TRIM(data!D3012)</f>
        <v>JQ1005</v>
      </c>
      <c r="E3142" s="19" t="str">
        <f>TRIM(data!E3012)</f>
        <v>Solanum tuberosum (Potato)</v>
      </c>
      <c r="F3142" s="19" t="str">
        <f>TRIM(data!F3012)</f>
        <v>Solanaceae</v>
      </c>
      <c r="G3142" s="19" t="str">
        <f>TRIM(data!G3012)</f>
        <v>Solanales</v>
      </c>
      <c r="H3142" s="19" t="str">
        <f>TRIM(data!H3012)</f>
        <v/>
      </c>
      <c r="I3142" s="19" t="str">
        <f>TRIM(data!I3012)</f>
        <v>Reunion, France</v>
      </c>
      <c r="J3142" s="19" t="str">
        <f>TRIM(data!J3012)</f>
        <v>France (Reunion)</v>
      </c>
      <c r="K3142" s="19" t="str">
        <f>TRIM(data!K3012)</f>
        <v>Indian Ocean (East of African Continent)</v>
      </c>
      <c r="L3142" s="19" t="str">
        <f>TRIM(data!L3012)</f>
        <v/>
      </c>
      <c r="M3142" s="19" t="str">
        <f>TRIM(data!M3012)</f>
        <v/>
      </c>
      <c r="N3142" s="19" t="str">
        <f>TRIM(data!N3012)</f>
        <v/>
      </c>
      <c r="O3142" s="19" t="str">
        <f>TRIM(data!O3012)</f>
        <v/>
      </c>
      <c r="P3142" s="19" t="str">
        <f>TRIM(data!P3012)</f>
        <v>Cellier 2010, https://doi.org/10.1094/PHYTO-02-10-0059</v>
      </c>
      <c r="Q3142" s="19" t="str">
        <f>TRIM(data!Q3012)</f>
        <v>2010</v>
      </c>
      <c r="R3142" s="19" t="str">
        <f>TRIM(data!R3012)</f>
        <v>Darrell Sparks and Tiffany Lowe-Power</v>
      </c>
    </row>
    <row r="3143" spans="1:18" x14ac:dyDescent="0.3">
      <c r="A3143" s="19" t="str">
        <f>TRIM(data!A3013)</f>
        <v>3019</v>
      </c>
      <c r="B3143" s="19" t="str">
        <f>TRIM(data!B3013)</f>
        <v>IIB</v>
      </c>
      <c r="C3143" s="19" t="str">
        <f>TRIM(data!C3013)</f>
        <v>1</v>
      </c>
      <c r="D3143" s="19" t="str">
        <f>TRIM(data!D3013)</f>
        <v>JQ1006</v>
      </c>
      <c r="E3143" s="19" t="str">
        <f>TRIM(data!E3013)</f>
        <v>Solanum tuberosum (Potato)</v>
      </c>
      <c r="F3143" s="19" t="str">
        <f>TRIM(data!F3013)</f>
        <v>Solanaceae</v>
      </c>
      <c r="G3143" s="19" t="str">
        <f>TRIM(data!G3013)</f>
        <v>Solanales</v>
      </c>
      <c r="H3143" s="19" t="str">
        <f>TRIM(data!H3013)</f>
        <v/>
      </c>
      <c r="I3143" s="19" t="str">
        <f>TRIM(data!I3013)</f>
        <v>Reunion, France</v>
      </c>
      <c r="J3143" s="19" t="str">
        <f>TRIM(data!J3013)</f>
        <v>France (Reunion)</v>
      </c>
      <c r="K3143" s="19" t="str">
        <f>TRIM(data!K3013)</f>
        <v>Indian Ocean (East of African Continent)</v>
      </c>
      <c r="L3143" s="19" t="str">
        <f>TRIM(data!L3013)</f>
        <v/>
      </c>
      <c r="M3143" s="19" t="str">
        <f>TRIM(data!M3013)</f>
        <v/>
      </c>
      <c r="N3143" s="19" t="str">
        <f>TRIM(data!N3013)</f>
        <v/>
      </c>
      <c r="O3143" s="19" t="str">
        <f>TRIM(data!O3013)</f>
        <v/>
      </c>
      <c r="P3143" s="19" t="str">
        <f>TRIM(data!P3013)</f>
        <v>Cellier 2012, http://dx.doi.org/10.1128/AEM.06123-11</v>
      </c>
      <c r="Q3143" s="19" t="str">
        <f>TRIM(data!Q3013)</f>
        <v>2012</v>
      </c>
      <c r="R3143" s="19" t="str">
        <f>TRIM(data!R3013)</f>
        <v>Jason Avalos</v>
      </c>
    </row>
    <row r="3144" spans="1:18" x14ac:dyDescent="0.3">
      <c r="A3144" s="19" t="str">
        <f>TRIM(data!A3014)</f>
        <v>3020</v>
      </c>
      <c r="B3144" s="19" t="str">
        <f>TRIM(data!B3014)</f>
        <v>IIB</v>
      </c>
      <c r="C3144" s="19" t="str">
        <f>TRIM(data!C3014)</f>
        <v>1</v>
      </c>
      <c r="D3144" s="19" t="str">
        <f>TRIM(data!D3014)</f>
        <v>JQ1007</v>
      </c>
      <c r="E3144" s="19" t="str">
        <f>TRIM(data!E3014)</f>
        <v>Solanum tuberosum (Potato)</v>
      </c>
      <c r="F3144" s="19" t="str">
        <f>TRIM(data!F3014)</f>
        <v>Solanaceae</v>
      </c>
      <c r="G3144" s="19" t="str">
        <f>TRIM(data!G3014)</f>
        <v>Solanales</v>
      </c>
      <c r="H3144" s="19" t="str">
        <f>TRIM(data!H3014)</f>
        <v/>
      </c>
      <c r="I3144" s="19" t="str">
        <f>TRIM(data!I3014)</f>
        <v>Reunion, France</v>
      </c>
      <c r="J3144" s="19" t="str">
        <f>TRIM(data!J3014)</f>
        <v>France (Reunion)</v>
      </c>
      <c r="K3144" s="19" t="str">
        <f>TRIM(data!K3014)</f>
        <v>Indian Ocean (East of African Continent)</v>
      </c>
      <c r="L3144" s="19" t="str">
        <f>TRIM(data!L3014)</f>
        <v/>
      </c>
      <c r="M3144" s="19" t="str">
        <f>TRIM(data!M3014)</f>
        <v/>
      </c>
      <c r="N3144" s="19" t="str">
        <f>TRIM(data!N3014)</f>
        <v/>
      </c>
      <c r="O3144" s="19" t="str">
        <f>TRIM(data!O3014)</f>
        <v/>
      </c>
      <c r="P3144" s="19" t="str">
        <f>TRIM(data!P3014)</f>
        <v>Cellier 2010, https://doi.org/10.1094/PHYTO-02-10-0059</v>
      </c>
      <c r="Q3144" s="19" t="str">
        <f>TRIM(data!Q3014)</f>
        <v>2010</v>
      </c>
      <c r="R3144" s="19" t="str">
        <f>TRIM(data!R3014)</f>
        <v>Darrell Sparks and Tiffany Lowe-Power</v>
      </c>
    </row>
    <row r="3145" spans="1:18" x14ac:dyDescent="0.3">
      <c r="A3145" s="19" t="str">
        <f>TRIM(data!A3015)</f>
        <v>3021</v>
      </c>
      <c r="B3145" s="19" t="str">
        <f>TRIM(data!B3015)</f>
        <v>IIB</v>
      </c>
      <c r="C3145" s="19" t="str">
        <f>TRIM(data!C3015)</f>
        <v>1</v>
      </c>
      <c r="D3145" s="19" t="str">
        <f>TRIM(data!D3015)</f>
        <v>JQ1008</v>
      </c>
      <c r="E3145" s="19" t="str">
        <f>TRIM(data!E3015)</f>
        <v>Solanum tuberosum (Potato)</v>
      </c>
      <c r="F3145" s="19" t="str">
        <f>TRIM(data!F3015)</f>
        <v>Solanaceae</v>
      </c>
      <c r="G3145" s="19" t="str">
        <f>TRIM(data!G3015)</f>
        <v>Solanales</v>
      </c>
      <c r="H3145" s="19" t="str">
        <f>TRIM(data!H3015)</f>
        <v/>
      </c>
      <c r="I3145" s="19" t="str">
        <f>TRIM(data!I3015)</f>
        <v>Reunion, France</v>
      </c>
      <c r="J3145" s="19" t="str">
        <f>TRIM(data!J3015)</f>
        <v>France (Reunion)</v>
      </c>
      <c r="K3145" s="19" t="str">
        <f>TRIM(data!K3015)</f>
        <v>Indian Ocean (East of African Continent)</v>
      </c>
      <c r="L3145" s="19" t="str">
        <f>TRIM(data!L3015)</f>
        <v/>
      </c>
      <c r="M3145" s="19" t="str">
        <f>TRIM(data!M3015)</f>
        <v/>
      </c>
      <c r="N3145" s="19" t="str">
        <f>TRIM(data!N3015)</f>
        <v/>
      </c>
      <c r="O3145" s="19" t="str">
        <f>TRIM(data!O3015)</f>
        <v/>
      </c>
      <c r="P3145" s="19" t="str">
        <f>TRIM(data!P3015)</f>
        <v>Cellier 2010, https://doi.org/10.1094/PHYTO-02-10-0059</v>
      </c>
      <c r="Q3145" s="19" t="str">
        <f>TRIM(data!Q3015)</f>
        <v>2010</v>
      </c>
      <c r="R3145" s="19" t="str">
        <f>TRIM(data!R3015)</f>
        <v>Darrell Sparks and Tiffany Lowe-Power</v>
      </c>
    </row>
    <row r="3146" spans="1:18" x14ac:dyDescent="0.3">
      <c r="A3146" s="19" t="str">
        <f>TRIM(data!A3016)</f>
        <v>3022</v>
      </c>
      <c r="B3146" s="19" t="str">
        <f>TRIM(data!B3016)</f>
        <v>IIB</v>
      </c>
      <c r="C3146" s="19" t="str">
        <f>TRIM(data!C3016)</f>
        <v>1</v>
      </c>
      <c r="D3146" s="19" t="str">
        <f>TRIM(data!D3016)</f>
        <v>JQ1009</v>
      </c>
      <c r="E3146" s="19" t="str">
        <f>TRIM(data!E3016)</f>
        <v>Solanum tuberosum (Potato)</v>
      </c>
      <c r="F3146" s="19" t="str">
        <f>TRIM(data!F3016)</f>
        <v>Solanaceae</v>
      </c>
      <c r="G3146" s="19" t="str">
        <f>TRIM(data!G3016)</f>
        <v>Solanales</v>
      </c>
      <c r="H3146" s="19" t="str">
        <f>TRIM(data!H3016)</f>
        <v/>
      </c>
      <c r="I3146" s="19" t="str">
        <f>TRIM(data!I3016)</f>
        <v>Reunion, France</v>
      </c>
      <c r="J3146" s="19" t="str">
        <f>TRIM(data!J3016)</f>
        <v>France (Reunion)</v>
      </c>
      <c r="K3146" s="19" t="str">
        <f>TRIM(data!K3016)</f>
        <v>Indian Ocean (East of African Continent)</v>
      </c>
      <c r="L3146" s="19" t="str">
        <f>TRIM(data!L3016)</f>
        <v/>
      </c>
      <c r="M3146" s="19" t="str">
        <f>TRIM(data!M3016)</f>
        <v/>
      </c>
      <c r="N3146" s="19" t="str">
        <f>TRIM(data!N3016)</f>
        <v/>
      </c>
      <c r="O3146" s="19" t="str">
        <f>TRIM(data!O3016)</f>
        <v/>
      </c>
      <c r="P3146" s="19" t="str">
        <f>TRIM(data!P3016)</f>
        <v>Cellier 2010, https://doi.org/10.1094/PHYTO-02-10-0059</v>
      </c>
      <c r="Q3146" s="19" t="str">
        <f>TRIM(data!Q3016)</f>
        <v>2010</v>
      </c>
      <c r="R3146" s="19" t="str">
        <f>TRIM(data!R3016)</f>
        <v>Darrell Sparks and Tiffany Lowe-Power</v>
      </c>
    </row>
    <row r="3147" spans="1:18" x14ac:dyDescent="0.3">
      <c r="A3147" s="19" t="str">
        <f>TRIM(data!A3017)</f>
        <v>3023</v>
      </c>
      <c r="B3147" s="19" t="str">
        <f>TRIM(data!B3017)</f>
        <v>IIB</v>
      </c>
      <c r="C3147" s="19" t="str">
        <f>TRIM(data!C3017)</f>
        <v>1</v>
      </c>
      <c r="D3147" s="19" t="str">
        <f>TRIM(data!D3017)</f>
        <v>JQ1017</v>
      </c>
      <c r="E3147" s="19" t="str">
        <f>TRIM(data!E3017)</f>
        <v>Solanum tuberosum (Potato)</v>
      </c>
      <c r="F3147" s="19" t="str">
        <f>TRIM(data!F3017)</f>
        <v>Solanaceae</v>
      </c>
      <c r="G3147" s="19" t="str">
        <f>TRIM(data!G3017)</f>
        <v>Solanales</v>
      </c>
      <c r="H3147" s="19" t="str">
        <f>TRIM(data!H3017)</f>
        <v/>
      </c>
      <c r="I3147" s="19" t="str">
        <f>TRIM(data!I3017)</f>
        <v>Reunion, France</v>
      </c>
      <c r="J3147" s="19" t="str">
        <f>TRIM(data!J3017)</f>
        <v>France (Reunion)</v>
      </c>
      <c r="K3147" s="19" t="str">
        <f>TRIM(data!K3017)</f>
        <v>Indian Ocean (East of African Continent)</v>
      </c>
      <c r="L3147" s="19" t="str">
        <f>TRIM(data!L3017)</f>
        <v/>
      </c>
      <c r="M3147" s="19" t="str">
        <f>TRIM(data!M3017)</f>
        <v/>
      </c>
      <c r="N3147" s="19" t="str">
        <f>TRIM(data!N3017)</f>
        <v/>
      </c>
      <c r="O3147" s="19" t="str">
        <f>TRIM(data!O3017)</f>
        <v/>
      </c>
      <c r="P3147" s="19" t="str">
        <f>TRIM(data!P3017)</f>
        <v>Cellier 2010, https://doi.org/10.1094/PHYTO-02-10-0059</v>
      </c>
      <c r="Q3147" s="19" t="str">
        <f>TRIM(data!Q3017)</f>
        <v>2010</v>
      </c>
      <c r="R3147" s="19" t="str">
        <f>TRIM(data!R3017)</f>
        <v>Darrell Sparks and Tiffany Lowe-Power</v>
      </c>
    </row>
    <row r="3148" spans="1:18" x14ac:dyDescent="0.3">
      <c r="A3148" s="19" t="str">
        <f>TRIM(data!A3018)</f>
        <v>3024</v>
      </c>
      <c r="B3148" s="19" t="str">
        <f>TRIM(data!B3018)</f>
        <v>IIB</v>
      </c>
      <c r="C3148" s="19" t="str">
        <f>TRIM(data!C3018)</f>
        <v>1</v>
      </c>
      <c r="D3148" s="19" t="str">
        <f>TRIM(data!D3018)</f>
        <v>JQ1018</v>
      </c>
      <c r="E3148" s="19" t="str">
        <f>TRIM(data!E3018)</f>
        <v>Solanum tuberosum (Potato)</v>
      </c>
      <c r="F3148" s="19" t="str">
        <f>TRIM(data!F3018)</f>
        <v>Solanaceae</v>
      </c>
      <c r="G3148" s="19" t="str">
        <f>TRIM(data!G3018)</f>
        <v>Solanales</v>
      </c>
      <c r="H3148" s="19" t="str">
        <f>TRIM(data!H3018)</f>
        <v/>
      </c>
      <c r="I3148" s="19" t="str">
        <f>TRIM(data!I3018)</f>
        <v>Reunion, France</v>
      </c>
      <c r="J3148" s="19" t="str">
        <f>TRIM(data!J3018)</f>
        <v>France (Reunion)</v>
      </c>
      <c r="K3148" s="19" t="str">
        <f>TRIM(data!K3018)</f>
        <v>Indian Ocean (East of African Continent)</v>
      </c>
      <c r="L3148" s="19" t="str">
        <f>TRIM(data!L3018)</f>
        <v/>
      </c>
      <c r="M3148" s="19" t="str">
        <f>TRIM(data!M3018)</f>
        <v/>
      </c>
      <c r="N3148" s="19" t="str">
        <f>TRIM(data!N3018)</f>
        <v/>
      </c>
      <c r="O3148" s="19" t="str">
        <f>TRIM(data!O3018)</f>
        <v/>
      </c>
      <c r="P3148" s="19" t="str">
        <f>TRIM(data!P3018)</f>
        <v>Cellier 2010, https://doi.org/10.1094/PHYTO-02-10-0059</v>
      </c>
      <c r="Q3148" s="19" t="str">
        <f>TRIM(data!Q3018)</f>
        <v>2010</v>
      </c>
      <c r="R3148" s="19" t="str">
        <f>TRIM(data!R3018)</f>
        <v>Darrell Sparks and Tiffany Lowe-Power</v>
      </c>
    </row>
    <row r="3149" spans="1:18" x14ac:dyDescent="0.3">
      <c r="A3149" s="19" t="str">
        <f>TRIM(data!A3019)</f>
        <v>3025</v>
      </c>
      <c r="B3149" s="19" t="str">
        <f>TRIM(data!B3019)</f>
        <v>IIB</v>
      </c>
      <c r="C3149" s="19" t="str">
        <f>TRIM(data!C3019)</f>
        <v>1</v>
      </c>
      <c r="D3149" s="19" t="str">
        <f>TRIM(data!D3019)</f>
        <v>JQ1019</v>
      </c>
      <c r="E3149" s="19" t="str">
        <f>TRIM(data!E3019)</f>
        <v>Solanum tuberosum (Potato)</v>
      </c>
      <c r="F3149" s="19" t="str">
        <f>TRIM(data!F3019)</f>
        <v>Solanaceae</v>
      </c>
      <c r="G3149" s="19" t="str">
        <f>TRIM(data!G3019)</f>
        <v>Solanales</v>
      </c>
      <c r="H3149" s="19" t="str">
        <f>TRIM(data!H3019)</f>
        <v/>
      </c>
      <c r="I3149" s="19" t="str">
        <f>TRIM(data!I3019)</f>
        <v>Reunion, France</v>
      </c>
      <c r="J3149" s="19" t="str">
        <f>TRIM(data!J3019)</f>
        <v>France (Reunion)</v>
      </c>
      <c r="K3149" s="19" t="str">
        <f>TRIM(data!K3019)</f>
        <v>Indian Ocean (East of African Continent)</v>
      </c>
      <c r="L3149" s="19" t="str">
        <f>TRIM(data!L3019)</f>
        <v/>
      </c>
      <c r="M3149" s="19" t="str">
        <f>TRIM(data!M3019)</f>
        <v/>
      </c>
      <c r="N3149" s="19" t="str">
        <f>TRIM(data!N3019)</f>
        <v/>
      </c>
      <c r="O3149" s="19" t="str">
        <f>TRIM(data!O3019)</f>
        <v/>
      </c>
      <c r="P3149" s="19" t="str">
        <f>TRIM(data!P3019)</f>
        <v>Cellier 2010, https://doi.org/10.1094/PHYTO-02-10-0059</v>
      </c>
      <c r="Q3149" s="19" t="str">
        <f>TRIM(data!Q3019)</f>
        <v>2010</v>
      </c>
      <c r="R3149" s="19" t="str">
        <f>TRIM(data!R3019)</f>
        <v>Darrell Sparks and Tiffany Lowe-Power</v>
      </c>
    </row>
    <row r="3150" spans="1:18" x14ac:dyDescent="0.3">
      <c r="A3150" s="19" t="str">
        <f>TRIM(data!A3020)</f>
        <v>3026</v>
      </c>
      <c r="B3150" s="19" t="str">
        <f>TRIM(data!B3020)</f>
        <v>IIB</v>
      </c>
      <c r="C3150" s="19" t="str">
        <f>TRIM(data!C3020)</f>
        <v>1</v>
      </c>
      <c r="D3150" s="19" t="str">
        <f>TRIM(data!D3020)</f>
        <v>JQ1020</v>
      </c>
      <c r="E3150" s="19" t="str">
        <f>TRIM(data!E3020)</f>
        <v>Solanum tuberosum (Potato)</v>
      </c>
      <c r="F3150" s="19" t="str">
        <f>TRIM(data!F3020)</f>
        <v>Solanaceae</v>
      </c>
      <c r="G3150" s="19" t="str">
        <f>TRIM(data!G3020)</f>
        <v>Solanales</v>
      </c>
      <c r="H3150" s="19" t="str">
        <f>TRIM(data!H3020)</f>
        <v/>
      </c>
      <c r="I3150" s="19" t="str">
        <f>TRIM(data!I3020)</f>
        <v>Reunion, France</v>
      </c>
      <c r="J3150" s="19" t="str">
        <f>TRIM(data!J3020)</f>
        <v>France (Reunion)</v>
      </c>
      <c r="K3150" s="19" t="str">
        <f>TRIM(data!K3020)</f>
        <v>Indian Ocean (East of African Continent)</v>
      </c>
      <c r="L3150" s="19" t="str">
        <f>TRIM(data!L3020)</f>
        <v/>
      </c>
      <c r="M3150" s="19" t="str">
        <f>TRIM(data!M3020)</f>
        <v/>
      </c>
      <c r="N3150" s="19" t="str">
        <f>TRIM(data!N3020)</f>
        <v/>
      </c>
      <c r="O3150" s="19" t="str">
        <f>TRIM(data!O3020)</f>
        <v/>
      </c>
      <c r="P3150" s="19" t="str">
        <f>TRIM(data!P3020)</f>
        <v>Cellier 2010, https://doi.org/10.1094/PHYTO-02-10-0059</v>
      </c>
      <c r="Q3150" s="19" t="str">
        <f>TRIM(data!Q3020)</f>
        <v>2010</v>
      </c>
      <c r="R3150" s="19" t="str">
        <f>TRIM(data!R3020)</f>
        <v>Darrell Sparks and Tiffany Lowe-Power</v>
      </c>
    </row>
    <row r="3151" spans="1:18" x14ac:dyDescent="0.3">
      <c r="A3151" s="19" t="str">
        <f>TRIM(data!A3021)</f>
        <v>3027</v>
      </c>
      <c r="B3151" s="19" t="str">
        <f>TRIM(data!B3021)</f>
        <v>IIB</v>
      </c>
      <c r="C3151" s="19" t="str">
        <f>TRIM(data!C3021)</f>
        <v>1</v>
      </c>
      <c r="D3151" s="19" t="str">
        <f>TRIM(data!D3021)</f>
        <v>JQ1023</v>
      </c>
      <c r="E3151" s="19" t="str">
        <f>TRIM(data!E3021)</f>
        <v>Solanum lycopersicum (Tomato)</v>
      </c>
      <c r="F3151" s="19" t="str">
        <f>TRIM(data!F3021)</f>
        <v>Solanaceae</v>
      </c>
      <c r="G3151" s="19" t="str">
        <f>TRIM(data!G3021)</f>
        <v>Solanales</v>
      </c>
      <c r="H3151" s="19" t="str">
        <f>TRIM(data!H3021)</f>
        <v/>
      </c>
      <c r="I3151" s="19" t="str">
        <f>TRIM(data!I3021)</f>
        <v>Reunion, France</v>
      </c>
      <c r="J3151" s="19" t="str">
        <f>TRIM(data!J3021)</f>
        <v>France (Reunion)</v>
      </c>
      <c r="K3151" s="19" t="str">
        <f>TRIM(data!K3021)</f>
        <v>Indian Ocean (East of African Continent)</v>
      </c>
      <c r="L3151" s="19" t="str">
        <f>TRIM(data!L3021)</f>
        <v/>
      </c>
      <c r="M3151" s="19" t="str">
        <f>TRIM(data!M3021)</f>
        <v/>
      </c>
      <c r="N3151" s="19" t="str">
        <f>TRIM(data!N3021)</f>
        <v/>
      </c>
      <c r="O3151" s="19" t="str">
        <f>TRIM(data!O3021)</f>
        <v/>
      </c>
      <c r="P3151" s="19" t="str">
        <f>TRIM(data!P3021)</f>
        <v>Cellier 2010, https://doi.org/10.1094/PHYTO-02-10-0059</v>
      </c>
      <c r="Q3151" s="19" t="str">
        <f>TRIM(data!Q3021)</f>
        <v>2010</v>
      </c>
      <c r="R3151" s="19" t="str">
        <f>TRIM(data!R3021)</f>
        <v>Darrell Sparks and Tiffany Lowe-Power</v>
      </c>
    </row>
    <row r="3152" spans="1:18" x14ac:dyDescent="0.3">
      <c r="A3152" s="19" t="str">
        <f>TRIM(data!A3022)</f>
        <v>3028</v>
      </c>
      <c r="B3152" s="19" t="str">
        <f>TRIM(data!B3022)</f>
        <v>IIB</v>
      </c>
      <c r="C3152" s="19" t="str">
        <f>TRIM(data!C3022)</f>
        <v>1</v>
      </c>
      <c r="D3152" s="19" t="str">
        <f>TRIM(data!D3022)</f>
        <v>JQ1032</v>
      </c>
      <c r="E3152" s="19" t="str">
        <f>TRIM(data!E3022)</f>
        <v>Solanum tuberosum (Potato)</v>
      </c>
      <c r="F3152" s="19" t="str">
        <f>TRIM(data!F3022)</f>
        <v>Solanaceae</v>
      </c>
      <c r="G3152" s="19" t="str">
        <f>TRIM(data!G3022)</f>
        <v>Solanales</v>
      </c>
      <c r="H3152" s="19" t="str">
        <f>TRIM(data!H3022)</f>
        <v/>
      </c>
      <c r="I3152" s="19" t="str">
        <f>TRIM(data!I3022)</f>
        <v>Reunion, France</v>
      </c>
      <c r="J3152" s="19" t="str">
        <f>TRIM(data!J3022)</f>
        <v>France (Reunion)</v>
      </c>
      <c r="K3152" s="19" t="str">
        <f>TRIM(data!K3022)</f>
        <v>Indian Ocean (East of African Continent)</v>
      </c>
      <c r="L3152" s="19" t="str">
        <f>TRIM(data!L3022)</f>
        <v/>
      </c>
      <c r="M3152" s="19" t="str">
        <f>TRIM(data!M3022)</f>
        <v/>
      </c>
      <c r="N3152" s="19" t="str">
        <f>TRIM(data!N3022)</f>
        <v/>
      </c>
      <c r="O3152" s="19" t="str">
        <f>TRIM(data!O3022)</f>
        <v/>
      </c>
      <c r="P3152" s="19" t="str">
        <f>TRIM(data!P3022)</f>
        <v>Cellier 2010, https://doi.org/10.1094/PHYTO-02-10-0059</v>
      </c>
      <c r="Q3152" s="19" t="str">
        <f>TRIM(data!Q3022)</f>
        <v>2010</v>
      </c>
      <c r="R3152" s="19" t="str">
        <f>TRIM(data!R3022)</f>
        <v>Darrell Sparks and Tiffany Lowe-Power</v>
      </c>
    </row>
    <row r="3153" spans="1:26" x14ac:dyDescent="0.3">
      <c r="A3153" s="19" t="str">
        <f>TRIM(data!A3023)</f>
        <v>3029</v>
      </c>
      <c r="B3153" s="19" t="str">
        <f>TRIM(data!B3023)</f>
        <v>IIB</v>
      </c>
      <c r="C3153" s="19" t="str">
        <f>TRIM(data!C3023)</f>
        <v>1</v>
      </c>
      <c r="D3153" s="19" t="str">
        <f>TRIM(data!D3023)</f>
        <v>JQ1051</v>
      </c>
      <c r="E3153" s="19" t="str">
        <f>TRIM(data!E3023)</f>
        <v>Solanum lycopersicum (Tomato)</v>
      </c>
      <c r="F3153" s="19" t="str">
        <f>TRIM(data!F3023)</f>
        <v>Solanaceae</v>
      </c>
      <c r="G3153" s="19" t="str">
        <f>TRIM(data!G3023)</f>
        <v>Solanales</v>
      </c>
      <c r="H3153" s="19" t="str">
        <f>TRIM(data!H3023)</f>
        <v/>
      </c>
      <c r="I3153" s="19" t="str">
        <f>TRIM(data!I3023)</f>
        <v>Reunion, France</v>
      </c>
      <c r="J3153" s="19" t="str">
        <f>TRIM(data!J3023)</f>
        <v>France (Reunion)</v>
      </c>
      <c r="K3153" s="19" t="str">
        <f>TRIM(data!K3023)</f>
        <v>Indian Ocean (East of African Continent)</v>
      </c>
      <c r="L3153" s="19" t="str">
        <f>TRIM(data!L3023)</f>
        <v/>
      </c>
      <c r="M3153" s="19" t="str">
        <f>TRIM(data!M3023)</f>
        <v/>
      </c>
      <c r="N3153" s="19" t="str">
        <f>TRIM(data!N3023)</f>
        <v/>
      </c>
      <c r="O3153" s="19" t="str">
        <f>TRIM(data!O3023)</f>
        <v/>
      </c>
      <c r="P3153" s="19" t="str">
        <f>TRIM(data!P3023)</f>
        <v>Cellier 2012, http://dx.doi.org/10.1128/AEM.06123-11</v>
      </c>
      <c r="Q3153" s="19" t="str">
        <f>TRIM(data!Q3023)</f>
        <v>2012</v>
      </c>
      <c r="R3153" s="19" t="str">
        <f>TRIM(data!R3023)</f>
        <v>Jason Avalos</v>
      </c>
    </row>
    <row r="3154" spans="1:26" x14ac:dyDescent="0.3">
      <c r="A3154" s="19" t="str">
        <f>TRIM(data!A3024)</f>
        <v>3030</v>
      </c>
      <c r="B3154" s="19" t="str">
        <f>TRIM(data!B3024)</f>
        <v>IIB</v>
      </c>
      <c r="C3154" s="19" t="str">
        <f>TRIM(data!C3024)</f>
        <v>1</v>
      </c>
      <c r="D3154" s="19" t="str">
        <f>TRIM(data!D3024)</f>
        <v>JQ1073</v>
      </c>
      <c r="E3154" s="19" t="str">
        <f>TRIM(data!E3024)</f>
        <v>Solanum lycopersicum (Tomato)</v>
      </c>
      <c r="F3154" s="19" t="str">
        <f>TRIM(data!F3024)</f>
        <v>Solanaceae</v>
      </c>
      <c r="G3154" s="19" t="str">
        <f>TRIM(data!G3024)</f>
        <v>Solanales</v>
      </c>
      <c r="H3154" s="19" t="str">
        <f>TRIM(data!H3024)</f>
        <v/>
      </c>
      <c r="I3154" s="19" t="str">
        <f>TRIM(data!I3024)</f>
        <v>Reunion, France</v>
      </c>
      <c r="J3154" s="19" t="str">
        <f>TRIM(data!J3024)</f>
        <v>France (Reunion)</v>
      </c>
      <c r="K3154" s="19" t="str">
        <f>TRIM(data!K3024)</f>
        <v>Indian Ocean (East of African Continent)</v>
      </c>
      <c r="L3154" s="19" t="str">
        <f>TRIM(data!L3024)</f>
        <v/>
      </c>
      <c r="M3154" s="19" t="str">
        <f>TRIM(data!M3024)</f>
        <v/>
      </c>
      <c r="N3154" s="19" t="str">
        <f>TRIM(data!N3024)</f>
        <v/>
      </c>
      <c r="O3154" s="19" t="str">
        <f>TRIM(data!O3024)</f>
        <v/>
      </c>
      <c r="P3154" s="19" t="str">
        <f>TRIM(data!P3024)</f>
        <v>Cellier 2010, https://doi.org/10.1094/PHYTO-02-10-0059</v>
      </c>
      <c r="Q3154" s="19" t="str">
        <f>TRIM(data!Q3024)</f>
        <v>2010</v>
      </c>
      <c r="R3154" s="19" t="str">
        <f>TRIM(data!R3024)</f>
        <v>Darrell Sparks and Tiffany Lowe-Power</v>
      </c>
    </row>
    <row r="3155" spans="1:26" x14ac:dyDescent="0.3">
      <c r="A3155" s="19" t="str">
        <f>TRIM(data!A3025)</f>
        <v>3031</v>
      </c>
      <c r="B3155" s="19" t="str">
        <f>TRIM(data!B3025)</f>
        <v>IIB</v>
      </c>
      <c r="C3155" s="19" t="str">
        <f>TRIM(data!C3025)</f>
        <v>1</v>
      </c>
      <c r="D3155" s="19" t="str">
        <f>TRIM(data!D3025)</f>
        <v>JQ1078</v>
      </c>
      <c r="E3155" s="19" t="str">
        <f>TRIM(data!E3025)</f>
        <v>Solanum lycopersicum (Tomato)</v>
      </c>
      <c r="F3155" s="19" t="str">
        <f>TRIM(data!F3025)</f>
        <v>Solanaceae</v>
      </c>
      <c r="G3155" s="19" t="str">
        <f>TRIM(data!G3025)</f>
        <v>Solanales</v>
      </c>
      <c r="H3155" s="19" t="str">
        <f>TRIM(data!H3025)</f>
        <v/>
      </c>
      <c r="I3155" s="19" t="str">
        <f>TRIM(data!I3025)</f>
        <v>Reunion, France</v>
      </c>
      <c r="J3155" s="19" t="str">
        <f>TRIM(data!J3025)</f>
        <v>France (Reunion)</v>
      </c>
      <c r="K3155" s="19" t="str">
        <f>TRIM(data!K3025)</f>
        <v>Indian Ocean (East of African Continent)</v>
      </c>
      <c r="L3155" s="19" t="str">
        <f>TRIM(data!L3025)</f>
        <v/>
      </c>
      <c r="M3155" s="19" t="str">
        <f>TRIM(data!M3025)</f>
        <v/>
      </c>
      <c r="N3155" s="19" t="str">
        <f>TRIM(data!N3025)</f>
        <v/>
      </c>
      <c r="O3155" s="19" t="str">
        <f>TRIM(data!O3025)</f>
        <v/>
      </c>
      <c r="P3155" s="19" t="str">
        <f>TRIM(data!P3025)</f>
        <v>Cellier 2010, https://doi.org/10.1094/PHYTO-02-10-0059</v>
      </c>
      <c r="Q3155" s="19" t="str">
        <f>TRIM(data!Q3025)</f>
        <v>2010</v>
      </c>
      <c r="R3155" s="19" t="str">
        <f>TRIM(data!R3025)</f>
        <v>Darrell Sparks and Tiffany Lowe-Power</v>
      </c>
    </row>
    <row r="3156" spans="1:26" x14ac:dyDescent="0.3">
      <c r="A3156" s="19" t="str">
        <f>TRIM(data!A3026)</f>
        <v>3032</v>
      </c>
      <c r="B3156" s="19" t="str">
        <f>TRIM(data!B3026)</f>
        <v>IIB</v>
      </c>
      <c r="C3156" s="19" t="str">
        <f>TRIM(data!C3026)</f>
        <v>1</v>
      </c>
      <c r="D3156" s="19" t="str">
        <f>TRIM(data!D3026)</f>
        <v>JQ1085</v>
      </c>
      <c r="E3156" s="19" t="str">
        <f>TRIM(data!E3026)</f>
        <v>Solanum tuberosum (Potato)</v>
      </c>
      <c r="F3156" s="19" t="str">
        <f>TRIM(data!F3026)</f>
        <v>Solanaceae</v>
      </c>
      <c r="G3156" s="19" t="str">
        <f>TRIM(data!G3026)</f>
        <v>Solanales</v>
      </c>
      <c r="H3156" s="19" t="str">
        <f>TRIM(data!H3026)</f>
        <v/>
      </c>
      <c r="I3156" s="19" t="str">
        <f>TRIM(data!I3026)</f>
        <v>Reunion, France</v>
      </c>
      <c r="J3156" s="19" t="str">
        <f>TRIM(data!J3026)</f>
        <v>France (Reunion)</v>
      </c>
      <c r="K3156" s="19" t="str">
        <f>TRIM(data!K3026)</f>
        <v>Indian Ocean (East of African Continent)</v>
      </c>
      <c r="L3156" s="19" t="str">
        <f>TRIM(data!L3026)</f>
        <v/>
      </c>
      <c r="M3156" s="19" t="str">
        <f>TRIM(data!M3026)</f>
        <v/>
      </c>
      <c r="N3156" s="19" t="str">
        <f>TRIM(data!N3026)</f>
        <v/>
      </c>
      <c r="O3156" s="19" t="str">
        <f>TRIM(data!O3026)</f>
        <v/>
      </c>
      <c r="P3156" s="19" t="str">
        <f>TRIM(data!P3026)</f>
        <v>Cellier 2010, https://doi.org/10.1094/PHYTO-02-10-0059</v>
      </c>
      <c r="Q3156" s="19" t="str">
        <f>TRIM(data!Q3026)</f>
        <v>2010</v>
      </c>
      <c r="R3156" s="19" t="str">
        <f>TRIM(data!R3026)</f>
        <v>Darrell Sparks and Tiffany Lowe-Power</v>
      </c>
    </row>
    <row r="3157" spans="1:26" x14ac:dyDescent="0.3">
      <c r="A3157" s="19" t="str">
        <f>TRIM(data!A3027)</f>
        <v>3033</v>
      </c>
      <c r="B3157" s="19" t="str">
        <f>TRIM(data!B3027)</f>
        <v>IIB</v>
      </c>
      <c r="C3157" s="19" t="str">
        <f>TRIM(data!C3027)</f>
        <v>1</v>
      </c>
      <c r="D3157" s="19" t="str">
        <f>TRIM(data!D3027)</f>
        <v>JQ1087</v>
      </c>
      <c r="E3157" s="19" t="str">
        <f>TRIM(data!E3027)</f>
        <v>Solanum tuberosum (Potato)</v>
      </c>
      <c r="F3157" s="19" t="str">
        <f>TRIM(data!F3027)</f>
        <v>Solanaceae</v>
      </c>
      <c r="G3157" s="19" t="str">
        <f>TRIM(data!G3027)</f>
        <v>Solanales</v>
      </c>
      <c r="H3157" s="19" t="str">
        <f>TRIM(data!H3027)</f>
        <v/>
      </c>
      <c r="I3157" s="19" t="str">
        <f>TRIM(data!I3027)</f>
        <v>Reunion, France</v>
      </c>
      <c r="J3157" s="19" t="str">
        <f>TRIM(data!J3027)</f>
        <v>France (Reunion)</v>
      </c>
      <c r="K3157" s="19" t="str">
        <f>TRIM(data!K3027)</f>
        <v>Indian Ocean (East of African Continent)</v>
      </c>
      <c r="L3157" s="19" t="str">
        <f>TRIM(data!L3027)</f>
        <v/>
      </c>
      <c r="M3157" s="19" t="str">
        <f>TRIM(data!M3027)</f>
        <v/>
      </c>
      <c r="N3157" s="19" t="str">
        <f>TRIM(data!N3027)</f>
        <v/>
      </c>
      <c r="O3157" s="19" t="str">
        <f>TRIM(data!O3027)</f>
        <v/>
      </c>
      <c r="P3157" s="19" t="str">
        <f>TRIM(data!P3027)</f>
        <v>Cellier 2010, https://doi.org/10.1094/PHYTO-02-10-0059</v>
      </c>
      <c r="Q3157" s="19" t="str">
        <f>TRIM(data!Q3027)</f>
        <v>2010</v>
      </c>
      <c r="R3157" s="19" t="str">
        <f>TRIM(data!R3027)</f>
        <v>Darrell Sparks and Tiffany Lowe-Power</v>
      </c>
    </row>
    <row r="3158" spans="1:26" x14ac:dyDescent="0.3">
      <c r="A3158" s="19" t="str">
        <f>TRIM(data!A3028)</f>
        <v>3034</v>
      </c>
      <c r="B3158" s="19" t="str">
        <f>TRIM(data!B3028)</f>
        <v>IIB</v>
      </c>
      <c r="C3158" s="19" t="str">
        <f>TRIM(data!C3028)</f>
        <v>1</v>
      </c>
      <c r="D3158" s="19" t="str">
        <f>TRIM(data!D3028)</f>
        <v>JQ1101</v>
      </c>
      <c r="E3158" s="19" t="str">
        <f>TRIM(data!E3028)</f>
        <v>Solanum lycopersicum (Tomato)</v>
      </c>
      <c r="F3158" s="19" t="str">
        <f>TRIM(data!F3028)</f>
        <v>Solanaceae</v>
      </c>
      <c r="G3158" s="19" t="str">
        <f>TRIM(data!G3028)</f>
        <v>Solanales</v>
      </c>
      <c r="H3158" s="19" t="str">
        <f>TRIM(data!H3028)</f>
        <v/>
      </c>
      <c r="I3158" s="19" t="str">
        <f>TRIM(data!I3028)</f>
        <v>Reunion, France</v>
      </c>
      <c r="J3158" s="19" t="str">
        <f>TRIM(data!J3028)</f>
        <v>France (Reunion)</v>
      </c>
      <c r="K3158" s="19" t="str">
        <f>TRIM(data!K3028)</f>
        <v>Indian Ocean (East of African Continent)</v>
      </c>
      <c r="L3158" s="19" t="str">
        <f>TRIM(data!L3028)</f>
        <v/>
      </c>
      <c r="M3158" s="19" t="str">
        <f>TRIM(data!M3028)</f>
        <v/>
      </c>
      <c r="N3158" s="19" t="str">
        <f>TRIM(data!N3028)</f>
        <v/>
      </c>
      <c r="O3158" s="19" t="str">
        <f>TRIM(data!O3028)</f>
        <v/>
      </c>
      <c r="P3158" s="19" t="str">
        <f>TRIM(data!P3028)</f>
        <v>Cellier 2010, https://doi.org/10.1094/PHYTO-02-10-0059</v>
      </c>
      <c r="Q3158" s="19" t="str">
        <f>TRIM(data!Q3028)</f>
        <v>2010</v>
      </c>
      <c r="R3158" s="19" t="str">
        <f>TRIM(data!R3028)</f>
        <v>Darrell Sparks and Tiffany Lowe-Power</v>
      </c>
    </row>
    <row r="3159" spans="1:26" x14ac:dyDescent="0.3">
      <c r="A3159" s="19" t="str">
        <f>TRIM(data!A3029)</f>
        <v>3035</v>
      </c>
      <c r="B3159" s="19" t="str">
        <f>TRIM(data!B3029)</f>
        <v>IIB</v>
      </c>
      <c r="C3159" s="19" t="str">
        <f>TRIM(data!C3029)</f>
        <v>1</v>
      </c>
      <c r="D3159" s="19" t="str">
        <f>TRIM(data!D3029)</f>
        <v>JQ1102</v>
      </c>
      <c r="E3159" s="19" t="str">
        <f>TRIM(data!E3029)</f>
        <v>Solanum tuberosum (Potato)</v>
      </c>
      <c r="F3159" s="19" t="str">
        <f>TRIM(data!F3029)</f>
        <v>Solanaceae</v>
      </c>
      <c r="G3159" s="19" t="str">
        <f>TRIM(data!G3029)</f>
        <v>Solanales</v>
      </c>
      <c r="H3159" s="19" t="str">
        <f>TRIM(data!H3029)</f>
        <v/>
      </c>
      <c r="I3159" s="19" t="str">
        <f>TRIM(data!I3029)</f>
        <v>Reunion, France</v>
      </c>
      <c r="J3159" s="19" t="str">
        <f>TRIM(data!J3029)</f>
        <v>France (Reunion)</v>
      </c>
      <c r="K3159" s="19" t="str">
        <f>TRIM(data!K3029)</f>
        <v>Indian Ocean (East of African Continent)</v>
      </c>
      <c r="L3159" s="19" t="str">
        <f>TRIM(data!L3029)</f>
        <v/>
      </c>
      <c r="M3159" s="19" t="str">
        <f>TRIM(data!M3029)</f>
        <v/>
      </c>
      <c r="N3159" s="19" t="str">
        <f>TRIM(data!N3029)</f>
        <v/>
      </c>
      <c r="O3159" s="19" t="str">
        <f>TRIM(data!O3029)</f>
        <v/>
      </c>
      <c r="P3159" s="19" t="str">
        <f>TRIM(data!P3029)</f>
        <v>Cellier 2010, https://doi.org/10.1094/PHYTO-02-10-0059</v>
      </c>
      <c r="Q3159" s="19" t="str">
        <f>TRIM(data!Q3029)</f>
        <v>2010</v>
      </c>
      <c r="R3159" s="19" t="str">
        <f>TRIM(data!R3029)</f>
        <v>Darrell Sparks and Tiffany Lowe-Power</v>
      </c>
    </row>
    <row r="3160" spans="1:26" x14ac:dyDescent="0.3">
      <c r="A3160" s="19" t="str">
        <f>TRIM(data!A3030)</f>
        <v>3036</v>
      </c>
      <c r="B3160" s="19" t="str">
        <f>TRIM(data!B3030)</f>
        <v>IIB</v>
      </c>
      <c r="C3160" s="19" t="str">
        <f>TRIM(data!C3030)</f>
        <v>1</v>
      </c>
      <c r="D3160" s="19" t="str">
        <f>TRIM(data!D3030)</f>
        <v>JQ1103</v>
      </c>
      <c r="E3160" s="19" t="str">
        <f>TRIM(data!E3030)</f>
        <v>Solanum tuberosum (Potato)</v>
      </c>
      <c r="F3160" s="19" t="str">
        <f>TRIM(data!F3030)</f>
        <v>Solanaceae</v>
      </c>
      <c r="G3160" s="19" t="str">
        <f>TRIM(data!G3030)</f>
        <v>Solanales</v>
      </c>
      <c r="H3160" s="19" t="str">
        <f>TRIM(data!H3030)</f>
        <v/>
      </c>
      <c r="I3160" s="19" t="str">
        <f>TRIM(data!I3030)</f>
        <v>Reunion, France</v>
      </c>
      <c r="J3160" s="19" t="str">
        <f>TRIM(data!J3030)</f>
        <v>France (Reunion)</v>
      </c>
      <c r="K3160" s="19" t="str">
        <f>TRIM(data!K3030)</f>
        <v>Indian Ocean (East of African Continent)</v>
      </c>
      <c r="L3160" s="19" t="str">
        <f>TRIM(data!L3030)</f>
        <v/>
      </c>
      <c r="M3160" s="19" t="str">
        <f>TRIM(data!M3030)</f>
        <v/>
      </c>
      <c r="N3160" s="19" t="str">
        <f>TRIM(data!N3030)</f>
        <v/>
      </c>
      <c r="O3160" s="19" t="str">
        <f>TRIM(data!O3030)</f>
        <v/>
      </c>
      <c r="P3160" s="19" t="str">
        <f>TRIM(data!P3030)</f>
        <v>Cellier 2010, https://doi.org/10.1094/PHYTO-02-10-0059</v>
      </c>
      <c r="Q3160" s="19" t="str">
        <f>TRIM(data!Q3030)</f>
        <v>2010</v>
      </c>
      <c r="R3160" s="19" t="str">
        <f>TRIM(data!R3030)</f>
        <v>Darrell Sparks and Tiffany Lowe-Power</v>
      </c>
    </row>
    <row r="3161" spans="1:26" x14ac:dyDescent="0.3">
      <c r="A3161" s="19" t="str">
        <f>TRIM(data!A3031)</f>
        <v>3037</v>
      </c>
      <c r="B3161" s="19" t="str">
        <f>TRIM(data!B3031)</f>
        <v>IIB</v>
      </c>
      <c r="C3161" s="19" t="str">
        <f>TRIM(data!C3031)</f>
        <v>1</v>
      </c>
      <c r="D3161" s="19" t="str">
        <f>TRIM(data!D3031)</f>
        <v>JQ1107</v>
      </c>
      <c r="E3161" s="19" t="str">
        <f>TRIM(data!E3031)</f>
        <v>Solanum tuberosum (Potato)</v>
      </c>
      <c r="F3161" s="19" t="str">
        <f>TRIM(data!F3031)</f>
        <v>Solanaceae</v>
      </c>
      <c r="G3161" s="19" t="str">
        <f>TRIM(data!G3031)</f>
        <v>Solanales</v>
      </c>
      <c r="H3161" s="19" t="str">
        <f>TRIM(data!H3031)</f>
        <v/>
      </c>
      <c r="I3161" s="19" t="str">
        <f>TRIM(data!I3031)</f>
        <v>Reunion, France</v>
      </c>
      <c r="J3161" s="19" t="str">
        <f>TRIM(data!J3031)</f>
        <v>France (Reunion)</v>
      </c>
      <c r="K3161" s="19" t="str">
        <f>TRIM(data!K3031)</f>
        <v>Indian Ocean (East of African Continent)</v>
      </c>
      <c r="L3161" s="19" t="str">
        <f>TRIM(data!L3031)</f>
        <v/>
      </c>
      <c r="M3161" s="19" t="str">
        <f>TRIM(data!M3031)</f>
        <v/>
      </c>
      <c r="N3161" s="19" t="str">
        <f>TRIM(data!N3031)</f>
        <v/>
      </c>
      <c r="O3161" s="19" t="str">
        <f>TRIM(data!O3031)</f>
        <v/>
      </c>
      <c r="P3161" s="19" t="str">
        <f>TRIM(data!P3031)</f>
        <v>Cellier 2010, https://doi.org/10.1094/PHYTO-02-10-0059</v>
      </c>
      <c r="Q3161" s="19" t="str">
        <f>TRIM(data!Q3031)</f>
        <v>2010</v>
      </c>
      <c r="R3161" s="19" t="str">
        <f>TRIM(data!R3031)</f>
        <v>Darrell Sparks and Tiffany Lowe-Power</v>
      </c>
    </row>
    <row r="3162" spans="1:26" x14ac:dyDescent="0.3">
      <c r="A3162" s="19" t="str">
        <f>TRIM(data!A3032)</f>
        <v>3038</v>
      </c>
      <c r="B3162" s="19" t="str">
        <f>TRIM(data!B3032)</f>
        <v>IIB</v>
      </c>
      <c r="C3162" s="19" t="str">
        <f>TRIM(data!C3032)</f>
        <v>1</v>
      </c>
      <c r="D3162" s="19" t="str">
        <f>TRIM(data!D3032)</f>
        <v>JQ1118</v>
      </c>
      <c r="E3162" s="19" t="str">
        <f>TRIM(data!E3032)</f>
        <v>Solanum tuberosum (Potato)</v>
      </c>
      <c r="F3162" s="19" t="str">
        <f>TRIM(data!F3032)</f>
        <v>Solanaceae</v>
      </c>
      <c r="G3162" s="19" t="str">
        <f>TRIM(data!G3032)</f>
        <v>Solanales</v>
      </c>
      <c r="H3162" s="19" t="str">
        <f>TRIM(data!H3032)</f>
        <v>1988</v>
      </c>
      <c r="I3162" s="19" t="str">
        <f>TRIM(data!I3032)</f>
        <v>Reunion, France</v>
      </c>
      <c r="J3162" s="19" t="str">
        <f>TRIM(data!J3032)</f>
        <v>France (Reunion)</v>
      </c>
      <c r="K3162" s="19" t="str">
        <f>TRIM(data!K3032)</f>
        <v>Indian Ocean (East of African Continent)</v>
      </c>
      <c r="L3162" s="19" t="str">
        <f>TRIM(data!L3032)</f>
        <v/>
      </c>
      <c r="M3162" s="19" t="str">
        <f>TRIM(data!M3032)</f>
        <v>KY863283</v>
      </c>
      <c r="N3162" s="19" t="str">
        <f>TRIM(data!N3032)</f>
        <v>KY863145</v>
      </c>
      <c r="O3162" s="19" t="str">
        <f>TRIM(data!O3032)</f>
        <v/>
      </c>
      <c r="P3162" s="19" t="str">
        <f>TRIM(data!P3032)</f>
        <v>Yahiaoui 2017, https://doi.org/10.3389/fpls.2017.02139</v>
      </c>
      <c r="Q3162" s="19" t="str">
        <f>TRIM(data!Q3032)</f>
        <v>2017</v>
      </c>
      <c r="R3162" s="19" t="str">
        <f>TRIM(data!R3032)</f>
        <v>Kyle Chipman</v>
      </c>
      <c r="Z3162" s="49"/>
    </row>
    <row r="3163" spans="1:26" x14ac:dyDescent="0.3">
      <c r="A3163" s="19" t="str">
        <f>TRIM(data!A3033)</f>
        <v>3039</v>
      </c>
      <c r="B3163" s="19" t="str">
        <f>TRIM(data!B3033)</f>
        <v>IIB</v>
      </c>
      <c r="C3163" s="19" t="str">
        <f>TRIM(data!C3033)</f>
        <v>1</v>
      </c>
      <c r="D3163" s="19" t="str">
        <f>TRIM(data!D3033)</f>
        <v>JQ1120</v>
      </c>
      <c r="E3163" s="19" t="str">
        <f>TRIM(data!E3033)</f>
        <v>Solanum tuberosum (Potato)</v>
      </c>
      <c r="F3163" s="19" t="str">
        <f>TRIM(data!F3033)</f>
        <v>Solanaceae</v>
      </c>
      <c r="G3163" s="19" t="str">
        <f>TRIM(data!G3033)</f>
        <v>Solanales</v>
      </c>
      <c r="H3163" s="19" t="str">
        <f>TRIM(data!H3033)</f>
        <v/>
      </c>
      <c r="I3163" s="19" t="str">
        <f>TRIM(data!I3033)</f>
        <v>Reunion, France</v>
      </c>
      <c r="J3163" s="19" t="str">
        <f>TRIM(data!J3033)</f>
        <v>France (Reunion)</v>
      </c>
      <c r="K3163" s="19" t="str">
        <f>TRIM(data!K3033)</f>
        <v>Indian Ocean (East of African Continent)</v>
      </c>
      <c r="L3163" s="19" t="str">
        <f>TRIM(data!L3033)</f>
        <v/>
      </c>
      <c r="M3163" s="19" t="str">
        <f>TRIM(data!M3033)</f>
        <v/>
      </c>
      <c r="N3163" s="19" t="str">
        <f>TRIM(data!N3033)</f>
        <v/>
      </c>
      <c r="O3163" s="19" t="str">
        <f>TRIM(data!O3033)</f>
        <v/>
      </c>
      <c r="P3163" s="19" t="str">
        <f>TRIM(data!P3033)</f>
        <v>Cellier 2010, https://doi.org/10.1094/PHYTO-02-10-0059</v>
      </c>
      <c r="Q3163" s="19" t="str">
        <f>TRIM(data!Q3033)</f>
        <v>2010</v>
      </c>
      <c r="R3163" s="19" t="str">
        <f>TRIM(data!R3033)</f>
        <v>Darrell Sparks and Tiffany Lowe-Power</v>
      </c>
    </row>
    <row r="3164" spans="1:26" x14ac:dyDescent="0.3">
      <c r="A3164" s="19" t="str">
        <f>TRIM(data!A3034)</f>
        <v>3040</v>
      </c>
      <c r="B3164" s="19" t="str">
        <f>TRIM(data!B3034)</f>
        <v>IIB</v>
      </c>
      <c r="C3164" s="19" t="str">
        <f>TRIM(data!C3034)</f>
        <v>1</v>
      </c>
      <c r="D3164" s="19" t="str">
        <f>TRIM(data!D3034)</f>
        <v>JQ1130</v>
      </c>
      <c r="E3164" s="19" t="str">
        <f>TRIM(data!E3034)</f>
        <v>Solanum tuberosum (Potato)</v>
      </c>
      <c r="F3164" s="19" t="str">
        <f>TRIM(data!F3034)</f>
        <v>Solanaceae</v>
      </c>
      <c r="G3164" s="19" t="str">
        <f>TRIM(data!G3034)</f>
        <v>Solanales</v>
      </c>
      <c r="H3164" s="19" t="str">
        <f>TRIM(data!H3034)</f>
        <v/>
      </c>
      <c r="I3164" s="19" t="str">
        <f>TRIM(data!I3034)</f>
        <v>Reunion, France</v>
      </c>
      <c r="J3164" s="19" t="str">
        <f>TRIM(data!J3034)</f>
        <v>France (Reunion)</v>
      </c>
      <c r="K3164" s="19" t="str">
        <f>TRIM(data!K3034)</f>
        <v>Indian Ocean (East of African Continent)</v>
      </c>
      <c r="L3164" s="19" t="str">
        <f>TRIM(data!L3034)</f>
        <v/>
      </c>
      <c r="M3164" s="19" t="str">
        <f>TRIM(data!M3034)</f>
        <v/>
      </c>
      <c r="N3164" s="19" t="str">
        <f>TRIM(data!N3034)</f>
        <v/>
      </c>
      <c r="O3164" s="19" t="str">
        <f>TRIM(data!O3034)</f>
        <v/>
      </c>
      <c r="P3164" s="19" t="str">
        <f>TRIM(data!P3034)</f>
        <v>Cellier 2010, https://doi.org/10.1094/PHYTO-02-10-0059</v>
      </c>
      <c r="Q3164" s="19" t="str">
        <f>TRIM(data!Q3034)</f>
        <v>2010</v>
      </c>
      <c r="R3164" s="19" t="str">
        <f>TRIM(data!R3034)</f>
        <v>Darrell Sparks and Tiffany Lowe-Power</v>
      </c>
    </row>
    <row r="3165" spans="1:26" x14ac:dyDescent="0.3">
      <c r="A3165" s="19" t="str">
        <f>TRIM(data!A3035)</f>
        <v>3041</v>
      </c>
      <c r="B3165" s="19" t="str">
        <f>TRIM(data!B3035)</f>
        <v>IIB</v>
      </c>
      <c r="C3165" s="19" t="str">
        <f>TRIM(data!C3035)</f>
        <v>1</v>
      </c>
      <c r="D3165" s="19" t="str">
        <f>TRIM(data!D3035)</f>
        <v>JQ1131</v>
      </c>
      <c r="E3165" s="19" t="str">
        <f>TRIM(data!E3035)</f>
        <v>Solanum tuberosum (Potato)</v>
      </c>
      <c r="F3165" s="19" t="str">
        <f>TRIM(data!F3035)</f>
        <v>Solanaceae</v>
      </c>
      <c r="G3165" s="19" t="str">
        <f>TRIM(data!G3035)</f>
        <v>Solanales</v>
      </c>
      <c r="H3165" s="19" t="str">
        <f>TRIM(data!H3035)</f>
        <v/>
      </c>
      <c r="I3165" s="19" t="str">
        <f>TRIM(data!I3035)</f>
        <v>Reunion, France</v>
      </c>
      <c r="J3165" s="19" t="str">
        <f>TRIM(data!J3035)</f>
        <v>France (Reunion)</v>
      </c>
      <c r="K3165" s="19" t="str">
        <f>TRIM(data!K3035)</f>
        <v>Indian Ocean (East of African Continent)</v>
      </c>
      <c r="L3165" s="19" t="str">
        <f>TRIM(data!L3035)</f>
        <v/>
      </c>
      <c r="M3165" s="19" t="str">
        <f>TRIM(data!M3035)</f>
        <v/>
      </c>
      <c r="N3165" s="19" t="str">
        <f>TRIM(data!N3035)</f>
        <v/>
      </c>
      <c r="O3165" s="19" t="str">
        <f>TRIM(data!O3035)</f>
        <v/>
      </c>
      <c r="P3165" s="19" t="str">
        <f>TRIM(data!P3035)</f>
        <v>Cellier 2010, https://doi.org/10.1094/PHYTO-02-10-0059</v>
      </c>
      <c r="Q3165" s="19" t="str">
        <f>TRIM(data!Q3035)</f>
        <v>2010</v>
      </c>
      <c r="R3165" s="19" t="str">
        <f>TRIM(data!R3035)</f>
        <v>Darrell Sparks and Tiffany Lowe-Power</v>
      </c>
    </row>
    <row r="3166" spans="1:26" x14ac:dyDescent="0.3">
      <c r="A3166" s="19" t="str">
        <f>TRIM(data!A3036)</f>
        <v>3042</v>
      </c>
      <c r="B3166" s="19" t="str">
        <f>TRIM(data!B3036)</f>
        <v>IIB</v>
      </c>
      <c r="C3166" s="19" t="str">
        <f>TRIM(data!C3036)</f>
        <v>1</v>
      </c>
      <c r="D3166" s="19" t="str">
        <f>TRIM(data!D3036)</f>
        <v>JS925</v>
      </c>
      <c r="E3166" s="19" t="str">
        <f>TRIM(data!E3036)</f>
        <v>Solanum tuberosum (Potato)</v>
      </c>
      <c r="F3166" s="19" t="str">
        <f>TRIM(data!F3036)</f>
        <v>Solanaceae</v>
      </c>
      <c r="G3166" s="19" t="str">
        <f>TRIM(data!G3036)</f>
        <v>Solanales</v>
      </c>
      <c r="H3166" s="19" t="str">
        <f>TRIM(data!H3036)</f>
        <v/>
      </c>
      <c r="I3166" s="19" t="str">
        <f>TRIM(data!I3036)</f>
        <v>Sri Lanka</v>
      </c>
      <c r="J3166" s="19" t="str">
        <f>TRIM(data!J3036)</f>
        <v>Sri Lanka</v>
      </c>
      <c r="K3166" s="19" t="str">
        <f>TRIM(data!K3036)</f>
        <v>Indian Ocean (South of India)</v>
      </c>
      <c r="L3166" s="19" t="str">
        <f>TRIM(data!L3036)</f>
        <v/>
      </c>
      <c r="M3166" s="19" t="str">
        <f>TRIM(data!M3036)</f>
        <v/>
      </c>
      <c r="N3166" s="19" t="str">
        <f>TRIM(data!N3036)</f>
        <v/>
      </c>
      <c r="O3166" s="19" t="str">
        <f>TRIM(data!O3036)</f>
        <v/>
      </c>
      <c r="P3166" s="19" t="str">
        <f>TRIM(data!P3036)</f>
        <v>Cellier 2010, https://doi.org/10.1094/PHYTO-02-10-0059</v>
      </c>
      <c r="Q3166" s="19" t="str">
        <f>TRIM(data!Q3036)</f>
        <v>2010</v>
      </c>
      <c r="R3166" s="19" t="str">
        <f>TRIM(data!R3036)</f>
        <v>Darrell Sparks and Tiffany Lowe-Power</v>
      </c>
    </row>
    <row r="3167" spans="1:26" x14ac:dyDescent="0.3">
      <c r="A3167" s="19" t="str">
        <f>TRIM(data!A3037)</f>
        <v>3043</v>
      </c>
      <c r="B3167" s="19" t="str">
        <f>TRIM(data!B3037)</f>
        <v>IIB</v>
      </c>
      <c r="C3167" s="19" t="str">
        <f>TRIM(data!C3037)</f>
        <v>1</v>
      </c>
      <c r="D3167" s="19" t="str">
        <f>TRIM(data!D3037)</f>
        <v>JS926</v>
      </c>
      <c r="E3167" s="19" t="str">
        <f>TRIM(data!E3037)</f>
        <v>Solanum tuberosum (Potato)</v>
      </c>
      <c r="F3167" s="19" t="str">
        <f>TRIM(data!F3037)</f>
        <v>Solanaceae</v>
      </c>
      <c r="G3167" s="19" t="str">
        <f>TRIM(data!G3037)</f>
        <v>Solanales</v>
      </c>
      <c r="H3167" s="19" t="str">
        <f>TRIM(data!H3037)</f>
        <v/>
      </c>
      <c r="I3167" s="19" t="str">
        <f>TRIM(data!I3037)</f>
        <v>India</v>
      </c>
      <c r="J3167" s="19" t="str">
        <f>TRIM(data!J3037)</f>
        <v>India</v>
      </c>
      <c r="K3167" s="19" t="str">
        <f>TRIM(data!K3037)</f>
        <v>Asia</v>
      </c>
      <c r="L3167" s="19" t="str">
        <f>TRIM(data!L3037)</f>
        <v/>
      </c>
      <c r="M3167" s="19" t="str">
        <f>TRIM(data!M3037)</f>
        <v/>
      </c>
      <c r="N3167" s="19" t="str">
        <f>TRIM(data!N3037)</f>
        <v/>
      </c>
      <c r="O3167" s="19" t="str">
        <f>TRIM(data!O3037)</f>
        <v/>
      </c>
      <c r="P3167" s="19" t="str">
        <f>TRIM(data!P3037)</f>
        <v>Cellier 2010, https://doi.org/10.1094/PHYTO-02-10-0059</v>
      </c>
      <c r="Q3167" s="19" t="str">
        <f>TRIM(data!Q3037)</f>
        <v>2010</v>
      </c>
      <c r="R3167" s="19" t="str">
        <f>TRIM(data!R3037)</f>
        <v>Darrell Sparks and Tiffany Lowe-Power</v>
      </c>
    </row>
    <row r="3168" spans="1:26" x14ac:dyDescent="0.3">
      <c r="A3168" s="19" t="str">
        <f>TRIM(data!A3038)</f>
        <v>3044</v>
      </c>
      <c r="B3168" s="19" t="str">
        <f>TRIM(data!B3038)</f>
        <v>IIB</v>
      </c>
      <c r="C3168" s="19" t="str">
        <f>TRIM(data!C3038)</f>
        <v>1</v>
      </c>
      <c r="D3168" s="19" t="str">
        <f>TRIM(data!D3038)</f>
        <v>JS976</v>
      </c>
      <c r="E3168" s="19" t="str">
        <f>TRIM(data!E3038)</f>
        <v>Solanum tuberosum (Potato)</v>
      </c>
      <c r="F3168" s="19" t="str">
        <f>TRIM(data!F3038)</f>
        <v>Solanaceae</v>
      </c>
      <c r="G3168" s="19" t="str">
        <f>TRIM(data!G3038)</f>
        <v>Solanales</v>
      </c>
      <c r="H3168" s="19" t="str">
        <f>TRIM(data!H3038)</f>
        <v/>
      </c>
      <c r="I3168" s="19" t="str">
        <f>TRIM(data!I3038)</f>
        <v>Spain</v>
      </c>
      <c r="J3168" s="19" t="str">
        <f>TRIM(data!J3038)</f>
        <v>Spain</v>
      </c>
      <c r="K3168" s="19" t="str">
        <f>TRIM(data!K3038)</f>
        <v>Europe</v>
      </c>
      <c r="L3168" s="19" t="str">
        <f>TRIM(data!L3038)</f>
        <v/>
      </c>
      <c r="M3168" s="19" t="str">
        <f>TRIM(data!M3038)</f>
        <v/>
      </c>
      <c r="N3168" s="19" t="str">
        <f>TRIM(data!N3038)</f>
        <v/>
      </c>
      <c r="O3168" s="19" t="str">
        <f>TRIM(data!O3038)</f>
        <v/>
      </c>
      <c r="P3168" s="19" t="str">
        <f>TRIM(data!P3038)</f>
        <v>Cellier 2010, https://doi.org/10.1094/PHYTO-02-10-0059</v>
      </c>
      <c r="Q3168" s="19" t="str">
        <f>TRIM(data!Q3038)</f>
        <v>2010</v>
      </c>
      <c r="R3168" s="19" t="str">
        <f>TRIM(data!R3038)</f>
        <v>Darrell Sparks and Tiffany Lowe-Power</v>
      </c>
    </row>
    <row r="3169" spans="1:18" x14ac:dyDescent="0.3">
      <c r="A3169" s="19" t="str">
        <f>TRIM(data!A3039)</f>
        <v>3045</v>
      </c>
      <c r="B3169" s="19" t="str">
        <f>TRIM(data!B3039)</f>
        <v>IIB</v>
      </c>
      <c r="C3169" s="19" t="str">
        <f>TRIM(data!C3039)</f>
        <v>1</v>
      </c>
      <c r="D3169" s="19" t="str">
        <f>TRIM(data!D3039)</f>
        <v>JS977</v>
      </c>
      <c r="E3169" s="19" t="str">
        <f>TRIM(data!E3039)</f>
        <v>Solanum tuberosum (Potato)</v>
      </c>
      <c r="F3169" s="19" t="str">
        <f>TRIM(data!F3039)</f>
        <v>Solanaceae</v>
      </c>
      <c r="G3169" s="19" t="str">
        <f>TRIM(data!G3039)</f>
        <v>Solanales</v>
      </c>
      <c r="H3169" s="19" t="str">
        <f>TRIM(data!H3039)</f>
        <v/>
      </c>
      <c r="I3169" s="19" t="str">
        <f>TRIM(data!I3039)</f>
        <v>Spain</v>
      </c>
      <c r="J3169" s="19" t="str">
        <f>TRIM(data!J3039)</f>
        <v>Spain</v>
      </c>
      <c r="K3169" s="19" t="str">
        <f>TRIM(data!K3039)</f>
        <v>Europe</v>
      </c>
      <c r="L3169" s="19" t="str">
        <f>TRIM(data!L3039)</f>
        <v/>
      </c>
      <c r="M3169" s="19" t="str">
        <f>TRIM(data!M3039)</f>
        <v/>
      </c>
      <c r="N3169" s="19" t="str">
        <f>TRIM(data!N3039)</f>
        <v/>
      </c>
      <c r="O3169" s="19" t="str">
        <f>TRIM(data!O3039)</f>
        <v/>
      </c>
      <c r="P3169" s="19" t="str">
        <f>TRIM(data!P3039)</f>
        <v>Cellier 2010, https://doi.org/10.1094/PHYTO-02-10-0059</v>
      </c>
      <c r="Q3169" s="19" t="str">
        <f>TRIM(data!Q3039)</f>
        <v>2010</v>
      </c>
      <c r="R3169" s="19" t="str">
        <f>TRIM(data!R3039)</f>
        <v>Darrell Sparks and Tiffany Lowe-Power</v>
      </c>
    </row>
    <row r="3170" spans="1:18" x14ac:dyDescent="0.3">
      <c r="A3170" s="19" t="str">
        <f>TRIM(data!A3040)</f>
        <v>3046</v>
      </c>
      <c r="B3170" s="19" t="str">
        <f>TRIM(data!B3040)</f>
        <v>IIB</v>
      </c>
      <c r="C3170" s="19" t="str">
        <f>TRIM(data!C3040)</f>
        <v>1</v>
      </c>
      <c r="D3170" s="19" t="str">
        <f>TRIM(data!D3040)</f>
        <v>JT509</v>
      </c>
      <c r="E3170" s="19" t="str">
        <f>TRIM(data!E3040)</f>
        <v>Solanum lycopersicum (Tomato)</v>
      </c>
      <c r="F3170" s="19" t="str">
        <f>TRIM(data!F3040)</f>
        <v>Solanaceae</v>
      </c>
      <c r="G3170" s="19" t="str">
        <f>TRIM(data!G3040)</f>
        <v>Solanales</v>
      </c>
      <c r="H3170" s="19" t="str">
        <f>TRIM(data!H3040)</f>
        <v/>
      </c>
      <c r="I3170" s="19" t="str">
        <f>TRIM(data!I3040)</f>
        <v>Reunion, France</v>
      </c>
      <c r="J3170" s="19" t="str">
        <f>TRIM(data!J3040)</f>
        <v>France (Reunion)</v>
      </c>
      <c r="K3170" s="19" t="str">
        <f>TRIM(data!K3040)</f>
        <v>Indian Ocean (East of African Continent)</v>
      </c>
      <c r="L3170" s="19" t="str">
        <f>TRIM(data!L3040)</f>
        <v/>
      </c>
      <c r="M3170" s="19" t="str">
        <f>TRIM(data!M3040)</f>
        <v/>
      </c>
      <c r="N3170" s="19" t="str">
        <f>TRIM(data!N3040)</f>
        <v/>
      </c>
      <c r="O3170" s="19" t="str">
        <f>TRIM(data!O3040)</f>
        <v/>
      </c>
      <c r="P3170" s="19" t="str">
        <f>TRIM(data!P3040)</f>
        <v>Cellier 2010, https://doi.org/10.1094/PHYTO-02-10-0059</v>
      </c>
      <c r="Q3170" s="19" t="str">
        <f>TRIM(data!Q3040)</f>
        <v>2010</v>
      </c>
      <c r="R3170" s="19" t="str">
        <f>TRIM(data!R3040)</f>
        <v>Darrell Sparks and Tiffany Lowe-Power</v>
      </c>
    </row>
    <row r="3171" spans="1:18" x14ac:dyDescent="0.3">
      <c r="A3171" s="19" t="str">
        <f>TRIM(data!A3041)</f>
        <v>3047</v>
      </c>
      <c r="B3171" s="19" t="str">
        <f>TRIM(data!B3041)</f>
        <v>IIB</v>
      </c>
      <c r="C3171" s="19" t="str">
        <f>TRIM(data!C3041)</f>
        <v>1</v>
      </c>
      <c r="D3171" s="19" t="str">
        <f>TRIM(data!D3041)</f>
        <v>JT511</v>
      </c>
      <c r="E3171" s="19" t="str">
        <f>TRIM(data!E3041)</f>
        <v>Solanum tuberosum (Potato)</v>
      </c>
      <c r="F3171" s="19" t="str">
        <f>TRIM(data!F3041)</f>
        <v>Solanaceae</v>
      </c>
      <c r="G3171" s="19" t="str">
        <f>TRIM(data!G3041)</f>
        <v>Solanales</v>
      </c>
      <c r="H3171" s="19" t="str">
        <f>TRIM(data!H3041)</f>
        <v/>
      </c>
      <c r="I3171" s="19" t="str">
        <f>TRIM(data!I3041)</f>
        <v>Reunion, France</v>
      </c>
      <c r="J3171" s="19" t="str">
        <f>TRIM(data!J3041)</f>
        <v>France (Reunion)</v>
      </c>
      <c r="K3171" s="19" t="str">
        <f>TRIM(data!K3041)</f>
        <v>Indian Ocean (East of African Continent)</v>
      </c>
      <c r="L3171" s="19" t="str">
        <f>TRIM(data!L3041)</f>
        <v/>
      </c>
      <c r="M3171" s="19" t="str">
        <f>TRIM(data!M3041)</f>
        <v/>
      </c>
      <c r="N3171" s="19" t="str">
        <f>TRIM(data!N3041)</f>
        <v/>
      </c>
      <c r="O3171" s="19" t="str">
        <f>TRIM(data!O3041)</f>
        <v/>
      </c>
      <c r="P3171" s="19" t="str">
        <f>TRIM(data!P3041)</f>
        <v>Cellier 2010, https://doi.org/10.1094/PHYTO-02-10-0059</v>
      </c>
      <c r="Q3171" s="19" t="str">
        <f>TRIM(data!Q3041)</f>
        <v>2010</v>
      </c>
      <c r="R3171" s="19" t="str">
        <f>TRIM(data!R3041)</f>
        <v>Darrell Sparks and Tiffany Lowe-Power</v>
      </c>
    </row>
    <row r="3172" spans="1:18" x14ac:dyDescent="0.3">
      <c r="A3172" s="19" t="str">
        <f>TRIM(data!A3042)</f>
        <v>3048</v>
      </c>
      <c r="B3172" s="19" t="str">
        <f>TRIM(data!B3042)</f>
        <v>IIB</v>
      </c>
      <c r="C3172" s="19" t="str">
        <f>TRIM(data!C3042)</f>
        <v>1</v>
      </c>
      <c r="D3172" s="19" t="str">
        <f>TRIM(data!D3042)</f>
        <v>JT512</v>
      </c>
      <c r="E3172" s="19" t="str">
        <f>TRIM(data!E3042)</f>
        <v>Solanum lycopersicum (Tomato)</v>
      </c>
      <c r="F3172" s="19" t="str">
        <f>TRIM(data!F3042)</f>
        <v>Solanaceae</v>
      </c>
      <c r="G3172" s="19" t="str">
        <f>TRIM(data!G3042)</f>
        <v>Solanales</v>
      </c>
      <c r="H3172" s="19" t="str">
        <f>TRIM(data!H3042)</f>
        <v/>
      </c>
      <c r="I3172" s="19" t="str">
        <f>TRIM(data!I3042)</f>
        <v>Reunion, France</v>
      </c>
      <c r="J3172" s="19" t="str">
        <f>TRIM(data!J3042)</f>
        <v>France (Reunion)</v>
      </c>
      <c r="K3172" s="19" t="str">
        <f>TRIM(data!K3042)</f>
        <v>Indian Ocean (East of African Continent)</v>
      </c>
      <c r="L3172" s="19" t="str">
        <f>TRIM(data!L3042)</f>
        <v/>
      </c>
      <c r="M3172" s="19" t="str">
        <f>TRIM(data!M3042)</f>
        <v/>
      </c>
      <c r="N3172" s="19" t="str">
        <f>TRIM(data!N3042)</f>
        <v/>
      </c>
      <c r="O3172" s="19" t="str">
        <f>TRIM(data!O3042)</f>
        <v/>
      </c>
      <c r="P3172" s="19" t="str">
        <f>TRIM(data!P3042)</f>
        <v>Cellier 2010, https://doi.org/10.1094/PHYTO-02-10-0059</v>
      </c>
      <c r="Q3172" s="19" t="str">
        <f>TRIM(data!Q3042)</f>
        <v>2010</v>
      </c>
      <c r="R3172" s="19" t="str">
        <f>TRIM(data!R3042)</f>
        <v>Darrell Sparks and Tiffany Lowe-Power</v>
      </c>
    </row>
    <row r="3173" spans="1:18" x14ac:dyDescent="0.3">
      <c r="A3173" s="19" t="str">
        <f>TRIM(data!A3043)</f>
        <v>3049</v>
      </c>
      <c r="B3173" s="19" t="str">
        <f>TRIM(data!B3043)</f>
        <v>IIB</v>
      </c>
      <c r="C3173" s="19" t="str">
        <f>TRIM(data!C3043)</f>
        <v>1</v>
      </c>
      <c r="D3173" s="19" t="str">
        <f>TRIM(data!D3043)</f>
        <v>JT513</v>
      </c>
      <c r="E3173" s="19" t="str">
        <f>TRIM(data!E3043)</f>
        <v>Solanum tuberosum (Potato)</v>
      </c>
      <c r="F3173" s="19" t="str">
        <f>TRIM(data!F3043)</f>
        <v>Solanaceae</v>
      </c>
      <c r="G3173" s="19" t="str">
        <f>TRIM(data!G3043)</f>
        <v>Solanales</v>
      </c>
      <c r="H3173" s="19" t="str">
        <f>TRIM(data!H3043)</f>
        <v/>
      </c>
      <c r="I3173" s="19" t="str">
        <f>TRIM(data!I3043)</f>
        <v>Reunion, France</v>
      </c>
      <c r="J3173" s="19" t="str">
        <f>TRIM(data!J3043)</f>
        <v>France (Reunion)</v>
      </c>
      <c r="K3173" s="19" t="str">
        <f>TRIM(data!K3043)</f>
        <v>Indian Ocean (East of African Continent)</v>
      </c>
      <c r="L3173" s="19" t="str">
        <f>TRIM(data!L3043)</f>
        <v/>
      </c>
      <c r="M3173" s="19" t="str">
        <f>TRIM(data!M3043)</f>
        <v/>
      </c>
      <c r="N3173" s="19" t="str">
        <f>TRIM(data!N3043)</f>
        <v/>
      </c>
      <c r="O3173" s="19" t="str">
        <f>TRIM(data!O3043)</f>
        <v/>
      </c>
      <c r="P3173" s="19" t="str">
        <f>TRIM(data!P3043)</f>
        <v>Cellier 2010, https://doi.org/10.1094/PHYTO-02-10-0059</v>
      </c>
      <c r="Q3173" s="19" t="str">
        <f>TRIM(data!Q3043)</f>
        <v>2010</v>
      </c>
      <c r="R3173" s="19" t="str">
        <f>TRIM(data!R3043)</f>
        <v>Darrell Sparks and Tiffany Lowe-Power</v>
      </c>
    </row>
    <row r="3174" spans="1:18" x14ac:dyDescent="0.3">
      <c r="A3174" s="19" t="str">
        <f>TRIM(data!A3044)</f>
        <v>3050</v>
      </c>
      <c r="B3174" s="19" t="str">
        <f>TRIM(data!B3044)</f>
        <v>IIB</v>
      </c>
      <c r="C3174" s="19" t="str">
        <f>TRIM(data!C3044)</f>
        <v>1</v>
      </c>
      <c r="D3174" s="19" t="str">
        <f>TRIM(data!D3044)</f>
        <v>JT514</v>
      </c>
      <c r="E3174" s="19" t="str">
        <f>TRIM(data!E3044)</f>
        <v>Solanum tuberosum (Potato)</v>
      </c>
      <c r="F3174" s="19" t="str">
        <f>TRIM(data!F3044)</f>
        <v>Solanaceae</v>
      </c>
      <c r="G3174" s="19" t="str">
        <f>TRIM(data!G3044)</f>
        <v>Solanales</v>
      </c>
      <c r="H3174" s="19" t="str">
        <f>TRIM(data!H3044)</f>
        <v/>
      </c>
      <c r="I3174" s="19" t="str">
        <f>TRIM(data!I3044)</f>
        <v>Reunion, France</v>
      </c>
      <c r="J3174" s="19" t="str">
        <f>TRIM(data!J3044)</f>
        <v>France (Reunion)</v>
      </c>
      <c r="K3174" s="19" t="str">
        <f>TRIM(data!K3044)</f>
        <v>Indian Ocean (East of African Continent)</v>
      </c>
      <c r="L3174" s="19" t="str">
        <f>TRIM(data!L3044)</f>
        <v/>
      </c>
      <c r="M3174" s="19" t="str">
        <f>TRIM(data!M3044)</f>
        <v/>
      </c>
      <c r="N3174" s="19" t="str">
        <f>TRIM(data!N3044)</f>
        <v/>
      </c>
      <c r="O3174" s="19" t="str">
        <f>TRIM(data!O3044)</f>
        <v/>
      </c>
      <c r="P3174" s="19" t="str">
        <f>TRIM(data!P3044)</f>
        <v>Cellier 2010, https://doi.org/10.1094/PHYTO-02-10-0059</v>
      </c>
      <c r="Q3174" s="19" t="str">
        <f>TRIM(data!Q3044)</f>
        <v>2010</v>
      </c>
      <c r="R3174" s="19" t="str">
        <f>TRIM(data!R3044)</f>
        <v>Darrell Sparks and Tiffany Lowe-Power</v>
      </c>
    </row>
    <row r="3175" spans="1:18" x14ac:dyDescent="0.3">
      <c r="A3175" s="19" t="str">
        <f>TRIM(data!A3045)</f>
        <v>3051</v>
      </c>
      <c r="B3175" s="19" t="str">
        <f>TRIM(data!B3045)</f>
        <v>IIB</v>
      </c>
      <c r="C3175" s="19" t="str">
        <f>TRIM(data!C3045)</f>
        <v>1</v>
      </c>
      <c r="D3175" s="19" t="str">
        <f>TRIM(data!D3045)</f>
        <v>JT515</v>
      </c>
      <c r="E3175" s="19" t="str">
        <f>TRIM(data!E3045)</f>
        <v>Solanum lycopersicum (Tomato)</v>
      </c>
      <c r="F3175" s="19" t="str">
        <f>TRIM(data!F3045)</f>
        <v>Solanaceae</v>
      </c>
      <c r="G3175" s="19" t="str">
        <f>TRIM(data!G3045)</f>
        <v>Solanales</v>
      </c>
      <c r="H3175" s="19" t="str">
        <f>TRIM(data!H3045)</f>
        <v/>
      </c>
      <c r="I3175" s="19" t="str">
        <f>TRIM(data!I3045)</f>
        <v>Reunion, France</v>
      </c>
      <c r="J3175" s="19" t="str">
        <f>TRIM(data!J3045)</f>
        <v>France (Reunion)</v>
      </c>
      <c r="K3175" s="19" t="str">
        <f>TRIM(data!K3045)</f>
        <v>Indian Ocean (East of African Continent)</v>
      </c>
      <c r="L3175" s="19" t="str">
        <f>TRIM(data!L3045)</f>
        <v/>
      </c>
      <c r="M3175" s="19" t="str">
        <f>TRIM(data!M3045)</f>
        <v/>
      </c>
      <c r="N3175" s="19" t="str">
        <f>TRIM(data!N3045)</f>
        <v/>
      </c>
      <c r="O3175" s="19" t="str">
        <f>TRIM(data!O3045)</f>
        <v/>
      </c>
      <c r="P3175" s="19" t="str">
        <f>TRIM(data!P3045)</f>
        <v>Cellier 2010, https://doi.org/10.1094/PHYTO-02-10-0059</v>
      </c>
      <c r="Q3175" s="19" t="str">
        <f>TRIM(data!Q3045)</f>
        <v>2010</v>
      </c>
      <c r="R3175" s="19" t="str">
        <f>TRIM(data!R3045)</f>
        <v>Darrell Sparks and Tiffany Lowe-Power</v>
      </c>
    </row>
    <row r="3176" spans="1:18" x14ac:dyDescent="0.3">
      <c r="A3176" s="19" t="str">
        <f>TRIM(data!A3046)</f>
        <v>3052</v>
      </c>
      <c r="B3176" s="19" t="str">
        <f>TRIM(data!B3046)</f>
        <v>IIB</v>
      </c>
      <c r="C3176" s="19" t="str">
        <f>TRIM(data!C3046)</f>
        <v>1</v>
      </c>
      <c r="D3176" s="19" t="str">
        <f>TRIM(data!D3046)</f>
        <v>JT516</v>
      </c>
      <c r="E3176" s="19" t="str">
        <f>TRIM(data!E3046)</f>
        <v>Solanum tuberosum (Potato)</v>
      </c>
      <c r="F3176" s="19" t="str">
        <f>TRIM(data!F3046)</f>
        <v>Solanaceae</v>
      </c>
      <c r="G3176" s="19" t="str">
        <f>TRIM(data!G3046)</f>
        <v>Solanales</v>
      </c>
      <c r="H3176" s="19" t="str">
        <f>TRIM(data!H3046)</f>
        <v>1993</v>
      </c>
      <c r="I3176" s="19" t="str">
        <f>TRIM(data!I3046)</f>
        <v>Reunion, France</v>
      </c>
      <c r="J3176" s="19" t="str">
        <f>TRIM(data!J3046)</f>
        <v>France (Reunion)</v>
      </c>
      <c r="K3176" s="19" t="str">
        <f>TRIM(data!K3046)</f>
        <v>Europe</v>
      </c>
      <c r="L3176" s="19" t="str">
        <f>TRIM(data!L3046)</f>
        <v/>
      </c>
      <c r="M3176" s="19" t="str">
        <f>TRIM(data!M3046)</f>
        <v>AF295258</v>
      </c>
      <c r="N3176" s="19" t="str">
        <f>TRIM(data!N3046)</f>
        <v>AY756783</v>
      </c>
      <c r="O3176" s="19" t="str">
        <f>TRIM(data!O3046)</f>
        <v/>
      </c>
      <c r="P3176" s="19" t="str">
        <f>TRIM(data!P3046)</f>
        <v>Lebeau 2010, https://doi.org/10.1094/PHYTO-02-10-0048</v>
      </c>
      <c r="Q3176" s="19" t="str">
        <f>TRIM(data!Q3046)</f>
        <v>2011</v>
      </c>
      <c r="R3176" s="19" t="str">
        <f>TRIM(data!R3046)</f>
        <v>Darrielle Williams</v>
      </c>
    </row>
    <row r="3177" spans="1:18" x14ac:dyDescent="0.3">
      <c r="A3177" s="19" t="str">
        <f>TRIM(data!A3047)</f>
        <v>3053</v>
      </c>
      <c r="B3177" s="19" t="str">
        <f>TRIM(data!B3047)</f>
        <v>IIB</v>
      </c>
      <c r="C3177" s="19" t="str">
        <f>TRIM(data!C3047)</f>
        <v>1</v>
      </c>
      <c r="D3177" s="19" t="str">
        <f>TRIM(data!D3047)</f>
        <v>JT646</v>
      </c>
      <c r="E3177" s="19" t="str">
        <f>TRIM(data!E3047)</f>
        <v>Solanum tuberosum (Potato)</v>
      </c>
      <c r="F3177" s="19" t="str">
        <f>TRIM(data!F3047)</f>
        <v>Solanaceae</v>
      </c>
      <c r="G3177" s="19" t="str">
        <f>TRIM(data!G3047)</f>
        <v>Solanales</v>
      </c>
      <c r="H3177" s="19" t="str">
        <f>TRIM(data!H3047)</f>
        <v/>
      </c>
      <c r="I3177" s="19" t="str">
        <f>TRIM(data!I3047)</f>
        <v>Sri Lanka</v>
      </c>
      <c r="J3177" s="19" t="str">
        <f>TRIM(data!J3047)</f>
        <v>Sri Lanka</v>
      </c>
      <c r="K3177" s="19" t="str">
        <f>TRIM(data!K3047)</f>
        <v>Indian Ocean (South of India)</v>
      </c>
      <c r="L3177" s="19" t="str">
        <f>TRIM(data!L3047)</f>
        <v/>
      </c>
      <c r="M3177" s="19" t="str">
        <f>TRIM(data!M3047)</f>
        <v/>
      </c>
      <c r="N3177" s="19" t="str">
        <f>TRIM(data!N3047)</f>
        <v/>
      </c>
      <c r="O3177" s="19" t="str">
        <f>TRIM(data!O3047)</f>
        <v/>
      </c>
      <c r="P3177" s="19" t="str">
        <f>TRIM(data!P3047)</f>
        <v>Cellier 2012, http://dx.doi.org/10.1128/AEM.06123-11</v>
      </c>
      <c r="Q3177" s="19" t="str">
        <f>TRIM(data!Q3047)</f>
        <v>2012</v>
      </c>
      <c r="R3177" s="19" t="str">
        <f>TRIM(data!R3047)</f>
        <v>Jason Avalos</v>
      </c>
    </row>
    <row r="3178" spans="1:18" x14ac:dyDescent="0.3">
      <c r="A3178" s="19" t="str">
        <f>TRIM(data!A3048)</f>
        <v>3054</v>
      </c>
      <c r="B3178" s="19" t="str">
        <f>TRIM(data!B3048)</f>
        <v>IIB</v>
      </c>
      <c r="C3178" s="19" t="str">
        <f>TRIM(data!C3048)</f>
        <v>1</v>
      </c>
      <c r="D3178" s="19" t="str">
        <f>TRIM(data!D3048)</f>
        <v>KZR-5</v>
      </c>
      <c r="E3178" s="19" t="str">
        <f>TRIM(data!E3048)</f>
        <v/>
      </c>
      <c r="F3178" s="19" t="str">
        <f>TRIM(data!F3048)</f>
        <v/>
      </c>
      <c r="G3178" s="19" t="str">
        <f>TRIM(data!G3048)</f>
        <v/>
      </c>
      <c r="H3178" s="19" t="str">
        <f>TRIM(data!H3048)</f>
        <v>2004</v>
      </c>
      <c r="I3178" s="19" t="str">
        <f>TRIM(data!I3048)</f>
        <v>Netherlands</v>
      </c>
      <c r="J3178" s="19" t="str">
        <f>TRIM(data!J3048)</f>
        <v>Netherlands</v>
      </c>
      <c r="K3178" s="19" t="str">
        <f>TRIM(data!K3048)</f>
        <v>Europe</v>
      </c>
      <c r="L3178" s="19" t="str">
        <f>TRIM(data!L3048)</f>
        <v/>
      </c>
      <c r="M3178" s="19" t="str">
        <f>TRIM(data!M3048)</f>
        <v/>
      </c>
      <c r="N3178" s="19" t="str">
        <f>TRIM(data!N3048)</f>
        <v/>
      </c>
      <c r="O3178" s="19" t="str">
        <f>TRIM(data!O3048)</f>
        <v/>
      </c>
      <c r="P3178" s="19" t="str">
        <f>TRIM(data!P3048)</f>
        <v>Clarke 2015, https://doi.org/10.1094/PHYTO-12-14-0373-R</v>
      </c>
      <c r="Q3178" s="19" t="str">
        <f>TRIM(data!Q3048)</f>
        <v>2015</v>
      </c>
      <c r="R3178" s="19" t="str">
        <f>TRIM(data!R3048)</f>
        <v>Maria Charco Munoz</v>
      </c>
    </row>
    <row r="3179" spans="1:18" x14ac:dyDescent="0.3">
      <c r="A3179" s="19" t="str">
        <f>TRIM(data!A3049)</f>
        <v>3055</v>
      </c>
      <c r="B3179" s="19" t="str">
        <f>TRIM(data!B3049)</f>
        <v>IIB</v>
      </c>
      <c r="C3179" s="19" t="str">
        <f>TRIM(data!C3049)</f>
        <v>1</v>
      </c>
      <c r="D3179" s="19" t="str">
        <f>TRIM(data!D3049)</f>
        <v>LMG17139</v>
      </c>
      <c r="E3179" s="19" t="str">
        <f>TRIM(data!E3049)</f>
        <v>Solanum tuberosum (Potato)</v>
      </c>
      <c r="F3179" s="19" t="str">
        <f>TRIM(data!F3049)</f>
        <v>Solanaceae</v>
      </c>
      <c r="G3179" s="19" t="str">
        <f>TRIM(data!G3049)</f>
        <v>Solanales</v>
      </c>
      <c r="H3179" s="19" t="str">
        <f>TRIM(data!H3049)</f>
        <v/>
      </c>
      <c r="I3179" s="19" t="str">
        <f>TRIM(data!I3049)</f>
        <v>Cyprus</v>
      </c>
      <c r="J3179" s="19" t="str">
        <f>TRIM(data!J3049)</f>
        <v>Republic of Cyprus</v>
      </c>
      <c r="K3179" s="19" t="str">
        <f>TRIM(data!K3049)</f>
        <v>Mediterranean Sea</v>
      </c>
      <c r="L3179" s="19" t="str">
        <f>TRIM(data!L3049)</f>
        <v/>
      </c>
      <c r="M3179" s="19" t="str">
        <f>TRIM(data!M3049)</f>
        <v/>
      </c>
      <c r="N3179" s="19" t="str">
        <f>TRIM(data!N3049)</f>
        <v/>
      </c>
      <c r="O3179" s="19" t="str">
        <f>TRIM(data!O3049)</f>
        <v/>
      </c>
      <c r="P3179" s="19" t="str">
        <f>TRIM(data!P3049)</f>
        <v>Cellier 2010, https://doi.org/10.1094/PHYTO-02-10-0059</v>
      </c>
      <c r="Q3179" s="19" t="str">
        <f>TRIM(data!Q3049)</f>
        <v>2010</v>
      </c>
      <c r="R3179" s="19" t="str">
        <f>TRIM(data!R3049)</f>
        <v>Darrell Sparks and Tiffany Lowe-Power</v>
      </c>
    </row>
    <row r="3180" spans="1:18" x14ac:dyDescent="0.3">
      <c r="A3180" s="19" t="str">
        <f>TRIM(data!A3050)</f>
        <v>3056</v>
      </c>
      <c r="B3180" s="19" t="str">
        <f>TRIM(data!B3050)</f>
        <v>IIB</v>
      </c>
      <c r="C3180" s="19" t="str">
        <f>TRIM(data!C3050)</f>
        <v>1</v>
      </c>
      <c r="D3180" s="19" t="str">
        <f>TRIM(data!D3050)</f>
        <v>LMG2300</v>
      </c>
      <c r="E3180" s="19" t="str">
        <f>TRIM(data!E3050)</f>
        <v>Solanum tuberosum (Potato)</v>
      </c>
      <c r="F3180" s="19" t="str">
        <f>TRIM(data!F3050)</f>
        <v>Solanaceae</v>
      </c>
      <c r="G3180" s="19" t="str">
        <f>TRIM(data!G3050)</f>
        <v>Solanales</v>
      </c>
      <c r="H3180" s="19" t="str">
        <f>TRIM(data!H3050)</f>
        <v/>
      </c>
      <c r="I3180" s="19" t="str">
        <f>TRIM(data!I3050)</f>
        <v>Israel</v>
      </c>
      <c r="J3180" s="19" t="str">
        <f>TRIM(data!J3050)</f>
        <v>Israel</v>
      </c>
      <c r="K3180" s="19" t="str">
        <f>TRIM(data!K3050)</f>
        <v>Middle East</v>
      </c>
      <c r="L3180" s="19" t="str">
        <f>TRIM(data!L3050)</f>
        <v/>
      </c>
      <c r="M3180" s="19" t="str">
        <f>TRIM(data!M3050)</f>
        <v/>
      </c>
      <c r="N3180" s="19" t="str">
        <f>TRIM(data!N3050)</f>
        <v/>
      </c>
      <c r="O3180" s="19" t="str">
        <f>TRIM(data!O3050)</f>
        <v/>
      </c>
      <c r="P3180" s="19" t="str">
        <f>TRIM(data!P3050)</f>
        <v>Cellier 2010, https://doi.org/10.1094/PHYTO-02-10-0059</v>
      </c>
      <c r="Q3180" s="19" t="str">
        <f>TRIM(data!Q3050)</f>
        <v>2010</v>
      </c>
      <c r="R3180" s="19" t="str">
        <f>TRIM(data!R3050)</f>
        <v>Darrell Sparks and Tiffany Lowe-Power</v>
      </c>
    </row>
    <row r="3181" spans="1:18" x14ac:dyDescent="0.3">
      <c r="A3181" s="19" t="str">
        <f>TRIM(data!A3051)</f>
        <v>3057</v>
      </c>
      <c r="B3181" s="19" t="str">
        <f>TRIM(data!B3051)</f>
        <v>IIB</v>
      </c>
      <c r="C3181" s="19" t="str">
        <f>TRIM(data!C3051)</f>
        <v>1</v>
      </c>
      <c r="D3181" s="19" t="str">
        <f>TRIM(data!D3051)</f>
        <v>LMG9576</v>
      </c>
      <c r="E3181" s="19" t="str">
        <f>TRIM(data!E3051)</f>
        <v>Solanum tuberosum (Potato)</v>
      </c>
      <c r="F3181" s="19" t="str">
        <f>TRIM(data!F3051)</f>
        <v>Solanaceae</v>
      </c>
      <c r="G3181" s="19" t="str">
        <f>TRIM(data!G3051)</f>
        <v>Solanales</v>
      </c>
      <c r="H3181" s="19" t="str">
        <f>TRIM(data!H3051)</f>
        <v/>
      </c>
      <c r="I3181" s="19" t="str">
        <f>TRIM(data!I3051)</f>
        <v>Belgium</v>
      </c>
      <c r="J3181" s="19" t="str">
        <f>TRIM(data!J3051)</f>
        <v>Belgium</v>
      </c>
      <c r="K3181" s="19" t="str">
        <f>TRIM(data!K3051)</f>
        <v>Europe</v>
      </c>
      <c r="L3181" s="19" t="str">
        <f>TRIM(data!L3051)</f>
        <v/>
      </c>
      <c r="M3181" s="19" t="str">
        <f>TRIM(data!M3051)</f>
        <v/>
      </c>
      <c r="N3181" s="19" t="str">
        <f>TRIM(data!N3051)</f>
        <v/>
      </c>
      <c r="O3181" s="19" t="str">
        <f>TRIM(data!O3051)</f>
        <v/>
      </c>
      <c r="P3181" s="19" t="str">
        <f>TRIM(data!P3051)</f>
        <v>Cellier 2010, https://doi.org/10.1094/PHYTO-02-10-0059</v>
      </c>
      <c r="Q3181" s="19" t="str">
        <f>TRIM(data!Q3051)</f>
        <v>2010</v>
      </c>
      <c r="R3181" s="19" t="str">
        <f>TRIM(data!R3051)</f>
        <v>Darrell Sparks and Tiffany Lowe-Power</v>
      </c>
    </row>
    <row r="3182" spans="1:18" x14ac:dyDescent="0.3">
      <c r="A3182" s="19" t="str">
        <f>TRIM(data!A3052)</f>
        <v>3058</v>
      </c>
      <c r="B3182" s="19" t="str">
        <f>TRIM(data!B3052)</f>
        <v>IIB</v>
      </c>
      <c r="C3182" s="19" t="str">
        <f>TRIM(data!C3052)</f>
        <v>1</v>
      </c>
      <c r="D3182" s="19" t="str">
        <f>TRIM(data!D3052)</f>
        <v>LNPV17.42</v>
      </c>
      <c r="E3182" s="19" t="str">
        <f>TRIM(data!E3052)</f>
        <v>Solanum lycopersicum (Tomato)</v>
      </c>
      <c r="F3182" s="19" t="str">
        <f>TRIM(data!F3052)</f>
        <v>Solanaceae</v>
      </c>
      <c r="G3182" s="19" t="str">
        <f>TRIM(data!G3052)</f>
        <v>Solanales</v>
      </c>
      <c r="H3182" s="19" t="str">
        <f>TRIM(data!H3052)</f>
        <v/>
      </c>
      <c r="I3182" s="19" t="str">
        <f>TRIM(data!I3052)</f>
        <v>France</v>
      </c>
      <c r="J3182" s="19" t="str">
        <f>TRIM(data!J3052)</f>
        <v>France</v>
      </c>
      <c r="K3182" s="19" t="str">
        <f>TRIM(data!K3052)</f>
        <v>Europe</v>
      </c>
      <c r="L3182" s="19" t="str">
        <f>TRIM(data!L3052)</f>
        <v/>
      </c>
      <c r="M3182" s="19" t="str">
        <f>TRIM(data!M3052)</f>
        <v/>
      </c>
      <c r="N3182" s="19" t="str">
        <f>TRIM(data!N3052)</f>
        <v/>
      </c>
      <c r="O3182" s="19" t="str">
        <f>TRIM(data!O3052)</f>
        <v/>
      </c>
      <c r="P3182" s="19" t="str">
        <f>TRIM(data!P3052)</f>
        <v>Cellier 2010, https://doi.org/10.1094/PHYTO-02-10-0059</v>
      </c>
      <c r="Q3182" s="19" t="str">
        <f>TRIM(data!Q3052)</f>
        <v>2010</v>
      </c>
      <c r="R3182" s="19" t="str">
        <f>TRIM(data!R3052)</f>
        <v>Darrell Sparks and Tiffany Lowe-Power</v>
      </c>
    </row>
    <row r="3183" spans="1:18" x14ac:dyDescent="0.3">
      <c r="A3183" s="19" t="str">
        <f>TRIM(data!A3053)</f>
        <v>3059</v>
      </c>
      <c r="B3183" s="19" t="str">
        <f>TRIM(data!B3053)</f>
        <v>IIB</v>
      </c>
      <c r="C3183" s="19" t="str">
        <f>TRIM(data!C3053)</f>
        <v>1</v>
      </c>
      <c r="D3183" s="19" t="str">
        <f>TRIM(data!D3053)</f>
        <v>LNPV18.23</v>
      </c>
      <c r="E3183" s="19" t="str">
        <f>TRIM(data!E3053)</f>
        <v>Solanum tuberosum (Potato)</v>
      </c>
      <c r="F3183" s="19" t="str">
        <f>TRIM(data!F3053)</f>
        <v>Solanaceae</v>
      </c>
      <c r="G3183" s="19" t="str">
        <f>TRIM(data!G3053)</f>
        <v>Solanales</v>
      </c>
      <c r="H3183" s="19" t="str">
        <f>TRIM(data!H3053)</f>
        <v/>
      </c>
      <c r="I3183" s="19" t="str">
        <f>TRIM(data!I3053)</f>
        <v>Bangladesh</v>
      </c>
      <c r="J3183" s="19" t="str">
        <f>TRIM(data!J3053)</f>
        <v>Bangladesh</v>
      </c>
      <c r="K3183" s="19" t="str">
        <f>TRIM(data!K3053)</f>
        <v>Asia</v>
      </c>
      <c r="L3183" s="19" t="str">
        <f>TRIM(data!L3053)</f>
        <v/>
      </c>
      <c r="M3183" s="19" t="str">
        <f>TRIM(data!M3053)</f>
        <v/>
      </c>
      <c r="N3183" s="19" t="str">
        <f>TRIM(data!N3053)</f>
        <v/>
      </c>
      <c r="O3183" s="19" t="str">
        <f>TRIM(data!O3053)</f>
        <v/>
      </c>
      <c r="P3183" s="19" t="str">
        <f>TRIM(data!P3053)</f>
        <v>Cellier 2010, https://doi.org/10.1094/PHYTO-02-10-0059</v>
      </c>
      <c r="Q3183" s="19" t="str">
        <f>TRIM(data!Q3053)</f>
        <v>2010</v>
      </c>
      <c r="R3183" s="19" t="str">
        <f>TRIM(data!R3053)</f>
        <v>Darrell Sparks and Tiffany Lowe-Power</v>
      </c>
    </row>
    <row r="3184" spans="1:18" x14ac:dyDescent="0.3">
      <c r="A3184" s="19" t="str">
        <f>TRIM(data!A3054)</f>
        <v>3060</v>
      </c>
      <c r="B3184" s="19" t="str">
        <f>TRIM(data!B3054)</f>
        <v>IIB</v>
      </c>
      <c r="C3184" s="19" t="str">
        <f>TRIM(data!C3054)</f>
        <v>1</v>
      </c>
      <c r="D3184" s="19" t="str">
        <f>TRIM(data!D3054)</f>
        <v>LNPV19.66</v>
      </c>
      <c r="E3184" s="19" t="str">
        <f>TRIM(data!E3054)</f>
        <v>Solanum tuberosum (Potato)</v>
      </c>
      <c r="F3184" s="19" t="str">
        <f>TRIM(data!F3054)</f>
        <v>Solanaceae</v>
      </c>
      <c r="G3184" s="19" t="str">
        <f>TRIM(data!G3054)</f>
        <v>Solanales</v>
      </c>
      <c r="H3184" s="19" t="str">
        <f>TRIM(data!H3054)</f>
        <v/>
      </c>
      <c r="I3184" s="19" t="str">
        <f>TRIM(data!I3054)</f>
        <v>France</v>
      </c>
      <c r="J3184" s="19" t="str">
        <f>TRIM(data!J3054)</f>
        <v>France</v>
      </c>
      <c r="K3184" s="19" t="str">
        <f>TRIM(data!K3054)</f>
        <v>Europe</v>
      </c>
      <c r="L3184" s="19" t="str">
        <f>TRIM(data!L3054)</f>
        <v/>
      </c>
      <c r="M3184" s="19" t="str">
        <f>TRIM(data!M3054)</f>
        <v/>
      </c>
      <c r="N3184" s="19" t="str">
        <f>TRIM(data!N3054)</f>
        <v/>
      </c>
      <c r="O3184" s="19" t="str">
        <f>TRIM(data!O3054)</f>
        <v/>
      </c>
      <c r="P3184" s="19" t="str">
        <f>TRIM(data!P3054)</f>
        <v>Cellier 2012, http://dx.doi.org/10.1128/AEM.06123-11</v>
      </c>
      <c r="Q3184" s="19" t="str">
        <f>TRIM(data!Q3054)</f>
        <v>2012</v>
      </c>
      <c r="R3184" s="19" t="str">
        <f>TRIM(data!R3054)</f>
        <v>Jason Avalos</v>
      </c>
    </row>
    <row r="3185" spans="1:27" x14ac:dyDescent="0.3">
      <c r="A3185" s="19" t="str">
        <f>TRIM(data!A3055)</f>
        <v>3061</v>
      </c>
      <c r="B3185" s="19" t="str">
        <f>TRIM(data!B3055)</f>
        <v>IIB</v>
      </c>
      <c r="C3185" s="19" t="str">
        <f>TRIM(data!C3055)</f>
        <v>1</v>
      </c>
      <c r="D3185" s="19" t="str">
        <f>TRIM(data!D3055)</f>
        <v>LNPV20.13</v>
      </c>
      <c r="E3185" s="19" t="str">
        <f>TRIM(data!E3055)</f>
        <v>Solanum tuberosum (Potato)</v>
      </c>
      <c r="F3185" s="19" t="str">
        <f>TRIM(data!F3055)</f>
        <v>Solanaceae</v>
      </c>
      <c r="G3185" s="19" t="str">
        <f>TRIM(data!G3055)</f>
        <v>Solanales</v>
      </c>
      <c r="H3185" s="19" t="str">
        <f>TRIM(data!H3055)</f>
        <v/>
      </c>
      <c r="I3185" s="19" t="str">
        <f>TRIM(data!I3055)</f>
        <v>Bangladesh</v>
      </c>
      <c r="J3185" s="19" t="str">
        <f>TRIM(data!J3055)</f>
        <v>Bangladesh</v>
      </c>
      <c r="K3185" s="19" t="str">
        <f>TRIM(data!K3055)</f>
        <v>Asia</v>
      </c>
      <c r="L3185" s="19" t="str">
        <f>TRIM(data!L3055)</f>
        <v/>
      </c>
      <c r="M3185" s="19" t="str">
        <f>TRIM(data!M3055)</f>
        <v/>
      </c>
      <c r="N3185" s="19" t="str">
        <f>TRIM(data!N3055)</f>
        <v/>
      </c>
      <c r="O3185" s="19" t="str">
        <f>TRIM(data!O3055)</f>
        <v/>
      </c>
      <c r="P3185" s="19" t="str">
        <f>TRIM(data!P3055)</f>
        <v>Cellier 2010, https://doi.org/10.1094/PHYTO-02-10-0059</v>
      </c>
      <c r="Q3185" s="19" t="str">
        <f>TRIM(data!Q3055)</f>
        <v>2010</v>
      </c>
      <c r="R3185" s="19" t="str">
        <f>TRIM(data!R3055)</f>
        <v>Darrell Sparks and Tiffany Lowe-Power</v>
      </c>
    </row>
    <row r="3186" spans="1:27" x14ac:dyDescent="0.3">
      <c r="A3186" s="19" t="str">
        <f>TRIM(data!A3056)</f>
        <v>3062</v>
      </c>
      <c r="B3186" s="19" t="str">
        <f>TRIM(data!B3056)</f>
        <v>IIB</v>
      </c>
      <c r="C3186" s="19" t="str">
        <f>TRIM(data!C3056)</f>
        <v>1</v>
      </c>
      <c r="D3186" s="19" t="str">
        <f>TRIM(data!D3056)</f>
        <v>LNPV20.55</v>
      </c>
      <c r="E3186" s="19" t="str">
        <f>TRIM(data!E3056)</f>
        <v>Solanum dulcamara (Bittersweet nightshade)</v>
      </c>
      <c r="F3186" s="19" t="str">
        <f>TRIM(data!F3056)</f>
        <v>Solanaceae</v>
      </c>
      <c r="G3186" s="19" t="str">
        <f>TRIM(data!G3056)</f>
        <v>Solanales</v>
      </c>
      <c r="H3186" s="19" t="str">
        <f>TRIM(data!H3056)</f>
        <v/>
      </c>
      <c r="I3186" s="19" t="str">
        <f>TRIM(data!I3056)</f>
        <v>France</v>
      </c>
      <c r="J3186" s="19" t="str">
        <f>TRIM(data!J3056)</f>
        <v>France</v>
      </c>
      <c r="K3186" s="19" t="str">
        <f>TRIM(data!K3056)</f>
        <v>Europe</v>
      </c>
      <c r="L3186" s="19" t="str">
        <f>TRIM(data!L3056)</f>
        <v/>
      </c>
      <c r="M3186" s="19" t="str">
        <f>TRIM(data!M3056)</f>
        <v/>
      </c>
      <c r="N3186" s="19" t="str">
        <f>TRIM(data!N3056)</f>
        <v/>
      </c>
      <c r="O3186" s="19" t="str">
        <f>TRIM(data!O3056)</f>
        <v/>
      </c>
      <c r="P3186" s="19" t="str">
        <f>TRIM(data!P3056)</f>
        <v>Cellier 2010, https://doi.org/10.1094/PHYTO-02-10-0059</v>
      </c>
      <c r="Q3186" s="19" t="str">
        <f>TRIM(data!Q3056)</f>
        <v>2010</v>
      </c>
      <c r="R3186" s="19" t="str">
        <f>TRIM(data!R3056)</f>
        <v>Darrell Sparks and Tiffany Lowe-Power</v>
      </c>
      <c r="T3186" s="40"/>
      <c r="U3186" s="40"/>
      <c r="V3186" s="40"/>
      <c r="W3186" s="40"/>
      <c r="X3186" s="40"/>
      <c r="Y3186" s="40"/>
      <c r="Z3186" s="40"/>
      <c r="AA3186" s="40"/>
    </row>
    <row r="3187" spans="1:27" x14ac:dyDescent="0.3">
      <c r="A3187" s="19" t="str">
        <f>TRIM(data!A3057)</f>
        <v>3063</v>
      </c>
      <c r="B3187" s="19" t="str">
        <f>TRIM(data!B3057)</f>
        <v>IIB</v>
      </c>
      <c r="C3187" s="19" t="str">
        <f>TRIM(data!C3057)</f>
        <v>1</v>
      </c>
      <c r="D3187" s="19" t="str">
        <f>TRIM(data!D3057)</f>
        <v>LNPV23.54</v>
      </c>
      <c r="E3187" s="19" t="str">
        <f>TRIM(data!E3057)</f>
        <v>Solanum tuberosum (Potato)</v>
      </c>
      <c r="F3187" s="19" t="str">
        <f>TRIM(data!F3057)</f>
        <v>Solanaceae</v>
      </c>
      <c r="G3187" s="19" t="str">
        <f>TRIM(data!G3057)</f>
        <v>Solanales</v>
      </c>
      <c r="H3187" s="19" t="str">
        <f>TRIM(data!H3057)</f>
        <v/>
      </c>
      <c r="I3187" s="19" t="str">
        <f>TRIM(data!I3057)</f>
        <v>France</v>
      </c>
      <c r="J3187" s="19" t="str">
        <f>TRIM(data!J3057)</f>
        <v>France</v>
      </c>
      <c r="K3187" s="19" t="str">
        <f>TRIM(data!K3057)</f>
        <v>Europe</v>
      </c>
      <c r="L3187" s="19" t="str">
        <f>TRIM(data!L3057)</f>
        <v/>
      </c>
      <c r="M3187" s="19" t="str">
        <f>TRIM(data!M3057)</f>
        <v/>
      </c>
      <c r="N3187" s="19" t="str">
        <f>TRIM(data!N3057)</f>
        <v/>
      </c>
      <c r="O3187" s="19" t="str">
        <f>TRIM(data!O3057)</f>
        <v/>
      </c>
      <c r="P3187" s="19" t="str">
        <f>TRIM(data!P3057)</f>
        <v>Cellier 2010, https://doi.org/10.1094/PHYTO-02-10-0059</v>
      </c>
      <c r="Q3187" s="19" t="str">
        <f>TRIM(data!Q3057)</f>
        <v>2010</v>
      </c>
      <c r="R3187" s="19" t="str">
        <f>TRIM(data!R3057)</f>
        <v>Darrell Sparks and Tiffany Lowe-Power</v>
      </c>
    </row>
    <row r="3188" spans="1:27" x14ac:dyDescent="0.3">
      <c r="A3188" s="19" t="str">
        <f>TRIM(data!A3058)</f>
        <v>3064</v>
      </c>
      <c r="B3188" s="19" t="str">
        <f>TRIM(data!B3058)</f>
        <v>IIB</v>
      </c>
      <c r="C3188" s="19" t="str">
        <f>TRIM(data!C3058)</f>
        <v>1</v>
      </c>
      <c r="D3188" s="19" t="str">
        <f>TRIM(data!D3058)</f>
        <v>LNPV27.43</v>
      </c>
      <c r="E3188" s="19" t="str">
        <f>TRIM(data!E3058)</f>
        <v>Anthurium sp.</v>
      </c>
      <c r="F3188" s="19" t="str">
        <f>TRIM(data!F3058)</f>
        <v>Araceae</v>
      </c>
      <c r="G3188" s="19" t="str">
        <f>TRIM(data!G3058)</f>
        <v>Alismatales</v>
      </c>
      <c r="H3188" s="19" t="str">
        <f>TRIM(data!H3058)</f>
        <v/>
      </c>
      <c r="I3188" s="19" t="str">
        <f>TRIM(data!I3058)</f>
        <v>Guadeloupe</v>
      </c>
      <c r="J3188" s="19" t="str">
        <f>TRIM(data!J3058)</f>
        <v>France (French West Indies)</v>
      </c>
      <c r="K3188" s="19" t="str">
        <f>TRIM(data!K3058)</f>
        <v>Carribean Sea</v>
      </c>
      <c r="L3188" s="19" t="str">
        <f>TRIM(data!L3058)</f>
        <v/>
      </c>
      <c r="M3188" s="19" t="str">
        <f>TRIM(data!M3058)</f>
        <v/>
      </c>
      <c r="N3188" s="19" t="str">
        <f>TRIM(data!N3058)</f>
        <v/>
      </c>
      <c r="O3188" s="19" t="str">
        <f>TRIM(data!O3058)</f>
        <v/>
      </c>
      <c r="P3188" s="19" t="str">
        <f>TRIM(data!P3058)</f>
        <v>Cellier 2010, https://doi.org/10.1094/PHYTO-02-10-0059</v>
      </c>
      <c r="Q3188" s="19" t="str">
        <f>TRIM(data!Q3058)</f>
        <v>2010</v>
      </c>
      <c r="R3188" s="19" t="str">
        <f>TRIM(data!R3058)</f>
        <v>Darrell Sparks and Tiffany Lowe-Power</v>
      </c>
      <c r="T3188" s="40"/>
      <c r="U3188" s="40"/>
      <c r="V3188" s="40"/>
      <c r="W3188" s="40"/>
      <c r="X3188" s="40"/>
      <c r="Y3188" s="40"/>
      <c r="Z3188" s="40"/>
      <c r="AA3188" s="40"/>
    </row>
    <row r="3189" spans="1:27" x14ac:dyDescent="0.3">
      <c r="A3189" s="19" t="str">
        <f>TRIM(data!A3059)</f>
        <v>3065</v>
      </c>
      <c r="B3189" s="19" t="str">
        <f>TRIM(data!B3059)</f>
        <v>IIB</v>
      </c>
      <c r="C3189" s="19" t="str">
        <f>TRIM(data!C3059)</f>
        <v>1</v>
      </c>
      <c r="D3189" s="19" t="str">
        <f>TRIM(data!D3059)</f>
        <v>LNPV28.23</v>
      </c>
      <c r="E3189" s="19" t="str">
        <f>TRIM(data!E3059)</f>
        <v>Solanum tuberosum (Potato)</v>
      </c>
      <c r="F3189" s="19" t="str">
        <f>TRIM(data!F3059)</f>
        <v>Solanaceae</v>
      </c>
      <c r="G3189" s="19" t="str">
        <f>TRIM(data!G3059)</f>
        <v>Solanales</v>
      </c>
      <c r="H3189" s="19" t="str">
        <f>TRIM(data!H3059)</f>
        <v/>
      </c>
      <c r="I3189" s="19" t="str">
        <f>TRIM(data!I3059)</f>
        <v>Reunion, France</v>
      </c>
      <c r="J3189" s="19" t="str">
        <f>TRIM(data!J3059)</f>
        <v>France (Reunion)</v>
      </c>
      <c r="K3189" s="19" t="str">
        <f>TRIM(data!K3059)</f>
        <v>Indian Ocean (East of African Continent)</v>
      </c>
      <c r="L3189" s="19" t="str">
        <f>TRIM(data!L3059)</f>
        <v/>
      </c>
      <c r="M3189" s="19" t="str">
        <f>TRIM(data!M3059)</f>
        <v>GU294927</v>
      </c>
      <c r="N3189" s="19" t="str">
        <f>TRIM(data!N3059)</f>
        <v/>
      </c>
      <c r="O3189" s="19" t="str">
        <f>TRIM(data!O3059)</f>
        <v/>
      </c>
      <c r="P3189" s="19" t="str">
        <f>TRIM(data!P3059)</f>
        <v>Cellier 2010, https://doi.org/10.1094/PHYTO-02-10-0147</v>
      </c>
      <c r="Q3189" s="19" t="str">
        <f>TRIM(data!Q3059)</f>
        <v>2010</v>
      </c>
      <c r="R3189" s="19" t="str">
        <f>TRIM(data!R3059)</f>
        <v>Darrell Sparks and Tiffany Lowe-Power</v>
      </c>
      <c r="T3189" s="40"/>
      <c r="U3189" s="40"/>
      <c r="V3189" s="40"/>
      <c r="W3189" s="40"/>
      <c r="X3189" s="40"/>
      <c r="Y3189" s="40"/>
      <c r="Z3189" s="40"/>
      <c r="AA3189" s="40"/>
    </row>
    <row r="3190" spans="1:27" x14ac:dyDescent="0.3">
      <c r="A3190" s="19" t="str">
        <f>TRIM(data!A3060)</f>
        <v>3066</v>
      </c>
      <c r="B3190" s="19" t="str">
        <f>TRIM(data!B3060)</f>
        <v>IIB</v>
      </c>
      <c r="C3190" s="19" t="str">
        <f>TRIM(data!C3060)</f>
        <v>1</v>
      </c>
      <c r="D3190" s="19" t="str">
        <f>TRIM(data!D3060)</f>
        <v>LNPV28.23JQ1051</v>
      </c>
      <c r="E3190" s="19" t="str">
        <f>TRIM(data!E3060)</f>
        <v>Solanum tuberosum (Potato)</v>
      </c>
      <c r="F3190" s="19" t="str">
        <f>TRIM(data!F3060)</f>
        <v>Solanaceae</v>
      </c>
      <c r="G3190" s="19" t="str">
        <f>TRIM(data!G3060)</f>
        <v>Solanales</v>
      </c>
      <c r="H3190" s="19" t="str">
        <f>TRIM(data!H3060)</f>
        <v/>
      </c>
      <c r="I3190" s="19" t="str">
        <f>TRIM(data!I3060)</f>
        <v>Reunion, France</v>
      </c>
      <c r="J3190" s="19" t="str">
        <f>TRIM(data!J3060)</f>
        <v>France (Reunion)</v>
      </c>
      <c r="K3190" s="19" t="str">
        <f>TRIM(data!K3060)</f>
        <v>Indian Ocean (East of African Continent)</v>
      </c>
      <c r="L3190" s="19" t="str">
        <f>TRIM(data!L3060)</f>
        <v/>
      </c>
      <c r="M3190" s="19" t="str">
        <f>TRIM(data!M3060)</f>
        <v/>
      </c>
      <c r="N3190" s="19" t="str">
        <f>TRIM(data!N3060)</f>
        <v/>
      </c>
      <c r="O3190" s="19" t="str">
        <f>TRIM(data!O3060)</f>
        <v/>
      </c>
      <c r="P3190" s="19" t="str">
        <f>TRIM(data!P3060)</f>
        <v>Cellier 2012, http://dx.doi.org/10.1128/AEM.06123-11</v>
      </c>
      <c r="Q3190" s="19" t="str">
        <f>TRIM(data!Q3060)</f>
        <v>2012</v>
      </c>
      <c r="R3190" s="19" t="str">
        <f>TRIM(data!R3060)</f>
        <v>Jason Avalos</v>
      </c>
      <c r="T3190" s="40"/>
      <c r="U3190" s="40"/>
      <c r="V3190" s="40"/>
      <c r="W3190" s="40"/>
      <c r="X3190" s="40"/>
      <c r="Y3190" s="40"/>
      <c r="Z3190" s="40"/>
      <c r="AA3190" s="40"/>
    </row>
    <row r="3191" spans="1:27" x14ac:dyDescent="0.3">
      <c r="A3191" s="19" t="str">
        <f>TRIM(data!A3061)</f>
        <v>3067</v>
      </c>
      <c r="B3191" s="19" t="str">
        <f>TRIM(data!B3061)</f>
        <v>IIB</v>
      </c>
      <c r="C3191" s="19" t="str">
        <f>TRIM(data!C3061)</f>
        <v>1</v>
      </c>
      <c r="D3191" s="19" t="str">
        <f>TRIM(data!D3061)</f>
        <v>LNPV28.49</v>
      </c>
      <c r="E3191" s="19" t="str">
        <f>TRIM(data!E3061)</f>
        <v>Solanum dulcamara (Bittersweet nightshade)</v>
      </c>
      <c r="F3191" s="19" t="str">
        <f>TRIM(data!F3061)</f>
        <v>Solanaceae</v>
      </c>
      <c r="G3191" s="19" t="str">
        <f>TRIM(data!G3061)</f>
        <v>Solanales</v>
      </c>
      <c r="H3191" s="19" t="str">
        <f>TRIM(data!H3061)</f>
        <v/>
      </c>
      <c r="I3191" s="19" t="str">
        <f>TRIM(data!I3061)</f>
        <v>France</v>
      </c>
      <c r="J3191" s="19" t="str">
        <f>TRIM(data!J3061)</f>
        <v>France</v>
      </c>
      <c r="K3191" s="19" t="str">
        <f>TRIM(data!K3061)</f>
        <v>Europe</v>
      </c>
      <c r="L3191" s="19" t="str">
        <f>TRIM(data!L3061)</f>
        <v/>
      </c>
      <c r="M3191" s="19" t="str">
        <f>TRIM(data!M3061)</f>
        <v/>
      </c>
      <c r="N3191" s="19" t="str">
        <f>TRIM(data!N3061)</f>
        <v/>
      </c>
      <c r="O3191" s="19" t="str">
        <f>TRIM(data!O3061)</f>
        <v/>
      </c>
      <c r="P3191" s="19" t="str">
        <f>TRIM(data!P3061)</f>
        <v>Cellier 2010, https://doi.org/10.1094/PHYTO-02-10-0059</v>
      </c>
      <c r="Q3191" s="19" t="str">
        <f>TRIM(data!Q3061)</f>
        <v>2010</v>
      </c>
      <c r="R3191" s="19" t="str">
        <f>TRIM(data!R3061)</f>
        <v>Darrell Sparks and Tiffany Lowe-Power</v>
      </c>
      <c r="T3191" s="40"/>
      <c r="U3191" s="40"/>
      <c r="V3191" s="40"/>
      <c r="W3191" s="40"/>
      <c r="X3191" s="40"/>
      <c r="Y3191" s="40"/>
      <c r="Z3191" s="40"/>
      <c r="AA3191" s="40"/>
    </row>
    <row r="3192" spans="1:27" x14ac:dyDescent="0.3">
      <c r="A3192" s="19" t="str">
        <f>TRIM(data!A3062)</f>
        <v>3068</v>
      </c>
      <c r="B3192" s="19" t="str">
        <f>TRIM(data!B3062)</f>
        <v>IIB</v>
      </c>
      <c r="C3192" s="19" t="str">
        <f>TRIM(data!C3062)</f>
        <v>1</v>
      </c>
      <c r="D3192" s="19" t="str">
        <f>TRIM(data!D3062)</f>
        <v>LNPV29.56</v>
      </c>
      <c r="E3192" s="19" t="str">
        <f>TRIM(data!E3062)</f>
        <v>Solanum lycopersicum (Tomato)</v>
      </c>
      <c r="F3192" s="19" t="str">
        <f>TRIM(data!F3062)</f>
        <v>Solanaceae</v>
      </c>
      <c r="G3192" s="19" t="str">
        <f>TRIM(data!G3062)</f>
        <v>Solanales</v>
      </c>
      <c r="H3192" s="19" t="str">
        <f>TRIM(data!H3062)</f>
        <v/>
      </c>
      <c r="I3192" s="19" t="str">
        <f>TRIM(data!I3062)</f>
        <v>France</v>
      </c>
      <c r="J3192" s="19" t="str">
        <f>TRIM(data!J3062)</f>
        <v>France</v>
      </c>
      <c r="K3192" s="19" t="str">
        <f>TRIM(data!K3062)</f>
        <v>Europe</v>
      </c>
      <c r="L3192" s="19" t="str">
        <f>TRIM(data!L3062)</f>
        <v/>
      </c>
      <c r="M3192" s="19" t="str">
        <f>TRIM(data!M3062)</f>
        <v/>
      </c>
      <c r="N3192" s="19" t="str">
        <f>TRIM(data!N3062)</f>
        <v/>
      </c>
      <c r="O3192" s="19" t="str">
        <f>TRIM(data!O3062)</f>
        <v/>
      </c>
      <c r="P3192" s="19" t="str">
        <f>TRIM(data!P3062)</f>
        <v>Cellier 2010, https://doi.org/10.1094/PHYTO-02-10-0059</v>
      </c>
      <c r="Q3192" s="19" t="str">
        <f>TRIM(data!Q3062)</f>
        <v>2010</v>
      </c>
      <c r="R3192" s="19" t="str">
        <f>TRIM(data!R3062)</f>
        <v>Darrell Sparks and Tiffany Lowe-Power</v>
      </c>
      <c r="T3192" s="40"/>
      <c r="U3192" s="40"/>
      <c r="V3192" s="40"/>
      <c r="W3192" s="40"/>
      <c r="X3192" s="40"/>
      <c r="Y3192" s="40"/>
      <c r="Z3192" s="40"/>
      <c r="AA3192" s="40"/>
    </row>
    <row r="3193" spans="1:27" x14ac:dyDescent="0.3">
      <c r="A3193" s="19" t="str">
        <f>TRIM(data!A3063)</f>
        <v>3069</v>
      </c>
      <c r="B3193" s="19" t="str">
        <f>TRIM(data!B3063)</f>
        <v>IIB</v>
      </c>
      <c r="C3193" s="19" t="str">
        <f>TRIM(data!C3063)</f>
        <v>1</v>
      </c>
      <c r="D3193" s="19" t="str">
        <f>TRIM(data!D3063)</f>
        <v>LNPV31.17</v>
      </c>
      <c r="E3193" s="19" t="str">
        <f>TRIM(data!E3063)</f>
        <v>Solanum dulcamara (Bittersweet nightshade)</v>
      </c>
      <c r="F3193" s="19" t="str">
        <f>TRIM(data!F3063)</f>
        <v>Solanaceae</v>
      </c>
      <c r="G3193" s="19" t="str">
        <f>TRIM(data!G3063)</f>
        <v>Solanales</v>
      </c>
      <c r="H3193" s="19" t="str">
        <f>TRIM(data!H3063)</f>
        <v/>
      </c>
      <c r="I3193" s="19" t="str">
        <f>TRIM(data!I3063)</f>
        <v>France</v>
      </c>
      <c r="J3193" s="19" t="str">
        <f>TRIM(data!J3063)</f>
        <v>France</v>
      </c>
      <c r="K3193" s="19" t="str">
        <f>TRIM(data!K3063)</f>
        <v>Europe</v>
      </c>
      <c r="L3193" s="19" t="str">
        <f>TRIM(data!L3063)</f>
        <v/>
      </c>
      <c r="M3193" s="19" t="str">
        <f>TRIM(data!M3063)</f>
        <v/>
      </c>
      <c r="N3193" s="19" t="str">
        <f>TRIM(data!N3063)</f>
        <v/>
      </c>
      <c r="O3193" s="19" t="str">
        <f>TRIM(data!O3063)</f>
        <v/>
      </c>
      <c r="P3193" s="19" t="str">
        <f>TRIM(data!P3063)</f>
        <v>Cellier 2010, https://doi.org/10.1094/PHYTO-02-10-0059</v>
      </c>
      <c r="Q3193" s="19" t="str">
        <f>TRIM(data!Q3063)</f>
        <v>2010</v>
      </c>
      <c r="R3193" s="19" t="str">
        <f>TRIM(data!R3063)</f>
        <v>Darrell Sparks and Tiffany Lowe-Power</v>
      </c>
      <c r="T3193" s="40"/>
      <c r="U3193" s="40"/>
      <c r="V3193" s="40"/>
      <c r="W3193" s="40"/>
      <c r="X3193" s="40"/>
      <c r="Y3193" s="40"/>
      <c r="Z3193" s="40"/>
      <c r="AA3193" s="40"/>
    </row>
    <row r="3194" spans="1:27" x14ac:dyDescent="0.3">
      <c r="A3194" s="19" t="str">
        <f>TRIM(data!A3064)</f>
        <v>3070</v>
      </c>
      <c r="B3194" s="19" t="str">
        <f>TRIM(data!B3064)</f>
        <v>IIB</v>
      </c>
      <c r="C3194" s="19" t="str">
        <f>TRIM(data!C3064)</f>
        <v>1</v>
      </c>
      <c r="D3194" s="19" t="str">
        <f>TRIM(data!D3064)</f>
        <v>LNPV31.23</v>
      </c>
      <c r="E3194" s="19" t="str">
        <f>TRIM(data!E3064)</f>
        <v>Water (river)</v>
      </c>
      <c r="F3194" s="19" t="str">
        <f>TRIM(data!F3064)</f>
        <v/>
      </c>
      <c r="G3194" s="19" t="str">
        <f>TRIM(data!G3064)</f>
        <v/>
      </c>
      <c r="H3194" s="19" t="str">
        <f>TRIM(data!H3064)</f>
        <v/>
      </c>
      <c r="I3194" s="19" t="str">
        <f>TRIM(data!I3064)</f>
        <v>France</v>
      </c>
      <c r="J3194" s="19" t="str">
        <f>TRIM(data!J3064)</f>
        <v>France</v>
      </c>
      <c r="K3194" s="19" t="str">
        <f>TRIM(data!K3064)</f>
        <v>Europe</v>
      </c>
      <c r="L3194" s="19" t="str">
        <f>TRIM(data!L3064)</f>
        <v/>
      </c>
      <c r="M3194" s="19" t="str">
        <f>TRIM(data!M3064)</f>
        <v/>
      </c>
      <c r="N3194" s="19" t="str">
        <f>TRIM(data!N3064)</f>
        <v/>
      </c>
      <c r="O3194" s="19" t="str">
        <f>TRIM(data!O3064)</f>
        <v/>
      </c>
      <c r="P3194" s="19" t="str">
        <f>TRIM(data!P3064)</f>
        <v>Cellier 2010, https://doi.org/10.1094/PHYTO-02-10-0059</v>
      </c>
      <c r="Q3194" s="19" t="str">
        <f>TRIM(data!Q3064)</f>
        <v>2010</v>
      </c>
      <c r="R3194" s="19" t="str">
        <f>TRIM(data!R3064)</f>
        <v>Darrell Sparks and Tiffany Lowe-Power</v>
      </c>
      <c r="T3194" s="40"/>
      <c r="U3194" s="40"/>
      <c r="V3194" s="40"/>
      <c r="W3194" s="40"/>
      <c r="X3194" s="40"/>
      <c r="Y3194" s="40"/>
      <c r="Z3194" s="40"/>
      <c r="AA3194" s="40"/>
    </row>
    <row r="3195" spans="1:27" x14ac:dyDescent="0.3">
      <c r="A3195" s="19" t="str">
        <f>TRIM(data!A3065)</f>
        <v>3071</v>
      </c>
      <c r="B3195" s="19" t="str">
        <f>TRIM(data!B3065)</f>
        <v>IIB</v>
      </c>
      <c r="C3195" s="19" t="str">
        <f>TRIM(data!C3065)</f>
        <v>1</v>
      </c>
      <c r="D3195" s="19" t="str">
        <f>TRIM(data!D3065)</f>
        <v>LNPV32.18</v>
      </c>
      <c r="E3195" s="19" t="str">
        <f>TRIM(data!E3065)</f>
        <v>Solanum dulcamara (Bittersweet nightshade)</v>
      </c>
      <c r="F3195" s="19" t="str">
        <f>TRIM(data!F3065)</f>
        <v>Solanaceae</v>
      </c>
      <c r="G3195" s="19" t="str">
        <f>TRIM(data!G3065)</f>
        <v>Solanales</v>
      </c>
      <c r="H3195" s="19" t="str">
        <f>TRIM(data!H3065)</f>
        <v/>
      </c>
      <c r="I3195" s="19" t="str">
        <f>TRIM(data!I3065)</f>
        <v>France</v>
      </c>
      <c r="J3195" s="19" t="str">
        <f>TRIM(data!J3065)</f>
        <v>France</v>
      </c>
      <c r="K3195" s="19" t="str">
        <f>TRIM(data!K3065)</f>
        <v>Europe</v>
      </c>
      <c r="L3195" s="19" t="str">
        <f>TRIM(data!L3065)</f>
        <v/>
      </c>
      <c r="M3195" s="19" t="str">
        <f>TRIM(data!M3065)</f>
        <v/>
      </c>
      <c r="N3195" s="19" t="str">
        <f>TRIM(data!N3065)</f>
        <v/>
      </c>
      <c r="O3195" s="19" t="str">
        <f>TRIM(data!O3065)</f>
        <v/>
      </c>
      <c r="P3195" s="19" t="str">
        <f>TRIM(data!P3065)</f>
        <v>Cellier 2010, https://doi.org/10.1094/PHYTO-02-10-0059</v>
      </c>
      <c r="Q3195" s="19" t="str">
        <f>TRIM(data!Q3065)</f>
        <v>2010</v>
      </c>
      <c r="R3195" s="19" t="str">
        <f>TRIM(data!R3065)</f>
        <v>Darrell Sparks and Tiffany Lowe-Power</v>
      </c>
      <c r="T3195" s="40"/>
      <c r="U3195" s="40"/>
      <c r="V3195" s="40"/>
      <c r="W3195" s="40"/>
      <c r="X3195" s="40"/>
      <c r="Y3195" s="40"/>
      <c r="Z3195" s="40"/>
      <c r="AA3195" s="40"/>
    </row>
    <row r="3196" spans="1:27" x14ac:dyDescent="0.3">
      <c r="A3196" s="19" t="str">
        <f>TRIM(data!A3066)</f>
        <v>3072</v>
      </c>
      <c r="B3196" s="19" t="str">
        <f>TRIM(data!B3066)</f>
        <v>IIB</v>
      </c>
      <c r="C3196" s="19" t="str">
        <f>TRIM(data!C3066)</f>
        <v>1</v>
      </c>
      <c r="D3196" s="19" t="str">
        <f>TRIM(data!D3066)</f>
        <v>MG350</v>
      </c>
      <c r="E3196" s="19" t="str">
        <f>TRIM(data!E3066)</f>
        <v>Solanum tuberosum (Potato)</v>
      </c>
      <c r="F3196" s="19" t="str">
        <f>TRIM(data!F3066)</f>
        <v>Solanaceae</v>
      </c>
      <c r="G3196" s="19" t="str">
        <f>TRIM(data!G3066)</f>
        <v>Solanales</v>
      </c>
      <c r="H3196" s="19" t="str">
        <f>TRIM(data!H3066)</f>
        <v>2013</v>
      </c>
      <c r="I3196" s="19" t="str">
        <f>TRIM(data!I3066)</f>
        <v>Madagascar</v>
      </c>
      <c r="J3196" s="19" t="str">
        <f>TRIM(data!J3066)</f>
        <v>Madagascar</v>
      </c>
      <c r="K3196" s="19" t="str">
        <f>TRIM(data!K3066)</f>
        <v>Indian Ocean (East of African Continent)</v>
      </c>
      <c r="L3196" s="19" t="str">
        <f>TRIM(data!L3066)</f>
        <v/>
      </c>
      <c r="M3196" s="19" t="str">
        <f>TRIM(data!M3066)</f>
        <v>KY863296</v>
      </c>
      <c r="N3196" s="19" t="str">
        <f>TRIM(data!N3066)</f>
        <v>KY863158</v>
      </c>
      <c r="O3196" s="19" t="str">
        <f>TRIM(data!O3066)</f>
        <v/>
      </c>
      <c r="P3196" s="19" t="str">
        <f>TRIM(data!P3066)</f>
        <v>Yahiaoui 2017, https://doi.org/10.3389/fpls.2017.02139</v>
      </c>
      <c r="Q3196" s="19" t="str">
        <f>TRIM(data!Q3066)</f>
        <v>2017</v>
      </c>
      <c r="R3196" s="19" t="str">
        <f>TRIM(data!R3066)</f>
        <v>Kyle Chipman</v>
      </c>
      <c r="T3196" s="40"/>
      <c r="U3196" s="40"/>
      <c r="V3196" s="40"/>
      <c r="W3196" s="40"/>
      <c r="X3196" s="40"/>
      <c r="Y3196" s="40"/>
      <c r="Z3196" s="40"/>
      <c r="AA3196" s="40"/>
    </row>
    <row r="3197" spans="1:27" x14ac:dyDescent="0.3">
      <c r="A3197" s="19" t="str">
        <f>TRIM(data!A3067)</f>
        <v>3073</v>
      </c>
      <c r="B3197" s="19" t="str">
        <f>TRIM(data!B3067)</f>
        <v>IIB</v>
      </c>
      <c r="C3197" s="19" t="str">
        <f>TRIM(data!C3067)</f>
        <v>1</v>
      </c>
      <c r="D3197" s="19" t="str">
        <f>TRIM(data!D3067)</f>
        <v>MG392</v>
      </c>
      <c r="E3197" s="19" t="str">
        <f>TRIM(data!E3067)</f>
        <v>Solanum tuberosum (Potato)</v>
      </c>
      <c r="F3197" s="19" t="str">
        <f>TRIM(data!F3067)</f>
        <v>Solanaceae</v>
      </c>
      <c r="G3197" s="19" t="str">
        <f>TRIM(data!G3067)</f>
        <v>Solanales</v>
      </c>
      <c r="H3197" s="19" t="str">
        <f>TRIM(data!H3067)</f>
        <v>2013</v>
      </c>
      <c r="I3197" s="19" t="str">
        <f>TRIM(data!I3067)</f>
        <v>Madagascar</v>
      </c>
      <c r="J3197" s="19" t="str">
        <f>TRIM(data!J3067)</f>
        <v>Madagascar</v>
      </c>
      <c r="K3197" s="19" t="str">
        <f>TRIM(data!K3067)</f>
        <v>Indian Ocean (East of African Continent)</v>
      </c>
      <c r="L3197" s="19" t="str">
        <f>TRIM(data!L3067)</f>
        <v/>
      </c>
      <c r="M3197" s="19" t="str">
        <f>TRIM(data!M3067)</f>
        <v>KY863297</v>
      </c>
      <c r="N3197" s="19" t="str">
        <f>TRIM(data!N3067)</f>
        <v>KY863159</v>
      </c>
      <c r="O3197" s="19" t="str">
        <f>TRIM(data!O3067)</f>
        <v/>
      </c>
      <c r="P3197" s="19" t="str">
        <f>TRIM(data!P3067)</f>
        <v>Yahiaoui 2017, https://doi.org/10.3389/fpls.2017.02139</v>
      </c>
      <c r="Q3197" s="19" t="str">
        <f>TRIM(data!Q3067)</f>
        <v>2017</v>
      </c>
      <c r="R3197" s="19" t="str">
        <f>TRIM(data!R3067)</f>
        <v>Kyle Chipman</v>
      </c>
      <c r="T3197" s="40"/>
      <c r="U3197" s="40"/>
      <c r="V3197" s="40"/>
      <c r="W3197" s="40"/>
      <c r="X3197" s="40"/>
      <c r="Y3197" s="40"/>
      <c r="Z3197" s="40"/>
      <c r="AA3197" s="40"/>
    </row>
    <row r="3198" spans="1:27" x14ac:dyDescent="0.3">
      <c r="A3198" s="19" t="str">
        <f>TRIM(data!A3068)</f>
        <v>3074</v>
      </c>
      <c r="B3198" s="19" t="str">
        <f>TRIM(data!B3068)</f>
        <v>IIB</v>
      </c>
      <c r="C3198" s="19" t="str">
        <f>TRIM(data!C3068)</f>
        <v>1</v>
      </c>
      <c r="D3198" s="19" t="str">
        <f>TRIM(data!D3068)</f>
        <v>MG564</v>
      </c>
      <c r="E3198" s="19" t="str">
        <f>TRIM(data!E3068)</f>
        <v>Solanum tuberosum (Potato)</v>
      </c>
      <c r="F3198" s="19" t="str">
        <f>TRIM(data!F3068)</f>
        <v>Solanaceae</v>
      </c>
      <c r="G3198" s="19" t="str">
        <f>TRIM(data!G3068)</f>
        <v>Solanales</v>
      </c>
      <c r="H3198" s="19" t="str">
        <f>TRIM(data!H3068)</f>
        <v>2013</v>
      </c>
      <c r="I3198" s="19" t="str">
        <f>TRIM(data!I3068)</f>
        <v>Madagascar</v>
      </c>
      <c r="J3198" s="19" t="str">
        <f>TRIM(data!J3068)</f>
        <v>Madagascar</v>
      </c>
      <c r="K3198" s="19" t="str">
        <f>TRIM(data!K3068)</f>
        <v>Indian Ocean (East of African Continent)</v>
      </c>
      <c r="L3198" s="19" t="str">
        <f>TRIM(data!L3068)</f>
        <v/>
      </c>
      <c r="M3198" s="19" t="str">
        <f>TRIM(data!M3068)</f>
        <v>KY863301</v>
      </c>
      <c r="N3198" s="19" t="str">
        <f>TRIM(data!N3068)</f>
        <v>KY863163</v>
      </c>
      <c r="O3198" s="19" t="str">
        <f>TRIM(data!O3068)</f>
        <v/>
      </c>
      <c r="P3198" s="19" t="str">
        <f>TRIM(data!P3068)</f>
        <v>Yahiaoui 2017, https://doi.org/10.3389/fpls.2017.02139</v>
      </c>
      <c r="Q3198" s="19" t="str">
        <f>TRIM(data!Q3068)</f>
        <v>2017</v>
      </c>
      <c r="R3198" s="19" t="str">
        <f>TRIM(data!R3068)</f>
        <v>Kyle Chipman</v>
      </c>
      <c r="T3198" s="40"/>
      <c r="U3198" s="40"/>
      <c r="V3198" s="40"/>
      <c r="W3198" s="40"/>
      <c r="X3198" s="40"/>
      <c r="Y3198" s="40"/>
      <c r="Z3198" s="40"/>
      <c r="AA3198" s="40"/>
    </row>
    <row r="3199" spans="1:27" x14ac:dyDescent="0.3">
      <c r="A3199" s="19" t="str">
        <f>TRIM(data!A3069)</f>
        <v>3075</v>
      </c>
      <c r="B3199" s="19" t="str">
        <f>TRIM(data!B3069)</f>
        <v>IIB</v>
      </c>
      <c r="C3199" s="19" t="str">
        <f>TRIM(data!C3069)</f>
        <v>1</v>
      </c>
      <c r="D3199" s="19" t="str">
        <f>TRIM(data!D3069)</f>
        <v>N1B1</v>
      </c>
      <c r="E3199" s="19" t="str">
        <f>TRIM(data!E3069)</f>
        <v>Solanum tuberosum (Potato)</v>
      </c>
      <c r="F3199" s="19" t="str">
        <f>TRIM(data!F3069)</f>
        <v>Solanaceae</v>
      </c>
      <c r="G3199" s="19" t="str">
        <f>TRIM(data!G3069)</f>
        <v>Solanales</v>
      </c>
      <c r="H3199" s="19" t="str">
        <f>TRIM(data!H3069)</f>
        <v/>
      </c>
      <c r="I3199" s="19" t="str">
        <f>TRIM(data!I3069)</f>
        <v>Europe</v>
      </c>
      <c r="J3199" s="19" t="str">
        <f>TRIM(data!J3069)</f>
        <v>Europe</v>
      </c>
      <c r="K3199" s="19" t="str">
        <f>TRIM(data!K3069)</f>
        <v>Europe</v>
      </c>
      <c r="L3199" s="19" t="str">
        <f>TRIM(data!L3069)</f>
        <v/>
      </c>
      <c r="M3199" s="19" t="str">
        <f>TRIM(data!M3069)</f>
        <v/>
      </c>
      <c r="N3199" s="19" t="str">
        <f>TRIM(data!N3069)</f>
        <v/>
      </c>
      <c r="O3199" s="19" t="str">
        <f>TRIM(data!O3069)</f>
        <v/>
      </c>
      <c r="P3199" s="19" t="str">
        <f>TRIM(data!P3069)</f>
        <v>Parkinson 2013, https://aem.asm.org/content/79/19/6016</v>
      </c>
      <c r="Q3199" s="19" t="str">
        <f>TRIM(data!Q3069)</f>
        <v>2013</v>
      </c>
      <c r="R3199" s="19" t="str">
        <f>TRIM(data!R3069)</f>
        <v>Maria Charco Munoz</v>
      </c>
      <c r="T3199" s="40"/>
      <c r="U3199" s="40"/>
      <c r="V3199" s="40"/>
      <c r="W3199" s="40"/>
      <c r="X3199" s="40"/>
      <c r="Y3199" s="40"/>
      <c r="Z3199" s="40"/>
      <c r="AA3199" s="40"/>
    </row>
    <row r="3200" spans="1:27" x14ac:dyDescent="0.3">
      <c r="A3200" s="19" t="str">
        <f>TRIM(data!A3070)</f>
        <v>3076</v>
      </c>
      <c r="B3200" s="19" t="str">
        <f>TRIM(data!B3070)</f>
        <v>IIB</v>
      </c>
      <c r="C3200" s="19" t="str">
        <f>TRIM(data!C3070)</f>
        <v>1</v>
      </c>
      <c r="D3200" s="19" t="str">
        <f>TRIM(data!D3070)</f>
        <v>NCPPB1584</v>
      </c>
      <c r="E3200" s="19" t="str">
        <f>TRIM(data!E3070)</f>
        <v>Solanum tuberosum (Potato)</v>
      </c>
      <c r="F3200" s="19" t="str">
        <f>TRIM(data!F3070)</f>
        <v>Solanaceae</v>
      </c>
      <c r="G3200" s="19" t="str">
        <f>TRIM(data!G3070)</f>
        <v>Solanales</v>
      </c>
      <c r="H3200" s="19" t="str">
        <f>TRIM(data!H3070)</f>
        <v>1963</v>
      </c>
      <c r="I3200" s="19" t="str">
        <f>TRIM(data!I3070)</f>
        <v>Cyprus</v>
      </c>
      <c r="J3200" s="19" t="str">
        <f>TRIM(data!J3070)</f>
        <v>Republic of Cyprus</v>
      </c>
      <c r="K3200" s="19" t="str">
        <f>TRIM(data!K3070)</f>
        <v>Mediterranean Sea</v>
      </c>
      <c r="L3200" s="19" t="str">
        <f>TRIM(data!L3070)</f>
        <v/>
      </c>
      <c r="M3200" s="19" t="str">
        <f>TRIM(data!M3070)</f>
        <v/>
      </c>
      <c r="N3200" s="19" t="str">
        <f>TRIM(data!N3070)</f>
        <v/>
      </c>
      <c r="O3200" s="19" t="str">
        <f>TRIM(data!O3070)</f>
        <v/>
      </c>
      <c r="P3200" s="19" t="str">
        <f>TRIM(data!P3070)</f>
        <v>Parkinson 2013, https://aem.asm.org/content/79/19/6016</v>
      </c>
      <c r="Q3200" s="19" t="str">
        <f>TRIM(data!Q3070)</f>
        <v>2013</v>
      </c>
      <c r="R3200" s="19" t="str">
        <f>TRIM(data!R3070)</f>
        <v>Maria Charco Munoz</v>
      </c>
      <c r="T3200" s="40"/>
      <c r="U3200" s="40"/>
      <c r="V3200" s="40"/>
      <c r="W3200" s="40"/>
      <c r="X3200" s="40"/>
      <c r="Y3200" s="40"/>
      <c r="Z3200" s="40"/>
      <c r="AA3200" s="40"/>
    </row>
    <row r="3201" spans="1:27" x14ac:dyDescent="0.3">
      <c r="A3201" s="19" t="str">
        <f>TRIM(data!A3071)</f>
        <v>3077</v>
      </c>
      <c r="B3201" s="19" t="str">
        <f>TRIM(data!B3071)</f>
        <v>IIB</v>
      </c>
      <c r="C3201" s="19" t="str">
        <f>TRIM(data!C3071)</f>
        <v>1</v>
      </c>
      <c r="D3201" s="19" t="str">
        <f>TRIM(data!D3071)</f>
        <v>NCPPB173</v>
      </c>
      <c r="E3201" s="19" t="str">
        <f>TRIM(data!E3071)</f>
        <v>Solanum tuberosum (Potato)</v>
      </c>
      <c r="F3201" s="19" t="str">
        <f>TRIM(data!F3071)</f>
        <v>Solanaceae</v>
      </c>
      <c r="G3201" s="19" t="str">
        <f>TRIM(data!G3071)</f>
        <v>Solanales</v>
      </c>
      <c r="H3201" s="19" t="str">
        <f>TRIM(data!H3071)</f>
        <v>1945</v>
      </c>
      <c r="I3201" s="19" t="str">
        <f>TRIM(data!I3071)</f>
        <v>Kenya</v>
      </c>
      <c r="J3201" s="19" t="str">
        <f>TRIM(data!J3071)</f>
        <v>Kenya</v>
      </c>
      <c r="K3201" s="19" t="str">
        <f>TRIM(data!K3071)</f>
        <v>Africa</v>
      </c>
      <c r="L3201" s="19" t="str">
        <f>TRIM(data!L3071)</f>
        <v/>
      </c>
      <c r="M3201" s="19" t="str">
        <f>TRIM(data!M3071)</f>
        <v/>
      </c>
      <c r="N3201" s="19" t="str">
        <f>TRIM(data!N3071)</f>
        <v/>
      </c>
      <c r="O3201" s="19" t="str">
        <f>TRIM(data!O3071)</f>
        <v/>
      </c>
      <c r="P3201" s="19" t="str">
        <f>TRIM(data!P3071)</f>
        <v>Parkinson 2013, https://aem.asm.org/content/79/19/6016</v>
      </c>
      <c r="Q3201" s="19" t="str">
        <f>TRIM(data!Q3071)</f>
        <v>2013</v>
      </c>
      <c r="R3201" s="19" t="str">
        <f>TRIM(data!R3071)</f>
        <v>Maria Charco Munoz</v>
      </c>
      <c r="T3201" s="40"/>
      <c r="U3201" s="40"/>
      <c r="V3201" s="40"/>
      <c r="W3201" s="40"/>
      <c r="X3201" s="40"/>
      <c r="Y3201" s="40"/>
      <c r="Z3201" s="40"/>
      <c r="AA3201" s="40"/>
    </row>
    <row r="3202" spans="1:27" x14ac:dyDescent="0.3">
      <c r="A3202" s="19" t="str">
        <f>TRIM(data!A3072)</f>
        <v>3078</v>
      </c>
      <c r="B3202" s="19" t="str">
        <f>TRIM(data!B3072)</f>
        <v>IIB</v>
      </c>
      <c r="C3202" s="19" t="str">
        <f>TRIM(data!C3072)</f>
        <v>1</v>
      </c>
      <c r="D3202" s="19" t="str">
        <f>TRIM(data!D3072)</f>
        <v>NCPPB2505</v>
      </c>
      <c r="E3202" s="19" t="str">
        <f>TRIM(data!E3072)</f>
        <v>Solanum tuberosum (Potato)</v>
      </c>
      <c r="F3202" s="19" t="str">
        <f>TRIM(data!F3072)</f>
        <v>Solanaceae</v>
      </c>
      <c r="G3202" s="19" t="str">
        <f>TRIM(data!G3072)</f>
        <v>Solanales</v>
      </c>
      <c r="H3202" s="19" t="str">
        <f>TRIM(data!H3072)</f>
        <v>1973</v>
      </c>
      <c r="I3202" s="19" t="str">
        <f>TRIM(data!I3072)</f>
        <v>Sweden</v>
      </c>
      <c r="J3202" s="19" t="str">
        <f>TRIM(data!J3072)</f>
        <v>Sweden</v>
      </c>
      <c r="K3202" s="19" t="str">
        <f>TRIM(data!K3072)</f>
        <v>Europe</v>
      </c>
      <c r="L3202" s="19" t="str">
        <f>TRIM(data!L3072)</f>
        <v/>
      </c>
      <c r="M3202" s="19" t="str">
        <f>TRIM(data!M3072)</f>
        <v/>
      </c>
      <c r="N3202" s="19" t="str">
        <f>TRIM(data!N3072)</f>
        <v/>
      </c>
      <c r="O3202" s="19" t="str">
        <f>TRIM(data!O3072)</f>
        <v/>
      </c>
      <c r="P3202" s="19" t="str">
        <f>TRIM(data!P3072)</f>
        <v>Parkinson 2013, https://aem.asm.org/content/79/19/6016</v>
      </c>
      <c r="Q3202" s="19" t="str">
        <f>TRIM(data!Q3072)</f>
        <v>2013</v>
      </c>
      <c r="R3202" s="19" t="str">
        <f>TRIM(data!R3072)</f>
        <v>Maria Charco Munoz</v>
      </c>
      <c r="T3202" s="40"/>
      <c r="U3202" s="40"/>
      <c r="V3202" s="40"/>
      <c r="W3202" s="40"/>
      <c r="X3202" s="40"/>
      <c r="Y3202" s="40"/>
      <c r="Z3202" s="40"/>
      <c r="AA3202" s="40"/>
    </row>
    <row r="3203" spans="1:27" s="22" customFormat="1" x14ac:dyDescent="0.3">
      <c r="A3203" s="19" t="str">
        <f>TRIM(data!A3073)</f>
        <v>3079</v>
      </c>
      <c r="B3203" s="19" t="str">
        <f>TRIM(data!B3073)</f>
        <v>IIB</v>
      </c>
      <c r="C3203" s="19" t="str">
        <f>TRIM(data!C3073)</f>
        <v>1</v>
      </c>
      <c r="D3203" s="19" t="str">
        <f>TRIM(data!D3073)</f>
        <v>NCPPB2796</v>
      </c>
      <c r="E3203" s="19" t="str">
        <f>TRIM(data!E3073)</f>
        <v>Celastrus scandens (American Bittersweet)</v>
      </c>
      <c r="F3203" s="19" t="str">
        <f>TRIM(data!F3073)</f>
        <v>Celastraceae</v>
      </c>
      <c r="G3203" s="19" t="str">
        <f>TRIM(data!G3073)</f>
        <v>Celastrales</v>
      </c>
      <c r="H3203" s="19" t="str">
        <f>TRIM(data!H3073)</f>
        <v>1975</v>
      </c>
      <c r="I3203" s="19" t="str">
        <f>TRIM(data!I3073)</f>
        <v>Sweden</v>
      </c>
      <c r="J3203" s="19" t="str">
        <f>TRIM(data!J3073)</f>
        <v>Sweden</v>
      </c>
      <c r="K3203" s="19" t="str">
        <f>TRIM(data!K3073)</f>
        <v>Europe</v>
      </c>
      <c r="L3203" s="19" t="str">
        <f>TRIM(data!L3073)</f>
        <v/>
      </c>
      <c r="M3203" s="19" t="str">
        <f>TRIM(data!M3073)</f>
        <v/>
      </c>
      <c r="N3203" s="19" t="str">
        <f>TRIM(data!N3073)</f>
        <v/>
      </c>
      <c r="O3203" s="19" t="str">
        <f>TRIM(data!O3073)</f>
        <v/>
      </c>
      <c r="P3203" s="19" t="str">
        <f>TRIM(data!P3073)</f>
        <v>Parkinson 2013, https://aem.asm.org/content/79/19/6016</v>
      </c>
      <c r="Q3203" s="19" t="str">
        <f>TRIM(data!Q3073)</f>
        <v>2013</v>
      </c>
      <c r="R3203" s="19" t="str">
        <f>TRIM(data!R3073)</f>
        <v>Maria Charco Munoz</v>
      </c>
      <c r="S3203" s="19"/>
      <c r="T3203" s="40"/>
      <c r="U3203" s="40"/>
      <c r="V3203" s="40"/>
      <c r="W3203" s="40"/>
      <c r="X3203" s="40"/>
      <c r="Y3203" s="40"/>
      <c r="Z3203" s="40"/>
      <c r="AA3203" s="40"/>
    </row>
    <row r="3204" spans="1:27" s="22" customFormat="1" x14ac:dyDescent="0.3">
      <c r="A3204" s="19" t="str">
        <f>TRIM(data!A3074)</f>
        <v>3080</v>
      </c>
      <c r="B3204" s="19" t="str">
        <f>TRIM(data!B3074)</f>
        <v>IIB</v>
      </c>
      <c r="C3204" s="19" t="str">
        <f>TRIM(data!C3074)</f>
        <v>1</v>
      </c>
      <c r="D3204" s="19" t="str">
        <f>TRIM(data!D3074)</f>
        <v>NCPPB3980</v>
      </c>
      <c r="E3204" s="19" t="str">
        <f>TRIM(data!E3074)</f>
        <v>Solanum tuberosum (Potato)</v>
      </c>
      <c r="F3204" s="19" t="str">
        <f>TRIM(data!F3074)</f>
        <v>Solanaceae</v>
      </c>
      <c r="G3204" s="19" t="str">
        <f>TRIM(data!G3074)</f>
        <v>Solanales</v>
      </c>
      <c r="H3204" s="19" t="str">
        <f>TRIM(data!H3074)</f>
        <v>1997</v>
      </c>
      <c r="I3204" s="19" t="str">
        <f>TRIM(data!I3074)</f>
        <v>Australia</v>
      </c>
      <c r="J3204" s="19" t="str">
        <f>TRIM(data!J3074)</f>
        <v>Australia</v>
      </c>
      <c r="K3204" s="19" t="str">
        <f>TRIM(data!K3074)</f>
        <v>Australia</v>
      </c>
      <c r="L3204" s="19" t="str">
        <f>TRIM(data!L3074)</f>
        <v/>
      </c>
      <c r="M3204" s="19" t="str">
        <f>TRIM(data!M3074)</f>
        <v/>
      </c>
      <c r="N3204" s="19" t="str">
        <f>TRIM(data!N3074)</f>
        <v/>
      </c>
      <c r="O3204" s="19" t="str">
        <f>TRIM(data!O3074)</f>
        <v/>
      </c>
      <c r="P3204" s="19" t="str">
        <f>TRIM(data!P3074)</f>
        <v>Parkinson 2013, https://aem.asm.org/content/79/19/6016</v>
      </c>
      <c r="Q3204" s="19" t="str">
        <f>TRIM(data!Q3074)</f>
        <v>2013</v>
      </c>
      <c r="R3204" s="19" t="str">
        <f>TRIM(data!R3074)</f>
        <v>Maria Charco Munoz</v>
      </c>
      <c r="S3204" s="19"/>
      <c r="T3204" s="40"/>
      <c r="U3204" s="40"/>
      <c r="V3204" s="40"/>
      <c r="W3204" s="40"/>
      <c r="X3204" s="40"/>
      <c r="Y3204" s="40"/>
      <c r="Z3204" s="40"/>
      <c r="AA3204" s="40"/>
    </row>
    <row r="3205" spans="1:27" s="22" customFormat="1" x14ac:dyDescent="0.3">
      <c r="A3205" s="19" t="str">
        <f>TRIM(data!A3075)</f>
        <v>3081</v>
      </c>
      <c r="B3205" s="19" t="str">
        <f>TRIM(data!B3075)</f>
        <v>IIB</v>
      </c>
      <c r="C3205" s="19" t="str">
        <f>TRIM(data!C3075)</f>
        <v>1</v>
      </c>
      <c r="D3205" s="19" t="str">
        <f>TRIM(data!D3075)</f>
        <v>NCPPB4153</v>
      </c>
      <c r="E3205" s="19" t="str">
        <f>TRIM(data!E3075)</f>
        <v>Solanum tuberosum (Potato)</v>
      </c>
      <c r="F3205" s="19" t="str">
        <f>TRIM(data!F3075)</f>
        <v>Solanaceae</v>
      </c>
      <c r="G3205" s="19" t="str">
        <f>TRIM(data!G3075)</f>
        <v>Solanales</v>
      </c>
      <c r="H3205" s="19" t="str">
        <f>TRIM(data!H3075)</f>
        <v>1998</v>
      </c>
      <c r="I3205" s="19" t="str">
        <f>TRIM(data!I3075)</f>
        <v>Egypt</v>
      </c>
      <c r="J3205" s="19" t="str">
        <f>TRIM(data!J3075)</f>
        <v>Egypt</v>
      </c>
      <c r="K3205" s="19" t="str">
        <f>TRIM(data!K3075)</f>
        <v>Africa</v>
      </c>
      <c r="L3205" s="19" t="str">
        <f>TRIM(data!L3075)</f>
        <v/>
      </c>
      <c r="M3205" s="19" t="str">
        <f>TRIM(data!M3075)</f>
        <v/>
      </c>
      <c r="N3205" s="19" t="str">
        <f>TRIM(data!N3075)</f>
        <v/>
      </c>
      <c r="O3205" s="19" t="str">
        <f>TRIM(data!O3075)</f>
        <v/>
      </c>
      <c r="P3205" s="19" t="str">
        <f>TRIM(data!P3075)</f>
        <v>Parkinson 2013, https://aem.asm.org/content/79/19/6016</v>
      </c>
      <c r="Q3205" s="19" t="str">
        <f>TRIM(data!Q3075)</f>
        <v>2013</v>
      </c>
      <c r="R3205" s="19" t="str">
        <f>TRIM(data!R3075)</f>
        <v>Maria Charco Munoz</v>
      </c>
      <c r="S3205" s="19"/>
      <c r="T3205" s="40"/>
      <c r="U3205" s="40"/>
      <c r="V3205" s="40"/>
      <c r="W3205" s="40"/>
      <c r="X3205" s="40"/>
      <c r="Y3205" s="40"/>
      <c r="Z3205" s="40"/>
      <c r="AA3205" s="40"/>
    </row>
    <row r="3206" spans="1:27" s="22" customFormat="1" x14ac:dyDescent="0.3">
      <c r="A3206" s="19" t="str">
        <f>TRIM(data!A3076)</f>
        <v>3082</v>
      </c>
      <c r="B3206" s="19" t="str">
        <f>TRIM(data!B3076)</f>
        <v>IIB</v>
      </c>
      <c r="C3206" s="19" t="str">
        <f>TRIM(data!C3076)</f>
        <v>1</v>
      </c>
      <c r="D3206" s="19" t="str">
        <f>TRIM(data!D3076)</f>
        <v>NCPPB4155</v>
      </c>
      <c r="E3206" s="19" t="str">
        <f>TRIM(data!E3076)</f>
        <v/>
      </c>
      <c r="F3206" s="19" t="str">
        <f>TRIM(data!F3076)</f>
        <v/>
      </c>
      <c r="G3206" s="19" t="str">
        <f>TRIM(data!G3076)</f>
        <v/>
      </c>
      <c r="H3206" s="19" t="str">
        <f>TRIM(data!H3076)</f>
        <v/>
      </c>
      <c r="I3206" s="19" t="str">
        <f>TRIM(data!I3076)</f>
        <v/>
      </c>
      <c r="J3206" s="19" t="str">
        <f>TRIM(data!J3076)</f>
        <v/>
      </c>
      <c r="K3206" s="19" t="str">
        <f>TRIM(data!K3076)</f>
        <v/>
      </c>
      <c r="L3206" s="19" t="str">
        <f>TRIM(data!L3076)</f>
        <v/>
      </c>
      <c r="M3206" s="19" t="str">
        <f>TRIM(data!M3076)</f>
        <v/>
      </c>
      <c r="N3206" s="19" t="str">
        <f>TRIM(data!N3076)</f>
        <v/>
      </c>
      <c r="O3206" s="19" t="str">
        <f>TRIM(data!O3076)</f>
        <v/>
      </c>
      <c r="P3206" s="19" t="str">
        <f>TRIM(data!P3076)</f>
        <v>Stulberg 2015, https://doi.org/10.1371/journal.pone.0139637</v>
      </c>
      <c r="Q3206" s="19" t="str">
        <f>TRIM(data!Q3076)</f>
        <v>2015</v>
      </c>
      <c r="R3206" s="19" t="str">
        <f>TRIM(data!R3076)</f>
        <v>Maria Charco Munoz</v>
      </c>
      <c r="S3206" s="19"/>
      <c r="T3206" s="40"/>
      <c r="U3206" s="40"/>
      <c r="V3206" s="40"/>
      <c r="W3206" s="40"/>
      <c r="X3206" s="40"/>
      <c r="Y3206" s="40"/>
      <c r="Z3206" s="40"/>
      <c r="AA3206" s="40"/>
    </row>
    <row r="3207" spans="1:27" s="22" customFormat="1" x14ac:dyDescent="0.3">
      <c r="A3207" s="19" t="str">
        <f>TRIM(data!A3077)</f>
        <v>3083</v>
      </c>
      <c r="B3207" s="19" t="str">
        <f>TRIM(data!B3077)</f>
        <v>IIB</v>
      </c>
      <c r="C3207" s="19" t="str">
        <f>TRIM(data!C3077)</f>
        <v>1</v>
      </c>
      <c r="D3207" s="19" t="str">
        <f>TRIM(data!D3077)</f>
        <v>NCPPB4159</v>
      </c>
      <c r="E3207" s="19" t="str">
        <f>TRIM(data!E3077)</f>
        <v>Solanum tuberosum (Potato)</v>
      </c>
      <c r="F3207" s="19" t="str">
        <f>TRIM(data!F3077)</f>
        <v>Solanaceae</v>
      </c>
      <c r="G3207" s="19" t="str">
        <f>TRIM(data!G3077)</f>
        <v>Solanales</v>
      </c>
      <c r="H3207" s="19" t="str">
        <f>TRIM(data!H3077)</f>
        <v>1997</v>
      </c>
      <c r="I3207" s="19" t="str">
        <f>TRIM(data!I3077)</f>
        <v>Europe</v>
      </c>
      <c r="J3207" s="19" t="str">
        <f>TRIM(data!J3077)</f>
        <v>Europe</v>
      </c>
      <c r="K3207" s="19" t="str">
        <f>TRIM(data!K3077)</f>
        <v>Europe</v>
      </c>
      <c r="L3207" s="19" t="str">
        <f>TRIM(data!L3077)</f>
        <v/>
      </c>
      <c r="M3207" s="19" t="str">
        <f>TRIM(data!M3077)</f>
        <v/>
      </c>
      <c r="N3207" s="19" t="str">
        <f>TRIM(data!N3077)</f>
        <v/>
      </c>
      <c r="O3207" s="19" t="str">
        <f>TRIM(data!O3077)</f>
        <v/>
      </c>
      <c r="P3207" s="19" t="str">
        <f>TRIM(data!P3077)</f>
        <v>Parkinson 2013, https://aem.asm.org/content/79/19/6016</v>
      </c>
      <c r="Q3207" s="19" t="str">
        <f>TRIM(data!Q3077)</f>
        <v>2013</v>
      </c>
      <c r="R3207" s="19" t="str">
        <f>TRIM(data!R3077)</f>
        <v>Maria Charco Munoz</v>
      </c>
      <c r="S3207" s="19"/>
      <c r="T3207" s="40"/>
      <c r="U3207" s="40"/>
      <c r="V3207" s="40"/>
      <c r="W3207" s="40"/>
      <c r="X3207" s="40"/>
      <c r="Y3207" s="40"/>
      <c r="Z3207" s="40"/>
      <c r="AA3207" s="40"/>
    </row>
    <row r="3208" spans="1:27" s="22" customFormat="1" x14ac:dyDescent="0.3">
      <c r="A3208" s="19" t="str">
        <f>TRIM(data!A3078)</f>
        <v>3084</v>
      </c>
      <c r="B3208" s="19" t="str">
        <f>TRIM(data!B3078)</f>
        <v>IIB</v>
      </c>
      <c r="C3208" s="19" t="str">
        <f>TRIM(data!C3078)</f>
        <v>1</v>
      </c>
      <c r="D3208" s="19" t="str">
        <f>TRIM(data!D3078)</f>
        <v>NCPPB4212</v>
      </c>
      <c r="E3208" s="19" t="str">
        <f>TRIM(data!E3078)</f>
        <v>Pelargonium sp. (Geranium)</v>
      </c>
      <c r="F3208" s="19" t="str">
        <f>TRIM(data!F3078)</f>
        <v>Geraniaceae</v>
      </c>
      <c r="G3208" s="19" t="str">
        <f>TRIM(data!G3078)</f>
        <v>Gerniales</v>
      </c>
      <c r="H3208" s="19" t="str">
        <f>TRIM(data!H3078)</f>
        <v>2001</v>
      </c>
      <c r="I3208" s="19" t="str">
        <f>TRIM(data!I3078)</f>
        <v>Kenya</v>
      </c>
      <c r="J3208" s="19" t="str">
        <f>TRIM(data!J3078)</f>
        <v>Kenya</v>
      </c>
      <c r="K3208" s="19" t="str">
        <f>TRIM(data!K3078)</f>
        <v>Africa</v>
      </c>
      <c r="L3208" s="19" t="str">
        <f>TRIM(data!L3078)</f>
        <v/>
      </c>
      <c r="M3208" s="19" t="str">
        <f>TRIM(data!M3078)</f>
        <v/>
      </c>
      <c r="N3208" s="19" t="str">
        <f>TRIM(data!N3078)</f>
        <v/>
      </c>
      <c r="O3208" s="19" t="str">
        <f>TRIM(data!O3078)</f>
        <v/>
      </c>
      <c r="P3208" s="19" t="str">
        <f>TRIM(data!P3078)</f>
        <v>Parkinson 2013, https://aem.asm.org/content/79/19/6016</v>
      </c>
      <c r="Q3208" s="19" t="str">
        <f>TRIM(data!Q3078)</f>
        <v>2013</v>
      </c>
      <c r="R3208" s="19" t="str">
        <f>TRIM(data!R3078)</f>
        <v>Maria Charco Munoz</v>
      </c>
      <c r="S3208" s="19"/>
      <c r="T3208" s="40"/>
      <c r="U3208" s="40"/>
      <c r="V3208" s="40"/>
      <c r="W3208" s="40"/>
      <c r="X3208" s="40"/>
      <c r="Y3208" s="40"/>
      <c r="Z3208" s="40"/>
      <c r="AA3208" s="40"/>
    </row>
    <row r="3209" spans="1:27" s="22" customFormat="1" x14ac:dyDescent="0.3">
      <c r="A3209" s="19" t="str">
        <f>TRIM(data!A3079)</f>
        <v>3085</v>
      </c>
      <c r="B3209" s="19" t="str">
        <f>TRIM(data!B3079)</f>
        <v>IIB</v>
      </c>
      <c r="C3209" s="19" t="str">
        <f>TRIM(data!C3079)</f>
        <v>1</v>
      </c>
      <c r="D3209" s="19" t="str">
        <f>TRIM(data!D3079)</f>
        <v>NCPPB909</v>
      </c>
      <c r="E3209" s="19" t="str">
        <f>TRIM(data!E3079)</f>
        <v/>
      </c>
      <c r="F3209" s="19" t="str">
        <f>TRIM(data!F3079)</f>
        <v/>
      </c>
      <c r="G3209" s="19" t="str">
        <f>TRIM(data!G3079)</f>
        <v/>
      </c>
      <c r="H3209" s="19" t="str">
        <f>TRIM(data!H3079)</f>
        <v>1961</v>
      </c>
      <c r="I3209" s="19" t="str">
        <f>TRIM(data!I3079)</f>
        <v>Egypt</v>
      </c>
      <c r="J3209" s="19" t="str">
        <f>TRIM(data!J3079)</f>
        <v>Egypt</v>
      </c>
      <c r="K3209" s="19" t="str">
        <f>TRIM(data!K3079)</f>
        <v>Africa</v>
      </c>
      <c r="L3209" s="19" t="str">
        <f>TRIM(data!L3079)</f>
        <v/>
      </c>
      <c r="M3209" s="19" t="str">
        <f>TRIM(data!M3079)</f>
        <v/>
      </c>
      <c r="N3209" s="19" t="str">
        <f>TRIM(data!N3079)</f>
        <v/>
      </c>
      <c r="O3209" s="19" t="str">
        <f>TRIM(data!O3079)</f>
        <v/>
      </c>
      <c r="P3209" s="19" t="str">
        <f>TRIM(data!P3079)</f>
        <v>Clarke 2015, https://doi.org/10.1094/PHYTO-12-14-0373-R</v>
      </c>
      <c r="Q3209" s="19" t="str">
        <f>TRIM(data!Q3079)</f>
        <v>2015</v>
      </c>
      <c r="R3209" s="19" t="str">
        <f>TRIM(data!R3079)</f>
        <v>Maria Charco Munoz</v>
      </c>
      <c r="S3209" s="19"/>
      <c r="T3209" s="40"/>
      <c r="U3209" s="40"/>
      <c r="V3209" s="40"/>
      <c r="W3209" s="40"/>
      <c r="X3209" s="40"/>
      <c r="Y3209" s="40"/>
      <c r="Z3209" s="40"/>
      <c r="AA3209" s="40"/>
    </row>
    <row r="3210" spans="1:27" s="22" customFormat="1" x14ac:dyDescent="0.3">
      <c r="A3210" s="19" t="str">
        <f>TRIM(data!A3080)</f>
        <v>3086</v>
      </c>
      <c r="B3210" s="19" t="str">
        <f>TRIM(data!B3080)</f>
        <v>IIB</v>
      </c>
      <c r="C3210" s="19" t="str">
        <f>TRIM(data!C3080)</f>
        <v>1</v>
      </c>
      <c r="D3210" s="19" t="str">
        <f>TRIM(data!D3080)</f>
        <v>P01</v>
      </c>
      <c r="E3210" s="19" t="str">
        <f>TRIM(data!E3080)</f>
        <v>Solanum tuberosum (Potato)</v>
      </c>
      <c r="F3210" s="19" t="str">
        <f>TRIM(data!F3080)</f>
        <v>Solanaceae</v>
      </c>
      <c r="G3210" s="19" t="str">
        <f>TRIM(data!G3080)</f>
        <v>Solanales</v>
      </c>
      <c r="H3210" s="19" t="str">
        <f>TRIM(data!H3080)</f>
        <v>2015</v>
      </c>
      <c r="I3210" s="19" t="str">
        <f>TRIM(data!I3080)</f>
        <v>Ching Mai, Thailand</v>
      </c>
      <c r="J3210" s="19" t="str">
        <f>TRIM(data!J3080)</f>
        <v>Thailand</v>
      </c>
      <c r="K3210" s="19" t="str">
        <f>TRIM(data!K3080)</f>
        <v>Asia</v>
      </c>
      <c r="L3210" s="19" t="str">
        <f>TRIM(data!L3080)</f>
        <v/>
      </c>
      <c r="M3210" s="19" t="str">
        <f>TRIM(data!M3080)</f>
        <v>MG136855</v>
      </c>
      <c r="N3210" s="19" t="str">
        <f>TRIM(data!N3080)</f>
        <v/>
      </c>
      <c r="O3210" s="19" t="str">
        <f>TRIM(data!O3080)</f>
        <v/>
      </c>
      <c r="P3210" s="19" t="str">
        <f>TRIM(data!P3080)</f>
        <v>Thano 2018, https://doi.org/10.1111/lam.12857</v>
      </c>
      <c r="Q3210" s="19" t="str">
        <f>TRIM(data!Q3080)</f>
        <v>2018</v>
      </c>
      <c r="R3210" s="19" t="str">
        <f>TRIM(data!R3080)</f>
        <v>Kyle Chipman</v>
      </c>
      <c r="S3210" s="19"/>
      <c r="T3210" s="40"/>
      <c r="U3210" s="40"/>
      <c r="V3210" s="40"/>
      <c r="W3210" s="40"/>
      <c r="X3210" s="40"/>
      <c r="Y3210" s="40"/>
      <c r="Z3210" s="40"/>
      <c r="AA3210" s="40"/>
    </row>
    <row r="3211" spans="1:27" s="22" customFormat="1" x14ac:dyDescent="0.3">
      <c r="A3211" s="19" t="str">
        <f>TRIM(data!A3081)</f>
        <v>3087</v>
      </c>
      <c r="B3211" s="19" t="str">
        <f>TRIM(data!B3081)</f>
        <v>IIB</v>
      </c>
      <c r="C3211" s="19" t="str">
        <f>TRIM(data!C3081)</f>
        <v>1</v>
      </c>
      <c r="D3211" s="19" t="str">
        <f>TRIM(data!D3081)</f>
        <v>P3854</v>
      </c>
      <c r="E3211" s="19" t="str">
        <f>TRIM(data!E3081)</f>
        <v>Solanum tuberosum (Potato)</v>
      </c>
      <c r="F3211" s="19" t="str">
        <f>TRIM(data!F3081)</f>
        <v>Solanaceae</v>
      </c>
      <c r="G3211" s="19" t="str">
        <f>TRIM(data!G3081)</f>
        <v>Solanales</v>
      </c>
      <c r="H3211" s="19" t="str">
        <f>TRIM(data!H3081)</f>
        <v>1992</v>
      </c>
      <c r="I3211" s="19" t="str">
        <f>TRIM(data!I3081)</f>
        <v>United Kingdom</v>
      </c>
      <c r="J3211" s="19" t="str">
        <f>TRIM(data!J3081)</f>
        <v>United Kingdom</v>
      </c>
      <c r="K3211" s="19" t="str">
        <f>TRIM(data!K3081)</f>
        <v>Atlantic Ocean (North of Europe)</v>
      </c>
      <c r="L3211" s="19" t="str">
        <f>TRIM(data!L3081)</f>
        <v/>
      </c>
      <c r="M3211" s="19" t="str">
        <f>TRIM(data!M3081)</f>
        <v/>
      </c>
      <c r="N3211" s="19" t="str">
        <f>TRIM(data!N3081)</f>
        <v/>
      </c>
      <c r="O3211" s="19" t="str">
        <f>TRIM(data!O3081)</f>
        <v/>
      </c>
      <c r="P3211" s="19" t="str">
        <f>TRIM(data!P3081)</f>
        <v>Parkinson 2013, https://aem.asm.org/content/79/19/6016</v>
      </c>
      <c r="Q3211" s="19" t="str">
        <f>TRIM(data!Q3081)</f>
        <v>2013</v>
      </c>
      <c r="R3211" s="19" t="str">
        <f>TRIM(data!R3081)</f>
        <v>Maria Charco Munoz</v>
      </c>
      <c r="S3211" s="19"/>
      <c r="T3211" s="40"/>
      <c r="U3211" s="40"/>
      <c r="V3211" s="40"/>
      <c r="W3211" s="40"/>
      <c r="X3211" s="40"/>
      <c r="Y3211" s="40"/>
      <c r="Z3211" s="40"/>
      <c r="AA3211" s="40"/>
    </row>
    <row r="3212" spans="1:27" s="22" customFormat="1" x14ac:dyDescent="0.3">
      <c r="A3212" s="19" t="str">
        <f>TRIM(data!A3082)</f>
        <v>3088</v>
      </c>
      <c r="B3212" s="19" t="str">
        <f>TRIM(data!B3082)</f>
        <v>IIB</v>
      </c>
      <c r="C3212" s="19" t="str">
        <f>TRIM(data!C3082)</f>
        <v>1</v>
      </c>
      <c r="D3212" s="19" t="str">
        <f>TRIM(data!D3082)</f>
        <v>P3856</v>
      </c>
      <c r="E3212" s="19" t="str">
        <f>TRIM(data!E3082)</f>
        <v>Solanum tuberosum (Potato)</v>
      </c>
      <c r="F3212" s="19" t="str">
        <f>TRIM(data!F3082)</f>
        <v>Solanaceae</v>
      </c>
      <c r="G3212" s="19" t="str">
        <f>TRIM(data!G3082)</f>
        <v>Solanales</v>
      </c>
      <c r="H3212" s="19" t="str">
        <f>TRIM(data!H3082)</f>
        <v>1992</v>
      </c>
      <c r="I3212" s="19" t="str">
        <f>TRIM(data!I3082)</f>
        <v>United Kingdom</v>
      </c>
      <c r="J3212" s="19" t="str">
        <f>TRIM(data!J3082)</f>
        <v>United Kingdom</v>
      </c>
      <c r="K3212" s="19" t="str">
        <f>TRIM(data!K3082)</f>
        <v>Atlantic Ocean (North of Europe)</v>
      </c>
      <c r="L3212" s="19" t="str">
        <f>TRIM(data!L3082)</f>
        <v/>
      </c>
      <c r="M3212" s="19" t="str">
        <f>TRIM(data!M3082)</f>
        <v/>
      </c>
      <c r="N3212" s="19" t="str">
        <f>TRIM(data!N3082)</f>
        <v/>
      </c>
      <c r="O3212" s="19" t="str">
        <f>TRIM(data!O3082)</f>
        <v/>
      </c>
      <c r="P3212" s="19" t="str">
        <f>TRIM(data!P3082)</f>
        <v>Parkinson 2013, https://aem.asm.org/content/79/19/6016</v>
      </c>
      <c r="Q3212" s="19" t="str">
        <f>TRIM(data!Q3082)</f>
        <v>2013</v>
      </c>
      <c r="R3212" s="19" t="str">
        <f>TRIM(data!R3082)</f>
        <v>Maria Charco Munoz</v>
      </c>
      <c r="S3212" s="19"/>
      <c r="T3212" s="40"/>
      <c r="U3212" s="40"/>
      <c r="V3212" s="40"/>
      <c r="W3212" s="40"/>
      <c r="X3212" s="40"/>
      <c r="Y3212" s="40"/>
      <c r="Z3212" s="40"/>
      <c r="AA3212" s="40"/>
    </row>
    <row r="3213" spans="1:27" s="22" customFormat="1" x14ac:dyDescent="0.3">
      <c r="A3213" s="19" t="str">
        <f>TRIM(data!A3083)</f>
        <v>3089</v>
      </c>
      <c r="B3213" s="19" t="str">
        <f>TRIM(data!B3083)</f>
        <v>IIB</v>
      </c>
      <c r="C3213" s="19" t="str">
        <f>TRIM(data!C3083)</f>
        <v>1</v>
      </c>
      <c r="D3213" s="19" t="str">
        <f>TRIM(data!D3083)</f>
        <v>P4584</v>
      </c>
      <c r="E3213" s="19" t="str">
        <f>TRIM(data!E3083)</f>
        <v>Soil</v>
      </c>
      <c r="F3213" s="19" t="str">
        <f>TRIM(data!F3083)</f>
        <v/>
      </c>
      <c r="G3213" s="19" t="str">
        <f>TRIM(data!G3083)</f>
        <v/>
      </c>
      <c r="H3213" s="19" t="str">
        <f>TRIM(data!H3083)</f>
        <v>2002</v>
      </c>
      <c r="I3213" s="19" t="str">
        <f>TRIM(data!I3083)</f>
        <v>Egypt</v>
      </c>
      <c r="J3213" s="19" t="str">
        <f>TRIM(data!J3083)</f>
        <v>Egypt</v>
      </c>
      <c r="K3213" s="19" t="str">
        <f>TRIM(data!K3083)</f>
        <v>Africa</v>
      </c>
      <c r="L3213" s="19" t="str">
        <f>TRIM(data!L3083)</f>
        <v/>
      </c>
      <c r="M3213" s="19" t="str">
        <f>TRIM(data!M3083)</f>
        <v/>
      </c>
      <c r="N3213" s="19" t="str">
        <f>TRIM(data!N3083)</f>
        <v/>
      </c>
      <c r="O3213" s="19" t="str">
        <f>TRIM(data!O3083)</f>
        <v/>
      </c>
      <c r="P3213" s="19" t="str">
        <f>TRIM(data!P3083)</f>
        <v>Parkinson 2013, https://aem.asm.org/content/79/19/6016</v>
      </c>
      <c r="Q3213" s="19" t="str">
        <f>TRIM(data!Q3083)</f>
        <v>2013</v>
      </c>
      <c r="R3213" s="19" t="str">
        <f>TRIM(data!R3083)</f>
        <v>Maria Charco Munoz</v>
      </c>
      <c r="S3213" s="19"/>
      <c r="T3213" s="40"/>
      <c r="U3213" s="40"/>
      <c r="V3213" s="40"/>
      <c r="W3213" s="40"/>
      <c r="X3213" s="40"/>
      <c r="Y3213" s="40"/>
      <c r="Z3213" s="40"/>
      <c r="AA3213" s="40"/>
    </row>
    <row r="3214" spans="1:27" s="22" customFormat="1" x14ac:dyDescent="0.3">
      <c r="A3214" s="19" t="str">
        <f>TRIM(data!A3084)</f>
        <v>3090</v>
      </c>
      <c r="B3214" s="19" t="str">
        <f>TRIM(data!B3084)</f>
        <v>IIB</v>
      </c>
      <c r="C3214" s="19" t="str">
        <f>TRIM(data!C3084)</f>
        <v>1</v>
      </c>
      <c r="D3214" s="19" t="str">
        <f>TRIM(data!D3084)</f>
        <v>P5518</v>
      </c>
      <c r="E3214" s="19" t="str">
        <f>TRIM(data!E3084)</f>
        <v>Water (river)</v>
      </c>
      <c r="F3214" s="19" t="str">
        <f>TRIM(data!F3084)</f>
        <v/>
      </c>
      <c r="G3214" s="19" t="str">
        <f>TRIM(data!G3084)</f>
        <v/>
      </c>
      <c r="H3214" s="19" t="str">
        <f>TRIM(data!H3084)</f>
        <v>2000</v>
      </c>
      <c r="I3214" s="19" t="str">
        <f>TRIM(data!I3084)</f>
        <v>Scotland, United Kingdom</v>
      </c>
      <c r="J3214" s="19" t="str">
        <f>TRIM(data!J3084)</f>
        <v>United Kingdom</v>
      </c>
      <c r="K3214" s="19" t="str">
        <f>TRIM(data!K3084)</f>
        <v>Atlantic Ocean (North of Europe)</v>
      </c>
      <c r="L3214" s="19" t="str">
        <f>TRIM(data!L3084)</f>
        <v/>
      </c>
      <c r="M3214" s="19" t="str">
        <f>TRIM(data!M3084)</f>
        <v/>
      </c>
      <c r="N3214" s="19" t="str">
        <f>TRIM(data!N3084)</f>
        <v/>
      </c>
      <c r="O3214" s="19" t="str">
        <f>TRIM(data!O3084)</f>
        <v/>
      </c>
      <c r="P3214" s="19" t="str">
        <f>TRIM(data!P3084)</f>
        <v>Parkinson 2013, https://aem.asm.org/content/79/19/6016</v>
      </c>
      <c r="Q3214" s="19" t="str">
        <f>TRIM(data!Q3084)</f>
        <v>2013</v>
      </c>
      <c r="R3214" s="19" t="str">
        <f>TRIM(data!R3084)</f>
        <v>Maria Charco Munoz</v>
      </c>
      <c r="S3214" s="19"/>
      <c r="T3214" s="40"/>
      <c r="U3214" s="40"/>
      <c r="V3214" s="40"/>
      <c r="W3214" s="40"/>
      <c r="X3214" s="40"/>
      <c r="Y3214" s="40"/>
      <c r="Z3214" s="40"/>
      <c r="AA3214" s="40"/>
    </row>
    <row r="3215" spans="1:27" s="22" customFormat="1" x14ac:dyDescent="0.3">
      <c r="A3215" s="19" t="str">
        <f>TRIM(data!A3085)</f>
        <v>3091</v>
      </c>
      <c r="B3215" s="19" t="str">
        <f>TRIM(data!B3085)</f>
        <v>IIB</v>
      </c>
      <c r="C3215" s="19" t="str">
        <f>TRIM(data!C3085)</f>
        <v>1</v>
      </c>
      <c r="D3215" s="19" t="str">
        <f>TRIM(data!D3085)</f>
        <v>P6</v>
      </c>
      <c r="E3215" s="19" t="str">
        <f>TRIM(data!E3085)</f>
        <v>Solanum lycopersicum (Tomato)</v>
      </c>
      <c r="F3215" s="19" t="str">
        <f>TRIM(data!F3085)</f>
        <v>Solanaceae</v>
      </c>
      <c r="G3215" s="19" t="str">
        <f>TRIM(data!G3085)</f>
        <v>Solanales</v>
      </c>
      <c r="H3215" s="19" t="str">
        <f>TRIM(data!H3085)</f>
        <v>2014</v>
      </c>
      <c r="I3215" s="19" t="str">
        <f>TRIM(data!I3085)</f>
        <v>Reunion, France</v>
      </c>
      <c r="J3215" s="19" t="str">
        <f>TRIM(data!J3085)</f>
        <v>France (Reunion)</v>
      </c>
      <c r="K3215" s="19" t="str">
        <f>TRIM(data!K3085)</f>
        <v>Indian Ocean (East of African Continent)</v>
      </c>
      <c r="L3215" s="19" t="str">
        <f>TRIM(data!L3085)</f>
        <v/>
      </c>
      <c r="M3215" s="19" t="str">
        <f>TRIM(data!M3085)</f>
        <v>KY863303</v>
      </c>
      <c r="N3215" s="19" t="str">
        <f>TRIM(data!N3085)</f>
        <v>KY863165</v>
      </c>
      <c r="O3215" s="19" t="str">
        <f>TRIM(data!O3085)</f>
        <v/>
      </c>
      <c r="P3215" s="19" t="str">
        <f>TRIM(data!P3085)</f>
        <v>Yahiaoui 2017, https://doi.org/10.3389/fpls.2017.02139</v>
      </c>
      <c r="Q3215" s="19" t="str">
        <f>TRIM(data!Q3085)</f>
        <v>2017</v>
      </c>
      <c r="R3215" s="19" t="str">
        <f>TRIM(data!R3085)</f>
        <v>Kyle Chipman</v>
      </c>
      <c r="S3215" s="19"/>
      <c r="T3215" s="40"/>
      <c r="U3215" s="40"/>
      <c r="V3215" s="40"/>
      <c r="W3215" s="40"/>
      <c r="X3215" s="40"/>
      <c r="Y3215" s="40"/>
      <c r="Z3215" s="40"/>
      <c r="AA3215" s="40"/>
    </row>
    <row r="3216" spans="1:27" s="22" customFormat="1" x14ac:dyDescent="0.3">
      <c r="A3216" s="19" t="str">
        <f>TRIM(data!A3086)</f>
        <v>3092</v>
      </c>
      <c r="B3216" s="19" t="str">
        <f>TRIM(data!B3086)</f>
        <v>IIB</v>
      </c>
      <c r="C3216" s="19" t="str">
        <f>TRIM(data!C3086)</f>
        <v>1</v>
      </c>
      <c r="D3216" s="19" t="str">
        <f>TRIM(data!D3086)</f>
        <v>P6017</v>
      </c>
      <c r="E3216" s="19" t="str">
        <f>TRIM(data!E3086)</f>
        <v>Solanum lycopersicum (Tomato)</v>
      </c>
      <c r="F3216" s="19" t="str">
        <f>TRIM(data!F3086)</f>
        <v>Solanaceae</v>
      </c>
      <c r="G3216" s="19" t="str">
        <f>TRIM(data!G3086)</f>
        <v>Solanales</v>
      </c>
      <c r="H3216" s="19" t="str">
        <f>TRIM(data!H3086)</f>
        <v>1997</v>
      </c>
      <c r="I3216" s="19" t="str">
        <f>TRIM(data!I3086)</f>
        <v>United Kingdom</v>
      </c>
      <c r="J3216" s="19" t="str">
        <f>TRIM(data!J3086)</f>
        <v>United Kingdom</v>
      </c>
      <c r="K3216" s="19" t="str">
        <f>TRIM(data!K3086)</f>
        <v>Atlantic Ocean (North of Europe)</v>
      </c>
      <c r="L3216" s="19" t="str">
        <f>TRIM(data!L3086)</f>
        <v/>
      </c>
      <c r="M3216" s="19" t="str">
        <f>TRIM(data!M3086)</f>
        <v/>
      </c>
      <c r="N3216" s="19" t="str">
        <f>TRIM(data!N3086)</f>
        <v/>
      </c>
      <c r="O3216" s="19" t="str">
        <f>TRIM(data!O3086)</f>
        <v/>
      </c>
      <c r="P3216" s="19" t="str">
        <f>TRIM(data!P3086)</f>
        <v>Parkinson 2013, https://aem.asm.org/content/79/19/6016</v>
      </c>
      <c r="Q3216" s="19" t="str">
        <f>TRIM(data!Q3086)</f>
        <v>2013</v>
      </c>
      <c r="R3216" s="19" t="str">
        <f>TRIM(data!R3086)</f>
        <v>Maria Charco Munoz</v>
      </c>
      <c r="S3216" s="19"/>
      <c r="T3216" s="40"/>
      <c r="U3216" s="40"/>
      <c r="V3216" s="40"/>
      <c r="W3216" s="40"/>
      <c r="X3216" s="40"/>
      <c r="Y3216" s="40"/>
      <c r="Z3216" s="40"/>
      <c r="AA3216" s="40"/>
    </row>
    <row r="3217" spans="1:27" s="22" customFormat="1" x14ac:dyDescent="0.3">
      <c r="A3217" s="19" t="str">
        <f>TRIM(data!A3087)</f>
        <v>3093</v>
      </c>
      <c r="B3217" s="19" t="str">
        <f>TRIM(data!B3087)</f>
        <v>IIB</v>
      </c>
      <c r="C3217" s="19" t="str">
        <f>TRIM(data!C3087)</f>
        <v>1</v>
      </c>
      <c r="D3217" s="19" t="str">
        <f>TRIM(data!D3087)</f>
        <v>P6056</v>
      </c>
      <c r="E3217" s="19" t="str">
        <f>TRIM(data!E3087)</f>
        <v>Celastrus scandens (American Bittersweet)</v>
      </c>
      <c r="F3217" s="19" t="str">
        <f>TRIM(data!F3087)</f>
        <v>Celastraceae</v>
      </c>
      <c r="G3217" s="19" t="str">
        <f>TRIM(data!G3087)</f>
        <v>Celastrales</v>
      </c>
      <c r="H3217" s="19" t="str">
        <f>TRIM(data!H3087)</f>
        <v>1994</v>
      </c>
      <c r="I3217" s="19" t="str">
        <f>TRIM(data!I3087)</f>
        <v>United Kingdom</v>
      </c>
      <c r="J3217" s="19" t="str">
        <f>TRIM(data!J3087)</f>
        <v>United Kingdom</v>
      </c>
      <c r="K3217" s="19" t="str">
        <f>TRIM(data!K3087)</f>
        <v>Atlantic Ocean (North of Europe)</v>
      </c>
      <c r="L3217" s="19" t="str">
        <f>TRIM(data!L3087)</f>
        <v/>
      </c>
      <c r="M3217" s="19" t="str">
        <f>TRIM(data!M3087)</f>
        <v/>
      </c>
      <c r="N3217" s="19" t="str">
        <f>TRIM(data!N3087)</f>
        <v/>
      </c>
      <c r="O3217" s="19" t="str">
        <f>TRIM(data!O3087)</f>
        <v/>
      </c>
      <c r="P3217" s="19" t="str">
        <f>TRIM(data!P3087)</f>
        <v>Parkinson 2013, https://aem.asm.org/content/79/19/6016</v>
      </c>
      <c r="Q3217" s="19" t="str">
        <f>TRIM(data!Q3087)</f>
        <v>2013</v>
      </c>
      <c r="R3217" s="19" t="str">
        <f>TRIM(data!R3087)</f>
        <v>Maria Charco Munoz</v>
      </c>
      <c r="S3217" s="19"/>
      <c r="T3217" s="40"/>
      <c r="U3217" s="40"/>
      <c r="V3217" s="40"/>
      <c r="W3217" s="40"/>
      <c r="X3217" s="40"/>
      <c r="Y3217" s="40"/>
      <c r="Z3217" s="40"/>
      <c r="AA3217" s="40"/>
    </row>
    <row r="3218" spans="1:27" s="22" customFormat="1" x14ac:dyDescent="0.3">
      <c r="A3218" s="19" t="str">
        <f>TRIM(data!A3088)</f>
        <v>3094</v>
      </c>
      <c r="B3218" s="19" t="str">
        <f>TRIM(data!B3088)</f>
        <v>IIB</v>
      </c>
      <c r="C3218" s="19" t="str">
        <f>TRIM(data!C3088)</f>
        <v>1</v>
      </c>
      <c r="D3218" s="19" t="str">
        <f>TRIM(data!D3088)</f>
        <v>P6094</v>
      </c>
      <c r="E3218" s="19" t="str">
        <f>TRIM(data!E3088)</f>
        <v>Celastrus scandens (American Bittersweet)</v>
      </c>
      <c r="F3218" s="19" t="str">
        <f>TRIM(data!F3088)</f>
        <v>Celastraceae</v>
      </c>
      <c r="G3218" s="19" t="str">
        <f>TRIM(data!G3088)</f>
        <v>Celastrales</v>
      </c>
      <c r="H3218" s="19" t="str">
        <f>TRIM(data!H3088)</f>
        <v>1993</v>
      </c>
      <c r="I3218" s="19" t="str">
        <f>TRIM(data!I3088)</f>
        <v>United Kingdom</v>
      </c>
      <c r="J3218" s="19" t="str">
        <f>TRIM(data!J3088)</f>
        <v>United Kingdom</v>
      </c>
      <c r="K3218" s="19" t="str">
        <f>TRIM(data!K3088)</f>
        <v>Atlantic Ocean (North of Europe)</v>
      </c>
      <c r="L3218" s="19" t="str">
        <f>TRIM(data!L3088)</f>
        <v/>
      </c>
      <c r="M3218" s="19" t="str">
        <f>TRIM(data!M3088)</f>
        <v/>
      </c>
      <c r="N3218" s="19" t="str">
        <f>TRIM(data!N3088)</f>
        <v/>
      </c>
      <c r="O3218" s="19" t="str">
        <f>TRIM(data!O3088)</f>
        <v/>
      </c>
      <c r="P3218" s="19" t="str">
        <f>TRIM(data!P3088)</f>
        <v>Parkinson 2013, https://aem.asm.org/content/79/19/6016</v>
      </c>
      <c r="Q3218" s="19" t="str">
        <f>TRIM(data!Q3088)</f>
        <v>2013</v>
      </c>
      <c r="R3218" s="19" t="str">
        <f>TRIM(data!R3088)</f>
        <v>Maria Charco Munoz</v>
      </c>
      <c r="S3218" s="19"/>
      <c r="T3218" s="40"/>
      <c r="U3218" s="40"/>
      <c r="V3218" s="40"/>
      <c r="W3218" s="40"/>
      <c r="X3218" s="40"/>
      <c r="Y3218" s="40"/>
      <c r="Z3218" s="40"/>
      <c r="AA3218" s="40"/>
    </row>
    <row r="3219" spans="1:27" s="22" customFormat="1" x14ac:dyDescent="0.3">
      <c r="A3219" s="19" t="str">
        <f>TRIM(data!A3089)</f>
        <v>3095</v>
      </c>
      <c r="B3219" s="19" t="str">
        <f>TRIM(data!B3089)</f>
        <v>IIB</v>
      </c>
      <c r="C3219" s="19" t="str">
        <f>TRIM(data!C3089)</f>
        <v>1</v>
      </c>
      <c r="D3219" s="19" t="str">
        <f>TRIM(data!D3089)</f>
        <v>P6634</v>
      </c>
      <c r="E3219" s="19" t="str">
        <f>TRIM(data!E3089)</f>
        <v>Celastrus scandens (American Bittersweet)</v>
      </c>
      <c r="F3219" s="19" t="str">
        <f>TRIM(data!F3089)</f>
        <v>Celastraceae</v>
      </c>
      <c r="G3219" s="19" t="str">
        <f>TRIM(data!G3089)</f>
        <v>Celastrales</v>
      </c>
      <c r="H3219" s="19" t="str">
        <f>TRIM(data!H3089)</f>
        <v>1993</v>
      </c>
      <c r="I3219" s="19" t="str">
        <f>TRIM(data!I3089)</f>
        <v>United Kingdom</v>
      </c>
      <c r="J3219" s="19" t="str">
        <f>TRIM(data!J3089)</f>
        <v>United Kingdom</v>
      </c>
      <c r="K3219" s="19" t="str">
        <f>TRIM(data!K3089)</f>
        <v>Atlantic Ocean (North of Europe)</v>
      </c>
      <c r="L3219" s="19" t="str">
        <f>TRIM(data!L3089)</f>
        <v/>
      </c>
      <c r="M3219" s="19" t="str">
        <f>TRIM(data!M3089)</f>
        <v/>
      </c>
      <c r="N3219" s="19" t="str">
        <f>TRIM(data!N3089)</f>
        <v/>
      </c>
      <c r="O3219" s="19" t="str">
        <f>TRIM(data!O3089)</f>
        <v/>
      </c>
      <c r="P3219" s="19" t="str">
        <f>TRIM(data!P3089)</f>
        <v>Parkinson 2013, https://aem.asm.org/content/79/19/6016</v>
      </c>
      <c r="Q3219" s="19" t="str">
        <f>TRIM(data!Q3089)</f>
        <v>2013</v>
      </c>
      <c r="R3219" s="19" t="str">
        <f>TRIM(data!R3089)</f>
        <v>Maria Charco Munoz</v>
      </c>
      <c r="S3219" s="19"/>
      <c r="T3219" s="40"/>
      <c r="U3219" s="40"/>
      <c r="V3219" s="40"/>
      <c r="W3219" s="40"/>
      <c r="X3219" s="40"/>
      <c r="Y3219" s="40"/>
      <c r="Z3219" s="40"/>
      <c r="AA3219" s="40"/>
    </row>
    <row r="3220" spans="1:27" s="22" customFormat="1" x14ac:dyDescent="0.3">
      <c r="A3220" s="19" t="str">
        <f>TRIM(data!A3090)</f>
        <v>3096</v>
      </c>
      <c r="B3220" s="19" t="str">
        <f>TRIM(data!B3090)</f>
        <v>IIB</v>
      </c>
      <c r="C3220" s="19" t="str">
        <f>TRIM(data!C3090)</f>
        <v>1</v>
      </c>
      <c r="D3220" s="19" t="str">
        <f>TRIM(data!D3090)</f>
        <v>PA1</v>
      </c>
      <c r="E3220" s="19" t="str">
        <f>TRIM(data!E3090)</f>
        <v/>
      </c>
      <c r="F3220" s="19" t="str">
        <f>TRIM(data!F3090)</f>
        <v/>
      </c>
      <c r="G3220" s="19" t="str">
        <f>TRIM(data!G3090)</f>
        <v/>
      </c>
      <c r="H3220" s="19" t="str">
        <f>TRIM(data!H3090)</f>
        <v>2004</v>
      </c>
      <c r="I3220" s="19" t="str">
        <f>TRIM(data!I3090)</f>
        <v>Netherlands</v>
      </c>
      <c r="J3220" s="19" t="str">
        <f>TRIM(data!J3090)</f>
        <v>Netherlands</v>
      </c>
      <c r="K3220" s="19" t="str">
        <f>TRIM(data!K3090)</f>
        <v>Europe</v>
      </c>
      <c r="L3220" s="19" t="str">
        <f>TRIM(data!L3090)</f>
        <v/>
      </c>
      <c r="M3220" s="19" t="str">
        <f>TRIM(data!M3090)</f>
        <v/>
      </c>
      <c r="N3220" s="19" t="str">
        <f>TRIM(data!N3090)</f>
        <v/>
      </c>
      <c r="O3220" s="19" t="str">
        <f>TRIM(data!O3090)</f>
        <v/>
      </c>
      <c r="P3220" s="19" t="str">
        <f>TRIM(data!P3090)</f>
        <v>Clarke 2015, https://doi.org/10.1094/PHYTO-12-14-0373-R</v>
      </c>
      <c r="Q3220" s="19" t="str">
        <f>TRIM(data!Q3090)</f>
        <v>2015</v>
      </c>
      <c r="R3220" s="19" t="str">
        <f>TRIM(data!R3090)</f>
        <v>Maria Charco Munoz</v>
      </c>
      <c r="S3220" s="19"/>
      <c r="T3220" s="40"/>
      <c r="U3220" s="40"/>
      <c r="V3220" s="40"/>
      <c r="W3220" s="40"/>
      <c r="X3220" s="40"/>
      <c r="Y3220" s="40"/>
      <c r="Z3220" s="40"/>
      <c r="AA3220" s="40"/>
    </row>
    <row r="3221" spans="1:27" s="22" customFormat="1" x14ac:dyDescent="0.3">
      <c r="A3221" s="19" t="str">
        <f>TRIM(data!A3091)</f>
        <v>3097</v>
      </c>
      <c r="B3221" s="19" t="str">
        <f>TRIM(data!B3091)</f>
        <v>IIB</v>
      </c>
      <c r="C3221" s="19" t="str">
        <f>TRIM(data!C3091)</f>
        <v>1</v>
      </c>
      <c r="D3221" s="19" t="str">
        <f>TRIM(data!D3091)</f>
        <v>PD441</v>
      </c>
      <c r="E3221" s="19" t="str">
        <f>TRIM(data!E3091)</f>
        <v>Solanum tuberosum (Potato)</v>
      </c>
      <c r="F3221" s="19" t="str">
        <f>TRIM(data!F3091)</f>
        <v>Solanaceae</v>
      </c>
      <c r="G3221" s="19" t="str">
        <f>TRIM(data!G3091)</f>
        <v>Solanales</v>
      </c>
      <c r="H3221" s="19" t="str">
        <f>TRIM(data!H3091)</f>
        <v/>
      </c>
      <c r="I3221" s="19" t="str">
        <f>TRIM(data!I3091)</f>
        <v>Sweden</v>
      </c>
      <c r="J3221" s="19" t="str">
        <f>TRIM(data!J3091)</f>
        <v>Sweden</v>
      </c>
      <c r="K3221" s="19" t="str">
        <f>TRIM(data!K3091)</f>
        <v>Europe</v>
      </c>
      <c r="L3221" s="19" t="str">
        <f>TRIM(data!L3091)</f>
        <v/>
      </c>
      <c r="M3221" s="19" t="str">
        <f>TRIM(data!M3091)</f>
        <v>GU295044</v>
      </c>
      <c r="N3221" s="19" t="str">
        <f>TRIM(data!N3091)</f>
        <v/>
      </c>
      <c r="O3221" s="19" t="str">
        <f>TRIM(data!O3091)</f>
        <v/>
      </c>
      <c r="P3221" s="19" t="str">
        <f>TRIM(data!P3091)</f>
        <v>Kumar 2014, https://api.semanticscholar.org/CorpusID:82677467</v>
      </c>
      <c r="Q3221" s="19" t="str">
        <f>TRIM(data!Q3091)</f>
        <v>2014</v>
      </c>
      <c r="R3221" s="19" t="str">
        <f>TRIM(data!R3091)</f>
        <v>Jason Avalos</v>
      </c>
      <c r="S3221" s="19"/>
      <c r="T3221" s="40"/>
      <c r="U3221" s="40"/>
      <c r="V3221" s="40"/>
      <c r="W3221" s="40"/>
      <c r="X3221" s="40"/>
      <c r="Y3221" s="40"/>
      <c r="Z3221" s="40"/>
      <c r="AA3221" s="40"/>
    </row>
    <row r="3222" spans="1:27" s="22" customFormat="1" x14ac:dyDescent="0.3">
      <c r="A3222" s="19" t="str">
        <f>TRIM(data!A3092)</f>
        <v>3098</v>
      </c>
      <c r="B3222" s="19" t="str">
        <f>TRIM(data!B3092)</f>
        <v>IIB</v>
      </c>
      <c r="C3222" s="19" t="str">
        <f>TRIM(data!C3092)</f>
        <v>1</v>
      </c>
      <c r="D3222" s="19" t="str">
        <f>TRIM(data!D3092)</f>
        <v>PDT3901</v>
      </c>
      <c r="E3222" s="19" t="str">
        <f>TRIM(data!E3092)</f>
        <v>Solanum tuberosum (Potato)</v>
      </c>
      <c r="F3222" s="19" t="str">
        <f>TRIM(data!F3092)</f>
        <v>Solanaceae</v>
      </c>
      <c r="G3222" s="19" t="str">
        <f>TRIM(data!G3092)</f>
        <v>Solanales</v>
      </c>
      <c r="H3222" s="19" t="str">
        <f>TRIM(data!H3092)</f>
        <v/>
      </c>
      <c r="I3222" s="19" t="str">
        <f>TRIM(data!I3092)</f>
        <v/>
      </c>
      <c r="J3222" s="19" t="str">
        <f>TRIM(data!J3092)</f>
        <v/>
      </c>
      <c r="K3222" s="19" t="str">
        <f>TRIM(data!K3092)</f>
        <v/>
      </c>
      <c r="L3222" s="19" t="str">
        <f>TRIM(data!L3092)</f>
        <v/>
      </c>
      <c r="M3222" s="19" t="str">
        <f>TRIM(data!M3092)</f>
        <v/>
      </c>
      <c r="N3222" s="19" t="str">
        <f>TRIM(data!N3092)</f>
        <v/>
      </c>
      <c r="O3222" s="19" t="str">
        <f>TRIM(data!O3092)</f>
        <v/>
      </c>
      <c r="P3222" s="19" t="str">
        <f>TRIM(data!P3092)</f>
        <v>Cellier 2010, https://doi.org/10.1094/PHYTO-02-10-0059</v>
      </c>
      <c r="Q3222" s="19" t="str">
        <f>TRIM(data!Q3092)</f>
        <v>2010</v>
      </c>
      <c r="R3222" s="19" t="str">
        <f>TRIM(data!R3092)</f>
        <v>Darrell Sparks and Tiffany Lowe-Power</v>
      </c>
      <c r="S3222" s="19"/>
      <c r="T3222" s="40"/>
      <c r="U3222" s="40"/>
      <c r="V3222" s="40"/>
      <c r="W3222" s="40"/>
      <c r="X3222" s="40"/>
      <c r="Y3222" s="40"/>
      <c r="Z3222" s="40"/>
      <c r="AA3222" s="40"/>
    </row>
    <row r="3223" spans="1:27" s="22" customFormat="1" x14ac:dyDescent="0.3">
      <c r="A3223" s="19" t="str">
        <f>TRIM(data!A3093)</f>
        <v>3099</v>
      </c>
      <c r="B3223" s="19" t="str">
        <f>TRIM(data!B3093)</f>
        <v>IIB</v>
      </c>
      <c r="C3223" s="19" t="str">
        <f>TRIM(data!C3093)</f>
        <v>1</v>
      </c>
      <c r="D3223" s="19" t="str">
        <f>TRIM(data!D3093)</f>
        <v>Po2k5</v>
      </c>
      <c r="E3223" s="19" t="str">
        <f>TRIM(data!E3093)</f>
        <v>Solanum tuberosum (Potato)</v>
      </c>
      <c r="F3223" s="19" t="str">
        <f>TRIM(data!F3093)</f>
        <v>Solanaceae</v>
      </c>
      <c r="G3223" s="19" t="str">
        <f>TRIM(data!G3093)</f>
        <v>Solanales</v>
      </c>
      <c r="H3223" s="19" t="str">
        <f>TRIM(data!H3093)</f>
        <v>2004 - 2005</v>
      </c>
      <c r="I3223" s="19" t="str">
        <f>TRIM(data!I3093)</f>
        <v>Hebei, China</v>
      </c>
      <c r="J3223" s="19" t="str">
        <f>TRIM(data!J3093)</f>
        <v>China</v>
      </c>
      <c r="K3223" s="19" t="str">
        <f>TRIM(data!K3093)</f>
        <v>Asia</v>
      </c>
      <c r="L3223" s="19" t="str">
        <f>TRIM(data!L3093)</f>
        <v/>
      </c>
      <c r="M3223" s="19" t="str">
        <f>TRIM(data!M3093)</f>
        <v/>
      </c>
      <c r="N3223" s="19" t="str">
        <f>TRIM(data!N3093)</f>
        <v/>
      </c>
      <c r="O3223" s="19" t="str">
        <f>TRIM(data!O3093)</f>
        <v/>
      </c>
      <c r="P3223" s="19" t="str">
        <f>TRIM(data!P3093)</f>
        <v>Xue 2011 , https://doi.org/10.1111/j.1574-6941.2010.01026.x</v>
      </c>
      <c r="Q3223" s="19" t="str">
        <f>TRIM(data!Q3093)</f>
        <v>2011</v>
      </c>
      <c r="R3223" s="19" t="str">
        <f>TRIM(data!R3093)</f>
        <v>Darrielle Williams</v>
      </c>
      <c r="S3223" s="19"/>
      <c r="T3223" s="40"/>
      <c r="U3223" s="40"/>
      <c r="V3223" s="40"/>
      <c r="W3223" s="40"/>
      <c r="X3223" s="40"/>
      <c r="Y3223" s="40"/>
      <c r="Z3223" s="40"/>
      <c r="AA3223" s="40"/>
    </row>
    <row r="3224" spans="1:27" s="22" customFormat="1" x14ac:dyDescent="0.3">
      <c r="A3224" s="19" t="str">
        <f>TRIM(data!A3094)</f>
        <v>3100</v>
      </c>
      <c r="B3224" s="19" t="str">
        <f>TRIM(data!B3094)</f>
        <v>IIB</v>
      </c>
      <c r="C3224" s="19" t="str">
        <f>TRIM(data!C3094)</f>
        <v>1</v>
      </c>
      <c r="D3224" s="19" t="str">
        <f>TRIM(data!D3094)</f>
        <v>Po3</v>
      </c>
      <c r="E3224" s="19" t="str">
        <f>TRIM(data!E3094)</f>
        <v>Solanum tuberosum (Potato)</v>
      </c>
      <c r="F3224" s="19" t="str">
        <f>TRIM(data!F3094)</f>
        <v>Solanaceae</v>
      </c>
      <c r="G3224" s="19" t="str">
        <f>TRIM(data!G3094)</f>
        <v>Solanales</v>
      </c>
      <c r="H3224" s="19" t="str">
        <f>TRIM(data!H3094)</f>
        <v>2004 - 2005</v>
      </c>
      <c r="I3224" s="19" t="str">
        <f>TRIM(data!I3094)</f>
        <v>Yunnan, China</v>
      </c>
      <c r="J3224" s="19" t="str">
        <f>TRIM(data!J3094)</f>
        <v>China</v>
      </c>
      <c r="K3224" s="19" t="str">
        <f>TRIM(data!K3094)</f>
        <v>Asia</v>
      </c>
      <c r="L3224" s="19" t="str">
        <f>TRIM(data!L3094)</f>
        <v/>
      </c>
      <c r="M3224" s="19" t="str">
        <f>TRIM(data!M3094)</f>
        <v/>
      </c>
      <c r="N3224" s="19" t="str">
        <f>TRIM(data!N3094)</f>
        <v/>
      </c>
      <c r="O3224" s="19" t="str">
        <f>TRIM(data!O3094)</f>
        <v/>
      </c>
      <c r="P3224" s="19" t="str">
        <f>TRIM(data!P3094)</f>
        <v>Xue 2011 , https://doi.org/10.1111/j.1574-6941.2010.01026.x</v>
      </c>
      <c r="Q3224" s="19" t="str">
        <f>TRIM(data!Q3094)</f>
        <v>2011</v>
      </c>
      <c r="R3224" s="19" t="str">
        <f>TRIM(data!R3094)</f>
        <v>Darrielle Williams</v>
      </c>
      <c r="S3224" s="19"/>
      <c r="T3224" s="40"/>
      <c r="U3224" s="40"/>
      <c r="V3224" s="40"/>
      <c r="W3224" s="40"/>
      <c r="X3224" s="40"/>
      <c r="Y3224" s="40"/>
      <c r="Z3224" s="40"/>
      <c r="AA3224" s="40"/>
    </row>
    <row r="3225" spans="1:27" s="22" customFormat="1" x14ac:dyDescent="0.3">
      <c r="A3225" s="19" t="str">
        <f>TRIM(data!A3095)</f>
        <v>3101</v>
      </c>
      <c r="B3225" s="19" t="str">
        <f>TRIM(data!B3095)</f>
        <v>IIB</v>
      </c>
      <c r="C3225" s="19" t="str">
        <f>TRIM(data!C3095)</f>
        <v>1</v>
      </c>
      <c r="D3225" s="19" t="str">
        <f>TRIM(data!D3095)</f>
        <v>Po41</v>
      </c>
      <c r="E3225" s="19" t="str">
        <f>TRIM(data!E3095)</f>
        <v>Solanum tuberosum (Potato)</v>
      </c>
      <c r="F3225" s="19" t="str">
        <f>TRIM(data!F3095)</f>
        <v>Solanaceae</v>
      </c>
      <c r="G3225" s="19" t="str">
        <f>TRIM(data!G3095)</f>
        <v>Solanales</v>
      </c>
      <c r="H3225" s="19" t="str">
        <f>TRIM(data!H3095)</f>
        <v/>
      </c>
      <c r="I3225" s="19" t="str">
        <f>TRIM(data!I3095)</f>
        <v>Peng county, Sichuan, China</v>
      </c>
      <c r="J3225" s="19" t="str">
        <f>TRIM(data!J3095)</f>
        <v>China</v>
      </c>
      <c r="K3225" s="19" t="str">
        <f>TRIM(data!K3095)</f>
        <v>Asia</v>
      </c>
      <c r="L3225" s="19" t="str">
        <f>TRIM(data!L3095)</f>
        <v/>
      </c>
      <c r="M3225" s="19" t="str">
        <f>TRIM(data!M3095)</f>
        <v/>
      </c>
      <c r="N3225" s="19" t="str">
        <f>TRIM(data!N3095)</f>
        <v/>
      </c>
      <c r="O3225" s="19" t="str">
        <f>TRIM(data!O3095)</f>
        <v/>
      </c>
      <c r="P3225" s="19" t="str">
        <f>TRIM(data!P3095)</f>
        <v>Pan 2013, https://doi.org/10.1007/s10658-013-0249-9</v>
      </c>
      <c r="Q3225" s="19" t="str">
        <f>TRIM(data!Q3095)</f>
        <v>2013</v>
      </c>
      <c r="R3225" s="19" t="str">
        <f>TRIM(data!R3095)</f>
        <v>Maria Charco Munoz</v>
      </c>
      <c r="S3225" s="19"/>
      <c r="T3225" s="40"/>
      <c r="U3225" s="40"/>
      <c r="V3225" s="40"/>
      <c r="W3225" s="40"/>
      <c r="X3225" s="40"/>
      <c r="Y3225" s="40"/>
      <c r="Z3225" s="40"/>
      <c r="AA3225" s="40"/>
    </row>
    <row r="3226" spans="1:27" s="22" customFormat="1" x14ac:dyDescent="0.3">
      <c r="A3226" s="19" t="str">
        <f>TRIM(data!A3096)</f>
        <v>3103</v>
      </c>
      <c r="B3226" s="19" t="str">
        <f>TRIM(data!B3096)</f>
        <v>IIB</v>
      </c>
      <c r="C3226" s="19" t="str">
        <f>TRIM(data!C3096)</f>
        <v>1</v>
      </c>
      <c r="D3226" s="19" t="str">
        <f>TRIM(data!D3096)</f>
        <v>Po42</v>
      </c>
      <c r="E3226" s="19" t="str">
        <f>TRIM(data!E3096)</f>
        <v>Solanum tuberosum (Potato)</v>
      </c>
      <c r="F3226" s="19" t="str">
        <f>TRIM(data!F3096)</f>
        <v>Solanaceae</v>
      </c>
      <c r="G3226" s="19" t="str">
        <f>TRIM(data!G3096)</f>
        <v>Solanales</v>
      </c>
      <c r="H3226" s="19" t="str">
        <f>TRIM(data!H3096)</f>
        <v>2015</v>
      </c>
      <c r="I3226" s="19" t="str">
        <f>TRIM(data!I3096)</f>
        <v>Pengzhou, Sichuan, China</v>
      </c>
      <c r="J3226" s="19" t="str">
        <f>TRIM(data!J3096)</f>
        <v>China</v>
      </c>
      <c r="K3226" s="19" t="str">
        <f>TRIM(data!K3096)</f>
        <v>Asia</v>
      </c>
      <c r="L3226" s="19" t="str">
        <f>TRIM(data!L3096)</f>
        <v/>
      </c>
      <c r="M3226" s="19" t="str">
        <f>TRIM(data!M3096)</f>
        <v>KP981387</v>
      </c>
      <c r="N3226" s="19" t="str">
        <f>TRIM(data!N3096)</f>
        <v/>
      </c>
      <c r="O3226" s="19" t="str">
        <f>TRIM(data!O3096)</f>
        <v/>
      </c>
      <c r="P3226" s="19" t="str">
        <f>TRIM(data!P3096)</f>
        <v>Li 2016, https://doi.org/10.1094/PDIS-04-15-0384-RE</v>
      </c>
      <c r="Q3226" s="19" t="str">
        <f>TRIM(data!Q3096)</f>
        <v>2016</v>
      </c>
      <c r="R3226" s="19" t="str">
        <f>TRIM(data!R3096)</f>
        <v>Jason Avalos</v>
      </c>
      <c r="S3226" s="19"/>
      <c r="T3226" s="40"/>
      <c r="U3226" s="40"/>
      <c r="V3226" s="40"/>
      <c r="W3226" s="40"/>
      <c r="X3226" s="40"/>
      <c r="Y3226" s="40"/>
      <c r="Z3226" s="40"/>
      <c r="AA3226" s="40"/>
    </row>
    <row r="3227" spans="1:27" s="22" customFormat="1" x14ac:dyDescent="0.3">
      <c r="A3227" s="19" t="str">
        <f>TRIM(data!A3097)</f>
        <v>3104</v>
      </c>
      <c r="B3227" s="19" t="str">
        <f>TRIM(data!B3097)</f>
        <v>IIB</v>
      </c>
      <c r="C3227" s="19" t="str">
        <f>TRIM(data!C3097)</f>
        <v>1</v>
      </c>
      <c r="D3227" s="19" t="str">
        <f>TRIM(data!D3097)</f>
        <v>POPS2</v>
      </c>
      <c r="E3227" s="19" t="str">
        <f>TRIM(data!E3097)</f>
        <v/>
      </c>
      <c r="F3227" s="19" t="str">
        <f>TRIM(data!F3097)</f>
        <v/>
      </c>
      <c r="G3227" s="19" t="str">
        <f>TRIM(data!G3097)</f>
        <v/>
      </c>
      <c r="H3227" s="19" t="str">
        <f>TRIM(data!H3097)</f>
        <v>1980</v>
      </c>
      <c r="I3227" s="19" t="str">
        <f>TRIM(data!I3097)</f>
        <v>China</v>
      </c>
      <c r="J3227" s="19" t="str">
        <f>TRIM(data!J3097)</f>
        <v>China</v>
      </c>
      <c r="K3227" s="19" t="str">
        <f>TRIM(data!K3097)</f>
        <v>Asia</v>
      </c>
      <c r="L3227" s="19" t="str">
        <f>TRIM(data!L3097)</f>
        <v/>
      </c>
      <c r="M3227" s="19" t="str">
        <f>TRIM(data!M3097)</f>
        <v/>
      </c>
      <c r="N3227" s="19" t="str">
        <f>TRIM(data!N3097)</f>
        <v/>
      </c>
      <c r="O3227" s="19" t="str">
        <f>TRIM(data!O3097)</f>
        <v/>
      </c>
      <c r="P3227" s="19" t="str">
        <f>TRIM(data!P3097)</f>
        <v>Clarke 2015, https://doi.org/10.1094/PHYTO-12-14-0373-R</v>
      </c>
      <c r="Q3227" s="19" t="str">
        <f>TRIM(data!Q3097)</f>
        <v>2015</v>
      </c>
      <c r="R3227" s="19" t="str">
        <f>TRIM(data!R3097)</f>
        <v>Maria Charco Munoz</v>
      </c>
      <c r="S3227" s="19"/>
      <c r="T3227" s="40"/>
      <c r="U3227" s="40"/>
      <c r="V3227" s="40"/>
      <c r="W3227" s="40"/>
      <c r="X3227" s="40"/>
      <c r="Y3227" s="40"/>
      <c r="Z3227" s="40"/>
      <c r="AA3227" s="40"/>
    </row>
    <row r="3228" spans="1:27" s="22" customFormat="1" x14ac:dyDescent="0.3">
      <c r="A3228" s="19" t="str">
        <f>TRIM(data!A3098)</f>
        <v>3105</v>
      </c>
      <c r="B3228" s="19" t="str">
        <f>TRIM(data!B3098)</f>
        <v>IIB</v>
      </c>
      <c r="C3228" s="19" t="str">
        <f>TRIM(data!C3098)</f>
        <v>1</v>
      </c>
      <c r="D3228" s="19" t="str">
        <f>TRIM(data!D3098)</f>
        <v>PR1.4b(1)</v>
      </c>
      <c r="E3228" s="19" t="str">
        <f>TRIM(data!E3098)</f>
        <v>Solanum tuberosum (Potato)</v>
      </c>
      <c r="F3228" s="19" t="str">
        <f>TRIM(data!F3098)</f>
        <v>Solanaceae</v>
      </c>
      <c r="G3228" s="19" t="str">
        <f>TRIM(data!G3098)</f>
        <v>Solanales</v>
      </c>
      <c r="H3228" s="19" t="str">
        <f>TRIM(data!H3098)</f>
        <v>2014</v>
      </c>
      <c r="I3228" s="19" t="str">
        <f>TRIM(data!I3098)</f>
        <v>Reunion, France</v>
      </c>
      <c r="J3228" s="19" t="str">
        <f>TRIM(data!J3098)</f>
        <v>France (Reunion)</v>
      </c>
      <c r="K3228" s="19" t="str">
        <f>TRIM(data!K3098)</f>
        <v>Indian Ocean (East of African Continent)</v>
      </c>
      <c r="L3228" s="19" t="str">
        <f>TRIM(data!L3098)</f>
        <v/>
      </c>
      <c r="M3228" s="19" t="str">
        <f>TRIM(data!M3098)</f>
        <v>KY863327</v>
      </c>
      <c r="N3228" s="19" t="str">
        <f>TRIM(data!N3098)</f>
        <v>KY863189</v>
      </c>
      <c r="O3228" s="19" t="str">
        <f>TRIM(data!O3098)</f>
        <v/>
      </c>
      <c r="P3228" s="19" t="str">
        <f>TRIM(data!P3098)</f>
        <v>Yahiaoui 2017, https://doi.org/10.3389/fpls.2017.02139</v>
      </c>
      <c r="Q3228" s="19" t="str">
        <f>TRIM(data!Q3098)</f>
        <v>2017</v>
      </c>
      <c r="R3228" s="19" t="str">
        <f>TRIM(data!R3098)</f>
        <v>Kyle Chipman</v>
      </c>
      <c r="S3228" s="19"/>
      <c r="T3228" s="40"/>
      <c r="U3228" s="40"/>
      <c r="V3228" s="40"/>
      <c r="W3228" s="40"/>
      <c r="X3228" s="40"/>
      <c r="Y3228" s="40"/>
      <c r="Z3228" s="40"/>
      <c r="AA3228" s="40"/>
    </row>
    <row r="3229" spans="1:27" s="22" customFormat="1" x14ac:dyDescent="0.3">
      <c r="A3229" s="19" t="str">
        <f>TRIM(data!A3099)</f>
        <v>3106</v>
      </c>
      <c r="B3229" s="19" t="str">
        <f>TRIM(data!B3099)</f>
        <v>IIB</v>
      </c>
      <c r="C3229" s="19" t="str">
        <f>TRIM(data!C3099)</f>
        <v>1</v>
      </c>
      <c r="D3229" s="19" t="str">
        <f>TRIM(data!D3099)</f>
        <v>Pss1370</v>
      </c>
      <c r="E3229" s="19" t="str">
        <f>TRIM(data!E3099)</f>
        <v>Solanum tuberosum (Potato)</v>
      </c>
      <c r="F3229" s="19" t="str">
        <f>TRIM(data!F3099)</f>
        <v>Solanaceae</v>
      </c>
      <c r="G3229" s="19" t="str">
        <f>TRIM(data!G3099)</f>
        <v>Solanales</v>
      </c>
      <c r="H3229" s="19" t="str">
        <f>TRIM(data!H3099)</f>
        <v/>
      </c>
      <c r="I3229" s="19" t="str">
        <f>TRIM(data!I3099)</f>
        <v>Taiwan</v>
      </c>
      <c r="J3229" s="19" t="str">
        <f>TRIM(data!J3099)</f>
        <v>Taiwan</v>
      </c>
      <c r="K3229" s="19" t="str">
        <f>TRIM(data!K3099)</f>
        <v>Pacific Ocean (East of Asian Continent)</v>
      </c>
      <c r="L3229" s="19" t="str">
        <f>TRIM(data!L3099)</f>
        <v/>
      </c>
      <c r="M3229" s="19" t="str">
        <f>TRIM(data!M3099)</f>
        <v/>
      </c>
      <c r="N3229" s="19" t="str">
        <f>TRIM(data!N3099)</f>
        <v/>
      </c>
      <c r="O3229" s="19" t="str">
        <f>TRIM(data!O3099)</f>
        <v/>
      </c>
      <c r="P3229" s="19" t="str">
        <f>TRIM(data!P3099)</f>
        <v>Stulberg 2015, https://doi.org/10.1094/PDIS-05-14-0483-RE</v>
      </c>
      <c r="Q3229" s="19" t="str">
        <f>TRIM(data!Q3099)</f>
        <v>2015</v>
      </c>
      <c r="R3229" s="19" t="str">
        <f>TRIM(data!R3099)</f>
        <v>Maria Charco Munoz</v>
      </c>
      <c r="S3229" s="19"/>
      <c r="T3229" s="40"/>
      <c r="U3229" s="40"/>
      <c r="V3229" s="40"/>
      <c r="W3229" s="40"/>
      <c r="X3229" s="40"/>
      <c r="Y3229" s="40"/>
      <c r="Z3229" s="40"/>
      <c r="AA3229" s="40"/>
    </row>
    <row r="3230" spans="1:27" s="22" customFormat="1" x14ac:dyDescent="0.3">
      <c r="A3230" s="19" t="str">
        <f>TRIM(data!A3100)</f>
        <v>3107</v>
      </c>
      <c r="B3230" s="19" t="str">
        <f>TRIM(data!B3100)</f>
        <v>IIB</v>
      </c>
      <c r="C3230" s="19" t="str">
        <f>TRIM(data!C3100)</f>
        <v>1</v>
      </c>
      <c r="D3230" s="19" t="str">
        <f>TRIM(data!D3100)</f>
        <v>Pss1475</v>
      </c>
      <c r="E3230" s="19" t="str">
        <f>TRIM(data!E3100)</f>
        <v>Solanum tuberosum (Potato)</v>
      </c>
      <c r="F3230" s="19" t="str">
        <f>TRIM(data!F3100)</f>
        <v>Solanaceae</v>
      </c>
      <c r="G3230" s="19" t="str">
        <f>TRIM(data!G3100)</f>
        <v>Solanales</v>
      </c>
      <c r="H3230" s="19" t="str">
        <f>TRIM(data!H3100)</f>
        <v/>
      </c>
      <c r="I3230" s="19" t="str">
        <f>TRIM(data!I3100)</f>
        <v>Taiwan</v>
      </c>
      <c r="J3230" s="19" t="str">
        <f>TRIM(data!J3100)</f>
        <v>Taiwan</v>
      </c>
      <c r="K3230" s="19" t="str">
        <f>TRIM(data!K3100)</f>
        <v>Pacific Ocean (East of Asian Continent)</v>
      </c>
      <c r="L3230" s="19" t="str">
        <f>TRIM(data!L3100)</f>
        <v/>
      </c>
      <c r="M3230" s="19" t="str">
        <f>TRIM(data!M3100)</f>
        <v/>
      </c>
      <c r="N3230" s="19" t="str">
        <f>TRIM(data!N3100)</f>
        <v/>
      </c>
      <c r="O3230" s="19" t="str">
        <f>TRIM(data!O3100)</f>
        <v/>
      </c>
      <c r="P3230" s="19" t="str">
        <f>TRIM(data!P3100)</f>
        <v>Stulberg 2015, https://doi.org/10.1094/PDIS-05-14-0483-RE</v>
      </c>
      <c r="Q3230" s="19" t="str">
        <f>TRIM(data!Q3100)</f>
        <v>2015</v>
      </c>
      <c r="R3230" s="19" t="str">
        <f>TRIM(data!R3100)</f>
        <v>Maria Charco Munoz</v>
      </c>
      <c r="S3230" s="19"/>
      <c r="T3230" s="40"/>
      <c r="U3230" s="40"/>
      <c r="V3230" s="40"/>
      <c r="W3230" s="40"/>
      <c r="X3230" s="40"/>
      <c r="Y3230" s="40"/>
      <c r="Z3230" s="40"/>
      <c r="AA3230" s="40"/>
    </row>
    <row r="3231" spans="1:27" s="22" customFormat="1" x14ac:dyDescent="0.3">
      <c r="A3231" s="19" t="str">
        <f>TRIM(data!A3101)</f>
        <v>3108</v>
      </c>
      <c r="B3231" s="19" t="str">
        <f>TRIM(data!B3101)</f>
        <v>IIB</v>
      </c>
      <c r="C3231" s="19" t="str">
        <f>TRIM(data!C3101)</f>
        <v>1</v>
      </c>
      <c r="D3231" s="19" t="str">
        <f>TRIM(data!D3101)</f>
        <v>Pss1586</v>
      </c>
      <c r="E3231" s="19" t="str">
        <f>TRIM(data!E3101)</f>
        <v>Solanum tuberosum (Potato)</v>
      </c>
      <c r="F3231" s="19" t="str">
        <f>TRIM(data!F3101)</f>
        <v>Solanaceae</v>
      </c>
      <c r="G3231" s="19" t="str">
        <f>TRIM(data!G3101)</f>
        <v>Solanales</v>
      </c>
      <c r="H3231" s="19" t="str">
        <f>TRIM(data!H3101)</f>
        <v/>
      </c>
      <c r="I3231" s="19" t="str">
        <f>TRIM(data!I3101)</f>
        <v>Taiwan</v>
      </c>
      <c r="J3231" s="19" t="str">
        <f>TRIM(data!J3101)</f>
        <v>Taiwan</v>
      </c>
      <c r="K3231" s="19" t="str">
        <f>TRIM(data!K3101)</f>
        <v>Pacific Ocean (East of Asian Continent)</v>
      </c>
      <c r="L3231" s="19" t="str">
        <f>TRIM(data!L3101)</f>
        <v/>
      </c>
      <c r="M3231" s="19" t="str">
        <f>TRIM(data!M3101)</f>
        <v/>
      </c>
      <c r="N3231" s="19" t="str">
        <f>TRIM(data!N3101)</f>
        <v/>
      </c>
      <c r="O3231" s="19" t="str">
        <f>TRIM(data!O3101)</f>
        <v/>
      </c>
      <c r="P3231" s="19" t="str">
        <f>TRIM(data!P3101)</f>
        <v>Stulberg 2015, https://doi.org/10.1094/PDIS-05-14-0483-RE</v>
      </c>
      <c r="Q3231" s="19" t="str">
        <f>TRIM(data!Q3101)</f>
        <v>2015</v>
      </c>
      <c r="R3231" s="19" t="str">
        <f>TRIM(data!R3101)</f>
        <v>Maria Charco Munoz</v>
      </c>
      <c r="S3231" s="19"/>
      <c r="T3231" s="40"/>
      <c r="U3231" s="40"/>
      <c r="V3231" s="40"/>
      <c r="W3231" s="40"/>
      <c r="X3231" s="40"/>
      <c r="Y3231" s="40"/>
      <c r="Z3231" s="40"/>
      <c r="AA3231" s="40"/>
    </row>
    <row r="3232" spans="1:27" s="22" customFormat="1" x14ac:dyDescent="0.3">
      <c r="A3232" s="19" t="str">
        <f>TRIM(data!A3102)</f>
        <v>3109</v>
      </c>
      <c r="B3232" s="19" t="str">
        <f>TRIM(data!B3102)</f>
        <v>IIB</v>
      </c>
      <c r="C3232" s="19" t="str">
        <f>TRIM(data!C3102)</f>
        <v>1</v>
      </c>
      <c r="D3232" s="19" t="str">
        <f>TRIM(data!D3102)</f>
        <v>Pss525</v>
      </c>
      <c r="E3232" s="19" t="str">
        <f>TRIM(data!E3102)</f>
        <v>Solanum tuberosum (Potato)</v>
      </c>
      <c r="F3232" s="19" t="str">
        <f>TRIM(data!F3102)</f>
        <v>Solanaceae</v>
      </c>
      <c r="G3232" s="19" t="str">
        <f>TRIM(data!G3102)</f>
        <v>Solanales</v>
      </c>
      <c r="H3232" s="19" t="str">
        <f>TRIM(data!H3102)</f>
        <v>2000</v>
      </c>
      <c r="I3232" s="19" t="str">
        <f>TRIM(data!I3102)</f>
        <v>Taichung, Central, Taiwan</v>
      </c>
      <c r="J3232" s="19" t="str">
        <f>TRIM(data!J3102)</f>
        <v>Taiwan</v>
      </c>
      <c r="K3232" s="19" t="str">
        <f>TRIM(data!K3102)</f>
        <v>Pacific Ocean (East of Asian Continent)</v>
      </c>
      <c r="L3232" s="19" t="str">
        <f>TRIM(data!L3102)</f>
        <v/>
      </c>
      <c r="M3232" s="19" t="str">
        <f>TRIM(data!M3102)</f>
        <v>EU407303</v>
      </c>
      <c r="N3232" s="19" t="str">
        <f>TRIM(data!N3102)</f>
        <v/>
      </c>
      <c r="O3232" s="19" t="str">
        <f>TRIM(data!O3102)</f>
        <v/>
      </c>
      <c r="P3232" s="19" t="str">
        <f>TRIM(data!P3102)</f>
        <v>C.-H. Lin 2014, https://doi.org/10.1111/ppa.12209</v>
      </c>
      <c r="Q3232" s="19" t="str">
        <f>TRIM(data!Q3102)</f>
        <v>2014</v>
      </c>
      <c r="R3232" s="19" t="str">
        <f>TRIM(data!R3102)</f>
        <v>Jason Avalos</v>
      </c>
      <c r="S3232" s="19"/>
      <c r="T3232" s="40"/>
      <c r="U3232" s="40"/>
      <c r="V3232" s="40"/>
      <c r="W3232" s="40"/>
      <c r="X3232" s="40"/>
      <c r="Y3232" s="40"/>
      <c r="Z3232" s="40"/>
      <c r="AA3232" s="40"/>
    </row>
    <row r="3233" spans="1:27" s="22" customFormat="1" x14ac:dyDescent="0.3">
      <c r="A3233" s="19" t="str">
        <f>TRIM(data!A3103)</f>
        <v>3111</v>
      </c>
      <c r="B3233" s="19" t="str">
        <f>TRIM(data!B3103)</f>
        <v>IIB</v>
      </c>
      <c r="C3233" s="19" t="str">
        <f>TRIM(data!C3103)</f>
        <v>1</v>
      </c>
      <c r="D3233" s="19" t="str">
        <f>TRIM(data!D3103)</f>
        <v>Pss526</v>
      </c>
      <c r="E3233" s="19" t="str">
        <f>TRIM(data!E3103)</f>
        <v>Solanum tuberosum (Potato)</v>
      </c>
      <c r="F3233" s="19" t="str">
        <f>TRIM(data!F3103)</f>
        <v>Solanaceae</v>
      </c>
      <c r="G3233" s="19" t="str">
        <f>TRIM(data!G3103)</f>
        <v>Solanales</v>
      </c>
      <c r="H3233" s="19" t="str">
        <f>TRIM(data!H3103)</f>
        <v>2000</v>
      </c>
      <c r="I3233" s="19" t="str">
        <f>TRIM(data!I3103)</f>
        <v>Taichung, Central, Taiwan</v>
      </c>
      <c r="J3233" s="19" t="str">
        <f>TRIM(data!J3103)</f>
        <v>Taiwan</v>
      </c>
      <c r="K3233" s="19" t="str">
        <f>TRIM(data!K3103)</f>
        <v>Pacific Ocean (East of Asian Continent)</v>
      </c>
      <c r="L3233" s="19" t="str">
        <f>TRIM(data!L3103)</f>
        <v/>
      </c>
      <c r="M3233" s="19" t="str">
        <f>TRIM(data!M3103)</f>
        <v>EU407304</v>
      </c>
      <c r="N3233" s="19" t="str">
        <f>TRIM(data!N3103)</f>
        <v/>
      </c>
      <c r="O3233" s="19" t="str">
        <f>TRIM(data!O3103)</f>
        <v/>
      </c>
      <c r="P3233" s="19" t="str">
        <f>TRIM(data!P3103)</f>
        <v>C.-H. Lin 2014, https://doi.org/10.1111/ppa.12209</v>
      </c>
      <c r="Q3233" s="19" t="str">
        <f>TRIM(data!Q3103)</f>
        <v>2014</v>
      </c>
      <c r="R3233" s="19" t="str">
        <f>TRIM(data!R3103)</f>
        <v>Jason Avalos</v>
      </c>
      <c r="S3233" s="19"/>
      <c r="T3233" s="40"/>
      <c r="U3233" s="40"/>
      <c r="V3233" s="40"/>
      <c r="W3233" s="40"/>
      <c r="X3233" s="40"/>
      <c r="Y3233" s="40"/>
      <c r="Z3233" s="40"/>
      <c r="AA3233" s="40"/>
    </row>
    <row r="3234" spans="1:27" s="22" customFormat="1" x14ac:dyDescent="0.3">
      <c r="A3234" s="19" t="str">
        <f>TRIM(data!A3104)</f>
        <v>3112</v>
      </c>
      <c r="B3234" s="19" t="str">
        <f>TRIM(data!B3104)</f>
        <v>IIB</v>
      </c>
      <c r="C3234" s="19" t="str">
        <f>TRIM(data!C3104)</f>
        <v>1</v>
      </c>
      <c r="D3234" s="19" t="str">
        <f>TRIM(data!D3104)</f>
        <v>RE</v>
      </c>
      <c r="E3234" s="19" t="str">
        <f>TRIM(data!E3104)</f>
        <v/>
      </c>
      <c r="F3234" s="19" t="str">
        <f>TRIM(data!F3104)</f>
        <v/>
      </c>
      <c r="G3234" s="19" t="str">
        <f>TRIM(data!G3104)</f>
        <v/>
      </c>
      <c r="H3234" s="19" t="str">
        <f>TRIM(data!H3104)</f>
        <v/>
      </c>
      <c r="I3234" s="19" t="str">
        <f>TRIM(data!I3104)</f>
        <v/>
      </c>
      <c r="J3234" s="19" t="str">
        <f>TRIM(data!J3104)</f>
        <v/>
      </c>
      <c r="K3234" s="19" t="str">
        <f>TRIM(data!K3104)</f>
        <v/>
      </c>
      <c r="L3234" s="19" t="str">
        <f>TRIM(data!L3104)</f>
        <v/>
      </c>
      <c r="M3234" s="19" t="str">
        <f>TRIM(data!M3104)</f>
        <v/>
      </c>
      <c r="N3234" s="19" t="str">
        <f>TRIM(data!N3104)</f>
        <v/>
      </c>
      <c r="O3234" s="19" t="str">
        <f>TRIM(data!O3104)</f>
        <v/>
      </c>
      <c r="P3234" s="19" t="str">
        <f>TRIM(data!P3104)</f>
        <v>Stulberg 2015, https://doi.org/10.1371/journal.pone.0139637</v>
      </c>
      <c r="Q3234" s="19" t="str">
        <f>TRIM(data!Q3104)</f>
        <v>2015</v>
      </c>
      <c r="R3234" s="19" t="str">
        <f>TRIM(data!R3104)</f>
        <v>Maria Charco Munoz</v>
      </c>
      <c r="S3234" s="19"/>
      <c r="T3234" s="40"/>
      <c r="U3234" s="40"/>
      <c r="V3234" s="40"/>
      <c r="W3234" s="40"/>
      <c r="X3234" s="40"/>
      <c r="Y3234" s="40"/>
      <c r="Z3234" s="40"/>
      <c r="AA3234" s="40"/>
    </row>
    <row r="3235" spans="1:27" s="22" customFormat="1" x14ac:dyDescent="0.3">
      <c r="A3235" s="19" t="str">
        <f>TRIM(data!A3105)</f>
        <v>3113</v>
      </c>
      <c r="B3235" s="19" t="str">
        <f>TRIM(data!B3105)</f>
        <v>IIB</v>
      </c>
      <c r="C3235" s="19" t="str">
        <f>TRIM(data!C3105)</f>
        <v>1</v>
      </c>
      <c r="D3235" s="19" t="str">
        <f>TRIM(data!D3105)</f>
        <v>RM</v>
      </c>
      <c r="E3235" s="19" t="str">
        <f>TRIM(data!E3105)</f>
        <v>Solanum tuberosum (Potato)</v>
      </c>
      <c r="F3235" s="19" t="str">
        <f>TRIM(data!F3105)</f>
        <v>Solanaceae</v>
      </c>
      <c r="G3235" s="19" t="str">
        <f>TRIM(data!G3105)</f>
        <v>Solanales</v>
      </c>
      <c r="H3235" s="19" t="str">
        <f>TRIM(data!H3105)</f>
        <v/>
      </c>
      <c r="I3235" s="19" t="str">
        <f>TRIM(data!I3105)</f>
        <v>Uruguay, Uruguay</v>
      </c>
      <c r="J3235" s="19" t="str">
        <f>TRIM(data!J3105)</f>
        <v>Uruguay</v>
      </c>
      <c r="K3235" s="19" t="str">
        <f>TRIM(data!K3105)</f>
        <v>South America</v>
      </c>
      <c r="L3235" s="19" t="str">
        <f>TRIM(data!L3105)</f>
        <v/>
      </c>
      <c r="M3235" s="19" t="str">
        <f>TRIM(data!M3105)</f>
        <v/>
      </c>
      <c r="N3235" s="19" t="str">
        <f>TRIM(data!N3105)</f>
        <v/>
      </c>
      <c r="O3235" s="19" t="str">
        <f>TRIM(data!O3105)</f>
        <v/>
      </c>
      <c r="P3235" s="19" t="str">
        <f>TRIM(data!P3105)</f>
        <v>Cellier 2012, http://dx.doi.org/10.1128/AEM.06123-11</v>
      </c>
      <c r="Q3235" s="19" t="str">
        <f>TRIM(data!Q3105)</f>
        <v>2012</v>
      </c>
      <c r="R3235" s="19" t="str">
        <f>TRIM(data!R3105)</f>
        <v>Jason Avalos</v>
      </c>
      <c r="S3235" s="19"/>
      <c r="T3235" s="40"/>
      <c r="U3235" s="40"/>
      <c r="V3235" s="40"/>
      <c r="W3235" s="40"/>
      <c r="X3235" s="40"/>
      <c r="Y3235" s="40"/>
      <c r="Z3235" s="40"/>
      <c r="AA3235" s="40"/>
    </row>
    <row r="3236" spans="1:27" s="22" customFormat="1" x14ac:dyDescent="0.3">
      <c r="A3236" s="19" t="str">
        <f>TRIM(data!A3106)</f>
        <v>3114</v>
      </c>
      <c r="B3236" s="19" t="str">
        <f>TRIM(data!B3106)</f>
        <v>IIB</v>
      </c>
      <c r="C3236" s="19" t="str">
        <f>TRIM(data!C3106)</f>
        <v>1</v>
      </c>
      <c r="D3236" s="19" t="str">
        <f>TRIM(data!D3106)</f>
        <v>RS-09.11</v>
      </c>
      <c r="E3236" s="19" t="str">
        <f>TRIM(data!E3106)</f>
        <v>Solanum tuberosum (Potato)</v>
      </c>
      <c r="F3236" s="19" t="str">
        <f>TRIM(data!F3106)</f>
        <v>Solanaceae</v>
      </c>
      <c r="G3236" s="19" t="str">
        <f>TRIM(data!G3106)</f>
        <v>Solanales</v>
      </c>
      <c r="H3236" s="19" t="str">
        <f>TRIM(data!H3106)</f>
        <v>2009</v>
      </c>
      <c r="I3236" s="19" t="str">
        <f>TRIM(data!I3106)</f>
        <v>Bonkoukou, Niger</v>
      </c>
      <c r="J3236" s="19" t="str">
        <f>TRIM(data!J3106)</f>
        <v>Niger</v>
      </c>
      <c r="K3236" s="19" t="str">
        <f>TRIM(data!K3106)</f>
        <v>Africa</v>
      </c>
      <c r="L3236" s="19" t="str">
        <f>TRIM(data!L3106)</f>
        <v/>
      </c>
      <c r="M3236" s="19" t="str">
        <f>TRIM(data!M3106)</f>
        <v/>
      </c>
      <c r="N3236" s="19" t="str">
        <f>TRIM(data!N3106)</f>
        <v/>
      </c>
      <c r="O3236" s="19" t="str">
        <f>TRIM(data!O3106)</f>
        <v/>
      </c>
      <c r="P3236" s="19" t="str">
        <f>TRIM(data!P3106)</f>
        <v>N'Guessan 2013, https://doi.org/10.1016/j.mimet.2013.01.012</v>
      </c>
      <c r="Q3236" s="19" t="str">
        <f>TRIM(data!Q3106)</f>
        <v>2013</v>
      </c>
      <c r="R3236" s="19" t="str">
        <f>TRIM(data!R3106)</f>
        <v>Maria Charco Munoz</v>
      </c>
      <c r="S3236" s="19"/>
      <c r="T3236" s="40"/>
      <c r="U3236" s="40"/>
      <c r="V3236" s="40"/>
      <c r="W3236" s="40"/>
      <c r="X3236" s="40"/>
      <c r="Y3236" s="40"/>
      <c r="Z3236" s="40"/>
      <c r="AA3236" s="40"/>
    </row>
    <row r="3237" spans="1:27" s="22" customFormat="1" x14ac:dyDescent="0.3">
      <c r="A3237" s="19" t="str">
        <f>TRIM(data!A3107)</f>
        <v>3115</v>
      </c>
      <c r="B3237" s="19" t="str">
        <f>TRIM(data!B3107)</f>
        <v>IIB</v>
      </c>
      <c r="C3237" s="19" t="str">
        <f>TRIM(data!C3107)</f>
        <v>1</v>
      </c>
      <c r="D3237" s="19" t="str">
        <f>TRIM(data!D3107)</f>
        <v>RS-09.12</v>
      </c>
      <c r="E3237" s="19" t="str">
        <f>TRIM(data!E3107)</f>
        <v>Solanum tuberosum (Potato)</v>
      </c>
      <c r="F3237" s="19" t="str">
        <f>TRIM(data!F3107)</f>
        <v>Solanaceae</v>
      </c>
      <c r="G3237" s="19" t="str">
        <f>TRIM(data!G3107)</f>
        <v>Solanales</v>
      </c>
      <c r="H3237" s="19" t="str">
        <f>TRIM(data!H3107)</f>
        <v>2009</v>
      </c>
      <c r="I3237" s="19" t="str">
        <f>TRIM(data!I3107)</f>
        <v>Taskia 502, Niger</v>
      </c>
      <c r="J3237" s="19" t="str">
        <f>TRIM(data!J3107)</f>
        <v>Niger</v>
      </c>
      <c r="K3237" s="19" t="str">
        <f>TRIM(data!K3107)</f>
        <v>Africa</v>
      </c>
      <c r="L3237" s="19" t="str">
        <f>TRIM(data!L3107)</f>
        <v/>
      </c>
      <c r="M3237" s="19" t="str">
        <f>TRIM(data!M3107)</f>
        <v/>
      </c>
      <c r="N3237" s="19" t="str">
        <f>TRIM(data!N3107)</f>
        <v/>
      </c>
      <c r="O3237" s="19" t="str">
        <f>TRIM(data!O3107)</f>
        <v/>
      </c>
      <c r="P3237" s="19" t="str">
        <f>TRIM(data!P3107)</f>
        <v>N'Guessan 2013, https://doi.org/10.1016/j.mimet.2013.01.012</v>
      </c>
      <c r="Q3237" s="19" t="str">
        <f>TRIM(data!Q3107)</f>
        <v>2013</v>
      </c>
      <c r="R3237" s="19" t="str">
        <f>TRIM(data!R3107)</f>
        <v>Maria Charco Munoz</v>
      </c>
      <c r="S3237" s="19"/>
      <c r="T3237" s="40"/>
      <c r="U3237" s="40"/>
      <c r="V3237" s="40"/>
      <c r="W3237" s="40"/>
      <c r="X3237" s="40"/>
      <c r="Y3237" s="40"/>
      <c r="Z3237" s="40"/>
      <c r="AA3237" s="40"/>
    </row>
    <row r="3238" spans="1:27" s="22" customFormat="1" x14ac:dyDescent="0.3">
      <c r="A3238" s="19" t="str">
        <f>TRIM(data!A3108)</f>
        <v>3116</v>
      </c>
      <c r="B3238" s="19" t="str">
        <f>TRIM(data!B3108)</f>
        <v>IIB</v>
      </c>
      <c r="C3238" s="19" t="str">
        <f>TRIM(data!C3108)</f>
        <v>1</v>
      </c>
      <c r="D3238" s="19" t="str">
        <f>TRIM(data!D3108)</f>
        <v>RS-09.14</v>
      </c>
      <c r="E3238" s="19" t="str">
        <f>TRIM(data!E3108)</f>
        <v>Solanum tuberosum (Potato)</v>
      </c>
      <c r="F3238" s="19" t="str">
        <f>TRIM(data!F3108)</f>
        <v>Solanaceae</v>
      </c>
      <c r="G3238" s="19" t="str">
        <f>TRIM(data!G3108)</f>
        <v>Solanales</v>
      </c>
      <c r="H3238" s="19" t="str">
        <f>TRIM(data!H3108)</f>
        <v>2009</v>
      </c>
      <c r="I3238" s="19" t="str">
        <f>TRIM(data!I3108)</f>
        <v>Taskia 502, Niger</v>
      </c>
      <c r="J3238" s="19" t="str">
        <f>TRIM(data!J3108)</f>
        <v>Niger</v>
      </c>
      <c r="K3238" s="19" t="str">
        <f>TRIM(data!K3108)</f>
        <v>Africa</v>
      </c>
      <c r="L3238" s="19" t="str">
        <f>TRIM(data!L3108)</f>
        <v/>
      </c>
      <c r="M3238" s="19" t="str">
        <f>TRIM(data!M3108)</f>
        <v/>
      </c>
      <c r="N3238" s="19" t="str">
        <f>TRIM(data!N3108)</f>
        <v/>
      </c>
      <c r="O3238" s="19" t="str">
        <f>TRIM(data!O3108)</f>
        <v/>
      </c>
      <c r="P3238" s="19" t="str">
        <f>TRIM(data!P3108)</f>
        <v>N'Guessan 2013, https://doi.org/10.1016/j.mimet.2013.01.012</v>
      </c>
      <c r="Q3238" s="19" t="str">
        <f>TRIM(data!Q3108)</f>
        <v>2013</v>
      </c>
      <c r="R3238" s="19" t="str">
        <f>TRIM(data!R3108)</f>
        <v>Maria Charco Munoz</v>
      </c>
      <c r="S3238" s="19"/>
      <c r="T3238" s="40"/>
      <c r="U3238" s="40"/>
      <c r="V3238" s="40"/>
      <c r="W3238" s="40"/>
      <c r="X3238" s="40"/>
      <c r="Y3238" s="40"/>
      <c r="Z3238" s="40"/>
      <c r="AA3238" s="40"/>
    </row>
    <row r="3239" spans="1:27" s="22" customFormat="1" x14ac:dyDescent="0.3">
      <c r="A3239" s="19" t="str">
        <f>TRIM(data!A3109)</f>
        <v>3117</v>
      </c>
      <c r="B3239" s="19" t="str">
        <f>TRIM(data!B3109)</f>
        <v>IIB</v>
      </c>
      <c r="C3239" s="19" t="str">
        <f>TRIM(data!C3109)</f>
        <v>1</v>
      </c>
      <c r="D3239" s="19" t="str">
        <f>TRIM(data!D3109)</f>
        <v>RS-09.16</v>
      </c>
      <c r="E3239" s="19" t="str">
        <f>TRIM(data!E3109)</f>
        <v>Solanum tuberosum (Potato)</v>
      </c>
      <c r="F3239" s="19" t="str">
        <f>TRIM(data!F3109)</f>
        <v>Solanaceae</v>
      </c>
      <c r="G3239" s="19" t="str">
        <f>TRIM(data!G3109)</f>
        <v>Solanales</v>
      </c>
      <c r="H3239" s="19" t="str">
        <f>TRIM(data!H3109)</f>
        <v>2009</v>
      </c>
      <c r="I3239" s="19" t="str">
        <f>TRIM(data!I3109)</f>
        <v>Toulloua, Niger</v>
      </c>
      <c r="J3239" s="19" t="str">
        <f>TRIM(data!J3109)</f>
        <v>Niger</v>
      </c>
      <c r="K3239" s="19" t="str">
        <f>TRIM(data!K3109)</f>
        <v>Africa</v>
      </c>
      <c r="L3239" s="19" t="str">
        <f>TRIM(data!L3109)</f>
        <v/>
      </c>
      <c r="M3239" s="19" t="str">
        <f>TRIM(data!M3109)</f>
        <v/>
      </c>
      <c r="N3239" s="19" t="str">
        <f>TRIM(data!N3109)</f>
        <v/>
      </c>
      <c r="O3239" s="19" t="str">
        <f>TRIM(data!O3109)</f>
        <v/>
      </c>
      <c r="P3239" s="19" t="str">
        <f>TRIM(data!P3109)</f>
        <v>N'Guessan 2013, https://doi.org/10.1016/j.mimet.2013.01.012</v>
      </c>
      <c r="Q3239" s="19" t="str">
        <f>TRIM(data!Q3109)</f>
        <v>2013</v>
      </c>
      <c r="R3239" s="19" t="str">
        <f>TRIM(data!R3109)</f>
        <v>Maria Charco Munoz</v>
      </c>
      <c r="S3239" s="19"/>
      <c r="T3239" s="40"/>
      <c r="U3239" s="40"/>
      <c r="V3239" s="40"/>
      <c r="W3239" s="40"/>
      <c r="X3239" s="40"/>
      <c r="Y3239" s="40"/>
      <c r="Z3239" s="40"/>
      <c r="AA3239" s="40"/>
    </row>
    <row r="3240" spans="1:27" s="22" customFormat="1" x14ac:dyDescent="0.3">
      <c r="A3240" s="19" t="str">
        <f>TRIM(data!A3110)</f>
        <v>3118</v>
      </c>
      <c r="B3240" s="19" t="str">
        <f>TRIM(data!B3110)</f>
        <v>IIB</v>
      </c>
      <c r="C3240" s="19" t="str">
        <f>TRIM(data!C3110)</f>
        <v>1</v>
      </c>
      <c r="D3240" s="19" t="str">
        <f>TRIM(data!D3110)</f>
        <v>RS-09.18</v>
      </c>
      <c r="E3240" s="19" t="str">
        <f>TRIM(data!E3110)</f>
        <v>Solanum tuberosum (Potato)</v>
      </c>
      <c r="F3240" s="19" t="str">
        <f>TRIM(data!F3110)</f>
        <v>Solanaceae</v>
      </c>
      <c r="G3240" s="19" t="str">
        <f>TRIM(data!G3110)</f>
        <v>Solanales</v>
      </c>
      <c r="H3240" s="19" t="str">
        <f>TRIM(data!H3110)</f>
        <v>2009</v>
      </c>
      <c r="I3240" s="19" t="str">
        <f>TRIM(data!I3110)</f>
        <v>Toulloua, Niger</v>
      </c>
      <c r="J3240" s="19" t="str">
        <f>TRIM(data!J3110)</f>
        <v>Niger</v>
      </c>
      <c r="K3240" s="19" t="str">
        <f>TRIM(data!K3110)</f>
        <v>Africa</v>
      </c>
      <c r="L3240" s="19" t="str">
        <f>TRIM(data!L3110)</f>
        <v/>
      </c>
      <c r="M3240" s="19" t="str">
        <f>TRIM(data!M3110)</f>
        <v/>
      </c>
      <c r="N3240" s="19" t="str">
        <f>TRIM(data!N3110)</f>
        <v/>
      </c>
      <c r="O3240" s="19" t="str">
        <f>TRIM(data!O3110)</f>
        <v/>
      </c>
      <c r="P3240" s="19" t="str">
        <f>TRIM(data!P3110)</f>
        <v>N'Guessan 2013, https://doi.org/10.1016/j.mimet.2013.01.012</v>
      </c>
      <c r="Q3240" s="19" t="str">
        <f>TRIM(data!Q3110)</f>
        <v>2013</v>
      </c>
      <c r="R3240" s="19" t="str">
        <f>TRIM(data!R3110)</f>
        <v>Maria Charco Munoz</v>
      </c>
      <c r="S3240" s="19"/>
      <c r="T3240" s="40"/>
      <c r="U3240" s="40"/>
      <c r="V3240" s="40"/>
      <c r="W3240" s="40"/>
      <c r="X3240" s="40"/>
      <c r="Y3240" s="40"/>
      <c r="Z3240" s="40"/>
      <c r="AA3240" s="40"/>
    </row>
    <row r="3241" spans="1:27" s="22" customFormat="1" x14ac:dyDescent="0.3">
      <c r="A3241" s="19" t="str">
        <f>TRIM(data!A3111)</f>
        <v>3119</v>
      </c>
      <c r="B3241" s="19" t="str">
        <f>TRIM(data!B3111)</f>
        <v>IIB</v>
      </c>
      <c r="C3241" s="19" t="str">
        <f>TRIM(data!C3111)</f>
        <v>1</v>
      </c>
      <c r="D3241" s="19" t="str">
        <f>TRIM(data!D3111)</f>
        <v>RS-09.2</v>
      </c>
      <c r="E3241" s="19" t="str">
        <f>TRIM(data!E3111)</f>
        <v>Solanum tuberosum (Potato)</v>
      </c>
      <c r="F3241" s="19" t="str">
        <f>TRIM(data!F3111)</f>
        <v>Solanaceae</v>
      </c>
      <c r="G3241" s="19" t="str">
        <f>TRIM(data!G3111)</f>
        <v>Solanales</v>
      </c>
      <c r="H3241" s="19" t="str">
        <f>TRIM(data!H3111)</f>
        <v>2009</v>
      </c>
      <c r="I3241" s="19" t="str">
        <f>TRIM(data!I3111)</f>
        <v>Bonkoukou, Niger</v>
      </c>
      <c r="J3241" s="19" t="str">
        <f>TRIM(data!J3111)</f>
        <v>Niger</v>
      </c>
      <c r="K3241" s="19" t="str">
        <f>TRIM(data!K3111)</f>
        <v>Africa</v>
      </c>
      <c r="L3241" s="19" t="str">
        <f>TRIM(data!L3111)</f>
        <v/>
      </c>
      <c r="M3241" s="19" t="str">
        <f>TRIM(data!M3111)</f>
        <v/>
      </c>
      <c r="N3241" s="19" t="str">
        <f>TRIM(data!N3111)</f>
        <v/>
      </c>
      <c r="O3241" s="19" t="str">
        <f>TRIM(data!O3111)</f>
        <v/>
      </c>
      <c r="P3241" s="19" t="str">
        <f>TRIM(data!P3111)</f>
        <v>N'Guessan 2013, https://doi.org/10.1016/j.mimet.2013.01.012</v>
      </c>
      <c r="Q3241" s="19" t="str">
        <f>TRIM(data!Q3111)</f>
        <v>2013</v>
      </c>
      <c r="R3241" s="19" t="str">
        <f>TRIM(data!R3111)</f>
        <v>Maria Charco Munoz</v>
      </c>
      <c r="S3241" s="19"/>
      <c r="T3241" s="40"/>
      <c r="U3241" s="40"/>
      <c r="V3241" s="40"/>
      <c r="W3241" s="40"/>
      <c r="X3241" s="40"/>
      <c r="Y3241" s="40"/>
      <c r="Z3241" s="40"/>
      <c r="AA3241" s="40"/>
    </row>
    <row r="3242" spans="1:27" s="22" customFormat="1" x14ac:dyDescent="0.3">
      <c r="A3242" s="19" t="str">
        <f>TRIM(data!A3112)</f>
        <v>3120</v>
      </c>
      <c r="B3242" s="19" t="str">
        <f>TRIM(data!B3112)</f>
        <v>IIB</v>
      </c>
      <c r="C3242" s="19" t="str">
        <f>TRIM(data!C3112)</f>
        <v>1</v>
      </c>
      <c r="D3242" s="19" t="str">
        <f>TRIM(data!D3112)</f>
        <v>RS-09.20</v>
      </c>
      <c r="E3242" s="19" t="str">
        <f>TRIM(data!E3112)</f>
        <v>Solanum tuberosum (Potato)</v>
      </c>
      <c r="F3242" s="19" t="str">
        <f>TRIM(data!F3112)</f>
        <v>Solanaceae</v>
      </c>
      <c r="G3242" s="19" t="str">
        <f>TRIM(data!G3112)</f>
        <v>Solanales</v>
      </c>
      <c r="H3242" s="19" t="str">
        <f>TRIM(data!H3112)</f>
        <v>2009</v>
      </c>
      <c r="I3242" s="19" t="str">
        <f>TRIM(data!I3112)</f>
        <v>Bonkoukou, Niger</v>
      </c>
      <c r="J3242" s="19" t="str">
        <f>TRIM(data!J3112)</f>
        <v>Niger</v>
      </c>
      <c r="K3242" s="19" t="str">
        <f>TRIM(data!K3112)</f>
        <v>Africa</v>
      </c>
      <c r="L3242" s="19" t="str">
        <f>TRIM(data!L3112)</f>
        <v/>
      </c>
      <c r="M3242" s="19" t="str">
        <f>TRIM(data!M3112)</f>
        <v/>
      </c>
      <c r="N3242" s="19" t="str">
        <f>TRIM(data!N3112)</f>
        <v/>
      </c>
      <c r="O3242" s="19" t="str">
        <f>TRIM(data!O3112)</f>
        <v/>
      </c>
      <c r="P3242" s="19" t="str">
        <f>TRIM(data!P3112)</f>
        <v>N'Guessan 2013, https://doi.org/10.1016/j.mimet.2013.01.012</v>
      </c>
      <c r="Q3242" s="19" t="str">
        <f>TRIM(data!Q3112)</f>
        <v>2013</v>
      </c>
      <c r="R3242" s="19" t="str">
        <f>TRIM(data!R3112)</f>
        <v>Maria Charco Munoz</v>
      </c>
      <c r="S3242" s="19"/>
      <c r="T3242" s="40"/>
      <c r="U3242" s="40"/>
      <c r="V3242" s="40"/>
      <c r="W3242" s="40"/>
      <c r="X3242" s="40"/>
      <c r="Y3242" s="40"/>
      <c r="Z3242" s="40"/>
      <c r="AA3242" s="40"/>
    </row>
    <row r="3243" spans="1:27" s="22" customFormat="1" x14ac:dyDescent="0.3">
      <c r="A3243" s="19" t="str">
        <f>TRIM(data!A3113)</f>
        <v>3121</v>
      </c>
      <c r="B3243" s="19" t="str">
        <f>TRIM(data!B3113)</f>
        <v>IIB</v>
      </c>
      <c r="C3243" s="19" t="str">
        <f>TRIM(data!C3113)</f>
        <v>1</v>
      </c>
      <c r="D3243" s="19" t="str">
        <f>TRIM(data!D3113)</f>
        <v>RS-09.25</v>
      </c>
      <c r="E3243" s="19" t="str">
        <f>TRIM(data!E3113)</f>
        <v>Solanum tuberosum (Potato)</v>
      </c>
      <c r="F3243" s="19" t="str">
        <f>TRIM(data!F3113)</f>
        <v>Solanaceae</v>
      </c>
      <c r="G3243" s="19" t="str">
        <f>TRIM(data!G3113)</f>
        <v>Solanales</v>
      </c>
      <c r="H3243" s="19" t="str">
        <f>TRIM(data!H3113)</f>
        <v>2009</v>
      </c>
      <c r="I3243" s="19" t="str">
        <f>TRIM(data!I3113)</f>
        <v>Alkama, Niger</v>
      </c>
      <c r="J3243" s="19" t="str">
        <f>TRIM(data!J3113)</f>
        <v>Niger</v>
      </c>
      <c r="K3243" s="19" t="str">
        <f>TRIM(data!K3113)</f>
        <v>Africa</v>
      </c>
      <c r="L3243" s="19" t="str">
        <f>TRIM(data!L3113)</f>
        <v/>
      </c>
      <c r="M3243" s="19" t="str">
        <f>TRIM(data!M3113)</f>
        <v/>
      </c>
      <c r="N3243" s="19" t="str">
        <f>TRIM(data!N3113)</f>
        <v/>
      </c>
      <c r="O3243" s="19" t="str">
        <f>TRIM(data!O3113)</f>
        <v/>
      </c>
      <c r="P3243" s="19" t="str">
        <f>TRIM(data!P3113)</f>
        <v>N'Guessan 2013, https://doi.org/10.1016/j.mimet.2013.01.012</v>
      </c>
      <c r="Q3243" s="19" t="str">
        <f>TRIM(data!Q3113)</f>
        <v>2013</v>
      </c>
      <c r="R3243" s="19" t="str">
        <f>TRIM(data!R3113)</f>
        <v>Maria Charco Munoz</v>
      </c>
      <c r="S3243" s="19"/>
      <c r="T3243" s="40"/>
      <c r="U3243" s="40"/>
      <c r="V3243" s="40"/>
      <c r="W3243" s="40"/>
      <c r="X3243" s="40"/>
      <c r="Y3243" s="40"/>
      <c r="Z3243" s="40"/>
      <c r="AA3243" s="40"/>
    </row>
    <row r="3244" spans="1:27" s="22" customFormat="1" x14ac:dyDescent="0.3">
      <c r="A3244" s="19" t="str">
        <f>TRIM(data!A3114)</f>
        <v>3122</v>
      </c>
      <c r="B3244" s="19" t="str">
        <f>TRIM(data!B3114)</f>
        <v>IIB</v>
      </c>
      <c r="C3244" s="19" t="str">
        <f>TRIM(data!C3114)</f>
        <v>1</v>
      </c>
      <c r="D3244" s="19" t="str">
        <f>TRIM(data!D3114)</f>
        <v>RS-09.39</v>
      </c>
      <c r="E3244" s="19" t="str">
        <f>TRIM(data!E3114)</f>
        <v>Solanum tuberosum (Potato)</v>
      </c>
      <c r="F3244" s="19" t="str">
        <f>TRIM(data!F3114)</f>
        <v>Solanaceae</v>
      </c>
      <c r="G3244" s="19" t="str">
        <f>TRIM(data!G3114)</f>
        <v>Solanales</v>
      </c>
      <c r="H3244" s="19" t="str">
        <f>TRIM(data!H3114)</f>
        <v>2009</v>
      </c>
      <c r="I3244" s="19" t="str">
        <f>TRIM(data!I3114)</f>
        <v>Toulloua, Niger</v>
      </c>
      <c r="J3244" s="19" t="str">
        <f>TRIM(data!J3114)</f>
        <v>Niger</v>
      </c>
      <c r="K3244" s="19" t="str">
        <f>TRIM(data!K3114)</f>
        <v>Africa</v>
      </c>
      <c r="L3244" s="19" t="str">
        <f>TRIM(data!L3114)</f>
        <v/>
      </c>
      <c r="M3244" s="19" t="str">
        <f>TRIM(data!M3114)</f>
        <v/>
      </c>
      <c r="N3244" s="19" t="str">
        <f>TRIM(data!N3114)</f>
        <v/>
      </c>
      <c r="O3244" s="19" t="str">
        <f>TRIM(data!O3114)</f>
        <v/>
      </c>
      <c r="P3244" s="19" t="str">
        <f>TRIM(data!P3114)</f>
        <v>N'Guessan 2013, https://doi.org/10.1016/j.mimet.2013.01.012</v>
      </c>
      <c r="Q3244" s="19" t="str">
        <f>TRIM(data!Q3114)</f>
        <v>2013</v>
      </c>
      <c r="R3244" s="19" t="str">
        <f>TRIM(data!R3114)</f>
        <v>Maria Charco Munoz</v>
      </c>
      <c r="S3244" s="19"/>
      <c r="T3244" s="40"/>
      <c r="U3244" s="40"/>
      <c r="V3244" s="40"/>
      <c r="W3244" s="40"/>
      <c r="X3244" s="40"/>
      <c r="Y3244" s="40"/>
      <c r="Z3244" s="40"/>
      <c r="AA3244" s="40"/>
    </row>
    <row r="3245" spans="1:27" s="22" customFormat="1" x14ac:dyDescent="0.3">
      <c r="A3245" s="19" t="str">
        <f>TRIM(data!A3115)</f>
        <v>3123</v>
      </c>
      <c r="B3245" s="19" t="str">
        <f>TRIM(data!B3115)</f>
        <v>IIB</v>
      </c>
      <c r="C3245" s="19" t="str">
        <f>TRIM(data!C3115)</f>
        <v>1</v>
      </c>
      <c r="D3245" s="19" t="str">
        <f>TRIM(data!D3115)</f>
        <v>RS-09.65</v>
      </c>
      <c r="E3245" s="19" t="str">
        <f>TRIM(data!E3115)</f>
        <v>Solanum tuberosum (Potato)</v>
      </c>
      <c r="F3245" s="19" t="str">
        <f>TRIM(data!F3115)</f>
        <v>Solanaceae</v>
      </c>
      <c r="G3245" s="19" t="str">
        <f>TRIM(data!G3115)</f>
        <v>Solanales</v>
      </c>
      <c r="H3245" s="19" t="str">
        <f>TRIM(data!H3115)</f>
        <v>2009</v>
      </c>
      <c r="I3245" s="19" t="str">
        <f>TRIM(data!I3115)</f>
        <v>Alkama, Niger</v>
      </c>
      <c r="J3245" s="19" t="str">
        <f>TRIM(data!J3115)</f>
        <v>Niger</v>
      </c>
      <c r="K3245" s="19" t="str">
        <f>TRIM(data!K3115)</f>
        <v>Africa</v>
      </c>
      <c r="L3245" s="19" t="str">
        <f>TRIM(data!L3115)</f>
        <v/>
      </c>
      <c r="M3245" s="19" t="str">
        <f>TRIM(data!M3115)</f>
        <v/>
      </c>
      <c r="N3245" s="19" t="str">
        <f>TRIM(data!N3115)</f>
        <v/>
      </c>
      <c r="O3245" s="19" t="str">
        <f>TRIM(data!O3115)</f>
        <v/>
      </c>
      <c r="P3245" s="19" t="str">
        <f>TRIM(data!P3115)</f>
        <v>N'Guessan 2013, https://doi.org/10.1016/j.mimet.2013.01.012</v>
      </c>
      <c r="Q3245" s="19" t="str">
        <f>TRIM(data!Q3115)</f>
        <v>2013</v>
      </c>
      <c r="R3245" s="19" t="str">
        <f>TRIM(data!R3115)</f>
        <v>Maria Charco Munoz</v>
      </c>
      <c r="S3245" s="19"/>
      <c r="T3245" s="19"/>
      <c r="U3245" s="19"/>
      <c r="V3245" s="19"/>
      <c r="W3245" s="19"/>
      <c r="X3245" s="19"/>
      <c r="Y3245" s="19"/>
      <c r="Z3245" s="19"/>
      <c r="AA3245" s="19"/>
    </row>
    <row r="3246" spans="1:27" s="22" customFormat="1" x14ac:dyDescent="0.3">
      <c r="A3246" s="19" t="str">
        <f>TRIM(data!A3116)</f>
        <v>3124</v>
      </c>
      <c r="B3246" s="19" t="str">
        <f>TRIM(data!B3116)</f>
        <v>IIB</v>
      </c>
      <c r="C3246" s="19" t="str">
        <f>TRIM(data!C3116)</f>
        <v>1</v>
      </c>
      <c r="D3246" s="19" t="str">
        <f>TRIM(data!D3116)</f>
        <v>RS-09.72</v>
      </c>
      <c r="E3246" s="19" t="str">
        <f>TRIM(data!E3116)</f>
        <v>Solanum tuberosum (Potato)</v>
      </c>
      <c r="F3246" s="19" t="str">
        <f>TRIM(data!F3116)</f>
        <v>Solanaceae</v>
      </c>
      <c r="G3246" s="19" t="str">
        <f>TRIM(data!G3116)</f>
        <v>Solanales</v>
      </c>
      <c r="H3246" s="19" t="str">
        <f>TRIM(data!H3116)</f>
        <v>2009</v>
      </c>
      <c r="I3246" s="19" t="str">
        <f>TRIM(data!I3116)</f>
        <v>Bonkoukou, Niger</v>
      </c>
      <c r="J3246" s="19" t="str">
        <f>TRIM(data!J3116)</f>
        <v>Niger</v>
      </c>
      <c r="K3246" s="19" t="str">
        <f>TRIM(data!K3116)</f>
        <v>Africa</v>
      </c>
      <c r="L3246" s="19" t="str">
        <f>TRIM(data!L3116)</f>
        <v/>
      </c>
      <c r="M3246" s="19" t="str">
        <f>TRIM(data!M3116)</f>
        <v/>
      </c>
      <c r="N3246" s="19" t="str">
        <f>TRIM(data!N3116)</f>
        <v/>
      </c>
      <c r="O3246" s="19" t="str">
        <f>TRIM(data!O3116)</f>
        <v/>
      </c>
      <c r="P3246" s="19" t="str">
        <f>TRIM(data!P3116)</f>
        <v>N'Guessan 2013, https://doi.org/10.1016/j.mimet.2013.01.012</v>
      </c>
      <c r="Q3246" s="19" t="str">
        <f>TRIM(data!Q3116)</f>
        <v>2013</v>
      </c>
      <c r="R3246" s="19" t="str">
        <f>TRIM(data!R3116)</f>
        <v>Maria Charco Munoz</v>
      </c>
      <c r="S3246" s="19"/>
      <c r="T3246" s="40"/>
      <c r="U3246" s="40"/>
      <c r="V3246" s="40"/>
      <c r="W3246" s="40"/>
      <c r="X3246" s="40"/>
      <c r="Y3246" s="40"/>
      <c r="Z3246" s="40"/>
      <c r="AA3246" s="40"/>
    </row>
    <row r="3247" spans="1:27" s="22" customFormat="1" x14ac:dyDescent="0.3">
      <c r="A3247" s="19" t="str">
        <f>TRIM(data!A3117)</f>
        <v>3125</v>
      </c>
      <c r="B3247" s="19" t="str">
        <f>TRIM(data!B3117)</f>
        <v>IIB</v>
      </c>
      <c r="C3247" s="19" t="str">
        <f>TRIM(data!C3117)</f>
        <v>1</v>
      </c>
      <c r="D3247" s="19" t="str">
        <f>TRIM(data!D3117)</f>
        <v>RS-09.82</v>
      </c>
      <c r="E3247" s="19" t="str">
        <f>TRIM(data!E3117)</f>
        <v>Solanum tuberosum (Potato)</v>
      </c>
      <c r="F3247" s="19" t="str">
        <f>TRIM(data!F3117)</f>
        <v>Solanaceae</v>
      </c>
      <c r="G3247" s="19" t="str">
        <f>TRIM(data!G3117)</f>
        <v>Solanales</v>
      </c>
      <c r="H3247" s="19" t="str">
        <f>TRIM(data!H3117)</f>
        <v>2009</v>
      </c>
      <c r="I3247" s="19" t="str">
        <f>TRIM(data!I3117)</f>
        <v>Toulloua, Niger</v>
      </c>
      <c r="J3247" s="19" t="str">
        <f>TRIM(data!J3117)</f>
        <v>Niger</v>
      </c>
      <c r="K3247" s="19" t="str">
        <f>TRIM(data!K3117)</f>
        <v>Africa</v>
      </c>
      <c r="L3247" s="19" t="str">
        <f>TRIM(data!L3117)</f>
        <v/>
      </c>
      <c r="M3247" s="19" t="str">
        <f>TRIM(data!M3117)</f>
        <v/>
      </c>
      <c r="N3247" s="19" t="str">
        <f>TRIM(data!N3117)</f>
        <v/>
      </c>
      <c r="O3247" s="19" t="str">
        <f>TRIM(data!O3117)</f>
        <v/>
      </c>
      <c r="P3247" s="19" t="str">
        <f>TRIM(data!P3117)</f>
        <v>N'Guessan 2013, https://doi.org/10.1016/j.mimet.2013.01.012</v>
      </c>
      <c r="Q3247" s="19" t="str">
        <f>TRIM(data!Q3117)</f>
        <v>2013</v>
      </c>
      <c r="R3247" s="19" t="str">
        <f>TRIM(data!R3117)</f>
        <v>Maria Charco Munoz</v>
      </c>
      <c r="S3247" s="19"/>
      <c r="T3247" s="40"/>
      <c r="U3247" s="40"/>
      <c r="V3247" s="40"/>
      <c r="W3247" s="40"/>
      <c r="X3247" s="40"/>
      <c r="Y3247" s="40"/>
      <c r="Z3247" s="40"/>
      <c r="AA3247" s="40"/>
    </row>
    <row r="3248" spans="1:27" s="22" customFormat="1" x14ac:dyDescent="0.3">
      <c r="A3248" s="19" t="str">
        <f>TRIM(data!A3118)</f>
        <v>3126</v>
      </c>
      <c r="B3248" s="19" t="str">
        <f>TRIM(data!B3118)</f>
        <v>IIB</v>
      </c>
      <c r="C3248" s="19" t="str">
        <f>TRIM(data!C3118)</f>
        <v>1</v>
      </c>
      <c r="D3248" s="19" t="str">
        <f>TRIM(data!D3118)</f>
        <v>RS-09.84</v>
      </c>
      <c r="E3248" s="19" t="str">
        <f>TRIM(data!E3118)</f>
        <v>Solanum tuberosum (Potato)</v>
      </c>
      <c r="F3248" s="19" t="str">
        <f>TRIM(data!F3118)</f>
        <v>Solanaceae</v>
      </c>
      <c r="G3248" s="19" t="str">
        <f>TRIM(data!G3118)</f>
        <v>Solanales</v>
      </c>
      <c r="H3248" s="19" t="str">
        <f>TRIM(data!H3118)</f>
        <v>2009</v>
      </c>
      <c r="I3248" s="19" t="str">
        <f>TRIM(data!I3118)</f>
        <v>Bogol Hima, Niger</v>
      </c>
      <c r="J3248" s="19" t="str">
        <f>TRIM(data!J3118)</f>
        <v>Niger</v>
      </c>
      <c r="K3248" s="19" t="str">
        <f>TRIM(data!K3118)</f>
        <v>Africa</v>
      </c>
      <c r="L3248" s="19" t="str">
        <f>TRIM(data!L3118)</f>
        <v/>
      </c>
      <c r="M3248" s="19" t="str">
        <f>TRIM(data!M3118)</f>
        <v/>
      </c>
      <c r="N3248" s="19" t="str">
        <f>TRIM(data!N3118)</f>
        <v/>
      </c>
      <c r="O3248" s="19" t="str">
        <f>TRIM(data!O3118)</f>
        <v/>
      </c>
      <c r="P3248" s="19" t="str">
        <f>TRIM(data!P3118)</f>
        <v>N'Guessan 2013, https://doi.org/10.1016/j.mimet.2013.01.012</v>
      </c>
      <c r="Q3248" s="19" t="str">
        <f>TRIM(data!Q3118)</f>
        <v>2013</v>
      </c>
      <c r="R3248" s="19" t="str">
        <f>TRIM(data!R3118)</f>
        <v>Maria Charco Munoz</v>
      </c>
      <c r="S3248" s="19"/>
      <c r="T3248" s="40"/>
      <c r="U3248" s="40"/>
      <c r="V3248" s="40"/>
      <c r="W3248" s="40"/>
      <c r="X3248" s="40"/>
      <c r="Y3248" s="40"/>
      <c r="Z3248" s="40"/>
      <c r="AA3248" s="40"/>
    </row>
    <row r="3249" spans="1:27" s="22" customFormat="1" x14ac:dyDescent="0.3">
      <c r="A3249" s="19" t="str">
        <f>TRIM(data!A3119)</f>
        <v>3127</v>
      </c>
      <c r="B3249" s="19" t="str">
        <f>TRIM(data!B3119)</f>
        <v>IIB</v>
      </c>
      <c r="C3249" s="19" t="str">
        <f>TRIM(data!C3119)</f>
        <v>1</v>
      </c>
      <c r="D3249" s="19" t="str">
        <f>TRIM(data!D3119)</f>
        <v>RS-09.90</v>
      </c>
      <c r="E3249" s="19" t="str">
        <f>TRIM(data!E3119)</f>
        <v>Solanum tuberosum (Potato)</v>
      </c>
      <c r="F3249" s="19" t="str">
        <f>TRIM(data!F3119)</f>
        <v>Solanaceae</v>
      </c>
      <c r="G3249" s="19" t="str">
        <f>TRIM(data!G3119)</f>
        <v>Solanales</v>
      </c>
      <c r="H3249" s="19" t="str">
        <f>TRIM(data!H3119)</f>
        <v>2009</v>
      </c>
      <c r="I3249" s="19" t="str">
        <f>TRIM(data!I3119)</f>
        <v>Bonkoukou, Niger</v>
      </c>
      <c r="J3249" s="19" t="str">
        <f>TRIM(data!J3119)</f>
        <v>Niger</v>
      </c>
      <c r="K3249" s="19" t="str">
        <f>TRIM(data!K3119)</f>
        <v>Africa</v>
      </c>
      <c r="L3249" s="19" t="str">
        <f>TRIM(data!L3119)</f>
        <v/>
      </c>
      <c r="M3249" s="19" t="str">
        <f>TRIM(data!M3119)</f>
        <v/>
      </c>
      <c r="N3249" s="19" t="str">
        <f>TRIM(data!N3119)</f>
        <v/>
      </c>
      <c r="O3249" s="19" t="str">
        <f>TRIM(data!O3119)</f>
        <v/>
      </c>
      <c r="P3249" s="19" t="str">
        <f>TRIM(data!P3119)</f>
        <v>N'Guessan 2013, https://doi.org/10.1016/j.mimet.2013.01.012</v>
      </c>
      <c r="Q3249" s="19" t="str">
        <f>TRIM(data!Q3119)</f>
        <v>2013</v>
      </c>
      <c r="R3249" s="19" t="str">
        <f>TRIM(data!R3119)</f>
        <v>Maria Charco Munoz</v>
      </c>
      <c r="S3249" s="19"/>
      <c r="T3249" s="40"/>
      <c r="U3249" s="40"/>
      <c r="V3249" s="40"/>
      <c r="W3249" s="40"/>
      <c r="X3249" s="40"/>
      <c r="Y3249" s="40"/>
      <c r="Z3249" s="40"/>
      <c r="AA3249" s="40"/>
    </row>
    <row r="3250" spans="1:27" s="22" customFormat="1" x14ac:dyDescent="0.3">
      <c r="A3250" s="19" t="str">
        <f>TRIM(data!A3120)</f>
        <v>3128</v>
      </c>
      <c r="B3250" s="19" t="str">
        <f>TRIM(data!B3120)</f>
        <v>IIB</v>
      </c>
      <c r="C3250" s="19" t="str">
        <f>TRIM(data!C3120)</f>
        <v>1</v>
      </c>
      <c r="D3250" s="19" t="str">
        <f>TRIM(data!D3120)</f>
        <v>RS-09.92</v>
      </c>
      <c r="E3250" s="19" t="str">
        <f>TRIM(data!E3120)</f>
        <v>Solanum tuberosum (Potato)</v>
      </c>
      <c r="F3250" s="19" t="str">
        <f>TRIM(data!F3120)</f>
        <v>Solanaceae</v>
      </c>
      <c r="G3250" s="19" t="str">
        <f>TRIM(data!G3120)</f>
        <v>Solanales</v>
      </c>
      <c r="H3250" s="19" t="str">
        <f>TRIM(data!H3120)</f>
        <v>2009</v>
      </c>
      <c r="I3250" s="19" t="str">
        <f>TRIM(data!I3120)</f>
        <v>Alkama, Niger</v>
      </c>
      <c r="J3250" s="19" t="str">
        <f>TRIM(data!J3120)</f>
        <v>Niger</v>
      </c>
      <c r="K3250" s="19" t="str">
        <f>TRIM(data!K3120)</f>
        <v>Africa</v>
      </c>
      <c r="L3250" s="19" t="str">
        <f>TRIM(data!L3120)</f>
        <v/>
      </c>
      <c r="M3250" s="19" t="str">
        <f>TRIM(data!M3120)</f>
        <v/>
      </c>
      <c r="N3250" s="19" t="str">
        <f>TRIM(data!N3120)</f>
        <v/>
      </c>
      <c r="O3250" s="19" t="str">
        <f>TRIM(data!O3120)</f>
        <v/>
      </c>
      <c r="P3250" s="19" t="str">
        <f>TRIM(data!P3120)</f>
        <v>N'Guessan 2013, https://doi.org/10.1016/j.mimet.2013.01.012</v>
      </c>
      <c r="Q3250" s="19" t="str">
        <f>TRIM(data!Q3120)</f>
        <v>2013</v>
      </c>
      <c r="R3250" s="19" t="str">
        <f>TRIM(data!R3120)</f>
        <v>Maria Charco Munoz</v>
      </c>
      <c r="S3250" s="19"/>
      <c r="T3250" s="40"/>
      <c r="U3250" s="40"/>
      <c r="V3250" s="40"/>
      <c r="W3250" s="40"/>
      <c r="X3250" s="40"/>
      <c r="Y3250" s="40"/>
      <c r="Z3250" s="40"/>
      <c r="AA3250" s="40"/>
    </row>
    <row r="3251" spans="1:27" s="22" customFormat="1" x14ac:dyDescent="0.3">
      <c r="A3251" s="19" t="str">
        <f>TRIM(data!A3121)</f>
        <v>3129</v>
      </c>
      <c r="B3251" s="19" t="str">
        <f>TRIM(data!B3121)</f>
        <v>IIB</v>
      </c>
      <c r="C3251" s="19" t="str">
        <f>TRIM(data!C3121)</f>
        <v>1</v>
      </c>
      <c r="D3251" s="19" t="str">
        <f>TRIM(data!D3121)</f>
        <v>RS-1</v>
      </c>
      <c r="E3251" s="19" t="str">
        <f>TRIM(data!E3121)</f>
        <v>Solanum tuberosum (Potato)</v>
      </c>
      <c r="F3251" s="19" t="str">
        <f>TRIM(data!F3121)</f>
        <v>Solanaceae</v>
      </c>
      <c r="G3251" s="19" t="str">
        <f>TRIM(data!G3121)</f>
        <v>Solanales</v>
      </c>
      <c r="H3251" s="19" t="str">
        <f>TRIM(data!H3121)</f>
        <v>2009</v>
      </c>
      <c r="I3251" s="19" t="str">
        <f>TRIM(data!I3121)</f>
        <v>Indore, Madhya Pradesh, India</v>
      </c>
      <c r="J3251" s="19" t="str">
        <f>TRIM(data!J3121)</f>
        <v>India</v>
      </c>
      <c r="K3251" s="19" t="str">
        <f>TRIM(data!K3121)</f>
        <v>Asia</v>
      </c>
      <c r="L3251" s="19" t="str">
        <f>TRIM(data!L3121)</f>
        <v/>
      </c>
      <c r="M3251" s="19" t="str">
        <f>TRIM(data!M3121)</f>
        <v>KF057790</v>
      </c>
      <c r="N3251" s="19" t="str">
        <f>TRIM(data!N3121)</f>
        <v/>
      </c>
      <c r="O3251" s="19" t="str">
        <f>TRIM(data!O3121)</f>
        <v/>
      </c>
      <c r="P3251" s="19" t="str">
        <f>TRIM(data!P3121)</f>
        <v>Sagar 2014, https://doi.org/10.1007/s10658-013-0299-z</v>
      </c>
      <c r="Q3251" s="19" t="str">
        <f>TRIM(data!Q3121)</f>
        <v>2014</v>
      </c>
      <c r="R3251" s="19" t="str">
        <f>TRIM(data!R3121)</f>
        <v>Jason Avalos</v>
      </c>
      <c r="S3251" s="19"/>
      <c r="T3251" s="40"/>
      <c r="U3251" s="40"/>
      <c r="V3251" s="40"/>
      <c r="W3251" s="40"/>
      <c r="X3251" s="40"/>
      <c r="Y3251" s="40"/>
      <c r="Z3251" s="40"/>
      <c r="AA3251" s="40"/>
    </row>
    <row r="3252" spans="1:27" s="22" customFormat="1" x14ac:dyDescent="0.3">
      <c r="A3252" s="19" t="str">
        <f>TRIM(data!A3122)</f>
        <v>3130</v>
      </c>
      <c r="B3252" s="19" t="str">
        <f>TRIM(data!B3122)</f>
        <v>IIB</v>
      </c>
      <c r="C3252" s="19" t="str">
        <f>TRIM(data!C3122)</f>
        <v>1</v>
      </c>
      <c r="D3252" s="19" t="str">
        <f>TRIM(data!D3122)</f>
        <v>RS-10</v>
      </c>
      <c r="E3252" s="19" t="str">
        <f>TRIM(data!E3122)</f>
        <v>Solanum tuberosum (Potato)</v>
      </c>
      <c r="F3252" s="19" t="str">
        <f>TRIM(data!F3122)</f>
        <v>Solanaceae</v>
      </c>
      <c r="G3252" s="19" t="str">
        <f>TRIM(data!G3122)</f>
        <v>Solanales</v>
      </c>
      <c r="H3252" s="19" t="str">
        <f>TRIM(data!H3122)</f>
        <v>2009</v>
      </c>
      <c r="I3252" s="19" t="str">
        <f>TRIM(data!I3122)</f>
        <v>Ujjain, Madhya Pradesh, India</v>
      </c>
      <c r="J3252" s="19" t="str">
        <f>TRIM(data!J3122)</f>
        <v>India</v>
      </c>
      <c r="K3252" s="19" t="str">
        <f>TRIM(data!K3122)</f>
        <v>Asia</v>
      </c>
      <c r="L3252" s="19" t="str">
        <f>TRIM(data!L3122)</f>
        <v/>
      </c>
      <c r="M3252" s="19" t="str">
        <f>TRIM(data!M3122)</f>
        <v>KF057798</v>
      </c>
      <c r="N3252" s="19" t="str">
        <f>TRIM(data!N3122)</f>
        <v/>
      </c>
      <c r="O3252" s="19" t="str">
        <f>TRIM(data!O3122)</f>
        <v/>
      </c>
      <c r="P3252" s="19" t="str">
        <f>TRIM(data!P3122)</f>
        <v>Sagar 2014, https://doi.org/10.1007/s10658-013-0299-z</v>
      </c>
      <c r="Q3252" s="19" t="str">
        <f>TRIM(data!Q3122)</f>
        <v>2014</v>
      </c>
      <c r="R3252" s="19" t="str">
        <f>TRIM(data!R3122)</f>
        <v>Jason Avalos</v>
      </c>
      <c r="S3252" s="19"/>
      <c r="T3252" s="40"/>
      <c r="U3252" s="40"/>
      <c r="V3252" s="40"/>
      <c r="W3252" s="40"/>
      <c r="X3252" s="40"/>
      <c r="Y3252" s="40"/>
      <c r="Z3252" s="40"/>
      <c r="AA3252" s="40"/>
    </row>
    <row r="3253" spans="1:27" s="22" customFormat="1" x14ac:dyDescent="0.3">
      <c r="A3253" s="19" t="str">
        <f>TRIM(data!A3123)</f>
        <v>3131</v>
      </c>
      <c r="B3253" s="19" t="str">
        <f>TRIM(data!B3123)</f>
        <v>IIB</v>
      </c>
      <c r="C3253" s="19" t="str">
        <f>TRIM(data!C3123)</f>
        <v>1</v>
      </c>
      <c r="D3253" s="19" t="str">
        <f>TRIM(data!D3123)</f>
        <v>RS-11</v>
      </c>
      <c r="E3253" s="19" t="str">
        <f>TRIM(data!E3123)</f>
        <v>Solanum tuberosum (Potato)</v>
      </c>
      <c r="F3253" s="19" t="str">
        <f>TRIM(data!F3123)</f>
        <v>Solanaceae</v>
      </c>
      <c r="G3253" s="19" t="str">
        <f>TRIM(data!G3123)</f>
        <v>Solanales</v>
      </c>
      <c r="H3253" s="19" t="str">
        <f>TRIM(data!H3123)</f>
        <v>2009</v>
      </c>
      <c r="I3253" s="19" t="str">
        <f>TRIM(data!I3123)</f>
        <v>Ujjain, Madhya Pradesh, India</v>
      </c>
      <c r="J3253" s="19" t="str">
        <f>TRIM(data!J3123)</f>
        <v>India</v>
      </c>
      <c r="K3253" s="19" t="str">
        <f>TRIM(data!K3123)</f>
        <v>Asia</v>
      </c>
      <c r="L3253" s="19" t="str">
        <f>TRIM(data!L3123)</f>
        <v/>
      </c>
      <c r="M3253" s="19" t="str">
        <f>TRIM(data!M3123)</f>
        <v>KF057799</v>
      </c>
      <c r="N3253" s="19" t="str">
        <f>TRIM(data!N3123)</f>
        <v/>
      </c>
      <c r="O3253" s="19" t="str">
        <f>TRIM(data!O3123)</f>
        <v/>
      </c>
      <c r="P3253" s="19" t="str">
        <f>TRIM(data!P3123)</f>
        <v>Sagar 2014, https://doi.org/10.1007/s10658-013-0299-z</v>
      </c>
      <c r="Q3253" s="19" t="str">
        <f>TRIM(data!Q3123)</f>
        <v>2014</v>
      </c>
      <c r="R3253" s="19" t="str">
        <f>TRIM(data!R3123)</f>
        <v>Jason Avalos</v>
      </c>
      <c r="S3253" s="19"/>
      <c r="T3253" s="40"/>
      <c r="U3253" s="40"/>
      <c r="V3253" s="40"/>
      <c r="W3253" s="40"/>
      <c r="X3253" s="40"/>
      <c r="Y3253" s="40"/>
      <c r="Z3253" s="40"/>
      <c r="AA3253" s="40"/>
    </row>
    <row r="3254" spans="1:27" s="22" customFormat="1" x14ac:dyDescent="0.3">
      <c r="A3254" s="19" t="str">
        <f>TRIM(data!A3124)</f>
        <v>3132</v>
      </c>
      <c r="B3254" s="19" t="str">
        <f>TRIM(data!B3124)</f>
        <v>IIB</v>
      </c>
      <c r="C3254" s="19" t="str">
        <f>TRIM(data!C3124)</f>
        <v>1</v>
      </c>
      <c r="D3254" s="19" t="str">
        <f>TRIM(data!D3124)</f>
        <v>RS-118</v>
      </c>
      <c r="E3254" s="19" t="str">
        <f>TRIM(data!E3124)</f>
        <v>Solanum tuberosum (Potato)</v>
      </c>
      <c r="F3254" s="19" t="str">
        <f>TRIM(data!F3124)</f>
        <v xml:space="preserve">	Solanaceae</v>
      </c>
      <c r="G3254" s="19" t="str">
        <f>TRIM(data!G3124)</f>
        <v>Solanales</v>
      </c>
      <c r="H3254" s="19" t="str">
        <f>TRIM(data!H3124)</f>
        <v>2012</v>
      </c>
      <c r="I3254" s="19" t="str">
        <f>TRIM(data!I3124)</f>
        <v>East Khasi Hills, India</v>
      </c>
      <c r="J3254" s="19" t="str">
        <f>TRIM(data!J3124)</f>
        <v>India</v>
      </c>
      <c r="K3254" s="19" t="str">
        <f>TRIM(data!K3124)</f>
        <v>Asia</v>
      </c>
      <c r="L3254" s="19" t="str">
        <f>TRIM(data!L3124)</f>
        <v/>
      </c>
      <c r="M3254" s="19" t="str">
        <f>TRIM(data!M3124)</f>
        <v>KC757720</v>
      </c>
      <c r="N3254" s="19" t="str">
        <f>TRIM(data!N3124)</f>
        <v/>
      </c>
      <c r="O3254" s="19" t="str">
        <f>TRIM(data!O3124)</f>
        <v/>
      </c>
      <c r="P3254" s="19" t="str">
        <f>TRIM(data!P3124)</f>
        <v>Gurjar 2015, https://www.jstor.org/stable/24579140</v>
      </c>
      <c r="Q3254" s="19" t="str">
        <f>TRIM(data!Q3124)</f>
        <v>2015</v>
      </c>
      <c r="R3254" s="19" t="str">
        <f>TRIM(data!R3124)</f>
        <v>Maria Charco Munoz</v>
      </c>
      <c r="S3254" s="19"/>
      <c r="T3254" s="40"/>
      <c r="U3254" s="40"/>
      <c r="V3254" s="40"/>
      <c r="W3254" s="40"/>
      <c r="X3254" s="40"/>
      <c r="Y3254" s="40"/>
      <c r="Z3254" s="40"/>
      <c r="AA3254" s="40"/>
    </row>
    <row r="3255" spans="1:27" s="22" customFormat="1" x14ac:dyDescent="0.3">
      <c r="A3255" s="19" t="str">
        <f>TRIM(data!A3125)</f>
        <v>3133</v>
      </c>
      <c r="B3255" s="19" t="str">
        <f>TRIM(data!B3125)</f>
        <v>IIB</v>
      </c>
      <c r="C3255" s="19" t="str">
        <f>TRIM(data!C3125)</f>
        <v>1</v>
      </c>
      <c r="D3255" s="19" t="str">
        <f>TRIM(data!D3125)</f>
        <v>RS-12</v>
      </c>
      <c r="E3255" s="19" t="str">
        <f>TRIM(data!E3125)</f>
        <v>Solanum tuberosum (Potato)</v>
      </c>
      <c r="F3255" s="19" t="str">
        <f>TRIM(data!F3125)</f>
        <v>Solanaceae</v>
      </c>
      <c r="G3255" s="19" t="str">
        <f>TRIM(data!G3125)</f>
        <v>Solanales</v>
      </c>
      <c r="H3255" s="19" t="str">
        <f>TRIM(data!H3125)</f>
        <v>2009</v>
      </c>
      <c r="I3255" s="19" t="str">
        <f>TRIM(data!I3125)</f>
        <v>Indore, Madhya Pradesh, India</v>
      </c>
      <c r="J3255" s="19" t="str">
        <f>TRIM(data!J3125)</f>
        <v>India</v>
      </c>
      <c r="K3255" s="19" t="str">
        <f>TRIM(data!K3125)</f>
        <v>Asia</v>
      </c>
      <c r="L3255" s="19" t="str">
        <f>TRIM(data!L3125)</f>
        <v/>
      </c>
      <c r="M3255" s="19" t="str">
        <f>TRIM(data!M3125)</f>
        <v>KF057800</v>
      </c>
      <c r="N3255" s="19" t="str">
        <f>TRIM(data!N3125)</f>
        <v/>
      </c>
      <c r="O3255" s="19" t="str">
        <f>TRIM(data!O3125)</f>
        <v/>
      </c>
      <c r="P3255" s="19" t="str">
        <f>TRIM(data!P3125)</f>
        <v>Sagar 2014, https://doi.org/10.1007/s10658-013-0299-z</v>
      </c>
      <c r="Q3255" s="19" t="str">
        <f>TRIM(data!Q3125)</f>
        <v>2014</v>
      </c>
      <c r="R3255" s="19" t="str">
        <f>TRIM(data!R3125)</f>
        <v>Jason Avalos</v>
      </c>
      <c r="S3255" s="19"/>
      <c r="T3255" s="40"/>
      <c r="U3255" s="40"/>
      <c r="V3255" s="40"/>
      <c r="W3255" s="40"/>
      <c r="X3255" s="40"/>
      <c r="Y3255" s="40"/>
      <c r="Z3255" s="40"/>
      <c r="AA3255" s="40"/>
    </row>
    <row r="3256" spans="1:27" s="22" customFormat="1" x14ac:dyDescent="0.3">
      <c r="A3256" s="19" t="str">
        <f>TRIM(data!A3126)</f>
        <v>3134</v>
      </c>
      <c r="B3256" s="19" t="str">
        <f>TRIM(data!B3126)</f>
        <v>IIB</v>
      </c>
      <c r="C3256" s="19" t="str">
        <f>TRIM(data!C3126)</f>
        <v>1</v>
      </c>
      <c r="D3256" s="19" t="str">
        <f>TRIM(data!D3126)</f>
        <v>RS-124</v>
      </c>
      <c r="E3256" s="19" t="str">
        <f>TRIM(data!E3126)</f>
        <v>Solanum tuberosum (Potato)</v>
      </c>
      <c r="F3256" s="19" t="str">
        <f>TRIM(data!F3126)</f>
        <v xml:space="preserve">	Solanaceae</v>
      </c>
      <c r="G3256" s="19" t="str">
        <f>TRIM(data!G3126)</f>
        <v>Solanales</v>
      </c>
      <c r="H3256" s="19" t="str">
        <f>TRIM(data!H3126)</f>
        <v>2012</v>
      </c>
      <c r="I3256" s="19" t="str">
        <f>TRIM(data!I3126)</f>
        <v>East Khasi Hills, India</v>
      </c>
      <c r="J3256" s="19" t="str">
        <f>TRIM(data!J3126)</f>
        <v>India</v>
      </c>
      <c r="K3256" s="19" t="str">
        <f>TRIM(data!K3126)</f>
        <v>Asia</v>
      </c>
      <c r="L3256" s="19" t="str">
        <f>TRIM(data!L3126)</f>
        <v/>
      </c>
      <c r="M3256" s="19" t="str">
        <f>TRIM(data!M3126)</f>
        <v>KC757726</v>
      </c>
      <c r="N3256" s="19" t="str">
        <f>TRIM(data!N3126)</f>
        <v/>
      </c>
      <c r="O3256" s="19" t="str">
        <f>TRIM(data!O3126)</f>
        <v/>
      </c>
      <c r="P3256" s="19" t="str">
        <f>TRIM(data!P3126)</f>
        <v>Gurjar 2015, https://www.jstor.org/stable/24579140</v>
      </c>
      <c r="Q3256" s="19" t="str">
        <f>TRIM(data!Q3126)</f>
        <v>2015</v>
      </c>
      <c r="R3256" s="19" t="str">
        <f>TRIM(data!R3126)</f>
        <v>Maria Charco Munoz</v>
      </c>
      <c r="S3256" s="19"/>
      <c r="T3256" s="40"/>
      <c r="U3256" s="40"/>
      <c r="V3256" s="40"/>
      <c r="W3256" s="40"/>
      <c r="X3256" s="40"/>
      <c r="Y3256" s="40"/>
      <c r="Z3256" s="40"/>
      <c r="AA3256" s="40"/>
    </row>
    <row r="3257" spans="1:27" s="22" customFormat="1" x14ac:dyDescent="0.3">
      <c r="A3257" s="19" t="str">
        <f>TRIM(data!A3127)</f>
        <v>3135</v>
      </c>
      <c r="B3257" s="19" t="str">
        <f>TRIM(data!B3127)</f>
        <v>IIB</v>
      </c>
      <c r="C3257" s="19" t="str">
        <f>TRIM(data!C3127)</f>
        <v>1</v>
      </c>
      <c r="D3257" s="19" t="str">
        <f>TRIM(data!D3127)</f>
        <v>RS-13</v>
      </c>
      <c r="E3257" s="19" t="str">
        <f>TRIM(data!E3127)</f>
        <v>Solanum tuberosum (Potato)</v>
      </c>
      <c r="F3257" s="19" t="str">
        <f>TRIM(data!F3127)</f>
        <v>Solanaceae</v>
      </c>
      <c r="G3257" s="19" t="str">
        <f>TRIM(data!G3127)</f>
        <v>Solanales</v>
      </c>
      <c r="H3257" s="19" t="str">
        <f>TRIM(data!H3127)</f>
        <v>2009</v>
      </c>
      <c r="I3257" s="19" t="str">
        <f>TRIM(data!I3127)</f>
        <v>Indore, Madhya Pradesh, India</v>
      </c>
      <c r="J3257" s="19" t="str">
        <f>TRIM(data!J3127)</f>
        <v>India</v>
      </c>
      <c r="K3257" s="19" t="str">
        <f>TRIM(data!K3127)</f>
        <v>Asia</v>
      </c>
      <c r="L3257" s="19" t="str">
        <f>TRIM(data!L3127)</f>
        <v/>
      </c>
      <c r="M3257" s="19" t="str">
        <f>TRIM(data!M3127)</f>
        <v>KF057801</v>
      </c>
      <c r="N3257" s="19" t="str">
        <f>TRIM(data!N3127)</f>
        <v/>
      </c>
      <c r="O3257" s="19" t="str">
        <f>TRIM(data!O3127)</f>
        <v/>
      </c>
      <c r="P3257" s="19" t="str">
        <f>TRIM(data!P3127)</f>
        <v>Sagar 2014, https://doi.org/10.1007/s10658-013-0299-z</v>
      </c>
      <c r="Q3257" s="19" t="str">
        <f>TRIM(data!Q3127)</f>
        <v>2014</v>
      </c>
      <c r="R3257" s="19" t="str">
        <f>TRIM(data!R3127)</f>
        <v>Jason Avalos</v>
      </c>
      <c r="S3257" s="19"/>
      <c r="T3257" s="40"/>
      <c r="U3257" s="40"/>
      <c r="V3257" s="40"/>
      <c r="W3257" s="40"/>
      <c r="X3257" s="40"/>
      <c r="Y3257" s="40"/>
      <c r="Z3257" s="40"/>
      <c r="AA3257" s="40"/>
    </row>
    <row r="3258" spans="1:27" s="22" customFormat="1" x14ac:dyDescent="0.3">
      <c r="A3258" s="19" t="str">
        <f>TRIM(data!A3128)</f>
        <v>3136</v>
      </c>
      <c r="B3258" s="19" t="str">
        <f>TRIM(data!B3128)</f>
        <v>IIB</v>
      </c>
      <c r="C3258" s="19" t="str">
        <f>TRIM(data!C3128)</f>
        <v>1</v>
      </c>
      <c r="D3258" s="19" t="str">
        <f>TRIM(data!D3128)</f>
        <v>RS131</v>
      </c>
      <c r="E3258" s="19" t="str">
        <f>TRIM(data!E3128)</f>
        <v>Solanum tuberosum (Potato)</v>
      </c>
      <c r="F3258" s="19" t="str">
        <f>TRIM(data!F3128)</f>
        <v>Solanaceae</v>
      </c>
      <c r="G3258" s="19" t="str">
        <f>TRIM(data!G3128)</f>
        <v>Solanales</v>
      </c>
      <c r="H3258" s="19" t="str">
        <f>TRIM(data!H3128)</f>
        <v>1995</v>
      </c>
      <c r="I3258" s="19" t="str">
        <f>TRIM(data!I3128)</f>
        <v>South Brazil</v>
      </c>
      <c r="J3258" s="19" t="str">
        <f>TRIM(data!J3128)</f>
        <v>Brazil</v>
      </c>
      <c r="K3258" s="19" t="str">
        <f>TRIM(data!K3128)</f>
        <v>South America</v>
      </c>
      <c r="L3258" s="19" t="str">
        <f>TRIM(data!L3128)</f>
        <v/>
      </c>
      <c r="M3258" s="19" t="str">
        <f>TRIM(data!M3128)</f>
        <v>KT630670</v>
      </c>
      <c r="N3258" s="19" t="str">
        <f>TRIM(data!N3128)</f>
        <v/>
      </c>
      <c r="O3258" s="19" t="str">
        <f>TRIM(data!O3128)</f>
        <v/>
      </c>
      <c r="P3258" s="19" t="str">
        <f>TRIM(data!P3128)</f>
        <v>Santiago 2020, https://doi.org/10.1094/PDIS-09-19-1929-RE</v>
      </c>
      <c r="Q3258" s="19" t="str">
        <f>TRIM(data!Q3128)</f>
        <v>2020</v>
      </c>
      <c r="R3258" s="19" t="str">
        <f>TRIM(data!R3128)</f>
        <v>Kyle Chipman</v>
      </c>
      <c r="S3258" s="19"/>
    </row>
    <row r="3259" spans="1:27" s="22" customFormat="1" x14ac:dyDescent="0.3">
      <c r="A3259" s="19" t="str">
        <f>TRIM(data!A3129)</f>
        <v>3137</v>
      </c>
      <c r="B3259" s="19" t="str">
        <f>TRIM(data!B3129)</f>
        <v>IIB</v>
      </c>
      <c r="C3259" s="19" t="str">
        <f>TRIM(data!C3129)</f>
        <v>1</v>
      </c>
      <c r="D3259" s="19" t="str">
        <f>TRIM(data!D3129)</f>
        <v>RS-131</v>
      </c>
      <c r="E3259" s="19" t="str">
        <f>TRIM(data!E3129)</f>
        <v>Solanum tuberosum (Potato)</v>
      </c>
      <c r="F3259" s="19" t="str">
        <f>TRIM(data!F3129)</f>
        <v xml:space="preserve">	Solanaceae</v>
      </c>
      <c r="G3259" s="19" t="str">
        <f>TRIM(data!G3129)</f>
        <v>Solanales</v>
      </c>
      <c r="H3259" s="19" t="str">
        <f>TRIM(data!H3129)</f>
        <v>2012</v>
      </c>
      <c r="I3259" s="19" t="str">
        <f>TRIM(data!I3129)</f>
        <v>East Khasi Hills, India</v>
      </c>
      <c r="J3259" s="19" t="str">
        <f>TRIM(data!J3129)</f>
        <v>India</v>
      </c>
      <c r="K3259" s="19" t="str">
        <f>TRIM(data!K3129)</f>
        <v>Asia</v>
      </c>
      <c r="L3259" s="19" t="str">
        <f>TRIM(data!L3129)</f>
        <v/>
      </c>
      <c r="M3259" s="19" t="str">
        <f>TRIM(data!M3129)</f>
        <v>KC757733</v>
      </c>
      <c r="N3259" s="19" t="str">
        <f>TRIM(data!N3129)</f>
        <v/>
      </c>
      <c r="O3259" s="19" t="str">
        <f>TRIM(data!O3129)</f>
        <v/>
      </c>
      <c r="P3259" s="19" t="str">
        <f>TRIM(data!P3129)</f>
        <v>Gurjar 2015, https://www.jstor.org/stable/24579140</v>
      </c>
      <c r="Q3259" s="19" t="str">
        <f>TRIM(data!Q3129)</f>
        <v>2015</v>
      </c>
      <c r="R3259" s="19" t="str">
        <f>TRIM(data!R3129)</f>
        <v>Maria Charco Munoz</v>
      </c>
      <c r="S3259" s="19"/>
    </row>
    <row r="3260" spans="1:27" s="22" customFormat="1" x14ac:dyDescent="0.3">
      <c r="A3260" s="19" t="str">
        <f>TRIM(data!A3130)</f>
        <v>3138</v>
      </c>
      <c r="B3260" s="19" t="str">
        <f>TRIM(data!B3130)</f>
        <v>IIB</v>
      </c>
      <c r="C3260" s="19" t="str">
        <f>TRIM(data!C3130)</f>
        <v>1</v>
      </c>
      <c r="D3260" s="19" t="str">
        <f>TRIM(data!D3130)</f>
        <v>RS132</v>
      </c>
      <c r="E3260" s="19" t="str">
        <f>TRIM(data!E3130)</f>
        <v>Solanum tuberosum (Potato)</v>
      </c>
      <c r="F3260" s="19" t="str">
        <f>TRIM(data!F3130)</f>
        <v>Solanaceae</v>
      </c>
      <c r="G3260" s="19" t="str">
        <f>TRIM(data!G3130)</f>
        <v>Solanales</v>
      </c>
      <c r="H3260" s="19" t="str">
        <f>TRIM(data!H3130)</f>
        <v>1995</v>
      </c>
      <c r="I3260" s="19" t="str">
        <f>TRIM(data!I3130)</f>
        <v>South Brazil</v>
      </c>
      <c r="J3260" s="19" t="str">
        <f>TRIM(data!J3130)</f>
        <v>Brazil</v>
      </c>
      <c r="K3260" s="19" t="str">
        <f>TRIM(data!K3130)</f>
        <v>South America</v>
      </c>
      <c r="L3260" s="19" t="str">
        <f>TRIM(data!L3130)</f>
        <v/>
      </c>
      <c r="M3260" s="19" t="str">
        <f>TRIM(data!M3130)</f>
        <v>KT630671</v>
      </c>
      <c r="N3260" s="19" t="str">
        <f>TRIM(data!N3130)</f>
        <v/>
      </c>
      <c r="O3260" s="19" t="str">
        <f>TRIM(data!O3130)</f>
        <v/>
      </c>
      <c r="P3260" s="19" t="str">
        <f>TRIM(data!P3130)</f>
        <v>Santiago 2020, https://doi.org/10.1094/PDIS-09-19-1929-RE</v>
      </c>
      <c r="Q3260" s="19" t="str">
        <f>TRIM(data!Q3130)</f>
        <v>2020</v>
      </c>
      <c r="R3260" s="19" t="str">
        <f>TRIM(data!R3130)</f>
        <v>Kyle Chipman</v>
      </c>
      <c r="S3260" s="19"/>
    </row>
    <row r="3261" spans="1:27" s="22" customFormat="1" x14ac:dyDescent="0.3">
      <c r="A3261" s="19" t="str">
        <f>TRIM(data!A3131)</f>
        <v>3139</v>
      </c>
      <c r="B3261" s="19" t="str">
        <f>TRIM(data!B3131)</f>
        <v>IIB</v>
      </c>
      <c r="C3261" s="19" t="str">
        <f>TRIM(data!C3131)</f>
        <v>1</v>
      </c>
      <c r="D3261" s="19" t="str">
        <f>TRIM(data!D3131)</f>
        <v>RS134</v>
      </c>
      <c r="E3261" s="19" t="str">
        <f>TRIM(data!E3131)</f>
        <v>Solanum tuberosum (Potato)</v>
      </c>
      <c r="F3261" s="19" t="str">
        <f>TRIM(data!F3131)</f>
        <v>Solanaceae</v>
      </c>
      <c r="G3261" s="19" t="str">
        <f>TRIM(data!G3131)</f>
        <v>Solanales</v>
      </c>
      <c r="H3261" s="19" t="str">
        <f>TRIM(data!H3131)</f>
        <v>1995</v>
      </c>
      <c r="I3261" s="19" t="str">
        <f>TRIM(data!I3131)</f>
        <v>South Brazil</v>
      </c>
      <c r="J3261" s="19" t="str">
        <f>TRIM(data!J3131)</f>
        <v>Brazil</v>
      </c>
      <c r="K3261" s="19" t="str">
        <f>TRIM(data!K3131)</f>
        <v>South America</v>
      </c>
      <c r="L3261" s="19" t="str">
        <f>TRIM(data!L3131)</f>
        <v/>
      </c>
      <c r="M3261" s="19" t="str">
        <f>TRIM(data!M3131)</f>
        <v>KT630662</v>
      </c>
      <c r="N3261" s="19" t="str">
        <f>TRIM(data!N3131)</f>
        <v/>
      </c>
      <c r="O3261" s="19" t="str">
        <f>TRIM(data!O3131)</f>
        <v/>
      </c>
      <c r="P3261" s="19" t="str">
        <f>TRIM(data!P3131)</f>
        <v>Rossato 2017, https://doi.org/10.1007/s40858-017-0177-x</v>
      </c>
      <c r="Q3261" s="19" t="str">
        <f>TRIM(data!Q3131)</f>
        <v>2017</v>
      </c>
      <c r="R3261" s="19" t="str">
        <f>TRIM(data!R3131)</f>
        <v>Kyle Chipman</v>
      </c>
      <c r="S3261" s="19"/>
    </row>
    <row r="3262" spans="1:27" s="22" customFormat="1" x14ac:dyDescent="0.3">
      <c r="A3262" s="19" t="str">
        <f>TRIM(data!A3132)</f>
        <v>3140</v>
      </c>
      <c r="B3262" s="19" t="str">
        <f>TRIM(data!B3132)</f>
        <v>IIB</v>
      </c>
      <c r="C3262" s="19" t="str">
        <f>TRIM(data!C3132)</f>
        <v>1</v>
      </c>
      <c r="D3262" s="19" t="str">
        <f>TRIM(data!D3132)</f>
        <v>RS139</v>
      </c>
      <c r="E3262" s="19" t="str">
        <f>TRIM(data!E3132)</f>
        <v>Solanum tuberosum (Potato)</v>
      </c>
      <c r="F3262" s="19" t="str">
        <f>TRIM(data!F3132)</f>
        <v>Solanaceae</v>
      </c>
      <c r="G3262" s="19" t="str">
        <f>TRIM(data!G3132)</f>
        <v>Solanales</v>
      </c>
      <c r="H3262" s="19" t="str">
        <f>TRIM(data!H3132)</f>
        <v>1995</v>
      </c>
      <c r="I3262" s="19" t="str">
        <f>TRIM(data!I3132)</f>
        <v>South Brazil</v>
      </c>
      <c r="J3262" s="19" t="str">
        <f>TRIM(data!J3132)</f>
        <v>Brazil</v>
      </c>
      <c r="K3262" s="19" t="str">
        <f>TRIM(data!K3132)</f>
        <v>South America</v>
      </c>
      <c r="L3262" s="19" t="str">
        <f>TRIM(data!L3132)</f>
        <v/>
      </c>
      <c r="M3262" s="19" t="str">
        <f>TRIM(data!M3132)</f>
        <v>KT630672</v>
      </c>
      <c r="N3262" s="19" t="str">
        <f>TRIM(data!N3132)</f>
        <v/>
      </c>
      <c r="O3262" s="19" t="str">
        <f>TRIM(data!O3132)</f>
        <v/>
      </c>
      <c r="P3262" s="19" t="str">
        <f>TRIM(data!P3132)</f>
        <v>Santiago 2020, https://doi.org/10.1094/PDIS-09-19-1929-RE</v>
      </c>
      <c r="Q3262" s="19" t="str">
        <f>TRIM(data!Q3132)</f>
        <v>2020</v>
      </c>
      <c r="R3262" s="19" t="str">
        <f>TRIM(data!R3132)</f>
        <v>Kyle Chipman</v>
      </c>
      <c r="S3262" s="19"/>
    </row>
    <row r="3263" spans="1:27" s="22" customFormat="1" x14ac:dyDescent="0.3">
      <c r="A3263" s="19" t="str">
        <f>TRIM(data!A3133)</f>
        <v>3141</v>
      </c>
      <c r="B3263" s="19" t="str">
        <f>TRIM(data!B3133)</f>
        <v>IIB</v>
      </c>
      <c r="C3263" s="19" t="str">
        <f>TRIM(data!C3133)</f>
        <v>1</v>
      </c>
      <c r="D3263" s="19" t="str">
        <f>TRIM(data!D3133)</f>
        <v>RS-14</v>
      </c>
      <c r="E3263" s="19" t="str">
        <f>TRIM(data!E3133)</f>
        <v>Solanum tuberosum (Potato)</v>
      </c>
      <c r="F3263" s="19" t="str">
        <f>TRIM(data!F3133)</f>
        <v>Solanaceae</v>
      </c>
      <c r="G3263" s="19" t="str">
        <f>TRIM(data!G3133)</f>
        <v>Solanales</v>
      </c>
      <c r="H3263" s="19" t="str">
        <f>TRIM(data!H3133)</f>
        <v>2009</v>
      </c>
      <c r="I3263" s="19" t="str">
        <f>TRIM(data!I3133)</f>
        <v>Indore, Madhya Pradesh, India</v>
      </c>
      <c r="J3263" s="19" t="str">
        <f>TRIM(data!J3133)</f>
        <v>India</v>
      </c>
      <c r="K3263" s="19" t="str">
        <f>TRIM(data!K3133)</f>
        <v>Asia</v>
      </c>
      <c r="L3263" s="19" t="str">
        <f>TRIM(data!L3133)</f>
        <v/>
      </c>
      <c r="M3263" s="19" t="str">
        <f>TRIM(data!M3133)</f>
        <v>KF057802</v>
      </c>
      <c r="N3263" s="19" t="str">
        <f>TRIM(data!N3133)</f>
        <v/>
      </c>
      <c r="O3263" s="19" t="str">
        <f>TRIM(data!O3133)</f>
        <v/>
      </c>
      <c r="P3263" s="19" t="str">
        <f>TRIM(data!P3133)</f>
        <v>Sagar 2014, https://doi.org/10.1007/s10658-013-0299-z</v>
      </c>
      <c r="Q3263" s="19" t="str">
        <f>TRIM(data!Q3133)</f>
        <v>2014</v>
      </c>
      <c r="R3263" s="19" t="str">
        <f>TRIM(data!R3133)</f>
        <v>Jason Avalos</v>
      </c>
      <c r="S3263" s="19"/>
    </row>
    <row r="3264" spans="1:27" s="22" customFormat="1" x14ac:dyDescent="0.3">
      <c r="A3264" s="19" t="str">
        <f>TRIM(data!A3134)</f>
        <v>3142</v>
      </c>
      <c r="B3264" s="19" t="str">
        <f>TRIM(data!B3134)</f>
        <v>IIB</v>
      </c>
      <c r="C3264" s="19" t="str">
        <f>TRIM(data!C3134)</f>
        <v>1</v>
      </c>
      <c r="D3264" s="19" t="str">
        <f>TRIM(data!D3134)</f>
        <v>RS140</v>
      </c>
      <c r="E3264" s="19" t="str">
        <f>TRIM(data!E3134)</f>
        <v>Solanum tuberosum (Potato)</v>
      </c>
      <c r="F3264" s="19" t="str">
        <f>TRIM(data!F3134)</f>
        <v>Solanaceae</v>
      </c>
      <c r="G3264" s="19" t="str">
        <f>TRIM(data!G3134)</f>
        <v>Solanales</v>
      </c>
      <c r="H3264" s="19" t="str">
        <f>TRIM(data!H3134)</f>
        <v>1995</v>
      </c>
      <c r="I3264" s="19" t="str">
        <f>TRIM(data!I3134)</f>
        <v>South Brazil</v>
      </c>
      <c r="J3264" s="19" t="str">
        <f>TRIM(data!J3134)</f>
        <v>Brazil</v>
      </c>
      <c r="K3264" s="19" t="str">
        <f>TRIM(data!K3134)</f>
        <v>South America</v>
      </c>
      <c r="L3264" s="19" t="str">
        <f>TRIM(data!L3134)</f>
        <v/>
      </c>
      <c r="M3264" s="19" t="str">
        <f>TRIM(data!M3134)</f>
        <v>KT630673</v>
      </c>
      <c r="N3264" s="19" t="str">
        <f>TRIM(data!N3134)</f>
        <v/>
      </c>
      <c r="O3264" s="19" t="str">
        <f>TRIM(data!O3134)</f>
        <v/>
      </c>
      <c r="P3264" s="19" t="str">
        <f>TRIM(data!P3134)</f>
        <v>Santiago 2020, https://doi.org/10.1094/PDIS-09-19-1929-RE</v>
      </c>
      <c r="Q3264" s="19" t="str">
        <f>TRIM(data!Q3134)</f>
        <v>2020</v>
      </c>
      <c r="R3264" s="19" t="str">
        <f>TRIM(data!R3134)</f>
        <v>Kyle Chipman</v>
      </c>
      <c r="S3264" s="19"/>
    </row>
    <row r="3265" spans="1:19" s="22" customFormat="1" x14ac:dyDescent="0.3">
      <c r="A3265" s="19" t="str">
        <f>TRIM(data!A3135)</f>
        <v>3143</v>
      </c>
      <c r="B3265" s="19" t="str">
        <f>TRIM(data!B3135)</f>
        <v>IIB</v>
      </c>
      <c r="C3265" s="19" t="str">
        <f>TRIM(data!C3135)</f>
        <v>1</v>
      </c>
      <c r="D3265" s="19" t="str">
        <f>TRIM(data!D3135)</f>
        <v>RS-15</v>
      </c>
      <c r="E3265" s="19" t="str">
        <f>TRIM(data!E3135)</f>
        <v>Solanum tuberosum (Potato)</v>
      </c>
      <c r="F3265" s="19" t="str">
        <f>TRIM(data!F3135)</f>
        <v>Solanaceae</v>
      </c>
      <c r="G3265" s="19" t="str">
        <f>TRIM(data!G3135)</f>
        <v>Solanales</v>
      </c>
      <c r="H3265" s="19" t="str">
        <f>TRIM(data!H3135)</f>
        <v>2010</v>
      </c>
      <c r="I3265" s="19" t="str">
        <f>TRIM(data!I3135)</f>
        <v>Indore, Madhya Pradesh, India</v>
      </c>
      <c r="J3265" s="19" t="str">
        <f>TRIM(data!J3135)</f>
        <v>India</v>
      </c>
      <c r="K3265" s="19" t="str">
        <f>TRIM(data!K3135)</f>
        <v>Asia</v>
      </c>
      <c r="L3265" s="19" t="str">
        <f>TRIM(data!L3135)</f>
        <v/>
      </c>
      <c r="M3265" s="19" t="str">
        <f>TRIM(data!M3135)</f>
        <v>KF057803</v>
      </c>
      <c r="N3265" s="19" t="str">
        <f>TRIM(data!N3135)</f>
        <v/>
      </c>
      <c r="O3265" s="19" t="str">
        <f>TRIM(data!O3135)</f>
        <v/>
      </c>
      <c r="P3265" s="19" t="str">
        <f>TRIM(data!P3135)</f>
        <v>Sagar 2014, https://doi.org/10.1007/s10658-013-0299-z</v>
      </c>
      <c r="Q3265" s="19" t="str">
        <f>TRIM(data!Q3135)</f>
        <v>2014</v>
      </c>
      <c r="R3265" s="19" t="str">
        <f>TRIM(data!R3135)</f>
        <v>Jason Avalos</v>
      </c>
      <c r="S3265" s="19"/>
    </row>
    <row r="3266" spans="1:19" s="22" customFormat="1" x14ac:dyDescent="0.3">
      <c r="A3266" s="19" t="str">
        <f>TRIM(data!A3136)</f>
        <v>3144</v>
      </c>
      <c r="B3266" s="19" t="str">
        <f>TRIM(data!B3136)</f>
        <v>IIB</v>
      </c>
      <c r="C3266" s="19" t="str">
        <f>TRIM(data!C3136)</f>
        <v>1</v>
      </c>
      <c r="D3266" s="19" t="str">
        <f>TRIM(data!D3136)</f>
        <v>RS-16</v>
      </c>
      <c r="E3266" s="19" t="str">
        <f>TRIM(data!E3136)</f>
        <v>Solanum tuberosum (Potato)</v>
      </c>
      <c r="F3266" s="19" t="str">
        <f>TRIM(data!F3136)</f>
        <v>Solanaceae</v>
      </c>
      <c r="G3266" s="19" t="str">
        <f>TRIM(data!G3136)</f>
        <v>Solanales</v>
      </c>
      <c r="H3266" s="19" t="str">
        <f>TRIM(data!H3136)</f>
        <v>2010</v>
      </c>
      <c r="I3266" s="19" t="str">
        <f>TRIM(data!I3136)</f>
        <v>Indore, Madhya Pradesh, India</v>
      </c>
      <c r="J3266" s="19" t="str">
        <f>TRIM(data!J3136)</f>
        <v>India</v>
      </c>
      <c r="K3266" s="19" t="str">
        <f>TRIM(data!K3136)</f>
        <v>Asia</v>
      </c>
      <c r="L3266" s="19" t="str">
        <f>TRIM(data!L3136)</f>
        <v/>
      </c>
      <c r="M3266" s="19" t="str">
        <f>TRIM(data!M3136)</f>
        <v>KF057804</v>
      </c>
      <c r="N3266" s="19" t="str">
        <f>TRIM(data!N3136)</f>
        <v/>
      </c>
      <c r="O3266" s="19" t="str">
        <f>TRIM(data!O3136)</f>
        <v/>
      </c>
      <c r="P3266" s="19" t="str">
        <f>TRIM(data!P3136)</f>
        <v>Sagar 2014, https://doi.org/10.1007/s10658-013-0299-z</v>
      </c>
      <c r="Q3266" s="19" t="str">
        <f>TRIM(data!Q3136)</f>
        <v>2014</v>
      </c>
      <c r="R3266" s="19" t="str">
        <f>TRIM(data!R3136)</f>
        <v>Jason Avalos</v>
      </c>
      <c r="S3266" s="19"/>
    </row>
    <row r="3267" spans="1:19" s="22" customFormat="1" x14ac:dyDescent="0.3">
      <c r="A3267" s="19" t="str">
        <f>TRIM(data!A3137)</f>
        <v>3145</v>
      </c>
      <c r="B3267" s="19" t="str">
        <f>TRIM(data!B3137)</f>
        <v>IIB</v>
      </c>
      <c r="C3267" s="19" t="str">
        <f>TRIM(data!C3137)</f>
        <v>1</v>
      </c>
      <c r="D3267" s="19" t="str">
        <f>TRIM(data!D3137)</f>
        <v>RS-17</v>
      </c>
      <c r="E3267" s="19" t="str">
        <f>TRIM(data!E3137)</f>
        <v>Solanum tuberosum (Potato)</v>
      </c>
      <c r="F3267" s="19" t="str">
        <f>TRIM(data!F3137)</f>
        <v>Solanaceae</v>
      </c>
      <c r="G3267" s="19" t="str">
        <f>TRIM(data!G3137)</f>
        <v>Solanales</v>
      </c>
      <c r="H3267" s="19" t="str">
        <f>TRIM(data!H3137)</f>
        <v>2010</v>
      </c>
      <c r="I3267" s="19" t="str">
        <f>TRIM(data!I3137)</f>
        <v>Indore, Madhya Pradesh, India</v>
      </c>
      <c r="J3267" s="19" t="str">
        <f>TRIM(data!J3137)</f>
        <v>India</v>
      </c>
      <c r="K3267" s="19" t="str">
        <f>TRIM(data!K3137)</f>
        <v>Asia</v>
      </c>
      <c r="L3267" s="19" t="str">
        <f>TRIM(data!L3137)</f>
        <v/>
      </c>
      <c r="M3267" s="19" t="str">
        <f>TRIM(data!M3137)</f>
        <v>KF057805</v>
      </c>
      <c r="N3267" s="19" t="str">
        <f>TRIM(data!N3137)</f>
        <v/>
      </c>
      <c r="O3267" s="19" t="str">
        <f>TRIM(data!O3137)</f>
        <v/>
      </c>
      <c r="P3267" s="19" t="str">
        <f>TRIM(data!P3137)</f>
        <v>Sagar 2014, https://doi.org/10.1007/s10658-013-0299-z</v>
      </c>
      <c r="Q3267" s="19" t="str">
        <f>TRIM(data!Q3137)</f>
        <v>2014</v>
      </c>
      <c r="R3267" s="19" t="str">
        <f>TRIM(data!R3137)</f>
        <v>Jason Avalos</v>
      </c>
      <c r="S3267" s="19"/>
    </row>
    <row r="3268" spans="1:19" s="22" customFormat="1" x14ac:dyDescent="0.3">
      <c r="A3268" s="19" t="str">
        <f>TRIM(data!A3138)</f>
        <v>3146</v>
      </c>
      <c r="B3268" s="19" t="str">
        <f>TRIM(data!B3138)</f>
        <v>IIB</v>
      </c>
      <c r="C3268" s="19" t="str">
        <f>TRIM(data!C3138)</f>
        <v>1</v>
      </c>
      <c r="D3268" s="19" t="str">
        <f>TRIM(data!D3138)</f>
        <v>RS-18</v>
      </c>
      <c r="E3268" s="19" t="str">
        <f>TRIM(data!E3138)</f>
        <v>Solanum tuberosum (Potato)</v>
      </c>
      <c r="F3268" s="19" t="str">
        <f>TRIM(data!F3138)</f>
        <v>Solanaceae</v>
      </c>
      <c r="G3268" s="19" t="str">
        <f>TRIM(data!G3138)</f>
        <v>Solanales</v>
      </c>
      <c r="H3268" s="19" t="str">
        <f>TRIM(data!H3138)</f>
        <v>2010</v>
      </c>
      <c r="I3268" s="19" t="str">
        <f>TRIM(data!I3138)</f>
        <v>Devas, Madhya Pradesh, India</v>
      </c>
      <c r="J3268" s="19" t="str">
        <f>TRIM(data!J3138)</f>
        <v>India</v>
      </c>
      <c r="K3268" s="19" t="str">
        <f>TRIM(data!K3138)</f>
        <v>Asia</v>
      </c>
      <c r="L3268" s="19" t="str">
        <f>TRIM(data!L3138)</f>
        <v/>
      </c>
      <c r="M3268" s="19" t="str">
        <f>TRIM(data!M3138)</f>
        <v>KF057806</v>
      </c>
      <c r="N3268" s="19" t="str">
        <f>TRIM(data!N3138)</f>
        <v/>
      </c>
      <c r="O3268" s="19" t="str">
        <f>TRIM(data!O3138)</f>
        <v/>
      </c>
      <c r="P3268" s="19" t="str">
        <f>TRIM(data!P3138)</f>
        <v>Sagar 2014, https://doi.org/10.1007/s10658-013-0299-z</v>
      </c>
      <c r="Q3268" s="19" t="str">
        <f>TRIM(data!Q3138)</f>
        <v>2014</v>
      </c>
      <c r="R3268" s="19" t="str">
        <f>TRIM(data!R3138)</f>
        <v>Jason Avalos</v>
      </c>
      <c r="S3268" s="19"/>
    </row>
    <row r="3269" spans="1:19" s="22" customFormat="1" x14ac:dyDescent="0.3">
      <c r="A3269" s="19" t="str">
        <f>TRIM(data!A3139)</f>
        <v>3147</v>
      </c>
      <c r="B3269" s="19" t="str">
        <f>TRIM(data!B3139)</f>
        <v>IIB</v>
      </c>
      <c r="C3269" s="19" t="str">
        <f>TRIM(data!C3139)</f>
        <v>1</v>
      </c>
      <c r="D3269" s="19" t="str">
        <f>TRIM(data!D3139)</f>
        <v>RS-19</v>
      </c>
      <c r="E3269" s="19" t="str">
        <f>TRIM(data!E3139)</f>
        <v>Solanum tuberosum (Potato)</v>
      </c>
      <c r="F3269" s="19" t="str">
        <f>TRIM(data!F3139)</f>
        <v>Solanaceae</v>
      </c>
      <c r="G3269" s="19" t="str">
        <f>TRIM(data!G3139)</f>
        <v>Solanales</v>
      </c>
      <c r="H3269" s="19" t="str">
        <f>TRIM(data!H3139)</f>
        <v>2010</v>
      </c>
      <c r="I3269" s="19" t="str">
        <f>TRIM(data!I3139)</f>
        <v>Ujjain, Madhya Pradesh, India</v>
      </c>
      <c r="J3269" s="19" t="str">
        <f>TRIM(data!J3139)</f>
        <v>India</v>
      </c>
      <c r="K3269" s="19" t="str">
        <f>TRIM(data!K3139)</f>
        <v>Asia</v>
      </c>
      <c r="L3269" s="19" t="str">
        <f>TRIM(data!L3139)</f>
        <v/>
      </c>
      <c r="M3269" s="19" t="str">
        <f>TRIM(data!M3139)</f>
        <v>KF057807</v>
      </c>
      <c r="N3269" s="19" t="str">
        <f>TRIM(data!N3139)</f>
        <v/>
      </c>
      <c r="O3269" s="19" t="str">
        <f>TRIM(data!O3139)</f>
        <v/>
      </c>
      <c r="P3269" s="19" t="str">
        <f>TRIM(data!P3139)</f>
        <v>Sagar 2014, https://doi.org/10.1007/s10658-013-0299-z</v>
      </c>
      <c r="Q3269" s="19" t="str">
        <f>TRIM(data!Q3139)</f>
        <v>2014</v>
      </c>
      <c r="R3269" s="19" t="str">
        <f>TRIM(data!R3139)</f>
        <v>Jason Avalos</v>
      </c>
      <c r="S3269" s="19"/>
    </row>
    <row r="3270" spans="1:19" s="22" customFormat="1" x14ac:dyDescent="0.3">
      <c r="A3270" s="19" t="str">
        <f>TRIM(data!A3140)</f>
        <v>3148</v>
      </c>
      <c r="B3270" s="19" t="str">
        <f>TRIM(data!B3140)</f>
        <v>IIB</v>
      </c>
      <c r="C3270" s="19" t="str">
        <f>TRIM(data!C3140)</f>
        <v>1</v>
      </c>
      <c r="D3270" s="19" t="str">
        <f>TRIM(data!D3140)</f>
        <v>RS-190</v>
      </c>
      <c r="E3270" s="19" t="str">
        <f>TRIM(data!E3140)</f>
        <v>Solanum tuberosum (Potato)</v>
      </c>
      <c r="F3270" s="19" t="str">
        <f>TRIM(data!F3140)</f>
        <v xml:space="preserve">	Solanaceae</v>
      </c>
      <c r="G3270" s="19" t="str">
        <f>TRIM(data!G3140)</f>
        <v>Solanales</v>
      </c>
      <c r="H3270" s="19" t="str">
        <f>TRIM(data!H3140)</f>
        <v>2012</v>
      </c>
      <c r="I3270" s="19" t="str">
        <f>TRIM(data!I3140)</f>
        <v>East Khasi Hills, India</v>
      </c>
      <c r="J3270" s="19" t="str">
        <f>TRIM(data!J3140)</f>
        <v>India</v>
      </c>
      <c r="K3270" s="19" t="str">
        <f>TRIM(data!K3140)</f>
        <v>Asia</v>
      </c>
      <c r="L3270" s="19" t="str">
        <f>TRIM(data!L3140)</f>
        <v/>
      </c>
      <c r="M3270" s="19" t="str">
        <f>TRIM(data!M3140)</f>
        <v>KC757764</v>
      </c>
      <c r="N3270" s="19" t="str">
        <f>TRIM(data!N3140)</f>
        <v/>
      </c>
      <c r="O3270" s="19" t="str">
        <f>TRIM(data!O3140)</f>
        <v/>
      </c>
      <c r="P3270" s="19" t="str">
        <f>TRIM(data!P3140)</f>
        <v>Gurjar 2015, https://www.jstor.org/stable/24579140</v>
      </c>
      <c r="Q3270" s="19" t="str">
        <f>TRIM(data!Q3140)</f>
        <v>2015</v>
      </c>
      <c r="R3270" s="19" t="str">
        <f>TRIM(data!R3140)</f>
        <v>Maria Charco Munoz</v>
      </c>
      <c r="S3270" s="19"/>
    </row>
    <row r="3271" spans="1:19" s="22" customFormat="1" x14ac:dyDescent="0.3">
      <c r="A3271" s="19" t="str">
        <f>TRIM(data!A3141)</f>
        <v>3149</v>
      </c>
      <c r="B3271" s="19" t="str">
        <f>TRIM(data!B3141)</f>
        <v>IIB</v>
      </c>
      <c r="C3271" s="19" t="str">
        <f>TRIM(data!C3141)</f>
        <v>1</v>
      </c>
      <c r="D3271" s="19" t="str">
        <f>TRIM(data!D3141)</f>
        <v>RS-197</v>
      </c>
      <c r="E3271" s="19" t="str">
        <f>TRIM(data!E3141)</f>
        <v>Solanum tuberosum (Potato)</v>
      </c>
      <c r="F3271" s="19" t="str">
        <f>TRIM(data!F3141)</f>
        <v xml:space="preserve">	Solanaceae</v>
      </c>
      <c r="G3271" s="19" t="str">
        <f>TRIM(data!G3141)</f>
        <v>Solanales</v>
      </c>
      <c r="H3271" s="19" t="str">
        <f>TRIM(data!H3141)</f>
        <v>2012</v>
      </c>
      <c r="I3271" s="19" t="str">
        <f>TRIM(data!I3141)</f>
        <v>East Khasi Hills, India</v>
      </c>
      <c r="J3271" s="19" t="str">
        <f>TRIM(data!J3141)</f>
        <v>India</v>
      </c>
      <c r="K3271" s="19" t="str">
        <f>TRIM(data!K3141)</f>
        <v>Asia</v>
      </c>
      <c r="L3271" s="19" t="str">
        <f>TRIM(data!L3141)</f>
        <v/>
      </c>
      <c r="M3271" s="19" t="str">
        <f>TRIM(data!M3141)</f>
        <v>KC757771</v>
      </c>
      <c r="N3271" s="19" t="str">
        <f>TRIM(data!N3141)</f>
        <v/>
      </c>
      <c r="O3271" s="19" t="str">
        <f>TRIM(data!O3141)</f>
        <v/>
      </c>
      <c r="P3271" s="19" t="str">
        <f>TRIM(data!P3141)</f>
        <v>Gurjar 2015, https://www.jstor.org/stable/24579140</v>
      </c>
      <c r="Q3271" s="19" t="str">
        <f>TRIM(data!Q3141)</f>
        <v>2015</v>
      </c>
      <c r="R3271" s="19" t="str">
        <f>TRIM(data!R3141)</f>
        <v>Maria Charco Munoz</v>
      </c>
      <c r="S3271" s="19"/>
    </row>
    <row r="3272" spans="1:19" s="22" customFormat="1" x14ac:dyDescent="0.3">
      <c r="A3272" s="19" t="str">
        <f>TRIM(data!A3142)</f>
        <v>3150</v>
      </c>
      <c r="B3272" s="19" t="str">
        <f>TRIM(data!B3142)</f>
        <v>IIB</v>
      </c>
      <c r="C3272" s="19" t="str">
        <f>TRIM(data!C3142)</f>
        <v>1</v>
      </c>
      <c r="D3272" s="19" t="str">
        <f>TRIM(data!D3142)</f>
        <v>Rs2</v>
      </c>
      <c r="E3272" s="19" t="str">
        <f>TRIM(data!E3142)</f>
        <v/>
      </c>
      <c r="F3272" s="19" t="str">
        <f>TRIM(data!F3142)</f>
        <v/>
      </c>
      <c r="G3272" s="19" t="str">
        <f>TRIM(data!G3142)</f>
        <v/>
      </c>
      <c r="H3272" s="19" t="str">
        <f>TRIM(data!H3142)</f>
        <v>2008</v>
      </c>
      <c r="I3272" s="19" t="str">
        <f>TRIM(data!I3142)</f>
        <v>Bolivia</v>
      </c>
      <c r="J3272" s="19" t="str">
        <f>TRIM(data!J3142)</f>
        <v>Bolivia</v>
      </c>
      <c r="K3272" s="19" t="str">
        <f>TRIM(data!K3142)</f>
        <v>South America</v>
      </c>
      <c r="L3272" s="19" t="str">
        <f>TRIM(data!L3142)</f>
        <v/>
      </c>
      <c r="M3272" s="19" t="str">
        <f>TRIM(data!M3142)</f>
        <v/>
      </c>
      <c r="N3272" s="19" t="str">
        <f>TRIM(data!N3142)</f>
        <v/>
      </c>
      <c r="O3272" s="19" t="str">
        <f>TRIM(data!O3142)</f>
        <v/>
      </c>
      <c r="P3272" s="19" t="str">
        <f>TRIM(data!P3142)</f>
        <v>Clarke 2015, https://doi.org/10.1094/PHYTO-12-14-0373-R</v>
      </c>
      <c r="Q3272" s="19" t="str">
        <f>TRIM(data!Q3142)</f>
        <v>2015</v>
      </c>
      <c r="R3272" s="19" t="str">
        <f>TRIM(data!R3142)</f>
        <v>Maria Charco Munoz</v>
      </c>
      <c r="S3272" s="19"/>
    </row>
    <row r="3273" spans="1:19" s="22" customFormat="1" x14ac:dyDescent="0.3">
      <c r="A3273" s="19" t="str">
        <f>TRIM(data!A3143)</f>
        <v>3152</v>
      </c>
      <c r="B3273" s="19" t="str">
        <f>TRIM(data!B3143)</f>
        <v>IIB</v>
      </c>
      <c r="C3273" s="19" t="str">
        <f>TRIM(data!C3143)</f>
        <v>1</v>
      </c>
      <c r="D3273" s="19" t="str">
        <f>TRIM(data!D3143)</f>
        <v>RS-2</v>
      </c>
      <c r="E3273" s="19" t="str">
        <f>TRIM(data!E3143)</f>
        <v>Solanum tuberosum (Potato)</v>
      </c>
      <c r="F3273" s="19" t="str">
        <f>TRIM(data!F3143)</f>
        <v>Solanaceae</v>
      </c>
      <c r="G3273" s="19" t="str">
        <f>TRIM(data!G3143)</f>
        <v>Solanales</v>
      </c>
      <c r="H3273" s="19" t="str">
        <f>TRIM(data!H3143)</f>
        <v>2009</v>
      </c>
      <c r="I3273" s="19" t="str">
        <f>TRIM(data!I3143)</f>
        <v>Indore, Madhya Pradesh, India</v>
      </c>
      <c r="J3273" s="19" t="str">
        <f>TRIM(data!J3143)</f>
        <v>India</v>
      </c>
      <c r="K3273" s="19" t="str">
        <f>TRIM(data!K3143)</f>
        <v>Asia</v>
      </c>
      <c r="L3273" s="19" t="str">
        <f>TRIM(data!L3143)</f>
        <v>SRX360515</v>
      </c>
      <c r="M3273" s="19" t="str">
        <f>TRIM(data!M3143)</f>
        <v>KF057791</v>
      </c>
      <c r="N3273" s="19" t="str">
        <f>TRIM(data!N3143)</f>
        <v/>
      </c>
      <c r="O3273" s="19" t="str">
        <f>TRIM(data!O3143)</f>
        <v/>
      </c>
      <c r="P3273" s="19" t="str">
        <f>TRIM(data!P3143)</f>
        <v>Sagar 2014, https://doi.org/10.1007/s10658-013-0299-z</v>
      </c>
      <c r="Q3273" s="19" t="str">
        <f>TRIM(data!Q3143)</f>
        <v>2014</v>
      </c>
      <c r="R3273" s="19" t="str">
        <f>TRIM(data!R3143)</f>
        <v>Jason Avalos</v>
      </c>
      <c r="S3273" s="19"/>
    </row>
    <row r="3274" spans="1:19" s="22" customFormat="1" x14ac:dyDescent="0.3">
      <c r="A3274" s="19" t="str">
        <f>TRIM(data!A3144)</f>
        <v>3153</v>
      </c>
      <c r="B3274" s="19" t="str">
        <f>TRIM(data!B3144)</f>
        <v>IIB</v>
      </c>
      <c r="C3274" s="19" t="str">
        <f>TRIM(data!C3144)</f>
        <v>1</v>
      </c>
      <c r="D3274" s="19" t="str">
        <f>TRIM(data!D3144)</f>
        <v>RS-20</v>
      </c>
      <c r="E3274" s="19" t="str">
        <f>TRIM(data!E3144)</f>
        <v>Solanum tuberosum (Potato)</v>
      </c>
      <c r="F3274" s="19" t="str">
        <f>TRIM(data!F3144)</f>
        <v>Solanaceae</v>
      </c>
      <c r="G3274" s="19" t="str">
        <f>TRIM(data!G3144)</f>
        <v>Solanales</v>
      </c>
      <c r="H3274" s="19" t="str">
        <f>TRIM(data!H3144)</f>
        <v>2010</v>
      </c>
      <c r="I3274" s="19" t="str">
        <f>TRIM(data!I3144)</f>
        <v>Indore, Madhya Pradesh, India</v>
      </c>
      <c r="J3274" s="19" t="str">
        <f>TRIM(data!J3144)</f>
        <v>India</v>
      </c>
      <c r="K3274" s="19" t="str">
        <f>TRIM(data!K3144)</f>
        <v>Asia</v>
      </c>
      <c r="L3274" s="19" t="str">
        <f>TRIM(data!L3144)</f>
        <v/>
      </c>
      <c r="M3274" s="19" t="str">
        <f>TRIM(data!M3144)</f>
        <v>KF057808</v>
      </c>
      <c r="N3274" s="19" t="str">
        <f>TRIM(data!N3144)</f>
        <v/>
      </c>
      <c r="O3274" s="19" t="str">
        <f>TRIM(data!O3144)</f>
        <v/>
      </c>
      <c r="P3274" s="19" t="str">
        <f>TRIM(data!P3144)</f>
        <v>Sagar 2014, https://doi.org/10.1007/s10658-013-0299-z</v>
      </c>
      <c r="Q3274" s="19" t="str">
        <f>TRIM(data!Q3144)</f>
        <v>2014</v>
      </c>
      <c r="R3274" s="19" t="str">
        <f>TRIM(data!R3144)</f>
        <v>Jason Avalos</v>
      </c>
      <c r="S3274" s="19"/>
    </row>
    <row r="3275" spans="1:19" s="22" customFormat="1" x14ac:dyDescent="0.3">
      <c r="A3275" s="19" t="str">
        <f>TRIM(data!A3145)</f>
        <v>3154</v>
      </c>
      <c r="B3275" s="19" t="str">
        <f>TRIM(data!B3145)</f>
        <v>IIB</v>
      </c>
      <c r="C3275" s="19" t="str">
        <f>TRIM(data!C3145)</f>
        <v>1</v>
      </c>
      <c r="D3275" s="19" t="str">
        <f>TRIM(data!D3145)</f>
        <v>RS-202</v>
      </c>
      <c r="E3275" s="19" t="str">
        <f>TRIM(data!E3145)</f>
        <v>Solanum tuberosum (Potato)</v>
      </c>
      <c r="F3275" s="19" t="str">
        <f>TRIM(data!F3145)</f>
        <v xml:space="preserve">	Solanaceae</v>
      </c>
      <c r="G3275" s="19" t="str">
        <f>TRIM(data!G3145)</f>
        <v>Solanales</v>
      </c>
      <c r="H3275" s="19" t="str">
        <f>TRIM(data!H3145)</f>
        <v>2012</v>
      </c>
      <c r="I3275" s="19" t="str">
        <f>TRIM(data!I3145)</f>
        <v>East Khasi Hills, India</v>
      </c>
      <c r="J3275" s="19" t="str">
        <f>TRIM(data!J3145)</f>
        <v>India</v>
      </c>
      <c r="K3275" s="19" t="str">
        <f>TRIM(data!K3145)</f>
        <v>Asia</v>
      </c>
      <c r="L3275" s="19" t="str">
        <f>TRIM(data!L3145)</f>
        <v/>
      </c>
      <c r="M3275" s="19" t="str">
        <f>TRIM(data!M3145)</f>
        <v>KC757776</v>
      </c>
      <c r="N3275" s="19" t="str">
        <f>TRIM(data!N3145)</f>
        <v/>
      </c>
      <c r="O3275" s="19" t="str">
        <f>TRIM(data!O3145)</f>
        <v/>
      </c>
      <c r="P3275" s="19" t="str">
        <f>TRIM(data!P3145)</f>
        <v>Gurjar 2015, https://www.jstor.org/stable/24579140</v>
      </c>
      <c r="Q3275" s="19" t="str">
        <f>TRIM(data!Q3145)</f>
        <v>2015</v>
      </c>
      <c r="R3275" s="19" t="str">
        <f>TRIM(data!R3145)</f>
        <v>Maria Charco Munoz</v>
      </c>
      <c r="S3275" s="19"/>
    </row>
    <row r="3276" spans="1:19" s="22" customFormat="1" x14ac:dyDescent="0.3">
      <c r="A3276" s="19" t="str">
        <f>TRIM(data!A3146)</f>
        <v>3155</v>
      </c>
      <c r="B3276" s="19" t="str">
        <f>TRIM(data!B3146)</f>
        <v>IIB</v>
      </c>
      <c r="C3276" s="19" t="str">
        <f>TRIM(data!C3146)</f>
        <v>1</v>
      </c>
      <c r="D3276" s="19" t="str">
        <f>TRIM(data!D3146)</f>
        <v>RS-207</v>
      </c>
      <c r="E3276" s="19" t="str">
        <f>TRIM(data!E3146)</f>
        <v>Solanum tuberosum (Potato)</v>
      </c>
      <c r="F3276" s="19" t="str">
        <f>TRIM(data!F3146)</f>
        <v xml:space="preserve">	Solanaceae</v>
      </c>
      <c r="G3276" s="19" t="str">
        <f>TRIM(data!G3146)</f>
        <v>Solanales</v>
      </c>
      <c r="H3276" s="19" t="str">
        <f>TRIM(data!H3146)</f>
        <v>2012</v>
      </c>
      <c r="I3276" s="19" t="str">
        <f>TRIM(data!I3146)</f>
        <v>East Khasi Hills, India</v>
      </c>
      <c r="J3276" s="19" t="str">
        <f>TRIM(data!J3146)</f>
        <v>India</v>
      </c>
      <c r="K3276" s="19" t="str">
        <f>TRIM(data!K3146)</f>
        <v>Asia</v>
      </c>
      <c r="L3276" s="19" t="str">
        <f>TRIM(data!L3146)</f>
        <v/>
      </c>
      <c r="M3276" s="19" t="str">
        <f>TRIM(data!M3146)</f>
        <v>KC757781</v>
      </c>
      <c r="N3276" s="19" t="str">
        <f>TRIM(data!N3146)</f>
        <v/>
      </c>
      <c r="O3276" s="19" t="str">
        <f>TRIM(data!O3146)</f>
        <v/>
      </c>
      <c r="P3276" s="19" t="str">
        <f>TRIM(data!P3146)</f>
        <v>Gurjar 2015, https://www.jstor.org/stable/24579140</v>
      </c>
      <c r="Q3276" s="19" t="str">
        <f>TRIM(data!Q3146)</f>
        <v>2015</v>
      </c>
      <c r="R3276" s="19" t="str">
        <f>TRIM(data!R3146)</f>
        <v>Maria Charco Munoz</v>
      </c>
      <c r="S3276" s="19"/>
    </row>
    <row r="3277" spans="1:19" s="22" customFormat="1" x14ac:dyDescent="0.3">
      <c r="A3277" s="19" t="str">
        <f>TRIM(data!A3147)</f>
        <v>3156</v>
      </c>
      <c r="B3277" s="19" t="str">
        <f>TRIM(data!B3147)</f>
        <v>IIB</v>
      </c>
      <c r="C3277" s="19" t="str">
        <f>TRIM(data!C3147)</f>
        <v>1</v>
      </c>
      <c r="D3277" s="19" t="str">
        <f>TRIM(data!D3147)</f>
        <v>RS-21</v>
      </c>
      <c r="E3277" s="19" t="str">
        <f>TRIM(data!E3147)</f>
        <v>Solanum tuberosum (Potato)</v>
      </c>
      <c r="F3277" s="19" t="str">
        <f>TRIM(data!F3147)</f>
        <v>Solanaceae</v>
      </c>
      <c r="G3277" s="19" t="str">
        <f>TRIM(data!G3147)</f>
        <v>Solanales</v>
      </c>
      <c r="H3277" s="19" t="str">
        <f>TRIM(data!H3147)</f>
        <v>2010</v>
      </c>
      <c r="I3277" s="19" t="str">
        <f>TRIM(data!I3147)</f>
        <v>Indore, Madhya Pradesh, India</v>
      </c>
      <c r="J3277" s="19" t="str">
        <f>TRIM(data!J3147)</f>
        <v>India</v>
      </c>
      <c r="K3277" s="19" t="str">
        <f>TRIM(data!K3147)</f>
        <v>Asia</v>
      </c>
      <c r="L3277" s="19" t="str">
        <f>TRIM(data!L3147)</f>
        <v/>
      </c>
      <c r="M3277" s="19" t="str">
        <f>TRIM(data!M3147)</f>
        <v>KF057809</v>
      </c>
      <c r="N3277" s="19" t="str">
        <f>TRIM(data!N3147)</f>
        <v/>
      </c>
      <c r="O3277" s="19" t="str">
        <f>TRIM(data!O3147)</f>
        <v/>
      </c>
      <c r="P3277" s="19" t="str">
        <f>TRIM(data!P3147)</f>
        <v>Sagar 2014, https://doi.org/10.1007/s10658-013-0299-z</v>
      </c>
      <c r="Q3277" s="19" t="str">
        <f>TRIM(data!Q3147)</f>
        <v>2014</v>
      </c>
      <c r="R3277" s="19" t="str">
        <f>TRIM(data!R3147)</f>
        <v>Jason Avalos</v>
      </c>
      <c r="S3277" s="19"/>
    </row>
    <row r="3278" spans="1:19" s="22" customFormat="1" x14ac:dyDescent="0.3">
      <c r="A3278" s="19" t="str">
        <f>TRIM(data!A3148)</f>
        <v>3157</v>
      </c>
      <c r="B3278" s="19" t="str">
        <f>TRIM(data!B3148)</f>
        <v>IIB</v>
      </c>
      <c r="C3278" s="19" t="str">
        <f>TRIM(data!C3148)</f>
        <v>1</v>
      </c>
      <c r="D3278" s="19" t="str">
        <f>TRIM(data!D3148)</f>
        <v>RS212</v>
      </c>
      <c r="E3278" s="19" t="str">
        <f>TRIM(data!E3148)</f>
        <v>Solanum tuberosum (Potato)</v>
      </c>
      <c r="F3278" s="19" t="str">
        <f>TRIM(data!F3148)</f>
        <v>Solanaceae</v>
      </c>
      <c r="G3278" s="19" t="str">
        <f>TRIM(data!G3148)</f>
        <v>Solanales</v>
      </c>
      <c r="H3278" s="19" t="str">
        <f>TRIM(data!H3148)</f>
        <v>2002</v>
      </c>
      <c r="I3278" s="19" t="str">
        <f>TRIM(data!I3148)</f>
        <v>Northeast Brazil</v>
      </c>
      <c r="J3278" s="19" t="str">
        <f>TRIM(data!J3148)</f>
        <v>Brazil</v>
      </c>
      <c r="K3278" s="19" t="str">
        <f>TRIM(data!K3148)</f>
        <v>South America</v>
      </c>
      <c r="L3278" s="19" t="str">
        <f>TRIM(data!L3148)</f>
        <v/>
      </c>
      <c r="M3278" s="19" t="str">
        <f>TRIM(data!M3148)</f>
        <v>KT630660</v>
      </c>
      <c r="N3278" s="19" t="str">
        <f>TRIM(data!N3148)</f>
        <v/>
      </c>
      <c r="O3278" s="19" t="str">
        <f>TRIM(data!O3148)</f>
        <v/>
      </c>
      <c r="P3278" s="19" t="str">
        <f>TRIM(data!P3148)</f>
        <v>Santiago 2020, https://doi.org/10.1094/PDIS-09-19-1929-RE</v>
      </c>
      <c r="Q3278" s="19" t="str">
        <f>TRIM(data!Q3148)</f>
        <v>2020</v>
      </c>
      <c r="R3278" s="19" t="str">
        <f>TRIM(data!R3148)</f>
        <v>Kyle Chipman</v>
      </c>
      <c r="S3278" s="19"/>
    </row>
    <row r="3279" spans="1:19" s="22" customFormat="1" x14ac:dyDescent="0.3">
      <c r="A3279" s="19" t="str">
        <f>TRIM(data!A3149)</f>
        <v>3158</v>
      </c>
      <c r="B3279" s="19" t="str">
        <f>TRIM(data!B3149)</f>
        <v>IIB</v>
      </c>
      <c r="C3279" s="19" t="str">
        <f>TRIM(data!C3149)</f>
        <v>1</v>
      </c>
      <c r="D3279" s="19" t="str">
        <f>TRIM(data!D3149)</f>
        <v>RS213</v>
      </c>
      <c r="E3279" s="19" t="str">
        <f>TRIM(data!E3149)</f>
        <v>Solanum tuberosum (Potato)</v>
      </c>
      <c r="F3279" s="19" t="str">
        <f>TRIM(data!F3149)</f>
        <v>Solanaceae</v>
      </c>
      <c r="G3279" s="19" t="str">
        <f>TRIM(data!G3149)</f>
        <v>Solanales</v>
      </c>
      <c r="H3279" s="19" t="str">
        <f>TRIM(data!H3149)</f>
        <v>2002</v>
      </c>
      <c r="I3279" s="19" t="str">
        <f>TRIM(data!I3149)</f>
        <v>Northeast Brazil</v>
      </c>
      <c r="J3279" s="19" t="str">
        <f>TRIM(data!J3149)</f>
        <v>Brazil</v>
      </c>
      <c r="K3279" s="19" t="str">
        <f>TRIM(data!K3149)</f>
        <v>South America</v>
      </c>
      <c r="L3279" s="19" t="str">
        <f>TRIM(data!L3149)</f>
        <v/>
      </c>
      <c r="M3279" s="19" t="str">
        <f>TRIM(data!M3149)</f>
        <v>KT630661</v>
      </c>
      <c r="N3279" s="19" t="str">
        <f>TRIM(data!N3149)</f>
        <v/>
      </c>
      <c r="O3279" s="19" t="str">
        <f>TRIM(data!O3149)</f>
        <v/>
      </c>
      <c r="P3279" s="19" t="str">
        <f>TRIM(data!P3149)</f>
        <v>Rossato 2017, https://doi.org/10.1007/s40858-017-0177-x</v>
      </c>
      <c r="Q3279" s="19" t="str">
        <f>TRIM(data!Q3149)</f>
        <v>2017</v>
      </c>
      <c r="R3279" s="19" t="str">
        <f>TRIM(data!R3149)</f>
        <v>Kyle Chipman</v>
      </c>
      <c r="S3279" s="19"/>
    </row>
    <row r="3280" spans="1:19" s="22" customFormat="1" x14ac:dyDescent="0.3">
      <c r="A3280" s="19" t="str">
        <f>TRIM(data!A3150)</f>
        <v>3159</v>
      </c>
      <c r="B3280" s="19" t="str">
        <f>TRIM(data!B3150)</f>
        <v>IIB</v>
      </c>
      <c r="C3280" s="19" t="str">
        <f>TRIM(data!C3150)</f>
        <v>1</v>
      </c>
      <c r="D3280" s="19" t="str">
        <f>TRIM(data!D3150)</f>
        <v>RS-213</v>
      </c>
      <c r="E3280" s="19" t="str">
        <f>TRIM(data!E3150)</f>
        <v>Solanum tuberosum (Potato)</v>
      </c>
      <c r="F3280" s="19" t="str">
        <f>TRIM(data!F3150)</f>
        <v xml:space="preserve">	Solanaceae</v>
      </c>
      <c r="G3280" s="19" t="str">
        <f>TRIM(data!G3150)</f>
        <v>Solanales</v>
      </c>
      <c r="H3280" s="19" t="str">
        <f>TRIM(data!H3150)</f>
        <v>2013</v>
      </c>
      <c r="I3280" s="19" t="str">
        <f>TRIM(data!I3150)</f>
        <v>West Khasi Hills, India</v>
      </c>
      <c r="J3280" s="19" t="str">
        <f>TRIM(data!J3150)</f>
        <v>India</v>
      </c>
      <c r="K3280" s="19" t="str">
        <f>TRIM(data!K3150)</f>
        <v>Asia</v>
      </c>
      <c r="L3280" s="19" t="str">
        <f>TRIM(data!L3150)</f>
        <v/>
      </c>
      <c r="M3280" s="19" t="str">
        <f>TRIM(data!M3150)</f>
        <v>KJ023827</v>
      </c>
      <c r="N3280" s="19" t="str">
        <f>TRIM(data!N3150)</f>
        <v/>
      </c>
      <c r="O3280" s="19" t="str">
        <f>TRIM(data!O3150)</f>
        <v/>
      </c>
      <c r="P3280" s="19" t="str">
        <f>TRIM(data!P3150)</f>
        <v>Gurjar 2015, https://www.jstor.org/stable/24579140</v>
      </c>
      <c r="Q3280" s="19" t="str">
        <f>TRIM(data!Q3150)</f>
        <v>2015</v>
      </c>
      <c r="R3280" s="19" t="str">
        <f>TRIM(data!R3150)</f>
        <v>Maria Charco Munoz</v>
      </c>
      <c r="S3280" s="19"/>
    </row>
    <row r="3281" spans="1:27" s="22" customFormat="1" x14ac:dyDescent="0.3">
      <c r="A3281" s="19" t="str">
        <f>TRIM(data!A3151)</f>
        <v>3160</v>
      </c>
      <c r="B3281" s="19" t="str">
        <f>TRIM(data!B3151)</f>
        <v>IIB</v>
      </c>
      <c r="C3281" s="19" t="str">
        <f>TRIM(data!C3151)</f>
        <v>1</v>
      </c>
      <c r="D3281" s="19" t="str">
        <f>TRIM(data!D3151)</f>
        <v>RS-216</v>
      </c>
      <c r="E3281" s="19" t="str">
        <f>TRIM(data!E3151)</f>
        <v>Solanum tuberosum (Potato)</v>
      </c>
      <c r="F3281" s="19" t="str">
        <f>TRIM(data!F3151)</f>
        <v xml:space="preserve">	Solanaceae</v>
      </c>
      <c r="G3281" s="19" t="str">
        <f>TRIM(data!G3151)</f>
        <v>Solanales</v>
      </c>
      <c r="H3281" s="19" t="str">
        <f>TRIM(data!H3151)</f>
        <v>2013</v>
      </c>
      <c r="I3281" s="19" t="str">
        <f>TRIM(data!I3151)</f>
        <v>West Khasi Hills, India</v>
      </c>
      <c r="J3281" s="19" t="str">
        <f>TRIM(data!J3151)</f>
        <v>India</v>
      </c>
      <c r="K3281" s="19" t="str">
        <f>TRIM(data!K3151)</f>
        <v>Asia</v>
      </c>
      <c r="L3281" s="19" t="str">
        <f>TRIM(data!L3151)</f>
        <v/>
      </c>
      <c r="M3281" s="19" t="str">
        <f>TRIM(data!M3151)</f>
        <v>KJ023830</v>
      </c>
      <c r="N3281" s="19" t="str">
        <f>TRIM(data!N3151)</f>
        <v/>
      </c>
      <c r="O3281" s="19" t="str">
        <f>TRIM(data!O3151)</f>
        <v/>
      </c>
      <c r="P3281" s="19" t="str">
        <f>TRIM(data!P3151)</f>
        <v>Gurjar 2015, https://www.jstor.org/stable/24579140</v>
      </c>
      <c r="Q3281" s="19" t="str">
        <f>TRIM(data!Q3151)</f>
        <v>2015</v>
      </c>
      <c r="R3281" s="19" t="str">
        <f>TRIM(data!R3151)</f>
        <v>Maria Charco Munoz</v>
      </c>
      <c r="S3281" s="19"/>
    </row>
    <row r="3282" spans="1:27" s="22" customFormat="1" x14ac:dyDescent="0.3">
      <c r="A3282" s="19" t="str">
        <f>TRIM(data!A3152)</f>
        <v>3161</v>
      </c>
      <c r="B3282" s="19" t="str">
        <f>TRIM(data!B3152)</f>
        <v>IIB</v>
      </c>
      <c r="C3282" s="19" t="str">
        <f>TRIM(data!C3152)</f>
        <v>1</v>
      </c>
      <c r="D3282" s="19" t="str">
        <f>TRIM(data!D3152)</f>
        <v>RS-218</v>
      </c>
      <c r="E3282" s="19" t="str">
        <f>TRIM(data!E3152)</f>
        <v>Solanum tuberosum (Potato)</v>
      </c>
      <c r="F3282" s="19" t="str">
        <f>TRIM(data!F3152)</f>
        <v xml:space="preserve">	Solanaceae</v>
      </c>
      <c r="G3282" s="19" t="str">
        <f>TRIM(data!G3152)</f>
        <v>Solanales</v>
      </c>
      <c r="H3282" s="19" t="str">
        <f>TRIM(data!H3152)</f>
        <v>2013</v>
      </c>
      <c r="I3282" s="19" t="str">
        <f>TRIM(data!I3152)</f>
        <v>West Khasi Hills, India</v>
      </c>
      <c r="J3282" s="19" t="str">
        <f>TRIM(data!J3152)</f>
        <v>India</v>
      </c>
      <c r="K3282" s="19" t="str">
        <f>TRIM(data!K3152)</f>
        <v>Asia</v>
      </c>
      <c r="L3282" s="19" t="str">
        <f>TRIM(data!L3152)</f>
        <v/>
      </c>
      <c r="M3282" s="19" t="str">
        <f>TRIM(data!M3152)</f>
        <v>KJ023832</v>
      </c>
      <c r="N3282" s="19" t="str">
        <f>TRIM(data!N3152)</f>
        <v/>
      </c>
      <c r="O3282" s="19" t="str">
        <f>TRIM(data!O3152)</f>
        <v/>
      </c>
      <c r="P3282" s="19" t="str">
        <f>TRIM(data!P3152)</f>
        <v>Gurjar 2015, https://www.jstor.org/stable/24579140</v>
      </c>
      <c r="Q3282" s="19" t="str">
        <f>TRIM(data!Q3152)</f>
        <v>2015</v>
      </c>
      <c r="R3282" s="19" t="str">
        <f>TRIM(data!R3152)</f>
        <v>Maria Charco Munoz</v>
      </c>
      <c r="S3282" s="19"/>
    </row>
    <row r="3283" spans="1:27" s="22" customFormat="1" x14ac:dyDescent="0.3">
      <c r="A3283" s="19" t="str">
        <f>TRIM(data!A3153)</f>
        <v>3162</v>
      </c>
      <c r="B3283" s="19" t="str">
        <f>TRIM(data!B3153)</f>
        <v>IIB</v>
      </c>
      <c r="C3283" s="19" t="str">
        <f>TRIM(data!C3153)</f>
        <v>1</v>
      </c>
      <c r="D3283" s="19" t="str">
        <f>TRIM(data!D3153)</f>
        <v>RS-22</v>
      </c>
      <c r="E3283" s="19" t="str">
        <f>TRIM(data!E3153)</f>
        <v>Solanum tuberosum (Potato)</v>
      </c>
      <c r="F3283" s="19" t="str">
        <f>TRIM(data!F3153)</f>
        <v>Solanaceae</v>
      </c>
      <c r="G3283" s="19" t="str">
        <f>TRIM(data!G3153)</f>
        <v>Solanales</v>
      </c>
      <c r="H3283" s="19" t="str">
        <f>TRIM(data!H3153)</f>
        <v>2010</v>
      </c>
      <c r="I3283" s="19" t="str">
        <f>TRIM(data!I3153)</f>
        <v>Indore, Madhya Pradesh, India</v>
      </c>
      <c r="J3283" s="19" t="str">
        <f>TRIM(data!J3153)</f>
        <v>India</v>
      </c>
      <c r="K3283" s="19" t="str">
        <f>TRIM(data!K3153)</f>
        <v>Asia</v>
      </c>
      <c r="L3283" s="19" t="str">
        <f>TRIM(data!L3153)</f>
        <v/>
      </c>
      <c r="M3283" s="19" t="str">
        <f>TRIM(data!M3153)</f>
        <v>KF057810</v>
      </c>
      <c r="N3283" s="19" t="str">
        <f>TRIM(data!N3153)</f>
        <v/>
      </c>
      <c r="O3283" s="19" t="str">
        <f>TRIM(data!O3153)</f>
        <v/>
      </c>
      <c r="P3283" s="19" t="str">
        <f>TRIM(data!P3153)</f>
        <v>Sagar 2014, https://doi.org/10.1007/s10658-013-0299-z</v>
      </c>
      <c r="Q3283" s="19" t="str">
        <f>TRIM(data!Q3153)</f>
        <v>2014</v>
      </c>
      <c r="R3283" s="19" t="str">
        <f>TRIM(data!R3153)</f>
        <v>Jason Avalos</v>
      </c>
      <c r="S3283" s="19"/>
    </row>
    <row r="3284" spans="1:27" s="22" customFormat="1" x14ac:dyDescent="0.3">
      <c r="A3284" s="19" t="str">
        <f>TRIM(data!A3154)</f>
        <v>3163</v>
      </c>
      <c r="B3284" s="19" t="str">
        <f>TRIM(data!B3154)</f>
        <v>IIB</v>
      </c>
      <c r="C3284" s="19" t="str">
        <f>TRIM(data!C3154)</f>
        <v>1</v>
      </c>
      <c r="D3284" s="19" t="str">
        <f>TRIM(data!D3154)</f>
        <v>RS-223</v>
      </c>
      <c r="E3284" s="19" t="str">
        <f>TRIM(data!E3154)</f>
        <v>Solanum tuberosum (Potato)</v>
      </c>
      <c r="F3284" s="19" t="str">
        <f>TRIM(data!F3154)</f>
        <v xml:space="preserve">	Solanaceae</v>
      </c>
      <c r="G3284" s="19" t="str">
        <f>TRIM(data!G3154)</f>
        <v>Solanales</v>
      </c>
      <c r="H3284" s="19" t="str">
        <f>TRIM(data!H3154)</f>
        <v>2013</v>
      </c>
      <c r="I3284" s="19" t="str">
        <f>TRIM(data!I3154)</f>
        <v>West Khasi Hills, India</v>
      </c>
      <c r="J3284" s="19" t="str">
        <f>TRIM(data!J3154)</f>
        <v>India</v>
      </c>
      <c r="K3284" s="19" t="str">
        <f>TRIM(data!K3154)</f>
        <v>Asia</v>
      </c>
      <c r="L3284" s="19" t="str">
        <f>TRIM(data!L3154)</f>
        <v/>
      </c>
      <c r="M3284" s="19" t="str">
        <f>TRIM(data!M3154)</f>
        <v>KJ023837</v>
      </c>
      <c r="N3284" s="19" t="str">
        <f>TRIM(data!N3154)</f>
        <v/>
      </c>
      <c r="O3284" s="19" t="str">
        <f>TRIM(data!O3154)</f>
        <v/>
      </c>
      <c r="P3284" s="19" t="str">
        <f>TRIM(data!P3154)</f>
        <v>Gurjar 2015, https://www.jstor.org/stable/24579140</v>
      </c>
      <c r="Q3284" s="19" t="str">
        <f>TRIM(data!Q3154)</f>
        <v>2015</v>
      </c>
      <c r="R3284" s="19" t="str">
        <f>TRIM(data!R3154)</f>
        <v>Maria Charco Munoz</v>
      </c>
      <c r="S3284" s="19"/>
    </row>
    <row r="3285" spans="1:27" s="22" customFormat="1" x14ac:dyDescent="0.3">
      <c r="A3285" s="19" t="str">
        <f>TRIM(data!A3155)</f>
        <v>3164</v>
      </c>
      <c r="B3285" s="19" t="str">
        <f>TRIM(data!B3155)</f>
        <v>IIB</v>
      </c>
      <c r="C3285" s="19" t="str">
        <f>TRIM(data!C3155)</f>
        <v>1</v>
      </c>
      <c r="D3285" s="19" t="str">
        <f>TRIM(data!D3155)</f>
        <v>RS232</v>
      </c>
      <c r="E3285" s="19" t="str">
        <f>TRIM(data!E3155)</f>
        <v>Solanum tuberosum (Potato)</v>
      </c>
      <c r="F3285" s="19" t="str">
        <f>TRIM(data!F3155)</f>
        <v>Solanaceae</v>
      </c>
      <c r="G3285" s="19" t="str">
        <f>TRIM(data!G3155)</f>
        <v>Solanales</v>
      </c>
      <c r="H3285" s="19" t="str">
        <f>TRIM(data!H3155)</f>
        <v>2003</v>
      </c>
      <c r="I3285" s="19" t="str">
        <f>TRIM(data!I3155)</f>
        <v>Southeast Brazil</v>
      </c>
      <c r="J3285" s="19" t="str">
        <f>TRIM(data!J3155)</f>
        <v>Brazil</v>
      </c>
      <c r="K3285" s="19" t="str">
        <f>TRIM(data!K3155)</f>
        <v>South America</v>
      </c>
      <c r="L3285" s="19" t="str">
        <f>TRIM(data!L3155)</f>
        <v/>
      </c>
      <c r="M3285" s="19" t="str">
        <f>TRIM(data!M3155)</f>
        <v>KT630678</v>
      </c>
      <c r="N3285" s="19" t="str">
        <f>TRIM(data!N3155)</f>
        <v/>
      </c>
      <c r="O3285" s="19" t="str">
        <f>TRIM(data!O3155)</f>
        <v/>
      </c>
      <c r="P3285" s="19" t="str">
        <f>TRIM(data!P3155)</f>
        <v>Santiago 2020, https://doi.org/10.1094/PDIS-09-19-1929-RE</v>
      </c>
      <c r="Q3285" s="19" t="str">
        <f>TRIM(data!Q3155)</f>
        <v>2020</v>
      </c>
      <c r="R3285" s="19" t="str">
        <f>TRIM(data!R3155)</f>
        <v>Kyle Chipman</v>
      </c>
      <c r="S3285" s="19"/>
    </row>
    <row r="3286" spans="1:27" s="22" customFormat="1" x14ac:dyDescent="0.3">
      <c r="A3286" s="19" t="str">
        <f>TRIM(data!A3156)</f>
        <v>3165</v>
      </c>
      <c r="B3286" s="19" t="str">
        <f>TRIM(data!B3156)</f>
        <v>IIB</v>
      </c>
      <c r="C3286" s="19" t="str">
        <f>TRIM(data!C3156)</f>
        <v>1</v>
      </c>
      <c r="D3286" s="19" t="str">
        <f>TRIM(data!D3156)</f>
        <v>RS-238</v>
      </c>
      <c r="E3286" s="19" t="str">
        <f>TRIM(data!E3156)</f>
        <v>Solanum tuberosum (Potato)</v>
      </c>
      <c r="F3286" s="19" t="str">
        <f>TRIM(data!F3156)</f>
        <v xml:space="preserve">	Solanaceae</v>
      </c>
      <c r="G3286" s="19" t="str">
        <f>TRIM(data!G3156)</f>
        <v>Solanales</v>
      </c>
      <c r="H3286" s="19" t="str">
        <f>TRIM(data!H3156)</f>
        <v>2013</v>
      </c>
      <c r="I3286" s="19" t="str">
        <f>TRIM(data!I3156)</f>
        <v>West Khasi Hills, India</v>
      </c>
      <c r="J3286" s="19" t="str">
        <f>TRIM(data!J3156)</f>
        <v>India</v>
      </c>
      <c r="K3286" s="19" t="str">
        <f>TRIM(data!K3156)</f>
        <v>Asia</v>
      </c>
      <c r="L3286" s="19" t="str">
        <f>TRIM(data!L3156)</f>
        <v/>
      </c>
      <c r="M3286" s="19" t="str">
        <f>TRIM(data!M3156)</f>
        <v>KJ023852</v>
      </c>
      <c r="N3286" s="19" t="str">
        <f>TRIM(data!N3156)</f>
        <v/>
      </c>
      <c r="O3286" s="19" t="str">
        <f>TRIM(data!O3156)</f>
        <v/>
      </c>
      <c r="P3286" s="19" t="str">
        <f>TRIM(data!P3156)</f>
        <v>Gurjar 2015, https://www.jstor.org/stable/24579140</v>
      </c>
      <c r="Q3286" s="19" t="str">
        <f>TRIM(data!Q3156)</f>
        <v>2015</v>
      </c>
      <c r="R3286" s="19" t="str">
        <f>TRIM(data!R3156)</f>
        <v>Maria Charco Munoz</v>
      </c>
      <c r="S3286" s="19"/>
    </row>
    <row r="3287" spans="1:27" s="22" customFormat="1" x14ac:dyDescent="0.3">
      <c r="A3287" s="19" t="str">
        <f>TRIM(data!A3157)</f>
        <v>3166</v>
      </c>
      <c r="B3287" s="19" t="str">
        <f>TRIM(data!B3157)</f>
        <v>IIB</v>
      </c>
      <c r="C3287" s="19" t="str">
        <f>TRIM(data!C3157)</f>
        <v>1</v>
      </c>
      <c r="D3287" s="19" t="str">
        <f>TRIM(data!D3157)</f>
        <v>RS-243</v>
      </c>
      <c r="E3287" s="19" t="str">
        <f>TRIM(data!E3157)</f>
        <v>Solanum tuberosum (Potato)</v>
      </c>
      <c r="F3287" s="19" t="str">
        <f>TRIM(data!F3157)</f>
        <v xml:space="preserve">	Solanaceae</v>
      </c>
      <c r="G3287" s="19" t="str">
        <f>TRIM(data!G3157)</f>
        <v>Solanales</v>
      </c>
      <c r="H3287" s="19" t="str">
        <f>TRIM(data!H3157)</f>
        <v>2013</v>
      </c>
      <c r="I3287" s="19" t="str">
        <f>TRIM(data!I3157)</f>
        <v>West Khasi Hills, India</v>
      </c>
      <c r="J3287" s="19" t="str">
        <f>TRIM(data!J3157)</f>
        <v>India</v>
      </c>
      <c r="K3287" s="19" t="str">
        <f>TRIM(data!K3157)</f>
        <v>Asia</v>
      </c>
      <c r="L3287" s="19" t="str">
        <f>TRIM(data!L3157)</f>
        <v/>
      </c>
      <c r="M3287" s="19" t="str">
        <f>TRIM(data!M3157)</f>
        <v>KJ023857</v>
      </c>
      <c r="N3287" s="19" t="str">
        <f>TRIM(data!N3157)</f>
        <v/>
      </c>
      <c r="O3287" s="19" t="str">
        <f>TRIM(data!O3157)</f>
        <v/>
      </c>
      <c r="P3287" s="19" t="str">
        <f>TRIM(data!P3157)</f>
        <v>Gurjar 2015, https://www.jstor.org/stable/24579140</v>
      </c>
      <c r="Q3287" s="19" t="str">
        <f>TRIM(data!Q3157)</f>
        <v>2015</v>
      </c>
      <c r="R3287" s="19" t="str">
        <f>TRIM(data!R3157)</f>
        <v>Maria Charco Munoz</v>
      </c>
      <c r="S3287" s="19"/>
    </row>
    <row r="3288" spans="1:27" s="22" customFormat="1" x14ac:dyDescent="0.3">
      <c r="A3288" s="19" t="str">
        <f>TRIM(data!A3158)</f>
        <v>3167</v>
      </c>
      <c r="B3288" s="19" t="str">
        <f>TRIM(data!B3158)</f>
        <v>IIB</v>
      </c>
      <c r="C3288" s="19" t="str">
        <f>TRIM(data!C3158)</f>
        <v>1</v>
      </c>
      <c r="D3288" s="19" t="str">
        <f>TRIM(data!D3158)</f>
        <v>RS-247</v>
      </c>
      <c r="E3288" s="19" t="str">
        <f>TRIM(data!E3158)</f>
        <v>Solanum tuberosum (Potato)</v>
      </c>
      <c r="F3288" s="19" t="str">
        <f>TRIM(data!F3158)</f>
        <v xml:space="preserve">	Solanaceae</v>
      </c>
      <c r="G3288" s="19" t="str">
        <f>TRIM(data!G3158)</f>
        <v>Solanales</v>
      </c>
      <c r="H3288" s="19" t="str">
        <f>TRIM(data!H3158)</f>
        <v>2013</v>
      </c>
      <c r="I3288" s="19" t="str">
        <f>TRIM(data!I3158)</f>
        <v>West Khasi Hills, India</v>
      </c>
      <c r="J3288" s="19" t="str">
        <f>TRIM(data!J3158)</f>
        <v>India</v>
      </c>
      <c r="K3288" s="19" t="str">
        <f>TRIM(data!K3158)</f>
        <v>Asia</v>
      </c>
      <c r="L3288" s="19" t="str">
        <f>TRIM(data!L3158)</f>
        <v/>
      </c>
      <c r="M3288" s="19" t="str">
        <f>TRIM(data!M3158)</f>
        <v>KJ023861</v>
      </c>
      <c r="N3288" s="19" t="str">
        <f>TRIM(data!N3158)</f>
        <v/>
      </c>
      <c r="O3288" s="19" t="str">
        <f>TRIM(data!O3158)</f>
        <v/>
      </c>
      <c r="P3288" s="19" t="str">
        <f>TRIM(data!P3158)</f>
        <v>Gurjar 2015, https://www.jstor.org/stable/24579140</v>
      </c>
      <c r="Q3288" s="19" t="str">
        <f>TRIM(data!Q3158)</f>
        <v>2015</v>
      </c>
      <c r="R3288" s="19" t="str">
        <f>TRIM(data!R3158)</f>
        <v>Maria Charco Munoz</v>
      </c>
      <c r="S3288" s="19"/>
    </row>
    <row r="3289" spans="1:27" s="22" customFormat="1" x14ac:dyDescent="0.3">
      <c r="A3289" s="19" t="str">
        <f>TRIM(data!A3159)</f>
        <v>3168</v>
      </c>
      <c r="B3289" s="19" t="str">
        <f>TRIM(data!B3159)</f>
        <v>IIB</v>
      </c>
      <c r="C3289" s="19" t="str">
        <f>TRIM(data!C3159)</f>
        <v>1</v>
      </c>
      <c r="D3289" s="19" t="str">
        <f>TRIM(data!D3159)</f>
        <v>RS248</v>
      </c>
      <c r="E3289" s="19" t="str">
        <f>TRIM(data!E3159)</f>
        <v>Solanum lycopersicum (Tomato)</v>
      </c>
      <c r="F3289" s="19" t="str">
        <f>TRIM(data!F3159)</f>
        <v>Solanaceae</v>
      </c>
      <c r="G3289" s="19" t="str">
        <f>TRIM(data!G3159)</f>
        <v>Solanales</v>
      </c>
      <c r="H3289" s="19" t="str">
        <f>TRIM(data!H3159)</f>
        <v>2005</v>
      </c>
      <c r="I3289" s="19" t="str">
        <f>TRIM(data!I3159)</f>
        <v>South Brazil</v>
      </c>
      <c r="J3289" s="19" t="str">
        <f>TRIM(data!J3159)</f>
        <v>Brazil</v>
      </c>
      <c r="K3289" s="19" t="str">
        <f>TRIM(data!K3159)</f>
        <v>South America</v>
      </c>
      <c r="L3289" s="19" t="str">
        <f>TRIM(data!L3159)</f>
        <v/>
      </c>
      <c r="M3289" s="19" t="str">
        <f>TRIM(data!M3159)</f>
        <v>KT630665</v>
      </c>
      <c r="N3289" s="19" t="str">
        <f>TRIM(data!N3159)</f>
        <v/>
      </c>
      <c r="O3289" s="19" t="str">
        <f>TRIM(data!O3159)</f>
        <v/>
      </c>
      <c r="P3289" s="19" t="str">
        <f>TRIM(data!P3159)</f>
        <v>Rossato 2017, https://doi.org/10.1007/s40858-017-0177-x</v>
      </c>
      <c r="Q3289" s="19" t="str">
        <f>TRIM(data!Q3159)</f>
        <v>2017</v>
      </c>
      <c r="R3289" s="19" t="str">
        <f>TRIM(data!R3159)</f>
        <v>Kyle Chipman</v>
      </c>
      <c r="S3289" s="19"/>
    </row>
    <row r="3290" spans="1:27" s="22" customFormat="1" x14ac:dyDescent="0.3">
      <c r="A3290" s="19" t="str">
        <f>TRIM(data!A3160)</f>
        <v>3169</v>
      </c>
      <c r="B3290" s="19" t="str">
        <f>TRIM(data!B3160)</f>
        <v>IIB</v>
      </c>
      <c r="C3290" s="19" t="str">
        <f>TRIM(data!C3160)</f>
        <v>1</v>
      </c>
      <c r="D3290" s="19" t="str">
        <f>TRIM(data!D3160)</f>
        <v>RS249</v>
      </c>
      <c r="E3290" s="19" t="str">
        <f>TRIM(data!E3160)</f>
        <v>Solanum lycopersicum (Tomato)</v>
      </c>
      <c r="F3290" s="19" t="str">
        <f>TRIM(data!F3160)</f>
        <v>Solanaceae</v>
      </c>
      <c r="G3290" s="19" t="str">
        <f>TRIM(data!G3160)</f>
        <v>Solanales</v>
      </c>
      <c r="H3290" s="19" t="str">
        <f>TRIM(data!H3160)</f>
        <v>2005</v>
      </c>
      <c r="I3290" s="19" t="str">
        <f>TRIM(data!I3160)</f>
        <v>South Brazil</v>
      </c>
      <c r="J3290" s="19" t="str">
        <f>TRIM(data!J3160)</f>
        <v>Brazil</v>
      </c>
      <c r="K3290" s="19" t="str">
        <f>TRIM(data!K3160)</f>
        <v>South America</v>
      </c>
      <c r="L3290" s="19" t="str">
        <f>TRIM(data!L3160)</f>
        <v/>
      </c>
      <c r="M3290" s="19" t="str">
        <f>TRIM(data!M3160)</f>
        <v>KT630666</v>
      </c>
      <c r="N3290" s="19" t="str">
        <f>TRIM(data!N3160)</f>
        <v/>
      </c>
      <c r="O3290" s="19" t="str">
        <f>TRIM(data!O3160)</f>
        <v/>
      </c>
      <c r="P3290" s="19" t="str">
        <f>TRIM(data!P3160)</f>
        <v>Santiago 2020, https://doi.org/10.1094/PDIS-09-19-1929-RE</v>
      </c>
      <c r="Q3290" s="19" t="str">
        <f>TRIM(data!Q3160)</f>
        <v>2020</v>
      </c>
      <c r="R3290" s="19" t="str">
        <f>TRIM(data!R3160)</f>
        <v>Kyle Chipman</v>
      </c>
      <c r="S3290" s="19"/>
      <c r="T3290" s="19"/>
      <c r="U3290" s="19"/>
      <c r="V3290" s="19"/>
      <c r="W3290" s="19"/>
      <c r="X3290" s="19"/>
      <c r="Y3290" s="19"/>
      <c r="Z3290" s="19"/>
      <c r="AA3290" s="19"/>
    </row>
    <row r="3291" spans="1:27" s="22" customFormat="1" x14ac:dyDescent="0.3">
      <c r="A3291" s="19" t="str">
        <f>TRIM(data!A3161)</f>
        <v>3170</v>
      </c>
      <c r="B3291" s="19" t="str">
        <f>TRIM(data!B3161)</f>
        <v>IIB</v>
      </c>
      <c r="C3291" s="19" t="str">
        <f>TRIM(data!C3161)</f>
        <v>1</v>
      </c>
      <c r="D3291" s="19" t="str">
        <f>TRIM(data!D3161)</f>
        <v>RS-249</v>
      </c>
      <c r="E3291" s="19" t="str">
        <f>TRIM(data!E3161)</f>
        <v>Solanum tuberosum (Potato)</v>
      </c>
      <c r="F3291" s="19" t="str">
        <f>TRIM(data!F3161)</f>
        <v xml:space="preserve">	Solanaceae</v>
      </c>
      <c r="G3291" s="19" t="str">
        <f>TRIM(data!G3161)</f>
        <v>Solanales</v>
      </c>
      <c r="H3291" s="19" t="str">
        <f>TRIM(data!H3161)</f>
        <v>2013</v>
      </c>
      <c r="I3291" s="19" t="str">
        <f>TRIM(data!I3161)</f>
        <v>West Khasi Hills, India</v>
      </c>
      <c r="J3291" s="19" t="str">
        <f>TRIM(data!J3161)</f>
        <v>India</v>
      </c>
      <c r="K3291" s="19" t="str">
        <f>TRIM(data!K3161)</f>
        <v>Asia</v>
      </c>
      <c r="L3291" s="19" t="str">
        <f>TRIM(data!L3161)</f>
        <v/>
      </c>
      <c r="M3291" s="19" t="str">
        <f>TRIM(data!M3161)</f>
        <v>KJ023863</v>
      </c>
      <c r="N3291" s="19" t="str">
        <f>TRIM(data!N3161)</f>
        <v/>
      </c>
      <c r="O3291" s="19" t="str">
        <f>TRIM(data!O3161)</f>
        <v/>
      </c>
      <c r="P3291" s="19" t="str">
        <f>TRIM(data!P3161)</f>
        <v>Gurjar 2015, https://www.jstor.org/stable/24579140</v>
      </c>
      <c r="Q3291" s="19" t="str">
        <f>TRIM(data!Q3161)</f>
        <v>2015</v>
      </c>
      <c r="R3291" s="19" t="str">
        <f>TRIM(data!R3161)</f>
        <v>Maria Charco Munoz</v>
      </c>
      <c r="S3291" s="19"/>
    </row>
    <row r="3292" spans="1:27" s="22" customFormat="1" x14ac:dyDescent="0.3">
      <c r="A3292" s="19" t="str">
        <f>TRIM(data!A3162)</f>
        <v>3171</v>
      </c>
      <c r="B3292" s="19" t="str">
        <f>TRIM(data!B3162)</f>
        <v>IIB</v>
      </c>
      <c r="C3292" s="19" t="str">
        <f>TRIM(data!C3162)</f>
        <v>1</v>
      </c>
      <c r="D3292" s="19" t="str">
        <f>TRIM(data!D3162)</f>
        <v>RS250</v>
      </c>
      <c r="E3292" s="19" t="str">
        <f>TRIM(data!E3162)</f>
        <v>Solanum tuberosum (Potato)</v>
      </c>
      <c r="F3292" s="19" t="str">
        <f>TRIM(data!F3162)</f>
        <v>Solanaceae</v>
      </c>
      <c r="G3292" s="19" t="str">
        <f>TRIM(data!G3162)</f>
        <v>Solanales</v>
      </c>
      <c r="H3292" s="19" t="str">
        <f>TRIM(data!H3162)</f>
        <v>2005</v>
      </c>
      <c r="I3292" s="19" t="str">
        <f>TRIM(data!I3162)</f>
        <v>South Brazil</v>
      </c>
      <c r="J3292" s="19" t="str">
        <f>TRIM(data!J3162)</f>
        <v>Brazil</v>
      </c>
      <c r="K3292" s="19" t="str">
        <f>TRIM(data!K3162)</f>
        <v>South America</v>
      </c>
      <c r="L3292" s="19" t="str">
        <f>TRIM(data!L3162)</f>
        <v/>
      </c>
      <c r="M3292" s="19" t="str">
        <f>TRIM(data!M3162)</f>
        <v>KT630669</v>
      </c>
      <c r="N3292" s="19" t="str">
        <f>TRIM(data!N3162)</f>
        <v/>
      </c>
      <c r="O3292" s="19" t="str">
        <f>TRIM(data!O3162)</f>
        <v/>
      </c>
      <c r="P3292" s="19" t="str">
        <f>TRIM(data!P3162)</f>
        <v>Rossato 2017, https://doi.org/10.1007/s40858-017-0177-x</v>
      </c>
      <c r="Q3292" s="19" t="str">
        <f>TRIM(data!Q3162)</f>
        <v>2017</v>
      </c>
      <c r="R3292" s="19" t="str">
        <f>TRIM(data!R3162)</f>
        <v>Kyle Chipman</v>
      </c>
      <c r="S3292" s="19"/>
    </row>
    <row r="3293" spans="1:27" s="22" customFormat="1" x14ac:dyDescent="0.3">
      <c r="A3293" s="19" t="str">
        <f>TRIM(data!A3163)</f>
        <v>3172</v>
      </c>
      <c r="B3293" s="19" t="str">
        <f>TRIM(data!B3163)</f>
        <v>IIB</v>
      </c>
      <c r="C3293" s="19" t="str">
        <f>TRIM(data!C3163)</f>
        <v>1</v>
      </c>
      <c r="D3293" s="19" t="str">
        <f>TRIM(data!D3163)</f>
        <v>RS254</v>
      </c>
      <c r="E3293" s="19" t="str">
        <f>TRIM(data!E3163)</f>
        <v>Solanum tuberosum (Potato)</v>
      </c>
      <c r="F3293" s="19" t="str">
        <f>TRIM(data!F3163)</f>
        <v>Solanaceae</v>
      </c>
      <c r="G3293" s="19" t="str">
        <f>TRIM(data!G3163)</f>
        <v>Solanales</v>
      </c>
      <c r="H3293" s="19" t="str">
        <f>TRIM(data!H3163)</f>
        <v>2005</v>
      </c>
      <c r="I3293" s="19" t="str">
        <f>TRIM(data!I3163)</f>
        <v>South Brazil</v>
      </c>
      <c r="J3293" s="19" t="str">
        <f>TRIM(data!J3163)</f>
        <v>Brazil</v>
      </c>
      <c r="K3293" s="19" t="str">
        <f>TRIM(data!K3163)</f>
        <v>South America</v>
      </c>
      <c r="L3293" s="19" t="str">
        <f>TRIM(data!L3163)</f>
        <v/>
      </c>
      <c r="M3293" s="19" t="str">
        <f>TRIM(data!M3163)</f>
        <v>KT630667</v>
      </c>
      <c r="N3293" s="19" t="str">
        <f>TRIM(data!N3163)</f>
        <v/>
      </c>
      <c r="O3293" s="19" t="str">
        <f>TRIM(data!O3163)</f>
        <v/>
      </c>
      <c r="P3293" s="19" t="str">
        <f>TRIM(data!P3163)</f>
        <v>Santiago 2020, https://doi.org/10.1094/PDIS-09-19-1929-RE</v>
      </c>
      <c r="Q3293" s="19" t="str">
        <f>TRIM(data!Q3163)</f>
        <v>2020</v>
      </c>
      <c r="R3293" s="19" t="str">
        <f>TRIM(data!R3163)</f>
        <v>Kyle Chipman</v>
      </c>
      <c r="S3293" s="19"/>
    </row>
    <row r="3294" spans="1:27" s="22" customFormat="1" x14ac:dyDescent="0.3">
      <c r="A3294" s="19" t="str">
        <f>TRIM(data!A3164)</f>
        <v>3173</v>
      </c>
      <c r="B3294" s="19" t="str">
        <f>TRIM(data!B3164)</f>
        <v>IIB</v>
      </c>
      <c r="C3294" s="19" t="str">
        <f>TRIM(data!C3164)</f>
        <v>1</v>
      </c>
      <c r="D3294" s="19" t="str">
        <f>TRIM(data!D3164)</f>
        <v>RS255</v>
      </c>
      <c r="E3294" s="19" t="str">
        <f>TRIM(data!E3164)</f>
        <v>Solanum tuberosum (Potato)</v>
      </c>
      <c r="F3294" s="19" t="str">
        <f>TRIM(data!F3164)</f>
        <v>Solanaceae</v>
      </c>
      <c r="G3294" s="19" t="str">
        <f>TRIM(data!G3164)</f>
        <v>Solanales</v>
      </c>
      <c r="H3294" s="19" t="str">
        <f>TRIM(data!H3164)</f>
        <v/>
      </c>
      <c r="I3294" s="19" t="str">
        <f>TRIM(data!I3164)</f>
        <v>South Brazil</v>
      </c>
      <c r="J3294" s="19" t="str">
        <f>TRIM(data!J3164)</f>
        <v>Brazil</v>
      </c>
      <c r="K3294" s="19" t="str">
        <f>TRIM(data!K3164)</f>
        <v>South America</v>
      </c>
      <c r="L3294" s="19" t="str">
        <f>TRIM(data!L3164)</f>
        <v/>
      </c>
      <c r="M3294" s="19" t="str">
        <f>TRIM(data!M3164)</f>
        <v>KT630668</v>
      </c>
      <c r="N3294" s="19" t="str">
        <f>TRIM(data!N3164)</f>
        <v/>
      </c>
      <c r="O3294" s="19" t="str">
        <f>TRIM(data!O3164)</f>
        <v/>
      </c>
      <c r="P3294" s="19" t="str">
        <f>TRIM(data!P3164)</f>
        <v>Rossato 2017, https://doi.org/10.1007/s40858-017-0177-x</v>
      </c>
      <c r="Q3294" s="19" t="str">
        <f>TRIM(data!Q3164)</f>
        <v>2017</v>
      </c>
      <c r="R3294" s="19" t="str">
        <f>TRIM(data!R3164)</f>
        <v>Kyle Chipman</v>
      </c>
      <c r="S3294" s="19"/>
    </row>
    <row r="3295" spans="1:27" s="22" customFormat="1" x14ac:dyDescent="0.3">
      <c r="A3295" s="19" t="str">
        <f>TRIM(data!A3165)</f>
        <v>3174</v>
      </c>
      <c r="B3295" s="19" t="str">
        <f>TRIM(data!B3165)</f>
        <v>IIB</v>
      </c>
      <c r="C3295" s="19" t="str">
        <f>TRIM(data!C3165)</f>
        <v>1</v>
      </c>
      <c r="D3295" s="19" t="str">
        <f>TRIM(data!D3165)</f>
        <v>RS-27</v>
      </c>
      <c r="E3295" s="19" t="str">
        <f>TRIM(data!E3165)</f>
        <v>Solanum tuberosum (Potato)</v>
      </c>
      <c r="F3295" s="19" t="str">
        <f>TRIM(data!F3165)</f>
        <v>Solanaceae</v>
      </c>
      <c r="G3295" s="19" t="str">
        <f>TRIM(data!G3165)</f>
        <v>Solanales</v>
      </c>
      <c r="H3295" s="19" t="str">
        <f>TRIM(data!H3165)</f>
        <v>2009</v>
      </c>
      <c r="I3295" s="19" t="str">
        <f>TRIM(data!I3165)</f>
        <v>Ghajipur, Uttar Pradesh, India</v>
      </c>
      <c r="J3295" s="19" t="str">
        <f>TRIM(data!J3165)</f>
        <v>India</v>
      </c>
      <c r="K3295" s="19" t="str">
        <f>TRIM(data!K3165)</f>
        <v>Asia</v>
      </c>
      <c r="L3295" s="19" t="str">
        <f>TRIM(data!L3165)</f>
        <v/>
      </c>
      <c r="M3295" s="19" t="str">
        <f>TRIM(data!M3165)</f>
        <v>KF057815</v>
      </c>
      <c r="N3295" s="19" t="str">
        <f>TRIM(data!N3165)</f>
        <v/>
      </c>
      <c r="O3295" s="19" t="str">
        <f>TRIM(data!O3165)</f>
        <v/>
      </c>
      <c r="P3295" s="19" t="str">
        <f>TRIM(data!P3165)</f>
        <v>Sagar 2014, https://doi.org/10.1007/s10658-013-0299-z</v>
      </c>
      <c r="Q3295" s="19" t="str">
        <f>TRIM(data!Q3165)</f>
        <v>2014</v>
      </c>
      <c r="R3295" s="19" t="str">
        <f>TRIM(data!R3165)</f>
        <v>Jason Avalos</v>
      </c>
      <c r="S3295" s="19"/>
    </row>
    <row r="3296" spans="1:27" s="22" customFormat="1" x14ac:dyDescent="0.3">
      <c r="A3296" s="19" t="str">
        <f>TRIM(data!A3166)</f>
        <v>3175</v>
      </c>
      <c r="B3296" s="19" t="str">
        <f>TRIM(data!B3166)</f>
        <v>IIB</v>
      </c>
      <c r="C3296" s="19" t="str">
        <f>TRIM(data!C3166)</f>
        <v>1</v>
      </c>
      <c r="D3296" s="19" t="str">
        <f>TRIM(data!D3166)</f>
        <v>RS-28</v>
      </c>
      <c r="E3296" s="19" t="str">
        <f>TRIM(data!E3166)</f>
        <v>Solanum tuberosum (Potato)</v>
      </c>
      <c r="F3296" s="19" t="str">
        <f>TRIM(data!F3166)</f>
        <v>Solanaceae</v>
      </c>
      <c r="G3296" s="19" t="str">
        <f>TRIM(data!G3166)</f>
        <v>Solanales</v>
      </c>
      <c r="H3296" s="19" t="str">
        <f>TRIM(data!H3166)</f>
        <v>2009</v>
      </c>
      <c r="I3296" s="19" t="str">
        <f>TRIM(data!I3166)</f>
        <v>Ghajipur, Uttar Pradesh, India</v>
      </c>
      <c r="J3296" s="19" t="str">
        <f>TRIM(data!J3166)</f>
        <v>India</v>
      </c>
      <c r="K3296" s="19" t="str">
        <f>TRIM(data!K3166)</f>
        <v>Asia</v>
      </c>
      <c r="L3296" s="19" t="str">
        <f>TRIM(data!L3166)</f>
        <v/>
      </c>
      <c r="M3296" s="19" t="str">
        <f>TRIM(data!M3166)</f>
        <v>KF057816</v>
      </c>
      <c r="N3296" s="19" t="str">
        <f>TRIM(data!N3166)</f>
        <v/>
      </c>
      <c r="O3296" s="19" t="str">
        <f>TRIM(data!O3166)</f>
        <v/>
      </c>
      <c r="P3296" s="19" t="str">
        <f>TRIM(data!P3166)</f>
        <v>Sagar 2014, https://doi.org/10.1007/s10658-013-0299-z</v>
      </c>
      <c r="Q3296" s="19" t="str">
        <f>TRIM(data!Q3166)</f>
        <v>2014</v>
      </c>
      <c r="R3296" s="19" t="str">
        <f>TRIM(data!R3166)</f>
        <v>Jason Avalos</v>
      </c>
      <c r="S3296" s="19"/>
    </row>
    <row r="3297" spans="1:19" s="22" customFormat="1" x14ac:dyDescent="0.3">
      <c r="A3297" s="19" t="str">
        <f>TRIM(data!A3167)</f>
        <v>3176</v>
      </c>
      <c r="B3297" s="19" t="str">
        <f>TRIM(data!B3167)</f>
        <v>IIB</v>
      </c>
      <c r="C3297" s="19" t="str">
        <f>TRIM(data!C3167)</f>
        <v>1</v>
      </c>
      <c r="D3297" s="19" t="str">
        <f>TRIM(data!D3167)</f>
        <v>RS-29</v>
      </c>
      <c r="E3297" s="19" t="str">
        <f>TRIM(data!E3167)</f>
        <v>Solanum tuberosum (Potato)</v>
      </c>
      <c r="F3297" s="19" t="str">
        <f>TRIM(data!F3167)</f>
        <v>Solanaceae</v>
      </c>
      <c r="G3297" s="19" t="str">
        <f>TRIM(data!G3167)</f>
        <v>Solanales</v>
      </c>
      <c r="H3297" s="19" t="str">
        <f>TRIM(data!H3167)</f>
        <v>2009</v>
      </c>
      <c r="I3297" s="19" t="str">
        <f>TRIM(data!I3167)</f>
        <v>Ghajipur, Uttar Pradesh, India</v>
      </c>
      <c r="J3297" s="19" t="str">
        <f>TRIM(data!J3167)</f>
        <v>India</v>
      </c>
      <c r="K3297" s="19" t="str">
        <f>TRIM(data!K3167)</f>
        <v>Asia</v>
      </c>
      <c r="L3297" s="19" t="str">
        <f>TRIM(data!L3167)</f>
        <v/>
      </c>
      <c r="M3297" s="19" t="str">
        <f>TRIM(data!M3167)</f>
        <v>KF057817</v>
      </c>
      <c r="N3297" s="19" t="str">
        <f>TRIM(data!N3167)</f>
        <v/>
      </c>
      <c r="O3297" s="19" t="str">
        <f>TRIM(data!O3167)</f>
        <v/>
      </c>
      <c r="P3297" s="19" t="str">
        <f>TRIM(data!P3167)</f>
        <v>Sagar 2014, https://doi.org/10.1007/s10658-013-0299-z</v>
      </c>
      <c r="Q3297" s="19" t="str">
        <f>TRIM(data!Q3167)</f>
        <v>2014</v>
      </c>
      <c r="R3297" s="19" t="str">
        <f>TRIM(data!R3167)</f>
        <v>Jason Avalos</v>
      </c>
      <c r="S3297" s="19"/>
    </row>
    <row r="3298" spans="1:19" s="22" customFormat="1" x14ac:dyDescent="0.3">
      <c r="A3298" s="19" t="str">
        <f>TRIM(data!A3168)</f>
        <v>3177</v>
      </c>
      <c r="B3298" s="19" t="str">
        <f>TRIM(data!B3168)</f>
        <v>IIB</v>
      </c>
      <c r="C3298" s="19" t="str">
        <f>TRIM(data!C3168)</f>
        <v>1</v>
      </c>
      <c r="D3298" s="19" t="str">
        <f>TRIM(data!D3168)</f>
        <v>RS-3</v>
      </c>
      <c r="E3298" s="19" t="str">
        <f>TRIM(data!E3168)</f>
        <v>Solanum tuberosum (Potato)</v>
      </c>
      <c r="F3298" s="19" t="str">
        <f>TRIM(data!F3168)</f>
        <v>Solanaceae</v>
      </c>
      <c r="G3298" s="19" t="str">
        <f>TRIM(data!G3168)</f>
        <v>Solanales</v>
      </c>
      <c r="H3298" s="19" t="str">
        <f>TRIM(data!H3168)</f>
        <v>2009</v>
      </c>
      <c r="I3298" s="19" t="str">
        <f>TRIM(data!I3168)</f>
        <v>Indore, Madhya Pradesh, India</v>
      </c>
      <c r="J3298" s="19" t="str">
        <f>TRIM(data!J3168)</f>
        <v>India</v>
      </c>
      <c r="K3298" s="19" t="str">
        <f>TRIM(data!K3168)</f>
        <v>Asia</v>
      </c>
      <c r="L3298" s="19" t="str">
        <f>TRIM(data!L3168)</f>
        <v/>
      </c>
      <c r="M3298" s="19" t="str">
        <f>TRIM(data!M3168)</f>
        <v>KF057792</v>
      </c>
      <c r="N3298" s="19" t="str">
        <f>TRIM(data!N3168)</f>
        <v/>
      </c>
      <c r="O3298" s="19" t="str">
        <f>TRIM(data!O3168)</f>
        <v/>
      </c>
      <c r="P3298" s="19" t="str">
        <f>TRIM(data!P3168)</f>
        <v>Sagar 2014, https://doi.org/10.1007/s10658-013-0299-z</v>
      </c>
      <c r="Q3298" s="19" t="str">
        <f>TRIM(data!Q3168)</f>
        <v>2014</v>
      </c>
      <c r="R3298" s="19" t="str">
        <f>TRIM(data!R3168)</f>
        <v>Jason Avalos</v>
      </c>
      <c r="S3298" s="19"/>
    </row>
    <row r="3299" spans="1:19" s="22" customFormat="1" x14ac:dyDescent="0.3">
      <c r="A3299" s="19" t="str">
        <f>TRIM(data!A3169)</f>
        <v>3178</v>
      </c>
      <c r="B3299" s="19" t="str">
        <f>TRIM(data!B3169)</f>
        <v>IIB</v>
      </c>
      <c r="C3299" s="19" t="str">
        <f>TRIM(data!C3169)</f>
        <v>1</v>
      </c>
      <c r="D3299" s="19" t="str">
        <f>TRIM(data!D3169)</f>
        <v>RS-30</v>
      </c>
      <c r="E3299" s="19" t="str">
        <f>TRIM(data!E3169)</f>
        <v>Solanum tuberosum (Potato)</v>
      </c>
      <c r="F3299" s="19" t="str">
        <f>TRIM(data!F3169)</f>
        <v>Solanaceae</v>
      </c>
      <c r="G3299" s="19" t="str">
        <f>TRIM(data!G3169)</f>
        <v>Solanales</v>
      </c>
      <c r="H3299" s="19" t="str">
        <f>TRIM(data!H3169)</f>
        <v>2009</v>
      </c>
      <c r="I3299" s="19" t="str">
        <f>TRIM(data!I3169)</f>
        <v>Ghajipur, Uttar Pradesh, India</v>
      </c>
      <c r="J3299" s="19" t="str">
        <f>TRIM(data!J3169)</f>
        <v>India</v>
      </c>
      <c r="K3299" s="19" t="str">
        <f>TRIM(data!K3169)</f>
        <v>Asia</v>
      </c>
      <c r="L3299" s="19" t="str">
        <f>TRIM(data!L3169)</f>
        <v/>
      </c>
      <c r="M3299" s="19" t="str">
        <f>TRIM(data!M3169)</f>
        <v>KF057818</v>
      </c>
      <c r="N3299" s="19" t="str">
        <f>TRIM(data!N3169)</f>
        <v/>
      </c>
      <c r="O3299" s="19" t="str">
        <f>TRIM(data!O3169)</f>
        <v/>
      </c>
      <c r="P3299" s="19" t="str">
        <f>TRIM(data!P3169)</f>
        <v>Sagar 2014, https://doi.org/10.1007/s10658-013-0299-z</v>
      </c>
      <c r="Q3299" s="19" t="str">
        <f>TRIM(data!Q3169)</f>
        <v>2014</v>
      </c>
      <c r="R3299" s="19" t="str">
        <f>TRIM(data!R3169)</f>
        <v>Jason Avalos</v>
      </c>
      <c r="S3299" s="19"/>
    </row>
    <row r="3300" spans="1:19" s="22" customFormat="1" x14ac:dyDescent="0.3">
      <c r="A3300" s="19" t="str">
        <f>TRIM(data!A3170)</f>
        <v>3179</v>
      </c>
      <c r="B3300" s="19" t="str">
        <f>TRIM(data!B3170)</f>
        <v>IIB</v>
      </c>
      <c r="C3300" s="19" t="str">
        <f>TRIM(data!C3170)</f>
        <v>1</v>
      </c>
      <c r="D3300" s="19" t="str">
        <f>TRIM(data!D3170)</f>
        <v>RS-31</v>
      </c>
      <c r="E3300" s="19" t="str">
        <f>TRIM(data!E3170)</f>
        <v>Solanum tuberosum (Potato)</v>
      </c>
      <c r="F3300" s="19" t="str">
        <f>TRIM(data!F3170)</f>
        <v>Solanaceae</v>
      </c>
      <c r="G3300" s="19" t="str">
        <f>TRIM(data!G3170)</f>
        <v>Solanales</v>
      </c>
      <c r="H3300" s="19" t="str">
        <f>TRIM(data!H3170)</f>
        <v>2009</v>
      </c>
      <c r="I3300" s="19" t="str">
        <f>TRIM(data!I3170)</f>
        <v>Ghajipur, Uttar Pradesh, India</v>
      </c>
      <c r="J3300" s="19" t="str">
        <f>TRIM(data!J3170)</f>
        <v>India</v>
      </c>
      <c r="K3300" s="19" t="str">
        <f>TRIM(data!K3170)</f>
        <v>Asia</v>
      </c>
      <c r="L3300" s="19" t="str">
        <f>TRIM(data!L3170)</f>
        <v/>
      </c>
      <c r="M3300" s="19" t="str">
        <f>TRIM(data!M3170)</f>
        <v>KF057819</v>
      </c>
      <c r="N3300" s="19" t="str">
        <f>TRIM(data!N3170)</f>
        <v/>
      </c>
      <c r="O3300" s="19" t="str">
        <f>TRIM(data!O3170)</f>
        <v/>
      </c>
      <c r="P3300" s="19" t="str">
        <f>TRIM(data!P3170)</f>
        <v>Sagar 2014, https://doi.org/10.1007/s10658-013-0299-z</v>
      </c>
      <c r="Q3300" s="19" t="str">
        <f>TRIM(data!Q3170)</f>
        <v>2014</v>
      </c>
      <c r="R3300" s="19" t="str">
        <f>TRIM(data!R3170)</f>
        <v>Jason Avalos</v>
      </c>
      <c r="S3300" s="19"/>
    </row>
    <row r="3301" spans="1:19" s="22" customFormat="1" x14ac:dyDescent="0.3">
      <c r="A3301" s="19" t="str">
        <f>TRIM(data!A3171)</f>
        <v>3180</v>
      </c>
      <c r="B3301" s="19" t="str">
        <f>TRIM(data!B3171)</f>
        <v>IIB</v>
      </c>
      <c r="C3301" s="19" t="str">
        <f>TRIM(data!C3171)</f>
        <v>1</v>
      </c>
      <c r="D3301" s="19" t="str">
        <f>TRIM(data!D3171)</f>
        <v>RS-36</v>
      </c>
      <c r="E3301" s="19" t="str">
        <f>TRIM(data!E3171)</f>
        <v>Solanum tuberosum (Potato)</v>
      </c>
      <c r="F3301" s="19" t="str">
        <f>TRIM(data!F3171)</f>
        <v>Solanaceae</v>
      </c>
      <c r="G3301" s="19" t="str">
        <f>TRIM(data!G3171)</f>
        <v>Solanales</v>
      </c>
      <c r="H3301" s="19" t="str">
        <f>TRIM(data!H3171)</f>
        <v>2010</v>
      </c>
      <c r="I3301" s="19" t="str">
        <f>TRIM(data!I3171)</f>
        <v>Hoogly, West Bengal, India</v>
      </c>
      <c r="J3301" s="19" t="str">
        <f>TRIM(data!J3171)</f>
        <v>India</v>
      </c>
      <c r="K3301" s="19" t="str">
        <f>TRIM(data!K3171)</f>
        <v>Asia</v>
      </c>
      <c r="L3301" s="19" t="str">
        <f>TRIM(data!L3171)</f>
        <v/>
      </c>
      <c r="M3301" s="19" t="str">
        <f>TRIM(data!M3171)</f>
        <v>KF057821</v>
      </c>
      <c r="N3301" s="19" t="str">
        <f>TRIM(data!N3171)</f>
        <v/>
      </c>
      <c r="O3301" s="19" t="str">
        <f>TRIM(data!O3171)</f>
        <v/>
      </c>
      <c r="P3301" s="19" t="str">
        <f>TRIM(data!P3171)</f>
        <v>Sagar 2014, https://doi.org/10.1007/s10658-013-0299-z</v>
      </c>
      <c r="Q3301" s="19" t="str">
        <f>TRIM(data!Q3171)</f>
        <v>2014</v>
      </c>
      <c r="R3301" s="19" t="str">
        <f>TRIM(data!R3171)</f>
        <v>Jason Avalos</v>
      </c>
      <c r="S3301" s="19"/>
    </row>
    <row r="3302" spans="1:19" s="22" customFormat="1" x14ac:dyDescent="0.3">
      <c r="A3302" s="19" t="str">
        <f>TRIM(data!A3172)</f>
        <v>3181</v>
      </c>
      <c r="B3302" s="19" t="str">
        <f>TRIM(data!B3172)</f>
        <v>IIB</v>
      </c>
      <c r="C3302" s="19" t="str">
        <f>TRIM(data!C3172)</f>
        <v>1</v>
      </c>
      <c r="D3302" s="19" t="str">
        <f>TRIM(data!D3172)</f>
        <v>RS-37</v>
      </c>
      <c r="E3302" s="19" t="str">
        <f>TRIM(data!E3172)</f>
        <v>Solanum tuberosum (Potato)</v>
      </c>
      <c r="F3302" s="19" t="str">
        <f>TRIM(data!F3172)</f>
        <v>Solanaceae</v>
      </c>
      <c r="G3302" s="19" t="str">
        <f>TRIM(data!G3172)</f>
        <v>Solanales</v>
      </c>
      <c r="H3302" s="19" t="str">
        <f>TRIM(data!H3172)</f>
        <v>2010</v>
      </c>
      <c r="I3302" s="19" t="str">
        <f>TRIM(data!I3172)</f>
        <v>Hoogly, West Bengal, India</v>
      </c>
      <c r="J3302" s="19" t="str">
        <f>TRIM(data!J3172)</f>
        <v>India</v>
      </c>
      <c r="K3302" s="19" t="str">
        <f>TRIM(data!K3172)</f>
        <v>Asia</v>
      </c>
      <c r="L3302" s="19" t="str">
        <f>TRIM(data!L3172)</f>
        <v/>
      </c>
      <c r="M3302" s="19" t="str">
        <f>TRIM(data!M3172)</f>
        <v>KF057822</v>
      </c>
      <c r="N3302" s="19" t="str">
        <f>TRIM(data!N3172)</f>
        <v/>
      </c>
      <c r="O3302" s="19" t="str">
        <f>TRIM(data!O3172)</f>
        <v/>
      </c>
      <c r="P3302" s="19" t="str">
        <f>TRIM(data!P3172)</f>
        <v>Sagar 2014, https://doi.org/10.1007/s10658-013-0299-z</v>
      </c>
      <c r="Q3302" s="19" t="str">
        <f>TRIM(data!Q3172)</f>
        <v>2014</v>
      </c>
      <c r="R3302" s="19" t="str">
        <f>TRIM(data!R3172)</f>
        <v>Jason Avalos</v>
      </c>
      <c r="S3302" s="19"/>
    </row>
    <row r="3303" spans="1:19" s="22" customFormat="1" x14ac:dyDescent="0.3">
      <c r="A3303" s="19" t="str">
        <f>TRIM(data!A3173)</f>
        <v>3182</v>
      </c>
      <c r="B3303" s="19" t="str">
        <f>TRIM(data!B3173)</f>
        <v>IIB</v>
      </c>
      <c r="C3303" s="19" t="str">
        <f>TRIM(data!C3173)</f>
        <v>1</v>
      </c>
      <c r="D3303" s="19" t="str">
        <f>TRIM(data!D3173)</f>
        <v>RS-38</v>
      </c>
      <c r="E3303" s="19" t="str">
        <f>TRIM(data!E3173)</f>
        <v>Solanum tuberosum (Potato)</v>
      </c>
      <c r="F3303" s="19" t="str">
        <f>TRIM(data!F3173)</f>
        <v>Solanaceae</v>
      </c>
      <c r="G3303" s="19" t="str">
        <f>TRIM(data!G3173)</f>
        <v>Solanales</v>
      </c>
      <c r="H3303" s="19" t="str">
        <f>TRIM(data!H3173)</f>
        <v>2010</v>
      </c>
      <c r="I3303" s="19" t="str">
        <f>TRIM(data!I3173)</f>
        <v>Hoogly, West Bengal, India</v>
      </c>
      <c r="J3303" s="19" t="str">
        <f>TRIM(data!J3173)</f>
        <v>India</v>
      </c>
      <c r="K3303" s="19" t="str">
        <f>TRIM(data!K3173)</f>
        <v>Asia</v>
      </c>
      <c r="L3303" s="19" t="str">
        <f>TRIM(data!L3173)</f>
        <v/>
      </c>
      <c r="M3303" s="19" t="str">
        <f>TRIM(data!M3173)</f>
        <v>KF057823</v>
      </c>
      <c r="N3303" s="19" t="str">
        <f>TRIM(data!N3173)</f>
        <v/>
      </c>
      <c r="O3303" s="19" t="str">
        <f>TRIM(data!O3173)</f>
        <v/>
      </c>
      <c r="P3303" s="19" t="str">
        <f>TRIM(data!P3173)</f>
        <v>Sagar 2014, https://doi.org/10.1007/s10658-013-0299-z</v>
      </c>
      <c r="Q3303" s="19" t="str">
        <f>TRIM(data!Q3173)</f>
        <v>2014</v>
      </c>
      <c r="R3303" s="19" t="str">
        <f>TRIM(data!R3173)</f>
        <v>Jason Avalos</v>
      </c>
      <c r="S3303" s="19"/>
    </row>
    <row r="3304" spans="1:19" s="22" customFormat="1" x14ac:dyDescent="0.3">
      <c r="A3304" s="19" t="str">
        <f>TRIM(data!A3174)</f>
        <v>3183</v>
      </c>
      <c r="B3304" s="19" t="str">
        <f>TRIM(data!B3174)</f>
        <v>IIB</v>
      </c>
      <c r="C3304" s="19" t="str">
        <f>TRIM(data!C3174)</f>
        <v>1</v>
      </c>
      <c r="D3304" s="19" t="str">
        <f>TRIM(data!D3174)</f>
        <v>RS-39</v>
      </c>
      <c r="E3304" s="19" t="str">
        <f>TRIM(data!E3174)</f>
        <v>Solanum tuberosum (Potato)</v>
      </c>
      <c r="F3304" s="19" t="str">
        <f>TRIM(data!F3174)</f>
        <v>Solanaceae</v>
      </c>
      <c r="G3304" s="19" t="str">
        <f>TRIM(data!G3174)</f>
        <v>Solanales</v>
      </c>
      <c r="H3304" s="19" t="str">
        <f>TRIM(data!H3174)</f>
        <v>2009</v>
      </c>
      <c r="I3304" s="19" t="str">
        <f>TRIM(data!I3174)</f>
        <v>Shimla, Himachal Pradesh, India</v>
      </c>
      <c r="J3304" s="19" t="str">
        <f>TRIM(data!J3174)</f>
        <v>India</v>
      </c>
      <c r="K3304" s="19" t="str">
        <f>TRIM(data!K3174)</f>
        <v>Asia</v>
      </c>
      <c r="L3304" s="19" t="str">
        <f>TRIM(data!L3174)</f>
        <v/>
      </c>
      <c r="M3304" s="19" t="str">
        <f>TRIM(data!M3174)</f>
        <v>KF057824</v>
      </c>
      <c r="N3304" s="19" t="str">
        <f>TRIM(data!N3174)</f>
        <v/>
      </c>
      <c r="O3304" s="19" t="str">
        <f>TRIM(data!O3174)</f>
        <v/>
      </c>
      <c r="P3304" s="19" t="str">
        <f>TRIM(data!P3174)</f>
        <v>Sagar 2014, https://doi.org/10.1007/s10658-013-0299-z</v>
      </c>
      <c r="Q3304" s="19" t="str">
        <f>TRIM(data!Q3174)</f>
        <v>2014</v>
      </c>
      <c r="R3304" s="19" t="str">
        <f>TRIM(data!R3174)</f>
        <v>Jason Avalos</v>
      </c>
      <c r="S3304" s="19"/>
    </row>
    <row r="3305" spans="1:19" s="22" customFormat="1" x14ac:dyDescent="0.3">
      <c r="A3305" s="19" t="str">
        <f>TRIM(data!A3175)</f>
        <v>3184</v>
      </c>
      <c r="B3305" s="19" t="str">
        <f>TRIM(data!B3175)</f>
        <v>IIB</v>
      </c>
      <c r="C3305" s="19" t="str">
        <f>TRIM(data!C3175)</f>
        <v>1</v>
      </c>
      <c r="D3305" s="19" t="str">
        <f>TRIM(data!D3175)</f>
        <v>RS-41</v>
      </c>
      <c r="E3305" s="19" t="str">
        <f>TRIM(data!E3175)</f>
        <v>Solanum tuberosum (Potato)</v>
      </c>
      <c r="F3305" s="19" t="str">
        <f>TRIM(data!F3175)</f>
        <v>Solanaceae</v>
      </c>
      <c r="G3305" s="19" t="str">
        <f>TRIM(data!G3175)</f>
        <v>Solanales</v>
      </c>
      <c r="H3305" s="19" t="str">
        <f>TRIM(data!H3175)</f>
        <v>2009</v>
      </c>
      <c r="I3305" s="19" t="str">
        <f>TRIM(data!I3175)</f>
        <v>Ghajipur, Uttar Pradesh, India</v>
      </c>
      <c r="J3305" s="19" t="str">
        <f>TRIM(data!J3175)</f>
        <v>India</v>
      </c>
      <c r="K3305" s="19" t="str">
        <f>TRIM(data!K3175)</f>
        <v>Asia</v>
      </c>
      <c r="L3305" s="19" t="str">
        <f>TRIM(data!L3175)</f>
        <v/>
      </c>
      <c r="M3305" s="19" t="str">
        <f>TRIM(data!M3175)</f>
        <v>KF057826</v>
      </c>
      <c r="N3305" s="19" t="str">
        <f>TRIM(data!N3175)</f>
        <v/>
      </c>
      <c r="O3305" s="19" t="str">
        <f>TRIM(data!O3175)</f>
        <v/>
      </c>
      <c r="P3305" s="19" t="str">
        <f>TRIM(data!P3175)</f>
        <v>Sagar 2014, https://doi.org/10.1007/s10658-013-0299-z</v>
      </c>
      <c r="Q3305" s="19" t="str">
        <f>TRIM(data!Q3175)</f>
        <v>2014</v>
      </c>
      <c r="R3305" s="19" t="str">
        <f>TRIM(data!R3175)</f>
        <v>Jason Avalos</v>
      </c>
      <c r="S3305" s="19"/>
    </row>
    <row r="3306" spans="1:19" s="22" customFormat="1" x14ac:dyDescent="0.3">
      <c r="A3306" s="19" t="str">
        <f>TRIM(data!A3176)</f>
        <v>3185</v>
      </c>
      <c r="B3306" s="19" t="str">
        <f>TRIM(data!B3176)</f>
        <v>IIB</v>
      </c>
      <c r="C3306" s="19" t="str">
        <f>TRIM(data!C3176)</f>
        <v>1</v>
      </c>
      <c r="D3306" s="19" t="str">
        <f>TRIM(data!D3176)</f>
        <v>RS413</v>
      </c>
      <c r="E3306" s="19" t="str">
        <f>TRIM(data!E3176)</f>
        <v>Solanum tuberosum (Potato)</v>
      </c>
      <c r="F3306" s="19" t="str">
        <f>TRIM(data!F3176)</f>
        <v>Solanaceae</v>
      </c>
      <c r="G3306" s="19" t="str">
        <f>TRIM(data!G3176)</f>
        <v>Solanales</v>
      </c>
      <c r="H3306" s="19" t="str">
        <f>TRIM(data!H3176)</f>
        <v>2016</v>
      </c>
      <c r="I3306" s="19" t="str">
        <f>TRIM(data!I3176)</f>
        <v>China</v>
      </c>
      <c r="J3306" s="19" t="str">
        <f>TRIM(data!J3176)</f>
        <v>China</v>
      </c>
      <c r="K3306" s="19" t="str">
        <f>TRIM(data!K3176)</f>
        <v>Asia</v>
      </c>
      <c r="L3306" s="19" t="str">
        <f>TRIM(data!L3176)</f>
        <v/>
      </c>
      <c r="M3306" s="19" t="str">
        <f>TRIM(data!M3176)</f>
        <v>MF418093</v>
      </c>
      <c r="N3306" s="19" t="str">
        <f>TRIM(data!N3176)</f>
        <v/>
      </c>
      <c r="O3306" s="19" t="str">
        <f>TRIM(data!O3176)</f>
        <v/>
      </c>
      <c r="P3306" s="19" t="str">
        <f>TRIM(data!P3176)</f>
        <v>She 2018, https://doi.org/10.1111/jph.12674</v>
      </c>
      <c r="Q3306" s="19" t="str">
        <f>TRIM(data!Q3176)</f>
        <v>2018</v>
      </c>
      <c r="R3306" s="19" t="str">
        <f>TRIM(data!R3176)</f>
        <v>Kyle Chipman</v>
      </c>
      <c r="S3306" s="19"/>
    </row>
    <row r="3307" spans="1:19" s="22" customFormat="1" x14ac:dyDescent="0.3">
      <c r="A3307" s="19" t="str">
        <f>TRIM(data!A3177)</f>
        <v>3186</v>
      </c>
      <c r="B3307" s="19" t="str">
        <f>TRIM(data!B3177)</f>
        <v>IIB</v>
      </c>
      <c r="C3307" s="19" t="str">
        <f>TRIM(data!C3177)</f>
        <v>1</v>
      </c>
      <c r="D3307" s="19" t="str">
        <f>TRIM(data!D3177)</f>
        <v>RS-42</v>
      </c>
      <c r="E3307" s="19" t="str">
        <f>TRIM(data!E3177)</f>
        <v>Solanum tuberosum (Potato)</v>
      </c>
      <c r="F3307" s="19" t="str">
        <f>TRIM(data!F3177)</f>
        <v>Solanaceae</v>
      </c>
      <c r="G3307" s="19" t="str">
        <f>TRIM(data!G3177)</f>
        <v>Solanales</v>
      </c>
      <c r="H3307" s="19" t="str">
        <f>TRIM(data!H3177)</f>
        <v>2009</v>
      </c>
      <c r="I3307" s="19" t="str">
        <f>TRIM(data!I3177)</f>
        <v>Ghajipur, Uttar Pradesh, India</v>
      </c>
      <c r="J3307" s="19" t="str">
        <f>TRIM(data!J3177)</f>
        <v>India</v>
      </c>
      <c r="K3307" s="19" t="str">
        <f>TRIM(data!K3177)</f>
        <v>Asia</v>
      </c>
      <c r="L3307" s="19" t="str">
        <f>TRIM(data!L3177)</f>
        <v/>
      </c>
      <c r="M3307" s="19" t="str">
        <f>TRIM(data!M3177)</f>
        <v>KF057827</v>
      </c>
      <c r="N3307" s="19" t="str">
        <f>TRIM(data!N3177)</f>
        <v/>
      </c>
      <c r="O3307" s="19" t="str">
        <f>TRIM(data!O3177)</f>
        <v/>
      </c>
      <c r="P3307" s="19" t="str">
        <f>TRIM(data!P3177)</f>
        <v>Sagar 2014, https://doi.org/10.1007/s10658-013-0299-z</v>
      </c>
      <c r="Q3307" s="19" t="str">
        <f>TRIM(data!Q3177)</f>
        <v>2014</v>
      </c>
      <c r="R3307" s="19" t="str">
        <f>TRIM(data!R3177)</f>
        <v>Jason Avalos</v>
      </c>
      <c r="S3307" s="19"/>
    </row>
    <row r="3308" spans="1:19" s="22" customFormat="1" x14ac:dyDescent="0.3">
      <c r="A3308" s="19" t="str">
        <f>TRIM(data!A3178)</f>
        <v>3187</v>
      </c>
      <c r="B3308" s="19" t="str">
        <f>TRIM(data!B3178)</f>
        <v>IIB</v>
      </c>
      <c r="C3308" s="19" t="str">
        <f>TRIM(data!C3178)</f>
        <v>1</v>
      </c>
      <c r="D3308" s="19" t="str">
        <f>TRIM(data!D3178)</f>
        <v>RS423</v>
      </c>
      <c r="E3308" s="19" t="str">
        <f>TRIM(data!E3178)</f>
        <v>Solanum tuberosum (Potato)</v>
      </c>
      <c r="F3308" s="19" t="str">
        <f>TRIM(data!F3178)</f>
        <v>Solanaceae</v>
      </c>
      <c r="G3308" s="19" t="str">
        <f>TRIM(data!G3178)</f>
        <v>Solanales</v>
      </c>
      <c r="H3308" s="19" t="str">
        <f>TRIM(data!H3178)</f>
        <v>2010</v>
      </c>
      <c r="I3308" s="19" t="str">
        <f>TRIM(data!I3178)</f>
        <v>South Brazil</v>
      </c>
      <c r="J3308" s="19" t="str">
        <f>TRIM(data!J3178)</f>
        <v>Brazil</v>
      </c>
      <c r="K3308" s="19" t="str">
        <f>TRIM(data!K3178)</f>
        <v>South America</v>
      </c>
      <c r="L3308" s="19" t="str">
        <f>TRIM(data!L3178)</f>
        <v/>
      </c>
      <c r="M3308" s="19" t="str">
        <f>TRIM(data!M3178)</f>
        <v>KT630679</v>
      </c>
      <c r="N3308" s="19" t="str">
        <f>TRIM(data!N3178)</f>
        <v/>
      </c>
      <c r="O3308" s="19" t="str">
        <f>TRIM(data!O3178)</f>
        <v/>
      </c>
      <c r="P3308" s="19" t="str">
        <f>TRIM(data!P3178)</f>
        <v>Santiago 2020, https://doi.org/10.1094/PDIS-09-19-1929-RE</v>
      </c>
      <c r="Q3308" s="19" t="str">
        <f>TRIM(data!Q3178)</f>
        <v>2020</v>
      </c>
      <c r="R3308" s="19" t="str">
        <f>TRIM(data!R3178)</f>
        <v>Kyle Chipman</v>
      </c>
      <c r="S3308" s="19"/>
    </row>
    <row r="3309" spans="1:19" s="22" customFormat="1" x14ac:dyDescent="0.3">
      <c r="A3309" s="19" t="str">
        <f>TRIM(data!A3179)</f>
        <v>3188</v>
      </c>
      <c r="B3309" s="19" t="str">
        <f>TRIM(data!B3179)</f>
        <v>IIB</v>
      </c>
      <c r="C3309" s="19" t="str">
        <f>TRIM(data!C3179)</f>
        <v>1</v>
      </c>
      <c r="D3309" s="19" t="str">
        <f>TRIM(data!D3179)</f>
        <v>RS-43</v>
      </c>
      <c r="E3309" s="19" t="str">
        <f>TRIM(data!E3179)</f>
        <v>Solanum tuberosum (Potato)</v>
      </c>
      <c r="F3309" s="19" t="str">
        <f>TRIM(data!F3179)</f>
        <v>Solanaceae</v>
      </c>
      <c r="G3309" s="19" t="str">
        <f>TRIM(data!G3179)</f>
        <v>Solanales</v>
      </c>
      <c r="H3309" s="19" t="str">
        <f>TRIM(data!H3179)</f>
        <v>2010</v>
      </c>
      <c r="I3309" s="19" t="str">
        <f>TRIM(data!I3179)</f>
        <v>Hoogly, West Bengal, India</v>
      </c>
      <c r="J3309" s="19" t="str">
        <f>TRIM(data!J3179)</f>
        <v>India</v>
      </c>
      <c r="K3309" s="19" t="str">
        <f>TRIM(data!K3179)</f>
        <v>Asia</v>
      </c>
      <c r="L3309" s="19" t="str">
        <f>TRIM(data!L3179)</f>
        <v/>
      </c>
      <c r="M3309" s="19" t="str">
        <f>TRIM(data!M3179)</f>
        <v>KF057828</v>
      </c>
      <c r="N3309" s="19" t="str">
        <f>TRIM(data!N3179)</f>
        <v/>
      </c>
      <c r="O3309" s="19" t="str">
        <f>TRIM(data!O3179)</f>
        <v/>
      </c>
      <c r="P3309" s="19" t="str">
        <f>TRIM(data!P3179)</f>
        <v>Sagar 2014, https://doi.org/10.1007/s10658-013-0299-z</v>
      </c>
      <c r="Q3309" s="19" t="str">
        <f>TRIM(data!Q3179)</f>
        <v>2014</v>
      </c>
      <c r="R3309" s="19" t="str">
        <f>TRIM(data!R3179)</f>
        <v>Jason Avalos</v>
      </c>
      <c r="S3309" s="19"/>
    </row>
    <row r="3310" spans="1:19" s="22" customFormat="1" x14ac:dyDescent="0.3">
      <c r="A3310" s="19" t="str">
        <f>TRIM(data!A3180)</f>
        <v>3189</v>
      </c>
      <c r="B3310" s="19" t="str">
        <f>TRIM(data!B3180)</f>
        <v>IIB</v>
      </c>
      <c r="C3310" s="19" t="str">
        <f>TRIM(data!C3180)</f>
        <v>1</v>
      </c>
      <c r="D3310" s="19" t="str">
        <f>TRIM(data!D3180)</f>
        <v>RS-44</v>
      </c>
      <c r="E3310" s="19" t="str">
        <f>TRIM(data!E3180)</f>
        <v>Solanum tuberosum (Potato)</v>
      </c>
      <c r="F3310" s="19" t="str">
        <f>TRIM(data!F3180)</f>
        <v>Solanaceae</v>
      </c>
      <c r="G3310" s="19" t="str">
        <f>TRIM(data!G3180)</f>
        <v>Solanales</v>
      </c>
      <c r="H3310" s="19" t="str">
        <f>TRIM(data!H3180)</f>
        <v>2010</v>
      </c>
      <c r="I3310" s="19" t="str">
        <f>TRIM(data!I3180)</f>
        <v>Hoogly, West Bengal, India</v>
      </c>
      <c r="J3310" s="19" t="str">
        <f>TRIM(data!J3180)</f>
        <v>India</v>
      </c>
      <c r="K3310" s="19" t="str">
        <f>TRIM(data!K3180)</f>
        <v>Asia</v>
      </c>
      <c r="L3310" s="19" t="str">
        <f>TRIM(data!L3180)</f>
        <v/>
      </c>
      <c r="M3310" s="19" t="str">
        <f>TRIM(data!M3180)</f>
        <v>KF057829</v>
      </c>
      <c r="N3310" s="19" t="str">
        <f>TRIM(data!N3180)</f>
        <v/>
      </c>
      <c r="O3310" s="19" t="str">
        <f>TRIM(data!O3180)</f>
        <v/>
      </c>
      <c r="P3310" s="19" t="str">
        <f>TRIM(data!P3180)</f>
        <v>Sagar 2014, https://doi.org/10.1007/s10658-013-0299-z</v>
      </c>
      <c r="Q3310" s="19" t="str">
        <f>TRIM(data!Q3180)</f>
        <v>2014</v>
      </c>
      <c r="R3310" s="19" t="str">
        <f>TRIM(data!R3180)</f>
        <v>Jason Avalos</v>
      </c>
      <c r="S3310" s="19"/>
    </row>
    <row r="3311" spans="1:19" s="22" customFormat="1" x14ac:dyDescent="0.3">
      <c r="A3311" s="19" t="str">
        <f>TRIM(data!A3181)</f>
        <v>3190</v>
      </c>
      <c r="B3311" s="19" t="str">
        <f>TRIM(data!B3181)</f>
        <v>IIB</v>
      </c>
      <c r="C3311" s="19" t="str">
        <f>TRIM(data!C3181)</f>
        <v>1</v>
      </c>
      <c r="D3311" s="19" t="str">
        <f>TRIM(data!D3181)</f>
        <v>RS-45</v>
      </c>
      <c r="E3311" s="19" t="str">
        <f>TRIM(data!E3181)</f>
        <v>Solanum tuberosum (Potato)</v>
      </c>
      <c r="F3311" s="19" t="str">
        <f>TRIM(data!F3181)</f>
        <v>Solanaceae</v>
      </c>
      <c r="G3311" s="19" t="str">
        <f>TRIM(data!G3181)</f>
        <v>Solanales</v>
      </c>
      <c r="H3311" s="19" t="str">
        <f>TRIM(data!H3181)</f>
        <v>2010</v>
      </c>
      <c r="I3311" s="19" t="str">
        <f>TRIM(data!I3181)</f>
        <v>Shillong, Meghalaya, India</v>
      </c>
      <c r="J3311" s="19" t="str">
        <f>TRIM(data!J3181)</f>
        <v>India</v>
      </c>
      <c r="K3311" s="19" t="str">
        <f>TRIM(data!K3181)</f>
        <v>Asia</v>
      </c>
      <c r="L3311" s="19" t="str">
        <f>TRIM(data!L3181)</f>
        <v/>
      </c>
      <c r="M3311" s="19" t="str">
        <f>TRIM(data!M3181)</f>
        <v>KF057854</v>
      </c>
      <c r="N3311" s="19" t="str">
        <f>TRIM(data!N3181)</f>
        <v/>
      </c>
      <c r="O3311" s="19" t="str">
        <f>TRIM(data!O3181)</f>
        <v/>
      </c>
      <c r="P3311" s="19" t="str">
        <f>TRIM(data!P3181)</f>
        <v>Sagar 2014, https://doi.org/10.1007/s10658-013-0299-z</v>
      </c>
      <c r="Q3311" s="19" t="str">
        <f>TRIM(data!Q3181)</f>
        <v>2014</v>
      </c>
      <c r="R3311" s="19" t="str">
        <f>TRIM(data!R3181)</f>
        <v>Jason Avalos</v>
      </c>
      <c r="S3311" s="19"/>
    </row>
    <row r="3312" spans="1:19" s="22" customFormat="1" x14ac:dyDescent="0.3">
      <c r="A3312" s="19" t="str">
        <f>TRIM(data!A3182)</f>
        <v>3191</v>
      </c>
      <c r="B3312" s="19" t="str">
        <f>TRIM(data!B3182)</f>
        <v>IIB</v>
      </c>
      <c r="C3312" s="19" t="str">
        <f>TRIM(data!C3182)</f>
        <v>1</v>
      </c>
      <c r="D3312" s="19" t="str">
        <f>TRIM(data!D3182)</f>
        <v>RS-46</v>
      </c>
      <c r="E3312" s="19" t="str">
        <f>TRIM(data!E3182)</f>
        <v>Solanum tuberosum (Potato)</v>
      </c>
      <c r="F3312" s="19" t="str">
        <f>TRIM(data!F3182)</f>
        <v>Solanaceae</v>
      </c>
      <c r="G3312" s="19" t="str">
        <f>TRIM(data!G3182)</f>
        <v>Solanales</v>
      </c>
      <c r="H3312" s="19" t="str">
        <f>TRIM(data!H3182)</f>
        <v>2010</v>
      </c>
      <c r="I3312" s="19" t="str">
        <f>TRIM(data!I3182)</f>
        <v>Shillong, Meghalaya, India</v>
      </c>
      <c r="J3312" s="19" t="str">
        <f>TRIM(data!J3182)</f>
        <v>India</v>
      </c>
      <c r="K3312" s="19" t="str">
        <f>TRIM(data!K3182)</f>
        <v>Asia</v>
      </c>
      <c r="L3312" s="19" t="str">
        <f>TRIM(data!L3182)</f>
        <v/>
      </c>
      <c r="M3312" s="19" t="str">
        <f>TRIM(data!M3182)</f>
        <v>KF057856</v>
      </c>
      <c r="N3312" s="19" t="str">
        <f>TRIM(data!N3182)</f>
        <v/>
      </c>
      <c r="O3312" s="19" t="str">
        <f>TRIM(data!O3182)</f>
        <v/>
      </c>
      <c r="P3312" s="19" t="str">
        <f>TRIM(data!P3182)</f>
        <v>Sagar 2014, https://doi.org/10.1007/s10658-013-0299-z</v>
      </c>
      <c r="Q3312" s="19" t="str">
        <f>TRIM(data!Q3182)</f>
        <v>2014</v>
      </c>
      <c r="R3312" s="19" t="str">
        <f>TRIM(data!R3182)</f>
        <v>Jason Avalos</v>
      </c>
      <c r="S3312" s="19"/>
    </row>
    <row r="3313" spans="1:19" s="22" customFormat="1" x14ac:dyDescent="0.3">
      <c r="A3313" s="19" t="str">
        <f>TRIM(data!A3183)</f>
        <v>3192</v>
      </c>
      <c r="B3313" s="19" t="str">
        <f>TRIM(data!B3183)</f>
        <v>IIB</v>
      </c>
      <c r="C3313" s="19" t="str">
        <f>TRIM(data!C3183)</f>
        <v>1</v>
      </c>
      <c r="D3313" s="19" t="str">
        <f>TRIM(data!D3183)</f>
        <v>RS-47</v>
      </c>
      <c r="E3313" s="19" t="str">
        <f>TRIM(data!E3183)</f>
        <v>Solanum tuberosum (Potato)</v>
      </c>
      <c r="F3313" s="19" t="str">
        <f>TRIM(data!F3183)</f>
        <v>Solanaceae</v>
      </c>
      <c r="G3313" s="19" t="str">
        <f>TRIM(data!G3183)</f>
        <v>Solanales</v>
      </c>
      <c r="H3313" s="19" t="str">
        <f>TRIM(data!H3183)</f>
        <v>2010</v>
      </c>
      <c r="I3313" s="19" t="str">
        <f>TRIM(data!I3183)</f>
        <v>Shillong, Meghalaya, India</v>
      </c>
      <c r="J3313" s="19" t="str">
        <f>TRIM(data!J3183)</f>
        <v>India</v>
      </c>
      <c r="K3313" s="19" t="str">
        <f>TRIM(data!K3183)</f>
        <v>Asia</v>
      </c>
      <c r="L3313" s="19" t="str">
        <f>TRIM(data!L3183)</f>
        <v/>
      </c>
      <c r="M3313" s="19" t="str">
        <f>TRIM(data!M3183)</f>
        <v>KF057853</v>
      </c>
      <c r="N3313" s="19" t="str">
        <f>TRIM(data!N3183)</f>
        <v/>
      </c>
      <c r="O3313" s="19" t="str">
        <f>TRIM(data!O3183)</f>
        <v/>
      </c>
      <c r="P3313" s="19" t="str">
        <f>TRIM(data!P3183)</f>
        <v>Sagar 2014, https://doi.org/10.1007/s10658-013-0299-z</v>
      </c>
      <c r="Q3313" s="19" t="str">
        <f>TRIM(data!Q3183)</f>
        <v>2014</v>
      </c>
      <c r="R3313" s="19" t="str">
        <f>TRIM(data!R3183)</f>
        <v>Jason Avalos</v>
      </c>
      <c r="S3313" s="19"/>
    </row>
    <row r="3314" spans="1:19" s="22" customFormat="1" x14ac:dyDescent="0.3">
      <c r="A3314" s="19" t="str">
        <f>TRIM(data!A3184)</f>
        <v>3193</v>
      </c>
      <c r="B3314" s="19" t="str">
        <f>TRIM(data!B3184)</f>
        <v>IIB</v>
      </c>
      <c r="C3314" s="19" t="str">
        <f>TRIM(data!C3184)</f>
        <v>1</v>
      </c>
      <c r="D3314" s="19" t="str">
        <f>TRIM(data!D3184)</f>
        <v>RS-5</v>
      </c>
      <c r="E3314" s="19" t="str">
        <f>TRIM(data!E3184)</f>
        <v>Solanum tuberosum (Potato)</v>
      </c>
      <c r="F3314" s="19" t="str">
        <f>TRIM(data!F3184)</f>
        <v>Solanaceae</v>
      </c>
      <c r="G3314" s="19" t="str">
        <f>TRIM(data!G3184)</f>
        <v>Solanales</v>
      </c>
      <c r="H3314" s="19" t="str">
        <f>TRIM(data!H3184)</f>
        <v>2009</v>
      </c>
      <c r="I3314" s="19" t="str">
        <f>TRIM(data!I3184)</f>
        <v>Indore, Madhya Pradesh, India</v>
      </c>
      <c r="J3314" s="19" t="str">
        <f>TRIM(data!J3184)</f>
        <v>India</v>
      </c>
      <c r="K3314" s="19" t="str">
        <f>TRIM(data!K3184)</f>
        <v>Asia</v>
      </c>
      <c r="L3314" s="19" t="str">
        <f>TRIM(data!L3184)</f>
        <v/>
      </c>
      <c r="M3314" s="19" t="str">
        <f>TRIM(data!M3184)</f>
        <v>KF057793</v>
      </c>
      <c r="N3314" s="19" t="str">
        <f>TRIM(data!N3184)</f>
        <v/>
      </c>
      <c r="O3314" s="19" t="str">
        <f>TRIM(data!O3184)</f>
        <v/>
      </c>
      <c r="P3314" s="19" t="str">
        <f>TRIM(data!P3184)</f>
        <v>Sagar 2014, https://doi.org/10.1007/s10658-013-0299-z</v>
      </c>
      <c r="Q3314" s="19" t="str">
        <f>TRIM(data!Q3184)</f>
        <v>2014</v>
      </c>
      <c r="R3314" s="19" t="str">
        <f>TRIM(data!R3184)</f>
        <v>Jason Avalos</v>
      </c>
      <c r="S3314" s="19"/>
    </row>
    <row r="3315" spans="1:19" s="22" customFormat="1" x14ac:dyDescent="0.3">
      <c r="A3315" s="19" t="str">
        <f>TRIM(data!A3185)</f>
        <v>3194</v>
      </c>
      <c r="B3315" s="19" t="str">
        <f>TRIM(data!B3185)</f>
        <v>IIB</v>
      </c>
      <c r="C3315" s="19" t="str">
        <f>TRIM(data!C3185)</f>
        <v>1</v>
      </c>
      <c r="D3315" s="19" t="str">
        <f>TRIM(data!D3185)</f>
        <v>RS-54</v>
      </c>
      <c r="E3315" s="19" t="str">
        <f>TRIM(data!E3185)</f>
        <v>Solanum tuberosum (Potato)</v>
      </c>
      <c r="F3315" s="19" t="str">
        <f>TRIM(data!F3185)</f>
        <v>Solanaceae</v>
      </c>
      <c r="G3315" s="19" t="str">
        <f>TRIM(data!G3185)</f>
        <v>Solanales</v>
      </c>
      <c r="H3315" s="19" t="str">
        <f>TRIM(data!H3185)</f>
        <v>2011</v>
      </c>
      <c r="I3315" s="19" t="str">
        <f>TRIM(data!I3185)</f>
        <v>Hoogly, West Bengal, India</v>
      </c>
      <c r="J3315" s="19" t="str">
        <f>TRIM(data!J3185)</f>
        <v>India</v>
      </c>
      <c r="K3315" s="19" t="str">
        <f>TRIM(data!K3185)</f>
        <v>Asia</v>
      </c>
      <c r="L3315" s="19" t="str">
        <f>TRIM(data!L3185)</f>
        <v/>
      </c>
      <c r="M3315" s="19" t="str">
        <f>TRIM(data!M3185)</f>
        <v>KF057834</v>
      </c>
      <c r="N3315" s="19" t="str">
        <f>TRIM(data!N3185)</f>
        <v/>
      </c>
      <c r="O3315" s="19" t="str">
        <f>TRIM(data!O3185)</f>
        <v/>
      </c>
      <c r="P3315" s="19" t="str">
        <f>TRIM(data!P3185)</f>
        <v>Sagar 2014, https://doi.org/10.1007/s10658-013-0299-z</v>
      </c>
      <c r="Q3315" s="19" t="str">
        <f>TRIM(data!Q3185)</f>
        <v>2014</v>
      </c>
      <c r="R3315" s="19" t="str">
        <f>TRIM(data!R3185)</f>
        <v>Jason Avalos</v>
      </c>
      <c r="S3315" s="19"/>
    </row>
    <row r="3316" spans="1:19" s="22" customFormat="1" x14ac:dyDescent="0.3">
      <c r="A3316" s="19" t="str">
        <f>TRIM(data!A3186)</f>
        <v>3195</v>
      </c>
      <c r="B3316" s="19" t="str">
        <f>TRIM(data!B3186)</f>
        <v>IIB</v>
      </c>
      <c r="C3316" s="19" t="str">
        <f>TRIM(data!C3186)</f>
        <v>1</v>
      </c>
      <c r="D3316" s="19" t="str">
        <f>TRIM(data!D3186)</f>
        <v>RS-55</v>
      </c>
      <c r="E3316" s="19" t="str">
        <f>TRIM(data!E3186)</f>
        <v>Solanum tuberosum (Potato)</v>
      </c>
      <c r="F3316" s="19" t="str">
        <f>TRIM(data!F3186)</f>
        <v>Solanaceae</v>
      </c>
      <c r="G3316" s="19" t="str">
        <f>TRIM(data!G3186)</f>
        <v>Solanales</v>
      </c>
      <c r="H3316" s="19" t="str">
        <f>TRIM(data!H3186)</f>
        <v>2011</v>
      </c>
      <c r="I3316" s="19" t="str">
        <f>TRIM(data!I3186)</f>
        <v>Hoogly, West Bengal, India</v>
      </c>
      <c r="J3316" s="19" t="str">
        <f>TRIM(data!J3186)</f>
        <v>India</v>
      </c>
      <c r="K3316" s="19" t="str">
        <f>TRIM(data!K3186)</f>
        <v>Asia</v>
      </c>
      <c r="L3316" s="19" t="str">
        <f>TRIM(data!L3186)</f>
        <v/>
      </c>
      <c r="M3316" s="19" t="str">
        <f>TRIM(data!M3186)</f>
        <v>KF057835</v>
      </c>
      <c r="N3316" s="19" t="str">
        <f>TRIM(data!N3186)</f>
        <v/>
      </c>
      <c r="O3316" s="19" t="str">
        <f>TRIM(data!O3186)</f>
        <v/>
      </c>
      <c r="P3316" s="19" t="str">
        <f>TRIM(data!P3186)</f>
        <v>Sagar 2014, https://doi.org/10.1007/s10658-013-0299-z</v>
      </c>
      <c r="Q3316" s="19" t="str">
        <f>TRIM(data!Q3186)</f>
        <v>2014</v>
      </c>
      <c r="R3316" s="19" t="str">
        <f>TRIM(data!R3186)</f>
        <v>Jason Avalos</v>
      </c>
      <c r="S3316" s="19"/>
    </row>
    <row r="3317" spans="1:19" s="22" customFormat="1" x14ac:dyDescent="0.3">
      <c r="A3317" s="19" t="str">
        <f>TRIM(data!A3187)</f>
        <v>3196</v>
      </c>
      <c r="B3317" s="19" t="str">
        <f>TRIM(data!B3187)</f>
        <v>IIB</v>
      </c>
      <c r="C3317" s="19" t="str">
        <f>TRIM(data!C3187)</f>
        <v>1</v>
      </c>
      <c r="D3317" s="19" t="str">
        <f>TRIM(data!D3187)</f>
        <v>RS-56</v>
      </c>
      <c r="E3317" s="19" t="str">
        <f>TRIM(data!E3187)</f>
        <v>Solanum tuberosum (Potato)</v>
      </c>
      <c r="F3317" s="19" t="str">
        <f>TRIM(data!F3187)</f>
        <v>Solanaceae</v>
      </c>
      <c r="G3317" s="19" t="str">
        <f>TRIM(data!G3187)</f>
        <v>Solanales</v>
      </c>
      <c r="H3317" s="19" t="str">
        <f>TRIM(data!H3187)</f>
        <v>2011</v>
      </c>
      <c r="I3317" s="19" t="str">
        <f>TRIM(data!I3187)</f>
        <v>Hoogly, West Bengal, India</v>
      </c>
      <c r="J3317" s="19" t="str">
        <f>TRIM(data!J3187)</f>
        <v>India</v>
      </c>
      <c r="K3317" s="19" t="str">
        <f>TRIM(data!K3187)</f>
        <v>Asia</v>
      </c>
      <c r="L3317" s="19" t="str">
        <f>TRIM(data!L3187)</f>
        <v/>
      </c>
      <c r="M3317" s="19" t="str">
        <f>TRIM(data!M3187)</f>
        <v>KF057836</v>
      </c>
      <c r="N3317" s="19" t="str">
        <f>TRIM(data!N3187)</f>
        <v/>
      </c>
      <c r="O3317" s="19" t="str">
        <f>TRIM(data!O3187)</f>
        <v/>
      </c>
      <c r="P3317" s="19" t="str">
        <f>TRIM(data!P3187)</f>
        <v>Sagar 2014, https://doi.org/10.1007/s10658-013-0299-z</v>
      </c>
      <c r="Q3317" s="19" t="str">
        <f>TRIM(data!Q3187)</f>
        <v>2014</v>
      </c>
      <c r="R3317" s="19" t="str">
        <f>TRIM(data!R3187)</f>
        <v>Jason Avalos</v>
      </c>
      <c r="S3317" s="19"/>
    </row>
    <row r="3318" spans="1:19" s="22" customFormat="1" x14ac:dyDescent="0.3">
      <c r="A3318" s="19" t="str">
        <f>TRIM(data!A3188)</f>
        <v>3197</v>
      </c>
      <c r="B3318" s="19" t="str">
        <f>TRIM(data!B3188)</f>
        <v>IIB</v>
      </c>
      <c r="C3318" s="19" t="str">
        <f>TRIM(data!C3188)</f>
        <v>1</v>
      </c>
      <c r="D3318" s="19" t="str">
        <f>TRIM(data!D3188)</f>
        <v>RS-57</v>
      </c>
      <c r="E3318" s="19" t="str">
        <f>TRIM(data!E3188)</f>
        <v>Solanum tuberosum (Potato)</v>
      </c>
      <c r="F3318" s="19" t="str">
        <f>TRIM(data!F3188)</f>
        <v>Solanaceae</v>
      </c>
      <c r="G3318" s="19" t="str">
        <f>TRIM(data!G3188)</f>
        <v>Solanales</v>
      </c>
      <c r="H3318" s="19" t="str">
        <f>TRIM(data!H3188)</f>
        <v>2011</v>
      </c>
      <c r="I3318" s="19" t="str">
        <f>TRIM(data!I3188)</f>
        <v>Hoogly, West Bengal, India</v>
      </c>
      <c r="J3318" s="19" t="str">
        <f>TRIM(data!J3188)</f>
        <v>India</v>
      </c>
      <c r="K3318" s="19" t="str">
        <f>TRIM(data!K3188)</f>
        <v>Asia</v>
      </c>
      <c r="L3318" s="19" t="str">
        <f>TRIM(data!L3188)</f>
        <v/>
      </c>
      <c r="M3318" s="19" t="str">
        <f>TRIM(data!M3188)</f>
        <v>KF057837</v>
      </c>
      <c r="N3318" s="19" t="str">
        <f>TRIM(data!N3188)</f>
        <v/>
      </c>
      <c r="O3318" s="19" t="str">
        <f>TRIM(data!O3188)</f>
        <v/>
      </c>
      <c r="P3318" s="19" t="str">
        <f>TRIM(data!P3188)</f>
        <v>Sagar 2014, https://doi.org/10.1007/s10658-013-0299-z</v>
      </c>
      <c r="Q3318" s="19" t="str">
        <f>TRIM(data!Q3188)</f>
        <v>2014</v>
      </c>
      <c r="R3318" s="19" t="str">
        <f>TRIM(data!R3188)</f>
        <v>Jason Avalos</v>
      </c>
      <c r="S3318" s="19"/>
    </row>
    <row r="3319" spans="1:19" s="22" customFormat="1" x14ac:dyDescent="0.3">
      <c r="A3319" s="19" t="str">
        <f>TRIM(data!A3189)</f>
        <v>3198</v>
      </c>
      <c r="B3319" s="19" t="str">
        <f>TRIM(data!B3189)</f>
        <v>IIB</v>
      </c>
      <c r="C3319" s="19" t="str">
        <f>TRIM(data!C3189)</f>
        <v>1</v>
      </c>
      <c r="D3319" s="19" t="str">
        <f>TRIM(data!D3189)</f>
        <v>RS-58</v>
      </c>
      <c r="E3319" s="19" t="str">
        <f>TRIM(data!E3189)</f>
        <v>Solanum tuberosum (Potato)</v>
      </c>
      <c r="F3319" s="19" t="str">
        <f>TRIM(data!F3189)</f>
        <v>Solanaceae</v>
      </c>
      <c r="G3319" s="19" t="str">
        <f>TRIM(data!G3189)</f>
        <v>Solanales</v>
      </c>
      <c r="H3319" s="19" t="str">
        <f>TRIM(data!H3189)</f>
        <v>2011</v>
      </c>
      <c r="I3319" s="19" t="str">
        <f>TRIM(data!I3189)</f>
        <v>Hoogly, West Bengal, India</v>
      </c>
      <c r="J3319" s="19" t="str">
        <f>TRIM(data!J3189)</f>
        <v>India</v>
      </c>
      <c r="K3319" s="19" t="str">
        <f>TRIM(data!K3189)</f>
        <v>Asia</v>
      </c>
      <c r="L3319" s="19" t="str">
        <f>TRIM(data!L3189)</f>
        <v/>
      </c>
      <c r="M3319" s="19" t="str">
        <f>TRIM(data!M3189)</f>
        <v>KF057838</v>
      </c>
      <c r="N3319" s="19" t="str">
        <f>TRIM(data!N3189)</f>
        <v/>
      </c>
      <c r="O3319" s="19" t="str">
        <f>TRIM(data!O3189)</f>
        <v/>
      </c>
      <c r="P3319" s="19" t="str">
        <f>TRIM(data!P3189)</f>
        <v>Sagar 2014, https://doi.org/10.1007/s10658-013-0299-z</v>
      </c>
      <c r="Q3319" s="19" t="str">
        <f>TRIM(data!Q3189)</f>
        <v>2014</v>
      </c>
      <c r="R3319" s="19" t="str">
        <f>TRIM(data!R3189)</f>
        <v>Jason Avalos</v>
      </c>
      <c r="S3319" s="19"/>
    </row>
    <row r="3320" spans="1:19" s="22" customFormat="1" x14ac:dyDescent="0.3">
      <c r="A3320" s="19" t="str">
        <f>TRIM(data!A3190)</f>
        <v>3199</v>
      </c>
      <c r="B3320" s="19" t="str">
        <f>TRIM(data!B3190)</f>
        <v>IIB</v>
      </c>
      <c r="C3320" s="19" t="str">
        <f>TRIM(data!C3190)</f>
        <v>1</v>
      </c>
      <c r="D3320" s="19" t="str">
        <f>TRIM(data!D3190)</f>
        <v>RS-59</v>
      </c>
      <c r="E3320" s="19" t="str">
        <f>TRIM(data!E3190)</f>
        <v>Solanum tuberosum (Potato)</v>
      </c>
      <c r="F3320" s="19" t="str">
        <f>TRIM(data!F3190)</f>
        <v>Solanaceae</v>
      </c>
      <c r="G3320" s="19" t="str">
        <f>TRIM(data!G3190)</f>
        <v>Solanales</v>
      </c>
      <c r="H3320" s="19" t="str">
        <f>TRIM(data!H3190)</f>
        <v>2011</v>
      </c>
      <c r="I3320" s="19" t="str">
        <f>TRIM(data!I3190)</f>
        <v>Hoogly, West Bengal, India</v>
      </c>
      <c r="J3320" s="19" t="str">
        <f>TRIM(data!J3190)</f>
        <v>India</v>
      </c>
      <c r="K3320" s="19" t="str">
        <f>TRIM(data!K3190)</f>
        <v>Asia</v>
      </c>
      <c r="L3320" s="19" t="str">
        <f>TRIM(data!L3190)</f>
        <v/>
      </c>
      <c r="M3320" s="19" t="str">
        <f>TRIM(data!M3190)</f>
        <v>KF057839</v>
      </c>
      <c r="N3320" s="19" t="str">
        <f>TRIM(data!N3190)</f>
        <v/>
      </c>
      <c r="O3320" s="19" t="str">
        <f>TRIM(data!O3190)</f>
        <v/>
      </c>
      <c r="P3320" s="19" t="str">
        <f>TRIM(data!P3190)</f>
        <v>Sagar 2014, https://doi.org/10.1007/s10658-013-0299-z</v>
      </c>
      <c r="Q3320" s="19" t="str">
        <f>TRIM(data!Q3190)</f>
        <v>2014</v>
      </c>
      <c r="R3320" s="19" t="str">
        <f>TRIM(data!R3190)</f>
        <v>Jason Avalos</v>
      </c>
      <c r="S3320" s="19"/>
    </row>
    <row r="3321" spans="1:19" s="22" customFormat="1" x14ac:dyDescent="0.3">
      <c r="A3321" s="19" t="str">
        <f>TRIM(data!A3191)</f>
        <v>3200</v>
      </c>
      <c r="B3321" s="19" t="str">
        <f>TRIM(data!B3191)</f>
        <v>IIB</v>
      </c>
      <c r="C3321" s="19" t="str">
        <f>TRIM(data!C3191)</f>
        <v>1</v>
      </c>
      <c r="D3321" s="19" t="str">
        <f>TRIM(data!D3191)</f>
        <v>RS-6</v>
      </c>
      <c r="E3321" s="19" t="str">
        <f>TRIM(data!E3191)</f>
        <v>Solanum tuberosum (Potato)</v>
      </c>
      <c r="F3321" s="19" t="str">
        <f>TRIM(data!F3191)</f>
        <v>Solanaceae</v>
      </c>
      <c r="G3321" s="19" t="str">
        <f>TRIM(data!G3191)</f>
        <v>Solanales</v>
      </c>
      <c r="H3321" s="19" t="str">
        <f>TRIM(data!H3191)</f>
        <v>2009</v>
      </c>
      <c r="I3321" s="19" t="str">
        <f>TRIM(data!I3191)</f>
        <v>Ujjain, Madhya Pradesh, India</v>
      </c>
      <c r="J3321" s="19" t="str">
        <f>TRIM(data!J3191)</f>
        <v>India</v>
      </c>
      <c r="K3321" s="19" t="str">
        <f>TRIM(data!K3191)</f>
        <v>Asia</v>
      </c>
      <c r="L3321" s="19" t="str">
        <f>TRIM(data!L3191)</f>
        <v/>
      </c>
      <c r="M3321" s="19" t="str">
        <f>TRIM(data!M3191)</f>
        <v>KF057794</v>
      </c>
      <c r="N3321" s="19" t="str">
        <f>TRIM(data!N3191)</f>
        <v/>
      </c>
      <c r="O3321" s="19" t="str">
        <f>TRIM(data!O3191)</f>
        <v/>
      </c>
      <c r="P3321" s="19" t="str">
        <f>TRIM(data!P3191)</f>
        <v>Sagar 2014, https://doi.org/10.1007/s10658-013-0299-z</v>
      </c>
      <c r="Q3321" s="19" t="str">
        <f>TRIM(data!Q3191)</f>
        <v>2014</v>
      </c>
      <c r="R3321" s="19" t="str">
        <f>TRIM(data!R3191)</f>
        <v>Jason Avalos</v>
      </c>
      <c r="S3321" s="19"/>
    </row>
    <row r="3322" spans="1:19" s="22" customFormat="1" x14ac:dyDescent="0.3">
      <c r="A3322" s="19" t="str">
        <f>TRIM(data!A3192)</f>
        <v>3201</v>
      </c>
      <c r="B3322" s="19" t="str">
        <f>TRIM(data!B3192)</f>
        <v>IIB</v>
      </c>
      <c r="C3322" s="19" t="str">
        <f>TRIM(data!C3192)</f>
        <v>1</v>
      </c>
      <c r="D3322" s="19" t="str">
        <f>TRIM(data!D3192)</f>
        <v>RS-60</v>
      </c>
      <c r="E3322" s="19" t="str">
        <f>TRIM(data!E3192)</f>
        <v>Solanum tuberosum (Potato)</v>
      </c>
      <c r="F3322" s="19" t="str">
        <f>TRIM(data!F3192)</f>
        <v>Solanaceae</v>
      </c>
      <c r="G3322" s="19" t="str">
        <f>TRIM(data!G3192)</f>
        <v>Solanales</v>
      </c>
      <c r="H3322" s="19" t="str">
        <f>TRIM(data!H3192)</f>
        <v>2011</v>
      </c>
      <c r="I3322" s="19" t="str">
        <f>TRIM(data!I3192)</f>
        <v>Indore, Madhya Pradesh, India</v>
      </c>
      <c r="J3322" s="19" t="str">
        <f>TRIM(data!J3192)</f>
        <v>India</v>
      </c>
      <c r="K3322" s="19" t="str">
        <f>TRIM(data!K3192)</f>
        <v>Asia</v>
      </c>
      <c r="L3322" s="19" t="str">
        <f>TRIM(data!L3192)</f>
        <v/>
      </c>
      <c r="M3322" s="19" t="str">
        <f>TRIM(data!M3192)</f>
        <v>KF057855</v>
      </c>
      <c r="N3322" s="19" t="str">
        <f>TRIM(data!N3192)</f>
        <v/>
      </c>
      <c r="O3322" s="19" t="str">
        <f>TRIM(data!O3192)</f>
        <v/>
      </c>
      <c r="P3322" s="19" t="str">
        <f>TRIM(data!P3192)</f>
        <v>Sagar 2014, https://doi.org/10.1007/s10658-013-0299-z</v>
      </c>
      <c r="Q3322" s="19" t="str">
        <f>TRIM(data!Q3192)</f>
        <v>2014</v>
      </c>
      <c r="R3322" s="19" t="str">
        <f>TRIM(data!R3192)</f>
        <v>Jason Avalos</v>
      </c>
      <c r="S3322" s="19"/>
    </row>
    <row r="3323" spans="1:19" s="22" customFormat="1" x14ac:dyDescent="0.3">
      <c r="A3323" s="19" t="str">
        <f>TRIM(data!A3193)</f>
        <v>3202</v>
      </c>
      <c r="B3323" s="19" t="str">
        <f>TRIM(data!B3193)</f>
        <v>IIB</v>
      </c>
      <c r="C3323" s="19" t="str">
        <f>TRIM(data!C3193)</f>
        <v>1</v>
      </c>
      <c r="D3323" s="19" t="str">
        <f>TRIM(data!D3193)</f>
        <v>RS-61</v>
      </c>
      <c r="E3323" s="19" t="str">
        <f>TRIM(data!E3193)</f>
        <v>Solanum tuberosum (Potato)</v>
      </c>
      <c r="F3323" s="19" t="str">
        <f>TRIM(data!F3193)</f>
        <v>Solanaceae</v>
      </c>
      <c r="G3323" s="19" t="str">
        <f>TRIM(data!G3193)</f>
        <v>Solanales</v>
      </c>
      <c r="H3323" s="19" t="str">
        <f>TRIM(data!H3193)</f>
        <v>2011</v>
      </c>
      <c r="I3323" s="19" t="str">
        <f>TRIM(data!I3193)</f>
        <v>Indore, Madhya Pradesh, India</v>
      </c>
      <c r="J3323" s="19" t="str">
        <f>TRIM(data!J3193)</f>
        <v>India</v>
      </c>
      <c r="K3323" s="19" t="str">
        <f>TRIM(data!K3193)</f>
        <v>Asia</v>
      </c>
      <c r="L3323" s="19" t="str">
        <f>TRIM(data!L3193)</f>
        <v/>
      </c>
      <c r="M3323" s="19" t="str">
        <f>TRIM(data!M3193)</f>
        <v>KF057840</v>
      </c>
      <c r="N3323" s="19" t="str">
        <f>TRIM(data!N3193)</f>
        <v/>
      </c>
      <c r="O3323" s="19" t="str">
        <f>TRIM(data!O3193)</f>
        <v/>
      </c>
      <c r="P3323" s="19" t="str">
        <f>TRIM(data!P3193)</f>
        <v>Sagar 2014, https://doi.org/10.1007/s10658-013-0299-z</v>
      </c>
      <c r="Q3323" s="19" t="str">
        <f>TRIM(data!Q3193)</f>
        <v>2014</v>
      </c>
      <c r="R3323" s="19" t="str">
        <f>TRIM(data!R3193)</f>
        <v>Jason Avalos</v>
      </c>
      <c r="S3323" s="19"/>
    </row>
    <row r="3324" spans="1:19" s="22" customFormat="1" x14ac:dyDescent="0.3">
      <c r="A3324" s="19" t="str">
        <f>TRIM(data!A3194)</f>
        <v>3203</v>
      </c>
      <c r="B3324" s="19" t="str">
        <f>TRIM(data!B3194)</f>
        <v>IIB</v>
      </c>
      <c r="C3324" s="19" t="str">
        <f>TRIM(data!C3194)</f>
        <v>1</v>
      </c>
      <c r="D3324" s="19" t="str">
        <f>TRIM(data!D3194)</f>
        <v>RS-62</v>
      </c>
      <c r="E3324" s="19" t="str">
        <f>TRIM(data!E3194)</f>
        <v>Solanum tuberosum (Potato)</v>
      </c>
      <c r="F3324" s="19" t="str">
        <f>TRIM(data!F3194)</f>
        <v>Solanaceae</v>
      </c>
      <c r="G3324" s="19" t="str">
        <f>TRIM(data!G3194)</f>
        <v>Solanales</v>
      </c>
      <c r="H3324" s="19" t="str">
        <f>TRIM(data!H3194)</f>
        <v>2011</v>
      </c>
      <c r="I3324" s="19" t="str">
        <f>TRIM(data!I3194)</f>
        <v>Indore, Madhya Pradesh, India</v>
      </c>
      <c r="J3324" s="19" t="str">
        <f>TRIM(data!J3194)</f>
        <v>India</v>
      </c>
      <c r="K3324" s="19" t="str">
        <f>TRIM(data!K3194)</f>
        <v>Asia</v>
      </c>
      <c r="L3324" s="19" t="str">
        <f>TRIM(data!L3194)</f>
        <v/>
      </c>
      <c r="M3324" s="19" t="str">
        <f>TRIM(data!M3194)</f>
        <v>KF057841</v>
      </c>
      <c r="N3324" s="19" t="str">
        <f>TRIM(data!N3194)</f>
        <v/>
      </c>
      <c r="O3324" s="19" t="str">
        <f>TRIM(data!O3194)</f>
        <v/>
      </c>
      <c r="P3324" s="19" t="str">
        <f>TRIM(data!P3194)</f>
        <v>Sagar 2014, https://doi.org/10.1007/s10658-013-0299-z</v>
      </c>
      <c r="Q3324" s="19" t="str">
        <f>TRIM(data!Q3194)</f>
        <v>2014</v>
      </c>
      <c r="R3324" s="19" t="str">
        <f>TRIM(data!R3194)</f>
        <v>Jason Avalos</v>
      </c>
      <c r="S3324" s="19"/>
    </row>
    <row r="3325" spans="1:19" s="22" customFormat="1" x14ac:dyDescent="0.3">
      <c r="A3325" s="19" t="str">
        <f>TRIM(data!A3195)</f>
        <v>3204</v>
      </c>
      <c r="B3325" s="19" t="str">
        <f>TRIM(data!B3195)</f>
        <v>IIB</v>
      </c>
      <c r="C3325" s="19" t="str">
        <f>TRIM(data!C3195)</f>
        <v>1</v>
      </c>
      <c r="D3325" s="19" t="str">
        <f>TRIM(data!D3195)</f>
        <v>RS-63</v>
      </c>
      <c r="E3325" s="19" t="str">
        <f>TRIM(data!E3195)</f>
        <v>Solanum tuberosum (Potato)</v>
      </c>
      <c r="F3325" s="19" t="str">
        <f>TRIM(data!F3195)</f>
        <v>Solanaceae</v>
      </c>
      <c r="G3325" s="19" t="str">
        <f>TRIM(data!G3195)</f>
        <v>Solanales</v>
      </c>
      <c r="H3325" s="19" t="str">
        <f>TRIM(data!H3195)</f>
        <v>2011</v>
      </c>
      <c r="I3325" s="19" t="str">
        <f>TRIM(data!I3195)</f>
        <v>Indore, Madhya Pradesh, India</v>
      </c>
      <c r="J3325" s="19" t="str">
        <f>TRIM(data!J3195)</f>
        <v>India</v>
      </c>
      <c r="K3325" s="19" t="str">
        <f>TRIM(data!K3195)</f>
        <v>Asia</v>
      </c>
      <c r="L3325" s="19" t="str">
        <f>TRIM(data!L3195)</f>
        <v/>
      </c>
      <c r="M3325" s="19" t="str">
        <f>TRIM(data!M3195)</f>
        <v>KF057842</v>
      </c>
      <c r="N3325" s="19" t="str">
        <f>TRIM(data!N3195)</f>
        <v/>
      </c>
      <c r="O3325" s="19" t="str">
        <f>TRIM(data!O3195)</f>
        <v/>
      </c>
      <c r="P3325" s="19" t="str">
        <f>TRIM(data!P3195)</f>
        <v>Sagar 2014, https://doi.org/10.1007/s10658-013-0299-z</v>
      </c>
      <c r="Q3325" s="19" t="str">
        <f>TRIM(data!Q3195)</f>
        <v>2014</v>
      </c>
      <c r="R3325" s="19" t="str">
        <f>TRIM(data!R3195)</f>
        <v>Jason Avalos</v>
      </c>
      <c r="S3325" s="19"/>
    </row>
    <row r="3326" spans="1:19" s="22" customFormat="1" x14ac:dyDescent="0.3">
      <c r="A3326" s="19" t="str">
        <f>TRIM(data!A3196)</f>
        <v>3205</v>
      </c>
      <c r="B3326" s="19" t="str">
        <f>TRIM(data!B3196)</f>
        <v>IIB</v>
      </c>
      <c r="C3326" s="19" t="str">
        <f>TRIM(data!C3196)</f>
        <v>1</v>
      </c>
      <c r="D3326" s="19" t="str">
        <f>TRIM(data!D3196)</f>
        <v>RS-64</v>
      </c>
      <c r="E3326" s="19" t="str">
        <f>TRIM(data!E3196)</f>
        <v>Solanum tuberosum (Potato)</v>
      </c>
      <c r="F3326" s="19" t="str">
        <f>TRIM(data!F3196)</f>
        <v>Solanaceae</v>
      </c>
      <c r="G3326" s="19" t="str">
        <f>TRIM(data!G3196)</f>
        <v>Solanales</v>
      </c>
      <c r="H3326" s="19" t="str">
        <f>TRIM(data!H3196)</f>
        <v>2011</v>
      </c>
      <c r="I3326" s="19" t="str">
        <f>TRIM(data!I3196)</f>
        <v>Bardwan, West Bengal, India</v>
      </c>
      <c r="J3326" s="19" t="str">
        <f>TRIM(data!J3196)</f>
        <v>India</v>
      </c>
      <c r="K3326" s="19" t="str">
        <f>TRIM(data!K3196)</f>
        <v>Asia</v>
      </c>
      <c r="L3326" s="19" t="str">
        <f>TRIM(data!L3196)</f>
        <v/>
      </c>
      <c r="M3326" s="19" t="str">
        <f>TRIM(data!M3196)</f>
        <v>KF057843</v>
      </c>
      <c r="N3326" s="19" t="str">
        <f>TRIM(data!N3196)</f>
        <v/>
      </c>
      <c r="O3326" s="19" t="str">
        <f>TRIM(data!O3196)</f>
        <v/>
      </c>
      <c r="P3326" s="19" t="str">
        <f>TRIM(data!P3196)</f>
        <v>Sagar 2014, https://doi.org/10.1007/s10658-013-0299-z</v>
      </c>
      <c r="Q3326" s="19" t="str">
        <f>TRIM(data!Q3196)</f>
        <v>2014</v>
      </c>
      <c r="R3326" s="19" t="str">
        <f>TRIM(data!R3196)</f>
        <v>Jason Avalos</v>
      </c>
      <c r="S3326" s="19"/>
    </row>
    <row r="3327" spans="1:19" s="22" customFormat="1" x14ac:dyDescent="0.3">
      <c r="A3327" s="19" t="str">
        <f>TRIM(data!A3197)</f>
        <v>3206</v>
      </c>
      <c r="B3327" s="19" t="str">
        <f>TRIM(data!B3197)</f>
        <v>IIB</v>
      </c>
      <c r="C3327" s="19" t="str">
        <f>TRIM(data!C3197)</f>
        <v>1</v>
      </c>
      <c r="D3327" s="19" t="str">
        <f>TRIM(data!D3197)</f>
        <v>RS65</v>
      </c>
      <c r="E3327" s="19" t="str">
        <f>TRIM(data!E3197)</f>
        <v>Solanum tuberosum (Potato)</v>
      </c>
      <c r="F3327" s="19" t="str">
        <f>TRIM(data!F3197)</f>
        <v>Solanaceae</v>
      </c>
      <c r="G3327" s="19" t="str">
        <f>TRIM(data!G3197)</f>
        <v>Solanales</v>
      </c>
      <c r="H3327" s="19" t="str">
        <f>TRIM(data!H3197)</f>
        <v>1990</v>
      </c>
      <c r="I3327" s="19" t="str">
        <f>TRIM(data!I3197)</f>
        <v>Northeast Brazil</v>
      </c>
      <c r="J3327" s="19" t="str">
        <f>TRIM(data!J3197)</f>
        <v>Brazil</v>
      </c>
      <c r="K3327" s="19" t="str">
        <f>TRIM(data!K3197)</f>
        <v>South America</v>
      </c>
      <c r="L3327" s="19" t="str">
        <f>TRIM(data!L3197)</f>
        <v/>
      </c>
      <c r="M3327" s="19" t="str">
        <f>TRIM(data!M3197)</f>
        <v>KT630657</v>
      </c>
      <c r="N3327" s="19" t="str">
        <f>TRIM(data!N3197)</f>
        <v/>
      </c>
      <c r="O3327" s="19" t="str">
        <f>TRIM(data!O3197)</f>
        <v/>
      </c>
      <c r="P3327" s="19" t="str">
        <f>TRIM(data!P3197)</f>
        <v>Santiago 2020, https://doi.org/10.1094/PDIS-09-19-1929-RE</v>
      </c>
      <c r="Q3327" s="19" t="str">
        <f>TRIM(data!Q3197)</f>
        <v>2020</v>
      </c>
      <c r="R3327" s="19" t="str">
        <f>TRIM(data!R3197)</f>
        <v>Kyle Chipman</v>
      </c>
      <c r="S3327" s="19"/>
    </row>
    <row r="3328" spans="1:19" s="22" customFormat="1" x14ac:dyDescent="0.3">
      <c r="A3328" s="19" t="str">
        <f>TRIM(data!A3198)</f>
        <v>3207</v>
      </c>
      <c r="B3328" s="19" t="str">
        <f>TRIM(data!B3198)</f>
        <v>IIB</v>
      </c>
      <c r="C3328" s="19" t="str">
        <f>TRIM(data!C3198)</f>
        <v>1</v>
      </c>
      <c r="D3328" s="19" t="str">
        <f>TRIM(data!D3198)</f>
        <v>RS-65</v>
      </c>
      <c r="E3328" s="19" t="str">
        <f>TRIM(data!E3198)</f>
        <v>Solanum tuberosum (Potato)</v>
      </c>
      <c r="F3328" s="19" t="str">
        <f>TRIM(data!F3198)</f>
        <v>Solanaceae</v>
      </c>
      <c r="G3328" s="19" t="str">
        <f>TRIM(data!G3198)</f>
        <v>Solanales</v>
      </c>
      <c r="H3328" s="19" t="str">
        <f>TRIM(data!H3198)</f>
        <v>2011</v>
      </c>
      <c r="I3328" s="19" t="str">
        <f>TRIM(data!I3198)</f>
        <v>Bardwan, West Bengal, India</v>
      </c>
      <c r="J3328" s="19" t="str">
        <f>TRIM(data!J3198)</f>
        <v>India</v>
      </c>
      <c r="K3328" s="19" t="str">
        <f>TRIM(data!K3198)</f>
        <v>Asia</v>
      </c>
      <c r="L3328" s="19" t="str">
        <f>TRIM(data!L3198)</f>
        <v/>
      </c>
      <c r="M3328" s="19" t="str">
        <f>TRIM(data!M3198)</f>
        <v>KF057844</v>
      </c>
      <c r="N3328" s="19" t="str">
        <f>TRIM(data!N3198)</f>
        <v/>
      </c>
      <c r="O3328" s="19" t="str">
        <f>TRIM(data!O3198)</f>
        <v/>
      </c>
      <c r="P3328" s="19" t="str">
        <f>TRIM(data!P3198)</f>
        <v>Sagar 2014, https://doi.org/10.1007/s10658-013-0299-z</v>
      </c>
      <c r="Q3328" s="19" t="str">
        <f>TRIM(data!Q3198)</f>
        <v>2014</v>
      </c>
      <c r="R3328" s="19" t="str">
        <f>TRIM(data!R3198)</f>
        <v>Jason Avalos</v>
      </c>
      <c r="S3328" s="19"/>
    </row>
    <row r="3329" spans="1:19" s="22" customFormat="1" x14ac:dyDescent="0.3">
      <c r="A3329" s="19" t="str">
        <f>TRIM(data!A3199)</f>
        <v>3208</v>
      </c>
      <c r="B3329" s="19" t="str">
        <f>TRIM(data!B3199)</f>
        <v>IIB</v>
      </c>
      <c r="C3329" s="19" t="str">
        <f>TRIM(data!C3199)</f>
        <v>1</v>
      </c>
      <c r="D3329" s="19" t="str">
        <f>TRIM(data!D3199)</f>
        <v>RS66</v>
      </c>
      <c r="E3329" s="19" t="str">
        <f>TRIM(data!E3199)</f>
        <v>Solanum tuberosum (Potato)</v>
      </c>
      <c r="F3329" s="19" t="str">
        <f>TRIM(data!F3199)</f>
        <v>Solanaceae</v>
      </c>
      <c r="G3329" s="19" t="str">
        <f>TRIM(data!G3199)</f>
        <v>Solanales</v>
      </c>
      <c r="H3329" s="19" t="str">
        <f>TRIM(data!H3199)</f>
        <v>1990</v>
      </c>
      <c r="I3329" s="19" t="str">
        <f>TRIM(data!I3199)</f>
        <v>Northeast Brazil</v>
      </c>
      <c r="J3329" s="19" t="str">
        <f>TRIM(data!J3199)</f>
        <v>Brazil</v>
      </c>
      <c r="K3329" s="19" t="str">
        <f>TRIM(data!K3199)</f>
        <v>South America</v>
      </c>
      <c r="L3329" s="19" t="str">
        <f>TRIM(data!L3199)</f>
        <v/>
      </c>
      <c r="M3329" s="19" t="str">
        <f>TRIM(data!M3199)</f>
        <v>KT630658</v>
      </c>
      <c r="N3329" s="19" t="str">
        <f>TRIM(data!N3199)</f>
        <v/>
      </c>
      <c r="O3329" s="19" t="str">
        <f>TRIM(data!O3199)</f>
        <v/>
      </c>
      <c r="P3329" s="19" t="str">
        <f>TRIM(data!P3199)</f>
        <v>Rossato 2017, https://doi.org/10.1007/s40858-017-0177-x</v>
      </c>
      <c r="Q3329" s="19" t="str">
        <f>TRIM(data!Q3199)</f>
        <v>2017</v>
      </c>
      <c r="R3329" s="19" t="str">
        <f>TRIM(data!R3199)</f>
        <v>Kyle Chipman</v>
      </c>
      <c r="S3329" s="19"/>
    </row>
    <row r="3330" spans="1:19" s="22" customFormat="1" x14ac:dyDescent="0.3">
      <c r="A3330" s="19" t="str">
        <f>TRIM(data!A3200)</f>
        <v>3209</v>
      </c>
      <c r="B3330" s="19" t="str">
        <f>TRIM(data!B3200)</f>
        <v>IIB</v>
      </c>
      <c r="C3330" s="19" t="str">
        <f>TRIM(data!C3200)</f>
        <v>1</v>
      </c>
      <c r="D3330" s="19" t="str">
        <f>TRIM(data!D3200)</f>
        <v>RS-66</v>
      </c>
      <c r="E3330" s="19" t="str">
        <f>TRIM(data!E3200)</f>
        <v>Solanum tuberosum (Potato)</v>
      </c>
      <c r="F3330" s="19" t="str">
        <f>TRIM(data!F3200)</f>
        <v>Solanaceae</v>
      </c>
      <c r="G3330" s="19" t="str">
        <f>TRIM(data!G3200)</f>
        <v>Solanales</v>
      </c>
      <c r="H3330" s="19" t="str">
        <f>TRIM(data!H3200)</f>
        <v>2011</v>
      </c>
      <c r="I3330" s="19" t="str">
        <f>TRIM(data!I3200)</f>
        <v>Bardwan, West Bengal, India</v>
      </c>
      <c r="J3330" s="19" t="str">
        <f>TRIM(data!J3200)</f>
        <v>India</v>
      </c>
      <c r="K3330" s="19" t="str">
        <f>TRIM(data!K3200)</f>
        <v>Asia</v>
      </c>
      <c r="L3330" s="19" t="str">
        <f>TRIM(data!L3200)</f>
        <v/>
      </c>
      <c r="M3330" s="19" t="str">
        <f>TRIM(data!M3200)</f>
        <v>KF057845</v>
      </c>
      <c r="N3330" s="19" t="str">
        <f>TRIM(data!N3200)</f>
        <v/>
      </c>
      <c r="O3330" s="19" t="str">
        <f>TRIM(data!O3200)</f>
        <v/>
      </c>
      <c r="P3330" s="19" t="str">
        <f>TRIM(data!P3200)</f>
        <v>Sagar 2014, https://doi.org/10.1007/s10658-013-0299-z</v>
      </c>
      <c r="Q3330" s="19" t="str">
        <f>TRIM(data!Q3200)</f>
        <v>2014</v>
      </c>
      <c r="R3330" s="19" t="str">
        <f>TRIM(data!R3200)</f>
        <v>Jason Avalos</v>
      </c>
      <c r="S3330" s="19"/>
    </row>
    <row r="3331" spans="1:19" s="22" customFormat="1" x14ac:dyDescent="0.3">
      <c r="A3331" s="19" t="str">
        <f>TRIM(data!A3201)</f>
        <v>3210</v>
      </c>
      <c r="B3331" s="19" t="str">
        <f>TRIM(data!B3201)</f>
        <v>IIB</v>
      </c>
      <c r="C3331" s="19" t="str">
        <f>TRIM(data!C3201)</f>
        <v>1</v>
      </c>
      <c r="D3331" s="19" t="str">
        <f>TRIM(data!D3201)</f>
        <v>RS67</v>
      </c>
      <c r="E3331" s="19" t="str">
        <f>TRIM(data!E3201)</f>
        <v>Solanum tuberosum (Potato)</v>
      </c>
      <c r="F3331" s="19" t="str">
        <f>TRIM(data!F3201)</f>
        <v>Solanaceae</v>
      </c>
      <c r="G3331" s="19" t="str">
        <f>TRIM(data!G3201)</f>
        <v>Solanales</v>
      </c>
      <c r="H3331" s="19" t="str">
        <f>TRIM(data!H3201)</f>
        <v>1990</v>
      </c>
      <c r="I3331" s="19" t="str">
        <f>TRIM(data!I3201)</f>
        <v>Northeast Brazil</v>
      </c>
      <c r="J3331" s="19" t="str">
        <f>TRIM(data!J3201)</f>
        <v>Brazil</v>
      </c>
      <c r="K3331" s="19" t="str">
        <f>TRIM(data!K3201)</f>
        <v>South America</v>
      </c>
      <c r="L3331" s="19" t="str">
        <f>TRIM(data!L3201)</f>
        <v/>
      </c>
      <c r="M3331" s="19" t="str">
        <f>TRIM(data!M3201)</f>
        <v>KT630659</v>
      </c>
      <c r="N3331" s="19" t="str">
        <f>TRIM(data!N3201)</f>
        <v/>
      </c>
      <c r="O3331" s="19" t="str">
        <f>TRIM(data!O3201)</f>
        <v/>
      </c>
      <c r="P3331" s="19" t="str">
        <f>TRIM(data!P3201)</f>
        <v>Santiago 2020, https://doi.org/10.1094/PDIS-09-19-1929-RE</v>
      </c>
      <c r="Q3331" s="19" t="str">
        <f>TRIM(data!Q3201)</f>
        <v>2020</v>
      </c>
      <c r="R3331" s="19" t="str">
        <f>TRIM(data!R3201)</f>
        <v>Kyle Chipman</v>
      </c>
      <c r="S3331" s="19"/>
    </row>
    <row r="3332" spans="1:19" s="22" customFormat="1" x14ac:dyDescent="0.3">
      <c r="A3332" s="19" t="str">
        <f>TRIM(data!A3202)</f>
        <v>3211</v>
      </c>
      <c r="B3332" s="19" t="str">
        <f>TRIM(data!B3202)</f>
        <v>IIB</v>
      </c>
      <c r="C3332" s="19" t="str">
        <f>TRIM(data!C3202)</f>
        <v>1</v>
      </c>
      <c r="D3332" s="19" t="str">
        <f>TRIM(data!D3202)</f>
        <v>RS-67</v>
      </c>
      <c r="E3332" s="19" t="str">
        <f>TRIM(data!E3202)</f>
        <v>Solanum tuberosum (Potato)</v>
      </c>
      <c r="F3332" s="19" t="str">
        <f>TRIM(data!F3202)</f>
        <v>Solanaceae</v>
      </c>
      <c r="G3332" s="19" t="str">
        <f>TRIM(data!G3202)</f>
        <v>Solanales</v>
      </c>
      <c r="H3332" s="19" t="str">
        <f>TRIM(data!H3202)</f>
        <v>2011</v>
      </c>
      <c r="I3332" s="19" t="str">
        <f>TRIM(data!I3202)</f>
        <v>Bardwan, West Bengal, India</v>
      </c>
      <c r="J3332" s="19" t="str">
        <f>TRIM(data!J3202)</f>
        <v>India</v>
      </c>
      <c r="K3332" s="19" t="str">
        <f>TRIM(data!K3202)</f>
        <v>Asia</v>
      </c>
      <c r="L3332" s="19" t="str">
        <f>TRIM(data!L3202)</f>
        <v/>
      </c>
      <c r="M3332" s="19" t="str">
        <f>TRIM(data!M3202)</f>
        <v>KF057846</v>
      </c>
      <c r="N3332" s="19" t="str">
        <f>TRIM(data!N3202)</f>
        <v/>
      </c>
      <c r="O3332" s="19" t="str">
        <f>TRIM(data!O3202)</f>
        <v/>
      </c>
      <c r="P3332" s="19" t="str">
        <f>TRIM(data!P3202)</f>
        <v>Sagar 2014, https://doi.org/10.1007/s10658-013-0299-z</v>
      </c>
      <c r="Q3332" s="19" t="str">
        <f>TRIM(data!Q3202)</f>
        <v>2014</v>
      </c>
      <c r="R3332" s="19" t="str">
        <f>TRIM(data!R3202)</f>
        <v>Jason Avalos</v>
      </c>
      <c r="S3332" s="19"/>
    </row>
    <row r="3333" spans="1:19" s="22" customFormat="1" x14ac:dyDescent="0.3">
      <c r="A3333" s="19" t="str">
        <f>TRIM(data!A3203)</f>
        <v>3212</v>
      </c>
      <c r="B3333" s="19" t="str">
        <f>TRIM(data!B3203)</f>
        <v>IIB</v>
      </c>
      <c r="C3333" s="19" t="str">
        <f>TRIM(data!C3203)</f>
        <v>1</v>
      </c>
      <c r="D3333" s="19" t="str">
        <f>TRIM(data!D3203)</f>
        <v>RS68</v>
      </c>
      <c r="E3333" s="19" t="str">
        <f>TRIM(data!E3203)</f>
        <v>Solanum tuberosum (Potato)</v>
      </c>
      <c r="F3333" s="19" t="str">
        <f>TRIM(data!F3203)</f>
        <v>Solanaceae</v>
      </c>
      <c r="G3333" s="19" t="str">
        <f>TRIM(data!G3203)</f>
        <v>Solanales</v>
      </c>
      <c r="H3333" s="19" t="str">
        <f>TRIM(data!H3203)</f>
        <v>1990</v>
      </c>
      <c r="I3333" s="19" t="str">
        <f>TRIM(data!I3203)</f>
        <v>Northeast Brazil</v>
      </c>
      <c r="J3333" s="19" t="str">
        <f>TRIM(data!J3203)</f>
        <v>Brazil</v>
      </c>
      <c r="K3333" s="19" t="str">
        <f>TRIM(data!K3203)</f>
        <v>South America</v>
      </c>
      <c r="L3333" s="19" t="str">
        <f>TRIM(data!L3203)</f>
        <v/>
      </c>
      <c r="M3333" s="19" t="str">
        <f>TRIM(data!M3203)</f>
        <v>KT630663</v>
      </c>
      <c r="N3333" s="19" t="str">
        <f>TRIM(data!N3203)</f>
        <v/>
      </c>
      <c r="O3333" s="19" t="str">
        <f>TRIM(data!O3203)</f>
        <v/>
      </c>
      <c r="P3333" s="19" t="str">
        <f>TRIM(data!P3203)</f>
        <v>Santiago 2020, https://doi.org/10.1094/PDIS-09-19-1929-RE</v>
      </c>
      <c r="Q3333" s="19" t="str">
        <f>TRIM(data!Q3203)</f>
        <v>2020</v>
      </c>
      <c r="R3333" s="19" t="str">
        <f>TRIM(data!R3203)</f>
        <v>Kyle Chipman</v>
      </c>
      <c r="S3333" s="19"/>
    </row>
    <row r="3334" spans="1:19" s="22" customFormat="1" x14ac:dyDescent="0.3">
      <c r="A3334" s="19" t="str">
        <f>TRIM(data!A3204)</f>
        <v>3213</v>
      </c>
      <c r="B3334" s="19" t="str">
        <f>TRIM(data!B3204)</f>
        <v>IIB</v>
      </c>
      <c r="C3334" s="19" t="str">
        <f>TRIM(data!C3204)</f>
        <v>1</v>
      </c>
      <c r="D3334" s="19" t="str">
        <f>TRIM(data!D3204)</f>
        <v>RS-68</v>
      </c>
      <c r="E3334" s="19" t="str">
        <f>TRIM(data!E3204)</f>
        <v>Solanum tuberosum (Potato)</v>
      </c>
      <c r="F3334" s="19" t="str">
        <f>TRIM(data!F3204)</f>
        <v>Solanaceae</v>
      </c>
      <c r="G3334" s="19" t="str">
        <f>TRIM(data!G3204)</f>
        <v>Solanales</v>
      </c>
      <c r="H3334" s="19" t="str">
        <f>TRIM(data!H3204)</f>
        <v>2011</v>
      </c>
      <c r="I3334" s="19" t="str">
        <f>TRIM(data!I3204)</f>
        <v>Bardwan, West Bengal, India</v>
      </c>
      <c r="J3334" s="19" t="str">
        <f>TRIM(data!J3204)</f>
        <v>India</v>
      </c>
      <c r="K3334" s="19" t="str">
        <f>TRIM(data!K3204)</f>
        <v>Asia</v>
      </c>
      <c r="L3334" s="19" t="str">
        <f>TRIM(data!L3204)</f>
        <v/>
      </c>
      <c r="M3334" s="19" t="str">
        <f>TRIM(data!M3204)</f>
        <v>KF057847</v>
      </c>
      <c r="N3334" s="19" t="str">
        <f>TRIM(data!N3204)</f>
        <v/>
      </c>
      <c r="O3334" s="19" t="str">
        <f>TRIM(data!O3204)</f>
        <v/>
      </c>
      <c r="P3334" s="19" t="str">
        <f>TRIM(data!P3204)</f>
        <v>Sagar 2014, https://doi.org/10.1007/s10658-013-0299-z</v>
      </c>
      <c r="Q3334" s="19" t="str">
        <f>TRIM(data!Q3204)</f>
        <v>2014</v>
      </c>
      <c r="R3334" s="19" t="str">
        <f>TRIM(data!R3204)</f>
        <v>Jason Avalos</v>
      </c>
      <c r="S3334" s="19"/>
    </row>
    <row r="3335" spans="1:19" s="22" customFormat="1" x14ac:dyDescent="0.3">
      <c r="A3335" s="19" t="str">
        <f>TRIM(data!A3205)</f>
        <v>3214</v>
      </c>
      <c r="B3335" s="19" t="str">
        <f>TRIM(data!B3205)</f>
        <v>IIB</v>
      </c>
      <c r="C3335" s="19" t="str">
        <f>TRIM(data!C3205)</f>
        <v>1</v>
      </c>
      <c r="D3335" s="19" t="str">
        <f>TRIM(data!D3205)</f>
        <v>RS69</v>
      </c>
      <c r="E3335" s="19" t="str">
        <f>TRIM(data!E3205)</f>
        <v>Solanum tuberosum (Potato)</v>
      </c>
      <c r="F3335" s="19" t="str">
        <f>TRIM(data!F3205)</f>
        <v>Solanaceae</v>
      </c>
      <c r="G3335" s="19" t="str">
        <f>TRIM(data!G3205)</f>
        <v>Solanales</v>
      </c>
      <c r="H3335" s="19" t="str">
        <f>TRIM(data!H3205)</f>
        <v>1990</v>
      </c>
      <c r="I3335" s="19" t="str">
        <f>TRIM(data!I3205)</f>
        <v>Northeast Brazil</v>
      </c>
      <c r="J3335" s="19" t="str">
        <f>TRIM(data!J3205)</f>
        <v>Brazil</v>
      </c>
      <c r="K3335" s="19" t="str">
        <f>TRIM(data!K3205)</f>
        <v>South America</v>
      </c>
      <c r="L3335" s="19" t="str">
        <f>TRIM(data!L3205)</f>
        <v/>
      </c>
      <c r="M3335" s="19" t="str">
        <f>TRIM(data!M3205)</f>
        <v>KT630664</v>
      </c>
      <c r="N3335" s="19" t="str">
        <f>TRIM(data!N3205)</f>
        <v/>
      </c>
      <c r="O3335" s="19" t="str">
        <f>TRIM(data!O3205)</f>
        <v/>
      </c>
      <c r="P3335" s="19" t="str">
        <f>TRIM(data!P3205)</f>
        <v>Santiago 2020, https://doi.org/10.1094/PDIS-09-19-1929-RE</v>
      </c>
      <c r="Q3335" s="19" t="str">
        <f>TRIM(data!Q3205)</f>
        <v>2020</v>
      </c>
      <c r="R3335" s="19" t="str">
        <f>TRIM(data!R3205)</f>
        <v>Kyle Chipman</v>
      </c>
      <c r="S3335" s="19"/>
    </row>
    <row r="3336" spans="1:19" s="22" customFormat="1" x14ac:dyDescent="0.3">
      <c r="A3336" s="19" t="str">
        <f>TRIM(data!A3206)</f>
        <v>3215</v>
      </c>
      <c r="B3336" s="19" t="str">
        <f>TRIM(data!B3206)</f>
        <v>IIB</v>
      </c>
      <c r="C3336" s="19" t="str">
        <f>TRIM(data!C3206)</f>
        <v>1</v>
      </c>
      <c r="D3336" s="19" t="str">
        <f>TRIM(data!D3206)</f>
        <v>RS-69</v>
      </c>
      <c r="E3336" s="19" t="str">
        <f>TRIM(data!E3206)</f>
        <v>Solanum tuberosum (Potato)</v>
      </c>
      <c r="F3336" s="19" t="str">
        <f>TRIM(data!F3206)</f>
        <v>Solanaceae</v>
      </c>
      <c r="G3336" s="19" t="str">
        <f>TRIM(data!G3206)</f>
        <v>Solanales</v>
      </c>
      <c r="H3336" s="19" t="str">
        <f>TRIM(data!H3206)</f>
        <v>2011</v>
      </c>
      <c r="I3336" s="19" t="str">
        <f>TRIM(data!I3206)</f>
        <v>Hoogly, West Bengal, India</v>
      </c>
      <c r="J3336" s="19" t="str">
        <f>TRIM(data!J3206)</f>
        <v>India</v>
      </c>
      <c r="K3336" s="19" t="str">
        <f>TRIM(data!K3206)</f>
        <v>Asia</v>
      </c>
      <c r="L3336" s="19" t="str">
        <f>TRIM(data!L3206)</f>
        <v/>
      </c>
      <c r="M3336" s="19" t="str">
        <f>TRIM(data!M3206)</f>
        <v>KF057848</v>
      </c>
      <c r="N3336" s="19" t="str">
        <f>TRIM(data!N3206)</f>
        <v/>
      </c>
      <c r="O3336" s="19" t="str">
        <f>TRIM(data!O3206)</f>
        <v/>
      </c>
      <c r="P3336" s="19" t="str">
        <f>TRIM(data!P3206)</f>
        <v>Sagar 2014, https://doi.org/10.1007/s10658-013-0299-z</v>
      </c>
      <c r="Q3336" s="19" t="str">
        <f>TRIM(data!Q3206)</f>
        <v>2014</v>
      </c>
      <c r="R3336" s="19" t="str">
        <f>TRIM(data!R3206)</f>
        <v>Jason Avalos</v>
      </c>
      <c r="S3336" s="19"/>
    </row>
    <row r="3337" spans="1:19" s="22" customFormat="1" x14ac:dyDescent="0.3">
      <c r="A3337" s="19" t="str">
        <f>TRIM(data!A3207)</f>
        <v>3216</v>
      </c>
      <c r="B3337" s="19" t="str">
        <f>TRIM(data!B3207)</f>
        <v>IIB</v>
      </c>
      <c r="C3337" s="19" t="str">
        <f>TRIM(data!C3207)</f>
        <v>1</v>
      </c>
      <c r="D3337" s="19" t="str">
        <f>TRIM(data!D3207)</f>
        <v>RS-7</v>
      </c>
      <c r="E3337" s="19" t="str">
        <f>TRIM(data!E3207)</f>
        <v>Solanum tuberosum (Potato)</v>
      </c>
      <c r="F3337" s="19" t="str">
        <f>TRIM(data!F3207)</f>
        <v>Solanaceae</v>
      </c>
      <c r="G3337" s="19" t="str">
        <f>TRIM(data!G3207)</f>
        <v>Solanales</v>
      </c>
      <c r="H3337" s="19" t="str">
        <f>TRIM(data!H3207)</f>
        <v>2009</v>
      </c>
      <c r="I3337" s="19" t="str">
        <f>TRIM(data!I3207)</f>
        <v>Ujjain, Madhya Pradesh, India</v>
      </c>
      <c r="J3337" s="19" t="str">
        <f>TRIM(data!J3207)</f>
        <v>India</v>
      </c>
      <c r="K3337" s="19" t="str">
        <f>TRIM(data!K3207)</f>
        <v>Asia</v>
      </c>
      <c r="L3337" s="19" t="str">
        <f>TRIM(data!L3207)</f>
        <v/>
      </c>
      <c r="M3337" s="19" t="str">
        <f>TRIM(data!M3207)</f>
        <v>KF057795</v>
      </c>
      <c r="N3337" s="19" t="str">
        <f>TRIM(data!N3207)</f>
        <v/>
      </c>
      <c r="O3337" s="19" t="str">
        <f>TRIM(data!O3207)</f>
        <v/>
      </c>
      <c r="P3337" s="19" t="str">
        <f>TRIM(data!P3207)</f>
        <v>Sagar 2014, https://doi.org/10.1007/s10658-013-0299-z</v>
      </c>
      <c r="Q3337" s="19" t="str">
        <f>TRIM(data!Q3207)</f>
        <v>2014</v>
      </c>
      <c r="R3337" s="19" t="str">
        <f>TRIM(data!R3207)</f>
        <v>Jason Avalos</v>
      </c>
      <c r="S3337" s="19"/>
    </row>
    <row r="3338" spans="1:19" s="22" customFormat="1" x14ac:dyDescent="0.3">
      <c r="A3338" s="19" t="str">
        <f>TRIM(data!A3208)</f>
        <v>3217</v>
      </c>
      <c r="B3338" s="19" t="str">
        <f>TRIM(data!B3208)</f>
        <v>IIB</v>
      </c>
      <c r="C3338" s="19" t="str">
        <f>TRIM(data!C3208)</f>
        <v>1</v>
      </c>
      <c r="D3338" s="19" t="str">
        <f>TRIM(data!D3208)</f>
        <v>RS-70</v>
      </c>
      <c r="E3338" s="19" t="str">
        <f>TRIM(data!E3208)</f>
        <v>Solanum tuberosum (Potato)</v>
      </c>
      <c r="F3338" s="19" t="str">
        <f>TRIM(data!F3208)</f>
        <v>Solanaceae</v>
      </c>
      <c r="G3338" s="19" t="str">
        <f>TRIM(data!G3208)</f>
        <v>Solanales</v>
      </c>
      <c r="H3338" s="19" t="str">
        <f>TRIM(data!H3208)</f>
        <v>2011</v>
      </c>
      <c r="I3338" s="19" t="str">
        <f>TRIM(data!I3208)</f>
        <v>Hoogly, West Bengal, India</v>
      </c>
      <c r="J3338" s="19" t="str">
        <f>TRIM(data!J3208)</f>
        <v>India</v>
      </c>
      <c r="K3338" s="19" t="str">
        <f>TRIM(data!K3208)</f>
        <v>Asia</v>
      </c>
      <c r="L3338" s="19" t="str">
        <f>TRIM(data!L3208)</f>
        <v/>
      </c>
      <c r="M3338" s="19" t="str">
        <f>TRIM(data!M3208)</f>
        <v>KF057849</v>
      </c>
      <c r="N3338" s="19" t="str">
        <f>TRIM(data!N3208)</f>
        <v/>
      </c>
      <c r="O3338" s="19" t="str">
        <f>TRIM(data!O3208)</f>
        <v/>
      </c>
      <c r="P3338" s="19" t="str">
        <f>TRIM(data!P3208)</f>
        <v>Sagar 2014, https://doi.org/10.1007/s10658-013-0299-z</v>
      </c>
      <c r="Q3338" s="19" t="str">
        <f>TRIM(data!Q3208)</f>
        <v>2014</v>
      </c>
      <c r="R3338" s="19" t="str">
        <f>TRIM(data!R3208)</f>
        <v>Jason Avalos</v>
      </c>
      <c r="S3338" s="19"/>
    </row>
    <row r="3339" spans="1:19" s="22" customFormat="1" x14ac:dyDescent="0.3">
      <c r="A3339" s="19" t="str">
        <f>TRIM(data!A3209)</f>
        <v>3218</v>
      </c>
      <c r="B3339" s="19" t="str">
        <f>TRIM(data!B3209)</f>
        <v>IIB</v>
      </c>
      <c r="C3339" s="19" t="str">
        <f>TRIM(data!C3209)</f>
        <v>1</v>
      </c>
      <c r="D3339" s="19" t="str">
        <f>TRIM(data!D3209)</f>
        <v>RS-71</v>
      </c>
      <c r="E3339" s="19" t="str">
        <f>TRIM(data!E3209)</f>
        <v>Solanum tuberosum (Potato)</v>
      </c>
      <c r="F3339" s="19" t="str">
        <f>TRIM(data!F3209)</f>
        <v>Solanaceae</v>
      </c>
      <c r="G3339" s="19" t="str">
        <f>TRIM(data!G3209)</f>
        <v>Solanales</v>
      </c>
      <c r="H3339" s="19" t="str">
        <f>TRIM(data!H3209)</f>
        <v>2011</v>
      </c>
      <c r="I3339" s="19" t="str">
        <f>TRIM(data!I3209)</f>
        <v>Hoogly, West Bengal, India</v>
      </c>
      <c r="J3339" s="19" t="str">
        <f>TRIM(data!J3209)</f>
        <v>India</v>
      </c>
      <c r="K3339" s="19" t="str">
        <f>TRIM(data!K3209)</f>
        <v>Asia</v>
      </c>
      <c r="L3339" s="19" t="str">
        <f>TRIM(data!L3209)</f>
        <v/>
      </c>
      <c r="M3339" s="19" t="str">
        <f>TRIM(data!M3209)</f>
        <v>KF057850</v>
      </c>
      <c r="N3339" s="19" t="str">
        <f>TRIM(data!N3209)</f>
        <v/>
      </c>
      <c r="O3339" s="19" t="str">
        <f>TRIM(data!O3209)</f>
        <v/>
      </c>
      <c r="P3339" s="19" t="str">
        <f>TRIM(data!P3209)</f>
        <v>Sagar 2014, https://doi.org/10.1007/s10658-013-0299-z</v>
      </c>
      <c r="Q3339" s="19" t="str">
        <f>TRIM(data!Q3209)</f>
        <v>2014</v>
      </c>
      <c r="R3339" s="19" t="str">
        <f>TRIM(data!R3209)</f>
        <v>Jason Avalos</v>
      </c>
      <c r="S3339" s="19"/>
    </row>
    <row r="3340" spans="1:19" s="22" customFormat="1" x14ac:dyDescent="0.3">
      <c r="A3340" s="19" t="str">
        <f>TRIM(data!A3210)</f>
        <v>3219</v>
      </c>
      <c r="B3340" s="19" t="str">
        <f>TRIM(data!B3210)</f>
        <v>IIB</v>
      </c>
      <c r="C3340" s="19" t="str">
        <f>TRIM(data!C3210)</f>
        <v>1</v>
      </c>
      <c r="D3340" s="19" t="str">
        <f>TRIM(data!D3210)</f>
        <v>RS-72</v>
      </c>
      <c r="E3340" s="19" t="str">
        <f>TRIM(data!E3210)</f>
        <v>Solanum tuberosum (Potato)</v>
      </c>
      <c r="F3340" s="19" t="str">
        <f>TRIM(data!F3210)</f>
        <v>Solanaceae</v>
      </c>
      <c r="G3340" s="19" t="str">
        <f>TRIM(data!G3210)</f>
        <v>Solanales</v>
      </c>
      <c r="H3340" s="19" t="str">
        <f>TRIM(data!H3210)</f>
        <v>2011</v>
      </c>
      <c r="I3340" s="19" t="str">
        <f>TRIM(data!I3210)</f>
        <v>Hoogly, West Bengal, India</v>
      </c>
      <c r="J3340" s="19" t="str">
        <f>TRIM(data!J3210)</f>
        <v>India</v>
      </c>
      <c r="K3340" s="19" t="str">
        <f>TRIM(data!K3210)</f>
        <v>Asia</v>
      </c>
      <c r="L3340" s="19" t="str">
        <f>TRIM(data!L3210)</f>
        <v/>
      </c>
      <c r="M3340" s="19" t="str">
        <f>TRIM(data!M3210)</f>
        <v>KF057851</v>
      </c>
      <c r="N3340" s="19" t="str">
        <f>TRIM(data!N3210)</f>
        <v/>
      </c>
      <c r="O3340" s="19" t="str">
        <f>TRIM(data!O3210)</f>
        <v/>
      </c>
      <c r="P3340" s="19" t="str">
        <f>TRIM(data!P3210)</f>
        <v>Sagar 2014, https://doi.org/10.1007/s10658-013-0299-z</v>
      </c>
      <c r="Q3340" s="19" t="str">
        <f>TRIM(data!Q3210)</f>
        <v>2014</v>
      </c>
      <c r="R3340" s="19" t="str">
        <f>TRIM(data!R3210)</f>
        <v>Jason Avalos</v>
      </c>
      <c r="S3340" s="19"/>
    </row>
    <row r="3341" spans="1:19" s="22" customFormat="1" x14ac:dyDescent="0.3">
      <c r="A3341" s="19" t="str">
        <f>TRIM(data!A3211)</f>
        <v>3220</v>
      </c>
      <c r="B3341" s="19" t="str">
        <f>TRIM(data!B3211)</f>
        <v>IIB</v>
      </c>
      <c r="C3341" s="19" t="str">
        <f>TRIM(data!C3211)</f>
        <v>1</v>
      </c>
      <c r="D3341" s="19" t="str">
        <f>TRIM(data!D3211)</f>
        <v>RS-73</v>
      </c>
      <c r="E3341" s="19" t="str">
        <f>TRIM(data!E3211)</f>
        <v>Solanum tuberosum (Potato)</v>
      </c>
      <c r="F3341" s="19" t="str">
        <f>TRIM(data!F3211)</f>
        <v>Solanaceae</v>
      </c>
      <c r="G3341" s="19" t="str">
        <f>TRIM(data!G3211)</f>
        <v>Solanales</v>
      </c>
      <c r="H3341" s="19" t="str">
        <f>TRIM(data!H3211)</f>
        <v>2011</v>
      </c>
      <c r="I3341" s="19" t="str">
        <f>TRIM(data!I3211)</f>
        <v>Hoogly, West Bengal, India</v>
      </c>
      <c r="J3341" s="19" t="str">
        <f>TRIM(data!J3211)</f>
        <v>India</v>
      </c>
      <c r="K3341" s="19" t="str">
        <f>TRIM(data!K3211)</f>
        <v>Asia</v>
      </c>
      <c r="L3341" s="19" t="str">
        <f>TRIM(data!L3211)</f>
        <v/>
      </c>
      <c r="M3341" s="19" t="str">
        <f>TRIM(data!M3211)</f>
        <v>KF057852</v>
      </c>
      <c r="N3341" s="19" t="str">
        <f>TRIM(data!N3211)</f>
        <v/>
      </c>
      <c r="O3341" s="19" t="str">
        <f>TRIM(data!O3211)</f>
        <v/>
      </c>
      <c r="P3341" s="19" t="str">
        <f>TRIM(data!P3211)</f>
        <v>Sagar 2014, https://doi.org/10.1007/s10658-013-0299-z</v>
      </c>
      <c r="Q3341" s="19" t="str">
        <f>TRIM(data!Q3211)</f>
        <v>2014</v>
      </c>
      <c r="R3341" s="19" t="str">
        <f>TRIM(data!R3211)</f>
        <v>Jason Avalos</v>
      </c>
      <c r="S3341" s="19"/>
    </row>
    <row r="3342" spans="1:19" s="22" customFormat="1" x14ac:dyDescent="0.3">
      <c r="A3342" s="19" t="str">
        <f>TRIM(data!A3212)</f>
        <v>3221</v>
      </c>
      <c r="B3342" s="19" t="str">
        <f>TRIM(data!B3212)</f>
        <v>IIB</v>
      </c>
      <c r="C3342" s="19" t="str">
        <f>TRIM(data!C3212)</f>
        <v>1</v>
      </c>
      <c r="D3342" s="19" t="str">
        <f>TRIM(data!D3212)</f>
        <v>RS-78</v>
      </c>
      <c r="E3342" s="19" t="str">
        <f>TRIM(data!E3212)</f>
        <v>Solanum tuberosum (Potato)</v>
      </c>
      <c r="F3342" s="19" t="str">
        <f>TRIM(data!F3212)</f>
        <v>Solanaceae</v>
      </c>
      <c r="G3342" s="19" t="str">
        <f>TRIM(data!G3212)</f>
        <v>Solanales</v>
      </c>
      <c r="H3342" s="19" t="str">
        <f>TRIM(data!H3212)</f>
        <v>2011</v>
      </c>
      <c r="I3342" s="19" t="str">
        <f>TRIM(data!I3212)</f>
        <v>Shillong, Meghalaya, India</v>
      </c>
      <c r="J3342" s="19" t="str">
        <f>TRIM(data!J3212)</f>
        <v>India</v>
      </c>
      <c r="K3342" s="19" t="str">
        <f>TRIM(data!K3212)</f>
        <v>Asia</v>
      </c>
      <c r="L3342" s="19" t="str">
        <f>TRIM(data!L3212)</f>
        <v/>
      </c>
      <c r="M3342" s="19" t="str">
        <f>TRIM(data!M3212)</f>
        <v>KF057863</v>
      </c>
      <c r="N3342" s="19" t="str">
        <f>TRIM(data!N3212)</f>
        <v/>
      </c>
      <c r="O3342" s="19" t="str">
        <f>TRIM(data!O3212)</f>
        <v/>
      </c>
      <c r="P3342" s="19" t="str">
        <f>TRIM(data!P3212)</f>
        <v>Sagar 2014, https://doi.org/10.1007/s10658-013-0299-z</v>
      </c>
      <c r="Q3342" s="19" t="str">
        <f>TRIM(data!Q3212)</f>
        <v>2014</v>
      </c>
      <c r="R3342" s="19" t="str">
        <f>TRIM(data!R3212)</f>
        <v>Jason Avalos</v>
      </c>
      <c r="S3342" s="19"/>
    </row>
    <row r="3343" spans="1:19" s="22" customFormat="1" x14ac:dyDescent="0.3">
      <c r="A3343" s="19" t="str">
        <f>TRIM(data!A3213)</f>
        <v>3222</v>
      </c>
      <c r="B3343" s="19" t="str">
        <f>TRIM(data!B3213)</f>
        <v>IIB</v>
      </c>
      <c r="C3343" s="19" t="str">
        <f>TRIM(data!C3213)</f>
        <v>1</v>
      </c>
      <c r="D3343" s="19" t="str">
        <f>TRIM(data!D3213)</f>
        <v>RS-79</v>
      </c>
      <c r="E3343" s="19" t="str">
        <f>TRIM(data!E3213)</f>
        <v>Solanum tuberosum (Potato)</v>
      </c>
      <c r="F3343" s="19" t="str">
        <f>TRIM(data!F3213)</f>
        <v>Solanaceae</v>
      </c>
      <c r="G3343" s="19" t="str">
        <f>TRIM(data!G3213)</f>
        <v>Solanales</v>
      </c>
      <c r="H3343" s="19" t="str">
        <f>TRIM(data!H3213)</f>
        <v>2011</v>
      </c>
      <c r="I3343" s="19" t="str">
        <f>TRIM(data!I3213)</f>
        <v>Shillong, Meghalaya, India</v>
      </c>
      <c r="J3343" s="19" t="str">
        <f>TRIM(data!J3213)</f>
        <v>India</v>
      </c>
      <c r="K3343" s="19" t="str">
        <f>TRIM(data!K3213)</f>
        <v>Asia</v>
      </c>
      <c r="L3343" s="19" t="str">
        <f>TRIM(data!L3213)</f>
        <v/>
      </c>
      <c r="M3343" s="19" t="str">
        <f>TRIM(data!M3213)</f>
        <v>KF057864</v>
      </c>
      <c r="N3343" s="19" t="str">
        <f>TRIM(data!N3213)</f>
        <v/>
      </c>
      <c r="O3343" s="19" t="str">
        <f>TRIM(data!O3213)</f>
        <v/>
      </c>
      <c r="P3343" s="19" t="str">
        <f>TRIM(data!P3213)</f>
        <v>Sagar 2014, https://doi.org/10.1007/s10658-013-0299-z</v>
      </c>
      <c r="Q3343" s="19" t="str">
        <f>TRIM(data!Q3213)</f>
        <v>2014</v>
      </c>
      <c r="R3343" s="19" t="str">
        <f>TRIM(data!R3213)</f>
        <v>Jason Avalos</v>
      </c>
      <c r="S3343" s="19"/>
    </row>
    <row r="3344" spans="1:19" s="22" customFormat="1" x14ac:dyDescent="0.3">
      <c r="A3344" s="19" t="str">
        <f>TRIM(data!A3214)</f>
        <v>3223</v>
      </c>
      <c r="B3344" s="19" t="str">
        <f>TRIM(data!B3214)</f>
        <v>IIB</v>
      </c>
      <c r="C3344" s="19" t="str">
        <f>TRIM(data!C3214)</f>
        <v>1</v>
      </c>
      <c r="D3344" s="19" t="str">
        <f>TRIM(data!D3214)</f>
        <v>RS-8</v>
      </c>
      <c r="E3344" s="19" t="str">
        <f>TRIM(data!E3214)</f>
        <v>Solanum tuberosum (Potato)</v>
      </c>
      <c r="F3344" s="19" t="str">
        <f>TRIM(data!F3214)</f>
        <v>Solanaceae</v>
      </c>
      <c r="G3344" s="19" t="str">
        <f>TRIM(data!G3214)</f>
        <v>Solanales</v>
      </c>
      <c r="H3344" s="19" t="str">
        <f>TRIM(data!H3214)</f>
        <v>2009</v>
      </c>
      <c r="I3344" s="19" t="str">
        <f>TRIM(data!I3214)</f>
        <v>Ujjain, Madhya Pradesh, India</v>
      </c>
      <c r="J3344" s="19" t="str">
        <f>TRIM(data!J3214)</f>
        <v>India</v>
      </c>
      <c r="K3344" s="19" t="str">
        <f>TRIM(data!K3214)</f>
        <v>Asia</v>
      </c>
      <c r="L3344" s="19" t="str">
        <f>TRIM(data!L3214)</f>
        <v/>
      </c>
      <c r="M3344" s="19" t="str">
        <f>TRIM(data!M3214)</f>
        <v>KF057796</v>
      </c>
      <c r="N3344" s="19" t="str">
        <f>TRIM(data!N3214)</f>
        <v/>
      </c>
      <c r="O3344" s="19" t="str">
        <f>TRIM(data!O3214)</f>
        <v/>
      </c>
      <c r="P3344" s="19" t="str">
        <f>TRIM(data!P3214)</f>
        <v>Sagar 2014, https://doi.org/10.1007/s10658-013-0299-z</v>
      </c>
      <c r="Q3344" s="19" t="str">
        <f>TRIM(data!Q3214)</f>
        <v>2014</v>
      </c>
      <c r="R3344" s="19" t="str">
        <f>TRIM(data!R3214)</f>
        <v>Jason Avalos</v>
      </c>
      <c r="S3344" s="19"/>
    </row>
    <row r="3345" spans="1:27" s="22" customFormat="1" x14ac:dyDescent="0.3">
      <c r="A3345" s="19" t="str">
        <f>TRIM(data!A3215)</f>
        <v>3224</v>
      </c>
      <c r="B3345" s="19" t="str">
        <f>TRIM(data!B3215)</f>
        <v>IIB</v>
      </c>
      <c r="C3345" s="19" t="str">
        <f>TRIM(data!C3215)</f>
        <v>1</v>
      </c>
      <c r="D3345" s="19" t="str">
        <f>TRIM(data!D3215)</f>
        <v>RS-9</v>
      </c>
      <c r="E3345" s="19" t="str">
        <f>TRIM(data!E3215)</f>
        <v>Solanum tuberosum (Potato)</v>
      </c>
      <c r="F3345" s="19" t="str">
        <f>TRIM(data!F3215)</f>
        <v>Solanaceae</v>
      </c>
      <c r="G3345" s="19" t="str">
        <f>TRIM(data!G3215)</f>
        <v>Solanales</v>
      </c>
      <c r="H3345" s="19" t="str">
        <f>TRIM(data!H3215)</f>
        <v>2009</v>
      </c>
      <c r="I3345" s="19" t="str">
        <f>TRIM(data!I3215)</f>
        <v>Ujjain, Madhya Pradesh, India</v>
      </c>
      <c r="J3345" s="19" t="str">
        <f>TRIM(data!J3215)</f>
        <v>India</v>
      </c>
      <c r="K3345" s="19" t="str">
        <f>TRIM(data!K3215)</f>
        <v>Asia</v>
      </c>
      <c r="L3345" s="19" t="str">
        <f>TRIM(data!L3215)</f>
        <v/>
      </c>
      <c r="M3345" s="19" t="str">
        <f>TRIM(data!M3215)</f>
        <v>KF057797</v>
      </c>
      <c r="N3345" s="19" t="str">
        <f>TRIM(data!N3215)</f>
        <v/>
      </c>
      <c r="O3345" s="19" t="str">
        <f>TRIM(data!O3215)</f>
        <v/>
      </c>
      <c r="P3345" s="19" t="str">
        <f>TRIM(data!P3215)</f>
        <v>Sagar 2014, https://doi.org/10.1007/s10658-013-0299-z</v>
      </c>
      <c r="Q3345" s="19" t="str">
        <f>TRIM(data!Q3215)</f>
        <v>2014</v>
      </c>
      <c r="R3345" s="19" t="str">
        <f>TRIM(data!R3215)</f>
        <v>Jason Avalos</v>
      </c>
      <c r="S3345" s="19"/>
    </row>
    <row r="3346" spans="1:27" s="22" customFormat="1" x14ac:dyDescent="0.3">
      <c r="A3346" s="19" t="str">
        <f>TRIM(data!A3216)</f>
        <v>3225</v>
      </c>
      <c r="B3346" s="19" t="str">
        <f>TRIM(data!B3216)</f>
        <v>IIB</v>
      </c>
      <c r="C3346" s="19" t="str">
        <f>TRIM(data!C3216)</f>
        <v>1</v>
      </c>
      <c r="D3346" s="19" t="str">
        <f>TRIM(data!D3216)</f>
        <v>RTG2</v>
      </c>
      <c r="E3346" s="19" t="str">
        <f>TRIM(data!E3216)</f>
        <v>Solanum tuberosum (Potato)</v>
      </c>
      <c r="F3346" s="19" t="str">
        <f>TRIM(data!F3216)</f>
        <v>Solanaceae</v>
      </c>
      <c r="G3346" s="19" t="str">
        <f>TRIM(data!G3216)</f>
        <v>Solanales</v>
      </c>
      <c r="H3346" s="19" t="str">
        <f>TRIM(data!H3216)</f>
        <v/>
      </c>
      <c r="I3346" s="19" t="str">
        <f>TRIM(data!I3216)</f>
        <v>Guinea</v>
      </c>
      <c r="J3346" s="19" t="str">
        <f>TRIM(data!J3216)</f>
        <v>Guinea</v>
      </c>
      <c r="K3346" s="19" t="str">
        <f>TRIM(data!K3216)</f>
        <v>Africa</v>
      </c>
      <c r="L3346" s="19" t="str">
        <f>TRIM(data!L3216)</f>
        <v/>
      </c>
      <c r="M3346" s="19" t="str">
        <f>TRIM(data!M3216)</f>
        <v/>
      </c>
      <c r="N3346" s="19" t="str">
        <f>TRIM(data!N3216)</f>
        <v/>
      </c>
      <c r="O3346" s="19" t="str">
        <f>TRIM(data!O3216)</f>
        <v/>
      </c>
      <c r="P3346" s="19" t="str">
        <f>TRIM(data!P3216)</f>
        <v>Cellier 2010, https://doi.org/10.1094/PHYTO-02-10-0059</v>
      </c>
      <c r="Q3346" s="19" t="str">
        <f>TRIM(data!Q3216)</f>
        <v>2010</v>
      </c>
      <c r="R3346" s="19" t="str">
        <f>TRIM(data!R3216)</f>
        <v>Darrell Sparks and Tiffany Lowe-Power</v>
      </c>
      <c r="S3346" s="19"/>
    </row>
    <row r="3347" spans="1:27" s="22" customFormat="1" x14ac:dyDescent="0.3">
      <c r="A3347" s="19" t="str">
        <f>TRIM(data!A3217)</f>
        <v>3226</v>
      </c>
      <c r="B3347" s="19" t="str">
        <f>TRIM(data!B3217)</f>
        <v>IIB</v>
      </c>
      <c r="C3347" s="19" t="str">
        <f>TRIM(data!C3217)</f>
        <v>1</v>
      </c>
      <c r="D3347" s="19" t="str">
        <f>TRIM(data!D3217)</f>
        <v>RUN1</v>
      </c>
      <c r="E3347" s="19" t="str">
        <f>TRIM(data!E3217)</f>
        <v>Solanum tuberosum (Potato)</v>
      </c>
      <c r="F3347" s="19" t="str">
        <f>TRIM(data!F3217)</f>
        <v>Solanaceae</v>
      </c>
      <c r="G3347" s="19" t="str">
        <f>TRIM(data!G3217)</f>
        <v>Solanales</v>
      </c>
      <c r="H3347" s="19" t="str">
        <f>TRIM(data!H3217)</f>
        <v>1995</v>
      </c>
      <c r="I3347" s="19" t="str">
        <f>TRIM(data!I3217)</f>
        <v>Netherlands</v>
      </c>
      <c r="J3347" s="19" t="str">
        <f>TRIM(data!J3217)</f>
        <v>Netherlands</v>
      </c>
      <c r="K3347" s="19" t="str">
        <f>TRIM(data!K3217)</f>
        <v>Europe</v>
      </c>
      <c r="L3347" s="19" t="str">
        <f>TRIM(data!L3217)</f>
        <v/>
      </c>
      <c r="M3347" s="19" t="str">
        <f>TRIM(data!M3217)</f>
        <v/>
      </c>
      <c r="N3347" s="19" t="str">
        <f>TRIM(data!N3217)</f>
        <v/>
      </c>
      <c r="O3347" s="19" t="str">
        <f>TRIM(data!O3217)</f>
        <v/>
      </c>
      <c r="P3347" s="19" t="str">
        <f>TRIM(data!P3217)</f>
        <v>N'Guessan 2013, https://doi.org/10.1016/j.mimet.2013.01.012</v>
      </c>
      <c r="Q3347" s="19" t="str">
        <f>TRIM(data!Q3217)</f>
        <v>2013</v>
      </c>
      <c r="R3347" s="19" t="str">
        <f>TRIM(data!R3217)</f>
        <v>Maria Charco Munoz</v>
      </c>
      <c r="S3347" s="19"/>
    </row>
    <row r="3348" spans="1:27" s="22" customFormat="1" x14ac:dyDescent="0.3">
      <c r="A3348" s="19" t="str">
        <f>TRIM(data!A3218)</f>
        <v>3227</v>
      </c>
      <c r="B3348" s="19" t="str">
        <f>TRIM(data!B3218)</f>
        <v>IIB</v>
      </c>
      <c r="C3348" s="19" t="str">
        <f>TRIM(data!C3218)</f>
        <v>1</v>
      </c>
      <c r="D3348" s="19" t="str">
        <f>TRIM(data!D3218)</f>
        <v>RUN41</v>
      </c>
      <c r="E3348" s="19" t="str">
        <f>TRIM(data!E3218)</f>
        <v>Solanum tuberosum (Potato)</v>
      </c>
      <c r="F3348" s="19" t="str">
        <f>TRIM(data!F3218)</f>
        <v>Solanaceae</v>
      </c>
      <c r="G3348" s="19" t="str">
        <f>TRIM(data!G3218)</f>
        <v>Solanales</v>
      </c>
      <c r="H3348" s="19" t="str">
        <f>TRIM(data!H3218)</f>
        <v>1968</v>
      </c>
      <c r="I3348" s="19" t="str">
        <f>TRIM(data!I3218)</f>
        <v>Nigeria</v>
      </c>
      <c r="J3348" s="19" t="str">
        <f>TRIM(data!J3218)</f>
        <v>Nigeria</v>
      </c>
      <c r="K3348" s="19" t="str">
        <f>TRIM(data!K3218)</f>
        <v>Africa</v>
      </c>
      <c r="L3348" s="19" t="str">
        <f>TRIM(data!L3218)</f>
        <v/>
      </c>
      <c r="M3348" s="19" t="str">
        <f>TRIM(data!M3218)</f>
        <v/>
      </c>
      <c r="N3348" s="19" t="str">
        <f>TRIM(data!N3218)</f>
        <v/>
      </c>
      <c r="O3348" s="19" t="str">
        <f>TRIM(data!O3218)</f>
        <v/>
      </c>
      <c r="P3348" s="19" t="str">
        <f>TRIM(data!P3218)</f>
        <v>N'Guessan 2013, https://doi.org/10.1016/j.mimet.2013.01.012</v>
      </c>
      <c r="Q3348" s="19" t="str">
        <f>TRIM(data!Q3218)</f>
        <v>2013</v>
      </c>
      <c r="R3348" s="19" t="str">
        <f>TRIM(data!R3218)</f>
        <v>Maria Charco Munoz</v>
      </c>
      <c r="S3348" s="19"/>
    </row>
    <row r="3349" spans="1:27" s="22" customFormat="1" x14ac:dyDescent="0.3">
      <c r="A3349" s="19" t="str">
        <f>TRIM(data!A3219)</f>
        <v>3228</v>
      </c>
      <c r="B3349" s="19" t="str">
        <f>TRIM(data!B3219)</f>
        <v>IIB</v>
      </c>
      <c r="C3349" s="19" t="str">
        <f>TRIM(data!C3219)</f>
        <v>1</v>
      </c>
      <c r="D3349" s="19" t="str">
        <f>TRIM(data!D3219)</f>
        <v>RUN147</v>
      </c>
      <c r="E3349" s="19" t="str">
        <f>TRIM(data!E3219)</f>
        <v>Solanum lycopersicum (Tomato)</v>
      </c>
      <c r="F3349" s="19" t="str">
        <f>TRIM(data!F3219)</f>
        <v>Solanaceae</v>
      </c>
      <c r="G3349" s="19" t="str">
        <f>TRIM(data!G3219)</f>
        <v>Solanales</v>
      </c>
      <c r="H3349" s="19" t="str">
        <f>TRIM(data!H3219)</f>
        <v>2005</v>
      </c>
      <c r="I3349" s="19" t="str">
        <f>TRIM(data!I3219)</f>
        <v>Baham (ZAE3), Cameroon</v>
      </c>
      <c r="J3349" s="19" t="str">
        <f>TRIM(data!J3219)</f>
        <v>Cameroon</v>
      </c>
      <c r="K3349" s="19" t="str">
        <f>TRIM(data!K3219)</f>
        <v>Africa</v>
      </c>
      <c r="L3349" s="19" t="str">
        <f>TRIM(data!L3219)</f>
        <v/>
      </c>
      <c r="M3349" s="19" t="str">
        <f>TRIM(data!M3219)</f>
        <v/>
      </c>
      <c r="N3349" s="19" t="str">
        <f>TRIM(data!N3219)</f>
        <v/>
      </c>
      <c r="O3349" s="19" t="str">
        <f>TRIM(data!O3219)</f>
        <v/>
      </c>
      <c r="P3349" s="19" t="str">
        <f>TRIM(data!P3219)</f>
        <v>N'Guessan 2013, https://doi.org/10.1016/j.mimet.2013.01.012</v>
      </c>
      <c r="Q3349" s="19" t="str">
        <f>TRIM(data!Q3219)</f>
        <v>2013</v>
      </c>
      <c r="R3349" s="19" t="str">
        <f>TRIM(data!R3219)</f>
        <v>Maria Charco Munoz</v>
      </c>
      <c r="S3349" s="19"/>
      <c r="T3349" s="19"/>
      <c r="U3349" s="19"/>
      <c r="V3349" s="19"/>
      <c r="W3349" s="19"/>
      <c r="X3349" s="19"/>
      <c r="Y3349" s="19"/>
      <c r="Z3349" s="19"/>
      <c r="AA3349" s="19"/>
    </row>
    <row r="3350" spans="1:27" s="22" customFormat="1" x14ac:dyDescent="0.3">
      <c r="A3350" s="19" t="str">
        <f>TRIM(data!A3220)</f>
        <v>3229</v>
      </c>
      <c r="B3350" s="19" t="str">
        <f>TRIM(data!B3220)</f>
        <v>IIB</v>
      </c>
      <c r="C3350" s="19" t="str">
        <f>TRIM(data!C3220)</f>
        <v>1</v>
      </c>
      <c r="D3350" s="19" t="str">
        <f>TRIM(data!D3220)</f>
        <v>RUN160</v>
      </c>
      <c r="E3350" s="19" t="str">
        <f>TRIM(data!E3220)</f>
        <v>Solanum tuberosum (Potato)</v>
      </c>
      <c r="F3350" s="19" t="str">
        <f>TRIM(data!F3220)</f>
        <v>Solanaceae</v>
      </c>
      <c r="G3350" s="19" t="str">
        <f>TRIM(data!G3220)</f>
        <v>Solanales</v>
      </c>
      <c r="H3350" s="19" t="str">
        <f>TRIM(data!H3220)</f>
        <v>1993</v>
      </c>
      <c r="I3350" s="19" t="str">
        <f>TRIM(data!I3220)</f>
        <v>Reunion, France</v>
      </c>
      <c r="J3350" s="19" t="str">
        <f>TRIM(data!J3220)</f>
        <v>France (Reunion)</v>
      </c>
      <c r="K3350" s="19" t="str">
        <f>TRIM(data!K3220)</f>
        <v>Indian Ocean (East of African Continent)</v>
      </c>
      <c r="L3350" s="19" t="str">
        <f>TRIM(data!L3220)</f>
        <v/>
      </c>
      <c r="M3350" s="19" t="str">
        <f>TRIM(data!M3220)</f>
        <v/>
      </c>
      <c r="N3350" s="19" t="str">
        <f>TRIM(data!N3220)</f>
        <v/>
      </c>
      <c r="O3350" s="19" t="str">
        <f>TRIM(data!O3220)</f>
        <v/>
      </c>
      <c r="P3350" s="19" t="str">
        <f>TRIM(data!P3220)</f>
        <v>N'Guessan 2013, https://doi.org/10.1016/j.mimet.2013.01.012</v>
      </c>
      <c r="Q3350" s="19" t="str">
        <f>TRIM(data!Q3220)</f>
        <v>2013</v>
      </c>
      <c r="R3350" s="19" t="str">
        <f>TRIM(data!R3220)</f>
        <v>Maria Charco Munoz</v>
      </c>
      <c r="S3350" s="19"/>
      <c r="T3350" s="19"/>
      <c r="U3350" s="19"/>
      <c r="V3350" s="19"/>
      <c r="W3350" s="19"/>
      <c r="X3350" s="19"/>
      <c r="Y3350" s="19"/>
      <c r="Z3350" s="19"/>
      <c r="AA3350" s="19"/>
    </row>
    <row r="3351" spans="1:27" s="22" customFormat="1" x14ac:dyDescent="0.3">
      <c r="A3351" s="19" t="str">
        <f>TRIM(data!A3221)</f>
        <v>3230</v>
      </c>
      <c r="B3351" s="19" t="str">
        <f>TRIM(data!B3221)</f>
        <v>IIB</v>
      </c>
      <c r="C3351" s="19" t="str">
        <f>TRIM(data!C3221)</f>
        <v>1</v>
      </c>
      <c r="D3351" s="19" t="str">
        <f>TRIM(data!D3221)</f>
        <v>RUN372</v>
      </c>
      <c r="E3351" s="19" t="str">
        <f>TRIM(data!E3221)</f>
        <v>Solanum tuberosum (Potato)</v>
      </c>
      <c r="F3351" s="19" t="str">
        <f>TRIM(data!F3221)</f>
        <v>Solanaceae</v>
      </c>
      <c r="G3351" s="19" t="str">
        <f>TRIM(data!G3221)</f>
        <v>Solanales</v>
      </c>
      <c r="H3351" s="19" t="str">
        <f>TRIM(data!H3221)</f>
        <v/>
      </c>
      <c r="I3351" s="19" t="str">
        <f>TRIM(data!I3221)</f>
        <v>Mali</v>
      </c>
      <c r="J3351" s="19" t="str">
        <f>TRIM(data!J3221)</f>
        <v>Mali</v>
      </c>
      <c r="K3351" s="19" t="str">
        <f>TRIM(data!K3221)</f>
        <v>Africa</v>
      </c>
      <c r="L3351" s="19" t="str">
        <f>TRIM(data!L3221)</f>
        <v/>
      </c>
      <c r="M3351" s="19" t="str">
        <f>TRIM(data!M3221)</f>
        <v/>
      </c>
      <c r="N3351" s="19" t="str">
        <f>TRIM(data!N3221)</f>
        <v/>
      </c>
      <c r="O3351" s="19" t="str">
        <f>TRIM(data!O3221)</f>
        <v/>
      </c>
      <c r="P3351" s="19" t="str">
        <f>TRIM(data!P3221)</f>
        <v>N'Guessan 2013, https://doi.org/10.1016/j.mimet.2013.01.012</v>
      </c>
      <c r="Q3351" s="19" t="str">
        <f>TRIM(data!Q3221)</f>
        <v>2013</v>
      </c>
      <c r="R3351" s="19" t="str">
        <f>TRIM(data!R3221)</f>
        <v>Maria Charco Munoz</v>
      </c>
      <c r="S3351" s="19"/>
    </row>
    <row r="3352" spans="1:27" s="22" customFormat="1" x14ac:dyDescent="0.3">
      <c r="A3352" s="19" t="str">
        <f>TRIM(data!A3222)</f>
        <v>3231</v>
      </c>
      <c r="B3352" s="19" t="str">
        <f>TRIM(data!B3222)</f>
        <v>IIB</v>
      </c>
      <c r="C3352" s="19" t="str">
        <f>TRIM(data!C3222)</f>
        <v>1</v>
      </c>
      <c r="D3352" s="19" t="str">
        <f>TRIM(data!D3222)</f>
        <v>RUN374</v>
      </c>
      <c r="E3352" s="19" t="str">
        <f>TRIM(data!E3222)</f>
        <v>Solanum tuberosum (Potato)</v>
      </c>
      <c r="F3352" s="19" t="str">
        <f>TRIM(data!F3222)</f>
        <v>Solanaceae</v>
      </c>
      <c r="G3352" s="19" t="str">
        <f>TRIM(data!G3222)</f>
        <v>Solanales</v>
      </c>
      <c r="H3352" s="19" t="str">
        <f>TRIM(data!H3222)</f>
        <v/>
      </c>
      <c r="I3352" s="19" t="str">
        <f>TRIM(data!I3222)</f>
        <v>Guinea</v>
      </c>
      <c r="J3352" s="19" t="str">
        <f>TRIM(data!J3222)</f>
        <v>Guinea</v>
      </c>
      <c r="K3352" s="19" t="str">
        <f>TRIM(data!K3222)</f>
        <v>Africa</v>
      </c>
      <c r="L3352" s="19" t="str">
        <f>TRIM(data!L3222)</f>
        <v/>
      </c>
      <c r="M3352" s="19" t="str">
        <f>TRIM(data!M3222)</f>
        <v/>
      </c>
      <c r="N3352" s="19" t="str">
        <f>TRIM(data!N3222)</f>
        <v/>
      </c>
      <c r="O3352" s="19" t="str">
        <f>TRIM(data!O3222)</f>
        <v/>
      </c>
      <c r="P3352" s="19" t="str">
        <f>TRIM(data!P3222)</f>
        <v>N'Guessan 2013, https://doi.org/10.1016/j.mimet.2013.01.012</v>
      </c>
      <c r="Q3352" s="19" t="str">
        <f>TRIM(data!Q3222)</f>
        <v>2013</v>
      </c>
      <c r="R3352" s="19" t="str">
        <f>TRIM(data!R3222)</f>
        <v>Maria Charco Munoz</v>
      </c>
      <c r="S3352" s="19"/>
      <c r="T3352" s="19"/>
      <c r="U3352" s="19"/>
      <c r="V3352" s="19"/>
      <c r="W3352" s="19"/>
      <c r="X3352" s="19"/>
      <c r="Y3352" s="19"/>
      <c r="Z3352" s="19"/>
      <c r="AA3352" s="19"/>
    </row>
    <row r="3353" spans="1:27" s="22" customFormat="1" x14ac:dyDescent="0.3">
      <c r="A3353" s="19" t="str">
        <f>TRIM(data!A3223)</f>
        <v>3232</v>
      </c>
      <c r="B3353" s="19" t="str">
        <f>TRIM(data!B3223)</f>
        <v>IIB</v>
      </c>
      <c r="C3353" s="19" t="str">
        <f>TRIM(data!C3223)</f>
        <v>1</v>
      </c>
      <c r="D3353" s="19" t="str">
        <f>TRIM(data!D3223)</f>
        <v>RUN380</v>
      </c>
      <c r="E3353" s="19" t="str">
        <f>TRIM(data!E3223)</f>
        <v>Solanum tuberosum (Potato)</v>
      </c>
      <c r="F3353" s="19" t="str">
        <f>TRIM(data!F3223)</f>
        <v>Solanaceae</v>
      </c>
      <c r="G3353" s="19" t="str">
        <f>TRIM(data!G3223)</f>
        <v>Solanales</v>
      </c>
      <c r="H3353" s="19" t="str">
        <f>TRIM(data!H3223)</f>
        <v/>
      </c>
      <c r="I3353" s="19" t="str">
        <f>TRIM(data!I3223)</f>
        <v>Guinea</v>
      </c>
      <c r="J3353" s="19" t="str">
        <f>TRIM(data!J3223)</f>
        <v>Guinea</v>
      </c>
      <c r="K3353" s="19" t="str">
        <f>TRIM(data!K3223)</f>
        <v>Africa</v>
      </c>
      <c r="L3353" s="19" t="str">
        <f>TRIM(data!L3223)</f>
        <v/>
      </c>
      <c r="M3353" s="19" t="str">
        <f>TRIM(data!M3223)</f>
        <v/>
      </c>
      <c r="N3353" s="19" t="str">
        <f>TRIM(data!N3223)</f>
        <v/>
      </c>
      <c r="O3353" s="19" t="str">
        <f>TRIM(data!O3223)</f>
        <v/>
      </c>
      <c r="P3353" s="19" t="str">
        <f>TRIM(data!P3223)</f>
        <v>N'Guessan 2013, https://doi.org/10.1016/j.mimet.2013.01.012</v>
      </c>
      <c r="Q3353" s="19" t="str">
        <f>TRIM(data!Q3223)</f>
        <v>2013</v>
      </c>
      <c r="R3353" s="19" t="str">
        <f>TRIM(data!R3223)</f>
        <v>Maria Charco Munoz</v>
      </c>
      <c r="S3353" s="19"/>
      <c r="T3353" s="19"/>
      <c r="U3353" s="19"/>
      <c r="V3353" s="19"/>
      <c r="W3353" s="19"/>
      <c r="X3353" s="19"/>
      <c r="Y3353" s="19"/>
      <c r="Z3353" s="19"/>
      <c r="AA3353" s="19"/>
    </row>
    <row r="3354" spans="1:27" s="22" customFormat="1" x14ac:dyDescent="0.3">
      <c r="A3354" s="19" t="str">
        <f>TRIM(data!A3224)</f>
        <v>3233</v>
      </c>
      <c r="B3354" s="19" t="str">
        <f>TRIM(data!B3224)</f>
        <v>IIB</v>
      </c>
      <c r="C3354" s="19" t="str">
        <f>TRIM(data!C3224)</f>
        <v>1</v>
      </c>
      <c r="D3354" s="19" t="str">
        <f>TRIM(data!D3224)</f>
        <v>RUN382</v>
      </c>
      <c r="E3354" s="19" t="str">
        <f>TRIM(data!E3224)</f>
        <v>Solanum tuberosum (Potato)</v>
      </c>
      <c r="F3354" s="19" t="str">
        <f>TRIM(data!F3224)</f>
        <v>Solanaceae</v>
      </c>
      <c r="G3354" s="19" t="str">
        <f>TRIM(data!G3224)</f>
        <v>Solanales</v>
      </c>
      <c r="H3354" s="19" t="str">
        <f>TRIM(data!H3224)</f>
        <v/>
      </c>
      <c r="I3354" s="19" t="str">
        <f>TRIM(data!I3224)</f>
        <v>Guinea</v>
      </c>
      <c r="J3354" s="19" t="str">
        <f>TRIM(data!J3224)</f>
        <v>Guinea</v>
      </c>
      <c r="K3354" s="19" t="str">
        <f>TRIM(data!K3224)</f>
        <v>Africa</v>
      </c>
      <c r="L3354" s="19" t="str">
        <f>TRIM(data!L3224)</f>
        <v/>
      </c>
      <c r="M3354" s="19" t="str">
        <f>TRIM(data!M3224)</f>
        <v/>
      </c>
      <c r="N3354" s="19" t="str">
        <f>TRIM(data!N3224)</f>
        <v/>
      </c>
      <c r="O3354" s="19" t="str">
        <f>TRIM(data!O3224)</f>
        <v/>
      </c>
      <c r="P3354" s="19" t="str">
        <f>TRIM(data!P3224)</f>
        <v>N'Guessan 2013, https://doi.org/10.1016/j.mimet.2013.01.012</v>
      </c>
      <c r="Q3354" s="19" t="str">
        <f>TRIM(data!Q3224)</f>
        <v>2013</v>
      </c>
      <c r="R3354" s="19" t="str">
        <f>TRIM(data!R3224)</f>
        <v>Maria Charco Munoz</v>
      </c>
      <c r="S3354" s="19"/>
      <c r="T3354" s="19"/>
      <c r="U3354" s="19"/>
      <c r="V3354" s="19"/>
      <c r="W3354" s="19"/>
      <c r="X3354" s="19"/>
      <c r="Y3354" s="19"/>
      <c r="Z3354" s="19"/>
      <c r="AA3354" s="19"/>
    </row>
    <row r="3355" spans="1:27" s="22" customFormat="1" x14ac:dyDescent="0.3">
      <c r="A3355" s="19" t="str">
        <f>TRIM(data!A3225)</f>
        <v>3234</v>
      </c>
      <c r="B3355" s="19" t="str">
        <f>TRIM(data!B3225)</f>
        <v>IIB</v>
      </c>
      <c r="C3355" s="19" t="str">
        <f>TRIM(data!C3225)</f>
        <v>1</v>
      </c>
      <c r="D3355" s="19" t="str">
        <f>TRIM(data!D3225)</f>
        <v>RUN449</v>
      </c>
      <c r="E3355" s="19" t="str">
        <f>TRIM(data!E3225)</f>
        <v>Pelargonium x asperum</v>
      </c>
      <c r="F3355" s="19" t="str">
        <f>TRIM(data!F3225)</f>
        <v>Geraniaceae</v>
      </c>
      <c r="G3355" s="19" t="str">
        <f>TRIM(data!G3225)</f>
        <v>Geraniales</v>
      </c>
      <c r="H3355" s="19" t="str">
        <f>TRIM(data!H3225)</f>
        <v>2003</v>
      </c>
      <c r="I3355" s="19" t="str">
        <f>TRIM(data!I3225)</f>
        <v>Naivasha</v>
      </c>
      <c r="J3355" s="19" t="str">
        <f>TRIM(data!J3225)</f>
        <v>Kenya</v>
      </c>
      <c r="K3355" s="19" t="str">
        <f>TRIM(data!K3225)</f>
        <v>Africa</v>
      </c>
      <c r="L3355" s="19" t="str">
        <f>TRIM(data!L3225)</f>
        <v/>
      </c>
      <c r="M3355" s="19" t="str">
        <f>TRIM(data!M3225)</f>
        <v/>
      </c>
      <c r="N3355" s="19" t="str">
        <f>TRIM(data!N3225)</f>
        <v/>
      </c>
      <c r="O3355" s="19" t="str">
        <f>TRIM(data!O3225)</f>
        <v/>
      </c>
      <c r="P3355" s="19" t="str">
        <f>TRIM(data!P3225)</f>
        <v>N'Guessan 2013, https://doi.org/10.1016/j.mimet.2013.01.012</v>
      </c>
      <c r="Q3355" s="19" t="str">
        <f>TRIM(data!Q3225)</f>
        <v>2013</v>
      </c>
      <c r="R3355" s="19" t="str">
        <f>TRIM(data!R3225)</f>
        <v>Maria Charco Munoz</v>
      </c>
      <c r="S3355" s="19"/>
      <c r="T3355" s="19"/>
      <c r="U3355" s="19"/>
      <c r="V3355" s="19"/>
      <c r="W3355" s="19"/>
      <c r="X3355" s="19"/>
      <c r="Y3355" s="19"/>
      <c r="Z3355" s="19"/>
      <c r="AA3355" s="19"/>
    </row>
    <row r="3356" spans="1:27" s="22" customFormat="1" x14ac:dyDescent="0.3">
      <c r="A3356" s="19" t="str">
        <f>TRIM(data!A3226)</f>
        <v>3235</v>
      </c>
      <c r="B3356" s="19" t="str">
        <f>TRIM(data!B3226)</f>
        <v>IIB</v>
      </c>
      <c r="C3356" s="19" t="str">
        <f>TRIM(data!C3226)</f>
        <v>1</v>
      </c>
      <c r="D3356" s="19" t="str">
        <f>TRIM(data!D3226)</f>
        <v>RUN469</v>
      </c>
      <c r="E3356" s="19" t="str">
        <f>TRIM(data!E3226)</f>
        <v>Solanum tuberosum (Potato)</v>
      </c>
      <c r="F3356" s="19" t="str">
        <f>TRIM(data!F3226)</f>
        <v>Solanaceae</v>
      </c>
      <c r="G3356" s="19" t="str">
        <f>TRIM(data!G3226)</f>
        <v>Solanales</v>
      </c>
      <c r="H3356" s="19" t="str">
        <f>TRIM(data!H3226)</f>
        <v>1998</v>
      </c>
      <c r="I3356" s="19" t="str">
        <f>TRIM(data!I3226)</f>
        <v>Zimbabwe</v>
      </c>
      <c r="J3356" s="19" t="str">
        <f>TRIM(data!J3226)</f>
        <v>Zimbabwe</v>
      </c>
      <c r="K3356" s="19" t="str">
        <f>TRIM(data!K3226)</f>
        <v>Africa</v>
      </c>
      <c r="L3356" s="19" t="str">
        <f>TRIM(data!L3226)</f>
        <v/>
      </c>
      <c r="M3356" s="19" t="str">
        <f>TRIM(data!M3226)</f>
        <v/>
      </c>
      <c r="N3356" s="19" t="str">
        <f>TRIM(data!N3226)</f>
        <v/>
      </c>
      <c r="O3356" s="19" t="str">
        <f>TRIM(data!O3226)</f>
        <v/>
      </c>
      <c r="P3356" s="19" t="str">
        <f>TRIM(data!P3226)</f>
        <v>N'Guessan 2013, https://doi.org/10.1016/j.mimet.2013.01.012</v>
      </c>
      <c r="Q3356" s="19" t="str">
        <f>TRIM(data!Q3226)</f>
        <v>2013</v>
      </c>
      <c r="R3356" s="19" t="str">
        <f>TRIM(data!R3226)</f>
        <v>Maria Charco Munoz</v>
      </c>
      <c r="S3356" s="19"/>
      <c r="T3356" s="19"/>
      <c r="U3356" s="19"/>
      <c r="V3356" s="19"/>
      <c r="W3356" s="19"/>
      <c r="X3356" s="19"/>
      <c r="Y3356" s="19"/>
      <c r="Z3356" s="19"/>
      <c r="AA3356" s="19"/>
    </row>
    <row r="3357" spans="1:27" s="22" customFormat="1" x14ac:dyDescent="0.3">
      <c r="A3357" s="19" t="str">
        <f>TRIM(data!A3227)</f>
        <v>3236</v>
      </c>
      <c r="B3357" s="19" t="str">
        <f>TRIM(data!B3227)</f>
        <v>IIB</v>
      </c>
      <c r="C3357" s="19" t="str">
        <f>TRIM(data!C3227)</f>
        <v>1</v>
      </c>
      <c r="D3357" s="19" t="str">
        <f>TRIM(data!D3227)</f>
        <v>RUN470</v>
      </c>
      <c r="E3357" s="19" t="str">
        <f>TRIM(data!E3227)</f>
        <v>Solanum tuberosum (Potato)</v>
      </c>
      <c r="F3357" s="19" t="str">
        <f>TRIM(data!F3227)</f>
        <v>Solanaceae</v>
      </c>
      <c r="G3357" s="19" t="str">
        <f>TRIM(data!G3227)</f>
        <v>Solanales</v>
      </c>
      <c r="H3357" s="19" t="str">
        <f>TRIM(data!H3227)</f>
        <v>1998</v>
      </c>
      <c r="I3357" s="19" t="str">
        <f>TRIM(data!I3227)</f>
        <v>Rwanda</v>
      </c>
      <c r="J3357" s="19" t="str">
        <f>TRIM(data!J3227)</f>
        <v>Rwanda</v>
      </c>
      <c r="K3357" s="19" t="str">
        <f>TRIM(data!K3227)</f>
        <v>Africa</v>
      </c>
      <c r="L3357" s="19" t="str">
        <f>TRIM(data!L3227)</f>
        <v/>
      </c>
      <c r="M3357" s="19" t="str">
        <f>TRIM(data!M3227)</f>
        <v/>
      </c>
      <c r="N3357" s="19" t="str">
        <f>TRIM(data!N3227)</f>
        <v/>
      </c>
      <c r="O3357" s="19" t="str">
        <f>TRIM(data!O3227)</f>
        <v/>
      </c>
      <c r="P3357" s="19" t="str">
        <f>TRIM(data!P3227)</f>
        <v>N'Guessan 2013, https://doi.org/10.1016/j.mimet.2013.01.012</v>
      </c>
      <c r="Q3357" s="19" t="str">
        <f>TRIM(data!Q3227)</f>
        <v>2013</v>
      </c>
      <c r="R3357" s="19" t="str">
        <f>TRIM(data!R3227)</f>
        <v>Maria Charco Munoz</v>
      </c>
      <c r="S3357" s="19"/>
      <c r="T3357" s="19"/>
      <c r="U3357" s="19"/>
      <c r="V3357" s="19"/>
      <c r="W3357" s="19"/>
      <c r="X3357" s="19"/>
      <c r="Y3357" s="19"/>
      <c r="Z3357" s="19"/>
      <c r="AA3357" s="19"/>
    </row>
    <row r="3358" spans="1:27" s="22" customFormat="1" x14ac:dyDescent="0.3">
      <c r="A3358" s="19" t="str">
        <f>TRIM(data!A3228)</f>
        <v>3237</v>
      </c>
      <c r="B3358" s="19" t="str">
        <f>TRIM(data!B3228)</f>
        <v>IIB</v>
      </c>
      <c r="C3358" s="19" t="str">
        <f>TRIM(data!C3228)</f>
        <v>1</v>
      </c>
      <c r="D3358" s="19" t="str">
        <f>TRIM(data!D3228)</f>
        <v>RUN576</v>
      </c>
      <c r="E3358" s="19" t="str">
        <f>TRIM(data!E3228)</f>
        <v>Solanum tuberosum (Potato)</v>
      </c>
      <c r="F3358" s="19" t="str">
        <f>TRIM(data!F3228)</f>
        <v>Solanaceae</v>
      </c>
      <c r="G3358" s="19" t="str">
        <f>TRIM(data!G3228)</f>
        <v>Solanales</v>
      </c>
      <c r="H3358" s="19" t="str">
        <f>TRIM(data!H3228)</f>
        <v>1985</v>
      </c>
      <c r="I3358" s="19" t="str">
        <f>TRIM(data!I3228)</f>
        <v>Uganda</v>
      </c>
      <c r="J3358" s="19" t="str">
        <f>TRIM(data!J3228)</f>
        <v>Uganda</v>
      </c>
      <c r="K3358" s="19" t="str">
        <f>TRIM(data!K3228)</f>
        <v>Africa</v>
      </c>
      <c r="L3358" s="19" t="str">
        <f>TRIM(data!L3228)</f>
        <v/>
      </c>
      <c r="M3358" s="19" t="str">
        <f>TRIM(data!M3228)</f>
        <v/>
      </c>
      <c r="N3358" s="19" t="str">
        <f>TRIM(data!N3228)</f>
        <v/>
      </c>
      <c r="O3358" s="19" t="str">
        <f>TRIM(data!O3228)</f>
        <v/>
      </c>
      <c r="P3358" s="19" t="str">
        <f>TRIM(data!P3228)</f>
        <v>N'Guessan 2013, https://doi.org/10.1016/j.mimet.2013.01.012</v>
      </c>
      <c r="Q3358" s="19" t="str">
        <f>TRIM(data!Q3228)</f>
        <v>2013</v>
      </c>
      <c r="R3358" s="19" t="str">
        <f>TRIM(data!R3228)</f>
        <v>Maria Charco Munoz</v>
      </c>
      <c r="S3358" s="19"/>
      <c r="T3358" s="19"/>
      <c r="U3358" s="19"/>
      <c r="V3358" s="19"/>
      <c r="W3358" s="19"/>
      <c r="X3358" s="19"/>
      <c r="Y3358" s="19"/>
      <c r="Z3358" s="19"/>
      <c r="AA3358" s="19"/>
    </row>
    <row r="3359" spans="1:27" s="22" customFormat="1" x14ac:dyDescent="0.3">
      <c r="A3359" s="19" t="str">
        <f>TRIM(data!A3229)</f>
        <v>3238</v>
      </c>
      <c r="B3359" s="19" t="str">
        <f>TRIM(data!B3229)</f>
        <v>IIB</v>
      </c>
      <c r="C3359" s="19" t="str">
        <f>TRIM(data!C3229)</f>
        <v>1</v>
      </c>
      <c r="D3359" s="19" t="str">
        <f>TRIM(data!D3229)</f>
        <v>RUN1305</v>
      </c>
      <c r="E3359" s="19" t="str">
        <f>TRIM(data!E3229)</f>
        <v>Solanum tuberosum (Potato)</v>
      </c>
      <c r="F3359" s="19" t="str">
        <f>TRIM(data!F3229)</f>
        <v>Solanaceae</v>
      </c>
      <c r="G3359" s="19" t="str">
        <f>TRIM(data!G3229)</f>
        <v>Solanales</v>
      </c>
      <c r="H3359" s="19" t="str">
        <f>TRIM(data!H3229)</f>
        <v>1996</v>
      </c>
      <c r="I3359" s="19" t="str">
        <f>TRIM(data!I3229)</f>
        <v>Pietersberg, South Africa</v>
      </c>
      <c r="J3359" s="19" t="str">
        <f>TRIM(data!J3229)</f>
        <v>South Africa</v>
      </c>
      <c r="K3359" s="19" t="str">
        <f>TRIM(data!K3229)</f>
        <v>Africa</v>
      </c>
      <c r="L3359" s="19" t="str">
        <f>TRIM(data!L3229)</f>
        <v/>
      </c>
      <c r="M3359" s="19" t="str">
        <f>TRIM(data!M3229)</f>
        <v/>
      </c>
      <c r="N3359" s="19" t="str">
        <f>TRIM(data!N3229)</f>
        <v/>
      </c>
      <c r="O3359" s="19" t="str">
        <f>TRIM(data!O3229)</f>
        <v/>
      </c>
      <c r="P3359" s="19" t="str">
        <f>TRIM(data!P3229)</f>
        <v>N'Guessan 2013, https://doi.org/10.1016/j.mimet.2013.01.012</v>
      </c>
      <c r="Q3359" s="19" t="str">
        <f>TRIM(data!Q3229)</f>
        <v>2013</v>
      </c>
      <c r="R3359" s="19" t="str">
        <f>TRIM(data!R3229)</f>
        <v>Maria Charco Munoz</v>
      </c>
      <c r="S3359" s="19"/>
      <c r="T3359" s="19"/>
      <c r="U3359" s="19"/>
      <c r="V3359" s="19"/>
      <c r="W3359" s="19"/>
      <c r="X3359" s="19"/>
      <c r="Y3359" s="19"/>
      <c r="Z3359" s="19"/>
      <c r="AA3359" s="19"/>
    </row>
    <row r="3360" spans="1:27" s="22" customFormat="1" x14ac:dyDescent="0.3">
      <c r="A3360" s="19" t="str">
        <f>TRIM(data!A3230)</f>
        <v>3239</v>
      </c>
      <c r="B3360" s="19" t="str">
        <f>TRIM(data!B3230)</f>
        <v>IIB</v>
      </c>
      <c r="C3360" s="19" t="str">
        <f>TRIM(data!C3230)</f>
        <v>1</v>
      </c>
      <c r="D3360" s="19" t="str">
        <f>TRIM(data!D3230)</f>
        <v>RUN1306</v>
      </c>
      <c r="E3360" s="19" t="str">
        <f>TRIM(data!E3230)</f>
        <v>Solanum tuberosum (Potato)</v>
      </c>
      <c r="F3360" s="19" t="str">
        <f>TRIM(data!F3230)</f>
        <v>Solanaceae</v>
      </c>
      <c r="G3360" s="19" t="str">
        <f>TRIM(data!G3230)</f>
        <v>Solanales</v>
      </c>
      <c r="H3360" s="19" t="str">
        <f>TRIM(data!H3230)</f>
        <v>1989</v>
      </c>
      <c r="I3360" s="19" t="str">
        <f>TRIM(data!I3230)</f>
        <v>Hankey, South Africa</v>
      </c>
      <c r="J3360" s="19" t="str">
        <f>TRIM(data!J3230)</f>
        <v>South Africa</v>
      </c>
      <c r="K3360" s="19" t="str">
        <f>TRIM(data!K3230)</f>
        <v>Africa</v>
      </c>
      <c r="L3360" s="19" t="str">
        <f>TRIM(data!L3230)</f>
        <v/>
      </c>
      <c r="M3360" s="19" t="str">
        <f>TRIM(data!M3230)</f>
        <v/>
      </c>
      <c r="N3360" s="19" t="str">
        <f>TRIM(data!N3230)</f>
        <v/>
      </c>
      <c r="O3360" s="19" t="str">
        <f>TRIM(data!O3230)</f>
        <v/>
      </c>
      <c r="P3360" s="19" t="str">
        <f>TRIM(data!P3230)</f>
        <v>N'Guessan 2013, https://doi.org/10.1016/j.mimet.2013.01.012</v>
      </c>
      <c r="Q3360" s="19" t="str">
        <f>TRIM(data!Q3230)</f>
        <v>2013</v>
      </c>
      <c r="R3360" s="19" t="str">
        <f>TRIM(data!R3230)</f>
        <v>Maria Charco Munoz</v>
      </c>
      <c r="S3360" s="19"/>
      <c r="T3360" s="19"/>
      <c r="U3360" s="19"/>
      <c r="V3360" s="19"/>
      <c r="W3360" s="19"/>
      <c r="X3360" s="19"/>
      <c r="Y3360" s="19"/>
      <c r="Z3360" s="19"/>
      <c r="AA3360" s="19"/>
    </row>
    <row r="3361" spans="1:27" s="22" customFormat="1" x14ac:dyDescent="0.3">
      <c r="A3361" s="19" t="str">
        <f>TRIM(data!A3231)</f>
        <v>3240</v>
      </c>
      <c r="B3361" s="19" t="str">
        <f>TRIM(data!B3231)</f>
        <v>IIB</v>
      </c>
      <c r="C3361" s="19" t="str">
        <f>TRIM(data!C3231)</f>
        <v>1</v>
      </c>
      <c r="D3361" s="19" t="str">
        <f>TRIM(data!D3231)</f>
        <v>RUN440 (RE)</v>
      </c>
      <c r="E3361" s="19" t="str">
        <f>TRIM(data!E3231)</f>
        <v>Solanum tuberosum (Potato)</v>
      </c>
      <c r="F3361" s="19" t="str">
        <f>TRIM(data!F3231)</f>
        <v>Solanaceae</v>
      </c>
      <c r="G3361" s="19" t="str">
        <f>TRIM(data!G3231)</f>
        <v>Solanales</v>
      </c>
      <c r="H3361" s="19" t="str">
        <f>TRIM(data!H3231)</f>
        <v/>
      </c>
      <c r="I3361" s="19" t="str">
        <f>TRIM(data!I3231)</f>
        <v>Uruguay, Uruguay</v>
      </c>
      <c r="J3361" s="19" t="str">
        <f>TRIM(data!J3231)</f>
        <v>Uruguay</v>
      </c>
      <c r="K3361" s="19" t="str">
        <f>TRIM(data!K3231)</f>
        <v>South America</v>
      </c>
      <c r="L3361" s="19" t="str">
        <f>TRIM(data!L3231)</f>
        <v/>
      </c>
      <c r="M3361" s="19" t="str">
        <f>TRIM(data!M3231)</f>
        <v/>
      </c>
      <c r="N3361" s="19" t="str">
        <f>TRIM(data!N3231)</f>
        <v/>
      </c>
      <c r="O3361" s="19" t="str">
        <f>TRIM(data!O3231)</f>
        <v/>
      </c>
      <c r="P3361" s="19" t="str">
        <f>TRIM(data!P3231)</f>
        <v>Stulberg 2015, https://doi.org/10.1094/PDIS-05-14-0483-RE</v>
      </c>
      <c r="Q3361" s="19" t="str">
        <f>TRIM(data!Q3231)</f>
        <v>2015</v>
      </c>
      <c r="R3361" s="19" t="str">
        <f>TRIM(data!R3231)</f>
        <v>Maria Charco Munoz</v>
      </c>
      <c r="S3361" s="19"/>
      <c r="T3361" s="19"/>
      <c r="U3361" s="19"/>
      <c r="V3361" s="19"/>
      <c r="W3361" s="19"/>
      <c r="X3361" s="19"/>
      <c r="Y3361" s="19"/>
      <c r="Z3361" s="19"/>
      <c r="AA3361" s="19"/>
    </row>
    <row r="3362" spans="1:27" s="22" customFormat="1" x14ac:dyDescent="0.3">
      <c r="A3362" s="19" t="str">
        <f>TRIM(data!A3232)</f>
        <v>3241</v>
      </c>
      <c r="B3362" s="19" t="str">
        <f>TRIM(data!B3232)</f>
        <v>IIB</v>
      </c>
      <c r="C3362" s="19" t="str">
        <f>TRIM(data!C3232)</f>
        <v>1</v>
      </c>
      <c r="D3362" s="19" t="str">
        <f>TRIM(data!D3232)</f>
        <v>RUN960</v>
      </c>
      <c r="E3362" s="19" t="str">
        <f>TRIM(data!E3232)</f>
        <v>Solanum dulcamara (Bittersweet nightshade)</v>
      </c>
      <c r="F3362" s="19" t="str">
        <f>TRIM(data!F3232)</f>
        <v>Solanaceae</v>
      </c>
      <c r="G3362" s="19" t="str">
        <f>TRIM(data!G3232)</f>
        <v>Solanales</v>
      </c>
      <c r="H3362" s="19" t="str">
        <f>TRIM(data!H3232)</f>
        <v/>
      </c>
      <c r="I3362" s="19" t="str">
        <f>TRIM(data!I3232)</f>
        <v>France</v>
      </c>
      <c r="J3362" s="19" t="str">
        <f>TRIM(data!J3232)</f>
        <v>France</v>
      </c>
      <c r="K3362" s="19" t="str">
        <f>TRIM(data!K3232)</f>
        <v>Europe</v>
      </c>
      <c r="L3362" s="19" t="str">
        <f>TRIM(data!L3232)</f>
        <v/>
      </c>
      <c r="M3362" s="19" t="str">
        <f>TRIM(data!M3232)</f>
        <v/>
      </c>
      <c r="N3362" s="19" t="str">
        <f>TRIM(data!N3232)</f>
        <v/>
      </c>
      <c r="O3362" s="19" t="str">
        <f>TRIM(data!O3232)</f>
        <v/>
      </c>
      <c r="P3362" s="19" t="str">
        <f>TRIM(data!P3232)</f>
        <v>Cellier 2010, https://doi.org/10.1094/PHYTO-02-10-0059</v>
      </c>
      <c r="Q3362" s="19" t="str">
        <f>TRIM(data!Q3232)</f>
        <v>2010</v>
      </c>
      <c r="R3362" s="19" t="str">
        <f>TRIM(data!R3232)</f>
        <v>Darrell Sparks and Tiffany Lowe-Power</v>
      </c>
      <c r="S3362" s="19"/>
      <c r="T3362" s="19"/>
      <c r="U3362" s="19"/>
      <c r="V3362" s="19"/>
      <c r="W3362" s="19"/>
      <c r="X3362" s="19"/>
      <c r="Y3362" s="19"/>
      <c r="Z3362" s="19"/>
      <c r="AA3362" s="19"/>
    </row>
    <row r="3363" spans="1:27" s="22" customFormat="1" x14ac:dyDescent="0.3">
      <c r="A3363" s="19" t="str">
        <f>TRIM(data!A3233)</f>
        <v>3242</v>
      </c>
      <c r="B3363" s="19" t="str">
        <f>TRIM(data!B3233)</f>
        <v>IIB</v>
      </c>
      <c r="C3363" s="19" t="str">
        <f>TRIM(data!C3233)</f>
        <v>1</v>
      </c>
      <c r="D3363" s="19" t="str">
        <f>TRIM(data!D3233)</f>
        <v>SCPo88</v>
      </c>
      <c r="E3363" s="19" t="str">
        <f>TRIM(data!E3233)</f>
        <v>Solanum tuberosum (Potato)</v>
      </c>
      <c r="F3363" s="19" t="str">
        <f>TRIM(data!F3233)</f>
        <v>Solanaceae</v>
      </c>
      <c r="G3363" s="19" t="str">
        <f>TRIM(data!G3233)</f>
        <v>Solanales</v>
      </c>
      <c r="H3363" s="19" t="str">
        <f>TRIM(data!H3233)</f>
        <v>2004 - 2005</v>
      </c>
      <c r="I3363" s="19" t="str">
        <f>TRIM(data!I3233)</f>
        <v>Sichuan, China</v>
      </c>
      <c r="J3363" s="19" t="str">
        <f>TRIM(data!J3233)</f>
        <v>China</v>
      </c>
      <c r="K3363" s="19" t="str">
        <f>TRIM(data!K3233)</f>
        <v>Asia</v>
      </c>
      <c r="L3363" s="19" t="str">
        <f>TRIM(data!L3233)</f>
        <v/>
      </c>
      <c r="M3363" s="19" t="str">
        <f>TRIM(data!M3233)</f>
        <v/>
      </c>
      <c r="N3363" s="19" t="str">
        <f>TRIM(data!N3233)</f>
        <v/>
      </c>
      <c r="O3363" s="19" t="str">
        <f>TRIM(data!O3233)</f>
        <v/>
      </c>
      <c r="P3363" s="19" t="str">
        <f>TRIM(data!P3233)</f>
        <v>Xue 2011 , https://doi.org/10.1111/j.1574-6941.2010.01026.x</v>
      </c>
      <c r="Q3363" s="19" t="str">
        <f>TRIM(data!Q3233)</f>
        <v>2011</v>
      </c>
      <c r="R3363" s="19" t="str">
        <f>TRIM(data!R3233)</f>
        <v>Darrielle Williams</v>
      </c>
      <c r="S3363" s="19"/>
      <c r="T3363" s="19"/>
      <c r="U3363" s="19"/>
      <c r="V3363" s="19"/>
      <c r="W3363" s="19"/>
      <c r="X3363" s="19"/>
      <c r="Y3363" s="19"/>
      <c r="Z3363" s="19"/>
      <c r="AA3363" s="19"/>
    </row>
    <row r="3364" spans="1:27" s="22" customFormat="1" x14ac:dyDescent="0.3">
      <c r="A3364" s="19" t="str">
        <f>TRIM(data!A3234)</f>
        <v>3243</v>
      </c>
      <c r="B3364" s="19" t="str">
        <f>TRIM(data!B3234)</f>
        <v>IIB</v>
      </c>
      <c r="C3364" s="19" t="str">
        <f>TRIM(data!C3234)</f>
        <v>1</v>
      </c>
      <c r="D3364" s="19" t="str">
        <f>TRIM(data!D3234)</f>
        <v>SDPo84</v>
      </c>
      <c r="E3364" s="19" t="str">
        <f>TRIM(data!E3234)</f>
        <v>Solanum tuberosum (Potato)</v>
      </c>
      <c r="F3364" s="19" t="str">
        <f>TRIM(data!F3234)</f>
        <v>Solanaceae</v>
      </c>
      <c r="G3364" s="19" t="str">
        <f>TRIM(data!G3234)</f>
        <v>Solanales</v>
      </c>
      <c r="H3364" s="19" t="str">
        <f>TRIM(data!H3234)</f>
        <v>2004 - 2005</v>
      </c>
      <c r="I3364" s="19" t="str">
        <f>TRIM(data!I3234)</f>
        <v>Shandong, China</v>
      </c>
      <c r="J3364" s="19" t="str">
        <f>TRIM(data!J3234)</f>
        <v>China</v>
      </c>
      <c r="K3364" s="19" t="str">
        <f>TRIM(data!K3234)</f>
        <v>Asia</v>
      </c>
      <c r="L3364" s="19" t="str">
        <f>TRIM(data!L3234)</f>
        <v/>
      </c>
      <c r="M3364" s="19" t="str">
        <f>TRIM(data!M3234)</f>
        <v/>
      </c>
      <c r="N3364" s="19" t="str">
        <f>TRIM(data!N3234)</f>
        <v/>
      </c>
      <c r="O3364" s="19" t="str">
        <f>TRIM(data!O3234)</f>
        <v/>
      </c>
      <c r="P3364" s="19" t="str">
        <f>TRIM(data!P3234)</f>
        <v>Xue 2011 , https://doi.org/10.1111/j.1574-6941.2010.01026.x</v>
      </c>
      <c r="Q3364" s="19" t="str">
        <f>TRIM(data!Q3234)</f>
        <v>2011</v>
      </c>
      <c r="R3364" s="19" t="str">
        <f>TRIM(data!R3234)</f>
        <v>Darrielle Williams</v>
      </c>
      <c r="S3364" s="19"/>
      <c r="T3364" s="19"/>
      <c r="U3364" s="19"/>
      <c r="V3364" s="19"/>
      <c r="W3364" s="19"/>
      <c r="X3364" s="19"/>
      <c r="Y3364" s="19"/>
      <c r="Z3364" s="19"/>
      <c r="AA3364" s="19"/>
    </row>
    <row r="3365" spans="1:27" s="22" customFormat="1" x14ac:dyDescent="0.3">
      <c r="A3365" s="19" t="str">
        <f>TRIM(data!A3235)</f>
        <v>3244</v>
      </c>
      <c r="B3365" s="19" t="str">
        <f>TRIM(data!B3235)</f>
        <v>IIB</v>
      </c>
      <c r="C3365" s="19" t="str">
        <f>TRIM(data!C3235)</f>
        <v>1</v>
      </c>
      <c r="D3365" s="19" t="str">
        <f>TRIM(data!D3235)</f>
        <v>St‐HzHd‐05‐1</v>
      </c>
      <c r="E3365" s="19" t="str">
        <f>TRIM(data!E3235)</f>
        <v>Solanum tuberosum (Potato)</v>
      </c>
      <c r="F3365" s="19" t="str">
        <f>TRIM(data!F3235)</f>
        <v>Solanaceae</v>
      </c>
      <c r="G3365" s="19" t="str">
        <f>TRIM(data!G3235)</f>
        <v>Solanales</v>
      </c>
      <c r="H3365" s="19" t="str">
        <f>TRIM(data!H3235)</f>
        <v>2005</v>
      </c>
      <c r="I3365" s="19" t="str">
        <f>TRIM(data!I3235)</f>
        <v>China</v>
      </c>
      <c r="J3365" s="19" t="str">
        <f>TRIM(data!J3235)</f>
        <v>China</v>
      </c>
      <c r="K3365" s="19" t="str">
        <f>TRIM(data!K3235)</f>
        <v>Asia</v>
      </c>
      <c r="L3365" s="19" t="str">
        <f>TRIM(data!L3235)</f>
        <v/>
      </c>
      <c r="M3365" s="19" t="str">
        <f>TRIM(data!M3235)</f>
        <v>KC441950</v>
      </c>
      <c r="N3365" s="19" t="str">
        <f>TRIM(data!N3235)</f>
        <v/>
      </c>
      <c r="O3365" s="19" t="str">
        <f>TRIM(data!O3235)</f>
        <v/>
      </c>
      <c r="P3365" s="19" t="str">
        <f>TRIM(data!P3235)</f>
        <v>She 2018, https://doi.org/10.1111/jph.12674</v>
      </c>
      <c r="Q3365" s="19" t="str">
        <f>TRIM(data!Q3235)</f>
        <v>2018</v>
      </c>
      <c r="R3365" s="19" t="str">
        <f>TRIM(data!R3235)</f>
        <v>Kyle Chipman</v>
      </c>
      <c r="S3365" s="19"/>
      <c r="T3365" s="19"/>
      <c r="U3365" s="19"/>
      <c r="V3365" s="19"/>
      <c r="W3365" s="19"/>
      <c r="X3365" s="19"/>
      <c r="Y3365" s="19"/>
      <c r="Z3365" s="19"/>
      <c r="AA3365" s="19"/>
    </row>
    <row r="3366" spans="1:27" s="22" customFormat="1" x14ac:dyDescent="0.3">
      <c r="A3366" s="19" t="str">
        <f>TRIM(data!A3236)</f>
        <v>3245</v>
      </c>
      <c r="B3366" s="19" t="str">
        <f>TRIM(data!B3236)</f>
        <v>IIB</v>
      </c>
      <c r="C3366" s="19" t="str">
        <f>TRIM(data!C3236)</f>
        <v>1</v>
      </c>
      <c r="D3366" s="19" t="str">
        <f>TRIM(data!D3236)</f>
        <v>Strain 103</v>
      </c>
      <c r="E3366" s="19" t="str">
        <f>TRIM(data!E3236)</f>
        <v>Solanum tuberosum (Potato)</v>
      </c>
      <c r="F3366" s="19" t="str">
        <f>TRIM(data!F3236)</f>
        <v>Solanaceae</v>
      </c>
      <c r="G3366" s="19" t="str">
        <f>TRIM(data!G3236)</f>
        <v>Solanales</v>
      </c>
      <c r="H3366" s="19" t="str">
        <f>TRIM(data!H3236)</f>
        <v>2015</v>
      </c>
      <c r="I3366" s="19" t="str">
        <f>TRIM(data!I3236)</f>
        <v>Iran</v>
      </c>
      <c r="J3366" s="19" t="str">
        <f>TRIM(data!J3236)</f>
        <v>Iran</v>
      </c>
      <c r="K3366" s="19" t="str">
        <f>TRIM(data!K3236)</f>
        <v>Middle East</v>
      </c>
      <c r="L3366" s="19" t="str">
        <f>TRIM(data!L3236)</f>
        <v/>
      </c>
      <c r="M3366" s="19" t="str">
        <f>TRIM(data!M3236)</f>
        <v>MG714913</v>
      </c>
      <c r="N3366" s="19" t="str">
        <f>TRIM(data!N3236)</f>
        <v/>
      </c>
      <c r="O3366" s="19" t="str">
        <f>TRIM(data!O3236)</f>
        <v/>
      </c>
      <c r="P3366" s="19" t="str">
        <f>TRIM(data!P3236)</f>
        <v>Izadiyan 2019, https://doi.org/10.1007/s13313-019-00664-w</v>
      </c>
      <c r="Q3366" s="19" t="str">
        <f>TRIM(data!Q3236)</f>
        <v>2019</v>
      </c>
      <c r="R3366" s="19" t="str">
        <f>TRIM(data!R3236)</f>
        <v>Kyle Chipman</v>
      </c>
      <c r="S3366" s="19"/>
      <c r="T3366" s="19"/>
      <c r="U3366" s="19"/>
      <c r="V3366" s="19"/>
      <c r="W3366" s="19"/>
      <c r="X3366" s="19"/>
      <c r="Y3366" s="19"/>
      <c r="Z3366" s="19"/>
      <c r="AA3366" s="19"/>
    </row>
    <row r="3367" spans="1:27" s="22" customFormat="1" x14ac:dyDescent="0.3">
      <c r="A3367" s="19" t="str">
        <f>TRIM(data!A3237)</f>
        <v>3246</v>
      </c>
      <c r="B3367" s="19" t="str">
        <f>TRIM(data!B3237)</f>
        <v>IIB</v>
      </c>
      <c r="C3367" s="19" t="str">
        <f>TRIM(data!C3237)</f>
        <v>1</v>
      </c>
      <c r="D3367" s="19" t="str">
        <f>TRIM(data!D3237)</f>
        <v>Strain 104</v>
      </c>
      <c r="E3367" s="19" t="str">
        <f>TRIM(data!E3237)</f>
        <v>Solanum tuberosum (Potato)</v>
      </c>
      <c r="F3367" s="19" t="str">
        <f>TRIM(data!F3237)</f>
        <v>Solanaceae</v>
      </c>
      <c r="G3367" s="19" t="str">
        <f>TRIM(data!G3237)</f>
        <v>Solanales</v>
      </c>
      <c r="H3367" s="19" t="str">
        <f>TRIM(data!H3237)</f>
        <v>2015</v>
      </c>
      <c r="I3367" s="19" t="str">
        <f>TRIM(data!I3237)</f>
        <v>Iran</v>
      </c>
      <c r="J3367" s="19" t="str">
        <f>TRIM(data!J3237)</f>
        <v>Iran</v>
      </c>
      <c r="K3367" s="19" t="str">
        <f>TRIM(data!K3237)</f>
        <v>Middle East</v>
      </c>
      <c r="L3367" s="19" t="str">
        <f>TRIM(data!L3237)</f>
        <v/>
      </c>
      <c r="M3367" s="19" t="str">
        <f>TRIM(data!M3237)</f>
        <v>MG714910</v>
      </c>
      <c r="N3367" s="19" t="str">
        <f>TRIM(data!N3237)</f>
        <v>MH427023</v>
      </c>
      <c r="O3367" s="19" t="str">
        <f>TRIM(data!O3237)</f>
        <v/>
      </c>
      <c r="P3367" s="19" t="str">
        <f>TRIM(data!P3237)</f>
        <v>Izadiyan 2019, https://doi.org/10.1007/s13313-019-00664-w</v>
      </c>
      <c r="Q3367" s="19" t="str">
        <f>TRIM(data!Q3237)</f>
        <v>2019</v>
      </c>
      <c r="R3367" s="19" t="str">
        <f>TRIM(data!R3237)</f>
        <v>Kyle Chipman</v>
      </c>
      <c r="S3367" s="19"/>
      <c r="T3367" s="19"/>
      <c r="U3367" s="19"/>
      <c r="V3367" s="19"/>
      <c r="W3367" s="19"/>
      <c r="X3367" s="19"/>
      <c r="Y3367" s="19"/>
      <c r="Z3367" s="19"/>
      <c r="AA3367" s="19"/>
    </row>
    <row r="3368" spans="1:27" s="22" customFormat="1" x14ac:dyDescent="0.3">
      <c r="A3368" s="19" t="str">
        <f>TRIM(data!A3238)</f>
        <v>3247</v>
      </c>
      <c r="B3368" s="19" t="str">
        <f>TRIM(data!B3238)</f>
        <v>IIB</v>
      </c>
      <c r="C3368" s="19" t="str">
        <f>TRIM(data!C3238)</f>
        <v>1</v>
      </c>
      <c r="D3368" s="19" t="str">
        <f>TRIM(data!D3238)</f>
        <v>Strain 106</v>
      </c>
      <c r="E3368" s="19" t="str">
        <f>TRIM(data!E3238)</f>
        <v>Solanum tuberosum (Potato)</v>
      </c>
      <c r="F3368" s="19" t="str">
        <f>TRIM(data!F3238)</f>
        <v>Solanaceae</v>
      </c>
      <c r="G3368" s="19" t="str">
        <f>TRIM(data!G3238)</f>
        <v>Solanales</v>
      </c>
      <c r="H3368" s="19" t="str">
        <f>TRIM(data!H3238)</f>
        <v>2015</v>
      </c>
      <c r="I3368" s="19" t="str">
        <f>TRIM(data!I3238)</f>
        <v>Iran</v>
      </c>
      <c r="J3368" s="19" t="str">
        <f>TRIM(data!J3238)</f>
        <v>Iran</v>
      </c>
      <c r="K3368" s="19" t="str">
        <f>TRIM(data!K3238)</f>
        <v>Middle East</v>
      </c>
      <c r="L3368" s="19" t="str">
        <f>TRIM(data!L3238)</f>
        <v/>
      </c>
      <c r="M3368" s="19" t="str">
        <f>TRIM(data!M3238)</f>
        <v>MG714911</v>
      </c>
      <c r="N3368" s="19" t="str">
        <f>TRIM(data!N3238)</f>
        <v>MH427024</v>
      </c>
      <c r="O3368" s="19" t="str">
        <f>TRIM(data!O3238)</f>
        <v/>
      </c>
      <c r="P3368" s="19" t="str">
        <f>TRIM(data!P3238)</f>
        <v>Izadiyan 2019, https://doi.org/10.1007/s13313-019-00664-w</v>
      </c>
      <c r="Q3368" s="19" t="str">
        <f>TRIM(data!Q3238)</f>
        <v>2019</v>
      </c>
      <c r="R3368" s="19" t="str">
        <f>TRIM(data!R3238)</f>
        <v>Kyle Chipman</v>
      </c>
      <c r="S3368" s="19"/>
      <c r="T3368" s="19"/>
      <c r="U3368" s="19"/>
      <c r="V3368" s="19"/>
      <c r="W3368" s="19"/>
      <c r="X3368" s="19"/>
      <c r="Y3368" s="19"/>
      <c r="Z3368" s="19"/>
      <c r="AA3368" s="19"/>
    </row>
    <row r="3369" spans="1:27" s="22" customFormat="1" x14ac:dyDescent="0.3">
      <c r="A3369" s="19" t="str">
        <f>TRIM(data!A3239)</f>
        <v>3248</v>
      </c>
      <c r="B3369" s="19" t="str">
        <f>TRIM(data!B3239)</f>
        <v>IIB</v>
      </c>
      <c r="C3369" s="19" t="str">
        <f>TRIM(data!C3239)</f>
        <v>1</v>
      </c>
      <c r="D3369" s="19" t="str">
        <f>TRIM(data!D3239)</f>
        <v>Strain 110</v>
      </c>
      <c r="E3369" s="19" t="str">
        <f>TRIM(data!E3239)</f>
        <v>Solanum tuberosum (Potato)</v>
      </c>
      <c r="F3369" s="19" t="str">
        <f>TRIM(data!F3239)</f>
        <v>Solanaceae</v>
      </c>
      <c r="G3369" s="19" t="str">
        <f>TRIM(data!G3239)</f>
        <v>Solanales</v>
      </c>
      <c r="H3369" s="19" t="str">
        <f>TRIM(data!H3239)</f>
        <v>2015</v>
      </c>
      <c r="I3369" s="19" t="str">
        <f>TRIM(data!I3239)</f>
        <v>Iran</v>
      </c>
      <c r="J3369" s="19" t="str">
        <f>TRIM(data!J3239)</f>
        <v>Iran</v>
      </c>
      <c r="K3369" s="19" t="str">
        <f>TRIM(data!K3239)</f>
        <v>Middle East</v>
      </c>
      <c r="L3369" s="19" t="str">
        <f>TRIM(data!L3239)</f>
        <v/>
      </c>
      <c r="M3369" s="19" t="str">
        <f>TRIM(data!M3239)</f>
        <v>MG714912</v>
      </c>
      <c r="N3369" s="19" t="str">
        <f>TRIM(data!N3239)</f>
        <v>MH427025</v>
      </c>
      <c r="O3369" s="19" t="str">
        <f>TRIM(data!O3239)</f>
        <v/>
      </c>
      <c r="P3369" s="19" t="str">
        <f>TRIM(data!P3239)</f>
        <v>Izadiyan 2019, https://doi.org/10.1007/s13313-019-00664-w</v>
      </c>
      <c r="Q3369" s="19" t="str">
        <f>TRIM(data!Q3239)</f>
        <v>2019</v>
      </c>
      <c r="R3369" s="19" t="str">
        <f>TRIM(data!R3239)</f>
        <v>Kyle Chipman</v>
      </c>
      <c r="S3369" s="19"/>
    </row>
    <row r="3370" spans="1:27" s="22" customFormat="1" x14ac:dyDescent="0.3">
      <c r="A3370" s="19" t="str">
        <f>TRIM(data!A3240)</f>
        <v>3249</v>
      </c>
      <c r="B3370" s="19" t="str">
        <f>TRIM(data!B3240)</f>
        <v>IIB</v>
      </c>
      <c r="C3370" s="19" t="str">
        <f>TRIM(data!C3240)</f>
        <v>1</v>
      </c>
      <c r="D3370" s="19" t="str">
        <f>TRIM(data!D3240)</f>
        <v>Strain 112</v>
      </c>
      <c r="E3370" s="19" t="str">
        <f>TRIM(data!E3240)</f>
        <v>Solanum tuberosum (Potato)</v>
      </c>
      <c r="F3370" s="19" t="str">
        <f>TRIM(data!F3240)</f>
        <v>Solanaceae</v>
      </c>
      <c r="G3370" s="19" t="str">
        <f>TRIM(data!G3240)</f>
        <v>Solanales</v>
      </c>
      <c r="H3370" s="19" t="str">
        <f>TRIM(data!H3240)</f>
        <v>2015</v>
      </c>
      <c r="I3370" s="19" t="str">
        <f>TRIM(data!I3240)</f>
        <v>Iran</v>
      </c>
      <c r="J3370" s="19" t="str">
        <f>TRIM(data!J3240)</f>
        <v>Iran</v>
      </c>
      <c r="K3370" s="19" t="str">
        <f>TRIM(data!K3240)</f>
        <v>Middle East</v>
      </c>
      <c r="L3370" s="19" t="str">
        <f>TRIM(data!L3240)</f>
        <v/>
      </c>
      <c r="M3370" s="19" t="str">
        <f>TRIM(data!M3240)</f>
        <v>MG714908</v>
      </c>
      <c r="N3370" s="19" t="str">
        <f>TRIM(data!N3240)</f>
        <v>MH427021</v>
      </c>
      <c r="O3370" s="19" t="str">
        <f>TRIM(data!O3240)</f>
        <v/>
      </c>
      <c r="P3370" s="19" t="str">
        <f>TRIM(data!P3240)</f>
        <v>Izadiyan 2019, https://doi.org/10.1007/s13313-019-00664-w</v>
      </c>
      <c r="Q3370" s="19" t="str">
        <f>TRIM(data!Q3240)</f>
        <v>2019</v>
      </c>
      <c r="R3370" s="19" t="str">
        <f>TRIM(data!R3240)</f>
        <v>Kyle Chipman</v>
      </c>
      <c r="S3370" s="19"/>
      <c r="T3370" s="19"/>
      <c r="U3370" s="19"/>
      <c r="V3370" s="19"/>
      <c r="W3370" s="19"/>
      <c r="X3370" s="19"/>
      <c r="Y3370" s="19"/>
      <c r="Z3370" s="19"/>
      <c r="AA3370" s="19"/>
    </row>
    <row r="3371" spans="1:27" s="22" customFormat="1" x14ac:dyDescent="0.3">
      <c r="A3371" s="19" t="str">
        <f>TRIM(data!A3241)</f>
        <v>3250</v>
      </c>
      <c r="B3371" s="19" t="str">
        <f>TRIM(data!B3241)</f>
        <v>IIB</v>
      </c>
      <c r="C3371" s="19" t="str">
        <f>TRIM(data!C3241)</f>
        <v>1</v>
      </c>
      <c r="D3371" s="19" t="str">
        <f>TRIM(data!D3241)</f>
        <v>Strain 115</v>
      </c>
      <c r="E3371" s="19" t="str">
        <f>TRIM(data!E3241)</f>
        <v>Solanum tuberosum (Potato)</v>
      </c>
      <c r="F3371" s="19" t="str">
        <f>TRIM(data!F3241)</f>
        <v>Solanaceae</v>
      </c>
      <c r="G3371" s="19" t="str">
        <f>TRIM(data!G3241)</f>
        <v>Solanales</v>
      </c>
      <c r="H3371" s="19" t="str">
        <f>TRIM(data!H3241)</f>
        <v>2015</v>
      </c>
      <c r="I3371" s="19" t="str">
        <f>TRIM(data!I3241)</f>
        <v>Iran</v>
      </c>
      <c r="J3371" s="19" t="str">
        <f>TRIM(data!J3241)</f>
        <v>Iran</v>
      </c>
      <c r="K3371" s="19" t="str">
        <f>TRIM(data!K3241)</f>
        <v>Middle East</v>
      </c>
      <c r="L3371" s="19" t="str">
        <f>TRIM(data!L3241)</f>
        <v/>
      </c>
      <c r="M3371" s="19" t="str">
        <f>TRIM(data!M3241)</f>
        <v>MG714909</v>
      </c>
      <c r="N3371" s="19" t="str">
        <f>TRIM(data!N3241)</f>
        <v>MH427022</v>
      </c>
      <c r="O3371" s="19" t="str">
        <f>TRIM(data!O3241)</f>
        <v/>
      </c>
      <c r="P3371" s="19" t="str">
        <f>TRIM(data!P3241)</f>
        <v>Izadiyan 2019, https://doi.org/10.1007/s13313-019-00664-w</v>
      </c>
      <c r="Q3371" s="19" t="str">
        <f>TRIM(data!Q3241)</f>
        <v>2019</v>
      </c>
      <c r="R3371" s="19" t="str">
        <f>TRIM(data!R3241)</f>
        <v>Kyle Chipman</v>
      </c>
      <c r="S3371" s="19"/>
      <c r="T3371" s="19"/>
      <c r="U3371" s="19"/>
      <c r="V3371" s="19"/>
      <c r="W3371" s="19"/>
      <c r="X3371" s="19"/>
      <c r="Y3371" s="19"/>
      <c r="Z3371" s="19"/>
      <c r="AA3371" s="19"/>
    </row>
    <row r="3372" spans="1:27" s="22" customFormat="1" x14ac:dyDescent="0.3">
      <c r="A3372" s="19" t="str">
        <f>TRIM(data!A3242)</f>
        <v>3251</v>
      </c>
      <c r="B3372" s="19" t="str">
        <f>TRIM(data!B3242)</f>
        <v>IIB</v>
      </c>
      <c r="C3372" s="19" t="str">
        <f>TRIM(data!C3242)</f>
        <v>1</v>
      </c>
      <c r="D3372" s="19" t="str">
        <f>TRIM(data!D3242)</f>
        <v>Strain 116</v>
      </c>
      <c r="E3372" s="19" t="str">
        <f>TRIM(data!E3242)</f>
        <v>Solanum tuberosum (Potato)</v>
      </c>
      <c r="F3372" s="19" t="str">
        <f>TRIM(data!F3242)</f>
        <v>Solanaceae</v>
      </c>
      <c r="G3372" s="19" t="str">
        <f>TRIM(data!G3242)</f>
        <v>Solanales</v>
      </c>
      <c r="H3372" s="19" t="str">
        <f>TRIM(data!H3242)</f>
        <v>2015</v>
      </c>
      <c r="I3372" s="19" t="str">
        <f>TRIM(data!I3242)</f>
        <v>Iran</v>
      </c>
      <c r="J3372" s="19" t="str">
        <f>TRIM(data!J3242)</f>
        <v>Iran</v>
      </c>
      <c r="K3372" s="19" t="str">
        <f>TRIM(data!K3242)</f>
        <v>Middle East</v>
      </c>
      <c r="L3372" s="19" t="str">
        <f>TRIM(data!L3242)</f>
        <v/>
      </c>
      <c r="M3372" s="19" t="str">
        <f>TRIM(data!M3242)</f>
        <v>MH256118</v>
      </c>
      <c r="N3372" s="19" t="str">
        <f>TRIM(data!N3242)</f>
        <v>MH427013</v>
      </c>
      <c r="O3372" s="19" t="str">
        <f>TRIM(data!O3242)</f>
        <v/>
      </c>
      <c r="P3372" s="19" t="str">
        <f>TRIM(data!P3242)</f>
        <v>Izadiyan 2019, https://doi.org/10.1007/s13313-019-00664-w</v>
      </c>
      <c r="Q3372" s="19" t="str">
        <f>TRIM(data!Q3242)</f>
        <v>2019</v>
      </c>
      <c r="R3372" s="19" t="str">
        <f>TRIM(data!R3242)</f>
        <v>Kyle Chipman</v>
      </c>
      <c r="S3372" s="19"/>
      <c r="T3372" s="19"/>
      <c r="U3372" s="19"/>
      <c r="V3372" s="19"/>
      <c r="W3372" s="19"/>
      <c r="X3372" s="19"/>
      <c r="Y3372" s="19"/>
      <c r="Z3372" s="19"/>
      <c r="AA3372" s="19"/>
    </row>
    <row r="3373" spans="1:27" s="22" customFormat="1" x14ac:dyDescent="0.3">
      <c r="A3373" s="19" t="str">
        <f>TRIM(data!A3243)</f>
        <v>3252</v>
      </c>
      <c r="B3373" s="19" t="str">
        <f>TRIM(data!B3243)</f>
        <v>IIB</v>
      </c>
      <c r="C3373" s="19" t="str">
        <f>TRIM(data!C3243)</f>
        <v>1</v>
      </c>
      <c r="D3373" s="19" t="str">
        <f>TRIM(data!D3243)</f>
        <v>Strain 117</v>
      </c>
      <c r="E3373" s="19" t="str">
        <f>TRIM(data!E3243)</f>
        <v>Solanum tuberosum (Potato)</v>
      </c>
      <c r="F3373" s="19" t="str">
        <f>TRIM(data!F3243)</f>
        <v>Solanaceae</v>
      </c>
      <c r="G3373" s="19" t="str">
        <f>TRIM(data!G3243)</f>
        <v>Solanales</v>
      </c>
      <c r="H3373" s="19" t="str">
        <f>TRIM(data!H3243)</f>
        <v>2015</v>
      </c>
      <c r="I3373" s="19" t="str">
        <f>TRIM(data!I3243)</f>
        <v>Iran</v>
      </c>
      <c r="J3373" s="19" t="str">
        <f>TRIM(data!J3243)</f>
        <v>Iran</v>
      </c>
      <c r="K3373" s="19" t="str">
        <f>TRIM(data!K3243)</f>
        <v>Middle East</v>
      </c>
      <c r="L3373" s="19" t="str">
        <f>TRIM(data!L3243)</f>
        <v/>
      </c>
      <c r="M3373" s="19" t="str">
        <f>TRIM(data!M3243)</f>
        <v>MH256119</v>
      </c>
      <c r="N3373" s="19" t="str">
        <f>TRIM(data!N3243)</f>
        <v>MH427014</v>
      </c>
      <c r="O3373" s="19" t="str">
        <f>TRIM(data!O3243)</f>
        <v/>
      </c>
      <c r="P3373" s="19" t="str">
        <f>TRIM(data!P3243)</f>
        <v>Izadiyan 2019, https://doi.org/10.1007/s13313-019-00664-w</v>
      </c>
      <c r="Q3373" s="19" t="str">
        <f>TRIM(data!Q3243)</f>
        <v>2019</v>
      </c>
      <c r="R3373" s="19" t="str">
        <f>TRIM(data!R3243)</f>
        <v>Kyle Chipman</v>
      </c>
      <c r="S3373" s="19"/>
      <c r="T3373" s="19"/>
      <c r="U3373" s="19"/>
      <c r="V3373" s="19"/>
      <c r="W3373" s="19"/>
      <c r="X3373" s="19"/>
      <c r="Y3373" s="19"/>
      <c r="Z3373" s="19"/>
      <c r="AA3373" s="19"/>
    </row>
    <row r="3374" spans="1:27" s="22" customFormat="1" x14ac:dyDescent="0.3">
      <c r="A3374" s="19" t="str">
        <f>TRIM(data!A3244)</f>
        <v>3253</v>
      </c>
      <c r="B3374" s="19" t="str">
        <f>TRIM(data!B3244)</f>
        <v>IIB</v>
      </c>
      <c r="C3374" s="19" t="str">
        <f>TRIM(data!C3244)</f>
        <v>1</v>
      </c>
      <c r="D3374" s="19" t="str">
        <f>TRIM(data!D3244)</f>
        <v>Strain 118</v>
      </c>
      <c r="E3374" s="19" t="str">
        <f>TRIM(data!E3244)</f>
        <v>Solanum tuberosum (Potato)</v>
      </c>
      <c r="F3374" s="19" t="str">
        <f>TRIM(data!F3244)</f>
        <v>Solanaceae</v>
      </c>
      <c r="G3374" s="19" t="str">
        <f>TRIM(data!G3244)</f>
        <v>Solanales</v>
      </c>
      <c r="H3374" s="19" t="str">
        <f>TRIM(data!H3244)</f>
        <v>2015</v>
      </c>
      <c r="I3374" s="19" t="str">
        <f>TRIM(data!I3244)</f>
        <v>Iran</v>
      </c>
      <c r="J3374" s="19" t="str">
        <f>TRIM(data!J3244)</f>
        <v>Iran</v>
      </c>
      <c r="K3374" s="19" t="str">
        <f>TRIM(data!K3244)</f>
        <v>Middle East</v>
      </c>
      <c r="L3374" s="19" t="str">
        <f>TRIM(data!L3244)</f>
        <v/>
      </c>
      <c r="M3374" s="19" t="str">
        <f>TRIM(data!M3244)</f>
        <v>MH256120</v>
      </c>
      <c r="N3374" s="19" t="str">
        <f>TRIM(data!N3244)</f>
        <v>MH427015</v>
      </c>
      <c r="O3374" s="19" t="str">
        <f>TRIM(data!O3244)</f>
        <v/>
      </c>
      <c r="P3374" s="19" t="str">
        <f>TRIM(data!P3244)</f>
        <v>Izadiyan 2019, https://doi.org/10.1007/s13313-019-00664-w</v>
      </c>
      <c r="Q3374" s="19" t="str">
        <f>TRIM(data!Q3244)</f>
        <v>2019</v>
      </c>
      <c r="R3374" s="19" t="str">
        <f>TRIM(data!R3244)</f>
        <v>Kyle Chipman</v>
      </c>
      <c r="S3374" s="19"/>
      <c r="T3374" s="19"/>
      <c r="U3374" s="19"/>
      <c r="V3374" s="19"/>
      <c r="W3374" s="19"/>
      <c r="X3374" s="19"/>
      <c r="Y3374" s="19"/>
      <c r="Z3374" s="19"/>
      <c r="AA3374" s="19"/>
    </row>
    <row r="3375" spans="1:27" s="22" customFormat="1" x14ac:dyDescent="0.3">
      <c r="A3375" s="19" t="str">
        <f>TRIM(data!A3245)</f>
        <v>3254</v>
      </c>
      <c r="B3375" s="19" t="str">
        <f>TRIM(data!B3245)</f>
        <v>IIB</v>
      </c>
      <c r="C3375" s="19" t="str">
        <f>TRIM(data!C3245)</f>
        <v>1</v>
      </c>
      <c r="D3375" s="19" t="str">
        <f>TRIM(data!D3245)</f>
        <v>Strain 142</v>
      </c>
      <c r="E3375" s="19" t="str">
        <f>TRIM(data!E3245)</f>
        <v>Solanum tuberosum (Potato)</v>
      </c>
      <c r="F3375" s="19" t="str">
        <f>TRIM(data!F3245)</f>
        <v>Solanaceae</v>
      </c>
      <c r="G3375" s="19" t="str">
        <f>TRIM(data!G3245)</f>
        <v>Solanales</v>
      </c>
      <c r="H3375" s="19" t="str">
        <f>TRIM(data!H3245)</f>
        <v>2015</v>
      </c>
      <c r="I3375" s="19" t="str">
        <f>TRIM(data!I3245)</f>
        <v>Iran</v>
      </c>
      <c r="J3375" s="19" t="str">
        <f>TRIM(data!J3245)</f>
        <v>Iran</v>
      </c>
      <c r="K3375" s="19" t="str">
        <f>TRIM(data!K3245)</f>
        <v>Middle East</v>
      </c>
      <c r="L3375" s="19" t="str">
        <f>TRIM(data!L3245)</f>
        <v/>
      </c>
      <c r="M3375" s="19" t="str">
        <f>TRIM(data!M3245)</f>
        <v>MH256124</v>
      </c>
      <c r="N3375" s="19" t="str">
        <f>TRIM(data!N3245)</f>
        <v>MH427019</v>
      </c>
      <c r="O3375" s="19" t="str">
        <f>TRIM(data!O3245)</f>
        <v/>
      </c>
      <c r="P3375" s="19" t="str">
        <f>TRIM(data!P3245)</f>
        <v>Izadiyan 2019, https://doi.org/10.1007/s13313-019-00664-w</v>
      </c>
      <c r="Q3375" s="19" t="str">
        <f>TRIM(data!Q3245)</f>
        <v>2019</v>
      </c>
      <c r="R3375" s="19" t="str">
        <f>TRIM(data!R3245)</f>
        <v>Kyle Chipman</v>
      </c>
      <c r="S3375" s="19"/>
      <c r="T3375" s="19"/>
      <c r="U3375" s="19"/>
      <c r="V3375" s="19"/>
      <c r="W3375" s="19"/>
      <c r="X3375" s="19"/>
      <c r="Y3375" s="19"/>
      <c r="Z3375" s="19"/>
      <c r="AA3375" s="19"/>
    </row>
    <row r="3376" spans="1:27" s="22" customFormat="1" x14ac:dyDescent="0.3">
      <c r="A3376" s="19" t="str">
        <f>TRIM(data!A3246)</f>
        <v>3255</v>
      </c>
      <c r="B3376" s="19" t="str">
        <f>TRIM(data!B3246)</f>
        <v>IIB</v>
      </c>
      <c r="C3376" s="19" t="str">
        <f>TRIM(data!C3246)</f>
        <v>1</v>
      </c>
      <c r="D3376" s="19" t="str">
        <f>TRIM(data!D3246)</f>
        <v>Strain 143</v>
      </c>
      <c r="E3376" s="19" t="str">
        <f>TRIM(data!E3246)</f>
        <v>Solanum tuberosum (Potato)</v>
      </c>
      <c r="F3376" s="19" t="str">
        <f>TRIM(data!F3246)</f>
        <v>Solanaceae</v>
      </c>
      <c r="G3376" s="19" t="str">
        <f>TRIM(data!G3246)</f>
        <v>Solanales</v>
      </c>
      <c r="H3376" s="19" t="str">
        <f>TRIM(data!H3246)</f>
        <v>2015</v>
      </c>
      <c r="I3376" s="19" t="str">
        <f>TRIM(data!I3246)</f>
        <v>Iran</v>
      </c>
      <c r="J3376" s="19" t="str">
        <f>TRIM(data!J3246)</f>
        <v>Iran</v>
      </c>
      <c r="K3376" s="19" t="str">
        <f>TRIM(data!K3246)</f>
        <v>Middle East</v>
      </c>
      <c r="L3376" s="19" t="str">
        <f>TRIM(data!L3246)</f>
        <v/>
      </c>
      <c r="M3376" s="19" t="str">
        <f>TRIM(data!M3246)</f>
        <v>MH256123</v>
      </c>
      <c r="N3376" s="19" t="str">
        <f>TRIM(data!N3246)</f>
        <v>MH427018</v>
      </c>
      <c r="O3376" s="19" t="str">
        <f>TRIM(data!O3246)</f>
        <v/>
      </c>
      <c r="P3376" s="19" t="str">
        <f>TRIM(data!P3246)</f>
        <v>Izadiyan 2019, https://doi.org/10.1007/s13313-019-00664-w</v>
      </c>
      <c r="Q3376" s="19" t="str">
        <f>TRIM(data!Q3246)</f>
        <v>2019</v>
      </c>
      <c r="R3376" s="19" t="str">
        <f>TRIM(data!R3246)</f>
        <v>Kyle Chipman</v>
      </c>
      <c r="S3376" s="19"/>
      <c r="T3376" s="19"/>
      <c r="U3376" s="19"/>
      <c r="V3376" s="19"/>
      <c r="W3376" s="19"/>
      <c r="X3376" s="19"/>
      <c r="Y3376" s="19"/>
      <c r="Z3376" s="19"/>
      <c r="AA3376" s="19"/>
    </row>
    <row r="3377" spans="1:27" s="22" customFormat="1" x14ac:dyDescent="0.3">
      <c r="A3377" s="19" t="str">
        <f>TRIM(data!A3247)</f>
        <v>3256</v>
      </c>
      <c r="B3377" s="19" t="str">
        <f>TRIM(data!B3247)</f>
        <v>IIB</v>
      </c>
      <c r="C3377" s="19" t="str">
        <f>TRIM(data!C3247)</f>
        <v>1</v>
      </c>
      <c r="D3377" s="19" t="str">
        <f>TRIM(data!D3247)</f>
        <v>Strain 144</v>
      </c>
      <c r="E3377" s="19" t="str">
        <f>TRIM(data!E3247)</f>
        <v>Solanum tuberosum (Potato)</v>
      </c>
      <c r="F3377" s="19" t="str">
        <f>TRIM(data!F3247)</f>
        <v>Solanaceae</v>
      </c>
      <c r="G3377" s="19" t="str">
        <f>TRIM(data!G3247)</f>
        <v>Solanales</v>
      </c>
      <c r="H3377" s="19" t="str">
        <f>TRIM(data!H3247)</f>
        <v>2015</v>
      </c>
      <c r="I3377" s="19" t="str">
        <f>TRIM(data!I3247)</f>
        <v>Iran</v>
      </c>
      <c r="J3377" s="19" t="str">
        <f>TRIM(data!J3247)</f>
        <v>Iran</v>
      </c>
      <c r="K3377" s="19" t="str">
        <f>TRIM(data!K3247)</f>
        <v>Middle East</v>
      </c>
      <c r="L3377" s="19" t="str">
        <f>TRIM(data!L3247)</f>
        <v/>
      </c>
      <c r="M3377" s="19" t="str">
        <f>TRIM(data!M3247)</f>
        <v>MG714907</v>
      </c>
      <c r="N3377" s="19" t="str">
        <f>TRIM(data!N3247)</f>
        <v>MH427020</v>
      </c>
      <c r="O3377" s="19" t="str">
        <f>TRIM(data!O3247)</f>
        <v/>
      </c>
      <c r="P3377" s="19" t="str">
        <f>TRIM(data!P3247)</f>
        <v>Izadiyan 2019, https://doi.org/10.1007/s13313-019-00664-w</v>
      </c>
      <c r="Q3377" s="19" t="str">
        <f>TRIM(data!Q3247)</f>
        <v>2019</v>
      </c>
      <c r="R3377" s="19" t="str">
        <f>TRIM(data!R3247)</f>
        <v>Kyle Chipman</v>
      </c>
      <c r="S3377" s="19"/>
      <c r="T3377" s="19"/>
      <c r="U3377" s="19"/>
      <c r="V3377" s="19"/>
      <c r="W3377" s="19"/>
      <c r="X3377" s="19"/>
      <c r="Y3377" s="19"/>
      <c r="Z3377" s="19"/>
      <c r="AA3377" s="19"/>
    </row>
    <row r="3378" spans="1:27" s="22" customFormat="1" x14ac:dyDescent="0.3">
      <c r="A3378" s="19" t="str">
        <f>TRIM(data!A3248)</f>
        <v>3257</v>
      </c>
      <c r="B3378" s="19" t="str">
        <f>TRIM(data!B3248)</f>
        <v>IIB</v>
      </c>
      <c r="C3378" s="19" t="str">
        <f>TRIM(data!C3248)</f>
        <v>1</v>
      </c>
      <c r="D3378" s="19" t="str">
        <f>TRIM(data!D3248)</f>
        <v>Strain 42</v>
      </c>
      <c r="E3378" s="19" t="str">
        <f>TRIM(data!E3248)</f>
        <v>Solanum tuberosum (Potato)</v>
      </c>
      <c r="F3378" s="19" t="str">
        <f>TRIM(data!F3248)</f>
        <v>Solanaceae</v>
      </c>
      <c r="G3378" s="19" t="str">
        <f>TRIM(data!G3248)</f>
        <v>Solanales</v>
      </c>
      <c r="H3378" s="19" t="str">
        <f>TRIM(data!H3248)</f>
        <v>2015</v>
      </c>
      <c r="I3378" s="19" t="str">
        <f>TRIM(data!I3248)</f>
        <v>Iran</v>
      </c>
      <c r="J3378" s="19" t="str">
        <f>TRIM(data!J3248)</f>
        <v>Iran</v>
      </c>
      <c r="K3378" s="19" t="str">
        <f>TRIM(data!K3248)</f>
        <v>Middle East</v>
      </c>
      <c r="L3378" s="19" t="str">
        <f>TRIM(data!L3248)</f>
        <v/>
      </c>
      <c r="M3378" s="19" t="str">
        <f>TRIM(data!M3248)</f>
        <v>MG714918</v>
      </c>
      <c r="N3378" s="19" t="str">
        <f>TRIM(data!N3248)</f>
        <v/>
      </c>
      <c r="O3378" s="19" t="str">
        <f>TRIM(data!O3248)</f>
        <v/>
      </c>
      <c r="P3378" s="19" t="str">
        <f>TRIM(data!P3248)</f>
        <v>Izadiyan 2019, https://doi.org/10.1007/s13313-019-00664-w</v>
      </c>
      <c r="Q3378" s="19" t="str">
        <f>TRIM(data!Q3248)</f>
        <v>2019</v>
      </c>
      <c r="R3378" s="19" t="str">
        <f>TRIM(data!R3248)</f>
        <v>Kyle Chipman</v>
      </c>
      <c r="S3378" s="19"/>
      <c r="T3378" s="19"/>
      <c r="U3378" s="19"/>
      <c r="V3378" s="19"/>
      <c r="W3378" s="19"/>
      <c r="X3378" s="19"/>
      <c r="Y3378" s="19"/>
      <c r="Z3378" s="19"/>
      <c r="AA3378" s="19"/>
    </row>
    <row r="3379" spans="1:27" s="22" customFormat="1" x14ac:dyDescent="0.3">
      <c r="A3379" s="19" t="str">
        <f>TRIM(data!A3249)</f>
        <v>3258</v>
      </c>
      <c r="B3379" s="19" t="str">
        <f>TRIM(data!B3249)</f>
        <v>IIB</v>
      </c>
      <c r="C3379" s="19" t="str">
        <f>TRIM(data!C3249)</f>
        <v>1</v>
      </c>
      <c r="D3379" s="19" t="str">
        <f>TRIM(data!D3249)</f>
        <v>Strain 49</v>
      </c>
      <c r="E3379" s="19" t="str">
        <f>TRIM(data!E3249)</f>
        <v>Solanum tuberosum (Potato)</v>
      </c>
      <c r="F3379" s="19" t="str">
        <f>TRIM(data!F3249)</f>
        <v>Solanaceae</v>
      </c>
      <c r="G3379" s="19" t="str">
        <f>TRIM(data!G3249)</f>
        <v>Solanales</v>
      </c>
      <c r="H3379" s="19" t="str">
        <f>TRIM(data!H3249)</f>
        <v>2015</v>
      </c>
      <c r="I3379" s="19" t="str">
        <f>TRIM(data!I3249)</f>
        <v>Iran</v>
      </c>
      <c r="J3379" s="19" t="str">
        <f>TRIM(data!J3249)</f>
        <v>Iran</v>
      </c>
      <c r="K3379" s="19" t="str">
        <f>TRIM(data!K3249)</f>
        <v>Middle East</v>
      </c>
      <c r="L3379" s="19" t="str">
        <f>TRIM(data!L3249)</f>
        <v/>
      </c>
      <c r="M3379" s="19" t="str">
        <f>TRIM(data!M3249)</f>
        <v>MG714917</v>
      </c>
      <c r="N3379" s="19" t="str">
        <f>TRIM(data!N3249)</f>
        <v/>
      </c>
      <c r="O3379" s="19" t="str">
        <f>TRIM(data!O3249)</f>
        <v/>
      </c>
      <c r="P3379" s="19" t="str">
        <f>TRIM(data!P3249)</f>
        <v>Izadiyan 2019, https://doi.org/10.1007/s13313-019-00664-w</v>
      </c>
      <c r="Q3379" s="19" t="str">
        <f>TRIM(data!Q3249)</f>
        <v>2019</v>
      </c>
      <c r="R3379" s="19" t="str">
        <f>TRIM(data!R3249)</f>
        <v>Kyle Chipman</v>
      </c>
      <c r="S3379" s="19"/>
      <c r="T3379" s="19"/>
      <c r="U3379" s="19"/>
      <c r="V3379" s="19"/>
      <c r="W3379" s="19"/>
      <c r="X3379" s="19"/>
      <c r="Y3379" s="19"/>
      <c r="Z3379" s="19"/>
      <c r="AA3379" s="19"/>
    </row>
    <row r="3380" spans="1:27" s="22" customFormat="1" x14ac:dyDescent="0.3">
      <c r="A3380" s="19" t="str">
        <f>TRIM(data!A3250)</f>
        <v>3259</v>
      </c>
      <c r="B3380" s="19" t="str">
        <f>TRIM(data!B3250)</f>
        <v>IIB</v>
      </c>
      <c r="C3380" s="19" t="str">
        <f>TRIM(data!C3250)</f>
        <v>1</v>
      </c>
      <c r="D3380" s="19" t="str">
        <f>TRIM(data!D3250)</f>
        <v>Strain 51</v>
      </c>
      <c r="E3380" s="19" t="str">
        <f>TRIM(data!E3250)</f>
        <v>Solanum tuberosum (Potato)</v>
      </c>
      <c r="F3380" s="19" t="str">
        <f>TRIM(data!F3250)</f>
        <v>Solanaceae</v>
      </c>
      <c r="G3380" s="19" t="str">
        <f>TRIM(data!G3250)</f>
        <v>Solanales</v>
      </c>
      <c r="H3380" s="19" t="str">
        <f>TRIM(data!H3250)</f>
        <v>2015</v>
      </c>
      <c r="I3380" s="19" t="str">
        <f>TRIM(data!I3250)</f>
        <v>Iran</v>
      </c>
      <c r="J3380" s="19" t="str">
        <f>TRIM(data!J3250)</f>
        <v>Iran</v>
      </c>
      <c r="K3380" s="19" t="str">
        <f>TRIM(data!K3250)</f>
        <v>Middle East</v>
      </c>
      <c r="L3380" s="19" t="str">
        <f>TRIM(data!L3250)</f>
        <v/>
      </c>
      <c r="M3380" s="19" t="str">
        <f>TRIM(data!M3250)</f>
        <v>MG714916</v>
      </c>
      <c r="N3380" s="19" t="str">
        <f>TRIM(data!N3250)</f>
        <v/>
      </c>
      <c r="O3380" s="19" t="str">
        <f>TRIM(data!O3250)</f>
        <v/>
      </c>
      <c r="P3380" s="19" t="str">
        <f>TRIM(data!P3250)</f>
        <v>Izadiyan 2019, https://doi.org/10.1007/s13313-019-00664-w</v>
      </c>
      <c r="Q3380" s="19" t="str">
        <f>TRIM(data!Q3250)</f>
        <v>2019</v>
      </c>
      <c r="R3380" s="19" t="str">
        <f>TRIM(data!R3250)</f>
        <v>Kyle Chipman</v>
      </c>
      <c r="S3380" s="19"/>
      <c r="T3380" s="19"/>
      <c r="U3380" s="19"/>
      <c r="V3380" s="19"/>
      <c r="W3380" s="19"/>
      <c r="X3380" s="19"/>
      <c r="Y3380" s="19"/>
      <c r="Z3380" s="19"/>
      <c r="AA3380" s="19"/>
    </row>
    <row r="3381" spans="1:27" s="22" customFormat="1" x14ac:dyDescent="0.3">
      <c r="A3381" s="19" t="str">
        <f>TRIM(data!A3251)</f>
        <v>3260</v>
      </c>
      <c r="B3381" s="19" t="str">
        <f>TRIM(data!B3251)</f>
        <v>IIB</v>
      </c>
      <c r="C3381" s="19" t="str">
        <f>TRIM(data!C3251)</f>
        <v>1</v>
      </c>
      <c r="D3381" s="19" t="str">
        <f>TRIM(data!D3251)</f>
        <v>Strain 70</v>
      </c>
      <c r="E3381" s="19" t="str">
        <f>TRIM(data!E3251)</f>
        <v>Solanum tuberosum (Potato)</v>
      </c>
      <c r="F3381" s="19" t="str">
        <f>TRIM(data!F3251)</f>
        <v>Solanaceae</v>
      </c>
      <c r="G3381" s="19" t="str">
        <f>TRIM(data!G3251)</f>
        <v>Solanales</v>
      </c>
      <c r="H3381" s="19" t="str">
        <f>TRIM(data!H3251)</f>
        <v>2015</v>
      </c>
      <c r="I3381" s="19" t="str">
        <f>TRIM(data!I3251)</f>
        <v>Iran</v>
      </c>
      <c r="J3381" s="19" t="str">
        <f>TRIM(data!J3251)</f>
        <v>Iran</v>
      </c>
      <c r="K3381" s="19" t="str">
        <f>TRIM(data!K3251)</f>
        <v>Middle East</v>
      </c>
      <c r="L3381" s="19" t="str">
        <f>TRIM(data!L3251)</f>
        <v/>
      </c>
      <c r="M3381" s="19" t="str">
        <f>TRIM(data!M3251)</f>
        <v>MG714915</v>
      </c>
      <c r="N3381" s="19" t="str">
        <f>TRIM(data!N3251)</f>
        <v/>
      </c>
      <c r="O3381" s="19" t="str">
        <f>TRIM(data!O3251)</f>
        <v/>
      </c>
      <c r="P3381" s="19" t="str">
        <f>TRIM(data!P3251)</f>
        <v>Izadiyan 2019, https://doi.org/10.1007/s13313-019-00664-w</v>
      </c>
      <c r="Q3381" s="19" t="str">
        <f>TRIM(data!Q3251)</f>
        <v>2019</v>
      </c>
      <c r="R3381" s="19" t="str">
        <f>TRIM(data!R3251)</f>
        <v>Kyle Chipman</v>
      </c>
      <c r="S3381" s="19"/>
      <c r="T3381" s="19"/>
      <c r="U3381" s="19"/>
      <c r="V3381" s="19"/>
      <c r="W3381" s="19"/>
      <c r="X3381" s="19"/>
      <c r="Y3381" s="19"/>
      <c r="Z3381" s="19"/>
      <c r="AA3381" s="19"/>
    </row>
    <row r="3382" spans="1:27" s="22" customFormat="1" x14ac:dyDescent="0.3">
      <c r="A3382" s="19" t="str">
        <f>TRIM(data!A3252)</f>
        <v>3261</v>
      </c>
      <c r="B3382" s="19" t="str">
        <f>TRIM(data!B3252)</f>
        <v>IIB</v>
      </c>
      <c r="C3382" s="19" t="str">
        <f>TRIM(data!C3252)</f>
        <v>1</v>
      </c>
      <c r="D3382" s="19" t="str">
        <f>TRIM(data!D3252)</f>
        <v>Strain 71</v>
      </c>
      <c r="E3382" s="19" t="str">
        <f>TRIM(data!E3252)</f>
        <v>Solanum tuberosum (Potato)</v>
      </c>
      <c r="F3382" s="19" t="str">
        <f>TRIM(data!F3252)</f>
        <v>Solanaceae</v>
      </c>
      <c r="G3382" s="19" t="str">
        <f>TRIM(data!G3252)</f>
        <v>Solanales</v>
      </c>
      <c r="H3382" s="19" t="str">
        <f>TRIM(data!H3252)</f>
        <v>2015</v>
      </c>
      <c r="I3382" s="19" t="str">
        <f>TRIM(data!I3252)</f>
        <v>Iran</v>
      </c>
      <c r="J3382" s="19" t="str">
        <f>TRIM(data!J3252)</f>
        <v>Iran</v>
      </c>
      <c r="K3382" s="19" t="str">
        <f>TRIM(data!K3252)</f>
        <v>Middle East</v>
      </c>
      <c r="L3382" s="19" t="str">
        <f>TRIM(data!L3252)</f>
        <v/>
      </c>
      <c r="M3382" s="19" t="str">
        <f>TRIM(data!M3252)</f>
        <v>MH256121</v>
      </c>
      <c r="N3382" s="19" t="str">
        <f>TRIM(data!N3252)</f>
        <v>MH427016</v>
      </c>
      <c r="O3382" s="19" t="str">
        <f>TRIM(data!O3252)</f>
        <v/>
      </c>
      <c r="P3382" s="19" t="str">
        <f>TRIM(data!P3252)</f>
        <v>Izadiyan 2019, https://doi.org/10.1007/s13313-019-00664-w</v>
      </c>
      <c r="Q3382" s="19" t="str">
        <f>TRIM(data!Q3252)</f>
        <v>2019</v>
      </c>
      <c r="R3382" s="19" t="str">
        <f>TRIM(data!R3252)</f>
        <v>Kyle Chipman</v>
      </c>
      <c r="S3382" s="19"/>
      <c r="T3382" s="19"/>
      <c r="U3382" s="19"/>
      <c r="V3382" s="19"/>
      <c r="W3382" s="19"/>
      <c r="X3382" s="19"/>
      <c r="Y3382" s="19"/>
      <c r="Z3382" s="19"/>
      <c r="AA3382" s="19"/>
    </row>
    <row r="3383" spans="1:27" s="22" customFormat="1" x14ac:dyDescent="0.3">
      <c r="A3383" s="19" t="str">
        <f>TRIM(data!A3253)</f>
        <v>3262</v>
      </c>
      <c r="B3383" s="19" t="str">
        <f>TRIM(data!B3253)</f>
        <v>IIB</v>
      </c>
      <c r="C3383" s="19" t="str">
        <f>TRIM(data!C3253)</f>
        <v>1</v>
      </c>
      <c r="D3383" s="19" t="str">
        <f>TRIM(data!D3253)</f>
        <v>Strain 72</v>
      </c>
      <c r="E3383" s="19" t="str">
        <f>TRIM(data!E3253)</f>
        <v>Solanum tuberosum (Potato)</v>
      </c>
      <c r="F3383" s="19" t="str">
        <f>TRIM(data!F3253)</f>
        <v>Solanaceae</v>
      </c>
      <c r="G3383" s="19" t="str">
        <f>TRIM(data!G3253)</f>
        <v>Solanales</v>
      </c>
      <c r="H3383" s="19" t="str">
        <f>TRIM(data!H3253)</f>
        <v>2015</v>
      </c>
      <c r="I3383" s="19" t="str">
        <f>TRIM(data!I3253)</f>
        <v>Iran</v>
      </c>
      <c r="J3383" s="19" t="str">
        <f>TRIM(data!J3253)</f>
        <v>Iran</v>
      </c>
      <c r="K3383" s="19" t="str">
        <f>TRIM(data!K3253)</f>
        <v>Middle East</v>
      </c>
      <c r="L3383" s="19" t="str">
        <f>TRIM(data!L3253)</f>
        <v/>
      </c>
      <c r="M3383" s="19" t="str">
        <f>TRIM(data!M3253)</f>
        <v>MH256122</v>
      </c>
      <c r="N3383" s="19" t="str">
        <f>TRIM(data!N3253)</f>
        <v>MH427017</v>
      </c>
      <c r="O3383" s="19" t="str">
        <f>TRIM(data!O3253)</f>
        <v/>
      </c>
      <c r="P3383" s="19" t="str">
        <f>TRIM(data!P3253)</f>
        <v>Izadiyan 2019, https://doi.org/10.1007/s13313-019-00664-w</v>
      </c>
      <c r="Q3383" s="19" t="str">
        <f>TRIM(data!Q3253)</f>
        <v>2019</v>
      </c>
      <c r="R3383" s="19" t="str">
        <f>TRIM(data!R3253)</f>
        <v>Kyle Chipman</v>
      </c>
      <c r="S3383" s="19"/>
      <c r="T3383" s="19"/>
      <c r="U3383" s="19"/>
      <c r="V3383" s="19"/>
      <c r="W3383" s="19"/>
      <c r="X3383" s="19"/>
      <c r="Y3383" s="19"/>
      <c r="Z3383" s="19"/>
      <c r="AA3383" s="19"/>
    </row>
    <row r="3384" spans="1:27" s="22" customFormat="1" x14ac:dyDescent="0.3">
      <c r="A3384" s="19" t="str">
        <f>TRIM(data!A3254)</f>
        <v>3263</v>
      </c>
      <c r="B3384" s="19" t="str">
        <f>TRIM(data!B3254)</f>
        <v>IIB</v>
      </c>
      <c r="C3384" s="19" t="str">
        <f>TRIM(data!C3254)</f>
        <v>1</v>
      </c>
      <c r="D3384" s="19" t="str">
        <f>TRIM(data!D3254)</f>
        <v>Strain 80</v>
      </c>
      <c r="E3384" s="19" t="str">
        <f>TRIM(data!E3254)</f>
        <v>Solanum tuberosum (Potato)</v>
      </c>
      <c r="F3384" s="19" t="str">
        <f>TRIM(data!F3254)</f>
        <v>Solanaceae</v>
      </c>
      <c r="G3384" s="19" t="str">
        <f>TRIM(data!G3254)</f>
        <v>Solanales</v>
      </c>
      <c r="H3384" s="19" t="str">
        <f>TRIM(data!H3254)</f>
        <v>2015</v>
      </c>
      <c r="I3384" s="19" t="str">
        <f>TRIM(data!I3254)</f>
        <v>Iran</v>
      </c>
      <c r="J3384" s="19" t="str">
        <f>TRIM(data!J3254)</f>
        <v>Iran</v>
      </c>
      <c r="K3384" s="19" t="str">
        <f>TRIM(data!K3254)</f>
        <v>Middle East</v>
      </c>
      <c r="L3384" s="19" t="str">
        <f>TRIM(data!L3254)</f>
        <v/>
      </c>
      <c r="M3384" s="19" t="str">
        <f>TRIM(data!M3254)</f>
        <v>MG714919</v>
      </c>
      <c r="N3384" s="19" t="str">
        <f>TRIM(data!N3254)</f>
        <v/>
      </c>
      <c r="O3384" s="19" t="str">
        <f>TRIM(data!O3254)</f>
        <v/>
      </c>
      <c r="P3384" s="19" t="str">
        <f>TRIM(data!P3254)</f>
        <v>Izadiyan 2019, https://doi.org/10.1007/s13313-019-00664-w</v>
      </c>
      <c r="Q3384" s="19" t="str">
        <f>TRIM(data!Q3254)</f>
        <v>2019</v>
      </c>
      <c r="R3384" s="19" t="str">
        <f>TRIM(data!R3254)</f>
        <v>Kyle Chipman</v>
      </c>
      <c r="S3384" s="19"/>
      <c r="T3384" s="19"/>
      <c r="U3384" s="19"/>
      <c r="V3384" s="19"/>
      <c r="W3384" s="19"/>
      <c r="X3384" s="19"/>
      <c r="Y3384" s="19"/>
      <c r="Z3384" s="19"/>
      <c r="AA3384" s="19"/>
    </row>
    <row r="3385" spans="1:27" s="22" customFormat="1" x14ac:dyDescent="0.3">
      <c r="A3385" s="19" t="str">
        <f>TRIM(data!A3255)</f>
        <v>3264</v>
      </c>
      <c r="B3385" s="19" t="str">
        <f>TRIM(data!B3255)</f>
        <v>IIB</v>
      </c>
      <c r="C3385" s="19" t="str">
        <f>TRIM(data!C3255)</f>
        <v>1</v>
      </c>
      <c r="D3385" s="19" t="str">
        <f>TRIM(data!D3255)</f>
        <v>Strain 86</v>
      </c>
      <c r="E3385" s="19" t="str">
        <f>TRIM(data!E3255)</f>
        <v>Solanum tuberosum (Potato)</v>
      </c>
      <c r="F3385" s="19" t="str">
        <f>TRIM(data!F3255)</f>
        <v>Solanaceae</v>
      </c>
      <c r="G3385" s="19" t="str">
        <f>TRIM(data!G3255)</f>
        <v>Solanales</v>
      </c>
      <c r="H3385" s="19" t="str">
        <f>TRIM(data!H3255)</f>
        <v>2015</v>
      </c>
      <c r="I3385" s="19" t="str">
        <f>TRIM(data!I3255)</f>
        <v>Iran</v>
      </c>
      <c r="J3385" s="19" t="str">
        <f>TRIM(data!J3255)</f>
        <v>Iran</v>
      </c>
      <c r="K3385" s="19" t="str">
        <f>TRIM(data!K3255)</f>
        <v>Middle East</v>
      </c>
      <c r="L3385" s="19" t="str">
        <f>TRIM(data!L3255)</f>
        <v/>
      </c>
      <c r="M3385" s="19" t="str">
        <f>TRIM(data!M3255)</f>
        <v>MG714914</v>
      </c>
      <c r="N3385" s="19" t="str">
        <f>TRIM(data!N3255)</f>
        <v/>
      </c>
      <c r="O3385" s="19" t="str">
        <f>TRIM(data!O3255)</f>
        <v/>
      </c>
      <c r="P3385" s="19" t="str">
        <f>TRIM(data!P3255)</f>
        <v>Izadiyan 2019, https://doi.org/10.1007/s13313-019-00664-w</v>
      </c>
      <c r="Q3385" s="19" t="str">
        <f>TRIM(data!Q3255)</f>
        <v>2019</v>
      </c>
      <c r="R3385" s="19" t="str">
        <f>TRIM(data!R3255)</f>
        <v>Kyle Chipman</v>
      </c>
      <c r="S3385" s="19"/>
      <c r="T3385" s="19"/>
      <c r="U3385" s="19"/>
      <c r="V3385" s="19"/>
      <c r="W3385" s="19"/>
      <c r="X3385" s="19"/>
      <c r="Y3385" s="19"/>
      <c r="Z3385" s="19"/>
      <c r="AA3385" s="19"/>
    </row>
    <row r="3386" spans="1:27" s="22" customFormat="1" x14ac:dyDescent="0.3">
      <c r="A3386" s="19" t="str">
        <f>TRIM(data!A3256)</f>
        <v>3265</v>
      </c>
      <c r="B3386" s="19" t="str">
        <f>TRIM(data!B3256)</f>
        <v>IIB</v>
      </c>
      <c r="C3386" s="19" t="str">
        <f>TRIM(data!C3256)</f>
        <v>1</v>
      </c>
      <c r="D3386" s="19" t="str">
        <f>TRIM(data!D3256)</f>
        <v>T2</v>
      </c>
      <c r="E3386" s="19" t="str">
        <f>TRIM(data!E3256)</f>
        <v>Solanum lycopersicum (Tomato)</v>
      </c>
      <c r="F3386" s="19" t="str">
        <f>TRIM(data!F3256)</f>
        <v>Solanaceae</v>
      </c>
      <c r="G3386" s="19" t="str">
        <f>TRIM(data!G3256)</f>
        <v>Solanales</v>
      </c>
      <c r="H3386" s="19" t="str">
        <f>TRIM(data!H3256)</f>
        <v>2014</v>
      </c>
      <c r="I3386" s="19" t="str">
        <f>TRIM(data!I3256)</f>
        <v>Reunion, France</v>
      </c>
      <c r="J3386" s="19" t="str">
        <f>TRIM(data!J3256)</f>
        <v>France (Reunion)</v>
      </c>
      <c r="K3386" s="19" t="str">
        <f>TRIM(data!K3256)</f>
        <v>Indian Ocean (East of African Continent)</v>
      </c>
      <c r="L3386" s="19" t="str">
        <f>TRIM(data!L3256)</f>
        <v/>
      </c>
      <c r="M3386" s="19" t="str">
        <f>TRIM(data!M3256)</f>
        <v>KY863328</v>
      </c>
      <c r="N3386" s="19" t="str">
        <f>TRIM(data!N3256)</f>
        <v>KY863190</v>
      </c>
      <c r="O3386" s="19" t="str">
        <f>TRIM(data!O3256)</f>
        <v/>
      </c>
      <c r="P3386" s="19" t="str">
        <f>TRIM(data!P3256)</f>
        <v>Yahiaoui 2017, https://doi.org/10.3389/fpls.2017.02139</v>
      </c>
      <c r="Q3386" s="19" t="str">
        <f>TRIM(data!Q3256)</f>
        <v>2017</v>
      </c>
      <c r="R3386" s="19" t="str">
        <f>TRIM(data!R3256)</f>
        <v>Kyle Chipman</v>
      </c>
      <c r="S3386" s="19"/>
      <c r="T3386" s="19"/>
      <c r="U3386" s="19"/>
      <c r="V3386" s="19"/>
      <c r="W3386" s="19"/>
      <c r="X3386" s="19"/>
      <c r="Y3386" s="19"/>
      <c r="Z3386" s="19"/>
      <c r="AA3386" s="19"/>
    </row>
    <row r="3387" spans="1:27" s="22" customFormat="1" x14ac:dyDescent="0.3">
      <c r="A3387" s="19" t="str">
        <f>TRIM(data!A3257)</f>
        <v>3266</v>
      </c>
      <c r="B3387" s="19" t="str">
        <f>TRIM(data!B3257)</f>
        <v>IIB</v>
      </c>
      <c r="C3387" s="19" t="str">
        <f>TRIM(data!C3257)</f>
        <v>1</v>
      </c>
      <c r="D3387" s="19" t="str">
        <f>TRIM(data!D3257)</f>
        <v>TG5C</v>
      </c>
      <c r="E3387" s="19" t="str">
        <f>TRIM(data!E3257)</f>
        <v>Solanum tuberosum (Potato)</v>
      </c>
      <c r="F3387" s="19" t="str">
        <f>TRIM(data!F3257)</f>
        <v>Solanaceae</v>
      </c>
      <c r="G3387" s="19" t="str">
        <f>TRIM(data!G3257)</f>
        <v>Solanales</v>
      </c>
      <c r="H3387" s="19" t="str">
        <f>TRIM(data!H3257)</f>
        <v>2013</v>
      </c>
      <c r="I3387" s="19" t="str">
        <f>TRIM(data!I3257)</f>
        <v>Madagascar</v>
      </c>
      <c r="J3387" s="19" t="str">
        <f>TRIM(data!J3257)</f>
        <v>Madagascar</v>
      </c>
      <c r="K3387" s="19" t="str">
        <f>TRIM(data!K3257)</f>
        <v>Indian Ocean (East of African Continent)</v>
      </c>
      <c r="L3387" s="19" t="str">
        <f>TRIM(data!L3257)</f>
        <v/>
      </c>
      <c r="M3387" s="19" t="str">
        <f>TRIM(data!M3257)</f>
        <v>KY863292</v>
      </c>
      <c r="N3387" s="19" t="str">
        <f>TRIM(data!N3257)</f>
        <v>KY863154</v>
      </c>
      <c r="O3387" s="19" t="str">
        <f>TRIM(data!O3257)</f>
        <v/>
      </c>
      <c r="P3387" s="19" t="str">
        <f>TRIM(data!P3257)</f>
        <v>Yahiaoui 2017, https://doi.org/10.3389/fpls.2017.02139</v>
      </c>
      <c r="Q3387" s="19" t="str">
        <f>TRIM(data!Q3257)</f>
        <v>2017</v>
      </c>
      <c r="R3387" s="19" t="str">
        <f>TRIM(data!R3257)</f>
        <v>Kyle Chipman</v>
      </c>
      <c r="S3387" s="19"/>
      <c r="T3387" s="19"/>
      <c r="U3387" s="19"/>
      <c r="V3387" s="19"/>
      <c r="W3387" s="19"/>
      <c r="X3387" s="19"/>
      <c r="Y3387" s="19"/>
      <c r="Z3387" s="19"/>
      <c r="AA3387" s="19"/>
    </row>
    <row r="3388" spans="1:27" s="22" customFormat="1" x14ac:dyDescent="0.3">
      <c r="A3388" s="19" t="str">
        <f>TRIM(data!A3258)</f>
        <v>3267</v>
      </c>
      <c r="B3388" s="19" t="str">
        <f>TRIM(data!B3258)</f>
        <v>IIB</v>
      </c>
      <c r="C3388" s="19" t="str">
        <f>TRIM(data!C3258)</f>
        <v>1</v>
      </c>
      <c r="D3388" s="19" t="str">
        <f>TRIM(data!D3258)</f>
        <v>TP1</v>
      </c>
      <c r="E3388" s="19" t="str">
        <f>TRIM(data!E3258)</f>
        <v>Solanum tuberosum (Potato)</v>
      </c>
      <c r="F3388" s="19" t="str">
        <f>TRIM(data!F3258)</f>
        <v>Solanaceae</v>
      </c>
      <c r="G3388" s="19" t="str">
        <f>TRIM(data!G3258)</f>
        <v>Solanales</v>
      </c>
      <c r="H3388" s="19" t="str">
        <f>TRIM(data!H3258)</f>
        <v>2014</v>
      </c>
      <c r="I3388" s="19" t="str">
        <f>TRIM(data!I3258)</f>
        <v>Myanmar</v>
      </c>
      <c r="J3388" s="19" t="str">
        <f>TRIM(data!J3258)</f>
        <v>Myanmar</v>
      </c>
      <c r="K3388" s="19" t="str">
        <f>TRIM(data!K3258)</f>
        <v>Asia</v>
      </c>
      <c r="L3388" s="19" t="str">
        <f>TRIM(data!L3258)</f>
        <v/>
      </c>
      <c r="M3388" s="19" t="str">
        <f>TRIM(data!M3258)</f>
        <v>LC155051</v>
      </c>
      <c r="N3388" s="19" t="str">
        <f>TRIM(data!N3258)</f>
        <v/>
      </c>
      <c r="O3388" s="19" t="str">
        <f>TRIM(data!O3258)</f>
        <v/>
      </c>
      <c r="P3388" s="19" t="str">
        <f>TRIM(data!P3258)</f>
        <v>Kyaw 2017, http://doi.org/10.1007/s10327-017-0720-0</v>
      </c>
      <c r="Q3388" s="19" t="str">
        <f>TRIM(data!Q3258)</f>
        <v>2017</v>
      </c>
      <c r="R3388" s="19" t="str">
        <f>TRIM(data!R3258)</f>
        <v>Kyle Chipman</v>
      </c>
      <c r="S3388" s="19"/>
      <c r="T3388" s="19"/>
      <c r="U3388" s="19"/>
      <c r="V3388" s="19"/>
      <c r="W3388" s="19"/>
      <c r="X3388" s="19"/>
      <c r="Y3388" s="19"/>
      <c r="Z3388" s="19"/>
      <c r="AA3388" s="19"/>
    </row>
    <row r="3389" spans="1:27" s="22" customFormat="1" x14ac:dyDescent="0.3">
      <c r="A3389" s="19" t="str">
        <f>TRIM(data!A3259)</f>
        <v>3268</v>
      </c>
      <c r="B3389" s="19" t="str">
        <f>TRIM(data!B3259)</f>
        <v>IIB</v>
      </c>
      <c r="C3389" s="19" t="str">
        <f>TRIM(data!C3259)</f>
        <v>1</v>
      </c>
      <c r="D3389" s="19" t="str">
        <f>TRIM(data!D3259)</f>
        <v>TP10</v>
      </c>
      <c r="E3389" s="19" t="str">
        <f>TRIM(data!E3259)</f>
        <v>Solanum tuberosum (Potato)</v>
      </c>
      <c r="F3389" s="19" t="str">
        <f>TRIM(data!F3259)</f>
        <v>Solanaceae</v>
      </c>
      <c r="G3389" s="19" t="str">
        <f>TRIM(data!G3259)</f>
        <v>Solanales</v>
      </c>
      <c r="H3389" s="19" t="str">
        <f>TRIM(data!H3259)</f>
        <v>2014</v>
      </c>
      <c r="I3389" s="19" t="str">
        <f>TRIM(data!I3259)</f>
        <v>Myanmar</v>
      </c>
      <c r="J3389" s="19" t="str">
        <f>TRIM(data!J3259)</f>
        <v>Myanmar</v>
      </c>
      <c r="K3389" s="19" t="str">
        <f>TRIM(data!K3259)</f>
        <v>Asia</v>
      </c>
      <c r="L3389" s="19" t="str">
        <f>TRIM(data!L3259)</f>
        <v/>
      </c>
      <c r="M3389" s="19" t="str">
        <f>TRIM(data!M3259)</f>
        <v>LC155060</v>
      </c>
      <c r="N3389" s="19" t="str">
        <f>TRIM(data!N3259)</f>
        <v/>
      </c>
      <c r="O3389" s="19" t="str">
        <f>TRIM(data!O3259)</f>
        <v/>
      </c>
      <c r="P3389" s="19" t="str">
        <f>TRIM(data!P3259)</f>
        <v>Kyaw 2017, http://doi.org/10.1007/s10327-017-0720-0</v>
      </c>
      <c r="Q3389" s="19" t="str">
        <f>TRIM(data!Q3259)</f>
        <v>2017</v>
      </c>
      <c r="R3389" s="19" t="str">
        <f>TRIM(data!R3259)</f>
        <v>Kyle Chipman</v>
      </c>
      <c r="S3389" s="19"/>
      <c r="T3389" s="19"/>
      <c r="U3389" s="19"/>
      <c r="V3389" s="19"/>
      <c r="W3389" s="19"/>
      <c r="X3389" s="19"/>
      <c r="Y3389" s="19"/>
      <c r="Z3389" s="19"/>
      <c r="AA3389" s="19"/>
    </row>
    <row r="3390" spans="1:27" s="22" customFormat="1" x14ac:dyDescent="0.3">
      <c r="A3390" s="19" t="str">
        <f>TRIM(data!A3260)</f>
        <v>3269</v>
      </c>
      <c r="B3390" s="19" t="str">
        <f>TRIM(data!B3260)</f>
        <v>IIB</v>
      </c>
      <c r="C3390" s="19" t="str">
        <f>TRIM(data!C3260)</f>
        <v>1</v>
      </c>
      <c r="D3390" s="19" t="str">
        <f>TRIM(data!D3260)</f>
        <v>TP11</v>
      </c>
      <c r="E3390" s="19" t="str">
        <f>TRIM(data!E3260)</f>
        <v>Solanum tuberosum (Potato)</v>
      </c>
      <c r="F3390" s="19" t="str">
        <f>TRIM(data!F3260)</f>
        <v>Solanaceae</v>
      </c>
      <c r="G3390" s="19" t="str">
        <f>TRIM(data!G3260)</f>
        <v>Solanales</v>
      </c>
      <c r="H3390" s="19" t="str">
        <f>TRIM(data!H3260)</f>
        <v>2014</v>
      </c>
      <c r="I3390" s="19" t="str">
        <f>TRIM(data!I3260)</f>
        <v>Myanmar</v>
      </c>
      <c r="J3390" s="19" t="str">
        <f>TRIM(data!J3260)</f>
        <v>Myanmar</v>
      </c>
      <c r="K3390" s="19" t="str">
        <f>TRIM(data!K3260)</f>
        <v>Asia</v>
      </c>
      <c r="L3390" s="19" t="str">
        <f>TRIM(data!L3260)</f>
        <v/>
      </c>
      <c r="M3390" s="19" t="str">
        <f>TRIM(data!M3260)</f>
        <v>LC155061</v>
      </c>
      <c r="N3390" s="19" t="str">
        <f>TRIM(data!N3260)</f>
        <v/>
      </c>
      <c r="O3390" s="19" t="str">
        <f>TRIM(data!O3260)</f>
        <v/>
      </c>
      <c r="P3390" s="19" t="str">
        <f>TRIM(data!P3260)</f>
        <v>Kyaw 2017, http://doi.org/10.1007/s10327-017-0720-0</v>
      </c>
      <c r="Q3390" s="19" t="str">
        <f>TRIM(data!Q3260)</f>
        <v>2017</v>
      </c>
      <c r="R3390" s="19" t="str">
        <f>TRIM(data!R3260)</f>
        <v>Kyle Chipman</v>
      </c>
      <c r="S3390" s="19"/>
      <c r="T3390" s="19"/>
      <c r="U3390" s="19"/>
      <c r="V3390" s="19"/>
      <c r="W3390" s="19"/>
      <c r="X3390" s="19"/>
      <c r="Y3390" s="19"/>
      <c r="Z3390" s="19"/>
      <c r="AA3390" s="19"/>
    </row>
    <row r="3391" spans="1:27" s="22" customFormat="1" x14ac:dyDescent="0.3">
      <c r="A3391" s="19" t="str">
        <f>TRIM(data!A3261)</f>
        <v>3270</v>
      </c>
      <c r="B3391" s="19" t="str">
        <f>TRIM(data!B3261)</f>
        <v>IIB</v>
      </c>
      <c r="C3391" s="19" t="str">
        <f>TRIM(data!C3261)</f>
        <v>1</v>
      </c>
      <c r="D3391" s="19" t="str">
        <f>TRIM(data!D3261)</f>
        <v>TP12</v>
      </c>
      <c r="E3391" s="19" t="str">
        <f>TRIM(data!E3261)</f>
        <v>Solanum tuberosum (Potato)</v>
      </c>
      <c r="F3391" s="19" t="str">
        <f>TRIM(data!F3261)</f>
        <v>Solanaceae</v>
      </c>
      <c r="G3391" s="19" t="str">
        <f>TRIM(data!G3261)</f>
        <v>Solanales</v>
      </c>
      <c r="H3391" s="19" t="str">
        <f>TRIM(data!H3261)</f>
        <v>2014</v>
      </c>
      <c r="I3391" s="19" t="str">
        <f>TRIM(data!I3261)</f>
        <v>Myanmar</v>
      </c>
      <c r="J3391" s="19" t="str">
        <f>TRIM(data!J3261)</f>
        <v>Myanmar</v>
      </c>
      <c r="K3391" s="19" t="str">
        <f>TRIM(data!K3261)</f>
        <v>Asia</v>
      </c>
      <c r="L3391" s="19" t="str">
        <f>TRIM(data!L3261)</f>
        <v/>
      </c>
      <c r="M3391" s="19" t="str">
        <f>TRIM(data!M3261)</f>
        <v>LC155062</v>
      </c>
      <c r="N3391" s="19" t="str">
        <f>TRIM(data!N3261)</f>
        <v/>
      </c>
      <c r="O3391" s="19" t="str">
        <f>TRIM(data!O3261)</f>
        <v/>
      </c>
      <c r="P3391" s="19" t="str">
        <f>TRIM(data!P3261)</f>
        <v>Kyaw 2017, http://doi.org/10.1007/s10327-017-0720-0</v>
      </c>
      <c r="Q3391" s="19" t="str">
        <f>TRIM(data!Q3261)</f>
        <v>2017</v>
      </c>
      <c r="R3391" s="19" t="str">
        <f>TRIM(data!R3261)</f>
        <v>Kyle Chipman</v>
      </c>
      <c r="S3391" s="19"/>
      <c r="T3391" s="19"/>
      <c r="U3391" s="19"/>
      <c r="V3391" s="19"/>
      <c r="W3391" s="19"/>
      <c r="X3391" s="19"/>
      <c r="Y3391" s="19"/>
      <c r="Z3391" s="19"/>
      <c r="AA3391" s="19"/>
    </row>
    <row r="3392" spans="1:27" s="22" customFormat="1" x14ac:dyDescent="0.3">
      <c r="A3392" s="19" t="str">
        <f>TRIM(data!A3262)</f>
        <v>3271</v>
      </c>
      <c r="B3392" s="19" t="str">
        <f>TRIM(data!B3262)</f>
        <v>IIB</v>
      </c>
      <c r="C3392" s="19" t="str">
        <f>TRIM(data!C3262)</f>
        <v>1</v>
      </c>
      <c r="D3392" s="19" t="str">
        <f>TRIM(data!D3262)</f>
        <v>TP13</v>
      </c>
      <c r="E3392" s="19" t="str">
        <f>TRIM(data!E3262)</f>
        <v>Solanum tuberosum (Potato)</v>
      </c>
      <c r="F3392" s="19" t="str">
        <f>TRIM(data!F3262)</f>
        <v>Solanaceae</v>
      </c>
      <c r="G3392" s="19" t="str">
        <f>TRIM(data!G3262)</f>
        <v>Solanales</v>
      </c>
      <c r="H3392" s="19" t="str">
        <f>TRIM(data!H3262)</f>
        <v>2014</v>
      </c>
      <c r="I3392" s="19" t="str">
        <f>TRIM(data!I3262)</f>
        <v>Myanmar</v>
      </c>
      <c r="J3392" s="19" t="str">
        <f>TRIM(data!J3262)</f>
        <v>Myanmar</v>
      </c>
      <c r="K3392" s="19" t="str">
        <f>TRIM(data!K3262)</f>
        <v>Asia</v>
      </c>
      <c r="L3392" s="19" t="str">
        <f>TRIM(data!L3262)</f>
        <v/>
      </c>
      <c r="M3392" s="19" t="str">
        <f>TRIM(data!M3262)</f>
        <v>LC155063</v>
      </c>
      <c r="N3392" s="19" t="str">
        <f>TRIM(data!N3262)</f>
        <v/>
      </c>
      <c r="O3392" s="19" t="str">
        <f>TRIM(data!O3262)</f>
        <v/>
      </c>
      <c r="P3392" s="19" t="str">
        <f>TRIM(data!P3262)</f>
        <v>Kyaw 2017, http://doi.org/10.1007/s10327-017-0720-0</v>
      </c>
      <c r="Q3392" s="19" t="str">
        <f>TRIM(data!Q3262)</f>
        <v>2017</v>
      </c>
      <c r="R3392" s="19" t="str">
        <f>TRIM(data!R3262)</f>
        <v>Kyle Chipman</v>
      </c>
      <c r="S3392" s="19"/>
      <c r="T3392" s="19"/>
      <c r="U3392" s="19"/>
      <c r="V3392" s="19"/>
      <c r="W3392" s="19"/>
      <c r="X3392" s="19"/>
      <c r="Y3392" s="19"/>
      <c r="Z3392" s="19"/>
      <c r="AA3392" s="19"/>
    </row>
    <row r="3393" spans="1:27" s="22" customFormat="1" x14ac:dyDescent="0.3">
      <c r="A3393" s="19" t="str">
        <f>TRIM(data!A3263)</f>
        <v>3272</v>
      </c>
      <c r="B3393" s="19" t="str">
        <f>TRIM(data!B3263)</f>
        <v>IIB</v>
      </c>
      <c r="C3393" s="19" t="str">
        <f>TRIM(data!C3263)</f>
        <v>1</v>
      </c>
      <c r="D3393" s="19" t="str">
        <f>TRIM(data!D3263)</f>
        <v>TP16</v>
      </c>
      <c r="E3393" s="19" t="str">
        <f>TRIM(data!E3263)</f>
        <v>Solanum tuberosum (Potato)</v>
      </c>
      <c r="F3393" s="19" t="str">
        <f>TRIM(data!F3263)</f>
        <v>Solanaceae</v>
      </c>
      <c r="G3393" s="19" t="str">
        <f>TRIM(data!G3263)</f>
        <v>Solanales</v>
      </c>
      <c r="H3393" s="19" t="str">
        <f>TRIM(data!H3263)</f>
        <v>2014</v>
      </c>
      <c r="I3393" s="19" t="str">
        <f>TRIM(data!I3263)</f>
        <v>Myanmar</v>
      </c>
      <c r="J3393" s="19" t="str">
        <f>TRIM(data!J3263)</f>
        <v>Myanmar</v>
      </c>
      <c r="K3393" s="19" t="str">
        <f>TRIM(data!K3263)</f>
        <v>Asia</v>
      </c>
      <c r="L3393" s="19" t="str">
        <f>TRIM(data!L3263)</f>
        <v/>
      </c>
      <c r="M3393" s="19" t="str">
        <f>TRIM(data!M3263)</f>
        <v>LC155065</v>
      </c>
      <c r="N3393" s="19" t="str">
        <f>TRIM(data!N3263)</f>
        <v/>
      </c>
      <c r="O3393" s="19" t="str">
        <f>TRIM(data!O3263)</f>
        <v/>
      </c>
      <c r="P3393" s="19" t="str">
        <f>TRIM(data!P3263)</f>
        <v>Kyaw 2017, http://doi.org/10.1007/s10327-017-0720-0</v>
      </c>
      <c r="Q3393" s="19" t="str">
        <f>TRIM(data!Q3263)</f>
        <v>2017</v>
      </c>
      <c r="R3393" s="19" t="str">
        <f>TRIM(data!R3263)</f>
        <v>Kyle Chipman</v>
      </c>
      <c r="S3393" s="19"/>
      <c r="T3393" s="19"/>
      <c r="U3393" s="19"/>
      <c r="V3393" s="19"/>
      <c r="W3393" s="19"/>
      <c r="X3393" s="19"/>
      <c r="Y3393" s="19"/>
      <c r="Z3393" s="19"/>
      <c r="AA3393" s="19"/>
    </row>
    <row r="3394" spans="1:27" s="22" customFormat="1" x14ac:dyDescent="0.3">
      <c r="A3394" s="19" t="str">
        <f>TRIM(data!A3264)</f>
        <v>3273</v>
      </c>
      <c r="B3394" s="19" t="str">
        <f>TRIM(data!B3264)</f>
        <v>IIB</v>
      </c>
      <c r="C3394" s="19" t="str">
        <f>TRIM(data!C3264)</f>
        <v>1</v>
      </c>
      <c r="D3394" s="19" t="str">
        <f>TRIM(data!D3264)</f>
        <v>TP16a</v>
      </c>
      <c r="E3394" s="19" t="str">
        <f>TRIM(data!E3264)</f>
        <v>Solanum tuberosum (Potato)</v>
      </c>
      <c r="F3394" s="19" t="str">
        <f>TRIM(data!F3264)</f>
        <v>Solanaceae</v>
      </c>
      <c r="G3394" s="19" t="str">
        <f>TRIM(data!G3264)</f>
        <v>Solanales</v>
      </c>
      <c r="H3394" s="19" t="str">
        <f>TRIM(data!H3264)</f>
        <v>2014</v>
      </c>
      <c r="I3394" s="19" t="str">
        <f>TRIM(data!I3264)</f>
        <v>Myanmar</v>
      </c>
      <c r="J3394" s="19" t="str">
        <f>TRIM(data!J3264)</f>
        <v>Myanmar</v>
      </c>
      <c r="K3394" s="19" t="str">
        <f>TRIM(data!K3264)</f>
        <v>Asia</v>
      </c>
      <c r="L3394" s="19" t="str">
        <f>TRIM(data!L3264)</f>
        <v/>
      </c>
      <c r="M3394" s="19" t="str">
        <f>TRIM(data!M3264)</f>
        <v>LC155066</v>
      </c>
      <c r="N3394" s="19" t="str">
        <f>TRIM(data!N3264)</f>
        <v/>
      </c>
      <c r="O3394" s="19" t="str">
        <f>TRIM(data!O3264)</f>
        <v/>
      </c>
      <c r="P3394" s="19" t="str">
        <f>TRIM(data!P3264)</f>
        <v>Kyaw 2017, http://doi.org/10.1007/s10327-017-0720-0</v>
      </c>
      <c r="Q3394" s="19" t="str">
        <f>TRIM(data!Q3264)</f>
        <v>2017</v>
      </c>
      <c r="R3394" s="19" t="str">
        <f>TRIM(data!R3264)</f>
        <v>Kyle Chipman</v>
      </c>
      <c r="S3394" s="19"/>
      <c r="T3394" s="19"/>
      <c r="U3394" s="19"/>
      <c r="V3394" s="19"/>
      <c r="W3394" s="19"/>
      <c r="X3394" s="19"/>
      <c r="Y3394" s="19"/>
      <c r="Z3394" s="19"/>
      <c r="AA3394" s="19"/>
    </row>
    <row r="3395" spans="1:27" s="22" customFormat="1" x14ac:dyDescent="0.3">
      <c r="A3395" s="19" t="str">
        <f>TRIM(data!A3265)</f>
        <v>3274</v>
      </c>
      <c r="B3395" s="19" t="str">
        <f>TRIM(data!B3265)</f>
        <v>IIB</v>
      </c>
      <c r="C3395" s="19" t="str">
        <f>TRIM(data!C3265)</f>
        <v>1</v>
      </c>
      <c r="D3395" s="19" t="str">
        <f>TRIM(data!D3265)</f>
        <v>TP17</v>
      </c>
      <c r="E3395" s="19" t="str">
        <f>TRIM(data!E3265)</f>
        <v>Solanum tuberosum (Potato)</v>
      </c>
      <c r="F3395" s="19" t="str">
        <f>TRIM(data!F3265)</f>
        <v>Solanaceae</v>
      </c>
      <c r="G3395" s="19" t="str">
        <f>TRIM(data!G3265)</f>
        <v>Solanales</v>
      </c>
      <c r="H3395" s="19" t="str">
        <f>TRIM(data!H3265)</f>
        <v>2014</v>
      </c>
      <c r="I3395" s="19" t="str">
        <f>TRIM(data!I3265)</f>
        <v>Myanmar</v>
      </c>
      <c r="J3395" s="19" t="str">
        <f>TRIM(data!J3265)</f>
        <v>Myanmar</v>
      </c>
      <c r="K3395" s="19" t="str">
        <f>TRIM(data!K3265)</f>
        <v>Asia</v>
      </c>
      <c r="L3395" s="19" t="str">
        <f>TRIM(data!L3265)</f>
        <v/>
      </c>
      <c r="M3395" s="19" t="str">
        <f>TRIM(data!M3265)</f>
        <v>LC155067</v>
      </c>
      <c r="N3395" s="19" t="str">
        <f>TRIM(data!N3265)</f>
        <v/>
      </c>
      <c r="O3395" s="19" t="str">
        <f>TRIM(data!O3265)</f>
        <v/>
      </c>
      <c r="P3395" s="19" t="str">
        <f>TRIM(data!P3265)</f>
        <v>Kyaw 2017, http://doi.org/10.1007/s10327-017-0720-0</v>
      </c>
      <c r="Q3395" s="19" t="str">
        <f>TRIM(data!Q3265)</f>
        <v>2017</v>
      </c>
      <c r="R3395" s="19" t="str">
        <f>TRIM(data!R3265)</f>
        <v>Kyle Chipman</v>
      </c>
      <c r="S3395" s="19"/>
      <c r="T3395" s="19"/>
      <c r="U3395" s="19"/>
      <c r="V3395" s="19"/>
      <c r="W3395" s="19"/>
      <c r="X3395" s="19"/>
      <c r="Y3395" s="19"/>
      <c r="Z3395" s="19"/>
      <c r="AA3395" s="19"/>
    </row>
    <row r="3396" spans="1:27" s="22" customFormat="1" x14ac:dyDescent="0.3">
      <c r="A3396" s="19" t="str">
        <f>TRIM(data!A3266)</f>
        <v>3275</v>
      </c>
      <c r="B3396" s="19" t="str">
        <f>TRIM(data!B3266)</f>
        <v>IIB</v>
      </c>
      <c r="C3396" s="19" t="str">
        <f>TRIM(data!C3266)</f>
        <v>1</v>
      </c>
      <c r="D3396" s="19" t="str">
        <f>TRIM(data!D3266)</f>
        <v>TP19</v>
      </c>
      <c r="E3396" s="19" t="str">
        <f>TRIM(data!E3266)</f>
        <v>Solanum tuberosum (Potato)</v>
      </c>
      <c r="F3396" s="19" t="str">
        <f>TRIM(data!F3266)</f>
        <v>Solanaceae</v>
      </c>
      <c r="G3396" s="19" t="str">
        <f>TRIM(data!G3266)</f>
        <v>Solanales</v>
      </c>
      <c r="H3396" s="19" t="str">
        <f>TRIM(data!H3266)</f>
        <v>2014</v>
      </c>
      <c r="I3396" s="19" t="str">
        <f>TRIM(data!I3266)</f>
        <v>Myanmar</v>
      </c>
      <c r="J3396" s="19" t="str">
        <f>TRIM(data!J3266)</f>
        <v>Myanmar</v>
      </c>
      <c r="K3396" s="19" t="str">
        <f>TRIM(data!K3266)</f>
        <v>Asia</v>
      </c>
      <c r="L3396" s="19" t="str">
        <f>TRIM(data!L3266)</f>
        <v/>
      </c>
      <c r="M3396" s="19" t="str">
        <f>TRIM(data!M3266)</f>
        <v>LC155068</v>
      </c>
      <c r="N3396" s="19" t="str">
        <f>TRIM(data!N3266)</f>
        <v/>
      </c>
      <c r="O3396" s="19" t="str">
        <f>TRIM(data!O3266)</f>
        <v/>
      </c>
      <c r="P3396" s="19" t="str">
        <f>TRIM(data!P3266)</f>
        <v>Kyaw 2017, http://doi.org/10.1007/s10327-017-0720-0</v>
      </c>
      <c r="Q3396" s="19" t="str">
        <f>TRIM(data!Q3266)</f>
        <v>2017</v>
      </c>
      <c r="R3396" s="19" t="str">
        <f>TRIM(data!R3266)</f>
        <v>Kyle Chipman</v>
      </c>
      <c r="S3396" s="19"/>
      <c r="T3396" s="19"/>
      <c r="U3396" s="19"/>
      <c r="V3396" s="19"/>
      <c r="W3396" s="19"/>
      <c r="X3396" s="19"/>
      <c r="Y3396" s="19"/>
      <c r="Z3396" s="19"/>
      <c r="AA3396" s="19"/>
    </row>
    <row r="3397" spans="1:27" s="22" customFormat="1" x14ac:dyDescent="0.3">
      <c r="A3397" s="19" t="str">
        <f>TRIM(data!A3267)</f>
        <v>3276</v>
      </c>
      <c r="B3397" s="19" t="str">
        <f>TRIM(data!B3267)</f>
        <v>IIB</v>
      </c>
      <c r="C3397" s="19" t="str">
        <f>TRIM(data!C3267)</f>
        <v>1</v>
      </c>
      <c r="D3397" s="19" t="str">
        <f>TRIM(data!D3267)</f>
        <v>TP2</v>
      </c>
      <c r="E3397" s="19" t="str">
        <f>TRIM(data!E3267)</f>
        <v>Solanum tuberosum (Potato)</v>
      </c>
      <c r="F3397" s="19" t="str">
        <f>TRIM(data!F3267)</f>
        <v>Solanaceae</v>
      </c>
      <c r="G3397" s="19" t="str">
        <f>TRIM(data!G3267)</f>
        <v>Solanales</v>
      </c>
      <c r="H3397" s="19" t="str">
        <f>TRIM(data!H3267)</f>
        <v>2014</v>
      </c>
      <c r="I3397" s="19" t="str">
        <f>TRIM(data!I3267)</f>
        <v>Myanmar</v>
      </c>
      <c r="J3397" s="19" t="str">
        <f>TRIM(data!J3267)</f>
        <v>Myanmar</v>
      </c>
      <c r="K3397" s="19" t="str">
        <f>TRIM(data!K3267)</f>
        <v>Asia</v>
      </c>
      <c r="L3397" s="19" t="str">
        <f>TRIM(data!L3267)</f>
        <v/>
      </c>
      <c r="M3397" s="19" t="str">
        <f>TRIM(data!M3267)</f>
        <v>LC155052</v>
      </c>
      <c r="N3397" s="19" t="str">
        <f>TRIM(data!N3267)</f>
        <v/>
      </c>
      <c r="O3397" s="19" t="str">
        <f>TRIM(data!O3267)</f>
        <v/>
      </c>
      <c r="P3397" s="19" t="str">
        <f>TRIM(data!P3267)</f>
        <v>Kyaw 2017, http://doi.org/10.1007/s10327-017-0720-0</v>
      </c>
      <c r="Q3397" s="19" t="str">
        <f>TRIM(data!Q3267)</f>
        <v>2017</v>
      </c>
      <c r="R3397" s="19" t="str">
        <f>TRIM(data!R3267)</f>
        <v>Kyle Chipman</v>
      </c>
      <c r="S3397" s="19"/>
      <c r="T3397" s="19"/>
      <c r="U3397" s="19"/>
      <c r="V3397" s="19"/>
      <c r="W3397" s="19"/>
      <c r="X3397" s="19"/>
      <c r="Y3397" s="19"/>
      <c r="Z3397" s="19"/>
      <c r="AA3397" s="19"/>
    </row>
    <row r="3398" spans="1:27" s="22" customFormat="1" x14ac:dyDescent="0.3">
      <c r="A3398" s="19" t="str">
        <f>TRIM(data!A3268)</f>
        <v>3277</v>
      </c>
      <c r="B3398" s="19" t="str">
        <f>TRIM(data!B3268)</f>
        <v>IIB</v>
      </c>
      <c r="C3398" s="19" t="str">
        <f>TRIM(data!C3268)</f>
        <v>1</v>
      </c>
      <c r="D3398" s="19" t="str">
        <f>TRIM(data!D3268)</f>
        <v>TP20</v>
      </c>
      <c r="E3398" s="19" t="str">
        <f>TRIM(data!E3268)</f>
        <v>Solanum tuberosum (Potato)</v>
      </c>
      <c r="F3398" s="19" t="str">
        <f>TRIM(data!F3268)</f>
        <v>Solanaceae</v>
      </c>
      <c r="G3398" s="19" t="str">
        <f>TRIM(data!G3268)</f>
        <v>Solanales</v>
      </c>
      <c r="H3398" s="19" t="str">
        <f>TRIM(data!H3268)</f>
        <v>2014</v>
      </c>
      <c r="I3398" s="19" t="str">
        <f>TRIM(data!I3268)</f>
        <v>Myanmar</v>
      </c>
      <c r="J3398" s="19" t="str">
        <f>TRIM(data!J3268)</f>
        <v>Myanmar</v>
      </c>
      <c r="K3398" s="19" t="str">
        <f>TRIM(data!K3268)</f>
        <v>Asia</v>
      </c>
      <c r="L3398" s="19" t="str">
        <f>TRIM(data!L3268)</f>
        <v/>
      </c>
      <c r="M3398" s="19" t="str">
        <f>TRIM(data!M3268)</f>
        <v>LC155069</v>
      </c>
      <c r="N3398" s="19" t="str">
        <f>TRIM(data!N3268)</f>
        <v/>
      </c>
      <c r="O3398" s="19" t="str">
        <f>TRIM(data!O3268)</f>
        <v/>
      </c>
      <c r="P3398" s="19" t="str">
        <f>TRIM(data!P3268)</f>
        <v>Kyaw 2017, http://doi.org/10.1007/s10327-017-0720-0</v>
      </c>
      <c r="Q3398" s="19" t="str">
        <f>TRIM(data!Q3268)</f>
        <v>2017</v>
      </c>
      <c r="R3398" s="19" t="str">
        <f>TRIM(data!R3268)</f>
        <v>Kyle Chipman</v>
      </c>
      <c r="S3398" s="19"/>
      <c r="T3398" s="19"/>
      <c r="U3398" s="19"/>
      <c r="V3398" s="19"/>
      <c r="W3398" s="19"/>
      <c r="X3398" s="19"/>
      <c r="Y3398" s="19"/>
      <c r="Z3398" s="19"/>
      <c r="AA3398" s="19"/>
    </row>
    <row r="3399" spans="1:27" s="22" customFormat="1" x14ac:dyDescent="0.3">
      <c r="A3399" s="19" t="str">
        <f>TRIM(data!A3269)</f>
        <v>3278</v>
      </c>
      <c r="B3399" s="19" t="str">
        <f>TRIM(data!B3269)</f>
        <v>IIB</v>
      </c>
      <c r="C3399" s="19" t="str">
        <f>TRIM(data!C3269)</f>
        <v>1</v>
      </c>
      <c r="D3399" s="19" t="str">
        <f>TRIM(data!D3269)</f>
        <v>TP21</v>
      </c>
      <c r="E3399" s="19" t="str">
        <f>TRIM(data!E3269)</f>
        <v>Solanum tuberosum (Potato)</v>
      </c>
      <c r="F3399" s="19" t="str">
        <f>TRIM(data!F3269)</f>
        <v>Solanaceae</v>
      </c>
      <c r="G3399" s="19" t="str">
        <f>TRIM(data!G3269)</f>
        <v>Solanales</v>
      </c>
      <c r="H3399" s="19" t="str">
        <f>TRIM(data!H3269)</f>
        <v>2014</v>
      </c>
      <c r="I3399" s="19" t="str">
        <f>TRIM(data!I3269)</f>
        <v>Myanmar</v>
      </c>
      <c r="J3399" s="19" t="str">
        <f>TRIM(data!J3269)</f>
        <v>Myanmar</v>
      </c>
      <c r="K3399" s="19" t="str">
        <f>TRIM(data!K3269)</f>
        <v>Asia</v>
      </c>
      <c r="L3399" s="19" t="str">
        <f>TRIM(data!L3269)</f>
        <v/>
      </c>
      <c r="M3399" s="19" t="str">
        <f>TRIM(data!M3269)</f>
        <v>LC155070</v>
      </c>
      <c r="N3399" s="19" t="str">
        <f>TRIM(data!N3269)</f>
        <v/>
      </c>
      <c r="O3399" s="19" t="str">
        <f>TRIM(data!O3269)</f>
        <v/>
      </c>
      <c r="P3399" s="19" t="str">
        <f>TRIM(data!P3269)</f>
        <v>Kyaw 2017, http://doi.org/10.1007/s10327-017-0720-0</v>
      </c>
      <c r="Q3399" s="19" t="str">
        <f>TRIM(data!Q3269)</f>
        <v>2017</v>
      </c>
      <c r="R3399" s="19" t="str">
        <f>TRIM(data!R3269)</f>
        <v>Kyle Chipman</v>
      </c>
      <c r="S3399" s="19"/>
    </row>
    <row r="3400" spans="1:27" s="22" customFormat="1" x14ac:dyDescent="0.3">
      <c r="A3400" s="19" t="str">
        <f>TRIM(data!A3270)</f>
        <v>3279</v>
      </c>
      <c r="B3400" s="19" t="str">
        <f>TRIM(data!B3270)</f>
        <v>IIB</v>
      </c>
      <c r="C3400" s="19" t="str">
        <f>TRIM(data!C3270)</f>
        <v>1</v>
      </c>
      <c r="D3400" s="19" t="str">
        <f>TRIM(data!D3270)</f>
        <v>TP4</v>
      </c>
      <c r="E3400" s="19" t="str">
        <f>TRIM(data!E3270)</f>
        <v>Solanum tuberosum (Potato)</v>
      </c>
      <c r="F3400" s="19" t="str">
        <f>TRIM(data!F3270)</f>
        <v>Solanaceae</v>
      </c>
      <c r="G3400" s="19" t="str">
        <f>TRIM(data!G3270)</f>
        <v>Solanales</v>
      </c>
      <c r="H3400" s="19" t="str">
        <f>TRIM(data!H3270)</f>
        <v>2014</v>
      </c>
      <c r="I3400" s="19" t="str">
        <f>TRIM(data!I3270)</f>
        <v>Myanmar</v>
      </c>
      <c r="J3400" s="19" t="str">
        <f>TRIM(data!J3270)</f>
        <v>Myanmar</v>
      </c>
      <c r="K3400" s="19" t="str">
        <f>TRIM(data!K3270)</f>
        <v>Asia</v>
      </c>
      <c r="L3400" s="19" t="str">
        <f>TRIM(data!L3270)</f>
        <v/>
      </c>
      <c r="M3400" s="19" t="str">
        <f>TRIM(data!M3270)</f>
        <v>LC155054</v>
      </c>
      <c r="N3400" s="19" t="str">
        <f>TRIM(data!N3270)</f>
        <v/>
      </c>
      <c r="O3400" s="19" t="str">
        <f>TRIM(data!O3270)</f>
        <v/>
      </c>
      <c r="P3400" s="19" t="str">
        <f>TRIM(data!P3270)</f>
        <v>Kyaw 2017, http://doi.org/10.1007/s10327-017-0720-0</v>
      </c>
      <c r="Q3400" s="19" t="str">
        <f>TRIM(data!Q3270)</f>
        <v>2017</v>
      </c>
      <c r="R3400" s="19" t="str">
        <f>TRIM(data!R3270)</f>
        <v>Kyle Chipman</v>
      </c>
      <c r="S3400" s="19"/>
    </row>
    <row r="3401" spans="1:27" s="22" customFormat="1" x14ac:dyDescent="0.3">
      <c r="A3401" s="19" t="str">
        <f>TRIM(data!A3271)</f>
        <v>3280</v>
      </c>
      <c r="B3401" s="19" t="str">
        <f>TRIM(data!B3271)</f>
        <v>IIB</v>
      </c>
      <c r="C3401" s="19" t="str">
        <f>TRIM(data!C3271)</f>
        <v>1</v>
      </c>
      <c r="D3401" s="19" t="str">
        <f>TRIM(data!D3271)</f>
        <v>TP6</v>
      </c>
      <c r="E3401" s="19" t="str">
        <f>TRIM(data!E3271)</f>
        <v>Solanum tuberosum (Potato)</v>
      </c>
      <c r="F3401" s="19" t="str">
        <f>TRIM(data!F3271)</f>
        <v>Solanaceae</v>
      </c>
      <c r="G3401" s="19" t="str">
        <f>TRIM(data!G3271)</f>
        <v>Solanales</v>
      </c>
      <c r="H3401" s="19" t="str">
        <f>TRIM(data!H3271)</f>
        <v>2014</v>
      </c>
      <c r="I3401" s="19" t="str">
        <f>TRIM(data!I3271)</f>
        <v>Myanmar</v>
      </c>
      <c r="J3401" s="19" t="str">
        <f>TRIM(data!J3271)</f>
        <v>Myanmar</v>
      </c>
      <c r="K3401" s="19" t="str">
        <f>TRIM(data!K3271)</f>
        <v>Asia</v>
      </c>
      <c r="L3401" s="19" t="str">
        <f>TRIM(data!L3271)</f>
        <v/>
      </c>
      <c r="M3401" s="19" t="str">
        <f>TRIM(data!M3271)</f>
        <v>LC155056</v>
      </c>
      <c r="N3401" s="19" t="str">
        <f>TRIM(data!N3271)</f>
        <v/>
      </c>
      <c r="O3401" s="19" t="str">
        <f>TRIM(data!O3271)</f>
        <v/>
      </c>
      <c r="P3401" s="19" t="str">
        <f>TRIM(data!P3271)</f>
        <v>Kyaw 2017, http://doi.org/10.1007/s10327-017-0720-0</v>
      </c>
      <c r="Q3401" s="19" t="str">
        <f>TRIM(data!Q3271)</f>
        <v>2017</v>
      </c>
      <c r="R3401" s="19" t="str">
        <f>TRIM(data!R3271)</f>
        <v>Kyle Chipman</v>
      </c>
      <c r="S3401" s="19"/>
    </row>
    <row r="3402" spans="1:27" s="22" customFormat="1" x14ac:dyDescent="0.3">
      <c r="A3402" s="19" t="str">
        <f>TRIM(data!A3272)</f>
        <v>3281</v>
      </c>
      <c r="B3402" s="19" t="str">
        <f>TRIM(data!B3272)</f>
        <v>IIB</v>
      </c>
      <c r="C3402" s="19" t="str">
        <f>TRIM(data!C3272)</f>
        <v>1</v>
      </c>
      <c r="D3402" s="19" t="str">
        <f>TRIM(data!D3272)</f>
        <v>TP7</v>
      </c>
      <c r="E3402" s="19" t="str">
        <f>TRIM(data!E3272)</f>
        <v>Solanum tuberosum (Potato)</v>
      </c>
      <c r="F3402" s="19" t="str">
        <f>TRIM(data!F3272)</f>
        <v>Solanaceae</v>
      </c>
      <c r="G3402" s="19" t="str">
        <f>TRIM(data!G3272)</f>
        <v>Solanales</v>
      </c>
      <c r="H3402" s="19" t="str">
        <f>TRIM(data!H3272)</f>
        <v>2014</v>
      </c>
      <c r="I3402" s="19" t="str">
        <f>TRIM(data!I3272)</f>
        <v>Myanmar</v>
      </c>
      <c r="J3402" s="19" t="str">
        <f>TRIM(data!J3272)</f>
        <v>Myanmar</v>
      </c>
      <c r="K3402" s="19" t="str">
        <f>TRIM(data!K3272)</f>
        <v>Asia</v>
      </c>
      <c r="L3402" s="19" t="str">
        <f>TRIM(data!L3272)</f>
        <v/>
      </c>
      <c r="M3402" s="19" t="str">
        <f>TRIM(data!M3272)</f>
        <v>LC155057</v>
      </c>
      <c r="N3402" s="19" t="str">
        <f>TRIM(data!N3272)</f>
        <v/>
      </c>
      <c r="O3402" s="19" t="str">
        <f>TRIM(data!O3272)</f>
        <v/>
      </c>
      <c r="P3402" s="19" t="str">
        <f>TRIM(data!P3272)</f>
        <v>Kyaw 2017, http://doi.org/10.1007/s10327-017-0720-0</v>
      </c>
      <c r="Q3402" s="19" t="str">
        <f>TRIM(data!Q3272)</f>
        <v>2017</v>
      </c>
      <c r="R3402" s="19" t="str">
        <f>TRIM(data!R3272)</f>
        <v>Kyle Chipman</v>
      </c>
      <c r="S3402" s="19"/>
      <c r="T3402" s="19"/>
      <c r="U3402" s="19"/>
      <c r="V3402" s="19"/>
      <c r="W3402" s="19"/>
      <c r="X3402" s="19"/>
      <c r="Y3402" s="19"/>
      <c r="Z3402" s="19"/>
      <c r="AA3402" s="19"/>
    </row>
    <row r="3403" spans="1:27" s="22" customFormat="1" x14ac:dyDescent="0.3">
      <c r="A3403" s="19" t="str">
        <f>TRIM(data!A3273)</f>
        <v>3282</v>
      </c>
      <c r="B3403" s="19" t="str">
        <f>TRIM(data!B3273)</f>
        <v>IIB</v>
      </c>
      <c r="C3403" s="19" t="str">
        <f>TRIM(data!C3273)</f>
        <v>1</v>
      </c>
      <c r="D3403" s="19" t="str">
        <f>TRIM(data!D3273)</f>
        <v>TP8</v>
      </c>
      <c r="E3403" s="19" t="str">
        <f>TRIM(data!E3273)</f>
        <v>Solanum tuberosum (Potato)</v>
      </c>
      <c r="F3403" s="19" t="str">
        <f>TRIM(data!F3273)</f>
        <v>Solanaceae</v>
      </c>
      <c r="G3403" s="19" t="str">
        <f>TRIM(data!G3273)</f>
        <v>Solanales</v>
      </c>
      <c r="H3403" s="19" t="str">
        <f>TRIM(data!H3273)</f>
        <v>2014</v>
      </c>
      <c r="I3403" s="19" t="str">
        <f>TRIM(data!I3273)</f>
        <v>Myanmar</v>
      </c>
      <c r="J3403" s="19" t="str">
        <f>TRIM(data!J3273)</f>
        <v>Myanmar</v>
      </c>
      <c r="K3403" s="19" t="str">
        <f>TRIM(data!K3273)</f>
        <v>Asia</v>
      </c>
      <c r="L3403" s="19" t="str">
        <f>TRIM(data!L3273)</f>
        <v/>
      </c>
      <c r="M3403" s="19" t="str">
        <f>TRIM(data!M3273)</f>
        <v>LC155058</v>
      </c>
      <c r="N3403" s="19" t="str">
        <f>TRIM(data!N3273)</f>
        <v/>
      </c>
      <c r="O3403" s="19" t="str">
        <f>TRIM(data!O3273)</f>
        <v/>
      </c>
      <c r="P3403" s="19" t="str">
        <f>TRIM(data!P3273)</f>
        <v>Kyaw 2017, http://doi.org/10.1007/s10327-017-0720-0</v>
      </c>
      <c r="Q3403" s="19" t="str">
        <f>TRIM(data!Q3273)</f>
        <v>2017</v>
      </c>
      <c r="R3403" s="19" t="str">
        <f>TRIM(data!R3273)</f>
        <v>Kyle Chipman</v>
      </c>
      <c r="S3403" s="19"/>
      <c r="T3403" s="19"/>
      <c r="U3403" s="19"/>
      <c r="V3403" s="19"/>
      <c r="W3403" s="19"/>
      <c r="X3403" s="19"/>
      <c r="Y3403" s="19"/>
      <c r="Z3403" s="19"/>
      <c r="AA3403" s="19"/>
    </row>
    <row r="3404" spans="1:27" s="22" customFormat="1" x14ac:dyDescent="0.3">
      <c r="A3404" s="19" t="str">
        <f>TRIM(data!A3274)</f>
        <v>3283</v>
      </c>
      <c r="B3404" s="19" t="str">
        <f>TRIM(data!B3274)</f>
        <v>IIB</v>
      </c>
      <c r="C3404" s="19" t="str">
        <f>TRIM(data!C3274)</f>
        <v>1</v>
      </c>
      <c r="D3404" s="19" t="str">
        <f>TRIM(data!D3274)</f>
        <v>TP9</v>
      </c>
      <c r="E3404" s="19" t="str">
        <f>TRIM(data!E3274)</f>
        <v>Solanum tuberosum (Potato)</v>
      </c>
      <c r="F3404" s="19" t="str">
        <f>TRIM(data!F3274)</f>
        <v>Solanaceae</v>
      </c>
      <c r="G3404" s="19" t="str">
        <f>TRIM(data!G3274)</f>
        <v>Solanales</v>
      </c>
      <c r="H3404" s="19" t="str">
        <f>TRIM(data!H3274)</f>
        <v>2014</v>
      </c>
      <c r="I3404" s="19" t="str">
        <f>TRIM(data!I3274)</f>
        <v>Myanmar</v>
      </c>
      <c r="J3404" s="19" t="str">
        <f>TRIM(data!J3274)</f>
        <v>Myanmar</v>
      </c>
      <c r="K3404" s="19" t="str">
        <f>TRIM(data!K3274)</f>
        <v>Asia</v>
      </c>
      <c r="L3404" s="19" t="str">
        <f>TRIM(data!L3274)</f>
        <v/>
      </c>
      <c r="M3404" s="19" t="str">
        <f>TRIM(data!M3274)</f>
        <v>LC155059</v>
      </c>
      <c r="N3404" s="19" t="str">
        <f>TRIM(data!N3274)</f>
        <v/>
      </c>
      <c r="O3404" s="19" t="str">
        <f>TRIM(data!O3274)</f>
        <v/>
      </c>
      <c r="P3404" s="19" t="str">
        <f>TRIM(data!P3274)</f>
        <v>Kyaw 2017, http://doi.org/10.1007/s10327-017-0720-0</v>
      </c>
      <c r="Q3404" s="19" t="str">
        <f>TRIM(data!Q3274)</f>
        <v>2017</v>
      </c>
      <c r="R3404" s="19" t="str">
        <f>TRIM(data!R3274)</f>
        <v>Kyle Chipman</v>
      </c>
      <c r="S3404" s="19"/>
      <c r="T3404" s="19"/>
      <c r="U3404" s="19"/>
      <c r="V3404" s="19"/>
      <c r="W3404" s="19"/>
      <c r="X3404" s="19"/>
      <c r="Y3404" s="19"/>
      <c r="Z3404" s="19"/>
      <c r="AA3404" s="19"/>
    </row>
    <row r="3405" spans="1:27" s="22" customFormat="1" x14ac:dyDescent="0.3">
      <c r="A3405" s="19" t="str">
        <f>TRIM(data!A3275)</f>
        <v>3284</v>
      </c>
      <c r="B3405" s="19" t="str">
        <f>TRIM(data!B3275)</f>
        <v>IIB</v>
      </c>
      <c r="C3405" s="19" t="str">
        <f>TRIM(data!C3275)</f>
        <v>1</v>
      </c>
      <c r="D3405" s="19" t="str">
        <f>TRIM(data!D3275)</f>
        <v>Tu2P3</v>
      </c>
      <c r="E3405" s="19" t="str">
        <f>TRIM(data!E3275)</f>
        <v>Solanum tuberosum (Potato)</v>
      </c>
      <c r="F3405" s="19" t="str">
        <f>TRIM(data!F3275)</f>
        <v>Solanaceae</v>
      </c>
      <c r="G3405" s="19" t="str">
        <f>TRIM(data!G3275)</f>
        <v>Solanales</v>
      </c>
      <c r="H3405" s="19" t="str">
        <f>TRIM(data!H3275)</f>
        <v>2015</v>
      </c>
      <c r="I3405" s="19" t="str">
        <f>TRIM(data!I3275)</f>
        <v>Reunion, France</v>
      </c>
      <c r="J3405" s="19" t="str">
        <f>TRIM(data!J3275)</f>
        <v>France (Reunion)</v>
      </c>
      <c r="K3405" s="19" t="str">
        <f>TRIM(data!K3275)</f>
        <v>Indian Ocean (East of African Continent)</v>
      </c>
      <c r="L3405" s="19" t="str">
        <f>TRIM(data!L3275)</f>
        <v/>
      </c>
      <c r="M3405" s="19" t="str">
        <f>TRIM(data!M3275)</f>
        <v>KY863377</v>
      </c>
      <c r="N3405" s="19" t="str">
        <f>TRIM(data!N3275)</f>
        <v>KY863239</v>
      </c>
      <c r="O3405" s="19" t="str">
        <f>TRIM(data!O3275)</f>
        <v/>
      </c>
      <c r="P3405" s="19" t="str">
        <f>TRIM(data!P3275)</f>
        <v>Yahiaoui 2017, https://doi.org/10.3389/fpls.2017.02139</v>
      </c>
      <c r="Q3405" s="19" t="str">
        <f>TRIM(data!Q3275)</f>
        <v>2017</v>
      </c>
      <c r="R3405" s="19" t="str">
        <f>TRIM(data!R3275)</f>
        <v>Kyle Chipman</v>
      </c>
      <c r="S3405" s="19"/>
      <c r="T3405" s="19"/>
      <c r="U3405" s="19"/>
      <c r="V3405" s="19"/>
      <c r="W3405" s="19"/>
      <c r="X3405" s="19"/>
      <c r="Y3405" s="19"/>
      <c r="Z3405" s="19"/>
      <c r="AA3405" s="19"/>
    </row>
    <row r="3406" spans="1:27" s="22" customFormat="1" x14ac:dyDescent="0.3">
      <c r="A3406" s="19" t="str">
        <f>TRIM(data!A3276)</f>
        <v>3285</v>
      </c>
      <c r="B3406" s="19" t="str">
        <f>TRIM(data!B3276)</f>
        <v>IIB</v>
      </c>
      <c r="C3406" s="19" t="str">
        <f>TRIM(data!C3276)</f>
        <v>1</v>
      </c>
      <c r="D3406" s="19" t="str">
        <f>TRIM(data!D3276)</f>
        <v>Ug102</v>
      </c>
      <c r="E3406" s="19" t="str">
        <f>TRIM(data!E3276)</f>
        <v>Solanum tuberosum (Potato)</v>
      </c>
      <c r="F3406" s="19" t="str">
        <f>TRIM(data!F3276)</f>
        <v>Solanaceae</v>
      </c>
      <c r="G3406" s="19" t="str">
        <f>TRIM(data!G3276)</f>
        <v>Solanales</v>
      </c>
      <c r="H3406" s="19" t="str">
        <f>TRIM(data!H3276)</f>
        <v>2017</v>
      </c>
      <c r="I3406" s="19" t="str">
        <f>TRIM(data!I3276)</f>
        <v>Uganda</v>
      </c>
      <c r="J3406" s="19" t="str">
        <f>TRIM(data!J3276)</f>
        <v>Uganda</v>
      </c>
      <c r="K3406" s="19" t="str">
        <f>TRIM(data!K3276)</f>
        <v>Africa</v>
      </c>
      <c r="L3406" s="19" t="str">
        <f>TRIM(data!L3276)</f>
        <v/>
      </c>
      <c r="M3406" s="19" t="str">
        <f>TRIM(data!M3276)</f>
        <v/>
      </c>
      <c r="N3406" s="19" t="str">
        <f>TRIM(data!N3276)</f>
        <v/>
      </c>
      <c r="O3406" s="19" t="str">
        <f>TRIM(data!O3276)</f>
        <v/>
      </c>
      <c r="P3406" s="19" t="str">
        <f>TRIM(data!P3276)</f>
        <v>Abdurahman 2020, https://doi.org/10.1094/PHYTO-12-18-0476-R</v>
      </c>
      <c r="Q3406" s="19" t="str">
        <f>TRIM(data!Q3276)</f>
        <v>2020</v>
      </c>
      <c r="R3406" s="19" t="str">
        <f>TRIM(data!R3276)</f>
        <v>Kyle Chipman</v>
      </c>
      <c r="S3406" s="19"/>
      <c r="T3406" s="19"/>
      <c r="U3406" s="19"/>
      <c r="V3406" s="19"/>
      <c r="W3406" s="19"/>
      <c r="X3406" s="19"/>
      <c r="Y3406" s="19"/>
      <c r="Z3406" s="19"/>
      <c r="AA3406" s="19"/>
    </row>
    <row r="3407" spans="1:27" s="22" customFormat="1" x14ac:dyDescent="0.3">
      <c r="A3407" s="19" t="str">
        <f>TRIM(data!A3277)</f>
        <v>3286</v>
      </c>
      <c r="B3407" s="19" t="str">
        <f>TRIM(data!B3277)</f>
        <v>IIB</v>
      </c>
      <c r="C3407" s="19" t="str">
        <f>TRIM(data!C3277)</f>
        <v>1</v>
      </c>
      <c r="D3407" s="19" t="str">
        <f>TRIM(data!D3277)</f>
        <v>Ug103</v>
      </c>
      <c r="E3407" s="19" t="str">
        <f>TRIM(data!E3277)</f>
        <v>Solanum tuberosum (Potato)</v>
      </c>
      <c r="F3407" s="19" t="str">
        <f>TRIM(data!F3277)</f>
        <v>Solanaceae</v>
      </c>
      <c r="G3407" s="19" t="str">
        <f>TRIM(data!G3277)</f>
        <v>Solanales</v>
      </c>
      <c r="H3407" s="19" t="str">
        <f>TRIM(data!H3277)</f>
        <v>2017</v>
      </c>
      <c r="I3407" s="19" t="str">
        <f>TRIM(data!I3277)</f>
        <v>Uganda</v>
      </c>
      <c r="J3407" s="19" t="str">
        <f>TRIM(data!J3277)</f>
        <v>Uganda</v>
      </c>
      <c r="K3407" s="19" t="str">
        <f>TRIM(data!K3277)</f>
        <v>Africa</v>
      </c>
      <c r="L3407" s="19" t="str">
        <f>TRIM(data!L3277)</f>
        <v/>
      </c>
      <c r="M3407" s="19" t="str">
        <f>TRIM(data!M3277)</f>
        <v/>
      </c>
      <c r="N3407" s="19" t="str">
        <f>TRIM(data!N3277)</f>
        <v/>
      </c>
      <c r="O3407" s="19" t="str">
        <f>TRIM(data!O3277)</f>
        <v/>
      </c>
      <c r="P3407" s="19" t="str">
        <f>TRIM(data!P3277)</f>
        <v>Abdurahman 2020, https://doi.org/10.1094/PHYTO-12-18-0476-R</v>
      </c>
      <c r="Q3407" s="19" t="str">
        <f>TRIM(data!Q3277)</f>
        <v>2020</v>
      </c>
      <c r="R3407" s="19" t="str">
        <f>TRIM(data!R3277)</f>
        <v>Kyle Chipman</v>
      </c>
      <c r="S3407" s="19"/>
      <c r="T3407" s="19"/>
      <c r="U3407" s="19"/>
      <c r="V3407" s="19"/>
      <c r="W3407" s="19"/>
      <c r="X3407" s="19"/>
      <c r="Y3407" s="19"/>
      <c r="Z3407" s="19"/>
      <c r="AA3407" s="19"/>
    </row>
    <row r="3408" spans="1:27" s="22" customFormat="1" x14ac:dyDescent="0.3">
      <c r="A3408" s="19" t="str">
        <f>TRIM(data!A3278)</f>
        <v>3287</v>
      </c>
      <c r="B3408" s="19" t="str">
        <f>TRIM(data!B3278)</f>
        <v>IIB</v>
      </c>
      <c r="C3408" s="19" t="str">
        <f>TRIM(data!C3278)</f>
        <v>1</v>
      </c>
      <c r="D3408" s="19" t="str">
        <f>TRIM(data!D3278)</f>
        <v>Ug105</v>
      </c>
      <c r="E3408" s="19" t="str">
        <f>TRIM(data!E3278)</f>
        <v>Solanum tuberosum (Potato)</v>
      </c>
      <c r="F3408" s="19" t="str">
        <f>TRIM(data!F3278)</f>
        <v>Solanaceae</v>
      </c>
      <c r="G3408" s="19" t="str">
        <f>TRIM(data!G3278)</f>
        <v>Solanales</v>
      </c>
      <c r="H3408" s="19" t="str">
        <f>TRIM(data!H3278)</f>
        <v>2017</v>
      </c>
      <c r="I3408" s="19" t="str">
        <f>TRIM(data!I3278)</f>
        <v>Uganda</v>
      </c>
      <c r="J3408" s="19" t="str">
        <f>TRIM(data!J3278)</f>
        <v>Uganda</v>
      </c>
      <c r="K3408" s="19" t="str">
        <f>TRIM(data!K3278)</f>
        <v>Africa</v>
      </c>
      <c r="L3408" s="19" t="str">
        <f>TRIM(data!L3278)</f>
        <v/>
      </c>
      <c r="M3408" s="19" t="str">
        <f>TRIM(data!M3278)</f>
        <v/>
      </c>
      <c r="N3408" s="19" t="str">
        <f>TRIM(data!N3278)</f>
        <v/>
      </c>
      <c r="O3408" s="19" t="str">
        <f>TRIM(data!O3278)</f>
        <v/>
      </c>
      <c r="P3408" s="19" t="str">
        <f>TRIM(data!P3278)</f>
        <v>Abdurahman 2020, https://doi.org/10.1094/PHYTO-12-18-0476-R</v>
      </c>
      <c r="Q3408" s="19" t="str">
        <f>TRIM(data!Q3278)</f>
        <v>2020</v>
      </c>
      <c r="R3408" s="19" t="str">
        <f>TRIM(data!R3278)</f>
        <v>Kyle Chipman</v>
      </c>
      <c r="S3408" s="19"/>
      <c r="T3408" s="19"/>
      <c r="U3408" s="19"/>
      <c r="V3408" s="19"/>
      <c r="W3408" s="19"/>
      <c r="X3408" s="19"/>
      <c r="Y3408" s="19"/>
      <c r="Z3408" s="19"/>
      <c r="AA3408" s="19"/>
    </row>
    <row r="3409" spans="1:27" s="22" customFormat="1" x14ac:dyDescent="0.3">
      <c r="A3409" s="19" t="str">
        <f>TRIM(data!A3279)</f>
        <v>3288</v>
      </c>
      <c r="B3409" s="19" t="str">
        <f>TRIM(data!B3279)</f>
        <v>IIB</v>
      </c>
      <c r="C3409" s="19" t="str">
        <f>TRIM(data!C3279)</f>
        <v>1</v>
      </c>
      <c r="D3409" s="19" t="str">
        <f>TRIM(data!D3279)</f>
        <v>Ug106</v>
      </c>
      <c r="E3409" s="19" t="str">
        <f>TRIM(data!E3279)</f>
        <v>Solanum tuberosum (Potato)</v>
      </c>
      <c r="F3409" s="19" t="str">
        <f>TRIM(data!F3279)</f>
        <v>Solanaceae</v>
      </c>
      <c r="G3409" s="19" t="str">
        <f>TRIM(data!G3279)</f>
        <v>Solanales</v>
      </c>
      <c r="H3409" s="19" t="str">
        <f>TRIM(data!H3279)</f>
        <v>2017</v>
      </c>
      <c r="I3409" s="19" t="str">
        <f>TRIM(data!I3279)</f>
        <v>Uganda</v>
      </c>
      <c r="J3409" s="19" t="str">
        <f>TRIM(data!J3279)</f>
        <v>Uganda</v>
      </c>
      <c r="K3409" s="19" t="str">
        <f>TRIM(data!K3279)</f>
        <v>Africa</v>
      </c>
      <c r="L3409" s="19" t="str">
        <f>TRIM(data!L3279)</f>
        <v/>
      </c>
      <c r="M3409" s="19" t="str">
        <f>TRIM(data!M3279)</f>
        <v/>
      </c>
      <c r="N3409" s="19" t="str">
        <f>TRIM(data!N3279)</f>
        <v/>
      </c>
      <c r="O3409" s="19" t="str">
        <f>TRIM(data!O3279)</f>
        <v/>
      </c>
      <c r="P3409" s="19" t="str">
        <f>TRIM(data!P3279)</f>
        <v>Abdurahman 2020, https://doi.org/10.1094/PHYTO-12-18-0476-R</v>
      </c>
      <c r="Q3409" s="19" t="str">
        <f>TRIM(data!Q3279)</f>
        <v>2020</v>
      </c>
      <c r="R3409" s="19" t="str">
        <f>TRIM(data!R3279)</f>
        <v>Kyle Chipman</v>
      </c>
      <c r="S3409" s="19"/>
      <c r="T3409" s="19"/>
      <c r="U3409" s="19"/>
      <c r="V3409" s="19"/>
      <c r="W3409" s="19"/>
      <c r="X3409" s="19"/>
      <c r="Y3409" s="19"/>
      <c r="Z3409" s="19"/>
      <c r="AA3409" s="19"/>
    </row>
    <row r="3410" spans="1:27" s="22" customFormat="1" x14ac:dyDescent="0.3">
      <c r="A3410" s="19" t="str">
        <f>TRIM(data!A3280)</f>
        <v>3289</v>
      </c>
      <c r="B3410" s="19" t="str">
        <f>TRIM(data!B3280)</f>
        <v>IIB</v>
      </c>
      <c r="C3410" s="19" t="str">
        <f>TRIM(data!C3280)</f>
        <v>1</v>
      </c>
      <c r="D3410" s="19" t="str">
        <f>TRIM(data!D3280)</f>
        <v>Ug108</v>
      </c>
      <c r="E3410" s="19" t="str">
        <f>TRIM(data!E3280)</f>
        <v>Solanum tuberosum (Potato)</v>
      </c>
      <c r="F3410" s="19" t="str">
        <f>TRIM(data!F3280)</f>
        <v>Solanaceae</v>
      </c>
      <c r="G3410" s="19" t="str">
        <f>TRIM(data!G3280)</f>
        <v>Solanales</v>
      </c>
      <c r="H3410" s="19" t="str">
        <f>TRIM(data!H3280)</f>
        <v>2017</v>
      </c>
      <c r="I3410" s="19" t="str">
        <f>TRIM(data!I3280)</f>
        <v>Uganda</v>
      </c>
      <c r="J3410" s="19" t="str">
        <f>TRIM(data!J3280)</f>
        <v>Uganda</v>
      </c>
      <c r="K3410" s="19" t="str">
        <f>TRIM(data!K3280)</f>
        <v>Africa</v>
      </c>
      <c r="L3410" s="19" t="str">
        <f>TRIM(data!L3280)</f>
        <v/>
      </c>
      <c r="M3410" s="19" t="str">
        <f>TRIM(data!M3280)</f>
        <v/>
      </c>
      <c r="N3410" s="19" t="str">
        <f>TRIM(data!N3280)</f>
        <v/>
      </c>
      <c r="O3410" s="19" t="str">
        <f>TRIM(data!O3280)</f>
        <v/>
      </c>
      <c r="P3410" s="19" t="str">
        <f>TRIM(data!P3280)</f>
        <v>Abdurahman 2020, https://doi.org/10.1094/PHYTO-12-18-0476-R</v>
      </c>
      <c r="Q3410" s="19" t="str">
        <f>TRIM(data!Q3280)</f>
        <v>2020</v>
      </c>
      <c r="R3410" s="19" t="str">
        <f>TRIM(data!R3280)</f>
        <v>Kyle Chipman</v>
      </c>
      <c r="S3410" s="19"/>
    </row>
    <row r="3411" spans="1:27" s="22" customFormat="1" x14ac:dyDescent="0.3">
      <c r="A3411" s="19" t="str">
        <f>TRIM(data!A3281)</f>
        <v>3290</v>
      </c>
      <c r="B3411" s="19" t="str">
        <f>TRIM(data!B3281)</f>
        <v>IIB</v>
      </c>
      <c r="C3411" s="19" t="str">
        <f>TRIM(data!C3281)</f>
        <v>1</v>
      </c>
      <c r="D3411" s="19" t="str">
        <f>TRIM(data!D3281)</f>
        <v>Ug109</v>
      </c>
      <c r="E3411" s="19" t="str">
        <f>TRIM(data!E3281)</f>
        <v>Solanum tuberosum (Potato)</v>
      </c>
      <c r="F3411" s="19" t="str">
        <f>TRIM(data!F3281)</f>
        <v>Solanaceae</v>
      </c>
      <c r="G3411" s="19" t="str">
        <f>TRIM(data!G3281)</f>
        <v>Solanales</v>
      </c>
      <c r="H3411" s="19" t="str">
        <f>TRIM(data!H3281)</f>
        <v>2017</v>
      </c>
      <c r="I3411" s="19" t="str">
        <f>TRIM(data!I3281)</f>
        <v>Uganda</v>
      </c>
      <c r="J3411" s="19" t="str">
        <f>TRIM(data!J3281)</f>
        <v>Uganda</v>
      </c>
      <c r="K3411" s="19" t="str">
        <f>TRIM(data!K3281)</f>
        <v>Africa</v>
      </c>
      <c r="L3411" s="19" t="str">
        <f>TRIM(data!L3281)</f>
        <v/>
      </c>
      <c r="M3411" s="19" t="str">
        <f>TRIM(data!M3281)</f>
        <v/>
      </c>
      <c r="N3411" s="19" t="str">
        <f>TRIM(data!N3281)</f>
        <v/>
      </c>
      <c r="O3411" s="19" t="str">
        <f>TRIM(data!O3281)</f>
        <v/>
      </c>
      <c r="P3411" s="19" t="str">
        <f>TRIM(data!P3281)</f>
        <v>Abdurahman 2020, https://doi.org/10.1094/PHYTO-12-18-0476-R</v>
      </c>
      <c r="Q3411" s="19" t="str">
        <f>TRIM(data!Q3281)</f>
        <v>2020</v>
      </c>
      <c r="R3411" s="19" t="str">
        <f>TRIM(data!R3281)</f>
        <v>Kyle Chipman</v>
      </c>
      <c r="S3411" s="19"/>
      <c r="T3411" s="19"/>
      <c r="U3411" s="19"/>
      <c r="V3411" s="19"/>
      <c r="W3411" s="19"/>
      <c r="X3411" s="19"/>
      <c r="Y3411" s="19"/>
      <c r="Z3411" s="19"/>
      <c r="AA3411" s="19"/>
    </row>
    <row r="3412" spans="1:27" s="22" customFormat="1" x14ac:dyDescent="0.3">
      <c r="A3412" s="19" t="str">
        <f>TRIM(data!A3282)</f>
        <v>3291</v>
      </c>
      <c r="B3412" s="19" t="str">
        <f>TRIM(data!B3282)</f>
        <v>IIB</v>
      </c>
      <c r="C3412" s="19" t="str">
        <f>TRIM(data!C3282)</f>
        <v>1</v>
      </c>
      <c r="D3412" s="19" t="str">
        <f>TRIM(data!D3282)</f>
        <v>Ug110</v>
      </c>
      <c r="E3412" s="19" t="str">
        <f>TRIM(data!E3282)</f>
        <v>Solanum tuberosum (Potato)</v>
      </c>
      <c r="F3412" s="19" t="str">
        <f>TRIM(data!F3282)</f>
        <v>Solanaceae</v>
      </c>
      <c r="G3412" s="19" t="str">
        <f>TRIM(data!G3282)</f>
        <v>Solanales</v>
      </c>
      <c r="H3412" s="19" t="str">
        <f>TRIM(data!H3282)</f>
        <v>2017</v>
      </c>
      <c r="I3412" s="19" t="str">
        <f>TRIM(data!I3282)</f>
        <v>Uganda</v>
      </c>
      <c r="J3412" s="19" t="str">
        <f>TRIM(data!J3282)</f>
        <v>Uganda</v>
      </c>
      <c r="K3412" s="19" t="str">
        <f>TRIM(data!K3282)</f>
        <v>Africa</v>
      </c>
      <c r="L3412" s="19" t="str">
        <f>TRIM(data!L3282)</f>
        <v/>
      </c>
      <c r="M3412" s="19" t="str">
        <f>TRIM(data!M3282)</f>
        <v/>
      </c>
      <c r="N3412" s="19" t="str">
        <f>TRIM(data!N3282)</f>
        <v/>
      </c>
      <c r="O3412" s="19" t="str">
        <f>TRIM(data!O3282)</f>
        <v/>
      </c>
      <c r="P3412" s="19" t="str">
        <f>TRIM(data!P3282)</f>
        <v>Abdurahman 2020, https://doi.org/10.1094/PHYTO-12-18-0476-R</v>
      </c>
      <c r="Q3412" s="19" t="str">
        <f>TRIM(data!Q3282)</f>
        <v>2020</v>
      </c>
      <c r="R3412" s="19" t="str">
        <f>TRIM(data!R3282)</f>
        <v>Kyle Chipman</v>
      </c>
      <c r="S3412" s="19"/>
    </row>
    <row r="3413" spans="1:27" s="22" customFormat="1" x14ac:dyDescent="0.3">
      <c r="A3413" s="19" t="str">
        <f>TRIM(data!A3283)</f>
        <v>3292</v>
      </c>
      <c r="B3413" s="19" t="str">
        <f>TRIM(data!B3283)</f>
        <v>IIB</v>
      </c>
      <c r="C3413" s="19" t="str">
        <f>TRIM(data!C3283)</f>
        <v>1</v>
      </c>
      <c r="D3413" s="19" t="str">
        <f>TRIM(data!D3283)</f>
        <v>Ug136</v>
      </c>
      <c r="E3413" s="19" t="str">
        <f>TRIM(data!E3283)</f>
        <v>Solanum tuberosum (Potato)</v>
      </c>
      <c r="F3413" s="19" t="str">
        <f>TRIM(data!F3283)</f>
        <v>Solanaceae</v>
      </c>
      <c r="G3413" s="19" t="str">
        <f>TRIM(data!G3283)</f>
        <v>Solanales</v>
      </c>
      <c r="H3413" s="19" t="str">
        <f>TRIM(data!H3283)</f>
        <v>2017</v>
      </c>
      <c r="I3413" s="19" t="str">
        <f>TRIM(data!I3283)</f>
        <v>Uganda</v>
      </c>
      <c r="J3413" s="19" t="str">
        <f>TRIM(data!J3283)</f>
        <v>Uganda</v>
      </c>
      <c r="K3413" s="19" t="str">
        <f>TRIM(data!K3283)</f>
        <v>Africa</v>
      </c>
      <c r="L3413" s="19" t="str">
        <f>TRIM(data!L3283)</f>
        <v/>
      </c>
      <c r="M3413" s="19" t="str">
        <f>TRIM(data!M3283)</f>
        <v/>
      </c>
      <c r="N3413" s="19" t="str">
        <f>TRIM(data!N3283)</f>
        <v/>
      </c>
      <c r="O3413" s="19" t="str">
        <f>TRIM(data!O3283)</f>
        <v/>
      </c>
      <c r="P3413" s="19" t="str">
        <f>TRIM(data!P3283)</f>
        <v>Abdurahman 2020, https://doi.org/10.1094/PHYTO-12-18-0476-R</v>
      </c>
      <c r="Q3413" s="19" t="str">
        <f>TRIM(data!Q3283)</f>
        <v>2020</v>
      </c>
      <c r="R3413" s="19" t="str">
        <f>TRIM(data!R3283)</f>
        <v>Kyle Chipman</v>
      </c>
      <c r="S3413" s="19"/>
    </row>
    <row r="3414" spans="1:27" s="22" customFormat="1" x14ac:dyDescent="0.3">
      <c r="A3414" s="19" t="str">
        <f>TRIM(data!A3284)</f>
        <v>3293</v>
      </c>
      <c r="B3414" s="19" t="str">
        <f>TRIM(data!B3284)</f>
        <v>IIB</v>
      </c>
      <c r="C3414" s="19" t="str">
        <f>TRIM(data!C3284)</f>
        <v>1</v>
      </c>
      <c r="D3414" s="19" t="str">
        <f>TRIM(data!D3284)</f>
        <v>Ug166</v>
      </c>
      <c r="E3414" s="19" t="str">
        <f>TRIM(data!E3284)</f>
        <v>Solanum tuberosum (Potato)</v>
      </c>
      <c r="F3414" s="19" t="str">
        <f>TRIM(data!F3284)</f>
        <v>Solanaceae</v>
      </c>
      <c r="G3414" s="19" t="str">
        <f>TRIM(data!G3284)</f>
        <v>Solanales</v>
      </c>
      <c r="H3414" s="19" t="str">
        <f>TRIM(data!H3284)</f>
        <v>2017</v>
      </c>
      <c r="I3414" s="19" t="str">
        <f>TRIM(data!I3284)</f>
        <v>Uganda</v>
      </c>
      <c r="J3414" s="19" t="str">
        <f>TRIM(data!J3284)</f>
        <v>Uganda</v>
      </c>
      <c r="K3414" s="19" t="str">
        <f>TRIM(data!K3284)</f>
        <v>Africa</v>
      </c>
      <c r="L3414" s="19" t="str">
        <f>TRIM(data!L3284)</f>
        <v/>
      </c>
      <c r="M3414" s="19" t="str">
        <f>TRIM(data!M3284)</f>
        <v/>
      </c>
      <c r="N3414" s="19" t="str">
        <f>TRIM(data!N3284)</f>
        <v/>
      </c>
      <c r="O3414" s="19" t="str">
        <f>TRIM(data!O3284)</f>
        <v/>
      </c>
      <c r="P3414" s="19" t="str">
        <f>TRIM(data!P3284)</f>
        <v>Abdurahman 2020, https://doi.org/10.1094/PHYTO-12-18-0476-R</v>
      </c>
      <c r="Q3414" s="19" t="str">
        <f>TRIM(data!Q3284)</f>
        <v>2020</v>
      </c>
      <c r="R3414" s="19" t="str">
        <f>TRIM(data!R3284)</f>
        <v>Kyle Chipman</v>
      </c>
      <c r="S3414" s="19"/>
    </row>
    <row r="3415" spans="1:27" s="22" customFormat="1" x14ac:dyDescent="0.3">
      <c r="A3415" s="19" t="str">
        <f>TRIM(data!A3285)</f>
        <v>3294</v>
      </c>
      <c r="B3415" s="19" t="str">
        <f>TRIM(data!B3285)</f>
        <v>IIB</v>
      </c>
      <c r="C3415" s="19" t="str">
        <f>TRIM(data!C3285)</f>
        <v>1</v>
      </c>
      <c r="D3415" s="19" t="str">
        <f>TRIM(data!D3285)</f>
        <v>Ug178</v>
      </c>
      <c r="E3415" s="19" t="str">
        <f>TRIM(data!E3285)</f>
        <v>Solanum tuberosum (Potato)</v>
      </c>
      <c r="F3415" s="19" t="str">
        <f>TRIM(data!F3285)</f>
        <v>Solanaceae</v>
      </c>
      <c r="G3415" s="19" t="str">
        <f>TRIM(data!G3285)</f>
        <v>Solanales</v>
      </c>
      <c r="H3415" s="19" t="str">
        <f>TRIM(data!H3285)</f>
        <v>2017</v>
      </c>
      <c r="I3415" s="19" t="str">
        <f>TRIM(data!I3285)</f>
        <v>Uganda</v>
      </c>
      <c r="J3415" s="19" t="str">
        <f>TRIM(data!J3285)</f>
        <v>Uganda</v>
      </c>
      <c r="K3415" s="19" t="str">
        <f>TRIM(data!K3285)</f>
        <v>Africa</v>
      </c>
      <c r="L3415" s="19" t="str">
        <f>TRIM(data!L3285)</f>
        <v/>
      </c>
      <c r="M3415" s="19" t="str">
        <f>TRIM(data!M3285)</f>
        <v/>
      </c>
      <c r="N3415" s="19" t="str">
        <f>TRIM(data!N3285)</f>
        <v/>
      </c>
      <c r="O3415" s="19" t="str">
        <f>TRIM(data!O3285)</f>
        <v/>
      </c>
      <c r="P3415" s="19" t="str">
        <f>TRIM(data!P3285)</f>
        <v>Abdurahman 2020, https://doi.org/10.1094/PHYTO-12-18-0476-R</v>
      </c>
      <c r="Q3415" s="19" t="str">
        <f>TRIM(data!Q3285)</f>
        <v>2020</v>
      </c>
      <c r="R3415" s="19" t="str">
        <f>TRIM(data!R3285)</f>
        <v>Kyle Chipman</v>
      </c>
      <c r="S3415" s="19"/>
      <c r="T3415" s="19"/>
      <c r="U3415" s="19"/>
      <c r="V3415" s="19"/>
      <c r="W3415" s="19"/>
      <c r="X3415" s="19"/>
      <c r="Y3415" s="19"/>
      <c r="Z3415" s="19"/>
      <c r="AA3415" s="19"/>
    </row>
    <row r="3416" spans="1:27" s="22" customFormat="1" x14ac:dyDescent="0.3">
      <c r="A3416" s="19" t="str">
        <f>TRIM(data!A3286)</f>
        <v>3295</v>
      </c>
      <c r="B3416" s="19" t="str">
        <f>TRIM(data!B3286)</f>
        <v>IIB</v>
      </c>
      <c r="C3416" s="19" t="str">
        <f>TRIM(data!C3286)</f>
        <v>1</v>
      </c>
      <c r="D3416" s="19" t="str">
        <f>TRIM(data!D3286)</f>
        <v>Ug180</v>
      </c>
      <c r="E3416" s="19" t="str">
        <f>TRIM(data!E3286)</f>
        <v>Solanum tuberosum (Potato)</v>
      </c>
      <c r="F3416" s="19" t="str">
        <f>TRIM(data!F3286)</f>
        <v>Solanaceae</v>
      </c>
      <c r="G3416" s="19" t="str">
        <f>TRIM(data!G3286)</f>
        <v>Solanales</v>
      </c>
      <c r="H3416" s="19" t="str">
        <f>TRIM(data!H3286)</f>
        <v>2017</v>
      </c>
      <c r="I3416" s="19" t="str">
        <f>TRIM(data!I3286)</f>
        <v>Uganda</v>
      </c>
      <c r="J3416" s="19" t="str">
        <f>TRIM(data!J3286)</f>
        <v>Uganda</v>
      </c>
      <c r="K3416" s="19" t="str">
        <f>TRIM(data!K3286)</f>
        <v>Africa</v>
      </c>
      <c r="L3416" s="19" t="str">
        <f>TRIM(data!L3286)</f>
        <v/>
      </c>
      <c r="M3416" s="19" t="str">
        <f>TRIM(data!M3286)</f>
        <v/>
      </c>
      <c r="N3416" s="19" t="str">
        <f>TRIM(data!N3286)</f>
        <v/>
      </c>
      <c r="O3416" s="19" t="str">
        <f>TRIM(data!O3286)</f>
        <v/>
      </c>
      <c r="P3416" s="19" t="str">
        <f>TRIM(data!P3286)</f>
        <v>Abdurahman 2020, https://doi.org/10.1094/PHYTO-12-18-0476-R</v>
      </c>
      <c r="Q3416" s="19" t="str">
        <f>TRIM(data!Q3286)</f>
        <v>2020</v>
      </c>
      <c r="R3416" s="19" t="str">
        <f>TRIM(data!R3286)</f>
        <v>Kyle Chipman</v>
      </c>
      <c r="S3416" s="19"/>
    </row>
    <row r="3417" spans="1:27" s="22" customFormat="1" x14ac:dyDescent="0.3">
      <c r="A3417" s="19" t="str">
        <f>TRIM(data!A3287)</f>
        <v>3296</v>
      </c>
      <c r="B3417" s="19" t="str">
        <f>TRIM(data!B3287)</f>
        <v>IIB</v>
      </c>
      <c r="C3417" s="19" t="str">
        <f>TRIM(data!C3287)</f>
        <v>1</v>
      </c>
      <c r="D3417" s="19" t="str">
        <f>TRIM(data!D3287)</f>
        <v>Ug182</v>
      </c>
      <c r="E3417" s="19" t="str">
        <f>TRIM(data!E3287)</f>
        <v>Solanum tuberosum (Potato)</v>
      </c>
      <c r="F3417" s="19" t="str">
        <f>TRIM(data!F3287)</f>
        <v>Solanaceae</v>
      </c>
      <c r="G3417" s="19" t="str">
        <f>TRIM(data!G3287)</f>
        <v>Solanales</v>
      </c>
      <c r="H3417" s="19" t="str">
        <f>TRIM(data!H3287)</f>
        <v>2017</v>
      </c>
      <c r="I3417" s="19" t="str">
        <f>TRIM(data!I3287)</f>
        <v>Uganda</v>
      </c>
      <c r="J3417" s="19" t="str">
        <f>TRIM(data!J3287)</f>
        <v>Uganda</v>
      </c>
      <c r="K3417" s="19" t="str">
        <f>TRIM(data!K3287)</f>
        <v>Africa</v>
      </c>
      <c r="L3417" s="19" t="str">
        <f>TRIM(data!L3287)</f>
        <v/>
      </c>
      <c r="M3417" s="19" t="str">
        <f>TRIM(data!M3287)</f>
        <v/>
      </c>
      <c r="N3417" s="19" t="str">
        <f>TRIM(data!N3287)</f>
        <v/>
      </c>
      <c r="O3417" s="19" t="str">
        <f>TRIM(data!O3287)</f>
        <v/>
      </c>
      <c r="P3417" s="19" t="str">
        <f>TRIM(data!P3287)</f>
        <v>Abdurahman 2020, https://doi.org/10.1094/PHYTO-12-18-0476-R</v>
      </c>
      <c r="Q3417" s="19" t="str">
        <f>TRIM(data!Q3287)</f>
        <v>2020</v>
      </c>
      <c r="R3417" s="19" t="str">
        <f>TRIM(data!R3287)</f>
        <v>Kyle Chipman</v>
      </c>
      <c r="S3417" s="19"/>
      <c r="T3417" s="19"/>
      <c r="U3417" s="19"/>
      <c r="V3417" s="19"/>
      <c r="W3417" s="19"/>
      <c r="X3417" s="19"/>
      <c r="Y3417" s="19"/>
      <c r="Z3417" s="19"/>
      <c r="AA3417" s="19"/>
    </row>
    <row r="3418" spans="1:27" s="22" customFormat="1" x14ac:dyDescent="0.3">
      <c r="A3418" s="19" t="str">
        <f>TRIM(data!A3288)</f>
        <v>3297</v>
      </c>
      <c r="B3418" s="19" t="str">
        <f>TRIM(data!B3288)</f>
        <v>IIB</v>
      </c>
      <c r="C3418" s="19" t="str">
        <f>TRIM(data!C3288)</f>
        <v>1</v>
      </c>
      <c r="D3418" s="19" t="str">
        <f>TRIM(data!D3288)</f>
        <v>Ug189</v>
      </c>
      <c r="E3418" s="19" t="str">
        <f>TRIM(data!E3288)</f>
        <v>Solanum tuberosum (Potato)</v>
      </c>
      <c r="F3418" s="19" t="str">
        <f>TRIM(data!F3288)</f>
        <v>Solanaceae</v>
      </c>
      <c r="G3418" s="19" t="str">
        <f>TRIM(data!G3288)</f>
        <v>Solanales</v>
      </c>
      <c r="H3418" s="19" t="str">
        <f>TRIM(data!H3288)</f>
        <v>2017</v>
      </c>
      <c r="I3418" s="19" t="str">
        <f>TRIM(data!I3288)</f>
        <v>Uganda</v>
      </c>
      <c r="J3418" s="19" t="str">
        <f>TRIM(data!J3288)</f>
        <v>Uganda</v>
      </c>
      <c r="K3418" s="19" t="str">
        <f>TRIM(data!K3288)</f>
        <v>Africa</v>
      </c>
      <c r="L3418" s="19" t="str">
        <f>TRIM(data!L3288)</f>
        <v/>
      </c>
      <c r="M3418" s="19" t="str">
        <f>TRIM(data!M3288)</f>
        <v/>
      </c>
      <c r="N3418" s="19" t="str">
        <f>TRIM(data!N3288)</f>
        <v/>
      </c>
      <c r="O3418" s="19" t="str">
        <f>TRIM(data!O3288)</f>
        <v/>
      </c>
      <c r="P3418" s="19" t="str">
        <f>TRIM(data!P3288)</f>
        <v>Abdurahman 2020, https://doi.org/10.1094/PHYTO-12-18-0476-R</v>
      </c>
      <c r="Q3418" s="19" t="str">
        <f>TRIM(data!Q3288)</f>
        <v>2020</v>
      </c>
      <c r="R3418" s="19" t="str">
        <f>TRIM(data!R3288)</f>
        <v>Kyle Chipman</v>
      </c>
      <c r="S3418" s="19"/>
    </row>
    <row r="3419" spans="1:27" s="22" customFormat="1" x14ac:dyDescent="0.3">
      <c r="A3419" s="19" t="str">
        <f>TRIM(data!A3289)</f>
        <v>3298</v>
      </c>
      <c r="B3419" s="19" t="str">
        <f>TRIM(data!B3289)</f>
        <v>IIB</v>
      </c>
      <c r="C3419" s="19" t="str">
        <f>TRIM(data!C3289)</f>
        <v>1</v>
      </c>
      <c r="D3419" s="19" t="str">
        <f>TRIM(data!D3289)</f>
        <v>Ug193</v>
      </c>
      <c r="E3419" s="19" t="str">
        <f>TRIM(data!E3289)</f>
        <v>Solanum tuberosum (Potato)</v>
      </c>
      <c r="F3419" s="19" t="str">
        <f>TRIM(data!F3289)</f>
        <v>Solanaceae</v>
      </c>
      <c r="G3419" s="19" t="str">
        <f>TRIM(data!G3289)</f>
        <v>Solanales</v>
      </c>
      <c r="H3419" s="19" t="str">
        <f>TRIM(data!H3289)</f>
        <v>2017</v>
      </c>
      <c r="I3419" s="19" t="str">
        <f>TRIM(data!I3289)</f>
        <v>Uganda</v>
      </c>
      <c r="J3419" s="19" t="str">
        <f>TRIM(data!J3289)</f>
        <v>Uganda</v>
      </c>
      <c r="K3419" s="19" t="str">
        <f>TRIM(data!K3289)</f>
        <v>Africa</v>
      </c>
      <c r="L3419" s="19" t="str">
        <f>TRIM(data!L3289)</f>
        <v/>
      </c>
      <c r="M3419" s="19" t="str">
        <f>TRIM(data!M3289)</f>
        <v/>
      </c>
      <c r="N3419" s="19" t="str">
        <f>TRIM(data!N3289)</f>
        <v/>
      </c>
      <c r="O3419" s="19" t="str">
        <f>TRIM(data!O3289)</f>
        <v/>
      </c>
      <c r="P3419" s="19" t="str">
        <f>TRIM(data!P3289)</f>
        <v>Abdurahman 2020, https://doi.org/10.1094/PHYTO-12-18-0476-R</v>
      </c>
      <c r="Q3419" s="19" t="str">
        <f>TRIM(data!Q3289)</f>
        <v>2020</v>
      </c>
      <c r="R3419" s="19" t="str">
        <f>TRIM(data!R3289)</f>
        <v>Kyle Chipman</v>
      </c>
      <c r="S3419" s="19"/>
    </row>
    <row r="3420" spans="1:27" s="22" customFormat="1" x14ac:dyDescent="0.3">
      <c r="A3420" s="19" t="str">
        <f>TRIM(data!A3290)</f>
        <v>3299</v>
      </c>
      <c r="B3420" s="19" t="str">
        <f>TRIM(data!B3290)</f>
        <v>IIB</v>
      </c>
      <c r="C3420" s="19" t="str">
        <f>TRIM(data!C3290)</f>
        <v>1</v>
      </c>
      <c r="D3420" s="19" t="str">
        <f>TRIM(data!D3290)</f>
        <v>Ug194</v>
      </c>
      <c r="E3420" s="19" t="str">
        <f>TRIM(data!E3290)</f>
        <v>Solanum tuberosum (Potato)</v>
      </c>
      <c r="F3420" s="19" t="str">
        <f>TRIM(data!F3290)</f>
        <v>Solanaceae</v>
      </c>
      <c r="G3420" s="19" t="str">
        <f>TRIM(data!G3290)</f>
        <v>Solanales</v>
      </c>
      <c r="H3420" s="19" t="str">
        <f>TRIM(data!H3290)</f>
        <v>2017</v>
      </c>
      <c r="I3420" s="19" t="str">
        <f>TRIM(data!I3290)</f>
        <v>Uganda</v>
      </c>
      <c r="J3420" s="19" t="str">
        <f>TRIM(data!J3290)</f>
        <v>Uganda</v>
      </c>
      <c r="K3420" s="19" t="str">
        <f>TRIM(data!K3290)</f>
        <v>Africa</v>
      </c>
      <c r="L3420" s="19" t="str">
        <f>TRIM(data!L3290)</f>
        <v/>
      </c>
      <c r="M3420" s="19" t="str">
        <f>TRIM(data!M3290)</f>
        <v/>
      </c>
      <c r="N3420" s="19" t="str">
        <f>TRIM(data!N3290)</f>
        <v/>
      </c>
      <c r="O3420" s="19" t="str">
        <f>TRIM(data!O3290)</f>
        <v/>
      </c>
      <c r="P3420" s="19" t="str">
        <f>TRIM(data!P3290)</f>
        <v>Abdurahman 2020, https://doi.org/10.1094/PHYTO-12-18-0476-R</v>
      </c>
      <c r="Q3420" s="19" t="str">
        <f>TRIM(data!Q3290)</f>
        <v>2020</v>
      </c>
      <c r="R3420" s="19" t="str">
        <f>TRIM(data!R3290)</f>
        <v>Kyle Chipman</v>
      </c>
      <c r="S3420" s="19"/>
    </row>
    <row r="3421" spans="1:27" s="22" customFormat="1" x14ac:dyDescent="0.3">
      <c r="A3421" s="19" t="str">
        <f>TRIM(data!A3291)</f>
        <v>3300</v>
      </c>
      <c r="B3421" s="19" t="str">
        <f>TRIM(data!B3291)</f>
        <v>IIB</v>
      </c>
      <c r="C3421" s="19" t="str">
        <f>TRIM(data!C3291)</f>
        <v>1</v>
      </c>
      <c r="D3421" s="19" t="str">
        <f>TRIM(data!D3291)</f>
        <v>Ug196</v>
      </c>
      <c r="E3421" s="19" t="str">
        <f>TRIM(data!E3291)</f>
        <v>Solanum tuberosum (Potato)</v>
      </c>
      <c r="F3421" s="19" t="str">
        <f>TRIM(data!F3291)</f>
        <v>Solanaceae</v>
      </c>
      <c r="G3421" s="19" t="str">
        <f>TRIM(data!G3291)</f>
        <v>Solanales</v>
      </c>
      <c r="H3421" s="19" t="str">
        <f>TRIM(data!H3291)</f>
        <v>2017</v>
      </c>
      <c r="I3421" s="19" t="str">
        <f>TRIM(data!I3291)</f>
        <v>Uganda</v>
      </c>
      <c r="J3421" s="19" t="str">
        <f>TRIM(data!J3291)</f>
        <v>Uganda</v>
      </c>
      <c r="K3421" s="19" t="str">
        <f>TRIM(data!K3291)</f>
        <v>Africa</v>
      </c>
      <c r="L3421" s="19" t="str">
        <f>TRIM(data!L3291)</f>
        <v/>
      </c>
      <c r="M3421" s="19" t="str">
        <f>TRIM(data!M3291)</f>
        <v/>
      </c>
      <c r="N3421" s="19" t="str">
        <f>TRIM(data!N3291)</f>
        <v/>
      </c>
      <c r="O3421" s="19" t="str">
        <f>TRIM(data!O3291)</f>
        <v/>
      </c>
      <c r="P3421" s="19" t="str">
        <f>TRIM(data!P3291)</f>
        <v>Abdurahman 2020, https://doi.org/10.1094/PHYTO-12-18-0476-R</v>
      </c>
      <c r="Q3421" s="19" t="str">
        <f>TRIM(data!Q3291)</f>
        <v>2020</v>
      </c>
      <c r="R3421" s="19" t="str">
        <f>TRIM(data!R3291)</f>
        <v>Kyle Chipman</v>
      </c>
      <c r="S3421" s="19"/>
    </row>
    <row r="3422" spans="1:27" s="22" customFormat="1" x14ac:dyDescent="0.3">
      <c r="A3422" s="19" t="str">
        <f>TRIM(data!A3292)</f>
        <v>3301</v>
      </c>
      <c r="B3422" s="19" t="str">
        <f>TRIM(data!B3292)</f>
        <v>IIB</v>
      </c>
      <c r="C3422" s="19" t="str">
        <f>TRIM(data!C3292)</f>
        <v>1</v>
      </c>
      <c r="D3422" s="19" t="str">
        <f>TRIM(data!D3292)</f>
        <v>Ug201</v>
      </c>
      <c r="E3422" s="19" t="str">
        <f>TRIM(data!E3292)</f>
        <v>Solanum tuberosum (Potato)</v>
      </c>
      <c r="F3422" s="19" t="str">
        <f>TRIM(data!F3292)</f>
        <v>Solanaceae</v>
      </c>
      <c r="G3422" s="19" t="str">
        <f>TRIM(data!G3292)</f>
        <v>Solanales</v>
      </c>
      <c r="H3422" s="19" t="str">
        <f>TRIM(data!H3292)</f>
        <v>2017</v>
      </c>
      <c r="I3422" s="19" t="str">
        <f>TRIM(data!I3292)</f>
        <v>Uganda</v>
      </c>
      <c r="J3422" s="19" t="str">
        <f>TRIM(data!J3292)</f>
        <v>Uganda</v>
      </c>
      <c r="K3422" s="19" t="str">
        <f>TRIM(data!K3292)</f>
        <v>Africa</v>
      </c>
      <c r="L3422" s="19" t="str">
        <f>TRIM(data!L3292)</f>
        <v/>
      </c>
      <c r="M3422" s="19" t="str">
        <f>TRIM(data!M3292)</f>
        <v/>
      </c>
      <c r="N3422" s="19" t="str">
        <f>TRIM(data!N3292)</f>
        <v/>
      </c>
      <c r="O3422" s="19" t="str">
        <f>TRIM(data!O3292)</f>
        <v/>
      </c>
      <c r="P3422" s="19" t="str">
        <f>TRIM(data!P3292)</f>
        <v>Abdurahman 2020, https://doi.org/10.1094/PHYTO-12-18-0476-R</v>
      </c>
      <c r="Q3422" s="19" t="str">
        <f>TRIM(data!Q3292)</f>
        <v>2020</v>
      </c>
      <c r="R3422" s="19" t="str">
        <f>TRIM(data!R3292)</f>
        <v>Kyle Chipman</v>
      </c>
      <c r="S3422" s="19"/>
    </row>
    <row r="3423" spans="1:27" s="22" customFormat="1" x14ac:dyDescent="0.3">
      <c r="A3423" s="19" t="str">
        <f>TRIM(data!A3293)</f>
        <v>3302</v>
      </c>
      <c r="B3423" s="19" t="str">
        <f>TRIM(data!B3293)</f>
        <v>IIB</v>
      </c>
      <c r="C3423" s="19" t="str">
        <f>TRIM(data!C3293)</f>
        <v>1</v>
      </c>
      <c r="D3423" s="19" t="str">
        <f>TRIM(data!D3293)</f>
        <v>Ug205</v>
      </c>
      <c r="E3423" s="19" t="str">
        <f>TRIM(data!E3293)</f>
        <v>Solanum tuberosum (Potato)</v>
      </c>
      <c r="F3423" s="19" t="str">
        <f>TRIM(data!F3293)</f>
        <v>Solanaceae</v>
      </c>
      <c r="G3423" s="19" t="str">
        <f>TRIM(data!G3293)</f>
        <v>Solanales</v>
      </c>
      <c r="H3423" s="19" t="str">
        <f>TRIM(data!H3293)</f>
        <v>2017</v>
      </c>
      <c r="I3423" s="19" t="str">
        <f>TRIM(data!I3293)</f>
        <v>Uganda</v>
      </c>
      <c r="J3423" s="19" t="str">
        <f>TRIM(data!J3293)</f>
        <v>Uganda</v>
      </c>
      <c r="K3423" s="19" t="str">
        <f>TRIM(data!K3293)</f>
        <v>Africa</v>
      </c>
      <c r="L3423" s="19" t="str">
        <f>TRIM(data!L3293)</f>
        <v/>
      </c>
      <c r="M3423" s="19" t="str">
        <f>TRIM(data!M3293)</f>
        <v/>
      </c>
      <c r="N3423" s="19" t="str">
        <f>TRIM(data!N3293)</f>
        <v/>
      </c>
      <c r="O3423" s="19" t="str">
        <f>TRIM(data!O3293)</f>
        <v/>
      </c>
      <c r="P3423" s="19" t="str">
        <f>TRIM(data!P3293)</f>
        <v>Abdurahman 2020, https://doi.org/10.1094/PHYTO-12-18-0476-R</v>
      </c>
      <c r="Q3423" s="19" t="str">
        <f>TRIM(data!Q3293)</f>
        <v>2020</v>
      </c>
      <c r="R3423" s="19" t="str">
        <f>TRIM(data!R3293)</f>
        <v>Kyle Chipman</v>
      </c>
      <c r="S3423" s="19"/>
    </row>
    <row r="3424" spans="1:27" s="22" customFormat="1" x14ac:dyDescent="0.3">
      <c r="A3424" s="19" t="str">
        <f>TRIM(data!A3294)</f>
        <v>3303</v>
      </c>
      <c r="B3424" s="19" t="str">
        <f>TRIM(data!B3294)</f>
        <v>IIB</v>
      </c>
      <c r="C3424" s="19" t="str">
        <f>TRIM(data!C3294)</f>
        <v>1</v>
      </c>
      <c r="D3424" s="19" t="str">
        <f>TRIM(data!D3294)</f>
        <v>Ug206</v>
      </c>
      <c r="E3424" s="19" t="str">
        <f>TRIM(data!E3294)</f>
        <v>Solanum tuberosum (Potato)</v>
      </c>
      <c r="F3424" s="19" t="str">
        <f>TRIM(data!F3294)</f>
        <v>Solanaceae</v>
      </c>
      <c r="G3424" s="19" t="str">
        <f>TRIM(data!G3294)</f>
        <v>Solanales</v>
      </c>
      <c r="H3424" s="19" t="str">
        <f>TRIM(data!H3294)</f>
        <v>2017</v>
      </c>
      <c r="I3424" s="19" t="str">
        <f>TRIM(data!I3294)</f>
        <v>Uganda</v>
      </c>
      <c r="J3424" s="19" t="str">
        <f>TRIM(data!J3294)</f>
        <v>Uganda</v>
      </c>
      <c r="K3424" s="19" t="str">
        <f>TRIM(data!K3294)</f>
        <v>Africa</v>
      </c>
      <c r="L3424" s="19" t="str">
        <f>TRIM(data!L3294)</f>
        <v/>
      </c>
      <c r="M3424" s="19" t="str">
        <f>TRIM(data!M3294)</f>
        <v/>
      </c>
      <c r="N3424" s="19" t="str">
        <f>TRIM(data!N3294)</f>
        <v/>
      </c>
      <c r="O3424" s="19" t="str">
        <f>TRIM(data!O3294)</f>
        <v/>
      </c>
      <c r="P3424" s="19" t="str">
        <f>TRIM(data!P3294)</f>
        <v>Abdurahman 2020, https://doi.org/10.1094/PHYTO-12-18-0476-R</v>
      </c>
      <c r="Q3424" s="19" t="str">
        <f>TRIM(data!Q3294)</f>
        <v>2020</v>
      </c>
      <c r="R3424" s="19" t="str">
        <f>TRIM(data!R3294)</f>
        <v>Kyle Chipman</v>
      </c>
      <c r="S3424" s="19"/>
    </row>
    <row r="3425" spans="1:27" s="22" customFormat="1" x14ac:dyDescent="0.3">
      <c r="A3425" s="19" t="str">
        <f>TRIM(data!A3295)</f>
        <v>3304</v>
      </c>
      <c r="B3425" s="19" t="str">
        <f>TRIM(data!B3295)</f>
        <v>IIB</v>
      </c>
      <c r="C3425" s="19" t="str">
        <f>TRIM(data!C3295)</f>
        <v>1</v>
      </c>
      <c r="D3425" s="19" t="str">
        <f>TRIM(data!D3295)</f>
        <v>Ug208</v>
      </c>
      <c r="E3425" s="19" t="str">
        <f>TRIM(data!E3295)</f>
        <v>Solanum tuberosum (Potato)</v>
      </c>
      <c r="F3425" s="19" t="str">
        <f>TRIM(data!F3295)</f>
        <v>Solanaceae</v>
      </c>
      <c r="G3425" s="19" t="str">
        <f>TRIM(data!G3295)</f>
        <v>Solanales</v>
      </c>
      <c r="H3425" s="19" t="str">
        <f>TRIM(data!H3295)</f>
        <v>2017</v>
      </c>
      <c r="I3425" s="19" t="str">
        <f>TRIM(data!I3295)</f>
        <v>Uganda</v>
      </c>
      <c r="J3425" s="19" t="str">
        <f>TRIM(data!J3295)</f>
        <v>Uganda</v>
      </c>
      <c r="K3425" s="19" t="str">
        <f>TRIM(data!K3295)</f>
        <v>Africa</v>
      </c>
      <c r="L3425" s="19" t="str">
        <f>TRIM(data!L3295)</f>
        <v/>
      </c>
      <c r="M3425" s="19" t="str">
        <f>TRIM(data!M3295)</f>
        <v/>
      </c>
      <c r="N3425" s="19" t="str">
        <f>TRIM(data!N3295)</f>
        <v/>
      </c>
      <c r="O3425" s="19" t="str">
        <f>TRIM(data!O3295)</f>
        <v/>
      </c>
      <c r="P3425" s="19" t="str">
        <f>TRIM(data!P3295)</f>
        <v>Abdurahman 2020, https://doi.org/10.1094/PHYTO-12-18-0476-R</v>
      </c>
      <c r="Q3425" s="19" t="str">
        <f>TRIM(data!Q3295)</f>
        <v>2020</v>
      </c>
      <c r="R3425" s="19" t="str">
        <f>TRIM(data!R3295)</f>
        <v>Kyle Chipman</v>
      </c>
      <c r="S3425" s="19"/>
    </row>
    <row r="3426" spans="1:27" s="22" customFormat="1" x14ac:dyDescent="0.3">
      <c r="A3426" s="19" t="str">
        <f>TRIM(data!A3296)</f>
        <v>3305</v>
      </c>
      <c r="B3426" s="19" t="str">
        <f>TRIM(data!B3296)</f>
        <v>IIB</v>
      </c>
      <c r="C3426" s="19" t="str">
        <f>TRIM(data!C3296)</f>
        <v>1</v>
      </c>
      <c r="D3426" s="19" t="str">
        <f>TRIM(data!D3296)</f>
        <v>Ug222</v>
      </c>
      <c r="E3426" s="19" t="str">
        <f>TRIM(data!E3296)</f>
        <v>Solanum tuberosum (Potato)</v>
      </c>
      <c r="F3426" s="19" t="str">
        <f>TRIM(data!F3296)</f>
        <v>Solanaceae</v>
      </c>
      <c r="G3426" s="19" t="str">
        <f>TRIM(data!G3296)</f>
        <v>Solanales</v>
      </c>
      <c r="H3426" s="19" t="str">
        <f>TRIM(data!H3296)</f>
        <v>2017</v>
      </c>
      <c r="I3426" s="19" t="str">
        <f>TRIM(data!I3296)</f>
        <v>Uganda</v>
      </c>
      <c r="J3426" s="19" t="str">
        <f>TRIM(data!J3296)</f>
        <v>Uganda</v>
      </c>
      <c r="K3426" s="19" t="str">
        <f>TRIM(data!K3296)</f>
        <v>Africa</v>
      </c>
      <c r="L3426" s="19" t="str">
        <f>TRIM(data!L3296)</f>
        <v/>
      </c>
      <c r="M3426" s="19" t="str">
        <f>TRIM(data!M3296)</f>
        <v/>
      </c>
      <c r="N3426" s="19" t="str">
        <f>TRIM(data!N3296)</f>
        <v/>
      </c>
      <c r="O3426" s="19" t="str">
        <f>TRIM(data!O3296)</f>
        <v/>
      </c>
      <c r="P3426" s="19" t="str">
        <f>TRIM(data!P3296)</f>
        <v>Abdurahman 2020, https://doi.org/10.1094/PHYTO-12-18-0476-R</v>
      </c>
      <c r="Q3426" s="19" t="str">
        <f>TRIM(data!Q3296)</f>
        <v>2020</v>
      </c>
      <c r="R3426" s="19" t="str">
        <f>TRIM(data!R3296)</f>
        <v>Kyle Chipman</v>
      </c>
      <c r="S3426" s="19"/>
    </row>
    <row r="3427" spans="1:27" s="22" customFormat="1" x14ac:dyDescent="0.3">
      <c r="A3427" s="19" t="str">
        <f>TRIM(data!A3297)</f>
        <v>3306</v>
      </c>
      <c r="B3427" s="19" t="str">
        <f>TRIM(data!B3297)</f>
        <v>IIB</v>
      </c>
      <c r="C3427" s="19" t="str">
        <f>TRIM(data!C3297)</f>
        <v>1</v>
      </c>
      <c r="D3427" s="19" t="str">
        <f>TRIM(data!D3297)</f>
        <v>Ug224</v>
      </c>
      <c r="E3427" s="19" t="str">
        <f>TRIM(data!E3297)</f>
        <v>Solanum tuberosum (Potato)</v>
      </c>
      <c r="F3427" s="19" t="str">
        <f>TRIM(data!F3297)</f>
        <v>Solanaceae</v>
      </c>
      <c r="G3427" s="19" t="str">
        <f>TRIM(data!G3297)</f>
        <v>Solanales</v>
      </c>
      <c r="H3427" s="19" t="str">
        <f>TRIM(data!H3297)</f>
        <v>2017</v>
      </c>
      <c r="I3427" s="19" t="str">
        <f>TRIM(data!I3297)</f>
        <v>Uganda</v>
      </c>
      <c r="J3427" s="19" t="str">
        <f>TRIM(data!J3297)</f>
        <v>Uganda</v>
      </c>
      <c r="K3427" s="19" t="str">
        <f>TRIM(data!K3297)</f>
        <v>Africa</v>
      </c>
      <c r="L3427" s="19" t="str">
        <f>TRIM(data!L3297)</f>
        <v/>
      </c>
      <c r="M3427" s="19" t="str">
        <f>TRIM(data!M3297)</f>
        <v/>
      </c>
      <c r="N3427" s="19" t="str">
        <f>TRIM(data!N3297)</f>
        <v/>
      </c>
      <c r="O3427" s="19" t="str">
        <f>TRIM(data!O3297)</f>
        <v/>
      </c>
      <c r="P3427" s="19" t="str">
        <f>TRIM(data!P3297)</f>
        <v>Abdurahman 2020, https://doi.org/10.1094/PHYTO-12-18-0476-R</v>
      </c>
      <c r="Q3427" s="19" t="str">
        <f>TRIM(data!Q3297)</f>
        <v>2020</v>
      </c>
      <c r="R3427" s="19" t="str">
        <f>TRIM(data!R3297)</f>
        <v>Kyle Chipman</v>
      </c>
      <c r="S3427" s="19"/>
    </row>
    <row r="3428" spans="1:27" s="22" customFormat="1" x14ac:dyDescent="0.3">
      <c r="A3428" s="19" t="str">
        <f>TRIM(data!A3298)</f>
        <v>3307</v>
      </c>
      <c r="B3428" s="19" t="str">
        <f>TRIM(data!B3298)</f>
        <v>IIB</v>
      </c>
      <c r="C3428" s="19" t="str">
        <f>TRIM(data!C3298)</f>
        <v>1</v>
      </c>
      <c r="D3428" s="19" t="str">
        <f>TRIM(data!D3298)</f>
        <v>Ug236</v>
      </c>
      <c r="E3428" s="19" t="str">
        <f>TRIM(data!E3298)</f>
        <v>Solanum tuberosum (Potato)</v>
      </c>
      <c r="F3428" s="19" t="str">
        <f>TRIM(data!F3298)</f>
        <v>Solanaceae</v>
      </c>
      <c r="G3428" s="19" t="str">
        <f>TRIM(data!G3298)</f>
        <v>Solanales</v>
      </c>
      <c r="H3428" s="19" t="str">
        <f>TRIM(data!H3298)</f>
        <v>2017</v>
      </c>
      <c r="I3428" s="19" t="str">
        <f>TRIM(data!I3298)</f>
        <v>Uganda</v>
      </c>
      <c r="J3428" s="19" t="str">
        <f>TRIM(data!J3298)</f>
        <v>Uganda</v>
      </c>
      <c r="K3428" s="19" t="str">
        <f>TRIM(data!K3298)</f>
        <v>Africa</v>
      </c>
      <c r="L3428" s="19" t="str">
        <f>TRIM(data!L3298)</f>
        <v/>
      </c>
      <c r="M3428" s="19" t="str">
        <f>TRIM(data!M3298)</f>
        <v/>
      </c>
      <c r="N3428" s="19" t="str">
        <f>TRIM(data!N3298)</f>
        <v/>
      </c>
      <c r="O3428" s="19" t="str">
        <f>TRIM(data!O3298)</f>
        <v/>
      </c>
      <c r="P3428" s="19" t="str">
        <f>TRIM(data!P3298)</f>
        <v>Abdurahman 2020, https://doi.org/10.1094/PHYTO-12-18-0476-R</v>
      </c>
      <c r="Q3428" s="19" t="str">
        <f>TRIM(data!Q3298)</f>
        <v>2020</v>
      </c>
      <c r="R3428" s="19" t="str">
        <f>TRIM(data!R3298)</f>
        <v>Kyle Chipman</v>
      </c>
      <c r="S3428" s="19"/>
    </row>
    <row r="3429" spans="1:27" s="22" customFormat="1" x14ac:dyDescent="0.3">
      <c r="A3429" s="19" t="str">
        <f>TRIM(data!A3299)</f>
        <v>3308</v>
      </c>
      <c r="B3429" s="19" t="str">
        <f>TRIM(data!B3299)</f>
        <v>IIB</v>
      </c>
      <c r="C3429" s="19" t="str">
        <f>TRIM(data!C3299)</f>
        <v>1</v>
      </c>
      <c r="D3429" s="19" t="str">
        <f>TRIM(data!D3299)</f>
        <v>Ug237</v>
      </c>
      <c r="E3429" s="19" t="str">
        <f>TRIM(data!E3299)</f>
        <v>Solanum tuberosum (Potato)</v>
      </c>
      <c r="F3429" s="19" t="str">
        <f>TRIM(data!F3299)</f>
        <v>Solanaceae</v>
      </c>
      <c r="G3429" s="19" t="str">
        <f>TRIM(data!G3299)</f>
        <v>Solanales</v>
      </c>
      <c r="H3429" s="19" t="str">
        <f>TRIM(data!H3299)</f>
        <v>2017</v>
      </c>
      <c r="I3429" s="19" t="str">
        <f>TRIM(data!I3299)</f>
        <v>Uganda</v>
      </c>
      <c r="J3429" s="19" t="str">
        <f>TRIM(data!J3299)</f>
        <v>Uganda</v>
      </c>
      <c r="K3429" s="19" t="str">
        <f>TRIM(data!K3299)</f>
        <v>Africa</v>
      </c>
      <c r="L3429" s="19" t="str">
        <f>TRIM(data!L3299)</f>
        <v/>
      </c>
      <c r="M3429" s="19" t="str">
        <f>TRIM(data!M3299)</f>
        <v/>
      </c>
      <c r="N3429" s="19" t="str">
        <f>TRIM(data!N3299)</f>
        <v/>
      </c>
      <c r="O3429" s="19" t="str">
        <f>TRIM(data!O3299)</f>
        <v/>
      </c>
      <c r="P3429" s="19" t="str">
        <f>TRIM(data!P3299)</f>
        <v>Abdurahman 2020, https://doi.org/10.1094/PHYTO-12-18-0476-R</v>
      </c>
      <c r="Q3429" s="19" t="str">
        <f>TRIM(data!Q3299)</f>
        <v>2020</v>
      </c>
      <c r="R3429" s="19" t="str">
        <f>TRIM(data!R3299)</f>
        <v>Kyle Chipman</v>
      </c>
      <c r="S3429" s="19"/>
    </row>
    <row r="3430" spans="1:27" s="22" customFormat="1" x14ac:dyDescent="0.3">
      <c r="A3430" s="19" t="str">
        <f>TRIM(data!A3300)</f>
        <v>3309</v>
      </c>
      <c r="B3430" s="19" t="str">
        <f>TRIM(data!B3300)</f>
        <v>IIB</v>
      </c>
      <c r="C3430" s="19" t="str">
        <f>TRIM(data!C3300)</f>
        <v>1</v>
      </c>
      <c r="D3430" s="19" t="str">
        <f>TRIM(data!D3300)</f>
        <v>Ug238</v>
      </c>
      <c r="E3430" s="19" t="str">
        <f>TRIM(data!E3300)</f>
        <v>Solanum tuberosum (Potato)</v>
      </c>
      <c r="F3430" s="19" t="str">
        <f>TRIM(data!F3300)</f>
        <v>Solanaceae</v>
      </c>
      <c r="G3430" s="19" t="str">
        <f>TRIM(data!G3300)</f>
        <v>Solanales</v>
      </c>
      <c r="H3430" s="19" t="str">
        <f>TRIM(data!H3300)</f>
        <v>2017</v>
      </c>
      <c r="I3430" s="19" t="str">
        <f>TRIM(data!I3300)</f>
        <v>Uganda</v>
      </c>
      <c r="J3430" s="19" t="str">
        <f>TRIM(data!J3300)</f>
        <v>Uganda</v>
      </c>
      <c r="K3430" s="19" t="str">
        <f>TRIM(data!K3300)</f>
        <v>Africa</v>
      </c>
      <c r="L3430" s="19" t="str">
        <f>TRIM(data!L3300)</f>
        <v/>
      </c>
      <c r="M3430" s="19" t="str">
        <f>TRIM(data!M3300)</f>
        <v/>
      </c>
      <c r="N3430" s="19" t="str">
        <f>TRIM(data!N3300)</f>
        <v/>
      </c>
      <c r="O3430" s="19" t="str">
        <f>TRIM(data!O3300)</f>
        <v/>
      </c>
      <c r="P3430" s="19" t="str">
        <f>TRIM(data!P3300)</f>
        <v>Abdurahman 2020, https://doi.org/10.1094/PHYTO-12-18-0476-R</v>
      </c>
      <c r="Q3430" s="19" t="str">
        <f>TRIM(data!Q3300)</f>
        <v>2020</v>
      </c>
      <c r="R3430" s="19" t="str">
        <f>TRIM(data!R3300)</f>
        <v>Kyle Chipman</v>
      </c>
      <c r="S3430" s="19"/>
    </row>
    <row r="3431" spans="1:27" s="22" customFormat="1" x14ac:dyDescent="0.3">
      <c r="A3431" s="19" t="str">
        <f>TRIM(data!A3301)</f>
        <v>3310</v>
      </c>
      <c r="B3431" s="19" t="str">
        <f>TRIM(data!B3301)</f>
        <v>IIB</v>
      </c>
      <c r="C3431" s="19" t="str">
        <f>TRIM(data!C3301)</f>
        <v>1</v>
      </c>
      <c r="D3431" s="19" t="str">
        <f>TRIM(data!D3301)</f>
        <v>Ug245</v>
      </c>
      <c r="E3431" s="19" t="str">
        <f>TRIM(data!E3301)</f>
        <v>Solanum tuberosum (Potato)</v>
      </c>
      <c r="F3431" s="19" t="str">
        <f>TRIM(data!F3301)</f>
        <v>Solanaceae</v>
      </c>
      <c r="G3431" s="19" t="str">
        <f>TRIM(data!G3301)</f>
        <v>Solanales</v>
      </c>
      <c r="H3431" s="19" t="str">
        <f>TRIM(data!H3301)</f>
        <v>2017</v>
      </c>
      <c r="I3431" s="19" t="str">
        <f>TRIM(data!I3301)</f>
        <v>Uganda</v>
      </c>
      <c r="J3431" s="19" t="str">
        <f>TRIM(data!J3301)</f>
        <v>Uganda</v>
      </c>
      <c r="K3431" s="19" t="str">
        <f>TRIM(data!K3301)</f>
        <v>Africa</v>
      </c>
      <c r="L3431" s="19" t="str">
        <f>TRIM(data!L3301)</f>
        <v/>
      </c>
      <c r="M3431" s="19" t="str">
        <f>TRIM(data!M3301)</f>
        <v/>
      </c>
      <c r="N3431" s="19" t="str">
        <f>TRIM(data!N3301)</f>
        <v/>
      </c>
      <c r="O3431" s="19" t="str">
        <f>TRIM(data!O3301)</f>
        <v/>
      </c>
      <c r="P3431" s="19" t="str">
        <f>TRIM(data!P3301)</f>
        <v>Abdurahman 2020, https://doi.org/10.1094/PHYTO-12-18-0476-R</v>
      </c>
      <c r="Q3431" s="19" t="str">
        <f>TRIM(data!Q3301)</f>
        <v>2020</v>
      </c>
      <c r="R3431" s="19" t="str">
        <f>TRIM(data!R3301)</f>
        <v>Kyle Chipman</v>
      </c>
      <c r="S3431" s="19"/>
      <c r="T3431" s="19"/>
      <c r="U3431" s="19"/>
      <c r="V3431" s="19"/>
      <c r="W3431" s="19"/>
      <c r="X3431" s="19"/>
      <c r="Y3431" s="19"/>
      <c r="Z3431" s="19"/>
      <c r="AA3431" s="19"/>
    </row>
    <row r="3432" spans="1:27" s="22" customFormat="1" x14ac:dyDescent="0.3">
      <c r="A3432" s="19" t="str">
        <f>TRIM(data!A3302)</f>
        <v>3311</v>
      </c>
      <c r="B3432" s="19" t="str">
        <f>TRIM(data!B3302)</f>
        <v>IIB</v>
      </c>
      <c r="C3432" s="19" t="str">
        <f>TRIM(data!C3302)</f>
        <v>1</v>
      </c>
      <c r="D3432" s="19" t="str">
        <f>TRIM(data!D3302)</f>
        <v>Ug247</v>
      </c>
      <c r="E3432" s="19" t="str">
        <f>TRIM(data!E3302)</f>
        <v>Solanum tuberosum (Potato)</v>
      </c>
      <c r="F3432" s="19" t="str">
        <f>TRIM(data!F3302)</f>
        <v>Solanaceae</v>
      </c>
      <c r="G3432" s="19" t="str">
        <f>TRIM(data!G3302)</f>
        <v>Solanales</v>
      </c>
      <c r="H3432" s="19" t="str">
        <f>TRIM(data!H3302)</f>
        <v>2017</v>
      </c>
      <c r="I3432" s="19" t="str">
        <f>TRIM(data!I3302)</f>
        <v>Uganda</v>
      </c>
      <c r="J3432" s="19" t="str">
        <f>TRIM(data!J3302)</f>
        <v>Uganda</v>
      </c>
      <c r="K3432" s="19" t="str">
        <f>TRIM(data!K3302)</f>
        <v>Africa</v>
      </c>
      <c r="L3432" s="19" t="str">
        <f>TRIM(data!L3302)</f>
        <v/>
      </c>
      <c r="M3432" s="19" t="str">
        <f>TRIM(data!M3302)</f>
        <v/>
      </c>
      <c r="N3432" s="19" t="str">
        <f>TRIM(data!N3302)</f>
        <v/>
      </c>
      <c r="O3432" s="19" t="str">
        <f>TRIM(data!O3302)</f>
        <v/>
      </c>
      <c r="P3432" s="19" t="str">
        <f>TRIM(data!P3302)</f>
        <v>Abdurahman 2020, https://doi.org/10.1094/PHYTO-12-18-0476-R</v>
      </c>
      <c r="Q3432" s="19" t="str">
        <f>TRIM(data!Q3302)</f>
        <v>2020</v>
      </c>
      <c r="R3432" s="19" t="str">
        <f>TRIM(data!R3302)</f>
        <v>Kyle Chipman</v>
      </c>
      <c r="S3432" s="19"/>
      <c r="T3432" s="19"/>
      <c r="U3432" s="19"/>
      <c r="V3432" s="19"/>
      <c r="W3432" s="19"/>
      <c r="X3432" s="19"/>
      <c r="Y3432" s="19"/>
      <c r="Z3432" s="19"/>
      <c r="AA3432" s="19"/>
    </row>
    <row r="3433" spans="1:27" s="22" customFormat="1" x14ac:dyDescent="0.3">
      <c r="A3433" s="19" t="str">
        <f>TRIM(data!A3303)</f>
        <v>3312</v>
      </c>
      <c r="B3433" s="19" t="str">
        <f>TRIM(data!B3303)</f>
        <v>IIB</v>
      </c>
      <c r="C3433" s="19" t="str">
        <f>TRIM(data!C3303)</f>
        <v>1</v>
      </c>
      <c r="D3433" s="19" t="str">
        <f>TRIM(data!D3303)</f>
        <v>Ug249</v>
      </c>
      <c r="E3433" s="19" t="str">
        <f>TRIM(data!E3303)</f>
        <v>Solanum tuberosum (Potato)</v>
      </c>
      <c r="F3433" s="19" t="str">
        <f>TRIM(data!F3303)</f>
        <v>Solanaceae</v>
      </c>
      <c r="G3433" s="19" t="str">
        <f>TRIM(data!G3303)</f>
        <v>Solanales</v>
      </c>
      <c r="H3433" s="19" t="str">
        <f>TRIM(data!H3303)</f>
        <v>2017</v>
      </c>
      <c r="I3433" s="19" t="str">
        <f>TRIM(data!I3303)</f>
        <v>Uganda</v>
      </c>
      <c r="J3433" s="19" t="str">
        <f>TRIM(data!J3303)</f>
        <v>Uganda</v>
      </c>
      <c r="K3433" s="19" t="str">
        <f>TRIM(data!K3303)</f>
        <v>Africa</v>
      </c>
      <c r="L3433" s="19" t="str">
        <f>TRIM(data!L3303)</f>
        <v/>
      </c>
      <c r="M3433" s="19" t="str">
        <f>TRIM(data!M3303)</f>
        <v/>
      </c>
      <c r="N3433" s="19" t="str">
        <f>TRIM(data!N3303)</f>
        <v/>
      </c>
      <c r="O3433" s="19" t="str">
        <f>TRIM(data!O3303)</f>
        <v/>
      </c>
      <c r="P3433" s="19" t="str">
        <f>TRIM(data!P3303)</f>
        <v>Abdurahman 2020, https://doi.org/10.1094/PHYTO-12-18-0476-R</v>
      </c>
      <c r="Q3433" s="19" t="str">
        <f>TRIM(data!Q3303)</f>
        <v>2020</v>
      </c>
      <c r="R3433" s="19" t="str">
        <f>TRIM(data!R3303)</f>
        <v>Kyle Chipman</v>
      </c>
      <c r="S3433" s="19"/>
      <c r="T3433" s="19"/>
      <c r="U3433" s="19"/>
      <c r="V3433" s="19"/>
      <c r="W3433" s="19"/>
      <c r="X3433" s="19"/>
      <c r="Y3433" s="19"/>
      <c r="Z3433" s="19"/>
      <c r="AA3433" s="19"/>
    </row>
    <row r="3434" spans="1:27" s="22" customFormat="1" x14ac:dyDescent="0.3">
      <c r="A3434" s="19" t="str">
        <f>TRIM(data!A3304)</f>
        <v>3313</v>
      </c>
      <c r="B3434" s="19" t="str">
        <f>TRIM(data!B3304)</f>
        <v>IIB</v>
      </c>
      <c r="C3434" s="19" t="str">
        <f>TRIM(data!C3304)</f>
        <v>1</v>
      </c>
      <c r="D3434" s="19" t="str">
        <f>TRIM(data!D3304)</f>
        <v>Ug250</v>
      </c>
      <c r="E3434" s="19" t="str">
        <f>TRIM(data!E3304)</f>
        <v>Solanum tuberosum (Potato)</v>
      </c>
      <c r="F3434" s="19" t="str">
        <f>TRIM(data!F3304)</f>
        <v>Solanaceae</v>
      </c>
      <c r="G3434" s="19" t="str">
        <f>TRIM(data!G3304)</f>
        <v>Solanales</v>
      </c>
      <c r="H3434" s="19" t="str">
        <f>TRIM(data!H3304)</f>
        <v>2017</v>
      </c>
      <c r="I3434" s="19" t="str">
        <f>TRIM(data!I3304)</f>
        <v>Uganda</v>
      </c>
      <c r="J3434" s="19" t="str">
        <f>TRIM(data!J3304)</f>
        <v>Uganda</v>
      </c>
      <c r="K3434" s="19" t="str">
        <f>TRIM(data!K3304)</f>
        <v>Africa</v>
      </c>
      <c r="L3434" s="19" t="str">
        <f>TRIM(data!L3304)</f>
        <v/>
      </c>
      <c r="M3434" s="19" t="str">
        <f>TRIM(data!M3304)</f>
        <v/>
      </c>
      <c r="N3434" s="19" t="str">
        <f>TRIM(data!N3304)</f>
        <v/>
      </c>
      <c r="O3434" s="19" t="str">
        <f>TRIM(data!O3304)</f>
        <v/>
      </c>
      <c r="P3434" s="19" t="str">
        <f>TRIM(data!P3304)</f>
        <v>Abdurahman 2020, https://doi.org/10.1094/PHYTO-12-18-0476-R</v>
      </c>
      <c r="Q3434" s="19" t="str">
        <f>TRIM(data!Q3304)</f>
        <v>2020</v>
      </c>
      <c r="R3434" s="19" t="str">
        <f>TRIM(data!R3304)</f>
        <v>Kyle Chipman</v>
      </c>
      <c r="S3434" s="19"/>
      <c r="T3434" s="19"/>
      <c r="U3434" s="19"/>
      <c r="V3434" s="19"/>
      <c r="W3434" s="19"/>
      <c r="X3434" s="19"/>
      <c r="Y3434" s="19"/>
      <c r="Z3434" s="19"/>
      <c r="AA3434" s="19"/>
    </row>
    <row r="3435" spans="1:27" s="22" customFormat="1" x14ac:dyDescent="0.3">
      <c r="A3435" s="19" t="str">
        <f>TRIM(data!A3305)</f>
        <v>3314</v>
      </c>
      <c r="B3435" s="19" t="str">
        <f>TRIM(data!B3305)</f>
        <v>IIB</v>
      </c>
      <c r="C3435" s="19" t="str">
        <f>TRIM(data!C3305)</f>
        <v>1</v>
      </c>
      <c r="D3435" s="19" t="str">
        <f>TRIM(data!D3305)</f>
        <v>Ug269</v>
      </c>
      <c r="E3435" s="19" t="str">
        <f>TRIM(data!E3305)</f>
        <v>Solanum tuberosum (Potato)</v>
      </c>
      <c r="F3435" s="19" t="str">
        <f>TRIM(data!F3305)</f>
        <v>Solanaceae</v>
      </c>
      <c r="G3435" s="19" t="str">
        <f>TRIM(data!G3305)</f>
        <v>Solanales</v>
      </c>
      <c r="H3435" s="19" t="str">
        <f>TRIM(data!H3305)</f>
        <v>2017</v>
      </c>
      <c r="I3435" s="19" t="str">
        <f>TRIM(data!I3305)</f>
        <v>Uganda</v>
      </c>
      <c r="J3435" s="19" t="str">
        <f>TRIM(data!J3305)</f>
        <v>Uganda</v>
      </c>
      <c r="K3435" s="19" t="str">
        <f>TRIM(data!K3305)</f>
        <v>Africa</v>
      </c>
      <c r="L3435" s="19" t="str">
        <f>TRIM(data!L3305)</f>
        <v/>
      </c>
      <c r="M3435" s="19" t="str">
        <f>TRIM(data!M3305)</f>
        <v/>
      </c>
      <c r="N3435" s="19" t="str">
        <f>TRIM(data!N3305)</f>
        <v/>
      </c>
      <c r="O3435" s="19" t="str">
        <f>TRIM(data!O3305)</f>
        <v/>
      </c>
      <c r="P3435" s="19" t="str">
        <f>TRIM(data!P3305)</f>
        <v>Abdurahman 2020, https://doi.org/10.1094/PHYTO-12-18-0476-R</v>
      </c>
      <c r="Q3435" s="19" t="str">
        <f>TRIM(data!Q3305)</f>
        <v>2020</v>
      </c>
      <c r="R3435" s="19" t="str">
        <f>TRIM(data!R3305)</f>
        <v>Kyle Chipman</v>
      </c>
      <c r="S3435" s="19"/>
      <c r="T3435" s="19"/>
      <c r="U3435" s="19"/>
      <c r="V3435" s="19"/>
      <c r="W3435" s="19"/>
      <c r="X3435" s="19"/>
      <c r="Y3435" s="19"/>
      <c r="Z3435" s="19"/>
      <c r="AA3435" s="19"/>
    </row>
    <row r="3436" spans="1:27" s="22" customFormat="1" x14ac:dyDescent="0.3">
      <c r="A3436" s="19" t="str">
        <f>TRIM(data!A3306)</f>
        <v>3315</v>
      </c>
      <c r="B3436" s="19" t="str">
        <f>TRIM(data!B3306)</f>
        <v>IIB</v>
      </c>
      <c r="C3436" s="19" t="str">
        <f>TRIM(data!C3306)</f>
        <v>1</v>
      </c>
      <c r="D3436" s="19" t="str">
        <f>TRIM(data!D3306)</f>
        <v>Ug274</v>
      </c>
      <c r="E3436" s="19" t="str">
        <f>TRIM(data!E3306)</f>
        <v>Solanum tuberosum (Potato)</v>
      </c>
      <c r="F3436" s="19" t="str">
        <f>TRIM(data!F3306)</f>
        <v>Solanaceae</v>
      </c>
      <c r="G3436" s="19" t="str">
        <f>TRIM(data!G3306)</f>
        <v>Solanales</v>
      </c>
      <c r="H3436" s="19" t="str">
        <f>TRIM(data!H3306)</f>
        <v>2017</v>
      </c>
      <c r="I3436" s="19" t="str">
        <f>TRIM(data!I3306)</f>
        <v>Uganda</v>
      </c>
      <c r="J3436" s="19" t="str">
        <f>TRIM(data!J3306)</f>
        <v>Uganda</v>
      </c>
      <c r="K3436" s="19" t="str">
        <f>TRIM(data!K3306)</f>
        <v>Africa</v>
      </c>
      <c r="L3436" s="19" t="str">
        <f>TRIM(data!L3306)</f>
        <v/>
      </c>
      <c r="M3436" s="19" t="str">
        <f>TRIM(data!M3306)</f>
        <v/>
      </c>
      <c r="N3436" s="19" t="str">
        <f>TRIM(data!N3306)</f>
        <v/>
      </c>
      <c r="O3436" s="19" t="str">
        <f>TRIM(data!O3306)</f>
        <v/>
      </c>
      <c r="P3436" s="19" t="str">
        <f>TRIM(data!P3306)</f>
        <v>Abdurahman 2020, https://doi.org/10.1094/PHYTO-12-18-0476-R</v>
      </c>
      <c r="Q3436" s="19" t="str">
        <f>TRIM(data!Q3306)</f>
        <v>2020</v>
      </c>
      <c r="R3436" s="19" t="str">
        <f>TRIM(data!R3306)</f>
        <v>Kyle Chipman</v>
      </c>
      <c r="S3436" s="19"/>
      <c r="T3436" s="19"/>
      <c r="U3436" s="19"/>
      <c r="V3436" s="19"/>
      <c r="W3436" s="19"/>
      <c r="X3436" s="19"/>
      <c r="Y3436" s="19"/>
      <c r="Z3436" s="19"/>
      <c r="AA3436" s="19"/>
    </row>
    <row r="3437" spans="1:27" s="22" customFormat="1" x14ac:dyDescent="0.3">
      <c r="A3437" s="19" t="str">
        <f>TRIM(data!A3307)</f>
        <v>3316</v>
      </c>
      <c r="B3437" s="19" t="str">
        <f>TRIM(data!B3307)</f>
        <v>IIB</v>
      </c>
      <c r="C3437" s="19" t="str">
        <f>TRIM(data!C3307)</f>
        <v>1</v>
      </c>
      <c r="D3437" s="19" t="str">
        <f>TRIM(data!D3307)</f>
        <v>Ug279</v>
      </c>
      <c r="E3437" s="19" t="str">
        <f>TRIM(data!E3307)</f>
        <v>Solanum tuberosum (Potato)</v>
      </c>
      <c r="F3437" s="19" t="str">
        <f>TRIM(data!F3307)</f>
        <v>Solanaceae</v>
      </c>
      <c r="G3437" s="19" t="str">
        <f>TRIM(data!G3307)</f>
        <v>Solanales</v>
      </c>
      <c r="H3437" s="19" t="str">
        <f>TRIM(data!H3307)</f>
        <v>2017</v>
      </c>
      <c r="I3437" s="19" t="str">
        <f>TRIM(data!I3307)</f>
        <v>Uganda</v>
      </c>
      <c r="J3437" s="19" t="str">
        <f>TRIM(data!J3307)</f>
        <v>Uganda</v>
      </c>
      <c r="K3437" s="19" t="str">
        <f>TRIM(data!K3307)</f>
        <v>Africa</v>
      </c>
      <c r="L3437" s="19" t="str">
        <f>TRIM(data!L3307)</f>
        <v/>
      </c>
      <c r="M3437" s="19" t="str">
        <f>TRIM(data!M3307)</f>
        <v/>
      </c>
      <c r="N3437" s="19" t="str">
        <f>TRIM(data!N3307)</f>
        <v/>
      </c>
      <c r="O3437" s="19" t="str">
        <f>TRIM(data!O3307)</f>
        <v/>
      </c>
      <c r="P3437" s="19" t="str">
        <f>TRIM(data!P3307)</f>
        <v>Abdurahman 2020, https://doi.org/10.1094/PHYTO-12-18-0476-R</v>
      </c>
      <c r="Q3437" s="19" t="str">
        <f>TRIM(data!Q3307)</f>
        <v>2020</v>
      </c>
      <c r="R3437" s="19" t="str">
        <f>TRIM(data!R3307)</f>
        <v>Kyle Chipman</v>
      </c>
      <c r="S3437" s="19"/>
      <c r="T3437" s="19"/>
      <c r="U3437" s="19"/>
      <c r="V3437" s="19"/>
      <c r="W3437" s="19"/>
      <c r="X3437" s="19"/>
      <c r="Y3437" s="19"/>
      <c r="Z3437" s="19"/>
      <c r="AA3437" s="19"/>
    </row>
    <row r="3438" spans="1:27" s="22" customFormat="1" x14ac:dyDescent="0.3">
      <c r="A3438" s="19" t="str">
        <f>TRIM(data!A3308)</f>
        <v>3317</v>
      </c>
      <c r="B3438" s="19" t="str">
        <f>TRIM(data!B3308)</f>
        <v>IIB</v>
      </c>
      <c r="C3438" s="19" t="str">
        <f>TRIM(data!C3308)</f>
        <v>1</v>
      </c>
      <c r="D3438" s="19" t="str">
        <f>TRIM(data!D3308)</f>
        <v>Ug28</v>
      </c>
      <c r="E3438" s="19" t="str">
        <f>TRIM(data!E3308)</f>
        <v>Solanum tuberosum (Potato)</v>
      </c>
      <c r="F3438" s="19" t="str">
        <f>TRIM(data!F3308)</f>
        <v>Solanaceae</v>
      </c>
      <c r="G3438" s="19" t="str">
        <f>TRIM(data!G3308)</f>
        <v>Solanales</v>
      </c>
      <c r="H3438" s="19" t="str">
        <f>TRIM(data!H3308)</f>
        <v>2017</v>
      </c>
      <c r="I3438" s="19" t="str">
        <f>TRIM(data!I3308)</f>
        <v>Uganda</v>
      </c>
      <c r="J3438" s="19" t="str">
        <f>TRIM(data!J3308)</f>
        <v>Uganda</v>
      </c>
      <c r="K3438" s="19" t="str">
        <f>TRIM(data!K3308)</f>
        <v>Africa</v>
      </c>
      <c r="L3438" s="19" t="str">
        <f>TRIM(data!L3308)</f>
        <v/>
      </c>
      <c r="M3438" s="19" t="str">
        <f>TRIM(data!M3308)</f>
        <v/>
      </c>
      <c r="N3438" s="19" t="str">
        <f>TRIM(data!N3308)</f>
        <v/>
      </c>
      <c r="O3438" s="19" t="str">
        <f>TRIM(data!O3308)</f>
        <v/>
      </c>
      <c r="P3438" s="19" t="str">
        <f>TRIM(data!P3308)</f>
        <v>Abdurahman 2020, https://doi.org/10.1094/PHYTO-12-18-0476-R</v>
      </c>
      <c r="Q3438" s="19" t="str">
        <f>TRIM(data!Q3308)</f>
        <v>2020</v>
      </c>
      <c r="R3438" s="19" t="str">
        <f>TRIM(data!R3308)</f>
        <v>Kyle Chipman</v>
      </c>
      <c r="S3438" s="19"/>
      <c r="T3438" s="19"/>
      <c r="U3438" s="19"/>
      <c r="V3438" s="19"/>
      <c r="W3438" s="19"/>
      <c r="X3438" s="19"/>
      <c r="Y3438" s="19"/>
      <c r="Z3438" s="19"/>
      <c r="AA3438" s="19"/>
    </row>
    <row r="3439" spans="1:27" s="22" customFormat="1" x14ac:dyDescent="0.3">
      <c r="A3439" s="19" t="str">
        <f>TRIM(data!A3309)</f>
        <v>3318</v>
      </c>
      <c r="B3439" s="19" t="str">
        <f>TRIM(data!B3309)</f>
        <v>IIB</v>
      </c>
      <c r="C3439" s="19" t="str">
        <f>TRIM(data!C3309)</f>
        <v>1</v>
      </c>
      <c r="D3439" s="19" t="str">
        <f>TRIM(data!D3309)</f>
        <v>Ug288</v>
      </c>
      <c r="E3439" s="19" t="str">
        <f>TRIM(data!E3309)</f>
        <v>Solanum tuberosum (Potato)</v>
      </c>
      <c r="F3439" s="19" t="str">
        <f>TRIM(data!F3309)</f>
        <v>Solanaceae</v>
      </c>
      <c r="G3439" s="19" t="str">
        <f>TRIM(data!G3309)</f>
        <v>Solanales</v>
      </c>
      <c r="H3439" s="19" t="str">
        <f>TRIM(data!H3309)</f>
        <v>2017</v>
      </c>
      <c r="I3439" s="19" t="str">
        <f>TRIM(data!I3309)</f>
        <v>Uganda</v>
      </c>
      <c r="J3439" s="19" t="str">
        <f>TRIM(data!J3309)</f>
        <v>Uganda</v>
      </c>
      <c r="K3439" s="19" t="str">
        <f>TRIM(data!K3309)</f>
        <v>Africa</v>
      </c>
      <c r="L3439" s="19" t="str">
        <f>TRIM(data!L3309)</f>
        <v/>
      </c>
      <c r="M3439" s="19" t="str">
        <f>TRIM(data!M3309)</f>
        <v/>
      </c>
      <c r="N3439" s="19" t="str">
        <f>TRIM(data!N3309)</f>
        <v/>
      </c>
      <c r="O3439" s="19" t="str">
        <f>TRIM(data!O3309)</f>
        <v/>
      </c>
      <c r="P3439" s="19" t="str">
        <f>TRIM(data!P3309)</f>
        <v>Abdurahman 2020, https://doi.org/10.1094/PHYTO-12-18-0476-R</v>
      </c>
      <c r="Q3439" s="19" t="str">
        <f>TRIM(data!Q3309)</f>
        <v>2020</v>
      </c>
      <c r="R3439" s="19" t="str">
        <f>TRIM(data!R3309)</f>
        <v>Kyle Chipman</v>
      </c>
      <c r="S3439" s="19"/>
      <c r="T3439" s="19"/>
      <c r="U3439" s="19"/>
      <c r="V3439" s="19"/>
      <c r="W3439" s="19"/>
      <c r="X3439" s="19"/>
      <c r="Y3439" s="19"/>
      <c r="Z3439" s="19"/>
      <c r="AA3439" s="19"/>
    </row>
    <row r="3440" spans="1:27" s="22" customFormat="1" x14ac:dyDescent="0.3">
      <c r="A3440" s="19" t="str">
        <f>TRIM(data!A3310)</f>
        <v>3319</v>
      </c>
      <c r="B3440" s="19" t="str">
        <f>TRIM(data!B3310)</f>
        <v>IIB</v>
      </c>
      <c r="C3440" s="19" t="str">
        <f>TRIM(data!C3310)</f>
        <v>1</v>
      </c>
      <c r="D3440" s="19" t="str">
        <f>TRIM(data!D3310)</f>
        <v>Ug32</v>
      </c>
      <c r="E3440" s="19" t="str">
        <f>TRIM(data!E3310)</f>
        <v>Solanum tuberosum (Potato)</v>
      </c>
      <c r="F3440" s="19" t="str">
        <f>TRIM(data!F3310)</f>
        <v>Solanaceae</v>
      </c>
      <c r="G3440" s="19" t="str">
        <f>TRIM(data!G3310)</f>
        <v>Solanales</v>
      </c>
      <c r="H3440" s="19" t="str">
        <f>TRIM(data!H3310)</f>
        <v>2017</v>
      </c>
      <c r="I3440" s="19" t="str">
        <f>TRIM(data!I3310)</f>
        <v>Uganda</v>
      </c>
      <c r="J3440" s="19" t="str">
        <f>TRIM(data!J3310)</f>
        <v>Uganda</v>
      </c>
      <c r="K3440" s="19" t="str">
        <f>TRIM(data!K3310)</f>
        <v>Africa</v>
      </c>
      <c r="L3440" s="19" t="str">
        <f>TRIM(data!L3310)</f>
        <v/>
      </c>
      <c r="M3440" s="19" t="str">
        <f>TRIM(data!M3310)</f>
        <v/>
      </c>
      <c r="N3440" s="19" t="str">
        <f>TRIM(data!N3310)</f>
        <v/>
      </c>
      <c r="O3440" s="19" t="str">
        <f>TRIM(data!O3310)</f>
        <v/>
      </c>
      <c r="P3440" s="19" t="str">
        <f>TRIM(data!P3310)</f>
        <v>Abdurahman 2020, https://doi.org/10.1094/PHYTO-12-18-0476-R</v>
      </c>
      <c r="Q3440" s="19" t="str">
        <f>TRIM(data!Q3310)</f>
        <v>2020</v>
      </c>
      <c r="R3440" s="19" t="str">
        <f>TRIM(data!R3310)</f>
        <v>Kyle Chipman</v>
      </c>
      <c r="S3440" s="19"/>
      <c r="T3440" s="19"/>
      <c r="U3440" s="19"/>
      <c r="V3440" s="19"/>
      <c r="W3440" s="19"/>
      <c r="X3440" s="19"/>
      <c r="Y3440" s="19"/>
      <c r="Z3440" s="19"/>
      <c r="AA3440" s="19"/>
    </row>
    <row r="3441" spans="1:27" s="22" customFormat="1" x14ac:dyDescent="0.3">
      <c r="A3441" s="19" t="str">
        <f>TRIM(data!A3311)</f>
        <v>3320</v>
      </c>
      <c r="B3441" s="19" t="str">
        <f>TRIM(data!B3311)</f>
        <v>IIB</v>
      </c>
      <c r="C3441" s="19" t="str">
        <f>TRIM(data!C3311)</f>
        <v>1</v>
      </c>
      <c r="D3441" s="19" t="str">
        <f>TRIM(data!D3311)</f>
        <v>Ug33</v>
      </c>
      <c r="E3441" s="19" t="str">
        <f>TRIM(data!E3311)</f>
        <v>Solanum tuberosum (Potato)</v>
      </c>
      <c r="F3441" s="19" t="str">
        <f>TRIM(data!F3311)</f>
        <v>Solanaceae</v>
      </c>
      <c r="G3441" s="19" t="str">
        <f>TRIM(data!G3311)</f>
        <v>Solanales</v>
      </c>
      <c r="H3441" s="19" t="str">
        <f>TRIM(data!H3311)</f>
        <v>2017</v>
      </c>
      <c r="I3441" s="19" t="str">
        <f>TRIM(data!I3311)</f>
        <v>Uganda</v>
      </c>
      <c r="J3441" s="19" t="str">
        <f>TRIM(data!J3311)</f>
        <v>Uganda</v>
      </c>
      <c r="K3441" s="19" t="str">
        <f>TRIM(data!K3311)</f>
        <v>Africa</v>
      </c>
      <c r="L3441" s="19" t="str">
        <f>TRIM(data!L3311)</f>
        <v/>
      </c>
      <c r="M3441" s="19" t="str">
        <f>TRIM(data!M3311)</f>
        <v/>
      </c>
      <c r="N3441" s="19" t="str">
        <f>TRIM(data!N3311)</f>
        <v/>
      </c>
      <c r="O3441" s="19" t="str">
        <f>TRIM(data!O3311)</f>
        <v/>
      </c>
      <c r="P3441" s="19" t="str">
        <f>TRIM(data!P3311)</f>
        <v>Abdurahman 2020, https://doi.org/10.1094/PHYTO-12-18-0476-R</v>
      </c>
      <c r="Q3441" s="19" t="str">
        <f>TRIM(data!Q3311)</f>
        <v>2020</v>
      </c>
      <c r="R3441" s="19" t="str">
        <f>TRIM(data!R3311)</f>
        <v>Kyle Chipman</v>
      </c>
      <c r="S3441" s="19"/>
      <c r="T3441" s="19"/>
      <c r="U3441" s="19"/>
      <c r="V3441" s="19"/>
      <c r="W3441" s="19"/>
      <c r="X3441" s="19"/>
      <c r="Y3441" s="19"/>
      <c r="Z3441" s="19"/>
      <c r="AA3441" s="19"/>
    </row>
    <row r="3442" spans="1:27" s="22" customFormat="1" x14ac:dyDescent="0.3">
      <c r="A3442" s="19" t="str">
        <f>TRIM(data!A3312)</f>
        <v>3321</v>
      </c>
      <c r="B3442" s="19" t="str">
        <f>TRIM(data!B3312)</f>
        <v>IIB</v>
      </c>
      <c r="C3442" s="19" t="str">
        <f>TRIM(data!C3312)</f>
        <v>1</v>
      </c>
      <c r="D3442" s="19" t="str">
        <f>TRIM(data!D3312)</f>
        <v>Ug64</v>
      </c>
      <c r="E3442" s="19" t="str">
        <f>TRIM(data!E3312)</f>
        <v>Solanum tuberosum (Potato)</v>
      </c>
      <c r="F3442" s="19" t="str">
        <f>TRIM(data!F3312)</f>
        <v>Solanaceae</v>
      </c>
      <c r="G3442" s="19" t="str">
        <f>TRIM(data!G3312)</f>
        <v>Solanales</v>
      </c>
      <c r="H3442" s="19" t="str">
        <f>TRIM(data!H3312)</f>
        <v>2017</v>
      </c>
      <c r="I3442" s="19" t="str">
        <f>TRIM(data!I3312)</f>
        <v>Uganda</v>
      </c>
      <c r="J3442" s="19" t="str">
        <f>TRIM(data!J3312)</f>
        <v>Uganda</v>
      </c>
      <c r="K3442" s="19" t="str">
        <f>TRIM(data!K3312)</f>
        <v>Africa</v>
      </c>
      <c r="L3442" s="19" t="str">
        <f>TRIM(data!L3312)</f>
        <v/>
      </c>
      <c r="M3442" s="19" t="str">
        <f>TRIM(data!M3312)</f>
        <v/>
      </c>
      <c r="N3442" s="19" t="str">
        <f>TRIM(data!N3312)</f>
        <v/>
      </c>
      <c r="O3442" s="19" t="str">
        <f>TRIM(data!O3312)</f>
        <v/>
      </c>
      <c r="P3442" s="19" t="str">
        <f>TRIM(data!P3312)</f>
        <v>Abdurahman 2020, https://doi.org/10.1094/PHYTO-12-18-0476-R</v>
      </c>
      <c r="Q3442" s="19" t="str">
        <f>TRIM(data!Q3312)</f>
        <v>2020</v>
      </c>
      <c r="R3442" s="19" t="str">
        <f>TRIM(data!R3312)</f>
        <v>Kyle Chipman</v>
      </c>
      <c r="S3442" s="19"/>
      <c r="T3442" s="19"/>
      <c r="U3442" s="19"/>
      <c r="V3442" s="19"/>
      <c r="W3442" s="19"/>
      <c r="X3442" s="19"/>
      <c r="Y3442" s="19"/>
      <c r="Z3442" s="19"/>
      <c r="AA3442" s="19"/>
    </row>
    <row r="3443" spans="1:27" s="22" customFormat="1" x14ac:dyDescent="0.3">
      <c r="A3443" s="19" t="str">
        <f>TRIM(data!A3313)</f>
        <v>3322</v>
      </c>
      <c r="B3443" s="19" t="str">
        <f>TRIM(data!B3313)</f>
        <v>IIB</v>
      </c>
      <c r="C3443" s="19" t="str">
        <f>TRIM(data!C3313)</f>
        <v>1</v>
      </c>
      <c r="D3443" s="19" t="str">
        <f>TRIM(data!D3313)</f>
        <v>Ug69</v>
      </c>
      <c r="E3443" s="19" t="str">
        <f>TRIM(data!E3313)</f>
        <v>Solanum tuberosum (Potato)</v>
      </c>
      <c r="F3443" s="19" t="str">
        <f>TRIM(data!F3313)</f>
        <v>Solanaceae</v>
      </c>
      <c r="G3443" s="19" t="str">
        <f>TRIM(data!G3313)</f>
        <v>Solanales</v>
      </c>
      <c r="H3443" s="19" t="str">
        <f>TRIM(data!H3313)</f>
        <v>2017</v>
      </c>
      <c r="I3443" s="19" t="str">
        <f>TRIM(data!I3313)</f>
        <v>Uganda</v>
      </c>
      <c r="J3443" s="19" t="str">
        <f>TRIM(data!J3313)</f>
        <v>Uganda</v>
      </c>
      <c r="K3443" s="19" t="str">
        <f>TRIM(data!K3313)</f>
        <v>Africa</v>
      </c>
      <c r="L3443" s="19" t="str">
        <f>TRIM(data!L3313)</f>
        <v/>
      </c>
      <c r="M3443" s="19" t="str">
        <f>TRIM(data!M3313)</f>
        <v/>
      </c>
      <c r="N3443" s="19" t="str">
        <f>TRIM(data!N3313)</f>
        <v/>
      </c>
      <c r="O3443" s="19" t="str">
        <f>TRIM(data!O3313)</f>
        <v/>
      </c>
      <c r="P3443" s="19" t="str">
        <f>TRIM(data!P3313)</f>
        <v>Abdurahman 2020, https://doi.org/10.1094/PHYTO-12-18-0476-R</v>
      </c>
      <c r="Q3443" s="19" t="str">
        <f>TRIM(data!Q3313)</f>
        <v>2020</v>
      </c>
      <c r="R3443" s="19" t="str">
        <f>TRIM(data!R3313)</f>
        <v>Kyle Chipman</v>
      </c>
      <c r="S3443" s="19"/>
      <c r="T3443" s="19"/>
      <c r="U3443" s="19"/>
      <c r="V3443" s="19"/>
      <c r="W3443" s="19"/>
      <c r="X3443" s="19"/>
      <c r="Y3443" s="19"/>
      <c r="Z3443" s="19"/>
      <c r="AA3443" s="19"/>
    </row>
    <row r="3444" spans="1:27" s="22" customFormat="1" x14ac:dyDescent="0.3">
      <c r="A3444" s="19" t="str">
        <f>TRIM(data!A3314)</f>
        <v>3323</v>
      </c>
      <c r="B3444" s="19" t="str">
        <f>TRIM(data!B3314)</f>
        <v>IIB</v>
      </c>
      <c r="C3444" s="19" t="str">
        <f>TRIM(data!C3314)</f>
        <v>1</v>
      </c>
      <c r="D3444" s="19" t="str">
        <f>TRIM(data!D3314)</f>
        <v>Ug71</v>
      </c>
      <c r="E3444" s="19" t="str">
        <f>TRIM(data!E3314)</f>
        <v>Solanum tuberosum (Potato)</v>
      </c>
      <c r="F3444" s="19" t="str">
        <f>TRIM(data!F3314)</f>
        <v>Solanaceae</v>
      </c>
      <c r="G3444" s="19" t="str">
        <f>TRIM(data!G3314)</f>
        <v>Solanales</v>
      </c>
      <c r="H3444" s="19" t="str">
        <f>TRIM(data!H3314)</f>
        <v>2017</v>
      </c>
      <c r="I3444" s="19" t="str">
        <f>TRIM(data!I3314)</f>
        <v>Uganda</v>
      </c>
      <c r="J3444" s="19" t="str">
        <f>TRIM(data!J3314)</f>
        <v>Uganda</v>
      </c>
      <c r="K3444" s="19" t="str">
        <f>TRIM(data!K3314)</f>
        <v>Africa</v>
      </c>
      <c r="L3444" s="19" t="str">
        <f>TRIM(data!L3314)</f>
        <v/>
      </c>
      <c r="M3444" s="19" t="str">
        <f>TRIM(data!M3314)</f>
        <v/>
      </c>
      <c r="N3444" s="19" t="str">
        <f>TRIM(data!N3314)</f>
        <v/>
      </c>
      <c r="O3444" s="19" t="str">
        <f>TRIM(data!O3314)</f>
        <v/>
      </c>
      <c r="P3444" s="19" t="str">
        <f>TRIM(data!P3314)</f>
        <v>Abdurahman 2020, https://doi.org/10.1094/PHYTO-12-18-0476-R</v>
      </c>
      <c r="Q3444" s="19" t="str">
        <f>TRIM(data!Q3314)</f>
        <v>2020</v>
      </c>
      <c r="R3444" s="19" t="str">
        <f>TRIM(data!R3314)</f>
        <v>Kyle Chipman</v>
      </c>
      <c r="S3444" s="19"/>
      <c r="T3444" s="19"/>
      <c r="U3444" s="19"/>
      <c r="V3444" s="19"/>
      <c r="W3444" s="19"/>
      <c r="X3444" s="19"/>
      <c r="Y3444" s="19"/>
      <c r="Z3444" s="19"/>
      <c r="AA3444" s="19"/>
    </row>
    <row r="3445" spans="1:27" s="22" customFormat="1" x14ac:dyDescent="0.3">
      <c r="A3445" s="19" t="str">
        <f>TRIM(data!A3315)</f>
        <v>3324</v>
      </c>
      <c r="B3445" s="19" t="str">
        <f>TRIM(data!B3315)</f>
        <v>IIB</v>
      </c>
      <c r="C3445" s="19" t="str">
        <f>TRIM(data!C3315)</f>
        <v>1</v>
      </c>
      <c r="D3445" s="19" t="str">
        <f>TRIM(data!D3315)</f>
        <v>Ug72</v>
      </c>
      <c r="E3445" s="19" t="str">
        <f>TRIM(data!E3315)</f>
        <v>Solanum tuberosum (Potato)</v>
      </c>
      <c r="F3445" s="19" t="str">
        <f>TRIM(data!F3315)</f>
        <v>Solanaceae</v>
      </c>
      <c r="G3445" s="19" t="str">
        <f>TRIM(data!G3315)</f>
        <v>Solanales</v>
      </c>
      <c r="H3445" s="19" t="str">
        <f>TRIM(data!H3315)</f>
        <v>2017</v>
      </c>
      <c r="I3445" s="19" t="str">
        <f>TRIM(data!I3315)</f>
        <v>Uganda</v>
      </c>
      <c r="J3445" s="19" t="str">
        <f>TRIM(data!J3315)</f>
        <v>Uganda</v>
      </c>
      <c r="K3445" s="19" t="str">
        <f>TRIM(data!K3315)</f>
        <v>Africa</v>
      </c>
      <c r="L3445" s="19" t="str">
        <f>TRIM(data!L3315)</f>
        <v/>
      </c>
      <c r="M3445" s="19" t="str">
        <f>TRIM(data!M3315)</f>
        <v/>
      </c>
      <c r="N3445" s="19" t="str">
        <f>TRIM(data!N3315)</f>
        <v/>
      </c>
      <c r="O3445" s="19" t="str">
        <f>TRIM(data!O3315)</f>
        <v/>
      </c>
      <c r="P3445" s="19" t="str">
        <f>TRIM(data!P3315)</f>
        <v>Abdurahman 2020, https://doi.org/10.1094/PHYTO-12-18-0476-R</v>
      </c>
      <c r="Q3445" s="19" t="str">
        <f>TRIM(data!Q3315)</f>
        <v>2020</v>
      </c>
      <c r="R3445" s="19" t="str">
        <f>TRIM(data!R3315)</f>
        <v>Kyle Chipman</v>
      </c>
      <c r="S3445" s="19"/>
      <c r="T3445" s="19"/>
      <c r="U3445" s="19"/>
      <c r="V3445" s="19"/>
      <c r="W3445" s="19"/>
      <c r="X3445" s="19"/>
      <c r="Y3445" s="19"/>
      <c r="Z3445" s="19"/>
      <c r="AA3445" s="19"/>
    </row>
    <row r="3446" spans="1:27" s="22" customFormat="1" x14ac:dyDescent="0.3">
      <c r="A3446" s="19" t="str">
        <f>TRIM(data!A3316)</f>
        <v>3325</v>
      </c>
      <c r="B3446" s="19" t="str">
        <f>TRIM(data!B3316)</f>
        <v>IIB</v>
      </c>
      <c r="C3446" s="19" t="str">
        <f>TRIM(data!C3316)</f>
        <v>1</v>
      </c>
      <c r="D3446" s="19" t="str">
        <f>TRIM(data!D3316)</f>
        <v>Ug73</v>
      </c>
      <c r="E3446" s="19" t="str">
        <f>TRIM(data!E3316)</f>
        <v>Solanum tuberosum (Potato)</v>
      </c>
      <c r="F3446" s="19" t="str">
        <f>TRIM(data!F3316)</f>
        <v>Solanaceae</v>
      </c>
      <c r="G3446" s="19" t="str">
        <f>TRIM(data!G3316)</f>
        <v>Solanales</v>
      </c>
      <c r="H3446" s="19" t="str">
        <f>TRIM(data!H3316)</f>
        <v>2017</v>
      </c>
      <c r="I3446" s="19" t="str">
        <f>TRIM(data!I3316)</f>
        <v>Uganda</v>
      </c>
      <c r="J3446" s="19" t="str">
        <f>TRIM(data!J3316)</f>
        <v>Uganda</v>
      </c>
      <c r="K3446" s="19" t="str">
        <f>TRIM(data!K3316)</f>
        <v>Africa</v>
      </c>
      <c r="L3446" s="19" t="str">
        <f>TRIM(data!L3316)</f>
        <v/>
      </c>
      <c r="M3446" s="19" t="str">
        <f>TRIM(data!M3316)</f>
        <v/>
      </c>
      <c r="N3446" s="19" t="str">
        <f>TRIM(data!N3316)</f>
        <v/>
      </c>
      <c r="O3446" s="19" t="str">
        <f>TRIM(data!O3316)</f>
        <v/>
      </c>
      <c r="P3446" s="19" t="str">
        <f>TRIM(data!P3316)</f>
        <v>Abdurahman 2020, https://doi.org/10.1094/PHYTO-12-18-0476-R</v>
      </c>
      <c r="Q3446" s="19" t="str">
        <f>TRIM(data!Q3316)</f>
        <v>2020</v>
      </c>
      <c r="R3446" s="19" t="str">
        <f>TRIM(data!R3316)</f>
        <v>Kyle Chipman</v>
      </c>
      <c r="S3446" s="19"/>
      <c r="T3446" s="19"/>
      <c r="U3446" s="19"/>
      <c r="V3446" s="19"/>
      <c r="W3446" s="19"/>
      <c r="X3446" s="19"/>
      <c r="Y3446" s="19"/>
      <c r="Z3446" s="19"/>
      <c r="AA3446" s="19"/>
    </row>
    <row r="3447" spans="1:27" s="22" customFormat="1" x14ac:dyDescent="0.3">
      <c r="A3447" s="19" t="str">
        <f>TRIM(data!A3317)</f>
        <v>3326</v>
      </c>
      <c r="B3447" s="19" t="str">
        <f>TRIM(data!B3317)</f>
        <v>IIB</v>
      </c>
      <c r="C3447" s="19" t="str">
        <f>TRIM(data!C3317)</f>
        <v>1</v>
      </c>
      <c r="D3447" s="19" t="str">
        <f>TRIM(data!D3317)</f>
        <v>Ug84</v>
      </c>
      <c r="E3447" s="19" t="str">
        <f>TRIM(data!E3317)</f>
        <v>Solanum tuberosum (Potato)</v>
      </c>
      <c r="F3447" s="19" t="str">
        <f>TRIM(data!F3317)</f>
        <v>Solanaceae</v>
      </c>
      <c r="G3447" s="19" t="str">
        <f>TRIM(data!G3317)</f>
        <v>Solanales</v>
      </c>
      <c r="H3447" s="19" t="str">
        <f>TRIM(data!H3317)</f>
        <v>2017</v>
      </c>
      <c r="I3447" s="19" t="str">
        <f>TRIM(data!I3317)</f>
        <v>Uganda</v>
      </c>
      <c r="J3447" s="19" t="str">
        <f>TRIM(data!J3317)</f>
        <v>Uganda</v>
      </c>
      <c r="K3447" s="19" t="str">
        <f>TRIM(data!K3317)</f>
        <v>Africa</v>
      </c>
      <c r="L3447" s="19" t="str">
        <f>TRIM(data!L3317)</f>
        <v/>
      </c>
      <c r="M3447" s="19" t="str">
        <f>TRIM(data!M3317)</f>
        <v/>
      </c>
      <c r="N3447" s="19" t="str">
        <f>TRIM(data!N3317)</f>
        <v/>
      </c>
      <c r="O3447" s="19" t="str">
        <f>TRIM(data!O3317)</f>
        <v/>
      </c>
      <c r="P3447" s="19" t="str">
        <f>TRIM(data!P3317)</f>
        <v>Abdurahman 2020, https://doi.org/10.1094/PHYTO-12-18-0476-R</v>
      </c>
      <c r="Q3447" s="19" t="str">
        <f>TRIM(data!Q3317)</f>
        <v>2020</v>
      </c>
      <c r="R3447" s="19" t="str">
        <f>TRIM(data!R3317)</f>
        <v>Kyle Chipman</v>
      </c>
      <c r="S3447" s="19"/>
      <c r="T3447" s="19"/>
      <c r="U3447" s="19"/>
      <c r="V3447" s="19"/>
      <c r="W3447" s="19"/>
      <c r="X3447" s="19"/>
      <c r="Y3447" s="19"/>
      <c r="Z3447" s="19"/>
      <c r="AA3447" s="19"/>
    </row>
    <row r="3448" spans="1:27" s="22" customFormat="1" x14ac:dyDescent="0.3">
      <c r="A3448" s="19" t="str">
        <f>TRIM(data!A3318)</f>
        <v>3327</v>
      </c>
      <c r="B3448" s="19" t="str">
        <f>TRIM(data!B3318)</f>
        <v>IIB</v>
      </c>
      <c r="C3448" s="19" t="str">
        <f>TRIM(data!C3318)</f>
        <v>1</v>
      </c>
      <c r="D3448" s="19" t="str">
        <f>TRIM(data!D3318)</f>
        <v>Ug93</v>
      </c>
      <c r="E3448" s="19" t="str">
        <f>TRIM(data!E3318)</f>
        <v>Solanum tuberosum (Potato)</v>
      </c>
      <c r="F3448" s="19" t="str">
        <f>TRIM(data!F3318)</f>
        <v>Solanaceae</v>
      </c>
      <c r="G3448" s="19" t="str">
        <f>TRIM(data!G3318)</f>
        <v>Solanales</v>
      </c>
      <c r="H3448" s="19" t="str">
        <f>TRIM(data!H3318)</f>
        <v>2017</v>
      </c>
      <c r="I3448" s="19" t="str">
        <f>TRIM(data!I3318)</f>
        <v>Uganda</v>
      </c>
      <c r="J3448" s="19" t="str">
        <f>TRIM(data!J3318)</f>
        <v>Uganda</v>
      </c>
      <c r="K3448" s="19" t="str">
        <f>TRIM(data!K3318)</f>
        <v>Africa</v>
      </c>
      <c r="L3448" s="19" t="str">
        <f>TRIM(data!L3318)</f>
        <v/>
      </c>
      <c r="M3448" s="19" t="str">
        <f>TRIM(data!M3318)</f>
        <v/>
      </c>
      <c r="N3448" s="19" t="str">
        <f>TRIM(data!N3318)</f>
        <v/>
      </c>
      <c r="O3448" s="19" t="str">
        <f>TRIM(data!O3318)</f>
        <v/>
      </c>
      <c r="P3448" s="19" t="str">
        <f>TRIM(data!P3318)</f>
        <v>Abdurahman 2020, https://doi.org/10.1094/PHYTO-12-18-0476-R</v>
      </c>
      <c r="Q3448" s="19" t="str">
        <f>TRIM(data!Q3318)</f>
        <v>2020</v>
      </c>
      <c r="R3448" s="19" t="str">
        <f>TRIM(data!R3318)</f>
        <v>Kyle Chipman</v>
      </c>
      <c r="S3448" s="19"/>
      <c r="T3448" s="19"/>
      <c r="U3448" s="19"/>
      <c r="V3448" s="19"/>
      <c r="W3448" s="19"/>
      <c r="X3448" s="19"/>
      <c r="Y3448" s="19"/>
      <c r="Z3448" s="19"/>
      <c r="AA3448" s="19"/>
    </row>
    <row r="3449" spans="1:27" s="22" customFormat="1" x14ac:dyDescent="0.3">
      <c r="A3449" s="19" t="str">
        <f>TRIM(data!A3319)</f>
        <v>3328</v>
      </c>
      <c r="B3449" s="19" t="str">
        <f>TRIM(data!B3319)</f>
        <v>IIB</v>
      </c>
      <c r="C3449" s="19" t="str">
        <f>TRIM(data!C3319)</f>
        <v>1</v>
      </c>
      <c r="D3449" s="19" t="str">
        <f>TRIM(data!D3319)</f>
        <v>Ug95</v>
      </c>
      <c r="E3449" s="19" t="str">
        <f>TRIM(data!E3319)</f>
        <v>Solanum tuberosum (Potato)</v>
      </c>
      <c r="F3449" s="19" t="str">
        <f>TRIM(data!F3319)</f>
        <v>Solanaceae</v>
      </c>
      <c r="G3449" s="19" t="str">
        <f>TRIM(data!G3319)</f>
        <v>Solanales</v>
      </c>
      <c r="H3449" s="19" t="str">
        <f>TRIM(data!H3319)</f>
        <v>2017</v>
      </c>
      <c r="I3449" s="19" t="str">
        <f>TRIM(data!I3319)</f>
        <v>Uganda</v>
      </c>
      <c r="J3449" s="19" t="str">
        <f>TRIM(data!J3319)</f>
        <v>Uganda</v>
      </c>
      <c r="K3449" s="19" t="str">
        <f>TRIM(data!K3319)</f>
        <v>Africa</v>
      </c>
      <c r="L3449" s="19" t="str">
        <f>TRIM(data!L3319)</f>
        <v/>
      </c>
      <c r="M3449" s="19" t="str">
        <f>TRIM(data!M3319)</f>
        <v/>
      </c>
      <c r="N3449" s="19" t="str">
        <f>TRIM(data!N3319)</f>
        <v/>
      </c>
      <c r="O3449" s="19" t="str">
        <f>TRIM(data!O3319)</f>
        <v/>
      </c>
      <c r="P3449" s="19" t="str">
        <f>TRIM(data!P3319)</f>
        <v>Abdurahman 2020, https://doi.org/10.1094/PHYTO-12-18-0476-R</v>
      </c>
      <c r="Q3449" s="19" t="str">
        <f>TRIM(data!Q3319)</f>
        <v>2020</v>
      </c>
      <c r="R3449" s="19" t="str">
        <f>TRIM(data!R3319)</f>
        <v>Kyle Chipman</v>
      </c>
      <c r="S3449" s="19"/>
      <c r="T3449" s="19"/>
      <c r="U3449" s="19"/>
      <c r="V3449" s="19"/>
      <c r="W3449" s="19"/>
      <c r="X3449" s="19"/>
      <c r="Y3449" s="19"/>
      <c r="Z3449" s="19"/>
      <c r="AA3449" s="19"/>
    </row>
    <row r="3450" spans="1:27" s="22" customFormat="1" x14ac:dyDescent="0.3">
      <c r="A3450" s="19" t="str">
        <f>TRIM(data!A3320)</f>
        <v>3329</v>
      </c>
      <c r="B3450" s="19" t="str">
        <f>TRIM(data!B3320)</f>
        <v>IIB</v>
      </c>
      <c r="C3450" s="19" t="str">
        <f>TRIM(data!C3320)</f>
        <v>1</v>
      </c>
      <c r="D3450" s="19" t="str">
        <f>TRIM(data!D3320)</f>
        <v>Unnamed Strain</v>
      </c>
      <c r="E3450" s="19" t="str">
        <f>TRIM(data!E3320)</f>
        <v>Solanum tuberosum (Potato)</v>
      </c>
      <c r="F3450" s="19" t="str">
        <f>TRIM(data!F3320)</f>
        <v>Solanaceae</v>
      </c>
      <c r="G3450" s="19" t="str">
        <f>TRIM(data!G3320)</f>
        <v>Solanales</v>
      </c>
      <c r="H3450" s="19" t="str">
        <f>TRIM(data!H3320)</f>
        <v>2017</v>
      </c>
      <c r="I3450" s="19" t="str">
        <f>TRIM(data!I3320)</f>
        <v>South Chile</v>
      </c>
      <c r="J3450" s="19" t="str">
        <f>TRIM(data!J3320)</f>
        <v>Chile</v>
      </c>
      <c r="K3450" s="19" t="str">
        <f>TRIM(data!K3320)</f>
        <v>South America</v>
      </c>
      <c r="L3450" s="19" t="str">
        <f>TRIM(data!L3320)</f>
        <v/>
      </c>
      <c r="M3450" s="19" t="str">
        <f>TRIM(data!M3320)</f>
        <v>MN973781</v>
      </c>
      <c r="N3450" s="19" t="str">
        <f>TRIM(data!N3320)</f>
        <v/>
      </c>
      <c r="O3450" s="19" t="str">
        <f>TRIM(data!O3320)</f>
        <v/>
      </c>
      <c r="P3450" s="19" t="str">
        <f>TRIM(data!P3320)</f>
        <v>Vasconez 2020, https://doi.org/10.1094/PDIS-01-20-0181-PDN</v>
      </c>
      <c r="Q3450" s="19" t="str">
        <f>TRIM(data!Q3320)</f>
        <v>2020</v>
      </c>
      <c r="R3450" s="19" t="str">
        <f>TRIM(data!R3320)</f>
        <v>Kyle Chipman</v>
      </c>
      <c r="S3450" s="19"/>
      <c r="T3450" s="19"/>
      <c r="U3450" s="19"/>
      <c r="V3450" s="19"/>
      <c r="W3450" s="19"/>
      <c r="X3450" s="19"/>
      <c r="Y3450" s="19"/>
      <c r="Z3450" s="19"/>
      <c r="AA3450" s="19"/>
    </row>
    <row r="3451" spans="1:27" s="22" customFormat="1" x14ac:dyDescent="0.3">
      <c r="A3451" s="19" t="str">
        <f>TRIM(data!A3321)</f>
        <v>3330</v>
      </c>
      <c r="B3451" s="19" t="str">
        <f>TRIM(data!B3321)</f>
        <v>IIB</v>
      </c>
      <c r="C3451" s="19" t="str">
        <f>TRIM(data!C3321)</f>
        <v>1</v>
      </c>
      <c r="D3451" s="19" t="str">
        <f>TRIM(data!D3321)</f>
        <v>Unnamed Strain</v>
      </c>
      <c r="E3451" s="19" t="str">
        <f>TRIM(data!E3321)</f>
        <v>Solanum tuberosum (Potato)</v>
      </c>
      <c r="F3451" s="19" t="str">
        <f>TRIM(data!F3321)</f>
        <v>Solanaceae</v>
      </c>
      <c r="G3451" s="19" t="str">
        <f>TRIM(data!G3321)</f>
        <v>Solanales</v>
      </c>
      <c r="H3451" s="19" t="str">
        <f>TRIM(data!H3321)</f>
        <v>2017</v>
      </c>
      <c r="I3451" s="19" t="str">
        <f>TRIM(data!I3321)</f>
        <v>South Chile</v>
      </c>
      <c r="J3451" s="19" t="str">
        <f>TRIM(data!J3321)</f>
        <v>Chile</v>
      </c>
      <c r="K3451" s="19" t="str">
        <f>TRIM(data!K3321)</f>
        <v>South America</v>
      </c>
      <c r="L3451" s="19" t="str">
        <f>TRIM(data!L3321)</f>
        <v/>
      </c>
      <c r="M3451" s="19" t="str">
        <f>TRIM(data!M3321)</f>
        <v>MN973782</v>
      </c>
      <c r="N3451" s="19" t="str">
        <f>TRIM(data!N3321)</f>
        <v/>
      </c>
      <c r="O3451" s="19" t="str">
        <f>TRIM(data!O3321)</f>
        <v/>
      </c>
      <c r="P3451" s="19" t="str">
        <f>TRIM(data!P3321)</f>
        <v>Vasconez 2020, https://doi.org/10.1094/PDIS-01-20-0181-PDN</v>
      </c>
      <c r="Q3451" s="19" t="str">
        <f>TRIM(data!Q3321)</f>
        <v>2020</v>
      </c>
      <c r="R3451" s="19" t="str">
        <f>TRIM(data!R3321)</f>
        <v>Kyle Chipman</v>
      </c>
      <c r="S3451" s="19"/>
      <c r="T3451" s="19"/>
      <c r="U3451" s="19"/>
      <c r="V3451" s="19"/>
      <c r="W3451" s="19"/>
      <c r="X3451" s="19"/>
      <c r="Y3451" s="19"/>
      <c r="Z3451" s="19"/>
      <c r="AA3451" s="19"/>
    </row>
    <row r="3452" spans="1:27" s="22" customFormat="1" x14ac:dyDescent="0.3">
      <c r="A3452" s="19" t="str">
        <f>TRIM(data!A3322)</f>
        <v>3331</v>
      </c>
      <c r="B3452" s="19" t="str">
        <f>TRIM(data!B3322)</f>
        <v>IIB</v>
      </c>
      <c r="C3452" s="19" t="str">
        <f>TRIM(data!C3322)</f>
        <v>1</v>
      </c>
      <c r="D3452" s="19" t="str">
        <f>TRIM(data!D3322)</f>
        <v>Unnamed Strain</v>
      </c>
      <c r="E3452" s="19" t="str">
        <f>TRIM(data!E3322)</f>
        <v>Solanum tuberosum (Potato)</v>
      </c>
      <c r="F3452" s="19" t="str">
        <f>TRIM(data!F3322)</f>
        <v>Solanaceae</v>
      </c>
      <c r="G3452" s="19" t="str">
        <f>TRIM(data!G3322)</f>
        <v>Solanales</v>
      </c>
      <c r="H3452" s="19" t="str">
        <f>TRIM(data!H3322)</f>
        <v>2017</v>
      </c>
      <c r="I3452" s="19" t="str">
        <f>TRIM(data!I3322)</f>
        <v>South Chile</v>
      </c>
      <c r="J3452" s="19" t="str">
        <f>TRIM(data!J3322)</f>
        <v>Chile</v>
      </c>
      <c r="K3452" s="19" t="str">
        <f>TRIM(data!K3322)</f>
        <v>South America</v>
      </c>
      <c r="L3452" s="19" t="str">
        <f>TRIM(data!L3322)</f>
        <v/>
      </c>
      <c r="M3452" s="19" t="str">
        <f>TRIM(data!M3322)</f>
        <v>MN973783</v>
      </c>
      <c r="N3452" s="19" t="str">
        <f>TRIM(data!N3322)</f>
        <v/>
      </c>
      <c r="O3452" s="19" t="str">
        <f>TRIM(data!O3322)</f>
        <v/>
      </c>
      <c r="P3452" s="19" t="str">
        <f>TRIM(data!P3322)</f>
        <v>Vasconez 2020, https://doi.org/10.1094/PDIS-01-20-0181-PDN</v>
      </c>
      <c r="Q3452" s="19" t="str">
        <f>TRIM(data!Q3322)</f>
        <v>2020</v>
      </c>
      <c r="R3452" s="19" t="str">
        <f>TRIM(data!R3322)</f>
        <v>Kyle Chipman</v>
      </c>
      <c r="S3452" s="19"/>
      <c r="T3452" s="19"/>
      <c r="U3452" s="19"/>
      <c r="V3452" s="19"/>
      <c r="W3452" s="19"/>
      <c r="X3452" s="19"/>
      <c r="Y3452" s="19"/>
      <c r="Z3452" s="19"/>
      <c r="AA3452" s="19"/>
    </row>
    <row r="3453" spans="1:27" s="22" customFormat="1" x14ac:dyDescent="0.3">
      <c r="A3453" s="19" t="str">
        <f>TRIM(data!A3323)</f>
        <v>3332</v>
      </c>
      <c r="B3453" s="19" t="str">
        <f>TRIM(data!B3323)</f>
        <v>IIB</v>
      </c>
      <c r="C3453" s="19" t="str">
        <f>TRIM(data!C3323)</f>
        <v>1</v>
      </c>
      <c r="D3453" s="19" t="str">
        <f>TRIM(data!D3323)</f>
        <v>Unnamed Strain</v>
      </c>
      <c r="E3453" s="19" t="str">
        <f>TRIM(data!E3323)</f>
        <v>Solanum tuberosum (Potato)</v>
      </c>
      <c r="F3453" s="19" t="str">
        <f>TRIM(data!F3323)</f>
        <v>Solanaceae</v>
      </c>
      <c r="G3453" s="19" t="str">
        <f>TRIM(data!G3323)</f>
        <v>Solanales</v>
      </c>
      <c r="H3453" s="19" t="str">
        <f>TRIM(data!H3323)</f>
        <v>2017</v>
      </c>
      <c r="I3453" s="19" t="str">
        <f>TRIM(data!I3323)</f>
        <v>South Chile</v>
      </c>
      <c r="J3453" s="19" t="str">
        <f>TRIM(data!J3323)</f>
        <v>Chile</v>
      </c>
      <c r="K3453" s="19" t="str">
        <f>TRIM(data!K3323)</f>
        <v>South America</v>
      </c>
      <c r="L3453" s="19" t="str">
        <f>TRIM(data!L3323)</f>
        <v/>
      </c>
      <c r="M3453" s="19" t="str">
        <f>TRIM(data!M3323)</f>
        <v>MN973784</v>
      </c>
      <c r="N3453" s="19" t="str">
        <f>TRIM(data!N3323)</f>
        <v/>
      </c>
      <c r="O3453" s="19" t="str">
        <f>TRIM(data!O3323)</f>
        <v/>
      </c>
      <c r="P3453" s="19" t="str">
        <f>TRIM(data!P3323)</f>
        <v>Vasconez 2020, https://doi.org/10.1094/PDIS-01-20-0181-PDN</v>
      </c>
      <c r="Q3453" s="19" t="str">
        <f>TRIM(data!Q3323)</f>
        <v>2020</v>
      </c>
      <c r="R3453" s="19" t="str">
        <f>TRIM(data!R3323)</f>
        <v>Kyle Chipman</v>
      </c>
      <c r="S3453" s="19"/>
    </row>
    <row r="3454" spans="1:27" s="22" customFormat="1" x14ac:dyDescent="0.3">
      <c r="A3454" s="19" t="str">
        <f>TRIM(data!A3324)</f>
        <v>3333</v>
      </c>
      <c r="B3454" s="19" t="str">
        <f>TRIM(data!B3324)</f>
        <v>IIB</v>
      </c>
      <c r="C3454" s="19" t="str">
        <f>TRIM(data!C3324)</f>
        <v>1</v>
      </c>
      <c r="D3454" s="19" t="str">
        <f>TRIM(data!D3324)</f>
        <v>Unnamed Strain</v>
      </c>
      <c r="E3454" s="19" t="str">
        <f>TRIM(data!E3324)</f>
        <v>Solanum tuberosum (Potato)</v>
      </c>
      <c r="F3454" s="19" t="str">
        <f>TRIM(data!F3324)</f>
        <v>Solanaceae</v>
      </c>
      <c r="G3454" s="19" t="str">
        <f>TRIM(data!G3324)</f>
        <v>Solanales</v>
      </c>
      <c r="H3454" s="19" t="str">
        <f>TRIM(data!H3324)</f>
        <v>2017</v>
      </c>
      <c r="I3454" s="19" t="str">
        <f>TRIM(data!I3324)</f>
        <v>South Chile</v>
      </c>
      <c r="J3454" s="19" t="str">
        <f>TRIM(data!J3324)</f>
        <v>Chile</v>
      </c>
      <c r="K3454" s="19" t="str">
        <f>TRIM(data!K3324)</f>
        <v>South America</v>
      </c>
      <c r="L3454" s="19" t="str">
        <f>TRIM(data!L3324)</f>
        <v/>
      </c>
      <c r="M3454" s="19" t="str">
        <f>TRIM(data!M3324)</f>
        <v>MN973785</v>
      </c>
      <c r="N3454" s="19" t="str">
        <f>TRIM(data!N3324)</f>
        <v/>
      </c>
      <c r="O3454" s="19" t="str">
        <f>TRIM(data!O3324)</f>
        <v/>
      </c>
      <c r="P3454" s="19" t="str">
        <f>TRIM(data!P3324)</f>
        <v>Vasconez 2020, https://doi.org/10.1094/PDIS-01-20-0181-PDN</v>
      </c>
      <c r="Q3454" s="19" t="str">
        <f>TRIM(data!Q3324)</f>
        <v>2020</v>
      </c>
      <c r="R3454" s="19" t="str">
        <f>TRIM(data!R3324)</f>
        <v>Kyle Chipman</v>
      </c>
      <c r="S3454" s="19"/>
    </row>
    <row r="3455" spans="1:27" s="22" customFormat="1" x14ac:dyDescent="0.3">
      <c r="A3455" s="19" t="str">
        <f>TRIM(data!A3325)</f>
        <v>3334</v>
      </c>
      <c r="B3455" s="19" t="str">
        <f>TRIM(data!B3325)</f>
        <v>IIB</v>
      </c>
      <c r="C3455" s="19" t="str">
        <f>TRIM(data!C3325)</f>
        <v>1</v>
      </c>
      <c r="D3455" s="19" t="str">
        <f>TRIM(data!D3325)</f>
        <v>Unnamed Strain</v>
      </c>
      <c r="E3455" s="19" t="str">
        <f>TRIM(data!E3325)</f>
        <v>Solanum tuberosum (Potato)</v>
      </c>
      <c r="F3455" s="19" t="str">
        <f>TRIM(data!F3325)</f>
        <v>Solanaceae</v>
      </c>
      <c r="G3455" s="19" t="str">
        <f>TRIM(data!G3325)</f>
        <v>Solanales</v>
      </c>
      <c r="H3455" s="19" t="str">
        <f>TRIM(data!H3325)</f>
        <v>2017</v>
      </c>
      <c r="I3455" s="19" t="str">
        <f>TRIM(data!I3325)</f>
        <v>South Chile</v>
      </c>
      <c r="J3455" s="19" t="str">
        <f>TRIM(data!J3325)</f>
        <v>Chile</v>
      </c>
      <c r="K3455" s="19" t="str">
        <f>TRIM(data!K3325)</f>
        <v>South America</v>
      </c>
      <c r="L3455" s="19" t="str">
        <f>TRIM(data!L3325)</f>
        <v/>
      </c>
      <c r="M3455" s="19" t="str">
        <f>TRIM(data!M3325)</f>
        <v>MN973786</v>
      </c>
      <c r="N3455" s="19" t="str">
        <f>TRIM(data!N3325)</f>
        <v/>
      </c>
      <c r="O3455" s="19" t="str">
        <f>TRIM(data!O3325)</f>
        <v/>
      </c>
      <c r="P3455" s="19" t="str">
        <f>TRIM(data!P3325)</f>
        <v>Vasconez 2020, https://doi.org/10.1094/PDIS-01-20-0181-PDN</v>
      </c>
      <c r="Q3455" s="19" t="str">
        <f>TRIM(data!Q3325)</f>
        <v>2020</v>
      </c>
      <c r="R3455" s="19" t="str">
        <f>TRIM(data!R3325)</f>
        <v>Kyle Chipman</v>
      </c>
      <c r="S3455" s="19"/>
    </row>
    <row r="3456" spans="1:27" s="22" customFormat="1" x14ac:dyDescent="0.3">
      <c r="A3456" s="19" t="str">
        <f>TRIM(data!A3326)</f>
        <v>3335</v>
      </c>
      <c r="B3456" s="19" t="str">
        <f>TRIM(data!B3326)</f>
        <v>IIB</v>
      </c>
      <c r="C3456" s="19" t="str">
        <f>TRIM(data!C3326)</f>
        <v>1</v>
      </c>
      <c r="D3456" s="19" t="str">
        <f>TRIM(data!D3326)</f>
        <v>Unnamed Strain</v>
      </c>
      <c r="E3456" s="19" t="str">
        <f>TRIM(data!E3326)</f>
        <v>Solanum tuberosum (Potato)</v>
      </c>
      <c r="F3456" s="19" t="str">
        <f>TRIM(data!F3326)</f>
        <v>Solanaceae</v>
      </c>
      <c r="G3456" s="19" t="str">
        <f>TRIM(data!G3326)</f>
        <v>Solanales</v>
      </c>
      <c r="H3456" s="19" t="str">
        <f>TRIM(data!H3326)</f>
        <v>2017</v>
      </c>
      <c r="I3456" s="19" t="str">
        <f>TRIM(data!I3326)</f>
        <v>South Chile</v>
      </c>
      <c r="J3456" s="19" t="str">
        <f>TRIM(data!J3326)</f>
        <v>Chile</v>
      </c>
      <c r="K3456" s="19" t="str">
        <f>TRIM(data!K3326)</f>
        <v>South America</v>
      </c>
      <c r="L3456" s="19" t="str">
        <f>TRIM(data!L3326)</f>
        <v/>
      </c>
      <c r="M3456" s="19" t="str">
        <f>TRIM(data!M3326)</f>
        <v>MN973787</v>
      </c>
      <c r="N3456" s="19" t="str">
        <f>TRIM(data!N3326)</f>
        <v/>
      </c>
      <c r="O3456" s="19" t="str">
        <f>TRIM(data!O3326)</f>
        <v/>
      </c>
      <c r="P3456" s="19" t="str">
        <f>TRIM(data!P3326)</f>
        <v>Vasconez 2020, https://doi.org/10.1094/PDIS-01-20-0181-PDN</v>
      </c>
      <c r="Q3456" s="19" t="str">
        <f>TRIM(data!Q3326)</f>
        <v>2020</v>
      </c>
      <c r="R3456" s="19" t="str">
        <f>TRIM(data!R3326)</f>
        <v>Kyle Chipman</v>
      </c>
      <c r="S3456" s="19"/>
    </row>
    <row r="3457" spans="1:27" s="22" customFormat="1" x14ac:dyDescent="0.3">
      <c r="A3457" s="19" t="str">
        <f>TRIM(data!A3327)</f>
        <v>3336</v>
      </c>
      <c r="B3457" s="19" t="str">
        <f>TRIM(data!B3327)</f>
        <v>IIB</v>
      </c>
      <c r="C3457" s="19" t="str">
        <f>TRIM(data!C3327)</f>
        <v>1</v>
      </c>
      <c r="D3457" s="19" t="str">
        <f>TRIM(data!D3327)</f>
        <v>UW120 (S214)</v>
      </c>
      <c r="E3457" s="19" t="str">
        <f>TRIM(data!E3327)</f>
        <v>Solanum tuberosum (Potato)</v>
      </c>
      <c r="F3457" s="19" t="str">
        <f>TRIM(data!F3327)</f>
        <v>Solanaceae</v>
      </c>
      <c r="G3457" s="19" t="str">
        <f>TRIM(data!G3327)</f>
        <v>Solanales</v>
      </c>
      <c r="H3457" s="19" t="str">
        <f>TRIM(data!H3327)</f>
        <v/>
      </c>
      <c r="I3457" s="19" t="str">
        <f>TRIM(data!I3327)</f>
        <v>Costa Rica</v>
      </c>
      <c r="J3457" s="19" t="str">
        <f>TRIM(data!J3327)</f>
        <v>Costa Rica</v>
      </c>
      <c r="K3457" s="19" t="str">
        <f>TRIM(data!K3327)</f>
        <v>Central America</v>
      </c>
      <c r="L3457" s="19" t="str">
        <f>TRIM(data!L3327)</f>
        <v/>
      </c>
      <c r="M3457" s="19" t="str">
        <f>TRIM(data!M3327)</f>
        <v/>
      </c>
      <c r="N3457" s="19" t="str">
        <f>TRIM(data!N3327)</f>
        <v/>
      </c>
      <c r="O3457" s="19" t="str">
        <f>TRIM(data!O3327)</f>
        <v/>
      </c>
      <c r="P3457" s="19" t="str">
        <f>TRIM(data!P3327)</f>
        <v>Stulberg 2015, https://doi.org/10.1094/PDIS-05-14-0483-RE</v>
      </c>
      <c r="Q3457" s="19" t="str">
        <f>TRIM(data!Q3327)</f>
        <v>2015</v>
      </c>
      <c r="R3457" s="19" t="str">
        <f>TRIM(data!R3327)</f>
        <v>Maria Charco Munoz</v>
      </c>
      <c r="S3457" s="19"/>
    </row>
    <row r="3458" spans="1:27" s="22" customFormat="1" x14ac:dyDescent="0.3">
      <c r="A3458" s="19" t="str">
        <f>TRIM(data!A3328)</f>
        <v>3337</v>
      </c>
      <c r="B3458" s="19" t="str">
        <f>TRIM(data!B3328)</f>
        <v>IIB</v>
      </c>
      <c r="C3458" s="19" t="str">
        <f>TRIM(data!C3328)</f>
        <v>1</v>
      </c>
      <c r="D3458" s="19" t="str">
        <f>TRIM(data!D3328)</f>
        <v>UW150 (S243, Hayward0137a)</v>
      </c>
      <c r="E3458" s="19" t="str">
        <f>TRIM(data!E3328)</f>
        <v>Solanum tuberosum (Potato)</v>
      </c>
      <c r="F3458" s="19" t="str">
        <f>TRIM(data!F3328)</f>
        <v>Solanaceae</v>
      </c>
      <c r="G3458" s="19" t="str">
        <f>TRIM(data!G3328)</f>
        <v>Solanales</v>
      </c>
      <c r="H3458" s="19" t="str">
        <f>TRIM(data!H3328)</f>
        <v/>
      </c>
      <c r="I3458" s="19" t="str">
        <f>TRIM(data!I3328)</f>
        <v>Australia</v>
      </c>
      <c r="J3458" s="19" t="str">
        <f>TRIM(data!J3328)</f>
        <v>Australia</v>
      </c>
      <c r="K3458" s="19" t="str">
        <f>TRIM(data!K3328)</f>
        <v>Australia</v>
      </c>
      <c r="L3458" s="19" t="str">
        <f>TRIM(data!L3328)</f>
        <v/>
      </c>
      <c r="M3458" s="19" t="str">
        <f>TRIM(data!M3328)</f>
        <v/>
      </c>
      <c r="N3458" s="19" t="str">
        <f>TRIM(data!N3328)</f>
        <v/>
      </c>
      <c r="O3458" s="19" t="str">
        <f>TRIM(data!O3328)</f>
        <v/>
      </c>
      <c r="P3458" s="19" t="str">
        <f>TRIM(data!P3328)</f>
        <v>Stulberg 2015, https://doi.org/10.1094/PDIS-05-14-0483-RE</v>
      </c>
      <c r="Q3458" s="19" t="str">
        <f>TRIM(data!Q3328)</f>
        <v>2015</v>
      </c>
      <c r="R3458" s="19" t="str">
        <f>TRIM(data!R3328)</f>
        <v>Maria Charco Munoz</v>
      </c>
      <c r="S3458" s="19"/>
    </row>
    <row r="3459" spans="1:27" s="22" customFormat="1" x14ac:dyDescent="0.3">
      <c r="A3459" s="19" t="str">
        <f>TRIM(data!A3329)</f>
        <v>3338</v>
      </c>
      <c r="B3459" s="19" t="str">
        <f>TRIM(data!B3329)</f>
        <v>IIB</v>
      </c>
      <c r="C3459" s="19" t="str">
        <f>TRIM(data!C3329)</f>
        <v>1</v>
      </c>
      <c r="D3459" s="19" t="str">
        <f>TRIM(data!D3329)</f>
        <v>UW224</v>
      </c>
      <c r="E3459" s="19" t="str">
        <f>TRIM(data!E3329)</f>
        <v>Solanum tuberosum (Potato)</v>
      </c>
      <c r="F3459" s="19" t="str">
        <f>TRIM(data!F3329)</f>
        <v>Solanaceae</v>
      </c>
      <c r="G3459" s="19" t="str">
        <f>TRIM(data!G3329)</f>
        <v>Solanales</v>
      </c>
      <c r="H3459" s="19" t="str">
        <f>TRIM(data!H3329)</f>
        <v/>
      </c>
      <c r="I3459" s="19" t="str">
        <f>TRIM(data!I3329)</f>
        <v>Kenya</v>
      </c>
      <c r="J3459" s="19" t="str">
        <f>TRIM(data!J3329)</f>
        <v>Kenya</v>
      </c>
      <c r="K3459" s="19" t="str">
        <f>TRIM(data!K3329)</f>
        <v>Africa</v>
      </c>
      <c r="L3459" s="19" t="str">
        <f>TRIM(data!L3329)</f>
        <v/>
      </c>
      <c r="M3459" s="19" t="str">
        <f>TRIM(data!M3329)</f>
        <v>DQ657609</v>
      </c>
      <c r="N3459" s="19" t="str">
        <f>TRIM(data!N3329)</f>
        <v/>
      </c>
      <c r="O3459" s="19" t="str">
        <f>TRIM(data!O3329)</f>
        <v/>
      </c>
      <c r="P3459" s="19" t="str">
        <f>TRIM(data!P3329)</f>
        <v>Kumar 2014, https://api.semanticscholar.org/CorpusID:82677467</v>
      </c>
      <c r="Q3459" s="19" t="str">
        <f>TRIM(data!Q3329)</f>
        <v>2014</v>
      </c>
      <c r="R3459" s="19" t="str">
        <f>TRIM(data!R3329)</f>
        <v>Jason Avalos</v>
      </c>
      <c r="S3459" s="19"/>
    </row>
    <row r="3460" spans="1:27" s="22" customFormat="1" x14ac:dyDescent="0.3">
      <c r="A3460" s="19" t="str">
        <f>TRIM(data!A3330)</f>
        <v>3339</v>
      </c>
      <c r="B3460" s="19" t="str">
        <f>TRIM(data!B3330)</f>
        <v>IIB</v>
      </c>
      <c r="C3460" s="19" t="str">
        <f>TRIM(data!C3330)</f>
        <v>1</v>
      </c>
      <c r="D3460" s="19" t="str">
        <f>TRIM(data!D3330)</f>
        <v>UW257 (Gonzalez G-13)</v>
      </c>
      <c r="E3460" s="19" t="str">
        <f>TRIM(data!E3330)</f>
        <v>Solanum tuberosum (Potato)</v>
      </c>
      <c r="F3460" s="19" t="str">
        <f>TRIM(data!F3330)</f>
        <v>Solanaceae</v>
      </c>
      <c r="G3460" s="19" t="str">
        <f>TRIM(data!G3330)</f>
        <v>Solanales</v>
      </c>
      <c r="H3460" s="19" t="str">
        <f>TRIM(data!H3330)</f>
        <v/>
      </c>
      <c r="I3460" s="19" t="str">
        <f>TRIM(data!I3330)</f>
        <v>Costa Rica</v>
      </c>
      <c r="J3460" s="19" t="str">
        <f>TRIM(data!J3330)</f>
        <v>Costa Rica</v>
      </c>
      <c r="K3460" s="19" t="str">
        <f>TRIM(data!K3330)</f>
        <v>Central America</v>
      </c>
      <c r="L3460" s="19" t="str">
        <f>TRIM(data!L3330)</f>
        <v/>
      </c>
      <c r="M3460" s="19" t="str">
        <f>TRIM(data!M3330)</f>
        <v/>
      </c>
      <c r="N3460" s="19" t="str">
        <f>TRIM(data!N3330)</f>
        <v/>
      </c>
      <c r="O3460" s="19" t="str">
        <f>TRIM(data!O3330)</f>
        <v/>
      </c>
      <c r="P3460" s="19" t="str">
        <f>TRIM(data!P3330)</f>
        <v>Stulberg 2015, https://doi.org/10.1094/PDIS-05-14-0483-RE</v>
      </c>
      <c r="Q3460" s="19" t="str">
        <f>TRIM(data!Q3330)</f>
        <v>2015</v>
      </c>
      <c r="R3460" s="19" t="str">
        <f>TRIM(data!R3330)</f>
        <v>Maria Charco Munoz</v>
      </c>
      <c r="S3460" s="19"/>
    </row>
    <row r="3461" spans="1:27" s="22" customFormat="1" x14ac:dyDescent="0.3">
      <c r="A3461" s="19" t="str">
        <f>TRIM(data!A3331)</f>
        <v>3340</v>
      </c>
      <c r="B3461" s="19" t="str">
        <f>TRIM(data!B3331)</f>
        <v>IIB</v>
      </c>
      <c r="C3461" s="19" t="str">
        <f>TRIM(data!C3331)</f>
        <v>1</v>
      </c>
      <c r="D3461" s="19" t="str">
        <f>TRIM(data!D3331)</f>
        <v>UW260</v>
      </c>
      <c r="E3461" s="19" t="str">
        <f>TRIM(data!E3331)</f>
        <v>Solanum tuberosum (Potato)</v>
      </c>
      <c r="F3461" s="19" t="str">
        <f>TRIM(data!F3331)</f>
        <v>Solanaceae</v>
      </c>
      <c r="G3461" s="19" t="str">
        <f>TRIM(data!G3331)</f>
        <v>Solanales</v>
      </c>
      <c r="H3461" s="19" t="str">
        <f>TRIM(data!H3331)</f>
        <v/>
      </c>
      <c r="I3461" s="19" t="str">
        <f>TRIM(data!I3331)</f>
        <v>Peru</v>
      </c>
      <c r="J3461" s="19" t="str">
        <f>TRIM(data!J3331)</f>
        <v>Peru</v>
      </c>
      <c r="K3461" s="19" t="str">
        <f>TRIM(data!K3331)</f>
        <v>South America</v>
      </c>
      <c r="L3461" s="19" t="str">
        <f>TRIM(data!L3331)</f>
        <v/>
      </c>
      <c r="M3461" s="19" t="str">
        <f>TRIM(data!M3331)</f>
        <v/>
      </c>
      <c r="N3461" s="19" t="str">
        <f>TRIM(data!N3331)</f>
        <v/>
      </c>
      <c r="O3461" s="19" t="str">
        <f>TRIM(data!O3331)</f>
        <v/>
      </c>
      <c r="P3461" s="19" t="str">
        <f>TRIM(data!P3331)</f>
        <v>Stulberg 2015, https://doi.org/10.1094/PDIS-05-14-0483-RE</v>
      </c>
      <c r="Q3461" s="19" t="str">
        <f>TRIM(data!Q3331)</f>
        <v>2015</v>
      </c>
      <c r="R3461" s="19" t="str">
        <f>TRIM(data!R3331)</f>
        <v>Maria Charco Munoz</v>
      </c>
      <c r="S3461" s="19"/>
    </row>
    <row r="3462" spans="1:27" s="22" customFormat="1" x14ac:dyDescent="0.3">
      <c r="A3462" s="19" t="str">
        <f>TRIM(data!A3332)</f>
        <v>3341</v>
      </c>
      <c r="B3462" s="19" t="str">
        <f>TRIM(data!B3332)</f>
        <v>IIB</v>
      </c>
      <c r="C3462" s="19" t="str">
        <f>TRIM(data!C3332)</f>
        <v>1</v>
      </c>
      <c r="D3462" s="19" t="str">
        <f>TRIM(data!D3332)</f>
        <v>UW349</v>
      </c>
      <c r="E3462" s="19" t="str">
        <f>TRIM(data!E3332)</f>
        <v>Solanum tuberosum (Potato)</v>
      </c>
      <c r="F3462" s="19" t="str">
        <f>TRIM(data!F3332)</f>
        <v>Solanaceae</v>
      </c>
      <c r="G3462" s="19" t="str">
        <f>TRIM(data!G3332)</f>
        <v>Solanales</v>
      </c>
      <c r="H3462" s="19" t="str">
        <f>TRIM(data!H3332)</f>
        <v/>
      </c>
      <c r="I3462" s="19" t="str">
        <f>TRIM(data!I3332)</f>
        <v>Brazil</v>
      </c>
      <c r="J3462" s="19" t="str">
        <f>TRIM(data!J3332)</f>
        <v>Brazil</v>
      </c>
      <c r="K3462" s="19" t="str">
        <f>TRIM(data!K3332)</f>
        <v>South America</v>
      </c>
      <c r="L3462" s="19" t="str">
        <f>TRIM(data!L3332)</f>
        <v>JQOI00000000.1</v>
      </c>
      <c r="M3462" s="19" t="str">
        <f>TRIM(data!M3332)</f>
        <v/>
      </c>
      <c r="N3462" s="19" t="str">
        <f>TRIM(data!N3332)</f>
        <v/>
      </c>
      <c r="O3462" s="19" t="str">
        <f>TRIM(data!O3332)</f>
        <v/>
      </c>
      <c r="P3462" s="19" t="str">
        <f>TRIM(data!P3332)</f>
        <v>Prior 2016, https://doi.org/10.1186/s12864-016-2413-z</v>
      </c>
      <c r="Q3462" s="19" t="str">
        <f>TRIM(data!Q3332)</f>
        <v>2016</v>
      </c>
      <c r="R3462" s="19" t="str">
        <f>TRIM(data!R3332)</f>
        <v>Jason Avalos</v>
      </c>
      <c r="S3462" s="19"/>
    </row>
    <row r="3463" spans="1:27" s="22" customFormat="1" x14ac:dyDescent="0.3">
      <c r="A3463" s="19" t="str">
        <f>TRIM(data!A3333)</f>
        <v>3342</v>
      </c>
      <c r="B3463" s="19" t="str">
        <f>TRIM(data!B3333)</f>
        <v>IIB</v>
      </c>
      <c r="C3463" s="19" t="str">
        <f>TRIM(data!C3333)</f>
        <v>1</v>
      </c>
      <c r="D3463" s="19" t="str">
        <f>TRIM(data!D3333)</f>
        <v>UW365</v>
      </c>
      <c r="E3463" s="19" t="str">
        <f>TRIM(data!E3333)</f>
        <v>Solanum tuberosum (Potato)</v>
      </c>
      <c r="F3463" s="19" t="str">
        <f>TRIM(data!F3333)</f>
        <v>Solanaceae</v>
      </c>
      <c r="G3463" s="19" t="str">
        <f>TRIM(data!G3333)</f>
        <v>Solanales</v>
      </c>
      <c r="H3463" s="19" t="str">
        <f>TRIM(data!H3333)</f>
        <v/>
      </c>
      <c r="I3463" s="19" t="str">
        <f>TRIM(data!I3333)</f>
        <v>China</v>
      </c>
      <c r="J3463" s="19" t="str">
        <f>TRIM(data!J3333)</f>
        <v>China</v>
      </c>
      <c r="K3463" s="19" t="str">
        <f>TRIM(data!K3333)</f>
        <v>Asia</v>
      </c>
      <c r="L3463" s="19" t="str">
        <f>TRIM(data!L3333)</f>
        <v>JQSI00000000.1</v>
      </c>
      <c r="M3463" s="19" t="str">
        <f>TRIM(data!M3333)</f>
        <v>DQ657622</v>
      </c>
      <c r="N3463" s="19" t="str">
        <f>TRIM(data!N3333)</f>
        <v/>
      </c>
      <c r="O3463" s="19" t="str">
        <f>TRIM(data!O3333)</f>
        <v/>
      </c>
      <c r="P3463" s="19" t="str">
        <f>TRIM(data!P3333)</f>
        <v>Kumar 2014, https://api.semanticscholar.org/CorpusID:82677467</v>
      </c>
      <c r="Q3463" s="19" t="str">
        <f>TRIM(data!Q3333)</f>
        <v>2014</v>
      </c>
      <c r="R3463" s="19" t="str">
        <f>TRIM(data!R3333)</f>
        <v>Jason Avalos</v>
      </c>
      <c r="S3463" s="19"/>
    </row>
    <row r="3464" spans="1:27" s="22" customFormat="1" x14ac:dyDescent="0.3">
      <c r="A3464" s="19" t="str">
        <f>TRIM(data!A3334)</f>
        <v>3343</v>
      </c>
      <c r="B3464" s="19" t="str">
        <f>TRIM(data!B3334)</f>
        <v>IIB</v>
      </c>
      <c r="C3464" s="19" t="str">
        <f>TRIM(data!C3334)</f>
        <v>1</v>
      </c>
      <c r="D3464" s="19" t="str">
        <f>TRIM(data!D3334)</f>
        <v>UW394</v>
      </c>
      <c r="E3464" s="19" t="str">
        <f>TRIM(data!E3334)</f>
        <v>Solanum tuberosum (Potato)</v>
      </c>
      <c r="F3464" s="19" t="str">
        <f>TRIM(data!F3334)</f>
        <v>Solanaceae</v>
      </c>
      <c r="G3464" s="19" t="str">
        <f>TRIM(data!G3334)</f>
        <v>Solanales</v>
      </c>
      <c r="H3464" s="19" t="str">
        <f>TRIM(data!H3334)</f>
        <v/>
      </c>
      <c r="I3464" s="19" t="str">
        <f>TRIM(data!I3334)</f>
        <v>South Africa</v>
      </c>
      <c r="J3464" s="19" t="str">
        <f>TRIM(data!J3334)</f>
        <v>South Africa</v>
      </c>
      <c r="K3464" s="19" t="str">
        <f>TRIM(data!K3334)</f>
        <v>Africa</v>
      </c>
      <c r="L3464" s="19" t="str">
        <f>TRIM(data!L3334)</f>
        <v/>
      </c>
      <c r="M3464" s="19" t="str">
        <f>TRIM(data!M3334)</f>
        <v/>
      </c>
      <c r="N3464" s="19" t="str">
        <f>TRIM(data!N3334)</f>
        <v/>
      </c>
      <c r="O3464" s="19" t="str">
        <f>TRIM(data!O3334)</f>
        <v/>
      </c>
      <c r="P3464" s="19" t="str">
        <f>TRIM(data!P3334)</f>
        <v>Cellier 2010, https://doi.org/10.1094/PHYTO-02-10-0059</v>
      </c>
      <c r="Q3464" s="19" t="str">
        <f>TRIM(data!Q3334)</f>
        <v>2010</v>
      </c>
      <c r="R3464" s="19" t="str">
        <f>TRIM(data!R3334)</f>
        <v>Darrell Sparks and Tiffany Lowe-Power</v>
      </c>
      <c r="S3464" s="19"/>
    </row>
    <row r="3465" spans="1:27" s="22" customFormat="1" x14ac:dyDescent="0.3">
      <c r="A3465" s="19" t="str">
        <f>TRIM(data!A3335)</f>
        <v>3344</v>
      </c>
      <c r="B3465" s="19" t="str">
        <f>TRIM(data!B3335)</f>
        <v>IIB</v>
      </c>
      <c r="C3465" s="19" t="str">
        <f>TRIM(data!C3335)</f>
        <v>1</v>
      </c>
      <c r="D3465" s="19" t="str">
        <f>TRIM(data!D3335)</f>
        <v>UW491</v>
      </c>
      <c r="E3465" s="19" t="str">
        <f>TRIM(data!E3335)</f>
        <v>Solanum tuberosum (Potato)</v>
      </c>
      <c r="F3465" s="19" t="str">
        <f>TRIM(data!F3335)</f>
        <v>Solanaceae</v>
      </c>
      <c r="G3465" s="19" t="str">
        <f>TRIM(data!G3335)</f>
        <v>Solanales</v>
      </c>
      <c r="H3465" s="19" t="str">
        <f>TRIM(data!H3335)</f>
        <v/>
      </c>
      <c r="I3465" s="19" t="str">
        <f>TRIM(data!I3335)</f>
        <v>Colombia</v>
      </c>
      <c r="J3465" s="19" t="str">
        <f>TRIM(data!J3335)</f>
        <v>Colombia</v>
      </c>
      <c r="K3465" s="19" t="str">
        <f>TRIM(data!K3335)</f>
        <v>South America</v>
      </c>
      <c r="L3465" s="19" t="str">
        <f>TRIM(data!L3335)</f>
        <v>JQSH00000000.1</v>
      </c>
      <c r="M3465" s="19" t="str">
        <f>TRIM(data!M3335)</f>
        <v/>
      </c>
      <c r="N3465" s="19" t="str">
        <f>TRIM(data!N3335)</f>
        <v/>
      </c>
      <c r="O3465" s="19" t="str">
        <f>TRIM(data!O3335)</f>
        <v/>
      </c>
      <c r="P3465" s="19" t="str">
        <f>TRIM(data!P3335)</f>
        <v>Prior 2016, https://doi.org/10.1186/s12864-016-2413-z</v>
      </c>
      <c r="Q3465" s="19" t="str">
        <f>TRIM(data!Q3335)</f>
        <v>2016</v>
      </c>
      <c r="R3465" s="19" t="str">
        <f>TRIM(data!R3335)</f>
        <v>Jason Avalos</v>
      </c>
      <c r="S3465" s="19"/>
    </row>
    <row r="3466" spans="1:27" s="22" customFormat="1" x14ac:dyDescent="0.3">
      <c r="A3466" s="19" t="str">
        <f>TRIM(data!A3336)</f>
        <v>3345</v>
      </c>
      <c r="B3466" s="19" t="str">
        <f>TRIM(data!B3336)</f>
        <v>IIB</v>
      </c>
      <c r="C3466" s="19" t="str">
        <f>TRIM(data!C3336)</f>
        <v>1</v>
      </c>
      <c r="D3466" s="19" t="str">
        <f>TRIM(data!D3336)</f>
        <v>UW551</v>
      </c>
      <c r="E3466" s="19" t="str">
        <f>TRIM(data!E3336)</f>
        <v>Pelargonium cv. rosé (Geranium)</v>
      </c>
      <c r="F3466" s="19" t="str">
        <f>TRIM(data!F3336)</f>
        <v>Geraniaceae</v>
      </c>
      <c r="G3466" s="19" t="str">
        <f>TRIM(data!G3336)</f>
        <v>Geraniales</v>
      </c>
      <c r="H3466" s="19" t="str">
        <f>TRIM(data!H3336)</f>
        <v>2003</v>
      </c>
      <c r="I3466" s="19" t="str">
        <f>TRIM(data!I3336)</f>
        <v>Kenya</v>
      </c>
      <c r="J3466" s="19" t="str">
        <f>TRIM(data!J3336)</f>
        <v>Kenya</v>
      </c>
      <c r="K3466" s="19" t="str">
        <f>TRIM(data!K3336)</f>
        <v>Africa</v>
      </c>
      <c r="L3466" s="19" t="str">
        <f>TRIM(data!L3336)</f>
        <v>AAKL00000000</v>
      </c>
      <c r="M3466" s="19" t="str">
        <f>TRIM(data!M3336)</f>
        <v>DQ657596</v>
      </c>
      <c r="N3466" s="19" t="str">
        <f>TRIM(data!N3336)</f>
        <v>JF702736</v>
      </c>
      <c r="O3466" s="19" t="str">
        <f>TRIM(data!O3336)</f>
        <v/>
      </c>
      <c r="P3466" s="19" t="str">
        <f>TRIM(data!P3336)</f>
        <v>Prior 2016, https://doi.org/10.1186/s12864-016-2413-z</v>
      </c>
      <c r="Q3466" s="19" t="str">
        <f>TRIM(data!Q3336)</f>
        <v>2016</v>
      </c>
      <c r="R3466" s="19" t="str">
        <f>TRIM(data!R3336)</f>
        <v>Jason Avalos</v>
      </c>
      <c r="S3466" s="19"/>
    </row>
    <row r="3467" spans="1:27" s="22" customFormat="1" x14ac:dyDescent="0.3">
      <c r="A3467" s="19" t="str">
        <f>TRIM(data!A3337)</f>
        <v>3346</v>
      </c>
      <c r="B3467" s="19" t="str">
        <f>TRIM(data!B3337)</f>
        <v>IIB</v>
      </c>
      <c r="C3467" s="19" t="str">
        <f>TRIM(data!C3337)</f>
        <v>1</v>
      </c>
      <c r="D3467" s="19" t="str">
        <f>TRIM(data!D3337)</f>
        <v>UW552</v>
      </c>
      <c r="E3467" s="19" t="str">
        <f>TRIM(data!E3337)</f>
        <v>Pelargonium sp. (Geranium)</v>
      </c>
      <c r="F3467" s="19" t="str">
        <f>TRIM(data!F3337)</f>
        <v>Geraniaceae</v>
      </c>
      <c r="G3467" s="19" t="str">
        <f>TRIM(data!G3337)</f>
        <v>Gerniales</v>
      </c>
      <c r="H3467" s="19" t="str">
        <f>TRIM(data!H3337)</f>
        <v>2004-2005</v>
      </c>
      <c r="I3467" s="19" t="str">
        <f>TRIM(data!I3337)</f>
        <v>Jalapa, Guatamala, Guatemala</v>
      </c>
      <c r="J3467" s="19" t="str">
        <f>TRIM(data!J3337)</f>
        <v>Guatemala</v>
      </c>
      <c r="K3467" s="19" t="str">
        <f>TRIM(data!K3337)</f>
        <v>Central America</v>
      </c>
      <c r="L3467" s="19" t="str">
        <f>TRIM(data!L3337)</f>
        <v/>
      </c>
      <c r="M3467" s="19" t="str">
        <f>TRIM(data!M3337)</f>
        <v/>
      </c>
      <c r="N3467" s="19" t="str">
        <f>TRIM(data!N3337)</f>
        <v/>
      </c>
      <c r="O3467" s="19" t="str">
        <f>TRIM(data!O3337)</f>
        <v/>
      </c>
      <c r="P3467" s="19" t="str">
        <f>TRIM(data!P3337)</f>
        <v>Sanchez Perez 2008 https://doi.org/10.1111/j.1365-3059.2007.01769.x</v>
      </c>
      <c r="Q3467" s="19" t="str">
        <f>TRIM(data!Q3337)</f>
        <v>2008</v>
      </c>
      <c r="R3467" s="19" t="str">
        <f>TRIM(data!R3337)</f>
        <v>Tiffany Lowe-Power</v>
      </c>
      <c r="S3467" s="19"/>
      <c r="T3467" s="19"/>
      <c r="U3467" s="19"/>
      <c r="V3467" s="19"/>
      <c r="W3467" s="19"/>
      <c r="X3467" s="19"/>
      <c r="Y3467" s="19"/>
      <c r="Z3467" s="19"/>
      <c r="AA3467" s="19"/>
    </row>
    <row r="3468" spans="1:27" s="22" customFormat="1" x14ac:dyDescent="0.3">
      <c r="A3468" s="19" t="str">
        <f>TRIM(data!A3338)</f>
        <v>3347</v>
      </c>
      <c r="B3468" s="19" t="str">
        <f>TRIM(data!B3338)</f>
        <v>IIB</v>
      </c>
      <c r="C3468" s="19" t="str">
        <f>TRIM(data!C3338)</f>
        <v>1</v>
      </c>
      <c r="D3468" s="19" t="str">
        <f>TRIM(data!D3338)</f>
        <v>UW553</v>
      </c>
      <c r="E3468" s="19" t="str">
        <f>TRIM(data!E3338)</f>
        <v>Solanum tuberosum (Potato)</v>
      </c>
      <c r="F3468" s="19" t="str">
        <f>TRIM(data!F3338)</f>
        <v>Solanaceae</v>
      </c>
      <c r="G3468" s="19" t="str">
        <f>TRIM(data!G3338)</f>
        <v>Solanales</v>
      </c>
      <c r="H3468" s="19" t="str">
        <f>TRIM(data!H3338)</f>
        <v>2004-2005</v>
      </c>
      <c r="I3468" s="19" t="str">
        <f>TRIM(data!I3338)</f>
        <v>Patzicia, Chimaltenango, Guatemala</v>
      </c>
      <c r="J3468" s="19" t="str">
        <f>TRIM(data!J3338)</f>
        <v>Guatemala</v>
      </c>
      <c r="K3468" s="19" t="str">
        <f>TRIM(data!K3338)</f>
        <v>Central America</v>
      </c>
      <c r="L3468" s="19" t="str">
        <f>TRIM(data!L3338)</f>
        <v/>
      </c>
      <c r="M3468" s="19" t="str">
        <f>TRIM(data!M3338)</f>
        <v/>
      </c>
      <c r="N3468" s="19" t="str">
        <f>TRIM(data!N3338)</f>
        <v/>
      </c>
      <c r="O3468" s="19" t="str">
        <f>TRIM(data!O3338)</f>
        <v/>
      </c>
      <c r="P3468" s="19" t="str">
        <f>TRIM(data!P3338)</f>
        <v>Sanchez Perez 2008 https://doi.org/10.1111/j.1365-3059.2007.01769.x</v>
      </c>
      <c r="Q3468" s="19" t="str">
        <f>TRIM(data!Q3338)</f>
        <v>2008</v>
      </c>
      <c r="R3468" s="19" t="str">
        <f>TRIM(data!R3338)</f>
        <v>Tiffany Lowe-Power</v>
      </c>
      <c r="S3468" s="19"/>
      <c r="T3468" s="19"/>
      <c r="U3468" s="19"/>
      <c r="V3468" s="19"/>
      <c r="W3468" s="19"/>
      <c r="X3468" s="19"/>
      <c r="Y3468" s="19"/>
      <c r="Z3468" s="19"/>
      <c r="AA3468" s="19"/>
    </row>
    <row r="3469" spans="1:27" s="22" customFormat="1" x14ac:dyDescent="0.3">
      <c r="A3469" s="19" t="str">
        <f>TRIM(data!A3339)</f>
        <v>3348</v>
      </c>
      <c r="B3469" s="19" t="str">
        <f>TRIM(data!B3339)</f>
        <v>IIB</v>
      </c>
      <c r="C3469" s="19" t="str">
        <f>TRIM(data!C3339)</f>
        <v>1</v>
      </c>
      <c r="D3469" s="19" t="str">
        <f>TRIM(data!D3339)</f>
        <v>UW554</v>
      </c>
      <c r="E3469" s="19" t="str">
        <f>TRIM(data!E3339)</f>
        <v>Solanum tuberosum (Potato)</v>
      </c>
      <c r="F3469" s="19" t="str">
        <f>TRIM(data!F3339)</f>
        <v>Solanaceae</v>
      </c>
      <c r="G3469" s="19" t="str">
        <f>TRIM(data!G3339)</f>
        <v>Solanales</v>
      </c>
      <c r="H3469" s="19" t="str">
        <f>TRIM(data!H3339)</f>
        <v>2004-2005</v>
      </c>
      <c r="I3469" s="19" t="str">
        <f>TRIM(data!I3339)</f>
        <v>Patzicia, Chimaltenango, Guatemala</v>
      </c>
      <c r="J3469" s="19" t="str">
        <f>TRIM(data!J3339)</f>
        <v>Guatemala</v>
      </c>
      <c r="K3469" s="19" t="str">
        <f>TRIM(data!K3339)</f>
        <v>Central America</v>
      </c>
      <c r="L3469" s="19" t="str">
        <f>TRIM(data!L3339)</f>
        <v/>
      </c>
      <c r="M3469" s="19" t="str">
        <f>TRIM(data!M3339)</f>
        <v/>
      </c>
      <c r="N3469" s="19" t="str">
        <f>TRIM(data!N3339)</f>
        <v/>
      </c>
      <c r="O3469" s="19" t="str">
        <f>TRIM(data!O3339)</f>
        <v/>
      </c>
      <c r="P3469" s="19" t="str">
        <f>TRIM(data!P3339)</f>
        <v>Sanchez Perez 2008 https://doi.org/10.1111/j.1365-3059.2007.01769.x</v>
      </c>
      <c r="Q3469" s="19" t="str">
        <f>TRIM(data!Q3339)</f>
        <v>2008</v>
      </c>
      <c r="R3469" s="19" t="str">
        <f>TRIM(data!R3339)</f>
        <v>Tiffany Lowe-Power</v>
      </c>
      <c r="S3469" s="19"/>
      <c r="T3469" s="19"/>
      <c r="U3469" s="19"/>
      <c r="V3469" s="19"/>
      <c r="W3469" s="19"/>
      <c r="X3469" s="19"/>
      <c r="Y3469" s="19"/>
      <c r="Z3469" s="19"/>
      <c r="AA3469" s="19"/>
    </row>
    <row r="3470" spans="1:27" s="22" customFormat="1" x14ac:dyDescent="0.3">
      <c r="A3470" s="19" t="str">
        <f>TRIM(data!A3340)</f>
        <v>3349</v>
      </c>
      <c r="B3470" s="19" t="str">
        <f>TRIM(data!B3340)</f>
        <v>IIB</v>
      </c>
      <c r="C3470" s="19" t="str">
        <f>TRIM(data!C3340)</f>
        <v>1</v>
      </c>
      <c r="D3470" s="19" t="str">
        <f>TRIM(data!D3340)</f>
        <v>UW556</v>
      </c>
      <c r="E3470" s="19" t="str">
        <f>TRIM(data!E3340)</f>
        <v>Solanum tuberosum (Potato)</v>
      </c>
      <c r="F3470" s="19" t="str">
        <f>TRIM(data!F3340)</f>
        <v>Solanaceae</v>
      </c>
      <c r="G3470" s="19" t="str">
        <f>TRIM(data!G3340)</f>
        <v>Solanales</v>
      </c>
      <c r="H3470" s="19" t="str">
        <f>TRIM(data!H3340)</f>
        <v>2004-2005</v>
      </c>
      <c r="I3470" s="19" t="str">
        <f>TRIM(data!I3340)</f>
        <v>Patzicia, Chimaltenango, Guatemala</v>
      </c>
      <c r="J3470" s="19" t="str">
        <f>TRIM(data!J3340)</f>
        <v>Guatemala</v>
      </c>
      <c r="K3470" s="19" t="str">
        <f>TRIM(data!K3340)</f>
        <v>Central America</v>
      </c>
      <c r="L3470" s="19" t="str">
        <f>TRIM(data!L3340)</f>
        <v/>
      </c>
      <c r="M3470" s="19" t="str">
        <f>TRIM(data!M3340)</f>
        <v/>
      </c>
      <c r="N3470" s="19" t="str">
        <f>TRIM(data!N3340)</f>
        <v/>
      </c>
      <c r="O3470" s="19" t="str">
        <f>TRIM(data!O3340)</f>
        <v/>
      </c>
      <c r="P3470" s="19" t="str">
        <f>TRIM(data!P3340)</f>
        <v>Sanchez Perez 2008 https://doi.org/10.1111/j.1365-3059.2007.01769.x</v>
      </c>
      <c r="Q3470" s="19" t="str">
        <f>TRIM(data!Q3340)</f>
        <v>2008</v>
      </c>
      <c r="R3470" s="19" t="str">
        <f>TRIM(data!R3340)</f>
        <v>Tiffany Lowe-Power</v>
      </c>
      <c r="S3470" s="19"/>
      <c r="T3470" s="19"/>
      <c r="U3470" s="19"/>
      <c r="V3470" s="19"/>
      <c r="W3470" s="19"/>
      <c r="X3470" s="19"/>
      <c r="Y3470" s="19"/>
      <c r="Z3470" s="19"/>
      <c r="AA3470" s="19"/>
    </row>
    <row r="3471" spans="1:27" s="22" customFormat="1" x14ac:dyDescent="0.3">
      <c r="A3471" s="19" t="str">
        <f>TRIM(data!A3341)</f>
        <v>3350</v>
      </c>
      <c r="B3471" s="19" t="str">
        <f>TRIM(data!B3341)</f>
        <v>IIB</v>
      </c>
      <c r="C3471" s="19" t="str">
        <f>TRIM(data!C3341)</f>
        <v>1</v>
      </c>
      <c r="D3471" s="19" t="str">
        <f>TRIM(data!D3341)</f>
        <v>UW557</v>
      </c>
      <c r="E3471" s="19" t="str">
        <f>TRIM(data!E3341)</f>
        <v>Solanum tuberosum (Potato)</v>
      </c>
      <c r="F3471" s="19" t="str">
        <f>TRIM(data!F3341)</f>
        <v>Solanaceae</v>
      </c>
      <c r="G3471" s="19" t="str">
        <f>TRIM(data!G3341)</f>
        <v>Solanales</v>
      </c>
      <c r="H3471" s="19" t="str">
        <f>TRIM(data!H3341)</f>
        <v>2004-2005</v>
      </c>
      <c r="I3471" s="19" t="str">
        <f>TRIM(data!I3341)</f>
        <v>Patzicia, Chimaltenango, Guatemala</v>
      </c>
      <c r="J3471" s="19" t="str">
        <f>TRIM(data!J3341)</f>
        <v>Guatemala</v>
      </c>
      <c r="K3471" s="19" t="str">
        <f>TRIM(data!K3341)</f>
        <v>Central America</v>
      </c>
      <c r="L3471" s="19" t="str">
        <f>TRIM(data!L3341)</f>
        <v/>
      </c>
      <c r="M3471" s="19" t="str">
        <f>TRIM(data!M3341)</f>
        <v/>
      </c>
      <c r="N3471" s="19" t="str">
        <f>TRIM(data!N3341)</f>
        <v/>
      </c>
      <c r="O3471" s="19" t="str">
        <f>TRIM(data!O3341)</f>
        <v/>
      </c>
      <c r="P3471" s="19" t="str">
        <f>TRIM(data!P3341)</f>
        <v>Sanchez Perez 2008 https://doi.org/10.1111/j.1365-3059.2007.01769.x</v>
      </c>
      <c r="Q3471" s="19" t="str">
        <f>TRIM(data!Q3341)</f>
        <v>2008</v>
      </c>
      <c r="R3471" s="19" t="str">
        <f>TRIM(data!R3341)</f>
        <v>Tiffany Lowe-Power</v>
      </c>
      <c r="S3471" s="19"/>
      <c r="T3471" s="19"/>
      <c r="U3471" s="19"/>
      <c r="V3471" s="19"/>
      <c r="W3471" s="19"/>
      <c r="X3471" s="19"/>
      <c r="Y3471" s="19"/>
      <c r="Z3471" s="19"/>
      <c r="AA3471" s="19"/>
    </row>
    <row r="3472" spans="1:27" s="22" customFormat="1" x14ac:dyDescent="0.3">
      <c r="A3472" s="19" t="str">
        <f>TRIM(data!A3342)</f>
        <v>3351</v>
      </c>
      <c r="B3472" s="19" t="str">
        <f>TRIM(data!B3342)</f>
        <v>IIB</v>
      </c>
      <c r="C3472" s="19" t="str">
        <f>TRIM(data!C3342)</f>
        <v>1</v>
      </c>
      <c r="D3472" s="19" t="str">
        <f>TRIM(data!D3342)</f>
        <v>UW560</v>
      </c>
      <c r="E3472" s="19" t="str">
        <f>TRIM(data!E3342)</f>
        <v>Solanum tuberosum (Potato)</v>
      </c>
      <c r="F3472" s="19" t="str">
        <f>TRIM(data!F3342)</f>
        <v>Solanaceae</v>
      </c>
      <c r="G3472" s="19" t="str">
        <f>TRIM(data!G3342)</f>
        <v>Solanales</v>
      </c>
      <c r="H3472" s="19" t="str">
        <f>TRIM(data!H3342)</f>
        <v>2004-2005</v>
      </c>
      <c r="I3472" s="19" t="str">
        <f>TRIM(data!I3342)</f>
        <v>San Juan Alzatate, Jalapa, Guatemala</v>
      </c>
      <c r="J3472" s="19" t="str">
        <f>TRIM(data!J3342)</f>
        <v>Guatemala</v>
      </c>
      <c r="K3472" s="19" t="str">
        <f>TRIM(data!K3342)</f>
        <v>Central America</v>
      </c>
      <c r="L3472" s="19" t="str">
        <f>TRIM(data!L3342)</f>
        <v/>
      </c>
      <c r="M3472" s="19" t="str">
        <f>TRIM(data!M3342)</f>
        <v/>
      </c>
      <c r="N3472" s="19" t="str">
        <f>TRIM(data!N3342)</f>
        <v/>
      </c>
      <c r="O3472" s="19" t="str">
        <f>TRIM(data!O3342)</f>
        <v/>
      </c>
      <c r="P3472" s="19" t="str">
        <f>TRIM(data!P3342)</f>
        <v>Sanchez Perez 2008 https://doi.org/10.1111/j.1365-3059.2007.01769.x</v>
      </c>
      <c r="Q3472" s="19" t="str">
        <f>TRIM(data!Q3342)</f>
        <v>2008</v>
      </c>
      <c r="R3472" s="19" t="str">
        <f>TRIM(data!R3342)</f>
        <v>Tiffany Lowe-Power</v>
      </c>
      <c r="S3472" s="19"/>
      <c r="T3472" s="19"/>
      <c r="U3472" s="19"/>
      <c r="V3472" s="19"/>
      <c r="W3472" s="19"/>
      <c r="X3472" s="19"/>
      <c r="Y3472" s="19"/>
      <c r="Z3472" s="19"/>
      <c r="AA3472" s="19"/>
    </row>
    <row r="3473" spans="1:27" s="22" customFormat="1" x14ac:dyDescent="0.3">
      <c r="A3473" s="19" t="str">
        <f>TRIM(data!A3343)</f>
        <v>3352</v>
      </c>
      <c r="B3473" s="19" t="str">
        <f>TRIM(data!B3343)</f>
        <v>IIB</v>
      </c>
      <c r="C3473" s="19" t="str">
        <f>TRIM(data!C3343)</f>
        <v>1</v>
      </c>
      <c r="D3473" s="19" t="str">
        <f>TRIM(data!D3343)</f>
        <v>UW563</v>
      </c>
      <c r="E3473" s="19" t="str">
        <f>TRIM(data!E3343)</f>
        <v>Solanum tuberosum (Potato)</v>
      </c>
      <c r="F3473" s="19" t="str">
        <f>TRIM(data!F3343)</f>
        <v>Solanaceae</v>
      </c>
      <c r="G3473" s="19" t="str">
        <f>TRIM(data!G3343)</f>
        <v>Solanales</v>
      </c>
      <c r="H3473" s="19" t="str">
        <f>TRIM(data!H3343)</f>
        <v>2004-2005</v>
      </c>
      <c r="I3473" s="19" t="str">
        <f>TRIM(data!I3343)</f>
        <v>San Juan Alzatate, Guatemala</v>
      </c>
      <c r="J3473" s="19" t="str">
        <f>TRIM(data!J3343)</f>
        <v>Guatemala</v>
      </c>
      <c r="K3473" s="19" t="str">
        <f>TRIM(data!K3343)</f>
        <v>Central America</v>
      </c>
      <c r="L3473" s="19" t="str">
        <f>TRIM(data!L3343)</f>
        <v/>
      </c>
      <c r="M3473" s="19" t="str">
        <f>TRIM(data!M3343)</f>
        <v/>
      </c>
      <c r="N3473" s="19" t="str">
        <f>TRIM(data!N3343)</f>
        <v/>
      </c>
      <c r="O3473" s="19" t="str">
        <f>TRIM(data!O3343)</f>
        <v/>
      </c>
      <c r="P3473" s="19" t="str">
        <f>TRIM(data!P3343)</f>
        <v>Sanchez Perez 2008 https://doi.org/10.1111/j.1365-3059.2007.01769.x</v>
      </c>
      <c r="Q3473" s="19" t="str">
        <f>TRIM(data!Q3343)</f>
        <v>2008</v>
      </c>
      <c r="R3473" s="19" t="str">
        <f>TRIM(data!R3343)</f>
        <v>Tiffany Lowe-Power</v>
      </c>
      <c r="S3473" s="19"/>
    </row>
    <row r="3474" spans="1:27" s="22" customFormat="1" x14ac:dyDescent="0.3">
      <c r="A3474" s="19" t="str">
        <f>TRIM(data!A3344)</f>
        <v>3353</v>
      </c>
      <c r="B3474" s="19" t="str">
        <f>TRIM(data!B3344)</f>
        <v>IIB</v>
      </c>
      <c r="C3474" s="19" t="str">
        <f>TRIM(data!C3344)</f>
        <v>1</v>
      </c>
      <c r="D3474" s="19" t="str">
        <f>TRIM(data!D3344)</f>
        <v>UW565</v>
      </c>
      <c r="E3474" s="19" t="str">
        <f>TRIM(data!E3344)</f>
        <v>Solanum tuberosum (Potato)</v>
      </c>
      <c r="F3474" s="19" t="str">
        <f>TRIM(data!F3344)</f>
        <v>Solanaceae</v>
      </c>
      <c r="G3474" s="19" t="str">
        <f>TRIM(data!G3344)</f>
        <v>Solanales</v>
      </c>
      <c r="H3474" s="19" t="str">
        <f>TRIM(data!H3344)</f>
        <v>2004-2005</v>
      </c>
      <c r="I3474" s="19" t="str">
        <f>TRIM(data!I3344)</f>
        <v>Miralmundo, Jalapa, Guatemala</v>
      </c>
      <c r="J3474" s="19" t="str">
        <f>TRIM(data!J3344)</f>
        <v>Guatemala</v>
      </c>
      <c r="K3474" s="19" t="str">
        <f>TRIM(data!K3344)</f>
        <v>Central America</v>
      </c>
      <c r="L3474" s="19" t="str">
        <f>TRIM(data!L3344)</f>
        <v/>
      </c>
      <c r="M3474" s="19" t="str">
        <f>TRIM(data!M3344)</f>
        <v/>
      </c>
      <c r="N3474" s="19" t="str">
        <f>TRIM(data!N3344)</f>
        <v/>
      </c>
      <c r="O3474" s="19" t="str">
        <f>TRIM(data!O3344)</f>
        <v/>
      </c>
      <c r="P3474" s="19" t="str">
        <f>TRIM(data!P3344)</f>
        <v>Sanchez Perez 2008 https://doi.org/10.1111/j.1365-3059.2007.01769.x</v>
      </c>
      <c r="Q3474" s="19" t="str">
        <f>TRIM(data!Q3344)</f>
        <v>2008</v>
      </c>
      <c r="R3474" s="19" t="str">
        <f>TRIM(data!R3344)</f>
        <v>Tiffany Lowe-Power</v>
      </c>
      <c r="S3474" s="19"/>
    </row>
    <row r="3475" spans="1:27" s="22" customFormat="1" x14ac:dyDescent="0.3">
      <c r="A3475" s="19" t="str">
        <f>TRIM(data!A3345)</f>
        <v>3354</v>
      </c>
      <c r="B3475" s="19" t="str">
        <f>TRIM(data!B3345)</f>
        <v>IIB</v>
      </c>
      <c r="C3475" s="19" t="str">
        <f>TRIM(data!C3345)</f>
        <v>1</v>
      </c>
      <c r="D3475" s="19" t="str">
        <f>TRIM(data!D3345)</f>
        <v>UW570</v>
      </c>
      <c r="E3475" s="19" t="str">
        <f>TRIM(data!E3345)</f>
        <v>Solanum tuberosum (Potato)</v>
      </c>
      <c r="F3475" s="19" t="str">
        <f>TRIM(data!F3345)</f>
        <v>Solanaceae</v>
      </c>
      <c r="G3475" s="19" t="str">
        <f>TRIM(data!G3345)</f>
        <v>Solanales</v>
      </c>
      <c r="H3475" s="19" t="str">
        <f>TRIM(data!H3345)</f>
        <v>2004-2005</v>
      </c>
      <c r="I3475" s="19" t="str">
        <f>TRIM(data!I3345)</f>
        <v>San Juan Alzatate, Jalapa, Guatemala</v>
      </c>
      <c r="J3475" s="19" t="str">
        <f>TRIM(data!J3345)</f>
        <v>Guatemala</v>
      </c>
      <c r="K3475" s="19" t="str">
        <f>TRIM(data!K3345)</f>
        <v>Central America</v>
      </c>
      <c r="L3475" s="19" t="str">
        <f>TRIM(data!L3345)</f>
        <v/>
      </c>
      <c r="M3475" s="19" t="str">
        <f>TRIM(data!M3345)</f>
        <v/>
      </c>
      <c r="N3475" s="19" t="str">
        <f>TRIM(data!N3345)</f>
        <v/>
      </c>
      <c r="O3475" s="19" t="str">
        <f>TRIM(data!O3345)</f>
        <v/>
      </c>
      <c r="P3475" s="19" t="str">
        <f>TRIM(data!P3345)</f>
        <v>Sanchez Perez 2008 https://doi.org/10.1111/j.1365-3059.2007.01769.x</v>
      </c>
      <c r="Q3475" s="19" t="str">
        <f>TRIM(data!Q3345)</f>
        <v>2008</v>
      </c>
      <c r="R3475" s="19" t="str">
        <f>TRIM(data!R3345)</f>
        <v>Tiffany Lowe-Power</v>
      </c>
      <c r="S3475" s="19"/>
    </row>
    <row r="3476" spans="1:27" s="22" customFormat="1" x14ac:dyDescent="0.3">
      <c r="A3476" s="19" t="str">
        <f>TRIM(data!A3346)</f>
        <v>3355</v>
      </c>
      <c r="B3476" s="19" t="str">
        <f>TRIM(data!B3346)</f>
        <v>IIB</v>
      </c>
      <c r="C3476" s="19" t="str">
        <f>TRIM(data!C3346)</f>
        <v>1</v>
      </c>
      <c r="D3476" s="19" t="str">
        <f>TRIM(data!D3346)</f>
        <v>UW572</v>
      </c>
      <c r="E3476" s="19" t="str">
        <f>TRIM(data!E3346)</f>
        <v>Solanum tuberosum (Potato)</v>
      </c>
      <c r="F3476" s="19" t="str">
        <f>TRIM(data!F3346)</f>
        <v>Solanaceae</v>
      </c>
      <c r="G3476" s="19" t="str">
        <f>TRIM(data!G3346)</f>
        <v>Solanales</v>
      </c>
      <c r="H3476" s="19" t="str">
        <f>TRIM(data!H3346)</f>
        <v>2004-2005</v>
      </c>
      <c r="I3476" s="19" t="str">
        <f>TRIM(data!I3346)</f>
        <v>Miralmundo Jalapa, Guatemala</v>
      </c>
      <c r="J3476" s="19" t="str">
        <f>TRIM(data!J3346)</f>
        <v>Guatemala</v>
      </c>
      <c r="K3476" s="19" t="str">
        <f>TRIM(data!K3346)</f>
        <v>Central America</v>
      </c>
      <c r="L3476" s="19" t="str">
        <f>TRIM(data!L3346)</f>
        <v/>
      </c>
      <c r="M3476" s="19" t="str">
        <f>TRIM(data!M3346)</f>
        <v/>
      </c>
      <c r="N3476" s="19" t="str">
        <f>TRIM(data!N3346)</f>
        <v/>
      </c>
      <c r="O3476" s="19" t="str">
        <f>TRIM(data!O3346)</f>
        <v/>
      </c>
      <c r="P3476" s="19" t="str">
        <f>TRIM(data!P3346)</f>
        <v>Sanchez Perez 2008 https://doi.org/10.1111/j.1365-3059.2007.01769.x</v>
      </c>
      <c r="Q3476" s="19" t="str">
        <f>TRIM(data!Q3346)</f>
        <v>2008</v>
      </c>
      <c r="R3476" s="19" t="str">
        <f>TRIM(data!R3346)</f>
        <v>Tiffany Lowe-Power</v>
      </c>
      <c r="S3476" s="19"/>
    </row>
    <row r="3477" spans="1:27" s="22" customFormat="1" x14ac:dyDescent="0.3">
      <c r="A3477" s="19" t="str">
        <f>TRIM(data!A3347)</f>
        <v>3356</v>
      </c>
      <c r="B3477" s="19" t="str">
        <f>TRIM(data!B3347)</f>
        <v>IIB</v>
      </c>
      <c r="C3477" s="19" t="str">
        <f>TRIM(data!C3347)</f>
        <v>1</v>
      </c>
      <c r="D3477" s="19" t="str">
        <f>TRIM(data!D3347)</f>
        <v>UW573</v>
      </c>
      <c r="E3477" s="19" t="str">
        <f>TRIM(data!E3347)</f>
        <v>Solanum tuberosum (Potato)</v>
      </c>
      <c r="F3477" s="19" t="str">
        <f>TRIM(data!F3347)</f>
        <v>Solanaceae</v>
      </c>
      <c r="G3477" s="19" t="str">
        <f>TRIM(data!G3347)</f>
        <v>Solanales</v>
      </c>
      <c r="H3477" s="19" t="str">
        <f>TRIM(data!H3347)</f>
        <v>2004-2005</v>
      </c>
      <c r="I3477" s="19" t="str">
        <f>TRIM(data!I3347)</f>
        <v>Miralmundo Jalapa, Guatemala</v>
      </c>
      <c r="J3477" s="19" t="str">
        <f>TRIM(data!J3347)</f>
        <v>Guatemala</v>
      </c>
      <c r="K3477" s="19" t="str">
        <f>TRIM(data!K3347)</f>
        <v>Central America</v>
      </c>
      <c r="L3477" s="19" t="str">
        <f>TRIM(data!L3347)</f>
        <v/>
      </c>
      <c r="M3477" s="19" t="str">
        <f>TRIM(data!M3347)</f>
        <v/>
      </c>
      <c r="N3477" s="19" t="str">
        <f>TRIM(data!N3347)</f>
        <v/>
      </c>
      <c r="O3477" s="19" t="str">
        <f>TRIM(data!O3347)</f>
        <v/>
      </c>
      <c r="P3477" s="19" t="str">
        <f>TRIM(data!P3347)</f>
        <v>Sanchez Perez 2008 https://doi.org/10.1111/j.1365-3059.2007.01769.x</v>
      </c>
      <c r="Q3477" s="19" t="str">
        <f>TRIM(data!Q3347)</f>
        <v>2008</v>
      </c>
      <c r="R3477" s="19" t="str">
        <f>TRIM(data!R3347)</f>
        <v>Tiffany Lowe-Power</v>
      </c>
      <c r="S3477" s="19"/>
    </row>
    <row r="3478" spans="1:27" s="22" customFormat="1" x14ac:dyDescent="0.3">
      <c r="A3478" s="19" t="str">
        <f>TRIM(data!A3348)</f>
        <v>3357</v>
      </c>
      <c r="B3478" s="19" t="str">
        <f>TRIM(data!B3348)</f>
        <v>IIB</v>
      </c>
      <c r="C3478" s="19" t="str">
        <f>TRIM(data!C3348)</f>
        <v>1</v>
      </c>
      <c r="D3478" s="19" t="str">
        <f>TRIM(data!D3348)</f>
        <v>UW596</v>
      </c>
      <c r="E3478" s="19" t="str">
        <f>TRIM(data!E3348)</f>
        <v>Solanum tuberosum (Potato)</v>
      </c>
      <c r="F3478" s="19" t="str">
        <f>TRIM(data!F3348)</f>
        <v>Solanaceae</v>
      </c>
      <c r="G3478" s="19" t="str">
        <f>TRIM(data!G3348)</f>
        <v>Solanales</v>
      </c>
      <c r="H3478" s="19" t="str">
        <f>TRIM(data!H3348)</f>
        <v>2004-2005</v>
      </c>
      <c r="I3478" s="19" t="str">
        <f>TRIM(data!I3348)</f>
        <v>Concepcion Chiquirichapa, Quetzaltenango, Guatemala</v>
      </c>
      <c r="J3478" s="19" t="str">
        <f>TRIM(data!J3348)</f>
        <v>Guatemala</v>
      </c>
      <c r="K3478" s="19" t="str">
        <f>TRIM(data!K3348)</f>
        <v>Central America</v>
      </c>
      <c r="L3478" s="19" t="str">
        <f>TRIM(data!L3348)</f>
        <v/>
      </c>
      <c r="M3478" s="19" t="str">
        <f>TRIM(data!M3348)</f>
        <v/>
      </c>
      <c r="N3478" s="19" t="str">
        <f>TRIM(data!N3348)</f>
        <v/>
      </c>
      <c r="O3478" s="19" t="str">
        <f>TRIM(data!O3348)</f>
        <v/>
      </c>
      <c r="P3478" s="19" t="str">
        <f>TRIM(data!P3348)</f>
        <v>Sanchez Perez 2008 https://doi.org/10.1111/j.1365-3059.2007.01769.x</v>
      </c>
      <c r="Q3478" s="19" t="str">
        <f>TRIM(data!Q3348)</f>
        <v>2008</v>
      </c>
      <c r="R3478" s="19" t="str">
        <f>TRIM(data!R3348)</f>
        <v>Tiffany Lowe-Power</v>
      </c>
      <c r="S3478" s="19"/>
    </row>
    <row r="3479" spans="1:27" s="22" customFormat="1" x14ac:dyDescent="0.3">
      <c r="A3479" s="19" t="str">
        <f>TRIM(data!A3349)</f>
        <v>3358</v>
      </c>
      <c r="B3479" s="19" t="str">
        <f>TRIM(data!B3349)</f>
        <v>IIB</v>
      </c>
      <c r="C3479" s="19" t="str">
        <f>TRIM(data!C3349)</f>
        <v>1</v>
      </c>
      <c r="D3479" s="19" t="str">
        <f>TRIM(data!D3349)</f>
        <v>UW597</v>
      </c>
      <c r="E3479" s="19" t="str">
        <f>TRIM(data!E3349)</f>
        <v>Solanum tuberosum (Potato)</v>
      </c>
      <c r="F3479" s="19" t="str">
        <f>TRIM(data!F3349)</f>
        <v>Solanaceae</v>
      </c>
      <c r="G3479" s="19" t="str">
        <f>TRIM(data!G3349)</f>
        <v>Solanales</v>
      </c>
      <c r="H3479" s="19" t="str">
        <f>TRIM(data!H3349)</f>
        <v>2004-2005</v>
      </c>
      <c r="I3479" s="19" t="str">
        <f>TRIM(data!I3349)</f>
        <v>San Martin Sacatepequez, Quetzaltenango, Guatemala</v>
      </c>
      <c r="J3479" s="19" t="str">
        <f>TRIM(data!J3349)</f>
        <v>Guatemala</v>
      </c>
      <c r="K3479" s="19" t="str">
        <f>TRIM(data!K3349)</f>
        <v>Central America</v>
      </c>
      <c r="L3479" s="19" t="str">
        <f>TRIM(data!L3349)</f>
        <v/>
      </c>
      <c r="M3479" s="19" t="str">
        <f>TRIM(data!M3349)</f>
        <v/>
      </c>
      <c r="N3479" s="19" t="str">
        <f>TRIM(data!N3349)</f>
        <v/>
      </c>
      <c r="O3479" s="19" t="str">
        <f>TRIM(data!O3349)</f>
        <v/>
      </c>
      <c r="P3479" s="19" t="str">
        <f>TRIM(data!P3349)</f>
        <v>Sanchez Perez 2008 https://doi.org/10.1111/j.1365-3059.2007.01769.x</v>
      </c>
      <c r="Q3479" s="19" t="str">
        <f>TRIM(data!Q3349)</f>
        <v>2008</v>
      </c>
      <c r="R3479" s="19" t="str">
        <f>TRIM(data!R3349)</f>
        <v>Tiffany Lowe-Power</v>
      </c>
      <c r="S3479" s="19"/>
      <c r="T3479" s="19"/>
      <c r="U3479" s="19"/>
      <c r="V3479" s="19"/>
      <c r="W3479" s="19"/>
      <c r="X3479" s="19"/>
      <c r="Y3479" s="19"/>
      <c r="Z3479" s="19"/>
      <c r="AA3479" s="19"/>
    </row>
    <row r="3480" spans="1:27" s="22" customFormat="1" x14ac:dyDescent="0.3">
      <c r="A3480" s="19" t="str">
        <f>TRIM(data!A3350)</f>
        <v>3359</v>
      </c>
      <c r="B3480" s="19" t="str">
        <f>TRIM(data!B3350)</f>
        <v>IIB</v>
      </c>
      <c r="C3480" s="19" t="str">
        <f>TRIM(data!C3350)</f>
        <v>1</v>
      </c>
      <c r="D3480" s="19" t="str">
        <f>TRIM(data!D3350)</f>
        <v>UW598</v>
      </c>
      <c r="E3480" s="19" t="str">
        <f>TRIM(data!E3350)</f>
        <v>Solanum tuberosum (Potato)</v>
      </c>
      <c r="F3480" s="19" t="str">
        <f>TRIM(data!F3350)</f>
        <v>Solanaceae</v>
      </c>
      <c r="G3480" s="19" t="str">
        <f>TRIM(data!G3350)</f>
        <v>Solanales</v>
      </c>
      <c r="H3480" s="19" t="str">
        <f>TRIM(data!H3350)</f>
        <v>2004-2005</v>
      </c>
      <c r="I3480" s="19" t="str">
        <f>TRIM(data!I3350)</f>
        <v>San Martin Sacatepequez, Quetzaltenango, Guatemala</v>
      </c>
      <c r="J3480" s="19" t="str">
        <f>TRIM(data!J3350)</f>
        <v>Guatemala</v>
      </c>
      <c r="K3480" s="19" t="str">
        <f>TRIM(data!K3350)</f>
        <v>Central America</v>
      </c>
      <c r="L3480" s="19" t="str">
        <f>TRIM(data!L3350)</f>
        <v/>
      </c>
      <c r="M3480" s="19" t="str">
        <f>TRIM(data!M3350)</f>
        <v/>
      </c>
      <c r="N3480" s="19" t="str">
        <f>TRIM(data!N3350)</f>
        <v/>
      </c>
      <c r="O3480" s="19" t="str">
        <f>TRIM(data!O3350)</f>
        <v/>
      </c>
      <c r="P3480" s="19" t="str">
        <f>TRIM(data!P3350)</f>
        <v>Sanchez Perez 2008 https://doi.org/10.1111/j.1365-3059.2007.01769.x</v>
      </c>
      <c r="Q3480" s="19" t="str">
        <f>TRIM(data!Q3350)</f>
        <v>2008</v>
      </c>
      <c r="R3480" s="19" t="str">
        <f>TRIM(data!R3350)</f>
        <v>Tiffany Lowe-Power</v>
      </c>
      <c r="S3480" s="19"/>
    </row>
    <row r="3481" spans="1:27" s="22" customFormat="1" x14ac:dyDescent="0.3">
      <c r="A3481" s="19" t="str">
        <f>TRIM(data!A3351)</f>
        <v>3360</v>
      </c>
      <c r="B3481" s="19" t="str">
        <f>TRIM(data!B3351)</f>
        <v>IIB</v>
      </c>
      <c r="C3481" s="19" t="str">
        <f>TRIM(data!C3351)</f>
        <v>1</v>
      </c>
      <c r="D3481" s="19" t="str">
        <f>TRIM(data!D3351)</f>
        <v>UW599</v>
      </c>
      <c r="E3481" s="19" t="str">
        <f>TRIM(data!E3351)</f>
        <v>Solanum tuberosum (Potato)</v>
      </c>
      <c r="F3481" s="19" t="str">
        <f>TRIM(data!F3351)</f>
        <v>Solanaceae</v>
      </c>
      <c r="G3481" s="19" t="str">
        <f>TRIM(data!G3351)</f>
        <v>Solanales</v>
      </c>
      <c r="H3481" s="19" t="str">
        <f>TRIM(data!H3351)</f>
        <v>2004-2005</v>
      </c>
      <c r="I3481" s="19" t="str">
        <f>TRIM(data!I3351)</f>
        <v>San Martin Sacatepequez, Quetzaltenango, Guatemala</v>
      </c>
      <c r="J3481" s="19" t="str">
        <f>TRIM(data!J3351)</f>
        <v>Guatemala</v>
      </c>
      <c r="K3481" s="19" t="str">
        <f>TRIM(data!K3351)</f>
        <v>Central America</v>
      </c>
      <c r="L3481" s="19" t="str">
        <f>TRIM(data!L3351)</f>
        <v/>
      </c>
      <c r="M3481" s="19" t="str">
        <f>TRIM(data!M3351)</f>
        <v/>
      </c>
      <c r="N3481" s="19" t="str">
        <f>TRIM(data!N3351)</f>
        <v/>
      </c>
      <c r="O3481" s="19" t="str">
        <f>TRIM(data!O3351)</f>
        <v/>
      </c>
      <c r="P3481" s="19" t="str">
        <f>TRIM(data!P3351)</f>
        <v>Sanchez Perez 2008 https://doi.org/10.1111/j.1365-3059.2007.01769.x</v>
      </c>
      <c r="Q3481" s="19" t="str">
        <f>TRIM(data!Q3351)</f>
        <v>2008</v>
      </c>
      <c r="R3481" s="19" t="str">
        <f>TRIM(data!R3351)</f>
        <v>Tiffany Lowe-Power</v>
      </c>
      <c r="S3481" s="19"/>
      <c r="T3481" s="19"/>
      <c r="U3481" s="19"/>
      <c r="V3481" s="19"/>
      <c r="W3481" s="19"/>
      <c r="X3481" s="19"/>
      <c r="Y3481" s="19"/>
      <c r="Z3481" s="19"/>
      <c r="AA3481" s="19"/>
    </row>
    <row r="3482" spans="1:27" s="22" customFormat="1" x14ac:dyDescent="0.3">
      <c r="A3482" s="19" t="str">
        <f>TRIM(data!A3352)</f>
        <v>3361</v>
      </c>
      <c r="B3482" s="19" t="str">
        <f>TRIM(data!B3352)</f>
        <v>IIB</v>
      </c>
      <c r="C3482" s="19" t="str">
        <f>TRIM(data!C3352)</f>
        <v>1</v>
      </c>
      <c r="D3482" s="19" t="str">
        <f>TRIM(data!D3352)</f>
        <v>UW600</v>
      </c>
      <c r="E3482" s="19" t="str">
        <f>TRIM(data!E3352)</f>
        <v>Solanum tuberosum (Potato)</v>
      </c>
      <c r="F3482" s="19" t="str">
        <f>TRIM(data!F3352)</f>
        <v>Solanaceae</v>
      </c>
      <c r="G3482" s="19" t="str">
        <f>TRIM(data!G3352)</f>
        <v>Solanales</v>
      </c>
      <c r="H3482" s="19" t="str">
        <f>TRIM(data!H3352)</f>
        <v>2004-2005</v>
      </c>
      <c r="I3482" s="19" t="str">
        <f>TRIM(data!I3352)</f>
        <v>Palencia, Guatemala., Guatemala</v>
      </c>
      <c r="J3482" s="19" t="str">
        <f>TRIM(data!J3352)</f>
        <v>Guatemala</v>
      </c>
      <c r="K3482" s="19" t="str">
        <f>TRIM(data!K3352)</f>
        <v>Central America</v>
      </c>
      <c r="L3482" s="19" t="str">
        <f>TRIM(data!L3352)</f>
        <v/>
      </c>
      <c r="M3482" s="19" t="str">
        <f>TRIM(data!M3352)</f>
        <v/>
      </c>
      <c r="N3482" s="19" t="str">
        <f>TRIM(data!N3352)</f>
        <v/>
      </c>
      <c r="O3482" s="19" t="str">
        <f>TRIM(data!O3352)</f>
        <v/>
      </c>
      <c r="P3482" s="19" t="str">
        <f>TRIM(data!P3352)</f>
        <v>Sanchez Perez 2008 https://doi.org/10.1111/j.1365-3059.2007.01769.x</v>
      </c>
      <c r="Q3482" s="19" t="str">
        <f>TRIM(data!Q3352)</f>
        <v>2008</v>
      </c>
      <c r="R3482" s="19" t="str">
        <f>TRIM(data!R3352)</f>
        <v>Tiffany Lowe-Power</v>
      </c>
      <c r="S3482" s="19"/>
    </row>
    <row r="3483" spans="1:27" s="22" customFormat="1" x14ac:dyDescent="0.3">
      <c r="A3483" s="19" t="str">
        <f>TRIM(data!A3353)</f>
        <v>3362</v>
      </c>
      <c r="B3483" s="19" t="str">
        <f>TRIM(data!B3353)</f>
        <v>IIB</v>
      </c>
      <c r="C3483" s="19" t="str">
        <f>TRIM(data!C3353)</f>
        <v>1</v>
      </c>
      <c r="D3483" s="19" t="str">
        <f>TRIM(data!D3353)</f>
        <v>UW604</v>
      </c>
      <c r="E3483" s="19" t="str">
        <f>TRIM(data!E3353)</f>
        <v>Solanum lycopersicum (Tomato)</v>
      </c>
      <c r="F3483" s="19" t="str">
        <f>TRIM(data!F3353)</f>
        <v>Solanaceae</v>
      </c>
      <c r="G3483" s="19" t="str">
        <f>TRIM(data!G3353)</f>
        <v>Solanales</v>
      </c>
      <c r="H3483" s="19" t="str">
        <f>TRIM(data!H3353)</f>
        <v>2004-2005</v>
      </c>
      <c r="I3483" s="19" t="str">
        <f>TRIM(data!I3353)</f>
        <v>Camotan, Chiquimula, Guatemala</v>
      </c>
      <c r="J3483" s="19" t="str">
        <f>TRIM(data!J3353)</f>
        <v>Guatemala</v>
      </c>
      <c r="K3483" s="19" t="str">
        <f>TRIM(data!K3353)</f>
        <v>Central America</v>
      </c>
      <c r="L3483" s="19" t="str">
        <f>TRIM(data!L3353)</f>
        <v/>
      </c>
      <c r="M3483" s="19" t="str">
        <f>TRIM(data!M3353)</f>
        <v/>
      </c>
      <c r="N3483" s="19" t="str">
        <f>TRIM(data!N3353)</f>
        <v/>
      </c>
      <c r="O3483" s="19" t="str">
        <f>TRIM(data!O3353)</f>
        <v/>
      </c>
      <c r="P3483" s="19" t="str">
        <f>TRIM(data!P3353)</f>
        <v>Sanchez Perez 2008 https://doi.org/10.1111/j.1365-3059.2007.01769.x</v>
      </c>
      <c r="Q3483" s="19" t="str">
        <f>TRIM(data!Q3353)</f>
        <v>2008</v>
      </c>
      <c r="R3483" s="19" t="str">
        <f>TRIM(data!R3353)</f>
        <v>Tiffany Lowe-Power</v>
      </c>
      <c r="S3483" s="19"/>
    </row>
    <row r="3484" spans="1:27" s="22" customFormat="1" x14ac:dyDescent="0.3">
      <c r="A3484" s="19" t="str">
        <f>TRIM(data!A3354)</f>
        <v>3363</v>
      </c>
      <c r="B3484" s="19" t="str">
        <f>TRIM(data!B3354)</f>
        <v>IIB</v>
      </c>
      <c r="C3484" s="19" t="str">
        <f>TRIM(data!C3354)</f>
        <v>1</v>
      </c>
      <c r="D3484" s="19" t="str">
        <f>TRIM(data!D3354)</f>
        <v>UW610</v>
      </c>
      <c r="E3484" s="19" t="str">
        <f>TRIM(data!E3354)</f>
        <v>Solanum lycopersicum (Tomato)</v>
      </c>
      <c r="F3484" s="19" t="str">
        <f>TRIM(data!F3354)</f>
        <v>Solanaceae</v>
      </c>
      <c r="G3484" s="19" t="str">
        <f>TRIM(data!G3354)</f>
        <v>Solanales</v>
      </c>
      <c r="H3484" s="19" t="str">
        <f>TRIM(data!H3354)</f>
        <v>2004-2005</v>
      </c>
      <c r="I3484" s="19" t="str">
        <f>TRIM(data!I3354)</f>
        <v>San Juan Sacatepequez, Guatemala, Guatemala</v>
      </c>
      <c r="J3484" s="19" t="str">
        <f>TRIM(data!J3354)</f>
        <v>Guatemala</v>
      </c>
      <c r="K3484" s="19" t="str">
        <f>TRIM(data!K3354)</f>
        <v>Central America</v>
      </c>
      <c r="L3484" s="19" t="str">
        <f>TRIM(data!L3354)</f>
        <v/>
      </c>
      <c r="M3484" s="19" t="str">
        <f>TRIM(data!M3354)</f>
        <v/>
      </c>
      <c r="N3484" s="19" t="str">
        <f>TRIM(data!N3354)</f>
        <v/>
      </c>
      <c r="O3484" s="19" t="str">
        <f>TRIM(data!O3354)</f>
        <v/>
      </c>
      <c r="P3484" s="19" t="str">
        <f>TRIM(data!P3354)</f>
        <v>Sanchez Perez 2008 https://doi.org/10.1111/j.1365-3059.2007.01769.x</v>
      </c>
      <c r="Q3484" s="19" t="str">
        <f>TRIM(data!Q3354)</f>
        <v>2008</v>
      </c>
      <c r="R3484" s="19" t="str">
        <f>TRIM(data!R3354)</f>
        <v>Tiffany Lowe-Power</v>
      </c>
      <c r="S3484" s="19"/>
    </row>
    <row r="3485" spans="1:27" s="22" customFormat="1" x14ac:dyDescent="0.3">
      <c r="A3485" s="19" t="str">
        <f>TRIM(data!A3355)</f>
        <v>3364</v>
      </c>
      <c r="B3485" s="19" t="str">
        <f>TRIM(data!B3355)</f>
        <v>IIB</v>
      </c>
      <c r="C3485" s="19" t="str">
        <f>TRIM(data!C3355)</f>
        <v>1</v>
      </c>
      <c r="D3485" s="19" t="str">
        <f>TRIM(data!D3355)</f>
        <v>UW611</v>
      </c>
      <c r="E3485" s="19" t="str">
        <f>TRIM(data!E3355)</f>
        <v>Solanum lycopersicum (Tomato)</v>
      </c>
      <c r="F3485" s="19" t="str">
        <f>TRIM(data!F3355)</f>
        <v>Solanaceae</v>
      </c>
      <c r="G3485" s="19" t="str">
        <f>TRIM(data!G3355)</f>
        <v>Solanales</v>
      </c>
      <c r="H3485" s="19" t="str">
        <f>TRIM(data!H3355)</f>
        <v>2004-2005</v>
      </c>
      <c r="I3485" s="19" t="str">
        <f>TRIM(data!I3355)</f>
        <v>San Juan Sacatepequez, Guatemala, Guatemala</v>
      </c>
      <c r="J3485" s="19" t="str">
        <f>TRIM(data!J3355)</f>
        <v>Guatemala</v>
      </c>
      <c r="K3485" s="19" t="str">
        <f>TRIM(data!K3355)</f>
        <v>Central America</v>
      </c>
      <c r="L3485" s="19" t="str">
        <f>TRIM(data!L3355)</f>
        <v/>
      </c>
      <c r="M3485" s="19" t="str">
        <f>TRIM(data!M3355)</f>
        <v/>
      </c>
      <c r="N3485" s="19" t="str">
        <f>TRIM(data!N3355)</f>
        <v/>
      </c>
      <c r="O3485" s="19" t="str">
        <f>TRIM(data!O3355)</f>
        <v/>
      </c>
      <c r="P3485" s="19" t="str">
        <f>TRIM(data!P3355)</f>
        <v>Sanchez Perez 2008 https://doi.org/10.1111/j.1365-3059.2007.01769.x</v>
      </c>
      <c r="Q3485" s="19" t="str">
        <f>TRIM(data!Q3355)</f>
        <v>2008</v>
      </c>
      <c r="R3485" s="19" t="str">
        <f>TRIM(data!R3355)</f>
        <v>Tiffany Lowe-Power</v>
      </c>
      <c r="S3485" s="19"/>
    </row>
    <row r="3486" spans="1:27" s="22" customFormat="1" x14ac:dyDescent="0.3">
      <c r="A3486" s="19" t="str">
        <f>TRIM(data!A3356)</f>
        <v>3365</v>
      </c>
      <c r="B3486" s="19" t="str">
        <f>TRIM(data!B3356)</f>
        <v>IIB</v>
      </c>
      <c r="C3486" s="19" t="str">
        <f>TRIM(data!C3356)</f>
        <v>1</v>
      </c>
      <c r="D3486" s="19" t="str">
        <f>TRIM(data!D3356)</f>
        <v>UW612</v>
      </c>
      <c r="E3486" s="19" t="str">
        <f>TRIM(data!E3356)</f>
        <v>soil in tomato field</v>
      </c>
      <c r="F3486" s="19" t="str">
        <f>TRIM(data!F3356)</f>
        <v/>
      </c>
      <c r="G3486" s="19" t="str">
        <f>TRIM(data!G3356)</f>
        <v/>
      </c>
      <c r="H3486" s="19" t="str">
        <f>TRIM(data!H3356)</f>
        <v>2004-2005</v>
      </c>
      <c r="I3486" s="19" t="str">
        <f>TRIM(data!I3356)</f>
        <v>San Juan Sacatepequez, Guatemala, Guatemala</v>
      </c>
      <c r="J3486" s="19" t="str">
        <f>TRIM(data!J3356)</f>
        <v>Guatemala</v>
      </c>
      <c r="K3486" s="19" t="str">
        <f>TRIM(data!K3356)</f>
        <v>Central America</v>
      </c>
      <c r="L3486" s="19" t="str">
        <f>TRIM(data!L3356)</f>
        <v/>
      </c>
      <c r="M3486" s="19" t="str">
        <f>TRIM(data!M3356)</f>
        <v/>
      </c>
      <c r="N3486" s="19" t="str">
        <f>TRIM(data!N3356)</f>
        <v/>
      </c>
      <c r="O3486" s="19" t="str">
        <f>TRIM(data!O3356)</f>
        <v/>
      </c>
      <c r="P3486" s="19" t="str">
        <f>TRIM(data!P3356)</f>
        <v>Sanchez Perez 2008 https://doi.org/10.1111/j.1365-3059.2007.01769.x</v>
      </c>
      <c r="Q3486" s="19" t="str">
        <f>TRIM(data!Q3356)</f>
        <v>2008</v>
      </c>
      <c r="R3486" s="19" t="str">
        <f>TRIM(data!R3356)</f>
        <v>Tiffany Lowe-Power</v>
      </c>
      <c r="S3486" s="19"/>
    </row>
    <row r="3487" spans="1:27" s="22" customFormat="1" x14ac:dyDescent="0.3">
      <c r="A3487" s="19" t="str">
        <f>TRIM(data!A3357)</f>
        <v>3366</v>
      </c>
      <c r="B3487" s="19" t="str">
        <f>TRIM(data!B3357)</f>
        <v>IIB</v>
      </c>
      <c r="C3487" s="19" t="str">
        <f>TRIM(data!C3357)</f>
        <v>1</v>
      </c>
      <c r="D3487" s="19" t="str">
        <f>TRIM(data!D3357)</f>
        <v>UW616</v>
      </c>
      <c r="E3487" s="19" t="str">
        <f>TRIM(data!E3357)</f>
        <v>Solanum tuberosum (Potato)</v>
      </c>
      <c r="F3487" s="19" t="str">
        <f>TRIM(data!F3357)</f>
        <v>Solanaceae</v>
      </c>
      <c r="G3487" s="19" t="str">
        <f>TRIM(data!G3357)</f>
        <v>Solanales</v>
      </c>
      <c r="H3487" s="19" t="str">
        <f>TRIM(data!H3357)</f>
        <v>2004-2005</v>
      </c>
      <c r="I3487" s="19" t="str">
        <f>TRIM(data!I3357)</f>
        <v>Purulha, Baja Verapaz, Guatemala</v>
      </c>
      <c r="J3487" s="19" t="str">
        <f>TRIM(data!J3357)</f>
        <v>Guatemala</v>
      </c>
      <c r="K3487" s="19" t="str">
        <f>TRIM(data!K3357)</f>
        <v>Central America</v>
      </c>
      <c r="L3487" s="19" t="str">
        <f>TRIM(data!L3357)</f>
        <v/>
      </c>
      <c r="M3487" s="19" t="str">
        <f>TRIM(data!M3357)</f>
        <v/>
      </c>
      <c r="N3487" s="19" t="str">
        <f>TRIM(data!N3357)</f>
        <v/>
      </c>
      <c r="O3487" s="19" t="str">
        <f>TRIM(data!O3357)</f>
        <v/>
      </c>
      <c r="P3487" s="19" t="str">
        <f>TRIM(data!P3357)</f>
        <v>Sanchez Perez 2008 https://doi.org/10.1111/j.1365-3059.2007.01769.x</v>
      </c>
      <c r="Q3487" s="19" t="str">
        <f>TRIM(data!Q3357)</f>
        <v>2008</v>
      </c>
      <c r="R3487" s="19" t="str">
        <f>TRIM(data!R3357)</f>
        <v>Tiffany Lowe-Power</v>
      </c>
      <c r="S3487" s="19"/>
    </row>
    <row r="3488" spans="1:27" s="22" customFormat="1" x14ac:dyDescent="0.3">
      <c r="A3488" s="19" t="str">
        <f>TRIM(data!A3358)</f>
        <v>3367</v>
      </c>
      <c r="B3488" s="19" t="str">
        <f>TRIM(data!B3358)</f>
        <v>IIB</v>
      </c>
      <c r="C3488" s="19" t="str">
        <f>TRIM(data!C3358)</f>
        <v>1</v>
      </c>
      <c r="D3488" s="19" t="str">
        <f>TRIM(data!D3358)</f>
        <v>UW617</v>
      </c>
      <c r="E3488" s="19" t="str">
        <f>TRIM(data!E3358)</f>
        <v>Solanum tuberosum (Potato)</v>
      </c>
      <c r="F3488" s="19" t="str">
        <f>TRIM(data!F3358)</f>
        <v>Solanaceae</v>
      </c>
      <c r="G3488" s="19" t="str">
        <f>TRIM(data!G3358)</f>
        <v>Solanales</v>
      </c>
      <c r="H3488" s="19" t="str">
        <f>TRIM(data!H3358)</f>
        <v>2004-2005</v>
      </c>
      <c r="I3488" s="19" t="str">
        <f>TRIM(data!I3358)</f>
        <v>Purulha, Baja Verapaz, Guatemala</v>
      </c>
      <c r="J3488" s="19" t="str">
        <f>TRIM(data!J3358)</f>
        <v>Guatemala</v>
      </c>
      <c r="K3488" s="19" t="str">
        <f>TRIM(data!K3358)</f>
        <v>Central America</v>
      </c>
      <c r="L3488" s="19" t="str">
        <f>TRIM(data!L3358)</f>
        <v/>
      </c>
      <c r="M3488" s="19" t="str">
        <f>TRIM(data!M3358)</f>
        <v/>
      </c>
      <c r="N3488" s="19" t="str">
        <f>TRIM(data!N3358)</f>
        <v/>
      </c>
      <c r="O3488" s="19" t="str">
        <f>TRIM(data!O3358)</f>
        <v/>
      </c>
      <c r="P3488" s="19" t="str">
        <f>TRIM(data!P3358)</f>
        <v>Sanchez Perez 2008 https://doi.org/10.1111/j.1365-3059.2007.01769.x</v>
      </c>
      <c r="Q3488" s="19" t="str">
        <f>TRIM(data!Q3358)</f>
        <v>2008</v>
      </c>
      <c r="R3488" s="19" t="str">
        <f>TRIM(data!R3358)</f>
        <v>Tiffany Lowe-Power</v>
      </c>
      <c r="S3488" s="19"/>
    </row>
    <row r="3489" spans="1:27" s="22" customFormat="1" x14ac:dyDescent="0.3">
      <c r="A3489" s="19" t="str">
        <f>TRIM(data!A3359)</f>
        <v>3368</v>
      </c>
      <c r="B3489" s="19" t="str">
        <f>TRIM(data!B3359)</f>
        <v>IIB</v>
      </c>
      <c r="C3489" s="19" t="str">
        <f>TRIM(data!C3359)</f>
        <v>1</v>
      </c>
      <c r="D3489" s="19" t="str">
        <f>TRIM(data!D3359)</f>
        <v>UW621</v>
      </c>
      <c r="E3489" s="19" t="str">
        <f>TRIM(data!E3359)</f>
        <v>Solanum tuberosum (Potato)</v>
      </c>
      <c r="F3489" s="19" t="str">
        <f>TRIM(data!F3359)</f>
        <v>Solanaceae</v>
      </c>
      <c r="G3489" s="19" t="str">
        <f>TRIM(data!G3359)</f>
        <v>Solanales</v>
      </c>
      <c r="H3489" s="19" t="str">
        <f>TRIM(data!H3359)</f>
        <v>2004-2005</v>
      </c>
      <c r="I3489" s="19" t="str">
        <f>TRIM(data!I3359)</f>
        <v>Solola, Solola, Guatemala</v>
      </c>
      <c r="J3489" s="19" t="str">
        <f>TRIM(data!J3359)</f>
        <v>Guatemala</v>
      </c>
      <c r="K3489" s="19" t="str">
        <f>TRIM(data!K3359)</f>
        <v>Central America</v>
      </c>
      <c r="L3489" s="19" t="str">
        <f>TRIM(data!L3359)</f>
        <v/>
      </c>
      <c r="M3489" s="19" t="str">
        <f>TRIM(data!M3359)</f>
        <v/>
      </c>
      <c r="N3489" s="19" t="str">
        <f>TRIM(data!N3359)</f>
        <v/>
      </c>
      <c r="O3489" s="19" t="str">
        <f>TRIM(data!O3359)</f>
        <v/>
      </c>
      <c r="P3489" s="19" t="str">
        <f>TRIM(data!P3359)</f>
        <v>Sanchez Perez 2008 https://doi.org/10.1111/j.1365-3059.2007.01769.x</v>
      </c>
      <c r="Q3489" s="19" t="str">
        <f>TRIM(data!Q3359)</f>
        <v>2008</v>
      </c>
      <c r="R3489" s="19" t="str">
        <f>TRIM(data!R3359)</f>
        <v>Tiffany Lowe-Power</v>
      </c>
      <c r="S3489" s="19"/>
    </row>
    <row r="3490" spans="1:27" s="22" customFormat="1" x14ac:dyDescent="0.3">
      <c r="A3490" s="19" t="str">
        <f>TRIM(data!A3360)</f>
        <v>3369</v>
      </c>
      <c r="B3490" s="19" t="str">
        <f>TRIM(data!B3360)</f>
        <v>IIB</v>
      </c>
      <c r="C3490" s="19" t="str">
        <f>TRIM(data!C3360)</f>
        <v>1</v>
      </c>
      <c r="D3490" s="19" t="str">
        <f>TRIM(data!D3360)</f>
        <v>UY031</v>
      </c>
      <c r="E3490" s="19" t="str">
        <f>TRIM(data!E3360)</f>
        <v>Solanum tuberosum (Potato)</v>
      </c>
      <c r="F3490" s="19" t="str">
        <f>TRIM(data!F3360)</f>
        <v>Solanaceae</v>
      </c>
      <c r="G3490" s="19" t="str">
        <f>TRIM(data!G3360)</f>
        <v>Solanales</v>
      </c>
      <c r="H3490" s="19" t="str">
        <f>TRIM(data!H3360)</f>
        <v>2003</v>
      </c>
      <c r="I3490" s="19" t="str">
        <f>TRIM(data!I3360)</f>
        <v>Uruguay, Uruguay</v>
      </c>
      <c r="J3490" s="19" t="str">
        <f>TRIM(data!J3360)</f>
        <v>Uruguay</v>
      </c>
      <c r="K3490" s="19" t="str">
        <f>TRIM(data!K3360)</f>
        <v>South America</v>
      </c>
      <c r="L3490" s="19" t="str">
        <f>TRIM(data!L3360)</f>
        <v>CP012687.1</v>
      </c>
      <c r="M3490" s="19" t="str">
        <f>TRIM(data!M3360)</f>
        <v/>
      </c>
      <c r="N3490" s="19" t="str">
        <f>TRIM(data!N3360)</f>
        <v/>
      </c>
      <c r="O3490" s="19" t="str">
        <f>TRIM(data!O3360)</f>
        <v/>
      </c>
      <c r="P3490" s="19" t="str">
        <f>TRIM(data!P3360)</f>
        <v>Siri 2014, http://dx.doi.org/10.1094/MPMI-07-13-0210-R</v>
      </c>
      <c r="Q3490" s="19" t="str">
        <f>TRIM(data!Q3360)</f>
        <v>2014</v>
      </c>
      <c r="R3490" s="19" t="str">
        <f>TRIM(data!R3360)</f>
        <v>Jason Avalos</v>
      </c>
      <c r="S3490" s="19"/>
      <c r="T3490" s="19"/>
      <c r="U3490" s="19"/>
      <c r="V3490" s="19"/>
      <c r="W3490" s="19"/>
      <c r="X3490" s="19"/>
      <c r="Y3490" s="19"/>
      <c r="Z3490" s="19"/>
      <c r="AA3490" s="19"/>
    </row>
    <row r="3491" spans="1:27" s="22" customFormat="1" x14ac:dyDescent="0.3">
      <c r="A3491" s="19" t="str">
        <f>TRIM(data!A3361)</f>
        <v>3370</v>
      </c>
      <c r="B3491" s="19" t="str">
        <f>TRIM(data!B3361)</f>
        <v>IIB</v>
      </c>
      <c r="C3491" s="19" t="str">
        <f>TRIM(data!C3361)</f>
        <v>1</v>
      </c>
      <c r="D3491" s="19" t="str">
        <f>TRIM(data!D3361)</f>
        <v>UY032</v>
      </c>
      <c r="E3491" s="19" t="str">
        <f>TRIM(data!E3361)</f>
        <v>Solanum tuberosum (Potato)</v>
      </c>
      <c r="F3491" s="19" t="str">
        <f>TRIM(data!F3361)</f>
        <v>Solanaceae</v>
      </c>
      <c r="G3491" s="19" t="str">
        <f>TRIM(data!G3361)</f>
        <v>Solanales</v>
      </c>
      <c r="H3491" s="19" t="str">
        <f>TRIM(data!H3361)</f>
        <v>2003</v>
      </c>
      <c r="I3491" s="19" t="str">
        <f>TRIM(data!I3361)</f>
        <v>San José, Uruguay</v>
      </c>
      <c r="J3491" s="19" t="str">
        <f>TRIM(data!J3361)</f>
        <v>Uruguay</v>
      </c>
      <c r="K3491" s="19" t="str">
        <f>TRIM(data!K3361)</f>
        <v>South America</v>
      </c>
      <c r="L3491" s="19" t="str">
        <f>TRIM(data!L3361)</f>
        <v/>
      </c>
      <c r="M3491" s="19" t="str">
        <f>TRIM(data!M3361)</f>
        <v>HQ198573</v>
      </c>
      <c r="N3491" s="19" t="str">
        <f>TRIM(data!N3361)</f>
        <v/>
      </c>
      <c r="O3491" s="19" t="str">
        <f>TRIM(data!O3361)</f>
        <v/>
      </c>
      <c r="P3491" s="19" t="str">
        <f>TRIM(data!P3361)</f>
        <v>Siri 2011, https://doi.org/10.1094/PDIS-09-10-0626</v>
      </c>
      <c r="Q3491" s="19" t="str">
        <f>TRIM(data!Q3361)</f>
        <v>2011</v>
      </c>
      <c r="R3491" s="19" t="str">
        <f>TRIM(data!R3361)</f>
        <v>Darrielle Williams</v>
      </c>
      <c r="S3491" s="19"/>
      <c r="T3491" s="19"/>
      <c r="U3491" s="19"/>
      <c r="V3491" s="19"/>
      <c r="W3491" s="19"/>
      <c r="X3491" s="19"/>
      <c r="Y3491" s="19"/>
      <c r="Z3491" s="19"/>
      <c r="AA3491" s="19"/>
    </row>
    <row r="3492" spans="1:27" s="22" customFormat="1" x14ac:dyDescent="0.3">
      <c r="A3492" s="19" t="str">
        <f>TRIM(data!A3362)</f>
        <v>3371</v>
      </c>
      <c r="B3492" s="19" t="str">
        <f>TRIM(data!B3362)</f>
        <v>IIB</v>
      </c>
      <c r="C3492" s="19" t="str">
        <f>TRIM(data!C3362)</f>
        <v>1</v>
      </c>
      <c r="D3492" s="19" t="str">
        <f>TRIM(data!D3362)</f>
        <v>UY033</v>
      </c>
      <c r="E3492" s="19" t="str">
        <f>TRIM(data!E3362)</f>
        <v>Solanum tuberosum (Potato)</v>
      </c>
      <c r="F3492" s="19" t="str">
        <f>TRIM(data!F3362)</f>
        <v>Solanaceae</v>
      </c>
      <c r="G3492" s="19" t="str">
        <f>TRIM(data!G3362)</f>
        <v>Solanales</v>
      </c>
      <c r="H3492" s="19" t="str">
        <f>TRIM(data!H3362)</f>
        <v>2003</v>
      </c>
      <c r="I3492" s="19" t="str">
        <f>TRIM(data!I3362)</f>
        <v>Tacuarembó, Uruguay</v>
      </c>
      <c r="J3492" s="19" t="str">
        <f>TRIM(data!J3362)</f>
        <v>Uruguay</v>
      </c>
      <c r="K3492" s="19" t="str">
        <f>TRIM(data!K3362)</f>
        <v>South America</v>
      </c>
      <c r="L3492" s="19" t="str">
        <f>TRIM(data!L3362)</f>
        <v/>
      </c>
      <c r="M3492" s="19" t="str">
        <f>TRIM(data!M3362)</f>
        <v>HQ198575</v>
      </c>
      <c r="N3492" s="19" t="str">
        <f>TRIM(data!N3362)</f>
        <v/>
      </c>
      <c r="O3492" s="19" t="str">
        <f>TRIM(data!O3362)</f>
        <v/>
      </c>
      <c r="P3492" s="19" t="str">
        <f>TRIM(data!P3362)</f>
        <v>Siri 2011, https://doi.org/10.1094/PDIS-09-10-0626</v>
      </c>
      <c r="Q3492" s="19" t="str">
        <f>TRIM(data!Q3362)</f>
        <v>2011</v>
      </c>
      <c r="R3492" s="19" t="str">
        <f>TRIM(data!R3362)</f>
        <v>Darrielle Williams</v>
      </c>
      <c r="S3492" s="19"/>
      <c r="T3492" s="19"/>
      <c r="U3492" s="19"/>
      <c r="V3492" s="19"/>
      <c r="W3492" s="19"/>
      <c r="X3492" s="19"/>
      <c r="Y3492" s="19"/>
      <c r="Z3492" s="19"/>
      <c r="AA3492" s="19"/>
    </row>
    <row r="3493" spans="1:27" s="22" customFormat="1" x14ac:dyDescent="0.3">
      <c r="A3493" s="19" t="str">
        <f>TRIM(data!A3363)</f>
        <v>3372</v>
      </c>
      <c r="B3493" s="19" t="str">
        <f>TRIM(data!B3363)</f>
        <v>IIB</v>
      </c>
      <c r="C3493" s="19" t="str">
        <f>TRIM(data!C3363)</f>
        <v>1</v>
      </c>
      <c r="D3493" s="19" t="str">
        <f>TRIM(data!D3363)</f>
        <v>UY034</v>
      </c>
      <c r="E3493" s="19" t="str">
        <f>TRIM(data!E3363)</f>
        <v>Solanum tuberosum (Potato)</v>
      </c>
      <c r="F3493" s="19" t="str">
        <f>TRIM(data!F3363)</f>
        <v>Solanaceae</v>
      </c>
      <c r="G3493" s="19" t="str">
        <f>TRIM(data!G3363)</f>
        <v>Solanales</v>
      </c>
      <c r="H3493" s="19" t="str">
        <f>TRIM(data!H3363)</f>
        <v>2003</v>
      </c>
      <c r="I3493" s="19" t="str">
        <f>TRIM(data!I3363)</f>
        <v>Tacuarembó, Uruguay</v>
      </c>
      <c r="J3493" s="19" t="str">
        <f>TRIM(data!J3363)</f>
        <v>Uruguay</v>
      </c>
      <c r="K3493" s="19" t="str">
        <f>TRIM(data!K3363)</f>
        <v>South America</v>
      </c>
      <c r="L3493" s="19" t="str">
        <f>TRIM(data!L3363)</f>
        <v/>
      </c>
      <c r="M3493" s="19" t="str">
        <f>TRIM(data!M3363)</f>
        <v>HQ198576</v>
      </c>
      <c r="N3493" s="19" t="str">
        <f>TRIM(data!N3363)</f>
        <v/>
      </c>
      <c r="O3493" s="19" t="str">
        <f>TRIM(data!O3363)</f>
        <v/>
      </c>
      <c r="P3493" s="19" t="str">
        <f>TRIM(data!P3363)</f>
        <v>Siri 2011, https://doi.org/10.1094/PDIS-09-10-0626</v>
      </c>
      <c r="Q3493" s="19" t="str">
        <f>TRIM(data!Q3363)</f>
        <v>2011</v>
      </c>
      <c r="R3493" s="19" t="str">
        <f>TRIM(data!R3363)</f>
        <v>Darrielle Williams</v>
      </c>
      <c r="S3493" s="19"/>
      <c r="T3493" s="19"/>
      <c r="U3493" s="19"/>
      <c r="V3493" s="19"/>
      <c r="W3493" s="19"/>
      <c r="X3493" s="19"/>
      <c r="Y3493" s="19"/>
      <c r="Z3493" s="19"/>
      <c r="AA3493" s="19"/>
    </row>
    <row r="3494" spans="1:27" s="22" customFormat="1" x14ac:dyDescent="0.3">
      <c r="A3494" s="19" t="str">
        <f>TRIM(data!A3364)</f>
        <v>3373</v>
      </c>
      <c r="B3494" s="19" t="str">
        <f>TRIM(data!B3364)</f>
        <v>IIB</v>
      </c>
      <c r="C3494" s="19" t="str">
        <f>TRIM(data!C3364)</f>
        <v>1</v>
      </c>
      <c r="D3494" s="19" t="str">
        <f>TRIM(data!D3364)</f>
        <v>UY035</v>
      </c>
      <c r="E3494" s="19" t="str">
        <f>TRIM(data!E3364)</f>
        <v>Solanum tuberosum (Potato)</v>
      </c>
      <c r="F3494" s="19" t="str">
        <f>TRIM(data!F3364)</f>
        <v>Solanaceae</v>
      </c>
      <c r="G3494" s="19" t="str">
        <f>TRIM(data!G3364)</f>
        <v>Solanales</v>
      </c>
      <c r="H3494" s="19" t="str">
        <f>TRIM(data!H3364)</f>
        <v>2003</v>
      </c>
      <c r="I3494" s="19" t="str">
        <f>TRIM(data!I3364)</f>
        <v>Tacuarembó, Uruguay</v>
      </c>
      <c r="J3494" s="19" t="str">
        <f>TRIM(data!J3364)</f>
        <v>Uruguay</v>
      </c>
      <c r="K3494" s="19" t="str">
        <f>TRIM(data!K3364)</f>
        <v>South America</v>
      </c>
      <c r="L3494" s="19" t="str">
        <f>TRIM(data!L3364)</f>
        <v/>
      </c>
      <c r="M3494" s="19" t="str">
        <f>TRIM(data!M3364)</f>
        <v>HQ198577</v>
      </c>
      <c r="N3494" s="19" t="str">
        <f>TRIM(data!N3364)</f>
        <v/>
      </c>
      <c r="O3494" s="19" t="str">
        <f>TRIM(data!O3364)</f>
        <v/>
      </c>
      <c r="P3494" s="19" t="str">
        <f>TRIM(data!P3364)</f>
        <v>Siri 2011, https://doi.org/10.1094/PDIS-09-10-0626</v>
      </c>
      <c r="Q3494" s="19" t="str">
        <f>TRIM(data!Q3364)</f>
        <v>2011</v>
      </c>
      <c r="R3494" s="19" t="str">
        <f>TRIM(data!R3364)</f>
        <v>Darrielle Williams</v>
      </c>
      <c r="S3494" s="19"/>
      <c r="T3494" s="19"/>
      <c r="U3494" s="19"/>
      <c r="V3494" s="19"/>
      <c r="W3494" s="19"/>
      <c r="X3494" s="19"/>
      <c r="Y3494" s="19"/>
      <c r="Z3494" s="19"/>
      <c r="AA3494" s="19"/>
    </row>
    <row r="3495" spans="1:27" s="22" customFormat="1" x14ac:dyDescent="0.3">
      <c r="A3495" s="19" t="str">
        <f>TRIM(data!A3365)</f>
        <v>3374</v>
      </c>
      <c r="B3495" s="19" t="str">
        <f>TRIM(data!B3365)</f>
        <v>IIB</v>
      </c>
      <c r="C3495" s="19" t="str">
        <f>TRIM(data!C3365)</f>
        <v>1</v>
      </c>
      <c r="D3495" s="19" t="str">
        <f>TRIM(data!D3365)</f>
        <v>UY036</v>
      </c>
      <c r="E3495" s="19" t="str">
        <f>TRIM(data!E3365)</f>
        <v>Solanum tuberosum (Potato)</v>
      </c>
      <c r="F3495" s="19" t="str">
        <f>TRIM(data!F3365)</f>
        <v>Solanaceae</v>
      </c>
      <c r="G3495" s="19" t="str">
        <f>TRIM(data!G3365)</f>
        <v>Solanales</v>
      </c>
      <c r="H3495" s="19" t="str">
        <f>TRIM(data!H3365)</f>
        <v>2003</v>
      </c>
      <c r="I3495" s="19" t="str">
        <f>TRIM(data!I3365)</f>
        <v>Tacuarembó, Uruguay</v>
      </c>
      <c r="J3495" s="19" t="str">
        <f>TRIM(data!J3365)</f>
        <v>Uruguay</v>
      </c>
      <c r="K3495" s="19" t="str">
        <f>TRIM(data!K3365)</f>
        <v>South America</v>
      </c>
      <c r="L3495" s="19" t="str">
        <f>TRIM(data!L3365)</f>
        <v/>
      </c>
      <c r="M3495" s="19" t="str">
        <f>TRIM(data!M3365)</f>
        <v/>
      </c>
      <c r="N3495" s="19" t="str">
        <f>TRIM(data!N3365)</f>
        <v/>
      </c>
      <c r="O3495" s="19" t="str">
        <f>TRIM(data!O3365)</f>
        <v/>
      </c>
      <c r="P3495" s="19" t="str">
        <f>TRIM(data!P3365)</f>
        <v>Siri 2011, https://doi.org/10.1094/PDIS-09-10-0626</v>
      </c>
      <c r="Q3495" s="19" t="str">
        <f>TRIM(data!Q3365)</f>
        <v>2011</v>
      </c>
      <c r="R3495" s="19" t="str">
        <f>TRIM(data!R3365)</f>
        <v>Darrielle Williams</v>
      </c>
      <c r="S3495" s="19"/>
    </row>
    <row r="3496" spans="1:27" s="22" customFormat="1" x14ac:dyDescent="0.3">
      <c r="A3496" s="19" t="str">
        <f>TRIM(data!A3366)</f>
        <v>3375</v>
      </c>
      <c r="B3496" s="19" t="str">
        <f>TRIM(data!B3366)</f>
        <v>IIB</v>
      </c>
      <c r="C3496" s="19" t="str">
        <f>TRIM(data!C3366)</f>
        <v>1</v>
      </c>
      <c r="D3496" s="19" t="str">
        <f>TRIM(data!D3366)</f>
        <v>UY041</v>
      </c>
      <c r="E3496" s="19" t="str">
        <f>TRIM(data!E3366)</f>
        <v>Solanum tuberosum (Potato)</v>
      </c>
      <c r="F3496" s="19" t="str">
        <f>TRIM(data!F3366)</f>
        <v>Solanaceae</v>
      </c>
      <c r="G3496" s="19" t="str">
        <f>TRIM(data!G3366)</f>
        <v>Solanales</v>
      </c>
      <c r="H3496" s="19" t="str">
        <f>TRIM(data!H3366)</f>
        <v>2004</v>
      </c>
      <c r="I3496" s="19" t="str">
        <f>TRIM(data!I3366)</f>
        <v>Rocha, Uruguay</v>
      </c>
      <c r="J3496" s="19" t="str">
        <f>TRIM(data!J3366)</f>
        <v>Uruguay</v>
      </c>
      <c r="K3496" s="19" t="str">
        <f>TRIM(data!K3366)</f>
        <v>South America</v>
      </c>
      <c r="L3496" s="19" t="str">
        <f>TRIM(data!L3366)</f>
        <v/>
      </c>
      <c r="M3496" s="19" t="str">
        <f>TRIM(data!M3366)</f>
        <v>HQ198570</v>
      </c>
      <c r="N3496" s="19" t="str">
        <f>TRIM(data!N3366)</f>
        <v/>
      </c>
      <c r="O3496" s="19" t="str">
        <f>TRIM(data!O3366)</f>
        <v/>
      </c>
      <c r="P3496" s="19" t="str">
        <f>TRIM(data!P3366)</f>
        <v>Siri 2011, https://doi.org/10.1094/PDIS-09-10-0626</v>
      </c>
      <c r="Q3496" s="19" t="str">
        <f>TRIM(data!Q3366)</f>
        <v>2011</v>
      </c>
      <c r="R3496" s="19" t="str">
        <f>TRIM(data!R3366)</f>
        <v>Darrielle Williams</v>
      </c>
      <c r="S3496" s="19"/>
      <c r="T3496" s="19"/>
      <c r="U3496" s="19"/>
      <c r="V3496" s="19"/>
      <c r="W3496" s="19"/>
      <c r="X3496" s="19"/>
      <c r="Y3496" s="19"/>
      <c r="Z3496" s="19"/>
      <c r="AA3496" s="19"/>
    </row>
    <row r="3497" spans="1:27" s="22" customFormat="1" x14ac:dyDescent="0.3">
      <c r="A3497" s="19" t="str">
        <f>TRIM(data!A3367)</f>
        <v>3376</v>
      </c>
      <c r="B3497" s="19" t="str">
        <f>TRIM(data!B3367)</f>
        <v>IIB</v>
      </c>
      <c r="C3497" s="19" t="str">
        <f>TRIM(data!C3367)</f>
        <v>1</v>
      </c>
      <c r="D3497" s="19" t="str">
        <f>TRIM(data!D3367)</f>
        <v>UY042</v>
      </c>
      <c r="E3497" s="19" t="str">
        <f>TRIM(data!E3367)</f>
        <v>Solanum tuberosum (Potato)</v>
      </c>
      <c r="F3497" s="19" t="str">
        <f>TRIM(data!F3367)</f>
        <v>Solanaceae</v>
      </c>
      <c r="G3497" s="19" t="str">
        <f>TRIM(data!G3367)</f>
        <v>Solanales</v>
      </c>
      <c r="H3497" s="19" t="str">
        <f>TRIM(data!H3367)</f>
        <v>2004</v>
      </c>
      <c r="I3497" s="19" t="str">
        <f>TRIM(data!I3367)</f>
        <v>Rocha, Uruguay</v>
      </c>
      <c r="J3497" s="19" t="str">
        <f>TRIM(data!J3367)</f>
        <v>Uruguay</v>
      </c>
      <c r="K3497" s="19" t="str">
        <f>TRIM(data!K3367)</f>
        <v>South America</v>
      </c>
      <c r="L3497" s="19" t="str">
        <f>TRIM(data!L3367)</f>
        <v/>
      </c>
      <c r="M3497" s="19" t="str">
        <f>TRIM(data!M3367)</f>
        <v>HQ198584</v>
      </c>
      <c r="N3497" s="19" t="str">
        <f>TRIM(data!N3367)</f>
        <v/>
      </c>
      <c r="O3497" s="19" t="str">
        <f>TRIM(data!O3367)</f>
        <v/>
      </c>
      <c r="P3497" s="19" t="str">
        <f>TRIM(data!P3367)</f>
        <v>Siri 2011, https://doi.org/10.1094/PDIS-09-10-0626</v>
      </c>
      <c r="Q3497" s="19" t="str">
        <f>TRIM(data!Q3367)</f>
        <v>2011</v>
      </c>
      <c r="R3497" s="19" t="str">
        <f>TRIM(data!R3367)</f>
        <v>Darrielle Williams</v>
      </c>
      <c r="S3497" s="19"/>
    </row>
    <row r="3498" spans="1:27" s="22" customFormat="1" x14ac:dyDescent="0.3">
      <c r="A3498" s="19" t="str">
        <f>TRIM(data!A3368)</f>
        <v>3377</v>
      </c>
      <c r="B3498" s="19" t="str">
        <f>TRIM(data!B3368)</f>
        <v>IIB</v>
      </c>
      <c r="C3498" s="19" t="str">
        <f>TRIM(data!C3368)</f>
        <v>1</v>
      </c>
      <c r="D3498" s="19" t="str">
        <f>TRIM(data!D3368)</f>
        <v>UY043</v>
      </c>
      <c r="E3498" s="19" t="str">
        <f>TRIM(data!E3368)</f>
        <v>Soil</v>
      </c>
      <c r="F3498" s="19" t="str">
        <f>TRIM(data!F3368)</f>
        <v/>
      </c>
      <c r="G3498" s="19" t="str">
        <f>TRIM(data!G3368)</f>
        <v/>
      </c>
      <c r="H3498" s="19" t="str">
        <f>TRIM(data!H3368)</f>
        <v>2004</v>
      </c>
      <c r="I3498" s="19" t="str">
        <f>TRIM(data!I3368)</f>
        <v>Tacuarembó, Uruguay</v>
      </c>
      <c r="J3498" s="19" t="str">
        <f>TRIM(data!J3368)</f>
        <v>Uruguay</v>
      </c>
      <c r="K3498" s="19" t="str">
        <f>TRIM(data!K3368)</f>
        <v>South America</v>
      </c>
      <c r="L3498" s="19" t="str">
        <f>TRIM(data!L3368)</f>
        <v/>
      </c>
      <c r="M3498" s="19" t="str">
        <f>TRIM(data!M3368)</f>
        <v>HQ198571</v>
      </c>
      <c r="N3498" s="19" t="str">
        <f>TRIM(data!N3368)</f>
        <v/>
      </c>
      <c r="O3498" s="19" t="str">
        <f>TRIM(data!O3368)</f>
        <v/>
      </c>
      <c r="P3498" s="19" t="str">
        <f>TRIM(data!P3368)</f>
        <v>Siri 2011, https://doi.org/10.1094/PDIS-09-10-0626</v>
      </c>
      <c r="Q3498" s="19" t="str">
        <f>TRIM(data!Q3368)</f>
        <v>2011</v>
      </c>
      <c r="R3498" s="19" t="str">
        <f>TRIM(data!R3368)</f>
        <v>Darrielle Williams</v>
      </c>
      <c r="S3498" s="19"/>
    </row>
    <row r="3499" spans="1:27" s="22" customFormat="1" x14ac:dyDescent="0.3">
      <c r="A3499" s="19" t="str">
        <f>TRIM(data!A3369)</f>
        <v>3378</v>
      </c>
      <c r="B3499" s="19" t="str">
        <f>TRIM(data!B3369)</f>
        <v>IIB</v>
      </c>
      <c r="C3499" s="19" t="str">
        <f>TRIM(data!C3369)</f>
        <v>1</v>
      </c>
      <c r="D3499" s="19" t="str">
        <f>TRIM(data!D3369)</f>
        <v>UY072</v>
      </c>
      <c r="E3499" s="19" t="str">
        <f>TRIM(data!E3369)</f>
        <v>Solanum tuberosum (Potato)</v>
      </c>
      <c r="F3499" s="19" t="str">
        <f>TRIM(data!F3369)</f>
        <v>Solanaceae</v>
      </c>
      <c r="G3499" s="19" t="str">
        <f>TRIM(data!G3369)</f>
        <v>Solanales</v>
      </c>
      <c r="H3499" s="19" t="str">
        <f>TRIM(data!H3369)</f>
        <v>2007</v>
      </c>
      <c r="I3499" s="19" t="str">
        <f>TRIM(data!I3369)</f>
        <v>Tacuarembó, Uruguay</v>
      </c>
      <c r="J3499" s="19" t="str">
        <f>TRIM(data!J3369)</f>
        <v>Uruguay</v>
      </c>
      <c r="K3499" s="19" t="str">
        <f>TRIM(data!K3369)</f>
        <v>South America</v>
      </c>
      <c r="L3499" s="19" t="str">
        <f>TRIM(data!L3369)</f>
        <v/>
      </c>
      <c r="M3499" s="19" t="str">
        <f>TRIM(data!M3369)</f>
        <v>HQ198578</v>
      </c>
      <c r="N3499" s="19" t="str">
        <f>TRIM(data!N3369)</f>
        <v/>
      </c>
      <c r="O3499" s="19" t="str">
        <f>TRIM(data!O3369)</f>
        <v/>
      </c>
      <c r="P3499" s="19" t="str">
        <f>TRIM(data!P3369)</f>
        <v>Siri 2011, https://doi.org/10.1094/PDIS-09-10-0626</v>
      </c>
      <c r="Q3499" s="19" t="str">
        <f>TRIM(data!Q3369)</f>
        <v>2011</v>
      </c>
      <c r="R3499" s="19" t="str">
        <f>TRIM(data!R3369)</f>
        <v>Darrielle Williams</v>
      </c>
      <c r="S3499" s="19"/>
    </row>
    <row r="3500" spans="1:27" s="22" customFormat="1" x14ac:dyDescent="0.3">
      <c r="A3500" s="19" t="str">
        <f>TRIM(data!A3370)</f>
        <v>3379</v>
      </c>
      <c r="B3500" s="19" t="str">
        <f>TRIM(data!B3370)</f>
        <v>IIB</v>
      </c>
      <c r="C3500" s="19" t="str">
        <f>TRIM(data!C3370)</f>
        <v>1</v>
      </c>
      <c r="D3500" s="19" t="str">
        <f>TRIM(data!D3370)</f>
        <v>UY081</v>
      </c>
      <c r="E3500" s="19" t="str">
        <f>TRIM(data!E3370)</f>
        <v>Solanum tuberosum (Potato)</v>
      </c>
      <c r="F3500" s="19" t="str">
        <f>TRIM(data!F3370)</f>
        <v>Solanaceae</v>
      </c>
      <c r="G3500" s="19" t="str">
        <f>TRIM(data!G3370)</f>
        <v>Solanales</v>
      </c>
      <c r="H3500" s="19" t="str">
        <f>TRIM(data!H3370)</f>
        <v>2008</v>
      </c>
      <c r="I3500" s="19" t="str">
        <f>TRIM(data!I3370)</f>
        <v>San José, Uruguay</v>
      </c>
      <c r="J3500" s="19" t="str">
        <f>TRIM(data!J3370)</f>
        <v>Uruguay</v>
      </c>
      <c r="K3500" s="19" t="str">
        <f>TRIM(data!K3370)</f>
        <v>South America</v>
      </c>
      <c r="L3500" s="19" t="str">
        <f>TRIM(data!L3370)</f>
        <v/>
      </c>
      <c r="M3500" s="19" t="str">
        <f>TRIM(data!M3370)</f>
        <v/>
      </c>
      <c r="N3500" s="19" t="str">
        <f>TRIM(data!N3370)</f>
        <v/>
      </c>
      <c r="O3500" s="19" t="str">
        <f>TRIM(data!O3370)</f>
        <v/>
      </c>
      <c r="P3500" s="19" t="str">
        <f>TRIM(data!P3370)</f>
        <v>Siri 2011, https://doi.org/10.1094/PDIS-09-10-0626</v>
      </c>
      <c r="Q3500" s="19" t="str">
        <f>TRIM(data!Q3370)</f>
        <v>2011</v>
      </c>
      <c r="R3500" s="19" t="str">
        <f>TRIM(data!R3370)</f>
        <v>Darrielle Williams</v>
      </c>
      <c r="S3500" s="19"/>
    </row>
    <row r="3501" spans="1:27" s="22" customFormat="1" x14ac:dyDescent="0.3">
      <c r="A3501" s="19" t="str">
        <f>TRIM(data!A3371)</f>
        <v>3380</v>
      </c>
      <c r="B3501" s="19" t="str">
        <f>TRIM(data!B3371)</f>
        <v>IIB</v>
      </c>
      <c r="C3501" s="19" t="str">
        <f>TRIM(data!C3371)</f>
        <v>1</v>
      </c>
      <c r="D3501" s="19" t="str">
        <f>TRIM(data!D3371)</f>
        <v>UY0810</v>
      </c>
      <c r="E3501" s="19" t="str">
        <f>TRIM(data!E3371)</f>
        <v>Solanum tuberosum (Potato)</v>
      </c>
      <c r="F3501" s="19" t="str">
        <f>TRIM(data!F3371)</f>
        <v>Solanaceae</v>
      </c>
      <c r="G3501" s="19" t="str">
        <f>TRIM(data!G3371)</f>
        <v>Solanales</v>
      </c>
      <c r="H3501" s="19" t="str">
        <f>TRIM(data!H3371)</f>
        <v>2008</v>
      </c>
      <c r="I3501" s="19" t="str">
        <f>TRIM(data!I3371)</f>
        <v>Rocha, Uruguay</v>
      </c>
      <c r="J3501" s="19" t="str">
        <f>TRIM(data!J3371)</f>
        <v>Uruguay</v>
      </c>
      <c r="K3501" s="19" t="str">
        <f>TRIM(data!K3371)</f>
        <v>South America</v>
      </c>
      <c r="L3501" s="19" t="str">
        <f>TRIM(data!L3371)</f>
        <v/>
      </c>
      <c r="M3501" s="19" t="str">
        <f>TRIM(data!M3371)</f>
        <v>HQ198583</v>
      </c>
      <c r="N3501" s="19" t="str">
        <f>TRIM(data!N3371)</f>
        <v/>
      </c>
      <c r="O3501" s="19" t="str">
        <f>TRIM(data!O3371)</f>
        <v/>
      </c>
      <c r="P3501" s="19" t="str">
        <f>TRIM(data!P3371)</f>
        <v>Siri 2011, https://doi.org/10.1094/PDIS-09-10-0626</v>
      </c>
      <c r="Q3501" s="19" t="str">
        <f>TRIM(data!Q3371)</f>
        <v>2011</v>
      </c>
      <c r="R3501" s="19" t="str">
        <f>TRIM(data!R3371)</f>
        <v>Darrielle Williams</v>
      </c>
      <c r="S3501" s="19"/>
    </row>
    <row r="3502" spans="1:27" s="22" customFormat="1" x14ac:dyDescent="0.3">
      <c r="A3502" s="19" t="str">
        <f>TRIM(data!A3372)</f>
        <v>3381</v>
      </c>
      <c r="B3502" s="19" t="str">
        <f>TRIM(data!B3372)</f>
        <v>IIB</v>
      </c>
      <c r="C3502" s="19" t="str">
        <f>TRIM(data!C3372)</f>
        <v>1</v>
      </c>
      <c r="D3502" s="19" t="str">
        <f>TRIM(data!D3372)</f>
        <v>UY082</v>
      </c>
      <c r="E3502" s="19" t="str">
        <f>TRIM(data!E3372)</f>
        <v>Solanum tuberosum (Potato)</v>
      </c>
      <c r="F3502" s="19" t="str">
        <f>TRIM(data!F3372)</f>
        <v>Solanaceae</v>
      </c>
      <c r="G3502" s="19" t="str">
        <f>TRIM(data!G3372)</f>
        <v>Solanales</v>
      </c>
      <c r="H3502" s="19" t="str">
        <f>TRIM(data!H3372)</f>
        <v>2008</v>
      </c>
      <c r="I3502" s="19" t="str">
        <f>TRIM(data!I3372)</f>
        <v>San José, Uruguay</v>
      </c>
      <c r="J3502" s="19" t="str">
        <f>TRIM(data!J3372)</f>
        <v>Uruguay</v>
      </c>
      <c r="K3502" s="19" t="str">
        <f>TRIM(data!K3372)</f>
        <v>South America</v>
      </c>
      <c r="L3502" s="19" t="str">
        <f>TRIM(data!L3372)</f>
        <v/>
      </c>
      <c r="M3502" s="19" t="str">
        <f>TRIM(data!M3372)</f>
        <v>HQ198579</v>
      </c>
      <c r="N3502" s="19" t="str">
        <f>TRIM(data!N3372)</f>
        <v/>
      </c>
      <c r="O3502" s="19" t="str">
        <f>TRIM(data!O3372)</f>
        <v/>
      </c>
      <c r="P3502" s="19" t="str">
        <f>TRIM(data!P3372)</f>
        <v>Siri 2011, https://doi.org/10.1094/PDIS-09-10-0626</v>
      </c>
      <c r="Q3502" s="19" t="str">
        <f>TRIM(data!Q3372)</f>
        <v>2011</v>
      </c>
      <c r="R3502" s="19" t="str">
        <f>TRIM(data!R3372)</f>
        <v>Darrielle Williams</v>
      </c>
      <c r="S3502" s="19"/>
    </row>
    <row r="3503" spans="1:27" s="22" customFormat="1" x14ac:dyDescent="0.3">
      <c r="A3503" s="19" t="str">
        <f>TRIM(data!A3373)</f>
        <v>3382</v>
      </c>
      <c r="B3503" s="19" t="str">
        <f>TRIM(data!B3373)</f>
        <v>IIB</v>
      </c>
      <c r="C3503" s="19" t="str">
        <f>TRIM(data!C3373)</f>
        <v>1</v>
      </c>
      <c r="D3503" s="19" t="str">
        <f>TRIM(data!D3373)</f>
        <v>UY083</v>
      </c>
      <c r="E3503" s="19" t="str">
        <f>TRIM(data!E3373)</f>
        <v>Solanum tuberosum (Potato)</v>
      </c>
      <c r="F3503" s="19" t="str">
        <f>TRIM(data!F3373)</f>
        <v>Solanaceae</v>
      </c>
      <c r="G3503" s="19" t="str">
        <f>TRIM(data!G3373)</f>
        <v>Solanales</v>
      </c>
      <c r="H3503" s="19" t="str">
        <f>TRIM(data!H3373)</f>
        <v>2008</v>
      </c>
      <c r="I3503" s="19" t="str">
        <f>TRIM(data!I3373)</f>
        <v>San José, Uruguay</v>
      </c>
      <c r="J3503" s="19" t="str">
        <f>TRIM(data!J3373)</f>
        <v>Uruguay</v>
      </c>
      <c r="K3503" s="19" t="str">
        <f>TRIM(data!K3373)</f>
        <v>South America</v>
      </c>
      <c r="L3503" s="19" t="str">
        <f>TRIM(data!L3373)</f>
        <v/>
      </c>
      <c r="M3503" s="19" t="str">
        <f>TRIM(data!M3373)</f>
        <v/>
      </c>
      <c r="N3503" s="19" t="str">
        <f>TRIM(data!N3373)</f>
        <v/>
      </c>
      <c r="O3503" s="19" t="str">
        <f>TRIM(data!O3373)</f>
        <v/>
      </c>
      <c r="P3503" s="19" t="str">
        <f>TRIM(data!P3373)</f>
        <v>Siri 2011, https://doi.org/10.1094/PDIS-09-10-0626</v>
      </c>
      <c r="Q3503" s="19" t="str">
        <f>TRIM(data!Q3373)</f>
        <v>2011</v>
      </c>
      <c r="R3503" s="19" t="str">
        <f>TRIM(data!R3373)</f>
        <v>Darrielle Williams</v>
      </c>
      <c r="S3503" s="19"/>
    </row>
    <row r="3504" spans="1:27" s="22" customFormat="1" x14ac:dyDescent="0.3">
      <c r="A3504" s="19" t="str">
        <f>TRIM(data!A3374)</f>
        <v>3383</v>
      </c>
      <c r="B3504" s="19" t="str">
        <f>TRIM(data!B3374)</f>
        <v>IIB</v>
      </c>
      <c r="C3504" s="19" t="str">
        <f>TRIM(data!C3374)</f>
        <v>1</v>
      </c>
      <c r="D3504" s="19" t="str">
        <f>TRIM(data!D3374)</f>
        <v>UY084</v>
      </c>
      <c r="E3504" s="19" t="str">
        <f>TRIM(data!E3374)</f>
        <v>Solanum tuberosum (Potato)</v>
      </c>
      <c r="F3504" s="19" t="str">
        <f>TRIM(data!F3374)</f>
        <v>Solanaceae</v>
      </c>
      <c r="G3504" s="19" t="str">
        <f>TRIM(data!G3374)</f>
        <v>Solanales</v>
      </c>
      <c r="H3504" s="19" t="str">
        <f>TRIM(data!H3374)</f>
        <v>2008</v>
      </c>
      <c r="I3504" s="19" t="str">
        <f>TRIM(data!I3374)</f>
        <v>San José, Uruguay</v>
      </c>
      <c r="J3504" s="19" t="str">
        <f>TRIM(data!J3374)</f>
        <v>Uruguay</v>
      </c>
      <c r="K3504" s="19" t="str">
        <f>TRIM(data!K3374)</f>
        <v>South America</v>
      </c>
      <c r="L3504" s="19" t="str">
        <f>TRIM(data!L3374)</f>
        <v/>
      </c>
      <c r="M3504" s="19" t="str">
        <f>TRIM(data!M3374)</f>
        <v>HQ198580</v>
      </c>
      <c r="N3504" s="19" t="str">
        <f>TRIM(data!N3374)</f>
        <v/>
      </c>
      <c r="O3504" s="19" t="str">
        <f>TRIM(data!O3374)</f>
        <v/>
      </c>
      <c r="P3504" s="19" t="str">
        <f>TRIM(data!P3374)</f>
        <v>Siri 2011, https://doi.org/10.1094/PDIS-09-10-0626</v>
      </c>
      <c r="Q3504" s="19" t="str">
        <f>TRIM(data!Q3374)</f>
        <v>2011</v>
      </c>
      <c r="R3504" s="19" t="str">
        <f>TRIM(data!R3374)</f>
        <v>Darrielle Williams</v>
      </c>
      <c r="S3504" s="19"/>
    </row>
    <row r="3505" spans="1:19" s="22" customFormat="1" x14ac:dyDescent="0.3">
      <c r="A3505" s="19" t="str">
        <f>TRIM(data!A3375)</f>
        <v>3384</v>
      </c>
      <c r="B3505" s="19" t="str">
        <f>TRIM(data!B3375)</f>
        <v>IIB</v>
      </c>
      <c r="C3505" s="19" t="str">
        <f>TRIM(data!C3375)</f>
        <v>1</v>
      </c>
      <c r="D3505" s="19" t="str">
        <f>TRIM(data!D3375)</f>
        <v>UY085</v>
      </c>
      <c r="E3505" s="19" t="str">
        <f>TRIM(data!E3375)</f>
        <v>Solanum tuberosum (Potato)</v>
      </c>
      <c r="F3505" s="19" t="str">
        <f>TRIM(data!F3375)</f>
        <v>Solanaceae</v>
      </c>
      <c r="G3505" s="19" t="str">
        <f>TRIM(data!G3375)</f>
        <v>Solanales</v>
      </c>
      <c r="H3505" s="19" t="str">
        <f>TRIM(data!H3375)</f>
        <v>2008</v>
      </c>
      <c r="I3505" s="19" t="str">
        <f>TRIM(data!I3375)</f>
        <v>San José, Uruguay</v>
      </c>
      <c r="J3505" s="19" t="str">
        <f>TRIM(data!J3375)</f>
        <v>Uruguay</v>
      </c>
      <c r="K3505" s="19" t="str">
        <f>TRIM(data!K3375)</f>
        <v>South America</v>
      </c>
      <c r="L3505" s="19" t="str">
        <f>TRIM(data!L3375)</f>
        <v/>
      </c>
      <c r="M3505" s="19" t="str">
        <f>TRIM(data!M3375)</f>
        <v>HQ198581</v>
      </c>
      <c r="N3505" s="19" t="str">
        <f>TRIM(data!N3375)</f>
        <v/>
      </c>
      <c r="O3505" s="19" t="str">
        <f>TRIM(data!O3375)</f>
        <v/>
      </c>
      <c r="P3505" s="19" t="str">
        <f>TRIM(data!P3375)</f>
        <v>Siri 2011, https://doi.org/10.1094/PDIS-09-10-0626</v>
      </c>
      <c r="Q3505" s="19" t="str">
        <f>TRIM(data!Q3375)</f>
        <v>2011</v>
      </c>
      <c r="R3505" s="19" t="str">
        <f>TRIM(data!R3375)</f>
        <v>Darrielle Williams</v>
      </c>
      <c r="S3505" s="19"/>
    </row>
    <row r="3506" spans="1:19" s="22" customFormat="1" x14ac:dyDescent="0.3">
      <c r="A3506" s="19" t="str">
        <f>TRIM(data!A3376)</f>
        <v>3385</v>
      </c>
      <c r="B3506" s="19" t="str">
        <f>TRIM(data!B3376)</f>
        <v>IIB</v>
      </c>
      <c r="C3506" s="19" t="str">
        <f>TRIM(data!C3376)</f>
        <v>1</v>
      </c>
      <c r="D3506" s="19" t="str">
        <f>TRIM(data!D3376)</f>
        <v>UY086</v>
      </c>
      <c r="E3506" s="19" t="str">
        <f>TRIM(data!E3376)</f>
        <v>Solanum tuberosum (Potato)</v>
      </c>
      <c r="F3506" s="19" t="str">
        <f>TRIM(data!F3376)</f>
        <v>Solanaceae</v>
      </c>
      <c r="G3506" s="19" t="str">
        <f>TRIM(data!G3376)</f>
        <v>Solanales</v>
      </c>
      <c r="H3506" s="19" t="str">
        <f>TRIM(data!H3376)</f>
        <v>2008</v>
      </c>
      <c r="I3506" s="19" t="str">
        <f>TRIM(data!I3376)</f>
        <v>Rocha, Uruguay</v>
      </c>
      <c r="J3506" s="19" t="str">
        <f>TRIM(data!J3376)</f>
        <v>Uruguay</v>
      </c>
      <c r="K3506" s="19" t="str">
        <f>TRIM(data!K3376)</f>
        <v>South America</v>
      </c>
      <c r="L3506" s="19" t="str">
        <f>TRIM(data!L3376)</f>
        <v/>
      </c>
      <c r="M3506" s="19" t="str">
        <f>TRIM(data!M3376)</f>
        <v>HQ198582</v>
      </c>
      <c r="N3506" s="19" t="str">
        <f>TRIM(data!N3376)</f>
        <v/>
      </c>
      <c r="O3506" s="19" t="str">
        <f>TRIM(data!O3376)</f>
        <v/>
      </c>
      <c r="P3506" s="19" t="str">
        <f>TRIM(data!P3376)</f>
        <v>Siri 2011, https://doi.org/10.1094/PDIS-09-10-0626</v>
      </c>
      <c r="Q3506" s="19" t="str">
        <f>TRIM(data!Q3376)</f>
        <v>2011</v>
      </c>
      <c r="R3506" s="19" t="str">
        <f>TRIM(data!R3376)</f>
        <v>Darrielle Williams</v>
      </c>
      <c r="S3506" s="19"/>
    </row>
    <row r="3507" spans="1:19" s="22" customFormat="1" x14ac:dyDescent="0.3">
      <c r="A3507" s="19" t="str">
        <f>TRIM(data!A3377)</f>
        <v>3386</v>
      </c>
      <c r="B3507" s="19" t="str">
        <f>TRIM(data!B3377)</f>
        <v>IIB</v>
      </c>
      <c r="C3507" s="19" t="str">
        <f>TRIM(data!C3377)</f>
        <v>1</v>
      </c>
      <c r="D3507" s="19" t="str">
        <f>TRIM(data!D3377)</f>
        <v>UY087</v>
      </c>
      <c r="E3507" s="19" t="str">
        <f>TRIM(data!E3377)</f>
        <v>Solanum tuberosum (Potato)</v>
      </c>
      <c r="F3507" s="19" t="str">
        <f>TRIM(data!F3377)</f>
        <v>Solanaceae</v>
      </c>
      <c r="G3507" s="19" t="str">
        <f>TRIM(data!G3377)</f>
        <v>Solanales</v>
      </c>
      <c r="H3507" s="19" t="str">
        <f>TRIM(data!H3377)</f>
        <v>2008</v>
      </c>
      <c r="I3507" s="19" t="str">
        <f>TRIM(data!I3377)</f>
        <v>Rocha, Uruguay</v>
      </c>
      <c r="J3507" s="19" t="str">
        <f>TRIM(data!J3377)</f>
        <v>Uruguay</v>
      </c>
      <c r="K3507" s="19" t="str">
        <f>TRIM(data!K3377)</f>
        <v>South America</v>
      </c>
      <c r="L3507" s="19" t="str">
        <f>TRIM(data!L3377)</f>
        <v/>
      </c>
      <c r="M3507" s="19" t="str">
        <f>TRIM(data!M3377)</f>
        <v/>
      </c>
      <c r="N3507" s="19" t="str">
        <f>TRIM(data!N3377)</f>
        <v/>
      </c>
      <c r="O3507" s="19" t="str">
        <f>TRIM(data!O3377)</f>
        <v/>
      </c>
      <c r="P3507" s="19" t="str">
        <f>TRIM(data!P3377)</f>
        <v>Siri 2011, https://doi.org/10.1094/PDIS-09-10-0626</v>
      </c>
      <c r="Q3507" s="19" t="str">
        <f>TRIM(data!Q3377)</f>
        <v>2011</v>
      </c>
      <c r="R3507" s="19" t="str">
        <f>TRIM(data!R3377)</f>
        <v>Darrielle Williams</v>
      </c>
      <c r="S3507" s="19"/>
    </row>
    <row r="3508" spans="1:19" s="22" customFormat="1" x14ac:dyDescent="0.3">
      <c r="A3508" s="19" t="str">
        <f>TRIM(data!A3378)</f>
        <v>3387</v>
      </c>
      <c r="B3508" s="19" t="str">
        <f>TRIM(data!B3378)</f>
        <v>IIB</v>
      </c>
      <c r="C3508" s="19" t="str">
        <f>TRIM(data!C3378)</f>
        <v>1</v>
      </c>
      <c r="D3508" s="19" t="str">
        <f>TRIM(data!D3378)</f>
        <v>UY088</v>
      </c>
      <c r="E3508" s="19" t="str">
        <f>TRIM(data!E3378)</f>
        <v>Solanum tuberosum (Potato)</v>
      </c>
      <c r="F3508" s="19" t="str">
        <f>TRIM(data!F3378)</f>
        <v>Solanaceae</v>
      </c>
      <c r="G3508" s="19" t="str">
        <f>TRIM(data!G3378)</f>
        <v>Solanales</v>
      </c>
      <c r="H3508" s="19" t="str">
        <f>TRIM(data!H3378)</f>
        <v>2008</v>
      </c>
      <c r="I3508" s="19" t="str">
        <f>TRIM(data!I3378)</f>
        <v>Rocha, Uruguay</v>
      </c>
      <c r="J3508" s="19" t="str">
        <f>TRIM(data!J3378)</f>
        <v>Uruguay</v>
      </c>
      <c r="K3508" s="19" t="str">
        <f>TRIM(data!K3378)</f>
        <v>South America</v>
      </c>
      <c r="L3508" s="19" t="str">
        <f>TRIM(data!L3378)</f>
        <v/>
      </c>
      <c r="M3508" s="19" t="str">
        <f>TRIM(data!M3378)</f>
        <v/>
      </c>
      <c r="N3508" s="19" t="str">
        <f>TRIM(data!N3378)</f>
        <v/>
      </c>
      <c r="O3508" s="19" t="str">
        <f>TRIM(data!O3378)</f>
        <v/>
      </c>
      <c r="P3508" s="19" t="str">
        <f>TRIM(data!P3378)</f>
        <v>Siri 2011, https://doi.org/10.1094/PDIS-09-10-0626</v>
      </c>
      <c r="Q3508" s="19" t="str">
        <f>TRIM(data!Q3378)</f>
        <v>2011</v>
      </c>
      <c r="R3508" s="19" t="str">
        <f>TRIM(data!R3378)</f>
        <v>Darrielle Williams</v>
      </c>
      <c r="S3508" s="19"/>
    </row>
    <row r="3509" spans="1:19" s="22" customFormat="1" x14ac:dyDescent="0.3">
      <c r="A3509" s="19" t="str">
        <f>TRIM(data!A3379)</f>
        <v>3388</v>
      </c>
      <c r="B3509" s="19" t="str">
        <f>TRIM(data!B3379)</f>
        <v>IIB</v>
      </c>
      <c r="C3509" s="19" t="str">
        <f>TRIM(data!C3379)</f>
        <v>1</v>
      </c>
      <c r="D3509" s="19" t="str">
        <f>TRIM(data!D3379)</f>
        <v>UY089</v>
      </c>
      <c r="E3509" s="19" t="str">
        <f>TRIM(data!E3379)</f>
        <v>Solanum tuberosum (Potato)</v>
      </c>
      <c r="F3509" s="19" t="str">
        <f>TRIM(data!F3379)</f>
        <v>Solanaceae</v>
      </c>
      <c r="G3509" s="19" t="str">
        <f>TRIM(data!G3379)</f>
        <v>Solanales</v>
      </c>
      <c r="H3509" s="19" t="str">
        <f>TRIM(data!H3379)</f>
        <v>2008</v>
      </c>
      <c r="I3509" s="19" t="str">
        <f>TRIM(data!I3379)</f>
        <v>Rocha, Uruguay</v>
      </c>
      <c r="J3509" s="19" t="str">
        <f>TRIM(data!J3379)</f>
        <v>Uruguay</v>
      </c>
      <c r="K3509" s="19" t="str">
        <f>TRIM(data!K3379)</f>
        <v>South America</v>
      </c>
      <c r="L3509" s="19" t="str">
        <f>TRIM(data!L3379)</f>
        <v/>
      </c>
      <c r="M3509" s="19" t="str">
        <f>TRIM(data!M3379)</f>
        <v/>
      </c>
      <c r="N3509" s="19" t="str">
        <f>TRIM(data!N3379)</f>
        <v/>
      </c>
      <c r="O3509" s="19" t="str">
        <f>TRIM(data!O3379)</f>
        <v/>
      </c>
      <c r="P3509" s="19" t="str">
        <f>TRIM(data!P3379)</f>
        <v>Siri 2011, https://doi.org/10.1094/PDIS-09-10-0626</v>
      </c>
      <c r="Q3509" s="19" t="str">
        <f>TRIM(data!Q3379)</f>
        <v>2011</v>
      </c>
      <c r="R3509" s="19" t="str">
        <f>TRIM(data!R3379)</f>
        <v>Darrielle Williams</v>
      </c>
      <c r="S3509" s="19"/>
    </row>
    <row r="3510" spans="1:19" s="22" customFormat="1" x14ac:dyDescent="0.3">
      <c r="A3510" s="19" t="str">
        <f>TRIM(data!A3380)</f>
        <v>3389</v>
      </c>
      <c r="B3510" s="19" t="str">
        <f>TRIM(data!B3380)</f>
        <v>IIB</v>
      </c>
      <c r="C3510" s="19" t="str">
        <f>TRIM(data!C3380)</f>
        <v>1</v>
      </c>
      <c r="D3510" s="19" t="str">
        <f>TRIM(data!D3380)</f>
        <v>UY091</v>
      </c>
      <c r="E3510" s="19" t="str">
        <f>TRIM(data!E3380)</f>
        <v>Solanum tuberosum (Potato)</v>
      </c>
      <c r="F3510" s="19" t="str">
        <f>TRIM(data!F3380)</f>
        <v>Solanaceae</v>
      </c>
      <c r="G3510" s="19" t="str">
        <f>TRIM(data!G3380)</f>
        <v>Solanales</v>
      </c>
      <c r="H3510" s="19" t="str">
        <f>TRIM(data!H3380)</f>
        <v>2009</v>
      </c>
      <c r="I3510" s="19" t="str">
        <f>TRIM(data!I3380)</f>
        <v>San José, Uruguay</v>
      </c>
      <c r="J3510" s="19" t="str">
        <f>TRIM(data!J3380)</f>
        <v>Uruguay</v>
      </c>
      <c r="K3510" s="19" t="str">
        <f>TRIM(data!K3380)</f>
        <v>South America</v>
      </c>
      <c r="L3510" s="19" t="str">
        <f>TRIM(data!L3380)</f>
        <v/>
      </c>
      <c r="M3510" s="19" t="str">
        <f>TRIM(data!M3380)</f>
        <v>HQ198572</v>
      </c>
      <c r="N3510" s="19" t="str">
        <f>TRIM(data!N3380)</f>
        <v/>
      </c>
      <c r="O3510" s="19" t="str">
        <f>TRIM(data!O3380)</f>
        <v/>
      </c>
      <c r="P3510" s="19" t="str">
        <f>TRIM(data!P3380)</f>
        <v>Siri 2011, https://doi.org/10.1094/PDIS-09-10-0626</v>
      </c>
      <c r="Q3510" s="19" t="str">
        <f>TRIM(data!Q3380)</f>
        <v>2011</v>
      </c>
      <c r="R3510" s="19" t="str">
        <f>TRIM(data!R3380)</f>
        <v>Darrielle Williams</v>
      </c>
      <c r="S3510" s="19"/>
    </row>
    <row r="3511" spans="1:19" s="22" customFormat="1" x14ac:dyDescent="0.3">
      <c r="A3511" s="19" t="str">
        <f>TRIM(data!A3381)</f>
        <v>3390</v>
      </c>
      <c r="B3511" s="19" t="str">
        <f>TRIM(data!B3381)</f>
        <v>IIB</v>
      </c>
      <c r="C3511" s="19" t="str">
        <f>TRIM(data!C3381)</f>
        <v>1</v>
      </c>
      <c r="D3511" s="19" t="str">
        <f>TRIM(data!D3381)</f>
        <v>YN4147</v>
      </c>
      <c r="E3511" s="19" t="str">
        <f>TRIM(data!E3381)</f>
        <v>Solanum tuberosum (Potato)</v>
      </c>
      <c r="F3511" s="19" t="str">
        <f>TRIM(data!F3381)</f>
        <v>Solanaceae</v>
      </c>
      <c r="G3511" s="19" t="str">
        <f>TRIM(data!G3381)</f>
        <v>Solanales</v>
      </c>
      <c r="H3511" s="19" t="str">
        <f>TRIM(data!H3381)</f>
        <v>2004 - 2005</v>
      </c>
      <c r="I3511" s="19" t="str">
        <f>TRIM(data!I3381)</f>
        <v>Yunnan, China</v>
      </c>
      <c r="J3511" s="19" t="str">
        <f>TRIM(data!J3381)</f>
        <v>China</v>
      </c>
      <c r="K3511" s="19" t="str">
        <f>TRIM(data!K3381)</f>
        <v>Asia</v>
      </c>
      <c r="L3511" s="19" t="str">
        <f>TRIM(data!L3381)</f>
        <v/>
      </c>
      <c r="M3511" s="19" t="str">
        <f>TRIM(data!M3381)</f>
        <v/>
      </c>
      <c r="N3511" s="19" t="str">
        <f>TRIM(data!N3381)</f>
        <v/>
      </c>
      <c r="O3511" s="19" t="str">
        <f>TRIM(data!O3381)</f>
        <v/>
      </c>
      <c r="P3511" s="19" t="str">
        <f>TRIM(data!P3381)</f>
        <v>Xue 2011 , https://doi.org/10.1111/j.1574-6941.2010.01026.x</v>
      </c>
      <c r="Q3511" s="19" t="str">
        <f>TRIM(data!Q3381)</f>
        <v>2011</v>
      </c>
      <c r="R3511" s="19" t="str">
        <f>TRIM(data!R3381)</f>
        <v>Darrielle Williams</v>
      </c>
      <c r="S3511" s="19"/>
    </row>
    <row r="3512" spans="1:19" s="22" customFormat="1" x14ac:dyDescent="0.3">
      <c r="A3512" s="19" t="str">
        <f>TRIM(data!A3382)</f>
        <v>3391</v>
      </c>
      <c r="B3512" s="19" t="str">
        <f>TRIM(data!B3382)</f>
        <v>IIB</v>
      </c>
      <c r="C3512" s="19" t="str">
        <f>TRIM(data!C3382)</f>
        <v>2</v>
      </c>
      <c r="D3512" s="19" t="str">
        <f>TRIM(data!D3382)</f>
        <v>CFBP1410</v>
      </c>
      <c r="E3512" s="19" t="str">
        <f>TRIM(data!E3382)</f>
        <v>Musa paradisiaca (Plantain)</v>
      </c>
      <c r="F3512" s="19" t="str">
        <f>TRIM(data!F3382)</f>
        <v>Musaceae</v>
      </c>
      <c r="G3512" s="19" t="str">
        <f>TRIM(data!G3382)</f>
        <v>Zingiberales</v>
      </c>
      <c r="H3512" s="19" t="str">
        <f>TRIM(data!H3382)</f>
        <v/>
      </c>
      <c r="I3512" s="19" t="str">
        <f>TRIM(data!I3382)</f>
        <v>Colombia</v>
      </c>
      <c r="J3512" s="19" t="str">
        <f>TRIM(data!J3382)</f>
        <v>Colombia</v>
      </c>
      <c r="K3512" s="19" t="str">
        <f>TRIM(data!K3382)</f>
        <v>South America</v>
      </c>
      <c r="L3512" s="19" t="str">
        <f>TRIM(data!L3382)</f>
        <v/>
      </c>
      <c r="M3512" s="19" t="str">
        <f>TRIM(data!M3382)</f>
        <v>GU294936</v>
      </c>
      <c r="N3512" s="19" t="str">
        <f>TRIM(data!N3382)</f>
        <v/>
      </c>
      <c r="O3512" s="19" t="str">
        <f>TRIM(data!O3382)</f>
        <v/>
      </c>
      <c r="P3512" s="19" t="str">
        <f>TRIM(data!P3382)</f>
        <v>Cellier 2010, https://doi.org/10.1094/PHYTO-02-10-0086</v>
      </c>
      <c r="Q3512" s="19" t="str">
        <f>TRIM(data!Q3382)</f>
        <v>2010</v>
      </c>
      <c r="R3512" s="19" t="str">
        <f>TRIM(data!R3382)</f>
        <v>Darrell Sparks and Tiffany Lowe-Power</v>
      </c>
      <c r="S3512" s="19"/>
    </row>
    <row r="3513" spans="1:19" s="22" customFormat="1" x14ac:dyDescent="0.3">
      <c r="A3513" s="19" t="str">
        <f>TRIM(data!A3383)</f>
        <v>3392</v>
      </c>
      <c r="B3513" s="19" t="str">
        <f>TRIM(data!B3383)</f>
        <v>IIB</v>
      </c>
      <c r="C3513" s="19" t="str">
        <f>TRIM(data!C3383)</f>
        <v>2</v>
      </c>
      <c r="D3513" s="19" t="str">
        <f>TRIM(data!D3383)</f>
        <v>CFBP3879</v>
      </c>
      <c r="E3513" s="19" t="str">
        <f>TRIM(data!E3383)</f>
        <v>Solanum tuberosum (Potato)</v>
      </c>
      <c r="F3513" s="19" t="str">
        <f>TRIM(data!F3383)</f>
        <v>Solanaceae</v>
      </c>
      <c r="G3513" s="19" t="str">
        <f>TRIM(data!G3383)</f>
        <v>Solanales</v>
      </c>
      <c r="H3513" s="19" t="str">
        <f>TRIM(data!H3383)</f>
        <v/>
      </c>
      <c r="I3513" s="19" t="str">
        <f>TRIM(data!I3383)</f>
        <v>Colombia</v>
      </c>
      <c r="J3513" s="19" t="str">
        <f>TRIM(data!J3383)</f>
        <v>Colombia</v>
      </c>
      <c r="K3513" s="19" t="str">
        <f>TRIM(data!K3383)</f>
        <v>South America</v>
      </c>
      <c r="L3513" s="19" t="str">
        <f>TRIM(data!L3383)</f>
        <v/>
      </c>
      <c r="M3513" s="19" t="str">
        <f>TRIM(data!M3383)</f>
        <v>GU294954</v>
      </c>
      <c r="N3513" s="19" t="str">
        <f>TRIM(data!N3383)</f>
        <v/>
      </c>
      <c r="O3513" s="19" t="str">
        <f>TRIM(data!O3383)</f>
        <v/>
      </c>
      <c r="P3513" s="19" t="str">
        <f>TRIM(data!P3383)</f>
        <v>Cellier 2012, http://dx.doi.org/10.1128/AEM.06123-11</v>
      </c>
      <c r="Q3513" s="19" t="str">
        <f>TRIM(data!Q3383)</f>
        <v>2012</v>
      </c>
      <c r="R3513" s="19" t="str">
        <f>TRIM(data!R3383)</f>
        <v>Jason Avalos</v>
      </c>
      <c r="S3513" s="19"/>
    </row>
    <row r="3514" spans="1:19" s="22" customFormat="1" x14ac:dyDescent="0.3">
      <c r="A3514" s="19" t="str">
        <f>TRIM(data!A3384)</f>
        <v>3393</v>
      </c>
      <c r="B3514" s="19" t="str">
        <f>TRIM(data!B3384)</f>
        <v>IIB</v>
      </c>
      <c r="C3514" s="19" t="str">
        <f>TRIM(data!C3384)</f>
        <v>2</v>
      </c>
      <c r="D3514" s="19" t="str">
        <f>TRIM(data!D3384)</f>
        <v>CFBP4611</v>
      </c>
      <c r="E3514" s="19" t="str">
        <f>TRIM(data!E3384)</f>
        <v>Solanum tuberosum (Potato)</v>
      </c>
      <c r="F3514" s="19" t="str">
        <f>TRIM(data!F3384)</f>
        <v>Solanaceae</v>
      </c>
      <c r="G3514" s="19" t="str">
        <f>TRIM(data!G3384)</f>
        <v>Solanales</v>
      </c>
      <c r="H3514" s="19" t="str">
        <f>TRIM(data!H3384)</f>
        <v/>
      </c>
      <c r="I3514" s="19" t="str">
        <f>TRIM(data!I3384)</f>
        <v>Colombia</v>
      </c>
      <c r="J3514" s="19" t="str">
        <f>TRIM(data!J3384)</f>
        <v>Colombia</v>
      </c>
      <c r="K3514" s="19" t="str">
        <f>TRIM(data!K3384)</f>
        <v>South America</v>
      </c>
      <c r="L3514" s="19" t="str">
        <f>TRIM(data!L3384)</f>
        <v/>
      </c>
      <c r="M3514" s="19" t="str">
        <f>TRIM(data!M3384)</f>
        <v>GU294981</v>
      </c>
      <c r="N3514" s="19" t="str">
        <f>TRIM(data!N3384)</f>
        <v/>
      </c>
      <c r="O3514" s="19" t="str">
        <f>TRIM(data!O3384)</f>
        <v/>
      </c>
      <c r="P3514" s="19" t="str">
        <f>TRIM(data!P3384)</f>
        <v>Cellier 2012, http://dx.doi.org/10.1128/AEM.06123-11</v>
      </c>
      <c r="Q3514" s="19" t="str">
        <f>TRIM(data!Q3384)</f>
        <v>2012</v>
      </c>
      <c r="R3514" s="19" t="str">
        <f>TRIM(data!R3384)</f>
        <v>Jason Avalos</v>
      </c>
      <c r="S3514" s="19"/>
    </row>
    <row r="3515" spans="1:19" s="22" customFormat="1" x14ac:dyDescent="0.3">
      <c r="A3515" s="19" t="str">
        <f>TRIM(data!A3385)</f>
        <v>3394</v>
      </c>
      <c r="B3515" s="19" t="str">
        <f>TRIM(data!B3385)</f>
        <v>IIB</v>
      </c>
      <c r="C3515" s="19" t="str">
        <f>TRIM(data!C3385)</f>
        <v>2</v>
      </c>
      <c r="D3515" s="19" t="str">
        <f>TRIM(data!D3385)</f>
        <v>CIP142</v>
      </c>
      <c r="E3515" s="19" t="str">
        <f>TRIM(data!E3385)</f>
        <v>Solanum tuberosum (Potato)</v>
      </c>
      <c r="F3515" s="19" t="str">
        <f>TRIM(data!F3385)</f>
        <v>Solanaceae</v>
      </c>
      <c r="G3515" s="19" t="str">
        <f>TRIM(data!G3385)</f>
        <v>Solanales</v>
      </c>
      <c r="H3515" s="19" t="str">
        <f>TRIM(data!H3385)</f>
        <v>1978</v>
      </c>
      <c r="I3515" s="19" t="str">
        <f>TRIM(data!I3385)</f>
        <v>Peru</v>
      </c>
      <c r="J3515" s="19" t="str">
        <f>TRIM(data!J3385)</f>
        <v>Peru</v>
      </c>
      <c r="K3515" s="19" t="str">
        <f>TRIM(data!K3385)</f>
        <v>South America</v>
      </c>
      <c r="L3515" s="19" t="str">
        <f>TRIM(data!L3385)</f>
        <v/>
      </c>
      <c r="M3515" s="19" t="str">
        <f>TRIM(data!M3385)</f>
        <v>MF461744</v>
      </c>
      <c r="N3515" s="19" t="str">
        <f>TRIM(data!N3385)</f>
        <v/>
      </c>
      <c r="O3515" s="19" t="str">
        <f>TRIM(data!O3385)</f>
        <v/>
      </c>
      <c r="P3515" s="19" t="str">
        <f>TRIM(data!P3385)</f>
        <v>Gutarra 2017, https://doi.org/10.3389/fpls.2017.01221</v>
      </c>
      <c r="Q3515" s="19" t="str">
        <f>TRIM(data!Q3385)</f>
        <v>2017</v>
      </c>
      <c r="R3515" s="19" t="str">
        <f>TRIM(data!R3385)</f>
        <v>Kyle Chipman</v>
      </c>
      <c r="S3515" s="19"/>
    </row>
    <row r="3516" spans="1:19" s="22" customFormat="1" x14ac:dyDescent="0.3">
      <c r="A3516" s="19" t="str">
        <f>TRIM(data!A3386)</f>
        <v>3395</v>
      </c>
      <c r="B3516" s="19" t="str">
        <f>TRIM(data!B3386)</f>
        <v>IIB</v>
      </c>
      <c r="C3516" s="19" t="str">
        <f>TRIM(data!C3386)</f>
        <v>2</v>
      </c>
      <c r="D3516" s="19" t="str">
        <f>TRIM(data!D3386)</f>
        <v>CIP177</v>
      </c>
      <c r="E3516" s="19" t="str">
        <f>TRIM(data!E3386)</f>
        <v>Solanum tuberosum (Potato)</v>
      </c>
      <c r="F3516" s="19" t="str">
        <f>TRIM(data!F3386)</f>
        <v>Solanaceae</v>
      </c>
      <c r="G3516" s="19" t="str">
        <f>TRIM(data!G3386)</f>
        <v>Solanales</v>
      </c>
      <c r="H3516" s="19" t="str">
        <f>TRIM(data!H3386)</f>
        <v>1979</v>
      </c>
      <c r="I3516" s="19" t="str">
        <f>TRIM(data!I3386)</f>
        <v>Peru</v>
      </c>
      <c r="J3516" s="19" t="str">
        <f>TRIM(data!J3386)</f>
        <v>Peru</v>
      </c>
      <c r="K3516" s="19" t="str">
        <f>TRIM(data!K3386)</f>
        <v>South America</v>
      </c>
      <c r="L3516" s="19" t="str">
        <f>TRIM(data!L3386)</f>
        <v/>
      </c>
      <c r="M3516" s="19" t="str">
        <f>TRIM(data!M3386)</f>
        <v>MF461754</v>
      </c>
      <c r="N3516" s="19" t="str">
        <f>TRIM(data!N3386)</f>
        <v/>
      </c>
      <c r="O3516" s="19" t="str">
        <f>TRIM(data!O3386)</f>
        <v/>
      </c>
      <c r="P3516" s="19" t="str">
        <f>TRIM(data!P3386)</f>
        <v>Gutarra 2017, https://doi.org/10.3389/fpls.2017.01221</v>
      </c>
      <c r="Q3516" s="19" t="str">
        <f>TRIM(data!Q3386)</f>
        <v>2017</v>
      </c>
      <c r="R3516" s="19" t="str">
        <f>TRIM(data!R3386)</f>
        <v>Kyle Chipman</v>
      </c>
      <c r="S3516" s="19"/>
    </row>
    <row r="3517" spans="1:19" s="22" customFormat="1" x14ac:dyDescent="0.3">
      <c r="A3517" s="19" t="str">
        <f>TRIM(data!A3387)</f>
        <v>3396</v>
      </c>
      <c r="B3517" s="19" t="str">
        <f>TRIM(data!B3387)</f>
        <v>IIB</v>
      </c>
      <c r="C3517" s="19" t="str">
        <f>TRIM(data!C3387)</f>
        <v>2</v>
      </c>
      <c r="D3517" s="19" t="str">
        <f>TRIM(data!D3387)</f>
        <v>CIP303</v>
      </c>
      <c r="E3517" s="19" t="str">
        <f>TRIM(data!E3387)</f>
        <v>Solanum tuberosum (Potato)</v>
      </c>
      <c r="F3517" s="19" t="str">
        <f>TRIM(data!F3387)</f>
        <v>Solanaceae</v>
      </c>
      <c r="G3517" s="19" t="str">
        <f>TRIM(data!G3387)</f>
        <v>Solanales</v>
      </c>
      <c r="H3517" s="19" t="str">
        <f>TRIM(data!H3387)</f>
        <v>1988</v>
      </c>
      <c r="I3517" s="19" t="str">
        <f>TRIM(data!I3387)</f>
        <v>San Ramon, Peru</v>
      </c>
      <c r="J3517" s="19" t="str">
        <f>TRIM(data!J3387)</f>
        <v>Peru</v>
      </c>
      <c r="K3517" s="19" t="str">
        <f>TRIM(data!K3387)</f>
        <v>South America</v>
      </c>
      <c r="L3517" s="19" t="str">
        <f>TRIM(data!L3387)</f>
        <v/>
      </c>
      <c r="M3517" s="19" t="str">
        <f>TRIM(data!M3387)</f>
        <v>MF461791</v>
      </c>
      <c r="N3517" s="19" t="str">
        <f>TRIM(data!N3387)</f>
        <v/>
      </c>
      <c r="O3517" s="19" t="str">
        <f>TRIM(data!O3387)</f>
        <v/>
      </c>
      <c r="P3517" s="19" t="str">
        <f>TRIM(data!P3387)</f>
        <v>Gutarra 2017, https://doi.org/10.3389/fpls.2017.01221</v>
      </c>
      <c r="Q3517" s="19" t="str">
        <f>TRIM(data!Q3387)</f>
        <v>2017</v>
      </c>
      <c r="R3517" s="19" t="str">
        <f>TRIM(data!R3387)</f>
        <v>Kyle Chipman</v>
      </c>
      <c r="S3517" s="19"/>
    </row>
    <row r="3518" spans="1:19" s="22" customFormat="1" x14ac:dyDescent="0.3">
      <c r="A3518" s="19" t="str">
        <f>TRIM(data!A3388)</f>
        <v>3397</v>
      </c>
      <c r="B3518" s="19" t="str">
        <f>TRIM(data!B3388)</f>
        <v>IIB</v>
      </c>
      <c r="C3518" s="19" t="str">
        <f>TRIM(data!C3388)</f>
        <v>2</v>
      </c>
      <c r="D3518" s="19" t="str">
        <f>TRIM(data!D3388)</f>
        <v>CIP307</v>
      </c>
      <c r="E3518" s="19" t="str">
        <f>TRIM(data!E3388)</f>
        <v>Solanum tuberosum (Potato)</v>
      </c>
      <c r="F3518" s="19" t="str">
        <f>TRIM(data!F3388)</f>
        <v>Solanaceae</v>
      </c>
      <c r="G3518" s="19" t="str">
        <f>TRIM(data!G3388)</f>
        <v>Solanales</v>
      </c>
      <c r="H3518" s="19" t="str">
        <f>TRIM(data!H3388)</f>
        <v>1988</v>
      </c>
      <c r="I3518" s="19" t="str">
        <f>TRIM(data!I3388)</f>
        <v>Peru</v>
      </c>
      <c r="J3518" s="19" t="str">
        <f>TRIM(data!J3388)</f>
        <v>Peru</v>
      </c>
      <c r="K3518" s="19" t="str">
        <f>TRIM(data!K3388)</f>
        <v>South America</v>
      </c>
      <c r="L3518" s="19" t="str">
        <f>TRIM(data!L3388)</f>
        <v/>
      </c>
      <c r="M3518" s="19" t="str">
        <f>TRIM(data!M3388)</f>
        <v>MF461795</v>
      </c>
      <c r="N3518" s="19" t="str">
        <f>TRIM(data!N3388)</f>
        <v/>
      </c>
      <c r="O3518" s="19" t="str">
        <f>TRIM(data!O3388)</f>
        <v/>
      </c>
      <c r="P3518" s="19" t="str">
        <f>TRIM(data!P3388)</f>
        <v>Gutarra 2017, https://doi.org/10.3389/fpls.2017.01221</v>
      </c>
      <c r="Q3518" s="19" t="str">
        <f>TRIM(data!Q3388)</f>
        <v>2017</v>
      </c>
      <c r="R3518" s="19" t="str">
        <f>TRIM(data!R3388)</f>
        <v>Kyle Chipman</v>
      </c>
      <c r="S3518" s="19"/>
    </row>
    <row r="3519" spans="1:19" s="22" customFormat="1" x14ac:dyDescent="0.3">
      <c r="A3519" s="19" t="str">
        <f>TRIM(data!A3389)</f>
        <v>3398</v>
      </c>
      <c r="B3519" s="19" t="str">
        <f>TRIM(data!B3389)</f>
        <v>IIB</v>
      </c>
      <c r="C3519" s="19" t="str">
        <f>TRIM(data!C3389)</f>
        <v>2</v>
      </c>
      <c r="D3519" s="19" t="str">
        <f>TRIM(data!D3389)</f>
        <v>CIP311</v>
      </c>
      <c r="E3519" s="19" t="str">
        <f>TRIM(data!E3389)</f>
        <v>Solanum tuberosum (Potato)</v>
      </c>
      <c r="F3519" s="19" t="str">
        <f>TRIM(data!F3389)</f>
        <v>Solanaceae</v>
      </c>
      <c r="G3519" s="19" t="str">
        <f>TRIM(data!G3389)</f>
        <v>Solanales</v>
      </c>
      <c r="H3519" s="19" t="str">
        <f>TRIM(data!H3389)</f>
        <v>1988</v>
      </c>
      <c r="I3519" s="19" t="str">
        <f>TRIM(data!I3389)</f>
        <v>Peru</v>
      </c>
      <c r="J3519" s="19" t="str">
        <f>TRIM(data!J3389)</f>
        <v>Peru</v>
      </c>
      <c r="K3519" s="19" t="str">
        <f>TRIM(data!K3389)</f>
        <v>South America</v>
      </c>
      <c r="L3519" s="19" t="str">
        <f>TRIM(data!L3389)</f>
        <v/>
      </c>
      <c r="M3519" s="19" t="str">
        <f>TRIM(data!M3389)</f>
        <v>MF461797</v>
      </c>
      <c r="N3519" s="19" t="str">
        <f>TRIM(data!N3389)</f>
        <v/>
      </c>
      <c r="O3519" s="19" t="str">
        <f>TRIM(data!O3389)</f>
        <v/>
      </c>
      <c r="P3519" s="19" t="str">
        <f>TRIM(data!P3389)</f>
        <v>Gutarra 2017, https://doi.org/10.3389/fpls.2017.01221</v>
      </c>
      <c r="Q3519" s="19" t="str">
        <f>TRIM(data!Q3389)</f>
        <v>2017</v>
      </c>
      <c r="R3519" s="19" t="str">
        <f>TRIM(data!R3389)</f>
        <v>Kyle Chipman</v>
      </c>
      <c r="S3519" s="19"/>
    </row>
    <row r="3520" spans="1:19" s="22" customFormat="1" x14ac:dyDescent="0.3">
      <c r="A3520" s="19" t="str">
        <f>TRIM(data!A3390)</f>
        <v>3399</v>
      </c>
      <c r="B3520" s="19" t="str">
        <f>TRIM(data!B3390)</f>
        <v>IIB</v>
      </c>
      <c r="C3520" s="19" t="str">
        <f>TRIM(data!C3390)</f>
        <v>2</v>
      </c>
      <c r="D3520" s="19" t="str">
        <f>TRIM(data!D3390)</f>
        <v>CIP63</v>
      </c>
      <c r="E3520" s="19" t="str">
        <f>TRIM(data!E3390)</f>
        <v>Solanum tuberosum (Potato)</v>
      </c>
      <c r="F3520" s="19" t="str">
        <f>TRIM(data!F3390)</f>
        <v>Solanaceae</v>
      </c>
      <c r="G3520" s="19" t="str">
        <f>TRIM(data!G3390)</f>
        <v>Solanales</v>
      </c>
      <c r="H3520" s="19" t="str">
        <f>TRIM(data!H3390)</f>
        <v>1976</v>
      </c>
      <c r="I3520" s="19" t="str">
        <f>TRIM(data!I3390)</f>
        <v>Peru</v>
      </c>
      <c r="J3520" s="19" t="str">
        <f>TRIM(data!J3390)</f>
        <v>Peru</v>
      </c>
      <c r="K3520" s="19" t="str">
        <f>TRIM(data!K3390)</f>
        <v>South America</v>
      </c>
      <c r="L3520" s="19" t="str">
        <f>TRIM(data!L3390)</f>
        <v/>
      </c>
      <c r="M3520" s="19" t="str">
        <f>TRIM(data!M3390)</f>
        <v>MF461981</v>
      </c>
      <c r="N3520" s="19" t="str">
        <f>TRIM(data!N3390)</f>
        <v/>
      </c>
      <c r="O3520" s="19" t="str">
        <f>TRIM(data!O3390)</f>
        <v/>
      </c>
      <c r="P3520" s="19" t="str">
        <f>TRIM(data!P3390)</f>
        <v>Gutarra 2017, https://doi.org/10.3389/fpls.2017.01221</v>
      </c>
      <c r="Q3520" s="19" t="str">
        <f>TRIM(data!Q3390)</f>
        <v>2017</v>
      </c>
      <c r="R3520" s="19" t="str">
        <f>TRIM(data!R3390)</f>
        <v>Kyle Chipman</v>
      </c>
      <c r="S3520" s="19"/>
    </row>
    <row r="3521" spans="1:27" s="22" customFormat="1" x14ac:dyDescent="0.3">
      <c r="A3521" s="19" t="str">
        <f>TRIM(data!A3391)</f>
        <v>3400</v>
      </c>
      <c r="B3521" s="19" t="str">
        <f>TRIM(data!B3391)</f>
        <v>IIB</v>
      </c>
      <c r="C3521" s="19" t="str">
        <f>TRIM(data!C3391)</f>
        <v>2</v>
      </c>
      <c r="D3521" s="19" t="str">
        <f>TRIM(data!D3391)</f>
        <v>CIP76</v>
      </c>
      <c r="E3521" s="19" t="str">
        <f>TRIM(data!E3391)</f>
        <v>Solanum tuberosum (Potato)</v>
      </c>
      <c r="F3521" s="19" t="str">
        <f>TRIM(data!F3391)</f>
        <v>Solanaceae</v>
      </c>
      <c r="G3521" s="19" t="str">
        <f>TRIM(data!G3391)</f>
        <v>Solanales</v>
      </c>
      <c r="H3521" s="19" t="str">
        <f>TRIM(data!H3391)</f>
        <v>1976</v>
      </c>
      <c r="I3521" s="19" t="str">
        <f>TRIM(data!I3391)</f>
        <v>Peru</v>
      </c>
      <c r="J3521" s="19" t="str">
        <f>TRIM(data!J3391)</f>
        <v>Peru</v>
      </c>
      <c r="K3521" s="19" t="str">
        <f>TRIM(data!K3391)</f>
        <v>South America</v>
      </c>
      <c r="L3521" s="19" t="str">
        <f>TRIM(data!L3391)</f>
        <v/>
      </c>
      <c r="M3521" s="19" t="str">
        <f>TRIM(data!M3391)</f>
        <v>MF461994</v>
      </c>
      <c r="N3521" s="19" t="str">
        <f>TRIM(data!N3391)</f>
        <v/>
      </c>
      <c r="O3521" s="19" t="str">
        <f>TRIM(data!O3391)</f>
        <v/>
      </c>
      <c r="P3521" s="19" t="str">
        <f>TRIM(data!P3391)</f>
        <v>Gutarra 2017, https://doi.org/10.3389/fpls.2017.01221</v>
      </c>
      <c r="Q3521" s="19" t="str">
        <f>TRIM(data!Q3391)</f>
        <v>2017</v>
      </c>
      <c r="R3521" s="19" t="str">
        <f>TRIM(data!R3391)</f>
        <v>Kyle Chipman</v>
      </c>
      <c r="S3521" s="19"/>
      <c r="T3521" s="19"/>
      <c r="U3521" s="19"/>
      <c r="V3521" s="19"/>
      <c r="W3521" s="19"/>
      <c r="X3521" s="19"/>
      <c r="Y3521" s="19"/>
      <c r="Z3521" s="19"/>
      <c r="AA3521" s="19"/>
    </row>
    <row r="3522" spans="1:27" s="22" customFormat="1" x14ac:dyDescent="0.3">
      <c r="A3522" s="19" t="str">
        <f>TRIM(data!A3392)</f>
        <v>3401</v>
      </c>
      <c r="B3522" s="19" t="str">
        <f>TRIM(data!B3392)</f>
        <v>IIB</v>
      </c>
      <c r="C3522" s="19" t="str">
        <f>TRIM(data!C3392)</f>
        <v>2</v>
      </c>
      <c r="D3522" s="19" t="str">
        <f>TRIM(data!D3392)</f>
        <v>NCPPB282</v>
      </c>
      <c r="E3522" s="19" t="str">
        <f>TRIM(data!E3392)</f>
        <v/>
      </c>
      <c r="F3522" s="19" t="str">
        <f>TRIM(data!F3392)</f>
        <v/>
      </c>
      <c r="G3522" s="19" t="str">
        <f>TRIM(data!G3392)</f>
        <v/>
      </c>
      <c r="H3522" s="19" t="str">
        <f>TRIM(data!H3392)</f>
        <v>1950</v>
      </c>
      <c r="I3522" s="19" t="str">
        <f>TRIM(data!I3392)</f>
        <v>Colombia</v>
      </c>
      <c r="J3522" s="19" t="str">
        <f>TRIM(data!J3392)</f>
        <v>Colombia</v>
      </c>
      <c r="K3522" s="19" t="str">
        <f>TRIM(data!K3392)</f>
        <v>South America</v>
      </c>
      <c r="L3522" s="19" t="str">
        <f>TRIM(data!L3392)</f>
        <v/>
      </c>
      <c r="M3522" s="19" t="str">
        <f>TRIM(data!M3392)</f>
        <v/>
      </c>
      <c r="N3522" s="19" t="str">
        <f>TRIM(data!N3392)</f>
        <v/>
      </c>
      <c r="O3522" s="19" t="str">
        <f>TRIM(data!O3392)</f>
        <v/>
      </c>
      <c r="P3522" s="19" t="str">
        <f>TRIM(data!P3392)</f>
        <v>Clarke 2015, https://doi.org/10.1094/PHYTO-12-14-0373-R</v>
      </c>
      <c r="Q3522" s="19" t="str">
        <f>TRIM(data!Q3392)</f>
        <v>2015</v>
      </c>
      <c r="R3522" s="19" t="str">
        <f>TRIM(data!R3392)</f>
        <v>Maria Charco Munoz</v>
      </c>
      <c r="S3522" s="19"/>
      <c r="T3522" s="19"/>
      <c r="U3522" s="19"/>
      <c r="V3522" s="19"/>
      <c r="W3522" s="19"/>
      <c r="X3522" s="19"/>
      <c r="Y3522" s="19"/>
      <c r="Z3522" s="19"/>
      <c r="AA3522" s="19"/>
    </row>
    <row r="3523" spans="1:27" s="22" customFormat="1" x14ac:dyDescent="0.3">
      <c r="A3523" s="19" t="str">
        <f>TRIM(data!A3393)</f>
        <v>3402</v>
      </c>
      <c r="B3523" s="19" t="str">
        <f>TRIM(data!B3393)</f>
        <v>IIB</v>
      </c>
      <c r="C3523" s="19" t="str">
        <f>TRIM(data!C3393)</f>
        <v>2</v>
      </c>
      <c r="D3523" s="19" t="str">
        <f>TRIM(data!D3393)</f>
        <v>UW80 (S206, CIP309)</v>
      </c>
      <c r="E3523" s="19" t="str">
        <f>TRIM(data!E3393)</f>
        <v>Solanum tuberosum (Potato)</v>
      </c>
      <c r="F3523" s="19" t="str">
        <f>TRIM(data!F3393)</f>
        <v>Solanaceae</v>
      </c>
      <c r="G3523" s="19" t="str">
        <f>TRIM(data!G3393)</f>
        <v>Solanales</v>
      </c>
      <c r="H3523" s="19" t="str">
        <f>TRIM(data!H3393)</f>
        <v/>
      </c>
      <c r="I3523" s="19" t="str">
        <f>TRIM(data!I3393)</f>
        <v>Colombia</v>
      </c>
      <c r="J3523" s="19" t="str">
        <f>TRIM(data!J3393)</f>
        <v>Colombia</v>
      </c>
      <c r="K3523" s="19" t="str">
        <f>TRIM(data!K3393)</f>
        <v>South America</v>
      </c>
      <c r="L3523" s="19" t="str">
        <f>TRIM(data!L3393)</f>
        <v/>
      </c>
      <c r="M3523" s="19" t="str">
        <f>TRIM(data!M3393)</f>
        <v/>
      </c>
      <c r="N3523" s="19" t="str">
        <f>TRIM(data!N3393)</f>
        <v/>
      </c>
      <c r="O3523" s="19" t="str">
        <f>TRIM(data!O3393)</f>
        <v/>
      </c>
      <c r="P3523" s="19" t="str">
        <f>TRIM(data!P3393)</f>
        <v>Stulberg 2015, https://doi.org/10.1094/PDIS-05-14-0483-RE</v>
      </c>
      <c r="Q3523" s="19" t="str">
        <f>TRIM(data!Q3393)</f>
        <v>2015</v>
      </c>
      <c r="R3523" s="19" t="str">
        <f>TRIM(data!R3393)</f>
        <v>Maria Charco Munoz</v>
      </c>
      <c r="S3523" s="19"/>
      <c r="T3523" s="19"/>
      <c r="U3523" s="19"/>
      <c r="V3523" s="19"/>
      <c r="W3523" s="19"/>
      <c r="X3523" s="19"/>
      <c r="Y3523" s="19"/>
      <c r="Z3523" s="19"/>
      <c r="AA3523" s="19"/>
    </row>
    <row r="3524" spans="1:27" s="22" customFormat="1" x14ac:dyDescent="0.3">
      <c r="A3524" s="19" t="str">
        <f>TRIM(data!A3394)</f>
        <v>3403</v>
      </c>
      <c r="B3524" s="19" t="str">
        <f>TRIM(data!B3394)</f>
        <v>IIB</v>
      </c>
      <c r="C3524" s="19" t="str">
        <f>TRIM(data!C3394)</f>
        <v>3</v>
      </c>
      <c r="D3524" s="19" t="str">
        <f>TRIM(data!D3394)</f>
        <v>CFBP1183</v>
      </c>
      <c r="E3524" s="19" t="str">
        <f>TRIM(data!E3394)</f>
        <v>Heliconia rostrata (hanging lobster claw)</v>
      </c>
      <c r="F3524" s="19" t="str">
        <f>TRIM(data!F3394)</f>
        <v>Heliconiaceae</v>
      </c>
      <c r="G3524" s="19" t="str">
        <f>TRIM(data!G3394)</f>
        <v>Zingiberales</v>
      </c>
      <c r="H3524" s="19" t="str">
        <f>TRIM(data!H3394)</f>
        <v/>
      </c>
      <c r="I3524" s="19" t="str">
        <f>TRIM(data!I3394)</f>
        <v>Costa Rica</v>
      </c>
      <c r="J3524" s="19" t="str">
        <f>TRIM(data!J3394)</f>
        <v>Costa Rica</v>
      </c>
      <c r="K3524" s="19" t="str">
        <f>TRIM(data!K3394)</f>
        <v>Central America</v>
      </c>
      <c r="L3524" s="19" t="str">
        <f>TRIM(data!L3394)</f>
        <v/>
      </c>
      <c r="M3524" s="19" t="str">
        <f>TRIM(data!M3394)</f>
        <v>EF371805</v>
      </c>
      <c r="N3524" s="19" t="str">
        <f>TRIM(data!N3394)</f>
        <v/>
      </c>
      <c r="O3524" s="19" t="str">
        <f>TRIM(data!O3394)</f>
        <v/>
      </c>
      <c r="P3524" s="19" t="str">
        <f>TRIM(data!P3394)</f>
        <v>Thano 2018, https://doi.org/10.1111/lam.12857</v>
      </c>
      <c r="Q3524" s="19" t="str">
        <f>TRIM(data!Q3394)</f>
        <v>2018</v>
      </c>
      <c r="R3524" s="19" t="str">
        <f>TRIM(data!R3394)</f>
        <v>Kyle Chipman</v>
      </c>
      <c r="S3524" s="19"/>
      <c r="T3524" s="19"/>
      <c r="U3524" s="19"/>
      <c r="V3524" s="19"/>
      <c r="W3524" s="19"/>
      <c r="X3524" s="19"/>
      <c r="Y3524" s="19"/>
      <c r="Z3524" s="19"/>
      <c r="AA3524" s="19"/>
    </row>
    <row r="3525" spans="1:27" s="22" customFormat="1" x14ac:dyDescent="0.3">
      <c r="A3525" s="19" t="str">
        <f>TRIM(data!A3395)</f>
        <v>3404</v>
      </c>
      <c r="B3525" s="19" t="str">
        <f>TRIM(data!B3395)</f>
        <v>IIB</v>
      </c>
      <c r="C3525" s="19" t="str">
        <f>TRIM(data!C3395)</f>
        <v>3</v>
      </c>
      <c r="D3525" s="19" t="str">
        <f>TRIM(data!D3395)</f>
        <v>CFBP1183</v>
      </c>
      <c r="E3525" s="19" t="str">
        <f>TRIM(data!E3395)</f>
        <v>Heliconia sp.</v>
      </c>
      <c r="F3525" s="19" t="str">
        <f>TRIM(data!F3395)</f>
        <v>Heliconiaceae</v>
      </c>
      <c r="G3525" s="19" t="str">
        <f>TRIM(data!G3395)</f>
        <v>Zingiberales</v>
      </c>
      <c r="H3525" s="19" t="str">
        <f>TRIM(data!H3395)</f>
        <v/>
      </c>
      <c r="I3525" s="19" t="str">
        <f>TRIM(data!I3395)</f>
        <v>Costa Rica</v>
      </c>
      <c r="J3525" s="19" t="str">
        <f>TRIM(data!J3395)</f>
        <v>Costa Rica</v>
      </c>
      <c r="K3525" s="19" t="str">
        <f>TRIM(data!K3395)</f>
        <v>Central America</v>
      </c>
      <c r="L3525" s="19" t="str">
        <f>TRIM(data!L3395)</f>
        <v/>
      </c>
      <c r="M3525" s="19" t="str">
        <f>TRIM(data!M3395)</f>
        <v>EF371805</v>
      </c>
      <c r="N3525" s="19" t="str">
        <f>TRIM(data!N3395)</f>
        <v>AY756749</v>
      </c>
      <c r="O3525" s="19" t="str">
        <f>TRIM(data!O3395)</f>
        <v/>
      </c>
      <c r="P3525" s="19" t="str">
        <f>TRIM(data!P3395)</f>
        <v>Wicker 2007, https://doi.org/10.1128/AEM.00841-07</v>
      </c>
      <c r="Q3525" s="19" t="str">
        <f>TRIM(data!Q3395)</f>
        <v>2007</v>
      </c>
      <c r="R3525" s="19" t="str">
        <f>TRIM(data!R3395)</f>
        <v>Tiffany Lowe-Power</v>
      </c>
      <c r="S3525" s="19"/>
      <c r="T3525" s="19"/>
      <c r="U3525" s="19"/>
      <c r="V3525" s="19"/>
      <c r="W3525" s="19"/>
      <c r="X3525" s="19"/>
      <c r="Y3525" s="19"/>
      <c r="Z3525" s="19"/>
      <c r="AA3525" s="19"/>
    </row>
    <row r="3526" spans="1:27" s="22" customFormat="1" x14ac:dyDescent="0.3">
      <c r="A3526" s="19" t="str">
        <f>TRIM(data!A3396)</f>
        <v>3405</v>
      </c>
      <c r="B3526" s="19" t="str">
        <f>TRIM(data!B3396)</f>
        <v>IIB</v>
      </c>
      <c r="C3526" s="19" t="str">
        <f>TRIM(data!C3396)</f>
        <v>3</v>
      </c>
      <c r="D3526" s="19" t="str">
        <f>TRIM(data!D3396)</f>
        <v>CFBP1409</v>
      </c>
      <c r="E3526" s="19" t="str">
        <f>TRIM(data!E3396)</f>
        <v>Musa sp.</v>
      </c>
      <c r="F3526" s="19" t="str">
        <f>TRIM(data!F3396)</f>
        <v>Musaceae</v>
      </c>
      <c r="G3526" s="19" t="str">
        <f>TRIM(data!G3396)</f>
        <v>Zingiberales</v>
      </c>
      <c r="H3526" s="19" t="str">
        <f>TRIM(data!H3396)</f>
        <v>1965</v>
      </c>
      <c r="I3526" s="19" t="str">
        <f>TRIM(data!I3396)</f>
        <v>Honduras</v>
      </c>
      <c r="J3526" s="19" t="str">
        <f>TRIM(data!J3396)</f>
        <v>Honduras</v>
      </c>
      <c r="K3526" s="19" t="str">
        <f>TRIM(data!K3396)</f>
        <v>Central America</v>
      </c>
      <c r="L3526" s="19" t="str">
        <f>TRIM(data!L3396)</f>
        <v/>
      </c>
      <c r="M3526" s="19" t="str">
        <f>TRIM(data!M3396)</f>
        <v>EF371808</v>
      </c>
      <c r="N3526" s="19" t="str">
        <f>TRIM(data!N3396)</f>
        <v>AY756751</v>
      </c>
      <c r="O3526" s="19" t="str">
        <f>TRIM(data!O3396)</f>
        <v/>
      </c>
      <c r="P3526" s="19" t="str">
        <f>TRIM(data!P3396)</f>
        <v>Yahiaoui 2017, https://doi.org/10.3389/fpls.2017.02139</v>
      </c>
      <c r="Q3526" s="19" t="str">
        <f>TRIM(data!Q3396)</f>
        <v>2017</v>
      </c>
      <c r="R3526" s="19" t="str">
        <f>TRIM(data!R3396)</f>
        <v>Kyle Chipman</v>
      </c>
      <c r="S3526" s="19"/>
      <c r="T3526" s="19"/>
      <c r="U3526" s="19"/>
      <c r="V3526" s="19"/>
      <c r="W3526" s="19"/>
      <c r="X3526" s="19"/>
      <c r="Y3526" s="19"/>
      <c r="Z3526" s="19"/>
      <c r="AA3526" s="19"/>
    </row>
    <row r="3527" spans="1:27" s="22" customFormat="1" x14ac:dyDescent="0.3">
      <c r="A3527" s="19" t="str">
        <f>TRIM(data!A3397)</f>
        <v>3406</v>
      </c>
      <c r="B3527" s="19" t="str">
        <f>TRIM(data!B3397)</f>
        <v>IIB</v>
      </c>
      <c r="C3527" s="19" t="str">
        <f>TRIM(data!C3397)</f>
        <v>3</v>
      </c>
      <c r="D3527" s="19" t="str">
        <f>TRIM(data!D3397)</f>
        <v>CFBP1409</v>
      </c>
      <c r="E3527" s="19" t="str">
        <f>TRIM(data!E3397)</f>
        <v>Musa sp.</v>
      </c>
      <c r="F3527" s="19" t="str">
        <f>TRIM(data!F3397)</f>
        <v>Musaceae</v>
      </c>
      <c r="G3527" s="19" t="str">
        <f>TRIM(data!G3397)</f>
        <v>Zingiberales</v>
      </c>
      <c r="H3527" s="19" t="str">
        <f>TRIM(data!H3397)</f>
        <v/>
      </c>
      <c r="I3527" s="19" t="str">
        <f>TRIM(data!I3397)</f>
        <v>Honduras</v>
      </c>
      <c r="J3527" s="19" t="str">
        <f>TRIM(data!J3397)</f>
        <v>Honduras</v>
      </c>
      <c r="K3527" s="19" t="str">
        <f>TRIM(data!K3397)</f>
        <v>Central America</v>
      </c>
      <c r="L3527" s="19" t="str">
        <f>TRIM(data!L3397)</f>
        <v/>
      </c>
      <c r="M3527" s="19" t="str">
        <f>TRIM(data!M3397)</f>
        <v>EF371808</v>
      </c>
      <c r="N3527" s="19" t="str">
        <f>TRIM(data!N3397)</f>
        <v>AY756751</v>
      </c>
      <c r="O3527" s="19" t="str">
        <f>TRIM(data!O3397)</f>
        <v/>
      </c>
      <c r="P3527" s="19" t="str">
        <f>TRIM(data!P3397)</f>
        <v>Wicker 2007, https://doi.org/10.1128/AEM.00841-07</v>
      </c>
      <c r="Q3527" s="19" t="str">
        <f>TRIM(data!Q3397)</f>
        <v>2007</v>
      </c>
      <c r="R3527" s="19" t="str">
        <f>TRIM(data!R3397)</f>
        <v>Tiffany Lowe-Power</v>
      </c>
      <c r="S3527" s="19"/>
    </row>
    <row r="3528" spans="1:27" s="22" customFormat="1" x14ac:dyDescent="0.3">
      <c r="A3528" s="19" t="str">
        <f>TRIM(data!A3398)</f>
        <v>3407</v>
      </c>
      <c r="B3528" s="19" t="str">
        <f>TRIM(data!B3398)</f>
        <v>IIB</v>
      </c>
      <c r="C3528" s="19" t="str">
        <f>TRIM(data!C3398)</f>
        <v>3</v>
      </c>
      <c r="D3528" s="19" t="str">
        <f>TRIM(data!D3398)</f>
        <v>CFBP1416</v>
      </c>
      <c r="E3528" s="19" t="str">
        <f>TRIM(data!E3398)</f>
        <v>Musa paradisiaca (Plantain)</v>
      </c>
      <c r="F3528" s="19" t="str">
        <f>TRIM(data!F3398)</f>
        <v>Musaceae</v>
      </c>
      <c r="G3528" s="19" t="str">
        <f>TRIM(data!G3398)</f>
        <v>Zingiberales</v>
      </c>
      <c r="H3528" s="19" t="str">
        <f>TRIM(data!H3398)</f>
        <v/>
      </c>
      <c r="I3528" s="19" t="str">
        <f>TRIM(data!I3398)</f>
        <v>Costa Rica</v>
      </c>
      <c r="J3528" s="19" t="str">
        <f>TRIM(data!J3398)</f>
        <v>Costa Rica</v>
      </c>
      <c r="K3528" s="19" t="str">
        <f>TRIM(data!K3398)</f>
        <v>Central America</v>
      </c>
      <c r="L3528" s="19" t="str">
        <f>TRIM(data!L3398)</f>
        <v>PRJEB7434</v>
      </c>
      <c r="M3528" s="19" t="str">
        <f>TRIM(data!M3398)</f>
        <v>GU294937</v>
      </c>
      <c r="N3528" s="19" t="str">
        <f>TRIM(data!N3398)</f>
        <v/>
      </c>
      <c r="O3528" s="19" t="str">
        <f>TRIM(data!O3398)</f>
        <v/>
      </c>
      <c r="P3528" s="19" t="str">
        <f>TRIM(data!P3398)</f>
        <v>Prior 2016, https://doi.org/10.1186/s12864-016-2413-z</v>
      </c>
      <c r="Q3528" s="19" t="str">
        <f>TRIM(data!Q3398)</f>
        <v>2016</v>
      </c>
      <c r="R3528" s="19" t="str">
        <f>TRIM(data!R3398)</f>
        <v>Jason Avalos</v>
      </c>
      <c r="S3528" s="19"/>
      <c r="T3528" s="19"/>
      <c r="U3528" s="19"/>
      <c r="V3528" s="19"/>
      <c r="W3528" s="19"/>
      <c r="X3528" s="19"/>
      <c r="Y3528" s="19"/>
      <c r="Z3528" s="19"/>
      <c r="AA3528" s="19"/>
    </row>
    <row r="3529" spans="1:27" s="22" customFormat="1" x14ac:dyDescent="0.3">
      <c r="A3529" s="19" t="str">
        <f>TRIM(data!A3399)</f>
        <v>3408</v>
      </c>
      <c r="B3529" s="19" t="str">
        <f>TRIM(data!B3399)</f>
        <v>IIB</v>
      </c>
      <c r="C3529" s="19" t="str">
        <f>TRIM(data!C3399)</f>
        <v>3</v>
      </c>
      <c r="D3529" s="19" t="str">
        <f>TRIM(data!D3399)</f>
        <v>CIP312</v>
      </c>
      <c r="E3529" s="19" t="str">
        <f>TRIM(data!E3399)</f>
        <v>Solanum melongena (Eggplant)</v>
      </c>
      <c r="F3529" s="19" t="str">
        <f>TRIM(data!F3399)</f>
        <v>Solanaceae</v>
      </c>
      <c r="G3529" s="19" t="str">
        <f>TRIM(data!G3399)</f>
        <v>Solanales</v>
      </c>
      <c r="H3529" s="19" t="str">
        <f>TRIM(data!H3399)</f>
        <v>1989</v>
      </c>
      <c r="I3529" s="19" t="str">
        <f>TRIM(data!I3399)</f>
        <v>Peru</v>
      </c>
      <c r="J3529" s="19" t="str">
        <f>TRIM(data!J3399)</f>
        <v>Peru</v>
      </c>
      <c r="K3529" s="19" t="str">
        <f>TRIM(data!K3399)</f>
        <v>South America</v>
      </c>
      <c r="L3529" s="19" t="str">
        <f>TRIM(data!L3399)</f>
        <v/>
      </c>
      <c r="M3529" s="19" t="str">
        <f>TRIM(data!M3399)</f>
        <v>MF461798</v>
      </c>
      <c r="N3529" s="19" t="str">
        <f>TRIM(data!N3399)</f>
        <v/>
      </c>
      <c r="O3529" s="19" t="str">
        <f>TRIM(data!O3399)</f>
        <v/>
      </c>
      <c r="P3529" s="19" t="str">
        <f>TRIM(data!P3399)</f>
        <v>Gutarra 2017, https://doi.org/10.3389/fpls.2017.01221</v>
      </c>
      <c r="Q3529" s="19" t="str">
        <f>TRIM(data!Q3399)</f>
        <v>2017</v>
      </c>
      <c r="R3529" s="19" t="str">
        <f>TRIM(data!R3399)</f>
        <v>Kyle Chipman</v>
      </c>
      <c r="S3529" s="19"/>
      <c r="T3529" s="19"/>
      <c r="U3529" s="19"/>
      <c r="V3529" s="19"/>
      <c r="W3529" s="19"/>
      <c r="X3529" s="19"/>
      <c r="Y3529" s="19"/>
      <c r="Z3529" s="19"/>
      <c r="AA3529" s="19"/>
    </row>
    <row r="3530" spans="1:27" s="22" customFormat="1" x14ac:dyDescent="0.3">
      <c r="A3530" s="19" t="str">
        <f>TRIM(data!A3400)</f>
        <v>3409</v>
      </c>
      <c r="B3530" s="19" t="str">
        <f>TRIM(data!B3400)</f>
        <v>IIB</v>
      </c>
      <c r="C3530" s="19" t="str">
        <f>TRIM(data!C3400)</f>
        <v>3</v>
      </c>
      <c r="D3530" s="19" t="str">
        <f>TRIM(data!D3400)</f>
        <v>CIP313</v>
      </c>
      <c r="E3530" s="19" t="str">
        <f>TRIM(data!E3400)</f>
        <v>Solanum melongena (Eggplant)</v>
      </c>
      <c r="F3530" s="19" t="str">
        <f>TRIM(data!F3400)</f>
        <v>Solanaceae</v>
      </c>
      <c r="G3530" s="19" t="str">
        <f>TRIM(data!G3400)</f>
        <v>Solanales</v>
      </c>
      <c r="H3530" s="19" t="str">
        <f>TRIM(data!H3400)</f>
        <v>1989</v>
      </c>
      <c r="I3530" s="19" t="str">
        <f>TRIM(data!I3400)</f>
        <v>San Ramon, Peru</v>
      </c>
      <c r="J3530" s="19" t="str">
        <f>TRIM(data!J3400)</f>
        <v>Peru</v>
      </c>
      <c r="K3530" s="19" t="str">
        <f>TRIM(data!K3400)</f>
        <v>South America</v>
      </c>
      <c r="L3530" s="19" t="str">
        <f>TRIM(data!L3400)</f>
        <v/>
      </c>
      <c r="M3530" s="19" t="str">
        <f>TRIM(data!M3400)</f>
        <v>MF461799</v>
      </c>
      <c r="N3530" s="19" t="str">
        <f>TRIM(data!N3400)</f>
        <v/>
      </c>
      <c r="O3530" s="19" t="str">
        <f>TRIM(data!O3400)</f>
        <v/>
      </c>
      <c r="P3530" s="19" t="str">
        <f>TRIM(data!P3400)</f>
        <v>Gutarra 2017, https://doi.org/10.3389/fpls.2017.01221</v>
      </c>
      <c r="Q3530" s="19" t="str">
        <f>TRIM(data!Q3400)</f>
        <v>2017</v>
      </c>
      <c r="R3530" s="19" t="str">
        <f>TRIM(data!R3400)</f>
        <v>Kyle Chipman</v>
      </c>
      <c r="S3530" s="19"/>
      <c r="T3530" s="19"/>
      <c r="U3530" s="19"/>
      <c r="V3530" s="19"/>
      <c r="W3530" s="19"/>
      <c r="X3530" s="19"/>
      <c r="Y3530" s="19"/>
      <c r="Z3530" s="19"/>
      <c r="AA3530" s="19"/>
    </row>
    <row r="3531" spans="1:27" s="22" customFormat="1" x14ac:dyDescent="0.3">
      <c r="A3531" s="19" t="str">
        <f>TRIM(data!A3401)</f>
        <v>3410</v>
      </c>
      <c r="B3531" s="19" t="str">
        <f>TRIM(data!B3401)</f>
        <v>IIB</v>
      </c>
      <c r="C3531" s="19" t="str">
        <f>TRIM(data!C3401)</f>
        <v>3</v>
      </c>
      <c r="D3531" s="19" t="str">
        <f>TRIM(data!D3401)</f>
        <v>CIP314</v>
      </c>
      <c r="E3531" s="19" t="str">
        <f>TRIM(data!E3401)</f>
        <v>Solanum lycopersicum (Tomato)</v>
      </c>
      <c r="F3531" s="19" t="str">
        <f>TRIM(data!F3401)</f>
        <v>Solanaceae</v>
      </c>
      <c r="G3531" s="19" t="str">
        <f>TRIM(data!G3401)</f>
        <v>Solanales</v>
      </c>
      <c r="H3531" s="19" t="str">
        <f>TRIM(data!H3401)</f>
        <v>1989</v>
      </c>
      <c r="I3531" s="19" t="str">
        <f>TRIM(data!I3401)</f>
        <v>Peru</v>
      </c>
      <c r="J3531" s="19" t="str">
        <f>TRIM(data!J3401)</f>
        <v>Peru</v>
      </c>
      <c r="K3531" s="19" t="str">
        <f>TRIM(data!K3401)</f>
        <v>South America</v>
      </c>
      <c r="L3531" s="19" t="str">
        <f>TRIM(data!L3401)</f>
        <v/>
      </c>
      <c r="M3531" s="19" t="str">
        <f>TRIM(data!M3401)</f>
        <v>MF461800</v>
      </c>
      <c r="N3531" s="19" t="str">
        <f>TRIM(data!N3401)</f>
        <v/>
      </c>
      <c r="O3531" s="19" t="str">
        <f>TRIM(data!O3401)</f>
        <v/>
      </c>
      <c r="P3531" s="19" t="str">
        <f>TRIM(data!P3401)</f>
        <v>Gutarra 2017, https://doi.org/10.3389/fpls.2017.01221</v>
      </c>
      <c r="Q3531" s="19" t="str">
        <f>TRIM(data!Q3401)</f>
        <v>2017</v>
      </c>
      <c r="R3531" s="19" t="str">
        <f>TRIM(data!R3401)</f>
        <v>Kyle Chipman</v>
      </c>
      <c r="S3531" s="19"/>
      <c r="T3531" s="19"/>
      <c r="U3531" s="19"/>
      <c r="V3531" s="19"/>
      <c r="W3531" s="19"/>
      <c r="X3531" s="19"/>
      <c r="Y3531" s="19"/>
      <c r="Z3531" s="19"/>
      <c r="AA3531" s="19"/>
    </row>
    <row r="3532" spans="1:27" s="22" customFormat="1" x14ac:dyDescent="0.3">
      <c r="A3532" s="19" t="str">
        <f>TRIM(data!A3402)</f>
        <v>3411</v>
      </c>
      <c r="B3532" s="19" t="str">
        <f>TRIM(data!B3402)</f>
        <v>IIB</v>
      </c>
      <c r="C3532" s="19" t="str">
        <f>TRIM(data!C3402)</f>
        <v>3</v>
      </c>
      <c r="D3532" s="19" t="str">
        <f>TRIM(data!D3402)</f>
        <v>CIP373</v>
      </c>
      <c r="E3532" s="19" t="str">
        <f>TRIM(data!E3402)</f>
        <v>Solanum lycopersicum (Tomato)</v>
      </c>
      <c r="F3532" s="19" t="str">
        <f>TRIM(data!F3402)</f>
        <v>Solanaceae</v>
      </c>
      <c r="G3532" s="19" t="str">
        <f>TRIM(data!G3402)</f>
        <v>Solanales</v>
      </c>
      <c r="H3532" s="19" t="str">
        <f>TRIM(data!H3402)</f>
        <v>1989</v>
      </c>
      <c r="I3532" s="19" t="str">
        <f>TRIM(data!I3402)</f>
        <v>Peru</v>
      </c>
      <c r="J3532" s="19" t="str">
        <f>TRIM(data!J3402)</f>
        <v>Peru</v>
      </c>
      <c r="K3532" s="19" t="str">
        <f>TRIM(data!K3402)</f>
        <v>South America</v>
      </c>
      <c r="L3532" s="19" t="str">
        <f>TRIM(data!L3402)</f>
        <v/>
      </c>
      <c r="M3532" s="19" t="str">
        <f>TRIM(data!M3402)</f>
        <v>MF461801</v>
      </c>
      <c r="N3532" s="19" t="str">
        <f>TRIM(data!N3402)</f>
        <v/>
      </c>
      <c r="O3532" s="19" t="str">
        <f>TRIM(data!O3402)</f>
        <v/>
      </c>
      <c r="P3532" s="19" t="str">
        <f>TRIM(data!P3402)</f>
        <v>Gutarra 2017, https://doi.org/10.3389/fpls.2017.01221</v>
      </c>
      <c r="Q3532" s="19" t="str">
        <f>TRIM(data!Q3402)</f>
        <v>2017</v>
      </c>
      <c r="R3532" s="19" t="str">
        <f>TRIM(data!R3402)</f>
        <v>Kyle Chipman</v>
      </c>
      <c r="S3532" s="19"/>
      <c r="T3532" s="19"/>
      <c r="U3532" s="19"/>
      <c r="V3532" s="19"/>
      <c r="W3532" s="19"/>
      <c r="X3532" s="19"/>
      <c r="Y3532" s="19"/>
      <c r="Z3532" s="19"/>
      <c r="AA3532" s="19"/>
    </row>
    <row r="3533" spans="1:27" s="22" customFormat="1" x14ac:dyDescent="0.3">
      <c r="A3533" s="19" t="str">
        <f>TRIM(data!A3403)</f>
        <v>3412</v>
      </c>
      <c r="B3533" s="19" t="str">
        <f>TRIM(data!B3403)</f>
        <v>IIB</v>
      </c>
      <c r="C3533" s="19" t="str">
        <f>TRIM(data!C3403)</f>
        <v>3</v>
      </c>
      <c r="D3533" s="19" t="str">
        <f>TRIM(data!D3403)</f>
        <v>CIP414</v>
      </c>
      <c r="E3533" s="19" t="str">
        <f>TRIM(data!E3403)</f>
        <v>Musa sp.</v>
      </c>
      <c r="F3533" s="19" t="str">
        <f>TRIM(data!F3403)</f>
        <v>Musaceae</v>
      </c>
      <c r="G3533" s="19" t="str">
        <f>TRIM(data!G3403)</f>
        <v>Zingiberales</v>
      </c>
      <c r="H3533" s="19" t="str">
        <f>TRIM(data!H3403)</f>
        <v/>
      </c>
      <c r="I3533" s="19" t="str">
        <f>TRIM(data!I3403)</f>
        <v>Philippines</v>
      </c>
      <c r="J3533" s="19" t="str">
        <f>TRIM(data!J3403)</f>
        <v>Philippines</v>
      </c>
      <c r="K3533" s="19" t="str">
        <f>TRIM(data!K3403)</f>
        <v>Pacific Ocean (East of Asian Continent)</v>
      </c>
      <c r="L3533" s="19" t="str">
        <f>TRIM(data!L3403)</f>
        <v/>
      </c>
      <c r="M3533" s="19" t="str">
        <f>TRIM(data!M3403)</f>
        <v/>
      </c>
      <c r="N3533" s="19" t="str">
        <f>TRIM(data!N3403)</f>
        <v/>
      </c>
      <c r="O3533" s="19" t="str">
        <f>TRIM(data!O3403)</f>
        <v/>
      </c>
      <c r="P3533" s="19" t="str">
        <f>TRIM(data!P3403)</f>
        <v>Cellier 2015, https://doi.org/10.1371/journal.pone.0122182</v>
      </c>
      <c r="Q3533" s="19" t="str">
        <f>TRIM(data!Q3403)</f>
        <v>2015</v>
      </c>
      <c r="R3533" s="19" t="str">
        <f>TRIM(data!R3403)</f>
        <v>Maria Charco Munoz</v>
      </c>
      <c r="S3533" s="19"/>
      <c r="T3533" s="19"/>
      <c r="U3533" s="19"/>
      <c r="V3533" s="19"/>
      <c r="W3533" s="19"/>
      <c r="X3533" s="19"/>
      <c r="Y3533" s="19"/>
      <c r="Z3533" s="19"/>
      <c r="AA3533" s="19"/>
    </row>
    <row r="3534" spans="1:27" s="22" customFormat="1" x14ac:dyDescent="0.3">
      <c r="A3534" s="19" t="str">
        <f>TRIM(data!A3404)</f>
        <v>3413</v>
      </c>
      <c r="B3534" s="19" t="str">
        <f>TRIM(data!B3404)</f>
        <v>IIB</v>
      </c>
      <c r="C3534" s="19" t="str">
        <f>TRIM(data!C3404)</f>
        <v>3</v>
      </c>
      <c r="D3534" s="19" t="str">
        <f>TRIM(data!D3404)</f>
        <v>CIP417</v>
      </c>
      <c r="E3534" s="19" t="str">
        <f>TRIM(data!E3404)</f>
        <v>Musa acuminata (Banana)</v>
      </c>
      <c r="F3534" s="19" t="str">
        <f>TRIM(data!F3404)</f>
        <v>Musaceae</v>
      </c>
      <c r="G3534" s="19" t="str">
        <f>TRIM(data!G3404)</f>
        <v>Zingiberales</v>
      </c>
      <c r="H3534" s="19" t="str">
        <f>TRIM(data!H3404)</f>
        <v/>
      </c>
      <c r="I3534" s="19" t="str">
        <f>TRIM(data!I3404)</f>
        <v>Philippines</v>
      </c>
      <c r="J3534" s="19" t="str">
        <f>TRIM(data!J3404)</f>
        <v>Philippines</v>
      </c>
      <c r="K3534" s="19" t="str">
        <f>TRIM(data!K3404)</f>
        <v>Pacific Ocean (East of Asian Continent)</v>
      </c>
      <c r="L3534" s="19" t="str">
        <f>TRIM(data!L3404)</f>
        <v>PRJEB7427</v>
      </c>
      <c r="M3534" s="19" t="str">
        <f>TRIM(data!M3404)</f>
        <v>GU295004</v>
      </c>
      <c r="N3534" s="19" t="str">
        <f>TRIM(data!N3404)</f>
        <v/>
      </c>
      <c r="O3534" s="19" t="str">
        <f>TRIM(data!O3404)</f>
        <v/>
      </c>
      <c r="P3534" s="19" t="str">
        <f>TRIM(data!P3404)</f>
        <v>Cellier 2010, https://doi.org/10.1094/PHYTO-02-10-0140</v>
      </c>
      <c r="Q3534" s="19" t="str">
        <f>TRIM(data!Q3404)</f>
        <v>2010</v>
      </c>
      <c r="R3534" s="19" t="str">
        <f>TRIM(data!R3404)</f>
        <v>Darrell Sparks and Tiffany Lowe-Power</v>
      </c>
      <c r="S3534" s="19"/>
      <c r="T3534" s="19"/>
      <c r="U3534" s="19"/>
      <c r="V3534" s="19"/>
      <c r="W3534" s="19"/>
      <c r="X3534" s="19"/>
      <c r="Y3534" s="19"/>
      <c r="Z3534" s="19"/>
      <c r="AA3534" s="19"/>
    </row>
    <row r="3535" spans="1:27" s="22" customFormat="1" x14ac:dyDescent="0.3">
      <c r="A3535" s="19" t="str">
        <f>TRIM(data!A3405)</f>
        <v>3414</v>
      </c>
      <c r="B3535" s="19" t="str">
        <f>TRIM(data!B3405)</f>
        <v>IIB</v>
      </c>
      <c r="C3535" s="19" t="str">
        <f>TRIM(data!C3405)</f>
        <v>3</v>
      </c>
      <c r="D3535" s="19" t="str">
        <f>TRIM(data!D3405)</f>
        <v>CIP418</v>
      </c>
      <c r="E3535" s="19" t="str">
        <f>TRIM(data!E3405)</f>
        <v>Arachis hypogaea (Peanut)</v>
      </c>
      <c r="F3535" s="19" t="str">
        <f>TRIM(data!F3405)</f>
        <v>Fabaceae</v>
      </c>
      <c r="G3535" s="19" t="str">
        <f>TRIM(data!G3405)</f>
        <v>Fabales</v>
      </c>
      <c r="H3535" s="19" t="str">
        <f>TRIM(data!H3405)</f>
        <v>1991</v>
      </c>
      <c r="I3535" s="19" t="str">
        <f>TRIM(data!I3405)</f>
        <v>Indonesia</v>
      </c>
      <c r="J3535" s="19" t="str">
        <f>TRIM(data!J3405)</f>
        <v>Indonesia</v>
      </c>
      <c r="K3535" s="19" t="str">
        <f>TRIM(data!K3405)</f>
        <v>Pacific Ocean (Southeast of Asian Continent)</v>
      </c>
      <c r="L3535" s="19" t="str">
        <f>TRIM(data!L3405)</f>
        <v/>
      </c>
      <c r="M3535" s="19" t="str">
        <f>TRIM(data!M3405)</f>
        <v>GU295005</v>
      </c>
      <c r="N3535" s="19" t="str">
        <f>TRIM(data!N3405)</f>
        <v>AY756809</v>
      </c>
      <c r="O3535" s="19" t="str">
        <f>TRIM(data!O3405)</f>
        <v/>
      </c>
      <c r="P3535" s="19" t="str">
        <f>TRIM(data!P3405)</f>
        <v>Cellier 2012, http://dx.doi.org/10.1128/AEM.06123-11</v>
      </c>
      <c r="Q3535" s="19" t="str">
        <f>TRIM(data!Q3405)</f>
        <v>2012</v>
      </c>
      <c r="R3535" s="19" t="str">
        <f>TRIM(data!R3405)</f>
        <v>Jason Avalos</v>
      </c>
      <c r="S3535" s="19"/>
      <c r="T3535" s="19"/>
      <c r="U3535" s="19"/>
      <c r="V3535" s="19"/>
      <c r="W3535" s="19"/>
      <c r="X3535" s="19"/>
      <c r="Y3535" s="19"/>
      <c r="Z3535" s="19"/>
      <c r="AA3535" s="19"/>
    </row>
    <row r="3536" spans="1:27" s="22" customFormat="1" x14ac:dyDescent="0.3">
      <c r="A3536" s="19" t="str">
        <f>TRIM(data!A3406)</f>
        <v>3415</v>
      </c>
      <c r="B3536" s="19" t="str">
        <f>TRIM(data!B3406)</f>
        <v>IIB</v>
      </c>
      <c r="C3536" s="19" t="str">
        <f>TRIM(data!C3406)</f>
        <v>3</v>
      </c>
      <c r="D3536" s="19" t="str">
        <f>TRIM(data!D3406)</f>
        <v>JT644</v>
      </c>
      <c r="E3536" s="19" t="str">
        <f>TRIM(data!E3406)</f>
        <v>Heliconia rostrata (hanging lobster claw)</v>
      </c>
      <c r="F3536" s="19" t="str">
        <f>TRIM(data!F3406)</f>
        <v>Heliconiaceae</v>
      </c>
      <c r="G3536" s="19" t="str">
        <f>TRIM(data!G3406)</f>
        <v>Zingiberales</v>
      </c>
      <c r="H3536" s="19" t="str">
        <f>TRIM(data!H3406)</f>
        <v/>
      </c>
      <c r="I3536" s="19" t="str">
        <f>TRIM(data!I3406)</f>
        <v>Costa Rica</v>
      </c>
      <c r="J3536" s="19" t="str">
        <f>TRIM(data!J3406)</f>
        <v>Costa Rica</v>
      </c>
      <c r="K3536" s="19" t="str">
        <f>TRIM(data!K3406)</f>
        <v>Central America</v>
      </c>
      <c r="L3536" s="19" t="str">
        <f>TRIM(data!L3406)</f>
        <v/>
      </c>
      <c r="M3536" s="19" t="str">
        <f>TRIM(data!M3406)</f>
        <v/>
      </c>
      <c r="N3536" s="19" t="str">
        <f>TRIM(data!N3406)</f>
        <v/>
      </c>
      <c r="O3536" s="19" t="str">
        <f>TRIM(data!O3406)</f>
        <v/>
      </c>
      <c r="P3536" s="19" t="str">
        <f>TRIM(data!P3406)</f>
        <v>Cellier 2015, https://doi.org/10.1371/journal.pone.0122182</v>
      </c>
      <c r="Q3536" s="19" t="str">
        <f>TRIM(data!Q3406)</f>
        <v>2015</v>
      </c>
      <c r="R3536" s="19" t="str">
        <f>TRIM(data!R3406)</f>
        <v>Maria Charco Munoz</v>
      </c>
      <c r="S3536" s="19"/>
    </row>
    <row r="3537" spans="1:27" s="22" customFormat="1" x14ac:dyDescent="0.3">
      <c r="A3537" s="19" t="str">
        <f>TRIM(data!A3407)</f>
        <v>3416</v>
      </c>
      <c r="B3537" s="19" t="str">
        <f>TRIM(data!B3407)</f>
        <v>IIB</v>
      </c>
      <c r="C3537" s="19" t="str">
        <f>TRIM(data!C3407)</f>
        <v>3</v>
      </c>
      <c r="D3537" s="19" t="str">
        <f>TRIM(data!D3407)</f>
        <v>MolK2</v>
      </c>
      <c r="E3537" s="19" t="str">
        <f>TRIM(data!E3407)</f>
        <v>Musa acuminata (Banana)</v>
      </c>
      <c r="F3537" s="19" t="str">
        <f>TRIM(data!F3407)</f>
        <v>Musaceae</v>
      </c>
      <c r="G3537" s="19" t="str">
        <f>TRIM(data!G3407)</f>
        <v>Zingiberales</v>
      </c>
      <c r="H3537" s="19" t="str">
        <f>TRIM(data!H3407)</f>
        <v/>
      </c>
      <c r="I3537" s="19" t="str">
        <f>TRIM(data!I3407)</f>
        <v>Philippines</v>
      </c>
      <c r="J3537" s="19" t="str">
        <f>TRIM(data!J3407)</f>
        <v>Philippines</v>
      </c>
      <c r="K3537" s="19" t="str">
        <f>TRIM(data!K3407)</f>
        <v>Pacific Ocean (East of Asian Continent)</v>
      </c>
      <c r="L3537" s="19" t="str">
        <f>TRIM(data!L3407)</f>
        <v>CAHW01000040</v>
      </c>
      <c r="M3537" s="19" t="str">
        <f>TRIM(data!M3407)</f>
        <v>EF371841</v>
      </c>
      <c r="N3537" s="19" t="str">
        <f>TRIM(data!N3407)</f>
        <v>AY756813</v>
      </c>
      <c r="O3537" s="19" t="str">
        <f>TRIM(data!O3407)</f>
        <v/>
      </c>
      <c r="P3537" s="19" t="str">
        <f>TRIM(data!P3407)</f>
        <v>Prior 2016, https://doi.org/10.1186/s12864-016-2413-z</v>
      </c>
      <c r="Q3537" s="19" t="str">
        <f>TRIM(data!Q3407)</f>
        <v>2016</v>
      </c>
      <c r="R3537" s="19" t="str">
        <f>TRIM(data!R3407)</f>
        <v>Jason Avalos</v>
      </c>
      <c r="S3537" s="19"/>
    </row>
    <row r="3538" spans="1:27" s="22" customFormat="1" x14ac:dyDescent="0.3">
      <c r="A3538" s="19" t="str">
        <f>TRIM(data!A3408)</f>
        <v>3418</v>
      </c>
      <c r="B3538" s="19" t="str">
        <f>TRIM(data!B3408)</f>
        <v>IIB</v>
      </c>
      <c r="C3538" s="19" t="str">
        <f>TRIM(data!C3408)</f>
        <v>3</v>
      </c>
      <c r="D3538" s="19" t="str">
        <f>TRIM(data!D3408)</f>
        <v>MOLK2</v>
      </c>
      <c r="E3538" s="19" t="str">
        <f>TRIM(data!E3408)</f>
        <v>Musa sp.</v>
      </c>
      <c r="F3538" s="19" t="str">
        <f>TRIM(data!F3408)</f>
        <v>Musaceae</v>
      </c>
      <c r="G3538" s="19" t="str">
        <f>TRIM(data!G3408)</f>
        <v>Zingiberales</v>
      </c>
      <c r="H3538" s="19" t="str">
        <f>TRIM(data!H3408)</f>
        <v/>
      </c>
      <c r="I3538" s="19" t="str">
        <f>TRIM(data!I3408)</f>
        <v>Philippines</v>
      </c>
      <c r="J3538" s="19" t="str">
        <f>TRIM(data!J3408)</f>
        <v>Philippines</v>
      </c>
      <c r="K3538" s="19" t="str">
        <f>TRIM(data!K3408)</f>
        <v>Pacific Ocean (East of Asian Continent)</v>
      </c>
      <c r="L3538" s="19" t="str">
        <f>TRIM(data!L3408)</f>
        <v/>
      </c>
      <c r="M3538" s="19" t="str">
        <f>TRIM(data!M3408)</f>
        <v>EF371841</v>
      </c>
      <c r="N3538" s="19" t="str">
        <f>TRIM(data!N3408)</f>
        <v>EF371848</v>
      </c>
      <c r="O3538" s="19" t="str">
        <f>TRIM(data!O3408)</f>
        <v/>
      </c>
      <c r="P3538" s="19" t="str">
        <f>TRIM(data!P3408)</f>
        <v>Wicker 2007, https://doi.org/10.1128/AEM.00841-07</v>
      </c>
      <c r="Q3538" s="19" t="str">
        <f>TRIM(data!Q3408)</f>
        <v>2007</v>
      </c>
      <c r="R3538" s="19" t="str">
        <f>TRIM(data!R3408)</f>
        <v>Tiffany Lowe-Power</v>
      </c>
      <c r="S3538" s="19"/>
    </row>
    <row r="3539" spans="1:27" s="22" customFormat="1" x14ac:dyDescent="0.3">
      <c r="A3539" s="19" t="str">
        <f>TRIM(data!A3409)</f>
        <v>3419</v>
      </c>
      <c r="B3539" s="19" t="str">
        <f>TRIM(data!B3409)</f>
        <v>IIB</v>
      </c>
      <c r="C3539" s="19" t="str">
        <f>TRIM(data!C3409)</f>
        <v>3</v>
      </c>
      <c r="D3539" s="19" t="str">
        <f>TRIM(data!D3409)</f>
        <v>RUN74</v>
      </c>
      <c r="E3539" s="19" t="str">
        <f>TRIM(data!E3409)</f>
        <v>Musa sp.</v>
      </c>
      <c r="F3539" s="19" t="str">
        <f>TRIM(data!F3409)</f>
        <v>Musaceae</v>
      </c>
      <c r="G3539" s="19" t="str">
        <f>TRIM(data!G3409)</f>
        <v>Zingiberales</v>
      </c>
      <c r="H3539" s="19" t="str">
        <f>TRIM(data!H3409)</f>
        <v>1991</v>
      </c>
      <c r="I3539" s="19" t="str">
        <f>TRIM(data!I3409)</f>
        <v>Davao, Philippines</v>
      </c>
      <c r="J3539" s="19" t="str">
        <f>TRIM(data!J3409)</f>
        <v>Philippines</v>
      </c>
      <c r="K3539" s="19" t="str">
        <f>TRIM(data!K3409)</f>
        <v>Pacific Ocean (East of Asian Continent)</v>
      </c>
      <c r="L3539" s="19" t="str">
        <f>TRIM(data!L3409)</f>
        <v/>
      </c>
      <c r="M3539" s="19" t="str">
        <f>TRIM(data!M3409)</f>
        <v/>
      </c>
      <c r="N3539" s="19" t="str">
        <f>TRIM(data!N3409)</f>
        <v/>
      </c>
      <c r="O3539" s="19" t="str">
        <f>TRIM(data!O3409)</f>
        <v/>
      </c>
      <c r="P3539" s="19" t="str">
        <f>TRIM(data!P3409)</f>
        <v>N'Guessan 2013, https://doi.org/10.1016/j.mimet.2013.01.012</v>
      </c>
      <c r="Q3539" s="19" t="str">
        <f>TRIM(data!Q3409)</f>
        <v>2013</v>
      </c>
      <c r="R3539" s="19" t="str">
        <f>TRIM(data!R3409)</f>
        <v>Maria Charco Munoz</v>
      </c>
      <c r="S3539" s="19"/>
    </row>
    <row r="3540" spans="1:27" s="22" customFormat="1" x14ac:dyDescent="0.3">
      <c r="A3540" s="19" t="str">
        <f>TRIM(data!A3410)</f>
        <v>3420</v>
      </c>
      <c r="B3540" s="19" t="str">
        <f>TRIM(data!B3410)</f>
        <v>IIB</v>
      </c>
      <c r="C3540" s="19" t="str">
        <f>TRIM(data!C3410)</f>
        <v>3</v>
      </c>
      <c r="D3540" s="19" t="str">
        <f>TRIM(data!D3410)</f>
        <v>RUN265</v>
      </c>
      <c r="E3540" s="19" t="str">
        <f>TRIM(data!E3410)</f>
        <v>Arachis hypogaea (Peanut)</v>
      </c>
      <c r="F3540" s="19" t="str">
        <f>TRIM(data!F3410)</f>
        <v>Fabaceae</v>
      </c>
      <c r="G3540" s="19" t="str">
        <f>TRIM(data!G3410)</f>
        <v>Fabales</v>
      </c>
      <c r="H3540" s="19" t="str">
        <f>TRIM(data!H3410)</f>
        <v>1991</v>
      </c>
      <c r="I3540" s="19" t="str">
        <f>TRIM(data!I3410)</f>
        <v>Malang, East Java, Indonesia</v>
      </c>
      <c r="J3540" s="19" t="str">
        <f>TRIM(data!J3410)</f>
        <v>Indonesia</v>
      </c>
      <c r="K3540" s="19" t="str">
        <f>TRIM(data!K3410)</f>
        <v>Pacific Ocean (Southeast of Asian Continent)</v>
      </c>
      <c r="L3540" s="19" t="str">
        <f>TRIM(data!L3410)</f>
        <v/>
      </c>
      <c r="M3540" s="19" t="str">
        <f>TRIM(data!M3410)</f>
        <v/>
      </c>
      <c r="N3540" s="19" t="str">
        <f>TRIM(data!N3410)</f>
        <v/>
      </c>
      <c r="O3540" s="19" t="str">
        <f>TRIM(data!O3410)</f>
        <v/>
      </c>
      <c r="P3540" s="19" t="str">
        <f>TRIM(data!P3410)</f>
        <v>N'Guessan 2013, https://doi.org/10.1016/j.mimet.2013.01.012</v>
      </c>
      <c r="Q3540" s="19" t="str">
        <f>TRIM(data!Q3410)</f>
        <v>2013</v>
      </c>
      <c r="R3540" s="19" t="str">
        <f>TRIM(data!R3410)</f>
        <v>Maria Charco Munoz</v>
      </c>
      <c r="S3540" s="19"/>
    </row>
    <row r="3541" spans="1:27" s="22" customFormat="1" x14ac:dyDescent="0.3">
      <c r="A3541" s="19" t="str">
        <f>TRIM(data!A3411)</f>
        <v>3421</v>
      </c>
      <c r="B3541" s="19" t="str">
        <f>TRIM(data!B3411)</f>
        <v>IIB</v>
      </c>
      <c r="C3541" s="19" t="str">
        <f>TRIM(data!C3411)</f>
        <v>3</v>
      </c>
      <c r="D3541" s="19" t="str">
        <f>TRIM(data!D3411)</f>
        <v>RUN452</v>
      </c>
      <c r="E3541" s="19" t="str">
        <f>TRIM(data!E3411)</f>
        <v>Musa sp.</v>
      </c>
      <c r="F3541" s="19" t="str">
        <f>TRIM(data!F3411)</f>
        <v>Musaceae</v>
      </c>
      <c r="G3541" s="19" t="str">
        <f>TRIM(data!G3411)</f>
        <v>Zingiberales</v>
      </c>
      <c r="H3541" s="19" t="str">
        <f>TRIM(data!H3411)</f>
        <v>1964</v>
      </c>
      <c r="I3541" s="19" t="str">
        <f>TRIM(data!I3411)</f>
        <v>Honduras</v>
      </c>
      <c r="J3541" s="19" t="str">
        <f>TRIM(data!J3411)</f>
        <v>Honduras</v>
      </c>
      <c r="K3541" s="19" t="str">
        <f>TRIM(data!K3411)</f>
        <v>Central America</v>
      </c>
      <c r="L3541" s="19" t="str">
        <f>TRIM(data!L3411)</f>
        <v/>
      </c>
      <c r="M3541" s="19" t="str">
        <f>TRIM(data!M3411)</f>
        <v/>
      </c>
      <c r="N3541" s="19" t="str">
        <f>TRIM(data!N3411)</f>
        <v/>
      </c>
      <c r="O3541" s="19" t="str">
        <f>TRIM(data!O3411)</f>
        <v/>
      </c>
      <c r="P3541" s="19" t="str">
        <f>TRIM(data!P3411)</f>
        <v>N'Guessan 2013, https://doi.org/10.1016/j.mimet.2013.01.012</v>
      </c>
      <c r="Q3541" s="19" t="str">
        <f>TRIM(data!Q3411)</f>
        <v>2013</v>
      </c>
      <c r="R3541" s="19" t="str">
        <f>TRIM(data!R3411)</f>
        <v>Maria Charco Munoz</v>
      </c>
      <c r="S3541" s="19"/>
    </row>
    <row r="3542" spans="1:27" s="22" customFormat="1" x14ac:dyDescent="0.3">
      <c r="A3542" s="19" t="str">
        <f>TRIM(data!A3412)</f>
        <v>3422</v>
      </c>
      <c r="B3542" s="19" t="str">
        <f>TRIM(data!B3412)</f>
        <v>IIB</v>
      </c>
      <c r="C3542" s="19" t="str">
        <f>TRIM(data!C3412)</f>
        <v>3</v>
      </c>
      <c r="D3542" s="19" t="str">
        <f>TRIM(data!D3412)</f>
        <v>UW11</v>
      </c>
      <c r="E3542" s="19" t="str">
        <f>TRIM(data!E3412)</f>
        <v>Heliconia rostrata (hanging lobster claw)</v>
      </c>
      <c r="F3542" s="19" t="str">
        <f>TRIM(data!F3412)</f>
        <v>Heliconiaceae</v>
      </c>
      <c r="G3542" s="19" t="str">
        <f>TRIM(data!G3412)</f>
        <v>Zingiberales</v>
      </c>
      <c r="H3542" s="19" t="str">
        <f>TRIM(data!H3412)</f>
        <v/>
      </c>
      <c r="I3542" s="19" t="str">
        <f>TRIM(data!I3412)</f>
        <v>Costa Rica</v>
      </c>
      <c r="J3542" s="19" t="str">
        <f>TRIM(data!J3412)</f>
        <v>Costa Rica</v>
      </c>
      <c r="K3542" s="19" t="str">
        <f>TRIM(data!K3412)</f>
        <v>Central America</v>
      </c>
      <c r="L3542" s="19" t="str">
        <f>TRIM(data!L3412)</f>
        <v/>
      </c>
      <c r="M3542" s="19" t="str">
        <f>TRIM(data!M3412)</f>
        <v/>
      </c>
      <c r="N3542" s="19" t="str">
        <f>TRIM(data!N3412)</f>
        <v/>
      </c>
      <c r="O3542" s="19" t="str">
        <f>TRIM(data!O3412)</f>
        <v/>
      </c>
      <c r="P3542" s="19" t="str">
        <f>TRIM(data!P3412)</f>
        <v>Cellier 2015, https://doi.org/10.1371/journal.pone.0122182</v>
      </c>
      <c r="Q3542" s="19" t="str">
        <f>TRIM(data!Q3412)</f>
        <v>2015</v>
      </c>
      <c r="R3542" s="19" t="str">
        <f>TRIM(data!R3412)</f>
        <v>Maria Charco Munoz</v>
      </c>
      <c r="S3542" s="19"/>
    </row>
    <row r="3543" spans="1:27" s="22" customFormat="1" x14ac:dyDescent="0.3">
      <c r="A3543" s="19" t="e">
        <f>TRIM(data!#REF!)</f>
        <v>#REF!</v>
      </c>
      <c r="B3543" s="19" t="e">
        <f>TRIM(data!#REF!)</f>
        <v>#REF!</v>
      </c>
      <c r="C3543" s="19" t="e">
        <f>TRIM(data!#REF!)</f>
        <v>#REF!</v>
      </c>
      <c r="D3543" s="19" t="e">
        <f>TRIM(data!#REF!)</f>
        <v>#REF!</v>
      </c>
      <c r="E3543" s="19" t="e">
        <f>TRIM(data!#REF!)</f>
        <v>#REF!</v>
      </c>
      <c r="F3543" s="19" t="e">
        <f>TRIM(data!#REF!)</f>
        <v>#REF!</v>
      </c>
      <c r="G3543" s="19" t="e">
        <f>TRIM(data!#REF!)</f>
        <v>#REF!</v>
      </c>
      <c r="H3543" s="19" t="e">
        <f>TRIM(data!#REF!)</f>
        <v>#REF!</v>
      </c>
      <c r="I3543" s="19" t="e">
        <f>TRIM(data!#REF!)</f>
        <v>#REF!</v>
      </c>
      <c r="J3543" s="19" t="e">
        <f>TRIM(data!#REF!)</f>
        <v>#REF!</v>
      </c>
      <c r="K3543" s="19" t="e">
        <f>TRIM(data!#REF!)</f>
        <v>#REF!</v>
      </c>
      <c r="L3543" s="19" t="e">
        <f>TRIM(data!#REF!)</f>
        <v>#REF!</v>
      </c>
      <c r="M3543" s="19" t="e">
        <f>TRIM(data!#REF!)</f>
        <v>#REF!</v>
      </c>
      <c r="N3543" s="19" t="e">
        <f>TRIM(data!#REF!)</f>
        <v>#REF!</v>
      </c>
      <c r="O3543" s="19" t="e">
        <f>TRIM(data!#REF!)</f>
        <v>#REF!</v>
      </c>
      <c r="P3543" s="19" t="e">
        <f>TRIM(data!#REF!)</f>
        <v>#REF!</v>
      </c>
      <c r="Q3543" s="19" t="e">
        <f>TRIM(data!#REF!)</f>
        <v>#REF!</v>
      </c>
      <c r="R3543" s="19" t="e">
        <f>TRIM(data!#REF!)</f>
        <v>#REF!</v>
      </c>
      <c r="S3543" s="19"/>
    </row>
    <row r="3544" spans="1:27" s="22" customFormat="1" x14ac:dyDescent="0.3">
      <c r="A3544" s="19" t="str">
        <f>TRIM(data!A3413)</f>
        <v>3423</v>
      </c>
      <c r="B3544" s="19" t="str">
        <f>TRIM(data!B3413)</f>
        <v>IIB</v>
      </c>
      <c r="C3544" s="19" t="str">
        <f>TRIM(data!C3413)</f>
        <v>3</v>
      </c>
      <c r="D3544" s="19" t="str">
        <f>TRIM(data!D3413)</f>
        <v>UW166</v>
      </c>
      <c r="E3544" s="19" t="str">
        <f>TRIM(data!E3413)</f>
        <v>Musa paradisiaca (Plantain)</v>
      </c>
      <c r="F3544" s="19" t="str">
        <f>TRIM(data!F3413)</f>
        <v>Musaceae</v>
      </c>
      <c r="G3544" s="19" t="str">
        <f>TRIM(data!G3413)</f>
        <v>Zingiberales</v>
      </c>
      <c r="H3544" s="19" t="str">
        <f>TRIM(data!H3413)</f>
        <v/>
      </c>
      <c r="I3544" s="19" t="str">
        <f>TRIM(data!I3413)</f>
        <v>Costa Rica</v>
      </c>
      <c r="J3544" s="19" t="str">
        <f>TRIM(data!J3413)</f>
        <v>Costa Rica</v>
      </c>
      <c r="K3544" s="19" t="str">
        <f>TRIM(data!K3413)</f>
        <v>Central America</v>
      </c>
      <c r="L3544" s="19" t="str">
        <f>TRIM(data!L3413)</f>
        <v/>
      </c>
      <c r="M3544" s="19" t="str">
        <f>TRIM(data!M3413)</f>
        <v/>
      </c>
      <c r="N3544" s="19" t="str">
        <f>TRIM(data!N3413)</f>
        <v/>
      </c>
      <c r="O3544" s="19" t="str">
        <f>TRIM(data!O3413)</f>
        <v/>
      </c>
      <c r="P3544" s="19" t="str">
        <f>TRIM(data!P3413)</f>
        <v>Cellier 2015, https://doi.org/10.1371/journal.pone.0122182</v>
      </c>
      <c r="Q3544" s="19" t="str">
        <f>TRIM(data!Q3413)</f>
        <v>2015</v>
      </c>
      <c r="R3544" s="19" t="str">
        <f>TRIM(data!R3413)</f>
        <v>Maria Charco Munoz</v>
      </c>
      <c r="S3544" s="19"/>
    </row>
    <row r="3545" spans="1:27" s="22" customFormat="1" x14ac:dyDescent="0.3">
      <c r="A3545" s="19" t="str">
        <f>TRIM(data!A3414)</f>
        <v>3424</v>
      </c>
      <c r="B3545" s="19" t="str">
        <f>TRIM(data!B3414)</f>
        <v>IIB</v>
      </c>
      <c r="C3545" s="19" t="str">
        <f>TRIM(data!C3414)</f>
        <v>3</v>
      </c>
      <c r="D3545" s="19" t="str">
        <f>TRIM(data!D3414)</f>
        <v>UW2</v>
      </c>
      <c r="E3545" s="19" t="str">
        <f>TRIM(data!E3414)</f>
        <v>Musa sp.</v>
      </c>
      <c r="F3545" s="19" t="str">
        <f>TRIM(data!F3414)</f>
        <v>Musaceae</v>
      </c>
      <c r="G3545" s="19" t="str">
        <f>TRIM(data!G3414)</f>
        <v>Zingiberales</v>
      </c>
      <c r="H3545" s="19" t="str">
        <f>TRIM(data!H3414)</f>
        <v/>
      </c>
      <c r="I3545" s="19" t="str">
        <f>TRIM(data!I3414)</f>
        <v>Costa Rica</v>
      </c>
      <c r="J3545" s="19" t="str">
        <f>TRIM(data!J3414)</f>
        <v>Costa Rica</v>
      </c>
      <c r="K3545" s="19" t="str">
        <f>TRIM(data!K3414)</f>
        <v>Central America</v>
      </c>
      <c r="L3545" s="19" t="str">
        <f>TRIM(data!L3414)</f>
        <v/>
      </c>
      <c r="M3545" s="19" t="str">
        <f>TRIM(data!M3414)</f>
        <v/>
      </c>
      <c r="N3545" s="19" t="str">
        <f>TRIM(data!N3414)</f>
        <v/>
      </c>
      <c r="O3545" s="19" t="str">
        <f>TRIM(data!O3414)</f>
        <v/>
      </c>
      <c r="P3545" s="19" t="str">
        <f>TRIM(data!P3414)</f>
        <v>Cellier 2015, https://doi.org/10.1371/journal.pone.0122182</v>
      </c>
      <c r="Q3545" s="19" t="str">
        <f>TRIM(data!Q3414)</f>
        <v>2015</v>
      </c>
      <c r="R3545" s="19" t="str">
        <f>TRIM(data!R3414)</f>
        <v>Maria Charco Munoz</v>
      </c>
      <c r="S3545" s="19"/>
    </row>
    <row r="3546" spans="1:27" s="22" customFormat="1" x14ac:dyDescent="0.3">
      <c r="A3546" s="19" t="e">
        <f>TRIM(data!#REF!)</f>
        <v>#REF!</v>
      </c>
      <c r="B3546" s="19" t="e">
        <f>TRIM(data!#REF!)</f>
        <v>#REF!</v>
      </c>
      <c r="C3546" s="19" t="e">
        <f>TRIM(data!#REF!)</f>
        <v>#REF!</v>
      </c>
      <c r="D3546" s="19" t="e">
        <f>TRIM(data!#REF!)</f>
        <v>#REF!</v>
      </c>
      <c r="E3546" s="19" t="e">
        <f>TRIM(data!#REF!)</f>
        <v>#REF!</v>
      </c>
      <c r="F3546" s="19" t="e">
        <f>TRIM(data!#REF!)</f>
        <v>#REF!</v>
      </c>
      <c r="G3546" s="19" t="e">
        <f>TRIM(data!#REF!)</f>
        <v>#REF!</v>
      </c>
      <c r="H3546" s="19" t="e">
        <f>TRIM(data!#REF!)</f>
        <v>#REF!</v>
      </c>
      <c r="I3546" s="19" t="e">
        <f>TRIM(data!#REF!)</f>
        <v>#REF!</v>
      </c>
      <c r="J3546" s="19" t="e">
        <f>TRIM(data!#REF!)</f>
        <v>#REF!</v>
      </c>
      <c r="K3546" s="19" t="e">
        <f>TRIM(data!#REF!)</f>
        <v>#REF!</v>
      </c>
      <c r="L3546" s="19" t="e">
        <f>TRIM(data!#REF!)</f>
        <v>#REF!</v>
      </c>
      <c r="M3546" s="19" t="e">
        <f>TRIM(data!#REF!)</f>
        <v>#REF!</v>
      </c>
      <c r="N3546" s="19" t="e">
        <f>TRIM(data!#REF!)</f>
        <v>#REF!</v>
      </c>
      <c r="O3546" s="19" t="e">
        <f>TRIM(data!#REF!)</f>
        <v>#REF!</v>
      </c>
      <c r="P3546" s="19" t="e">
        <f>TRIM(data!#REF!)</f>
        <v>#REF!</v>
      </c>
      <c r="Q3546" s="19" t="e">
        <f>TRIM(data!#REF!)</f>
        <v>#REF!</v>
      </c>
      <c r="R3546" s="19" t="e">
        <f>TRIM(data!#REF!)</f>
        <v>#REF!</v>
      </c>
      <c r="S3546" s="19"/>
    </row>
    <row r="3547" spans="1:27" s="22" customFormat="1" x14ac:dyDescent="0.3">
      <c r="A3547" s="19" t="str">
        <f>TRIM(data!A3415)</f>
        <v>3425</v>
      </c>
      <c r="B3547" s="19" t="str">
        <f>TRIM(data!B3415)</f>
        <v>IIB</v>
      </c>
      <c r="C3547" s="19" t="str">
        <f>TRIM(data!C3415)</f>
        <v>3</v>
      </c>
      <c r="D3547" s="19" t="str">
        <f>TRIM(data!D3415)</f>
        <v>UW28</v>
      </c>
      <c r="E3547" s="19" t="str">
        <f>TRIM(data!E3415)</f>
        <v>Solanum tuberosum (Potato)</v>
      </c>
      <c r="F3547" s="19" t="str">
        <f>TRIM(data!F3415)</f>
        <v>Solanaceae</v>
      </c>
      <c r="G3547" s="19" t="str">
        <f>TRIM(data!G3415)</f>
        <v>Solanales</v>
      </c>
      <c r="H3547" s="19" t="str">
        <f>TRIM(data!H3415)</f>
        <v/>
      </c>
      <c r="I3547" s="19" t="str">
        <f>TRIM(data!I3415)</f>
        <v>Cyprus</v>
      </c>
      <c r="J3547" s="19" t="str">
        <f>TRIM(data!J3415)</f>
        <v>Republic of Cyprus</v>
      </c>
      <c r="K3547" s="19" t="str">
        <f>TRIM(data!K3415)</f>
        <v>Mediterranean Sea</v>
      </c>
      <c r="L3547" s="19" t="str">
        <f>TRIM(data!L3415)</f>
        <v/>
      </c>
      <c r="M3547" s="19" t="str">
        <f>TRIM(data!M3415)</f>
        <v>GU295054</v>
      </c>
      <c r="N3547" s="19" t="str">
        <f>TRIM(data!N3415)</f>
        <v/>
      </c>
      <c r="O3547" s="19" t="str">
        <f>TRIM(data!O3415)</f>
        <v/>
      </c>
      <c r="P3547" s="19" t="str">
        <f>TRIM(data!P3415)</f>
        <v>Cellier 2010, https://doi.org/10.1094/PHYTO-02-10-0092</v>
      </c>
      <c r="Q3547" s="19" t="str">
        <f>TRIM(data!Q3415)</f>
        <v>2010</v>
      </c>
      <c r="R3547" s="19" t="str">
        <f>TRIM(data!R3415)</f>
        <v>Darrell Sparks and Tiffany Lowe-Power</v>
      </c>
      <c r="S3547" s="19"/>
    </row>
    <row r="3548" spans="1:27" s="22" customFormat="1" x14ac:dyDescent="0.3">
      <c r="A3548" s="19" t="e">
        <f>TRIM(data!#REF!)</f>
        <v>#REF!</v>
      </c>
      <c r="B3548" s="19" t="e">
        <f>TRIM(data!#REF!)</f>
        <v>#REF!</v>
      </c>
      <c r="C3548" s="19" t="e">
        <f>TRIM(data!#REF!)</f>
        <v>#REF!</v>
      </c>
      <c r="D3548" s="19" t="e">
        <f>TRIM(data!#REF!)</f>
        <v>#REF!</v>
      </c>
      <c r="E3548" s="19" t="e">
        <f>TRIM(data!#REF!)</f>
        <v>#REF!</v>
      </c>
      <c r="F3548" s="19" t="e">
        <f>TRIM(data!#REF!)</f>
        <v>#REF!</v>
      </c>
      <c r="G3548" s="19" t="e">
        <f>TRIM(data!#REF!)</f>
        <v>#REF!</v>
      </c>
      <c r="H3548" s="19" t="e">
        <f>TRIM(data!#REF!)</f>
        <v>#REF!</v>
      </c>
      <c r="I3548" s="19" t="e">
        <f>TRIM(data!#REF!)</f>
        <v>#REF!</v>
      </c>
      <c r="J3548" s="19" t="e">
        <f>TRIM(data!#REF!)</f>
        <v>#REF!</v>
      </c>
      <c r="K3548" s="19" t="e">
        <f>TRIM(data!#REF!)</f>
        <v>#REF!</v>
      </c>
      <c r="L3548" s="19" t="e">
        <f>TRIM(data!#REF!)</f>
        <v>#REF!</v>
      </c>
      <c r="M3548" s="19" t="e">
        <f>TRIM(data!#REF!)</f>
        <v>#REF!</v>
      </c>
      <c r="N3548" s="19" t="e">
        <f>TRIM(data!#REF!)</f>
        <v>#REF!</v>
      </c>
      <c r="O3548" s="19" t="e">
        <f>TRIM(data!#REF!)</f>
        <v>#REF!</v>
      </c>
      <c r="P3548" s="19" t="e">
        <f>TRIM(data!#REF!)</f>
        <v>#REF!</v>
      </c>
      <c r="Q3548" s="19" t="e">
        <f>TRIM(data!#REF!)</f>
        <v>#REF!</v>
      </c>
      <c r="R3548" s="19" t="e">
        <f>TRIM(data!#REF!)</f>
        <v>#REF!</v>
      </c>
      <c r="S3548" s="19"/>
    </row>
    <row r="3549" spans="1:27" s="22" customFormat="1" x14ac:dyDescent="0.3">
      <c r="A3549" s="19" t="str">
        <f>TRIM(data!A3416)</f>
        <v>3426</v>
      </c>
      <c r="B3549" s="19" t="str">
        <f>TRIM(data!B3416)</f>
        <v>IIB</v>
      </c>
      <c r="C3549" s="19" t="str">
        <f>TRIM(data!C3416)</f>
        <v>3</v>
      </c>
      <c r="D3549" s="19" t="str">
        <f>TRIM(data!D3416)</f>
        <v>UW9</v>
      </c>
      <c r="E3549" s="19" t="str">
        <f>TRIM(data!E3416)</f>
        <v>Heliconia sp.</v>
      </c>
      <c r="F3549" s="19" t="str">
        <f>TRIM(data!F3416)</f>
        <v>Heliconiaceae</v>
      </c>
      <c r="G3549" s="19" t="str">
        <f>TRIM(data!G3416)</f>
        <v>Zingiberales</v>
      </c>
      <c r="H3549" s="19" t="str">
        <f>TRIM(data!H3416)</f>
        <v/>
      </c>
      <c r="I3549" s="19" t="str">
        <f>TRIM(data!I3416)</f>
        <v>Costa Rica</v>
      </c>
      <c r="J3549" s="19" t="str">
        <f>TRIM(data!J3416)</f>
        <v>Costa Rica</v>
      </c>
      <c r="K3549" s="19" t="str">
        <f>TRIM(data!K3416)</f>
        <v>Central America</v>
      </c>
      <c r="L3549" s="19" t="str">
        <f>TRIM(data!L3416)</f>
        <v/>
      </c>
      <c r="M3549" s="19" t="str">
        <f>TRIM(data!M3416)</f>
        <v>AF295257</v>
      </c>
      <c r="N3549" s="19" t="str">
        <f>TRIM(data!N3416)</f>
        <v>AY756744</v>
      </c>
      <c r="O3549" s="19" t="str">
        <f>TRIM(data!O3416)</f>
        <v/>
      </c>
      <c r="P3549" s="19" t="str">
        <f>TRIM(data!P3416)</f>
        <v>Wicker 2007, https://doi.org/10.1128/AEM.00841-07</v>
      </c>
      <c r="Q3549" s="19" t="str">
        <f>TRIM(data!Q3416)</f>
        <v>2007</v>
      </c>
      <c r="R3549" s="19" t="str">
        <f>TRIM(data!R3416)</f>
        <v>Tiffany Lowe-Power</v>
      </c>
      <c r="S3549" s="19"/>
    </row>
    <row r="3550" spans="1:27" s="22" customFormat="1" x14ac:dyDescent="0.3">
      <c r="A3550" s="19" t="e">
        <f>TRIM(data!#REF!)</f>
        <v>#REF!</v>
      </c>
      <c r="B3550" s="19" t="e">
        <f>TRIM(data!#REF!)</f>
        <v>#REF!</v>
      </c>
      <c r="C3550" s="19" t="e">
        <f>TRIM(data!#REF!)</f>
        <v>#REF!</v>
      </c>
      <c r="D3550" s="19" t="e">
        <f>TRIM(data!#REF!)</f>
        <v>#REF!</v>
      </c>
      <c r="E3550" s="19" t="e">
        <f>TRIM(data!#REF!)</f>
        <v>#REF!</v>
      </c>
      <c r="F3550" s="19" t="e">
        <f>TRIM(data!#REF!)</f>
        <v>#REF!</v>
      </c>
      <c r="G3550" s="19" t="e">
        <f>TRIM(data!#REF!)</f>
        <v>#REF!</v>
      </c>
      <c r="H3550" s="19" t="e">
        <f>TRIM(data!#REF!)</f>
        <v>#REF!</v>
      </c>
      <c r="I3550" s="19" t="e">
        <f>TRIM(data!#REF!)</f>
        <v>#REF!</v>
      </c>
      <c r="J3550" s="19" t="e">
        <f>TRIM(data!#REF!)</f>
        <v>#REF!</v>
      </c>
      <c r="K3550" s="19" t="e">
        <f>TRIM(data!#REF!)</f>
        <v>#REF!</v>
      </c>
      <c r="L3550" s="19" t="e">
        <f>TRIM(data!#REF!)</f>
        <v>#REF!</v>
      </c>
      <c r="M3550" s="19" t="e">
        <f>TRIM(data!#REF!)</f>
        <v>#REF!</v>
      </c>
      <c r="N3550" s="19" t="e">
        <f>TRIM(data!#REF!)</f>
        <v>#REF!</v>
      </c>
      <c r="O3550" s="19" t="e">
        <f>TRIM(data!#REF!)</f>
        <v>#REF!</v>
      </c>
      <c r="P3550" s="19" t="e">
        <f>TRIM(data!#REF!)</f>
        <v>#REF!</v>
      </c>
      <c r="Q3550" s="19" t="e">
        <f>TRIM(data!#REF!)</f>
        <v>#REF!</v>
      </c>
      <c r="R3550" s="19" t="e">
        <f>TRIM(data!#REF!)</f>
        <v>#REF!</v>
      </c>
      <c r="S3550" s="19"/>
    </row>
    <row r="3551" spans="1:27" s="22" customFormat="1" x14ac:dyDescent="0.3">
      <c r="A3551" s="19" t="str">
        <f>TRIM(data!A3417)</f>
        <v>3427</v>
      </c>
      <c r="B3551" s="19" t="str">
        <f>TRIM(data!B3417)</f>
        <v>IIB</v>
      </c>
      <c r="C3551" s="19" t="str">
        <f>TRIM(data!C3417)</f>
        <v>4</v>
      </c>
      <c r="D3551" s="19" t="str">
        <f>TRIM(data!D3417)</f>
        <v>CFBP1184</v>
      </c>
      <c r="E3551" s="19" t="str">
        <f>TRIM(data!E3417)</f>
        <v>Musa acuminata (Banana)</v>
      </c>
      <c r="F3551" s="19" t="str">
        <f>TRIM(data!F3417)</f>
        <v>Musaceae</v>
      </c>
      <c r="G3551" s="19" t="str">
        <f>TRIM(data!G3417)</f>
        <v>Zingiberales</v>
      </c>
      <c r="H3551" s="19" t="str">
        <f>TRIM(data!H3417)</f>
        <v/>
      </c>
      <c r="I3551" s="19" t="str">
        <f>TRIM(data!I3417)</f>
        <v>Honduras</v>
      </c>
      <c r="J3551" s="19" t="str">
        <f>TRIM(data!J3417)</f>
        <v>Honduras</v>
      </c>
      <c r="K3551" s="19" t="str">
        <f>TRIM(data!K3417)</f>
        <v>Central America</v>
      </c>
      <c r="L3551" s="19" t="str">
        <f>TRIM(data!L3417)</f>
        <v/>
      </c>
      <c r="M3551" s="19" t="str">
        <f>TRIM(data!M3417)</f>
        <v>GU294935</v>
      </c>
      <c r="N3551" s="19" t="str">
        <f>TRIM(data!N3417)</f>
        <v/>
      </c>
      <c r="O3551" s="19" t="str">
        <f>TRIM(data!O3417)</f>
        <v/>
      </c>
      <c r="P3551" s="19" t="str">
        <f>TRIM(data!P3417)</f>
        <v>Cellier 2012, http://dx.doi.org/10.1128/AEM.06123-11</v>
      </c>
      <c r="Q3551" s="19" t="str">
        <f>TRIM(data!Q3417)</f>
        <v>2012</v>
      </c>
      <c r="R3551" s="19" t="str">
        <f>TRIM(data!R3417)</f>
        <v>Jason Avalos</v>
      </c>
      <c r="S3551" s="19"/>
      <c r="T3551" s="19"/>
      <c r="U3551" s="19"/>
      <c r="V3551" s="19"/>
      <c r="W3551" s="19"/>
      <c r="X3551" s="19"/>
      <c r="Y3551" s="19"/>
      <c r="Z3551" s="19"/>
      <c r="AA3551" s="19"/>
    </row>
    <row r="3552" spans="1:27" s="22" customFormat="1" x14ac:dyDescent="0.3">
      <c r="A3552" s="19" t="e">
        <f>TRIM(data!#REF!)</f>
        <v>#REF!</v>
      </c>
      <c r="B3552" s="19" t="e">
        <f>TRIM(data!#REF!)</f>
        <v>#REF!</v>
      </c>
      <c r="C3552" s="19" t="e">
        <f>TRIM(data!#REF!)</f>
        <v>#REF!</v>
      </c>
      <c r="D3552" s="19" t="e">
        <f>TRIM(data!#REF!)</f>
        <v>#REF!</v>
      </c>
      <c r="E3552" s="19" t="e">
        <f>TRIM(data!#REF!)</f>
        <v>#REF!</v>
      </c>
      <c r="F3552" s="19" t="e">
        <f>TRIM(data!#REF!)</f>
        <v>#REF!</v>
      </c>
      <c r="G3552" s="19" t="e">
        <f>TRIM(data!#REF!)</f>
        <v>#REF!</v>
      </c>
      <c r="H3552" s="19" t="e">
        <f>TRIM(data!#REF!)</f>
        <v>#REF!</v>
      </c>
      <c r="I3552" s="19" t="e">
        <f>TRIM(data!#REF!)</f>
        <v>#REF!</v>
      </c>
      <c r="J3552" s="19" t="e">
        <f>TRIM(data!#REF!)</f>
        <v>#REF!</v>
      </c>
      <c r="K3552" s="19" t="e">
        <f>TRIM(data!#REF!)</f>
        <v>#REF!</v>
      </c>
      <c r="L3552" s="19" t="e">
        <f>TRIM(data!#REF!)</f>
        <v>#REF!</v>
      </c>
      <c r="M3552" s="19" t="e">
        <f>TRIM(data!#REF!)</f>
        <v>#REF!</v>
      </c>
      <c r="N3552" s="19" t="e">
        <f>TRIM(data!#REF!)</f>
        <v>#REF!</v>
      </c>
      <c r="O3552" s="19" t="e">
        <f>TRIM(data!#REF!)</f>
        <v>#REF!</v>
      </c>
      <c r="P3552" s="19" t="e">
        <f>TRIM(data!#REF!)</f>
        <v>#REF!</v>
      </c>
      <c r="Q3552" s="19" t="e">
        <f>TRIM(data!#REF!)</f>
        <v>#REF!</v>
      </c>
      <c r="R3552" s="19" t="e">
        <f>TRIM(data!#REF!)</f>
        <v>#REF!</v>
      </c>
      <c r="S3552" s="19"/>
      <c r="T3552" s="19"/>
      <c r="U3552" s="19"/>
      <c r="V3552" s="19"/>
      <c r="W3552" s="19"/>
      <c r="X3552" s="19"/>
      <c r="Y3552" s="19"/>
      <c r="Z3552" s="20"/>
      <c r="AA3552" s="19"/>
    </row>
    <row r="3553" spans="1:27" s="22" customFormat="1" x14ac:dyDescent="0.3">
      <c r="A3553" s="19" t="str">
        <f>TRIM(data!A3418)</f>
        <v>3428</v>
      </c>
      <c r="B3553" s="19" t="str">
        <f>TRIM(data!B3418)</f>
        <v>IIB</v>
      </c>
      <c r="C3553" s="19" t="str">
        <f>TRIM(data!C3418)</f>
        <v>4</v>
      </c>
      <c r="D3553" s="19" t="str">
        <f>TRIM(data!D3418)</f>
        <v>CFBP1415</v>
      </c>
      <c r="E3553" s="19" t="str">
        <f>TRIM(data!E3418)</f>
        <v>Solanum tuberosum (Potato)</v>
      </c>
      <c r="F3553" s="19" t="str">
        <f>TRIM(data!F3418)</f>
        <v>Solanaceae</v>
      </c>
      <c r="G3553" s="19" t="str">
        <f>TRIM(data!G3418)</f>
        <v>Solanales</v>
      </c>
      <c r="H3553" s="19" t="str">
        <f>TRIM(data!H3418)</f>
        <v/>
      </c>
      <c r="I3553" s="19" t="str">
        <f>TRIM(data!I3418)</f>
        <v>Colombia</v>
      </c>
      <c r="J3553" s="19" t="str">
        <f>TRIM(data!J3418)</f>
        <v>Colombia</v>
      </c>
      <c r="K3553" s="19" t="str">
        <f>TRIM(data!K3418)</f>
        <v>South America</v>
      </c>
      <c r="L3553" s="19" t="str">
        <f>TRIM(data!L3418)</f>
        <v/>
      </c>
      <c r="M3553" s="19" t="str">
        <f>TRIM(data!M3418)</f>
        <v/>
      </c>
      <c r="N3553" s="19" t="str">
        <f>TRIM(data!N3418)</f>
        <v/>
      </c>
      <c r="O3553" s="19" t="str">
        <f>TRIM(data!O3418)</f>
        <v/>
      </c>
      <c r="P3553" s="19" t="str">
        <f>TRIM(data!P3418)</f>
        <v>Cellier 2015, https://doi.org/10.1371/journal.pone.0122182</v>
      </c>
      <c r="Q3553" s="19" t="str">
        <f>TRIM(data!Q3418)</f>
        <v>2015</v>
      </c>
      <c r="R3553" s="19" t="str">
        <f>TRIM(data!R3418)</f>
        <v>Maria Charco Munoz</v>
      </c>
      <c r="S3553" s="19"/>
      <c r="T3553" s="19"/>
      <c r="U3553" s="19"/>
      <c r="V3553" s="19"/>
      <c r="W3553" s="19"/>
      <c r="X3553" s="19"/>
      <c r="Y3553" s="19"/>
      <c r="Z3553" s="19"/>
      <c r="AA3553" s="19"/>
    </row>
    <row r="3554" spans="1:27" s="22" customFormat="1" x14ac:dyDescent="0.3">
      <c r="A3554" s="19" t="e">
        <f>TRIM(data!#REF!)</f>
        <v>#REF!</v>
      </c>
      <c r="B3554" s="19" t="e">
        <f>TRIM(data!#REF!)</f>
        <v>#REF!</v>
      </c>
      <c r="C3554" s="19" t="e">
        <f>TRIM(data!#REF!)</f>
        <v>#REF!</v>
      </c>
      <c r="D3554" s="19" t="e">
        <f>TRIM(data!#REF!)</f>
        <v>#REF!</v>
      </c>
      <c r="E3554" s="19" t="e">
        <f>TRIM(data!#REF!)</f>
        <v>#REF!</v>
      </c>
      <c r="F3554" s="19" t="e">
        <f>TRIM(data!#REF!)</f>
        <v>#REF!</v>
      </c>
      <c r="G3554" s="19" t="e">
        <f>TRIM(data!#REF!)</f>
        <v>#REF!</v>
      </c>
      <c r="H3554" s="19" t="e">
        <f>TRIM(data!#REF!)</f>
        <v>#REF!</v>
      </c>
      <c r="I3554" s="19" t="e">
        <f>TRIM(data!#REF!)</f>
        <v>#REF!</v>
      </c>
      <c r="J3554" s="19" t="e">
        <f>TRIM(data!#REF!)</f>
        <v>#REF!</v>
      </c>
      <c r="K3554" s="19" t="e">
        <f>TRIM(data!#REF!)</f>
        <v>#REF!</v>
      </c>
      <c r="L3554" s="19" t="e">
        <f>TRIM(data!#REF!)</f>
        <v>#REF!</v>
      </c>
      <c r="M3554" s="19" t="e">
        <f>TRIM(data!#REF!)</f>
        <v>#REF!</v>
      </c>
      <c r="N3554" s="19" t="e">
        <f>TRIM(data!#REF!)</f>
        <v>#REF!</v>
      </c>
      <c r="O3554" s="19" t="e">
        <f>TRIM(data!#REF!)</f>
        <v>#REF!</v>
      </c>
      <c r="P3554" s="19" t="e">
        <f>TRIM(data!#REF!)</f>
        <v>#REF!</v>
      </c>
      <c r="Q3554" s="19" t="e">
        <f>TRIM(data!#REF!)</f>
        <v>#REF!</v>
      </c>
      <c r="R3554" s="19" t="e">
        <f>TRIM(data!#REF!)</f>
        <v>#REF!</v>
      </c>
      <c r="S3554" s="19"/>
    </row>
    <row r="3555" spans="1:27" s="22" customFormat="1" x14ac:dyDescent="0.3">
      <c r="A3555" s="19" t="str">
        <f>TRIM(data!A3419)</f>
        <v>3429</v>
      </c>
      <c r="B3555" s="19" t="str">
        <f>TRIM(data!B3419)</f>
        <v>IIB</v>
      </c>
      <c r="C3555" s="19" t="str">
        <f>TRIM(data!C3419)</f>
        <v>4</v>
      </c>
      <c r="D3555" s="19" t="str">
        <f>TRIM(data!D3419)</f>
        <v>CFBP1418</v>
      </c>
      <c r="E3555" s="19" t="str">
        <f>TRIM(data!E3419)</f>
        <v>Heliconia rostrata (hanging lobster claw)</v>
      </c>
      <c r="F3555" s="19" t="str">
        <f>TRIM(data!F3419)</f>
        <v>Heliconiaceae</v>
      </c>
      <c r="G3555" s="19" t="str">
        <f>TRIM(data!G3419)</f>
        <v>Zingiberales</v>
      </c>
      <c r="H3555" s="19" t="str">
        <f>TRIM(data!H3419)</f>
        <v/>
      </c>
      <c r="I3555" s="19" t="str">
        <f>TRIM(data!I3419)</f>
        <v>Costa Rica</v>
      </c>
      <c r="J3555" s="19" t="str">
        <f>TRIM(data!J3419)</f>
        <v>Costa Rica</v>
      </c>
      <c r="K3555" s="19" t="str">
        <f>TRIM(data!K3419)</f>
        <v>Central America</v>
      </c>
      <c r="L3555" s="19" t="str">
        <f>TRIM(data!L3419)</f>
        <v/>
      </c>
      <c r="M3555" s="19" t="str">
        <f>TRIM(data!M3419)</f>
        <v/>
      </c>
      <c r="N3555" s="19" t="str">
        <f>TRIM(data!N3419)</f>
        <v/>
      </c>
      <c r="O3555" s="19" t="str">
        <f>TRIM(data!O3419)</f>
        <v/>
      </c>
      <c r="P3555" s="19" t="str">
        <f>TRIM(data!P3419)</f>
        <v>Cellier 2015, https://doi.org/10.1371/journal.pone.0122182</v>
      </c>
      <c r="Q3555" s="19" t="str">
        <f>TRIM(data!Q3419)</f>
        <v>2015</v>
      </c>
      <c r="R3555" s="19" t="str">
        <f>TRIM(data!R3419)</f>
        <v>Maria Charco Munoz</v>
      </c>
      <c r="S3555" s="19"/>
      <c r="T3555" s="19"/>
      <c r="U3555" s="19"/>
      <c r="V3555" s="19"/>
      <c r="W3555" s="19"/>
      <c r="X3555" s="19"/>
      <c r="Y3555" s="19"/>
      <c r="Z3555" s="19"/>
      <c r="AA3555" s="19"/>
    </row>
    <row r="3556" spans="1:27" s="22" customFormat="1" x14ac:dyDescent="0.3">
      <c r="A3556" s="19" t="e">
        <f>TRIM(data!#REF!)</f>
        <v>#REF!</v>
      </c>
      <c r="B3556" s="19" t="e">
        <f>TRIM(data!#REF!)</f>
        <v>#REF!</v>
      </c>
      <c r="C3556" s="19" t="e">
        <f>TRIM(data!#REF!)</f>
        <v>#REF!</v>
      </c>
      <c r="D3556" s="19" t="e">
        <f>TRIM(data!#REF!)</f>
        <v>#REF!</v>
      </c>
      <c r="E3556" s="19" t="e">
        <f>TRIM(data!#REF!)</f>
        <v>#REF!</v>
      </c>
      <c r="F3556" s="19" t="e">
        <f>TRIM(data!#REF!)</f>
        <v>#REF!</v>
      </c>
      <c r="G3556" s="19" t="e">
        <f>TRIM(data!#REF!)</f>
        <v>#REF!</v>
      </c>
      <c r="H3556" s="19" t="e">
        <f>TRIM(data!#REF!)</f>
        <v>#REF!</v>
      </c>
      <c r="I3556" s="19" t="e">
        <f>TRIM(data!#REF!)</f>
        <v>#REF!</v>
      </c>
      <c r="J3556" s="19" t="e">
        <f>TRIM(data!#REF!)</f>
        <v>#REF!</v>
      </c>
      <c r="K3556" s="19" t="e">
        <f>TRIM(data!#REF!)</f>
        <v>#REF!</v>
      </c>
      <c r="L3556" s="19" t="e">
        <f>TRIM(data!#REF!)</f>
        <v>#REF!</v>
      </c>
      <c r="M3556" s="19" t="e">
        <f>TRIM(data!#REF!)</f>
        <v>#REF!</v>
      </c>
      <c r="N3556" s="19" t="e">
        <f>TRIM(data!#REF!)</f>
        <v>#REF!</v>
      </c>
      <c r="O3556" s="19" t="e">
        <f>TRIM(data!#REF!)</f>
        <v>#REF!</v>
      </c>
      <c r="P3556" s="19" t="e">
        <f>TRIM(data!#REF!)</f>
        <v>#REF!</v>
      </c>
      <c r="Q3556" s="19" t="e">
        <f>TRIM(data!#REF!)</f>
        <v>#REF!</v>
      </c>
      <c r="R3556" s="19" t="e">
        <f>TRIM(data!#REF!)</f>
        <v>#REF!</v>
      </c>
      <c r="S3556" s="19"/>
      <c r="T3556" s="19"/>
      <c r="U3556" s="19"/>
      <c r="V3556" s="19"/>
      <c r="W3556" s="19"/>
      <c r="X3556" s="19"/>
      <c r="Y3556" s="19"/>
      <c r="Z3556" s="19"/>
      <c r="AA3556" s="19"/>
    </row>
    <row r="3557" spans="1:27" s="22" customFormat="1" x14ac:dyDescent="0.3">
      <c r="A3557" s="19" t="str">
        <f>TRIM(data!A3420)</f>
        <v>3430</v>
      </c>
      <c r="B3557" s="19" t="str">
        <f>TRIM(data!B3420)</f>
        <v>IIB</v>
      </c>
      <c r="C3557" s="19" t="str">
        <f>TRIM(data!C3420)</f>
        <v>4</v>
      </c>
      <c r="D3557" s="19" t="str">
        <f>TRIM(data!D3420)</f>
        <v>CIAT-066</v>
      </c>
      <c r="E3557" s="19" t="str">
        <f>TRIM(data!E3420)</f>
        <v>Musa paradisiaca (Plantain)</v>
      </c>
      <c r="F3557" s="19" t="str">
        <f>TRIM(data!F3420)</f>
        <v>Musaceae</v>
      </c>
      <c r="G3557" s="19" t="str">
        <f>TRIM(data!G3420)</f>
        <v>Zingiberales</v>
      </c>
      <c r="H3557" s="19" t="str">
        <f>TRIM(data!H3420)</f>
        <v>2013</v>
      </c>
      <c r="I3557" s="19" t="str">
        <f>TRIM(data!I3420)</f>
        <v>Meta, Colombia</v>
      </c>
      <c r="J3557" s="19" t="str">
        <f>TRIM(data!J3420)</f>
        <v>Colombia</v>
      </c>
      <c r="K3557" s="19" t="str">
        <f>TRIM(data!K3420)</f>
        <v>South America</v>
      </c>
      <c r="L3557" s="19" t="str">
        <f>TRIM(data!L3420)</f>
        <v/>
      </c>
      <c r="M3557" s="19" t="str">
        <f>TRIM(data!M3420)</f>
        <v/>
      </c>
      <c r="N3557" s="19" t="str">
        <f>TRIM(data!N3420)</f>
        <v/>
      </c>
      <c r="O3557" s="19" t="str">
        <f>TRIM(data!O3420)</f>
        <v/>
      </c>
      <c r="P3557" s="19" t="str">
        <f>TRIM(data!P3420)</f>
        <v>Pardo 2019, https://doi.org/10.1007/s40858-019-00282-3</v>
      </c>
      <c r="Q3557" s="19" t="str">
        <f>TRIM(data!Q3420)</f>
        <v>2019</v>
      </c>
      <c r="R3557" s="19" t="str">
        <f>TRIM(data!R3420)</f>
        <v>Kyle Chipman</v>
      </c>
      <c r="S3557" s="19"/>
    </row>
    <row r="3558" spans="1:27" s="22" customFormat="1" x14ac:dyDescent="0.3">
      <c r="A3558" s="19" t="e">
        <f>TRIM(data!#REF!)</f>
        <v>#REF!</v>
      </c>
      <c r="B3558" s="19" t="e">
        <f>TRIM(data!#REF!)</f>
        <v>#REF!</v>
      </c>
      <c r="C3558" s="19" t="e">
        <f>TRIM(data!#REF!)</f>
        <v>#REF!</v>
      </c>
      <c r="D3558" s="19" t="e">
        <f>TRIM(data!#REF!)</f>
        <v>#REF!</v>
      </c>
      <c r="E3558" s="19" t="e">
        <f>TRIM(data!#REF!)</f>
        <v>#REF!</v>
      </c>
      <c r="F3558" s="19" t="e">
        <f>TRIM(data!#REF!)</f>
        <v>#REF!</v>
      </c>
      <c r="G3558" s="19" t="e">
        <f>TRIM(data!#REF!)</f>
        <v>#REF!</v>
      </c>
      <c r="H3558" s="19" t="e">
        <f>TRIM(data!#REF!)</f>
        <v>#REF!</v>
      </c>
      <c r="I3558" s="19" t="e">
        <f>TRIM(data!#REF!)</f>
        <v>#REF!</v>
      </c>
      <c r="J3558" s="19" t="e">
        <f>TRIM(data!#REF!)</f>
        <v>#REF!</v>
      </c>
      <c r="K3558" s="19" t="e">
        <f>TRIM(data!#REF!)</f>
        <v>#REF!</v>
      </c>
      <c r="L3558" s="19" t="e">
        <f>TRIM(data!#REF!)</f>
        <v>#REF!</v>
      </c>
      <c r="M3558" s="19" t="e">
        <f>TRIM(data!#REF!)</f>
        <v>#REF!</v>
      </c>
      <c r="N3558" s="19" t="e">
        <f>TRIM(data!#REF!)</f>
        <v>#REF!</v>
      </c>
      <c r="O3558" s="19" t="e">
        <f>TRIM(data!#REF!)</f>
        <v>#REF!</v>
      </c>
      <c r="P3558" s="19" t="e">
        <f>TRIM(data!#REF!)</f>
        <v>#REF!</v>
      </c>
      <c r="Q3558" s="19" t="e">
        <f>TRIM(data!#REF!)</f>
        <v>#REF!</v>
      </c>
      <c r="R3558" s="19" t="e">
        <f>TRIM(data!#REF!)</f>
        <v>#REF!</v>
      </c>
      <c r="S3558" s="19"/>
      <c r="T3558" s="19"/>
      <c r="U3558" s="19"/>
      <c r="V3558" s="19"/>
      <c r="W3558" s="19"/>
      <c r="X3558" s="19"/>
      <c r="Y3558" s="19"/>
      <c r="Z3558" s="19"/>
      <c r="AA3558" s="19"/>
    </row>
    <row r="3559" spans="1:27" s="22" customFormat="1" x14ac:dyDescent="0.3">
      <c r="A3559" s="19" t="str">
        <f>TRIM(data!A3421)</f>
        <v>3431</v>
      </c>
      <c r="B3559" s="19" t="str">
        <f>TRIM(data!B3421)</f>
        <v>IIB</v>
      </c>
      <c r="C3559" s="19" t="str">
        <f>TRIM(data!C3421)</f>
        <v>4</v>
      </c>
      <c r="D3559" s="19" t="str">
        <f>TRIM(data!D3421)</f>
        <v>CIAT-070</v>
      </c>
      <c r="E3559" s="19" t="str">
        <f>TRIM(data!E3421)</f>
        <v>Musa paradisiaca (Plantain)</v>
      </c>
      <c r="F3559" s="19" t="str">
        <f>TRIM(data!F3421)</f>
        <v>Musaceae</v>
      </c>
      <c r="G3559" s="19" t="str">
        <f>TRIM(data!G3421)</f>
        <v>Zingiberales</v>
      </c>
      <c r="H3559" s="19" t="str">
        <f>TRIM(data!H3421)</f>
        <v>2013</v>
      </c>
      <c r="I3559" s="19" t="str">
        <f>TRIM(data!I3421)</f>
        <v>Meta, Colombia</v>
      </c>
      <c r="J3559" s="19" t="str">
        <f>TRIM(data!J3421)</f>
        <v>Colombia</v>
      </c>
      <c r="K3559" s="19" t="str">
        <f>TRIM(data!K3421)</f>
        <v>South America</v>
      </c>
      <c r="L3559" s="19" t="str">
        <f>TRIM(data!L3421)</f>
        <v/>
      </c>
      <c r="M3559" s="19" t="str">
        <f>TRIM(data!M3421)</f>
        <v/>
      </c>
      <c r="N3559" s="19" t="str">
        <f>TRIM(data!N3421)</f>
        <v/>
      </c>
      <c r="O3559" s="19" t="str">
        <f>TRIM(data!O3421)</f>
        <v/>
      </c>
      <c r="P3559" s="19" t="str">
        <f>TRIM(data!P3421)</f>
        <v>Pardo 2019, https://doi.org/10.1007/s40858-019-00282-3</v>
      </c>
      <c r="Q3559" s="19" t="str">
        <f>TRIM(data!Q3421)</f>
        <v>2019</v>
      </c>
      <c r="R3559" s="19" t="str">
        <f>TRIM(data!R3421)</f>
        <v>Kyle Chipman</v>
      </c>
      <c r="S3559" s="19"/>
      <c r="T3559" s="19"/>
      <c r="U3559" s="19"/>
      <c r="V3559" s="19"/>
      <c r="W3559" s="19"/>
      <c r="X3559" s="19"/>
      <c r="Y3559" s="19"/>
      <c r="Z3559" s="19"/>
      <c r="AA3559" s="19"/>
    </row>
    <row r="3560" spans="1:27" s="22" customFormat="1" x14ac:dyDescent="0.3">
      <c r="A3560" s="19" t="e">
        <f>TRIM(data!#REF!)</f>
        <v>#REF!</v>
      </c>
      <c r="B3560" s="19" t="e">
        <f>TRIM(data!#REF!)</f>
        <v>#REF!</v>
      </c>
      <c r="C3560" s="19" t="e">
        <f>TRIM(data!#REF!)</f>
        <v>#REF!</v>
      </c>
      <c r="D3560" s="19" t="e">
        <f>TRIM(data!#REF!)</f>
        <v>#REF!</v>
      </c>
      <c r="E3560" s="19" t="e">
        <f>TRIM(data!#REF!)</f>
        <v>#REF!</v>
      </c>
      <c r="F3560" s="19" t="e">
        <f>TRIM(data!#REF!)</f>
        <v>#REF!</v>
      </c>
      <c r="G3560" s="19" t="e">
        <f>TRIM(data!#REF!)</f>
        <v>#REF!</v>
      </c>
      <c r="H3560" s="19" t="e">
        <f>TRIM(data!#REF!)</f>
        <v>#REF!</v>
      </c>
      <c r="I3560" s="19" t="e">
        <f>TRIM(data!#REF!)</f>
        <v>#REF!</v>
      </c>
      <c r="J3560" s="19" t="e">
        <f>TRIM(data!#REF!)</f>
        <v>#REF!</v>
      </c>
      <c r="K3560" s="19" t="e">
        <f>TRIM(data!#REF!)</f>
        <v>#REF!</v>
      </c>
      <c r="L3560" s="19" t="e">
        <f>TRIM(data!#REF!)</f>
        <v>#REF!</v>
      </c>
      <c r="M3560" s="19" t="e">
        <f>TRIM(data!#REF!)</f>
        <v>#REF!</v>
      </c>
      <c r="N3560" s="19" t="e">
        <f>TRIM(data!#REF!)</f>
        <v>#REF!</v>
      </c>
      <c r="O3560" s="19" t="e">
        <f>TRIM(data!#REF!)</f>
        <v>#REF!</v>
      </c>
      <c r="P3560" s="19" t="e">
        <f>TRIM(data!#REF!)</f>
        <v>#REF!</v>
      </c>
      <c r="Q3560" s="19" t="e">
        <f>TRIM(data!#REF!)</f>
        <v>#REF!</v>
      </c>
      <c r="R3560" s="19" t="e">
        <f>TRIM(data!#REF!)</f>
        <v>#REF!</v>
      </c>
      <c r="S3560" s="19"/>
      <c r="T3560" s="19"/>
      <c r="U3560" s="19"/>
      <c r="V3560" s="19"/>
      <c r="W3560" s="19"/>
      <c r="X3560" s="19"/>
      <c r="Y3560" s="19"/>
      <c r="Z3560" s="19"/>
      <c r="AA3560" s="19"/>
    </row>
    <row r="3561" spans="1:27" s="22" customFormat="1" x14ac:dyDescent="0.3">
      <c r="A3561" s="19" t="str">
        <f>TRIM(data!A3422)</f>
        <v>3432</v>
      </c>
      <c r="B3561" s="19" t="str">
        <f>TRIM(data!B3422)</f>
        <v>IIB</v>
      </c>
      <c r="C3561" s="19" t="str">
        <f>TRIM(data!C3422)</f>
        <v>4</v>
      </c>
      <c r="D3561" s="19" t="str">
        <f>TRIM(data!D3422)</f>
        <v>CIAT-072</v>
      </c>
      <c r="E3561" s="19" t="str">
        <f>TRIM(data!E3422)</f>
        <v>Musa paradisiaca (Plantain)</v>
      </c>
      <c r="F3561" s="19" t="str">
        <f>TRIM(data!F3422)</f>
        <v>Musaceae</v>
      </c>
      <c r="G3561" s="19" t="str">
        <f>TRIM(data!G3422)</f>
        <v>Zingiberales</v>
      </c>
      <c r="H3561" s="19" t="str">
        <f>TRIM(data!H3422)</f>
        <v>2013</v>
      </c>
      <c r="I3561" s="19" t="str">
        <f>TRIM(data!I3422)</f>
        <v>Antioquia, Colombia</v>
      </c>
      <c r="J3561" s="19" t="str">
        <f>TRIM(data!J3422)</f>
        <v>Colombia</v>
      </c>
      <c r="K3561" s="19" t="str">
        <f>TRIM(data!K3422)</f>
        <v>South America</v>
      </c>
      <c r="L3561" s="19" t="str">
        <f>TRIM(data!L3422)</f>
        <v/>
      </c>
      <c r="M3561" s="19" t="str">
        <f>TRIM(data!M3422)</f>
        <v/>
      </c>
      <c r="N3561" s="19" t="str">
        <f>TRIM(data!N3422)</f>
        <v/>
      </c>
      <c r="O3561" s="19" t="str">
        <f>TRIM(data!O3422)</f>
        <v/>
      </c>
      <c r="P3561" s="19" t="str">
        <f>TRIM(data!P3422)</f>
        <v>Pardo 2019, https://doi.org/10.1007/s40858-019-00282-3</v>
      </c>
      <c r="Q3561" s="19" t="str">
        <f>TRIM(data!Q3422)</f>
        <v>2019</v>
      </c>
      <c r="R3561" s="19" t="str">
        <f>TRIM(data!R3422)</f>
        <v>Kyle Chipman</v>
      </c>
      <c r="S3561" s="19"/>
      <c r="T3561" s="19"/>
      <c r="U3561" s="19"/>
      <c r="V3561" s="19"/>
      <c r="W3561" s="19"/>
      <c r="X3561" s="19"/>
      <c r="Y3561" s="19"/>
      <c r="Z3561" s="19"/>
      <c r="AA3561" s="19"/>
    </row>
    <row r="3562" spans="1:27" s="22" customFormat="1" x14ac:dyDescent="0.3">
      <c r="A3562" s="19" t="e">
        <f>TRIM(data!#REF!)</f>
        <v>#REF!</v>
      </c>
      <c r="B3562" s="19" t="e">
        <f>TRIM(data!#REF!)</f>
        <v>#REF!</v>
      </c>
      <c r="C3562" s="19" t="e">
        <f>TRIM(data!#REF!)</f>
        <v>#REF!</v>
      </c>
      <c r="D3562" s="19" t="e">
        <f>TRIM(data!#REF!)</f>
        <v>#REF!</v>
      </c>
      <c r="E3562" s="19" t="e">
        <f>TRIM(data!#REF!)</f>
        <v>#REF!</v>
      </c>
      <c r="F3562" s="19" t="e">
        <f>TRIM(data!#REF!)</f>
        <v>#REF!</v>
      </c>
      <c r="G3562" s="19" t="e">
        <f>TRIM(data!#REF!)</f>
        <v>#REF!</v>
      </c>
      <c r="H3562" s="19" t="e">
        <f>TRIM(data!#REF!)</f>
        <v>#REF!</v>
      </c>
      <c r="I3562" s="19" t="e">
        <f>TRIM(data!#REF!)</f>
        <v>#REF!</v>
      </c>
      <c r="J3562" s="19" t="e">
        <f>TRIM(data!#REF!)</f>
        <v>#REF!</v>
      </c>
      <c r="K3562" s="19" t="e">
        <f>TRIM(data!#REF!)</f>
        <v>#REF!</v>
      </c>
      <c r="L3562" s="19" t="e">
        <f>TRIM(data!#REF!)</f>
        <v>#REF!</v>
      </c>
      <c r="M3562" s="19" t="e">
        <f>TRIM(data!#REF!)</f>
        <v>#REF!</v>
      </c>
      <c r="N3562" s="19" t="e">
        <f>TRIM(data!#REF!)</f>
        <v>#REF!</v>
      </c>
      <c r="O3562" s="19" t="e">
        <f>TRIM(data!#REF!)</f>
        <v>#REF!</v>
      </c>
      <c r="P3562" s="19" t="e">
        <f>TRIM(data!#REF!)</f>
        <v>#REF!</v>
      </c>
      <c r="Q3562" s="19" t="e">
        <f>TRIM(data!#REF!)</f>
        <v>#REF!</v>
      </c>
      <c r="R3562" s="19" t="e">
        <f>TRIM(data!#REF!)</f>
        <v>#REF!</v>
      </c>
      <c r="S3562" s="19"/>
      <c r="T3562" s="19"/>
      <c r="U3562" s="19"/>
      <c r="V3562" s="19"/>
      <c r="W3562" s="19"/>
      <c r="X3562" s="19"/>
      <c r="Y3562" s="19"/>
      <c r="Z3562" s="19"/>
      <c r="AA3562" s="19"/>
    </row>
    <row r="3563" spans="1:27" s="22" customFormat="1" x14ac:dyDescent="0.3">
      <c r="A3563" s="19" t="str">
        <f>TRIM(data!A3423)</f>
        <v>3433</v>
      </c>
      <c r="B3563" s="19" t="str">
        <f>TRIM(data!B3423)</f>
        <v>IIB</v>
      </c>
      <c r="C3563" s="19" t="str">
        <f>TRIM(data!C3423)</f>
        <v>4</v>
      </c>
      <c r="D3563" s="19" t="str">
        <f>TRIM(data!D3423)</f>
        <v>CIAT-078</v>
      </c>
      <c r="E3563" s="19" t="str">
        <f>TRIM(data!E3423)</f>
        <v>Musa paradisiaca (Plantain)</v>
      </c>
      <c r="F3563" s="19" t="str">
        <f>TRIM(data!F3423)</f>
        <v>Musaceae</v>
      </c>
      <c r="G3563" s="19" t="str">
        <f>TRIM(data!G3423)</f>
        <v>Zingiberales</v>
      </c>
      <c r="H3563" s="19" t="str">
        <f>TRIM(data!H3423)</f>
        <v>2013</v>
      </c>
      <c r="I3563" s="19" t="str">
        <f>TRIM(data!I3423)</f>
        <v>Quindío, Colombia</v>
      </c>
      <c r="J3563" s="19" t="str">
        <f>TRIM(data!J3423)</f>
        <v>Colombia</v>
      </c>
      <c r="K3563" s="19" t="str">
        <f>TRIM(data!K3423)</f>
        <v>South America</v>
      </c>
      <c r="L3563" s="19" t="str">
        <f>TRIM(data!L3423)</f>
        <v/>
      </c>
      <c r="M3563" s="19" t="str">
        <f>TRIM(data!M3423)</f>
        <v/>
      </c>
      <c r="N3563" s="19" t="str">
        <f>TRIM(data!N3423)</f>
        <v/>
      </c>
      <c r="O3563" s="19" t="str">
        <f>TRIM(data!O3423)</f>
        <v/>
      </c>
      <c r="P3563" s="19" t="str">
        <f>TRIM(data!P3423)</f>
        <v>Pardo 2019, https://doi.org/10.1007/s40858-019-00282-3</v>
      </c>
      <c r="Q3563" s="19" t="str">
        <f>TRIM(data!Q3423)</f>
        <v>2019</v>
      </c>
      <c r="R3563" s="19" t="str">
        <f>TRIM(data!R3423)</f>
        <v>Kyle Chipman</v>
      </c>
      <c r="S3563" s="19"/>
      <c r="T3563" s="19"/>
      <c r="U3563" s="19"/>
      <c r="V3563" s="19"/>
      <c r="W3563" s="19"/>
      <c r="X3563" s="19"/>
      <c r="Y3563" s="19"/>
      <c r="Z3563" s="19"/>
      <c r="AA3563" s="19"/>
    </row>
    <row r="3564" spans="1:27" s="22" customFormat="1" x14ac:dyDescent="0.3">
      <c r="A3564" s="19" t="e">
        <f>TRIM(data!#REF!)</f>
        <v>#REF!</v>
      </c>
      <c r="B3564" s="19" t="e">
        <f>TRIM(data!#REF!)</f>
        <v>#REF!</v>
      </c>
      <c r="C3564" s="19" t="e">
        <f>TRIM(data!#REF!)</f>
        <v>#REF!</v>
      </c>
      <c r="D3564" s="19" t="e">
        <f>TRIM(data!#REF!)</f>
        <v>#REF!</v>
      </c>
      <c r="E3564" s="19" t="e">
        <f>TRIM(data!#REF!)</f>
        <v>#REF!</v>
      </c>
      <c r="F3564" s="19" t="e">
        <f>TRIM(data!#REF!)</f>
        <v>#REF!</v>
      </c>
      <c r="G3564" s="19" t="e">
        <f>TRIM(data!#REF!)</f>
        <v>#REF!</v>
      </c>
      <c r="H3564" s="19" t="e">
        <f>TRIM(data!#REF!)</f>
        <v>#REF!</v>
      </c>
      <c r="I3564" s="19" t="e">
        <f>TRIM(data!#REF!)</f>
        <v>#REF!</v>
      </c>
      <c r="J3564" s="19" t="e">
        <f>TRIM(data!#REF!)</f>
        <v>#REF!</v>
      </c>
      <c r="K3564" s="19" t="e">
        <f>TRIM(data!#REF!)</f>
        <v>#REF!</v>
      </c>
      <c r="L3564" s="19" t="e">
        <f>TRIM(data!#REF!)</f>
        <v>#REF!</v>
      </c>
      <c r="M3564" s="19" t="e">
        <f>TRIM(data!#REF!)</f>
        <v>#REF!</v>
      </c>
      <c r="N3564" s="19" t="e">
        <f>TRIM(data!#REF!)</f>
        <v>#REF!</v>
      </c>
      <c r="O3564" s="19" t="e">
        <f>TRIM(data!#REF!)</f>
        <v>#REF!</v>
      </c>
      <c r="P3564" s="19" t="e">
        <f>TRIM(data!#REF!)</f>
        <v>#REF!</v>
      </c>
      <c r="Q3564" s="19" t="e">
        <f>TRIM(data!#REF!)</f>
        <v>#REF!</v>
      </c>
      <c r="R3564" s="19" t="e">
        <f>TRIM(data!#REF!)</f>
        <v>#REF!</v>
      </c>
      <c r="S3564" s="19"/>
      <c r="T3564" s="19"/>
      <c r="U3564" s="19"/>
      <c r="V3564" s="19"/>
      <c r="W3564" s="19"/>
      <c r="X3564" s="19"/>
      <c r="Y3564" s="19"/>
      <c r="Z3564" s="19"/>
      <c r="AA3564" s="19"/>
    </row>
    <row r="3565" spans="1:27" s="22" customFormat="1" x14ac:dyDescent="0.3">
      <c r="A3565" s="19" t="str">
        <f>TRIM(data!A3424)</f>
        <v>3434</v>
      </c>
      <c r="B3565" s="19" t="str">
        <f>TRIM(data!B3424)</f>
        <v>IIB</v>
      </c>
      <c r="C3565" s="19" t="str">
        <f>TRIM(data!C3424)</f>
        <v>4</v>
      </c>
      <c r="D3565" s="19" t="str">
        <f>TRIM(data!D3424)</f>
        <v>CIAT-088</v>
      </c>
      <c r="E3565" s="19" t="str">
        <f>TRIM(data!E3424)</f>
        <v>Musa paradisiaca (Plantain)</v>
      </c>
      <c r="F3565" s="19" t="str">
        <f>TRIM(data!F3424)</f>
        <v>Musaceae</v>
      </c>
      <c r="G3565" s="19" t="str">
        <f>TRIM(data!G3424)</f>
        <v>Zingiberales</v>
      </c>
      <c r="H3565" s="19" t="str">
        <f>TRIM(data!H3424)</f>
        <v>2013</v>
      </c>
      <c r="I3565" s="19" t="str">
        <f>TRIM(data!I3424)</f>
        <v>Quindío, Colombia</v>
      </c>
      <c r="J3565" s="19" t="str">
        <f>TRIM(data!J3424)</f>
        <v>Colombia</v>
      </c>
      <c r="K3565" s="19" t="str">
        <f>TRIM(data!K3424)</f>
        <v>South America</v>
      </c>
      <c r="L3565" s="19" t="str">
        <f>TRIM(data!L3424)</f>
        <v> CP051295 and CP051296</v>
      </c>
      <c r="M3565" s="19" t="str">
        <f>TRIM(data!M3424)</f>
        <v/>
      </c>
      <c r="N3565" s="19" t="str">
        <f>TRIM(data!N3424)</f>
        <v/>
      </c>
      <c r="O3565" s="19" t="str">
        <f>TRIM(data!O3424)</f>
        <v/>
      </c>
      <c r="P3565" s="19" t="str">
        <f>TRIM(data!P3424)</f>
        <v>Pardo 2019, https://doi.org/10.1007/s40858-019-00282-3</v>
      </c>
      <c r="Q3565" s="19" t="str">
        <f>TRIM(data!Q3424)</f>
        <v>2019</v>
      </c>
      <c r="R3565" s="19" t="str">
        <f>TRIM(data!R3424)</f>
        <v>Kyle Chipman</v>
      </c>
      <c r="S3565" s="19"/>
      <c r="T3565" s="19"/>
      <c r="U3565" s="19"/>
      <c r="V3565" s="19"/>
      <c r="W3565" s="19"/>
      <c r="X3565" s="19"/>
      <c r="Y3565" s="19"/>
      <c r="Z3565" s="19"/>
      <c r="AA3565" s="19"/>
    </row>
    <row r="3566" spans="1:27" s="22" customFormat="1" x14ac:dyDescent="0.3">
      <c r="A3566" s="19" t="e">
        <f>TRIM(data!#REF!)</f>
        <v>#REF!</v>
      </c>
      <c r="B3566" s="19" t="e">
        <f>TRIM(data!#REF!)</f>
        <v>#REF!</v>
      </c>
      <c r="C3566" s="19" t="e">
        <f>TRIM(data!#REF!)</f>
        <v>#REF!</v>
      </c>
      <c r="D3566" s="19" t="e">
        <f>TRIM(data!#REF!)</f>
        <v>#REF!</v>
      </c>
      <c r="E3566" s="19" t="e">
        <f>TRIM(data!#REF!)</f>
        <v>#REF!</v>
      </c>
      <c r="F3566" s="19" t="e">
        <f>TRIM(data!#REF!)</f>
        <v>#REF!</v>
      </c>
      <c r="G3566" s="19" t="e">
        <f>TRIM(data!#REF!)</f>
        <v>#REF!</v>
      </c>
      <c r="H3566" s="19" t="e">
        <f>TRIM(data!#REF!)</f>
        <v>#REF!</v>
      </c>
      <c r="I3566" s="19" t="e">
        <f>TRIM(data!#REF!)</f>
        <v>#REF!</v>
      </c>
      <c r="J3566" s="19" t="e">
        <f>TRIM(data!#REF!)</f>
        <v>#REF!</v>
      </c>
      <c r="K3566" s="19" t="e">
        <f>TRIM(data!#REF!)</f>
        <v>#REF!</v>
      </c>
      <c r="L3566" s="19" t="e">
        <f>TRIM(data!#REF!)</f>
        <v>#REF!</v>
      </c>
      <c r="M3566" s="19" t="e">
        <f>TRIM(data!#REF!)</f>
        <v>#REF!</v>
      </c>
      <c r="N3566" s="19" t="e">
        <f>TRIM(data!#REF!)</f>
        <v>#REF!</v>
      </c>
      <c r="O3566" s="19" t="e">
        <f>TRIM(data!#REF!)</f>
        <v>#REF!</v>
      </c>
      <c r="P3566" s="19" t="e">
        <f>TRIM(data!#REF!)</f>
        <v>#REF!</v>
      </c>
      <c r="Q3566" s="19" t="e">
        <f>TRIM(data!#REF!)</f>
        <v>#REF!</v>
      </c>
      <c r="R3566" s="19" t="e">
        <f>TRIM(data!#REF!)</f>
        <v>#REF!</v>
      </c>
      <c r="S3566" s="19"/>
      <c r="T3566" s="19"/>
      <c r="U3566" s="19"/>
      <c r="V3566" s="19"/>
      <c r="W3566" s="19"/>
      <c r="X3566" s="19"/>
      <c r="Y3566" s="19"/>
      <c r="Z3566" s="19"/>
      <c r="AA3566" s="19"/>
    </row>
    <row r="3567" spans="1:27" s="22" customFormat="1" x14ac:dyDescent="0.3">
      <c r="A3567" s="19" t="str">
        <f>TRIM(data!A3425)</f>
        <v>3435</v>
      </c>
      <c r="B3567" s="19" t="str">
        <f>TRIM(data!B3425)</f>
        <v>IIB</v>
      </c>
      <c r="C3567" s="19" t="str">
        <f>TRIM(data!C3425)</f>
        <v>4</v>
      </c>
      <c r="D3567" s="19" t="str">
        <f>TRIM(data!D3425)</f>
        <v>CIAT-V018</v>
      </c>
      <c r="E3567" s="19" t="str">
        <f>TRIM(data!E3425)</f>
        <v>Musa acuminata (Banana)</v>
      </c>
      <c r="F3567" s="19" t="str">
        <f>TRIM(data!F3425)</f>
        <v>Musaceae</v>
      </c>
      <c r="G3567" s="19" t="str">
        <f>TRIM(data!G3425)</f>
        <v>Zingiberales</v>
      </c>
      <c r="H3567" s="19" t="str">
        <f>TRIM(data!H3425)</f>
        <v>2013</v>
      </c>
      <c r="I3567" s="19" t="str">
        <f>TRIM(data!I3425)</f>
        <v>Valle, Colombia</v>
      </c>
      <c r="J3567" s="19" t="str">
        <f>TRIM(data!J3425)</f>
        <v>Colombia</v>
      </c>
      <c r="K3567" s="19" t="str">
        <f>TRIM(data!K3425)</f>
        <v>South America</v>
      </c>
      <c r="L3567" s="19" t="str">
        <f>TRIM(data!L3425)</f>
        <v/>
      </c>
      <c r="M3567" s="19" t="str">
        <f>TRIM(data!M3425)</f>
        <v/>
      </c>
      <c r="N3567" s="19" t="str">
        <f>TRIM(data!N3425)</f>
        <v/>
      </c>
      <c r="O3567" s="19" t="str">
        <f>TRIM(data!O3425)</f>
        <v/>
      </c>
      <c r="P3567" s="19" t="str">
        <f>TRIM(data!P3425)</f>
        <v>Tan 2019, https://doi.org/10.3389/fmicb.2019.01893</v>
      </c>
      <c r="Q3567" s="19" t="str">
        <f>TRIM(data!Q3425)</f>
        <v>2019</v>
      </c>
      <c r="R3567" s="19" t="str">
        <f>TRIM(data!R3425)</f>
        <v>Kyle Chipman</v>
      </c>
      <c r="S3567" s="19"/>
      <c r="T3567" s="19"/>
      <c r="U3567" s="19"/>
      <c r="V3567" s="19"/>
      <c r="W3567" s="19"/>
      <c r="X3567" s="19"/>
      <c r="Y3567" s="19"/>
      <c r="Z3567" s="19"/>
      <c r="AA3567" s="19"/>
    </row>
    <row r="3568" spans="1:27" s="22" customFormat="1" x14ac:dyDescent="0.3">
      <c r="A3568" s="19" t="e">
        <f>TRIM(data!#REF!)</f>
        <v>#REF!</v>
      </c>
      <c r="B3568" s="19" t="e">
        <f>TRIM(data!#REF!)</f>
        <v>#REF!</v>
      </c>
      <c r="C3568" s="19" t="e">
        <f>TRIM(data!#REF!)</f>
        <v>#REF!</v>
      </c>
      <c r="D3568" s="19" t="e">
        <f>TRIM(data!#REF!)</f>
        <v>#REF!</v>
      </c>
      <c r="E3568" s="19" t="e">
        <f>TRIM(data!#REF!)</f>
        <v>#REF!</v>
      </c>
      <c r="F3568" s="19" t="e">
        <f>TRIM(data!#REF!)</f>
        <v>#REF!</v>
      </c>
      <c r="G3568" s="19" t="e">
        <f>TRIM(data!#REF!)</f>
        <v>#REF!</v>
      </c>
      <c r="H3568" s="19" t="e">
        <f>TRIM(data!#REF!)</f>
        <v>#REF!</v>
      </c>
      <c r="I3568" s="19" t="e">
        <f>TRIM(data!#REF!)</f>
        <v>#REF!</v>
      </c>
      <c r="J3568" s="19" t="e">
        <f>TRIM(data!#REF!)</f>
        <v>#REF!</v>
      </c>
      <c r="K3568" s="19" t="e">
        <f>TRIM(data!#REF!)</f>
        <v>#REF!</v>
      </c>
      <c r="L3568" s="19" t="e">
        <f>TRIM(data!#REF!)</f>
        <v>#REF!</v>
      </c>
      <c r="M3568" s="19" t="e">
        <f>TRIM(data!#REF!)</f>
        <v>#REF!</v>
      </c>
      <c r="N3568" s="19" t="e">
        <f>TRIM(data!#REF!)</f>
        <v>#REF!</v>
      </c>
      <c r="O3568" s="19" t="e">
        <f>TRIM(data!#REF!)</f>
        <v>#REF!</v>
      </c>
      <c r="P3568" s="19" t="e">
        <f>TRIM(data!#REF!)</f>
        <v>#REF!</v>
      </c>
      <c r="Q3568" s="19" t="e">
        <f>TRIM(data!#REF!)</f>
        <v>#REF!</v>
      </c>
      <c r="R3568" s="19" t="e">
        <f>TRIM(data!#REF!)</f>
        <v>#REF!</v>
      </c>
      <c r="S3568" s="19"/>
    </row>
    <row r="3569" spans="1:27" s="22" customFormat="1" x14ac:dyDescent="0.3">
      <c r="A3569" s="19" t="str">
        <f>TRIM(data!A3426)</f>
        <v>3436</v>
      </c>
      <c r="B3569" s="19" t="str">
        <f>TRIM(data!B3426)</f>
        <v>IIB</v>
      </c>
      <c r="C3569" s="19" t="str">
        <f>TRIM(data!C3426)</f>
        <v>4</v>
      </c>
      <c r="D3569" s="19" t="str">
        <f>TRIM(data!D3426)</f>
        <v>CIAT-V026</v>
      </c>
      <c r="E3569" s="19" t="str">
        <f>TRIM(data!E3426)</f>
        <v>Musa paradisiaca (Plantain)</v>
      </c>
      <c r="F3569" s="19" t="str">
        <f>TRIM(data!F3426)</f>
        <v>Musaceae</v>
      </c>
      <c r="G3569" s="19" t="str">
        <f>TRIM(data!G3426)</f>
        <v>Zingiberales</v>
      </c>
      <c r="H3569" s="19" t="str">
        <f>TRIM(data!H3426)</f>
        <v>2013</v>
      </c>
      <c r="I3569" s="19" t="str">
        <f>TRIM(data!I3426)</f>
        <v>Valle, Colombia</v>
      </c>
      <c r="J3569" s="19" t="str">
        <f>TRIM(data!J3426)</f>
        <v>Colombia</v>
      </c>
      <c r="K3569" s="19" t="str">
        <f>TRIM(data!K3426)</f>
        <v>South America</v>
      </c>
      <c r="L3569" s="19" t="str">
        <f>TRIM(data!L3426)</f>
        <v/>
      </c>
      <c r="M3569" s="19" t="str">
        <f>TRIM(data!M3426)</f>
        <v/>
      </c>
      <c r="N3569" s="19" t="str">
        <f>TRIM(data!N3426)</f>
        <v/>
      </c>
      <c r="O3569" s="19" t="str">
        <f>TRIM(data!O3426)</f>
        <v/>
      </c>
      <c r="P3569" s="19" t="str">
        <f>TRIM(data!P3426)</f>
        <v>Pardo 2019, https://doi.org/10.1007/s40858-019-00282-3</v>
      </c>
      <c r="Q3569" s="19" t="str">
        <f>TRIM(data!Q3426)</f>
        <v>2019</v>
      </c>
      <c r="R3569" s="19" t="str">
        <f>TRIM(data!R3426)</f>
        <v>Kyle Chipman</v>
      </c>
      <c r="S3569" s="19"/>
    </row>
    <row r="3570" spans="1:27" s="22" customFormat="1" x14ac:dyDescent="0.3">
      <c r="A3570" s="19" t="e">
        <f>TRIM(data!#REF!)</f>
        <v>#REF!</v>
      </c>
      <c r="B3570" s="19" t="e">
        <f>TRIM(data!#REF!)</f>
        <v>#REF!</v>
      </c>
      <c r="C3570" s="19" t="e">
        <f>TRIM(data!#REF!)</f>
        <v>#REF!</v>
      </c>
      <c r="D3570" s="19" t="e">
        <f>TRIM(data!#REF!)</f>
        <v>#REF!</v>
      </c>
      <c r="E3570" s="19" t="e">
        <f>TRIM(data!#REF!)</f>
        <v>#REF!</v>
      </c>
      <c r="F3570" s="19" t="e">
        <f>TRIM(data!#REF!)</f>
        <v>#REF!</v>
      </c>
      <c r="G3570" s="19" t="e">
        <f>TRIM(data!#REF!)</f>
        <v>#REF!</v>
      </c>
      <c r="H3570" s="19" t="e">
        <f>TRIM(data!#REF!)</f>
        <v>#REF!</v>
      </c>
      <c r="I3570" s="19" t="e">
        <f>TRIM(data!#REF!)</f>
        <v>#REF!</v>
      </c>
      <c r="J3570" s="19" t="e">
        <f>TRIM(data!#REF!)</f>
        <v>#REF!</v>
      </c>
      <c r="K3570" s="19" t="e">
        <f>TRIM(data!#REF!)</f>
        <v>#REF!</v>
      </c>
      <c r="L3570" s="19" t="e">
        <f>TRIM(data!#REF!)</f>
        <v>#REF!</v>
      </c>
      <c r="M3570" s="19" t="e">
        <f>TRIM(data!#REF!)</f>
        <v>#REF!</v>
      </c>
      <c r="N3570" s="19" t="e">
        <f>TRIM(data!#REF!)</f>
        <v>#REF!</v>
      </c>
      <c r="O3570" s="19" t="e">
        <f>TRIM(data!#REF!)</f>
        <v>#REF!</v>
      </c>
      <c r="P3570" s="19" t="e">
        <f>TRIM(data!#REF!)</f>
        <v>#REF!</v>
      </c>
      <c r="Q3570" s="19" t="e">
        <f>TRIM(data!#REF!)</f>
        <v>#REF!</v>
      </c>
      <c r="R3570" s="19" t="e">
        <f>TRIM(data!#REF!)</f>
        <v>#REF!</v>
      </c>
      <c r="S3570" s="19"/>
    </row>
    <row r="3571" spans="1:27" s="22" customFormat="1" x14ac:dyDescent="0.3">
      <c r="A3571" s="19" t="str">
        <f>TRIM(data!A3427)</f>
        <v>3437</v>
      </c>
      <c r="B3571" s="19" t="str">
        <f>TRIM(data!B3427)</f>
        <v>IIB</v>
      </c>
      <c r="C3571" s="19" t="str">
        <f>TRIM(data!C3427)</f>
        <v>4</v>
      </c>
      <c r="D3571" s="19" t="str">
        <f>TRIM(data!D3427)</f>
        <v>CIAT-V031</v>
      </c>
      <c r="E3571" s="19" t="str">
        <f>TRIM(data!E3427)</f>
        <v>Musa acuminata (Banana)</v>
      </c>
      <c r="F3571" s="19" t="str">
        <f>TRIM(data!F3427)</f>
        <v>Musaceae</v>
      </c>
      <c r="G3571" s="19" t="str">
        <f>TRIM(data!G3427)</f>
        <v>Zingiberales</v>
      </c>
      <c r="H3571" s="19" t="str">
        <f>TRIM(data!H3427)</f>
        <v>2013</v>
      </c>
      <c r="I3571" s="19" t="str">
        <f>TRIM(data!I3427)</f>
        <v>Valle, Colombia</v>
      </c>
      <c r="J3571" s="19" t="str">
        <f>TRIM(data!J3427)</f>
        <v>Colombia</v>
      </c>
      <c r="K3571" s="19" t="str">
        <f>TRIM(data!K3427)</f>
        <v>South America</v>
      </c>
      <c r="L3571" s="19" t="str">
        <f>TRIM(data!L3427)</f>
        <v/>
      </c>
      <c r="M3571" s="19" t="str">
        <f>TRIM(data!M3427)</f>
        <v/>
      </c>
      <c r="N3571" s="19" t="str">
        <f>TRIM(data!N3427)</f>
        <v/>
      </c>
      <c r="O3571" s="19" t="str">
        <f>TRIM(data!O3427)</f>
        <v/>
      </c>
      <c r="P3571" s="19" t="str">
        <f>TRIM(data!P3427)</f>
        <v>Pardo 2019, https://doi.org/10.1007/s40858-019-00282-3</v>
      </c>
      <c r="Q3571" s="19" t="str">
        <f>TRIM(data!Q3427)</f>
        <v>2019</v>
      </c>
      <c r="R3571" s="19" t="str">
        <f>TRIM(data!R3427)</f>
        <v>Kyle Chipman</v>
      </c>
      <c r="S3571" s="19"/>
    </row>
    <row r="3572" spans="1:27" s="22" customFormat="1" x14ac:dyDescent="0.3">
      <c r="A3572" s="19" t="str">
        <f>TRIM(data!A3428)</f>
        <v>3438</v>
      </c>
      <c r="B3572" s="19" t="str">
        <f>TRIM(data!B3428)</f>
        <v>IIB</v>
      </c>
      <c r="C3572" s="19" t="str">
        <f>TRIM(data!C3428)</f>
        <v>4</v>
      </c>
      <c r="D3572" s="19" t="str">
        <f>TRIM(data!D3428)</f>
        <v>CIP4</v>
      </c>
      <c r="E3572" s="19" t="str">
        <f>TRIM(data!E3428)</f>
        <v>Musa paradisiaca (Plantain)</v>
      </c>
      <c r="F3572" s="19" t="str">
        <f>TRIM(data!F3428)</f>
        <v>Musaceae</v>
      </c>
      <c r="G3572" s="19" t="str">
        <f>TRIM(data!G3428)</f>
        <v>Zingiberales</v>
      </c>
      <c r="H3572" s="19" t="str">
        <f>TRIM(data!H3428)</f>
        <v>1966</v>
      </c>
      <c r="I3572" s="19" t="str">
        <f>TRIM(data!I3428)</f>
        <v>Peru</v>
      </c>
      <c r="J3572" s="19" t="str">
        <f>TRIM(data!J3428)</f>
        <v>Peru</v>
      </c>
      <c r="K3572" s="19" t="str">
        <f>TRIM(data!K3428)</f>
        <v>South America</v>
      </c>
      <c r="L3572" s="19" t="str">
        <f>TRIM(data!L3428)</f>
        <v/>
      </c>
      <c r="M3572" s="19" t="str">
        <f>TRIM(data!M3428)</f>
        <v>MF461808</v>
      </c>
      <c r="N3572" s="19" t="str">
        <f>TRIM(data!N3428)</f>
        <v/>
      </c>
      <c r="O3572" s="19" t="str">
        <f>TRIM(data!O3428)</f>
        <v/>
      </c>
      <c r="P3572" s="19" t="str">
        <f>TRIM(data!P3428)</f>
        <v>Gutarra 2017, https://doi.org/10.3389/fpls.2017.01221</v>
      </c>
      <c r="Q3572" s="19" t="str">
        <f>TRIM(data!Q3428)</f>
        <v>2017</v>
      </c>
      <c r="R3572" s="19" t="str">
        <f>TRIM(data!R3428)</f>
        <v>Kyle Chipman</v>
      </c>
      <c r="S3572" s="19"/>
      <c r="T3572" s="19"/>
      <c r="U3572" s="19"/>
      <c r="V3572" s="19"/>
      <c r="W3572" s="19"/>
      <c r="X3572" s="19"/>
      <c r="Y3572" s="19"/>
      <c r="Z3572" s="19"/>
      <c r="AA3572" s="19"/>
    </row>
    <row r="3573" spans="1:27" s="22" customFormat="1" x14ac:dyDescent="0.3">
      <c r="A3573" s="19" t="str">
        <f>TRIM(data!A3429)</f>
        <v>3439</v>
      </c>
      <c r="B3573" s="19" t="str">
        <f>TRIM(data!B3429)</f>
        <v>IIB</v>
      </c>
      <c r="C3573" s="19" t="str">
        <f>TRIM(data!C3429)</f>
        <v>4</v>
      </c>
      <c r="D3573" s="19" t="str">
        <f>TRIM(data!D3429)</f>
        <v>JY200</v>
      </c>
      <c r="E3573" s="19" t="str">
        <f>TRIM(data!E3429)</f>
        <v>Anthurium sp.</v>
      </c>
      <c r="F3573" s="19" t="str">
        <f>TRIM(data!F3429)</f>
        <v>Araceae</v>
      </c>
      <c r="G3573" s="19" t="str">
        <f>TRIM(data!G3429)</f>
        <v>Alismatales</v>
      </c>
      <c r="H3573" s="19" t="str">
        <f>TRIM(data!H3429)</f>
        <v/>
      </c>
      <c r="I3573" s="19" t="str">
        <f>TRIM(data!I3429)</f>
        <v>Martinique</v>
      </c>
      <c r="J3573" s="19" t="str">
        <f>TRIM(data!J3429)</f>
        <v>France (French West Indies)</v>
      </c>
      <c r="K3573" s="19" t="str">
        <f>TRIM(data!K3429)</f>
        <v>Carribean Sea</v>
      </c>
      <c r="L3573" s="19" t="str">
        <f>TRIM(data!L3429)</f>
        <v/>
      </c>
      <c r="M3573" s="19" t="str">
        <f>TRIM(data!M3429)</f>
        <v>EF371857</v>
      </c>
      <c r="N3573" s="19" t="str">
        <f>TRIM(data!N3429)</f>
        <v/>
      </c>
      <c r="O3573" s="19" t="str">
        <f>TRIM(data!O3429)</f>
        <v/>
      </c>
      <c r="P3573" s="19" t="str">
        <f>TRIM(data!P3429)</f>
        <v>Cellier 2010, https://doi.org/10.1094/PHYTO-02-10-0129</v>
      </c>
      <c r="Q3573" s="19" t="str">
        <f>TRIM(data!Q3429)</f>
        <v>2010</v>
      </c>
      <c r="R3573" s="19" t="str">
        <f>TRIM(data!R3429)</f>
        <v>Darrell Sparks and Tiffany Lowe-Power</v>
      </c>
      <c r="S3573" s="19"/>
      <c r="T3573" s="19"/>
      <c r="U3573" s="19"/>
      <c r="V3573" s="19"/>
      <c r="W3573" s="19"/>
      <c r="X3573" s="19"/>
      <c r="Y3573" s="19"/>
      <c r="Z3573" s="19"/>
      <c r="AA3573" s="19"/>
    </row>
    <row r="3574" spans="1:27" s="22" customFormat="1" x14ac:dyDescent="0.3">
      <c r="A3574" s="19" t="str">
        <f>TRIM(data!A3430)</f>
        <v>3440</v>
      </c>
      <c r="B3574" s="19" t="str">
        <f>TRIM(data!B3430)</f>
        <v>IIB</v>
      </c>
      <c r="C3574" s="19" t="str">
        <f>TRIM(data!C3430)</f>
        <v>4</v>
      </c>
      <c r="D3574" s="19" t="str">
        <f>TRIM(data!D3430)</f>
        <v>LNPV24.25</v>
      </c>
      <c r="E3574" s="19" t="str">
        <f>TRIM(data!E3430)</f>
        <v>Solanum lycopersicum (Tomato)</v>
      </c>
      <c r="F3574" s="19" t="str">
        <f>TRIM(data!F3430)</f>
        <v>Solanaceae</v>
      </c>
      <c r="G3574" s="19" t="str">
        <f>TRIM(data!G3430)</f>
        <v>Solanales</v>
      </c>
      <c r="H3574" s="19" t="str">
        <f>TRIM(data!H3430)</f>
        <v/>
      </c>
      <c r="I3574" s="19" t="str">
        <f>TRIM(data!I3430)</f>
        <v>France</v>
      </c>
      <c r="J3574" s="19" t="str">
        <f>TRIM(data!J3430)</f>
        <v>France</v>
      </c>
      <c r="K3574" s="19" t="str">
        <f>TRIM(data!K3430)</f>
        <v>Europe</v>
      </c>
      <c r="L3574" s="19" t="str">
        <f>TRIM(data!L3430)</f>
        <v/>
      </c>
      <c r="M3574" s="19" t="str">
        <f>TRIM(data!M3430)</f>
        <v>GU295039</v>
      </c>
      <c r="N3574" s="19" t="str">
        <f>TRIM(data!N3430)</f>
        <v/>
      </c>
      <c r="O3574" s="19" t="str">
        <f>TRIM(data!O3430)</f>
        <v/>
      </c>
      <c r="P3574" s="19" t="str">
        <f>TRIM(data!P3430)</f>
        <v>Cellier 2010, https://doi.org/10.1094/PHYTO-02-10-0095</v>
      </c>
      <c r="Q3574" s="19" t="str">
        <f>TRIM(data!Q3430)</f>
        <v>2010</v>
      </c>
      <c r="R3574" s="19" t="str">
        <f>TRIM(data!R3430)</f>
        <v>Darrell Sparks and Tiffany Lowe-Power</v>
      </c>
      <c r="S3574" s="19"/>
      <c r="T3574" s="19"/>
      <c r="U3574" s="19"/>
      <c r="V3574" s="19"/>
      <c r="W3574" s="19"/>
      <c r="X3574" s="19"/>
      <c r="Y3574" s="19"/>
      <c r="Z3574" s="19"/>
      <c r="AA3574" s="19"/>
    </row>
    <row r="3575" spans="1:27" s="22" customFormat="1" x14ac:dyDescent="0.3">
      <c r="A3575" s="19" t="str">
        <f>TRIM(data!A3431)</f>
        <v>3441</v>
      </c>
      <c r="B3575" s="19" t="str">
        <f>TRIM(data!B3431)</f>
        <v>IIB</v>
      </c>
      <c r="C3575" s="19" t="str">
        <f>TRIM(data!C3431)</f>
        <v>4</v>
      </c>
      <c r="D3575" s="19" t="str">
        <f>TRIM(data!D3431)</f>
        <v>LNPV31.10</v>
      </c>
      <c r="E3575" s="19" t="str">
        <f>TRIM(data!E3431)</f>
        <v>Musa sp.</v>
      </c>
      <c r="F3575" s="19" t="str">
        <f>TRIM(data!F3431)</f>
        <v>Musaceae</v>
      </c>
      <c r="G3575" s="19" t="str">
        <f>TRIM(data!G3431)</f>
        <v>Zingiberales</v>
      </c>
      <c r="H3575" s="19" t="str">
        <f>TRIM(data!H3431)</f>
        <v/>
      </c>
      <c r="I3575" s="19" t="str">
        <f>TRIM(data!I3431)</f>
        <v>French Guiana, France</v>
      </c>
      <c r="J3575" s="19" t="str">
        <f>TRIM(data!J3431)</f>
        <v>France (French Guiana)</v>
      </c>
      <c r="K3575" s="19" t="str">
        <f>TRIM(data!K3431)</f>
        <v>South America</v>
      </c>
      <c r="L3575" s="19" t="str">
        <f>TRIM(data!L3431)</f>
        <v/>
      </c>
      <c r="M3575" s="19" t="str">
        <f>TRIM(data!M3431)</f>
        <v>GU294928</v>
      </c>
      <c r="N3575" s="19" t="str">
        <f>TRIM(data!N3431)</f>
        <v/>
      </c>
      <c r="O3575" s="19" t="str">
        <f>TRIM(data!O3431)</f>
        <v/>
      </c>
      <c r="P3575" s="19" t="str">
        <f>TRIM(data!P3431)</f>
        <v>Cellier 2010, https://doi.org/10.1094/PHYTO-02-10-0097</v>
      </c>
      <c r="Q3575" s="19" t="str">
        <f>TRIM(data!Q3431)</f>
        <v>2010</v>
      </c>
      <c r="R3575" s="19" t="str">
        <f>TRIM(data!R3431)</f>
        <v>Darrell Sparks and Tiffany Lowe-Power</v>
      </c>
      <c r="S3575" s="19"/>
      <c r="T3575" s="19"/>
      <c r="U3575" s="19"/>
      <c r="V3575" s="19"/>
      <c r="W3575" s="19"/>
      <c r="X3575" s="19"/>
      <c r="Y3575" s="19"/>
      <c r="Z3575" s="19"/>
      <c r="AA3575" s="19"/>
    </row>
    <row r="3576" spans="1:27" s="22" customFormat="1" x14ac:dyDescent="0.3">
      <c r="A3576" s="19" t="str">
        <f>TRIM(data!A3432)</f>
        <v>3442</v>
      </c>
      <c r="B3576" s="19" t="str">
        <f>TRIM(data!B3432)</f>
        <v>IIB</v>
      </c>
      <c r="C3576" s="19" t="str">
        <f>TRIM(data!C3432)</f>
        <v>4</v>
      </c>
      <c r="D3576" s="19" t="str">
        <f>TRIM(data!D3432)</f>
        <v>LNPV32.36</v>
      </c>
      <c r="E3576" s="19" t="str">
        <f>TRIM(data!E3432)</f>
        <v>Musa sp.</v>
      </c>
      <c r="F3576" s="19" t="str">
        <f>TRIM(data!F3432)</f>
        <v>Musaceae</v>
      </c>
      <c r="G3576" s="19" t="str">
        <f>TRIM(data!G3432)</f>
        <v>Zingiberales</v>
      </c>
      <c r="H3576" s="19" t="str">
        <f>TRIM(data!H3432)</f>
        <v/>
      </c>
      <c r="I3576" s="19" t="str">
        <f>TRIM(data!I3432)</f>
        <v>French Guiana, France</v>
      </c>
      <c r="J3576" s="19" t="str">
        <f>TRIM(data!J3432)</f>
        <v>France (French Guiana)</v>
      </c>
      <c r="K3576" s="19" t="str">
        <f>TRIM(data!K3432)</f>
        <v>South America</v>
      </c>
      <c r="L3576" s="19" t="str">
        <f>TRIM(data!L3432)</f>
        <v/>
      </c>
      <c r="M3576" s="19" t="str">
        <f>TRIM(data!M3432)</f>
        <v>GU294931</v>
      </c>
      <c r="N3576" s="19" t="str">
        <f>TRIM(data!N3432)</f>
        <v/>
      </c>
      <c r="O3576" s="19" t="str">
        <f>TRIM(data!O3432)</f>
        <v/>
      </c>
      <c r="P3576" s="19" t="str">
        <f>TRIM(data!P3432)</f>
        <v>Cellier 2010, https://doi.org/10.1094/PHYTO-02-10-0098</v>
      </c>
      <c r="Q3576" s="19" t="str">
        <f>TRIM(data!Q3432)</f>
        <v>2010</v>
      </c>
      <c r="R3576" s="19" t="str">
        <f>TRIM(data!R3432)</f>
        <v>Darrell Sparks and Tiffany Lowe-Power</v>
      </c>
      <c r="S3576" s="19"/>
      <c r="T3576" s="19"/>
      <c r="U3576" s="19"/>
      <c r="V3576" s="19"/>
      <c r="W3576" s="19"/>
      <c r="X3576" s="19"/>
      <c r="Y3576" s="19"/>
      <c r="Z3576" s="19"/>
      <c r="AA3576" s="19"/>
    </row>
    <row r="3577" spans="1:27" s="22" customFormat="1" x14ac:dyDescent="0.3">
      <c r="A3577" s="19" t="str">
        <f>TRIM(data!A3433)</f>
        <v>3443</v>
      </c>
      <c r="B3577" s="19" t="str">
        <f>TRIM(data!B3433)</f>
        <v>IIB</v>
      </c>
      <c r="C3577" s="19" t="str">
        <f>TRIM(data!C3433)</f>
        <v>4</v>
      </c>
      <c r="D3577" s="19" t="str">
        <f>TRIM(data!D3433)</f>
        <v>LNPV32.37</v>
      </c>
      <c r="E3577" s="19" t="str">
        <f>TRIM(data!E3433)</f>
        <v>Musa paradisiaca (Plantain)</v>
      </c>
      <c r="F3577" s="19" t="str">
        <f>TRIM(data!F3433)</f>
        <v>Musaceae</v>
      </c>
      <c r="G3577" s="19" t="str">
        <f>TRIM(data!G3433)</f>
        <v>Zingiberales</v>
      </c>
      <c r="H3577" s="19" t="str">
        <f>TRIM(data!H3433)</f>
        <v/>
      </c>
      <c r="I3577" s="19" t="str">
        <f>TRIM(data!I3433)</f>
        <v>French Guiana, France</v>
      </c>
      <c r="J3577" s="19" t="str">
        <f>TRIM(data!J3433)</f>
        <v>France (French Guiana)</v>
      </c>
      <c r="K3577" s="19" t="str">
        <f>TRIM(data!K3433)</f>
        <v>South America</v>
      </c>
      <c r="L3577" s="19" t="str">
        <f>TRIM(data!L3433)</f>
        <v/>
      </c>
      <c r="M3577" s="19" t="str">
        <f>TRIM(data!M3433)</f>
        <v>GU294932</v>
      </c>
      <c r="N3577" s="19" t="str">
        <f>TRIM(data!N3433)</f>
        <v/>
      </c>
      <c r="O3577" s="19" t="str">
        <f>TRIM(data!O3433)</f>
        <v/>
      </c>
      <c r="P3577" s="19" t="str">
        <f>TRIM(data!P3433)</f>
        <v>Cellier 2010, https://doi.org/10.1094/PHYTO-02-10-0099</v>
      </c>
      <c r="Q3577" s="19" t="str">
        <f>TRIM(data!Q3433)</f>
        <v>2010</v>
      </c>
      <c r="R3577" s="19" t="str">
        <f>TRIM(data!R3433)</f>
        <v>Darrell Sparks and Tiffany Lowe-Power</v>
      </c>
      <c r="S3577" s="19"/>
      <c r="T3577" s="19"/>
      <c r="U3577" s="19"/>
      <c r="V3577" s="19"/>
      <c r="W3577" s="19"/>
      <c r="X3577" s="19"/>
      <c r="Y3577" s="19"/>
      <c r="Z3577" s="19"/>
      <c r="AA3577" s="19"/>
    </row>
    <row r="3578" spans="1:27" s="22" customFormat="1" x14ac:dyDescent="0.3">
      <c r="A3578" s="19" t="str">
        <f>TRIM(data!A3434)</f>
        <v>3444</v>
      </c>
      <c r="B3578" s="19" t="str">
        <f>TRIM(data!B3434)</f>
        <v>IIB</v>
      </c>
      <c r="C3578" s="19" t="str">
        <f>TRIM(data!C3434)</f>
        <v>4</v>
      </c>
      <c r="D3578" s="19" t="str">
        <f>TRIM(data!D3434)</f>
        <v>LNPV32.40</v>
      </c>
      <c r="E3578" s="19" t="str">
        <f>TRIM(data!E3434)</f>
        <v>Musa sp.</v>
      </c>
      <c r="F3578" s="19" t="str">
        <f>TRIM(data!F3434)</f>
        <v>Musaceae</v>
      </c>
      <c r="G3578" s="19" t="str">
        <f>TRIM(data!G3434)</f>
        <v>Zingiberales</v>
      </c>
      <c r="H3578" s="19" t="str">
        <f>TRIM(data!H3434)</f>
        <v/>
      </c>
      <c r="I3578" s="19" t="str">
        <f>TRIM(data!I3434)</f>
        <v>French Guiana, France</v>
      </c>
      <c r="J3578" s="19" t="str">
        <f>TRIM(data!J3434)</f>
        <v>France (French Guiana)</v>
      </c>
      <c r="K3578" s="19" t="str">
        <f>TRIM(data!K3434)</f>
        <v>South America</v>
      </c>
      <c r="L3578" s="19" t="str">
        <f>TRIM(data!L3434)</f>
        <v/>
      </c>
      <c r="M3578" s="19" t="str">
        <f>TRIM(data!M3434)</f>
        <v>GU294933</v>
      </c>
      <c r="N3578" s="19" t="str">
        <f>TRIM(data!N3434)</f>
        <v/>
      </c>
      <c r="O3578" s="19" t="str">
        <f>TRIM(data!O3434)</f>
        <v/>
      </c>
      <c r="P3578" s="19" t="str">
        <f>TRIM(data!P3434)</f>
        <v>Cellier 2010, https://doi.org/10.1094/PHYTO-02-10-0100</v>
      </c>
      <c r="Q3578" s="19" t="str">
        <f>TRIM(data!Q3434)</f>
        <v>2010</v>
      </c>
      <c r="R3578" s="19" t="str">
        <f>TRIM(data!R3434)</f>
        <v>Darrell Sparks and Tiffany Lowe-Power</v>
      </c>
      <c r="S3578" s="19"/>
      <c r="T3578" s="19"/>
      <c r="U3578" s="19"/>
      <c r="V3578" s="19"/>
      <c r="W3578" s="19"/>
      <c r="X3578" s="19"/>
      <c r="Y3578" s="19"/>
      <c r="Z3578" s="19"/>
      <c r="AA3578" s="19"/>
    </row>
    <row r="3579" spans="1:27" s="22" customFormat="1" x14ac:dyDescent="0.3">
      <c r="A3579" s="19" t="str">
        <f>TRIM(data!A3435)</f>
        <v>3445</v>
      </c>
      <c r="B3579" s="19" t="str">
        <f>TRIM(data!B3435)</f>
        <v>IIB</v>
      </c>
      <c r="C3579" s="19" t="str">
        <f>TRIM(data!C3435)</f>
        <v>4</v>
      </c>
      <c r="D3579" s="19" t="str">
        <f>TRIM(data!D3435)</f>
        <v>P506</v>
      </c>
      <c r="E3579" s="19" t="str">
        <f>TRIM(data!E3435)</f>
        <v>Epipremnum aureum (Pothos)</v>
      </c>
      <c r="F3579" s="19" t="str">
        <f>TRIM(data!F3435)</f>
        <v>Araceae</v>
      </c>
      <c r="G3579" s="19" t="str">
        <f>TRIM(data!G3435)</f>
        <v>Alismatales</v>
      </c>
      <c r="H3579" s="19" t="str">
        <f>TRIM(data!H3435)</f>
        <v>1996</v>
      </c>
      <c r="I3579" s="19" t="str">
        <f>TRIM(data!I3435)</f>
        <v>Florida (imported from Central America)</v>
      </c>
      <c r="J3579" s="19" t="str">
        <f>TRIM(data!J3435)</f>
        <v>United States (imported)</v>
      </c>
      <c r="K3579" s="19" t="str">
        <f>TRIM(data!K3435)</f>
        <v>imported</v>
      </c>
      <c r="L3579" s="19" t="str">
        <f>TRIM(data!L3435)</f>
        <v/>
      </c>
      <c r="M3579" s="19" t="str">
        <f>TRIM(data!M3435)</f>
        <v/>
      </c>
      <c r="N3579" s="19" t="str">
        <f>TRIM(data!N3435)</f>
        <v/>
      </c>
      <c r="O3579" s="19" t="str">
        <f>TRIM(data!O3435)</f>
        <v/>
      </c>
      <c r="P3579" s="19" t="str">
        <f>TRIM(data!P3435)</f>
        <v>Norman 2009, https://doi.org/10.1094/PHYTO-99-9-1070</v>
      </c>
      <c r="Q3579" s="19" t="str">
        <f>TRIM(data!Q3435)</f>
        <v>2009</v>
      </c>
      <c r="R3579" s="19" t="str">
        <f>TRIM(data!R3435)</f>
        <v>Tiffany Lowe-Power</v>
      </c>
      <c r="S3579" s="19"/>
      <c r="T3579" s="19"/>
      <c r="U3579" s="19"/>
      <c r="V3579" s="19"/>
      <c r="W3579" s="19"/>
      <c r="X3579" s="19"/>
      <c r="Y3579" s="19"/>
      <c r="Z3579" s="19"/>
      <c r="AA3579" s="19"/>
    </row>
    <row r="3580" spans="1:27" s="22" customFormat="1" x14ac:dyDescent="0.3">
      <c r="A3580" s="19" t="str">
        <f>TRIM(data!A3436)</f>
        <v>3446</v>
      </c>
      <c r="B3580" s="19" t="str">
        <f>TRIM(data!B3436)</f>
        <v>IIB</v>
      </c>
      <c r="C3580" s="19" t="str">
        <f>TRIM(data!C3436)</f>
        <v>4</v>
      </c>
      <c r="D3580" s="19" t="str">
        <f>TRIM(data!D3436)</f>
        <v>P507</v>
      </c>
      <c r="E3580" s="19" t="str">
        <f>TRIM(data!E3436)</f>
        <v>Epipremnum aureum (Pothos)</v>
      </c>
      <c r="F3580" s="19" t="str">
        <f>TRIM(data!F3436)</f>
        <v>Araceae</v>
      </c>
      <c r="G3580" s="19" t="str">
        <f>TRIM(data!G3436)</f>
        <v>Alismatales</v>
      </c>
      <c r="H3580" s="19" t="str">
        <f>TRIM(data!H3436)</f>
        <v>1996</v>
      </c>
      <c r="I3580" s="19" t="str">
        <f>TRIM(data!I3436)</f>
        <v>Florida (imported from Central America)</v>
      </c>
      <c r="J3580" s="19" t="str">
        <f>TRIM(data!J3436)</f>
        <v>United States (imported)</v>
      </c>
      <c r="K3580" s="19" t="str">
        <f>TRIM(data!K3436)</f>
        <v>imported</v>
      </c>
      <c r="L3580" s="19" t="str">
        <f>TRIM(data!L3436)</f>
        <v/>
      </c>
      <c r="M3580" s="19" t="str">
        <f>TRIM(data!M3436)</f>
        <v/>
      </c>
      <c r="N3580" s="19" t="str">
        <f>TRIM(data!N3436)</f>
        <v/>
      </c>
      <c r="O3580" s="19" t="str">
        <f>TRIM(data!O3436)</f>
        <v/>
      </c>
      <c r="P3580" s="19" t="str">
        <f>TRIM(data!P3436)</f>
        <v>Norman 2009, https://doi.org/10.1094/PHYTO-99-9-1070</v>
      </c>
      <c r="Q3580" s="19" t="str">
        <f>TRIM(data!Q3436)</f>
        <v>2009</v>
      </c>
      <c r="R3580" s="19" t="str">
        <f>TRIM(data!R3436)</f>
        <v>Tiffany Lowe-Power</v>
      </c>
      <c r="S3580" s="19"/>
      <c r="T3580" s="19"/>
      <c r="U3580" s="19"/>
      <c r="V3580" s="19"/>
      <c r="W3580" s="19"/>
      <c r="X3580" s="19"/>
      <c r="Y3580" s="19"/>
      <c r="Z3580" s="19"/>
      <c r="AA3580" s="19"/>
    </row>
    <row r="3581" spans="1:27" s="22" customFormat="1" x14ac:dyDescent="0.3">
      <c r="A3581" s="19" t="str">
        <f>TRIM(data!A3437)</f>
        <v>3447</v>
      </c>
      <c r="B3581" s="19" t="str">
        <f>TRIM(data!B3437)</f>
        <v>IIB</v>
      </c>
      <c r="C3581" s="19" t="str">
        <f>TRIM(data!C3437)</f>
        <v>4</v>
      </c>
      <c r="D3581" s="19" t="str">
        <f>TRIM(data!D3437)</f>
        <v>P517</v>
      </c>
      <c r="E3581" s="19" t="str">
        <f>TRIM(data!E3437)</f>
        <v>Epipremnum aureum (Pothos)</v>
      </c>
      <c r="F3581" s="19" t="str">
        <f>TRIM(data!F3437)</f>
        <v>Araceae</v>
      </c>
      <c r="G3581" s="19" t="str">
        <f>TRIM(data!G3437)</f>
        <v>Alismatales</v>
      </c>
      <c r="H3581" s="19" t="str">
        <f>TRIM(data!H3437)</f>
        <v>1996</v>
      </c>
      <c r="I3581" s="19" t="str">
        <f>TRIM(data!I3437)</f>
        <v>Florida (imported from Central America)</v>
      </c>
      <c r="J3581" s="19" t="str">
        <f>TRIM(data!J3437)</f>
        <v>United States (imported)</v>
      </c>
      <c r="K3581" s="19" t="str">
        <f>TRIM(data!K3437)</f>
        <v>imported</v>
      </c>
      <c r="L3581" s="19" t="str">
        <f>TRIM(data!L3437)</f>
        <v/>
      </c>
      <c r="M3581" s="19" t="str">
        <f>TRIM(data!M3437)</f>
        <v/>
      </c>
      <c r="N3581" s="19" t="str">
        <f>TRIM(data!N3437)</f>
        <v/>
      </c>
      <c r="O3581" s="19" t="str">
        <f>TRIM(data!O3437)</f>
        <v/>
      </c>
      <c r="P3581" s="19" t="str">
        <f>TRIM(data!P3437)</f>
        <v>Norman 2009, https://doi.org/10.1094/PHYTO-99-9-1070</v>
      </c>
      <c r="Q3581" s="19" t="str">
        <f>TRIM(data!Q3437)</f>
        <v>2009</v>
      </c>
      <c r="R3581" s="19" t="str">
        <f>TRIM(data!R3437)</f>
        <v>Tiffany Lowe-Power</v>
      </c>
      <c r="S3581" s="19"/>
      <c r="T3581" s="19"/>
      <c r="U3581" s="19"/>
      <c r="V3581" s="19"/>
      <c r="W3581" s="19"/>
      <c r="X3581" s="19"/>
      <c r="Y3581" s="19"/>
      <c r="Z3581" s="19"/>
      <c r="AA3581" s="19"/>
    </row>
    <row r="3582" spans="1:27" s="22" customFormat="1" x14ac:dyDescent="0.3">
      <c r="A3582" s="19" t="str">
        <f>TRIM(data!A3438)</f>
        <v>3448</v>
      </c>
      <c r="B3582" s="19" t="str">
        <f>TRIM(data!B3438)</f>
        <v>IIB</v>
      </c>
      <c r="C3582" s="19" t="str">
        <f>TRIM(data!C3438)</f>
        <v>4</v>
      </c>
      <c r="D3582" s="19" t="str">
        <f>TRIM(data!D3438)</f>
        <v>P521</v>
      </c>
      <c r="E3582" s="19" t="str">
        <f>TRIM(data!E3438)</f>
        <v>Epipremnum aureum (Pothos)</v>
      </c>
      <c r="F3582" s="19" t="str">
        <f>TRIM(data!F3438)</f>
        <v>Araceae</v>
      </c>
      <c r="G3582" s="19" t="str">
        <f>TRIM(data!G3438)</f>
        <v>Alismatales</v>
      </c>
      <c r="H3582" s="19" t="str">
        <f>TRIM(data!H3438)</f>
        <v>1996</v>
      </c>
      <c r="I3582" s="19" t="str">
        <f>TRIM(data!I3438)</f>
        <v>Florida (imported from Central America)</v>
      </c>
      <c r="J3582" s="19" t="str">
        <f>TRIM(data!J3438)</f>
        <v>United States (imported)</v>
      </c>
      <c r="K3582" s="19" t="str">
        <f>TRIM(data!K3438)</f>
        <v>imported</v>
      </c>
      <c r="L3582" s="19" t="str">
        <f>TRIM(data!L3438)</f>
        <v/>
      </c>
      <c r="M3582" s="19" t="str">
        <f>TRIM(data!M3438)</f>
        <v/>
      </c>
      <c r="N3582" s="19" t="str">
        <f>TRIM(data!N3438)</f>
        <v/>
      </c>
      <c r="O3582" s="19" t="str">
        <f>TRIM(data!O3438)</f>
        <v/>
      </c>
      <c r="P3582" s="19" t="str">
        <f>TRIM(data!P3438)</f>
        <v>Norman 2009, https://doi.org/10.1094/PHYTO-99-9-1070</v>
      </c>
      <c r="Q3582" s="19" t="str">
        <f>TRIM(data!Q3438)</f>
        <v>2009</v>
      </c>
      <c r="R3582" s="19" t="str">
        <f>TRIM(data!R3438)</f>
        <v>Tiffany Lowe-Power</v>
      </c>
      <c r="S3582" s="19"/>
      <c r="T3582" s="19"/>
      <c r="U3582" s="19"/>
      <c r="V3582" s="19"/>
      <c r="W3582" s="19"/>
      <c r="X3582" s="19"/>
      <c r="Y3582" s="19"/>
      <c r="Z3582" s="19"/>
      <c r="AA3582" s="19"/>
    </row>
    <row r="3583" spans="1:27" s="22" customFormat="1" x14ac:dyDescent="0.3">
      <c r="A3583" s="19" t="str">
        <f>TRIM(data!A3439)</f>
        <v>3449</v>
      </c>
      <c r="B3583" s="19" t="str">
        <f>TRIM(data!B3439)</f>
        <v>IIB</v>
      </c>
      <c r="C3583" s="19" t="str">
        <f>TRIM(data!C3439)</f>
        <v>4</v>
      </c>
      <c r="D3583" s="19" t="str">
        <f>TRIM(data!D3439)</f>
        <v>P545</v>
      </c>
      <c r="E3583" s="19" t="str">
        <f>TRIM(data!E3439)</f>
        <v>Epipremnum aureum (Pothos)</v>
      </c>
      <c r="F3583" s="19" t="str">
        <f>TRIM(data!F3439)</f>
        <v>Araceae</v>
      </c>
      <c r="G3583" s="19" t="str">
        <f>TRIM(data!G3439)</f>
        <v>Alismatales</v>
      </c>
      <c r="H3583" s="19" t="str">
        <f>TRIM(data!H3439)</f>
        <v>1997</v>
      </c>
      <c r="I3583" s="19" t="str">
        <f>TRIM(data!I3439)</f>
        <v>Florida (imported from Central America)</v>
      </c>
      <c r="J3583" s="19" t="str">
        <f>TRIM(data!J3439)</f>
        <v>United States (imported)</v>
      </c>
      <c r="K3583" s="19" t="str">
        <f>TRIM(data!K3439)</f>
        <v>imported</v>
      </c>
      <c r="L3583" s="19" t="str">
        <f>TRIM(data!L3439)</f>
        <v/>
      </c>
      <c r="M3583" s="19" t="str">
        <f>TRIM(data!M3439)</f>
        <v/>
      </c>
      <c r="N3583" s="19" t="str">
        <f>TRIM(data!N3439)</f>
        <v/>
      </c>
      <c r="O3583" s="19" t="str">
        <f>TRIM(data!O3439)</f>
        <v/>
      </c>
      <c r="P3583" s="19" t="str">
        <f>TRIM(data!P3439)</f>
        <v>Norman 2009, https://doi.org/10.1094/PHYTO-99-9-1070</v>
      </c>
      <c r="Q3583" s="19" t="str">
        <f>TRIM(data!Q3439)</f>
        <v>2009</v>
      </c>
      <c r="R3583" s="19" t="str">
        <f>TRIM(data!R3439)</f>
        <v>Tiffany Lowe-Power</v>
      </c>
      <c r="S3583" s="19"/>
      <c r="T3583" s="19"/>
      <c r="U3583" s="19"/>
      <c r="V3583" s="19"/>
      <c r="W3583" s="19"/>
      <c r="X3583" s="19"/>
      <c r="Y3583" s="19"/>
      <c r="Z3583" s="19"/>
      <c r="AA3583" s="19"/>
    </row>
    <row r="3584" spans="1:27" s="22" customFormat="1" x14ac:dyDescent="0.3">
      <c r="A3584" s="19" t="str">
        <f>TRIM(data!A3440)</f>
        <v>3450</v>
      </c>
      <c r="B3584" s="19" t="str">
        <f>TRIM(data!B3440)</f>
        <v>IIB</v>
      </c>
      <c r="C3584" s="19" t="str">
        <f>TRIM(data!C3440)</f>
        <v>4</v>
      </c>
      <c r="D3584" s="19" t="str">
        <f>TRIM(data!D3440)</f>
        <v>P594</v>
      </c>
      <c r="E3584" s="19" t="str">
        <f>TRIM(data!E3440)</f>
        <v>Solanum lycopersicum (Tomato)</v>
      </c>
      <c r="F3584" s="19" t="str">
        <f>TRIM(data!F3440)</f>
        <v>Solanaceae</v>
      </c>
      <c r="G3584" s="19" t="str">
        <f>TRIM(data!G3440)</f>
        <v>Solanales</v>
      </c>
      <c r="H3584" s="19" t="str">
        <f>TRIM(data!H3440)</f>
        <v>2000</v>
      </c>
      <c r="I3584" s="19" t="str">
        <f>TRIM(data!I3440)</f>
        <v>Florida, United States</v>
      </c>
      <c r="J3584" s="19" t="str">
        <f>TRIM(data!J3440)</f>
        <v>United States (Continental)</v>
      </c>
      <c r="K3584" s="19" t="str">
        <f>TRIM(data!K3440)</f>
        <v>North America</v>
      </c>
      <c r="L3584" s="19" t="str">
        <f>TRIM(data!L3440)</f>
        <v/>
      </c>
      <c r="M3584" s="19" t="str">
        <f>TRIM(data!M3440)</f>
        <v/>
      </c>
      <c r="N3584" s="19" t="str">
        <f>TRIM(data!N3440)</f>
        <v/>
      </c>
      <c r="O3584" s="19" t="str">
        <f>TRIM(data!O3440)</f>
        <v/>
      </c>
      <c r="P3584" s="19" t="str">
        <f>TRIM(data!P3440)</f>
        <v>Hong 2012, http://dx.doi.org/10.1094/PHYTO-12-11-0342</v>
      </c>
      <c r="Q3584" s="19" t="str">
        <f>TRIM(data!Q3440)</f>
        <v>2012</v>
      </c>
      <c r="R3584" s="19" t="str">
        <f>TRIM(data!R3440)</f>
        <v>Jason Avalos</v>
      </c>
      <c r="S3584" s="19"/>
      <c r="T3584" s="40"/>
      <c r="U3584" s="40"/>
      <c r="V3584" s="40"/>
      <c r="W3584" s="40"/>
      <c r="X3584" s="40"/>
      <c r="Y3584" s="40"/>
      <c r="Z3584" s="40"/>
      <c r="AA3584" s="40"/>
    </row>
    <row r="3585" spans="1:27" s="22" customFormat="1" x14ac:dyDescent="0.3">
      <c r="A3585" s="19" t="str">
        <f>TRIM(data!A3441)</f>
        <v>3451</v>
      </c>
      <c r="B3585" s="19" t="str">
        <f>TRIM(data!B3441)</f>
        <v>IIB</v>
      </c>
      <c r="C3585" s="19" t="str">
        <f>TRIM(data!C3441)</f>
        <v>4</v>
      </c>
      <c r="D3585" s="19" t="str">
        <f>TRIM(data!D3441)</f>
        <v>P618</v>
      </c>
      <c r="E3585" s="19" t="str">
        <f>TRIM(data!E3441)</f>
        <v>Anthurium sp.</v>
      </c>
      <c r="F3585" s="19" t="str">
        <f>TRIM(data!F3441)</f>
        <v>Araceae</v>
      </c>
      <c r="G3585" s="19" t="str">
        <f>TRIM(data!G3441)</f>
        <v>Alismatales</v>
      </c>
      <c r="H3585" s="19" t="str">
        <f>TRIM(data!H3441)</f>
        <v>1999</v>
      </c>
      <c r="I3585" s="19" t="str">
        <f>TRIM(data!I3441)</f>
        <v/>
      </c>
      <c r="J3585" s="19" t="str">
        <f>TRIM(data!J3441)</f>
        <v/>
      </c>
      <c r="K3585" s="19" t="str">
        <f>TRIM(data!K3441)</f>
        <v/>
      </c>
      <c r="L3585" s="19" t="str">
        <f>TRIM(data!L3441)</f>
        <v/>
      </c>
      <c r="M3585" s="19" t="str">
        <f>TRIM(data!M3441)</f>
        <v/>
      </c>
      <c r="N3585" s="19" t="str">
        <f>TRIM(data!N3441)</f>
        <v/>
      </c>
      <c r="O3585" s="19" t="str">
        <f>TRIM(data!O3441)</f>
        <v/>
      </c>
      <c r="P3585" s="19" t="str">
        <f>TRIM(data!P3441)</f>
        <v>Hong 2012, http://dx.doi.org/10.1094/PHYTO-12-11-0342</v>
      </c>
      <c r="Q3585" s="19" t="str">
        <f>TRIM(data!Q3441)</f>
        <v>2012</v>
      </c>
      <c r="R3585" s="19" t="str">
        <f>TRIM(data!R3441)</f>
        <v>Jason Avalos</v>
      </c>
      <c r="S3585" s="19"/>
      <c r="T3585" s="40"/>
      <c r="U3585" s="40"/>
      <c r="V3585" s="40"/>
      <c r="W3585" s="40"/>
      <c r="X3585" s="40"/>
      <c r="Y3585" s="40"/>
      <c r="Z3585" s="40"/>
      <c r="AA3585" s="40"/>
    </row>
    <row r="3586" spans="1:27" s="22" customFormat="1" x14ac:dyDescent="0.3">
      <c r="A3586" s="19" t="str">
        <f>TRIM(data!A3442)</f>
        <v>3452</v>
      </c>
      <c r="B3586" s="19" t="str">
        <f>TRIM(data!B3442)</f>
        <v>IIB</v>
      </c>
      <c r="C3586" s="19" t="str">
        <f>TRIM(data!C3442)</f>
        <v>4</v>
      </c>
      <c r="D3586" s="19" t="str">
        <f>TRIM(data!D3442)</f>
        <v>P618 (99.1120/1)</v>
      </c>
      <c r="E3586" s="19" t="str">
        <f>TRIM(data!E3442)</f>
        <v>Anthurium sp.</v>
      </c>
      <c r="F3586" s="19" t="str">
        <f>TRIM(data!F3442)</f>
        <v>Araceae</v>
      </c>
      <c r="G3586" s="19" t="str">
        <f>TRIM(data!G3442)</f>
        <v>Alismatales</v>
      </c>
      <c r="H3586" s="19" t="str">
        <f>TRIM(data!H3442)</f>
        <v/>
      </c>
      <c r="I3586" s="19" t="str">
        <f>TRIM(data!I3442)</f>
        <v>Martinique</v>
      </c>
      <c r="J3586" s="19" t="str">
        <f>TRIM(data!J3442)</f>
        <v>France (French West Indies)</v>
      </c>
      <c r="K3586" s="19" t="str">
        <f>TRIM(data!K3442)</f>
        <v>Carribean Sea</v>
      </c>
      <c r="L3586" s="19" t="str">
        <f>TRIM(data!L3442)</f>
        <v/>
      </c>
      <c r="M3586" s="19" t="str">
        <f>TRIM(data!M3442)</f>
        <v/>
      </c>
      <c r="N3586" s="19" t="str">
        <f>TRIM(data!N3442)</f>
        <v/>
      </c>
      <c r="O3586" s="19" t="str">
        <f>TRIM(data!O3442)</f>
        <v/>
      </c>
      <c r="P3586" s="19" t="str">
        <f>TRIM(data!P3442)</f>
        <v>Stulberg 2015, https://doi.org/10.1094/PDIS-05-14-0483-RE</v>
      </c>
      <c r="Q3586" s="19" t="str">
        <f>TRIM(data!Q3442)</f>
        <v>2015</v>
      </c>
      <c r="R3586" s="19" t="str">
        <f>TRIM(data!R3442)</f>
        <v>Maria Charco Munoz</v>
      </c>
      <c r="S3586" s="19"/>
      <c r="T3586" s="40"/>
      <c r="U3586" s="40"/>
      <c r="V3586" s="40"/>
      <c r="W3586" s="40"/>
      <c r="X3586" s="40"/>
      <c r="Y3586" s="40"/>
      <c r="Z3586" s="40"/>
      <c r="AA3586" s="40"/>
    </row>
    <row r="3587" spans="1:27" s="22" customFormat="1" x14ac:dyDescent="0.3">
      <c r="A3587" s="19" t="str">
        <f>TRIM(data!A3443)</f>
        <v>3453</v>
      </c>
      <c r="B3587" s="19" t="str">
        <f>TRIM(data!B3443)</f>
        <v>IIB</v>
      </c>
      <c r="C3587" s="19" t="str">
        <f>TRIM(data!C3443)</f>
        <v>4</v>
      </c>
      <c r="D3587" s="19" t="str">
        <f>TRIM(data!D3443)</f>
        <v>P621</v>
      </c>
      <c r="E3587" s="19" t="str">
        <f>TRIM(data!E3443)</f>
        <v>Anthurium sp.</v>
      </c>
      <c r="F3587" s="19" t="str">
        <f>TRIM(data!F3443)</f>
        <v>Araceae</v>
      </c>
      <c r="G3587" s="19" t="str">
        <f>TRIM(data!G3443)</f>
        <v>Alismatales</v>
      </c>
      <c r="H3587" s="19" t="str">
        <f>TRIM(data!H3443)</f>
        <v>1999</v>
      </c>
      <c r="I3587" s="19" t="str">
        <f>TRIM(data!I3443)</f>
        <v/>
      </c>
      <c r="J3587" s="19" t="str">
        <f>TRIM(data!J3443)</f>
        <v/>
      </c>
      <c r="K3587" s="19" t="str">
        <f>TRIM(data!K3443)</f>
        <v/>
      </c>
      <c r="L3587" s="19" t="str">
        <f>TRIM(data!L3443)</f>
        <v/>
      </c>
      <c r="M3587" s="19" t="str">
        <f>TRIM(data!M3443)</f>
        <v/>
      </c>
      <c r="N3587" s="19" t="str">
        <f>TRIM(data!N3443)</f>
        <v/>
      </c>
      <c r="O3587" s="19" t="str">
        <f>TRIM(data!O3443)</f>
        <v/>
      </c>
      <c r="P3587" s="19" t="str">
        <f>TRIM(data!P3443)</f>
        <v>Hong 2012, http://dx.doi.org/10.1094/PHYTO-12-11-0342</v>
      </c>
      <c r="Q3587" s="19" t="str">
        <f>TRIM(data!Q3443)</f>
        <v>2012</v>
      </c>
      <c r="R3587" s="19" t="str">
        <f>TRIM(data!R3443)</f>
        <v>Jason Avalos</v>
      </c>
      <c r="S3587" s="19"/>
      <c r="T3587" s="40"/>
      <c r="U3587" s="40"/>
      <c r="V3587" s="40"/>
      <c r="W3587" s="40"/>
      <c r="X3587" s="40"/>
      <c r="Y3587" s="40"/>
      <c r="Z3587" s="40"/>
      <c r="AA3587" s="40"/>
    </row>
    <row r="3588" spans="1:27" s="22" customFormat="1" x14ac:dyDescent="0.3">
      <c r="A3588" s="19" t="str">
        <f>TRIM(data!A3444)</f>
        <v>3454</v>
      </c>
      <c r="B3588" s="19" t="str">
        <f>TRIM(data!B3444)</f>
        <v>IIB</v>
      </c>
      <c r="C3588" s="19" t="str">
        <f>TRIM(data!C3444)</f>
        <v>4</v>
      </c>
      <c r="D3588" s="19" t="str">
        <f>TRIM(data!D3444)</f>
        <v>P673</v>
      </c>
      <c r="E3588" s="19" t="str">
        <f>TRIM(data!E3444)</f>
        <v>Epipremnum aureum (Pothos)</v>
      </c>
      <c r="F3588" s="19" t="str">
        <f>TRIM(data!F3444)</f>
        <v>Araceae</v>
      </c>
      <c r="G3588" s="19" t="str">
        <f>TRIM(data!G3444)</f>
        <v>Alismatales</v>
      </c>
      <c r="H3588" s="19" t="str">
        <f>TRIM(data!H3444)</f>
        <v>2003</v>
      </c>
      <c r="I3588" s="19" t="str">
        <f>TRIM(data!I3444)</f>
        <v>Florida, United States</v>
      </c>
      <c r="J3588" s="19" t="str">
        <f>TRIM(data!J3444)</f>
        <v>United States (Continental)</v>
      </c>
      <c r="K3588" s="19" t="str">
        <f>TRIM(data!K3444)</f>
        <v>North America</v>
      </c>
      <c r="L3588" s="19" t="str">
        <f>TRIM(data!L3444)</f>
        <v/>
      </c>
      <c r="M3588" s="19" t="str">
        <f>TRIM(data!M3444)</f>
        <v/>
      </c>
      <c r="N3588" s="19" t="str">
        <f>TRIM(data!N3444)</f>
        <v/>
      </c>
      <c r="O3588" s="19" t="str">
        <f>TRIM(data!O3444)</f>
        <v/>
      </c>
      <c r="P3588" s="19" t="str">
        <f>TRIM(data!P3444)</f>
        <v>Norman 2009, https://doi.org/10.1094/PHYTO-99-9-1070</v>
      </c>
      <c r="Q3588" s="19" t="str">
        <f>TRIM(data!Q3444)</f>
        <v>2009</v>
      </c>
      <c r="R3588" s="19" t="str">
        <f>TRIM(data!R3444)</f>
        <v>Tiffany Lowe-Power</v>
      </c>
      <c r="S3588" s="19"/>
      <c r="T3588" s="40"/>
      <c r="U3588" s="40"/>
      <c r="V3588" s="40"/>
      <c r="W3588" s="40"/>
      <c r="X3588" s="40"/>
      <c r="Y3588" s="40"/>
      <c r="Z3588" s="40"/>
      <c r="AA3588" s="40"/>
    </row>
    <row r="3589" spans="1:27" s="22" customFormat="1" x14ac:dyDescent="0.3">
      <c r="A3589" s="19" t="str">
        <f>TRIM(data!A3445)</f>
        <v>3455</v>
      </c>
      <c r="B3589" s="19" t="str">
        <f>TRIM(data!B3445)</f>
        <v>IIB</v>
      </c>
      <c r="C3589" s="19" t="str">
        <f>TRIM(data!C3445)</f>
        <v>4</v>
      </c>
      <c r="D3589" s="19" t="str">
        <f>TRIM(data!D3445)</f>
        <v>Po82</v>
      </c>
      <c r="E3589" s="19" t="str">
        <f>TRIM(data!E3445)</f>
        <v>Solanum tuberosum (Potato)</v>
      </c>
      <c r="F3589" s="19" t="str">
        <f>TRIM(data!F3445)</f>
        <v>Solanaceae</v>
      </c>
      <c r="G3589" s="19" t="str">
        <f>TRIM(data!G3445)</f>
        <v>Solanales</v>
      </c>
      <c r="H3589" s="19" t="str">
        <f>TRIM(data!H3445)</f>
        <v/>
      </c>
      <c r="I3589" s="19" t="str">
        <f>TRIM(data!I3445)</f>
        <v>Mexico</v>
      </c>
      <c r="J3589" s="19" t="str">
        <f>TRIM(data!J3445)</f>
        <v>Mexico</v>
      </c>
      <c r="K3589" s="19" t="str">
        <f>TRIM(data!K3445)</f>
        <v>North America</v>
      </c>
      <c r="L3589" s="19" t="str">
        <f>TRIM(data!L3445)</f>
        <v>CP002819, CP002820</v>
      </c>
      <c r="M3589" s="19" t="str">
        <f>TRIM(data!M3445)</f>
        <v/>
      </c>
      <c r="N3589" s="19" t="str">
        <f>TRIM(data!N3445)</f>
        <v/>
      </c>
      <c r="O3589" s="19" t="str">
        <f>TRIM(data!O3445)</f>
        <v/>
      </c>
      <c r="P3589" s="19" t="str">
        <f>TRIM(data!P3445)</f>
        <v>Prior 2016, https://doi.org/10.1186/s12864-016-2413-z</v>
      </c>
      <c r="Q3589" s="19" t="str">
        <f>TRIM(data!Q3445)</f>
        <v>2016</v>
      </c>
      <c r="R3589" s="19" t="str">
        <f>TRIM(data!R3445)</f>
        <v>Jason Avalos</v>
      </c>
      <c r="S3589" s="19"/>
      <c r="T3589" s="40"/>
      <c r="U3589" s="40"/>
      <c r="V3589" s="40"/>
      <c r="W3589" s="40"/>
      <c r="X3589" s="40"/>
      <c r="Y3589" s="40"/>
      <c r="Z3589" s="40"/>
      <c r="AA3589" s="40"/>
    </row>
    <row r="3590" spans="1:27" s="22" customFormat="1" x14ac:dyDescent="0.3">
      <c r="A3590" s="19" t="str">
        <f>TRIM(data!A3446)</f>
        <v>3456</v>
      </c>
      <c r="B3590" s="19" t="str">
        <f>TRIM(data!B3446)</f>
        <v>IIB</v>
      </c>
      <c r="C3590" s="19" t="str">
        <f>TRIM(data!C3446)</f>
        <v>4</v>
      </c>
      <c r="D3590" s="19" t="str">
        <f>TRIM(data!D3446)</f>
        <v>RS177</v>
      </c>
      <c r="E3590" s="19" t="str">
        <f>TRIM(data!E3446)</f>
        <v>Piper hispidinervium (long pepper)</v>
      </c>
      <c r="F3590" s="19" t="str">
        <f>TRIM(data!F3446)</f>
        <v>Piperaceae</v>
      </c>
      <c r="G3590" s="19" t="str">
        <f>TRIM(data!G3446)</f>
        <v>Piperales</v>
      </c>
      <c r="H3590" s="19" t="str">
        <f>TRIM(data!H3446)</f>
        <v/>
      </c>
      <c r="I3590" s="19" t="str">
        <f>TRIM(data!I3446)</f>
        <v>North Brazil</v>
      </c>
      <c r="J3590" s="19" t="str">
        <f>TRIM(data!J3446)</f>
        <v>Brazil</v>
      </c>
      <c r="K3590" s="19" t="str">
        <f>TRIM(data!K3446)</f>
        <v>South America</v>
      </c>
      <c r="L3590" s="19" t="str">
        <f>TRIM(data!L3446)</f>
        <v/>
      </c>
      <c r="M3590" s="19" t="str">
        <f>TRIM(data!M3446)</f>
        <v>KT630677</v>
      </c>
      <c r="N3590" s="19" t="str">
        <f>TRIM(data!N3446)</f>
        <v/>
      </c>
      <c r="O3590" s="19" t="str">
        <f>TRIM(data!O3446)</f>
        <v/>
      </c>
      <c r="P3590" s="19" t="str">
        <f>TRIM(data!P3446)</f>
        <v>Rossato 2017, https://doi.org/10.1007/s40858-017-0177-x</v>
      </c>
      <c r="Q3590" s="19" t="str">
        <f>TRIM(data!Q3446)</f>
        <v>2017</v>
      </c>
      <c r="R3590" s="19" t="str">
        <f>TRIM(data!R3446)</f>
        <v>Kyle Chipman</v>
      </c>
      <c r="S3590" s="19"/>
      <c r="T3590" s="40"/>
      <c r="U3590" s="40"/>
      <c r="V3590" s="40"/>
      <c r="W3590" s="40"/>
      <c r="X3590" s="40"/>
      <c r="Y3590" s="40"/>
      <c r="Z3590" s="40"/>
      <c r="AA3590" s="40"/>
    </row>
    <row r="3591" spans="1:27" s="22" customFormat="1" x14ac:dyDescent="0.3">
      <c r="A3591" s="19" t="str">
        <f>TRIM(data!A3447)</f>
        <v>3457</v>
      </c>
      <c r="B3591" s="19" t="str">
        <f>TRIM(data!B3447)</f>
        <v>IIB</v>
      </c>
      <c r="C3591" s="19" t="str">
        <f>TRIM(data!C3447)</f>
        <v>4</v>
      </c>
      <c r="D3591" s="19" t="str">
        <f>TRIM(data!D3447)</f>
        <v>RS210</v>
      </c>
      <c r="E3591" s="19" t="str">
        <f>TRIM(data!E3447)</f>
        <v>Musa sp.</v>
      </c>
      <c r="F3591" s="19" t="str">
        <f>TRIM(data!F3447)</f>
        <v>Musaceae</v>
      </c>
      <c r="G3591" s="19" t="str">
        <f>TRIM(data!G3447)</f>
        <v>Zingiberales</v>
      </c>
      <c r="H3591" s="19" t="str">
        <f>TRIM(data!H3447)</f>
        <v/>
      </c>
      <c r="I3591" s="19" t="str">
        <f>TRIM(data!I3447)</f>
        <v>North Brazil</v>
      </c>
      <c r="J3591" s="19" t="str">
        <f>TRIM(data!J3447)</f>
        <v>Brazil</v>
      </c>
      <c r="K3591" s="19" t="str">
        <f>TRIM(data!K3447)</f>
        <v>South America</v>
      </c>
      <c r="L3591" s="19" t="str">
        <f>TRIM(data!L3447)</f>
        <v/>
      </c>
      <c r="M3591" s="19" t="str">
        <f>TRIM(data!M3447)</f>
        <v>KT629996</v>
      </c>
      <c r="N3591" s="19" t="str">
        <f>TRIM(data!N3447)</f>
        <v/>
      </c>
      <c r="O3591" s="19" t="str">
        <f>TRIM(data!O3447)</f>
        <v/>
      </c>
      <c r="P3591" s="19" t="str">
        <f>TRIM(data!P3447)</f>
        <v>Rossato 2017, https://doi.org/10.1007/s40858-017-0177-x</v>
      </c>
      <c r="Q3591" s="19" t="str">
        <f>TRIM(data!Q3447)</f>
        <v>2017</v>
      </c>
      <c r="R3591" s="19" t="str">
        <f>TRIM(data!R3447)</f>
        <v>Kyle Chipman</v>
      </c>
      <c r="S3591" s="19"/>
      <c r="T3591" s="40"/>
      <c r="U3591" s="40"/>
      <c r="V3591" s="40"/>
      <c r="W3591" s="40"/>
      <c r="X3591" s="40"/>
      <c r="Y3591" s="40"/>
      <c r="Z3591" s="40"/>
      <c r="AA3591" s="40"/>
    </row>
    <row r="3592" spans="1:27" s="22" customFormat="1" x14ac:dyDescent="0.3">
      <c r="A3592" s="19" t="str">
        <f>TRIM(data!A3448)</f>
        <v>3458</v>
      </c>
      <c r="B3592" s="19" t="str">
        <f>TRIM(data!B3448)</f>
        <v>IIB</v>
      </c>
      <c r="C3592" s="19" t="str">
        <f>TRIM(data!C3448)</f>
        <v>4</v>
      </c>
      <c r="D3592" s="19" t="str">
        <f>TRIM(data!D3448)</f>
        <v>RUN16</v>
      </c>
      <c r="E3592" s="19" t="str">
        <f>TRIM(data!E3448)</f>
        <v>Anthurium andreanum</v>
      </c>
      <c r="F3592" s="19" t="str">
        <f>TRIM(data!F3448)</f>
        <v>Araceae</v>
      </c>
      <c r="G3592" s="19" t="str">
        <f>TRIM(data!G3448)</f>
        <v>Alismatales</v>
      </c>
      <c r="H3592" s="19" t="str">
        <f>TRIM(data!H3448)</f>
        <v>1999</v>
      </c>
      <c r="I3592" s="19" t="str">
        <f>TRIM(data!I3448)</f>
        <v>Saint Joseph, Martinique</v>
      </c>
      <c r="J3592" s="19" t="str">
        <f>TRIM(data!J3448)</f>
        <v>France (French West Indies)</v>
      </c>
      <c r="K3592" s="19" t="str">
        <f>TRIM(data!K3448)</f>
        <v>Carribean Sea</v>
      </c>
      <c r="L3592" s="19" t="str">
        <f>TRIM(data!L3448)</f>
        <v/>
      </c>
      <c r="M3592" s="19" t="str">
        <f>TRIM(data!M3448)</f>
        <v/>
      </c>
      <c r="N3592" s="19" t="str">
        <f>TRIM(data!N3448)</f>
        <v/>
      </c>
      <c r="O3592" s="19" t="str">
        <f>TRIM(data!O3448)</f>
        <v/>
      </c>
      <c r="P3592" s="19" t="str">
        <f>TRIM(data!P3448)</f>
        <v>N'Guessan 2013, https://doi.org/10.1016/j.mimet.2013.01.012</v>
      </c>
      <c r="Q3592" s="19" t="str">
        <f>TRIM(data!Q3448)</f>
        <v>2013</v>
      </c>
      <c r="R3592" s="19" t="str">
        <f>TRIM(data!R3448)</f>
        <v>Maria Charco Munoz</v>
      </c>
      <c r="S3592" s="19"/>
      <c r="T3592" s="40"/>
      <c r="U3592" s="40"/>
      <c r="V3592" s="40"/>
      <c r="W3592" s="40"/>
      <c r="X3592" s="40"/>
      <c r="Y3592" s="40"/>
      <c r="Z3592" s="40"/>
      <c r="AA3592" s="40"/>
    </row>
    <row r="3593" spans="1:27" s="22" customFormat="1" x14ac:dyDescent="0.3">
      <c r="A3593" s="19" t="str">
        <f>TRIM(data!A3449)</f>
        <v>3459</v>
      </c>
      <c r="B3593" s="19" t="str">
        <f>TRIM(data!B3449)</f>
        <v>IIB</v>
      </c>
      <c r="C3593" s="19" t="str">
        <f>TRIM(data!C3449)</f>
        <v>4</v>
      </c>
      <c r="D3593" s="19" t="str">
        <f>TRIM(data!D3449)</f>
        <v>RUN262</v>
      </c>
      <c r="E3593" s="19" t="str">
        <f>TRIM(data!E3449)</f>
        <v>Heliconia rostrata (hanging lobster claw)</v>
      </c>
      <c r="F3593" s="19" t="str">
        <f>TRIM(data!F3449)</f>
        <v>Heliconiaceae</v>
      </c>
      <c r="G3593" s="19" t="str">
        <f>TRIM(data!G3449)</f>
        <v>Zingiberales</v>
      </c>
      <c r="H3593" s="19" t="str">
        <f>TRIM(data!H3449)</f>
        <v>1961</v>
      </c>
      <c r="I3593" s="19" t="str">
        <f>TRIM(data!I3449)</f>
        <v>Ibague, Colombia</v>
      </c>
      <c r="J3593" s="19" t="str">
        <f>TRIM(data!J3449)</f>
        <v>Colombia</v>
      </c>
      <c r="K3593" s="19" t="str">
        <f>TRIM(data!K3449)</f>
        <v>South America</v>
      </c>
      <c r="L3593" s="19" t="str">
        <f>TRIM(data!L3449)</f>
        <v/>
      </c>
      <c r="M3593" s="19" t="str">
        <f>TRIM(data!M3449)</f>
        <v/>
      </c>
      <c r="N3593" s="19" t="str">
        <f>TRIM(data!N3449)</f>
        <v/>
      </c>
      <c r="O3593" s="19" t="str">
        <f>TRIM(data!O3449)</f>
        <v/>
      </c>
      <c r="P3593" s="19" t="str">
        <f>TRIM(data!P3449)</f>
        <v>N'Guessan 2013, https://doi.org/10.1016/j.mimet.2013.01.012</v>
      </c>
      <c r="Q3593" s="19" t="str">
        <f>TRIM(data!Q3449)</f>
        <v>2013</v>
      </c>
      <c r="R3593" s="19" t="str">
        <f>TRIM(data!R3449)</f>
        <v>Maria Charco Munoz</v>
      </c>
      <c r="S3593" s="19"/>
      <c r="T3593" s="40"/>
      <c r="U3593" s="40"/>
      <c r="V3593" s="40"/>
      <c r="W3593" s="40"/>
      <c r="X3593" s="40"/>
      <c r="Y3593" s="40"/>
      <c r="Z3593" s="40"/>
      <c r="AA3593" s="40"/>
    </row>
    <row r="3594" spans="1:27" s="22" customFormat="1" x14ac:dyDescent="0.3">
      <c r="A3594" s="19" t="str">
        <f>TRIM(data!A3450)</f>
        <v>3460</v>
      </c>
      <c r="B3594" s="19" t="str">
        <f>TRIM(data!B3450)</f>
        <v>IIB</v>
      </c>
      <c r="C3594" s="19" t="str">
        <f>TRIM(data!C3450)</f>
        <v>4</v>
      </c>
      <c r="D3594" s="19" t="str">
        <f>TRIM(data!D3450)</f>
        <v>RUN586</v>
      </c>
      <c r="E3594" s="19" t="str">
        <f>TRIM(data!E3450)</f>
        <v>Musa paradisiaca (Plantain)</v>
      </c>
      <c r="F3594" s="19" t="str">
        <f>TRIM(data!F3450)</f>
        <v>Musaceae</v>
      </c>
      <c r="G3594" s="19" t="str">
        <f>TRIM(data!G3450)</f>
        <v>Zingiberales</v>
      </c>
      <c r="H3594" s="19" t="str">
        <f>TRIM(data!H3450)</f>
        <v>1967</v>
      </c>
      <c r="I3594" s="19" t="str">
        <f>TRIM(data!I3450)</f>
        <v>Nauta, Peru</v>
      </c>
      <c r="J3594" s="19" t="str">
        <f>TRIM(data!J3450)</f>
        <v>Peru</v>
      </c>
      <c r="K3594" s="19" t="str">
        <f>TRIM(data!K3450)</f>
        <v>South America</v>
      </c>
      <c r="L3594" s="19" t="str">
        <f>TRIM(data!L3450)</f>
        <v/>
      </c>
      <c r="M3594" s="19" t="str">
        <f>TRIM(data!M3450)</f>
        <v/>
      </c>
      <c r="N3594" s="19" t="str">
        <f>TRIM(data!N3450)</f>
        <v/>
      </c>
      <c r="O3594" s="19" t="str">
        <f>TRIM(data!O3450)</f>
        <v/>
      </c>
      <c r="P3594" s="19" t="str">
        <f>TRIM(data!P3450)</f>
        <v>N'Guessan 2013, https://doi.org/10.1016/j.mimet.2013.01.012</v>
      </c>
      <c r="Q3594" s="19" t="str">
        <f>TRIM(data!Q3450)</f>
        <v>2013</v>
      </c>
      <c r="R3594" s="19" t="str">
        <f>TRIM(data!R3450)</f>
        <v>Maria Charco Munoz</v>
      </c>
      <c r="S3594" s="19"/>
      <c r="T3594" s="40"/>
      <c r="U3594" s="40"/>
      <c r="V3594" s="40"/>
      <c r="W3594" s="40"/>
      <c r="X3594" s="40"/>
      <c r="Y3594" s="40"/>
      <c r="Z3594" s="40"/>
      <c r="AA3594" s="40"/>
    </row>
    <row r="3595" spans="1:27" s="22" customFormat="1" x14ac:dyDescent="0.3">
      <c r="A3595" s="19" t="str">
        <f>TRIM(data!A3451)</f>
        <v>3461</v>
      </c>
      <c r="B3595" s="19" t="str">
        <f>TRIM(data!B3451)</f>
        <v>IIB</v>
      </c>
      <c r="C3595" s="19" t="str">
        <f>TRIM(data!C3451)</f>
        <v>4</v>
      </c>
      <c r="D3595" s="19" t="str">
        <f>TRIM(data!D3451)</f>
        <v>RUN432</v>
      </c>
      <c r="E3595" s="19" t="str">
        <f>TRIM(data!E3451)</f>
        <v>Water (irrigation)</v>
      </c>
      <c r="F3595" s="19" t="str">
        <f>TRIM(data!F3451)</f>
        <v/>
      </c>
      <c r="G3595" s="19" t="str">
        <f>TRIM(data!G3451)</f>
        <v/>
      </c>
      <c r="H3595" s="19" t="str">
        <f>TRIM(data!H3451)</f>
        <v/>
      </c>
      <c r="I3595" s="19" t="str">
        <f>TRIM(data!I3451)</f>
        <v>French Guiana, France</v>
      </c>
      <c r="J3595" s="19" t="str">
        <f>TRIM(data!J3451)</f>
        <v>France (French Guiana)</v>
      </c>
      <c r="K3595" s="19" t="str">
        <f>TRIM(data!K3451)</f>
        <v>South America</v>
      </c>
      <c r="L3595" s="19" t="str">
        <f>TRIM(data!L3451)</f>
        <v/>
      </c>
      <c r="M3595" s="19" t="str">
        <f>TRIM(data!M3451)</f>
        <v>GU294926</v>
      </c>
      <c r="N3595" s="19" t="str">
        <f>TRIM(data!N3451)</f>
        <v/>
      </c>
      <c r="O3595" s="19" t="str">
        <f>TRIM(data!O3451)</f>
        <v/>
      </c>
      <c r="P3595" s="19" t="str">
        <f>TRIM(data!P3451)</f>
        <v>Cellier 2010, https://doi.org/10.1094/PHYTO-02-10-0101</v>
      </c>
      <c r="Q3595" s="19" t="str">
        <f>TRIM(data!Q3451)</f>
        <v>2010</v>
      </c>
      <c r="R3595" s="19" t="str">
        <f>TRIM(data!R3451)</f>
        <v>Darrell Sparks and Tiffany Lowe-Power</v>
      </c>
      <c r="S3595" s="19"/>
      <c r="T3595" s="40"/>
      <c r="U3595" s="40"/>
      <c r="V3595" s="40"/>
      <c r="W3595" s="40"/>
      <c r="X3595" s="40"/>
      <c r="Y3595" s="40"/>
      <c r="Z3595" s="40"/>
      <c r="AA3595" s="40"/>
    </row>
    <row r="3596" spans="1:27" s="22" customFormat="1" x14ac:dyDescent="0.3">
      <c r="A3596" s="19" t="str">
        <f>TRIM(data!A3452)</f>
        <v>3462</v>
      </c>
      <c r="B3596" s="19" t="str">
        <f>TRIM(data!B3452)</f>
        <v>IIB</v>
      </c>
      <c r="C3596" s="19" t="str">
        <f>TRIM(data!C3452)</f>
        <v>4</v>
      </c>
      <c r="D3596" s="19" t="str">
        <f>TRIM(data!D3452)</f>
        <v>SVG B09B1</v>
      </c>
      <c r="E3596" s="19" t="str">
        <f>TRIM(data!E3452)</f>
        <v>Musa sp.</v>
      </c>
      <c r="F3596" s="19" t="str">
        <f>TRIM(data!F3452)</f>
        <v>Musaceae</v>
      </c>
      <c r="G3596" s="19" t="str">
        <f>TRIM(data!G3452)</f>
        <v>Zingiberales</v>
      </c>
      <c r="H3596" s="19" t="str">
        <f>TRIM(data!H3452)</f>
        <v/>
      </c>
      <c r="I3596" s="19" t="str">
        <f>TRIM(data!I3452)</f>
        <v>Saint Vincent</v>
      </c>
      <c r="J3596" s="19" t="str">
        <f>TRIM(data!J3452)</f>
        <v>Saint Vincent and the Grenadines</v>
      </c>
      <c r="K3596" s="19" t="str">
        <f>TRIM(data!K3452)</f>
        <v>Caribbean Sea</v>
      </c>
      <c r="L3596" s="19" t="str">
        <f>TRIM(data!L3452)</f>
        <v/>
      </c>
      <c r="M3596" s="19" t="str">
        <f>TRIM(data!M3452)</f>
        <v/>
      </c>
      <c r="N3596" s="19" t="str">
        <f>TRIM(data!N3452)</f>
        <v/>
      </c>
      <c r="O3596" s="19" t="str">
        <f>TRIM(data!O3452)</f>
        <v/>
      </c>
      <c r="P3596" s="19" t="str">
        <f>TRIM(data!P3452)</f>
        <v>Cellier 2015, https://doi.org/10.1371/journal.pone.0122182</v>
      </c>
      <c r="Q3596" s="19" t="str">
        <f>TRIM(data!Q3452)</f>
        <v>2015</v>
      </c>
      <c r="R3596" s="19" t="str">
        <f>TRIM(data!R3452)</f>
        <v>Maria Charco Munoz</v>
      </c>
      <c r="S3596" s="19"/>
      <c r="T3596" s="40"/>
      <c r="U3596" s="40"/>
      <c r="V3596" s="40"/>
      <c r="W3596" s="40"/>
      <c r="X3596" s="40"/>
      <c r="Y3596" s="40"/>
      <c r="Z3596" s="40"/>
      <c r="AA3596" s="40"/>
    </row>
    <row r="3597" spans="1:27" s="22" customFormat="1" x14ac:dyDescent="0.3">
      <c r="A3597" s="19" t="str">
        <f>TRIM(data!A3453)</f>
        <v>3463</v>
      </c>
      <c r="B3597" s="19" t="str">
        <f>TRIM(data!B3453)</f>
        <v>IIB</v>
      </c>
      <c r="C3597" s="19" t="str">
        <f>TRIM(data!C3453)</f>
        <v>4</v>
      </c>
      <c r="D3597" s="19" t="str">
        <f>TRIM(data!D3453)</f>
        <v>UA1571</v>
      </c>
      <c r="E3597" s="19" t="str">
        <f>TRIM(data!E3453)</f>
        <v>Musa paradisiaca (Plantain)</v>
      </c>
      <c r="F3597" s="19" t="str">
        <f>TRIM(data!F3453)</f>
        <v>Musaceae</v>
      </c>
      <c r="G3597" s="19" t="str">
        <f>TRIM(data!G3453)</f>
        <v>Zingiberales</v>
      </c>
      <c r="H3597" s="19" t="str">
        <f>TRIM(data!H3453)</f>
        <v/>
      </c>
      <c r="I3597" s="19" t="str">
        <f>TRIM(data!I3453)</f>
        <v>Andes region, Colombia</v>
      </c>
      <c r="J3597" s="19" t="str">
        <f>TRIM(data!J3453)</f>
        <v>Colombia</v>
      </c>
      <c r="K3597" s="19" t="str">
        <f>TRIM(data!K3453)</f>
        <v>South America</v>
      </c>
      <c r="L3597" s="19" t="str">
        <f>TRIM(data!L3453)</f>
        <v/>
      </c>
      <c r="M3597" s="19" t="str">
        <f>TRIM(data!M3453)</f>
        <v>MG676686</v>
      </c>
      <c r="N3597" s="19" t="str">
        <f>TRIM(data!N3453)</f>
        <v>MG676751</v>
      </c>
      <c r="O3597" s="19" t="str">
        <f>TRIM(data!O3453)</f>
        <v>MG676816</v>
      </c>
      <c r="P3597" s="19" t="str">
        <f>TRIM(data!P3453)</f>
        <v>Ramírez 2020, https://doi.org/10.1111/ppa.13121</v>
      </c>
      <c r="Q3597" s="19" t="str">
        <f>TRIM(data!Q3453)</f>
        <v>2019</v>
      </c>
      <c r="R3597" s="19" t="str">
        <f>TRIM(data!R3453)</f>
        <v>Darrielle Williams</v>
      </c>
      <c r="S3597" s="19"/>
      <c r="T3597" s="40"/>
      <c r="U3597" s="40"/>
      <c r="V3597" s="40"/>
      <c r="W3597" s="40"/>
      <c r="X3597" s="40"/>
      <c r="Y3597" s="40"/>
      <c r="Z3597" s="40"/>
      <c r="AA3597" s="40"/>
    </row>
    <row r="3598" spans="1:27" s="22" customFormat="1" x14ac:dyDescent="0.3">
      <c r="A3598" s="19" t="str">
        <f>TRIM(data!A3454)</f>
        <v>3464</v>
      </c>
      <c r="B3598" s="19" t="str">
        <f>TRIM(data!B3454)</f>
        <v>IIB</v>
      </c>
      <c r="C3598" s="19" t="str">
        <f>TRIM(data!C3454)</f>
        <v>4</v>
      </c>
      <c r="D3598" s="19" t="str">
        <f>TRIM(data!D3454)</f>
        <v>UA1572</v>
      </c>
      <c r="E3598" s="19" t="str">
        <f>TRIM(data!E3454)</f>
        <v>Musa paradisiaca (Plantain)</v>
      </c>
      <c r="F3598" s="19" t="str">
        <f>TRIM(data!F3454)</f>
        <v>Musaceae</v>
      </c>
      <c r="G3598" s="19" t="str">
        <f>TRIM(data!G3454)</f>
        <v>Zingiberales</v>
      </c>
      <c r="H3598" s="19" t="str">
        <f>TRIM(data!H3454)</f>
        <v/>
      </c>
      <c r="I3598" s="19" t="str">
        <f>TRIM(data!I3454)</f>
        <v>Andes region, Colombia</v>
      </c>
      <c r="J3598" s="19" t="str">
        <f>TRIM(data!J3454)</f>
        <v>Colombia</v>
      </c>
      <c r="K3598" s="19" t="str">
        <f>TRIM(data!K3454)</f>
        <v>South America</v>
      </c>
      <c r="L3598" s="19" t="str">
        <f>TRIM(data!L3454)</f>
        <v/>
      </c>
      <c r="M3598" s="19" t="str">
        <f>TRIM(data!M3454)</f>
        <v>MG676687</v>
      </c>
      <c r="N3598" s="19" t="str">
        <f>TRIM(data!N3454)</f>
        <v>MG676752</v>
      </c>
      <c r="O3598" s="19" t="str">
        <f>TRIM(data!O3454)</f>
        <v>MG676817</v>
      </c>
      <c r="P3598" s="19" t="str">
        <f>TRIM(data!P3454)</f>
        <v>Ramírez 2020, https://doi.org/10.1111/ppa.13121</v>
      </c>
      <c r="Q3598" s="19" t="str">
        <f>TRIM(data!Q3454)</f>
        <v>2019</v>
      </c>
      <c r="R3598" s="19" t="str">
        <f>TRIM(data!R3454)</f>
        <v>Darrielle Williams</v>
      </c>
      <c r="S3598" s="19"/>
      <c r="T3598" s="40"/>
      <c r="U3598" s="40"/>
      <c r="V3598" s="40"/>
      <c r="W3598" s="40"/>
      <c r="X3598" s="40"/>
      <c r="Y3598" s="40"/>
      <c r="Z3598" s="40"/>
      <c r="AA3598" s="40"/>
    </row>
    <row r="3599" spans="1:27" s="22" customFormat="1" x14ac:dyDescent="0.3">
      <c r="A3599" s="19" t="str">
        <f>TRIM(data!A3455)</f>
        <v>3465</v>
      </c>
      <c r="B3599" s="19" t="str">
        <f>TRIM(data!B3455)</f>
        <v>IIB</v>
      </c>
      <c r="C3599" s="19" t="str">
        <f>TRIM(data!C3455)</f>
        <v>4</v>
      </c>
      <c r="D3599" s="19" t="str">
        <f>TRIM(data!D3455)</f>
        <v>UA1573</v>
      </c>
      <c r="E3599" s="19" t="str">
        <f>TRIM(data!E3455)</f>
        <v>Musa paradisiaca (Plantain)</v>
      </c>
      <c r="F3599" s="19" t="str">
        <f>TRIM(data!F3455)</f>
        <v>Musaceae</v>
      </c>
      <c r="G3599" s="19" t="str">
        <f>TRIM(data!G3455)</f>
        <v>Zingiberales</v>
      </c>
      <c r="H3599" s="19" t="str">
        <f>TRIM(data!H3455)</f>
        <v/>
      </c>
      <c r="I3599" s="19" t="str">
        <f>TRIM(data!I3455)</f>
        <v>Andes region, Colombia</v>
      </c>
      <c r="J3599" s="19" t="str">
        <f>TRIM(data!J3455)</f>
        <v>Colombia</v>
      </c>
      <c r="K3599" s="19" t="str">
        <f>TRIM(data!K3455)</f>
        <v>South America</v>
      </c>
      <c r="L3599" s="19" t="str">
        <f>TRIM(data!L3455)</f>
        <v/>
      </c>
      <c r="M3599" s="19" t="str">
        <f>TRIM(data!M3455)</f>
        <v>MG676689</v>
      </c>
      <c r="N3599" s="19" t="str">
        <f>TRIM(data!N3455)</f>
        <v>MG676753</v>
      </c>
      <c r="O3599" s="19" t="str">
        <f>TRIM(data!O3455)</f>
        <v>MG676818</v>
      </c>
      <c r="P3599" s="19" t="str">
        <f>TRIM(data!P3455)</f>
        <v>Ramírez 2020, https://doi.org/10.1111/ppa.13121</v>
      </c>
      <c r="Q3599" s="19" t="str">
        <f>TRIM(data!Q3455)</f>
        <v>2019</v>
      </c>
      <c r="R3599" s="19" t="str">
        <f>TRIM(data!R3455)</f>
        <v>Darrielle Williams</v>
      </c>
      <c r="S3599" s="19"/>
    </row>
    <row r="3600" spans="1:27" s="22" customFormat="1" x14ac:dyDescent="0.3">
      <c r="A3600" s="19" t="str">
        <f>TRIM(data!A3456)</f>
        <v>3466</v>
      </c>
      <c r="B3600" s="19" t="str">
        <f>TRIM(data!B3456)</f>
        <v>IIB</v>
      </c>
      <c r="C3600" s="19" t="str">
        <f>TRIM(data!C3456)</f>
        <v>4</v>
      </c>
      <c r="D3600" s="19" t="str">
        <f>TRIM(data!D3456)</f>
        <v>UA1574</v>
      </c>
      <c r="E3600" s="19" t="str">
        <f>TRIM(data!E3456)</f>
        <v>Musa paradisiaca (Plantain)</v>
      </c>
      <c r="F3600" s="19" t="str">
        <f>TRIM(data!F3456)</f>
        <v>Musaceae</v>
      </c>
      <c r="G3600" s="19" t="str">
        <f>TRIM(data!G3456)</f>
        <v>Zingiberales</v>
      </c>
      <c r="H3600" s="19" t="str">
        <f>TRIM(data!H3456)</f>
        <v/>
      </c>
      <c r="I3600" s="19" t="str">
        <f>TRIM(data!I3456)</f>
        <v>Andes region, Colombia</v>
      </c>
      <c r="J3600" s="19" t="str">
        <f>TRIM(data!J3456)</f>
        <v>Colombia</v>
      </c>
      <c r="K3600" s="19" t="str">
        <f>TRIM(data!K3456)</f>
        <v>South America</v>
      </c>
      <c r="L3600" s="19" t="str">
        <f>TRIM(data!L3456)</f>
        <v/>
      </c>
      <c r="M3600" s="19" t="str">
        <f>TRIM(data!M3456)</f>
        <v>MG676690</v>
      </c>
      <c r="N3600" s="19" t="str">
        <f>TRIM(data!N3456)</f>
        <v>MG676754</v>
      </c>
      <c r="O3600" s="19" t="str">
        <f>TRIM(data!O3456)</f>
        <v>MG676819</v>
      </c>
      <c r="P3600" s="19" t="str">
        <f>TRIM(data!P3456)</f>
        <v>Ramírez 2020, https://doi.org/10.1111/ppa.13121</v>
      </c>
      <c r="Q3600" s="19" t="str">
        <f>TRIM(data!Q3456)</f>
        <v>2019</v>
      </c>
      <c r="R3600" s="19" t="str">
        <f>TRIM(data!R3456)</f>
        <v>Darrielle Williams</v>
      </c>
      <c r="S3600" s="19"/>
    </row>
    <row r="3601" spans="1:27" s="22" customFormat="1" x14ac:dyDescent="0.3">
      <c r="A3601" s="19" t="str">
        <f>TRIM(data!A3457)</f>
        <v>3467</v>
      </c>
      <c r="B3601" s="19" t="str">
        <f>TRIM(data!B3457)</f>
        <v>IIB</v>
      </c>
      <c r="C3601" s="19" t="str">
        <f>TRIM(data!C3457)</f>
        <v>4</v>
      </c>
      <c r="D3601" s="19" t="str">
        <f>TRIM(data!D3457)</f>
        <v>UA1575</v>
      </c>
      <c r="E3601" s="19" t="str">
        <f>TRIM(data!E3457)</f>
        <v>Musa paradisiaca (Plantain)</v>
      </c>
      <c r="F3601" s="19" t="str">
        <f>TRIM(data!F3457)</f>
        <v>Musaceae</v>
      </c>
      <c r="G3601" s="19" t="str">
        <f>TRIM(data!G3457)</f>
        <v>Zingiberales</v>
      </c>
      <c r="H3601" s="19" t="str">
        <f>TRIM(data!H3457)</f>
        <v/>
      </c>
      <c r="I3601" s="19" t="str">
        <f>TRIM(data!I3457)</f>
        <v>Andes region, Colombia</v>
      </c>
      <c r="J3601" s="19" t="str">
        <f>TRIM(data!J3457)</f>
        <v>Colombia</v>
      </c>
      <c r="K3601" s="19" t="str">
        <f>TRIM(data!K3457)</f>
        <v>South America</v>
      </c>
      <c r="L3601" s="19" t="str">
        <f>TRIM(data!L3457)</f>
        <v/>
      </c>
      <c r="M3601" s="19" t="str">
        <f>TRIM(data!M3457)</f>
        <v>MG676688</v>
      </c>
      <c r="N3601" s="19" t="str">
        <f>TRIM(data!N3457)</f>
        <v>MG676755</v>
      </c>
      <c r="O3601" s="19" t="str">
        <f>TRIM(data!O3457)</f>
        <v>MG676820</v>
      </c>
      <c r="P3601" s="19" t="str">
        <f>TRIM(data!P3457)</f>
        <v>Ramírez 2020, https://doi.org/10.1111/ppa.13121</v>
      </c>
      <c r="Q3601" s="19" t="str">
        <f>TRIM(data!Q3457)</f>
        <v>2019</v>
      </c>
      <c r="R3601" s="19" t="str">
        <f>TRIM(data!R3457)</f>
        <v>Darrielle Williams</v>
      </c>
      <c r="S3601" s="19"/>
      <c r="T3601" s="19"/>
      <c r="U3601" s="19"/>
      <c r="V3601" s="19"/>
      <c r="W3601" s="19"/>
      <c r="X3601" s="19"/>
      <c r="Y3601" s="19"/>
      <c r="Z3601" s="19"/>
      <c r="AA3601" s="19"/>
    </row>
    <row r="3602" spans="1:27" s="22" customFormat="1" x14ac:dyDescent="0.3">
      <c r="A3602" s="19" t="str">
        <f>TRIM(data!A3458)</f>
        <v>3468</v>
      </c>
      <c r="B3602" s="19" t="str">
        <f>TRIM(data!B3458)</f>
        <v>IIB</v>
      </c>
      <c r="C3602" s="19" t="str">
        <f>TRIM(data!C3458)</f>
        <v>4</v>
      </c>
      <c r="D3602" s="19" t="str">
        <f>TRIM(data!D3458)</f>
        <v>UA1576</v>
      </c>
      <c r="E3602" s="19" t="str">
        <f>TRIM(data!E3458)</f>
        <v>Musa paradisiaca (Plantain)</v>
      </c>
      <c r="F3602" s="19" t="str">
        <f>TRIM(data!F3458)</f>
        <v>Musaceae</v>
      </c>
      <c r="G3602" s="19" t="str">
        <f>TRIM(data!G3458)</f>
        <v>Zingiberales</v>
      </c>
      <c r="H3602" s="19" t="str">
        <f>TRIM(data!H3458)</f>
        <v/>
      </c>
      <c r="I3602" s="19" t="str">
        <f>TRIM(data!I3458)</f>
        <v>Andes region, Colombia</v>
      </c>
      <c r="J3602" s="19" t="str">
        <f>TRIM(data!J3458)</f>
        <v>Colombia</v>
      </c>
      <c r="K3602" s="19" t="str">
        <f>TRIM(data!K3458)</f>
        <v>South America</v>
      </c>
      <c r="L3602" s="19" t="str">
        <f>TRIM(data!L3458)</f>
        <v/>
      </c>
      <c r="M3602" s="19" t="str">
        <f>TRIM(data!M3458)</f>
        <v>MG676691</v>
      </c>
      <c r="N3602" s="19" t="str">
        <f>TRIM(data!N3458)</f>
        <v>MG676756</v>
      </c>
      <c r="O3602" s="19" t="str">
        <f>TRIM(data!O3458)</f>
        <v>MG676821</v>
      </c>
      <c r="P3602" s="19" t="str">
        <f>TRIM(data!P3458)</f>
        <v>Ramírez 2020, https://doi.org/10.1111/ppa.13121</v>
      </c>
      <c r="Q3602" s="19" t="str">
        <f>TRIM(data!Q3458)</f>
        <v>2019</v>
      </c>
      <c r="R3602" s="19" t="str">
        <f>TRIM(data!R3458)</f>
        <v>Darrielle Williams</v>
      </c>
      <c r="S3602" s="19"/>
      <c r="T3602" s="19"/>
      <c r="U3602" s="19"/>
      <c r="V3602" s="19"/>
      <c r="W3602" s="19"/>
      <c r="X3602" s="19"/>
      <c r="Y3602" s="19"/>
      <c r="Z3602" s="19"/>
      <c r="AA3602" s="19"/>
    </row>
    <row r="3603" spans="1:27" s="22" customFormat="1" x14ac:dyDescent="0.3">
      <c r="A3603" s="19" t="str">
        <f>TRIM(data!A3459)</f>
        <v>3469</v>
      </c>
      <c r="B3603" s="19" t="str">
        <f>TRIM(data!B3459)</f>
        <v>IIB</v>
      </c>
      <c r="C3603" s="19" t="str">
        <f>TRIM(data!C3459)</f>
        <v>4</v>
      </c>
      <c r="D3603" s="19" t="str">
        <f>TRIM(data!D3459)</f>
        <v>UA1577</v>
      </c>
      <c r="E3603" s="19" t="str">
        <f>TRIM(data!E3459)</f>
        <v>Musa paradisiaca (Plantain)</v>
      </c>
      <c r="F3603" s="19" t="str">
        <f>TRIM(data!F3459)</f>
        <v>Musaceae</v>
      </c>
      <c r="G3603" s="19" t="str">
        <f>TRIM(data!G3459)</f>
        <v>Zingiberales</v>
      </c>
      <c r="H3603" s="19" t="str">
        <f>TRIM(data!H3459)</f>
        <v/>
      </c>
      <c r="I3603" s="19" t="str">
        <f>TRIM(data!I3459)</f>
        <v>Andes region, Colombia</v>
      </c>
      <c r="J3603" s="19" t="str">
        <f>TRIM(data!J3459)</f>
        <v>Colombia</v>
      </c>
      <c r="K3603" s="19" t="str">
        <f>TRIM(data!K3459)</f>
        <v>South America</v>
      </c>
      <c r="L3603" s="19" t="str">
        <f>TRIM(data!L3459)</f>
        <v/>
      </c>
      <c r="M3603" s="19" t="str">
        <f>TRIM(data!M3459)</f>
        <v>MG676692</v>
      </c>
      <c r="N3603" s="19" t="str">
        <f>TRIM(data!N3459)</f>
        <v>MG676757</v>
      </c>
      <c r="O3603" s="19" t="str">
        <f>TRIM(data!O3459)</f>
        <v>MG676822</v>
      </c>
      <c r="P3603" s="19" t="str">
        <f>TRIM(data!P3459)</f>
        <v>Ramírez 2020, https://doi.org/10.1111/ppa.13121</v>
      </c>
      <c r="Q3603" s="19" t="str">
        <f>TRIM(data!Q3459)</f>
        <v>2019</v>
      </c>
      <c r="R3603" s="19" t="str">
        <f>TRIM(data!R3459)</f>
        <v>Darrielle Williams</v>
      </c>
      <c r="S3603" s="19"/>
      <c r="T3603" s="19"/>
      <c r="U3603" s="19"/>
      <c r="V3603" s="19"/>
      <c r="W3603" s="19"/>
      <c r="X3603" s="19"/>
      <c r="Y3603" s="19"/>
      <c r="Z3603" s="19"/>
      <c r="AA3603" s="19"/>
    </row>
    <row r="3604" spans="1:27" s="22" customFormat="1" x14ac:dyDescent="0.3">
      <c r="A3604" s="19" t="str">
        <f>TRIM(data!A3460)</f>
        <v>3470</v>
      </c>
      <c r="B3604" s="19" t="str">
        <f>TRIM(data!B3460)</f>
        <v>IIB</v>
      </c>
      <c r="C3604" s="19" t="str">
        <f>TRIM(data!C3460)</f>
        <v>4</v>
      </c>
      <c r="D3604" s="19" t="str">
        <f>TRIM(data!D3460)</f>
        <v>UA1578</v>
      </c>
      <c r="E3604" s="19" t="str">
        <f>TRIM(data!E3460)</f>
        <v>Musa paradisiaca (Plantain)</v>
      </c>
      <c r="F3604" s="19" t="str">
        <f>TRIM(data!F3460)</f>
        <v>Musaceae</v>
      </c>
      <c r="G3604" s="19" t="str">
        <f>TRIM(data!G3460)</f>
        <v>Zingiberales</v>
      </c>
      <c r="H3604" s="19" t="str">
        <f>TRIM(data!H3460)</f>
        <v/>
      </c>
      <c r="I3604" s="19" t="str">
        <f>TRIM(data!I3460)</f>
        <v>Eastern plains region, Colombia</v>
      </c>
      <c r="J3604" s="19" t="str">
        <f>TRIM(data!J3460)</f>
        <v>Colombia</v>
      </c>
      <c r="K3604" s="19" t="str">
        <f>TRIM(data!K3460)</f>
        <v>South America</v>
      </c>
      <c r="L3604" s="19" t="str">
        <f>TRIM(data!L3460)</f>
        <v/>
      </c>
      <c r="M3604" s="19" t="str">
        <f>TRIM(data!M3460)</f>
        <v>MG676693</v>
      </c>
      <c r="N3604" s="19" t="str">
        <f>TRIM(data!N3460)</f>
        <v>MG676758</v>
      </c>
      <c r="O3604" s="19" t="str">
        <f>TRIM(data!O3460)</f>
        <v>MG676823</v>
      </c>
      <c r="P3604" s="19" t="str">
        <f>TRIM(data!P3460)</f>
        <v>Ramírez 2020, https://doi.org/10.1111/ppa.13121</v>
      </c>
      <c r="Q3604" s="19" t="str">
        <f>TRIM(data!Q3460)</f>
        <v>2019</v>
      </c>
      <c r="R3604" s="19" t="str">
        <f>TRIM(data!R3460)</f>
        <v>Darrielle Williams</v>
      </c>
      <c r="S3604" s="19"/>
      <c r="T3604" s="19"/>
      <c r="U3604" s="19"/>
      <c r="V3604" s="19"/>
      <c r="W3604" s="19"/>
      <c r="X3604" s="19"/>
      <c r="Y3604" s="19"/>
      <c r="Z3604" s="19"/>
      <c r="AA3604" s="19"/>
    </row>
    <row r="3605" spans="1:27" s="22" customFormat="1" x14ac:dyDescent="0.3">
      <c r="A3605" s="19" t="str">
        <f>TRIM(data!A3461)</f>
        <v>3471</v>
      </c>
      <c r="B3605" s="19" t="str">
        <f>TRIM(data!B3461)</f>
        <v>IIB</v>
      </c>
      <c r="C3605" s="19" t="str">
        <f>TRIM(data!C3461)</f>
        <v>4</v>
      </c>
      <c r="D3605" s="19" t="str">
        <f>TRIM(data!D3461)</f>
        <v>UA1579</v>
      </c>
      <c r="E3605" s="19" t="str">
        <f>TRIM(data!E3461)</f>
        <v>Musa acuminata (Banana)</v>
      </c>
      <c r="F3605" s="19" t="str">
        <f>TRIM(data!F3461)</f>
        <v>Musaceae</v>
      </c>
      <c r="G3605" s="19" t="str">
        <f>TRIM(data!G3461)</f>
        <v>Zingiberales</v>
      </c>
      <c r="H3605" s="19" t="str">
        <f>TRIM(data!H3461)</f>
        <v/>
      </c>
      <c r="I3605" s="19" t="str">
        <f>TRIM(data!I3461)</f>
        <v>Urabá, Colombia</v>
      </c>
      <c r="J3605" s="19" t="str">
        <f>TRIM(data!J3461)</f>
        <v>Colombia</v>
      </c>
      <c r="K3605" s="19" t="str">
        <f>TRIM(data!K3461)</f>
        <v>South America</v>
      </c>
      <c r="L3605" s="19" t="str">
        <f>TRIM(data!L3461)</f>
        <v/>
      </c>
      <c r="M3605" s="19" t="str">
        <f>TRIM(data!M3461)</f>
        <v>MG676694</v>
      </c>
      <c r="N3605" s="19" t="str">
        <f>TRIM(data!N3461)</f>
        <v>MG676759</v>
      </c>
      <c r="O3605" s="19" t="str">
        <f>TRIM(data!O3461)</f>
        <v>MG676824</v>
      </c>
      <c r="P3605" s="19" t="str">
        <f>TRIM(data!P3461)</f>
        <v>Ramírez 2020, https://doi.org/10.1111/ppa.13121</v>
      </c>
      <c r="Q3605" s="19" t="str">
        <f>TRIM(data!Q3461)</f>
        <v>2019</v>
      </c>
      <c r="R3605" s="19" t="str">
        <f>TRIM(data!R3461)</f>
        <v>Darrielle Williams</v>
      </c>
      <c r="S3605" s="19"/>
      <c r="T3605" s="19"/>
      <c r="U3605" s="19"/>
      <c r="V3605" s="19"/>
      <c r="W3605" s="19"/>
      <c r="X3605" s="19"/>
      <c r="Y3605" s="19"/>
      <c r="Z3605" s="19"/>
      <c r="AA3605" s="19"/>
    </row>
    <row r="3606" spans="1:27" s="22" customFormat="1" x14ac:dyDescent="0.3">
      <c r="A3606" s="19" t="str">
        <f>TRIM(data!A3462)</f>
        <v>3472</v>
      </c>
      <c r="B3606" s="19" t="str">
        <f>TRIM(data!B3462)</f>
        <v>IIB</v>
      </c>
      <c r="C3606" s="19" t="str">
        <f>TRIM(data!C3462)</f>
        <v>4</v>
      </c>
      <c r="D3606" s="19" t="str">
        <f>TRIM(data!D3462)</f>
        <v>UA1580</v>
      </c>
      <c r="E3606" s="19" t="str">
        <f>TRIM(data!E3462)</f>
        <v>Musa paradisiaca (Plantain)</v>
      </c>
      <c r="F3606" s="19" t="str">
        <f>TRIM(data!F3462)</f>
        <v>Musaceae</v>
      </c>
      <c r="G3606" s="19" t="str">
        <f>TRIM(data!G3462)</f>
        <v>Zingiberales</v>
      </c>
      <c r="H3606" s="19" t="str">
        <f>TRIM(data!H3462)</f>
        <v/>
      </c>
      <c r="I3606" s="19" t="str">
        <f>TRIM(data!I3462)</f>
        <v>Andes region, Colombia</v>
      </c>
      <c r="J3606" s="19" t="str">
        <f>TRIM(data!J3462)</f>
        <v>Colombia</v>
      </c>
      <c r="K3606" s="19" t="str">
        <f>TRIM(data!K3462)</f>
        <v>South America</v>
      </c>
      <c r="L3606" s="19" t="str">
        <f>TRIM(data!L3462)</f>
        <v/>
      </c>
      <c r="M3606" s="19" t="str">
        <f>TRIM(data!M3462)</f>
        <v>MG676695</v>
      </c>
      <c r="N3606" s="19" t="str">
        <f>TRIM(data!N3462)</f>
        <v>MG676760</v>
      </c>
      <c r="O3606" s="19" t="str">
        <f>TRIM(data!O3462)</f>
        <v>MG676825</v>
      </c>
      <c r="P3606" s="19" t="str">
        <f>TRIM(data!P3462)</f>
        <v>Ramírez 2020, https://doi.org/10.1111/ppa.13121</v>
      </c>
      <c r="Q3606" s="19" t="str">
        <f>TRIM(data!Q3462)</f>
        <v>2019</v>
      </c>
      <c r="R3606" s="19" t="str">
        <f>TRIM(data!R3462)</f>
        <v>Darrielle Williams</v>
      </c>
      <c r="S3606" s="19"/>
      <c r="T3606" s="19"/>
      <c r="U3606" s="19"/>
      <c r="V3606" s="19"/>
      <c r="W3606" s="19"/>
      <c r="X3606" s="19"/>
      <c r="Y3606" s="19"/>
      <c r="Z3606" s="19"/>
      <c r="AA3606" s="19"/>
    </row>
    <row r="3607" spans="1:27" s="22" customFormat="1" x14ac:dyDescent="0.3">
      <c r="A3607" s="19" t="str">
        <f>TRIM(data!A3463)</f>
        <v>3473</v>
      </c>
      <c r="B3607" s="19" t="str">
        <f>TRIM(data!B3463)</f>
        <v>IIB</v>
      </c>
      <c r="C3607" s="19" t="str">
        <f>TRIM(data!C3463)</f>
        <v>4</v>
      </c>
      <c r="D3607" s="19" t="str">
        <f>TRIM(data!D3463)</f>
        <v>UA1582</v>
      </c>
      <c r="E3607" s="19" t="str">
        <f>TRIM(data!E3463)</f>
        <v>Musa acuminata (Banana)</v>
      </c>
      <c r="F3607" s="19" t="str">
        <f>TRIM(data!F3463)</f>
        <v>Musaceae</v>
      </c>
      <c r="G3607" s="19" t="str">
        <f>TRIM(data!G3463)</f>
        <v>Zingiberales</v>
      </c>
      <c r="H3607" s="19" t="str">
        <f>TRIM(data!H3463)</f>
        <v/>
      </c>
      <c r="I3607" s="19" t="str">
        <f>TRIM(data!I3463)</f>
        <v>Urabá, Colombia</v>
      </c>
      <c r="J3607" s="19" t="str">
        <f>TRIM(data!J3463)</f>
        <v>Colombia</v>
      </c>
      <c r="K3607" s="19" t="str">
        <f>TRIM(data!K3463)</f>
        <v>South America</v>
      </c>
      <c r="L3607" s="19" t="str">
        <f>TRIM(data!L3463)</f>
        <v/>
      </c>
      <c r="M3607" s="19" t="str">
        <f>TRIM(data!M3463)</f>
        <v>MG676697</v>
      </c>
      <c r="N3607" s="19" t="str">
        <f>TRIM(data!N3463)</f>
        <v>MG676762</v>
      </c>
      <c r="O3607" s="19" t="str">
        <f>TRIM(data!O3463)</f>
        <v>MG676827</v>
      </c>
      <c r="P3607" s="19" t="str">
        <f>TRIM(data!P3463)</f>
        <v>Ramírez 2020, https://doi.org/10.1111/ppa.13121</v>
      </c>
      <c r="Q3607" s="19" t="str">
        <f>TRIM(data!Q3463)</f>
        <v>2019</v>
      </c>
      <c r="R3607" s="19" t="str">
        <f>TRIM(data!R3463)</f>
        <v>Darrielle Williams</v>
      </c>
      <c r="S3607" s="19"/>
      <c r="T3607" s="19"/>
      <c r="U3607" s="19"/>
      <c r="V3607" s="19"/>
      <c r="W3607" s="19"/>
      <c r="X3607" s="19"/>
      <c r="Y3607" s="19"/>
      <c r="Z3607" s="19"/>
      <c r="AA3607" s="19"/>
    </row>
    <row r="3608" spans="1:27" s="22" customFormat="1" x14ac:dyDescent="0.3">
      <c r="A3608" s="19" t="str">
        <f>TRIM(data!A3464)</f>
        <v>3474</v>
      </c>
      <c r="B3608" s="19" t="str">
        <f>TRIM(data!B3464)</f>
        <v>IIB</v>
      </c>
      <c r="C3608" s="19" t="str">
        <f>TRIM(data!C3464)</f>
        <v>4</v>
      </c>
      <c r="D3608" s="19" t="str">
        <f>TRIM(data!D3464)</f>
        <v>UA1583</v>
      </c>
      <c r="E3608" s="19" t="str">
        <f>TRIM(data!E3464)</f>
        <v>Musa acuminata (Banana)</v>
      </c>
      <c r="F3608" s="19" t="str">
        <f>TRIM(data!F3464)</f>
        <v>Musaceae</v>
      </c>
      <c r="G3608" s="19" t="str">
        <f>TRIM(data!G3464)</f>
        <v>Zingiberales</v>
      </c>
      <c r="H3608" s="19" t="str">
        <f>TRIM(data!H3464)</f>
        <v/>
      </c>
      <c r="I3608" s="19" t="str">
        <f>TRIM(data!I3464)</f>
        <v>Urabá, Colombia</v>
      </c>
      <c r="J3608" s="19" t="str">
        <f>TRIM(data!J3464)</f>
        <v>Colombia</v>
      </c>
      <c r="K3608" s="19" t="str">
        <f>TRIM(data!K3464)</f>
        <v>South America</v>
      </c>
      <c r="L3608" s="19" t="str">
        <f>TRIM(data!L3464)</f>
        <v/>
      </c>
      <c r="M3608" s="19" t="str">
        <f>TRIM(data!M3464)</f>
        <v>MG676698</v>
      </c>
      <c r="N3608" s="19" t="str">
        <f>TRIM(data!N3464)</f>
        <v>MG676763</v>
      </c>
      <c r="O3608" s="19" t="str">
        <f>TRIM(data!O3464)</f>
        <v>MG676828</v>
      </c>
      <c r="P3608" s="19" t="str">
        <f>TRIM(data!P3464)</f>
        <v>Ramírez 2020, https://doi.org/10.1111/ppa.13121</v>
      </c>
      <c r="Q3608" s="19" t="str">
        <f>TRIM(data!Q3464)</f>
        <v>2019</v>
      </c>
      <c r="R3608" s="19" t="str">
        <f>TRIM(data!R3464)</f>
        <v>Darrielle Williams</v>
      </c>
      <c r="S3608" s="19"/>
      <c r="T3608" s="19"/>
      <c r="U3608" s="19"/>
      <c r="V3608" s="19"/>
      <c r="W3608" s="19"/>
      <c r="X3608" s="19"/>
      <c r="Y3608" s="19"/>
      <c r="Z3608" s="19"/>
      <c r="AA3608" s="19"/>
    </row>
    <row r="3609" spans="1:27" s="22" customFormat="1" x14ac:dyDescent="0.3">
      <c r="A3609" s="19" t="str">
        <f>TRIM(data!A3465)</f>
        <v>3475</v>
      </c>
      <c r="B3609" s="19" t="str">
        <f>TRIM(data!B3465)</f>
        <v>IIB</v>
      </c>
      <c r="C3609" s="19" t="str">
        <f>TRIM(data!C3465)</f>
        <v>4</v>
      </c>
      <c r="D3609" s="19" t="str">
        <f>TRIM(data!D3465)</f>
        <v>UA1584</v>
      </c>
      <c r="E3609" s="19" t="str">
        <f>TRIM(data!E3465)</f>
        <v>Musa acuminata (Banana)</v>
      </c>
      <c r="F3609" s="19" t="str">
        <f>TRIM(data!F3465)</f>
        <v>Musaceae</v>
      </c>
      <c r="G3609" s="19" t="str">
        <f>TRIM(data!G3465)</f>
        <v>Zingiberales</v>
      </c>
      <c r="H3609" s="19" t="str">
        <f>TRIM(data!H3465)</f>
        <v/>
      </c>
      <c r="I3609" s="19" t="str">
        <f>TRIM(data!I3465)</f>
        <v>Urabá, Colombia</v>
      </c>
      <c r="J3609" s="19" t="str">
        <f>TRIM(data!J3465)</f>
        <v>Colombia</v>
      </c>
      <c r="K3609" s="19" t="str">
        <f>TRIM(data!K3465)</f>
        <v>South America</v>
      </c>
      <c r="L3609" s="19" t="str">
        <f>TRIM(data!L3465)</f>
        <v/>
      </c>
      <c r="M3609" s="19" t="str">
        <f>TRIM(data!M3465)</f>
        <v>MG676699</v>
      </c>
      <c r="N3609" s="19" t="str">
        <f>TRIM(data!N3465)</f>
        <v>MG676764</v>
      </c>
      <c r="O3609" s="19" t="str">
        <f>TRIM(data!O3465)</f>
        <v>MG676829</v>
      </c>
      <c r="P3609" s="19" t="str">
        <f>TRIM(data!P3465)</f>
        <v>Ramírez 2020, https://doi.org/10.1111/ppa.13121</v>
      </c>
      <c r="Q3609" s="19" t="str">
        <f>TRIM(data!Q3465)</f>
        <v>2019</v>
      </c>
      <c r="R3609" s="19" t="str">
        <f>TRIM(data!R3465)</f>
        <v>Darrielle Williams</v>
      </c>
      <c r="S3609" s="19"/>
      <c r="T3609" s="19"/>
      <c r="U3609" s="19"/>
      <c r="V3609" s="19"/>
      <c r="W3609" s="19"/>
      <c r="X3609" s="19"/>
      <c r="Y3609" s="19"/>
      <c r="Z3609" s="19"/>
      <c r="AA3609" s="19"/>
    </row>
    <row r="3610" spans="1:27" s="22" customFormat="1" x14ac:dyDescent="0.3">
      <c r="A3610" s="19" t="str">
        <f>TRIM(data!A3466)</f>
        <v>3476</v>
      </c>
      <c r="B3610" s="19" t="str">
        <f>TRIM(data!B3466)</f>
        <v>IIB</v>
      </c>
      <c r="C3610" s="19" t="str">
        <f>TRIM(data!C3466)</f>
        <v>4</v>
      </c>
      <c r="D3610" s="19" t="str">
        <f>TRIM(data!D3466)</f>
        <v>UA1585</v>
      </c>
      <c r="E3610" s="19" t="str">
        <f>TRIM(data!E3466)</f>
        <v>Musa paradisiaca (Plantain)</v>
      </c>
      <c r="F3610" s="19" t="str">
        <f>TRIM(data!F3466)</f>
        <v>Musaceae</v>
      </c>
      <c r="G3610" s="19" t="str">
        <f>TRIM(data!G3466)</f>
        <v>Zingiberales</v>
      </c>
      <c r="H3610" s="19" t="str">
        <f>TRIM(data!H3466)</f>
        <v/>
      </c>
      <c r="I3610" s="19" t="str">
        <f>TRIM(data!I3466)</f>
        <v>Andes region, Colombia</v>
      </c>
      <c r="J3610" s="19" t="str">
        <f>TRIM(data!J3466)</f>
        <v>Colombia</v>
      </c>
      <c r="K3610" s="19" t="str">
        <f>TRIM(data!K3466)</f>
        <v>South America</v>
      </c>
      <c r="L3610" s="19" t="str">
        <f>TRIM(data!L3466)</f>
        <v/>
      </c>
      <c r="M3610" s="19" t="str">
        <f>TRIM(data!M3466)</f>
        <v>MG676700</v>
      </c>
      <c r="N3610" s="19" t="str">
        <f>TRIM(data!N3466)</f>
        <v>MG676765</v>
      </c>
      <c r="O3610" s="19" t="str">
        <f>TRIM(data!O3466)</f>
        <v>MG676830</v>
      </c>
      <c r="P3610" s="19" t="str">
        <f>TRIM(data!P3466)</f>
        <v>Ramírez 2020, https://doi.org/10.1111/ppa.13121</v>
      </c>
      <c r="Q3610" s="19" t="str">
        <f>TRIM(data!Q3466)</f>
        <v>2019</v>
      </c>
      <c r="R3610" s="19" t="str">
        <f>TRIM(data!R3466)</f>
        <v>Darrielle Williams</v>
      </c>
      <c r="S3610" s="19"/>
      <c r="T3610" s="19"/>
      <c r="U3610" s="19"/>
      <c r="V3610" s="19"/>
      <c r="W3610" s="19"/>
      <c r="X3610" s="19"/>
      <c r="Y3610" s="19"/>
      <c r="Z3610" s="19"/>
      <c r="AA3610" s="19"/>
    </row>
    <row r="3611" spans="1:27" s="22" customFormat="1" x14ac:dyDescent="0.3">
      <c r="A3611" s="19" t="str">
        <f>TRIM(data!A3467)</f>
        <v>3477</v>
      </c>
      <c r="B3611" s="19" t="str">
        <f>TRIM(data!B3467)</f>
        <v>IIB</v>
      </c>
      <c r="C3611" s="19" t="str">
        <f>TRIM(data!C3467)</f>
        <v>4</v>
      </c>
      <c r="D3611" s="19" t="str">
        <f>TRIM(data!D3467)</f>
        <v>UA1586</v>
      </c>
      <c r="E3611" s="19" t="str">
        <f>TRIM(data!E3467)</f>
        <v>Musa paradisiaca (Plantain)</v>
      </c>
      <c r="F3611" s="19" t="str">
        <f>TRIM(data!F3467)</f>
        <v>Musaceae</v>
      </c>
      <c r="G3611" s="19" t="str">
        <f>TRIM(data!G3467)</f>
        <v>Zingiberales</v>
      </c>
      <c r="H3611" s="19" t="str">
        <f>TRIM(data!H3467)</f>
        <v/>
      </c>
      <c r="I3611" s="19" t="str">
        <f>TRIM(data!I3467)</f>
        <v>Andes region, Colombia</v>
      </c>
      <c r="J3611" s="19" t="str">
        <f>TRIM(data!J3467)</f>
        <v>Colombia</v>
      </c>
      <c r="K3611" s="19" t="str">
        <f>TRIM(data!K3467)</f>
        <v>South America</v>
      </c>
      <c r="L3611" s="19" t="str">
        <f>TRIM(data!L3467)</f>
        <v/>
      </c>
      <c r="M3611" s="19" t="str">
        <f>TRIM(data!M3467)</f>
        <v>MG676701</v>
      </c>
      <c r="N3611" s="19" t="str">
        <f>TRIM(data!N3467)</f>
        <v>MG676766</v>
      </c>
      <c r="O3611" s="19" t="str">
        <f>TRIM(data!O3467)</f>
        <v>MG676831</v>
      </c>
      <c r="P3611" s="19" t="str">
        <f>TRIM(data!P3467)</f>
        <v>Ramírez 2020, https://doi.org/10.1111/ppa.13121</v>
      </c>
      <c r="Q3611" s="19" t="str">
        <f>TRIM(data!Q3467)</f>
        <v>2019</v>
      </c>
      <c r="R3611" s="19" t="str">
        <f>TRIM(data!R3467)</f>
        <v>Darrielle Williams</v>
      </c>
      <c r="S3611" s="19"/>
      <c r="T3611" s="19"/>
      <c r="U3611" s="19"/>
      <c r="V3611" s="19"/>
      <c r="W3611" s="19"/>
      <c r="X3611" s="19"/>
      <c r="Y3611" s="19"/>
      <c r="Z3611" s="19"/>
      <c r="AA3611" s="19"/>
    </row>
    <row r="3612" spans="1:27" s="22" customFormat="1" x14ac:dyDescent="0.3">
      <c r="A3612" s="19" t="str">
        <f>TRIM(data!A3468)</f>
        <v>3478</v>
      </c>
      <c r="B3612" s="19" t="str">
        <f>TRIM(data!B3468)</f>
        <v>IIB</v>
      </c>
      <c r="C3612" s="19" t="str">
        <f>TRIM(data!C3468)</f>
        <v>4</v>
      </c>
      <c r="D3612" s="19" t="str">
        <f>TRIM(data!D3468)</f>
        <v>UA1587</v>
      </c>
      <c r="E3612" s="19" t="str">
        <f>TRIM(data!E3468)</f>
        <v>Musa acuminata (Banana)</v>
      </c>
      <c r="F3612" s="19" t="str">
        <f>TRIM(data!F3468)</f>
        <v>Musaceae</v>
      </c>
      <c r="G3612" s="19" t="str">
        <f>TRIM(data!G3468)</f>
        <v>Zingiberales</v>
      </c>
      <c r="H3612" s="19" t="str">
        <f>TRIM(data!H3468)</f>
        <v/>
      </c>
      <c r="I3612" s="19" t="str">
        <f>TRIM(data!I3468)</f>
        <v>Urabá, Colombia</v>
      </c>
      <c r="J3612" s="19" t="str">
        <f>TRIM(data!J3468)</f>
        <v>Colombia</v>
      </c>
      <c r="K3612" s="19" t="str">
        <f>TRIM(data!K3468)</f>
        <v>South America</v>
      </c>
      <c r="L3612" s="19" t="str">
        <f>TRIM(data!L3468)</f>
        <v/>
      </c>
      <c r="M3612" s="19" t="str">
        <f>TRIM(data!M3468)</f>
        <v>MG676702</v>
      </c>
      <c r="N3612" s="19" t="str">
        <f>TRIM(data!N3468)</f>
        <v>MG676767</v>
      </c>
      <c r="O3612" s="19" t="str">
        <f>TRIM(data!O3468)</f>
        <v>MG676832</v>
      </c>
      <c r="P3612" s="19" t="str">
        <f>TRIM(data!P3468)</f>
        <v>Ramírez 2020, https://doi.org/10.1111/ppa.13121</v>
      </c>
      <c r="Q3612" s="19" t="str">
        <f>TRIM(data!Q3468)</f>
        <v>2019</v>
      </c>
      <c r="R3612" s="19" t="str">
        <f>TRIM(data!R3468)</f>
        <v>Darrielle Williams</v>
      </c>
      <c r="S3612" s="19"/>
      <c r="T3612" s="19"/>
      <c r="U3612" s="19"/>
      <c r="V3612" s="19"/>
      <c r="W3612" s="19"/>
      <c r="X3612" s="19"/>
      <c r="Y3612" s="19"/>
      <c r="Z3612" s="19"/>
      <c r="AA3612" s="19"/>
    </row>
    <row r="3613" spans="1:27" s="22" customFormat="1" x14ac:dyDescent="0.3">
      <c r="A3613" s="19" t="str">
        <f>TRIM(data!A3469)</f>
        <v>3479</v>
      </c>
      <c r="B3613" s="19" t="str">
        <f>TRIM(data!B3469)</f>
        <v>IIB</v>
      </c>
      <c r="C3613" s="19" t="str">
        <f>TRIM(data!C3469)</f>
        <v>4</v>
      </c>
      <c r="D3613" s="19" t="str">
        <f>TRIM(data!D3469)</f>
        <v>UA1588</v>
      </c>
      <c r="E3613" s="19" t="str">
        <f>TRIM(data!E3469)</f>
        <v>Musa acuminata (Banana)</v>
      </c>
      <c r="F3613" s="19" t="str">
        <f>TRIM(data!F3469)</f>
        <v>Musaceae</v>
      </c>
      <c r="G3613" s="19" t="str">
        <f>TRIM(data!G3469)</f>
        <v>Zingiberales</v>
      </c>
      <c r="H3613" s="19" t="str">
        <f>TRIM(data!H3469)</f>
        <v/>
      </c>
      <c r="I3613" s="19" t="str">
        <f>TRIM(data!I3469)</f>
        <v>Urabá, Colombia</v>
      </c>
      <c r="J3613" s="19" t="str">
        <f>TRIM(data!J3469)</f>
        <v>Colombia</v>
      </c>
      <c r="K3613" s="19" t="str">
        <f>TRIM(data!K3469)</f>
        <v>South America</v>
      </c>
      <c r="L3613" s="19" t="str">
        <f>TRIM(data!L3469)</f>
        <v/>
      </c>
      <c r="M3613" s="19" t="str">
        <f>TRIM(data!M3469)</f>
        <v>MG676703</v>
      </c>
      <c r="N3613" s="19" t="str">
        <f>TRIM(data!N3469)</f>
        <v>MG676768</v>
      </c>
      <c r="O3613" s="19" t="str">
        <f>TRIM(data!O3469)</f>
        <v>MG676833</v>
      </c>
      <c r="P3613" s="19" t="str">
        <f>TRIM(data!P3469)</f>
        <v>Ramírez 2020, https://doi.org/10.1111/ppa.13121</v>
      </c>
      <c r="Q3613" s="19" t="str">
        <f>TRIM(data!Q3469)</f>
        <v>2019</v>
      </c>
      <c r="R3613" s="19" t="str">
        <f>TRIM(data!R3469)</f>
        <v>Darrielle Williams</v>
      </c>
      <c r="S3613" s="19"/>
      <c r="T3613" s="19"/>
      <c r="U3613" s="19"/>
      <c r="V3613" s="19"/>
      <c r="W3613" s="19"/>
      <c r="X3613" s="19"/>
      <c r="Y3613" s="19"/>
      <c r="Z3613" s="19"/>
      <c r="AA3613" s="19"/>
    </row>
    <row r="3614" spans="1:27" s="22" customFormat="1" x14ac:dyDescent="0.3">
      <c r="A3614" s="19" t="str">
        <f>TRIM(data!A3470)</f>
        <v>3480</v>
      </c>
      <c r="B3614" s="19" t="str">
        <f>TRIM(data!B3470)</f>
        <v>IIB</v>
      </c>
      <c r="C3614" s="19" t="str">
        <f>TRIM(data!C3470)</f>
        <v>4</v>
      </c>
      <c r="D3614" s="19" t="str">
        <f>TRIM(data!D3470)</f>
        <v>UA1590</v>
      </c>
      <c r="E3614" s="19" t="str">
        <f>TRIM(data!E3470)</f>
        <v>Musa acuminata (Banana)</v>
      </c>
      <c r="F3614" s="19" t="str">
        <f>TRIM(data!F3470)</f>
        <v>Musaceae</v>
      </c>
      <c r="G3614" s="19" t="str">
        <f>TRIM(data!G3470)</f>
        <v>Zingiberales</v>
      </c>
      <c r="H3614" s="19" t="str">
        <f>TRIM(data!H3470)</f>
        <v/>
      </c>
      <c r="I3614" s="19" t="str">
        <f>TRIM(data!I3470)</f>
        <v>Urabá, Colombia</v>
      </c>
      <c r="J3614" s="19" t="str">
        <f>TRIM(data!J3470)</f>
        <v>Colombia</v>
      </c>
      <c r="K3614" s="19" t="str">
        <f>TRIM(data!K3470)</f>
        <v>South America</v>
      </c>
      <c r="L3614" s="19" t="str">
        <f>TRIM(data!L3470)</f>
        <v/>
      </c>
      <c r="M3614" s="19" t="str">
        <f>TRIM(data!M3470)</f>
        <v>MG676705</v>
      </c>
      <c r="N3614" s="19" t="str">
        <f>TRIM(data!N3470)</f>
        <v>MG676770</v>
      </c>
      <c r="O3614" s="19" t="str">
        <f>TRIM(data!O3470)</f>
        <v>MG676835</v>
      </c>
      <c r="P3614" s="19" t="str">
        <f>TRIM(data!P3470)</f>
        <v>Ramírez 2020, https://doi.org/10.1111/ppa.13121</v>
      </c>
      <c r="Q3614" s="19" t="str">
        <f>TRIM(data!Q3470)</f>
        <v>2019</v>
      </c>
      <c r="R3614" s="19" t="str">
        <f>TRIM(data!R3470)</f>
        <v>Darrielle Williams</v>
      </c>
      <c r="S3614" s="19"/>
      <c r="T3614" s="19"/>
      <c r="U3614" s="19"/>
      <c r="V3614" s="19"/>
      <c r="W3614" s="19"/>
      <c r="X3614" s="19"/>
      <c r="Y3614" s="19"/>
      <c r="Z3614" s="19"/>
      <c r="AA3614" s="19"/>
    </row>
    <row r="3615" spans="1:27" s="22" customFormat="1" x14ac:dyDescent="0.3">
      <c r="A3615" s="19" t="str">
        <f>TRIM(data!A3471)</f>
        <v>3481</v>
      </c>
      <c r="B3615" s="19" t="str">
        <f>TRIM(data!B3471)</f>
        <v>IIB</v>
      </c>
      <c r="C3615" s="19" t="str">
        <f>TRIM(data!C3471)</f>
        <v>4</v>
      </c>
      <c r="D3615" s="19" t="str">
        <f>TRIM(data!D3471)</f>
        <v>UA1591</v>
      </c>
      <c r="E3615" s="19" t="str">
        <f>TRIM(data!E3471)</f>
        <v>Musa paradisiaca (Plantain)</v>
      </c>
      <c r="F3615" s="19" t="str">
        <f>TRIM(data!F3471)</f>
        <v>Musaceae</v>
      </c>
      <c r="G3615" s="19" t="str">
        <f>TRIM(data!G3471)</f>
        <v>Zingiberales</v>
      </c>
      <c r="H3615" s="19" t="str">
        <f>TRIM(data!H3471)</f>
        <v/>
      </c>
      <c r="I3615" s="19" t="str">
        <f>TRIM(data!I3471)</f>
        <v>Andes region, Colombia</v>
      </c>
      <c r="J3615" s="19" t="str">
        <f>TRIM(data!J3471)</f>
        <v>Colombia</v>
      </c>
      <c r="K3615" s="19" t="str">
        <f>TRIM(data!K3471)</f>
        <v>South America</v>
      </c>
      <c r="L3615" s="19" t="str">
        <f>TRIM(data!L3471)</f>
        <v/>
      </c>
      <c r="M3615" s="19" t="str">
        <f>TRIM(data!M3471)</f>
        <v>MG676706</v>
      </c>
      <c r="N3615" s="19" t="str">
        <f>TRIM(data!N3471)</f>
        <v>MG676771</v>
      </c>
      <c r="O3615" s="19" t="str">
        <f>TRIM(data!O3471)</f>
        <v>MG676836</v>
      </c>
      <c r="P3615" s="19" t="str">
        <f>TRIM(data!P3471)</f>
        <v>Ramírez 2020, https://doi.org/10.1111/ppa.13121</v>
      </c>
      <c r="Q3615" s="19" t="str">
        <f>TRIM(data!Q3471)</f>
        <v>2019</v>
      </c>
      <c r="R3615" s="19" t="str">
        <f>TRIM(data!R3471)</f>
        <v>Darrielle Williams</v>
      </c>
      <c r="S3615" s="19"/>
      <c r="T3615" s="19"/>
      <c r="U3615" s="19"/>
      <c r="V3615" s="19"/>
      <c r="W3615" s="19"/>
      <c r="X3615" s="19"/>
      <c r="Y3615" s="19"/>
      <c r="Z3615" s="19"/>
      <c r="AA3615" s="19"/>
    </row>
    <row r="3616" spans="1:27" s="22" customFormat="1" x14ac:dyDescent="0.3">
      <c r="A3616" s="19" t="str">
        <f>TRIM(data!A3472)</f>
        <v>3482</v>
      </c>
      <c r="B3616" s="19" t="str">
        <f>TRIM(data!B3472)</f>
        <v>IIB</v>
      </c>
      <c r="C3616" s="19" t="str">
        <f>TRIM(data!C3472)</f>
        <v>4</v>
      </c>
      <c r="D3616" s="19" t="str">
        <f>TRIM(data!D3472)</f>
        <v>UA1594</v>
      </c>
      <c r="E3616" s="19" t="str">
        <f>TRIM(data!E3472)</f>
        <v>Musa acuminata (Banana)</v>
      </c>
      <c r="F3616" s="19" t="str">
        <f>TRIM(data!F3472)</f>
        <v>Musaceae</v>
      </c>
      <c r="G3616" s="19" t="str">
        <f>TRIM(data!G3472)</f>
        <v>Zingiberales</v>
      </c>
      <c r="H3616" s="19" t="str">
        <f>TRIM(data!H3472)</f>
        <v/>
      </c>
      <c r="I3616" s="19" t="str">
        <f>TRIM(data!I3472)</f>
        <v>Urabá, Colombia</v>
      </c>
      <c r="J3616" s="19" t="str">
        <f>TRIM(data!J3472)</f>
        <v>Colombia</v>
      </c>
      <c r="K3616" s="19" t="str">
        <f>TRIM(data!K3472)</f>
        <v>South America</v>
      </c>
      <c r="L3616" s="19" t="str">
        <f>TRIM(data!L3472)</f>
        <v/>
      </c>
      <c r="M3616" s="19" t="str">
        <f>TRIM(data!M3472)</f>
        <v>MG676709</v>
      </c>
      <c r="N3616" s="19" t="str">
        <f>TRIM(data!N3472)</f>
        <v>MG676774</v>
      </c>
      <c r="O3616" s="19" t="str">
        <f>TRIM(data!O3472)</f>
        <v>MG676839</v>
      </c>
      <c r="P3616" s="19" t="str">
        <f>TRIM(data!P3472)</f>
        <v>Ramírez 2020, https://doi.org/10.1111/ppa.13121</v>
      </c>
      <c r="Q3616" s="19" t="str">
        <f>TRIM(data!Q3472)</f>
        <v>2019</v>
      </c>
      <c r="R3616" s="19" t="str">
        <f>TRIM(data!R3472)</f>
        <v>Darrielle Williams</v>
      </c>
      <c r="S3616" s="19"/>
      <c r="T3616" s="19"/>
      <c r="U3616" s="19"/>
      <c r="V3616" s="19"/>
      <c r="W3616" s="19"/>
      <c r="X3616" s="19"/>
      <c r="Y3616" s="19"/>
      <c r="Z3616" s="19"/>
      <c r="AA3616" s="19"/>
    </row>
    <row r="3617" spans="1:27" s="22" customFormat="1" x14ac:dyDescent="0.3">
      <c r="A3617" s="19" t="str">
        <f>TRIM(data!A3473)</f>
        <v>3483</v>
      </c>
      <c r="B3617" s="19" t="str">
        <f>TRIM(data!B3473)</f>
        <v>IIB</v>
      </c>
      <c r="C3617" s="19" t="str">
        <f>TRIM(data!C3473)</f>
        <v>4</v>
      </c>
      <c r="D3617" s="19" t="str">
        <f>TRIM(data!D3473)</f>
        <v>UA1595</v>
      </c>
      <c r="E3617" s="19" t="str">
        <f>TRIM(data!E3473)</f>
        <v>Musa acuminata (Banana)</v>
      </c>
      <c r="F3617" s="19" t="str">
        <f>TRIM(data!F3473)</f>
        <v>Musaceae</v>
      </c>
      <c r="G3617" s="19" t="str">
        <f>TRIM(data!G3473)</f>
        <v>Zingiberales</v>
      </c>
      <c r="H3617" s="19" t="str">
        <f>TRIM(data!H3473)</f>
        <v/>
      </c>
      <c r="I3617" s="19" t="str">
        <f>TRIM(data!I3473)</f>
        <v>Urabá, Colombia</v>
      </c>
      <c r="J3617" s="19" t="str">
        <f>TRIM(data!J3473)</f>
        <v>Colombia</v>
      </c>
      <c r="K3617" s="19" t="str">
        <f>TRIM(data!K3473)</f>
        <v>South America</v>
      </c>
      <c r="L3617" s="19" t="str">
        <f>TRIM(data!L3473)</f>
        <v/>
      </c>
      <c r="M3617" s="19" t="str">
        <f>TRIM(data!M3473)</f>
        <v>MG676710</v>
      </c>
      <c r="N3617" s="19" t="str">
        <f>TRIM(data!N3473)</f>
        <v>MG676775</v>
      </c>
      <c r="O3617" s="19" t="str">
        <f>TRIM(data!O3473)</f>
        <v>MG676840</v>
      </c>
      <c r="P3617" s="19" t="str">
        <f>TRIM(data!P3473)</f>
        <v>Ramírez 2020, https://doi.org/10.1111/ppa.13121</v>
      </c>
      <c r="Q3617" s="19" t="str">
        <f>TRIM(data!Q3473)</f>
        <v>2019</v>
      </c>
      <c r="R3617" s="19" t="str">
        <f>TRIM(data!R3473)</f>
        <v>Darrielle Williams</v>
      </c>
      <c r="S3617" s="19"/>
      <c r="T3617" s="19"/>
      <c r="U3617" s="19"/>
      <c r="V3617" s="19"/>
      <c r="W3617" s="19"/>
      <c r="X3617" s="19"/>
      <c r="Y3617" s="19"/>
      <c r="Z3617" s="19"/>
      <c r="AA3617" s="19"/>
    </row>
    <row r="3618" spans="1:27" s="22" customFormat="1" x14ac:dyDescent="0.3">
      <c r="A3618" s="19" t="str">
        <f>TRIM(data!A3474)</f>
        <v>3484</v>
      </c>
      <c r="B3618" s="19" t="str">
        <f>TRIM(data!B3474)</f>
        <v>IIB</v>
      </c>
      <c r="C3618" s="19" t="str">
        <f>TRIM(data!C3474)</f>
        <v>4</v>
      </c>
      <c r="D3618" s="19" t="str">
        <f>TRIM(data!D3474)</f>
        <v>UA1596</v>
      </c>
      <c r="E3618" s="19" t="str">
        <f>TRIM(data!E3474)</f>
        <v>Musa paradisiaca (Plantain)</v>
      </c>
      <c r="F3618" s="19" t="str">
        <f>TRIM(data!F3474)</f>
        <v>Musaceae</v>
      </c>
      <c r="G3618" s="19" t="str">
        <f>TRIM(data!G3474)</f>
        <v>Zingiberales</v>
      </c>
      <c r="H3618" s="19" t="str">
        <f>TRIM(data!H3474)</f>
        <v/>
      </c>
      <c r="I3618" s="19" t="str">
        <f>TRIM(data!I3474)</f>
        <v>Andes region, Colombia</v>
      </c>
      <c r="J3618" s="19" t="str">
        <f>TRIM(data!J3474)</f>
        <v>Colombia</v>
      </c>
      <c r="K3618" s="19" t="str">
        <f>TRIM(data!K3474)</f>
        <v>South America</v>
      </c>
      <c r="L3618" s="19" t="str">
        <f>TRIM(data!L3474)</f>
        <v/>
      </c>
      <c r="M3618" s="19" t="str">
        <f>TRIM(data!M3474)</f>
        <v>MG676711</v>
      </c>
      <c r="N3618" s="19" t="str">
        <f>TRIM(data!N3474)</f>
        <v>MG676776</v>
      </c>
      <c r="O3618" s="19" t="str">
        <f>TRIM(data!O3474)</f>
        <v>MG676841</v>
      </c>
      <c r="P3618" s="19" t="str">
        <f>TRIM(data!P3474)</f>
        <v>Ramírez 2020, https://doi.org/10.1111/ppa.13121</v>
      </c>
      <c r="Q3618" s="19" t="str">
        <f>TRIM(data!Q3474)</f>
        <v>2019</v>
      </c>
      <c r="R3618" s="19" t="str">
        <f>TRIM(data!R3474)</f>
        <v>Darrielle Williams</v>
      </c>
      <c r="S3618" s="19"/>
      <c r="T3618" s="19"/>
      <c r="U3618" s="19"/>
      <c r="V3618" s="19"/>
      <c r="W3618" s="19"/>
      <c r="X3618" s="19"/>
      <c r="Y3618" s="19"/>
      <c r="Z3618" s="19"/>
      <c r="AA3618" s="19"/>
    </row>
    <row r="3619" spans="1:27" s="22" customFormat="1" x14ac:dyDescent="0.3">
      <c r="A3619" s="19" t="str">
        <f>TRIM(data!A3475)</f>
        <v>3485</v>
      </c>
      <c r="B3619" s="19" t="str">
        <f>TRIM(data!B3475)</f>
        <v>IIB</v>
      </c>
      <c r="C3619" s="19" t="str">
        <f>TRIM(data!C3475)</f>
        <v>4</v>
      </c>
      <c r="D3619" s="19" t="str">
        <f>TRIM(data!D3475)</f>
        <v>UA1597</v>
      </c>
      <c r="E3619" s="19" t="str">
        <f>TRIM(data!E3475)</f>
        <v>Musa paradisiaca (Plantain)</v>
      </c>
      <c r="F3619" s="19" t="str">
        <f>TRIM(data!F3475)</f>
        <v>Musaceae</v>
      </c>
      <c r="G3619" s="19" t="str">
        <f>TRIM(data!G3475)</f>
        <v>Zingiberales</v>
      </c>
      <c r="H3619" s="19" t="str">
        <f>TRIM(data!H3475)</f>
        <v/>
      </c>
      <c r="I3619" s="19" t="str">
        <f>TRIM(data!I3475)</f>
        <v>Andes region, Colombia</v>
      </c>
      <c r="J3619" s="19" t="str">
        <f>TRIM(data!J3475)</f>
        <v>Colombia</v>
      </c>
      <c r="K3619" s="19" t="str">
        <f>TRIM(data!K3475)</f>
        <v>South America</v>
      </c>
      <c r="L3619" s="19" t="str">
        <f>TRIM(data!L3475)</f>
        <v/>
      </c>
      <c r="M3619" s="19" t="str">
        <f>TRIM(data!M3475)</f>
        <v>MG676712</v>
      </c>
      <c r="N3619" s="19" t="str">
        <f>TRIM(data!N3475)</f>
        <v>MG676777</v>
      </c>
      <c r="O3619" s="19" t="str">
        <f>TRIM(data!O3475)</f>
        <v>MG676842</v>
      </c>
      <c r="P3619" s="19" t="str">
        <f>TRIM(data!P3475)</f>
        <v>Ramírez 2020, https://doi.org/10.1111/ppa.13121</v>
      </c>
      <c r="Q3619" s="19" t="str">
        <f>TRIM(data!Q3475)</f>
        <v>2019</v>
      </c>
      <c r="R3619" s="19" t="str">
        <f>TRIM(data!R3475)</f>
        <v>Darrielle Williams</v>
      </c>
      <c r="S3619" s="19"/>
      <c r="T3619" s="19"/>
      <c r="U3619" s="19"/>
      <c r="V3619" s="19"/>
      <c r="W3619" s="19"/>
      <c r="X3619" s="19"/>
      <c r="Y3619" s="19"/>
      <c r="Z3619" s="19"/>
      <c r="AA3619" s="19"/>
    </row>
    <row r="3620" spans="1:27" s="22" customFormat="1" x14ac:dyDescent="0.3">
      <c r="A3620" s="19" t="str">
        <f>TRIM(data!A3476)</f>
        <v>3486</v>
      </c>
      <c r="B3620" s="19" t="str">
        <f>TRIM(data!B3476)</f>
        <v>IIB</v>
      </c>
      <c r="C3620" s="19" t="str">
        <f>TRIM(data!C3476)</f>
        <v>4</v>
      </c>
      <c r="D3620" s="19" t="str">
        <f>TRIM(data!D3476)</f>
        <v>UA1598</v>
      </c>
      <c r="E3620" s="19" t="str">
        <f>TRIM(data!E3476)</f>
        <v>Musa acuminata (Banana)</v>
      </c>
      <c r="F3620" s="19" t="str">
        <f>TRIM(data!F3476)</f>
        <v>Musaceae</v>
      </c>
      <c r="G3620" s="19" t="str">
        <f>TRIM(data!G3476)</f>
        <v>Zingiberales</v>
      </c>
      <c r="H3620" s="19" t="str">
        <f>TRIM(data!H3476)</f>
        <v/>
      </c>
      <c r="I3620" s="19" t="str">
        <f>TRIM(data!I3476)</f>
        <v>Urabá, Colombia</v>
      </c>
      <c r="J3620" s="19" t="str">
        <f>TRIM(data!J3476)</f>
        <v>Colombia</v>
      </c>
      <c r="K3620" s="19" t="str">
        <f>TRIM(data!K3476)</f>
        <v>South America</v>
      </c>
      <c r="L3620" s="19" t="str">
        <f>TRIM(data!L3476)</f>
        <v/>
      </c>
      <c r="M3620" s="19" t="str">
        <f>TRIM(data!M3476)</f>
        <v>MG676713</v>
      </c>
      <c r="N3620" s="19" t="str">
        <f>TRIM(data!N3476)</f>
        <v>MG676778</v>
      </c>
      <c r="O3620" s="19" t="str">
        <f>TRIM(data!O3476)</f>
        <v>MG676843</v>
      </c>
      <c r="P3620" s="19" t="str">
        <f>TRIM(data!P3476)</f>
        <v>Ramírez 2020, https://doi.org/10.1111/ppa.13121</v>
      </c>
      <c r="Q3620" s="19" t="str">
        <f>TRIM(data!Q3476)</f>
        <v>2019</v>
      </c>
      <c r="R3620" s="19" t="str">
        <f>TRIM(data!R3476)</f>
        <v>Darrielle Williams</v>
      </c>
      <c r="S3620" s="19"/>
      <c r="T3620" s="19"/>
      <c r="U3620" s="19"/>
      <c r="V3620" s="19"/>
      <c r="W3620" s="19"/>
      <c r="X3620" s="19"/>
      <c r="Y3620" s="19"/>
      <c r="Z3620" s="19"/>
      <c r="AA3620" s="19"/>
    </row>
    <row r="3621" spans="1:27" s="22" customFormat="1" x14ac:dyDescent="0.3">
      <c r="A3621" s="19" t="str">
        <f>TRIM(data!A3477)</f>
        <v>3487</v>
      </c>
      <c r="B3621" s="19" t="str">
        <f>TRIM(data!B3477)</f>
        <v>IIB</v>
      </c>
      <c r="C3621" s="19" t="str">
        <f>TRIM(data!C3477)</f>
        <v>4</v>
      </c>
      <c r="D3621" s="19" t="str">
        <f>TRIM(data!D3477)</f>
        <v>UA1599</v>
      </c>
      <c r="E3621" s="19" t="str">
        <f>TRIM(data!E3477)</f>
        <v>Musa acuminata (Banana)</v>
      </c>
      <c r="F3621" s="19" t="str">
        <f>TRIM(data!F3477)</f>
        <v>Musaceae</v>
      </c>
      <c r="G3621" s="19" t="str">
        <f>TRIM(data!G3477)</f>
        <v>Zingiberales</v>
      </c>
      <c r="H3621" s="19" t="str">
        <f>TRIM(data!H3477)</f>
        <v/>
      </c>
      <c r="I3621" s="19" t="str">
        <f>TRIM(data!I3477)</f>
        <v>Urabá, Colombia</v>
      </c>
      <c r="J3621" s="19" t="str">
        <f>TRIM(data!J3477)</f>
        <v>Colombia</v>
      </c>
      <c r="K3621" s="19" t="str">
        <f>TRIM(data!K3477)</f>
        <v>South America</v>
      </c>
      <c r="L3621" s="19" t="str">
        <f>TRIM(data!L3477)</f>
        <v/>
      </c>
      <c r="M3621" s="19" t="str">
        <f>TRIM(data!M3477)</f>
        <v>MG676714</v>
      </c>
      <c r="N3621" s="19" t="str">
        <f>TRIM(data!N3477)</f>
        <v>MG676779</v>
      </c>
      <c r="O3621" s="19" t="str">
        <f>TRIM(data!O3477)</f>
        <v>MG676844</v>
      </c>
      <c r="P3621" s="19" t="str">
        <f>TRIM(data!P3477)</f>
        <v>Ramírez 2020, https://doi.org/10.1111/ppa.13121</v>
      </c>
      <c r="Q3621" s="19" t="str">
        <f>TRIM(data!Q3477)</f>
        <v>2019</v>
      </c>
      <c r="R3621" s="19" t="str">
        <f>TRIM(data!R3477)</f>
        <v>Darrielle Williams</v>
      </c>
      <c r="S3621" s="19"/>
      <c r="T3621" s="19"/>
      <c r="U3621" s="19"/>
      <c r="V3621" s="19"/>
      <c r="W3621" s="19"/>
      <c r="X3621" s="19"/>
      <c r="Y3621" s="19"/>
      <c r="Z3621" s="19"/>
      <c r="AA3621" s="19"/>
    </row>
    <row r="3622" spans="1:27" s="22" customFormat="1" x14ac:dyDescent="0.3">
      <c r="A3622" s="19" t="str">
        <f>TRIM(data!A3478)</f>
        <v>3488</v>
      </c>
      <c r="B3622" s="19" t="str">
        <f>TRIM(data!B3478)</f>
        <v>IIB</v>
      </c>
      <c r="C3622" s="19" t="str">
        <f>TRIM(data!C3478)</f>
        <v>4</v>
      </c>
      <c r="D3622" s="19" t="str">
        <f>TRIM(data!D3478)</f>
        <v>UA1600</v>
      </c>
      <c r="E3622" s="19" t="str">
        <f>TRIM(data!E3478)</f>
        <v>Musa acuminata (Banana)</v>
      </c>
      <c r="F3622" s="19" t="str">
        <f>TRIM(data!F3478)</f>
        <v>Musaceae</v>
      </c>
      <c r="G3622" s="19" t="str">
        <f>TRIM(data!G3478)</f>
        <v>Zingiberales</v>
      </c>
      <c r="H3622" s="19" t="str">
        <f>TRIM(data!H3478)</f>
        <v/>
      </c>
      <c r="I3622" s="19" t="str">
        <f>TRIM(data!I3478)</f>
        <v>Urabá, Colombia</v>
      </c>
      <c r="J3622" s="19" t="str">
        <f>TRIM(data!J3478)</f>
        <v>Colombia</v>
      </c>
      <c r="K3622" s="19" t="str">
        <f>TRIM(data!K3478)</f>
        <v>South America</v>
      </c>
      <c r="L3622" s="19" t="str">
        <f>TRIM(data!L3478)</f>
        <v/>
      </c>
      <c r="M3622" s="19" t="str">
        <f>TRIM(data!M3478)</f>
        <v>MG676715</v>
      </c>
      <c r="N3622" s="19" t="str">
        <f>TRIM(data!N3478)</f>
        <v>MG676780</v>
      </c>
      <c r="O3622" s="19" t="str">
        <f>TRIM(data!O3478)</f>
        <v>MG676845</v>
      </c>
      <c r="P3622" s="19" t="str">
        <f>TRIM(data!P3478)</f>
        <v>Ramírez 2020, https://doi.org/10.1111/ppa.13121</v>
      </c>
      <c r="Q3622" s="19" t="str">
        <f>TRIM(data!Q3478)</f>
        <v>2019</v>
      </c>
      <c r="R3622" s="19" t="str">
        <f>TRIM(data!R3478)</f>
        <v>Darrielle Williams</v>
      </c>
      <c r="S3622" s="19"/>
      <c r="T3622" s="19"/>
      <c r="U3622" s="19"/>
      <c r="V3622" s="19"/>
      <c r="W3622" s="19"/>
      <c r="X3622" s="19"/>
      <c r="Y3622" s="19"/>
      <c r="Z3622" s="19"/>
      <c r="AA3622" s="19"/>
    </row>
    <row r="3623" spans="1:27" s="22" customFormat="1" x14ac:dyDescent="0.3">
      <c r="A3623" s="19" t="str">
        <f>TRIM(data!A3479)</f>
        <v>3489</v>
      </c>
      <c r="B3623" s="19" t="str">
        <f>TRIM(data!B3479)</f>
        <v>IIB</v>
      </c>
      <c r="C3623" s="19" t="str">
        <f>TRIM(data!C3479)</f>
        <v>4</v>
      </c>
      <c r="D3623" s="19" t="str">
        <f>TRIM(data!D3479)</f>
        <v>UA1601</v>
      </c>
      <c r="E3623" s="19" t="str">
        <f>TRIM(data!E3479)</f>
        <v>Musa acuminata (Banana)</v>
      </c>
      <c r="F3623" s="19" t="str">
        <f>TRIM(data!F3479)</f>
        <v>Musaceae</v>
      </c>
      <c r="G3623" s="19" t="str">
        <f>TRIM(data!G3479)</f>
        <v>Zingiberales</v>
      </c>
      <c r="H3623" s="19" t="str">
        <f>TRIM(data!H3479)</f>
        <v/>
      </c>
      <c r="I3623" s="19" t="str">
        <f>TRIM(data!I3479)</f>
        <v>Urabá, Colombia</v>
      </c>
      <c r="J3623" s="19" t="str">
        <f>TRIM(data!J3479)</f>
        <v>Colombia</v>
      </c>
      <c r="K3623" s="19" t="str">
        <f>TRIM(data!K3479)</f>
        <v>South America</v>
      </c>
      <c r="L3623" s="19" t="str">
        <f>TRIM(data!L3479)</f>
        <v/>
      </c>
      <c r="M3623" s="19" t="str">
        <f>TRIM(data!M3479)</f>
        <v>MG676716</v>
      </c>
      <c r="N3623" s="19" t="str">
        <f>TRIM(data!N3479)</f>
        <v>MG676781</v>
      </c>
      <c r="O3623" s="19" t="str">
        <f>TRIM(data!O3479)</f>
        <v>MG676846</v>
      </c>
      <c r="P3623" s="19" t="str">
        <f>TRIM(data!P3479)</f>
        <v>Ramírez 2020, https://doi.org/10.1111/ppa.13121</v>
      </c>
      <c r="Q3623" s="19" t="str">
        <f>TRIM(data!Q3479)</f>
        <v>2019</v>
      </c>
      <c r="R3623" s="19" t="str">
        <f>TRIM(data!R3479)</f>
        <v>Darrielle Williams</v>
      </c>
      <c r="S3623" s="19"/>
      <c r="T3623" s="19"/>
      <c r="U3623" s="19"/>
      <c r="V3623" s="19"/>
      <c r="W3623" s="19"/>
      <c r="X3623" s="19"/>
      <c r="Y3623" s="19"/>
      <c r="Z3623" s="19"/>
      <c r="AA3623" s="19"/>
    </row>
    <row r="3624" spans="1:27" s="22" customFormat="1" x14ac:dyDescent="0.3">
      <c r="A3624" s="19" t="str">
        <f>TRIM(data!A3480)</f>
        <v>3490</v>
      </c>
      <c r="B3624" s="19" t="str">
        <f>TRIM(data!B3480)</f>
        <v>IIB</v>
      </c>
      <c r="C3624" s="19" t="str">
        <f>TRIM(data!C3480)</f>
        <v>4</v>
      </c>
      <c r="D3624" s="19" t="str">
        <f>TRIM(data!D3480)</f>
        <v>UA1602</v>
      </c>
      <c r="E3624" s="19" t="str">
        <f>TRIM(data!E3480)</f>
        <v>Musa acuminata (Banana)</v>
      </c>
      <c r="F3624" s="19" t="str">
        <f>TRIM(data!F3480)</f>
        <v>Musaceae</v>
      </c>
      <c r="G3624" s="19" t="str">
        <f>TRIM(data!G3480)</f>
        <v>Zingiberales</v>
      </c>
      <c r="H3624" s="19" t="str">
        <f>TRIM(data!H3480)</f>
        <v>2014</v>
      </c>
      <c r="I3624" s="19" t="str">
        <f>TRIM(data!I3480)</f>
        <v>Urabá, Colombia</v>
      </c>
      <c r="J3624" s="19" t="str">
        <f>TRIM(data!J3480)</f>
        <v>Colombia</v>
      </c>
      <c r="K3624" s="19" t="str">
        <f>TRIM(data!K3480)</f>
        <v>South America</v>
      </c>
      <c r="L3624" s="19" t="str">
        <f>TRIM(data!L3480)</f>
        <v/>
      </c>
      <c r="M3624" s="19" t="str">
        <f>TRIM(data!M3480)</f>
        <v>MG676717</v>
      </c>
      <c r="N3624" s="19" t="str">
        <f>TRIM(data!N3480)</f>
        <v>MG676782</v>
      </c>
      <c r="O3624" s="19" t="str">
        <f>TRIM(data!O3480)</f>
        <v>MG676847</v>
      </c>
      <c r="P3624" s="19" t="str">
        <f>TRIM(data!P3480)</f>
        <v>Ramírez 2020, https://doi.org/10.1111/ppa.13121</v>
      </c>
      <c r="Q3624" s="19" t="str">
        <f>TRIM(data!Q3480)</f>
        <v>2019</v>
      </c>
      <c r="R3624" s="19" t="str">
        <f>TRIM(data!R3480)</f>
        <v>Darrielle Williams</v>
      </c>
      <c r="S3624" s="19"/>
      <c r="T3624" s="19"/>
      <c r="U3624" s="19"/>
      <c r="V3624" s="19"/>
      <c r="W3624" s="19"/>
      <c r="X3624" s="19"/>
      <c r="Y3624" s="19"/>
      <c r="Z3624" s="19"/>
      <c r="AA3624" s="19"/>
    </row>
    <row r="3625" spans="1:27" s="22" customFormat="1" x14ac:dyDescent="0.3">
      <c r="A3625" s="19" t="str">
        <f>TRIM(data!A3481)</f>
        <v>3491</v>
      </c>
      <c r="B3625" s="19" t="str">
        <f>TRIM(data!B3481)</f>
        <v>IIB</v>
      </c>
      <c r="C3625" s="19" t="str">
        <f>TRIM(data!C3481)</f>
        <v>4</v>
      </c>
      <c r="D3625" s="19" t="str">
        <f>TRIM(data!D3481)</f>
        <v>UA1603</v>
      </c>
      <c r="E3625" s="19" t="str">
        <f>TRIM(data!E3481)</f>
        <v>Musa acuminata (Banana)</v>
      </c>
      <c r="F3625" s="19" t="str">
        <f>TRIM(data!F3481)</f>
        <v>Musaceae</v>
      </c>
      <c r="G3625" s="19" t="str">
        <f>TRIM(data!G3481)</f>
        <v>Zingiberales</v>
      </c>
      <c r="H3625" s="19" t="str">
        <f>TRIM(data!H3481)</f>
        <v/>
      </c>
      <c r="I3625" s="19" t="str">
        <f>TRIM(data!I3481)</f>
        <v>Urabá, Colombia</v>
      </c>
      <c r="J3625" s="19" t="str">
        <f>TRIM(data!J3481)</f>
        <v>Colombia</v>
      </c>
      <c r="K3625" s="19" t="str">
        <f>TRIM(data!K3481)</f>
        <v>South America</v>
      </c>
      <c r="L3625" s="19" t="str">
        <f>TRIM(data!L3481)</f>
        <v/>
      </c>
      <c r="M3625" s="19" t="str">
        <f>TRIM(data!M3481)</f>
        <v>MG676718</v>
      </c>
      <c r="N3625" s="19" t="str">
        <f>TRIM(data!N3481)</f>
        <v>MG676783</v>
      </c>
      <c r="O3625" s="19" t="str">
        <f>TRIM(data!O3481)</f>
        <v>MG676848</v>
      </c>
      <c r="P3625" s="19" t="str">
        <f>TRIM(data!P3481)</f>
        <v>Ramírez 2020, https://doi.org/10.1111/ppa.13121</v>
      </c>
      <c r="Q3625" s="19" t="str">
        <f>TRIM(data!Q3481)</f>
        <v>2019</v>
      </c>
      <c r="R3625" s="19" t="str">
        <f>TRIM(data!R3481)</f>
        <v>Darrielle Williams</v>
      </c>
      <c r="S3625" s="19"/>
      <c r="T3625" s="19"/>
      <c r="U3625" s="19"/>
      <c r="V3625" s="19"/>
      <c r="W3625" s="19"/>
      <c r="X3625" s="19"/>
      <c r="Y3625" s="19"/>
      <c r="Z3625" s="19"/>
      <c r="AA3625" s="19"/>
    </row>
    <row r="3626" spans="1:27" s="22" customFormat="1" x14ac:dyDescent="0.3">
      <c r="A3626" s="19" t="str">
        <f>TRIM(data!A3482)</f>
        <v>3492</v>
      </c>
      <c r="B3626" s="19" t="str">
        <f>TRIM(data!B3482)</f>
        <v>IIB</v>
      </c>
      <c r="C3626" s="19" t="str">
        <f>TRIM(data!C3482)</f>
        <v>4</v>
      </c>
      <c r="D3626" s="19" t="str">
        <f>TRIM(data!D3482)</f>
        <v>UA1604</v>
      </c>
      <c r="E3626" s="19" t="str">
        <f>TRIM(data!E3482)</f>
        <v>Musa acuminata (Banana)</v>
      </c>
      <c r="F3626" s="19" t="str">
        <f>TRIM(data!F3482)</f>
        <v>Musaceae</v>
      </c>
      <c r="G3626" s="19" t="str">
        <f>TRIM(data!G3482)</f>
        <v>Zingiberales</v>
      </c>
      <c r="H3626" s="19" t="str">
        <f>TRIM(data!H3482)</f>
        <v/>
      </c>
      <c r="I3626" s="19" t="str">
        <f>TRIM(data!I3482)</f>
        <v>Urabá, Colombia</v>
      </c>
      <c r="J3626" s="19" t="str">
        <f>TRIM(data!J3482)</f>
        <v>Colombia</v>
      </c>
      <c r="K3626" s="19" t="str">
        <f>TRIM(data!K3482)</f>
        <v>South America</v>
      </c>
      <c r="L3626" s="19" t="str">
        <f>TRIM(data!L3482)</f>
        <v/>
      </c>
      <c r="M3626" s="19" t="str">
        <f>TRIM(data!M3482)</f>
        <v>MG676719</v>
      </c>
      <c r="N3626" s="19" t="str">
        <f>TRIM(data!N3482)</f>
        <v>MG676784</v>
      </c>
      <c r="O3626" s="19" t="str">
        <f>TRIM(data!O3482)</f>
        <v>MG676849</v>
      </c>
      <c r="P3626" s="19" t="str">
        <f>TRIM(data!P3482)</f>
        <v>Ramírez 2020, https://doi.org/10.1111/ppa.13121</v>
      </c>
      <c r="Q3626" s="19" t="str">
        <f>TRIM(data!Q3482)</f>
        <v>2019</v>
      </c>
      <c r="R3626" s="19" t="str">
        <f>TRIM(data!R3482)</f>
        <v>Darrielle Williams</v>
      </c>
      <c r="S3626" s="19"/>
      <c r="T3626" s="19"/>
      <c r="U3626" s="19"/>
      <c r="V3626" s="19"/>
      <c r="W3626" s="19"/>
      <c r="X3626" s="19"/>
      <c r="Y3626" s="19"/>
      <c r="Z3626" s="19"/>
      <c r="AA3626" s="19"/>
    </row>
    <row r="3627" spans="1:27" s="22" customFormat="1" x14ac:dyDescent="0.3">
      <c r="A3627" s="19" t="str">
        <f>TRIM(data!A3483)</f>
        <v>3493</v>
      </c>
      <c r="B3627" s="19" t="str">
        <f>TRIM(data!B3483)</f>
        <v>IIB</v>
      </c>
      <c r="C3627" s="19" t="str">
        <f>TRIM(data!C3483)</f>
        <v>4</v>
      </c>
      <c r="D3627" s="19" t="str">
        <f>TRIM(data!D3483)</f>
        <v>UA1605</v>
      </c>
      <c r="E3627" s="19" t="str">
        <f>TRIM(data!E3483)</f>
        <v>Musa acuminata (Banana)</v>
      </c>
      <c r="F3627" s="19" t="str">
        <f>TRIM(data!F3483)</f>
        <v>Musaceae</v>
      </c>
      <c r="G3627" s="19" t="str">
        <f>TRIM(data!G3483)</f>
        <v>Zingiberales</v>
      </c>
      <c r="H3627" s="19" t="str">
        <f>TRIM(data!H3483)</f>
        <v/>
      </c>
      <c r="I3627" s="19" t="str">
        <f>TRIM(data!I3483)</f>
        <v>Urabá, Colombia</v>
      </c>
      <c r="J3627" s="19" t="str">
        <f>TRIM(data!J3483)</f>
        <v>Colombia</v>
      </c>
      <c r="K3627" s="19" t="str">
        <f>TRIM(data!K3483)</f>
        <v>South America</v>
      </c>
      <c r="L3627" s="19" t="str">
        <f>TRIM(data!L3483)</f>
        <v/>
      </c>
      <c r="M3627" s="19" t="str">
        <f>TRIM(data!M3483)</f>
        <v>MG676720</v>
      </c>
      <c r="N3627" s="19" t="str">
        <f>TRIM(data!N3483)</f>
        <v>MG676785</v>
      </c>
      <c r="O3627" s="19" t="str">
        <f>TRIM(data!O3483)</f>
        <v>MG676850</v>
      </c>
      <c r="P3627" s="19" t="str">
        <f>TRIM(data!P3483)</f>
        <v>Ramírez 2020, https://doi.org/10.1111/ppa.13121</v>
      </c>
      <c r="Q3627" s="19" t="str">
        <f>TRIM(data!Q3483)</f>
        <v>2019</v>
      </c>
      <c r="R3627" s="19" t="str">
        <f>TRIM(data!R3483)</f>
        <v>Darrielle Williams</v>
      </c>
      <c r="S3627" s="19"/>
      <c r="T3627" s="19"/>
      <c r="U3627" s="19"/>
      <c r="V3627" s="19"/>
      <c r="W3627" s="19"/>
      <c r="X3627" s="19"/>
      <c r="Y3627" s="19"/>
      <c r="Z3627" s="19"/>
      <c r="AA3627" s="19"/>
    </row>
    <row r="3628" spans="1:27" s="22" customFormat="1" x14ac:dyDescent="0.3">
      <c r="A3628" s="19" t="str">
        <f>TRIM(data!A3484)</f>
        <v>3494</v>
      </c>
      <c r="B3628" s="19" t="str">
        <f>TRIM(data!B3484)</f>
        <v>IIB</v>
      </c>
      <c r="C3628" s="19" t="str">
        <f>TRIM(data!C3484)</f>
        <v>4</v>
      </c>
      <c r="D3628" s="19" t="str">
        <f>TRIM(data!D3484)</f>
        <v>UA1606</v>
      </c>
      <c r="E3628" s="19" t="str">
        <f>TRIM(data!E3484)</f>
        <v>Musa acuminata (Banana)</v>
      </c>
      <c r="F3628" s="19" t="str">
        <f>TRIM(data!F3484)</f>
        <v>Musaceae</v>
      </c>
      <c r="G3628" s="19" t="str">
        <f>TRIM(data!G3484)</f>
        <v>Zingiberales</v>
      </c>
      <c r="H3628" s="19" t="str">
        <f>TRIM(data!H3484)</f>
        <v/>
      </c>
      <c r="I3628" s="19" t="str">
        <f>TRIM(data!I3484)</f>
        <v>Urabá, Colombia</v>
      </c>
      <c r="J3628" s="19" t="str">
        <f>TRIM(data!J3484)</f>
        <v>Colombia</v>
      </c>
      <c r="K3628" s="19" t="str">
        <f>TRIM(data!K3484)</f>
        <v>South America</v>
      </c>
      <c r="L3628" s="19" t="str">
        <f>TRIM(data!L3484)</f>
        <v/>
      </c>
      <c r="M3628" s="19" t="str">
        <f>TRIM(data!M3484)</f>
        <v>MG676721</v>
      </c>
      <c r="N3628" s="19" t="str">
        <f>TRIM(data!N3484)</f>
        <v>MG676786</v>
      </c>
      <c r="O3628" s="19" t="str">
        <f>TRIM(data!O3484)</f>
        <v>MG676851</v>
      </c>
      <c r="P3628" s="19" t="str">
        <f>TRIM(data!P3484)</f>
        <v>Ramírez 2020, https://doi.org/10.1111/ppa.13121</v>
      </c>
      <c r="Q3628" s="19" t="str">
        <f>TRIM(data!Q3484)</f>
        <v>2019</v>
      </c>
      <c r="R3628" s="19" t="str">
        <f>TRIM(data!R3484)</f>
        <v>Darrielle Williams</v>
      </c>
      <c r="S3628" s="19"/>
      <c r="T3628" s="19"/>
      <c r="U3628" s="19"/>
      <c r="V3628" s="19"/>
      <c r="W3628" s="19"/>
      <c r="X3628" s="19"/>
      <c r="Y3628" s="19"/>
      <c r="Z3628" s="19"/>
      <c r="AA3628" s="19"/>
    </row>
    <row r="3629" spans="1:27" s="22" customFormat="1" x14ac:dyDescent="0.3">
      <c r="A3629" s="19" t="str">
        <f>TRIM(data!A3485)</f>
        <v>3495</v>
      </c>
      <c r="B3629" s="19" t="str">
        <f>TRIM(data!B3485)</f>
        <v>IIB</v>
      </c>
      <c r="C3629" s="19" t="str">
        <f>TRIM(data!C3485)</f>
        <v>4</v>
      </c>
      <c r="D3629" s="19" t="str">
        <f>TRIM(data!D3485)</f>
        <v>UA1607</v>
      </c>
      <c r="E3629" s="19" t="str">
        <f>TRIM(data!E3485)</f>
        <v>Musa acuminata (Banana)</v>
      </c>
      <c r="F3629" s="19" t="str">
        <f>TRIM(data!F3485)</f>
        <v>Musaceae</v>
      </c>
      <c r="G3629" s="19" t="str">
        <f>TRIM(data!G3485)</f>
        <v>Zingiberales</v>
      </c>
      <c r="H3629" s="19" t="str">
        <f>TRIM(data!H3485)</f>
        <v/>
      </c>
      <c r="I3629" s="19" t="str">
        <f>TRIM(data!I3485)</f>
        <v>Urabá, Colombia</v>
      </c>
      <c r="J3629" s="19" t="str">
        <f>TRIM(data!J3485)</f>
        <v>Colombia</v>
      </c>
      <c r="K3629" s="19" t="str">
        <f>TRIM(data!K3485)</f>
        <v>South America</v>
      </c>
      <c r="L3629" s="19" t="str">
        <f>TRIM(data!L3485)</f>
        <v/>
      </c>
      <c r="M3629" s="19" t="str">
        <f>TRIM(data!M3485)</f>
        <v>MG676722</v>
      </c>
      <c r="N3629" s="19" t="str">
        <f>TRIM(data!N3485)</f>
        <v>MG676787</v>
      </c>
      <c r="O3629" s="19" t="str">
        <f>TRIM(data!O3485)</f>
        <v>MG676852</v>
      </c>
      <c r="P3629" s="19" t="str">
        <f>TRIM(data!P3485)</f>
        <v>Ramírez 2020, https://doi.org/10.1111/ppa.13121</v>
      </c>
      <c r="Q3629" s="19" t="str">
        <f>TRIM(data!Q3485)</f>
        <v>2019</v>
      </c>
      <c r="R3629" s="19" t="str">
        <f>TRIM(data!R3485)</f>
        <v>Darrielle Williams</v>
      </c>
      <c r="S3629" s="19"/>
      <c r="T3629" s="19"/>
      <c r="U3629" s="19"/>
      <c r="V3629" s="19"/>
      <c r="W3629" s="19"/>
      <c r="X3629" s="19"/>
      <c r="Y3629" s="19"/>
      <c r="Z3629" s="19"/>
      <c r="AA3629" s="19"/>
    </row>
    <row r="3630" spans="1:27" s="22" customFormat="1" x14ac:dyDescent="0.3">
      <c r="A3630" s="19" t="str">
        <f>TRIM(data!A3486)</f>
        <v>3496</v>
      </c>
      <c r="B3630" s="19" t="str">
        <f>TRIM(data!B3486)</f>
        <v>IIB</v>
      </c>
      <c r="C3630" s="19" t="str">
        <f>TRIM(data!C3486)</f>
        <v>4</v>
      </c>
      <c r="D3630" s="19" t="str">
        <f>TRIM(data!D3486)</f>
        <v>UA1608</v>
      </c>
      <c r="E3630" s="19" t="str">
        <f>TRIM(data!E3486)</f>
        <v>Musa acuminata (Banana)</v>
      </c>
      <c r="F3630" s="19" t="str">
        <f>TRIM(data!F3486)</f>
        <v>Musaceae</v>
      </c>
      <c r="G3630" s="19" t="str">
        <f>TRIM(data!G3486)</f>
        <v>Zingiberales</v>
      </c>
      <c r="H3630" s="19" t="str">
        <f>TRIM(data!H3486)</f>
        <v/>
      </c>
      <c r="I3630" s="19" t="str">
        <f>TRIM(data!I3486)</f>
        <v>Urabá, Colombia</v>
      </c>
      <c r="J3630" s="19" t="str">
        <f>TRIM(data!J3486)</f>
        <v>Colombia</v>
      </c>
      <c r="K3630" s="19" t="str">
        <f>TRIM(data!K3486)</f>
        <v>South America</v>
      </c>
      <c r="L3630" s="19" t="str">
        <f>TRIM(data!L3486)</f>
        <v/>
      </c>
      <c r="M3630" s="19" t="str">
        <f>TRIM(data!M3486)</f>
        <v>MG676723</v>
      </c>
      <c r="N3630" s="19" t="str">
        <f>TRIM(data!N3486)</f>
        <v>MG676788</v>
      </c>
      <c r="O3630" s="19" t="str">
        <f>TRIM(data!O3486)</f>
        <v>MG676853</v>
      </c>
      <c r="P3630" s="19" t="str">
        <f>TRIM(data!P3486)</f>
        <v>Ramírez 2020, https://doi.org/10.1111/ppa.13121</v>
      </c>
      <c r="Q3630" s="19" t="str">
        <f>TRIM(data!Q3486)</f>
        <v>2019</v>
      </c>
      <c r="R3630" s="19" t="str">
        <f>TRIM(data!R3486)</f>
        <v>Darrielle Williams</v>
      </c>
      <c r="S3630" s="19"/>
      <c r="T3630" s="19"/>
      <c r="U3630" s="19"/>
      <c r="V3630" s="19"/>
      <c r="W3630" s="19"/>
      <c r="X3630" s="19"/>
      <c r="Y3630" s="19"/>
      <c r="Z3630" s="19"/>
      <c r="AA3630" s="19"/>
    </row>
    <row r="3631" spans="1:27" s="22" customFormat="1" x14ac:dyDescent="0.3">
      <c r="A3631" s="19" t="str">
        <f>TRIM(data!A3487)</f>
        <v>3497</v>
      </c>
      <c r="B3631" s="19" t="str">
        <f>TRIM(data!B3487)</f>
        <v>IIB</v>
      </c>
      <c r="C3631" s="19" t="str">
        <f>TRIM(data!C3487)</f>
        <v>4</v>
      </c>
      <c r="D3631" s="19" t="str">
        <f>TRIM(data!D3487)</f>
        <v>UA1609</v>
      </c>
      <c r="E3631" s="19" t="str">
        <f>TRIM(data!E3487)</f>
        <v>Musa acuminata (Banana)</v>
      </c>
      <c r="F3631" s="19" t="str">
        <f>TRIM(data!F3487)</f>
        <v>Musaceae</v>
      </c>
      <c r="G3631" s="19" t="str">
        <f>TRIM(data!G3487)</f>
        <v>Zingiberales</v>
      </c>
      <c r="H3631" s="19" t="str">
        <f>TRIM(data!H3487)</f>
        <v>2014</v>
      </c>
      <c r="I3631" s="19" t="str">
        <f>TRIM(data!I3487)</f>
        <v>Urabá, Colombia</v>
      </c>
      <c r="J3631" s="19" t="str">
        <f>TRIM(data!J3487)</f>
        <v>Colombia</v>
      </c>
      <c r="K3631" s="19" t="str">
        <f>TRIM(data!K3487)</f>
        <v>South America</v>
      </c>
      <c r="L3631" s="19" t="str">
        <f>TRIM(data!L3487)</f>
        <v/>
      </c>
      <c r="M3631" s="19" t="str">
        <f>TRIM(data!M3487)</f>
        <v>MG676724</v>
      </c>
      <c r="N3631" s="19" t="str">
        <f>TRIM(data!N3487)</f>
        <v>MG676789</v>
      </c>
      <c r="O3631" s="19" t="str">
        <f>TRIM(data!O3487)</f>
        <v>MG676854</v>
      </c>
      <c r="P3631" s="19" t="str">
        <f>TRIM(data!P3487)</f>
        <v>Ramírez 2020, https://doi.org/10.1111/ppa.13121</v>
      </c>
      <c r="Q3631" s="19" t="str">
        <f>TRIM(data!Q3487)</f>
        <v>2020</v>
      </c>
      <c r="R3631" s="19" t="str">
        <f>TRIM(data!R3487)</f>
        <v>Kyle Chipman</v>
      </c>
      <c r="S3631" s="19"/>
      <c r="T3631" s="19"/>
      <c r="U3631" s="19"/>
      <c r="V3631" s="19"/>
      <c r="W3631" s="19"/>
      <c r="X3631" s="19"/>
      <c r="Y3631" s="19"/>
      <c r="Z3631" s="19"/>
      <c r="AA3631" s="19"/>
    </row>
    <row r="3632" spans="1:27" s="22" customFormat="1" x14ac:dyDescent="0.3">
      <c r="A3632" s="19" t="str">
        <f>TRIM(data!A3488)</f>
        <v>3498</v>
      </c>
      <c r="B3632" s="19" t="str">
        <f>TRIM(data!B3488)</f>
        <v>IIB</v>
      </c>
      <c r="C3632" s="19" t="str">
        <f>TRIM(data!C3488)</f>
        <v>4</v>
      </c>
      <c r="D3632" s="19" t="str">
        <f>TRIM(data!D3488)</f>
        <v>UA1613</v>
      </c>
      <c r="E3632" s="19" t="str">
        <f>TRIM(data!E3488)</f>
        <v>Musa acuminata (Banana)</v>
      </c>
      <c r="F3632" s="19" t="str">
        <f>TRIM(data!F3488)</f>
        <v>Musaceae</v>
      </c>
      <c r="G3632" s="19" t="str">
        <f>TRIM(data!G3488)</f>
        <v>Zingiberales</v>
      </c>
      <c r="H3632" s="19" t="str">
        <f>TRIM(data!H3488)</f>
        <v/>
      </c>
      <c r="I3632" s="19" t="str">
        <f>TRIM(data!I3488)</f>
        <v>Magdalena, Colombia</v>
      </c>
      <c r="J3632" s="19" t="str">
        <f>TRIM(data!J3488)</f>
        <v>Colombia</v>
      </c>
      <c r="K3632" s="19" t="str">
        <f>TRIM(data!K3488)</f>
        <v>South America</v>
      </c>
      <c r="L3632" s="19" t="str">
        <f>TRIM(data!L3488)</f>
        <v/>
      </c>
      <c r="M3632" s="19" t="str">
        <f>TRIM(data!M3488)</f>
        <v>MG676728</v>
      </c>
      <c r="N3632" s="19" t="str">
        <f>TRIM(data!N3488)</f>
        <v>MG676793</v>
      </c>
      <c r="O3632" s="19" t="str">
        <f>TRIM(data!O3488)</f>
        <v>MG676858</v>
      </c>
      <c r="P3632" s="19" t="str">
        <f>TRIM(data!P3488)</f>
        <v>Ramírez 2020, https://doi.org/10.1111/ppa.13121</v>
      </c>
      <c r="Q3632" s="19" t="str">
        <f>TRIM(data!Q3488)</f>
        <v>2019</v>
      </c>
      <c r="R3632" s="19" t="str">
        <f>TRIM(data!R3488)</f>
        <v>Darrielle Williams</v>
      </c>
      <c r="S3632" s="19"/>
      <c r="T3632" s="19"/>
      <c r="U3632" s="19"/>
      <c r="V3632" s="19"/>
      <c r="W3632" s="19"/>
      <c r="X3632" s="19"/>
      <c r="Y3632" s="19"/>
      <c r="Z3632" s="19"/>
      <c r="AA3632" s="19"/>
    </row>
    <row r="3633" spans="1:27" s="22" customFormat="1" x14ac:dyDescent="0.3">
      <c r="A3633" s="19" t="str">
        <f>TRIM(data!A3489)</f>
        <v>3499</v>
      </c>
      <c r="B3633" s="19" t="str">
        <f>TRIM(data!B3489)</f>
        <v>IIB</v>
      </c>
      <c r="C3633" s="19" t="str">
        <f>TRIM(data!C3489)</f>
        <v>4</v>
      </c>
      <c r="D3633" s="19" t="str">
        <f>TRIM(data!D3489)</f>
        <v>UA1616</v>
      </c>
      <c r="E3633" s="19" t="str">
        <f>TRIM(data!E3489)</f>
        <v>Musa paradisiaca (Plantain)</v>
      </c>
      <c r="F3633" s="19" t="str">
        <f>TRIM(data!F3489)</f>
        <v>Musaceae</v>
      </c>
      <c r="G3633" s="19" t="str">
        <f>TRIM(data!G3489)</f>
        <v>Zingiberales</v>
      </c>
      <c r="H3633" s="19" t="str">
        <f>TRIM(data!H3489)</f>
        <v/>
      </c>
      <c r="I3633" s="19" t="str">
        <f>TRIM(data!I3489)</f>
        <v>Andes region, Colombia</v>
      </c>
      <c r="J3633" s="19" t="str">
        <f>TRIM(data!J3489)</f>
        <v>Colombia</v>
      </c>
      <c r="K3633" s="19" t="str">
        <f>TRIM(data!K3489)</f>
        <v>South America</v>
      </c>
      <c r="L3633" s="19" t="str">
        <f>TRIM(data!L3489)</f>
        <v/>
      </c>
      <c r="M3633" s="19" t="str">
        <f>TRIM(data!M3489)</f>
        <v>MG676731</v>
      </c>
      <c r="N3633" s="19" t="str">
        <f>TRIM(data!N3489)</f>
        <v>MG676796</v>
      </c>
      <c r="O3633" s="19" t="str">
        <f>TRIM(data!O3489)</f>
        <v>MG676861</v>
      </c>
      <c r="P3633" s="19" t="str">
        <f>TRIM(data!P3489)</f>
        <v>Ramírez 2020, https://doi.org/10.1111/ppa.13121</v>
      </c>
      <c r="Q3633" s="19" t="str">
        <f>TRIM(data!Q3489)</f>
        <v>2019</v>
      </c>
      <c r="R3633" s="19" t="str">
        <f>TRIM(data!R3489)</f>
        <v>Darrielle Williams</v>
      </c>
      <c r="S3633" s="19"/>
      <c r="T3633" s="19"/>
      <c r="U3633" s="19"/>
      <c r="V3633" s="19"/>
      <c r="W3633" s="19"/>
      <c r="X3633" s="19"/>
      <c r="Y3633" s="19"/>
      <c r="Z3633" s="19"/>
      <c r="AA3633" s="19"/>
    </row>
    <row r="3634" spans="1:27" s="22" customFormat="1" x14ac:dyDescent="0.3">
      <c r="A3634" s="19" t="str">
        <f>TRIM(data!A3490)</f>
        <v>3500</v>
      </c>
      <c r="B3634" s="19" t="str">
        <f>TRIM(data!B3490)</f>
        <v>IIB</v>
      </c>
      <c r="C3634" s="19" t="str">
        <f>TRIM(data!C3490)</f>
        <v>4</v>
      </c>
      <c r="D3634" s="19" t="str">
        <f>TRIM(data!D3490)</f>
        <v>UA1617</v>
      </c>
      <c r="E3634" s="19" t="str">
        <f>TRIM(data!E3490)</f>
        <v>Musa paradisiaca (Plantain)</v>
      </c>
      <c r="F3634" s="19" t="str">
        <f>TRIM(data!F3490)</f>
        <v>Musaceae</v>
      </c>
      <c r="G3634" s="19" t="str">
        <f>TRIM(data!G3490)</f>
        <v>Zingiberales</v>
      </c>
      <c r="H3634" s="19" t="str">
        <f>TRIM(data!H3490)</f>
        <v/>
      </c>
      <c r="I3634" s="19" t="str">
        <f>TRIM(data!I3490)</f>
        <v>Andes region, Colombia</v>
      </c>
      <c r="J3634" s="19" t="str">
        <f>TRIM(data!J3490)</f>
        <v>Colombia</v>
      </c>
      <c r="K3634" s="19" t="str">
        <f>TRIM(data!K3490)</f>
        <v>South America</v>
      </c>
      <c r="L3634" s="19" t="str">
        <f>TRIM(data!L3490)</f>
        <v/>
      </c>
      <c r="M3634" s="19" t="str">
        <f>TRIM(data!M3490)</f>
        <v>MG676732</v>
      </c>
      <c r="N3634" s="19" t="str">
        <f>TRIM(data!N3490)</f>
        <v>MG676797</v>
      </c>
      <c r="O3634" s="19" t="str">
        <f>TRIM(data!O3490)</f>
        <v>MG676862</v>
      </c>
      <c r="P3634" s="19" t="str">
        <f>TRIM(data!P3490)</f>
        <v>Ramírez 2020, https://doi.org/10.1111/ppa.13121</v>
      </c>
      <c r="Q3634" s="19" t="str">
        <f>TRIM(data!Q3490)</f>
        <v>2019</v>
      </c>
      <c r="R3634" s="19" t="str">
        <f>TRIM(data!R3490)</f>
        <v>Darrielle Williams</v>
      </c>
      <c r="S3634" s="19"/>
      <c r="T3634" s="19"/>
      <c r="U3634" s="19"/>
      <c r="V3634" s="19"/>
      <c r="W3634" s="19"/>
      <c r="X3634" s="19"/>
      <c r="Y3634" s="19"/>
      <c r="Z3634" s="19"/>
      <c r="AA3634" s="19"/>
    </row>
    <row r="3635" spans="1:27" s="22" customFormat="1" x14ac:dyDescent="0.3">
      <c r="A3635" s="19" t="str">
        <f>TRIM(data!A3491)</f>
        <v>3501</v>
      </c>
      <c r="B3635" s="19" t="str">
        <f>TRIM(data!B3491)</f>
        <v>IIB</v>
      </c>
      <c r="C3635" s="19" t="str">
        <f>TRIM(data!C3491)</f>
        <v>4</v>
      </c>
      <c r="D3635" s="19" t="str">
        <f>TRIM(data!D3491)</f>
        <v>UA1619</v>
      </c>
      <c r="E3635" s="19" t="str">
        <f>TRIM(data!E3491)</f>
        <v>Musa paradisiaca (Plantain)</v>
      </c>
      <c r="F3635" s="19" t="str">
        <f>TRIM(data!F3491)</f>
        <v>Musaceae</v>
      </c>
      <c r="G3635" s="19" t="str">
        <f>TRIM(data!G3491)</f>
        <v>Zingiberales</v>
      </c>
      <c r="H3635" s="19" t="str">
        <f>TRIM(data!H3491)</f>
        <v/>
      </c>
      <c r="I3635" s="19" t="str">
        <f>TRIM(data!I3491)</f>
        <v>Andes region, Colombia</v>
      </c>
      <c r="J3635" s="19" t="str">
        <f>TRIM(data!J3491)</f>
        <v>Colombia</v>
      </c>
      <c r="K3635" s="19" t="str">
        <f>TRIM(data!K3491)</f>
        <v>South America</v>
      </c>
      <c r="L3635" s="19" t="str">
        <f>TRIM(data!L3491)</f>
        <v/>
      </c>
      <c r="M3635" s="19" t="str">
        <f>TRIM(data!M3491)</f>
        <v>MG676733</v>
      </c>
      <c r="N3635" s="19" t="str">
        <f>TRIM(data!N3491)</f>
        <v>MG676798</v>
      </c>
      <c r="O3635" s="19" t="str">
        <f>TRIM(data!O3491)</f>
        <v>MG676863</v>
      </c>
      <c r="P3635" s="19" t="str">
        <f>TRIM(data!P3491)</f>
        <v>Ramírez 2020, https://doi.org/10.1111/ppa.13121</v>
      </c>
      <c r="Q3635" s="19" t="str">
        <f>TRIM(data!Q3491)</f>
        <v>2019</v>
      </c>
      <c r="R3635" s="19" t="str">
        <f>TRIM(data!R3491)</f>
        <v>Darrielle Williams</v>
      </c>
      <c r="S3635" s="19"/>
      <c r="T3635" s="19"/>
      <c r="U3635" s="19"/>
      <c r="V3635" s="19"/>
      <c r="W3635" s="19"/>
      <c r="X3635" s="19"/>
      <c r="Y3635" s="19"/>
      <c r="Z3635" s="19"/>
      <c r="AA3635" s="19"/>
    </row>
    <row r="3636" spans="1:27" s="22" customFormat="1" x14ac:dyDescent="0.3">
      <c r="A3636" s="19" t="str">
        <f>TRIM(data!A3492)</f>
        <v>3502</v>
      </c>
      <c r="B3636" s="19" t="str">
        <f>TRIM(data!B3492)</f>
        <v>IIB</v>
      </c>
      <c r="C3636" s="19" t="str">
        <f>TRIM(data!C3492)</f>
        <v>4</v>
      </c>
      <c r="D3636" s="19" t="str">
        <f>TRIM(data!D3492)</f>
        <v>UA1620</v>
      </c>
      <c r="E3636" s="19" t="str">
        <f>TRIM(data!E3492)</f>
        <v>Musa paradisiaca (Plantain)</v>
      </c>
      <c r="F3636" s="19" t="str">
        <f>TRIM(data!F3492)</f>
        <v>Musaceae</v>
      </c>
      <c r="G3636" s="19" t="str">
        <f>TRIM(data!G3492)</f>
        <v>Zingiberales</v>
      </c>
      <c r="H3636" s="19" t="str">
        <f>TRIM(data!H3492)</f>
        <v/>
      </c>
      <c r="I3636" s="19" t="str">
        <f>TRIM(data!I3492)</f>
        <v>Eastern plains region, Colombia</v>
      </c>
      <c r="J3636" s="19" t="str">
        <f>TRIM(data!J3492)</f>
        <v>Colombia</v>
      </c>
      <c r="K3636" s="19" t="str">
        <f>TRIM(data!K3492)</f>
        <v>South America</v>
      </c>
      <c r="L3636" s="19" t="str">
        <f>TRIM(data!L3492)</f>
        <v/>
      </c>
      <c r="M3636" s="19" t="str">
        <f>TRIM(data!M3492)</f>
        <v>MG676734</v>
      </c>
      <c r="N3636" s="19" t="str">
        <f>TRIM(data!N3492)</f>
        <v>MG676799</v>
      </c>
      <c r="O3636" s="19" t="str">
        <f>TRIM(data!O3492)</f>
        <v>MG676864</v>
      </c>
      <c r="P3636" s="19" t="str">
        <f>TRIM(data!P3492)</f>
        <v>Ramírez 2020, https://doi.org/10.1111/ppa.13121</v>
      </c>
      <c r="Q3636" s="19" t="str">
        <f>TRIM(data!Q3492)</f>
        <v>2019</v>
      </c>
      <c r="R3636" s="19" t="str">
        <f>TRIM(data!R3492)</f>
        <v>Darrielle Williams</v>
      </c>
      <c r="S3636" s="19"/>
      <c r="T3636" s="19"/>
      <c r="U3636" s="19"/>
      <c r="V3636" s="19"/>
      <c r="W3636" s="19"/>
      <c r="X3636" s="19"/>
      <c r="Y3636" s="19"/>
      <c r="Z3636" s="19"/>
      <c r="AA3636" s="19"/>
    </row>
    <row r="3637" spans="1:27" s="22" customFormat="1" x14ac:dyDescent="0.3">
      <c r="A3637" s="19" t="str">
        <f>TRIM(data!A3493)</f>
        <v>3503</v>
      </c>
      <c r="B3637" s="19" t="str">
        <f>TRIM(data!B3493)</f>
        <v>IIB</v>
      </c>
      <c r="C3637" s="19" t="str">
        <f>TRIM(data!C3493)</f>
        <v>4</v>
      </c>
      <c r="D3637" s="19" t="str">
        <f>TRIM(data!D3493)</f>
        <v>UA1621</v>
      </c>
      <c r="E3637" s="19" t="str">
        <f>TRIM(data!E3493)</f>
        <v>Musa paradisiaca (Plantain)</v>
      </c>
      <c r="F3637" s="19" t="str">
        <f>TRIM(data!F3493)</f>
        <v>Musaceae</v>
      </c>
      <c r="G3637" s="19" t="str">
        <f>TRIM(data!G3493)</f>
        <v>Zingiberales</v>
      </c>
      <c r="H3637" s="19" t="str">
        <f>TRIM(data!H3493)</f>
        <v/>
      </c>
      <c r="I3637" s="19" t="str">
        <f>TRIM(data!I3493)</f>
        <v>Eastern plains region, Colombia</v>
      </c>
      <c r="J3637" s="19" t="str">
        <f>TRIM(data!J3493)</f>
        <v>Colombia</v>
      </c>
      <c r="K3637" s="19" t="str">
        <f>TRIM(data!K3493)</f>
        <v>South America</v>
      </c>
      <c r="L3637" s="19" t="str">
        <f>TRIM(data!L3493)</f>
        <v/>
      </c>
      <c r="M3637" s="19" t="str">
        <f>TRIM(data!M3493)</f>
        <v>MG676735</v>
      </c>
      <c r="N3637" s="19" t="str">
        <f>TRIM(data!N3493)</f>
        <v>MG676800</v>
      </c>
      <c r="O3637" s="19" t="str">
        <f>TRIM(data!O3493)</f>
        <v>MG676865</v>
      </c>
      <c r="P3637" s="19" t="str">
        <f>TRIM(data!P3493)</f>
        <v>Ramírez 2020, https://doi.org/10.1111/ppa.13121</v>
      </c>
      <c r="Q3637" s="19" t="str">
        <f>TRIM(data!Q3493)</f>
        <v>2019</v>
      </c>
      <c r="R3637" s="19" t="str">
        <f>TRIM(data!R3493)</f>
        <v>Darrielle Williams</v>
      </c>
      <c r="S3637" s="19"/>
      <c r="T3637" s="19"/>
      <c r="U3637" s="19"/>
      <c r="V3637" s="19"/>
      <c r="W3637" s="19"/>
      <c r="X3637" s="19"/>
      <c r="Y3637" s="19"/>
      <c r="Z3637" s="19"/>
      <c r="AA3637" s="19"/>
    </row>
    <row r="3638" spans="1:27" s="22" customFormat="1" x14ac:dyDescent="0.3">
      <c r="A3638" s="19" t="str">
        <f>TRIM(data!A3494)</f>
        <v>3504</v>
      </c>
      <c r="B3638" s="19" t="str">
        <f>TRIM(data!B3494)</f>
        <v>IIB</v>
      </c>
      <c r="C3638" s="19" t="str">
        <f>TRIM(data!C3494)</f>
        <v>4</v>
      </c>
      <c r="D3638" s="19" t="str">
        <f>TRIM(data!D3494)</f>
        <v>UA1622</v>
      </c>
      <c r="E3638" s="19" t="str">
        <f>TRIM(data!E3494)</f>
        <v>Musa paradisiaca (Plantain)</v>
      </c>
      <c r="F3638" s="19" t="str">
        <f>TRIM(data!F3494)</f>
        <v>Musaceae</v>
      </c>
      <c r="G3638" s="19" t="str">
        <f>TRIM(data!G3494)</f>
        <v>Zingiberales</v>
      </c>
      <c r="H3638" s="19" t="str">
        <f>TRIM(data!H3494)</f>
        <v/>
      </c>
      <c r="I3638" s="19" t="str">
        <f>TRIM(data!I3494)</f>
        <v>Eastern plains region, Colombia</v>
      </c>
      <c r="J3638" s="19" t="str">
        <f>TRIM(data!J3494)</f>
        <v>Colombia</v>
      </c>
      <c r="K3638" s="19" t="str">
        <f>TRIM(data!K3494)</f>
        <v>South America</v>
      </c>
      <c r="L3638" s="19" t="str">
        <f>TRIM(data!L3494)</f>
        <v/>
      </c>
      <c r="M3638" s="19" t="str">
        <f>TRIM(data!M3494)</f>
        <v>MG676736</v>
      </c>
      <c r="N3638" s="19" t="str">
        <f>TRIM(data!N3494)</f>
        <v>MG676801</v>
      </c>
      <c r="O3638" s="19" t="str">
        <f>TRIM(data!O3494)</f>
        <v>MG676866</v>
      </c>
      <c r="P3638" s="19" t="str">
        <f>TRIM(data!P3494)</f>
        <v>Ramírez 2020, https://doi.org/10.1111/ppa.13121</v>
      </c>
      <c r="Q3638" s="19" t="str">
        <f>TRIM(data!Q3494)</f>
        <v>2019</v>
      </c>
      <c r="R3638" s="19" t="str">
        <f>TRIM(data!R3494)</f>
        <v>Darrielle Williams</v>
      </c>
      <c r="S3638" s="19"/>
      <c r="T3638" s="19"/>
      <c r="U3638" s="19"/>
      <c r="V3638" s="19"/>
      <c r="W3638" s="19"/>
      <c r="X3638" s="19"/>
      <c r="Y3638" s="19"/>
      <c r="Z3638" s="19"/>
      <c r="AA3638" s="19"/>
    </row>
    <row r="3639" spans="1:27" s="22" customFormat="1" x14ac:dyDescent="0.3">
      <c r="A3639" s="19" t="str">
        <f>TRIM(data!A3495)</f>
        <v>3505</v>
      </c>
      <c r="B3639" s="19" t="str">
        <f>TRIM(data!B3495)</f>
        <v>IIB</v>
      </c>
      <c r="C3639" s="19" t="str">
        <f>TRIM(data!C3495)</f>
        <v>4</v>
      </c>
      <c r="D3639" s="19" t="str">
        <f>TRIM(data!D3495)</f>
        <v>UA1623</v>
      </c>
      <c r="E3639" s="19" t="str">
        <f>TRIM(data!E3495)</f>
        <v>Musa paradisiaca (Plantain)</v>
      </c>
      <c r="F3639" s="19" t="str">
        <f>TRIM(data!F3495)</f>
        <v>Musaceae</v>
      </c>
      <c r="G3639" s="19" t="str">
        <f>TRIM(data!G3495)</f>
        <v>Zingiberales</v>
      </c>
      <c r="H3639" s="19" t="str">
        <f>TRIM(data!H3495)</f>
        <v/>
      </c>
      <c r="I3639" s="19" t="str">
        <f>TRIM(data!I3495)</f>
        <v>Eastern plains region, Colombia</v>
      </c>
      <c r="J3639" s="19" t="str">
        <f>TRIM(data!J3495)</f>
        <v>Colombia</v>
      </c>
      <c r="K3639" s="19" t="str">
        <f>TRIM(data!K3495)</f>
        <v>South America</v>
      </c>
      <c r="L3639" s="19" t="str">
        <f>TRIM(data!L3495)</f>
        <v/>
      </c>
      <c r="M3639" s="19" t="str">
        <f>TRIM(data!M3495)</f>
        <v>MG676737</v>
      </c>
      <c r="N3639" s="19" t="str">
        <f>TRIM(data!N3495)</f>
        <v>MG676802</v>
      </c>
      <c r="O3639" s="19" t="str">
        <f>TRIM(data!O3495)</f>
        <v>MG676867</v>
      </c>
      <c r="P3639" s="19" t="str">
        <f>TRIM(data!P3495)</f>
        <v>Ramírez 2020, https://doi.org/10.1111/ppa.13121</v>
      </c>
      <c r="Q3639" s="19" t="str">
        <f>TRIM(data!Q3495)</f>
        <v>2019</v>
      </c>
      <c r="R3639" s="19" t="str">
        <f>TRIM(data!R3495)</f>
        <v>Darrielle Williams</v>
      </c>
      <c r="S3639" s="19"/>
      <c r="T3639" s="19"/>
      <c r="U3639" s="19"/>
      <c r="V3639" s="19"/>
      <c r="W3639" s="19"/>
      <c r="X3639" s="19"/>
      <c r="Y3639" s="19"/>
      <c r="Z3639" s="19"/>
      <c r="AA3639" s="19"/>
    </row>
    <row r="3640" spans="1:27" s="22" customFormat="1" x14ac:dyDescent="0.3">
      <c r="A3640" s="19" t="str">
        <f>TRIM(data!A3496)</f>
        <v>3506</v>
      </c>
      <c r="B3640" s="19" t="str">
        <f>TRIM(data!B3496)</f>
        <v>IIB</v>
      </c>
      <c r="C3640" s="19" t="str">
        <f>TRIM(data!C3496)</f>
        <v>4</v>
      </c>
      <c r="D3640" s="19" t="str">
        <f>TRIM(data!D3496)</f>
        <v>UA1624</v>
      </c>
      <c r="E3640" s="19" t="str">
        <f>TRIM(data!E3496)</f>
        <v>Musa paradisiaca (Plantain)</v>
      </c>
      <c r="F3640" s="19" t="str">
        <f>TRIM(data!F3496)</f>
        <v>Musaceae</v>
      </c>
      <c r="G3640" s="19" t="str">
        <f>TRIM(data!G3496)</f>
        <v>Zingiberales</v>
      </c>
      <c r="H3640" s="19" t="str">
        <f>TRIM(data!H3496)</f>
        <v/>
      </c>
      <c r="I3640" s="19" t="str">
        <f>TRIM(data!I3496)</f>
        <v>Eastern plains region, Colombia</v>
      </c>
      <c r="J3640" s="19" t="str">
        <f>TRIM(data!J3496)</f>
        <v>Colombia</v>
      </c>
      <c r="K3640" s="19" t="str">
        <f>TRIM(data!K3496)</f>
        <v>South America</v>
      </c>
      <c r="L3640" s="19" t="str">
        <f>TRIM(data!L3496)</f>
        <v/>
      </c>
      <c r="M3640" s="19" t="str">
        <f>TRIM(data!M3496)</f>
        <v>MG676738</v>
      </c>
      <c r="N3640" s="19" t="str">
        <f>TRIM(data!N3496)</f>
        <v>MG676803</v>
      </c>
      <c r="O3640" s="19" t="str">
        <f>TRIM(data!O3496)</f>
        <v>MG676868</v>
      </c>
      <c r="P3640" s="19" t="str">
        <f>TRIM(data!P3496)</f>
        <v>Ramírez 2020, https://doi.org/10.1111/ppa.13121</v>
      </c>
      <c r="Q3640" s="19" t="str">
        <f>TRIM(data!Q3496)</f>
        <v>2019</v>
      </c>
      <c r="R3640" s="19" t="str">
        <f>TRIM(data!R3496)</f>
        <v>Darrielle Williams</v>
      </c>
      <c r="S3640" s="19"/>
      <c r="T3640" s="19"/>
      <c r="U3640" s="19"/>
      <c r="V3640" s="19"/>
      <c r="W3640" s="19"/>
      <c r="X3640" s="19"/>
      <c r="Y3640" s="19"/>
      <c r="Z3640" s="19"/>
      <c r="AA3640" s="19"/>
    </row>
    <row r="3641" spans="1:27" s="22" customFormat="1" x14ac:dyDescent="0.3">
      <c r="A3641" s="19" t="str">
        <f>TRIM(data!A3497)</f>
        <v>3507</v>
      </c>
      <c r="B3641" s="19" t="str">
        <f>TRIM(data!B3497)</f>
        <v>IIB</v>
      </c>
      <c r="C3641" s="19" t="str">
        <f>TRIM(data!C3497)</f>
        <v>4</v>
      </c>
      <c r="D3641" s="19" t="str">
        <f>TRIM(data!D3497)</f>
        <v>UA1625</v>
      </c>
      <c r="E3641" s="19" t="str">
        <f>TRIM(data!E3497)</f>
        <v>Musa paradisiaca (Plantain)</v>
      </c>
      <c r="F3641" s="19" t="str">
        <f>TRIM(data!F3497)</f>
        <v>Musaceae</v>
      </c>
      <c r="G3641" s="19" t="str">
        <f>TRIM(data!G3497)</f>
        <v>Zingiberales</v>
      </c>
      <c r="H3641" s="19" t="str">
        <f>TRIM(data!H3497)</f>
        <v/>
      </c>
      <c r="I3641" s="19" t="str">
        <f>TRIM(data!I3497)</f>
        <v>Eastern plains region, Colombia</v>
      </c>
      <c r="J3641" s="19" t="str">
        <f>TRIM(data!J3497)</f>
        <v>Colombia</v>
      </c>
      <c r="K3641" s="19" t="str">
        <f>TRIM(data!K3497)</f>
        <v>South America</v>
      </c>
      <c r="L3641" s="19" t="str">
        <f>TRIM(data!L3497)</f>
        <v/>
      </c>
      <c r="M3641" s="19" t="str">
        <f>TRIM(data!M3497)</f>
        <v>MG676739</v>
      </c>
      <c r="N3641" s="19" t="str">
        <f>TRIM(data!N3497)</f>
        <v>MG676804</v>
      </c>
      <c r="O3641" s="19" t="str">
        <f>TRIM(data!O3497)</f>
        <v>MG676869</v>
      </c>
      <c r="P3641" s="19" t="str">
        <f>TRIM(data!P3497)</f>
        <v>Ramírez 2020, https://doi.org/10.1111/ppa.13121</v>
      </c>
      <c r="Q3641" s="19" t="str">
        <f>TRIM(data!Q3497)</f>
        <v>2019</v>
      </c>
      <c r="R3641" s="19" t="str">
        <f>TRIM(data!R3497)</f>
        <v>Darrielle Williams</v>
      </c>
      <c r="S3641" s="19"/>
      <c r="T3641" s="19"/>
      <c r="U3641" s="19"/>
      <c r="V3641" s="19"/>
      <c r="W3641" s="19"/>
      <c r="X3641" s="19"/>
      <c r="Y3641" s="19"/>
      <c r="Z3641" s="19"/>
      <c r="AA3641" s="19"/>
    </row>
    <row r="3642" spans="1:27" s="22" customFormat="1" x14ac:dyDescent="0.3">
      <c r="A3642" s="19" t="str">
        <f>TRIM(data!A3498)</f>
        <v>3508</v>
      </c>
      <c r="B3642" s="19" t="str">
        <f>TRIM(data!B3498)</f>
        <v>IIB</v>
      </c>
      <c r="C3642" s="19" t="str">
        <f>TRIM(data!C3498)</f>
        <v>4</v>
      </c>
      <c r="D3642" s="19" t="str">
        <f>TRIM(data!D3498)</f>
        <v>UA1626</v>
      </c>
      <c r="E3642" s="19" t="str">
        <f>TRIM(data!E3498)</f>
        <v>Musa paradisiaca (Plantain)</v>
      </c>
      <c r="F3642" s="19" t="str">
        <f>TRIM(data!F3498)</f>
        <v>Musaceae</v>
      </c>
      <c r="G3642" s="19" t="str">
        <f>TRIM(data!G3498)</f>
        <v>Zingiberales</v>
      </c>
      <c r="H3642" s="19" t="str">
        <f>TRIM(data!H3498)</f>
        <v/>
      </c>
      <c r="I3642" s="19" t="str">
        <f>TRIM(data!I3498)</f>
        <v>Eastern plains region, Colombia</v>
      </c>
      <c r="J3642" s="19" t="str">
        <f>TRIM(data!J3498)</f>
        <v>Colombia</v>
      </c>
      <c r="K3642" s="19" t="str">
        <f>TRIM(data!K3498)</f>
        <v>South America</v>
      </c>
      <c r="L3642" s="19" t="str">
        <f>TRIM(data!L3498)</f>
        <v/>
      </c>
      <c r="M3642" s="19" t="str">
        <f>TRIM(data!M3498)</f>
        <v>MG676740</v>
      </c>
      <c r="N3642" s="19" t="str">
        <f>TRIM(data!N3498)</f>
        <v>MG676805</v>
      </c>
      <c r="O3642" s="19" t="str">
        <f>TRIM(data!O3498)</f>
        <v>MG676870</v>
      </c>
      <c r="P3642" s="19" t="str">
        <f>TRIM(data!P3498)</f>
        <v>Ramírez 2020, https://doi.org/10.1111/ppa.13121</v>
      </c>
      <c r="Q3642" s="19" t="str">
        <f>TRIM(data!Q3498)</f>
        <v>2019</v>
      </c>
      <c r="R3642" s="19" t="str">
        <f>TRIM(data!R3498)</f>
        <v>Darrielle Williams</v>
      </c>
      <c r="S3642" s="19"/>
      <c r="T3642" s="19"/>
      <c r="U3642" s="19"/>
      <c r="V3642" s="19"/>
      <c r="W3642" s="19"/>
      <c r="X3642" s="19"/>
      <c r="Y3642" s="19"/>
      <c r="Z3642" s="19"/>
      <c r="AA3642" s="19"/>
    </row>
    <row r="3643" spans="1:27" s="22" customFormat="1" x14ac:dyDescent="0.3">
      <c r="A3643" s="19" t="str">
        <f>TRIM(data!A3499)</f>
        <v>3509</v>
      </c>
      <c r="B3643" s="19" t="str">
        <f>TRIM(data!B3499)</f>
        <v>IIB</v>
      </c>
      <c r="C3643" s="19" t="str">
        <f>TRIM(data!C3499)</f>
        <v>4</v>
      </c>
      <c r="D3643" s="19" t="str">
        <f>TRIM(data!D3499)</f>
        <v>UA1627</v>
      </c>
      <c r="E3643" s="19" t="str">
        <f>TRIM(data!E3499)</f>
        <v>Musa paradisiaca (Plantain)</v>
      </c>
      <c r="F3643" s="19" t="str">
        <f>TRIM(data!F3499)</f>
        <v>Musaceae</v>
      </c>
      <c r="G3643" s="19" t="str">
        <f>TRIM(data!G3499)</f>
        <v>Zingiberales</v>
      </c>
      <c r="H3643" s="19" t="str">
        <f>TRIM(data!H3499)</f>
        <v/>
      </c>
      <c r="I3643" s="19" t="str">
        <f>TRIM(data!I3499)</f>
        <v>Andes region, Colombia</v>
      </c>
      <c r="J3643" s="19" t="str">
        <f>TRIM(data!J3499)</f>
        <v>Colombia</v>
      </c>
      <c r="K3643" s="19" t="str">
        <f>TRIM(data!K3499)</f>
        <v>South America</v>
      </c>
      <c r="L3643" s="19" t="str">
        <f>TRIM(data!L3499)</f>
        <v/>
      </c>
      <c r="M3643" s="19" t="str">
        <f>TRIM(data!M3499)</f>
        <v>MG676741</v>
      </c>
      <c r="N3643" s="19" t="str">
        <f>TRIM(data!N3499)</f>
        <v>MG676806</v>
      </c>
      <c r="O3643" s="19" t="str">
        <f>TRIM(data!O3499)</f>
        <v>MG676871</v>
      </c>
      <c r="P3643" s="19" t="str">
        <f>TRIM(data!P3499)</f>
        <v>Ramírez 2020, https://doi.org/10.1111/ppa.13121</v>
      </c>
      <c r="Q3643" s="19" t="str">
        <f>TRIM(data!Q3499)</f>
        <v>2019</v>
      </c>
      <c r="R3643" s="19" t="str">
        <f>TRIM(data!R3499)</f>
        <v>Darrielle Williams</v>
      </c>
      <c r="S3643" s="19"/>
      <c r="T3643" s="19"/>
      <c r="U3643" s="19"/>
      <c r="V3643" s="19"/>
      <c r="W3643" s="19"/>
      <c r="X3643" s="19"/>
      <c r="Y3643" s="19"/>
      <c r="Z3643" s="19"/>
      <c r="AA3643" s="19"/>
    </row>
    <row r="3644" spans="1:27" s="22" customFormat="1" x14ac:dyDescent="0.3">
      <c r="A3644" s="19" t="str">
        <f>TRIM(data!A3500)</f>
        <v>3510</v>
      </c>
      <c r="B3644" s="19" t="str">
        <f>TRIM(data!B3500)</f>
        <v>IIB</v>
      </c>
      <c r="C3644" s="19" t="str">
        <f>TRIM(data!C3500)</f>
        <v>4</v>
      </c>
      <c r="D3644" s="19" t="str">
        <f>TRIM(data!D3500)</f>
        <v>UA1628</v>
      </c>
      <c r="E3644" s="19" t="str">
        <f>TRIM(data!E3500)</f>
        <v>Musa paradisiaca (Plantain)</v>
      </c>
      <c r="F3644" s="19" t="str">
        <f>TRIM(data!F3500)</f>
        <v>Musaceae</v>
      </c>
      <c r="G3644" s="19" t="str">
        <f>TRIM(data!G3500)</f>
        <v>Zingiberales</v>
      </c>
      <c r="H3644" s="19" t="str">
        <f>TRIM(data!H3500)</f>
        <v/>
      </c>
      <c r="I3644" s="19" t="str">
        <f>TRIM(data!I3500)</f>
        <v>Eastern plains region, Colombia</v>
      </c>
      <c r="J3644" s="19" t="str">
        <f>TRIM(data!J3500)</f>
        <v>Colombia</v>
      </c>
      <c r="K3644" s="19" t="str">
        <f>TRIM(data!K3500)</f>
        <v>South America</v>
      </c>
      <c r="L3644" s="19" t="str">
        <f>TRIM(data!L3500)</f>
        <v/>
      </c>
      <c r="M3644" s="19" t="str">
        <f>TRIM(data!M3500)</f>
        <v>MG676742</v>
      </c>
      <c r="N3644" s="19" t="str">
        <f>TRIM(data!N3500)</f>
        <v>MG676807</v>
      </c>
      <c r="O3644" s="19" t="str">
        <f>TRIM(data!O3500)</f>
        <v>MG676872</v>
      </c>
      <c r="P3644" s="19" t="str">
        <f>TRIM(data!P3500)</f>
        <v>Ramírez 2020, https://doi.org/10.1111/ppa.13121</v>
      </c>
      <c r="Q3644" s="19" t="str">
        <f>TRIM(data!Q3500)</f>
        <v>2019</v>
      </c>
      <c r="R3644" s="19" t="str">
        <f>TRIM(data!R3500)</f>
        <v>Darrielle Williams</v>
      </c>
      <c r="S3644" s="19"/>
      <c r="T3644" s="19"/>
      <c r="U3644" s="19"/>
      <c r="V3644" s="19"/>
      <c r="W3644" s="19"/>
      <c r="X3644" s="19"/>
      <c r="Y3644" s="19"/>
      <c r="Z3644" s="19"/>
      <c r="AA3644" s="19"/>
    </row>
    <row r="3645" spans="1:27" s="22" customFormat="1" x14ac:dyDescent="0.3">
      <c r="A3645" s="19" t="str">
        <f>TRIM(data!A3501)</f>
        <v>3511</v>
      </c>
      <c r="B3645" s="19" t="str">
        <f>TRIM(data!B3501)</f>
        <v>IIB</v>
      </c>
      <c r="C3645" s="19" t="str">
        <f>TRIM(data!C3501)</f>
        <v>4</v>
      </c>
      <c r="D3645" s="19" t="str">
        <f>TRIM(data!D3501)</f>
        <v>UA1629</v>
      </c>
      <c r="E3645" s="19" t="str">
        <f>TRIM(data!E3501)</f>
        <v>Musa paradisiaca (Plantain)</v>
      </c>
      <c r="F3645" s="19" t="str">
        <f>TRIM(data!F3501)</f>
        <v>Musaceae</v>
      </c>
      <c r="G3645" s="19" t="str">
        <f>TRIM(data!G3501)</f>
        <v>Zingiberales</v>
      </c>
      <c r="H3645" s="19" t="str">
        <f>TRIM(data!H3501)</f>
        <v/>
      </c>
      <c r="I3645" s="19" t="str">
        <f>TRIM(data!I3501)</f>
        <v>Eastern plains region, Colombia</v>
      </c>
      <c r="J3645" s="19" t="str">
        <f>TRIM(data!J3501)</f>
        <v>Colombia</v>
      </c>
      <c r="K3645" s="19" t="str">
        <f>TRIM(data!K3501)</f>
        <v>South America</v>
      </c>
      <c r="L3645" s="19" t="str">
        <f>TRIM(data!L3501)</f>
        <v/>
      </c>
      <c r="M3645" s="19" t="str">
        <f>TRIM(data!M3501)</f>
        <v>MG676743</v>
      </c>
      <c r="N3645" s="19" t="str">
        <f>TRIM(data!N3501)</f>
        <v>MG676808</v>
      </c>
      <c r="O3645" s="19" t="str">
        <f>TRIM(data!O3501)</f>
        <v>MG676873</v>
      </c>
      <c r="P3645" s="19" t="str">
        <f>TRIM(data!P3501)</f>
        <v>Ramírez 2020, https://doi.org/10.1111/ppa.13121</v>
      </c>
      <c r="Q3645" s="19" t="str">
        <f>TRIM(data!Q3501)</f>
        <v>2019</v>
      </c>
      <c r="R3645" s="19" t="str">
        <f>TRIM(data!R3501)</f>
        <v>Darrielle Williams</v>
      </c>
      <c r="S3645" s="19"/>
      <c r="T3645" s="19"/>
      <c r="U3645" s="19"/>
      <c r="V3645" s="19"/>
      <c r="W3645" s="19"/>
      <c r="X3645" s="19"/>
      <c r="Y3645" s="19"/>
      <c r="Z3645" s="19"/>
      <c r="AA3645" s="19"/>
    </row>
    <row r="3646" spans="1:27" s="22" customFormat="1" x14ac:dyDescent="0.3">
      <c r="A3646" s="19" t="str">
        <f>TRIM(data!A3502)</f>
        <v>3512</v>
      </c>
      <c r="B3646" s="19" t="str">
        <f>TRIM(data!B3502)</f>
        <v>IIB</v>
      </c>
      <c r="C3646" s="19" t="str">
        <f>TRIM(data!C3502)</f>
        <v>4</v>
      </c>
      <c r="D3646" s="19" t="str">
        <f>TRIM(data!D3502)</f>
        <v>UA1630</v>
      </c>
      <c r="E3646" s="19" t="str">
        <f>TRIM(data!E3502)</f>
        <v>Musa paradisiaca (Plantain)</v>
      </c>
      <c r="F3646" s="19" t="str">
        <f>TRIM(data!F3502)</f>
        <v>Musaceae</v>
      </c>
      <c r="G3646" s="19" t="str">
        <f>TRIM(data!G3502)</f>
        <v>Zingiberales</v>
      </c>
      <c r="H3646" s="19" t="str">
        <f>TRIM(data!H3502)</f>
        <v/>
      </c>
      <c r="I3646" s="19" t="str">
        <f>TRIM(data!I3502)</f>
        <v>Andes region, Colombia</v>
      </c>
      <c r="J3646" s="19" t="str">
        <f>TRIM(data!J3502)</f>
        <v>Colombia</v>
      </c>
      <c r="K3646" s="19" t="str">
        <f>TRIM(data!K3502)</f>
        <v>South America</v>
      </c>
      <c r="L3646" s="19" t="str">
        <f>TRIM(data!L3502)</f>
        <v/>
      </c>
      <c r="M3646" s="19" t="str">
        <f>TRIM(data!M3502)</f>
        <v>MG676744</v>
      </c>
      <c r="N3646" s="19" t="str">
        <f>TRIM(data!N3502)</f>
        <v>MG676809</v>
      </c>
      <c r="O3646" s="19" t="str">
        <f>TRIM(data!O3502)</f>
        <v>MG676874</v>
      </c>
      <c r="P3646" s="19" t="str">
        <f>TRIM(data!P3502)</f>
        <v>Ramírez 2020, https://doi.org/10.1111/ppa.13121</v>
      </c>
      <c r="Q3646" s="19" t="str">
        <f>TRIM(data!Q3502)</f>
        <v>2019</v>
      </c>
      <c r="R3646" s="19" t="str">
        <f>TRIM(data!R3502)</f>
        <v>Darrielle Williams</v>
      </c>
      <c r="S3646" s="19"/>
      <c r="T3646" s="19"/>
      <c r="U3646" s="19"/>
      <c r="V3646" s="19"/>
      <c r="W3646" s="19"/>
      <c r="X3646" s="19"/>
      <c r="Y3646" s="19"/>
      <c r="Z3646" s="19"/>
      <c r="AA3646" s="19"/>
    </row>
    <row r="3647" spans="1:27" s="22" customFormat="1" x14ac:dyDescent="0.3">
      <c r="A3647" s="19" t="str">
        <f>TRIM(data!A3503)</f>
        <v>3513</v>
      </c>
      <c r="B3647" s="19" t="str">
        <f>TRIM(data!B3503)</f>
        <v>IIB</v>
      </c>
      <c r="C3647" s="19" t="str">
        <f>TRIM(data!C3503)</f>
        <v>4</v>
      </c>
      <c r="D3647" s="19" t="str">
        <f>TRIM(data!D3503)</f>
        <v>UA1631</v>
      </c>
      <c r="E3647" s="19" t="str">
        <f>TRIM(data!E3503)</f>
        <v>Musa paradisiaca (Plantain)</v>
      </c>
      <c r="F3647" s="19" t="str">
        <f>TRIM(data!F3503)</f>
        <v>Musaceae</v>
      </c>
      <c r="G3647" s="19" t="str">
        <f>TRIM(data!G3503)</f>
        <v>Zingiberales</v>
      </c>
      <c r="H3647" s="19" t="str">
        <f>TRIM(data!H3503)</f>
        <v/>
      </c>
      <c r="I3647" s="19" t="str">
        <f>TRIM(data!I3503)</f>
        <v>Eastern plains region, Colombia</v>
      </c>
      <c r="J3647" s="19" t="str">
        <f>TRIM(data!J3503)</f>
        <v>Colombia</v>
      </c>
      <c r="K3647" s="19" t="str">
        <f>TRIM(data!K3503)</f>
        <v>South America</v>
      </c>
      <c r="L3647" s="19" t="str">
        <f>TRIM(data!L3503)</f>
        <v/>
      </c>
      <c r="M3647" s="19" t="str">
        <f>TRIM(data!M3503)</f>
        <v>MG676745</v>
      </c>
      <c r="N3647" s="19" t="str">
        <f>TRIM(data!N3503)</f>
        <v>MG676810</v>
      </c>
      <c r="O3647" s="19" t="str">
        <f>TRIM(data!O3503)</f>
        <v>MG676875</v>
      </c>
      <c r="P3647" s="19" t="str">
        <f>TRIM(data!P3503)</f>
        <v>Ramírez 2020, https://doi.org/10.1111/ppa.13121</v>
      </c>
      <c r="Q3647" s="19" t="str">
        <f>TRIM(data!Q3503)</f>
        <v>2019</v>
      </c>
      <c r="R3647" s="19" t="str">
        <f>TRIM(data!R3503)</f>
        <v>Darrielle Williams</v>
      </c>
      <c r="S3647" s="19"/>
      <c r="T3647" s="19"/>
      <c r="U3647" s="19"/>
      <c r="V3647" s="19"/>
      <c r="W3647" s="19"/>
      <c r="X3647" s="19"/>
      <c r="Y3647" s="19"/>
      <c r="Z3647" s="19"/>
      <c r="AA3647" s="19"/>
    </row>
    <row r="3648" spans="1:27" s="22" customFormat="1" x14ac:dyDescent="0.3">
      <c r="A3648" s="19" t="str">
        <f>TRIM(data!A3504)</f>
        <v>3514</v>
      </c>
      <c r="B3648" s="19" t="str">
        <f>TRIM(data!B3504)</f>
        <v>IIB</v>
      </c>
      <c r="C3648" s="19" t="str">
        <f>TRIM(data!C3504)</f>
        <v>4</v>
      </c>
      <c r="D3648" s="19" t="str">
        <f>TRIM(data!D3504)</f>
        <v>UA1632</v>
      </c>
      <c r="E3648" s="19" t="str">
        <f>TRIM(data!E3504)</f>
        <v>Musa paradisiaca (Plantain)</v>
      </c>
      <c r="F3648" s="19" t="str">
        <f>TRIM(data!F3504)</f>
        <v>Musaceae</v>
      </c>
      <c r="G3648" s="19" t="str">
        <f>TRIM(data!G3504)</f>
        <v>Zingiberales</v>
      </c>
      <c r="H3648" s="19" t="str">
        <f>TRIM(data!H3504)</f>
        <v/>
      </c>
      <c r="I3648" s="19" t="str">
        <f>TRIM(data!I3504)</f>
        <v>Eastern plains region, Colombia</v>
      </c>
      <c r="J3648" s="19" t="str">
        <f>TRIM(data!J3504)</f>
        <v>Colombia</v>
      </c>
      <c r="K3648" s="19" t="str">
        <f>TRIM(data!K3504)</f>
        <v>South America</v>
      </c>
      <c r="L3648" s="19" t="str">
        <f>TRIM(data!L3504)</f>
        <v/>
      </c>
      <c r="M3648" s="19" t="str">
        <f>TRIM(data!M3504)</f>
        <v>MG676746</v>
      </c>
      <c r="N3648" s="19" t="str">
        <f>TRIM(data!N3504)</f>
        <v>MG676811</v>
      </c>
      <c r="O3648" s="19" t="str">
        <f>TRIM(data!O3504)</f>
        <v>MG676876</v>
      </c>
      <c r="P3648" s="19" t="str">
        <f>TRIM(data!P3504)</f>
        <v>Ramírez 2020, https://doi.org/10.1111/ppa.13121</v>
      </c>
      <c r="Q3648" s="19" t="str">
        <f>TRIM(data!Q3504)</f>
        <v>2019</v>
      </c>
      <c r="R3648" s="19" t="str">
        <f>TRIM(data!R3504)</f>
        <v>Darrielle Williams</v>
      </c>
      <c r="S3648" s="19"/>
      <c r="T3648" s="19"/>
      <c r="U3648" s="19"/>
      <c r="V3648" s="19"/>
      <c r="W3648" s="19"/>
      <c r="X3648" s="19"/>
      <c r="Y3648" s="19"/>
      <c r="Z3648" s="19"/>
      <c r="AA3648" s="19"/>
    </row>
    <row r="3649" spans="1:27" s="22" customFormat="1" x14ac:dyDescent="0.3">
      <c r="A3649" s="19" t="str">
        <f>TRIM(data!A3505)</f>
        <v>3515</v>
      </c>
      <c r="B3649" s="19" t="str">
        <f>TRIM(data!B3505)</f>
        <v>IIB</v>
      </c>
      <c r="C3649" s="19" t="str">
        <f>TRIM(data!C3505)</f>
        <v>4</v>
      </c>
      <c r="D3649" s="19" t="str">
        <f>TRIM(data!D3505)</f>
        <v>UA1633</v>
      </c>
      <c r="E3649" s="19" t="str">
        <f>TRIM(data!E3505)</f>
        <v>Musa paradisiaca (Plantain)</v>
      </c>
      <c r="F3649" s="19" t="str">
        <f>TRIM(data!F3505)</f>
        <v>Musaceae</v>
      </c>
      <c r="G3649" s="19" t="str">
        <f>TRIM(data!G3505)</f>
        <v>Zingiberales</v>
      </c>
      <c r="H3649" s="19" t="str">
        <f>TRIM(data!H3505)</f>
        <v/>
      </c>
      <c r="I3649" s="19" t="str">
        <f>TRIM(data!I3505)</f>
        <v>Eastern plains region, Colombia</v>
      </c>
      <c r="J3649" s="19" t="str">
        <f>TRIM(data!J3505)</f>
        <v>Colombia</v>
      </c>
      <c r="K3649" s="19" t="str">
        <f>TRIM(data!K3505)</f>
        <v>South America</v>
      </c>
      <c r="L3649" s="19" t="str">
        <f>TRIM(data!L3505)</f>
        <v/>
      </c>
      <c r="M3649" s="19" t="str">
        <f>TRIM(data!M3505)</f>
        <v>MG676747</v>
      </c>
      <c r="N3649" s="19" t="str">
        <f>TRIM(data!N3505)</f>
        <v>MG676812</v>
      </c>
      <c r="O3649" s="19" t="str">
        <f>TRIM(data!O3505)</f>
        <v>MG676877</v>
      </c>
      <c r="P3649" s="19" t="str">
        <f>TRIM(data!P3505)</f>
        <v>Ramírez 2020, https://doi.org/10.1111/ppa.13121</v>
      </c>
      <c r="Q3649" s="19" t="str">
        <f>TRIM(data!Q3505)</f>
        <v>2019</v>
      </c>
      <c r="R3649" s="19" t="str">
        <f>TRIM(data!R3505)</f>
        <v>Darrielle Williams</v>
      </c>
      <c r="S3649" s="19"/>
      <c r="T3649" s="19"/>
      <c r="U3649" s="19"/>
      <c r="V3649" s="19"/>
      <c r="W3649" s="19"/>
      <c r="X3649" s="19"/>
      <c r="Y3649" s="19"/>
      <c r="Z3649" s="19"/>
      <c r="AA3649" s="19"/>
    </row>
    <row r="3650" spans="1:27" s="22" customFormat="1" x14ac:dyDescent="0.3">
      <c r="A3650" s="19" t="str">
        <f>TRIM(data!A3506)</f>
        <v>3516</v>
      </c>
      <c r="B3650" s="19" t="str">
        <f>TRIM(data!B3506)</f>
        <v>IIB</v>
      </c>
      <c r="C3650" s="19" t="str">
        <f>TRIM(data!C3506)</f>
        <v>4</v>
      </c>
      <c r="D3650" s="19" t="str">
        <f>TRIM(data!D3506)</f>
        <v>UA1634</v>
      </c>
      <c r="E3650" s="19" t="str">
        <f>TRIM(data!E3506)</f>
        <v>Musa paradisiaca (Plantain)</v>
      </c>
      <c r="F3650" s="19" t="str">
        <f>TRIM(data!F3506)</f>
        <v>Musaceae</v>
      </c>
      <c r="G3650" s="19" t="str">
        <f>TRIM(data!G3506)</f>
        <v>Zingiberales</v>
      </c>
      <c r="H3650" s="19" t="str">
        <f>TRIM(data!H3506)</f>
        <v>2014</v>
      </c>
      <c r="I3650" s="19" t="str">
        <f>TRIM(data!I3506)</f>
        <v>Eastern plains region, Colombia</v>
      </c>
      <c r="J3650" s="19" t="str">
        <f>TRIM(data!J3506)</f>
        <v>Colombia</v>
      </c>
      <c r="K3650" s="19" t="str">
        <f>TRIM(data!K3506)</f>
        <v>South America</v>
      </c>
      <c r="L3650" s="19" t="str">
        <f>TRIM(data!L3506)</f>
        <v/>
      </c>
      <c r="M3650" s="19" t="str">
        <f>TRIM(data!M3506)</f>
        <v>MG676748</v>
      </c>
      <c r="N3650" s="19" t="str">
        <f>TRIM(data!N3506)</f>
        <v>MG676813</v>
      </c>
      <c r="O3650" s="19" t="str">
        <f>TRIM(data!O3506)</f>
        <v>MG676878</v>
      </c>
      <c r="P3650" s="19" t="str">
        <f>TRIM(data!P3506)</f>
        <v>Ramírez 2020, https://doi.org/10.1111/ppa.13121</v>
      </c>
      <c r="Q3650" s="19" t="str">
        <f>TRIM(data!Q3506)</f>
        <v>2020</v>
      </c>
      <c r="R3650" s="19" t="str">
        <f>TRIM(data!R3506)</f>
        <v>Kyle Chipman</v>
      </c>
      <c r="S3650" s="19"/>
      <c r="T3650" s="19"/>
      <c r="U3650" s="19"/>
      <c r="V3650" s="19"/>
      <c r="W3650" s="19"/>
      <c r="X3650" s="19"/>
      <c r="Y3650" s="19"/>
      <c r="Z3650" s="19"/>
      <c r="AA3650" s="19"/>
    </row>
    <row r="3651" spans="1:27" s="22" customFormat="1" x14ac:dyDescent="0.3">
      <c r="A3651" s="19" t="str">
        <f>TRIM(data!A3507)</f>
        <v>3517</v>
      </c>
      <c r="B3651" s="19" t="str">
        <f>TRIM(data!B3507)</f>
        <v>IIB</v>
      </c>
      <c r="C3651" s="19" t="str">
        <f>TRIM(data!C3507)</f>
        <v>4</v>
      </c>
      <c r="D3651" s="19" t="str">
        <f>TRIM(data!D3507)</f>
        <v>UA1635</v>
      </c>
      <c r="E3651" s="19" t="str">
        <f>TRIM(data!E3507)</f>
        <v>Musa paradisiaca (Plantain)</v>
      </c>
      <c r="F3651" s="19" t="str">
        <f>TRIM(data!F3507)</f>
        <v>Musaceae</v>
      </c>
      <c r="G3651" s="19" t="str">
        <f>TRIM(data!G3507)</f>
        <v>Zingiberales</v>
      </c>
      <c r="H3651" s="19" t="str">
        <f>TRIM(data!H3507)</f>
        <v/>
      </c>
      <c r="I3651" s="19" t="str">
        <f>TRIM(data!I3507)</f>
        <v>Eastern plains region, Colombia</v>
      </c>
      <c r="J3651" s="19" t="str">
        <f>TRIM(data!J3507)</f>
        <v>Colombia</v>
      </c>
      <c r="K3651" s="19" t="str">
        <f>TRIM(data!K3507)</f>
        <v>South America</v>
      </c>
      <c r="L3651" s="19" t="str">
        <f>TRIM(data!L3507)</f>
        <v/>
      </c>
      <c r="M3651" s="19" t="str">
        <f>TRIM(data!M3507)</f>
        <v>MG676749</v>
      </c>
      <c r="N3651" s="19" t="str">
        <f>TRIM(data!N3507)</f>
        <v>MG676814</v>
      </c>
      <c r="O3651" s="19" t="str">
        <f>TRIM(data!O3507)</f>
        <v>MG676879</v>
      </c>
      <c r="P3651" s="19" t="str">
        <f>TRIM(data!P3507)</f>
        <v>Ramírez 2020, https://doi.org/10.1111/ppa.13121</v>
      </c>
      <c r="Q3651" s="19" t="str">
        <f>TRIM(data!Q3507)</f>
        <v>2019</v>
      </c>
      <c r="R3651" s="19" t="str">
        <f>TRIM(data!R3507)</f>
        <v>Darrielle Williams</v>
      </c>
      <c r="S3651" s="19"/>
      <c r="T3651" s="19"/>
      <c r="U3651" s="19"/>
      <c r="V3651" s="19"/>
      <c r="W3651" s="19"/>
      <c r="X3651" s="19"/>
      <c r="Y3651" s="19"/>
      <c r="Z3651" s="19"/>
      <c r="AA3651" s="19"/>
    </row>
    <row r="3652" spans="1:27" s="22" customFormat="1" x14ac:dyDescent="0.3">
      <c r="A3652" s="19" t="str">
        <f>TRIM(data!A3508)</f>
        <v>3518</v>
      </c>
      <c r="B3652" s="19" t="str">
        <f>TRIM(data!B3508)</f>
        <v>IIB</v>
      </c>
      <c r="C3652" s="19" t="str">
        <f>TRIM(data!C3508)</f>
        <v>4</v>
      </c>
      <c r="D3652" s="19" t="str">
        <f>TRIM(data!D3508)</f>
        <v>UW160</v>
      </c>
      <c r="E3652" s="19" t="str">
        <f>TRIM(data!E3508)</f>
        <v>Musa paradisiaca (Plantain)</v>
      </c>
      <c r="F3652" s="19" t="str">
        <f>TRIM(data!F3508)</f>
        <v>Musaceae</v>
      </c>
      <c r="G3652" s="19" t="str">
        <f>TRIM(data!G3508)</f>
        <v>Zingiberales</v>
      </c>
      <c r="H3652" s="19" t="str">
        <f>TRIM(data!H3508)</f>
        <v/>
      </c>
      <c r="I3652" s="19" t="str">
        <f>TRIM(data!I3508)</f>
        <v>Peru</v>
      </c>
      <c r="J3652" s="19" t="str">
        <f>TRIM(data!J3508)</f>
        <v>Peru</v>
      </c>
      <c r="K3652" s="19" t="str">
        <f>TRIM(data!K3508)</f>
        <v>South America</v>
      </c>
      <c r="L3652" s="19" t="str">
        <f>TRIM(data!L3508)</f>
        <v/>
      </c>
      <c r="M3652" s="19" t="str">
        <f>TRIM(data!M3508)</f>
        <v>GU295051</v>
      </c>
      <c r="N3652" s="19" t="str">
        <f>TRIM(data!N3508)</f>
        <v/>
      </c>
      <c r="O3652" s="19" t="str">
        <f>TRIM(data!O3508)</f>
        <v/>
      </c>
      <c r="P3652" s="19" t="str">
        <f>TRIM(data!P3508)</f>
        <v>Cellier 2010, https://doi.org/10.1094/PHYTO-02-10-0136</v>
      </c>
      <c r="Q3652" s="19" t="str">
        <f>TRIM(data!Q3508)</f>
        <v>2010</v>
      </c>
      <c r="R3652" s="19" t="str">
        <f>TRIM(data!R3508)</f>
        <v>Darrell Sparks and Tiffany Lowe-Power</v>
      </c>
      <c r="S3652" s="19"/>
      <c r="T3652" s="19"/>
      <c r="U3652" s="19"/>
      <c r="V3652" s="19"/>
      <c r="W3652" s="19"/>
      <c r="X3652" s="19"/>
      <c r="Y3652" s="19"/>
      <c r="Z3652" s="19"/>
      <c r="AA3652" s="19"/>
    </row>
    <row r="3653" spans="1:27" s="22" customFormat="1" x14ac:dyDescent="0.3">
      <c r="A3653" s="19" t="str">
        <f>TRIM(data!A3509)</f>
        <v>3519</v>
      </c>
      <c r="B3653" s="19" t="str">
        <f>TRIM(data!B3509)</f>
        <v>IIB</v>
      </c>
      <c r="C3653" s="19" t="str">
        <f>TRIM(data!C3509)</f>
        <v>4</v>
      </c>
      <c r="D3653" s="19" t="str">
        <f>TRIM(data!D3509)</f>
        <v>UW163</v>
      </c>
      <c r="E3653" s="19" t="str">
        <f>TRIM(data!E3509)</f>
        <v>Musa paradisiaca (Plantain)</v>
      </c>
      <c r="F3653" s="19" t="str">
        <f>TRIM(data!F3509)</f>
        <v>Musaceae</v>
      </c>
      <c r="G3653" s="19" t="str">
        <f>TRIM(data!G3509)</f>
        <v>Zingiberales</v>
      </c>
      <c r="H3653" s="19" t="str">
        <f>TRIM(data!H3509)</f>
        <v>1967</v>
      </c>
      <c r="I3653" s="19" t="str">
        <f>TRIM(data!I3509)</f>
        <v>Peru</v>
      </c>
      <c r="J3653" s="19" t="str">
        <f>TRIM(data!J3509)</f>
        <v>Peru</v>
      </c>
      <c r="K3653" s="19" t="str">
        <f>TRIM(data!K3509)</f>
        <v>South America</v>
      </c>
      <c r="L3653" s="19" t="str">
        <f>TRIM(data!L3509)</f>
        <v>PRJEB7430</v>
      </c>
      <c r="M3653" s="19" t="str">
        <f>TRIM(data!M3509)</f>
        <v>GU295052</v>
      </c>
      <c r="N3653" s="19" t="str">
        <f>TRIM(data!N3509)</f>
        <v>AY756779</v>
      </c>
      <c r="O3653" s="19" t="str">
        <f>TRIM(data!O3509)</f>
        <v/>
      </c>
      <c r="P3653" s="19" t="str">
        <f>TRIM(data!P3509)</f>
        <v>Cellier 2010, https://doi.org/10.1094/PHYTO-02-10-0138</v>
      </c>
      <c r="Q3653" s="19" t="str">
        <f>TRIM(data!Q3509)</f>
        <v>2010</v>
      </c>
      <c r="R3653" s="19" t="str">
        <f>TRIM(data!R3509)</f>
        <v>Darrell Sparks and Tiffany Lowe-Power</v>
      </c>
      <c r="S3653" s="19"/>
      <c r="T3653" s="19"/>
      <c r="U3653" s="19"/>
      <c r="V3653" s="19"/>
      <c r="W3653" s="19"/>
      <c r="X3653" s="19"/>
      <c r="Y3653" s="19"/>
      <c r="Z3653" s="19"/>
      <c r="AA3653" s="19"/>
    </row>
    <row r="3654" spans="1:27" s="22" customFormat="1" x14ac:dyDescent="0.3">
      <c r="A3654" s="19" t="str">
        <f>TRIM(data!A3510)</f>
        <v>3520</v>
      </c>
      <c r="B3654" s="19" t="str">
        <f>TRIM(data!B3510)</f>
        <v>IIB</v>
      </c>
      <c r="C3654" s="19" t="str">
        <f>TRIM(data!C3510)</f>
        <v>4</v>
      </c>
      <c r="D3654" s="19" t="str">
        <f>TRIM(data!D3510)</f>
        <v>UW170</v>
      </c>
      <c r="E3654" s="19" t="str">
        <f>TRIM(data!E3510)</f>
        <v>Heliconia rostrata (hanging lobster claw)</v>
      </c>
      <c r="F3654" s="19" t="str">
        <f>TRIM(data!F3510)</f>
        <v>Heliconiaceae</v>
      </c>
      <c r="G3654" s="19" t="str">
        <f>TRIM(data!G3510)</f>
        <v>Zingiberales</v>
      </c>
      <c r="H3654" s="19" t="str">
        <f>TRIM(data!H3510)</f>
        <v>1961</v>
      </c>
      <c r="I3654" s="19" t="str">
        <f>TRIM(data!I3510)</f>
        <v>Colombia</v>
      </c>
      <c r="J3654" s="19" t="str">
        <f>TRIM(data!J3510)</f>
        <v>Colombia</v>
      </c>
      <c r="K3654" s="19" t="str">
        <f>TRIM(data!K3510)</f>
        <v>South America</v>
      </c>
      <c r="L3654" s="19" t="str">
        <f>TRIM(data!L3510)</f>
        <v/>
      </c>
      <c r="M3654" s="19" t="str">
        <f>TRIM(data!M3510)</f>
        <v>DQ011550</v>
      </c>
      <c r="N3654" s="19" t="str">
        <f>TRIM(data!N3510)</f>
        <v>JF702702</v>
      </c>
      <c r="O3654" s="19" t="str">
        <f>TRIM(data!O3510)</f>
        <v/>
      </c>
      <c r="P3654" s="19" t="str">
        <f>TRIM(data!P3510)</f>
        <v>Yahiaoui 2017, https://doi.org/10.3389/fpls.2017.02139</v>
      </c>
      <c r="Q3654" s="19" t="str">
        <f>TRIM(data!Q3510)</f>
        <v>2017</v>
      </c>
      <c r="R3654" s="19" t="str">
        <f>TRIM(data!R3510)</f>
        <v>Kyle Chipman</v>
      </c>
      <c r="S3654" s="19"/>
      <c r="T3654" s="19"/>
      <c r="U3654" s="19"/>
      <c r="V3654" s="19"/>
      <c r="W3654" s="19"/>
      <c r="X3654" s="19"/>
      <c r="Y3654" s="19"/>
      <c r="Z3654" s="19"/>
      <c r="AA3654" s="19"/>
    </row>
    <row r="3655" spans="1:27" s="22" customFormat="1" x14ac:dyDescent="0.3">
      <c r="A3655" s="19" t="str">
        <f>TRIM(data!A3511)</f>
        <v>3521</v>
      </c>
      <c r="B3655" s="19" t="str">
        <f>TRIM(data!B3511)</f>
        <v>IIB</v>
      </c>
      <c r="C3655" s="19" t="str">
        <f>TRIM(data!C3511)</f>
        <v>4</v>
      </c>
      <c r="D3655" s="19" t="str">
        <f>TRIM(data!D3511)</f>
        <v>UW179</v>
      </c>
      <c r="E3655" s="19" t="str">
        <f>TRIM(data!E3511)</f>
        <v>Musa acuminata (Banana)</v>
      </c>
      <c r="F3655" s="19" t="str">
        <f>TRIM(data!F3511)</f>
        <v>Musaceae</v>
      </c>
      <c r="G3655" s="19" t="str">
        <f>TRIM(data!G3511)</f>
        <v>Zingiberales</v>
      </c>
      <c r="H3655" s="19" t="str">
        <f>TRIM(data!H3511)</f>
        <v/>
      </c>
      <c r="I3655" s="19" t="str">
        <f>TRIM(data!I3511)</f>
        <v>Colombia</v>
      </c>
      <c r="J3655" s="19" t="str">
        <f>TRIM(data!J3511)</f>
        <v>Colombia</v>
      </c>
      <c r="K3655" s="19" t="str">
        <f>TRIM(data!K3511)</f>
        <v>South America</v>
      </c>
      <c r="L3655" s="19" t="str">
        <f>TRIM(data!L3511)</f>
        <v>PRJEB7426</v>
      </c>
      <c r="M3655" s="19" t="str">
        <f>TRIM(data!M3511)</f>
        <v/>
      </c>
      <c r="N3655" s="19" t="str">
        <f>TRIM(data!N3511)</f>
        <v/>
      </c>
      <c r="O3655" s="19" t="str">
        <f>TRIM(data!O3511)</f>
        <v/>
      </c>
      <c r="P3655" s="19" t="str">
        <f>TRIM(data!P3511)</f>
        <v>Prior 2016, https://doi.org/10.1186/s12864-016-2413-z</v>
      </c>
      <c r="Q3655" s="19" t="str">
        <f>TRIM(data!Q3511)</f>
        <v>2016</v>
      </c>
      <c r="R3655" s="19" t="str">
        <f>TRIM(data!R3511)</f>
        <v>Jason Avalos</v>
      </c>
      <c r="S3655" s="19"/>
      <c r="T3655" s="19"/>
      <c r="U3655" s="19"/>
      <c r="V3655" s="19"/>
      <c r="W3655" s="19"/>
      <c r="X3655" s="19"/>
      <c r="Y3655" s="19"/>
      <c r="Z3655" s="19"/>
      <c r="AA3655" s="19"/>
    </row>
    <row r="3656" spans="1:27" s="22" customFormat="1" x14ac:dyDescent="0.3">
      <c r="A3656" s="19" t="str">
        <f>TRIM(data!A3512)</f>
        <v>3522</v>
      </c>
      <c r="B3656" s="19" t="str">
        <f>TRIM(data!B3512)</f>
        <v>IIB</v>
      </c>
      <c r="C3656" s="19" t="str">
        <f>TRIM(data!C3512)</f>
        <v>25</v>
      </c>
      <c r="D3656" s="19" t="str">
        <f>TRIM(data!D3512)</f>
        <v>B10</v>
      </c>
      <c r="E3656" s="19" t="str">
        <f>TRIM(data!E3512)</f>
        <v>Musa acuminata (Banana)</v>
      </c>
      <c r="F3656" s="19" t="str">
        <f>TRIM(data!F3512)</f>
        <v>Musaceae</v>
      </c>
      <c r="G3656" s="19" t="str">
        <f>TRIM(data!G3512)</f>
        <v>Zingiberales</v>
      </c>
      <c r="H3656" s="19" t="str">
        <f>TRIM(data!H3512)</f>
        <v>1987-2012</v>
      </c>
      <c r="I3656" s="19" t="str">
        <f>TRIM(data!I3512)</f>
        <v>Brazil</v>
      </c>
      <c r="J3656" s="19" t="str">
        <f>TRIM(data!J3512)</f>
        <v>Brazil</v>
      </c>
      <c r="K3656" s="19" t="str">
        <f>TRIM(data!K3512)</f>
        <v>South America</v>
      </c>
      <c r="L3656" s="19" t="str">
        <f>TRIM(data!L3512)</f>
        <v/>
      </c>
      <c r="M3656" s="19" t="str">
        <f>TRIM(data!M3512)</f>
        <v>KF889434</v>
      </c>
      <c r="N3656" s="19" t="str">
        <f>TRIM(data!N3512)</f>
        <v>KF896798</v>
      </c>
      <c r="O3656" s="19" t="str">
        <f>TRIM(data!O3512)</f>
        <v/>
      </c>
      <c r="P3656" s="19" t="str">
        <f>TRIM(data!P3512)</f>
        <v>Albuquerque 2014, https://doi.org/10.1094/PHYTO-12-13-0334-R</v>
      </c>
      <c r="Q3656" s="19" t="str">
        <f>TRIM(data!Q3512)</f>
        <v>2014</v>
      </c>
      <c r="R3656" s="19" t="str">
        <f>TRIM(data!R3512)</f>
        <v>Kyle Chipman</v>
      </c>
      <c r="S3656" s="19"/>
      <c r="T3656" s="19"/>
      <c r="U3656" s="19"/>
      <c r="V3656" s="19"/>
      <c r="W3656" s="19"/>
      <c r="X3656" s="19"/>
      <c r="Y3656" s="19"/>
      <c r="Z3656" s="19"/>
      <c r="AA3656" s="19"/>
    </row>
    <row r="3657" spans="1:27" s="22" customFormat="1" x14ac:dyDescent="0.3">
      <c r="A3657" s="19" t="str">
        <f>TRIM(data!A3513)</f>
        <v>3523</v>
      </c>
      <c r="B3657" s="19" t="str">
        <f>TRIM(data!B3513)</f>
        <v>IIB</v>
      </c>
      <c r="C3657" s="19" t="str">
        <f>TRIM(data!C3513)</f>
        <v>25</v>
      </c>
      <c r="D3657" s="19" t="str">
        <f>TRIM(data!D3513)</f>
        <v>B4</v>
      </c>
      <c r="E3657" s="19" t="str">
        <f>TRIM(data!E3513)</f>
        <v>Musa acuminata (Banana)</v>
      </c>
      <c r="F3657" s="19" t="str">
        <f>TRIM(data!F3513)</f>
        <v>Musaceae</v>
      </c>
      <c r="G3657" s="19" t="str">
        <f>TRIM(data!G3513)</f>
        <v>Zingiberales</v>
      </c>
      <c r="H3657" s="19" t="str">
        <f>TRIM(data!H3513)</f>
        <v>1987-2012</v>
      </c>
      <c r="I3657" s="19" t="str">
        <f>TRIM(data!I3513)</f>
        <v>Brazil</v>
      </c>
      <c r="J3657" s="19" t="str">
        <f>TRIM(data!J3513)</f>
        <v>Brazil</v>
      </c>
      <c r="K3657" s="19" t="str">
        <f>TRIM(data!K3513)</f>
        <v>South America</v>
      </c>
      <c r="L3657" s="19" t="str">
        <f>TRIM(data!L3513)</f>
        <v/>
      </c>
      <c r="M3657" s="19" t="str">
        <f>TRIM(data!M3513)</f>
        <v>KF889435</v>
      </c>
      <c r="N3657" s="19" t="str">
        <f>TRIM(data!N3513)</f>
        <v>KF896800</v>
      </c>
      <c r="O3657" s="19" t="str">
        <f>TRIM(data!O3513)</f>
        <v/>
      </c>
      <c r="P3657" s="19" t="str">
        <f>TRIM(data!P3513)</f>
        <v>Albuquerque 2014, https://doi.org/10.1094/PHYTO-12-13-0334-R</v>
      </c>
      <c r="Q3657" s="19" t="str">
        <f>TRIM(data!Q3513)</f>
        <v>2014</v>
      </c>
      <c r="R3657" s="19" t="str">
        <f>TRIM(data!R3513)</f>
        <v>Kyle Chipman</v>
      </c>
      <c r="S3657" s="19"/>
      <c r="T3657" s="19"/>
      <c r="U3657" s="19"/>
      <c r="V3657" s="19"/>
      <c r="W3657" s="19"/>
      <c r="X3657" s="19"/>
      <c r="Y3657" s="19"/>
      <c r="Z3657" s="19"/>
      <c r="AA3657" s="19"/>
    </row>
    <row r="3658" spans="1:27" s="22" customFormat="1" x14ac:dyDescent="0.3">
      <c r="A3658" s="19" t="str">
        <f>TRIM(data!A3514)</f>
        <v>3524</v>
      </c>
      <c r="B3658" s="19" t="str">
        <f>TRIM(data!B3514)</f>
        <v>IIB</v>
      </c>
      <c r="C3658" s="19" t="str">
        <f>TRIM(data!C3514)</f>
        <v>25</v>
      </c>
      <c r="D3658" s="19" t="str">
        <f>TRIM(data!D3514)</f>
        <v>B7</v>
      </c>
      <c r="E3658" s="19" t="str">
        <f>TRIM(data!E3514)</f>
        <v>Musa acuminata (Banana)</v>
      </c>
      <c r="F3658" s="19" t="str">
        <f>TRIM(data!F3514)</f>
        <v>Musaceae</v>
      </c>
      <c r="G3658" s="19" t="str">
        <f>TRIM(data!G3514)</f>
        <v>Zingiberales</v>
      </c>
      <c r="H3658" s="19" t="str">
        <f>TRIM(data!H3514)</f>
        <v>1987-2012</v>
      </c>
      <c r="I3658" s="19" t="str">
        <f>TRIM(data!I3514)</f>
        <v>Brazil</v>
      </c>
      <c r="J3658" s="19" t="str">
        <f>TRIM(data!J3514)</f>
        <v>Brazil</v>
      </c>
      <c r="K3658" s="19" t="str">
        <f>TRIM(data!K3514)</f>
        <v>South America</v>
      </c>
      <c r="L3658" s="19" t="str">
        <f>TRIM(data!L3514)</f>
        <v/>
      </c>
      <c r="M3658" s="19" t="str">
        <f>TRIM(data!M3514)</f>
        <v>KF889436</v>
      </c>
      <c r="N3658" s="19" t="str">
        <f>TRIM(data!N3514)</f>
        <v>KF896799</v>
      </c>
      <c r="O3658" s="19" t="str">
        <f>TRIM(data!O3514)</f>
        <v/>
      </c>
      <c r="P3658" s="19" t="str">
        <f>TRIM(data!P3514)</f>
        <v>Albuquerque 2014, https://doi.org/10.1094/PHYTO-12-13-0334-R</v>
      </c>
      <c r="Q3658" s="19" t="str">
        <f>TRIM(data!Q3514)</f>
        <v>2014</v>
      </c>
      <c r="R3658" s="19" t="str">
        <f>TRIM(data!R3514)</f>
        <v>Kyle Chipman</v>
      </c>
      <c r="S3658" s="19"/>
      <c r="T3658" s="19"/>
      <c r="U3658" s="19"/>
      <c r="V3658" s="19"/>
      <c r="W3658" s="19"/>
      <c r="X3658" s="19"/>
      <c r="Y3658" s="19"/>
      <c r="Z3658" s="19"/>
      <c r="AA3658" s="19"/>
    </row>
    <row r="3659" spans="1:27" s="22" customFormat="1" x14ac:dyDescent="0.3">
      <c r="A3659" s="19" t="str">
        <f>TRIM(data!A3515)</f>
        <v>3525</v>
      </c>
      <c r="B3659" s="19" t="str">
        <f>TRIM(data!B3515)</f>
        <v>IIB</v>
      </c>
      <c r="C3659" s="19" t="str">
        <f>TRIM(data!C3515)</f>
        <v>25</v>
      </c>
      <c r="D3659" s="19" t="str">
        <f>TRIM(data!D3515)</f>
        <v>CFBP8697</v>
      </c>
      <c r="E3659" s="19" t="str">
        <f>TRIM(data!E3515)</f>
        <v>Solanum tuberosum (Potato)</v>
      </c>
      <c r="F3659" s="19" t="str">
        <f>TRIM(data!F3515)</f>
        <v>Solanaceae</v>
      </c>
      <c r="G3659" s="19" t="str">
        <f>TRIM(data!G3515)</f>
        <v>Solanales</v>
      </c>
      <c r="H3659" s="19" t="str">
        <f>TRIM(data!H3515)</f>
        <v/>
      </c>
      <c r="I3659" s="19" t="str">
        <f>TRIM(data!I3515)</f>
        <v>Iran</v>
      </c>
      <c r="J3659" s="19" t="str">
        <f>TRIM(data!J3515)</f>
        <v>Iran</v>
      </c>
      <c r="K3659" s="19" t="str">
        <f>TRIM(data!K3515)</f>
        <v>Middle East</v>
      </c>
      <c r="L3659" s="19" t="str">
        <f>TRIM(data!L3515)</f>
        <v>CP047136 CP047137</v>
      </c>
      <c r="M3659" s="19" t="str">
        <f>TRIM(data!M3515)</f>
        <v/>
      </c>
      <c r="N3659" s="19" t="str">
        <f>TRIM(data!N3515)</f>
        <v/>
      </c>
      <c r="O3659" s="19" t="str">
        <f>TRIM(data!O3515)</f>
        <v/>
      </c>
      <c r="P3659" s="19" t="str">
        <f>TRIM(data!P3515)</f>
        <v>Sedighian 2020, https://doi.org/10.1094/MPMI-02-20-0026-A</v>
      </c>
      <c r="Q3659" s="19" t="str">
        <f>TRIM(data!Q3515)</f>
        <v>2020</v>
      </c>
      <c r="R3659" s="19" t="str">
        <f>TRIM(data!R3515)</f>
        <v>Darrielle Williams</v>
      </c>
      <c r="S3659" s="19"/>
    </row>
    <row r="3660" spans="1:27" s="22" customFormat="1" x14ac:dyDescent="0.3">
      <c r="A3660" s="19" t="str">
        <f>TRIM(data!A3516)</f>
        <v>3526</v>
      </c>
      <c r="B3660" s="19" t="str">
        <f>TRIM(data!B3516)</f>
        <v>IIB</v>
      </c>
      <c r="C3660" s="19" t="str">
        <f>TRIM(data!C3516)</f>
        <v>25</v>
      </c>
      <c r="D3660" s="19" t="str">
        <f>TRIM(data!D3516)</f>
        <v>CFPB8697</v>
      </c>
      <c r="E3660" s="19" t="str">
        <f>TRIM(data!E3516)</f>
        <v>Solanum tuberosum (Potato)</v>
      </c>
      <c r="F3660" s="19" t="str">
        <f>TRIM(data!F3516)</f>
        <v>Solanaceae</v>
      </c>
      <c r="G3660" s="19" t="str">
        <f>TRIM(data!G3516)</f>
        <v>Solanales</v>
      </c>
      <c r="H3660" s="19" t="str">
        <f>TRIM(data!H3516)</f>
        <v>2002</v>
      </c>
      <c r="I3660" s="19" t="str">
        <f>TRIM(data!I3516)</f>
        <v>Southwestern Iran</v>
      </c>
      <c r="J3660" s="19" t="str">
        <f>TRIM(data!J3516)</f>
        <v>Iran</v>
      </c>
      <c r="K3660" s="19" t="str">
        <f>TRIM(data!K3516)</f>
        <v>Middle East</v>
      </c>
      <c r="L3660" s="19" t="str">
        <f>TRIM(data!L3516)</f>
        <v>CP047136; CP047137</v>
      </c>
      <c r="M3660" s="19" t="str">
        <f>TRIM(data!M3516)</f>
        <v/>
      </c>
      <c r="N3660" s="19" t="str">
        <f>TRIM(data!N3516)</f>
        <v/>
      </c>
      <c r="O3660" s="19" t="str">
        <f>TRIM(data!O3516)</f>
        <v/>
      </c>
      <c r="P3660" s="19" t="str">
        <f>TRIM(data!P3516)</f>
        <v>Sedighian 2020, https://doi.org/10.1094/MPMI-02-20-0026-A</v>
      </c>
      <c r="Q3660" s="19" t="str">
        <f>TRIM(data!Q3516)</f>
        <v>2020</v>
      </c>
      <c r="R3660" s="19" t="str">
        <f>TRIM(data!R3516)</f>
        <v>Kyle Chipman</v>
      </c>
      <c r="S3660" s="19"/>
    </row>
    <row r="3661" spans="1:27" s="22" customFormat="1" x14ac:dyDescent="0.3">
      <c r="A3661" s="19" t="str">
        <f>TRIM(data!A3517)</f>
        <v>3527</v>
      </c>
      <c r="B3661" s="19" t="str">
        <f>TRIM(data!B3517)</f>
        <v>IIB</v>
      </c>
      <c r="C3661" s="19" t="str">
        <f>TRIM(data!C3517)</f>
        <v>25</v>
      </c>
      <c r="D3661" s="19" t="str">
        <f>TRIM(data!D3517)</f>
        <v>CIP10</v>
      </c>
      <c r="E3661" s="19" t="str">
        <f>TRIM(data!E3517)</f>
        <v>Solanum tuberosum (Potato)</v>
      </c>
      <c r="F3661" s="19" t="str">
        <f>TRIM(data!F3517)</f>
        <v>Solanaceae</v>
      </c>
      <c r="G3661" s="19" t="str">
        <f>TRIM(data!G3517)</f>
        <v>Solanales</v>
      </c>
      <c r="H3661" s="19" t="str">
        <f>TRIM(data!H3517)</f>
        <v>2000</v>
      </c>
      <c r="I3661" s="19" t="str">
        <f>TRIM(data!I3517)</f>
        <v>Peru</v>
      </c>
      <c r="J3661" s="19" t="str">
        <f>TRIM(data!J3517)</f>
        <v>Peru</v>
      </c>
      <c r="K3661" s="19" t="str">
        <f>TRIM(data!K3517)</f>
        <v>South America</v>
      </c>
      <c r="L3661" s="19" t="str">
        <f>TRIM(data!L3517)</f>
        <v/>
      </c>
      <c r="M3661" s="19" t="str">
        <f>TRIM(data!M3517)</f>
        <v>AF295260</v>
      </c>
      <c r="N3661" s="19" t="str">
        <f>TRIM(data!N3517)</f>
        <v/>
      </c>
      <c r="O3661" s="19" t="str">
        <f>TRIM(data!O3517)</f>
        <v/>
      </c>
      <c r="P3661" s="19" t="str">
        <f>TRIM(data!P3517)</f>
        <v>Lebeau 2010, https://doi.org/10.1094/PHYTO-02-10-0048</v>
      </c>
      <c r="Q3661" s="19" t="str">
        <f>TRIM(data!Q3517)</f>
        <v>2011</v>
      </c>
      <c r="R3661" s="19" t="str">
        <f>TRIM(data!R3517)</f>
        <v>Darrielle Williams</v>
      </c>
      <c r="S3661" s="19"/>
    </row>
    <row r="3662" spans="1:27" s="22" customFormat="1" x14ac:dyDescent="0.3">
      <c r="A3662" s="19" t="str">
        <f>TRIM(data!A3518)</f>
        <v>3528</v>
      </c>
      <c r="B3662" s="19" t="str">
        <f>TRIM(data!B3518)</f>
        <v>IIB</v>
      </c>
      <c r="C3662" s="19" t="str">
        <f>TRIM(data!C3518)</f>
        <v>25</v>
      </c>
      <c r="D3662" s="19" t="str">
        <f>TRIM(data!D3518)</f>
        <v>CIP162</v>
      </c>
      <c r="E3662" s="19" t="str">
        <f>TRIM(data!E3518)</f>
        <v>Soil</v>
      </c>
      <c r="F3662" s="19" t="str">
        <f>TRIM(data!F3518)</f>
        <v/>
      </c>
      <c r="G3662" s="19" t="str">
        <f>TRIM(data!G3518)</f>
        <v/>
      </c>
      <c r="H3662" s="19" t="str">
        <f>TRIM(data!H3518)</f>
        <v>1980</v>
      </c>
      <c r="I3662" s="19" t="str">
        <f>TRIM(data!I3518)</f>
        <v>Peru</v>
      </c>
      <c r="J3662" s="19" t="str">
        <f>TRIM(data!J3518)</f>
        <v>Peru</v>
      </c>
      <c r="K3662" s="19" t="str">
        <f>TRIM(data!K3518)</f>
        <v>South America</v>
      </c>
      <c r="L3662" s="19" t="str">
        <f>TRIM(data!L3518)</f>
        <v/>
      </c>
      <c r="M3662" s="19" t="str">
        <f>TRIM(data!M3518)</f>
        <v>MF461749</v>
      </c>
      <c r="N3662" s="19" t="str">
        <f>TRIM(data!N3518)</f>
        <v/>
      </c>
      <c r="O3662" s="19" t="str">
        <f>TRIM(data!O3518)</f>
        <v/>
      </c>
      <c r="P3662" s="19" t="str">
        <f>TRIM(data!P3518)</f>
        <v>Gutarra 2017, https://doi.org/10.3389/fpls.2017.01221</v>
      </c>
      <c r="Q3662" s="19" t="str">
        <f>TRIM(data!Q3518)</f>
        <v>2017</v>
      </c>
      <c r="R3662" s="19" t="str">
        <f>TRIM(data!R3518)</f>
        <v>Kyle Chipman</v>
      </c>
      <c r="S3662" s="19"/>
    </row>
    <row r="3663" spans="1:27" s="22" customFormat="1" x14ac:dyDescent="0.3">
      <c r="A3663" s="19" t="str">
        <f>TRIM(data!A3519)</f>
        <v>3529</v>
      </c>
      <c r="B3663" s="19" t="str">
        <f>TRIM(data!B3519)</f>
        <v>IIB</v>
      </c>
      <c r="C3663" s="19" t="str">
        <f>TRIM(data!C3519)</f>
        <v>25</v>
      </c>
      <c r="D3663" s="19" t="str">
        <f>TRIM(data!D3519)</f>
        <v>CIP172</v>
      </c>
      <c r="E3663" s="19" t="str">
        <f>TRIM(data!E3519)</f>
        <v>Solanum tuberosum (Potato)</v>
      </c>
      <c r="F3663" s="19" t="str">
        <f>TRIM(data!F3519)</f>
        <v>Solanaceae</v>
      </c>
      <c r="G3663" s="19" t="str">
        <f>TRIM(data!G3519)</f>
        <v>Solanales</v>
      </c>
      <c r="H3663" s="19" t="str">
        <f>TRIM(data!H3519)</f>
        <v>1979</v>
      </c>
      <c r="I3663" s="19" t="str">
        <f>TRIM(data!I3519)</f>
        <v>Peru</v>
      </c>
      <c r="J3663" s="19" t="str">
        <f>TRIM(data!J3519)</f>
        <v>Peru</v>
      </c>
      <c r="K3663" s="19" t="str">
        <f>TRIM(data!K3519)</f>
        <v>South America</v>
      </c>
      <c r="L3663" s="19" t="str">
        <f>TRIM(data!L3519)</f>
        <v/>
      </c>
      <c r="M3663" s="19" t="str">
        <f>TRIM(data!M3519)</f>
        <v>MF461751</v>
      </c>
      <c r="N3663" s="19" t="str">
        <f>TRIM(data!N3519)</f>
        <v/>
      </c>
      <c r="O3663" s="19" t="str">
        <f>TRIM(data!O3519)</f>
        <v/>
      </c>
      <c r="P3663" s="19" t="str">
        <f>TRIM(data!P3519)</f>
        <v>Gutarra 2017, https://doi.org/10.3389/fpls.2017.01221</v>
      </c>
      <c r="Q3663" s="19" t="str">
        <f>TRIM(data!Q3519)</f>
        <v>2017</v>
      </c>
      <c r="R3663" s="19" t="str">
        <f>TRIM(data!R3519)</f>
        <v>Kyle Chipman</v>
      </c>
      <c r="S3663" s="19"/>
      <c r="T3663" s="19"/>
      <c r="U3663" s="19"/>
      <c r="V3663" s="19"/>
      <c r="W3663" s="19"/>
      <c r="X3663" s="19"/>
      <c r="Y3663" s="19"/>
      <c r="Z3663" s="19"/>
      <c r="AA3663" s="19"/>
    </row>
    <row r="3664" spans="1:27" s="22" customFormat="1" x14ac:dyDescent="0.3">
      <c r="A3664" s="19" t="str">
        <f>TRIM(data!A3520)</f>
        <v>3530</v>
      </c>
      <c r="B3664" s="19" t="str">
        <f>TRIM(data!B3520)</f>
        <v>IIB</v>
      </c>
      <c r="C3664" s="19" t="str">
        <f>TRIM(data!C3520)</f>
        <v>25</v>
      </c>
      <c r="D3664" s="19" t="str">
        <f>TRIM(data!D3520)</f>
        <v>CIP184</v>
      </c>
      <c r="E3664" s="19" t="str">
        <f>TRIM(data!E3520)</f>
        <v>Solanum tuberosum (Potato)</v>
      </c>
      <c r="F3664" s="19" t="str">
        <f>TRIM(data!F3520)</f>
        <v>Solanaceae</v>
      </c>
      <c r="G3664" s="19" t="str">
        <f>TRIM(data!G3520)</f>
        <v>Solanales</v>
      </c>
      <c r="H3664" s="19" t="str">
        <f>TRIM(data!H3520)</f>
        <v>1981</v>
      </c>
      <c r="I3664" s="19" t="str">
        <f>TRIM(data!I3520)</f>
        <v>Peru</v>
      </c>
      <c r="J3664" s="19" t="str">
        <f>TRIM(data!J3520)</f>
        <v>Peru</v>
      </c>
      <c r="K3664" s="19" t="str">
        <f>TRIM(data!K3520)</f>
        <v>South America</v>
      </c>
      <c r="L3664" s="19" t="str">
        <f>TRIM(data!L3520)</f>
        <v/>
      </c>
      <c r="M3664" s="19" t="str">
        <f>TRIM(data!M3520)</f>
        <v>MF461758</v>
      </c>
      <c r="N3664" s="19" t="str">
        <f>TRIM(data!N3520)</f>
        <v/>
      </c>
      <c r="O3664" s="19" t="str">
        <f>TRIM(data!O3520)</f>
        <v/>
      </c>
      <c r="P3664" s="19" t="str">
        <f>TRIM(data!P3520)</f>
        <v>Gutarra 2017, https://doi.org/10.3389/fpls.2017.01221</v>
      </c>
      <c r="Q3664" s="19" t="str">
        <f>TRIM(data!Q3520)</f>
        <v>2017</v>
      </c>
      <c r="R3664" s="19" t="str">
        <f>TRIM(data!R3520)</f>
        <v>Kyle Chipman</v>
      </c>
      <c r="S3664" s="19"/>
      <c r="T3664" s="19"/>
      <c r="U3664" s="19"/>
      <c r="V3664" s="19"/>
      <c r="W3664" s="19"/>
      <c r="X3664" s="19"/>
      <c r="Y3664" s="19"/>
      <c r="Z3664" s="19"/>
      <c r="AA3664" s="19"/>
    </row>
    <row r="3665" spans="1:27" s="22" customFormat="1" x14ac:dyDescent="0.3">
      <c r="A3665" s="19" t="str">
        <f>TRIM(data!A3521)</f>
        <v>3531</v>
      </c>
      <c r="B3665" s="19" t="str">
        <f>TRIM(data!B3521)</f>
        <v>IIB</v>
      </c>
      <c r="C3665" s="19" t="str">
        <f>TRIM(data!C3521)</f>
        <v>25</v>
      </c>
      <c r="D3665" s="19" t="str">
        <f>TRIM(data!D3521)</f>
        <v>IBSBF2001</v>
      </c>
      <c r="E3665" s="19" t="str">
        <f>TRIM(data!E3521)</f>
        <v>Solanum lycopersicum (Tomato)</v>
      </c>
      <c r="F3665" s="19" t="str">
        <f>TRIM(data!F3521)</f>
        <v>Solanaceae</v>
      </c>
      <c r="G3665" s="19" t="str">
        <f>TRIM(data!G3521)</f>
        <v>Solanales</v>
      </c>
      <c r="H3665" s="19" t="str">
        <f>TRIM(data!H3521)</f>
        <v/>
      </c>
      <c r="I3665" s="19" t="str">
        <f>TRIM(data!I3521)</f>
        <v>Brazil</v>
      </c>
      <c r="J3665" s="19" t="str">
        <f>TRIM(data!J3521)</f>
        <v>Brazil</v>
      </c>
      <c r="K3665" s="19" t="str">
        <f>TRIM(data!K3521)</f>
        <v>South America</v>
      </c>
      <c r="L3665" s="19" t="str">
        <f>TRIM(data!L3521)</f>
        <v/>
      </c>
      <c r="M3665" s="19" t="str">
        <f>TRIM(data!M3521)</f>
        <v>GU295017</v>
      </c>
      <c r="N3665" s="19" t="str">
        <f>TRIM(data!N3521)</f>
        <v/>
      </c>
      <c r="O3665" s="19" t="str">
        <f>TRIM(data!O3521)</f>
        <v/>
      </c>
      <c r="P3665" s="19" t="str">
        <f>TRIM(data!P3521)</f>
        <v>Cellier 2010, https://doi.org/10.1094/PHYTO-02-10-0067</v>
      </c>
      <c r="Q3665" s="19" t="str">
        <f>TRIM(data!Q3521)</f>
        <v>2010</v>
      </c>
      <c r="R3665" s="19" t="str">
        <f>TRIM(data!R3521)</f>
        <v>Darrell Sparks and Tiffany Lowe-Power</v>
      </c>
      <c r="S3665" s="19"/>
      <c r="T3665" s="19"/>
      <c r="U3665" s="19"/>
      <c r="V3665" s="19"/>
      <c r="W3665" s="19"/>
      <c r="X3665" s="19"/>
      <c r="Y3665" s="19"/>
      <c r="Z3665" s="19"/>
      <c r="AA3665" s="19"/>
    </row>
    <row r="3666" spans="1:27" s="22" customFormat="1" x14ac:dyDescent="0.3">
      <c r="A3666" s="19" t="str">
        <f>TRIM(data!A3522)</f>
        <v>3532</v>
      </c>
      <c r="B3666" s="19" t="str">
        <f>TRIM(data!B3522)</f>
        <v>IIB</v>
      </c>
      <c r="C3666" s="19" t="str">
        <f>TRIM(data!C3522)</f>
        <v>25</v>
      </c>
      <c r="D3666" s="19" t="str">
        <f>TRIM(data!D3522)</f>
        <v>RUN40</v>
      </c>
      <c r="E3666" s="19" t="str">
        <f>TRIM(data!E3522)</f>
        <v>Solanum tuberosum (Potato)</v>
      </c>
      <c r="F3666" s="19" t="str">
        <f>TRIM(data!F3522)</f>
        <v>Solanaceae</v>
      </c>
      <c r="G3666" s="19" t="str">
        <f>TRIM(data!G3522)</f>
        <v>Solanales</v>
      </c>
      <c r="H3666" s="19" t="str">
        <f>TRIM(data!H3522)</f>
        <v>1979</v>
      </c>
      <c r="I3666" s="19" t="str">
        <f>TRIM(data!I3522)</f>
        <v>La chincana, San Ramon, Peru</v>
      </c>
      <c r="J3666" s="19" t="str">
        <f>TRIM(data!J3522)</f>
        <v>Peru</v>
      </c>
      <c r="K3666" s="19" t="str">
        <f>TRIM(data!K3522)</f>
        <v>South America</v>
      </c>
      <c r="L3666" s="19" t="str">
        <f>TRIM(data!L3522)</f>
        <v/>
      </c>
      <c r="M3666" s="19" t="str">
        <f>TRIM(data!M3522)</f>
        <v/>
      </c>
      <c r="N3666" s="19" t="str">
        <f>TRIM(data!N3522)</f>
        <v/>
      </c>
      <c r="O3666" s="19" t="str">
        <f>TRIM(data!O3522)</f>
        <v/>
      </c>
      <c r="P3666" s="19" t="str">
        <f>TRIM(data!P3522)</f>
        <v>N'Guessan 2013, https://doi.org/10.1016/j.mimet.2013.01.012</v>
      </c>
      <c r="Q3666" s="19" t="str">
        <f>TRIM(data!Q3522)</f>
        <v>2013</v>
      </c>
      <c r="R3666" s="19" t="str">
        <f>TRIM(data!R3522)</f>
        <v>Maria Charco Munoz</v>
      </c>
      <c r="S3666" s="19"/>
      <c r="T3666" s="19"/>
      <c r="U3666" s="19"/>
      <c r="V3666" s="19"/>
      <c r="W3666" s="19"/>
      <c r="X3666" s="19"/>
      <c r="Y3666" s="19"/>
      <c r="Z3666" s="19"/>
      <c r="AA3666" s="19"/>
    </row>
    <row r="3667" spans="1:27" s="22" customFormat="1" x14ac:dyDescent="0.3">
      <c r="A3667" s="19" t="str">
        <f>TRIM(data!A3523)</f>
        <v>3533</v>
      </c>
      <c r="B3667" s="19" t="str">
        <f>TRIM(data!B3523)</f>
        <v>IIB</v>
      </c>
      <c r="C3667" s="19" t="str">
        <f>TRIM(data!C3523)</f>
        <v>25</v>
      </c>
      <c r="D3667" s="19" t="str">
        <f>TRIM(data!D3523)</f>
        <v>UQRS607</v>
      </c>
      <c r="E3667" s="19" t="str">
        <f>TRIM(data!E3523)</f>
        <v>Solanum tuberosum (Potato)</v>
      </c>
      <c r="F3667" s="19" t="str">
        <f>TRIM(data!F3523)</f>
        <v>Solanaceae</v>
      </c>
      <c r="G3667" s="19" t="str">
        <f>TRIM(data!G3523)</f>
        <v>Solanales</v>
      </c>
      <c r="H3667" s="19" t="str">
        <f>TRIM(data!H3523)</f>
        <v/>
      </c>
      <c r="I3667" s="19" t="str">
        <f>TRIM(data!I3523)</f>
        <v>Iran</v>
      </c>
      <c r="J3667" s="19" t="str">
        <f>TRIM(data!J3523)</f>
        <v>Iran</v>
      </c>
      <c r="K3667" s="19" t="str">
        <f>TRIM(data!K3523)</f>
        <v>Middle East</v>
      </c>
      <c r="L3667" s="19" t="str">
        <f>TRIM(data!L3523)</f>
        <v/>
      </c>
      <c r="M3667" s="19" t="str">
        <f>TRIM(data!M3523)</f>
        <v>GU295050</v>
      </c>
      <c r="N3667" s="19" t="str">
        <f>TRIM(data!N3523)</f>
        <v/>
      </c>
      <c r="O3667" s="19" t="str">
        <f>TRIM(data!O3523)</f>
        <v/>
      </c>
      <c r="P3667" s="19" t="str">
        <f>TRIM(data!P3523)</f>
        <v>Cellier 2010, https://doi.org/10.1094/PHYTO-02-10-0116</v>
      </c>
      <c r="Q3667" s="19" t="str">
        <f>TRIM(data!Q3523)</f>
        <v>2010</v>
      </c>
      <c r="R3667" s="19" t="str">
        <f>TRIM(data!R3523)</f>
        <v>Darrell Sparks and Tiffany Lowe-Power</v>
      </c>
      <c r="S3667" s="19"/>
      <c r="T3667" s="19"/>
      <c r="U3667" s="19"/>
      <c r="V3667" s="19"/>
      <c r="W3667" s="19"/>
      <c r="X3667" s="19"/>
      <c r="Y3667" s="19"/>
      <c r="Z3667" s="19"/>
      <c r="AA3667" s="19"/>
    </row>
    <row r="3668" spans="1:27" s="22" customFormat="1" x14ac:dyDescent="0.3">
      <c r="A3668" s="19" t="str">
        <f>TRIM(data!A3524)</f>
        <v>3534</v>
      </c>
      <c r="B3668" s="19" t="str">
        <f>TRIM(data!B3524)</f>
        <v>IIB</v>
      </c>
      <c r="C3668" s="19" t="str">
        <f>TRIM(data!C3524)</f>
        <v>26</v>
      </c>
      <c r="D3668" s="19" t="str">
        <f>TRIM(data!D3524)</f>
        <v>CIP240</v>
      </c>
      <c r="E3668" s="19" t="str">
        <f>TRIM(data!E3524)</f>
        <v>Solanum tuberosum (Potato)</v>
      </c>
      <c r="F3668" s="19" t="str">
        <f>TRIM(data!F3524)</f>
        <v>Solanaceae</v>
      </c>
      <c r="G3668" s="19" t="str">
        <f>TRIM(data!G3524)</f>
        <v>Solanales</v>
      </c>
      <c r="H3668" s="19" t="str">
        <f>TRIM(data!H3524)</f>
        <v>1983</v>
      </c>
      <c r="I3668" s="19" t="str">
        <f>TRIM(data!I3524)</f>
        <v>Brazil</v>
      </c>
      <c r="J3668" s="19" t="str">
        <f>TRIM(data!J3524)</f>
        <v>Brazil</v>
      </c>
      <c r="K3668" s="19" t="str">
        <f>TRIM(data!K3524)</f>
        <v>South America</v>
      </c>
      <c r="L3668" s="19" t="str">
        <f>TRIM(data!L3524)</f>
        <v/>
      </c>
      <c r="M3668" s="19" t="str">
        <f>TRIM(data!M3524)</f>
        <v>EF647739</v>
      </c>
      <c r="N3668" s="19" t="str">
        <f>TRIM(data!N3524)</f>
        <v>JF702714</v>
      </c>
      <c r="O3668" s="19" t="str">
        <f>TRIM(data!O3524)</f>
        <v/>
      </c>
      <c r="P3668" s="19" t="str">
        <f>TRIM(data!P3524)</f>
        <v>Yahiaoui 2017, https://doi.org/10.3389/fpls.2017.02139</v>
      </c>
      <c r="Q3668" s="19" t="str">
        <f>TRIM(data!Q3524)</f>
        <v>2017</v>
      </c>
      <c r="R3668" s="19" t="str">
        <f>TRIM(data!R3524)</f>
        <v>Kyle Chipman</v>
      </c>
      <c r="S3668" s="19"/>
      <c r="T3668" s="19"/>
      <c r="U3668" s="19"/>
      <c r="V3668" s="19"/>
      <c r="W3668" s="19"/>
      <c r="X3668" s="19"/>
      <c r="Y3668" s="19"/>
      <c r="Z3668" s="19"/>
      <c r="AA3668" s="19"/>
    </row>
    <row r="3669" spans="1:27" s="22" customFormat="1" x14ac:dyDescent="0.3">
      <c r="A3669" s="19" t="str">
        <f>TRIM(data!A3525)</f>
        <v>3535</v>
      </c>
      <c r="B3669" s="19" t="str">
        <f>TRIM(data!B3525)</f>
        <v>IIB</v>
      </c>
      <c r="C3669" s="19" t="str">
        <f>TRIM(data!C3525)</f>
        <v>26</v>
      </c>
      <c r="D3669" s="19" t="str">
        <f>TRIM(data!D3525)</f>
        <v>RUN482</v>
      </c>
      <c r="E3669" s="19" t="str">
        <f>TRIM(data!E3525)</f>
        <v>Solanum tuberosum (Potato)</v>
      </c>
      <c r="F3669" s="19" t="str">
        <f>TRIM(data!F3525)</f>
        <v>Solanaceae</v>
      </c>
      <c r="G3669" s="19" t="str">
        <f>TRIM(data!G3525)</f>
        <v>Solanales</v>
      </c>
      <c r="H3669" s="19" t="str">
        <f>TRIM(data!H3525)</f>
        <v>1983</v>
      </c>
      <c r="I3669" s="19" t="str">
        <f>TRIM(data!I3525)</f>
        <v>CNPH-DF, Brazil</v>
      </c>
      <c r="J3669" s="19" t="str">
        <f>TRIM(data!J3525)</f>
        <v>Brazil</v>
      </c>
      <c r="K3669" s="19" t="str">
        <f>TRIM(data!K3525)</f>
        <v>South America</v>
      </c>
      <c r="L3669" s="19" t="str">
        <f>TRIM(data!L3525)</f>
        <v/>
      </c>
      <c r="M3669" s="19" t="str">
        <f>TRIM(data!M3525)</f>
        <v/>
      </c>
      <c r="N3669" s="19" t="str">
        <f>TRIM(data!N3525)</f>
        <v/>
      </c>
      <c r="O3669" s="19" t="str">
        <f>TRIM(data!O3525)</f>
        <v/>
      </c>
      <c r="P3669" s="19" t="str">
        <f>TRIM(data!P3525)</f>
        <v>N'Guessan 2013, https://doi.org/10.1016/j.mimet.2013.01.012</v>
      </c>
      <c r="Q3669" s="19" t="str">
        <f>TRIM(data!Q3525)</f>
        <v>2013</v>
      </c>
      <c r="R3669" s="19" t="str">
        <f>TRIM(data!R3525)</f>
        <v>Maria Charco Munoz</v>
      </c>
      <c r="S3669" s="19"/>
      <c r="T3669" s="19"/>
      <c r="U3669" s="19"/>
      <c r="V3669" s="19"/>
      <c r="W3669" s="19"/>
      <c r="X3669" s="19"/>
      <c r="Y3669" s="19"/>
      <c r="Z3669" s="19"/>
      <c r="AA3669" s="19"/>
    </row>
    <row r="3670" spans="1:27" s="22" customFormat="1" x14ac:dyDescent="0.3">
      <c r="A3670" s="19" t="str">
        <f>TRIM(data!A3526)</f>
        <v>3536</v>
      </c>
      <c r="B3670" s="19" t="str">
        <f>TRIM(data!B3526)</f>
        <v>IIB</v>
      </c>
      <c r="C3670" s="19" t="str">
        <f>TRIM(data!C3526)</f>
        <v>27</v>
      </c>
      <c r="D3670" s="19" t="str">
        <f>TRIM(data!D3526)</f>
        <v>23-10BR</v>
      </c>
      <c r="E3670" s="19" t="str">
        <f>TRIM(data!E3526)</f>
        <v/>
      </c>
      <c r="F3670" s="19" t="str">
        <f>TRIM(data!F3526)</f>
        <v/>
      </c>
      <c r="G3670" s="19" t="str">
        <f>TRIM(data!G3526)</f>
        <v/>
      </c>
      <c r="H3670" s="19" t="str">
        <f>TRIM(data!H3526)</f>
        <v>1981</v>
      </c>
      <c r="I3670" s="19" t="str">
        <f>TRIM(data!I3526)</f>
        <v>Brazil</v>
      </c>
      <c r="J3670" s="19" t="str">
        <f>TRIM(data!J3526)</f>
        <v>Brazil</v>
      </c>
      <c r="K3670" s="19" t="str">
        <f>TRIM(data!K3526)</f>
        <v>South America</v>
      </c>
      <c r="L3670" s="19" t="str">
        <f>TRIM(data!L3526)</f>
        <v/>
      </c>
      <c r="M3670" s="19" t="str">
        <f>TRIM(data!M3526)</f>
        <v/>
      </c>
      <c r="N3670" s="19" t="str">
        <f>TRIM(data!N3526)</f>
        <v/>
      </c>
      <c r="O3670" s="19" t="str">
        <f>TRIM(data!O3526)</f>
        <v/>
      </c>
      <c r="P3670" s="19" t="str">
        <f>TRIM(data!P3526)</f>
        <v>Clarke 2015, https://doi.org/10.1094/PHYTO-12-14-0373-R</v>
      </c>
      <c r="Q3670" s="19" t="str">
        <f>TRIM(data!Q3526)</f>
        <v>2015</v>
      </c>
      <c r="R3670" s="19" t="str">
        <f>TRIM(data!R3526)</f>
        <v>Maria Charco Munoz</v>
      </c>
      <c r="S3670" s="19"/>
      <c r="T3670" s="19"/>
      <c r="U3670" s="19"/>
      <c r="V3670" s="19"/>
      <c r="W3670" s="19"/>
      <c r="X3670" s="19"/>
      <c r="Y3670" s="19"/>
      <c r="Z3670" s="19"/>
      <c r="AA3670" s="19"/>
    </row>
    <row r="3671" spans="1:27" s="22" customFormat="1" x14ac:dyDescent="0.3">
      <c r="A3671" s="19" t="str">
        <f>TRIM(data!A3527)</f>
        <v>3537</v>
      </c>
      <c r="B3671" s="19" t="str">
        <f>TRIM(data!B3527)</f>
        <v>IIB</v>
      </c>
      <c r="C3671" s="19" t="str">
        <f>TRIM(data!C3527)</f>
        <v>27</v>
      </c>
      <c r="D3671" s="19" t="str">
        <f>TRIM(data!D3527)</f>
        <v>IBSBF1712</v>
      </c>
      <c r="E3671" s="19" t="str">
        <f>TRIM(data!E3527)</f>
        <v>Pelargonium cv. rosé (Geranium)</v>
      </c>
      <c r="F3671" s="19" t="str">
        <f>TRIM(data!F3527)</f>
        <v>Geraniaceae</v>
      </c>
      <c r="G3671" s="19" t="str">
        <f>TRIM(data!G3527)</f>
        <v>Geraniales</v>
      </c>
      <c r="H3671" s="19" t="str">
        <f>TRIM(data!H3527)</f>
        <v>2002</v>
      </c>
      <c r="I3671" s="19" t="str">
        <f>TRIM(data!I3527)</f>
        <v>Brazil</v>
      </c>
      <c r="J3671" s="19" t="str">
        <f>TRIM(data!J3527)</f>
        <v>Brazil</v>
      </c>
      <c r="K3671" s="19" t="str">
        <f>TRIM(data!K3527)</f>
        <v>South America</v>
      </c>
      <c r="L3671" s="19" t="str">
        <f>TRIM(data!L3527)</f>
        <v/>
      </c>
      <c r="M3671" s="19" t="str">
        <f>TRIM(data!M3527)</f>
        <v>EF371833</v>
      </c>
      <c r="N3671" s="19" t="str">
        <f>TRIM(data!N3527)</f>
        <v>EF371869</v>
      </c>
      <c r="O3671" s="19" t="str">
        <f>TRIM(data!O3527)</f>
        <v/>
      </c>
      <c r="P3671" s="19" t="str">
        <f>TRIM(data!P3527)</f>
        <v>Yahiaoui 2017, https://doi.org/10.3389/fpls.2017.02139</v>
      </c>
      <c r="Q3671" s="19" t="str">
        <f>TRIM(data!Q3527)</f>
        <v>2017</v>
      </c>
      <c r="R3671" s="19" t="str">
        <f>TRIM(data!R3527)</f>
        <v>Kyle Chipman</v>
      </c>
      <c r="S3671" s="19"/>
      <c r="T3671" s="19"/>
      <c r="U3671" s="19"/>
      <c r="V3671" s="19"/>
      <c r="W3671" s="19"/>
      <c r="X3671" s="19"/>
      <c r="Y3671" s="19"/>
      <c r="Z3671" s="19"/>
      <c r="AA3671" s="19"/>
    </row>
    <row r="3672" spans="1:27" s="22" customFormat="1" x14ac:dyDescent="0.3">
      <c r="A3672" s="19" t="str">
        <f>TRIM(data!A3528)</f>
        <v>3538</v>
      </c>
      <c r="B3672" s="19" t="str">
        <f>TRIM(data!B3528)</f>
        <v>IIB</v>
      </c>
      <c r="C3672" s="19" t="str">
        <f>TRIM(data!C3528)</f>
        <v>27</v>
      </c>
      <c r="D3672" s="19" t="str">
        <f>TRIM(data!D3528)</f>
        <v>RS293</v>
      </c>
      <c r="E3672" s="19" t="str">
        <f>TRIM(data!E3528)</f>
        <v>Eucalyptus sp.</v>
      </c>
      <c r="F3672" s="19" t="str">
        <f>TRIM(data!F3528)</f>
        <v>Myrtaceae</v>
      </c>
      <c r="G3672" s="19" t="str">
        <f>TRIM(data!G3528)</f>
        <v>Myrtales</v>
      </c>
      <c r="H3672" s="19" t="str">
        <f>TRIM(data!H3528)</f>
        <v/>
      </c>
      <c r="I3672" s="19" t="str">
        <f>TRIM(data!I3528)</f>
        <v>North Brazil</v>
      </c>
      <c r="J3672" s="19" t="str">
        <f>TRIM(data!J3528)</f>
        <v>Brazil</v>
      </c>
      <c r="K3672" s="19" t="str">
        <f>TRIM(data!K3528)</f>
        <v>South America</v>
      </c>
      <c r="L3672" s="19" t="str">
        <f>TRIM(data!L3528)</f>
        <v/>
      </c>
      <c r="M3672" s="19" t="str">
        <f>TRIM(data!M3528)</f>
        <v>KT630682</v>
      </c>
      <c r="N3672" s="19" t="str">
        <f>TRIM(data!N3528)</f>
        <v/>
      </c>
      <c r="O3672" s="19" t="str">
        <f>TRIM(data!O3528)</f>
        <v/>
      </c>
      <c r="P3672" s="19" t="str">
        <f>TRIM(data!P3528)</f>
        <v>Lee 2020, https://dx.doi.org/10.5423%2FPPJ.OA.06.2020.0095</v>
      </c>
      <c r="Q3672" s="19" t="str">
        <f>TRIM(data!Q3528)</f>
        <v>2020</v>
      </c>
      <c r="R3672" s="19" t="str">
        <f>TRIM(data!R3528)</f>
        <v>Darrielle Williams</v>
      </c>
      <c r="S3672" s="19"/>
      <c r="T3672" s="19"/>
      <c r="U3672" s="19"/>
      <c r="V3672" s="19"/>
      <c r="W3672" s="19"/>
      <c r="X3672" s="19"/>
      <c r="Y3672" s="19"/>
      <c r="Z3672" s="19"/>
      <c r="AA3672" s="19"/>
    </row>
    <row r="3673" spans="1:27" s="22" customFormat="1" x14ac:dyDescent="0.3">
      <c r="A3673" s="19" t="str">
        <f>TRIM(data!A3529)</f>
        <v>3539</v>
      </c>
      <c r="B3673" s="19" t="str">
        <f>TRIM(data!B3529)</f>
        <v>IIB</v>
      </c>
      <c r="C3673" s="19" t="str">
        <f>TRIM(data!C3529)</f>
        <v>27</v>
      </c>
      <c r="D3673" s="19" t="str">
        <f>TRIM(data!D3529)</f>
        <v>RUN299</v>
      </c>
      <c r="E3673" s="19" t="str">
        <f>TRIM(data!E3529)</f>
        <v>Pelargonium x asperum</v>
      </c>
      <c r="F3673" s="19" t="str">
        <f>TRIM(data!F3529)</f>
        <v>Geraniaceae</v>
      </c>
      <c r="G3673" s="19" t="str">
        <f>TRIM(data!G3529)</f>
        <v>Geraniales</v>
      </c>
      <c r="H3673" s="19" t="str">
        <f>TRIM(data!H3529)</f>
        <v>2002</v>
      </c>
      <c r="I3673" s="19" t="str">
        <f>TRIM(data!I3529)</f>
        <v>Brazil</v>
      </c>
      <c r="J3673" s="19" t="str">
        <f>TRIM(data!J3529)</f>
        <v>Brazil</v>
      </c>
      <c r="K3673" s="19" t="str">
        <f>TRIM(data!K3529)</f>
        <v>South America</v>
      </c>
      <c r="L3673" s="19" t="str">
        <f>TRIM(data!L3529)</f>
        <v/>
      </c>
      <c r="M3673" s="19" t="str">
        <f>TRIM(data!M3529)</f>
        <v/>
      </c>
      <c r="N3673" s="19" t="str">
        <f>TRIM(data!N3529)</f>
        <v/>
      </c>
      <c r="O3673" s="19" t="str">
        <f>TRIM(data!O3529)</f>
        <v/>
      </c>
      <c r="P3673" s="19" t="str">
        <f>TRIM(data!P3529)</f>
        <v>N'Guessan 2013, https://doi.org/10.1016/j.mimet.2013.01.012</v>
      </c>
      <c r="Q3673" s="19" t="str">
        <f>TRIM(data!Q3529)</f>
        <v>2013</v>
      </c>
      <c r="R3673" s="19" t="str">
        <f>TRIM(data!R3529)</f>
        <v>Maria Charco Munoz</v>
      </c>
      <c r="S3673" s="19"/>
      <c r="T3673" s="19"/>
      <c r="U3673" s="19"/>
      <c r="V3673" s="19"/>
      <c r="W3673" s="19"/>
      <c r="X3673" s="19"/>
      <c r="Y3673" s="19"/>
      <c r="Z3673" s="19"/>
      <c r="AA3673" s="19"/>
    </row>
    <row r="3674" spans="1:27" s="22" customFormat="1" x14ac:dyDescent="0.3">
      <c r="A3674" s="19" t="str">
        <f>TRIM(data!A3530)</f>
        <v>3540</v>
      </c>
      <c r="B3674" s="19" t="str">
        <f>TRIM(data!B3530)</f>
        <v>IIB</v>
      </c>
      <c r="C3674" s="19" t="str">
        <f>TRIM(data!C3530)</f>
        <v>28</v>
      </c>
      <c r="D3674" s="19" t="str">
        <f>TRIM(data!D3530)</f>
        <v>RS206</v>
      </c>
      <c r="E3674" s="19" t="str">
        <f>TRIM(data!E3530)</f>
        <v>Solanum tuberosum (Potato)</v>
      </c>
      <c r="F3674" s="19" t="str">
        <f>TRIM(data!F3530)</f>
        <v>Solanaceae</v>
      </c>
      <c r="G3674" s="19" t="str">
        <f>TRIM(data!G3530)</f>
        <v>Solanales</v>
      </c>
      <c r="H3674" s="19" t="str">
        <f>TRIM(data!H3530)</f>
        <v>2001</v>
      </c>
      <c r="I3674" s="19" t="str">
        <f>TRIM(data!I3530)</f>
        <v>Central Brazil</v>
      </c>
      <c r="J3674" s="19" t="str">
        <f>TRIM(data!J3530)</f>
        <v>Brazil</v>
      </c>
      <c r="K3674" s="19" t="str">
        <f>TRIM(data!K3530)</f>
        <v>South America</v>
      </c>
      <c r="L3674" s="19" t="str">
        <f>TRIM(data!L3530)</f>
        <v/>
      </c>
      <c r="M3674" s="19" t="str">
        <f>TRIM(data!M3530)</f>
        <v>KT629989</v>
      </c>
      <c r="N3674" s="19" t="str">
        <f>TRIM(data!N3530)</f>
        <v/>
      </c>
      <c r="O3674" s="19" t="str">
        <f>TRIM(data!O3530)</f>
        <v/>
      </c>
      <c r="P3674" s="19" t="str">
        <f>TRIM(data!P3530)</f>
        <v>Santiago 2020, https://doi.org/10.1094/PDIS-09-19-1929-RE</v>
      </c>
      <c r="Q3674" s="19" t="str">
        <f>TRIM(data!Q3530)</f>
        <v>2020</v>
      </c>
      <c r="R3674" s="19" t="str">
        <f>TRIM(data!R3530)</f>
        <v>Kyle Chipman</v>
      </c>
      <c r="S3674" s="19"/>
      <c r="T3674" s="19"/>
      <c r="U3674" s="19"/>
      <c r="V3674" s="19"/>
      <c r="W3674" s="19"/>
      <c r="X3674" s="19"/>
      <c r="Y3674" s="19"/>
      <c r="Z3674" s="19"/>
      <c r="AA3674" s="19"/>
    </row>
    <row r="3675" spans="1:27" s="22" customFormat="1" x14ac:dyDescent="0.3">
      <c r="A3675" s="19" t="str">
        <f>TRIM(data!A3531)</f>
        <v>3541</v>
      </c>
      <c r="B3675" s="19" t="str">
        <f>TRIM(data!B3531)</f>
        <v>IIB</v>
      </c>
      <c r="C3675" s="19" t="str">
        <f>TRIM(data!C3531)</f>
        <v>28</v>
      </c>
      <c r="D3675" s="19" t="str">
        <f>TRIM(data!D3531)</f>
        <v>RS207</v>
      </c>
      <c r="E3675" s="19" t="str">
        <f>TRIM(data!E3531)</f>
        <v>Solanum lycopersicum (Tomato)</v>
      </c>
      <c r="F3675" s="19" t="str">
        <f>TRIM(data!F3531)</f>
        <v>Solanaceae</v>
      </c>
      <c r="G3675" s="19" t="str">
        <f>TRIM(data!G3531)</f>
        <v>Solanales</v>
      </c>
      <c r="H3675" s="19" t="str">
        <f>TRIM(data!H3531)</f>
        <v>2003</v>
      </c>
      <c r="I3675" s="19" t="str">
        <f>TRIM(data!I3531)</f>
        <v>Central Brazil</v>
      </c>
      <c r="J3675" s="19" t="str">
        <f>TRIM(data!J3531)</f>
        <v>Brazil</v>
      </c>
      <c r="K3675" s="19" t="str">
        <f>TRIM(data!K3531)</f>
        <v>South America</v>
      </c>
      <c r="L3675" s="19" t="str">
        <f>TRIM(data!L3531)</f>
        <v/>
      </c>
      <c r="M3675" s="19" t="str">
        <f>TRIM(data!M3531)</f>
        <v>KT629986</v>
      </c>
      <c r="N3675" s="19" t="str">
        <f>TRIM(data!N3531)</f>
        <v/>
      </c>
      <c r="O3675" s="19" t="str">
        <f>TRIM(data!O3531)</f>
        <v/>
      </c>
      <c r="P3675" s="19" t="str">
        <f>TRIM(data!P3531)</f>
        <v>Santiago 2020, https://doi.org/10.1094/PDIS-09-19-1929-RE</v>
      </c>
      <c r="Q3675" s="19" t="str">
        <f>TRIM(data!Q3531)</f>
        <v>2020</v>
      </c>
      <c r="R3675" s="19" t="str">
        <f>TRIM(data!R3531)</f>
        <v>Kyle Chipman</v>
      </c>
      <c r="S3675" s="19"/>
      <c r="T3675" s="19"/>
      <c r="U3675" s="19"/>
      <c r="V3675" s="19"/>
      <c r="W3675" s="19"/>
      <c r="X3675" s="19"/>
      <c r="Y3675" s="19"/>
      <c r="Z3675" s="19"/>
      <c r="AA3675" s="19"/>
    </row>
    <row r="3676" spans="1:27" s="22" customFormat="1" x14ac:dyDescent="0.3">
      <c r="A3676" s="19" t="str">
        <f>TRIM(data!A3532)</f>
        <v>3542</v>
      </c>
      <c r="B3676" s="19" t="str">
        <f>TRIM(data!B3532)</f>
        <v>IIB</v>
      </c>
      <c r="C3676" s="19" t="str">
        <f>TRIM(data!C3532)</f>
        <v>28</v>
      </c>
      <c r="D3676" s="19" t="str">
        <f>TRIM(data!D3532)</f>
        <v>RS44</v>
      </c>
      <c r="E3676" s="19" t="str">
        <f>TRIM(data!E3532)</f>
        <v>Solanum tuberosum (Potato)</v>
      </c>
      <c r="F3676" s="19" t="str">
        <f>TRIM(data!F3532)</f>
        <v>Solanaceae</v>
      </c>
      <c r="G3676" s="19" t="str">
        <f>TRIM(data!G3532)</f>
        <v>Solanales</v>
      </c>
      <c r="H3676" s="19" t="str">
        <f>TRIM(data!H3532)</f>
        <v>1989</v>
      </c>
      <c r="I3676" s="19" t="str">
        <f>TRIM(data!I3532)</f>
        <v>Central Brazil</v>
      </c>
      <c r="J3676" s="19" t="str">
        <f>TRIM(data!J3532)</f>
        <v>Brazil</v>
      </c>
      <c r="K3676" s="19" t="str">
        <f>TRIM(data!K3532)</f>
        <v>South America</v>
      </c>
      <c r="L3676" s="19" t="str">
        <f>TRIM(data!L3532)</f>
        <v/>
      </c>
      <c r="M3676" s="19" t="str">
        <f>TRIM(data!M3532)</f>
        <v>KT630653</v>
      </c>
      <c r="N3676" s="19" t="str">
        <f>TRIM(data!N3532)</f>
        <v/>
      </c>
      <c r="O3676" s="19" t="str">
        <f>TRIM(data!O3532)</f>
        <v/>
      </c>
      <c r="P3676" s="19" t="str">
        <f>TRIM(data!P3532)</f>
        <v>Rossato 2017, https://doi.org/10.1007/s40858-017-0177-x</v>
      </c>
      <c r="Q3676" s="19" t="str">
        <f>TRIM(data!Q3532)</f>
        <v>2017</v>
      </c>
      <c r="R3676" s="19" t="str">
        <f>TRIM(data!R3532)</f>
        <v>Kyle Chipman</v>
      </c>
      <c r="S3676" s="19"/>
      <c r="T3676" s="19"/>
      <c r="U3676" s="19"/>
      <c r="V3676" s="19"/>
      <c r="W3676" s="19"/>
      <c r="X3676" s="19"/>
      <c r="Y3676" s="19"/>
      <c r="Z3676" s="19"/>
      <c r="AA3676" s="19"/>
    </row>
    <row r="3677" spans="1:27" s="22" customFormat="1" x14ac:dyDescent="0.3">
      <c r="A3677" s="19" t="str">
        <f>TRIM(data!A3533)</f>
        <v>3543</v>
      </c>
      <c r="B3677" s="19" t="str">
        <f>TRIM(data!B3533)</f>
        <v>IIB</v>
      </c>
      <c r="C3677" s="19" t="str">
        <f>TRIM(data!C3533)</f>
        <v>28</v>
      </c>
      <c r="D3677" s="19" t="str">
        <f>TRIM(data!D3533)</f>
        <v>RS59</v>
      </c>
      <c r="E3677" s="19" t="str">
        <f>TRIM(data!E3533)</f>
        <v>Solanum tuberosum (Potato)</v>
      </c>
      <c r="F3677" s="19" t="str">
        <f>TRIM(data!F3533)</f>
        <v>Solanaceae</v>
      </c>
      <c r="G3677" s="19" t="str">
        <f>TRIM(data!G3533)</f>
        <v>Solanales</v>
      </c>
      <c r="H3677" s="19" t="str">
        <f>TRIM(data!H3533)</f>
        <v>1990</v>
      </c>
      <c r="I3677" s="19" t="str">
        <f>TRIM(data!I3533)</f>
        <v>South Brazil</v>
      </c>
      <c r="J3677" s="19" t="str">
        <f>TRIM(data!J3533)</f>
        <v>Brazil</v>
      </c>
      <c r="K3677" s="19" t="str">
        <f>TRIM(data!K3533)</f>
        <v>South America</v>
      </c>
      <c r="L3677" s="19" t="str">
        <f>TRIM(data!L3533)</f>
        <v/>
      </c>
      <c r="M3677" s="19" t="str">
        <f>TRIM(data!M3533)</f>
        <v>KT629983</v>
      </c>
      <c r="N3677" s="19" t="str">
        <f>TRIM(data!N3533)</f>
        <v/>
      </c>
      <c r="O3677" s="19" t="str">
        <f>TRIM(data!O3533)</f>
        <v/>
      </c>
      <c r="P3677" s="19" t="str">
        <f>TRIM(data!P3533)</f>
        <v>Santiago 2020, https://doi.org/10.1094/PDIS-09-19-1929-RE</v>
      </c>
      <c r="Q3677" s="19" t="str">
        <f>TRIM(data!Q3533)</f>
        <v>2020</v>
      </c>
      <c r="R3677" s="19" t="str">
        <f>TRIM(data!R3533)</f>
        <v>Kyle Chipman</v>
      </c>
      <c r="S3677" s="19"/>
      <c r="T3677" s="19"/>
      <c r="U3677" s="19"/>
      <c r="V3677" s="19"/>
      <c r="W3677" s="19"/>
      <c r="X3677" s="19"/>
      <c r="Y3677" s="19"/>
      <c r="Z3677" s="19"/>
      <c r="AA3677" s="19"/>
    </row>
    <row r="3678" spans="1:27" s="22" customFormat="1" x14ac:dyDescent="0.3">
      <c r="A3678" s="19" t="str">
        <f>TRIM(data!A3534)</f>
        <v>3544</v>
      </c>
      <c r="B3678" s="19" t="str">
        <f>TRIM(data!B3534)</f>
        <v>IIB</v>
      </c>
      <c r="C3678" s="19" t="str">
        <f>TRIM(data!C3534)</f>
        <v>28</v>
      </c>
      <c r="D3678" s="19" t="str">
        <f>TRIM(data!D3534)</f>
        <v>RS60</v>
      </c>
      <c r="E3678" s="19" t="str">
        <f>TRIM(data!E3534)</f>
        <v>Solanum tuberosum (Potato)</v>
      </c>
      <c r="F3678" s="19" t="str">
        <f>TRIM(data!F3534)</f>
        <v>Solanaceae</v>
      </c>
      <c r="G3678" s="19" t="str">
        <f>TRIM(data!G3534)</f>
        <v>Solanales</v>
      </c>
      <c r="H3678" s="19" t="str">
        <f>TRIM(data!H3534)</f>
        <v>1990</v>
      </c>
      <c r="I3678" s="19" t="str">
        <f>TRIM(data!I3534)</f>
        <v>South Brazil</v>
      </c>
      <c r="J3678" s="19" t="str">
        <f>TRIM(data!J3534)</f>
        <v>Brazil</v>
      </c>
      <c r="K3678" s="19" t="str">
        <f>TRIM(data!K3534)</f>
        <v>South America</v>
      </c>
      <c r="L3678" s="19" t="str">
        <f>TRIM(data!L3534)</f>
        <v/>
      </c>
      <c r="M3678" s="19" t="str">
        <f>TRIM(data!M3534)</f>
        <v>KT629982</v>
      </c>
      <c r="N3678" s="19" t="str">
        <f>TRIM(data!N3534)</f>
        <v/>
      </c>
      <c r="O3678" s="19" t="str">
        <f>TRIM(data!O3534)</f>
        <v/>
      </c>
      <c r="P3678" s="19" t="str">
        <f>TRIM(data!P3534)</f>
        <v>Santiago 2020, https://doi.org/10.1094/PDIS-09-19-1929-RE</v>
      </c>
      <c r="Q3678" s="19" t="str">
        <f>TRIM(data!Q3534)</f>
        <v>2020</v>
      </c>
      <c r="R3678" s="19" t="str">
        <f>TRIM(data!R3534)</f>
        <v>Kyle Chipman</v>
      </c>
      <c r="S3678" s="19"/>
      <c r="T3678" s="19"/>
      <c r="U3678" s="19"/>
      <c r="V3678" s="19"/>
      <c r="W3678" s="19"/>
      <c r="X3678" s="19"/>
      <c r="Y3678" s="19"/>
      <c r="Z3678" s="19"/>
      <c r="AA3678" s="19"/>
    </row>
    <row r="3679" spans="1:27" s="22" customFormat="1" x14ac:dyDescent="0.3">
      <c r="A3679" s="19" t="str">
        <f>TRIM(data!A3535)</f>
        <v>3545</v>
      </c>
      <c r="B3679" s="19" t="str">
        <f>TRIM(data!B3535)</f>
        <v>IIB</v>
      </c>
      <c r="C3679" s="19" t="str">
        <f>TRIM(data!C3535)</f>
        <v>28</v>
      </c>
      <c r="D3679" s="19" t="str">
        <f>TRIM(data!D3535)</f>
        <v>RS61</v>
      </c>
      <c r="E3679" s="19" t="str">
        <f>TRIM(data!E3535)</f>
        <v>Solanum tuberosum (Potato)</v>
      </c>
      <c r="F3679" s="19" t="str">
        <f>TRIM(data!F3535)</f>
        <v>Solanaceae</v>
      </c>
      <c r="G3679" s="19" t="str">
        <f>TRIM(data!G3535)</f>
        <v>Solanales</v>
      </c>
      <c r="H3679" s="19" t="str">
        <f>TRIM(data!H3535)</f>
        <v>1990</v>
      </c>
      <c r="I3679" s="19" t="str">
        <f>TRIM(data!I3535)</f>
        <v>South Brazil</v>
      </c>
      <c r="J3679" s="19" t="str">
        <f>TRIM(data!J3535)</f>
        <v>Brazil</v>
      </c>
      <c r="K3679" s="19" t="str">
        <f>TRIM(data!K3535)</f>
        <v>South America</v>
      </c>
      <c r="L3679" s="19" t="str">
        <f>TRIM(data!L3535)</f>
        <v/>
      </c>
      <c r="M3679" s="19" t="str">
        <f>TRIM(data!M3535)</f>
        <v>KT629981</v>
      </c>
      <c r="N3679" s="19" t="str">
        <f>TRIM(data!N3535)</f>
        <v/>
      </c>
      <c r="O3679" s="19" t="str">
        <f>TRIM(data!O3535)</f>
        <v/>
      </c>
      <c r="P3679" s="19" t="str">
        <f>TRIM(data!P3535)</f>
        <v>Rossato 2017, https://doi.org/10.1007/s40858-017-0177-x</v>
      </c>
      <c r="Q3679" s="19" t="str">
        <f>TRIM(data!Q3535)</f>
        <v>2017</v>
      </c>
      <c r="R3679" s="19" t="str">
        <f>TRIM(data!R3535)</f>
        <v>Kyle Chipman</v>
      </c>
      <c r="S3679" s="19"/>
      <c r="T3679" s="19"/>
      <c r="U3679" s="19"/>
      <c r="V3679" s="19"/>
      <c r="W3679" s="19"/>
      <c r="X3679" s="19"/>
      <c r="Y3679" s="19"/>
      <c r="Z3679" s="19"/>
      <c r="AA3679" s="19"/>
    </row>
    <row r="3680" spans="1:27" s="22" customFormat="1" x14ac:dyDescent="0.3">
      <c r="A3680" s="19" t="str">
        <f>TRIM(data!A3536)</f>
        <v>3546</v>
      </c>
      <c r="B3680" s="19" t="str">
        <f>TRIM(data!B3536)</f>
        <v>IIB</v>
      </c>
      <c r="C3680" s="19" t="str">
        <f>TRIM(data!C3536)</f>
        <v>28</v>
      </c>
      <c r="D3680" s="19" t="str">
        <f>TRIM(data!D3536)</f>
        <v>RS82</v>
      </c>
      <c r="E3680" s="19" t="str">
        <f>TRIM(data!E3536)</f>
        <v>Solanum melongena (Eggplant)</v>
      </c>
      <c r="F3680" s="19" t="str">
        <f>TRIM(data!F3536)</f>
        <v>Solanaceae</v>
      </c>
      <c r="G3680" s="19" t="str">
        <f>TRIM(data!G3536)</f>
        <v>Solanales</v>
      </c>
      <c r="H3680" s="19" t="str">
        <f>TRIM(data!H3536)</f>
        <v/>
      </c>
      <c r="I3680" s="19" t="str">
        <f>TRIM(data!I3536)</f>
        <v>Central Brazil</v>
      </c>
      <c r="J3680" s="19" t="str">
        <f>TRIM(data!J3536)</f>
        <v>Brazil</v>
      </c>
      <c r="K3680" s="19" t="str">
        <f>TRIM(data!K3536)</f>
        <v>South America</v>
      </c>
      <c r="L3680" s="19" t="str">
        <f>TRIM(data!L3536)</f>
        <v/>
      </c>
      <c r="M3680" s="19" t="str">
        <f>TRIM(data!M3536)</f>
        <v>KT629987</v>
      </c>
      <c r="N3680" s="19" t="str">
        <f>TRIM(data!N3536)</f>
        <v/>
      </c>
      <c r="O3680" s="19" t="str">
        <f>TRIM(data!O3536)</f>
        <v/>
      </c>
      <c r="P3680" s="19" t="str">
        <f>TRIM(data!P3536)</f>
        <v>Lee 2020, https://dx.doi.org/10.5423%2FPPJ.OA.06.2020.0095</v>
      </c>
      <c r="Q3680" s="19" t="str">
        <f>TRIM(data!Q3536)</f>
        <v>2020</v>
      </c>
      <c r="R3680" s="19" t="str">
        <f>TRIM(data!R3536)</f>
        <v>Darrielle Williams</v>
      </c>
      <c r="S3680" s="19"/>
      <c r="T3680" s="19"/>
      <c r="U3680" s="19"/>
      <c r="V3680" s="19"/>
      <c r="W3680" s="19"/>
      <c r="X3680" s="19"/>
      <c r="Y3680" s="19"/>
      <c r="Z3680" s="19"/>
      <c r="AA3680" s="19"/>
    </row>
    <row r="3681" spans="1:27" s="22" customFormat="1" x14ac:dyDescent="0.3">
      <c r="A3681" s="19" t="str">
        <f>TRIM(data!A3537)</f>
        <v>3547</v>
      </c>
      <c r="B3681" s="19" t="str">
        <f>TRIM(data!B3537)</f>
        <v>IIB</v>
      </c>
      <c r="C3681" s="19" t="str">
        <f>TRIM(data!C3537)</f>
        <v>28</v>
      </c>
      <c r="D3681" s="19" t="str">
        <f>TRIM(data!D3537)</f>
        <v>RS91</v>
      </c>
      <c r="E3681" s="19" t="str">
        <f>TRIM(data!E3537)</f>
        <v>Solanum tuberosum (Potato)</v>
      </c>
      <c r="F3681" s="19" t="str">
        <f>TRIM(data!F3537)</f>
        <v>Solanaceae</v>
      </c>
      <c r="G3681" s="19" t="str">
        <f>TRIM(data!G3537)</f>
        <v>Solanales</v>
      </c>
      <c r="H3681" s="19" t="str">
        <f>TRIM(data!H3537)</f>
        <v>1992</v>
      </c>
      <c r="I3681" s="19" t="str">
        <f>TRIM(data!I3537)</f>
        <v>Central Brazil</v>
      </c>
      <c r="J3681" s="19" t="str">
        <f>TRIM(data!J3537)</f>
        <v>Brazil</v>
      </c>
      <c r="K3681" s="19" t="str">
        <f>TRIM(data!K3537)</f>
        <v>South America</v>
      </c>
      <c r="L3681" s="19" t="str">
        <f>TRIM(data!L3537)</f>
        <v/>
      </c>
      <c r="M3681" s="19" t="str">
        <f>TRIM(data!M3537)</f>
        <v>KT629985</v>
      </c>
      <c r="N3681" s="19" t="str">
        <f>TRIM(data!N3537)</f>
        <v/>
      </c>
      <c r="O3681" s="19" t="str">
        <f>TRIM(data!O3537)</f>
        <v/>
      </c>
      <c r="P3681" s="19" t="str">
        <f>TRIM(data!P3537)</f>
        <v>Santiago 2020, https://doi.org/10.1094/PDIS-09-19-1929-RE</v>
      </c>
      <c r="Q3681" s="19" t="str">
        <f>TRIM(data!Q3537)</f>
        <v>2020</v>
      </c>
      <c r="R3681" s="19" t="str">
        <f>TRIM(data!R3537)</f>
        <v>Kyle Chipman</v>
      </c>
      <c r="S3681" s="19"/>
      <c r="T3681" s="19"/>
      <c r="U3681" s="19"/>
      <c r="V3681" s="19"/>
      <c r="W3681" s="19"/>
      <c r="X3681" s="19"/>
      <c r="Y3681" s="19"/>
      <c r="Z3681" s="19"/>
      <c r="AA3681" s="19"/>
    </row>
    <row r="3682" spans="1:27" s="22" customFormat="1" x14ac:dyDescent="0.3">
      <c r="A3682" s="19" t="str">
        <f>TRIM(data!A3538)</f>
        <v>3548</v>
      </c>
      <c r="B3682" s="19" t="str">
        <f>TRIM(data!B3538)</f>
        <v>IIB</v>
      </c>
      <c r="C3682" s="19" t="str">
        <f>TRIM(data!C3538)</f>
        <v>28</v>
      </c>
      <c r="D3682" s="19" t="str">
        <f>TRIM(data!D3538)</f>
        <v>RS97</v>
      </c>
      <c r="E3682" s="19" t="str">
        <f>TRIM(data!E3538)</f>
        <v>Solanum tuberosum (Potato)</v>
      </c>
      <c r="F3682" s="19" t="str">
        <f>TRIM(data!F3538)</f>
        <v>Solanaceae</v>
      </c>
      <c r="G3682" s="19" t="str">
        <f>TRIM(data!G3538)</f>
        <v>Solanales</v>
      </c>
      <c r="H3682" s="19" t="str">
        <f>TRIM(data!H3538)</f>
        <v>1992</v>
      </c>
      <c r="I3682" s="19" t="str">
        <f>TRIM(data!I3538)</f>
        <v>South Brazil</v>
      </c>
      <c r="J3682" s="19" t="str">
        <f>TRIM(data!J3538)</f>
        <v>Brazil</v>
      </c>
      <c r="K3682" s="19" t="str">
        <f>TRIM(data!K3538)</f>
        <v>South America</v>
      </c>
      <c r="L3682" s="19" t="str">
        <f>TRIM(data!L3538)</f>
        <v/>
      </c>
      <c r="M3682" s="19" t="str">
        <f>TRIM(data!M3538)</f>
        <v>KT629988</v>
      </c>
      <c r="N3682" s="19" t="str">
        <f>TRIM(data!N3538)</f>
        <v/>
      </c>
      <c r="O3682" s="19" t="str">
        <f>TRIM(data!O3538)</f>
        <v/>
      </c>
      <c r="P3682" s="19" t="str">
        <f>TRIM(data!P3538)</f>
        <v>Santiago 2020, https://doi.org/10.1094/PDIS-09-19-1929-RE</v>
      </c>
      <c r="Q3682" s="19" t="str">
        <f>TRIM(data!Q3538)</f>
        <v>2020</v>
      </c>
      <c r="R3682" s="19" t="str">
        <f>TRIM(data!R3538)</f>
        <v>Kyle Chipman</v>
      </c>
      <c r="S3682" s="19"/>
      <c r="T3682" s="19"/>
      <c r="U3682" s="19"/>
      <c r="V3682" s="19"/>
      <c r="W3682" s="19"/>
      <c r="X3682" s="19"/>
      <c r="Y3682" s="19"/>
      <c r="Z3682" s="19"/>
      <c r="AA3682" s="19"/>
    </row>
    <row r="3683" spans="1:27" s="22" customFormat="1" x14ac:dyDescent="0.3">
      <c r="A3683" s="19" t="str">
        <f>TRIM(data!A3539)</f>
        <v>3549</v>
      </c>
      <c r="B3683" s="19" t="str">
        <f>TRIM(data!B3539)</f>
        <v>IIB</v>
      </c>
      <c r="C3683" s="19" t="str">
        <f>TRIM(data!C3539)</f>
        <v>28</v>
      </c>
      <c r="D3683" s="19" t="str">
        <f>TRIM(data!D3539)</f>
        <v>RUN81</v>
      </c>
      <c r="E3683" s="19" t="str">
        <f>TRIM(data!E3539)</f>
        <v>Solanum tuberosum (Potato)</v>
      </c>
      <c r="F3683" s="19" t="str">
        <f>TRIM(data!F3539)</f>
        <v>Solanaceae</v>
      </c>
      <c r="G3683" s="19" t="str">
        <f>TRIM(data!G3539)</f>
        <v>Solanales</v>
      </c>
      <c r="H3683" s="19" t="str">
        <f>TRIM(data!H3539)</f>
        <v/>
      </c>
      <c r="I3683" s="19" t="str">
        <f>TRIM(data!I3539)</f>
        <v>Brazil</v>
      </c>
      <c r="J3683" s="19" t="str">
        <f>TRIM(data!J3539)</f>
        <v>Brazil</v>
      </c>
      <c r="K3683" s="19" t="str">
        <f>TRIM(data!K3539)</f>
        <v>South America</v>
      </c>
      <c r="L3683" s="19" t="str">
        <f>TRIM(data!L3539)</f>
        <v/>
      </c>
      <c r="M3683" s="19" t="str">
        <f>TRIM(data!M3539)</f>
        <v/>
      </c>
      <c r="N3683" s="19" t="str">
        <f>TRIM(data!N3539)</f>
        <v/>
      </c>
      <c r="O3683" s="19" t="str">
        <f>TRIM(data!O3539)</f>
        <v/>
      </c>
      <c r="P3683" s="19" t="str">
        <f>TRIM(data!P3539)</f>
        <v>N'Guessan 2013, https://doi.org/10.1016/j.mimet.2013.01.012</v>
      </c>
      <c r="Q3683" s="19" t="str">
        <f>TRIM(data!Q3539)</f>
        <v>2013</v>
      </c>
      <c r="R3683" s="19" t="str">
        <f>TRIM(data!R3539)</f>
        <v>Maria Charco Munoz</v>
      </c>
      <c r="S3683" s="19"/>
      <c r="T3683" s="19"/>
      <c r="U3683" s="19"/>
      <c r="V3683" s="19"/>
      <c r="W3683" s="19"/>
      <c r="X3683" s="19"/>
      <c r="Y3683" s="19"/>
      <c r="Z3683" s="19"/>
      <c r="AA3683" s="19"/>
    </row>
    <row r="3684" spans="1:27" s="22" customFormat="1" x14ac:dyDescent="0.3">
      <c r="A3684" s="19" t="str">
        <f>TRIM(data!A3540)</f>
        <v>3550</v>
      </c>
      <c r="B3684" s="19" t="str">
        <f>TRIM(data!B3540)</f>
        <v>IIB</v>
      </c>
      <c r="C3684" s="19" t="str">
        <f>TRIM(data!C3540)</f>
        <v>51</v>
      </c>
      <c r="D3684" s="19" t="str">
        <f>TRIM(data!D3540)</f>
        <v>CFBP7014</v>
      </c>
      <c r="E3684" s="19" t="str">
        <f>TRIM(data!E3540)</f>
        <v>Anthurium andreanum (Flamingo flower/laceleaf)</v>
      </c>
      <c r="F3684" s="19" t="str">
        <f>TRIM(data!F3540)</f>
        <v>Araceae</v>
      </c>
      <c r="G3684" s="19" t="str">
        <f>TRIM(data!G3540)</f>
        <v>Alismatales</v>
      </c>
      <c r="H3684" s="19" t="str">
        <f>TRIM(data!H3540)</f>
        <v>2006</v>
      </c>
      <c r="I3684" s="19" t="str">
        <f>TRIM(data!I3540)</f>
        <v>Trinidad</v>
      </c>
      <c r="J3684" s="19" t="str">
        <f>TRIM(data!J3540)</f>
        <v>Trinidad and Tobago</v>
      </c>
      <c r="K3684" s="19" t="str">
        <f>TRIM(data!K3540)</f>
        <v>Carribean Sea</v>
      </c>
      <c r="L3684" s="19" t="str">
        <f>TRIM(data!L3540)</f>
        <v/>
      </c>
      <c r="M3684" s="19" t="str">
        <f>TRIM(data!M3540)</f>
        <v>AF371831</v>
      </c>
      <c r="N3684" s="19" t="str">
        <f>TRIM(data!N3540)</f>
        <v>EF371875</v>
      </c>
      <c r="O3684" s="19" t="str">
        <f>TRIM(data!O3540)</f>
        <v/>
      </c>
      <c r="P3684" s="19" t="str">
        <f>TRIM(data!P3540)</f>
        <v>Cellier 2012, http://dx.doi.org/10.1128/AEM.06123-11</v>
      </c>
      <c r="Q3684" s="19" t="str">
        <f>TRIM(data!Q3540)</f>
        <v>2012</v>
      </c>
      <c r="R3684" s="19" t="str">
        <f>TRIM(data!R3540)</f>
        <v>Jason Avalos</v>
      </c>
      <c r="S3684" s="19"/>
      <c r="T3684" s="19"/>
      <c r="U3684" s="19"/>
      <c r="V3684" s="19"/>
      <c r="W3684" s="19"/>
      <c r="X3684" s="19"/>
      <c r="Y3684" s="19"/>
      <c r="Z3684" s="19"/>
      <c r="AA3684" s="19"/>
    </row>
    <row r="3685" spans="1:27" s="22" customFormat="1" x14ac:dyDescent="0.3">
      <c r="A3685" s="19" t="str">
        <f>TRIM(data!A3541)</f>
        <v>3551</v>
      </c>
      <c r="B3685" s="19" t="str">
        <f>TRIM(data!B3541)</f>
        <v>IIB</v>
      </c>
      <c r="C3685" s="19" t="str">
        <f>TRIM(data!C3541)</f>
        <v>51</v>
      </c>
      <c r="D3685" s="19" t="str">
        <f>TRIM(data!D3541)</f>
        <v>RUN297</v>
      </c>
      <c r="E3685" s="19" t="str">
        <f>TRIM(data!E3541)</f>
        <v>Anthurium andreanum</v>
      </c>
      <c r="F3685" s="19" t="str">
        <f>TRIM(data!F3541)</f>
        <v>Araceae</v>
      </c>
      <c r="G3685" s="19" t="str">
        <f>TRIM(data!G3541)</f>
        <v>Alismatales</v>
      </c>
      <c r="H3685" s="19" t="str">
        <f>TRIM(data!H3541)</f>
        <v>2006</v>
      </c>
      <c r="I3685" s="19" t="str">
        <f>TRIM(data!I3541)</f>
        <v>Arima, St George County, Trinidad</v>
      </c>
      <c r="J3685" s="19" t="str">
        <f>TRIM(data!J3541)</f>
        <v>Trinidad and Tobago</v>
      </c>
      <c r="K3685" s="19" t="str">
        <f>TRIM(data!K3541)</f>
        <v>Carribean Sea</v>
      </c>
      <c r="L3685" s="19" t="str">
        <f>TRIM(data!L3541)</f>
        <v/>
      </c>
      <c r="M3685" s="19" t="str">
        <f>TRIM(data!M3541)</f>
        <v/>
      </c>
      <c r="N3685" s="19" t="str">
        <f>TRIM(data!N3541)</f>
        <v/>
      </c>
      <c r="O3685" s="19" t="str">
        <f>TRIM(data!O3541)</f>
        <v/>
      </c>
      <c r="P3685" s="19" t="str">
        <f>TRIM(data!P3541)</f>
        <v>N'Guessan 2013, https://doi.org/10.1016/j.mimet.2013.01.012</v>
      </c>
      <c r="Q3685" s="19" t="str">
        <f>TRIM(data!Q3541)</f>
        <v>2013</v>
      </c>
      <c r="R3685" s="19" t="str">
        <f>TRIM(data!R3541)</f>
        <v>Maria Charco Munoz</v>
      </c>
      <c r="S3685" s="19"/>
      <c r="T3685" s="19"/>
      <c r="U3685" s="19"/>
      <c r="V3685" s="19"/>
      <c r="W3685" s="19"/>
      <c r="X3685" s="19"/>
      <c r="Y3685" s="19"/>
      <c r="Z3685" s="19"/>
      <c r="AA3685" s="19"/>
    </row>
    <row r="3686" spans="1:27" s="22" customFormat="1" x14ac:dyDescent="0.3">
      <c r="A3686" s="19" t="str">
        <f>TRIM(data!A3542)</f>
        <v>3552</v>
      </c>
      <c r="B3686" s="19" t="str">
        <f>TRIM(data!B3542)</f>
        <v>IIB</v>
      </c>
      <c r="C3686" s="19" t="str">
        <f>TRIM(data!C3542)</f>
        <v/>
      </c>
      <c r="D3686" s="19" t="str">
        <f>TRIM(data!D3542)</f>
        <v>BD1610</v>
      </c>
      <c r="E3686" s="19" t="str">
        <f>TRIM(data!E3542)</f>
        <v>Solanum tuberosum (Potato)</v>
      </c>
      <c r="F3686" s="19" t="str">
        <f>TRIM(data!F3542)</f>
        <v>Solanaceae</v>
      </c>
      <c r="G3686" s="19" t="str">
        <f>TRIM(data!G3542)</f>
        <v>Solanales</v>
      </c>
      <c r="H3686" s="19" t="str">
        <f>TRIM(data!H3542)</f>
        <v/>
      </c>
      <c r="I3686" s="19" t="str">
        <f>TRIM(data!I3542)</f>
        <v>Belgium</v>
      </c>
      <c r="J3686" s="19" t="str">
        <f>TRIM(data!J3542)</f>
        <v>Belgium</v>
      </c>
      <c r="K3686" s="19" t="str">
        <f>TRIM(data!K3542)</f>
        <v>Europe</v>
      </c>
      <c r="L3686" s="19" t="str">
        <f>TRIM(data!L3542)</f>
        <v/>
      </c>
      <c r="M3686" s="19" t="str">
        <f>TRIM(data!M3542)</f>
        <v/>
      </c>
      <c r="N3686" s="19" t="str">
        <f>TRIM(data!N3542)</f>
        <v/>
      </c>
      <c r="O3686" s="19" t="str">
        <f>TRIM(data!O3542)</f>
        <v/>
      </c>
      <c r="P3686" s="19" t="str">
        <f>TRIM(data!P3542)</f>
        <v>Kumar 2014, https://api.semanticscholar.org/CorpusID:82677467</v>
      </c>
      <c r="Q3686" s="19" t="str">
        <f>TRIM(data!Q3542)</f>
        <v>2014</v>
      </c>
      <c r="R3686" s="19" t="str">
        <f>TRIM(data!R3542)</f>
        <v>Jason Avalos</v>
      </c>
      <c r="S3686" s="19"/>
      <c r="T3686" s="19"/>
      <c r="U3686" s="19"/>
      <c r="V3686" s="19"/>
      <c r="W3686" s="19"/>
      <c r="X3686" s="19"/>
      <c r="Y3686" s="19"/>
      <c r="Z3686" s="19"/>
      <c r="AA3686" s="19"/>
    </row>
    <row r="3687" spans="1:27" s="22" customFormat="1" x14ac:dyDescent="0.3">
      <c r="A3687" s="19" t="str">
        <f>TRIM(data!A3543)</f>
        <v>3553</v>
      </c>
      <c r="B3687" s="19" t="str">
        <f>TRIM(data!B3543)</f>
        <v>IIB</v>
      </c>
      <c r="C3687" s="19" t="str">
        <f>TRIM(data!C3543)</f>
        <v/>
      </c>
      <c r="D3687" s="19" t="str">
        <f>TRIM(data!D3543)</f>
        <v>BR855</v>
      </c>
      <c r="E3687" s="19" t="str">
        <f>TRIM(data!E3543)</f>
        <v>Solanum tuberosum (Potato)</v>
      </c>
      <c r="F3687" s="19" t="str">
        <f>TRIM(data!F3543)</f>
        <v>Solanaceae</v>
      </c>
      <c r="G3687" s="19" t="str">
        <f>TRIM(data!G3543)</f>
        <v>Solanales</v>
      </c>
      <c r="H3687" s="19" t="str">
        <f>TRIM(data!H3543)</f>
        <v/>
      </c>
      <c r="I3687" s="19" t="str">
        <f>TRIM(data!I3543)</f>
        <v>Brazil</v>
      </c>
      <c r="J3687" s="19" t="str">
        <f>TRIM(data!J3543)</f>
        <v>Brazil</v>
      </c>
      <c r="K3687" s="19" t="str">
        <f>TRIM(data!K3543)</f>
        <v>South America</v>
      </c>
      <c r="L3687" s="19" t="str">
        <f>TRIM(data!L3543)</f>
        <v/>
      </c>
      <c r="M3687" s="19" t="str">
        <f>TRIM(data!M3543)</f>
        <v>DQ657633</v>
      </c>
      <c r="N3687" s="19" t="str">
        <f>TRIM(data!N3543)</f>
        <v/>
      </c>
      <c r="O3687" s="19" t="str">
        <f>TRIM(data!O3543)</f>
        <v/>
      </c>
      <c r="P3687" s="19" t="str">
        <f>TRIM(data!P3543)</f>
        <v>Kumar 2014, https://api.semanticscholar.org/CorpusID:82677467</v>
      </c>
      <c r="Q3687" s="19" t="str">
        <f>TRIM(data!Q3543)</f>
        <v>2014</v>
      </c>
      <c r="R3687" s="19" t="str">
        <f>TRIM(data!R3543)</f>
        <v>Jason Avalos</v>
      </c>
      <c r="S3687" s="19"/>
      <c r="T3687" s="19"/>
      <c r="U3687" s="19"/>
      <c r="V3687" s="19"/>
      <c r="W3687" s="19"/>
      <c r="X3687" s="19"/>
      <c r="Y3687" s="19"/>
      <c r="Z3687" s="19"/>
      <c r="AA3687" s="19"/>
    </row>
    <row r="3688" spans="1:27" s="22" customFormat="1" x14ac:dyDescent="0.3">
      <c r="A3688" s="19" t="str">
        <f>TRIM(data!A3544)</f>
        <v>3554</v>
      </c>
      <c r="B3688" s="19" t="str">
        <f>TRIM(data!B3544)</f>
        <v>IIB</v>
      </c>
      <c r="C3688" s="19" t="str">
        <f>TRIM(data!C3544)</f>
        <v/>
      </c>
      <c r="D3688" s="19" t="str">
        <f>TRIM(data!D3544)</f>
        <v>BS024</v>
      </c>
      <c r="E3688" s="19" t="str">
        <f>TRIM(data!E3544)</f>
        <v>Solanum tuberosum (Potato)</v>
      </c>
      <c r="F3688" s="19" t="str">
        <f>TRIM(data!F3544)</f>
        <v>Solanaceae</v>
      </c>
      <c r="G3688" s="19" t="str">
        <f>TRIM(data!G3544)</f>
        <v>Solanales</v>
      </c>
      <c r="H3688" s="19" t="str">
        <f>TRIM(data!H3544)</f>
        <v/>
      </c>
      <c r="I3688" s="19" t="str">
        <f>TRIM(data!I3544)</f>
        <v>Bolivia</v>
      </c>
      <c r="J3688" s="19" t="str">
        <f>TRIM(data!J3544)</f>
        <v>Bolivia</v>
      </c>
      <c r="K3688" s="19" t="str">
        <f>TRIM(data!K3544)</f>
        <v>South America</v>
      </c>
      <c r="L3688" s="19" t="str">
        <f>TRIM(data!L3544)</f>
        <v/>
      </c>
      <c r="M3688" s="19" t="str">
        <f>TRIM(data!M3544)</f>
        <v>DQ657597</v>
      </c>
      <c r="N3688" s="19" t="str">
        <f>TRIM(data!N3544)</f>
        <v/>
      </c>
      <c r="O3688" s="19" t="str">
        <f>TRIM(data!O3544)</f>
        <v/>
      </c>
      <c r="P3688" s="19" t="str">
        <f>TRIM(data!P3544)</f>
        <v>Kumar 2014, https://api.semanticscholar.org/CorpusID:82677467</v>
      </c>
      <c r="Q3688" s="19" t="str">
        <f>TRIM(data!Q3544)</f>
        <v>2014</v>
      </c>
      <c r="R3688" s="19" t="str">
        <f>TRIM(data!R3544)</f>
        <v>Jason Avalos</v>
      </c>
      <c r="S3688" s="19"/>
      <c r="T3688" s="19"/>
      <c r="U3688" s="19"/>
      <c r="V3688" s="19"/>
      <c r="W3688" s="19"/>
      <c r="X3688" s="19"/>
      <c r="Y3688" s="19"/>
      <c r="Z3688" s="19"/>
      <c r="AA3688" s="19"/>
    </row>
    <row r="3689" spans="1:27" s="22" customFormat="1" x14ac:dyDescent="0.3">
      <c r="A3689" s="19" t="str">
        <f>TRIM(data!A3545)</f>
        <v>3555</v>
      </c>
      <c r="B3689" s="19" t="str">
        <f>TRIM(data!B3545)</f>
        <v>IIB</v>
      </c>
      <c r="C3689" s="19" t="str">
        <f>TRIM(data!C3545)</f>
        <v/>
      </c>
      <c r="D3689" s="19" t="str">
        <f>TRIM(data!D3545)</f>
        <v>BS025</v>
      </c>
      <c r="E3689" s="19" t="str">
        <f>TRIM(data!E3545)</f>
        <v>Solanum tuberosum (Potato)</v>
      </c>
      <c r="F3689" s="19" t="str">
        <f>TRIM(data!F3545)</f>
        <v>Solanaceae</v>
      </c>
      <c r="G3689" s="19" t="str">
        <f>TRIM(data!G3545)</f>
        <v>Solanales</v>
      </c>
      <c r="H3689" s="19" t="str">
        <f>TRIM(data!H3545)</f>
        <v/>
      </c>
      <c r="I3689" s="19" t="str">
        <f>TRIM(data!I3545)</f>
        <v>Bolivia</v>
      </c>
      <c r="J3689" s="19" t="str">
        <f>TRIM(data!J3545)</f>
        <v>Bolivia</v>
      </c>
      <c r="K3689" s="19" t="str">
        <f>TRIM(data!K3545)</f>
        <v>South America</v>
      </c>
      <c r="L3689" s="19" t="str">
        <f>TRIM(data!L3545)</f>
        <v/>
      </c>
      <c r="M3689" s="19" t="str">
        <f>TRIM(data!M3545)</f>
        <v>DQ657598</v>
      </c>
      <c r="N3689" s="19" t="str">
        <f>TRIM(data!N3545)</f>
        <v/>
      </c>
      <c r="O3689" s="19" t="str">
        <f>TRIM(data!O3545)</f>
        <v/>
      </c>
      <c r="P3689" s="19" t="str">
        <f>TRIM(data!P3545)</f>
        <v>Kumar 2014, https://api.semanticscholar.org/CorpusID:82677467</v>
      </c>
      <c r="Q3689" s="19" t="str">
        <f>TRIM(data!Q3545)</f>
        <v>2014</v>
      </c>
      <c r="R3689" s="19" t="str">
        <f>TRIM(data!R3545)</f>
        <v>Jason Avalos</v>
      </c>
      <c r="S3689" s="19"/>
      <c r="T3689" s="19"/>
      <c r="U3689" s="19"/>
      <c r="V3689" s="19"/>
      <c r="W3689" s="19"/>
      <c r="X3689" s="19"/>
      <c r="Y3689" s="19"/>
      <c r="Z3689" s="19"/>
      <c r="AA3689" s="19"/>
    </row>
    <row r="3690" spans="1:27" s="22" customFormat="1" x14ac:dyDescent="0.3">
      <c r="A3690" s="19" t="str">
        <f>TRIM(data!A3546)</f>
        <v>3556</v>
      </c>
      <c r="B3690" s="19" t="str">
        <f>TRIM(data!B3546)</f>
        <v>IIB</v>
      </c>
      <c r="C3690" s="19" t="str">
        <f>TRIM(data!C3546)</f>
        <v/>
      </c>
      <c r="D3690" s="19" t="str">
        <f>TRIM(data!D3546)</f>
        <v>BS048</v>
      </c>
      <c r="E3690" s="19" t="str">
        <f>TRIM(data!E3546)</f>
        <v>Solanum tuberosum (Potato)</v>
      </c>
      <c r="F3690" s="19" t="str">
        <f>TRIM(data!F3546)</f>
        <v>Solanaceae</v>
      </c>
      <c r="G3690" s="19" t="str">
        <f>TRIM(data!G3546)</f>
        <v>Solanales</v>
      </c>
      <c r="H3690" s="19" t="str">
        <f>TRIM(data!H3546)</f>
        <v/>
      </c>
      <c r="I3690" s="19" t="str">
        <f>TRIM(data!I3546)</f>
        <v>Bolivia</v>
      </c>
      <c r="J3690" s="19" t="str">
        <f>TRIM(data!J3546)</f>
        <v>Bolivia</v>
      </c>
      <c r="K3690" s="19" t="str">
        <f>TRIM(data!K3546)</f>
        <v>South America</v>
      </c>
      <c r="L3690" s="19" t="str">
        <f>TRIM(data!L3546)</f>
        <v/>
      </c>
      <c r="M3690" s="19" t="str">
        <f>TRIM(data!M3546)</f>
        <v>DQ657600</v>
      </c>
      <c r="N3690" s="19" t="str">
        <f>TRIM(data!N3546)</f>
        <v/>
      </c>
      <c r="O3690" s="19" t="str">
        <f>TRIM(data!O3546)</f>
        <v/>
      </c>
      <c r="P3690" s="19" t="str">
        <f>TRIM(data!P3546)</f>
        <v>Kumar 2014, https://api.semanticscholar.org/CorpusID:82677467</v>
      </c>
      <c r="Q3690" s="19" t="str">
        <f>TRIM(data!Q3546)</f>
        <v>2014</v>
      </c>
      <c r="R3690" s="19" t="str">
        <f>TRIM(data!R3546)</f>
        <v>Jason Avalos</v>
      </c>
      <c r="S3690" s="19"/>
      <c r="T3690" s="40"/>
      <c r="U3690" s="40"/>
      <c r="V3690" s="40"/>
      <c r="W3690" s="40"/>
      <c r="X3690" s="40"/>
      <c r="Y3690" s="40"/>
      <c r="Z3690" s="40"/>
      <c r="AA3690" s="40"/>
    </row>
    <row r="3691" spans="1:27" s="22" customFormat="1" x14ac:dyDescent="0.3">
      <c r="A3691" s="19" t="str">
        <f>TRIM(data!A3547)</f>
        <v>3557</v>
      </c>
      <c r="B3691" s="19" t="str">
        <f>TRIM(data!B3547)</f>
        <v>IIB</v>
      </c>
      <c r="C3691" s="19" t="str">
        <f>TRIM(data!C3547)</f>
        <v/>
      </c>
      <c r="D3691" s="19" t="str">
        <f>TRIM(data!D3547)</f>
        <v>BS075</v>
      </c>
      <c r="E3691" s="19" t="str">
        <f>TRIM(data!E3547)</f>
        <v>Solanum tuberosum (Potato)</v>
      </c>
      <c r="F3691" s="19" t="str">
        <f>TRIM(data!F3547)</f>
        <v>Solanaceae</v>
      </c>
      <c r="G3691" s="19" t="str">
        <f>TRIM(data!G3547)</f>
        <v>Solanales</v>
      </c>
      <c r="H3691" s="19" t="str">
        <f>TRIM(data!H3547)</f>
        <v/>
      </c>
      <c r="I3691" s="19" t="str">
        <f>TRIM(data!I3547)</f>
        <v>Bolivia</v>
      </c>
      <c r="J3691" s="19" t="str">
        <f>TRIM(data!J3547)</f>
        <v>Bolivia</v>
      </c>
      <c r="K3691" s="19" t="str">
        <f>TRIM(data!K3547)</f>
        <v>South America</v>
      </c>
      <c r="L3691" s="19" t="str">
        <f>TRIM(data!L3547)</f>
        <v/>
      </c>
      <c r="M3691" s="19" t="str">
        <f>TRIM(data!M3547)</f>
        <v>DQ657599</v>
      </c>
      <c r="N3691" s="19" t="str">
        <f>TRIM(data!N3547)</f>
        <v/>
      </c>
      <c r="O3691" s="19" t="str">
        <f>TRIM(data!O3547)</f>
        <v/>
      </c>
      <c r="P3691" s="19" t="str">
        <f>TRIM(data!P3547)</f>
        <v>Kumar 2014, https://api.semanticscholar.org/CorpusID:82677467</v>
      </c>
      <c r="Q3691" s="19" t="str">
        <f>TRIM(data!Q3547)</f>
        <v>2014</v>
      </c>
      <c r="R3691" s="19" t="str">
        <f>TRIM(data!R3547)</f>
        <v>Jason Avalos</v>
      </c>
      <c r="S3691" s="19"/>
      <c r="T3691" s="19"/>
      <c r="U3691" s="19"/>
      <c r="V3691" s="19"/>
      <c r="W3691" s="19"/>
      <c r="X3691" s="19"/>
      <c r="Y3691" s="19"/>
      <c r="Z3691" s="19"/>
      <c r="AA3691" s="19"/>
    </row>
    <row r="3692" spans="1:27" s="22" customFormat="1" x14ac:dyDescent="0.3">
      <c r="A3692" s="19" t="str">
        <f>TRIM(data!A3548)</f>
        <v>3558</v>
      </c>
      <c r="B3692" s="19" t="str">
        <f>TRIM(data!B3548)</f>
        <v>IIB</v>
      </c>
      <c r="C3692" s="19" t="str">
        <f>TRIM(data!C3548)</f>
        <v/>
      </c>
      <c r="D3692" s="19" t="str">
        <f>TRIM(data!D3548)</f>
        <v>BS094</v>
      </c>
      <c r="E3692" s="19" t="str">
        <f>TRIM(data!E3548)</f>
        <v>Solanum tuberosum (Potato)</v>
      </c>
      <c r="F3692" s="19" t="str">
        <f>TRIM(data!F3548)</f>
        <v>Solanaceae</v>
      </c>
      <c r="G3692" s="19" t="str">
        <f>TRIM(data!G3548)</f>
        <v>Solanales</v>
      </c>
      <c r="H3692" s="19" t="str">
        <f>TRIM(data!H3548)</f>
        <v/>
      </c>
      <c r="I3692" s="19" t="str">
        <f>TRIM(data!I3548)</f>
        <v>Bolivia</v>
      </c>
      <c r="J3692" s="19" t="str">
        <f>TRIM(data!J3548)</f>
        <v>Bolivia</v>
      </c>
      <c r="K3692" s="19" t="str">
        <f>TRIM(data!K3548)</f>
        <v>South America</v>
      </c>
      <c r="L3692" s="19" t="str">
        <f>TRIM(data!L3548)</f>
        <v/>
      </c>
      <c r="M3692" s="19" t="str">
        <f>TRIM(data!M3548)</f>
        <v>DQ657601</v>
      </c>
      <c r="N3692" s="19" t="str">
        <f>TRIM(data!N3548)</f>
        <v/>
      </c>
      <c r="O3692" s="19" t="str">
        <f>TRIM(data!O3548)</f>
        <v/>
      </c>
      <c r="P3692" s="19" t="str">
        <f>TRIM(data!P3548)</f>
        <v>Kumar 2014, https://api.semanticscholar.org/CorpusID:82677467</v>
      </c>
      <c r="Q3692" s="19" t="str">
        <f>TRIM(data!Q3548)</f>
        <v>2014</v>
      </c>
      <c r="R3692" s="19" t="str">
        <f>TRIM(data!R3548)</f>
        <v>Jason Avalos</v>
      </c>
      <c r="S3692" s="19"/>
      <c r="T3692" s="19"/>
      <c r="U3692" s="19"/>
      <c r="V3692" s="19"/>
      <c r="W3692" s="19"/>
      <c r="X3692" s="19"/>
      <c r="Y3692" s="19"/>
      <c r="Z3692" s="19"/>
      <c r="AA3692" s="19"/>
    </row>
    <row r="3693" spans="1:27" s="22" customFormat="1" x14ac:dyDescent="0.3">
      <c r="A3693" s="19" t="str">
        <f>TRIM(data!A3549)</f>
        <v>3559</v>
      </c>
      <c r="B3693" s="19" t="str">
        <f>TRIM(data!B3549)</f>
        <v>IIB</v>
      </c>
      <c r="C3693" s="19" t="str">
        <f>TRIM(data!C3549)</f>
        <v/>
      </c>
      <c r="D3693" s="19" t="str">
        <f>TRIM(data!D3549)</f>
        <v>BS095</v>
      </c>
      <c r="E3693" s="19" t="str">
        <f>TRIM(data!E3549)</f>
        <v>Solanum tuberosum (Potato)</v>
      </c>
      <c r="F3693" s="19" t="str">
        <f>TRIM(data!F3549)</f>
        <v>Solanaceae</v>
      </c>
      <c r="G3693" s="19" t="str">
        <f>TRIM(data!G3549)</f>
        <v>Solanales</v>
      </c>
      <c r="H3693" s="19" t="str">
        <f>TRIM(data!H3549)</f>
        <v/>
      </c>
      <c r="I3693" s="19" t="str">
        <f>TRIM(data!I3549)</f>
        <v>Bolivia</v>
      </c>
      <c r="J3693" s="19" t="str">
        <f>TRIM(data!J3549)</f>
        <v>Bolivia</v>
      </c>
      <c r="K3693" s="19" t="str">
        <f>TRIM(data!K3549)</f>
        <v>South America</v>
      </c>
      <c r="L3693" s="19" t="str">
        <f>TRIM(data!L3549)</f>
        <v/>
      </c>
      <c r="M3693" s="19" t="str">
        <f>TRIM(data!M3549)</f>
        <v>DQ657602</v>
      </c>
      <c r="N3693" s="19" t="str">
        <f>TRIM(data!N3549)</f>
        <v/>
      </c>
      <c r="O3693" s="19" t="str">
        <f>TRIM(data!O3549)</f>
        <v/>
      </c>
      <c r="P3693" s="19" t="str">
        <f>TRIM(data!P3549)</f>
        <v>Kumar 2014, https://api.semanticscholar.org/CorpusID:82677467</v>
      </c>
      <c r="Q3693" s="19" t="str">
        <f>TRIM(data!Q3549)</f>
        <v>2014</v>
      </c>
      <c r="R3693" s="19" t="str">
        <f>TRIM(data!R3549)</f>
        <v>Jason Avalos</v>
      </c>
      <c r="S3693" s="19"/>
    </row>
    <row r="3694" spans="1:27" s="22" customFormat="1" x14ac:dyDescent="0.3">
      <c r="A3694" s="19" t="str">
        <f>TRIM(data!A3550)</f>
        <v>3560</v>
      </c>
      <c r="B3694" s="19" t="str">
        <f>TRIM(data!B3550)</f>
        <v>IIB</v>
      </c>
      <c r="C3694" s="19" t="str">
        <f>TRIM(data!C3550)</f>
        <v/>
      </c>
      <c r="D3694" s="19" t="str">
        <f>TRIM(data!D3550)</f>
        <v>CFBP6437</v>
      </c>
      <c r="E3694" s="19" t="str">
        <f>TRIM(data!E3550)</f>
        <v>Musa sp.</v>
      </c>
      <c r="F3694" s="19" t="str">
        <f>TRIM(data!F3550)</f>
        <v>Musaceae</v>
      </c>
      <c r="G3694" s="19" t="str">
        <f>TRIM(data!G3550)</f>
        <v>Zingiberales</v>
      </c>
      <c r="H3694" s="19" t="str">
        <f>TRIM(data!H3550)</f>
        <v/>
      </c>
      <c r="I3694" s="19" t="str">
        <f>TRIM(data!I3550)</f>
        <v>Peru</v>
      </c>
      <c r="J3694" s="19" t="str">
        <f>TRIM(data!J3550)</f>
        <v>Peru</v>
      </c>
      <c r="K3694" s="19" t="str">
        <f>TRIM(data!K3550)</f>
        <v>South America</v>
      </c>
      <c r="L3694" s="19" t="str">
        <f>TRIM(data!L3550)</f>
        <v/>
      </c>
      <c r="M3694" s="19" t="str">
        <f>TRIM(data!M3550)</f>
        <v/>
      </c>
      <c r="N3694" s="19" t="str">
        <f>TRIM(data!N3550)</f>
        <v/>
      </c>
      <c r="O3694" s="19" t="str">
        <f>TRIM(data!O3550)</f>
        <v/>
      </c>
      <c r="P3694" s="19" t="str">
        <f>TRIM(data!P3550)</f>
        <v>Albuquerque 2015, https://doi.org/10.1111/ppa.12386</v>
      </c>
      <c r="Q3694" s="19" t="str">
        <f>TRIM(data!Q3550)</f>
        <v>2015</v>
      </c>
      <c r="R3694" s="19" t="str">
        <f>TRIM(data!R3550)</f>
        <v>Maria Charco Munoz</v>
      </c>
      <c r="S3694" s="19"/>
    </row>
    <row r="3695" spans="1:27" s="22" customFormat="1" x14ac:dyDescent="0.3">
      <c r="A3695" s="19" t="str">
        <f>TRIM(data!A3551)</f>
        <v>3561</v>
      </c>
      <c r="B3695" s="19" t="str">
        <f>TRIM(data!B3551)</f>
        <v>IIB</v>
      </c>
      <c r="C3695" s="19" t="str">
        <f>TRIM(data!C3551)</f>
        <v/>
      </c>
      <c r="D3695" s="19" t="str">
        <f>TRIM(data!D3551)</f>
        <v>CFBP6446</v>
      </c>
      <c r="E3695" s="19" t="str">
        <f>TRIM(data!E3551)</f>
        <v>Solanum tuberosum (Potato)</v>
      </c>
      <c r="F3695" s="19" t="str">
        <f>TRIM(data!F3551)</f>
        <v>Solanaceae</v>
      </c>
      <c r="G3695" s="19" t="str">
        <f>TRIM(data!G3551)</f>
        <v>Solanales</v>
      </c>
      <c r="H3695" s="19" t="str">
        <f>TRIM(data!H3551)</f>
        <v/>
      </c>
      <c r="I3695" s="19" t="str">
        <f>TRIM(data!I3551)</f>
        <v>Brazil</v>
      </c>
      <c r="J3695" s="19" t="str">
        <f>TRIM(data!J3551)</f>
        <v>Brazil</v>
      </c>
      <c r="K3695" s="19" t="str">
        <f>TRIM(data!K3551)</f>
        <v>South America</v>
      </c>
      <c r="L3695" s="19" t="str">
        <f>TRIM(data!L3551)</f>
        <v/>
      </c>
      <c r="M3695" s="19" t="str">
        <f>TRIM(data!M3551)</f>
        <v/>
      </c>
      <c r="N3695" s="19" t="str">
        <f>TRIM(data!N3551)</f>
        <v/>
      </c>
      <c r="O3695" s="19" t="str">
        <f>TRIM(data!O3551)</f>
        <v/>
      </c>
      <c r="P3695" s="19" t="str">
        <f>TRIM(data!P3551)</f>
        <v>Albuquerque 2015, https://doi.org/10.1111/ppa.12386</v>
      </c>
      <c r="Q3695" s="19" t="str">
        <f>TRIM(data!Q3551)</f>
        <v>2015</v>
      </c>
      <c r="R3695" s="19" t="str">
        <f>TRIM(data!R3551)</f>
        <v>Maria Charco Munoz</v>
      </c>
      <c r="S3695" s="19"/>
    </row>
    <row r="3696" spans="1:27" s="22" customFormat="1" x14ac:dyDescent="0.3">
      <c r="A3696" s="19" t="str">
        <f>TRIM(data!A3552)</f>
        <v>3562</v>
      </c>
      <c r="B3696" s="19" t="str">
        <f>TRIM(data!B3552)</f>
        <v>IIB</v>
      </c>
      <c r="C3696" s="19" t="str">
        <f>TRIM(data!C3552)</f>
        <v/>
      </c>
      <c r="D3696" s="19" t="str">
        <f>TRIM(data!D3552)</f>
        <v>CFBP6925</v>
      </c>
      <c r="E3696" s="19" t="str">
        <f>TRIM(data!E3552)</f>
        <v>Musa paradisiaca (Plantain)</v>
      </c>
      <c r="F3696" s="19" t="str">
        <f>TRIM(data!F3552)</f>
        <v>Musaceae</v>
      </c>
      <c r="G3696" s="19" t="str">
        <f>TRIM(data!G3552)</f>
        <v>Zingiberales</v>
      </c>
      <c r="H3696" s="19" t="str">
        <f>TRIM(data!H3552)</f>
        <v/>
      </c>
      <c r="I3696" s="19" t="str">
        <f>TRIM(data!I3552)</f>
        <v>Philippines</v>
      </c>
      <c r="J3696" s="19" t="str">
        <f>TRIM(data!J3552)</f>
        <v>Philippines</v>
      </c>
      <c r="K3696" s="19" t="str">
        <f>TRIM(data!K3552)</f>
        <v>Pacific Ocean (East of Asian Continent)</v>
      </c>
      <c r="L3696" s="19" t="str">
        <f>TRIM(data!L3552)</f>
        <v/>
      </c>
      <c r="M3696" s="19" t="str">
        <f>TRIM(data!M3552)</f>
        <v/>
      </c>
      <c r="N3696" s="19" t="str">
        <f>TRIM(data!N3552)</f>
        <v/>
      </c>
      <c r="O3696" s="19" t="str">
        <f>TRIM(data!O3552)</f>
        <v/>
      </c>
      <c r="P3696" s="19" t="str">
        <f>TRIM(data!P3552)</f>
        <v>Albuquerque 2015, https://doi.org/10.1111/ppa.12386</v>
      </c>
      <c r="Q3696" s="19" t="str">
        <f>TRIM(data!Q3552)</f>
        <v>2015</v>
      </c>
      <c r="R3696" s="19" t="str">
        <f>TRIM(data!R3552)</f>
        <v>Maria Charco Munoz</v>
      </c>
      <c r="S3696" s="19"/>
    </row>
    <row r="3697" spans="1:27" s="22" customFormat="1" x14ac:dyDescent="0.3">
      <c r="A3697" s="19" t="str">
        <f>TRIM(data!A3553)</f>
        <v>3563</v>
      </c>
      <c r="B3697" s="19" t="str">
        <f>TRIM(data!B3553)</f>
        <v>IIB</v>
      </c>
      <c r="C3697" s="19" t="str">
        <f>TRIM(data!C3553)</f>
        <v/>
      </c>
      <c r="D3697" s="19" t="str">
        <f>TRIM(data!D3553)</f>
        <v>CFBP6926</v>
      </c>
      <c r="E3697" s="19" t="str">
        <f>TRIM(data!E3553)</f>
        <v>Solanum tuberosum (Potato)</v>
      </c>
      <c r="F3697" s="19" t="str">
        <f>TRIM(data!F3553)</f>
        <v>Solanaceae</v>
      </c>
      <c r="G3697" s="19" t="str">
        <f>TRIM(data!G3553)</f>
        <v>Solanales</v>
      </c>
      <c r="H3697" s="19" t="str">
        <f>TRIM(data!H3553)</f>
        <v/>
      </c>
      <c r="I3697" s="19" t="str">
        <f>TRIM(data!I3553)</f>
        <v>Netherlands</v>
      </c>
      <c r="J3697" s="19" t="str">
        <f>TRIM(data!J3553)</f>
        <v>Netherlands</v>
      </c>
      <c r="K3697" s="19" t="str">
        <f>TRIM(data!K3553)</f>
        <v>Europe</v>
      </c>
      <c r="L3697" s="19" t="str">
        <f>TRIM(data!L3553)</f>
        <v/>
      </c>
      <c r="M3697" s="19" t="str">
        <f>TRIM(data!M3553)</f>
        <v/>
      </c>
      <c r="N3697" s="19" t="str">
        <f>TRIM(data!N3553)</f>
        <v/>
      </c>
      <c r="O3697" s="19" t="str">
        <f>TRIM(data!O3553)</f>
        <v/>
      </c>
      <c r="P3697" s="19" t="str">
        <f>TRIM(data!P3553)</f>
        <v>Albuquerque 2015, https://doi.org/10.1111/ppa.12386</v>
      </c>
      <c r="Q3697" s="19" t="str">
        <f>TRIM(data!Q3553)</f>
        <v>2015</v>
      </c>
      <c r="R3697" s="19" t="str">
        <f>TRIM(data!R3553)</f>
        <v>Maria Charco Munoz</v>
      </c>
      <c r="S3697" s="19"/>
      <c r="T3697" s="19"/>
      <c r="U3697" s="19"/>
      <c r="V3697" s="19"/>
      <c r="W3697" s="19"/>
      <c r="X3697" s="19"/>
      <c r="Y3697" s="19"/>
      <c r="Z3697" s="19"/>
      <c r="AA3697" s="19"/>
    </row>
    <row r="3698" spans="1:27" s="22" customFormat="1" x14ac:dyDescent="0.3">
      <c r="A3698" s="19" t="str">
        <f>TRIM(data!A3554)</f>
        <v>3564</v>
      </c>
      <c r="B3698" s="19" t="str">
        <f>TRIM(data!B3554)</f>
        <v>IIB</v>
      </c>
      <c r="C3698" s="19" t="str">
        <f>TRIM(data!C3554)</f>
        <v/>
      </c>
      <c r="D3698" s="19" t="str">
        <f>TRIM(data!D3554)</f>
        <v>IBSBF624</v>
      </c>
      <c r="E3698" s="19" t="str">
        <f>TRIM(data!E3554)</f>
        <v>Eucalyptus sp.</v>
      </c>
      <c r="F3698" s="19" t="str">
        <f>TRIM(data!F3554)</f>
        <v>Myrtaceae</v>
      </c>
      <c r="G3698" s="19" t="str">
        <f>TRIM(data!G3554)</f>
        <v>Myrtales</v>
      </c>
      <c r="H3698" s="19" t="str">
        <f>TRIM(data!H3554)</f>
        <v/>
      </c>
      <c r="I3698" s="19" t="str">
        <f>TRIM(data!I3554)</f>
        <v>Para, Brazil</v>
      </c>
      <c r="J3698" s="19" t="str">
        <f>TRIM(data!J3554)</f>
        <v>Brazil</v>
      </c>
      <c r="K3698" s="19" t="str">
        <f>TRIM(data!K3554)</f>
        <v>South America</v>
      </c>
      <c r="L3698" s="19" t="str">
        <f>TRIM(data!L3554)</f>
        <v/>
      </c>
      <c r="M3698" s="19" t="str">
        <f>TRIM(data!M3554)</f>
        <v>KF357871</v>
      </c>
      <c r="N3698" s="19" t="str">
        <f>TRIM(data!N3554)</f>
        <v/>
      </c>
      <c r="O3698" s="19" t="str">
        <f>TRIM(data!O3554)</f>
        <v/>
      </c>
      <c r="P3698" s="19" t="str">
        <f>TRIM(data!P3554)</f>
        <v>Fonseca 2014, https://doi.org/10.1111/efp.12073</v>
      </c>
      <c r="Q3698" s="19" t="str">
        <f>TRIM(data!Q3554)</f>
        <v>2014</v>
      </c>
      <c r="R3698" s="19" t="str">
        <f>TRIM(data!R3554)</f>
        <v>Jason Avalos</v>
      </c>
      <c r="S3698" s="19"/>
      <c r="T3698" s="19"/>
      <c r="U3698" s="19"/>
      <c r="V3698" s="19"/>
      <c r="W3698" s="19"/>
      <c r="X3698" s="19"/>
      <c r="Y3698" s="19"/>
      <c r="Z3698" s="19"/>
      <c r="AA3698" s="19"/>
    </row>
    <row r="3699" spans="1:27" s="22" customFormat="1" x14ac:dyDescent="0.3">
      <c r="A3699" s="19" t="str">
        <f>TRIM(data!A3555)</f>
        <v>3565</v>
      </c>
      <c r="B3699" s="19" t="str">
        <f>TRIM(data!B3555)</f>
        <v>IIB</v>
      </c>
      <c r="C3699" s="19" t="str">
        <f>TRIM(data!C3555)</f>
        <v/>
      </c>
      <c r="D3699" s="19" t="str">
        <f>TRIM(data!D3555)</f>
        <v>LMG17140</v>
      </c>
      <c r="E3699" s="19" t="str">
        <f>TRIM(data!E3555)</f>
        <v>Solanum tuberosum (Potato)</v>
      </c>
      <c r="F3699" s="19" t="str">
        <f>TRIM(data!F3555)</f>
        <v>Solanaceae</v>
      </c>
      <c r="G3699" s="19" t="str">
        <f>TRIM(data!G3555)</f>
        <v>Solanales</v>
      </c>
      <c r="H3699" s="19" t="str">
        <f>TRIM(data!H3555)</f>
        <v/>
      </c>
      <c r="I3699" s="19" t="str">
        <f>TRIM(data!I3555)</f>
        <v>Sweden</v>
      </c>
      <c r="J3699" s="19" t="str">
        <f>TRIM(data!J3555)</f>
        <v>Sweden</v>
      </c>
      <c r="K3699" s="19" t="str">
        <f>TRIM(data!K3555)</f>
        <v>Europe</v>
      </c>
      <c r="L3699" s="19" t="str">
        <f>TRIM(data!L3555)</f>
        <v/>
      </c>
      <c r="M3699" s="19" t="str">
        <f>TRIM(data!M3555)</f>
        <v/>
      </c>
      <c r="N3699" s="19" t="str">
        <f>TRIM(data!N3555)</f>
        <v/>
      </c>
      <c r="O3699" s="19" t="str">
        <f>TRIM(data!O3555)</f>
        <v/>
      </c>
      <c r="P3699" s="19" t="str">
        <f>TRIM(data!P3555)</f>
        <v>Albuquerque 2015, https://doi.org/10.1111/ppa.12386</v>
      </c>
      <c r="Q3699" s="19" t="str">
        <f>TRIM(data!Q3555)</f>
        <v>2015</v>
      </c>
      <c r="R3699" s="19" t="str">
        <f>TRIM(data!R3555)</f>
        <v>Maria Charco Munoz</v>
      </c>
      <c r="S3699" s="19"/>
      <c r="T3699" s="19"/>
      <c r="U3699" s="19"/>
      <c r="V3699" s="19"/>
      <c r="W3699" s="19"/>
      <c r="X3699" s="19"/>
      <c r="Y3699" s="19"/>
      <c r="Z3699" s="19"/>
      <c r="AA3699" s="19"/>
    </row>
    <row r="3700" spans="1:27" s="22" customFormat="1" x14ac:dyDescent="0.3">
      <c r="A3700" s="19" t="str">
        <f>TRIM(data!A3556)</f>
        <v>3566</v>
      </c>
      <c r="B3700" s="19" t="str">
        <f>TRIM(data!B3556)</f>
        <v>IIB</v>
      </c>
      <c r="C3700" s="19" t="str">
        <f>TRIM(data!C3556)</f>
        <v/>
      </c>
      <c r="D3700" s="19" t="str">
        <f>TRIM(data!D3556)</f>
        <v>NCPPB3987</v>
      </c>
      <c r="E3700" s="19" t="str">
        <f>TRIM(data!E3556)</f>
        <v>Solanum tuberosum (Potato)</v>
      </c>
      <c r="F3700" s="19" t="str">
        <f>TRIM(data!F3556)</f>
        <v>Solanaceae</v>
      </c>
      <c r="G3700" s="19" t="str">
        <f>TRIM(data!G3556)</f>
        <v>Solanales</v>
      </c>
      <c r="H3700" s="19" t="str">
        <f>TRIM(data!H3556)</f>
        <v/>
      </c>
      <c r="I3700" s="19" t="str">
        <f>TRIM(data!I3556)</f>
        <v>Brazil</v>
      </c>
      <c r="J3700" s="19" t="str">
        <f>TRIM(data!J3556)</f>
        <v>Brazil</v>
      </c>
      <c r="K3700" s="19" t="str">
        <f>TRIM(data!K3556)</f>
        <v>South America</v>
      </c>
      <c r="L3700" s="19" t="str">
        <f>TRIM(data!L3556)</f>
        <v/>
      </c>
      <c r="M3700" s="19" t="str">
        <f>TRIM(data!M3556)</f>
        <v>AF295261</v>
      </c>
      <c r="N3700" s="19" t="str">
        <f>TRIM(data!N3556)</f>
        <v>AY756785</v>
      </c>
      <c r="O3700" s="19" t="str">
        <f>TRIM(data!O3556)</f>
        <v/>
      </c>
      <c r="P3700" s="19" t="str">
        <f>TRIM(data!P3556)</f>
        <v>Wicker 2007, https://doi.org/10.1128/AEM.00841-07</v>
      </c>
      <c r="Q3700" s="19" t="str">
        <f>TRIM(data!Q3556)</f>
        <v>2007</v>
      </c>
      <c r="R3700" s="19" t="str">
        <f>TRIM(data!R3556)</f>
        <v>Tiffany Lowe-Power</v>
      </c>
      <c r="S3700" s="19"/>
      <c r="T3700" s="19"/>
      <c r="U3700" s="19"/>
      <c r="V3700" s="19"/>
      <c r="W3700" s="19"/>
      <c r="X3700" s="19"/>
      <c r="Y3700" s="19"/>
      <c r="Z3700" s="19"/>
      <c r="AA3700" s="19"/>
    </row>
    <row r="3701" spans="1:27" s="22" customFormat="1" x14ac:dyDescent="0.3">
      <c r="A3701" s="19" t="str">
        <f>TRIM(data!A3557)</f>
        <v>3567</v>
      </c>
      <c r="B3701" s="19" t="str">
        <f>TRIM(data!B3557)</f>
        <v>IIB</v>
      </c>
      <c r="C3701" s="19" t="str">
        <f>TRIM(data!C3557)</f>
        <v/>
      </c>
      <c r="D3701" s="19" t="str">
        <f>TRIM(data!D3557)</f>
        <v>PD1100</v>
      </c>
      <c r="E3701" s="19" t="str">
        <f>TRIM(data!E3557)</f>
        <v>Solanum tuberosum (Potato)</v>
      </c>
      <c r="F3701" s="19" t="str">
        <f>TRIM(data!F3557)</f>
        <v>Solanaceae</v>
      </c>
      <c r="G3701" s="19" t="str">
        <f>TRIM(data!G3557)</f>
        <v>Solanales</v>
      </c>
      <c r="H3701" s="19" t="str">
        <f>TRIM(data!H3557)</f>
        <v/>
      </c>
      <c r="I3701" s="19" t="str">
        <f>TRIM(data!I3557)</f>
        <v>Egypt</v>
      </c>
      <c r="J3701" s="19" t="str">
        <f>TRIM(data!J3557)</f>
        <v>Egypt</v>
      </c>
      <c r="K3701" s="19" t="str">
        <f>TRIM(data!K3557)</f>
        <v>Africa</v>
      </c>
      <c r="L3701" s="19" t="str">
        <f>TRIM(data!L3557)</f>
        <v/>
      </c>
      <c r="M3701" s="19" t="str">
        <f>TRIM(data!M3557)</f>
        <v>GU295043</v>
      </c>
      <c r="N3701" s="19" t="str">
        <f>TRIM(data!N3557)</f>
        <v/>
      </c>
      <c r="O3701" s="19" t="str">
        <f>TRIM(data!O3557)</f>
        <v/>
      </c>
      <c r="P3701" s="19" t="str">
        <f>TRIM(data!P3557)</f>
        <v>Kumar 2014, https://api.semanticscholar.org/CorpusID:82677467</v>
      </c>
      <c r="Q3701" s="19" t="str">
        <f>TRIM(data!Q3557)</f>
        <v>2014</v>
      </c>
      <c r="R3701" s="19" t="str">
        <f>TRIM(data!R3557)</f>
        <v>Jason Avalos</v>
      </c>
      <c r="S3701" s="19"/>
      <c r="T3701" s="19"/>
      <c r="U3701" s="19"/>
      <c r="V3701" s="19"/>
      <c r="W3701" s="19"/>
      <c r="X3701" s="19"/>
      <c r="Y3701" s="19"/>
      <c r="Z3701" s="19"/>
      <c r="AA3701" s="19"/>
    </row>
    <row r="3702" spans="1:27" s="22" customFormat="1" x14ac:dyDescent="0.3">
      <c r="A3702" s="19" t="str">
        <f>TRIM(data!A3558)</f>
        <v>3568</v>
      </c>
      <c r="B3702" s="19" t="str">
        <f>TRIM(data!B3558)</f>
        <v>IIB</v>
      </c>
      <c r="C3702" s="19" t="str">
        <f>TRIM(data!C3558)</f>
        <v/>
      </c>
      <c r="D3702" s="19" t="str">
        <f>TRIM(data!D3558)</f>
        <v>PD1939</v>
      </c>
      <c r="E3702" s="19" t="str">
        <f>TRIM(data!E3558)</f>
        <v>Solanum tuberosum (Potato)</v>
      </c>
      <c r="F3702" s="19" t="str">
        <f>TRIM(data!F3558)</f>
        <v>Solanaceae</v>
      </c>
      <c r="G3702" s="19" t="str">
        <f>TRIM(data!G3558)</f>
        <v>Solanales</v>
      </c>
      <c r="H3702" s="19" t="str">
        <f>TRIM(data!H3558)</f>
        <v/>
      </c>
      <c r="I3702" s="19" t="str">
        <f>TRIM(data!I3558)</f>
        <v>Israel</v>
      </c>
      <c r="J3702" s="19" t="str">
        <f>TRIM(data!J3558)</f>
        <v>Israel</v>
      </c>
      <c r="K3702" s="19" t="str">
        <f>TRIM(data!K3558)</f>
        <v>Middle East</v>
      </c>
      <c r="L3702" s="19" t="str">
        <f>TRIM(data!L3558)</f>
        <v/>
      </c>
      <c r="M3702" s="19" t="str">
        <f>TRIM(data!M3558)</f>
        <v>DQ657624</v>
      </c>
      <c r="N3702" s="19" t="str">
        <f>TRIM(data!N3558)</f>
        <v/>
      </c>
      <c r="O3702" s="19" t="str">
        <f>TRIM(data!O3558)</f>
        <v/>
      </c>
      <c r="P3702" s="19" t="str">
        <f>TRIM(data!P3558)</f>
        <v>Kumar 2014, https://api.semanticscholar.org/CorpusID:82677467</v>
      </c>
      <c r="Q3702" s="19" t="str">
        <f>TRIM(data!Q3558)</f>
        <v>2014</v>
      </c>
      <c r="R3702" s="19" t="str">
        <f>TRIM(data!R3558)</f>
        <v>Jason Avalos</v>
      </c>
      <c r="S3702" s="19"/>
      <c r="T3702" s="19"/>
      <c r="U3702" s="19"/>
      <c r="V3702" s="19"/>
      <c r="W3702" s="19"/>
      <c r="X3702" s="19"/>
      <c r="Y3702" s="19"/>
      <c r="Z3702" s="19"/>
      <c r="AA3702" s="19"/>
    </row>
    <row r="3703" spans="1:27" s="22" customFormat="1" x14ac:dyDescent="0.3">
      <c r="A3703" s="19" t="str">
        <f>TRIM(data!A3559)</f>
        <v>3569</v>
      </c>
      <c r="B3703" s="19" t="str">
        <f>TRIM(data!B3559)</f>
        <v>IIB</v>
      </c>
      <c r="C3703" s="19" t="str">
        <f>TRIM(data!C3559)</f>
        <v/>
      </c>
      <c r="D3703" s="19" t="str">
        <f>TRIM(data!D3559)</f>
        <v>PRs-Pun</v>
      </c>
      <c r="E3703" s="19" t="str">
        <f>TRIM(data!E3559)</f>
        <v>Solanum tuberosum (Potato)</v>
      </c>
      <c r="F3703" s="19" t="str">
        <f>TRIM(data!F3559)</f>
        <v>Solanaceae</v>
      </c>
      <c r="G3703" s="19" t="str">
        <f>TRIM(data!G3559)</f>
        <v>Solanales</v>
      </c>
      <c r="H3703" s="19" t="str">
        <f>TRIM(data!H3559)</f>
        <v/>
      </c>
      <c r="I3703" s="19" t="str">
        <f>TRIM(data!I3559)</f>
        <v>India</v>
      </c>
      <c r="J3703" s="19" t="str">
        <f>TRIM(data!J3559)</f>
        <v>India</v>
      </c>
      <c r="K3703" s="19" t="str">
        <f>TRIM(data!K3559)</f>
        <v>Asia</v>
      </c>
      <c r="L3703" s="19" t="str">
        <f>TRIM(data!L3559)</f>
        <v/>
      </c>
      <c r="M3703" s="19" t="str">
        <f>TRIM(data!M3559)</f>
        <v>JN378900</v>
      </c>
      <c r="N3703" s="19" t="str">
        <f>TRIM(data!N3559)</f>
        <v/>
      </c>
      <c r="O3703" s="19" t="str">
        <f>TRIM(data!O3559)</f>
        <v/>
      </c>
      <c r="P3703" s="19" t="str">
        <f>TRIM(data!P3559)</f>
        <v>Kumar 2014, https://api.semanticscholar.org/CorpusID:82677467</v>
      </c>
      <c r="Q3703" s="19" t="str">
        <f>TRIM(data!Q3559)</f>
        <v>2014</v>
      </c>
      <c r="R3703" s="19" t="str">
        <f>TRIM(data!R3559)</f>
        <v>Jason Avalos</v>
      </c>
      <c r="S3703" s="19"/>
      <c r="T3703" s="19"/>
      <c r="U3703" s="19"/>
      <c r="V3703" s="19"/>
      <c r="W3703" s="19"/>
      <c r="X3703" s="19"/>
      <c r="Y3703" s="19"/>
      <c r="Z3703" s="19"/>
      <c r="AA3703" s="19"/>
    </row>
    <row r="3704" spans="1:27" s="22" customFormat="1" x14ac:dyDescent="0.3">
      <c r="A3704" s="19" t="str">
        <f>TRIM(data!A3560)</f>
        <v>3570</v>
      </c>
      <c r="B3704" s="19" t="str">
        <f>TRIM(data!B3560)</f>
        <v>IIB</v>
      </c>
      <c r="C3704" s="19" t="str">
        <f>TRIM(data!C3560)</f>
        <v/>
      </c>
      <c r="D3704" s="19" t="str">
        <f>TRIM(data!D3560)</f>
        <v>TK131</v>
      </c>
      <c r="E3704" s="19" t="str">
        <f>TRIM(data!E3560)</f>
        <v>Solanum tuberosum (Potato)</v>
      </c>
      <c r="F3704" s="19" t="str">
        <f>TRIM(data!F3560)</f>
        <v>Solanaceae</v>
      </c>
      <c r="G3704" s="19" t="str">
        <f>TRIM(data!G3560)</f>
        <v>Solanales</v>
      </c>
      <c r="H3704" s="19" t="str">
        <f>TRIM(data!H3560)</f>
        <v/>
      </c>
      <c r="I3704" s="19" t="str">
        <f>TRIM(data!I3560)</f>
        <v>Thailand</v>
      </c>
      <c r="J3704" s="19" t="str">
        <f>TRIM(data!J3560)</f>
        <v>Thailand</v>
      </c>
      <c r="K3704" s="19" t="str">
        <f>TRIM(data!K3560)</f>
        <v>Asia</v>
      </c>
      <c r="L3704" s="19" t="str">
        <f>TRIM(data!L3560)</f>
        <v/>
      </c>
      <c r="M3704" s="19" t="str">
        <f>TRIM(data!M3560)</f>
        <v>DQ657626</v>
      </c>
      <c r="N3704" s="19" t="str">
        <f>TRIM(data!N3560)</f>
        <v/>
      </c>
      <c r="O3704" s="19" t="str">
        <f>TRIM(data!O3560)</f>
        <v/>
      </c>
      <c r="P3704" s="19" t="str">
        <f>TRIM(data!P3560)</f>
        <v>Kumar 2014, https://api.semanticscholar.org/CorpusID:82677467</v>
      </c>
      <c r="Q3704" s="19" t="str">
        <f>TRIM(data!Q3560)</f>
        <v>2014</v>
      </c>
      <c r="R3704" s="19" t="str">
        <f>TRIM(data!R3560)</f>
        <v>Jason Avalos</v>
      </c>
      <c r="S3704" s="19"/>
      <c r="T3704" s="19"/>
      <c r="U3704" s="19"/>
      <c r="V3704" s="19"/>
      <c r="W3704" s="19"/>
      <c r="X3704" s="19"/>
      <c r="Y3704" s="19"/>
      <c r="Z3704" s="19"/>
      <c r="AA3704" s="19"/>
    </row>
    <row r="3705" spans="1:27" s="22" customFormat="1" x14ac:dyDescent="0.3">
      <c r="A3705" s="19" t="str">
        <f>TRIM(data!A3561)</f>
        <v>3571</v>
      </c>
      <c r="B3705" s="19" t="str">
        <f>TRIM(data!B3561)</f>
        <v>IIB</v>
      </c>
      <c r="C3705" s="19" t="str">
        <f>TRIM(data!C3561)</f>
        <v/>
      </c>
      <c r="D3705" s="19" t="str">
        <f>TRIM(data!D3561)</f>
        <v>UW134</v>
      </c>
      <c r="E3705" s="19" t="str">
        <f>TRIM(data!E3561)</f>
        <v>Solanum tuberosum (Potato)</v>
      </c>
      <c r="F3705" s="19" t="str">
        <f>TRIM(data!F3561)</f>
        <v>Solanaceae</v>
      </c>
      <c r="G3705" s="19" t="str">
        <f>TRIM(data!G3561)</f>
        <v>Solanales</v>
      </c>
      <c r="H3705" s="19" t="str">
        <f>TRIM(data!H3561)</f>
        <v/>
      </c>
      <c r="I3705" s="19" t="str">
        <f>TRIM(data!I3561)</f>
        <v>Kenya</v>
      </c>
      <c r="J3705" s="19" t="str">
        <f>TRIM(data!J3561)</f>
        <v>Kenya</v>
      </c>
      <c r="K3705" s="19" t="str">
        <f>TRIM(data!K3561)</f>
        <v>Africa</v>
      </c>
      <c r="L3705" s="19" t="str">
        <f>TRIM(data!L3561)</f>
        <v/>
      </c>
      <c r="M3705" s="19" t="str">
        <f>TRIM(data!M3561)</f>
        <v>DQ657608</v>
      </c>
      <c r="N3705" s="19" t="str">
        <f>TRIM(data!N3561)</f>
        <v/>
      </c>
      <c r="O3705" s="19" t="str">
        <f>TRIM(data!O3561)</f>
        <v/>
      </c>
      <c r="P3705" s="19" t="str">
        <f>TRIM(data!P3561)</f>
        <v>Kumar 2014, https://api.semanticscholar.org/CorpusID:82677467</v>
      </c>
      <c r="Q3705" s="19" t="str">
        <f>TRIM(data!Q3561)</f>
        <v>2014</v>
      </c>
      <c r="R3705" s="19" t="str">
        <f>TRIM(data!R3561)</f>
        <v>Jason Avalos</v>
      </c>
      <c r="S3705" s="19"/>
      <c r="T3705" s="19"/>
      <c r="U3705" s="19"/>
      <c r="V3705" s="19"/>
      <c r="W3705" s="19"/>
      <c r="X3705" s="19"/>
      <c r="Y3705" s="19"/>
      <c r="Z3705" s="19"/>
      <c r="AA3705" s="19"/>
    </row>
    <row r="3706" spans="1:27" s="22" customFormat="1" x14ac:dyDescent="0.3">
      <c r="A3706" s="19" t="str">
        <f>TRIM(data!A3562)</f>
        <v>3572</v>
      </c>
      <c r="B3706" s="19" t="str">
        <f>TRIM(data!B3562)</f>
        <v>IIB</v>
      </c>
      <c r="C3706" s="19" t="str">
        <f>TRIM(data!C3562)</f>
        <v/>
      </c>
      <c r="D3706" s="19" t="str">
        <f>TRIM(data!D3562)</f>
        <v>UW220</v>
      </c>
      <c r="E3706" s="19" t="str">
        <f>TRIM(data!E3562)</f>
        <v>Solanum tuberosum (Potato)</v>
      </c>
      <c r="F3706" s="19" t="str">
        <f>TRIM(data!F3562)</f>
        <v>Solanaceae</v>
      </c>
      <c r="G3706" s="19" t="str">
        <f>TRIM(data!G3562)</f>
        <v>Solanales</v>
      </c>
      <c r="H3706" s="19" t="str">
        <f>TRIM(data!H3562)</f>
        <v/>
      </c>
      <c r="I3706" s="19" t="str">
        <f>TRIM(data!I3562)</f>
        <v>India</v>
      </c>
      <c r="J3706" s="19" t="str">
        <f>TRIM(data!J3562)</f>
        <v>India</v>
      </c>
      <c r="K3706" s="19" t="str">
        <f>TRIM(data!K3562)</f>
        <v>Asia</v>
      </c>
      <c r="L3706" s="19" t="str">
        <f>TRIM(data!L3562)</f>
        <v/>
      </c>
      <c r="M3706" s="19" t="str">
        <f>TRIM(data!M3562)</f>
        <v>DQ657617</v>
      </c>
      <c r="N3706" s="19" t="str">
        <f>TRIM(data!N3562)</f>
        <v/>
      </c>
      <c r="O3706" s="19" t="str">
        <f>TRIM(data!O3562)</f>
        <v/>
      </c>
      <c r="P3706" s="19" t="str">
        <f>TRIM(data!P3562)</f>
        <v>Kumar 2014, https://api.semanticscholar.org/CorpusID:82677467</v>
      </c>
      <c r="Q3706" s="19" t="str">
        <f>TRIM(data!Q3562)</f>
        <v>2014</v>
      </c>
      <c r="R3706" s="19" t="str">
        <f>TRIM(data!R3562)</f>
        <v>Jason Avalos</v>
      </c>
      <c r="S3706" s="19"/>
      <c r="T3706" s="19"/>
      <c r="U3706" s="19"/>
      <c r="V3706" s="19"/>
      <c r="W3706" s="19"/>
      <c r="X3706" s="19"/>
      <c r="Y3706" s="19"/>
      <c r="Z3706" s="19"/>
      <c r="AA3706" s="19"/>
    </row>
    <row r="3707" spans="1:27" s="22" customFormat="1" x14ac:dyDescent="0.3">
      <c r="A3707" s="19" t="str">
        <f>TRIM(data!A3563)</f>
        <v>3573</v>
      </c>
      <c r="B3707" s="19" t="str">
        <f>TRIM(data!B3563)</f>
        <v>IIB</v>
      </c>
      <c r="C3707" s="19" t="str">
        <f>TRIM(data!C3563)</f>
        <v/>
      </c>
      <c r="D3707" s="19" t="str">
        <f>TRIM(data!D3563)</f>
        <v>UW276</v>
      </c>
      <c r="E3707" s="19" t="str">
        <f>TRIM(data!E3563)</f>
        <v>Solanum tuberosum (Potato)</v>
      </c>
      <c r="F3707" s="19" t="str">
        <f>TRIM(data!F3563)</f>
        <v>Solanaceae</v>
      </c>
      <c r="G3707" s="19" t="str">
        <f>TRIM(data!G3563)</f>
        <v>Solanales</v>
      </c>
      <c r="H3707" s="19" t="str">
        <f>TRIM(data!H3563)</f>
        <v/>
      </c>
      <c r="I3707" s="19" t="str">
        <f>TRIM(data!I3563)</f>
        <v>Mexico</v>
      </c>
      <c r="J3707" s="19" t="str">
        <f>TRIM(data!J3563)</f>
        <v>Mexico</v>
      </c>
      <c r="K3707" s="19" t="str">
        <f>TRIM(data!K3563)</f>
        <v>North America</v>
      </c>
      <c r="L3707" s="19" t="str">
        <f>TRIM(data!L3563)</f>
        <v/>
      </c>
      <c r="M3707" s="19" t="str">
        <f>TRIM(data!M3563)</f>
        <v>DQ657610</v>
      </c>
      <c r="N3707" s="19" t="str">
        <f>TRIM(data!N3563)</f>
        <v/>
      </c>
      <c r="O3707" s="19" t="str">
        <f>TRIM(data!O3563)</f>
        <v/>
      </c>
      <c r="P3707" s="19" t="str">
        <f>TRIM(data!P3563)</f>
        <v>Kumar 2014, https://api.semanticscholar.org/CorpusID:82677467</v>
      </c>
      <c r="Q3707" s="19" t="str">
        <f>TRIM(data!Q3563)</f>
        <v>2014</v>
      </c>
      <c r="R3707" s="19" t="str">
        <f>TRIM(data!R3563)</f>
        <v>Jason Avalos</v>
      </c>
      <c r="S3707" s="19"/>
      <c r="T3707" s="19"/>
      <c r="U3707" s="19"/>
      <c r="V3707" s="19"/>
      <c r="W3707" s="19"/>
      <c r="X3707" s="19"/>
      <c r="Y3707" s="19"/>
      <c r="Z3707" s="19"/>
      <c r="AA3707" s="19"/>
    </row>
    <row r="3708" spans="1:27" s="22" customFormat="1" x14ac:dyDescent="0.3">
      <c r="A3708" s="19" t="str">
        <f>TRIM(data!A3564)</f>
        <v>3574</v>
      </c>
      <c r="B3708" s="19" t="str">
        <f>TRIM(data!B3564)</f>
        <v>IIB</v>
      </c>
      <c r="C3708" s="19" t="str">
        <f>TRIM(data!C3564)</f>
        <v/>
      </c>
      <c r="D3708" s="19" t="str">
        <f>TRIM(data!D3564)</f>
        <v>UW420</v>
      </c>
      <c r="E3708" s="19" t="str">
        <f>TRIM(data!E3564)</f>
        <v>Solanum tuberosum (Potato)</v>
      </c>
      <c r="F3708" s="19" t="str">
        <f>TRIM(data!F3564)</f>
        <v>Solanaceae</v>
      </c>
      <c r="G3708" s="19" t="str">
        <f>TRIM(data!G3564)</f>
        <v>Solanales</v>
      </c>
      <c r="H3708" s="19" t="str">
        <f>TRIM(data!H3564)</f>
        <v/>
      </c>
      <c r="I3708" s="19" t="str">
        <f>TRIM(data!I3564)</f>
        <v>Australia</v>
      </c>
      <c r="J3708" s="19" t="str">
        <f>TRIM(data!J3564)</f>
        <v>Australia</v>
      </c>
      <c r="K3708" s="19" t="str">
        <f>TRIM(data!K3564)</f>
        <v>Australia</v>
      </c>
      <c r="L3708" s="19" t="str">
        <f>TRIM(data!L3564)</f>
        <v/>
      </c>
      <c r="M3708" s="19" t="str">
        <f>TRIM(data!M3564)</f>
        <v>DQ657611</v>
      </c>
      <c r="N3708" s="19" t="str">
        <f>TRIM(data!N3564)</f>
        <v/>
      </c>
      <c r="O3708" s="19" t="str">
        <f>TRIM(data!O3564)</f>
        <v/>
      </c>
      <c r="P3708" s="19" t="str">
        <f>TRIM(data!P3564)</f>
        <v>Kumar 2014, https://api.semanticscholar.org/CorpusID:82677467</v>
      </c>
      <c r="Q3708" s="19" t="str">
        <f>TRIM(data!Q3564)</f>
        <v>2014</v>
      </c>
      <c r="R3708" s="19" t="str">
        <f>TRIM(data!R3564)</f>
        <v>Jason Avalos</v>
      </c>
      <c r="S3708" s="19"/>
      <c r="T3708" s="19"/>
      <c r="U3708" s="19"/>
      <c r="V3708" s="19"/>
      <c r="W3708" s="19"/>
      <c r="X3708" s="19"/>
      <c r="Y3708" s="19"/>
      <c r="Z3708" s="19"/>
      <c r="AA3708" s="19"/>
    </row>
    <row r="3709" spans="1:27" s="22" customFormat="1" x14ac:dyDescent="0.3">
      <c r="A3709" s="19" t="str">
        <f>TRIM(data!A3565)</f>
        <v>3575</v>
      </c>
      <c r="B3709" s="19" t="str">
        <f>TRIM(data!B3565)</f>
        <v>IIB</v>
      </c>
      <c r="C3709" s="19" t="str">
        <f>TRIM(data!C3565)</f>
        <v/>
      </c>
      <c r="D3709" s="19" t="str">
        <f>TRIM(data!D3565)</f>
        <v>UW448</v>
      </c>
      <c r="E3709" s="19" t="str">
        <f>TRIM(data!E3565)</f>
        <v>Solanum tuberosum (Potato)</v>
      </c>
      <c r="F3709" s="19" t="str">
        <f>TRIM(data!F3565)</f>
        <v>Solanaceae</v>
      </c>
      <c r="G3709" s="19" t="str">
        <f>TRIM(data!G3565)</f>
        <v>Solanales</v>
      </c>
      <c r="H3709" s="19" t="str">
        <f>TRIM(data!H3565)</f>
        <v/>
      </c>
      <c r="I3709" s="19" t="str">
        <f>TRIM(data!I3565)</f>
        <v>Burundi</v>
      </c>
      <c r="J3709" s="19" t="str">
        <f>TRIM(data!J3565)</f>
        <v>Burundi</v>
      </c>
      <c r="K3709" s="19" t="str">
        <f>TRIM(data!K3565)</f>
        <v>Africa</v>
      </c>
      <c r="L3709" s="19" t="str">
        <f>TRIM(data!L3565)</f>
        <v/>
      </c>
      <c r="M3709" s="19" t="str">
        <f>TRIM(data!M3565)</f>
        <v>DQ657623</v>
      </c>
      <c r="N3709" s="19" t="str">
        <f>TRIM(data!N3565)</f>
        <v/>
      </c>
      <c r="O3709" s="19" t="str">
        <f>TRIM(data!O3565)</f>
        <v/>
      </c>
      <c r="P3709" s="19" t="str">
        <f>TRIM(data!P3565)</f>
        <v>Kumar 2014, https://api.semanticscholar.org/CorpusID:82677467</v>
      </c>
      <c r="Q3709" s="19" t="str">
        <f>TRIM(data!Q3565)</f>
        <v>2014</v>
      </c>
      <c r="R3709" s="19" t="str">
        <f>TRIM(data!R3565)</f>
        <v>Jason Avalos</v>
      </c>
      <c r="S3709" s="19"/>
      <c r="T3709" s="19"/>
      <c r="U3709" s="19"/>
      <c r="V3709" s="19"/>
      <c r="W3709" s="19"/>
      <c r="X3709" s="19"/>
      <c r="Y3709" s="19"/>
      <c r="Z3709" s="19"/>
      <c r="AA3709" s="19"/>
    </row>
    <row r="3710" spans="1:27" s="22" customFormat="1" x14ac:dyDescent="0.3">
      <c r="A3710" s="19" t="str">
        <f>TRIM(data!A3566)</f>
        <v>3576</v>
      </c>
      <c r="B3710" s="19" t="str">
        <f>TRIM(data!B3566)</f>
        <v>IIB</v>
      </c>
      <c r="C3710" s="19" t="str">
        <f>TRIM(data!C3566)</f>
        <v/>
      </c>
      <c r="D3710" s="19" t="str">
        <f>TRIM(data!D3566)</f>
        <v>UW477</v>
      </c>
      <c r="E3710" s="19" t="str">
        <f>TRIM(data!E3566)</f>
        <v>Solanum tuberosum (Potato)</v>
      </c>
      <c r="F3710" s="19" t="str">
        <f>TRIM(data!F3566)</f>
        <v>Solanaceae</v>
      </c>
      <c r="G3710" s="19" t="str">
        <f>TRIM(data!G3566)</f>
        <v>Solanales</v>
      </c>
      <c r="H3710" s="19" t="str">
        <f>TRIM(data!H3566)</f>
        <v/>
      </c>
      <c r="I3710" s="19" t="str">
        <f>TRIM(data!I3566)</f>
        <v>Peru</v>
      </c>
      <c r="J3710" s="19" t="str">
        <f>TRIM(data!J3566)</f>
        <v>Peru</v>
      </c>
      <c r="K3710" s="19" t="str">
        <f>TRIM(data!K3566)</f>
        <v>South America</v>
      </c>
      <c r="L3710" s="19" t="str">
        <f>TRIM(data!L3566)</f>
        <v/>
      </c>
      <c r="M3710" s="19" t="str">
        <f>TRIM(data!M3566)</f>
        <v>AF295260</v>
      </c>
      <c r="N3710" s="19" t="str">
        <f>TRIM(data!N3566)</f>
        <v>AY756821</v>
      </c>
      <c r="O3710" s="19" t="str">
        <f>TRIM(data!O3566)</f>
        <v/>
      </c>
      <c r="P3710" s="19" t="str">
        <f>TRIM(data!P3566)</f>
        <v>Wicker 2007, https://doi.org/10.1128/AEM.00841-07</v>
      </c>
      <c r="Q3710" s="19" t="str">
        <f>TRIM(data!Q3566)</f>
        <v>2007</v>
      </c>
      <c r="R3710" s="19" t="str">
        <f>TRIM(data!R3566)</f>
        <v>Tiffany Lowe-Power</v>
      </c>
      <c r="S3710" s="19"/>
      <c r="T3710" s="19"/>
      <c r="U3710" s="19"/>
      <c r="V3710" s="19"/>
      <c r="W3710" s="19"/>
      <c r="X3710" s="19"/>
      <c r="Y3710" s="19"/>
      <c r="Z3710" s="19"/>
      <c r="AA3710" s="19"/>
    </row>
    <row r="3711" spans="1:27" s="22" customFormat="1" x14ac:dyDescent="0.3">
      <c r="A3711" s="19" t="e">
        <f>TRIM(data!#REF!)</f>
        <v>#REF!</v>
      </c>
      <c r="B3711" s="19" t="e">
        <f>TRIM(data!#REF!)</f>
        <v>#REF!</v>
      </c>
      <c r="C3711" s="19" t="e">
        <f>TRIM(data!#REF!)</f>
        <v>#REF!</v>
      </c>
      <c r="D3711" s="19" t="e">
        <f>TRIM(data!#REF!)</f>
        <v>#REF!</v>
      </c>
      <c r="E3711" s="19" t="e">
        <f>TRIM(data!#REF!)</f>
        <v>#REF!</v>
      </c>
      <c r="F3711" s="19" t="e">
        <f>TRIM(data!#REF!)</f>
        <v>#REF!</v>
      </c>
      <c r="G3711" s="19" t="e">
        <f>TRIM(data!#REF!)</f>
        <v>#REF!</v>
      </c>
      <c r="H3711" s="19" t="e">
        <f>TRIM(data!#REF!)</f>
        <v>#REF!</v>
      </c>
      <c r="I3711" s="19" t="e">
        <f>TRIM(data!#REF!)</f>
        <v>#REF!</v>
      </c>
      <c r="J3711" s="19" t="e">
        <f>TRIM(data!#REF!)</f>
        <v>#REF!</v>
      </c>
      <c r="K3711" s="19" t="e">
        <f>TRIM(data!#REF!)</f>
        <v>#REF!</v>
      </c>
      <c r="L3711" s="19" t="e">
        <f>TRIM(data!#REF!)</f>
        <v>#REF!</v>
      </c>
      <c r="M3711" s="19" t="e">
        <f>TRIM(data!#REF!)</f>
        <v>#REF!</v>
      </c>
      <c r="N3711" s="19" t="e">
        <f>TRIM(data!#REF!)</f>
        <v>#REF!</v>
      </c>
      <c r="O3711" s="19" t="e">
        <f>TRIM(data!#REF!)</f>
        <v>#REF!</v>
      </c>
      <c r="P3711" s="19" t="e">
        <f>TRIM(data!#REF!)</f>
        <v>#REF!</v>
      </c>
      <c r="Q3711" s="19" t="e">
        <f>TRIM(data!#REF!)</f>
        <v>#REF!</v>
      </c>
      <c r="R3711" s="19" t="e">
        <f>TRIM(data!#REF!)</f>
        <v>#REF!</v>
      </c>
      <c r="S3711" s="19"/>
      <c r="T3711" s="19"/>
      <c r="U3711" s="19"/>
      <c r="V3711" s="19"/>
      <c r="W3711" s="19"/>
      <c r="X3711" s="19"/>
      <c r="Y3711" s="19"/>
      <c r="Z3711" s="19"/>
      <c r="AA3711" s="19"/>
    </row>
    <row r="3712" spans="1:27" s="22" customFormat="1" x14ac:dyDescent="0.3">
      <c r="A3712" s="19" t="str">
        <f>TRIM(data!A3567)</f>
        <v>3577</v>
      </c>
      <c r="B3712" s="19" t="str">
        <f>TRIM(data!B3567)</f>
        <v>IIB</v>
      </c>
      <c r="C3712" s="19" t="str">
        <f>TRIM(data!C3567)</f>
        <v/>
      </c>
      <c r="D3712" s="19" t="str">
        <f>TRIM(data!D3567)</f>
        <v>UW504</v>
      </c>
      <c r="E3712" s="19" t="str">
        <f>TRIM(data!E3567)</f>
        <v>Solanum tuberosum (Potato)</v>
      </c>
      <c r="F3712" s="19" t="str">
        <f>TRIM(data!F3567)</f>
        <v>Solanaceae</v>
      </c>
      <c r="G3712" s="19" t="str">
        <f>TRIM(data!G3567)</f>
        <v>Solanales</v>
      </c>
      <c r="H3712" s="19" t="str">
        <f>TRIM(data!H3567)</f>
        <v/>
      </c>
      <c r="I3712" s="19" t="str">
        <f>TRIM(data!I3567)</f>
        <v>Indonesia</v>
      </c>
      <c r="J3712" s="19" t="str">
        <f>TRIM(data!J3567)</f>
        <v>Indonesia</v>
      </c>
      <c r="K3712" s="19" t="str">
        <f>TRIM(data!K3567)</f>
        <v>Pacific Ocean (Southeast of Asian Continent)</v>
      </c>
      <c r="L3712" s="19" t="str">
        <f>TRIM(data!L3567)</f>
        <v/>
      </c>
      <c r="M3712" s="19" t="str">
        <f>TRIM(data!M3567)</f>
        <v>DQ657613</v>
      </c>
      <c r="N3712" s="19" t="str">
        <f>TRIM(data!N3567)</f>
        <v/>
      </c>
      <c r="O3712" s="19" t="str">
        <f>TRIM(data!O3567)</f>
        <v/>
      </c>
      <c r="P3712" s="19" t="str">
        <f>TRIM(data!P3567)</f>
        <v>Kumar 2014, https://api.semanticscholar.org/CorpusID:82677467</v>
      </c>
      <c r="Q3712" s="19" t="str">
        <f>TRIM(data!Q3567)</f>
        <v>2014</v>
      </c>
      <c r="R3712" s="19" t="str">
        <f>TRIM(data!R3567)</f>
        <v>Jason Avalos</v>
      </c>
      <c r="S3712" s="19"/>
      <c r="T3712" s="19"/>
      <c r="U3712" s="19"/>
      <c r="V3712" s="19"/>
      <c r="W3712" s="19"/>
      <c r="X3712" s="19"/>
      <c r="Y3712" s="19"/>
      <c r="Z3712" s="19"/>
      <c r="AA3712" s="19"/>
    </row>
    <row r="3713" spans="1:27" s="22" customFormat="1" x14ac:dyDescent="0.3">
      <c r="A3713" s="19" t="str">
        <f>TRIM(data!A3568)</f>
        <v>3578</v>
      </c>
      <c r="B3713" s="19" t="str">
        <f>TRIM(data!B3568)</f>
        <v>IIB</v>
      </c>
      <c r="C3713" s="19" t="str">
        <f>TRIM(data!C3568)</f>
        <v/>
      </c>
      <c r="D3713" s="19" t="str">
        <f>TRIM(data!D3568)</f>
        <v>UW72</v>
      </c>
      <c r="E3713" s="19" t="str">
        <f>TRIM(data!E3568)</f>
        <v>Solanum tuberosum (Potato)</v>
      </c>
      <c r="F3713" s="19" t="str">
        <f>TRIM(data!F3568)</f>
        <v>Solanaceae</v>
      </c>
      <c r="G3713" s="19" t="str">
        <f>TRIM(data!G3568)</f>
        <v>Solanales</v>
      </c>
      <c r="H3713" s="19" t="str">
        <f>TRIM(data!H3568)</f>
        <v/>
      </c>
      <c r="I3713" s="19" t="str">
        <f>TRIM(data!I3568)</f>
        <v>Greece</v>
      </c>
      <c r="J3713" s="19" t="str">
        <f>TRIM(data!J3568)</f>
        <v>Greece</v>
      </c>
      <c r="K3713" s="19" t="str">
        <f>TRIM(data!K3568)</f>
        <v>Europe</v>
      </c>
      <c r="L3713" s="19" t="str">
        <f>TRIM(data!L3568)</f>
        <v/>
      </c>
      <c r="M3713" s="19" t="str">
        <f>TRIM(data!M3568)</f>
        <v>DQ657607</v>
      </c>
      <c r="N3713" s="19" t="str">
        <f>TRIM(data!N3568)</f>
        <v/>
      </c>
      <c r="O3713" s="19" t="str">
        <f>TRIM(data!O3568)</f>
        <v/>
      </c>
      <c r="P3713" s="19" t="str">
        <f>TRIM(data!P3568)</f>
        <v>Kumar 2014, https://api.semanticscholar.org/CorpusID:82677467</v>
      </c>
      <c r="Q3713" s="19" t="str">
        <f>TRIM(data!Q3568)</f>
        <v>2014</v>
      </c>
      <c r="R3713" s="19" t="str">
        <f>TRIM(data!R3568)</f>
        <v>Jason Avalos</v>
      </c>
      <c r="S3713" s="19"/>
      <c r="T3713" s="19"/>
      <c r="U3713" s="19"/>
      <c r="V3713" s="19"/>
      <c r="W3713" s="19"/>
      <c r="X3713" s="19"/>
      <c r="Y3713" s="19"/>
      <c r="Z3713" s="19"/>
      <c r="AA3713" s="19"/>
    </row>
    <row r="3714" spans="1:27" s="22" customFormat="1" x14ac:dyDescent="0.3">
      <c r="A3714" s="19" t="str">
        <f>TRIM(data!A3569)</f>
        <v>3579</v>
      </c>
      <c r="B3714" s="19" t="str">
        <f>TRIM(data!B3569)</f>
        <v>IIB</v>
      </c>
      <c r="C3714" s="19" t="str">
        <f>TRIM(data!C3569)</f>
        <v/>
      </c>
      <c r="D3714" s="19" t="str">
        <f>TRIM(data!D3569)</f>
        <v>UY071</v>
      </c>
      <c r="E3714" s="19" t="str">
        <f>TRIM(data!E3569)</f>
        <v>Soil</v>
      </c>
      <c r="F3714" s="19" t="str">
        <f>TRIM(data!F3569)</f>
        <v/>
      </c>
      <c r="G3714" s="19" t="str">
        <f>TRIM(data!G3569)</f>
        <v/>
      </c>
      <c r="H3714" s="19" t="str">
        <f>TRIM(data!H3569)</f>
        <v>2007</v>
      </c>
      <c r="I3714" s="19" t="str">
        <f>TRIM(data!I3569)</f>
        <v>Rocha, Uruguay</v>
      </c>
      <c r="J3714" s="19" t="str">
        <f>TRIM(data!J3569)</f>
        <v>Uruguay</v>
      </c>
      <c r="K3714" s="19" t="str">
        <f>TRIM(data!K3569)</f>
        <v>South America</v>
      </c>
      <c r="L3714" s="19" t="str">
        <f>TRIM(data!L3569)</f>
        <v/>
      </c>
      <c r="M3714" s="19" t="str">
        <f>TRIM(data!M3569)</f>
        <v/>
      </c>
      <c r="N3714" s="19" t="str">
        <f>TRIM(data!N3569)</f>
        <v/>
      </c>
      <c r="O3714" s="19" t="str">
        <f>TRIM(data!O3569)</f>
        <v/>
      </c>
      <c r="P3714" s="19" t="str">
        <f>TRIM(data!P3569)</f>
        <v>Siri 2011, https://doi.org/10.1094/PDIS-09-10-0626</v>
      </c>
      <c r="Q3714" s="19" t="str">
        <f>TRIM(data!Q3569)</f>
        <v>2011</v>
      </c>
      <c r="R3714" s="19" t="str">
        <f>TRIM(data!R3569)</f>
        <v>Darrielle Williams</v>
      </c>
      <c r="S3714" s="19"/>
      <c r="T3714" s="19"/>
      <c r="U3714" s="19"/>
      <c r="V3714" s="19"/>
      <c r="W3714" s="19"/>
      <c r="X3714" s="19"/>
      <c r="Y3714" s="19"/>
      <c r="Z3714" s="19"/>
      <c r="AA3714" s="19"/>
    </row>
    <row r="3715" spans="1:27" s="22" customFormat="1" x14ac:dyDescent="0.3">
      <c r="A3715" s="19" t="str">
        <f>TRIM(data!A3570)</f>
        <v>3580</v>
      </c>
      <c r="B3715" s="19" t="str">
        <f>TRIM(data!B3570)</f>
        <v>IIB</v>
      </c>
      <c r="C3715" s="19" t="str">
        <f>TRIM(data!C3570)</f>
        <v/>
      </c>
      <c r="D3715" s="19" t="str">
        <f>TRIM(data!D3570)</f>
        <v>UY092</v>
      </c>
      <c r="E3715" s="19" t="str">
        <f>TRIM(data!E3570)</f>
        <v>Solanum tuberosum (Potato)</v>
      </c>
      <c r="F3715" s="19" t="str">
        <f>TRIM(data!F3570)</f>
        <v>Solanaceae</v>
      </c>
      <c r="G3715" s="19" t="str">
        <f>TRIM(data!G3570)</f>
        <v>Solanales</v>
      </c>
      <c r="H3715" s="19" t="str">
        <f>TRIM(data!H3570)</f>
        <v>2009</v>
      </c>
      <c r="I3715" s="19" t="str">
        <f>TRIM(data!I3570)</f>
        <v>San José, Uruguay</v>
      </c>
      <c r="J3715" s="19" t="str">
        <f>TRIM(data!J3570)</f>
        <v>Uruguay</v>
      </c>
      <c r="K3715" s="19" t="str">
        <f>TRIM(data!K3570)</f>
        <v>South America</v>
      </c>
      <c r="L3715" s="19" t="str">
        <f>TRIM(data!L3570)</f>
        <v/>
      </c>
      <c r="M3715" s="19" t="str">
        <f>TRIM(data!M3570)</f>
        <v/>
      </c>
      <c r="N3715" s="19" t="str">
        <f>TRIM(data!N3570)</f>
        <v/>
      </c>
      <c r="O3715" s="19" t="str">
        <f>TRIM(data!O3570)</f>
        <v/>
      </c>
      <c r="P3715" s="19" t="str">
        <f>TRIM(data!P3570)</f>
        <v>Siri 2011, https://doi.org/10.1094/PDIS-09-10-0626</v>
      </c>
      <c r="Q3715" s="19" t="str">
        <f>TRIM(data!Q3570)</f>
        <v>2011</v>
      </c>
      <c r="R3715" s="19" t="str">
        <f>TRIM(data!R3570)</f>
        <v>Darrielle Williams</v>
      </c>
      <c r="S3715" s="19"/>
      <c r="T3715" s="19"/>
      <c r="U3715" s="19"/>
      <c r="V3715" s="19"/>
      <c r="W3715" s="19"/>
      <c r="X3715" s="19"/>
      <c r="Y3715" s="19"/>
      <c r="Z3715" s="19"/>
      <c r="AA3715" s="19"/>
    </row>
    <row r="3716" spans="1:27" s="22" customFormat="1" x14ac:dyDescent="0.3">
      <c r="A3716" s="19" t="str">
        <f>TRIM(data!A3571)</f>
        <v>3581</v>
      </c>
      <c r="B3716" s="19" t="str">
        <f>TRIM(data!B3571)</f>
        <v>IIB</v>
      </c>
      <c r="C3716" s="19" t="str">
        <f>TRIM(data!C3571)</f>
        <v/>
      </c>
      <c r="D3716" s="19" t="str">
        <f>TRIM(data!D3571)</f>
        <v>UY093</v>
      </c>
      <c r="E3716" s="19" t="str">
        <f>TRIM(data!E3571)</f>
        <v>Solanum tuberosum (Potato)</v>
      </c>
      <c r="F3716" s="19" t="str">
        <f>TRIM(data!F3571)</f>
        <v>Solanaceae</v>
      </c>
      <c r="G3716" s="19" t="str">
        <f>TRIM(data!G3571)</f>
        <v>Solanales</v>
      </c>
      <c r="H3716" s="19" t="str">
        <f>TRIM(data!H3571)</f>
        <v>2009</v>
      </c>
      <c r="I3716" s="19" t="str">
        <f>TRIM(data!I3571)</f>
        <v>San José, Uruguay</v>
      </c>
      <c r="J3716" s="19" t="str">
        <f>TRIM(data!J3571)</f>
        <v>Uruguay</v>
      </c>
      <c r="K3716" s="19" t="str">
        <f>TRIM(data!K3571)</f>
        <v>South America</v>
      </c>
      <c r="L3716" s="19" t="str">
        <f>TRIM(data!L3571)</f>
        <v/>
      </c>
      <c r="M3716" s="19" t="str">
        <f>TRIM(data!M3571)</f>
        <v/>
      </c>
      <c r="N3716" s="19" t="str">
        <f>TRIM(data!N3571)</f>
        <v/>
      </c>
      <c r="O3716" s="19" t="str">
        <f>TRIM(data!O3571)</f>
        <v/>
      </c>
      <c r="P3716" s="19" t="str">
        <f>TRIM(data!P3571)</f>
        <v>Siri 2011, https://doi.org/10.1094/PDIS-09-10-0626</v>
      </c>
      <c r="Q3716" s="19" t="str">
        <f>TRIM(data!Q3571)</f>
        <v>2011</v>
      </c>
      <c r="R3716" s="19" t="str">
        <f>TRIM(data!R3571)</f>
        <v>Darrielle Williams</v>
      </c>
      <c r="S3716" s="19"/>
      <c r="T3716" s="19"/>
      <c r="U3716" s="19"/>
      <c r="V3716" s="19"/>
      <c r="W3716" s="19"/>
      <c r="X3716" s="19"/>
      <c r="Y3716" s="19"/>
      <c r="Z3716" s="19"/>
      <c r="AA3716" s="19"/>
    </row>
    <row r="3717" spans="1:27" s="22" customFormat="1" x14ac:dyDescent="0.3">
      <c r="A3717" s="19" t="str">
        <f>TRIM(data!A3572)</f>
        <v>3582</v>
      </c>
      <c r="B3717" s="19" t="str">
        <f>TRIM(data!B3572)</f>
        <v>IIB</v>
      </c>
      <c r="C3717" s="19" t="str">
        <f>TRIM(data!C3572)</f>
        <v/>
      </c>
      <c r="D3717" s="19" t="str">
        <f>TRIM(data!D3572)</f>
        <v>UY094</v>
      </c>
      <c r="E3717" s="19" t="str">
        <f>TRIM(data!E3572)</f>
        <v>Solanum tuberosum (Potato)</v>
      </c>
      <c r="F3717" s="19" t="str">
        <f>TRIM(data!F3572)</f>
        <v>Solanaceae</v>
      </c>
      <c r="G3717" s="19" t="str">
        <f>TRIM(data!G3572)</f>
        <v>Solanales</v>
      </c>
      <c r="H3717" s="19" t="str">
        <f>TRIM(data!H3572)</f>
        <v>2009</v>
      </c>
      <c r="I3717" s="19" t="str">
        <f>TRIM(data!I3572)</f>
        <v>San José, Uruguay</v>
      </c>
      <c r="J3717" s="19" t="str">
        <f>TRIM(data!J3572)</f>
        <v>Uruguay</v>
      </c>
      <c r="K3717" s="19" t="str">
        <f>TRIM(data!K3572)</f>
        <v>South America</v>
      </c>
      <c r="L3717" s="19" t="str">
        <f>TRIM(data!L3572)</f>
        <v/>
      </c>
      <c r="M3717" s="19" t="str">
        <f>TRIM(data!M3572)</f>
        <v/>
      </c>
      <c r="N3717" s="19" t="str">
        <f>TRIM(data!N3572)</f>
        <v/>
      </c>
      <c r="O3717" s="19" t="str">
        <f>TRIM(data!O3572)</f>
        <v/>
      </c>
      <c r="P3717" s="19" t="str">
        <f>TRIM(data!P3572)</f>
        <v>Siri 2011, https://doi.org/10.1094/PDIS-09-10-0626</v>
      </c>
      <c r="Q3717" s="19" t="str">
        <f>TRIM(data!Q3572)</f>
        <v>2011</v>
      </c>
      <c r="R3717" s="19" t="str">
        <f>TRIM(data!R3572)</f>
        <v>Darrielle Williams</v>
      </c>
      <c r="S3717" s="19"/>
      <c r="T3717" s="19"/>
      <c r="U3717" s="19"/>
      <c r="V3717" s="19"/>
      <c r="W3717" s="19"/>
      <c r="X3717" s="19"/>
      <c r="Y3717" s="19"/>
      <c r="Z3717" s="19"/>
      <c r="AA3717" s="19"/>
    </row>
    <row r="3718" spans="1:27" s="22" customFormat="1" x14ac:dyDescent="0.3">
      <c r="A3718" s="19" t="str">
        <f>TRIM(data!A3573)</f>
        <v>3583</v>
      </c>
      <c r="B3718" s="19" t="str">
        <f>TRIM(data!B3573)</f>
        <v>IIB</v>
      </c>
      <c r="C3718" s="19" t="str">
        <f>TRIM(data!C3573)</f>
        <v/>
      </c>
      <c r="D3718" s="19" t="str">
        <f>TRIM(data!D3573)</f>
        <v>UY095</v>
      </c>
      <c r="E3718" s="19" t="str">
        <f>TRIM(data!E3573)</f>
        <v>Solanum tuberosum (Potato)</v>
      </c>
      <c r="F3718" s="19" t="str">
        <f>TRIM(data!F3573)</f>
        <v>Solanaceae</v>
      </c>
      <c r="G3718" s="19" t="str">
        <f>TRIM(data!G3573)</f>
        <v>Solanales</v>
      </c>
      <c r="H3718" s="19" t="str">
        <f>TRIM(data!H3573)</f>
        <v>2009</v>
      </c>
      <c r="I3718" s="19" t="str">
        <f>TRIM(data!I3573)</f>
        <v>Rocha, Uruguay</v>
      </c>
      <c r="J3718" s="19" t="str">
        <f>TRIM(data!J3573)</f>
        <v>Uruguay</v>
      </c>
      <c r="K3718" s="19" t="str">
        <f>TRIM(data!K3573)</f>
        <v>South America</v>
      </c>
      <c r="L3718" s="19" t="str">
        <f>TRIM(data!L3573)</f>
        <v/>
      </c>
      <c r="M3718" s="19" t="str">
        <f>TRIM(data!M3573)</f>
        <v/>
      </c>
      <c r="N3718" s="19" t="str">
        <f>TRIM(data!N3573)</f>
        <v/>
      </c>
      <c r="O3718" s="19" t="str">
        <f>TRIM(data!O3573)</f>
        <v/>
      </c>
      <c r="P3718" s="19" t="str">
        <f>TRIM(data!P3573)</f>
        <v>Siri 2011, https://doi.org/10.1094/PDIS-09-10-0626</v>
      </c>
      <c r="Q3718" s="19" t="str">
        <f>TRIM(data!Q3573)</f>
        <v>2011</v>
      </c>
      <c r="R3718" s="19" t="str">
        <f>TRIM(data!R3573)</f>
        <v>Darrielle Williams</v>
      </c>
      <c r="S3718" s="19"/>
      <c r="T3718" s="19"/>
      <c r="U3718" s="19"/>
      <c r="V3718" s="19"/>
      <c r="W3718" s="19"/>
      <c r="X3718" s="19"/>
      <c r="Y3718" s="19"/>
      <c r="Z3718" s="19"/>
      <c r="AA3718" s="19"/>
    </row>
    <row r="3719" spans="1:27" s="22" customFormat="1" x14ac:dyDescent="0.3">
      <c r="A3719" s="19" t="str">
        <f>TRIM(data!A3574)</f>
        <v>3584</v>
      </c>
      <c r="B3719" s="19" t="str">
        <f>TRIM(data!B3574)</f>
        <v>IIB</v>
      </c>
      <c r="C3719" s="19" t="str">
        <f>TRIM(data!C3574)</f>
        <v/>
      </c>
      <c r="D3719" s="19" t="str">
        <f>TRIM(data!D3574)</f>
        <v>UY096</v>
      </c>
      <c r="E3719" s="19" t="str">
        <f>TRIM(data!E3574)</f>
        <v>Solanum tuberosum (Potato)</v>
      </c>
      <c r="F3719" s="19" t="str">
        <f>TRIM(data!F3574)</f>
        <v>Solanaceae</v>
      </c>
      <c r="G3719" s="19" t="str">
        <f>TRIM(data!G3574)</f>
        <v>Solanales</v>
      </c>
      <c r="H3719" s="19" t="str">
        <f>TRIM(data!H3574)</f>
        <v>2009</v>
      </c>
      <c r="I3719" s="19" t="str">
        <f>TRIM(data!I3574)</f>
        <v>Rocha, Uruguay</v>
      </c>
      <c r="J3719" s="19" t="str">
        <f>TRIM(data!J3574)</f>
        <v>Uruguay</v>
      </c>
      <c r="K3719" s="19" t="str">
        <f>TRIM(data!K3574)</f>
        <v>South America</v>
      </c>
      <c r="L3719" s="19" t="str">
        <f>TRIM(data!L3574)</f>
        <v/>
      </c>
      <c r="M3719" s="19" t="str">
        <f>TRIM(data!M3574)</f>
        <v/>
      </c>
      <c r="N3719" s="19" t="str">
        <f>TRIM(data!N3574)</f>
        <v/>
      </c>
      <c r="O3719" s="19" t="str">
        <f>TRIM(data!O3574)</f>
        <v/>
      </c>
      <c r="P3719" s="19" t="str">
        <f>TRIM(data!P3574)</f>
        <v>Siri 2011, https://doi.org/10.1094/PDIS-09-10-0626</v>
      </c>
      <c r="Q3719" s="19" t="str">
        <f>TRIM(data!Q3574)</f>
        <v>2011</v>
      </c>
      <c r="R3719" s="19" t="str">
        <f>TRIM(data!R3574)</f>
        <v>Darrielle Williams</v>
      </c>
      <c r="S3719" s="19"/>
      <c r="T3719" s="19"/>
      <c r="U3719" s="19"/>
      <c r="V3719" s="19"/>
      <c r="W3719" s="19"/>
      <c r="X3719" s="19"/>
      <c r="Y3719" s="19"/>
      <c r="Z3719" s="19"/>
      <c r="AA3719" s="19"/>
    </row>
    <row r="3720" spans="1:27" s="22" customFormat="1" x14ac:dyDescent="0.3">
      <c r="A3720" s="19" t="str">
        <f>TRIM(data!A3575)</f>
        <v>3585</v>
      </c>
      <c r="B3720" s="19" t="str">
        <f>TRIM(data!B3575)</f>
        <v>IIB</v>
      </c>
      <c r="C3720" s="19" t="str">
        <f>TRIM(data!C3575)</f>
        <v/>
      </c>
      <c r="D3720" s="19" t="str">
        <f>TRIM(data!D3575)</f>
        <v>UY097</v>
      </c>
      <c r="E3720" s="19" t="str">
        <f>TRIM(data!E3575)</f>
        <v>Solanum tuberosum (Potato)</v>
      </c>
      <c r="F3720" s="19" t="str">
        <f>TRIM(data!F3575)</f>
        <v>Solanaceae</v>
      </c>
      <c r="G3720" s="19" t="str">
        <f>TRIM(data!G3575)</f>
        <v>Solanales</v>
      </c>
      <c r="H3720" s="19" t="str">
        <f>TRIM(data!H3575)</f>
        <v>2009</v>
      </c>
      <c r="I3720" s="19" t="str">
        <f>TRIM(data!I3575)</f>
        <v>Rocha, Uruguay</v>
      </c>
      <c r="J3720" s="19" t="str">
        <f>TRIM(data!J3575)</f>
        <v>Uruguay</v>
      </c>
      <c r="K3720" s="19" t="str">
        <f>TRIM(data!K3575)</f>
        <v>South America</v>
      </c>
      <c r="L3720" s="19" t="str">
        <f>TRIM(data!L3575)</f>
        <v/>
      </c>
      <c r="M3720" s="19" t="str">
        <f>TRIM(data!M3575)</f>
        <v/>
      </c>
      <c r="N3720" s="19" t="str">
        <f>TRIM(data!N3575)</f>
        <v/>
      </c>
      <c r="O3720" s="19" t="str">
        <f>TRIM(data!O3575)</f>
        <v/>
      </c>
      <c r="P3720" s="19" t="str">
        <f>TRIM(data!P3575)</f>
        <v>Siri 2011, https://doi.org/10.1094/PDIS-09-10-0626</v>
      </c>
      <c r="Q3720" s="19" t="str">
        <f>TRIM(data!Q3575)</f>
        <v>2011</v>
      </c>
      <c r="R3720" s="19" t="str">
        <f>TRIM(data!R3575)</f>
        <v>Darrielle Williams</v>
      </c>
      <c r="S3720" s="19"/>
      <c r="T3720" s="19"/>
      <c r="U3720" s="19"/>
      <c r="V3720" s="19"/>
      <c r="W3720" s="19"/>
      <c r="X3720" s="19"/>
      <c r="Y3720" s="19"/>
      <c r="Z3720" s="19"/>
      <c r="AA3720" s="19"/>
    </row>
    <row r="3721" spans="1:27" s="22" customFormat="1" x14ac:dyDescent="0.3">
      <c r="A3721" s="19" t="str">
        <f>TRIM(data!A3576)</f>
        <v>3586</v>
      </c>
      <c r="B3721" s="19" t="str">
        <f>TRIM(data!B3576)</f>
        <v>IIB</v>
      </c>
      <c r="C3721" s="19" t="str">
        <f>TRIM(data!C3576)</f>
        <v>4NPB</v>
      </c>
      <c r="D3721" s="19" t="str">
        <f>TRIM(data!D3576)</f>
        <v>ANT80</v>
      </c>
      <c r="E3721" s="19" t="str">
        <f>TRIM(data!E3576)</f>
        <v>Anthurium andreanum</v>
      </c>
      <c r="F3721" s="19" t="str">
        <f>TRIM(data!F3576)</f>
        <v>Araceae</v>
      </c>
      <c r="G3721" s="19" t="str">
        <f>TRIM(data!G3576)</f>
        <v>Alismatales</v>
      </c>
      <c r="H3721" s="19" t="str">
        <f>TRIM(data!H3576)</f>
        <v/>
      </c>
      <c r="I3721" s="19" t="str">
        <f>TRIM(data!I3576)</f>
        <v>Martinique</v>
      </c>
      <c r="J3721" s="19" t="str">
        <f>TRIM(data!J3576)</f>
        <v>France (French West Indies)</v>
      </c>
      <c r="K3721" s="19" t="str">
        <f>TRIM(data!K3576)</f>
        <v>Carribean Sea</v>
      </c>
      <c r="L3721" s="19" t="str">
        <f>TRIM(data!L3576)</f>
        <v/>
      </c>
      <c r="M3721" s="19" t="str">
        <f>TRIM(data!M3576)</f>
        <v/>
      </c>
      <c r="N3721" s="19" t="str">
        <f>TRIM(data!N3576)</f>
        <v/>
      </c>
      <c r="O3721" s="19" t="str">
        <f>TRIM(data!O3576)</f>
        <v/>
      </c>
      <c r="P3721" s="19" t="str">
        <f>TRIM(data!P3576)</f>
        <v>Cellier 2015, https://doi.org/10.1371/journal.pone.0122182</v>
      </c>
      <c r="Q3721" s="19" t="str">
        <f>TRIM(data!Q3576)</f>
        <v>2015</v>
      </c>
      <c r="R3721" s="19" t="str">
        <f>TRIM(data!R3576)</f>
        <v>Maria Charco Munoz</v>
      </c>
      <c r="S3721" s="19"/>
      <c r="T3721" s="19"/>
      <c r="U3721" s="19"/>
      <c r="V3721" s="19"/>
      <c r="W3721" s="19"/>
      <c r="X3721" s="19"/>
      <c r="Y3721" s="19"/>
      <c r="Z3721" s="19"/>
      <c r="AA3721" s="19"/>
    </row>
    <row r="3722" spans="1:27" s="22" customFormat="1" x14ac:dyDescent="0.3">
      <c r="A3722" s="19" t="str">
        <f>TRIM(data!A3577)</f>
        <v>3587</v>
      </c>
      <c r="B3722" s="19" t="str">
        <f>TRIM(data!B3577)</f>
        <v>IIB</v>
      </c>
      <c r="C3722" s="19" t="str">
        <f>TRIM(data!C3577)</f>
        <v>4NPB</v>
      </c>
      <c r="D3722" s="19" t="str">
        <f>TRIM(data!D3577)</f>
        <v>CFBP6777</v>
      </c>
      <c r="E3722" s="19" t="str">
        <f>TRIM(data!E3577)</f>
        <v>Citrullus lanatus (Watermelon)</v>
      </c>
      <c r="F3722" s="19" t="str">
        <f>TRIM(data!F3577)</f>
        <v>Cucurbitaceae</v>
      </c>
      <c r="G3722" s="19" t="str">
        <f>TRIM(data!G3577)</f>
        <v>Cucurbitales</v>
      </c>
      <c r="H3722" s="19" t="str">
        <f>TRIM(data!H3577)</f>
        <v/>
      </c>
      <c r="I3722" s="19" t="str">
        <f>TRIM(data!I3577)</f>
        <v>Basse-Pointe, Martinique</v>
      </c>
      <c r="J3722" s="19" t="str">
        <f>TRIM(data!J3577)</f>
        <v>France (French West Indies)</v>
      </c>
      <c r="K3722" s="19" t="str">
        <f>TRIM(data!K3577)</f>
        <v>Carribean Sea</v>
      </c>
      <c r="L3722" s="19" t="str">
        <f>TRIM(data!L3577)</f>
        <v/>
      </c>
      <c r="M3722" s="19" t="str">
        <f>TRIM(data!M3577)</f>
        <v>EF371821</v>
      </c>
      <c r="N3722" s="19" t="str">
        <f>TRIM(data!N3577)</f>
        <v>EF371856</v>
      </c>
      <c r="O3722" s="19" t="str">
        <f>TRIM(data!O3577)</f>
        <v/>
      </c>
      <c r="P3722" s="19" t="str">
        <f>TRIM(data!P3577)</f>
        <v>Wicker 2007, https://doi.org/10.1128/AEM.00841-07</v>
      </c>
      <c r="Q3722" s="19" t="str">
        <f>TRIM(data!Q3577)</f>
        <v>2007</v>
      </c>
      <c r="R3722" s="19" t="str">
        <f>TRIM(data!R3577)</f>
        <v>Tiffany Lowe-Power</v>
      </c>
      <c r="S3722" s="19"/>
      <c r="T3722" s="19"/>
      <c r="U3722" s="19"/>
      <c r="V3722" s="19"/>
      <c r="W3722" s="19"/>
      <c r="X3722" s="19"/>
      <c r="Y3722" s="19"/>
      <c r="Z3722" s="19"/>
      <c r="AA3722" s="19"/>
    </row>
    <row r="3723" spans="1:27" s="22" customFormat="1" x14ac:dyDescent="0.3">
      <c r="A3723" s="19" t="str">
        <f>TRIM(data!A3578)</f>
        <v>3588</v>
      </c>
      <c r="B3723" s="19" t="str">
        <f>TRIM(data!B3578)</f>
        <v>IIB</v>
      </c>
      <c r="C3723" s="19" t="str">
        <f>TRIM(data!C3578)</f>
        <v>4NPB</v>
      </c>
      <c r="D3723" s="19" t="str">
        <f>TRIM(data!D3578)</f>
        <v>CFBP6778</v>
      </c>
      <c r="E3723" s="19" t="str">
        <f>TRIM(data!E3578)</f>
        <v>Solanum lycopersicum (Tomato)</v>
      </c>
      <c r="F3723" s="19" t="str">
        <f>TRIM(data!F3578)</f>
        <v>Solanaceae</v>
      </c>
      <c r="G3723" s="19" t="str">
        <f>TRIM(data!G3578)</f>
        <v>Solanales</v>
      </c>
      <c r="H3723" s="19" t="str">
        <f>TRIM(data!H3578)</f>
        <v/>
      </c>
      <c r="I3723" s="19" t="str">
        <f>TRIM(data!I3578)</f>
        <v>Le Lorrain, Martinique</v>
      </c>
      <c r="J3723" s="19" t="str">
        <f>TRIM(data!J3578)</f>
        <v>France (French West Indies)</v>
      </c>
      <c r="K3723" s="19" t="str">
        <f>TRIM(data!K3578)</f>
        <v>Carribean Sea</v>
      </c>
      <c r="L3723" s="19" t="str">
        <f>TRIM(data!L3578)</f>
        <v/>
      </c>
      <c r="M3723" s="19" t="str">
        <f>TRIM(data!M3578)</f>
        <v>EF371816</v>
      </c>
      <c r="N3723" s="19" t="str">
        <f>TRIM(data!N3578)</f>
        <v>EF371851</v>
      </c>
      <c r="O3723" s="19" t="str">
        <f>TRIM(data!O3578)</f>
        <v/>
      </c>
      <c r="P3723" s="19" t="str">
        <f>TRIM(data!P3578)</f>
        <v>Wicker 2007, https://doi.org/10.1128/AEM.00841-07</v>
      </c>
      <c r="Q3723" s="19" t="str">
        <f>TRIM(data!Q3578)</f>
        <v>2007</v>
      </c>
      <c r="R3723" s="19" t="str">
        <f>TRIM(data!R3578)</f>
        <v>Tiffany Lowe-Power</v>
      </c>
      <c r="S3723" s="19"/>
      <c r="T3723" s="19"/>
      <c r="U3723" s="19"/>
      <c r="V3723" s="19"/>
      <c r="W3723" s="19"/>
      <c r="X3723" s="19"/>
      <c r="Y3723" s="19"/>
      <c r="Z3723" s="19"/>
      <c r="AA3723" s="19"/>
    </row>
    <row r="3724" spans="1:27" s="22" customFormat="1" x14ac:dyDescent="0.3">
      <c r="A3724" s="19" t="str">
        <f>TRIM(data!A3579)</f>
        <v>3589</v>
      </c>
      <c r="B3724" s="19" t="str">
        <f>TRIM(data!B3579)</f>
        <v>IIB</v>
      </c>
      <c r="C3724" s="19" t="str">
        <f>TRIM(data!C3579)</f>
        <v>4NPB</v>
      </c>
      <c r="D3724" s="19" t="str">
        <f>TRIM(data!D3579)</f>
        <v>CFBP6780</v>
      </c>
      <c r="E3724" s="19" t="str">
        <f>TRIM(data!E3579)</f>
        <v>Solanum lycopersicum (Tomato)</v>
      </c>
      <c r="F3724" s="19" t="str">
        <f>TRIM(data!F3579)</f>
        <v>Solanaceae</v>
      </c>
      <c r="G3724" s="19" t="str">
        <f>TRIM(data!G3579)</f>
        <v>Solanales</v>
      </c>
      <c r="H3724" s="19" t="str">
        <f>TRIM(data!H3579)</f>
        <v/>
      </c>
      <c r="I3724" s="19" t="str">
        <f>TRIM(data!I3579)</f>
        <v>Ste Anne, Martinique</v>
      </c>
      <c r="J3724" s="19" t="str">
        <f>TRIM(data!J3579)</f>
        <v>France (French West Indies)</v>
      </c>
      <c r="K3724" s="19" t="str">
        <f>TRIM(data!K3579)</f>
        <v>Carribean Sea</v>
      </c>
      <c r="L3724" s="19" t="str">
        <f>TRIM(data!L3579)</f>
        <v/>
      </c>
      <c r="M3724" s="19" t="str">
        <f>TRIM(data!M3579)</f>
        <v>EF371830</v>
      </c>
      <c r="N3724" s="19" t="str">
        <f>TRIM(data!N3579)</f>
        <v>EF371864</v>
      </c>
      <c r="O3724" s="19" t="str">
        <f>TRIM(data!O3579)</f>
        <v/>
      </c>
      <c r="P3724" s="19" t="str">
        <f>TRIM(data!P3579)</f>
        <v>Wicker 2007, https://doi.org/10.1128/AEM.00841-07</v>
      </c>
      <c r="Q3724" s="19" t="str">
        <f>TRIM(data!Q3579)</f>
        <v>2007</v>
      </c>
      <c r="R3724" s="19" t="str">
        <f>TRIM(data!R3579)</f>
        <v>Tiffany Lowe-Power</v>
      </c>
      <c r="S3724" s="19"/>
      <c r="T3724" s="19"/>
      <c r="U3724" s="19"/>
      <c r="V3724" s="19"/>
      <c r="W3724" s="19"/>
      <c r="X3724" s="19"/>
      <c r="Y3724" s="19"/>
      <c r="Z3724" s="19"/>
      <c r="AA3724" s="19"/>
    </row>
    <row r="3725" spans="1:27" s="22" customFormat="1" x14ac:dyDescent="0.3">
      <c r="A3725" s="19" t="str">
        <f>TRIM(data!A3580)</f>
        <v>3590</v>
      </c>
      <c r="B3725" s="19" t="str">
        <f>TRIM(data!B3580)</f>
        <v>IIB</v>
      </c>
      <c r="C3725" s="19" t="str">
        <f>TRIM(data!C3580)</f>
        <v>4NPB</v>
      </c>
      <c r="D3725" s="19" t="str">
        <f>TRIM(data!D3580)</f>
        <v>CFBP6781</v>
      </c>
      <c r="E3725" s="19" t="str">
        <f>TRIM(data!E3580)</f>
        <v>Cucumis sativus (cucumber)</v>
      </c>
      <c r="F3725" s="19" t="str">
        <f>TRIM(data!F3580)</f>
        <v>Cucurbitaceae</v>
      </c>
      <c r="G3725" s="19" t="str">
        <f>TRIM(data!G3580)</f>
        <v>Cucurbitales</v>
      </c>
      <c r="H3725" s="19" t="str">
        <f>TRIM(data!H3580)</f>
        <v>2002</v>
      </c>
      <c r="I3725" s="19" t="str">
        <f>TRIM(data!I3580)</f>
        <v>Ste Anne, Martinique</v>
      </c>
      <c r="J3725" s="19" t="str">
        <f>TRIM(data!J3580)</f>
        <v>France (French West Indies)</v>
      </c>
      <c r="K3725" s="19" t="str">
        <f>TRIM(data!K3580)</f>
        <v>Carribean Sea</v>
      </c>
      <c r="L3725" s="19" t="str">
        <f>TRIM(data!L3580)</f>
        <v/>
      </c>
      <c r="M3725" s="19" t="str">
        <f>TRIM(data!M3580)</f>
        <v/>
      </c>
      <c r="N3725" s="19" t="str">
        <f>TRIM(data!N3580)</f>
        <v/>
      </c>
      <c r="O3725" s="19" t="str">
        <f>TRIM(data!O3580)</f>
        <v/>
      </c>
      <c r="P3725" s="19" t="str">
        <f>TRIM(data!P3580)</f>
        <v>Wicker 2007, https://doi.org/10.1128/AEM.00841-07</v>
      </c>
      <c r="Q3725" s="19" t="str">
        <f>TRIM(data!Q3580)</f>
        <v>2007</v>
      </c>
      <c r="R3725" s="19" t="str">
        <f>TRIM(data!R3580)</f>
        <v>Tiffany Lowe-Power</v>
      </c>
      <c r="S3725" s="19"/>
      <c r="T3725" s="19"/>
      <c r="U3725" s="19"/>
      <c r="V3725" s="19"/>
      <c r="W3725" s="19"/>
      <c r="X3725" s="19"/>
      <c r="Y3725" s="19"/>
      <c r="Z3725" s="19"/>
      <c r="AA3725" s="19"/>
    </row>
    <row r="3726" spans="1:27" s="22" customFormat="1" x14ac:dyDescent="0.3">
      <c r="A3726" s="19" t="str">
        <f>TRIM(data!A3581)</f>
        <v>3591</v>
      </c>
      <c r="B3726" s="19" t="str">
        <f>TRIM(data!B3581)</f>
        <v>IIB</v>
      </c>
      <c r="C3726" s="19" t="str">
        <f>TRIM(data!C3581)</f>
        <v>4NPB</v>
      </c>
      <c r="D3726" s="19" t="str">
        <f>TRIM(data!D3581)</f>
        <v>CFBP6782</v>
      </c>
      <c r="E3726" s="19" t="str">
        <f>TRIM(data!E3581)</f>
        <v>Pandanus sp.</v>
      </c>
      <c r="F3726" s="19" t="str">
        <f>TRIM(data!F3581)</f>
        <v>Pandanaceae</v>
      </c>
      <c r="G3726" s="19" t="str">
        <f>TRIM(data!G3581)</f>
        <v>Pandanales</v>
      </c>
      <c r="H3726" s="19" t="str">
        <f>TRIM(data!H3581)</f>
        <v/>
      </c>
      <c r="I3726" s="19" t="str">
        <f>TRIM(data!I3581)</f>
        <v>Morne Rouge, Martinique</v>
      </c>
      <c r="J3726" s="19" t="str">
        <f>TRIM(data!J3581)</f>
        <v>France (French West Indies)</v>
      </c>
      <c r="K3726" s="19" t="str">
        <f>TRIM(data!K3581)</f>
        <v>Carribean Sea</v>
      </c>
      <c r="L3726" s="19" t="str">
        <f>TRIM(data!L3581)</f>
        <v/>
      </c>
      <c r="M3726" s="19" t="str">
        <f>TRIM(data!M3581)</f>
        <v>EF371827</v>
      </c>
      <c r="N3726" s="19" t="str">
        <f>TRIM(data!N3581)</f>
        <v>EF371861</v>
      </c>
      <c r="O3726" s="19" t="str">
        <f>TRIM(data!O3581)</f>
        <v/>
      </c>
      <c r="P3726" s="19" t="str">
        <f>TRIM(data!P3581)</f>
        <v>Wicker 2007, https://doi.org/10.1128/AEM.00841-07</v>
      </c>
      <c r="Q3726" s="19" t="str">
        <f>TRIM(data!Q3581)</f>
        <v>2007</v>
      </c>
      <c r="R3726" s="19" t="str">
        <f>TRIM(data!R3581)</f>
        <v>Tiffany Lowe-Power</v>
      </c>
      <c r="S3726" s="19"/>
      <c r="T3726" s="19"/>
      <c r="U3726" s="19"/>
      <c r="V3726" s="19"/>
      <c r="W3726" s="19"/>
      <c r="X3726" s="19"/>
      <c r="Y3726" s="19"/>
      <c r="Z3726" s="19"/>
      <c r="AA3726" s="19"/>
    </row>
    <row r="3727" spans="1:27" s="22" customFormat="1" x14ac:dyDescent="0.3">
      <c r="A3727" s="19" t="str">
        <f>TRIM(data!A3582)</f>
        <v>3592</v>
      </c>
      <c r="B3727" s="19" t="str">
        <f>TRIM(data!B3582)</f>
        <v>IIB</v>
      </c>
      <c r="C3727" s="19" t="str">
        <f>TRIM(data!C3582)</f>
        <v>4NPB</v>
      </c>
      <c r="D3727" s="19" t="str">
        <f>TRIM(data!D3582)</f>
        <v>CFBP6783</v>
      </c>
      <c r="E3727" s="19" t="str">
        <f>TRIM(data!E3582)</f>
        <v>Heliconia caribea (Wild Plantain)</v>
      </c>
      <c r="F3727" s="19" t="str">
        <f>TRIM(data!F3582)</f>
        <v>Heliconiaceae</v>
      </c>
      <c r="G3727" s="19" t="str">
        <f>TRIM(data!G3582)</f>
        <v>Zingiberales</v>
      </c>
      <c r="H3727" s="19" t="str">
        <f>TRIM(data!H3582)</f>
        <v>2007</v>
      </c>
      <c r="I3727" s="19" t="str">
        <f>TRIM(data!I3582)</f>
        <v>Morne Rouge, Martinique</v>
      </c>
      <c r="J3727" s="19" t="str">
        <f>TRIM(data!J3582)</f>
        <v>France (French West Indies)</v>
      </c>
      <c r="K3727" s="19" t="str">
        <f>TRIM(data!K3582)</f>
        <v>Carribean Sea</v>
      </c>
      <c r="L3727" s="19" t="str">
        <f>TRIM(data!L3582)</f>
        <v/>
      </c>
      <c r="M3727" s="19" t="str">
        <f>TRIM(data!M3582)</f>
        <v>EF371817</v>
      </c>
      <c r="N3727" s="19" t="str">
        <f>TRIM(data!N3582)</f>
        <v>EF371852</v>
      </c>
      <c r="O3727" s="19" t="str">
        <f>TRIM(data!O3582)</f>
        <v/>
      </c>
      <c r="P3727" s="19" t="str">
        <f>TRIM(data!P3582)</f>
        <v>Wicker 2007, https://doi.org/10.1128/AEM.00841-07</v>
      </c>
      <c r="Q3727" s="19" t="str">
        <f>TRIM(data!Q3582)</f>
        <v>2007</v>
      </c>
      <c r="R3727" s="19" t="str">
        <f>TRIM(data!R3582)</f>
        <v>Tiffany Lowe-Power</v>
      </c>
      <c r="S3727" s="19"/>
      <c r="T3727" s="19"/>
      <c r="U3727" s="19"/>
      <c r="V3727" s="19"/>
      <c r="W3727" s="19"/>
      <c r="X3727" s="19"/>
      <c r="Y3727" s="19"/>
      <c r="Z3727" s="19"/>
      <c r="AA3727" s="19"/>
    </row>
    <row r="3728" spans="1:27" s="22" customFormat="1" x14ac:dyDescent="0.3">
      <c r="A3728" s="19" t="str">
        <f>TRIM(data!A3583)</f>
        <v>3593</v>
      </c>
      <c r="B3728" s="19" t="str">
        <f>TRIM(data!B3583)</f>
        <v>IIB</v>
      </c>
      <c r="C3728" s="19" t="str">
        <f>TRIM(data!C3583)</f>
        <v>4NPB</v>
      </c>
      <c r="D3728" s="19" t="str">
        <f>TRIM(data!D3583)</f>
        <v>CFBP6784</v>
      </c>
      <c r="E3728" s="19" t="str">
        <f>TRIM(data!E3583)</f>
        <v>Anthurium sp.</v>
      </c>
      <c r="F3728" s="19" t="str">
        <f>TRIM(data!F3583)</f>
        <v>Araceae</v>
      </c>
      <c r="G3728" s="19" t="str">
        <f>TRIM(data!G3583)</f>
        <v>Alismatales</v>
      </c>
      <c r="H3728" s="19" t="str">
        <f>TRIM(data!H3583)</f>
        <v/>
      </c>
      <c r="I3728" s="19" t="str">
        <f>TRIM(data!I3583)</f>
        <v>Saint Joseph, Martinique</v>
      </c>
      <c r="J3728" s="19" t="str">
        <f>TRIM(data!J3583)</f>
        <v>France (French West Indies)</v>
      </c>
      <c r="K3728" s="19" t="str">
        <f>TRIM(data!K3583)</f>
        <v>Carribean Sea</v>
      </c>
      <c r="L3728" s="19" t="str">
        <f>TRIM(data!L3583)</f>
        <v/>
      </c>
      <c r="M3728" s="19" t="str">
        <f>TRIM(data!M3583)</f>
        <v>EF371813</v>
      </c>
      <c r="N3728" s="19" t="str">
        <f>TRIM(data!N3583)</f>
        <v>AY756742</v>
      </c>
      <c r="O3728" s="19" t="str">
        <f>TRIM(data!O3583)</f>
        <v/>
      </c>
      <c r="P3728" s="19" t="str">
        <f>TRIM(data!P3583)</f>
        <v>Wicker 2007, https://doi.org/10.1128/AEM.00841-07</v>
      </c>
      <c r="Q3728" s="19" t="str">
        <f>TRIM(data!Q3583)</f>
        <v>2007</v>
      </c>
      <c r="R3728" s="19" t="str">
        <f>TRIM(data!R3583)</f>
        <v>Tiffany Lowe-Power</v>
      </c>
      <c r="S3728" s="19"/>
      <c r="T3728" s="19"/>
      <c r="U3728" s="19"/>
      <c r="V3728" s="19"/>
      <c r="W3728" s="19"/>
      <c r="X3728" s="19"/>
      <c r="Y3728" s="19"/>
      <c r="Z3728" s="19"/>
      <c r="AA3728" s="19"/>
    </row>
    <row r="3729" spans="1:27" s="22" customFormat="1" x14ac:dyDescent="0.3">
      <c r="A3729" s="19" t="str">
        <f>TRIM(data!A3584)</f>
        <v>3594</v>
      </c>
      <c r="B3729" s="19" t="str">
        <f>TRIM(data!B3584)</f>
        <v>IIB</v>
      </c>
      <c r="C3729" s="19" t="str">
        <f>TRIM(data!C3584)</f>
        <v>4NPB</v>
      </c>
      <c r="D3729" s="19" t="str">
        <f>TRIM(data!D3584)</f>
        <v>CFBP6785</v>
      </c>
      <c r="E3729" s="19" t="str">
        <f>TRIM(data!E3584)</f>
        <v>Anthurium sp.</v>
      </c>
      <c r="F3729" s="19" t="str">
        <f>TRIM(data!F3584)</f>
        <v>Araceae</v>
      </c>
      <c r="G3729" s="19" t="str">
        <f>TRIM(data!G3584)</f>
        <v>Alismatales</v>
      </c>
      <c r="H3729" s="19" t="str">
        <f>TRIM(data!H3584)</f>
        <v>1999</v>
      </c>
      <c r="I3729" s="19" t="str">
        <f>TRIM(data!I3584)</f>
        <v>Morne rouge, Martinique</v>
      </c>
      <c r="J3729" s="19" t="str">
        <f>TRIM(data!J3584)</f>
        <v>France (French West Indies)</v>
      </c>
      <c r="K3729" s="19" t="str">
        <f>TRIM(data!K3584)</f>
        <v>Carribean Sea</v>
      </c>
      <c r="L3729" s="19" t="str">
        <f>TRIM(data!L3584)</f>
        <v/>
      </c>
      <c r="M3729" s="19" t="str">
        <f>TRIM(data!M3584)</f>
        <v/>
      </c>
      <c r="N3729" s="19" t="str">
        <f>TRIM(data!N3584)</f>
        <v/>
      </c>
      <c r="O3729" s="19" t="str">
        <f>TRIM(data!O3584)</f>
        <v/>
      </c>
      <c r="P3729" s="19" t="str">
        <f>TRIM(data!P3584)</f>
        <v>Wicker 2007, https://doi.org/10.1128/AEM.00841-07</v>
      </c>
      <c r="Q3729" s="19" t="str">
        <f>TRIM(data!Q3584)</f>
        <v>2007</v>
      </c>
      <c r="R3729" s="19" t="str">
        <f>TRIM(data!R3584)</f>
        <v>Tiffany Lowe-Power</v>
      </c>
      <c r="S3729" s="19"/>
      <c r="T3729" s="19"/>
      <c r="U3729" s="19"/>
      <c r="V3729" s="19"/>
      <c r="W3729" s="19"/>
      <c r="X3729" s="19"/>
      <c r="Y3729" s="19"/>
      <c r="Z3729" s="19"/>
      <c r="AA3729" s="19"/>
    </row>
    <row r="3730" spans="1:27" s="22" customFormat="1" x14ac:dyDescent="0.3">
      <c r="A3730" s="19" t="str">
        <f>TRIM(data!A3585)</f>
        <v>3595</v>
      </c>
      <c r="B3730" s="19" t="str">
        <f>TRIM(data!B3585)</f>
        <v>IIB</v>
      </c>
      <c r="C3730" s="19" t="str">
        <f>TRIM(data!C3585)</f>
        <v>4NPB</v>
      </c>
      <c r="D3730" s="19" t="str">
        <f>TRIM(data!D3585)</f>
        <v>CFBP6786</v>
      </c>
      <c r="E3730" s="19" t="str">
        <f>TRIM(data!E3585)</f>
        <v>Solanum lycopersicum (Tomato)</v>
      </c>
      <c r="F3730" s="19" t="str">
        <f>TRIM(data!F3585)</f>
        <v>Solanaceae</v>
      </c>
      <c r="G3730" s="19" t="str">
        <f>TRIM(data!G3585)</f>
        <v>Solanales</v>
      </c>
      <c r="H3730" s="19" t="str">
        <f>TRIM(data!H3585)</f>
        <v/>
      </c>
      <c r="I3730" s="19" t="str">
        <f>TRIM(data!I3585)</f>
        <v>Fort de France, Martinique</v>
      </c>
      <c r="J3730" s="19" t="str">
        <f>TRIM(data!J3585)</f>
        <v>France (French West Indies)</v>
      </c>
      <c r="K3730" s="19" t="str">
        <f>TRIM(data!K3585)</f>
        <v>Carribean Sea</v>
      </c>
      <c r="L3730" s="19" t="str">
        <f>TRIM(data!L3585)</f>
        <v/>
      </c>
      <c r="M3730" s="19" t="str">
        <f>TRIM(data!M3585)</f>
        <v>EF371823</v>
      </c>
      <c r="N3730" s="19" t="str">
        <f>TRIM(data!N3585)</f>
        <v>EF371858</v>
      </c>
      <c r="O3730" s="19" t="str">
        <f>TRIM(data!O3585)</f>
        <v/>
      </c>
      <c r="P3730" s="19" t="str">
        <f>TRIM(data!P3585)</f>
        <v>Wicker 2007, https://doi.org/10.1128/AEM.00841-07</v>
      </c>
      <c r="Q3730" s="19" t="str">
        <f>TRIM(data!Q3585)</f>
        <v>2007</v>
      </c>
      <c r="R3730" s="19" t="str">
        <f>TRIM(data!R3585)</f>
        <v>Tiffany Lowe-Power</v>
      </c>
      <c r="S3730" s="19"/>
      <c r="T3730" s="19"/>
      <c r="U3730" s="19"/>
      <c r="V3730" s="19"/>
      <c r="W3730" s="19"/>
      <c r="X3730" s="19"/>
      <c r="Y3730" s="19"/>
      <c r="Z3730" s="19"/>
      <c r="AA3730" s="19"/>
    </row>
    <row r="3731" spans="1:27" s="22" customFormat="1" x14ac:dyDescent="0.3">
      <c r="A3731" s="19" t="str">
        <f>TRIM(data!A3586)</f>
        <v>3596</v>
      </c>
      <c r="B3731" s="19" t="str">
        <f>TRIM(data!B3586)</f>
        <v>IIB</v>
      </c>
      <c r="C3731" s="19" t="str">
        <f>TRIM(data!C3586)</f>
        <v>4NPB</v>
      </c>
      <c r="D3731" s="19" t="str">
        <f>TRIM(data!D3586)</f>
        <v>CFBP6789</v>
      </c>
      <c r="E3731" s="19" t="str">
        <f>TRIM(data!E3586)</f>
        <v>Cucumis melo (cantaloupe)</v>
      </c>
      <c r="F3731" s="19" t="str">
        <f>TRIM(data!F3586)</f>
        <v>Cucurbitaceae</v>
      </c>
      <c r="G3731" s="19" t="str">
        <f>TRIM(data!G3586)</f>
        <v>Cucurbitales</v>
      </c>
      <c r="H3731" s="19" t="str">
        <f>TRIM(data!H3586)</f>
        <v>2002</v>
      </c>
      <c r="I3731" s="19" t="str">
        <f>TRIM(data!I3586)</f>
        <v>François, Martinique</v>
      </c>
      <c r="J3731" s="19" t="str">
        <f>TRIM(data!J3586)</f>
        <v>France (French West Indies)</v>
      </c>
      <c r="K3731" s="19" t="str">
        <f>TRIM(data!K3586)</f>
        <v>Carribean Sea</v>
      </c>
      <c r="L3731" s="19" t="str">
        <f>TRIM(data!L3586)</f>
        <v/>
      </c>
      <c r="M3731" s="19" t="str">
        <f>TRIM(data!M3586)</f>
        <v/>
      </c>
      <c r="N3731" s="19" t="str">
        <f>TRIM(data!N3586)</f>
        <v/>
      </c>
      <c r="O3731" s="19" t="str">
        <f>TRIM(data!O3586)</f>
        <v/>
      </c>
      <c r="P3731" s="19" t="str">
        <f>TRIM(data!P3586)</f>
        <v>Wicker 2007, https://doi.org/10.1128/AEM.00841-07</v>
      </c>
      <c r="Q3731" s="19" t="str">
        <f>TRIM(data!Q3586)</f>
        <v>2007</v>
      </c>
      <c r="R3731" s="19" t="str">
        <f>TRIM(data!R3586)</f>
        <v>Tiffany Lowe-Power</v>
      </c>
      <c r="S3731" s="19"/>
      <c r="T3731" s="19"/>
      <c r="U3731" s="19"/>
      <c r="V3731" s="19"/>
      <c r="W3731" s="19"/>
      <c r="X3731" s="19"/>
      <c r="Y3731" s="19"/>
      <c r="Z3731" s="19"/>
      <c r="AA3731" s="19"/>
    </row>
    <row r="3732" spans="1:27" s="22" customFormat="1" x14ac:dyDescent="0.3">
      <c r="A3732" s="19" t="str">
        <f>TRIM(data!A3587)</f>
        <v>3597</v>
      </c>
      <c r="B3732" s="19" t="str">
        <f>TRIM(data!B3587)</f>
        <v>IIB</v>
      </c>
      <c r="C3732" s="19" t="str">
        <f>TRIM(data!C3587)</f>
        <v>4NPB</v>
      </c>
      <c r="D3732" s="19" t="str">
        <f>TRIM(data!D3587)</f>
        <v>CFBP6795</v>
      </c>
      <c r="E3732" s="19" t="str">
        <f>TRIM(data!E3587)</f>
        <v>Cucurbita pepo (Pumpkin)</v>
      </c>
      <c r="F3732" s="19" t="str">
        <f>TRIM(data!F3587)</f>
        <v>Cucurbitaceae</v>
      </c>
      <c r="G3732" s="19" t="str">
        <f>TRIM(data!G3587)</f>
        <v>Cucurbitales</v>
      </c>
      <c r="H3732" s="19" t="str">
        <f>TRIM(data!H3587)</f>
        <v/>
      </c>
      <c r="I3732" s="19" t="str">
        <f>TRIM(data!I3587)</f>
        <v>Saint Esprit, Martinique</v>
      </c>
      <c r="J3732" s="19" t="str">
        <f>TRIM(data!J3587)</f>
        <v>France (French West Indies)</v>
      </c>
      <c r="K3732" s="19" t="str">
        <f>TRIM(data!K3587)</f>
        <v>Carribean Sea</v>
      </c>
      <c r="L3732" s="19" t="str">
        <f>TRIM(data!L3587)</f>
        <v/>
      </c>
      <c r="M3732" s="19" t="str">
        <f>TRIM(data!M3587)</f>
        <v>EF371837</v>
      </c>
      <c r="N3732" s="19" t="str">
        <f>TRIM(data!N3587)</f>
        <v>EF371874</v>
      </c>
      <c r="O3732" s="19" t="str">
        <f>TRIM(data!O3587)</f>
        <v/>
      </c>
      <c r="P3732" s="19" t="str">
        <f>TRIM(data!P3587)</f>
        <v>Wicker 2007, https://doi.org/10.1128/AEM.00841-07</v>
      </c>
      <c r="Q3732" s="19" t="str">
        <f>TRIM(data!Q3587)</f>
        <v>2007</v>
      </c>
      <c r="R3732" s="19" t="str">
        <f>TRIM(data!R3587)</f>
        <v>Tiffany Lowe-Power</v>
      </c>
      <c r="S3732" s="19"/>
      <c r="T3732" s="19"/>
      <c r="U3732" s="19"/>
      <c r="V3732" s="19"/>
      <c r="W3732" s="19"/>
      <c r="X3732" s="19"/>
      <c r="Y3732" s="19"/>
      <c r="Z3732" s="19"/>
      <c r="AA3732" s="19"/>
    </row>
    <row r="3733" spans="1:27" s="22" customFormat="1" x14ac:dyDescent="0.3">
      <c r="A3733" s="19" t="str">
        <f>TRIM(data!A3588)</f>
        <v>3598</v>
      </c>
      <c r="B3733" s="19" t="str">
        <f>TRIM(data!B3588)</f>
        <v>IIB</v>
      </c>
      <c r="C3733" s="19" t="str">
        <f>TRIM(data!C3588)</f>
        <v>4NPB</v>
      </c>
      <c r="D3733" s="19" t="str">
        <f>TRIM(data!D3588)</f>
        <v>CFBP6797</v>
      </c>
      <c r="E3733" s="19" t="str">
        <f>TRIM(data!E3588)</f>
        <v>Solanum americanum (American nightshade)</v>
      </c>
      <c r="F3733" s="19" t="str">
        <f>TRIM(data!F3588)</f>
        <v>Solanaceae</v>
      </c>
      <c r="G3733" s="19" t="str">
        <f>TRIM(data!G3588)</f>
        <v>Solanales</v>
      </c>
      <c r="H3733" s="19" t="str">
        <f>TRIM(data!H3588)</f>
        <v/>
      </c>
      <c r="I3733" s="19" t="str">
        <f>TRIM(data!I3588)</f>
        <v>Saint-Joseph, Martinique</v>
      </c>
      <c r="J3733" s="19" t="str">
        <f>TRIM(data!J3588)</f>
        <v>France (French West Indies)</v>
      </c>
      <c r="K3733" s="19" t="str">
        <f>TRIM(data!K3588)</f>
        <v>Carribean Sea</v>
      </c>
      <c r="L3733" s="19" t="str">
        <f>TRIM(data!L3588)</f>
        <v/>
      </c>
      <c r="M3733" s="19" t="str">
        <f>TRIM(data!M3588)</f>
        <v>EF371820</v>
      </c>
      <c r="N3733" s="19" t="str">
        <f>TRIM(data!N3588)</f>
        <v>EF371855</v>
      </c>
      <c r="O3733" s="19" t="str">
        <f>TRIM(data!O3588)</f>
        <v/>
      </c>
      <c r="P3733" s="19" t="str">
        <f>TRIM(data!P3588)</f>
        <v>Wicker 2007, https://doi.org/10.1128/AEM.00841-07</v>
      </c>
      <c r="Q3733" s="19" t="str">
        <f>TRIM(data!Q3588)</f>
        <v>2007</v>
      </c>
      <c r="R3733" s="19" t="str">
        <f>TRIM(data!R3588)</f>
        <v>Tiffany Lowe-Power</v>
      </c>
      <c r="S3733" s="19"/>
      <c r="T3733" s="19"/>
      <c r="U3733" s="19"/>
      <c r="V3733" s="19"/>
      <c r="W3733" s="19"/>
      <c r="X3733" s="19"/>
      <c r="Y3733" s="19"/>
      <c r="Z3733" s="19"/>
      <c r="AA3733" s="19"/>
    </row>
    <row r="3734" spans="1:27" s="22" customFormat="1" x14ac:dyDescent="0.3">
      <c r="A3734" s="19" t="str">
        <f>TRIM(data!A3589)</f>
        <v>3599</v>
      </c>
      <c r="B3734" s="19" t="str">
        <f>TRIM(data!B3589)</f>
        <v>IIB</v>
      </c>
      <c r="C3734" s="19" t="str">
        <f>TRIM(data!C3589)</f>
        <v>4NPB</v>
      </c>
      <c r="D3734" s="19" t="str">
        <f>TRIM(data!D3589)</f>
        <v>CFBP6799</v>
      </c>
      <c r="E3734" s="19" t="str">
        <f>TRIM(data!E3589)</f>
        <v>Impatiens hawkerii (Impatiens)</v>
      </c>
      <c r="F3734" s="19" t="str">
        <f>TRIM(data!F3589)</f>
        <v>Balsaminaceae</v>
      </c>
      <c r="G3734" s="19" t="str">
        <f>TRIM(data!G3589)</f>
        <v>Ericales</v>
      </c>
      <c r="H3734" s="19" t="str">
        <f>TRIM(data!H3589)</f>
        <v>2002</v>
      </c>
      <c r="I3734" s="19" t="str">
        <f>TRIM(data!I3589)</f>
        <v>Morne Rouge, Martinique</v>
      </c>
      <c r="J3734" s="19" t="str">
        <f>TRIM(data!J3589)</f>
        <v>France (French West Indies)</v>
      </c>
      <c r="K3734" s="19" t="str">
        <f>TRIM(data!K3589)</f>
        <v>Carribean Sea</v>
      </c>
      <c r="L3734" s="19" t="str">
        <f>TRIM(data!L3589)</f>
        <v/>
      </c>
      <c r="M3734" s="19" t="str">
        <f>TRIM(data!M3589)</f>
        <v/>
      </c>
      <c r="N3734" s="19" t="str">
        <f>TRIM(data!N3589)</f>
        <v/>
      </c>
      <c r="O3734" s="19" t="str">
        <f>TRIM(data!O3589)</f>
        <v/>
      </c>
      <c r="P3734" s="19" t="str">
        <f>TRIM(data!P3589)</f>
        <v>Wicker 2007, https://doi.org/10.1128/AEM.00841-07</v>
      </c>
      <c r="Q3734" s="19" t="str">
        <f>TRIM(data!Q3589)</f>
        <v>2007</v>
      </c>
      <c r="R3734" s="19" t="str">
        <f>TRIM(data!R3589)</f>
        <v>Tiffany Lowe-Power</v>
      </c>
      <c r="S3734" s="19"/>
      <c r="T3734" s="19"/>
      <c r="U3734" s="19"/>
      <c r="V3734" s="19"/>
      <c r="W3734" s="19"/>
      <c r="X3734" s="19"/>
      <c r="Y3734" s="19"/>
      <c r="Z3734" s="19"/>
      <c r="AA3734" s="19"/>
    </row>
    <row r="3735" spans="1:27" s="22" customFormat="1" x14ac:dyDescent="0.3">
      <c r="A3735" s="19" t="str">
        <f>TRIM(data!A3590)</f>
        <v>3600</v>
      </c>
      <c r="B3735" s="19" t="str">
        <f>TRIM(data!B3590)</f>
        <v>IIB</v>
      </c>
      <c r="C3735" s="19" t="str">
        <f>TRIM(data!C3590)</f>
        <v>4NPB</v>
      </c>
      <c r="D3735" s="19" t="str">
        <f>TRIM(data!D3590)</f>
        <v>CFBP6800</v>
      </c>
      <c r="E3735" s="19" t="str">
        <f>TRIM(data!E3590)</f>
        <v>Anthurium sp.</v>
      </c>
      <c r="F3735" s="19" t="str">
        <f>TRIM(data!F3590)</f>
        <v>Araceae</v>
      </c>
      <c r="G3735" s="19" t="str">
        <f>TRIM(data!G3590)</f>
        <v>Alismatales</v>
      </c>
      <c r="H3735" s="19" t="str">
        <f>TRIM(data!H3590)</f>
        <v/>
      </c>
      <c r="I3735" s="19" t="str">
        <f>TRIM(data!I3590)</f>
        <v>Gros Morne, Martinique</v>
      </c>
      <c r="J3735" s="19" t="str">
        <f>TRIM(data!J3590)</f>
        <v>France (French West Indies)</v>
      </c>
      <c r="K3735" s="19" t="str">
        <f>TRIM(data!K3590)</f>
        <v>Carribean Sea</v>
      </c>
      <c r="L3735" s="19" t="str">
        <f>TRIM(data!L3590)</f>
        <v/>
      </c>
      <c r="M3735" s="19" t="str">
        <f>TRIM(data!M3590)</f>
        <v>EF371825</v>
      </c>
      <c r="N3735" s="19" t="str">
        <f>TRIM(data!N3590)</f>
        <v>EF371865</v>
      </c>
      <c r="O3735" s="19" t="str">
        <f>TRIM(data!O3590)</f>
        <v/>
      </c>
      <c r="P3735" s="19" t="str">
        <f>TRIM(data!P3590)</f>
        <v>Wicker 2007, https://doi.org/10.1128/AEM.00841-07</v>
      </c>
      <c r="Q3735" s="19" t="str">
        <f>TRIM(data!Q3590)</f>
        <v>2007</v>
      </c>
      <c r="R3735" s="19" t="str">
        <f>TRIM(data!R3590)</f>
        <v>Tiffany Lowe-Power</v>
      </c>
      <c r="S3735" s="19"/>
      <c r="T3735" s="19"/>
      <c r="U3735" s="19"/>
      <c r="V3735" s="19"/>
      <c r="W3735" s="19"/>
      <c r="X3735" s="19"/>
      <c r="Y3735" s="19"/>
      <c r="Z3735" s="19"/>
      <c r="AA3735" s="19"/>
    </row>
    <row r="3736" spans="1:27" s="22" customFormat="1" x14ac:dyDescent="0.3">
      <c r="A3736" s="19" t="str">
        <f>TRIM(data!A3591)</f>
        <v>3601</v>
      </c>
      <c r="B3736" s="19" t="str">
        <f>TRIM(data!B3591)</f>
        <v>IIB</v>
      </c>
      <c r="C3736" s="19" t="str">
        <f>TRIM(data!C3591)</f>
        <v>4NPB</v>
      </c>
      <c r="D3736" s="19" t="str">
        <f>TRIM(data!D3591)</f>
        <v>CFBP6801</v>
      </c>
      <c r="E3736" s="19" t="str">
        <f>TRIM(data!E3591)</f>
        <v>Heliconia caribea (Wild Plantain)</v>
      </c>
      <c r="F3736" s="19" t="str">
        <f>TRIM(data!F3591)</f>
        <v>Heliconiaceae</v>
      </c>
      <c r="G3736" s="19" t="str">
        <f>TRIM(data!G3591)</f>
        <v>Zingiberales</v>
      </c>
      <c r="H3736" s="19" t="str">
        <f>TRIM(data!H3591)</f>
        <v/>
      </c>
      <c r="I3736" s="19" t="str">
        <f>TRIM(data!I3591)</f>
        <v>Gros Morne, Martinique</v>
      </c>
      <c r="J3736" s="19" t="str">
        <f>TRIM(data!J3591)</f>
        <v>France (French West Indies)</v>
      </c>
      <c r="K3736" s="19" t="str">
        <f>TRIM(data!K3591)</f>
        <v>Carribean Sea</v>
      </c>
      <c r="L3736" s="19" t="str">
        <f>TRIM(data!L3591)</f>
        <v/>
      </c>
      <c r="M3736" s="19" t="str">
        <f>TRIM(data!M3591)</f>
        <v>EF371836</v>
      </c>
      <c r="N3736" s="19" t="str">
        <f>TRIM(data!N3591)</f>
        <v>EF371873</v>
      </c>
      <c r="O3736" s="19" t="str">
        <f>TRIM(data!O3591)</f>
        <v/>
      </c>
      <c r="P3736" s="19" t="str">
        <f>TRIM(data!P3591)</f>
        <v>Wicker 2007, https://doi.org/10.1128/AEM.00841-07</v>
      </c>
      <c r="Q3736" s="19" t="str">
        <f>TRIM(data!Q3591)</f>
        <v>2007</v>
      </c>
      <c r="R3736" s="19" t="str">
        <f>TRIM(data!R3591)</f>
        <v>Tiffany Lowe-Power</v>
      </c>
      <c r="S3736" s="19"/>
      <c r="T3736" s="19"/>
      <c r="U3736" s="19"/>
      <c r="V3736" s="19"/>
      <c r="W3736" s="19"/>
      <c r="X3736" s="19"/>
      <c r="Y3736" s="19"/>
      <c r="Z3736" s="19"/>
      <c r="AA3736" s="19"/>
    </row>
    <row r="3737" spans="1:27" s="22" customFormat="1" x14ac:dyDescent="0.3">
      <c r="A3737" s="19" t="str">
        <f>TRIM(data!A3592)</f>
        <v>3602</v>
      </c>
      <c r="B3737" s="19" t="str">
        <f>TRIM(data!B3592)</f>
        <v>IIB</v>
      </c>
      <c r="C3737" s="19" t="str">
        <f>TRIM(data!C3592)</f>
        <v>4NPB</v>
      </c>
      <c r="D3737" s="19" t="str">
        <f>TRIM(data!D3592)</f>
        <v>CFBP7011</v>
      </c>
      <c r="E3737" s="19" t="str">
        <f>TRIM(data!E3592)</f>
        <v>Solanum lycopersicum (Tomato)</v>
      </c>
      <c r="F3737" s="19" t="str">
        <f>TRIM(data!F3592)</f>
        <v>Solanaceae</v>
      </c>
      <c r="G3737" s="19" t="str">
        <f>TRIM(data!G3592)</f>
        <v>Solanales</v>
      </c>
      <c r="H3737" s="19" t="str">
        <f>TRIM(data!H3592)</f>
        <v>2003</v>
      </c>
      <c r="I3737" s="19" t="str">
        <f>TRIM(data!I3592)</f>
        <v>Basse-Pointe, Martinique</v>
      </c>
      <c r="J3737" s="19" t="str">
        <f>TRIM(data!J3592)</f>
        <v>France (French West Indies)</v>
      </c>
      <c r="K3737" s="19" t="str">
        <f>TRIM(data!K3592)</f>
        <v>Carribean Sea</v>
      </c>
      <c r="L3737" s="19" t="str">
        <f>TRIM(data!L3592)</f>
        <v/>
      </c>
      <c r="M3737" s="19" t="str">
        <f>TRIM(data!M3592)</f>
        <v/>
      </c>
      <c r="N3737" s="19" t="str">
        <f>TRIM(data!N3592)</f>
        <v/>
      </c>
      <c r="O3737" s="19" t="str">
        <f>TRIM(data!O3592)</f>
        <v/>
      </c>
      <c r="P3737" s="19" t="str">
        <f>TRIM(data!P3592)</f>
        <v>Wicker 2007, https://doi.org/10.1128/AEM.00841-07</v>
      </c>
      <c r="Q3737" s="19" t="str">
        <f>TRIM(data!Q3592)</f>
        <v>2007</v>
      </c>
      <c r="R3737" s="19" t="str">
        <f>TRIM(data!R3592)</f>
        <v>Tiffany Lowe-Power</v>
      </c>
      <c r="S3737" s="19"/>
      <c r="T3737" s="19"/>
      <c r="U3737" s="19"/>
      <c r="V3737" s="19"/>
      <c r="W3737" s="19"/>
      <c r="X3737" s="19"/>
      <c r="Y3737" s="19"/>
      <c r="Z3737" s="19"/>
      <c r="AA3737" s="19"/>
    </row>
    <row r="3738" spans="1:27" s="22" customFormat="1" x14ac:dyDescent="0.3">
      <c r="A3738" s="19" t="str">
        <f>TRIM(data!A3593)</f>
        <v>3603</v>
      </c>
      <c r="B3738" s="19" t="str">
        <f>TRIM(data!B3593)</f>
        <v>IIB</v>
      </c>
      <c r="C3738" s="19" t="str">
        <f>TRIM(data!C3593)</f>
        <v>4NPB</v>
      </c>
      <c r="D3738" s="19" t="str">
        <f>TRIM(data!D3593)</f>
        <v>CFBP7012</v>
      </c>
      <c r="E3738" s="19" t="str">
        <f>TRIM(data!E3593)</f>
        <v>Cucurbita pepo (Pumpkin)</v>
      </c>
      <c r="F3738" s="19" t="str">
        <f>TRIM(data!F3593)</f>
        <v>Cucurbitaceae</v>
      </c>
      <c r="G3738" s="19" t="str">
        <f>TRIM(data!G3593)</f>
        <v>Cucurbitales</v>
      </c>
      <c r="H3738" s="19" t="str">
        <f>TRIM(data!H3593)</f>
        <v/>
      </c>
      <c r="I3738" s="19" t="str">
        <f>TRIM(data!I3593)</f>
        <v>Le Marin, Martinique</v>
      </c>
      <c r="J3738" s="19" t="str">
        <f>TRIM(data!J3593)</f>
        <v>France (French West Indies)</v>
      </c>
      <c r="K3738" s="19" t="str">
        <f>TRIM(data!K3593)</f>
        <v>Carribean Sea</v>
      </c>
      <c r="L3738" s="19" t="str">
        <f>TRIM(data!L3593)</f>
        <v/>
      </c>
      <c r="M3738" s="19" t="str">
        <f>TRIM(data!M3593)</f>
        <v>EF371818</v>
      </c>
      <c r="N3738" s="19" t="str">
        <f>TRIM(data!N3593)</f>
        <v>EF371853</v>
      </c>
      <c r="O3738" s="19" t="str">
        <f>TRIM(data!O3593)</f>
        <v/>
      </c>
      <c r="P3738" s="19" t="str">
        <f>TRIM(data!P3593)</f>
        <v>Wicker 2007, https://doi.org/10.1128/AEM.00841-07</v>
      </c>
      <c r="Q3738" s="19" t="str">
        <f>TRIM(data!Q3593)</f>
        <v>2007</v>
      </c>
      <c r="R3738" s="19" t="str">
        <f>TRIM(data!R3593)</f>
        <v>Tiffany Lowe-Power</v>
      </c>
      <c r="S3738" s="19"/>
      <c r="T3738" s="19"/>
      <c r="U3738" s="19"/>
      <c r="V3738" s="19"/>
      <c r="W3738" s="19"/>
      <c r="X3738" s="19"/>
      <c r="Y3738" s="19"/>
      <c r="Z3738" s="19"/>
      <c r="AA3738" s="19"/>
    </row>
    <row r="3739" spans="1:27" s="22" customFormat="1" x14ac:dyDescent="0.3">
      <c r="A3739" s="19" t="str">
        <f>TRIM(data!A3594)</f>
        <v>3604</v>
      </c>
      <c r="B3739" s="19" t="str">
        <f>TRIM(data!B3594)</f>
        <v>IIB</v>
      </c>
      <c r="C3739" s="19" t="str">
        <f>TRIM(data!C3594)</f>
        <v>4NPB</v>
      </c>
      <c r="D3739" s="19" t="str">
        <f>TRIM(data!D3594)</f>
        <v>CFBP7013</v>
      </c>
      <c r="E3739" s="19" t="str">
        <f>TRIM(data!E3594)</f>
        <v>Solanum lycopersicum (Tomato)</v>
      </c>
      <c r="F3739" s="19" t="str">
        <f>TRIM(data!F3594)</f>
        <v>Solanaceae</v>
      </c>
      <c r="G3739" s="19" t="str">
        <f>TRIM(data!G3594)</f>
        <v>Solanales</v>
      </c>
      <c r="H3739" s="19" t="str">
        <f>TRIM(data!H3594)</f>
        <v/>
      </c>
      <c r="I3739" s="19" t="str">
        <f>TRIM(data!I3594)</f>
        <v>Saint-Esprit, Martinique</v>
      </c>
      <c r="J3739" s="19" t="str">
        <f>TRIM(data!J3594)</f>
        <v>France (French West Indies)</v>
      </c>
      <c r="K3739" s="19" t="str">
        <f>TRIM(data!K3594)</f>
        <v>Carribean Sea</v>
      </c>
      <c r="L3739" s="19" t="str">
        <f>TRIM(data!L3594)</f>
        <v/>
      </c>
      <c r="M3739" s="19" t="str">
        <f>TRIM(data!M3594)</f>
        <v>EF371824</v>
      </c>
      <c r="N3739" s="19" t="str">
        <f>TRIM(data!N3594)</f>
        <v>EF371859</v>
      </c>
      <c r="O3739" s="19" t="str">
        <f>TRIM(data!O3594)</f>
        <v/>
      </c>
      <c r="P3739" s="19" t="str">
        <f>TRIM(data!P3594)</f>
        <v>Wicker 2007, https://doi.org/10.1128/AEM.00841-07</v>
      </c>
      <c r="Q3739" s="19" t="str">
        <f>TRIM(data!Q3594)</f>
        <v>2007</v>
      </c>
      <c r="R3739" s="19" t="str">
        <f>TRIM(data!R3594)</f>
        <v>Tiffany Lowe-Power</v>
      </c>
      <c r="S3739" s="19"/>
      <c r="T3739" s="19"/>
      <c r="U3739" s="19"/>
      <c r="V3739" s="19"/>
      <c r="W3739" s="19"/>
      <c r="X3739" s="19"/>
      <c r="Y3739" s="19"/>
      <c r="Z3739" s="19"/>
      <c r="AA3739" s="19"/>
    </row>
    <row r="3740" spans="1:27" s="22" customFormat="1" x14ac:dyDescent="0.3">
      <c r="A3740" s="19" t="str">
        <f>TRIM(data!A3595)</f>
        <v>3605</v>
      </c>
      <c r="B3740" s="19" t="str">
        <f>TRIM(data!B3595)</f>
        <v>IIB</v>
      </c>
      <c r="C3740" s="19" t="str">
        <f>TRIM(data!C3595)</f>
        <v>4NPB</v>
      </c>
      <c r="D3740" s="19" t="str">
        <f>TRIM(data!D3595)</f>
        <v>CFBP7015</v>
      </c>
      <c r="E3740" s="19" t="str">
        <f>TRIM(data!E3595)</f>
        <v>Musa paradisiaca (Plantain)</v>
      </c>
      <c r="F3740" s="19" t="str">
        <f>TRIM(data!F3595)</f>
        <v>Musaceae</v>
      </c>
      <c r="G3740" s="19" t="str">
        <f>TRIM(data!G3595)</f>
        <v>Zingiberales</v>
      </c>
      <c r="H3740" s="19" t="str">
        <f>TRIM(data!H3595)</f>
        <v/>
      </c>
      <c r="I3740" s="19" t="str">
        <f>TRIM(data!I3595)</f>
        <v>Trinité, Martinique</v>
      </c>
      <c r="J3740" s="19" t="str">
        <f>TRIM(data!J3595)</f>
        <v>France (French West Indies)</v>
      </c>
      <c r="K3740" s="19" t="str">
        <f>TRIM(data!K3595)</f>
        <v>Carribean Sea</v>
      </c>
      <c r="L3740" s="19" t="str">
        <f>TRIM(data!L3595)</f>
        <v/>
      </c>
      <c r="M3740" s="19" t="str">
        <f>TRIM(data!M3595)</f>
        <v>EF371842</v>
      </c>
      <c r="N3740" s="19" t="str">
        <f>TRIM(data!N3595)</f>
        <v>EF371866</v>
      </c>
      <c r="O3740" s="19" t="str">
        <f>TRIM(data!O3595)</f>
        <v/>
      </c>
      <c r="P3740" s="19" t="str">
        <f>TRIM(data!P3595)</f>
        <v>Wicker 2007, https://doi.org/10.1128/AEM.00841-07</v>
      </c>
      <c r="Q3740" s="19" t="str">
        <f>TRIM(data!Q3595)</f>
        <v>2007</v>
      </c>
      <c r="R3740" s="19" t="str">
        <f>TRIM(data!R3595)</f>
        <v>Tiffany Lowe-Power</v>
      </c>
      <c r="S3740" s="19"/>
      <c r="T3740" s="19"/>
      <c r="U3740" s="19"/>
      <c r="V3740" s="19"/>
      <c r="W3740" s="19"/>
      <c r="X3740" s="19"/>
      <c r="Y3740" s="19"/>
      <c r="Z3740" s="19"/>
      <c r="AA3740" s="19"/>
    </row>
    <row r="3741" spans="1:27" s="22" customFormat="1" x14ac:dyDescent="0.3">
      <c r="A3741" s="19" t="str">
        <f>TRIM(data!A3596)</f>
        <v>3606</v>
      </c>
      <c r="B3741" s="19" t="str">
        <f>TRIM(data!B3596)</f>
        <v>IIB</v>
      </c>
      <c r="C3741" s="19" t="str">
        <f>TRIM(data!C3596)</f>
        <v>4NPB</v>
      </c>
      <c r="D3741" s="19" t="str">
        <f>TRIM(data!D3596)</f>
        <v>CFBP7017</v>
      </c>
      <c r="E3741" s="19" t="str">
        <f>TRIM(data!E3596)</f>
        <v>Citrullus lanatus (Watermelon)</v>
      </c>
      <c r="F3741" s="19" t="str">
        <f>TRIM(data!F3596)</f>
        <v>Cucurbitaceae</v>
      </c>
      <c r="G3741" s="19" t="str">
        <f>TRIM(data!G3596)</f>
        <v>Cucurbitales</v>
      </c>
      <c r="H3741" s="19" t="str">
        <f>TRIM(data!H3596)</f>
        <v/>
      </c>
      <c r="I3741" s="19" t="str">
        <f>TRIM(data!I3596)</f>
        <v>Macouba, Martinique</v>
      </c>
      <c r="J3741" s="19" t="str">
        <f>TRIM(data!J3596)</f>
        <v>France (French West Indies)</v>
      </c>
      <c r="K3741" s="19" t="str">
        <f>TRIM(data!K3596)</f>
        <v>Carribean Sea</v>
      </c>
      <c r="L3741" s="19" t="str">
        <f>TRIM(data!L3596)</f>
        <v/>
      </c>
      <c r="M3741" s="19" t="str">
        <f>TRIM(data!M3596)</f>
        <v>EF371826</v>
      </c>
      <c r="N3741" s="19" t="str">
        <f>TRIM(data!N3596)</f>
        <v>EF371860</v>
      </c>
      <c r="O3741" s="19" t="str">
        <f>TRIM(data!O3596)</f>
        <v/>
      </c>
      <c r="P3741" s="19" t="str">
        <f>TRIM(data!P3596)</f>
        <v>Wicker 2007, https://doi.org/10.1128/AEM.00841-07</v>
      </c>
      <c r="Q3741" s="19" t="str">
        <f>TRIM(data!Q3596)</f>
        <v>2007</v>
      </c>
      <c r="R3741" s="19" t="str">
        <f>TRIM(data!R3596)</f>
        <v>Tiffany Lowe-Power</v>
      </c>
      <c r="S3741" s="19"/>
      <c r="T3741" s="19"/>
      <c r="U3741" s="19"/>
      <c r="V3741" s="19"/>
      <c r="W3741" s="19"/>
      <c r="X3741" s="19"/>
      <c r="Y3741" s="19"/>
      <c r="Z3741" s="19"/>
      <c r="AA3741" s="19"/>
    </row>
    <row r="3742" spans="1:27" s="22" customFormat="1" x14ac:dyDescent="0.3">
      <c r="A3742" s="19" t="str">
        <f>TRIM(data!A3597)</f>
        <v>3607</v>
      </c>
      <c r="B3742" s="19" t="str">
        <f>TRIM(data!B3597)</f>
        <v>IIB</v>
      </c>
      <c r="C3742" s="19" t="str">
        <f>TRIM(data!C3597)</f>
        <v>4NPB</v>
      </c>
      <c r="D3742" s="19" t="str">
        <f>TRIM(data!D3597)</f>
        <v>CIR02-005 (1)</v>
      </c>
      <c r="E3742" s="19" t="str">
        <f>TRIM(data!E3597)</f>
        <v>Anthurium ferrierense</v>
      </c>
      <c r="F3742" s="19" t="str">
        <f>TRIM(data!F3597)</f>
        <v>Araceae</v>
      </c>
      <c r="G3742" s="19" t="str">
        <f>TRIM(data!G3597)</f>
        <v>Alismatales</v>
      </c>
      <c r="H3742" s="19" t="str">
        <f>TRIM(data!H3597)</f>
        <v>2002</v>
      </c>
      <c r="I3742" s="19" t="str">
        <f>TRIM(data!I3597)</f>
        <v>St Joseph, Martinique</v>
      </c>
      <c r="J3742" s="19" t="str">
        <f>TRIM(data!J3597)</f>
        <v>France (French West Indies)</v>
      </c>
      <c r="K3742" s="19" t="str">
        <f>TRIM(data!K3597)</f>
        <v>Carribean Sea</v>
      </c>
      <c r="L3742" s="19" t="str">
        <f>TRIM(data!L3597)</f>
        <v/>
      </c>
      <c r="M3742" s="19" t="str">
        <f>TRIM(data!M3597)</f>
        <v/>
      </c>
      <c r="N3742" s="19" t="str">
        <f>TRIM(data!N3597)</f>
        <v/>
      </c>
      <c r="O3742" s="19" t="str">
        <f>TRIM(data!O3597)</f>
        <v/>
      </c>
      <c r="P3742" s="19" t="str">
        <f>TRIM(data!P3597)</f>
        <v>Wicker 2007, https://doi.org/10.1128/AEM.00841-07</v>
      </c>
      <c r="Q3742" s="19" t="str">
        <f>TRIM(data!Q3597)</f>
        <v>2007</v>
      </c>
      <c r="R3742" s="19" t="str">
        <f>TRIM(data!R3597)</f>
        <v>Tiffany Lowe-Power</v>
      </c>
      <c r="S3742" s="19"/>
      <c r="T3742" s="19"/>
      <c r="U3742" s="19"/>
      <c r="V3742" s="19"/>
      <c r="W3742" s="19"/>
      <c r="X3742" s="19"/>
      <c r="Y3742" s="19"/>
      <c r="Z3742" s="19"/>
      <c r="AA3742" s="19"/>
    </row>
    <row r="3743" spans="1:27" s="22" customFormat="1" x14ac:dyDescent="0.3">
      <c r="A3743" s="19" t="str">
        <f>TRIM(data!A3598)</f>
        <v>3608</v>
      </c>
      <c r="B3743" s="19" t="str">
        <f>TRIM(data!B3598)</f>
        <v>IIB</v>
      </c>
      <c r="C3743" s="19" t="str">
        <f>TRIM(data!C3598)</f>
        <v>4NPB</v>
      </c>
      <c r="D3743" s="19" t="str">
        <f>TRIM(data!D3598)</f>
        <v>CIR02-005(1)</v>
      </c>
      <c r="E3743" s="19" t="str">
        <f>TRIM(data!E3598)</f>
        <v>Anthurium ferrierense</v>
      </c>
      <c r="F3743" s="19" t="str">
        <f>TRIM(data!F3598)</f>
        <v>Araceae</v>
      </c>
      <c r="G3743" s="19" t="str">
        <f>TRIM(data!G3598)</f>
        <v>Alismatales</v>
      </c>
      <c r="H3743" s="19" t="str">
        <f>TRIM(data!H3598)</f>
        <v/>
      </c>
      <c r="I3743" s="19" t="str">
        <f>TRIM(data!I3598)</f>
        <v>Saint-Joseph, Martinique</v>
      </c>
      <c r="J3743" s="19" t="str">
        <f>TRIM(data!J3598)</f>
        <v>France (French West Indies)</v>
      </c>
      <c r="K3743" s="19" t="str">
        <f>TRIM(data!K3598)</f>
        <v>Carribean Sea</v>
      </c>
      <c r="L3743" s="19" t="str">
        <f>TRIM(data!L3598)</f>
        <v/>
      </c>
      <c r="M3743" s="19" t="str">
        <f>TRIM(data!M3598)</f>
        <v/>
      </c>
      <c r="N3743" s="19" t="str">
        <f>TRIM(data!N3598)</f>
        <v/>
      </c>
      <c r="O3743" s="19" t="str">
        <f>TRIM(data!O3598)</f>
        <v/>
      </c>
      <c r="P3743" s="19" t="str">
        <f>TRIM(data!P3598)</f>
        <v>Wicker 2007, https://doi.org/10.1128/AEM.00841-07</v>
      </c>
      <c r="Q3743" s="19" t="str">
        <f>TRIM(data!Q3598)</f>
        <v>2007</v>
      </c>
      <c r="R3743" s="19" t="str">
        <f>TRIM(data!R3598)</f>
        <v>Tiffany Lowe-Power</v>
      </c>
      <c r="S3743" s="19"/>
      <c r="T3743" s="19"/>
      <c r="U3743" s="19"/>
      <c r="V3743" s="19"/>
      <c r="W3743" s="19"/>
      <c r="X3743" s="19"/>
      <c r="Y3743" s="19"/>
      <c r="Z3743" s="19"/>
      <c r="AA3743" s="19"/>
    </row>
    <row r="3744" spans="1:27" s="22" customFormat="1" x14ac:dyDescent="0.3">
      <c r="A3744" s="19" t="str">
        <f>TRIM(data!A3599)</f>
        <v>3609</v>
      </c>
      <c r="B3744" s="19" t="str">
        <f>TRIM(data!B3599)</f>
        <v>IIB</v>
      </c>
      <c r="C3744" s="19" t="str">
        <f>TRIM(data!C3599)</f>
        <v>4NPB</v>
      </c>
      <c r="D3744" s="19" t="str">
        <f>TRIM(data!D3599)</f>
        <v>CIR02-005(1) T</v>
      </c>
      <c r="E3744" s="19" t="str">
        <f>TRIM(data!E3599)</f>
        <v>Anthurium ferrierense</v>
      </c>
      <c r="F3744" s="19" t="str">
        <f>TRIM(data!F3599)</f>
        <v>Araceae</v>
      </c>
      <c r="G3744" s="19" t="str">
        <f>TRIM(data!G3599)</f>
        <v>Alismatales</v>
      </c>
      <c r="H3744" s="19" t="str">
        <f>TRIM(data!H3599)</f>
        <v>2002</v>
      </c>
      <c r="I3744" s="19" t="str">
        <f>TRIM(data!I3599)</f>
        <v>St Joseph, Martinique</v>
      </c>
      <c r="J3744" s="19" t="str">
        <f>TRIM(data!J3599)</f>
        <v>France (French West Indies)</v>
      </c>
      <c r="K3744" s="19" t="str">
        <f>TRIM(data!K3599)</f>
        <v>Carribean Sea</v>
      </c>
      <c r="L3744" s="19" t="str">
        <f>TRIM(data!L3599)</f>
        <v/>
      </c>
      <c r="M3744" s="19" t="str">
        <f>TRIM(data!M3599)</f>
        <v/>
      </c>
      <c r="N3744" s="19" t="str">
        <f>TRIM(data!N3599)</f>
        <v/>
      </c>
      <c r="O3744" s="19" t="str">
        <f>TRIM(data!O3599)</f>
        <v/>
      </c>
      <c r="P3744" s="19" t="str">
        <f>TRIM(data!P3599)</f>
        <v>Wicker 2007, https://doi.org/10.1128/AEM.00841-07</v>
      </c>
      <c r="Q3744" s="19" t="str">
        <f>TRIM(data!Q3599)</f>
        <v>2007</v>
      </c>
      <c r="R3744" s="19" t="str">
        <f>TRIM(data!R3599)</f>
        <v>Tiffany Lowe-Power</v>
      </c>
      <c r="S3744" s="19"/>
      <c r="T3744" s="19"/>
      <c r="U3744" s="19"/>
      <c r="V3744" s="19"/>
      <c r="W3744" s="19"/>
      <c r="X3744" s="19"/>
      <c r="Y3744" s="19"/>
      <c r="Z3744" s="19"/>
      <c r="AA3744" s="19"/>
    </row>
    <row r="3745" spans="1:27" s="22" customFormat="1" x14ac:dyDescent="0.3">
      <c r="A3745" s="19" t="str">
        <f>TRIM(data!A3600)</f>
        <v>3610</v>
      </c>
      <c r="B3745" s="19" t="str">
        <f>TRIM(data!B3600)</f>
        <v>IIB</v>
      </c>
      <c r="C3745" s="19" t="str">
        <f>TRIM(data!C3600)</f>
        <v>4NPB</v>
      </c>
      <c r="D3745" s="19" t="str">
        <f>TRIM(data!D3600)</f>
        <v>CIR02-005(1) t</v>
      </c>
      <c r="E3745" s="19" t="str">
        <f>TRIM(data!E3600)</f>
        <v>Anthurium ferrierense</v>
      </c>
      <c r="F3745" s="19" t="str">
        <f>TRIM(data!F3600)</f>
        <v>Araceae</v>
      </c>
      <c r="G3745" s="19" t="str">
        <f>TRIM(data!G3600)</f>
        <v>Alismatales</v>
      </c>
      <c r="H3745" s="19" t="str">
        <f>TRIM(data!H3600)</f>
        <v>2002</v>
      </c>
      <c r="I3745" s="19" t="str">
        <f>TRIM(data!I3600)</f>
        <v>St Joseph, Martinique</v>
      </c>
      <c r="J3745" s="19" t="str">
        <f>TRIM(data!J3600)</f>
        <v>France (French West Indies)</v>
      </c>
      <c r="K3745" s="19" t="str">
        <f>TRIM(data!K3600)</f>
        <v>Carribean Sea</v>
      </c>
      <c r="L3745" s="19" t="str">
        <f>TRIM(data!L3600)</f>
        <v/>
      </c>
      <c r="M3745" s="19" t="str">
        <f>TRIM(data!M3600)</f>
        <v/>
      </c>
      <c r="N3745" s="19" t="str">
        <f>TRIM(data!N3600)</f>
        <v/>
      </c>
      <c r="O3745" s="19" t="str">
        <f>TRIM(data!O3600)</f>
        <v/>
      </c>
      <c r="P3745" s="19" t="str">
        <f>TRIM(data!P3600)</f>
        <v>Wicker 2007, https://doi.org/10.1128/AEM.00841-07</v>
      </c>
      <c r="Q3745" s="19" t="str">
        <f>TRIM(data!Q3600)</f>
        <v>2007</v>
      </c>
      <c r="R3745" s="19" t="str">
        <f>TRIM(data!R3600)</f>
        <v>Tiffany Lowe-Power</v>
      </c>
      <c r="S3745" s="19"/>
      <c r="T3745" s="19"/>
      <c r="U3745" s="19"/>
      <c r="V3745" s="19"/>
      <c r="W3745" s="19"/>
      <c r="X3745" s="19"/>
      <c r="Y3745" s="19"/>
      <c r="Z3745" s="19"/>
      <c r="AA3745" s="19"/>
    </row>
    <row r="3746" spans="1:27" s="22" customFormat="1" x14ac:dyDescent="0.3">
      <c r="A3746" s="19" t="str">
        <f>TRIM(data!A3601)</f>
        <v>3611</v>
      </c>
      <c r="B3746" s="19" t="str">
        <f>TRIM(data!B3601)</f>
        <v>IIB</v>
      </c>
      <c r="C3746" s="19" t="str">
        <f>TRIM(data!C3601)</f>
        <v>4NPB</v>
      </c>
      <c r="D3746" s="19" t="str">
        <f>TRIM(data!D3601)</f>
        <v>CIR02-005(1)R</v>
      </c>
      <c r="E3746" s="19" t="str">
        <f>TRIM(data!E3601)</f>
        <v>Anthurium ferrierense</v>
      </c>
      <c r="F3746" s="19" t="str">
        <f>TRIM(data!F3601)</f>
        <v>Araceae</v>
      </c>
      <c r="G3746" s="19" t="str">
        <f>TRIM(data!G3601)</f>
        <v>Alismatales</v>
      </c>
      <c r="H3746" s="19" t="str">
        <f>TRIM(data!H3601)</f>
        <v>2002</v>
      </c>
      <c r="I3746" s="19" t="str">
        <f>TRIM(data!I3601)</f>
        <v>St Joseph, Martinique</v>
      </c>
      <c r="J3746" s="19" t="str">
        <f>TRIM(data!J3601)</f>
        <v>France (French West Indies)</v>
      </c>
      <c r="K3746" s="19" t="str">
        <f>TRIM(data!K3601)</f>
        <v>Carribean Sea</v>
      </c>
      <c r="L3746" s="19" t="str">
        <f>TRIM(data!L3601)</f>
        <v/>
      </c>
      <c r="M3746" s="19" t="str">
        <f>TRIM(data!M3601)</f>
        <v/>
      </c>
      <c r="N3746" s="19" t="str">
        <f>TRIM(data!N3601)</f>
        <v/>
      </c>
      <c r="O3746" s="19" t="str">
        <f>TRIM(data!O3601)</f>
        <v/>
      </c>
      <c r="P3746" s="19" t="str">
        <f>TRIM(data!P3601)</f>
        <v>Wicker 2007, https://doi.org/10.1128/AEM.00841-07</v>
      </c>
      <c r="Q3746" s="19" t="str">
        <f>TRIM(data!Q3601)</f>
        <v>2007</v>
      </c>
      <c r="R3746" s="19" t="str">
        <f>TRIM(data!R3601)</f>
        <v>Tiffany Lowe-Power</v>
      </c>
      <c r="S3746" s="19"/>
      <c r="T3746" s="40"/>
      <c r="U3746" s="40"/>
      <c r="V3746" s="40"/>
      <c r="W3746" s="40"/>
      <c r="X3746" s="40"/>
      <c r="Y3746" s="40"/>
      <c r="Z3746" s="40"/>
      <c r="AA3746" s="40"/>
    </row>
    <row r="3747" spans="1:27" s="22" customFormat="1" x14ac:dyDescent="0.3">
      <c r="A3747" s="19" t="str">
        <f>TRIM(data!A3602)</f>
        <v>3612</v>
      </c>
      <c r="B3747" s="19" t="str">
        <f>TRIM(data!B3602)</f>
        <v>IIB</v>
      </c>
      <c r="C3747" s="19" t="str">
        <f>TRIM(data!C3602)</f>
        <v>4NPB</v>
      </c>
      <c r="D3747" s="19" t="str">
        <f>TRIM(data!D3602)</f>
        <v>CIR02-009</v>
      </c>
      <c r="E3747" s="19" t="str">
        <f>TRIM(data!E3602)</f>
        <v>Anthurium andreanum (Flamingo flower/laceleaf)</v>
      </c>
      <c r="F3747" s="19" t="str">
        <f>TRIM(data!F3602)</f>
        <v>Araceae</v>
      </c>
      <c r="G3747" s="19" t="str">
        <f>TRIM(data!G3602)</f>
        <v>Alismatales</v>
      </c>
      <c r="H3747" s="19" t="str">
        <f>TRIM(data!H3602)</f>
        <v>2002</v>
      </c>
      <c r="I3747" s="19" t="str">
        <f>TRIM(data!I3602)</f>
        <v>Gros Morne, Martinique</v>
      </c>
      <c r="J3747" s="19" t="str">
        <f>TRIM(data!J3602)</f>
        <v>France (French West Indies)</v>
      </c>
      <c r="K3747" s="19" t="str">
        <f>TRIM(data!K3602)</f>
        <v>Carribean Sea</v>
      </c>
      <c r="L3747" s="19" t="str">
        <f>TRIM(data!L3602)</f>
        <v/>
      </c>
      <c r="M3747" s="19" t="str">
        <f>TRIM(data!M3602)</f>
        <v/>
      </c>
      <c r="N3747" s="19" t="str">
        <f>TRIM(data!N3602)</f>
        <v/>
      </c>
      <c r="O3747" s="19" t="str">
        <f>TRIM(data!O3602)</f>
        <v/>
      </c>
      <c r="P3747" s="19" t="str">
        <f>TRIM(data!P3602)</f>
        <v>Wicker 2007, https://doi.org/10.1128/AEM.00841-07</v>
      </c>
      <c r="Q3747" s="19" t="str">
        <f>TRIM(data!Q3602)</f>
        <v>2007</v>
      </c>
      <c r="R3747" s="19" t="str">
        <f>TRIM(data!R3602)</f>
        <v>Tiffany Lowe-Power</v>
      </c>
      <c r="S3747" s="19"/>
      <c r="T3747" s="40"/>
      <c r="U3747" s="40"/>
      <c r="V3747" s="40"/>
      <c r="W3747" s="40"/>
      <c r="X3747" s="40"/>
      <c r="Y3747" s="40"/>
      <c r="Z3747" s="40"/>
      <c r="AA3747" s="40"/>
    </row>
    <row r="3748" spans="1:27" s="22" customFormat="1" x14ac:dyDescent="0.3">
      <c r="A3748" s="19" t="str">
        <f>TRIM(data!A3603)</f>
        <v>3613</v>
      </c>
      <c r="B3748" s="19" t="str">
        <f>TRIM(data!B3603)</f>
        <v>IIB</v>
      </c>
      <c r="C3748" s="19" t="str">
        <f>TRIM(data!C3603)</f>
        <v>4NPB</v>
      </c>
      <c r="D3748" s="19" t="str">
        <f>TRIM(data!D3603)</f>
        <v>CIR02-009</v>
      </c>
      <c r="E3748" s="19" t="str">
        <f>TRIM(data!E3603)</f>
        <v>Anthurium andreanum (Flamingo flower/laceleaf)</v>
      </c>
      <c r="F3748" s="19" t="str">
        <f>TRIM(data!F3603)</f>
        <v>Araceae</v>
      </c>
      <c r="G3748" s="19" t="str">
        <f>TRIM(data!G3603)</f>
        <v>Alismatales</v>
      </c>
      <c r="H3748" s="19" t="str">
        <f>TRIM(data!H3603)</f>
        <v>2002</v>
      </c>
      <c r="I3748" s="19" t="str">
        <f>TRIM(data!I3603)</f>
        <v>Gros Morne, Martinique</v>
      </c>
      <c r="J3748" s="19" t="str">
        <f>TRIM(data!J3603)</f>
        <v>France (French West Indies)</v>
      </c>
      <c r="K3748" s="19" t="str">
        <f>TRIM(data!K3603)</f>
        <v>Carribean Sea</v>
      </c>
      <c r="L3748" s="19" t="str">
        <f>TRIM(data!L3603)</f>
        <v/>
      </c>
      <c r="M3748" s="19" t="str">
        <f>TRIM(data!M3603)</f>
        <v/>
      </c>
      <c r="N3748" s="19" t="str">
        <f>TRIM(data!N3603)</f>
        <v/>
      </c>
      <c r="O3748" s="19" t="str">
        <f>TRIM(data!O3603)</f>
        <v/>
      </c>
      <c r="P3748" s="19" t="str">
        <f>TRIM(data!P3603)</f>
        <v>Wicker 2007, https://doi.org/10.1128/AEM.00841-07</v>
      </c>
      <c r="Q3748" s="19" t="str">
        <f>TRIM(data!Q3603)</f>
        <v>2007</v>
      </c>
      <c r="R3748" s="19" t="str">
        <f>TRIM(data!R3603)</f>
        <v>Tiffany Lowe-Power</v>
      </c>
      <c r="S3748" s="19"/>
      <c r="T3748" s="40"/>
      <c r="U3748" s="40"/>
      <c r="V3748" s="40"/>
      <c r="W3748" s="40"/>
      <c r="X3748" s="40"/>
      <c r="Y3748" s="40"/>
      <c r="Z3748" s="40"/>
      <c r="AA3748" s="40"/>
    </row>
    <row r="3749" spans="1:27" s="22" customFormat="1" x14ac:dyDescent="0.3">
      <c r="A3749" s="19" t="str">
        <f>TRIM(data!A3604)</f>
        <v>3614</v>
      </c>
      <c r="B3749" s="19" t="str">
        <f>TRIM(data!B3604)</f>
        <v>IIB</v>
      </c>
      <c r="C3749" s="19" t="str">
        <f>TRIM(data!C3604)</f>
        <v>4NPB</v>
      </c>
      <c r="D3749" s="19" t="str">
        <f>TRIM(data!D3604)</f>
        <v>CIR02-010(6)</v>
      </c>
      <c r="E3749" s="19" t="str">
        <f>TRIM(data!E3604)</f>
        <v>Anthurium andreanum (Flamingo flower/laceleaf)</v>
      </c>
      <c r="F3749" s="19" t="str">
        <f>TRIM(data!F3604)</f>
        <v>Araceae</v>
      </c>
      <c r="G3749" s="19" t="str">
        <f>TRIM(data!G3604)</f>
        <v>Alismatales</v>
      </c>
      <c r="H3749" s="19" t="str">
        <f>TRIM(data!H3604)</f>
        <v>2002</v>
      </c>
      <c r="I3749" s="19" t="str">
        <f>TRIM(data!I3604)</f>
        <v>Gros Morne, Martinique</v>
      </c>
      <c r="J3749" s="19" t="str">
        <f>TRIM(data!J3604)</f>
        <v>France (French West Indies)</v>
      </c>
      <c r="K3749" s="19" t="str">
        <f>TRIM(data!K3604)</f>
        <v>Carribean Sea</v>
      </c>
      <c r="L3749" s="19" t="str">
        <f>TRIM(data!L3604)</f>
        <v/>
      </c>
      <c r="M3749" s="19" t="str">
        <f>TRIM(data!M3604)</f>
        <v/>
      </c>
      <c r="N3749" s="19" t="str">
        <f>TRIM(data!N3604)</f>
        <v/>
      </c>
      <c r="O3749" s="19" t="str">
        <f>TRIM(data!O3604)</f>
        <v/>
      </c>
      <c r="P3749" s="19" t="str">
        <f>TRIM(data!P3604)</f>
        <v>Wicker 2007, https://doi.org/10.1128/AEM.00841-07</v>
      </c>
      <c r="Q3749" s="19" t="str">
        <f>TRIM(data!Q3604)</f>
        <v>2007</v>
      </c>
      <c r="R3749" s="19" t="str">
        <f>TRIM(data!R3604)</f>
        <v>Tiffany Lowe-Power</v>
      </c>
      <c r="S3749" s="19"/>
      <c r="T3749" s="40"/>
      <c r="U3749" s="40"/>
      <c r="V3749" s="40"/>
      <c r="W3749" s="40"/>
      <c r="X3749" s="40"/>
      <c r="Y3749" s="40"/>
      <c r="Z3749" s="40"/>
      <c r="AA3749" s="40"/>
    </row>
    <row r="3750" spans="1:27" s="22" customFormat="1" x14ac:dyDescent="0.3">
      <c r="A3750" s="19" t="str">
        <f>TRIM(data!A3605)</f>
        <v>3615</v>
      </c>
      <c r="B3750" s="19" t="str">
        <f>TRIM(data!B3605)</f>
        <v>IIB</v>
      </c>
      <c r="C3750" s="19" t="str">
        <f>TRIM(data!C3605)</f>
        <v>4NPB</v>
      </c>
      <c r="D3750" s="19" t="str">
        <f>TRIM(data!D3605)</f>
        <v>CIR02-023(1)</v>
      </c>
      <c r="E3750" s="19" t="str">
        <f>TRIM(data!E3605)</f>
        <v>Anthurium andreanum (Flamingo flower/laceleaf)</v>
      </c>
      <c r="F3750" s="19" t="str">
        <f>TRIM(data!F3605)</f>
        <v>Araceae</v>
      </c>
      <c r="G3750" s="19" t="str">
        <f>TRIM(data!G3605)</f>
        <v>Alismatales</v>
      </c>
      <c r="H3750" s="19" t="str">
        <f>TRIM(data!H3605)</f>
        <v>2002</v>
      </c>
      <c r="I3750" s="19" t="str">
        <f>TRIM(data!I3605)</f>
        <v>Gros Morne, Martinique</v>
      </c>
      <c r="J3750" s="19" t="str">
        <f>TRIM(data!J3605)</f>
        <v>France (French West Indies)</v>
      </c>
      <c r="K3750" s="19" t="str">
        <f>TRIM(data!K3605)</f>
        <v>Carribean Sea</v>
      </c>
      <c r="L3750" s="19" t="str">
        <f>TRIM(data!L3605)</f>
        <v/>
      </c>
      <c r="M3750" s="19" t="str">
        <f>TRIM(data!M3605)</f>
        <v/>
      </c>
      <c r="N3750" s="19" t="str">
        <f>TRIM(data!N3605)</f>
        <v/>
      </c>
      <c r="O3750" s="19" t="str">
        <f>TRIM(data!O3605)</f>
        <v/>
      </c>
      <c r="P3750" s="19" t="str">
        <f>TRIM(data!P3605)</f>
        <v>Wicker 2007, https://doi.org/10.1128/AEM.00841-07</v>
      </c>
      <c r="Q3750" s="19" t="str">
        <f>TRIM(data!Q3605)</f>
        <v>2007</v>
      </c>
      <c r="R3750" s="19" t="str">
        <f>TRIM(data!R3605)</f>
        <v>Tiffany Lowe-Power</v>
      </c>
      <c r="S3750" s="19"/>
      <c r="T3750" s="40"/>
      <c r="U3750" s="40"/>
      <c r="V3750" s="40"/>
      <c r="W3750" s="40"/>
      <c r="X3750" s="40"/>
      <c r="Y3750" s="40"/>
      <c r="Z3750" s="40"/>
      <c r="AA3750" s="40"/>
    </row>
    <row r="3751" spans="1:27" s="22" customFormat="1" x14ac:dyDescent="0.3">
      <c r="A3751" s="19" t="str">
        <f>TRIM(data!A3606)</f>
        <v>3616</v>
      </c>
      <c r="B3751" s="19" t="str">
        <f>TRIM(data!B3606)</f>
        <v>IIB</v>
      </c>
      <c r="C3751" s="19" t="str">
        <f>TRIM(data!C3606)</f>
        <v>4NPB</v>
      </c>
      <c r="D3751" s="19" t="str">
        <f>TRIM(data!D3606)</f>
        <v>CIR02-023(3)</v>
      </c>
      <c r="E3751" s="19" t="str">
        <f>TRIM(data!E3606)</f>
        <v>Anthurium andreanum (Flamingo flower/laceleaf)</v>
      </c>
      <c r="F3751" s="19" t="str">
        <f>TRIM(data!F3606)</f>
        <v>Araceae</v>
      </c>
      <c r="G3751" s="19" t="str">
        <f>TRIM(data!G3606)</f>
        <v>Alismatales</v>
      </c>
      <c r="H3751" s="19" t="str">
        <f>TRIM(data!H3606)</f>
        <v>2002</v>
      </c>
      <c r="I3751" s="19" t="str">
        <f>TRIM(data!I3606)</f>
        <v>Gros Morne, Martinique</v>
      </c>
      <c r="J3751" s="19" t="str">
        <f>TRIM(data!J3606)</f>
        <v>France (French West Indies)</v>
      </c>
      <c r="K3751" s="19" t="str">
        <f>TRIM(data!K3606)</f>
        <v>Carribean Sea</v>
      </c>
      <c r="L3751" s="19" t="str">
        <f>TRIM(data!L3606)</f>
        <v/>
      </c>
      <c r="M3751" s="19" t="str">
        <f>TRIM(data!M3606)</f>
        <v/>
      </c>
      <c r="N3751" s="19" t="str">
        <f>TRIM(data!N3606)</f>
        <v/>
      </c>
      <c r="O3751" s="19" t="str">
        <f>TRIM(data!O3606)</f>
        <v/>
      </c>
      <c r="P3751" s="19" t="str">
        <f>TRIM(data!P3606)</f>
        <v>Wicker 2007, https://doi.org/10.1128/AEM.00841-07</v>
      </c>
      <c r="Q3751" s="19" t="str">
        <f>TRIM(data!Q3606)</f>
        <v>2007</v>
      </c>
      <c r="R3751" s="19" t="str">
        <f>TRIM(data!R3606)</f>
        <v>Tiffany Lowe-Power</v>
      </c>
      <c r="S3751" s="19"/>
      <c r="T3751" s="40"/>
      <c r="U3751" s="40"/>
      <c r="V3751" s="40"/>
      <c r="W3751" s="40"/>
      <c r="X3751" s="40"/>
      <c r="Y3751" s="40"/>
      <c r="Z3751" s="40"/>
      <c r="AA3751" s="40"/>
    </row>
    <row r="3752" spans="1:27" s="22" customFormat="1" x14ac:dyDescent="0.3">
      <c r="A3752" s="19" t="str">
        <f>TRIM(data!A3607)</f>
        <v>3617</v>
      </c>
      <c r="B3752" s="19" t="str">
        <f>TRIM(data!B3607)</f>
        <v>IIB</v>
      </c>
      <c r="C3752" s="19" t="str">
        <f>TRIM(data!C3607)</f>
        <v>4NPB</v>
      </c>
      <c r="D3752" s="19" t="str">
        <f>TRIM(data!D3607)</f>
        <v>CIR02-024 bt</v>
      </c>
      <c r="E3752" s="19" t="str">
        <f>TRIM(data!E3607)</f>
        <v>Anthurium andreanum (Flamingo flower/laceleaf)</v>
      </c>
      <c r="F3752" s="19" t="str">
        <f>TRIM(data!F3607)</f>
        <v>Araceae</v>
      </c>
      <c r="G3752" s="19" t="str">
        <f>TRIM(data!G3607)</f>
        <v>Alismatales</v>
      </c>
      <c r="H3752" s="19" t="str">
        <f>TRIM(data!H3607)</f>
        <v>2002</v>
      </c>
      <c r="I3752" s="19" t="str">
        <f>TRIM(data!I3607)</f>
        <v>Gros Morne, Martinique</v>
      </c>
      <c r="J3752" s="19" t="str">
        <f>TRIM(data!J3607)</f>
        <v>France (French West Indies)</v>
      </c>
      <c r="K3752" s="19" t="str">
        <f>TRIM(data!K3607)</f>
        <v>Carribean Sea</v>
      </c>
      <c r="L3752" s="19" t="str">
        <f>TRIM(data!L3607)</f>
        <v/>
      </c>
      <c r="M3752" s="19" t="str">
        <f>TRIM(data!M3607)</f>
        <v/>
      </c>
      <c r="N3752" s="19" t="str">
        <f>TRIM(data!N3607)</f>
        <v/>
      </c>
      <c r="O3752" s="19" t="str">
        <f>TRIM(data!O3607)</f>
        <v/>
      </c>
      <c r="P3752" s="19" t="str">
        <f>TRIM(data!P3607)</f>
        <v>Wicker 2007, https://doi.org/10.1128/AEM.00841-07</v>
      </c>
      <c r="Q3752" s="19" t="str">
        <f>TRIM(data!Q3607)</f>
        <v>2007</v>
      </c>
      <c r="R3752" s="19" t="str">
        <f>TRIM(data!R3607)</f>
        <v>Tiffany Lowe-Power</v>
      </c>
      <c r="S3752" s="19"/>
      <c r="T3752" s="40"/>
      <c r="U3752" s="40"/>
      <c r="V3752" s="40"/>
      <c r="W3752" s="40"/>
      <c r="X3752" s="40"/>
      <c r="Y3752" s="40"/>
      <c r="Z3752" s="40"/>
      <c r="AA3752" s="40"/>
    </row>
    <row r="3753" spans="1:27" s="22" customFormat="1" x14ac:dyDescent="0.3">
      <c r="A3753" s="19" t="str">
        <f>TRIM(data!A3608)</f>
        <v>3618</v>
      </c>
      <c r="B3753" s="19" t="str">
        <f>TRIM(data!B3608)</f>
        <v>IIB</v>
      </c>
      <c r="C3753" s="19" t="str">
        <f>TRIM(data!C3608)</f>
        <v>4NPB</v>
      </c>
      <c r="D3753" s="19" t="str">
        <f>TRIM(data!D3608)</f>
        <v>CIR02-024F</v>
      </c>
      <c r="E3753" s="19" t="str">
        <f>TRIM(data!E3608)</f>
        <v>Anthurium andreanum (Flamingo flower/laceleaf)</v>
      </c>
      <c r="F3753" s="19" t="str">
        <f>TRIM(data!F3608)</f>
        <v>Araceae</v>
      </c>
      <c r="G3753" s="19" t="str">
        <f>TRIM(data!G3608)</f>
        <v>Alismatales</v>
      </c>
      <c r="H3753" s="19" t="str">
        <f>TRIM(data!H3608)</f>
        <v>2002</v>
      </c>
      <c r="I3753" s="19" t="str">
        <f>TRIM(data!I3608)</f>
        <v>Gros Morne, Martinique</v>
      </c>
      <c r="J3753" s="19" t="str">
        <f>TRIM(data!J3608)</f>
        <v>France (French West Indies)</v>
      </c>
      <c r="K3753" s="19" t="str">
        <f>TRIM(data!K3608)</f>
        <v>Carribean Sea</v>
      </c>
      <c r="L3753" s="19" t="str">
        <f>TRIM(data!L3608)</f>
        <v/>
      </c>
      <c r="M3753" s="19" t="str">
        <f>TRIM(data!M3608)</f>
        <v/>
      </c>
      <c r="N3753" s="19" t="str">
        <f>TRIM(data!N3608)</f>
        <v/>
      </c>
      <c r="O3753" s="19" t="str">
        <f>TRIM(data!O3608)</f>
        <v/>
      </c>
      <c r="P3753" s="19" t="str">
        <f>TRIM(data!P3608)</f>
        <v>Wicker 2007, https://doi.org/10.1128/AEM.00841-07</v>
      </c>
      <c r="Q3753" s="19" t="str">
        <f>TRIM(data!Q3608)</f>
        <v>2007</v>
      </c>
      <c r="R3753" s="19" t="str">
        <f>TRIM(data!R3608)</f>
        <v>Tiffany Lowe-Power</v>
      </c>
      <c r="S3753" s="19"/>
      <c r="T3753" s="40"/>
      <c r="U3753" s="40"/>
      <c r="V3753" s="40"/>
      <c r="W3753" s="40"/>
      <c r="X3753" s="40"/>
      <c r="Y3753" s="40"/>
      <c r="Z3753" s="40"/>
      <c r="AA3753" s="40"/>
    </row>
    <row r="3754" spans="1:27" s="22" customFormat="1" x14ac:dyDescent="0.3">
      <c r="A3754" s="19" t="str">
        <f>TRIM(data!A3609)</f>
        <v>3619</v>
      </c>
      <c r="B3754" s="19" t="str">
        <f>TRIM(data!B3609)</f>
        <v>IIB</v>
      </c>
      <c r="C3754" s="19" t="str">
        <f>TRIM(data!C3609)</f>
        <v>4NPB</v>
      </c>
      <c r="D3754" s="19" t="str">
        <f>TRIM(data!D3609)</f>
        <v>CIR02-024R</v>
      </c>
      <c r="E3754" s="19" t="str">
        <f>TRIM(data!E3609)</f>
        <v>Anthurium andreanum (Flamingo flower/laceleaf)</v>
      </c>
      <c r="F3754" s="19" t="str">
        <f>TRIM(data!F3609)</f>
        <v>Araceae</v>
      </c>
      <c r="G3754" s="19" t="str">
        <f>TRIM(data!G3609)</f>
        <v>Alismatales</v>
      </c>
      <c r="H3754" s="19" t="str">
        <f>TRIM(data!H3609)</f>
        <v>2002</v>
      </c>
      <c r="I3754" s="19" t="str">
        <f>TRIM(data!I3609)</f>
        <v>Gros Morne, Martinique</v>
      </c>
      <c r="J3754" s="19" t="str">
        <f>TRIM(data!J3609)</f>
        <v>France (French West Indies)</v>
      </c>
      <c r="K3754" s="19" t="str">
        <f>TRIM(data!K3609)</f>
        <v>Carribean Sea</v>
      </c>
      <c r="L3754" s="19" t="str">
        <f>TRIM(data!L3609)</f>
        <v/>
      </c>
      <c r="M3754" s="19" t="str">
        <f>TRIM(data!M3609)</f>
        <v/>
      </c>
      <c r="N3754" s="19" t="str">
        <f>TRIM(data!N3609)</f>
        <v/>
      </c>
      <c r="O3754" s="19" t="str">
        <f>TRIM(data!O3609)</f>
        <v/>
      </c>
      <c r="P3754" s="19" t="str">
        <f>TRIM(data!P3609)</f>
        <v>Wicker 2007, https://doi.org/10.1128/AEM.00841-07</v>
      </c>
      <c r="Q3754" s="19" t="str">
        <f>TRIM(data!Q3609)</f>
        <v>2007</v>
      </c>
      <c r="R3754" s="19" t="str">
        <f>TRIM(data!R3609)</f>
        <v>Tiffany Lowe-Power</v>
      </c>
      <c r="S3754" s="19"/>
      <c r="T3754" s="40"/>
      <c r="U3754" s="40"/>
      <c r="V3754" s="40"/>
      <c r="W3754" s="40"/>
      <c r="X3754" s="40"/>
      <c r="Y3754" s="40"/>
      <c r="Z3754" s="40"/>
      <c r="AA3754" s="40"/>
    </row>
    <row r="3755" spans="1:27" s="22" customFormat="1" x14ac:dyDescent="0.3">
      <c r="A3755" s="19" t="str">
        <f>TRIM(data!A3610)</f>
        <v>3620</v>
      </c>
      <c r="B3755" s="19" t="str">
        <f>TRIM(data!B3610)</f>
        <v>IIB</v>
      </c>
      <c r="C3755" s="19" t="str">
        <f>TRIM(data!C3610)</f>
        <v>4NPB</v>
      </c>
      <c r="D3755" s="19" t="str">
        <f>TRIM(data!D3610)</f>
        <v>CIR02-024T</v>
      </c>
      <c r="E3755" s="19" t="str">
        <f>TRIM(data!E3610)</f>
        <v>Anthurium andreanum (Flamingo flower/laceleaf)</v>
      </c>
      <c r="F3755" s="19" t="str">
        <f>TRIM(data!F3610)</f>
        <v>Araceae</v>
      </c>
      <c r="G3755" s="19" t="str">
        <f>TRIM(data!G3610)</f>
        <v>Alismatales</v>
      </c>
      <c r="H3755" s="19" t="str">
        <f>TRIM(data!H3610)</f>
        <v>2002</v>
      </c>
      <c r="I3755" s="19" t="str">
        <f>TRIM(data!I3610)</f>
        <v>Gros Morne, Martinique</v>
      </c>
      <c r="J3755" s="19" t="str">
        <f>TRIM(data!J3610)</f>
        <v>France (French West Indies)</v>
      </c>
      <c r="K3755" s="19" t="str">
        <f>TRIM(data!K3610)</f>
        <v>Carribean Sea</v>
      </c>
      <c r="L3755" s="19" t="str">
        <f>TRIM(data!L3610)</f>
        <v/>
      </c>
      <c r="M3755" s="19" t="str">
        <f>TRIM(data!M3610)</f>
        <v/>
      </c>
      <c r="N3755" s="19" t="str">
        <f>TRIM(data!N3610)</f>
        <v/>
      </c>
      <c r="O3755" s="19" t="str">
        <f>TRIM(data!O3610)</f>
        <v/>
      </c>
      <c r="P3755" s="19" t="str">
        <f>TRIM(data!P3610)</f>
        <v>Wicker 2007, https://doi.org/10.1128/AEM.00841-07</v>
      </c>
      <c r="Q3755" s="19" t="str">
        <f>TRIM(data!Q3610)</f>
        <v>2007</v>
      </c>
      <c r="R3755" s="19" t="str">
        <f>TRIM(data!R3610)</f>
        <v>Tiffany Lowe-Power</v>
      </c>
      <c r="S3755" s="19"/>
    </row>
    <row r="3756" spans="1:27" s="22" customFormat="1" x14ac:dyDescent="0.3">
      <c r="A3756" s="19" t="str">
        <f>TRIM(data!A3611)</f>
        <v>3621</v>
      </c>
      <c r="B3756" s="19" t="str">
        <f>TRIM(data!B3611)</f>
        <v>IIB</v>
      </c>
      <c r="C3756" s="19" t="str">
        <f>TRIM(data!C3611)</f>
        <v>4NPB</v>
      </c>
      <c r="D3756" s="19" t="str">
        <f>TRIM(data!D3611)</f>
        <v>CIR02-026</v>
      </c>
      <c r="E3756" s="19" t="str">
        <f>TRIM(data!E3611)</f>
        <v>Anthurium andreanum (Flamingo flower/laceleaf)</v>
      </c>
      <c r="F3756" s="19" t="str">
        <f>TRIM(data!F3611)</f>
        <v>Araceae</v>
      </c>
      <c r="G3756" s="19" t="str">
        <f>TRIM(data!G3611)</f>
        <v>Alismatales</v>
      </c>
      <c r="H3756" s="19" t="str">
        <f>TRIM(data!H3611)</f>
        <v>2002</v>
      </c>
      <c r="I3756" s="19" t="str">
        <f>TRIM(data!I3611)</f>
        <v>Gros Morne, Martinique</v>
      </c>
      <c r="J3756" s="19" t="str">
        <f>TRIM(data!J3611)</f>
        <v>France (French West Indies)</v>
      </c>
      <c r="K3756" s="19" t="str">
        <f>TRIM(data!K3611)</f>
        <v>Carribean Sea</v>
      </c>
      <c r="L3756" s="19" t="str">
        <f>TRIM(data!L3611)</f>
        <v/>
      </c>
      <c r="M3756" s="19" t="str">
        <f>TRIM(data!M3611)</f>
        <v/>
      </c>
      <c r="N3756" s="19" t="str">
        <f>TRIM(data!N3611)</f>
        <v/>
      </c>
      <c r="O3756" s="19" t="str">
        <f>TRIM(data!O3611)</f>
        <v/>
      </c>
      <c r="P3756" s="19" t="str">
        <f>TRIM(data!P3611)</f>
        <v>Wicker 2007, https://doi.org/10.1128/AEM.00841-07</v>
      </c>
      <c r="Q3756" s="19" t="str">
        <f>TRIM(data!Q3611)</f>
        <v>2007</v>
      </c>
      <c r="R3756" s="19" t="str">
        <f>TRIM(data!R3611)</f>
        <v>Tiffany Lowe-Power</v>
      </c>
      <c r="S3756" s="19"/>
    </row>
    <row r="3757" spans="1:27" s="22" customFormat="1" x14ac:dyDescent="0.3">
      <c r="A3757" s="19" t="str">
        <f>TRIM(data!A3612)</f>
        <v>3622</v>
      </c>
      <c r="B3757" s="19" t="str">
        <f>TRIM(data!B3612)</f>
        <v>IIB</v>
      </c>
      <c r="C3757" s="19" t="str">
        <f>TRIM(data!C3612)</f>
        <v>4NPB</v>
      </c>
      <c r="D3757" s="19" t="str">
        <f>TRIM(data!D3612)</f>
        <v>CIR02-075(2)</v>
      </c>
      <c r="E3757" s="19" t="str">
        <f>TRIM(data!E3612)</f>
        <v>Heliconia caribea (Wild Plantain)</v>
      </c>
      <c r="F3757" s="19" t="str">
        <f>TRIM(data!F3612)</f>
        <v>Heliconiaceae</v>
      </c>
      <c r="G3757" s="19" t="str">
        <f>TRIM(data!G3612)</f>
        <v>Zingiberales</v>
      </c>
      <c r="H3757" s="19" t="str">
        <f>TRIM(data!H3612)</f>
        <v>2002</v>
      </c>
      <c r="I3757" s="19" t="str">
        <f>TRIM(data!I3612)</f>
        <v>Morne Rouge, Martinique</v>
      </c>
      <c r="J3757" s="19" t="str">
        <f>TRIM(data!J3612)</f>
        <v>France (French West Indies)</v>
      </c>
      <c r="K3757" s="19" t="str">
        <f>TRIM(data!K3612)</f>
        <v>Carribean Sea</v>
      </c>
      <c r="L3757" s="19" t="str">
        <f>TRIM(data!L3612)</f>
        <v/>
      </c>
      <c r="M3757" s="19" t="str">
        <f>TRIM(data!M3612)</f>
        <v/>
      </c>
      <c r="N3757" s="19" t="str">
        <f>TRIM(data!N3612)</f>
        <v/>
      </c>
      <c r="O3757" s="19" t="str">
        <f>TRIM(data!O3612)</f>
        <v/>
      </c>
      <c r="P3757" s="19" t="str">
        <f>TRIM(data!P3612)</f>
        <v>Wicker 2007, https://doi.org/10.1128/AEM.00841-07</v>
      </c>
      <c r="Q3757" s="19" t="str">
        <f>TRIM(data!Q3612)</f>
        <v>2007</v>
      </c>
      <c r="R3757" s="19" t="str">
        <f>TRIM(data!R3612)</f>
        <v>Tiffany Lowe-Power</v>
      </c>
      <c r="S3757" s="19"/>
    </row>
    <row r="3758" spans="1:27" s="22" customFormat="1" x14ac:dyDescent="0.3">
      <c r="A3758" s="19" t="str">
        <f>TRIM(data!A3613)</f>
        <v>3623</v>
      </c>
      <c r="B3758" s="19" t="str">
        <f>TRIM(data!B3613)</f>
        <v>IIB</v>
      </c>
      <c r="C3758" s="19" t="str">
        <f>TRIM(data!C3613)</f>
        <v>4NPB</v>
      </c>
      <c r="D3758" s="19" t="str">
        <f>TRIM(data!D3613)</f>
        <v>CIR02-080</v>
      </c>
      <c r="E3758" s="19" t="str">
        <f>TRIM(data!E3613)</f>
        <v>Anthurium andreanum (Flamingo flower/laceleaf)</v>
      </c>
      <c r="F3758" s="19" t="str">
        <f>TRIM(data!F3613)</f>
        <v>Araceae</v>
      </c>
      <c r="G3758" s="19" t="str">
        <f>TRIM(data!G3613)</f>
        <v>Alismatales</v>
      </c>
      <c r="H3758" s="19" t="str">
        <f>TRIM(data!H3613)</f>
        <v>2007</v>
      </c>
      <c r="I3758" s="19" t="str">
        <f>TRIM(data!I3613)</f>
        <v>Morne Rouge, Martinique</v>
      </c>
      <c r="J3758" s="19" t="str">
        <f>TRIM(data!J3613)</f>
        <v>France (French West Indies)</v>
      </c>
      <c r="K3758" s="19" t="str">
        <f>TRIM(data!K3613)</f>
        <v>Carribean Sea</v>
      </c>
      <c r="L3758" s="19" t="str">
        <f>TRIM(data!L3613)</f>
        <v/>
      </c>
      <c r="M3758" s="19" t="str">
        <f>TRIM(data!M3613)</f>
        <v>EF371819</v>
      </c>
      <c r="N3758" s="19" t="str">
        <f>TRIM(data!N3613)</f>
        <v>EF371854</v>
      </c>
      <c r="O3758" s="19" t="str">
        <f>TRIM(data!O3613)</f>
        <v/>
      </c>
      <c r="P3758" s="19" t="str">
        <f>TRIM(data!P3613)</f>
        <v>Wicker 2007, https://doi.org/10.1128/AEM.00841-07</v>
      </c>
      <c r="Q3758" s="19" t="str">
        <f>TRIM(data!Q3613)</f>
        <v>2007</v>
      </c>
      <c r="R3758" s="19" t="str">
        <f>TRIM(data!R3613)</f>
        <v>Tiffany Lowe-Power</v>
      </c>
      <c r="S3758" s="19"/>
    </row>
    <row r="3759" spans="1:27" s="22" customFormat="1" x14ac:dyDescent="0.3">
      <c r="A3759" s="19" t="str">
        <f>TRIM(data!A3614)</f>
        <v>3624</v>
      </c>
      <c r="B3759" s="19" t="str">
        <f>TRIM(data!B3614)</f>
        <v>IIB</v>
      </c>
      <c r="C3759" s="19" t="str">
        <f>TRIM(data!C3614)</f>
        <v>4NPB</v>
      </c>
      <c r="D3759" s="19" t="str">
        <f>TRIM(data!D3614)</f>
        <v>CIR02-094</v>
      </c>
      <c r="E3759" s="19" t="str">
        <f>TRIM(data!E3614)</f>
        <v>Anthurium ferrierense</v>
      </c>
      <c r="F3759" s="19" t="str">
        <f>TRIM(data!F3614)</f>
        <v>Araceae</v>
      </c>
      <c r="G3759" s="19" t="str">
        <f>TRIM(data!G3614)</f>
        <v>Alismatales</v>
      </c>
      <c r="H3759" s="19" t="str">
        <f>TRIM(data!H3614)</f>
        <v>2002</v>
      </c>
      <c r="I3759" s="19" t="str">
        <f>TRIM(data!I3614)</f>
        <v>Morne Rouge, Martinique</v>
      </c>
      <c r="J3759" s="19" t="str">
        <f>TRIM(data!J3614)</f>
        <v>France (French West Indies)</v>
      </c>
      <c r="K3759" s="19" t="str">
        <f>TRIM(data!K3614)</f>
        <v>Carribean Sea</v>
      </c>
      <c r="L3759" s="19" t="str">
        <f>TRIM(data!L3614)</f>
        <v/>
      </c>
      <c r="M3759" s="19" t="str">
        <f>TRIM(data!M3614)</f>
        <v/>
      </c>
      <c r="N3759" s="19" t="str">
        <f>TRIM(data!N3614)</f>
        <v/>
      </c>
      <c r="O3759" s="19" t="str">
        <f>TRIM(data!O3614)</f>
        <v/>
      </c>
      <c r="P3759" s="19" t="str">
        <f>TRIM(data!P3614)</f>
        <v>Wicker 2007, https://doi.org/10.1128/AEM.00841-07</v>
      </c>
      <c r="Q3759" s="19" t="str">
        <f>TRIM(data!Q3614)</f>
        <v>2007</v>
      </c>
      <c r="R3759" s="19" t="str">
        <f>TRIM(data!R3614)</f>
        <v>Tiffany Lowe-Power</v>
      </c>
      <c r="S3759" s="19"/>
    </row>
    <row r="3760" spans="1:27" s="22" customFormat="1" x14ac:dyDescent="0.3">
      <c r="A3760" s="19" t="str">
        <f>TRIM(data!A3615)</f>
        <v>3625</v>
      </c>
      <c r="B3760" s="19" t="str">
        <f>TRIM(data!B3615)</f>
        <v>IIB</v>
      </c>
      <c r="C3760" s="19" t="str">
        <f>TRIM(data!C3615)</f>
        <v>4NPB</v>
      </c>
      <c r="D3760" s="19" t="str">
        <f>TRIM(data!D3615)</f>
        <v>CIR02-096</v>
      </c>
      <c r="E3760" s="19" t="str">
        <f>TRIM(data!E3615)</f>
        <v>Anthurium ferrierense</v>
      </c>
      <c r="F3760" s="19" t="str">
        <f>TRIM(data!F3615)</f>
        <v>Araceae</v>
      </c>
      <c r="G3760" s="19" t="str">
        <f>TRIM(data!G3615)</f>
        <v>Alismatales</v>
      </c>
      <c r="H3760" s="19" t="str">
        <f>TRIM(data!H3615)</f>
        <v>2002</v>
      </c>
      <c r="I3760" s="19" t="str">
        <f>TRIM(data!I3615)</f>
        <v>Morne Rouge, Martinique</v>
      </c>
      <c r="J3760" s="19" t="str">
        <f>TRIM(data!J3615)</f>
        <v>France (French West Indies)</v>
      </c>
      <c r="K3760" s="19" t="str">
        <f>TRIM(data!K3615)</f>
        <v>Carribean Sea</v>
      </c>
      <c r="L3760" s="19" t="str">
        <f>TRIM(data!L3615)</f>
        <v/>
      </c>
      <c r="M3760" s="19" t="str">
        <f>TRIM(data!M3615)</f>
        <v/>
      </c>
      <c r="N3760" s="19" t="str">
        <f>TRIM(data!N3615)</f>
        <v/>
      </c>
      <c r="O3760" s="19" t="str">
        <f>TRIM(data!O3615)</f>
        <v/>
      </c>
      <c r="P3760" s="19" t="str">
        <f>TRIM(data!P3615)</f>
        <v>Wicker 2007, https://doi.org/10.1128/AEM.00841-07</v>
      </c>
      <c r="Q3760" s="19" t="str">
        <f>TRIM(data!Q3615)</f>
        <v>2007</v>
      </c>
      <c r="R3760" s="19" t="str">
        <f>TRIM(data!R3615)</f>
        <v>Tiffany Lowe-Power</v>
      </c>
      <c r="S3760" s="19"/>
    </row>
    <row r="3761" spans="1:19" s="22" customFormat="1" x14ac:dyDescent="0.3">
      <c r="A3761" s="19" t="str">
        <f>TRIM(data!A3616)</f>
        <v>3626</v>
      </c>
      <c r="B3761" s="19" t="str">
        <f>TRIM(data!B3616)</f>
        <v>IIB</v>
      </c>
      <c r="C3761" s="19" t="str">
        <f>TRIM(data!C3616)</f>
        <v>4NPB</v>
      </c>
      <c r="D3761" s="19" t="str">
        <f>TRIM(data!D3616)</f>
        <v>CIR02-104</v>
      </c>
      <c r="E3761" s="19" t="str">
        <f>TRIM(data!E3616)</f>
        <v>Anthurium ferrierense</v>
      </c>
      <c r="F3761" s="19" t="str">
        <f>TRIM(data!F3616)</f>
        <v>Araceae</v>
      </c>
      <c r="G3761" s="19" t="str">
        <f>TRIM(data!G3616)</f>
        <v>Alismatales</v>
      </c>
      <c r="H3761" s="19" t="str">
        <f>TRIM(data!H3616)</f>
        <v>2002</v>
      </c>
      <c r="I3761" s="19" t="str">
        <f>TRIM(data!I3616)</f>
        <v>Morne Rouge, Martinique</v>
      </c>
      <c r="J3761" s="19" t="str">
        <f>TRIM(data!J3616)</f>
        <v>France (French West Indies)</v>
      </c>
      <c r="K3761" s="19" t="str">
        <f>TRIM(data!K3616)</f>
        <v>Carribean Sea</v>
      </c>
      <c r="L3761" s="19" t="str">
        <f>TRIM(data!L3616)</f>
        <v/>
      </c>
      <c r="M3761" s="19" t="str">
        <f>TRIM(data!M3616)</f>
        <v/>
      </c>
      <c r="N3761" s="19" t="str">
        <f>TRIM(data!N3616)</f>
        <v/>
      </c>
      <c r="O3761" s="19" t="str">
        <f>TRIM(data!O3616)</f>
        <v/>
      </c>
      <c r="P3761" s="19" t="str">
        <f>TRIM(data!P3616)</f>
        <v>Wicker 2007, https://doi.org/10.1128/AEM.00841-07</v>
      </c>
      <c r="Q3761" s="19" t="str">
        <f>TRIM(data!Q3616)</f>
        <v>2007</v>
      </c>
      <c r="R3761" s="19" t="str">
        <f>TRIM(data!R3616)</f>
        <v>Tiffany Lowe-Power</v>
      </c>
      <c r="S3761" s="19"/>
    </row>
    <row r="3762" spans="1:19" s="22" customFormat="1" x14ac:dyDescent="0.3">
      <c r="A3762" s="19" t="str">
        <f>TRIM(data!A3617)</f>
        <v>3627</v>
      </c>
      <c r="B3762" s="19" t="str">
        <f>TRIM(data!B3617)</f>
        <v>IIB</v>
      </c>
      <c r="C3762" s="19" t="str">
        <f>TRIM(data!C3617)</f>
        <v>4NPB</v>
      </c>
      <c r="D3762" s="19" t="str">
        <f>TRIM(data!D3617)</f>
        <v>CIR02-142(2)</v>
      </c>
      <c r="E3762" s="19" t="str">
        <f>TRIM(data!E3617)</f>
        <v>Cucumis sativus (cucumber)</v>
      </c>
      <c r="F3762" s="19" t="str">
        <f>TRIM(data!F3617)</f>
        <v>Cucurbitaceae</v>
      </c>
      <c r="G3762" s="19" t="str">
        <f>TRIM(data!G3617)</f>
        <v>Cucurbitales</v>
      </c>
      <c r="H3762" s="19" t="str">
        <f>TRIM(data!H3617)</f>
        <v>2002</v>
      </c>
      <c r="I3762" s="19" t="str">
        <f>TRIM(data!I3617)</f>
        <v>Ste Anne, Martinique</v>
      </c>
      <c r="J3762" s="19" t="str">
        <f>TRIM(data!J3617)</f>
        <v>France (French West Indies)</v>
      </c>
      <c r="K3762" s="19" t="str">
        <f>TRIM(data!K3617)</f>
        <v>Carribean Sea</v>
      </c>
      <c r="L3762" s="19" t="str">
        <f>TRIM(data!L3617)</f>
        <v/>
      </c>
      <c r="M3762" s="19" t="str">
        <f>TRIM(data!M3617)</f>
        <v/>
      </c>
      <c r="N3762" s="19" t="str">
        <f>TRIM(data!N3617)</f>
        <v/>
      </c>
      <c r="O3762" s="19" t="str">
        <f>TRIM(data!O3617)</f>
        <v/>
      </c>
      <c r="P3762" s="19" t="str">
        <f>TRIM(data!P3617)</f>
        <v>Wicker 2007, https://doi.org/10.1128/AEM.00841-07</v>
      </c>
      <c r="Q3762" s="19" t="str">
        <f>TRIM(data!Q3617)</f>
        <v>2007</v>
      </c>
      <c r="R3762" s="19" t="str">
        <f>TRIM(data!R3617)</f>
        <v>Tiffany Lowe-Power</v>
      </c>
      <c r="S3762" s="19"/>
    </row>
    <row r="3763" spans="1:19" s="22" customFormat="1" x14ac:dyDescent="0.3">
      <c r="A3763" s="19" t="str">
        <f>TRIM(data!A3618)</f>
        <v>3628</v>
      </c>
      <c r="B3763" s="19" t="str">
        <f>TRIM(data!B3618)</f>
        <v>IIB</v>
      </c>
      <c r="C3763" s="19" t="str">
        <f>TRIM(data!C3618)</f>
        <v>4NPB</v>
      </c>
      <c r="D3763" s="19" t="str">
        <f>TRIM(data!D3618)</f>
        <v>CIR02-142(3)</v>
      </c>
      <c r="E3763" s="19" t="str">
        <f>TRIM(data!E3618)</f>
        <v>Cucumis sativus (cucumber)</v>
      </c>
      <c r="F3763" s="19" t="str">
        <f>TRIM(data!F3618)</f>
        <v>Cucurbitaceae</v>
      </c>
      <c r="G3763" s="19" t="str">
        <f>TRIM(data!G3618)</f>
        <v>Cucurbitales</v>
      </c>
      <c r="H3763" s="19" t="str">
        <f>TRIM(data!H3618)</f>
        <v>2002</v>
      </c>
      <c r="I3763" s="19" t="str">
        <f>TRIM(data!I3618)</f>
        <v>Ste Anne, Martinique</v>
      </c>
      <c r="J3763" s="19" t="str">
        <f>TRIM(data!J3618)</f>
        <v>France (French West Indies)</v>
      </c>
      <c r="K3763" s="19" t="str">
        <f>TRIM(data!K3618)</f>
        <v>Carribean Sea</v>
      </c>
      <c r="L3763" s="19" t="str">
        <f>TRIM(data!L3618)</f>
        <v/>
      </c>
      <c r="M3763" s="19" t="str">
        <f>TRIM(data!M3618)</f>
        <v/>
      </c>
      <c r="N3763" s="19" t="str">
        <f>TRIM(data!N3618)</f>
        <v/>
      </c>
      <c r="O3763" s="19" t="str">
        <f>TRIM(data!O3618)</f>
        <v/>
      </c>
      <c r="P3763" s="19" t="str">
        <f>TRIM(data!P3618)</f>
        <v>Wicker 2007, https://doi.org/10.1128/AEM.00841-07</v>
      </c>
      <c r="Q3763" s="19" t="str">
        <f>TRIM(data!Q3618)</f>
        <v>2007</v>
      </c>
      <c r="R3763" s="19" t="str">
        <f>TRIM(data!R3618)</f>
        <v>Tiffany Lowe-Power</v>
      </c>
      <c r="S3763" s="19"/>
    </row>
    <row r="3764" spans="1:19" s="22" customFormat="1" x14ac:dyDescent="0.3">
      <c r="A3764" s="19" t="str">
        <f>TRIM(data!A3619)</f>
        <v>3629</v>
      </c>
      <c r="B3764" s="19" t="str">
        <f>TRIM(data!B3619)</f>
        <v>IIB</v>
      </c>
      <c r="C3764" s="19" t="str">
        <f>TRIM(data!C3619)</f>
        <v>4NPB</v>
      </c>
      <c r="D3764" s="19" t="str">
        <f>TRIM(data!D3619)</f>
        <v>CIR02-142(4)</v>
      </c>
      <c r="E3764" s="19" t="str">
        <f>TRIM(data!E3619)</f>
        <v>Cucumis sativus (cucumber)</v>
      </c>
      <c r="F3764" s="19" t="str">
        <f>TRIM(data!F3619)</f>
        <v>Cucurbitaceae</v>
      </c>
      <c r="G3764" s="19" t="str">
        <f>TRIM(data!G3619)</f>
        <v>Cucurbitales</v>
      </c>
      <c r="H3764" s="19" t="str">
        <f>TRIM(data!H3619)</f>
        <v>2002</v>
      </c>
      <c r="I3764" s="19" t="str">
        <f>TRIM(data!I3619)</f>
        <v>Ste Anne, Martinique</v>
      </c>
      <c r="J3764" s="19" t="str">
        <f>TRIM(data!J3619)</f>
        <v>France (French West Indies)</v>
      </c>
      <c r="K3764" s="19" t="str">
        <f>TRIM(data!K3619)</f>
        <v>Carribean Sea</v>
      </c>
      <c r="L3764" s="19" t="str">
        <f>TRIM(data!L3619)</f>
        <v/>
      </c>
      <c r="M3764" s="19" t="str">
        <f>TRIM(data!M3619)</f>
        <v/>
      </c>
      <c r="N3764" s="19" t="str">
        <f>TRIM(data!N3619)</f>
        <v/>
      </c>
      <c r="O3764" s="19" t="str">
        <f>TRIM(data!O3619)</f>
        <v/>
      </c>
      <c r="P3764" s="19" t="str">
        <f>TRIM(data!P3619)</f>
        <v>Wicker 2007, https://doi.org/10.1128/AEM.00841-07</v>
      </c>
      <c r="Q3764" s="19" t="str">
        <f>TRIM(data!Q3619)</f>
        <v>2007</v>
      </c>
      <c r="R3764" s="19" t="str">
        <f>TRIM(data!R3619)</f>
        <v>Tiffany Lowe-Power</v>
      </c>
      <c r="S3764" s="19"/>
    </row>
    <row r="3765" spans="1:19" s="22" customFormat="1" x14ac:dyDescent="0.3">
      <c r="A3765" s="19" t="str">
        <f>TRIM(data!A3620)</f>
        <v>3630</v>
      </c>
      <c r="B3765" s="19" t="str">
        <f>TRIM(data!B3620)</f>
        <v>IIB</v>
      </c>
      <c r="C3765" s="19" t="str">
        <f>TRIM(data!C3620)</f>
        <v>4NPB</v>
      </c>
      <c r="D3765" s="19" t="str">
        <f>TRIM(data!D3620)</f>
        <v>CIR02-142(5)</v>
      </c>
      <c r="E3765" s="19" t="str">
        <f>TRIM(data!E3620)</f>
        <v>Cucumis sativus (cucumber)</v>
      </c>
      <c r="F3765" s="19" t="str">
        <f>TRIM(data!F3620)</f>
        <v>Cucurbitaceae</v>
      </c>
      <c r="G3765" s="19" t="str">
        <f>TRIM(data!G3620)</f>
        <v>Cucurbitales</v>
      </c>
      <c r="H3765" s="19" t="str">
        <f>TRIM(data!H3620)</f>
        <v>2002</v>
      </c>
      <c r="I3765" s="19" t="str">
        <f>TRIM(data!I3620)</f>
        <v>Ste Anne, Martinique</v>
      </c>
      <c r="J3765" s="19" t="str">
        <f>TRIM(data!J3620)</f>
        <v>France (French West Indies)</v>
      </c>
      <c r="K3765" s="19" t="str">
        <f>TRIM(data!K3620)</f>
        <v>Carribean Sea</v>
      </c>
      <c r="L3765" s="19" t="str">
        <f>TRIM(data!L3620)</f>
        <v/>
      </c>
      <c r="M3765" s="19" t="str">
        <f>TRIM(data!M3620)</f>
        <v/>
      </c>
      <c r="N3765" s="19" t="str">
        <f>TRIM(data!N3620)</f>
        <v/>
      </c>
      <c r="O3765" s="19" t="str">
        <f>TRIM(data!O3620)</f>
        <v/>
      </c>
      <c r="P3765" s="19" t="str">
        <f>TRIM(data!P3620)</f>
        <v>Wicker 2007, https://doi.org/10.1128/AEM.00841-07</v>
      </c>
      <c r="Q3765" s="19" t="str">
        <f>TRIM(data!Q3620)</f>
        <v>2007</v>
      </c>
      <c r="R3765" s="19" t="str">
        <f>TRIM(data!R3620)</f>
        <v>Tiffany Lowe-Power</v>
      </c>
      <c r="S3765" s="19"/>
    </row>
    <row r="3766" spans="1:19" s="22" customFormat="1" x14ac:dyDescent="0.3">
      <c r="A3766" s="19" t="str">
        <f>TRIM(data!A3621)</f>
        <v>3631</v>
      </c>
      <c r="B3766" s="19" t="str">
        <f>TRIM(data!B3621)</f>
        <v>IIB</v>
      </c>
      <c r="C3766" s="19" t="str">
        <f>TRIM(data!C3621)</f>
        <v>4NPB</v>
      </c>
      <c r="D3766" s="19" t="str">
        <f>TRIM(data!D3621)</f>
        <v>CIR02-142(6)</v>
      </c>
      <c r="E3766" s="19" t="str">
        <f>TRIM(data!E3621)</f>
        <v>Cucumis sativus (cucumber)</v>
      </c>
      <c r="F3766" s="19" t="str">
        <f>TRIM(data!F3621)</f>
        <v>Cucurbitaceae</v>
      </c>
      <c r="G3766" s="19" t="str">
        <f>TRIM(data!G3621)</f>
        <v>Cucurbitales</v>
      </c>
      <c r="H3766" s="19" t="str">
        <f>TRIM(data!H3621)</f>
        <v>2002</v>
      </c>
      <c r="I3766" s="19" t="str">
        <f>TRIM(data!I3621)</f>
        <v>Ste Anne, Martinique</v>
      </c>
      <c r="J3766" s="19" t="str">
        <f>TRIM(data!J3621)</f>
        <v>France (French West Indies)</v>
      </c>
      <c r="K3766" s="19" t="str">
        <f>TRIM(data!K3621)</f>
        <v>Carribean Sea</v>
      </c>
      <c r="L3766" s="19" t="str">
        <f>TRIM(data!L3621)</f>
        <v/>
      </c>
      <c r="M3766" s="19" t="str">
        <f>TRIM(data!M3621)</f>
        <v/>
      </c>
      <c r="N3766" s="19" t="str">
        <f>TRIM(data!N3621)</f>
        <v/>
      </c>
      <c r="O3766" s="19" t="str">
        <f>TRIM(data!O3621)</f>
        <v/>
      </c>
      <c r="P3766" s="19" t="str">
        <f>TRIM(data!P3621)</f>
        <v>Wicker 2007, https://doi.org/10.1128/AEM.00841-07</v>
      </c>
      <c r="Q3766" s="19" t="str">
        <f>TRIM(data!Q3621)</f>
        <v>2007</v>
      </c>
      <c r="R3766" s="19" t="str">
        <f>TRIM(data!R3621)</f>
        <v>Tiffany Lowe-Power</v>
      </c>
      <c r="S3766" s="19"/>
    </row>
    <row r="3767" spans="1:19" s="22" customFormat="1" x14ac:dyDescent="0.3">
      <c r="A3767" s="19" t="str">
        <f>TRIM(data!A3622)</f>
        <v>3632</v>
      </c>
      <c r="B3767" s="19" t="str">
        <f>TRIM(data!B3622)</f>
        <v>IIB</v>
      </c>
      <c r="C3767" s="19" t="str">
        <f>TRIM(data!C3622)</f>
        <v>4NPB</v>
      </c>
      <c r="D3767" s="19" t="str">
        <f>TRIM(data!D3622)</f>
        <v>CIR02-143(2)</v>
      </c>
      <c r="E3767" s="19" t="str">
        <f>TRIM(data!E3622)</f>
        <v>Solanum lycopersicum (Tomato)</v>
      </c>
      <c r="F3767" s="19" t="str">
        <f>TRIM(data!F3622)</f>
        <v>Solanaceae</v>
      </c>
      <c r="G3767" s="19" t="str">
        <f>TRIM(data!G3622)</f>
        <v>Solanales</v>
      </c>
      <c r="H3767" s="19" t="str">
        <f>TRIM(data!H3622)</f>
        <v>2002</v>
      </c>
      <c r="I3767" s="19" t="str">
        <f>TRIM(data!I3622)</f>
        <v>Ste Anne, Martinique</v>
      </c>
      <c r="J3767" s="19" t="str">
        <f>TRIM(data!J3622)</f>
        <v>France (French West Indies)</v>
      </c>
      <c r="K3767" s="19" t="str">
        <f>TRIM(data!K3622)</f>
        <v>Carribean Sea</v>
      </c>
      <c r="L3767" s="19" t="str">
        <f>TRIM(data!L3622)</f>
        <v/>
      </c>
      <c r="M3767" s="19" t="str">
        <f>TRIM(data!M3622)</f>
        <v/>
      </c>
      <c r="N3767" s="19" t="str">
        <f>TRIM(data!N3622)</f>
        <v/>
      </c>
      <c r="O3767" s="19" t="str">
        <f>TRIM(data!O3622)</f>
        <v/>
      </c>
      <c r="P3767" s="19" t="str">
        <f>TRIM(data!P3622)</f>
        <v>Wicker 2007, https://doi.org/10.1128/AEM.00841-07</v>
      </c>
      <c r="Q3767" s="19" t="str">
        <f>TRIM(data!Q3622)</f>
        <v>2007</v>
      </c>
      <c r="R3767" s="19" t="str">
        <f>TRIM(data!R3622)</f>
        <v>Tiffany Lowe-Power</v>
      </c>
      <c r="S3767" s="19"/>
    </row>
    <row r="3768" spans="1:19" s="22" customFormat="1" x14ac:dyDescent="0.3">
      <c r="A3768" s="19" t="str">
        <f>TRIM(data!A3623)</f>
        <v>3633</v>
      </c>
      <c r="B3768" s="19" t="str">
        <f>TRIM(data!B3623)</f>
        <v>IIB</v>
      </c>
      <c r="C3768" s="19" t="str">
        <f>TRIM(data!C3623)</f>
        <v>4NPB</v>
      </c>
      <c r="D3768" s="19" t="str">
        <f>TRIM(data!D3623)</f>
        <v>CIR02-153(1)</v>
      </c>
      <c r="E3768" s="19" t="str">
        <f>TRIM(data!E3623)</f>
        <v>Anthurium andreanum (Flamingo flower/laceleaf)</v>
      </c>
      <c r="F3768" s="19" t="str">
        <f>TRIM(data!F3623)</f>
        <v>Araceae</v>
      </c>
      <c r="G3768" s="19" t="str">
        <f>TRIM(data!G3623)</f>
        <v>Alismatales</v>
      </c>
      <c r="H3768" s="19" t="str">
        <f>TRIM(data!H3623)</f>
        <v>2002</v>
      </c>
      <c r="I3768" s="19" t="str">
        <f>TRIM(data!I3623)</f>
        <v>St Joseph, Martinique</v>
      </c>
      <c r="J3768" s="19" t="str">
        <f>TRIM(data!J3623)</f>
        <v>France (French West Indies)</v>
      </c>
      <c r="K3768" s="19" t="str">
        <f>TRIM(data!K3623)</f>
        <v>Carribean Sea</v>
      </c>
      <c r="L3768" s="19" t="str">
        <f>TRIM(data!L3623)</f>
        <v/>
      </c>
      <c r="M3768" s="19" t="str">
        <f>TRIM(data!M3623)</f>
        <v/>
      </c>
      <c r="N3768" s="19" t="str">
        <f>TRIM(data!N3623)</f>
        <v/>
      </c>
      <c r="O3768" s="19" t="str">
        <f>TRIM(data!O3623)</f>
        <v/>
      </c>
      <c r="P3768" s="19" t="str">
        <f>TRIM(data!P3623)</f>
        <v>Wicker 2007, https://doi.org/10.1128/AEM.00841-07</v>
      </c>
      <c r="Q3768" s="19" t="str">
        <f>TRIM(data!Q3623)</f>
        <v>2007</v>
      </c>
      <c r="R3768" s="19" t="str">
        <f>TRIM(data!R3623)</f>
        <v>Tiffany Lowe-Power</v>
      </c>
      <c r="S3768" s="19"/>
    </row>
    <row r="3769" spans="1:19" s="22" customFormat="1" x14ac:dyDescent="0.3">
      <c r="A3769" s="19" t="str">
        <f>TRIM(data!A3624)</f>
        <v>3634</v>
      </c>
      <c r="B3769" s="19" t="str">
        <f>TRIM(data!B3624)</f>
        <v>IIB</v>
      </c>
      <c r="C3769" s="19" t="str">
        <f>TRIM(data!C3624)</f>
        <v>4NPB</v>
      </c>
      <c r="D3769" s="19" t="str">
        <f>TRIM(data!D3624)</f>
        <v>CIR02-153(2)</v>
      </c>
      <c r="E3769" s="19" t="str">
        <f>TRIM(data!E3624)</f>
        <v>Anthurium andreanum (Flamingo flower/laceleaf)</v>
      </c>
      <c r="F3769" s="19" t="str">
        <f>TRIM(data!F3624)</f>
        <v>Araceae</v>
      </c>
      <c r="G3769" s="19" t="str">
        <f>TRIM(data!G3624)</f>
        <v>Alismatales</v>
      </c>
      <c r="H3769" s="19" t="str">
        <f>TRIM(data!H3624)</f>
        <v>2002</v>
      </c>
      <c r="I3769" s="19" t="str">
        <f>TRIM(data!I3624)</f>
        <v>St Joseph, Martinique</v>
      </c>
      <c r="J3769" s="19" t="str">
        <f>TRIM(data!J3624)</f>
        <v>France (French West Indies)</v>
      </c>
      <c r="K3769" s="19" t="str">
        <f>TRIM(data!K3624)</f>
        <v>Carribean Sea</v>
      </c>
      <c r="L3769" s="19" t="str">
        <f>TRIM(data!L3624)</f>
        <v/>
      </c>
      <c r="M3769" s="19" t="str">
        <f>TRIM(data!M3624)</f>
        <v/>
      </c>
      <c r="N3769" s="19" t="str">
        <f>TRIM(data!N3624)</f>
        <v/>
      </c>
      <c r="O3769" s="19" t="str">
        <f>TRIM(data!O3624)</f>
        <v/>
      </c>
      <c r="P3769" s="19" t="str">
        <f>TRIM(data!P3624)</f>
        <v>Wicker 2007, https://doi.org/10.1128/AEM.00841-07</v>
      </c>
      <c r="Q3769" s="19" t="str">
        <f>TRIM(data!Q3624)</f>
        <v>2007</v>
      </c>
      <c r="R3769" s="19" t="str">
        <f>TRIM(data!R3624)</f>
        <v>Tiffany Lowe-Power</v>
      </c>
      <c r="S3769" s="19"/>
    </row>
    <row r="3770" spans="1:19" s="22" customFormat="1" x14ac:dyDescent="0.3">
      <c r="A3770" s="19" t="str">
        <f>TRIM(data!A3625)</f>
        <v>3635</v>
      </c>
      <c r="B3770" s="19" t="str">
        <f>TRIM(data!B3625)</f>
        <v>IIB</v>
      </c>
      <c r="C3770" s="19" t="str">
        <f>TRIM(data!C3625)</f>
        <v>4NPB</v>
      </c>
      <c r="D3770" s="19" t="str">
        <f>TRIM(data!D3625)</f>
        <v>CIR02-155(1)</v>
      </c>
      <c r="E3770" s="19" t="str">
        <f>TRIM(data!E3625)</f>
        <v>Anthurium andreanum (Flamingo flower/laceleaf)</v>
      </c>
      <c r="F3770" s="19" t="str">
        <f>TRIM(data!F3625)</f>
        <v>Araceae</v>
      </c>
      <c r="G3770" s="19" t="str">
        <f>TRIM(data!G3625)</f>
        <v>Alismatales</v>
      </c>
      <c r="H3770" s="19" t="str">
        <f>TRIM(data!H3625)</f>
        <v>2002</v>
      </c>
      <c r="I3770" s="19" t="str">
        <f>TRIM(data!I3625)</f>
        <v>Gros Morne, Martinique</v>
      </c>
      <c r="J3770" s="19" t="str">
        <f>TRIM(data!J3625)</f>
        <v>France (French West Indies)</v>
      </c>
      <c r="K3770" s="19" t="str">
        <f>TRIM(data!K3625)</f>
        <v>Carribean Sea</v>
      </c>
      <c r="L3770" s="19" t="str">
        <f>TRIM(data!L3625)</f>
        <v/>
      </c>
      <c r="M3770" s="19" t="str">
        <f>TRIM(data!M3625)</f>
        <v/>
      </c>
      <c r="N3770" s="19" t="str">
        <f>TRIM(data!N3625)</f>
        <v/>
      </c>
      <c r="O3770" s="19" t="str">
        <f>TRIM(data!O3625)</f>
        <v/>
      </c>
      <c r="P3770" s="19" t="str">
        <f>TRIM(data!P3625)</f>
        <v>Wicker 2007, https://doi.org/10.1128/AEM.00841-07</v>
      </c>
      <c r="Q3770" s="19" t="str">
        <f>TRIM(data!Q3625)</f>
        <v>2007</v>
      </c>
      <c r="R3770" s="19" t="str">
        <f>TRIM(data!R3625)</f>
        <v>Tiffany Lowe-Power</v>
      </c>
      <c r="S3770" s="19"/>
    </row>
    <row r="3771" spans="1:19" s="22" customFormat="1" x14ac:dyDescent="0.3">
      <c r="A3771" s="19" t="str">
        <f>TRIM(data!A3626)</f>
        <v>3636</v>
      </c>
      <c r="B3771" s="19" t="str">
        <f>TRIM(data!B3626)</f>
        <v>IIB</v>
      </c>
      <c r="C3771" s="19" t="str">
        <f>TRIM(data!C3626)</f>
        <v>4NPB</v>
      </c>
      <c r="D3771" s="19" t="str">
        <f>TRIM(data!D3626)</f>
        <v>CIR02-156c</v>
      </c>
      <c r="E3771" s="19" t="str">
        <f>TRIM(data!E3626)</f>
        <v>Anthurium andreanum (Flamingo flower/laceleaf)</v>
      </c>
      <c r="F3771" s="19" t="str">
        <f>TRIM(data!F3626)</f>
        <v>Araceae</v>
      </c>
      <c r="G3771" s="19" t="str">
        <f>TRIM(data!G3626)</f>
        <v>Alismatales</v>
      </c>
      <c r="H3771" s="19" t="str">
        <f>TRIM(data!H3626)</f>
        <v>2002</v>
      </c>
      <c r="I3771" s="19" t="str">
        <f>TRIM(data!I3626)</f>
        <v>Gros Morne, Martinique</v>
      </c>
      <c r="J3771" s="19" t="str">
        <f>TRIM(data!J3626)</f>
        <v>France (French West Indies)</v>
      </c>
      <c r="K3771" s="19" t="str">
        <f>TRIM(data!K3626)</f>
        <v>Carribean Sea</v>
      </c>
      <c r="L3771" s="19" t="str">
        <f>TRIM(data!L3626)</f>
        <v/>
      </c>
      <c r="M3771" s="19" t="str">
        <f>TRIM(data!M3626)</f>
        <v/>
      </c>
      <c r="N3771" s="19" t="str">
        <f>TRIM(data!N3626)</f>
        <v/>
      </c>
      <c r="O3771" s="19" t="str">
        <f>TRIM(data!O3626)</f>
        <v/>
      </c>
      <c r="P3771" s="19" t="str">
        <f>TRIM(data!P3626)</f>
        <v>Wicker 2007, https://doi.org/10.1128/AEM.00841-07</v>
      </c>
      <c r="Q3771" s="19" t="str">
        <f>TRIM(data!Q3626)</f>
        <v>2007</v>
      </c>
      <c r="R3771" s="19" t="str">
        <f>TRIM(data!R3626)</f>
        <v>Tiffany Lowe-Power</v>
      </c>
      <c r="S3771" s="19"/>
    </row>
    <row r="3772" spans="1:19" s="22" customFormat="1" x14ac:dyDescent="0.3">
      <c r="A3772" s="19" t="str">
        <f>TRIM(data!A3627)</f>
        <v>3637</v>
      </c>
      <c r="B3772" s="19" t="str">
        <f>TRIM(data!B3627)</f>
        <v>IIB</v>
      </c>
      <c r="C3772" s="19" t="str">
        <f>TRIM(data!C3627)</f>
        <v>4NPB</v>
      </c>
      <c r="D3772" s="19" t="str">
        <f>TRIM(data!D3627)</f>
        <v>CIR02-163(2)c</v>
      </c>
      <c r="E3772" s="19" t="str">
        <f>TRIM(data!E3627)</f>
        <v>Solanum lycopersicum (Tomato)</v>
      </c>
      <c r="F3772" s="19" t="str">
        <f>TRIM(data!F3627)</f>
        <v>Solanaceae</v>
      </c>
      <c r="G3772" s="19" t="str">
        <f>TRIM(data!G3627)</f>
        <v>Solanales</v>
      </c>
      <c r="H3772" s="19" t="str">
        <f>TRIM(data!H3627)</f>
        <v>2002</v>
      </c>
      <c r="I3772" s="19" t="str">
        <f>TRIM(data!I3627)</f>
        <v>Lamentin, Martinique</v>
      </c>
      <c r="J3772" s="19" t="str">
        <f>TRIM(data!J3627)</f>
        <v>France (French West Indies)</v>
      </c>
      <c r="K3772" s="19" t="str">
        <f>TRIM(data!K3627)</f>
        <v>Carribean Sea</v>
      </c>
      <c r="L3772" s="19" t="str">
        <f>TRIM(data!L3627)</f>
        <v/>
      </c>
      <c r="M3772" s="19" t="str">
        <f>TRIM(data!M3627)</f>
        <v/>
      </c>
      <c r="N3772" s="19" t="str">
        <f>TRIM(data!N3627)</f>
        <v/>
      </c>
      <c r="O3772" s="19" t="str">
        <f>TRIM(data!O3627)</f>
        <v/>
      </c>
      <c r="P3772" s="19" t="str">
        <f>TRIM(data!P3627)</f>
        <v>Wicker 2007, https://doi.org/10.1128/AEM.00841-07</v>
      </c>
      <c r="Q3772" s="19" t="str">
        <f>TRIM(data!Q3627)</f>
        <v>2007</v>
      </c>
      <c r="R3772" s="19" t="str">
        <f>TRIM(data!R3627)</f>
        <v>Tiffany Lowe-Power</v>
      </c>
      <c r="S3772" s="19"/>
    </row>
    <row r="3773" spans="1:19" s="22" customFormat="1" x14ac:dyDescent="0.3">
      <c r="A3773" s="19" t="str">
        <f>TRIM(data!A3628)</f>
        <v>3638</v>
      </c>
      <c r="B3773" s="19" t="str">
        <f>TRIM(data!B3628)</f>
        <v>IIB</v>
      </c>
      <c r="C3773" s="19" t="str">
        <f>TRIM(data!C3628)</f>
        <v>4NPB</v>
      </c>
      <c r="D3773" s="19" t="str">
        <f>TRIM(data!D3628)</f>
        <v>CIR02-181t</v>
      </c>
      <c r="E3773" s="19" t="str">
        <f>TRIM(data!E3628)</f>
        <v>Anthurium andreanum (Flamingo flower/laceleaf)</v>
      </c>
      <c r="F3773" s="19" t="str">
        <f>TRIM(data!F3628)</f>
        <v>Araceae</v>
      </c>
      <c r="G3773" s="19" t="str">
        <f>TRIM(data!G3628)</f>
        <v>Alismatales</v>
      </c>
      <c r="H3773" s="19" t="str">
        <f>TRIM(data!H3628)</f>
        <v>2002</v>
      </c>
      <c r="I3773" s="19" t="str">
        <f>TRIM(data!I3628)</f>
        <v>Ste Marie, Martinique</v>
      </c>
      <c r="J3773" s="19" t="str">
        <f>TRIM(data!J3628)</f>
        <v>France (French West Indies)</v>
      </c>
      <c r="K3773" s="19" t="str">
        <f>TRIM(data!K3628)</f>
        <v>Carribean Sea</v>
      </c>
      <c r="L3773" s="19" t="str">
        <f>TRIM(data!L3628)</f>
        <v/>
      </c>
      <c r="M3773" s="19" t="str">
        <f>TRIM(data!M3628)</f>
        <v/>
      </c>
      <c r="N3773" s="19" t="str">
        <f>TRIM(data!N3628)</f>
        <v/>
      </c>
      <c r="O3773" s="19" t="str">
        <f>TRIM(data!O3628)</f>
        <v/>
      </c>
      <c r="P3773" s="19" t="str">
        <f>TRIM(data!P3628)</f>
        <v>Wicker 2007, https://doi.org/10.1128/AEM.00841-07</v>
      </c>
      <c r="Q3773" s="19" t="str">
        <f>TRIM(data!Q3628)</f>
        <v>2007</v>
      </c>
      <c r="R3773" s="19" t="str">
        <f>TRIM(data!R3628)</f>
        <v>Tiffany Lowe-Power</v>
      </c>
      <c r="S3773" s="19"/>
    </row>
    <row r="3774" spans="1:19" s="22" customFormat="1" x14ac:dyDescent="0.3">
      <c r="A3774" s="19" t="str">
        <f>TRIM(data!A3629)</f>
        <v>3639</v>
      </c>
      <c r="B3774" s="19" t="str">
        <f>TRIM(data!B3629)</f>
        <v>IIB</v>
      </c>
      <c r="C3774" s="19" t="str">
        <f>TRIM(data!C3629)</f>
        <v>4NPB</v>
      </c>
      <c r="D3774" s="19" t="str">
        <f>TRIM(data!D3629)</f>
        <v>CIR02-194(2)</v>
      </c>
      <c r="E3774" s="19" t="str">
        <f>TRIM(data!E3629)</f>
        <v>Solanum lycopersicum (Tomato)</v>
      </c>
      <c r="F3774" s="19" t="str">
        <f>TRIM(data!F3629)</f>
        <v>Solanaceae</v>
      </c>
      <c r="G3774" s="19" t="str">
        <f>TRIM(data!G3629)</f>
        <v>Solanales</v>
      </c>
      <c r="H3774" s="19" t="str">
        <f>TRIM(data!H3629)</f>
        <v>2002</v>
      </c>
      <c r="I3774" s="19" t="str">
        <f>TRIM(data!I3629)</f>
        <v>Le Lorrain, Martinique</v>
      </c>
      <c r="J3774" s="19" t="str">
        <f>TRIM(data!J3629)</f>
        <v>France (French West Indies)</v>
      </c>
      <c r="K3774" s="19" t="str">
        <f>TRIM(data!K3629)</f>
        <v>Carribean Sea</v>
      </c>
      <c r="L3774" s="19" t="str">
        <f>TRIM(data!L3629)</f>
        <v/>
      </c>
      <c r="M3774" s="19" t="str">
        <f>TRIM(data!M3629)</f>
        <v/>
      </c>
      <c r="N3774" s="19" t="str">
        <f>TRIM(data!N3629)</f>
        <v/>
      </c>
      <c r="O3774" s="19" t="str">
        <f>TRIM(data!O3629)</f>
        <v/>
      </c>
      <c r="P3774" s="19" t="str">
        <f>TRIM(data!P3629)</f>
        <v>Wicker 2007, https://doi.org/10.1128/AEM.00841-07</v>
      </c>
      <c r="Q3774" s="19" t="str">
        <f>TRIM(data!Q3629)</f>
        <v>2007</v>
      </c>
      <c r="R3774" s="19" t="str">
        <f>TRIM(data!R3629)</f>
        <v>Tiffany Lowe-Power</v>
      </c>
      <c r="S3774" s="19"/>
    </row>
    <row r="3775" spans="1:19" s="22" customFormat="1" x14ac:dyDescent="0.3">
      <c r="A3775" s="19" t="str">
        <f>TRIM(data!A3630)</f>
        <v>3640</v>
      </c>
      <c r="B3775" s="19" t="str">
        <f>TRIM(data!B3630)</f>
        <v>IIB</v>
      </c>
      <c r="C3775" s="19" t="str">
        <f>TRIM(data!C3630)</f>
        <v>4NPB</v>
      </c>
      <c r="D3775" s="19" t="str">
        <f>TRIM(data!D3630)</f>
        <v>CIR02-194(3)</v>
      </c>
      <c r="E3775" s="19" t="str">
        <f>TRIM(data!E3630)</f>
        <v>Solanum lycopersicum (Tomato)</v>
      </c>
      <c r="F3775" s="19" t="str">
        <f>TRIM(data!F3630)</f>
        <v>Solanaceae</v>
      </c>
      <c r="G3775" s="19" t="str">
        <f>TRIM(data!G3630)</f>
        <v>Solanales</v>
      </c>
      <c r="H3775" s="19" t="str">
        <f>TRIM(data!H3630)</f>
        <v>2002</v>
      </c>
      <c r="I3775" s="19" t="str">
        <f>TRIM(data!I3630)</f>
        <v>Le Lorrain, Martinique</v>
      </c>
      <c r="J3775" s="19" t="str">
        <f>TRIM(data!J3630)</f>
        <v>France (French West Indies)</v>
      </c>
      <c r="K3775" s="19" t="str">
        <f>TRIM(data!K3630)</f>
        <v>Carribean Sea</v>
      </c>
      <c r="L3775" s="19" t="str">
        <f>TRIM(data!L3630)</f>
        <v/>
      </c>
      <c r="M3775" s="19" t="str">
        <f>TRIM(data!M3630)</f>
        <v/>
      </c>
      <c r="N3775" s="19" t="str">
        <f>TRIM(data!N3630)</f>
        <v/>
      </c>
      <c r="O3775" s="19" t="str">
        <f>TRIM(data!O3630)</f>
        <v/>
      </c>
      <c r="P3775" s="19" t="str">
        <f>TRIM(data!P3630)</f>
        <v>Wicker 2007, https://doi.org/10.1128/AEM.00841-07</v>
      </c>
      <c r="Q3775" s="19" t="str">
        <f>TRIM(data!Q3630)</f>
        <v>2007</v>
      </c>
      <c r="R3775" s="19" t="str">
        <f>TRIM(data!R3630)</f>
        <v>Tiffany Lowe-Power</v>
      </c>
      <c r="S3775" s="19"/>
    </row>
    <row r="3776" spans="1:19" s="22" customFormat="1" x14ac:dyDescent="0.3">
      <c r="A3776" s="19" t="str">
        <f>TRIM(data!A3631)</f>
        <v>3641</v>
      </c>
      <c r="B3776" s="19" t="str">
        <f>TRIM(data!B3631)</f>
        <v>IIB</v>
      </c>
      <c r="C3776" s="19" t="str">
        <f>TRIM(data!C3631)</f>
        <v>4NPB</v>
      </c>
      <c r="D3776" s="19" t="str">
        <f>TRIM(data!D3631)</f>
        <v>CIR02-195(1)</v>
      </c>
      <c r="E3776" s="19" t="str">
        <f>TRIM(data!E3631)</f>
        <v>Solanum lycopersicum (Tomato)</v>
      </c>
      <c r="F3776" s="19" t="str">
        <f>TRIM(data!F3631)</f>
        <v>Solanaceae</v>
      </c>
      <c r="G3776" s="19" t="str">
        <f>TRIM(data!G3631)</f>
        <v>Solanales</v>
      </c>
      <c r="H3776" s="19" t="str">
        <f>TRIM(data!H3631)</f>
        <v>2002</v>
      </c>
      <c r="I3776" s="19" t="str">
        <f>TRIM(data!I3631)</f>
        <v>Le Lorrain, Martinique</v>
      </c>
      <c r="J3776" s="19" t="str">
        <f>TRIM(data!J3631)</f>
        <v>France (French West Indies)</v>
      </c>
      <c r="K3776" s="19" t="str">
        <f>TRIM(data!K3631)</f>
        <v>Carribean Sea</v>
      </c>
      <c r="L3776" s="19" t="str">
        <f>TRIM(data!L3631)</f>
        <v/>
      </c>
      <c r="M3776" s="19" t="str">
        <f>TRIM(data!M3631)</f>
        <v/>
      </c>
      <c r="N3776" s="19" t="str">
        <f>TRIM(data!N3631)</f>
        <v/>
      </c>
      <c r="O3776" s="19" t="str">
        <f>TRIM(data!O3631)</f>
        <v/>
      </c>
      <c r="P3776" s="19" t="str">
        <f>TRIM(data!P3631)</f>
        <v>Wicker 2007, https://doi.org/10.1128/AEM.00841-07</v>
      </c>
      <c r="Q3776" s="19" t="str">
        <f>TRIM(data!Q3631)</f>
        <v>2007</v>
      </c>
      <c r="R3776" s="19" t="str">
        <f>TRIM(data!R3631)</f>
        <v>Tiffany Lowe-Power</v>
      </c>
      <c r="S3776" s="19"/>
    </row>
    <row r="3777" spans="1:27" s="22" customFormat="1" x14ac:dyDescent="0.3">
      <c r="A3777" s="19" t="str">
        <f>TRIM(data!A3632)</f>
        <v>3642</v>
      </c>
      <c r="B3777" s="19" t="str">
        <f>TRIM(data!B3632)</f>
        <v>IIB</v>
      </c>
      <c r="C3777" s="19" t="str">
        <f>TRIM(data!C3632)</f>
        <v>4NPB</v>
      </c>
      <c r="D3777" s="19" t="str">
        <f>TRIM(data!D3632)</f>
        <v>CIR02-195(3)</v>
      </c>
      <c r="E3777" s="19" t="str">
        <f>TRIM(data!E3632)</f>
        <v>Solanum lycopersicum (Tomato)</v>
      </c>
      <c r="F3777" s="19" t="str">
        <f>TRIM(data!F3632)</f>
        <v>Solanaceae</v>
      </c>
      <c r="G3777" s="19" t="str">
        <f>TRIM(data!G3632)</f>
        <v>Solanales</v>
      </c>
      <c r="H3777" s="19" t="str">
        <f>TRIM(data!H3632)</f>
        <v>2002</v>
      </c>
      <c r="I3777" s="19" t="str">
        <f>TRIM(data!I3632)</f>
        <v>Le Lorrain, Martinique</v>
      </c>
      <c r="J3777" s="19" t="str">
        <f>TRIM(data!J3632)</f>
        <v>France (French West Indies)</v>
      </c>
      <c r="K3777" s="19" t="str">
        <f>TRIM(data!K3632)</f>
        <v>Carribean Sea</v>
      </c>
      <c r="L3777" s="19" t="str">
        <f>TRIM(data!L3632)</f>
        <v/>
      </c>
      <c r="M3777" s="19" t="str">
        <f>TRIM(data!M3632)</f>
        <v/>
      </c>
      <c r="N3777" s="19" t="str">
        <f>TRIM(data!N3632)</f>
        <v/>
      </c>
      <c r="O3777" s="19" t="str">
        <f>TRIM(data!O3632)</f>
        <v/>
      </c>
      <c r="P3777" s="19" t="str">
        <f>TRIM(data!P3632)</f>
        <v>Wicker 2007, https://doi.org/10.1128/AEM.00841-07</v>
      </c>
      <c r="Q3777" s="19" t="str">
        <f>TRIM(data!Q3632)</f>
        <v>2007</v>
      </c>
      <c r="R3777" s="19" t="str">
        <f>TRIM(data!R3632)</f>
        <v>Tiffany Lowe-Power</v>
      </c>
      <c r="S3777" s="19"/>
      <c r="T3777" s="40"/>
      <c r="U3777" s="40"/>
      <c r="V3777" s="40"/>
      <c r="W3777" s="40"/>
      <c r="X3777" s="40"/>
      <c r="Y3777" s="40"/>
      <c r="Z3777" s="40"/>
      <c r="AA3777" s="40"/>
    </row>
    <row r="3778" spans="1:27" s="22" customFormat="1" x14ac:dyDescent="0.3">
      <c r="A3778" s="19" t="str">
        <f>TRIM(data!A3633)</f>
        <v>3643</v>
      </c>
      <c r="B3778" s="19" t="str">
        <f>TRIM(data!B3633)</f>
        <v>IIB</v>
      </c>
      <c r="C3778" s="19" t="str">
        <f>TRIM(data!C3633)</f>
        <v>4NPB</v>
      </c>
      <c r="D3778" s="19" t="str">
        <f>TRIM(data!D3633)</f>
        <v>CIR02-196(1)</v>
      </c>
      <c r="E3778" s="19" t="str">
        <f>TRIM(data!E3633)</f>
        <v>Solanum lycopersicum (Tomato)</v>
      </c>
      <c r="F3778" s="19" t="str">
        <f>TRIM(data!F3633)</f>
        <v>Solanaceae</v>
      </c>
      <c r="G3778" s="19" t="str">
        <f>TRIM(data!G3633)</f>
        <v>Solanales</v>
      </c>
      <c r="H3778" s="19" t="str">
        <f>TRIM(data!H3633)</f>
        <v>2002</v>
      </c>
      <c r="I3778" s="19" t="str">
        <f>TRIM(data!I3633)</f>
        <v>Le Lorrain, Martinique</v>
      </c>
      <c r="J3778" s="19" t="str">
        <f>TRIM(data!J3633)</f>
        <v>France (French West Indies)</v>
      </c>
      <c r="K3778" s="19" t="str">
        <f>TRIM(data!K3633)</f>
        <v>Carribean Sea</v>
      </c>
      <c r="L3778" s="19" t="str">
        <f>TRIM(data!L3633)</f>
        <v/>
      </c>
      <c r="M3778" s="19" t="str">
        <f>TRIM(data!M3633)</f>
        <v/>
      </c>
      <c r="N3778" s="19" t="str">
        <f>TRIM(data!N3633)</f>
        <v/>
      </c>
      <c r="O3778" s="19" t="str">
        <f>TRIM(data!O3633)</f>
        <v/>
      </c>
      <c r="P3778" s="19" t="str">
        <f>TRIM(data!P3633)</f>
        <v>Wicker 2007, https://doi.org/10.1128/AEM.00841-07</v>
      </c>
      <c r="Q3778" s="19" t="str">
        <f>TRIM(data!Q3633)</f>
        <v>2007</v>
      </c>
      <c r="R3778" s="19" t="str">
        <f>TRIM(data!R3633)</f>
        <v>Tiffany Lowe-Power</v>
      </c>
      <c r="S3778" s="19"/>
    </row>
    <row r="3779" spans="1:27" s="22" customFormat="1" x14ac:dyDescent="0.3">
      <c r="A3779" s="19" t="str">
        <f>TRIM(data!A3634)</f>
        <v>3644</v>
      </c>
      <c r="B3779" s="19" t="str">
        <f>TRIM(data!B3634)</f>
        <v>IIB</v>
      </c>
      <c r="C3779" s="19" t="str">
        <f>TRIM(data!C3634)</f>
        <v>4NPB</v>
      </c>
      <c r="D3779" s="19" t="str">
        <f>TRIM(data!D3634)</f>
        <v>CIR02-196(2)</v>
      </c>
      <c r="E3779" s="19" t="str">
        <f>TRIM(data!E3634)</f>
        <v>Solanum lycopersicum (Tomato)</v>
      </c>
      <c r="F3779" s="19" t="str">
        <f>TRIM(data!F3634)</f>
        <v>Solanaceae</v>
      </c>
      <c r="G3779" s="19" t="str">
        <f>TRIM(data!G3634)</f>
        <v>Solanales</v>
      </c>
      <c r="H3779" s="19" t="str">
        <f>TRIM(data!H3634)</f>
        <v>2002</v>
      </c>
      <c r="I3779" s="19" t="str">
        <f>TRIM(data!I3634)</f>
        <v>Le Lorrain, Martinique</v>
      </c>
      <c r="J3779" s="19" t="str">
        <f>TRIM(data!J3634)</f>
        <v>France (French West Indies)</v>
      </c>
      <c r="K3779" s="19" t="str">
        <f>TRIM(data!K3634)</f>
        <v>Carribean Sea</v>
      </c>
      <c r="L3779" s="19" t="str">
        <f>TRIM(data!L3634)</f>
        <v/>
      </c>
      <c r="M3779" s="19" t="str">
        <f>TRIM(data!M3634)</f>
        <v/>
      </c>
      <c r="N3779" s="19" t="str">
        <f>TRIM(data!N3634)</f>
        <v/>
      </c>
      <c r="O3779" s="19" t="str">
        <f>TRIM(data!O3634)</f>
        <v/>
      </c>
      <c r="P3779" s="19" t="str">
        <f>TRIM(data!P3634)</f>
        <v>Wicker 2007, https://doi.org/10.1128/AEM.00841-07</v>
      </c>
      <c r="Q3779" s="19" t="str">
        <f>TRIM(data!Q3634)</f>
        <v>2007</v>
      </c>
      <c r="R3779" s="19" t="str">
        <f>TRIM(data!R3634)</f>
        <v>Tiffany Lowe-Power</v>
      </c>
      <c r="S3779" s="19"/>
    </row>
    <row r="3780" spans="1:27" s="22" customFormat="1" x14ac:dyDescent="0.3">
      <c r="A3780" s="19" t="str">
        <f>TRIM(data!A3635)</f>
        <v>3645</v>
      </c>
      <c r="B3780" s="19" t="str">
        <f>TRIM(data!B3635)</f>
        <v>IIB</v>
      </c>
      <c r="C3780" s="19" t="str">
        <f>TRIM(data!C3635)</f>
        <v>4NPB</v>
      </c>
      <c r="D3780" s="19" t="str">
        <f>TRIM(data!D3635)</f>
        <v>CIR02-206</v>
      </c>
      <c r="E3780" s="19" t="str">
        <f>TRIM(data!E3635)</f>
        <v>Solanum lycopersicum (Tomato)</v>
      </c>
      <c r="F3780" s="19" t="str">
        <f>TRIM(data!F3635)</f>
        <v>Solanaceae</v>
      </c>
      <c r="G3780" s="19" t="str">
        <f>TRIM(data!G3635)</f>
        <v>Solanales</v>
      </c>
      <c r="H3780" s="19" t="str">
        <f>TRIM(data!H3635)</f>
        <v>2002</v>
      </c>
      <c r="I3780" s="19" t="str">
        <f>TRIM(data!I3635)</f>
        <v>Le Lamentin, Martinique</v>
      </c>
      <c r="J3780" s="19" t="str">
        <f>TRIM(data!J3635)</f>
        <v>France (French West Indies)</v>
      </c>
      <c r="K3780" s="19" t="str">
        <f>TRIM(data!K3635)</f>
        <v>Carribean Sea</v>
      </c>
      <c r="L3780" s="19" t="str">
        <f>TRIM(data!L3635)</f>
        <v/>
      </c>
      <c r="M3780" s="19" t="str">
        <f>TRIM(data!M3635)</f>
        <v/>
      </c>
      <c r="N3780" s="19" t="str">
        <f>TRIM(data!N3635)</f>
        <v/>
      </c>
      <c r="O3780" s="19" t="str">
        <f>TRIM(data!O3635)</f>
        <v/>
      </c>
      <c r="P3780" s="19" t="str">
        <f>TRIM(data!P3635)</f>
        <v>Wicker 2007, https://doi.org/10.1128/AEM.00841-07</v>
      </c>
      <c r="Q3780" s="19" t="str">
        <f>TRIM(data!Q3635)</f>
        <v>2007</v>
      </c>
      <c r="R3780" s="19" t="str">
        <f>TRIM(data!R3635)</f>
        <v>Tiffany Lowe-Power</v>
      </c>
      <c r="S3780" s="19"/>
    </row>
    <row r="3781" spans="1:27" s="22" customFormat="1" x14ac:dyDescent="0.3">
      <c r="A3781" s="19" t="str">
        <f>TRIM(data!A3636)</f>
        <v>3646</v>
      </c>
      <c r="B3781" s="19" t="str">
        <f>TRIM(data!B3636)</f>
        <v>IIB</v>
      </c>
      <c r="C3781" s="19" t="str">
        <f>TRIM(data!C3636)</f>
        <v>4NPB</v>
      </c>
      <c r="D3781" s="19" t="str">
        <f>TRIM(data!D3636)</f>
        <v>CIR02-207</v>
      </c>
      <c r="E3781" s="19" t="str">
        <f>TRIM(data!E3636)</f>
        <v>Solanum lycopersicum (Tomato)</v>
      </c>
      <c r="F3781" s="19" t="str">
        <f>TRIM(data!F3636)</f>
        <v>Solanaceae</v>
      </c>
      <c r="G3781" s="19" t="str">
        <f>TRIM(data!G3636)</f>
        <v>Solanales</v>
      </c>
      <c r="H3781" s="19" t="str">
        <f>TRIM(data!H3636)</f>
        <v>2002</v>
      </c>
      <c r="I3781" s="19" t="str">
        <f>TRIM(data!I3636)</f>
        <v>Le Lamentin, Martinique</v>
      </c>
      <c r="J3781" s="19" t="str">
        <f>TRIM(data!J3636)</f>
        <v>France (French West Indies)</v>
      </c>
      <c r="K3781" s="19" t="str">
        <f>TRIM(data!K3636)</f>
        <v>Carribean Sea</v>
      </c>
      <c r="L3781" s="19" t="str">
        <f>TRIM(data!L3636)</f>
        <v/>
      </c>
      <c r="M3781" s="19" t="str">
        <f>TRIM(data!M3636)</f>
        <v/>
      </c>
      <c r="N3781" s="19" t="str">
        <f>TRIM(data!N3636)</f>
        <v/>
      </c>
      <c r="O3781" s="19" t="str">
        <f>TRIM(data!O3636)</f>
        <v/>
      </c>
      <c r="P3781" s="19" t="str">
        <f>TRIM(data!P3636)</f>
        <v>Wicker 2007, https://doi.org/10.1128/AEM.00841-07</v>
      </c>
      <c r="Q3781" s="19" t="str">
        <f>TRIM(data!Q3636)</f>
        <v>2007</v>
      </c>
      <c r="R3781" s="19" t="str">
        <f>TRIM(data!R3636)</f>
        <v>Tiffany Lowe-Power</v>
      </c>
      <c r="S3781" s="19"/>
    </row>
    <row r="3782" spans="1:27" s="22" customFormat="1" x14ac:dyDescent="0.3">
      <c r="A3782" s="19" t="str">
        <f>TRIM(data!A3637)</f>
        <v>3647</v>
      </c>
      <c r="B3782" s="19" t="str">
        <f>TRIM(data!B3637)</f>
        <v>IIB</v>
      </c>
      <c r="C3782" s="19" t="str">
        <f>TRIM(data!C3637)</f>
        <v>4NPB</v>
      </c>
      <c r="D3782" s="19" t="str">
        <f>TRIM(data!D3637)</f>
        <v>CIR02-229(4)</v>
      </c>
      <c r="E3782" s="19" t="str">
        <f>TRIM(data!E3637)</f>
        <v>Cucurbita pepo (Pumpkin)</v>
      </c>
      <c r="F3782" s="19" t="str">
        <f>TRIM(data!F3637)</f>
        <v>Cucurbitaceae</v>
      </c>
      <c r="G3782" s="19" t="str">
        <f>TRIM(data!G3637)</f>
        <v>Cucurbitales</v>
      </c>
      <c r="H3782" s="19" t="str">
        <f>TRIM(data!H3637)</f>
        <v>2002</v>
      </c>
      <c r="I3782" s="19" t="str">
        <f>TRIM(data!I3637)</f>
        <v>Le Marin, Martinique</v>
      </c>
      <c r="J3782" s="19" t="str">
        <f>TRIM(data!J3637)</f>
        <v>France (French West Indies)</v>
      </c>
      <c r="K3782" s="19" t="str">
        <f>TRIM(data!K3637)</f>
        <v>Carribean Sea</v>
      </c>
      <c r="L3782" s="19" t="str">
        <f>TRIM(data!L3637)</f>
        <v/>
      </c>
      <c r="M3782" s="19" t="str">
        <f>TRIM(data!M3637)</f>
        <v/>
      </c>
      <c r="N3782" s="19" t="str">
        <f>TRIM(data!N3637)</f>
        <v/>
      </c>
      <c r="O3782" s="19" t="str">
        <f>TRIM(data!O3637)</f>
        <v/>
      </c>
      <c r="P3782" s="19" t="str">
        <f>TRIM(data!P3637)</f>
        <v>Wicker 2007, https://doi.org/10.1128/AEM.00841-07</v>
      </c>
      <c r="Q3782" s="19" t="str">
        <f>TRIM(data!Q3637)</f>
        <v>2007</v>
      </c>
      <c r="R3782" s="19" t="str">
        <f>TRIM(data!R3637)</f>
        <v>Tiffany Lowe-Power</v>
      </c>
      <c r="S3782" s="19"/>
    </row>
    <row r="3783" spans="1:27" s="22" customFormat="1" x14ac:dyDescent="0.3">
      <c r="A3783" s="19" t="str">
        <f>TRIM(data!A3638)</f>
        <v>3648</v>
      </c>
      <c r="B3783" s="19" t="str">
        <f>TRIM(data!B3638)</f>
        <v>IIB</v>
      </c>
      <c r="C3783" s="19" t="str">
        <f>TRIM(data!C3638)</f>
        <v>4NPB</v>
      </c>
      <c r="D3783" s="19" t="str">
        <f>TRIM(data!D3638)</f>
        <v>CIR02-229(5)</v>
      </c>
      <c r="E3783" s="19" t="str">
        <f>TRIM(data!E3638)</f>
        <v>Cucurbita pepo (Pumpkin)</v>
      </c>
      <c r="F3783" s="19" t="str">
        <f>TRIM(data!F3638)</f>
        <v>Cucurbitaceae</v>
      </c>
      <c r="G3783" s="19" t="str">
        <f>TRIM(data!G3638)</f>
        <v>Cucurbitales</v>
      </c>
      <c r="H3783" s="19" t="str">
        <f>TRIM(data!H3638)</f>
        <v>2002</v>
      </c>
      <c r="I3783" s="19" t="str">
        <f>TRIM(data!I3638)</f>
        <v>Le Marin, Martinique</v>
      </c>
      <c r="J3783" s="19" t="str">
        <f>TRIM(data!J3638)</f>
        <v>France (French West Indies)</v>
      </c>
      <c r="K3783" s="19" t="str">
        <f>TRIM(data!K3638)</f>
        <v>Carribean Sea</v>
      </c>
      <c r="L3783" s="19" t="str">
        <f>TRIM(data!L3638)</f>
        <v/>
      </c>
      <c r="M3783" s="19" t="str">
        <f>TRIM(data!M3638)</f>
        <v/>
      </c>
      <c r="N3783" s="19" t="str">
        <f>TRIM(data!N3638)</f>
        <v/>
      </c>
      <c r="O3783" s="19" t="str">
        <f>TRIM(data!O3638)</f>
        <v/>
      </c>
      <c r="P3783" s="19" t="str">
        <f>TRIM(data!P3638)</f>
        <v>Wicker 2007, https://doi.org/10.1128/AEM.00841-07</v>
      </c>
      <c r="Q3783" s="19" t="str">
        <f>TRIM(data!Q3638)</f>
        <v>2007</v>
      </c>
      <c r="R3783" s="19" t="str">
        <f>TRIM(data!R3638)</f>
        <v>Tiffany Lowe-Power</v>
      </c>
      <c r="S3783" s="19"/>
    </row>
    <row r="3784" spans="1:27" s="22" customFormat="1" x14ac:dyDescent="0.3">
      <c r="A3784" s="19" t="str">
        <f>TRIM(data!A3639)</f>
        <v>3649</v>
      </c>
      <c r="B3784" s="19" t="str">
        <f>TRIM(data!B3639)</f>
        <v>IIB</v>
      </c>
      <c r="C3784" s="19" t="str">
        <f>TRIM(data!C3639)</f>
        <v>4NPB</v>
      </c>
      <c r="D3784" s="19" t="str">
        <f>TRIM(data!D3639)</f>
        <v>CIR02-267</v>
      </c>
      <c r="E3784" s="19" t="str">
        <f>TRIM(data!E3639)</f>
        <v>Solanum lycopersicum (Tomato)</v>
      </c>
      <c r="F3784" s="19" t="str">
        <f>TRIM(data!F3639)</f>
        <v>Solanaceae</v>
      </c>
      <c r="G3784" s="19" t="str">
        <f>TRIM(data!G3639)</f>
        <v>Solanales</v>
      </c>
      <c r="H3784" s="19" t="str">
        <f>TRIM(data!H3639)</f>
        <v>2002</v>
      </c>
      <c r="I3784" s="19" t="str">
        <f>TRIM(data!I3639)</f>
        <v>Le Lorrain, Martinique</v>
      </c>
      <c r="J3784" s="19" t="str">
        <f>TRIM(data!J3639)</f>
        <v>France (French West Indies)</v>
      </c>
      <c r="K3784" s="19" t="str">
        <f>TRIM(data!K3639)</f>
        <v>Carribean Sea</v>
      </c>
      <c r="L3784" s="19" t="str">
        <f>TRIM(data!L3639)</f>
        <v/>
      </c>
      <c r="M3784" s="19" t="str">
        <f>TRIM(data!M3639)</f>
        <v/>
      </c>
      <c r="N3784" s="19" t="str">
        <f>TRIM(data!N3639)</f>
        <v/>
      </c>
      <c r="O3784" s="19" t="str">
        <f>TRIM(data!O3639)</f>
        <v/>
      </c>
      <c r="P3784" s="19" t="str">
        <f>TRIM(data!P3639)</f>
        <v>Wicker 2007, https://doi.org/10.1128/AEM.00841-07</v>
      </c>
      <c r="Q3784" s="19" t="str">
        <f>TRIM(data!Q3639)</f>
        <v>2007</v>
      </c>
      <c r="R3784" s="19" t="str">
        <f>TRIM(data!R3639)</f>
        <v>Tiffany Lowe-Power</v>
      </c>
      <c r="S3784" s="19"/>
      <c r="T3784" s="19"/>
      <c r="U3784" s="19"/>
      <c r="V3784" s="19"/>
      <c r="W3784" s="19"/>
      <c r="X3784" s="19"/>
      <c r="Y3784" s="19"/>
      <c r="Z3784" s="19"/>
      <c r="AA3784" s="19"/>
    </row>
    <row r="3785" spans="1:27" s="22" customFormat="1" x14ac:dyDescent="0.3">
      <c r="A3785" s="19" t="str">
        <f>TRIM(data!A3640)</f>
        <v>3650</v>
      </c>
      <c r="B3785" s="19" t="str">
        <f>TRIM(data!B3640)</f>
        <v>IIB</v>
      </c>
      <c r="C3785" s="19" t="str">
        <f>TRIM(data!C3640)</f>
        <v>4NPB</v>
      </c>
      <c r="D3785" s="19" t="str">
        <f>TRIM(data!D3640)</f>
        <v>CIR02-268</v>
      </c>
      <c r="E3785" s="19" t="str">
        <f>TRIM(data!E3640)</f>
        <v>Solanum lycopersicum (Tomato)</v>
      </c>
      <c r="F3785" s="19" t="str">
        <f>TRIM(data!F3640)</f>
        <v>Solanaceae</v>
      </c>
      <c r="G3785" s="19" t="str">
        <f>TRIM(data!G3640)</f>
        <v>Solanales</v>
      </c>
      <c r="H3785" s="19" t="str">
        <f>TRIM(data!H3640)</f>
        <v>2002</v>
      </c>
      <c r="I3785" s="19" t="str">
        <f>TRIM(data!I3640)</f>
        <v>Basse-Pointe, Martinique</v>
      </c>
      <c r="J3785" s="19" t="str">
        <f>TRIM(data!J3640)</f>
        <v>France (French West Indies)</v>
      </c>
      <c r="K3785" s="19" t="str">
        <f>TRIM(data!K3640)</f>
        <v>Carribean Sea</v>
      </c>
      <c r="L3785" s="19" t="str">
        <f>TRIM(data!L3640)</f>
        <v/>
      </c>
      <c r="M3785" s="19" t="str">
        <f>TRIM(data!M3640)</f>
        <v/>
      </c>
      <c r="N3785" s="19" t="str">
        <f>TRIM(data!N3640)</f>
        <v/>
      </c>
      <c r="O3785" s="19" t="str">
        <f>TRIM(data!O3640)</f>
        <v/>
      </c>
      <c r="P3785" s="19" t="str">
        <f>TRIM(data!P3640)</f>
        <v>Wicker 2007, https://doi.org/10.1128/AEM.00841-07</v>
      </c>
      <c r="Q3785" s="19" t="str">
        <f>TRIM(data!Q3640)</f>
        <v>2007</v>
      </c>
      <c r="R3785" s="19" t="str">
        <f>TRIM(data!R3640)</f>
        <v>Tiffany Lowe-Power</v>
      </c>
      <c r="S3785" s="19"/>
      <c r="T3785" s="19"/>
      <c r="U3785" s="19"/>
      <c r="V3785" s="19"/>
      <c r="W3785" s="19"/>
      <c r="X3785" s="19"/>
      <c r="Y3785" s="19"/>
      <c r="Z3785" s="19"/>
      <c r="AA3785" s="19"/>
    </row>
    <row r="3786" spans="1:27" s="22" customFormat="1" x14ac:dyDescent="0.3">
      <c r="A3786" s="19" t="str">
        <f>TRIM(data!A3641)</f>
        <v>3651</v>
      </c>
      <c r="B3786" s="19" t="str">
        <f>TRIM(data!B3641)</f>
        <v>IIB</v>
      </c>
      <c r="C3786" s="19" t="str">
        <f>TRIM(data!C3641)</f>
        <v>4NPB</v>
      </c>
      <c r="D3786" s="19" t="str">
        <f>TRIM(data!D3641)</f>
        <v>CIR02-269(2)</v>
      </c>
      <c r="E3786" s="19" t="str">
        <f>TRIM(data!E3641)</f>
        <v>Citrullus lanatus (Watermelon)</v>
      </c>
      <c r="F3786" s="19" t="str">
        <f>TRIM(data!F3641)</f>
        <v>Cucurbitaceae</v>
      </c>
      <c r="G3786" s="19" t="str">
        <f>TRIM(data!G3641)</f>
        <v>Cucurbitales</v>
      </c>
      <c r="H3786" s="19" t="str">
        <f>TRIM(data!H3641)</f>
        <v>2002</v>
      </c>
      <c r="I3786" s="19" t="str">
        <f>TRIM(data!I3641)</f>
        <v>Basse-Pointe, Martinique</v>
      </c>
      <c r="J3786" s="19" t="str">
        <f>TRIM(data!J3641)</f>
        <v>France (French West Indies)</v>
      </c>
      <c r="K3786" s="19" t="str">
        <f>TRIM(data!K3641)</f>
        <v>Carribean Sea</v>
      </c>
      <c r="L3786" s="19" t="str">
        <f>TRIM(data!L3641)</f>
        <v/>
      </c>
      <c r="M3786" s="19" t="str">
        <f>TRIM(data!M3641)</f>
        <v/>
      </c>
      <c r="N3786" s="19" t="str">
        <f>TRIM(data!N3641)</f>
        <v/>
      </c>
      <c r="O3786" s="19" t="str">
        <f>TRIM(data!O3641)</f>
        <v/>
      </c>
      <c r="P3786" s="19" t="str">
        <f>TRIM(data!P3641)</f>
        <v>Wicker 2007, https://doi.org/10.1128/AEM.00841-07</v>
      </c>
      <c r="Q3786" s="19" t="str">
        <f>TRIM(data!Q3641)</f>
        <v>2007</v>
      </c>
      <c r="R3786" s="19" t="str">
        <f>TRIM(data!R3641)</f>
        <v>Tiffany Lowe-Power</v>
      </c>
      <c r="S3786" s="19"/>
      <c r="T3786" s="19"/>
      <c r="U3786" s="19"/>
      <c r="V3786" s="19"/>
      <c r="W3786" s="19"/>
      <c r="X3786" s="19"/>
      <c r="Y3786" s="19"/>
      <c r="Z3786" s="19"/>
      <c r="AA3786" s="19"/>
    </row>
    <row r="3787" spans="1:27" s="22" customFormat="1" x14ac:dyDescent="0.3">
      <c r="A3787" s="19" t="str">
        <f>TRIM(data!A3642)</f>
        <v>3652</v>
      </c>
      <c r="B3787" s="19" t="str">
        <f>TRIM(data!B3642)</f>
        <v>IIB</v>
      </c>
      <c r="C3787" s="19" t="str">
        <f>TRIM(data!C3642)</f>
        <v>4NPB</v>
      </c>
      <c r="D3787" s="19" t="str">
        <f>TRIM(data!D3642)</f>
        <v>CIR02-295</v>
      </c>
      <c r="E3787" s="19" t="str">
        <f>TRIM(data!E3642)</f>
        <v>Solanum lycopersicum (Tomato)</v>
      </c>
      <c r="F3787" s="19" t="str">
        <f>TRIM(data!F3642)</f>
        <v>Solanaceae</v>
      </c>
      <c r="G3787" s="19" t="str">
        <f>TRIM(data!G3642)</f>
        <v>Solanales</v>
      </c>
      <c r="H3787" s="19" t="str">
        <f>TRIM(data!H3642)</f>
        <v>2002</v>
      </c>
      <c r="I3787" s="19" t="str">
        <f>TRIM(data!I3642)</f>
        <v>Saint Pierre, Martinique</v>
      </c>
      <c r="J3787" s="19" t="str">
        <f>TRIM(data!J3642)</f>
        <v>France (French West Indies)</v>
      </c>
      <c r="K3787" s="19" t="str">
        <f>TRIM(data!K3642)</f>
        <v>Carribean Sea</v>
      </c>
      <c r="L3787" s="19" t="str">
        <f>TRIM(data!L3642)</f>
        <v/>
      </c>
      <c r="M3787" s="19" t="str">
        <f>TRIM(data!M3642)</f>
        <v/>
      </c>
      <c r="N3787" s="19" t="str">
        <f>TRIM(data!N3642)</f>
        <v/>
      </c>
      <c r="O3787" s="19" t="str">
        <f>TRIM(data!O3642)</f>
        <v/>
      </c>
      <c r="P3787" s="19" t="str">
        <f>TRIM(data!P3642)</f>
        <v>Wicker 2007, https://doi.org/10.1128/AEM.00841-07</v>
      </c>
      <c r="Q3787" s="19" t="str">
        <f>TRIM(data!Q3642)</f>
        <v>2007</v>
      </c>
      <c r="R3787" s="19" t="str">
        <f>TRIM(data!R3642)</f>
        <v>Tiffany Lowe-Power</v>
      </c>
      <c r="S3787" s="19"/>
      <c r="T3787" s="19"/>
      <c r="U3787" s="19"/>
      <c r="V3787" s="19"/>
      <c r="W3787" s="19"/>
      <c r="X3787" s="19"/>
      <c r="Y3787" s="19"/>
      <c r="Z3787" s="19"/>
      <c r="AA3787" s="19"/>
    </row>
    <row r="3788" spans="1:27" s="22" customFormat="1" x14ac:dyDescent="0.3">
      <c r="A3788" s="19" t="str">
        <f>TRIM(data!A3643)</f>
        <v>3653</v>
      </c>
      <c r="B3788" s="19" t="str">
        <f>TRIM(data!B3643)</f>
        <v>IIB</v>
      </c>
      <c r="C3788" s="19" t="str">
        <f>TRIM(data!C3643)</f>
        <v>4NPB</v>
      </c>
      <c r="D3788" s="19" t="str">
        <f>TRIM(data!D3643)</f>
        <v>CIR03-006</v>
      </c>
      <c r="E3788" s="19" t="str">
        <f>TRIM(data!E3643)</f>
        <v>Cucurbita pepo (Pumpkin)</v>
      </c>
      <c r="F3788" s="19" t="str">
        <f>TRIM(data!F3643)</f>
        <v>Cucurbitaceae</v>
      </c>
      <c r="G3788" s="19" t="str">
        <f>TRIM(data!G3643)</f>
        <v>Cucurbitales</v>
      </c>
      <c r="H3788" s="19" t="str">
        <f>TRIM(data!H3643)</f>
        <v>2003</v>
      </c>
      <c r="I3788" s="19" t="str">
        <f>TRIM(data!I3643)</f>
        <v>St Esprit, Martinique</v>
      </c>
      <c r="J3788" s="19" t="str">
        <f>TRIM(data!J3643)</f>
        <v>France (French West Indies)</v>
      </c>
      <c r="K3788" s="19" t="str">
        <f>TRIM(data!K3643)</f>
        <v>Carribean Sea</v>
      </c>
      <c r="L3788" s="19" t="str">
        <f>TRIM(data!L3643)</f>
        <v/>
      </c>
      <c r="M3788" s="19" t="str">
        <f>TRIM(data!M3643)</f>
        <v/>
      </c>
      <c r="N3788" s="19" t="str">
        <f>TRIM(data!N3643)</f>
        <v/>
      </c>
      <c r="O3788" s="19" t="str">
        <f>TRIM(data!O3643)</f>
        <v/>
      </c>
      <c r="P3788" s="19" t="str">
        <f>TRIM(data!P3643)</f>
        <v>Wicker 2007, https://doi.org/10.1128/AEM.00841-07</v>
      </c>
      <c r="Q3788" s="19" t="str">
        <f>TRIM(data!Q3643)</f>
        <v>2007</v>
      </c>
      <c r="R3788" s="19" t="str">
        <f>TRIM(data!R3643)</f>
        <v>Tiffany Lowe-Power</v>
      </c>
      <c r="S3788" s="19"/>
      <c r="T3788" s="19"/>
      <c r="U3788" s="19"/>
      <c r="V3788" s="19"/>
      <c r="W3788" s="19"/>
      <c r="X3788" s="19"/>
      <c r="Y3788" s="19"/>
      <c r="Z3788" s="19"/>
      <c r="AA3788" s="19"/>
    </row>
    <row r="3789" spans="1:27" s="22" customFormat="1" x14ac:dyDescent="0.3">
      <c r="A3789" s="19" t="str">
        <f>TRIM(data!A3644)</f>
        <v>3654</v>
      </c>
      <c r="B3789" s="19" t="str">
        <f>TRIM(data!B3644)</f>
        <v>IIB</v>
      </c>
      <c r="C3789" s="19" t="str">
        <f>TRIM(data!C3644)</f>
        <v>4NPB</v>
      </c>
      <c r="D3789" s="19" t="str">
        <f>TRIM(data!D3644)</f>
        <v>CIR03-007</v>
      </c>
      <c r="E3789" s="19" t="str">
        <f>TRIM(data!E3644)</f>
        <v>Cucurbita pepo (Pumpkin)</v>
      </c>
      <c r="F3789" s="19" t="str">
        <f>TRIM(data!F3644)</f>
        <v>Cucurbitaceae</v>
      </c>
      <c r="G3789" s="19" t="str">
        <f>TRIM(data!G3644)</f>
        <v>Cucurbitales</v>
      </c>
      <c r="H3789" s="19" t="str">
        <f>TRIM(data!H3644)</f>
        <v>2003</v>
      </c>
      <c r="I3789" s="19" t="str">
        <f>TRIM(data!I3644)</f>
        <v>St Esprit, Martinique</v>
      </c>
      <c r="J3789" s="19" t="str">
        <f>TRIM(data!J3644)</f>
        <v>France (French West Indies)</v>
      </c>
      <c r="K3789" s="19" t="str">
        <f>TRIM(data!K3644)</f>
        <v>Carribean Sea</v>
      </c>
      <c r="L3789" s="19" t="str">
        <f>TRIM(data!L3644)</f>
        <v/>
      </c>
      <c r="M3789" s="19" t="str">
        <f>TRIM(data!M3644)</f>
        <v/>
      </c>
      <c r="N3789" s="19" t="str">
        <f>TRIM(data!N3644)</f>
        <v/>
      </c>
      <c r="O3789" s="19" t="str">
        <f>TRIM(data!O3644)</f>
        <v/>
      </c>
      <c r="P3789" s="19" t="str">
        <f>TRIM(data!P3644)</f>
        <v>Wicker 2007, https://doi.org/10.1128/AEM.00841-07</v>
      </c>
      <c r="Q3789" s="19" t="str">
        <f>TRIM(data!Q3644)</f>
        <v>2007</v>
      </c>
      <c r="R3789" s="19" t="str">
        <f>TRIM(data!R3644)</f>
        <v>Tiffany Lowe-Power</v>
      </c>
      <c r="S3789" s="19"/>
      <c r="T3789" s="19"/>
      <c r="U3789" s="19"/>
      <c r="V3789" s="19"/>
      <c r="W3789" s="19"/>
      <c r="X3789" s="19"/>
      <c r="Y3789" s="19"/>
      <c r="Z3789" s="19"/>
      <c r="AA3789" s="19"/>
    </row>
    <row r="3790" spans="1:27" s="22" customFormat="1" x14ac:dyDescent="0.3">
      <c r="A3790" s="19" t="str">
        <f>TRIM(data!A3645)</f>
        <v>3655</v>
      </c>
      <c r="B3790" s="19" t="str">
        <f>TRIM(data!B3645)</f>
        <v>IIB</v>
      </c>
      <c r="C3790" s="19" t="str">
        <f>TRIM(data!C3645)</f>
        <v>4NPB</v>
      </c>
      <c r="D3790" s="19" t="str">
        <f>TRIM(data!D3645)</f>
        <v>CIR03-077</v>
      </c>
      <c r="E3790" s="19" t="str">
        <f>TRIM(data!E3645)</f>
        <v>Solanum lycopersicum (Tomato)</v>
      </c>
      <c r="F3790" s="19" t="str">
        <f>TRIM(data!F3645)</f>
        <v>Solanaceae</v>
      </c>
      <c r="G3790" s="19" t="str">
        <f>TRIM(data!G3645)</f>
        <v>Solanales</v>
      </c>
      <c r="H3790" s="19" t="str">
        <f>TRIM(data!H3645)</f>
        <v>2003</v>
      </c>
      <c r="I3790" s="19" t="str">
        <f>TRIM(data!I3645)</f>
        <v>Macouba, Martinique</v>
      </c>
      <c r="J3790" s="19" t="str">
        <f>TRIM(data!J3645)</f>
        <v>France (French West Indies)</v>
      </c>
      <c r="K3790" s="19" t="str">
        <f>TRIM(data!K3645)</f>
        <v>Carribean Sea</v>
      </c>
      <c r="L3790" s="19" t="str">
        <f>TRIM(data!L3645)</f>
        <v/>
      </c>
      <c r="M3790" s="19" t="str">
        <f>TRIM(data!M3645)</f>
        <v/>
      </c>
      <c r="N3790" s="19" t="str">
        <f>TRIM(data!N3645)</f>
        <v/>
      </c>
      <c r="O3790" s="19" t="str">
        <f>TRIM(data!O3645)</f>
        <v/>
      </c>
      <c r="P3790" s="19" t="str">
        <f>TRIM(data!P3645)</f>
        <v>Wicker 2007, https://doi.org/10.1128/AEM.00841-07</v>
      </c>
      <c r="Q3790" s="19" t="str">
        <f>TRIM(data!Q3645)</f>
        <v>2007</v>
      </c>
      <c r="R3790" s="19" t="str">
        <f>TRIM(data!R3645)</f>
        <v>Tiffany Lowe-Power</v>
      </c>
      <c r="S3790" s="19"/>
      <c r="T3790" s="19"/>
      <c r="U3790" s="19"/>
      <c r="V3790" s="19"/>
      <c r="W3790" s="19"/>
      <c r="X3790" s="19"/>
      <c r="Y3790" s="19"/>
      <c r="Z3790" s="19"/>
      <c r="AA3790" s="19"/>
    </row>
    <row r="3791" spans="1:27" s="22" customFormat="1" x14ac:dyDescent="0.3">
      <c r="A3791" s="19" t="str">
        <f>TRIM(data!A3646)</f>
        <v>3656</v>
      </c>
      <c r="B3791" s="19" t="str">
        <f>TRIM(data!B3646)</f>
        <v>IIB</v>
      </c>
      <c r="C3791" s="19" t="str">
        <f>TRIM(data!C3646)</f>
        <v>4NPB</v>
      </c>
      <c r="D3791" s="19" t="str">
        <f>TRIM(data!D3646)</f>
        <v>CIR03-081e</v>
      </c>
      <c r="E3791" s="19" t="str">
        <f>TRIM(data!E3646)</f>
        <v>Solanum lycopersicum (Tomato)</v>
      </c>
      <c r="F3791" s="19" t="str">
        <f>TRIM(data!F3646)</f>
        <v>Solanaceae</v>
      </c>
      <c r="G3791" s="19" t="str">
        <f>TRIM(data!G3646)</f>
        <v>Solanales</v>
      </c>
      <c r="H3791" s="19" t="str">
        <f>TRIM(data!H3646)</f>
        <v>2003</v>
      </c>
      <c r="I3791" s="19" t="str">
        <f>TRIM(data!I3646)</f>
        <v>Basse-Pointe, Martinique</v>
      </c>
      <c r="J3791" s="19" t="str">
        <f>TRIM(data!J3646)</f>
        <v>France (French West Indies)</v>
      </c>
      <c r="K3791" s="19" t="str">
        <f>TRIM(data!K3646)</f>
        <v>Carribean Sea</v>
      </c>
      <c r="L3791" s="19" t="str">
        <f>TRIM(data!L3646)</f>
        <v/>
      </c>
      <c r="M3791" s="19" t="str">
        <f>TRIM(data!M3646)</f>
        <v/>
      </c>
      <c r="N3791" s="19" t="str">
        <f>TRIM(data!N3646)</f>
        <v/>
      </c>
      <c r="O3791" s="19" t="str">
        <f>TRIM(data!O3646)</f>
        <v/>
      </c>
      <c r="P3791" s="19" t="str">
        <f>TRIM(data!P3646)</f>
        <v>Wicker 2007, https://doi.org/10.1128/AEM.00841-07</v>
      </c>
      <c r="Q3791" s="19" t="str">
        <f>TRIM(data!Q3646)</f>
        <v>2007</v>
      </c>
      <c r="R3791" s="19" t="str">
        <f>TRIM(data!R3646)</f>
        <v>Tiffany Lowe-Power</v>
      </c>
      <c r="S3791" s="19"/>
      <c r="T3791" s="19"/>
      <c r="U3791" s="19"/>
      <c r="V3791" s="19"/>
      <c r="W3791" s="19"/>
      <c r="X3791" s="19"/>
      <c r="Y3791" s="19"/>
      <c r="Z3791" s="19"/>
      <c r="AA3791" s="19"/>
    </row>
    <row r="3792" spans="1:27" s="22" customFormat="1" x14ac:dyDescent="0.3">
      <c r="A3792" s="19" t="str">
        <f>TRIM(data!A3647)</f>
        <v>3657</v>
      </c>
      <c r="B3792" s="19" t="str">
        <f>TRIM(data!B3647)</f>
        <v>IIB</v>
      </c>
      <c r="C3792" s="19" t="str">
        <f>TRIM(data!C3647)</f>
        <v>4NPB</v>
      </c>
      <c r="D3792" s="19" t="str">
        <f>TRIM(data!D3647)</f>
        <v>CIR03-086(1)</v>
      </c>
      <c r="E3792" s="19" t="str">
        <f>TRIM(data!E3647)</f>
        <v>Anthurium andreanum (Flamingo flower/laceleaf)</v>
      </c>
      <c r="F3792" s="19" t="str">
        <f>TRIM(data!F3647)</f>
        <v>Araceae</v>
      </c>
      <c r="G3792" s="19" t="str">
        <f>TRIM(data!G3647)</f>
        <v>Alismatales</v>
      </c>
      <c r="H3792" s="19" t="str">
        <f>TRIM(data!H3647)</f>
        <v>2003</v>
      </c>
      <c r="I3792" s="19" t="str">
        <f>TRIM(data!I3647)</f>
        <v>Gros Morne, Martinique</v>
      </c>
      <c r="J3792" s="19" t="str">
        <f>TRIM(data!J3647)</f>
        <v>France (French West Indies)</v>
      </c>
      <c r="K3792" s="19" t="str">
        <f>TRIM(data!K3647)</f>
        <v>Carribean Sea</v>
      </c>
      <c r="L3792" s="19" t="str">
        <f>TRIM(data!L3647)</f>
        <v/>
      </c>
      <c r="M3792" s="19" t="str">
        <f>TRIM(data!M3647)</f>
        <v/>
      </c>
      <c r="N3792" s="19" t="str">
        <f>TRIM(data!N3647)</f>
        <v/>
      </c>
      <c r="O3792" s="19" t="str">
        <f>TRIM(data!O3647)</f>
        <v/>
      </c>
      <c r="P3792" s="19" t="str">
        <f>TRIM(data!P3647)</f>
        <v>Wicker 2007, https://doi.org/10.1128/AEM.00841-07</v>
      </c>
      <c r="Q3792" s="19" t="str">
        <f>TRIM(data!Q3647)</f>
        <v>2007</v>
      </c>
      <c r="R3792" s="19" t="str">
        <f>TRIM(data!R3647)</f>
        <v>Tiffany Lowe-Power</v>
      </c>
      <c r="S3792" s="19"/>
      <c r="T3792" s="19"/>
      <c r="U3792" s="19"/>
      <c r="V3792" s="19"/>
      <c r="W3792" s="19"/>
      <c r="X3792" s="19"/>
      <c r="Y3792" s="19"/>
      <c r="Z3792" s="19"/>
      <c r="AA3792" s="19"/>
    </row>
    <row r="3793" spans="1:27" s="22" customFormat="1" x14ac:dyDescent="0.3">
      <c r="A3793" s="19" t="str">
        <f>TRIM(data!A3648)</f>
        <v>3658</v>
      </c>
      <c r="B3793" s="19" t="str">
        <f>TRIM(data!B3648)</f>
        <v>IIB</v>
      </c>
      <c r="C3793" s="19" t="str">
        <f>TRIM(data!C3648)</f>
        <v>4NPB</v>
      </c>
      <c r="D3793" s="19" t="str">
        <f>TRIM(data!D3648)</f>
        <v>CIR03-086(2)</v>
      </c>
      <c r="E3793" s="19" t="str">
        <f>TRIM(data!E3648)</f>
        <v>Anthurium andreanum (Flamingo flower/laceleaf)</v>
      </c>
      <c r="F3793" s="19" t="str">
        <f>TRIM(data!F3648)</f>
        <v>Araceae</v>
      </c>
      <c r="G3793" s="19" t="str">
        <f>TRIM(data!G3648)</f>
        <v>Alismatales</v>
      </c>
      <c r="H3793" s="19" t="str">
        <f>TRIM(data!H3648)</f>
        <v>2003</v>
      </c>
      <c r="I3793" s="19" t="str">
        <f>TRIM(data!I3648)</f>
        <v>Gros Morne, Martinique</v>
      </c>
      <c r="J3793" s="19" t="str">
        <f>TRIM(data!J3648)</f>
        <v>France (French West Indies)</v>
      </c>
      <c r="K3793" s="19" t="str">
        <f>TRIM(data!K3648)</f>
        <v>Carribean Sea</v>
      </c>
      <c r="L3793" s="19" t="str">
        <f>TRIM(data!L3648)</f>
        <v/>
      </c>
      <c r="M3793" s="19" t="str">
        <f>TRIM(data!M3648)</f>
        <v/>
      </c>
      <c r="N3793" s="19" t="str">
        <f>TRIM(data!N3648)</f>
        <v/>
      </c>
      <c r="O3793" s="19" t="str">
        <f>TRIM(data!O3648)</f>
        <v/>
      </c>
      <c r="P3793" s="19" t="str">
        <f>TRIM(data!P3648)</f>
        <v>Wicker 2007, https://doi.org/10.1128/AEM.00841-07</v>
      </c>
      <c r="Q3793" s="19" t="str">
        <f>TRIM(data!Q3648)</f>
        <v>2007</v>
      </c>
      <c r="R3793" s="19" t="str">
        <f>TRIM(data!R3648)</f>
        <v>Tiffany Lowe-Power</v>
      </c>
      <c r="S3793" s="19"/>
      <c r="T3793" s="19"/>
      <c r="U3793" s="19"/>
      <c r="V3793" s="19"/>
      <c r="W3793" s="19"/>
      <c r="X3793" s="19"/>
      <c r="Y3793" s="19"/>
      <c r="Z3793" s="19"/>
      <c r="AA3793" s="19"/>
    </row>
    <row r="3794" spans="1:27" s="22" customFormat="1" x14ac:dyDescent="0.3">
      <c r="A3794" s="19" t="str">
        <f>TRIM(data!A3649)</f>
        <v>3659</v>
      </c>
      <c r="B3794" s="19" t="str">
        <f>TRIM(data!B3649)</f>
        <v>IIB</v>
      </c>
      <c r="C3794" s="19" t="str">
        <f>TRIM(data!C3649)</f>
        <v>4NPB</v>
      </c>
      <c r="D3794" s="19" t="str">
        <f>TRIM(data!D3649)</f>
        <v>CIR03-088</v>
      </c>
      <c r="E3794" s="19" t="str">
        <f>TRIM(data!E3649)</f>
        <v>Anthurium andreanum (Flamingo flower/laceleaf)</v>
      </c>
      <c r="F3794" s="19" t="str">
        <f>TRIM(data!F3649)</f>
        <v>Araceae</v>
      </c>
      <c r="G3794" s="19" t="str">
        <f>TRIM(data!G3649)</f>
        <v>Alismatales</v>
      </c>
      <c r="H3794" s="19" t="str">
        <f>TRIM(data!H3649)</f>
        <v>2003</v>
      </c>
      <c r="I3794" s="19" t="str">
        <f>TRIM(data!I3649)</f>
        <v>Gros Morne, Martinique</v>
      </c>
      <c r="J3794" s="19" t="str">
        <f>TRIM(data!J3649)</f>
        <v>France (French West Indies)</v>
      </c>
      <c r="K3794" s="19" t="str">
        <f>TRIM(data!K3649)</f>
        <v>Carribean Sea</v>
      </c>
      <c r="L3794" s="19" t="str">
        <f>TRIM(data!L3649)</f>
        <v/>
      </c>
      <c r="M3794" s="19" t="str">
        <f>TRIM(data!M3649)</f>
        <v/>
      </c>
      <c r="N3794" s="19" t="str">
        <f>TRIM(data!N3649)</f>
        <v/>
      </c>
      <c r="O3794" s="19" t="str">
        <f>TRIM(data!O3649)</f>
        <v/>
      </c>
      <c r="P3794" s="19" t="str">
        <f>TRIM(data!P3649)</f>
        <v>Wicker 2007, https://doi.org/10.1128/AEM.00841-07</v>
      </c>
      <c r="Q3794" s="19" t="str">
        <f>TRIM(data!Q3649)</f>
        <v>2007</v>
      </c>
      <c r="R3794" s="19" t="str">
        <f>TRIM(data!R3649)</f>
        <v>Tiffany Lowe-Power</v>
      </c>
      <c r="S3794" s="19"/>
      <c r="T3794" s="19"/>
      <c r="U3794" s="19"/>
      <c r="V3794" s="19"/>
      <c r="W3794" s="19"/>
      <c r="X3794" s="19"/>
      <c r="Y3794" s="19"/>
      <c r="Z3794" s="19"/>
      <c r="AA3794" s="19"/>
    </row>
    <row r="3795" spans="1:27" s="22" customFormat="1" x14ac:dyDescent="0.3">
      <c r="A3795" s="19" t="str">
        <f>TRIM(data!A3650)</f>
        <v>3660</v>
      </c>
      <c r="B3795" s="19" t="str">
        <f>TRIM(data!B3650)</f>
        <v>IIB</v>
      </c>
      <c r="C3795" s="19" t="str">
        <f>TRIM(data!C3650)</f>
        <v>4NPB</v>
      </c>
      <c r="D3795" s="19" t="str">
        <f>TRIM(data!D3650)</f>
        <v>CIR04-006/16F</v>
      </c>
      <c r="E3795" s="19" t="str">
        <f>TRIM(data!E3650)</f>
        <v>Musa paradisiaca (Plantain)</v>
      </c>
      <c r="F3795" s="19" t="str">
        <f>TRIM(data!F3650)</f>
        <v>Musaceae</v>
      </c>
      <c r="G3795" s="19" t="str">
        <f>TRIM(data!G3650)</f>
        <v>Zingiberales</v>
      </c>
      <c r="H3795" s="19" t="str">
        <f>TRIM(data!H3650)</f>
        <v/>
      </c>
      <c r="I3795" s="19" t="str">
        <f>TRIM(data!I3650)</f>
        <v>Trinité, Martinique</v>
      </c>
      <c r="J3795" s="19" t="str">
        <f>TRIM(data!J3650)</f>
        <v>France (French West Indies)</v>
      </c>
      <c r="K3795" s="19" t="str">
        <f>TRIM(data!K3650)</f>
        <v>Carribean Sea</v>
      </c>
      <c r="L3795" s="19" t="str">
        <f>TRIM(data!L3650)</f>
        <v/>
      </c>
      <c r="M3795" s="19" t="str">
        <f>TRIM(data!M3650)</f>
        <v>EF371834</v>
      </c>
      <c r="N3795" s="19" t="str">
        <f>TRIM(data!N3650)</f>
        <v>EF371862</v>
      </c>
      <c r="O3795" s="19" t="str">
        <f>TRIM(data!O3650)</f>
        <v/>
      </c>
      <c r="P3795" s="19" t="str">
        <f>TRIM(data!P3650)</f>
        <v>Wicker 2007, https://doi.org/10.1128/AEM.00841-07</v>
      </c>
      <c r="Q3795" s="19" t="str">
        <f>TRIM(data!Q3650)</f>
        <v>2007</v>
      </c>
      <c r="R3795" s="19" t="str">
        <f>TRIM(data!R3650)</f>
        <v>Tiffany Lowe-Power</v>
      </c>
      <c r="S3795" s="19"/>
      <c r="T3795" s="19"/>
      <c r="U3795" s="19"/>
      <c r="V3795" s="19"/>
      <c r="W3795" s="19"/>
      <c r="X3795" s="19"/>
      <c r="Y3795" s="19"/>
      <c r="Z3795" s="19"/>
      <c r="AA3795" s="19"/>
    </row>
    <row r="3796" spans="1:27" s="22" customFormat="1" x14ac:dyDescent="0.3">
      <c r="A3796" s="19" t="str">
        <f>TRIM(data!A3651)</f>
        <v>3661</v>
      </c>
      <c r="B3796" s="19" t="str">
        <f>TRIM(data!B3651)</f>
        <v>IIB</v>
      </c>
      <c r="C3796" s="19" t="str">
        <f>TRIM(data!C3651)</f>
        <v>4NPB</v>
      </c>
      <c r="D3796" s="19" t="str">
        <f>TRIM(data!D3651)</f>
        <v>IBSBF1454</v>
      </c>
      <c r="E3796" s="19" t="str">
        <f>TRIM(data!E3651)</f>
        <v>Cucurbita pepo (winter squash)</v>
      </c>
      <c r="F3796" s="19" t="str">
        <f>TRIM(data!F3651)</f>
        <v>Cucurbitaceae</v>
      </c>
      <c r="G3796" s="19" t="str">
        <f>TRIM(data!G3651)</f>
        <v>Cucurbitales</v>
      </c>
      <c r="H3796" s="19" t="str">
        <f>TRIM(data!H3651)</f>
        <v/>
      </c>
      <c r="I3796" s="19" t="str">
        <f>TRIM(data!I3651)</f>
        <v>Brazil</v>
      </c>
      <c r="J3796" s="19" t="str">
        <f>TRIM(data!J3651)</f>
        <v>Brazil</v>
      </c>
      <c r="K3796" s="19" t="str">
        <f>TRIM(data!K3651)</f>
        <v>South America</v>
      </c>
      <c r="L3796" s="19" t="str">
        <f>TRIM(data!L3651)</f>
        <v/>
      </c>
      <c r="M3796" s="19" t="str">
        <f>TRIM(data!M3651)</f>
        <v>EF371844</v>
      </c>
      <c r="N3796" s="19" t="str">
        <f>TRIM(data!N3651)</f>
        <v>EF371876</v>
      </c>
      <c r="O3796" s="19" t="str">
        <f>TRIM(data!O3651)</f>
        <v/>
      </c>
      <c r="P3796" s="19" t="str">
        <f>TRIM(data!P3651)</f>
        <v>Wicker 2007, https://doi.org/10.1128/AEM.00841-07</v>
      </c>
      <c r="Q3796" s="19" t="str">
        <f>TRIM(data!Q3651)</f>
        <v>2007</v>
      </c>
      <c r="R3796" s="19" t="str">
        <f>TRIM(data!R3651)</f>
        <v>Tiffany Lowe-Power</v>
      </c>
      <c r="S3796" s="19"/>
      <c r="T3796" s="19"/>
      <c r="U3796" s="19"/>
      <c r="V3796" s="19"/>
      <c r="W3796" s="19"/>
      <c r="X3796" s="19"/>
      <c r="Y3796" s="19"/>
      <c r="Z3796" s="19"/>
      <c r="AA3796" s="19"/>
    </row>
    <row r="3797" spans="1:27" s="22" customFormat="1" x14ac:dyDescent="0.3">
      <c r="A3797" s="19" t="str">
        <f>TRIM(data!A3652)</f>
        <v>3662</v>
      </c>
      <c r="B3797" s="19" t="str">
        <f>TRIM(data!B3652)</f>
        <v>IIB</v>
      </c>
      <c r="C3797" s="19" t="str">
        <f>TRIM(data!C3652)</f>
        <v>4NPB</v>
      </c>
      <c r="D3797" s="19" t="str">
        <f>TRIM(data!D3652)</f>
        <v>IBSBF1503</v>
      </c>
      <c r="E3797" s="19" t="str">
        <f>TRIM(data!E3652)</f>
        <v>Cucumis sativus (cucumber)</v>
      </c>
      <c r="F3797" s="19" t="str">
        <f>TRIM(data!F3652)</f>
        <v>Cucurbitaceae</v>
      </c>
      <c r="G3797" s="19" t="str">
        <f>TRIM(data!G3652)</f>
        <v>Cucurbitales</v>
      </c>
      <c r="H3797" s="19" t="str">
        <f>TRIM(data!H3652)</f>
        <v>1999</v>
      </c>
      <c r="I3797" s="19" t="str">
        <f>TRIM(data!I3652)</f>
        <v>Brazil</v>
      </c>
      <c r="J3797" s="19" t="str">
        <f>TRIM(data!J3652)</f>
        <v>Brazil</v>
      </c>
      <c r="K3797" s="19" t="str">
        <f>TRIM(data!K3652)</f>
        <v>South America</v>
      </c>
      <c r="L3797" s="19" t="str">
        <f>TRIM(data!L3652)</f>
        <v>PRJEB7433</v>
      </c>
      <c r="M3797" s="19" t="str">
        <f>TRIM(data!M3652)</f>
        <v>EF371868</v>
      </c>
      <c r="N3797" s="19" t="str">
        <f>TRIM(data!N3652)</f>
        <v/>
      </c>
      <c r="O3797" s="19" t="str">
        <f>TRIM(data!O3652)</f>
        <v/>
      </c>
      <c r="P3797" s="19" t="str">
        <f>TRIM(data!P3652)</f>
        <v>Cellier 2010, https://doi.org/10.1094/PHYTO-02-10-0071</v>
      </c>
      <c r="Q3797" s="19" t="str">
        <f>TRIM(data!Q3652)</f>
        <v>2010</v>
      </c>
      <c r="R3797" s="19" t="str">
        <f>TRIM(data!R3652)</f>
        <v>Darrell Sparks and Tiffany Lowe-Power</v>
      </c>
      <c r="S3797" s="19"/>
      <c r="T3797" s="19"/>
      <c r="U3797" s="19"/>
      <c r="V3797" s="19"/>
      <c r="W3797" s="19"/>
      <c r="X3797" s="19"/>
      <c r="Y3797" s="19"/>
      <c r="Z3797" s="19"/>
      <c r="AA3797" s="19"/>
    </row>
    <row r="3798" spans="1:27" s="22" customFormat="1" x14ac:dyDescent="0.3">
      <c r="A3798" s="19" t="str">
        <f>TRIM(data!A3653)</f>
        <v>3663</v>
      </c>
      <c r="B3798" s="19" t="str">
        <f>TRIM(data!B3653)</f>
        <v>IIB</v>
      </c>
      <c r="C3798" s="19" t="str">
        <f>TRIM(data!C3653)</f>
        <v>4NPB</v>
      </c>
      <c r="D3798" s="19" t="str">
        <f>TRIM(data!D3653)</f>
        <v>LNPV30.75</v>
      </c>
      <c r="E3798" s="19" t="str">
        <f>TRIM(data!E3653)</f>
        <v>Capsicum annuum (Pepper, chili)</v>
      </c>
      <c r="F3798" s="19" t="str">
        <f>TRIM(data!F3653)</f>
        <v>Solanaceae</v>
      </c>
      <c r="G3798" s="19" t="str">
        <f>TRIM(data!G3653)</f>
        <v>Solanales</v>
      </c>
      <c r="H3798" s="19" t="str">
        <f>TRIM(data!H3653)</f>
        <v/>
      </c>
      <c r="I3798" s="19" t="str">
        <f>TRIM(data!I3653)</f>
        <v>French Guiana</v>
      </c>
      <c r="J3798" s="19" t="str">
        <f>TRIM(data!J3653)</f>
        <v>French Guiana</v>
      </c>
      <c r="K3798" s="19" t="str">
        <f>TRIM(data!K3653)</f>
        <v>South America</v>
      </c>
      <c r="L3798" s="19" t="str">
        <f>TRIM(data!L3653)</f>
        <v/>
      </c>
      <c r="M3798" s="19" t="str">
        <f>TRIM(data!M3653)</f>
        <v/>
      </c>
      <c r="N3798" s="19" t="str">
        <f>TRIM(data!N3653)</f>
        <v/>
      </c>
      <c r="O3798" s="19" t="str">
        <f>TRIM(data!O3653)</f>
        <v/>
      </c>
      <c r="P3798" s="19" t="str">
        <f>TRIM(data!P3653)</f>
        <v>Cellier 2015, https://doi.org/10.1371/journal.pone.0122182</v>
      </c>
      <c r="Q3798" s="19" t="str">
        <f>TRIM(data!Q3653)</f>
        <v>2015</v>
      </c>
      <c r="R3798" s="19" t="str">
        <f>TRIM(data!R3653)</f>
        <v>Maria Charco Munoz</v>
      </c>
      <c r="S3798" s="19"/>
      <c r="T3798" s="19"/>
      <c r="U3798" s="19"/>
      <c r="V3798" s="19"/>
      <c r="W3798" s="19"/>
      <c r="X3798" s="19"/>
      <c r="Y3798" s="19"/>
      <c r="Z3798" s="19"/>
      <c r="AA3798" s="19"/>
    </row>
    <row r="3799" spans="1:27" s="22" customFormat="1" x14ac:dyDescent="0.3">
      <c r="A3799" s="19" t="str">
        <f>TRIM(data!A3654)</f>
        <v>3664</v>
      </c>
      <c r="B3799" s="19" t="str">
        <f>TRIM(data!B3654)</f>
        <v>IIB</v>
      </c>
      <c r="C3799" s="19" t="str">
        <f>TRIM(data!C3654)</f>
        <v>4NPB</v>
      </c>
      <c r="D3799" s="19" t="str">
        <f>TRIM(data!D3654)</f>
        <v>PV1</v>
      </c>
      <c r="E3799" s="19" t="str">
        <f>TRIM(data!E3654)</f>
        <v>Solanum melongena (Eggplant)</v>
      </c>
      <c r="F3799" s="19" t="str">
        <f>TRIM(data!F3654)</f>
        <v>Solanaceae</v>
      </c>
      <c r="G3799" s="19" t="str">
        <f>TRIM(data!G3654)</f>
        <v>Solanales</v>
      </c>
      <c r="H3799" s="19" t="str">
        <f>TRIM(data!H3654)</f>
        <v/>
      </c>
      <c r="I3799" s="19" t="str">
        <f>TRIM(data!I3654)</f>
        <v>Martinique</v>
      </c>
      <c r="J3799" s="19" t="str">
        <f>TRIM(data!J3654)</f>
        <v>France (French West Indies)</v>
      </c>
      <c r="K3799" s="19" t="str">
        <f>TRIM(data!K3654)</f>
        <v>Carribean Sea</v>
      </c>
      <c r="L3799" s="19" t="str">
        <f>TRIM(data!L3654)</f>
        <v/>
      </c>
      <c r="M3799" s="19" t="str">
        <f>TRIM(data!M3654)</f>
        <v/>
      </c>
      <c r="N3799" s="19" t="str">
        <f>TRIM(data!N3654)</f>
        <v/>
      </c>
      <c r="O3799" s="19" t="str">
        <f>TRIM(data!O3654)</f>
        <v/>
      </c>
      <c r="P3799" s="19" t="str">
        <f>TRIM(data!P3654)</f>
        <v>Cellier 2015, https://doi.org/10.1371/journal.pone.0122182</v>
      </c>
      <c r="Q3799" s="19" t="str">
        <f>TRIM(data!Q3654)</f>
        <v>2015</v>
      </c>
      <c r="R3799" s="19" t="str">
        <f>TRIM(data!R3654)</f>
        <v>Maria Charco Munoz</v>
      </c>
      <c r="S3799" s="19"/>
      <c r="T3799" s="19"/>
      <c r="U3799" s="19"/>
      <c r="V3799" s="19"/>
      <c r="W3799" s="19"/>
      <c r="X3799" s="19"/>
      <c r="Y3799" s="19"/>
      <c r="Z3799" s="19"/>
      <c r="AA3799" s="19"/>
    </row>
    <row r="3800" spans="1:27" s="22" customFormat="1" x14ac:dyDescent="0.3">
      <c r="A3800" s="19" t="str">
        <f>TRIM(data!A3655)</f>
        <v>3665</v>
      </c>
      <c r="B3800" s="19" t="str">
        <f>TRIM(data!B3655)</f>
        <v>IIB</v>
      </c>
      <c r="C3800" s="19" t="str">
        <f>TRIM(data!C3655)</f>
        <v>4NPB</v>
      </c>
      <c r="D3800" s="19" t="str">
        <f>TRIM(data!D3655)</f>
        <v>RS 118</v>
      </c>
      <c r="E3800" s="19" t="str">
        <f>TRIM(data!E3655)</f>
        <v>Hydrangea sp.</v>
      </c>
      <c r="F3800" s="19" t="str">
        <f>TRIM(data!F3655)</f>
        <v>Hydrangeaceae</v>
      </c>
      <c r="G3800" s="19" t="str">
        <f>TRIM(data!G3655)</f>
        <v>Cornales</v>
      </c>
      <c r="H3800" s="19" t="str">
        <f>TRIM(data!H3655)</f>
        <v>2004</v>
      </c>
      <c r="I3800" s="19" t="str">
        <f>TRIM(data!I3655)</f>
        <v>Quincy, Florida, United States</v>
      </c>
      <c r="J3800" s="19" t="str">
        <f>TRIM(data!J3655)</f>
        <v>United States (Continental)</v>
      </c>
      <c r="K3800" s="19" t="str">
        <f>TRIM(data!K3655)</f>
        <v>North America</v>
      </c>
      <c r="L3800" s="19" t="str">
        <f>TRIM(data!L3655)</f>
        <v/>
      </c>
      <c r="M3800" s="19" t="str">
        <f>TRIM(data!M3655)</f>
        <v/>
      </c>
      <c r="N3800" s="19" t="str">
        <f>TRIM(data!N3655)</f>
        <v/>
      </c>
      <c r="O3800" s="19" t="str">
        <f>TRIM(data!O3655)</f>
        <v/>
      </c>
      <c r="P3800" s="19" t="str">
        <f>TRIM(data!P3655)</f>
        <v>Hong 2008, https://doi.org/10.1094/PDIS-92-12-1674</v>
      </c>
      <c r="Q3800" s="19" t="str">
        <f>TRIM(data!Q3655)</f>
        <v>2008</v>
      </c>
      <c r="R3800" s="19" t="str">
        <f>TRIM(data!R3655)</f>
        <v>Tiffany Lowe-Power</v>
      </c>
      <c r="S3800" s="19"/>
      <c r="T3800" s="19"/>
      <c r="U3800" s="19"/>
      <c r="V3800" s="19"/>
      <c r="W3800" s="19"/>
      <c r="X3800" s="19"/>
      <c r="Y3800" s="19"/>
      <c r="Z3800" s="19"/>
      <c r="AA3800" s="19"/>
    </row>
    <row r="3801" spans="1:27" s="22" customFormat="1" x14ac:dyDescent="0.3">
      <c r="A3801" s="19" t="str">
        <f>TRIM(data!A3656)</f>
        <v>3666</v>
      </c>
      <c r="B3801" s="19" t="str">
        <f>TRIM(data!B3656)</f>
        <v>IIB</v>
      </c>
      <c r="C3801" s="19" t="str">
        <f>TRIM(data!C3656)</f>
        <v>4NPB</v>
      </c>
      <c r="D3801" s="19" t="str">
        <f>TRIM(data!D3656)</f>
        <v>RS 119</v>
      </c>
      <c r="E3801" s="19" t="str">
        <f>TRIM(data!E3656)</f>
        <v>Hydrangea sp.</v>
      </c>
      <c r="F3801" s="19" t="str">
        <f>TRIM(data!F3656)</f>
        <v>Hydrangeaceae</v>
      </c>
      <c r="G3801" s="19" t="str">
        <f>TRIM(data!G3656)</f>
        <v>Cornales</v>
      </c>
      <c r="H3801" s="19" t="str">
        <f>TRIM(data!H3656)</f>
        <v>2004</v>
      </c>
      <c r="I3801" s="19" t="str">
        <f>TRIM(data!I3656)</f>
        <v>Quincy, Florida, United States</v>
      </c>
      <c r="J3801" s="19" t="str">
        <f>TRIM(data!J3656)</f>
        <v>United States (Continental)</v>
      </c>
      <c r="K3801" s="19" t="str">
        <f>TRIM(data!K3656)</f>
        <v>North America</v>
      </c>
      <c r="L3801" s="19" t="str">
        <f>TRIM(data!L3656)</f>
        <v/>
      </c>
      <c r="M3801" s="19" t="str">
        <f>TRIM(data!M3656)</f>
        <v/>
      </c>
      <c r="N3801" s="19" t="str">
        <f>TRIM(data!N3656)</f>
        <v/>
      </c>
      <c r="O3801" s="19" t="str">
        <f>TRIM(data!O3656)</f>
        <v/>
      </c>
      <c r="P3801" s="19" t="str">
        <f>TRIM(data!P3656)</f>
        <v>Hong 2008, https://doi.org/10.1094/PDIS-92-12-1674</v>
      </c>
      <c r="Q3801" s="19" t="str">
        <f>TRIM(data!Q3656)</f>
        <v>2008</v>
      </c>
      <c r="R3801" s="19" t="str">
        <f>TRIM(data!R3656)</f>
        <v>Tiffany Lowe-Power</v>
      </c>
      <c r="S3801" s="19"/>
      <c r="T3801" s="19"/>
      <c r="U3801" s="19"/>
      <c r="V3801" s="19"/>
      <c r="W3801" s="19"/>
      <c r="X3801" s="19"/>
      <c r="Y3801" s="19"/>
      <c r="Z3801" s="19"/>
      <c r="AA3801" s="19"/>
    </row>
    <row r="3802" spans="1:27" s="22" customFormat="1" x14ac:dyDescent="0.3">
      <c r="A3802" s="19" t="str">
        <f>TRIM(data!A3657)</f>
        <v>3667</v>
      </c>
      <c r="B3802" s="19" t="str">
        <f>TRIM(data!B3657)</f>
        <v>IIB</v>
      </c>
      <c r="C3802" s="19" t="str">
        <f>TRIM(data!C3657)</f>
        <v>4NPB</v>
      </c>
      <c r="D3802" s="19" t="str">
        <f>TRIM(data!D3657)</f>
        <v>RS 120</v>
      </c>
      <c r="E3802" s="19" t="str">
        <f>TRIM(data!E3657)</f>
        <v>Hydrangea sp.</v>
      </c>
      <c r="F3802" s="19" t="str">
        <f>TRIM(data!F3657)</f>
        <v>Hydrangeaceae</v>
      </c>
      <c r="G3802" s="19" t="str">
        <f>TRIM(data!G3657)</f>
        <v>Cornales</v>
      </c>
      <c r="H3802" s="19" t="str">
        <f>TRIM(data!H3657)</f>
        <v>2004</v>
      </c>
      <c r="I3802" s="19" t="str">
        <f>TRIM(data!I3657)</f>
        <v>Quincy, Florida, United States</v>
      </c>
      <c r="J3802" s="19" t="str">
        <f>TRIM(data!J3657)</f>
        <v>United States (Continental)</v>
      </c>
      <c r="K3802" s="19" t="str">
        <f>TRIM(data!K3657)</f>
        <v>North America</v>
      </c>
      <c r="L3802" s="19" t="str">
        <f>TRIM(data!L3657)</f>
        <v/>
      </c>
      <c r="M3802" s="19" t="str">
        <f>TRIM(data!M3657)</f>
        <v/>
      </c>
      <c r="N3802" s="19" t="str">
        <f>TRIM(data!N3657)</f>
        <v/>
      </c>
      <c r="O3802" s="19" t="str">
        <f>TRIM(data!O3657)</f>
        <v/>
      </c>
      <c r="P3802" s="19" t="str">
        <f>TRIM(data!P3657)</f>
        <v>Hong 2008, https://doi.org/10.1094/PDIS-92-12-1674</v>
      </c>
      <c r="Q3802" s="19" t="str">
        <f>TRIM(data!Q3657)</f>
        <v>2008</v>
      </c>
      <c r="R3802" s="19" t="str">
        <f>TRIM(data!R3657)</f>
        <v>Tiffany Lowe-Power</v>
      </c>
      <c r="S3802" s="19"/>
      <c r="T3802" s="19"/>
      <c r="U3802" s="19"/>
      <c r="V3802" s="19"/>
      <c r="W3802" s="19"/>
      <c r="X3802" s="19"/>
      <c r="Y3802" s="19"/>
      <c r="Z3802" s="19"/>
      <c r="AA3802" s="19"/>
    </row>
    <row r="3803" spans="1:27" s="22" customFormat="1" x14ac:dyDescent="0.3">
      <c r="A3803" s="19" t="str">
        <f>TRIM(data!A3658)</f>
        <v>3668</v>
      </c>
      <c r="B3803" s="19" t="str">
        <f>TRIM(data!B3658)</f>
        <v>IIB</v>
      </c>
      <c r="C3803" s="19" t="str">
        <f>TRIM(data!C3658)</f>
        <v>4NPB</v>
      </c>
      <c r="D3803" s="19" t="str">
        <f>TRIM(data!D3658)</f>
        <v>RS 125</v>
      </c>
      <c r="E3803" s="19" t="str">
        <f>TRIM(data!E3658)</f>
        <v>Pelargonium sp. (Geranium)</v>
      </c>
      <c r="F3803" s="19" t="str">
        <f>TRIM(data!F3658)</f>
        <v>Geraniaceae</v>
      </c>
      <c r="G3803" s="19" t="str">
        <f>TRIM(data!G3658)</f>
        <v>Geraniales</v>
      </c>
      <c r="H3803" s="19" t="str">
        <f>TRIM(data!H3658)</f>
        <v>2004</v>
      </c>
      <c r="I3803" s="19" t="str">
        <f>TRIM(data!I3658)</f>
        <v>Quincy, Florida, United States</v>
      </c>
      <c r="J3803" s="19" t="str">
        <f>TRIM(data!J3658)</f>
        <v>United States (Continental)</v>
      </c>
      <c r="K3803" s="19" t="str">
        <f>TRIM(data!K3658)</f>
        <v>North America</v>
      </c>
      <c r="L3803" s="19" t="str">
        <f>TRIM(data!L3658)</f>
        <v/>
      </c>
      <c r="M3803" s="19" t="str">
        <f>TRIM(data!M3658)</f>
        <v/>
      </c>
      <c r="N3803" s="19" t="str">
        <f>TRIM(data!N3658)</f>
        <v/>
      </c>
      <c r="O3803" s="19" t="str">
        <f>TRIM(data!O3658)</f>
        <v/>
      </c>
      <c r="P3803" s="19" t="str">
        <f>TRIM(data!P3658)</f>
        <v>Hong 2008, https://doi.org/10.1094/PDIS-92-12-1674</v>
      </c>
      <c r="Q3803" s="19" t="str">
        <f>TRIM(data!Q3658)</f>
        <v>2008</v>
      </c>
      <c r="R3803" s="19" t="str">
        <f>TRIM(data!R3658)</f>
        <v>Tiffany Lowe-Power</v>
      </c>
      <c r="S3803" s="19"/>
      <c r="T3803" s="19"/>
      <c r="U3803" s="19"/>
      <c r="V3803" s="19"/>
      <c r="W3803" s="19"/>
      <c r="X3803" s="19"/>
      <c r="Y3803" s="19"/>
      <c r="Z3803" s="19"/>
      <c r="AA3803" s="19"/>
    </row>
    <row r="3804" spans="1:27" s="22" customFormat="1" x14ac:dyDescent="0.3">
      <c r="A3804" s="19" t="str">
        <f>TRIM(data!A3659)</f>
        <v>3669</v>
      </c>
      <c r="B3804" s="19" t="str">
        <f>TRIM(data!B3659)</f>
        <v>IIB</v>
      </c>
      <c r="C3804" s="19" t="str">
        <f>TRIM(data!C3659)</f>
        <v>4NPB</v>
      </c>
      <c r="D3804" s="19" t="str">
        <f>TRIM(data!D3659)</f>
        <v>RS 128</v>
      </c>
      <c r="E3804" s="19" t="str">
        <f>TRIM(data!E3659)</f>
        <v>Pelargonium sp. (Geranium)</v>
      </c>
      <c r="F3804" s="19" t="str">
        <f>TRIM(data!F3659)</f>
        <v>Geraniaceae</v>
      </c>
      <c r="G3804" s="19" t="str">
        <f>TRIM(data!G3659)</f>
        <v>Geraniales</v>
      </c>
      <c r="H3804" s="19" t="str">
        <f>TRIM(data!H3659)</f>
        <v>2004</v>
      </c>
      <c r="I3804" s="19" t="str">
        <f>TRIM(data!I3659)</f>
        <v>Quincy, Florida, United States</v>
      </c>
      <c r="J3804" s="19" t="str">
        <f>TRIM(data!J3659)</f>
        <v>United States (Continental)</v>
      </c>
      <c r="K3804" s="19" t="str">
        <f>TRIM(data!K3659)</f>
        <v>North America</v>
      </c>
      <c r="L3804" s="19" t="str">
        <f>TRIM(data!L3659)</f>
        <v/>
      </c>
      <c r="M3804" s="19" t="str">
        <f>TRIM(data!M3659)</f>
        <v/>
      </c>
      <c r="N3804" s="19" t="str">
        <f>TRIM(data!N3659)</f>
        <v/>
      </c>
      <c r="O3804" s="19" t="str">
        <f>TRIM(data!O3659)</f>
        <v/>
      </c>
      <c r="P3804" s="19" t="str">
        <f>TRIM(data!P3659)</f>
        <v>Hong 2008, https://doi.org/10.1094/PDIS-92-12-1674</v>
      </c>
      <c r="Q3804" s="19" t="str">
        <f>TRIM(data!Q3659)</f>
        <v>2008</v>
      </c>
      <c r="R3804" s="19" t="str">
        <f>TRIM(data!R3659)</f>
        <v>Tiffany Lowe-Power</v>
      </c>
      <c r="S3804" s="19"/>
      <c r="T3804" s="19"/>
      <c r="U3804" s="19"/>
      <c r="V3804" s="19"/>
      <c r="W3804" s="19"/>
      <c r="X3804" s="19"/>
      <c r="Y3804" s="19"/>
      <c r="Z3804" s="19"/>
      <c r="AA3804" s="19"/>
    </row>
    <row r="3805" spans="1:27" s="22" customFormat="1" x14ac:dyDescent="0.3">
      <c r="A3805" s="19" t="str">
        <f>TRIM(data!A3660)</f>
        <v>3670</v>
      </c>
      <c r="B3805" s="19" t="str">
        <f>TRIM(data!B3660)</f>
        <v>IIB</v>
      </c>
      <c r="C3805" s="19" t="str">
        <f>TRIM(data!C3660)</f>
        <v>4NPB</v>
      </c>
      <c r="D3805" s="19" t="str">
        <f>TRIM(data!D3660)</f>
        <v>RS 130</v>
      </c>
      <c r="E3805" s="19" t="str">
        <f>TRIM(data!E3660)</f>
        <v>Water (pond)</v>
      </c>
      <c r="F3805" s="19" t="str">
        <f>TRIM(data!F3660)</f>
        <v/>
      </c>
      <c r="G3805" s="19" t="str">
        <f>TRIM(data!G3660)</f>
        <v/>
      </c>
      <c r="H3805" s="19" t="str">
        <f>TRIM(data!H3660)</f>
        <v>2004</v>
      </c>
      <c r="I3805" s="19" t="str">
        <f>TRIM(data!I3660)</f>
        <v>Quincy, Florida, United States</v>
      </c>
      <c r="J3805" s="19" t="str">
        <f>TRIM(data!J3660)</f>
        <v>United States (Continental)</v>
      </c>
      <c r="K3805" s="19" t="str">
        <f>TRIM(data!K3660)</f>
        <v>North America</v>
      </c>
      <c r="L3805" s="19" t="str">
        <f>TRIM(data!L3660)</f>
        <v/>
      </c>
      <c r="M3805" s="19" t="str">
        <f>TRIM(data!M3660)</f>
        <v/>
      </c>
      <c r="N3805" s="19" t="str">
        <f>TRIM(data!N3660)</f>
        <v/>
      </c>
      <c r="O3805" s="19" t="str">
        <f>TRIM(data!O3660)</f>
        <v/>
      </c>
      <c r="P3805" s="19" t="str">
        <f>TRIM(data!P3660)</f>
        <v>Hong 2008, https://doi.org/10.1094/PDIS-92-12-1674</v>
      </c>
      <c r="Q3805" s="19" t="str">
        <f>TRIM(data!Q3660)</f>
        <v>2008</v>
      </c>
      <c r="R3805" s="19" t="str">
        <f>TRIM(data!R3660)</f>
        <v>Tiffany Lowe-Power</v>
      </c>
      <c r="S3805" s="19"/>
      <c r="T3805" s="19"/>
      <c r="U3805" s="19"/>
      <c r="V3805" s="19"/>
      <c r="W3805" s="19"/>
      <c r="X3805" s="19"/>
      <c r="Y3805" s="19"/>
      <c r="Z3805" s="19"/>
      <c r="AA3805" s="19"/>
    </row>
    <row r="3806" spans="1:27" s="22" customFormat="1" x14ac:dyDescent="0.3">
      <c r="A3806" s="19" t="str">
        <f>TRIM(data!A3661)</f>
        <v>3671</v>
      </c>
      <c r="B3806" s="19" t="str">
        <f>TRIM(data!B3661)</f>
        <v>IIB</v>
      </c>
      <c r="C3806" s="19" t="str">
        <f>TRIM(data!C3661)</f>
        <v>4NPB</v>
      </c>
      <c r="D3806" s="19" t="str">
        <f>TRIM(data!D3661)</f>
        <v>RS 37</v>
      </c>
      <c r="E3806" s="19" t="str">
        <f>TRIM(data!E3661)</f>
        <v>Pelargonium sp. (Geranium)</v>
      </c>
      <c r="F3806" s="19" t="str">
        <f>TRIM(data!F3661)</f>
        <v>Geraniaceae</v>
      </c>
      <c r="G3806" s="19" t="str">
        <f>TRIM(data!G3661)</f>
        <v>Geraniales</v>
      </c>
      <c r="H3806" s="19" t="str">
        <f>TRIM(data!H3661)</f>
        <v>2001</v>
      </c>
      <c r="I3806" s="19" t="str">
        <f>TRIM(data!I3661)</f>
        <v>Quincy, Florida, United States</v>
      </c>
      <c r="J3806" s="19" t="str">
        <f>TRIM(data!J3661)</f>
        <v>United States (Continental)</v>
      </c>
      <c r="K3806" s="19" t="str">
        <f>TRIM(data!K3661)</f>
        <v>North America</v>
      </c>
      <c r="L3806" s="19" t="str">
        <f>TRIM(data!L3661)</f>
        <v/>
      </c>
      <c r="M3806" s="19" t="str">
        <f>TRIM(data!M3661)</f>
        <v>EU836692</v>
      </c>
      <c r="N3806" s="19" t="str">
        <f>TRIM(data!N3661)</f>
        <v/>
      </c>
      <c r="O3806" s="19" t="str">
        <f>TRIM(data!O3661)</f>
        <v/>
      </c>
      <c r="P3806" s="19" t="str">
        <f>TRIM(data!P3661)</f>
        <v>Hong 2008, https://doi.org/10.1094/PDIS-92-12-1674</v>
      </c>
      <c r="Q3806" s="19" t="str">
        <f>TRIM(data!Q3661)</f>
        <v>2008</v>
      </c>
      <c r="R3806" s="19" t="str">
        <f>TRIM(data!R3661)</f>
        <v>Tiffany Lowe-Power</v>
      </c>
      <c r="S3806" s="19"/>
      <c r="T3806" s="19"/>
      <c r="U3806" s="19"/>
      <c r="V3806" s="19"/>
      <c r="W3806" s="19"/>
      <c r="X3806" s="19"/>
      <c r="Y3806" s="19"/>
      <c r="Z3806" s="19"/>
      <c r="AA3806" s="19"/>
    </row>
    <row r="3807" spans="1:27" s="22" customFormat="1" x14ac:dyDescent="0.3">
      <c r="A3807" s="19" t="str">
        <f>TRIM(data!A3662)</f>
        <v>3672</v>
      </c>
      <c r="B3807" s="19" t="str">
        <f>TRIM(data!B3662)</f>
        <v>IIB</v>
      </c>
      <c r="C3807" s="19" t="str">
        <f>TRIM(data!C3662)</f>
        <v>4NPB</v>
      </c>
      <c r="D3807" s="19" t="str">
        <f>TRIM(data!D3662)</f>
        <v>RUN17</v>
      </c>
      <c r="E3807" s="19" t="str">
        <f>TRIM(data!E3662)</f>
        <v>Heliconia caribaea (wild plantain)</v>
      </c>
      <c r="F3807" s="19" t="str">
        <f>TRIM(data!F3662)</f>
        <v>Heliconiaceae</v>
      </c>
      <c r="G3807" s="19" t="str">
        <f>TRIM(data!G3662)</f>
        <v>Zingiberales</v>
      </c>
      <c r="H3807" s="19" t="str">
        <f>TRIM(data!H3662)</f>
        <v>2002</v>
      </c>
      <c r="I3807" s="19" t="str">
        <f>TRIM(data!I3662)</f>
        <v>Morne Rouge, Martinique</v>
      </c>
      <c r="J3807" s="19" t="str">
        <f>TRIM(data!J3662)</f>
        <v>France (French West Indies)</v>
      </c>
      <c r="K3807" s="19" t="str">
        <f>TRIM(data!K3662)</f>
        <v>Carribean Sea</v>
      </c>
      <c r="L3807" s="19" t="str">
        <f>TRIM(data!L3662)</f>
        <v/>
      </c>
      <c r="M3807" s="19" t="str">
        <f>TRIM(data!M3662)</f>
        <v/>
      </c>
      <c r="N3807" s="19" t="str">
        <f>TRIM(data!N3662)</f>
        <v/>
      </c>
      <c r="O3807" s="19" t="str">
        <f>TRIM(data!O3662)</f>
        <v/>
      </c>
      <c r="P3807" s="19" t="str">
        <f>TRIM(data!P3662)</f>
        <v>N'Guessan 2013, https://doi.org/10.1016/j.mimet.2013.01.012</v>
      </c>
      <c r="Q3807" s="19" t="str">
        <f>TRIM(data!Q3662)</f>
        <v>2013</v>
      </c>
      <c r="R3807" s="19" t="str">
        <f>TRIM(data!R3662)</f>
        <v>Maria Charco Munoz</v>
      </c>
      <c r="S3807" s="19"/>
      <c r="T3807" s="19"/>
      <c r="U3807" s="19"/>
      <c r="V3807" s="19"/>
      <c r="W3807" s="19"/>
      <c r="X3807" s="19"/>
      <c r="Y3807" s="19"/>
      <c r="Z3807" s="19"/>
      <c r="AA3807" s="19"/>
    </row>
    <row r="3808" spans="1:27" s="22" customFormat="1" x14ac:dyDescent="0.3">
      <c r="A3808" s="19" t="str">
        <f>TRIM(data!A3663)</f>
        <v>3673</v>
      </c>
      <c r="B3808" s="19" t="str">
        <f>TRIM(data!B3663)</f>
        <v>IIB</v>
      </c>
      <c r="C3808" s="19" t="str">
        <f>TRIM(data!C3663)</f>
        <v>4NPB</v>
      </c>
      <c r="D3808" s="19" t="str">
        <f>TRIM(data!D3663)</f>
        <v>RUN18</v>
      </c>
      <c r="E3808" s="19" t="str">
        <f>TRIM(data!E3663)</f>
        <v>Anthurium andreanum</v>
      </c>
      <c r="F3808" s="19" t="str">
        <f>TRIM(data!F3663)</f>
        <v>Araceae</v>
      </c>
      <c r="G3808" s="19" t="str">
        <f>TRIM(data!G3663)</f>
        <v>Alismatales</v>
      </c>
      <c r="H3808" s="19" t="str">
        <f>TRIM(data!H3663)</f>
        <v>2002</v>
      </c>
      <c r="I3808" s="19" t="str">
        <f>TRIM(data!I3663)</f>
        <v>Morne Rouge, Martinique</v>
      </c>
      <c r="J3808" s="19" t="str">
        <f>TRIM(data!J3663)</f>
        <v>France (French West Indies)</v>
      </c>
      <c r="K3808" s="19" t="str">
        <f>TRIM(data!K3663)</f>
        <v>Carribean Sea</v>
      </c>
      <c r="L3808" s="19" t="str">
        <f>TRIM(data!L3663)</f>
        <v/>
      </c>
      <c r="M3808" s="19" t="str">
        <f>TRIM(data!M3663)</f>
        <v/>
      </c>
      <c r="N3808" s="19" t="str">
        <f>TRIM(data!N3663)</f>
        <v/>
      </c>
      <c r="O3808" s="19" t="str">
        <f>TRIM(data!O3663)</f>
        <v/>
      </c>
      <c r="P3808" s="19" t="str">
        <f>TRIM(data!P3663)</f>
        <v>N'Guessan 2013, https://doi.org/10.1016/j.mimet.2013.01.012</v>
      </c>
      <c r="Q3808" s="19" t="str">
        <f>TRIM(data!Q3663)</f>
        <v>2013</v>
      </c>
      <c r="R3808" s="19" t="str">
        <f>TRIM(data!R3663)</f>
        <v>Maria Charco Munoz</v>
      </c>
      <c r="S3808" s="19"/>
      <c r="T3808" s="19"/>
      <c r="U3808" s="19"/>
      <c r="V3808" s="19"/>
      <c r="W3808" s="19"/>
      <c r="X3808" s="19"/>
      <c r="Y3808" s="19"/>
      <c r="Z3808" s="19"/>
      <c r="AA3808" s="19"/>
    </row>
    <row r="3809" spans="1:27" s="22" customFormat="1" x14ac:dyDescent="0.3">
      <c r="A3809" s="19" t="str">
        <f>TRIM(data!A3664)</f>
        <v>3674</v>
      </c>
      <c r="B3809" s="19" t="str">
        <f>TRIM(data!B3664)</f>
        <v>IIB</v>
      </c>
      <c r="C3809" s="19" t="str">
        <f>TRIM(data!C3664)</f>
        <v>4NPB</v>
      </c>
      <c r="D3809" s="19" t="str">
        <f>TRIM(data!D3664)</f>
        <v>SPV00-30005</v>
      </c>
      <c r="E3809" s="19" t="str">
        <f>TRIM(data!E3664)</f>
        <v>Anthurium sp.</v>
      </c>
      <c r="F3809" s="19" t="str">
        <f>TRIM(data!F3664)</f>
        <v>Araceae</v>
      </c>
      <c r="G3809" s="19" t="str">
        <f>TRIM(data!G3664)</f>
        <v>Alismatales</v>
      </c>
      <c r="H3809" s="19" t="str">
        <f>TRIM(data!H3664)</f>
        <v>2000</v>
      </c>
      <c r="I3809" s="19" t="str">
        <f>TRIM(data!I3664)</f>
        <v>Macouba, Martinique</v>
      </c>
      <c r="J3809" s="19" t="str">
        <f>TRIM(data!J3664)</f>
        <v>France (French West Indies)</v>
      </c>
      <c r="K3809" s="19" t="str">
        <f>TRIM(data!K3664)</f>
        <v>Carribean Sea</v>
      </c>
      <c r="L3809" s="19" t="str">
        <f>TRIM(data!L3664)</f>
        <v/>
      </c>
      <c r="M3809" s="19" t="str">
        <f>TRIM(data!M3664)</f>
        <v/>
      </c>
      <c r="N3809" s="19" t="str">
        <f>TRIM(data!N3664)</f>
        <v/>
      </c>
      <c r="O3809" s="19" t="str">
        <f>TRIM(data!O3664)</f>
        <v/>
      </c>
      <c r="P3809" s="19" t="str">
        <f>TRIM(data!P3664)</f>
        <v>Wicker 2007, https://doi.org/10.1128/AEM.00841-07</v>
      </c>
      <c r="Q3809" s="19" t="str">
        <f>TRIM(data!Q3664)</f>
        <v>2007</v>
      </c>
      <c r="R3809" s="19" t="str">
        <f>TRIM(data!R3664)</f>
        <v>Tiffany Lowe-Power</v>
      </c>
      <c r="S3809" s="19"/>
      <c r="T3809" s="19"/>
      <c r="U3809" s="19"/>
      <c r="V3809" s="19"/>
      <c r="W3809" s="19"/>
      <c r="X3809" s="19"/>
      <c r="Y3809" s="19"/>
      <c r="Z3809" s="19"/>
      <c r="AA3809" s="19"/>
    </row>
    <row r="3810" spans="1:27" s="22" customFormat="1" x14ac:dyDescent="0.3">
      <c r="A3810" s="19" t="str">
        <f>TRIM(data!A3665)</f>
        <v>3675</v>
      </c>
      <c r="B3810" s="19" t="str">
        <f>TRIM(data!B3665)</f>
        <v>IIB</v>
      </c>
      <c r="C3810" s="19" t="str">
        <f>TRIM(data!C3665)</f>
        <v>4NPB</v>
      </c>
      <c r="D3810" s="19" t="str">
        <f>TRIM(data!D3665)</f>
        <v>SPV00-30088</v>
      </c>
      <c r="E3810" s="19" t="str">
        <f>TRIM(data!E3665)</f>
        <v>Anthurium sp.</v>
      </c>
      <c r="F3810" s="19" t="str">
        <f>TRIM(data!F3665)</f>
        <v>Araceae</v>
      </c>
      <c r="G3810" s="19" t="str">
        <f>TRIM(data!G3665)</f>
        <v>Alismatales</v>
      </c>
      <c r="H3810" s="19" t="str">
        <f>TRIM(data!H3665)</f>
        <v>2000</v>
      </c>
      <c r="I3810" s="19" t="str">
        <f>TRIM(data!I3665)</f>
        <v>Martinique</v>
      </c>
      <c r="J3810" s="19" t="str">
        <f>TRIM(data!J3665)</f>
        <v>France (French West Indies)</v>
      </c>
      <c r="K3810" s="19" t="str">
        <f>TRIM(data!K3665)</f>
        <v>Carribean Sea</v>
      </c>
      <c r="L3810" s="19" t="str">
        <f>TRIM(data!L3665)</f>
        <v/>
      </c>
      <c r="M3810" s="19" t="str">
        <f>TRIM(data!M3665)</f>
        <v/>
      </c>
      <c r="N3810" s="19" t="str">
        <f>TRIM(data!N3665)</f>
        <v/>
      </c>
      <c r="O3810" s="19" t="str">
        <f>TRIM(data!O3665)</f>
        <v/>
      </c>
      <c r="P3810" s="19" t="str">
        <f>TRIM(data!P3665)</f>
        <v>Wicker 2007, https://doi.org/10.1128/AEM.00841-07</v>
      </c>
      <c r="Q3810" s="19" t="str">
        <f>TRIM(data!Q3665)</f>
        <v>2007</v>
      </c>
      <c r="R3810" s="19" t="str">
        <f>TRIM(data!R3665)</f>
        <v>Tiffany Lowe-Power</v>
      </c>
      <c r="S3810" s="19"/>
      <c r="T3810" s="19"/>
      <c r="U3810" s="19"/>
      <c r="V3810" s="19"/>
      <c r="W3810" s="19"/>
      <c r="X3810" s="19"/>
      <c r="Y3810" s="19"/>
      <c r="Z3810" s="19"/>
      <c r="AA3810" s="19"/>
    </row>
    <row r="3811" spans="1:27" s="22" customFormat="1" x14ac:dyDescent="0.3">
      <c r="A3811" s="19" t="str">
        <f>TRIM(data!A3666)</f>
        <v>3676</v>
      </c>
      <c r="B3811" s="19" t="str">
        <f>TRIM(data!B3666)</f>
        <v>IIB</v>
      </c>
      <c r="C3811" s="19" t="str">
        <f>TRIM(data!C3666)</f>
        <v>4NPB</v>
      </c>
      <c r="D3811" s="19" t="str">
        <f>TRIM(data!D3666)</f>
        <v>SPV00-30211</v>
      </c>
      <c r="E3811" s="19" t="str">
        <f>TRIM(data!E3666)</f>
        <v>Anthurium sp.</v>
      </c>
      <c r="F3811" s="19" t="str">
        <f>TRIM(data!F3666)</f>
        <v>Araceae</v>
      </c>
      <c r="G3811" s="19" t="str">
        <f>TRIM(data!G3666)</f>
        <v>Alismatales</v>
      </c>
      <c r="H3811" s="19" t="str">
        <f>TRIM(data!H3666)</f>
        <v>2000</v>
      </c>
      <c r="I3811" s="19" t="str">
        <f>TRIM(data!I3666)</f>
        <v>Gros Morne, Martinique</v>
      </c>
      <c r="J3811" s="19" t="str">
        <f>TRIM(data!J3666)</f>
        <v>France (French West Indies)</v>
      </c>
      <c r="K3811" s="19" t="str">
        <f>TRIM(data!K3666)</f>
        <v>Carribean Sea</v>
      </c>
      <c r="L3811" s="19" t="str">
        <f>TRIM(data!L3666)</f>
        <v/>
      </c>
      <c r="M3811" s="19" t="str">
        <f>TRIM(data!M3666)</f>
        <v/>
      </c>
      <c r="N3811" s="19" t="str">
        <f>TRIM(data!N3666)</f>
        <v/>
      </c>
      <c r="O3811" s="19" t="str">
        <f>TRIM(data!O3666)</f>
        <v/>
      </c>
      <c r="P3811" s="19" t="str">
        <f>TRIM(data!P3666)</f>
        <v>Wicker 2007, https://doi.org/10.1128/AEM.00841-07</v>
      </c>
      <c r="Q3811" s="19" t="str">
        <f>TRIM(data!Q3666)</f>
        <v>2007</v>
      </c>
      <c r="R3811" s="19" t="str">
        <f>TRIM(data!R3666)</f>
        <v>Tiffany Lowe-Power</v>
      </c>
      <c r="S3811" s="19"/>
      <c r="T3811" s="19"/>
      <c r="U3811" s="19"/>
      <c r="V3811" s="19"/>
      <c r="W3811" s="19"/>
      <c r="X3811" s="19"/>
      <c r="Y3811" s="19"/>
      <c r="Z3811" s="19"/>
      <c r="AA3811" s="19"/>
    </row>
    <row r="3812" spans="1:27" s="22" customFormat="1" x14ac:dyDescent="0.3">
      <c r="A3812" s="19" t="str">
        <f>TRIM(data!A3667)</f>
        <v>3677</v>
      </c>
      <c r="B3812" s="19" t="str">
        <f>TRIM(data!B3667)</f>
        <v>IIB</v>
      </c>
      <c r="C3812" s="19" t="str">
        <f>TRIM(data!C3667)</f>
        <v>4NPB</v>
      </c>
      <c r="D3812" s="19" t="str">
        <f>TRIM(data!D3667)</f>
        <v>SPV00-30215</v>
      </c>
      <c r="E3812" s="19" t="str">
        <f>TRIM(data!E3667)</f>
        <v>Anthurium sp.</v>
      </c>
      <c r="F3812" s="19" t="str">
        <f>TRIM(data!F3667)</f>
        <v>Araceae</v>
      </c>
      <c r="G3812" s="19" t="str">
        <f>TRIM(data!G3667)</f>
        <v>Alismatales</v>
      </c>
      <c r="H3812" s="19" t="str">
        <f>TRIM(data!H3667)</f>
        <v>2000</v>
      </c>
      <c r="I3812" s="19" t="str">
        <f>TRIM(data!I3667)</f>
        <v>Morne Rouge, Martinique</v>
      </c>
      <c r="J3812" s="19" t="str">
        <f>TRIM(data!J3667)</f>
        <v>France (French West Indies)</v>
      </c>
      <c r="K3812" s="19" t="str">
        <f>TRIM(data!K3667)</f>
        <v>Carribean Sea</v>
      </c>
      <c r="L3812" s="19" t="str">
        <f>TRIM(data!L3667)</f>
        <v/>
      </c>
      <c r="M3812" s="19" t="str">
        <f>TRIM(data!M3667)</f>
        <v/>
      </c>
      <c r="N3812" s="19" t="str">
        <f>TRIM(data!N3667)</f>
        <v/>
      </c>
      <c r="O3812" s="19" t="str">
        <f>TRIM(data!O3667)</f>
        <v/>
      </c>
      <c r="P3812" s="19" t="str">
        <f>TRIM(data!P3667)</f>
        <v>Wicker 2007, https://doi.org/10.1128/AEM.00841-07</v>
      </c>
      <c r="Q3812" s="19" t="str">
        <f>TRIM(data!Q3667)</f>
        <v>2007</v>
      </c>
      <c r="R3812" s="19" t="str">
        <f>TRIM(data!R3667)</f>
        <v>Tiffany Lowe-Power</v>
      </c>
      <c r="S3812" s="19"/>
      <c r="T3812" s="19"/>
      <c r="U3812" s="19"/>
      <c r="V3812" s="19"/>
      <c r="W3812" s="19"/>
      <c r="X3812" s="19"/>
      <c r="Y3812" s="19"/>
      <c r="Z3812" s="19"/>
      <c r="AA3812" s="19"/>
    </row>
    <row r="3813" spans="1:27" s="22" customFormat="1" x14ac:dyDescent="0.3">
      <c r="A3813" s="19" t="str">
        <f>TRIM(data!A3668)</f>
        <v>3678</v>
      </c>
      <c r="B3813" s="19" t="str">
        <f>TRIM(data!B3668)</f>
        <v>IIB</v>
      </c>
      <c r="C3813" s="19" t="str">
        <f>TRIM(data!C3668)</f>
        <v>4NPB</v>
      </c>
      <c r="D3813" s="19" t="str">
        <f>TRIM(data!D3668)</f>
        <v>SPV00-30224</v>
      </c>
      <c r="E3813" s="19" t="str">
        <f>TRIM(data!E3668)</f>
        <v>Anthurium sp.</v>
      </c>
      <c r="F3813" s="19" t="str">
        <f>TRIM(data!F3668)</f>
        <v>Araceae</v>
      </c>
      <c r="G3813" s="19" t="str">
        <f>TRIM(data!G3668)</f>
        <v>Alismatales</v>
      </c>
      <c r="H3813" s="19" t="str">
        <f>TRIM(data!H3668)</f>
        <v>2000</v>
      </c>
      <c r="I3813" s="19" t="str">
        <f>TRIM(data!I3668)</f>
        <v>Macouba, Martinique</v>
      </c>
      <c r="J3813" s="19" t="str">
        <f>TRIM(data!J3668)</f>
        <v>France (French West Indies)</v>
      </c>
      <c r="K3813" s="19" t="str">
        <f>TRIM(data!K3668)</f>
        <v>Carribean Sea</v>
      </c>
      <c r="L3813" s="19" t="str">
        <f>TRIM(data!L3668)</f>
        <v/>
      </c>
      <c r="M3813" s="19" t="str">
        <f>TRIM(data!M3668)</f>
        <v/>
      </c>
      <c r="N3813" s="19" t="str">
        <f>TRIM(data!N3668)</f>
        <v/>
      </c>
      <c r="O3813" s="19" t="str">
        <f>TRIM(data!O3668)</f>
        <v/>
      </c>
      <c r="P3813" s="19" t="str">
        <f>TRIM(data!P3668)</f>
        <v>Wicker 2007, https://doi.org/10.1128/AEM.00841-07</v>
      </c>
      <c r="Q3813" s="19" t="str">
        <f>TRIM(data!Q3668)</f>
        <v>2007</v>
      </c>
      <c r="R3813" s="19" t="str">
        <f>TRIM(data!R3668)</f>
        <v>Tiffany Lowe-Power</v>
      </c>
      <c r="S3813" s="19"/>
      <c r="T3813" s="19"/>
      <c r="U3813" s="19"/>
      <c r="V3813" s="19"/>
      <c r="W3813" s="19"/>
      <c r="X3813" s="19"/>
      <c r="Y3813" s="19"/>
      <c r="Z3813" s="19"/>
      <c r="AA3813" s="19"/>
    </row>
    <row r="3814" spans="1:27" s="22" customFormat="1" x14ac:dyDescent="0.3">
      <c r="A3814" s="19" t="str">
        <f>TRIM(data!A3669)</f>
        <v>3679</v>
      </c>
      <c r="B3814" s="19" t="str">
        <f>TRIM(data!B3669)</f>
        <v>IIB</v>
      </c>
      <c r="C3814" s="19" t="str">
        <f>TRIM(data!C3669)</f>
        <v>4NPB</v>
      </c>
      <c r="D3814" s="19" t="str">
        <f>TRIM(data!D3669)</f>
        <v>SPV00-30240</v>
      </c>
      <c r="E3814" s="19" t="str">
        <f>TRIM(data!E3669)</f>
        <v>Anthurium sp.</v>
      </c>
      <c r="F3814" s="19" t="str">
        <f>TRIM(data!F3669)</f>
        <v>Araceae</v>
      </c>
      <c r="G3814" s="19" t="str">
        <f>TRIM(data!G3669)</f>
        <v>Alismatales</v>
      </c>
      <c r="H3814" s="19" t="str">
        <f>TRIM(data!H3669)</f>
        <v>2000</v>
      </c>
      <c r="I3814" s="19" t="str">
        <f>TRIM(data!I3669)</f>
        <v>Lamentin, Martinique</v>
      </c>
      <c r="J3814" s="19" t="str">
        <f>TRIM(data!J3669)</f>
        <v>France (French West Indies)</v>
      </c>
      <c r="K3814" s="19" t="str">
        <f>TRIM(data!K3669)</f>
        <v>Carribean Sea</v>
      </c>
      <c r="L3814" s="19" t="str">
        <f>TRIM(data!L3669)</f>
        <v/>
      </c>
      <c r="M3814" s="19" t="str">
        <f>TRIM(data!M3669)</f>
        <v/>
      </c>
      <c r="N3814" s="19" t="str">
        <f>TRIM(data!N3669)</f>
        <v/>
      </c>
      <c r="O3814" s="19" t="str">
        <f>TRIM(data!O3669)</f>
        <v/>
      </c>
      <c r="P3814" s="19" t="str">
        <f>TRIM(data!P3669)</f>
        <v>Wicker 2007, https://doi.org/10.1128/AEM.00841-07</v>
      </c>
      <c r="Q3814" s="19" t="str">
        <f>TRIM(data!Q3669)</f>
        <v>2007</v>
      </c>
      <c r="R3814" s="19" t="str">
        <f>TRIM(data!R3669)</f>
        <v>Tiffany Lowe-Power</v>
      </c>
      <c r="S3814" s="19"/>
      <c r="T3814" s="19"/>
      <c r="U3814" s="19"/>
      <c r="V3814" s="19"/>
      <c r="W3814" s="19"/>
      <c r="X3814" s="19"/>
      <c r="Y3814" s="19"/>
      <c r="Z3814" s="19"/>
      <c r="AA3814" s="19"/>
    </row>
    <row r="3815" spans="1:27" s="22" customFormat="1" x14ac:dyDescent="0.3">
      <c r="A3815" s="19" t="str">
        <f>TRIM(data!A3670)</f>
        <v>3680</v>
      </c>
      <c r="B3815" s="19" t="str">
        <f>TRIM(data!B3670)</f>
        <v>IIB</v>
      </c>
      <c r="C3815" s="19" t="str">
        <f>TRIM(data!C3670)</f>
        <v>4NPB</v>
      </c>
      <c r="D3815" s="19" t="str">
        <f>TRIM(data!D3670)</f>
        <v>SPV00-30242</v>
      </c>
      <c r="E3815" s="19" t="str">
        <f>TRIM(data!E3670)</f>
        <v>Anthurium sp.</v>
      </c>
      <c r="F3815" s="19" t="str">
        <f>TRIM(data!F3670)</f>
        <v>Araceae</v>
      </c>
      <c r="G3815" s="19" t="str">
        <f>TRIM(data!G3670)</f>
        <v>Alismatales</v>
      </c>
      <c r="H3815" s="19" t="str">
        <f>TRIM(data!H3670)</f>
        <v>2000</v>
      </c>
      <c r="I3815" s="19" t="str">
        <f>TRIM(data!I3670)</f>
        <v>Lamentin, Martinique</v>
      </c>
      <c r="J3815" s="19" t="str">
        <f>TRIM(data!J3670)</f>
        <v>France (French West Indies)</v>
      </c>
      <c r="K3815" s="19" t="str">
        <f>TRIM(data!K3670)</f>
        <v>Carribean Sea</v>
      </c>
      <c r="L3815" s="19" t="str">
        <f>TRIM(data!L3670)</f>
        <v/>
      </c>
      <c r="M3815" s="19" t="str">
        <f>TRIM(data!M3670)</f>
        <v/>
      </c>
      <c r="N3815" s="19" t="str">
        <f>TRIM(data!N3670)</f>
        <v/>
      </c>
      <c r="O3815" s="19" t="str">
        <f>TRIM(data!O3670)</f>
        <v/>
      </c>
      <c r="P3815" s="19" t="str">
        <f>TRIM(data!P3670)</f>
        <v>Wicker 2007, https://doi.org/10.1128/AEM.00841-07</v>
      </c>
      <c r="Q3815" s="19" t="str">
        <f>TRIM(data!Q3670)</f>
        <v>2007</v>
      </c>
      <c r="R3815" s="19" t="str">
        <f>TRIM(data!R3670)</f>
        <v>Tiffany Lowe-Power</v>
      </c>
      <c r="S3815" s="19"/>
      <c r="T3815" s="19"/>
      <c r="U3815" s="19"/>
      <c r="V3815" s="19"/>
      <c r="W3815" s="19"/>
      <c r="X3815" s="19"/>
      <c r="Y3815" s="19"/>
      <c r="Z3815" s="19"/>
      <c r="AA3815" s="19"/>
    </row>
    <row r="3816" spans="1:27" s="22" customFormat="1" x14ac:dyDescent="0.3">
      <c r="A3816" s="19" t="str">
        <f>TRIM(data!A3671)</f>
        <v>3681</v>
      </c>
      <c r="B3816" s="19" t="str">
        <f>TRIM(data!B3671)</f>
        <v>IIB</v>
      </c>
      <c r="C3816" s="19" t="str">
        <f>TRIM(data!C3671)</f>
        <v>4NPB</v>
      </c>
      <c r="D3816" s="19" t="str">
        <f>TRIM(data!D3671)</f>
        <v>SPV00-30248</v>
      </c>
      <c r="E3816" s="19" t="str">
        <f>TRIM(data!E3671)</f>
        <v>Anthurium sp.</v>
      </c>
      <c r="F3816" s="19" t="str">
        <f>TRIM(data!F3671)</f>
        <v>Araceae</v>
      </c>
      <c r="G3816" s="19" t="str">
        <f>TRIM(data!G3671)</f>
        <v>Alismatales</v>
      </c>
      <c r="H3816" s="19" t="str">
        <f>TRIM(data!H3671)</f>
        <v>2000</v>
      </c>
      <c r="I3816" s="19" t="str">
        <f>TRIM(data!I3671)</f>
        <v>Gros Morne, Martinique</v>
      </c>
      <c r="J3816" s="19" t="str">
        <f>TRIM(data!J3671)</f>
        <v>France (French West Indies)</v>
      </c>
      <c r="K3816" s="19" t="str">
        <f>TRIM(data!K3671)</f>
        <v>Carribean Sea</v>
      </c>
      <c r="L3816" s="19" t="str">
        <f>TRIM(data!L3671)</f>
        <v/>
      </c>
      <c r="M3816" s="19" t="str">
        <f>TRIM(data!M3671)</f>
        <v/>
      </c>
      <c r="N3816" s="19" t="str">
        <f>TRIM(data!N3671)</f>
        <v/>
      </c>
      <c r="O3816" s="19" t="str">
        <f>TRIM(data!O3671)</f>
        <v/>
      </c>
      <c r="P3816" s="19" t="str">
        <f>TRIM(data!P3671)</f>
        <v>Wicker 2007, https://doi.org/10.1128/AEM.00841-07</v>
      </c>
      <c r="Q3816" s="19" t="str">
        <f>TRIM(data!Q3671)</f>
        <v>2007</v>
      </c>
      <c r="R3816" s="19" t="str">
        <f>TRIM(data!R3671)</f>
        <v>Tiffany Lowe-Power</v>
      </c>
      <c r="S3816" s="19"/>
      <c r="T3816" s="19"/>
      <c r="U3816" s="19"/>
      <c r="V3816" s="19"/>
      <c r="W3816" s="19"/>
      <c r="X3816" s="19"/>
      <c r="Y3816" s="19"/>
      <c r="Z3816" s="19"/>
      <c r="AA3816" s="19"/>
    </row>
    <row r="3817" spans="1:27" s="22" customFormat="1" x14ac:dyDescent="0.3">
      <c r="A3817" s="19" t="str">
        <f>TRIM(data!A3672)</f>
        <v>3682</v>
      </c>
      <c r="B3817" s="19" t="str">
        <f>TRIM(data!B3672)</f>
        <v>IIB</v>
      </c>
      <c r="C3817" s="19" t="str">
        <f>TRIM(data!C3672)</f>
        <v>4NPB</v>
      </c>
      <c r="D3817" s="19" t="str">
        <f>TRIM(data!D3672)</f>
        <v>SPV00-30249</v>
      </c>
      <c r="E3817" s="19" t="str">
        <f>TRIM(data!E3672)</f>
        <v>Anthurium sp.</v>
      </c>
      <c r="F3817" s="19" t="str">
        <f>TRIM(data!F3672)</f>
        <v>Araceae</v>
      </c>
      <c r="G3817" s="19" t="str">
        <f>TRIM(data!G3672)</f>
        <v>Alismatales</v>
      </c>
      <c r="H3817" s="19" t="str">
        <f>TRIM(data!H3672)</f>
        <v>2000</v>
      </c>
      <c r="I3817" s="19" t="str">
        <f>TRIM(data!I3672)</f>
        <v>Gros Morne, Martinique</v>
      </c>
      <c r="J3817" s="19" t="str">
        <f>TRIM(data!J3672)</f>
        <v>France (French West Indies)</v>
      </c>
      <c r="K3817" s="19" t="str">
        <f>TRIM(data!K3672)</f>
        <v>Carribean Sea</v>
      </c>
      <c r="L3817" s="19" t="str">
        <f>TRIM(data!L3672)</f>
        <v/>
      </c>
      <c r="M3817" s="19" t="str">
        <f>TRIM(data!M3672)</f>
        <v/>
      </c>
      <c r="N3817" s="19" t="str">
        <f>TRIM(data!N3672)</f>
        <v/>
      </c>
      <c r="O3817" s="19" t="str">
        <f>TRIM(data!O3672)</f>
        <v/>
      </c>
      <c r="P3817" s="19" t="str">
        <f>TRIM(data!P3672)</f>
        <v>Wicker 2007, https://doi.org/10.1128/AEM.00841-07</v>
      </c>
      <c r="Q3817" s="19" t="str">
        <f>TRIM(data!Q3672)</f>
        <v>2007</v>
      </c>
      <c r="R3817" s="19" t="str">
        <f>TRIM(data!R3672)</f>
        <v>Tiffany Lowe-Power</v>
      </c>
      <c r="S3817" s="19"/>
      <c r="T3817" s="19"/>
      <c r="U3817" s="19"/>
      <c r="V3817" s="19"/>
      <c r="W3817" s="19"/>
      <c r="X3817" s="19"/>
      <c r="Y3817" s="19"/>
      <c r="Z3817" s="19"/>
      <c r="AA3817" s="19"/>
    </row>
    <row r="3818" spans="1:27" s="22" customFormat="1" x14ac:dyDescent="0.3">
      <c r="A3818" s="19" t="str">
        <f>TRIM(data!A3673)</f>
        <v>3683</v>
      </c>
      <c r="B3818" s="19" t="str">
        <f>TRIM(data!B3673)</f>
        <v>IIB</v>
      </c>
      <c r="C3818" s="19" t="str">
        <f>TRIM(data!C3673)</f>
        <v>4NPB</v>
      </c>
      <c r="D3818" s="19" t="str">
        <f>TRIM(data!D3673)</f>
        <v>SPV00-30264</v>
      </c>
      <c r="E3818" s="19" t="str">
        <f>TRIM(data!E3673)</f>
        <v>Anthurium sp.</v>
      </c>
      <c r="F3818" s="19" t="str">
        <f>TRIM(data!F3673)</f>
        <v>Araceae</v>
      </c>
      <c r="G3818" s="19" t="str">
        <f>TRIM(data!G3673)</f>
        <v>Alismatales</v>
      </c>
      <c r="H3818" s="19" t="str">
        <f>TRIM(data!H3673)</f>
        <v>2000</v>
      </c>
      <c r="I3818" s="19" t="str">
        <f>TRIM(data!I3673)</f>
        <v>Gros Morne, Martinique</v>
      </c>
      <c r="J3818" s="19" t="str">
        <f>TRIM(data!J3673)</f>
        <v>France (French West Indies)</v>
      </c>
      <c r="K3818" s="19" t="str">
        <f>TRIM(data!K3673)</f>
        <v>Carribean Sea</v>
      </c>
      <c r="L3818" s="19" t="str">
        <f>TRIM(data!L3673)</f>
        <v/>
      </c>
      <c r="M3818" s="19" t="str">
        <f>TRIM(data!M3673)</f>
        <v/>
      </c>
      <c r="N3818" s="19" t="str">
        <f>TRIM(data!N3673)</f>
        <v/>
      </c>
      <c r="O3818" s="19" t="str">
        <f>TRIM(data!O3673)</f>
        <v/>
      </c>
      <c r="P3818" s="19" t="str">
        <f>TRIM(data!P3673)</f>
        <v>Wicker 2007, https://doi.org/10.1128/AEM.00841-07</v>
      </c>
      <c r="Q3818" s="19" t="str">
        <f>TRIM(data!Q3673)</f>
        <v>2007</v>
      </c>
      <c r="R3818" s="19" t="str">
        <f>TRIM(data!R3673)</f>
        <v>Tiffany Lowe-Power</v>
      </c>
      <c r="S3818" s="19"/>
      <c r="T3818" s="19"/>
      <c r="U3818" s="19"/>
      <c r="V3818" s="19"/>
      <c r="W3818" s="19"/>
      <c r="X3818" s="19"/>
      <c r="Y3818" s="19"/>
      <c r="Z3818" s="19"/>
      <c r="AA3818" s="19"/>
    </row>
    <row r="3819" spans="1:27" s="22" customFormat="1" x14ac:dyDescent="0.3">
      <c r="A3819" s="19" t="str">
        <f>TRIM(data!A3674)</f>
        <v>3684</v>
      </c>
      <c r="B3819" s="19" t="str">
        <f>TRIM(data!B3674)</f>
        <v>IIB</v>
      </c>
      <c r="C3819" s="19" t="str">
        <f>TRIM(data!C3674)</f>
        <v>4NPB</v>
      </c>
      <c r="D3819" s="19" t="str">
        <f>TRIM(data!D3674)</f>
        <v>SPV00-30272</v>
      </c>
      <c r="E3819" s="19" t="str">
        <f>TRIM(data!E3674)</f>
        <v>Anthurium sp.</v>
      </c>
      <c r="F3819" s="19" t="str">
        <f>TRIM(data!F3674)</f>
        <v>Araceae</v>
      </c>
      <c r="G3819" s="19" t="str">
        <f>TRIM(data!G3674)</f>
        <v>Alismatales</v>
      </c>
      <c r="H3819" s="19" t="str">
        <f>TRIM(data!H3674)</f>
        <v>2000</v>
      </c>
      <c r="I3819" s="19" t="str">
        <f>TRIM(data!I3674)</f>
        <v>Gros Morne, Martinique</v>
      </c>
      <c r="J3819" s="19" t="str">
        <f>TRIM(data!J3674)</f>
        <v>France (French West Indies)</v>
      </c>
      <c r="K3819" s="19" t="str">
        <f>TRIM(data!K3674)</f>
        <v>Carribean Sea</v>
      </c>
      <c r="L3819" s="19" t="str">
        <f>TRIM(data!L3674)</f>
        <v/>
      </c>
      <c r="M3819" s="19" t="str">
        <f>TRIM(data!M3674)</f>
        <v/>
      </c>
      <c r="N3819" s="19" t="str">
        <f>TRIM(data!N3674)</f>
        <v/>
      </c>
      <c r="O3819" s="19" t="str">
        <f>TRIM(data!O3674)</f>
        <v/>
      </c>
      <c r="P3819" s="19" t="str">
        <f>TRIM(data!P3674)</f>
        <v>Wicker 2007, https://doi.org/10.1128/AEM.00841-07</v>
      </c>
      <c r="Q3819" s="19" t="str">
        <f>TRIM(data!Q3674)</f>
        <v>2007</v>
      </c>
      <c r="R3819" s="19" t="str">
        <f>TRIM(data!R3674)</f>
        <v>Tiffany Lowe-Power</v>
      </c>
      <c r="S3819" s="19"/>
      <c r="T3819" s="19"/>
      <c r="U3819" s="19"/>
      <c r="V3819" s="19"/>
      <c r="W3819" s="19"/>
      <c r="X3819" s="19"/>
      <c r="Y3819" s="19"/>
      <c r="Z3819" s="19"/>
      <c r="AA3819" s="19"/>
    </row>
    <row r="3820" spans="1:27" s="22" customFormat="1" x14ac:dyDescent="0.3">
      <c r="A3820" s="19" t="str">
        <f>TRIM(data!A3675)</f>
        <v>3685</v>
      </c>
      <c r="B3820" s="19" t="str">
        <f>TRIM(data!B3675)</f>
        <v>IIB</v>
      </c>
      <c r="C3820" s="19" t="str">
        <f>TRIM(data!C3675)</f>
        <v>4NPB</v>
      </c>
      <c r="D3820" s="19" t="str">
        <f>TRIM(data!D3675)</f>
        <v>SPV01-00074</v>
      </c>
      <c r="E3820" s="19" t="str">
        <f>TRIM(data!E3675)</f>
        <v>Anthurium sp.</v>
      </c>
      <c r="F3820" s="19" t="str">
        <f>TRIM(data!F3675)</f>
        <v>Araceae</v>
      </c>
      <c r="G3820" s="19" t="str">
        <f>TRIM(data!G3675)</f>
        <v>Alismatales</v>
      </c>
      <c r="H3820" s="19" t="str">
        <f>TRIM(data!H3675)</f>
        <v>2001</v>
      </c>
      <c r="I3820" s="19" t="str">
        <f>TRIM(data!I3675)</f>
        <v>Morne Rouge, Martinique</v>
      </c>
      <c r="J3820" s="19" t="str">
        <f>TRIM(data!J3675)</f>
        <v>France (French West Indies)</v>
      </c>
      <c r="K3820" s="19" t="str">
        <f>TRIM(data!K3675)</f>
        <v>Carribean Sea</v>
      </c>
      <c r="L3820" s="19" t="str">
        <f>TRIM(data!L3675)</f>
        <v/>
      </c>
      <c r="M3820" s="19" t="str">
        <f>TRIM(data!M3675)</f>
        <v/>
      </c>
      <c r="N3820" s="19" t="str">
        <f>TRIM(data!N3675)</f>
        <v/>
      </c>
      <c r="O3820" s="19" t="str">
        <f>TRIM(data!O3675)</f>
        <v/>
      </c>
      <c r="P3820" s="19" t="str">
        <f>TRIM(data!P3675)</f>
        <v>Wicker 2007, https://doi.org/10.1128/AEM.00841-07</v>
      </c>
      <c r="Q3820" s="19" t="str">
        <f>TRIM(data!Q3675)</f>
        <v>2007</v>
      </c>
      <c r="R3820" s="19" t="str">
        <f>TRIM(data!R3675)</f>
        <v>Tiffany Lowe-Power</v>
      </c>
      <c r="S3820" s="19"/>
      <c r="T3820" s="19"/>
      <c r="U3820" s="19"/>
      <c r="V3820" s="19"/>
      <c r="W3820" s="19"/>
      <c r="X3820" s="19"/>
      <c r="Y3820" s="19"/>
      <c r="Z3820" s="19"/>
      <c r="AA3820" s="19"/>
    </row>
    <row r="3821" spans="1:27" s="22" customFormat="1" x14ac:dyDescent="0.3">
      <c r="A3821" s="19" t="str">
        <f>TRIM(data!A3676)</f>
        <v>3686</v>
      </c>
      <c r="B3821" s="19" t="str">
        <f>TRIM(data!B3676)</f>
        <v>IIB</v>
      </c>
      <c r="C3821" s="19" t="str">
        <f>TRIM(data!C3676)</f>
        <v>4NPB</v>
      </c>
      <c r="D3821" s="19" t="str">
        <f>TRIM(data!D3676)</f>
        <v>SPV01-30003</v>
      </c>
      <c r="E3821" s="19" t="str">
        <f>TRIM(data!E3676)</f>
        <v>Anthurium sp.</v>
      </c>
      <c r="F3821" s="19" t="str">
        <f>TRIM(data!F3676)</f>
        <v>Araceae</v>
      </c>
      <c r="G3821" s="19" t="str">
        <f>TRIM(data!G3676)</f>
        <v>Alismatales</v>
      </c>
      <c r="H3821" s="19" t="str">
        <f>TRIM(data!H3676)</f>
        <v>2001</v>
      </c>
      <c r="I3821" s="19" t="str">
        <f>TRIM(data!I3676)</f>
        <v>Saint Joseph, Martinique</v>
      </c>
      <c r="J3821" s="19" t="str">
        <f>TRIM(data!J3676)</f>
        <v>France (French West Indies)</v>
      </c>
      <c r="K3821" s="19" t="str">
        <f>TRIM(data!K3676)</f>
        <v>Carribean Sea</v>
      </c>
      <c r="L3821" s="19" t="str">
        <f>TRIM(data!L3676)</f>
        <v/>
      </c>
      <c r="M3821" s="19" t="str">
        <f>TRIM(data!M3676)</f>
        <v/>
      </c>
      <c r="N3821" s="19" t="str">
        <f>TRIM(data!N3676)</f>
        <v/>
      </c>
      <c r="O3821" s="19" t="str">
        <f>TRIM(data!O3676)</f>
        <v/>
      </c>
      <c r="P3821" s="19" t="str">
        <f>TRIM(data!P3676)</f>
        <v>Wicker 2007, https://doi.org/10.1128/AEM.00841-07</v>
      </c>
      <c r="Q3821" s="19" t="str">
        <f>TRIM(data!Q3676)</f>
        <v>2007</v>
      </c>
      <c r="R3821" s="19" t="str">
        <f>TRIM(data!R3676)</f>
        <v>Tiffany Lowe-Power</v>
      </c>
      <c r="S3821" s="19"/>
      <c r="T3821" s="19"/>
      <c r="U3821" s="19"/>
      <c r="V3821" s="19"/>
      <c r="W3821" s="19"/>
      <c r="X3821" s="19"/>
      <c r="Y3821" s="19"/>
      <c r="Z3821" s="19"/>
      <c r="AA3821" s="19"/>
    </row>
    <row r="3822" spans="1:27" s="22" customFormat="1" x14ac:dyDescent="0.3">
      <c r="A3822" s="19" t="str">
        <f>TRIM(data!A3677)</f>
        <v>3687</v>
      </c>
      <c r="B3822" s="19" t="str">
        <f>TRIM(data!B3677)</f>
        <v>IIB</v>
      </c>
      <c r="C3822" s="19" t="str">
        <f>TRIM(data!C3677)</f>
        <v>4NPB</v>
      </c>
      <c r="D3822" s="19" t="str">
        <f>TRIM(data!D3677)</f>
        <v>SPV01-30126</v>
      </c>
      <c r="E3822" s="19" t="str">
        <f>TRIM(data!E3677)</f>
        <v>Anthurium sp.</v>
      </c>
      <c r="F3822" s="19" t="str">
        <f>TRIM(data!F3677)</f>
        <v>Araceae</v>
      </c>
      <c r="G3822" s="19" t="str">
        <f>TRIM(data!G3677)</f>
        <v>Alismatales</v>
      </c>
      <c r="H3822" s="19" t="str">
        <f>TRIM(data!H3677)</f>
        <v>2001</v>
      </c>
      <c r="I3822" s="19" t="str">
        <f>TRIM(data!I3677)</f>
        <v>Gros Morne, Martinique</v>
      </c>
      <c r="J3822" s="19" t="str">
        <f>TRIM(data!J3677)</f>
        <v>France (French West Indies)</v>
      </c>
      <c r="K3822" s="19" t="str">
        <f>TRIM(data!K3677)</f>
        <v>Carribean Sea</v>
      </c>
      <c r="L3822" s="19" t="str">
        <f>TRIM(data!L3677)</f>
        <v/>
      </c>
      <c r="M3822" s="19" t="str">
        <f>TRIM(data!M3677)</f>
        <v/>
      </c>
      <c r="N3822" s="19" t="str">
        <f>TRIM(data!N3677)</f>
        <v/>
      </c>
      <c r="O3822" s="19" t="str">
        <f>TRIM(data!O3677)</f>
        <v/>
      </c>
      <c r="P3822" s="19" t="str">
        <f>TRIM(data!P3677)</f>
        <v>Wicker 2007, https://doi.org/10.1128/AEM.00841-07</v>
      </c>
      <c r="Q3822" s="19" t="str">
        <f>TRIM(data!Q3677)</f>
        <v>2007</v>
      </c>
      <c r="R3822" s="19" t="str">
        <f>TRIM(data!R3677)</f>
        <v>Tiffany Lowe-Power</v>
      </c>
      <c r="S3822" s="19"/>
      <c r="T3822" s="19"/>
      <c r="U3822" s="19"/>
      <c r="V3822" s="19"/>
      <c r="W3822" s="19"/>
      <c r="X3822" s="19"/>
      <c r="Y3822" s="19"/>
      <c r="Z3822" s="19"/>
      <c r="AA3822" s="19"/>
    </row>
    <row r="3823" spans="1:27" s="22" customFormat="1" x14ac:dyDescent="0.3">
      <c r="A3823" s="19" t="str">
        <f>TRIM(data!A3678)</f>
        <v>3688</v>
      </c>
      <c r="B3823" s="19" t="str">
        <f>TRIM(data!B3678)</f>
        <v>IIB</v>
      </c>
      <c r="C3823" s="19" t="str">
        <f>TRIM(data!C3678)</f>
        <v>4NPB</v>
      </c>
      <c r="D3823" s="19" t="str">
        <f>TRIM(data!D3678)</f>
        <v>SPV01-30141</v>
      </c>
      <c r="E3823" s="19" t="str">
        <f>TRIM(data!E3678)</f>
        <v>Anthurium sp.</v>
      </c>
      <c r="F3823" s="19" t="str">
        <f>TRIM(data!F3678)</f>
        <v>Araceae</v>
      </c>
      <c r="G3823" s="19" t="str">
        <f>TRIM(data!G3678)</f>
        <v>Alismatales</v>
      </c>
      <c r="H3823" s="19" t="str">
        <f>TRIM(data!H3678)</f>
        <v>2001</v>
      </c>
      <c r="I3823" s="19" t="str">
        <f>TRIM(data!I3678)</f>
        <v>Gros Morne, Martinique</v>
      </c>
      <c r="J3823" s="19" t="str">
        <f>TRIM(data!J3678)</f>
        <v>France (French West Indies)</v>
      </c>
      <c r="K3823" s="19" t="str">
        <f>TRIM(data!K3678)</f>
        <v>Carribean Sea</v>
      </c>
      <c r="L3823" s="19" t="str">
        <f>TRIM(data!L3678)</f>
        <v/>
      </c>
      <c r="M3823" s="19" t="str">
        <f>TRIM(data!M3678)</f>
        <v/>
      </c>
      <c r="N3823" s="19" t="str">
        <f>TRIM(data!N3678)</f>
        <v/>
      </c>
      <c r="O3823" s="19" t="str">
        <f>TRIM(data!O3678)</f>
        <v/>
      </c>
      <c r="P3823" s="19" t="str">
        <f>TRIM(data!P3678)</f>
        <v>Wicker 2007, https://doi.org/10.1128/AEM.00841-07</v>
      </c>
      <c r="Q3823" s="19" t="str">
        <f>TRIM(data!Q3678)</f>
        <v>2007</v>
      </c>
      <c r="R3823" s="19" t="str">
        <f>TRIM(data!R3678)</f>
        <v>Tiffany Lowe-Power</v>
      </c>
      <c r="S3823" s="19"/>
      <c r="T3823" s="19"/>
      <c r="U3823" s="19"/>
      <c r="V3823" s="19"/>
      <c r="W3823" s="19"/>
      <c r="X3823" s="19"/>
      <c r="Y3823" s="19"/>
      <c r="Z3823" s="19"/>
      <c r="AA3823" s="19"/>
    </row>
    <row r="3824" spans="1:27" s="22" customFormat="1" x14ac:dyDescent="0.3">
      <c r="A3824" s="19" t="str">
        <f>TRIM(data!A3679)</f>
        <v>3689</v>
      </c>
      <c r="B3824" s="19" t="str">
        <f>TRIM(data!B3679)</f>
        <v>IIB</v>
      </c>
      <c r="C3824" s="19" t="str">
        <f>TRIM(data!C3679)</f>
        <v>4NPB</v>
      </c>
      <c r="D3824" s="19" t="str">
        <f>TRIM(data!D3679)</f>
        <v>SPV01-60015</v>
      </c>
      <c r="E3824" s="19" t="str">
        <f>TRIM(data!E3679)</f>
        <v>Anthurium sp.</v>
      </c>
      <c r="F3824" s="19" t="str">
        <f>TRIM(data!F3679)</f>
        <v>Araceae</v>
      </c>
      <c r="G3824" s="19" t="str">
        <f>TRIM(data!G3679)</f>
        <v>Alismatales</v>
      </c>
      <c r="H3824" s="19" t="str">
        <f>TRIM(data!H3679)</f>
        <v>2001</v>
      </c>
      <c r="I3824" s="19" t="str">
        <f>TRIM(data!I3679)</f>
        <v>Gros Morne, Martinique</v>
      </c>
      <c r="J3824" s="19" t="str">
        <f>TRIM(data!J3679)</f>
        <v>France (French West Indies)</v>
      </c>
      <c r="K3824" s="19" t="str">
        <f>TRIM(data!K3679)</f>
        <v>Carribean Sea</v>
      </c>
      <c r="L3824" s="19" t="str">
        <f>TRIM(data!L3679)</f>
        <v/>
      </c>
      <c r="M3824" s="19" t="str">
        <f>TRIM(data!M3679)</f>
        <v/>
      </c>
      <c r="N3824" s="19" t="str">
        <f>TRIM(data!N3679)</f>
        <v/>
      </c>
      <c r="O3824" s="19" t="str">
        <f>TRIM(data!O3679)</f>
        <v/>
      </c>
      <c r="P3824" s="19" t="str">
        <f>TRIM(data!P3679)</f>
        <v>Wicker 2007, https://doi.org/10.1128/AEM.00841-07</v>
      </c>
      <c r="Q3824" s="19" t="str">
        <f>TRIM(data!Q3679)</f>
        <v>2007</v>
      </c>
      <c r="R3824" s="19" t="str">
        <f>TRIM(data!R3679)</f>
        <v>Tiffany Lowe-Power</v>
      </c>
      <c r="S3824" s="19"/>
      <c r="T3824" s="19"/>
      <c r="U3824" s="19"/>
      <c r="V3824" s="19"/>
      <c r="W3824" s="19"/>
      <c r="X3824" s="19"/>
      <c r="Y3824" s="19"/>
      <c r="Z3824" s="19"/>
      <c r="AA3824" s="19"/>
    </row>
    <row r="3825" spans="1:27" s="22" customFormat="1" x14ac:dyDescent="0.3">
      <c r="A3825" s="19" t="str">
        <f>TRIM(data!A3680)</f>
        <v>3690</v>
      </c>
      <c r="B3825" s="19" t="str">
        <f>TRIM(data!B3680)</f>
        <v>IIB</v>
      </c>
      <c r="C3825" s="19" t="str">
        <f>TRIM(data!C3680)</f>
        <v>4NPB</v>
      </c>
      <c r="D3825" s="19" t="str">
        <f>TRIM(data!D3680)</f>
        <v>SPV01-60214</v>
      </c>
      <c r="E3825" s="19" t="str">
        <f>TRIM(data!E3680)</f>
        <v>Anthurium sp.</v>
      </c>
      <c r="F3825" s="19" t="str">
        <f>TRIM(data!F3680)</f>
        <v>Araceae</v>
      </c>
      <c r="G3825" s="19" t="str">
        <f>TRIM(data!G3680)</f>
        <v>Alismatales</v>
      </c>
      <c r="H3825" s="19" t="str">
        <f>TRIM(data!H3680)</f>
        <v>2001</v>
      </c>
      <c r="I3825" s="19" t="str">
        <f>TRIM(data!I3680)</f>
        <v>Saint Joseph, Martinique</v>
      </c>
      <c r="J3825" s="19" t="str">
        <f>TRIM(data!J3680)</f>
        <v>France (French West Indies)</v>
      </c>
      <c r="K3825" s="19" t="str">
        <f>TRIM(data!K3680)</f>
        <v>Carribean Sea</v>
      </c>
      <c r="L3825" s="19" t="str">
        <f>TRIM(data!L3680)</f>
        <v/>
      </c>
      <c r="M3825" s="19" t="str">
        <f>TRIM(data!M3680)</f>
        <v/>
      </c>
      <c r="N3825" s="19" t="str">
        <f>TRIM(data!N3680)</f>
        <v/>
      </c>
      <c r="O3825" s="19" t="str">
        <f>TRIM(data!O3680)</f>
        <v/>
      </c>
      <c r="P3825" s="19" t="str">
        <f>TRIM(data!P3680)</f>
        <v>Wicker 2007, https://doi.org/10.1128/AEM.00841-07</v>
      </c>
      <c r="Q3825" s="19" t="str">
        <f>TRIM(data!Q3680)</f>
        <v>2007</v>
      </c>
      <c r="R3825" s="19" t="str">
        <f>TRIM(data!R3680)</f>
        <v>Tiffany Lowe-Power</v>
      </c>
      <c r="S3825" s="19"/>
      <c r="T3825" s="19"/>
      <c r="U3825" s="19"/>
      <c r="V3825" s="19"/>
      <c r="W3825" s="19"/>
      <c r="X3825" s="19"/>
      <c r="Y3825" s="19"/>
      <c r="Z3825" s="19"/>
      <c r="AA3825" s="19"/>
    </row>
    <row r="3826" spans="1:27" s="22" customFormat="1" x14ac:dyDescent="0.3">
      <c r="A3826" s="19" t="str">
        <f>TRIM(data!A3681)</f>
        <v>3691</v>
      </c>
      <c r="B3826" s="19" t="str">
        <f>TRIM(data!B3681)</f>
        <v>IIB</v>
      </c>
      <c r="C3826" s="19" t="str">
        <f>TRIM(data!C3681)</f>
        <v>4NPB</v>
      </c>
      <c r="D3826" s="19" t="str">
        <f>TRIM(data!D3681)</f>
        <v>SPV01-60242</v>
      </c>
      <c r="E3826" s="19" t="str">
        <f>TRIM(data!E3681)</f>
        <v>Cucumis melo (cantaloupe)</v>
      </c>
      <c r="F3826" s="19" t="str">
        <f>TRIM(data!F3681)</f>
        <v>Cucurbitaceae</v>
      </c>
      <c r="G3826" s="19" t="str">
        <f>TRIM(data!G3681)</f>
        <v>Cucurbitales</v>
      </c>
      <c r="H3826" s="19" t="str">
        <f>TRIM(data!H3681)</f>
        <v>2001</v>
      </c>
      <c r="I3826" s="19" t="str">
        <f>TRIM(data!I3681)</f>
        <v>Vauclin, Martinique</v>
      </c>
      <c r="J3826" s="19" t="str">
        <f>TRIM(data!J3681)</f>
        <v>France (French West Indies)</v>
      </c>
      <c r="K3826" s="19" t="str">
        <f>TRIM(data!K3681)</f>
        <v>Carribean Sea</v>
      </c>
      <c r="L3826" s="19" t="str">
        <f>TRIM(data!L3681)</f>
        <v/>
      </c>
      <c r="M3826" s="19" t="str">
        <f>TRIM(data!M3681)</f>
        <v/>
      </c>
      <c r="N3826" s="19" t="str">
        <f>TRIM(data!N3681)</f>
        <v/>
      </c>
      <c r="O3826" s="19" t="str">
        <f>TRIM(data!O3681)</f>
        <v/>
      </c>
      <c r="P3826" s="19" t="str">
        <f>TRIM(data!P3681)</f>
        <v>Wicker 2007, https://doi.org/10.1128/AEM.00841-07</v>
      </c>
      <c r="Q3826" s="19" t="str">
        <f>TRIM(data!Q3681)</f>
        <v>2007</v>
      </c>
      <c r="R3826" s="19" t="str">
        <f>TRIM(data!R3681)</f>
        <v>Tiffany Lowe-Power</v>
      </c>
      <c r="S3826" s="19"/>
      <c r="T3826" s="19"/>
      <c r="U3826" s="19"/>
      <c r="V3826" s="19"/>
      <c r="W3826" s="19"/>
      <c r="X3826" s="19"/>
      <c r="Y3826" s="19"/>
      <c r="Z3826" s="19"/>
      <c r="AA3826" s="19"/>
    </row>
    <row r="3827" spans="1:27" s="40" customFormat="1" x14ac:dyDescent="0.3">
      <c r="A3827" s="19" t="str">
        <f>TRIM(data!A3682)</f>
        <v>3692</v>
      </c>
      <c r="B3827" s="19" t="str">
        <f>TRIM(data!B3682)</f>
        <v>IIB</v>
      </c>
      <c r="C3827" s="19" t="str">
        <f>TRIM(data!C3682)</f>
        <v>4NPB</v>
      </c>
      <c r="D3827" s="19" t="str">
        <f>TRIM(data!D3682)</f>
        <v>SPV02-30039</v>
      </c>
      <c r="E3827" s="19" t="str">
        <f>TRIM(data!E3682)</f>
        <v>Anthurium sp.</v>
      </c>
      <c r="F3827" s="19" t="str">
        <f>TRIM(data!F3682)</f>
        <v>Araceae</v>
      </c>
      <c r="G3827" s="19" t="str">
        <f>TRIM(data!G3682)</f>
        <v>Alismatales</v>
      </c>
      <c r="H3827" s="19" t="str">
        <f>TRIM(data!H3682)</f>
        <v>2002</v>
      </c>
      <c r="I3827" s="19" t="str">
        <f>TRIM(data!I3682)</f>
        <v>Saint Joseph, Martinique</v>
      </c>
      <c r="J3827" s="19" t="str">
        <f>TRIM(data!J3682)</f>
        <v>France (French West Indies)</v>
      </c>
      <c r="K3827" s="19" t="str">
        <f>TRIM(data!K3682)</f>
        <v>Carribean Sea</v>
      </c>
      <c r="L3827" s="19" t="str">
        <f>TRIM(data!L3682)</f>
        <v/>
      </c>
      <c r="M3827" s="19" t="str">
        <f>TRIM(data!M3682)</f>
        <v/>
      </c>
      <c r="N3827" s="19" t="str">
        <f>TRIM(data!N3682)</f>
        <v/>
      </c>
      <c r="O3827" s="19" t="str">
        <f>TRIM(data!O3682)</f>
        <v/>
      </c>
      <c r="P3827" s="19" t="str">
        <f>TRIM(data!P3682)</f>
        <v>Wicker 2007, https://doi.org/10.1128/AEM.00841-07</v>
      </c>
      <c r="Q3827" s="19" t="str">
        <f>TRIM(data!Q3682)</f>
        <v>2007</v>
      </c>
      <c r="R3827" s="19" t="str">
        <f>TRIM(data!R3682)</f>
        <v>Tiffany Lowe-Power</v>
      </c>
      <c r="S3827" s="19"/>
      <c r="T3827" s="19"/>
      <c r="U3827" s="19"/>
      <c r="V3827" s="19"/>
      <c r="W3827" s="19"/>
      <c r="X3827" s="19"/>
      <c r="Y3827" s="19"/>
      <c r="Z3827" s="19"/>
      <c r="AA3827" s="19"/>
    </row>
    <row r="3828" spans="1:27" s="22" customFormat="1" x14ac:dyDescent="0.3">
      <c r="A3828" s="19" t="str">
        <f>TRIM(data!A3683)</f>
        <v>3693</v>
      </c>
      <c r="B3828" s="19" t="str">
        <f>TRIM(data!B3683)</f>
        <v>IIB</v>
      </c>
      <c r="C3828" s="19" t="str">
        <f>TRIM(data!C3683)</f>
        <v>4NPB</v>
      </c>
      <c r="D3828" s="19" t="str">
        <f>TRIM(data!D3683)</f>
        <v>SPV02-30056</v>
      </c>
      <c r="E3828" s="19" t="str">
        <f>TRIM(data!E3683)</f>
        <v>Anthurium sp.</v>
      </c>
      <c r="F3828" s="19" t="str">
        <f>TRIM(data!F3683)</f>
        <v>Araceae</v>
      </c>
      <c r="G3828" s="19" t="str">
        <f>TRIM(data!G3683)</f>
        <v>Alismatales</v>
      </c>
      <c r="H3828" s="19" t="str">
        <f>TRIM(data!H3683)</f>
        <v>2002</v>
      </c>
      <c r="I3828" s="19" t="str">
        <f>TRIM(data!I3683)</f>
        <v>Saint Joseph, Martinique</v>
      </c>
      <c r="J3828" s="19" t="str">
        <f>TRIM(data!J3683)</f>
        <v>France (French West Indies)</v>
      </c>
      <c r="K3828" s="19" t="str">
        <f>TRIM(data!K3683)</f>
        <v>Carribean Sea</v>
      </c>
      <c r="L3828" s="19" t="str">
        <f>TRIM(data!L3683)</f>
        <v/>
      </c>
      <c r="M3828" s="19" t="str">
        <f>TRIM(data!M3683)</f>
        <v/>
      </c>
      <c r="N3828" s="19" t="str">
        <f>TRIM(data!N3683)</f>
        <v/>
      </c>
      <c r="O3828" s="19" t="str">
        <f>TRIM(data!O3683)</f>
        <v/>
      </c>
      <c r="P3828" s="19" t="str">
        <f>TRIM(data!P3683)</f>
        <v>Wicker 2007, https://doi.org/10.1128/AEM.00841-07</v>
      </c>
      <c r="Q3828" s="19" t="str">
        <f>TRIM(data!Q3683)</f>
        <v>2007</v>
      </c>
      <c r="R3828" s="19" t="str">
        <f>TRIM(data!R3683)</f>
        <v>Tiffany Lowe-Power</v>
      </c>
      <c r="S3828" s="19"/>
      <c r="T3828" s="19"/>
      <c r="U3828" s="19"/>
      <c r="V3828" s="19"/>
      <c r="W3828" s="19"/>
      <c r="X3828" s="19"/>
      <c r="Y3828" s="19"/>
      <c r="Z3828" s="19"/>
      <c r="AA3828" s="19"/>
    </row>
    <row r="3829" spans="1:27" s="22" customFormat="1" x14ac:dyDescent="0.3">
      <c r="A3829" s="19" t="str">
        <f>TRIM(data!A3684)</f>
        <v>3694</v>
      </c>
      <c r="B3829" s="19" t="str">
        <f>TRIM(data!B3684)</f>
        <v>IIB</v>
      </c>
      <c r="C3829" s="19" t="str">
        <f>TRIM(data!C3684)</f>
        <v>4NPB</v>
      </c>
      <c r="D3829" s="19" t="str">
        <f>TRIM(data!D3684)</f>
        <v>SPV02-30069</v>
      </c>
      <c r="E3829" s="19" t="str">
        <f>TRIM(data!E3684)</f>
        <v>Anthurium sp.</v>
      </c>
      <c r="F3829" s="19" t="str">
        <f>TRIM(data!F3684)</f>
        <v>Araceae</v>
      </c>
      <c r="G3829" s="19" t="str">
        <f>TRIM(data!G3684)</f>
        <v>Alismatales</v>
      </c>
      <c r="H3829" s="19" t="str">
        <f>TRIM(data!H3684)</f>
        <v>2002</v>
      </c>
      <c r="I3829" s="19" t="str">
        <f>TRIM(data!I3684)</f>
        <v>Gros Morne, Martinique</v>
      </c>
      <c r="J3829" s="19" t="str">
        <f>TRIM(data!J3684)</f>
        <v>France (French West Indies)</v>
      </c>
      <c r="K3829" s="19" t="str">
        <f>TRIM(data!K3684)</f>
        <v>Carribean Sea</v>
      </c>
      <c r="L3829" s="19" t="str">
        <f>TRIM(data!L3684)</f>
        <v/>
      </c>
      <c r="M3829" s="19" t="str">
        <f>TRIM(data!M3684)</f>
        <v/>
      </c>
      <c r="N3829" s="19" t="str">
        <f>TRIM(data!N3684)</f>
        <v/>
      </c>
      <c r="O3829" s="19" t="str">
        <f>TRIM(data!O3684)</f>
        <v/>
      </c>
      <c r="P3829" s="19" t="str">
        <f>TRIM(data!P3684)</f>
        <v>Wicker 2007, https://doi.org/10.1128/AEM.00841-07</v>
      </c>
      <c r="Q3829" s="19" t="str">
        <f>TRIM(data!Q3684)</f>
        <v>2007</v>
      </c>
      <c r="R3829" s="19" t="str">
        <f>TRIM(data!R3684)</f>
        <v>Tiffany Lowe-Power</v>
      </c>
      <c r="S3829" s="19"/>
      <c r="T3829" s="19"/>
      <c r="U3829" s="19"/>
      <c r="V3829" s="19"/>
      <c r="W3829" s="19"/>
      <c r="X3829" s="19"/>
      <c r="Y3829" s="19"/>
      <c r="Z3829" s="19"/>
      <c r="AA3829" s="19"/>
    </row>
    <row r="3830" spans="1:27" s="22" customFormat="1" x14ac:dyDescent="0.3">
      <c r="A3830" s="19" t="str">
        <f>TRIM(data!A3685)</f>
        <v>3695</v>
      </c>
      <c r="B3830" s="19" t="str">
        <f>TRIM(data!B3685)</f>
        <v>IIB</v>
      </c>
      <c r="C3830" s="19" t="str">
        <f>TRIM(data!C3685)</f>
        <v>4NPB</v>
      </c>
      <c r="D3830" s="19" t="str">
        <f>TRIM(data!D3685)</f>
        <v>SPV02-30097</v>
      </c>
      <c r="E3830" s="19" t="str">
        <f>TRIM(data!E3685)</f>
        <v>Unknown weed</v>
      </c>
      <c r="F3830" s="19" t="str">
        <f>TRIM(data!F3685)</f>
        <v/>
      </c>
      <c r="G3830" s="19" t="str">
        <f>TRIM(data!G3685)</f>
        <v/>
      </c>
      <c r="H3830" s="19" t="str">
        <f>TRIM(data!H3685)</f>
        <v>2002</v>
      </c>
      <c r="I3830" s="19" t="str">
        <f>TRIM(data!I3685)</f>
        <v>Morne Rouge, Martinique</v>
      </c>
      <c r="J3830" s="19" t="str">
        <f>TRIM(data!J3685)</f>
        <v>France (French West Indies)</v>
      </c>
      <c r="K3830" s="19" t="str">
        <f>TRIM(data!K3685)</f>
        <v>Carribean Sea</v>
      </c>
      <c r="L3830" s="19" t="str">
        <f>TRIM(data!L3685)</f>
        <v/>
      </c>
      <c r="M3830" s="19" t="str">
        <f>TRIM(data!M3685)</f>
        <v/>
      </c>
      <c r="N3830" s="19" t="str">
        <f>TRIM(data!N3685)</f>
        <v/>
      </c>
      <c r="O3830" s="19" t="str">
        <f>TRIM(data!O3685)</f>
        <v/>
      </c>
      <c r="P3830" s="19" t="str">
        <f>TRIM(data!P3685)</f>
        <v>Wicker 2007, https://doi.org/10.1128/AEM.00841-07</v>
      </c>
      <c r="Q3830" s="19" t="str">
        <f>TRIM(data!Q3685)</f>
        <v>2007</v>
      </c>
      <c r="R3830" s="19" t="str">
        <f>TRIM(data!R3685)</f>
        <v>Tiffany Lowe-Power</v>
      </c>
      <c r="S3830" s="19"/>
      <c r="T3830" s="19"/>
      <c r="U3830" s="19"/>
      <c r="V3830" s="19"/>
      <c r="W3830" s="19"/>
      <c r="X3830" s="19"/>
      <c r="Y3830" s="19"/>
      <c r="Z3830" s="19"/>
      <c r="AA3830" s="19"/>
    </row>
    <row r="3831" spans="1:27" s="22" customFormat="1" x14ac:dyDescent="0.3">
      <c r="A3831" s="19" t="str">
        <f>TRIM(data!A3686)</f>
        <v>3696</v>
      </c>
      <c r="B3831" s="19" t="str">
        <f>TRIM(data!B3686)</f>
        <v>IIB</v>
      </c>
      <c r="C3831" s="19" t="str">
        <f>TRIM(data!C3686)</f>
        <v>4NPB</v>
      </c>
      <c r="D3831" s="19" t="str">
        <f>TRIM(data!D3686)</f>
        <v>SPV02-30099</v>
      </c>
      <c r="E3831" s="19" t="str">
        <f>TRIM(data!E3686)</f>
        <v>Anthurium sp.</v>
      </c>
      <c r="F3831" s="19" t="str">
        <f>TRIM(data!F3686)</f>
        <v>Araceae</v>
      </c>
      <c r="G3831" s="19" t="str">
        <f>TRIM(data!G3686)</f>
        <v>Alismatales</v>
      </c>
      <c r="H3831" s="19" t="str">
        <f>TRIM(data!H3686)</f>
        <v>2002</v>
      </c>
      <c r="I3831" s="19" t="str">
        <f>TRIM(data!I3686)</f>
        <v>Morne Rouge, Martinique</v>
      </c>
      <c r="J3831" s="19" t="str">
        <f>TRIM(data!J3686)</f>
        <v>France (French West Indies)</v>
      </c>
      <c r="K3831" s="19" t="str">
        <f>TRIM(data!K3686)</f>
        <v>Carribean Sea</v>
      </c>
      <c r="L3831" s="19" t="str">
        <f>TRIM(data!L3686)</f>
        <v/>
      </c>
      <c r="M3831" s="19" t="str">
        <f>TRIM(data!M3686)</f>
        <v/>
      </c>
      <c r="N3831" s="19" t="str">
        <f>TRIM(data!N3686)</f>
        <v/>
      </c>
      <c r="O3831" s="19" t="str">
        <f>TRIM(data!O3686)</f>
        <v/>
      </c>
      <c r="P3831" s="19" t="str">
        <f>TRIM(data!P3686)</f>
        <v>Wicker 2007, https://doi.org/10.1128/AEM.00841-07</v>
      </c>
      <c r="Q3831" s="19" t="str">
        <f>TRIM(data!Q3686)</f>
        <v>2007</v>
      </c>
      <c r="R3831" s="19" t="str">
        <f>TRIM(data!R3686)</f>
        <v>Tiffany Lowe-Power</v>
      </c>
      <c r="S3831" s="19"/>
      <c r="T3831" s="19"/>
      <c r="U3831" s="19"/>
      <c r="V3831" s="19"/>
      <c r="W3831" s="19"/>
      <c r="X3831" s="19"/>
      <c r="Y3831" s="19"/>
      <c r="Z3831" s="49"/>
      <c r="AA3831" s="19"/>
    </row>
    <row r="3832" spans="1:27" s="22" customFormat="1" x14ac:dyDescent="0.3">
      <c r="A3832" s="19" t="str">
        <f>TRIM(data!A3687)</f>
        <v>3697</v>
      </c>
      <c r="B3832" s="19" t="str">
        <f>TRIM(data!B3687)</f>
        <v>IIB</v>
      </c>
      <c r="C3832" s="19" t="str">
        <f>TRIM(data!C3687)</f>
        <v>4NPB</v>
      </c>
      <c r="D3832" s="19" t="str">
        <f>TRIM(data!D3687)</f>
        <v>SPV02-30112</v>
      </c>
      <c r="E3832" s="19" t="str">
        <f>TRIM(data!E3687)</f>
        <v>Impatiens hawkerii (Impatiens)</v>
      </c>
      <c r="F3832" s="19" t="str">
        <f>TRIM(data!F3687)</f>
        <v>Balsaminaceae</v>
      </c>
      <c r="G3832" s="19" t="str">
        <f>TRIM(data!G3687)</f>
        <v>Ericales</v>
      </c>
      <c r="H3832" s="19" t="str">
        <f>TRIM(data!H3687)</f>
        <v>2002</v>
      </c>
      <c r="I3832" s="19" t="str">
        <f>TRIM(data!I3687)</f>
        <v>Morne Rouge, Martinique</v>
      </c>
      <c r="J3832" s="19" t="str">
        <f>TRIM(data!J3687)</f>
        <v>France (French West Indies)</v>
      </c>
      <c r="K3832" s="19" t="str">
        <f>TRIM(data!K3687)</f>
        <v>Carribean Sea</v>
      </c>
      <c r="L3832" s="19" t="str">
        <f>TRIM(data!L3687)</f>
        <v/>
      </c>
      <c r="M3832" s="19" t="str">
        <f>TRIM(data!M3687)</f>
        <v/>
      </c>
      <c r="N3832" s="19" t="str">
        <f>TRIM(data!N3687)</f>
        <v/>
      </c>
      <c r="O3832" s="19" t="str">
        <f>TRIM(data!O3687)</f>
        <v/>
      </c>
      <c r="P3832" s="19" t="str">
        <f>TRIM(data!P3687)</f>
        <v>Wicker 2007, https://doi.org/10.1128/AEM.00841-07</v>
      </c>
      <c r="Q3832" s="19" t="str">
        <f>TRIM(data!Q3687)</f>
        <v>2007</v>
      </c>
      <c r="R3832" s="19" t="str">
        <f>TRIM(data!R3687)</f>
        <v>Tiffany Lowe-Power</v>
      </c>
      <c r="S3832" s="19"/>
      <c r="T3832" s="19"/>
      <c r="U3832" s="19"/>
      <c r="V3832" s="19"/>
      <c r="W3832" s="19"/>
      <c r="X3832" s="19"/>
      <c r="Y3832" s="19"/>
      <c r="Z3832" s="49"/>
      <c r="AA3832" s="19"/>
    </row>
    <row r="3833" spans="1:27" s="22" customFormat="1" x14ac:dyDescent="0.3">
      <c r="A3833" s="19" t="str">
        <f>TRIM(data!A3688)</f>
        <v>3698</v>
      </c>
      <c r="B3833" s="19" t="str">
        <f>TRIM(data!B3688)</f>
        <v>IIB</v>
      </c>
      <c r="C3833" s="19" t="str">
        <f>TRIM(data!C3688)</f>
        <v>4NPB</v>
      </c>
      <c r="D3833" s="19" t="str">
        <f>TRIM(data!D3688)</f>
        <v>SPV02-30119</v>
      </c>
      <c r="E3833" s="19" t="str">
        <f>TRIM(data!E3688)</f>
        <v>Unknown weed</v>
      </c>
      <c r="F3833" s="19" t="str">
        <f>TRIM(data!F3688)</f>
        <v/>
      </c>
      <c r="G3833" s="19" t="str">
        <f>TRIM(data!G3688)</f>
        <v/>
      </c>
      <c r="H3833" s="19" t="str">
        <f>TRIM(data!H3688)</f>
        <v>2002</v>
      </c>
      <c r="I3833" s="19" t="str">
        <f>TRIM(data!I3688)</f>
        <v>Gros Morne, Martinique</v>
      </c>
      <c r="J3833" s="19" t="str">
        <f>TRIM(data!J3688)</f>
        <v>France (French West Indies)</v>
      </c>
      <c r="K3833" s="19" t="str">
        <f>TRIM(data!K3688)</f>
        <v>Carribean Sea</v>
      </c>
      <c r="L3833" s="19" t="str">
        <f>TRIM(data!L3688)</f>
        <v/>
      </c>
      <c r="M3833" s="19" t="str">
        <f>TRIM(data!M3688)</f>
        <v/>
      </c>
      <c r="N3833" s="19" t="str">
        <f>TRIM(data!N3688)</f>
        <v/>
      </c>
      <c r="O3833" s="19" t="str">
        <f>TRIM(data!O3688)</f>
        <v/>
      </c>
      <c r="P3833" s="19" t="str">
        <f>TRIM(data!P3688)</f>
        <v>Wicker 2007, https://doi.org/10.1128/AEM.00841-07</v>
      </c>
      <c r="Q3833" s="19" t="str">
        <f>TRIM(data!Q3688)</f>
        <v>2007</v>
      </c>
      <c r="R3833" s="19" t="str">
        <f>TRIM(data!R3688)</f>
        <v>Tiffany Lowe-Power</v>
      </c>
      <c r="S3833" s="19"/>
      <c r="T3833" s="19"/>
      <c r="U3833" s="19"/>
      <c r="V3833" s="19"/>
      <c r="W3833" s="19"/>
      <c r="X3833" s="19"/>
      <c r="Y3833" s="19"/>
      <c r="Z3833" s="19"/>
      <c r="AA3833" s="19"/>
    </row>
    <row r="3834" spans="1:27" s="22" customFormat="1" x14ac:dyDescent="0.3">
      <c r="A3834" s="19" t="str">
        <f>TRIM(data!A3689)</f>
        <v>3699</v>
      </c>
      <c r="B3834" s="19" t="str">
        <f>TRIM(data!B3689)</f>
        <v>IIB</v>
      </c>
      <c r="C3834" s="19" t="str">
        <f>TRIM(data!C3689)</f>
        <v>4NPB</v>
      </c>
      <c r="D3834" s="19" t="str">
        <f>TRIM(data!D3689)</f>
        <v>SPV02-30139</v>
      </c>
      <c r="E3834" s="19" t="str">
        <f>TRIM(data!E3689)</f>
        <v>Anthurium sp.</v>
      </c>
      <c r="F3834" s="19" t="str">
        <f>TRIM(data!F3689)</f>
        <v>Araceae</v>
      </c>
      <c r="G3834" s="19" t="str">
        <f>TRIM(data!G3689)</f>
        <v>Alismatales</v>
      </c>
      <c r="H3834" s="19" t="str">
        <f>TRIM(data!H3689)</f>
        <v>2002</v>
      </c>
      <c r="I3834" s="19" t="str">
        <f>TRIM(data!I3689)</f>
        <v>Gros Morne, Martinique</v>
      </c>
      <c r="J3834" s="19" t="str">
        <f>TRIM(data!J3689)</f>
        <v>France (French West Indies)</v>
      </c>
      <c r="K3834" s="19" t="str">
        <f>TRIM(data!K3689)</f>
        <v>Carribean Sea</v>
      </c>
      <c r="L3834" s="19" t="str">
        <f>TRIM(data!L3689)</f>
        <v/>
      </c>
      <c r="M3834" s="19" t="str">
        <f>TRIM(data!M3689)</f>
        <v/>
      </c>
      <c r="N3834" s="19" t="str">
        <f>TRIM(data!N3689)</f>
        <v/>
      </c>
      <c r="O3834" s="19" t="str">
        <f>TRIM(data!O3689)</f>
        <v/>
      </c>
      <c r="P3834" s="19" t="str">
        <f>TRIM(data!P3689)</f>
        <v>Wicker 2007, https://doi.org/10.1128/AEM.00841-07</v>
      </c>
      <c r="Q3834" s="19" t="str">
        <f>TRIM(data!Q3689)</f>
        <v>2007</v>
      </c>
      <c r="R3834" s="19" t="str">
        <f>TRIM(data!R3689)</f>
        <v>Tiffany Lowe-Power</v>
      </c>
      <c r="S3834" s="19"/>
      <c r="T3834" s="19"/>
      <c r="U3834" s="19"/>
      <c r="V3834" s="19"/>
      <c r="W3834" s="19"/>
      <c r="X3834" s="19"/>
      <c r="Y3834" s="19"/>
      <c r="Z3834" s="19"/>
      <c r="AA3834" s="19"/>
    </row>
    <row r="3835" spans="1:27" s="22" customFormat="1" x14ac:dyDescent="0.3">
      <c r="A3835" s="19" t="str">
        <f>TRIM(data!A3690)</f>
        <v>3700</v>
      </c>
      <c r="B3835" s="19" t="str">
        <f>TRIM(data!B3690)</f>
        <v>IIB</v>
      </c>
      <c r="C3835" s="19" t="str">
        <f>TRIM(data!C3690)</f>
        <v>4NPB</v>
      </c>
      <c r="D3835" s="19" t="str">
        <f>TRIM(data!D3690)</f>
        <v>SPV02-30157</v>
      </c>
      <c r="E3835" s="19" t="str">
        <f>TRIM(data!E3690)</f>
        <v>Anthurium sp.</v>
      </c>
      <c r="F3835" s="19" t="str">
        <f>TRIM(data!F3690)</f>
        <v>Araceae</v>
      </c>
      <c r="G3835" s="19" t="str">
        <f>TRIM(data!G3690)</f>
        <v>Alismatales</v>
      </c>
      <c r="H3835" s="19" t="str">
        <f>TRIM(data!H3690)</f>
        <v>2002</v>
      </c>
      <c r="I3835" s="19" t="str">
        <f>TRIM(data!I3690)</f>
        <v>Gros Morne, Martinique</v>
      </c>
      <c r="J3835" s="19" t="str">
        <f>TRIM(data!J3690)</f>
        <v>France (French West Indies)</v>
      </c>
      <c r="K3835" s="19" t="str">
        <f>TRIM(data!K3690)</f>
        <v>Carribean Sea</v>
      </c>
      <c r="L3835" s="19" t="str">
        <f>TRIM(data!L3690)</f>
        <v/>
      </c>
      <c r="M3835" s="19" t="str">
        <f>TRIM(data!M3690)</f>
        <v/>
      </c>
      <c r="N3835" s="19" t="str">
        <f>TRIM(data!N3690)</f>
        <v/>
      </c>
      <c r="O3835" s="19" t="str">
        <f>TRIM(data!O3690)</f>
        <v/>
      </c>
      <c r="P3835" s="19" t="str">
        <f>TRIM(data!P3690)</f>
        <v>Wicker 2007, https://doi.org/10.1128/AEM.00841-07</v>
      </c>
      <c r="Q3835" s="19" t="str">
        <f>TRIM(data!Q3690)</f>
        <v>2007</v>
      </c>
      <c r="R3835" s="19" t="str">
        <f>TRIM(data!R3690)</f>
        <v>Tiffany Lowe-Power</v>
      </c>
      <c r="S3835" s="19"/>
      <c r="T3835" s="19"/>
      <c r="U3835" s="19"/>
      <c r="V3835" s="19"/>
      <c r="W3835" s="19"/>
      <c r="X3835" s="19"/>
      <c r="Y3835" s="19"/>
      <c r="Z3835" s="19"/>
      <c r="AA3835" s="19"/>
    </row>
    <row r="3836" spans="1:27" s="22" customFormat="1" x14ac:dyDescent="0.3">
      <c r="A3836" s="19" t="str">
        <f>TRIM(data!A3691)</f>
        <v>3701</v>
      </c>
      <c r="B3836" s="19" t="str">
        <f>TRIM(data!B3691)</f>
        <v>IIB</v>
      </c>
      <c r="C3836" s="19" t="str">
        <f>TRIM(data!C3691)</f>
        <v>4NPB</v>
      </c>
      <c r="D3836" s="19" t="str">
        <f>TRIM(data!D3691)</f>
        <v>SPV02-30169</v>
      </c>
      <c r="E3836" s="19" t="str">
        <f>TRIM(data!E3691)</f>
        <v>Xanthosoma sp.</v>
      </c>
      <c r="F3836" s="19" t="str">
        <f>TRIM(data!F3691)</f>
        <v>Araceae</v>
      </c>
      <c r="G3836" s="19" t="str">
        <f>TRIM(data!G3691)</f>
        <v>Alismatales</v>
      </c>
      <c r="H3836" s="19" t="str">
        <f>TRIM(data!H3691)</f>
        <v>2002</v>
      </c>
      <c r="I3836" s="19" t="str">
        <f>TRIM(data!I3691)</f>
        <v>Gros Morne, Martinique</v>
      </c>
      <c r="J3836" s="19" t="str">
        <f>TRIM(data!J3691)</f>
        <v>France (French West Indies)</v>
      </c>
      <c r="K3836" s="19" t="str">
        <f>TRIM(data!K3691)</f>
        <v>Carribean Sea</v>
      </c>
      <c r="L3836" s="19" t="str">
        <f>TRIM(data!L3691)</f>
        <v/>
      </c>
      <c r="M3836" s="19" t="str">
        <f>TRIM(data!M3691)</f>
        <v/>
      </c>
      <c r="N3836" s="19" t="str">
        <f>TRIM(data!N3691)</f>
        <v/>
      </c>
      <c r="O3836" s="19" t="str">
        <f>TRIM(data!O3691)</f>
        <v/>
      </c>
      <c r="P3836" s="19" t="str">
        <f>TRIM(data!P3691)</f>
        <v>Wicker 2007, https://doi.org/10.1128/AEM.00841-07</v>
      </c>
      <c r="Q3836" s="19" t="str">
        <f>TRIM(data!Q3691)</f>
        <v>2007</v>
      </c>
      <c r="R3836" s="19" t="str">
        <f>TRIM(data!R3691)</f>
        <v>Tiffany Lowe-Power</v>
      </c>
      <c r="S3836" s="19"/>
      <c r="T3836" s="19"/>
      <c r="U3836" s="19"/>
      <c r="V3836" s="19"/>
      <c r="W3836" s="19"/>
      <c r="X3836" s="19"/>
      <c r="Y3836" s="19"/>
      <c r="Z3836" s="19"/>
      <c r="AA3836" s="19"/>
    </row>
    <row r="3837" spans="1:27" s="22" customFormat="1" x14ac:dyDescent="0.3">
      <c r="A3837" s="19" t="str">
        <f>TRIM(data!A3692)</f>
        <v>3702</v>
      </c>
      <c r="B3837" s="19" t="str">
        <f>TRIM(data!B3692)</f>
        <v>IIB</v>
      </c>
      <c r="C3837" s="19" t="str">
        <f>TRIM(data!C3692)</f>
        <v>4NPB</v>
      </c>
      <c r="D3837" s="19" t="str">
        <f>TRIM(data!D3692)</f>
        <v>SPV02-30174</v>
      </c>
      <c r="E3837" s="19" t="str">
        <f>TRIM(data!E3692)</f>
        <v>Impatiens hawkerii (Impatiens)</v>
      </c>
      <c r="F3837" s="19" t="str">
        <f>TRIM(data!F3692)</f>
        <v>Balsaminaceae</v>
      </c>
      <c r="G3837" s="19" t="str">
        <f>TRIM(data!G3692)</f>
        <v>Ericales</v>
      </c>
      <c r="H3837" s="19" t="str">
        <f>TRIM(data!H3692)</f>
        <v>2002</v>
      </c>
      <c r="I3837" s="19" t="str">
        <f>TRIM(data!I3692)</f>
        <v>Saint Joseph, Martinique</v>
      </c>
      <c r="J3837" s="19" t="str">
        <f>TRIM(data!J3692)</f>
        <v>France (French West Indies)</v>
      </c>
      <c r="K3837" s="19" t="str">
        <f>TRIM(data!K3692)</f>
        <v>Carribean Sea</v>
      </c>
      <c r="L3837" s="19" t="str">
        <f>TRIM(data!L3692)</f>
        <v/>
      </c>
      <c r="M3837" s="19" t="str">
        <f>TRIM(data!M3692)</f>
        <v/>
      </c>
      <c r="N3837" s="19" t="str">
        <f>TRIM(data!N3692)</f>
        <v/>
      </c>
      <c r="O3837" s="19" t="str">
        <f>TRIM(data!O3692)</f>
        <v/>
      </c>
      <c r="P3837" s="19" t="str">
        <f>TRIM(data!P3692)</f>
        <v>Wicker 2007, https://doi.org/10.1128/AEM.00841-07</v>
      </c>
      <c r="Q3837" s="19" t="str">
        <f>TRIM(data!Q3692)</f>
        <v>2007</v>
      </c>
      <c r="R3837" s="19" t="str">
        <f>TRIM(data!R3692)</f>
        <v>Tiffany Lowe-Power</v>
      </c>
      <c r="S3837" s="19"/>
      <c r="T3837" s="19"/>
      <c r="U3837" s="19"/>
      <c r="V3837" s="19"/>
      <c r="W3837" s="19"/>
      <c r="X3837" s="19"/>
      <c r="Y3837" s="19"/>
      <c r="Z3837" s="19"/>
      <c r="AA3837" s="19"/>
    </row>
    <row r="3838" spans="1:27" s="22" customFormat="1" x14ac:dyDescent="0.3">
      <c r="A3838" s="19" t="str">
        <f>TRIM(data!A3693)</f>
        <v>3703</v>
      </c>
      <c r="B3838" s="19" t="str">
        <f>TRIM(data!B3693)</f>
        <v>IIB</v>
      </c>
      <c r="C3838" s="19" t="str">
        <f>TRIM(data!C3693)</f>
        <v>4NPB</v>
      </c>
      <c r="D3838" s="19" t="str">
        <f>TRIM(data!D3693)</f>
        <v>SPV02-30177</v>
      </c>
      <c r="E3838" s="19" t="str">
        <f>TRIM(data!E3693)</f>
        <v>Piper dilatatum</v>
      </c>
      <c r="F3838" s="19" t="str">
        <f>TRIM(data!F3693)</f>
        <v>Piperaceae</v>
      </c>
      <c r="G3838" s="19" t="str">
        <f>TRIM(data!G3693)</f>
        <v>Piperales</v>
      </c>
      <c r="H3838" s="19" t="str">
        <f>TRIM(data!H3693)</f>
        <v>2002</v>
      </c>
      <c r="I3838" s="19" t="str">
        <f>TRIM(data!I3693)</f>
        <v>Saint Joseph, Martinique</v>
      </c>
      <c r="J3838" s="19" t="str">
        <f>TRIM(data!J3693)</f>
        <v>France (French West Indies)</v>
      </c>
      <c r="K3838" s="19" t="str">
        <f>TRIM(data!K3693)</f>
        <v>Carribean Sea</v>
      </c>
      <c r="L3838" s="19" t="str">
        <f>TRIM(data!L3693)</f>
        <v/>
      </c>
      <c r="M3838" s="19" t="str">
        <f>TRIM(data!M3693)</f>
        <v/>
      </c>
      <c r="N3838" s="19" t="str">
        <f>TRIM(data!N3693)</f>
        <v/>
      </c>
      <c r="O3838" s="19" t="str">
        <f>TRIM(data!O3693)</f>
        <v/>
      </c>
      <c r="P3838" s="19" t="str">
        <f>TRIM(data!P3693)</f>
        <v>Wicker 2007, https://doi.org/10.1128/AEM.00841-07</v>
      </c>
      <c r="Q3838" s="19" t="str">
        <f>TRIM(data!Q3693)</f>
        <v>2007</v>
      </c>
      <c r="R3838" s="19" t="str">
        <f>TRIM(data!R3693)</f>
        <v>Tiffany Lowe-Power</v>
      </c>
      <c r="S3838" s="19"/>
      <c r="T3838" s="19"/>
      <c r="U3838" s="19"/>
      <c r="V3838" s="19"/>
      <c r="W3838" s="19"/>
      <c r="X3838" s="19"/>
      <c r="Y3838" s="19"/>
      <c r="Z3838" s="19"/>
      <c r="AA3838" s="19"/>
    </row>
    <row r="3839" spans="1:27" s="22" customFormat="1" x14ac:dyDescent="0.3">
      <c r="A3839" s="19" t="str">
        <f>TRIM(data!A3694)</f>
        <v>3704</v>
      </c>
      <c r="B3839" s="19" t="str">
        <f>TRIM(data!B3694)</f>
        <v>IIB</v>
      </c>
      <c r="C3839" s="19" t="str">
        <f>TRIM(data!C3694)</f>
        <v>4NPB</v>
      </c>
      <c r="D3839" s="19" t="str">
        <f>TRIM(data!D3694)</f>
        <v>SPV02-30182</v>
      </c>
      <c r="E3839" s="19" t="str">
        <f>TRIM(data!E3694)</f>
        <v>Unknown flower</v>
      </c>
      <c r="F3839" s="19" t="str">
        <f>TRIM(data!F3694)</f>
        <v/>
      </c>
      <c r="G3839" s="19" t="str">
        <f>TRIM(data!G3694)</f>
        <v/>
      </c>
      <c r="H3839" s="19" t="str">
        <f>TRIM(data!H3694)</f>
        <v>2002</v>
      </c>
      <c r="I3839" s="19" t="str">
        <f>TRIM(data!I3694)</f>
        <v>Saint Joseph, Martinique</v>
      </c>
      <c r="J3839" s="19" t="str">
        <f>TRIM(data!J3694)</f>
        <v>France (French West Indies)</v>
      </c>
      <c r="K3839" s="19" t="str">
        <f>TRIM(data!K3694)</f>
        <v>Carribean Sea</v>
      </c>
      <c r="L3839" s="19" t="str">
        <f>TRIM(data!L3694)</f>
        <v/>
      </c>
      <c r="M3839" s="19" t="str">
        <f>TRIM(data!M3694)</f>
        <v/>
      </c>
      <c r="N3839" s="19" t="str">
        <f>TRIM(data!N3694)</f>
        <v/>
      </c>
      <c r="O3839" s="19" t="str">
        <f>TRIM(data!O3694)</f>
        <v/>
      </c>
      <c r="P3839" s="19" t="str">
        <f>TRIM(data!P3694)</f>
        <v>Wicker 2007, https://doi.org/10.1128/AEM.00841-07</v>
      </c>
      <c r="Q3839" s="19" t="str">
        <f>TRIM(data!Q3694)</f>
        <v>2007</v>
      </c>
      <c r="R3839" s="19" t="str">
        <f>TRIM(data!R3694)</f>
        <v>Tiffany Lowe-Power</v>
      </c>
      <c r="S3839" s="19"/>
      <c r="T3839" s="19"/>
      <c r="U3839" s="19"/>
      <c r="V3839" s="19"/>
      <c r="W3839" s="19"/>
      <c r="X3839" s="19"/>
      <c r="Y3839" s="19"/>
      <c r="Z3839" s="19"/>
      <c r="AA3839" s="19"/>
    </row>
    <row r="3840" spans="1:27" s="22" customFormat="1" x14ac:dyDescent="0.3">
      <c r="A3840" s="19" t="str">
        <f>TRIM(data!A3695)</f>
        <v>3705</v>
      </c>
      <c r="B3840" s="19" t="str">
        <f>TRIM(data!B3695)</f>
        <v>IIB</v>
      </c>
      <c r="C3840" s="19" t="str">
        <f>TRIM(data!C3695)</f>
        <v>4NPB</v>
      </c>
      <c r="D3840" s="19" t="str">
        <f>TRIM(data!D3695)</f>
        <v>SPV02-60037</v>
      </c>
      <c r="E3840" s="19" t="str">
        <f>TRIM(data!E3695)</f>
        <v>Cucumis melo (cantaloupe)</v>
      </c>
      <c r="F3840" s="19" t="str">
        <f>TRIM(data!F3695)</f>
        <v>Cucurbitaceae</v>
      </c>
      <c r="G3840" s="19" t="str">
        <f>TRIM(data!G3695)</f>
        <v>Cucurbitales</v>
      </c>
      <c r="H3840" s="19" t="str">
        <f>TRIM(data!H3695)</f>
        <v/>
      </c>
      <c r="I3840" s="19" t="str">
        <f>TRIM(data!I3695)</f>
        <v>Vauclin, Martinique</v>
      </c>
      <c r="J3840" s="19" t="str">
        <f>TRIM(data!J3695)</f>
        <v>France (French West Indies)</v>
      </c>
      <c r="K3840" s="19" t="str">
        <f>TRIM(data!K3695)</f>
        <v>Carribean Sea</v>
      </c>
      <c r="L3840" s="19" t="str">
        <f>TRIM(data!L3695)</f>
        <v/>
      </c>
      <c r="M3840" s="19" t="str">
        <f>TRIM(data!M3695)</f>
        <v>EF371815</v>
      </c>
      <c r="N3840" s="19" t="str">
        <f>TRIM(data!N3695)</f>
        <v>EF371850</v>
      </c>
      <c r="O3840" s="19" t="str">
        <f>TRIM(data!O3695)</f>
        <v/>
      </c>
      <c r="P3840" s="19" t="str">
        <f>TRIM(data!P3695)</f>
        <v>Wicker 2007, https://doi.org/10.1128/AEM.00841-07</v>
      </c>
      <c r="Q3840" s="19" t="str">
        <f>TRIM(data!Q3695)</f>
        <v>2007</v>
      </c>
      <c r="R3840" s="19" t="str">
        <f>TRIM(data!R3695)</f>
        <v>Tiffany Lowe-Power</v>
      </c>
      <c r="S3840" s="19"/>
      <c r="T3840" s="19"/>
      <c r="U3840" s="19"/>
      <c r="V3840" s="19"/>
      <c r="W3840" s="19"/>
      <c r="X3840" s="19"/>
      <c r="Y3840" s="19"/>
      <c r="Z3840" s="19"/>
      <c r="AA3840" s="19"/>
    </row>
    <row r="3841" spans="1:27" s="22" customFormat="1" x14ac:dyDescent="0.3">
      <c r="A3841" s="19" t="str">
        <f>TRIM(data!A3696)</f>
        <v>3706</v>
      </c>
      <c r="B3841" s="19" t="str">
        <f>TRIM(data!B3696)</f>
        <v>IIB</v>
      </c>
      <c r="C3841" s="19" t="str">
        <f>TRIM(data!C3696)</f>
        <v>4NPB</v>
      </c>
      <c r="D3841" s="19" t="str">
        <f>TRIM(data!D3696)</f>
        <v>SPV02-60074</v>
      </c>
      <c r="E3841" s="19" t="str">
        <f>TRIM(data!E3696)</f>
        <v>Anthurium sp.</v>
      </c>
      <c r="F3841" s="19" t="str">
        <f>TRIM(data!F3696)</f>
        <v>Araceae</v>
      </c>
      <c r="G3841" s="19" t="str">
        <f>TRIM(data!G3696)</f>
        <v>Alismatales</v>
      </c>
      <c r="H3841" s="19" t="str">
        <f>TRIM(data!H3696)</f>
        <v>2002</v>
      </c>
      <c r="I3841" s="19" t="str">
        <f>TRIM(data!I3696)</f>
        <v>Basse Pointe, Martinique</v>
      </c>
      <c r="J3841" s="19" t="str">
        <f>TRIM(data!J3696)</f>
        <v>France (French West Indies)</v>
      </c>
      <c r="K3841" s="19" t="str">
        <f>TRIM(data!K3696)</f>
        <v>Carribean Sea</v>
      </c>
      <c r="L3841" s="19" t="str">
        <f>TRIM(data!L3696)</f>
        <v/>
      </c>
      <c r="M3841" s="19" t="str">
        <f>TRIM(data!M3696)</f>
        <v/>
      </c>
      <c r="N3841" s="19" t="str">
        <f>TRIM(data!N3696)</f>
        <v/>
      </c>
      <c r="O3841" s="19" t="str">
        <f>TRIM(data!O3696)</f>
        <v/>
      </c>
      <c r="P3841" s="19" t="str">
        <f>TRIM(data!P3696)</f>
        <v>Wicker 2007, https://doi.org/10.1128/AEM.00841-07</v>
      </c>
      <c r="Q3841" s="19" t="str">
        <f>TRIM(data!Q3696)</f>
        <v>2007</v>
      </c>
      <c r="R3841" s="19" t="str">
        <f>TRIM(data!R3696)</f>
        <v>Tiffany Lowe-Power</v>
      </c>
      <c r="S3841" s="19"/>
      <c r="T3841" s="19"/>
      <c r="U3841" s="19"/>
      <c r="V3841" s="19"/>
      <c r="W3841" s="19"/>
      <c r="X3841" s="19"/>
      <c r="Y3841" s="19"/>
      <c r="Z3841" s="19"/>
      <c r="AA3841" s="19"/>
    </row>
    <row r="3842" spans="1:27" s="22" customFormat="1" x14ac:dyDescent="0.3">
      <c r="A3842" s="19" t="str">
        <f>TRIM(data!A3697)</f>
        <v>3707</v>
      </c>
      <c r="B3842" s="19" t="str">
        <f>TRIM(data!B3697)</f>
        <v>IIB</v>
      </c>
      <c r="C3842" s="19" t="str">
        <f>TRIM(data!C3697)</f>
        <v>4NPB</v>
      </c>
      <c r="D3842" s="19" t="str">
        <f>TRIM(data!D3697)</f>
        <v>SPV02-60144</v>
      </c>
      <c r="E3842" s="19" t="str">
        <f>TRIM(data!E3697)</f>
        <v>Cucumis sativus (cucumber)</v>
      </c>
      <c r="F3842" s="19" t="str">
        <f>TRIM(data!F3697)</f>
        <v>Cucurbitaceae</v>
      </c>
      <c r="G3842" s="19" t="str">
        <f>TRIM(data!G3697)</f>
        <v>Cucurbitales</v>
      </c>
      <c r="H3842" s="19" t="str">
        <f>TRIM(data!H3697)</f>
        <v/>
      </c>
      <c r="I3842" s="19" t="str">
        <f>TRIM(data!I3697)</f>
        <v>Fond Saint Denis, Martinique</v>
      </c>
      <c r="J3842" s="19" t="str">
        <f>TRIM(data!J3697)</f>
        <v>France (French West Indies)</v>
      </c>
      <c r="K3842" s="19" t="str">
        <f>TRIM(data!K3697)</f>
        <v>Carribean Sea</v>
      </c>
      <c r="L3842" s="19" t="str">
        <f>TRIM(data!L3697)</f>
        <v/>
      </c>
      <c r="M3842" s="19" t="str">
        <f>TRIM(data!M3697)</f>
        <v>EF371832</v>
      </c>
      <c r="N3842" s="19" t="str">
        <f>TRIM(data!N3697)</f>
        <v>EF371867</v>
      </c>
      <c r="O3842" s="19" t="str">
        <f>TRIM(data!O3697)</f>
        <v/>
      </c>
      <c r="P3842" s="19" t="str">
        <f>TRIM(data!P3697)</f>
        <v>Wicker 2007, https://doi.org/10.1128/AEM.00841-07</v>
      </c>
      <c r="Q3842" s="19" t="str">
        <f>TRIM(data!Q3697)</f>
        <v>2007</v>
      </c>
      <c r="R3842" s="19" t="str">
        <f>TRIM(data!R3697)</f>
        <v>Tiffany Lowe-Power</v>
      </c>
      <c r="S3842" s="19"/>
      <c r="T3842" s="19"/>
      <c r="U3842" s="19"/>
      <c r="V3842" s="19"/>
      <c r="W3842" s="19"/>
      <c r="X3842" s="19"/>
      <c r="Y3842" s="19"/>
      <c r="Z3842" s="19"/>
      <c r="AA3842" s="19"/>
    </row>
    <row r="3843" spans="1:27" s="22" customFormat="1" x14ac:dyDescent="0.3">
      <c r="A3843" s="19" t="str">
        <f>TRIM(data!A3698)</f>
        <v>3708</v>
      </c>
      <c r="B3843" s="19" t="str">
        <f>TRIM(data!B3698)</f>
        <v>IIB</v>
      </c>
      <c r="C3843" s="19" t="str">
        <f>TRIM(data!C3698)</f>
        <v>4NPB</v>
      </c>
      <c r="D3843" s="19" t="str">
        <f>TRIM(data!D3698)</f>
        <v>SPV02-60169</v>
      </c>
      <c r="E3843" s="19" t="str">
        <f>TRIM(data!E3698)</f>
        <v>Cucumis sativus (cucumber)</v>
      </c>
      <c r="F3843" s="19" t="str">
        <f>TRIM(data!F3698)</f>
        <v>Cucurbitaceae</v>
      </c>
      <c r="G3843" s="19" t="str">
        <f>TRIM(data!G3698)</f>
        <v>Cucurbitales</v>
      </c>
      <c r="H3843" s="19" t="str">
        <f>TRIM(data!H3698)</f>
        <v>2002</v>
      </c>
      <c r="I3843" s="19" t="str">
        <f>TRIM(data!I3698)</f>
        <v>Fond Saint Denis, Martinique</v>
      </c>
      <c r="J3843" s="19" t="str">
        <f>TRIM(data!J3698)</f>
        <v>France (French West Indies)</v>
      </c>
      <c r="K3843" s="19" t="str">
        <f>TRIM(data!K3698)</f>
        <v>Carribean Sea</v>
      </c>
      <c r="L3843" s="19" t="str">
        <f>TRIM(data!L3698)</f>
        <v/>
      </c>
      <c r="M3843" s="19" t="str">
        <f>TRIM(data!M3698)</f>
        <v/>
      </c>
      <c r="N3843" s="19" t="str">
        <f>TRIM(data!N3698)</f>
        <v/>
      </c>
      <c r="O3843" s="19" t="str">
        <f>TRIM(data!O3698)</f>
        <v/>
      </c>
      <c r="P3843" s="19" t="str">
        <f>TRIM(data!P3698)</f>
        <v>Wicker 2007, https://doi.org/10.1128/AEM.00841-07</v>
      </c>
      <c r="Q3843" s="19" t="str">
        <f>TRIM(data!Q3698)</f>
        <v>2007</v>
      </c>
      <c r="R3843" s="19" t="str">
        <f>TRIM(data!R3698)</f>
        <v>Tiffany Lowe-Power</v>
      </c>
      <c r="S3843" s="19"/>
      <c r="T3843" s="19"/>
      <c r="U3843" s="19"/>
      <c r="V3843" s="19"/>
      <c r="W3843" s="19"/>
      <c r="X3843" s="19"/>
      <c r="Y3843" s="19"/>
      <c r="Z3843" s="19"/>
      <c r="AA3843" s="19"/>
    </row>
    <row r="3844" spans="1:27" s="22" customFormat="1" x14ac:dyDescent="0.3">
      <c r="A3844" s="19" t="str">
        <f>TRIM(data!A3699)</f>
        <v>3709</v>
      </c>
      <c r="B3844" s="19" t="str">
        <f>TRIM(data!B3699)</f>
        <v>IIB</v>
      </c>
      <c r="C3844" s="19" t="str">
        <f>TRIM(data!C3699)</f>
        <v>4NPB</v>
      </c>
      <c r="D3844" s="19" t="str">
        <f>TRIM(data!D3699)</f>
        <v>SPV02-60247</v>
      </c>
      <c r="E3844" s="19" t="str">
        <f>TRIM(data!E3699)</f>
        <v>Anthurium sp.</v>
      </c>
      <c r="F3844" s="19" t="str">
        <f>TRIM(data!F3699)</f>
        <v>Araceae</v>
      </c>
      <c r="G3844" s="19" t="str">
        <f>TRIM(data!G3699)</f>
        <v>Alismatales</v>
      </c>
      <c r="H3844" s="19" t="str">
        <f>TRIM(data!H3699)</f>
        <v>2002</v>
      </c>
      <c r="I3844" s="19" t="str">
        <f>TRIM(data!I3699)</f>
        <v>Gros Morne, Martinique</v>
      </c>
      <c r="J3844" s="19" t="str">
        <f>TRIM(data!J3699)</f>
        <v>France (French West Indies)</v>
      </c>
      <c r="K3844" s="19" t="str">
        <f>TRIM(data!K3699)</f>
        <v>Carribean Sea</v>
      </c>
      <c r="L3844" s="19" t="str">
        <f>TRIM(data!L3699)</f>
        <v/>
      </c>
      <c r="M3844" s="19" t="str">
        <f>TRIM(data!M3699)</f>
        <v/>
      </c>
      <c r="N3844" s="19" t="str">
        <f>TRIM(data!N3699)</f>
        <v/>
      </c>
      <c r="O3844" s="19" t="str">
        <f>TRIM(data!O3699)</f>
        <v/>
      </c>
      <c r="P3844" s="19" t="str">
        <f>TRIM(data!P3699)</f>
        <v>Wicker 2007, https://doi.org/10.1128/AEM.00841-07</v>
      </c>
      <c r="Q3844" s="19" t="str">
        <f>TRIM(data!Q3699)</f>
        <v>2007</v>
      </c>
      <c r="R3844" s="19" t="str">
        <f>TRIM(data!R3699)</f>
        <v>Tiffany Lowe-Power</v>
      </c>
      <c r="S3844" s="19"/>
      <c r="T3844" s="19"/>
      <c r="U3844" s="19"/>
      <c r="V3844" s="19"/>
      <c r="W3844" s="19"/>
      <c r="X3844" s="19"/>
      <c r="Y3844" s="19"/>
      <c r="Z3844" s="19"/>
      <c r="AA3844" s="19"/>
    </row>
    <row r="3845" spans="1:27" s="22" customFormat="1" x14ac:dyDescent="0.3">
      <c r="A3845" s="19" t="str">
        <f>TRIM(data!A3700)</f>
        <v>3710</v>
      </c>
      <c r="B3845" s="19" t="str">
        <f>TRIM(data!B3700)</f>
        <v>IIB</v>
      </c>
      <c r="C3845" s="19" t="str">
        <f>TRIM(data!C3700)</f>
        <v>4NPB</v>
      </c>
      <c r="D3845" s="19" t="str">
        <f>TRIM(data!D3700)</f>
        <v>SPV02-60285</v>
      </c>
      <c r="E3845" s="19" t="str">
        <f>TRIM(data!E3700)</f>
        <v>Cucumis melo (cantaloupe)</v>
      </c>
      <c r="F3845" s="19" t="str">
        <f>TRIM(data!F3700)</f>
        <v>Cucurbitaceae</v>
      </c>
      <c r="G3845" s="19" t="str">
        <f>TRIM(data!G3700)</f>
        <v>Cucurbitales</v>
      </c>
      <c r="H3845" s="19" t="str">
        <f>TRIM(data!H3700)</f>
        <v>2002</v>
      </c>
      <c r="I3845" s="19" t="str">
        <f>TRIM(data!I3700)</f>
        <v>Marin, Martinique</v>
      </c>
      <c r="J3845" s="19" t="str">
        <f>TRIM(data!J3700)</f>
        <v>France (French West Indies)</v>
      </c>
      <c r="K3845" s="19" t="str">
        <f>TRIM(data!K3700)</f>
        <v>Carribean Sea</v>
      </c>
      <c r="L3845" s="19" t="str">
        <f>TRIM(data!L3700)</f>
        <v/>
      </c>
      <c r="M3845" s="19" t="str">
        <f>TRIM(data!M3700)</f>
        <v/>
      </c>
      <c r="N3845" s="19" t="str">
        <f>TRIM(data!N3700)</f>
        <v/>
      </c>
      <c r="O3845" s="19" t="str">
        <f>TRIM(data!O3700)</f>
        <v/>
      </c>
      <c r="P3845" s="19" t="str">
        <f>TRIM(data!P3700)</f>
        <v>Wicker 2007, https://doi.org/10.1128/AEM.00841-07</v>
      </c>
      <c r="Q3845" s="19" t="str">
        <f>TRIM(data!Q3700)</f>
        <v>2007</v>
      </c>
      <c r="R3845" s="19" t="str">
        <f>TRIM(data!R3700)</f>
        <v>Tiffany Lowe-Power</v>
      </c>
      <c r="S3845" s="19"/>
      <c r="T3845" s="19"/>
      <c r="U3845" s="19"/>
      <c r="V3845" s="19"/>
      <c r="W3845" s="19"/>
      <c r="X3845" s="19"/>
      <c r="Y3845" s="19"/>
      <c r="Z3845" s="19"/>
      <c r="AA3845" s="19"/>
    </row>
    <row r="3846" spans="1:27" s="22" customFormat="1" x14ac:dyDescent="0.3">
      <c r="A3846" s="19" t="str">
        <f>TRIM(data!A3701)</f>
        <v>3711</v>
      </c>
      <c r="B3846" s="19" t="str">
        <f>TRIM(data!B3701)</f>
        <v>IIB</v>
      </c>
      <c r="C3846" s="19" t="str">
        <f>TRIM(data!C3701)</f>
        <v>4NPB</v>
      </c>
      <c r="D3846" s="19" t="str">
        <f>TRIM(data!D3701)</f>
        <v>SPV99-1119</v>
      </c>
      <c r="E3846" s="19" t="str">
        <f>TRIM(data!E3701)</f>
        <v>Anthurium sp.</v>
      </c>
      <c r="F3846" s="19" t="str">
        <f>TRIM(data!F3701)</f>
        <v>Araceae</v>
      </c>
      <c r="G3846" s="19" t="str">
        <f>TRIM(data!G3701)</f>
        <v>Alismatales</v>
      </c>
      <c r="H3846" s="19" t="str">
        <f>TRIM(data!H3701)</f>
        <v/>
      </c>
      <c r="I3846" s="19" t="str">
        <f>TRIM(data!I3701)</f>
        <v>Morne Rouge, Martinique</v>
      </c>
      <c r="J3846" s="19" t="str">
        <f>TRIM(data!J3701)</f>
        <v>France (French West Indies)</v>
      </c>
      <c r="K3846" s="19" t="str">
        <f>TRIM(data!K3701)</f>
        <v>Carribean Sea</v>
      </c>
      <c r="L3846" s="19" t="str">
        <f>TRIM(data!L3701)</f>
        <v/>
      </c>
      <c r="M3846" s="19" t="str">
        <f>TRIM(data!M3701)</f>
        <v>EF371829</v>
      </c>
      <c r="N3846" s="19" t="str">
        <f>TRIM(data!N3701)</f>
        <v>EF371863</v>
      </c>
      <c r="O3846" s="19" t="str">
        <f>TRIM(data!O3701)</f>
        <v/>
      </c>
      <c r="P3846" s="19" t="str">
        <f>TRIM(data!P3701)</f>
        <v>Wicker 2007, https://doi.org/10.1128/AEM.00841-07</v>
      </c>
      <c r="Q3846" s="19" t="str">
        <f>TRIM(data!Q3701)</f>
        <v>2007</v>
      </c>
      <c r="R3846" s="19" t="str">
        <f>TRIM(data!R3701)</f>
        <v>Tiffany Lowe-Power</v>
      </c>
      <c r="S3846" s="19"/>
      <c r="T3846" s="19"/>
      <c r="U3846" s="19"/>
      <c r="V3846" s="19"/>
      <c r="W3846" s="19"/>
      <c r="X3846" s="19"/>
      <c r="Y3846" s="19"/>
      <c r="Z3846" s="19"/>
      <c r="AA3846" s="19"/>
    </row>
    <row r="3847" spans="1:27" s="22" customFormat="1" x14ac:dyDescent="0.3">
      <c r="A3847" s="19" t="str">
        <f>TRIM(data!A3702)</f>
        <v>3712</v>
      </c>
      <c r="B3847" s="19" t="str">
        <f>TRIM(data!B3702)</f>
        <v>IIB</v>
      </c>
      <c r="C3847" s="19" t="str">
        <f>TRIM(data!C3702)</f>
        <v>4NPB</v>
      </c>
      <c r="D3847" s="19" t="str">
        <f>TRIM(data!D3702)</f>
        <v>SPV99-1122</v>
      </c>
      <c r="E3847" s="19" t="str">
        <f>TRIM(data!E3702)</f>
        <v>Anthurium sp.</v>
      </c>
      <c r="F3847" s="19" t="str">
        <f>TRIM(data!F3702)</f>
        <v>Araceae</v>
      </c>
      <c r="G3847" s="19" t="str">
        <f>TRIM(data!G3702)</f>
        <v>Alismatales</v>
      </c>
      <c r="H3847" s="19" t="str">
        <f>TRIM(data!H3702)</f>
        <v>1999</v>
      </c>
      <c r="I3847" s="19" t="str">
        <f>TRIM(data!I3702)</f>
        <v>Morne Rouge, Martinique</v>
      </c>
      <c r="J3847" s="19" t="str">
        <f>TRIM(data!J3702)</f>
        <v>France (French West Indies)</v>
      </c>
      <c r="K3847" s="19" t="str">
        <f>TRIM(data!K3702)</f>
        <v>Carribean Sea</v>
      </c>
      <c r="L3847" s="19" t="str">
        <f>TRIM(data!L3702)</f>
        <v/>
      </c>
      <c r="M3847" s="19" t="str">
        <f>TRIM(data!M3702)</f>
        <v/>
      </c>
      <c r="N3847" s="19" t="str">
        <f>TRIM(data!N3702)</f>
        <v/>
      </c>
      <c r="O3847" s="19" t="str">
        <f>TRIM(data!O3702)</f>
        <v/>
      </c>
      <c r="P3847" s="19" t="str">
        <f>TRIM(data!P3702)</f>
        <v>Wicker 2007, https://doi.org/10.1128/AEM.00841-07</v>
      </c>
      <c r="Q3847" s="19" t="str">
        <f>TRIM(data!Q3702)</f>
        <v>2007</v>
      </c>
      <c r="R3847" s="19" t="str">
        <f>TRIM(data!R3702)</f>
        <v>Tiffany Lowe-Power</v>
      </c>
      <c r="S3847" s="19"/>
    </row>
    <row r="3848" spans="1:27" s="22" customFormat="1" x14ac:dyDescent="0.3">
      <c r="A3848" s="19" t="str">
        <f>TRIM(data!A3703)</f>
        <v>3713</v>
      </c>
      <c r="B3848" s="19" t="str">
        <f>TRIM(data!B3703)</f>
        <v>IIB</v>
      </c>
      <c r="C3848" s="19" t="str">
        <f>TRIM(data!C3703)</f>
        <v>4NPB</v>
      </c>
      <c r="D3848" s="19" t="str">
        <f>TRIM(data!D3703)</f>
        <v>SPV99-1472</v>
      </c>
      <c r="E3848" s="19" t="str">
        <f>TRIM(data!E3703)</f>
        <v>Anthurium sp.</v>
      </c>
      <c r="F3848" s="19" t="str">
        <f>TRIM(data!F3703)</f>
        <v>Araceae</v>
      </c>
      <c r="G3848" s="19" t="str">
        <f>TRIM(data!G3703)</f>
        <v>Alismatales</v>
      </c>
      <c r="H3848" s="19" t="str">
        <f>TRIM(data!H3703)</f>
        <v>1999</v>
      </c>
      <c r="I3848" s="19" t="str">
        <f>TRIM(data!I3703)</f>
        <v>Saint Joseph, Martinique</v>
      </c>
      <c r="J3848" s="19" t="str">
        <f>TRIM(data!J3703)</f>
        <v>France (French West Indies)</v>
      </c>
      <c r="K3848" s="19" t="str">
        <f>TRIM(data!K3703)</f>
        <v>Carribean Sea</v>
      </c>
      <c r="L3848" s="19" t="str">
        <f>TRIM(data!L3703)</f>
        <v/>
      </c>
      <c r="M3848" s="19" t="str">
        <f>TRIM(data!M3703)</f>
        <v/>
      </c>
      <c r="N3848" s="19" t="str">
        <f>TRIM(data!N3703)</f>
        <v/>
      </c>
      <c r="O3848" s="19" t="str">
        <f>TRIM(data!O3703)</f>
        <v/>
      </c>
      <c r="P3848" s="19" t="str">
        <f>TRIM(data!P3703)</f>
        <v>Wicker 2007, https://doi.org/10.1128/AEM.00841-07</v>
      </c>
      <c r="Q3848" s="19" t="str">
        <f>TRIM(data!Q3703)</f>
        <v>2007</v>
      </c>
      <c r="R3848" s="19" t="str">
        <f>TRIM(data!R3703)</f>
        <v>Tiffany Lowe-Power</v>
      </c>
      <c r="S3848" s="19"/>
    </row>
    <row r="3849" spans="1:27" s="22" customFormat="1" x14ac:dyDescent="0.3">
      <c r="A3849" s="19" t="str">
        <f>TRIM(data!A3704)</f>
        <v>3714</v>
      </c>
      <c r="B3849" s="19" t="str">
        <f>TRIM(data!B3704)</f>
        <v>IIB</v>
      </c>
      <c r="C3849" s="19" t="str">
        <f>TRIM(data!C3704)</f>
        <v>4NPB</v>
      </c>
      <c r="D3849" s="19" t="str">
        <f>TRIM(data!D3704)</f>
        <v>SPV99-1504</v>
      </c>
      <c r="E3849" s="19" t="str">
        <f>TRIM(data!E3704)</f>
        <v>Anthurium sp.</v>
      </c>
      <c r="F3849" s="19" t="str">
        <f>TRIM(data!F3704)</f>
        <v>Araceae</v>
      </c>
      <c r="G3849" s="19" t="str">
        <f>TRIM(data!G3704)</f>
        <v>Alismatales</v>
      </c>
      <c r="H3849" s="19" t="str">
        <f>TRIM(data!H3704)</f>
        <v>1999</v>
      </c>
      <c r="I3849" s="19" t="str">
        <f>TRIM(data!I3704)</f>
        <v>Martinique</v>
      </c>
      <c r="J3849" s="19" t="str">
        <f>TRIM(data!J3704)</f>
        <v>France (French West Indies)</v>
      </c>
      <c r="K3849" s="19" t="str">
        <f>TRIM(data!K3704)</f>
        <v>Carribean Sea</v>
      </c>
      <c r="L3849" s="19" t="str">
        <f>TRIM(data!L3704)</f>
        <v/>
      </c>
      <c r="M3849" s="19" t="str">
        <f>TRIM(data!M3704)</f>
        <v/>
      </c>
      <c r="N3849" s="19" t="str">
        <f>TRIM(data!N3704)</f>
        <v/>
      </c>
      <c r="O3849" s="19" t="str">
        <f>TRIM(data!O3704)</f>
        <v/>
      </c>
      <c r="P3849" s="19" t="str">
        <f>TRIM(data!P3704)</f>
        <v>Wicker 2007, https://doi.org/10.1128/AEM.00841-07</v>
      </c>
      <c r="Q3849" s="19" t="str">
        <f>TRIM(data!Q3704)</f>
        <v>2007</v>
      </c>
      <c r="R3849" s="19" t="str">
        <f>TRIM(data!R3704)</f>
        <v>Tiffany Lowe-Power</v>
      </c>
      <c r="S3849" s="19"/>
    </row>
    <row r="3850" spans="1:27" s="22" customFormat="1" x14ac:dyDescent="0.3">
      <c r="A3850" s="19" t="str">
        <f>TRIM(data!A3705)</f>
        <v>3715</v>
      </c>
      <c r="B3850" s="19" t="str">
        <f>TRIM(data!B3705)</f>
        <v>IIB</v>
      </c>
      <c r="C3850" s="19" t="str">
        <f>TRIM(data!C3705)</f>
        <v>4NPB</v>
      </c>
      <c r="D3850" s="19" t="str">
        <f>TRIM(data!D3705)</f>
        <v>SPV99-1533</v>
      </c>
      <c r="E3850" s="19" t="str">
        <f>TRIM(data!E3705)</f>
        <v>Anthurium sp.</v>
      </c>
      <c r="F3850" s="19" t="str">
        <f>TRIM(data!F3705)</f>
        <v>Araceae</v>
      </c>
      <c r="G3850" s="19" t="str">
        <f>TRIM(data!G3705)</f>
        <v>Alismatales</v>
      </c>
      <c r="H3850" s="19" t="str">
        <f>TRIM(data!H3705)</f>
        <v>1999</v>
      </c>
      <c r="I3850" s="19" t="str">
        <f>TRIM(data!I3705)</f>
        <v>Lamentin, Martinique</v>
      </c>
      <c r="J3850" s="19" t="str">
        <f>TRIM(data!J3705)</f>
        <v>France (French West Indies)</v>
      </c>
      <c r="K3850" s="19" t="str">
        <f>TRIM(data!K3705)</f>
        <v>Carribean Sea</v>
      </c>
      <c r="L3850" s="19" t="str">
        <f>TRIM(data!L3705)</f>
        <v/>
      </c>
      <c r="M3850" s="19" t="str">
        <f>TRIM(data!M3705)</f>
        <v/>
      </c>
      <c r="N3850" s="19" t="str">
        <f>TRIM(data!N3705)</f>
        <v/>
      </c>
      <c r="O3850" s="19" t="str">
        <f>TRIM(data!O3705)</f>
        <v/>
      </c>
      <c r="P3850" s="19" t="str">
        <f>TRIM(data!P3705)</f>
        <v>Wicker 2007, https://doi.org/10.1128/AEM.00841-07</v>
      </c>
      <c r="Q3850" s="19" t="str">
        <f>TRIM(data!Q3705)</f>
        <v>2007</v>
      </c>
      <c r="R3850" s="19" t="str">
        <f>TRIM(data!R3705)</f>
        <v>Tiffany Lowe-Power</v>
      </c>
      <c r="S3850" s="19"/>
    </row>
    <row r="3851" spans="1:27" s="22" customFormat="1" x14ac:dyDescent="0.3">
      <c r="A3851" s="19" t="str">
        <f>TRIM(data!A3706)</f>
        <v>3716</v>
      </c>
      <c r="B3851" s="19" t="str">
        <f>TRIM(data!B3706)</f>
        <v>IIB</v>
      </c>
      <c r="C3851" s="19" t="str">
        <f>TRIM(data!C3706)</f>
        <v>4NPB</v>
      </c>
      <c r="D3851" s="19" t="str">
        <f>TRIM(data!D3706)</f>
        <v>SPV99-1536</v>
      </c>
      <c r="E3851" s="19" t="str">
        <f>TRIM(data!E3706)</f>
        <v>Anthurium sp.</v>
      </c>
      <c r="F3851" s="19" t="str">
        <f>TRIM(data!F3706)</f>
        <v>Araceae</v>
      </c>
      <c r="G3851" s="19" t="str">
        <f>TRIM(data!G3706)</f>
        <v>Alismatales</v>
      </c>
      <c r="H3851" s="19" t="str">
        <f>TRIM(data!H3706)</f>
        <v>1999</v>
      </c>
      <c r="I3851" s="19" t="str">
        <f>TRIM(data!I3706)</f>
        <v>Lamentin, Martinique</v>
      </c>
      <c r="J3851" s="19" t="str">
        <f>TRIM(data!J3706)</f>
        <v>France (French West Indies)</v>
      </c>
      <c r="K3851" s="19" t="str">
        <f>TRIM(data!K3706)</f>
        <v>Carribean Sea</v>
      </c>
      <c r="L3851" s="19" t="str">
        <f>TRIM(data!L3706)</f>
        <v/>
      </c>
      <c r="M3851" s="19" t="str">
        <f>TRIM(data!M3706)</f>
        <v/>
      </c>
      <c r="N3851" s="19" t="str">
        <f>TRIM(data!N3706)</f>
        <v/>
      </c>
      <c r="O3851" s="19" t="str">
        <f>TRIM(data!O3706)</f>
        <v/>
      </c>
      <c r="P3851" s="19" t="str">
        <f>TRIM(data!P3706)</f>
        <v>Wicker 2007, https://doi.org/10.1128/AEM.00841-07</v>
      </c>
      <c r="Q3851" s="19" t="str">
        <f>TRIM(data!Q3706)</f>
        <v>2007</v>
      </c>
      <c r="R3851" s="19" t="str">
        <f>TRIM(data!R3706)</f>
        <v>Tiffany Lowe-Power</v>
      </c>
      <c r="S3851" s="19"/>
    </row>
    <row r="3852" spans="1:27" s="40" customFormat="1" x14ac:dyDescent="0.3">
      <c r="A3852" s="19" t="str">
        <f>TRIM(data!A3707)</f>
        <v>3717</v>
      </c>
      <c r="B3852" s="19" t="str">
        <f>TRIM(data!B3707)</f>
        <v>IIB</v>
      </c>
      <c r="C3852" s="19" t="str">
        <f>TRIM(data!C3707)</f>
        <v>4NPB</v>
      </c>
      <c r="D3852" s="19" t="str">
        <f>TRIM(data!D3707)</f>
        <v>SPV99-1540</v>
      </c>
      <c r="E3852" s="19" t="str">
        <f>TRIM(data!E3707)</f>
        <v>Anthurium sp.</v>
      </c>
      <c r="F3852" s="19" t="str">
        <f>TRIM(data!F3707)</f>
        <v>Araceae</v>
      </c>
      <c r="G3852" s="19" t="str">
        <f>TRIM(data!G3707)</f>
        <v>Alismatales</v>
      </c>
      <c r="H3852" s="19" t="str">
        <f>TRIM(data!H3707)</f>
        <v>1999</v>
      </c>
      <c r="I3852" s="19" t="str">
        <f>TRIM(data!I3707)</f>
        <v>Gros Morne, Martinique</v>
      </c>
      <c r="J3852" s="19" t="str">
        <f>TRIM(data!J3707)</f>
        <v>France (French West Indies)</v>
      </c>
      <c r="K3852" s="19" t="str">
        <f>TRIM(data!K3707)</f>
        <v>Carribean Sea</v>
      </c>
      <c r="L3852" s="19" t="str">
        <f>TRIM(data!L3707)</f>
        <v/>
      </c>
      <c r="M3852" s="19" t="str">
        <f>TRIM(data!M3707)</f>
        <v/>
      </c>
      <c r="N3852" s="19" t="str">
        <f>TRIM(data!N3707)</f>
        <v/>
      </c>
      <c r="O3852" s="19" t="str">
        <f>TRIM(data!O3707)</f>
        <v/>
      </c>
      <c r="P3852" s="19" t="str">
        <f>TRIM(data!P3707)</f>
        <v>Wicker 2007, https://doi.org/10.1128/AEM.00841-07</v>
      </c>
      <c r="Q3852" s="19" t="str">
        <f>TRIM(data!Q3707)</f>
        <v>2007</v>
      </c>
      <c r="R3852" s="19" t="str">
        <f>TRIM(data!R3707)</f>
        <v>Tiffany Lowe-Power</v>
      </c>
      <c r="S3852" s="19"/>
      <c r="T3852" s="22"/>
      <c r="U3852" s="22"/>
      <c r="V3852" s="22"/>
      <c r="W3852" s="22"/>
      <c r="X3852" s="22"/>
      <c r="Y3852" s="22"/>
      <c r="Z3852" s="22"/>
      <c r="AA3852" s="22"/>
    </row>
    <row r="3853" spans="1:27" s="22" customFormat="1" x14ac:dyDescent="0.3">
      <c r="A3853" s="19" t="str">
        <f>TRIM(data!A3708)</f>
        <v>3718</v>
      </c>
      <c r="B3853" s="19" t="str">
        <f>TRIM(data!B3708)</f>
        <v>IIB</v>
      </c>
      <c r="C3853" s="19" t="str">
        <f>TRIM(data!C3708)</f>
        <v>4NPB</v>
      </c>
      <c r="D3853" s="19" t="str">
        <f>TRIM(data!D3708)</f>
        <v>SPV99-1541</v>
      </c>
      <c r="E3853" s="19" t="str">
        <f>TRIM(data!E3708)</f>
        <v>Anthurium sp.</v>
      </c>
      <c r="F3853" s="19" t="str">
        <f>TRIM(data!F3708)</f>
        <v>Araceae</v>
      </c>
      <c r="G3853" s="19" t="str">
        <f>TRIM(data!G3708)</f>
        <v>Alismatales</v>
      </c>
      <c r="H3853" s="19" t="str">
        <f>TRIM(data!H3708)</f>
        <v/>
      </c>
      <c r="I3853" s="19" t="str">
        <f>TRIM(data!I3708)</f>
        <v>Gros Morne, Martinique</v>
      </c>
      <c r="J3853" s="19" t="str">
        <f>TRIM(data!J3708)</f>
        <v>France (French West Indies)</v>
      </c>
      <c r="K3853" s="19" t="str">
        <f>TRIM(data!K3708)</f>
        <v>Carribean Sea</v>
      </c>
      <c r="L3853" s="19" t="str">
        <f>TRIM(data!L3708)</f>
        <v/>
      </c>
      <c r="M3853" s="19" t="str">
        <f>TRIM(data!M3708)</f>
        <v>EF371822</v>
      </c>
      <c r="N3853" s="19" t="str">
        <f>TRIM(data!N3708)</f>
        <v>EF371857</v>
      </c>
      <c r="O3853" s="19" t="str">
        <f>TRIM(data!O3708)</f>
        <v/>
      </c>
      <c r="P3853" s="19" t="str">
        <f>TRIM(data!P3708)</f>
        <v>Wicker 2007, https://doi.org/10.1128/AEM.00841-07</v>
      </c>
      <c r="Q3853" s="19" t="str">
        <f>TRIM(data!Q3708)</f>
        <v>2007</v>
      </c>
      <c r="R3853" s="19" t="str">
        <f>TRIM(data!R3708)</f>
        <v>Tiffany Lowe-Power</v>
      </c>
      <c r="S3853" s="19"/>
    </row>
    <row r="3854" spans="1:27" s="22" customFormat="1" x14ac:dyDescent="0.3">
      <c r="A3854" s="19" t="str">
        <f>TRIM(data!A3709)</f>
        <v>3719</v>
      </c>
      <c r="B3854" s="19" t="str">
        <f>TRIM(data!B3709)</f>
        <v>IIB</v>
      </c>
      <c r="C3854" s="19" t="str">
        <f>TRIM(data!C3709)</f>
        <v>4NPB</v>
      </c>
      <c r="D3854" s="19" t="str">
        <f>TRIM(data!D3709)</f>
        <v>SPV99-1542</v>
      </c>
      <c r="E3854" s="19" t="str">
        <f>TRIM(data!E3709)</f>
        <v>Anthurium sp.</v>
      </c>
      <c r="F3854" s="19" t="str">
        <f>TRIM(data!F3709)</f>
        <v>Araceae</v>
      </c>
      <c r="G3854" s="19" t="str">
        <f>TRIM(data!G3709)</f>
        <v>Alismatales</v>
      </c>
      <c r="H3854" s="19" t="str">
        <f>TRIM(data!H3709)</f>
        <v>1999</v>
      </c>
      <c r="I3854" s="19" t="str">
        <f>TRIM(data!I3709)</f>
        <v>Gros Morne, Martinique</v>
      </c>
      <c r="J3854" s="19" t="str">
        <f>TRIM(data!J3709)</f>
        <v>France (French West Indies)</v>
      </c>
      <c r="K3854" s="19" t="str">
        <f>TRIM(data!K3709)</f>
        <v>Carribean Sea</v>
      </c>
      <c r="L3854" s="19" t="str">
        <f>TRIM(data!L3709)</f>
        <v/>
      </c>
      <c r="M3854" s="19" t="str">
        <f>TRIM(data!M3709)</f>
        <v/>
      </c>
      <c r="N3854" s="19" t="str">
        <f>TRIM(data!N3709)</f>
        <v/>
      </c>
      <c r="O3854" s="19" t="str">
        <f>TRIM(data!O3709)</f>
        <v/>
      </c>
      <c r="P3854" s="19" t="str">
        <f>TRIM(data!P3709)</f>
        <v>Wicker 2007, https://doi.org/10.1128/AEM.00841-07</v>
      </c>
      <c r="Q3854" s="19" t="str">
        <f>TRIM(data!Q3709)</f>
        <v>2007</v>
      </c>
      <c r="R3854" s="19" t="str">
        <f>TRIM(data!R3709)</f>
        <v>Tiffany Lowe-Power</v>
      </c>
      <c r="S3854" s="19"/>
      <c r="T3854" s="19"/>
      <c r="U3854" s="19"/>
      <c r="V3854" s="19"/>
      <c r="W3854" s="19"/>
      <c r="X3854" s="19"/>
      <c r="Y3854" s="19"/>
      <c r="Z3854" s="19"/>
      <c r="AA3854" s="19"/>
    </row>
    <row r="3855" spans="1:27" s="22" customFormat="1" x14ac:dyDescent="0.3">
      <c r="A3855" s="19" t="str">
        <f>TRIM(data!A3710)</f>
        <v>3720</v>
      </c>
      <c r="B3855" s="19" t="str">
        <f>TRIM(data!B3710)</f>
        <v>IIB</v>
      </c>
      <c r="C3855" s="19" t="str">
        <f>TRIM(data!C3710)</f>
        <v>4NPB</v>
      </c>
      <c r="D3855" s="19" t="str">
        <f>TRIM(data!D3710)</f>
        <v>UF 105</v>
      </c>
      <c r="E3855" s="19" t="str">
        <f>TRIM(data!E3710)</f>
        <v>Water (pond)</v>
      </c>
      <c r="F3855" s="19" t="str">
        <f>TRIM(data!F3710)</f>
        <v/>
      </c>
      <c r="G3855" s="19" t="str">
        <f>TRIM(data!G3710)</f>
        <v/>
      </c>
      <c r="H3855" s="19" t="str">
        <f>TRIM(data!H3710)</f>
        <v>2004</v>
      </c>
      <c r="I3855" s="19" t="str">
        <f>TRIM(data!I3710)</f>
        <v>Quincy, Florida, United States</v>
      </c>
      <c r="J3855" s="19" t="str">
        <f>TRIM(data!J3710)</f>
        <v>United States (Continental)</v>
      </c>
      <c r="K3855" s="19" t="str">
        <f>TRIM(data!K3710)</f>
        <v>North America</v>
      </c>
      <c r="L3855" s="19" t="str">
        <f>TRIM(data!L3710)</f>
        <v/>
      </c>
      <c r="M3855" s="19" t="str">
        <f>TRIM(data!M3710)</f>
        <v/>
      </c>
      <c r="N3855" s="19" t="str">
        <f>TRIM(data!N3710)</f>
        <v/>
      </c>
      <c r="O3855" s="19" t="str">
        <f>TRIM(data!O3710)</f>
        <v/>
      </c>
      <c r="P3855" s="19" t="str">
        <f>TRIM(data!P3710)</f>
        <v>Hong 2008, https://doi.org/10.1094/PDIS-92-12-1674</v>
      </c>
      <c r="Q3855" s="19" t="str">
        <f>TRIM(data!Q3710)</f>
        <v>2008</v>
      </c>
      <c r="R3855" s="19" t="str">
        <f>TRIM(data!R3710)</f>
        <v>Tiffany Lowe-Power</v>
      </c>
      <c r="S3855" s="19"/>
      <c r="T3855" s="19"/>
      <c r="U3855" s="19"/>
      <c r="V3855" s="19"/>
      <c r="W3855" s="19"/>
      <c r="X3855" s="19"/>
      <c r="Y3855" s="19"/>
      <c r="Z3855" s="19"/>
      <c r="AA3855" s="19"/>
    </row>
    <row r="3856" spans="1:27" s="22" customFormat="1" x14ac:dyDescent="0.3">
      <c r="A3856" s="19" t="str">
        <f>TRIM(data!A3711)</f>
        <v>3721</v>
      </c>
      <c r="B3856" s="19" t="str">
        <f>TRIM(data!B3711)</f>
        <v>IIB</v>
      </c>
      <c r="C3856" s="19" t="str">
        <f>TRIM(data!C3711)</f>
        <v>4NPB</v>
      </c>
      <c r="D3856" s="19" t="str">
        <f>TRIM(data!D3711)</f>
        <v>UF 107</v>
      </c>
      <c r="E3856" s="19" t="str">
        <f>TRIM(data!E3711)</f>
        <v>Water (pond)</v>
      </c>
      <c r="F3856" s="19" t="str">
        <f>TRIM(data!F3711)</f>
        <v/>
      </c>
      <c r="G3856" s="19" t="str">
        <f>TRIM(data!G3711)</f>
        <v/>
      </c>
      <c r="H3856" s="19" t="str">
        <f>TRIM(data!H3711)</f>
        <v>2004</v>
      </c>
      <c r="I3856" s="19" t="str">
        <f>TRIM(data!I3711)</f>
        <v>Quincy, Florida, United States</v>
      </c>
      <c r="J3856" s="19" t="str">
        <f>TRIM(data!J3711)</f>
        <v>United States (Continental)</v>
      </c>
      <c r="K3856" s="19" t="str">
        <f>TRIM(data!K3711)</f>
        <v>North America</v>
      </c>
      <c r="L3856" s="19" t="str">
        <f>TRIM(data!L3711)</f>
        <v/>
      </c>
      <c r="M3856" s="19" t="str">
        <f>TRIM(data!M3711)</f>
        <v/>
      </c>
      <c r="N3856" s="19" t="str">
        <f>TRIM(data!N3711)</f>
        <v/>
      </c>
      <c r="O3856" s="19" t="str">
        <f>TRIM(data!O3711)</f>
        <v/>
      </c>
      <c r="P3856" s="19" t="str">
        <f>TRIM(data!P3711)</f>
        <v>Hong 2008, https://doi.org/10.1094/PDIS-92-12-1674</v>
      </c>
      <c r="Q3856" s="19" t="str">
        <f>TRIM(data!Q3711)</f>
        <v>2008</v>
      </c>
      <c r="R3856" s="19" t="str">
        <f>TRIM(data!R3711)</f>
        <v>Tiffany Lowe-Power</v>
      </c>
      <c r="S3856" s="19"/>
      <c r="T3856" s="19"/>
      <c r="U3856" s="19"/>
      <c r="V3856" s="19"/>
      <c r="W3856" s="19"/>
      <c r="X3856" s="19"/>
      <c r="Y3856" s="19"/>
      <c r="Z3856" s="19"/>
      <c r="AA3856" s="19"/>
    </row>
    <row r="3857" spans="1:27" s="40" customFormat="1" x14ac:dyDescent="0.3">
      <c r="A3857" s="19" t="str">
        <f>TRIM(data!A3712)</f>
        <v>3722</v>
      </c>
      <c r="B3857" s="19" t="str">
        <f>TRIM(data!B3712)</f>
        <v>IIB</v>
      </c>
      <c r="C3857" s="19" t="str">
        <f>TRIM(data!C3712)</f>
        <v>4NPB</v>
      </c>
      <c r="D3857" s="19" t="str">
        <f>TRIM(data!D3712)</f>
        <v>UF 108</v>
      </c>
      <c r="E3857" s="19" t="str">
        <f>TRIM(data!E3712)</f>
        <v>Polygonum pennsylvanicum (Pennsylvania smartweed)</v>
      </c>
      <c r="F3857" s="19" t="str">
        <f>TRIM(data!F3712)</f>
        <v>Polygonaceae</v>
      </c>
      <c r="G3857" s="19" t="str">
        <f>TRIM(data!G3712)</f>
        <v>Caryophyllales</v>
      </c>
      <c r="H3857" s="19" t="str">
        <f>TRIM(data!H3712)</f>
        <v>2004</v>
      </c>
      <c r="I3857" s="19" t="str">
        <f>TRIM(data!I3712)</f>
        <v>Quincy, Florida, United States</v>
      </c>
      <c r="J3857" s="19" t="str">
        <f>TRIM(data!J3712)</f>
        <v>United States (Continental)</v>
      </c>
      <c r="K3857" s="19" t="str">
        <f>TRIM(data!K3712)</f>
        <v>North America</v>
      </c>
      <c r="L3857" s="19" t="str">
        <f>TRIM(data!L3712)</f>
        <v/>
      </c>
      <c r="M3857" s="19" t="str">
        <f>TRIM(data!M3712)</f>
        <v/>
      </c>
      <c r="N3857" s="19" t="str">
        <f>TRIM(data!N3712)</f>
        <v/>
      </c>
      <c r="O3857" s="19" t="str">
        <f>TRIM(data!O3712)</f>
        <v/>
      </c>
      <c r="P3857" s="19" t="str">
        <f>TRIM(data!P3712)</f>
        <v>Hong 2008, https://doi.org/10.1094/PDIS-92-12-1674</v>
      </c>
      <c r="Q3857" s="19" t="str">
        <f>TRIM(data!Q3712)</f>
        <v>2008</v>
      </c>
      <c r="R3857" s="19" t="str">
        <f>TRIM(data!R3712)</f>
        <v>Tiffany Lowe-Power</v>
      </c>
      <c r="S3857" s="19"/>
      <c r="T3857" s="19"/>
      <c r="U3857" s="19"/>
      <c r="V3857" s="19"/>
      <c r="W3857" s="19"/>
      <c r="X3857" s="19"/>
      <c r="Y3857" s="19"/>
      <c r="Z3857" s="19"/>
      <c r="AA3857" s="19"/>
    </row>
    <row r="3858" spans="1:27" s="40" customFormat="1" x14ac:dyDescent="0.3">
      <c r="A3858" s="19" t="str">
        <f>TRIM(data!A3713)</f>
        <v>3723</v>
      </c>
      <c r="B3858" s="19" t="str">
        <f>TRIM(data!B3713)</f>
        <v>IIB</v>
      </c>
      <c r="C3858" s="19" t="str">
        <f>TRIM(data!C3713)</f>
        <v>4NPB</v>
      </c>
      <c r="D3858" s="19" t="str">
        <f>TRIM(data!D3713)</f>
        <v>UF 312</v>
      </c>
      <c r="E3858" s="19" t="str">
        <f>TRIM(data!E3713)</f>
        <v>Hydrocotyle ranunculoides (Floating Pennywort)</v>
      </c>
      <c r="F3858" s="19" t="str">
        <f>TRIM(data!F3713)</f>
        <v>Araliaceae</v>
      </c>
      <c r="G3858" s="19" t="str">
        <f>TRIM(data!G3713)</f>
        <v>Apiales</v>
      </c>
      <c r="H3858" s="19" t="str">
        <f>TRIM(data!H3713)</f>
        <v>2004</v>
      </c>
      <c r="I3858" s="19" t="str">
        <f>TRIM(data!I3713)</f>
        <v>Quincy, Florida, United States</v>
      </c>
      <c r="J3858" s="19" t="str">
        <f>TRIM(data!J3713)</f>
        <v>United States (Continental)</v>
      </c>
      <c r="K3858" s="19" t="str">
        <f>TRIM(data!K3713)</f>
        <v>North America</v>
      </c>
      <c r="L3858" s="19" t="str">
        <f>TRIM(data!L3713)</f>
        <v/>
      </c>
      <c r="M3858" s="19" t="str">
        <f>TRIM(data!M3713)</f>
        <v/>
      </c>
      <c r="N3858" s="19" t="str">
        <f>TRIM(data!N3713)</f>
        <v/>
      </c>
      <c r="O3858" s="19" t="str">
        <f>TRIM(data!O3713)</f>
        <v/>
      </c>
      <c r="P3858" s="19" t="str">
        <f>TRIM(data!P3713)</f>
        <v>Hong 2008, https://doi.org/10.1094/PDIS-92-12-1674</v>
      </c>
      <c r="Q3858" s="19" t="str">
        <f>TRIM(data!Q3713)</f>
        <v>2008</v>
      </c>
      <c r="R3858" s="19" t="str">
        <f>TRIM(data!R3713)</f>
        <v>Tiffany Lowe-Power</v>
      </c>
      <c r="S3858" s="19"/>
      <c r="T3858" s="19"/>
      <c r="U3858" s="19"/>
      <c r="V3858" s="19"/>
      <c r="W3858" s="19"/>
      <c r="X3858" s="19"/>
      <c r="Y3858" s="19"/>
      <c r="Z3858" s="19"/>
      <c r="AA3858" s="19"/>
    </row>
    <row r="3859" spans="1:27" s="40" customFormat="1" x14ac:dyDescent="0.3">
      <c r="A3859" s="19" t="str">
        <f>TRIM(data!A3714)</f>
        <v>3724</v>
      </c>
      <c r="B3859" s="19" t="str">
        <f>TRIM(data!B3714)</f>
        <v>IIB</v>
      </c>
      <c r="C3859" s="19" t="str">
        <f>TRIM(data!C3714)</f>
        <v>4NPB</v>
      </c>
      <c r="D3859" s="19" t="str">
        <f>TRIM(data!D3714)</f>
        <v>UF 334</v>
      </c>
      <c r="E3859" s="19" t="str">
        <f>TRIM(data!E3714)</f>
        <v>Pelargonium sp. (Geranium)</v>
      </c>
      <c r="F3859" s="19" t="str">
        <f>TRIM(data!F3714)</f>
        <v>Geraniaceae</v>
      </c>
      <c r="G3859" s="19" t="str">
        <f>TRIM(data!G3714)</f>
        <v>Geraniales</v>
      </c>
      <c r="H3859" s="19" t="str">
        <f>TRIM(data!H3714)</f>
        <v>2005</v>
      </c>
      <c r="I3859" s="19" t="str">
        <f>TRIM(data!I3714)</f>
        <v>Quincy, Florida, United States</v>
      </c>
      <c r="J3859" s="19" t="str">
        <f>TRIM(data!J3714)</f>
        <v>United States (Continental)</v>
      </c>
      <c r="K3859" s="19" t="str">
        <f>TRIM(data!K3714)</f>
        <v>North America</v>
      </c>
      <c r="L3859" s="19" t="str">
        <f>TRIM(data!L3714)</f>
        <v/>
      </c>
      <c r="M3859" s="19" t="str">
        <f>TRIM(data!M3714)</f>
        <v/>
      </c>
      <c r="N3859" s="19" t="str">
        <f>TRIM(data!N3714)</f>
        <v/>
      </c>
      <c r="O3859" s="19" t="str">
        <f>TRIM(data!O3714)</f>
        <v/>
      </c>
      <c r="P3859" s="19" t="str">
        <f>TRIM(data!P3714)</f>
        <v>Hong 2008, https://doi.org/10.1094/PDIS-92-12-1674</v>
      </c>
      <c r="Q3859" s="19" t="str">
        <f>TRIM(data!Q3714)</f>
        <v>2008</v>
      </c>
      <c r="R3859" s="19" t="str">
        <f>TRIM(data!R3714)</f>
        <v>Tiffany Lowe-Power</v>
      </c>
      <c r="S3859" s="19"/>
      <c r="T3859" s="19"/>
      <c r="U3859" s="19"/>
      <c r="V3859" s="19"/>
      <c r="W3859" s="19"/>
      <c r="X3859" s="19"/>
      <c r="Y3859" s="19"/>
      <c r="Z3859" s="19"/>
      <c r="AA3859" s="19"/>
    </row>
    <row r="3860" spans="1:27" s="40" customFormat="1" x14ac:dyDescent="0.3">
      <c r="A3860" s="19" t="str">
        <f>TRIM(data!A3715)</f>
        <v>3725</v>
      </c>
      <c r="B3860" s="19" t="str">
        <f>TRIM(data!B3715)</f>
        <v>IIB</v>
      </c>
      <c r="C3860" s="19" t="str">
        <f>TRIM(data!C3715)</f>
        <v>4NPB</v>
      </c>
      <c r="D3860" s="19" t="str">
        <f>TRIM(data!D3715)</f>
        <v>Unnamed Strain</v>
      </c>
      <c r="E3860" s="19" t="str">
        <f>TRIM(data!E3715)</f>
        <v>Impatiens balsamina</v>
      </c>
      <c r="F3860" s="19" t="str">
        <f>TRIM(data!F3715)</f>
        <v>Balsaminaceae</v>
      </c>
      <c r="G3860" s="19" t="str">
        <f>TRIM(data!G3715)</f>
        <v>Ericales</v>
      </c>
      <c r="H3860" s="19" t="str">
        <f>TRIM(data!H3715)</f>
        <v>2000-2003</v>
      </c>
      <c r="I3860" s="19" t="str">
        <f>TRIM(data!I3715)</f>
        <v>Martinique</v>
      </c>
      <c r="J3860" s="19" t="str">
        <f>TRIM(data!J3715)</f>
        <v>France (French West Indies)</v>
      </c>
      <c r="K3860" s="19" t="str">
        <f>TRIM(data!K3715)</f>
        <v>Carribean Sea</v>
      </c>
      <c r="L3860" s="19" t="str">
        <f>TRIM(data!L3715)</f>
        <v/>
      </c>
      <c r="M3860" s="19" t="str">
        <f>TRIM(data!M3715)</f>
        <v/>
      </c>
      <c r="N3860" s="19" t="str">
        <f>TRIM(data!N3715)</f>
        <v/>
      </c>
      <c r="O3860" s="19" t="str">
        <f>TRIM(data!O3715)</f>
        <v/>
      </c>
      <c r="P3860" s="19" t="str">
        <f>TRIM(data!P3715)</f>
        <v>Wicker 2009, doi.org/10.1111/j.1365-3059.2009.02098.x</v>
      </c>
      <c r="Q3860" s="19" t="str">
        <f>TRIM(data!Q3715)</f>
        <v>2009</v>
      </c>
      <c r="R3860" s="19" t="str">
        <f>TRIM(data!R3715)</f>
        <v>Tiffany Lowe-Power</v>
      </c>
      <c r="S3860" s="19"/>
      <c r="T3860" s="19"/>
      <c r="U3860" s="19"/>
      <c r="V3860" s="19"/>
      <c r="W3860" s="19"/>
      <c r="X3860" s="19"/>
      <c r="Y3860" s="19"/>
      <c r="Z3860" s="19"/>
      <c r="AA3860" s="19"/>
    </row>
    <row r="3861" spans="1:27" s="22" customFormat="1" x14ac:dyDescent="0.3">
      <c r="A3861" s="19" t="str">
        <f>TRIM(data!A3716)</f>
        <v>3726</v>
      </c>
      <c r="B3861" s="19" t="str">
        <f>TRIM(data!B3716)</f>
        <v>IIB</v>
      </c>
      <c r="C3861" s="19" t="str">
        <f>TRIM(data!C3716)</f>
        <v>4NPB</v>
      </c>
      <c r="D3861" s="19" t="str">
        <f>TRIM(data!D3716)</f>
        <v>Unnamed Strain</v>
      </c>
      <c r="E3861" s="19" t="str">
        <f>TRIM(data!E3716)</f>
        <v>Cleome viscosa</v>
      </c>
      <c r="F3861" s="19" t="str">
        <f>TRIM(data!F3716)</f>
        <v>Capparidaceae</v>
      </c>
      <c r="G3861" s="19" t="str">
        <f>TRIM(data!G3716)</f>
        <v>Brassicales</v>
      </c>
      <c r="H3861" s="19" t="str">
        <f>TRIM(data!H3716)</f>
        <v>2000-2003</v>
      </c>
      <c r="I3861" s="19" t="str">
        <f>TRIM(data!I3716)</f>
        <v>Martinique</v>
      </c>
      <c r="J3861" s="19" t="str">
        <f>TRIM(data!J3716)</f>
        <v>France (French West Indies)</v>
      </c>
      <c r="K3861" s="19" t="str">
        <f>TRIM(data!K3716)</f>
        <v>Carribean Sea</v>
      </c>
      <c r="L3861" s="19" t="str">
        <f>TRIM(data!L3716)</f>
        <v/>
      </c>
      <c r="M3861" s="19" t="str">
        <f>TRIM(data!M3716)</f>
        <v/>
      </c>
      <c r="N3861" s="19" t="str">
        <f>TRIM(data!N3716)</f>
        <v/>
      </c>
      <c r="O3861" s="19" t="str">
        <f>TRIM(data!O3716)</f>
        <v/>
      </c>
      <c r="P3861" s="19" t="str">
        <f>TRIM(data!P3716)</f>
        <v>Wicker 2009, doi.org/10.1111/j.1365-3059.2009.02098.x</v>
      </c>
      <c r="Q3861" s="19" t="str">
        <f>TRIM(data!Q3716)</f>
        <v>2009</v>
      </c>
      <c r="R3861" s="19" t="str">
        <f>TRIM(data!R3716)</f>
        <v>Tiffany Lowe-Power</v>
      </c>
      <c r="S3861" s="19"/>
    </row>
    <row r="3862" spans="1:27" s="22" customFormat="1" x14ac:dyDescent="0.3">
      <c r="A3862" s="19" t="str">
        <f>TRIM(data!A3717)</f>
        <v>3727</v>
      </c>
      <c r="B3862" s="19" t="str">
        <f>TRIM(data!B3717)</f>
        <v>IIB</v>
      </c>
      <c r="C3862" s="19" t="str">
        <f>TRIM(data!C3717)</f>
        <v>4NPB</v>
      </c>
      <c r="D3862" s="19" t="str">
        <f>TRIM(data!D3717)</f>
        <v>Unnamed Strain</v>
      </c>
      <c r="E3862" s="19" t="str">
        <f>TRIM(data!E3717)</f>
        <v>Peperomia pellucida</v>
      </c>
      <c r="F3862" s="19" t="str">
        <f>TRIM(data!F3717)</f>
        <v>Piperaceae</v>
      </c>
      <c r="G3862" s="19" t="str">
        <f>TRIM(data!G3717)</f>
        <v>Piperales</v>
      </c>
      <c r="H3862" s="19" t="str">
        <f>TRIM(data!H3717)</f>
        <v>2000-2003</v>
      </c>
      <c r="I3862" s="19" t="str">
        <f>TRIM(data!I3717)</f>
        <v>Martinique</v>
      </c>
      <c r="J3862" s="19" t="str">
        <f>TRIM(data!J3717)</f>
        <v>France (French West Indies)</v>
      </c>
      <c r="K3862" s="19" t="str">
        <f>TRIM(data!K3717)</f>
        <v>Carribean Sea</v>
      </c>
      <c r="L3862" s="19" t="str">
        <f>TRIM(data!L3717)</f>
        <v/>
      </c>
      <c r="M3862" s="19" t="str">
        <f>TRIM(data!M3717)</f>
        <v/>
      </c>
      <c r="N3862" s="19" t="str">
        <f>TRIM(data!N3717)</f>
        <v/>
      </c>
      <c r="O3862" s="19" t="str">
        <f>TRIM(data!O3717)</f>
        <v/>
      </c>
      <c r="P3862" s="19" t="str">
        <f>TRIM(data!P3717)</f>
        <v>Wicker 2009, doi.org/10.1111/j.1365-3059.2009.02098.x</v>
      </c>
      <c r="Q3862" s="19" t="str">
        <f>TRIM(data!Q3717)</f>
        <v>2009</v>
      </c>
      <c r="R3862" s="19" t="str">
        <f>TRIM(data!R3717)</f>
        <v>Tiffany Lowe-Power</v>
      </c>
      <c r="S3862" s="19"/>
    </row>
    <row r="3863" spans="1:27" s="22" customFormat="1" x14ac:dyDescent="0.3">
      <c r="A3863" s="19" t="str">
        <f>TRIM(data!A3718)</f>
        <v>3728</v>
      </c>
      <c r="B3863" s="19" t="str">
        <f>TRIM(data!B3718)</f>
        <v>IIB</v>
      </c>
      <c r="C3863" s="19" t="str">
        <f>TRIM(data!C3718)</f>
        <v>54(Brazil)</v>
      </c>
      <c r="D3863" s="19" t="str">
        <f>TRIM(data!D3718)</f>
        <v>RS02</v>
      </c>
      <c r="E3863" s="19" t="str">
        <f>TRIM(data!E3718)</f>
        <v>Solanum tuberosum (Potato)</v>
      </c>
      <c r="F3863" s="19" t="str">
        <f>TRIM(data!F3718)</f>
        <v>Solanaceae</v>
      </c>
      <c r="G3863" s="19" t="str">
        <f>TRIM(data!G3718)</f>
        <v>Solanales</v>
      </c>
      <c r="H3863" s="19" t="str">
        <f>TRIM(data!H3718)</f>
        <v>1987</v>
      </c>
      <c r="I3863" s="19" t="str">
        <f>TRIM(data!I3718)</f>
        <v>Central Brazil</v>
      </c>
      <c r="J3863" s="19" t="str">
        <f>TRIM(data!J3718)</f>
        <v>Brazil</v>
      </c>
      <c r="K3863" s="19" t="str">
        <f>TRIM(data!K3718)</f>
        <v>South America</v>
      </c>
      <c r="L3863" s="19" t="str">
        <f>TRIM(data!L3718)</f>
        <v/>
      </c>
      <c r="M3863" s="19" t="str">
        <f>TRIM(data!M3718)</f>
        <v>KT630038</v>
      </c>
      <c r="N3863" s="19" t="str">
        <f>TRIM(data!N3718)</f>
        <v/>
      </c>
      <c r="O3863" s="19" t="str">
        <f>TRIM(data!O3718)</f>
        <v/>
      </c>
      <c r="P3863" s="19" t="str">
        <f>TRIM(data!P3718)</f>
        <v>Santiago 2020, https://doi.org/10.1094/PDIS-09-19-1929-RE</v>
      </c>
      <c r="Q3863" s="19" t="str">
        <f>TRIM(data!Q3718)</f>
        <v>2020</v>
      </c>
      <c r="R3863" s="19" t="str">
        <f>TRIM(data!R3718)</f>
        <v>Kyle Chipman</v>
      </c>
      <c r="S3863" s="19"/>
    </row>
    <row r="3864" spans="1:27" s="22" customFormat="1" x14ac:dyDescent="0.3">
      <c r="A3864" s="19" t="str">
        <f>TRIM(data!A3719)</f>
        <v>3729</v>
      </c>
      <c r="B3864" s="19" t="str">
        <f>TRIM(data!B3719)</f>
        <v>IIB</v>
      </c>
      <c r="C3864" s="19" t="str">
        <f>TRIM(data!C3719)</f>
        <v>54(Brazil)</v>
      </c>
      <c r="D3864" s="19" t="str">
        <f>TRIM(data!D3719)</f>
        <v>RS03</v>
      </c>
      <c r="E3864" s="19" t="str">
        <f>TRIM(data!E3719)</f>
        <v>Solanum tuberosum (Potato)</v>
      </c>
      <c r="F3864" s="19" t="str">
        <f>TRIM(data!F3719)</f>
        <v>Solanaceae</v>
      </c>
      <c r="G3864" s="19" t="str">
        <f>TRIM(data!G3719)</f>
        <v>Solanales</v>
      </c>
      <c r="H3864" s="19" t="str">
        <f>TRIM(data!H3719)</f>
        <v>1987</v>
      </c>
      <c r="I3864" s="19" t="str">
        <f>TRIM(data!I3719)</f>
        <v>Central Brazil</v>
      </c>
      <c r="J3864" s="19" t="str">
        <f>TRIM(data!J3719)</f>
        <v>Brazil</v>
      </c>
      <c r="K3864" s="19" t="str">
        <f>TRIM(data!K3719)</f>
        <v>South America</v>
      </c>
      <c r="L3864" s="19" t="str">
        <f>TRIM(data!L3719)</f>
        <v/>
      </c>
      <c r="M3864" s="19" t="str">
        <f>TRIM(data!M3719)</f>
        <v>KT630040</v>
      </c>
      <c r="N3864" s="19" t="str">
        <f>TRIM(data!N3719)</f>
        <v/>
      </c>
      <c r="O3864" s="19" t="str">
        <f>TRIM(data!O3719)</f>
        <v/>
      </c>
      <c r="P3864" s="19" t="str">
        <f>TRIM(data!P3719)</f>
        <v>Santiago 2020, https://doi.org/10.1094/PDIS-09-19-1929-RE</v>
      </c>
      <c r="Q3864" s="19" t="str">
        <f>TRIM(data!Q3719)</f>
        <v>2020</v>
      </c>
      <c r="R3864" s="19" t="str">
        <f>TRIM(data!R3719)</f>
        <v>Kyle Chipman</v>
      </c>
      <c r="S3864" s="19"/>
      <c r="T3864" s="19"/>
      <c r="U3864" s="19"/>
      <c r="V3864" s="19"/>
      <c r="W3864" s="19"/>
      <c r="X3864" s="19"/>
      <c r="Y3864" s="19"/>
      <c r="Z3864" s="19"/>
      <c r="AA3864" s="19"/>
    </row>
    <row r="3865" spans="1:27" s="22" customFormat="1" x14ac:dyDescent="0.3">
      <c r="A3865" s="19" t="str">
        <f>TRIM(data!A3720)</f>
        <v>3730</v>
      </c>
      <c r="B3865" s="19" t="str">
        <f>TRIM(data!B3720)</f>
        <v>IIB</v>
      </c>
      <c r="C3865" s="19" t="str">
        <f>TRIM(data!C3720)</f>
        <v>54(Brazil)</v>
      </c>
      <c r="D3865" s="19" t="str">
        <f>TRIM(data!D3720)</f>
        <v>RS107</v>
      </c>
      <c r="E3865" s="19" t="str">
        <f>TRIM(data!E3720)</f>
        <v>Solanum tuberosum (Potato)</v>
      </c>
      <c r="F3865" s="19" t="str">
        <f>TRIM(data!F3720)</f>
        <v>Solanaceae</v>
      </c>
      <c r="G3865" s="19" t="str">
        <f>TRIM(data!G3720)</f>
        <v>Solanales</v>
      </c>
      <c r="H3865" s="19" t="str">
        <f>TRIM(data!H3720)</f>
        <v>1992</v>
      </c>
      <c r="I3865" s="19" t="str">
        <f>TRIM(data!I3720)</f>
        <v>South Brazil</v>
      </c>
      <c r="J3865" s="19" t="str">
        <f>TRIM(data!J3720)</f>
        <v>Brazil</v>
      </c>
      <c r="K3865" s="19" t="str">
        <f>TRIM(data!K3720)</f>
        <v>South America</v>
      </c>
      <c r="L3865" s="19" t="str">
        <f>TRIM(data!L3720)</f>
        <v/>
      </c>
      <c r="M3865" s="19" t="str">
        <f>TRIM(data!M3720)</f>
        <v>KT630016</v>
      </c>
      <c r="N3865" s="19" t="str">
        <f>TRIM(data!N3720)</f>
        <v/>
      </c>
      <c r="O3865" s="19" t="str">
        <f>TRIM(data!O3720)</f>
        <v/>
      </c>
      <c r="P3865" s="19" t="str">
        <f>TRIM(data!P3720)</f>
        <v>Santiago 2020, https://doi.org/10.1094/PDIS-09-19-1929-RE</v>
      </c>
      <c r="Q3865" s="19" t="str">
        <f>TRIM(data!Q3720)</f>
        <v>2020</v>
      </c>
      <c r="R3865" s="19" t="str">
        <f>TRIM(data!R3720)</f>
        <v>Kyle Chipman</v>
      </c>
      <c r="S3865" s="19"/>
      <c r="T3865" s="19"/>
      <c r="U3865" s="19"/>
      <c r="V3865" s="19"/>
      <c r="W3865" s="19"/>
      <c r="X3865" s="19"/>
      <c r="Y3865" s="19"/>
      <c r="Z3865" s="19"/>
      <c r="AA3865" s="19"/>
    </row>
    <row r="3866" spans="1:27" s="22" customFormat="1" x14ac:dyDescent="0.3">
      <c r="A3866" s="19" t="str">
        <f>TRIM(data!A3721)</f>
        <v>3731</v>
      </c>
      <c r="B3866" s="19" t="str">
        <f>TRIM(data!B3721)</f>
        <v>IIB</v>
      </c>
      <c r="C3866" s="19" t="str">
        <f>TRIM(data!C3721)</f>
        <v>54(Brazil)</v>
      </c>
      <c r="D3866" s="19" t="str">
        <f>TRIM(data!D3721)</f>
        <v>RS111</v>
      </c>
      <c r="E3866" s="19" t="str">
        <f>TRIM(data!E3721)</f>
        <v>Solanum tuberosum (Potato)</v>
      </c>
      <c r="F3866" s="19" t="str">
        <f>TRIM(data!F3721)</f>
        <v>Solanaceae</v>
      </c>
      <c r="G3866" s="19" t="str">
        <f>TRIM(data!G3721)</f>
        <v>Solanales</v>
      </c>
      <c r="H3866" s="19" t="str">
        <f>TRIM(data!H3721)</f>
        <v>1992</v>
      </c>
      <c r="I3866" s="19" t="str">
        <f>TRIM(data!I3721)</f>
        <v>South Brazil</v>
      </c>
      <c r="J3866" s="19" t="str">
        <f>TRIM(data!J3721)</f>
        <v>Brazil</v>
      </c>
      <c r="K3866" s="19" t="str">
        <f>TRIM(data!K3721)</f>
        <v>South America</v>
      </c>
      <c r="L3866" s="19" t="str">
        <f>TRIM(data!L3721)</f>
        <v/>
      </c>
      <c r="M3866" s="19" t="str">
        <f>TRIM(data!M3721)</f>
        <v>KT630656</v>
      </c>
      <c r="N3866" s="19" t="str">
        <f>TRIM(data!N3721)</f>
        <v/>
      </c>
      <c r="O3866" s="19" t="str">
        <f>TRIM(data!O3721)</f>
        <v/>
      </c>
      <c r="P3866" s="19" t="str">
        <f>TRIM(data!P3721)</f>
        <v>Santiago 2020, https://doi.org/10.1094/PDIS-09-19-1929-RE</v>
      </c>
      <c r="Q3866" s="19" t="str">
        <f>TRIM(data!Q3721)</f>
        <v>2020</v>
      </c>
      <c r="R3866" s="19" t="str">
        <f>TRIM(data!R3721)</f>
        <v>Kyle Chipman</v>
      </c>
      <c r="S3866" s="19"/>
    </row>
    <row r="3867" spans="1:27" s="22" customFormat="1" x14ac:dyDescent="0.3">
      <c r="A3867" s="19" t="str">
        <f>TRIM(data!A3722)</f>
        <v>3732</v>
      </c>
      <c r="B3867" s="19" t="str">
        <f>TRIM(data!B3722)</f>
        <v>IIB</v>
      </c>
      <c r="C3867" s="19" t="str">
        <f>TRIM(data!C3722)</f>
        <v>54(Brazil)</v>
      </c>
      <c r="D3867" s="19" t="str">
        <f>TRIM(data!D3722)</f>
        <v>RS113</v>
      </c>
      <c r="E3867" s="19" t="str">
        <f>TRIM(data!E3722)</f>
        <v>Solanum tuberosum (Potato)</v>
      </c>
      <c r="F3867" s="19" t="str">
        <f>TRIM(data!F3722)</f>
        <v>Solanaceae</v>
      </c>
      <c r="G3867" s="19" t="str">
        <f>TRIM(data!G3722)</f>
        <v>Solanales</v>
      </c>
      <c r="H3867" s="19" t="str">
        <f>TRIM(data!H3722)</f>
        <v>1992</v>
      </c>
      <c r="I3867" s="19" t="str">
        <f>TRIM(data!I3722)</f>
        <v>South Brazil</v>
      </c>
      <c r="J3867" s="19" t="str">
        <f>TRIM(data!J3722)</f>
        <v>Brazil</v>
      </c>
      <c r="K3867" s="19" t="str">
        <f>TRIM(data!K3722)</f>
        <v>South America</v>
      </c>
      <c r="L3867" s="19" t="str">
        <f>TRIM(data!L3722)</f>
        <v/>
      </c>
      <c r="M3867" s="19" t="str">
        <f>TRIM(data!M3722)</f>
        <v>KT630055</v>
      </c>
      <c r="N3867" s="19" t="str">
        <f>TRIM(data!N3722)</f>
        <v/>
      </c>
      <c r="O3867" s="19" t="str">
        <f>TRIM(data!O3722)</f>
        <v/>
      </c>
      <c r="P3867" s="19" t="str">
        <f>TRIM(data!P3722)</f>
        <v>Santiago 2020, https://doi.org/10.1094/PDIS-09-19-1929-RE</v>
      </c>
      <c r="Q3867" s="19" t="str">
        <f>TRIM(data!Q3722)</f>
        <v>2020</v>
      </c>
      <c r="R3867" s="19" t="str">
        <f>TRIM(data!R3722)</f>
        <v>Kyle Chipman</v>
      </c>
      <c r="S3867" s="19"/>
      <c r="T3867" s="19"/>
      <c r="U3867" s="19"/>
      <c r="V3867" s="19"/>
      <c r="W3867" s="19"/>
      <c r="X3867" s="19"/>
      <c r="Y3867" s="19"/>
      <c r="Z3867" s="19"/>
      <c r="AA3867" s="19"/>
    </row>
    <row r="3868" spans="1:27" s="22" customFormat="1" x14ac:dyDescent="0.3">
      <c r="A3868" s="19" t="str">
        <f>TRIM(data!A3723)</f>
        <v>3733</v>
      </c>
      <c r="B3868" s="19" t="str">
        <f>TRIM(data!B3723)</f>
        <v>IIB</v>
      </c>
      <c r="C3868" s="19" t="str">
        <f>TRIM(data!C3723)</f>
        <v>54(Brazil)</v>
      </c>
      <c r="D3868" s="19" t="str">
        <f>TRIM(data!D3723)</f>
        <v>RS115</v>
      </c>
      <c r="E3868" s="19" t="str">
        <f>TRIM(data!E3723)</f>
        <v>Solanum tuberosum (Potato)</v>
      </c>
      <c r="F3868" s="19" t="str">
        <f>TRIM(data!F3723)</f>
        <v>Solanaceae</v>
      </c>
      <c r="G3868" s="19" t="str">
        <f>TRIM(data!G3723)</f>
        <v>Solanales</v>
      </c>
      <c r="H3868" s="19" t="str">
        <f>TRIM(data!H3723)</f>
        <v>1992</v>
      </c>
      <c r="I3868" s="19" t="str">
        <f>TRIM(data!I3723)</f>
        <v>South Brazil</v>
      </c>
      <c r="J3868" s="19" t="str">
        <f>TRIM(data!J3723)</f>
        <v>Brazil</v>
      </c>
      <c r="K3868" s="19" t="str">
        <f>TRIM(data!K3723)</f>
        <v>South America</v>
      </c>
      <c r="L3868" s="19" t="str">
        <f>TRIM(data!L3723)</f>
        <v/>
      </c>
      <c r="M3868" s="19" t="str">
        <f>TRIM(data!M3723)</f>
        <v>KT630045</v>
      </c>
      <c r="N3868" s="19" t="str">
        <f>TRIM(data!N3723)</f>
        <v/>
      </c>
      <c r="O3868" s="19" t="str">
        <f>TRIM(data!O3723)</f>
        <v/>
      </c>
      <c r="P3868" s="19" t="str">
        <f>TRIM(data!P3723)</f>
        <v>Santiago 2020, https://doi.org/10.1094/PDIS-09-19-1929-RE</v>
      </c>
      <c r="Q3868" s="19" t="str">
        <f>TRIM(data!Q3723)</f>
        <v>2020</v>
      </c>
      <c r="R3868" s="19" t="str">
        <f>TRIM(data!R3723)</f>
        <v>Kyle Chipman</v>
      </c>
      <c r="S3868" s="19"/>
      <c r="T3868" s="19"/>
      <c r="U3868" s="19"/>
      <c r="V3868" s="19"/>
      <c r="W3868" s="19"/>
      <c r="X3868" s="19"/>
      <c r="Y3868" s="19"/>
      <c r="Z3868" s="19"/>
      <c r="AA3868" s="19"/>
    </row>
    <row r="3869" spans="1:27" s="22" customFormat="1" x14ac:dyDescent="0.3">
      <c r="A3869" s="19" t="str">
        <f>TRIM(data!A3724)</f>
        <v>3734</v>
      </c>
      <c r="B3869" s="19" t="str">
        <f>TRIM(data!B3724)</f>
        <v>IIB</v>
      </c>
      <c r="C3869" s="19" t="str">
        <f>TRIM(data!C3724)</f>
        <v>54(Brazil)</v>
      </c>
      <c r="D3869" s="19" t="str">
        <f>TRIM(data!D3724)</f>
        <v>RS156</v>
      </c>
      <c r="E3869" s="19" t="str">
        <f>TRIM(data!E3724)</f>
        <v>Solanum tuberosum (Potato)</v>
      </c>
      <c r="F3869" s="19" t="str">
        <f>TRIM(data!F3724)</f>
        <v>Solanaceae</v>
      </c>
      <c r="G3869" s="19" t="str">
        <f>TRIM(data!G3724)</f>
        <v>Solanales</v>
      </c>
      <c r="H3869" s="19" t="str">
        <f>TRIM(data!H3724)</f>
        <v>1997</v>
      </c>
      <c r="I3869" s="19" t="str">
        <f>TRIM(data!I3724)</f>
        <v>Central Brazil</v>
      </c>
      <c r="J3869" s="19" t="str">
        <f>TRIM(data!J3724)</f>
        <v>Brazil</v>
      </c>
      <c r="K3869" s="19" t="str">
        <f>TRIM(data!K3724)</f>
        <v>South America</v>
      </c>
      <c r="L3869" s="19" t="str">
        <f>TRIM(data!L3724)</f>
        <v/>
      </c>
      <c r="M3869" s="19" t="str">
        <f>TRIM(data!M3724)</f>
        <v>KT630041</v>
      </c>
      <c r="N3869" s="19" t="str">
        <f>TRIM(data!N3724)</f>
        <v/>
      </c>
      <c r="O3869" s="19" t="str">
        <f>TRIM(data!O3724)</f>
        <v/>
      </c>
      <c r="P3869" s="19" t="str">
        <f>TRIM(data!P3724)</f>
        <v>Santiago 2020, https://doi.org/10.1094/PDIS-09-19-1929-RE</v>
      </c>
      <c r="Q3869" s="19" t="str">
        <f>TRIM(data!Q3724)</f>
        <v>2020</v>
      </c>
      <c r="R3869" s="19" t="str">
        <f>TRIM(data!R3724)</f>
        <v>Kyle Chipman</v>
      </c>
      <c r="S3869" s="19"/>
      <c r="T3869" s="19"/>
      <c r="U3869" s="19"/>
      <c r="V3869" s="19"/>
      <c r="W3869" s="19"/>
      <c r="X3869" s="19"/>
      <c r="Y3869" s="19"/>
      <c r="Z3869" s="19"/>
      <c r="AA3869" s="19"/>
    </row>
    <row r="3870" spans="1:27" s="22" customFormat="1" x14ac:dyDescent="0.3">
      <c r="A3870" s="19" t="str">
        <f>TRIM(data!A3725)</f>
        <v>3735</v>
      </c>
      <c r="B3870" s="19" t="str">
        <f>TRIM(data!B3725)</f>
        <v>IIB</v>
      </c>
      <c r="C3870" s="19" t="str">
        <f>TRIM(data!C3725)</f>
        <v>54(Brazil)</v>
      </c>
      <c r="D3870" s="19" t="str">
        <f>TRIM(data!D3725)</f>
        <v>RS157</v>
      </c>
      <c r="E3870" s="19" t="str">
        <f>TRIM(data!E3725)</f>
        <v>Solanum tuberosum (Potato)</v>
      </c>
      <c r="F3870" s="19" t="str">
        <f>TRIM(data!F3725)</f>
        <v>Solanaceae</v>
      </c>
      <c r="G3870" s="19" t="str">
        <f>TRIM(data!G3725)</f>
        <v>Solanales</v>
      </c>
      <c r="H3870" s="19" t="str">
        <f>TRIM(data!H3725)</f>
        <v>1997</v>
      </c>
      <c r="I3870" s="19" t="str">
        <f>TRIM(data!I3725)</f>
        <v>Central Brazil</v>
      </c>
      <c r="J3870" s="19" t="str">
        <f>TRIM(data!J3725)</f>
        <v>Brazil</v>
      </c>
      <c r="K3870" s="19" t="str">
        <f>TRIM(data!K3725)</f>
        <v>South America</v>
      </c>
      <c r="L3870" s="19" t="str">
        <f>TRIM(data!L3725)</f>
        <v/>
      </c>
      <c r="M3870" s="19" t="str">
        <f>TRIM(data!M3725)</f>
        <v>KT630053</v>
      </c>
      <c r="N3870" s="19" t="str">
        <f>TRIM(data!N3725)</f>
        <v/>
      </c>
      <c r="O3870" s="19" t="str">
        <f>TRIM(data!O3725)</f>
        <v/>
      </c>
      <c r="P3870" s="19" t="str">
        <f>TRIM(data!P3725)</f>
        <v>Santiago 2020, https://doi.org/10.1094/PDIS-09-19-1929-RE</v>
      </c>
      <c r="Q3870" s="19" t="str">
        <f>TRIM(data!Q3725)</f>
        <v>2020</v>
      </c>
      <c r="R3870" s="19" t="str">
        <f>TRIM(data!R3725)</f>
        <v>Kyle Chipman</v>
      </c>
      <c r="S3870" s="19"/>
      <c r="T3870" s="19"/>
      <c r="U3870" s="19"/>
      <c r="V3870" s="19"/>
      <c r="W3870" s="19"/>
      <c r="X3870" s="19"/>
      <c r="Y3870" s="19"/>
      <c r="Z3870" s="19"/>
      <c r="AA3870" s="19"/>
    </row>
    <row r="3871" spans="1:27" s="22" customFormat="1" x14ac:dyDescent="0.3">
      <c r="A3871" s="19" t="str">
        <f>TRIM(data!A3726)</f>
        <v>3736</v>
      </c>
      <c r="B3871" s="19" t="str">
        <f>TRIM(data!B3726)</f>
        <v>IIB</v>
      </c>
      <c r="C3871" s="19" t="str">
        <f>TRIM(data!C3726)</f>
        <v>54(Brazil)</v>
      </c>
      <c r="D3871" s="19" t="str">
        <f>TRIM(data!D3726)</f>
        <v>RS202</v>
      </c>
      <c r="E3871" s="19" t="str">
        <f>TRIM(data!E3726)</f>
        <v>Solanum tuberosum (Potato)</v>
      </c>
      <c r="F3871" s="19" t="str">
        <f>TRIM(data!F3726)</f>
        <v>Solanaceae</v>
      </c>
      <c r="G3871" s="19" t="str">
        <f>TRIM(data!G3726)</f>
        <v>Solanales</v>
      </c>
      <c r="H3871" s="19" t="str">
        <f>TRIM(data!H3726)</f>
        <v>2001</v>
      </c>
      <c r="I3871" s="19" t="str">
        <f>TRIM(data!I3726)</f>
        <v>South Brazil</v>
      </c>
      <c r="J3871" s="19" t="str">
        <f>TRIM(data!J3726)</f>
        <v>Brazil</v>
      </c>
      <c r="K3871" s="19" t="str">
        <f>TRIM(data!K3726)</f>
        <v>South America</v>
      </c>
      <c r="L3871" s="19" t="str">
        <f>TRIM(data!L3726)</f>
        <v/>
      </c>
      <c r="M3871" s="19" t="str">
        <f>TRIM(data!M3726)</f>
        <v>KT630030</v>
      </c>
      <c r="N3871" s="19" t="str">
        <f>TRIM(data!N3726)</f>
        <v/>
      </c>
      <c r="O3871" s="19" t="str">
        <f>TRIM(data!O3726)</f>
        <v/>
      </c>
      <c r="P3871" s="19" t="str">
        <f>TRIM(data!P3726)</f>
        <v>Santiago 2020, https://doi.org/10.1094/PDIS-09-19-1929-RE</v>
      </c>
      <c r="Q3871" s="19" t="str">
        <f>TRIM(data!Q3726)</f>
        <v>2020</v>
      </c>
      <c r="R3871" s="19" t="str">
        <f>TRIM(data!R3726)</f>
        <v>Kyle Chipman</v>
      </c>
      <c r="S3871" s="19"/>
      <c r="T3871" s="19"/>
      <c r="U3871" s="19"/>
      <c r="V3871" s="19"/>
      <c r="W3871" s="19"/>
      <c r="X3871" s="19"/>
      <c r="Y3871" s="19"/>
      <c r="Z3871" s="19"/>
      <c r="AA3871" s="19"/>
    </row>
    <row r="3872" spans="1:27" s="22" customFormat="1" x14ac:dyDescent="0.3">
      <c r="A3872" s="19" t="str">
        <f>TRIM(data!A3727)</f>
        <v>3737</v>
      </c>
      <c r="B3872" s="19" t="str">
        <f>TRIM(data!B3727)</f>
        <v>IIB</v>
      </c>
      <c r="C3872" s="19" t="str">
        <f>TRIM(data!C3727)</f>
        <v>54(Brazil)</v>
      </c>
      <c r="D3872" s="19" t="str">
        <f>TRIM(data!D3727)</f>
        <v>RS203</v>
      </c>
      <c r="E3872" s="19" t="str">
        <f>TRIM(data!E3727)</f>
        <v>Solanum tuberosum (Potato)</v>
      </c>
      <c r="F3872" s="19" t="str">
        <f>TRIM(data!F3727)</f>
        <v>Solanaceae</v>
      </c>
      <c r="G3872" s="19" t="str">
        <f>TRIM(data!G3727)</f>
        <v>Solanales</v>
      </c>
      <c r="H3872" s="19" t="str">
        <f>TRIM(data!H3727)</f>
        <v>2001</v>
      </c>
      <c r="I3872" s="19" t="str">
        <f>TRIM(data!I3727)</f>
        <v>South Brazil</v>
      </c>
      <c r="J3872" s="19" t="str">
        <f>TRIM(data!J3727)</f>
        <v>Brazil</v>
      </c>
      <c r="K3872" s="19" t="str">
        <f>TRIM(data!K3727)</f>
        <v>South America</v>
      </c>
      <c r="L3872" s="19" t="str">
        <f>TRIM(data!L3727)</f>
        <v/>
      </c>
      <c r="M3872" s="19" t="str">
        <f>TRIM(data!M3727)</f>
        <v>KT630031</v>
      </c>
      <c r="N3872" s="19" t="str">
        <f>TRIM(data!N3727)</f>
        <v/>
      </c>
      <c r="O3872" s="19" t="str">
        <f>TRIM(data!O3727)</f>
        <v/>
      </c>
      <c r="P3872" s="19" t="str">
        <f>TRIM(data!P3727)</f>
        <v>Santiago 2020, https://doi.org/10.1094/PDIS-09-19-1929-RE</v>
      </c>
      <c r="Q3872" s="19" t="str">
        <f>TRIM(data!Q3727)</f>
        <v>2020</v>
      </c>
      <c r="R3872" s="19" t="str">
        <f>TRIM(data!R3727)</f>
        <v>Kyle Chipman</v>
      </c>
      <c r="S3872" s="19"/>
      <c r="T3872" s="19"/>
      <c r="U3872" s="19"/>
      <c r="V3872" s="19"/>
      <c r="W3872" s="19"/>
      <c r="X3872" s="19"/>
      <c r="Y3872" s="19"/>
      <c r="Z3872" s="19"/>
      <c r="AA3872" s="19"/>
    </row>
    <row r="3873" spans="1:27" s="22" customFormat="1" x14ac:dyDescent="0.3">
      <c r="A3873" s="19" t="str">
        <f>TRIM(data!A3728)</f>
        <v>3738</v>
      </c>
      <c r="B3873" s="19" t="str">
        <f>TRIM(data!B3728)</f>
        <v>IIB</v>
      </c>
      <c r="C3873" s="19" t="str">
        <f>TRIM(data!C3728)</f>
        <v>54(Brazil)</v>
      </c>
      <c r="D3873" s="19" t="str">
        <f>TRIM(data!D3728)</f>
        <v>RS204</v>
      </c>
      <c r="E3873" s="19" t="str">
        <f>TRIM(data!E3728)</f>
        <v>Solanum tuberosum (Potato)</v>
      </c>
      <c r="F3873" s="19" t="str">
        <f>TRIM(data!F3728)</f>
        <v>Solanaceae</v>
      </c>
      <c r="G3873" s="19" t="str">
        <f>TRIM(data!G3728)</f>
        <v>Solanales</v>
      </c>
      <c r="H3873" s="19" t="str">
        <f>TRIM(data!H3728)</f>
        <v>2001</v>
      </c>
      <c r="I3873" s="19" t="str">
        <f>TRIM(data!I3728)</f>
        <v>South Brazil</v>
      </c>
      <c r="J3873" s="19" t="str">
        <f>TRIM(data!J3728)</f>
        <v>Brazil</v>
      </c>
      <c r="K3873" s="19" t="str">
        <f>TRIM(data!K3728)</f>
        <v>South America</v>
      </c>
      <c r="L3873" s="19" t="str">
        <f>TRIM(data!L3728)</f>
        <v/>
      </c>
      <c r="M3873" s="19" t="str">
        <f>TRIM(data!M3728)</f>
        <v>KT630035</v>
      </c>
      <c r="N3873" s="19" t="str">
        <f>TRIM(data!N3728)</f>
        <v/>
      </c>
      <c r="O3873" s="19" t="str">
        <f>TRIM(data!O3728)</f>
        <v/>
      </c>
      <c r="P3873" s="19" t="str">
        <f>TRIM(data!P3728)</f>
        <v>Santiago 2020, https://doi.org/10.1094/PDIS-09-19-1929-RE</v>
      </c>
      <c r="Q3873" s="19" t="str">
        <f>TRIM(data!Q3728)</f>
        <v>2020</v>
      </c>
      <c r="R3873" s="19" t="str">
        <f>TRIM(data!R3728)</f>
        <v>Kyle Chipman</v>
      </c>
      <c r="S3873" s="19"/>
    </row>
    <row r="3874" spans="1:27" s="22" customFormat="1" x14ac:dyDescent="0.3">
      <c r="A3874" s="19" t="str">
        <f>TRIM(data!A3729)</f>
        <v>3739</v>
      </c>
      <c r="B3874" s="19" t="str">
        <f>TRIM(data!B3729)</f>
        <v>IIB</v>
      </c>
      <c r="C3874" s="19" t="str">
        <f>TRIM(data!C3729)</f>
        <v>54(Brazil)</v>
      </c>
      <c r="D3874" s="19" t="str">
        <f>TRIM(data!D3729)</f>
        <v>RS237</v>
      </c>
      <c r="E3874" s="19" t="str">
        <f>TRIM(data!E3729)</f>
        <v>Solanum tuberosum (Potato)</v>
      </c>
      <c r="F3874" s="19" t="str">
        <f>TRIM(data!F3729)</f>
        <v>Solanaceae</v>
      </c>
      <c r="G3874" s="19" t="str">
        <f>TRIM(data!G3729)</f>
        <v>Solanales</v>
      </c>
      <c r="H3874" s="19" t="str">
        <f>TRIM(data!H3729)</f>
        <v>2003</v>
      </c>
      <c r="I3874" s="19" t="str">
        <f>TRIM(data!I3729)</f>
        <v>South Brazil</v>
      </c>
      <c r="J3874" s="19" t="str">
        <f>TRIM(data!J3729)</f>
        <v>Brazil</v>
      </c>
      <c r="K3874" s="19" t="str">
        <f>TRIM(data!K3729)</f>
        <v>South America</v>
      </c>
      <c r="L3874" s="19" t="str">
        <f>TRIM(data!L3729)</f>
        <v/>
      </c>
      <c r="M3874" s="19" t="str">
        <f>TRIM(data!M3729)</f>
        <v>KT630019</v>
      </c>
      <c r="N3874" s="19" t="str">
        <f>TRIM(data!N3729)</f>
        <v/>
      </c>
      <c r="O3874" s="19" t="str">
        <f>TRIM(data!O3729)</f>
        <v/>
      </c>
      <c r="P3874" s="19" t="str">
        <f>TRIM(data!P3729)</f>
        <v>Santiago 2020, https://doi.org/10.1094/PDIS-09-19-1929-RE</v>
      </c>
      <c r="Q3874" s="19" t="str">
        <f>TRIM(data!Q3729)</f>
        <v>2020</v>
      </c>
      <c r="R3874" s="19" t="str">
        <f>TRIM(data!R3729)</f>
        <v>Kyle Chipman</v>
      </c>
      <c r="S3874" s="19"/>
    </row>
    <row r="3875" spans="1:27" s="22" customFormat="1" x14ac:dyDescent="0.3">
      <c r="A3875" s="19" t="str">
        <f>TRIM(data!A3730)</f>
        <v>3740</v>
      </c>
      <c r="B3875" s="19" t="str">
        <f>TRIM(data!B3730)</f>
        <v>IIB</v>
      </c>
      <c r="C3875" s="19" t="str">
        <f>TRIM(data!C3730)</f>
        <v>54(Brazil)</v>
      </c>
      <c r="D3875" s="19" t="str">
        <f>TRIM(data!D3730)</f>
        <v>RS238</v>
      </c>
      <c r="E3875" s="19" t="str">
        <f>TRIM(data!E3730)</f>
        <v>Solanum tuberosum (Potato)</v>
      </c>
      <c r="F3875" s="19" t="str">
        <f>TRIM(data!F3730)</f>
        <v>Solanaceae</v>
      </c>
      <c r="G3875" s="19" t="str">
        <f>TRIM(data!G3730)</f>
        <v>Solanales</v>
      </c>
      <c r="H3875" s="19" t="str">
        <f>TRIM(data!H3730)</f>
        <v>2003</v>
      </c>
      <c r="I3875" s="19" t="str">
        <f>TRIM(data!I3730)</f>
        <v>South Brazil</v>
      </c>
      <c r="J3875" s="19" t="str">
        <f>TRIM(data!J3730)</f>
        <v>Brazil</v>
      </c>
      <c r="K3875" s="19" t="str">
        <f>TRIM(data!K3730)</f>
        <v>South America</v>
      </c>
      <c r="L3875" s="19" t="str">
        <f>TRIM(data!L3730)</f>
        <v/>
      </c>
      <c r="M3875" s="19" t="str">
        <f>TRIM(data!M3730)</f>
        <v>KT630054</v>
      </c>
      <c r="N3875" s="19" t="str">
        <f>TRIM(data!N3730)</f>
        <v/>
      </c>
      <c r="O3875" s="19" t="str">
        <f>TRIM(data!O3730)</f>
        <v/>
      </c>
      <c r="P3875" s="19" t="str">
        <f>TRIM(data!P3730)</f>
        <v>Rossato 2017, https://doi.org/10.1007/s40858-017-0177-x</v>
      </c>
      <c r="Q3875" s="19" t="str">
        <f>TRIM(data!Q3730)</f>
        <v>2017</v>
      </c>
      <c r="R3875" s="19" t="str">
        <f>TRIM(data!R3730)</f>
        <v>Kyle Chipman</v>
      </c>
      <c r="S3875" s="19"/>
    </row>
    <row r="3876" spans="1:27" s="22" customFormat="1" x14ac:dyDescent="0.3">
      <c r="A3876" s="19" t="str">
        <f>TRIM(data!A3731)</f>
        <v>3741</v>
      </c>
      <c r="B3876" s="19" t="str">
        <f>TRIM(data!B3731)</f>
        <v>IIB</v>
      </c>
      <c r="C3876" s="19" t="str">
        <f>TRIM(data!C3731)</f>
        <v>54(Brazil)</v>
      </c>
      <c r="D3876" s="19" t="str">
        <f>TRIM(data!D3731)</f>
        <v>RS239</v>
      </c>
      <c r="E3876" s="19" t="str">
        <f>TRIM(data!E3731)</f>
        <v>Solanum tuberosum (Potato)</v>
      </c>
      <c r="F3876" s="19" t="str">
        <f>TRIM(data!F3731)</f>
        <v>Solanaceae</v>
      </c>
      <c r="G3876" s="19" t="str">
        <f>TRIM(data!G3731)</f>
        <v>Solanales</v>
      </c>
      <c r="H3876" s="19" t="str">
        <f>TRIM(data!H3731)</f>
        <v>2003</v>
      </c>
      <c r="I3876" s="19" t="str">
        <f>TRIM(data!I3731)</f>
        <v>South Brazil</v>
      </c>
      <c r="J3876" s="19" t="str">
        <f>TRIM(data!J3731)</f>
        <v>Brazil</v>
      </c>
      <c r="K3876" s="19" t="str">
        <f>TRIM(data!K3731)</f>
        <v>South America</v>
      </c>
      <c r="L3876" s="19" t="str">
        <f>TRIM(data!L3731)</f>
        <v/>
      </c>
      <c r="M3876" s="19" t="str">
        <f>TRIM(data!M3731)</f>
        <v>KT630052</v>
      </c>
      <c r="N3876" s="19" t="str">
        <f>TRIM(data!N3731)</f>
        <v/>
      </c>
      <c r="O3876" s="19" t="str">
        <f>TRIM(data!O3731)</f>
        <v/>
      </c>
      <c r="P3876" s="19" t="str">
        <f>TRIM(data!P3731)</f>
        <v>Santiago 2020, https://doi.org/10.1094/PDIS-09-19-1929-RE</v>
      </c>
      <c r="Q3876" s="19" t="str">
        <f>TRIM(data!Q3731)</f>
        <v>2020</v>
      </c>
      <c r="R3876" s="19" t="str">
        <f>TRIM(data!R3731)</f>
        <v>Kyle Chipman</v>
      </c>
      <c r="S3876" s="19"/>
      <c r="T3876" s="19"/>
      <c r="U3876" s="19"/>
      <c r="V3876" s="19"/>
      <c r="W3876" s="19"/>
      <c r="X3876" s="19"/>
      <c r="Y3876" s="19"/>
      <c r="Z3876" s="19"/>
      <c r="AA3876" s="19"/>
    </row>
    <row r="3877" spans="1:27" s="22" customFormat="1" x14ac:dyDescent="0.3">
      <c r="A3877" s="19" t="str">
        <f>TRIM(data!A3732)</f>
        <v>3742</v>
      </c>
      <c r="B3877" s="19" t="str">
        <f>TRIM(data!B3732)</f>
        <v>IIB</v>
      </c>
      <c r="C3877" s="19" t="str">
        <f>TRIM(data!C3732)</f>
        <v>54(Brazil)</v>
      </c>
      <c r="D3877" s="19" t="str">
        <f>TRIM(data!D3732)</f>
        <v>RS241</v>
      </c>
      <c r="E3877" s="19" t="str">
        <f>TRIM(data!E3732)</f>
        <v>Solanum tuberosum (Potato)</v>
      </c>
      <c r="F3877" s="19" t="str">
        <f>TRIM(data!F3732)</f>
        <v>Solanaceae</v>
      </c>
      <c r="G3877" s="19" t="str">
        <f>TRIM(data!G3732)</f>
        <v>Solanales</v>
      </c>
      <c r="H3877" s="19" t="str">
        <f>TRIM(data!H3732)</f>
        <v>2004</v>
      </c>
      <c r="I3877" s="19" t="str">
        <f>TRIM(data!I3732)</f>
        <v>Southeast Brazil</v>
      </c>
      <c r="J3877" s="19" t="str">
        <f>TRIM(data!J3732)</f>
        <v>Brazil</v>
      </c>
      <c r="K3877" s="19" t="str">
        <f>TRIM(data!K3732)</f>
        <v>South America</v>
      </c>
      <c r="L3877" s="19" t="str">
        <f>TRIM(data!L3732)</f>
        <v/>
      </c>
      <c r="M3877" s="19" t="str">
        <f>TRIM(data!M3732)</f>
        <v>KT630042</v>
      </c>
      <c r="N3877" s="19" t="str">
        <f>TRIM(data!N3732)</f>
        <v/>
      </c>
      <c r="O3877" s="19" t="str">
        <f>TRIM(data!O3732)</f>
        <v/>
      </c>
      <c r="P3877" s="19" t="str">
        <f>TRIM(data!P3732)</f>
        <v>Santiago 2020, https://doi.org/10.1094/PDIS-09-19-1929-RE</v>
      </c>
      <c r="Q3877" s="19" t="str">
        <f>TRIM(data!Q3732)</f>
        <v>2020</v>
      </c>
      <c r="R3877" s="19" t="str">
        <f>TRIM(data!R3732)</f>
        <v>Kyle Chipman</v>
      </c>
      <c r="S3877" s="19"/>
      <c r="T3877" s="19"/>
      <c r="U3877" s="19"/>
      <c r="V3877" s="19"/>
      <c r="W3877" s="19"/>
      <c r="X3877" s="19"/>
      <c r="Y3877" s="19"/>
      <c r="Z3877" s="19"/>
      <c r="AA3877" s="19"/>
    </row>
    <row r="3878" spans="1:27" s="22" customFormat="1" x14ac:dyDescent="0.3">
      <c r="A3878" s="19" t="str">
        <f>TRIM(data!A3733)</f>
        <v>3743</v>
      </c>
      <c r="B3878" s="19" t="str">
        <f>TRIM(data!B3733)</f>
        <v>IIB</v>
      </c>
      <c r="C3878" s="19" t="str">
        <f>TRIM(data!C3733)</f>
        <v>54(Brazil)</v>
      </c>
      <c r="D3878" s="19" t="str">
        <f>TRIM(data!D3733)</f>
        <v>RS242</v>
      </c>
      <c r="E3878" s="19" t="str">
        <f>TRIM(data!E3733)</f>
        <v>Solanum tuberosum (Potato)</v>
      </c>
      <c r="F3878" s="19" t="str">
        <f>TRIM(data!F3733)</f>
        <v>Solanaceae</v>
      </c>
      <c r="G3878" s="19" t="str">
        <f>TRIM(data!G3733)</f>
        <v>Solanales</v>
      </c>
      <c r="H3878" s="19" t="str">
        <f>TRIM(data!H3733)</f>
        <v>2004</v>
      </c>
      <c r="I3878" s="19" t="str">
        <f>TRIM(data!I3733)</f>
        <v>Southeast Brazil</v>
      </c>
      <c r="J3878" s="19" t="str">
        <f>TRIM(data!J3733)</f>
        <v>Brazil</v>
      </c>
      <c r="K3878" s="19" t="str">
        <f>TRIM(data!K3733)</f>
        <v>South America</v>
      </c>
      <c r="L3878" s="19" t="str">
        <f>TRIM(data!L3733)</f>
        <v/>
      </c>
      <c r="M3878" s="19" t="str">
        <f>TRIM(data!M3733)</f>
        <v>KT630043</v>
      </c>
      <c r="N3878" s="19" t="str">
        <f>TRIM(data!N3733)</f>
        <v/>
      </c>
      <c r="O3878" s="19" t="str">
        <f>TRIM(data!O3733)</f>
        <v/>
      </c>
      <c r="P3878" s="19" t="str">
        <f>TRIM(data!P3733)</f>
        <v>Santiago 2020, https://doi.org/10.1094/PDIS-09-19-1929-RE</v>
      </c>
      <c r="Q3878" s="19" t="str">
        <f>TRIM(data!Q3733)</f>
        <v>2020</v>
      </c>
      <c r="R3878" s="19" t="str">
        <f>TRIM(data!R3733)</f>
        <v>Kyle Chipman</v>
      </c>
      <c r="S3878" s="19"/>
      <c r="T3878" s="19"/>
      <c r="U3878" s="19"/>
      <c r="V3878" s="19"/>
      <c r="W3878" s="19"/>
      <c r="X3878" s="19"/>
      <c r="Y3878" s="19"/>
      <c r="Z3878" s="19"/>
      <c r="AA3878" s="19"/>
    </row>
    <row r="3879" spans="1:27" s="22" customFormat="1" x14ac:dyDescent="0.3">
      <c r="A3879" s="19" t="str">
        <f>TRIM(data!A3734)</f>
        <v>3744</v>
      </c>
      <c r="B3879" s="19" t="str">
        <f>TRIM(data!B3734)</f>
        <v>IIB</v>
      </c>
      <c r="C3879" s="19" t="str">
        <f>TRIM(data!C3734)</f>
        <v>54(Brazil)</v>
      </c>
      <c r="D3879" s="19" t="str">
        <f>TRIM(data!D3734)</f>
        <v>RS244</v>
      </c>
      <c r="E3879" s="19" t="str">
        <f>TRIM(data!E3734)</f>
        <v>Solanum tuberosum (Potato)</v>
      </c>
      <c r="F3879" s="19" t="str">
        <f>TRIM(data!F3734)</f>
        <v>Solanaceae</v>
      </c>
      <c r="G3879" s="19" t="str">
        <f>TRIM(data!G3734)</f>
        <v>Solanales</v>
      </c>
      <c r="H3879" s="19" t="str">
        <f>TRIM(data!H3734)</f>
        <v>2004</v>
      </c>
      <c r="I3879" s="19" t="str">
        <f>TRIM(data!I3734)</f>
        <v>Southeast Brazil</v>
      </c>
      <c r="J3879" s="19" t="str">
        <f>TRIM(data!J3734)</f>
        <v>Brazil</v>
      </c>
      <c r="K3879" s="19" t="str">
        <f>TRIM(data!K3734)</f>
        <v>South America</v>
      </c>
      <c r="L3879" s="19" t="str">
        <f>TRIM(data!L3734)</f>
        <v/>
      </c>
      <c r="M3879" s="19" t="str">
        <f>TRIM(data!M3734)</f>
        <v>KT630037</v>
      </c>
      <c r="N3879" s="19" t="str">
        <f>TRIM(data!N3734)</f>
        <v/>
      </c>
      <c r="O3879" s="19" t="str">
        <f>TRIM(data!O3734)</f>
        <v/>
      </c>
      <c r="P3879" s="19" t="str">
        <f>TRIM(data!P3734)</f>
        <v>Rossato 2017, https://doi.org/10.1007/s40858-017-0177-x</v>
      </c>
      <c r="Q3879" s="19" t="str">
        <f>TRIM(data!Q3734)</f>
        <v>2017</v>
      </c>
      <c r="R3879" s="19" t="str">
        <f>TRIM(data!R3734)</f>
        <v>Kyle Chipman</v>
      </c>
      <c r="S3879" s="19"/>
      <c r="T3879" s="19"/>
      <c r="U3879" s="19"/>
      <c r="V3879" s="19"/>
      <c r="W3879" s="19"/>
      <c r="X3879" s="19"/>
      <c r="Y3879" s="19"/>
      <c r="Z3879" s="19"/>
      <c r="AA3879" s="19"/>
    </row>
    <row r="3880" spans="1:27" s="22" customFormat="1" x14ac:dyDescent="0.3">
      <c r="A3880" s="19" t="str">
        <f>TRIM(data!A3735)</f>
        <v>3745</v>
      </c>
      <c r="B3880" s="19" t="str">
        <f>TRIM(data!B3735)</f>
        <v>IIB</v>
      </c>
      <c r="C3880" s="19" t="str">
        <f>TRIM(data!C3735)</f>
        <v>54(Brazil)</v>
      </c>
      <c r="D3880" s="19" t="str">
        <f>TRIM(data!D3735)</f>
        <v>RS246</v>
      </c>
      <c r="E3880" s="19" t="str">
        <f>TRIM(data!E3735)</f>
        <v>Solanum tuberosum (Potato)</v>
      </c>
      <c r="F3880" s="19" t="str">
        <f>TRIM(data!F3735)</f>
        <v>Solanaceae</v>
      </c>
      <c r="G3880" s="19" t="str">
        <f>TRIM(data!G3735)</f>
        <v>Solanales</v>
      </c>
      <c r="H3880" s="19" t="str">
        <f>TRIM(data!H3735)</f>
        <v>2004</v>
      </c>
      <c r="I3880" s="19" t="str">
        <f>TRIM(data!I3735)</f>
        <v>Southeast Brazil</v>
      </c>
      <c r="J3880" s="19" t="str">
        <f>TRIM(data!J3735)</f>
        <v>Brazil</v>
      </c>
      <c r="K3880" s="19" t="str">
        <f>TRIM(data!K3735)</f>
        <v>South America</v>
      </c>
      <c r="L3880" s="19" t="str">
        <f>TRIM(data!L3735)</f>
        <v/>
      </c>
      <c r="M3880" s="19" t="str">
        <f>TRIM(data!M3735)</f>
        <v>KT630046</v>
      </c>
      <c r="N3880" s="19" t="str">
        <f>TRIM(data!N3735)</f>
        <v/>
      </c>
      <c r="O3880" s="19" t="str">
        <f>TRIM(data!O3735)</f>
        <v/>
      </c>
      <c r="P3880" s="19" t="str">
        <f>TRIM(data!P3735)</f>
        <v>Santiago 2020, https://doi.org/10.1094/PDIS-09-19-1929-RE</v>
      </c>
      <c r="Q3880" s="19" t="str">
        <f>TRIM(data!Q3735)</f>
        <v>2020</v>
      </c>
      <c r="R3880" s="19" t="str">
        <f>TRIM(data!R3735)</f>
        <v>Kyle Chipman</v>
      </c>
      <c r="S3880" s="19"/>
      <c r="T3880" s="19"/>
      <c r="U3880" s="19"/>
      <c r="V3880" s="19"/>
      <c r="W3880" s="19"/>
      <c r="X3880" s="19"/>
      <c r="Y3880" s="19"/>
      <c r="Z3880" s="19"/>
      <c r="AA3880" s="19"/>
    </row>
    <row r="3881" spans="1:27" s="22" customFormat="1" x14ac:dyDescent="0.3">
      <c r="A3881" s="19" t="str">
        <f>TRIM(data!A3736)</f>
        <v>3746</v>
      </c>
      <c r="B3881" s="19" t="str">
        <f>TRIM(data!B3736)</f>
        <v>IIB</v>
      </c>
      <c r="C3881" s="19" t="str">
        <f>TRIM(data!C3736)</f>
        <v>54(Brazil)</v>
      </c>
      <c r="D3881" s="19" t="str">
        <f>TRIM(data!D3736)</f>
        <v>RS247</v>
      </c>
      <c r="E3881" s="19" t="str">
        <f>TRIM(data!E3736)</f>
        <v>Solanum tuberosum (Potato)</v>
      </c>
      <c r="F3881" s="19" t="str">
        <f>TRIM(data!F3736)</f>
        <v>Solanaceae</v>
      </c>
      <c r="G3881" s="19" t="str">
        <f>TRIM(data!G3736)</f>
        <v>Solanales</v>
      </c>
      <c r="H3881" s="19" t="str">
        <f>TRIM(data!H3736)</f>
        <v>2004</v>
      </c>
      <c r="I3881" s="19" t="str">
        <f>TRIM(data!I3736)</f>
        <v>Southeast Brazil</v>
      </c>
      <c r="J3881" s="19" t="str">
        <f>TRIM(data!J3736)</f>
        <v>Brazil</v>
      </c>
      <c r="K3881" s="19" t="str">
        <f>TRIM(data!K3736)</f>
        <v>South America</v>
      </c>
      <c r="L3881" s="19" t="str">
        <f>TRIM(data!L3736)</f>
        <v/>
      </c>
      <c r="M3881" s="19" t="str">
        <f>TRIM(data!M3736)</f>
        <v>KT630049</v>
      </c>
      <c r="N3881" s="19" t="str">
        <f>TRIM(data!N3736)</f>
        <v/>
      </c>
      <c r="O3881" s="19" t="str">
        <f>TRIM(data!O3736)</f>
        <v/>
      </c>
      <c r="P3881" s="19" t="str">
        <f>TRIM(data!P3736)</f>
        <v>Santiago 2020, https://doi.org/10.1094/PDIS-09-19-1929-RE</v>
      </c>
      <c r="Q3881" s="19" t="str">
        <f>TRIM(data!Q3736)</f>
        <v>2020</v>
      </c>
      <c r="R3881" s="19" t="str">
        <f>TRIM(data!R3736)</f>
        <v>Kyle Chipman</v>
      </c>
      <c r="S3881" s="19"/>
      <c r="T3881" s="19"/>
      <c r="U3881" s="19"/>
      <c r="V3881" s="19"/>
      <c r="W3881" s="19"/>
      <c r="X3881" s="19"/>
      <c r="Y3881" s="19"/>
      <c r="Z3881" s="19"/>
      <c r="AA3881" s="19"/>
    </row>
    <row r="3882" spans="1:27" s="22" customFormat="1" x14ac:dyDescent="0.3">
      <c r="A3882" s="19" t="str">
        <f>TRIM(data!A3737)</f>
        <v>3747</v>
      </c>
      <c r="B3882" s="19" t="str">
        <f>TRIM(data!B3737)</f>
        <v>IIB</v>
      </c>
      <c r="C3882" s="19" t="str">
        <f>TRIM(data!C3737)</f>
        <v>54(Brazil)</v>
      </c>
      <c r="D3882" s="19" t="str">
        <f>TRIM(data!D3737)</f>
        <v>RS252</v>
      </c>
      <c r="E3882" s="19" t="str">
        <f>TRIM(data!E3737)</f>
        <v>Solanum tuberosum (Potato)</v>
      </c>
      <c r="F3882" s="19" t="str">
        <f>TRIM(data!F3737)</f>
        <v>Solanaceae</v>
      </c>
      <c r="G3882" s="19" t="str">
        <f>TRIM(data!G3737)</f>
        <v>Solanales</v>
      </c>
      <c r="H3882" s="19" t="str">
        <f>TRIM(data!H3737)</f>
        <v>2005</v>
      </c>
      <c r="I3882" s="19" t="str">
        <f>TRIM(data!I3737)</f>
        <v>South Brazil</v>
      </c>
      <c r="J3882" s="19" t="str">
        <f>TRIM(data!J3737)</f>
        <v>Brazil</v>
      </c>
      <c r="K3882" s="19" t="str">
        <f>TRIM(data!K3737)</f>
        <v>South America</v>
      </c>
      <c r="L3882" s="19" t="str">
        <f>TRIM(data!L3737)</f>
        <v/>
      </c>
      <c r="M3882" s="19" t="str">
        <f>TRIM(data!M3737)</f>
        <v>KT630044</v>
      </c>
      <c r="N3882" s="19" t="str">
        <f>TRIM(data!N3737)</f>
        <v/>
      </c>
      <c r="O3882" s="19" t="str">
        <f>TRIM(data!O3737)</f>
        <v/>
      </c>
      <c r="P3882" s="19" t="str">
        <f>TRIM(data!P3737)</f>
        <v>Rossato 2017, https://doi.org/10.1007/s40858-017-0177-x</v>
      </c>
      <c r="Q3882" s="19" t="str">
        <f>TRIM(data!Q3737)</f>
        <v>2017</v>
      </c>
      <c r="R3882" s="19" t="str">
        <f>TRIM(data!R3737)</f>
        <v>Kyle Chipman</v>
      </c>
      <c r="S3882" s="19"/>
      <c r="T3882" s="19"/>
      <c r="U3882" s="19"/>
      <c r="V3882" s="19"/>
      <c r="W3882" s="19"/>
      <c r="X3882" s="19"/>
      <c r="Y3882" s="19"/>
      <c r="Z3882" s="19"/>
      <c r="AA3882" s="19"/>
    </row>
    <row r="3883" spans="1:27" s="22" customFormat="1" x14ac:dyDescent="0.3">
      <c r="A3883" s="19" t="str">
        <f>TRIM(data!A3738)</f>
        <v>3748</v>
      </c>
      <c r="B3883" s="19" t="str">
        <f>TRIM(data!B3738)</f>
        <v>IIB</v>
      </c>
      <c r="C3883" s="19" t="str">
        <f>TRIM(data!C3738)</f>
        <v>54(Brazil)</v>
      </c>
      <c r="D3883" s="19" t="str">
        <f>TRIM(data!D3738)</f>
        <v>RS253</v>
      </c>
      <c r="E3883" s="19" t="str">
        <f>TRIM(data!E3738)</f>
        <v>Solanum tuberosum (Potato)</v>
      </c>
      <c r="F3883" s="19" t="str">
        <f>TRIM(data!F3738)</f>
        <v>Solanaceae</v>
      </c>
      <c r="G3883" s="19" t="str">
        <f>TRIM(data!G3738)</f>
        <v>Solanales</v>
      </c>
      <c r="H3883" s="19" t="str">
        <f>TRIM(data!H3738)</f>
        <v>2005</v>
      </c>
      <c r="I3883" s="19" t="str">
        <f>TRIM(data!I3738)</f>
        <v>South Brazil</v>
      </c>
      <c r="J3883" s="19" t="str">
        <f>TRIM(data!J3738)</f>
        <v>Brazil</v>
      </c>
      <c r="K3883" s="19" t="str">
        <f>TRIM(data!K3738)</f>
        <v>South America</v>
      </c>
      <c r="L3883" s="19" t="str">
        <f>TRIM(data!L3738)</f>
        <v/>
      </c>
      <c r="M3883" s="19" t="str">
        <f>TRIM(data!M3738)</f>
        <v>KT630047</v>
      </c>
      <c r="N3883" s="19" t="str">
        <f>TRIM(data!N3738)</f>
        <v/>
      </c>
      <c r="O3883" s="19" t="str">
        <f>TRIM(data!O3738)</f>
        <v/>
      </c>
      <c r="P3883" s="19" t="str">
        <f>TRIM(data!P3738)</f>
        <v>Rossato 2017, https://doi.org/10.1007/s40858-017-0177-x</v>
      </c>
      <c r="Q3883" s="19" t="str">
        <f>TRIM(data!Q3738)</f>
        <v>2017</v>
      </c>
      <c r="R3883" s="19" t="str">
        <f>TRIM(data!R3738)</f>
        <v>Kyle Chipman</v>
      </c>
      <c r="S3883" s="19"/>
      <c r="T3883" s="19"/>
      <c r="U3883" s="19"/>
      <c r="V3883" s="19"/>
      <c r="W3883" s="19"/>
      <c r="X3883" s="19"/>
      <c r="Y3883" s="19"/>
      <c r="Z3883" s="19"/>
      <c r="AA3883" s="19"/>
    </row>
    <row r="3884" spans="1:27" s="22" customFormat="1" x14ac:dyDescent="0.3">
      <c r="A3884" s="19" t="str">
        <f>TRIM(data!A3739)</f>
        <v>3749</v>
      </c>
      <c r="B3884" s="19" t="str">
        <f>TRIM(data!B3739)</f>
        <v>IIB</v>
      </c>
      <c r="C3884" s="19" t="str">
        <f>TRIM(data!C3739)</f>
        <v>54(Brazil)</v>
      </c>
      <c r="D3884" s="19" t="str">
        <f>TRIM(data!D3739)</f>
        <v>RS280</v>
      </c>
      <c r="E3884" s="19" t="str">
        <f>TRIM(data!E3739)</f>
        <v>Solanum lycopersicum (Tomato)</v>
      </c>
      <c r="F3884" s="19" t="str">
        <f>TRIM(data!F3739)</f>
        <v>Solanaceae</v>
      </c>
      <c r="G3884" s="19" t="str">
        <f>TRIM(data!G3739)</f>
        <v>Solanales</v>
      </c>
      <c r="H3884" s="19" t="str">
        <f>TRIM(data!H3739)</f>
        <v>2007</v>
      </c>
      <c r="I3884" s="19" t="str">
        <f>TRIM(data!I3739)</f>
        <v>South Brazil</v>
      </c>
      <c r="J3884" s="19" t="str">
        <f>TRIM(data!J3739)</f>
        <v>Brazil</v>
      </c>
      <c r="K3884" s="19" t="str">
        <f>TRIM(data!K3739)</f>
        <v>South America</v>
      </c>
      <c r="L3884" s="19" t="str">
        <f>TRIM(data!L3739)</f>
        <v/>
      </c>
      <c r="M3884" s="19" t="str">
        <f>TRIM(data!M3739)</f>
        <v>KT630013</v>
      </c>
      <c r="N3884" s="19" t="str">
        <f>TRIM(data!N3739)</f>
        <v/>
      </c>
      <c r="O3884" s="19" t="str">
        <f>TRIM(data!O3739)</f>
        <v/>
      </c>
      <c r="P3884" s="19" t="str">
        <f>TRIM(data!P3739)</f>
        <v>Santiago 2020, https://doi.org/10.1094/PDIS-09-19-1929-RE</v>
      </c>
      <c r="Q3884" s="19" t="str">
        <f>TRIM(data!Q3739)</f>
        <v>2020</v>
      </c>
      <c r="R3884" s="19" t="str">
        <f>TRIM(data!R3739)</f>
        <v>Kyle Chipman</v>
      </c>
      <c r="S3884" s="19"/>
      <c r="T3884" s="19"/>
      <c r="U3884" s="19"/>
      <c r="V3884" s="19"/>
      <c r="W3884" s="19"/>
      <c r="X3884" s="19"/>
      <c r="Y3884" s="19"/>
      <c r="Z3884" s="19"/>
      <c r="AA3884" s="19"/>
    </row>
    <row r="3885" spans="1:27" s="22" customFormat="1" x14ac:dyDescent="0.3">
      <c r="A3885" s="19" t="str">
        <f>TRIM(data!A3740)</f>
        <v>3750</v>
      </c>
      <c r="B3885" s="19" t="str">
        <f>TRIM(data!B3740)</f>
        <v>IIB</v>
      </c>
      <c r="C3885" s="19" t="str">
        <f>TRIM(data!C3740)</f>
        <v>54(Brazil)</v>
      </c>
      <c r="D3885" s="19" t="str">
        <f>TRIM(data!D3740)</f>
        <v>RS282</v>
      </c>
      <c r="E3885" s="19" t="str">
        <f>TRIM(data!E3740)</f>
        <v>Solanum lycopersicum (Tomato)</v>
      </c>
      <c r="F3885" s="19" t="str">
        <f>TRIM(data!F3740)</f>
        <v>Solanaceae</v>
      </c>
      <c r="G3885" s="19" t="str">
        <f>TRIM(data!G3740)</f>
        <v>Solanales</v>
      </c>
      <c r="H3885" s="19" t="str">
        <f>TRIM(data!H3740)</f>
        <v>2007</v>
      </c>
      <c r="I3885" s="19" t="str">
        <f>TRIM(data!I3740)</f>
        <v>North Brazil</v>
      </c>
      <c r="J3885" s="19" t="str">
        <f>TRIM(data!J3740)</f>
        <v>Brazil</v>
      </c>
      <c r="K3885" s="19" t="str">
        <f>TRIM(data!K3740)</f>
        <v>South America</v>
      </c>
      <c r="L3885" s="19" t="str">
        <f>TRIM(data!L3740)</f>
        <v/>
      </c>
      <c r="M3885" s="19" t="str">
        <f>TRIM(data!M3740)</f>
        <v>KT630032</v>
      </c>
      <c r="N3885" s="19" t="str">
        <f>TRIM(data!N3740)</f>
        <v/>
      </c>
      <c r="O3885" s="19" t="str">
        <f>TRIM(data!O3740)</f>
        <v/>
      </c>
      <c r="P3885" s="19" t="str">
        <f>TRIM(data!P3740)</f>
        <v>Santiago 2020, https://doi.org/10.1094/PDIS-09-19-1929-RE</v>
      </c>
      <c r="Q3885" s="19" t="str">
        <f>TRIM(data!Q3740)</f>
        <v>2020</v>
      </c>
      <c r="R3885" s="19" t="str">
        <f>TRIM(data!R3740)</f>
        <v>Kyle Chipman</v>
      </c>
      <c r="S3885" s="19"/>
      <c r="T3885" s="19"/>
      <c r="U3885" s="19"/>
      <c r="V3885" s="19"/>
      <c r="W3885" s="19"/>
      <c r="X3885" s="19"/>
      <c r="Y3885" s="19"/>
      <c r="Z3885" s="19"/>
      <c r="AA3885" s="19"/>
    </row>
    <row r="3886" spans="1:27" s="22" customFormat="1" x14ac:dyDescent="0.3">
      <c r="A3886" s="19" t="str">
        <f>TRIM(data!A3741)</f>
        <v>3751</v>
      </c>
      <c r="B3886" s="19" t="str">
        <f>TRIM(data!B3741)</f>
        <v>IIB</v>
      </c>
      <c r="C3886" s="19" t="str">
        <f>TRIM(data!C3741)</f>
        <v>54(Brazil)</v>
      </c>
      <c r="D3886" s="19" t="str">
        <f>TRIM(data!D3741)</f>
        <v>RS300</v>
      </c>
      <c r="E3886" s="19" t="str">
        <f>TRIM(data!E3741)</f>
        <v>Solanum lycopersicum (Tomato)</v>
      </c>
      <c r="F3886" s="19" t="str">
        <f>TRIM(data!F3741)</f>
        <v>Solanaceae</v>
      </c>
      <c r="G3886" s="19" t="str">
        <f>TRIM(data!G3741)</f>
        <v>Solanales</v>
      </c>
      <c r="H3886" s="19" t="str">
        <f>TRIM(data!H3741)</f>
        <v>2007</v>
      </c>
      <c r="I3886" s="19" t="str">
        <f>TRIM(data!I3741)</f>
        <v>Southeast Brazil</v>
      </c>
      <c r="J3886" s="19" t="str">
        <f>TRIM(data!J3741)</f>
        <v>Brazil</v>
      </c>
      <c r="K3886" s="19" t="str">
        <f>TRIM(data!K3741)</f>
        <v>South America</v>
      </c>
      <c r="L3886" s="19" t="str">
        <f>TRIM(data!L3741)</f>
        <v/>
      </c>
      <c r="M3886" s="19" t="str">
        <f>TRIM(data!M3741)</f>
        <v>KT630021</v>
      </c>
      <c r="N3886" s="19" t="str">
        <f>TRIM(data!N3741)</f>
        <v/>
      </c>
      <c r="O3886" s="19" t="str">
        <f>TRIM(data!O3741)</f>
        <v/>
      </c>
      <c r="P3886" s="19" t="str">
        <f>TRIM(data!P3741)</f>
        <v>Santiago 2020, https://doi.org/10.1094/PDIS-09-19-1929-RE</v>
      </c>
      <c r="Q3886" s="19" t="str">
        <f>TRIM(data!Q3741)</f>
        <v>2020</v>
      </c>
      <c r="R3886" s="19" t="str">
        <f>TRIM(data!R3741)</f>
        <v>Kyle Chipman</v>
      </c>
      <c r="S3886" s="19"/>
      <c r="T3886" s="19"/>
      <c r="U3886" s="19"/>
      <c r="V3886" s="19"/>
      <c r="W3886" s="19"/>
      <c r="X3886" s="19"/>
      <c r="Y3886" s="19"/>
      <c r="Z3886" s="19"/>
      <c r="AA3886" s="19"/>
    </row>
    <row r="3887" spans="1:27" s="22" customFormat="1" x14ac:dyDescent="0.3">
      <c r="A3887" s="19" t="str">
        <f>TRIM(data!A3742)</f>
        <v>3752</v>
      </c>
      <c r="B3887" s="19" t="str">
        <f>TRIM(data!B3742)</f>
        <v>IIB</v>
      </c>
      <c r="C3887" s="19" t="str">
        <f>TRIM(data!C3742)</f>
        <v>54(Brazil)</v>
      </c>
      <c r="D3887" s="19" t="str">
        <f>TRIM(data!D3742)</f>
        <v>RS301</v>
      </c>
      <c r="E3887" s="19" t="str">
        <f>TRIM(data!E3742)</f>
        <v>Solanum lycopersicum (Tomato)</v>
      </c>
      <c r="F3887" s="19" t="str">
        <f>TRIM(data!F3742)</f>
        <v>Solanaceae</v>
      </c>
      <c r="G3887" s="19" t="str">
        <f>TRIM(data!G3742)</f>
        <v>Solanales</v>
      </c>
      <c r="H3887" s="19" t="str">
        <f>TRIM(data!H3742)</f>
        <v>2007</v>
      </c>
      <c r="I3887" s="19" t="str">
        <f>TRIM(data!I3742)</f>
        <v>South Brazil</v>
      </c>
      <c r="J3887" s="19" t="str">
        <f>TRIM(data!J3742)</f>
        <v>Brazil</v>
      </c>
      <c r="K3887" s="19" t="str">
        <f>TRIM(data!K3742)</f>
        <v>South America</v>
      </c>
      <c r="L3887" s="19" t="str">
        <f>TRIM(data!L3742)</f>
        <v/>
      </c>
      <c r="M3887" s="19" t="str">
        <f>TRIM(data!M3742)</f>
        <v>KT630022</v>
      </c>
      <c r="N3887" s="19" t="str">
        <f>TRIM(data!N3742)</f>
        <v/>
      </c>
      <c r="O3887" s="19" t="str">
        <f>TRIM(data!O3742)</f>
        <v/>
      </c>
      <c r="P3887" s="19" t="str">
        <f>TRIM(data!P3742)</f>
        <v>Santiago 2020, https://doi.org/10.1094/PDIS-09-19-1929-RE</v>
      </c>
      <c r="Q3887" s="19" t="str">
        <f>TRIM(data!Q3742)</f>
        <v>2020</v>
      </c>
      <c r="R3887" s="19" t="str">
        <f>TRIM(data!R3742)</f>
        <v>Kyle Chipman</v>
      </c>
      <c r="S3887" s="19"/>
      <c r="T3887" s="19"/>
      <c r="U3887" s="19"/>
      <c r="V3887" s="19"/>
      <c r="W3887" s="19"/>
      <c r="X3887" s="19"/>
      <c r="Y3887" s="19"/>
      <c r="Z3887" s="19"/>
      <c r="AA3887" s="19"/>
    </row>
    <row r="3888" spans="1:27" s="22" customFormat="1" x14ac:dyDescent="0.3">
      <c r="A3888" s="19" t="str">
        <f>TRIM(data!A3743)</f>
        <v>3753</v>
      </c>
      <c r="B3888" s="19" t="str">
        <f>TRIM(data!B3743)</f>
        <v>IIB</v>
      </c>
      <c r="C3888" s="19" t="str">
        <f>TRIM(data!C3743)</f>
        <v>54(Brazil)</v>
      </c>
      <c r="D3888" s="19" t="str">
        <f>TRIM(data!D3743)</f>
        <v>RS302</v>
      </c>
      <c r="E3888" s="19" t="str">
        <f>TRIM(data!E3743)</f>
        <v>Solanum lycopersicum (Tomato)</v>
      </c>
      <c r="F3888" s="19" t="str">
        <f>TRIM(data!F3743)</f>
        <v>Solanaceae</v>
      </c>
      <c r="G3888" s="19" t="str">
        <f>TRIM(data!G3743)</f>
        <v>Solanales</v>
      </c>
      <c r="H3888" s="19" t="str">
        <f>TRIM(data!H3743)</f>
        <v>2008</v>
      </c>
      <c r="I3888" s="19" t="str">
        <f>TRIM(data!I3743)</f>
        <v>South Brazil</v>
      </c>
      <c r="J3888" s="19" t="str">
        <f>TRIM(data!J3743)</f>
        <v>Brazil</v>
      </c>
      <c r="K3888" s="19" t="str">
        <f>TRIM(data!K3743)</f>
        <v>South America</v>
      </c>
      <c r="L3888" s="19" t="str">
        <f>TRIM(data!L3743)</f>
        <v/>
      </c>
      <c r="M3888" s="19" t="str">
        <f>TRIM(data!M3743)</f>
        <v>KT630023</v>
      </c>
      <c r="N3888" s="19" t="str">
        <f>TRIM(data!N3743)</f>
        <v/>
      </c>
      <c r="O3888" s="19" t="str">
        <f>TRIM(data!O3743)</f>
        <v/>
      </c>
      <c r="P3888" s="19" t="str">
        <f>TRIM(data!P3743)</f>
        <v>Santiago 2020, https://doi.org/10.1094/PDIS-09-19-1929-RE</v>
      </c>
      <c r="Q3888" s="19" t="str">
        <f>TRIM(data!Q3743)</f>
        <v>2020</v>
      </c>
      <c r="R3888" s="19" t="str">
        <f>TRIM(data!R3743)</f>
        <v>Kyle Chipman</v>
      </c>
      <c r="S3888" s="19"/>
      <c r="T3888" s="19"/>
      <c r="U3888" s="19"/>
      <c r="V3888" s="19"/>
      <c r="W3888" s="19"/>
      <c r="X3888" s="19"/>
      <c r="Y3888" s="19"/>
      <c r="Z3888" s="19"/>
      <c r="AA3888" s="19"/>
    </row>
    <row r="3889" spans="1:27" s="22" customFormat="1" x14ac:dyDescent="0.3">
      <c r="A3889" s="19" t="str">
        <f>TRIM(data!A3744)</f>
        <v>3754</v>
      </c>
      <c r="B3889" s="19" t="str">
        <f>TRIM(data!B3744)</f>
        <v>IIB</v>
      </c>
      <c r="C3889" s="19" t="str">
        <f>TRIM(data!C3744)</f>
        <v>54(Brazil)</v>
      </c>
      <c r="D3889" s="19" t="str">
        <f>TRIM(data!D3744)</f>
        <v>RS416</v>
      </c>
      <c r="E3889" s="19" t="str">
        <f>TRIM(data!E3744)</f>
        <v>Solanum lycopersicum (Tomato)</v>
      </c>
      <c r="F3889" s="19" t="str">
        <f>TRIM(data!F3744)</f>
        <v>Solanaceae</v>
      </c>
      <c r="G3889" s="19" t="str">
        <f>TRIM(data!G3744)</f>
        <v>Solanales</v>
      </c>
      <c r="H3889" s="19" t="str">
        <f>TRIM(data!H3744)</f>
        <v>2010</v>
      </c>
      <c r="I3889" s="19" t="str">
        <f>TRIM(data!I3744)</f>
        <v>South Brazil</v>
      </c>
      <c r="J3889" s="19" t="str">
        <f>TRIM(data!J3744)</f>
        <v>Brazil</v>
      </c>
      <c r="K3889" s="19" t="str">
        <f>TRIM(data!K3744)</f>
        <v>South America</v>
      </c>
      <c r="L3889" s="19" t="str">
        <f>TRIM(data!L3744)</f>
        <v/>
      </c>
      <c r="M3889" s="19" t="str">
        <f>TRIM(data!M3744)</f>
        <v>KT630024</v>
      </c>
      <c r="N3889" s="19" t="str">
        <f>TRIM(data!N3744)</f>
        <v/>
      </c>
      <c r="O3889" s="19" t="str">
        <f>TRIM(data!O3744)</f>
        <v/>
      </c>
      <c r="P3889" s="19" t="str">
        <f>TRIM(data!P3744)</f>
        <v>Santiago 2020, https://doi.org/10.1094/PDIS-09-19-1929-RE</v>
      </c>
      <c r="Q3889" s="19" t="str">
        <f>TRIM(data!Q3744)</f>
        <v>2020</v>
      </c>
      <c r="R3889" s="19" t="str">
        <f>TRIM(data!R3744)</f>
        <v>Kyle Chipman</v>
      </c>
      <c r="S3889" s="19"/>
      <c r="T3889" s="19"/>
      <c r="U3889" s="19"/>
      <c r="V3889" s="19"/>
      <c r="W3889" s="19"/>
      <c r="X3889" s="19"/>
      <c r="Y3889" s="19"/>
      <c r="Z3889" s="19"/>
      <c r="AA3889" s="19"/>
    </row>
    <row r="3890" spans="1:27" s="22" customFormat="1" x14ac:dyDescent="0.3">
      <c r="A3890" s="19" t="str">
        <f>TRIM(data!A3745)</f>
        <v>3755</v>
      </c>
      <c r="B3890" s="19" t="str">
        <f>TRIM(data!B3745)</f>
        <v>IIB</v>
      </c>
      <c r="C3890" s="19" t="str">
        <f>TRIM(data!C3745)</f>
        <v>54(Brazil)</v>
      </c>
      <c r="D3890" s="19" t="str">
        <f>TRIM(data!D3745)</f>
        <v>RS417</v>
      </c>
      <c r="E3890" s="19" t="str">
        <f>TRIM(data!E3745)</f>
        <v>Solanum lycopersicum (Tomato)</v>
      </c>
      <c r="F3890" s="19" t="str">
        <f>TRIM(data!F3745)</f>
        <v>Solanaceae</v>
      </c>
      <c r="G3890" s="19" t="str">
        <f>TRIM(data!G3745)</f>
        <v>Solanales</v>
      </c>
      <c r="H3890" s="19" t="str">
        <f>TRIM(data!H3745)</f>
        <v>2010</v>
      </c>
      <c r="I3890" s="19" t="str">
        <f>TRIM(data!I3745)</f>
        <v>South Brazil</v>
      </c>
      <c r="J3890" s="19" t="str">
        <f>TRIM(data!J3745)</f>
        <v>Brazil</v>
      </c>
      <c r="K3890" s="19" t="str">
        <f>TRIM(data!K3745)</f>
        <v>South America</v>
      </c>
      <c r="L3890" s="19" t="str">
        <f>TRIM(data!L3745)</f>
        <v/>
      </c>
      <c r="M3890" s="19" t="str">
        <f>TRIM(data!M3745)</f>
        <v>KT630025</v>
      </c>
      <c r="N3890" s="19" t="str">
        <f>TRIM(data!N3745)</f>
        <v/>
      </c>
      <c r="O3890" s="19" t="str">
        <f>TRIM(data!O3745)</f>
        <v/>
      </c>
      <c r="P3890" s="19" t="str">
        <f>TRIM(data!P3745)</f>
        <v>Santiago 2020, https://doi.org/10.1094/PDIS-09-19-1929-RE</v>
      </c>
      <c r="Q3890" s="19" t="str">
        <f>TRIM(data!Q3745)</f>
        <v>2020</v>
      </c>
      <c r="R3890" s="19" t="str">
        <f>TRIM(data!R3745)</f>
        <v>Kyle Chipman</v>
      </c>
      <c r="S3890" s="19"/>
      <c r="T3890" s="19"/>
      <c r="U3890" s="19"/>
      <c r="V3890" s="19"/>
      <c r="W3890" s="19"/>
      <c r="X3890" s="19"/>
      <c r="Y3890" s="19"/>
      <c r="Z3890" s="19"/>
      <c r="AA3890" s="19"/>
    </row>
    <row r="3891" spans="1:27" s="22" customFormat="1" x14ac:dyDescent="0.3">
      <c r="A3891" s="19" t="str">
        <f>TRIM(data!A3746)</f>
        <v>3756</v>
      </c>
      <c r="B3891" s="19" t="str">
        <f>TRIM(data!B3746)</f>
        <v>IIB</v>
      </c>
      <c r="C3891" s="19" t="str">
        <f>TRIM(data!C3746)</f>
        <v>54(Brazil)</v>
      </c>
      <c r="D3891" s="19" t="str">
        <f>TRIM(data!D3746)</f>
        <v>RS418</v>
      </c>
      <c r="E3891" s="19" t="str">
        <f>TRIM(data!E3746)</f>
        <v>Solanum lycopersicum (Tomato)</v>
      </c>
      <c r="F3891" s="19" t="str">
        <f>TRIM(data!F3746)</f>
        <v>Solanaceae</v>
      </c>
      <c r="G3891" s="19" t="str">
        <f>TRIM(data!G3746)</f>
        <v>Solanales</v>
      </c>
      <c r="H3891" s="19" t="str">
        <f>TRIM(data!H3746)</f>
        <v>2010</v>
      </c>
      <c r="I3891" s="19" t="str">
        <f>TRIM(data!I3746)</f>
        <v>South Brazil</v>
      </c>
      <c r="J3891" s="19" t="str">
        <f>TRIM(data!J3746)</f>
        <v>Brazil</v>
      </c>
      <c r="K3891" s="19" t="str">
        <f>TRIM(data!K3746)</f>
        <v>South America</v>
      </c>
      <c r="L3891" s="19" t="str">
        <f>TRIM(data!L3746)</f>
        <v/>
      </c>
      <c r="M3891" s="19" t="str">
        <f>TRIM(data!M3746)</f>
        <v>KT630026</v>
      </c>
      <c r="N3891" s="19" t="str">
        <f>TRIM(data!N3746)</f>
        <v/>
      </c>
      <c r="O3891" s="19" t="str">
        <f>TRIM(data!O3746)</f>
        <v/>
      </c>
      <c r="P3891" s="19" t="str">
        <f>TRIM(data!P3746)</f>
        <v>Santiago 2020, https://doi.org/10.1094/PDIS-09-19-1929-RE</v>
      </c>
      <c r="Q3891" s="19" t="str">
        <f>TRIM(data!Q3746)</f>
        <v>2020</v>
      </c>
      <c r="R3891" s="19" t="str">
        <f>TRIM(data!R3746)</f>
        <v>Kyle Chipman</v>
      </c>
      <c r="S3891" s="19"/>
    </row>
    <row r="3892" spans="1:27" s="40" customFormat="1" x14ac:dyDescent="0.3">
      <c r="A3892" s="19" t="str">
        <f>TRIM(data!A3747)</f>
        <v>3757</v>
      </c>
      <c r="B3892" s="19" t="str">
        <f>TRIM(data!B3747)</f>
        <v>IIB</v>
      </c>
      <c r="C3892" s="19" t="str">
        <f>TRIM(data!C3747)</f>
        <v>54(Brazil)</v>
      </c>
      <c r="D3892" s="19" t="str">
        <f>TRIM(data!D3747)</f>
        <v>RS419</v>
      </c>
      <c r="E3892" s="19" t="str">
        <f>TRIM(data!E3747)</f>
        <v>Solanum lycopersicum (Tomato)</v>
      </c>
      <c r="F3892" s="19" t="str">
        <f>TRIM(data!F3747)</f>
        <v>Solanaceae</v>
      </c>
      <c r="G3892" s="19" t="str">
        <f>TRIM(data!G3747)</f>
        <v>Solanales</v>
      </c>
      <c r="H3892" s="19" t="str">
        <f>TRIM(data!H3747)</f>
        <v>2010</v>
      </c>
      <c r="I3892" s="19" t="str">
        <f>TRIM(data!I3747)</f>
        <v>South Brazil</v>
      </c>
      <c r="J3892" s="19" t="str">
        <f>TRIM(data!J3747)</f>
        <v>Brazil</v>
      </c>
      <c r="K3892" s="19" t="str">
        <f>TRIM(data!K3747)</f>
        <v>South America</v>
      </c>
      <c r="L3892" s="19" t="str">
        <f>TRIM(data!L3747)</f>
        <v/>
      </c>
      <c r="M3892" s="19" t="str">
        <f>TRIM(data!M3747)</f>
        <v>KT630027</v>
      </c>
      <c r="N3892" s="19" t="str">
        <f>TRIM(data!N3747)</f>
        <v/>
      </c>
      <c r="O3892" s="19" t="str">
        <f>TRIM(data!O3747)</f>
        <v/>
      </c>
      <c r="P3892" s="19" t="str">
        <f>TRIM(data!P3747)</f>
        <v>Santiago 2020, https://doi.org/10.1094/PDIS-09-19-1929-RE</v>
      </c>
      <c r="Q3892" s="19" t="str">
        <f>TRIM(data!Q3747)</f>
        <v>2020</v>
      </c>
      <c r="R3892" s="19" t="str">
        <f>TRIM(data!R3747)</f>
        <v>Kyle Chipman</v>
      </c>
      <c r="S3892" s="19"/>
      <c r="T3892" s="19"/>
      <c r="U3892" s="19"/>
      <c r="V3892" s="19"/>
      <c r="W3892" s="19"/>
      <c r="X3892" s="19"/>
      <c r="Y3892" s="19"/>
      <c r="Z3892" s="19"/>
      <c r="AA3892" s="19"/>
    </row>
    <row r="3893" spans="1:27" s="22" customFormat="1" x14ac:dyDescent="0.3">
      <c r="A3893" s="19" t="str">
        <f>TRIM(data!A3748)</f>
        <v>3758</v>
      </c>
      <c r="B3893" s="19" t="str">
        <f>TRIM(data!B3748)</f>
        <v>IIB</v>
      </c>
      <c r="C3893" s="19" t="str">
        <f>TRIM(data!C3748)</f>
        <v>54(Brazil)</v>
      </c>
      <c r="D3893" s="19" t="str">
        <f>TRIM(data!D3748)</f>
        <v>RS422</v>
      </c>
      <c r="E3893" s="19" t="str">
        <f>TRIM(data!E3748)</f>
        <v>Solanum lycopersicum (Tomato)</v>
      </c>
      <c r="F3893" s="19" t="str">
        <f>TRIM(data!F3748)</f>
        <v>Solanaceae</v>
      </c>
      <c r="G3893" s="19" t="str">
        <f>TRIM(data!G3748)</f>
        <v>Solanales</v>
      </c>
      <c r="H3893" s="19" t="str">
        <f>TRIM(data!H3748)</f>
        <v>2010</v>
      </c>
      <c r="I3893" s="19" t="str">
        <f>TRIM(data!I3748)</f>
        <v>South Brazil</v>
      </c>
      <c r="J3893" s="19" t="str">
        <f>TRIM(data!J3748)</f>
        <v>Brazil</v>
      </c>
      <c r="K3893" s="19" t="str">
        <f>TRIM(data!K3748)</f>
        <v>South America</v>
      </c>
      <c r="L3893" s="19" t="str">
        <f>TRIM(data!L3748)</f>
        <v/>
      </c>
      <c r="M3893" s="19" t="str">
        <f>TRIM(data!M3748)</f>
        <v>KT630036</v>
      </c>
      <c r="N3893" s="19" t="str">
        <f>TRIM(data!N3748)</f>
        <v/>
      </c>
      <c r="O3893" s="19" t="str">
        <f>TRIM(data!O3748)</f>
        <v/>
      </c>
      <c r="P3893" s="19" t="str">
        <f>TRIM(data!P3748)</f>
        <v>Santiago 2020, https://doi.org/10.1094/PDIS-09-19-1929-RE</v>
      </c>
      <c r="Q3893" s="19" t="str">
        <f>TRIM(data!Q3748)</f>
        <v>2020</v>
      </c>
      <c r="R3893" s="19" t="str">
        <f>TRIM(data!R3748)</f>
        <v>Kyle Chipman</v>
      </c>
      <c r="S3893" s="19"/>
      <c r="T3893" s="19"/>
      <c r="U3893" s="19"/>
      <c r="V3893" s="19"/>
      <c r="W3893" s="19"/>
      <c r="X3893" s="19"/>
      <c r="Y3893" s="19"/>
      <c r="Z3893" s="19"/>
      <c r="AA3893" s="19"/>
    </row>
    <row r="3894" spans="1:27" s="22" customFormat="1" x14ac:dyDescent="0.3">
      <c r="A3894" s="19" t="str">
        <f>TRIM(data!A3749)</f>
        <v>3759</v>
      </c>
      <c r="B3894" s="19" t="str">
        <f>TRIM(data!B3749)</f>
        <v>IIB</v>
      </c>
      <c r="C3894" s="19" t="str">
        <f>TRIM(data!C3749)</f>
        <v>54(Brazil)</v>
      </c>
      <c r="D3894" s="19" t="str">
        <f>TRIM(data!D3749)</f>
        <v>RS431</v>
      </c>
      <c r="E3894" s="19" t="str">
        <f>TRIM(data!E3749)</f>
        <v>Solanum lycopersicum (Tomato)</v>
      </c>
      <c r="F3894" s="19" t="str">
        <f>TRIM(data!F3749)</f>
        <v>Solanaceae</v>
      </c>
      <c r="G3894" s="19" t="str">
        <f>TRIM(data!G3749)</f>
        <v>Solanales</v>
      </c>
      <c r="H3894" s="19" t="str">
        <f>TRIM(data!H3749)</f>
        <v>2010</v>
      </c>
      <c r="I3894" s="19" t="str">
        <f>TRIM(data!I3749)</f>
        <v>South Brazil</v>
      </c>
      <c r="J3894" s="19" t="str">
        <f>TRIM(data!J3749)</f>
        <v>Brazil</v>
      </c>
      <c r="K3894" s="19" t="str">
        <f>TRIM(data!K3749)</f>
        <v>South America</v>
      </c>
      <c r="L3894" s="19" t="str">
        <f>TRIM(data!L3749)</f>
        <v/>
      </c>
      <c r="M3894" s="19" t="str">
        <f>TRIM(data!M3749)</f>
        <v>KT630014</v>
      </c>
      <c r="N3894" s="19" t="str">
        <f>TRIM(data!N3749)</f>
        <v/>
      </c>
      <c r="O3894" s="19" t="str">
        <f>TRIM(data!O3749)</f>
        <v/>
      </c>
      <c r="P3894" s="19" t="str">
        <f>TRIM(data!P3749)</f>
        <v>Santiago 2020, https://doi.org/10.1094/PDIS-09-19-1929-RE</v>
      </c>
      <c r="Q3894" s="19" t="str">
        <f>TRIM(data!Q3749)</f>
        <v>2020</v>
      </c>
      <c r="R3894" s="19" t="str">
        <f>TRIM(data!R3749)</f>
        <v>Kyle Chipman</v>
      </c>
      <c r="S3894" s="19"/>
      <c r="T3894" s="19"/>
      <c r="U3894" s="19"/>
      <c r="V3894" s="19"/>
      <c r="W3894" s="19"/>
      <c r="X3894" s="19"/>
      <c r="Y3894" s="19"/>
      <c r="Z3894" s="19"/>
      <c r="AA3894" s="19"/>
    </row>
    <row r="3895" spans="1:27" s="22" customFormat="1" x14ac:dyDescent="0.3">
      <c r="A3895" s="19" t="str">
        <f>TRIM(data!A3750)</f>
        <v>3760</v>
      </c>
      <c r="B3895" s="19" t="str">
        <f>TRIM(data!B3750)</f>
        <v>IIB</v>
      </c>
      <c r="C3895" s="19" t="str">
        <f>TRIM(data!C3750)</f>
        <v>54(Brazil)</v>
      </c>
      <c r="D3895" s="19" t="str">
        <f>TRIM(data!D3750)</f>
        <v>RS432</v>
      </c>
      <c r="E3895" s="19" t="str">
        <f>TRIM(data!E3750)</f>
        <v>Solanum lycopersicum (Tomato)</v>
      </c>
      <c r="F3895" s="19" t="str">
        <f>TRIM(data!F3750)</f>
        <v>Solanaceae</v>
      </c>
      <c r="G3895" s="19" t="str">
        <f>TRIM(data!G3750)</f>
        <v>Solanales</v>
      </c>
      <c r="H3895" s="19" t="str">
        <f>TRIM(data!H3750)</f>
        <v>2010</v>
      </c>
      <c r="I3895" s="19" t="str">
        <f>TRIM(data!I3750)</f>
        <v>South Brazil</v>
      </c>
      <c r="J3895" s="19" t="str">
        <f>TRIM(data!J3750)</f>
        <v>Brazil</v>
      </c>
      <c r="K3895" s="19" t="str">
        <f>TRIM(data!K3750)</f>
        <v>South America</v>
      </c>
      <c r="L3895" s="19" t="str">
        <f>TRIM(data!L3750)</f>
        <v/>
      </c>
      <c r="M3895" s="19" t="str">
        <f>TRIM(data!M3750)</f>
        <v>KT630015</v>
      </c>
      <c r="N3895" s="19" t="str">
        <f>TRIM(data!N3750)</f>
        <v/>
      </c>
      <c r="O3895" s="19" t="str">
        <f>TRIM(data!O3750)</f>
        <v/>
      </c>
      <c r="P3895" s="19" t="str">
        <f>TRIM(data!P3750)</f>
        <v>Santiago 2020, https://doi.org/10.1094/PDIS-09-19-1929-RE</v>
      </c>
      <c r="Q3895" s="19" t="str">
        <f>TRIM(data!Q3750)</f>
        <v>2020</v>
      </c>
      <c r="R3895" s="19" t="str">
        <f>TRIM(data!R3750)</f>
        <v>Kyle Chipman</v>
      </c>
      <c r="S3895" s="19"/>
      <c r="T3895" s="19"/>
      <c r="U3895" s="19"/>
      <c r="V3895" s="19"/>
      <c r="W3895" s="19"/>
      <c r="X3895" s="19"/>
      <c r="Y3895" s="19"/>
      <c r="Z3895" s="19"/>
      <c r="AA3895" s="19"/>
    </row>
    <row r="3896" spans="1:27" s="22" customFormat="1" x14ac:dyDescent="0.3">
      <c r="A3896" s="19" t="str">
        <f>TRIM(data!A3751)</f>
        <v>3761</v>
      </c>
      <c r="B3896" s="19" t="str">
        <f>TRIM(data!B3751)</f>
        <v>IIB</v>
      </c>
      <c r="C3896" s="19" t="str">
        <f>TRIM(data!C3751)</f>
        <v>54(Brazil)</v>
      </c>
      <c r="D3896" s="19" t="str">
        <f>TRIM(data!D3751)</f>
        <v>RS433</v>
      </c>
      <c r="E3896" s="19" t="str">
        <f>TRIM(data!E3751)</f>
        <v>Solanum lycopersicum (Tomato)</v>
      </c>
      <c r="F3896" s="19" t="str">
        <f>TRIM(data!F3751)</f>
        <v>Solanaceae</v>
      </c>
      <c r="G3896" s="19" t="str">
        <f>TRIM(data!G3751)</f>
        <v>Solanales</v>
      </c>
      <c r="H3896" s="19" t="str">
        <f>TRIM(data!H3751)</f>
        <v>2010</v>
      </c>
      <c r="I3896" s="19" t="str">
        <f>TRIM(data!I3751)</f>
        <v>South Brazil</v>
      </c>
      <c r="J3896" s="19" t="str">
        <f>TRIM(data!J3751)</f>
        <v>Brazil</v>
      </c>
      <c r="K3896" s="19" t="str">
        <f>TRIM(data!K3751)</f>
        <v>South America</v>
      </c>
      <c r="L3896" s="19" t="str">
        <f>TRIM(data!L3751)</f>
        <v/>
      </c>
      <c r="M3896" s="19" t="str">
        <f>TRIM(data!M3751)</f>
        <v>KT630028</v>
      </c>
      <c r="N3896" s="19" t="str">
        <f>TRIM(data!N3751)</f>
        <v/>
      </c>
      <c r="O3896" s="19" t="str">
        <f>TRIM(data!O3751)</f>
        <v/>
      </c>
      <c r="P3896" s="19" t="str">
        <f>TRIM(data!P3751)</f>
        <v>Santiago 2020, https://doi.org/10.1094/PDIS-09-19-1929-RE</v>
      </c>
      <c r="Q3896" s="19" t="str">
        <f>TRIM(data!Q3751)</f>
        <v>2020</v>
      </c>
      <c r="R3896" s="19" t="str">
        <f>TRIM(data!R3751)</f>
        <v>Kyle Chipman</v>
      </c>
      <c r="S3896" s="19"/>
      <c r="T3896" s="19"/>
      <c r="U3896" s="19"/>
      <c r="V3896" s="19"/>
      <c r="W3896" s="19"/>
      <c r="X3896" s="19"/>
      <c r="Y3896" s="19"/>
      <c r="Z3896" s="19"/>
      <c r="AA3896" s="19"/>
    </row>
    <row r="3897" spans="1:27" s="22" customFormat="1" x14ac:dyDescent="0.3">
      <c r="A3897" s="19" t="str">
        <f>TRIM(data!A3752)</f>
        <v>3762</v>
      </c>
      <c r="B3897" s="19" t="str">
        <f>TRIM(data!B3752)</f>
        <v>IIB</v>
      </c>
      <c r="C3897" s="19" t="str">
        <f>TRIM(data!C3752)</f>
        <v>54(Brazil)</v>
      </c>
      <c r="D3897" s="19" t="str">
        <f>TRIM(data!D3752)</f>
        <v>RS450</v>
      </c>
      <c r="E3897" s="19" t="str">
        <f>TRIM(data!E3752)</f>
        <v>Solanum tuberosum (Potato)</v>
      </c>
      <c r="F3897" s="19" t="str">
        <f>TRIM(data!F3752)</f>
        <v>Solanaceae</v>
      </c>
      <c r="G3897" s="19" t="str">
        <f>TRIM(data!G3752)</f>
        <v>Solanales</v>
      </c>
      <c r="H3897" s="19" t="str">
        <f>TRIM(data!H3752)</f>
        <v>2010</v>
      </c>
      <c r="I3897" s="19" t="str">
        <f>TRIM(data!I3752)</f>
        <v>South Brazil</v>
      </c>
      <c r="J3897" s="19" t="str">
        <f>TRIM(data!J3752)</f>
        <v>Brazil</v>
      </c>
      <c r="K3897" s="19" t="str">
        <f>TRIM(data!K3752)</f>
        <v>South America</v>
      </c>
      <c r="L3897" s="19" t="str">
        <f>TRIM(data!L3752)</f>
        <v/>
      </c>
      <c r="M3897" s="19" t="str">
        <f>TRIM(data!M3752)</f>
        <v>KT630048</v>
      </c>
      <c r="N3897" s="19" t="str">
        <f>TRIM(data!N3752)</f>
        <v/>
      </c>
      <c r="O3897" s="19" t="str">
        <f>TRIM(data!O3752)</f>
        <v/>
      </c>
      <c r="P3897" s="19" t="str">
        <f>TRIM(data!P3752)</f>
        <v>Santiago 2020, https://doi.org/10.1094/PDIS-09-19-1929-RE</v>
      </c>
      <c r="Q3897" s="19" t="str">
        <f>TRIM(data!Q3752)</f>
        <v>2020</v>
      </c>
      <c r="R3897" s="19" t="str">
        <f>TRIM(data!R3752)</f>
        <v>Kyle Chipman</v>
      </c>
      <c r="S3897" s="19"/>
      <c r="T3897" s="19"/>
      <c r="U3897" s="19"/>
      <c r="V3897" s="19"/>
      <c r="W3897" s="19"/>
      <c r="X3897" s="19"/>
      <c r="Y3897" s="19"/>
      <c r="Z3897" s="19"/>
      <c r="AA3897" s="19"/>
    </row>
    <row r="3898" spans="1:27" s="22" customFormat="1" x14ac:dyDescent="0.3">
      <c r="A3898" s="19" t="str">
        <f>TRIM(data!A3753)</f>
        <v>3763</v>
      </c>
      <c r="B3898" s="19" t="str">
        <f>TRIM(data!B3753)</f>
        <v>IIB</v>
      </c>
      <c r="C3898" s="19" t="str">
        <f>TRIM(data!C3753)</f>
        <v>54(Brazil)</v>
      </c>
      <c r="D3898" s="19" t="str">
        <f>TRIM(data!D3753)</f>
        <v>RS451</v>
      </c>
      <c r="E3898" s="19" t="str">
        <f>TRIM(data!E3753)</f>
        <v>Solanum lycopersicum (Tomato)</v>
      </c>
      <c r="F3898" s="19" t="str">
        <f>TRIM(data!F3753)</f>
        <v>Solanaceae</v>
      </c>
      <c r="G3898" s="19" t="str">
        <f>TRIM(data!G3753)</f>
        <v>Solanales</v>
      </c>
      <c r="H3898" s="19" t="str">
        <f>TRIM(data!H3753)</f>
        <v>2011</v>
      </c>
      <c r="I3898" s="19" t="str">
        <f>TRIM(data!I3753)</f>
        <v>Central Brazil</v>
      </c>
      <c r="J3898" s="19" t="str">
        <f>TRIM(data!J3753)</f>
        <v>Brazil</v>
      </c>
      <c r="K3898" s="19" t="str">
        <f>TRIM(data!K3753)</f>
        <v>South America</v>
      </c>
      <c r="L3898" s="19" t="str">
        <f>TRIM(data!L3753)</f>
        <v/>
      </c>
      <c r="M3898" s="19" t="str">
        <f>TRIM(data!M3753)</f>
        <v>KT630018</v>
      </c>
      <c r="N3898" s="19" t="str">
        <f>TRIM(data!N3753)</f>
        <v/>
      </c>
      <c r="O3898" s="19" t="str">
        <f>TRIM(data!O3753)</f>
        <v/>
      </c>
      <c r="P3898" s="19" t="str">
        <f>TRIM(data!P3753)</f>
        <v>Santiago 2020, https://doi.org/10.1094/PDIS-09-19-1929-RE</v>
      </c>
      <c r="Q3898" s="19" t="str">
        <f>TRIM(data!Q3753)</f>
        <v>2020</v>
      </c>
      <c r="R3898" s="19" t="str">
        <f>TRIM(data!R3753)</f>
        <v>Kyle Chipman</v>
      </c>
      <c r="S3898" s="19"/>
      <c r="T3898" s="19"/>
      <c r="U3898" s="19"/>
      <c r="V3898" s="19"/>
      <c r="W3898" s="19"/>
      <c r="X3898" s="19"/>
      <c r="Y3898" s="19"/>
      <c r="Z3898" s="19"/>
      <c r="AA3898" s="19"/>
    </row>
    <row r="3899" spans="1:27" s="22" customFormat="1" x14ac:dyDescent="0.3">
      <c r="A3899" s="19" t="str">
        <f>TRIM(data!A3754)</f>
        <v>3764</v>
      </c>
      <c r="B3899" s="19" t="str">
        <f>TRIM(data!B3754)</f>
        <v>IIB</v>
      </c>
      <c r="C3899" s="19" t="str">
        <f>TRIM(data!C3754)</f>
        <v>54(Brazil)</v>
      </c>
      <c r="D3899" s="19" t="str">
        <f>TRIM(data!D3754)</f>
        <v>RS469</v>
      </c>
      <c r="E3899" s="19" t="str">
        <f>TRIM(data!E3754)</f>
        <v>Solanum lycopersicum (Tomato)</v>
      </c>
      <c r="F3899" s="19" t="str">
        <f>TRIM(data!F3754)</f>
        <v>Solanaceae</v>
      </c>
      <c r="G3899" s="19" t="str">
        <f>TRIM(data!G3754)</f>
        <v>Solanales</v>
      </c>
      <c r="H3899" s="19" t="str">
        <f>TRIM(data!H3754)</f>
        <v>2010</v>
      </c>
      <c r="I3899" s="19" t="str">
        <f>TRIM(data!I3754)</f>
        <v>Southeast Brazil</v>
      </c>
      <c r="J3899" s="19" t="str">
        <f>TRIM(data!J3754)</f>
        <v>Brazil</v>
      </c>
      <c r="K3899" s="19" t="str">
        <f>TRIM(data!K3754)</f>
        <v>South America</v>
      </c>
      <c r="L3899" s="19" t="str">
        <f>TRIM(data!L3754)</f>
        <v/>
      </c>
      <c r="M3899" s="19" t="str">
        <f>TRIM(data!M3754)</f>
        <v>KT630029</v>
      </c>
      <c r="N3899" s="19" t="str">
        <f>TRIM(data!N3754)</f>
        <v/>
      </c>
      <c r="O3899" s="19" t="str">
        <f>TRIM(data!O3754)</f>
        <v/>
      </c>
      <c r="P3899" s="19" t="str">
        <f>TRIM(data!P3754)</f>
        <v>Santiago 2020, https://doi.org/10.1094/PDIS-09-19-1929-RE</v>
      </c>
      <c r="Q3899" s="19" t="str">
        <f>TRIM(data!Q3754)</f>
        <v>2020</v>
      </c>
      <c r="R3899" s="19" t="str">
        <f>TRIM(data!R3754)</f>
        <v>Kyle Chipman</v>
      </c>
      <c r="S3899" s="19"/>
      <c r="T3899" s="19"/>
      <c r="U3899" s="19"/>
      <c r="V3899" s="19"/>
      <c r="W3899" s="19"/>
      <c r="X3899" s="19"/>
      <c r="Y3899" s="19"/>
      <c r="Z3899" s="19"/>
      <c r="AA3899" s="19"/>
    </row>
    <row r="3900" spans="1:27" s="22" customFormat="1" x14ac:dyDescent="0.3">
      <c r="A3900" s="19" t="str">
        <f>TRIM(data!A3755)</f>
        <v>3765</v>
      </c>
      <c r="B3900" s="19" t="str">
        <f>TRIM(data!B3755)</f>
        <v>IIB</v>
      </c>
      <c r="C3900" s="19" t="str">
        <f>TRIM(data!C3755)</f>
        <v>54(Brazil)</v>
      </c>
      <c r="D3900" s="19" t="str">
        <f>TRIM(data!D3755)</f>
        <v>RS478</v>
      </c>
      <c r="E3900" s="19" t="str">
        <f>TRIM(data!E3755)</f>
        <v>Pelargonium sp.</v>
      </c>
      <c r="F3900" s="19" t="str">
        <f>TRIM(data!F3755)</f>
        <v>Geraniaceae</v>
      </c>
      <c r="G3900" s="19" t="str">
        <f>TRIM(data!G3755)</f>
        <v>Geraniales</v>
      </c>
      <c r="H3900" s="19" t="str">
        <f>TRIM(data!H3755)</f>
        <v/>
      </c>
      <c r="I3900" s="19" t="str">
        <f>TRIM(data!I3755)</f>
        <v>Southeast Brazil</v>
      </c>
      <c r="J3900" s="19" t="str">
        <f>TRIM(data!J3755)</f>
        <v>Brazil</v>
      </c>
      <c r="K3900" s="19" t="str">
        <f>TRIM(data!K3755)</f>
        <v>South America</v>
      </c>
      <c r="L3900" s="19" t="str">
        <f>TRIM(data!L3755)</f>
        <v/>
      </c>
      <c r="M3900" s="19" t="str">
        <f>TRIM(data!M3755)</f>
        <v>KT630033</v>
      </c>
      <c r="N3900" s="19" t="str">
        <f>TRIM(data!N3755)</f>
        <v/>
      </c>
      <c r="O3900" s="19" t="str">
        <f>TRIM(data!O3755)</f>
        <v/>
      </c>
      <c r="P3900" s="19" t="str">
        <f>TRIM(data!P3755)</f>
        <v>Rossato 2017, https://doi.org/10.1007/s40858-017-0177-x</v>
      </c>
      <c r="Q3900" s="19" t="str">
        <f>TRIM(data!Q3755)</f>
        <v>2017</v>
      </c>
      <c r="R3900" s="19" t="str">
        <f>TRIM(data!R3755)</f>
        <v>Kyle Chipman</v>
      </c>
      <c r="S3900" s="19"/>
      <c r="T3900" s="19"/>
      <c r="U3900" s="19"/>
      <c r="V3900" s="19"/>
      <c r="W3900" s="19"/>
      <c r="X3900" s="19"/>
      <c r="Y3900" s="19"/>
      <c r="Z3900" s="19"/>
      <c r="AA3900" s="19"/>
    </row>
    <row r="3901" spans="1:27" s="22" customFormat="1" x14ac:dyDescent="0.3">
      <c r="A3901" s="19" t="str">
        <f>TRIM(data!A3756)</f>
        <v>3766</v>
      </c>
      <c r="B3901" s="19" t="str">
        <f>TRIM(data!B3756)</f>
        <v>IIB</v>
      </c>
      <c r="C3901" s="19" t="str">
        <f>TRIM(data!C3756)</f>
        <v>54(Brazil)</v>
      </c>
      <c r="D3901" s="19" t="str">
        <f>TRIM(data!D3756)</f>
        <v>RS479</v>
      </c>
      <c r="E3901" s="19" t="str">
        <f>TRIM(data!E3756)</f>
        <v>Pelargonium sp.</v>
      </c>
      <c r="F3901" s="19" t="str">
        <f>TRIM(data!F3756)</f>
        <v>Geraniaceae</v>
      </c>
      <c r="G3901" s="19" t="str">
        <f>TRIM(data!G3756)</f>
        <v>Geraniales</v>
      </c>
      <c r="H3901" s="19" t="str">
        <f>TRIM(data!H3756)</f>
        <v/>
      </c>
      <c r="I3901" s="19" t="str">
        <f>TRIM(data!I3756)</f>
        <v>Southeast Brazil</v>
      </c>
      <c r="J3901" s="19" t="str">
        <f>TRIM(data!J3756)</f>
        <v>Brazil</v>
      </c>
      <c r="K3901" s="19" t="str">
        <f>TRIM(data!K3756)</f>
        <v>South America</v>
      </c>
      <c r="L3901" s="19" t="str">
        <f>TRIM(data!L3756)</f>
        <v/>
      </c>
      <c r="M3901" s="19" t="str">
        <f>TRIM(data!M3756)</f>
        <v>KT630034</v>
      </c>
      <c r="N3901" s="19" t="str">
        <f>TRIM(data!N3756)</f>
        <v/>
      </c>
      <c r="O3901" s="19" t="str">
        <f>TRIM(data!O3756)</f>
        <v/>
      </c>
      <c r="P3901" s="19" t="str">
        <f>TRIM(data!P3756)</f>
        <v>Rossato 2017, https://doi.org/10.1007/s40858-017-0177-x</v>
      </c>
      <c r="Q3901" s="19" t="str">
        <f>TRIM(data!Q3756)</f>
        <v>2017</v>
      </c>
      <c r="R3901" s="19" t="str">
        <f>TRIM(data!R3756)</f>
        <v>Kyle Chipman</v>
      </c>
      <c r="S3901" s="19"/>
      <c r="T3901" s="19"/>
      <c r="U3901" s="19"/>
      <c r="V3901" s="19"/>
      <c r="W3901" s="19"/>
      <c r="X3901" s="19"/>
      <c r="Y3901" s="19"/>
      <c r="Z3901" s="19"/>
      <c r="AA3901" s="19"/>
    </row>
    <row r="3902" spans="1:27" s="22" customFormat="1" x14ac:dyDescent="0.3">
      <c r="A3902" s="19" t="str">
        <f>TRIM(data!A3757)</f>
        <v>3767</v>
      </c>
      <c r="B3902" s="19" t="str">
        <f>TRIM(data!B3757)</f>
        <v>IIB</v>
      </c>
      <c r="C3902" s="19" t="str">
        <f>TRIM(data!C3757)</f>
        <v>54(Brazil)</v>
      </c>
      <c r="D3902" s="19" t="str">
        <f>TRIM(data!D3757)</f>
        <v>RS94</v>
      </c>
      <c r="E3902" s="19" t="str">
        <f>TRIM(data!E3757)</f>
        <v>Solanum tuberosum (Potato)</v>
      </c>
      <c r="F3902" s="19" t="str">
        <f>TRIM(data!F3757)</f>
        <v>Solanaceae</v>
      </c>
      <c r="G3902" s="19" t="str">
        <f>TRIM(data!G3757)</f>
        <v>Solanales</v>
      </c>
      <c r="H3902" s="19" t="str">
        <f>TRIM(data!H3757)</f>
        <v>1992</v>
      </c>
      <c r="I3902" s="19" t="str">
        <f>TRIM(data!I3757)</f>
        <v>South Brazil</v>
      </c>
      <c r="J3902" s="19" t="str">
        <f>TRIM(data!J3757)</f>
        <v>Brazil</v>
      </c>
      <c r="K3902" s="19" t="str">
        <f>TRIM(data!K3757)</f>
        <v>South America</v>
      </c>
      <c r="L3902" s="19" t="str">
        <f>TRIM(data!L3757)</f>
        <v/>
      </c>
      <c r="M3902" s="19" t="str">
        <f>TRIM(data!M3757)</f>
        <v>KT630020</v>
      </c>
      <c r="N3902" s="19" t="str">
        <f>TRIM(data!N3757)</f>
        <v/>
      </c>
      <c r="O3902" s="19" t="str">
        <f>TRIM(data!O3757)</f>
        <v/>
      </c>
      <c r="P3902" s="19" t="str">
        <f>TRIM(data!P3757)</f>
        <v>Santiago 2020, https://doi.org/10.1094/PDIS-09-19-1929-RE</v>
      </c>
      <c r="Q3902" s="19" t="str">
        <f>TRIM(data!Q3757)</f>
        <v>2020</v>
      </c>
      <c r="R3902" s="19" t="str">
        <f>TRIM(data!R3757)</f>
        <v>Kyle Chipman</v>
      </c>
      <c r="S3902" s="19"/>
      <c r="T3902" s="19"/>
      <c r="U3902" s="19"/>
      <c r="V3902" s="19"/>
      <c r="W3902" s="19"/>
      <c r="X3902" s="19"/>
      <c r="Y3902" s="19"/>
      <c r="Z3902" s="19"/>
      <c r="AA3902" s="19"/>
    </row>
    <row r="3903" spans="1:27" s="22" customFormat="1" x14ac:dyDescent="0.3">
      <c r="A3903" s="19" t="str">
        <f>TRIM(data!A3758)</f>
        <v>3768</v>
      </c>
      <c r="B3903" s="19" t="str">
        <f>TRIM(data!B3758)</f>
        <v>IIB</v>
      </c>
      <c r="C3903" s="19" t="str">
        <f>TRIM(data!C3758)</f>
        <v>54(Brazil)</v>
      </c>
      <c r="D3903" s="19" t="str">
        <f>TRIM(data!D3758)</f>
        <v>RS95</v>
      </c>
      <c r="E3903" s="19" t="str">
        <f>TRIM(data!E3758)</f>
        <v>Solanum tuberosum (Potato)</v>
      </c>
      <c r="F3903" s="19" t="str">
        <f>TRIM(data!F3758)</f>
        <v>Solanaceae</v>
      </c>
      <c r="G3903" s="19" t="str">
        <f>TRIM(data!G3758)</f>
        <v>Solanales</v>
      </c>
      <c r="H3903" s="19" t="str">
        <f>TRIM(data!H3758)</f>
        <v>1992</v>
      </c>
      <c r="I3903" s="19" t="str">
        <f>TRIM(data!I3758)</f>
        <v>South Brazil</v>
      </c>
      <c r="J3903" s="19" t="str">
        <f>TRIM(data!J3758)</f>
        <v>Brazil</v>
      </c>
      <c r="K3903" s="19" t="str">
        <f>TRIM(data!K3758)</f>
        <v>South America</v>
      </c>
      <c r="L3903" s="19" t="str">
        <f>TRIM(data!L3758)</f>
        <v/>
      </c>
      <c r="M3903" s="19" t="str">
        <f>TRIM(data!M3758)</f>
        <v>KT630012</v>
      </c>
      <c r="N3903" s="19" t="str">
        <f>TRIM(data!N3758)</f>
        <v/>
      </c>
      <c r="O3903" s="19" t="str">
        <f>TRIM(data!O3758)</f>
        <v/>
      </c>
      <c r="P3903" s="19" t="str">
        <f>TRIM(data!P3758)</f>
        <v>Rossato 2017, https://doi.org/10.1007/s40858-017-0177-x</v>
      </c>
      <c r="Q3903" s="19" t="str">
        <f>TRIM(data!Q3758)</f>
        <v>2017</v>
      </c>
      <c r="R3903" s="19" t="str">
        <f>TRIM(data!R3758)</f>
        <v>Kyle Chipman</v>
      </c>
      <c r="S3903" s="19"/>
      <c r="T3903" s="19"/>
      <c r="U3903" s="19"/>
      <c r="V3903" s="19"/>
      <c r="W3903" s="19"/>
      <c r="X3903" s="19"/>
      <c r="Y3903" s="19"/>
      <c r="Z3903" s="19"/>
      <c r="AA3903" s="19"/>
    </row>
    <row r="3904" spans="1:27" s="22" customFormat="1" x14ac:dyDescent="0.3">
      <c r="A3904" s="19" t="str">
        <f>TRIM(data!A3759)</f>
        <v>3769</v>
      </c>
      <c r="B3904" s="19" t="str">
        <f>TRIM(data!B3759)</f>
        <v>IIB</v>
      </c>
      <c r="C3904" s="19" t="str">
        <f>TRIM(data!C3759)</f>
        <v>54(Brazil)</v>
      </c>
      <c r="D3904" s="19" t="str">
        <f>TRIM(data!D3759)</f>
        <v>RS98</v>
      </c>
      <c r="E3904" s="19" t="str">
        <f>TRIM(data!E3759)</f>
        <v>Solanum tuberosum (Potato)</v>
      </c>
      <c r="F3904" s="19" t="str">
        <f>TRIM(data!F3759)</f>
        <v>Solanaceae</v>
      </c>
      <c r="G3904" s="19" t="str">
        <f>TRIM(data!G3759)</f>
        <v>Solanales</v>
      </c>
      <c r="H3904" s="19" t="str">
        <f>TRIM(data!H3759)</f>
        <v>1992</v>
      </c>
      <c r="I3904" s="19" t="str">
        <f>TRIM(data!I3759)</f>
        <v>South Brazil</v>
      </c>
      <c r="J3904" s="19" t="str">
        <f>TRIM(data!J3759)</f>
        <v>Brazil</v>
      </c>
      <c r="K3904" s="19" t="str">
        <f>TRIM(data!K3759)</f>
        <v>South America</v>
      </c>
      <c r="L3904" s="19" t="str">
        <f>TRIM(data!L3759)</f>
        <v/>
      </c>
      <c r="M3904" s="19" t="str">
        <f>TRIM(data!M3759)</f>
        <v>KT630050</v>
      </c>
      <c r="N3904" s="19" t="str">
        <f>TRIM(data!N3759)</f>
        <v/>
      </c>
      <c r="O3904" s="19" t="str">
        <f>TRIM(data!O3759)</f>
        <v/>
      </c>
      <c r="P3904" s="19" t="str">
        <f>TRIM(data!P3759)</f>
        <v>Santiago 2020, https://doi.org/10.1094/PDIS-09-19-1929-RE</v>
      </c>
      <c r="Q3904" s="19" t="str">
        <f>TRIM(data!Q3759)</f>
        <v>2020</v>
      </c>
      <c r="R3904" s="19" t="str">
        <f>TRIM(data!R3759)</f>
        <v>Kyle Chipman</v>
      </c>
      <c r="S3904" s="19"/>
      <c r="T3904" s="19"/>
      <c r="U3904" s="19"/>
      <c r="V3904" s="19"/>
      <c r="W3904" s="19"/>
      <c r="X3904" s="19"/>
      <c r="Y3904" s="19"/>
      <c r="Z3904" s="19"/>
      <c r="AA3904" s="19"/>
    </row>
    <row r="3905" spans="1:27" s="22" customFormat="1" x14ac:dyDescent="0.3">
      <c r="A3905" s="19" t="str">
        <f>TRIM(data!A3760)</f>
        <v>3770</v>
      </c>
      <c r="B3905" s="19" t="str">
        <f>TRIM(data!B3760)</f>
        <v>IIB</v>
      </c>
      <c r="C3905" s="19" t="str">
        <f>TRIM(data!C3760)</f>
        <v>54(Brazil)</v>
      </c>
      <c r="D3905" s="19" t="str">
        <f>TRIM(data!D3760)</f>
        <v>RS99</v>
      </c>
      <c r="E3905" s="19" t="str">
        <f>TRIM(data!E3760)</f>
        <v>Solanum tuberosum (Potato)</v>
      </c>
      <c r="F3905" s="19" t="str">
        <f>TRIM(data!F3760)</f>
        <v>Solanaceae</v>
      </c>
      <c r="G3905" s="19" t="str">
        <f>TRIM(data!G3760)</f>
        <v>Solanales</v>
      </c>
      <c r="H3905" s="19" t="str">
        <f>TRIM(data!H3760)</f>
        <v>1992</v>
      </c>
      <c r="I3905" s="19" t="str">
        <f>TRIM(data!I3760)</f>
        <v>South Brazil</v>
      </c>
      <c r="J3905" s="19" t="str">
        <f>TRIM(data!J3760)</f>
        <v>Brazil</v>
      </c>
      <c r="K3905" s="19" t="str">
        <f>TRIM(data!K3760)</f>
        <v>South America</v>
      </c>
      <c r="L3905" s="19" t="str">
        <f>TRIM(data!L3760)</f>
        <v/>
      </c>
      <c r="M3905" s="19" t="str">
        <f>TRIM(data!M3760)</f>
        <v>KT630051</v>
      </c>
      <c r="N3905" s="19" t="str">
        <f>TRIM(data!N3760)</f>
        <v/>
      </c>
      <c r="O3905" s="19" t="str">
        <f>TRIM(data!O3760)</f>
        <v/>
      </c>
      <c r="P3905" s="19" t="str">
        <f>TRIM(data!P3760)</f>
        <v>Santiago 2020, https://doi.org/10.1094/PDIS-09-19-1929-RE</v>
      </c>
      <c r="Q3905" s="19" t="str">
        <f>TRIM(data!Q3760)</f>
        <v>2020</v>
      </c>
      <c r="R3905" s="19" t="str">
        <f>TRIM(data!R3760)</f>
        <v>Kyle Chipman</v>
      </c>
      <c r="S3905" s="19"/>
      <c r="T3905" s="19"/>
      <c r="U3905" s="19"/>
      <c r="V3905" s="19"/>
      <c r="W3905" s="19"/>
      <c r="X3905" s="19"/>
      <c r="Y3905" s="19"/>
      <c r="Z3905" s="19"/>
      <c r="AA3905" s="19"/>
    </row>
    <row r="3906" spans="1:27" s="22" customFormat="1" x14ac:dyDescent="0.3">
      <c r="A3906" s="19" t="str">
        <f>TRIM(data!A3761)</f>
        <v>3771</v>
      </c>
      <c r="B3906" s="19" t="str">
        <f>TRIM(data!B3761)</f>
        <v>IIB</v>
      </c>
      <c r="C3906" s="19" t="str">
        <f>TRIM(data!C3761)</f>
        <v>55(Brazil)</v>
      </c>
      <c r="D3906" s="19" t="str">
        <f>TRIM(data!D3761)</f>
        <v>RS12</v>
      </c>
      <c r="E3906" s="19" t="str">
        <f>TRIM(data!E3761)</f>
        <v>Solanum tuberosum (Potato)</v>
      </c>
      <c r="F3906" s="19" t="str">
        <f>TRIM(data!F3761)</f>
        <v>Solanaceae</v>
      </c>
      <c r="G3906" s="19" t="str">
        <f>TRIM(data!G3761)</f>
        <v>Solanales</v>
      </c>
      <c r="H3906" s="19" t="str">
        <f>TRIM(data!H3761)</f>
        <v>1987</v>
      </c>
      <c r="I3906" s="19" t="str">
        <f>TRIM(data!I3761)</f>
        <v>Southeast Brazil</v>
      </c>
      <c r="J3906" s="19" t="str">
        <f>TRIM(data!J3761)</f>
        <v>Brazil</v>
      </c>
      <c r="K3906" s="19" t="str">
        <f>TRIM(data!K3761)</f>
        <v>South America</v>
      </c>
      <c r="L3906" s="19" t="str">
        <f>TRIM(data!L3761)</f>
        <v/>
      </c>
      <c r="M3906" s="19" t="str">
        <f>TRIM(data!M3761)</f>
        <v>KT630068</v>
      </c>
      <c r="N3906" s="19" t="str">
        <f>TRIM(data!N3761)</f>
        <v/>
      </c>
      <c r="O3906" s="19" t="str">
        <f>TRIM(data!O3761)</f>
        <v/>
      </c>
      <c r="P3906" s="19" t="str">
        <f>TRIM(data!P3761)</f>
        <v>Santiago 2020, https://doi.org/10.1094/PDIS-09-19-1929-RE</v>
      </c>
      <c r="Q3906" s="19" t="str">
        <f>TRIM(data!Q3761)</f>
        <v>2020</v>
      </c>
      <c r="R3906" s="19" t="str">
        <f>TRIM(data!R3761)</f>
        <v>Kyle Chipman</v>
      </c>
      <c r="S3906" s="19"/>
      <c r="T3906" s="19"/>
      <c r="U3906" s="19"/>
      <c r="V3906" s="19"/>
      <c r="W3906" s="19"/>
      <c r="X3906" s="19"/>
      <c r="Y3906" s="19"/>
      <c r="Z3906" s="19"/>
      <c r="AA3906" s="19"/>
    </row>
    <row r="3907" spans="1:27" s="22" customFormat="1" x14ac:dyDescent="0.3">
      <c r="A3907" s="19" t="str">
        <f>TRIM(data!A3762)</f>
        <v>3772</v>
      </c>
      <c r="B3907" s="19" t="str">
        <f>TRIM(data!B3762)</f>
        <v>IIB</v>
      </c>
      <c r="C3907" s="19" t="str">
        <f>TRIM(data!C3762)</f>
        <v>55(Brazil)</v>
      </c>
      <c r="D3907" s="19" t="str">
        <f>TRIM(data!D3762)</f>
        <v>RS120</v>
      </c>
      <c r="E3907" s="19" t="str">
        <f>TRIM(data!E3762)</f>
        <v>Solanum tuberosum (Potato)</v>
      </c>
      <c r="F3907" s="19" t="str">
        <f>TRIM(data!F3762)</f>
        <v>Solanaceae</v>
      </c>
      <c r="G3907" s="19" t="str">
        <f>TRIM(data!G3762)</f>
        <v>Solanales</v>
      </c>
      <c r="H3907" s="19" t="str">
        <f>TRIM(data!H3762)</f>
        <v>1992</v>
      </c>
      <c r="I3907" s="19" t="str">
        <f>TRIM(data!I3762)</f>
        <v>Southeast Brazil</v>
      </c>
      <c r="J3907" s="19" t="str">
        <f>TRIM(data!J3762)</f>
        <v>Brazil</v>
      </c>
      <c r="K3907" s="19" t="str">
        <f>TRIM(data!K3762)</f>
        <v>South America</v>
      </c>
      <c r="L3907" s="19" t="str">
        <f>TRIM(data!L3762)</f>
        <v/>
      </c>
      <c r="M3907" s="19" t="str">
        <f>TRIM(data!M3762)</f>
        <v>KT630079</v>
      </c>
      <c r="N3907" s="19" t="str">
        <f>TRIM(data!N3762)</f>
        <v/>
      </c>
      <c r="O3907" s="19" t="str">
        <f>TRIM(data!O3762)</f>
        <v/>
      </c>
      <c r="P3907" s="19" t="str">
        <f>TRIM(data!P3762)</f>
        <v>Santiago 2020, https://doi.org/10.1094/PDIS-09-19-1929-RE</v>
      </c>
      <c r="Q3907" s="19" t="str">
        <f>TRIM(data!Q3762)</f>
        <v>2020</v>
      </c>
      <c r="R3907" s="19" t="str">
        <f>TRIM(data!R3762)</f>
        <v>Kyle Chipman</v>
      </c>
      <c r="S3907" s="19"/>
      <c r="T3907" s="19"/>
      <c r="U3907" s="19"/>
      <c r="V3907" s="19"/>
      <c r="W3907" s="19"/>
      <c r="X3907" s="19"/>
      <c r="Y3907" s="19"/>
      <c r="Z3907" s="19"/>
      <c r="AA3907" s="19"/>
    </row>
    <row r="3908" spans="1:27" s="22" customFormat="1" x14ac:dyDescent="0.3">
      <c r="A3908" s="19" t="str">
        <f>TRIM(data!A3763)</f>
        <v>3773</v>
      </c>
      <c r="B3908" s="19" t="str">
        <f>TRIM(data!B3763)</f>
        <v>IIB</v>
      </c>
      <c r="C3908" s="19" t="str">
        <f>TRIM(data!C3763)</f>
        <v>55(Brazil)</v>
      </c>
      <c r="D3908" s="19" t="str">
        <f>TRIM(data!D3763)</f>
        <v>RS121</v>
      </c>
      <c r="E3908" s="19" t="str">
        <f>TRIM(data!E3763)</f>
        <v>Solanum lycopersicum (Tomato)</v>
      </c>
      <c r="F3908" s="19" t="str">
        <f>TRIM(data!F3763)</f>
        <v>Solanaceae</v>
      </c>
      <c r="G3908" s="19" t="str">
        <f>TRIM(data!G3763)</f>
        <v>Solanales</v>
      </c>
      <c r="H3908" s="19" t="str">
        <f>TRIM(data!H3763)</f>
        <v>1992</v>
      </c>
      <c r="I3908" s="19" t="str">
        <f>TRIM(data!I3763)</f>
        <v>Central Brazil</v>
      </c>
      <c r="J3908" s="19" t="str">
        <f>TRIM(data!J3763)</f>
        <v>Brazil</v>
      </c>
      <c r="K3908" s="19" t="str">
        <f>TRIM(data!K3763)</f>
        <v>South America</v>
      </c>
      <c r="L3908" s="19" t="str">
        <f>TRIM(data!L3763)</f>
        <v/>
      </c>
      <c r="M3908" s="19" t="str">
        <f>TRIM(data!M3763)</f>
        <v>KT630085</v>
      </c>
      <c r="N3908" s="19" t="str">
        <f>TRIM(data!N3763)</f>
        <v/>
      </c>
      <c r="O3908" s="19" t="str">
        <f>TRIM(data!O3763)</f>
        <v/>
      </c>
      <c r="P3908" s="19" t="str">
        <f>TRIM(data!P3763)</f>
        <v>Santiago 2020, https://doi.org/10.1094/PDIS-09-19-1929-RE</v>
      </c>
      <c r="Q3908" s="19" t="str">
        <f>TRIM(data!Q3763)</f>
        <v>2020</v>
      </c>
      <c r="R3908" s="19" t="str">
        <f>TRIM(data!R3763)</f>
        <v>Kyle Chipman</v>
      </c>
      <c r="S3908" s="19"/>
      <c r="T3908" s="19"/>
      <c r="U3908" s="19"/>
      <c r="V3908" s="19"/>
      <c r="W3908" s="19"/>
      <c r="X3908" s="19"/>
      <c r="Y3908" s="19"/>
      <c r="Z3908" s="19"/>
      <c r="AA3908" s="19"/>
    </row>
    <row r="3909" spans="1:27" s="22" customFormat="1" x14ac:dyDescent="0.3">
      <c r="A3909" s="19" t="str">
        <f>TRIM(data!A3764)</f>
        <v>3774</v>
      </c>
      <c r="B3909" s="19" t="str">
        <f>TRIM(data!B3764)</f>
        <v>IIB</v>
      </c>
      <c r="C3909" s="19" t="str">
        <f>TRIM(data!C3764)</f>
        <v>55(Brazil)</v>
      </c>
      <c r="D3909" s="19" t="str">
        <f>TRIM(data!D3764)</f>
        <v>RS127</v>
      </c>
      <c r="E3909" s="19" t="str">
        <f>TRIM(data!E3764)</f>
        <v>Solanum tuberosum (Potato)</v>
      </c>
      <c r="F3909" s="19" t="str">
        <f>TRIM(data!F3764)</f>
        <v>Solanaceae</v>
      </c>
      <c r="G3909" s="19" t="str">
        <f>TRIM(data!G3764)</f>
        <v>Solanales</v>
      </c>
      <c r="H3909" s="19" t="str">
        <f>TRIM(data!H3764)</f>
        <v>1993</v>
      </c>
      <c r="I3909" s="19" t="str">
        <f>TRIM(data!I3764)</f>
        <v>Central Brazil</v>
      </c>
      <c r="J3909" s="19" t="str">
        <f>TRIM(data!J3764)</f>
        <v>Brazil</v>
      </c>
      <c r="K3909" s="19" t="str">
        <f>TRIM(data!K3764)</f>
        <v>South America</v>
      </c>
      <c r="L3909" s="19" t="str">
        <f>TRIM(data!L3764)</f>
        <v/>
      </c>
      <c r="M3909" s="19" t="str">
        <f>TRIM(data!M3764)</f>
        <v>KT630067</v>
      </c>
      <c r="N3909" s="19" t="str">
        <f>TRIM(data!N3764)</f>
        <v/>
      </c>
      <c r="O3909" s="19" t="str">
        <f>TRIM(data!O3764)</f>
        <v/>
      </c>
      <c r="P3909" s="19" t="str">
        <f>TRIM(data!P3764)</f>
        <v>Santiago 2020, https://doi.org/10.1094/PDIS-09-19-1929-RE</v>
      </c>
      <c r="Q3909" s="19" t="str">
        <f>TRIM(data!Q3764)</f>
        <v>2020</v>
      </c>
      <c r="R3909" s="19" t="str">
        <f>TRIM(data!R3764)</f>
        <v>Kyle Chipman</v>
      </c>
      <c r="S3909" s="19"/>
      <c r="T3909" s="19"/>
      <c r="U3909" s="19"/>
      <c r="V3909" s="19"/>
      <c r="W3909" s="19"/>
      <c r="X3909" s="19"/>
      <c r="Y3909" s="19"/>
      <c r="Z3909" s="19"/>
      <c r="AA3909" s="19"/>
    </row>
    <row r="3910" spans="1:27" s="22" customFormat="1" x14ac:dyDescent="0.3">
      <c r="A3910" s="19" t="str">
        <f>TRIM(data!A3765)</f>
        <v>3775</v>
      </c>
      <c r="B3910" s="19" t="str">
        <f>TRIM(data!B3765)</f>
        <v>IIB</v>
      </c>
      <c r="C3910" s="19" t="str">
        <f>TRIM(data!C3765)</f>
        <v>55(Brazil)</v>
      </c>
      <c r="D3910" s="19" t="str">
        <f>TRIM(data!D3765)</f>
        <v>RS130</v>
      </c>
      <c r="E3910" s="19" t="str">
        <f>TRIM(data!E3765)</f>
        <v>Solanum tuberosum (Potato)</v>
      </c>
      <c r="F3910" s="19" t="str">
        <f>TRIM(data!F3765)</f>
        <v>Solanaceae</v>
      </c>
      <c r="G3910" s="19" t="str">
        <f>TRIM(data!G3765)</f>
        <v>Solanales</v>
      </c>
      <c r="H3910" s="19" t="str">
        <f>TRIM(data!H3765)</f>
        <v>1995</v>
      </c>
      <c r="I3910" s="19" t="str">
        <f>TRIM(data!I3765)</f>
        <v>South Brazil</v>
      </c>
      <c r="J3910" s="19" t="str">
        <f>TRIM(data!J3765)</f>
        <v>Brazil</v>
      </c>
      <c r="K3910" s="19" t="str">
        <f>TRIM(data!K3765)</f>
        <v>South America</v>
      </c>
      <c r="L3910" s="19" t="str">
        <f>TRIM(data!L3765)</f>
        <v/>
      </c>
      <c r="M3910" s="19" t="str">
        <f>TRIM(data!M3765)</f>
        <v>KT630087</v>
      </c>
      <c r="N3910" s="19" t="str">
        <f>TRIM(data!N3765)</f>
        <v/>
      </c>
      <c r="O3910" s="19" t="str">
        <f>TRIM(data!O3765)</f>
        <v/>
      </c>
      <c r="P3910" s="19" t="str">
        <f>TRIM(data!P3765)</f>
        <v>Santiago 2020, https://doi.org/10.1094/PDIS-09-19-1929-RE</v>
      </c>
      <c r="Q3910" s="19" t="str">
        <f>TRIM(data!Q3765)</f>
        <v>2020</v>
      </c>
      <c r="R3910" s="19" t="str">
        <f>TRIM(data!R3765)</f>
        <v>Kyle Chipman</v>
      </c>
      <c r="S3910" s="19"/>
      <c r="T3910" s="19"/>
      <c r="U3910" s="19"/>
      <c r="V3910" s="19"/>
      <c r="W3910" s="19"/>
      <c r="X3910" s="19"/>
      <c r="Y3910" s="19"/>
      <c r="Z3910" s="19"/>
      <c r="AA3910" s="19"/>
    </row>
    <row r="3911" spans="1:27" s="22" customFormat="1" x14ac:dyDescent="0.3">
      <c r="A3911" s="19" t="str">
        <f>TRIM(data!A3766)</f>
        <v>3776</v>
      </c>
      <c r="B3911" s="19" t="str">
        <f>TRIM(data!B3766)</f>
        <v>IIB</v>
      </c>
      <c r="C3911" s="19" t="str">
        <f>TRIM(data!C3766)</f>
        <v>55(Brazil)</v>
      </c>
      <c r="D3911" s="19" t="str">
        <f>TRIM(data!D3766)</f>
        <v>RS142</v>
      </c>
      <c r="E3911" s="19" t="str">
        <f>TRIM(data!E3766)</f>
        <v>Solanum tuberosum (Potato)</v>
      </c>
      <c r="F3911" s="19" t="str">
        <f>TRIM(data!F3766)</f>
        <v>Solanaceae</v>
      </c>
      <c r="G3911" s="19" t="str">
        <f>TRIM(data!G3766)</f>
        <v>Solanales</v>
      </c>
      <c r="H3911" s="19" t="str">
        <f>TRIM(data!H3766)</f>
        <v>1997</v>
      </c>
      <c r="I3911" s="19" t="str">
        <f>TRIM(data!I3766)</f>
        <v>Southeast Brazil</v>
      </c>
      <c r="J3911" s="19" t="str">
        <f>TRIM(data!J3766)</f>
        <v>Brazil</v>
      </c>
      <c r="K3911" s="19" t="str">
        <f>TRIM(data!K3766)</f>
        <v>South America</v>
      </c>
      <c r="L3911" s="19" t="str">
        <f>TRIM(data!L3766)</f>
        <v/>
      </c>
      <c r="M3911" s="19" t="str">
        <f>TRIM(data!M3766)</f>
        <v>KT630074</v>
      </c>
      <c r="N3911" s="19" t="str">
        <f>TRIM(data!N3766)</f>
        <v/>
      </c>
      <c r="O3911" s="19" t="str">
        <f>TRIM(data!O3766)</f>
        <v/>
      </c>
      <c r="P3911" s="19" t="str">
        <f>TRIM(data!P3766)</f>
        <v>Santiago 2020, https://doi.org/10.1094/PDIS-09-19-1929-RE</v>
      </c>
      <c r="Q3911" s="19" t="str">
        <f>TRIM(data!Q3766)</f>
        <v>2020</v>
      </c>
      <c r="R3911" s="19" t="str">
        <f>TRIM(data!R3766)</f>
        <v>Kyle Chipman</v>
      </c>
      <c r="S3911" s="19"/>
      <c r="T3911" s="19"/>
      <c r="U3911" s="19"/>
      <c r="V3911" s="19"/>
      <c r="W3911" s="19"/>
      <c r="X3911" s="19"/>
      <c r="Y3911" s="19"/>
      <c r="Z3911" s="19"/>
      <c r="AA3911" s="19"/>
    </row>
    <row r="3912" spans="1:27" s="22" customFormat="1" x14ac:dyDescent="0.3">
      <c r="A3912" s="19" t="str">
        <f>TRIM(data!A3767)</f>
        <v>3777</v>
      </c>
      <c r="B3912" s="19" t="str">
        <f>TRIM(data!B3767)</f>
        <v>IIB</v>
      </c>
      <c r="C3912" s="19" t="str">
        <f>TRIM(data!C3767)</f>
        <v>55(Brazil)</v>
      </c>
      <c r="D3912" s="19" t="str">
        <f>TRIM(data!D3767)</f>
        <v>RS145</v>
      </c>
      <c r="E3912" s="19" t="str">
        <f>TRIM(data!E3767)</f>
        <v>Solanum tuberosum (Potato)</v>
      </c>
      <c r="F3912" s="19" t="str">
        <f>TRIM(data!F3767)</f>
        <v>Solanaceae</v>
      </c>
      <c r="G3912" s="19" t="str">
        <f>TRIM(data!G3767)</f>
        <v>Solanales</v>
      </c>
      <c r="H3912" s="19" t="str">
        <f>TRIM(data!H3767)</f>
        <v>1997</v>
      </c>
      <c r="I3912" s="19" t="str">
        <f>TRIM(data!I3767)</f>
        <v>Southeast Brazil</v>
      </c>
      <c r="J3912" s="19" t="str">
        <f>TRIM(data!J3767)</f>
        <v>Brazil</v>
      </c>
      <c r="K3912" s="19" t="str">
        <f>TRIM(data!K3767)</f>
        <v>South America</v>
      </c>
      <c r="L3912" s="19" t="str">
        <f>TRIM(data!L3767)</f>
        <v/>
      </c>
      <c r="M3912" s="19" t="str">
        <f>TRIM(data!M3767)</f>
        <v>KT630075</v>
      </c>
      <c r="N3912" s="19" t="str">
        <f>TRIM(data!N3767)</f>
        <v/>
      </c>
      <c r="O3912" s="19" t="str">
        <f>TRIM(data!O3767)</f>
        <v/>
      </c>
      <c r="P3912" s="19" t="str">
        <f>TRIM(data!P3767)</f>
        <v>Santiago 2020, https://doi.org/10.1094/PDIS-09-19-1929-RE</v>
      </c>
      <c r="Q3912" s="19" t="str">
        <f>TRIM(data!Q3767)</f>
        <v>2020</v>
      </c>
      <c r="R3912" s="19" t="str">
        <f>TRIM(data!R3767)</f>
        <v>Kyle Chipman</v>
      </c>
      <c r="S3912" s="19"/>
      <c r="T3912" s="19"/>
      <c r="U3912" s="19"/>
      <c r="V3912" s="19"/>
      <c r="W3912" s="19"/>
      <c r="X3912" s="19"/>
      <c r="Y3912" s="19"/>
      <c r="Z3912" s="19"/>
      <c r="AA3912" s="19"/>
    </row>
    <row r="3913" spans="1:27" s="22" customFormat="1" x14ac:dyDescent="0.3">
      <c r="A3913" s="19" t="str">
        <f>TRIM(data!A3768)</f>
        <v>3778</v>
      </c>
      <c r="B3913" s="19" t="str">
        <f>TRIM(data!B3768)</f>
        <v>IIB</v>
      </c>
      <c r="C3913" s="19" t="str">
        <f>TRIM(data!C3768)</f>
        <v>55(Brazil)</v>
      </c>
      <c r="D3913" s="19" t="str">
        <f>TRIM(data!D3768)</f>
        <v>RS153</v>
      </c>
      <c r="E3913" s="19" t="str">
        <f>TRIM(data!E3768)</f>
        <v>Solanum tuberosum (Potato)</v>
      </c>
      <c r="F3913" s="19" t="str">
        <f>TRIM(data!F3768)</f>
        <v>Solanaceae</v>
      </c>
      <c r="G3913" s="19" t="str">
        <f>TRIM(data!G3768)</f>
        <v>Solanales</v>
      </c>
      <c r="H3913" s="19" t="str">
        <f>TRIM(data!H3768)</f>
        <v>1997</v>
      </c>
      <c r="I3913" s="19" t="str">
        <f>TRIM(data!I3768)</f>
        <v>South Brazil</v>
      </c>
      <c r="J3913" s="19" t="str">
        <f>TRIM(data!J3768)</f>
        <v>Brazil</v>
      </c>
      <c r="K3913" s="19" t="str">
        <f>TRIM(data!K3768)</f>
        <v>South America</v>
      </c>
      <c r="L3913" s="19" t="str">
        <f>TRIM(data!L3768)</f>
        <v/>
      </c>
      <c r="M3913" s="19" t="str">
        <f>TRIM(data!M3768)</f>
        <v>KT630080</v>
      </c>
      <c r="N3913" s="19" t="str">
        <f>TRIM(data!N3768)</f>
        <v/>
      </c>
      <c r="O3913" s="19" t="str">
        <f>TRIM(data!O3768)</f>
        <v/>
      </c>
      <c r="P3913" s="19" t="str">
        <f>TRIM(data!P3768)</f>
        <v>Santiago 2020, https://doi.org/10.1094/PDIS-09-19-1929-RE</v>
      </c>
      <c r="Q3913" s="19" t="str">
        <f>TRIM(data!Q3768)</f>
        <v>2020</v>
      </c>
      <c r="R3913" s="19" t="str">
        <f>TRIM(data!R3768)</f>
        <v>Kyle Chipman</v>
      </c>
      <c r="S3913" s="19"/>
      <c r="T3913" s="19"/>
      <c r="U3913" s="19"/>
      <c r="V3913" s="19"/>
      <c r="W3913" s="19"/>
      <c r="X3913" s="19"/>
      <c r="Y3913" s="19"/>
      <c r="Z3913" s="19"/>
      <c r="AA3913" s="19"/>
    </row>
    <row r="3914" spans="1:27" s="22" customFormat="1" x14ac:dyDescent="0.3">
      <c r="A3914" s="19" t="str">
        <f>TRIM(data!A3769)</f>
        <v>3779</v>
      </c>
      <c r="B3914" s="19" t="str">
        <f>TRIM(data!B3769)</f>
        <v>IIB</v>
      </c>
      <c r="C3914" s="19" t="str">
        <f>TRIM(data!C3769)</f>
        <v>55(Brazil)</v>
      </c>
      <c r="D3914" s="19" t="str">
        <f>TRIM(data!D3769)</f>
        <v>RS154</v>
      </c>
      <c r="E3914" s="19" t="str">
        <f>TRIM(data!E3769)</f>
        <v>Solanum tuberosum (Potato)</v>
      </c>
      <c r="F3914" s="19" t="str">
        <f>TRIM(data!F3769)</f>
        <v>Solanaceae</v>
      </c>
      <c r="G3914" s="19" t="str">
        <f>TRIM(data!G3769)</f>
        <v>Solanales</v>
      </c>
      <c r="H3914" s="19" t="str">
        <f>TRIM(data!H3769)</f>
        <v>1997</v>
      </c>
      <c r="I3914" s="19" t="str">
        <f>TRIM(data!I3769)</f>
        <v>South Brazil</v>
      </c>
      <c r="J3914" s="19" t="str">
        <f>TRIM(data!J3769)</f>
        <v>Brazil</v>
      </c>
      <c r="K3914" s="19" t="str">
        <f>TRIM(data!K3769)</f>
        <v>South America</v>
      </c>
      <c r="L3914" s="19" t="str">
        <f>TRIM(data!L3769)</f>
        <v/>
      </c>
      <c r="M3914" s="19" t="str">
        <f>TRIM(data!M3769)</f>
        <v>KT630081</v>
      </c>
      <c r="N3914" s="19" t="str">
        <f>TRIM(data!N3769)</f>
        <v/>
      </c>
      <c r="O3914" s="19" t="str">
        <f>TRIM(data!O3769)</f>
        <v/>
      </c>
      <c r="P3914" s="19" t="str">
        <f>TRIM(data!P3769)</f>
        <v>Santiago 2020, https://doi.org/10.1094/PDIS-09-19-1929-RE</v>
      </c>
      <c r="Q3914" s="19" t="str">
        <f>TRIM(data!Q3769)</f>
        <v>2020</v>
      </c>
      <c r="R3914" s="19" t="str">
        <f>TRIM(data!R3769)</f>
        <v>Kyle Chipman</v>
      </c>
      <c r="S3914" s="19"/>
      <c r="T3914" s="19"/>
      <c r="U3914" s="19"/>
      <c r="V3914" s="19"/>
      <c r="W3914" s="19"/>
      <c r="X3914" s="19"/>
      <c r="Y3914" s="19"/>
      <c r="Z3914" s="19"/>
      <c r="AA3914" s="19"/>
    </row>
    <row r="3915" spans="1:27" s="22" customFormat="1" x14ac:dyDescent="0.3">
      <c r="A3915" s="19" t="str">
        <f>TRIM(data!A3770)</f>
        <v>3780</v>
      </c>
      <c r="B3915" s="19" t="str">
        <f>TRIM(data!B3770)</f>
        <v>IIB</v>
      </c>
      <c r="C3915" s="19" t="str">
        <f>TRIM(data!C3770)</f>
        <v>55(Brazil)</v>
      </c>
      <c r="D3915" s="19" t="str">
        <f>TRIM(data!D3770)</f>
        <v>RS175</v>
      </c>
      <c r="E3915" s="19" t="str">
        <f>TRIM(data!E3770)</f>
        <v>Solanum tuberosum (Potato)</v>
      </c>
      <c r="F3915" s="19" t="str">
        <f>TRIM(data!F3770)</f>
        <v>Solanaceae</v>
      </c>
      <c r="G3915" s="19" t="str">
        <f>TRIM(data!G3770)</f>
        <v>Solanales</v>
      </c>
      <c r="H3915" s="19" t="str">
        <f>TRIM(data!H3770)</f>
        <v>1990</v>
      </c>
      <c r="I3915" s="19" t="str">
        <f>TRIM(data!I3770)</f>
        <v>Southeast Brazil</v>
      </c>
      <c r="J3915" s="19" t="str">
        <f>TRIM(data!J3770)</f>
        <v>Brazil</v>
      </c>
      <c r="K3915" s="19" t="str">
        <f>TRIM(data!K3770)</f>
        <v>South America</v>
      </c>
      <c r="L3915" s="19" t="str">
        <f>TRIM(data!L3770)</f>
        <v/>
      </c>
      <c r="M3915" s="19" t="str">
        <f>TRIM(data!M3770)</f>
        <v>KT630082</v>
      </c>
      <c r="N3915" s="19" t="str">
        <f>TRIM(data!N3770)</f>
        <v/>
      </c>
      <c r="O3915" s="19" t="str">
        <f>TRIM(data!O3770)</f>
        <v/>
      </c>
      <c r="P3915" s="19" t="str">
        <f>TRIM(data!P3770)</f>
        <v>Santiago 2020, https://doi.org/10.1094/PDIS-09-19-1929-RE</v>
      </c>
      <c r="Q3915" s="19" t="str">
        <f>TRIM(data!Q3770)</f>
        <v>2020</v>
      </c>
      <c r="R3915" s="19" t="str">
        <f>TRIM(data!R3770)</f>
        <v>Kyle Chipman</v>
      </c>
      <c r="S3915" s="19"/>
      <c r="T3915" s="19"/>
      <c r="U3915" s="19"/>
      <c r="V3915" s="19"/>
      <c r="W3915" s="19"/>
      <c r="X3915" s="19"/>
      <c r="Y3915" s="19"/>
      <c r="Z3915" s="19"/>
      <c r="AA3915" s="19"/>
    </row>
    <row r="3916" spans="1:27" s="22" customFormat="1" x14ac:dyDescent="0.3">
      <c r="A3916" s="19" t="str">
        <f>TRIM(data!A3771)</f>
        <v>3781</v>
      </c>
      <c r="B3916" s="19" t="str">
        <f>TRIM(data!B3771)</f>
        <v>IIB</v>
      </c>
      <c r="C3916" s="19" t="str">
        <f>TRIM(data!C3771)</f>
        <v>55(Brazil)</v>
      </c>
      <c r="D3916" s="19" t="str">
        <f>TRIM(data!D3771)</f>
        <v>RS23</v>
      </c>
      <c r="E3916" s="19" t="str">
        <f>TRIM(data!E3771)</f>
        <v>Solanum tuberosum (Potato)</v>
      </c>
      <c r="F3916" s="19" t="str">
        <f>TRIM(data!F3771)</f>
        <v>Solanaceae</v>
      </c>
      <c r="G3916" s="19" t="str">
        <f>TRIM(data!G3771)</f>
        <v>Solanales</v>
      </c>
      <c r="H3916" s="19" t="str">
        <f>TRIM(data!H3771)</f>
        <v>1988</v>
      </c>
      <c r="I3916" s="19" t="str">
        <f>TRIM(data!I3771)</f>
        <v>Northeast Brazil</v>
      </c>
      <c r="J3916" s="19" t="str">
        <f>TRIM(data!J3771)</f>
        <v>Brazil</v>
      </c>
      <c r="K3916" s="19" t="str">
        <f>TRIM(data!K3771)</f>
        <v>South America</v>
      </c>
      <c r="L3916" s="19" t="str">
        <f>TRIM(data!L3771)</f>
        <v/>
      </c>
      <c r="M3916" s="19" t="str">
        <f>TRIM(data!M3771)</f>
        <v>KT630070</v>
      </c>
      <c r="N3916" s="19" t="str">
        <f>TRIM(data!N3771)</f>
        <v/>
      </c>
      <c r="O3916" s="19" t="str">
        <f>TRIM(data!O3771)</f>
        <v/>
      </c>
      <c r="P3916" s="19" t="str">
        <f>TRIM(data!P3771)</f>
        <v>Rossato 2017, https://doi.org/10.1007/s40858-017-0177-x</v>
      </c>
      <c r="Q3916" s="19" t="str">
        <f>TRIM(data!Q3771)</f>
        <v>2017</v>
      </c>
      <c r="R3916" s="19" t="str">
        <f>TRIM(data!R3771)</f>
        <v>Kyle Chipman</v>
      </c>
      <c r="S3916" s="19"/>
      <c r="T3916" s="19"/>
      <c r="U3916" s="19"/>
      <c r="V3916" s="19"/>
      <c r="W3916" s="19"/>
      <c r="X3916" s="19"/>
      <c r="Y3916" s="19"/>
      <c r="Z3916" s="19"/>
      <c r="AA3916" s="19"/>
    </row>
    <row r="3917" spans="1:27" s="22" customFormat="1" x14ac:dyDescent="0.3">
      <c r="A3917" s="19" t="str">
        <f>TRIM(data!A3772)</f>
        <v>3782</v>
      </c>
      <c r="B3917" s="19" t="str">
        <f>TRIM(data!B3772)</f>
        <v>IIB</v>
      </c>
      <c r="C3917" s="19" t="str">
        <f>TRIM(data!C3772)</f>
        <v>55(Brazil)</v>
      </c>
      <c r="D3917" s="19" t="str">
        <f>TRIM(data!D3772)</f>
        <v>RS230</v>
      </c>
      <c r="E3917" s="19" t="str">
        <f>TRIM(data!E3772)</f>
        <v>Solanum tuberosum (Potato)</v>
      </c>
      <c r="F3917" s="19" t="str">
        <f>TRIM(data!F3772)</f>
        <v>Solanaceae</v>
      </c>
      <c r="G3917" s="19" t="str">
        <f>TRIM(data!G3772)</f>
        <v>Solanales</v>
      </c>
      <c r="H3917" s="19" t="str">
        <f>TRIM(data!H3772)</f>
        <v>1990</v>
      </c>
      <c r="I3917" s="19" t="str">
        <f>TRIM(data!I3772)</f>
        <v>Southeast Brazil</v>
      </c>
      <c r="J3917" s="19" t="str">
        <f>TRIM(data!J3772)</f>
        <v>Brazil</v>
      </c>
      <c r="K3917" s="19" t="str">
        <f>TRIM(data!K3772)</f>
        <v>South America</v>
      </c>
      <c r="L3917" s="19" t="str">
        <f>TRIM(data!L3772)</f>
        <v/>
      </c>
      <c r="M3917" s="19" t="str">
        <f>TRIM(data!M3772)</f>
        <v>KT630057</v>
      </c>
      <c r="N3917" s="19" t="str">
        <f>TRIM(data!N3772)</f>
        <v/>
      </c>
      <c r="O3917" s="19" t="str">
        <f>TRIM(data!O3772)</f>
        <v/>
      </c>
      <c r="P3917" s="19" t="str">
        <f>TRIM(data!P3772)</f>
        <v>Santiago 2020, https://doi.org/10.1094/PDIS-09-19-1929-RE</v>
      </c>
      <c r="Q3917" s="19" t="str">
        <f>TRIM(data!Q3772)</f>
        <v>2020</v>
      </c>
      <c r="R3917" s="19" t="str">
        <f>TRIM(data!R3772)</f>
        <v>Kyle Chipman</v>
      </c>
      <c r="S3917" s="19"/>
      <c r="T3917" s="19"/>
      <c r="U3917" s="19"/>
      <c r="V3917" s="19"/>
      <c r="W3917" s="19"/>
      <c r="X3917" s="19"/>
      <c r="Y3917" s="19"/>
      <c r="Z3917" s="19"/>
      <c r="AA3917" s="19"/>
    </row>
    <row r="3918" spans="1:27" s="22" customFormat="1" x14ac:dyDescent="0.3">
      <c r="A3918" s="19" t="str">
        <f>TRIM(data!A3773)</f>
        <v>3783</v>
      </c>
      <c r="B3918" s="19" t="str">
        <f>TRIM(data!B3773)</f>
        <v>IIB</v>
      </c>
      <c r="C3918" s="19" t="str">
        <f>TRIM(data!C3773)</f>
        <v>55(Brazil)</v>
      </c>
      <c r="D3918" s="19" t="str">
        <f>TRIM(data!D3773)</f>
        <v>RS231</v>
      </c>
      <c r="E3918" s="19" t="str">
        <f>TRIM(data!E3773)</f>
        <v>Solanum tuberosum (Potato)</v>
      </c>
      <c r="F3918" s="19" t="str">
        <f>TRIM(data!F3773)</f>
        <v>Solanaceae</v>
      </c>
      <c r="G3918" s="19" t="str">
        <f>TRIM(data!G3773)</f>
        <v>Solanales</v>
      </c>
      <c r="H3918" s="19" t="str">
        <f>TRIM(data!H3773)</f>
        <v>2003</v>
      </c>
      <c r="I3918" s="19" t="str">
        <f>TRIM(data!I3773)</f>
        <v>Southeast Brazil</v>
      </c>
      <c r="J3918" s="19" t="str">
        <f>TRIM(data!J3773)</f>
        <v>Brazil</v>
      </c>
      <c r="K3918" s="19" t="str">
        <f>TRIM(data!K3773)</f>
        <v>South America</v>
      </c>
      <c r="L3918" s="19" t="str">
        <f>TRIM(data!L3773)</f>
        <v/>
      </c>
      <c r="M3918" s="19" t="str">
        <f>TRIM(data!M3773)</f>
        <v>KT630062</v>
      </c>
      <c r="N3918" s="19" t="str">
        <f>TRIM(data!N3773)</f>
        <v/>
      </c>
      <c r="O3918" s="19" t="str">
        <f>TRIM(data!O3773)</f>
        <v/>
      </c>
      <c r="P3918" s="19" t="str">
        <f>TRIM(data!P3773)</f>
        <v>Santiago 2020, https://doi.org/10.1094/PDIS-09-19-1929-RE</v>
      </c>
      <c r="Q3918" s="19" t="str">
        <f>TRIM(data!Q3773)</f>
        <v>2020</v>
      </c>
      <c r="R3918" s="19" t="str">
        <f>TRIM(data!R3773)</f>
        <v>Kyle Chipman</v>
      </c>
      <c r="S3918" s="19"/>
      <c r="T3918" s="19"/>
      <c r="U3918" s="19"/>
      <c r="V3918" s="19"/>
      <c r="W3918" s="19"/>
      <c r="X3918" s="19"/>
      <c r="Y3918" s="19"/>
      <c r="Z3918" s="19"/>
      <c r="AA3918" s="19"/>
    </row>
    <row r="3919" spans="1:27" s="22" customFormat="1" x14ac:dyDescent="0.3">
      <c r="A3919" s="19" t="str">
        <f>TRIM(data!A3774)</f>
        <v>3784</v>
      </c>
      <c r="B3919" s="19" t="str">
        <f>TRIM(data!B3774)</f>
        <v>IIB</v>
      </c>
      <c r="C3919" s="19" t="str">
        <f>TRIM(data!C3774)</f>
        <v>55(Brazil)</v>
      </c>
      <c r="D3919" s="19" t="str">
        <f>TRIM(data!D3774)</f>
        <v>RS25</v>
      </c>
      <c r="E3919" s="19" t="str">
        <f>TRIM(data!E3774)</f>
        <v>Solanum tuberosum (Potato)</v>
      </c>
      <c r="F3919" s="19" t="str">
        <f>TRIM(data!F3774)</f>
        <v>Solanaceae</v>
      </c>
      <c r="G3919" s="19" t="str">
        <f>TRIM(data!G3774)</f>
        <v>Solanales</v>
      </c>
      <c r="H3919" s="19" t="str">
        <f>TRIM(data!H3774)</f>
        <v>1988</v>
      </c>
      <c r="I3919" s="19" t="str">
        <f>TRIM(data!I3774)</f>
        <v>South Brazil</v>
      </c>
      <c r="J3919" s="19" t="str">
        <f>TRIM(data!J3774)</f>
        <v>Brazil</v>
      </c>
      <c r="K3919" s="19" t="str">
        <f>TRIM(data!K3774)</f>
        <v>South America</v>
      </c>
      <c r="L3919" s="19" t="str">
        <f>TRIM(data!L3774)</f>
        <v/>
      </c>
      <c r="M3919" s="19" t="str">
        <f>TRIM(data!M3774)</f>
        <v>KT630071</v>
      </c>
      <c r="N3919" s="19" t="str">
        <f>TRIM(data!N3774)</f>
        <v/>
      </c>
      <c r="O3919" s="19" t="str">
        <f>TRIM(data!O3774)</f>
        <v/>
      </c>
      <c r="P3919" s="19" t="str">
        <f>TRIM(data!P3774)</f>
        <v>Santiago 2020, https://doi.org/10.1094/PDIS-09-19-1929-RE</v>
      </c>
      <c r="Q3919" s="19" t="str">
        <f>TRIM(data!Q3774)</f>
        <v>2020</v>
      </c>
      <c r="R3919" s="19" t="str">
        <f>TRIM(data!R3774)</f>
        <v>Kyle Chipman</v>
      </c>
      <c r="S3919" s="19"/>
      <c r="T3919" s="19"/>
      <c r="U3919" s="19"/>
      <c r="V3919" s="19"/>
      <c r="W3919" s="19"/>
      <c r="X3919" s="19"/>
      <c r="Y3919" s="19"/>
      <c r="Z3919" s="19"/>
      <c r="AA3919" s="19"/>
    </row>
    <row r="3920" spans="1:27" s="22" customFormat="1" x14ac:dyDescent="0.3">
      <c r="A3920" s="19" t="str">
        <f>TRIM(data!A3775)</f>
        <v>3785</v>
      </c>
      <c r="B3920" s="19" t="str">
        <f>TRIM(data!B3775)</f>
        <v>IIB</v>
      </c>
      <c r="C3920" s="19" t="str">
        <f>TRIM(data!C3775)</f>
        <v>55(Brazil)</v>
      </c>
      <c r="D3920" s="19" t="str">
        <f>TRIM(data!D3775)</f>
        <v>RS26</v>
      </c>
      <c r="E3920" s="19" t="str">
        <f>TRIM(data!E3775)</f>
        <v>Solanum tuberosum (Potato)</v>
      </c>
      <c r="F3920" s="19" t="str">
        <f>TRIM(data!F3775)</f>
        <v>Solanaceae</v>
      </c>
      <c r="G3920" s="19" t="str">
        <f>TRIM(data!G3775)</f>
        <v>Solanales</v>
      </c>
      <c r="H3920" s="19" t="str">
        <f>TRIM(data!H3775)</f>
        <v>1988</v>
      </c>
      <c r="I3920" s="19" t="str">
        <f>TRIM(data!I3775)</f>
        <v>South Brazil</v>
      </c>
      <c r="J3920" s="19" t="str">
        <f>TRIM(data!J3775)</f>
        <v>Brazil</v>
      </c>
      <c r="K3920" s="19" t="str">
        <f>TRIM(data!K3775)</f>
        <v>South America</v>
      </c>
      <c r="L3920" s="19" t="str">
        <f>TRIM(data!L3775)</f>
        <v/>
      </c>
      <c r="M3920" s="19" t="str">
        <f>TRIM(data!M3775)</f>
        <v>KT630072</v>
      </c>
      <c r="N3920" s="19" t="str">
        <f>TRIM(data!N3775)</f>
        <v/>
      </c>
      <c r="O3920" s="19" t="str">
        <f>TRIM(data!O3775)</f>
        <v/>
      </c>
      <c r="P3920" s="19" t="str">
        <f>TRIM(data!P3775)</f>
        <v>Santiago 2020, https://doi.org/10.1094/PDIS-09-19-1929-RE</v>
      </c>
      <c r="Q3920" s="19" t="str">
        <f>TRIM(data!Q3775)</f>
        <v>2020</v>
      </c>
      <c r="R3920" s="19" t="str">
        <f>TRIM(data!R3775)</f>
        <v>Kyle Chipman</v>
      </c>
      <c r="S3920" s="19"/>
      <c r="T3920" s="19"/>
      <c r="U3920" s="19"/>
      <c r="V3920" s="19"/>
      <c r="W3920" s="19"/>
      <c r="X3920" s="19"/>
      <c r="Y3920" s="19"/>
      <c r="Z3920" s="19"/>
      <c r="AA3920" s="19"/>
    </row>
    <row r="3921" spans="1:27" s="22" customFormat="1" x14ac:dyDescent="0.3">
      <c r="A3921" s="19" t="str">
        <f>TRIM(data!A3776)</f>
        <v>3786</v>
      </c>
      <c r="B3921" s="19" t="str">
        <f>TRIM(data!B3776)</f>
        <v>IIB</v>
      </c>
      <c r="C3921" s="19" t="str">
        <f>TRIM(data!C3776)</f>
        <v>55(Brazil)</v>
      </c>
      <c r="D3921" s="19" t="str">
        <f>TRIM(data!D3776)</f>
        <v>RS27</v>
      </c>
      <c r="E3921" s="19" t="str">
        <f>TRIM(data!E3776)</f>
        <v>Solanum tuberosum (Potato)</v>
      </c>
      <c r="F3921" s="19" t="str">
        <f>TRIM(data!F3776)</f>
        <v>Solanaceae</v>
      </c>
      <c r="G3921" s="19" t="str">
        <f>TRIM(data!G3776)</f>
        <v>Solanales</v>
      </c>
      <c r="H3921" s="19" t="str">
        <f>TRIM(data!H3776)</f>
        <v>1988</v>
      </c>
      <c r="I3921" s="19" t="str">
        <f>TRIM(data!I3776)</f>
        <v>South Brazil</v>
      </c>
      <c r="J3921" s="19" t="str">
        <f>TRIM(data!J3776)</f>
        <v>Brazil</v>
      </c>
      <c r="K3921" s="19" t="str">
        <f>TRIM(data!K3776)</f>
        <v>South America</v>
      </c>
      <c r="L3921" s="19" t="str">
        <f>TRIM(data!L3776)</f>
        <v/>
      </c>
      <c r="M3921" s="19" t="str">
        <f>TRIM(data!M3776)</f>
        <v>KT630076</v>
      </c>
      <c r="N3921" s="19" t="str">
        <f>TRIM(data!N3776)</f>
        <v/>
      </c>
      <c r="O3921" s="19" t="str">
        <f>TRIM(data!O3776)</f>
        <v/>
      </c>
      <c r="P3921" s="19" t="str">
        <f>TRIM(data!P3776)</f>
        <v>Santiago 2020, https://doi.org/10.1094/PDIS-09-19-1929-RE</v>
      </c>
      <c r="Q3921" s="19" t="str">
        <f>TRIM(data!Q3776)</f>
        <v>2020</v>
      </c>
      <c r="R3921" s="19" t="str">
        <f>TRIM(data!R3776)</f>
        <v>Kyle Chipman</v>
      </c>
      <c r="S3921" s="19"/>
      <c r="T3921" s="19"/>
      <c r="U3921" s="19"/>
      <c r="V3921" s="19"/>
      <c r="W3921" s="19"/>
      <c r="X3921" s="19"/>
      <c r="Y3921" s="19"/>
      <c r="Z3921" s="19"/>
      <c r="AA3921" s="19"/>
    </row>
    <row r="3922" spans="1:27" s="22" customFormat="1" x14ac:dyDescent="0.3">
      <c r="A3922" s="19" t="str">
        <f>TRIM(data!A3777)</f>
        <v>3787</v>
      </c>
      <c r="B3922" s="19" t="str">
        <f>TRIM(data!B3777)</f>
        <v>IIB</v>
      </c>
      <c r="C3922" s="19" t="str">
        <f>TRIM(data!C3777)</f>
        <v>55(Brazil)</v>
      </c>
      <c r="D3922" s="19" t="str">
        <f>TRIM(data!D3777)</f>
        <v>RS277</v>
      </c>
      <c r="E3922" s="19" t="str">
        <f>TRIM(data!E3777)</f>
        <v>Solanum lycopersicum (Tomato)</v>
      </c>
      <c r="F3922" s="19" t="str">
        <f>TRIM(data!F3777)</f>
        <v>Solanaceae</v>
      </c>
      <c r="G3922" s="19" t="str">
        <f>TRIM(data!G3777)</f>
        <v>Solanales</v>
      </c>
      <c r="H3922" s="19" t="str">
        <f>TRIM(data!H3777)</f>
        <v>2007</v>
      </c>
      <c r="I3922" s="19" t="str">
        <f>TRIM(data!I3777)</f>
        <v>South Brazil</v>
      </c>
      <c r="J3922" s="19" t="str">
        <f>TRIM(data!J3777)</f>
        <v>Brazil</v>
      </c>
      <c r="K3922" s="19" t="str">
        <f>TRIM(data!K3777)</f>
        <v>South America</v>
      </c>
      <c r="L3922" s="19" t="str">
        <f>TRIM(data!L3777)</f>
        <v/>
      </c>
      <c r="M3922" s="19" t="str">
        <f>TRIM(data!M3777)</f>
        <v>KT630059</v>
      </c>
      <c r="N3922" s="19" t="str">
        <f>TRIM(data!N3777)</f>
        <v/>
      </c>
      <c r="O3922" s="19" t="str">
        <f>TRIM(data!O3777)</f>
        <v/>
      </c>
      <c r="P3922" s="19" t="str">
        <f>TRIM(data!P3777)</f>
        <v>Santiago 2020, https://doi.org/10.1094/PDIS-09-19-1929-RE</v>
      </c>
      <c r="Q3922" s="19" t="str">
        <f>TRIM(data!Q3777)</f>
        <v>2020</v>
      </c>
      <c r="R3922" s="19" t="str">
        <f>TRIM(data!R3777)</f>
        <v>Kyle Chipman</v>
      </c>
      <c r="S3922" s="19"/>
      <c r="T3922" s="19"/>
      <c r="U3922" s="19"/>
      <c r="V3922" s="19"/>
      <c r="W3922" s="19"/>
      <c r="X3922" s="19"/>
      <c r="Y3922" s="19"/>
      <c r="Z3922" s="19"/>
      <c r="AA3922" s="19"/>
    </row>
    <row r="3923" spans="1:27" s="22" customFormat="1" x14ac:dyDescent="0.3">
      <c r="A3923" s="19" t="str">
        <f>TRIM(data!A3778)</f>
        <v>3788</v>
      </c>
      <c r="B3923" s="19" t="str">
        <f>TRIM(data!B3778)</f>
        <v>IIB</v>
      </c>
      <c r="C3923" s="19" t="str">
        <f>TRIM(data!C3778)</f>
        <v>55(Brazil)</v>
      </c>
      <c r="D3923" s="19" t="str">
        <f>TRIM(data!D3778)</f>
        <v>RS278</v>
      </c>
      <c r="E3923" s="19" t="str">
        <f>TRIM(data!E3778)</f>
        <v>Solanum lycopersicum (Tomato)</v>
      </c>
      <c r="F3923" s="19" t="str">
        <f>TRIM(data!F3778)</f>
        <v>Solanaceae</v>
      </c>
      <c r="G3923" s="19" t="str">
        <f>TRIM(data!G3778)</f>
        <v>Solanales</v>
      </c>
      <c r="H3923" s="19" t="str">
        <f>TRIM(data!H3778)</f>
        <v>2007</v>
      </c>
      <c r="I3923" s="19" t="str">
        <f>TRIM(data!I3778)</f>
        <v>South Brazil</v>
      </c>
      <c r="J3923" s="19" t="str">
        <f>TRIM(data!J3778)</f>
        <v>Brazil</v>
      </c>
      <c r="K3923" s="19" t="str">
        <f>TRIM(data!K3778)</f>
        <v>South America</v>
      </c>
      <c r="L3923" s="19" t="str">
        <f>TRIM(data!L3778)</f>
        <v/>
      </c>
      <c r="M3923" s="19" t="str">
        <f>TRIM(data!M3778)</f>
        <v>KT630060</v>
      </c>
      <c r="N3923" s="19" t="str">
        <f>TRIM(data!N3778)</f>
        <v/>
      </c>
      <c r="O3923" s="19" t="str">
        <f>TRIM(data!O3778)</f>
        <v/>
      </c>
      <c r="P3923" s="19" t="str">
        <f>TRIM(data!P3778)</f>
        <v>Santiago 2020, https://doi.org/10.1094/PDIS-09-19-1929-RE</v>
      </c>
      <c r="Q3923" s="19" t="str">
        <f>TRIM(data!Q3778)</f>
        <v>2020</v>
      </c>
      <c r="R3923" s="19" t="str">
        <f>TRIM(data!R3778)</f>
        <v>Kyle Chipman</v>
      </c>
      <c r="S3923" s="19"/>
      <c r="T3923" s="19"/>
      <c r="U3923" s="19"/>
      <c r="V3923" s="19"/>
      <c r="W3923" s="19"/>
      <c r="X3923" s="19"/>
      <c r="Y3923" s="19"/>
      <c r="Z3923" s="19"/>
      <c r="AA3923" s="19"/>
    </row>
    <row r="3924" spans="1:27" s="22" customFormat="1" x14ac:dyDescent="0.3">
      <c r="A3924" s="19" t="str">
        <f>TRIM(data!A3779)</f>
        <v>3789</v>
      </c>
      <c r="B3924" s="19" t="str">
        <f>TRIM(data!B3779)</f>
        <v>IIB</v>
      </c>
      <c r="C3924" s="19" t="str">
        <f>TRIM(data!C3779)</f>
        <v>55(Brazil)</v>
      </c>
      <c r="D3924" s="19" t="str">
        <f>TRIM(data!D3779)</f>
        <v>RS279</v>
      </c>
      <c r="E3924" s="19" t="str">
        <f>TRIM(data!E3779)</f>
        <v>Solanum lycopersicum (Tomato)</v>
      </c>
      <c r="F3924" s="19" t="str">
        <f>TRIM(data!F3779)</f>
        <v>Solanaceae</v>
      </c>
      <c r="G3924" s="19" t="str">
        <f>TRIM(data!G3779)</f>
        <v>Solanales</v>
      </c>
      <c r="H3924" s="19" t="str">
        <f>TRIM(data!H3779)</f>
        <v>2007</v>
      </c>
      <c r="I3924" s="19" t="str">
        <f>TRIM(data!I3779)</f>
        <v>South Brazil</v>
      </c>
      <c r="J3924" s="19" t="str">
        <f>TRIM(data!J3779)</f>
        <v>Brazil</v>
      </c>
      <c r="K3924" s="19" t="str">
        <f>TRIM(data!K3779)</f>
        <v>South America</v>
      </c>
      <c r="L3924" s="19" t="str">
        <f>TRIM(data!L3779)</f>
        <v/>
      </c>
      <c r="M3924" s="19" t="str">
        <f>TRIM(data!M3779)</f>
        <v>KT630061</v>
      </c>
      <c r="N3924" s="19" t="str">
        <f>TRIM(data!N3779)</f>
        <v/>
      </c>
      <c r="O3924" s="19" t="str">
        <f>TRIM(data!O3779)</f>
        <v/>
      </c>
      <c r="P3924" s="19" t="str">
        <f>TRIM(data!P3779)</f>
        <v>Santiago 2020, https://doi.org/10.1094/PDIS-09-19-1929-RE</v>
      </c>
      <c r="Q3924" s="19" t="str">
        <f>TRIM(data!Q3779)</f>
        <v>2020</v>
      </c>
      <c r="R3924" s="19" t="str">
        <f>TRIM(data!R3779)</f>
        <v>Kyle Chipman</v>
      </c>
      <c r="S3924" s="19"/>
      <c r="T3924" s="19"/>
      <c r="U3924" s="19"/>
      <c r="V3924" s="19"/>
      <c r="W3924" s="19"/>
      <c r="X3924" s="19"/>
      <c r="Y3924" s="19"/>
      <c r="Z3924" s="19"/>
      <c r="AA3924" s="19"/>
    </row>
    <row r="3925" spans="1:27" s="22" customFormat="1" x14ac:dyDescent="0.3">
      <c r="A3925" s="19" t="str">
        <f>TRIM(data!A3780)</f>
        <v>3790</v>
      </c>
      <c r="B3925" s="19" t="str">
        <f>TRIM(data!B3780)</f>
        <v>IIB</v>
      </c>
      <c r="C3925" s="19" t="str">
        <f>TRIM(data!C3780)</f>
        <v>55(Brazil)</v>
      </c>
      <c r="D3925" s="19" t="str">
        <f>TRIM(data!D3780)</f>
        <v>RS28</v>
      </c>
      <c r="E3925" s="19" t="str">
        <f>TRIM(data!E3780)</f>
        <v>Solanum tuberosum (Potato)</v>
      </c>
      <c r="F3925" s="19" t="str">
        <f>TRIM(data!F3780)</f>
        <v>Solanaceae</v>
      </c>
      <c r="G3925" s="19" t="str">
        <f>TRIM(data!G3780)</f>
        <v>Solanales</v>
      </c>
      <c r="H3925" s="19" t="str">
        <f>TRIM(data!H3780)</f>
        <v>1988</v>
      </c>
      <c r="I3925" s="19" t="str">
        <f>TRIM(data!I3780)</f>
        <v>South Brazil</v>
      </c>
      <c r="J3925" s="19" t="str">
        <f>TRIM(data!J3780)</f>
        <v>Brazil</v>
      </c>
      <c r="K3925" s="19" t="str">
        <f>TRIM(data!K3780)</f>
        <v>South America</v>
      </c>
      <c r="L3925" s="19" t="str">
        <f>TRIM(data!L3780)</f>
        <v/>
      </c>
      <c r="M3925" s="19" t="str">
        <f>TRIM(data!M3780)</f>
        <v>KT630077</v>
      </c>
      <c r="N3925" s="19" t="str">
        <f>TRIM(data!N3780)</f>
        <v/>
      </c>
      <c r="O3925" s="19" t="str">
        <f>TRIM(data!O3780)</f>
        <v/>
      </c>
      <c r="P3925" s="19" t="str">
        <f>TRIM(data!P3780)</f>
        <v>Rossato 2017, https://doi.org/10.1007/s40858-017-0177-x</v>
      </c>
      <c r="Q3925" s="19" t="str">
        <f>TRIM(data!Q3780)</f>
        <v>2017</v>
      </c>
      <c r="R3925" s="19" t="str">
        <f>TRIM(data!R3780)</f>
        <v>Kyle Chipman</v>
      </c>
      <c r="S3925" s="19"/>
      <c r="T3925" s="19"/>
      <c r="U3925" s="19"/>
      <c r="V3925" s="19"/>
      <c r="W3925" s="19"/>
      <c r="X3925" s="19"/>
      <c r="Y3925" s="19"/>
      <c r="Z3925" s="19"/>
      <c r="AA3925" s="19"/>
    </row>
    <row r="3926" spans="1:27" s="22" customFormat="1" x14ac:dyDescent="0.3">
      <c r="A3926" s="19" t="str">
        <f>TRIM(data!A3781)</f>
        <v>3791</v>
      </c>
      <c r="B3926" s="19" t="str">
        <f>TRIM(data!B3781)</f>
        <v>IIB</v>
      </c>
      <c r="C3926" s="19" t="str">
        <f>TRIM(data!C3781)</f>
        <v>55(Brazil)</v>
      </c>
      <c r="D3926" s="19" t="str">
        <f>TRIM(data!D3781)</f>
        <v>RS29</v>
      </c>
      <c r="E3926" s="19" t="str">
        <f>TRIM(data!E3781)</f>
        <v>Solanum tuberosum (Potato)</v>
      </c>
      <c r="F3926" s="19" t="str">
        <f>TRIM(data!F3781)</f>
        <v>Solanaceae</v>
      </c>
      <c r="G3926" s="19" t="str">
        <f>TRIM(data!G3781)</f>
        <v>Solanales</v>
      </c>
      <c r="H3926" s="19" t="str">
        <f>TRIM(data!H3781)</f>
        <v>1988</v>
      </c>
      <c r="I3926" s="19" t="str">
        <f>TRIM(data!I3781)</f>
        <v>South Brazil</v>
      </c>
      <c r="J3926" s="19" t="str">
        <f>TRIM(data!J3781)</f>
        <v>Brazil</v>
      </c>
      <c r="K3926" s="19" t="str">
        <f>TRIM(data!K3781)</f>
        <v>South America</v>
      </c>
      <c r="L3926" s="19" t="str">
        <f>TRIM(data!L3781)</f>
        <v/>
      </c>
      <c r="M3926" s="19" t="str">
        <f>TRIM(data!M3781)</f>
        <v>KT630073</v>
      </c>
      <c r="N3926" s="19" t="str">
        <f>TRIM(data!N3781)</f>
        <v/>
      </c>
      <c r="O3926" s="19" t="str">
        <f>TRIM(data!O3781)</f>
        <v/>
      </c>
      <c r="P3926" s="19" t="str">
        <f>TRIM(data!P3781)</f>
        <v>Santiago 2020, https://doi.org/10.1094/PDIS-09-19-1929-RE</v>
      </c>
      <c r="Q3926" s="19" t="str">
        <f>TRIM(data!Q3781)</f>
        <v>2020</v>
      </c>
      <c r="R3926" s="19" t="str">
        <f>TRIM(data!R3781)</f>
        <v>Kyle Chipman</v>
      </c>
      <c r="S3926" s="19"/>
      <c r="T3926" s="19"/>
      <c r="U3926" s="19"/>
      <c r="V3926" s="19"/>
      <c r="W3926" s="19"/>
      <c r="X3926" s="19"/>
      <c r="Y3926" s="19"/>
      <c r="Z3926" s="19"/>
      <c r="AA3926" s="19"/>
    </row>
    <row r="3927" spans="1:27" s="22" customFormat="1" x14ac:dyDescent="0.3">
      <c r="A3927" s="19" t="str">
        <f>TRIM(data!A3782)</f>
        <v>3792</v>
      </c>
      <c r="B3927" s="19" t="str">
        <f>TRIM(data!B3782)</f>
        <v>IIB</v>
      </c>
      <c r="C3927" s="19" t="str">
        <f>TRIM(data!C3782)</f>
        <v>55(Brazil)</v>
      </c>
      <c r="D3927" s="19" t="str">
        <f>TRIM(data!D3782)</f>
        <v>RS30</v>
      </c>
      <c r="E3927" s="19" t="str">
        <f>TRIM(data!E3782)</f>
        <v>Solanum tuberosum (Potato)</v>
      </c>
      <c r="F3927" s="19" t="str">
        <f>TRIM(data!F3782)</f>
        <v>Solanaceae</v>
      </c>
      <c r="G3927" s="19" t="str">
        <f>TRIM(data!G3782)</f>
        <v>Solanales</v>
      </c>
      <c r="H3927" s="19" t="str">
        <f>TRIM(data!H3782)</f>
        <v>1988</v>
      </c>
      <c r="I3927" s="19" t="str">
        <f>TRIM(data!I3782)</f>
        <v>South Brazil</v>
      </c>
      <c r="J3927" s="19" t="str">
        <f>TRIM(data!J3782)</f>
        <v>Brazil</v>
      </c>
      <c r="K3927" s="19" t="str">
        <f>TRIM(data!K3782)</f>
        <v>South America</v>
      </c>
      <c r="L3927" s="19" t="str">
        <f>TRIM(data!L3782)</f>
        <v/>
      </c>
      <c r="M3927" s="19" t="str">
        <f>TRIM(data!M3782)</f>
        <v>KT630078</v>
      </c>
      <c r="N3927" s="19" t="str">
        <f>TRIM(data!N3782)</f>
        <v/>
      </c>
      <c r="O3927" s="19" t="str">
        <f>TRIM(data!O3782)</f>
        <v/>
      </c>
      <c r="P3927" s="19" t="str">
        <f>TRIM(data!P3782)</f>
        <v>Rossato 2017, https://doi.org/10.1007/s40858-017-0177-x</v>
      </c>
      <c r="Q3927" s="19" t="str">
        <f>TRIM(data!Q3782)</f>
        <v>2017</v>
      </c>
      <c r="R3927" s="19" t="str">
        <f>TRIM(data!R3782)</f>
        <v>Kyle Chipman</v>
      </c>
      <c r="S3927" s="19"/>
      <c r="T3927" s="19"/>
      <c r="U3927" s="19"/>
      <c r="V3927" s="19"/>
      <c r="W3927" s="19"/>
      <c r="X3927" s="19"/>
      <c r="Y3927" s="19"/>
      <c r="Z3927" s="19"/>
      <c r="AA3927" s="19"/>
    </row>
    <row r="3928" spans="1:27" s="22" customFormat="1" x14ac:dyDescent="0.3">
      <c r="A3928" s="19" t="str">
        <f>TRIM(data!A3783)</f>
        <v>3793</v>
      </c>
      <c r="B3928" s="19" t="str">
        <f>TRIM(data!B3783)</f>
        <v>IIB</v>
      </c>
      <c r="C3928" s="19" t="str">
        <f>TRIM(data!C3783)</f>
        <v>55(Brazil)</v>
      </c>
      <c r="D3928" s="19" t="str">
        <f>TRIM(data!D3783)</f>
        <v>RS31</v>
      </c>
      <c r="E3928" s="19" t="str">
        <f>TRIM(data!E3783)</f>
        <v>Solanum lycopersicum (Tomato)</v>
      </c>
      <c r="F3928" s="19" t="str">
        <f>TRIM(data!F3783)</f>
        <v>Solanaceae</v>
      </c>
      <c r="G3928" s="19" t="str">
        <f>TRIM(data!G3783)</f>
        <v>Solanales</v>
      </c>
      <c r="H3928" s="19" t="str">
        <f>TRIM(data!H3783)</f>
        <v>1988</v>
      </c>
      <c r="I3928" s="19" t="str">
        <f>TRIM(data!I3783)</f>
        <v>North Brazil</v>
      </c>
      <c r="J3928" s="19" t="str">
        <f>TRIM(data!J3783)</f>
        <v>Brazil</v>
      </c>
      <c r="K3928" s="19" t="str">
        <f>TRIM(data!K3783)</f>
        <v>South America</v>
      </c>
      <c r="L3928" s="19" t="str">
        <f>TRIM(data!L3783)</f>
        <v/>
      </c>
      <c r="M3928" s="19" t="str">
        <f>TRIM(data!M3783)</f>
        <v>KT630086</v>
      </c>
      <c r="N3928" s="19" t="str">
        <f>TRIM(data!N3783)</f>
        <v/>
      </c>
      <c r="O3928" s="19" t="str">
        <f>TRIM(data!O3783)</f>
        <v/>
      </c>
      <c r="P3928" s="19" t="str">
        <f>TRIM(data!P3783)</f>
        <v>Santiago 2020, https://doi.org/10.1094/PDIS-09-19-1929-RE</v>
      </c>
      <c r="Q3928" s="19" t="str">
        <f>TRIM(data!Q3783)</f>
        <v>2020</v>
      </c>
      <c r="R3928" s="19" t="str">
        <f>TRIM(data!R3783)</f>
        <v>Kyle Chipman</v>
      </c>
      <c r="S3928" s="19"/>
      <c r="T3928" s="19"/>
      <c r="U3928" s="19"/>
      <c r="V3928" s="19"/>
      <c r="W3928" s="19"/>
      <c r="X3928" s="19"/>
      <c r="Y3928" s="19"/>
      <c r="Z3928" s="19"/>
      <c r="AA3928" s="19"/>
    </row>
    <row r="3929" spans="1:27" s="22" customFormat="1" x14ac:dyDescent="0.3">
      <c r="A3929" s="19" t="str">
        <f>TRIM(data!A3784)</f>
        <v>3794</v>
      </c>
      <c r="B3929" s="19" t="str">
        <f>TRIM(data!B3784)</f>
        <v>IIB</v>
      </c>
      <c r="C3929" s="19" t="str">
        <f>TRIM(data!C3784)</f>
        <v>55(Brazil)</v>
      </c>
      <c r="D3929" s="19" t="str">
        <f>TRIM(data!D3784)</f>
        <v>RS408</v>
      </c>
      <c r="E3929" s="19" t="str">
        <f>TRIM(data!E3784)</f>
        <v>Solanum lycopersicum (Tomato)</v>
      </c>
      <c r="F3929" s="19" t="str">
        <f>TRIM(data!F3784)</f>
        <v>Solanaceae</v>
      </c>
      <c r="G3929" s="19" t="str">
        <f>TRIM(data!G3784)</f>
        <v>Solanales</v>
      </c>
      <c r="H3929" s="19" t="str">
        <f>TRIM(data!H3784)</f>
        <v>2010</v>
      </c>
      <c r="I3929" s="19" t="str">
        <f>TRIM(data!I3784)</f>
        <v>South Brazil</v>
      </c>
      <c r="J3929" s="19" t="str">
        <f>TRIM(data!J3784)</f>
        <v>Brazil</v>
      </c>
      <c r="K3929" s="19" t="str">
        <f>TRIM(data!K3784)</f>
        <v>South America</v>
      </c>
      <c r="L3929" s="19" t="str">
        <f>TRIM(data!L3784)</f>
        <v/>
      </c>
      <c r="M3929" s="19" t="str">
        <f>TRIM(data!M3784)</f>
        <v>KT630083</v>
      </c>
      <c r="N3929" s="19" t="str">
        <f>TRIM(data!N3784)</f>
        <v/>
      </c>
      <c r="O3929" s="19" t="str">
        <f>TRIM(data!O3784)</f>
        <v/>
      </c>
      <c r="P3929" s="19" t="str">
        <f>TRIM(data!P3784)</f>
        <v>Santiago 2020, https://doi.org/10.1094/PDIS-09-19-1929-RE</v>
      </c>
      <c r="Q3929" s="19" t="str">
        <f>TRIM(data!Q3784)</f>
        <v>2020</v>
      </c>
      <c r="R3929" s="19" t="str">
        <f>TRIM(data!R3784)</f>
        <v>Kyle Chipman</v>
      </c>
      <c r="S3929" s="19"/>
      <c r="T3929" s="19"/>
      <c r="U3929" s="19"/>
      <c r="V3929" s="19"/>
      <c r="W3929" s="19"/>
      <c r="X3929" s="19"/>
      <c r="Y3929" s="19"/>
      <c r="Z3929" s="19"/>
      <c r="AA3929" s="19"/>
    </row>
    <row r="3930" spans="1:27" s="22" customFormat="1" x14ac:dyDescent="0.3">
      <c r="A3930" s="19" t="str">
        <f>TRIM(data!A3785)</f>
        <v>3795</v>
      </c>
      <c r="B3930" s="19" t="str">
        <f>TRIM(data!B3785)</f>
        <v>IIB</v>
      </c>
      <c r="C3930" s="19" t="str">
        <f>TRIM(data!C3785)</f>
        <v>55(Brazil)</v>
      </c>
      <c r="D3930" s="19" t="str">
        <f>TRIM(data!D3785)</f>
        <v>RS409</v>
      </c>
      <c r="E3930" s="19" t="str">
        <f>TRIM(data!E3785)</f>
        <v>Solanum lycopersicum (Tomato)</v>
      </c>
      <c r="F3930" s="19" t="str">
        <f>TRIM(data!F3785)</f>
        <v>Solanaceae</v>
      </c>
      <c r="G3930" s="19" t="str">
        <f>TRIM(data!G3785)</f>
        <v>Solanales</v>
      </c>
      <c r="H3930" s="19" t="str">
        <f>TRIM(data!H3785)</f>
        <v>2010</v>
      </c>
      <c r="I3930" s="19" t="str">
        <f>TRIM(data!I3785)</f>
        <v>South Brazil</v>
      </c>
      <c r="J3930" s="19" t="str">
        <f>TRIM(data!J3785)</f>
        <v>Brazil</v>
      </c>
      <c r="K3930" s="19" t="str">
        <f>TRIM(data!K3785)</f>
        <v>South America</v>
      </c>
      <c r="L3930" s="19" t="str">
        <f>TRIM(data!L3785)</f>
        <v/>
      </c>
      <c r="M3930" s="19" t="str">
        <f>TRIM(data!M3785)</f>
        <v>KT630084</v>
      </c>
      <c r="N3930" s="19" t="str">
        <f>TRIM(data!N3785)</f>
        <v/>
      </c>
      <c r="O3930" s="19" t="str">
        <f>TRIM(data!O3785)</f>
        <v/>
      </c>
      <c r="P3930" s="19" t="str">
        <f>TRIM(data!P3785)</f>
        <v>Santiago 2020, https://doi.org/10.1094/PDIS-09-19-1929-RE</v>
      </c>
      <c r="Q3930" s="19" t="str">
        <f>TRIM(data!Q3785)</f>
        <v>2020</v>
      </c>
      <c r="R3930" s="19" t="str">
        <f>TRIM(data!R3785)</f>
        <v>Kyle Chipman</v>
      </c>
      <c r="S3930" s="19"/>
      <c r="T3930" s="19"/>
      <c r="U3930" s="19"/>
      <c r="V3930" s="19"/>
      <c r="W3930" s="19"/>
      <c r="X3930" s="19"/>
      <c r="Y3930" s="19"/>
      <c r="Z3930" s="19"/>
      <c r="AA3930" s="19"/>
    </row>
    <row r="3931" spans="1:27" s="22" customFormat="1" x14ac:dyDescent="0.3">
      <c r="A3931" s="19" t="str">
        <f>TRIM(data!A3786)</f>
        <v>3796</v>
      </c>
      <c r="B3931" s="19" t="str">
        <f>TRIM(data!B3786)</f>
        <v>IIB</v>
      </c>
      <c r="C3931" s="19" t="str">
        <f>TRIM(data!C3786)</f>
        <v>55(Brazil)</v>
      </c>
      <c r="D3931" s="19" t="str">
        <f>TRIM(data!D3786)</f>
        <v>RS460</v>
      </c>
      <c r="E3931" s="19" t="str">
        <f>TRIM(data!E3786)</f>
        <v>Solanum lycopersicum (Tomato)</v>
      </c>
      <c r="F3931" s="19" t="str">
        <f>TRIM(data!F3786)</f>
        <v>Solanaceae</v>
      </c>
      <c r="G3931" s="19" t="str">
        <f>TRIM(data!G3786)</f>
        <v>Solanales</v>
      </c>
      <c r="H3931" s="19" t="str">
        <f>TRIM(data!H3786)</f>
        <v>2011</v>
      </c>
      <c r="I3931" s="19" t="str">
        <f>TRIM(data!I3786)</f>
        <v>South Brazil</v>
      </c>
      <c r="J3931" s="19" t="str">
        <f>TRIM(data!J3786)</f>
        <v>Brazil</v>
      </c>
      <c r="K3931" s="19" t="str">
        <f>TRIM(data!K3786)</f>
        <v>South America</v>
      </c>
      <c r="L3931" s="19" t="str">
        <f>TRIM(data!L3786)</f>
        <v/>
      </c>
      <c r="M3931" s="19" t="str">
        <f>TRIM(data!M3786)</f>
        <v>KT630058</v>
      </c>
      <c r="N3931" s="19" t="str">
        <f>TRIM(data!N3786)</f>
        <v/>
      </c>
      <c r="O3931" s="19" t="str">
        <f>TRIM(data!O3786)</f>
        <v/>
      </c>
      <c r="P3931" s="19" t="str">
        <f>TRIM(data!P3786)</f>
        <v>Santiago 2020, https://doi.org/10.1094/PDIS-09-19-1929-RE</v>
      </c>
      <c r="Q3931" s="19" t="str">
        <f>TRIM(data!Q3786)</f>
        <v>2020</v>
      </c>
      <c r="R3931" s="19" t="str">
        <f>TRIM(data!R3786)</f>
        <v>Kyle Chipman</v>
      </c>
      <c r="S3931" s="19"/>
      <c r="T3931" s="19"/>
      <c r="U3931" s="19"/>
      <c r="V3931" s="19"/>
      <c r="W3931" s="19"/>
      <c r="X3931" s="19"/>
      <c r="Y3931" s="19"/>
      <c r="Z3931" s="19"/>
      <c r="AA3931" s="19"/>
    </row>
    <row r="3932" spans="1:27" s="22" customFormat="1" x14ac:dyDescent="0.3">
      <c r="A3932" s="19" t="str">
        <f>TRIM(data!A3787)</f>
        <v>3797</v>
      </c>
      <c r="B3932" s="19" t="str">
        <f>TRIM(data!B3787)</f>
        <v>IIB</v>
      </c>
      <c r="C3932" s="19" t="str">
        <f>TRIM(data!C3787)</f>
        <v>55(Brazil)</v>
      </c>
      <c r="D3932" s="19" t="str">
        <f>TRIM(data!D3787)</f>
        <v>RS461</v>
      </c>
      <c r="E3932" s="19" t="str">
        <f>TRIM(data!E3787)</f>
        <v>Solanum tuberosum (Potato)</v>
      </c>
      <c r="F3932" s="19" t="str">
        <f>TRIM(data!F3787)</f>
        <v>Solanaceae</v>
      </c>
      <c r="G3932" s="19" t="str">
        <f>TRIM(data!G3787)</f>
        <v>Solanales</v>
      </c>
      <c r="H3932" s="19" t="str">
        <f>TRIM(data!H3787)</f>
        <v>2011</v>
      </c>
      <c r="I3932" s="19" t="str">
        <f>TRIM(data!I3787)</f>
        <v>South Brazil</v>
      </c>
      <c r="J3932" s="19" t="str">
        <f>TRIM(data!J3787)</f>
        <v>Brazil</v>
      </c>
      <c r="K3932" s="19" t="str">
        <f>TRIM(data!K3787)</f>
        <v>South America</v>
      </c>
      <c r="L3932" s="19" t="str">
        <f>TRIM(data!L3787)</f>
        <v/>
      </c>
      <c r="M3932" s="19" t="str">
        <f>TRIM(data!M3787)</f>
        <v>KT630063</v>
      </c>
      <c r="N3932" s="19" t="str">
        <f>TRIM(data!N3787)</f>
        <v/>
      </c>
      <c r="O3932" s="19" t="str">
        <f>TRIM(data!O3787)</f>
        <v/>
      </c>
      <c r="P3932" s="19" t="str">
        <f>TRIM(data!P3787)</f>
        <v>Rossato 2017, https://doi.org/10.1007/s40858-017-0177-x</v>
      </c>
      <c r="Q3932" s="19" t="str">
        <f>TRIM(data!Q3787)</f>
        <v>2017</v>
      </c>
      <c r="R3932" s="19" t="str">
        <f>TRIM(data!R3787)</f>
        <v>Kyle Chipman</v>
      </c>
      <c r="S3932" s="19"/>
      <c r="T3932" s="19"/>
      <c r="U3932" s="19"/>
      <c r="V3932" s="19"/>
      <c r="W3932" s="19"/>
      <c r="X3932" s="19"/>
      <c r="Y3932" s="19"/>
      <c r="Z3932" s="19"/>
      <c r="AA3932" s="19"/>
    </row>
    <row r="3933" spans="1:27" s="22" customFormat="1" x14ac:dyDescent="0.3">
      <c r="A3933" s="19" t="str">
        <f>TRIM(data!A3788)</f>
        <v>3798</v>
      </c>
      <c r="B3933" s="19" t="str">
        <f>TRIM(data!B3788)</f>
        <v>IIB</v>
      </c>
      <c r="C3933" s="19" t="str">
        <f>TRIM(data!C3788)</f>
        <v>55(Brazil)</v>
      </c>
      <c r="D3933" s="19" t="str">
        <f>TRIM(data!D3788)</f>
        <v>RS481</v>
      </c>
      <c r="E3933" s="19" t="str">
        <f>TRIM(data!E3788)</f>
        <v>Eucalyptus sp.</v>
      </c>
      <c r="F3933" s="19" t="str">
        <f>TRIM(data!F3788)</f>
        <v>Myrtaceae</v>
      </c>
      <c r="G3933" s="19" t="str">
        <f>TRIM(data!G3788)</f>
        <v>Myrtales</v>
      </c>
      <c r="H3933" s="19" t="str">
        <f>TRIM(data!H3788)</f>
        <v/>
      </c>
      <c r="I3933" s="19" t="str">
        <f>TRIM(data!I3788)</f>
        <v>Central Brazil</v>
      </c>
      <c r="J3933" s="19" t="str">
        <f>TRIM(data!J3788)</f>
        <v>Brazil</v>
      </c>
      <c r="K3933" s="19" t="str">
        <f>TRIM(data!K3788)</f>
        <v>South America</v>
      </c>
      <c r="L3933" s="19" t="str">
        <f>TRIM(data!L3788)</f>
        <v/>
      </c>
      <c r="M3933" s="19" t="str">
        <f>TRIM(data!M3788)</f>
        <v>KT630065</v>
      </c>
      <c r="N3933" s="19" t="str">
        <f>TRIM(data!N3788)</f>
        <v/>
      </c>
      <c r="O3933" s="19" t="str">
        <f>TRIM(data!O3788)</f>
        <v/>
      </c>
      <c r="P3933" s="19" t="str">
        <f>TRIM(data!P3788)</f>
        <v>Lee 2020, https://dx.doi.org/10.5423%2FPPJ.OA.06.2020.0095</v>
      </c>
      <c r="Q3933" s="19" t="str">
        <f>TRIM(data!Q3788)</f>
        <v>2020</v>
      </c>
      <c r="R3933" s="19" t="str">
        <f>TRIM(data!R3788)</f>
        <v>Darrielle Williams</v>
      </c>
      <c r="S3933" s="19"/>
      <c r="T3933" s="19"/>
      <c r="U3933" s="19"/>
      <c r="V3933" s="19"/>
      <c r="W3933" s="19"/>
      <c r="X3933" s="19"/>
      <c r="Y3933" s="19"/>
      <c r="Z3933" s="19"/>
      <c r="AA3933" s="19"/>
    </row>
    <row r="3934" spans="1:27" s="22" customFormat="1" x14ac:dyDescent="0.3">
      <c r="A3934" s="19" t="str">
        <f>TRIM(data!A3789)</f>
        <v>3799</v>
      </c>
      <c r="B3934" s="19" t="str">
        <f>TRIM(data!B3789)</f>
        <v>IIB</v>
      </c>
      <c r="C3934" s="19" t="str">
        <f>TRIM(data!C3789)</f>
        <v>55(Brazil)</v>
      </c>
      <c r="D3934" s="19" t="str">
        <f>TRIM(data!D3789)</f>
        <v>RS90</v>
      </c>
      <c r="E3934" s="19" t="str">
        <f>TRIM(data!E3789)</f>
        <v>Solanum tuberosum (Potato)</v>
      </c>
      <c r="F3934" s="19" t="str">
        <f>TRIM(data!F3789)</f>
        <v>Solanaceae</v>
      </c>
      <c r="G3934" s="19" t="str">
        <f>TRIM(data!G3789)</f>
        <v>Solanales</v>
      </c>
      <c r="H3934" s="19" t="str">
        <f>TRIM(data!H3789)</f>
        <v>1992</v>
      </c>
      <c r="I3934" s="19" t="str">
        <f>TRIM(data!I3789)</f>
        <v>Central Brazil</v>
      </c>
      <c r="J3934" s="19" t="str">
        <f>TRIM(data!J3789)</f>
        <v>Brazil</v>
      </c>
      <c r="K3934" s="19" t="str">
        <f>TRIM(data!K3789)</f>
        <v>South America</v>
      </c>
      <c r="L3934" s="19" t="str">
        <f>TRIM(data!L3789)</f>
        <v/>
      </c>
      <c r="M3934" s="19" t="str">
        <f>TRIM(data!M3789)</f>
        <v>KT630064</v>
      </c>
      <c r="N3934" s="19" t="str">
        <f>TRIM(data!N3789)</f>
        <v/>
      </c>
      <c r="O3934" s="19" t="str">
        <f>TRIM(data!O3789)</f>
        <v/>
      </c>
      <c r="P3934" s="19" t="str">
        <f>TRIM(data!P3789)</f>
        <v>Santiago 2020, https://doi.org/10.1094/PDIS-09-19-1929-RE</v>
      </c>
      <c r="Q3934" s="19" t="str">
        <f>TRIM(data!Q3789)</f>
        <v>2020</v>
      </c>
      <c r="R3934" s="19" t="str">
        <f>TRIM(data!R3789)</f>
        <v>Kyle Chipman</v>
      </c>
      <c r="S3934" s="19"/>
      <c r="T3934" s="19"/>
      <c r="U3934" s="19"/>
      <c r="V3934" s="19"/>
      <c r="W3934" s="19"/>
      <c r="X3934" s="19"/>
      <c r="Y3934" s="19"/>
      <c r="Z3934" s="19"/>
      <c r="AA3934" s="19"/>
    </row>
    <row r="3935" spans="1:27" s="22" customFormat="1" x14ac:dyDescent="0.3">
      <c r="A3935" s="19" t="str">
        <f>TRIM(data!A3790)</f>
        <v>3800</v>
      </c>
      <c r="B3935" s="19" t="str">
        <f>TRIM(data!B3790)</f>
        <v>IIB</v>
      </c>
      <c r="C3935" s="19" t="str">
        <f>TRIM(data!C3790)</f>
        <v>57(Brazil)</v>
      </c>
      <c r="D3935" s="19" t="str">
        <f>TRIM(data!D3790)</f>
        <v>RS160</v>
      </c>
      <c r="E3935" s="19" t="str">
        <f>TRIM(data!E3790)</f>
        <v>Solanum tuberosum (Potato)</v>
      </c>
      <c r="F3935" s="19" t="str">
        <f>TRIM(data!F3790)</f>
        <v>Solanaceae</v>
      </c>
      <c r="G3935" s="19" t="str">
        <f>TRIM(data!G3790)</f>
        <v>Solanales</v>
      </c>
      <c r="H3935" s="19" t="str">
        <f>TRIM(data!H3790)</f>
        <v>1997</v>
      </c>
      <c r="I3935" s="19" t="str">
        <f>TRIM(data!I3790)</f>
        <v>South Brazil</v>
      </c>
      <c r="J3935" s="19" t="str">
        <f>TRIM(data!J3790)</f>
        <v>Brazil</v>
      </c>
      <c r="K3935" s="19" t="str">
        <f>TRIM(data!K3790)</f>
        <v>South America</v>
      </c>
      <c r="L3935" s="19" t="str">
        <f>TRIM(data!L3790)</f>
        <v/>
      </c>
      <c r="M3935" s="19" t="str">
        <f>TRIM(data!M3790)</f>
        <v>KT630004</v>
      </c>
      <c r="N3935" s="19" t="str">
        <f>TRIM(data!N3790)</f>
        <v/>
      </c>
      <c r="O3935" s="19" t="str">
        <f>TRIM(data!O3790)</f>
        <v/>
      </c>
      <c r="P3935" s="19" t="str">
        <f>TRIM(data!P3790)</f>
        <v>Santiago 2020, https://doi.org/10.1094/PDIS-09-19-1929-RE</v>
      </c>
      <c r="Q3935" s="19" t="str">
        <f>TRIM(data!Q3790)</f>
        <v>2020</v>
      </c>
      <c r="R3935" s="19" t="str">
        <f>TRIM(data!R3790)</f>
        <v>Kyle Chipman</v>
      </c>
      <c r="S3935" s="19"/>
      <c r="T3935" s="19"/>
      <c r="U3935" s="19"/>
      <c r="V3935" s="19"/>
      <c r="W3935" s="19"/>
      <c r="X3935" s="19"/>
      <c r="Y3935" s="19"/>
      <c r="Z3935" s="19"/>
      <c r="AA3935" s="19"/>
    </row>
    <row r="3936" spans="1:27" s="22" customFormat="1" x14ac:dyDescent="0.3">
      <c r="A3936" s="19" t="str">
        <f>TRIM(data!A3791)</f>
        <v>3801</v>
      </c>
      <c r="B3936" s="19" t="str">
        <f>TRIM(data!B3791)</f>
        <v>IIB</v>
      </c>
      <c r="C3936" s="19" t="str">
        <f>TRIM(data!C3791)</f>
        <v>57(Brazil)</v>
      </c>
      <c r="D3936" s="19" t="str">
        <f>TRIM(data!D3791)</f>
        <v>RS161</v>
      </c>
      <c r="E3936" s="19" t="str">
        <f>TRIM(data!E3791)</f>
        <v>Solanum tuberosum (Potato)</v>
      </c>
      <c r="F3936" s="19" t="str">
        <f>TRIM(data!F3791)</f>
        <v>Solanaceae</v>
      </c>
      <c r="G3936" s="19" t="str">
        <f>TRIM(data!G3791)</f>
        <v>Solanales</v>
      </c>
      <c r="H3936" s="19" t="str">
        <f>TRIM(data!H3791)</f>
        <v>1997</v>
      </c>
      <c r="I3936" s="19" t="str">
        <f>TRIM(data!I3791)</f>
        <v>South Brazil</v>
      </c>
      <c r="J3936" s="19" t="str">
        <f>TRIM(data!J3791)</f>
        <v>Brazil</v>
      </c>
      <c r="K3936" s="19" t="str">
        <f>TRIM(data!K3791)</f>
        <v>South America</v>
      </c>
      <c r="L3936" s="19" t="str">
        <f>TRIM(data!L3791)</f>
        <v/>
      </c>
      <c r="M3936" s="19" t="str">
        <f>TRIM(data!M3791)</f>
        <v>KT630005</v>
      </c>
      <c r="N3936" s="19" t="str">
        <f>TRIM(data!N3791)</f>
        <v/>
      </c>
      <c r="O3936" s="19" t="str">
        <f>TRIM(data!O3791)</f>
        <v/>
      </c>
      <c r="P3936" s="19" t="str">
        <f>TRIM(data!P3791)</f>
        <v>Santiago 2020, https://doi.org/10.1094/PDIS-09-19-1929-RE</v>
      </c>
      <c r="Q3936" s="19" t="str">
        <f>TRIM(data!Q3791)</f>
        <v>2020</v>
      </c>
      <c r="R3936" s="19" t="str">
        <f>TRIM(data!R3791)</f>
        <v>Kyle Chipman</v>
      </c>
      <c r="S3936" s="19"/>
      <c r="T3936" s="19"/>
      <c r="U3936" s="19"/>
      <c r="V3936" s="19"/>
      <c r="W3936" s="19"/>
      <c r="X3936" s="19"/>
      <c r="Y3936" s="19"/>
      <c r="Z3936" s="19"/>
      <c r="AA3936" s="19"/>
    </row>
    <row r="3937" spans="1:27" s="22" customFormat="1" x14ac:dyDescent="0.3">
      <c r="A3937" s="19" t="str">
        <f>TRIM(data!A3792)</f>
        <v>3802</v>
      </c>
      <c r="B3937" s="19" t="str">
        <f>TRIM(data!B3792)</f>
        <v>IIB</v>
      </c>
      <c r="C3937" s="19" t="str">
        <f>TRIM(data!C3792)</f>
        <v>57(Brazil)</v>
      </c>
      <c r="D3937" s="19" t="str">
        <f>TRIM(data!D3792)</f>
        <v>RS164</v>
      </c>
      <c r="E3937" s="19" t="str">
        <f>TRIM(data!E3792)</f>
        <v>Solanum tuberosum (Potato)</v>
      </c>
      <c r="F3937" s="19" t="str">
        <f>TRIM(data!F3792)</f>
        <v>Solanaceae</v>
      </c>
      <c r="G3937" s="19" t="str">
        <f>TRIM(data!G3792)</f>
        <v>Solanales</v>
      </c>
      <c r="H3937" s="19" t="str">
        <f>TRIM(data!H3792)</f>
        <v>1997</v>
      </c>
      <c r="I3937" s="19" t="str">
        <f>TRIM(data!I3792)</f>
        <v>South Brazil</v>
      </c>
      <c r="J3937" s="19" t="str">
        <f>TRIM(data!J3792)</f>
        <v>Brazil</v>
      </c>
      <c r="K3937" s="19" t="str">
        <f>TRIM(data!K3792)</f>
        <v>South America</v>
      </c>
      <c r="L3937" s="19" t="str">
        <f>TRIM(data!L3792)</f>
        <v/>
      </c>
      <c r="M3937" s="19" t="str">
        <f>TRIM(data!M3792)</f>
        <v>KT630006</v>
      </c>
      <c r="N3937" s="19" t="str">
        <f>TRIM(data!N3792)</f>
        <v/>
      </c>
      <c r="O3937" s="19" t="str">
        <f>TRIM(data!O3792)</f>
        <v/>
      </c>
      <c r="P3937" s="19" t="str">
        <f>TRIM(data!P3792)</f>
        <v>Santiago 2020, https://doi.org/10.1094/PDIS-09-19-1929-RE</v>
      </c>
      <c r="Q3937" s="19" t="str">
        <f>TRIM(data!Q3792)</f>
        <v>2020</v>
      </c>
      <c r="R3937" s="19" t="str">
        <f>TRIM(data!R3792)</f>
        <v>Kyle Chipman</v>
      </c>
      <c r="S3937" s="19"/>
      <c r="T3937" s="19"/>
      <c r="U3937" s="19"/>
      <c r="V3937" s="19"/>
      <c r="W3937" s="19"/>
      <c r="X3937" s="19"/>
      <c r="Y3937" s="19"/>
      <c r="Z3937" s="19"/>
      <c r="AA3937" s="19"/>
    </row>
    <row r="3938" spans="1:27" s="22" customFormat="1" x14ac:dyDescent="0.3">
      <c r="A3938" s="19" t="str">
        <f>TRIM(data!A3793)</f>
        <v>3803</v>
      </c>
      <c r="B3938" s="19" t="str">
        <f>TRIM(data!B3793)</f>
        <v>IIB</v>
      </c>
      <c r="C3938" s="19" t="str">
        <f>TRIM(data!C3793)</f>
        <v>57(Brazil)</v>
      </c>
      <c r="D3938" s="19" t="str">
        <f>TRIM(data!D3793)</f>
        <v>RS240</v>
      </c>
      <c r="E3938" s="19" t="str">
        <f>TRIM(data!E3793)</f>
        <v>Solanum tuberosum (Potato)</v>
      </c>
      <c r="F3938" s="19" t="str">
        <f>TRIM(data!F3793)</f>
        <v>Solanaceae</v>
      </c>
      <c r="G3938" s="19" t="str">
        <f>TRIM(data!G3793)</f>
        <v>Solanales</v>
      </c>
      <c r="H3938" s="19" t="str">
        <f>TRIM(data!H3793)</f>
        <v>2004</v>
      </c>
      <c r="I3938" s="19" t="str">
        <f>TRIM(data!I3793)</f>
        <v>Central Brazil</v>
      </c>
      <c r="J3938" s="19" t="str">
        <f>TRIM(data!J3793)</f>
        <v>Brazil</v>
      </c>
      <c r="K3938" s="19" t="str">
        <f>TRIM(data!K3793)</f>
        <v>South America</v>
      </c>
      <c r="L3938" s="19" t="str">
        <f>TRIM(data!L3793)</f>
        <v/>
      </c>
      <c r="M3938" s="19" t="str">
        <f>TRIM(data!M3793)</f>
        <v>KT630008</v>
      </c>
      <c r="N3938" s="19" t="str">
        <f>TRIM(data!N3793)</f>
        <v/>
      </c>
      <c r="O3938" s="19" t="str">
        <f>TRIM(data!O3793)</f>
        <v/>
      </c>
      <c r="P3938" s="19" t="str">
        <f>TRIM(data!P3793)</f>
        <v>Rossato 2017, https://doi.org/10.1007/s40858-017-0177-x</v>
      </c>
      <c r="Q3938" s="19" t="str">
        <f>TRIM(data!Q3793)</f>
        <v>2017</v>
      </c>
      <c r="R3938" s="19" t="str">
        <f>TRIM(data!R3793)</f>
        <v>Kyle Chipman</v>
      </c>
      <c r="S3938" s="19"/>
      <c r="T3938" s="19"/>
      <c r="U3938" s="19"/>
      <c r="V3938" s="19"/>
      <c r="W3938" s="19"/>
      <c r="X3938" s="19"/>
      <c r="Y3938" s="19"/>
      <c r="Z3938" s="19"/>
      <c r="AA3938" s="19"/>
    </row>
    <row r="3939" spans="1:27" s="22" customFormat="1" x14ac:dyDescent="0.3">
      <c r="A3939" s="19" t="str">
        <f>TRIM(data!A3794)</f>
        <v>3804</v>
      </c>
      <c r="B3939" s="19" t="str">
        <f>TRIM(data!B3794)</f>
        <v>IIB</v>
      </c>
      <c r="C3939" s="19" t="str">
        <f>TRIM(data!C3794)</f>
        <v>57(Brazil)</v>
      </c>
      <c r="D3939" s="19" t="str">
        <f>TRIM(data!D3794)</f>
        <v>RS245</v>
      </c>
      <c r="E3939" s="19" t="str">
        <f>TRIM(data!E3794)</f>
        <v>Solanum tuberosum (Potato)</v>
      </c>
      <c r="F3939" s="19" t="str">
        <f>TRIM(data!F3794)</f>
        <v>Solanaceae</v>
      </c>
      <c r="G3939" s="19" t="str">
        <f>TRIM(data!G3794)</f>
        <v>Solanales</v>
      </c>
      <c r="H3939" s="19" t="str">
        <f>TRIM(data!H3794)</f>
        <v>2004</v>
      </c>
      <c r="I3939" s="19" t="str">
        <f>TRIM(data!I3794)</f>
        <v>Central Brazil</v>
      </c>
      <c r="J3939" s="19" t="str">
        <f>TRIM(data!J3794)</f>
        <v>Brazil</v>
      </c>
      <c r="K3939" s="19" t="str">
        <f>TRIM(data!K3794)</f>
        <v>South America</v>
      </c>
      <c r="L3939" s="19" t="str">
        <f>TRIM(data!L3794)</f>
        <v/>
      </c>
      <c r="M3939" s="19" t="str">
        <f>TRIM(data!M3794)</f>
        <v>KT630011</v>
      </c>
      <c r="N3939" s="19" t="str">
        <f>TRIM(data!N3794)</f>
        <v/>
      </c>
      <c r="O3939" s="19" t="str">
        <f>TRIM(data!O3794)</f>
        <v/>
      </c>
      <c r="P3939" s="19" t="str">
        <f>TRIM(data!P3794)</f>
        <v>Rossato 2017, https://doi.org/10.1007/s40858-017-0177-x</v>
      </c>
      <c r="Q3939" s="19" t="str">
        <f>TRIM(data!Q3794)</f>
        <v>2017</v>
      </c>
      <c r="R3939" s="19" t="str">
        <f>TRIM(data!R3794)</f>
        <v>Kyle Chipman</v>
      </c>
      <c r="S3939" s="19"/>
      <c r="T3939" s="19"/>
      <c r="U3939" s="19"/>
      <c r="V3939" s="19"/>
      <c r="W3939" s="19"/>
      <c r="X3939" s="19"/>
      <c r="Y3939" s="19"/>
      <c r="Z3939" s="19"/>
      <c r="AA3939" s="19"/>
    </row>
    <row r="3940" spans="1:27" s="22" customFormat="1" x14ac:dyDescent="0.3">
      <c r="A3940" s="19" t="str">
        <f>TRIM(data!A3795)</f>
        <v>3805</v>
      </c>
      <c r="B3940" s="19" t="str">
        <f>TRIM(data!B3795)</f>
        <v>IIB</v>
      </c>
      <c r="C3940" s="19" t="str">
        <f>TRIM(data!C3795)</f>
        <v>57(Brazil)</v>
      </c>
      <c r="D3940" s="19" t="str">
        <f>TRIM(data!D3795)</f>
        <v>RS260</v>
      </c>
      <c r="E3940" s="19" t="str">
        <f>TRIM(data!E3795)</f>
        <v>Solanum tuberosum (Potato)</v>
      </c>
      <c r="F3940" s="19" t="str">
        <f>TRIM(data!F3795)</f>
        <v>Solanaceae</v>
      </c>
      <c r="G3940" s="19" t="str">
        <f>TRIM(data!G3795)</f>
        <v>Solanales</v>
      </c>
      <c r="H3940" s="19" t="str">
        <f>TRIM(data!H3795)</f>
        <v>2005</v>
      </c>
      <c r="I3940" s="19" t="str">
        <f>TRIM(data!I3795)</f>
        <v>Northeast Brazil</v>
      </c>
      <c r="J3940" s="19" t="str">
        <f>TRIM(data!J3795)</f>
        <v>Brazil</v>
      </c>
      <c r="K3940" s="19" t="str">
        <f>TRIM(data!K3795)</f>
        <v>South America</v>
      </c>
      <c r="L3940" s="19" t="str">
        <f>TRIM(data!L3795)</f>
        <v/>
      </c>
      <c r="M3940" s="19" t="str">
        <f>TRIM(data!M3795)</f>
        <v>KT630009</v>
      </c>
      <c r="N3940" s="19" t="str">
        <f>TRIM(data!N3795)</f>
        <v/>
      </c>
      <c r="O3940" s="19" t="str">
        <f>TRIM(data!O3795)</f>
        <v/>
      </c>
      <c r="P3940" s="19" t="str">
        <f>TRIM(data!P3795)</f>
        <v>Rossato 2017, https://doi.org/10.1007/s40858-017-0177-x</v>
      </c>
      <c r="Q3940" s="19" t="str">
        <f>TRIM(data!Q3795)</f>
        <v>2017</v>
      </c>
      <c r="R3940" s="19" t="str">
        <f>TRIM(data!R3795)</f>
        <v>Kyle Chipman</v>
      </c>
      <c r="S3940" s="19"/>
      <c r="T3940" s="19"/>
      <c r="U3940" s="19"/>
      <c r="V3940" s="19"/>
      <c r="W3940" s="19"/>
      <c r="X3940" s="19"/>
      <c r="Y3940" s="19"/>
      <c r="Z3940" s="19"/>
      <c r="AA3940" s="19"/>
    </row>
    <row r="3941" spans="1:27" s="22" customFormat="1" x14ac:dyDescent="0.3">
      <c r="A3941" s="19" t="str">
        <f>TRIM(data!A3796)</f>
        <v>3806</v>
      </c>
      <c r="B3941" s="19" t="str">
        <f>TRIM(data!B3796)</f>
        <v>IIB</v>
      </c>
      <c r="C3941" s="19" t="str">
        <f>TRIM(data!C3796)</f>
        <v>57(Brazil)</v>
      </c>
      <c r="D3941" s="19" t="str">
        <f>TRIM(data!D3796)</f>
        <v>RS261</v>
      </c>
      <c r="E3941" s="19" t="str">
        <f>TRIM(data!E3796)</f>
        <v>Solanum tuberosum (Potato)</v>
      </c>
      <c r="F3941" s="19" t="str">
        <f>TRIM(data!F3796)</f>
        <v>Solanaceae</v>
      </c>
      <c r="G3941" s="19" t="str">
        <f>TRIM(data!G3796)</f>
        <v>Solanales</v>
      </c>
      <c r="H3941" s="19" t="str">
        <f>TRIM(data!H3796)</f>
        <v>2005</v>
      </c>
      <c r="I3941" s="19" t="str">
        <f>TRIM(data!I3796)</f>
        <v>Northeast Brazil</v>
      </c>
      <c r="J3941" s="19" t="str">
        <f>TRIM(data!J3796)</f>
        <v>Brazil</v>
      </c>
      <c r="K3941" s="19" t="str">
        <f>TRIM(data!K3796)</f>
        <v>South America</v>
      </c>
      <c r="L3941" s="19" t="str">
        <f>TRIM(data!L3796)</f>
        <v/>
      </c>
      <c r="M3941" s="19" t="str">
        <f>TRIM(data!M3796)</f>
        <v>KT630010</v>
      </c>
      <c r="N3941" s="19" t="str">
        <f>TRIM(data!N3796)</f>
        <v/>
      </c>
      <c r="O3941" s="19" t="str">
        <f>TRIM(data!O3796)</f>
        <v/>
      </c>
      <c r="P3941" s="19" t="str">
        <f>TRIM(data!P3796)</f>
        <v>Santiago 2020, https://doi.org/10.1094/PDIS-09-19-1929-RE</v>
      </c>
      <c r="Q3941" s="19" t="str">
        <f>TRIM(data!Q3796)</f>
        <v>2020</v>
      </c>
      <c r="R3941" s="19" t="str">
        <f>TRIM(data!R3796)</f>
        <v>Kyle Chipman</v>
      </c>
      <c r="S3941" s="19"/>
      <c r="T3941" s="19"/>
      <c r="U3941" s="19"/>
      <c r="V3941" s="19"/>
      <c r="W3941" s="19"/>
      <c r="X3941" s="19"/>
      <c r="Y3941" s="19"/>
      <c r="Z3941" s="19"/>
      <c r="AA3941" s="19"/>
    </row>
    <row r="3942" spans="1:27" s="22" customFormat="1" x14ac:dyDescent="0.3">
      <c r="A3942" s="19" t="str">
        <f>TRIM(data!A3797)</f>
        <v>3807</v>
      </c>
      <c r="B3942" s="19" t="str">
        <f>TRIM(data!B3797)</f>
        <v>IIB</v>
      </c>
      <c r="C3942" s="19" t="str">
        <f>TRIM(data!C3797)</f>
        <v>57(Brazil)</v>
      </c>
      <c r="D3942" s="19" t="str">
        <f>TRIM(data!D3797)</f>
        <v>RS92</v>
      </c>
      <c r="E3942" s="19" t="str">
        <f>TRIM(data!E3797)</f>
        <v>Solanum tuberosum (Potato)</v>
      </c>
      <c r="F3942" s="19" t="str">
        <f>TRIM(data!F3797)</f>
        <v>Solanaceae</v>
      </c>
      <c r="G3942" s="19" t="str">
        <f>TRIM(data!G3797)</f>
        <v>Solanales</v>
      </c>
      <c r="H3942" s="19" t="str">
        <f>TRIM(data!H3797)</f>
        <v>1992</v>
      </c>
      <c r="I3942" s="19" t="str">
        <f>TRIM(data!I3797)</f>
        <v>Central Brazil</v>
      </c>
      <c r="J3942" s="19" t="str">
        <f>TRIM(data!J3797)</f>
        <v>Brazil</v>
      </c>
      <c r="K3942" s="19" t="str">
        <f>TRIM(data!K3797)</f>
        <v>South America</v>
      </c>
      <c r="L3942" s="19" t="str">
        <f>TRIM(data!L3797)</f>
        <v/>
      </c>
      <c r="M3942" s="19" t="str">
        <f>TRIM(data!M3797)</f>
        <v>KT630007</v>
      </c>
      <c r="N3942" s="19" t="str">
        <f>TRIM(data!N3797)</f>
        <v/>
      </c>
      <c r="O3942" s="19" t="str">
        <f>TRIM(data!O3797)</f>
        <v/>
      </c>
      <c r="P3942" s="19" t="str">
        <f>TRIM(data!P3797)</f>
        <v>Rossato 2017, https://doi.org/10.1007/s40858-017-0177-x</v>
      </c>
      <c r="Q3942" s="19" t="str">
        <f>TRIM(data!Q3797)</f>
        <v>2017</v>
      </c>
      <c r="R3942" s="19" t="str">
        <f>TRIM(data!R3797)</f>
        <v>Kyle Chipman</v>
      </c>
      <c r="S3942" s="19"/>
      <c r="T3942" s="40"/>
      <c r="U3942" s="40"/>
      <c r="V3942" s="40"/>
      <c r="W3942" s="40"/>
      <c r="X3942" s="40"/>
      <c r="Y3942" s="40"/>
      <c r="Z3942" s="40"/>
      <c r="AA3942" s="40"/>
    </row>
    <row r="3943" spans="1:27" s="22" customFormat="1" x14ac:dyDescent="0.3">
      <c r="A3943" s="19" t="str">
        <f>TRIM(data!A3798)</f>
        <v>3808</v>
      </c>
      <c r="B3943" s="19" t="str">
        <f>TRIM(data!B3798)</f>
        <v>II</v>
      </c>
      <c r="C3943" s="19" t="str">
        <f>TRIM(data!C3798)</f>
        <v>4</v>
      </c>
      <c r="D3943" s="19" t="str">
        <f>TRIM(data!D3798)</f>
        <v>ANT307</v>
      </c>
      <c r="E3943" s="19" t="str">
        <f>TRIM(data!E3798)</f>
        <v>Anthurium andreanum (Flamingo flower/laceleaf)</v>
      </c>
      <c r="F3943" s="19" t="str">
        <f>TRIM(data!F3798)</f>
        <v>Araceae</v>
      </c>
      <c r="G3943" s="19" t="str">
        <f>TRIM(data!G3798)</f>
        <v>Alismatales</v>
      </c>
      <c r="H3943" s="19" t="str">
        <f>TRIM(data!H3798)</f>
        <v/>
      </c>
      <c r="I3943" s="19" t="str">
        <f>TRIM(data!I3798)</f>
        <v>Martinique</v>
      </c>
      <c r="J3943" s="19" t="str">
        <f>TRIM(data!J3798)</f>
        <v>France (French West Indies)</v>
      </c>
      <c r="K3943" s="19" t="str">
        <f>TRIM(data!K3798)</f>
        <v>Carribean Sea</v>
      </c>
      <c r="L3943" s="19" t="str">
        <f>TRIM(data!L3798)</f>
        <v/>
      </c>
      <c r="M3943" s="19" t="str">
        <f>TRIM(data!M3798)</f>
        <v>EF371813</v>
      </c>
      <c r="N3943" s="19" t="str">
        <f>TRIM(data!N3798)</f>
        <v>AY756742</v>
      </c>
      <c r="O3943" s="19" t="str">
        <f>TRIM(data!O3798)</f>
        <v/>
      </c>
      <c r="P3943" s="19" t="str">
        <f>TRIM(data!P3798)</f>
        <v>Wicker 2007, https://doi.org/10.1128/AEM.00841-07</v>
      </c>
      <c r="Q3943" s="19" t="str">
        <f>TRIM(data!Q3798)</f>
        <v>2007</v>
      </c>
      <c r="R3943" s="19" t="str">
        <f>TRIM(data!R3798)</f>
        <v>Tiffany Lowe-Power</v>
      </c>
      <c r="S3943" s="19"/>
      <c r="T3943" s="40"/>
      <c r="U3943" s="40"/>
      <c r="V3943" s="40"/>
      <c r="W3943" s="40"/>
      <c r="X3943" s="40"/>
      <c r="Y3943" s="40"/>
      <c r="Z3943" s="40"/>
      <c r="AA3943" s="40"/>
    </row>
    <row r="3944" spans="1:27" s="22" customFormat="1" x14ac:dyDescent="0.3">
      <c r="A3944" s="19" t="str">
        <f>TRIM(data!A3799)</f>
        <v>3809</v>
      </c>
      <c r="B3944" s="19" t="str">
        <f>TRIM(data!B3799)</f>
        <v>II</v>
      </c>
      <c r="C3944" s="19" t="str">
        <f>TRIM(data!C3799)</f>
        <v>4</v>
      </c>
      <c r="D3944" s="19" t="str">
        <f>TRIM(data!D3799)</f>
        <v>P447</v>
      </c>
      <c r="E3944" s="19" t="str">
        <f>TRIM(data!E3799)</f>
        <v>Epipremnum aureum (Pothos)</v>
      </c>
      <c r="F3944" s="19" t="str">
        <f>TRIM(data!F3799)</f>
        <v>Araceae</v>
      </c>
      <c r="G3944" s="19" t="str">
        <f>TRIM(data!G3799)</f>
        <v>Alismatales</v>
      </c>
      <c r="H3944" s="19" t="str">
        <f>TRIM(data!H3799)</f>
        <v>1996</v>
      </c>
      <c r="I3944" s="19" t="str">
        <f>TRIM(data!I3799)</f>
        <v>Florida (imported from Central America)</v>
      </c>
      <c r="J3944" s="19" t="str">
        <f>TRIM(data!J3799)</f>
        <v>United States (imported)</v>
      </c>
      <c r="K3944" s="19" t="str">
        <f>TRIM(data!K3799)</f>
        <v>imported</v>
      </c>
      <c r="L3944" s="19" t="str">
        <f>TRIM(data!L3799)</f>
        <v/>
      </c>
      <c r="M3944" s="19" t="str">
        <f>TRIM(data!M3799)</f>
        <v/>
      </c>
      <c r="N3944" s="19" t="str">
        <f>TRIM(data!N3799)</f>
        <v/>
      </c>
      <c r="O3944" s="19" t="str">
        <f>TRIM(data!O3799)</f>
        <v/>
      </c>
      <c r="P3944" s="19" t="str">
        <f>TRIM(data!P3799)</f>
        <v>Norman 2009, https://doi.org/10.1094/PHYTO-99-9-1070</v>
      </c>
      <c r="Q3944" s="19" t="str">
        <f>TRIM(data!Q3799)</f>
        <v>2009</v>
      </c>
      <c r="R3944" s="19" t="str">
        <f>TRIM(data!R3799)</f>
        <v>Tiffany Lowe-Power</v>
      </c>
      <c r="S3944" s="19"/>
      <c r="T3944" s="40"/>
      <c r="U3944" s="40"/>
      <c r="V3944" s="40"/>
      <c r="W3944" s="40"/>
      <c r="X3944" s="40"/>
      <c r="Y3944" s="40"/>
      <c r="Z3944" s="40"/>
      <c r="AA3944" s="40"/>
    </row>
    <row r="3945" spans="1:27" s="22" customFormat="1" x14ac:dyDescent="0.3">
      <c r="A3945" s="19" t="str">
        <f>TRIM(data!A3800)</f>
        <v>3810</v>
      </c>
      <c r="B3945" s="19" t="str">
        <f>TRIM(data!B3800)</f>
        <v>II</v>
      </c>
      <c r="C3945" s="19" t="str">
        <f>TRIM(data!C3800)</f>
        <v>4</v>
      </c>
      <c r="D3945" s="19" t="str">
        <f>TRIM(data!D3800)</f>
        <v>P490</v>
      </c>
      <c r="E3945" s="19" t="str">
        <f>TRIM(data!E3800)</f>
        <v>Epipremnum aureum (Pothos)</v>
      </c>
      <c r="F3945" s="19" t="str">
        <f>TRIM(data!F3800)</f>
        <v>Araceae</v>
      </c>
      <c r="G3945" s="19" t="str">
        <f>TRIM(data!G3800)</f>
        <v>Alismatales</v>
      </c>
      <c r="H3945" s="19" t="str">
        <f>TRIM(data!H3800)</f>
        <v>1996</v>
      </c>
      <c r="I3945" s="19" t="str">
        <f>TRIM(data!I3800)</f>
        <v>Florida (imported from Central America)</v>
      </c>
      <c r="J3945" s="19" t="str">
        <f>TRIM(data!J3800)</f>
        <v>United States (imported)</v>
      </c>
      <c r="K3945" s="19" t="str">
        <f>TRIM(data!K3800)</f>
        <v>imported</v>
      </c>
      <c r="L3945" s="19" t="str">
        <f>TRIM(data!L3800)</f>
        <v/>
      </c>
      <c r="M3945" s="19" t="str">
        <f>TRIM(data!M3800)</f>
        <v/>
      </c>
      <c r="N3945" s="19" t="str">
        <f>TRIM(data!N3800)</f>
        <v/>
      </c>
      <c r="O3945" s="19" t="str">
        <f>TRIM(data!O3800)</f>
        <v/>
      </c>
      <c r="P3945" s="19" t="str">
        <f>TRIM(data!P3800)</f>
        <v>Norman 2009, https://doi.org/10.1094/PHYTO-99-9-1070</v>
      </c>
      <c r="Q3945" s="19" t="str">
        <f>TRIM(data!Q3800)</f>
        <v>2009</v>
      </c>
      <c r="R3945" s="19" t="str">
        <f>TRIM(data!R3800)</f>
        <v>Tiffany Lowe-Power</v>
      </c>
      <c r="S3945" s="19"/>
    </row>
    <row r="3946" spans="1:27" s="22" customFormat="1" x14ac:dyDescent="0.3">
      <c r="A3946" s="19" t="str">
        <f>TRIM(data!A3801)</f>
        <v>3811</v>
      </c>
      <c r="B3946" s="19" t="str">
        <f>TRIM(data!B3801)</f>
        <v>II</v>
      </c>
      <c r="C3946" s="19" t="str">
        <f>TRIM(data!C3801)</f>
        <v>4</v>
      </c>
      <c r="D3946" s="19" t="str">
        <f>TRIM(data!D3801)</f>
        <v>P558</v>
      </c>
      <c r="E3946" s="19" t="str">
        <f>TRIM(data!E3801)</f>
        <v>Anthurium sp.</v>
      </c>
      <c r="F3946" s="19" t="str">
        <f>TRIM(data!F3801)</f>
        <v>Araceae</v>
      </c>
      <c r="G3946" s="19" t="str">
        <f>TRIM(data!G3801)</f>
        <v>Alismatales</v>
      </c>
      <c r="H3946" s="19" t="str">
        <f>TRIM(data!H3801)</f>
        <v>1997</v>
      </c>
      <c r="I3946" s="19" t="str">
        <f>TRIM(data!I3801)</f>
        <v>Florida (imported from Central America)</v>
      </c>
      <c r="J3946" s="19" t="str">
        <f>TRIM(data!J3801)</f>
        <v>United States (imported)</v>
      </c>
      <c r="K3946" s="19" t="str">
        <f>TRIM(data!K3801)</f>
        <v>imported</v>
      </c>
      <c r="L3946" s="19" t="str">
        <f>TRIM(data!L3801)</f>
        <v/>
      </c>
      <c r="M3946" s="19" t="str">
        <f>TRIM(data!M3801)</f>
        <v/>
      </c>
      <c r="N3946" s="19" t="str">
        <f>TRIM(data!N3801)</f>
        <v/>
      </c>
      <c r="O3946" s="19" t="str">
        <f>TRIM(data!O3801)</f>
        <v/>
      </c>
      <c r="P3946" s="19" t="str">
        <f>TRIM(data!P3801)</f>
        <v>Norman 2009, https://doi.org/10.1094/PHYTO-99-9-1070</v>
      </c>
      <c r="Q3946" s="19" t="str">
        <f>TRIM(data!Q3801)</f>
        <v>2009</v>
      </c>
      <c r="R3946" s="19" t="str">
        <f>TRIM(data!R3801)</f>
        <v>Tiffany Lowe-Power</v>
      </c>
      <c r="S3946" s="19"/>
    </row>
    <row r="3947" spans="1:27" s="22" customFormat="1" x14ac:dyDescent="0.3">
      <c r="A3947" s="19" t="str">
        <f>TRIM(data!A3802)</f>
        <v>3812</v>
      </c>
      <c r="B3947" s="19" t="str">
        <f>TRIM(data!B3802)</f>
        <v>II</v>
      </c>
      <c r="C3947" s="19" t="str">
        <f>TRIM(data!C3802)</f>
        <v>4</v>
      </c>
      <c r="D3947" s="19" t="str">
        <f>TRIM(data!D3802)</f>
        <v>P619 (99.1119/2)</v>
      </c>
      <c r="E3947" s="19" t="str">
        <f>TRIM(data!E3802)</f>
        <v>Anthurium sp.</v>
      </c>
      <c r="F3947" s="19" t="str">
        <f>TRIM(data!F3802)</f>
        <v>Araceae</v>
      </c>
      <c r="G3947" s="19" t="str">
        <f>TRIM(data!G3802)</f>
        <v>Alismatales</v>
      </c>
      <c r="H3947" s="19" t="str">
        <f>TRIM(data!H3802)</f>
        <v>1999</v>
      </c>
      <c r="I3947" s="19" t="str">
        <f>TRIM(data!I3802)</f>
        <v>Martinique</v>
      </c>
      <c r="J3947" s="19" t="str">
        <f>TRIM(data!J3802)</f>
        <v>France (French West Indies)</v>
      </c>
      <c r="K3947" s="19" t="str">
        <f>TRIM(data!K3802)</f>
        <v>Carribean Sea</v>
      </c>
      <c r="L3947" s="19" t="str">
        <f>TRIM(data!L3802)</f>
        <v/>
      </c>
      <c r="M3947" s="19" t="str">
        <f>TRIM(data!M3802)</f>
        <v/>
      </c>
      <c r="N3947" s="19" t="str">
        <f>TRIM(data!N3802)</f>
        <v/>
      </c>
      <c r="O3947" s="19" t="str">
        <f>TRIM(data!O3802)</f>
        <v/>
      </c>
      <c r="P3947" s="19" t="str">
        <f>TRIM(data!P3802)</f>
        <v>Norman 2009, https://doi.org/10.1094/PHYTO-99-9-1070</v>
      </c>
      <c r="Q3947" s="19" t="str">
        <f>TRIM(data!Q3802)</f>
        <v>2009</v>
      </c>
      <c r="R3947" s="19" t="str">
        <f>TRIM(data!R3802)</f>
        <v>Tiffany Lowe-Power</v>
      </c>
      <c r="S3947" s="19"/>
      <c r="T3947" s="40"/>
      <c r="U3947" s="40"/>
      <c r="V3947" s="40"/>
      <c r="W3947" s="40"/>
      <c r="X3947" s="40"/>
      <c r="Y3947" s="40"/>
      <c r="Z3947" s="40"/>
      <c r="AA3947" s="40"/>
    </row>
    <row r="3948" spans="1:27" s="22" customFormat="1" x14ac:dyDescent="0.3">
      <c r="A3948" s="19" t="str">
        <f>TRIM(data!A3803)</f>
        <v>3813</v>
      </c>
      <c r="B3948" s="19" t="str">
        <f>TRIM(data!B3803)</f>
        <v>II</v>
      </c>
      <c r="C3948" s="19" t="str">
        <f>TRIM(data!C3803)</f>
        <v>4</v>
      </c>
      <c r="D3948" s="19" t="str">
        <f>TRIM(data!D3803)</f>
        <v>P625 (99.1542)</v>
      </c>
      <c r="E3948" s="19" t="str">
        <f>TRIM(data!E3803)</f>
        <v>Anthurium sp.</v>
      </c>
      <c r="F3948" s="19" t="str">
        <f>TRIM(data!F3803)</f>
        <v>Araceae</v>
      </c>
      <c r="G3948" s="19" t="str">
        <f>TRIM(data!G3803)</f>
        <v>Alismatales</v>
      </c>
      <c r="H3948" s="19" t="str">
        <f>TRIM(data!H3803)</f>
        <v>1999</v>
      </c>
      <c r="I3948" s="19" t="str">
        <f>TRIM(data!I3803)</f>
        <v>Martinique</v>
      </c>
      <c r="J3948" s="19" t="str">
        <f>TRIM(data!J3803)</f>
        <v>France (French West Indies)</v>
      </c>
      <c r="K3948" s="19" t="str">
        <f>TRIM(data!K3803)</f>
        <v>Carribean Sea</v>
      </c>
      <c r="L3948" s="19" t="str">
        <f>TRIM(data!L3803)</f>
        <v/>
      </c>
      <c r="M3948" s="19" t="str">
        <f>TRIM(data!M3803)</f>
        <v/>
      </c>
      <c r="N3948" s="19" t="str">
        <f>TRIM(data!N3803)</f>
        <v/>
      </c>
      <c r="O3948" s="19" t="str">
        <f>TRIM(data!O3803)</f>
        <v/>
      </c>
      <c r="P3948" s="19" t="str">
        <f>TRIM(data!P3803)</f>
        <v>Norman 2009, https://doi.org/10.1094/PHYTO-99-9-1070</v>
      </c>
      <c r="Q3948" s="19" t="str">
        <f>TRIM(data!Q3803)</f>
        <v>2009</v>
      </c>
      <c r="R3948" s="19" t="str">
        <f>TRIM(data!R3803)</f>
        <v>Tiffany Lowe-Power</v>
      </c>
      <c r="S3948" s="19"/>
    </row>
    <row r="3949" spans="1:27" s="22" customFormat="1" x14ac:dyDescent="0.3">
      <c r="A3949" s="19" t="str">
        <f>TRIM(data!A3804)</f>
        <v>3814</v>
      </c>
      <c r="B3949" s="19" t="str">
        <f>TRIM(data!B3804)</f>
        <v>II</v>
      </c>
      <c r="C3949" s="19" t="str">
        <f>TRIM(data!C3804)</f>
        <v>4</v>
      </c>
      <c r="D3949" s="19" t="str">
        <f>TRIM(data!D3804)</f>
        <v>UW129</v>
      </c>
      <c r="E3949" s="19" t="str">
        <f>TRIM(data!E3804)</f>
        <v>Musa paradisiaca (Plantain)</v>
      </c>
      <c r="F3949" s="19" t="str">
        <f>TRIM(data!F3804)</f>
        <v>Musaceae</v>
      </c>
      <c r="G3949" s="19" t="str">
        <f>TRIM(data!G3804)</f>
        <v>Zingiberales</v>
      </c>
      <c r="H3949" s="19" t="str">
        <f>TRIM(data!H3804)</f>
        <v/>
      </c>
      <c r="I3949" s="19" t="str">
        <f>TRIM(data!I3804)</f>
        <v>Peru</v>
      </c>
      <c r="J3949" s="19" t="str">
        <f>TRIM(data!J3804)</f>
        <v>Peru</v>
      </c>
      <c r="K3949" s="19" t="str">
        <f>TRIM(data!K3804)</f>
        <v>South America</v>
      </c>
      <c r="L3949" s="19" t="str">
        <f>TRIM(data!L3804)</f>
        <v/>
      </c>
      <c r="M3949" s="19" t="str">
        <f>TRIM(data!M3804)</f>
        <v>EF371811</v>
      </c>
      <c r="N3949" s="19" t="str">
        <f>TRIM(data!N3804)</f>
        <v>AY756782</v>
      </c>
      <c r="O3949" s="19" t="str">
        <f>TRIM(data!O3804)</f>
        <v/>
      </c>
      <c r="P3949" s="19" t="str">
        <f>TRIM(data!P3804)</f>
        <v>Wicker 2007, https://doi.org/10.1128/AEM.00841-07</v>
      </c>
      <c r="Q3949" s="19" t="str">
        <f>TRIM(data!Q3804)</f>
        <v>2007</v>
      </c>
      <c r="R3949" s="19" t="str">
        <f>TRIM(data!R3804)</f>
        <v>Tiffany Lowe-Power</v>
      </c>
      <c r="S3949" s="19"/>
    </row>
    <row r="3950" spans="1:27" s="22" customFormat="1" x14ac:dyDescent="0.3">
      <c r="A3950" s="19" t="str">
        <f>TRIM(data!A3805)</f>
        <v>3815</v>
      </c>
      <c r="B3950" s="19" t="str">
        <f>TRIM(data!B3805)</f>
        <v>II</v>
      </c>
      <c r="C3950" s="19" t="str">
        <f>TRIM(data!C3805)</f>
        <v>4</v>
      </c>
      <c r="D3950" s="19" t="str">
        <f>TRIM(data!D3805)</f>
        <v>UW162</v>
      </c>
      <c r="E3950" s="19" t="str">
        <f>TRIM(data!E3805)</f>
        <v>Musa paradisiaca (Plantain)</v>
      </c>
      <c r="F3950" s="19" t="str">
        <f>TRIM(data!F3805)</f>
        <v>Musaceae</v>
      </c>
      <c r="G3950" s="19" t="str">
        <f>TRIM(data!G3805)</f>
        <v>Zingiberales</v>
      </c>
      <c r="H3950" s="19" t="str">
        <f>TRIM(data!H3805)</f>
        <v/>
      </c>
      <c r="I3950" s="19" t="str">
        <f>TRIM(data!I3805)</f>
        <v>Peru</v>
      </c>
      <c r="J3950" s="19" t="str">
        <f>TRIM(data!J3805)</f>
        <v>Peru</v>
      </c>
      <c r="K3950" s="19" t="str">
        <f>TRIM(data!K3805)</f>
        <v>South America</v>
      </c>
      <c r="L3950" s="19" t="str">
        <f>TRIM(data!L3805)</f>
        <v/>
      </c>
      <c r="M3950" s="19" t="str">
        <f>TRIM(data!M3805)</f>
        <v>AF295256</v>
      </c>
      <c r="N3950" s="19" t="str">
        <f>TRIM(data!N3805)</f>
        <v>AY756795</v>
      </c>
      <c r="O3950" s="19" t="str">
        <f>TRIM(data!O3805)</f>
        <v/>
      </c>
      <c r="P3950" s="19" t="str">
        <f>TRIM(data!P3805)</f>
        <v>Wicker 2007, https://doi.org/10.1128/AEM.00841-07</v>
      </c>
      <c r="Q3950" s="19" t="str">
        <f>TRIM(data!Q3805)</f>
        <v>2007</v>
      </c>
      <c r="R3950" s="19" t="str">
        <f>TRIM(data!R3805)</f>
        <v>Tiffany Lowe-Power</v>
      </c>
      <c r="S3950" s="19"/>
    </row>
    <row r="3951" spans="1:27" s="22" customFormat="1" x14ac:dyDescent="0.3">
      <c r="A3951" s="19" t="str">
        <f>TRIM(data!A3806)</f>
        <v>3816</v>
      </c>
      <c r="B3951" s="19" t="str">
        <f>TRIM(data!B3806)</f>
        <v>II</v>
      </c>
      <c r="C3951" s="19" t="str">
        <f>TRIM(data!C3806)</f>
        <v>4</v>
      </c>
      <c r="D3951" s="19" t="str">
        <f>TRIM(data!D3806)</f>
        <v>UW70</v>
      </c>
      <c r="E3951" s="19" t="str">
        <f>TRIM(data!E3806)</f>
        <v>Musa paradisiaca (Plantain)</v>
      </c>
      <c r="F3951" s="19" t="str">
        <f>TRIM(data!F3806)</f>
        <v>Musaceae</v>
      </c>
      <c r="G3951" s="19" t="str">
        <f>TRIM(data!G3806)</f>
        <v>Zingiberales</v>
      </c>
      <c r="H3951" s="19" t="str">
        <f>TRIM(data!H3806)</f>
        <v/>
      </c>
      <c r="I3951" s="19" t="str">
        <f>TRIM(data!I3806)</f>
        <v>Colombia</v>
      </c>
      <c r="J3951" s="19" t="str">
        <f>TRIM(data!J3806)</f>
        <v>Colombia</v>
      </c>
      <c r="K3951" s="19" t="str">
        <f>TRIM(data!K3806)</f>
        <v>South America</v>
      </c>
      <c r="L3951" s="19" t="str">
        <f>TRIM(data!L3806)</f>
        <v/>
      </c>
      <c r="M3951" s="19" t="str">
        <f>TRIM(data!M3806)</f>
        <v>DQ011550</v>
      </c>
      <c r="N3951" s="19" t="str">
        <f>TRIM(data!N3806)</f>
        <v>AY756794</v>
      </c>
      <c r="O3951" s="19" t="str">
        <f>TRIM(data!O3806)</f>
        <v/>
      </c>
      <c r="P3951" s="19" t="str">
        <f>TRIM(data!P3806)</f>
        <v>Wicker 2007, https://doi.org/10.1128/AEM.00841-07</v>
      </c>
      <c r="Q3951" s="19" t="str">
        <f>TRIM(data!Q3806)</f>
        <v>2007</v>
      </c>
      <c r="R3951" s="19" t="str">
        <f>TRIM(data!R3806)</f>
        <v>Tiffany Lowe-Power</v>
      </c>
      <c r="S3951" s="19"/>
      <c r="T3951" s="40"/>
      <c r="U3951" s="40"/>
      <c r="V3951" s="40"/>
      <c r="W3951" s="40"/>
      <c r="X3951" s="40"/>
      <c r="Y3951" s="40"/>
      <c r="Z3951" s="40"/>
      <c r="AA3951" s="40"/>
    </row>
    <row r="3952" spans="1:27" s="22" customFormat="1" x14ac:dyDescent="0.3">
      <c r="A3952" s="19" t="str">
        <f>TRIM(data!A3807)</f>
        <v>3817</v>
      </c>
      <c r="B3952" s="19" t="str">
        <f>TRIM(data!B3807)</f>
        <v>II</v>
      </c>
      <c r="C3952" s="19" t="str">
        <f>TRIM(data!C3807)</f>
        <v>7</v>
      </c>
      <c r="D3952" s="19" t="str">
        <f>TRIM(data!D3807)</f>
        <v>40a</v>
      </c>
      <c r="E3952" s="19" t="str">
        <f>TRIM(data!E3807)</f>
        <v>Nicotiana tabacum (Tobacco)</v>
      </c>
      <c r="F3952" s="19" t="str">
        <f>TRIM(data!F3807)</f>
        <v>Solanaceae</v>
      </c>
      <c r="G3952" s="19" t="str">
        <f>TRIM(data!G3807)</f>
        <v>Solanales</v>
      </c>
      <c r="H3952" s="19" t="str">
        <f>TRIM(data!H3807)</f>
        <v/>
      </c>
      <c r="I3952" s="19" t="str">
        <f>TRIM(data!I3807)</f>
        <v>North Carolina, United States</v>
      </c>
      <c r="J3952" s="19" t="str">
        <f>TRIM(data!J3807)</f>
        <v>United States (Continental)</v>
      </c>
      <c r="K3952" s="19" t="str">
        <f>TRIM(data!K3807)</f>
        <v>North America</v>
      </c>
      <c r="L3952" s="19" t="str">
        <f>TRIM(data!L3807)</f>
        <v/>
      </c>
      <c r="M3952" s="19" t="str">
        <f>TRIM(data!M3807)</f>
        <v/>
      </c>
      <c r="N3952" s="19" t="str">
        <f>TRIM(data!N3807)</f>
        <v/>
      </c>
      <c r="O3952" s="19" t="str">
        <f>TRIM(data!O3807)</f>
        <v/>
      </c>
      <c r="P3952" s="19" t="str">
        <f>TRIM(data!P3807)</f>
        <v>Hong 2012, http://dx.doi.org/10.1094/PHYTO-12-11-0342</v>
      </c>
      <c r="Q3952" s="19" t="str">
        <f>TRIM(data!Q3807)</f>
        <v>2012</v>
      </c>
      <c r="R3952" s="19" t="str">
        <f>TRIM(data!R3807)</f>
        <v>Jason Avalos</v>
      </c>
      <c r="S3952" s="19"/>
    </row>
    <row r="3953" spans="1:27" s="22" customFormat="1" x14ac:dyDescent="0.3">
      <c r="A3953" s="19" t="str">
        <f>TRIM(data!A3808)</f>
        <v>3818</v>
      </c>
      <c r="B3953" s="19" t="str">
        <f>TRIM(data!B3808)</f>
        <v>II</v>
      </c>
      <c r="C3953" s="19" t="str">
        <f>TRIM(data!C3808)</f>
        <v>7</v>
      </c>
      <c r="D3953" s="19" t="str">
        <f>TRIM(data!D3808)</f>
        <v>ATCC 11696</v>
      </c>
      <c r="E3953" s="19" t="str">
        <f>TRIM(data!E3808)</f>
        <v>Solanum lycopersicum (Tomato)</v>
      </c>
      <c r="F3953" s="19" t="str">
        <f>TRIM(data!F3808)</f>
        <v>Solanaceae</v>
      </c>
      <c r="G3953" s="19" t="str">
        <f>TRIM(data!G3808)</f>
        <v>Solanales</v>
      </c>
      <c r="H3953" s="19" t="str">
        <f>TRIM(data!H3808)</f>
        <v>1953</v>
      </c>
      <c r="I3953" s="19" t="str">
        <f>TRIM(data!I3808)</f>
        <v>United States</v>
      </c>
      <c r="J3953" s="19" t="str">
        <f>TRIM(data!J3808)</f>
        <v>United States</v>
      </c>
      <c r="K3953" s="19" t="str">
        <f>TRIM(data!K3808)</f>
        <v>North America</v>
      </c>
      <c r="L3953" s="19" t="str">
        <f>TRIM(data!L3808)</f>
        <v/>
      </c>
      <c r="M3953" s="19" t="str">
        <f>TRIM(data!M3808)</f>
        <v/>
      </c>
      <c r="N3953" s="19" t="str">
        <f>TRIM(data!N3808)</f>
        <v/>
      </c>
      <c r="O3953" s="19" t="str">
        <f>TRIM(data!O3808)</f>
        <v/>
      </c>
      <c r="P3953" s="19" t="str">
        <f>TRIM(data!P3808)</f>
        <v>Hong 2012, http://dx.doi.org/10.1094/PHYTO-12-11-0342</v>
      </c>
      <c r="Q3953" s="19" t="str">
        <f>TRIM(data!Q3808)</f>
        <v>2012</v>
      </c>
      <c r="R3953" s="19" t="str">
        <f>TRIM(data!R3808)</f>
        <v>Jason Avalos</v>
      </c>
      <c r="S3953" s="19"/>
    </row>
    <row r="3954" spans="1:27" s="22" customFormat="1" x14ac:dyDescent="0.3">
      <c r="A3954" s="19" t="str">
        <f>TRIM(data!A3809)</f>
        <v>3819</v>
      </c>
      <c r="B3954" s="19" t="str">
        <f>TRIM(data!B3809)</f>
        <v>II</v>
      </c>
      <c r="C3954" s="19" t="str">
        <f>TRIM(data!C3809)</f>
        <v>7</v>
      </c>
      <c r="D3954" s="19" t="str">
        <f>TRIM(data!D3809)</f>
        <v>AW1</v>
      </c>
      <c r="E3954" s="19" t="str">
        <f>TRIM(data!E3809)</f>
        <v>Solanum lycopersicum (Tomato)</v>
      </c>
      <c r="F3954" s="19" t="str">
        <f>TRIM(data!F3809)</f>
        <v>Solanaceae</v>
      </c>
      <c r="G3954" s="19" t="str">
        <f>TRIM(data!G3809)</f>
        <v>Solanales</v>
      </c>
      <c r="H3954" s="19" t="str">
        <f>TRIM(data!H3809)</f>
        <v>1987</v>
      </c>
      <c r="I3954" s="19" t="str">
        <f>TRIM(data!I3809)</f>
        <v>Georgia, United States</v>
      </c>
      <c r="J3954" s="19" t="str">
        <f>TRIM(data!J3809)</f>
        <v>United States (Continental)</v>
      </c>
      <c r="K3954" s="19" t="str">
        <f>TRIM(data!K3809)</f>
        <v>North America</v>
      </c>
      <c r="L3954" s="19" t="str">
        <f>TRIM(data!L3809)</f>
        <v/>
      </c>
      <c r="M3954" s="19" t="str">
        <f>TRIM(data!M3809)</f>
        <v>JF702314</v>
      </c>
      <c r="N3954" s="19" t="str">
        <f>TRIM(data!N3809)</f>
        <v>JF702723</v>
      </c>
      <c r="O3954" s="19" t="str">
        <f>TRIM(data!O3809)</f>
        <v/>
      </c>
      <c r="P3954" s="19" t="str">
        <f>TRIM(data!P3809)</f>
        <v>Yahiaoui 2017, https://doi.org/10.3389/fpls.2017.02139</v>
      </c>
      <c r="Q3954" s="19" t="str">
        <f>TRIM(data!Q3809)</f>
        <v>2017</v>
      </c>
      <c r="R3954" s="19" t="str">
        <f>TRIM(data!R3809)</f>
        <v>Kyle Chipman</v>
      </c>
      <c r="S3954" s="19"/>
    </row>
    <row r="3955" spans="1:27" s="22" customFormat="1" x14ac:dyDescent="0.3">
      <c r="A3955" s="19" t="str">
        <f>TRIM(data!A3810)</f>
        <v>3820</v>
      </c>
      <c r="B3955" s="19" t="str">
        <f>TRIM(data!B3810)</f>
        <v>II</v>
      </c>
      <c r="C3955" s="19" t="str">
        <f>TRIM(data!C3810)</f>
        <v>7</v>
      </c>
      <c r="D3955" s="19" t="str">
        <f>TRIM(data!D3810)</f>
        <v>CFBP2097</v>
      </c>
      <c r="E3955" s="19" t="str">
        <f>TRIM(data!E3810)</f>
        <v>Solanum lycopersicum (Tomato)</v>
      </c>
      <c r="F3955" s="19" t="str">
        <f>TRIM(data!F3810)</f>
        <v>Solanaceae</v>
      </c>
      <c r="G3955" s="19" t="str">
        <f>TRIM(data!G3810)</f>
        <v>Solanales</v>
      </c>
      <c r="H3955" s="19" t="str">
        <f>TRIM(data!H3810)</f>
        <v/>
      </c>
      <c r="I3955" s="19" t="str">
        <f>TRIM(data!I3810)</f>
        <v>United States</v>
      </c>
      <c r="J3955" s="19" t="str">
        <f>TRIM(data!J3810)</f>
        <v>United States (continental)</v>
      </c>
      <c r="K3955" s="19" t="str">
        <f>TRIM(data!K3810)</f>
        <v>North America</v>
      </c>
      <c r="L3955" s="19" t="str">
        <f>TRIM(data!L3810)</f>
        <v/>
      </c>
      <c r="M3955" s="19" t="str">
        <f>TRIM(data!M3810)</f>
        <v/>
      </c>
      <c r="N3955" s="19" t="str">
        <f>TRIM(data!N3810)</f>
        <v/>
      </c>
      <c r="O3955" s="19" t="str">
        <f>TRIM(data!O3810)</f>
        <v/>
      </c>
      <c r="P3955" s="19" t="str">
        <f>TRIM(data!P3810)</f>
        <v>Cellier 2010, https://doi.org/10.1094/PHYTO-02-10-0059</v>
      </c>
      <c r="Q3955" s="19" t="str">
        <f>TRIM(data!Q3810)</f>
        <v>2010</v>
      </c>
      <c r="R3955" s="19" t="str">
        <f>TRIM(data!R3810)</f>
        <v>Darrell Sparks and Tiffany Lowe-Power</v>
      </c>
      <c r="S3955" s="19"/>
    </row>
    <row r="3956" spans="1:27" s="22" customFormat="1" x14ac:dyDescent="0.3">
      <c r="A3956" s="19" t="str">
        <f>TRIM(data!A3811)</f>
        <v>3821</v>
      </c>
      <c r="B3956" s="19" t="str">
        <f>TRIM(data!B3811)</f>
        <v>II</v>
      </c>
      <c r="C3956" s="19" t="str">
        <f>TRIM(data!C3811)</f>
        <v>7</v>
      </c>
      <c r="D3956" s="19" t="str">
        <f>TRIM(data!D3811)</f>
        <v>CFBP4822</v>
      </c>
      <c r="E3956" s="19" t="str">
        <f>TRIM(data!E3811)</f>
        <v>Solanum lycopersicum (Tomato)</v>
      </c>
      <c r="F3956" s="19" t="str">
        <f>TRIM(data!F3811)</f>
        <v>Solanaceae</v>
      </c>
      <c r="G3956" s="19" t="str">
        <f>TRIM(data!G3811)</f>
        <v>Solanales</v>
      </c>
      <c r="H3956" s="19" t="str">
        <f>TRIM(data!H3811)</f>
        <v/>
      </c>
      <c r="I3956" s="19" t="str">
        <f>TRIM(data!I3811)</f>
        <v>Finland</v>
      </c>
      <c r="J3956" s="19" t="str">
        <f>TRIM(data!J3811)</f>
        <v>Finland</v>
      </c>
      <c r="K3956" s="19" t="str">
        <f>TRIM(data!K3811)</f>
        <v>Europe</v>
      </c>
      <c r="L3956" s="19" t="str">
        <f>TRIM(data!L3811)</f>
        <v/>
      </c>
      <c r="M3956" s="19" t="str">
        <f>TRIM(data!M3811)</f>
        <v>GU294993</v>
      </c>
      <c r="N3956" s="19" t="str">
        <f>TRIM(data!N3811)</f>
        <v/>
      </c>
      <c r="O3956" s="19" t="str">
        <f>TRIM(data!O3811)</f>
        <v/>
      </c>
      <c r="P3956" s="19" t="str">
        <f>TRIM(data!P3811)</f>
        <v>Cellier 2010, https://doi.org/10.1094/PHYTO-02-10-0094</v>
      </c>
      <c r="Q3956" s="19" t="str">
        <f>TRIM(data!Q3811)</f>
        <v>2010</v>
      </c>
      <c r="R3956" s="19" t="str">
        <f>TRIM(data!R3811)</f>
        <v>Darrell Sparks and Tiffany Lowe-Power</v>
      </c>
      <c r="S3956" s="19"/>
    </row>
    <row r="3957" spans="1:27" s="22" customFormat="1" x14ac:dyDescent="0.3">
      <c r="A3957" s="19" t="str">
        <f>TRIM(data!A3812)</f>
        <v>3822</v>
      </c>
      <c r="B3957" s="19" t="str">
        <f>TRIM(data!B3812)</f>
        <v>II</v>
      </c>
      <c r="C3957" s="19" t="str">
        <f>TRIM(data!C3812)</f>
        <v>7</v>
      </c>
      <c r="D3957" s="19" t="str">
        <f>TRIM(data!D3812)</f>
        <v>CFBP766</v>
      </c>
      <c r="E3957" s="19" t="str">
        <f>TRIM(data!E3812)</f>
        <v>Solanum lycopersicum (Tomato)</v>
      </c>
      <c r="F3957" s="19" t="str">
        <f>TRIM(data!F3812)</f>
        <v>Solanaceae</v>
      </c>
      <c r="G3957" s="19" t="str">
        <f>TRIM(data!G3812)</f>
        <v>Solanales</v>
      </c>
      <c r="H3957" s="19" t="str">
        <f>TRIM(data!H3812)</f>
        <v/>
      </c>
      <c r="I3957" s="19" t="str">
        <f>TRIM(data!I3812)</f>
        <v>Puerto Rico, United States</v>
      </c>
      <c r="J3957" s="19" t="str">
        <f>TRIM(data!J3812)</f>
        <v>United States (Puerto Rico)</v>
      </c>
      <c r="K3957" s="19" t="str">
        <f>TRIM(data!K3812)</f>
        <v>Carribean Sea</v>
      </c>
      <c r="L3957" s="19" t="str">
        <f>TRIM(data!L3812)</f>
        <v/>
      </c>
      <c r="M3957" s="19" t="str">
        <f>TRIM(data!M3812)</f>
        <v/>
      </c>
      <c r="N3957" s="19" t="str">
        <f>TRIM(data!N3812)</f>
        <v/>
      </c>
      <c r="O3957" s="19" t="str">
        <f>TRIM(data!O3812)</f>
        <v/>
      </c>
      <c r="P3957" s="19" t="str">
        <f>TRIM(data!P3812)</f>
        <v>Cellier 2010, https://doi.org/10.1094/PHYTO-02-10-0059</v>
      </c>
      <c r="Q3957" s="19" t="str">
        <f>TRIM(data!Q3812)</f>
        <v>2010</v>
      </c>
      <c r="R3957" s="19" t="str">
        <f>TRIM(data!R3812)</f>
        <v>Darrell Sparks and Tiffany Lowe-Power</v>
      </c>
      <c r="S3957" s="19"/>
    </row>
    <row r="3958" spans="1:27" s="22" customFormat="1" x14ac:dyDescent="0.3">
      <c r="A3958" s="19" t="str">
        <f>TRIM(data!A3813)</f>
        <v>3823</v>
      </c>
      <c r="B3958" s="19" t="str">
        <f>TRIM(data!B3813)</f>
        <v>II</v>
      </c>
      <c r="C3958" s="19" t="str">
        <f>TRIM(data!C3813)</f>
        <v>7</v>
      </c>
      <c r="D3958" s="19" t="str">
        <f>TRIM(data!D3813)</f>
        <v>GA122</v>
      </c>
      <c r="E3958" s="19" t="str">
        <f>TRIM(data!E3813)</f>
        <v>Nicotiana tabacum (Tobacco)</v>
      </c>
      <c r="F3958" s="19" t="str">
        <f>TRIM(data!F3813)</f>
        <v>Solanaceae</v>
      </c>
      <c r="G3958" s="19" t="str">
        <f>TRIM(data!G3813)</f>
        <v>Solanales</v>
      </c>
      <c r="H3958" s="19" t="str">
        <f>TRIM(data!H3813)</f>
        <v/>
      </c>
      <c r="I3958" s="19" t="str">
        <f>TRIM(data!I3813)</f>
        <v>Georgia, United States</v>
      </c>
      <c r="J3958" s="19" t="str">
        <f>TRIM(data!J3813)</f>
        <v>United States (Continental)</v>
      </c>
      <c r="K3958" s="19" t="str">
        <f>TRIM(data!K3813)</f>
        <v>North America</v>
      </c>
      <c r="L3958" s="19" t="str">
        <f>TRIM(data!L3813)</f>
        <v/>
      </c>
      <c r="M3958" s="19" t="str">
        <f>TRIM(data!M3813)</f>
        <v/>
      </c>
      <c r="N3958" s="19" t="str">
        <f>TRIM(data!N3813)</f>
        <v/>
      </c>
      <c r="O3958" s="19" t="str">
        <f>TRIM(data!O3813)</f>
        <v/>
      </c>
      <c r="P3958" s="19" t="str">
        <f>TRIM(data!P3813)</f>
        <v>Hong 2012, http://dx.doi.org/10.1094/PHYTO-12-11-0342</v>
      </c>
      <c r="Q3958" s="19" t="str">
        <f>TRIM(data!Q3813)</f>
        <v>2012</v>
      </c>
      <c r="R3958" s="19" t="str">
        <f>TRIM(data!R3813)</f>
        <v>Jason Avalos</v>
      </c>
      <c r="S3958" s="19"/>
    </row>
    <row r="3959" spans="1:27" s="22" customFormat="1" x14ac:dyDescent="0.3">
      <c r="A3959" s="19" t="str">
        <f>TRIM(data!A3814)</f>
        <v>3824</v>
      </c>
      <c r="B3959" s="19" t="str">
        <f>TRIM(data!B3814)</f>
        <v>II</v>
      </c>
      <c r="C3959" s="19" t="str">
        <f>TRIM(data!C3814)</f>
        <v>7</v>
      </c>
      <c r="D3959" s="19" t="str">
        <f>TRIM(data!D3814)</f>
        <v>GA142</v>
      </c>
      <c r="E3959" s="19" t="str">
        <f>TRIM(data!E3814)</f>
        <v>Nicotiana tabacum (Tobacco)</v>
      </c>
      <c r="F3959" s="19" t="str">
        <f>TRIM(data!F3814)</f>
        <v>Solanaceae</v>
      </c>
      <c r="G3959" s="19" t="str">
        <f>TRIM(data!G3814)</f>
        <v>Solanales</v>
      </c>
      <c r="H3959" s="19" t="str">
        <f>TRIM(data!H3814)</f>
        <v/>
      </c>
      <c r="I3959" s="19" t="str">
        <f>TRIM(data!I3814)</f>
        <v>Georgia, United States</v>
      </c>
      <c r="J3959" s="19" t="str">
        <f>TRIM(data!J3814)</f>
        <v>United States (Continental)</v>
      </c>
      <c r="K3959" s="19" t="str">
        <f>TRIM(data!K3814)</f>
        <v>North America</v>
      </c>
      <c r="L3959" s="19" t="str">
        <f>TRIM(data!L3814)</f>
        <v/>
      </c>
      <c r="M3959" s="19" t="str">
        <f>TRIM(data!M3814)</f>
        <v/>
      </c>
      <c r="N3959" s="19" t="str">
        <f>TRIM(data!N3814)</f>
        <v/>
      </c>
      <c r="O3959" s="19" t="str">
        <f>TRIM(data!O3814)</f>
        <v/>
      </c>
      <c r="P3959" s="19" t="str">
        <f>TRIM(data!P3814)</f>
        <v>Hong 2012, http://dx.doi.org/10.1094/PHYTO-12-11-0342</v>
      </c>
      <c r="Q3959" s="19" t="str">
        <f>TRIM(data!Q3814)</f>
        <v>2012</v>
      </c>
      <c r="R3959" s="19" t="str">
        <f>TRIM(data!R3814)</f>
        <v>Jason Avalos</v>
      </c>
      <c r="S3959" s="19"/>
      <c r="T3959" s="19"/>
      <c r="U3959" s="19"/>
      <c r="V3959" s="19"/>
      <c r="W3959" s="19"/>
      <c r="X3959" s="19"/>
      <c r="Y3959" s="19"/>
      <c r="Z3959" s="19"/>
      <c r="AA3959" s="19"/>
    </row>
    <row r="3960" spans="1:27" s="22" customFormat="1" x14ac:dyDescent="0.3">
      <c r="A3960" s="19" t="str">
        <f>TRIM(data!A3815)</f>
        <v>3825</v>
      </c>
      <c r="B3960" s="19" t="str">
        <f>TRIM(data!B3815)</f>
        <v>II</v>
      </c>
      <c r="C3960" s="19" t="str">
        <f>TRIM(data!C3815)</f>
        <v>7</v>
      </c>
      <c r="D3960" s="19" t="str">
        <f>TRIM(data!D3815)</f>
        <v>ICMP7963</v>
      </c>
      <c r="E3960" s="19" t="str">
        <f>TRIM(data!E3815)</f>
        <v>Solanum tuberosum (Potato)</v>
      </c>
      <c r="F3960" s="19" t="str">
        <f>TRIM(data!F3815)</f>
        <v>Solanaceae</v>
      </c>
      <c r="G3960" s="19" t="str">
        <f>TRIM(data!G3815)</f>
        <v>Solanales</v>
      </c>
      <c r="H3960" s="19" t="str">
        <f>TRIM(data!H3815)</f>
        <v>2000</v>
      </c>
      <c r="I3960" s="19" t="str">
        <f>TRIM(data!I3815)</f>
        <v>Kenya</v>
      </c>
      <c r="J3960" s="19" t="str">
        <f>TRIM(data!J3815)</f>
        <v>Kenya</v>
      </c>
      <c r="K3960" s="19" t="str">
        <f>TRIM(data!K3815)</f>
        <v>Africa</v>
      </c>
      <c r="L3960" s="19" t="str">
        <f>TRIM(data!L3815)</f>
        <v/>
      </c>
      <c r="M3960" s="19" t="str">
        <f>TRIM(data!M3815)</f>
        <v>AF295263</v>
      </c>
      <c r="N3960" s="19" t="str">
        <f>TRIM(data!N3815)</f>
        <v>AY766776</v>
      </c>
      <c r="O3960" s="19" t="str">
        <f>TRIM(data!O3815)</f>
        <v/>
      </c>
      <c r="P3960" s="19" t="str">
        <f>TRIM(data!P3815)</f>
        <v>Lebeau 2010, https://doi.org/10.1094/PHYTO-02-10-0048</v>
      </c>
      <c r="Q3960" s="19" t="str">
        <f>TRIM(data!Q3815)</f>
        <v>2011</v>
      </c>
      <c r="R3960" s="19" t="str">
        <f>TRIM(data!R3815)</f>
        <v>Darrielle Williams</v>
      </c>
      <c r="S3960" s="19"/>
      <c r="T3960" s="19"/>
      <c r="U3960" s="19"/>
      <c r="V3960" s="19"/>
      <c r="W3960" s="19"/>
      <c r="X3960" s="19"/>
      <c r="Y3960" s="19"/>
      <c r="Z3960" s="19"/>
      <c r="AA3960" s="19"/>
    </row>
    <row r="3961" spans="1:27" s="22" customFormat="1" x14ac:dyDescent="0.3">
      <c r="A3961" s="19" t="str">
        <f>TRIM(data!A3816)</f>
        <v>3826</v>
      </c>
      <c r="B3961" s="19" t="str">
        <f>TRIM(data!B3816)</f>
        <v>II</v>
      </c>
      <c r="C3961" s="19" t="str">
        <f>TRIM(data!C3816)</f>
        <v>7</v>
      </c>
      <c r="D3961" s="19" t="str">
        <f>TRIM(data!D3816)</f>
        <v>JS927</v>
      </c>
      <c r="E3961" s="19" t="str">
        <f>TRIM(data!E3816)</f>
        <v>Solanum lycopersicum (Tomato)</v>
      </c>
      <c r="F3961" s="19" t="str">
        <f>TRIM(data!F3816)</f>
        <v>Solanaceae</v>
      </c>
      <c r="G3961" s="19" t="str">
        <f>TRIM(data!G3816)</f>
        <v>Solanales</v>
      </c>
      <c r="H3961" s="19" t="str">
        <f>TRIM(data!H3816)</f>
        <v/>
      </c>
      <c r="I3961" s="19" t="str">
        <f>TRIM(data!I3816)</f>
        <v>Puerto Rico, United States</v>
      </c>
      <c r="J3961" s="19" t="str">
        <f>TRIM(data!J3816)</f>
        <v>United States (Puerto Rico)</v>
      </c>
      <c r="K3961" s="19" t="str">
        <f>TRIM(data!K3816)</f>
        <v>Carribean Sea</v>
      </c>
      <c r="L3961" s="19" t="str">
        <f>TRIM(data!L3816)</f>
        <v/>
      </c>
      <c r="M3961" s="19" t="str">
        <f>TRIM(data!M3816)</f>
        <v>GU295027</v>
      </c>
      <c r="N3961" s="19" t="str">
        <f>TRIM(data!N3816)</f>
        <v/>
      </c>
      <c r="O3961" s="19" t="str">
        <f>TRIM(data!O3816)</f>
        <v/>
      </c>
      <c r="P3961" s="19" t="str">
        <f>TRIM(data!P3816)</f>
        <v>Cellier 2010, https://doi.org/10.1094/PHYTO-02-10-0142</v>
      </c>
      <c r="Q3961" s="19" t="str">
        <f>TRIM(data!Q3816)</f>
        <v>2010</v>
      </c>
      <c r="R3961" s="19" t="str">
        <f>TRIM(data!R3816)</f>
        <v>Darrell Sparks and Tiffany Lowe-Power</v>
      </c>
      <c r="S3961" s="19"/>
      <c r="T3961" s="19"/>
      <c r="U3961" s="19"/>
      <c r="V3961" s="19"/>
      <c r="W3961" s="19"/>
      <c r="X3961" s="19"/>
      <c r="Y3961" s="19"/>
      <c r="Z3961" s="19"/>
      <c r="AA3961" s="19"/>
    </row>
    <row r="3962" spans="1:27" s="22" customFormat="1" x14ac:dyDescent="0.3">
      <c r="A3962" s="19" t="str">
        <f>TRIM(data!A3817)</f>
        <v>3827</v>
      </c>
      <c r="B3962" s="19" t="str">
        <f>TRIM(data!B3817)</f>
        <v>II</v>
      </c>
      <c r="C3962" s="19" t="str">
        <f>TRIM(data!C3817)</f>
        <v>7</v>
      </c>
      <c r="D3962" s="19" t="str">
        <f>TRIM(data!D3817)</f>
        <v>JS967</v>
      </c>
      <c r="E3962" s="19" t="str">
        <f>TRIM(data!E3817)</f>
        <v>Solanum tuberosum (Potato)</v>
      </c>
      <c r="F3962" s="19" t="str">
        <f>TRIM(data!F3817)</f>
        <v>Solanaceae</v>
      </c>
      <c r="G3962" s="19" t="str">
        <f>TRIM(data!G3817)</f>
        <v>Solanales</v>
      </c>
      <c r="H3962" s="19" t="str">
        <f>TRIM(data!H3817)</f>
        <v/>
      </c>
      <c r="I3962" s="19" t="str">
        <f>TRIM(data!I3817)</f>
        <v>Kenya</v>
      </c>
      <c r="J3962" s="19" t="str">
        <f>TRIM(data!J3817)</f>
        <v>Kenya</v>
      </c>
      <c r="K3962" s="19" t="str">
        <f>TRIM(data!K3817)</f>
        <v>Africa</v>
      </c>
      <c r="L3962" s="19" t="str">
        <f>TRIM(data!L3817)</f>
        <v/>
      </c>
      <c r="M3962" s="19" t="str">
        <f>TRIM(data!M3817)</f>
        <v>GU295028</v>
      </c>
      <c r="N3962" s="19" t="str">
        <f>TRIM(data!N3817)</f>
        <v/>
      </c>
      <c r="O3962" s="19" t="str">
        <f>TRIM(data!O3817)</f>
        <v/>
      </c>
      <c r="P3962" s="19" t="str">
        <f>TRIM(data!P3817)</f>
        <v>Cellier 2010, https://doi.org/10.1094/PHYTO-02-10-0119</v>
      </c>
      <c r="Q3962" s="19" t="str">
        <f>TRIM(data!Q3817)</f>
        <v>2010</v>
      </c>
      <c r="R3962" s="19" t="str">
        <f>TRIM(data!R3817)</f>
        <v>Darrell Sparks and Tiffany Lowe-Power</v>
      </c>
      <c r="S3962" s="19"/>
      <c r="T3962" s="19"/>
      <c r="U3962" s="19"/>
      <c r="V3962" s="19"/>
      <c r="W3962" s="19"/>
      <c r="X3962" s="19"/>
      <c r="Y3962" s="19"/>
      <c r="Z3962" s="19"/>
      <c r="AA3962" s="19"/>
    </row>
    <row r="3963" spans="1:27" s="22" customFormat="1" x14ac:dyDescent="0.3">
      <c r="A3963" s="19" t="str">
        <f>TRIM(data!A3818)</f>
        <v>3828</v>
      </c>
      <c r="B3963" s="19" t="str">
        <f>TRIM(data!B3818)</f>
        <v>II</v>
      </c>
      <c r="C3963" s="19" t="str">
        <f>TRIM(data!C3818)</f>
        <v>7</v>
      </c>
      <c r="D3963" s="19" t="str">
        <f>TRIM(data!D3818)</f>
        <v>K136</v>
      </c>
      <c r="E3963" s="19" t="str">
        <f>TRIM(data!E3818)</f>
        <v>Solanum lycopersicum (Tomato)</v>
      </c>
      <c r="F3963" s="19" t="str">
        <f>TRIM(data!F3818)</f>
        <v>Solanaceae</v>
      </c>
      <c r="G3963" s="19" t="str">
        <f>TRIM(data!G3818)</f>
        <v>Solanales</v>
      </c>
      <c r="H3963" s="19" t="str">
        <f>TRIM(data!H3818)</f>
        <v/>
      </c>
      <c r="I3963" s="19" t="str">
        <f>TRIM(data!I3818)</f>
        <v>North Carolina, United States</v>
      </c>
      <c r="J3963" s="19" t="str">
        <f>TRIM(data!J3818)</f>
        <v>United States (Continental)</v>
      </c>
      <c r="K3963" s="19" t="str">
        <f>TRIM(data!K3818)</f>
        <v>North America</v>
      </c>
      <c r="L3963" s="19" t="str">
        <f>TRIM(data!L3818)</f>
        <v/>
      </c>
      <c r="M3963" s="19" t="str">
        <f>TRIM(data!M3818)</f>
        <v/>
      </c>
      <c r="N3963" s="19" t="str">
        <f>TRIM(data!N3818)</f>
        <v/>
      </c>
      <c r="O3963" s="19" t="str">
        <f>TRIM(data!O3818)</f>
        <v/>
      </c>
      <c r="P3963" s="19" t="str">
        <f>TRIM(data!P3818)</f>
        <v>Hong 2012, http://dx.doi.org/10.1094/PHYTO-12-11-0342</v>
      </c>
      <c r="Q3963" s="19" t="str">
        <f>TRIM(data!Q3818)</f>
        <v>2012</v>
      </c>
      <c r="R3963" s="19" t="str">
        <f>TRIM(data!R3818)</f>
        <v>Jason Avalos</v>
      </c>
      <c r="S3963" s="19"/>
      <c r="T3963" s="19"/>
      <c r="U3963" s="19"/>
      <c r="V3963" s="19"/>
      <c r="W3963" s="19"/>
      <c r="X3963" s="19"/>
      <c r="Y3963" s="19"/>
      <c r="Z3963" s="19"/>
      <c r="AA3963" s="19"/>
    </row>
    <row r="3964" spans="1:27" s="22" customFormat="1" x14ac:dyDescent="0.3">
      <c r="A3964" s="19" t="str">
        <f>TRIM(data!A3819)</f>
        <v>3829</v>
      </c>
      <c r="B3964" s="19" t="str">
        <f>TRIM(data!B3819)</f>
        <v>II</v>
      </c>
      <c r="C3964" s="19" t="str">
        <f>TRIM(data!C3819)</f>
        <v>7</v>
      </c>
      <c r="D3964" s="19" t="str">
        <f>TRIM(data!D3819)</f>
        <v>K60</v>
      </c>
      <c r="E3964" s="19" t="str">
        <f>TRIM(data!E3819)</f>
        <v>Solanum lycopersicum (Tomato)</v>
      </c>
      <c r="F3964" s="19" t="str">
        <f>TRIM(data!F3819)</f>
        <v>Solanaceae</v>
      </c>
      <c r="G3964" s="19" t="str">
        <f>TRIM(data!G3819)</f>
        <v>Solanales</v>
      </c>
      <c r="H3964" s="19" t="str">
        <f>TRIM(data!H3819)</f>
        <v/>
      </c>
      <c r="I3964" s="19" t="str">
        <f>TRIM(data!I3819)</f>
        <v>North Carolina, United States</v>
      </c>
      <c r="J3964" s="19" t="str">
        <f>TRIM(data!J3819)</f>
        <v>United States (continental)</v>
      </c>
      <c r="K3964" s="19" t="str">
        <f>TRIM(data!K3819)</f>
        <v>North America</v>
      </c>
      <c r="L3964" s="19" t="str">
        <f>TRIM(data!L3819)</f>
        <v>CAGT01000001</v>
      </c>
      <c r="M3964" s="19" t="str">
        <f>TRIM(data!M3819)</f>
        <v>AF295262</v>
      </c>
      <c r="N3964" s="19" t="str">
        <f>TRIM(data!N3819)</f>
        <v/>
      </c>
      <c r="O3964" s="19" t="str">
        <f>TRIM(data!O3819)</f>
        <v/>
      </c>
      <c r="P3964" s="19" t="str">
        <f>TRIM(data!P3819)</f>
        <v>Cellier 2010, https://doi.org/10.1094/PHYTO-02-10-0156</v>
      </c>
      <c r="Q3964" s="19" t="str">
        <f>TRIM(data!Q3819)</f>
        <v>2010</v>
      </c>
      <c r="R3964" s="19" t="str">
        <f>TRIM(data!R3819)</f>
        <v>Darrell Sparks and Tiffany Lowe-Power</v>
      </c>
      <c r="S3964" s="19"/>
      <c r="T3964" s="19"/>
      <c r="U3964" s="19"/>
      <c r="V3964" s="19"/>
      <c r="W3964" s="19"/>
      <c r="X3964" s="19"/>
      <c r="Y3964" s="19"/>
      <c r="Z3964" s="19"/>
      <c r="AA3964" s="19"/>
    </row>
    <row r="3965" spans="1:27" s="22" customFormat="1" x14ac:dyDescent="0.3">
      <c r="A3965" s="19" t="str">
        <f>TRIM(data!A3820)</f>
        <v>3830</v>
      </c>
      <c r="B3965" s="19" t="str">
        <f>TRIM(data!B3820)</f>
        <v>II</v>
      </c>
      <c r="C3965" s="19" t="str">
        <f>TRIM(data!C3820)</f>
        <v>7</v>
      </c>
      <c r="D3965" s="19" t="str">
        <f>TRIM(data!D3820)</f>
        <v>K66</v>
      </c>
      <c r="E3965" s="19" t="str">
        <f>TRIM(data!E3820)</f>
        <v>Nicotiana tabacum (Tobacco)</v>
      </c>
      <c r="F3965" s="19" t="str">
        <f>TRIM(data!F3820)</f>
        <v>Solanaceae</v>
      </c>
      <c r="G3965" s="19" t="str">
        <f>TRIM(data!G3820)</f>
        <v>Solanales</v>
      </c>
      <c r="H3965" s="19" t="str">
        <f>TRIM(data!H3820)</f>
        <v/>
      </c>
      <c r="I3965" s="19" t="str">
        <f>TRIM(data!I3820)</f>
        <v>North Carolina, United States</v>
      </c>
      <c r="J3965" s="19" t="str">
        <f>TRIM(data!J3820)</f>
        <v>United States (Continental)</v>
      </c>
      <c r="K3965" s="19" t="str">
        <f>TRIM(data!K3820)</f>
        <v>North America</v>
      </c>
      <c r="L3965" s="19" t="str">
        <f>TRIM(data!L3820)</f>
        <v/>
      </c>
      <c r="M3965" s="19" t="str">
        <f>TRIM(data!M3820)</f>
        <v/>
      </c>
      <c r="N3965" s="19" t="str">
        <f>TRIM(data!N3820)</f>
        <v/>
      </c>
      <c r="O3965" s="19" t="str">
        <f>TRIM(data!O3820)</f>
        <v/>
      </c>
      <c r="P3965" s="19" t="str">
        <f>TRIM(data!P3820)</f>
        <v>Hong 2012, http://dx.doi.org/10.1094/PHYTO-12-11-0342</v>
      </c>
      <c r="Q3965" s="19" t="str">
        <f>TRIM(data!Q3820)</f>
        <v>2012</v>
      </c>
      <c r="R3965" s="19" t="str">
        <f>TRIM(data!R3820)</f>
        <v>Jason Avalos</v>
      </c>
      <c r="S3965" s="19"/>
      <c r="T3965" s="19"/>
      <c r="U3965" s="19"/>
      <c r="V3965" s="19"/>
      <c r="W3965" s="19"/>
      <c r="X3965" s="19"/>
      <c r="Y3965" s="19"/>
      <c r="Z3965" s="19"/>
      <c r="AA3965" s="19"/>
    </row>
    <row r="3966" spans="1:27" s="22" customFormat="1" x14ac:dyDescent="0.3">
      <c r="A3966" s="19" t="str">
        <f>TRIM(data!A3821)</f>
        <v>3831</v>
      </c>
      <c r="B3966" s="19" t="str">
        <f>TRIM(data!B3821)</f>
        <v>II</v>
      </c>
      <c r="C3966" s="19" t="str">
        <f>TRIM(data!C3821)</f>
        <v>7</v>
      </c>
      <c r="D3966" s="19" t="str">
        <f>TRIM(data!D3821)</f>
        <v>K68</v>
      </c>
      <c r="E3966" s="19" t="str">
        <f>TRIM(data!E3821)</f>
        <v>Nicotiana tabacum (Tobacco)</v>
      </c>
      <c r="F3966" s="19" t="str">
        <f>TRIM(data!F3821)</f>
        <v>Solanaceae</v>
      </c>
      <c r="G3966" s="19" t="str">
        <f>TRIM(data!G3821)</f>
        <v>Solanales</v>
      </c>
      <c r="H3966" s="19" t="str">
        <f>TRIM(data!H3821)</f>
        <v/>
      </c>
      <c r="I3966" s="19" t="str">
        <f>TRIM(data!I3821)</f>
        <v>North Carolina, United States</v>
      </c>
      <c r="J3966" s="19" t="str">
        <f>TRIM(data!J3821)</f>
        <v>United States (Continental)</v>
      </c>
      <c r="K3966" s="19" t="str">
        <f>TRIM(data!K3821)</f>
        <v>North America</v>
      </c>
      <c r="L3966" s="19" t="str">
        <f>TRIM(data!L3821)</f>
        <v/>
      </c>
      <c r="M3966" s="19" t="str">
        <f>TRIM(data!M3821)</f>
        <v/>
      </c>
      <c r="N3966" s="19" t="str">
        <f>TRIM(data!N3821)</f>
        <v/>
      </c>
      <c r="O3966" s="19" t="str">
        <f>TRIM(data!O3821)</f>
        <v/>
      </c>
      <c r="P3966" s="19" t="str">
        <f>TRIM(data!P3821)</f>
        <v>Hong 2012, http://dx.doi.org/10.1094/PHYTO-12-11-0342</v>
      </c>
      <c r="Q3966" s="19" t="str">
        <f>TRIM(data!Q3821)</f>
        <v>2012</v>
      </c>
      <c r="R3966" s="19" t="str">
        <f>TRIM(data!R3821)</f>
        <v>Jason Avalos</v>
      </c>
      <c r="S3966" s="19"/>
      <c r="T3966" s="19"/>
      <c r="U3966" s="19"/>
      <c r="V3966" s="19"/>
      <c r="W3966" s="19"/>
      <c r="X3966" s="19"/>
      <c r="Y3966" s="19"/>
      <c r="Z3966" s="19"/>
      <c r="AA3966" s="19"/>
    </row>
    <row r="3967" spans="1:27" s="22" customFormat="1" x14ac:dyDescent="0.3">
      <c r="A3967" s="19" t="str">
        <f>TRIM(data!A3822)</f>
        <v>3832</v>
      </c>
      <c r="B3967" s="19" t="str">
        <f>TRIM(data!B3822)</f>
        <v>II</v>
      </c>
      <c r="C3967" s="19" t="str">
        <f>TRIM(data!C3822)</f>
        <v>7</v>
      </c>
      <c r="D3967" s="19" t="str">
        <f>TRIM(data!D3822)</f>
        <v>K69</v>
      </c>
      <c r="E3967" s="19" t="str">
        <f>TRIM(data!E3822)</f>
        <v>Nicotiana tabacum (Tobacco)</v>
      </c>
      <c r="F3967" s="19" t="str">
        <f>TRIM(data!F3822)</f>
        <v>Solanaceae</v>
      </c>
      <c r="G3967" s="19" t="str">
        <f>TRIM(data!G3822)</f>
        <v>Solanales</v>
      </c>
      <c r="H3967" s="19" t="str">
        <f>TRIM(data!H3822)</f>
        <v/>
      </c>
      <c r="I3967" s="19" t="str">
        <f>TRIM(data!I3822)</f>
        <v>North Carolina, United States</v>
      </c>
      <c r="J3967" s="19" t="str">
        <f>TRIM(data!J3822)</f>
        <v>United States (Continental)</v>
      </c>
      <c r="K3967" s="19" t="str">
        <f>TRIM(data!K3822)</f>
        <v>North America</v>
      </c>
      <c r="L3967" s="19" t="str">
        <f>TRIM(data!L3822)</f>
        <v/>
      </c>
      <c r="M3967" s="19" t="str">
        <f>TRIM(data!M3822)</f>
        <v/>
      </c>
      <c r="N3967" s="19" t="str">
        <f>TRIM(data!N3822)</f>
        <v/>
      </c>
      <c r="O3967" s="19" t="str">
        <f>TRIM(data!O3822)</f>
        <v/>
      </c>
      <c r="P3967" s="19" t="str">
        <f>TRIM(data!P3822)</f>
        <v>Hong 2012, http://dx.doi.org/10.1094/PHYTO-12-11-0342</v>
      </c>
      <c r="Q3967" s="19" t="str">
        <f>TRIM(data!Q3822)</f>
        <v>2012</v>
      </c>
      <c r="R3967" s="19" t="str">
        <f>TRIM(data!R3822)</f>
        <v>Jason Avalos</v>
      </c>
      <c r="S3967" s="19"/>
      <c r="T3967" s="19"/>
      <c r="U3967" s="19"/>
      <c r="V3967" s="19"/>
      <c r="W3967" s="19"/>
      <c r="X3967" s="19"/>
      <c r="Y3967" s="19"/>
      <c r="Z3967" s="19"/>
      <c r="AA3967" s="19"/>
    </row>
    <row r="3968" spans="1:27" s="22" customFormat="1" x14ac:dyDescent="0.3">
      <c r="A3968" s="19" t="str">
        <f>TRIM(data!A3823)</f>
        <v>3833</v>
      </c>
      <c r="B3968" s="19" t="str">
        <f>TRIM(data!B3823)</f>
        <v>II</v>
      </c>
      <c r="C3968" s="19" t="str">
        <f>TRIM(data!C3823)</f>
        <v>7</v>
      </c>
      <c r="D3968" s="19" t="str">
        <f>TRIM(data!D3823)</f>
        <v>K71</v>
      </c>
      <c r="E3968" s="19" t="str">
        <f>TRIM(data!E3823)</f>
        <v>Nicotiana tabacum (Tobacco)</v>
      </c>
      <c r="F3968" s="19" t="str">
        <f>TRIM(data!F3823)</f>
        <v>Solanaceae</v>
      </c>
      <c r="G3968" s="19" t="str">
        <f>TRIM(data!G3823)</f>
        <v>Solanales</v>
      </c>
      <c r="H3968" s="19" t="str">
        <f>TRIM(data!H3823)</f>
        <v/>
      </c>
      <c r="I3968" s="19" t="str">
        <f>TRIM(data!I3823)</f>
        <v>North Carolina, United States</v>
      </c>
      <c r="J3968" s="19" t="str">
        <f>TRIM(data!J3823)</f>
        <v>United States (Continental)</v>
      </c>
      <c r="K3968" s="19" t="str">
        <f>TRIM(data!K3823)</f>
        <v>North America</v>
      </c>
      <c r="L3968" s="19" t="str">
        <f>TRIM(data!L3823)</f>
        <v/>
      </c>
      <c r="M3968" s="19" t="str">
        <f>TRIM(data!M3823)</f>
        <v/>
      </c>
      <c r="N3968" s="19" t="str">
        <f>TRIM(data!N3823)</f>
        <v/>
      </c>
      <c r="O3968" s="19" t="str">
        <f>TRIM(data!O3823)</f>
        <v/>
      </c>
      <c r="P3968" s="19" t="str">
        <f>TRIM(data!P3823)</f>
        <v>Hong 2012, http://dx.doi.org/10.1094/PHYTO-12-11-0342</v>
      </c>
      <c r="Q3968" s="19" t="str">
        <f>TRIM(data!Q3823)</f>
        <v>2012</v>
      </c>
      <c r="R3968" s="19" t="str">
        <f>TRIM(data!R3823)</f>
        <v>Jason Avalos</v>
      </c>
      <c r="S3968" s="19"/>
      <c r="T3968" s="19"/>
      <c r="U3968" s="19"/>
      <c r="V3968" s="19"/>
      <c r="W3968" s="19"/>
      <c r="X3968" s="19"/>
      <c r="Y3968" s="19"/>
      <c r="Z3968" s="19"/>
      <c r="AA3968" s="19"/>
    </row>
    <row r="3969" spans="1:27" s="22" customFormat="1" x14ac:dyDescent="0.3">
      <c r="A3969" s="19" t="str">
        <f>TRIM(data!A3824)</f>
        <v>3834</v>
      </c>
      <c r="B3969" s="19" t="str">
        <f>TRIM(data!B3824)</f>
        <v>II</v>
      </c>
      <c r="C3969" s="19" t="str">
        <f>TRIM(data!C3824)</f>
        <v>7</v>
      </c>
      <c r="D3969" s="19" t="str">
        <f>TRIM(data!D3824)</f>
        <v>K74</v>
      </c>
      <c r="E3969" s="19" t="str">
        <f>TRIM(data!E3824)</f>
        <v>Solanum lycopersicum (Tomato)</v>
      </c>
      <c r="F3969" s="19" t="str">
        <f>TRIM(data!F3824)</f>
        <v>Solanaceae</v>
      </c>
      <c r="G3969" s="19" t="str">
        <f>TRIM(data!G3824)</f>
        <v>Solanales</v>
      </c>
      <c r="H3969" s="19" t="str">
        <f>TRIM(data!H3824)</f>
        <v/>
      </c>
      <c r="I3969" s="19" t="str">
        <f>TRIM(data!I3824)</f>
        <v>North Carolina, United States</v>
      </c>
      <c r="J3969" s="19" t="str">
        <f>TRIM(data!J3824)</f>
        <v>United States (Continental)</v>
      </c>
      <c r="K3969" s="19" t="str">
        <f>TRIM(data!K3824)</f>
        <v>North America</v>
      </c>
      <c r="L3969" s="19" t="str">
        <f>TRIM(data!L3824)</f>
        <v/>
      </c>
      <c r="M3969" s="19" t="str">
        <f>TRIM(data!M3824)</f>
        <v/>
      </c>
      <c r="N3969" s="19" t="str">
        <f>TRIM(data!N3824)</f>
        <v/>
      </c>
      <c r="O3969" s="19" t="str">
        <f>TRIM(data!O3824)</f>
        <v/>
      </c>
      <c r="P3969" s="19" t="str">
        <f>TRIM(data!P3824)</f>
        <v>Hong 2012, http://dx.doi.org/10.1094/PHYTO-12-11-0342</v>
      </c>
      <c r="Q3969" s="19" t="str">
        <f>TRIM(data!Q3824)</f>
        <v>2012</v>
      </c>
      <c r="R3969" s="19" t="str">
        <f>TRIM(data!R3824)</f>
        <v>Jason Avalos</v>
      </c>
      <c r="S3969" s="19"/>
      <c r="T3969" s="19"/>
      <c r="U3969" s="19"/>
      <c r="V3969" s="19"/>
      <c r="W3969" s="19"/>
      <c r="X3969" s="19"/>
      <c r="Y3969" s="19"/>
      <c r="Z3969" s="19"/>
      <c r="AA3969" s="19"/>
    </row>
    <row r="3970" spans="1:27" s="22" customFormat="1" x14ac:dyDescent="0.3">
      <c r="A3970" s="19" t="str">
        <f>TRIM(data!A3825)</f>
        <v>3835</v>
      </c>
      <c r="B3970" s="19" t="str">
        <f>TRIM(data!B3825)</f>
        <v>II</v>
      </c>
      <c r="C3970" s="19" t="str">
        <f>TRIM(data!C3825)</f>
        <v>7</v>
      </c>
      <c r="D3970" s="19" t="str">
        <f>TRIM(data!D3825)</f>
        <v>L-17</v>
      </c>
      <c r="E3970" s="19" t="str">
        <f>TRIM(data!E3825)</f>
        <v>Nicotiana tabacum (Tobacco)</v>
      </c>
      <c r="F3970" s="19" t="str">
        <f>TRIM(data!F3825)</f>
        <v>Solanaceae</v>
      </c>
      <c r="G3970" s="19" t="str">
        <f>TRIM(data!G3825)</f>
        <v>Solanales</v>
      </c>
      <c r="H3970" s="19" t="str">
        <f>TRIM(data!H3825)</f>
        <v/>
      </c>
      <c r="I3970" s="19" t="str">
        <f>TRIM(data!I3825)</f>
        <v>South Carolina, United States</v>
      </c>
      <c r="J3970" s="19" t="str">
        <f>TRIM(data!J3825)</f>
        <v>United States (Continental)</v>
      </c>
      <c r="K3970" s="19" t="str">
        <f>TRIM(data!K3825)</f>
        <v>North America</v>
      </c>
      <c r="L3970" s="19" t="str">
        <f>TRIM(data!L3825)</f>
        <v/>
      </c>
      <c r="M3970" s="19" t="str">
        <f>TRIM(data!M3825)</f>
        <v/>
      </c>
      <c r="N3970" s="19" t="str">
        <f>TRIM(data!N3825)</f>
        <v/>
      </c>
      <c r="O3970" s="19" t="str">
        <f>TRIM(data!O3825)</f>
        <v/>
      </c>
      <c r="P3970" s="19" t="str">
        <f>TRIM(data!P3825)</f>
        <v>Hong 2012, http://dx.doi.org/10.1094/PHYTO-12-11-0342</v>
      </c>
      <c r="Q3970" s="19" t="str">
        <f>TRIM(data!Q3825)</f>
        <v>2012</v>
      </c>
      <c r="R3970" s="19" t="str">
        <f>TRIM(data!R3825)</f>
        <v>Jason Avalos</v>
      </c>
      <c r="S3970" s="19"/>
    </row>
    <row r="3971" spans="1:27" s="22" customFormat="1" x14ac:dyDescent="0.3">
      <c r="A3971" s="19" t="str">
        <f>TRIM(data!A3826)</f>
        <v>3836</v>
      </c>
      <c r="B3971" s="19" t="str">
        <f>TRIM(data!B3826)</f>
        <v>II</v>
      </c>
      <c r="C3971" s="19" t="str">
        <f>TRIM(data!C3826)</f>
        <v>7</v>
      </c>
      <c r="D3971" s="19" t="str">
        <f>TRIM(data!D3826)</f>
        <v>L-18</v>
      </c>
      <c r="E3971" s="19" t="str">
        <f>TRIM(data!E3826)</f>
        <v>Nicotiana tabacum (Tobacco)</v>
      </c>
      <c r="F3971" s="19" t="str">
        <f>TRIM(data!F3826)</f>
        <v>Solanaceae</v>
      </c>
      <c r="G3971" s="19" t="str">
        <f>TRIM(data!G3826)</f>
        <v>Solanales</v>
      </c>
      <c r="H3971" s="19" t="str">
        <f>TRIM(data!H3826)</f>
        <v/>
      </c>
      <c r="I3971" s="19" t="str">
        <f>TRIM(data!I3826)</f>
        <v>North Carolina, United States</v>
      </c>
      <c r="J3971" s="19" t="str">
        <f>TRIM(data!J3826)</f>
        <v>United States (Continental)</v>
      </c>
      <c r="K3971" s="19" t="str">
        <f>TRIM(data!K3826)</f>
        <v>North America</v>
      </c>
      <c r="L3971" s="19" t="str">
        <f>TRIM(data!L3826)</f>
        <v/>
      </c>
      <c r="M3971" s="19" t="str">
        <f>TRIM(data!M3826)</f>
        <v/>
      </c>
      <c r="N3971" s="19" t="str">
        <f>TRIM(data!N3826)</f>
        <v/>
      </c>
      <c r="O3971" s="19" t="str">
        <f>TRIM(data!O3826)</f>
        <v/>
      </c>
      <c r="P3971" s="19" t="str">
        <f>TRIM(data!P3826)</f>
        <v>Hong 2012, http://dx.doi.org/10.1094/PHYTO-12-11-0342</v>
      </c>
      <c r="Q3971" s="19" t="str">
        <f>TRIM(data!Q3826)</f>
        <v>2012</v>
      </c>
      <c r="R3971" s="19" t="str">
        <f>TRIM(data!R3826)</f>
        <v>Jason Avalos</v>
      </c>
      <c r="S3971" s="19"/>
    </row>
    <row r="3972" spans="1:27" s="22" customFormat="1" x14ac:dyDescent="0.3">
      <c r="A3972" s="19" t="str">
        <f>TRIM(data!A3827)</f>
        <v>3837</v>
      </c>
      <c r="B3972" s="19" t="str">
        <f>TRIM(data!B3827)</f>
        <v>II</v>
      </c>
      <c r="C3972" s="19" t="str">
        <f>TRIM(data!C3827)</f>
        <v>7</v>
      </c>
      <c r="D3972" s="19" t="str">
        <f>TRIM(data!D3827)</f>
        <v>L-19</v>
      </c>
      <c r="E3972" s="19" t="str">
        <f>TRIM(data!E3827)</f>
        <v>Nicotiana tabacum (Tobacco)</v>
      </c>
      <c r="F3972" s="19" t="str">
        <f>TRIM(data!F3827)</f>
        <v>Solanaceae</v>
      </c>
      <c r="G3972" s="19" t="str">
        <f>TRIM(data!G3827)</f>
        <v>Solanales</v>
      </c>
      <c r="H3972" s="19" t="str">
        <f>TRIM(data!H3827)</f>
        <v/>
      </c>
      <c r="I3972" s="19" t="str">
        <f>TRIM(data!I3827)</f>
        <v>North Carolina, United States</v>
      </c>
      <c r="J3972" s="19" t="str">
        <f>TRIM(data!J3827)</f>
        <v>United States (Continental)</v>
      </c>
      <c r="K3972" s="19" t="str">
        <f>TRIM(data!K3827)</f>
        <v>North America</v>
      </c>
      <c r="L3972" s="19" t="str">
        <f>TRIM(data!L3827)</f>
        <v/>
      </c>
      <c r="M3972" s="19" t="str">
        <f>TRIM(data!M3827)</f>
        <v/>
      </c>
      <c r="N3972" s="19" t="str">
        <f>TRIM(data!N3827)</f>
        <v/>
      </c>
      <c r="O3972" s="19" t="str">
        <f>TRIM(data!O3827)</f>
        <v/>
      </c>
      <c r="P3972" s="19" t="str">
        <f>TRIM(data!P3827)</f>
        <v>Hong 2012, http://dx.doi.org/10.1094/PHYTO-12-11-0342</v>
      </c>
      <c r="Q3972" s="19" t="str">
        <f>TRIM(data!Q3827)</f>
        <v>2012</v>
      </c>
      <c r="R3972" s="19" t="str">
        <f>TRIM(data!R3827)</f>
        <v>Jason Avalos</v>
      </c>
      <c r="S3972" s="19"/>
    </row>
    <row r="3973" spans="1:27" s="22" customFormat="1" x14ac:dyDescent="0.3">
      <c r="A3973" s="19" t="str">
        <f>TRIM(data!A3828)</f>
        <v>3838</v>
      </c>
      <c r="B3973" s="19" t="str">
        <f>TRIM(data!B3828)</f>
        <v>II</v>
      </c>
      <c r="C3973" s="19" t="str">
        <f>TRIM(data!C3828)</f>
        <v>7</v>
      </c>
      <c r="D3973" s="19" t="str">
        <f>TRIM(data!D3828)</f>
        <v>MLI85-17</v>
      </c>
      <c r="E3973" s="19" t="str">
        <f>TRIM(data!E3828)</f>
        <v>Solanum lycopersicum (Tomato)</v>
      </c>
      <c r="F3973" s="19" t="str">
        <f>TRIM(data!F3828)</f>
        <v>Solanaceae</v>
      </c>
      <c r="G3973" s="19" t="str">
        <f>TRIM(data!G3828)</f>
        <v>Solanales</v>
      </c>
      <c r="H3973" s="19" t="str">
        <f>TRIM(data!H3828)</f>
        <v>2014</v>
      </c>
      <c r="I3973" s="19" t="str">
        <f>TRIM(data!I3828)</f>
        <v>Louisiana, United States</v>
      </c>
      <c r="J3973" s="19" t="str">
        <f>TRIM(data!J3828)</f>
        <v>United States (Continental)</v>
      </c>
      <c r="K3973" s="19" t="str">
        <f>TRIM(data!K3828)</f>
        <v>North America</v>
      </c>
      <c r="L3973" s="19" t="str">
        <f>TRIM(data!L3828)</f>
        <v/>
      </c>
      <c r="M3973" s="19" t="str">
        <f>TRIM(data!M3828)</f>
        <v>MK355506</v>
      </c>
      <c r="N3973" s="19" t="str">
        <f>TRIM(data!N3828)</f>
        <v/>
      </c>
      <c r="O3973" s="19" t="str">
        <f>TRIM(data!O3828)</f>
        <v/>
      </c>
      <c r="P3973" s="19" t="str">
        <f>TRIM(data!P3828)</f>
        <v>Jimenez-Madrid 2019, https://doi.org/10.1080/07060661.2019.1584588</v>
      </c>
      <c r="Q3973" s="19" t="str">
        <f>TRIM(data!Q3828)</f>
        <v>2019</v>
      </c>
      <c r="R3973" s="19" t="str">
        <f>TRIM(data!R3828)</f>
        <v>Kyle Chipman</v>
      </c>
      <c r="S3973" s="19"/>
      <c r="T3973" s="19"/>
      <c r="U3973" s="19"/>
      <c r="V3973" s="19"/>
      <c r="W3973" s="19"/>
      <c r="X3973" s="19"/>
      <c r="Y3973" s="19"/>
      <c r="Z3973" s="19"/>
      <c r="AA3973" s="19"/>
    </row>
    <row r="3974" spans="1:27" s="22" customFormat="1" x14ac:dyDescent="0.3">
      <c r="A3974" s="19" t="str">
        <f>TRIM(data!A3829)</f>
        <v>3839</v>
      </c>
      <c r="B3974" s="19" t="str">
        <f>TRIM(data!B3829)</f>
        <v>II</v>
      </c>
      <c r="C3974" s="19" t="str">
        <f>TRIM(data!C3829)</f>
        <v>7</v>
      </c>
      <c r="D3974" s="19" t="str">
        <f>TRIM(data!D3829)</f>
        <v>MLI86-18</v>
      </c>
      <c r="E3974" s="19" t="str">
        <f>TRIM(data!E3829)</f>
        <v>Solanum lycopersicum (Tomato)</v>
      </c>
      <c r="F3974" s="19" t="str">
        <f>TRIM(data!F3829)</f>
        <v>Solanaceae</v>
      </c>
      <c r="G3974" s="19" t="str">
        <f>TRIM(data!G3829)</f>
        <v>Solanales</v>
      </c>
      <c r="H3974" s="19" t="str">
        <f>TRIM(data!H3829)</f>
        <v>2014</v>
      </c>
      <c r="I3974" s="19" t="str">
        <f>TRIM(data!I3829)</f>
        <v>Louisiana, United States</v>
      </c>
      <c r="J3974" s="19" t="str">
        <f>TRIM(data!J3829)</f>
        <v>United States (Continental)</v>
      </c>
      <c r="K3974" s="19" t="str">
        <f>TRIM(data!K3829)</f>
        <v>North America</v>
      </c>
      <c r="L3974" s="19" t="str">
        <f>TRIM(data!L3829)</f>
        <v/>
      </c>
      <c r="M3974" s="19" t="str">
        <f>TRIM(data!M3829)</f>
        <v>MK355507</v>
      </c>
      <c r="N3974" s="19" t="str">
        <f>TRIM(data!N3829)</f>
        <v/>
      </c>
      <c r="O3974" s="19" t="str">
        <f>TRIM(data!O3829)</f>
        <v/>
      </c>
      <c r="P3974" s="19" t="str">
        <f>TRIM(data!P3829)</f>
        <v>Jimenez-Madrid 2019, https://doi.org/10.1080/07060661.2019.1584588</v>
      </c>
      <c r="Q3974" s="19" t="str">
        <f>TRIM(data!Q3829)</f>
        <v>2019</v>
      </c>
      <c r="R3974" s="19" t="str">
        <f>TRIM(data!R3829)</f>
        <v>Kyle Chipman</v>
      </c>
      <c r="S3974" s="19"/>
      <c r="T3974" s="19"/>
      <c r="U3974" s="19"/>
      <c r="V3974" s="19"/>
      <c r="W3974" s="19"/>
      <c r="X3974" s="19"/>
      <c r="Y3974" s="19"/>
      <c r="Z3974" s="19"/>
      <c r="AA3974" s="19"/>
    </row>
    <row r="3975" spans="1:27" s="22" customFormat="1" x14ac:dyDescent="0.3">
      <c r="A3975" s="19" t="str">
        <f>TRIM(data!A3830)</f>
        <v>3840</v>
      </c>
      <c r="B3975" s="19" t="str">
        <f>TRIM(data!B3830)</f>
        <v>II</v>
      </c>
      <c r="C3975" s="19" t="str">
        <f>TRIM(data!C3830)</f>
        <v>7</v>
      </c>
      <c r="D3975" s="19" t="str">
        <f>TRIM(data!D3830)</f>
        <v>MLI87-19</v>
      </c>
      <c r="E3975" s="19" t="str">
        <f>TRIM(data!E3830)</f>
        <v>Solanum lycopersicum (Tomato)</v>
      </c>
      <c r="F3975" s="19" t="str">
        <f>TRIM(data!F3830)</f>
        <v>Solanaceae</v>
      </c>
      <c r="G3975" s="19" t="str">
        <f>TRIM(data!G3830)</f>
        <v>Solanales</v>
      </c>
      <c r="H3975" s="19" t="str">
        <f>TRIM(data!H3830)</f>
        <v>2014</v>
      </c>
      <c r="I3975" s="19" t="str">
        <f>TRIM(data!I3830)</f>
        <v>Louisiana, United States</v>
      </c>
      <c r="J3975" s="19" t="str">
        <f>TRIM(data!J3830)</f>
        <v>United States (Continental)</v>
      </c>
      <c r="K3975" s="19" t="str">
        <f>TRIM(data!K3830)</f>
        <v>North America</v>
      </c>
      <c r="L3975" s="19" t="str">
        <f>TRIM(data!L3830)</f>
        <v/>
      </c>
      <c r="M3975" s="19" t="str">
        <f>TRIM(data!M3830)</f>
        <v>MK355508</v>
      </c>
      <c r="N3975" s="19" t="str">
        <f>TRIM(data!N3830)</f>
        <v/>
      </c>
      <c r="O3975" s="19" t="str">
        <f>TRIM(data!O3830)</f>
        <v/>
      </c>
      <c r="P3975" s="19" t="str">
        <f>TRIM(data!P3830)</f>
        <v>Jimenez-Madrid 2019, https://doi.org/10.1080/07060661.2019.1584588</v>
      </c>
      <c r="Q3975" s="19" t="str">
        <f>TRIM(data!Q3830)</f>
        <v>2019</v>
      </c>
      <c r="R3975" s="19" t="str">
        <f>TRIM(data!R3830)</f>
        <v>Kyle Chipman</v>
      </c>
      <c r="S3975" s="19"/>
      <c r="T3975" s="19"/>
      <c r="U3975" s="19"/>
      <c r="V3975" s="19"/>
      <c r="W3975" s="19"/>
      <c r="X3975" s="19"/>
      <c r="Y3975" s="19"/>
      <c r="Z3975" s="19"/>
      <c r="AA3975" s="19"/>
    </row>
    <row r="3976" spans="1:27" s="22" customFormat="1" x14ac:dyDescent="0.3">
      <c r="A3976" s="19" t="str">
        <f>TRIM(data!A3831)</f>
        <v>3841</v>
      </c>
      <c r="B3976" s="19" t="str">
        <f>TRIM(data!B3831)</f>
        <v>II</v>
      </c>
      <c r="C3976" s="19" t="str">
        <f>TRIM(data!C3831)</f>
        <v>7</v>
      </c>
      <c r="D3976" s="19" t="str">
        <f>TRIM(data!D3831)</f>
        <v>NC116</v>
      </c>
      <c r="E3976" s="19" t="str">
        <f>TRIM(data!E3831)</f>
        <v>Nicotiana tabacum (Tobacco)</v>
      </c>
      <c r="F3976" s="19" t="str">
        <f>TRIM(data!F3831)</f>
        <v>Solanaceae</v>
      </c>
      <c r="G3976" s="19" t="str">
        <f>TRIM(data!G3831)</f>
        <v>Solanales</v>
      </c>
      <c r="H3976" s="19" t="str">
        <f>TRIM(data!H3831)</f>
        <v/>
      </c>
      <c r="I3976" s="19" t="str">
        <f>TRIM(data!I3831)</f>
        <v>North Carolina, United States</v>
      </c>
      <c r="J3976" s="19" t="str">
        <f>TRIM(data!J3831)</f>
        <v>United States (Continental)</v>
      </c>
      <c r="K3976" s="19" t="str">
        <f>TRIM(data!K3831)</f>
        <v>North America</v>
      </c>
      <c r="L3976" s="19" t="str">
        <f>TRIM(data!L3831)</f>
        <v/>
      </c>
      <c r="M3976" s="19" t="str">
        <f>TRIM(data!M3831)</f>
        <v/>
      </c>
      <c r="N3976" s="19" t="str">
        <f>TRIM(data!N3831)</f>
        <v/>
      </c>
      <c r="O3976" s="19" t="str">
        <f>TRIM(data!O3831)</f>
        <v/>
      </c>
      <c r="P3976" s="19" t="str">
        <f>TRIM(data!P3831)</f>
        <v>Hong 2012, http://dx.doi.org/10.1094/PHYTO-12-11-0342</v>
      </c>
      <c r="Q3976" s="19" t="str">
        <f>TRIM(data!Q3831)</f>
        <v>2012</v>
      </c>
      <c r="R3976" s="19" t="str">
        <f>TRIM(data!R3831)</f>
        <v>Jason Avalos</v>
      </c>
      <c r="S3976" s="19"/>
      <c r="T3976" s="19"/>
      <c r="U3976" s="19"/>
      <c r="V3976" s="19"/>
      <c r="W3976" s="19"/>
      <c r="X3976" s="19"/>
      <c r="Y3976" s="19"/>
      <c r="Z3976" s="19"/>
      <c r="AA3976" s="19"/>
    </row>
    <row r="3977" spans="1:27" s="22" customFormat="1" x14ac:dyDescent="0.3">
      <c r="A3977" s="19" t="str">
        <f>TRIM(data!A3832)</f>
        <v>3842</v>
      </c>
      <c r="B3977" s="19" t="str">
        <f>TRIM(data!B3832)</f>
        <v>II</v>
      </c>
      <c r="C3977" s="19" t="str">
        <f>TRIM(data!C3832)</f>
        <v>7</v>
      </c>
      <c r="D3977" s="19" t="str">
        <f>TRIM(data!D3832)</f>
        <v>P136</v>
      </c>
      <c r="E3977" s="19" t="str">
        <f>TRIM(data!E3832)</f>
        <v/>
      </c>
      <c r="F3977" s="19" t="str">
        <f>TRIM(data!F3832)</f>
        <v/>
      </c>
      <c r="G3977" s="19" t="str">
        <f>TRIM(data!G3832)</f>
        <v/>
      </c>
      <c r="H3977" s="19" t="str">
        <f>TRIM(data!H3832)</f>
        <v>1987</v>
      </c>
      <c r="I3977" s="19" t="str">
        <f>TRIM(data!I3832)</f>
        <v>Florida, United States</v>
      </c>
      <c r="J3977" s="19" t="str">
        <f>TRIM(data!J3832)</f>
        <v>United States (Continental)</v>
      </c>
      <c r="K3977" s="19" t="str">
        <f>TRIM(data!K3832)</f>
        <v>North America</v>
      </c>
      <c r="L3977" s="19" t="str">
        <f>TRIM(data!L3832)</f>
        <v/>
      </c>
      <c r="M3977" s="19" t="str">
        <f>TRIM(data!M3832)</f>
        <v/>
      </c>
      <c r="N3977" s="19" t="str">
        <f>TRIM(data!N3832)</f>
        <v/>
      </c>
      <c r="O3977" s="19" t="str">
        <f>TRIM(data!O3832)</f>
        <v/>
      </c>
      <c r="P3977" s="19" t="str">
        <f>TRIM(data!P3832)</f>
        <v>Hong 2012, http://dx.doi.org/10.1094/PHYTO-12-11-0342</v>
      </c>
      <c r="Q3977" s="19" t="str">
        <f>TRIM(data!Q3832)</f>
        <v>2012</v>
      </c>
      <c r="R3977" s="19" t="str">
        <f>TRIM(data!R3832)</f>
        <v>Jason Avalos</v>
      </c>
      <c r="S3977" s="19"/>
      <c r="T3977" s="19"/>
      <c r="U3977" s="19"/>
      <c r="V3977" s="19"/>
      <c r="W3977" s="19"/>
      <c r="X3977" s="19"/>
      <c r="Y3977" s="19"/>
      <c r="Z3977" s="19"/>
      <c r="AA3977" s="19"/>
    </row>
    <row r="3978" spans="1:27" s="22" customFormat="1" x14ac:dyDescent="0.3">
      <c r="A3978" s="19" t="str">
        <f>TRIM(data!A3833)</f>
        <v>3843</v>
      </c>
      <c r="B3978" s="19" t="str">
        <f>TRIM(data!B3833)</f>
        <v>II</v>
      </c>
      <c r="C3978" s="19" t="str">
        <f>TRIM(data!C3833)</f>
        <v>7</v>
      </c>
      <c r="D3978" s="19" t="str">
        <f>TRIM(data!D3833)</f>
        <v>P504</v>
      </c>
      <c r="E3978" s="19" t="str">
        <f>TRIM(data!E3833)</f>
        <v>Solanum lycopersicum (Tomato)</v>
      </c>
      <c r="F3978" s="19" t="str">
        <f>TRIM(data!F3833)</f>
        <v>Solanaceae</v>
      </c>
      <c r="G3978" s="19" t="str">
        <f>TRIM(data!G3833)</f>
        <v>Solanales</v>
      </c>
      <c r="H3978" s="19" t="str">
        <f>TRIM(data!H3833)</f>
        <v/>
      </c>
      <c r="I3978" s="19" t="str">
        <f>TRIM(data!I3833)</f>
        <v>Florida, United States</v>
      </c>
      <c r="J3978" s="19" t="str">
        <f>TRIM(data!J3833)</f>
        <v>United States (Continental)</v>
      </c>
      <c r="K3978" s="19" t="str">
        <f>TRIM(data!K3833)</f>
        <v>North America</v>
      </c>
      <c r="L3978" s="19" t="str">
        <f>TRIM(data!L3833)</f>
        <v/>
      </c>
      <c r="M3978" s="19" t="str">
        <f>TRIM(data!M3833)</f>
        <v/>
      </c>
      <c r="N3978" s="19" t="str">
        <f>TRIM(data!N3833)</f>
        <v/>
      </c>
      <c r="O3978" s="19" t="str">
        <f>TRIM(data!O3833)</f>
        <v/>
      </c>
      <c r="P3978" s="19" t="str">
        <f>TRIM(data!P3833)</f>
        <v>Hong 2012, http://dx.doi.org/10.1094/PHYTO-12-11-0342</v>
      </c>
      <c r="Q3978" s="19" t="str">
        <f>TRIM(data!Q3833)</f>
        <v>2012</v>
      </c>
      <c r="R3978" s="19" t="str">
        <f>TRIM(data!R3833)</f>
        <v>Jason Avalos</v>
      </c>
      <c r="S3978" s="19"/>
      <c r="T3978" s="19"/>
      <c r="U3978" s="19"/>
      <c r="V3978" s="19"/>
      <c r="W3978" s="19"/>
      <c r="X3978" s="19"/>
      <c r="Y3978" s="19"/>
      <c r="Z3978" s="19"/>
      <c r="AA3978" s="19"/>
    </row>
    <row r="3979" spans="1:27" s="22" customFormat="1" x14ac:dyDescent="0.3">
      <c r="A3979" s="19" t="str">
        <f>TRIM(data!A3834)</f>
        <v>3844</v>
      </c>
      <c r="B3979" s="19" t="str">
        <f>TRIM(data!B3834)</f>
        <v>II</v>
      </c>
      <c r="C3979" s="19" t="str">
        <f>TRIM(data!C3834)</f>
        <v>7</v>
      </c>
      <c r="D3979" s="19" t="str">
        <f>TRIM(data!D3834)</f>
        <v>P505</v>
      </c>
      <c r="E3979" s="19" t="str">
        <f>TRIM(data!E3834)</f>
        <v>Solanum lycopersicum (Tomato)</v>
      </c>
      <c r="F3979" s="19" t="str">
        <f>TRIM(data!F3834)</f>
        <v>Solanaceae</v>
      </c>
      <c r="G3979" s="19" t="str">
        <f>TRIM(data!G3834)</f>
        <v>Solanales</v>
      </c>
      <c r="H3979" s="19" t="str">
        <f>TRIM(data!H3834)</f>
        <v/>
      </c>
      <c r="I3979" s="19" t="str">
        <f>TRIM(data!I3834)</f>
        <v>Florida, United States</v>
      </c>
      <c r="J3979" s="19" t="str">
        <f>TRIM(data!J3834)</f>
        <v>United States (Continental)</v>
      </c>
      <c r="K3979" s="19" t="str">
        <f>TRIM(data!K3834)</f>
        <v>North America</v>
      </c>
      <c r="L3979" s="19" t="str">
        <f>TRIM(data!L3834)</f>
        <v/>
      </c>
      <c r="M3979" s="19" t="str">
        <f>TRIM(data!M3834)</f>
        <v/>
      </c>
      <c r="N3979" s="19" t="str">
        <f>TRIM(data!N3834)</f>
        <v/>
      </c>
      <c r="O3979" s="19" t="str">
        <f>TRIM(data!O3834)</f>
        <v/>
      </c>
      <c r="P3979" s="19" t="str">
        <f>TRIM(data!P3834)</f>
        <v>Hong 2012, http://dx.doi.org/10.1094/PHYTO-12-11-0342</v>
      </c>
      <c r="Q3979" s="19" t="str">
        <f>TRIM(data!Q3834)</f>
        <v>2012</v>
      </c>
      <c r="R3979" s="19" t="str">
        <f>TRIM(data!R3834)</f>
        <v>Jason Avalos</v>
      </c>
      <c r="S3979" s="19"/>
      <c r="T3979" s="19"/>
      <c r="U3979" s="19"/>
      <c r="V3979" s="19"/>
      <c r="W3979" s="19"/>
      <c r="X3979" s="19"/>
      <c r="Y3979" s="19"/>
      <c r="Z3979" s="19"/>
      <c r="AA3979" s="19"/>
    </row>
    <row r="3980" spans="1:27" s="22" customFormat="1" x14ac:dyDescent="0.3">
      <c r="A3980" s="19" t="str">
        <f>TRIM(data!A3835)</f>
        <v>3845</v>
      </c>
      <c r="B3980" s="19" t="str">
        <f>TRIM(data!B3835)</f>
        <v>II</v>
      </c>
      <c r="C3980" s="19" t="str">
        <f>TRIM(data!C3835)</f>
        <v>7</v>
      </c>
      <c r="D3980" s="19" t="str">
        <f>TRIM(data!D3835)</f>
        <v>P530</v>
      </c>
      <c r="E3980" s="19" t="str">
        <f>TRIM(data!E3835)</f>
        <v>Solanum lycopersicum (Tomato)</v>
      </c>
      <c r="F3980" s="19" t="str">
        <f>TRIM(data!F3835)</f>
        <v>Solanaceae</v>
      </c>
      <c r="G3980" s="19" t="str">
        <f>TRIM(data!G3835)</f>
        <v>Solanales</v>
      </c>
      <c r="H3980" s="19" t="str">
        <f>TRIM(data!H3835)</f>
        <v>1997</v>
      </c>
      <c r="I3980" s="19" t="str">
        <f>TRIM(data!I3835)</f>
        <v>Florida, United States</v>
      </c>
      <c r="J3980" s="19" t="str">
        <f>TRIM(data!J3835)</f>
        <v>United States (Continental)</v>
      </c>
      <c r="K3980" s="19" t="str">
        <f>TRIM(data!K3835)</f>
        <v>North America</v>
      </c>
      <c r="L3980" s="19" t="str">
        <f>TRIM(data!L3835)</f>
        <v/>
      </c>
      <c r="M3980" s="19" t="str">
        <f>TRIM(data!M3835)</f>
        <v/>
      </c>
      <c r="N3980" s="19" t="str">
        <f>TRIM(data!N3835)</f>
        <v/>
      </c>
      <c r="O3980" s="19" t="str">
        <f>TRIM(data!O3835)</f>
        <v/>
      </c>
      <c r="P3980" s="19" t="str">
        <f>TRIM(data!P3835)</f>
        <v>Hong 2012, http://dx.doi.org/10.1094/PHYTO-12-11-0342</v>
      </c>
      <c r="Q3980" s="19" t="str">
        <f>TRIM(data!Q3835)</f>
        <v>2012</v>
      </c>
      <c r="R3980" s="19" t="str">
        <f>TRIM(data!R3835)</f>
        <v>Jason Avalos</v>
      </c>
      <c r="S3980" s="19"/>
      <c r="T3980" s="19"/>
      <c r="U3980" s="19"/>
      <c r="V3980" s="19"/>
      <c r="W3980" s="19"/>
      <c r="X3980" s="19"/>
      <c r="Y3980" s="19"/>
      <c r="Z3980" s="19"/>
      <c r="AA3980" s="19"/>
    </row>
    <row r="3981" spans="1:27" s="22" customFormat="1" x14ac:dyDescent="0.3">
      <c r="A3981" s="19" t="str">
        <f>TRIM(data!A3836)</f>
        <v>3846</v>
      </c>
      <c r="B3981" s="19" t="str">
        <f>TRIM(data!B3836)</f>
        <v>II</v>
      </c>
      <c r="C3981" s="19" t="str">
        <f>TRIM(data!C3836)</f>
        <v>7</v>
      </c>
      <c r="D3981" s="19" t="str">
        <f>TRIM(data!D3836)</f>
        <v>P536</v>
      </c>
      <c r="E3981" s="19" t="str">
        <f>TRIM(data!E3836)</f>
        <v>Solanum lycopersicum (Tomato)</v>
      </c>
      <c r="F3981" s="19" t="str">
        <f>TRIM(data!F3836)</f>
        <v>Solanaceae</v>
      </c>
      <c r="G3981" s="19" t="str">
        <f>TRIM(data!G3836)</f>
        <v>Solanales</v>
      </c>
      <c r="H3981" s="19" t="str">
        <f>TRIM(data!H3836)</f>
        <v>1996</v>
      </c>
      <c r="I3981" s="19" t="str">
        <f>TRIM(data!I3836)</f>
        <v>Florida, United States</v>
      </c>
      <c r="J3981" s="19" t="str">
        <f>TRIM(data!J3836)</f>
        <v>United States (Continental)</v>
      </c>
      <c r="K3981" s="19" t="str">
        <f>TRIM(data!K3836)</f>
        <v>North America</v>
      </c>
      <c r="L3981" s="19" t="str">
        <f>TRIM(data!L3836)</f>
        <v/>
      </c>
      <c r="M3981" s="19" t="str">
        <f>TRIM(data!M3836)</f>
        <v/>
      </c>
      <c r="N3981" s="19" t="str">
        <f>TRIM(data!N3836)</f>
        <v/>
      </c>
      <c r="O3981" s="19" t="str">
        <f>TRIM(data!O3836)</f>
        <v/>
      </c>
      <c r="P3981" s="19" t="str">
        <f>TRIM(data!P3836)</f>
        <v>Norman 2009, https://doi.org/10.1094/PHYTO-99-9-1070</v>
      </c>
      <c r="Q3981" s="19" t="str">
        <f>TRIM(data!Q3836)</f>
        <v>2009</v>
      </c>
      <c r="R3981" s="19" t="str">
        <f>TRIM(data!R3836)</f>
        <v>Tiffany Lowe-Power</v>
      </c>
      <c r="S3981" s="19"/>
      <c r="T3981" s="19"/>
      <c r="U3981" s="19"/>
      <c r="V3981" s="19"/>
      <c r="W3981" s="19"/>
      <c r="X3981" s="19"/>
      <c r="Y3981" s="19"/>
      <c r="Z3981" s="19"/>
      <c r="AA3981" s="19"/>
    </row>
    <row r="3982" spans="1:27" s="22" customFormat="1" x14ac:dyDescent="0.3">
      <c r="A3982" s="19" t="str">
        <f>TRIM(data!A3837)</f>
        <v>3847</v>
      </c>
      <c r="B3982" s="19" t="str">
        <f>TRIM(data!B3837)</f>
        <v>II</v>
      </c>
      <c r="C3982" s="19" t="str">
        <f>TRIM(data!C3837)</f>
        <v>7</v>
      </c>
      <c r="D3982" s="19" t="str">
        <f>TRIM(data!D3837)</f>
        <v>P544</v>
      </c>
      <c r="E3982" s="19" t="str">
        <f>TRIM(data!E3837)</f>
        <v>Solanum tuberosum (Potato)</v>
      </c>
      <c r="F3982" s="19" t="str">
        <f>TRIM(data!F3837)</f>
        <v>Solanaceae</v>
      </c>
      <c r="G3982" s="19" t="str">
        <f>TRIM(data!G3837)</f>
        <v>Solanales</v>
      </c>
      <c r="H3982" s="19" t="str">
        <f>TRIM(data!H3837)</f>
        <v>1994</v>
      </c>
      <c r="I3982" s="19" t="str">
        <f>TRIM(data!I3837)</f>
        <v>Florida, United States</v>
      </c>
      <c r="J3982" s="19" t="str">
        <f>TRIM(data!J3837)</f>
        <v>United States (Continental)</v>
      </c>
      <c r="K3982" s="19" t="str">
        <f>TRIM(data!K3837)</f>
        <v>North America</v>
      </c>
      <c r="L3982" s="19" t="str">
        <f>TRIM(data!L3837)</f>
        <v/>
      </c>
      <c r="M3982" s="19" t="str">
        <f>TRIM(data!M3837)</f>
        <v/>
      </c>
      <c r="N3982" s="19" t="str">
        <f>TRIM(data!N3837)</f>
        <v/>
      </c>
      <c r="O3982" s="19" t="str">
        <f>TRIM(data!O3837)</f>
        <v/>
      </c>
      <c r="P3982" s="19" t="str">
        <f>TRIM(data!P3837)</f>
        <v>Hong 2012, http://dx.doi.org/10.1094/PHYTO-12-11-0342</v>
      </c>
      <c r="Q3982" s="19" t="str">
        <f>TRIM(data!Q3837)</f>
        <v>2012</v>
      </c>
      <c r="R3982" s="19" t="str">
        <f>TRIM(data!R3837)</f>
        <v>Jason Avalos</v>
      </c>
      <c r="S3982" s="19"/>
      <c r="T3982" s="19"/>
      <c r="U3982" s="19"/>
      <c r="V3982" s="19"/>
      <c r="W3982" s="19"/>
      <c r="X3982" s="19"/>
      <c r="Y3982" s="19"/>
      <c r="Z3982" s="19"/>
      <c r="AA3982" s="19"/>
    </row>
    <row r="3983" spans="1:27" s="22" customFormat="1" x14ac:dyDescent="0.3">
      <c r="A3983" s="19" t="str">
        <f>TRIM(data!A3838)</f>
        <v>3848</v>
      </c>
      <c r="B3983" s="19" t="str">
        <f>TRIM(data!B3838)</f>
        <v>II</v>
      </c>
      <c r="C3983" s="19" t="str">
        <f>TRIM(data!C3838)</f>
        <v>7</v>
      </c>
      <c r="D3983" s="19" t="str">
        <f>TRIM(data!D3838)</f>
        <v>P550</v>
      </c>
      <c r="E3983" s="19" t="str">
        <f>TRIM(data!E3838)</f>
        <v>Solanum tuberosum (Potato)</v>
      </c>
      <c r="F3983" s="19" t="str">
        <f>TRIM(data!F3838)</f>
        <v>Solanaceae</v>
      </c>
      <c r="G3983" s="19" t="str">
        <f>TRIM(data!G3838)</f>
        <v>Solanales</v>
      </c>
      <c r="H3983" s="19" t="str">
        <f>TRIM(data!H3838)</f>
        <v>1997</v>
      </c>
      <c r="I3983" s="19" t="str">
        <f>TRIM(data!I3838)</f>
        <v>Florida, United States</v>
      </c>
      <c r="J3983" s="19" t="str">
        <f>TRIM(data!J3838)</f>
        <v>United States (Continental)</v>
      </c>
      <c r="K3983" s="19" t="str">
        <f>TRIM(data!K3838)</f>
        <v>North America</v>
      </c>
      <c r="L3983" s="19" t="str">
        <f>TRIM(data!L3838)</f>
        <v/>
      </c>
      <c r="M3983" s="19" t="str">
        <f>TRIM(data!M3838)</f>
        <v/>
      </c>
      <c r="N3983" s="19" t="str">
        <f>TRIM(data!N3838)</f>
        <v/>
      </c>
      <c r="O3983" s="19" t="str">
        <f>TRIM(data!O3838)</f>
        <v/>
      </c>
      <c r="P3983" s="19" t="str">
        <f>TRIM(data!P3838)</f>
        <v>Norman 2009, https://doi.org/10.1094/PHYTO-99-9-1070</v>
      </c>
      <c r="Q3983" s="19" t="str">
        <f>TRIM(data!Q3838)</f>
        <v>2009</v>
      </c>
      <c r="R3983" s="19" t="str">
        <f>TRIM(data!R3838)</f>
        <v>Tiffany Lowe-Power</v>
      </c>
      <c r="S3983" s="19"/>
      <c r="T3983" s="19"/>
      <c r="U3983" s="19"/>
      <c r="V3983" s="19"/>
      <c r="W3983" s="19"/>
      <c r="X3983" s="19"/>
      <c r="Y3983" s="19"/>
      <c r="Z3983" s="19"/>
      <c r="AA3983" s="19"/>
    </row>
    <row r="3984" spans="1:27" s="22" customFormat="1" x14ac:dyDescent="0.3">
      <c r="A3984" s="19" t="str">
        <f>TRIM(data!A3839)</f>
        <v>3849</v>
      </c>
      <c r="B3984" s="19" t="str">
        <f>TRIM(data!B3839)</f>
        <v>II</v>
      </c>
      <c r="C3984" s="19" t="str">
        <f>TRIM(data!C3839)</f>
        <v>7</v>
      </c>
      <c r="D3984" s="19" t="str">
        <f>TRIM(data!D3839)</f>
        <v>P553</v>
      </c>
      <c r="E3984" s="19" t="str">
        <f>TRIM(data!E3839)</f>
        <v>Solanum tuberosum (Potato)</v>
      </c>
      <c r="F3984" s="19" t="str">
        <f>TRIM(data!F3839)</f>
        <v>Solanaceae</v>
      </c>
      <c r="G3984" s="19" t="str">
        <f>TRIM(data!G3839)</f>
        <v>Solanales</v>
      </c>
      <c r="H3984" s="19" t="str">
        <f>TRIM(data!H3839)</f>
        <v>1997</v>
      </c>
      <c r="I3984" s="19" t="str">
        <f>TRIM(data!I3839)</f>
        <v>Florida, United States</v>
      </c>
      <c r="J3984" s="19" t="str">
        <f>TRIM(data!J3839)</f>
        <v>United States (Continental)</v>
      </c>
      <c r="K3984" s="19" t="str">
        <f>TRIM(data!K3839)</f>
        <v>North America</v>
      </c>
      <c r="L3984" s="19" t="str">
        <f>TRIM(data!L3839)</f>
        <v/>
      </c>
      <c r="M3984" s="19" t="str">
        <f>TRIM(data!M3839)</f>
        <v/>
      </c>
      <c r="N3984" s="19" t="str">
        <f>TRIM(data!N3839)</f>
        <v/>
      </c>
      <c r="O3984" s="19" t="str">
        <f>TRIM(data!O3839)</f>
        <v/>
      </c>
      <c r="P3984" s="19" t="str">
        <f>TRIM(data!P3839)</f>
        <v>Norman 2009, https://doi.org/10.1094/PHYTO-99-9-1070</v>
      </c>
      <c r="Q3984" s="19" t="str">
        <f>TRIM(data!Q3839)</f>
        <v>2009</v>
      </c>
      <c r="R3984" s="19" t="str">
        <f>TRIM(data!R3839)</f>
        <v>Tiffany Lowe-Power</v>
      </c>
      <c r="S3984" s="19"/>
      <c r="T3984" s="19"/>
      <c r="U3984" s="19"/>
      <c r="V3984" s="19"/>
      <c r="W3984" s="19"/>
      <c r="X3984" s="19"/>
      <c r="Y3984" s="19"/>
      <c r="Z3984" s="49"/>
      <c r="AA3984" s="19"/>
    </row>
    <row r="3985" spans="1:27" s="22" customFormat="1" x14ac:dyDescent="0.3">
      <c r="A3985" s="19" t="str">
        <f>TRIM(data!A3840)</f>
        <v>3850</v>
      </c>
      <c r="B3985" s="19" t="str">
        <f>TRIM(data!B3840)</f>
        <v>II</v>
      </c>
      <c r="C3985" s="19" t="str">
        <f>TRIM(data!C3840)</f>
        <v>7</v>
      </c>
      <c r="D3985" s="19" t="str">
        <f>TRIM(data!D3840)</f>
        <v>P576</v>
      </c>
      <c r="E3985" s="19" t="str">
        <f>TRIM(data!E3840)</f>
        <v>Solanum lycopersicum (Tomato)</v>
      </c>
      <c r="F3985" s="19" t="str">
        <f>TRIM(data!F3840)</f>
        <v>Solanaceae</v>
      </c>
      <c r="G3985" s="19" t="str">
        <f>TRIM(data!G3840)</f>
        <v>Solanales</v>
      </c>
      <c r="H3985" s="19" t="str">
        <f>TRIM(data!H3840)</f>
        <v>1999</v>
      </c>
      <c r="I3985" s="19" t="str">
        <f>TRIM(data!I3840)</f>
        <v>Florida, United States</v>
      </c>
      <c r="J3985" s="19" t="str">
        <f>TRIM(data!J3840)</f>
        <v>United States (Continental)</v>
      </c>
      <c r="K3985" s="19" t="str">
        <f>TRIM(data!K3840)</f>
        <v>North America</v>
      </c>
      <c r="L3985" s="19" t="str">
        <f>TRIM(data!L3840)</f>
        <v/>
      </c>
      <c r="M3985" s="19" t="str">
        <f>TRIM(data!M3840)</f>
        <v/>
      </c>
      <c r="N3985" s="19" t="str">
        <f>TRIM(data!N3840)</f>
        <v/>
      </c>
      <c r="O3985" s="19" t="str">
        <f>TRIM(data!O3840)</f>
        <v/>
      </c>
      <c r="P3985" s="19" t="str">
        <f>TRIM(data!P3840)</f>
        <v>Hong 2012, http://dx.doi.org/10.1094/PHYTO-12-11-0342</v>
      </c>
      <c r="Q3985" s="19" t="str">
        <f>TRIM(data!Q3840)</f>
        <v>2012</v>
      </c>
      <c r="R3985" s="19" t="str">
        <f>TRIM(data!R3840)</f>
        <v>Jason Avalos</v>
      </c>
      <c r="S3985" s="19"/>
      <c r="T3985" s="19"/>
      <c r="U3985" s="19"/>
      <c r="V3985" s="19"/>
      <c r="W3985" s="19"/>
      <c r="X3985" s="19"/>
      <c r="Y3985" s="19"/>
      <c r="Z3985" s="19"/>
      <c r="AA3985" s="19"/>
    </row>
    <row r="3986" spans="1:27" s="22" customFormat="1" x14ac:dyDescent="0.3">
      <c r="A3986" s="19" t="str">
        <f>TRIM(data!A3841)</f>
        <v>3851</v>
      </c>
      <c r="B3986" s="19" t="str">
        <f>TRIM(data!B3841)</f>
        <v>II</v>
      </c>
      <c r="C3986" s="19" t="str">
        <f>TRIM(data!C3841)</f>
        <v>7</v>
      </c>
      <c r="D3986" s="19" t="str">
        <f>TRIM(data!D3841)</f>
        <v>P589</v>
      </c>
      <c r="E3986" s="19" t="str">
        <f>TRIM(data!E3841)</f>
        <v>Solanum lycopersicum (Tomato)</v>
      </c>
      <c r="F3986" s="19" t="str">
        <f>TRIM(data!F3841)</f>
        <v>Solanaceae</v>
      </c>
      <c r="G3986" s="19" t="str">
        <f>TRIM(data!G3841)</f>
        <v>Solanales</v>
      </c>
      <c r="H3986" s="19" t="str">
        <f>TRIM(data!H3841)</f>
        <v>1999</v>
      </c>
      <c r="I3986" s="19" t="str">
        <f>TRIM(data!I3841)</f>
        <v>Florida, United States</v>
      </c>
      <c r="J3986" s="19" t="str">
        <f>TRIM(data!J3841)</f>
        <v>United States (Continental)</v>
      </c>
      <c r="K3986" s="19" t="str">
        <f>TRIM(data!K3841)</f>
        <v>North America</v>
      </c>
      <c r="L3986" s="19" t="str">
        <f>TRIM(data!L3841)</f>
        <v/>
      </c>
      <c r="M3986" s="19" t="str">
        <f>TRIM(data!M3841)</f>
        <v/>
      </c>
      <c r="N3986" s="19" t="str">
        <f>TRIM(data!N3841)</f>
        <v/>
      </c>
      <c r="O3986" s="19" t="str">
        <f>TRIM(data!O3841)</f>
        <v/>
      </c>
      <c r="P3986" s="19" t="str">
        <f>TRIM(data!P3841)</f>
        <v>Hong 2012, http://dx.doi.org/10.1094/PHYTO-12-11-0342</v>
      </c>
      <c r="Q3986" s="19" t="str">
        <f>TRIM(data!Q3841)</f>
        <v>2012</v>
      </c>
      <c r="R3986" s="19" t="str">
        <f>TRIM(data!R3841)</f>
        <v>Jason Avalos</v>
      </c>
      <c r="S3986" s="19"/>
      <c r="T3986" s="19"/>
      <c r="U3986" s="19"/>
      <c r="V3986" s="19"/>
      <c r="W3986" s="19"/>
      <c r="X3986" s="19"/>
      <c r="Y3986" s="19"/>
      <c r="Z3986" s="19"/>
      <c r="AA3986" s="19"/>
    </row>
    <row r="3987" spans="1:27" s="22" customFormat="1" x14ac:dyDescent="0.3">
      <c r="A3987" s="19" t="str">
        <f>TRIM(data!A3842)</f>
        <v>3852</v>
      </c>
      <c r="B3987" s="19" t="str">
        <f>TRIM(data!B3842)</f>
        <v>II</v>
      </c>
      <c r="C3987" s="19" t="str">
        <f>TRIM(data!C3842)</f>
        <v>7</v>
      </c>
      <c r="D3987" s="19" t="str">
        <f>TRIM(data!D3842)</f>
        <v>P606</v>
      </c>
      <c r="E3987" s="19" t="str">
        <f>TRIM(data!E3842)</f>
        <v>Solanum lycopersicum (Tomato)</v>
      </c>
      <c r="F3987" s="19" t="str">
        <f>TRIM(data!F3842)</f>
        <v>Solanaceae</v>
      </c>
      <c r="G3987" s="19" t="str">
        <f>TRIM(data!G3842)</f>
        <v>Solanales</v>
      </c>
      <c r="H3987" s="19" t="str">
        <f>TRIM(data!H3842)</f>
        <v>1985</v>
      </c>
      <c r="I3987" s="19" t="str">
        <f>TRIM(data!I3842)</f>
        <v>Guadeloupe</v>
      </c>
      <c r="J3987" s="19" t="str">
        <f>TRIM(data!J3842)</f>
        <v>France (French West Indies)</v>
      </c>
      <c r="K3987" s="19" t="str">
        <f>TRIM(data!K3842)</f>
        <v>Carribean Sea</v>
      </c>
      <c r="L3987" s="19" t="str">
        <f>TRIM(data!L3842)</f>
        <v/>
      </c>
      <c r="M3987" s="19" t="str">
        <f>TRIM(data!M3842)</f>
        <v/>
      </c>
      <c r="N3987" s="19" t="str">
        <f>TRIM(data!N3842)</f>
        <v/>
      </c>
      <c r="O3987" s="19" t="str">
        <f>TRIM(data!O3842)</f>
        <v/>
      </c>
      <c r="P3987" s="19" t="str">
        <f>TRIM(data!P3842)</f>
        <v>Hong 2012, http://dx.doi.org/10.1094/PHYTO-12-11-0342</v>
      </c>
      <c r="Q3987" s="19" t="str">
        <f>TRIM(data!Q3842)</f>
        <v>2012</v>
      </c>
      <c r="R3987" s="19" t="str">
        <f>TRIM(data!R3842)</f>
        <v>Jason Avalos</v>
      </c>
      <c r="S3987" s="19"/>
      <c r="T3987" s="19"/>
      <c r="U3987" s="19"/>
      <c r="V3987" s="19"/>
      <c r="W3987" s="19"/>
      <c r="X3987" s="19"/>
      <c r="Y3987" s="19"/>
      <c r="Z3987" s="19"/>
      <c r="AA3987" s="19"/>
    </row>
    <row r="3988" spans="1:27" s="22" customFormat="1" x14ac:dyDescent="0.3">
      <c r="A3988" s="19" t="str">
        <f>TRIM(data!A3843)</f>
        <v>3853</v>
      </c>
      <c r="B3988" s="19" t="str">
        <f>TRIM(data!B3843)</f>
        <v>II</v>
      </c>
      <c r="C3988" s="19" t="str">
        <f>TRIM(data!C3843)</f>
        <v>7</v>
      </c>
      <c r="D3988" s="19" t="str">
        <f>TRIM(data!D3843)</f>
        <v>P610</v>
      </c>
      <c r="E3988" s="19" t="str">
        <f>TRIM(data!E3843)</f>
        <v>Solanum lycopersicum (Tomato)</v>
      </c>
      <c r="F3988" s="19" t="str">
        <f>TRIM(data!F3843)</f>
        <v>Solanaceae</v>
      </c>
      <c r="G3988" s="19" t="str">
        <f>TRIM(data!G3843)</f>
        <v>Solanales</v>
      </c>
      <c r="H3988" s="19" t="str">
        <f>TRIM(data!H3843)</f>
        <v>1987</v>
      </c>
      <c r="I3988" s="19" t="str">
        <f>TRIM(data!I3843)</f>
        <v>Martinique</v>
      </c>
      <c r="J3988" s="19" t="str">
        <f>TRIM(data!J3843)</f>
        <v>France (French West Indies)</v>
      </c>
      <c r="K3988" s="19" t="str">
        <f>TRIM(data!K3843)</f>
        <v>Carribean Sea</v>
      </c>
      <c r="L3988" s="19" t="str">
        <f>TRIM(data!L3843)</f>
        <v/>
      </c>
      <c r="M3988" s="19" t="str">
        <f>TRIM(data!M3843)</f>
        <v/>
      </c>
      <c r="N3988" s="19" t="str">
        <f>TRIM(data!N3843)</f>
        <v/>
      </c>
      <c r="O3988" s="19" t="str">
        <f>TRIM(data!O3843)</f>
        <v/>
      </c>
      <c r="P3988" s="19" t="str">
        <f>TRIM(data!P3843)</f>
        <v>Hong 2012, http://dx.doi.org/10.1094/PHYTO-12-11-0342</v>
      </c>
      <c r="Q3988" s="19" t="str">
        <f>TRIM(data!Q3843)</f>
        <v>2012</v>
      </c>
      <c r="R3988" s="19" t="str">
        <f>TRIM(data!R3843)</f>
        <v>Jason Avalos</v>
      </c>
      <c r="S3988" s="19"/>
      <c r="T3988" s="19"/>
      <c r="U3988" s="19"/>
      <c r="V3988" s="19"/>
      <c r="W3988" s="19"/>
      <c r="X3988" s="19"/>
      <c r="Y3988" s="19"/>
      <c r="Z3988" s="19"/>
      <c r="AA3988" s="19"/>
    </row>
    <row r="3989" spans="1:27" s="22" customFormat="1" x14ac:dyDescent="0.3">
      <c r="A3989" s="19" t="str">
        <f>TRIM(data!A3844)</f>
        <v>3854</v>
      </c>
      <c r="B3989" s="19" t="str">
        <f>TRIM(data!B3844)</f>
        <v>II</v>
      </c>
      <c r="C3989" s="19" t="str">
        <f>TRIM(data!C3844)</f>
        <v>7</v>
      </c>
      <c r="D3989" s="19" t="str">
        <f>TRIM(data!D3844)</f>
        <v>P688</v>
      </c>
      <c r="E3989" s="19" t="str">
        <f>TRIM(data!E3844)</f>
        <v>Solanum tuberosum (Potato)</v>
      </c>
      <c r="F3989" s="19" t="str">
        <f>TRIM(data!F3844)</f>
        <v>Solanaceae</v>
      </c>
      <c r="G3989" s="19" t="str">
        <f>TRIM(data!G3844)</f>
        <v>Solanales</v>
      </c>
      <c r="H3989" s="19" t="str">
        <f>TRIM(data!H3844)</f>
        <v>1945</v>
      </c>
      <c r="I3989" s="19" t="str">
        <f>TRIM(data!I3844)</f>
        <v>North Carolina, United States</v>
      </c>
      <c r="J3989" s="19" t="str">
        <f>TRIM(data!J3844)</f>
        <v>United States (Continental)</v>
      </c>
      <c r="K3989" s="19" t="str">
        <f>TRIM(data!K3844)</f>
        <v>North America</v>
      </c>
      <c r="L3989" s="19" t="str">
        <f>TRIM(data!L3844)</f>
        <v/>
      </c>
      <c r="M3989" s="19" t="str">
        <f>TRIM(data!M3844)</f>
        <v/>
      </c>
      <c r="N3989" s="19" t="str">
        <f>TRIM(data!N3844)</f>
        <v/>
      </c>
      <c r="O3989" s="19" t="str">
        <f>TRIM(data!O3844)</f>
        <v/>
      </c>
      <c r="P3989" s="19" t="str">
        <f>TRIM(data!P3844)</f>
        <v>Hong 2012, http://dx.doi.org/10.1094/PHYTO-12-11-0342</v>
      </c>
      <c r="Q3989" s="19" t="str">
        <f>TRIM(data!Q3844)</f>
        <v>2012</v>
      </c>
      <c r="R3989" s="19" t="str">
        <f>TRIM(data!R3844)</f>
        <v>Jason Avalos</v>
      </c>
      <c r="S3989" s="19"/>
      <c r="T3989" s="19"/>
      <c r="U3989" s="19"/>
      <c r="V3989" s="19"/>
      <c r="W3989" s="19"/>
      <c r="X3989" s="19"/>
      <c r="Y3989" s="19"/>
      <c r="Z3989" s="19"/>
      <c r="AA3989" s="19"/>
    </row>
    <row r="3990" spans="1:27" s="22" customFormat="1" x14ac:dyDescent="0.3">
      <c r="A3990" s="19" t="str">
        <f>TRIM(data!A3845)</f>
        <v>3855</v>
      </c>
      <c r="B3990" s="19" t="str">
        <f>TRIM(data!B3845)</f>
        <v>II</v>
      </c>
      <c r="C3990" s="19" t="str">
        <f>TRIM(data!C3845)</f>
        <v>7</v>
      </c>
      <c r="D3990" s="19" t="str">
        <f>TRIM(data!D3845)</f>
        <v>P689</v>
      </c>
      <c r="E3990" s="19" t="str">
        <f>TRIM(data!E3845)</f>
        <v>Solanum tuberosum (Potato)</v>
      </c>
      <c r="F3990" s="19" t="str">
        <f>TRIM(data!F3845)</f>
        <v>Solanaceae</v>
      </c>
      <c r="G3990" s="19" t="str">
        <f>TRIM(data!G3845)</f>
        <v>Solanales</v>
      </c>
      <c r="H3990" s="19" t="str">
        <f>TRIM(data!H3845)</f>
        <v>1945</v>
      </c>
      <c r="I3990" s="19" t="str">
        <f>TRIM(data!I3845)</f>
        <v>North Carolina, United States</v>
      </c>
      <c r="J3990" s="19" t="str">
        <f>TRIM(data!J3845)</f>
        <v>United States (Continental)</v>
      </c>
      <c r="K3990" s="19" t="str">
        <f>TRIM(data!K3845)</f>
        <v>North America</v>
      </c>
      <c r="L3990" s="19" t="str">
        <f>TRIM(data!L3845)</f>
        <v/>
      </c>
      <c r="M3990" s="19" t="str">
        <f>TRIM(data!M3845)</f>
        <v/>
      </c>
      <c r="N3990" s="19" t="str">
        <f>TRIM(data!N3845)</f>
        <v/>
      </c>
      <c r="O3990" s="19" t="str">
        <f>TRIM(data!O3845)</f>
        <v/>
      </c>
      <c r="P3990" s="19" t="str">
        <f>TRIM(data!P3845)</f>
        <v>Hong 2012, http://dx.doi.org/10.1094/PHYTO-12-11-0342</v>
      </c>
      <c r="Q3990" s="19" t="str">
        <f>TRIM(data!Q3845)</f>
        <v>2012</v>
      </c>
      <c r="R3990" s="19" t="str">
        <f>TRIM(data!R3845)</f>
        <v>Jason Avalos</v>
      </c>
      <c r="S3990" s="19"/>
      <c r="T3990" s="19"/>
      <c r="U3990" s="19"/>
      <c r="V3990" s="19"/>
      <c r="W3990" s="19"/>
      <c r="X3990" s="19"/>
      <c r="Y3990" s="19"/>
      <c r="Z3990" s="19"/>
      <c r="AA3990" s="19"/>
    </row>
    <row r="3991" spans="1:27" s="22" customFormat="1" x14ac:dyDescent="0.3">
      <c r="A3991" s="19" t="str">
        <f>TRIM(data!A3846)</f>
        <v>3856</v>
      </c>
      <c r="B3991" s="19" t="str">
        <f>TRIM(data!B3846)</f>
        <v>II</v>
      </c>
      <c r="C3991" s="19" t="str">
        <f>TRIM(data!C3846)</f>
        <v>7</v>
      </c>
      <c r="D3991" s="19" t="str">
        <f>TRIM(data!D3846)</f>
        <v>P690</v>
      </c>
      <c r="E3991" s="19" t="str">
        <f>TRIM(data!E3846)</f>
        <v>Solanum lycopersicum (Tomato)</v>
      </c>
      <c r="F3991" s="19" t="str">
        <f>TRIM(data!F3846)</f>
        <v>Solanaceae</v>
      </c>
      <c r="G3991" s="19" t="str">
        <f>TRIM(data!G3846)</f>
        <v>Solanales</v>
      </c>
      <c r="H3991" s="19" t="str">
        <f>TRIM(data!H3846)</f>
        <v>1953</v>
      </c>
      <c r="I3991" s="19" t="str">
        <f>TRIM(data!I3846)</f>
        <v>North Carolina, United States</v>
      </c>
      <c r="J3991" s="19" t="str">
        <f>TRIM(data!J3846)</f>
        <v>United States (Continental)</v>
      </c>
      <c r="K3991" s="19" t="str">
        <f>TRIM(data!K3846)</f>
        <v>North America</v>
      </c>
      <c r="L3991" s="19" t="str">
        <f>TRIM(data!L3846)</f>
        <v/>
      </c>
      <c r="M3991" s="19" t="str">
        <f>TRIM(data!M3846)</f>
        <v/>
      </c>
      <c r="N3991" s="19" t="str">
        <f>TRIM(data!N3846)</f>
        <v/>
      </c>
      <c r="O3991" s="19" t="str">
        <f>TRIM(data!O3846)</f>
        <v/>
      </c>
      <c r="P3991" s="19" t="str">
        <f>TRIM(data!P3846)</f>
        <v>Hong 2012, http://dx.doi.org/10.1094/PHYTO-12-11-0342</v>
      </c>
      <c r="Q3991" s="19" t="str">
        <f>TRIM(data!Q3846)</f>
        <v>2012</v>
      </c>
      <c r="R3991" s="19" t="str">
        <f>TRIM(data!R3846)</f>
        <v>Jason Avalos</v>
      </c>
      <c r="S3991" s="19"/>
      <c r="T3991" s="19"/>
      <c r="U3991" s="19"/>
      <c r="V3991" s="19"/>
      <c r="W3991" s="19"/>
      <c r="X3991" s="19"/>
      <c r="Y3991" s="19"/>
      <c r="Z3991" s="19"/>
      <c r="AA3991" s="19"/>
    </row>
    <row r="3992" spans="1:27" s="22" customFormat="1" x14ac:dyDescent="0.3">
      <c r="A3992" s="19" t="str">
        <f>TRIM(data!A3847)</f>
        <v>3857</v>
      </c>
      <c r="B3992" s="19" t="str">
        <f>TRIM(data!B3847)</f>
        <v>II</v>
      </c>
      <c r="C3992" s="19" t="str">
        <f>TRIM(data!C3847)</f>
        <v>7</v>
      </c>
      <c r="D3992" s="19" t="str">
        <f>TRIM(data!D3847)</f>
        <v>P691</v>
      </c>
      <c r="E3992" s="19" t="str">
        <f>TRIM(data!E3847)</f>
        <v>Nicotiana tabacum (Tobacco)</v>
      </c>
      <c r="F3992" s="19" t="str">
        <f>TRIM(data!F3847)</f>
        <v>Solanaceae</v>
      </c>
      <c r="G3992" s="19" t="str">
        <f>TRIM(data!G3847)</f>
        <v>Solanales</v>
      </c>
      <c r="H3992" s="19" t="str">
        <f>TRIM(data!H3847)</f>
        <v>1954</v>
      </c>
      <c r="I3992" s="19" t="str">
        <f>TRIM(data!I3847)</f>
        <v>North Carolina, United States</v>
      </c>
      <c r="J3992" s="19" t="str">
        <f>TRIM(data!J3847)</f>
        <v>United States (Continental)</v>
      </c>
      <c r="K3992" s="19" t="str">
        <f>TRIM(data!K3847)</f>
        <v>North America</v>
      </c>
      <c r="L3992" s="19" t="str">
        <f>TRIM(data!L3847)</f>
        <v/>
      </c>
      <c r="M3992" s="19" t="str">
        <f>TRIM(data!M3847)</f>
        <v/>
      </c>
      <c r="N3992" s="19" t="str">
        <f>TRIM(data!N3847)</f>
        <v/>
      </c>
      <c r="O3992" s="19" t="str">
        <f>TRIM(data!O3847)</f>
        <v/>
      </c>
      <c r="P3992" s="19" t="str">
        <f>TRIM(data!P3847)</f>
        <v>Hong 2012, http://dx.doi.org/10.1094/PHYTO-12-11-0342</v>
      </c>
      <c r="Q3992" s="19" t="str">
        <f>TRIM(data!Q3847)</f>
        <v>2012</v>
      </c>
      <c r="R3992" s="19" t="str">
        <f>TRIM(data!R3847)</f>
        <v>Jason Avalos</v>
      </c>
      <c r="S3992" s="19"/>
      <c r="T3992" s="19"/>
      <c r="U3992" s="19"/>
      <c r="V3992" s="19"/>
      <c r="W3992" s="19"/>
      <c r="X3992" s="19"/>
      <c r="Y3992" s="19"/>
      <c r="Z3992" s="19"/>
      <c r="AA3992" s="19"/>
    </row>
    <row r="3993" spans="1:27" s="22" customFormat="1" x14ac:dyDescent="0.3">
      <c r="A3993" s="19" t="str">
        <f>TRIM(data!A3848)</f>
        <v>3858</v>
      </c>
      <c r="B3993" s="19" t="str">
        <f>TRIM(data!B3848)</f>
        <v>II</v>
      </c>
      <c r="C3993" s="19" t="str">
        <f>TRIM(data!C3848)</f>
        <v>7</v>
      </c>
      <c r="D3993" s="19" t="str">
        <f>TRIM(data!D3848)</f>
        <v>P822</v>
      </c>
      <c r="E3993" s="19" t="str">
        <f>TRIM(data!E3848)</f>
        <v>Vaccinium sect. Cyanococcus (Blueberry)</v>
      </c>
      <c r="F3993" s="19" t="str">
        <f>TRIM(data!F3848)</f>
        <v>Ericaceae</v>
      </c>
      <c r="G3993" s="19" t="str">
        <f>TRIM(data!G3848)</f>
        <v>Ericales</v>
      </c>
      <c r="H3993" s="19" t="str">
        <f>TRIM(data!H3848)</f>
        <v>2016</v>
      </c>
      <c r="I3993" s="19" t="str">
        <f>TRIM(data!I3848)</f>
        <v>Florida, United States</v>
      </c>
      <c r="J3993" s="19" t="str">
        <f>TRIM(data!J3848)</f>
        <v>United States (Continental)</v>
      </c>
      <c r="K3993" s="19" t="str">
        <f>TRIM(data!K3848)</f>
        <v>North America</v>
      </c>
      <c r="L3993" s="19" t="str">
        <f>TRIM(data!L3848)</f>
        <v>PQWP01000000</v>
      </c>
      <c r="M3993" s="19" t="str">
        <f>TRIM(data!M3848)</f>
        <v/>
      </c>
      <c r="N3993" s="19" t="str">
        <f>TRIM(data!N3848)</f>
        <v/>
      </c>
      <c r="O3993" s="19" t="str">
        <f>TRIM(data!O3848)</f>
        <v/>
      </c>
      <c r="P3993" s="19" t="str">
        <f>TRIM(data!P3848)</f>
        <v>Bocsanczy 2019, http://doi.org/10.1128/MRA.01316-18</v>
      </c>
      <c r="Q3993" s="19" t="str">
        <f>TRIM(data!Q3848)</f>
        <v>2019</v>
      </c>
      <c r="R3993" s="19" t="str">
        <f>TRIM(data!R3848)</f>
        <v>Kyle Chipman</v>
      </c>
      <c r="S3993" s="19"/>
      <c r="T3993" s="19"/>
      <c r="U3993" s="19"/>
      <c r="V3993" s="19"/>
      <c r="W3993" s="19"/>
      <c r="X3993" s="19"/>
      <c r="Y3993" s="19"/>
      <c r="Z3993" s="19"/>
      <c r="AA3993" s="19"/>
    </row>
    <row r="3994" spans="1:27" s="22" customFormat="1" x14ac:dyDescent="0.3">
      <c r="A3994" s="19" t="str">
        <f>TRIM(data!A3849)</f>
        <v>3859</v>
      </c>
      <c r="B3994" s="19" t="str">
        <f>TRIM(data!B3849)</f>
        <v>II</v>
      </c>
      <c r="C3994" s="19" t="str">
        <f>TRIM(data!C3849)</f>
        <v>7</v>
      </c>
      <c r="D3994" s="19" t="str">
        <f>TRIM(data!D3849)</f>
        <v>RF30</v>
      </c>
      <c r="E3994" s="19" t="str">
        <f>TRIM(data!E3849)</f>
        <v>Solanum lycopersicum (Tomato)</v>
      </c>
      <c r="F3994" s="19" t="str">
        <f>TRIM(data!F3849)</f>
        <v>Solanaceae</v>
      </c>
      <c r="G3994" s="19" t="str">
        <f>TRIM(data!G3849)</f>
        <v>Solanales</v>
      </c>
      <c r="H3994" s="19" t="str">
        <f>TRIM(data!H3849)</f>
        <v>2003</v>
      </c>
      <c r="I3994" s="19" t="str">
        <f>TRIM(data!I3849)</f>
        <v>Trinidad</v>
      </c>
      <c r="J3994" s="19" t="str">
        <f>TRIM(data!J3849)</f>
        <v>Trinidad and Tobago</v>
      </c>
      <c r="K3994" s="19" t="str">
        <f>TRIM(data!K3849)</f>
        <v>Carribean Sea</v>
      </c>
      <c r="L3994" s="19" t="str">
        <f>TRIM(data!L3849)</f>
        <v/>
      </c>
      <c r="M3994" s="19" t="str">
        <f>TRIM(data!M3849)</f>
        <v>JF702308</v>
      </c>
      <c r="N3994" s="19" t="str">
        <f>TRIM(data!N3849)</f>
        <v>JF702715</v>
      </c>
      <c r="O3994" s="19" t="str">
        <f>TRIM(data!O3849)</f>
        <v/>
      </c>
      <c r="P3994" s="19" t="str">
        <f>TRIM(data!P3849)</f>
        <v>Yahiaoui 2017, https://doi.org/10.3389/fpls.2017.02139</v>
      </c>
      <c r="Q3994" s="19" t="str">
        <f>TRIM(data!Q3849)</f>
        <v>2017</v>
      </c>
      <c r="R3994" s="19" t="str">
        <f>TRIM(data!R3849)</f>
        <v>Kyle Chipman</v>
      </c>
      <c r="S3994" s="19"/>
      <c r="T3994" s="19"/>
      <c r="U3994" s="19"/>
      <c r="V3994" s="19"/>
      <c r="W3994" s="19"/>
      <c r="X3994" s="19"/>
      <c r="Y3994" s="19"/>
      <c r="Z3994" s="19"/>
      <c r="AA3994" s="19"/>
    </row>
    <row r="3995" spans="1:27" s="22" customFormat="1" x14ac:dyDescent="0.3">
      <c r="A3995" s="19" t="str">
        <f>TRIM(data!A3850)</f>
        <v>3860</v>
      </c>
      <c r="B3995" s="19" t="str">
        <f>TRIM(data!B3850)</f>
        <v>II</v>
      </c>
      <c r="C3995" s="19" t="str">
        <f>TRIM(data!C3850)</f>
        <v>7</v>
      </c>
      <c r="D3995" s="19" t="str">
        <f>TRIM(data!D3850)</f>
        <v>RF32</v>
      </c>
      <c r="E3995" s="19" t="str">
        <f>TRIM(data!E3850)</f>
        <v>Solanum lycopersicum (Tomato)</v>
      </c>
      <c r="F3995" s="19" t="str">
        <f>TRIM(data!F3850)</f>
        <v>Solanaceae</v>
      </c>
      <c r="G3995" s="19" t="str">
        <f>TRIM(data!G3850)</f>
        <v>Solanales</v>
      </c>
      <c r="H3995" s="19" t="str">
        <f>TRIM(data!H3850)</f>
        <v/>
      </c>
      <c r="I3995" s="19" t="str">
        <f>TRIM(data!I3850)</f>
        <v>Trinidad</v>
      </c>
      <c r="J3995" s="19" t="str">
        <f>TRIM(data!J3850)</f>
        <v>Trinidad and Tobago</v>
      </c>
      <c r="K3995" s="19" t="str">
        <f>TRIM(data!K3850)</f>
        <v>Carribean Sea</v>
      </c>
      <c r="L3995" s="19" t="str">
        <f>TRIM(data!L3850)</f>
        <v/>
      </c>
      <c r="M3995" s="19" t="str">
        <f>TRIM(data!M3850)</f>
        <v/>
      </c>
      <c r="N3995" s="19" t="str">
        <f>TRIM(data!N3850)</f>
        <v/>
      </c>
      <c r="O3995" s="19" t="str">
        <f>TRIM(data!O3850)</f>
        <v/>
      </c>
      <c r="P3995" s="19" t="str">
        <f>TRIM(data!P3850)</f>
        <v>Cellier 2015, https://doi.org/10.1371/journal.pone.0122182</v>
      </c>
      <c r="Q3995" s="19" t="str">
        <f>TRIM(data!Q3850)</f>
        <v>2015</v>
      </c>
      <c r="R3995" s="19" t="str">
        <f>TRIM(data!R3850)</f>
        <v>Maria Charco Munoz</v>
      </c>
      <c r="S3995" s="19"/>
      <c r="T3995" s="19"/>
      <c r="U3995" s="19"/>
      <c r="V3995" s="19"/>
      <c r="W3995" s="19"/>
      <c r="X3995" s="19"/>
      <c r="Y3995" s="19"/>
      <c r="Z3995" s="19"/>
      <c r="AA3995" s="19"/>
    </row>
    <row r="3996" spans="1:27" s="22" customFormat="1" x14ac:dyDescent="0.3">
      <c r="A3996" s="19" t="str">
        <f>TRIM(data!A3851)</f>
        <v>3861</v>
      </c>
      <c r="B3996" s="19" t="str">
        <f>TRIM(data!B3851)</f>
        <v>II</v>
      </c>
      <c r="C3996" s="19" t="str">
        <f>TRIM(data!C3851)</f>
        <v>7</v>
      </c>
      <c r="D3996" s="19" t="str">
        <f>TRIM(data!D3851)</f>
        <v>RF66</v>
      </c>
      <c r="E3996" s="19" t="str">
        <f>TRIM(data!E3851)</f>
        <v>Solanum lycopersicum (Tomato)</v>
      </c>
      <c r="F3996" s="19" t="str">
        <f>TRIM(data!F3851)</f>
        <v>Solanaceae</v>
      </c>
      <c r="G3996" s="19" t="str">
        <f>TRIM(data!G3851)</f>
        <v>Solanales</v>
      </c>
      <c r="H3996" s="19" t="str">
        <f>TRIM(data!H3851)</f>
        <v>2003</v>
      </c>
      <c r="I3996" s="19" t="str">
        <f>TRIM(data!I3851)</f>
        <v>Trinidad</v>
      </c>
      <c r="J3996" s="19" t="str">
        <f>TRIM(data!J3851)</f>
        <v>Trinidad and Tobago</v>
      </c>
      <c r="K3996" s="19" t="str">
        <f>TRIM(data!K3851)</f>
        <v>Carribean Sea</v>
      </c>
      <c r="L3996" s="19" t="str">
        <f>TRIM(data!L3851)</f>
        <v/>
      </c>
      <c r="M3996" s="19" t="str">
        <f>TRIM(data!M3851)</f>
        <v>JF702310</v>
      </c>
      <c r="N3996" s="19" t="str">
        <f>TRIM(data!N3851)</f>
        <v>JF702717</v>
      </c>
      <c r="O3996" s="19" t="str">
        <f>TRIM(data!O3851)</f>
        <v/>
      </c>
      <c r="P3996" s="19" t="str">
        <f>TRIM(data!P3851)</f>
        <v>Yahiaoui 2017, https://doi.org/10.3389/fpls.2017.02139</v>
      </c>
      <c r="Q3996" s="19" t="str">
        <f>TRIM(data!Q3851)</f>
        <v>2017</v>
      </c>
      <c r="R3996" s="19" t="str">
        <f>TRIM(data!R3851)</f>
        <v>Kyle Chipman</v>
      </c>
      <c r="S3996" s="19"/>
      <c r="T3996" s="19"/>
      <c r="U3996" s="19"/>
      <c r="V3996" s="19"/>
      <c r="W3996" s="19"/>
      <c r="X3996" s="19"/>
      <c r="Y3996" s="19"/>
      <c r="Z3996" s="19"/>
      <c r="AA3996" s="19"/>
    </row>
    <row r="3997" spans="1:27" s="22" customFormat="1" x14ac:dyDescent="0.3">
      <c r="A3997" s="19" t="str">
        <f>TRIM(data!A3852)</f>
        <v>3862</v>
      </c>
      <c r="B3997" s="19" t="str">
        <f>TRIM(data!B3852)</f>
        <v>II</v>
      </c>
      <c r="C3997" s="19" t="str">
        <f>TRIM(data!C3852)</f>
        <v>7</v>
      </c>
      <c r="D3997" s="19" t="str">
        <f>TRIM(data!D3852)</f>
        <v>RS 5</v>
      </c>
      <c r="E3997" s="19" t="str">
        <f>TRIM(data!E3852)</f>
        <v>Solanum lycopersicum (Tomato)</v>
      </c>
      <c r="F3997" s="19" t="str">
        <f>TRIM(data!F3852)</f>
        <v>Solanaceae</v>
      </c>
      <c r="G3997" s="19" t="str">
        <f>TRIM(data!G3852)</f>
        <v>Solanales</v>
      </c>
      <c r="H3997" s="19" t="str">
        <f>TRIM(data!H3852)</f>
        <v>2000</v>
      </c>
      <c r="I3997" s="19" t="str">
        <f>TRIM(data!I3852)</f>
        <v>Quincy, Florida, United States</v>
      </c>
      <c r="J3997" s="19" t="str">
        <f>TRIM(data!J3852)</f>
        <v>United States (Continental)</v>
      </c>
      <c r="K3997" s="19" t="str">
        <f>TRIM(data!K3852)</f>
        <v>North America</v>
      </c>
      <c r="L3997" s="19" t="str">
        <f>TRIM(data!L3852)</f>
        <v/>
      </c>
      <c r="M3997" s="19" t="str">
        <f>TRIM(data!M3852)</f>
        <v/>
      </c>
      <c r="N3997" s="19" t="str">
        <f>TRIM(data!N3852)</f>
        <v/>
      </c>
      <c r="O3997" s="19" t="str">
        <f>TRIM(data!O3852)</f>
        <v/>
      </c>
      <c r="P3997" s="19" t="str">
        <f>TRIM(data!P3852)</f>
        <v>Hong 2008, https://doi.org/10.1094/PDIS-92-12-1674</v>
      </c>
      <c r="Q3997" s="19" t="str">
        <f>TRIM(data!Q3852)</f>
        <v>2008</v>
      </c>
      <c r="R3997" s="19" t="str">
        <f>TRIM(data!R3852)</f>
        <v>Tiffany Lowe-Power</v>
      </c>
      <c r="S3997" s="19"/>
      <c r="T3997" s="19"/>
      <c r="U3997" s="19"/>
      <c r="V3997" s="19"/>
      <c r="W3997" s="19"/>
      <c r="X3997" s="19"/>
      <c r="Y3997" s="19"/>
      <c r="Z3997" s="19"/>
      <c r="AA3997" s="19"/>
    </row>
    <row r="3998" spans="1:27" s="22" customFormat="1" x14ac:dyDescent="0.3">
      <c r="A3998" s="19" t="str">
        <f>TRIM(data!A3853)</f>
        <v>3863</v>
      </c>
      <c r="B3998" s="19" t="str">
        <f>TRIM(data!B3853)</f>
        <v>II</v>
      </c>
      <c r="C3998" s="19" t="str">
        <f>TRIM(data!C3853)</f>
        <v>7</v>
      </c>
      <c r="D3998" s="19" t="str">
        <f>TRIM(data!D3853)</f>
        <v>Rs116</v>
      </c>
      <c r="E3998" s="19" t="str">
        <f>TRIM(data!E3853)</f>
        <v>Hydrangea sp.</v>
      </c>
      <c r="F3998" s="19" t="str">
        <f>TRIM(data!F3853)</f>
        <v>Hydrangeaceae</v>
      </c>
      <c r="G3998" s="19" t="str">
        <f>TRIM(data!G3853)</f>
        <v>Cornales</v>
      </c>
      <c r="H3998" s="19" t="str">
        <f>TRIM(data!H3853)</f>
        <v>2003</v>
      </c>
      <c r="I3998" s="19" t="str">
        <f>TRIM(data!I3853)</f>
        <v>North Florida, United States</v>
      </c>
      <c r="J3998" s="19" t="str">
        <f>TRIM(data!J3853)</f>
        <v>United States (Continental)</v>
      </c>
      <c r="K3998" s="19" t="str">
        <f>TRIM(data!K3853)</f>
        <v>North America</v>
      </c>
      <c r="L3998" s="19" t="str">
        <f>TRIM(data!L3853)</f>
        <v/>
      </c>
      <c r="M3998" s="19" t="str">
        <f>TRIM(data!M3853)</f>
        <v/>
      </c>
      <c r="N3998" s="19" t="str">
        <f>TRIM(data!N3853)</f>
        <v/>
      </c>
      <c r="O3998" s="19" t="str">
        <f>TRIM(data!O3853)</f>
        <v/>
      </c>
      <c r="P3998" s="19" t="str">
        <f>TRIM(data!P3853)</f>
        <v>Ji 2007, https://doi.org/10.1094/PDIS-91-2-0195</v>
      </c>
      <c r="Q3998" s="19" t="str">
        <f>TRIM(data!Q3853)</f>
        <v>2007</v>
      </c>
      <c r="R3998" s="19" t="str">
        <f>TRIM(data!R3853)</f>
        <v>Tiffany Lowe-Power</v>
      </c>
      <c r="S3998" s="19"/>
      <c r="T3998" s="19"/>
      <c r="U3998" s="19"/>
      <c r="V3998" s="19"/>
      <c r="W3998" s="19"/>
      <c r="X3998" s="19"/>
      <c r="Y3998" s="19"/>
      <c r="Z3998" s="19"/>
      <c r="AA3998" s="19"/>
    </row>
    <row r="3999" spans="1:27" s="22" customFormat="1" x14ac:dyDescent="0.3">
      <c r="A3999" s="19" t="str">
        <f>TRIM(data!A3854)</f>
        <v>3864</v>
      </c>
      <c r="B3999" s="19" t="str">
        <f>TRIM(data!B3854)</f>
        <v>II</v>
      </c>
      <c r="C3999" s="19" t="str">
        <f>TRIM(data!C3854)</f>
        <v>7</v>
      </c>
      <c r="D3999" s="19" t="str">
        <f>TRIM(data!D3854)</f>
        <v>Rs117</v>
      </c>
      <c r="E3999" s="19" t="str">
        <f>TRIM(data!E3854)</f>
        <v>Hydrangea sp.</v>
      </c>
      <c r="F3999" s="19" t="str">
        <f>TRIM(data!F3854)</f>
        <v>Hydrangeaceae</v>
      </c>
      <c r="G3999" s="19" t="str">
        <f>TRIM(data!G3854)</f>
        <v>Cornales</v>
      </c>
      <c r="H3999" s="19" t="str">
        <f>TRIM(data!H3854)</f>
        <v>2003</v>
      </c>
      <c r="I3999" s="19" t="str">
        <f>TRIM(data!I3854)</f>
        <v>North Florida, United States</v>
      </c>
      <c r="J3999" s="19" t="str">
        <f>TRIM(data!J3854)</f>
        <v>United States (Continental)</v>
      </c>
      <c r="K3999" s="19" t="str">
        <f>TRIM(data!K3854)</f>
        <v>North America</v>
      </c>
      <c r="L3999" s="19" t="str">
        <f>TRIM(data!L3854)</f>
        <v/>
      </c>
      <c r="M3999" s="19" t="str">
        <f>TRIM(data!M3854)</f>
        <v/>
      </c>
      <c r="N3999" s="19" t="str">
        <f>TRIM(data!N3854)</f>
        <v/>
      </c>
      <c r="O3999" s="19" t="str">
        <f>TRIM(data!O3854)</f>
        <v/>
      </c>
      <c r="P3999" s="19" t="str">
        <f>TRIM(data!P3854)</f>
        <v>Ji 2007, https://doi.org/10.1094/PDIS-91-2-0195</v>
      </c>
      <c r="Q3999" s="19" t="str">
        <f>TRIM(data!Q3854)</f>
        <v>2007</v>
      </c>
      <c r="R3999" s="19" t="str">
        <f>TRIM(data!R3854)</f>
        <v>Tiffany Lowe-Power</v>
      </c>
      <c r="S3999" s="19"/>
      <c r="T3999" s="19"/>
      <c r="U3999" s="19"/>
      <c r="V3999" s="19"/>
      <c r="W3999" s="19"/>
      <c r="X3999" s="19"/>
      <c r="Y3999" s="19"/>
      <c r="Z3999" s="19"/>
      <c r="AA3999" s="19"/>
    </row>
    <row r="4000" spans="1:27" s="22" customFormat="1" x14ac:dyDescent="0.3">
      <c r="A4000" s="19" t="str">
        <f>TRIM(data!A3855)</f>
        <v>3865</v>
      </c>
      <c r="B4000" s="19" t="str">
        <f>TRIM(data!B3855)</f>
        <v>II</v>
      </c>
      <c r="C4000" s="19" t="str">
        <f>TRIM(data!C3855)</f>
        <v>7</v>
      </c>
      <c r="D4000" s="19" t="str">
        <f>TRIM(data!D3855)</f>
        <v>RS18</v>
      </c>
      <c r="E4000" s="19" t="str">
        <f>TRIM(data!E3855)</f>
        <v>Solanum lycopersicum (Tomato)</v>
      </c>
      <c r="F4000" s="19" t="str">
        <f>TRIM(data!F3855)</f>
        <v>Solanaceae</v>
      </c>
      <c r="G4000" s="19" t="str">
        <f>TRIM(data!G3855)</f>
        <v>Solanales</v>
      </c>
      <c r="H4000" s="19" t="str">
        <f>TRIM(data!H3855)</f>
        <v>1991</v>
      </c>
      <c r="I4000" s="19" t="str">
        <f>TRIM(data!I3855)</f>
        <v>Florida, United States</v>
      </c>
      <c r="J4000" s="19" t="str">
        <f>TRIM(data!J3855)</f>
        <v>United States (Continental)</v>
      </c>
      <c r="K4000" s="19" t="str">
        <f>TRIM(data!K3855)</f>
        <v>North America</v>
      </c>
      <c r="L4000" s="19" t="str">
        <f>TRIM(data!L3855)</f>
        <v/>
      </c>
      <c r="M4000" s="19" t="str">
        <f>TRIM(data!M3855)</f>
        <v/>
      </c>
      <c r="N4000" s="19" t="str">
        <f>TRIM(data!N3855)</f>
        <v/>
      </c>
      <c r="O4000" s="19" t="str">
        <f>TRIM(data!O3855)</f>
        <v/>
      </c>
      <c r="P4000" s="19" t="str">
        <f>TRIM(data!P3855)</f>
        <v>Hong 2012, http://dx.doi.org/10.1094/PHYTO-12-11-0342</v>
      </c>
      <c r="Q4000" s="19" t="str">
        <f>TRIM(data!Q3855)</f>
        <v>2012</v>
      </c>
      <c r="R4000" s="19" t="str">
        <f>TRIM(data!R3855)</f>
        <v>Jason Avalos</v>
      </c>
      <c r="S4000" s="19"/>
      <c r="T4000" s="19"/>
      <c r="U4000" s="19"/>
      <c r="V4000" s="19"/>
      <c r="W4000" s="19"/>
      <c r="X4000" s="19"/>
      <c r="Y4000" s="19"/>
      <c r="Z4000" s="19"/>
      <c r="AA4000" s="19"/>
    </row>
    <row r="4001" spans="1:27" s="22" customFormat="1" x14ac:dyDescent="0.3">
      <c r="A4001" s="19" t="str">
        <f>TRIM(data!A3856)</f>
        <v>3866</v>
      </c>
      <c r="B4001" s="19" t="str">
        <f>TRIM(data!B3856)</f>
        <v>II</v>
      </c>
      <c r="C4001" s="19" t="str">
        <f>TRIM(data!C3856)</f>
        <v>7</v>
      </c>
      <c r="D4001" s="19" t="str">
        <f>TRIM(data!D3856)</f>
        <v>RS387</v>
      </c>
      <c r="E4001" s="19" t="str">
        <f>TRIM(data!E3856)</f>
        <v>Solanum tuberosum (Potato)</v>
      </c>
      <c r="F4001" s="19" t="str">
        <f>TRIM(data!F3856)</f>
        <v>Solanaceae</v>
      </c>
      <c r="G4001" s="19" t="str">
        <f>TRIM(data!G3856)</f>
        <v>Solanales</v>
      </c>
      <c r="H4001" s="19" t="str">
        <f>TRIM(data!H3856)</f>
        <v>2009</v>
      </c>
      <c r="I4001" s="19" t="str">
        <f>TRIM(data!I3856)</f>
        <v>Southeast Brazil</v>
      </c>
      <c r="J4001" s="19" t="str">
        <f>TRIM(data!J3856)</f>
        <v>Brazil</v>
      </c>
      <c r="K4001" s="19" t="str">
        <f>TRIM(data!K3856)</f>
        <v>South America</v>
      </c>
      <c r="L4001" s="19" t="str">
        <f>TRIM(data!L3856)</f>
        <v/>
      </c>
      <c r="M4001" s="19" t="str">
        <f>TRIM(data!M3856)</f>
        <v>KT630684</v>
      </c>
      <c r="N4001" s="19" t="str">
        <f>TRIM(data!N3856)</f>
        <v/>
      </c>
      <c r="O4001" s="19" t="str">
        <f>TRIM(data!O3856)</f>
        <v/>
      </c>
      <c r="P4001" s="19" t="str">
        <f>TRIM(data!P3856)</f>
        <v>Santiago 2020, https://doi.org/10.1094/PDIS-09-19-1929-RE</v>
      </c>
      <c r="Q4001" s="19" t="str">
        <f>TRIM(data!Q3856)</f>
        <v>2020</v>
      </c>
      <c r="R4001" s="19" t="str">
        <f>TRIM(data!R3856)</f>
        <v>Kyle Chipman</v>
      </c>
      <c r="S4001" s="19"/>
      <c r="T4001" s="19"/>
      <c r="U4001" s="19"/>
      <c r="V4001" s="19"/>
      <c r="W4001" s="19"/>
      <c r="X4001" s="19"/>
      <c r="Y4001" s="19"/>
      <c r="Z4001" s="19"/>
      <c r="AA4001" s="19"/>
    </row>
    <row r="4002" spans="1:27" s="22" customFormat="1" x14ac:dyDescent="0.3">
      <c r="A4002" s="19" t="str">
        <f>TRIM(data!A3857)</f>
        <v>3867</v>
      </c>
      <c r="B4002" s="19" t="str">
        <f>TRIM(data!B3857)</f>
        <v>II</v>
      </c>
      <c r="C4002" s="19" t="str">
        <f>TRIM(data!C3857)</f>
        <v>7</v>
      </c>
      <c r="D4002" s="19" t="str">
        <f>TRIM(data!D3857)</f>
        <v>RS5</v>
      </c>
      <c r="E4002" s="19" t="str">
        <f>TRIM(data!E3857)</f>
        <v>Solanum lycopersicum (Tomato)</v>
      </c>
      <c r="F4002" s="19" t="str">
        <f>TRIM(data!F3857)</f>
        <v>Solanaceae</v>
      </c>
      <c r="G4002" s="19" t="str">
        <f>TRIM(data!G3857)</f>
        <v>Solanales</v>
      </c>
      <c r="H4002" s="19" t="str">
        <f>TRIM(data!H3857)</f>
        <v>1999</v>
      </c>
      <c r="I4002" s="19" t="str">
        <f>TRIM(data!I3857)</f>
        <v>Florida, United States</v>
      </c>
      <c r="J4002" s="19" t="str">
        <f>TRIM(data!J3857)</f>
        <v>United States (Continental)</v>
      </c>
      <c r="K4002" s="19" t="str">
        <f>TRIM(data!K3857)</f>
        <v>North America</v>
      </c>
      <c r="L4002" s="19" t="str">
        <f>TRIM(data!L3857)</f>
        <v/>
      </c>
      <c r="M4002" s="19" t="str">
        <f>TRIM(data!M3857)</f>
        <v/>
      </c>
      <c r="N4002" s="19" t="str">
        <f>TRIM(data!N3857)</f>
        <v/>
      </c>
      <c r="O4002" s="19" t="str">
        <f>TRIM(data!O3857)</f>
        <v/>
      </c>
      <c r="P4002" s="19" t="str">
        <f>TRIM(data!P3857)</f>
        <v>Hong 2012, http://dx.doi.org/10.1094/PHYTO-12-11-0342</v>
      </c>
      <c r="Q4002" s="19" t="str">
        <f>TRIM(data!Q3857)</f>
        <v>2012</v>
      </c>
      <c r="R4002" s="19" t="str">
        <f>TRIM(data!R3857)</f>
        <v>Jason Avalos</v>
      </c>
      <c r="S4002" s="19"/>
      <c r="T4002" s="19"/>
      <c r="U4002" s="19"/>
      <c r="V4002" s="19"/>
      <c r="W4002" s="19"/>
      <c r="X4002" s="19"/>
      <c r="Y4002" s="19"/>
      <c r="Z4002" s="19"/>
      <c r="AA4002" s="19"/>
    </row>
    <row r="4003" spans="1:27" s="22" customFormat="1" x14ac:dyDescent="0.3">
      <c r="A4003" s="19" t="str">
        <f>TRIM(data!A3858)</f>
        <v>3868</v>
      </c>
      <c r="B4003" s="19" t="str">
        <f>TRIM(data!B3858)</f>
        <v>II</v>
      </c>
      <c r="C4003" s="19" t="str">
        <f>TRIM(data!C3858)</f>
        <v>7</v>
      </c>
      <c r="D4003" s="19" t="str">
        <f>TRIM(data!D3858)</f>
        <v>Rso80-1</v>
      </c>
      <c r="E4003" s="19" t="str">
        <f>TRIM(data!E3858)</f>
        <v>Sesbania herbacea (Coffeeweed)</v>
      </c>
      <c r="F4003" s="19" t="str">
        <f>TRIM(data!F3858)</f>
        <v>Febaceae</v>
      </c>
      <c r="G4003" s="19" t="str">
        <f>TRIM(data!G3858)</f>
        <v>Fabales</v>
      </c>
      <c r="H4003" s="19" t="str">
        <f>TRIM(data!H3858)</f>
        <v>1980</v>
      </c>
      <c r="I4003" s="19" t="str">
        <f>TRIM(data!I3858)</f>
        <v>Georgia, United States</v>
      </c>
      <c r="J4003" s="19" t="str">
        <f>TRIM(data!J3858)</f>
        <v>United States (Continental)</v>
      </c>
      <c r="K4003" s="19" t="str">
        <f>TRIM(data!K3858)</f>
        <v>North America</v>
      </c>
      <c r="L4003" s="19" t="str">
        <f>TRIM(data!L3858)</f>
        <v/>
      </c>
      <c r="M4003" s="19" t="str">
        <f>TRIM(data!M3858)</f>
        <v/>
      </c>
      <c r="N4003" s="19" t="str">
        <f>TRIM(data!N3858)</f>
        <v/>
      </c>
      <c r="O4003" s="19" t="str">
        <f>TRIM(data!O3858)</f>
        <v/>
      </c>
      <c r="P4003" s="19" t="str">
        <f>TRIM(data!P3858)</f>
        <v>Hong 2012, http://dx.doi.org/10.1094/PHYTO-12-11-0342</v>
      </c>
      <c r="Q4003" s="19" t="str">
        <f>TRIM(data!Q3858)</f>
        <v>2012</v>
      </c>
      <c r="R4003" s="19" t="str">
        <f>TRIM(data!R3858)</f>
        <v>Jason Avalos</v>
      </c>
      <c r="S4003" s="19"/>
      <c r="T4003" s="19"/>
      <c r="U4003" s="19"/>
      <c r="V4003" s="19"/>
      <c r="W4003" s="19"/>
      <c r="X4003" s="19"/>
      <c r="Y4003" s="19"/>
      <c r="Z4003" s="19"/>
      <c r="AA4003" s="19"/>
    </row>
    <row r="4004" spans="1:27" s="22" customFormat="1" x14ac:dyDescent="0.3">
      <c r="A4004" s="19" t="str">
        <f>TRIM(data!A3859)</f>
        <v>3869</v>
      </c>
      <c r="B4004" s="19" t="str">
        <f>TRIM(data!B3859)</f>
        <v>II</v>
      </c>
      <c r="C4004" s="19" t="str">
        <f>TRIM(data!C3859)</f>
        <v>7</v>
      </c>
      <c r="D4004" s="19" t="str">
        <f>TRIM(data!D3859)</f>
        <v>Rso81-2</v>
      </c>
      <c r="E4004" s="19" t="str">
        <f>TRIM(data!E3859)</f>
        <v>Solanum lycopersicum (Tomato)</v>
      </c>
      <c r="F4004" s="19" t="str">
        <f>TRIM(data!F3859)</f>
        <v>Solanaceae</v>
      </c>
      <c r="G4004" s="19" t="str">
        <f>TRIM(data!G3859)</f>
        <v>Solanales</v>
      </c>
      <c r="H4004" s="19" t="str">
        <f>TRIM(data!H3859)</f>
        <v>1981</v>
      </c>
      <c r="I4004" s="19" t="str">
        <f>TRIM(data!I3859)</f>
        <v>Georgia, United States</v>
      </c>
      <c r="J4004" s="19" t="str">
        <f>TRIM(data!J3859)</f>
        <v>United States (Continental)</v>
      </c>
      <c r="K4004" s="19" t="str">
        <f>TRIM(data!K3859)</f>
        <v>North America</v>
      </c>
      <c r="L4004" s="19" t="str">
        <f>TRIM(data!L3859)</f>
        <v/>
      </c>
      <c r="M4004" s="19" t="str">
        <f>TRIM(data!M3859)</f>
        <v/>
      </c>
      <c r="N4004" s="19" t="str">
        <f>TRIM(data!N3859)</f>
        <v/>
      </c>
      <c r="O4004" s="19" t="str">
        <f>TRIM(data!O3859)</f>
        <v/>
      </c>
      <c r="P4004" s="19" t="str">
        <f>TRIM(data!P3859)</f>
        <v>Hong 2012, http://dx.doi.org/10.1094/PHYTO-12-11-0342</v>
      </c>
      <c r="Q4004" s="19" t="str">
        <f>TRIM(data!Q3859)</f>
        <v>2012</v>
      </c>
      <c r="R4004" s="19" t="str">
        <f>TRIM(data!R3859)</f>
        <v>Jason Avalos</v>
      </c>
      <c r="S4004" s="19"/>
      <c r="T4004" s="19"/>
      <c r="U4004" s="19"/>
      <c r="V4004" s="19"/>
      <c r="W4004" s="19"/>
      <c r="X4004" s="19"/>
      <c r="Y4004" s="19"/>
      <c r="Z4004" s="19"/>
      <c r="AA4004" s="19"/>
    </row>
    <row r="4005" spans="1:27" s="22" customFormat="1" x14ac:dyDescent="0.3">
      <c r="A4005" s="19" t="str">
        <f>TRIM(data!A3860)</f>
        <v>3870</v>
      </c>
      <c r="B4005" s="19" t="str">
        <f>TRIM(data!B3860)</f>
        <v>II</v>
      </c>
      <c r="C4005" s="19" t="str">
        <f>TRIM(data!C3860)</f>
        <v>7</v>
      </c>
      <c r="D4005" s="19" t="str">
        <f>TRIM(data!D3860)</f>
        <v>Rso84-1</v>
      </c>
      <c r="E4005" s="19" t="str">
        <f>TRIM(data!E3860)</f>
        <v>Solanum tuberosum (Potato)</v>
      </c>
      <c r="F4005" s="19" t="str">
        <f>TRIM(data!F3860)</f>
        <v>Solanaceae</v>
      </c>
      <c r="G4005" s="19" t="str">
        <f>TRIM(data!G3860)</f>
        <v>Solanales</v>
      </c>
      <c r="H4005" s="19" t="str">
        <f>TRIM(data!H3860)</f>
        <v>1984</v>
      </c>
      <c r="I4005" s="19" t="str">
        <f>TRIM(data!I3860)</f>
        <v>Georgia, United States</v>
      </c>
      <c r="J4005" s="19" t="str">
        <f>TRIM(data!J3860)</f>
        <v>United States (Continental)</v>
      </c>
      <c r="K4005" s="19" t="str">
        <f>TRIM(data!K3860)</f>
        <v>North America</v>
      </c>
      <c r="L4005" s="19" t="str">
        <f>TRIM(data!L3860)</f>
        <v/>
      </c>
      <c r="M4005" s="19" t="str">
        <f>TRIM(data!M3860)</f>
        <v/>
      </c>
      <c r="N4005" s="19" t="str">
        <f>TRIM(data!N3860)</f>
        <v/>
      </c>
      <c r="O4005" s="19" t="str">
        <f>TRIM(data!O3860)</f>
        <v/>
      </c>
      <c r="P4005" s="19" t="str">
        <f>TRIM(data!P3860)</f>
        <v>Hong 2012, http://dx.doi.org/10.1094/PHYTO-12-11-0342</v>
      </c>
      <c r="Q4005" s="19" t="str">
        <f>TRIM(data!Q3860)</f>
        <v>2012</v>
      </c>
      <c r="R4005" s="19" t="str">
        <f>TRIM(data!R3860)</f>
        <v>Jason Avalos</v>
      </c>
      <c r="S4005" s="19"/>
      <c r="T4005" s="19"/>
      <c r="U4005" s="19"/>
      <c r="V4005" s="19"/>
      <c r="W4005" s="19"/>
      <c r="X4005" s="19"/>
      <c r="Y4005" s="19"/>
      <c r="Z4005" s="19"/>
      <c r="AA4005" s="19"/>
    </row>
    <row r="4006" spans="1:27" s="22" customFormat="1" x14ac:dyDescent="0.3">
      <c r="A4006" s="19" t="str">
        <f>TRIM(data!A3861)</f>
        <v>3871</v>
      </c>
      <c r="B4006" s="19" t="str">
        <f>TRIM(data!B3861)</f>
        <v>II</v>
      </c>
      <c r="C4006" s="19" t="str">
        <f>TRIM(data!C3861)</f>
        <v>7</v>
      </c>
      <c r="D4006" s="19" t="str">
        <f>TRIM(data!D3861)</f>
        <v>Rso86-2</v>
      </c>
      <c r="E4006" s="19" t="str">
        <f>TRIM(data!E3861)</f>
        <v>Solanum lycopersicum (Tomato)</v>
      </c>
      <c r="F4006" s="19" t="str">
        <f>TRIM(data!F3861)</f>
        <v>Solanaceae</v>
      </c>
      <c r="G4006" s="19" t="str">
        <f>TRIM(data!G3861)</f>
        <v>Solanales</v>
      </c>
      <c r="H4006" s="19" t="str">
        <f>TRIM(data!H3861)</f>
        <v>1986</v>
      </c>
      <c r="I4006" s="19" t="str">
        <f>TRIM(data!I3861)</f>
        <v>Georgia, United States</v>
      </c>
      <c r="J4006" s="19" t="str">
        <f>TRIM(data!J3861)</f>
        <v>United States (Continental)</v>
      </c>
      <c r="K4006" s="19" t="str">
        <f>TRIM(data!K3861)</f>
        <v>North America</v>
      </c>
      <c r="L4006" s="19" t="str">
        <f>TRIM(data!L3861)</f>
        <v/>
      </c>
      <c r="M4006" s="19" t="str">
        <f>TRIM(data!M3861)</f>
        <v/>
      </c>
      <c r="N4006" s="19" t="str">
        <f>TRIM(data!N3861)</f>
        <v/>
      </c>
      <c r="O4006" s="19" t="str">
        <f>TRIM(data!O3861)</f>
        <v/>
      </c>
      <c r="P4006" s="19" t="str">
        <f>TRIM(data!P3861)</f>
        <v>Hong 2012, http://dx.doi.org/10.1094/PHYTO-12-11-0342</v>
      </c>
      <c r="Q4006" s="19" t="str">
        <f>TRIM(data!Q3861)</f>
        <v>2012</v>
      </c>
      <c r="R4006" s="19" t="str">
        <f>TRIM(data!R3861)</f>
        <v>Jason Avalos</v>
      </c>
      <c r="S4006" s="19"/>
      <c r="T4006" s="19"/>
      <c r="U4006" s="19"/>
      <c r="V4006" s="19"/>
      <c r="W4006" s="19"/>
      <c r="X4006" s="19"/>
      <c r="Y4006" s="19"/>
      <c r="Z4006" s="19"/>
      <c r="AA4006" s="19"/>
    </row>
    <row r="4007" spans="1:27" s="22" customFormat="1" x14ac:dyDescent="0.3">
      <c r="A4007" s="19" t="str">
        <f>TRIM(data!A3862)</f>
        <v>3872</v>
      </c>
      <c r="B4007" s="19" t="str">
        <f>TRIM(data!B3862)</f>
        <v>II</v>
      </c>
      <c r="C4007" s="19" t="str">
        <f>TRIM(data!C3862)</f>
        <v>7</v>
      </c>
      <c r="D4007" s="19" t="str">
        <f>TRIM(data!D3862)</f>
        <v>Rso96-41</v>
      </c>
      <c r="E4007" s="19" t="str">
        <f>TRIM(data!E3862)</f>
        <v>Nicotiana tabacum (Tobacco)</v>
      </c>
      <c r="F4007" s="19" t="str">
        <f>TRIM(data!F3862)</f>
        <v>Solanaceae</v>
      </c>
      <c r="G4007" s="19" t="str">
        <f>TRIM(data!G3862)</f>
        <v>Solanales</v>
      </c>
      <c r="H4007" s="19" t="str">
        <f>TRIM(data!H3862)</f>
        <v>1996</v>
      </c>
      <c r="I4007" s="19" t="str">
        <f>TRIM(data!I3862)</f>
        <v>Georgia, United States</v>
      </c>
      <c r="J4007" s="19" t="str">
        <f>TRIM(data!J3862)</f>
        <v>United States (Continental)</v>
      </c>
      <c r="K4007" s="19" t="str">
        <f>TRIM(data!K3862)</f>
        <v>North America</v>
      </c>
      <c r="L4007" s="19" t="str">
        <f>TRIM(data!L3862)</f>
        <v/>
      </c>
      <c r="M4007" s="19" t="str">
        <f>TRIM(data!M3862)</f>
        <v/>
      </c>
      <c r="N4007" s="19" t="str">
        <f>TRIM(data!N3862)</f>
        <v/>
      </c>
      <c r="O4007" s="19" t="str">
        <f>TRIM(data!O3862)</f>
        <v/>
      </c>
      <c r="P4007" s="19" t="str">
        <f>TRIM(data!P3862)</f>
        <v>Hong 2012, http://dx.doi.org/10.1094/PHYTO-12-11-0342</v>
      </c>
      <c r="Q4007" s="19" t="str">
        <f>TRIM(data!Q3862)</f>
        <v>2012</v>
      </c>
      <c r="R4007" s="19" t="str">
        <f>TRIM(data!R3862)</f>
        <v>Jason Avalos</v>
      </c>
      <c r="S4007" s="19"/>
      <c r="T4007" s="19"/>
      <c r="U4007" s="19"/>
      <c r="V4007" s="19"/>
      <c r="W4007" s="19"/>
      <c r="X4007" s="19"/>
      <c r="Y4007" s="19"/>
      <c r="Z4007" s="19"/>
      <c r="AA4007" s="19"/>
    </row>
    <row r="4008" spans="1:27" s="22" customFormat="1" x14ac:dyDescent="0.3">
      <c r="A4008" s="19" t="str">
        <f>TRIM(data!A3863)</f>
        <v>3873</v>
      </c>
      <c r="B4008" s="19" t="str">
        <f>TRIM(data!B3863)</f>
        <v>II</v>
      </c>
      <c r="C4008" s="19" t="str">
        <f>TRIM(data!C3863)</f>
        <v>7</v>
      </c>
      <c r="D4008" s="19" t="str">
        <f>TRIM(data!D3863)</f>
        <v>RUN55</v>
      </c>
      <c r="E4008" s="19" t="str">
        <f>TRIM(data!E3863)</f>
        <v>Solanum tuberosum (Potato)</v>
      </c>
      <c r="F4008" s="19" t="str">
        <f>TRIM(data!F3863)</f>
        <v>Solanaceae</v>
      </c>
      <c r="G4008" s="19" t="str">
        <f>TRIM(data!G3863)</f>
        <v>Solanales</v>
      </c>
      <c r="H4008" s="19" t="str">
        <f>TRIM(data!H3863)</f>
        <v>1960</v>
      </c>
      <c r="I4008" s="19" t="str">
        <f>TRIM(data!I3863)</f>
        <v>Nairobi</v>
      </c>
      <c r="J4008" s="19" t="str">
        <f>TRIM(data!J3863)</f>
        <v>Kenya</v>
      </c>
      <c r="K4008" s="19" t="str">
        <f>TRIM(data!K3863)</f>
        <v>Africa</v>
      </c>
      <c r="L4008" s="19" t="str">
        <f>TRIM(data!L3863)</f>
        <v/>
      </c>
      <c r="M4008" s="19" t="str">
        <f>TRIM(data!M3863)</f>
        <v/>
      </c>
      <c r="N4008" s="19" t="str">
        <f>TRIM(data!N3863)</f>
        <v/>
      </c>
      <c r="O4008" s="19" t="str">
        <f>TRIM(data!O3863)</f>
        <v/>
      </c>
      <c r="P4008" s="19" t="str">
        <f>TRIM(data!P3863)</f>
        <v>N'Guessan 2013, https://doi.org/10.1016/j.mimet.2013.01.012</v>
      </c>
      <c r="Q4008" s="19" t="str">
        <f>TRIM(data!Q3863)</f>
        <v>2013</v>
      </c>
      <c r="R4008" s="19" t="str">
        <f>TRIM(data!R3863)</f>
        <v>Maria Charco Munoz</v>
      </c>
      <c r="S4008" s="19"/>
      <c r="T4008" s="19"/>
      <c r="U4008" s="19"/>
      <c r="V4008" s="19"/>
      <c r="W4008" s="19"/>
      <c r="X4008" s="19"/>
      <c r="Y4008" s="19"/>
      <c r="Z4008" s="19"/>
      <c r="AA4008" s="19"/>
    </row>
    <row r="4009" spans="1:27" s="22" customFormat="1" x14ac:dyDescent="0.3">
      <c r="A4009" s="19" t="str">
        <f>TRIM(data!A3864)</f>
        <v>3874</v>
      </c>
      <c r="B4009" s="19" t="str">
        <f>TRIM(data!B3864)</f>
        <v>II</v>
      </c>
      <c r="C4009" s="19" t="str">
        <f>TRIM(data!C3864)</f>
        <v>7</v>
      </c>
      <c r="D4009" s="19" t="str">
        <f>TRIM(data!D3864)</f>
        <v>RUN65</v>
      </c>
      <c r="E4009" s="19" t="str">
        <f>TRIM(data!E3864)</f>
        <v>Solanum lycopersicum (Tomato)</v>
      </c>
      <c r="F4009" s="19" t="str">
        <f>TRIM(data!F3864)</f>
        <v>Solanaceae</v>
      </c>
      <c r="G4009" s="19" t="str">
        <f>TRIM(data!G3864)</f>
        <v>Solanales</v>
      </c>
      <c r="H4009" s="19" t="str">
        <f>TRIM(data!H3864)</f>
        <v>1953</v>
      </c>
      <c r="I4009" s="19" t="str">
        <f>TRIM(data!I3864)</f>
        <v>Raleigh, North Carolina, United States</v>
      </c>
      <c r="J4009" s="19" t="str">
        <f>TRIM(data!J3864)</f>
        <v>United States (Continental)</v>
      </c>
      <c r="K4009" s="19" t="str">
        <f>TRIM(data!K3864)</f>
        <v>North America</v>
      </c>
      <c r="L4009" s="19" t="str">
        <f>TRIM(data!L3864)</f>
        <v/>
      </c>
      <c r="M4009" s="19" t="str">
        <f>TRIM(data!M3864)</f>
        <v/>
      </c>
      <c r="N4009" s="19" t="str">
        <f>TRIM(data!N3864)</f>
        <v/>
      </c>
      <c r="O4009" s="19" t="str">
        <f>TRIM(data!O3864)</f>
        <v/>
      </c>
      <c r="P4009" s="19" t="str">
        <f>TRIM(data!P3864)</f>
        <v>N'Guessan 2013, https://doi.org/10.1016/j.mimet.2013.01.012</v>
      </c>
      <c r="Q4009" s="19" t="str">
        <f>TRIM(data!Q3864)</f>
        <v>2013</v>
      </c>
      <c r="R4009" s="19" t="str">
        <f>TRIM(data!R3864)</f>
        <v>Maria Charco Munoz</v>
      </c>
      <c r="S4009" s="19"/>
      <c r="T4009" s="19"/>
      <c r="U4009" s="19"/>
      <c r="V4009" s="19"/>
      <c r="W4009" s="19"/>
      <c r="X4009" s="19"/>
      <c r="Y4009" s="19"/>
      <c r="Z4009" s="19"/>
      <c r="AA4009" s="19"/>
    </row>
    <row r="4010" spans="1:27" s="22" customFormat="1" x14ac:dyDescent="0.3">
      <c r="A4010" s="19" t="str">
        <f>TRIM(data!A3865)</f>
        <v>3875</v>
      </c>
      <c r="B4010" s="19" t="str">
        <f>TRIM(data!B3865)</f>
        <v>II</v>
      </c>
      <c r="C4010" s="19" t="str">
        <f>TRIM(data!C3865)</f>
        <v>7</v>
      </c>
      <c r="D4010" s="19" t="str">
        <f>TRIM(data!D3865)</f>
        <v>RUN544</v>
      </c>
      <c r="E4010" s="19" t="str">
        <f>TRIM(data!E3865)</f>
        <v>Solanum lycopersicum (Tomato)</v>
      </c>
      <c r="F4010" s="19" t="str">
        <f>TRIM(data!F3865)</f>
        <v>Solanaceae</v>
      </c>
      <c r="G4010" s="19" t="str">
        <f>TRIM(data!G3865)</f>
        <v>Solanales</v>
      </c>
      <c r="H4010" s="19" t="str">
        <f>TRIM(data!H3865)</f>
        <v>2003</v>
      </c>
      <c r="I4010" s="19" t="str">
        <f>TRIM(data!I3865)</f>
        <v>Poole, Trinidad</v>
      </c>
      <c r="J4010" s="19" t="str">
        <f>TRIM(data!J3865)</f>
        <v>Trinidad and Tobago</v>
      </c>
      <c r="K4010" s="19" t="str">
        <f>TRIM(data!K3865)</f>
        <v>Carribean Sea</v>
      </c>
      <c r="L4010" s="19" t="str">
        <f>TRIM(data!L3865)</f>
        <v/>
      </c>
      <c r="M4010" s="19" t="str">
        <f>TRIM(data!M3865)</f>
        <v/>
      </c>
      <c r="N4010" s="19" t="str">
        <f>TRIM(data!N3865)</f>
        <v/>
      </c>
      <c r="O4010" s="19" t="str">
        <f>TRIM(data!O3865)</f>
        <v/>
      </c>
      <c r="P4010" s="19" t="str">
        <f>TRIM(data!P3865)</f>
        <v>N'Guessan 2013, https://doi.org/10.1016/j.mimet.2013.01.012</v>
      </c>
      <c r="Q4010" s="19" t="str">
        <f>TRIM(data!Q3865)</f>
        <v>2013</v>
      </c>
      <c r="R4010" s="19" t="str">
        <f>TRIM(data!R3865)</f>
        <v>Maria Charco Munoz</v>
      </c>
      <c r="S4010" s="19"/>
      <c r="T4010" s="19"/>
      <c r="U4010" s="19"/>
      <c r="V4010" s="19"/>
      <c r="W4010" s="19"/>
      <c r="X4010" s="19"/>
      <c r="Y4010" s="19"/>
      <c r="Z4010" s="19"/>
      <c r="AA4010" s="19"/>
    </row>
    <row r="4011" spans="1:27" s="22" customFormat="1" x14ac:dyDescent="0.3">
      <c r="A4011" s="19" t="str">
        <f>TRIM(data!A3866)</f>
        <v>3876</v>
      </c>
      <c r="B4011" s="19" t="str">
        <f>TRIM(data!B3866)</f>
        <v>II</v>
      </c>
      <c r="C4011" s="19" t="str">
        <f>TRIM(data!C3866)</f>
        <v>7</v>
      </c>
      <c r="D4011" s="19" t="str">
        <f>TRIM(data!D3866)</f>
        <v>RUN560</v>
      </c>
      <c r="E4011" s="19" t="str">
        <f>TRIM(data!E3866)</f>
        <v>Solanum lycopersicum (Tomato)</v>
      </c>
      <c r="F4011" s="19" t="str">
        <f>TRIM(data!F3866)</f>
        <v>Solanaceae</v>
      </c>
      <c r="G4011" s="19" t="str">
        <f>TRIM(data!G3866)</f>
        <v>Solanales</v>
      </c>
      <c r="H4011" s="19" t="str">
        <f>TRIM(data!H3866)</f>
        <v>2003</v>
      </c>
      <c r="I4011" s="19" t="str">
        <f>TRIM(data!I3866)</f>
        <v>Gasparillo, Trinidad</v>
      </c>
      <c r="J4011" s="19" t="str">
        <f>TRIM(data!J3866)</f>
        <v>Trinidad and Tobago</v>
      </c>
      <c r="K4011" s="19" t="str">
        <f>TRIM(data!K3866)</f>
        <v>Carribean Sea</v>
      </c>
      <c r="L4011" s="19" t="str">
        <f>TRIM(data!L3866)</f>
        <v/>
      </c>
      <c r="M4011" s="19" t="str">
        <f>TRIM(data!M3866)</f>
        <v/>
      </c>
      <c r="N4011" s="19" t="str">
        <f>TRIM(data!N3866)</f>
        <v/>
      </c>
      <c r="O4011" s="19" t="str">
        <f>TRIM(data!O3866)</f>
        <v/>
      </c>
      <c r="P4011" s="19" t="str">
        <f>TRIM(data!P3866)</f>
        <v>N'Guessan 2013, https://doi.org/10.1016/j.mimet.2013.01.012</v>
      </c>
      <c r="Q4011" s="19" t="str">
        <f>TRIM(data!Q3866)</f>
        <v>2013</v>
      </c>
      <c r="R4011" s="19" t="str">
        <f>TRIM(data!R3866)</f>
        <v>Maria Charco Munoz</v>
      </c>
      <c r="S4011" s="19"/>
      <c r="T4011" s="19"/>
      <c r="U4011" s="19"/>
      <c r="V4011" s="19"/>
      <c r="W4011" s="19"/>
      <c r="X4011" s="19"/>
      <c r="Y4011" s="19"/>
      <c r="Z4011" s="19"/>
      <c r="AA4011" s="19"/>
    </row>
    <row r="4012" spans="1:27" s="22" customFormat="1" x14ac:dyDescent="0.3">
      <c r="A4012" s="19" t="str">
        <f>TRIM(data!A3867)</f>
        <v>3877</v>
      </c>
      <c r="B4012" s="19" t="str">
        <f>TRIM(data!B3867)</f>
        <v>II</v>
      </c>
      <c r="C4012" s="19" t="str">
        <f>TRIM(data!C3867)</f>
        <v>7</v>
      </c>
      <c r="D4012" s="19" t="str">
        <f>TRIM(data!D3867)</f>
        <v>RUN1526</v>
      </c>
      <c r="E4012" s="19" t="str">
        <f>TRIM(data!E3867)</f>
        <v>Solanum lycopersicum (Tomato)</v>
      </c>
      <c r="F4012" s="19" t="str">
        <f>TRIM(data!F3867)</f>
        <v>Solanaceae</v>
      </c>
      <c r="G4012" s="19" t="str">
        <f>TRIM(data!G3867)</f>
        <v>Solanales</v>
      </c>
      <c r="H4012" s="19" t="str">
        <f>TRIM(data!H3867)</f>
        <v>1987</v>
      </c>
      <c r="I4012" s="19" t="str">
        <f>TRIM(data!I3867)</f>
        <v>Alabama, United States</v>
      </c>
      <c r="J4012" s="19" t="str">
        <f>TRIM(data!J3867)</f>
        <v>United States (Continental)</v>
      </c>
      <c r="K4012" s="19" t="str">
        <f>TRIM(data!K3867)</f>
        <v>North America</v>
      </c>
      <c r="L4012" s="19" t="str">
        <f>TRIM(data!L3867)</f>
        <v/>
      </c>
      <c r="M4012" s="19" t="str">
        <f>TRIM(data!M3867)</f>
        <v/>
      </c>
      <c r="N4012" s="19" t="str">
        <f>TRIM(data!N3867)</f>
        <v/>
      </c>
      <c r="O4012" s="19" t="str">
        <f>TRIM(data!O3867)</f>
        <v/>
      </c>
      <c r="P4012" s="19" t="str">
        <f>TRIM(data!P3867)</f>
        <v>N'Guessan 2013, https://doi.org/10.1016/j.mimet.2013.01.012</v>
      </c>
      <c r="Q4012" s="19" t="str">
        <f>TRIM(data!Q3867)</f>
        <v>2013</v>
      </c>
      <c r="R4012" s="19" t="str">
        <f>TRIM(data!R3867)</f>
        <v>Maria Charco Munoz</v>
      </c>
      <c r="S4012" s="19"/>
      <c r="T4012" s="19"/>
      <c r="U4012" s="19"/>
      <c r="V4012" s="19"/>
      <c r="W4012" s="19"/>
      <c r="X4012" s="19"/>
      <c r="Y4012" s="19"/>
      <c r="Z4012" s="19"/>
      <c r="AA4012" s="19"/>
    </row>
    <row r="4013" spans="1:27" s="22" customFormat="1" x14ac:dyDescent="0.3">
      <c r="A4013" s="19" t="str">
        <f>TRIM(data!A3868)</f>
        <v>3878</v>
      </c>
      <c r="B4013" s="19" t="str">
        <f>TRIM(data!B3868)</f>
        <v>II</v>
      </c>
      <c r="C4013" s="19" t="str">
        <f>TRIM(data!C3868)</f>
        <v>7</v>
      </c>
      <c r="D4013" s="19" t="str">
        <f>TRIM(data!D3868)</f>
        <v>RUN1527</v>
      </c>
      <c r="E4013" s="19" t="str">
        <f>TRIM(data!E3868)</f>
        <v>Solanum lycopersicum (Tomato)</v>
      </c>
      <c r="F4013" s="19" t="str">
        <f>TRIM(data!F3868)</f>
        <v>Solanaceae</v>
      </c>
      <c r="G4013" s="19" t="str">
        <f>TRIM(data!G3868)</f>
        <v>Solanales</v>
      </c>
      <c r="H4013" s="19" t="str">
        <f>TRIM(data!H3868)</f>
        <v/>
      </c>
      <c r="I4013" s="19" t="str">
        <f>TRIM(data!I3868)</f>
        <v>Quincy, Florida, United States</v>
      </c>
      <c r="J4013" s="19" t="str">
        <f>TRIM(data!J3868)</f>
        <v>United States (Continental)</v>
      </c>
      <c r="K4013" s="19" t="str">
        <f>TRIM(data!K3868)</f>
        <v>North America</v>
      </c>
      <c r="L4013" s="19" t="str">
        <f>TRIM(data!L3868)</f>
        <v/>
      </c>
      <c r="M4013" s="19" t="str">
        <f>TRIM(data!M3868)</f>
        <v/>
      </c>
      <c r="N4013" s="19" t="str">
        <f>TRIM(data!N3868)</f>
        <v/>
      </c>
      <c r="O4013" s="19" t="str">
        <f>TRIM(data!O3868)</f>
        <v/>
      </c>
      <c r="P4013" s="19" t="str">
        <f>TRIM(data!P3868)</f>
        <v>N'Guessan 2013, https://doi.org/10.1016/j.mimet.2013.01.012</v>
      </c>
      <c r="Q4013" s="19" t="str">
        <f>TRIM(data!Q3868)</f>
        <v>2013</v>
      </c>
      <c r="R4013" s="19" t="str">
        <f>TRIM(data!R3868)</f>
        <v>Maria Charco Munoz</v>
      </c>
      <c r="S4013" s="19"/>
      <c r="T4013" s="19"/>
      <c r="U4013" s="19"/>
      <c r="V4013" s="19"/>
      <c r="W4013" s="19"/>
      <c r="X4013" s="19"/>
      <c r="Y4013" s="19"/>
      <c r="Z4013" s="19"/>
      <c r="AA4013" s="19"/>
    </row>
    <row r="4014" spans="1:27" s="22" customFormat="1" x14ac:dyDescent="0.3">
      <c r="A4014" s="19" t="str">
        <f>TRIM(data!A3869)</f>
        <v>3879</v>
      </c>
      <c r="B4014" s="19" t="str">
        <f>TRIM(data!B3869)</f>
        <v>II</v>
      </c>
      <c r="C4014" s="19" t="str">
        <f>TRIM(data!C3869)</f>
        <v>7</v>
      </c>
      <c r="D4014" s="19" t="str">
        <f>TRIM(data!D3869)</f>
        <v>SC108</v>
      </c>
      <c r="E4014" s="19" t="str">
        <f>TRIM(data!E3869)</f>
        <v>Nicotiana tabacum (Tobacco)</v>
      </c>
      <c r="F4014" s="19" t="str">
        <f>TRIM(data!F3869)</f>
        <v>Solanaceae</v>
      </c>
      <c r="G4014" s="19" t="str">
        <f>TRIM(data!G3869)</f>
        <v>Solanales</v>
      </c>
      <c r="H4014" s="19" t="str">
        <f>TRIM(data!H3869)</f>
        <v/>
      </c>
      <c r="I4014" s="19" t="str">
        <f>TRIM(data!I3869)</f>
        <v>South Carolina, United States</v>
      </c>
      <c r="J4014" s="19" t="str">
        <f>TRIM(data!J3869)</f>
        <v>United States (Continental)</v>
      </c>
      <c r="K4014" s="19" t="str">
        <f>TRIM(data!K3869)</f>
        <v>North America</v>
      </c>
      <c r="L4014" s="19" t="str">
        <f>TRIM(data!L3869)</f>
        <v/>
      </c>
      <c r="M4014" s="19" t="str">
        <f>TRIM(data!M3869)</f>
        <v/>
      </c>
      <c r="N4014" s="19" t="str">
        <f>TRIM(data!N3869)</f>
        <v/>
      </c>
      <c r="O4014" s="19" t="str">
        <f>TRIM(data!O3869)</f>
        <v/>
      </c>
      <c r="P4014" s="19" t="str">
        <f>TRIM(data!P3869)</f>
        <v>Hong 2012, http://dx.doi.org/10.1094/PHYTO-12-11-0342</v>
      </c>
      <c r="Q4014" s="19" t="str">
        <f>TRIM(data!Q3869)</f>
        <v>2012</v>
      </c>
      <c r="R4014" s="19" t="str">
        <f>TRIM(data!R3869)</f>
        <v>Jason Avalos</v>
      </c>
      <c r="S4014" s="19"/>
      <c r="T4014" s="19"/>
      <c r="U4014" s="19"/>
      <c r="V4014" s="19"/>
      <c r="W4014" s="19"/>
      <c r="X4014" s="19"/>
      <c r="Y4014" s="19"/>
      <c r="Z4014" s="19"/>
      <c r="AA4014" s="19"/>
    </row>
    <row r="4015" spans="1:27" s="22" customFormat="1" x14ac:dyDescent="0.3">
      <c r="A4015" s="19" t="str">
        <f>TRIM(data!A3870)</f>
        <v>3880</v>
      </c>
      <c r="B4015" s="19" t="str">
        <f>TRIM(data!B3870)</f>
        <v>II</v>
      </c>
      <c r="C4015" s="19" t="str">
        <f>TRIM(data!C3870)</f>
        <v>7</v>
      </c>
      <c r="D4015" s="19" t="str">
        <f>TRIM(data!D3870)</f>
        <v>SC121</v>
      </c>
      <c r="E4015" s="19" t="str">
        <f>TRIM(data!E3870)</f>
        <v>Nicotiana tabacum (Tobacco)</v>
      </c>
      <c r="F4015" s="19" t="str">
        <f>TRIM(data!F3870)</f>
        <v>Solanaceae</v>
      </c>
      <c r="G4015" s="19" t="str">
        <f>TRIM(data!G3870)</f>
        <v>Solanales</v>
      </c>
      <c r="H4015" s="19" t="str">
        <f>TRIM(data!H3870)</f>
        <v/>
      </c>
      <c r="I4015" s="19" t="str">
        <f>TRIM(data!I3870)</f>
        <v>South Carolina, United States</v>
      </c>
      <c r="J4015" s="19" t="str">
        <f>TRIM(data!J3870)</f>
        <v>United States (Continental)</v>
      </c>
      <c r="K4015" s="19" t="str">
        <f>TRIM(data!K3870)</f>
        <v>North America</v>
      </c>
      <c r="L4015" s="19" t="str">
        <f>TRIM(data!L3870)</f>
        <v/>
      </c>
      <c r="M4015" s="19" t="str">
        <f>TRIM(data!M3870)</f>
        <v/>
      </c>
      <c r="N4015" s="19" t="str">
        <f>TRIM(data!N3870)</f>
        <v/>
      </c>
      <c r="O4015" s="19" t="str">
        <f>TRIM(data!O3870)</f>
        <v/>
      </c>
      <c r="P4015" s="19" t="str">
        <f>TRIM(data!P3870)</f>
        <v>Hong 2012, http://dx.doi.org/10.1094/PHYTO-12-11-0342</v>
      </c>
      <c r="Q4015" s="19" t="str">
        <f>TRIM(data!Q3870)</f>
        <v>2012</v>
      </c>
      <c r="R4015" s="19" t="str">
        <f>TRIM(data!R3870)</f>
        <v>Jason Avalos</v>
      </c>
      <c r="S4015" s="19"/>
      <c r="T4015" s="19"/>
      <c r="U4015" s="19"/>
      <c r="V4015" s="19"/>
      <c r="W4015" s="19"/>
      <c r="X4015" s="19"/>
      <c r="Y4015" s="19"/>
      <c r="Z4015" s="19"/>
      <c r="AA4015" s="19"/>
    </row>
    <row r="4016" spans="1:27" s="22" customFormat="1" x14ac:dyDescent="0.3">
      <c r="A4016" s="19" t="str">
        <f>TRIM(data!A3871)</f>
        <v>3881</v>
      </c>
      <c r="B4016" s="19" t="str">
        <f>TRIM(data!B3871)</f>
        <v>II</v>
      </c>
      <c r="C4016" s="19" t="str">
        <f>TRIM(data!C3871)</f>
        <v>7</v>
      </c>
      <c r="D4016" s="19" t="str">
        <f>TRIM(data!D3871)</f>
        <v>T-24</v>
      </c>
      <c r="E4016" s="19" t="str">
        <f>TRIM(data!E3871)</f>
        <v>Nicotiana tabacum (Tobacco)</v>
      </c>
      <c r="F4016" s="19" t="str">
        <f>TRIM(data!F3871)</f>
        <v>Solanaceae</v>
      </c>
      <c r="G4016" s="19" t="str">
        <f>TRIM(data!G3871)</f>
        <v>Solanales</v>
      </c>
      <c r="H4016" s="19" t="str">
        <f>TRIM(data!H3871)</f>
        <v/>
      </c>
      <c r="I4016" s="19" t="str">
        <f>TRIM(data!I3871)</f>
        <v>North Carolina, United States</v>
      </c>
      <c r="J4016" s="19" t="str">
        <f>TRIM(data!J3871)</f>
        <v>United States (Continental)</v>
      </c>
      <c r="K4016" s="19" t="str">
        <f>TRIM(data!K3871)</f>
        <v>North America</v>
      </c>
      <c r="L4016" s="19" t="str">
        <f>TRIM(data!L3871)</f>
        <v/>
      </c>
      <c r="M4016" s="19" t="str">
        <f>TRIM(data!M3871)</f>
        <v/>
      </c>
      <c r="N4016" s="19" t="str">
        <f>TRIM(data!N3871)</f>
        <v/>
      </c>
      <c r="O4016" s="19" t="str">
        <f>TRIM(data!O3871)</f>
        <v/>
      </c>
      <c r="P4016" s="19" t="str">
        <f>TRIM(data!P3871)</f>
        <v>Hong 2012, http://dx.doi.org/10.1094/PHYTO-12-11-0342</v>
      </c>
      <c r="Q4016" s="19" t="str">
        <f>TRIM(data!Q3871)</f>
        <v>2012</v>
      </c>
      <c r="R4016" s="19" t="str">
        <f>TRIM(data!R3871)</f>
        <v>Jason Avalos</v>
      </c>
      <c r="S4016" s="19"/>
      <c r="T4016" s="19"/>
      <c r="U4016" s="19"/>
      <c r="V4016" s="19"/>
      <c r="W4016" s="19"/>
      <c r="X4016" s="19"/>
      <c r="Y4016" s="19"/>
      <c r="Z4016" s="19"/>
      <c r="AA4016" s="49"/>
    </row>
    <row r="4017" spans="1:27" s="22" customFormat="1" x14ac:dyDescent="0.3">
      <c r="A4017" s="19" t="str">
        <f>TRIM(data!A3872)</f>
        <v>3882</v>
      </c>
      <c r="B4017" s="19" t="str">
        <f>TRIM(data!B3872)</f>
        <v>II</v>
      </c>
      <c r="C4017" s="19" t="str">
        <f>TRIM(data!C3872)</f>
        <v>7</v>
      </c>
      <c r="D4017" s="19" t="str">
        <f>TRIM(data!D3872)</f>
        <v>T-30</v>
      </c>
      <c r="E4017" s="19" t="str">
        <f>TRIM(data!E3872)</f>
        <v>Nicotiana tabacum (Tobacco)</v>
      </c>
      <c r="F4017" s="19" t="str">
        <f>TRIM(data!F3872)</f>
        <v>Solanaceae</v>
      </c>
      <c r="G4017" s="19" t="str">
        <f>TRIM(data!G3872)</f>
        <v>Solanales</v>
      </c>
      <c r="H4017" s="19" t="str">
        <f>TRIM(data!H3872)</f>
        <v/>
      </c>
      <c r="I4017" s="19" t="str">
        <f>TRIM(data!I3872)</f>
        <v>North Carolina, United States</v>
      </c>
      <c r="J4017" s="19" t="str">
        <f>TRIM(data!J3872)</f>
        <v>United States (Continental)</v>
      </c>
      <c r="K4017" s="19" t="str">
        <f>TRIM(data!K3872)</f>
        <v>North America</v>
      </c>
      <c r="L4017" s="19" t="str">
        <f>TRIM(data!L3872)</f>
        <v/>
      </c>
      <c r="M4017" s="19" t="str">
        <f>TRIM(data!M3872)</f>
        <v/>
      </c>
      <c r="N4017" s="19" t="str">
        <f>TRIM(data!N3872)</f>
        <v/>
      </c>
      <c r="O4017" s="19" t="str">
        <f>TRIM(data!O3872)</f>
        <v/>
      </c>
      <c r="P4017" s="19" t="str">
        <f>TRIM(data!P3872)</f>
        <v>Hong 2012, http://dx.doi.org/10.1094/PHYTO-12-11-0342</v>
      </c>
      <c r="Q4017" s="19" t="str">
        <f>TRIM(data!Q3872)</f>
        <v>2012</v>
      </c>
      <c r="R4017" s="19" t="str">
        <f>TRIM(data!R3872)</f>
        <v>Jason Avalos</v>
      </c>
      <c r="S4017" s="19"/>
      <c r="T4017" s="19"/>
      <c r="U4017" s="19"/>
      <c r="V4017" s="19"/>
      <c r="W4017" s="19"/>
      <c r="X4017" s="19"/>
      <c r="Y4017" s="19"/>
      <c r="Z4017" s="19"/>
      <c r="AA4017" s="19"/>
    </row>
    <row r="4018" spans="1:27" s="22" customFormat="1" x14ac:dyDescent="0.3">
      <c r="A4018" s="19" t="str">
        <f>TRIM(data!A3873)</f>
        <v>3883</v>
      </c>
      <c r="B4018" s="19" t="str">
        <f>TRIM(data!B3873)</f>
        <v>II</v>
      </c>
      <c r="C4018" s="19" t="str">
        <f>TRIM(data!C3873)</f>
        <v>7</v>
      </c>
      <c r="D4018" s="19" t="str">
        <f>TRIM(data!D3873)</f>
        <v>T-32</v>
      </c>
      <c r="E4018" s="19" t="str">
        <f>TRIM(data!E3873)</f>
        <v>Nicotiana tabacum (Tobacco)</v>
      </c>
      <c r="F4018" s="19" t="str">
        <f>TRIM(data!F3873)</f>
        <v>Solanaceae</v>
      </c>
      <c r="G4018" s="19" t="str">
        <f>TRIM(data!G3873)</f>
        <v>Solanales</v>
      </c>
      <c r="H4018" s="19" t="str">
        <f>TRIM(data!H3873)</f>
        <v/>
      </c>
      <c r="I4018" s="19" t="str">
        <f>TRIM(data!I3873)</f>
        <v>North Carolina, United States</v>
      </c>
      <c r="J4018" s="19" t="str">
        <f>TRIM(data!J3873)</f>
        <v>United States (Continental)</v>
      </c>
      <c r="K4018" s="19" t="str">
        <f>TRIM(data!K3873)</f>
        <v>North America</v>
      </c>
      <c r="L4018" s="19" t="str">
        <f>TRIM(data!L3873)</f>
        <v/>
      </c>
      <c r="M4018" s="19" t="str">
        <f>TRIM(data!M3873)</f>
        <v/>
      </c>
      <c r="N4018" s="19" t="str">
        <f>TRIM(data!N3873)</f>
        <v/>
      </c>
      <c r="O4018" s="19" t="str">
        <f>TRIM(data!O3873)</f>
        <v/>
      </c>
      <c r="P4018" s="19" t="str">
        <f>TRIM(data!P3873)</f>
        <v>Hong 2012, http://dx.doi.org/10.1094/PHYTO-12-11-0342</v>
      </c>
      <c r="Q4018" s="19" t="str">
        <f>TRIM(data!Q3873)</f>
        <v>2012</v>
      </c>
      <c r="R4018" s="19" t="str">
        <f>TRIM(data!R3873)</f>
        <v>Jason Avalos</v>
      </c>
      <c r="S4018" s="19"/>
      <c r="T4018" s="19"/>
      <c r="U4018" s="19"/>
      <c r="V4018" s="19"/>
      <c r="W4018" s="19"/>
      <c r="X4018" s="19"/>
      <c r="Y4018" s="19"/>
      <c r="Z4018" s="19"/>
      <c r="AA4018" s="19"/>
    </row>
    <row r="4019" spans="1:27" s="22" customFormat="1" x14ac:dyDescent="0.3">
      <c r="A4019" s="19" t="str">
        <f>TRIM(data!A3874)</f>
        <v>3884</v>
      </c>
      <c r="B4019" s="19" t="str">
        <f>TRIM(data!B3874)</f>
        <v>II</v>
      </c>
      <c r="C4019" s="19" t="str">
        <f>TRIM(data!C3874)</f>
        <v>7</v>
      </c>
      <c r="D4019" s="19" t="str">
        <f>TRIM(data!D3874)</f>
        <v>T-33</v>
      </c>
      <c r="E4019" s="19" t="str">
        <f>TRIM(data!E3874)</f>
        <v>Nicotiana tabacum (Tobacco)</v>
      </c>
      <c r="F4019" s="19" t="str">
        <f>TRIM(data!F3874)</f>
        <v>Solanaceae</v>
      </c>
      <c r="G4019" s="19" t="str">
        <f>TRIM(data!G3874)</f>
        <v>Solanales</v>
      </c>
      <c r="H4019" s="19" t="str">
        <f>TRIM(data!H3874)</f>
        <v/>
      </c>
      <c r="I4019" s="19" t="str">
        <f>TRIM(data!I3874)</f>
        <v>North Carolina, United States</v>
      </c>
      <c r="J4019" s="19" t="str">
        <f>TRIM(data!J3874)</f>
        <v>United States (Continental)</v>
      </c>
      <c r="K4019" s="19" t="str">
        <f>TRIM(data!K3874)</f>
        <v>North America</v>
      </c>
      <c r="L4019" s="19" t="str">
        <f>TRIM(data!L3874)</f>
        <v/>
      </c>
      <c r="M4019" s="19" t="str">
        <f>TRIM(data!M3874)</f>
        <v/>
      </c>
      <c r="N4019" s="19" t="str">
        <f>TRIM(data!N3874)</f>
        <v/>
      </c>
      <c r="O4019" s="19" t="str">
        <f>TRIM(data!O3874)</f>
        <v/>
      </c>
      <c r="P4019" s="19" t="str">
        <f>TRIM(data!P3874)</f>
        <v>Hong 2012, http://dx.doi.org/10.1094/PHYTO-12-11-0342</v>
      </c>
      <c r="Q4019" s="19" t="str">
        <f>TRIM(data!Q3874)</f>
        <v>2012</v>
      </c>
      <c r="R4019" s="19" t="str">
        <f>TRIM(data!R3874)</f>
        <v>Jason Avalos</v>
      </c>
      <c r="S4019" s="19"/>
      <c r="T4019" s="19"/>
      <c r="U4019" s="19"/>
      <c r="V4019" s="19"/>
      <c r="W4019" s="19"/>
      <c r="X4019" s="19"/>
      <c r="Y4019" s="19"/>
      <c r="Z4019" s="19"/>
      <c r="AA4019" s="19"/>
    </row>
    <row r="4020" spans="1:27" s="22" customFormat="1" x14ac:dyDescent="0.3">
      <c r="A4020" s="19" t="str">
        <f>TRIM(data!A3875)</f>
        <v>3885</v>
      </c>
      <c r="B4020" s="19" t="str">
        <f>TRIM(data!B3875)</f>
        <v>II</v>
      </c>
      <c r="C4020" s="19" t="str">
        <f>TRIM(data!C3875)</f>
        <v>7</v>
      </c>
      <c r="D4020" s="19" t="str">
        <f>TRIM(data!D3875)</f>
        <v>UW264</v>
      </c>
      <c r="E4020" s="19" t="str">
        <f>TRIM(data!E3875)</f>
        <v>Solanum lycopersicum (Tomato)</v>
      </c>
      <c r="F4020" s="19" t="str">
        <f>TRIM(data!F3875)</f>
        <v>Solanaceae</v>
      </c>
      <c r="G4020" s="19" t="str">
        <f>TRIM(data!G3875)</f>
        <v>Solanales</v>
      </c>
      <c r="H4020" s="19" t="str">
        <f>TRIM(data!H3875)</f>
        <v>2004 - 2005</v>
      </c>
      <c r="I4020" s="19" t="str">
        <f>TRIM(data!I3875)</f>
        <v>Taiwan</v>
      </c>
      <c r="J4020" s="19" t="str">
        <f>TRIM(data!J3875)</f>
        <v>Taiwan</v>
      </c>
      <c r="K4020" s="19" t="str">
        <f>TRIM(data!K3875)</f>
        <v>Pacific Ocean (East of Asian Continent)</v>
      </c>
      <c r="L4020" s="19" t="str">
        <f>TRIM(data!L3875)</f>
        <v/>
      </c>
      <c r="M4020" s="19" t="str">
        <f>TRIM(data!M3875)</f>
        <v/>
      </c>
      <c r="N4020" s="19" t="str">
        <f>TRIM(data!N3875)</f>
        <v/>
      </c>
      <c r="O4020" s="19" t="str">
        <f>TRIM(data!O3875)</f>
        <v/>
      </c>
      <c r="P4020" s="19" t="str">
        <f>TRIM(data!P3875)</f>
        <v>Xue 2011 , https://doi.org/10.1111/j.1574-6941.2010.01026.x</v>
      </c>
      <c r="Q4020" s="19" t="str">
        <f>TRIM(data!Q3875)</f>
        <v>2011</v>
      </c>
      <c r="R4020" s="19" t="str">
        <f>TRIM(data!R3875)</f>
        <v>Darrielle Williams</v>
      </c>
      <c r="S4020" s="19"/>
    </row>
    <row r="4021" spans="1:27" s="22" customFormat="1" x14ac:dyDescent="0.3">
      <c r="A4021" s="19" t="str">
        <f>TRIM(data!A3876)</f>
        <v>3886</v>
      </c>
      <c r="B4021" s="19" t="str">
        <f>TRIM(data!B3876)</f>
        <v>II</v>
      </c>
      <c r="C4021" s="19" t="str">
        <f>TRIM(data!C3876)</f>
        <v>7</v>
      </c>
      <c r="D4021" s="19" t="str">
        <f>TRIM(data!D3876)</f>
        <v>V-167a</v>
      </c>
      <c r="E4021" s="19" t="str">
        <f>TRIM(data!E3876)</f>
        <v>Nicotiana tabacum (Tobacco)</v>
      </c>
      <c r="F4021" s="19" t="str">
        <f>TRIM(data!F3876)</f>
        <v>Solanaceae</v>
      </c>
      <c r="G4021" s="19" t="str">
        <f>TRIM(data!G3876)</f>
        <v>Solanales</v>
      </c>
      <c r="H4021" s="19" t="str">
        <f>TRIM(data!H3876)</f>
        <v/>
      </c>
      <c r="I4021" s="19" t="str">
        <f>TRIM(data!I3876)</f>
        <v>North Carolina, United States</v>
      </c>
      <c r="J4021" s="19" t="str">
        <f>TRIM(data!J3876)</f>
        <v>United States (Continental)</v>
      </c>
      <c r="K4021" s="19" t="str">
        <f>TRIM(data!K3876)</f>
        <v>North America</v>
      </c>
      <c r="L4021" s="19" t="str">
        <f>TRIM(data!L3876)</f>
        <v/>
      </c>
      <c r="M4021" s="19" t="str">
        <f>TRIM(data!M3876)</f>
        <v/>
      </c>
      <c r="N4021" s="19" t="str">
        <f>TRIM(data!N3876)</f>
        <v/>
      </c>
      <c r="O4021" s="19" t="str">
        <f>TRIM(data!O3876)</f>
        <v/>
      </c>
      <c r="P4021" s="19" t="str">
        <f>TRIM(data!P3876)</f>
        <v>Hong 2012, http://dx.doi.org/10.1094/PHYTO-12-11-0342</v>
      </c>
      <c r="Q4021" s="19" t="str">
        <f>TRIM(data!Q3876)</f>
        <v>2012</v>
      </c>
      <c r="R4021" s="19" t="str">
        <f>TRIM(data!R3876)</f>
        <v>Jason Avalos</v>
      </c>
      <c r="S4021" s="19"/>
    </row>
    <row r="4022" spans="1:27" s="22" customFormat="1" x14ac:dyDescent="0.3">
      <c r="A4022" s="19" t="str">
        <f>TRIM(data!A3877)</f>
        <v>3887</v>
      </c>
      <c r="B4022" s="19" t="str">
        <f>TRIM(data!B3877)</f>
        <v>II</v>
      </c>
      <c r="C4022" s="19" t="str">
        <f>TRIM(data!C3877)</f>
        <v>7</v>
      </c>
      <c r="D4022" s="19" t="str">
        <f>TRIM(data!D3877)</f>
        <v>V-167b</v>
      </c>
      <c r="E4022" s="19" t="str">
        <f>TRIM(data!E3877)</f>
        <v>Nicotiana tabacum (Tobacco)</v>
      </c>
      <c r="F4022" s="19" t="str">
        <f>TRIM(data!F3877)</f>
        <v>Solanaceae</v>
      </c>
      <c r="G4022" s="19" t="str">
        <f>TRIM(data!G3877)</f>
        <v>Solanales</v>
      </c>
      <c r="H4022" s="19" t="str">
        <f>TRIM(data!H3877)</f>
        <v/>
      </c>
      <c r="I4022" s="19" t="str">
        <f>TRIM(data!I3877)</f>
        <v>North Carolina, United States</v>
      </c>
      <c r="J4022" s="19" t="str">
        <f>TRIM(data!J3877)</f>
        <v>United States (Continental)</v>
      </c>
      <c r="K4022" s="19" t="str">
        <f>TRIM(data!K3877)</f>
        <v>North America</v>
      </c>
      <c r="L4022" s="19" t="str">
        <f>TRIM(data!L3877)</f>
        <v/>
      </c>
      <c r="M4022" s="19" t="str">
        <f>TRIM(data!M3877)</f>
        <v/>
      </c>
      <c r="N4022" s="19" t="str">
        <f>TRIM(data!N3877)</f>
        <v/>
      </c>
      <c r="O4022" s="19" t="str">
        <f>TRIM(data!O3877)</f>
        <v/>
      </c>
      <c r="P4022" s="19" t="str">
        <f>TRIM(data!P3877)</f>
        <v>Hong 2012, http://dx.doi.org/10.1094/PHYTO-12-11-0342</v>
      </c>
      <c r="Q4022" s="19" t="str">
        <f>TRIM(data!Q3877)</f>
        <v>2012</v>
      </c>
      <c r="R4022" s="19" t="str">
        <f>TRIM(data!R3877)</f>
        <v>Jason Avalos</v>
      </c>
      <c r="S4022" s="19"/>
    </row>
    <row r="4023" spans="1:27" s="22" customFormat="1" x14ac:dyDescent="0.3">
      <c r="A4023" s="19" t="str">
        <f>TRIM(data!A3878)</f>
        <v>3888</v>
      </c>
      <c r="B4023" s="19" t="str">
        <f>TRIM(data!B3878)</f>
        <v>II</v>
      </c>
      <c r="C4023" s="19" t="str">
        <f>TRIM(data!C3878)</f>
        <v>7</v>
      </c>
      <c r="D4023" s="19" t="str">
        <f>TRIM(data!D3878)</f>
        <v>V-168</v>
      </c>
      <c r="E4023" s="19" t="str">
        <f>TRIM(data!E3878)</f>
        <v>Nicotiana tabacum (Tobacco)</v>
      </c>
      <c r="F4023" s="19" t="str">
        <f>TRIM(data!F3878)</f>
        <v>Solanaceae</v>
      </c>
      <c r="G4023" s="19" t="str">
        <f>TRIM(data!G3878)</f>
        <v>Solanales</v>
      </c>
      <c r="H4023" s="19" t="str">
        <f>TRIM(data!H3878)</f>
        <v/>
      </c>
      <c r="I4023" s="19" t="str">
        <f>TRIM(data!I3878)</f>
        <v>North Carolina, United States</v>
      </c>
      <c r="J4023" s="19" t="str">
        <f>TRIM(data!J3878)</f>
        <v>United States (Continental)</v>
      </c>
      <c r="K4023" s="19" t="str">
        <f>TRIM(data!K3878)</f>
        <v>North America</v>
      </c>
      <c r="L4023" s="19" t="str">
        <f>TRIM(data!L3878)</f>
        <v/>
      </c>
      <c r="M4023" s="19" t="str">
        <f>TRIM(data!M3878)</f>
        <v/>
      </c>
      <c r="N4023" s="19" t="str">
        <f>TRIM(data!N3878)</f>
        <v/>
      </c>
      <c r="O4023" s="19" t="str">
        <f>TRIM(data!O3878)</f>
        <v/>
      </c>
      <c r="P4023" s="19" t="str">
        <f>TRIM(data!P3878)</f>
        <v>Hong 2012, http://dx.doi.org/10.1094/PHYTO-12-11-0342</v>
      </c>
      <c r="Q4023" s="19" t="str">
        <f>TRIM(data!Q3878)</f>
        <v>2012</v>
      </c>
      <c r="R4023" s="19" t="str">
        <f>TRIM(data!R3878)</f>
        <v>Jason Avalos</v>
      </c>
      <c r="S4023" s="19"/>
      <c r="T4023" s="19"/>
      <c r="U4023" s="19"/>
      <c r="V4023" s="19"/>
      <c r="W4023" s="19"/>
      <c r="X4023" s="19"/>
      <c r="Y4023" s="19"/>
      <c r="Z4023" s="19"/>
      <c r="AA4023" s="19"/>
    </row>
    <row r="4024" spans="1:27" s="22" customFormat="1" x14ac:dyDescent="0.3">
      <c r="A4024" s="19" t="str">
        <f>TRIM(data!A3879)</f>
        <v>3889</v>
      </c>
      <c r="B4024" s="19" t="str">
        <f>TRIM(data!B3879)</f>
        <v>II</v>
      </c>
      <c r="C4024" s="19" t="str">
        <f>TRIM(data!C3879)</f>
        <v>7</v>
      </c>
      <c r="D4024" s="19" t="str">
        <f>TRIM(data!D3879)</f>
        <v>V-170</v>
      </c>
      <c r="E4024" s="19" t="str">
        <f>TRIM(data!E3879)</f>
        <v>Nicotiana tabacum (Tobacco)</v>
      </c>
      <c r="F4024" s="19" t="str">
        <f>TRIM(data!F3879)</f>
        <v>Solanaceae</v>
      </c>
      <c r="G4024" s="19" t="str">
        <f>TRIM(data!G3879)</f>
        <v>Solanales</v>
      </c>
      <c r="H4024" s="19" t="str">
        <f>TRIM(data!H3879)</f>
        <v/>
      </c>
      <c r="I4024" s="19" t="str">
        <f>TRIM(data!I3879)</f>
        <v>North Carolina, United States</v>
      </c>
      <c r="J4024" s="19" t="str">
        <f>TRIM(data!J3879)</f>
        <v>United States (Continental)</v>
      </c>
      <c r="K4024" s="19" t="str">
        <f>TRIM(data!K3879)</f>
        <v>North America</v>
      </c>
      <c r="L4024" s="19" t="str">
        <f>TRIM(data!L3879)</f>
        <v/>
      </c>
      <c r="M4024" s="19" t="str">
        <f>TRIM(data!M3879)</f>
        <v/>
      </c>
      <c r="N4024" s="19" t="str">
        <f>TRIM(data!N3879)</f>
        <v/>
      </c>
      <c r="O4024" s="19" t="str">
        <f>TRIM(data!O3879)</f>
        <v/>
      </c>
      <c r="P4024" s="19" t="str">
        <f>TRIM(data!P3879)</f>
        <v>Hong 2012, http://dx.doi.org/10.1094/PHYTO-12-11-0342</v>
      </c>
      <c r="Q4024" s="19" t="str">
        <f>TRIM(data!Q3879)</f>
        <v>2012</v>
      </c>
      <c r="R4024" s="19" t="str">
        <f>TRIM(data!R3879)</f>
        <v>Jason Avalos</v>
      </c>
      <c r="S4024" s="19"/>
      <c r="T4024" s="19"/>
      <c r="U4024" s="19"/>
      <c r="V4024" s="19"/>
      <c r="W4024" s="19"/>
      <c r="X4024" s="19"/>
      <c r="Y4024" s="19"/>
      <c r="Z4024" s="19"/>
      <c r="AA4024" s="19"/>
    </row>
    <row r="4025" spans="1:27" s="22" customFormat="1" x14ac:dyDescent="0.3">
      <c r="A4025" s="19" t="str">
        <f>TRIM(data!A3880)</f>
        <v>3890</v>
      </c>
      <c r="B4025" s="19" t="str">
        <f>TRIM(data!B3880)</f>
        <v>II</v>
      </c>
      <c r="C4025" s="19" t="str">
        <f>TRIM(data!C3880)</f>
        <v>36</v>
      </c>
      <c r="D4025" s="19" t="str">
        <f>TRIM(data!D3880)</f>
        <v>CFBP1162</v>
      </c>
      <c r="E4025" s="19" t="str">
        <f>TRIM(data!E3880)</f>
        <v>Nicotiana tabacum (Tobacco)</v>
      </c>
      <c r="F4025" s="19" t="str">
        <f>TRIM(data!F3880)</f>
        <v>Solanaceae</v>
      </c>
      <c r="G4025" s="19" t="str">
        <f>TRIM(data!G3880)</f>
        <v>Solanales</v>
      </c>
      <c r="H4025" s="19" t="str">
        <f>TRIM(data!H3880)</f>
        <v/>
      </c>
      <c r="I4025" s="19" t="str">
        <f>TRIM(data!I3880)</f>
        <v>Guadeloupe</v>
      </c>
      <c r="J4025" s="19" t="str">
        <f>TRIM(data!J3880)</f>
        <v>France (French West Indies)</v>
      </c>
      <c r="K4025" s="19" t="str">
        <f>TRIM(data!K3880)</f>
        <v>Carribean Sea</v>
      </c>
      <c r="L4025" s="19" t="str">
        <f>TRIM(data!L3880)</f>
        <v/>
      </c>
      <c r="M4025" s="19" t="str">
        <f>TRIM(data!M3880)</f>
        <v/>
      </c>
      <c r="N4025" s="19" t="str">
        <f>TRIM(data!N3880)</f>
        <v/>
      </c>
      <c r="O4025" s="19" t="str">
        <f>TRIM(data!O3880)</f>
        <v/>
      </c>
      <c r="P4025" s="19" t="str">
        <f>TRIM(data!P3880)</f>
        <v>Cellier 2010, https://doi.org/10.1094/PHYTO-02-10-0059</v>
      </c>
      <c r="Q4025" s="19" t="str">
        <f>TRIM(data!Q3880)</f>
        <v>2010</v>
      </c>
      <c r="R4025" s="19" t="str">
        <f>TRIM(data!R3880)</f>
        <v>Darrell Sparks and Tiffany Lowe-Power</v>
      </c>
      <c r="S4025" s="19"/>
      <c r="T4025" s="19"/>
      <c r="U4025" s="19"/>
      <c r="V4025" s="19"/>
      <c r="W4025" s="19"/>
      <c r="X4025" s="19"/>
      <c r="Y4025" s="19"/>
      <c r="Z4025" s="19"/>
      <c r="AA4025" s="19"/>
    </row>
    <row r="4026" spans="1:27" s="22" customFormat="1" x14ac:dyDescent="0.3">
      <c r="A4026" s="19" t="str">
        <f>TRIM(data!A3881)</f>
        <v>3891</v>
      </c>
      <c r="B4026" s="19" t="str">
        <f>TRIM(data!B3881)</f>
        <v>II</v>
      </c>
      <c r="C4026" s="19" t="str">
        <f>TRIM(data!C3881)</f>
        <v>40</v>
      </c>
      <c r="D4026" s="19" t="str">
        <f>TRIM(data!D3881)</f>
        <v>CFBP6439</v>
      </c>
      <c r="E4026" s="19" t="str">
        <f>TRIM(data!E3881)</f>
        <v>Solanum tuberosum (Potato)</v>
      </c>
      <c r="F4026" s="19" t="str">
        <f>TRIM(data!F3881)</f>
        <v>Solanaceae</v>
      </c>
      <c r="G4026" s="19" t="str">
        <f>TRIM(data!G3881)</f>
        <v>Solanales</v>
      </c>
      <c r="H4026" s="19" t="str">
        <f>TRIM(data!H3881)</f>
        <v/>
      </c>
      <c r="I4026" s="19" t="str">
        <f>TRIM(data!I3881)</f>
        <v>Brazil</v>
      </c>
      <c r="J4026" s="19" t="str">
        <f>TRIM(data!J3881)</f>
        <v>Brazil</v>
      </c>
      <c r="K4026" s="19" t="str">
        <f>TRIM(data!K3881)</f>
        <v>South America</v>
      </c>
      <c r="L4026" s="19" t="str">
        <f>TRIM(data!L3881)</f>
        <v/>
      </c>
      <c r="M4026" s="19" t="str">
        <f>TRIM(data!M3881)</f>
        <v/>
      </c>
      <c r="N4026" s="19" t="str">
        <f>TRIM(data!N3881)</f>
        <v/>
      </c>
      <c r="O4026" s="19" t="str">
        <f>TRIM(data!O3881)</f>
        <v/>
      </c>
      <c r="P4026" s="19" t="str">
        <f>TRIM(data!P3881)</f>
        <v>Cellier 2010, https://doi.org/10.1094/PHYTO-02-10-0059</v>
      </c>
      <c r="Q4026" s="19" t="str">
        <f>TRIM(data!Q3881)</f>
        <v>2010</v>
      </c>
      <c r="R4026" s="19" t="str">
        <f>TRIM(data!R3881)</f>
        <v>Darrell Sparks and Tiffany Lowe-Power</v>
      </c>
      <c r="S4026" s="19"/>
      <c r="T4026" s="19"/>
      <c r="U4026" s="19"/>
      <c r="V4026" s="19"/>
      <c r="W4026" s="19"/>
      <c r="X4026" s="19"/>
      <c r="Y4026" s="19"/>
      <c r="Z4026" s="19"/>
      <c r="AA4026" s="19"/>
    </row>
    <row r="4027" spans="1:27" s="22" customFormat="1" x14ac:dyDescent="0.3">
      <c r="A4027" s="19" t="str">
        <f>TRIM(data!A3882)</f>
        <v>3892</v>
      </c>
      <c r="B4027" s="19" t="str">
        <f>TRIM(data!B3882)</f>
        <v>II</v>
      </c>
      <c r="C4027" s="19" t="str">
        <f>TRIM(data!C3882)</f>
        <v/>
      </c>
      <c r="D4027" s="19" t="str">
        <f>TRIM(data!D3882)</f>
        <v>102</v>
      </c>
      <c r="E4027" s="19" t="str">
        <f>TRIM(data!E3882)</f>
        <v>Water</v>
      </c>
      <c r="F4027" s="19" t="str">
        <f>TRIM(data!F3882)</f>
        <v/>
      </c>
      <c r="G4027" s="19" t="str">
        <f>TRIM(data!G3882)</f>
        <v/>
      </c>
      <c r="H4027" s="19" t="str">
        <f>TRIM(data!H3882)</f>
        <v>2004</v>
      </c>
      <c r="I4027" s="19" t="str">
        <f>TRIM(data!I3882)</f>
        <v>Florida, United States</v>
      </c>
      <c r="J4027" s="19" t="str">
        <f>TRIM(data!J3882)</f>
        <v>United States (Continental)</v>
      </c>
      <c r="K4027" s="19" t="str">
        <f>TRIM(data!K3882)</f>
        <v>North America</v>
      </c>
      <c r="L4027" s="19" t="str">
        <f>TRIM(data!L3882)</f>
        <v/>
      </c>
      <c r="M4027" s="19" t="str">
        <f>TRIM(data!M3882)</f>
        <v/>
      </c>
      <c r="N4027" s="19" t="str">
        <f>TRIM(data!N3882)</f>
        <v/>
      </c>
      <c r="O4027" s="19" t="str">
        <f>TRIM(data!O3882)</f>
        <v/>
      </c>
      <c r="P4027" s="19" t="str">
        <f>TRIM(data!P3882)</f>
        <v>Hong 2012, http://dx.doi.org/10.1094/PHYTO-12-11-0342</v>
      </c>
      <c r="Q4027" s="19" t="str">
        <f>TRIM(data!Q3882)</f>
        <v>2012</v>
      </c>
      <c r="R4027" s="19" t="str">
        <f>TRIM(data!R3882)</f>
        <v>Jason Avalos</v>
      </c>
      <c r="S4027" s="19"/>
      <c r="T4027" s="19"/>
      <c r="U4027" s="19"/>
      <c r="V4027" s="19"/>
      <c r="W4027" s="19"/>
      <c r="X4027" s="19"/>
      <c r="Y4027" s="19"/>
      <c r="Z4027" s="19"/>
      <c r="AA4027" s="19"/>
    </row>
    <row r="4028" spans="1:27" s="22" customFormat="1" x14ac:dyDescent="0.3">
      <c r="A4028" s="19" t="str">
        <f>TRIM(data!A3883)</f>
        <v>3893</v>
      </c>
      <c r="B4028" s="19" t="str">
        <f>TRIM(data!B3883)</f>
        <v>II</v>
      </c>
      <c r="C4028" s="19" t="str">
        <f>TRIM(data!C3883)</f>
        <v/>
      </c>
      <c r="D4028" s="19" t="str">
        <f>TRIM(data!D3883)</f>
        <v>103</v>
      </c>
      <c r="E4028" s="19" t="str">
        <f>TRIM(data!E3883)</f>
        <v>Water</v>
      </c>
      <c r="F4028" s="19" t="str">
        <f>TRIM(data!F3883)</f>
        <v/>
      </c>
      <c r="G4028" s="19" t="str">
        <f>TRIM(data!G3883)</f>
        <v/>
      </c>
      <c r="H4028" s="19" t="str">
        <f>TRIM(data!H3883)</f>
        <v>2004</v>
      </c>
      <c r="I4028" s="19" t="str">
        <f>TRIM(data!I3883)</f>
        <v>Florida, United States</v>
      </c>
      <c r="J4028" s="19" t="str">
        <f>TRIM(data!J3883)</f>
        <v>United States (Continental)</v>
      </c>
      <c r="K4028" s="19" t="str">
        <f>TRIM(data!K3883)</f>
        <v>North America</v>
      </c>
      <c r="L4028" s="19" t="str">
        <f>TRIM(data!L3883)</f>
        <v/>
      </c>
      <c r="M4028" s="19" t="str">
        <f>TRIM(data!M3883)</f>
        <v/>
      </c>
      <c r="N4028" s="19" t="str">
        <f>TRIM(data!N3883)</f>
        <v/>
      </c>
      <c r="O4028" s="19" t="str">
        <f>TRIM(data!O3883)</f>
        <v/>
      </c>
      <c r="P4028" s="19" t="str">
        <f>TRIM(data!P3883)</f>
        <v>Hong 2012, http://dx.doi.org/10.1094/PHYTO-12-11-0342</v>
      </c>
      <c r="Q4028" s="19" t="str">
        <f>TRIM(data!Q3883)</f>
        <v>2012</v>
      </c>
      <c r="R4028" s="19" t="str">
        <f>TRIM(data!R3883)</f>
        <v>Jason Avalos</v>
      </c>
      <c r="S4028" s="19"/>
      <c r="T4028" s="19"/>
      <c r="U4028" s="19"/>
      <c r="V4028" s="19"/>
      <c r="W4028" s="19"/>
      <c r="X4028" s="19"/>
      <c r="Y4028" s="19"/>
      <c r="Z4028" s="19"/>
      <c r="AA4028" s="19"/>
    </row>
    <row r="4029" spans="1:27" s="22" customFormat="1" x14ac:dyDescent="0.3">
      <c r="A4029" s="19" t="str">
        <f>TRIM(data!A3884)</f>
        <v>3894</v>
      </c>
      <c r="B4029" s="19" t="str">
        <f>TRIM(data!B3884)</f>
        <v>II</v>
      </c>
      <c r="C4029" s="19" t="str">
        <f>TRIM(data!C3884)</f>
        <v/>
      </c>
      <c r="D4029" s="19" t="str">
        <f>TRIM(data!D3884)</f>
        <v>104</v>
      </c>
      <c r="E4029" s="19" t="str">
        <f>TRIM(data!E3884)</f>
        <v>Water</v>
      </c>
      <c r="F4029" s="19" t="str">
        <f>TRIM(data!F3884)</f>
        <v/>
      </c>
      <c r="G4029" s="19" t="str">
        <f>TRIM(data!G3884)</f>
        <v/>
      </c>
      <c r="H4029" s="19" t="str">
        <f>TRIM(data!H3884)</f>
        <v>2004</v>
      </c>
      <c r="I4029" s="19" t="str">
        <f>TRIM(data!I3884)</f>
        <v>Florida, United States</v>
      </c>
      <c r="J4029" s="19" t="str">
        <f>TRIM(data!J3884)</f>
        <v>United States (Continental)</v>
      </c>
      <c r="K4029" s="19" t="str">
        <f>TRIM(data!K3884)</f>
        <v>North America</v>
      </c>
      <c r="L4029" s="19" t="str">
        <f>TRIM(data!L3884)</f>
        <v/>
      </c>
      <c r="M4029" s="19" t="str">
        <f>TRIM(data!M3884)</f>
        <v/>
      </c>
      <c r="N4029" s="19" t="str">
        <f>TRIM(data!N3884)</f>
        <v/>
      </c>
      <c r="O4029" s="19" t="str">
        <f>TRIM(data!O3884)</f>
        <v/>
      </c>
      <c r="P4029" s="19" t="str">
        <f>TRIM(data!P3884)</f>
        <v>Hong 2012, http://dx.doi.org/10.1094/PHYTO-12-11-0342</v>
      </c>
      <c r="Q4029" s="19" t="str">
        <f>TRIM(data!Q3884)</f>
        <v>2012</v>
      </c>
      <c r="R4029" s="19" t="str">
        <f>TRIM(data!R3884)</f>
        <v>Jason Avalos</v>
      </c>
      <c r="S4029" s="19"/>
      <c r="T4029" s="19"/>
      <c r="U4029" s="19"/>
      <c r="V4029" s="19"/>
      <c r="W4029" s="19"/>
      <c r="X4029" s="19"/>
      <c r="Y4029" s="19"/>
      <c r="Z4029" s="19"/>
      <c r="AA4029" s="19"/>
    </row>
    <row r="4030" spans="1:27" s="22" customFormat="1" x14ac:dyDescent="0.3">
      <c r="A4030" s="19" t="str">
        <f>TRIM(data!A3885)</f>
        <v>3895</v>
      </c>
      <c r="B4030" s="19" t="str">
        <f>TRIM(data!B3885)</f>
        <v>II</v>
      </c>
      <c r="C4030" s="19" t="str">
        <f>TRIM(data!C3885)</f>
        <v/>
      </c>
      <c r="D4030" s="19" t="str">
        <f>TRIM(data!D3885)</f>
        <v>105</v>
      </c>
      <c r="E4030" s="19" t="str">
        <f>TRIM(data!E3885)</f>
        <v>Water</v>
      </c>
      <c r="F4030" s="19" t="str">
        <f>TRIM(data!F3885)</f>
        <v/>
      </c>
      <c r="G4030" s="19" t="str">
        <f>TRIM(data!G3885)</f>
        <v/>
      </c>
      <c r="H4030" s="19" t="str">
        <f>TRIM(data!H3885)</f>
        <v>2004</v>
      </c>
      <c r="I4030" s="19" t="str">
        <f>TRIM(data!I3885)</f>
        <v>Florida, United States</v>
      </c>
      <c r="J4030" s="19" t="str">
        <f>TRIM(data!J3885)</f>
        <v>United States (Continental)</v>
      </c>
      <c r="K4030" s="19" t="str">
        <f>TRIM(data!K3885)</f>
        <v>North America</v>
      </c>
      <c r="L4030" s="19" t="str">
        <f>TRIM(data!L3885)</f>
        <v/>
      </c>
      <c r="M4030" s="19" t="str">
        <f>TRIM(data!M3885)</f>
        <v/>
      </c>
      <c r="N4030" s="19" t="str">
        <f>TRIM(data!N3885)</f>
        <v/>
      </c>
      <c r="O4030" s="19" t="str">
        <f>TRIM(data!O3885)</f>
        <v/>
      </c>
      <c r="P4030" s="19" t="str">
        <f>TRIM(data!P3885)</f>
        <v>Hong 2012, http://dx.doi.org/10.1094/PHYTO-12-11-0342</v>
      </c>
      <c r="Q4030" s="19" t="str">
        <f>TRIM(data!Q3885)</f>
        <v>2012</v>
      </c>
      <c r="R4030" s="19" t="str">
        <f>TRIM(data!R3885)</f>
        <v>Jason Avalos</v>
      </c>
      <c r="S4030" s="19"/>
      <c r="T4030" s="19"/>
      <c r="U4030" s="19"/>
      <c r="V4030" s="19"/>
      <c r="W4030" s="19"/>
      <c r="X4030" s="19"/>
      <c r="Y4030" s="19"/>
      <c r="Z4030" s="19"/>
      <c r="AA4030" s="19"/>
    </row>
    <row r="4031" spans="1:27" s="22" customFormat="1" x14ac:dyDescent="0.3">
      <c r="A4031" s="19" t="str">
        <f>TRIM(data!A3886)</f>
        <v>3896</v>
      </c>
      <c r="B4031" s="19" t="str">
        <f>TRIM(data!B3886)</f>
        <v>II</v>
      </c>
      <c r="C4031" s="19" t="str">
        <f>TRIM(data!C3886)</f>
        <v/>
      </c>
      <c r="D4031" s="19" t="str">
        <f>TRIM(data!D3886)</f>
        <v>106</v>
      </c>
      <c r="E4031" s="19" t="str">
        <f>TRIM(data!E3886)</f>
        <v>Water</v>
      </c>
      <c r="F4031" s="19" t="str">
        <f>TRIM(data!F3886)</f>
        <v/>
      </c>
      <c r="G4031" s="19" t="str">
        <f>TRIM(data!G3886)</f>
        <v/>
      </c>
      <c r="H4031" s="19" t="str">
        <f>TRIM(data!H3886)</f>
        <v>2004</v>
      </c>
      <c r="I4031" s="19" t="str">
        <f>TRIM(data!I3886)</f>
        <v>Florida, United States</v>
      </c>
      <c r="J4031" s="19" t="str">
        <f>TRIM(data!J3886)</f>
        <v>United States (Continental)</v>
      </c>
      <c r="K4031" s="19" t="str">
        <f>TRIM(data!K3886)</f>
        <v>North America</v>
      </c>
      <c r="L4031" s="19" t="str">
        <f>TRIM(data!L3886)</f>
        <v/>
      </c>
      <c r="M4031" s="19" t="str">
        <f>TRIM(data!M3886)</f>
        <v/>
      </c>
      <c r="N4031" s="19" t="str">
        <f>TRIM(data!N3886)</f>
        <v/>
      </c>
      <c r="O4031" s="19" t="str">
        <f>TRIM(data!O3886)</f>
        <v/>
      </c>
      <c r="P4031" s="19" t="str">
        <f>TRIM(data!P3886)</f>
        <v>Hong 2012, http://dx.doi.org/10.1094/PHYTO-12-11-0342</v>
      </c>
      <c r="Q4031" s="19" t="str">
        <f>TRIM(data!Q3886)</f>
        <v>2012</v>
      </c>
      <c r="R4031" s="19" t="str">
        <f>TRIM(data!R3886)</f>
        <v>Jason Avalos</v>
      </c>
      <c r="S4031" s="19"/>
      <c r="T4031" s="19"/>
      <c r="U4031" s="19"/>
      <c r="V4031" s="19"/>
      <c r="W4031" s="19"/>
      <c r="X4031" s="19"/>
      <c r="Y4031" s="19"/>
      <c r="Z4031" s="19"/>
      <c r="AA4031" s="19"/>
    </row>
    <row r="4032" spans="1:27" s="22" customFormat="1" x14ac:dyDescent="0.3">
      <c r="A4032" s="19" t="str">
        <f>TRIM(data!A3887)</f>
        <v>3897</v>
      </c>
      <c r="B4032" s="19" t="str">
        <f>TRIM(data!B3887)</f>
        <v>II</v>
      </c>
      <c r="C4032" s="19" t="str">
        <f>TRIM(data!C3887)</f>
        <v/>
      </c>
      <c r="D4032" s="19" t="str">
        <f>TRIM(data!D3887)</f>
        <v>107</v>
      </c>
      <c r="E4032" s="19" t="str">
        <f>TRIM(data!E3887)</f>
        <v>Polygonum pensylvanicum (Pennsylvania Smartweed)</v>
      </c>
      <c r="F4032" s="19" t="str">
        <f>TRIM(data!F3887)</f>
        <v>Polygonaceae</v>
      </c>
      <c r="G4032" s="19" t="str">
        <f>TRIM(data!G3887)</f>
        <v>Caryophyllales</v>
      </c>
      <c r="H4032" s="19" t="str">
        <f>TRIM(data!H3887)</f>
        <v>2004</v>
      </c>
      <c r="I4032" s="19" t="str">
        <f>TRIM(data!I3887)</f>
        <v>Florida, United States</v>
      </c>
      <c r="J4032" s="19" t="str">
        <f>TRIM(data!J3887)</f>
        <v>United States (Continental)</v>
      </c>
      <c r="K4032" s="19" t="str">
        <f>TRIM(data!K3887)</f>
        <v>North America</v>
      </c>
      <c r="L4032" s="19" t="str">
        <f>TRIM(data!L3887)</f>
        <v/>
      </c>
      <c r="M4032" s="19" t="str">
        <f>TRIM(data!M3887)</f>
        <v/>
      </c>
      <c r="N4032" s="19" t="str">
        <f>TRIM(data!N3887)</f>
        <v/>
      </c>
      <c r="O4032" s="19" t="str">
        <f>TRIM(data!O3887)</f>
        <v/>
      </c>
      <c r="P4032" s="19" t="str">
        <f>TRIM(data!P3887)</f>
        <v>Hong 2012, http://dx.doi.org/10.1094/PHYTO-12-11-0342</v>
      </c>
      <c r="Q4032" s="19" t="str">
        <f>TRIM(data!Q3887)</f>
        <v>2012</v>
      </c>
      <c r="R4032" s="19" t="str">
        <f>TRIM(data!R3887)</f>
        <v>Jason Avalos</v>
      </c>
      <c r="S4032" s="19"/>
      <c r="T4032" s="19"/>
      <c r="U4032" s="19"/>
      <c r="V4032" s="19"/>
      <c r="W4032" s="19"/>
      <c r="X4032" s="19"/>
      <c r="Y4032" s="19"/>
      <c r="Z4032" s="19"/>
      <c r="AA4032" s="19"/>
    </row>
    <row r="4033" spans="1:27" s="22" customFormat="1" x14ac:dyDescent="0.3">
      <c r="A4033" s="19" t="str">
        <f>TRIM(data!A3888)</f>
        <v>3898</v>
      </c>
      <c r="B4033" s="19" t="str">
        <f>TRIM(data!B3888)</f>
        <v>II</v>
      </c>
      <c r="C4033" s="19" t="str">
        <f>TRIM(data!C3888)</f>
        <v/>
      </c>
      <c r="D4033" s="19" t="str">
        <f>TRIM(data!D3888)</f>
        <v>108</v>
      </c>
      <c r="E4033" s="19" t="str">
        <f>TRIM(data!E3888)</f>
        <v>Polygonum pensylvanicum (Pennsylvania Smartweed)</v>
      </c>
      <c r="F4033" s="19" t="str">
        <f>TRIM(data!F3888)</f>
        <v>Polygonaceae</v>
      </c>
      <c r="G4033" s="19" t="str">
        <f>TRIM(data!G3888)</f>
        <v>Caryophyllales</v>
      </c>
      <c r="H4033" s="19" t="str">
        <f>TRIM(data!H3888)</f>
        <v>2004</v>
      </c>
      <c r="I4033" s="19" t="str">
        <f>TRIM(data!I3888)</f>
        <v>Florida, United States</v>
      </c>
      <c r="J4033" s="19" t="str">
        <f>TRIM(data!J3888)</f>
        <v>United States (Continental)</v>
      </c>
      <c r="K4033" s="19" t="str">
        <f>TRIM(data!K3888)</f>
        <v>North America</v>
      </c>
      <c r="L4033" s="19" t="str">
        <f>TRIM(data!L3888)</f>
        <v/>
      </c>
      <c r="M4033" s="19" t="str">
        <f>TRIM(data!M3888)</f>
        <v/>
      </c>
      <c r="N4033" s="19" t="str">
        <f>TRIM(data!N3888)</f>
        <v/>
      </c>
      <c r="O4033" s="19" t="str">
        <f>TRIM(data!O3888)</f>
        <v/>
      </c>
      <c r="P4033" s="19" t="str">
        <f>TRIM(data!P3888)</f>
        <v>Hong 2012, http://dx.doi.org/10.1094/PHYTO-12-11-0342</v>
      </c>
      <c r="Q4033" s="19" t="str">
        <f>TRIM(data!Q3888)</f>
        <v>2012</v>
      </c>
      <c r="R4033" s="19" t="str">
        <f>TRIM(data!R3888)</f>
        <v>Jason Avalos</v>
      </c>
      <c r="S4033" s="19"/>
      <c r="T4033" s="19"/>
      <c r="U4033" s="19"/>
      <c r="V4033" s="19"/>
      <c r="W4033" s="19"/>
      <c r="X4033" s="19"/>
      <c r="Y4033" s="19"/>
      <c r="Z4033" s="19"/>
      <c r="AA4033" s="19"/>
    </row>
    <row r="4034" spans="1:27" s="22" customFormat="1" x14ac:dyDescent="0.3">
      <c r="A4034" s="19" t="str">
        <f>TRIM(data!A3889)</f>
        <v>3899</v>
      </c>
      <c r="B4034" s="19" t="str">
        <f>TRIM(data!B3889)</f>
        <v>II</v>
      </c>
      <c r="C4034" s="19" t="str">
        <f>TRIM(data!C3889)</f>
        <v/>
      </c>
      <c r="D4034" s="19" t="str">
        <f>TRIM(data!D3889)</f>
        <v>109</v>
      </c>
      <c r="E4034" s="19" t="str">
        <f>TRIM(data!E3889)</f>
        <v>Polygonum pensylvanicum (Pennsylvania Smartweed)</v>
      </c>
      <c r="F4034" s="19" t="str">
        <f>TRIM(data!F3889)</f>
        <v>Polygonaceae</v>
      </c>
      <c r="G4034" s="19" t="str">
        <f>TRIM(data!G3889)</f>
        <v>Caryophyllales</v>
      </c>
      <c r="H4034" s="19" t="str">
        <f>TRIM(data!H3889)</f>
        <v>2004</v>
      </c>
      <c r="I4034" s="19" t="str">
        <f>TRIM(data!I3889)</f>
        <v>Florida, United States</v>
      </c>
      <c r="J4034" s="19" t="str">
        <f>TRIM(data!J3889)</f>
        <v>United States (Continental)</v>
      </c>
      <c r="K4034" s="19" t="str">
        <f>TRIM(data!K3889)</f>
        <v>North America</v>
      </c>
      <c r="L4034" s="19" t="str">
        <f>TRIM(data!L3889)</f>
        <v/>
      </c>
      <c r="M4034" s="19" t="str">
        <f>TRIM(data!M3889)</f>
        <v/>
      </c>
      <c r="N4034" s="19" t="str">
        <f>TRIM(data!N3889)</f>
        <v/>
      </c>
      <c r="O4034" s="19" t="str">
        <f>TRIM(data!O3889)</f>
        <v/>
      </c>
      <c r="P4034" s="19" t="str">
        <f>TRIM(data!P3889)</f>
        <v>Hong 2012, http://dx.doi.org/10.1094/PHYTO-12-11-0342</v>
      </c>
      <c r="Q4034" s="19" t="str">
        <f>TRIM(data!Q3889)</f>
        <v>2012</v>
      </c>
      <c r="R4034" s="19" t="str">
        <f>TRIM(data!R3889)</f>
        <v>Jason Avalos</v>
      </c>
      <c r="S4034" s="19"/>
      <c r="T4034" s="19"/>
      <c r="U4034" s="19"/>
      <c r="V4034" s="19"/>
      <c r="W4034" s="19"/>
      <c r="X4034" s="19"/>
      <c r="Y4034" s="19"/>
      <c r="Z4034" s="19"/>
      <c r="AA4034" s="19"/>
    </row>
    <row r="4035" spans="1:27" s="22" customFormat="1" x14ac:dyDescent="0.3">
      <c r="A4035" s="19" t="str">
        <f>TRIM(data!A3890)</f>
        <v>3900</v>
      </c>
      <c r="B4035" s="19" t="str">
        <f>TRIM(data!B3890)</f>
        <v>II</v>
      </c>
      <c r="C4035" s="19" t="str">
        <f>TRIM(data!C3890)</f>
        <v/>
      </c>
      <c r="D4035" s="19" t="str">
        <f>TRIM(data!D3890)</f>
        <v>110</v>
      </c>
      <c r="E4035" s="19" t="str">
        <f>TRIM(data!E3890)</f>
        <v>Hydrocotyle ranunculoides (Floating Pennywort)</v>
      </c>
      <c r="F4035" s="19" t="str">
        <f>TRIM(data!F3890)</f>
        <v>Araliaceae</v>
      </c>
      <c r="G4035" s="19" t="str">
        <f>TRIM(data!G3890)</f>
        <v>Apiales</v>
      </c>
      <c r="H4035" s="19" t="str">
        <f>TRIM(data!H3890)</f>
        <v>2004</v>
      </c>
      <c r="I4035" s="19" t="str">
        <f>TRIM(data!I3890)</f>
        <v>Florida, United States</v>
      </c>
      <c r="J4035" s="19" t="str">
        <f>TRIM(data!J3890)</f>
        <v>United States (Continental)</v>
      </c>
      <c r="K4035" s="19" t="str">
        <f>TRIM(data!K3890)</f>
        <v>North America</v>
      </c>
      <c r="L4035" s="19" t="str">
        <f>TRIM(data!L3890)</f>
        <v/>
      </c>
      <c r="M4035" s="19" t="str">
        <f>TRIM(data!M3890)</f>
        <v/>
      </c>
      <c r="N4035" s="19" t="str">
        <f>TRIM(data!N3890)</f>
        <v/>
      </c>
      <c r="O4035" s="19" t="str">
        <f>TRIM(data!O3890)</f>
        <v/>
      </c>
      <c r="P4035" s="19" t="str">
        <f>TRIM(data!P3890)</f>
        <v>Hong 2012, http://dx.doi.org/10.1094/PHYTO-12-11-0342</v>
      </c>
      <c r="Q4035" s="19" t="str">
        <f>TRIM(data!Q3890)</f>
        <v>2012</v>
      </c>
      <c r="R4035" s="19" t="str">
        <f>TRIM(data!R3890)</f>
        <v>Jason Avalos</v>
      </c>
      <c r="S4035" s="19"/>
      <c r="T4035" s="19"/>
      <c r="U4035" s="19"/>
      <c r="V4035" s="19"/>
      <c r="W4035" s="19"/>
      <c r="X4035" s="19"/>
      <c r="Y4035" s="19"/>
      <c r="Z4035" s="19"/>
      <c r="AA4035" s="19"/>
    </row>
    <row r="4036" spans="1:27" s="22" customFormat="1" x14ac:dyDescent="0.3">
      <c r="A4036" s="19" t="str">
        <f>TRIM(data!A3891)</f>
        <v>3901</v>
      </c>
      <c r="B4036" s="19" t="str">
        <f>TRIM(data!B3891)</f>
        <v>II</v>
      </c>
      <c r="C4036" s="19" t="str">
        <f>TRIM(data!C3891)</f>
        <v/>
      </c>
      <c r="D4036" s="19" t="str">
        <f>TRIM(data!D3891)</f>
        <v>111</v>
      </c>
      <c r="E4036" s="19" t="str">
        <f>TRIM(data!E3891)</f>
        <v>Hydrocotyle ranunculoides (Floating Pennywort)</v>
      </c>
      <c r="F4036" s="19" t="str">
        <f>TRIM(data!F3891)</f>
        <v>Araliaceae</v>
      </c>
      <c r="G4036" s="19" t="str">
        <f>TRIM(data!G3891)</f>
        <v>Apiales</v>
      </c>
      <c r="H4036" s="19" t="str">
        <f>TRIM(data!H3891)</f>
        <v>2004</v>
      </c>
      <c r="I4036" s="19" t="str">
        <f>TRIM(data!I3891)</f>
        <v>Florida, United States</v>
      </c>
      <c r="J4036" s="19" t="str">
        <f>TRIM(data!J3891)</f>
        <v>United States (Continental)</v>
      </c>
      <c r="K4036" s="19" t="str">
        <f>TRIM(data!K3891)</f>
        <v>North America</v>
      </c>
      <c r="L4036" s="19" t="str">
        <f>TRIM(data!L3891)</f>
        <v/>
      </c>
      <c r="M4036" s="19" t="str">
        <f>TRIM(data!M3891)</f>
        <v/>
      </c>
      <c r="N4036" s="19" t="str">
        <f>TRIM(data!N3891)</f>
        <v/>
      </c>
      <c r="O4036" s="19" t="str">
        <f>TRIM(data!O3891)</f>
        <v/>
      </c>
      <c r="P4036" s="19" t="str">
        <f>TRIM(data!P3891)</f>
        <v>Hong 2012, http://dx.doi.org/10.1094/PHYTO-12-11-0342</v>
      </c>
      <c r="Q4036" s="19" t="str">
        <f>TRIM(data!Q3891)</f>
        <v>2012</v>
      </c>
      <c r="R4036" s="19" t="str">
        <f>TRIM(data!R3891)</f>
        <v>Jason Avalos</v>
      </c>
      <c r="S4036" s="19"/>
      <c r="T4036" s="19"/>
      <c r="U4036" s="19"/>
      <c r="V4036" s="19"/>
      <c r="W4036" s="19"/>
      <c r="X4036" s="19"/>
      <c r="Y4036" s="19"/>
      <c r="Z4036" s="19"/>
      <c r="AA4036" s="19"/>
    </row>
    <row r="4037" spans="1:27" s="22" customFormat="1" x14ac:dyDescent="0.3">
      <c r="A4037" s="19" t="str">
        <f>TRIM(data!A3892)</f>
        <v>3902</v>
      </c>
      <c r="B4037" s="19" t="str">
        <f>TRIM(data!B3892)</f>
        <v>II</v>
      </c>
      <c r="C4037" s="19" t="str">
        <f>TRIM(data!C3892)</f>
        <v/>
      </c>
      <c r="D4037" s="19" t="str">
        <f>TRIM(data!D3892)</f>
        <v>112</v>
      </c>
      <c r="E4037" s="19" t="str">
        <f>TRIM(data!E3892)</f>
        <v>Hydrocotyle ranunculoides (Floating Pennywort)</v>
      </c>
      <c r="F4037" s="19" t="str">
        <f>TRIM(data!F3892)</f>
        <v>Araliaceae</v>
      </c>
      <c r="G4037" s="19" t="str">
        <f>TRIM(data!G3892)</f>
        <v>Apiales</v>
      </c>
      <c r="H4037" s="19" t="str">
        <f>TRIM(data!H3892)</f>
        <v>2004</v>
      </c>
      <c r="I4037" s="19" t="str">
        <f>TRIM(data!I3892)</f>
        <v>Florida, United States</v>
      </c>
      <c r="J4037" s="19" t="str">
        <f>TRIM(data!J3892)</f>
        <v>United States (Continental)</v>
      </c>
      <c r="K4037" s="19" t="str">
        <f>TRIM(data!K3892)</f>
        <v>North America</v>
      </c>
      <c r="L4037" s="19" t="str">
        <f>TRIM(data!L3892)</f>
        <v/>
      </c>
      <c r="M4037" s="19" t="str">
        <f>TRIM(data!M3892)</f>
        <v/>
      </c>
      <c r="N4037" s="19" t="str">
        <f>TRIM(data!N3892)</f>
        <v/>
      </c>
      <c r="O4037" s="19" t="str">
        <f>TRIM(data!O3892)</f>
        <v/>
      </c>
      <c r="P4037" s="19" t="str">
        <f>TRIM(data!P3892)</f>
        <v>Hong 2012, http://dx.doi.org/10.1094/PHYTO-12-11-0342</v>
      </c>
      <c r="Q4037" s="19" t="str">
        <f>TRIM(data!Q3892)</f>
        <v>2012</v>
      </c>
      <c r="R4037" s="19" t="str">
        <f>TRIM(data!R3892)</f>
        <v>Jason Avalos</v>
      </c>
      <c r="S4037" s="19"/>
      <c r="T4037" s="19"/>
      <c r="U4037" s="19"/>
      <c r="V4037" s="19"/>
      <c r="W4037" s="19"/>
      <c r="X4037" s="19"/>
      <c r="Y4037" s="19"/>
      <c r="Z4037" s="19"/>
      <c r="AA4037" s="19"/>
    </row>
    <row r="4038" spans="1:27" s="40" customFormat="1" x14ac:dyDescent="0.3">
      <c r="A4038" s="19" t="str">
        <f>TRIM(data!A3893)</f>
        <v>3903</v>
      </c>
      <c r="B4038" s="19" t="str">
        <f>TRIM(data!B3893)</f>
        <v>II</v>
      </c>
      <c r="C4038" s="19" t="str">
        <f>TRIM(data!C3893)</f>
        <v/>
      </c>
      <c r="D4038" s="19" t="str">
        <f>TRIM(data!D3893)</f>
        <v>113</v>
      </c>
      <c r="E4038" s="19" t="str">
        <f>TRIM(data!E3893)</f>
        <v>Water</v>
      </c>
      <c r="F4038" s="19" t="str">
        <f>TRIM(data!F3893)</f>
        <v/>
      </c>
      <c r="G4038" s="19" t="str">
        <f>TRIM(data!G3893)</f>
        <v/>
      </c>
      <c r="H4038" s="19" t="str">
        <f>TRIM(data!H3893)</f>
        <v>2004</v>
      </c>
      <c r="I4038" s="19" t="str">
        <f>TRIM(data!I3893)</f>
        <v>Florida, United States</v>
      </c>
      <c r="J4038" s="19" t="str">
        <f>TRIM(data!J3893)</f>
        <v>United States (Continental)</v>
      </c>
      <c r="K4038" s="19" t="str">
        <f>TRIM(data!K3893)</f>
        <v>North America</v>
      </c>
      <c r="L4038" s="19" t="str">
        <f>TRIM(data!L3893)</f>
        <v/>
      </c>
      <c r="M4038" s="19" t="str">
        <f>TRIM(data!M3893)</f>
        <v/>
      </c>
      <c r="N4038" s="19" t="str">
        <f>TRIM(data!N3893)</f>
        <v/>
      </c>
      <c r="O4038" s="19" t="str">
        <f>TRIM(data!O3893)</f>
        <v/>
      </c>
      <c r="P4038" s="19" t="str">
        <f>TRIM(data!P3893)</f>
        <v>Hong 2012, http://dx.doi.org/10.1094/PHYTO-12-11-0342</v>
      </c>
      <c r="Q4038" s="19" t="str">
        <f>TRIM(data!Q3893)</f>
        <v>2012</v>
      </c>
      <c r="R4038" s="19" t="str">
        <f>TRIM(data!R3893)</f>
        <v>Jason Avalos</v>
      </c>
      <c r="S4038" s="19"/>
      <c r="T4038" s="19"/>
      <c r="U4038" s="19"/>
      <c r="V4038" s="19"/>
      <c r="W4038" s="19"/>
      <c r="X4038" s="19"/>
      <c r="Y4038" s="19"/>
      <c r="Z4038" s="19"/>
      <c r="AA4038" s="19"/>
    </row>
    <row r="4039" spans="1:27" s="40" customFormat="1" x14ac:dyDescent="0.3">
      <c r="A4039" s="19" t="str">
        <f>TRIM(data!A3894)</f>
        <v>3904</v>
      </c>
      <c r="B4039" s="19" t="str">
        <f>TRIM(data!B3894)</f>
        <v>II</v>
      </c>
      <c r="C4039" s="19" t="str">
        <f>TRIM(data!C3894)</f>
        <v/>
      </c>
      <c r="D4039" s="19" t="str">
        <f>TRIM(data!D3894)</f>
        <v>114</v>
      </c>
      <c r="E4039" s="19" t="str">
        <f>TRIM(data!E3894)</f>
        <v>Water</v>
      </c>
      <c r="F4039" s="19" t="str">
        <f>TRIM(data!F3894)</f>
        <v/>
      </c>
      <c r="G4039" s="19" t="str">
        <f>TRIM(data!G3894)</f>
        <v/>
      </c>
      <c r="H4039" s="19" t="str">
        <f>TRIM(data!H3894)</f>
        <v>2004</v>
      </c>
      <c r="I4039" s="19" t="str">
        <f>TRIM(data!I3894)</f>
        <v>Florida, United States</v>
      </c>
      <c r="J4039" s="19" t="str">
        <f>TRIM(data!J3894)</f>
        <v>United States (Continental)</v>
      </c>
      <c r="K4039" s="19" t="str">
        <f>TRIM(data!K3894)</f>
        <v>North America</v>
      </c>
      <c r="L4039" s="19" t="str">
        <f>TRIM(data!L3894)</f>
        <v/>
      </c>
      <c r="M4039" s="19" t="str">
        <f>TRIM(data!M3894)</f>
        <v/>
      </c>
      <c r="N4039" s="19" t="str">
        <f>TRIM(data!N3894)</f>
        <v/>
      </c>
      <c r="O4039" s="19" t="str">
        <f>TRIM(data!O3894)</f>
        <v/>
      </c>
      <c r="P4039" s="19" t="str">
        <f>TRIM(data!P3894)</f>
        <v>Hong 2012, http://dx.doi.org/10.1094/PHYTO-12-11-0342</v>
      </c>
      <c r="Q4039" s="19" t="str">
        <f>TRIM(data!Q3894)</f>
        <v>2012</v>
      </c>
      <c r="R4039" s="19" t="str">
        <f>TRIM(data!R3894)</f>
        <v>Jason Avalos</v>
      </c>
      <c r="S4039" s="19"/>
      <c r="T4039" s="19"/>
      <c r="U4039" s="19"/>
      <c r="V4039" s="19"/>
      <c r="W4039" s="19"/>
      <c r="X4039" s="19"/>
      <c r="Y4039" s="19"/>
      <c r="Z4039" s="19"/>
      <c r="AA4039" s="19"/>
    </row>
    <row r="4040" spans="1:27" s="40" customFormat="1" x14ac:dyDescent="0.3">
      <c r="A4040" s="19" t="str">
        <f>TRIM(data!A3895)</f>
        <v>3905</v>
      </c>
      <c r="B4040" s="19" t="str">
        <f>TRIM(data!B3895)</f>
        <v>II</v>
      </c>
      <c r="C4040" s="19" t="str">
        <f>TRIM(data!C3895)</f>
        <v/>
      </c>
      <c r="D4040" s="19" t="str">
        <f>TRIM(data!D3895)</f>
        <v>118</v>
      </c>
      <c r="E4040" s="19" t="str">
        <f>TRIM(data!E3895)</f>
        <v>Water</v>
      </c>
      <c r="F4040" s="19" t="str">
        <f>TRIM(data!F3895)</f>
        <v/>
      </c>
      <c r="G4040" s="19" t="str">
        <f>TRIM(data!G3895)</f>
        <v/>
      </c>
      <c r="H4040" s="19" t="str">
        <f>TRIM(data!H3895)</f>
        <v>2004</v>
      </c>
      <c r="I4040" s="19" t="str">
        <f>TRIM(data!I3895)</f>
        <v>Florida, United States</v>
      </c>
      <c r="J4040" s="19" t="str">
        <f>TRIM(data!J3895)</f>
        <v>United States (Continental)</v>
      </c>
      <c r="K4040" s="19" t="str">
        <f>TRIM(data!K3895)</f>
        <v>North America</v>
      </c>
      <c r="L4040" s="19" t="str">
        <f>TRIM(data!L3895)</f>
        <v/>
      </c>
      <c r="M4040" s="19" t="str">
        <f>TRIM(data!M3895)</f>
        <v/>
      </c>
      <c r="N4040" s="19" t="str">
        <f>TRIM(data!N3895)</f>
        <v/>
      </c>
      <c r="O4040" s="19" t="str">
        <f>TRIM(data!O3895)</f>
        <v/>
      </c>
      <c r="P4040" s="19" t="str">
        <f>TRIM(data!P3895)</f>
        <v>Hong 2012, http://dx.doi.org/10.1094/PHYTO-12-11-0342</v>
      </c>
      <c r="Q4040" s="19" t="str">
        <f>TRIM(data!Q3895)</f>
        <v>2012</v>
      </c>
      <c r="R4040" s="19" t="str">
        <f>TRIM(data!R3895)</f>
        <v>Jason Avalos</v>
      </c>
      <c r="S4040" s="19"/>
      <c r="T4040" s="19"/>
      <c r="U4040" s="19"/>
      <c r="V4040" s="19"/>
      <c r="W4040" s="19"/>
      <c r="X4040" s="19"/>
      <c r="Y4040" s="19"/>
      <c r="Z4040" s="19"/>
      <c r="AA4040" s="19"/>
    </row>
    <row r="4041" spans="1:27" s="40" customFormat="1" x14ac:dyDescent="0.3">
      <c r="A4041" s="19" t="str">
        <f>TRIM(data!A3896)</f>
        <v>3906</v>
      </c>
      <c r="B4041" s="19" t="str">
        <f>TRIM(data!B3896)</f>
        <v>II</v>
      </c>
      <c r="C4041" s="19" t="str">
        <f>TRIM(data!C3896)</f>
        <v/>
      </c>
      <c r="D4041" s="19" t="str">
        <f>TRIM(data!D3896)</f>
        <v>119</v>
      </c>
      <c r="E4041" s="19" t="str">
        <f>TRIM(data!E3896)</f>
        <v>Water</v>
      </c>
      <c r="F4041" s="19" t="str">
        <f>TRIM(data!F3896)</f>
        <v/>
      </c>
      <c r="G4041" s="19" t="str">
        <f>TRIM(data!G3896)</f>
        <v/>
      </c>
      <c r="H4041" s="19" t="str">
        <f>TRIM(data!H3896)</f>
        <v>2004</v>
      </c>
      <c r="I4041" s="19" t="str">
        <f>TRIM(data!I3896)</f>
        <v>Florida, United States</v>
      </c>
      <c r="J4041" s="19" t="str">
        <f>TRIM(data!J3896)</f>
        <v>United States (Continental)</v>
      </c>
      <c r="K4041" s="19" t="str">
        <f>TRIM(data!K3896)</f>
        <v>North America</v>
      </c>
      <c r="L4041" s="19" t="str">
        <f>TRIM(data!L3896)</f>
        <v/>
      </c>
      <c r="M4041" s="19" t="str">
        <f>TRIM(data!M3896)</f>
        <v/>
      </c>
      <c r="N4041" s="19" t="str">
        <f>TRIM(data!N3896)</f>
        <v/>
      </c>
      <c r="O4041" s="19" t="str">
        <f>TRIM(data!O3896)</f>
        <v/>
      </c>
      <c r="P4041" s="19" t="str">
        <f>TRIM(data!P3896)</f>
        <v>Hong 2012, http://dx.doi.org/10.1094/PHYTO-12-11-0342</v>
      </c>
      <c r="Q4041" s="19" t="str">
        <f>TRIM(data!Q3896)</f>
        <v>2012</v>
      </c>
      <c r="R4041" s="19" t="str">
        <f>TRIM(data!R3896)</f>
        <v>Jason Avalos</v>
      </c>
      <c r="S4041" s="19"/>
      <c r="T4041" s="19"/>
      <c r="U4041" s="19"/>
      <c r="V4041" s="19"/>
      <c r="W4041" s="19"/>
      <c r="X4041" s="19"/>
      <c r="Y4041" s="19"/>
      <c r="Z4041" s="19"/>
      <c r="AA4041" s="19"/>
    </row>
    <row r="4042" spans="1:27" s="40" customFormat="1" x14ac:dyDescent="0.3">
      <c r="A4042" s="19" t="str">
        <f>TRIM(data!A3897)</f>
        <v>3907</v>
      </c>
      <c r="B4042" s="19" t="str">
        <f>TRIM(data!B3897)</f>
        <v>II</v>
      </c>
      <c r="C4042" s="19" t="str">
        <f>TRIM(data!C3897)</f>
        <v/>
      </c>
      <c r="D4042" s="19" t="str">
        <f>TRIM(data!D3897)</f>
        <v>120</v>
      </c>
      <c r="E4042" s="19" t="str">
        <f>TRIM(data!E3897)</f>
        <v>Water</v>
      </c>
      <c r="F4042" s="19" t="str">
        <f>TRIM(data!F3897)</f>
        <v/>
      </c>
      <c r="G4042" s="19" t="str">
        <f>TRIM(data!G3897)</f>
        <v/>
      </c>
      <c r="H4042" s="19" t="str">
        <f>TRIM(data!H3897)</f>
        <v>2004</v>
      </c>
      <c r="I4042" s="19" t="str">
        <f>TRIM(data!I3897)</f>
        <v>Florida, United States</v>
      </c>
      <c r="J4042" s="19" t="str">
        <f>TRIM(data!J3897)</f>
        <v>United States (Continental)</v>
      </c>
      <c r="K4042" s="19" t="str">
        <f>TRIM(data!K3897)</f>
        <v>North America</v>
      </c>
      <c r="L4042" s="19" t="str">
        <f>TRIM(data!L3897)</f>
        <v/>
      </c>
      <c r="M4042" s="19" t="str">
        <f>TRIM(data!M3897)</f>
        <v/>
      </c>
      <c r="N4042" s="19" t="str">
        <f>TRIM(data!N3897)</f>
        <v/>
      </c>
      <c r="O4042" s="19" t="str">
        <f>TRIM(data!O3897)</f>
        <v/>
      </c>
      <c r="P4042" s="19" t="str">
        <f>TRIM(data!P3897)</f>
        <v>Hong 2012, http://dx.doi.org/10.1094/PHYTO-12-11-0342</v>
      </c>
      <c r="Q4042" s="19" t="str">
        <f>TRIM(data!Q3897)</f>
        <v>2012</v>
      </c>
      <c r="R4042" s="19" t="str">
        <f>TRIM(data!R3897)</f>
        <v>Jason Avalos</v>
      </c>
      <c r="S4042" s="19"/>
      <c r="T4042" s="19"/>
      <c r="U4042" s="19"/>
      <c r="V4042" s="19"/>
      <c r="W4042" s="19"/>
      <c r="X4042" s="19"/>
      <c r="Y4042" s="19"/>
      <c r="Z4042" s="19"/>
      <c r="AA4042" s="19"/>
    </row>
    <row r="4043" spans="1:27" s="40" customFormat="1" x14ac:dyDescent="0.3">
      <c r="A4043" s="19" t="str">
        <f>TRIM(data!A3898)</f>
        <v>3908</v>
      </c>
      <c r="B4043" s="19" t="str">
        <f>TRIM(data!B3898)</f>
        <v>II</v>
      </c>
      <c r="C4043" s="19" t="str">
        <f>TRIM(data!C3898)</f>
        <v/>
      </c>
      <c r="D4043" s="19" t="str">
        <f>TRIM(data!D3898)</f>
        <v>125</v>
      </c>
      <c r="E4043" s="19" t="str">
        <f>TRIM(data!E3898)</f>
        <v>Water</v>
      </c>
      <c r="F4043" s="19" t="str">
        <f>TRIM(data!F3898)</f>
        <v/>
      </c>
      <c r="G4043" s="19" t="str">
        <f>TRIM(data!G3898)</f>
        <v/>
      </c>
      <c r="H4043" s="19" t="str">
        <f>TRIM(data!H3898)</f>
        <v>2004</v>
      </c>
      <c r="I4043" s="19" t="str">
        <f>TRIM(data!I3898)</f>
        <v>Florida, United States</v>
      </c>
      <c r="J4043" s="19" t="str">
        <f>TRIM(data!J3898)</f>
        <v>United States (Continental)</v>
      </c>
      <c r="K4043" s="19" t="str">
        <f>TRIM(data!K3898)</f>
        <v>North America</v>
      </c>
      <c r="L4043" s="19" t="str">
        <f>TRIM(data!L3898)</f>
        <v/>
      </c>
      <c r="M4043" s="19" t="str">
        <f>TRIM(data!M3898)</f>
        <v/>
      </c>
      <c r="N4043" s="19" t="str">
        <f>TRIM(data!N3898)</f>
        <v/>
      </c>
      <c r="O4043" s="19" t="str">
        <f>TRIM(data!O3898)</f>
        <v/>
      </c>
      <c r="P4043" s="19" t="str">
        <f>TRIM(data!P3898)</f>
        <v>Hong 2012, http://dx.doi.org/10.1094/PHYTO-12-11-0342</v>
      </c>
      <c r="Q4043" s="19" t="str">
        <f>TRIM(data!Q3898)</f>
        <v>2012</v>
      </c>
      <c r="R4043" s="19" t="str">
        <f>TRIM(data!R3898)</f>
        <v>Jason Avalos</v>
      </c>
      <c r="S4043" s="19"/>
      <c r="T4043" s="19"/>
      <c r="U4043" s="19"/>
      <c r="V4043" s="19"/>
      <c r="W4043" s="19"/>
      <c r="X4043" s="19"/>
      <c r="Y4043" s="19"/>
      <c r="Z4043" s="19"/>
      <c r="AA4043" s="19"/>
    </row>
    <row r="4044" spans="1:27" s="40" customFormat="1" x14ac:dyDescent="0.3">
      <c r="A4044" s="19" t="str">
        <f>TRIM(data!A3899)</f>
        <v>3909</v>
      </c>
      <c r="B4044" s="19" t="str">
        <f>TRIM(data!B3899)</f>
        <v>II</v>
      </c>
      <c r="C4044" s="19" t="str">
        <f>TRIM(data!C3899)</f>
        <v/>
      </c>
      <c r="D4044" s="19" t="str">
        <f>TRIM(data!D3899)</f>
        <v>128</v>
      </c>
      <c r="E4044" s="19" t="str">
        <f>TRIM(data!E3899)</f>
        <v>Water</v>
      </c>
      <c r="F4044" s="19" t="str">
        <f>TRIM(data!F3899)</f>
        <v/>
      </c>
      <c r="G4044" s="19" t="str">
        <f>TRIM(data!G3899)</f>
        <v/>
      </c>
      <c r="H4044" s="19" t="str">
        <f>TRIM(data!H3899)</f>
        <v>2004</v>
      </c>
      <c r="I4044" s="19" t="str">
        <f>TRIM(data!I3899)</f>
        <v>Florida, United States</v>
      </c>
      <c r="J4044" s="19" t="str">
        <f>TRIM(data!J3899)</f>
        <v>United States (Continental)</v>
      </c>
      <c r="K4044" s="19" t="str">
        <f>TRIM(data!K3899)</f>
        <v>North America</v>
      </c>
      <c r="L4044" s="19" t="str">
        <f>TRIM(data!L3899)</f>
        <v/>
      </c>
      <c r="M4044" s="19" t="str">
        <f>TRIM(data!M3899)</f>
        <v/>
      </c>
      <c r="N4044" s="19" t="str">
        <f>TRIM(data!N3899)</f>
        <v/>
      </c>
      <c r="O4044" s="19" t="str">
        <f>TRIM(data!O3899)</f>
        <v/>
      </c>
      <c r="P4044" s="19" t="str">
        <f>TRIM(data!P3899)</f>
        <v>Hong 2012, http://dx.doi.org/10.1094/PHYTO-12-11-0342</v>
      </c>
      <c r="Q4044" s="19" t="str">
        <f>TRIM(data!Q3899)</f>
        <v>2012</v>
      </c>
      <c r="R4044" s="19" t="str">
        <f>TRIM(data!R3899)</f>
        <v>Jason Avalos</v>
      </c>
      <c r="S4044" s="19"/>
      <c r="T4044" s="19"/>
      <c r="U4044" s="19"/>
      <c r="V4044" s="19"/>
      <c r="W4044" s="19"/>
      <c r="X4044" s="19"/>
      <c r="Y4044" s="19"/>
      <c r="Z4044" s="19"/>
      <c r="AA4044" s="19"/>
    </row>
    <row r="4045" spans="1:27" s="40" customFormat="1" x14ac:dyDescent="0.3">
      <c r="A4045" s="19" t="str">
        <f>TRIM(data!A3900)</f>
        <v>3910</v>
      </c>
      <c r="B4045" s="19" t="str">
        <f>TRIM(data!B3900)</f>
        <v>II</v>
      </c>
      <c r="C4045" s="19" t="str">
        <f>TRIM(data!C3900)</f>
        <v/>
      </c>
      <c r="D4045" s="19" t="str">
        <f>TRIM(data!D3900)</f>
        <v>130</v>
      </c>
      <c r="E4045" s="19" t="str">
        <f>TRIM(data!E3900)</f>
        <v>Water</v>
      </c>
      <c r="F4045" s="19" t="str">
        <f>TRIM(data!F3900)</f>
        <v/>
      </c>
      <c r="G4045" s="19" t="str">
        <f>TRIM(data!G3900)</f>
        <v/>
      </c>
      <c r="H4045" s="19" t="str">
        <f>TRIM(data!H3900)</f>
        <v>2004</v>
      </c>
      <c r="I4045" s="19" t="str">
        <f>TRIM(data!I3900)</f>
        <v>Florida, United States</v>
      </c>
      <c r="J4045" s="19" t="str">
        <f>TRIM(data!J3900)</f>
        <v>United States (Continental)</v>
      </c>
      <c r="K4045" s="19" t="str">
        <f>TRIM(data!K3900)</f>
        <v>North America</v>
      </c>
      <c r="L4045" s="19" t="str">
        <f>TRIM(data!L3900)</f>
        <v/>
      </c>
      <c r="M4045" s="19" t="str">
        <f>TRIM(data!M3900)</f>
        <v/>
      </c>
      <c r="N4045" s="19" t="str">
        <f>TRIM(data!N3900)</f>
        <v/>
      </c>
      <c r="O4045" s="19" t="str">
        <f>TRIM(data!O3900)</f>
        <v/>
      </c>
      <c r="P4045" s="19" t="str">
        <f>TRIM(data!P3900)</f>
        <v>Hong 2012, http://dx.doi.org/10.1094/PHYTO-12-11-0342</v>
      </c>
      <c r="Q4045" s="19" t="str">
        <f>TRIM(data!Q3900)</f>
        <v>2012</v>
      </c>
      <c r="R4045" s="19" t="str">
        <f>TRIM(data!R3900)</f>
        <v>Jason Avalos</v>
      </c>
      <c r="S4045" s="19"/>
      <c r="T4045" s="19"/>
      <c r="U4045" s="19"/>
      <c r="V4045" s="19"/>
      <c r="W4045" s="19"/>
      <c r="X4045" s="19"/>
      <c r="Y4045" s="19"/>
      <c r="Z4045" s="19"/>
      <c r="AA4045" s="19"/>
    </row>
    <row r="4046" spans="1:27" s="40" customFormat="1" x14ac:dyDescent="0.3">
      <c r="A4046" s="19" t="str">
        <f>TRIM(data!A3901)</f>
        <v>3911</v>
      </c>
      <c r="B4046" s="19" t="str">
        <f>TRIM(data!B3901)</f>
        <v>II</v>
      </c>
      <c r="C4046" s="19" t="str">
        <f>TRIM(data!C3901)</f>
        <v/>
      </c>
      <c r="D4046" s="19" t="str">
        <f>TRIM(data!D3901)</f>
        <v>145</v>
      </c>
      <c r="E4046" s="19" t="str">
        <f>TRIM(data!E3901)</f>
        <v>Solanum lycopersicum (Tomato)</v>
      </c>
      <c r="F4046" s="19" t="str">
        <f>TRIM(data!F3901)</f>
        <v>Solanaceae</v>
      </c>
      <c r="G4046" s="19" t="str">
        <f>TRIM(data!G3901)</f>
        <v>Solanales</v>
      </c>
      <c r="H4046" s="19" t="str">
        <f>TRIM(data!H3901)</f>
        <v>2007-2009</v>
      </c>
      <c r="I4046" s="19" t="str">
        <f>TRIM(data!I3901)</f>
        <v>Shushtar, Khoozestan, Iran</v>
      </c>
      <c r="J4046" s="19" t="str">
        <f>TRIM(data!J3901)</f>
        <v>Iran</v>
      </c>
      <c r="K4046" s="19" t="str">
        <f>TRIM(data!K3901)</f>
        <v>Middle East</v>
      </c>
      <c r="L4046" s="19" t="str">
        <f>TRIM(data!L3901)</f>
        <v/>
      </c>
      <c r="M4046" s="19" t="str">
        <f>TRIM(data!M3901)</f>
        <v/>
      </c>
      <c r="N4046" s="19" t="str">
        <f>TRIM(data!N3901)</f>
        <v/>
      </c>
      <c r="O4046" s="19" t="str">
        <f>TRIM(data!O3901)</f>
        <v/>
      </c>
      <c r="P4046" s="19" t="str">
        <f>TRIM(data!P3901)</f>
        <v>Izadiyan 2013, https://www.jstor.org/stable/23721740</v>
      </c>
      <c r="Q4046" s="19" t="str">
        <f>TRIM(data!Q3901)</f>
        <v>2013</v>
      </c>
      <c r="R4046" s="19" t="str">
        <f>TRIM(data!R3901)</f>
        <v>Maria Charco Munoz</v>
      </c>
      <c r="S4046" s="19"/>
      <c r="T4046" s="19"/>
      <c r="U4046" s="19"/>
      <c r="V4046" s="19"/>
      <c r="W4046" s="19"/>
      <c r="X4046" s="19"/>
      <c r="Y4046" s="19"/>
      <c r="Z4046" s="19"/>
      <c r="AA4046" s="19"/>
    </row>
    <row r="4047" spans="1:27" s="40" customFormat="1" x14ac:dyDescent="0.3">
      <c r="A4047" s="19" t="str">
        <f>TRIM(data!A3902)</f>
        <v>3912</v>
      </c>
      <c r="B4047" s="19" t="str">
        <f>TRIM(data!B3902)</f>
        <v>II</v>
      </c>
      <c r="C4047" s="19" t="str">
        <f>TRIM(data!C3902)</f>
        <v/>
      </c>
      <c r="D4047" s="19" t="str">
        <f>TRIM(data!D3902)</f>
        <v>146</v>
      </c>
      <c r="E4047" s="19" t="str">
        <f>TRIM(data!E3902)</f>
        <v>Solanum lycopersicum (Tomato)</v>
      </c>
      <c r="F4047" s="19" t="str">
        <f>TRIM(data!F3902)</f>
        <v>Solanaceae</v>
      </c>
      <c r="G4047" s="19" t="str">
        <f>TRIM(data!G3902)</f>
        <v>Solanales</v>
      </c>
      <c r="H4047" s="19" t="str">
        <f>TRIM(data!H3902)</f>
        <v>2007-2009</v>
      </c>
      <c r="I4047" s="19" t="str">
        <f>TRIM(data!I3902)</f>
        <v>Shushtar, Khoozestan, Iran</v>
      </c>
      <c r="J4047" s="19" t="str">
        <f>TRIM(data!J3902)</f>
        <v>Iran</v>
      </c>
      <c r="K4047" s="19" t="str">
        <f>TRIM(data!K3902)</f>
        <v>Middle East</v>
      </c>
      <c r="L4047" s="19" t="str">
        <f>TRIM(data!L3902)</f>
        <v/>
      </c>
      <c r="M4047" s="19" t="str">
        <f>TRIM(data!M3902)</f>
        <v/>
      </c>
      <c r="N4047" s="19" t="str">
        <f>TRIM(data!N3902)</f>
        <v/>
      </c>
      <c r="O4047" s="19" t="str">
        <f>TRIM(data!O3902)</f>
        <v/>
      </c>
      <c r="P4047" s="19" t="str">
        <f>TRIM(data!P3902)</f>
        <v>Izadiyan 2013, https://www.jstor.org/stable/23721740</v>
      </c>
      <c r="Q4047" s="19" t="str">
        <f>TRIM(data!Q3902)</f>
        <v>2013</v>
      </c>
      <c r="R4047" s="19" t="str">
        <f>TRIM(data!R3902)</f>
        <v>Maria Charco Munoz</v>
      </c>
      <c r="S4047" s="19"/>
      <c r="T4047" s="19"/>
      <c r="U4047" s="19"/>
      <c r="V4047" s="19"/>
      <c r="W4047" s="19"/>
      <c r="X4047" s="19"/>
      <c r="Y4047" s="19"/>
      <c r="Z4047" s="19"/>
      <c r="AA4047" s="19"/>
    </row>
    <row r="4048" spans="1:27" s="40" customFormat="1" x14ac:dyDescent="0.3">
      <c r="A4048" s="19" t="str">
        <f>TRIM(data!A3903)</f>
        <v>3913</v>
      </c>
      <c r="B4048" s="19" t="str">
        <f>TRIM(data!B3903)</f>
        <v>II</v>
      </c>
      <c r="C4048" s="19" t="str">
        <f>TRIM(data!C3903)</f>
        <v/>
      </c>
      <c r="D4048" s="19" t="str">
        <f>TRIM(data!D3903)</f>
        <v>147</v>
      </c>
      <c r="E4048" s="19" t="str">
        <f>TRIM(data!E3903)</f>
        <v>Solanum tuberosum (Potato)</v>
      </c>
      <c r="F4048" s="19" t="str">
        <f>TRIM(data!F3903)</f>
        <v>Solanaceae</v>
      </c>
      <c r="G4048" s="19" t="str">
        <f>TRIM(data!G3903)</f>
        <v>Solanales</v>
      </c>
      <c r="H4048" s="19" t="str">
        <f>TRIM(data!H3903)</f>
        <v>2007-2009</v>
      </c>
      <c r="I4048" s="19" t="str">
        <f>TRIM(data!I3903)</f>
        <v>Andimeshk, Khoozestan, Iran</v>
      </c>
      <c r="J4048" s="19" t="str">
        <f>TRIM(data!J3903)</f>
        <v>Iran</v>
      </c>
      <c r="K4048" s="19" t="str">
        <f>TRIM(data!K3903)</f>
        <v>Middle East</v>
      </c>
      <c r="L4048" s="19" t="str">
        <f>TRIM(data!L3903)</f>
        <v/>
      </c>
      <c r="M4048" s="19" t="str">
        <f>TRIM(data!M3903)</f>
        <v/>
      </c>
      <c r="N4048" s="19" t="str">
        <f>TRIM(data!N3903)</f>
        <v/>
      </c>
      <c r="O4048" s="19" t="str">
        <f>TRIM(data!O3903)</f>
        <v/>
      </c>
      <c r="P4048" s="19" t="str">
        <f>TRIM(data!P3903)</f>
        <v>Izadiyan 2013, https://www.jstor.org/stable/23721740</v>
      </c>
      <c r="Q4048" s="19" t="str">
        <f>TRIM(data!Q3903)</f>
        <v>2013</v>
      </c>
      <c r="R4048" s="19" t="str">
        <f>TRIM(data!R3903)</f>
        <v>Maria Charco Munoz</v>
      </c>
      <c r="S4048" s="19"/>
      <c r="T4048" s="19"/>
      <c r="U4048" s="19"/>
      <c r="V4048" s="19"/>
      <c r="W4048" s="19"/>
      <c r="X4048" s="19"/>
      <c r="Y4048" s="19"/>
      <c r="Z4048" s="19"/>
      <c r="AA4048" s="19"/>
    </row>
    <row r="4049" spans="1:27" s="40" customFormat="1" x14ac:dyDescent="0.3">
      <c r="A4049" s="19" t="str">
        <f>TRIM(data!A3904)</f>
        <v>3914</v>
      </c>
      <c r="B4049" s="19" t="str">
        <f>TRIM(data!B3904)</f>
        <v>II</v>
      </c>
      <c r="C4049" s="19" t="str">
        <f>TRIM(data!C3904)</f>
        <v/>
      </c>
      <c r="D4049" s="19" t="str">
        <f>TRIM(data!D3904)</f>
        <v>148</v>
      </c>
      <c r="E4049" s="19" t="str">
        <f>TRIM(data!E3904)</f>
        <v>Solanum tuberosum (Potato)</v>
      </c>
      <c r="F4049" s="19" t="str">
        <f>TRIM(data!F3904)</f>
        <v>Solanaceae</v>
      </c>
      <c r="G4049" s="19" t="str">
        <f>TRIM(data!G3904)</f>
        <v>Solanales</v>
      </c>
      <c r="H4049" s="19" t="str">
        <f>TRIM(data!H3904)</f>
        <v>2007-2009</v>
      </c>
      <c r="I4049" s="19" t="str">
        <f>TRIM(data!I3904)</f>
        <v>Andimeshk, Khoozestan, Iran</v>
      </c>
      <c r="J4049" s="19" t="str">
        <f>TRIM(data!J3904)</f>
        <v>Iran</v>
      </c>
      <c r="K4049" s="19" t="str">
        <f>TRIM(data!K3904)</f>
        <v>Middle East</v>
      </c>
      <c r="L4049" s="19" t="str">
        <f>TRIM(data!L3904)</f>
        <v/>
      </c>
      <c r="M4049" s="19" t="str">
        <f>TRIM(data!M3904)</f>
        <v/>
      </c>
      <c r="N4049" s="19" t="str">
        <f>TRIM(data!N3904)</f>
        <v/>
      </c>
      <c r="O4049" s="19" t="str">
        <f>TRIM(data!O3904)</f>
        <v/>
      </c>
      <c r="P4049" s="19" t="str">
        <f>TRIM(data!P3904)</f>
        <v>Izadiyan 2013, https://www.jstor.org/stable/23721740</v>
      </c>
      <c r="Q4049" s="19" t="str">
        <f>TRIM(data!Q3904)</f>
        <v>2013</v>
      </c>
      <c r="R4049" s="19" t="str">
        <f>TRIM(data!R3904)</f>
        <v>Maria Charco Munoz</v>
      </c>
      <c r="S4049" s="19"/>
      <c r="T4049" s="19"/>
      <c r="U4049" s="19"/>
      <c r="V4049" s="19"/>
      <c r="W4049" s="19"/>
      <c r="X4049" s="19"/>
      <c r="Y4049" s="19"/>
      <c r="Z4049" s="19"/>
      <c r="AA4049" s="19"/>
    </row>
    <row r="4050" spans="1:27" s="40" customFormat="1" x14ac:dyDescent="0.3">
      <c r="A4050" s="19" t="str">
        <f>TRIM(data!A3905)</f>
        <v>3915</v>
      </c>
      <c r="B4050" s="19" t="str">
        <f>TRIM(data!B3905)</f>
        <v>II</v>
      </c>
      <c r="C4050" s="19" t="str">
        <f>TRIM(data!C3905)</f>
        <v/>
      </c>
      <c r="D4050" s="19" t="str">
        <f>TRIM(data!D3905)</f>
        <v>149</v>
      </c>
      <c r="E4050" s="19" t="str">
        <f>TRIM(data!E3905)</f>
        <v>Solanum tuberosum (Potato)</v>
      </c>
      <c r="F4050" s="19" t="str">
        <f>TRIM(data!F3905)</f>
        <v>Solanaceae</v>
      </c>
      <c r="G4050" s="19" t="str">
        <f>TRIM(data!G3905)</f>
        <v>Solanales</v>
      </c>
      <c r="H4050" s="19" t="str">
        <f>TRIM(data!H3905)</f>
        <v>2007-2009</v>
      </c>
      <c r="I4050" s="19" t="str">
        <f>TRIM(data!I3905)</f>
        <v>Andimeshk, Khoozestan, Iran</v>
      </c>
      <c r="J4050" s="19" t="str">
        <f>TRIM(data!J3905)</f>
        <v>Iran</v>
      </c>
      <c r="K4050" s="19" t="str">
        <f>TRIM(data!K3905)</f>
        <v>Middle East</v>
      </c>
      <c r="L4050" s="19" t="str">
        <f>TRIM(data!L3905)</f>
        <v/>
      </c>
      <c r="M4050" s="19" t="str">
        <f>TRIM(data!M3905)</f>
        <v/>
      </c>
      <c r="N4050" s="19" t="str">
        <f>TRIM(data!N3905)</f>
        <v/>
      </c>
      <c r="O4050" s="19" t="str">
        <f>TRIM(data!O3905)</f>
        <v/>
      </c>
      <c r="P4050" s="19" t="str">
        <f>TRIM(data!P3905)</f>
        <v>Izadiyan 2013, https://www.jstor.org/stable/23721740</v>
      </c>
      <c r="Q4050" s="19" t="str">
        <f>TRIM(data!Q3905)</f>
        <v>2013</v>
      </c>
      <c r="R4050" s="19" t="str">
        <f>TRIM(data!R3905)</f>
        <v>Maria Charco Munoz</v>
      </c>
      <c r="S4050" s="19"/>
      <c r="T4050" s="19"/>
      <c r="U4050" s="19"/>
      <c r="V4050" s="19"/>
      <c r="W4050" s="19"/>
      <c r="X4050" s="19"/>
      <c r="Y4050" s="19"/>
      <c r="Z4050" s="19"/>
      <c r="AA4050" s="19"/>
    </row>
    <row r="4051" spans="1:27" s="40" customFormat="1" x14ac:dyDescent="0.3">
      <c r="A4051" s="19" t="str">
        <f>TRIM(data!A3906)</f>
        <v>3916</v>
      </c>
      <c r="B4051" s="19" t="str">
        <f>TRIM(data!B3906)</f>
        <v>II</v>
      </c>
      <c r="C4051" s="19" t="str">
        <f>TRIM(data!C3906)</f>
        <v/>
      </c>
      <c r="D4051" s="19" t="str">
        <f>TRIM(data!D3906)</f>
        <v>150</v>
      </c>
      <c r="E4051" s="19" t="str">
        <f>TRIM(data!E3906)</f>
        <v>Solanum tuberosum (Potato)</v>
      </c>
      <c r="F4051" s="19" t="str">
        <f>TRIM(data!F3906)</f>
        <v>Solanaceae</v>
      </c>
      <c r="G4051" s="19" t="str">
        <f>TRIM(data!G3906)</f>
        <v>Solanales</v>
      </c>
      <c r="H4051" s="19" t="str">
        <f>TRIM(data!H3906)</f>
        <v>2007-2009</v>
      </c>
      <c r="I4051" s="19" t="str">
        <f>TRIM(data!I3906)</f>
        <v>Andimeshk, Khoozestan, Iran</v>
      </c>
      <c r="J4051" s="19" t="str">
        <f>TRIM(data!J3906)</f>
        <v>Iran</v>
      </c>
      <c r="K4051" s="19" t="str">
        <f>TRIM(data!K3906)</f>
        <v>Middle East</v>
      </c>
      <c r="L4051" s="19" t="str">
        <f>TRIM(data!L3906)</f>
        <v/>
      </c>
      <c r="M4051" s="19" t="str">
        <f>TRIM(data!M3906)</f>
        <v/>
      </c>
      <c r="N4051" s="19" t="str">
        <f>TRIM(data!N3906)</f>
        <v/>
      </c>
      <c r="O4051" s="19" t="str">
        <f>TRIM(data!O3906)</f>
        <v/>
      </c>
      <c r="P4051" s="19" t="str">
        <f>TRIM(data!P3906)</f>
        <v>Izadiyan 2013, https://www.jstor.org/stable/23721740</v>
      </c>
      <c r="Q4051" s="19" t="str">
        <f>TRIM(data!Q3906)</f>
        <v>2013</v>
      </c>
      <c r="R4051" s="19" t="str">
        <f>TRIM(data!R3906)</f>
        <v>Maria Charco Munoz</v>
      </c>
      <c r="S4051" s="19"/>
      <c r="T4051" s="19"/>
      <c r="U4051" s="19"/>
      <c r="V4051" s="19"/>
      <c r="W4051" s="19"/>
      <c r="X4051" s="19"/>
      <c r="Y4051" s="19"/>
      <c r="Z4051" s="19"/>
      <c r="AA4051" s="19"/>
    </row>
    <row r="4052" spans="1:27" s="40" customFormat="1" x14ac:dyDescent="0.3">
      <c r="A4052" s="19" t="str">
        <f>TRIM(data!A3907)</f>
        <v>3917</v>
      </c>
      <c r="B4052" s="19" t="str">
        <f>TRIM(data!B3907)</f>
        <v>II</v>
      </c>
      <c r="C4052" s="19" t="str">
        <f>TRIM(data!C3907)</f>
        <v/>
      </c>
      <c r="D4052" s="19" t="str">
        <f>TRIM(data!D3907)</f>
        <v>151</v>
      </c>
      <c r="E4052" s="19" t="str">
        <f>TRIM(data!E3907)</f>
        <v>Solanum tuberosum (Potato)</v>
      </c>
      <c r="F4052" s="19" t="str">
        <f>TRIM(data!F3907)</f>
        <v>Solanaceae</v>
      </c>
      <c r="G4052" s="19" t="str">
        <f>TRIM(data!G3907)</f>
        <v>Solanales</v>
      </c>
      <c r="H4052" s="19" t="str">
        <f>TRIM(data!H3907)</f>
        <v>2007-2009</v>
      </c>
      <c r="I4052" s="19" t="str">
        <f>TRIM(data!I3907)</f>
        <v>Dezful, Khoozestan, Iran</v>
      </c>
      <c r="J4052" s="19" t="str">
        <f>TRIM(data!J3907)</f>
        <v>Iran</v>
      </c>
      <c r="K4052" s="19" t="str">
        <f>TRIM(data!K3907)</f>
        <v>Middle East</v>
      </c>
      <c r="L4052" s="19" t="str">
        <f>TRIM(data!L3907)</f>
        <v/>
      </c>
      <c r="M4052" s="19" t="str">
        <f>TRIM(data!M3907)</f>
        <v/>
      </c>
      <c r="N4052" s="19" t="str">
        <f>TRIM(data!N3907)</f>
        <v/>
      </c>
      <c r="O4052" s="19" t="str">
        <f>TRIM(data!O3907)</f>
        <v/>
      </c>
      <c r="P4052" s="19" t="str">
        <f>TRIM(data!P3907)</f>
        <v>Izadiyan 2013, https://www.jstor.org/stable/23721740</v>
      </c>
      <c r="Q4052" s="19" t="str">
        <f>TRIM(data!Q3907)</f>
        <v>2013</v>
      </c>
      <c r="R4052" s="19" t="str">
        <f>TRIM(data!R3907)</f>
        <v>Maria Charco Munoz</v>
      </c>
      <c r="S4052" s="19"/>
      <c r="T4052" s="19"/>
      <c r="U4052" s="19"/>
      <c r="V4052" s="19"/>
      <c r="W4052" s="19"/>
      <c r="X4052" s="19"/>
      <c r="Y4052" s="19"/>
      <c r="Z4052" s="19"/>
      <c r="AA4052" s="19"/>
    </row>
    <row r="4053" spans="1:27" s="40" customFormat="1" x14ac:dyDescent="0.3">
      <c r="A4053" s="19" t="str">
        <f>TRIM(data!A3908)</f>
        <v>3918</v>
      </c>
      <c r="B4053" s="19" t="str">
        <f>TRIM(data!B3908)</f>
        <v>II</v>
      </c>
      <c r="C4053" s="19" t="str">
        <f>TRIM(data!C3908)</f>
        <v/>
      </c>
      <c r="D4053" s="19" t="str">
        <f>TRIM(data!D3908)</f>
        <v>152</v>
      </c>
      <c r="E4053" s="19" t="str">
        <f>TRIM(data!E3908)</f>
        <v>Solanum tuberosum (Potato)</v>
      </c>
      <c r="F4053" s="19" t="str">
        <f>TRIM(data!F3908)</f>
        <v>Solanaceae</v>
      </c>
      <c r="G4053" s="19" t="str">
        <f>TRIM(data!G3908)</f>
        <v>Solanales</v>
      </c>
      <c r="H4053" s="19" t="str">
        <f>TRIM(data!H3908)</f>
        <v>2007-2009</v>
      </c>
      <c r="I4053" s="19" t="str">
        <f>TRIM(data!I3908)</f>
        <v>Dezful, Khoozestan, Iran</v>
      </c>
      <c r="J4053" s="19" t="str">
        <f>TRIM(data!J3908)</f>
        <v>Iran</v>
      </c>
      <c r="K4053" s="19" t="str">
        <f>TRIM(data!K3908)</f>
        <v>Middle East</v>
      </c>
      <c r="L4053" s="19" t="str">
        <f>TRIM(data!L3908)</f>
        <v/>
      </c>
      <c r="M4053" s="19" t="str">
        <f>TRIM(data!M3908)</f>
        <v/>
      </c>
      <c r="N4053" s="19" t="str">
        <f>TRIM(data!N3908)</f>
        <v/>
      </c>
      <c r="O4053" s="19" t="str">
        <f>TRIM(data!O3908)</f>
        <v/>
      </c>
      <c r="P4053" s="19" t="str">
        <f>TRIM(data!P3908)</f>
        <v>Izadiyan 2013, https://www.jstor.org/stable/23721740</v>
      </c>
      <c r="Q4053" s="19" t="str">
        <f>TRIM(data!Q3908)</f>
        <v>2013</v>
      </c>
      <c r="R4053" s="19" t="str">
        <f>TRIM(data!R3908)</f>
        <v>Maria Charco Munoz</v>
      </c>
      <c r="S4053" s="19"/>
      <c r="T4053" s="19"/>
      <c r="U4053" s="19"/>
      <c r="V4053" s="19"/>
      <c r="W4053" s="19"/>
      <c r="X4053" s="19"/>
      <c r="Y4053" s="19"/>
      <c r="Z4053" s="19"/>
      <c r="AA4053" s="19"/>
    </row>
    <row r="4054" spans="1:27" s="40" customFormat="1" x14ac:dyDescent="0.3">
      <c r="A4054" s="19" t="str">
        <f>TRIM(data!A3909)</f>
        <v>3919</v>
      </c>
      <c r="B4054" s="19" t="str">
        <f>TRIM(data!B3909)</f>
        <v>II</v>
      </c>
      <c r="C4054" s="19" t="str">
        <f>TRIM(data!C3909)</f>
        <v/>
      </c>
      <c r="D4054" s="19" t="str">
        <f>TRIM(data!D3909)</f>
        <v>153</v>
      </c>
      <c r="E4054" s="19" t="str">
        <f>TRIM(data!E3909)</f>
        <v>Solanum tuberosum (Potato)</v>
      </c>
      <c r="F4054" s="19" t="str">
        <f>TRIM(data!F3909)</f>
        <v>Solanaceae</v>
      </c>
      <c r="G4054" s="19" t="str">
        <f>TRIM(data!G3909)</f>
        <v>Solanales</v>
      </c>
      <c r="H4054" s="19" t="str">
        <f>TRIM(data!H3909)</f>
        <v>2007-2009</v>
      </c>
      <c r="I4054" s="19" t="str">
        <f>TRIM(data!I3909)</f>
        <v>Dezful, Khoozestan, Iran</v>
      </c>
      <c r="J4054" s="19" t="str">
        <f>TRIM(data!J3909)</f>
        <v>Iran</v>
      </c>
      <c r="K4054" s="19" t="str">
        <f>TRIM(data!K3909)</f>
        <v>Middle East</v>
      </c>
      <c r="L4054" s="19" t="str">
        <f>TRIM(data!L3909)</f>
        <v/>
      </c>
      <c r="M4054" s="19" t="str">
        <f>TRIM(data!M3909)</f>
        <v/>
      </c>
      <c r="N4054" s="19" t="str">
        <f>TRIM(data!N3909)</f>
        <v/>
      </c>
      <c r="O4054" s="19" t="str">
        <f>TRIM(data!O3909)</f>
        <v/>
      </c>
      <c r="P4054" s="19" t="str">
        <f>TRIM(data!P3909)</f>
        <v>Izadiyan 2013, https://www.jstor.org/stable/23721740</v>
      </c>
      <c r="Q4054" s="19" t="str">
        <f>TRIM(data!Q3909)</f>
        <v>2013</v>
      </c>
      <c r="R4054" s="19" t="str">
        <f>TRIM(data!R3909)</f>
        <v>Maria Charco Munoz</v>
      </c>
      <c r="S4054" s="19"/>
      <c r="T4054" s="19"/>
      <c r="U4054" s="19"/>
      <c r="V4054" s="19"/>
      <c r="W4054" s="19"/>
      <c r="X4054" s="19"/>
      <c r="Y4054" s="19"/>
      <c r="Z4054" s="19"/>
      <c r="AA4054" s="19"/>
    </row>
    <row r="4055" spans="1:27" s="40" customFormat="1" x14ac:dyDescent="0.3">
      <c r="A4055" s="19" t="str">
        <f>TRIM(data!A3910)</f>
        <v>3920</v>
      </c>
      <c r="B4055" s="19" t="str">
        <f>TRIM(data!B3910)</f>
        <v>II</v>
      </c>
      <c r="C4055" s="19" t="str">
        <f>TRIM(data!C3910)</f>
        <v/>
      </c>
      <c r="D4055" s="19" t="str">
        <f>TRIM(data!D3910)</f>
        <v>154</v>
      </c>
      <c r="E4055" s="19" t="str">
        <f>TRIM(data!E3910)</f>
        <v>Solanum tuberosum (Potato)</v>
      </c>
      <c r="F4055" s="19" t="str">
        <f>TRIM(data!F3910)</f>
        <v>Solanaceae</v>
      </c>
      <c r="G4055" s="19" t="str">
        <f>TRIM(data!G3910)</f>
        <v>Solanales</v>
      </c>
      <c r="H4055" s="19" t="str">
        <f>TRIM(data!H3910)</f>
        <v>2007-2009</v>
      </c>
      <c r="I4055" s="19" t="str">
        <f>TRIM(data!I3910)</f>
        <v>Dezful, Khoozestan, Iran</v>
      </c>
      <c r="J4055" s="19" t="str">
        <f>TRIM(data!J3910)</f>
        <v>Iran</v>
      </c>
      <c r="K4055" s="19" t="str">
        <f>TRIM(data!K3910)</f>
        <v>Middle East</v>
      </c>
      <c r="L4055" s="19" t="str">
        <f>TRIM(data!L3910)</f>
        <v/>
      </c>
      <c r="M4055" s="19" t="str">
        <f>TRIM(data!M3910)</f>
        <v/>
      </c>
      <c r="N4055" s="19" t="str">
        <f>TRIM(data!N3910)</f>
        <v/>
      </c>
      <c r="O4055" s="19" t="str">
        <f>TRIM(data!O3910)</f>
        <v/>
      </c>
      <c r="P4055" s="19" t="str">
        <f>TRIM(data!P3910)</f>
        <v>Izadiyan 2013, https://www.jstor.org/stable/23721740</v>
      </c>
      <c r="Q4055" s="19" t="str">
        <f>TRIM(data!Q3910)</f>
        <v>2013</v>
      </c>
      <c r="R4055" s="19" t="str">
        <f>TRIM(data!R3910)</f>
        <v>Maria Charco Munoz</v>
      </c>
      <c r="S4055" s="19"/>
      <c r="T4055" s="22"/>
      <c r="U4055" s="22"/>
      <c r="V4055" s="22"/>
      <c r="W4055" s="22"/>
      <c r="X4055" s="22"/>
      <c r="Y4055" s="22"/>
      <c r="Z4055" s="22"/>
      <c r="AA4055" s="22"/>
    </row>
    <row r="4056" spans="1:27" s="40" customFormat="1" x14ac:dyDescent="0.3">
      <c r="A4056" s="19" t="str">
        <f>TRIM(data!A3911)</f>
        <v>3921</v>
      </c>
      <c r="B4056" s="19" t="str">
        <f>TRIM(data!B3911)</f>
        <v>II</v>
      </c>
      <c r="C4056" s="19" t="str">
        <f>TRIM(data!C3911)</f>
        <v/>
      </c>
      <c r="D4056" s="19" t="str">
        <f>TRIM(data!D3911)</f>
        <v>155</v>
      </c>
      <c r="E4056" s="19" t="str">
        <f>TRIM(data!E3911)</f>
        <v>Solanum tuberosum (Potato)</v>
      </c>
      <c r="F4056" s="19" t="str">
        <f>TRIM(data!F3911)</f>
        <v>Solanaceae</v>
      </c>
      <c r="G4056" s="19" t="str">
        <f>TRIM(data!G3911)</f>
        <v>Solanales</v>
      </c>
      <c r="H4056" s="19" t="str">
        <f>TRIM(data!H3911)</f>
        <v>2007-2009</v>
      </c>
      <c r="I4056" s="19" t="str">
        <f>TRIM(data!I3911)</f>
        <v>Dehbid, Fars, Iran</v>
      </c>
      <c r="J4056" s="19" t="str">
        <f>TRIM(data!J3911)</f>
        <v>Iran</v>
      </c>
      <c r="K4056" s="19" t="str">
        <f>TRIM(data!K3911)</f>
        <v>Middle East</v>
      </c>
      <c r="L4056" s="19" t="str">
        <f>TRIM(data!L3911)</f>
        <v/>
      </c>
      <c r="M4056" s="19" t="str">
        <f>TRIM(data!M3911)</f>
        <v/>
      </c>
      <c r="N4056" s="19" t="str">
        <f>TRIM(data!N3911)</f>
        <v/>
      </c>
      <c r="O4056" s="19" t="str">
        <f>TRIM(data!O3911)</f>
        <v/>
      </c>
      <c r="P4056" s="19" t="str">
        <f>TRIM(data!P3911)</f>
        <v>Izadiyan 2013, https://www.jstor.org/stable/23721740</v>
      </c>
      <c r="Q4056" s="19" t="str">
        <f>TRIM(data!Q3911)</f>
        <v>2013</v>
      </c>
      <c r="R4056" s="19" t="str">
        <f>TRIM(data!R3911)</f>
        <v>Maria Charco Munoz</v>
      </c>
      <c r="S4056" s="19"/>
      <c r="T4056" s="19"/>
      <c r="U4056" s="19"/>
      <c r="V4056" s="19"/>
      <c r="W4056" s="19"/>
      <c r="X4056" s="19"/>
      <c r="Y4056" s="19"/>
      <c r="Z4056" s="19"/>
      <c r="AA4056" s="49"/>
    </row>
    <row r="4057" spans="1:27" s="40" customFormat="1" x14ac:dyDescent="0.3">
      <c r="A4057" s="19" t="str">
        <f>TRIM(data!A3912)</f>
        <v>3922</v>
      </c>
      <c r="B4057" s="19" t="str">
        <f>TRIM(data!B3912)</f>
        <v>II</v>
      </c>
      <c r="C4057" s="19" t="str">
        <f>TRIM(data!C3912)</f>
        <v/>
      </c>
      <c r="D4057" s="19" t="str">
        <f>TRIM(data!D3912)</f>
        <v>156</v>
      </c>
      <c r="E4057" s="19" t="str">
        <f>TRIM(data!E3912)</f>
        <v>Solanum tuberosum (Potato)</v>
      </c>
      <c r="F4057" s="19" t="str">
        <f>TRIM(data!F3912)</f>
        <v>Solanaceae</v>
      </c>
      <c r="G4057" s="19" t="str">
        <f>TRIM(data!G3912)</f>
        <v>Solanales</v>
      </c>
      <c r="H4057" s="19" t="str">
        <f>TRIM(data!H3912)</f>
        <v>2007-2009</v>
      </c>
      <c r="I4057" s="19" t="str">
        <f>TRIM(data!I3912)</f>
        <v>Dehbid, Fars, Iran</v>
      </c>
      <c r="J4057" s="19" t="str">
        <f>TRIM(data!J3912)</f>
        <v>Iran</v>
      </c>
      <c r="K4057" s="19" t="str">
        <f>TRIM(data!K3912)</f>
        <v>Middle East</v>
      </c>
      <c r="L4057" s="19" t="str">
        <f>TRIM(data!L3912)</f>
        <v/>
      </c>
      <c r="M4057" s="19" t="str">
        <f>TRIM(data!M3912)</f>
        <v/>
      </c>
      <c r="N4057" s="19" t="str">
        <f>TRIM(data!N3912)</f>
        <v/>
      </c>
      <c r="O4057" s="19" t="str">
        <f>TRIM(data!O3912)</f>
        <v/>
      </c>
      <c r="P4057" s="19" t="str">
        <f>TRIM(data!P3912)</f>
        <v>Izadiyan 2013, https://www.jstor.org/stable/23721740</v>
      </c>
      <c r="Q4057" s="19" t="str">
        <f>TRIM(data!Q3912)</f>
        <v>2013</v>
      </c>
      <c r="R4057" s="19" t="str">
        <f>TRIM(data!R3912)</f>
        <v>Maria Charco Munoz</v>
      </c>
      <c r="S4057" s="19"/>
      <c r="T4057" s="22"/>
      <c r="U4057" s="22"/>
      <c r="V4057" s="22"/>
      <c r="W4057" s="22"/>
      <c r="X4057" s="22"/>
      <c r="Y4057" s="22"/>
      <c r="Z4057" s="22"/>
      <c r="AA4057" s="22"/>
    </row>
    <row r="4058" spans="1:27" s="40" customFormat="1" x14ac:dyDescent="0.3">
      <c r="A4058" s="19" t="str">
        <f>TRIM(data!A3913)</f>
        <v>3923</v>
      </c>
      <c r="B4058" s="19" t="str">
        <f>TRIM(data!B3913)</f>
        <v>II</v>
      </c>
      <c r="C4058" s="19" t="str">
        <f>TRIM(data!C3913)</f>
        <v/>
      </c>
      <c r="D4058" s="19" t="str">
        <f>TRIM(data!D3913)</f>
        <v>157</v>
      </c>
      <c r="E4058" s="19" t="str">
        <f>TRIM(data!E3913)</f>
        <v>Solanum tuberosum (Potato)</v>
      </c>
      <c r="F4058" s="19" t="str">
        <f>TRIM(data!F3913)</f>
        <v>Solanaceae</v>
      </c>
      <c r="G4058" s="19" t="str">
        <f>TRIM(data!G3913)</f>
        <v>Solanales</v>
      </c>
      <c r="H4058" s="19" t="str">
        <f>TRIM(data!H3913)</f>
        <v>2007-2009</v>
      </c>
      <c r="I4058" s="19" t="str">
        <f>TRIM(data!I3913)</f>
        <v>Dehbid, Fars, Iran</v>
      </c>
      <c r="J4058" s="19" t="str">
        <f>TRIM(data!J3913)</f>
        <v>Iran</v>
      </c>
      <c r="K4058" s="19" t="str">
        <f>TRIM(data!K3913)</f>
        <v>Middle East</v>
      </c>
      <c r="L4058" s="19" t="str">
        <f>TRIM(data!L3913)</f>
        <v/>
      </c>
      <c r="M4058" s="19" t="str">
        <f>TRIM(data!M3913)</f>
        <v/>
      </c>
      <c r="N4058" s="19" t="str">
        <f>TRIM(data!N3913)</f>
        <v/>
      </c>
      <c r="O4058" s="19" t="str">
        <f>TRIM(data!O3913)</f>
        <v/>
      </c>
      <c r="P4058" s="19" t="str">
        <f>TRIM(data!P3913)</f>
        <v>Izadiyan 2013, https://www.jstor.org/stable/23721740</v>
      </c>
      <c r="Q4058" s="19" t="str">
        <f>TRIM(data!Q3913)</f>
        <v>2013</v>
      </c>
      <c r="R4058" s="19" t="str">
        <f>TRIM(data!R3913)</f>
        <v>Maria Charco Munoz</v>
      </c>
      <c r="S4058" s="19"/>
      <c r="T4058" s="22"/>
      <c r="U4058" s="22"/>
      <c r="V4058" s="22"/>
      <c r="W4058" s="22"/>
      <c r="X4058" s="22"/>
      <c r="Y4058" s="22"/>
      <c r="Z4058" s="22"/>
      <c r="AA4058" s="22"/>
    </row>
    <row r="4059" spans="1:27" s="40" customFormat="1" x14ac:dyDescent="0.3">
      <c r="A4059" s="19" t="str">
        <f>TRIM(data!A3914)</f>
        <v>3924</v>
      </c>
      <c r="B4059" s="19" t="str">
        <f>TRIM(data!B3914)</f>
        <v>II</v>
      </c>
      <c r="C4059" s="19" t="str">
        <f>TRIM(data!C3914)</f>
        <v/>
      </c>
      <c r="D4059" s="19" t="str">
        <f>TRIM(data!D3914)</f>
        <v>158</v>
      </c>
      <c r="E4059" s="19" t="str">
        <f>TRIM(data!E3914)</f>
        <v>Solanum tuberosum (Potato)</v>
      </c>
      <c r="F4059" s="19" t="str">
        <f>TRIM(data!F3914)</f>
        <v>Solanaceae</v>
      </c>
      <c r="G4059" s="19" t="str">
        <f>TRIM(data!G3914)</f>
        <v>Solanales</v>
      </c>
      <c r="H4059" s="19" t="str">
        <f>TRIM(data!H3914)</f>
        <v>2007-2009</v>
      </c>
      <c r="I4059" s="19" t="str">
        <f>TRIM(data!I3914)</f>
        <v>Dehbid, Fars, Iran</v>
      </c>
      <c r="J4059" s="19" t="str">
        <f>TRIM(data!J3914)</f>
        <v>Iran</v>
      </c>
      <c r="K4059" s="19" t="str">
        <f>TRIM(data!K3914)</f>
        <v>Middle East</v>
      </c>
      <c r="L4059" s="19" t="str">
        <f>TRIM(data!L3914)</f>
        <v/>
      </c>
      <c r="M4059" s="19" t="str">
        <f>TRIM(data!M3914)</f>
        <v/>
      </c>
      <c r="N4059" s="19" t="str">
        <f>TRIM(data!N3914)</f>
        <v/>
      </c>
      <c r="O4059" s="19" t="str">
        <f>TRIM(data!O3914)</f>
        <v/>
      </c>
      <c r="P4059" s="19" t="str">
        <f>TRIM(data!P3914)</f>
        <v>Izadiyan 2013, https://www.jstor.org/stable/23721740</v>
      </c>
      <c r="Q4059" s="19" t="str">
        <f>TRIM(data!Q3914)</f>
        <v>2013</v>
      </c>
      <c r="R4059" s="19" t="str">
        <f>TRIM(data!R3914)</f>
        <v>Maria Charco Munoz</v>
      </c>
      <c r="S4059" s="19"/>
      <c r="T4059" s="19"/>
      <c r="U4059" s="19"/>
      <c r="V4059" s="19"/>
      <c r="W4059" s="19"/>
      <c r="X4059" s="19"/>
      <c r="Y4059" s="19"/>
      <c r="Z4059" s="19"/>
      <c r="AA4059" s="19"/>
    </row>
    <row r="4060" spans="1:27" s="40" customFormat="1" x14ac:dyDescent="0.3">
      <c r="A4060" s="19" t="str">
        <f>TRIM(data!A3915)</f>
        <v>3925</v>
      </c>
      <c r="B4060" s="19" t="str">
        <f>TRIM(data!B3915)</f>
        <v>II</v>
      </c>
      <c r="C4060" s="19" t="str">
        <f>TRIM(data!C3915)</f>
        <v/>
      </c>
      <c r="D4060" s="19" t="str">
        <f>TRIM(data!D3915)</f>
        <v>159</v>
      </c>
      <c r="E4060" s="19" t="str">
        <f>TRIM(data!E3915)</f>
        <v>Solanum tuberosum (Potato)</v>
      </c>
      <c r="F4060" s="19" t="str">
        <f>TRIM(data!F3915)</f>
        <v>Solanaceae</v>
      </c>
      <c r="G4060" s="19" t="str">
        <f>TRIM(data!G3915)</f>
        <v>Solanales</v>
      </c>
      <c r="H4060" s="19" t="str">
        <f>TRIM(data!H3915)</f>
        <v>2007-2009</v>
      </c>
      <c r="I4060" s="19" t="str">
        <f>TRIM(data!I3915)</f>
        <v>Dehbid, Fars, Iran</v>
      </c>
      <c r="J4060" s="19" t="str">
        <f>TRIM(data!J3915)</f>
        <v>Iran</v>
      </c>
      <c r="K4060" s="19" t="str">
        <f>TRIM(data!K3915)</f>
        <v>Middle East</v>
      </c>
      <c r="L4060" s="19" t="str">
        <f>TRIM(data!L3915)</f>
        <v/>
      </c>
      <c r="M4060" s="19" t="str">
        <f>TRIM(data!M3915)</f>
        <v/>
      </c>
      <c r="N4060" s="19" t="str">
        <f>TRIM(data!N3915)</f>
        <v/>
      </c>
      <c r="O4060" s="19" t="str">
        <f>TRIM(data!O3915)</f>
        <v/>
      </c>
      <c r="P4060" s="19" t="str">
        <f>TRIM(data!P3915)</f>
        <v>Izadiyan 2013, https://www.jstor.org/stable/23721740</v>
      </c>
      <c r="Q4060" s="19" t="str">
        <f>TRIM(data!Q3915)</f>
        <v>2013</v>
      </c>
      <c r="R4060" s="19" t="str">
        <f>TRIM(data!R3915)</f>
        <v>Maria Charco Munoz</v>
      </c>
      <c r="S4060" s="19"/>
      <c r="T4060" s="19"/>
      <c r="U4060" s="19"/>
      <c r="V4060" s="19"/>
      <c r="W4060" s="19"/>
      <c r="X4060" s="19"/>
      <c r="Y4060" s="19"/>
      <c r="Z4060" s="19"/>
      <c r="AA4060" s="19"/>
    </row>
    <row r="4061" spans="1:27" s="40" customFormat="1" x14ac:dyDescent="0.3">
      <c r="A4061" s="19" t="str">
        <f>TRIM(data!A3916)</f>
        <v>3926</v>
      </c>
      <c r="B4061" s="19" t="str">
        <f>TRIM(data!B3916)</f>
        <v>II</v>
      </c>
      <c r="C4061" s="19" t="str">
        <f>TRIM(data!C3916)</f>
        <v/>
      </c>
      <c r="D4061" s="19" t="str">
        <f>TRIM(data!D3916)</f>
        <v>160</v>
      </c>
      <c r="E4061" s="19" t="str">
        <f>TRIM(data!E3916)</f>
        <v>Solanum tuberosum (Potato)</v>
      </c>
      <c r="F4061" s="19" t="str">
        <f>TRIM(data!F3916)</f>
        <v>Solanaceae</v>
      </c>
      <c r="G4061" s="19" t="str">
        <f>TRIM(data!G3916)</f>
        <v>Solanales</v>
      </c>
      <c r="H4061" s="19" t="str">
        <f>TRIM(data!H3916)</f>
        <v>2007-2009</v>
      </c>
      <c r="I4061" s="19" t="str">
        <f>TRIM(data!I3916)</f>
        <v>Dehbid, Fars, Iran</v>
      </c>
      <c r="J4061" s="19" t="str">
        <f>TRIM(data!J3916)</f>
        <v>Iran</v>
      </c>
      <c r="K4061" s="19" t="str">
        <f>TRIM(data!K3916)</f>
        <v>Middle East</v>
      </c>
      <c r="L4061" s="19" t="str">
        <f>TRIM(data!L3916)</f>
        <v/>
      </c>
      <c r="M4061" s="19" t="str">
        <f>TRIM(data!M3916)</f>
        <v/>
      </c>
      <c r="N4061" s="19" t="str">
        <f>TRIM(data!N3916)</f>
        <v/>
      </c>
      <c r="O4061" s="19" t="str">
        <f>TRIM(data!O3916)</f>
        <v/>
      </c>
      <c r="P4061" s="19" t="str">
        <f>TRIM(data!P3916)</f>
        <v>Izadiyan 2013, https://www.jstor.org/stable/23721740</v>
      </c>
      <c r="Q4061" s="19" t="str">
        <f>TRIM(data!Q3916)</f>
        <v>2013</v>
      </c>
      <c r="R4061" s="19" t="str">
        <f>TRIM(data!R3916)</f>
        <v>Maria Charco Munoz</v>
      </c>
      <c r="S4061" s="19"/>
      <c r="T4061" s="19"/>
      <c r="U4061" s="19"/>
      <c r="V4061" s="19"/>
      <c r="W4061" s="19"/>
      <c r="X4061" s="19"/>
      <c r="Y4061" s="19"/>
      <c r="Z4061" s="19"/>
      <c r="AA4061" s="19"/>
    </row>
    <row r="4062" spans="1:27" s="40" customFormat="1" x14ac:dyDescent="0.3">
      <c r="A4062" s="19" t="str">
        <f>TRIM(data!A3917)</f>
        <v>3927</v>
      </c>
      <c r="B4062" s="19" t="str">
        <f>TRIM(data!B3917)</f>
        <v>II</v>
      </c>
      <c r="C4062" s="19" t="str">
        <f>TRIM(data!C3917)</f>
        <v/>
      </c>
      <c r="D4062" s="19" t="str">
        <f>TRIM(data!D3917)</f>
        <v>161</v>
      </c>
      <c r="E4062" s="19" t="str">
        <f>TRIM(data!E3917)</f>
        <v>Solanum tuberosum (Potato)</v>
      </c>
      <c r="F4062" s="19" t="str">
        <f>TRIM(data!F3917)</f>
        <v>Solanaceae</v>
      </c>
      <c r="G4062" s="19" t="str">
        <f>TRIM(data!G3917)</f>
        <v>Solanales</v>
      </c>
      <c r="H4062" s="19" t="str">
        <f>TRIM(data!H3917)</f>
        <v>2007-2009</v>
      </c>
      <c r="I4062" s="19" t="str">
        <f>TRIM(data!I3917)</f>
        <v>Dehbid, Fars, Iran</v>
      </c>
      <c r="J4062" s="19" t="str">
        <f>TRIM(data!J3917)</f>
        <v>Iran</v>
      </c>
      <c r="K4062" s="19" t="str">
        <f>TRIM(data!K3917)</f>
        <v>Middle East</v>
      </c>
      <c r="L4062" s="19" t="str">
        <f>TRIM(data!L3917)</f>
        <v/>
      </c>
      <c r="M4062" s="19" t="str">
        <f>TRIM(data!M3917)</f>
        <v/>
      </c>
      <c r="N4062" s="19" t="str">
        <f>TRIM(data!N3917)</f>
        <v/>
      </c>
      <c r="O4062" s="19" t="str">
        <f>TRIM(data!O3917)</f>
        <v/>
      </c>
      <c r="P4062" s="19" t="str">
        <f>TRIM(data!P3917)</f>
        <v>Izadiyan 2013, https://www.jstor.org/stable/23721740</v>
      </c>
      <c r="Q4062" s="19" t="str">
        <f>TRIM(data!Q3917)</f>
        <v>2013</v>
      </c>
      <c r="R4062" s="19" t="str">
        <f>TRIM(data!R3917)</f>
        <v>Maria Charco Munoz</v>
      </c>
      <c r="S4062" s="19"/>
      <c r="T4062" s="19"/>
      <c r="U4062" s="19"/>
      <c r="V4062" s="19"/>
      <c r="W4062" s="19"/>
      <c r="X4062" s="19"/>
      <c r="Y4062" s="19"/>
      <c r="Z4062" s="19"/>
      <c r="AA4062" s="19"/>
    </row>
    <row r="4063" spans="1:27" s="40" customFormat="1" x14ac:dyDescent="0.3">
      <c r="A4063" s="19" t="str">
        <f>TRIM(data!A3918)</f>
        <v>3928</v>
      </c>
      <c r="B4063" s="19" t="str">
        <f>TRIM(data!B3918)</f>
        <v>II</v>
      </c>
      <c r="C4063" s="19" t="str">
        <f>TRIM(data!C3918)</f>
        <v/>
      </c>
      <c r="D4063" s="19" t="str">
        <f>TRIM(data!D3918)</f>
        <v>162</v>
      </c>
      <c r="E4063" s="19" t="str">
        <f>TRIM(data!E3918)</f>
        <v>Solanum tuberosum (Potato)</v>
      </c>
      <c r="F4063" s="19" t="str">
        <f>TRIM(data!F3918)</f>
        <v>Solanaceae</v>
      </c>
      <c r="G4063" s="19" t="str">
        <f>TRIM(data!G3918)</f>
        <v>Solanales</v>
      </c>
      <c r="H4063" s="19" t="str">
        <f>TRIM(data!H3918)</f>
        <v>2007-2009</v>
      </c>
      <c r="I4063" s="19" t="str">
        <f>TRIM(data!I3918)</f>
        <v>Dehbid, Fars, Iran</v>
      </c>
      <c r="J4063" s="19" t="str">
        <f>TRIM(data!J3918)</f>
        <v>Iran</v>
      </c>
      <c r="K4063" s="19" t="str">
        <f>TRIM(data!K3918)</f>
        <v>Middle East</v>
      </c>
      <c r="L4063" s="19" t="str">
        <f>TRIM(data!L3918)</f>
        <v/>
      </c>
      <c r="M4063" s="19" t="str">
        <f>TRIM(data!M3918)</f>
        <v/>
      </c>
      <c r="N4063" s="19" t="str">
        <f>TRIM(data!N3918)</f>
        <v/>
      </c>
      <c r="O4063" s="19" t="str">
        <f>TRIM(data!O3918)</f>
        <v/>
      </c>
      <c r="P4063" s="19" t="str">
        <f>TRIM(data!P3918)</f>
        <v>Izadiyan 2013, https://www.jstor.org/stable/23721740</v>
      </c>
      <c r="Q4063" s="19" t="str">
        <f>TRIM(data!Q3918)</f>
        <v>2013</v>
      </c>
      <c r="R4063" s="19" t="str">
        <f>TRIM(data!R3918)</f>
        <v>Maria Charco Munoz</v>
      </c>
      <c r="S4063" s="19"/>
      <c r="T4063" s="19"/>
      <c r="U4063" s="19"/>
      <c r="V4063" s="19"/>
      <c r="W4063" s="19"/>
      <c r="X4063" s="19"/>
      <c r="Y4063" s="19"/>
      <c r="Z4063" s="19"/>
      <c r="AA4063" s="19"/>
    </row>
    <row r="4064" spans="1:27" s="40" customFormat="1" x14ac:dyDescent="0.3">
      <c r="A4064" s="19" t="str">
        <f>TRIM(data!A3919)</f>
        <v>3929</v>
      </c>
      <c r="B4064" s="19" t="str">
        <f>TRIM(data!B3919)</f>
        <v>II</v>
      </c>
      <c r="C4064" s="19" t="str">
        <f>TRIM(data!C3919)</f>
        <v/>
      </c>
      <c r="D4064" s="19" t="str">
        <f>TRIM(data!D3919)</f>
        <v>163</v>
      </c>
      <c r="E4064" s="19" t="str">
        <f>TRIM(data!E3919)</f>
        <v>Solanum tuberosum (Potato)</v>
      </c>
      <c r="F4064" s="19" t="str">
        <f>TRIM(data!F3919)</f>
        <v>Solanaceae</v>
      </c>
      <c r="G4064" s="19" t="str">
        <f>TRIM(data!G3919)</f>
        <v>Solanales</v>
      </c>
      <c r="H4064" s="19" t="str">
        <f>TRIM(data!H3919)</f>
        <v>2007-2009</v>
      </c>
      <c r="I4064" s="19" t="str">
        <f>TRIM(data!I3919)</f>
        <v>Dehbid, Fars, Iran</v>
      </c>
      <c r="J4064" s="19" t="str">
        <f>TRIM(data!J3919)</f>
        <v>Iran</v>
      </c>
      <c r="K4064" s="19" t="str">
        <f>TRIM(data!K3919)</f>
        <v>Middle East</v>
      </c>
      <c r="L4064" s="19" t="str">
        <f>TRIM(data!L3919)</f>
        <v/>
      </c>
      <c r="M4064" s="19" t="str">
        <f>TRIM(data!M3919)</f>
        <v/>
      </c>
      <c r="N4064" s="19" t="str">
        <f>TRIM(data!N3919)</f>
        <v/>
      </c>
      <c r="O4064" s="19" t="str">
        <f>TRIM(data!O3919)</f>
        <v/>
      </c>
      <c r="P4064" s="19" t="str">
        <f>TRIM(data!P3919)</f>
        <v>Izadiyan 2013, https://www.jstor.org/stable/23721740</v>
      </c>
      <c r="Q4064" s="19" t="str">
        <f>TRIM(data!Q3919)</f>
        <v>2013</v>
      </c>
      <c r="R4064" s="19" t="str">
        <f>TRIM(data!R3919)</f>
        <v>Maria Charco Munoz</v>
      </c>
      <c r="S4064" s="19"/>
      <c r="T4064" s="19"/>
      <c r="U4064" s="19"/>
      <c r="V4064" s="19"/>
      <c r="W4064" s="19"/>
      <c r="X4064" s="19"/>
      <c r="Y4064" s="19"/>
      <c r="Z4064" s="19"/>
      <c r="AA4064" s="19"/>
    </row>
    <row r="4065" spans="1:27" s="40" customFormat="1" x14ac:dyDescent="0.3">
      <c r="A4065" s="19" t="str">
        <f>TRIM(data!A3920)</f>
        <v>3930</v>
      </c>
      <c r="B4065" s="19" t="str">
        <f>TRIM(data!B3920)</f>
        <v>II</v>
      </c>
      <c r="C4065" s="19" t="str">
        <f>TRIM(data!C3920)</f>
        <v/>
      </c>
      <c r="D4065" s="19" t="str">
        <f>TRIM(data!D3920)</f>
        <v>164</v>
      </c>
      <c r="E4065" s="19" t="str">
        <f>TRIM(data!E3920)</f>
        <v>Solanum tuberosum (Potato)</v>
      </c>
      <c r="F4065" s="19" t="str">
        <f>TRIM(data!F3920)</f>
        <v>Solanaceae</v>
      </c>
      <c r="G4065" s="19" t="str">
        <f>TRIM(data!G3920)</f>
        <v>Solanales</v>
      </c>
      <c r="H4065" s="19" t="str">
        <f>TRIM(data!H3920)</f>
        <v>2007-2009</v>
      </c>
      <c r="I4065" s="19" t="str">
        <f>TRIM(data!I3920)</f>
        <v>Dehbid, Fars, Iran</v>
      </c>
      <c r="J4065" s="19" t="str">
        <f>TRIM(data!J3920)</f>
        <v>Iran</v>
      </c>
      <c r="K4065" s="19" t="str">
        <f>TRIM(data!K3920)</f>
        <v>Middle East</v>
      </c>
      <c r="L4065" s="19" t="str">
        <f>TRIM(data!L3920)</f>
        <v/>
      </c>
      <c r="M4065" s="19" t="str">
        <f>TRIM(data!M3920)</f>
        <v/>
      </c>
      <c r="N4065" s="19" t="str">
        <f>TRIM(data!N3920)</f>
        <v/>
      </c>
      <c r="O4065" s="19" t="str">
        <f>TRIM(data!O3920)</f>
        <v/>
      </c>
      <c r="P4065" s="19" t="str">
        <f>TRIM(data!P3920)</f>
        <v>Izadiyan 2013, https://www.jstor.org/stable/23721740</v>
      </c>
      <c r="Q4065" s="19" t="str">
        <f>TRIM(data!Q3920)</f>
        <v>2013</v>
      </c>
      <c r="R4065" s="19" t="str">
        <f>TRIM(data!R3920)</f>
        <v>Maria Charco Munoz</v>
      </c>
      <c r="S4065" s="19"/>
      <c r="T4065" s="22"/>
      <c r="U4065" s="22"/>
      <c r="V4065" s="22"/>
      <c r="W4065" s="22"/>
      <c r="X4065" s="22"/>
      <c r="Y4065" s="22"/>
      <c r="Z4065" s="22"/>
      <c r="AA4065" s="22"/>
    </row>
    <row r="4066" spans="1:27" s="40" customFormat="1" x14ac:dyDescent="0.3">
      <c r="A4066" s="19" t="str">
        <f>TRIM(data!A3921)</f>
        <v>3931</v>
      </c>
      <c r="B4066" s="19" t="str">
        <f>TRIM(data!B3921)</f>
        <v>II</v>
      </c>
      <c r="C4066" s="19" t="str">
        <f>TRIM(data!C3921)</f>
        <v/>
      </c>
      <c r="D4066" s="19" t="str">
        <f>TRIM(data!D3921)</f>
        <v>165</v>
      </c>
      <c r="E4066" s="19" t="str">
        <f>TRIM(data!E3921)</f>
        <v>Solanum tuberosum (Potato)</v>
      </c>
      <c r="F4066" s="19" t="str">
        <f>TRIM(data!F3921)</f>
        <v>Solanaceae</v>
      </c>
      <c r="G4066" s="19" t="str">
        <f>TRIM(data!G3921)</f>
        <v>Solanales</v>
      </c>
      <c r="H4066" s="19" t="str">
        <f>TRIM(data!H3921)</f>
        <v>2007-2009</v>
      </c>
      <c r="I4066" s="19" t="str">
        <f>TRIM(data!I3921)</f>
        <v>Dehbid, Fars, Iran</v>
      </c>
      <c r="J4066" s="19" t="str">
        <f>TRIM(data!J3921)</f>
        <v>Iran</v>
      </c>
      <c r="K4066" s="19" t="str">
        <f>TRIM(data!K3921)</f>
        <v>Middle East</v>
      </c>
      <c r="L4066" s="19" t="str">
        <f>TRIM(data!L3921)</f>
        <v/>
      </c>
      <c r="M4066" s="19" t="str">
        <f>TRIM(data!M3921)</f>
        <v/>
      </c>
      <c r="N4066" s="19" t="str">
        <f>TRIM(data!N3921)</f>
        <v/>
      </c>
      <c r="O4066" s="19" t="str">
        <f>TRIM(data!O3921)</f>
        <v/>
      </c>
      <c r="P4066" s="19" t="str">
        <f>TRIM(data!P3921)</f>
        <v>Izadiyan 2013, https://www.jstor.org/stable/23721740</v>
      </c>
      <c r="Q4066" s="19" t="str">
        <f>TRIM(data!Q3921)</f>
        <v>2013</v>
      </c>
      <c r="R4066" s="19" t="str">
        <f>TRIM(data!R3921)</f>
        <v>Maria Charco Munoz</v>
      </c>
      <c r="S4066" s="19"/>
      <c r="T4066" s="19"/>
      <c r="U4066" s="19"/>
      <c r="V4066" s="19"/>
      <c r="W4066" s="19"/>
      <c r="X4066" s="19"/>
      <c r="Y4066" s="19"/>
      <c r="Z4066" s="19"/>
      <c r="AA4066" s="19"/>
    </row>
    <row r="4067" spans="1:27" s="40" customFormat="1" x14ac:dyDescent="0.3">
      <c r="A4067" s="19" t="str">
        <f>TRIM(data!A3922)</f>
        <v>3932</v>
      </c>
      <c r="B4067" s="19" t="str">
        <f>TRIM(data!B3922)</f>
        <v>II</v>
      </c>
      <c r="C4067" s="19" t="str">
        <f>TRIM(data!C3922)</f>
        <v/>
      </c>
      <c r="D4067" s="19" t="str">
        <f>TRIM(data!D3922)</f>
        <v>166</v>
      </c>
      <c r="E4067" s="19" t="str">
        <f>TRIM(data!E3922)</f>
        <v>Solanum tuberosum (Potato)</v>
      </c>
      <c r="F4067" s="19" t="str">
        <f>TRIM(data!F3922)</f>
        <v>Solanaceae</v>
      </c>
      <c r="G4067" s="19" t="str">
        <f>TRIM(data!G3922)</f>
        <v>Solanales</v>
      </c>
      <c r="H4067" s="19" t="str">
        <f>TRIM(data!H3922)</f>
        <v>2007-2009</v>
      </c>
      <c r="I4067" s="19" t="str">
        <f>TRIM(data!I3922)</f>
        <v>Dehbid, Fars, Iran</v>
      </c>
      <c r="J4067" s="19" t="str">
        <f>TRIM(data!J3922)</f>
        <v>Iran</v>
      </c>
      <c r="K4067" s="19" t="str">
        <f>TRIM(data!K3922)</f>
        <v>Middle East</v>
      </c>
      <c r="L4067" s="19" t="str">
        <f>TRIM(data!L3922)</f>
        <v/>
      </c>
      <c r="M4067" s="19" t="str">
        <f>TRIM(data!M3922)</f>
        <v/>
      </c>
      <c r="N4067" s="19" t="str">
        <f>TRIM(data!N3922)</f>
        <v/>
      </c>
      <c r="O4067" s="19" t="str">
        <f>TRIM(data!O3922)</f>
        <v/>
      </c>
      <c r="P4067" s="19" t="str">
        <f>TRIM(data!P3922)</f>
        <v>Izadiyan 2013, https://www.jstor.org/stable/23721740</v>
      </c>
      <c r="Q4067" s="19" t="str">
        <f>TRIM(data!Q3922)</f>
        <v>2013</v>
      </c>
      <c r="R4067" s="19" t="str">
        <f>TRIM(data!R3922)</f>
        <v>Maria Charco Munoz</v>
      </c>
      <c r="S4067" s="19"/>
      <c r="T4067" s="19"/>
      <c r="U4067" s="19"/>
      <c r="V4067" s="19"/>
      <c r="W4067" s="19"/>
      <c r="X4067" s="19"/>
      <c r="Y4067" s="19"/>
      <c r="Z4067" s="19"/>
      <c r="AA4067" s="19"/>
    </row>
    <row r="4068" spans="1:27" s="40" customFormat="1" x14ac:dyDescent="0.3">
      <c r="A4068" s="19" t="str">
        <f>TRIM(data!A3923)</f>
        <v>3933</v>
      </c>
      <c r="B4068" s="19" t="str">
        <f>TRIM(data!B3923)</f>
        <v>II</v>
      </c>
      <c r="C4068" s="19" t="str">
        <f>TRIM(data!C3923)</f>
        <v/>
      </c>
      <c r="D4068" s="19" t="str">
        <f>TRIM(data!D3923)</f>
        <v>167</v>
      </c>
      <c r="E4068" s="19" t="str">
        <f>TRIM(data!E3923)</f>
        <v>Solanum tuberosum (Potato)</v>
      </c>
      <c r="F4068" s="19" t="str">
        <f>TRIM(data!F3923)</f>
        <v>Solanaceae</v>
      </c>
      <c r="G4068" s="19" t="str">
        <f>TRIM(data!G3923)</f>
        <v>Solanales</v>
      </c>
      <c r="H4068" s="19" t="str">
        <f>TRIM(data!H3923)</f>
        <v>2007-2009</v>
      </c>
      <c r="I4068" s="19" t="str">
        <f>TRIM(data!I3923)</f>
        <v>Dehbid, Fars, Iran</v>
      </c>
      <c r="J4068" s="19" t="str">
        <f>TRIM(data!J3923)</f>
        <v>Iran</v>
      </c>
      <c r="K4068" s="19" t="str">
        <f>TRIM(data!K3923)</f>
        <v>Middle East</v>
      </c>
      <c r="L4068" s="19" t="str">
        <f>TRIM(data!L3923)</f>
        <v/>
      </c>
      <c r="M4068" s="19" t="str">
        <f>TRIM(data!M3923)</f>
        <v/>
      </c>
      <c r="N4068" s="19" t="str">
        <f>TRIM(data!N3923)</f>
        <v/>
      </c>
      <c r="O4068" s="19" t="str">
        <f>TRIM(data!O3923)</f>
        <v/>
      </c>
      <c r="P4068" s="19" t="str">
        <f>TRIM(data!P3923)</f>
        <v>Izadiyan 2013, https://www.jstor.org/stable/23721740</v>
      </c>
      <c r="Q4068" s="19" t="str">
        <f>TRIM(data!Q3923)</f>
        <v>2013</v>
      </c>
      <c r="R4068" s="19" t="str">
        <f>TRIM(data!R3923)</f>
        <v>Maria Charco Munoz</v>
      </c>
      <c r="S4068" s="19"/>
      <c r="T4068" s="19"/>
      <c r="U4068" s="19"/>
      <c r="V4068" s="19"/>
      <c r="W4068" s="19"/>
      <c r="X4068" s="19"/>
      <c r="Y4068" s="19"/>
      <c r="Z4068" s="19"/>
      <c r="AA4068" s="19"/>
    </row>
    <row r="4069" spans="1:27" s="40" customFormat="1" x14ac:dyDescent="0.3">
      <c r="A4069" s="19" t="str">
        <f>TRIM(data!A3924)</f>
        <v>3934</v>
      </c>
      <c r="B4069" s="19" t="str">
        <f>TRIM(data!B3924)</f>
        <v>II</v>
      </c>
      <c r="C4069" s="19" t="str">
        <f>TRIM(data!C3924)</f>
        <v/>
      </c>
      <c r="D4069" s="19" t="str">
        <f>TRIM(data!D3924)</f>
        <v>169</v>
      </c>
      <c r="E4069" s="19" t="str">
        <f>TRIM(data!E3924)</f>
        <v>Solanum tuberosum (Potato)</v>
      </c>
      <c r="F4069" s="19" t="str">
        <f>TRIM(data!F3924)</f>
        <v>Solanaceae</v>
      </c>
      <c r="G4069" s="19" t="str">
        <f>TRIM(data!G3924)</f>
        <v>Solanales</v>
      </c>
      <c r="H4069" s="19" t="str">
        <f>TRIM(data!H3924)</f>
        <v>2007-2009</v>
      </c>
      <c r="I4069" s="19" t="str">
        <f>TRIM(data!I3924)</f>
        <v>Dehbid, Fars, Iran</v>
      </c>
      <c r="J4069" s="19" t="str">
        <f>TRIM(data!J3924)</f>
        <v>Iran</v>
      </c>
      <c r="K4069" s="19" t="str">
        <f>TRIM(data!K3924)</f>
        <v>Middle East</v>
      </c>
      <c r="L4069" s="19" t="str">
        <f>TRIM(data!L3924)</f>
        <v/>
      </c>
      <c r="M4069" s="19" t="str">
        <f>TRIM(data!M3924)</f>
        <v/>
      </c>
      <c r="N4069" s="19" t="str">
        <f>TRIM(data!N3924)</f>
        <v/>
      </c>
      <c r="O4069" s="19" t="str">
        <f>TRIM(data!O3924)</f>
        <v/>
      </c>
      <c r="P4069" s="19" t="str">
        <f>TRIM(data!P3924)</f>
        <v>Izadiyan 2013, https://www.jstor.org/stable/23721740</v>
      </c>
      <c r="Q4069" s="19" t="str">
        <f>TRIM(data!Q3924)</f>
        <v>2013</v>
      </c>
      <c r="R4069" s="19" t="str">
        <f>TRIM(data!R3924)</f>
        <v>Maria Charco Munoz</v>
      </c>
      <c r="S4069" s="19"/>
      <c r="T4069" s="19"/>
      <c r="U4069" s="19"/>
      <c r="V4069" s="19"/>
      <c r="W4069" s="19"/>
      <c r="X4069" s="19"/>
      <c r="Y4069" s="19"/>
      <c r="Z4069" s="19"/>
      <c r="AA4069" s="19"/>
    </row>
    <row r="4070" spans="1:27" s="40" customFormat="1" x14ac:dyDescent="0.3">
      <c r="A4070" s="19" t="str">
        <f>TRIM(data!A3925)</f>
        <v>3935</v>
      </c>
      <c r="B4070" s="19" t="str">
        <f>TRIM(data!B3925)</f>
        <v>II</v>
      </c>
      <c r="C4070" s="19" t="str">
        <f>TRIM(data!C3925)</f>
        <v/>
      </c>
      <c r="D4070" s="19" t="str">
        <f>TRIM(data!D3925)</f>
        <v>368</v>
      </c>
      <c r="E4070" s="19" t="str">
        <f>TRIM(data!E3925)</f>
        <v>Solanum lycopersicum (Tomato)</v>
      </c>
      <c r="F4070" s="19" t="str">
        <f>TRIM(data!F3925)</f>
        <v>Solanaceae</v>
      </c>
      <c r="G4070" s="19" t="str">
        <f>TRIM(data!G3925)</f>
        <v>Solanales</v>
      </c>
      <c r="H4070" s="19" t="str">
        <f>TRIM(data!H3925)</f>
        <v/>
      </c>
      <c r="I4070" s="19" t="str">
        <f>TRIM(data!I3925)</f>
        <v>Florida, United States</v>
      </c>
      <c r="J4070" s="19" t="str">
        <f>TRIM(data!J3925)</f>
        <v>United States (Continental)</v>
      </c>
      <c r="K4070" s="19" t="str">
        <f>TRIM(data!K3925)</f>
        <v>North America</v>
      </c>
      <c r="L4070" s="19" t="str">
        <f>TRIM(data!L3925)</f>
        <v/>
      </c>
      <c r="M4070" s="19" t="str">
        <f>TRIM(data!M3925)</f>
        <v/>
      </c>
      <c r="N4070" s="19" t="str">
        <f>TRIM(data!N3925)</f>
        <v/>
      </c>
      <c r="O4070" s="19" t="str">
        <f>TRIM(data!O3925)</f>
        <v/>
      </c>
      <c r="P4070" s="19" t="str">
        <f>TRIM(data!P3925)</f>
        <v>Hong 2012, http://dx.doi.org/10.1094/PHYTO-12-11-0342</v>
      </c>
      <c r="Q4070" s="19" t="str">
        <f>TRIM(data!Q3925)</f>
        <v>2012</v>
      </c>
      <c r="R4070" s="19" t="str">
        <f>TRIM(data!R3925)</f>
        <v>Jason Avalos</v>
      </c>
      <c r="S4070" s="19"/>
      <c r="T4070" s="19"/>
      <c r="U4070" s="19"/>
      <c r="V4070" s="19"/>
      <c r="W4070" s="19"/>
      <c r="X4070" s="19"/>
      <c r="Y4070" s="19"/>
      <c r="Z4070" s="19"/>
      <c r="AA4070" s="19"/>
    </row>
    <row r="4071" spans="1:27" s="40" customFormat="1" x14ac:dyDescent="0.3">
      <c r="A4071" s="19" t="str">
        <f>TRIM(data!A3926)</f>
        <v>3936</v>
      </c>
      <c r="B4071" s="19" t="str">
        <f>TRIM(data!B3926)</f>
        <v>II</v>
      </c>
      <c r="C4071" s="19" t="str">
        <f>TRIM(data!C3926)</f>
        <v/>
      </c>
      <c r="D4071" s="19" t="str">
        <f>TRIM(data!D3926)</f>
        <v>369</v>
      </c>
      <c r="E4071" s="19" t="str">
        <f>TRIM(data!E3926)</f>
        <v>Solanum lycopersicum (Tomato)</v>
      </c>
      <c r="F4071" s="19" t="str">
        <f>TRIM(data!F3926)</f>
        <v>Solanaceae</v>
      </c>
      <c r="G4071" s="19" t="str">
        <f>TRIM(data!G3926)</f>
        <v>Solanales</v>
      </c>
      <c r="H4071" s="19" t="str">
        <f>TRIM(data!H3926)</f>
        <v/>
      </c>
      <c r="I4071" s="19" t="str">
        <f>TRIM(data!I3926)</f>
        <v>Florida, United States</v>
      </c>
      <c r="J4071" s="19" t="str">
        <f>TRIM(data!J3926)</f>
        <v>United States (Continental)</v>
      </c>
      <c r="K4071" s="19" t="str">
        <f>TRIM(data!K3926)</f>
        <v>North America</v>
      </c>
      <c r="L4071" s="19" t="str">
        <f>TRIM(data!L3926)</f>
        <v/>
      </c>
      <c r="M4071" s="19" t="str">
        <f>TRIM(data!M3926)</f>
        <v/>
      </c>
      <c r="N4071" s="19" t="str">
        <f>TRIM(data!N3926)</f>
        <v/>
      </c>
      <c r="O4071" s="19" t="str">
        <f>TRIM(data!O3926)</f>
        <v/>
      </c>
      <c r="P4071" s="19" t="str">
        <f>TRIM(data!P3926)</f>
        <v>Hong 2012, http://dx.doi.org/10.1094/PHYTO-12-11-0342</v>
      </c>
      <c r="Q4071" s="19" t="str">
        <f>TRIM(data!Q3926)</f>
        <v>2012</v>
      </c>
      <c r="R4071" s="19" t="str">
        <f>TRIM(data!R3926)</f>
        <v>Jason Avalos</v>
      </c>
      <c r="S4071" s="19"/>
      <c r="T4071" s="19"/>
      <c r="U4071" s="19"/>
      <c r="V4071" s="19"/>
      <c r="W4071" s="19"/>
      <c r="X4071" s="19"/>
      <c r="Y4071" s="19"/>
      <c r="Z4071" s="19"/>
      <c r="AA4071" s="19"/>
    </row>
    <row r="4072" spans="1:27" s="40" customFormat="1" x14ac:dyDescent="0.3">
      <c r="A4072" s="19" t="str">
        <f>TRIM(data!A3927)</f>
        <v>3937</v>
      </c>
      <c r="B4072" s="19" t="str">
        <f>TRIM(data!B3927)</f>
        <v>II</v>
      </c>
      <c r="C4072" s="19" t="str">
        <f>TRIM(data!C3927)</f>
        <v/>
      </c>
      <c r="D4072" s="19" t="str">
        <f>TRIM(data!D3927)</f>
        <v>370</v>
      </c>
      <c r="E4072" s="19" t="str">
        <f>TRIM(data!E3927)</f>
        <v>Nicotiana tabacum (Tobacco)</v>
      </c>
      <c r="F4072" s="19" t="str">
        <f>TRIM(data!F3927)</f>
        <v>Solanaceae</v>
      </c>
      <c r="G4072" s="19" t="str">
        <f>TRIM(data!G3927)</f>
        <v>Solanales</v>
      </c>
      <c r="H4072" s="19" t="str">
        <f>TRIM(data!H3927)</f>
        <v/>
      </c>
      <c r="I4072" s="19" t="str">
        <f>TRIM(data!I3927)</f>
        <v>North Carolina, United States</v>
      </c>
      <c r="J4072" s="19" t="str">
        <f>TRIM(data!J3927)</f>
        <v>United States (Continental)</v>
      </c>
      <c r="K4072" s="19" t="str">
        <f>TRIM(data!K3927)</f>
        <v>North America</v>
      </c>
      <c r="L4072" s="19" t="str">
        <f>TRIM(data!L3927)</f>
        <v/>
      </c>
      <c r="M4072" s="19" t="str">
        <f>TRIM(data!M3927)</f>
        <v/>
      </c>
      <c r="N4072" s="19" t="str">
        <f>TRIM(data!N3927)</f>
        <v/>
      </c>
      <c r="O4072" s="19" t="str">
        <f>TRIM(data!O3927)</f>
        <v/>
      </c>
      <c r="P4072" s="19" t="str">
        <f>TRIM(data!P3927)</f>
        <v>Hong 2012, http://dx.doi.org/10.1094/PHYTO-12-11-0342</v>
      </c>
      <c r="Q4072" s="19" t="str">
        <f>TRIM(data!Q3927)</f>
        <v>2012</v>
      </c>
      <c r="R4072" s="19" t="str">
        <f>TRIM(data!R3927)</f>
        <v>Jason Avalos</v>
      </c>
      <c r="S4072" s="19"/>
      <c r="T4072" s="19"/>
      <c r="U4072" s="19"/>
      <c r="V4072" s="19"/>
      <c r="W4072" s="19"/>
      <c r="X4072" s="19"/>
      <c r="Y4072" s="19"/>
      <c r="Z4072" s="19"/>
      <c r="AA4072" s="19"/>
    </row>
    <row r="4073" spans="1:27" s="40" customFormat="1" x14ac:dyDescent="0.3">
      <c r="A4073" s="19" t="str">
        <f>TRIM(data!A3928)</f>
        <v>3938</v>
      </c>
      <c r="B4073" s="19" t="str">
        <f>TRIM(data!B3928)</f>
        <v>II</v>
      </c>
      <c r="C4073" s="19" t="str">
        <f>TRIM(data!C3928)</f>
        <v/>
      </c>
      <c r="D4073" s="19" t="str">
        <f>TRIM(data!D3928)</f>
        <v>373</v>
      </c>
      <c r="E4073" s="19" t="str">
        <f>TRIM(data!E3928)</f>
        <v>Solanum lycopersicum (Tomato)</v>
      </c>
      <c r="F4073" s="19" t="str">
        <f>TRIM(data!F3928)</f>
        <v>Solanaceae</v>
      </c>
      <c r="G4073" s="19" t="str">
        <f>TRIM(data!G3928)</f>
        <v>Solanales</v>
      </c>
      <c r="H4073" s="19" t="str">
        <f>TRIM(data!H3928)</f>
        <v/>
      </c>
      <c r="I4073" s="19" t="str">
        <f>TRIM(data!I3928)</f>
        <v>Georgia, United States</v>
      </c>
      <c r="J4073" s="19" t="str">
        <f>TRIM(data!J3928)</f>
        <v>United States (Continental)</v>
      </c>
      <c r="K4073" s="19" t="str">
        <f>TRIM(data!K3928)</f>
        <v>North America</v>
      </c>
      <c r="L4073" s="19" t="str">
        <f>TRIM(data!L3928)</f>
        <v/>
      </c>
      <c r="M4073" s="19" t="str">
        <f>TRIM(data!M3928)</f>
        <v/>
      </c>
      <c r="N4073" s="19" t="str">
        <f>TRIM(data!N3928)</f>
        <v/>
      </c>
      <c r="O4073" s="19" t="str">
        <f>TRIM(data!O3928)</f>
        <v/>
      </c>
      <c r="P4073" s="19" t="str">
        <f>TRIM(data!P3928)</f>
        <v>Hong 2012, http://dx.doi.org/10.1094/PHYTO-12-11-0342</v>
      </c>
      <c r="Q4073" s="19" t="str">
        <f>TRIM(data!Q3928)</f>
        <v>2012</v>
      </c>
      <c r="R4073" s="19" t="str">
        <f>TRIM(data!R3928)</f>
        <v>Jason Avalos</v>
      </c>
      <c r="S4073" s="19"/>
      <c r="T4073" s="19"/>
      <c r="U4073" s="19"/>
      <c r="V4073" s="19"/>
      <c r="W4073" s="19"/>
      <c r="X4073" s="19"/>
      <c r="Y4073" s="19"/>
      <c r="Z4073" s="19"/>
      <c r="AA4073" s="19"/>
    </row>
    <row r="4074" spans="1:27" s="40" customFormat="1" x14ac:dyDescent="0.3">
      <c r="A4074" s="19" t="str">
        <f>TRIM(data!A3929)</f>
        <v>3939</v>
      </c>
      <c r="B4074" s="19" t="str">
        <f>TRIM(data!B3929)</f>
        <v>II</v>
      </c>
      <c r="C4074" s="19" t="str">
        <f>TRIM(data!C3929)</f>
        <v/>
      </c>
      <c r="D4074" s="19" t="str">
        <f>TRIM(data!D3929)</f>
        <v>374</v>
      </c>
      <c r="E4074" s="19" t="str">
        <f>TRIM(data!E3929)</f>
        <v>Solanum lycopersicum (Tomato)</v>
      </c>
      <c r="F4074" s="19" t="str">
        <f>TRIM(data!F3929)</f>
        <v>Solanaceae</v>
      </c>
      <c r="G4074" s="19" t="str">
        <f>TRIM(data!G3929)</f>
        <v>Solanales</v>
      </c>
      <c r="H4074" s="19" t="str">
        <f>TRIM(data!H3929)</f>
        <v/>
      </c>
      <c r="I4074" s="19" t="str">
        <f>TRIM(data!I3929)</f>
        <v>Georgia, United States</v>
      </c>
      <c r="J4074" s="19" t="str">
        <f>TRIM(data!J3929)</f>
        <v>United States (Continental)</v>
      </c>
      <c r="K4074" s="19" t="str">
        <f>TRIM(data!K3929)</f>
        <v>North America</v>
      </c>
      <c r="L4074" s="19" t="str">
        <f>TRIM(data!L3929)</f>
        <v/>
      </c>
      <c r="M4074" s="19" t="str">
        <f>TRIM(data!M3929)</f>
        <v/>
      </c>
      <c r="N4074" s="19" t="str">
        <f>TRIM(data!N3929)</f>
        <v/>
      </c>
      <c r="O4074" s="19" t="str">
        <f>TRIM(data!O3929)</f>
        <v/>
      </c>
      <c r="P4074" s="19" t="str">
        <f>TRIM(data!P3929)</f>
        <v>Hong 2012, http://dx.doi.org/10.1094/PHYTO-12-11-0342</v>
      </c>
      <c r="Q4074" s="19" t="str">
        <f>TRIM(data!Q3929)</f>
        <v>2012</v>
      </c>
      <c r="R4074" s="19" t="str">
        <f>TRIM(data!R3929)</f>
        <v>Jason Avalos</v>
      </c>
      <c r="S4074" s="19"/>
      <c r="T4074" s="19"/>
      <c r="U4074" s="19"/>
      <c r="V4074" s="19"/>
      <c r="W4074" s="19"/>
      <c r="X4074" s="19"/>
      <c r="Y4074" s="19"/>
      <c r="Z4074" s="19"/>
      <c r="AA4074" s="19"/>
    </row>
    <row r="4075" spans="1:27" s="40" customFormat="1" x14ac:dyDescent="0.3">
      <c r="A4075" s="19" t="str">
        <f>TRIM(data!A3930)</f>
        <v>3940</v>
      </c>
      <c r="B4075" s="19" t="str">
        <f>TRIM(data!B3930)</f>
        <v>II</v>
      </c>
      <c r="C4075" s="19" t="str">
        <f>TRIM(data!C3930)</f>
        <v/>
      </c>
      <c r="D4075" s="19" t="str">
        <f>TRIM(data!D3930)</f>
        <v>375</v>
      </c>
      <c r="E4075" s="19" t="str">
        <f>TRIM(data!E3930)</f>
        <v>Solanum lycopersicum (Tomato)</v>
      </c>
      <c r="F4075" s="19" t="str">
        <f>TRIM(data!F3930)</f>
        <v>Solanaceae</v>
      </c>
      <c r="G4075" s="19" t="str">
        <f>TRIM(data!G3930)</f>
        <v>Solanales</v>
      </c>
      <c r="H4075" s="19" t="str">
        <f>TRIM(data!H3930)</f>
        <v/>
      </c>
      <c r="I4075" s="19" t="str">
        <f>TRIM(data!I3930)</f>
        <v>Florida, United States</v>
      </c>
      <c r="J4075" s="19" t="str">
        <f>TRIM(data!J3930)</f>
        <v>United States (Continental)</v>
      </c>
      <c r="K4075" s="19" t="str">
        <f>TRIM(data!K3930)</f>
        <v>North America</v>
      </c>
      <c r="L4075" s="19" t="str">
        <f>TRIM(data!L3930)</f>
        <v/>
      </c>
      <c r="M4075" s="19" t="str">
        <f>TRIM(data!M3930)</f>
        <v/>
      </c>
      <c r="N4075" s="19" t="str">
        <f>TRIM(data!N3930)</f>
        <v/>
      </c>
      <c r="O4075" s="19" t="str">
        <f>TRIM(data!O3930)</f>
        <v/>
      </c>
      <c r="P4075" s="19" t="str">
        <f>TRIM(data!P3930)</f>
        <v>Hong 2012, http://dx.doi.org/10.1094/PHYTO-12-11-0342</v>
      </c>
      <c r="Q4075" s="19" t="str">
        <f>TRIM(data!Q3930)</f>
        <v>2012</v>
      </c>
      <c r="R4075" s="19" t="str">
        <f>TRIM(data!R3930)</f>
        <v>Jason Avalos</v>
      </c>
      <c r="S4075" s="19"/>
      <c r="T4075" s="22"/>
      <c r="U4075" s="22"/>
      <c r="V4075" s="22"/>
      <c r="W4075" s="22"/>
      <c r="X4075" s="22"/>
      <c r="Y4075" s="22"/>
      <c r="Z4075" s="22"/>
      <c r="AA4075" s="22"/>
    </row>
    <row r="4076" spans="1:27" s="40" customFormat="1" x14ac:dyDescent="0.3">
      <c r="A4076" s="19" t="str">
        <f>TRIM(data!A3931)</f>
        <v>3941</v>
      </c>
      <c r="B4076" s="19" t="str">
        <f>TRIM(data!B3931)</f>
        <v>II</v>
      </c>
      <c r="C4076" s="19" t="str">
        <f>TRIM(data!C3931)</f>
        <v/>
      </c>
      <c r="D4076" s="19" t="str">
        <f>TRIM(data!D3931)</f>
        <v>4153</v>
      </c>
      <c r="E4076" s="19" t="str">
        <f>TRIM(data!E3931)</f>
        <v>Solanum tuberosum (Potato)</v>
      </c>
      <c r="F4076" s="19" t="str">
        <f>TRIM(data!F3931)</f>
        <v>Solanaceae</v>
      </c>
      <c r="G4076" s="19" t="str">
        <f>TRIM(data!G3931)</f>
        <v>Solanales</v>
      </c>
      <c r="H4076" s="19" t="str">
        <f>TRIM(data!H3931)</f>
        <v/>
      </c>
      <c r="I4076" s="19" t="str">
        <f>TRIM(data!I3931)</f>
        <v/>
      </c>
      <c r="J4076" s="19" t="str">
        <f>TRIM(data!J3931)</f>
        <v/>
      </c>
      <c r="K4076" s="19" t="str">
        <f>TRIM(data!K3931)</f>
        <v/>
      </c>
      <c r="L4076" s="19" t="str">
        <f>TRIM(data!L3931)</f>
        <v/>
      </c>
      <c r="M4076" s="19" t="str">
        <f>TRIM(data!M3931)</f>
        <v/>
      </c>
      <c r="N4076" s="19" t="str">
        <f>TRIM(data!N3931)</f>
        <v/>
      </c>
      <c r="O4076" s="19" t="str">
        <f>TRIM(data!O3931)</f>
        <v/>
      </c>
      <c r="P4076" s="19" t="str">
        <f>TRIM(data!P3931)</f>
        <v>Stulberg 2015, https://doi.org/10.1094/PDIS-05-14-0483-RE</v>
      </c>
      <c r="Q4076" s="19" t="str">
        <f>TRIM(data!Q3931)</f>
        <v>2015</v>
      </c>
      <c r="R4076" s="19" t="str">
        <f>TRIM(data!R3931)</f>
        <v>Maria Charco Munoz</v>
      </c>
      <c r="S4076" s="19"/>
      <c r="T4076" s="22"/>
      <c r="U4076" s="22"/>
      <c r="V4076" s="22"/>
      <c r="W4076" s="22"/>
      <c r="X4076" s="22"/>
      <c r="Y4076" s="22"/>
      <c r="Z4076" s="22"/>
      <c r="AA4076" s="22"/>
    </row>
    <row r="4077" spans="1:27" s="40" customFormat="1" x14ac:dyDescent="0.3">
      <c r="A4077" s="19" t="str">
        <f>TRIM(data!A3932)</f>
        <v>3942</v>
      </c>
      <c r="B4077" s="19" t="str">
        <f>TRIM(data!B3932)</f>
        <v>II</v>
      </c>
      <c r="C4077" s="19" t="str">
        <f>TRIM(data!C3932)</f>
        <v/>
      </c>
      <c r="D4077" s="19" t="str">
        <f>TRIM(data!D3932)</f>
        <v>4155</v>
      </c>
      <c r="E4077" s="19" t="str">
        <f>TRIM(data!E3932)</f>
        <v>Solanum tuberosum (Potato)</v>
      </c>
      <c r="F4077" s="19" t="str">
        <f>TRIM(data!F3932)</f>
        <v>Solanaceae</v>
      </c>
      <c r="G4077" s="19" t="str">
        <f>TRIM(data!G3932)</f>
        <v>Solanales</v>
      </c>
      <c r="H4077" s="19" t="str">
        <f>TRIM(data!H3932)</f>
        <v/>
      </c>
      <c r="I4077" s="19" t="str">
        <f>TRIM(data!I3932)</f>
        <v/>
      </c>
      <c r="J4077" s="19" t="str">
        <f>TRIM(data!J3932)</f>
        <v/>
      </c>
      <c r="K4077" s="19" t="str">
        <f>TRIM(data!K3932)</f>
        <v/>
      </c>
      <c r="L4077" s="19" t="str">
        <f>TRIM(data!L3932)</f>
        <v/>
      </c>
      <c r="M4077" s="19" t="str">
        <f>TRIM(data!M3932)</f>
        <v/>
      </c>
      <c r="N4077" s="19" t="str">
        <f>TRIM(data!N3932)</f>
        <v/>
      </c>
      <c r="O4077" s="19" t="str">
        <f>TRIM(data!O3932)</f>
        <v/>
      </c>
      <c r="P4077" s="19" t="str">
        <f>TRIM(data!P3932)</f>
        <v>Stulberg 2015, https://doi.org/10.1094/PDIS-05-14-0483-RE</v>
      </c>
      <c r="Q4077" s="19" t="str">
        <f>TRIM(data!Q3932)</f>
        <v>2015</v>
      </c>
      <c r="R4077" s="19" t="str">
        <f>TRIM(data!R3932)</f>
        <v>Maria Charco Munoz</v>
      </c>
      <c r="S4077" s="19"/>
      <c r="T4077" s="19"/>
      <c r="U4077" s="19"/>
      <c r="V4077" s="19"/>
      <c r="W4077" s="19"/>
      <c r="X4077" s="19"/>
      <c r="Y4077" s="19"/>
      <c r="Z4077" s="19"/>
      <c r="AA4077" s="19"/>
    </row>
    <row r="4078" spans="1:27" s="40" customFormat="1" x14ac:dyDescent="0.3">
      <c r="A4078" s="19" t="str">
        <f>TRIM(data!A3933)</f>
        <v>3943</v>
      </c>
      <c r="B4078" s="19" t="str">
        <f>TRIM(data!B3933)</f>
        <v>II</v>
      </c>
      <c r="C4078" s="19" t="str">
        <f>TRIM(data!C3933)</f>
        <v/>
      </c>
      <c r="D4078" s="19" t="str">
        <f>TRIM(data!D3933)</f>
        <v>A3293</v>
      </c>
      <c r="E4078" s="19" t="str">
        <f>TRIM(data!E3933)</f>
        <v>Solanum lycopersicum (Tomato)</v>
      </c>
      <c r="F4078" s="19" t="str">
        <f>TRIM(data!F3933)</f>
        <v>Solanaceae</v>
      </c>
      <c r="G4078" s="19" t="str">
        <f>TRIM(data!G3933)</f>
        <v>Solanales</v>
      </c>
      <c r="H4078" s="19" t="str">
        <f>TRIM(data!H3933)</f>
        <v/>
      </c>
      <c r="I4078" s="19" t="str">
        <f>TRIM(data!I3933)</f>
        <v>North Carolina , United States</v>
      </c>
      <c r="J4078" s="19" t="str">
        <f>TRIM(data!J3933)</f>
        <v>United States (Continental)</v>
      </c>
      <c r="K4078" s="19" t="str">
        <f>TRIM(data!K3933)</f>
        <v>North America</v>
      </c>
      <c r="L4078" s="19" t="str">
        <f>TRIM(data!L3933)</f>
        <v/>
      </c>
      <c r="M4078" s="19" t="str">
        <f>TRIM(data!M3933)</f>
        <v/>
      </c>
      <c r="N4078" s="19" t="str">
        <f>TRIM(data!N3933)</f>
        <v/>
      </c>
      <c r="O4078" s="19" t="str">
        <f>TRIM(data!O3933)</f>
        <v/>
      </c>
      <c r="P4078" s="19" t="str">
        <f>TRIM(data!P3933)</f>
        <v>Kubota 2011, https://doi.org/10.1007/s10327-011-0305-2</v>
      </c>
      <c r="Q4078" s="19" t="str">
        <f>TRIM(data!Q3933)</f>
        <v>2011</v>
      </c>
      <c r="R4078" s="19" t="str">
        <f>TRIM(data!R3933)</f>
        <v>Darrielle Williams</v>
      </c>
      <c r="S4078" s="19"/>
      <c r="T4078" s="22"/>
      <c r="U4078" s="22"/>
      <c r="V4078" s="22"/>
      <c r="W4078" s="22"/>
      <c r="X4078" s="22"/>
      <c r="Y4078" s="22"/>
      <c r="Z4078" s="22"/>
      <c r="AA4078" s="22"/>
    </row>
    <row r="4079" spans="1:27" s="40" customFormat="1" x14ac:dyDescent="0.3">
      <c r="A4079" s="19" t="str">
        <f>TRIM(data!A3934)</f>
        <v>3944</v>
      </c>
      <c r="B4079" s="19" t="str">
        <f>TRIM(data!B3934)</f>
        <v>II</v>
      </c>
      <c r="C4079" s="19" t="str">
        <f>TRIM(data!C3934)</f>
        <v/>
      </c>
      <c r="D4079" s="19" t="str">
        <f>TRIM(data!D3934)</f>
        <v>A3343</v>
      </c>
      <c r="E4079" s="19" t="str">
        <f>TRIM(data!E3934)</f>
        <v>Solanum lycopersicum (Tomato)</v>
      </c>
      <c r="F4079" s="19" t="str">
        <f>TRIM(data!F3934)</f>
        <v>Solanaceae</v>
      </c>
      <c r="G4079" s="19" t="str">
        <f>TRIM(data!G3934)</f>
        <v>Solanales</v>
      </c>
      <c r="H4079" s="19" t="str">
        <f>TRIM(data!H3934)</f>
        <v/>
      </c>
      <c r="I4079" s="19" t="str">
        <f>TRIM(data!I3934)</f>
        <v>Hawaii, United States</v>
      </c>
      <c r="J4079" s="19" t="str">
        <f>TRIM(data!J3934)</f>
        <v>United States (Hawaii)</v>
      </c>
      <c r="K4079" s="19" t="str">
        <f>TRIM(data!K3934)</f>
        <v>Pacific Ocean</v>
      </c>
      <c r="L4079" s="19" t="str">
        <f>TRIM(data!L3934)</f>
        <v/>
      </c>
      <c r="M4079" s="19" t="str">
        <f>TRIM(data!M3934)</f>
        <v/>
      </c>
      <c r="N4079" s="19" t="str">
        <f>TRIM(data!N3934)</f>
        <v/>
      </c>
      <c r="O4079" s="19" t="str">
        <f>TRIM(data!O3934)</f>
        <v/>
      </c>
      <c r="P4079" s="19" t="str">
        <f>TRIM(data!P3934)</f>
        <v>Kubota 2011, https://doi.org/10.1007/s10327-011-0305-2</v>
      </c>
      <c r="Q4079" s="19" t="str">
        <f>TRIM(data!Q3934)</f>
        <v>2011</v>
      </c>
      <c r="R4079" s="19" t="str">
        <f>TRIM(data!R3934)</f>
        <v>Darrielle Williams</v>
      </c>
      <c r="S4079" s="19"/>
      <c r="T4079" s="22"/>
      <c r="U4079" s="22"/>
      <c r="V4079" s="22"/>
      <c r="W4079" s="22"/>
      <c r="X4079" s="22"/>
      <c r="Y4079" s="22"/>
      <c r="Z4079" s="22"/>
      <c r="AA4079" s="22"/>
    </row>
    <row r="4080" spans="1:27" s="40" customFormat="1" x14ac:dyDescent="0.3">
      <c r="A4080" s="19" t="str">
        <f>TRIM(data!A3935)</f>
        <v>3945</v>
      </c>
      <c r="B4080" s="19" t="str">
        <f>TRIM(data!B3935)</f>
        <v>II</v>
      </c>
      <c r="C4080" s="19" t="str">
        <f>TRIM(data!C3935)</f>
        <v/>
      </c>
      <c r="D4080" s="19" t="str">
        <f>TRIM(data!D3935)</f>
        <v>A3381</v>
      </c>
      <c r="E4080" s="19" t="str">
        <f>TRIM(data!E3935)</f>
        <v>Musa acuminata (Banana)</v>
      </c>
      <c r="F4080" s="19" t="str">
        <f>TRIM(data!F3935)</f>
        <v>Musaceae</v>
      </c>
      <c r="G4080" s="19" t="str">
        <f>TRIM(data!G3935)</f>
        <v>Zingiberales</v>
      </c>
      <c r="H4080" s="19" t="str">
        <f>TRIM(data!H3935)</f>
        <v/>
      </c>
      <c r="I4080" s="19" t="str">
        <f>TRIM(data!I3935)</f>
        <v>Costa Rica</v>
      </c>
      <c r="J4080" s="19" t="str">
        <f>TRIM(data!J3935)</f>
        <v>Costa Rica</v>
      </c>
      <c r="K4080" s="19" t="str">
        <f>TRIM(data!K3935)</f>
        <v>Central America</v>
      </c>
      <c r="L4080" s="19" t="str">
        <f>TRIM(data!L3935)</f>
        <v/>
      </c>
      <c r="M4080" s="19" t="str">
        <f>TRIM(data!M3935)</f>
        <v/>
      </c>
      <c r="N4080" s="19" t="str">
        <f>TRIM(data!N3935)</f>
        <v/>
      </c>
      <c r="O4080" s="19" t="str">
        <f>TRIM(data!O3935)</f>
        <v/>
      </c>
      <c r="P4080" s="19" t="str">
        <f>TRIM(data!P3935)</f>
        <v>Kubota 2011, https://doi.org/10.1007/s10327-011-0305-2</v>
      </c>
      <c r="Q4080" s="19" t="str">
        <f>TRIM(data!Q3935)</f>
        <v>2011</v>
      </c>
      <c r="R4080" s="19" t="str">
        <f>TRIM(data!R3935)</f>
        <v>Darrielle Williams</v>
      </c>
      <c r="S4080" s="19"/>
      <c r="T4080" s="22"/>
      <c r="U4080" s="22"/>
      <c r="V4080" s="22"/>
      <c r="W4080" s="22"/>
      <c r="X4080" s="22"/>
      <c r="Y4080" s="22"/>
      <c r="Z4080" s="22"/>
      <c r="AA4080" s="22"/>
    </row>
    <row r="4081" spans="1:27" s="40" customFormat="1" x14ac:dyDescent="0.3">
      <c r="A4081" s="19" t="str">
        <f>TRIM(data!A3936)</f>
        <v>3946</v>
      </c>
      <c r="B4081" s="19" t="str">
        <f>TRIM(data!B3936)</f>
        <v>II</v>
      </c>
      <c r="C4081" s="19" t="str">
        <f>TRIM(data!C3936)</f>
        <v/>
      </c>
      <c r="D4081" s="19" t="str">
        <f>TRIM(data!D3936)</f>
        <v>A3787</v>
      </c>
      <c r="E4081" s="19" t="str">
        <f>TRIM(data!E3936)</f>
        <v>Heliconia sp.</v>
      </c>
      <c r="F4081" s="19" t="str">
        <f>TRIM(data!F3936)</f>
        <v>Heliconiaceae</v>
      </c>
      <c r="G4081" s="19" t="str">
        <f>TRIM(data!G3936)</f>
        <v>Zingiberales</v>
      </c>
      <c r="H4081" s="19" t="str">
        <f>TRIM(data!H3936)</f>
        <v/>
      </c>
      <c r="I4081" s="19" t="str">
        <f>TRIM(data!I3936)</f>
        <v>Hawaii, United States</v>
      </c>
      <c r="J4081" s="19" t="str">
        <f>TRIM(data!J3936)</f>
        <v>United States (Hawaii)</v>
      </c>
      <c r="K4081" s="19" t="str">
        <f>TRIM(data!K3936)</f>
        <v>Pacific Ocean</v>
      </c>
      <c r="L4081" s="19" t="str">
        <f>TRIM(data!L3936)</f>
        <v/>
      </c>
      <c r="M4081" s="19" t="str">
        <f>TRIM(data!M3936)</f>
        <v/>
      </c>
      <c r="N4081" s="19" t="str">
        <f>TRIM(data!N3936)</f>
        <v/>
      </c>
      <c r="O4081" s="19" t="str">
        <f>TRIM(data!O3936)</f>
        <v/>
      </c>
      <c r="P4081" s="19" t="str">
        <f>TRIM(data!P3936)</f>
        <v>Kubota 2011, https://doi.org/10.1007/s10327-011-0305-2</v>
      </c>
      <c r="Q4081" s="19" t="str">
        <f>TRIM(data!Q3936)</f>
        <v>2011</v>
      </c>
      <c r="R4081" s="19" t="str">
        <f>TRIM(data!R3936)</f>
        <v>Darrielle Williams</v>
      </c>
      <c r="S4081" s="19"/>
      <c r="T4081" s="22"/>
      <c r="U4081" s="22"/>
      <c r="V4081" s="22"/>
      <c r="W4081" s="22"/>
      <c r="X4081" s="22"/>
      <c r="Y4081" s="22"/>
      <c r="Z4081" s="22"/>
      <c r="AA4081" s="22"/>
    </row>
    <row r="4082" spans="1:27" s="40" customFormat="1" x14ac:dyDescent="0.3">
      <c r="A4082" s="19" t="str">
        <f>TRIM(data!A3937)</f>
        <v>3947</v>
      </c>
      <c r="B4082" s="19" t="str">
        <f>TRIM(data!B3937)</f>
        <v>II</v>
      </c>
      <c r="C4082" s="19" t="str">
        <f>TRIM(data!C3937)</f>
        <v/>
      </c>
      <c r="D4082" s="19" t="str">
        <f>TRIM(data!D3937)</f>
        <v>A3903</v>
      </c>
      <c r="E4082" s="19" t="str">
        <f>TRIM(data!E3937)</f>
        <v>Heliconia sp.</v>
      </c>
      <c r="F4082" s="19" t="str">
        <f>TRIM(data!F3937)</f>
        <v>Heliconiaceae</v>
      </c>
      <c r="G4082" s="19" t="str">
        <f>TRIM(data!G3937)</f>
        <v>Zingiberales</v>
      </c>
      <c r="H4082" s="19" t="str">
        <f>TRIM(data!H3937)</f>
        <v/>
      </c>
      <c r="I4082" s="19" t="str">
        <f>TRIM(data!I3937)</f>
        <v>Hawaii, United States</v>
      </c>
      <c r="J4082" s="19" t="str">
        <f>TRIM(data!J3937)</f>
        <v>United States (Hawaii)</v>
      </c>
      <c r="K4082" s="19" t="str">
        <f>TRIM(data!K3937)</f>
        <v>Pacific Ocean</v>
      </c>
      <c r="L4082" s="19" t="str">
        <f>TRIM(data!L3937)</f>
        <v/>
      </c>
      <c r="M4082" s="19" t="str">
        <f>TRIM(data!M3937)</f>
        <v/>
      </c>
      <c r="N4082" s="19" t="str">
        <f>TRIM(data!N3937)</f>
        <v/>
      </c>
      <c r="O4082" s="19" t="str">
        <f>TRIM(data!O3937)</f>
        <v/>
      </c>
      <c r="P4082" s="19" t="str">
        <f>TRIM(data!P3937)</f>
        <v>Kubota 2011, https://doi.org/10.1007/s10327-011-0305-2</v>
      </c>
      <c r="Q4082" s="19" t="str">
        <f>TRIM(data!Q3937)</f>
        <v>2011</v>
      </c>
      <c r="R4082" s="19" t="str">
        <f>TRIM(data!R3937)</f>
        <v>Darrielle Williams</v>
      </c>
      <c r="S4082" s="19"/>
      <c r="T4082" s="22"/>
      <c r="U4082" s="22"/>
      <c r="V4082" s="22"/>
      <c r="W4082" s="22"/>
      <c r="X4082" s="22"/>
      <c r="Y4082" s="22"/>
      <c r="Z4082" s="22"/>
      <c r="AA4082" s="22"/>
    </row>
    <row r="4083" spans="1:27" s="40" customFormat="1" x14ac:dyDescent="0.3">
      <c r="A4083" s="19" t="str">
        <f>TRIM(data!A3938)</f>
        <v>3948</v>
      </c>
      <c r="B4083" s="19" t="str">
        <f>TRIM(data!B3938)</f>
        <v>II</v>
      </c>
      <c r="C4083" s="19" t="str">
        <f>TRIM(data!C3938)</f>
        <v/>
      </c>
      <c r="D4083" s="19" t="str">
        <f>TRIM(data!D3938)</f>
        <v>A3904</v>
      </c>
      <c r="E4083" s="19" t="str">
        <f>TRIM(data!E3938)</f>
        <v>Heliconia sp.</v>
      </c>
      <c r="F4083" s="19" t="str">
        <f>TRIM(data!F3938)</f>
        <v>Heliconiaceae</v>
      </c>
      <c r="G4083" s="19" t="str">
        <f>TRIM(data!G3938)</f>
        <v>Zingiberales</v>
      </c>
      <c r="H4083" s="19" t="str">
        <f>TRIM(data!H3938)</f>
        <v/>
      </c>
      <c r="I4083" s="19" t="str">
        <f>TRIM(data!I3938)</f>
        <v>Hawaii, United States</v>
      </c>
      <c r="J4083" s="19" t="str">
        <f>TRIM(data!J3938)</f>
        <v>United States (Hawaii)</v>
      </c>
      <c r="K4083" s="19" t="str">
        <f>TRIM(data!K3938)</f>
        <v>Pacific Ocean</v>
      </c>
      <c r="L4083" s="19" t="str">
        <f>TRIM(data!L3938)</f>
        <v/>
      </c>
      <c r="M4083" s="19" t="str">
        <f>TRIM(data!M3938)</f>
        <v/>
      </c>
      <c r="N4083" s="19" t="str">
        <f>TRIM(data!N3938)</f>
        <v/>
      </c>
      <c r="O4083" s="19" t="str">
        <f>TRIM(data!O3938)</f>
        <v/>
      </c>
      <c r="P4083" s="19" t="str">
        <f>TRIM(data!P3938)</f>
        <v>Kubota 2011, https://doi.org/10.1007/s10327-011-0305-2</v>
      </c>
      <c r="Q4083" s="19" t="str">
        <f>TRIM(data!Q3938)</f>
        <v>2011</v>
      </c>
      <c r="R4083" s="19" t="str">
        <f>TRIM(data!R3938)</f>
        <v>Darrielle Williams</v>
      </c>
      <c r="S4083" s="19"/>
      <c r="T4083" s="22"/>
      <c r="U4083" s="22"/>
      <c r="V4083" s="22"/>
      <c r="W4083" s="22"/>
      <c r="X4083" s="22"/>
      <c r="Y4083" s="22"/>
      <c r="Z4083" s="22"/>
      <c r="AA4083" s="22"/>
    </row>
    <row r="4084" spans="1:27" s="40" customFormat="1" x14ac:dyDescent="0.3">
      <c r="A4084" s="19" t="str">
        <f>TRIM(data!A3939)</f>
        <v>3949</v>
      </c>
      <c r="B4084" s="19" t="str">
        <f>TRIM(data!B3939)</f>
        <v>II</v>
      </c>
      <c r="C4084" s="19" t="str">
        <f>TRIM(data!C3939)</f>
        <v/>
      </c>
      <c r="D4084" s="19" t="str">
        <f>TRIM(data!D3939)</f>
        <v>A3906</v>
      </c>
      <c r="E4084" s="19" t="str">
        <f>TRIM(data!E3939)</f>
        <v>Heliconia sp.</v>
      </c>
      <c r="F4084" s="19" t="str">
        <f>TRIM(data!F3939)</f>
        <v>Heliconiaceae</v>
      </c>
      <c r="G4084" s="19" t="str">
        <f>TRIM(data!G3939)</f>
        <v>Zingiberales</v>
      </c>
      <c r="H4084" s="19" t="str">
        <f>TRIM(data!H3939)</f>
        <v/>
      </c>
      <c r="I4084" s="19" t="str">
        <f>TRIM(data!I3939)</f>
        <v>Hawaii, United States</v>
      </c>
      <c r="J4084" s="19" t="str">
        <f>TRIM(data!J3939)</f>
        <v>United States (Hawaii)</v>
      </c>
      <c r="K4084" s="19" t="str">
        <f>TRIM(data!K3939)</f>
        <v>Pacific Ocean</v>
      </c>
      <c r="L4084" s="19" t="str">
        <f>TRIM(data!L3939)</f>
        <v/>
      </c>
      <c r="M4084" s="19" t="str">
        <f>TRIM(data!M3939)</f>
        <v/>
      </c>
      <c r="N4084" s="19" t="str">
        <f>TRIM(data!N3939)</f>
        <v/>
      </c>
      <c r="O4084" s="19" t="str">
        <f>TRIM(data!O3939)</f>
        <v/>
      </c>
      <c r="P4084" s="19" t="str">
        <f>TRIM(data!P3939)</f>
        <v>Kubota 2011, https://doi.org/10.1007/s10327-011-0305-2</v>
      </c>
      <c r="Q4084" s="19" t="str">
        <f>TRIM(data!Q3939)</f>
        <v>2011</v>
      </c>
      <c r="R4084" s="19" t="str">
        <f>TRIM(data!R3939)</f>
        <v>Darrielle Williams</v>
      </c>
      <c r="S4084" s="19"/>
      <c r="T4084" s="22"/>
      <c r="U4084" s="22"/>
      <c r="V4084" s="22"/>
      <c r="W4084" s="22"/>
      <c r="X4084" s="22"/>
      <c r="Y4084" s="22"/>
      <c r="Z4084" s="22"/>
      <c r="AA4084" s="22"/>
    </row>
    <row r="4085" spans="1:27" s="40" customFormat="1" x14ac:dyDescent="0.3">
      <c r="A4085" s="19" t="str">
        <f>TRIM(data!A3940)</f>
        <v>3950</v>
      </c>
      <c r="B4085" s="19" t="str">
        <f>TRIM(data!B3940)</f>
        <v>II</v>
      </c>
      <c r="C4085" s="19" t="str">
        <f>TRIM(data!C3940)</f>
        <v/>
      </c>
      <c r="D4085" s="19" t="str">
        <f>TRIM(data!D3940)</f>
        <v>A3907</v>
      </c>
      <c r="E4085" s="19" t="str">
        <f>TRIM(data!E3940)</f>
        <v>Heliconia sp.</v>
      </c>
      <c r="F4085" s="19" t="str">
        <f>TRIM(data!F3940)</f>
        <v>Heliconiaceae</v>
      </c>
      <c r="G4085" s="19" t="str">
        <f>TRIM(data!G3940)</f>
        <v>Zingiberales</v>
      </c>
      <c r="H4085" s="19" t="str">
        <f>TRIM(data!H3940)</f>
        <v/>
      </c>
      <c r="I4085" s="19" t="str">
        <f>TRIM(data!I3940)</f>
        <v>Hawaii, United States</v>
      </c>
      <c r="J4085" s="19" t="str">
        <f>TRIM(data!J3940)</f>
        <v>United States (Hawaii)</v>
      </c>
      <c r="K4085" s="19" t="str">
        <f>TRIM(data!K3940)</f>
        <v>Pacific Ocean</v>
      </c>
      <c r="L4085" s="19" t="str">
        <f>TRIM(data!L3940)</f>
        <v/>
      </c>
      <c r="M4085" s="19" t="str">
        <f>TRIM(data!M3940)</f>
        <v/>
      </c>
      <c r="N4085" s="19" t="str">
        <f>TRIM(data!N3940)</f>
        <v/>
      </c>
      <c r="O4085" s="19" t="str">
        <f>TRIM(data!O3940)</f>
        <v/>
      </c>
      <c r="P4085" s="19" t="str">
        <f>TRIM(data!P3940)</f>
        <v>Kubota 2011, https://doi.org/10.1007/s10327-011-0305-2</v>
      </c>
      <c r="Q4085" s="19" t="str">
        <f>TRIM(data!Q3940)</f>
        <v>2011</v>
      </c>
      <c r="R4085" s="19" t="str">
        <f>TRIM(data!R3940)</f>
        <v>Darrielle Williams</v>
      </c>
      <c r="S4085" s="19"/>
      <c r="T4085" s="22"/>
      <c r="U4085" s="22"/>
      <c r="V4085" s="22"/>
      <c r="W4085" s="22"/>
      <c r="X4085" s="22"/>
      <c r="Y4085" s="22"/>
      <c r="Z4085" s="22"/>
      <c r="AA4085" s="22"/>
    </row>
    <row r="4086" spans="1:27" s="40" customFormat="1" x14ac:dyDescent="0.3">
      <c r="A4086" s="19" t="str">
        <f>TRIM(data!A3941)</f>
        <v>3951</v>
      </c>
      <c r="B4086" s="19" t="str">
        <f>TRIM(data!B3941)</f>
        <v>II</v>
      </c>
      <c r="C4086" s="19" t="str">
        <f>TRIM(data!C3941)</f>
        <v/>
      </c>
      <c r="D4086" s="19" t="str">
        <f>TRIM(data!D3941)</f>
        <v>A3908</v>
      </c>
      <c r="E4086" s="19" t="str">
        <f>TRIM(data!E3941)</f>
        <v>Heliconia sp.</v>
      </c>
      <c r="F4086" s="19" t="str">
        <f>TRIM(data!F3941)</f>
        <v>Heliconiaceae</v>
      </c>
      <c r="G4086" s="19" t="str">
        <f>TRIM(data!G3941)</f>
        <v>Zingiberales</v>
      </c>
      <c r="H4086" s="19" t="str">
        <f>TRIM(data!H3941)</f>
        <v/>
      </c>
      <c r="I4086" s="19" t="str">
        <f>TRIM(data!I3941)</f>
        <v>Hawaii, United States</v>
      </c>
      <c r="J4086" s="19" t="str">
        <f>TRIM(data!J3941)</f>
        <v>United States (Hawaii)</v>
      </c>
      <c r="K4086" s="19" t="str">
        <f>TRIM(data!K3941)</f>
        <v>Pacific Ocean</v>
      </c>
      <c r="L4086" s="19" t="str">
        <f>TRIM(data!L3941)</f>
        <v/>
      </c>
      <c r="M4086" s="19" t="str">
        <f>TRIM(data!M3941)</f>
        <v/>
      </c>
      <c r="N4086" s="19" t="str">
        <f>TRIM(data!N3941)</f>
        <v/>
      </c>
      <c r="O4086" s="19" t="str">
        <f>TRIM(data!O3941)</f>
        <v/>
      </c>
      <c r="P4086" s="19" t="str">
        <f>TRIM(data!P3941)</f>
        <v>Kubota 2011, https://doi.org/10.1007/s10327-011-0305-2</v>
      </c>
      <c r="Q4086" s="19" t="str">
        <f>TRIM(data!Q3941)</f>
        <v>2011</v>
      </c>
      <c r="R4086" s="19" t="str">
        <f>TRIM(data!R3941)</f>
        <v>Darrielle Williams</v>
      </c>
      <c r="S4086" s="19"/>
      <c r="T4086" s="19"/>
      <c r="U4086" s="19"/>
      <c r="V4086" s="19"/>
      <c r="W4086" s="19"/>
      <c r="X4086" s="19"/>
      <c r="Y4086" s="19"/>
      <c r="Z4086" s="19"/>
      <c r="AA4086" s="19"/>
    </row>
    <row r="4087" spans="1:27" s="40" customFormat="1" x14ac:dyDescent="0.3">
      <c r="A4087" s="19" t="str">
        <f>TRIM(data!A3942)</f>
        <v>3952</v>
      </c>
      <c r="B4087" s="19" t="str">
        <f>TRIM(data!B3942)</f>
        <v>II</v>
      </c>
      <c r="C4087" s="19" t="str">
        <f>TRIM(data!C3942)</f>
        <v/>
      </c>
      <c r="D4087" s="19" t="str">
        <f>TRIM(data!D3942)</f>
        <v>A3910</v>
      </c>
      <c r="E4087" s="19" t="str">
        <f>TRIM(data!E3942)</f>
        <v>Heliconia sp.</v>
      </c>
      <c r="F4087" s="19" t="str">
        <f>TRIM(data!F3942)</f>
        <v>Heliconiaceae</v>
      </c>
      <c r="G4087" s="19" t="str">
        <f>TRIM(data!G3942)</f>
        <v>Zingiberales</v>
      </c>
      <c r="H4087" s="19" t="str">
        <f>TRIM(data!H3942)</f>
        <v/>
      </c>
      <c r="I4087" s="19" t="str">
        <f>TRIM(data!I3942)</f>
        <v>Hawaii, United States</v>
      </c>
      <c r="J4087" s="19" t="str">
        <f>TRIM(data!J3942)</f>
        <v>United States (Hawaii)</v>
      </c>
      <c r="K4087" s="19" t="str">
        <f>TRIM(data!K3942)</f>
        <v>Pacific Ocean</v>
      </c>
      <c r="L4087" s="19" t="str">
        <f>TRIM(data!L3942)</f>
        <v/>
      </c>
      <c r="M4087" s="19" t="str">
        <f>TRIM(data!M3942)</f>
        <v/>
      </c>
      <c r="N4087" s="19" t="str">
        <f>TRIM(data!N3942)</f>
        <v/>
      </c>
      <c r="O4087" s="19" t="str">
        <f>TRIM(data!O3942)</f>
        <v/>
      </c>
      <c r="P4087" s="19" t="str">
        <f>TRIM(data!P3942)</f>
        <v>Kubota 2011, https://doi.org/10.1007/s10327-011-0305-2</v>
      </c>
      <c r="Q4087" s="19" t="str">
        <f>TRIM(data!Q3942)</f>
        <v>2011</v>
      </c>
      <c r="R4087" s="19" t="str">
        <f>TRIM(data!R3942)</f>
        <v>Darrielle Williams</v>
      </c>
      <c r="S4087" s="19"/>
      <c r="T4087" s="22"/>
      <c r="U4087" s="22"/>
      <c r="V4087" s="22"/>
      <c r="W4087" s="22"/>
      <c r="X4087" s="22"/>
      <c r="Y4087" s="22"/>
      <c r="Z4087" s="22"/>
      <c r="AA4087" s="22"/>
    </row>
    <row r="4088" spans="1:27" s="40" customFormat="1" x14ac:dyDescent="0.3">
      <c r="A4088" s="19" t="str">
        <f>TRIM(data!A3943)</f>
        <v>3953</v>
      </c>
      <c r="B4088" s="19" t="str">
        <f>TRIM(data!B3943)</f>
        <v>II</v>
      </c>
      <c r="C4088" s="19" t="str">
        <f>TRIM(data!C3943)</f>
        <v/>
      </c>
      <c r="D4088" s="19" t="str">
        <f>TRIM(data!D3943)</f>
        <v>A3911</v>
      </c>
      <c r="E4088" s="19" t="str">
        <f>TRIM(data!E3943)</f>
        <v>Heliconia sp.</v>
      </c>
      <c r="F4088" s="19" t="str">
        <f>TRIM(data!F3943)</f>
        <v>Heliconiaceae</v>
      </c>
      <c r="G4088" s="19" t="str">
        <f>TRIM(data!G3943)</f>
        <v>Zingiberales</v>
      </c>
      <c r="H4088" s="19" t="str">
        <f>TRIM(data!H3943)</f>
        <v/>
      </c>
      <c r="I4088" s="19" t="str">
        <f>TRIM(data!I3943)</f>
        <v>Hawaii, United States</v>
      </c>
      <c r="J4088" s="19" t="str">
        <f>TRIM(data!J3943)</f>
        <v>United States (Hawaii)</v>
      </c>
      <c r="K4088" s="19" t="str">
        <f>TRIM(data!K3943)</f>
        <v>Pacific Ocean</v>
      </c>
      <c r="L4088" s="19" t="str">
        <f>TRIM(data!L3943)</f>
        <v/>
      </c>
      <c r="M4088" s="19" t="str">
        <f>TRIM(data!M3943)</f>
        <v/>
      </c>
      <c r="N4088" s="19" t="str">
        <f>TRIM(data!N3943)</f>
        <v/>
      </c>
      <c r="O4088" s="19" t="str">
        <f>TRIM(data!O3943)</f>
        <v/>
      </c>
      <c r="P4088" s="19" t="str">
        <f>TRIM(data!P3943)</f>
        <v>Kubota 2011, https://doi.org/10.1007/s10327-011-0305-2</v>
      </c>
      <c r="Q4088" s="19" t="str">
        <f>TRIM(data!Q3943)</f>
        <v>2011</v>
      </c>
      <c r="R4088" s="19" t="str">
        <f>TRIM(data!R3943)</f>
        <v>Darrielle Williams</v>
      </c>
      <c r="S4088" s="19"/>
      <c r="T4088" s="19"/>
      <c r="U4088" s="19"/>
      <c r="V4088" s="19"/>
      <c r="W4088" s="19"/>
      <c r="X4088" s="19"/>
      <c r="Y4088" s="19"/>
      <c r="Z4088" s="19"/>
      <c r="AA4088" s="19"/>
    </row>
    <row r="4089" spans="1:27" s="40" customFormat="1" x14ac:dyDescent="0.3">
      <c r="A4089" s="19" t="str">
        <f>TRIM(data!A3944)</f>
        <v>3954</v>
      </c>
      <c r="B4089" s="19" t="str">
        <f>TRIM(data!B3944)</f>
        <v>II</v>
      </c>
      <c r="C4089" s="19" t="str">
        <f>TRIM(data!C3944)</f>
        <v/>
      </c>
      <c r="D4089" s="19" t="str">
        <f>TRIM(data!D3944)</f>
        <v>A3913</v>
      </c>
      <c r="E4089" s="19" t="str">
        <f>TRIM(data!E3944)</f>
        <v>Heliconia sp.</v>
      </c>
      <c r="F4089" s="19" t="str">
        <f>TRIM(data!F3944)</f>
        <v>Heliconiaceae</v>
      </c>
      <c r="G4089" s="19" t="str">
        <f>TRIM(data!G3944)</f>
        <v>Zingiberales</v>
      </c>
      <c r="H4089" s="19" t="str">
        <f>TRIM(data!H3944)</f>
        <v/>
      </c>
      <c r="I4089" s="19" t="str">
        <f>TRIM(data!I3944)</f>
        <v>Hawaii, United States</v>
      </c>
      <c r="J4089" s="19" t="str">
        <f>TRIM(data!J3944)</f>
        <v>United States (Hawaii)</v>
      </c>
      <c r="K4089" s="19" t="str">
        <f>TRIM(data!K3944)</f>
        <v>Pacific Ocean</v>
      </c>
      <c r="L4089" s="19" t="str">
        <f>TRIM(data!L3944)</f>
        <v/>
      </c>
      <c r="M4089" s="19" t="str">
        <f>TRIM(data!M3944)</f>
        <v/>
      </c>
      <c r="N4089" s="19" t="str">
        <f>TRIM(data!N3944)</f>
        <v/>
      </c>
      <c r="O4089" s="19" t="str">
        <f>TRIM(data!O3944)</f>
        <v/>
      </c>
      <c r="P4089" s="19" t="str">
        <f>TRIM(data!P3944)</f>
        <v>Kubota 2011, https://doi.org/10.1007/s10327-011-0305-2</v>
      </c>
      <c r="Q4089" s="19" t="str">
        <f>TRIM(data!Q3944)</f>
        <v>2011</v>
      </c>
      <c r="R4089" s="19" t="str">
        <f>TRIM(data!R3944)</f>
        <v>Darrielle Williams</v>
      </c>
      <c r="S4089" s="19"/>
      <c r="T4089" s="19"/>
      <c r="U4089" s="19"/>
      <c r="V4089" s="19"/>
      <c r="W4089" s="19"/>
      <c r="X4089" s="19"/>
      <c r="Y4089" s="19"/>
      <c r="Z4089" s="19"/>
      <c r="AA4089" s="19"/>
    </row>
    <row r="4090" spans="1:27" s="40" customFormat="1" x14ac:dyDescent="0.3">
      <c r="A4090" s="19" t="str">
        <f>TRIM(data!A3945)</f>
        <v>3955</v>
      </c>
      <c r="B4090" s="19" t="str">
        <f>TRIM(data!B3945)</f>
        <v>II</v>
      </c>
      <c r="C4090" s="19" t="str">
        <f>TRIM(data!C3945)</f>
        <v/>
      </c>
      <c r="D4090" s="19" t="str">
        <f>TRIM(data!D3945)</f>
        <v>A4125</v>
      </c>
      <c r="E4090" s="19" t="str">
        <f>TRIM(data!E3945)</f>
        <v>Musa acuminata (Banana)</v>
      </c>
      <c r="F4090" s="19" t="str">
        <f>TRIM(data!F3945)</f>
        <v>Musaceae</v>
      </c>
      <c r="G4090" s="19" t="str">
        <f>TRIM(data!G3945)</f>
        <v>Zingiberales</v>
      </c>
      <c r="H4090" s="19" t="str">
        <f>TRIM(data!H3945)</f>
        <v/>
      </c>
      <c r="I4090" s="19" t="str">
        <f>TRIM(data!I3945)</f>
        <v>Philippines</v>
      </c>
      <c r="J4090" s="19" t="str">
        <f>TRIM(data!J3945)</f>
        <v>Philippines</v>
      </c>
      <c r="K4090" s="19" t="str">
        <f>TRIM(data!K3945)</f>
        <v>Pacific Ocean (East of Asian Continent)</v>
      </c>
      <c r="L4090" s="19" t="str">
        <f>TRIM(data!L3945)</f>
        <v/>
      </c>
      <c r="M4090" s="19" t="str">
        <f>TRIM(data!M3945)</f>
        <v/>
      </c>
      <c r="N4090" s="19" t="str">
        <f>TRIM(data!N3945)</f>
        <v/>
      </c>
      <c r="O4090" s="19" t="str">
        <f>TRIM(data!O3945)</f>
        <v/>
      </c>
      <c r="P4090" s="19" t="str">
        <f>TRIM(data!P3945)</f>
        <v>Kubota 2011, https://doi.org/10.1007/s10327-011-0305-2</v>
      </c>
      <c r="Q4090" s="19" t="str">
        <f>TRIM(data!Q3945)</f>
        <v>2011</v>
      </c>
      <c r="R4090" s="19" t="str">
        <f>TRIM(data!R3945)</f>
        <v>Darrielle Williams</v>
      </c>
      <c r="S4090" s="19"/>
      <c r="T4090" s="19"/>
      <c r="U4090" s="19"/>
      <c r="V4090" s="19"/>
      <c r="W4090" s="19"/>
      <c r="X4090" s="19"/>
      <c r="Y4090" s="19"/>
      <c r="Z4090" s="19"/>
      <c r="AA4090" s="19"/>
    </row>
    <row r="4091" spans="1:27" s="40" customFormat="1" x14ac:dyDescent="0.3">
      <c r="A4091" s="19" t="str">
        <f>TRIM(data!A3946)</f>
        <v>3956</v>
      </c>
      <c r="B4091" s="19" t="str">
        <f>TRIM(data!B3946)</f>
        <v>II</v>
      </c>
      <c r="C4091" s="19" t="str">
        <f>TRIM(data!C3946)</f>
        <v/>
      </c>
      <c r="D4091" s="19" t="str">
        <f>TRIM(data!D3946)</f>
        <v>A4126</v>
      </c>
      <c r="E4091" s="19" t="str">
        <f>TRIM(data!E3946)</f>
        <v>Musa acuminata (Banana)</v>
      </c>
      <c r="F4091" s="19" t="str">
        <f>TRIM(data!F3946)</f>
        <v>Musaceae</v>
      </c>
      <c r="G4091" s="19" t="str">
        <f>TRIM(data!G3946)</f>
        <v>Zingiberales</v>
      </c>
      <c r="H4091" s="19" t="str">
        <f>TRIM(data!H3946)</f>
        <v/>
      </c>
      <c r="I4091" s="19" t="str">
        <f>TRIM(data!I3946)</f>
        <v>Philippines</v>
      </c>
      <c r="J4091" s="19" t="str">
        <f>TRIM(data!J3946)</f>
        <v>Philippines</v>
      </c>
      <c r="K4091" s="19" t="str">
        <f>TRIM(data!K3946)</f>
        <v>Pacific Ocean (East of Asian Continent)</v>
      </c>
      <c r="L4091" s="19" t="str">
        <f>TRIM(data!L3946)</f>
        <v/>
      </c>
      <c r="M4091" s="19" t="str">
        <f>TRIM(data!M3946)</f>
        <v/>
      </c>
      <c r="N4091" s="19" t="str">
        <f>TRIM(data!N3946)</f>
        <v/>
      </c>
      <c r="O4091" s="19" t="str">
        <f>TRIM(data!O3946)</f>
        <v/>
      </c>
      <c r="P4091" s="19" t="str">
        <f>TRIM(data!P3946)</f>
        <v>Kubota 2011, https://doi.org/10.1007/s10327-011-0305-2</v>
      </c>
      <c r="Q4091" s="19" t="str">
        <f>TRIM(data!Q3946)</f>
        <v>2011</v>
      </c>
      <c r="R4091" s="19" t="str">
        <f>TRIM(data!R3946)</f>
        <v>Darrielle Williams</v>
      </c>
      <c r="S4091" s="19"/>
      <c r="T4091" s="19"/>
      <c r="U4091" s="19"/>
      <c r="V4091" s="19"/>
      <c r="W4091" s="19"/>
      <c r="X4091" s="19"/>
      <c r="Y4091" s="19"/>
      <c r="Z4091" s="19"/>
      <c r="AA4091" s="19"/>
    </row>
    <row r="4092" spans="1:27" s="40" customFormat="1" x14ac:dyDescent="0.3">
      <c r="A4092" s="19" t="str">
        <f>TRIM(data!A3947)</f>
        <v>3957</v>
      </c>
      <c r="B4092" s="19" t="str">
        <f>TRIM(data!B3947)</f>
        <v>II</v>
      </c>
      <c r="C4092" s="19" t="str">
        <f>TRIM(data!C3947)</f>
        <v/>
      </c>
      <c r="D4092" s="19" t="str">
        <f>TRIM(data!D3947)</f>
        <v>A4127</v>
      </c>
      <c r="E4092" s="19" t="str">
        <f>TRIM(data!E3947)</f>
        <v>Musa acuminata (Banana)</v>
      </c>
      <c r="F4092" s="19" t="str">
        <f>TRIM(data!F3947)</f>
        <v>Musaceae</v>
      </c>
      <c r="G4092" s="19" t="str">
        <f>TRIM(data!G3947)</f>
        <v>Zingiberales</v>
      </c>
      <c r="H4092" s="19" t="str">
        <f>TRIM(data!H3947)</f>
        <v/>
      </c>
      <c r="I4092" s="19" t="str">
        <f>TRIM(data!I3947)</f>
        <v>Philippines</v>
      </c>
      <c r="J4092" s="19" t="str">
        <f>TRIM(data!J3947)</f>
        <v>Philippines</v>
      </c>
      <c r="K4092" s="19" t="str">
        <f>TRIM(data!K3947)</f>
        <v>Pacific Ocean (East of Asian Continent)</v>
      </c>
      <c r="L4092" s="19" t="str">
        <f>TRIM(data!L3947)</f>
        <v/>
      </c>
      <c r="M4092" s="19" t="str">
        <f>TRIM(data!M3947)</f>
        <v/>
      </c>
      <c r="N4092" s="19" t="str">
        <f>TRIM(data!N3947)</f>
        <v/>
      </c>
      <c r="O4092" s="19" t="str">
        <f>TRIM(data!O3947)</f>
        <v/>
      </c>
      <c r="P4092" s="19" t="str">
        <f>TRIM(data!P3947)</f>
        <v>Kubota 2011, https://doi.org/10.1007/s10327-011-0305-2</v>
      </c>
      <c r="Q4092" s="19" t="str">
        <f>TRIM(data!Q3947)</f>
        <v>2011</v>
      </c>
      <c r="R4092" s="19" t="str">
        <f>TRIM(data!R3947)</f>
        <v>Darrielle Williams</v>
      </c>
      <c r="S4092" s="19"/>
      <c r="T4092" s="19"/>
      <c r="U4092" s="19"/>
      <c r="V4092" s="19"/>
      <c r="W4092" s="19"/>
      <c r="X4092" s="19"/>
      <c r="Y4092" s="19"/>
      <c r="Z4092" s="19"/>
      <c r="AA4092" s="19"/>
    </row>
    <row r="4093" spans="1:27" s="40" customFormat="1" x14ac:dyDescent="0.3">
      <c r="A4093" s="19" t="str">
        <f>TRIM(data!A3948)</f>
        <v>3958</v>
      </c>
      <c r="B4093" s="19" t="str">
        <f>TRIM(data!B3948)</f>
        <v>II</v>
      </c>
      <c r="C4093" s="19" t="str">
        <f>TRIM(data!C3948)</f>
        <v/>
      </c>
      <c r="D4093" s="19" t="str">
        <f>TRIM(data!D3948)</f>
        <v>A4128</v>
      </c>
      <c r="E4093" s="19" t="str">
        <f>TRIM(data!E3948)</f>
        <v>Musa acuminata (Banana)</v>
      </c>
      <c r="F4093" s="19" t="str">
        <f>TRIM(data!F3948)</f>
        <v>Musaceae</v>
      </c>
      <c r="G4093" s="19" t="str">
        <f>TRIM(data!G3948)</f>
        <v>Zingiberales</v>
      </c>
      <c r="H4093" s="19" t="str">
        <f>TRIM(data!H3948)</f>
        <v/>
      </c>
      <c r="I4093" s="19" t="str">
        <f>TRIM(data!I3948)</f>
        <v>Philippines</v>
      </c>
      <c r="J4093" s="19" t="str">
        <f>TRIM(data!J3948)</f>
        <v>Philippines</v>
      </c>
      <c r="K4093" s="19" t="str">
        <f>TRIM(data!K3948)</f>
        <v>Pacific Ocean (East of Asian Continent)</v>
      </c>
      <c r="L4093" s="19" t="str">
        <f>TRIM(data!L3948)</f>
        <v/>
      </c>
      <c r="M4093" s="19" t="str">
        <f>TRIM(data!M3948)</f>
        <v/>
      </c>
      <c r="N4093" s="19" t="str">
        <f>TRIM(data!N3948)</f>
        <v/>
      </c>
      <c r="O4093" s="19" t="str">
        <f>TRIM(data!O3948)</f>
        <v/>
      </c>
      <c r="P4093" s="19" t="str">
        <f>TRIM(data!P3948)</f>
        <v>Kubota 2011, https://doi.org/10.1007/s10327-011-0305-2</v>
      </c>
      <c r="Q4093" s="19" t="str">
        <f>TRIM(data!Q3948)</f>
        <v>2011</v>
      </c>
      <c r="R4093" s="19" t="str">
        <f>TRIM(data!R3948)</f>
        <v>Darrielle Williams</v>
      </c>
      <c r="S4093" s="19"/>
      <c r="T4093" s="19"/>
      <c r="U4093" s="19"/>
      <c r="V4093" s="19"/>
      <c r="W4093" s="19"/>
      <c r="X4093" s="19"/>
      <c r="Y4093" s="19"/>
      <c r="Z4093" s="19"/>
      <c r="AA4093" s="19"/>
    </row>
    <row r="4094" spans="1:27" s="40" customFormat="1" x14ac:dyDescent="0.3">
      <c r="A4094" s="19" t="str">
        <f>TRIM(data!A3949)</f>
        <v>3959</v>
      </c>
      <c r="B4094" s="19" t="str">
        <f>TRIM(data!B3949)</f>
        <v>II</v>
      </c>
      <c r="C4094" s="19" t="str">
        <f>TRIM(data!C3949)</f>
        <v/>
      </c>
      <c r="D4094" s="19" t="str">
        <f>TRIM(data!D3949)</f>
        <v>A4129</v>
      </c>
      <c r="E4094" s="19" t="str">
        <f>TRIM(data!E3949)</f>
        <v>Musa acuminata (Banana)</v>
      </c>
      <c r="F4094" s="19" t="str">
        <f>TRIM(data!F3949)</f>
        <v>Musaceae</v>
      </c>
      <c r="G4094" s="19" t="str">
        <f>TRIM(data!G3949)</f>
        <v>Zingiberales</v>
      </c>
      <c r="H4094" s="19" t="str">
        <f>TRIM(data!H3949)</f>
        <v/>
      </c>
      <c r="I4094" s="19" t="str">
        <f>TRIM(data!I3949)</f>
        <v>Philippines</v>
      </c>
      <c r="J4094" s="19" t="str">
        <f>TRIM(data!J3949)</f>
        <v>Philippines</v>
      </c>
      <c r="K4094" s="19" t="str">
        <f>TRIM(data!K3949)</f>
        <v>Pacific Ocean (East of Asian Continent)</v>
      </c>
      <c r="L4094" s="19" t="str">
        <f>TRIM(data!L3949)</f>
        <v/>
      </c>
      <c r="M4094" s="19" t="str">
        <f>TRIM(data!M3949)</f>
        <v/>
      </c>
      <c r="N4094" s="19" t="str">
        <f>TRIM(data!N3949)</f>
        <v/>
      </c>
      <c r="O4094" s="19" t="str">
        <f>TRIM(data!O3949)</f>
        <v/>
      </c>
      <c r="P4094" s="19" t="str">
        <f>TRIM(data!P3949)</f>
        <v>Kubota 2011, https://doi.org/10.1007/s10327-011-0305-2</v>
      </c>
      <c r="Q4094" s="19" t="str">
        <f>TRIM(data!Q3949)</f>
        <v>2011</v>
      </c>
      <c r="R4094" s="19" t="str">
        <f>TRIM(data!R3949)</f>
        <v>Darrielle Williams</v>
      </c>
      <c r="S4094" s="19"/>
      <c r="T4094" s="19"/>
      <c r="U4094" s="19"/>
      <c r="V4094" s="19"/>
      <c r="W4094" s="19"/>
      <c r="X4094" s="19"/>
      <c r="Y4094" s="19"/>
      <c r="Z4094" s="19"/>
      <c r="AA4094" s="19"/>
    </row>
    <row r="4095" spans="1:27" s="40" customFormat="1" x14ac:dyDescent="0.3">
      <c r="A4095" s="19" t="str">
        <f>TRIM(data!A3950)</f>
        <v>3960</v>
      </c>
      <c r="B4095" s="19" t="str">
        <f>TRIM(data!B3950)</f>
        <v>II</v>
      </c>
      <c r="C4095" s="19" t="str">
        <f>TRIM(data!C3950)</f>
        <v/>
      </c>
      <c r="D4095" s="19" t="str">
        <f>TRIM(data!D3950)</f>
        <v>A4130</v>
      </c>
      <c r="E4095" s="19" t="str">
        <f>TRIM(data!E3950)</f>
        <v>Musa acuminata (Banana)</v>
      </c>
      <c r="F4095" s="19" t="str">
        <f>TRIM(data!F3950)</f>
        <v>Musaceae</v>
      </c>
      <c r="G4095" s="19" t="str">
        <f>TRIM(data!G3950)</f>
        <v>Zingiberales</v>
      </c>
      <c r="H4095" s="19" t="str">
        <f>TRIM(data!H3950)</f>
        <v/>
      </c>
      <c r="I4095" s="19" t="str">
        <f>TRIM(data!I3950)</f>
        <v>Philippines</v>
      </c>
      <c r="J4095" s="19" t="str">
        <f>TRIM(data!J3950)</f>
        <v>Philippines</v>
      </c>
      <c r="K4095" s="19" t="str">
        <f>TRIM(data!K3950)</f>
        <v>Pacific Ocean (East of Asian Continent)</v>
      </c>
      <c r="L4095" s="19" t="str">
        <f>TRIM(data!L3950)</f>
        <v/>
      </c>
      <c r="M4095" s="19" t="str">
        <f>TRIM(data!M3950)</f>
        <v/>
      </c>
      <c r="N4095" s="19" t="str">
        <f>TRIM(data!N3950)</f>
        <v/>
      </c>
      <c r="O4095" s="19" t="str">
        <f>TRIM(data!O3950)</f>
        <v/>
      </c>
      <c r="P4095" s="19" t="str">
        <f>TRIM(data!P3950)</f>
        <v>Kubota 2011, https://doi.org/10.1007/s10327-011-0305-2</v>
      </c>
      <c r="Q4095" s="19" t="str">
        <f>TRIM(data!Q3950)</f>
        <v>2011</v>
      </c>
      <c r="R4095" s="19" t="str">
        <f>TRIM(data!R3950)</f>
        <v>Darrielle Williams</v>
      </c>
      <c r="S4095" s="19"/>
      <c r="T4095" s="19"/>
      <c r="U4095" s="19"/>
      <c r="V4095" s="19"/>
      <c r="W4095" s="19"/>
      <c r="X4095" s="19"/>
      <c r="Y4095" s="19"/>
      <c r="Z4095" s="19"/>
      <c r="AA4095" s="19"/>
    </row>
    <row r="4096" spans="1:27" s="40" customFormat="1" x14ac:dyDescent="0.3">
      <c r="A4096" s="19" t="str">
        <f>TRIM(data!A3951)</f>
        <v>3961</v>
      </c>
      <c r="B4096" s="19" t="str">
        <f>TRIM(data!B3951)</f>
        <v>II</v>
      </c>
      <c r="C4096" s="19" t="str">
        <f>TRIM(data!C3951)</f>
        <v/>
      </c>
      <c r="D4096" s="19" t="str">
        <f>TRIM(data!D3951)</f>
        <v>A4380</v>
      </c>
      <c r="E4096" s="19" t="str">
        <f>TRIM(data!E3951)</f>
        <v>Musa acuminata (Banana)</v>
      </c>
      <c r="F4096" s="19" t="str">
        <f>TRIM(data!F3951)</f>
        <v>Musaceae</v>
      </c>
      <c r="G4096" s="19" t="str">
        <f>TRIM(data!G3951)</f>
        <v>Zingiberales</v>
      </c>
      <c r="H4096" s="19" t="str">
        <f>TRIM(data!H3951)</f>
        <v/>
      </c>
      <c r="I4096" s="19" t="str">
        <f>TRIM(data!I3951)</f>
        <v>India</v>
      </c>
      <c r="J4096" s="19" t="str">
        <f>TRIM(data!J3951)</f>
        <v>India</v>
      </c>
      <c r="K4096" s="19" t="str">
        <f>TRIM(data!K3951)</f>
        <v>Asia</v>
      </c>
      <c r="L4096" s="19" t="str">
        <f>TRIM(data!L3951)</f>
        <v/>
      </c>
      <c r="M4096" s="19" t="str">
        <f>TRIM(data!M3951)</f>
        <v/>
      </c>
      <c r="N4096" s="19" t="str">
        <f>TRIM(data!N3951)</f>
        <v/>
      </c>
      <c r="O4096" s="19" t="str">
        <f>TRIM(data!O3951)</f>
        <v/>
      </c>
      <c r="P4096" s="19" t="str">
        <f>TRIM(data!P3951)</f>
        <v>Kubota 2011, https://doi.org/10.1007/s10327-011-0305-2</v>
      </c>
      <c r="Q4096" s="19" t="str">
        <f>TRIM(data!Q3951)</f>
        <v>2011</v>
      </c>
      <c r="R4096" s="19" t="str">
        <f>TRIM(data!R3951)</f>
        <v>Darrielle Williams</v>
      </c>
      <c r="S4096" s="19"/>
      <c r="T4096" s="19"/>
      <c r="U4096" s="19"/>
      <c r="V4096" s="19"/>
      <c r="W4096" s="19"/>
      <c r="X4096" s="19"/>
      <c r="Y4096" s="19"/>
      <c r="Z4096" s="19"/>
      <c r="AA4096" s="19"/>
    </row>
    <row r="4097" spans="1:27" s="40" customFormat="1" x14ac:dyDescent="0.3">
      <c r="A4097" s="19" t="str">
        <f>TRIM(data!A3952)</f>
        <v>3962</v>
      </c>
      <c r="B4097" s="19" t="str">
        <f>TRIM(data!B3952)</f>
        <v>II</v>
      </c>
      <c r="C4097" s="19" t="str">
        <f>TRIM(data!C3952)</f>
        <v/>
      </c>
      <c r="D4097" s="19" t="str">
        <f>TRIM(data!D3952)</f>
        <v>A4519</v>
      </c>
      <c r="E4097" s="19" t="str">
        <f>TRIM(data!E3952)</f>
        <v>Musa paradisiaca (Plantain)</v>
      </c>
      <c r="F4097" s="19" t="str">
        <f>TRIM(data!F3952)</f>
        <v>Musaceae</v>
      </c>
      <c r="G4097" s="19" t="str">
        <f>TRIM(data!G3952)</f>
        <v>Zingiberales</v>
      </c>
      <c r="H4097" s="19" t="str">
        <f>TRIM(data!H3952)</f>
        <v/>
      </c>
      <c r="I4097" s="19" t="str">
        <f>TRIM(data!I3952)</f>
        <v>Honduras</v>
      </c>
      <c r="J4097" s="19" t="str">
        <f>TRIM(data!J3952)</f>
        <v>Honduras</v>
      </c>
      <c r="K4097" s="19" t="str">
        <f>TRIM(data!K3952)</f>
        <v>Central America</v>
      </c>
      <c r="L4097" s="19" t="str">
        <f>TRIM(data!L3952)</f>
        <v/>
      </c>
      <c r="M4097" s="19" t="str">
        <f>TRIM(data!M3952)</f>
        <v/>
      </c>
      <c r="N4097" s="19" t="str">
        <f>TRIM(data!N3952)</f>
        <v/>
      </c>
      <c r="O4097" s="19" t="str">
        <f>TRIM(data!O3952)</f>
        <v/>
      </c>
      <c r="P4097" s="19" t="str">
        <f>TRIM(data!P3952)</f>
        <v>Kubota 2011, https://doi.org/10.1007/s10327-011-0305-2</v>
      </c>
      <c r="Q4097" s="19" t="str">
        <f>TRIM(data!Q3952)</f>
        <v>2011</v>
      </c>
      <c r="R4097" s="19" t="str">
        <f>TRIM(data!R3952)</f>
        <v>Darrielle Williams</v>
      </c>
      <c r="S4097" s="19"/>
      <c r="T4097" s="19"/>
      <c r="U4097" s="19"/>
      <c r="V4097" s="19"/>
      <c r="W4097" s="19"/>
      <c r="X4097" s="19"/>
      <c r="Y4097" s="19"/>
      <c r="Z4097" s="19"/>
      <c r="AA4097" s="19"/>
    </row>
    <row r="4098" spans="1:27" s="40" customFormat="1" x14ac:dyDescent="0.3">
      <c r="A4098" s="19" t="str">
        <f>TRIM(data!A3953)</f>
        <v>3963</v>
      </c>
      <c r="B4098" s="19" t="str">
        <f>TRIM(data!B3953)</f>
        <v>II</v>
      </c>
      <c r="C4098" s="19" t="str">
        <f>TRIM(data!C3953)</f>
        <v/>
      </c>
      <c r="D4098" s="19" t="str">
        <f>TRIM(data!D3953)</f>
        <v>A4520</v>
      </c>
      <c r="E4098" s="19" t="str">
        <f>TRIM(data!E3953)</f>
        <v>Musa acuminata (Banana)</v>
      </c>
      <c r="F4098" s="19" t="str">
        <f>TRIM(data!F3953)</f>
        <v>Musaceae</v>
      </c>
      <c r="G4098" s="19" t="str">
        <f>TRIM(data!G3953)</f>
        <v>Zingiberales</v>
      </c>
      <c r="H4098" s="19" t="str">
        <f>TRIM(data!H3953)</f>
        <v/>
      </c>
      <c r="I4098" s="19" t="str">
        <f>TRIM(data!I3953)</f>
        <v>Philippines</v>
      </c>
      <c r="J4098" s="19" t="str">
        <f>TRIM(data!J3953)</f>
        <v>Philippines</v>
      </c>
      <c r="K4098" s="19" t="str">
        <f>TRIM(data!K3953)</f>
        <v>Pacific Ocean (East of Asian Continent)</v>
      </c>
      <c r="L4098" s="19" t="str">
        <f>TRIM(data!L3953)</f>
        <v/>
      </c>
      <c r="M4098" s="19" t="str">
        <f>TRIM(data!M3953)</f>
        <v/>
      </c>
      <c r="N4098" s="19" t="str">
        <f>TRIM(data!N3953)</f>
        <v/>
      </c>
      <c r="O4098" s="19" t="str">
        <f>TRIM(data!O3953)</f>
        <v/>
      </c>
      <c r="P4098" s="19" t="str">
        <f>TRIM(data!P3953)</f>
        <v>Kubota 2011, https://doi.org/10.1007/s10327-011-0305-2</v>
      </c>
      <c r="Q4098" s="19" t="str">
        <f>TRIM(data!Q3953)</f>
        <v>2011</v>
      </c>
      <c r="R4098" s="19" t="str">
        <f>TRIM(data!R3953)</f>
        <v>Darrielle Williams</v>
      </c>
      <c r="S4098" s="19"/>
      <c r="T4098" s="19"/>
      <c r="U4098" s="19"/>
      <c r="V4098" s="19"/>
      <c r="W4098" s="19"/>
      <c r="X4098" s="19"/>
      <c r="Y4098" s="19"/>
      <c r="Z4098" s="19"/>
      <c r="AA4098" s="19"/>
    </row>
    <row r="4099" spans="1:27" s="40" customFormat="1" x14ac:dyDescent="0.3">
      <c r="A4099" s="19" t="str">
        <f>TRIM(data!A3954)</f>
        <v>3964</v>
      </c>
      <c r="B4099" s="19" t="str">
        <f>TRIM(data!B3954)</f>
        <v>II</v>
      </c>
      <c r="C4099" s="19" t="str">
        <f>TRIM(data!C3954)</f>
        <v/>
      </c>
      <c r="D4099" s="19" t="str">
        <f>TRIM(data!D3954)</f>
        <v>A4522</v>
      </c>
      <c r="E4099" s="19" t="str">
        <f>TRIM(data!E3954)</f>
        <v>Musa acuminata (Banana)</v>
      </c>
      <c r="F4099" s="19" t="str">
        <f>TRIM(data!F3954)</f>
        <v>Musaceae</v>
      </c>
      <c r="G4099" s="19" t="str">
        <f>TRIM(data!G3954)</f>
        <v>Zingiberales</v>
      </c>
      <c r="H4099" s="19" t="str">
        <f>TRIM(data!H3954)</f>
        <v/>
      </c>
      <c r="I4099" s="19" t="str">
        <f>TRIM(data!I3954)</f>
        <v>Honduras</v>
      </c>
      <c r="J4099" s="19" t="str">
        <f>TRIM(data!J3954)</f>
        <v>Honduras</v>
      </c>
      <c r="K4099" s="19" t="str">
        <f>TRIM(data!K3954)</f>
        <v>Central America</v>
      </c>
      <c r="L4099" s="19" t="str">
        <f>TRIM(data!L3954)</f>
        <v/>
      </c>
      <c r="M4099" s="19" t="str">
        <f>TRIM(data!M3954)</f>
        <v/>
      </c>
      <c r="N4099" s="19" t="str">
        <f>TRIM(data!N3954)</f>
        <v/>
      </c>
      <c r="O4099" s="19" t="str">
        <f>TRIM(data!O3954)</f>
        <v/>
      </c>
      <c r="P4099" s="19" t="str">
        <f>TRIM(data!P3954)</f>
        <v>Kubota 2011, https://doi.org/10.1007/s10327-011-0305-2</v>
      </c>
      <c r="Q4099" s="19" t="str">
        <f>TRIM(data!Q3954)</f>
        <v>2011</v>
      </c>
      <c r="R4099" s="19" t="str">
        <f>TRIM(data!R3954)</f>
        <v>Darrielle Williams</v>
      </c>
      <c r="S4099" s="19"/>
      <c r="T4099" s="19"/>
      <c r="U4099" s="19"/>
      <c r="V4099" s="19"/>
      <c r="W4099" s="19"/>
      <c r="X4099" s="19"/>
      <c r="Y4099" s="19"/>
      <c r="Z4099" s="19"/>
      <c r="AA4099" s="19"/>
    </row>
    <row r="4100" spans="1:27" s="40" customFormat="1" x14ac:dyDescent="0.3">
      <c r="A4100" s="19" t="str">
        <f>TRIM(data!A3955)</f>
        <v>3965</v>
      </c>
      <c r="B4100" s="19" t="str">
        <f>TRIM(data!B3955)</f>
        <v>II</v>
      </c>
      <c r="C4100" s="19" t="str">
        <f>TRIM(data!C3955)</f>
        <v/>
      </c>
      <c r="D4100" s="19" t="str">
        <f>TRIM(data!D3955)</f>
        <v>A4523</v>
      </c>
      <c r="E4100" s="19" t="str">
        <f>TRIM(data!E3955)</f>
        <v>Musa acuminata (Banana)</v>
      </c>
      <c r="F4100" s="19" t="str">
        <f>TRIM(data!F3955)</f>
        <v>Musaceae</v>
      </c>
      <c r="G4100" s="19" t="str">
        <f>TRIM(data!G3955)</f>
        <v>Zingiberales</v>
      </c>
      <c r="H4100" s="19" t="str">
        <f>TRIM(data!H3955)</f>
        <v/>
      </c>
      <c r="I4100" s="19" t="str">
        <f>TRIM(data!I3955)</f>
        <v>Honduras</v>
      </c>
      <c r="J4100" s="19" t="str">
        <f>TRIM(data!J3955)</f>
        <v>Honduras</v>
      </c>
      <c r="K4100" s="19" t="str">
        <f>TRIM(data!K3955)</f>
        <v>Central America</v>
      </c>
      <c r="L4100" s="19" t="str">
        <f>TRIM(data!L3955)</f>
        <v/>
      </c>
      <c r="M4100" s="19" t="str">
        <f>TRIM(data!M3955)</f>
        <v/>
      </c>
      <c r="N4100" s="19" t="str">
        <f>TRIM(data!N3955)</f>
        <v/>
      </c>
      <c r="O4100" s="19" t="str">
        <f>TRIM(data!O3955)</f>
        <v/>
      </c>
      <c r="P4100" s="19" t="str">
        <f>TRIM(data!P3955)</f>
        <v>Kubota 2011, https://doi.org/10.1007/s10327-011-0305-2</v>
      </c>
      <c r="Q4100" s="19" t="str">
        <f>TRIM(data!Q3955)</f>
        <v>2011</v>
      </c>
      <c r="R4100" s="19" t="str">
        <f>TRIM(data!R3955)</f>
        <v>Darrielle Williams</v>
      </c>
      <c r="S4100" s="19"/>
      <c r="T4100" s="19"/>
      <c r="U4100" s="19"/>
      <c r="V4100" s="19"/>
      <c r="W4100" s="19"/>
      <c r="X4100" s="19"/>
      <c r="Y4100" s="19"/>
      <c r="Z4100" s="19"/>
      <c r="AA4100" s="19"/>
    </row>
    <row r="4101" spans="1:27" s="40" customFormat="1" x14ac:dyDescent="0.3">
      <c r="A4101" s="19" t="str">
        <f>TRIM(data!A3956)</f>
        <v>3966</v>
      </c>
      <c r="B4101" s="19" t="str">
        <f>TRIM(data!B3956)</f>
        <v>II</v>
      </c>
      <c r="C4101" s="19" t="str">
        <f>TRIM(data!C3956)</f>
        <v/>
      </c>
      <c r="D4101" s="19" t="str">
        <f>TRIM(data!D3956)</f>
        <v>A4524</v>
      </c>
      <c r="E4101" s="19" t="str">
        <f>TRIM(data!E3956)</f>
        <v>Musa acuminata (Banana)</v>
      </c>
      <c r="F4101" s="19" t="str">
        <f>TRIM(data!F3956)</f>
        <v>Musaceae</v>
      </c>
      <c r="G4101" s="19" t="str">
        <f>TRIM(data!G3956)</f>
        <v>Zingiberales</v>
      </c>
      <c r="H4101" s="19" t="str">
        <f>TRIM(data!H3956)</f>
        <v/>
      </c>
      <c r="I4101" s="19" t="str">
        <f>TRIM(data!I3956)</f>
        <v>Cental America</v>
      </c>
      <c r="J4101" s="19" t="str">
        <f>TRIM(data!J3956)</f>
        <v>Central America</v>
      </c>
      <c r="K4101" s="19" t="str">
        <f>TRIM(data!K3956)</f>
        <v>Central America</v>
      </c>
      <c r="L4101" s="19" t="str">
        <f>TRIM(data!L3956)</f>
        <v/>
      </c>
      <c r="M4101" s="19" t="str">
        <f>TRIM(data!M3956)</f>
        <v/>
      </c>
      <c r="N4101" s="19" t="str">
        <f>TRIM(data!N3956)</f>
        <v/>
      </c>
      <c r="O4101" s="19" t="str">
        <f>TRIM(data!O3956)</f>
        <v/>
      </c>
      <c r="P4101" s="19" t="str">
        <f>TRIM(data!P3956)</f>
        <v>Kubota 2011, https://doi.org/10.1007/s10327-011-0305-2</v>
      </c>
      <c r="Q4101" s="19" t="str">
        <f>TRIM(data!Q3956)</f>
        <v>2011</v>
      </c>
      <c r="R4101" s="19" t="str">
        <f>TRIM(data!R3956)</f>
        <v>Darrielle Williams</v>
      </c>
      <c r="S4101" s="19"/>
      <c r="T4101" s="19"/>
      <c r="U4101" s="19"/>
      <c r="V4101" s="19"/>
      <c r="W4101" s="19"/>
      <c r="X4101" s="19"/>
      <c r="Y4101" s="19"/>
      <c r="Z4101" s="19"/>
      <c r="AA4101" s="19"/>
    </row>
    <row r="4102" spans="1:27" s="40" customFormat="1" x14ac:dyDescent="0.3">
      <c r="A4102" s="19" t="str">
        <f>TRIM(data!A3957)</f>
        <v>3967</v>
      </c>
      <c r="B4102" s="19" t="str">
        <f>TRIM(data!B3957)</f>
        <v>II</v>
      </c>
      <c r="C4102" s="19" t="str">
        <f>TRIM(data!C3957)</f>
        <v/>
      </c>
      <c r="D4102" s="19" t="str">
        <f>TRIM(data!D3957)</f>
        <v>A4526</v>
      </c>
      <c r="E4102" s="19" t="str">
        <f>TRIM(data!E3957)</f>
        <v>Musa acuminata (Banana)</v>
      </c>
      <c r="F4102" s="19" t="str">
        <f>TRIM(data!F3957)</f>
        <v>Musaceae</v>
      </c>
      <c r="G4102" s="19" t="str">
        <f>TRIM(data!G3957)</f>
        <v>Zingiberales</v>
      </c>
      <c r="H4102" s="19" t="str">
        <f>TRIM(data!H3957)</f>
        <v/>
      </c>
      <c r="I4102" s="19" t="str">
        <f>TRIM(data!I3957)</f>
        <v>Cental America</v>
      </c>
      <c r="J4102" s="19" t="str">
        <f>TRIM(data!J3957)</f>
        <v>Central America</v>
      </c>
      <c r="K4102" s="19" t="str">
        <f>TRIM(data!K3957)</f>
        <v>Central America</v>
      </c>
      <c r="L4102" s="19" t="str">
        <f>TRIM(data!L3957)</f>
        <v/>
      </c>
      <c r="M4102" s="19" t="str">
        <f>TRIM(data!M3957)</f>
        <v/>
      </c>
      <c r="N4102" s="19" t="str">
        <f>TRIM(data!N3957)</f>
        <v/>
      </c>
      <c r="O4102" s="19" t="str">
        <f>TRIM(data!O3957)</f>
        <v/>
      </c>
      <c r="P4102" s="19" t="str">
        <f>TRIM(data!P3957)</f>
        <v>Kubota 2011, https://doi.org/10.1007/s10327-011-0305-2</v>
      </c>
      <c r="Q4102" s="19" t="str">
        <f>TRIM(data!Q3957)</f>
        <v>2011</v>
      </c>
      <c r="R4102" s="19" t="str">
        <f>TRIM(data!R3957)</f>
        <v>Darrielle Williams</v>
      </c>
      <c r="S4102" s="19"/>
      <c r="T4102" s="19"/>
      <c r="U4102" s="19"/>
      <c r="V4102" s="19"/>
      <c r="W4102" s="19"/>
      <c r="X4102" s="19"/>
      <c r="Y4102" s="19"/>
      <c r="Z4102" s="19"/>
      <c r="AA4102" s="19"/>
    </row>
    <row r="4103" spans="1:27" s="40" customFormat="1" x14ac:dyDescent="0.3">
      <c r="A4103" s="19" t="str">
        <f>TRIM(data!A3958)</f>
        <v>3968</v>
      </c>
      <c r="B4103" s="19" t="str">
        <f>TRIM(data!B3958)</f>
        <v>II</v>
      </c>
      <c r="C4103" s="19" t="str">
        <f>TRIM(data!C3958)</f>
        <v/>
      </c>
      <c r="D4103" s="19" t="str">
        <f>TRIM(data!D3958)</f>
        <v>A4527</v>
      </c>
      <c r="E4103" s="19" t="str">
        <f>TRIM(data!E3958)</f>
        <v>Musa acuminata (Banana)</v>
      </c>
      <c r="F4103" s="19" t="str">
        <f>TRIM(data!F3958)</f>
        <v>Musaceae</v>
      </c>
      <c r="G4103" s="19" t="str">
        <f>TRIM(data!G3958)</f>
        <v>Zingiberales</v>
      </c>
      <c r="H4103" s="19" t="str">
        <f>TRIM(data!H3958)</f>
        <v/>
      </c>
      <c r="I4103" s="19" t="str">
        <f>TRIM(data!I3958)</f>
        <v>Cental America</v>
      </c>
      <c r="J4103" s="19" t="str">
        <f>TRIM(data!J3958)</f>
        <v>Central America</v>
      </c>
      <c r="K4103" s="19" t="str">
        <f>TRIM(data!K3958)</f>
        <v>Central America</v>
      </c>
      <c r="L4103" s="19" t="str">
        <f>TRIM(data!L3958)</f>
        <v/>
      </c>
      <c r="M4103" s="19" t="str">
        <f>TRIM(data!M3958)</f>
        <v/>
      </c>
      <c r="N4103" s="19" t="str">
        <f>TRIM(data!N3958)</f>
        <v/>
      </c>
      <c r="O4103" s="19" t="str">
        <f>TRIM(data!O3958)</f>
        <v/>
      </c>
      <c r="P4103" s="19" t="str">
        <f>TRIM(data!P3958)</f>
        <v>Kubota 2011, https://doi.org/10.1007/s10327-011-0305-2</v>
      </c>
      <c r="Q4103" s="19" t="str">
        <f>TRIM(data!Q3958)</f>
        <v>2011</v>
      </c>
      <c r="R4103" s="19" t="str">
        <f>TRIM(data!R3958)</f>
        <v>Darrielle Williams</v>
      </c>
      <c r="S4103" s="19"/>
      <c r="T4103" s="19"/>
      <c r="U4103" s="19"/>
      <c r="V4103" s="19"/>
      <c r="W4103" s="19"/>
      <c r="X4103" s="19"/>
      <c r="Y4103" s="19"/>
      <c r="Z4103" s="19"/>
      <c r="AA4103" s="19"/>
    </row>
    <row r="4104" spans="1:27" s="40" customFormat="1" x14ac:dyDescent="0.3">
      <c r="A4104" s="19" t="str">
        <f>TRIM(data!A3959)</f>
        <v>3969</v>
      </c>
      <c r="B4104" s="19" t="str">
        <f>TRIM(data!B3959)</f>
        <v>II</v>
      </c>
      <c r="C4104" s="19" t="str">
        <f>TRIM(data!C3959)</f>
        <v/>
      </c>
      <c r="D4104" s="19" t="str">
        <f>TRIM(data!D3959)</f>
        <v>A4528</v>
      </c>
      <c r="E4104" s="19" t="str">
        <f>TRIM(data!E3959)</f>
        <v>Musa acuminata (Banana)</v>
      </c>
      <c r="F4104" s="19" t="str">
        <f>TRIM(data!F3959)</f>
        <v>Musaceae</v>
      </c>
      <c r="G4104" s="19" t="str">
        <f>TRIM(data!G3959)</f>
        <v>Zingiberales</v>
      </c>
      <c r="H4104" s="19" t="str">
        <f>TRIM(data!H3959)</f>
        <v/>
      </c>
      <c r="I4104" s="19" t="str">
        <f>TRIM(data!I3959)</f>
        <v>Cental America</v>
      </c>
      <c r="J4104" s="19" t="str">
        <f>TRIM(data!J3959)</f>
        <v>Central America</v>
      </c>
      <c r="K4104" s="19" t="str">
        <f>TRIM(data!K3959)</f>
        <v>Central America</v>
      </c>
      <c r="L4104" s="19" t="str">
        <f>TRIM(data!L3959)</f>
        <v/>
      </c>
      <c r="M4104" s="19" t="str">
        <f>TRIM(data!M3959)</f>
        <v/>
      </c>
      <c r="N4104" s="19" t="str">
        <f>TRIM(data!N3959)</f>
        <v/>
      </c>
      <c r="O4104" s="19" t="str">
        <f>TRIM(data!O3959)</f>
        <v/>
      </c>
      <c r="P4104" s="19" t="str">
        <f>TRIM(data!P3959)</f>
        <v>Kubota 2011, https://doi.org/10.1007/s10327-011-0305-2</v>
      </c>
      <c r="Q4104" s="19" t="str">
        <f>TRIM(data!Q3959)</f>
        <v>2011</v>
      </c>
      <c r="R4104" s="19" t="str">
        <f>TRIM(data!R3959)</f>
        <v>Darrielle Williams</v>
      </c>
      <c r="S4104" s="19"/>
      <c r="T4104" s="19"/>
      <c r="U4104" s="19"/>
      <c r="V4104" s="19"/>
      <c r="W4104" s="19"/>
      <c r="X4104" s="19"/>
      <c r="Y4104" s="19"/>
      <c r="Z4104" s="19"/>
      <c r="AA4104" s="19"/>
    </row>
    <row r="4105" spans="1:27" s="40" customFormat="1" x14ac:dyDescent="0.3">
      <c r="A4105" s="19" t="str">
        <f>TRIM(data!A3960)</f>
        <v>3970</v>
      </c>
      <c r="B4105" s="19" t="str">
        <f>TRIM(data!B3960)</f>
        <v>II</v>
      </c>
      <c r="C4105" s="19" t="str">
        <f>TRIM(data!C3960)</f>
        <v/>
      </c>
      <c r="D4105" s="19" t="str">
        <f>TRIM(data!D3960)</f>
        <v>A4547</v>
      </c>
      <c r="E4105" s="19" t="str">
        <f>TRIM(data!E3960)</f>
        <v>Musa acuminata (Banana)</v>
      </c>
      <c r="F4105" s="19" t="str">
        <f>TRIM(data!F3960)</f>
        <v>Musaceae</v>
      </c>
      <c r="G4105" s="19" t="str">
        <f>TRIM(data!G3960)</f>
        <v>Zingiberales</v>
      </c>
      <c r="H4105" s="19" t="str">
        <f>TRIM(data!H3960)</f>
        <v/>
      </c>
      <c r="I4105" s="19" t="str">
        <f>TRIM(data!I3960)</f>
        <v>Cental America</v>
      </c>
      <c r="J4105" s="19" t="str">
        <f>TRIM(data!J3960)</f>
        <v>Central America</v>
      </c>
      <c r="K4105" s="19" t="str">
        <f>TRIM(data!K3960)</f>
        <v>Central America</v>
      </c>
      <c r="L4105" s="19" t="str">
        <f>TRIM(data!L3960)</f>
        <v/>
      </c>
      <c r="M4105" s="19" t="str">
        <f>TRIM(data!M3960)</f>
        <v/>
      </c>
      <c r="N4105" s="19" t="str">
        <f>TRIM(data!N3960)</f>
        <v/>
      </c>
      <c r="O4105" s="19" t="str">
        <f>TRIM(data!O3960)</f>
        <v/>
      </c>
      <c r="P4105" s="19" t="str">
        <f>TRIM(data!P3960)</f>
        <v>Kubota 2011, https://doi.org/10.1007/s10327-011-0305-2</v>
      </c>
      <c r="Q4105" s="19" t="str">
        <f>TRIM(data!Q3960)</f>
        <v>2011</v>
      </c>
      <c r="R4105" s="19" t="str">
        <f>TRIM(data!R3960)</f>
        <v>Darrielle Williams</v>
      </c>
      <c r="S4105" s="19"/>
      <c r="T4105" s="19"/>
      <c r="U4105" s="19"/>
      <c r="V4105" s="19"/>
      <c r="W4105" s="19"/>
      <c r="X4105" s="19"/>
      <c r="Y4105" s="19"/>
      <c r="Z4105" s="19"/>
      <c r="AA4105" s="19"/>
    </row>
    <row r="4106" spans="1:27" s="40" customFormat="1" x14ac:dyDescent="0.3">
      <c r="A4106" s="19" t="str">
        <f>TRIM(data!A3961)</f>
        <v>3971</v>
      </c>
      <c r="B4106" s="19" t="str">
        <f>TRIM(data!B3961)</f>
        <v>II</v>
      </c>
      <c r="C4106" s="19" t="str">
        <f>TRIM(data!C3961)</f>
        <v/>
      </c>
      <c r="D4106" s="19" t="str">
        <f>TRIM(data!D3961)</f>
        <v>A4548</v>
      </c>
      <c r="E4106" s="19" t="str">
        <f>TRIM(data!E3961)</f>
        <v>Musa acuminata (Banana)</v>
      </c>
      <c r="F4106" s="19" t="str">
        <f>TRIM(data!F3961)</f>
        <v>Musaceae</v>
      </c>
      <c r="G4106" s="19" t="str">
        <f>TRIM(data!G3961)</f>
        <v>Zingiberales</v>
      </c>
      <c r="H4106" s="19" t="str">
        <f>TRIM(data!H3961)</f>
        <v/>
      </c>
      <c r="I4106" s="19" t="str">
        <f>TRIM(data!I3961)</f>
        <v>Cental America</v>
      </c>
      <c r="J4106" s="19" t="str">
        <f>TRIM(data!J3961)</f>
        <v>Central America</v>
      </c>
      <c r="K4106" s="19" t="str">
        <f>TRIM(data!K3961)</f>
        <v>Central America</v>
      </c>
      <c r="L4106" s="19" t="str">
        <f>TRIM(data!L3961)</f>
        <v/>
      </c>
      <c r="M4106" s="19" t="str">
        <f>TRIM(data!M3961)</f>
        <v/>
      </c>
      <c r="N4106" s="19" t="str">
        <f>TRIM(data!N3961)</f>
        <v/>
      </c>
      <c r="O4106" s="19" t="str">
        <f>TRIM(data!O3961)</f>
        <v/>
      </c>
      <c r="P4106" s="19" t="str">
        <f>TRIM(data!P3961)</f>
        <v>Kubota 2011, https://doi.org/10.1007/s10327-011-0305-2</v>
      </c>
      <c r="Q4106" s="19" t="str">
        <f>TRIM(data!Q3961)</f>
        <v>2011</v>
      </c>
      <c r="R4106" s="19" t="str">
        <f>TRIM(data!R3961)</f>
        <v>Darrielle Williams</v>
      </c>
      <c r="S4106" s="19"/>
      <c r="T4106" s="19"/>
      <c r="U4106" s="19"/>
      <c r="V4106" s="19"/>
      <c r="W4106" s="19"/>
      <c r="X4106" s="19"/>
      <c r="Y4106" s="19"/>
      <c r="Z4106" s="19"/>
      <c r="AA4106" s="19"/>
    </row>
    <row r="4107" spans="1:27" s="40" customFormat="1" x14ac:dyDescent="0.3">
      <c r="A4107" s="19" t="str">
        <f>TRIM(data!A3962)</f>
        <v>3972</v>
      </c>
      <c r="B4107" s="19" t="str">
        <f>TRIM(data!B3962)</f>
        <v>II</v>
      </c>
      <c r="C4107" s="19" t="str">
        <f>TRIM(data!C3962)</f>
        <v/>
      </c>
      <c r="D4107" s="19" t="str">
        <f>TRIM(data!D3962)</f>
        <v>A4549</v>
      </c>
      <c r="E4107" s="19" t="str">
        <f>TRIM(data!E3962)</f>
        <v>Musa acuminata (Banana)</v>
      </c>
      <c r="F4107" s="19" t="str">
        <f>TRIM(data!F3962)</f>
        <v>Musaceae</v>
      </c>
      <c r="G4107" s="19" t="str">
        <f>TRIM(data!G3962)</f>
        <v>Zingiberales</v>
      </c>
      <c r="H4107" s="19" t="str">
        <f>TRIM(data!H3962)</f>
        <v/>
      </c>
      <c r="I4107" s="19" t="str">
        <f>TRIM(data!I3962)</f>
        <v>Cental America</v>
      </c>
      <c r="J4107" s="19" t="str">
        <f>TRIM(data!J3962)</f>
        <v>Central America</v>
      </c>
      <c r="K4107" s="19" t="str">
        <f>TRIM(data!K3962)</f>
        <v>Central America</v>
      </c>
      <c r="L4107" s="19" t="str">
        <f>TRIM(data!L3962)</f>
        <v/>
      </c>
      <c r="M4107" s="19" t="str">
        <f>TRIM(data!M3962)</f>
        <v/>
      </c>
      <c r="N4107" s="19" t="str">
        <f>TRIM(data!N3962)</f>
        <v/>
      </c>
      <c r="O4107" s="19" t="str">
        <f>TRIM(data!O3962)</f>
        <v/>
      </c>
      <c r="P4107" s="19" t="str">
        <f>TRIM(data!P3962)</f>
        <v>Kubota 2011, https://doi.org/10.1007/s10327-011-0305-2</v>
      </c>
      <c r="Q4107" s="19" t="str">
        <f>TRIM(data!Q3962)</f>
        <v>2011</v>
      </c>
      <c r="R4107" s="19" t="str">
        <f>TRIM(data!R3962)</f>
        <v>Darrielle Williams</v>
      </c>
      <c r="S4107" s="19"/>
      <c r="T4107" s="19"/>
      <c r="U4107" s="19"/>
      <c r="V4107" s="19"/>
      <c r="W4107" s="19"/>
      <c r="X4107" s="19"/>
      <c r="Y4107" s="19"/>
      <c r="Z4107" s="19"/>
      <c r="AA4107" s="19"/>
    </row>
    <row r="4108" spans="1:27" s="40" customFormat="1" x14ac:dyDescent="0.3">
      <c r="A4108" s="19" t="str">
        <f>TRIM(data!A3963)</f>
        <v>3973</v>
      </c>
      <c r="B4108" s="19" t="str">
        <f>TRIM(data!B3963)</f>
        <v>II</v>
      </c>
      <c r="C4108" s="19" t="str">
        <f>TRIM(data!C3963)</f>
        <v/>
      </c>
      <c r="D4108" s="19" t="str">
        <f>TRIM(data!D3963)</f>
        <v>A4550</v>
      </c>
      <c r="E4108" s="19" t="str">
        <f>TRIM(data!E3963)</f>
        <v>Musa acuminata (Banana)</v>
      </c>
      <c r="F4108" s="19" t="str">
        <f>TRIM(data!F3963)</f>
        <v>Musaceae</v>
      </c>
      <c r="G4108" s="19" t="str">
        <f>TRIM(data!G3963)</f>
        <v>Zingiberales</v>
      </c>
      <c r="H4108" s="19" t="str">
        <f>TRIM(data!H3963)</f>
        <v/>
      </c>
      <c r="I4108" s="19" t="str">
        <f>TRIM(data!I3963)</f>
        <v>Cental America</v>
      </c>
      <c r="J4108" s="19" t="str">
        <f>TRIM(data!J3963)</f>
        <v>Central America</v>
      </c>
      <c r="K4108" s="19" t="str">
        <f>TRIM(data!K3963)</f>
        <v>Central America</v>
      </c>
      <c r="L4108" s="19" t="str">
        <f>TRIM(data!L3963)</f>
        <v/>
      </c>
      <c r="M4108" s="19" t="str">
        <f>TRIM(data!M3963)</f>
        <v/>
      </c>
      <c r="N4108" s="19" t="str">
        <f>TRIM(data!N3963)</f>
        <v/>
      </c>
      <c r="O4108" s="19" t="str">
        <f>TRIM(data!O3963)</f>
        <v/>
      </c>
      <c r="P4108" s="19" t="str">
        <f>TRIM(data!P3963)</f>
        <v>Kubota 2011, https://doi.org/10.1007/s10327-011-0305-2</v>
      </c>
      <c r="Q4108" s="19" t="str">
        <f>TRIM(data!Q3963)</f>
        <v>2011</v>
      </c>
      <c r="R4108" s="19" t="str">
        <f>TRIM(data!R3963)</f>
        <v>Darrielle Williams</v>
      </c>
      <c r="S4108" s="19"/>
      <c r="T4108" s="19"/>
      <c r="U4108" s="19"/>
      <c r="V4108" s="19"/>
      <c r="W4108" s="19"/>
      <c r="X4108" s="19"/>
      <c r="Y4108" s="19"/>
      <c r="Z4108" s="19"/>
      <c r="AA4108" s="19"/>
    </row>
    <row r="4109" spans="1:27" s="40" customFormat="1" x14ac:dyDescent="0.3">
      <c r="A4109" s="19" t="str">
        <f>TRIM(data!A3964)</f>
        <v>3974</v>
      </c>
      <c r="B4109" s="19" t="str">
        <f>TRIM(data!B3964)</f>
        <v>II</v>
      </c>
      <c r="C4109" s="19" t="str">
        <f>TRIM(data!C3964)</f>
        <v/>
      </c>
      <c r="D4109" s="19" t="str">
        <f>TRIM(data!D3964)</f>
        <v>A5156</v>
      </c>
      <c r="E4109" s="19" t="str">
        <f>TRIM(data!E3964)</f>
        <v>Solanum lycopersicum (Tomato)</v>
      </c>
      <c r="F4109" s="19" t="str">
        <f>TRIM(data!F3964)</f>
        <v>Solanaceae</v>
      </c>
      <c r="G4109" s="19" t="str">
        <f>TRIM(data!G3964)</f>
        <v>Solanales</v>
      </c>
      <c r="H4109" s="19" t="str">
        <f>TRIM(data!H3964)</f>
        <v/>
      </c>
      <c r="I4109" s="19" t="str">
        <f>TRIM(data!I3964)</f>
        <v>North Carolina , United States</v>
      </c>
      <c r="J4109" s="19" t="str">
        <f>TRIM(data!J3964)</f>
        <v>United States (Continental)</v>
      </c>
      <c r="K4109" s="19" t="str">
        <f>TRIM(data!K3964)</f>
        <v>North America</v>
      </c>
      <c r="L4109" s="19" t="str">
        <f>TRIM(data!L3964)</f>
        <v/>
      </c>
      <c r="M4109" s="19" t="str">
        <f>TRIM(data!M3964)</f>
        <v/>
      </c>
      <c r="N4109" s="19" t="str">
        <f>TRIM(data!N3964)</f>
        <v/>
      </c>
      <c r="O4109" s="19" t="str">
        <f>TRIM(data!O3964)</f>
        <v/>
      </c>
      <c r="P4109" s="19" t="str">
        <f>TRIM(data!P3964)</f>
        <v>Kubota 2011, https://doi.org/10.1007/s10327-011-0305-2</v>
      </c>
      <c r="Q4109" s="19" t="str">
        <f>TRIM(data!Q3964)</f>
        <v>2011</v>
      </c>
      <c r="R4109" s="19" t="str">
        <f>TRIM(data!R3964)</f>
        <v>Darrielle Williams</v>
      </c>
      <c r="S4109" s="19"/>
      <c r="T4109" s="19"/>
      <c r="U4109" s="19"/>
      <c r="V4109" s="19"/>
      <c r="W4109" s="19"/>
      <c r="X4109" s="19"/>
      <c r="Y4109" s="19"/>
      <c r="Z4109" s="19"/>
      <c r="AA4109" s="19"/>
    </row>
    <row r="4110" spans="1:27" s="40" customFormat="1" x14ac:dyDescent="0.3">
      <c r="A4110" s="19" t="str">
        <f>TRIM(data!A3965)</f>
        <v>3975</v>
      </c>
      <c r="B4110" s="19" t="str">
        <f>TRIM(data!B3965)</f>
        <v>II</v>
      </c>
      <c r="C4110" s="19" t="str">
        <f>TRIM(data!C3965)</f>
        <v/>
      </c>
      <c r="D4110" s="19" t="str">
        <f>TRIM(data!D3965)</f>
        <v>A5281</v>
      </c>
      <c r="E4110" s="19" t="str">
        <f>TRIM(data!E3965)</f>
        <v>Zingiber officinale (Ginger)</v>
      </c>
      <c r="F4110" s="19" t="str">
        <f>TRIM(data!F3965)</f>
        <v>Zingiberaceae</v>
      </c>
      <c r="G4110" s="19" t="str">
        <f>TRIM(data!G3965)</f>
        <v>Zingiberales</v>
      </c>
      <c r="H4110" s="19" t="str">
        <f>TRIM(data!H3965)</f>
        <v/>
      </c>
      <c r="I4110" s="19" t="str">
        <f>TRIM(data!I3965)</f>
        <v>Hawaii, United States</v>
      </c>
      <c r="J4110" s="19" t="str">
        <f>TRIM(data!J3965)</f>
        <v>United States (Hawaii)</v>
      </c>
      <c r="K4110" s="19" t="str">
        <f>TRIM(data!K3965)</f>
        <v>Pacific Ocean</v>
      </c>
      <c r="L4110" s="19" t="str">
        <f>TRIM(data!L3965)</f>
        <v/>
      </c>
      <c r="M4110" s="19" t="str">
        <f>TRIM(data!M3965)</f>
        <v/>
      </c>
      <c r="N4110" s="19" t="str">
        <f>TRIM(data!N3965)</f>
        <v/>
      </c>
      <c r="O4110" s="19" t="str">
        <f>TRIM(data!O3965)</f>
        <v/>
      </c>
      <c r="P4110" s="19" t="str">
        <f>TRIM(data!P3965)</f>
        <v>Kubota 2011, https://doi.org/10.1007/s10327-011-0305-2</v>
      </c>
      <c r="Q4110" s="19" t="str">
        <f>TRIM(data!Q3965)</f>
        <v>2011</v>
      </c>
      <c r="R4110" s="19" t="str">
        <f>TRIM(data!R3965)</f>
        <v>Darrielle Williams</v>
      </c>
      <c r="S4110" s="19"/>
      <c r="T4110" s="19"/>
      <c r="U4110" s="19"/>
      <c r="V4110" s="19"/>
      <c r="W4110" s="19"/>
      <c r="X4110" s="19"/>
      <c r="Y4110" s="19"/>
      <c r="Z4110" s="19"/>
      <c r="AA4110" s="19"/>
    </row>
    <row r="4111" spans="1:27" s="40" customFormat="1" x14ac:dyDescent="0.3">
      <c r="A4111" s="19" t="str">
        <f>TRIM(data!A3966)</f>
        <v>3976</v>
      </c>
      <c r="B4111" s="19" t="str">
        <f>TRIM(data!B3966)</f>
        <v>II</v>
      </c>
      <c r="C4111" s="19" t="str">
        <f>TRIM(data!C3966)</f>
        <v/>
      </c>
      <c r="D4111" s="19" t="str">
        <f>TRIM(data!D3966)</f>
        <v>A5282</v>
      </c>
      <c r="E4111" s="19" t="str">
        <f>TRIM(data!E3966)</f>
        <v>Zingiber officinale (Ginger)</v>
      </c>
      <c r="F4111" s="19" t="str">
        <f>TRIM(data!F3966)</f>
        <v>Zingiberaceae</v>
      </c>
      <c r="G4111" s="19" t="str">
        <f>TRIM(data!G3966)</f>
        <v>Zingiberales</v>
      </c>
      <c r="H4111" s="19" t="str">
        <f>TRIM(data!H3966)</f>
        <v/>
      </c>
      <c r="I4111" s="19" t="str">
        <f>TRIM(data!I3966)</f>
        <v>Hawaii, United States</v>
      </c>
      <c r="J4111" s="19" t="str">
        <f>TRIM(data!J3966)</f>
        <v>United States (Hawaii)</v>
      </c>
      <c r="K4111" s="19" t="str">
        <f>TRIM(data!K3966)</f>
        <v>Pacific Ocean</v>
      </c>
      <c r="L4111" s="19" t="str">
        <f>TRIM(data!L3966)</f>
        <v/>
      </c>
      <c r="M4111" s="19" t="str">
        <f>TRIM(data!M3966)</f>
        <v/>
      </c>
      <c r="N4111" s="19" t="str">
        <f>TRIM(data!N3966)</f>
        <v/>
      </c>
      <c r="O4111" s="19" t="str">
        <f>TRIM(data!O3966)</f>
        <v/>
      </c>
      <c r="P4111" s="19" t="str">
        <f>TRIM(data!P3966)</f>
        <v>Kubota 2011, https://doi.org/10.1007/s10327-011-0305-2</v>
      </c>
      <c r="Q4111" s="19" t="str">
        <f>TRIM(data!Q3966)</f>
        <v>2011</v>
      </c>
      <c r="R4111" s="19" t="str">
        <f>TRIM(data!R3966)</f>
        <v>Darrielle Williams</v>
      </c>
      <c r="S4111" s="19"/>
      <c r="T4111" s="19"/>
      <c r="U4111" s="19"/>
      <c r="V4111" s="19"/>
      <c r="W4111" s="19"/>
      <c r="X4111" s="19"/>
      <c r="Y4111" s="19"/>
      <c r="Z4111" s="19"/>
      <c r="AA4111" s="19"/>
    </row>
    <row r="4112" spans="1:27" s="40" customFormat="1" x14ac:dyDescent="0.3">
      <c r="A4112" s="19" t="str">
        <f>TRIM(data!A3967)</f>
        <v>3977</v>
      </c>
      <c r="B4112" s="19" t="str">
        <f>TRIM(data!B3967)</f>
        <v>II</v>
      </c>
      <c r="C4112" s="19" t="str">
        <f>TRIM(data!C3967)</f>
        <v/>
      </c>
      <c r="D4112" s="19" t="str">
        <f>TRIM(data!D3967)</f>
        <v>A5283</v>
      </c>
      <c r="E4112" s="19" t="str">
        <f>TRIM(data!E3967)</f>
        <v>Zingiber officinale (Ginger)</v>
      </c>
      <c r="F4112" s="19" t="str">
        <f>TRIM(data!F3967)</f>
        <v>Zingiberaceae</v>
      </c>
      <c r="G4112" s="19" t="str">
        <f>TRIM(data!G3967)</f>
        <v>Zingiberales</v>
      </c>
      <c r="H4112" s="19" t="str">
        <f>TRIM(data!H3967)</f>
        <v/>
      </c>
      <c r="I4112" s="19" t="str">
        <f>TRIM(data!I3967)</f>
        <v>Hawaii, United States</v>
      </c>
      <c r="J4112" s="19" t="str">
        <f>TRIM(data!J3967)</f>
        <v>United States (Hawaii)</v>
      </c>
      <c r="K4112" s="19" t="str">
        <f>TRIM(data!K3967)</f>
        <v>Pacific Ocean</v>
      </c>
      <c r="L4112" s="19" t="str">
        <f>TRIM(data!L3967)</f>
        <v/>
      </c>
      <c r="M4112" s="19" t="str">
        <f>TRIM(data!M3967)</f>
        <v/>
      </c>
      <c r="N4112" s="19" t="str">
        <f>TRIM(data!N3967)</f>
        <v/>
      </c>
      <c r="O4112" s="19" t="str">
        <f>TRIM(data!O3967)</f>
        <v/>
      </c>
      <c r="P4112" s="19" t="str">
        <f>TRIM(data!P3967)</f>
        <v>Kubota 2011, https://doi.org/10.1007/s10327-011-0305-2</v>
      </c>
      <c r="Q4112" s="19" t="str">
        <f>TRIM(data!Q3967)</f>
        <v>2011</v>
      </c>
      <c r="R4112" s="19" t="str">
        <f>TRIM(data!R3967)</f>
        <v>Darrielle Williams</v>
      </c>
      <c r="S4112" s="19"/>
      <c r="T4112" s="19"/>
      <c r="U4112" s="19"/>
      <c r="V4112" s="19"/>
      <c r="W4112" s="19"/>
      <c r="X4112" s="19"/>
      <c r="Y4112" s="19"/>
      <c r="Z4112" s="19"/>
      <c r="AA4112" s="19"/>
    </row>
    <row r="4113" spans="1:27" s="40" customFormat="1" x14ac:dyDescent="0.3">
      <c r="A4113" s="19" t="str">
        <f>TRIM(data!A3968)</f>
        <v>3978</v>
      </c>
      <c r="B4113" s="19" t="str">
        <f>TRIM(data!B3968)</f>
        <v>II</v>
      </c>
      <c r="C4113" s="19" t="str">
        <f>TRIM(data!C3968)</f>
        <v/>
      </c>
      <c r="D4113" s="19" t="str">
        <f>TRIM(data!D3968)</f>
        <v>A5284</v>
      </c>
      <c r="E4113" s="19" t="str">
        <f>TRIM(data!E3968)</f>
        <v>Zingiber officinale (Ginger)</v>
      </c>
      <c r="F4113" s="19" t="str">
        <f>TRIM(data!F3968)</f>
        <v>Zingiberaceae</v>
      </c>
      <c r="G4113" s="19" t="str">
        <f>TRIM(data!G3968)</f>
        <v>Zingiberales</v>
      </c>
      <c r="H4113" s="19" t="str">
        <f>TRIM(data!H3968)</f>
        <v/>
      </c>
      <c r="I4113" s="19" t="str">
        <f>TRIM(data!I3968)</f>
        <v>Hawaii, United States</v>
      </c>
      <c r="J4113" s="19" t="str">
        <f>TRIM(data!J3968)</f>
        <v>United States (Hawaii)</v>
      </c>
      <c r="K4113" s="19" t="str">
        <f>TRIM(data!K3968)</f>
        <v>Pacific Ocean</v>
      </c>
      <c r="L4113" s="19" t="str">
        <f>TRIM(data!L3968)</f>
        <v/>
      </c>
      <c r="M4113" s="19" t="str">
        <f>TRIM(data!M3968)</f>
        <v/>
      </c>
      <c r="N4113" s="19" t="str">
        <f>TRIM(data!N3968)</f>
        <v/>
      </c>
      <c r="O4113" s="19" t="str">
        <f>TRIM(data!O3968)</f>
        <v/>
      </c>
      <c r="P4113" s="19" t="str">
        <f>TRIM(data!P3968)</f>
        <v>Kubota 2011, https://doi.org/10.1007/s10327-011-0305-2</v>
      </c>
      <c r="Q4113" s="19" t="str">
        <f>TRIM(data!Q3968)</f>
        <v>2011</v>
      </c>
      <c r="R4113" s="19" t="str">
        <f>TRIM(data!R3968)</f>
        <v>Darrielle Williams</v>
      </c>
      <c r="S4113" s="19"/>
      <c r="T4113" s="19"/>
      <c r="U4113" s="19"/>
      <c r="V4113" s="19"/>
      <c r="W4113" s="19"/>
      <c r="X4113" s="19"/>
      <c r="Y4113" s="19"/>
      <c r="Z4113" s="19"/>
      <c r="AA4113" s="19"/>
    </row>
    <row r="4114" spans="1:27" s="40" customFormat="1" x14ac:dyDescent="0.3">
      <c r="A4114" s="19" t="str">
        <f>TRIM(data!A3969)</f>
        <v>3979</v>
      </c>
      <c r="B4114" s="19" t="str">
        <f>TRIM(data!B3969)</f>
        <v>II</v>
      </c>
      <c r="C4114" s="19" t="str">
        <f>TRIM(data!C3969)</f>
        <v/>
      </c>
      <c r="D4114" s="19" t="str">
        <f>TRIM(data!D3969)</f>
        <v>A5345</v>
      </c>
      <c r="E4114" s="19" t="str">
        <f>TRIM(data!E3969)</f>
        <v>Solanum lycopersicum (Tomato)</v>
      </c>
      <c r="F4114" s="19" t="str">
        <f>TRIM(data!F3969)</f>
        <v>Solanaceae</v>
      </c>
      <c r="G4114" s="19" t="str">
        <f>TRIM(data!G3969)</f>
        <v>Solanales</v>
      </c>
      <c r="H4114" s="19" t="str">
        <f>TRIM(data!H3969)</f>
        <v/>
      </c>
      <c r="I4114" s="19" t="str">
        <f>TRIM(data!I3969)</f>
        <v>Florida, United States</v>
      </c>
      <c r="J4114" s="19" t="str">
        <f>TRIM(data!J3969)</f>
        <v>United States (Continental)</v>
      </c>
      <c r="K4114" s="19" t="str">
        <f>TRIM(data!K3969)</f>
        <v>North America</v>
      </c>
      <c r="L4114" s="19" t="str">
        <f>TRIM(data!L3969)</f>
        <v/>
      </c>
      <c r="M4114" s="19" t="str">
        <f>TRIM(data!M3969)</f>
        <v/>
      </c>
      <c r="N4114" s="19" t="str">
        <f>TRIM(data!N3969)</f>
        <v/>
      </c>
      <c r="O4114" s="19" t="str">
        <f>TRIM(data!O3969)</f>
        <v/>
      </c>
      <c r="P4114" s="19" t="str">
        <f>TRIM(data!P3969)</f>
        <v>Kubota 2011, https://doi.org/10.1007/s10327-011-0305-2</v>
      </c>
      <c r="Q4114" s="19" t="str">
        <f>TRIM(data!Q3969)</f>
        <v>2011</v>
      </c>
      <c r="R4114" s="19" t="str">
        <f>TRIM(data!R3969)</f>
        <v>Darrielle Williams</v>
      </c>
      <c r="S4114" s="19"/>
      <c r="T4114" s="19"/>
      <c r="U4114" s="19"/>
      <c r="V4114" s="19"/>
      <c r="W4114" s="19"/>
      <c r="X4114" s="19"/>
      <c r="Y4114" s="19"/>
      <c r="Z4114" s="19"/>
      <c r="AA4114" s="19"/>
    </row>
    <row r="4115" spans="1:27" s="40" customFormat="1" x14ac:dyDescent="0.3">
      <c r="A4115" s="19" t="str">
        <f>TRIM(data!A3970)</f>
        <v>3980</v>
      </c>
      <c r="B4115" s="19" t="str">
        <f>TRIM(data!B3970)</f>
        <v>II</v>
      </c>
      <c r="C4115" s="19" t="str">
        <f>TRIM(data!C3970)</f>
        <v/>
      </c>
      <c r="D4115" s="19" t="str">
        <f>TRIM(data!D3970)</f>
        <v>A5370</v>
      </c>
      <c r="E4115" s="19" t="str">
        <f>TRIM(data!E3970)</f>
        <v>Solanum lycopersicum (Tomato)</v>
      </c>
      <c r="F4115" s="19" t="str">
        <f>TRIM(data!F3970)</f>
        <v>Solanaceae</v>
      </c>
      <c r="G4115" s="19" t="str">
        <f>TRIM(data!G3970)</f>
        <v>Solanales</v>
      </c>
      <c r="H4115" s="19" t="str">
        <f>TRIM(data!H3970)</f>
        <v/>
      </c>
      <c r="I4115" s="19" t="str">
        <f>TRIM(data!I3970)</f>
        <v>Hawaii, United States</v>
      </c>
      <c r="J4115" s="19" t="str">
        <f>TRIM(data!J3970)</f>
        <v>United States (Hawaii)</v>
      </c>
      <c r="K4115" s="19" t="str">
        <f>TRIM(data!K3970)</f>
        <v>Pacific Ocean</v>
      </c>
      <c r="L4115" s="19" t="str">
        <f>TRIM(data!L3970)</f>
        <v/>
      </c>
      <c r="M4115" s="19" t="str">
        <f>TRIM(data!M3970)</f>
        <v/>
      </c>
      <c r="N4115" s="19" t="str">
        <f>TRIM(data!N3970)</f>
        <v/>
      </c>
      <c r="O4115" s="19" t="str">
        <f>TRIM(data!O3970)</f>
        <v/>
      </c>
      <c r="P4115" s="19" t="str">
        <f>TRIM(data!P3970)</f>
        <v>Kubota 2011, https://doi.org/10.1007/s10327-011-0305-2</v>
      </c>
      <c r="Q4115" s="19" t="str">
        <f>TRIM(data!Q3970)</f>
        <v>2011</v>
      </c>
      <c r="R4115" s="19" t="str">
        <f>TRIM(data!R3970)</f>
        <v>Darrielle Williams</v>
      </c>
      <c r="S4115" s="19"/>
      <c r="T4115" s="19"/>
      <c r="U4115" s="19"/>
      <c r="V4115" s="19"/>
      <c r="W4115" s="19"/>
      <c r="X4115" s="19"/>
      <c r="Y4115" s="19"/>
      <c r="Z4115" s="19"/>
      <c r="AA4115" s="19"/>
    </row>
    <row r="4116" spans="1:27" s="40" customFormat="1" x14ac:dyDescent="0.3">
      <c r="A4116" s="19" t="str">
        <f>TRIM(data!A3971)</f>
        <v>3981</v>
      </c>
      <c r="B4116" s="19" t="str">
        <f>TRIM(data!B3971)</f>
        <v>II</v>
      </c>
      <c r="C4116" s="19" t="str">
        <f>TRIM(data!C3971)</f>
        <v/>
      </c>
      <c r="D4116" s="19" t="str">
        <f>TRIM(data!D3971)</f>
        <v>A5684</v>
      </c>
      <c r="E4116" s="19" t="str">
        <f>TRIM(data!E3971)</f>
        <v>Syzygium aromaticum (Clove)</v>
      </c>
      <c r="F4116" s="19" t="str">
        <f>TRIM(data!F3971)</f>
        <v>Myrtaceae</v>
      </c>
      <c r="G4116" s="19" t="str">
        <f>TRIM(data!G3971)</f>
        <v>Myrtales</v>
      </c>
      <c r="H4116" s="19" t="str">
        <f>TRIM(data!H3971)</f>
        <v/>
      </c>
      <c r="I4116" s="19" t="str">
        <f>TRIM(data!I3971)</f>
        <v>Sumatra, Indonesia</v>
      </c>
      <c r="J4116" s="19" t="str">
        <f>TRIM(data!J3971)</f>
        <v>Indonesia</v>
      </c>
      <c r="K4116" s="19" t="str">
        <f>TRIM(data!K3971)</f>
        <v>Pacific Ocean (Southeast of Asian Continent)</v>
      </c>
      <c r="L4116" s="19" t="str">
        <f>TRIM(data!L3971)</f>
        <v/>
      </c>
      <c r="M4116" s="19" t="str">
        <f>TRIM(data!M3971)</f>
        <v/>
      </c>
      <c r="N4116" s="19" t="str">
        <f>TRIM(data!N3971)</f>
        <v/>
      </c>
      <c r="O4116" s="19" t="str">
        <f>TRIM(data!O3971)</f>
        <v/>
      </c>
      <c r="P4116" s="19" t="str">
        <f>TRIM(data!P3971)</f>
        <v>Kubota 2011, https://doi.org/10.1007/s10327-011-0305-2</v>
      </c>
      <c r="Q4116" s="19" t="str">
        <f>TRIM(data!Q3971)</f>
        <v>2011</v>
      </c>
      <c r="R4116" s="19" t="str">
        <f>TRIM(data!R3971)</f>
        <v>Darrielle Williams</v>
      </c>
      <c r="S4116" s="19"/>
      <c r="T4116" s="19"/>
      <c r="U4116" s="19"/>
      <c r="V4116" s="19"/>
      <c r="W4116" s="19"/>
      <c r="X4116" s="19"/>
      <c r="Y4116" s="19"/>
      <c r="Z4116" s="19"/>
      <c r="AA4116" s="19"/>
    </row>
    <row r="4117" spans="1:27" s="40" customFormat="1" x14ac:dyDescent="0.3">
      <c r="A4117" s="19" t="str">
        <f>TRIM(data!A3972)</f>
        <v>3982</v>
      </c>
      <c r="B4117" s="19" t="str">
        <f>TRIM(data!B3972)</f>
        <v>II</v>
      </c>
      <c r="C4117" s="19" t="str">
        <f>TRIM(data!C3972)</f>
        <v/>
      </c>
      <c r="D4117" s="19" t="str">
        <f>TRIM(data!D3972)</f>
        <v>BJPo17</v>
      </c>
      <c r="E4117" s="19" t="str">
        <f>TRIM(data!E3972)</f>
        <v>Solanum tuberosum (Potato)</v>
      </c>
      <c r="F4117" s="19" t="str">
        <f>TRIM(data!F3972)</f>
        <v>Solanaceae</v>
      </c>
      <c r="G4117" s="19" t="str">
        <f>TRIM(data!G3972)</f>
        <v>Solanales</v>
      </c>
      <c r="H4117" s="19" t="str">
        <f>TRIM(data!H3972)</f>
        <v>2004 - 2005</v>
      </c>
      <c r="I4117" s="19" t="str">
        <f>TRIM(data!I3972)</f>
        <v>Beijing, China</v>
      </c>
      <c r="J4117" s="19" t="str">
        <f>TRIM(data!J3972)</f>
        <v>China</v>
      </c>
      <c r="K4117" s="19" t="str">
        <f>TRIM(data!K3972)</f>
        <v>Asia</v>
      </c>
      <c r="L4117" s="19" t="str">
        <f>TRIM(data!L3972)</f>
        <v/>
      </c>
      <c r="M4117" s="19" t="str">
        <f>TRIM(data!M3972)</f>
        <v/>
      </c>
      <c r="N4117" s="19" t="str">
        <f>TRIM(data!N3972)</f>
        <v/>
      </c>
      <c r="O4117" s="19" t="str">
        <f>TRIM(data!O3972)</f>
        <v/>
      </c>
      <c r="P4117" s="19" t="str">
        <f>TRIM(data!P3972)</f>
        <v>Xue 2011 , https://doi.org/10.1111/j.1574-6941.2010.01026.x</v>
      </c>
      <c r="Q4117" s="19" t="str">
        <f>TRIM(data!Q3972)</f>
        <v>2011</v>
      </c>
      <c r="R4117" s="19" t="str">
        <f>TRIM(data!R3972)</f>
        <v>Darrielle Williams</v>
      </c>
      <c r="S4117" s="19"/>
      <c r="T4117" s="19"/>
      <c r="U4117" s="19"/>
      <c r="V4117" s="19"/>
      <c r="W4117" s="19"/>
      <c r="X4117" s="19"/>
      <c r="Y4117" s="19"/>
      <c r="Z4117" s="19"/>
      <c r="AA4117" s="19"/>
    </row>
    <row r="4118" spans="1:27" s="40" customFormat="1" x14ac:dyDescent="0.3">
      <c r="A4118" s="19" t="str">
        <f>TRIM(data!A3973)</f>
        <v>3983</v>
      </c>
      <c r="B4118" s="19" t="str">
        <f>TRIM(data!B3973)</f>
        <v>II</v>
      </c>
      <c r="C4118" s="19" t="str">
        <f>TRIM(data!C3973)</f>
        <v/>
      </c>
      <c r="D4118" s="19" t="str">
        <f>TRIM(data!D3973)</f>
        <v>CFBP6787</v>
      </c>
      <c r="E4118" s="19" t="str">
        <f>TRIM(data!E3973)</f>
        <v>Capsicum annuum (Pepper, sweet)</v>
      </c>
      <c r="F4118" s="19" t="str">
        <f>TRIM(data!F3973)</f>
        <v>Solanaceae</v>
      </c>
      <c r="G4118" s="19" t="str">
        <f>TRIM(data!G3973)</f>
        <v>Solanales</v>
      </c>
      <c r="H4118" s="19" t="str">
        <f>TRIM(data!H3973)</f>
        <v>1994</v>
      </c>
      <c r="I4118" s="19" t="str">
        <f>TRIM(data!I3973)</f>
        <v>Sainte Marie, Martinique</v>
      </c>
      <c r="J4118" s="19" t="str">
        <f>TRIM(data!J3973)</f>
        <v>France (French West Indies)</v>
      </c>
      <c r="K4118" s="19" t="str">
        <f>TRIM(data!K3973)</f>
        <v>Carribean Sea</v>
      </c>
      <c r="L4118" s="19" t="str">
        <f>TRIM(data!L3973)</f>
        <v/>
      </c>
      <c r="M4118" s="19" t="str">
        <f>TRIM(data!M3973)</f>
        <v/>
      </c>
      <c r="N4118" s="19" t="str">
        <f>TRIM(data!N3973)</f>
        <v/>
      </c>
      <c r="O4118" s="19" t="str">
        <f>TRIM(data!O3973)</f>
        <v/>
      </c>
      <c r="P4118" s="19" t="str">
        <f>TRIM(data!P3973)</f>
        <v>Wicker 2007, https://doi.org/10.1128/AEM.00841-07</v>
      </c>
      <c r="Q4118" s="19" t="str">
        <f>TRIM(data!Q3973)</f>
        <v>2007</v>
      </c>
      <c r="R4118" s="19" t="str">
        <f>TRIM(data!R3973)</f>
        <v>Tiffany Lowe-Power</v>
      </c>
      <c r="S4118" s="19"/>
      <c r="T4118" s="19"/>
      <c r="U4118" s="19"/>
      <c r="V4118" s="19"/>
      <c r="W4118" s="19"/>
      <c r="X4118" s="19"/>
      <c r="Y4118" s="19"/>
      <c r="Z4118" s="19"/>
      <c r="AA4118" s="19"/>
    </row>
    <row r="4119" spans="1:27" s="40" customFormat="1" x14ac:dyDescent="0.3">
      <c r="A4119" s="19" t="str">
        <f>TRIM(data!A3974)</f>
        <v>3984</v>
      </c>
      <c r="B4119" s="19" t="str">
        <f>TRIM(data!B3974)</f>
        <v>II</v>
      </c>
      <c r="C4119" s="19" t="str">
        <f>TRIM(data!C3974)</f>
        <v/>
      </c>
      <c r="D4119" s="19" t="str">
        <f>TRIM(data!D3974)</f>
        <v>CFBP6798</v>
      </c>
      <c r="E4119" s="19" t="str">
        <f>TRIM(data!E3974)</f>
        <v>Urtica dioica</v>
      </c>
      <c r="F4119" s="19" t="str">
        <f>TRIM(data!F3974)</f>
        <v>Rosales</v>
      </c>
      <c r="G4119" s="19" t="str">
        <f>TRIM(data!G3974)</f>
        <v>Urticaceae</v>
      </c>
      <c r="H4119" s="19" t="str">
        <f>TRIM(data!H3974)</f>
        <v>2002</v>
      </c>
      <c r="I4119" s="19" t="str">
        <f>TRIM(data!I3974)</f>
        <v>Gros Morne, Martinique</v>
      </c>
      <c r="J4119" s="19" t="str">
        <f>TRIM(data!J3974)</f>
        <v>France (French West Indies)</v>
      </c>
      <c r="K4119" s="19" t="str">
        <f>TRIM(data!K3974)</f>
        <v>Carribean Sea</v>
      </c>
      <c r="L4119" s="19" t="str">
        <f>TRIM(data!L3974)</f>
        <v/>
      </c>
      <c r="M4119" s="19" t="str">
        <f>TRIM(data!M3974)</f>
        <v/>
      </c>
      <c r="N4119" s="19" t="str">
        <f>TRIM(data!N3974)</f>
        <v/>
      </c>
      <c r="O4119" s="19" t="str">
        <f>TRIM(data!O3974)</f>
        <v/>
      </c>
      <c r="P4119" s="19" t="str">
        <f>TRIM(data!P3974)</f>
        <v>Wicker 2007, https://doi.org/10.1128/AEM.00841-07</v>
      </c>
      <c r="Q4119" s="19" t="str">
        <f>TRIM(data!Q3974)</f>
        <v>2007</v>
      </c>
      <c r="R4119" s="19" t="str">
        <f>TRIM(data!R3974)</f>
        <v>Tiffany Lowe-Power</v>
      </c>
      <c r="S4119" s="19"/>
      <c r="T4119" s="19"/>
      <c r="U4119" s="19"/>
      <c r="V4119" s="19"/>
      <c r="W4119" s="19"/>
      <c r="X4119" s="19"/>
      <c r="Y4119" s="19"/>
      <c r="Z4119" s="19"/>
      <c r="AA4119" s="19"/>
    </row>
    <row r="4120" spans="1:27" s="40" customFormat="1" x14ac:dyDescent="0.3">
      <c r="A4120" s="19" t="str">
        <f>TRIM(data!A3975)</f>
        <v>3985</v>
      </c>
      <c r="B4120" s="19" t="str">
        <f>TRIM(data!B3975)</f>
        <v>II</v>
      </c>
      <c r="C4120" s="19" t="str">
        <f>TRIM(data!C3975)</f>
        <v/>
      </c>
      <c r="D4120" s="19" t="str">
        <f>TRIM(data!D3975)</f>
        <v>CFBP6803</v>
      </c>
      <c r="E4120" s="19" t="str">
        <f>TRIM(data!E3975)</f>
        <v>Anthurium sp.</v>
      </c>
      <c r="F4120" s="19" t="str">
        <f>TRIM(data!F3975)</f>
        <v>Araceae</v>
      </c>
      <c r="G4120" s="19" t="str">
        <f>TRIM(data!G3975)</f>
        <v>Alismatales</v>
      </c>
      <c r="H4120" s="19" t="str">
        <f>TRIM(data!H3975)</f>
        <v>2002</v>
      </c>
      <c r="I4120" s="19" t="str">
        <f>TRIM(data!I3975)</f>
        <v>Vauclin, Martinique</v>
      </c>
      <c r="J4120" s="19" t="str">
        <f>TRIM(data!J3975)</f>
        <v>France (French West Indies)</v>
      </c>
      <c r="K4120" s="19" t="str">
        <f>TRIM(data!K3975)</f>
        <v>Carribean Sea</v>
      </c>
      <c r="L4120" s="19" t="str">
        <f>TRIM(data!L3975)</f>
        <v/>
      </c>
      <c r="M4120" s="19" t="str">
        <f>TRIM(data!M3975)</f>
        <v/>
      </c>
      <c r="N4120" s="19" t="str">
        <f>TRIM(data!N3975)</f>
        <v/>
      </c>
      <c r="O4120" s="19" t="str">
        <f>TRIM(data!O3975)</f>
        <v/>
      </c>
      <c r="P4120" s="19" t="str">
        <f>TRIM(data!P3975)</f>
        <v>Wicker 2007, https://doi.org/10.1128/AEM.00841-07</v>
      </c>
      <c r="Q4120" s="19" t="str">
        <f>TRIM(data!Q3975)</f>
        <v>2007</v>
      </c>
      <c r="R4120" s="19" t="str">
        <f>TRIM(data!R3975)</f>
        <v>Tiffany Lowe-Power</v>
      </c>
      <c r="S4120" s="19"/>
      <c r="T4120" s="19"/>
      <c r="U4120" s="19"/>
      <c r="V4120" s="19"/>
      <c r="W4120" s="19"/>
      <c r="X4120" s="19"/>
      <c r="Y4120" s="19"/>
      <c r="Z4120" s="19"/>
      <c r="AA4120" s="19"/>
    </row>
    <row r="4121" spans="1:27" s="40" customFormat="1" x14ac:dyDescent="0.3">
      <c r="A4121" s="19" t="str">
        <f>TRIM(data!A3976)</f>
        <v>3986</v>
      </c>
      <c r="B4121" s="19" t="str">
        <f>TRIM(data!B3976)</f>
        <v>II</v>
      </c>
      <c r="C4121" s="19" t="str">
        <f>TRIM(data!C3976)</f>
        <v/>
      </c>
      <c r="D4121" s="19" t="str">
        <f>TRIM(data!D3976)</f>
        <v>CFBP6804</v>
      </c>
      <c r="E4121" s="19" t="str">
        <f>TRIM(data!E3976)</f>
        <v>Solanum lycopersicum (Tomato)</v>
      </c>
      <c r="F4121" s="19" t="str">
        <f>TRIM(data!F3976)</f>
        <v>Solanaceae</v>
      </c>
      <c r="G4121" s="19" t="str">
        <f>TRIM(data!G3976)</f>
        <v>Solanales</v>
      </c>
      <c r="H4121" s="19" t="str">
        <f>TRIM(data!H3976)</f>
        <v>1993</v>
      </c>
      <c r="I4121" s="19" t="str">
        <f>TRIM(data!I3976)</f>
        <v>Morne des Esses, Martinique</v>
      </c>
      <c r="J4121" s="19" t="str">
        <f>TRIM(data!J3976)</f>
        <v>France (French West Indies)</v>
      </c>
      <c r="K4121" s="19" t="str">
        <f>TRIM(data!K3976)</f>
        <v>Carribean Sea</v>
      </c>
      <c r="L4121" s="19" t="str">
        <f>TRIM(data!L3976)</f>
        <v/>
      </c>
      <c r="M4121" s="19" t="str">
        <f>TRIM(data!M3976)</f>
        <v/>
      </c>
      <c r="N4121" s="19" t="str">
        <f>TRIM(data!N3976)</f>
        <v/>
      </c>
      <c r="O4121" s="19" t="str">
        <f>TRIM(data!O3976)</f>
        <v/>
      </c>
      <c r="P4121" s="19" t="str">
        <f>TRIM(data!P3976)</f>
        <v>Wicker 2007, https://doi.org/10.1128/AEM.00841-07</v>
      </c>
      <c r="Q4121" s="19" t="str">
        <f>TRIM(data!Q3976)</f>
        <v>2007</v>
      </c>
      <c r="R4121" s="19" t="str">
        <f>TRIM(data!R3976)</f>
        <v>Tiffany Lowe-Power</v>
      </c>
      <c r="S4121" s="19"/>
      <c r="T4121" s="19"/>
      <c r="U4121" s="19"/>
      <c r="V4121" s="19"/>
      <c r="W4121" s="19"/>
      <c r="X4121" s="19"/>
      <c r="Y4121" s="19"/>
      <c r="Z4121" s="19"/>
      <c r="AA4121" s="19"/>
    </row>
    <row r="4122" spans="1:27" s="40" customFormat="1" x14ac:dyDescent="0.3">
      <c r="A4122" s="19" t="str">
        <f>TRIM(data!A3977)</f>
        <v>3987</v>
      </c>
      <c r="B4122" s="19" t="str">
        <f>TRIM(data!B3977)</f>
        <v>II</v>
      </c>
      <c r="C4122" s="19" t="str">
        <f>TRIM(data!C3977)</f>
        <v/>
      </c>
      <c r="D4122" s="19" t="str">
        <f>TRIM(data!D3977)</f>
        <v>CGH36</v>
      </c>
      <c r="E4122" s="19" t="str">
        <f>TRIM(data!E3977)</f>
        <v>Capsicum annuum (Pepper, bell)</v>
      </c>
      <c r="F4122" s="19" t="str">
        <f>TRIM(data!F3977)</f>
        <v>Solanaceae</v>
      </c>
      <c r="G4122" s="19" t="str">
        <f>TRIM(data!G3977)</f>
        <v>Solanales</v>
      </c>
      <c r="H4122" s="19" t="str">
        <f>TRIM(data!H3977)</f>
        <v>2008</v>
      </c>
      <c r="I4122" s="19" t="str">
        <f>TRIM(data!I3977)</f>
        <v>Cha Grande, PE, Brazil</v>
      </c>
      <c r="J4122" s="19" t="str">
        <f>TRIM(data!J3977)</f>
        <v>Brazil</v>
      </c>
      <c r="K4122" s="19" t="str">
        <f>TRIM(data!K3977)</f>
        <v>South America</v>
      </c>
      <c r="L4122" s="19" t="str">
        <f>TRIM(data!L3977)</f>
        <v/>
      </c>
      <c r="M4122" s="19" t="str">
        <f>TRIM(data!M3977)</f>
        <v/>
      </c>
      <c r="N4122" s="19" t="str">
        <f>TRIM(data!N3977)</f>
        <v/>
      </c>
      <c r="O4122" s="19" t="str">
        <f>TRIM(data!O3977)</f>
        <v/>
      </c>
      <c r="P4122" s="19" t="str">
        <f>TRIM(data!P3977)</f>
        <v>Garcia 2013, https://www.jstor.org/stable/23721514</v>
      </c>
      <c r="Q4122" s="19" t="str">
        <f>TRIM(data!Q3977)</f>
        <v>2013</v>
      </c>
      <c r="R4122" s="19" t="str">
        <f>TRIM(data!R3977)</f>
        <v>Maria Charco Munoz</v>
      </c>
      <c r="S4122" s="19"/>
      <c r="T4122" s="19"/>
      <c r="U4122" s="19"/>
      <c r="V4122" s="19"/>
      <c r="W4122" s="19"/>
      <c r="X4122" s="19"/>
      <c r="Y4122" s="19"/>
      <c r="Z4122" s="19"/>
      <c r="AA4122" s="19"/>
    </row>
    <row r="4123" spans="1:27" s="40" customFormat="1" x14ac:dyDescent="0.3">
      <c r="A4123" s="19" t="str">
        <f>TRIM(data!A3978)</f>
        <v>3988</v>
      </c>
      <c r="B4123" s="19" t="str">
        <f>TRIM(data!B3978)</f>
        <v>II</v>
      </c>
      <c r="C4123" s="19" t="str">
        <f>TRIM(data!C3978)</f>
        <v/>
      </c>
      <c r="D4123" s="19" t="str">
        <f>TRIM(data!D3978)</f>
        <v>CGM11</v>
      </c>
      <c r="E4123" s="19" t="str">
        <f>TRIM(data!E3978)</f>
        <v>Capsicum annuum (Pepper, bell)</v>
      </c>
      <c r="F4123" s="19" t="str">
        <f>TRIM(data!F3978)</f>
        <v>Solanaceae</v>
      </c>
      <c r="G4123" s="19" t="str">
        <f>TRIM(data!G3978)</f>
        <v>Solanales</v>
      </c>
      <c r="H4123" s="19" t="str">
        <f>TRIM(data!H3978)</f>
        <v>2008</v>
      </c>
      <c r="I4123" s="19" t="str">
        <f>TRIM(data!I3978)</f>
        <v>Cha Grande, PE, Brazil</v>
      </c>
      <c r="J4123" s="19" t="str">
        <f>TRIM(data!J3978)</f>
        <v>Brazil</v>
      </c>
      <c r="K4123" s="19" t="str">
        <f>TRIM(data!K3978)</f>
        <v>South America</v>
      </c>
      <c r="L4123" s="19" t="str">
        <f>TRIM(data!L3978)</f>
        <v/>
      </c>
      <c r="M4123" s="19" t="str">
        <f>TRIM(data!M3978)</f>
        <v/>
      </c>
      <c r="N4123" s="19" t="str">
        <f>TRIM(data!N3978)</f>
        <v/>
      </c>
      <c r="O4123" s="19" t="str">
        <f>TRIM(data!O3978)</f>
        <v/>
      </c>
      <c r="P4123" s="19" t="str">
        <f>TRIM(data!P3978)</f>
        <v>Garcia 2013, https://www.jstor.org/stable/23721514</v>
      </c>
      <c r="Q4123" s="19" t="str">
        <f>TRIM(data!Q3978)</f>
        <v>2013</v>
      </c>
      <c r="R4123" s="19" t="str">
        <f>TRIM(data!R3978)</f>
        <v>Maria Charco Munoz</v>
      </c>
      <c r="S4123" s="19"/>
      <c r="T4123" s="19"/>
      <c r="U4123" s="19"/>
      <c r="V4123" s="19"/>
      <c r="W4123" s="19"/>
      <c r="X4123" s="19"/>
      <c r="Y4123" s="19"/>
      <c r="Z4123" s="19"/>
      <c r="AA4123" s="19"/>
    </row>
    <row r="4124" spans="1:27" s="40" customFormat="1" x14ac:dyDescent="0.3">
      <c r="A4124" s="19" t="str">
        <f>TRIM(data!A3979)</f>
        <v>3989</v>
      </c>
      <c r="B4124" s="19" t="str">
        <f>TRIM(data!B3979)</f>
        <v>II</v>
      </c>
      <c r="C4124" s="19" t="str">
        <f>TRIM(data!C3979)</f>
        <v/>
      </c>
      <c r="D4124" s="19" t="str">
        <f>TRIM(data!D3979)</f>
        <v>CIP364</v>
      </c>
      <c r="E4124" s="19" t="str">
        <f>TRIM(data!E3979)</f>
        <v>Solanum tuberosum (Potato)</v>
      </c>
      <c r="F4124" s="19" t="str">
        <f>TRIM(data!F3979)</f>
        <v>Solanaceae</v>
      </c>
      <c r="G4124" s="19" t="str">
        <f>TRIM(data!G3979)</f>
        <v>Solanales</v>
      </c>
      <c r="H4124" s="19" t="str">
        <f>TRIM(data!H3979)</f>
        <v>1989</v>
      </c>
      <c r="I4124" s="19" t="str">
        <f>TRIM(data!I3979)</f>
        <v>Dalwangan, Philippines</v>
      </c>
      <c r="J4124" s="19" t="str">
        <f>TRIM(data!J3979)</f>
        <v>Philippines</v>
      </c>
      <c r="K4124" s="19" t="str">
        <f>TRIM(data!K3979)</f>
        <v>Pacific Ocean (East of Asian Continent)</v>
      </c>
      <c r="L4124" s="19" t="str">
        <f>TRIM(data!L3979)</f>
        <v/>
      </c>
      <c r="M4124" s="19" t="str">
        <f>TRIM(data!M3979)</f>
        <v/>
      </c>
      <c r="N4124" s="19" t="str">
        <f>TRIM(data!N3979)</f>
        <v/>
      </c>
      <c r="O4124" s="19" t="str">
        <f>TRIM(data!O3979)</f>
        <v/>
      </c>
      <c r="P4124" s="19" t="str">
        <f>TRIM(data!P3979)</f>
        <v>Gutarra 2015, https://doi.org/10.1007/s12230-014-9426-4</v>
      </c>
      <c r="Q4124" s="19" t="str">
        <f>TRIM(data!Q3979)</f>
        <v>2015</v>
      </c>
      <c r="R4124" s="19" t="str">
        <f>TRIM(data!R3979)</f>
        <v>Maria Charco Munoz</v>
      </c>
      <c r="S4124" s="19"/>
      <c r="T4124" s="19"/>
      <c r="U4124" s="19"/>
      <c r="V4124" s="19"/>
      <c r="W4124" s="19"/>
      <c r="X4124" s="19"/>
      <c r="Y4124" s="19"/>
      <c r="Z4124" s="19"/>
      <c r="AA4124" s="19"/>
    </row>
    <row r="4125" spans="1:27" s="40" customFormat="1" x14ac:dyDescent="0.3">
      <c r="A4125" s="19" t="str">
        <f>TRIM(data!A3980)</f>
        <v>3990</v>
      </c>
      <c r="B4125" s="19" t="str">
        <f>TRIM(data!B3980)</f>
        <v>II</v>
      </c>
      <c r="C4125" s="19" t="str">
        <f>TRIM(data!C3980)</f>
        <v/>
      </c>
      <c r="D4125" s="19" t="str">
        <f>TRIM(data!D3980)</f>
        <v>CIR02-008(4)</v>
      </c>
      <c r="E4125" s="19" t="str">
        <f>TRIM(data!E3980)</f>
        <v>Anthurium ferrierense</v>
      </c>
      <c r="F4125" s="19" t="str">
        <f>TRIM(data!F3980)</f>
        <v>Araceae</v>
      </c>
      <c r="G4125" s="19" t="str">
        <f>TRIM(data!G3980)</f>
        <v>Alismatales</v>
      </c>
      <c r="H4125" s="19" t="str">
        <f>TRIM(data!H3980)</f>
        <v>2002</v>
      </c>
      <c r="I4125" s="19" t="str">
        <f>TRIM(data!I3980)</f>
        <v>Trinité, Martinique</v>
      </c>
      <c r="J4125" s="19" t="str">
        <f>TRIM(data!J3980)</f>
        <v>France (French West Indies)</v>
      </c>
      <c r="K4125" s="19" t="str">
        <f>TRIM(data!K3980)</f>
        <v>Carribean Sea</v>
      </c>
      <c r="L4125" s="19" t="str">
        <f>TRIM(data!L3980)</f>
        <v/>
      </c>
      <c r="M4125" s="19" t="str">
        <f>TRIM(data!M3980)</f>
        <v/>
      </c>
      <c r="N4125" s="19" t="str">
        <f>TRIM(data!N3980)</f>
        <v/>
      </c>
      <c r="O4125" s="19" t="str">
        <f>TRIM(data!O3980)</f>
        <v/>
      </c>
      <c r="P4125" s="19" t="str">
        <f>TRIM(data!P3980)</f>
        <v>Wicker 2007, https://doi.org/10.1128/AEM.00841-07</v>
      </c>
      <c r="Q4125" s="19" t="str">
        <f>TRIM(data!Q3980)</f>
        <v>2007</v>
      </c>
      <c r="R4125" s="19" t="str">
        <f>TRIM(data!R3980)</f>
        <v>Tiffany Lowe-Power</v>
      </c>
      <c r="S4125" s="19"/>
      <c r="T4125" s="19"/>
      <c r="U4125" s="19"/>
      <c r="V4125" s="19"/>
      <c r="W4125" s="19"/>
      <c r="X4125" s="19"/>
      <c r="Y4125" s="19"/>
      <c r="Z4125" s="19"/>
      <c r="AA4125" s="19"/>
    </row>
    <row r="4126" spans="1:27" s="40" customFormat="1" x14ac:dyDescent="0.3">
      <c r="A4126" s="19" t="str">
        <f>TRIM(data!A3981)</f>
        <v>3991</v>
      </c>
      <c r="B4126" s="19" t="str">
        <f>TRIM(data!B3981)</f>
        <v>II</v>
      </c>
      <c r="C4126" s="19" t="str">
        <f>TRIM(data!C3981)</f>
        <v/>
      </c>
      <c r="D4126" s="19" t="str">
        <f>TRIM(data!D3981)</f>
        <v>CIR02-008(4) B</v>
      </c>
      <c r="E4126" s="19" t="str">
        <f>TRIM(data!E3981)</f>
        <v>Anthurium ferrierense</v>
      </c>
      <c r="F4126" s="19" t="str">
        <f>TRIM(data!F3981)</f>
        <v>Araceae</v>
      </c>
      <c r="G4126" s="19" t="str">
        <f>TRIM(data!G3981)</f>
        <v>Alismatales</v>
      </c>
      <c r="H4126" s="19" t="str">
        <f>TRIM(data!H3981)</f>
        <v>2002</v>
      </c>
      <c r="I4126" s="19" t="str">
        <f>TRIM(data!I3981)</f>
        <v>Trinité, Martinique</v>
      </c>
      <c r="J4126" s="19" t="str">
        <f>TRIM(data!J3981)</f>
        <v>France (French West Indies)</v>
      </c>
      <c r="K4126" s="19" t="str">
        <f>TRIM(data!K3981)</f>
        <v>Carribean Sea</v>
      </c>
      <c r="L4126" s="19" t="str">
        <f>TRIM(data!L3981)</f>
        <v/>
      </c>
      <c r="M4126" s="19" t="str">
        <f>TRIM(data!M3981)</f>
        <v/>
      </c>
      <c r="N4126" s="19" t="str">
        <f>TRIM(data!N3981)</f>
        <v/>
      </c>
      <c r="O4126" s="19" t="str">
        <f>TRIM(data!O3981)</f>
        <v/>
      </c>
      <c r="P4126" s="19" t="str">
        <f>TRIM(data!P3981)</f>
        <v>Wicker 2007, https://doi.org/10.1128/AEM.00841-07</v>
      </c>
      <c r="Q4126" s="19" t="str">
        <f>TRIM(data!Q3981)</f>
        <v>2007</v>
      </c>
      <c r="R4126" s="19" t="str">
        <f>TRIM(data!R3981)</f>
        <v>Tiffany Lowe-Power</v>
      </c>
      <c r="S4126" s="19"/>
      <c r="T4126" s="19"/>
      <c r="U4126" s="19"/>
      <c r="V4126" s="19"/>
      <c r="W4126" s="19"/>
      <c r="X4126" s="19"/>
      <c r="Y4126" s="19"/>
      <c r="Z4126" s="19"/>
      <c r="AA4126" s="19"/>
    </row>
    <row r="4127" spans="1:27" s="40" customFormat="1" x14ac:dyDescent="0.3">
      <c r="A4127" s="19" t="str">
        <f>TRIM(data!A3982)</f>
        <v>3992</v>
      </c>
      <c r="B4127" s="19" t="str">
        <f>TRIM(data!B3982)</f>
        <v>II</v>
      </c>
      <c r="C4127" s="19" t="str">
        <f>TRIM(data!C3982)</f>
        <v/>
      </c>
      <c r="D4127" s="19" t="str">
        <f>TRIM(data!D3982)</f>
        <v>CIR02-027</v>
      </c>
      <c r="E4127" s="19" t="str">
        <f>TRIM(data!E3982)</f>
        <v>Anthurium ferrierense</v>
      </c>
      <c r="F4127" s="19" t="str">
        <f>TRIM(data!F3982)</f>
        <v>Araceae</v>
      </c>
      <c r="G4127" s="19" t="str">
        <f>TRIM(data!G3982)</f>
        <v>Alismatales</v>
      </c>
      <c r="H4127" s="19" t="str">
        <f>TRIM(data!H3982)</f>
        <v>2002</v>
      </c>
      <c r="I4127" s="19" t="str">
        <f>TRIM(data!I3982)</f>
        <v>Gros Morne, Martinique</v>
      </c>
      <c r="J4127" s="19" t="str">
        <f>TRIM(data!J3982)</f>
        <v>France (French West Indies)</v>
      </c>
      <c r="K4127" s="19" t="str">
        <f>TRIM(data!K3982)</f>
        <v>Carribean Sea</v>
      </c>
      <c r="L4127" s="19" t="str">
        <f>TRIM(data!L3982)</f>
        <v/>
      </c>
      <c r="M4127" s="19" t="str">
        <f>TRIM(data!M3982)</f>
        <v/>
      </c>
      <c r="N4127" s="19" t="str">
        <f>TRIM(data!N3982)</f>
        <v/>
      </c>
      <c r="O4127" s="19" t="str">
        <f>TRIM(data!O3982)</f>
        <v/>
      </c>
      <c r="P4127" s="19" t="str">
        <f>TRIM(data!P3982)</f>
        <v>Wicker 2007, https://doi.org/10.1128/AEM.00841-07</v>
      </c>
      <c r="Q4127" s="19" t="str">
        <f>TRIM(data!Q3982)</f>
        <v>2007</v>
      </c>
      <c r="R4127" s="19" t="str">
        <f>TRIM(data!R3982)</f>
        <v>Tiffany Lowe-Power</v>
      </c>
      <c r="S4127" s="19"/>
      <c r="T4127" s="19"/>
      <c r="U4127" s="19"/>
      <c r="V4127" s="19"/>
      <c r="W4127" s="19"/>
      <c r="X4127" s="19"/>
      <c r="Y4127" s="19"/>
      <c r="Z4127" s="19"/>
      <c r="AA4127" s="19"/>
    </row>
    <row r="4128" spans="1:27" s="40" customFormat="1" x14ac:dyDescent="0.3">
      <c r="A4128" s="19" t="str">
        <f>TRIM(data!A3983)</f>
        <v>3993</v>
      </c>
      <c r="B4128" s="19" t="str">
        <f>TRIM(data!B3983)</f>
        <v>II</v>
      </c>
      <c r="C4128" s="19" t="str">
        <f>TRIM(data!C3983)</f>
        <v/>
      </c>
      <c r="D4128" s="19" t="str">
        <f>TRIM(data!D3983)</f>
        <v>CIR02-029</v>
      </c>
      <c r="E4128" s="19" t="str">
        <f>TRIM(data!E3983)</f>
        <v>Anthurium andreanum (Flamingo flower/laceleaf)</v>
      </c>
      <c r="F4128" s="19" t="str">
        <f>TRIM(data!F3983)</f>
        <v>Araceae</v>
      </c>
      <c r="G4128" s="19" t="str">
        <f>TRIM(data!G3983)</f>
        <v>Alismatales</v>
      </c>
      <c r="H4128" s="19" t="str">
        <f>TRIM(data!H3983)</f>
        <v>2002</v>
      </c>
      <c r="I4128" s="19" t="str">
        <f>TRIM(data!I3983)</f>
        <v>Gros Morne, Martinique</v>
      </c>
      <c r="J4128" s="19" t="str">
        <f>TRIM(data!J3983)</f>
        <v>France (French West Indies)</v>
      </c>
      <c r="K4128" s="19" t="str">
        <f>TRIM(data!K3983)</f>
        <v>Carribean Sea</v>
      </c>
      <c r="L4128" s="19" t="str">
        <f>TRIM(data!L3983)</f>
        <v/>
      </c>
      <c r="M4128" s="19" t="str">
        <f>TRIM(data!M3983)</f>
        <v/>
      </c>
      <c r="N4128" s="19" t="str">
        <f>TRIM(data!N3983)</f>
        <v/>
      </c>
      <c r="O4128" s="19" t="str">
        <f>TRIM(data!O3983)</f>
        <v/>
      </c>
      <c r="P4128" s="19" t="str">
        <f>TRIM(data!P3983)</f>
        <v>Wicker 2007, https://doi.org/10.1128/AEM.00841-07</v>
      </c>
      <c r="Q4128" s="19" t="str">
        <f>TRIM(data!Q3983)</f>
        <v>2007</v>
      </c>
      <c r="R4128" s="19" t="str">
        <f>TRIM(data!R3983)</f>
        <v>Tiffany Lowe-Power</v>
      </c>
      <c r="S4128" s="19"/>
      <c r="T4128" s="19"/>
      <c r="U4128" s="19"/>
      <c r="V4128" s="19"/>
      <c r="W4128" s="19"/>
      <c r="X4128" s="19"/>
      <c r="Y4128" s="19"/>
      <c r="Z4128" s="19"/>
      <c r="AA4128" s="19"/>
    </row>
    <row r="4129" spans="1:27" s="40" customFormat="1" x14ac:dyDescent="0.3">
      <c r="A4129" s="19" t="str">
        <f>TRIM(data!A3984)</f>
        <v>3994</v>
      </c>
      <c r="B4129" s="19" t="str">
        <f>TRIM(data!B3984)</f>
        <v>II</v>
      </c>
      <c r="C4129" s="19" t="str">
        <f>TRIM(data!C3984)</f>
        <v/>
      </c>
      <c r="D4129" s="19" t="str">
        <f>TRIM(data!D3984)</f>
        <v>CIR02-042</v>
      </c>
      <c r="E4129" s="19" t="str">
        <f>TRIM(data!E3984)</f>
        <v>Capsicum chinense (pepper, hot)</v>
      </c>
      <c r="F4129" s="19" t="str">
        <f>TRIM(data!F3984)</f>
        <v>Solanaceae</v>
      </c>
      <c r="G4129" s="19" t="str">
        <f>TRIM(data!G3984)</f>
        <v>Solanales</v>
      </c>
      <c r="H4129" s="19" t="str">
        <f>TRIM(data!H3984)</f>
        <v>2002</v>
      </c>
      <c r="I4129" s="19" t="str">
        <f>TRIM(data!I3984)</f>
        <v>Marigot, Martinique</v>
      </c>
      <c r="J4129" s="19" t="str">
        <f>TRIM(data!J3984)</f>
        <v>France (French West Indies)</v>
      </c>
      <c r="K4129" s="19" t="str">
        <f>TRIM(data!K3984)</f>
        <v>Carribean Sea</v>
      </c>
      <c r="L4129" s="19" t="str">
        <f>TRIM(data!L3984)</f>
        <v/>
      </c>
      <c r="M4129" s="19" t="str">
        <f>TRIM(data!M3984)</f>
        <v/>
      </c>
      <c r="N4129" s="19" t="str">
        <f>TRIM(data!N3984)</f>
        <v/>
      </c>
      <c r="O4129" s="19" t="str">
        <f>TRIM(data!O3984)</f>
        <v/>
      </c>
      <c r="P4129" s="19" t="str">
        <f>TRIM(data!P3984)</f>
        <v>Wicker 2007, https://doi.org/10.1128/AEM.00841-07</v>
      </c>
      <c r="Q4129" s="19" t="str">
        <f>TRIM(data!Q3984)</f>
        <v>2007</v>
      </c>
      <c r="R4129" s="19" t="str">
        <f>TRIM(data!R3984)</f>
        <v>Tiffany Lowe-Power</v>
      </c>
      <c r="S4129" s="19"/>
      <c r="T4129" s="19"/>
      <c r="U4129" s="19"/>
      <c r="V4129" s="19"/>
      <c r="W4129" s="19"/>
      <c r="X4129" s="19"/>
      <c r="Y4129" s="19"/>
      <c r="Z4129" s="19"/>
      <c r="AA4129" s="19"/>
    </row>
    <row r="4130" spans="1:27" s="40" customFormat="1" x14ac:dyDescent="0.3">
      <c r="A4130" s="19" t="str">
        <f>TRIM(data!A3985)</f>
        <v>3995</v>
      </c>
      <c r="B4130" s="19" t="str">
        <f>TRIM(data!B3985)</f>
        <v>II</v>
      </c>
      <c r="C4130" s="19" t="str">
        <f>TRIM(data!C3985)</f>
        <v/>
      </c>
      <c r="D4130" s="19" t="str">
        <f>TRIM(data!D3985)</f>
        <v>CIR02-071</v>
      </c>
      <c r="E4130" s="19" t="str">
        <f>TRIM(data!E3985)</f>
        <v>Solanum lycopersicum (Tomato)</v>
      </c>
      <c r="F4130" s="19" t="str">
        <f>TRIM(data!F3985)</f>
        <v>Solanaceae</v>
      </c>
      <c r="G4130" s="19" t="str">
        <f>TRIM(data!G3985)</f>
        <v>Solanales</v>
      </c>
      <c r="H4130" s="19" t="str">
        <f>TRIM(data!H3985)</f>
        <v>2002</v>
      </c>
      <c r="I4130" s="19" t="str">
        <f>TRIM(data!I3985)</f>
        <v>Morne des Esses, Martinique</v>
      </c>
      <c r="J4130" s="19" t="str">
        <f>TRIM(data!J3985)</f>
        <v>France (French West Indies)</v>
      </c>
      <c r="K4130" s="19" t="str">
        <f>TRIM(data!K3985)</f>
        <v>Carribean Sea</v>
      </c>
      <c r="L4130" s="19" t="str">
        <f>TRIM(data!L3985)</f>
        <v/>
      </c>
      <c r="M4130" s="19" t="str">
        <f>TRIM(data!M3985)</f>
        <v/>
      </c>
      <c r="N4130" s="19" t="str">
        <f>TRIM(data!N3985)</f>
        <v/>
      </c>
      <c r="O4130" s="19" t="str">
        <f>TRIM(data!O3985)</f>
        <v/>
      </c>
      <c r="P4130" s="19" t="str">
        <f>TRIM(data!P3985)</f>
        <v>Wicker 2007, https://doi.org/10.1128/AEM.00841-07</v>
      </c>
      <c r="Q4130" s="19" t="str">
        <f>TRIM(data!Q3985)</f>
        <v>2007</v>
      </c>
      <c r="R4130" s="19" t="str">
        <f>TRIM(data!R3985)</f>
        <v>Tiffany Lowe-Power</v>
      </c>
      <c r="S4130" s="19"/>
      <c r="T4130" s="19"/>
      <c r="U4130" s="19"/>
      <c r="V4130" s="19"/>
      <c r="W4130" s="19"/>
      <c r="X4130" s="19"/>
      <c r="Y4130" s="19"/>
      <c r="Z4130" s="19"/>
      <c r="AA4130" s="19"/>
    </row>
    <row r="4131" spans="1:27" s="40" customFormat="1" x14ac:dyDescent="0.3">
      <c r="A4131" s="19" t="str">
        <f>TRIM(data!A3986)</f>
        <v>3996</v>
      </c>
      <c r="B4131" s="19" t="str">
        <f>TRIM(data!B3986)</f>
        <v>II</v>
      </c>
      <c r="C4131" s="19" t="str">
        <f>TRIM(data!C3986)</f>
        <v/>
      </c>
      <c r="D4131" s="19" t="str">
        <f>TRIM(data!D3986)</f>
        <v>CIR02-072</v>
      </c>
      <c r="E4131" s="19" t="str">
        <f>TRIM(data!E3986)</f>
        <v>Solanum melongena (Eggplant)</v>
      </c>
      <c r="F4131" s="19" t="str">
        <f>TRIM(data!F3986)</f>
        <v>Solanaceae</v>
      </c>
      <c r="G4131" s="19" t="str">
        <f>TRIM(data!G3986)</f>
        <v>Solanales</v>
      </c>
      <c r="H4131" s="19" t="str">
        <f>TRIM(data!H3986)</f>
        <v>2002</v>
      </c>
      <c r="I4131" s="19" t="str">
        <f>TRIM(data!I3986)</f>
        <v>Morne des Esses, Martinique</v>
      </c>
      <c r="J4131" s="19" t="str">
        <f>TRIM(data!J3986)</f>
        <v>France (French West Indies)</v>
      </c>
      <c r="K4131" s="19" t="str">
        <f>TRIM(data!K3986)</f>
        <v>Carribean Sea</v>
      </c>
      <c r="L4131" s="19" t="str">
        <f>TRIM(data!L3986)</f>
        <v/>
      </c>
      <c r="M4131" s="19" t="str">
        <f>TRIM(data!M3986)</f>
        <v/>
      </c>
      <c r="N4131" s="19" t="str">
        <f>TRIM(data!N3986)</f>
        <v/>
      </c>
      <c r="O4131" s="19" t="str">
        <f>TRIM(data!O3986)</f>
        <v/>
      </c>
      <c r="P4131" s="19" t="str">
        <f>TRIM(data!P3986)</f>
        <v>Wicker 2007, https://doi.org/10.1128/AEM.00841-07</v>
      </c>
      <c r="Q4131" s="19" t="str">
        <f>TRIM(data!Q3986)</f>
        <v>2007</v>
      </c>
      <c r="R4131" s="19" t="str">
        <f>TRIM(data!R3986)</f>
        <v>Tiffany Lowe-Power</v>
      </c>
      <c r="S4131" s="19"/>
      <c r="T4131" s="19"/>
      <c r="U4131" s="19"/>
      <c r="V4131" s="19"/>
      <c r="W4131" s="19"/>
      <c r="X4131" s="19"/>
      <c r="Y4131" s="19"/>
      <c r="Z4131" s="19"/>
      <c r="AA4131" s="19"/>
    </row>
    <row r="4132" spans="1:27" s="40" customFormat="1" x14ac:dyDescent="0.3">
      <c r="A4132" s="19" t="str">
        <f>TRIM(data!A3987)</f>
        <v>3997</v>
      </c>
      <c r="B4132" s="19" t="str">
        <f>TRIM(data!B3987)</f>
        <v>II</v>
      </c>
      <c r="C4132" s="19" t="str">
        <f>TRIM(data!C3987)</f>
        <v/>
      </c>
      <c r="D4132" s="19" t="str">
        <f>TRIM(data!D3987)</f>
        <v>CIR02-134</v>
      </c>
      <c r="E4132" s="19" t="str">
        <f>TRIM(data!E3987)</f>
        <v>Solanum lycopersicum (Tomato)</v>
      </c>
      <c r="F4132" s="19" t="str">
        <f>TRIM(data!F3987)</f>
        <v>Solanaceae</v>
      </c>
      <c r="G4132" s="19" t="str">
        <f>TRIM(data!G3987)</f>
        <v>Solanales</v>
      </c>
      <c r="H4132" s="19" t="str">
        <f>TRIM(data!H3987)</f>
        <v>2002</v>
      </c>
      <c r="I4132" s="19" t="str">
        <f>TRIM(data!I3987)</f>
        <v>Le François, Martinique</v>
      </c>
      <c r="J4132" s="19" t="str">
        <f>TRIM(data!J3987)</f>
        <v>France (French West Indies)</v>
      </c>
      <c r="K4132" s="19" t="str">
        <f>TRIM(data!K3987)</f>
        <v>Carribean Sea</v>
      </c>
      <c r="L4132" s="19" t="str">
        <f>TRIM(data!L3987)</f>
        <v/>
      </c>
      <c r="M4132" s="19" t="str">
        <f>TRIM(data!M3987)</f>
        <v/>
      </c>
      <c r="N4132" s="19" t="str">
        <f>TRIM(data!N3987)</f>
        <v/>
      </c>
      <c r="O4132" s="19" t="str">
        <f>TRIM(data!O3987)</f>
        <v/>
      </c>
      <c r="P4132" s="19" t="str">
        <f>TRIM(data!P3987)</f>
        <v>Wicker 2007, https://doi.org/10.1128/AEM.00841-07</v>
      </c>
      <c r="Q4132" s="19" t="str">
        <f>TRIM(data!Q3987)</f>
        <v>2007</v>
      </c>
      <c r="R4132" s="19" t="str">
        <f>TRIM(data!R3987)</f>
        <v>Tiffany Lowe-Power</v>
      </c>
      <c r="S4132" s="19"/>
      <c r="T4132" s="19"/>
      <c r="U4132" s="19"/>
      <c r="V4132" s="19"/>
      <c r="W4132" s="19"/>
      <c r="X4132" s="19"/>
      <c r="Y4132" s="19"/>
      <c r="Z4132" s="19"/>
      <c r="AA4132" s="19"/>
    </row>
    <row r="4133" spans="1:27" s="40" customFormat="1" x14ac:dyDescent="0.3">
      <c r="A4133" s="19" t="str">
        <f>TRIM(data!A3988)</f>
        <v>3998</v>
      </c>
      <c r="B4133" s="19" t="str">
        <f>TRIM(data!B3988)</f>
        <v>II</v>
      </c>
      <c r="C4133" s="19" t="str">
        <f>TRIM(data!C3988)</f>
        <v/>
      </c>
      <c r="D4133" s="19" t="str">
        <f>TRIM(data!D3988)</f>
        <v>CIR02-136(4)</v>
      </c>
      <c r="E4133" s="19" t="str">
        <f>TRIM(data!E3988)</f>
        <v>Anthurium ferrierense</v>
      </c>
      <c r="F4133" s="19" t="str">
        <f>TRIM(data!F3988)</f>
        <v>Araceae</v>
      </c>
      <c r="G4133" s="19" t="str">
        <f>TRIM(data!G3988)</f>
        <v>Alismatales</v>
      </c>
      <c r="H4133" s="19" t="str">
        <f>TRIM(data!H3988)</f>
        <v>2002</v>
      </c>
      <c r="I4133" s="19" t="str">
        <f>TRIM(data!I3988)</f>
        <v>Le Vauclin, Martinique</v>
      </c>
      <c r="J4133" s="19" t="str">
        <f>TRIM(data!J3988)</f>
        <v>France (French West Indies)</v>
      </c>
      <c r="K4133" s="19" t="str">
        <f>TRIM(data!K3988)</f>
        <v>Carribean Sea</v>
      </c>
      <c r="L4133" s="19" t="str">
        <f>TRIM(data!L3988)</f>
        <v/>
      </c>
      <c r="M4133" s="19" t="str">
        <f>TRIM(data!M3988)</f>
        <v/>
      </c>
      <c r="N4133" s="19" t="str">
        <f>TRIM(data!N3988)</f>
        <v/>
      </c>
      <c r="O4133" s="19" t="str">
        <f>TRIM(data!O3988)</f>
        <v/>
      </c>
      <c r="P4133" s="19" t="str">
        <f>TRIM(data!P3988)</f>
        <v>Wicker 2007, https://doi.org/10.1128/AEM.00841-07</v>
      </c>
      <c r="Q4133" s="19" t="str">
        <f>TRIM(data!Q3988)</f>
        <v>2007</v>
      </c>
      <c r="R4133" s="19" t="str">
        <f>TRIM(data!R3988)</f>
        <v>Tiffany Lowe-Power</v>
      </c>
      <c r="S4133" s="19"/>
      <c r="T4133" s="19"/>
      <c r="U4133" s="19"/>
      <c r="V4133" s="19"/>
      <c r="W4133" s="19"/>
      <c r="X4133" s="19"/>
      <c r="Y4133" s="19"/>
      <c r="Z4133" s="19"/>
      <c r="AA4133" s="19"/>
    </row>
    <row r="4134" spans="1:27" s="40" customFormat="1" x14ac:dyDescent="0.3">
      <c r="A4134" s="19" t="str">
        <f>TRIM(data!A3989)</f>
        <v>3999</v>
      </c>
      <c r="B4134" s="19" t="str">
        <f>TRIM(data!B3989)</f>
        <v>II</v>
      </c>
      <c r="C4134" s="19" t="str">
        <f>TRIM(data!C3989)</f>
        <v/>
      </c>
      <c r="D4134" s="19" t="str">
        <f>TRIM(data!D3989)</f>
        <v>CIR02-141</v>
      </c>
      <c r="E4134" s="19" t="str">
        <f>TRIM(data!E3989)</f>
        <v>Solanum lycopersicum (Tomato)</v>
      </c>
      <c r="F4134" s="19" t="str">
        <f>TRIM(data!F3989)</f>
        <v>Solanaceae</v>
      </c>
      <c r="G4134" s="19" t="str">
        <f>TRIM(data!G3989)</f>
        <v>Solanales</v>
      </c>
      <c r="H4134" s="19" t="str">
        <f>TRIM(data!H3989)</f>
        <v>2002</v>
      </c>
      <c r="I4134" s="19" t="str">
        <f>TRIM(data!I3989)</f>
        <v>Ste Anne, Martinique</v>
      </c>
      <c r="J4134" s="19" t="str">
        <f>TRIM(data!J3989)</f>
        <v>France (French West Indies)</v>
      </c>
      <c r="K4134" s="19" t="str">
        <f>TRIM(data!K3989)</f>
        <v>Carribean Sea</v>
      </c>
      <c r="L4134" s="19" t="str">
        <f>TRIM(data!L3989)</f>
        <v/>
      </c>
      <c r="M4134" s="19" t="str">
        <f>TRIM(data!M3989)</f>
        <v/>
      </c>
      <c r="N4134" s="19" t="str">
        <f>TRIM(data!N3989)</f>
        <v/>
      </c>
      <c r="O4134" s="19" t="str">
        <f>TRIM(data!O3989)</f>
        <v/>
      </c>
      <c r="P4134" s="19" t="str">
        <f>TRIM(data!P3989)</f>
        <v>Wicker 2007, https://doi.org/10.1128/AEM.00841-07</v>
      </c>
      <c r="Q4134" s="19" t="str">
        <f>TRIM(data!Q3989)</f>
        <v>2007</v>
      </c>
      <c r="R4134" s="19" t="str">
        <f>TRIM(data!R3989)</f>
        <v>Tiffany Lowe-Power</v>
      </c>
      <c r="S4134" s="19"/>
      <c r="T4134" s="19"/>
      <c r="U4134" s="19"/>
      <c r="V4134" s="19"/>
      <c r="W4134" s="19"/>
      <c r="X4134" s="19"/>
      <c r="Y4134" s="19"/>
      <c r="Z4134" s="19"/>
      <c r="AA4134" s="19"/>
    </row>
    <row r="4135" spans="1:27" s="40" customFormat="1" x14ac:dyDescent="0.3">
      <c r="A4135" s="19" t="str">
        <f>TRIM(data!A3990)</f>
        <v>4000</v>
      </c>
      <c r="B4135" s="19" t="str">
        <f>TRIM(data!B3990)</f>
        <v>II</v>
      </c>
      <c r="C4135" s="19" t="str">
        <f>TRIM(data!C3990)</f>
        <v/>
      </c>
      <c r="D4135" s="19" t="str">
        <f>TRIM(data!D3990)</f>
        <v>CIR02-145</v>
      </c>
      <c r="E4135" s="19" t="str">
        <f>TRIM(data!E3990)</f>
        <v>Solanum lycopersicum (Tomato)</v>
      </c>
      <c r="F4135" s="19" t="str">
        <f>TRIM(data!F3990)</f>
        <v>Solanaceae</v>
      </c>
      <c r="G4135" s="19" t="str">
        <f>TRIM(data!G3990)</f>
        <v>Solanales</v>
      </c>
      <c r="H4135" s="19" t="str">
        <f>TRIM(data!H3990)</f>
        <v>2002</v>
      </c>
      <c r="I4135" s="19" t="str">
        <f>TRIM(data!I3990)</f>
        <v>Rivière-Pilote, Martinique</v>
      </c>
      <c r="J4135" s="19" t="str">
        <f>TRIM(data!J3990)</f>
        <v>France (French West Indies)</v>
      </c>
      <c r="K4135" s="19" t="str">
        <f>TRIM(data!K3990)</f>
        <v>Carribean Sea</v>
      </c>
      <c r="L4135" s="19" t="str">
        <f>TRIM(data!L3990)</f>
        <v/>
      </c>
      <c r="M4135" s="19" t="str">
        <f>TRIM(data!M3990)</f>
        <v/>
      </c>
      <c r="N4135" s="19" t="str">
        <f>TRIM(data!N3990)</f>
        <v/>
      </c>
      <c r="O4135" s="19" t="str">
        <f>TRIM(data!O3990)</f>
        <v/>
      </c>
      <c r="P4135" s="19" t="str">
        <f>TRIM(data!P3990)</f>
        <v>Wicker 2007, https://doi.org/10.1128/AEM.00841-07</v>
      </c>
      <c r="Q4135" s="19" t="str">
        <f>TRIM(data!Q3990)</f>
        <v>2007</v>
      </c>
      <c r="R4135" s="19" t="str">
        <f>TRIM(data!R3990)</f>
        <v>Tiffany Lowe-Power</v>
      </c>
      <c r="S4135" s="19"/>
      <c r="T4135" s="19"/>
      <c r="U4135" s="19"/>
      <c r="V4135" s="19"/>
      <c r="W4135" s="19"/>
      <c r="X4135" s="19"/>
      <c r="Y4135" s="19"/>
      <c r="Z4135" s="19"/>
      <c r="AA4135" s="19"/>
    </row>
    <row r="4136" spans="1:27" s="40" customFormat="1" x14ac:dyDescent="0.3">
      <c r="A4136" s="19" t="str">
        <f>TRIM(data!A3991)</f>
        <v>4001</v>
      </c>
      <c r="B4136" s="19" t="str">
        <f>TRIM(data!B3991)</f>
        <v>II</v>
      </c>
      <c r="C4136" s="19" t="str">
        <f>TRIM(data!C3991)</f>
        <v/>
      </c>
      <c r="D4136" s="19" t="str">
        <f>TRIM(data!D3991)</f>
        <v>CIR02-146</v>
      </c>
      <c r="E4136" s="19" t="str">
        <f>TRIM(data!E3991)</f>
        <v>Solanum lycopersicum (Tomato)</v>
      </c>
      <c r="F4136" s="19" t="str">
        <f>TRIM(data!F3991)</f>
        <v>Solanaceae</v>
      </c>
      <c r="G4136" s="19" t="str">
        <f>TRIM(data!G3991)</f>
        <v>Solanales</v>
      </c>
      <c r="H4136" s="19" t="str">
        <f>TRIM(data!H3991)</f>
        <v>2002</v>
      </c>
      <c r="I4136" s="19" t="str">
        <f>TRIM(data!I3991)</f>
        <v>Rivière-Pilote, Martinique</v>
      </c>
      <c r="J4136" s="19" t="str">
        <f>TRIM(data!J3991)</f>
        <v>France (French West Indies)</v>
      </c>
      <c r="K4136" s="19" t="str">
        <f>TRIM(data!K3991)</f>
        <v>Carribean Sea</v>
      </c>
      <c r="L4136" s="19" t="str">
        <f>TRIM(data!L3991)</f>
        <v/>
      </c>
      <c r="M4136" s="19" t="str">
        <f>TRIM(data!M3991)</f>
        <v/>
      </c>
      <c r="N4136" s="19" t="str">
        <f>TRIM(data!N3991)</f>
        <v/>
      </c>
      <c r="O4136" s="19" t="str">
        <f>TRIM(data!O3991)</f>
        <v/>
      </c>
      <c r="P4136" s="19" t="str">
        <f>TRIM(data!P3991)</f>
        <v>Wicker 2007, https://doi.org/10.1128/AEM.00841-07</v>
      </c>
      <c r="Q4136" s="19" t="str">
        <f>TRIM(data!Q3991)</f>
        <v>2007</v>
      </c>
      <c r="R4136" s="19" t="str">
        <f>TRIM(data!R3991)</f>
        <v>Tiffany Lowe-Power</v>
      </c>
      <c r="S4136" s="19"/>
      <c r="T4136" s="19"/>
      <c r="U4136" s="19"/>
      <c r="V4136" s="19"/>
      <c r="W4136" s="19"/>
      <c r="X4136" s="19"/>
      <c r="Y4136" s="19"/>
      <c r="Z4136" s="19"/>
      <c r="AA4136" s="19"/>
    </row>
    <row r="4137" spans="1:27" s="40" customFormat="1" x14ac:dyDescent="0.3">
      <c r="A4137" s="19" t="str">
        <f>TRIM(data!A3992)</f>
        <v>4002</v>
      </c>
      <c r="B4137" s="19" t="str">
        <f>TRIM(data!B3992)</f>
        <v>II</v>
      </c>
      <c r="C4137" s="19" t="str">
        <f>TRIM(data!C3992)</f>
        <v/>
      </c>
      <c r="D4137" s="19" t="str">
        <f>TRIM(data!D3992)</f>
        <v>CIR02-166</v>
      </c>
      <c r="E4137" s="19" t="str">
        <f>TRIM(data!E3992)</f>
        <v>Solanum lycopersicum (Tomato)</v>
      </c>
      <c r="F4137" s="19" t="str">
        <f>TRIM(data!F3992)</f>
        <v>Solanaceae</v>
      </c>
      <c r="G4137" s="19" t="str">
        <f>TRIM(data!G3992)</f>
        <v>Solanales</v>
      </c>
      <c r="H4137" s="19" t="str">
        <f>TRIM(data!H3992)</f>
        <v>2002</v>
      </c>
      <c r="I4137" s="19" t="str">
        <f>TRIM(data!I3992)</f>
        <v>Lamentin, Martinique</v>
      </c>
      <c r="J4137" s="19" t="str">
        <f>TRIM(data!J3992)</f>
        <v>France (French West Indies)</v>
      </c>
      <c r="K4137" s="19" t="str">
        <f>TRIM(data!K3992)</f>
        <v>Carribean Sea</v>
      </c>
      <c r="L4137" s="19" t="str">
        <f>TRIM(data!L3992)</f>
        <v/>
      </c>
      <c r="M4137" s="19" t="str">
        <f>TRIM(data!M3992)</f>
        <v/>
      </c>
      <c r="N4137" s="19" t="str">
        <f>TRIM(data!N3992)</f>
        <v/>
      </c>
      <c r="O4137" s="19" t="str">
        <f>TRIM(data!O3992)</f>
        <v/>
      </c>
      <c r="P4137" s="19" t="str">
        <f>TRIM(data!P3992)</f>
        <v>Wicker 2007, https://doi.org/10.1128/AEM.00841-07</v>
      </c>
      <c r="Q4137" s="19" t="str">
        <f>TRIM(data!Q3992)</f>
        <v>2007</v>
      </c>
      <c r="R4137" s="19" t="str">
        <f>TRIM(data!R3992)</f>
        <v>Tiffany Lowe-Power</v>
      </c>
      <c r="S4137" s="19"/>
      <c r="T4137" s="19"/>
      <c r="U4137" s="19"/>
      <c r="V4137" s="19"/>
      <c r="W4137" s="19"/>
      <c r="X4137" s="19"/>
      <c r="Y4137" s="19"/>
      <c r="Z4137" s="19"/>
      <c r="AA4137" s="19"/>
    </row>
    <row r="4138" spans="1:27" s="40" customFormat="1" x14ac:dyDescent="0.3">
      <c r="A4138" s="19" t="str">
        <f>TRIM(data!A3993)</f>
        <v>4003</v>
      </c>
      <c r="B4138" s="19" t="str">
        <f>TRIM(data!B3993)</f>
        <v>II</v>
      </c>
      <c r="C4138" s="19" t="str">
        <f>TRIM(data!C3993)</f>
        <v/>
      </c>
      <c r="D4138" s="19" t="str">
        <f>TRIM(data!D3993)</f>
        <v>CIR02-174(2)</v>
      </c>
      <c r="E4138" s="19" t="str">
        <f>TRIM(data!E3993)</f>
        <v>Canna indica (purple arrowroot)</v>
      </c>
      <c r="F4138" s="19" t="str">
        <f>TRIM(data!F3993)</f>
        <v>Cannaceae</v>
      </c>
      <c r="G4138" s="19" t="str">
        <f>TRIM(data!G3993)</f>
        <v>Zingiberales</v>
      </c>
      <c r="H4138" s="19" t="str">
        <f>TRIM(data!H3993)</f>
        <v>2002</v>
      </c>
      <c r="I4138" s="19" t="str">
        <f>TRIM(data!I3993)</f>
        <v>Lamentin, Martinique</v>
      </c>
      <c r="J4138" s="19" t="str">
        <f>TRIM(data!J3993)</f>
        <v>France (French West Indies)</v>
      </c>
      <c r="K4138" s="19" t="str">
        <f>TRIM(data!K3993)</f>
        <v>Carribean Sea</v>
      </c>
      <c r="L4138" s="19" t="str">
        <f>TRIM(data!L3993)</f>
        <v/>
      </c>
      <c r="M4138" s="19" t="str">
        <f>TRIM(data!M3993)</f>
        <v/>
      </c>
      <c r="N4138" s="19" t="str">
        <f>TRIM(data!N3993)</f>
        <v/>
      </c>
      <c r="O4138" s="19" t="str">
        <f>TRIM(data!O3993)</f>
        <v/>
      </c>
      <c r="P4138" s="19" t="str">
        <f>TRIM(data!P3993)</f>
        <v>Wicker 2007, https://doi.org/10.1128/AEM.00841-07</v>
      </c>
      <c r="Q4138" s="19" t="str">
        <f>TRIM(data!Q3993)</f>
        <v>2007</v>
      </c>
      <c r="R4138" s="19" t="str">
        <f>TRIM(data!R3993)</f>
        <v>Tiffany Lowe-Power</v>
      </c>
      <c r="S4138" s="19"/>
      <c r="T4138" s="19"/>
      <c r="U4138" s="19"/>
      <c r="V4138" s="19"/>
      <c r="W4138" s="19"/>
      <c r="X4138" s="19"/>
      <c r="Y4138" s="19"/>
      <c r="Z4138" s="19"/>
      <c r="AA4138" s="49"/>
    </row>
    <row r="4139" spans="1:27" s="40" customFormat="1" x14ac:dyDescent="0.3">
      <c r="A4139" s="19" t="str">
        <f>TRIM(data!A3994)</f>
        <v>4004</v>
      </c>
      <c r="B4139" s="19" t="str">
        <f>TRIM(data!B3994)</f>
        <v>II</v>
      </c>
      <c r="C4139" s="19" t="str">
        <f>TRIM(data!C3994)</f>
        <v/>
      </c>
      <c r="D4139" s="19" t="str">
        <f>TRIM(data!D3994)</f>
        <v>CIR02-177e</v>
      </c>
      <c r="E4139" s="19" t="str">
        <f>TRIM(data!E3994)</f>
        <v>Anthurium andreanum (Flamingo flower/laceleaf)</v>
      </c>
      <c r="F4139" s="19" t="str">
        <f>TRIM(data!F3994)</f>
        <v>Araceae</v>
      </c>
      <c r="G4139" s="19" t="str">
        <f>TRIM(data!G3994)</f>
        <v>Alismatales</v>
      </c>
      <c r="H4139" s="19" t="str">
        <f>TRIM(data!H3994)</f>
        <v>2002</v>
      </c>
      <c r="I4139" s="19" t="str">
        <f>TRIM(data!I3994)</f>
        <v>Trinité, Martinique</v>
      </c>
      <c r="J4139" s="19" t="str">
        <f>TRIM(data!J3994)</f>
        <v>France (French West Indies)</v>
      </c>
      <c r="K4139" s="19" t="str">
        <f>TRIM(data!K3994)</f>
        <v>Carribean Sea</v>
      </c>
      <c r="L4139" s="19" t="str">
        <f>TRIM(data!L3994)</f>
        <v/>
      </c>
      <c r="M4139" s="19" t="str">
        <f>TRIM(data!M3994)</f>
        <v/>
      </c>
      <c r="N4139" s="19" t="str">
        <f>TRIM(data!N3994)</f>
        <v/>
      </c>
      <c r="O4139" s="19" t="str">
        <f>TRIM(data!O3994)</f>
        <v/>
      </c>
      <c r="P4139" s="19" t="str">
        <f>TRIM(data!P3994)</f>
        <v>Wicker 2007, https://doi.org/10.1128/AEM.00841-07</v>
      </c>
      <c r="Q4139" s="19" t="str">
        <f>TRIM(data!Q3994)</f>
        <v>2007</v>
      </c>
      <c r="R4139" s="19" t="str">
        <f>TRIM(data!R3994)</f>
        <v>Tiffany Lowe-Power</v>
      </c>
      <c r="S4139" s="19"/>
      <c r="T4139" s="19"/>
      <c r="U4139" s="19"/>
      <c r="V4139" s="19"/>
      <c r="W4139" s="19"/>
      <c r="X4139" s="19"/>
      <c r="Y4139" s="19"/>
      <c r="Z4139" s="19"/>
      <c r="AA4139" s="19"/>
    </row>
    <row r="4140" spans="1:27" s="40" customFormat="1" x14ac:dyDescent="0.3">
      <c r="A4140" s="19" t="str">
        <f>TRIM(data!A3995)</f>
        <v>4005</v>
      </c>
      <c r="B4140" s="19" t="str">
        <f>TRIM(data!B3995)</f>
        <v>II</v>
      </c>
      <c r="C4140" s="19" t="str">
        <f>TRIM(data!C3995)</f>
        <v/>
      </c>
      <c r="D4140" s="19" t="str">
        <f>TRIM(data!D3995)</f>
        <v>CIR02-177r</v>
      </c>
      <c r="E4140" s="19" t="str">
        <f>TRIM(data!E3995)</f>
        <v>Anthurium andreanum (Flamingo flower/laceleaf)</v>
      </c>
      <c r="F4140" s="19" t="str">
        <f>TRIM(data!F3995)</f>
        <v>Araceae</v>
      </c>
      <c r="G4140" s="19" t="str">
        <f>TRIM(data!G3995)</f>
        <v>Alismatales</v>
      </c>
      <c r="H4140" s="19" t="str">
        <f>TRIM(data!H3995)</f>
        <v>2002</v>
      </c>
      <c r="I4140" s="19" t="str">
        <f>TRIM(data!I3995)</f>
        <v>Trinité, Martinique</v>
      </c>
      <c r="J4140" s="19" t="str">
        <f>TRIM(data!J3995)</f>
        <v>France (French West Indies)</v>
      </c>
      <c r="K4140" s="19" t="str">
        <f>TRIM(data!K3995)</f>
        <v>Carribean Sea</v>
      </c>
      <c r="L4140" s="19" t="str">
        <f>TRIM(data!L3995)</f>
        <v/>
      </c>
      <c r="M4140" s="19" t="str">
        <f>TRIM(data!M3995)</f>
        <v/>
      </c>
      <c r="N4140" s="19" t="str">
        <f>TRIM(data!N3995)</f>
        <v/>
      </c>
      <c r="O4140" s="19" t="str">
        <f>TRIM(data!O3995)</f>
        <v/>
      </c>
      <c r="P4140" s="19" t="str">
        <f>TRIM(data!P3995)</f>
        <v>Wicker 2007, https://doi.org/10.1128/AEM.00841-07</v>
      </c>
      <c r="Q4140" s="19" t="str">
        <f>TRIM(data!Q3995)</f>
        <v>2007</v>
      </c>
      <c r="R4140" s="19" t="str">
        <f>TRIM(data!R3995)</f>
        <v>Tiffany Lowe-Power</v>
      </c>
      <c r="S4140" s="19"/>
      <c r="T4140" s="19"/>
      <c r="U4140" s="19"/>
      <c r="V4140" s="19"/>
      <c r="W4140" s="19"/>
      <c r="X4140" s="19"/>
      <c r="Y4140" s="19"/>
      <c r="Z4140" s="19"/>
      <c r="AA4140" s="19"/>
    </row>
    <row r="4141" spans="1:27" s="40" customFormat="1" x14ac:dyDescent="0.3">
      <c r="A4141" s="19" t="str">
        <f>TRIM(data!A3996)</f>
        <v>4006</v>
      </c>
      <c r="B4141" s="19" t="str">
        <f>TRIM(data!B3996)</f>
        <v>II</v>
      </c>
      <c r="C4141" s="19" t="str">
        <f>TRIM(data!C3996)</f>
        <v/>
      </c>
      <c r="D4141" s="19" t="str">
        <f>TRIM(data!D3996)</f>
        <v>CIR02-179r</v>
      </c>
      <c r="E4141" s="19" t="str">
        <f>TRIM(data!E3996)</f>
        <v>Anthurium andreanum (Flamingo flower/laceleaf)</v>
      </c>
      <c r="F4141" s="19" t="str">
        <f>TRIM(data!F3996)</f>
        <v>Araceae</v>
      </c>
      <c r="G4141" s="19" t="str">
        <f>TRIM(data!G3996)</f>
        <v>Alismatales</v>
      </c>
      <c r="H4141" s="19" t="str">
        <f>TRIM(data!H3996)</f>
        <v>2002</v>
      </c>
      <c r="I4141" s="19" t="str">
        <f>TRIM(data!I3996)</f>
        <v>Trinité, Martinique</v>
      </c>
      <c r="J4141" s="19" t="str">
        <f>TRIM(data!J3996)</f>
        <v>France (French West Indies)</v>
      </c>
      <c r="K4141" s="19" t="str">
        <f>TRIM(data!K3996)</f>
        <v>Carribean Sea</v>
      </c>
      <c r="L4141" s="19" t="str">
        <f>TRIM(data!L3996)</f>
        <v/>
      </c>
      <c r="M4141" s="19" t="str">
        <f>TRIM(data!M3996)</f>
        <v/>
      </c>
      <c r="N4141" s="19" t="str">
        <f>TRIM(data!N3996)</f>
        <v/>
      </c>
      <c r="O4141" s="19" t="str">
        <f>TRIM(data!O3996)</f>
        <v/>
      </c>
      <c r="P4141" s="19" t="str">
        <f>TRIM(data!P3996)</f>
        <v>Wicker 2007, https://doi.org/10.1128/AEM.00841-07</v>
      </c>
      <c r="Q4141" s="19" t="str">
        <f>TRIM(data!Q3996)</f>
        <v>2007</v>
      </c>
      <c r="R4141" s="19" t="str">
        <f>TRIM(data!R3996)</f>
        <v>Tiffany Lowe-Power</v>
      </c>
      <c r="S4141" s="19"/>
      <c r="T4141" s="19"/>
      <c r="U4141" s="19"/>
      <c r="V4141" s="19"/>
      <c r="W4141" s="19"/>
      <c r="X4141" s="19"/>
      <c r="Y4141" s="19"/>
      <c r="Z4141" s="19"/>
      <c r="AA4141" s="19"/>
    </row>
    <row r="4142" spans="1:27" s="40" customFormat="1" x14ac:dyDescent="0.3">
      <c r="A4142" s="19" t="str">
        <f>TRIM(data!A3997)</f>
        <v>4007</v>
      </c>
      <c r="B4142" s="19" t="str">
        <f>TRIM(data!B3997)</f>
        <v>II</v>
      </c>
      <c r="C4142" s="19" t="str">
        <f>TRIM(data!C3997)</f>
        <v/>
      </c>
      <c r="D4142" s="19" t="str">
        <f>TRIM(data!D3997)</f>
        <v>CIR02-181(1)c</v>
      </c>
      <c r="E4142" s="19" t="str">
        <f>TRIM(data!E3997)</f>
        <v>Anthurium andreanum (Flamingo flower/laceleaf)</v>
      </c>
      <c r="F4142" s="19" t="str">
        <f>TRIM(data!F3997)</f>
        <v>Araceae</v>
      </c>
      <c r="G4142" s="19" t="str">
        <f>TRIM(data!G3997)</f>
        <v>Alismatales</v>
      </c>
      <c r="H4142" s="19" t="str">
        <f>TRIM(data!H3997)</f>
        <v>2002</v>
      </c>
      <c r="I4142" s="19" t="str">
        <f>TRIM(data!I3997)</f>
        <v>Ste Marie, Martinique</v>
      </c>
      <c r="J4142" s="19" t="str">
        <f>TRIM(data!J3997)</f>
        <v>France (French West Indies)</v>
      </c>
      <c r="K4142" s="19" t="str">
        <f>TRIM(data!K3997)</f>
        <v>Carribean Sea</v>
      </c>
      <c r="L4142" s="19" t="str">
        <f>TRIM(data!L3997)</f>
        <v/>
      </c>
      <c r="M4142" s="19" t="str">
        <f>TRIM(data!M3997)</f>
        <v/>
      </c>
      <c r="N4142" s="19" t="str">
        <f>TRIM(data!N3997)</f>
        <v/>
      </c>
      <c r="O4142" s="19" t="str">
        <f>TRIM(data!O3997)</f>
        <v/>
      </c>
      <c r="P4142" s="19" t="str">
        <f>TRIM(data!P3997)</f>
        <v>Wicker 2007, https://doi.org/10.1128/AEM.00841-07</v>
      </c>
      <c r="Q4142" s="19" t="str">
        <f>TRIM(data!Q3997)</f>
        <v>2007</v>
      </c>
      <c r="R4142" s="19" t="str">
        <f>TRIM(data!R3997)</f>
        <v>Tiffany Lowe-Power</v>
      </c>
      <c r="S4142" s="19"/>
      <c r="T4142" s="19"/>
      <c r="U4142" s="19"/>
      <c r="V4142" s="19"/>
      <c r="W4142" s="19"/>
      <c r="X4142" s="19"/>
      <c r="Y4142" s="19"/>
      <c r="Z4142" s="19"/>
      <c r="AA4142" s="19"/>
    </row>
    <row r="4143" spans="1:27" s="40" customFormat="1" x14ac:dyDescent="0.3">
      <c r="A4143" s="19" t="str">
        <f>TRIM(data!A3998)</f>
        <v>4008</v>
      </c>
      <c r="B4143" s="19" t="str">
        <f>TRIM(data!B3998)</f>
        <v>II</v>
      </c>
      <c r="C4143" s="19" t="str">
        <f>TRIM(data!C3998)</f>
        <v/>
      </c>
      <c r="D4143" s="19" t="str">
        <f>TRIM(data!D3998)</f>
        <v>CIR02-204</v>
      </c>
      <c r="E4143" s="19" t="str">
        <f>TRIM(data!E3998)</f>
        <v>Solanum lycopersicum (Tomato)</v>
      </c>
      <c r="F4143" s="19" t="str">
        <f>TRIM(data!F3998)</f>
        <v>Solanaceae</v>
      </c>
      <c r="G4143" s="19" t="str">
        <f>TRIM(data!G3998)</f>
        <v>Solanales</v>
      </c>
      <c r="H4143" s="19" t="str">
        <f>TRIM(data!H3998)</f>
        <v>2002</v>
      </c>
      <c r="I4143" s="19" t="str">
        <f>TRIM(data!I3998)</f>
        <v>Le Lamentin, Martinique</v>
      </c>
      <c r="J4143" s="19" t="str">
        <f>TRIM(data!J3998)</f>
        <v>France (French West Indies)</v>
      </c>
      <c r="K4143" s="19" t="str">
        <f>TRIM(data!K3998)</f>
        <v>Carribean Sea</v>
      </c>
      <c r="L4143" s="19" t="str">
        <f>TRIM(data!L3998)</f>
        <v/>
      </c>
      <c r="M4143" s="19" t="str">
        <f>TRIM(data!M3998)</f>
        <v/>
      </c>
      <c r="N4143" s="19" t="str">
        <f>TRIM(data!N3998)</f>
        <v/>
      </c>
      <c r="O4143" s="19" t="str">
        <f>TRIM(data!O3998)</f>
        <v/>
      </c>
      <c r="P4143" s="19" t="str">
        <f>TRIM(data!P3998)</f>
        <v>Wicker 2007, https://doi.org/10.1128/AEM.00841-07</v>
      </c>
      <c r="Q4143" s="19" t="str">
        <f>TRIM(data!Q3998)</f>
        <v>2007</v>
      </c>
      <c r="R4143" s="19" t="str">
        <f>TRIM(data!R3998)</f>
        <v>Tiffany Lowe-Power</v>
      </c>
      <c r="S4143" s="19"/>
      <c r="T4143" s="19"/>
      <c r="U4143" s="19"/>
      <c r="V4143" s="19"/>
      <c r="W4143" s="19"/>
      <c r="X4143" s="19"/>
      <c r="Y4143" s="19"/>
      <c r="Z4143" s="19"/>
      <c r="AA4143" s="19"/>
    </row>
    <row r="4144" spans="1:27" s="40" customFormat="1" x14ac:dyDescent="0.3">
      <c r="A4144" s="19" t="str">
        <f>TRIM(data!A3999)</f>
        <v>4009</v>
      </c>
      <c r="B4144" s="19" t="str">
        <f>TRIM(data!B3999)</f>
        <v>II</v>
      </c>
      <c r="C4144" s="19" t="str">
        <f>TRIM(data!C3999)</f>
        <v/>
      </c>
      <c r="D4144" s="19" t="str">
        <f>TRIM(data!D3999)</f>
        <v>CIR02-205</v>
      </c>
      <c r="E4144" s="19" t="str">
        <f>TRIM(data!E3999)</f>
        <v>Solanum lycopersicum (Tomato)</v>
      </c>
      <c r="F4144" s="19" t="str">
        <f>TRIM(data!F3999)</f>
        <v>Solanaceae</v>
      </c>
      <c r="G4144" s="19" t="str">
        <f>TRIM(data!G3999)</f>
        <v>Solanales</v>
      </c>
      <c r="H4144" s="19" t="str">
        <f>TRIM(data!H3999)</f>
        <v>2002</v>
      </c>
      <c r="I4144" s="19" t="str">
        <f>TRIM(data!I3999)</f>
        <v>Le Lamentin, Martinique</v>
      </c>
      <c r="J4144" s="19" t="str">
        <f>TRIM(data!J3999)</f>
        <v>France (French West Indies)</v>
      </c>
      <c r="K4144" s="19" t="str">
        <f>TRIM(data!K3999)</f>
        <v>Carribean Sea</v>
      </c>
      <c r="L4144" s="19" t="str">
        <f>TRIM(data!L3999)</f>
        <v/>
      </c>
      <c r="M4144" s="19" t="str">
        <f>TRIM(data!M3999)</f>
        <v/>
      </c>
      <c r="N4144" s="19" t="str">
        <f>TRIM(data!N3999)</f>
        <v/>
      </c>
      <c r="O4144" s="19" t="str">
        <f>TRIM(data!O3999)</f>
        <v/>
      </c>
      <c r="P4144" s="19" t="str">
        <f>TRIM(data!P3999)</f>
        <v>Wicker 2007, https://doi.org/10.1128/AEM.00841-07</v>
      </c>
      <c r="Q4144" s="19" t="str">
        <f>TRIM(data!Q3999)</f>
        <v>2007</v>
      </c>
      <c r="R4144" s="19" t="str">
        <f>TRIM(data!R3999)</f>
        <v>Tiffany Lowe-Power</v>
      </c>
      <c r="S4144" s="19"/>
      <c r="T4144" s="19"/>
      <c r="U4144" s="19"/>
      <c r="V4144" s="19"/>
      <c r="W4144" s="19"/>
      <c r="X4144" s="19"/>
      <c r="Y4144" s="19"/>
      <c r="Z4144" s="19"/>
      <c r="AA4144" s="19"/>
    </row>
    <row r="4145" spans="1:27" s="40" customFormat="1" x14ac:dyDescent="0.3">
      <c r="A4145" s="19" t="str">
        <f>TRIM(data!A4000)</f>
        <v>4010</v>
      </c>
      <c r="B4145" s="19" t="str">
        <f>TRIM(data!B4000)</f>
        <v>II</v>
      </c>
      <c r="C4145" s="19" t="str">
        <f>TRIM(data!C4000)</f>
        <v/>
      </c>
      <c r="D4145" s="19" t="str">
        <f>TRIM(data!D4000)</f>
        <v>CIR02-243</v>
      </c>
      <c r="E4145" s="19" t="str">
        <f>TRIM(data!E4000)</f>
        <v>Solanum lycopersicum (Tomato)</v>
      </c>
      <c r="F4145" s="19" t="str">
        <f>TRIM(data!F4000)</f>
        <v>Solanaceae</v>
      </c>
      <c r="G4145" s="19" t="str">
        <f>TRIM(data!G4000)</f>
        <v>Solanales</v>
      </c>
      <c r="H4145" s="19" t="str">
        <f>TRIM(data!H4000)</f>
        <v>2002</v>
      </c>
      <c r="I4145" s="19" t="str">
        <f>TRIM(data!I4000)</f>
        <v>Le Prêcheur, Martinique</v>
      </c>
      <c r="J4145" s="19" t="str">
        <f>TRIM(data!J4000)</f>
        <v>France (French West Indies)</v>
      </c>
      <c r="K4145" s="19" t="str">
        <f>TRIM(data!K4000)</f>
        <v>Carribean Sea</v>
      </c>
      <c r="L4145" s="19" t="str">
        <f>TRIM(data!L4000)</f>
        <v/>
      </c>
      <c r="M4145" s="19" t="str">
        <f>TRIM(data!M4000)</f>
        <v/>
      </c>
      <c r="N4145" s="19" t="str">
        <f>TRIM(data!N4000)</f>
        <v/>
      </c>
      <c r="O4145" s="19" t="str">
        <f>TRIM(data!O4000)</f>
        <v/>
      </c>
      <c r="P4145" s="19" t="str">
        <f>TRIM(data!P4000)</f>
        <v>Wicker 2007, https://doi.org/10.1128/AEM.00841-07</v>
      </c>
      <c r="Q4145" s="19" t="str">
        <f>TRIM(data!Q4000)</f>
        <v>2007</v>
      </c>
      <c r="R4145" s="19" t="str">
        <f>TRIM(data!R4000)</f>
        <v>Tiffany Lowe-Power</v>
      </c>
      <c r="S4145" s="19"/>
      <c r="T4145" s="19"/>
      <c r="U4145" s="19"/>
      <c r="V4145" s="19"/>
      <c r="W4145" s="19"/>
      <c r="X4145" s="19"/>
      <c r="Y4145" s="19"/>
      <c r="Z4145" s="19"/>
      <c r="AA4145" s="19"/>
    </row>
    <row r="4146" spans="1:27" s="40" customFormat="1" x14ac:dyDescent="0.3">
      <c r="A4146" s="19" t="str">
        <f>TRIM(data!A4001)</f>
        <v>4011</v>
      </c>
      <c r="B4146" s="19" t="str">
        <f>TRIM(data!B4001)</f>
        <v>II</v>
      </c>
      <c r="C4146" s="19" t="str">
        <f>TRIM(data!C4001)</f>
        <v/>
      </c>
      <c r="D4146" s="19" t="str">
        <f>TRIM(data!D4001)</f>
        <v>CIR02-246</v>
      </c>
      <c r="E4146" s="19" t="str">
        <f>TRIM(data!E4001)</f>
        <v>Solanum lycopersicum (Tomato)</v>
      </c>
      <c r="F4146" s="19" t="str">
        <f>TRIM(data!F4001)</f>
        <v>Solanaceae</v>
      </c>
      <c r="G4146" s="19" t="str">
        <f>TRIM(data!G4001)</f>
        <v>Solanales</v>
      </c>
      <c r="H4146" s="19" t="str">
        <f>TRIM(data!H4001)</f>
        <v>2002</v>
      </c>
      <c r="I4146" s="19" t="str">
        <f>TRIM(data!I4001)</f>
        <v>Le Prêcheur, Martinique</v>
      </c>
      <c r="J4146" s="19" t="str">
        <f>TRIM(data!J4001)</f>
        <v>France (French West Indies)</v>
      </c>
      <c r="K4146" s="19" t="str">
        <f>TRIM(data!K4001)</f>
        <v>Carribean Sea</v>
      </c>
      <c r="L4146" s="19" t="str">
        <f>TRIM(data!L4001)</f>
        <v/>
      </c>
      <c r="M4146" s="19" t="str">
        <f>TRIM(data!M4001)</f>
        <v/>
      </c>
      <c r="N4146" s="19" t="str">
        <f>TRIM(data!N4001)</f>
        <v/>
      </c>
      <c r="O4146" s="19" t="str">
        <f>TRIM(data!O4001)</f>
        <v/>
      </c>
      <c r="P4146" s="19" t="str">
        <f>TRIM(data!P4001)</f>
        <v>Wicker 2007, https://doi.org/10.1128/AEM.00841-07</v>
      </c>
      <c r="Q4146" s="19" t="str">
        <f>TRIM(data!Q4001)</f>
        <v>2007</v>
      </c>
      <c r="R4146" s="19" t="str">
        <f>TRIM(data!R4001)</f>
        <v>Tiffany Lowe-Power</v>
      </c>
      <c r="S4146" s="19"/>
      <c r="T4146" s="19"/>
      <c r="U4146" s="19"/>
      <c r="V4146" s="19"/>
      <c r="W4146" s="19"/>
      <c r="X4146" s="19"/>
      <c r="Y4146" s="19"/>
      <c r="Z4146" s="19"/>
      <c r="AA4146" s="19"/>
    </row>
    <row r="4147" spans="1:27" s="40" customFormat="1" x14ac:dyDescent="0.3">
      <c r="A4147" s="19" t="str">
        <f>TRIM(data!A4002)</f>
        <v>4012</v>
      </c>
      <c r="B4147" s="19" t="str">
        <f>TRIM(data!B4002)</f>
        <v>II</v>
      </c>
      <c r="C4147" s="19" t="str">
        <f>TRIM(data!C4002)</f>
        <v/>
      </c>
      <c r="D4147" s="19" t="str">
        <f>TRIM(data!D4002)</f>
        <v>CIR02-250</v>
      </c>
      <c r="E4147" s="19" t="str">
        <f>TRIM(data!E4002)</f>
        <v>Solanum lycopersicum (Tomato)</v>
      </c>
      <c r="F4147" s="19" t="str">
        <f>TRIM(data!F4002)</f>
        <v>Solanaceae</v>
      </c>
      <c r="G4147" s="19" t="str">
        <f>TRIM(data!G4002)</f>
        <v>Solanales</v>
      </c>
      <c r="H4147" s="19" t="str">
        <f>TRIM(data!H4002)</f>
        <v>2002</v>
      </c>
      <c r="I4147" s="19" t="str">
        <f>TRIM(data!I4002)</f>
        <v>Le Prêcheur, Martinique</v>
      </c>
      <c r="J4147" s="19" t="str">
        <f>TRIM(data!J4002)</f>
        <v>France (French West Indies)</v>
      </c>
      <c r="K4147" s="19" t="str">
        <f>TRIM(data!K4002)</f>
        <v>Carribean Sea</v>
      </c>
      <c r="L4147" s="19" t="str">
        <f>TRIM(data!L4002)</f>
        <v/>
      </c>
      <c r="M4147" s="19" t="str">
        <f>TRIM(data!M4002)</f>
        <v/>
      </c>
      <c r="N4147" s="19" t="str">
        <f>TRIM(data!N4002)</f>
        <v/>
      </c>
      <c r="O4147" s="19" t="str">
        <f>TRIM(data!O4002)</f>
        <v/>
      </c>
      <c r="P4147" s="19" t="str">
        <f>TRIM(data!P4002)</f>
        <v>Wicker 2007, https://doi.org/10.1128/AEM.00841-07</v>
      </c>
      <c r="Q4147" s="19" t="str">
        <f>TRIM(data!Q4002)</f>
        <v>2007</v>
      </c>
      <c r="R4147" s="19" t="str">
        <f>TRIM(data!R4002)</f>
        <v>Tiffany Lowe-Power</v>
      </c>
      <c r="S4147" s="19"/>
      <c r="T4147" s="19"/>
      <c r="U4147" s="19"/>
      <c r="V4147" s="19"/>
      <c r="W4147" s="19"/>
      <c r="X4147" s="19"/>
      <c r="Y4147" s="19"/>
      <c r="Z4147" s="19"/>
      <c r="AA4147" s="19"/>
    </row>
    <row r="4148" spans="1:27" s="40" customFormat="1" x14ac:dyDescent="0.3">
      <c r="A4148" s="19" t="str">
        <f>TRIM(data!A4003)</f>
        <v>4013</v>
      </c>
      <c r="B4148" s="19" t="str">
        <f>TRIM(data!B4003)</f>
        <v>II</v>
      </c>
      <c r="C4148" s="19" t="str">
        <f>TRIM(data!C4003)</f>
        <v/>
      </c>
      <c r="D4148" s="19" t="str">
        <f>TRIM(data!D4003)</f>
        <v>CIR02-266(1)</v>
      </c>
      <c r="E4148" s="19" t="str">
        <f>TRIM(data!E4003)</f>
        <v>Anthurium sp.</v>
      </c>
      <c r="F4148" s="19" t="str">
        <f>TRIM(data!F4003)</f>
        <v>Araceae</v>
      </c>
      <c r="G4148" s="19" t="str">
        <f>TRIM(data!G4003)</f>
        <v>Alismatales</v>
      </c>
      <c r="H4148" s="19" t="str">
        <f>TRIM(data!H4003)</f>
        <v>2002</v>
      </c>
      <c r="I4148" s="19" t="str">
        <f>TRIM(data!I4003)</f>
        <v>Gros Morne, Martinique</v>
      </c>
      <c r="J4148" s="19" t="str">
        <f>TRIM(data!J4003)</f>
        <v>France (French West Indies)</v>
      </c>
      <c r="K4148" s="19" t="str">
        <f>TRIM(data!K4003)</f>
        <v>Carribean Sea</v>
      </c>
      <c r="L4148" s="19" t="str">
        <f>TRIM(data!L4003)</f>
        <v/>
      </c>
      <c r="M4148" s="19" t="str">
        <f>TRIM(data!M4003)</f>
        <v/>
      </c>
      <c r="N4148" s="19" t="str">
        <f>TRIM(data!N4003)</f>
        <v/>
      </c>
      <c r="O4148" s="19" t="str">
        <f>TRIM(data!O4003)</f>
        <v/>
      </c>
      <c r="P4148" s="19" t="str">
        <f>TRIM(data!P4003)</f>
        <v>Wicker 2007, https://doi.org/10.1128/AEM.00841-07</v>
      </c>
      <c r="Q4148" s="19" t="str">
        <f>TRIM(data!Q4003)</f>
        <v>2007</v>
      </c>
      <c r="R4148" s="19" t="str">
        <f>TRIM(data!R4003)</f>
        <v>Tiffany Lowe-Power</v>
      </c>
      <c r="S4148" s="19"/>
      <c r="T4148" s="19"/>
      <c r="U4148" s="19"/>
      <c r="V4148" s="19"/>
      <c r="W4148" s="19"/>
      <c r="X4148" s="19"/>
      <c r="Y4148" s="19"/>
      <c r="Z4148" s="19"/>
      <c r="AA4148" s="19"/>
    </row>
    <row r="4149" spans="1:27" s="40" customFormat="1" x14ac:dyDescent="0.3">
      <c r="A4149" s="19" t="str">
        <f>TRIM(data!A4004)</f>
        <v>4014</v>
      </c>
      <c r="B4149" s="19" t="str">
        <f>TRIM(data!B4004)</f>
        <v>II</v>
      </c>
      <c r="C4149" s="19" t="str">
        <f>TRIM(data!C4004)</f>
        <v/>
      </c>
      <c r="D4149" s="19" t="str">
        <f>TRIM(data!D4004)</f>
        <v>CIR02-266(2)</v>
      </c>
      <c r="E4149" s="19" t="str">
        <f>TRIM(data!E4004)</f>
        <v>Anthurium sp.</v>
      </c>
      <c r="F4149" s="19" t="str">
        <f>TRIM(data!F4004)</f>
        <v>Araceae</v>
      </c>
      <c r="G4149" s="19" t="str">
        <f>TRIM(data!G4004)</f>
        <v>Alismatales</v>
      </c>
      <c r="H4149" s="19" t="str">
        <f>TRIM(data!H4004)</f>
        <v>2002</v>
      </c>
      <c r="I4149" s="19" t="str">
        <f>TRIM(data!I4004)</f>
        <v>Gros Morne, Martinique</v>
      </c>
      <c r="J4149" s="19" t="str">
        <f>TRIM(data!J4004)</f>
        <v>France (French West Indies)</v>
      </c>
      <c r="K4149" s="19" t="str">
        <f>TRIM(data!K4004)</f>
        <v>Carribean Sea</v>
      </c>
      <c r="L4149" s="19" t="str">
        <f>TRIM(data!L4004)</f>
        <v/>
      </c>
      <c r="M4149" s="19" t="str">
        <f>TRIM(data!M4004)</f>
        <v/>
      </c>
      <c r="N4149" s="19" t="str">
        <f>TRIM(data!N4004)</f>
        <v/>
      </c>
      <c r="O4149" s="19" t="str">
        <f>TRIM(data!O4004)</f>
        <v/>
      </c>
      <c r="P4149" s="19" t="str">
        <f>TRIM(data!P4004)</f>
        <v>Wicker 2007, https://doi.org/10.1128/AEM.00841-07</v>
      </c>
      <c r="Q4149" s="19" t="str">
        <f>TRIM(data!Q4004)</f>
        <v>2007</v>
      </c>
      <c r="R4149" s="19" t="str">
        <f>TRIM(data!R4004)</f>
        <v>Tiffany Lowe-Power</v>
      </c>
      <c r="S4149" s="19"/>
      <c r="T4149" s="19"/>
      <c r="U4149" s="19"/>
      <c r="V4149" s="19"/>
      <c r="W4149" s="19"/>
      <c r="X4149" s="19"/>
      <c r="Y4149" s="19"/>
      <c r="Z4149" s="19"/>
      <c r="AA4149" s="19"/>
    </row>
    <row r="4150" spans="1:27" s="40" customFormat="1" x14ac:dyDescent="0.3">
      <c r="A4150" s="19" t="str">
        <f>TRIM(data!A4005)</f>
        <v>4015</v>
      </c>
      <c r="B4150" s="19" t="str">
        <f>TRIM(data!B4005)</f>
        <v>II</v>
      </c>
      <c r="C4150" s="19" t="str">
        <f>TRIM(data!C4005)</f>
        <v/>
      </c>
      <c r="D4150" s="19" t="str">
        <f>TRIM(data!D4005)</f>
        <v>CIR02-270</v>
      </c>
      <c r="E4150" s="19" t="str">
        <f>TRIM(data!E4005)</f>
        <v>Capsicum chinense (pepper, hot)</v>
      </c>
      <c r="F4150" s="19" t="str">
        <f>TRIM(data!F4005)</f>
        <v>Solanaceae</v>
      </c>
      <c r="G4150" s="19" t="str">
        <f>TRIM(data!G4005)</f>
        <v>Solanales</v>
      </c>
      <c r="H4150" s="19" t="str">
        <f>TRIM(data!H4005)</f>
        <v>2002</v>
      </c>
      <c r="I4150" s="19" t="str">
        <f>TRIM(data!I4005)</f>
        <v>Le Lorrain, Martinique</v>
      </c>
      <c r="J4150" s="19" t="str">
        <f>TRIM(data!J4005)</f>
        <v>France (French West Indies)</v>
      </c>
      <c r="K4150" s="19" t="str">
        <f>TRIM(data!K4005)</f>
        <v>Carribean Sea</v>
      </c>
      <c r="L4150" s="19" t="str">
        <f>TRIM(data!L4005)</f>
        <v/>
      </c>
      <c r="M4150" s="19" t="str">
        <f>TRIM(data!M4005)</f>
        <v/>
      </c>
      <c r="N4150" s="19" t="str">
        <f>TRIM(data!N4005)</f>
        <v/>
      </c>
      <c r="O4150" s="19" t="str">
        <f>TRIM(data!O4005)</f>
        <v/>
      </c>
      <c r="P4150" s="19" t="str">
        <f>TRIM(data!P4005)</f>
        <v>Wicker 2007, https://doi.org/10.1128/AEM.00841-07</v>
      </c>
      <c r="Q4150" s="19" t="str">
        <f>TRIM(data!Q4005)</f>
        <v>2007</v>
      </c>
      <c r="R4150" s="19" t="str">
        <f>TRIM(data!R4005)</f>
        <v>Tiffany Lowe-Power</v>
      </c>
      <c r="S4150" s="19"/>
      <c r="T4150" s="19"/>
      <c r="U4150" s="19"/>
      <c r="V4150" s="19"/>
      <c r="W4150" s="19"/>
      <c r="X4150" s="19"/>
      <c r="Y4150" s="19"/>
      <c r="Z4150" s="19"/>
      <c r="AA4150" s="19"/>
    </row>
    <row r="4151" spans="1:27" s="40" customFormat="1" x14ac:dyDescent="0.3">
      <c r="A4151" s="19" t="str">
        <f>TRIM(data!A4006)</f>
        <v>4016</v>
      </c>
      <c r="B4151" s="19" t="str">
        <f>TRIM(data!B4006)</f>
        <v>II</v>
      </c>
      <c r="C4151" s="19" t="str">
        <f>TRIM(data!C4006)</f>
        <v/>
      </c>
      <c r="D4151" s="19" t="str">
        <f>TRIM(data!D4006)</f>
        <v>CIR02-283</v>
      </c>
      <c r="E4151" s="19" t="str">
        <f>TRIM(data!E4006)</f>
        <v>Solanum lycopersicum (Tomato)</v>
      </c>
      <c r="F4151" s="19" t="str">
        <f>TRIM(data!F4006)</f>
        <v>Solanaceae</v>
      </c>
      <c r="G4151" s="19" t="str">
        <f>TRIM(data!G4006)</f>
        <v>Solanales</v>
      </c>
      <c r="H4151" s="19" t="str">
        <f>TRIM(data!H4006)</f>
        <v>2002</v>
      </c>
      <c r="I4151" s="19" t="str">
        <f>TRIM(data!I4006)</f>
        <v>Le Prêcheur, Martinique</v>
      </c>
      <c r="J4151" s="19" t="str">
        <f>TRIM(data!J4006)</f>
        <v>France (French West Indies)</v>
      </c>
      <c r="K4151" s="19" t="str">
        <f>TRIM(data!K4006)</f>
        <v>Carribean Sea</v>
      </c>
      <c r="L4151" s="19" t="str">
        <f>TRIM(data!L4006)</f>
        <v/>
      </c>
      <c r="M4151" s="19" t="str">
        <f>TRIM(data!M4006)</f>
        <v/>
      </c>
      <c r="N4151" s="19" t="str">
        <f>TRIM(data!N4006)</f>
        <v/>
      </c>
      <c r="O4151" s="19" t="str">
        <f>TRIM(data!O4006)</f>
        <v/>
      </c>
      <c r="P4151" s="19" t="str">
        <f>TRIM(data!P4006)</f>
        <v>Wicker 2007, https://doi.org/10.1128/AEM.00841-07</v>
      </c>
      <c r="Q4151" s="19" t="str">
        <f>TRIM(data!Q4006)</f>
        <v>2007</v>
      </c>
      <c r="R4151" s="19" t="str">
        <f>TRIM(data!R4006)</f>
        <v>Tiffany Lowe-Power</v>
      </c>
      <c r="S4151" s="19"/>
      <c r="T4151" s="19"/>
      <c r="U4151" s="19"/>
      <c r="V4151" s="19"/>
      <c r="W4151" s="19"/>
      <c r="X4151" s="19"/>
      <c r="Y4151" s="19"/>
      <c r="Z4151" s="19"/>
      <c r="AA4151" s="19"/>
    </row>
    <row r="4152" spans="1:27" s="40" customFormat="1" x14ac:dyDescent="0.3">
      <c r="A4152" s="19" t="str">
        <f>TRIM(data!A4007)</f>
        <v>4017</v>
      </c>
      <c r="B4152" s="19" t="str">
        <f>TRIM(data!B4007)</f>
        <v>II</v>
      </c>
      <c r="C4152" s="19" t="str">
        <f>TRIM(data!C4007)</f>
        <v/>
      </c>
      <c r="D4152" s="19" t="str">
        <f>TRIM(data!D4007)</f>
        <v>CIR02-289(2)</v>
      </c>
      <c r="E4152" s="19" t="str">
        <f>TRIM(data!E4007)</f>
        <v>Citrullus lanatus (Watermelon)</v>
      </c>
      <c r="F4152" s="19" t="str">
        <f>TRIM(data!F4007)</f>
        <v>Cucurbitaceae</v>
      </c>
      <c r="G4152" s="19" t="str">
        <f>TRIM(data!G4007)</f>
        <v>Cucurbitales</v>
      </c>
      <c r="H4152" s="19" t="str">
        <f>TRIM(data!H4007)</f>
        <v>2002</v>
      </c>
      <c r="I4152" s="19" t="str">
        <f>TRIM(data!I4007)</f>
        <v>Saint Pierre, Martinique</v>
      </c>
      <c r="J4152" s="19" t="str">
        <f>TRIM(data!J4007)</f>
        <v>France (French West Indies)</v>
      </c>
      <c r="K4152" s="19" t="str">
        <f>TRIM(data!K4007)</f>
        <v>Carribean Sea</v>
      </c>
      <c r="L4152" s="19" t="str">
        <f>TRIM(data!L4007)</f>
        <v/>
      </c>
      <c r="M4152" s="19" t="str">
        <f>TRIM(data!M4007)</f>
        <v/>
      </c>
      <c r="N4152" s="19" t="str">
        <f>TRIM(data!N4007)</f>
        <v/>
      </c>
      <c r="O4152" s="19" t="str">
        <f>TRIM(data!O4007)</f>
        <v/>
      </c>
      <c r="P4152" s="19" t="str">
        <f>TRIM(data!P4007)</f>
        <v>Wicker 2007, https://doi.org/10.1128/AEM.00841-07</v>
      </c>
      <c r="Q4152" s="19" t="str">
        <f>TRIM(data!Q4007)</f>
        <v>2007</v>
      </c>
      <c r="R4152" s="19" t="str">
        <f>TRIM(data!R4007)</f>
        <v>Tiffany Lowe-Power</v>
      </c>
      <c r="S4152" s="19"/>
      <c r="T4152" s="19"/>
      <c r="U4152" s="19"/>
      <c r="V4152" s="19"/>
      <c r="W4152" s="19"/>
      <c r="X4152" s="19"/>
      <c r="Y4152" s="19"/>
      <c r="Z4152" s="19"/>
      <c r="AA4152" s="19"/>
    </row>
    <row r="4153" spans="1:27" s="40" customFormat="1" x14ac:dyDescent="0.3">
      <c r="A4153" s="19" t="str">
        <f>TRIM(data!A4008)</f>
        <v>4018</v>
      </c>
      <c r="B4153" s="19" t="str">
        <f>TRIM(data!B4008)</f>
        <v>II</v>
      </c>
      <c r="C4153" s="19" t="str">
        <f>TRIM(data!C4008)</f>
        <v/>
      </c>
      <c r="D4153" s="19" t="str">
        <f>TRIM(data!D4008)</f>
        <v>CIR03-025(1)</v>
      </c>
      <c r="E4153" s="19" t="str">
        <f>TRIM(data!E4008)</f>
        <v>Solanum lycopersicum (Tomato)</v>
      </c>
      <c r="F4153" s="19" t="str">
        <f>TRIM(data!F4008)</f>
        <v>Solanaceae</v>
      </c>
      <c r="G4153" s="19" t="str">
        <f>TRIM(data!G4008)</f>
        <v>Solanales</v>
      </c>
      <c r="H4153" s="19" t="str">
        <f>TRIM(data!H4008)</f>
        <v>2003</v>
      </c>
      <c r="I4153" s="19" t="str">
        <f>TRIM(data!I4008)</f>
        <v>Morne Vert, Martinique</v>
      </c>
      <c r="J4153" s="19" t="str">
        <f>TRIM(data!J4008)</f>
        <v>France (French West Indies)</v>
      </c>
      <c r="K4153" s="19" t="str">
        <f>TRIM(data!K4008)</f>
        <v>Carribean Sea</v>
      </c>
      <c r="L4153" s="19" t="str">
        <f>TRIM(data!L4008)</f>
        <v/>
      </c>
      <c r="M4153" s="19" t="str">
        <f>TRIM(data!M4008)</f>
        <v/>
      </c>
      <c r="N4153" s="19" t="str">
        <f>TRIM(data!N4008)</f>
        <v/>
      </c>
      <c r="O4153" s="19" t="str">
        <f>TRIM(data!O4008)</f>
        <v/>
      </c>
      <c r="P4153" s="19" t="str">
        <f>TRIM(data!P4008)</f>
        <v>Wicker 2007, https://doi.org/10.1128/AEM.00841-07</v>
      </c>
      <c r="Q4153" s="19" t="str">
        <f>TRIM(data!Q4008)</f>
        <v>2007</v>
      </c>
      <c r="R4153" s="19" t="str">
        <f>TRIM(data!R4008)</f>
        <v>Tiffany Lowe-Power</v>
      </c>
      <c r="S4153" s="19"/>
      <c r="T4153" s="19"/>
      <c r="U4153" s="19"/>
      <c r="V4153" s="19"/>
      <c r="W4153" s="19"/>
      <c r="X4153" s="19"/>
      <c r="Y4153" s="19"/>
      <c r="Z4153" s="19"/>
      <c r="AA4153" s="19"/>
    </row>
    <row r="4154" spans="1:27" s="40" customFormat="1" x14ac:dyDescent="0.3">
      <c r="A4154" s="19" t="str">
        <f>TRIM(data!A4009)</f>
        <v>4019</v>
      </c>
      <c r="B4154" s="19" t="str">
        <f>TRIM(data!B4009)</f>
        <v>II</v>
      </c>
      <c r="C4154" s="19" t="str">
        <f>TRIM(data!C4009)</f>
        <v/>
      </c>
      <c r="D4154" s="19" t="str">
        <f>TRIM(data!D4009)</f>
        <v>CIR03-035</v>
      </c>
      <c r="E4154" s="19" t="str">
        <f>TRIM(data!E4009)</f>
        <v>Solanum americanum (American nightshade)</v>
      </c>
      <c r="F4154" s="19" t="str">
        <f>TRIM(data!F4009)</f>
        <v>Solanaceae</v>
      </c>
      <c r="G4154" s="19" t="str">
        <f>TRIM(data!G4009)</f>
        <v>Solanales</v>
      </c>
      <c r="H4154" s="19" t="str">
        <f>TRIM(data!H4009)</f>
        <v>2003</v>
      </c>
      <c r="I4154" s="19" t="str">
        <f>TRIM(data!I4009)</f>
        <v>Ajoupa-Bouillon, Martinique</v>
      </c>
      <c r="J4154" s="19" t="str">
        <f>TRIM(data!J4009)</f>
        <v>France (French West Indies)</v>
      </c>
      <c r="K4154" s="19" t="str">
        <f>TRIM(data!K4009)</f>
        <v>Carribean Sea</v>
      </c>
      <c r="L4154" s="19" t="str">
        <f>TRIM(data!L4009)</f>
        <v/>
      </c>
      <c r="M4154" s="19" t="str">
        <f>TRIM(data!M4009)</f>
        <v/>
      </c>
      <c r="N4154" s="19" t="str">
        <f>TRIM(data!N4009)</f>
        <v/>
      </c>
      <c r="O4154" s="19" t="str">
        <f>TRIM(data!O4009)</f>
        <v/>
      </c>
      <c r="P4154" s="19" t="str">
        <f>TRIM(data!P4009)</f>
        <v>Wicker 2007, https://doi.org/10.1128/AEM.00841-07</v>
      </c>
      <c r="Q4154" s="19" t="str">
        <f>TRIM(data!Q4009)</f>
        <v>2007</v>
      </c>
      <c r="R4154" s="19" t="str">
        <f>TRIM(data!R4009)</f>
        <v>Tiffany Lowe-Power</v>
      </c>
      <c r="S4154" s="19"/>
      <c r="T4154" s="19"/>
      <c r="U4154" s="19"/>
      <c r="V4154" s="19"/>
      <c r="W4154" s="19"/>
      <c r="X4154" s="19"/>
      <c r="Y4154" s="19"/>
      <c r="Z4154" s="19"/>
      <c r="AA4154" s="19"/>
    </row>
    <row r="4155" spans="1:27" s="40" customFormat="1" x14ac:dyDescent="0.3">
      <c r="A4155" s="19" t="str">
        <f>TRIM(data!A4010)</f>
        <v>4020</v>
      </c>
      <c r="B4155" s="19" t="str">
        <f>TRIM(data!B4010)</f>
        <v>II</v>
      </c>
      <c r="C4155" s="19" t="str">
        <f>TRIM(data!C4010)</f>
        <v/>
      </c>
      <c r="D4155" s="19" t="str">
        <f>TRIM(data!D4010)</f>
        <v>CIR03-052c</v>
      </c>
      <c r="E4155" s="19" t="str">
        <f>TRIM(data!E4010)</f>
        <v>Solanum lycopersicum (Tomato)</v>
      </c>
      <c r="F4155" s="19" t="str">
        <f>TRIM(data!F4010)</f>
        <v>Solanaceae</v>
      </c>
      <c r="G4155" s="19" t="str">
        <f>TRIM(data!G4010)</f>
        <v>Solanales</v>
      </c>
      <c r="H4155" s="19" t="str">
        <f>TRIM(data!H4010)</f>
        <v>2003</v>
      </c>
      <c r="I4155" s="19" t="str">
        <f>TRIM(data!I4010)</f>
        <v>Sainte Anne, Martinique</v>
      </c>
      <c r="J4155" s="19" t="str">
        <f>TRIM(data!J4010)</f>
        <v>France (French West Indies)</v>
      </c>
      <c r="K4155" s="19" t="str">
        <f>TRIM(data!K4010)</f>
        <v>Carribean Sea</v>
      </c>
      <c r="L4155" s="19" t="str">
        <f>TRIM(data!L4010)</f>
        <v/>
      </c>
      <c r="M4155" s="19" t="str">
        <f>TRIM(data!M4010)</f>
        <v/>
      </c>
      <c r="N4155" s="19" t="str">
        <f>TRIM(data!N4010)</f>
        <v/>
      </c>
      <c r="O4155" s="19" t="str">
        <f>TRIM(data!O4010)</f>
        <v/>
      </c>
      <c r="P4155" s="19" t="str">
        <f>TRIM(data!P4010)</f>
        <v>Wicker 2007, https://doi.org/10.1128/AEM.00841-07</v>
      </c>
      <c r="Q4155" s="19" t="str">
        <f>TRIM(data!Q4010)</f>
        <v>2007</v>
      </c>
      <c r="R4155" s="19" t="str">
        <f>TRIM(data!R4010)</f>
        <v>Tiffany Lowe-Power</v>
      </c>
      <c r="S4155" s="19"/>
      <c r="T4155" s="19"/>
      <c r="U4155" s="19"/>
      <c r="V4155" s="19"/>
      <c r="W4155" s="19"/>
      <c r="X4155" s="19"/>
      <c r="Y4155" s="19"/>
      <c r="Z4155" s="19"/>
      <c r="AA4155" s="19"/>
    </row>
    <row r="4156" spans="1:27" s="40" customFormat="1" x14ac:dyDescent="0.3">
      <c r="A4156" s="19" t="str">
        <f>TRIM(data!A4011)</f>
        <v>4021</v>
      </c>
      <c r="B4156" s="19" t="str">
        <f>TRIM(data!B4011)</f>
        <v>II</v>
      </c>
      <c r="C4156" s="19" t="str">
        <f>TRIM(data!C4011)</f>
        <v/>
      </c>
      <c r="D4156" s="19" t="str">
        <f>TRIM(data!D4011)</f>
        <v>CIR03-092(2)</v>
      </c>
      <c r="E4156" s="19" t="str">
        <f>TRIM(data!E4011)</f>
        <v>Anthurium andreanum (Flamingo flower/laceleaf)</v>
      </c>
      <c r="F4156" s="19" t="str">
        <f>TRIM(data!F4011)</f>
        <v>Araceae</v>
      </c>
      <c r="G4156" s="19" t="str">
        <f>TRIM(data!G4011)</f>
        <v>Alismatales</v>
      </c>
      <c r="H4156" s="19" t="str">
        <f>TRIM(data!H4011)</f>
        <v>2003</v>
      </c>
      <c r="I4156" s="19" t="str">
        <f>TRIM(data!I4011)</f>
        <v>Gros Morne, Martinique</v>
      </c>
      <c r="J4156" s="19" t="str">
        <f>TRIM(data!J4011)</f>
        <v>France (French West Indies)</v>
      </c>
      <c r="K4156" s="19" t="str">
        <f>TRIM(data!K4011)</f>
        <v>Carribean Sea</v>
      </c>
      <c r="L4156" s="19" t="str">
        <f>TRIM(data!L4011)</f>
        <v/>
      </c>
      <c r="M4156" s="19" t="str">
        <f>TRIM(data!M4011)</f>
        <v/>
      </c>
      <c r="N4156" s="19" t="str">
        <f>TRIM(data!N4011)</f>
        <v/>
      </c>
      <c r="O4156" s="19" t="str">
        <f>TRIM(data!O4011)</f>
        <v/>
      </c>
      <c r="P4156" s="19" t="str">
        <f>TRIM(data!P4011)</f>
        <v>Wicker 2007, https://doi.org/10.1128/AEM.00841-07</v>
      </c>
      <c r="Q4156" s="19" t="str">
        <f>TRIM(data!Q4011)</f>
        <v>2007</v>
      </c>
      <c r="R4156" s="19" t="str">
        <f>TRIM(data!R4011)</f>
        <v>Tiffany Lowe-Power</v>
      </c>
      <c r="S4156" s="19"/>
      <c r="T4156" s="19"/>
      <c r="U4156" s="19"/>
      <c r="V4156" s="19"/>
      <c r="W4156" s="19"/>
      <c r="X4156" s="19"/>
      <c r="Y4156" s="19"/>
      <c r="Z4156" s="19"/>
      <c r="AA4156" s="19"/>
    </row>
    <row r="4157" spans="1:27" s="40" customFormat="1" x14ac:dyDescent="0.3">
      <c r="A4157" s="19" t="str">
        <f>TRIM(data!A4012)</f>
        <v>4022</v>
      </c>
      <c r="B4157" s="19" t="str">
        <f>TRIM(data!B4012)</f>
        <v>II</v>
      </c>
      <c r="C4157" s="19" t="str">
        <f>TRIM(data!C4012)</f>
        <v/>
      </c>
      <c r="D4157" s="19" t="str">
        <f>TRIM(data!D4012)</f>
        <v>CIR03-093</v>
      </c>
      <c r="E4157" s="19" t="str">
        <f>TRIM(data!E4012)</f>
        <v>Anthurium ferrierense</v>
      </c>
      <c r="F4157" s="19" t="str">
        <f>TRIM(data!F4012)</f>
        <v>Araceae</v>
      </c>
      <c r="G4157" s="19" t="str">
        <f>TRIM(data!G4012)</f>
        <v>Alismatales</v>
      </c>
      <c r="H4157" s="19" t="str">
        <f>TRIM(data!H4012)</f>
        <v>2003</v>
      </c>
      <c r="I4157" s="19" t="str">
        <f>TRIM(data!I4012)</f>
        <v>Saint Joseph, Martinique</v>
      </c>
      <c r="J4157" s="19" t="str">
        <f>TRIM(data!J4012)</f>
        <v>France (French West Indies)</v>
      </c>
      <c r="K4157" s="19" t="str">
        <f>TRIM(data!K4012)</f>
        <v>Carribean Sea</v>
      </c>
      <c r="L4157" s="19" t="str">
        <f>TRIM(data!L4012)</f>
        <v/>
      </c>
      <c r="M4157" s="19" t="str">
        <f>TRIM(data!M4012)</f>
        <v/>
      </c>
      <c r="N4157" s="19" t="str">
        <f>TRIM(data!N4012)</f>
        <v/>
      </c>
      <c r="O4157" s="19" t="str">
        <f>TRIM(data!O4012)</f>
        <v/>
      </c>
      <c r="P4157" s="19" t="str">
        <f>TRIM(data!P4012)</f>
        <v>Wicker 2007, https://doi.org/10.1128/AEM.00841-07</v>
      </c>
      <c r="Q4157" s="19" t="str">
        <f>TRIM(data!Q4012)</f>
        <v>2007</v>
      </c>
      <c r="R4157" s="19" t="str">
        <f>TRIM(data!R4012)</f>
        <v>Tiffany Lowe-Power</v>
      </c>
      <c r="S4157" s="19"/>
      <c r="T4157" s="19"/>
      <c r="U4157" s="19"/>
      <c r="V4157" s="19"/>
      <c r="W4157" s="19"/>
      <c r="X4157" s="19"/>
      <c r="Y4157" s="19"/>
      <c r="Z4157" s="19"/>
      <c r="AA4157" s="19"/>
    </row>
    <row r="4158" spans="1:27" s="40" customFormat="1" x14ac:dyDescent="0.3">
      <c r="A4158" s="19" t="str">
        <f>TRIM(data!A4013)</f>
        <v>4023</v>
      </c>
      <c r="B4158" s="19" t="str">
        <f>TRIM(data!B4013)</f>
        <v>II</v>
      </c>
      <c r="C4158" s="19" t="str">
        <f>TRIM(data!C4013)</f>
        <v/>
      </c>
      <c r="D4158" s="19" t="str">
        <f>TRIM(data!D4013)</f>
        <v>FIO181C2</v>
      </c>
      <c r="E4158" s="19" t="str">
        <f>TRIM(data!E4013)</f>
        <v>Solanum melongena (Eggplant)</v>
      </c>
      <c r="F4158" s="19" t="str">
        <f>TRIM(data!F4013)</f>
        <v>Solanaceae</v>
      </c>
      <c r="G4158" s="19" t="str">
        <f>TRIM(data!G4013)</f>
        <v>Solanales</v>
      </c>
      <c r="H4158" s="19" t="str">
        <f>TRIM(data!H4013)</f>
        <v/>
      </c>
      <c r="I4158" s="19" t="str">
        <f>TRIM(data!I4013)</f>
        <v>Parintins, AM, Brazil</v>
      </c>
      <c r="J4158" s="19" t="str">
        <f>TRIM(data!J4013)</f>
        <v>Brazil</v>
      </c>
      <c r="K4158" s="19" t="str">
        <f>TRIM(data!K4013)</f>
        <v>South America</v>
      </c>
      <c r="L4158" s="19" t="str">
        <f>TRIM(data!L4013)</f>
        <v/>
      </c>
      <c r="M4158" s="19" t="str">
        <f>TRIM(data!M4013)</f>
        <v/>
      </c>
      <c r="N4158" s="19" t="str">
        <f>TRIM(data!N4013)</f>
        <v/>
      </c>
      <c r="O4158" s="19" t="str">
        <f>TRIM(data!O4013)</f>
        <v/>
      </c>
      <c r="P4158" s="19" t="str">
        <f>TRIM(data!P4013)</f>
        <v>Garcia 2013, https://www.jstor.org/stable/23721514</v>
      </c>
      <c r="Q4158" s="19" t="str">
        <f>TRIM(data!Q4013)</f>
        <v>2013</v>
      </c>
      <c r="R4158" s="19" t="str">
        <f>TRIM(data!R4013)</f>
        <v>Maria Charco Munoz</v>
      </c>
      <c r="S4158" s="19"/>
      <c r="T4158" s="19"/>
      <c r="U4158" s="19"/>
      <c r="V4158" s="19"/>
      <c r="W4158" s="19"/>
      <c r="X4158" s="19"/>
      <c r="Y4158" s="19"/>
      <c r="Z4158" s="19"/>
      <c r="AA4158" s="19"/>
    </row>
    <row r="4159" spans="1:27" s="40" customFormat="1" x14ac:dyDescent="0.3">
      <c r="A4159" s="19" t="str">
        <f>TRIM(data!A4014)</f>
        <v>4024</v>
      </c>
      <c r="B4159" s="19" t="str">
        <f>TRIM(data!B4014)</f>
        <v>II</v>
      </c>
      <c r="C4159" s="19" t="str">
        <f>TRIM(data!C4014)</f>
        <v/>
      </c>
      <c r="D4159" s="19" t="str">
        <f>TRIM(data!D4014)</f>
        <v>GDC1</v>
      </c>
      <c r="E4159" s="19" t="str">
        <f>TRIM(data!E4014)</f>
        <v>Casuarina equisetifolia (Ironwood tree)</v>
      </c>
      <c r="F4159" s="19" t="str">
        <f>TRIM(data!F4014)</f>
        <v>Casuarinaceae</v>
      </c>
      <c r="G4159" s="19" t="str">
        <f>TRIM(data!G4014)</f>
        <v>Fagales</v>
      </c>
      <c r="H4159" s="19" t="str">
        <f>TRIM(data!H4014)</f>
        <v>2004 - 2005</v>
      </c>
      <c r="I4159" s="19" t="str">
        <f>TRIM(data!I4014)</f>
        <v>Guangdong, China</v>
      </c>
      <c r="J4159" s="19" t="str">
        <f>TRIM(data!J4014)</f>
        <v>China</v>
      </c>
      <c r="K4159" s="19" t="str">
        <f>TRIM(data!K4014)</f>
        <v>Asia</v>
      </c>
      <c r="L4159" s="19" t="str">
        <f>TRIM(data!L4014)</f>
        <v/>
      </c>
      <c r="M4159" s="19" t="str">
        <f>TRIM(data!M4014)</f>
        <v/>
      </c>
      <c r="N4159" s="19" t="str">
        <f>TRIM(data!N4014)</f>
        <v/>
      </c>
      <c r="O4159" s="19" t="str">
        <f>TRIM(data!O4014)</f>
        <v/>
      </c>
      <c r="P4159" s="19" t="str">
        <f>TRIM(data!P4014)</f>
        <v>Xue 2011 , https://doi.org/10.1111/j.1574-6941.2010.01026.x</v>
      </c>
      <c r="Q4159" s="19" t="str">
        <f>TRIM(data!Q4014)</f>
        <v>2011</v>
      </c>
      <c r="R4159" s="19" t="str">
        <f>TRIM(data!R4014)</f>
        <v>Darrielle Williams</v>
      </c>
      <c r="S4159" s="19"/>
      <c r="T4159" s="19"/>
      <c r="U4159" s="19"/>
      <c r="V4159" s="19"/>
      <c r="W4159" s="19"/>
      <c r="X4159" s="19"/>
      <c r="Y4159" s="19"/>
      <c r="Z4159" s="19"/>
      <c r="AA4159" s="19"/>
    </row>
    <row r="4160" spans="1:27" s="40" customFormat="1" x14ac:dyDescent="0.3">
      <c r="A4160" s="19" t="str">
        <f>TRIM(data!A4015)</f>
        <v>4025</v>
      </c>
      <c r="B4160" s="19" t="str">
        <f>TRIM(data!B4015)</f>
        <v>II</v>
      </c>
      <c r="C4160" s="19" t="str">
        <f>TRIM(data!C4015)</f>
        <v/>
      </c>
      <c r="D4160" s="19" t="str">
        <f>TRIM(data!D4015)</f>
        <v>GDPo75</v>
      </c>
      <c r="E4160" s="19" t="str">
        <f>TRIM(data!E4015)</f>
        <v>Solanum tuberosum (Potato)</v>
      </c>
      <c r="F4160" s="19" t="str">
        <f>TRIM(data!F4015)</f>
        <v>Solanaceae</v>
      </c>
      <c r="G4160" s="19" t="str">
        <f>TRIM(data!G4015)</f>
        <v>Solanales</v>
      </c>
      <c r="H4160" s="19" t="str">
        <f>TRIM(data!H4015)</f>
        <v>2004 - 2005</v>
      </c>
      <c r="I4160" s="19" t="str">
        <f>TRIM(data!I4015)</f>
        <v>Guangdong, China</v>
      </c>
      <c r="J4160" s="19" t="str">
        <f>TRIM(data!J4015)</f>
        <v>China</v>
      </c>
      <c r="K4160" s="19" t="str">
        <f>TRIM(data!K4015)</f>
        <v>Asia</v>
      </c>
      <c r="L4160" s="19" t="str">
        <f>TRIM(data!L4015)</f>
        <v/>
      </c>
      <c r="M4160" s="19" t="str">
        <f>TRIM(data!M4015)</f>
        <v/>
      </c>
      <c r="N4160" s="19" t="str">
        <f>TRIM(data!N4015)</f>
        <v/>
      </c>
      <c r="O4160" s="19" t="str">
        <f>TRIM(data!O4015)</f>
        <v/>
      </c>
      <c r="P4160" s="19" t="str">
        <f>TRIM(data!P4015)</f>
        <v>Xue 2011 , https://doi.org/10.1111/j.1574-6941.2010.01026.x</v>
      </c>
      <c r="Q4160" s="19" t="str">
        <f>TRIM(data!Q4015)</f>
        <v>2011</v>
      </c>
      <c r="R4160" s="19" t="str">
        <f>TRIM(data!R4015)</f>
        <v>Darrielle Williams</v>
      </c>
      <c r="S4160" s="19"/>
      <c r="T4160" s="19"/>
      <c r="U4160" s="19"/>
      <c r="V4160" s="19"/>
      <c r="W4160" s="19"/>
      <c r="X4160" s="19"/>
      <c r="Y4160" s="19"/>
      <c r="Z4160" s="19"/>
      <c r="AA4160" s="19"/>
    </row>
    <row r="4161" spans="1:27" s="40" customFormat="1" x14ac:dyDescent="0.3">
      <c r="A4161" s="19" t="str">
        <f>TRIM(data!A4016)</f>
        <v>4026</v>
      </c>
      <c r="B4161" s="19" t="str">
        <f>TRIM(data!B4016)</f>
        <v>II</v>
      </c>
      <c r="C4161" s="19" t="str">
        <f>TRIM(data!C4016)</f>
        <v/>
      </c>
      <c r="D4161" s="19" t="str">
        <f>TRIM(data!D4016)</f>
        <v>IBSBF292</v>
      </c>
      <c r="E4161" s="19" t="str">
        <f>TRIM(data!E4016)</f>
        <v>Solanum lycopersicum (Tomato)</v>
      </c>
      <c r="F4161" s="19" t="str">
        <f>TRIM(data!F4016)</f>
        <v>Solanaceae</v>
      </c>
      <c r="G4161" s="19" t="str">
        <f>TRIM(data!G4016)</f>
        <v>Solanales</v>
      </c>
      <c r="H4161" s="19" t="str">
        <f>TRIM(data!H4016)</f>
        <v/>
      </c>
      <c r="I4161" s="19" t="str">
        <f>TRIM(data!I4016)</f>
        <v>United States</v>
      </c>
      <c r="J4161" s="19" t="str">
        <f>TRIM(data!J4016)</f>
        <v>United States</v>
      </c>
      <c r="K4161" s="19" t="str">
        <f>TRIM(data!K4016)</f>
        <v>North America</v>
      </c>
      <c r="L4161" s="19" t="str">
        <f>TRIM(data!L4016)</f>
        <v/>
      </c>
      <c r="M4161" s="19" t="str">
        <f>TRIM(data!M4016)</f>
        <v/>
      </c>
      <c r="N4161" s="19" t="str">
        <f>TRIM(data!N4016)</f>
        <v/>
      </c>
      <c r="O4161" s="19" t="str">
        <f>TRIM(data!O4016)</f>
        <v/>
      </c>
      <c r="P4161" s="19" t="str">
        <f>TRIM(data!P4016)</f>
        <v>Garcia 2013, https://www.jstor.org/stable/23721514</v>
      </c>
      <c r="Q4161" s="19" t="str">
        <f>TRIM(data!Q4016)</f>
        <v>2013</v>
      </c>
      <c r="R4161" s="19" t="str">
        <f>TRIM(data!R4016)</f>
        <v>Maria Charco Munoz</v>
      </c>
      <c r="S4161" s="19"/>
      <c r="T4161" s="19"/>
      <c r="U4161" s="19"/>
      <c r="V4161" s="19"/>
      <c r="W4161" s="19"/>
      <c r="X4161" s="19"/>
      <c r="Y4161" s="19"/>
      <c r="Z4161" s="19"/>
      <c r="AA4161" s="19"/>
    </row>
    <row r="4162" spans="1:27" s="40" customFormat="1" x14ac:dyDescent="0.3">
      <c r="A4162" s="19" t="str">
        <f>TRIM(data!A4017)</f>
        <v>4027</v>
      </c>
      <c r="B4162" s="19" t="str">
        <f>TRIM(data!B4017)</f>
        <v>II</v>
      </c>
      <c r="C4162" s="19" t="str">
        <f>TRIM(data!C4017)</f>
        <v/>
      </c>
      <c r="D4162" s="19" t="str">
        <f>TRIM(data!D4017)</f>
        <v>J-12a</v>
      </c>
      <c r="E4162" s="19" t="str">
        <f>TRIM(data!E4017)</f>
        <v>Nicotiana tabacum (Tobacco)</v>
      </c>
      <c r="F4162" s="19" t="str">
        <f>TRIM(data!F4017)</f>
        <v>Solanaceae</v>
      </c>
      <c r="G4162" s="19" t="str">
        <f>TRIM(data!G4017)</f>
        <v>Solanales</v>
      </c>
      <c r="H4162" s="19" t="str">
        <f>TRIM(data!H4017)</f>
        <v/>
      </c>
      <c r="I4162" s="19" t="str">
        <f>TRIM(data!I4017)</f>
        <v>North Carolina, United States</v>
      </c>
      <c r="J4162" s="19" t="str">
        <f>TRIM(data!J4017)</f>
        <v>United States (Continental)</v>
      </c>
      <c r="K4162" s="19" t="str">
        <f>TRIM(data!K4017)</f>
        <v>North America</v>
      </c>
      <c r="L4162" s="19" t="str">
        <f>TRIM(data!L4017)</f>
        <v/>
      </c>
      <c r="M4162" s="19" t="str">
        <f>TRIM(data!M4017)</f>
        <v/>
      </c>
      <c r="N4162" s="19" t="str">
        <f>TRIM(data!N4017)</f>
        <v/>
      </c>
      <c r="O4162" s="19" t="str">
        <f>TRIM(data!O4017)</f>
        <v/>
      </c>
      <c r="P4162" s="19" t="str">
        <f>TRIM(data!P4017)</f>
        <v>Hong 2012, http://dx.doi.org/10.1094/PHYTO-12-11-0342</v>
      </c>
      <c r="Q4162" s="19" t="str">
        <f>TRIM(data!Q4017)</f>
        <v>2012</v>
      </c>
      <c r="R4162" s="19" t="str">
        <f>TRIM(data!R4017)</f>
        <v>Jason Avalos</v>
      </c>
      <c r="S4162" s="19"/>
      <c r="T4162" s="19"/>
      <c r="U4162" s="19"/>
      <c r="V4162" s="19"/>
      <c r="W4162" s="19"/>
      <c r="X4162" s="19"/>
      <c r="Y4162" s="19"/>
      <c r="Z4162" s="19"/>
      <c r="AA4162" s="19"/>
    </row>
    <row r="4163" spans="1:27" s="40" customFormat="1" x14ac:dyDescent="0.3">
      <c r="A4163" s="19" t="str">
        <f>TRIM(data!A4018)</f>
        <v>4028</v>
      </c>
      <c r="B4163" s="19" t="str">
        <f>TRIM(data!B4018)</f>
        <v>II</v>
      </c>
      <c r="C4163" s="19" t="str">
        <f>TRIM(data!C4018)</f>
        <v/>
      </c>
      <c r="D4163" s="19" t="str">
        <f>TRIM(data!D4018)</f>
        <v>Jhr-PK1</v>
      </c>
      <c r="E4163" s="19" t="str">
        <f>TRIM(data!E4018)</f>
        <v>Musa acuminata (Banana)</v>
      </c>
      <c r="F4163" s="19" t="str">
        <f>TRIM(data!F4018)</f>
        <v>Musaceae</v>
      </c>
      <c r="G4163" s="19" t="str">
        <f>TRIM(data!G4018)</f>
        <v>Zingiberales</v>
      </c>
      <c r="H4163" s="19" t="str">
        <f>TRIM(data!H4018)</f>
        <v/>
      </c>
      <c r="I4163" s="19" t="str">
        <f>TRIM(data!I4018)</f>
        <v>Malaysia</v>
      </c>
      <c r="J4163" s="19" t="str">
        <f>TRIM(data!J4018)</f>
        <v>Malaysia</v>
      </c>
      <c r="K4163" s="19" t="str">
        <f>TRIM(data!K4018)</f>
        <v>Asia / Pacific Ocean (Southeast of Asian Continent)</v>
      </c>
      <c r="L4163" s="19" t="str">
        <f>TRIM(data!L4018)</f>
        <v/>
      </c>
      <c r="M4163" s="19" t="str">
        <f>TRIM(data!M4018)</f>
        <v>KF933446</v>
      </c>
      <c r="N4163" s="19" t="str">
        <f>TRIM(data!N4018)</f>
        <v/>
      </c>
      <c r="O4163" s="19" t="str">
        <f>TRIM(data!O4018)</f>
        <v/>
      </c>
      <c r="P4163" s="19" t="str">
        <f>TRIM(data!P4018)</f>
        <v>Zulperi 2014, https://doi.org/10.1080/03235408.2013.876748</v>
      </c>
      <c r="Q4163" s="19" t="str">
        <f>TRIM(data!Q4018)</f>
        <v>2014</v>
      </c>
      <c r="R4163" s="19" t="str">
        <f>TRIM(data!R4018)</f>
        <v>Jason Avalos</v>
      </c>
      <c r="S4163" s="19"/>
      <c r="T4163" s="19"/>
      <c r="U4163" s="19"/>
      <c r="V4163" s="19"/>
      <c r="W4163" s="19"/>
      <c r="X4163" s="19"/>
      <c r="Y4163" s="19"/>
      <c r="Z4163" s="19"/>
      <c r="AA4163" s="19"/>
    </row>
    <row r="4164" spans="1:27" s="40" customFormat="1" x14ac:dyDescent="0.3">
      <c r="A4164" s="19" t="str">
        <f>TRIM(data!A4019)</f>
        <v>4029</v>
      </c>
      <c r="B4164" s="19" t="str">
        <f>TRIM(data!B4019)</f>
        <v>II</v>
      </c>
      <c r="C4164" s="19" t="str">
        <f>TRIM(data!C4019)</f>
        <v/>
      </c>
      <c r="D4164" s="19" t="str">
        <f>TRIM(data!D4019)</f>
        <v>Jhr-PK2</v>
      </c>
      <c r="E4164" s="19" t="str">
        <f>TRIM(data!E4019)</f>
        <v>Musa acuminata (Banana)</v>
      </c>
      <c r="F4164" s="19" t="str">
        <f>TRIM(data!F4019)</f>
        <v>Musaceae</v>
      </c>
      <c r="G4164" s="19" t="str">
        <f>TRIM(data!G4019)</f>
        <v>Zingiberales</v>
      </c>
      <c r="H4164" s="19" t="str">
        <f>TRIM(data!H4019)</f>
        <v/>
      </c>
      <c r="I4164" s="19" t="str">
        <f>TRIM(data!I4019)</f>
        <v>Malaysia</v>
      </c>
      <c r="J4164" s="19" t="str">
        <f>TRIM(data!J4019)</f>
        <v>Malaysia</v>
      </c>
      <c r="K4164" s="19" t="str">
        <f>TRIM(data!K4019)</f>
        <v>Asia / Pacific Ocean (Southeast of Asian Continent)</v>
      </c>
      <c r="L4164" s="19" t="str">
        <f>TRIM(data!L4019)</f>
        <v/>
      </c>
      <c r="M4164" s="19" t="str">
        <f>TRIM(data!M4019)</f>
        <v>KF933447</v>
      </c>
      <c r="N4164" s="19" t="str">
        <f>TRIM(data!N4019)</f>
        <v/>
      </c>
      <c r="O4164" s="19" t="str">
        <f>TRIM(data!O4019)</f>
        <v/>
      </c>
      <c r="P4164" s="19" t="str">
        <f>TRIM(data!P4019)</f>
        <v>Zulperi 2014, https://doi.org/10.1080/03235408.2013.876748</v>
      </c>
      <c r="Q4164" s="19" t="str">
        <f>TRIM(data!Q4019)</f>
        <v>2014</v>
      </c>
      <c r="R4164" s="19" t="str">
        <f>TRIM(data!R4019)</f>
        <v>Jason Avalos</v>
      </c>
      <c r="S4164" s="19"/>
      <c r="T4164" s="19"/>
      <c r="U4164" s="19"/>
      <c r="V4164" s="19"/>
      <c r="W4164" s="19"/>
      <c r="X4164" s="19"/>
      <c r="Y4164" s="19"/>
      <c r="Z4164" s="19"/>
      <c r="AA4164" s="19"/>
    </row>
    <row r="4165" spans="1:27" s="40" customFormat="1" x14ac:dyDescent="0.3">
      <c r="A4165" s="19" t="str">
        <f>TRIM(data!A4020)</f>
        <v>4030</v>
      </c>
      <c r="B4165" s="19" t="str">
        <f>TRIM(data!B4020)</f>
        <v>II</v>
      </c>
      <c r="C4165" s="19" t="str">
        <f>TRIM(data!C4020)</f>
        <v/>
      </c>
      <c r="D4165" s="19" t="str">
        <f>TRIM(data!D4020)</f>
        <v>Jhr-PK3</v>
      </c>
      <c r="E4165" s="19" t="str">
        <f>TRIM(data!E4020)</f>
        <v>Musa acuminata (Banana)</v>
      </c>
      <c r="F4165" s="19" t="str">
        <f>TRIM(data!F4020)</f>
        <v>Musaceae</v>
      </c>
      <c r="G4165" s="19" t="str">
        <f>TRIM(data!G4020)</f>
        <v>Zingiberales</v>
      </c>
      <c r="H4165" s="19" t="str">
        <f>TRIM(data!H4020)</f>
        <v/>
      </c>
      <c r="I4165" s="19" t="str">
        <f>TRIM(data!I4020)</f>
        <v>Malaysia</v>
      </c>
      <c r="J4165" s="19" t="str">
        <f>TRIM(data!J4020)</f>
        <v>Malaysia</v>
      </c>
      <c r="K4165" s="19" t="str">
        <f>TRIM(data!K4020)</f>
        <v>Asia / Pacific Ocean (Southeast of Asian Continent)</v>
      </c>
      <c r="L4165" s="19" t="str">
        <f>TRIM(data!L4020)</f>
        <v/>
      </c>
      <c r="M4165" s="19" t="str">
        <f>TRIM(data!M4020)</f>
        <v>KF933448</v>
      </c>
      <c r="N4165" s="19" t="str">
        <f>TRIM(data!N4020)</f>
        <v/>
      </c>
      <c r="O4165" s="19" t="str">
        <f>TRIM(data!O4020)</f>
        <v/>
      </c>
      <c r="P4165" s="19" t="str">
        <f>TRIM(data!P4020)</f>
        <v>Zulperi 2014, https://doi.org/10.1080/03235408.2013.876748</v>
      </c>
      <c r="Q4165" s="19" t="str">
        <f>TRIM(data!Q4020)</f>
        <v>2014</v>
      </c>
      <c r="R4165" s="19" t="str">
        <f>TRIM(data!R4020)</f>
        <v>Jason Avalos</v>
      </c>
      <c r="S4165" s="19"/>
      <c r="T4165" s="19"/>
      <c r="U4165" s="19"/>
      <c r="V4165" s="19"/>
      <c r="W4165" s="19"/>
      <c r="X4165" s="19"/>
      <c r="Y4165" s="19"/>
      <c r="Z4165" s="19"/>
      <c r="AA4165" s="19"/>
    </row>
    <row r="4166" spans="1:27" s="40" customFormat="1" x14ac:dyDescent="0.3">
      <c r="A4166" s="19" t="str">
        <f>TRIM(data!A4021)</f>
        <v>4031</v>
      </c>
      <c r="B4166" s="19" t="str">
        <f>TRIM(data!B4021)</f>
        <v>II</v>
      </c>
      <c r="C4166" s="19" t="str">
        <f>TRIM(data!C4021)</f>
        <v/>
      </c>
      <c r="D4166" s="19" t="str">
        <f>TRIM(data!D4021)</f>
        <v>Ked-KN1</v>
      </c>
      <c r="E4166" s="19" t="str">
        <f>TRIM(data!E4021)</f>
        <v>Musa acuminata (Banana)</v>
      </c>
      <c r="F4166" s="19" t="str">
        <f>TRIM(data!F4021)</f>
        <v>Musaceae</v>
      </c>
      <c r="G4166" s="19" t="str">
        <f>TRIM(data!G4021)</f>
        <v>Zingiberales</v>
      </c>
      <c r="H4166" s="19" t="str">
        <f>TRIM(data!H4021)</f>
        <v/>
      </c>
      <c r="I4166" s="19" t="str">
        <f>TRIM(data!I4021)</f>
        <v>Malaysia</v>
      </c>
      <c r="J4166" s="19" t="str">
        <f>TRIM(data!J4021)</f>
        <v>Malaysia</v>
      </c>
      <c r="K4166" s="19" t="str">
        <f>TRIM(data!K4021)</f>
        <v>Asia / Pacific Ocean (Southeast of Asian Continent)</v>
      </c>
      <c r="L4166" s="19" t="str">
        <f>TRIM(data!L4021)</f>
        <v/>
      </c>
      <c r="M4166" s="19" t="str">
        <f>TRIM(data!M4021)</f>
        <v>KF933437</v>
      </c>
      <c r="N4166" s="19" t="str">
        <f>TRIM(data!N4021)</f>
        <v/>
      </c>
      <c r="O4166" s="19" t="str">
        <f>TRIM(data!O4021)</f>
        <v/>
      </c>
      <c r="P4166" s="19" t="str">
        <f>TRIM(data!P4021)</f>
        <v>Zulperi 2014, https://doi.org/10.1080/03235408.2013.876748</v>
      </c>
      <c r="Q4166" s="19" t="str">
        <f>TRIM(data!Q4021)</f>
        <v>2014</v>
      </c>
      <c r="R4166" s="19" t="str">
        <f>TRIM(data!R4021)</f>
        <v>Jason Avalos</v>
      </c>
      <c r="S4166" s="19"/>
      <c r="T4166" s="19"/>
      <c r="U4166" s="19"/>
      <c r="V4166" s="19"/>
      <c r="W4166" s="19"/>
      <c r="X4166" s="19"/>
      <c r="Y4166" s="19"/>
      <c r="Z4166" s="19"/>
      <c r="AA4166" s="19"/>
    </row>
    <row r="4167" spans="1:27" s="40" customFormat="1" x14ac:dyDescent="0.3">
      <c r="A4167" s="19" t="str">
        <f>TRIM(data!A4022)</f>
        <v>4032</v>
      </c>
      <c r="B4167" s="19" t="str">
        <f>TRIM(data!B4022)</f>
        <v>II</v>
      </c>
      <c r="C4167" s="19" t="str">
        <f>TRIM(data!C4022)</f>
        <v/>
      </c>
      <c r="D4167" s="19" t="str">
        <f>TRIM(data!D4022)</f>
        <v>Ked-KN2</v>
      </c>
      <c r="E4167" s="19" t="str">
        <f>TRIM(data!E4022)</f>
        <v>Musa acuminata (Banana)</v>
      </c>
      <c r="F4167" s="19" t="str">
        <f>TRIM(data!F4022)</f>
        <v>Musaceae</v>
      </c>
      <c r="G4167" s="19" t="str">
        <f>TRIM(data!G4022)</f>
        <v>Zingiberales</v>
      </c>
      <c r="H4167" s="19" t="str">
        <f>TRIM(data!H4022)</f>
        <v/>
      </c>
      <c r="I4167" s="19" t="str">
        <f>TRIM(data!I4022)</f>
        <v>Malaysia</v>
      </c>
      <c r="J4167" s="19" t="str">
        <f>TRIM(data!J4022)</f>
        <v>Malaysia</v>
      </c>
      <c r="K4167" s="19" t="str">
        <f>TRIM(data!K4022)</f>
        <v>Asia / Pacific Ocean (Southeast of Asian Continent)</v>
      </c>
      <c r="L4167" s="19" t="str">
        <f>TRIM(data!L4022)</f>
        <v/>
      </c>
      <c r="M4167" s="19" t="str">
        <f>TRIM(data!M4022)</f>
        <v>KF933438</v>
      </c>
      <c r="N4167" s="19" t="str">
        <f>TRIM(data!N4022)</f>
        <v/>
      </c>
      <c r="O4167" s="19" t="str">
        <f>TRIM(data!O4022)</f>
        <v/>
      </c>
      <c r="P4167" s="19" t="str">
        <f>TRIM(data!P4022)</f>
        <v>Zulperi 2014, https://doi.org/10.1080/03235408.2013.876748</v>
      </c>
      <c r="Q4167" s="19" t="str">
        <f>TRIM(data!Q4022)</f>
        <v>2014</v>
      </c>
      <c r="R4167" s="19" t="str">
        <f>TRIM(data!R4022)</f>
        <v>Jason Avalos</v>
      </c>
      <c r="S4167" s="19"/>
      <c r="T4167" s="19"/>
      <c r="U4167" s="19"/>
      <c r="V4167" s="19"/>
      <c r="W4167" s="19"/>
      <c r="X4167" s="19"/>
      <c r="Y4167" s="19"/>
      <c r="Z4167" s="19"/>
      <c r="AA4167" s="19"/>
    </row>
    <row r="4168" spans="1:27" s="40" customFormat="1" x14ac:dyDescent="0.3">
      <c r="A4168" s="19" t="str">
        <f>TRIM(data!A4023)</f>
        <v>4033</v>
      </c>
      <c r="B4168" s="19" t="str">
        <f>TRIM(data!B4023)</f>
        <v>II</v>
      </c>
      <c r="C4168" s="19" t="str">
        <f>TRIM(data!C4023)</f>
        <v/>
      </c>
      <c r="D4168" s="19" t="str">
        <f>TRIM(data!D4023)</f>
        <v>Ked-KN3</v>
      </c>
      <c r="E4168" s="19" t="str">
        <f>TRIM(data!E4023)</f>
        <v>Musa acuminata (Banana)</v>
      </c>
      <c r="F4168" s="19" t="str">
        <f>TRIM(data!F4023)</f>
        <v>Musaceae</v>
      </c>
      <c r="G4168" s="19" t="str">
        <f>TRIM(data!G4023)</f>
        <v>Zingiberales</v>
      </c>
      <c r="H4168" s="19" t="str">
        <f>TRIM(data!H4023)</f>
        <v/>
      </c>
      <c r="I4168" s="19" t="str">
        <f>TRIM(data!I4023)</f>
        <v>Malaysia</v>
      </c>
      <c r="J4168" s="19" t="str">
        <f>TRIM(data!J4023)</f>
        <v>Malaysia</v>
      </c>
      <c r="K4168" s="19" t="str">
        <f>TRIM(data!K4023)</f>
        <v>Asia / Pacific Ocean (Southeast of Asian Continent)</v>
      </c>
      <c r="L4168" s="19" t="str">
        <f>TRIM(data!L4023)</f>
        <v/>
      </c>
      <c r="M4168" s="19" t="str">
        <f>TRIM(data!M4023)</f>
        <v>KF933439</v>
      </c>
      <c r="N4168" s="19" t="str">
        <f>TRIM(data!N4023)</f>
        <v/>
      </c>
      <c r="O4168" s="19" t="str">
        <f>TRIM(data!O4023)</f>
        <v/>
      </c>
      <c r="P4168" s="19" t="str">
        <f>TRIM(data!P4023)</f>
        <v>Zulperi 2014, https://doi.org/10.1080/03235408.2013.876748</v>
      </c>
      <c r="Q4168" s="19" t="str">
        <f>TRIM(data!Q4023)</f>
        <v>2014</v>
      </c>
      <c r="R4168" s="19" t="str">
        <f>TRIM(data!R4023)</f>
        <v>Jason Avalos</v>
      </c>
      <c r="S4168" s="19"/>
      <c r="T4168" s="19"/>
      <c r="U4168" s="19"/>
      <c r="V4168" s="19"/>
      <c r="W4168" s="19"/>
      <c r="X4168" s="19"/>
      <c r="Y4168" s="19"/>
      <c r="Z4168" s="19"/>
      <c r="AA4168" s="19"/>
    </row>
    <row r="4169" spans="1:27" s="40" customFormat="1" x14ac:dyDescent="0.3">
      <c r="A4169" s="19" t="str">
        <f>TRIM(data!A4024)</f>
        <v>4034</v>
      </c>
      <c r="B4169" s="19" t="str">
        <f>TRIM(data!B4024)</f>
        <v>II</v>
      </c>
      <c r="C4169" s="19" t="str">
        <f>TRIM(data!C4024)</f>
        <v/>
      </c>
      <c r="D4169" s="19" t="str">
        <f>TRIM(data!D4024)</f>
        <v>LMG2306</v>
      </c>
      <c r="E4169" s="19" t="str">
        <f>TRIM(data!E4024)</f>
        <v>Solanum lycopersicum (Tomato)</v>
      </c>
      <c r="F4169" s="19" t="str">
        <f>TRIM(data!F4024)</f>
        <v>Solanaceae</v>
      </c>
      <c r="G4169" s="19" t="str">
        <f>TRIM(data!G4024)</f>
        <v>Solanales</v>
      </c>
      <c r="H4169" s="19" t="str">
        <f>TRIM(data!H4024)</f>
        <v/>
      </c>
      <c r="I4169" s="19" t="str">
        <f>TRIM(data!I4024)</f>
        <v>Portugal</v>
      </c>
      <c r="J4169" s="19" t="str">
        <f>TRIM(data!J4024)</f>
        <v>Portugal</v>
      </c>
      <c r="K4169" s="19" t="str">
        <f>TRIM(data!K4024)</f>
        <v>Europe</v>
      </c>
      <c r="L4169" s="19" t="str">
        <f>TRIM(data!L4024)</f>
        <v/>
      </c>
      <c r="M4169" s="19" t="str">
        <f>TRIM(data!M4024)</f>
        <v/>
      </c>
      <c r="N4169" s="19" t="str">
        <f>TRIM(data!N4024)</f>
        <v/>
      </c>
      <c r="O4169" s="19" t="str">
        <f>TRIM(data!O4024)</f>
        <v/>
      </c>
      <c r="P4169" s="19" t="str">
        <f>TRIM(data!P4024)</f>
        <v>Albuquerque 2015, https://doi.org/10.1111/ppa.12386</v>
      </c>
      <c r="Q4169" s="19" t="str">
        <f>TRIM(data!Q4024)</f>
        <v>2015</v>
      </c>
      <c r="R4169" s="19" t="str">
        <f>TRIM(data!R4024)</f>
        <v>Maria Charco Munoz</v>
      </c>
      <c r="S4169" s="19"/>
      <c r="T4169" s="19"/>
      <c r="U4169" s="19"/>
      <c r="V4169" s="19"/>
      <c r="W4169" s="19"/>
      <c r="X4169" s="19"/>
      <c r="Y4169" s="19"/>
      <c r="Z4169" s="19"/>
      <c r="AA4169" s="19"/>
    </row>
    <row r="4170" spans="1:27" s="40" customFormat="1" x14ac:dyDescent="0.3">
      <c r="A4170" s="19" t="str">
        <f>TRIM(data!A4025)</f>
        <v>4035</v>
      </c>
      <c r="B4170" s="19" t="str">
        <f>TRIM(data!B4025)</f>
        <v>II</v>
      </c>
      <c r="C4170" s="19" t="str">
        <f>TRIM(data!C4025)</f>
        <v/>
      </c>
      <c r="D4170" s="19" t="str">
        <f>TRIM(data!D4025)</f>
        <v>NS-KP1</v>
      </c>
      <c r="E4170" s="19" t="str">
        <f>TRIM(data!E4025)</f>
        <v>Musa acuminata (Banana)</v>
      </c>
      <c r="F4170" s="19" t="str">
        <f>TRIM(data!F4025)</f>
        <v>Musaceae</v>
      </c>
      <c r="G4170" s="19" t="str">
        <f>TRIM(data!G4025)</f>
        <v>Zingiberales</v>
      </c>
      <c r="H4170" s="19" t="str">
        <f>TRIM(data!H4025)</f>
        <v/>
      </c>
      <c r="I4170" s="19" t="str">
        <f>TRIM(data!I4025)</f>
        <v>Malaysia</v>
      </c>
      <c r="J4170" s="19" t="str">
        <f>TRIM(data!J4025)</f>
        <v>Malaysia</v>
      </c>
      <c r="K4170" s="19" t="str">
        <f>TRIM(data!K4025)</f>
        <v>Asia / Pacific Ocean (Southeast of Asian Continent)</v>
      </c>
      <c r="L4170" s="19" t="str">
        <f>TRIM(data!L4025)</f>
        <v/>
      </c>
      <c r="M4170" s="19" t="str">
        <f>TRIM(data!M4025)</f>
        <v>KF933445</v>
      </c>
      <c r="N4170" s="19" t="str">
        <f>TRIM(data!N4025)</f>
        <v/>
      </c>
      <c r="O4170" s="19" t="str">
        <f>TRIM(data!O4025)</f>
        <v/>
      </c>
      <c r="P4170" s="19" t="str">
        <f>TRIM(data!P4025)</f>
        <v>Zulperi 2014, https://doi.org/10.1080/03235408.2013.876748</v>
      </c>
      <c r="Q4170" s="19" t="str">
        <f>TRIM(data!Q4025)</f>
        <v>2014</v>
      </c>
      <c r="R4170" s="19" t="str">
        <f>TRIM(data!R4025)</f>
        <v>Jason Avalos</v>
      </c>
      <c r="S4170" s="19"/>
      <c r="T4170" s="19"/>
      <c r="U4170" s="19"/>
      <c r="V4170" s="19"/>
      <c r="W4170" s="19"/>
      <c r="X4170" s="19"/>
      <c r="Y4170" s="19"/>
      <c r="Z4170" s="19"/>
      <c r="AA4170" s="19"/>
    </row>
    <row r="4171" spans="1:27" s="40" customFormat="1" x14ac:dyDescent="0.3">
      <c r="A4171" s="19" t="str">
        <f>TRIM(data!A4026)</f>
        <v>4036</v>
      </c>
      <c r="B4171" s="19" t="str">
        <f>TRIM(data!B4026)</f>
        <v>II</v>
      </c>
      <c r="C4171" s="19" t="str">
        <f>TRIM(data!C4026)</f>
        <v/>
      </c>
      <c r="D4171" s="19" t="str">
        <f>TRIM(data!D4026)</f>
        <v>NS-S1</v>
      </c>
      <c r="E4171" s="19" t="str">
        <f>TRIM(data!E4026)</f>
        <v>Musa acuminata (Banana)</v>
      </c>
      <c r="F4171" s="19" t="str">
        <f>TRIM(data!F4026)</f>
        <v>Musaceae</v>
      </c>
      <c r="G4171" s="19" t="str">
        <f>TRIM(data!G4026)</f>
        <v>Zingiberales</v>
      </c>
      <c r="H4171" s="19" t="str">
        <f>TRIM(data!H4026)</f>
        <v/>
      </c>
      <c r="I4171" s="19" t="str">
        <f>TRIM(data!I4026)</f>
        <v>Malaysia</v>
      </c>
      <c r="J4171" s="19" t="str">
        <f>TRIM(data!J4026)</f>
        <v>Malaysia</v>
      </c>
      <c r="K4171" s="19" t="str">
        <f>TRIM(data!K4026)</f>
        <v>Asia / Pacific Ocean (Southeast of Asian Continent)</v>
      </c>
      <c r="L4171" s="19" t="str">
        <f>TRIM(data!L4026)</f>
        <v/>
      </c>
      <c r="M4171" s="19" t="str">
        <f>TRIM(data!M4026)</f>
        <v>KF933443</v>
      </c>
      <c r="N4171" s="19" t="str">
        <f>TRIM(data!N4026)</f>
        <v/>
      </c>
      <c r="O4171" s="19" t="str">
        <f>TRIM(data!O4026)</f>
        <v/>
      </c>
      <c r="P4171" s="19" t="str">
        <f>TRIM(data!P4026)</f>
        <v>Zulperi 2014, https://doi.org/10.1080/03235408.2013.876748</v>
      </c>
      <c r="Q4171" s="19" t="str">
        <f>TRIM(data!Q4026)</f>
        <v>2014</v>
      </c>
      <c r="R4171" s="19" t="str">
        <f>TRIM(data!R4026)</f>
        <v>Jason Avalos</v>
      </c>
      <c r="S4171" s="19"/>
      <c r="T4171" s="19"/>
      <c r="U4171" s="19"/>
      <c r="V4171" s="19"/>
      <c r="W4171" s="19"/>
      <c r="X4171" s="19"/>
      <c r="Y4171" s="19"/>
      <c r="Z4171" s="19"/>
      <c r="AA4171" s="19"/>
    </row>
    <row r="4172" spans="1:27" s="40" customFormat="1" x14ac:dyDescent="0.3">
      <c r="A4172" s="19" t="str">
        <f>TRIM(data!A4027)</f>
        <v>4037</v>
      </c>
      <c r="B4172" s="19" t="str">
        <f>TRIM(data!B4027)</f>
        <v>II</v>
      </c>
      <c r="C4172" s="19" t="str">
        <f>TRIM(data!C4027)</f>
        <v/>
      </c>
      <c r="D4172" s="19" t="str">
        <f>TRIM(data!D4027)</f>
        <v>NS-S2</v>
      </c>
      <c r="E4172" s="19" t="str">
        <f>TRIM(data!E4027)</f>
        <v>Musa acuminata (Banana)</v>
      </c>
      <c r="F4172" s="19" t="str">
        <f>TRIM(data!F4027)</f>
        <v>Musaceae</v>
      </c>
      <c r="G4172" s="19" t="str">
        <f>TRIM(data!G4027)</f>
        <v>Zingiberales</v>
      </c>
      <c r="H4172" s="19" t="str">
        <f>TRIM(data!H4027)</f>
        <v/>
      </c>
      <c r="I4172" s="19" t="str">
        <f>TRIM(data!I4027)</f>
        <v>Malaysia</v>
      </c>
      <c r="J4172" s="19" t="str">
        <f>TRIM(data!J4027)</f>
        <v>Malaysia</v>
      </c>
      <c r="K4172" s="19" t="str">
        <f>TRIM(data!K4027)</f>
        <v>Asia / Pacific Ocean (Southeast of Asian Continent)</v>
      </c>
      <c r="L4172" s="19" t="str">
        <f>TRIM(data!L4027)</f>
        <v/>
      </c>
      <c r="M4172" s="19" t="str">
        <f>TRIM(data!M4027)</f>
        <v>KF933444</v>
      </c>
      <c r="N4172" s="19" t="str">
        <f>TRIM(data!N4027)</f>
        <v/>
      </c>
      <c r="O4172" s="19" t="str">
        <f>TRIM(data!O4027)</f>
        <v/>
      </c>
      <c r="P4172" s="19" t="str">
        <f>TRIM(data!P4027)</f>
        <v>Zulperi 2014, https://doi.org/10.1080/03235408.2013.876748</v>
      </c>
      <c r="Q4172" s="19" t="str">
        <f>TRIM(data!Q4027)</f>
        <v>2014</v>
      </c>
      <c r="R4172" s="19" t="str">
        <f>TRIM(data!R4027)</f>
        <v>Jason Avalos</v>
      </c>
      <c r="S4172" s="19"/>
      <c r="T4172" s="19"/>
      <c r="U4172" s="19"/>
      <c r="V4172" s="19"/>
      <c r="W4172" s="19"/>
      <c r="X4172" s="19"/>
      <c r="Y4172" s="19"/>
      <c r="Z4172" s="19"/>
      <c r="AA4172" s="19"/>
    </row>
    <row r="4173" spans="1:27" s="40" customFormat="1" x14ac:dyDescent="0.3">
      <c r="A4173" s="19" t="str">
        <f>TRIM(data!A4028)</f>
        <v>4038</v>
      </c>
      <c r="B4173" s="19" t="str">
        <f>TRIM(data!B4028)</f>
        <v>II</v>
      </c>
      <c r="C4173" s="19" t="str">
        <f>TRIM(data!C4028)</f>
        <v/>
      </c>
      <c r="D4173" s="19" t="str">
        <f>TRIM(data!D4028)</f>
        <v>P503</v>
      </c>
      <c r="E4173" s="19" t="str">
        <f>TRIM(data!E4028)</f>
        <v>Solanum lycopersicum (Tomato)</v>
      </c>
      <c r="F4173" s="19" t="str">
        <f>TRIM(data!F4028)</f>
        <v>Solanaceae</v>
      </c>
      <c r="G4173" s="19" t="str">
        <f>TRIM(data!G4028)</f>
        <v>Solanales</v>
      </c>
      <c r="H4173" s="19" t="str">
        <f>TRIM(data!H4028)</f>
        <v/>
      </c>
      <c r="I4173" s="19" t="str">
        <f>TRIM(data!I4028)</f>
        <v>Florida, United States</v>
      </c>
      <c r="J4173" s="19" t="str">
        <f>TRIM(data!J4028)</f>
        <v>United States (Continental)</v>
      </c>
      <c r="K4173" s="19" t="str">
        <f>TRIM(data!K4028)</f>
        <v>North America</v>
      </c>
      <c r="L4173" s="19" t="str">
        <f>TRIM(data!L4028)</f>
        <v/>
      </c>
      <c r="M4173" s="19" t="str">
        <f>TRIM(data!M4028)</f>
        <v/>
      </c>
      <c r="N4173" s="19" t="str">
        <f>TRIM(data!N4028)</f>
        <v/>
      </c>
      <c r="O4173" s="19" t="str">
        <f>TRIM(data!O4028)</f>
        <v/>
      </c>
      <c r="P4173" s="19" t="str">
        <f>TRIM(data!P4028)</f>
        <v>Hong 2012, http://dx.doi.org/10.1094/PHYTO-12-11-0342</v>
      </c>
      <c r="Q4173" s="19" t="str">
        <f>TRIM(data!Q4028)</f>
        <v>2012</v>
      </c>
      <c r="R4173" s="19" t="str">
        <f>TRIM(data!R4028)</f>
        <v>Jason Avalos</v>
      </c>
      <c r="S4173" s="19"/>
      <c r="T4173" s="19"/>
      <c r="U4173" s="19"/>
      <c r="V4173" s="19"/>
      <c r="W4173" s="19"/>
      <c r="X4173" s="19"/>
      <c r="Y4173" s="19"/>
      <c r="Z4173" s="19"/>
      <c r="AA4173" s="19"/>
    </row>
    <row r="4174" spans="1:27" s="40" customFormat="1" x14ac:dyDescent="0.3">
      <c r="A4174" s="19" t="str">
        <f>TRIM(data!A4029)</f>
        <v>4039</v>
      </c>
      <c r="B4174" s="19" t="str">
        <f>TRIM(data!B4029)</f>
        <v>II</v>
      </c>
      <c r="C4174" s="19" t="str">
        <f>TRIM(data!C4029)</f>
        <v/>
      </c>
      <c r="D4174" s="19" t="str">
        <f>TRIM(data!D4029)</f>
        <v>P514</v>
      </c>
      <c r="E4174" s="19" t="str">
        <f>TRIM(data!E4029)</f>
        <v>Epipremnum aureum (Pothos)</v>
      </c>
      <c r="F4174" s="19" t="str">
        <f>TRIM(data!F4029)</f>
        <v>Araceae</v>
      </c>
      <c r="G4174" s="19" t="str">
        <f>TRIM(data!G4029)</f>
        <v>Alismatales</v>
      </c>
      <c r="H4174" s="19" t="str">
        <f>TRIM(data!H4029)</f>
        <v>1996</v>
      </c>
      <c r="I4174" s="19" t="str">
        <f>TRIM(data!I4029)</f>
        <v>Florida (imported from Central America)</v>
      </c>
      <c r="J4174" s="19" t="str">
        <f>TRIM(data!J4029)</f>
        <v>United States (imported)</v>
      </c>
      <c r="K4174" s="19" t="str">
        <f>TRIM(data!K4029)</f>
        <v>imported</v>
      </c>
      <c r="L4174" s="19" t="str">
        <f>TRIM(data!L4029)</f>
        <v/>
      </c>
      <c r="M4174" s="19" t="str">
        <f>TRIM(data!M4029)</f>
        <v/>
      </c>
      <c r="N4174" s="19" t="str">
        <f>TRIM(data!N4029)</f>
        <v/>
      </c>
      <c r="O4174" s="19" t="str">
        <f>TRIM(data!O4029)</f>
        <v/>
      </c>
      <c r="P4174" s="19" t="str">
        <f>TRIM(data!P4029)</f>
        <v>Norman 2009, https://doi.org/10.1094/PHYTO-99-9-1070</v>
      </c>
      <c r="Q4174" s="19" t="str">
        <f>TRIM(data!Q4029)</f>
        <v>2009</v>
      </c>
      <c r="R4174" s="19" t="str">
        <f>TRIM(data!R4029)</f>
        <v>Tiffany Lowe-Power</v>
      </c>
      <c r="S4174" s="19"/>
      <c r="T4174" s="19"/>
      <c r="U4174" s="19"/>
      <c r="V4174" s="19"/>
      <c r="W4174" s="19"/>
      <c r="X4174" s="19"/>
      <c r="Y4174" s="19"/>
      <c r="Z4174" s="19"/>
      <c r="AA4174" s="19"/>
    </row>
    <row r="4175" spans="1:27" s="40" customFormat="1" x14ac:dyDescent="0.3">
      <c r="A4175" s="19" t="str">
        <f>TRIM(data!A4030)</f>
        <v>4040</v>
      </c>
      <c r="B4175" s="19" t="str">
        <f>TRIM(data!B4030)</f>
        <v>II</v>
      </c>
      <c r="C4175" s="19" t="str">
        <f>TRIM(data!C4030)</f>
        <v/>
      </c>
      <c r="D4175" s="19" t="str">
        <f>TRIM(data!D4030)</f>
        <v>P532</v>
      </c>
      <c r="E4175" s="19" t="str">
        <f>TRIM(data!E4030)</f>
        <v>Solanum lycopersicum (Tomato)</v>
      </c>
      <c r="F4175" s="19" t="str">
        <f>TRIM(data!F4030)</f>
        <v>Solanaceae</v>
      </c>
      <c r="G4175" s="19" t="str">
        <f>TRIM(data!G4030)</f>
        <v>Solanales</v>
      </c>
      <c r="H4175" s="19" t="str">
        <f>TRIM(data!H4030)</f>
        <v>1996</v>
      </c>
      <c r="I4175" s="19" t="str">
        <f>TRIM(data!I4030)</f>
        <v>Florida, United States</v>
      </c>
      <c r="J4175" s="19" t="str">
        <f>TRIM(data!J4030)</f>
        <v>United States (Continental)</v>
      </c>
      <c r="K4175" s="19" t="str">
        <f>TRIM(data!K4030)</f>
        <v>North America</v>
      </c>
      <c r="L4175" s="19" t="str">
        <f>TRIM(data!L4030)</f>
        <v/>
      </c>
      <c r="M4175" s="19" t="str">
        <f>TRIM(data!M4030)</f>
        <v/>
      </c>
      <c r="N4175" s="19" t="str">
        <f>TRIM(data!N4030)</f>
        <v/>
      </c>
      <c r="O4175" s="19" t="str">
        <f>TRIM(data!O4030)</f>
        <v/>
      </c>
      <c r="P4175" s="19" t="str">
        <f>TRIM(data!P4030)</f>
        <v>Norman 2009, https://doi.org/10.1094/PHYTO-99-9-1070</v>
      </c>
      <c r="Q4175" s="19" t="str">
        <f>TRIM(data!Q4030)</f>
        <v>2009</v>
      </c>
      <c r="R4175" s="19" t="str">
        <f>TRIM(data!R4030)</f>
        <v>Tiffany Lowe-Power</v>
      </c>
      <c r="S4175" s="19"/>
      <c r="T4175" s="19"/>
      <c r="U4175" s="19"/>
      <c r="V4175" s="19"/>
      <c r="W4175" s="19"/>
      <c r="X4175" s="19"/>
      <c r="Y4175" s="19"/>
      <c r="Z4175" s="19"/>
      <c r="AA4175" s="19"/>
    </row>
    <row r="4176" spans="1:27" s="40" customFormat="1" x14ac:dyDescent="0.3">
      <c r="A4176" s="19" t="str">
        <f>TRIM(data!A4031)</f>
        <v>4041</v>
      </c>
      <c r="B4176" s="19" t="str">
        <f>TRIM(data!B4031)</f>
        <v>II</v>
      </c>
      <c r="C4176" s="19" t="str">
        <f>TRIM(data!C4031)</f>
        <v/>
      </c>
      <c r="D4176" s="19" t="str">
        <f>TRIM(data!D4031)</f>
        <v>P533</v>
      </c>
      <c r="E4176" s="19" t="str">
        <f>TRIM(data!E4031)</f>
        <v>Solanum lycopersicum (Tomato)</v>
      </c>
      <c r="F4176" s="19" t="str">
        <f>TRIM(data!F4031)</f>
        <v>Solanaceae</v>
      </c>
      <c r="G4176" s="19" t="str">
        <f>TRIM(data!G4031)</f>
        <v>Solanales</v>
      </c>
      <c r="H4176" s="19" t="str">
        <f>TRIM(data!H4031)</f>
        <v>1996</v>
      </c>
      <c r="I4176" s="19" t="str">
        <f>TRIM(data!I4031)</f>
        <v>Florida, United States</v>
      </c>
      <c r="J4176" s="19" t="str">
        <f>TRIM(data!J4031)</f>
        <v>United States (Continental)</v>
      </c>
      <c r="K4176" s="19" t="str">
        <f>TRIM(data!K4031)</f>
        <v>North America</v>
      </c>
      <c r="L4176" s="19" t="str">
        <f>TRIM(data!L4031)</f>
        <v/>
      </c>
      <c r="M4176" s="19" t="str">
        <f>TRIM(data!M4031)</f>
        <v/>
      </c>
      <c r="N4176" s="19" t="str">
        <f>TRIM(data!N4031)</f>
        <v/>
      </c>
      <c r="O4176" s="19" t="str">
        <f>TRIM(data!O4031)</f>
        <v/>
      </c>
      <c r="P4176" s="19" t="str">
        <f>TRIM(data!P4031)</f>
        <v>Norman 2009, https://doi.org/10.1094/PHYTO-99-9-1070</v>
      </c>
      <c r="Q4176" s="19" t="str">
        <f>TRIM(data!Q4031)</f>
        <v>2009</v>
      </c>
      <c r="R4176" s="19" t="str">
        <f>TRIM(data!R4031)</f>
        <v>Tiffany Lowe-Power</v>
      </c>
      <c r="S4176" s="19"/>
      <c r="T4176" s="19"/>
      <c r="U4176" s="19"/>
      <c r="V4176" s="19"/>
      <c r="W4176" s="19"/>
      <c r="X4176" s="19"/>
      <c r="Y4176" s="19"/>
      <c r="Z4176" s="19"/>
      <c r="AA4176" s="19"/>
    </row>
    <row r="4177" spans="1:27" s="40" customFormat="1" x14ac:dyDescent="0.3">
      <c r="A4177" s="19" t="str">
        <f>TRIM(data!A4032)</f>
        <v>4042</v>
      </c>
      <c r="B4177" s="19" t="str">
        <f>TRIM(data!B4032)</f>
        <v>II</v>
      </c>
      <c r="C4177" s="19" t="str">
        <f>TRIM(data!C4032)</f>
        <v/>
      </c>
      <c r="D4177" s="19" t="str">
        <f>TRIM(data!D4032)</f>
        <v>P534</v>
      </c>
      <c r="E4177" s="19" t="str">
        <f>TRIM(data!E4032)</f>
        <v>Solanum lycopersicum (Tomato)</v>
      </c>
      <c r="F4177" s="19" t="str">
        <f>TRIM(data!F4032)</f>
        <v>Solanaceae</v>
      </c>
      <c r="G4177" s="19" t="str">
        <f>TRIM(data!G4032)</f>
        <v>Solanales</v>
      </c>
      <c r="H4177" s="19" t="str">
        <f>TRIM(data!H4032)</f>
        <v>1996</v>
      </c>
      <c r="I4177" s="19" t="str">
        <f>TRIM(data!I4032)</f>
        <v>Florida, United States</v>
      </c>
      <c r="J4177" s="19" t="str">
        <f>TRIM(data!J4032)</f>
        <v>United States (Continental)</v>
      </c>
      <c r="K4177" s="19" t="str">
        <f>TRIM(data!K4032)</f>
        <v>North America</v>
      </c>
      <c r="L4177" s="19" t="str">
        <f>TRIM(data!L4032)</f>
        <v/>
      </c>
      <c r="M4177" s="19" t="str">
        <f>TRIM(data!M4032)</f>
        <v/>
      </c>
      <c r="N4177" s="19" t="str">
        <f>TRIM(data!N4032)</f>
        <v/>
      </c>
      <c r="O4177" s="19" t="str">
        <f>TRIM(data!O4032)</f>
        <v/>
      </c>
      <c r="P4177" s="19" t="str">
        <f>TRIM(data!P4032)</f>
        <v>Norman 2009, https://doi.org/10.1094/PHYTO-99-9-1070</v>
      </c>
      <c r="Q4177" s="19" t="str">
        <f>TRIM(data!Q4032)</f>
        <v>2009</v>
      </c>
      <c r="R4177" s="19" t="str">
        <f>TRIM(data!R4032)</f>
        <v>Tiffany Lowe-Power</v>
      </c>
      <c r="S4177" s="19"/>
      <c r="T4177" s="19"/>
      <c r="U4177" s="19"/>
      <c r="V4177" s="19"/>
      <c r="W4177" s="19"/>
      <c r="X4177" s="19"/>
      <c r="Y4177" s="19"/>
      <c r="Z4177" s="19"/>
      <c r="AA4177" s="19"/>
    </row>
    <row r="4178" spans="1:27" s="40" customFormat="1" x14ac:dyDescent="0.3">
      <c r="A4178" s="19" t="str">
        <f>TRIM(data!A4033)</f>
        <v>4043</v>
      </c>
      <c r="B4178" s="19" t="str">
        <f>TRIM(data!B4033)</f>
        <v>II</v>
      </c>
      <c r="C4178" s="19" t="str">
        <f>TRIM(data!C4033)</f>
        <v/>
      </c>
      <c r="D4178" s="19" t="str">
        <f>TRIM(data!D4033)</f>
        <v>P541</v>
      </c>
      <c r="E4178" s="19" t="str">
        <f>TRIM(data!E4033)</f>
        <v>Solanum tuberosum (Potato)</v>
      </c>
      <c r="F4178" s="19" t="str">
        <f>TRIM(data!F4033)</f>
        <v>Solanaceae</v>
      </c>
      <c r="G4178" s="19" t="str">
        <f>TRIM(data!G4033)</f>
        <v>Solanales</v>
      </c>
      <c r="H4178" s="19" t="str">
        <f>TRIM(data!H4033)</f>
        <v>1996</v>
      </c>
      <c r="I4178" s="19" t="str">
        <f>TRIM(data!I4033)</f>
        <v>Florida, United States</v>
      </c>
      <c r="J4178" s="19" t="str">
        <f>TRIM(data!J4033)</f>
        <v>United States (Continental)</v>
      </c>
      <c r="K4178" s="19" t="str">
        <f>TRIM(data!K4033)</f>
        <v>North America</v>
      </c>
      <c r="L4178" s="19" t="str">
        <f>TRIM(data!L4033)</f>
        <v/>
      </c>
      <c r="M4178" s="19" t="str">
        <f>TRIM(data!M4033)</f>
        <v/>
      </c>
      <c r="N4178" s="19" t="str">
        <f>TRIM(data!N4033)</f>
        <v/>
      </c>
      <c r="O4178" s="19" t="str">
        <f>TRIM(data!O4033)</f>
        <v/>
      </c>
      <c r="P4178" s="19" t="str">
        <f>TRIM(data!P4033)</f>
        <v>Norman 2009, https://doi.org/10.1094/PHYTO-99-9-1070</v>
      </c>
      <c r="Q4178" s="19" t="str">
        <f>TRIM(data!Q4033)</f>
        <v>2009</v>
      </c>
      <c r="R4178" s="19" t="str">
        <f>TRIM(data!R4033)</f>
        <v>Tiffany Lowe-Power</v>
      </c>
      <c r="S4178" s="19"/>
      <c r="T4178" s="19"/>
      <c r="U4178" s="19"/>
      <c r="V4178" s="19"/>
      <c r="W4178" s="19"/>
      <c r="X4178" s="19"/>
      <c r="Y4178" s="19"/>
      <c r="Z4178" s="19"/>
      <c r="AA4178" s="19"/>
    </row>
    <row r="4179" spans="1:27" s="40" customFormat="1" x14ac:dyDescent="0.3">
      <c r="A4179" s="19" t="str">
        <f>TRIM(data!A4034)</f>
        <v>4044</v>
      </c>
      <c r="B4179" s="19" t="str">
        <f>TRIM(data!B4034)</f>
        <v>II</v>
      </c>
      <c r="C4179" s="19" t="str">
        <f>TRIM(data!C4034)</f>
        <v/>
      </c>
      <c r="D4179" s="19" t="str">
        <f>TRIM(data!D4034)</f>
        <v>P543</v>
      </c>
      <c r="E4179" s="19" t="str">
        <f>TRIM(data!E4034)</f>
        <v>Solanum tuberosum (Potato)</v>
      </c>
      <c r="F4179" s="19" t="str">
        <f>TRIM(data!F4034)</f>
        <v>Solanaceae</v>
      </c>
      <c r="G4179" s="19" t="str">
        <f>TRIM(data!G4034)</f>
        <v>Solanales</v>
      </c>
      <c r="H4179" s="19" t="str">
        <f>TRIM(data!H4034)</f>
        <v>1994</v>
      </c>
      <c r="I4179" s="19" t="str">
        <f>TRIM(data!I4034)</f>
        <v>Florida, United States</v>
      </c>
      <c r="J4179" s="19" t="str">
        <f>TRIM(data!J4034)</f>
        <v>United States (Continental)</v>
      </c>
      <c r="K4179" s="19" t="str">
        <f>TRIM(data!K4034)</f>
        <v>North America</v>
      </c>
      <c r="L4179" s="19" t="str">
        <f>TRIM(data!L4034)</f>
        <v/>
      </c>
      <c r="M4179" s="19" t="str">
        <f>TRIM(data!M4034)</f>
        <v/>
      </c>
      <c r="N4179" s="19" t="str">
        <f>TRIM(data!N4034)</f>
        <v/>
      </c>
      <c r="O4179" s="19" t="str">
        <f>TRIM(data!O4034)</f>
        <v/>
      </c>
      <c r="P4179" s="19" t="str">
        <f>TRIM(data!P4034)</f>
        <v>Norman 2009, https://doi.org/10.1094/PHYTO-99-9-1070</v>
      </c>
      <c r="Q4179" s="19" t="str">
        <f>TRIM(data!Q4034)</f>
        <v>2009</v>
      </c>
      <c r="R4179" s="19" t="str">
        <f>TRIM(data!R4034)</f>
        <v>Tiffany Lowe-Power</v>
      </c>
      <c r="S4179" s="19"/>
      <c r="T4179" s="19"/>
      <c r="U4179" s="19"/>
      <c r="V4179" s="19"/>
      <c r="W4179" s="19"/>
      <c r="X4179" s="19"/>
      <c r="Y4179" s="19"/>
      <c r="Z4179" s="19"/>
      <c r="AA4179" s="19"/>
    </row>
    <row r="4180" spans="1:27" s="40" customFormat="1" x14ac:dyDescent="0.3">
      <c r="A4180" s="19" t="str">
        <f>TRIM(data!A4035)</f>
        <v>4045</v>
      </c>
      <c r="B4180" s="19" t="str">
        <f>TRIM(data!B4035)</f>
        <v>II</v>
      </c>
      <c r="C4180" s="19" t="str">
        <f>TRIM(data!C4035)</f>
        <v/>
      </c>
      <c r="D4180" s="19" t="str">
        <f>TRIM(data!D4035)</f>
        <v>P557</v>
      </c>
      <c r="E4180" s="19" t="str">
        <f>TRIM(data!E4035)</f>
        <v>Anthurium sp.</v>
      </c>
      <c r="F4180" s="19" t="str">
        <f>TRIM(data!F4035)</f>
        <v>Araceae</v>
      </c>
      <c r="G4180" s="19" t="str">
        <f>TRIM(data!G4035)</f>
        <v>Alismatales</v>
      </c>
      <c r="H4180" s="19" t="str">
        <f>TRIM(data!H4035)</f>
        <v>1997</v>
      </c>
      <c r="I4180" s="19" t="str">
        <f>TRIM(data!I4035)</f>
        <v>Florida (imported from Central America)</v>
      </c>
      <c r="J4180" s="19" t="str">
        <f>TRIM(data!J4035)</f>
        <v>United States (imported)</v>
      </c>
      <c r="K4180" s="19" t="str">
        <f>TRIM(data!K4035)</f>
        <v>imported</v>
      </c>
      <c r="L4180" s="19" t="str">
        <f>TRIM(data!L4035)</f>
        <v/>
      </c>
      <c r="M4180" s="19" t="str">
        <f>TRIM(data!M4035)</f>
        <v/>
      </c>
      <c r="N4180" s="19" t="str">
        <f>TRIM(data!N4035)</f>
        <v/>
      </c>
      <c r="O4180" s="19" t="str">
        <f>TRIM(data!O4035)</f>
        <v/>
      </c>
      <c r="P4180" s="19" t="str">
        <f>TRIM(data!P4035)</f>
        <v>Norman 2009, https://doi.org/10.1094/PHYTO-99-9-1070</v>
      </c>
      <c r="Q4180" s="19" t="str">
        <f>TRIM(data!Q4035)</f>
        <v>2009</v>
      </c>
      <c r="R4180" s="19" t="str">
        <f>TRIM(data!R4035)</f>
        <v>Tiffany Lowe-Power</v>
      </c>
      <c r="S4180" s="19"/>
      <c r="T4180" s="19"/>
      <c r="U4180" s="19"/>
      <c r="V4180" s="19"/>
      <c r="W4180" s="19"/>
      <c r="X4180" s="19"/>
      <c r="Y4180" s="19"/>
      <c r="Z4180" s="19"/>
      <c r="AA4180" s="19"/>
    </row>
    <row r="4181" spans="1:27" s="40" customFormat="1" x14ac:dyDescent="0.3">
      <c r="A4181" s="19" t="str">
        <f>TRIM(data!A4036)</f>
        <v>4046</v>
      </c>
      <c r="B4181" s="19" t="str">
        <f>TRIM(data!B4036)</f>
        <v>II</v>
      </c>
      <c r="C4181" s="19" t="str">
        <f>TRIM(data!C4036)</f>
        <v/>
      </c>
      <c r="D4181" s="19" t="str">
        <f>TRIM(data!D4036)</f>
        <v>P564</v>
      </c>
      <c r="E4181" s="19" t="str">
        <f>TRIM(data!E4036)</f>
        <v>Epipremnum aureum (Pothos)</v>
      </c>
      <c r="F4181" s="19" t="str">
        <f>TRIM(data!F4036)</f>
        <v>Araceae</v>
      </c>
      <c r="G4181" s="19" t="str">
        <f>TRIM(data!G4036)</f>
        <v>Alismatales</v>
      </c>
      <c r="H4181" s="19" t="str">
        <f>TRIM(data!H4036)</f>
        <v>1996</v>
      </c>
      <c r="I4181" s="19" t="str">
        <f>TRIM(data!I4036)</f>
        <v>Florida, United States</v>
      </c>
      <c r="J4181" s="19" t="str">
        <f>TRIM(data!J4036)</f>
        <v>United States (Continental)</v>
      </c>
      <c r="K4181" s="19" t="str">
        <f>TRIM(data!K4036)</f>
        <v>North America</v>
      </c>
      <c r="L4181" s="19" t="str">
        <f>TRIM(data!L4036)</f>
        <v/>
      </c>
      <c r="M4181" s="19" t="str">
        <f>TRIM(data!M4036)</f>
        <v/>
      </c>
      <c r="N4181" s="19" t="str">
        <f>TRIM(data!N4036)</f>
        <v/>
      </c>
      <c r="O4181" s="19" t="str">
        <f>TRIM(data!O4036)</f>
        <v/>
      </c>
      <c r="P4181" s="19" t="str">
        <f>TRIM(data!P4036)</f>
        <v>Hong 2012, http://dx.doi.org/10.1094/PHYTO-12-11-0342</v>
      </c>
      <c r="Q4181" s="19" t="str">
        <f>TRIM(data!Q4036)</f>
        <v>2012</v>
      </c>
      <c r="R4181" s="19" t="str">
        <f>TRIM(data!R4036)</f>
        <v>Jason Avalos</v>
      </c>
      <c r="S4181" s="19"/>
      <c r="T4181" s="19"/>
      <c r="U4181" s="19"/>
      <c r="V4181" s="19"/>
      <c r="W4181" s="19"/>
      <c r="X4181" s="19"/>
      <c r="Y4181" s="19"/>
      <c r="Z4181" s="19"/>
      <c r="AA4181" s="19"/>
    </row>
    <row r="4182" spans="1:27" s="40" customFormat="1" x14ac:dyDescent="0.3">
      <c r="A4182" s="19" t="str">
        <f>TRIM(data!A4037)</f>
        <v>4047</v>
      </c>
      <c r="B4182" s="19" t="str">
        <f>TRIM(data!B4037)</f>
        <v>II</v>
      </c>
      <c r="C4182" s="19" t="str">
        <f>TRIM(data!C4037)</f>
        <v/>
      </c>
      <c r="D4182" s="19" t="str">
        <f>TRIM(data!D4037)</f>
        <v>P573</v>
      </c>
      <c r="E4182" s="19" t="str">
        <f>TRIM(data!E4037)</f>
        <v>Epipremnum aureum (Pothos)</v>
      </c>
      <c r="F4182" s="19" t="str">
        <f>TRIM(data!F4037)</f>
        <v>Araceae</v>
      </c>
      <c r="G4182" s="19" t="str">
        <f>TRIM(data!G4037)</f>
        <v>Alismatales</v>
      </c>
      <c r="H4182" s="19" t="str">
        <f>TRIM(data!H4037)</f>
        <v>1999</v>
      </c>
      <c r="I4182" s="19" t="str">
        <f>TRIM(data!I4037)</f>
        <v>Florida, United States</v>
      </c>
      <c r="J4182" s="19" t="str">
        <f>TRIM(data!J4037)</f>
        <v>United States (Continental)</v>
      </c>
      <c r="K4182" s="19" t="str">
        <f>TRIM(data!K4037)</f>
        <v>North America</v>
      </c>
      <c r="L4182" s="19" t="str">
        <f>TRIM(data!L4037)</f>
        <v/>
      </c>
      <c r="M4182" s="19" t="str">
        <f>TRIM(data!M4037)</f>
        <v/>
      </c>
      <c r="N4182" s="19" t="str">
        <f>TRIM(data!N4037)</f>
        <v/>
      </c>
      <c r="O4182" s="19" t="str">
        <f>TRIM(data!O4037)</f>
        <v/>
      </c>
      <c r="P4182" s="19" t="str">
        <f>TRIM(data!P4037)</f>
        <v>Hong 2012, http://dx.doi.org/10.1094/PHYTO-12-11-0342</v>
      </c>
      <c r="Q4182" s="19" t="str">
        <f>TRIM(data!Q4037)</f>
        <v>2012</v>
      </c>
      <c r="R4182" s="19" t="str">
        <f>TRIM(data!R4037)</f>
        <v>Jason Avalos</v>
      </c>
      <c r="S4182" s="19"/>
      <c r="T4182" s="19"/>
      <c r="U4182" s="19"/>
      <c r="V4182" s="19"/>
      <c r="W4182" s="19"/>
      <c r="X4182" s="19"/>
      <c r="Y4182" s="19"/>
      <c r="Z4182" s="19"/>
      <c r="AA4182" s="19"/>
    </row>
    <row r="4183" spans="1:27" s="40" customFormat="1" x14ac:dyDescent="0.3">
      <c r="A4183" s="19" t="str">
        <f>TRIM(data!A4038)</f>
        <v>4048</v>
      </c>
      <c r="B4183" s="19" t="str">
        <f>TRIM(data!B4038)</f>
        <v>II</v>
      </c>
      <c r="C4183" s="19" t="str">
        <f>TRIM(data!C4038)</f>
        <v/>
      </c>
      <c r="D4183" s="19" t="str">
        <f>TRIM(data!D4038)</f>
        <v>P614 (B62)</v>
      </c>
      <c r="E4183" s="19" t="str">
        <f>TRIM(data!E4038)</f>
        <v>Solanum melongena (Eggplant)</v>
      </c>
      <c r="F4183" s="19" t="str">
        <f>TRIM(data!F4038)</f>
        <v>Solanaceae</v>
      </c>
      <c r="G4183" s="19" t="str">
        <f>TRIM(data!G4038)</f>
        <v>Solanales</v>
      </c>
      <c r="H4183" s="19" t="str">
        <f>TRIM(data!H4038)</f>
        <v>1993</v>
      </c>
      <c r="I4183" s="19" t="str">
        <f>TRIM(data!I4038)</f>
        <v>Guadeloupe</v>
      </c>
      <c r="J4183" s="19" t="str">
        <f>TRIM(data!J4038)</f>
        <v>France (French West Indies)</v>
      </c>
      <c r="K4183" s="19" t="str">
        <f>TRIM(data!K4038)</f>
        <v>Carribean Sea</v>
      </c>
      <c r="L4183" s="19" t="str">
        <f>TRIM(data!L4038)</f>
        <v/>
      </c>
      <c r="M4183" s="19" t="str">
        <f>TRIM(data!M4038)</f>
        <v/>
      </c>
      <c r="N4183" s="19" t="str">
        <f>TRIM(data!N4038)</f>
        <v/>
      </c>
      <c r="O4183" s="19" t="str">
        <f>TRIM(data!O4038)</f>
        <v/>
      </c>
      <c r="P4183" s="19" t="str">
        <f>TRIM(data!P4038)</f>
        <v>Norman 2009, https://doi.org/10.1094/PHYTO-99-9-1070</v>
      </c>
      <c r="Q4183" s="19" t="str">
        <f>TRIM(data!Q4038)</f>
        <v>2009</v>
      </c>
      <c r="R4183" s="19" t="str">
        <f>TRIM(data!R4038)</f>
        <v>Tiffany Lowe-Power</v>
      </c>
      <c r="S4183" s="19"/>
      <c r="T4183" s="19"/>
      <c r="U4183" s="19"/>
      <c r="V4183" s="19"/>
      <c r="W4183" s="19"/>
      <c r="X4183" s="19"/>
      <c r="Y4183" s="19"/>
      <c r="Z4183" s="19"/>
      <c r="AA4183" s="19"/>
    </row>
    <row r="4184" spans="1:27" s="40" customFormat="1" x14ac:dyDescent="0.3">
      <c r="A4184" s="19" t="str">
        <f>TRIM(data!A4039)</f>
        <v>4049</v>
      </c>
      <c r="B4184" s="19" t="str">
        <f>TRIM(data!B4039)</f>
        <v>II</v>
      </c>
      <c r="C4184" s="19" t="str">
        <f>TRIM(data!C4039)</f>
        <v/>
      </c>
      <c r="D4184" s="19" t="str">
        <f>TRIM(data!D4039)</f>
        <v>Phg-K1</v>
      </c>
      <c r="E4184" s="19" t="str">
        <f>TRIM(data!E4039)</f>
        <v>Musa acuminata (Banana)</v>
      </c>
      <c r="F4184" s="19" t="str">
        <f>TRIM(data!F4039)</f>
        <v>Musaceae</v>
      </c>
      <c r="G4184" s="19" t="str">
        <f>TRIM(data!G4039)</f>
        <v>Zingiberales</v>
      </c>
      <c r="H4184" s="19" t="str">
        <f>TRIM(data!H4039)</f>
        <v/>
      </c>
      <c r="I4184" s="19" t="str">
        <f>TRIM(data!I4039)</f>
        <v>Malaysia</v>
      </c>
      <c r="J4184" s="19" t="str">
        <f>TRIM(data!J4039)</f>
        <v>Malaysia</v>
      </c>
      <c r="K4184" s="19" t="str">
        <f>TRIM(data!K4039)</f>
        <v>Asia / Pacific Ocean (Southeast of Asian Continent)</v>
      </c>
      <c r="L4184" s="19" t="str">
        <f>TRIM(data!L4039)</f>
        <v/>
      </c>
      <c r="M4184" s="19" t="str">
        <f>TRIM(data!M4039)</f>
        <v>KF933449</v>
      </c>
      <c r="N4184" s="19" t="str">
        <f>TRIM(data!N4039)</f>
        <v/>
      </c>
      <c r="O4184" s="19" t="str">
        <f>TRIM(data!O4039)</f>
        <v/>
      </c>
      <c r="P4184" s="19" t="str">
        <f>TRIM(data!P4039)</f>
        <v>Zulperi 2014, https://doi.org/10.1080/03235408.2013.876748</v>
      </c>
      <c r="Q4184" s="19" t="str">
        <f>TRIM(data!Q4039)</f>
        <v>2014</v>
      </c>
      <c r="R4184" s="19" t="str">
        <f>TRIM(data!R4039)</f>
        <v>Jason Avalos</v>
      </c>
      <c r="S4184" s="19"/>
      <c r="T4184" s="19"/>
      <c r="U4184" s="19"/>
      <c r="V4184" s="19"/>
      <c r="W4184" s="19"/>
      <c r="X4184" s="19"/>
      <c r="Y4184" s="19"/>
      <c r="Z4184" s="19"/>
      <c r="AA4184" s="19"/>
    </row>
    <row r="4185" spans="1:27" s="40" customFormat="1" x14ac:dyDescent="0.3">
      <c r="A4185" s="19" t="str">
        <f>TRIM(data!A4040)</f>
        <v>4050</v>
      </c>
      <c r="B4185" s="19" t="str">
        <f>TRIM(data!B4040)</f>
        <v>II</v>
      </c>
      <c r="C4185" s="19" t="str">
        <f>TRIM(data!C4040)</f>
        <v/>
      </c>
      <c r="D4185" s="19" t="str">
        <f>TRIM(data!D4040)</f>
        <v>Phg-K2</v>
      </c>
      <c r="E4185" s="19" t="str">
        <f>TRIM(data!E4040)</f>
        <v>Musa acuminata (Banana)</v>
      </c>
      <c r="F4185" s="19" t="str">
        <f>TRIM(data!F4040)</f>
        <v>Musaceae</v>
      </c>
      <c r="G4185" s="19" t="str">
        <f>TRIM(data!G4040)</f>
        <v>Zingiberales</v>
      </c>
      <c r="H4185" s="19" t="str">
        <f>TRIM(data!H4040)</f>
        <v/>
      </c>
      <c r="I4185" s="19" t="str">
        <f>TRIM(data!I4040)</f>
        <v>Malaysia</v>
      </c>
      <c r="J4185" s="19" t="str">
        <f>TRIM(data!J4040)</f>
        <v>Malaysia</v>
      </c>
      <c r="K4185" s="19" t="str">
        <f>TRIM(data!K4040)</f>
        <v>Asia / Pacific Ocean (Southeast of Asian Continent)</v>
      </c>
      <c r="L4185" s="19" t="str">
        <f>TRIM(data!L4040)</f>
        <v/>
      </c>
      <c r="M4185" s="19" t="str">
        <f>TRIM(data!M4040)</f>
        <v>KF933450</v>
      </c>
      <c r="N4185" s="19" t="str">
        <f>TRIM(data!N4040)</f>
        <v/>
      </c>
      <c r="O4185" s="19" t="str">
        <f>TRIM(data!O4040)</f>
        <v/>
      </c>
      <c r="P4185" s="19" t="str">
        <f>TRIM(data!P4040)</f>
        <v>Zulperi 2014, https://doi.org/10.1080/03235408.2013.876748</v>
      </c>
      <c r="Q4185" s="19" t="str">
        <f>TRIM(data!Q4040)</f>
        <v>2014</v>
      </c>
      <c r="R4185" s="19" t="str">
        <f>TRIM(data!R4040)</f>
        <v>Jason Avalos</v>
      </c>
      <c r="S4185" s="19"/>
      <c r="T4185" s="19"/>
      <c r="U4185" s="19"/>
      <c r="V4185" s="19"/>
      <c r="W4185" s="19"/>
      <c r="X4185" s="19"/>
      <c r="Y4185" s="19"/>
      <c r="Z4185" s="19"/>
      <c r="AA4185" s="19"/>
    </row>
    <row r="4186" spans="1:27" s="40" customFormat="1" x14ac:dyDescent="0.3">
      <c r="A4186" s="19" t="str">
        <f>TRIM(data!A4041)</f>
        <v>4051</v>
      </c>
      <c r="B4186" s="19" t="str">
        <f>TRIM(data!B4041)</f>
        <v>II</v>
      </c>
      <c r="C4186" s="19" t="str">
        <f>TRIM(data!C4041)</f>
        <v/>
      </c>
      <c r="D4186" s="19" t="str">
        <f>TRIM(data!D4041)</f>
        <v>Phg-L1</v>
      </c>
      <c r="E4186" s="19" t="str">
        <f>TRIM(data!E4041)</f>
        <v>Musa acuminata (Banana)</v>
      </c>
      <c r="F4186" s="19" t="str">
        <f>TRIM(data!F4041)</f>
        <v>Musaceae</v>
      </c>
      <c r="G4186" s="19" t="str">
        <f>TRIM(data!G4041)</f>
        <v>Zingiberales</v>
      </c>
      <c r="H4186" s="19" t="str">
        <f>TRIM(data!H4041)</f>
        <v/>
      </c>
      <c r="I4186" s="19" t="str">
        <f>TRIM(data!I4041)</f>
        <v>Malaysia</v>
      </c>
      <c r="J4186" s="19" t="str">
        <f>TRIM(data!J4041)</f>
        <v>Malaysia</v>
      </c>
      <c r="K4186" s="19" t="str">
        <f>TRIM(data!K4041)</f>
        <v>Asia / Pacific Ocean (Southeast of Asian Continent)</v>
      </c>
      <c r="L4186" s="19" t="str">
        <f>TRIM(data!L4041)</f>
        <v/>
      </c>
      <c r="M4186" s="19" t="str">
        <f>TRIM(data!M4041)</f>
        <v>KF933451</v>
      </c>
      <c r="N4186" s="19" t="str">
        <f>TRIM(data!N4041)</f>
        <v/>
      </c>
      <c r="O4186" s="19" t="str">
        <f>TRIM(data!O4041)</f>
        <v/>
      </c>
      <c r="P4186" s="19" t="str">
        <f>TRIM(data!P4041)</f>
        <v>Zulperi 2014, https://doi.org/10.1080/03235408.2013.876748</v>
      </c>
      <c r="Q4186" s="19" t="str">
        <f>TRIM(data!Q4041)</f>
        <v>2014</v>
      </c>
      <c r="R4186" s="19" t="str">
        <f>TRIM(data!R4041)</f>
        <v>Jason Avalos</v>
      </c>
      <c r="S4186" s="19"/>
      <c r="T4186" s="19"/>
      <c r="U4186" s="19"/>
      <c r="V4186" s="19"/>
      <c r="W4186" s="19"/>
      <c r="X4186" s="19"/>
      <c r="Y4186" s="19"/>
      <c r="Z4186" s="19"/>
      <c r="AA4186" s="19"/>
    </row>
    <row r="4187" spans="1:27" s="40" customFormat="1" x14ac:dyDescent="0.3">
      <c r="A4187" s="19" t="str">
        <f>TRIM(data!A4042)</f>
        <v>4052</v>
      </c>
      <c r="B4187" s="19" t="str">
        <f>TRIM(data!B4042)</f>
        <v>II</v>
      </c>
      <c r="C4187" s="19" t="str">
        <f>TRIM(data!C4042)</f>
        <v/>
      </c>
      <c r="D4187" s="19" t="str">
        <f>TRIM(data!D4042)</f>
        <v>Pot1</v>
      </c>
      <c r="E4187" s="19" t="str">
        <f>TRIM(data!E4042)</f>
        <v>Solanum tuberosum (Potato)</v>
      </c>
      <c r="F4187" s="19" t="str">
        <f>TRIM(data!F4042)</f>
        <v>Solanaceae</v>
      </c>
      <c r="G4187" s="19" t="str">
        <f>TRIM(data!G4042)</f>
        <v>Solanales</v>
      </c>
      <c r="H4187" s="19" t="str">
        <f>TRIM(data!H4042)</f>
        <v>2003</v>
      </c>
      <c r="I4187" s="19" t="str">
        <f>TRIM(data!I4042)</f>
        <v>Mutulu</v>
      </c>
      <c r="J4187" s="19" t="str">
        <f>TRIM(data!J4042)</f>
        <v>Kenya</v>
      </c>
      <c r="K4187" s="19" t="str">
        <f>TRIM(data!K4042)</f>
        <v>Africa</v>
      </c>
      <c r="L4187" s="19" t="str">
        <f>TRIM(data!L4042)</f>
        <v/>
      </c>
      <c r="M4187" s="19" t="str">
        <f>TRIM(data!M4042)</f>
        <v/>
      </c>
      <c r="N4187" s="19" t="str">
        <f>TRIM(data!N4042)</f>
        <v/>
      </c>
      <c r="O4187" s="19" t="str">
        <f>TRIM(data!O4042)</f>
        <v/>
      </c>
      <c r="P4187" s="19" t="str">
        <f>TRIM(data!P4042)</f>
        <v>Ayana 2016, https://www.researchgate.net/profile/Muluken_Goftishu/publication/315537001_Evaluation_of_Neem_Seed_and_Citrus_Peel_Powder_for_the_Management_of_Maize_Weevil_Sitophilus_zeamais_Motsch_Coleoptera_Curculionidae_in_Sorghum/links/59079aa20f7e9bc0d59a7d10/Evaluation-of-Neem-Seed-and-Citrus-Peel-Powder-for-the-Management-of-Maize-Weevil-Sitophilus-zeamais-Motsch-Coleoptera-Curculionidae-in-Sorghum.pdf#page=7</v>
      </c>
      <c r="Q4187" s="19" t="str">
        <f>TRIM(data!Q4042)</f>
        <v>2016</v>
      </c>
      <c r="R4187" s="19" t="str">
        <f>TRIM(data!R4042)</f>
        <v>Jason Avalos</v>
      </c>
      <c r="S4187" s="19"/>
      <c r="T4187" s="22"/>
      <c r="U4187" s="22"/>
      <c r="V4187" s="22"/>
      <c r="W4187" s="22"/>
      <c r="X4187" s="22"/>
      <c r="Y4187" s="22"/>
      <c r="Z4187" s="22"/>
      <c r="AA4187" s="22"/>
    </row>
    <row r="4188" spans="1:27" s="40" customFormat="1" x14ac:dyDescent="0.3">
      <c r="A4188" s="19" t="str">
        <f>TRIM(data!A4043)</f>
        <v>4053</v>
      </c>
      <c r="B4188" s="19" t="str">
        <f>TRIM(data!B4043)</f>
        <v>II</v>
      </c>
      <c r="C4188" s="19" t="str">
        <f>TRIM(data!C4043)</f>
        <v/>
      </c>
      <c r="D4188" s="19" t="str">
        <f>TRIM(data!D4043)</f>
        <v>Pot16III</v>
      </c>
      <c r="E4188" s="19" t="str">
        <f>TRIM(data!E4043)</f>
        <v>Solanum tuberosum (Potato)</v>
      </c>
      <c r="F4188" s="19" t="str">
        <f>TRIM(data!F4043)</f>
        <v>Solanaceae</v>
      </c>
      <c r="G4188" s="19" t="str">
        <f>TRIM(data!G4043)</f>
        <v>Solanales</v>
      </c>
      <c r="H4188" s="19" t="str">
        <f>TRIM(data!H4043)</f>
        <v>2003</v>
      </c>
      <c r="I4188" s="19" t="str">
        <f>TRIM(data!I4043)</f>
        <v>Bako, Ivory Coast</v>
      </c>
      <c r="J4188" s="19" t="str">
        <f>TRIM(data!J4043)</f>
        <v>Ivory Coast</v>
      </c>
      <c r="K4188" s="19" t="str">
        <f>TRIM(data!K4043)</f>
        <v>Africa</v>
      </c>
      <c r="L4188" s="19" t="str">
        <f>TRIM(data!L4043)</f>
        <v/>
      </c>
      <c r="M4188" s="19" t="str">
        <f>TRIM(data!M4043)</f>
        <v/>
      </c>
      <c r="N4188" s="19" t="str">
        <f>TRIM(data!N4043)</f>
        <v/>
      </c>
      <c r="O4188" s="19" t="str">
        <f>TRIM(data!O4043)</f>
        <v/>
      </c>
      <c r="P4188" s="19" t="str">
        <f>TRIM(data!P4043)</f>
        <v>Ayana 2016, https://www.researchgate.net/profile/Muluken_Goftishu/publication/315537001_Evaluation_of_Neem_Seed_and_Citrus_Peel_Powder_for_the_Management_of_Maize_Weevil_Sitophilus_zeamais_Motsch_Coleoptera_Curculionidae_in_Sorghum/links/59079aa20f7e9bc0d59a7d10/Evaluation-of-Neem-Seed-and-Citrus-Peel-Powder-for-the-Management-of-Maize-Weevil-Sitophilus-zeamais-Motsch-Coleoptera-Curculionidae-in-Sorghum.pdf#page=7</v>
      </c>
      <c r="Q4188" s="19" t="str">
        <f>TRIM(data!Q4043)</f>
        <v>2016</v>
      </c>
      <c r="R4188" s="19" t="str">
        <f>TRIM(data!R4043)</f>
        <v>Jason Avalos</v>
      </c>
      <c r="S4188" s="19"/>
      <c r="T4188" s="19"/>
      <c r="U4188" s="19"/>
      <c r="V4188" s="19"/>
      <c r="W4188" s="19"/>
      <c r="X4188" s="19"/>
      <c r="Y4188" s="19"/>
      <c r="Z4188" s="19"/>
      <c r="AA4188" s="19"/>
    </row>
    <row r="4189" spans="1:27" s="40" customFormat="1" x14ac:dyDescent="0.3">
      <c r="A4189" s="19" t="str">
        <f>TRIM(data!A4044)</f>
        <v>4054</v>
      </c>
      <c r="B4189" s="19" t="str">
        <f>TRIM(data!B4044)</f>
        <v>II</v>
      </c>
      <c r="C4189" s="19" t="str">
        <f>TRIM(data!C4044)</f>
        <v/>
      </c>
      <c r="D4189" s="19" t="str">
        <f>TRIM(data!D4044)</f>
        <v>Pot2JU</v>
      </c>
      <c r="E4189" s="19" t="str">
        <f>TRIM(data!E4044)</f>
        <v>Solanum tuberosum (Potato)</v>
      </c>
      <c r="F4189" s="19" t="str">
        <f>TRIM(data!F4044)</f>
        <v>Solanaceae</v>
      </c>
      <c r="G4189" s="19" t="str">
        <f>TRIM(data!G4044)</f>
        <v>Solanales</v>
      </c>
      <c r="H4189" s="19" t="str">
        <f>TRIM(data!H4044)</f>
        <v>2003</v>
      </c>
      <c r="I4189" s="19" t="str">
        <f>TRIM(data!I4044)</f>
        <v>Jimma, Ethiopia</v>
      </c>
      <c r="J4189" s="19" t="str">
        <f>TRIM(data!J4044)</f>
        <v>Ethiopia</v>
      </c>
      <c r="K4189" s="19" t="str">
        <f>TRIM(data!K4044)</f>
        <v>Africa</v>
      </c>
      <c r="L4189" s="19" t="str">
        <f>TRIM(data!L4044)</f>
        <v/>
      </c>
      <c r="M4189" s="19" t="str">
        <f>TRIM(data!M4044)</f>
        <v/>
      </c>
      <c r="N4189" s="19" t="str">
        <f>TRIM(data!N4044)</f>
        <v/>
      </c>
      <c r="O4189" s="19" t="str">
        <f>TRIM(data!O4044)</f>
        <v/>
      </c>
      <c r="P4189" s="19" t="str">
        <f>TRIM(data!P4044)</f>
        <v>Ayana 2016, https://www.researchgate.net/profile/Muluken_Goftishu/publication/315537001_Evaluation_of_Neem_Seed_and_Citrus_Peel_Powder_for_the_Management_of_Maize_Weevil_Sitophilus_zeamais_Motsch_Coleoptera_Curculionidae_in_Sorghum/links/59079aa20f7e9bc0d59a7d10/Evaluation-of-Neem-Seed-and-Citrus-Peel-Powder-for-the-Management-of-Maize-Weevil-Sitophilus-zeamais-Motsch-Coleoptera-Curculionidae-in-Sorghum.pdf#page=7</v>
      </c>
      <c r="Q4189" s="19" t="str">
        <f>TRIM(data!Q4044)</f>
        <v>2016</v>
      </c>
      <c r="R4189" s="19" t="str">
        <f>TRIM(data!R4044)</f>
        <v>Jason Avalos</v>
      </c>
      <c r="S4189" s="19"/>
      <c r="T4189" s="19"/>
      <c r="U4189" s="19"/>
      <c r="V4189" s="19"/>
      <c r="W4189" s="19"/>
      <c r="X4189" s="19"/>
      <c r="Y4189" s="19"/>
      <c r="Z4189" s="19"/>
      <c r="AA4189" s="19"/>
    </row>
    <row r="4190" spans="1:27" s="40" customFormat="1" x14ac:dyDescent="0.3">
      <c r="A4190" s="19" t="str">
        <f>TRIM(data!A4045)</f>
        <v>4055</v>
      </c>
      <c r="B4190" s="19" t="str">
        <f>TRIM(data!B4045)</f>
        <v>II</v>
      </c>
      <c r="C4190" s="19" t="str">
        <f>TRIM(data!C4045)</f>
        <v/>
      </c>
      <c r="D4190" s="19" t="str">
        <f>TRIM(data!D4045)</f>
        <v>Pot92</v>
      </c>
      <c r="E4190" s="19" t="str">
        <f>TRIM(data!E4045)</f>
        <v>Solanum tuberosum (Potato)</v>
      </c>
      <c r="F4190" s="19" t="str">
        <f>TRIM(data!F4045)</f>
        <v>Solanaceae</v>
      </c>
      <c r="G4190" s="19" t="str">
        <f>TRIM(data!G4045)</f>
        <v>Solanales</v>
      </c>
      <c r="H4190" s="19" t="str">
        <f>TRIM(data!H4045)</f>
        <v>2003</v>
      </c>
      <c r="I4190" s="19" t="str">
        <f>TRIM(data!I4045)</f>
        <v>Shashemene, Ethiopia</v>
      </c>
      <c r="J4190" s="19" t="str">
        <f>TRIM(data!J4045)</f>
        <v>Ethiopia</v>
      </c>
      <c r="K4190" s="19" t="str">
        <f>TRIM(data!K4045)</f>
        <v>Africa</v>
      </c>
      <c r="L4190" s="19" t="str">
        <f>TRIM(data!L4045)</f>
        <v/>
      </c>
      <c r="M4190" s="19" t="str">
        <f>TRIM(data!M4045)</f>
        <v/>
      </c>
      <c r="N4190" s="19" t="str">
        <f>TRIM(data!N4045)</f>
        <v/>
      </c>
      <c r="O4190" s="19" t="str">
        <f>TRIM(data!O4045)</f>
        <v/>
      </c>
      <c r="P4190" s="19" t="str">
        <f>TRIM(data!P4045)</f>
        <v>Ayana 2016, https://www.researchgate.net/profile/Muluken_Goftishu/publication/315537001_Evaluation_of_Neem_Seed_and_Citrus_Peel_Powder_for_the_Management_of_Maize_Weevil_Sitophilus_zeamais_Motsch_Coleoptera_Curculionidae_in_Sorghum/links/59079aa20f7e9bc0d59a7d10/Evaluation-of-Neem-Seed-and-Citrus-Peel-Powder-for-the-Management-of-Maize-Weevil-Sitophilus-zeamais-Motsch-Coleoptera-Curculionidae-in-Sorghum.pdf#page=7</v>
      </c>
      <c r="Q4190" s="19" t="str">
        <f>TRIM(data!Q4045)</f>
        <v>2016</v>
      </c>
      <c r="R4190" s="19" t="str">
        <f>TRIM(data!R4045)</f>
        <v>Jason Avalos</v>
      </c>
      <c r="S4190" s="19"/>
      <c r="T4190" s="19"/>
      <c r="U4190" s="19"/>
      <c r="V4190" s="19"/>
      <c r="W4190" s="19"/>
      <c r="X4190" s="19"/>
      <c r="Y4190" s="19"/>
      <c r="Z4190" s="19"/>
      <c r="AA4190" s="19"/>
    </row>
    <row r="4191" spans="1:27" s="40" customFormat="1" x14ac:dyDescent="0.3">
      <c r="A4191" s="19" t="str">
        <f>TRIM(data!A4046)</f>
        <v>4056</v>
      </c>
      <c r="B4191" s="19" t="str">
        <f>TRIM(data!B4046)</f>
        <v>II</v>
      </c>
      <c r="C4191" s="19" t="str">
        <f>TRIM(data!C4046)</f>
        <v/>
      </c>
      <c r="D4191" s="19" t="str">
        <f>TRIM(data!D4046)</f>
        <v>RS 210</v>
      </c>
      <c r="E4191" s="19" t="str">
        <f>TRIM(data!E4046)</f>
        <v>Musa acuminata (Banana)</v>
      </c>
      <c r="F4191" s="19" t="str">
        <f>TRIM(data!F4046)</f>
        <v>Musaceae</v>
      </c>
      <c r="G4191" s="19" t="str">
        <f>TRIM(data!G4046)</f>
        <v>Zingiberales</v>
      </c>
      <c r="H4191" s="19" t="str">
        <f>TRIM(data!H4046)</f>
        <v/>
      </c>
      <c r="I4191" s="19" t="str">
        <f>TRIM(data!I4046)</f>
        <v>Manaus, Amazonas, Brazil</v>
      </c>
      <c r="J4191" s="19" t="str">
        <f>TRIM(data!J4046)</f>
        <v>Brazil</v>
      </c>
      <c r="K4191" s="19" t="str">
        <f>TRIM(data!K4046)</f>
        <v>South America</v>
      </c>
      <c r="L4191" s="19" t="str">
        <f>TRIM(data!L4046)</f>
        <v/>
      </c>
      <c r="M4191" s="19" t="str">
        <f>TRIM(data!M4046)</f>
        <v/>
      </c>
      <c r="N4191" s="19" t="str">
        <f>TRIM(data!N4046)</f>
        <v/>
      </c>
      <c r="O4191" s="19" t="str">
        <f>TRIM(data!O4046)</f>
        <v/>
      </c>
      <c r="P4191" s="19" t="str">
        <f>TRIM(data!P4046)</f>
        <v>Gutarra 2015, https://doi.org/10.1007/s12230-014-9426-4</v>
      </c>
      <c r="Q4191" s="19" t="str">
        <f>TRIM(data!Q4046)</f>
        <v>2015</v>
      </c>
      <c r="R4191" s="19" t="str">
        <f>TRIM(data!R4046)</f>
        <v>Maria Charco Munoz</v>
      </c>
      <c r="S4191" s="19"/>
      <c r="T4191" s="22"/>
      <c r="U4191" s="22"/>
      <c r="V4191" s="22"/>
      <c r="W4191" s="22"/>
      <c r="X4191" s="22"/>
      <c r="Y4191" s="22"/>
      <c r="Z4191" s="22"/>
      <c r="AA4191" s="22"/>
    </row>
    <row r="4192" spans="1:27" s="40" customFormat="1" x14ac:dyDescent="0.3">
      <c r="A4192" s="19" t="str">
        <f>TRIM(data!A4047)</f>
        <v>4057</v>
      </c>
      <c r="B4192" s="19" t="str">
        <f>TRIM(data!B4047)</f>
        <v>II</v>
      </c>
      <c r="C4192" s="19" t="str">
        <f>TRIM(data!C4047)</f>
        <v/>
      </c>
      <c r="D4192" s="19" t="str">
        <f>TRIM(data!D4047)</f>
        <v>RS 217</v>
      </c>
      <c r="E4192" s="19" t="str">
        <f>TRIM(data!E4047)</f>
        <v>Chicory (Cichorium intybus)</v>
      </c>
      <c r="F4192" s="19" t="str">
        <f>TRIM(data!F4047)</f>
        <v>Asteraceae </v>
      </c>
      <c r="G4192" s="19" t="str">
        <f>TRIM(data!G4047)</f>
        <v>Asterales </v>
      </c>
      <c r="H4192" s="19" t="str">
        <f>TRIM(data!H4047)</f>
        <v/>
      </c>
      <c r="I4192" s="19" t="str">
        <f>TRIM(data!I4047)</f>
        <v>Santa Isabel, Pará, Brazil</v>
      </c>
      <c r="J4192" s="19" t="str">
        <f>TRIM(data!J4047)</f>
        <v>Brazil</v>
      </c>
      <c r="K4192" s="19" t="str">
        <f>TRIM(data!K4047)</f>
        <v>South America</v>
      </c>
      <c r="L4192" s="19" t="str">
        <f>TRIM(data!L4047)</f>
        <v/>
      </c>
      <c r="M4192" s="19" t="str">
        <f>TRIM(data!M4047)</f>
        <v/>
      </c>
      <c r="N4192" s="19" t="str">
        <f>TRIM(data!N4047)</f>
        <v/>
      </c>
      <c r="O4192" s="19" t="str">
        <f>TRIM(data!O4047)</f>
        <v/>
      </c>
      <c r="P4192" s="19" t="str">
        <f>TRIM(data!P4047)</f>
        <v>Lopes 2015, doi.org/10.1007/s40858-014-0001-9</v>
      </c>
      <c r="Q4192" s="19" t="str">
        <f>TRIM(data!Q4047)</f>
        <v>2015</v>
      </c>
      <c r="R4192" s="19" t="str">
        <f>TRIM(data!R4047)</f>
        <v>Maria Charco Munoz</v>
      </c>
      <c r="S4192" s="19"/>
      <c r="T4192" s="19"/>
      <c r="U4192" s="19"/>
      <c r="V4192" s="19"/>
      <c r="W4192" s="19"/>
      <c r="X4192" s="19"/>
      <c r="Y4192" s="19"/>
      <c r="Z4192" s="19"/>
      <c r="AA4192" s="19"/>
    </row>
    <row r="4193" spans="1:27" s="40" customFormat="1" x14ac:dyDescent="0.3">
      <c r="A4193" s="19" t="str">
        <f>TRIM(data!A4048)</f>
        <v>4058</v>
      </c>
      <c r="B4193" s="19" t="str">
        <f>TRIM(data!B4048)</f>
        <v>II</v>
      </c>
      <c r="C4193" s="19" t="str">
        <f>TRIM(data!C4048)</f>
        <v/>
      </c>
      <c r="D4193" s="19" t="str">
        <f>TRIM(data!D4048)</f>
        <v>RS 221</v>
      </c>
      <c r="E4193" s="19" t="str">
        <f>TRIM(data!E4048)</f>
        <v>Solanum lycopersicum (Tomato)</v>
      </c>
      <c r="F4193" s="19" t="str">
        <f>TRIM(data!F4048)</f>
        <v>Solanaceae</v>
      </c>
      <c r="G4193" s="19" t="str">
        <f>TRIM(data!G4048)</f>
        <v>Solanales</v>
      </c>
      <c r="H4193" s="19" t="str">
        <f>TRIM(data!H4048)</f>
        <v/>
      </c>
      <c r="I4193" s="19" t="str">
        <f>TRIM(data!I4048)</f>
        <v>Brasília, state - Federal District, Brazil</v>
      </c>
      <c r="J4193" s="19" t="str">
        <f>TRIM(data!J4048)</f>
        <v>Brazil</v>
      </c>
      <c r="K4193" s="19" t="str">
        <f>TRIM(data!K4048)</f>
        <v>South America</v>
      </c>
      <c r="L4193" s="19" t="str">
        <f>TRIM(data!L4048)</f>
        <v/>
      </c>
      <c r="M4193" s="19" t="str">
        <f>TRIM(data!M4048)</f>
        <v/>
      </c>
      <c r="N4193" s="19" t="str">
        <f>TRIM(data!N4048)</f>
        <v/>
      </c>
      <c r="O4193" s="19" t="str">
        <f>TRIM(data!O4048)</f>
        <v/>
      </c>
      <c r="P4193" s="19" t="str">
        <f>TRIM(data!P4048)</f>
        <v>Lopes 2015, doi.org/10.1007/s40858-014-0001-9</v>
      </c>
      <c r="Q4193" s="19" t="str">
        <f>TRIM(data!Q4048)</f>
        <v>2015</v>
      </c>
      <c r="R4193" s="19" t="str">
        <f>TRIM(data!R4048)</f>
        <v>Maria Charco Munoz</v>
      </c>
      <c r="S4193" s="19"/>
      <c r="T4193" s="22"/>
      <c r="U4193" s="22"/>
      <c r="V4193" s="22"/>
      <c r="W4193" s="22"/>
      <c r="X4193" s="22"/>
      <c r="Y4193" s="22"/>
      <c r="Z4193" s="22"/>
      <c r="AA4193" s="22"/>
    </row>
    <row r="4194" spans="1:27" s="40" customFormat="1" x14ac:dyDescent="0.3">
      <c r="A4194" s="19" t="str">
        <f>TRIM(data!A4049)</f>
        <v>4059</v>
      </c>
      <c r="B4194" s="19" t="str">
        <f>TRIM(data!B4049)</f>
        <v>II</v>
      </c>
      <c r="C4194" s="19" t="str">
        <f>TRIM(data!C4049)</f>
        <v/>
      </c>
      <c r="D4194" s="19" t="str">
        <f>TRIM(data!D4049)</f>
        <v>RS 252</v>
      </c>
      <c r="E4194" s="19" t="str">
        <f>TRIM(data!E4049)</f>
        <v>Solanum tuberosum (Potato)</v>
      </c>
      <c r="F4194" s="19" t="str">
        <f>TRIM(data!F4049)</f>
        <v>Solanaceae</v>
      </c>
      <c r="G4194" s="19" t="str">
        <f>TRIM(data!G4049)</f>
        <v>Solanales</v>
      </c>
      <c r="H4194" s="19" t="str">
        <f>TRIM(data!H4049)</f>
        <v/>
      </c>
      <c r="I4194" s="19" t="str">
        <f>TRIM(data!I4049)</f>
        <v>Contenda, Paraná state, Brazil</v>
      </c>
      <c r="J4194" s="19" t="str">
        <f>TRIM(data!J4049)</f>
        <v>Brazil</v>
      </c>
      <c r="K4194" s="19" t="str">
        <f>TRIM(data!K4049)</f>
        <v>South America</v>
      </c>
      <c r="L4194" s="19" t="str">
        <f>TRIM(data!L4049)</f>
        <v/>
      </c>
      <c r="M4194" s="19" t="str">
        <f>TRIM(data!M4049)</f>
        <v/>
      </c>
      <c r="N4194" s="19" t="str">
        <f>TRIM(data!N4049)</f>
        <v/>
      </c>
      <c r="O4194" s="19" t="str">
        <f>TRIM(data!O4049)</f>
        <v/>
      </c>
      <c r="P4194" s="19" t="str">
        <f>TRIM(data!P4049)</f>
        <v>Lopes 2015, doi.org/10.1007/s40858-014-0001-9</v>
      </c>
      <c r="Q4194" s="19" t="str">
        <f>TRIM(data!Q4049)</f>
        <v>2015</v>
      </c>
      <c r="R4194" s="19" t="str">
        <f>TRIM(data!R4049)</f>
        <v>Maria Charco Munoz</v>
      </c>
      <c r="S4194" s="19"/>
      <c r="T4194" s="22"/>
      <c r="U4194" s="22"/>
      <c r="V4194" s="22"/>
      <c r="W4194" s="22"/>
      <c r="X4194" s="22"/>
      <c r="Y4194" s="22"/>
      <c r="Z4194" s="22"/>
      <c r="AA4194" s="22"/>
    </row>
    <row r="4195" spans="1:27" s="40" customFormat="1" x14ac:dyDescent="0.3">
      <c r="A4195" s="19" t="str">
        <f>TRIM(data!A4050)</f>
        <v>4060</v>
      </c>
      <c r="B4195" s="19" t="str">
        <f>TRIM(data!B4050)</f>
        <v>II</v>
      </c>
      <c r="C4195" s="19" t="str">
        <f>TRIM(data!C4050)</f>
        <v/>
      </c>
      <c r="D4195" s="19" t="str">
        <f>TRIM(data!D4050)</f>
        <v>RS 265</v>
      </c>
      <c r="E4195" s="19" t="str">
        <f>TRIM(data!E4050)</f>
        <v>Eucalyptus globulus</v>
      </c>
      <c r="F4195" s="19" t="str">
        <f>TRIM(data!F4050)</f>
        <v>Myrtaceae</v>
      </c>
      <c r="G4195" s="19" t="str">
        <f>TRIM(data!G4050)</f>
        <v>myrtales</v>
      </c>
      <c r="H4195" s="19" t="str">
        <f>TRIM(data!H4050)</f>
        <v/>
      </c>
      <c r="I4195" s="19" t="str">
        <f>TRIM(data!I4050)</f>
        <v>Eunápolis, Bahia, Brazil</v>
      </c>
      <c r="J4195" s="19" t="str">
        <f>TRIM(data!J4050)</f>
        <v>Brazil</v>
      </c>
      <c r="K4195" s="19" t="str">
        <f>TRIM(data!K4050)</f>
        <v>South America</v>
      </c>
      <c r="L4195" s="19" t="str">
        <f>TRIM(data!L4050)</f>
        <v/>
      </c>
      <c r="M4195" s="19" t="str">
        <f>TRIM(data!M4050)</f>
        <v/>
      </c>
      <c r="N4195" s="19" t="str">
        <f>TRIM(data!N4050)</f>
        <v/>
      </c>
      <c r="O4195" s="19" t="str">
        <f>TRIM(data!O4050)</f>
        <v/>
      </c>
      <c r="P4195" s="19" t="str">
        <f>TRIM(data!P4050)</f>
        <v>Lopes 2015, doi.org/10.1007/s40858-014-0001-9</v>
      </c>
      <c r="Q4195" s="19" t="str">
        <f>TRIM(data!Q4050)</f>
        <v>2015</v>
      </c>
      <c r="R4195" s="19" t="str">
        <f>TRIM(data!R4050)</f>
        <v>Maria Charco Munoz</v>
      </c>
      <c r="S4195" s="19"/>
      <c r="T4195" s="22"/>
      <c r="U4195" s="22"/>
      <c r="V4195" s="22"/>
      <c r="W4195" s="22"/>
      <c r="X4195" s="22"/>
      <c r="Y4195" s="22"/>
      <c r="Z4195" s="22"/>
      <c r="AA4195" s="22"/>
    </row>
    <row r="4196" spans="1:27" s="40" customFormat="1" x14ac:dyDescent="0.3">
      <c r="A4196" s="19" t="str">
        <f>TRIM(data!A4051)</f>
        <v>4061</v>
      </c>
      <c r="B4196" s="19" t="str">
        <f>TRIM(data!B4051)</f>
        <v>II</v>
      </c>
      <c r="C4196" s="19" t="str">
        <f>TRIM(data!C4051)</f>
        <v/>
      </c>
      <c r="D4196" s="19" t="str">
        <f>TRIM(data!D4051)</f>
        <v>RS 38</v>
      </c>
      <c r="E4196" s="19" t="str">
        <f>TRIM(data!E4051)</f>
        <v>Pelargonium sp. (Geranium)</v>
      </c>
      <c r="F4196" s="19" t="str">
        <f>TRIM(data!F4051)</f>
        <v>Geraniaceae</v>
      </c>
      <c r="G4196" s="19" t="str">
        <f>TRIM(data!G4051)</f>
        <v>Geraniales</v>
      </c>
      <c r="H4196" s="19" t="str">
        <f>TRIM(data!H4051)</f>
        <v>2001</v>
      </c>
      <c r="I4196" s="19" t="str">
        <f>TRIM(data!I4051)</f>
        <v>Quincy, Florida, United States</v>
      </c>
      <c r="J4196" s="19" t="str">
        <f>TRIM(data!J4051)</f>
        <v>United States (Continental)</v>
      </c>
      <c r="K4196" s="19" t="str">
        <f>TRIM(data!K4051)</f>
        <v>North America</v>
      </c>
      <c r="L4196" s="19" t="str">
        <f>TRIM(data!L4051)</f>
        <v/>
      </c>
      <c r="M4196" s="19" t="str">
        <f>TRIM(data!M4051)</f>
        <v/>
      </c>
      <c r="N4196" s="19" t="str">
        <f>TRIM(data!N4051)</f>
        <v/>
      </c>
      <c r="O4196" s="19" t="str">
        <f>TRIM(data!O4051)</f>
        <v/>
      </c>
      <c r="P4196" s="19" t="str">
        <f>TRIM(data!P4051)</f>
        <v>Hong 2008, https://doi.org/10.1094/PDIS-92-12-1674</v>
      </c>
      <c r="Q4196" s="19" t="str">
        <f>TRIM(data!Q4051)</f>
        <v>2008</v>
      </c>
      <c r="R4196" s="19" t="str">
        <f>TRIM(data!R4051)</f>
        <v>Tiffany Lowe-Power</v>
      </c>
      <c r="S4196" s="19"/>
      <c r="T4196" s="19"/>
      <c r="U4196" s="19"/>
      <c r="V4196" s="19"/>
      <c r="W4196" s="19"/>
      <c r="X4196" s="19"/>
      <c r="Y4196" s="19"/>
      <c r="Z4196" s="19"/>
      <c r="AA4196" s="19"/>
    </row>
    <row r="4197" spans="1:27" s="40" customFormat="1" x14ac:dyDescent="0.3">
      <c r="A4197" s="19" t="str">
        <f>TRIM(data!A4052)</f>
        <v>4062</v>
      </c>
      <c r="B4197" s="19" t="str">
        <f>TRIM(data!B4052)</f>
        <v>II</v>
      </c>
      <c r="C4197" s="19" t="str">
        <f>TRIM(data!C4052)</f>
        <v/>
      </c>
      <c r="D4197" s="19" t="str">
        <f>TRIM(data!D4052)</f>
        <v>RS 48</v>
      </c>
      <c r="E4197" s="19" t="str">
        <f>TRIM(data!E4052)</f>
        <v>Solanum lycopersicum (Tomato)</v>
      </c>
      <c r="F4197" s="19" t="str">
        <f>TRIM(data!F4052)</f>
        <v>Solanaceae</v>
      </c>
      <c r="G4197" s="19" t="str">
        <f>TRIM(data!G4052)</f>
        <v>Solanales</v>
      </c>
      <c r="H4197" s="19" t="str">
        <f>TRIM(data!H4052)</f>
        <v>2002</v>
      </c>
      <c r="I4197" s="19" t="str">
        <f>TRIM(data!I4052)</f>
        <v>Quincy, Florida, United States</v>
      </c>
      <c r="J4197" s="19" t="str">
        <f>TRIM(data!J4052)</f>
        <v>United States (Continental)</v>
      </c>
      <c r="K4197" s="19" t="str">
        <f>TRIM(data!K4052)</f>
        <v>North America</v>
      </c>
      <c r="L4197" s="19" t="str">
        <f>TRIM(data!L4052)</f>
        <v/>
      </c>
      <c r="M4197" s="19" t="str">
        <f>TRIM(data!M4052)</f>
        <v/>
      </c>
      <c r="N4197" s="19" t="str">
        <f>TRIM(data!N4052)</f>
        <v/>
      </c>
      <c r="O4197" s="19" t="str">
        <f>TRIM(data!O4052)</f>
        <v/>
      </c>
      <c r="P4197" s="19" t="str">
        <f>TRIM(data!P4052)</f>
        <v>Hong 2008, https://doi.org/10.1094/PDIS-92-12-1674</v>
      </c>
      <c r="Q4197" s="19" t="str">
        <f>TRIM(data!Q4052)</f>
        <v>2008</v>
      </c>
      <c r="R4197" s="19" t="str">
        <f>TRIM(data!R4052)</f>
        <v>Tiffany Lowe-Power</v>
      </c>
      <c r="S4197" s="19"/>
      <c r="T4197" s="19"/>
      <c r="U4197" s="19"/>
      <c r="V4197" s="19"/>
      <c r="W4197" s="19"/>
      <c r="X4197" s="19"/>
      <c r="Y4197" s="19"/>
      <c r="Z4197" s="19"/>
      <c r="AA4197" s="19"/>
    </row>
    <row r="4198" spans="1:27" s="40" customFormat="1" x14ac:dyDescent="0.3">
      <c r="A4198" s="19" t="str">
        <f>TRIM(data!A4053)</f>
        <v>4063</v>
      </c>
      <c r="B4198" s="19" t="str">
        <f>TRIM(data!B4053)</f>
        <v>II</v>
      </c>
      <c r="C4198" s="19" t="str">
        <f>TRIM(data!C4053)</f>
        <v/>
      </c>
      <c r="D4198" s="19" t="str">
        <f>TRIM(data!D4053)</f>
        <v>RS 50</v>
      </c>
      <c r="E4198" s="19" t="str">
        <f>TRIM(data!E4053)</f>
        <v>Solanum lycopersicum (Tomato)</v>
      </c>
      <c r="F4198" s="19" t="str">
        <f>TRIM(data!F4053)</f>
        <v>Solanaceae</v>
      </c>
      <c r="G4198" s="19" t="str">
        <f>TRIM(data!G4053)</f>
        <v>Solanales</v>
      </c>
      <c r="H4198" s="19" t="str">
        <f>TRIM(data!H4053)</f>
        <v>2002</v>
      </c>
      <c r="I4198" s="19" t="str">
        <f>TRIM(data!I4053)</f>
        <v>Quincy, Florida, United States</v>
      </c>
      <c r="J4198" s="19" t="str">
        <f>TRIM(data!J4053)</f>
        <v>United States (Continental)</v>
      </c>
      <c r="K4198" s="19" t="str">
        <f>TRIM(data!K4053)</f>
        <v>North America</v>
      </c>
      <c r="L4198" s="19" t="str">
        <f>TRIM(data!L4053)</f>
        <v/>
      </c>
      <c r="M4198" s="19" t="str">
        <f>TRIM(data!M4053)</f>
        <v/>
      </c>
      <c r="N4198" s="19" t="str">
        <f>TRIM(data!N4053)</f>
        <v/>
      </c>
      <c r="O4198" s="19" t="str">
        <f>TRIM(data!O4053)</f>
        <v/>
      </c>
      <c r="P4198" s="19" t="str">
        <f>TRIM(data!P4053)</f>
        <v>Hong 2008, https://doi.org/10.1094/PDIS-92-12-1674</v>
      </c>
      <c r="Q4198" s="19" t="str">
        <f>TRIM(data!Q4053)</f>
        <v>2008</v>
      </c>
      <c r="R4198" s="19" t="str">
        <f>TRIM(data!R4053)</f>
        <v>Tiffany Lowe-Power</v>
      </c>
      <c r="S4198" s="19"/>
      <c r="T4198" s="19"/>
      <c r="U4198" s="19"/>
      <c r="V4198" s="19"/>
      <c r="W4198" s="19"/>
      <c r="X4198" s="19"/>
      <c r="Y4198" s="19"/>
      <c r="Z4198" s="19"/>
      <c r="AA4198" s="19"/>
    </row>
    <row r="4199" spans="1:27" s="40" customFormat="1" x14ac:dyDescent="0.3">
      <c r="A4199" s="19" t="str">
        <f>TRIM(data!A4054)</f>
        <v>4064</v>
      </c>
      <c r="B4199" s="19" t="str">
        <f>TRIM(data!B4054)</f>
        <v>II</v>
      </c>
      <c r="C4199" s="19" t="str">
        <f>TRIM(data!C4054)</f>
        <v/>
      </c>
      <c r="D4199" s="19" t="str">
        <f>TRIM(data!D4054)</f>
        <v>RS 52</v>
      </c>
      <c r="E4199" s="19" t="str">
        <f>TRIM(data!E4054)</f>
        <v>Water (pond)</v>
      </c>
      <c r="F4199" s="19" t="str">
        <f>TRIM(data!F4054)</f>
        <v/>
      </c>
      <c r="G4199" s="19" t="str">
        <f>TRIM(data!G4054)</f>
        <v/>
      </c>
      <c r="H4199" s="19" t="str">
        <f>TRIM(data!H4054)</f>
        <v>2002</v>
      </c>
      <c r="I4199" s="19" t="str">
        <f>TRIM(data!I4054)</f>
        <v>Quincy, Florida, United States</v>
      </c>
      <c r="J4199" s="19" t="str">
        <f>TRIM(data!J4054)</f>
        <v>United States (Continental)</v>
      </c>
      <c r="K4199" s="19" t="str">
        <f>TRIM(data!K4054)</f>
        <v>North America</v>
      </c>
      <c r="L4199" s="19" t="str">
        <f>TRIM(data!L4054)</f>
        <v/>
      </c>
      <c r="M4199" s="19" t="str">
        <f>TRIM(data!M4054)</f>
        <v/>
      </c>
      <c r="N4199" s="19" t="str">
        <f>TRIM(data!N4054)</f>
        <v/>
      </c>
      <c r="O4199" s="19" t="str">
        <f>TRIM(data!O4054)</f>
        <v/>
      </c>
      <c r="P4199" s="19" t="str">
        <f>TRIM(data!P4054)</f>
        <v>Hong 2008, https://doi.org/10.1094/PDIS-92-12-1674</v>
      </c>
      <c r="Q4199" s="19" t="str">
        <f>TRIM(data!Q4054)</f>
        <v>2008</v>
      </c>
      <c r="R4199" s="19" t="str">
        <f>TRIM(data!R4054)</f>
        <v>Tiffany Lowe-Power</v>
      </c>
      <c r="S4199" s="19"/>
      <c r="T4199" s="19"/>
      <c r="U4199" s="19"/>
      <c r="V4199" s="19"/>
      <c r="W4199" s="19"/>
      <c r="X4199" s="19"/>
      <c r="Y4199" s="19"/>
      <c r="Z4199" s="19"/>
      <c r="AA4199" s="19"/>
    </row>
    <row r="4200" spans="1:27" s="40" customFormat="1" x14ac:dyDescent="0.3">
      <c r="A4200" s="19" t="str">
        <f>TRIM(data!A4055)</f>
        <v>4065</v>
      </c>
      <c r="B4200" s="19" t="str">
        <f>TRIM(data!B4055)</f>
        <v>II</v>
      </c>
      <c r="C4200" s="19" t="str">
        <f>TRIM(data!C4055)</f>
        <v/>
      </c>
      <c r="D4200" s="19" t="str">
        <f>TRIM(data!D4055)</f>
        <v>RS 54</v>
      </c>
      <c r="E4200" s="19" t="str">
        <f>TRIM(data!E4055)</f>
        <v>Water (creek)</v>
      </c>
      <c r="F4200" s="19" t="str">
        <f>TRIM(data!F4055)</f>
        <v/>
      </c>
      <c r="G4200" s="19" t="str">
        <f>TRIM(data!G4055)</f>
        <v/>
      </c>
      <c r="H4200" s="19" t="str">
        <f>TRIM(data!H4055)</f>
        <v>2002</v>
      </c>
      <c r="I4200" s="19" t="str">
        <f>TRIM(data!I4055)</f>
        <v>Quincy, Florida, United States</v>
      </c>
      <c r="J4200" s="19" t="str">
        <f>TRIM(data!J4055)</f>
        <v>United States (Continental)</v>
      </c>
      <c r="K4200" s="19" t="str">
        <f>TRIM(data!K4055)</f>
        <v>North America</v>
      </c>
      <c r="L4200" s="19" t="str">
        <f>TRIM(data!L4055)</f>
        <v/>
      </c>
      <c r="M4200" s="19" t="str">
        <f>TRIM(data!M4055)</f>
        <v/>
      </c>
      <c r="N4200" s="19" t="str">
        <f>TRIM(data!N4055)</f>
        <v/>
      </c>
      <c r="O4200" s="19" t="str">
        <f>TRIM(data!O4055)</f>
        <v/>
      </c>
      <c r="P4200" s="19" t="str">
        <f>TRIM(data!P4055)</f>
        <v>Hong 2008, https://doi.org/10.1094/PDIS-92-12-1674</v>
      </c>
      <c r="Q4200" s="19" t="str">
        <f>TRIM(data!Q4055)</f>
        <v>2008</v>
      </c>
      <c r="R4200" s="19" t="str">
        <f>TRIM(data!R4055)</f>
        <v>Tiffany Lowe-Power</v>
      </c>
      <c r="S4200" s="19"/>
      <c r="T4200" s="19"/>
      <c r="U4200" s="19"/>
      <c r="V4200" s="19"/>
      <c r="W4200" s="19"/>
      <c r="X4200" s="19"/>
      <c r="Y4200" s="19"/>
      <c r="Z4200" s="19"/>
      <c r="AA4200" s="19"/>
    </row>
    <row r="4201" spans="1:27" s="40" customFormat="1" x14ac:dyDescent="0.3">
      <c r="A4201" s="19" t="str">
        <f>TRIM(data!A4056)</f>
        <v>4066</v>
      </c>
      <c r="B4201" s="19" t="str">
        <f>TRIM(data!B4056)</f>
        <v>II</v>
      </c>
      <c r="C4201" s="19" t="str">
        <f>TRIM(data!C4056)</f>
        <v/>
      </c>
      <c r="D4201" s="19" t="str">
        <f>TRIM(data!D4056)</f>
        <v>RS 56</v>
      </c>
      <c r="E4201" s="19" t="str">
        <f>TRIM(data!E4056)</f>
        <v>Polygonum pennsylvanicum (Pennsylvania smartweed)</v>
      </c>
      <c r="F4201" s="19" t="str">
        <f>TRIM(data!F4056)</f>
        <v>Polygonaceae</v>
      </c>
      <c r="G4201" s="19" t="str">
        <f>TRIM(data!G4056)</f>
        <v>Caryophyllales</v>
      </c>
      <c r="H4201" s="19" t="str">
        <f>TRIM(data!H4056)</f>
        <v>2002</v>
      </c>
      <c r="I4201" s="19" t="str">
        <f>TRIM(data!I4056)</f>
        <v>Quincy, Florida, United States</v>
      </c>
      <c r="J4201" s="19" t="str">
        <f>TRIM(data!J4056)</f>
        <v>United States (Continental)</v>
      </c>
      <c r="K4201" s="19" t="str">
        <f>TRIM(data!K4056)</f>
        <v>North America</v>
      </c>
      <c r="L4201" s="19" t="str">
        <f>TRIM(data!L4056)</f>
        <v/>
      </c>
      <c r="M4201" s="19" t="str">
        <f>TRIM(data!M4056)</f>
        <v/>
      </c>
      <c r="N4201" s="19" t="str">
        <f>TRIM(data!N4056)</f>
        <v/>
      </c>
      <c r="O4201" s="19" t="str">
        <f>TRIM(data!O4056)</f>
        <v/>
      </c>
      <c r="P4201" s="19" t="str">
        <f>TRIM(data!P4056)</f>
        <v>Hong 2008, https://doi.org/10.1094/PDIS-92-12-1674</v>
      </c>
      <c r="Q4201" s="19" t="str">
        <f>TRIM(data!Q4056)</f>
        <v>2008</v>
      </c>
      <c r="R4201" s="19" t="str">
        <f>TRIM(data!R4056)</f>
        <v>Tiffany Lowe-Power</v>
      </c>
      <c r="S4201" s="19"/>
      <c r="T4201" s="19"/>
      <c r="U4201" s="19"/>
      <c r="V4201" s="19"/>
      <c r="W4201" s="19"/>
      <c r="X4201" s="19"/>
      <c r="Y4201" s="19"/>
      <c r="Z4201" s="19"/>
      <c r="AA4201" s="19"/>
    </row>
    <row r="4202" spans="1:27" s="40" customFormat="1" x14ac:dyDescent="0.3">
      <c r="A4202" s="19" t="str">
        <f>TRIM(data!A4057)</f>
        <v>4067</v>
      </c>
      <c r="B4202" s="19" t="str">
        <f>TRIM(data!B4057)</f>
        <v>II</v>
      </c>
      <c r="C4202" s="19" t="str">
        <f>TRIM(data!C4057)</f>
        <v/>
      </c>
      <c r="D4202" s="19" t="str">
        <f>TRIM(data!D4057)</f>
        <v>RS 57</v>
      </c>
      <c r="E4202" s="19" t="str">
        <f>TRIM(data!E4057)</f>
        <v>Polygonum pennsylvanicum (Pennsylvania smartweed)</v>
      </c>
      <c r="F4202" s="19" t="str">
        <f>TRIM(data!F4057)</f>
        <v>Polygonaceae</v>
      </c>
      <c r="G4202" s="19" t="str">
        <f>TRIM(data!G4057)</f>
        <v>Caryophyllales</v>
      </c>
      <c r="H4202" s="19" t="str">
        <f>TRIM(data!H4057)</f>
        <v>2002</v>
      </c>
      <c r="I4202" s="19" t="str">
        <f>TRIM(data!I4057)</f>
        <v>Quincy, Florida, United States</v>
      </c>
      <c r="J4202" s="19" t="str">
        <f>TRIM(data!J4057)</f>
        <v>United States (Continental)</v>
      </c>
      <c r="K4202" s="19" t="str">
        <f>TRIM(data!K4057)</f>
        <v>North America</v>
      </c>
      <c r="L4202" s="19" t="str">
        <f>TRIM(data!L4057)</f>
        <v/>
      </c>
      <c r="M4202" s="19" t="str">
        <f>TRIM(data!M4057)</f>
        <v/>
      </c>
      <c r="N4202" s="19" t="str">
        <f>TRIM(data!N4057)</f>
        <v/>
      </c>
      <c r="O4202" s="19" t="str">
        <f>TRIM(data!O4057)</f>
        <v/>
      </c>
      <c r="P4202" s="19" t="str">
        <f>TRIM(data!P4057)</f>
        <v>Hong 2008, https://doi.org/10.1094/PDIS-92-12-1674</v>
      </c>
      <c r="Q4202" s="19" t="str">
        <f>TRIM(data!Q4057)</f>
        <v>2008</v>
      </c>
      <c r="R4202" s="19" t="str">
        <f>TRIM(data!R4057)</f>
        <v>Tiffany Lowe-Power</v>
      </c>
      <c r="S4202" s="19"/>
      <c r="T4202" s="19"/>
      <c r="U4202" s="19"/>
      <c r="V4202" s="19"/>
      <c r="W4202" s="19"/>
      <c r="X4202" s="19"/>
      <c r="Y4202" s="19"/>
      <c r="Z4202" s="19"/>
      <c r="AA4202" s="19"/>
    </row>
    <row r="4203" spans="1:27" s="40" customFormat="1" x14ac:dyDescent="0.3">
      <c r="A4203" s="19" t="str">
        <f>TRIM(data!A4058)</f>
        <v>4068</v>
      </c>
      <c r="B4203" s="19" t="str">
        <f>TRIM(data!B4058)</f>
        <v>II</v>
      </c>
      <c r="C4203" s="19" t="str">
        <f>TRIM(data!C4058)</f>
        <v/>
      </c>
      <c r="D4203" s="19" t="str">
        <f>TRIM(data!D4058)</f>
        <v>RS 58</v>
      </c>
      <c r="E4203" s="19" t="str">
        <f>TRIM(data!E4058)</f>
        <v>Hydrocotyle ranunculoides (Floating Pennywort)</v>
      </c>
      <c r="F4203" s="19" t="str">
        <f>TRIM(data!F4058)</f>
        <v>Araliaceae</v>
      </c>
      <c r="G4203" s="19" t="str">
        <f>TRIM(data!G4058)</f>
        <v>Apiales</v>
      </c>
      <c r="H4203" s="19" t="str">
        <f>TRIM(data!H4058)</f>
        <v>2002</v>
      </c>
      <c r="I4203" s="19" t="str">
        <f>TRIM(data!I4058)</f>
        <v>Quincy, Florida, United States</v>
      </c>
      <c r="J4203" s="19" t="str">
        <f>TRIM(data!J4058)</f>
        <v>United States (Continental)</v>
      </c>
      <c r="K4203" s="19" t="str">
        <f>TRIM(data!K4058)</f>
        <v>North America</v>
      </c>
      <c r="L4203" s="19" t="str">
        <f>TRIM(data!L4058)</f>
        <v/>
      </c>
      <c r="M4203" s="19" t="str">
        <f>TRIM(data!M4058)</f>
        <v/>
      </c>
      <c r="N4203" s="19" t="str">
        <f>TRIM(data!N4058)</f>
        <v/>
      </c>
      <c r="O4203" s="19" t="str">
        <f>TRIM(data!O4058)</f>
        <v/>
      </c>
      <c r="P4203" s="19" t="str">
        <f>TRIM(data!P4058)</f>
        <v>Hong 2008, https://doi.org/10.1094/PDIS-92-12-1674</v>
      </c>
      <c r="Q4203" s="19" t="str">
        <f>TRIM(data!Q4058)</f>
        <v>2008</v>
      </c>
      <c r="R4203" s="19" t="str">
        <f>TRIM(data!R4058)</f>
        <v>Tiffany Lowe-Power</v>
      </c>
      <c r="S4203" s="19"/>
      <c r="T4203" s="19"/>
      <c r="U4203" s="19"/>
      <c r="V4203" s="19"/>
      <c r="W4203" s="19"/>
      <c r="X4203" s="19"/>
      <c r="Y4203" s="19"/>
      <c r="Z4203" s="19"/>
      <c r="AA4203" s="19"/>
    </row>
    <row r="4204" spans="1:27" s="40" customFormat="1" x14ac:dyDescent="0.3">
      <c r="A4204" s="19" t="str">
        <f>TRIM(data!A4059)</f>
        <v>4069</v>
      </c>
      <c r="B4204" s="19" t="str">
        <f>TRIM(data!B4059)</f>
        <v>II</v>
      </c>
      <c r="C4204" s="19" t="str">
        <f>TRIM(data!C4059)</f>
        <v/>
      </c>
      <c r="D4204" s="19" t="str">
        <f>TRIM(data!D4059)</f>
        <v>RS 62</v>
      </c>
      <c r="E4204" s="19" t="str">
        <f>TRIM(data!E4059)</f>
        <v>Water (pond)</v>
      </c>
      <c r="F4204" s="19" t="str">
        <f>TRIM(data!F4059)</f>
        <v/>
      </c>
      <c r="G4204" s="19" t="str">
        <f>TRIM(data!G4059)</f>
        <v/>
      </c>
      <c r="H4204" s="19" t="str">
        <f>TRIM(data!H4059)</f>
        <v>2002</v>
      </c>
      <c r="I4204" s="19" t="str">
        <f>TRIM(data!I4059)</f>
        <v>Quincy, Florida, United States</v>
      </c>
      <c r="J4204" s="19" t="str">
        <f>TRIM(data!J4059)</f>
        <v>United States (Continental)</v>
      </c>
      <c r="K4204" s="19" t="str">
        <f>TRIM(data!K4059)</f>
        <v>North America</v>
      </c>
      <c r="L4204" s="19" t="str">
        <f>TRIM(data!L4059)</f>
        <v/>
      </c>
      <c r="M4204" s="19" t="str">
        <f>TRIM(data!M4059)</f>
        <v/>
      </c>
      <c r="N4204" s="19" t="str">
        <f>TRIM(data!N4059)</f>
        <v/>
      </c>
      <c r="O4204" s="19" t="str">
        <f>TRIM(data!O4059)</f>
        <v/>
      </c>
      <c r="P4204" s="19" t="str">
        <f>TRIM(data!P4059)</f>
        <v>Hong 2008, https://doi.org/10.1094/PDIS-92-12-1674</v>
      </c>
      <c r="Q4204" s="19" t="str">
        <f>TRIM(data!Q4059)</f>
        <v>2008</v>
      </c>
      <c r="R4204" s="19" t="str">
        <f>TRIM(data!R4059)</f>
        <v>Tiffany Lowe-Power</v>
      </c>
      <c r="S4204" s="19"/>
      <c r="T4204" s="19"/>
      <c r="U4204" s="19"/>
      <c r="V4204" s="19"/>
      <c r="W4204" s="19"/>
      <c r="X4204" s="19"/>
      <c r="Y4204" s="19"/>
      <c r="Z4204" s="19"/>
      <c r="AA4204" s="19"/>
    </row>
    <row r="4205" spans="1:27" s="22" customFormat="1" x14ac:dyDescent="0.3">
      <c r="A4205" s="19" t="str">
        <f>TRIM(data!A4060)</f>
        <v>4070</v>
      </c>
      <c r="B4205" s="19" t="str">
        <f>TRIM(data!B4060)</f>
        <v>II</v>
      </c>
      <c r="C4205" s="19" t="str">
        <f>TRIM(data!C4060)</f>
        <v/>
      </c>
      <c r="D4205" s="19" t="str">
        <f>TRIM(data!D4060)</f>
        <v>RS 64</v>
      </c>
      <c r="E4205" s="19" t="str">
        <f>TRIM(data!E4060)</f>
        <v>Water (pond)</v>
      </c>
      <c r="F4205" s="19" t="str">
        <f>TRIM(data!F4060)</f>
        <v/>
      </c>
      <c r="G4205" s="19" t="str">
        <f>TRIM(data!G4060)</f>
        <v/>
      </c>
      <c r="H4205" s="19" t="str">
        <f>TRIM(data!H4060)</f>
        <v>2002</v>
      </c>
      <c r="I4205" s="19" t="str">
        <f>TRIM(data!I4060)</f>
        <v>Quincy, Florida, United States</v>
      </c>
      <c r="J4205" s="19" t="str">
        <f>TRIM(data!J4060)</f>
        <v>United States (Continental)</v>
      </c>
      <c r="K4205" s="19" t="str">
        <f>TRIM(data!K4060)</f>
        <v>North America</v>
      </c>
      <c r="L4205" s="19" t="str">
        <f>TRIM(data!L4060)</f>
        <v/>
      </c>
      <c r="M4205" s="19" t="str">
        <f>TRIM(data!M4060)</f>
        <v/>
      </c>
      <c r="N4205" s="19" t="str">
        <f>TRIM(data!N4060)</f>
        <v/>
      </c>
      <c r="O4205" s="19" t="str">
        <f>TRIM(data!O4060)</f>
        <v/>
      </c>
      <c r="P4205" s="19" t="str">
        <f>TRIM(data!P4060)</f>
        <v>Hong 2008, https://doi.org/10.1094/PDIS-92-12-1674</v>
      </c>
      <c r="Q4205" s="19" t="str">
        <f>TRIM(data!Q4060)</f>
        <v>2008</v>
      </c>
      <c r="R4205" s="19" t="str">
        <f>TRIM(data!R4060)</f>
        <v>Tiffany Lowe-Power</v>
      </c>
      <c r="S4205" s="19"/>
      <c r="T4205" s="19"/>
      <c r="U4205" s="19"/>
      <c r="V4205" s="19"/>
      <c r="W4205" s="19"/>
      <c r="X4205" s="19"/>
      <c r="Y4205" s="19"/>
      <c r="Z4205" s="19"/>
      <c r="AA4205" s="19"/>
    </row>
    <row r="4206" spans="1:27" s="22" customFormat="1" x14ac:dyDescent="0.3">
      <c r="A4206" s="19" t="str">
        <f>TRIM(data!A4061)</f>
        <v>4071</v>
      </c>
      <c r="B4206" s="19" t="str">
        <f>TRIM(data!B4061)</f>
        <v>II</v>
      </c>
      <c r="C4206" s="19" t="str">
        <f>TRIM(data!C4061)</f>
        <v/>
      </c>
      <c r="D4206" s="19" t="str">
        <f>TRIM(data!D4061)</f>
        <v>RS 65</v>
      </c>
      <c r="E4206" s="19" t="str">
        <f>TRIM(data!E4061)</f>
        <v>Water (pond)</v>
      </c>
      <c r="F4206" s="19" t="str">
        <f>TRIM(data!F4061)</f>
        <v/>
      </c>
      <c r="G4206" s="19" t="str">
        <f>TRIM(data!G4061)</f>
        <v/>
      </c>
      <c r="H4206" s="19" t="str">
        <f>TRIM(data!H4061)</f>
        <v>2002</v>
      </c>
      <c r="I4206" s="19" t="str">
        <f>TRIM(data!I4061)</f>
        <v>Quincy, Florida, United States</v>
      </c>
      <c r="J4206" s="19" t="str">
        <f>TRIM(data!J4061)</f>
        <v>United States (Continental)</v>
      </c>
      <c r="K4206" s="19" t="str">
        <f>TRIM(data!K4061)</f>
        <v>North America</v>
      </c>
      <c r="L4206" s="19" t="str">
        <f>TRIM(data!L4061)</f>
        <v/>
      </c>
      <c r="M4206" s="19" t="str">
        <f>TRIM(data!M4061)</f>
        <v/>
      </c>
      <c r="N4206" s="19" t="str">
        <f>TRIM(data!N4061)</f>
        <v/>
      </c>
      <c r="O4206" s="19" t="str">
        <f>TRIM(data!O4061)</f>
        <v/>
      </c>
      <c r="P4206" s="19" t="str">
        <f>TRIM(data!P4061)</f>
        <v>Hong 2008, https://doi.org/10.1094/PDIS-92-12-1674</v>
      </c>
      <c r="Q4206" s="19" t="str">
        <f>TRIM(data!Q4061)</f>
        <v>2008</v>
      </c>
      <c r="R4206" s="19" t="str">
        <f>TRIM(data!R4061)</f>
        <v>Tiffany Lowe-Power</v>
      </c>
      <c r="S4206" s="19"/>
      <c r="T4206" s="19"/>
      <c r="U4206" s="19"/>
      <c r="V4206" s="19"/>
      <c r="W4206" s="19"/>
      <c r="X4206" s="19"/>
      <c r="Y4206" s="19"/>
      <c r="Z4206" s="19"/>
      <c r="AA4206" s="19"/>
    </row>
    <row r="4207" spans="1:27" s="22" customFormat="1" x14ac:dyDescent="0.3">
      <c r="A4207" s="19" t="str">
        <f>TRIM(data!A4062)</f>
        <v>4072</v>
      </c>
      <c r="B4207" s="19" t="str">
        <f>TRIM(data!B4062)</f>
        <v>II</v>
      </c>
      <c r="C4207" s="19" t="str">
        <f>TRIM(data!C4062)</f>
        <v/>
      </c>
      <c r="D4207" s="19" t="str">
        <f>TRIM(data!D4062)</f>
        <v>RS 66</v>
      </c>
      <c r="E4207" s="19" t="str">
        <f>TRIM(data!E4062)</f>
        <v>Bidens mitis (Smallfruit Beggarticks)</v>
      </c>
      <c r="F4207" s="19" t="str">
        <f>TRIM(data!F4062)</f>
        <v>Asteraceae</v>
      </c>
      <c r="G4207" s="19" t="str">
        <f>TRIM(data!G4062)</f>
        <v>Asterales</v>
      </c>
      <c r="H4207" s="19" t="str">
        <f>TRIM(data!H4062)</f>
        <v>2002</v>
      </c>
      <c r="I4207" s="19" t="str">
        <f>TRIM(data!I4062)</f>
        <v>Quincy, Florida, United States</v>
      </c>
      <c r="J4207" s="19" t="str">
        <f>TRIM(data!J4062)</f>
        <v>United States (Continental)</v>
      </c>
      <c r="K4207" s="19" t="str">
        <f>TRIM(data!K4062)</f>
        <v>North America</v>
      </c>
      <c r="L4207" s="19" t="str">
        <f>TRIM(data!L4062)</f>
        <v/>
      </c>
      <c r="M4207" s="19" t="str">
        <f>TRIM(data!M4062)</f>
        <v/>
      </c>
      <c r="N4207" s="19" t="str">
        <f>TRIM(data!N4062)</f>
        <v/>
      </c>
      <c r="O4207" s="19" t="str">
        <f>TRIM(data!O4062)</f>
        <v/>
      </c>
      <c r="P4207" s="19" t="str">
        <f>TRIM(data!P4062)</f>
        <v>Hong 2008, https://doi.org/10.1094/PDIS-92-12-1674</v>
      </c>
      <c r="Q4207" s="19" t="str">
        <f>TRIM(data!Q4062)</f>
        <v>2008</v>
      </c>
      <c r="R4207" s="19" t="str">
        <f>TRIM(data!R4062)</f>
        <v>Tiffany Lowe-Power</v>
      </c>
      <c r="S4207" s="19"/>
      <c r="T4207" s="19"/>
      <c r="U4207" s="19"/>
      <c r="V4207" s="19"/>
      <c r="W4207" s="19"/>
      <c r="X4207" s="19"/>
      <c r="Y4207" s="19"/>
      <c r="Z4207" s="19"/>
      <c r="AA4207" s="19"/>
    </row>
    <row r="4208" spans="1:27" s="22" customFormat="1" x14ac:dyDescent="0.3">
      <c r="A4208" s="19" t="str">
        <f>TRIM(data!A4063)</f>
        <v>4073</v>
      </c>
      <c r="B4208" s="19" t="str">
        <f>TRIM(data!B4063)</f>
        <v>II</v>
      </c>
      <c r="C4208" s="19" t="str">
        <f>TRIM(data!C4063)</f>
        <v/>
      </c>
      <c r="D4208" s="19" t="str">
        <f>TRIM(data!D4063)</f>
        <v>RS 67</v>
      </c>
      <c r="E4208" s="19" t="str">
        <f>TRIM(data!E4063)</f>
        <v>Water (pond)</v>
      </c>
      <c r="F4208" s="19" t="str">
        <f>TRIM(data!F4063)</f>
        <v/>
      </c>
      <c r="G4208" s="19" t="str">
        <f>TRIM(data!G4063)</f>
        <v/>
      </c>
      <c r="H4208" s="19" t="str">
        <f>TRIM(data!H4063)</f>
        <v>2002</v>
      </c>
      <c r="I4208" s="19" t="str">
        <f>TRIM(data!I4063)</f>
        <v>Quincy, Florida, United States</v>
      </c>
      <c r="J4208" s="19" t="str">
        <f>TRIM(data!J4063)</f>
        <v>United States (Continental)</v>
      </c>
      <c r="K4208" s="19" t="str">
        <f>TRIM(data!K4063)</f>
        <v>North America</v>
      </c>
      <c r="L4208" s="19" t="str">
        <f>TRIM(data!L4063)</f>
        <v/>
      </c>
      <c r="M4208" s="19" t="str">
        <f>TRIM(data!M4063)</f>
        <v/>
      </c>
      <c r="N4208" s="19" t="str">
        <f>TRIM(data!N4063)</f>
        <v/>
      </c>
      <c r="O4208" s="19" t="str">
        <f>TRIM(data!O4063)</f>
        <v/>
      </c>
      <c r="P4208" s="19" t="str">
        <f>TRIM(data!P4063)</f>
        <v>Hong 2008, https://doi.org/10.1094/PDIS-92-12-1674</v>
      </c>
      <c r="Q4208" s="19" t="str">
        <f>TRIM(data!Q4063)</f>
        <v>2008</v>
      </c>
      <c r="R4208" s="19" t="str">
        <f>TRIM(data!R4063)</f>
        <v>Tiffany Lowe-Power</v>
      </c>
      <c r="S4208" s="19"/>
      <c r="T4208" s="19"/>
      <c r="U4208" s="19"/>
      <c r="V4208" s="19"/>
      <c r="W4208" s="19"/>
      <c r="X4208" s="19"/>
      <c r="Y4208" s="19"/>
      <c r="Z4208" s="19"/>
      <c r="AA4208" s="19"/>
    </row>
    <row r="4209" spans="1:27" s="22" customFormat="1" x14ac:dyDescent="0.3">
      <c r="A4209" s="19" t="str">
        <f>TRIM(data!A4064)</f>
        <v>4074</v>
      </c>
      <c r="B4209" s="19" t="str">
        <f>TRIM(data!B4064)</f>
        <v>II</v>
      </c>
      <c r="C4209" s="19" t="str">
        <f>TRIM(data!C4064)</f>
        <v/>
      </c>
      <c r="D4209" s="19" t="str">
        <f>TRIM(data!D4064)</f>
        <v>RS 70</v>
      </c>
      <c r="E4209" s="19" t="str">
        <f>TRIM(data!E4064)</f>
        <v>Polygonum pennsylvanicum (Pennsylvania smartweed)</v>
      </c>
      <c r="F4209" s="19" t="str">
        <f>TRIM(data!F4064)</f>
        <v>Polygonaceae</v>
      </c>
      <c r="G4209" s="19" t="str">
        <f>TRIM(data!G4064)</f>
        <v>Caryophyllales</v>
      </c>
      <c r="H4209" s="19" t="str">
        <f>TRIM(data!H4064)</f>
        <v>2002</v>
      </c>
      <c r="I4209" s="19" t="str">
        <f>TRIM(data!I4064)</f>
        <v>Quincy, Florida, United States</v>
      </c>
      <c r="J4209" s="19" t="str">
        <f>TRIM(data!J4064)</f>
        <v>United States (Continental)</v>
      </c>
      <c r="K4209" s="19" t="str">
        <f>TRIM(data!K4064)</f>
        <v>North America</v>
      </c>
      <c r="L4209" s="19" t="str">
        <f>TRIM(data!L4064)</f>
        <v/>
      </c>
      <c r="M4209" s="19" t="str">
        <f>TRIM(data!M4064)</f>
        <v/>
      </c>
      <c r="N4209" s="19" t="str">
        <f>TRIM(data!N4064)</f>
        <v/>
      </c>
      <c r="O4209" s="19" t="str">
        <f>TRIM(data!O4064)</f>
        <v/>
      </c>
      <c r="P4209" s="19" t="str">
        <f>TRIM(data!P4064)</f>
        <v>Hong 2008, https://doi.org/10.1094/PDIS-92-12-1674</v>
      </c>
      <c r="Q4209" s="19" t="str">
        <f>TRIM(data!Q4064)</f>
        <v>2008</v>
      </c>
      <c r="R4209" s="19" t="str">
        <f>TRIM(data!R4064)</f>
        <v>Tiffany Lowe-Power</v>
      </c>
      <c r="S4209" s="19"/>
      <c r="T4209" s="19"/>
      <c r="U4209" s="19"/>
      <c r="V4209" s="19"/>
      <c r="W4209" s="19"/>
      <c r="X4209" s="19"/>
      <c r="Y4209" s="19"/>
      <c r="Z4209" s="19"/>
      <c r="AA4209" s="19"/>
    </row>
    <row r="4210" spans="1:27" s="22" customFormat="1" x14ac:dyDescent="0.3">
      <c r="A4210" s="19" t="str">
        <f>TRIM(data!A4065)</f>
        <v>4075</v>
      </c>
      <c r="B4210" s="19" t="str">
        <f>TRIM(data!B4065)</f>
        <v>II</v>
      </c>
      <c r="C4210" s="19" t="str">
        <f>TRIM(data!C4065)</f>
        <v/>
      </c>
      <c r="D4210" s="19" t="str">
        <f>TRIM(data!D4065)</f>
        <v>RS 71</v>
      </c>
      <c r="E4210" s="19" t="str">
        <f>TRIM(data!E4065)</f>
        <v>Water (pond)</v>
      </c>
      <c r="F4210" s="19" t="str">
        <f>TRIM(data!F4065)</f>
        <v/>
      </c>
      <c r="G4210" s="19" t="str">
        <f>TRIM(data!G4065)</f>
        <v/>
      </c>
      <c r="H4210" s="19" t="str">
        <f>TRIM(data!H4065)</f>
        <v>2002</v>
      </c>
      <c r="I4210" s="19" t="str">
        <f>TRIM(data!I4065)</f>
        <v>Quincy, Florida, United States</v>
      </c>
      <c r="J4210" s="19" t="str">
        <f>TRIM(data!J4065)</f>
        <v>United States (Continental)</v>
      </c>
      <c r="K4210" s="19" t="str">
        <f>TRIM(data!K4065)</f>
        <v>North America</v>
      </c>
      <c r="L4210" s="19" t="str">
        <f>TRIM(data!L4065)</f>
        <v/>
      </c>
      <c r="M4210" s="19" t="str">
        <f>TRIM(data!M4065)</f>
        <v/>
      </c>
      <c r="N4210" s="19" t="str">
        <f>TRIM(data!N4065)</f>
        <v/>
      </c>
      <c r="O4210" s="19" t="str">
        <f>TRIM(data!O4065)</f>
        <v/>
      </c>
      <c r="P4210" s="19" t="str">
        <f>TRIM(data!P4065)</f>
        <v>Hong 2008, https://doi.org/10.1094/PDIS-92-12-1674</v>
      </c>
      <c r="Q4210" s="19" t="str">
        <f>TRIM(data!Q4065)</f>
        <v>2008</v>
      </c>
      <c r="R4210" s="19" t="str">
        <f>TRIM(data!R4065)</f>
        <v>Tiffany Lowe-Power</v>
      </c>
      <c r="S4210" s="19"/>
      <c r="T4210" s="19"/>
      <c r="U4210" s="19"/>
      <c r="V4210" s="19"/>
      <c r="W4210" s="19"/>
      <c r="X4210" s="19"/>
      <c r="Y4210" s="19"/>
      <c r="Z4210" s="19"/>
      <c r="AA4210" s="19"/>
    </row>
    <row r="4211" spans="1:27" s="22" customFormat="1" x14ac:dyDescent="0.3">
      <c r="A4211" s="19" t="str">
        <f>TRIM(data!A4066)</f>
        <v>4076</v>
      </c>
      <c r="B4211" s="19" t="str">
        <f>TRIM(data!B4066)</f>
        <v>II</v>
      </c>
      <c r="C4211" s="19" t="str">
        <f>TRIM(data!C4066)</f>
        <v/>
      </c>
      <c r="D4211" s="19" t="str">
        <f>TRIM(data!D4066)</f>
        <v>RS 72</v>
      </c>
      <c r="E4211" s="19" t="str">
        <f>TRIM(data!E4066)</f>
        <v>Water (pond)</v>
      </c>
      <c r="F4211" s="19" t="str">
        <f>TRIM(data!F4066)</f>
        <v/>
      </c>
      <c r="G4211" s="19" t="str">
        <f>TRIM(data!G4066)</f>
        <v/>
      </c>
      <c r="H4211" s="19" t="str">
        <f>TRIM(data!H4066)</f>
        <v>2002</v>
      </c>
      <c r="I4211" s="19" t="str">
        <f>TRIM(data!I4066)</f>
        <v>Quincy, Florida, United States</v>
      </c>
      <c r="J4211" s="19" t="str">
        <f>TRIM(data!J4066)</f>
        <v>United States (Continental)</v>
      </c>
      <c r="K4211" s="19" t="str">
        <f>TRIM(data!K4066)</f>
        <v>North America</v>
      </c>
      <c r="L4211" s="19" t="str">
        <f>TRIM(data!L4066)</f>
        <v/>
      </c>
      <c r="M4211" s="19" t="str">
        <f>TRIM(data!M4066)</f>
        <v/>
      </c>
      <c r="N4211" s="19" t="str">
        <f>TRIM(data!N4066)</f>
        <v/>
      </c>
      <c r="O4211" s="19" t="str">
        <f>TRIM(data!O4066)</f>
        <v/>
      </c>
      <c r="P4211" s="19" t="str">
        <f>TRIM(data!P4066)</f>
        <v>Hong 2008, https://doi.org/10.1094/PDIS-92-12-1674</v>
      </c>
      <c r="Q4211" s="19" t="str">
        <f>TRIM(data!Q4066)</f>
        <v>2008</v>
      </c>
      <c r="R4211" s="19" t="str">
        <f>TRIM(data!R4066)</f>
        <v>Tiffany Lowe-Power</v>
      </c>
      <c r="S4211" s="19"/>
      <c r="T4211" s="19"/>
      <c r="U4211" s="19"/>
      <c r="V4211" s="19"/>
      <c r="W4211" s="19"/>
      <c r="X4211" s="19"/>
      <c r="Y4211" s="19"/>
      <c r="Z4211" s="19"/>
      <c r="AA4211" s="19"/>
    </row>
    <row r="4212" spans="1:27" s="22" customFormat="1" x14ac:dyDescent="0.3">
      <c r="A4212" s="19" t="str">
        <f>TRIM(data!A4067)</f>
        <v>4077</v>
      </c>
      <c r="B4212" s="19" t="str">
        <f>TRIM(data!B4067)</f>
        <v>II</v>
      </c>
      <c r="C4212" s="19" t="str">
        <f>TRIM(data!C4067)</f>
        <v/>
      </c>
      <c r="D4212" s="19" t="str">
        <f>TRIM(data!D4067)</f>
        <v>RS1</v>
      </c>
      <c r="E4212" s="19" t="str">
        <f>TRIM(data!E4067)</f>
        <v>Solanum lycopersicum (Tomato)</v>
      </c>
      <c r="F4212" s="19" t="str">
        <f>TRIM(data!F4067)</f>
        <v>Solanaceae</v>
      </c>
      <c r="G4212" s="19" t="str">
        <f>TRIM(data!G4067)</f>
        <v>Solanales</v>
      </c>
      <c r="H4212" s="19" t="str">
        <f>TRIM(data!H4067)</f>
        <v>1999</v>
      </c>
      <c r="I4212" s="19" t="str">
        <f>TRIM(data!I4067)</f>
        <v>Florida, United States</v>
      </c>
      <c r="J4212" s="19" t="str">
        <f>TRIM(data!J4067)</f>
        <v>United States (Continental)</v>
      </c>
      <c r="K4212" s="19" t="str">
        <f>TRIM(data!K4067)</f>
        <v>North America</v>
      </c>
      <c r="L4212" s="19" t="str">
        <f>TRIM(data!L4067)</f>
        <v/>
      </c>
      <c r="M4212" s="19" t="str">
        <f>TRIM(data!M4067)</f>
        <v/>
      </c>
      <c r="N4212" s="19" t="str">
        <f>TRIM(data!N4067)</f>
        <v/>
      </c>
      <c r="O4212" s="19" t="str">
        <f>TRIM(data!O4067)</f>
        <v/>
      </c>
      <c r="P4212" s="19" t="str">
        <f>TRIM(data!P4067)</f>
        <v>Hong 2012, http://dx.doi.org/10.1094/PHYTO-12-11-0342</v>
      </c>
      <c r="Q4212" s="19" t="str">
        <f>TRIM(data!Q4067)</f>
        <v>2012</v>
      </c>
      <c r="R4212" s="19" t="str">
        <f>TRIM(data!R4067)</f>
        <v>Jason Avalos</v>
      </c>
      <c r="S4212" s="19"/>
      <c r="T4212" s="19"/>
      <c r="U4212" s="19"/>
      <c r="V4212" s="19"/>
      <c r="W4212" s="19"/>
      <c r="X4212" s="19"/>
      <c r="Y4212" s="19"/>
      <c r="Z4212" s="19"/>
      <c r="AA4212" s="19"/>
    </row>
    <row r="4213" spans="1:27" s="22" customFormat="1" x14ac:dyDescent="0.3">
      <c r="A4213" s="19" t="str">
        <f>TRIM(data!A4068)</f>
        <v>4078</v>
      </c>
      <c r="B4213" s="19" t="str">
        <f>TRIM(data!B4068)</f>
        <v>II</v>
      </c>
      <c r="C4213" s="19" t="str">
        <f>TRIM(data!C4068)</f>
        <v/>
      </c>
      <c r="D4213" s="19" t="str">
        <f>TRIM(data!D4068)</f>
        <v>RS101</v>
      </c>
      <c r="E4213" s="19" t="str">
        <f>TRIM(data!E4068)</f>
        <v>Water</v>
      </c>
      <c r="F4213" s="19" t="str">
        <f>TRIM(data!F4068)</f>
        <v/>
      </c>
      <c r="G4213" s="19" t="str">
        <f>TRIM(data!G4068)</f>
        <v/>
      </c>
      <c r="H4213" s="19" t="str">
        <f>TRIM(data!H4068)</f>
        <v>2004</v>
      </c>
      <c r="I4213" s="19" t="str">
        <f>TRIM(data!I4068)</f>
        <v>Florida, United States</v>
      </c>
      <c r="J4213" s="19" t="str">
        <f>TRIM(data!J4068)</f>
        <v>United States (Continental)</v>
      </c>
      <c r="K4213" s="19" t="str">
        <f>TRIM(data!K4068)</f>
        <v>North America</v>
      </c>
      <c r="L4213" s="19" t="str">
        <f>TRIM(data!L4068)</f>
        <v/>
      </c>
      <c r="M4213" s="19" t="str">
        <f>TRIM(data!M4068)</f>
        <v/>
      </c>
      <c r="N4213" s="19" t="str">
        <f>TRIM(data!N4068)</f>
        <v/>
      </c>
      <c r="O4213" s="19" t="str">
        <f>TRIM(data!O4068)</f>
        <v/>
      </c>
      <c r="P4213" s="19" t="str">
        <f>TRIM(data!P4068)</f>
        <v>Hong 2012, http://dx.doi.org/10.1094/PHYTO-12-11-0342</v>
      </c>
      <c r="Q4213" s="19" t="str">
        <f>TRIM(data!Q4068)</f>
        <v>2012</v>
      </c>
      <c r="R4213" s="19" t="str">
        <f>TRIM(data!R4068)</f>
        <v>Jason Avalos</v>
      </c>
      <c r="S4213" s="19"/>
      <c r="T4213" s="19"/>
      <c r="U4213" s="19"/>
      <c r="V4213" s="19"/>
      <c r="W4213" s="19"/>
      <c r="X4213" s="19"/>
      <c r="Y4213" s="19"/>
      <c r="Z4213" s="19"/>
      <c r="AA4213" s="19"/>
    </row>
    <row r="4214" spans="1:27" s="22" customFormat="1" x14ac:dyDescent="0.3">
      <c r="A4214" s="19" t="str">
        <f>TRIM(data!A4069)</f>
        <v>4079</v>
      </c>
      <c r="B4214" s="19" t="str">
        <f>TRIM(data!B4069)</f>
        <v>II</v>
      </c>
      <c r="C4214" s="19" t="str">
        <f>TRIM(data!C4069)</f>
        <v/>
      </c>
      <c r="D4214" s="19" t="str">
        <f>TRIM(data!D4069)</f>
        <v>RS109</v>
      </c>
      <c r="E4214" s="19" t="str">
        <f>TRIM(data!E4069)</f>
        <v>Water</v>
      </c>
      <c r="F4214" s="19" t="str">
        <f>TRIM(data!F4069)</f>
        <v/>
      </c>
      <c r="G4214" s="19" t="str">
        <f>TRIM(data!G4069)</f>
        <v/>
      </c>
      <c r="H4214" s="19" t="str">
        <f>TRIM(data!H4069)</f>
        <v>2004</v>
      </c>
      <c r="I4214" s="19" t="str">
        <f>TRIM(data!I4069)</f>
        <v>Florida, United States</v>
      </c>
      <c r="J4214" s="19" t="str">
        <f>TRIM(data!J4069)</f>
        <v>United States (Continental)</v>
      </c>
      <c r="K4214" s="19" t="str">
        <f>TRIM(data!K4069)</f>
        <v>North America</v>
      </c>
      <c r="L4214" s="19" t="str">
        <f>TRIM(data!L4069)</f>
        <v/>
      </c>
      <c r="M4214" s="19" t="str">
        <f>TRIM(data!M4069)</f>
        <v/>
      </c>
      <c r="N4214" s="19" t="str">
        <f>TRIM(data!N4069)</f>
        <v/>
      </c>
      <c r="O4214" s="19" t="str">
        <f>TRIM(data!O4069)</f>
        <v/>
      </c>
      <c r="P4214" s="19" t="str">
        <f>TRIM(data!P4069)</f>
        <v>Hong 2012, http://dx.doi.org/10.1094/PHYTO-12-11-0342</v>
      </c>
      <c r="Q4214" s="19" t="str">
        <f>TRIM(data!Q4069)</f>
        <v>2012</v>
      </c>
      <c r="R4214" s="19" t="str">
        <f>TRIM(data!R4069)</f>
        <v>Jason Avalos</v>
      </c>
      <c r="S4214" s="19"/>
      <c r="T4214" s="19"/>
      <c r="U4214" s="19"/>
      <c r="V4214" s="19"/>
      <c r="W4214" s="19"/>
      <c r="X4214" s="19"/>
      <c r="Y4214" s="19"/>
      <c r="Z4214" s="19"/>
      <c r="AA4214" s="19"/>
    </row>
    <row r="4215" spans="1:27" s="22" customFormat="1" x14ac:dyDescent="0.3">
      <c r="A4215" s="19" t="str">
        <f>TRIM(data!A4070)</f>
        <v>4081</v>
      </c>
      <c r="B4215" s="19" t="str">
        <f>TRIM(data!B4070)</f>
        <v>II</v>
      </c>
      <c r="C4215" s="19" t="str">
        <f>TRIM(data!C4070)</f>
        <v/>
      </c>
      <c r="D4215" s="19" t="str">
        <f>TRIM(data!D4070)</f>
        <v>RS133</v>
      </c>
      <c r="E4215" s="19" t="str">
        <f>TRIM(data!E4070)</f>
        <v>Solanum lycopersicum (Tomato)</v>
      </c>
      <c r="F4215" s="19" t="str">
        <f>TRIM(data!F4070)</f>
        <v>Solanaceae</v>
      </c>
      <c r="G4215" s="19" t="str">
        <f>TRIM(data!G4070)</f>
        <v>Solanales</v>
      </c>
      <c r="H4215" s="19" t="str">
        <f>TRIM(data!H4070)</f>
        <v>2005</v>
      </c>
      <c r="I4215" s="19" t="str">
        <f>TRIM(data!I4070)</f>
        <v>Florida, United States</v>
      </c>
      <c r="J4215" s="19" t="str">
        <f>TRIM(data!J4070)</f>
        <v>United States (Continental)</v>
      </c>
      <c r="K4215" s="19" t="str">
        <f>TRIM(data!K4070)</f>
        <v>North America</v>
      </c>
      <c r="L4215" s="19" t="str">
        <f>TRIM(data!L4070)</f>
        <v/>
      </c>
      <c r="M4215" s="19" t="str">
        <f>TRIM(data!M4070)</f>
        <v/>
      </c>
      <c r="N4215" s="19" t="str">
        <f>TRIM(data!N4070)</f>
        <v/>
      </c>
      <c r="O4215" s="19" t="str">
        <f>TRIM(data!O4070)</f>
        <v/>
      </c>
      <c r="P4215" s="19" t="str">
        <f>TRIM(data!P4070)</f>
        <v>Hong 2012, http://dx.doi.org/10.1094/PHYTO-12-11-0342</v>
      </c>
      <c r="Q4215" s="19" t="str">
        <f>TRIM(data!Q4070)</f>
        <v>2012</v>
      </c>
      <c r="R4215" s="19" t="str">
        <f>TRIM(data!R4070)</f>
        <v>Jason Avalos</v>
      </c>
      <c r="S4215" s="19"/>
      <c r="T4215" s="19"/>
      <c r="U4215" s="19"/>
      <c r="V4215" s="19"/>
      <c r="W4215" s="19"/>
      <c r="X4215" s="19"/>
      <c r="Y4215" s="19"/>
      <c r="Z4215" s="19"/>
      <c r="AA4215" s="19"/>
    </row>
    <row r="4216" spans="1:27" s="22" customFormat="1" x14ac:dyDescent="0.3">
      <c r="A4216" s="19" t="str">
        <f>TRIM(data!A4071)</f>
        <v>4082</v>
      </c>
      <c r="B4216" s="19" t="str">
        <f>TRIM(data!B4071)</f>
        <v>II</v>
      </c>
      <c r="C4216" s="19" t="str">
        <f>TRIM(data!C4071)</f>
        <v/>
      </c>
      <c r="D4216" s="19" t="str">
        <f>TRIM(data!D4071)</f>
        <v>RS134</v>
      </c>
      <c r="E4216" s="19" t="str">
        <f>TRIM(data!E4071)</f>
        <v>Solanum lycopersicum (Tomato)</v>
      </c>
      <c r="F4216" s="19" t="str">
        <f>TRIM(data!F4071)</f>
        <v>Solanaceae</v>
      </c>
      <c r="G4216" s="19" t="str">
        <f>TRIM(data!G4071)</f>
        <v>Solanales</v>
      </c>
      <c r="H4216" s="19" t="str">
        <f>TRIM(data!H4071)</f>
        <v>2005</v>
      </c>
      <c r="I4216" s="19" t="str">
        <f>TRIM(data!I4071)</f>
        <v>Florida, United States</v>
      </c>
      <c r="J4216" s="19" t="str">
        <f>TRIM(data!J4071)</f>
        <v>United States (Continental)</v>
      </c>
      <c r="K4216" s="19" t="str">
        <f>TRIM(data!K4071)</f>
        <v>North America</v>
      </c>
      <c r="L4216" s="19" t="str">
        <f>TRIM(data!L4071)</f>
        <v/>
      </c>
      <c r="M4216" s="19" t="str">
        <f>TRIM(data!M4071)</f>
        <v/>
      </c>
      <c r="N4216" s="19" t="str">
        <f>TRIM(data!N4071)</f>
        <v/>
      </c>
      <c r="O4216" s="19" t="str">
        <f>TRIM(data!O4071)</f>
        <v/>
      </c>
      <c r="P4216" s="19" t="str">
        <f>TRIM(data!P4071)</f>
        <v>Hong 2012, http://dx.doi.org/10.1094/PHYTO-12-11-0342</v>
      </c>
      <c r="Q4216" s="19" t="str">
        <f>TRIM(data!Q4071)</f>
        <v>2012</v>
      </c>
      <c r="R4216" s="19" t="str">
        <f>TRIM(data!R4071)</f>
        <v>Jason Avalos</v>
      </c>
      <c r="S4216" s="19"/>
      <c r="T4216" s="19"/>
      <c r="U4216" s="19"/>
      <c r="V4216" s="19"/>
      <c r="W4216" s="19"/>
      <c r="X4216" s="19"/>
      <c r="Y4216" s="19"/>
      <c r="Z4216" s="19"/>
      <c r="AA4216" s="19"/>
    </row>
    <row r="4217" spans="1:27" s="22" customFormat="1" x14ac:dyDescent="0.3">
      <c r="A4217" s="19" t="str">
        <f>TRIM(data!A4072)</f>
        <v>4083</v>
      </c>
      <c r="B4217" s="19" t="str">
        <f>TRIM(data!B4072)</f>
        <v>II</v>
      </c>
      <c r="C4217" s="19" t="str">
        <f>TRIM(data!C4072)</f>
        <v/>
      </c>
      <c r="D4217" s="19" t="str">
        <f>TRIM(data!D4072)</f>
        <v>RS135</v>
      </c>
      <c r="E4217" s="19" t="str">
        <f>TRIM(data!E4072)</f>
        <v>Solanum lycopersicum (Tomato)</v>
      </c>
      <c r="F4217" s="19" t="str">
        <f>TRIM(data!F4072)</f>
        <v>Solanaceae</v>
      </c>
      <c r="G4217" s="19" t="str">
        <f>TRIM(data!G4072)</f>
        <v>Solanales</v>
      </c>
      <c r="H4217" s="19" t="str">
        <f>TRIM(data!H4072)</f>
        <v>2005</v>
      </c>
      <c r="I4217" s="19" t="str">
        <f>TRIM(data!I4072)</f>
        <v>Florida, United States</v>
      </c>
      <c r="J4217" s="19" t="str">
        <f>TRIM(data!J4072)</f>
        <v>United States (Continental)</v>
      </c>
      <c r="K4217" s="19" t="str">
        <f>TRIM(data!K4072)</f>
        <v>North America</v>
      </c>
      <c r="L4217" s="19" t="str">
        <f>TRIM(data!L4072)</f>
        <v/>
      </c>
      <c r="M4217" s="19" t="str">
        <f>TRIM(data!M4072)</f>
        <v/>
      </c>
      <c r="N4217" s="19" t="str">
        <f>TRIM(data!N4072)</f>
        <v/>
      </c>
      <c r="O4217" s="19" t="str">
        <f>TRIM(data!O4072)</f>
        <v/>
      </c>
      <c r="P4217" s="19" t="str">
        <f>TRIM(data!P4072)</f>
        <v>Hong 2012, http://dx.doi.org/10.1094/PHYTO-12-11-0342</v>
      </c>
      <c r="Q4217" s="19" t="str">
        <f>TRIM(data!Q4072)</f>
        <v>2012</v>
      </c>
      <c r="R4217" s="19" t="str">
        <f>TRIM(data!R4072)</f>
        <v>Jason Avalos</v>
      </c>
      <c r="S4217" s="19"/>
      <c r="T4217" s="19"/>
      <c r="U4217" s="19"/>
      <c r="V4217" s="19"/>
      <c r="W4217" s="19"/>
      <c r="X4217" s="19"/>
      <c r="Y4217" s="19"/>
      <c r="Z4217" s="19"/>
      <c r="AA4217" s="19"/>
    </row>
    <row r="4218" spans="1:27" s="22" customFormat="1" x14ac:dyDescent="0.3">
      <c r="A4218" s="19" t="str">
        <f>TRIM(data!A4073)</f>
        <v>4084</v>
      </c>
      <c r="B4218" s="19" t="str">
        <f>TRIM(data!B4073)</f>
        <v>II</v>
      </c>
      <c r="C4218" s="19" t="str">
        <f>TRIM(data!C4073)</f>
        <v/>
      </c>
      <c r="D4218" s="19" t="str">
        <f>TRIM(data!D4073)</f>
        <v>RS136</v>
      </c>
      <c r="E4218" s="19" t="str">
        <f>TRIM(data!E4073)</f>
        <v>Solanum lycopersicum (Tomato)</v>
      </c>
      <c r="F4218" s="19" t="str">
        <f>TRIM(data!F4073)</f>
        <v>Solanaceae</v>
      </c>
      <c r="G4218" s="19" t="str">
        <f>TRIM(data!G4073)</f>
        <v>Solanales</v>
      </c>
      <c r="H4218" s="19" t="str">
        <f>TRIM(data!H4073)</f>
        <v>2005</v>
      </c>
      <c r="I4218" s="19" t="str">
        <f>TRIM(data!I4073)</f>
        <v>Florida, United States</v>
      </c>
      <c r="J4218" s="19" t="str">
        <f>TRIM(data!J4073)</f>
        <v>United States (Continental)</v>
      </c>
      <c r="K4218" s="19" t="str">
        <f>TRIM(data!K4073)</f>
        <v>North America</v>
      </c>
      <c r="L4218" s="19" t="str">
        <f>TRIM(data!L4073)</f>
        <v/>
      </c>
      <c r="M4218" s="19" t="str">
        <f>TRIM(data!M4073)</f>
        <v/>
      </c>
      <c r="N4218" s="19" t="str">
        <f>TRIM(data!N4073)</f>
        <v/>
      </c>
      <c r="O4218" s="19" t="str">
        <f>TRIM(data!O4073)</f>
        <v/>
      </c>
      <c r="P4218" s="19" t="str">
        <f>TRIM(data!P4073)</f>
        <v>Hong 2012, http://dx.doi.org/10.1094/PHYTO-12-11-0342</v>
      </c>
      <c r="Q4218" s="19" t="str">
        <f>TRIM(data!Q4073)</f>
        <v>2012</v>
      </c>
      <c r="R4218" s="19" t="str">
        <f>TRIM(data!R4073)</f>
        <v>Jason Avalos</v>
      </c>
      <c r="S4218" s="19"/>
      <c r="T4218" s="19"/>
      <c r="U4218" s="19"/>
      <c r="V4218" s="19"/>
      <c r="W4218" s="19"/>
      <c r="X4218" s="19"/>
      <c r="Y4218" s="19"/>
      <c r="Z4218" s="19"/>
      <c r="AA4218" s="19"/>
    </row>
    <row r="4219" spans="1:27" s="22" customFormat="1" x14ac:dyDescent="0.3">
      <c r="A4219" s="19" t="str">
        <f>TRIM(data!A4074)</f>
        <v>4085</v>
      </c>
      <c r="B4219" s="19" t="str">
        <f>TRIM(data!B4074)</f>
        <v>II</v>
      </c>
      <c r="C4219" s="19" t="str">
        <f>TRIM(data!C4074)</f>
        <v/>
      </c>
      <c r="D4219" s="19" t="str">
        <f>TRIM(data!D4074)</f>
        <v>RS137</v>
      </c>
      <c r="E4219" s="19" t="str">
        <f>TRIM(data!E4074)</f>
        <v>Solanum lycopersicum (Tomato)</v>
      </c>
      <c r="F4219" s="19" t="str">
        <f>TRIM(data!F4074)</f>
        <v>Solanaceae</v>
      </c>
      <c r="G4219" s="19" t="str">
        <f>TRIM(data!G4074)</f>
        <v>Solanales</v>
      </c>
      <c r="H4219" s="19" t="str">
        <f>TRIM(data!H4074)</f>
        <v>2005</v>
      </c>
      <c r="I4219" s="19" t="str">
        <f>TRIM(data!I4074)</f>
        <v>Florida, United States</v>
      </c>
      <c r="J4219" s="19" t="str">
        <f>TRIM(data!J4074)</f>
        <v>United States (Continental)</v>
      </c>
      <c r="K4219" s="19" t="str">
        <f>TRIM(data!K4074)</f>
        <v>North America</v>
      </c>
      <c r="L4219" s="19" t="str">
        <f>TRIM(data!L4074)</f>
        <v/>
      </c>
      <c r="M4219" s="19" t="str">
        <f>TRIM(data!M4074)</f>
        <v/>
      </c>
      <c r="N4219" s="19" t="str">
        <f>TRIM(data!N4074)</f>
        <v/>
      </c>
      <c r="O4219" s="19" t="str">
        <f>TRIM(data!O4074)</f>
        <v/>
      </c>
      <c r="P4219" s="19" t="str">
        <f>TRIM(data!P4074)</f>
        <v>Hong 2012, http://dx.doi.org/10.1094/PHYTO-12-11-0342</v>
      </c>
      <c r="Q4219" s="19" t="str">
        <f>TRIM(data!Q4074)</f>
        <v>2012</v>
      </c>
      <c r="R4219" s="19" t="str">
        <f>TRIM(data!R4074)</f>
        <v>Jason Avalos</v>
      </c>
      <c r="S4219" s="19"/>
      <c r="T4219" s="19"/>
      <c r="U4219" s="19"/>
      <c r="V4219" s="19"/>
      <c r="W4219" s="19"/>
      <c r="X4219" s="19"/>
      <c r="Y4219" s="19"/>
      <c r="Z4219" s="19"/>
      <c r="AA4219" s="19"/>
    </row>
    <row r="4220" spans="1:27" s="22" customFormat="1" x14ac:dyDescent="0.3">
      <c r="A4220" s="19" t="str">
        <f>TRIM(data!A4075)</f>
        <v>4086</v>
      </c>
      <c r="B4220" s="19" t="str">
        <f>TRIM(data!B4075)</f>
        <v>II</v>
      </c>
      <c r="C4220" s="19" t="str">
        <f>TRIM(data!C4075)</f>
        <v/>
      </c>
      <c r="D4220" s="19" t="str">
        <f>TRIM(data!D4075)</f>
        <v>RS14</v>
      </c>
      <c r="E4220" s="19" t="str">
        <f>TRIM(data!E4075)</f>
        <v>Soil</v>
      </c>
      <c r="F4220" s="19" t="str">
        <f>TRIM(data!F4075)</f>
        <v/>
      </c>
      <c r="G4220" s="19" t="str">
        <f>TRIM(data!G4075)</f>
        <v/>
      </c>
      <c r="H4220" s="19" t="str">
        <f>TRIM(data!H4075)</f>
        <v>2001</v>
      </c>
      <c r="I4220" s="19" t="str">
        <f>TRIM(data!I4075)</f>
        <v>Florida, United States</v>
      </c>
      <c r="J4220" s="19" t="str">
        <f>TRIM(data!J4075)</f>
        <v>United States (Continental)</v>
      </c>
      <c r="K4220" s="19" t="str">
        <f>TRIM(data!K4075)</f>
        <v>North America</v>
      </c>
      <c r="L4220" s="19" t="str">
        <f>TRIM(data!L4075)</f>
        <v/>
      </c>
      <c r="M4220" s="19" t="str">
        <f>TRIM(data!M4075)</f>
        <v/>
      </c>
      <c r="N4220" s="19" t="str">
        <f>TRIM(data!N4075)</f>
        <v/>
      </c>
      <c r="O4220" s="19" t="str">
        <f>TRIM(data!O4075)</f>
        <v/>
      </c>
      <c r="P4220" s="19" t="str">
        <f>TRIM(data!P4075)</f>
        <v>Hong 2012, http://dx.doi.org/10.1094/PHYTO-12-11-0342</v>
      </c>
      <c r="Q4220" s="19" t="str">
        <f>TRIM(data!Q4075)</f>
        <v>2012</v>
      </c>
      <c r="R4220" s="19" t="str">
        <f>TRIM(data!R4075)</f>
        <v>Jason Avalos</v>
      </c>
      <c r="S4220" s="19"/>
      <c r="T4220" s="19"/>
      <c r="U4220" s="19"/>
      <c r="V4220" s="19"/>
      <c r="W4220" s="19"/>
      <c r="X4220" s="19"/>
      <c r="Y4220" s="19"/>
      <c r="Z4220" s="19"/>
      <c r="AA4220" s="19"/>
    </row>
    <row r="4221" spans="1:27" s="22" customFormat="1" x14ac:dyDescent="0.3">
      <c r="A4221" s="19" t="str">
        <f>TRIM(data!A4076)</f>
        <v>4087</v>
      </c>
      <c r="B4221" s="19" t="str">
        <f>TRIM(data!B4076)</f>
        <v>II</v>
      </c>
      <c r="C4221" s="19" t="str">
        <f>TRIM(data!C4076)</f>
        <v/>
      </c>
      <c r="D4221" s="19" t="str">
        <f>TRIM(data!D4076)</f>
        <v>RS25</v>
      </c>
      <c r="E4221" s="19" t="str">
        <f>TRIM(data!E4076)</f>
        <v>Solanum lycopersicum (Tomato)</v>
      </c>
      <c r="F4221" s="19" t="str">
        <f>TRIM(data!F4076)</f>
        <v>Solanaceae</v>
      </c>
      <c r="G4221" s="19" t="str">
        <f>TRIM(data!G4076)</f>
        <v>Solanales</v>
      </c>
      <c r="H4221" s="19" t="str">
        <f>TRIM(data!H4076)</f>
        <v/>
      </c>
      <c r="I4221" s="19" t="str">
        <f>TRIM(data!I4076)</f>
        <v>Le Lamentin, Martinique</v>
      </c>
      <c r="J4221" s="19" t="str">
        <f>TRIM(data!J4076)</f>
        <v>France (French West Indies)</v>
      </c>
      <c r="K4221" s="19" t="str">
        <f>TRIM(data!K4076)</f>
        <v>Carribean Sea</v>
      </c>
      <c r="L4221" s="19" t="str">
        <f>TRIM(data!L4076)</f>
        <v/>
      </c>
      <c r="M4221" s="19" t="str">
        <f>TRIM(data!M4076)</f>
        <v/>
      </c>
      <c r="N4221" s="19" t="str">
        <f>TRIM(data!N4076)</f>
        <v/>
      </c>
      <c r="O4221" s="19" t="str">
        <f>TRIM(data!O4076)</f>
        <v/>
      </c>
      <c r="P4221" s="19" t="str">
        <f>TRIM(data!P4076)</f>
        <v>Wicker 2007, https://doi.org/10.1128/AEM.00841-07</v>
      </c>
      <c r="Q4221" s="19" t="str">
        <f>TRIM(data!Q4076)</f>
        <v>2007</v>
      </c>
      <c r="R4221" s="19" t="str">
        <f>TRIM(data!R4076)</f>
        <v>Tiffany Lowe-Power</v>
      </c>
      <c r="S4221" s="19"/>
      <c r="T4221" s="19"/>
      <c r="U4221" s="19"/>
      <c r="V4221" s="19"/>
      <c r="W4221" s="19"/>
      <c r="X4221" s="19"/>
      <c r="Y4221" s="19"/>
      <c r="Z4221" s="19"/>
      <c r="AA4221" s="19"/>
    </row>
    <row r="4222" spans="1:27" s="22" customFormat="1" x14ac:dyDescent="0.3">
      <c r="A4222" s="19" t="str">
        <f>TRIM(data!A4077)</f>
        <v>4088</v>
      </c>
      <c r="B4222" s="19" t="str">
        <f>TRIM(data!B4077)</f>
        <v>II</v>
      </c>
      <c r="C4222" s="19" t="str">
        <f>TRIM(data!C4077)</f>
        <v/>
      </c>
      <c r="D4222" s="19" t="str">
        <f>TRIM(data!D4077)</f>
        <v>RS3</v>
      </c>
      <c r="E4222" s="19" t="str">
        <f>TRIM(data!E4077)</f>
        <v>Solanum lycopersicum (Tomato)</v>
      </c>
      <c r="F4222" s="19" t="str">
        <f>TRIM(data!F4077)</f>
        <v>Solanaceae</v>
      </c>
      <c r="G4222" s="19" t="str">
        <f>TRIM(data!G4077)</f>
        <v>Solanales</v>
      </c>
      <c r="H4222" s="19" t="str">
        <f>TRIM(data!H4077)</f>
        <v>1999</v>
      </c>
      <c r="I4222" s="19" t="str">
        <f>TRIM(data!I4077)</f>
        <v>Georgia, United States</v>
      </c>
      <c r="J4222" s="19" t="str">
        <f>TRIM(data!J4077)</f>
        <v>United States (Continental)</v>
      </c>
      <c r="K4222" s="19" t="str">
        <f>TRIM(data!K4077)</f>
        <v>North America</v>
      </c>
      <c r="L4222" s="19" t="str">
        <f>TRIM(data!L4077)</f>
        <v/>
      </c>
      <c r="M4222" s="19" t="str">
        <f>TRIM(data!M4077)</f>
        <v/>
      </c>
      <c r="N4222" s="19" t="str">
        <f>TRIM(data!N4077)</f>
        <v/>
      </c>
      <c r="O4222" s="19" t="str">
        <f>TRIM(data!O4077)</f>
        <v/>
      </c>
      <c r="P4222" s="19" t="str">
        <f>TRIM(data!P4077)</f>
        <v>Hong 2012, http://dx.doi.org/10.1094/PHYTO-12-11-0342</v>
      </c>
      <c r="Q4222" s="19" t="str">
        <f>TRIM(data!Q4077)</f>
        <v>2012</v>
      </c>
      <c r="R4222" s="19" t="str">
        <f>TRIM(data!R4077)</f>
        <v>Jason Avalos</v>
      </c>
      <c r="S4222" s="19"/>
      <c r="T4222" s="19"/>
      <c r="U4222" s="19"/>
      <c r="V4222" s="19"/>
      <c r="W4222" s="19"/>
      <c r="X4222" s="19"/>
      <c r="Y4222" s="19"/>
      <c r="Z4222" s="19"/>
      <c r="AA4222" s="19"/>
    </row>
    <row r="4223" spans="1:27" s="22" customFormat="1" x14ac:dyDescent="0.3">
      <c r="A4223" s="19" t="str">
        <f>TRIM(data!A4078)</f>
        <v>4089</v>
      </c>
      <c r="B4223" s="19" t="str">
        <f>TRIM(data!B4078)</f>
        <v>II</v>
      </c>
      <c r="C4223" s="19" t="str">
        <f>TRIM(data!C4078)</f>
        <v/>
      </c>
      <c r="D4223" s="19" t="str">
        <f>TRIM(data!D4078)</f>
        <v>RS38</v>
      </c>
      <c r="E4223" s="19" t="str">
        <f>TRIM(data!E4078)</f>
        <v>Pelargonium sp. (Geranium)</v>
      </c>
      <c r="F4223" s="19" t="str">
        <f>TRIM(data!F4078)</f>
        <v>Geraniaceae</v>
      </c>
      <c r="G4223" s="19" t="str">
        <f>TRIM(data!G4078)</f>
        <v>Geraniales</v>
      </c>
      <c r="H4223" s="19" t="str">
        <f>TRIM(data!H4078)</f>
        <v>2001</v>
      </c>
      <c r="I4223" s="19" t="str">
        <f>TRIM(data!I4078)</f>
        <v>Florida, United States</v>
      </c>
      <c r="J4223" s="19" t="str">
        <f>TRIM(data!J4078)</f>
        <v>United States (Continental)</v>
      </c>
      <c r="K4223" s="19" t="str">
        <f>TRIM(data!K4078)</f>
        <v>North America</v>
      </c>
      <c r="L4223" s="19" t="str">
        <f>TRIM(data!L4078)</f>
        <v/>
      </c>
      <c r="M4223" s="19" t="str">
        <f>TRIM(data!M4078)</f>
        <v/>
      </c>
      <c r="N4223" s="19" t="str">
        <f>TRIM(data!N4078)</f>
        <v/>
      </c>
      <c r="O4223" s="19" t="str">
        <f>TRIM(data!O4078)</f>
        <v/>
      </c>
      <c r="P4223" s="19" t="str">
        <f>TRIM(data!P4078)</f>
        <v>Hong 2012, http://dx.doi.org/10.1094/PHYTO-12-11-0342</v>
      </c>
      <c r="Q4223" s="19" t="str">
        <f>TRIM(data!Q4078)</f>
        <v>2012</v>
      </c>
      <c r="R4223" s="19" t="str">
        <f>TRIM(data!R4078)</f>
        <v>Jason Avalos</v>
      </c>
      <c r="S4223" s="19"/>
      <c r="T4223" s="19"/>
      <c r="U4223" s="19"/>
      <c r="V4223" s="19"/>
      <c r="W4223" s="19"/>
      <c r="X4223" s="19"/>
      <c r="Y4223" s="19"/>
      <c r="Z4223" s="19"/>
      <c r="AA4223" s="19"/>
    </row>
    <row r="4224" spans="1:27" s="22" customFormat="1" x14ac:dyDescent="0.3">
      <c r="A4224" s="19" t="str">
        <f>TRIM(data!A4079)</f>
        <v>4090</v>
      </c>
      <c r="B4224" s="19" t="str">
        <f>TRIM(data!B4079)</f>
        <v>II</v>
      </c>
      <c r="C4224" s="19" t="str">
        <f>TRIM(data!C4079)</f>
        <v/>
      </c>
      <c r="D4224" s="19" t="str">
        <f>TRIM(data!D4079)</f>
        <v>RS39</v>
      </c>
      <c r="E4224" s="19" t="str">
        <f>TRIM(data!E4079)</f>
        <v>Pelargonium sp. (Geranium)</v>
      </c>
      <c r="F4224" s="19" t="str">
        <f>TRIM(data!F4079)</f>
        <v>Geraniaceae</v>
      </c>
      <c r="G4224" s="19" t="str">
        <f>TRIM(data!G4079)</f>
        <v>Geraniales</v>
      </c>
      <c r="H4224" s="19" t="str">
        <f>TRIM(data!H4079)</f>
        <v>2001</v>
      </c>
      <c r="I4224" s="19" t="str">
        <f>TRIM(data!I4079)</f>
        <v>Florida, United States</v>
      </c>
      <c r="J4224" s="19" t="str">
        <f>TRIM(data!J4079)</f>
        <v>United States (Continental)</v>
      </c>
      <c r="K4224" s="19" t="str">
        <f>TRIM(data!K4079)</f>
        <v>North America</v>
      </c>
      <c r="L4224" s="19" t="str">
        <f>TRIM(data!L4079)</f>
        <v/>
      </c>
      <c r="M4224" s="19" t="str">
        <f>TRIM(data!M4079)</f>
        <v/>
      </c>
      <c r="N4224" s="19" t="str">
        <f>TRIM(data!N4079)</f>
        <v/>
      </c>
      <c r="O4224" s="19" t="str">
        <f>TRIM(data!O4079)</f>
        <v/>
      </c>
      <c r="P4224" s="19" t="str">
        <f>TRIM(data!P4079)</f>
        <v>Hong 2012, http://dx.doi.org/10.1094/PHYTO-12-11-0342</v>
      </c>
      <c r="Q4224" s="19" t="str">
        <f>TRIM(data!Q4079)</f>
        <v>2012</v>
      </c>
      <c r="R4224" s="19" t="str">
        <f>TRIM(data!R4079)</f>
        <v>Jason Avalos</v>
      </c>
      <c r="S4224" s="19"/>
      <c r="T4224" s="19"/>
      <c r="U4224" s="19"/>
      <c r="V4224" s="19"/>
      <c r="W4224" s="19"/>
      <c r="X4224" s="19"/>
      <c r="Y4224" s="19"/>
      <c r="Z4224" s="19"/>
      <c r="AA4224" s="19"/>
    </row>
    <row r="4225" spans="1:27" s="22" customFormat="1" x14ac:dyDescent="0.3">
      <c r="A4225" s="19" t="str">
        <f>TRIM(data!A4080)</f>
        <v>4091</v>
      </c>
      <c r="B4225" s="19" t="str">
        <f>TRIM(data!B4080)</f>
        <v>II</v>
      </c>
      <c r="C4225" s="19" t="str">
        <f>TRIM(data!C4080)</f>
        <v/>
      </c>
      <c r="D4225" s="19" t="str">
        <f>TRIM(data!D4080)</f>
        <v>RS40</v>
      </c>
      <c r="E4225" s="19" t="str">
        <f>TRIM(data!E4080)</f>
        <v>Pelargonium sp. (Geranium)</v>
      </c>
      <c r="F4225" s="19" t="str">
        <f>TRIM(data!F4080)</f>
        <v>Geraniaceae</v>
      </c>
      <c r="G4225" s="19" t="str">
        <f>TRIM(data!G4080)</f>
        <v>Geraniales</v>
      </c>
      <c r="H4225" s="19" t="str">
        <f>TRIM(data!H4080)</f>
        <v>2001</v>
      </c>
      <c r="I4225" s="19" t="str">
        <f>TRIM(data!I4080)</f>
        <v>Florida, United States</v>
      </c>
      <c r="J4225" s="19" t="str">
        <f>TRIM(data!J4080)</f>
        <v>United States (Continental)</v>
      </c>
      <c r="K4225" s="19" t="str">
        <f>TRIM(data!K4080)</f>
        <v>North America</v>
      </c>
      <c r="L4225" s="19" t="str">
        <f>TRIM(data!L4080)</f>
        <v/>
      </c>
      <c r="M4225" s="19" t="str">
        <f>TRIM(data!M4080)</f>
        <v/>
      </c>
      <c r="N4225" s="19" t="str">
        <f>TRIM(data!N4080)</f>
        <v/>
      </c>
      <c r="O4225" s="19" t="str">
        <f>TRIM(data!O4080)</f>
        <v/>
      </c>
      <c r="P4225" s="19" t="str">
        <f>TRIM(data!P4080)</f>
        <v>Hong 2012, http://dx.doi.org/10.1094/PHYTO-12-11-0342</v>
      </c>
      <c r="Q4225" s="19" t="str">
        <f>TRIM(data!Q4080)</f>
        <v>2012</v>
      </c>
      <c r="R4225" s="19" t="str">
        <f>TRIM(data!R4080)</f>
        <v>Jason Avalos</v>
      </c>
      <c r="S4225" s="19"/>
      <c r="T4225" s="19"/>
      <c r="U4225" s="19"/>
      <c r="V4225" s="19"/>
      <c r="W4225" s="19"/>
      <c r="X4225" s="19"/>
      <c r="Y4225" s="19"/>
      <c r="Z4225" s="19"/>
      <c r="AA4225" s="19"/>
    </row>
    <row r="4226" spans="1:27" s="22" customFormat="1" x14ac:dyDescent="0.3">
      <c r="A4226" s="19" t="str">
        <f>TRIM(data!A4081)</f>
        <v>4092</v>
      </c>
      <c r="B4226" s="19" t="str">
        <f>TRIM(data!B4081)</f>
        <v>II</v>
      </c>
      <c r="C4226" s="19" t="str">
        <f>TRIM(data!C4081)</f>
        <v/>
      </c>
      <c r="D4226" s="19" t="str">
        <f>TRIM(data!D4081)</f>
        <v>RS51</v>
      </c>
      <c r="E4226" s="19" t="str">
        <f>TRIM(data!E4081)</f>
        <v>Water</v>
      </c>
      <c r="F4226" s="19" t="str">
        <f>TRIM(data!F4081)</f>
        <v/>
      </c>
      <c r="G4226" s="19" t="str">
        <f>TRIM(data!G4081)</f>
        <v/>
      </c>
      <c r="H4226" s="19" t="str">
        <f>TRIM(data!H4081)</f>
        <v>2001</v>
      </c>
      <c r="I4226" s="19" t="str">
        <f>TRIM(data!I4081)</f>
        <v>Florida, United States</v>
      </c>
      <c r="J4226" s="19" t="str">
        <f>TRIM(data!J4081)</f>
        <v>United States (Continental)</v>
      </c>
      <c r="K4226" s="19" t="str">
        <f>TRIM(data!K4081)</f>
        <v>North America</v>
      </c>
      <c r="L4226" s="19" t="str">
        <f>TRIM(data!L4081)</f>
        <v/>
      </c>
      <c r="M4226" s="19" t="str">
        <f>TRIM(data!M4081)</f>
        <v/>
      </c>
      <c r="N4226" s="19" t="str">
        <f>TRIM(data!N4081)</f>
        <v/>
      </c>
      <c r="O4226" s="19" t="str">
        <f>TRIM(data!O4081)</f>
        <v/>
      </c>
      <c r="P4226" s="19" t="str">
        <f>TRIM(data!P4081)</f>
        <v>Hong 2012, http://dx.doi.org/10.1094/PHYTO-12-11-0342</v>
      </c>
      <c r="Q4226" s="19" t="str">
        <f>TRIM(data!Q4081)</f>
        <v>2012</v>
      </c>
      <c r="R4226" s="19" t="str">
        <f>TRIM(data!R4081)</f>
        <v>Jason Avalos</v>
      </c>
      <c r="S4226" s="19"/>
      <c r="T4226" s="19"/>
      <c r="U4226" s="19"/>
      <c r="V4226" s="19"/>
      <c r="W4226" s="19"/>
      <c r="X4226" s="19"/>
      <c r="Y4226" s="19"/>
      <c r="Z4226" s="19"/>
      <c r="AA4226" s="19"/>
    </row>
    <row r="4227" spans="1:27" s="22" customFormat="1" x14ac:dyDescent="0.3">
      <c r="A4227" s="19" t="str">
        <f>TRIM(data!A4082)</f>
        <v>4093</v>
      </c>
      <c r="B4227" s="19" t="str">
        <f>TRIM(data!B4082)</f>
        <v>II</v>
      </c>
      <c r="C4227" s="19" t="str">
        <f>TRIM(data!C4082)</f>
        <v/>
      </c>
      <c r="D4227" s="19" t="str">
        <f>TRIM(data!D4082)</f>
        <v>RS55</v>
      </c>
      <c r="E4227" s="19" t="str">
        <f>TRIM(data!E4082)</f>
        <v>Bidens mitis (Smallfruit Beggarticks)</v>
      </c>
      <c r="F4227" s="19" t="str">
        <f>TRIM(data!F4082)</f>
        <v>Asteraceae</v>
      </c>
      <c r="G4227" s="19" t="str">
        <f>TRIM(data!G4082)</f>
        <v>Asterales</v>
      </c>
      <c r="H4227" s="19" t="str">
        <f>TRIM(data!H4082)</f>
        <v>2002</v>
      </c>
      <c r="I4227" s="19" t="str">
        <f>TRIM(data!I4082)</f>
        <v>Quincy, Florida, United States</v>
      </c>
      <c r="J4227" s="19" t="str">
        <f>TRIM(data!J4082)</f>
        <v>United States (Continental)</v>
      </c>
      <c r="K4227" s="19" t="str">
        <f>TRIM(data!K4082)</f>
        <v>North America</v>
      </c>
      <c r="L4227" s="19" t="str">
        <f>TRIM(data!L4082)</f>
        <v/>
      </c>
      <c r="M4227" s="19" t="str">
        <f>TRIM(data!M4082)</f>
        <v/>
      </c>
      <c r="N4227" s="19" t="str">
        <f>TRIM(data!N4082)</f>
        <v/>
      </c>
      <c r="O4227" s="19" t="str">
        <f>TRIM(data!O4082)</f>
        <v/>
      </c>
      <c r="P4227" s="19" t="str">
        <f>TRIM(data!P4082)</f>
        <v>Hong 2012, http://dx.doi.org/10.1094/PHYTO-12-11-0342</v>
      </c>
      <c r="Q4227" s="19" t="str">
        <f>TRIM(data!Q4082)</f>
        <v>2012</v>
      </c>
      <c r="R4227" s="19" t="str">
        <f>TRIM(data!R4082)</f>
        <v>Jason Avalos</v>
      </c>
      <c r="S4227" s="19"/>
      <c r="T4227" s="19"/>
      <c r="U4227" s="19"/>
      <c r="V4227" s="19"/>
      <c r="W4227" s="19"/>
      <c r="X4227" s="19"/>
      <c r="Y4227" s="19"/>
      <c r="Z4227" s="19"/>
      <c r="AA4227" s="19"/>
    </row>
    <row r="4228" spans="1:27" s="22" customFormat="1" x14ac:dyDescent="0.3">
      <c r="A4228" s="19" t="str">
        <f>TRIM(data!A4083)</f>
        <v>4094</v>
      </c>
      <c r="B4228" s="19" t="str">
        <f>TRIM(data!B4083)</f>
        <v>II</v>
      </c>
      <c r="C4228" s="19" t="str">
        <f>TRIM(data!C4083)</f>
        <v/>
      </c>
      <c r="D4228" s="19" t="str">
        <f>TRIM(data!D4083)</f>
        <v>RS56</v>
      </c>
      <c r="E4228" s="19" t="str">
        <f>TRIM(data!E4083)</f>
        <v>Polygonum pensylvanicum (Pennsylvania Smartweed)</v>
      </c>
      <c r="F4228" s="19" t="str">
        <f>TRIM(data!F4083)</f>
        <v>Polygonaceae</v>
      </c>
      <c r="G4228" s="19" t="str">
        <f>TRIM(data!G4083)</f>
        <v>Caryophyllales</v>
      </c>
      <c r="H4228" s="19" t="str">
        <f>TRIM(data!H4083)</f>
        <v>2002</v>
      </c>
      <c r="I4228" s="19" t="str">
        <f>TRIM(data!I4083)</f>
        <v>Florida, United States</v>
      </c>
      <c r="J4228" s="19" t="str">
        <f>TRIM(data!J4083)</f>
        <v>United States (Continental)</v>
      </c>
      <c r="K4228" s="19" t="str">
        <f>TRIM(data!K4083)</f>
        <v>North America</v>
      </c>
      <c r="L4228" s="19" t="str">
        <f>TRIM(data!L4083)</f>
        <v/>
      </c>
      <c r="M4228" s="19" t="str">
        <f>TRIM(data!M4083)</f>
        <v/>
      </c>
      <c r="N4228" s="19" t="str">
        <f>TRIM(data!N4083)</f>
        <v/>
      </c>
      <c r="O4228" s="19" t="str">
        <f>TRIM(data!O4083)</f>
        <v/>
      </c>
      <c r="P4228" s="19" t="str">
        <f>TRIM(data!P4083)</f>
        <v>Hong 2012, http://dx.doi.org/10.1094/PHYTO-12-11-0342</v>
      </c>
      <c r="Q4228" s="19" t="str">
        <f>TRIM(data!Q4083)</f>
        <v>2012</v>
      </c>
      <c r="R4228" s="19" t="str">
        <f>TRIM(data!R4083)</f>
        <v>Jason Avalos</v>
      </c>
      <c r="S4228" s="19"/>
      <c r="T4228" s="19"/>
      <c r="U4228" s="19"/>
      <c r="V4228" s="19"/>
      <c r="W4228" s="19"/>
      <c r="X4228" s="19"/>
      <c r="Y4228" s="19"/>
      <c r="Z4228" s="19"/>
      <c r="AA4228" s="19"/>
    </row>
    <row r="4229" spans="1:27" s="22" customFormat="1" x14ac:dyDescent="0.3">
      <c r="A4229" s="19" t="str">
        <f>TRIM(data!A4084)</f>
        <v>4095</v>
      </c>
      <c r="B4229" s="19" t="str">
        <f>TRIM(data!B4084)</f>
        <v>II</v>
      </c>
      <c r="C4229" s="19" t="str">
        <f>TRIM(data!C4084)</f>
        <v/>
      </c>
      <c r="D4229" s="19" t="str">
        <f>TRIM(data!D4084)</f>
        <v>RS57</v>
      </c>
      <c r="E4229" s="19" t="str">
        <f>TRIM(data!E4084)</f>
        <v>Polygonum pensylvanicum (Pennsylvania Smartweed)</v>
      </c>
      <c r="F4229" s="19" t="str">
        <f>TRIM(data!F4084)</f>
        <v>Polygonaceae</v>
      </c>
      <c r="G4229" s="19" t="str">
        <f>TRIM(data!G4084)</f>
        <v>Caryophyllales</v>
      </c>
      <c r="H4229" s="19" t="str">
        <f>TRIM(data!H4084)</f>
        <v>2002</v>
      </c>
      <c r="I4229" s="19" t="str">
        <f>TRIM(data!I4084)</f>
        <v>Florida, United States</v>
      </c>
      <c r="J4229" s="19" t="str">
        <f>TRIM(data!J4084)</f>
        <v>United States (Continental)</v>
      </c>
      <c r="K4229" s="19" t="str">
        <f>TRIM(data!K4084)</f>
        <v>North America</v>
      </c>
      <c r="L4229" s="19" t="str">
        <f>TRIM(data!L4084)</f>
        <v/>
      </c>
      <c r="M4229" s="19" t="str">
        <f>TRIM(data!M4084)</f>
        <v/>
      </c>
      <c r="N4229" s="19" t="str">
        <f>TRIM(data!N4084)</f>
        <v/>
      </c>
      <c r="O4229" s="19" t="str">
        <f>TRIM(data!O4084)</f>
        <v/>
      </c>
      <c r="P4229" s="19" t="str">
        <f>TRIM(data!P4084)</f>
        <v>Hong 2012, http://dx.doi.org/10.1094/PHYTO-12-11-0342</v>
      </c>
      <c r="Q4229" s="19" t="str">
        <f>TRIM(data!Q4084)</f>
        <v>2012</v>
      </c>
      <c r="R4229" s="19" t="str">
        <f>TRIM(data!R4084)</f>
        <v>Jason Avalos</v>
      </c>
      <c r="S4229" s="19"/>
      <c r="T4229" s="19"/>
      <c r="U4229" s="19"/>
      <c r="V4229" s="19"/>
      <c r="W4229" s="19"/>
      <c r="X4229" s="19"/>
      <c r="Y4229" s="19"/>
      <c r="Z4229" s="19"/>
      <c r="AA4229" s="19"/>
    </row>
    <row r="4230" spans="1:27" s="22" customFormat="1" x14ac:dyDescent="0.3">
      <c r="A4230" s="19" t="str">
        <f>TRIM(data!A4085)</f>
        <v>4096</v>
      </c>
      <c r="B4230" s="19" t="str">
        <f>TRIM(data!B4085)</f>
        <v>II</v>
      </c>
      <c r="C4230" s="19" t="str">
        <f>TRIM(data!C4085)</f>
        <v/>
      </c>
      <c r="D4230" s="19" t="str">
        <f>TRIM(data!D4085)</f>
        <v>RS58</v>
      </c>
      <c r="E4230" s="19" t="str">
        <f>TRIM(data!E4085)</f>
        <v>Hydrocotyle ranunculoides (Floating Pennywort)</v>
      </c>
      <c r="F4230" s="19" t="str">
        <f>TRIM(data!F4085)</f>
        <v>Araliaceae</v>
      </c>
      <c r="G4230" s="19" t="str">
        <f>TRIM(data!G4085)</f>
        <v>Apiales</v>
      </c>
      <c r="H4230" s="19" t="str">
        <f>TRIM(data!H4085)</f>
        <v>2002</v>
      </c>
      <c r="I4230" s="19" t="str">
        <f>TRIM(data!I4085)</f>
        <v>Florida, United States</v>
      </c>
      <c r="J4230" s="19" t="str">
        <f>TRIM(data!J4085)</f>
        <v>United States (Continental)</v>
      </c>
      <c r="K4230" s="19" t="str">
        <f>TRIM(data!K4085)</f>
        <v>North America</v>
      </c>
      <c r="L4230" s="19" t="str">
        <f>TRIM(data!L4085)</f>
        <v/>
      </c>
      <c r="M4230" s="19" t="str">
        <f>TRIM(data!M4085)</f>
        <v/>
      </c>
      <c r="N4230" s="19" t="str">
        <f>TRIM(data!N4085)</f>
        <v/>
      </c>
      <c r="O4230" s="19" t="str">
        <f>TRIM(data!O4085)</f>
        <v/>
      </c>
      <c r="P4230" s="19" t="str">
        <f>TRIM(data!P4085)</f>
        <v>Hong 2012, http://dx.doi.org/10.1094/PHYTO-12-11-0342</v>
      </c>
      <c r="Q4230" s="19" t="str">
        <f>TRIM(data!Q4085)</f>
        <v>2012</v>
      </c>
      <c r="R4230" s="19" t="str">
        <f>TRIM(data!R4085)</f>
        <v>Jason Avalos</v>
      </c>
      <c r="S4230" s="19"/>
      <c r="T4230" s="19"/>
      <c r="U4230" s="19"/>
      <c r="V4230" s="19"/>
      <c r="W4230" s="19"/>
      <c r="X4230" s="19"/>
      <c r="Y4230" s="19"/>
      <c r="Z4230" s="19"/>
      <c r="AA4230" s="19"/>
    </row>
    <row r="4231" spans="1:27" s="22" customFormat="1" x14ac:dyDescent="0.3">
      <c r="A4231" s="19" t="str">
        <f>TRIM(data!A4086)</f>
        <v>4097</v>
      </c>
      <c r="B4231" s="19" t="str">
        <f>TRIM(data!B4086)</f>
        <v>II</v>
      </c>
      <c r="C4231" s="19" t="str">
        <f>TRIM(data!C4086)</f>
        <v/>
      </c>
      <c r="D4231" s="19" t="str">
        <f>TRIM(data!D4086)</f>
        <v>RS59</v>
      </c>
      <c r="E4231" s="19" t="str">
        <f>TRIM(data!E4086)</f>
        <v>Hydrocotyle ranunculoides (Floating Pennywort)</v>
      </c>
      <c r="F4231" s="19" t="str">
        <f>TRIM(data!F4086)</f>
        <v>Araliaceae</v>
      </c>
      <c r="G4231" s="19" t="str">
        <f>TRIM(data!G4086)</f>
        <v>Apiales</v>
      </c>
      <c r="H4231" s="19" t="str">
        <f>TRIM(data!H4086)</f>
        <v>2002</v>
      </c>
      <c r="I4231" s="19" t="str">
        <f>TRIM(data!I4086)</f>
        <v>Florida, United States</v>
      </c>
      <c r="J4231" s="19" t="str">
        <f>TRIM(data!J4086)</f>
        <v>United States (Continental)</v>
      </c>
      <c r="K4231" s="19" t="str">
        <f>TRIM(data!K4086)</f>
        <v>North America</v>
      </c>
      <c r="L4231" s="19" t="str">
        <f>TRIM(data!L4086)</f>
        <v/>
      </c>
      <c r="M4231" s="19" t="str">
        <f>TRIM(data!M4086)</f>
        <v/>
      </c>
      <c r="N4231" s="19" t="str">
        <f>TRIM(data!N4086)</f>
        <v/>
      </c>
      <c r="O4231" s="19" t="str">
        <f>TRIM(data!O4086)</f>
        <v/>
      </c>
      <c r="P4231" s="19" t="str">
        <f>TRIM(data!P4086)</f>
        <v>Hong 2012, http://dx.doi.org/10.1094/PHYTO-12-11-0342</v>
      </c>
      <c r="Q4231" s="19" t="str">
        <f>TRIM(data!Q4086)</f>
        <v>2012</v>
      </c>
      <c r="R4231" s="19" t="str">
        <f>TRIM(data!R4086)</f>
        <v>Jason Avalos</v>
      </c>
      <c r="S4231" s="19"/>
      <c r="T4231" s="19"/>
      <c r="U4231" s="19"/>
      <c r="V4231" s="19"/>
      <c r="W4231" s="19"/>
      <c r="X4231" s="19"/>
      <c r="Y4231" s="19"/>
      <c r="Z4231" s="19"/>
      <c r="AA4231" s="19"/>
    </row>
    <row r="4232" spans="1:27" s="22" customFormat="1" x14ac:dyDescent="0.3">
      <c r="A4232" s="19" t="str">
        <f>TRIM(data!A4087)</f>
        <v>4098</v>
      </c>
      <c r="B4232" s="19" t="str">
        <f>TRIM(data!B4087)</f>
        <v>II</v>
      </c>
      <c r="C4232" s="19" t="str">
        <f>TRIM(data!C4087)</f>
        <v/>
      </c>
      <c r="D4232" s="19" t="str">
        <f>TRIM(data!D4087)</f>
        <v>RS60</v>
      </c>
      <c r="E4232" s="19" t="str">
        <f>TRIM(data!E4087)</f>
        <v>Hydrocotyle ranunculoides (Floating Pennywort)</v>
      </c>
      <c r="F4232" s="19" t="str">
        <f>TRIM(data!F4087)</f>
        <v>Araliaceae</v>
      </c>
      <c r="G4232" s="19" t="str">
        <f>TRIM(data!G4087)</f>
        <v>Apiales</v>
      </c>
      <c r="H4232" s="19" t="str">
        <f>TRIM(data!H4087)</f>
        <v>2002</v>
      </c>
      <c r="I4232" s="19" t="str">
        <f>TRIM(data!I4087)</f>
        <v>Florida, United States</v>
      </c>
      <c r="J4232" s="19" t="str">
        <f>TRIM(data!J4087)</f>
        <v>United States (Continental)</v>
      </c>
      <c r="K4232" s="19" t="str">
        <f>TRIM(data!K4087)</f>
        <v>North America</v>
      </c>
      <c r="L4232" s="19" t="str">
        <f>TRIM(data!L4087)</f>
        <v/>
      </c>
      <c r="M4232" s="19" t="str">
        <f>TRIM(data!M4087)</f>
        <v/>
      </c>
      <c r="N4232" s="19" t="str">
        <f>TRIM(data!N4087)</f>
        <v/>
      </c>
      <c r="O4232" s="19" t="str">
        <f>TRIM(data!O4087)</f>
        <v/>
      </c>
      <c r="P4232" s="19" t="str">
        <f>TRIM(data!P4087)</f>
        <v>Hong 2012, http://dx.doi.org/10.1094/PHYTO-12-11-0342</v>
      </c>
      <c r="Q4232" s="19" t="str">
        <f>TRIM(data!Q4087)</f>
        <v>2012</v>
      </c>
      <c r="R4232" s="19" t="str">
        <f>TRIM(data!R4087)</f>
        <v>Jason Avalos</v>
      </c>
      <c r="S4232" s="19"/>
      <c r="T4232" s="19"/>
      <c r="U4232" s="19"/>
      <c r="V4232" s="19"/>
      <c r="W4232" s="19"/>
      <c r="X4232" s="19"/>
      <c r="Y4232" s="19"/>
      <c r="Z4232" s="19"/>
      <c r="AA4232" s="19"/>
    </row>
    <row r="4233" spans="1:27" s="22" customFormat="1" x14ac:dyDescent="0.3">
      <c r="A4233" s="19" t="str">
        <f>TRIM(data!A4088)</f>
        <v>4099</v>
      </c>
      <c r="B4233" s="19" t="str">
        <f>TRIM(data!B4088)</f>
        <v>II</v>
      </c>
      <c r="C4233" s="19" t="str">
        <f>TRIM(data!C4088)</f>
        <v/>
      </c>
      <c r="D4233" s="19" t="str">
        <f>TRIM(data!D4088)</f>
        <v>RS61</v>
      </c>
      <c r="E4233" s="19" t="str">
        <f>TRIM(data!E4088)</f>
        <v>Hydrocotyle ranunculoides (Floating Pennywort)</v>
      </c>
      <c r="F4233" s="19" t="str">
        <f>TRIM(data!F4088)</f>
        <v>Araliaceae</v>
      </c>
      <c r="G4233" s="19" t="str">
        <f>TRIM(data!G4088)</f>
        <v>Apiales</v>
      </c>
      <c r="H4233" s="19" t="str">
        <f>TRIM(data!H4088)</f>
        <v>2002</v>
      </c>
      <c r="I4233" s="19" t="str">
        <f>TRIM(data!I4088)</f>
        <v>Florida, United States</v>
      </c>
      <c r="J4233" s="19" t="str">
        <f>TRIM(data!J4088)</f>
        <v>United States (Continental)</v>
      </c>
      <c r="K4233" s="19" t="str">
        <f>TRIM(data!K4088)</f>
        <v>North America</v>
      </c>
      <c r="L4233" s="19" t="str">
        <f>TRIM(data!L4088)</f>
        <v/>
      </c>
      <c r="M4233" s="19" t="str">
        <f>TRIM(data!M4088)</f>
        <v/>
      </c>
      <c r="N4233" s="19" t="str">
        <f>TRIM(data!N4088)</f>
        <v/>
      </c>
      <c r="O4233" s="19" t="str">
        <f>TRIM(data!O4088)</f>
        <v/>
      </c>
      <c r="P4233" s="19" t="str">
        <f>TRIM(data!P4088)</f>
        <v>Hong 2012, http://dx.doi.org/10.1094/PHYTO-12-11-0342</v>
      </c>
      <c r="Q4233" s="19" t="str">
        <f>TRIM(data!Q4088)</f>
        <v>2012</v>
      </c>
      <c r="R4233" s="19" t="str">
        <f>TRIM(data!R4088)</f>
        <v>Jason Avalos</v>
      </c>
      <c r="S4233" s="19"/>
      <c r="T4233" s="19"/>
      <c r="U4233" s="19"/>
      <c r="V4233" s="19"/>
      <c r="W4233" s="19"/>
      <c r="X4233" s="19"/>
      <c r="Y4233" s="19"/>
      <c r="Z4233" s="19"/>
      <c r="AA4233" s="19"/>
    </row>
    <row r="4234" spans="1:27" s="22" customFormat="1" x14ac:dyDescent="0.3">
      <c r="A4234" s="19" t="str">
        <f>TRIM(data!A4089)</f>
        <v>4100</v>
      </c>
      <c r="B4234" s="19" t="str">
        <f>TRIM(data!B4089)</f>
        <v>II</v>
      </c>
      <c r="C4234" s="19" t="str">
        <f>TRIM(data!C4089)</f>
        <v/>
      </c>
      <c r="D4234" s="19" t="str">
        <f>TRIM(data!D4089)</f>
        <v>RS62</v>
      </c>
      <c r="E4234" s="19" t="str">
        <f>TRIM(data!E4089)</f>
        <v>Water</v>
      </c>
      <c r="F4234" s="19" t="str">
        <f>TRIM(data!F4089)</f>
        <v/>
      </c>
      <c r="G4234" s="19" t="str">
        <f>TRIM(data!G4089)</f>
        <v/>
      </c>
      <c r="H4234" s="19" t="str">
        <f>TRIM(data!H4089)</f>
        <v>2002</v>
      </c>
      <c r="I4234" s="19" t="str">
        <f>TRIM(data!I4089)</f>
        <v>Florida, United States</v>
      </c>
      <c r="J4234" s="19" t="str">
        <f>TRIM(data!J4089)</f>
        <v>United States (Continental)</v>
      </c>
      <c r="K4234" s="19" t="str">
        <f>TRIM(data!K4089)</f>
        <v>North America</v>
      </c>
      <c r="L4234" s="19" t="str">
        <f>TRIM(data!L4089)</f>
        <v/>
      </c>
      <c r="M4234" s="19" t="str">
        <f>TRIM(data!M4089)</f>
        <v/>
      </c>
      <c r="N4234" s="19" t="str">
        <f>TRIM(data!N4089)</f>
        <v/>
      </c>
      <c r="O4234" s="19" t="str">
        <f>TRIM(data!O4089)</f>
        <v/>
      </c>
      <c r="P4234" s="19" t="str">
        <f>TRIM(data!P4089)</f>
        <v>Hong 2012, http://dx.doi.org/10.1094/PHYTO-12-11-0342</v>
      </c>
      <c r="Q4234" s="19" t="str">
        <f>TRIM(data!Q4089)</f>
        <v>2012</v>
      </c>
      <c r="R4234" s="19" t="str">
        <f>TRIM(data!R4089)</f>
        <v>Jason Avalos</v>
      </c>
      <c r="S4234" s="19"/>
      <c r="T4234" s="19"/>
      <c r="U4234" s="19"/>
      <c r="V4234" s="19"/>
      <c r="W4234" s="19"/>
      <c r="X4234" s="19"/>
      <c r="Y4234" s="19"/>
      <c r="Z4234" s="19"/>
      <c r="AA4234" s="19"/>
    </row>
    <row r="4235" spans="1:27" s="22" customFormat="1" x14ac:dyDescent="0.3">
      <c r="A4235" s="19" t="str">
        <f>TRIM(data!A4090)</f>
        <v>4101</v>
      </c>
      <c r="B4235" s="19" t="str">
        <f>TRIM(data!B4090)</f>
        <v>II</v>
      </c>
      <c r="C4235" s="19" t="str">
        <f>TRIM(data!C4090)</f>
        <v/>
      </c>
      <c r="D4235" s="19" t="str">
        <f>TRIM(data!D4090)</f>
        <v>RS65</v>
      </c>
      <c r="E4235" s="19" t="str">
        <f>TRIM(data!E4090)</f>
        <v>Water</v>
      </c>
      <c r="F4235" s="19" t="str">
        <f>TRIM(data!F4090)</f>
        <v/>
      </c>
      <c r="G4235" s="19" t="str">
        <f>TRIM(data!G4090)</f>
        <v/>
      </c>
      <c r="H4235" s="19" t="str">
        <f>TRIM(data!H4090)</f>
        <v>2002</v>
      </c>
      <c r="I4235" s="19" t="str">
        <f>TRIM(data!I4090)</f>
        <v>Florida, United States</v>
      </c>
      <c r="J4235" s="19" t="str">
        <f>TRIM(data!J4090)</f>
        <v>United States (Continental)</v>
      </c>
      <c r="K4235" s="19" t="str">
        <f>TRIM(data!K4090)</f>
        <v>North America</v>
      </c>
      <c r="L4235" s="19" t="str">
        <f>TRIM(data!L4090)</f>
        <v/>
      </c>
      <c r="M4235" s="19" t="str">
        <f>TRIM(data!M4090)</f>
        <v/>
      </c>
      <c r="N4235" s="19" t="str">
        <f>TRIM(data!N4090)</f>
        <v/>
      </c>
      <c r="O4235" s="19" t="str">
        <f>TRIM(data!O4090)</f>
        <v/>
      </c>
      <c r="P4235" s="19" t="str">
        <f>TRIM(data!P4090)</f>
        <v>Hong 2012, http://dx.doi.org/10.1094/PHYTO-12-11-0342</v>
      </c>
      <c r="Q4235" s="19" t="str">
        <f>TRIM(data!Q4090)</f>
        <v>2012</v>
      </c>
      <c r="R4235" s="19" t="str">
        <f>TRIM(data!R4090)</f>
        <v>Jason Avalos</v>
      </c>
      <c r="S4235" s="19"/>
      <c r="T4235" s="19"/>
      <c r="U4235" s="19"/>
      <c r="V4235" s="19"/>
      <c r="W4235" s="19"/>
      <c r="X4235" s="19"/>
      <c r="Y4235" s="19"/>
      <c r="Z4235" s="19"/>
      <c r="AA4235" s="19"/>
    </row>
    <row r="4236" spans="1:27" s="22" customFormat="1" x14ac:dyDescent="0.3">
      <c r="A4236" s="19" t="str">
        <f>TRIM(data!A4091)</f>
        <v>4102</v>
      </c>
      <c r="B4236" s="19" t="str">
        <f>TRIM(data!B4091)</f>
        <v>II</v>
      </c>
      <c r="C4236" s="19" t="str">
        <f>TRIM(data!C4091)</f>
        <v/>
      </c>
      <c r="D4236" s="19" t="str">
        <f>TRIM(data!D4091)</f>
        <v>RS66</v>
      </c>
      <c r="E4236" s="19" t="str">
        <f>TRIM(data!E4091)</f>
        <v>Bidens mitis (Smallfruit Beggarticks)</v>
      </c>
      <c r="F4236" s="19" t="str">
        <f>TRIM(data!F4091)</f>
        <v>Asteraceae</v>
      </c>
      <c r="G4236" s="19" t="str">
        <f>TRIM(data!G4091)</f>
        <v>Asterales</v>
      </c>
      <c r="H4236" s="19" t="str">
        <f>TRIM(data!H4091)</f>
        <v>2002</v>
      </c>
      <c r="I4236" s="19" t="str">
        <f>TRIM(data!I4091)</f>
        <v>Florida, United States</v>
      </c>
      <c r="J4236" s="19" t="str">
        <f>TRIM(data!J4091)</f>
        <v>United States (Continental)</v>
      </c>
      <c r="K4236" s="19" t="str">
        <f>TRIM(data!K4091)</f>
        <v>North America</v>
      </c>
      <c r="L4236" s="19" t="str">
        <f>TRIM(data!L4091)</f>
        <v/>
      </c>
      <c r="M4236" s="19" t="str">
        <f>TRIM(data!M4091)</f>
        <v/>
      </c>
      <c r="N4236" s="19" t="str">
        <f>TRIM(data!N4091)</f>
        <v/>
      </c>
      <c r="O4236" s="19" t="str">
        <f>TRIM(data!O4091)</f>
        <v/>
      </c>
      <c r="P4236" s="19" t="str">
        <f>TRIM(data!P4091)</f>
        <v>Hong 2012, http://dx.doi.org/10.1094/PHYTO-12-11-0342</v>
      </c>
      <c r="Q4236" s="19" t="str">
        <f>TRIM(data!Q4091)</f>
        <v>2012</v>
      </c>
      <c r="R4236" s="19" t="str">
        <f>TRIM(data!R4091)</f>
        <v>Jason Avalos</v>
      </c>
      <c r="S4236" s="19"/>
      <c r="T4236" s="19"/>
      <c r="U4236" s="19"/>
      <c r="V4236" s="19"/>
      <c r="W4236" s="19"/>
      <c r="X4236" s="19"/>
      <c r="Y4236" s="19"/>
      <c r="Z4236" s="19"/>
      <c r="AA4236" s="19"/>
    </row>
    <row r="4237" spans="1:27" s="22" customFormat="1" x14ac:dyDescent="0.3">
      <c r="A4237" s="19" t="str">
        <f>TRIM(data!A4092)</f>
        <v>4103</v>
      </c>
      <c r="B4237" s="19" t="str">
        <f>TRIM(data!B4092)</f>
        <v>II</v>
      </c>
      <c r="C4237" s="19" t="str">
        <f>TRIM(data!C4092)</f>
        <v/>
      </c>
      <c r="D4237" s="19" t="str">
        <f>TRIM(data!D4092)</f>
        <v>RS67</v>
      </c>
      <c r="E4237" s="19" t="str">
        <f>TRIM(data!E4092)</f>
        <v>Water</v>
      </c>
      <c r="F4237" s="19" t="str">
        <f>TRIM(data!F4092)</f>
        <v/>
      </c>
      <c r="G4237" s="19" t="str">
        <f>TRIM(data!G4092)</f>
        <v/>
      </c>
      <c r="H4237" s="19" t="str">
        <f>TRIM(data!H4092)</f>
        <v>2002</v>
      </c>
      <c r="I4237" s="19" t="str">
        <f>TRIM(data!I4092)</f>
        <v>Florida, United States</v>
      </c>
      <c r="J4237" s="19" t="str">
        <f>TRIM(data!J4092)</f>
        <v>United States (Continental)</v>
      </c>
      <c r="K4237" s="19" t="str">
        <f>TRIM(data!K4092)</f>
        <v>North America</v>
      </c>
      <c r="L4237" s="19" t="str">
        <f>TRIM(data!L4092)</f>
        <v/>
      </c>
      <c r="M4237" s="19" t="str">
        <f>TRIM(data!M4092)</f>
        <v/>
      </c>
      <c r="N4237" s="19" t="str">
        <f>TRIM(data!N4092)</f>
        <v/>
      </c>
      <c r="O4237" s="19" t="str">
        <f>TRIM(data!O4092)</f>
        <v/>
      </c>
      <c r="P4237" s="19" t="str">
        <f>TRIM(data!P4092)</f>
        <v>Hong 2012, http://dx.doi.org/10.1094/PHYTO-12-11-0342</v>
      </c>
      <c r="Q4237" s="19" t="str">
        <f>TRIM(data!Q4092)</f>
        <v>2012</v>
      </c>
      <c r="R4237" s="19" t="str">
        <f>TRIM(data!R4092)</f>
        <v>Jason Avalos</v>
      </c>
      <c r="S4237" s="19"/>
      <c r="T4237" s="19"/>
      <c r="U4237" s="19"/>
      <c r="V4237" s="19"/>
      <c r="W4237" s="19"/>
      <c r="X4237" s="19"/>
      <c r="Y4237" s="19"/>
      <c r="Z4237" s="19"/>
      <c r="AA4237" s="19"/>
    </row>
    <row r="4238" spans="1:27" s="22" customFormat="1" x14ac:dyDescent="0.3">
      <c r="A4238" s="19" t="str">
        <f>TRIM(data!A4093)</f>
        <v>4104</v>
      </c>
      <c r="B4238" s="19" t="str">
        <f>TRIM(data!B4093)</f>
        <v>II</v>
      </c>
      <c r="C4238" s="19" t="str">
        <f>TRIM(data!C4093)</f>
        <v/>
      </c>
      <c r="D4238" s="19" t="str">
        <f>TRIM(data!D4093)</f>
        <v>RS70</v>
      </c>
      <c r="E4238" s="19" t="str">
        <f>TRIM(data!E4093)</f>
        <v>Polygonum pensylvanicum (Pennsylvania Smartweed)</v>
      </c>
      <c r="F4238" s="19" t="str">
        <f>TRIM(data!F4093)</f>
        <v>Polygonaceae</v>
      </c>
      <c r="G4238" s="19" t="str">
        <f>TRIM(data!G4093)</f>
        <v>Caryophyllales</v>
      </c>
      <c r="H4238" s="19" t="str">
        <f>TRIM(data!H4093)</f>
        <v>2002</v>
      </c>
      <c r="I4238" s="19" t="str">
        <f>TRIM(data!I4093)</f>
        <v>Florida, United States</v>
      </c>
      <c r="J4238" s="19" t="str">
        <f>TRIM(data!J4093)</f>
        <v>United States (Continental)</v>
      </c>
      <c r="K4238" s="19" t="str">
        <f>TRIM(data!K4093)</f>
        <v>North America</v>
      </c>
      <c r="L4238" s="19" t="str">
        <f>TRIM(data!L4093)</f>
        <v/>
      </c>
      <c r="M4238" s="19" t="str">
        <f>TRIM(data!M4093)</f>
        <v/>
      </c>
      <c r="N4238" s="19" t="str">
        <f>TRIM(data!N4093)</f>
        <v/>
      </c>
      <c r="O4238" s="19" t="str">
        <f>TRIM(data!O4093)</f>
        <v/>
      </c>
      <c r="P4238" s="19" t="str">
        <f>TRIM(data!P4093)</f>
        <v>Hong 2012, http://dx.doi.org/10.1094/PHYTO-12-11-0342</v>
      </c>
      <c r="Q4238" s="19" t="str">
        <f>TRIM(data!Q4093)</f>
        <v>2012</v>
      </c>
      <c r="R4238" s="19" t="str">
        <f>TRIM(data!R4093)</f>
        <v>Jason Avalos</v>
      </c>
      <c r="S4238" s="19"/>
      <c r="T4238" s="19"/>
      <c r="U4238" s="19"/>
      <c r="V4238" s="19"/>
      <c r="W4238" s="19"/>
      <c r="X4238" s="19"/>
      <c r="Y4238" s="19"/>
      <c r="Z4238" s="19"/>
      <c r="AA4238" s="19"/>
    </row>
    <row r="4239" spans="1:27" s="22" customFormat="1" x14ac:dyDescent="0.3">
      <c r="A4239" s="19" t="str">
        <f>TRIM(data!A4094)</f>
        <v>4105</v>
      </c>
      <c r="B4239" s="19" t="str">
        <f>TRIM(data!B4094)</f>
        <v>II</v>
      </c>
      <c r="C4239" s="19" t="str">
        <f>TRIM(data!C4094)</f>
        <v/>
      </c>
      <c r="D4239" s="19" t="str">
        <f>TRIM(data!D4094)</f>
        <v>RS73</v>
      </c>
      <c r="E4239" s="19" t="str">
        <f>TRIM(data!E4094)</f>
        <v>Solanum lycopersicum (Tomato)</v>
      </c>
      <c r="F4239" s="19" t="str">
        <f>TRIM(data!F4094)</f>
        <v>Solanaceae</v>
      </c>
      <c r="G4239" s="19" t="str">
        <f>TRIM(data!G4094)</f>
        <v>Solanales</v>
      </c>
      <c r="H4239" s="19" t="str">
        <f>TRIM(data!H4094)</f>
        <v>2006</v>
      </c>
      <c r="I4239" s="19" t="str">
        <f>TRIM(data!I4094)</f>
        <v>Florida, United States</v>
      </c>
      <c r="J4239" s="19" t="str">
        <f>TRIM(data!J4094)</f>
        <v>United States (Continental)</v>
      </c>
      <c r="K4239" s="19" t="str">
        <f>TRIM(data!K4094)</f>
        <v>North America</v>
      </c>
      <c r="L4239" s="19" t="str">
        <f>TRIM(data!L4094)</f>
        <v/>
      </c>
      <c r="M4239" s="19" t="str">
        <f>TRIM(data!M4094)</f>
        <v/>
      </c>
      <c r="N4239" s="19" t="str">
        <f>TRIM(data!N4094)</f>
        <v/>
      </c>
      <c r="O4239" s="19" t="str">
        <f>TRIM(data!O4094)</f>
        <v/>
      </c>
      <c r="P4239" s="19" t="str">
        <f>TRIM(data!P4094)</f>
        <v>Hong 2012, http://dx.doi.org/10.1094/PHYTO-12-11-0342</v>
      </c>
      <c r="Q4239" s="19" t="str">
        <f>TRIM(data!Q4094)</f>
        <v>2012</v>
      </c>
      <c r="R4239" s="19" t="str">
        <f>TRIM(data!R4094)</f>
        <v>Jason Avalos</v>
      </c>
      <c r="S4239" s="19"/>
      <c r="T4239" s="19"/>
      <c r="U4239" s="19"/>
      <c r="V4239" s="19"/>
      <c r="W4239" s="19"/>
      <c r="X4239" s="19"/>
      <c r="Y4239" s="19"/>
      <c r="Z4239" s="19"/>
      <c r="AA4239" s="19"/>
    </row>
    <row r="4240" spans="1:27" s="22" customFormat="1" x14ac:dyDescent="0.3">
      <c r="A4240" s="19" t="str">
        <f>TRIM(data!A4095)</f>
        <v>4106</v>
      </c>
      <c r="B4240" s="19" t="str">
        <f>TRIM(data!B4095)</f>
        <v>II</v>
      </c>
      <c r="C4240" s="19" t="str">
        <f>TRIM(data!C4095)</f>
        <v/>
      </c>
      <c r="D4240" s="19" t="str">
        <f>TRIM(data!D4095)</f>
        <v>RS74</v>
      </c>
      <c r="E4240" s="19" t="str">
        <f>TRIM(data!E4095)</f>
        <v>Water</v>
      </c>
      <c r="F4240" s="19" t="str">
        <f>TRIM(data!F4095)</f>
        <v/>
      </c>
      <c r="G4240" s="19" t="str">
        <f>TRIM(data!G4095)</f>
        <v/>
      </c>
      <c r="H4240" s="19" t="str">
        <f>TRIM(data!H4095)</f>
        <v>2003</v>
      </c>
      <c r="I4240" s="19" t="str">
        <f>TRIM(data!I4095)</f>
        <v>Florida, United States</v>
      </c>
      <c r="J4240" s="19" t="str">
        <f>TRIM(data!J4095)</f>
        <v>United States (Continental)</v>
      </c>
      <c r="K4240" s="19" t="str">
        <f>TRIM(data!K4095)</f>
        <v>North America</v>
      </c>
      <c r="L4240" s="19" t="str">
        <f>TRIM(data!L4095)</f>
        <v/>
      </c>
      <c r="M4240" s="19" t="str">
        <f>TRIM(data!M4095)</f>
        <v/>
      </c>
      <c r="N4240" s="19" t="str">
        <f>TRIM(data!N4095)</f>
        <v/>
      </c>
      <c r="O4240" s="19" t="str">
        <f>TRIM(data!O4095)</f>
        <v/>
      </c>
      <c r="P4240" s="19" t="str">
        <f>TRIM(data!P4095)</f>
        <v>Hong 2012, http://dx.doi.org/10.1094/PHYTO-12-11-0342</v>
      </c>
      <c r="Q4240" s="19" t="str">
        <f>TRIM(data!Q4095)</f>
        <v>2012</v>
      </c>
      <c r="R4240" s="19" t="str">
        <f>TRIM(data!R4095)</f>
        <v>Jason Avalos</v>
      </c>
      <c r="S4240" s="19"/>
      <c r="T4240" s="19"/>
      <c r="U4240" s="19"/>
      <c r="V4240" s="19"/>
      <c r="W4240" s="19"/>
      <c r="X4240" s="19"/>
      <c r="Y4240" s="19"/>
      <c r="Z4240" s="19"/>
      <c r="AA4240" s="19"/>
    </row>
    <row r="4241" spans="1:27" s="22" customFormat="1" x14ac:dyDescent="0.3">
      <c r="A4241" s="19" t="str">
        <f>TRIM(data!A4096)</f>
        <v>4107</v>
      </c>
      <c r="B4241" s="19" t="str">
        <f>TRIM(data!B4096)</f>
        <v>II</v>
      </c>
      <c r="C4241" s="19" t="str">
        <f>TRIM(data!C4096)</f>
        <v/>
      </c>
      <c r="D4241" s="19" t="str">
        <f>TRIM(data!D4096)</f>
        <v>RS77</v>
      </c>
      <c r="E4241" s="19" t="str">
        <f>TRIM(data!E4096)</f>
        <v>Water</v>
      </c>
      <c r="F4241" s="19" t="str">
        <f>TRIM(data!F4096)</f>
        <v/>
      </c>
      <c r="G4241" s="19" t="str">
        <f>TRIM(data!G4096)</f>
        <v/>
      </c>
      <c r="H4241" s="19" t="str">
        <f>TRIM(data!H4096)</f>
        <v>2003</v>
      </c>
      <c r="I4241" s="19" t="str">
        <f>TRIM(data!I4096)</f>
        <v>Florida, United States</v>
      </c>
      <c r="J4241" s="19" t="str">
        <f>TRIM(data!J4096)</f>
        <v>United States (Continental)</v>
      </c>
      <c r="K4241" s="19" t="str">
        <f>TRIM(data!K4096)</f>
        <v>North America</v>
      </c>
      <c r="L4241" s="19" t="str">
        <f>TRIM(data!L4096)</f>
        <v/>
      </c>
      <c r="M4241" s="19" t="str">
        <f>TRIM(data!M4096)</f>
        <v/>
      </c>
      <c r="N4241" s="19" t="str">
        <f>TRIM(data!N4096)</f>
        <v/>
      </c>
      <c r="O4241" s="19" t="str">
        <f>TRIM(data!O4096)</f>
        <v/>
      </c>
      <c r="P4241" s="19" t="str">
        <f>TRIM(data!P4096)</f>
        <v>Hong 2012, http://dx.doi.org/10.1094/PHYTO-12-11-0342</v>
      </c>
      <c r="Q4241" s="19" t="str">
        <f>TRIM(data!Q4096)</f>
        <v>2012</v>
      </c>
      <c r="R4241" s="19" t="str">
        <f>TRIM(data!R4096)</f>
        <v>Jason Avalos</v>
      </c>
      <c r="S4241" s="19"/>
      <c r="T4241" s="19"/>
      <c r="U4241" s="19"/>
      <c r="V4241" s="19"/>
      <c r="W4241" s="19"/>
      <c r="X4241" s="19"/>
      <c r="Y4241" s="19"/>
      <c r="Z4241" s="19"/>
      <c r="AA4241" s="19"/>
    </row>
    <row r="4242" spans="1:27" s="22" customFormat="1" x14ac:dyDescent="0.3">
      <c r="A4242" s="19" t="str">
        <f>TRIM(data!A4097)</f>
        <v>4108</v>
      </c>
      <c r="B4242" s="19" t="str">
        <f>TRIM(data!B4097)</f>
        <v>II</v>
      </c>
      <c r="C4242" s="19" t="str">
        <f>TRIM(data!C4097)</f>
        <v/>
      </c>
      <c r="D4242" s="19" t="str">
        <f>TRIM(data!D4097)</f>
        <v>RS79</v>
      </c>
      <c r="E4242" s="19" t="str">
        <f>TRIM(data!E4097)</f>
        <v>Water</v>
      </c>
      <c r="F4242" s="19" t="str">
        <f>TRIM(data!F4097)</f>
        <v/>
      </c>
      <c r="G4242" s="19" t="str">
        <f>TRIM(data!G4097)</f>
        <v/>
      </c>
      <c r="H4242" s="19" t="str">
        <f>TRIM(data!H4097)</f>
        <v>2003</v>
      </c>
      <c r="I4242" s="19" t="str">
        <f>TRIM(data!I4097)</f>
        <v>Florida, United States</v>
      </c>
      <c r="J4242" s="19" t="str">
        <f>TRIM(data!J4097)</f>
        <v>United States (Continental)</v>
      </c>
      <c r="K4242" s="19" t="str">
        <f>TRIM(data!K4097)</f>
        <v>North America</v>
      </c>
      <c r="L4242" s="19" t="str">
        <f>TRIM(data!L4097)</f>
        <v/>
      </c>
      <c r="M4242" s="19" t="str">
        <f>TRIM(data!M4097)</f>
        <v/>
      </c>
      <c r="N4242" s="19" t="str">
        <f>TRIM(data!N4097)</f>
        <v/>
      </c>
      <c r="O4242" s="19" t="str">
        <f>TRIM(data!O4097)</f>
        <v/>
      </c>
      <c r="P4242" s="19" t="str">
        <f>TRIM(data!P4097)</f>
        <v>Hong 2012, http://dx.doi.org/10.1094/PHYTO-12-11-0342</v>
      </c>
      <c r="Q4242" s="19" t="str">
        <f>TRIM(data!Q4097)</f>
        <v>2012</v>
      </c>
      <c r="R4242" s="19" t="str">
        <f>TRIM(data!R4097)</f>
        <v>Jason Avalos</v>
      </c>
      <c r="S4242" s="19"/>
      <c r="T4242" s="19"/>
      <c r="U4242" s="19"/>
      <c r="V4242" s="19"/>
      <c r="W4242" s="19"/>
      <c r="X4242" s="19"/>
      <c r="Y4242" s="19"/>
      <c r="Z4242" s="19"/>
      <c r="AA4242" s="19"/>
    </row>
    <row r="4243" spans="1:27" s="22" customFormat="1" x14ac:dyDescent="0.3">
      <c r="A4243" s="19" t="str">
        <f>TRIM(data!A4098)</f>
        <v>4109</v>
      </c>
      <c r="B4243" s="19" t="str">
        <f>TRIM(data!B4098)</f>
        <v>II</v>
      </c>
      <c r="C4243" s="19" t="str">
        <f>TRIM(data!C4098)</f>
        <v/>
      </c>
      <c r="D4243" s="19" t="str">
        <f>TRIM(data!D4098)</f>
        <v>RS85</v>
      </c>
      <c r="E4243" s="19" t="str">
        <f>TRIM(data!E4098)</f>
        <v>Water</v>
      </c>
      <c r="F4243" s="19" t="str">
        <f>TRIM(data!F4098)</f>
        <v/>
      </c>
      <c r="G4243" s="19" t="str">
        <f>TRIM(data!G4098)</f>
        <v/>
      </c>
      <c r="H4243" s="19" t="str">
        <f>TRIM(data!H4098)</f>
        <v>2003</v>
      </c>
      <c r="I4243" s="19" t="str">
        <f>TRIM(data!I4098)</f>
        <v>Florida, United States</v>
      </c>
      <c r="J4243" s="19" t="str">
        <f>TRIM(data!J4098)</f>
        <v>United States (Continental)</v>
      </c>
      <c r="K4243" s="19" t="str">
        <f>TRIM(data!K4098)</f>
        <v>North America</v>
      </c>
      <c r="L4243" s="19" t="str">
        <f>TRIM(data!L4098)</f>
        <v/>
      </c>
      <c r="M4243" s="19" t="str">
        <f>TRIM(data!M4098)</f>
        <v/>
      </c>
      <c r="N4243" s="19" t="str">
        <f>TRIM(data!N4098)</f>
        <v/>
      </c>
      <c r="O4243" s="19" t="str">
        <f>TRIM(data!O4098)</f>
        <v/>
      </c>
      <c r="P4243" s="19" t="str">
        <f>TRIM(data!P4098)</f>
        <v>Hong 2012, http://dx.doi.org/10.1094/PHYTO-12-11-0342</v>
      </c>
      <c r="Q4243" s="19" t="str">
        <f>TRIM(data!Q4098)</f>
        <v>2012</v>
      </c>
      <c r="R4243" s="19" t="str">
        <f>TRIM(data!R4098)</f>
        <v>Jason Avalos</v>
      </c>
      <c r="S4243" s="19"/>
      <c r="T4243" s="19"/>
      <c r="U4243" s="19"/>
      <c r="V4243" s="19"/>
      <c r="W4243" s="19"/>
      <c r="X4243" s="19"/>
      <c r="Y4243" s="19"/>
      <c r="Z4243" s="19"/>
      <c r="AA4243" s="19"/>
    </row>
    <row r="4244" spans="1:27" s="22" customFormat="1" x14ac:dyDescent="0.3">
      <c r="A4244" s="19" t="str">
        <f>TRIM(data!A4099)</f>
        <v>4110</v>
      </c>
      <c r="B4244" s="19" t="str">
        <f>TRIM(data!B4099)</f>
        <v>II</v>
      </c>
      <c r="C4244" s="19" t="str">
        <f>TRIM(data!C4099)</f>
        <v/>
      </c>
      <c r="D4244" s="19" t="str">
        <f>TRIM(data!D4099)</f>
        <v>RS89</v>
      </c>
      <c r="E4244" s="19" t="str">
        <f>TRIM(data!E4099)</f>
        <v>Water</v>
      </c>
      <c r="F4244" s="19" t="str">
        <f>TRIM(data!F4099)</f>
        <v/>
      </c>
      <c r="G4244" s="19" t="str">
        <f>TRIM(data!G4099)</f>
        <v/>
      </c>
      <c r="H4244" s="19" t="str">
        <f>TRIM(data!H4099)</f>
        <v>2003</v>
      </c>
      <c r="I4244" s="19" t="str">
        <f>TRIM(data!I4099)</f>
        <v>Florida, United States</v>
      </c>
      <c r="J4244" s="19" t="str">
        <f>TRIM(data!J4099)</f>
        <v>United States (Continental)</v>
      </c>
      <c r="K4244" s="19" t="str">
        <f>TRIM(data!K4099)</f>
        <v>North America</v>
      </c>
      <c r="L4244" s="19" t="str">
        <f>TRIM(data!L4099)</f>
        <v/>
      </c>
      <c r="M4244" s="19" t="str">
        <f>TRIM(data!M4099)</f>
        <v/>
      </c>
      <c r="N4244" s="19" t="str">
        <f>TRIM(data!N4099)</f>
        <v/>
      </c>
      <c r="O4244" s="19" t="str">
        <f>TRIM(data!O4099)</f>
        <v/>
      </c>
      <c r="P4244" s="19" t="str">
        <f>TRIM(data!P4099)</f>
        <v>Hong 2012, http://dx.doi.org/10.1094/PHYTO-12-11-0342</v>
      </c>
      <c r="Q4244" s="19" t="str">
        <f>TRIM(data!Q4099)</f>
        <v>2012</v>
      </c>
      <c r="R4244" s="19" t="str">
        <f>TRIM(data!R4099)</f>
        <v>Jason Avalos</v>
      </c>
      <c r="S4244" s="19"/>
      <c r="T4244" s="19"/>
      <c r="U4244" s="19"/>
      <c r="V4244" s="19"/>
      <c r="W4244" s="19"/>
      <c r="X4244" s="19"/>
      <c r="Y4244" s="19"/>
      <c r="Z4244" s="19"/>
      <c r="AA4244" s="19"/>
    </row>
    <row r="4245" spans="1:27" s="22" customFormat="1" x14ac:dyDescent="0.3">
      <c r="A4245" s="19" t="str">
        <f>TRIM(data!A4100)</f>
        <v>4111</v>
      </c>
      <c r="B4245" s="19" t="str">
        <f>TRIM(data!B4100)</f>
        <v>II</v>
      </c>
      <c r="C4245" s="19" t="str">
        <f>TRIM(data!C4100)</f>
        <v/>
      </c>
      <c r="D4245" s="19" t="str">
        <f>TRIM(data!D4100)</f>
        <v>RS90</v>
      </c>
      <c r="E4245" s="19" t="str">
        <f>TRIM(data!E4100)</f>
        <v>Water</v>
      </c>
      <c r="F4245" s="19" t="str">
        <f>TRIM(data!F4100)</f>
        <v/>
      </c>
      <c r="G4245" s="19" t="str">
        <f>TRIM(data!G4100)</f>
        <v/>
      </c>
      <c r="H4245" s="19" t="str">
        <f>TRIM(data!H4100)</f>
        <v>2003</v>
      </c>
      <c r="I4245" s="19" t="str">
        <f>TRIM(data!I4100)</f>
        <v>Florida, United States</v>
      </c>
      <c r="J4245" s="19" t="str">
        <f>TRIM(data!J4100)</f>
        <v>United States (Continental)</v>
      </c>
      <c r="K4245" s="19" t="str">
        <f>TRIM(data!K4100)</f>
        <v>North America</v>
      </c>
      <c r="L4245" s="19" t="str">
        <f>TRIM(data!L4100)</f>
        <v/>
      </c>
      <c r="M4245" s="19" t="str">
        <f>TRIM(data!M4100)</f>
        <v/>
      </c>
      <c r="N4245" s="19" t="str">
        <f>TRIM(data!N4100)</f>
        <v/>
      </c>
      <c r="O4245" s="19" t="str">
        <f>TRIM(data!O4100)</f>
        <v/>
      </c>
      <c r="P4245" s="19" t="str">
        <f>TRIM(data!P4100)</f>
        <v>Hong 2012, http://dx.doi.org/10.1094/PHYTO-12-11-0342</v>
      </c>
      <c r="Q4245" s="19" t="str">
        <f>TRIM(data!Q4100)</f>
        <v>2012</v>
      </c>
      <c r="R4245" s="19" t="str">
        <f>TRIM(data!R4100)</f>
        <v>Jason Avalos</v>
      </c>
      <c r="S4245" s="19"/>
      <c r="T4245" s="19"/>
      <c r="U4245" s="19"/>
      <c r="V4245" s="19"/>
      <c r="W4245" s="19"/>
      <c r="X4245" s="19"/>
      <c r="Y4245" s="19"/>
      <c r="Z4245" s="19"/>
      <c r="AA4245" s="19"/>
    </row>
    <row r="4246" spans="1:27" s="22" customFormat="1" x14ac:dyDescent="0.3">
      <c r="A4246" s="19" t="str">
        <f>TRIM(data!A4101)</f>
        <v>4112</v>
      </c>
      <c r="B4246" s="19" t="str">
        <f>TRIM(data!B4101)</f>
        <v>II</v>
      </c>
      <c r="C4246" s="19" t="str">
        <f>TRIM(data!C4101)</f>
        <v/>
      </c>
      <c r="D4246" s="19" t="str">
        <f>TRIM(data!D4101)</f>
        <v>Rso81-5</v>
      </c>
      <c r="E4246" s="19" t="str">
        <f>TRIM(data!E4101)</f>
        <v>Solanum lycopersicum (Tomato)</v>
      </c>
      <c r="F4246" s="19" t="str">
        <f>TRIM(data!F4101)</f>
        <v>Solanaceae</v>
      </c>
      <c r="G4246" s="19" t="str">
        <f>TRIM(data!G4101)</f>
        <v>Solanales</v>
      </c>
      <c r="H4246" s="19" t="str">
        <f>TRIM(data!H4101)</f>
        <v>1981</v>
      </c>
      <c r="I4246" s="19" t="str">
        <f>TRIM(data!I4101)</f>
        <v>Georgia, United States</v>
      </c>
      <c r="J4246" s="19" t="str">
        <f>TRIM(data!J4101)</f>
        <v>United States (Continental)</v>
      </c>
      <c r="K4246" s="19" t="str">
        <f>TRIM(data!K4101)</f>
        <v>North America</v>
      </c>
      <c r="L4246" s="19" t="str">
        <f>TRIM(data!L4101)</f>
        <v/>
      </c>
      <c r="M4246" s="19" t="str">
        <f>TRIM(data!M4101)</f>
        <v/>
      </c>
      <c r="N4246" s="19" t="str">
        <f>TRIM(data!N4101)</f>
        <v/>
      </c>
      <c r="O4246" s="19" t="str">
        <f>TRIM(data!O4101)</f>
        <v/>
      </c>
      <c r="P4246" s="19" t="str">
        <f>TRIM(data!P4101)</f>
        <v>Hong 2012, http://dx.doi.org/10.1094/PHYTO-12-11-0342</v>
      </c>
      <c r="Q4246" s="19" t="str">
        <f>TRIM(data!Q4101)</f>
        <v>2012</v>
      </c>
      <c r="R4246" s="19" t="str">
        <f>TRIM(data!R4101)</f>
        <v>Jason Avalos</v>
      </c>
      <c r="S4246" s="19"/>
      <c r="T4246" s="19"/>
      <c r="U4246" s="19"/>
      <c r="V4246" s="19"/>
      <c r="W4246" s="19"/>
      <c r="X4246" s="19"/>
      <c r="Y4246" s="19"/>
      <c r="Z4246" s="19"/>
      <c r="AA4246" s="19"/>
    </row>
    <row r="4247" spans="1:27" s="22" customFormat="1" x14ac:dyDescent="0.3">
      <c r="A4247" s="19" t="str">
        <f>TRIM(data!A4102)</f>
        <v>4113</v>
      </c>
      <c r="B4247" s="19" t="str">
        <f>TRIM(data!B4102)</f>
        <v>II</v>
      </c>
      <c r="C4247" s="19" t="str">
        <f>TRIM(data!C4102)</f>
        <v/>
      </c>
      <c r="D4247" s="19" t="str">
        <f>TRIM(data!D4102)</f>
        <v>Rso87-105</v>
      </c>
      <c r="E4247" s="19" t="str">
        <f>TRIM(data!E4102)</f>
        <v>Solanum lycopersicum (Tomato)</v>
      </c>
      <c r="F4247" s="19" t="str">
        <f>TRIM(data!F4102)</f>
        <v>Solanaceae</v>
      </c>
      <c r="G4247" s="19" t="str">
        <f>TRIM(data!G4102)</f>
        <v>Solanales</v>
      </c>
      <c r="H4247" s="19" t="str">
        <f>TRIM(data!H4102)</f>
        <v>1987</v>
      </c>
      <c r="I4247" s="19" t="str">
        <f>TRIM(data!I4102)</f>
        <v>Georgia, United States</v>
      </c>
      <c r="J4247" s="19" t="str">
        <f>TRIM(data!J4102)</f>
        <v>United States (Continental)</v>
      </c>
      <c r="K4247" s="19" t="str">
        <f>TRIM(data!K4102)</f>
        <v>North America</v>
      </c>
      <c r="L4247" s="19" t="str">
        <f>TRIM(data!L4102)</f>
        <v/>
      </c>
      <c r="M4247" s="19" t="str">
        <f>TRIM(data!M4102)</f>
        <v/>
      </c>
      <c r="N4247" s="19" t="str">
        <f>TRIM(data!N4102)</f>
        <v/>
      </c>
      <c r="O4247" s="19" t="str">
        <f>TRIM(data!O4102)</f>
        <v/>
      </c>
      <c r="P4247" s="19" t="str">
        <f>TRIM(data!P4102)</f>
        <v>Hong 2012, http://dx.doi.org/10.1094/PHYTO-12-11-0342</v>
      </c>
      <c r="Q4247" s="19" t="str">
        <f>TRIM(data!Q4102)</f>
        <v>2012</v>
      </c>
      <c r="R4247" s="19" t="str">
        <f>TRIM(data!R4102)</f>
        <v>Jason Avalos</v>
      </c>
      <c r="S4247" s="19"/>
      <c r="T4247" s="19"/>
      <c r="U4247" s="19"/>
      <c r="V4247" s="19"/>
      <c r="W4247" s="19"/>
      <c r="X4247" s="19"/>
      <c r="Y4247" s="19"/>
      <c r="Z4247" s="19"/>
      <c r="AA4247" s="19"/>
    </row>
    <row r="4248" spans="1:27" s="22" customFormat="1" x14ac:dyDescent="0.3">
      <c r="A4248" s="19" t="str">
        <f>TRIM(data!A4103)</f>
        <v>4114</v>
      </c>
      <c r="B4248" s="19" t="str">
        <f>TRIM(data!B4103)</f>
        <v>II</v>
      </c>
      <c r="C4248" s="19" t="str">
        <f>TRIM(data!C4103)</f>
        <v/>
      </c>
      <c r="D4248" s="19" t="str">
        <f>TRIM(data!D4103)</f>
        <v>Sel-KS1</v>
      </c>
      <c r="E4248" s="19" t="str">
        <f>TRIM(data!E4103)</f>
        <v>Musa acuminata (Banana)</v>
      </c>
      <c r="F4248" s="19" t="str">
        <f>TRIM(data!F4103)</f>
        <v>Musaceae</v>
      </c>
      <c r="G4248" s="19" t="str">
        <f>TRIM(data!G4103)</f>
        <v>Zingiberales</v>
      </c>
      <c r="H4248" s="19" t="str">
        <f>TRIM(data!H4103)</f>
        <v/>
      </c>
      <c r="I4248" s="19" t="str">
        <f>TRIM(data!I4103)</f>
        <v>Malaysia</v>
      </c>
      <c r="J4248" s="19" t="str">
        <f>TRIM(data!J4103)</f>
        <v>Malaysia</v>
      </c>
      <c r="K4248" s="19" t="str">
        <f>TRIM(data!K4103)</f>
        <v>Asia / Pacific Ocean (Southeast of Asian Continent)</v>
      </c>
      <c r="L4248" s="19" t="str">
        <f>TRIM(data!L4103)</f>
        <v/>
      </c>
      <c r="M4248" s="19" t="str">
        <f>TRIM(data!M4103)</f>
        <v>KF933440</v>
      </c>
      <c r="N4248" s="19" t="str">
        <f>TRIM(data!N4103)</f>
        <v/>
      </c>
      <c r="O4248" s="19" t="str">
        <f>TRIM(data!O4103)</f>
        <v/>
      </c>
      <c r="P4248" s="19" t="str">
        <f>TRIM(data!P4103)</f>
        <v>Zulperi 2014, https://doi.org/10.1080/03235408.2013.876748</v>
      </c>
      <c r="Q4248" s="19" t="str">
        <f>TRIM(data!Q4103)</f>
        <v>2014</v>
      </c>
      <c r="R4248" s="19" t="str">
        <f>TRIM(data!R4103)</f>
        <v>Jason Avalos</v>
      </c>
      <c r="S4248" s="19"/>
      <c r="T4248" s="19"/>
      <c r="U4248" s="19"/>
      <c r="V4248" s="19"/>
      <c r="W4248" s="19"/>
      <c r="X4248" s="19"/>
      <c r="Y4248" s="19"/>
      <c r="Z4248" s="19"/>
      <c r="AA4248" s="19"/>
    </row>
    <row r="4249" spans="1:27" s="22" customFormat="1" x14ac:dyDescent="0.3">
      <c r="A4249" s="19" t="str">
        <f>TRIM(data!A4104)</f>
        <v>4115</v>
      </c>
      <c r="B4249" s="19" t="str">
        <f>TRIM(data!B4104)</f>
        <v>II</v>
      </c>
      <c r="C4249" s="19" t="str">
        <f>TRIM(data!C4104)</f>
        <v/>
      </c>
      <c r="D4249" s="19" t="str">
        <f>TRIM(data!D4104)</f>
        <v>Sel-KS2</v>
      </c>
      <c r="E4249" s="19" t="str">
        <f>TRIM(data!E4104)</f>
        <v>Musa acuminata (Banana)</v>
      </c>
      <c r="F4249" s="19" t="str">
        <f>TRIM(data!F4104)</f>
        <v>Musaceae</v>
      </c>
      <c r="G4249" s="19" t="str">
        <f>TRIM(data!G4104)</f>
        <v>Zingiberales</v>
      </c>
      <c r="H4249" s="19" t="str">
        <f>TRIM(data!H4104)</f>
        <v/>
      </c>
      <c r="I4249" s="19" t="str">
        <f>TRIM(data!I4104)</f>
        <v>Malaysia</v>
      </c>
      <c r="J4249" s="19" t="str">
        <f>TRIM(data!J4104)</f>
        <v>Malaysia</v>
      </c>
      <c r="K4249" s="19" t="str">
        <f>TRIM(data!K4104)</f>
        <v>Asia / Pacific Ocean (Southeast of Asian Continent)</v>
      </c>
      <c r="L4249" s="19" t="str">
        <f>TRIM(data!L4104)</f>
        <v/>
      </c>
      <c r="M4249" s="19" t="str">
        <f>TRIM(data!M4104)</f>
        <v>KF933441</v>
      </c>
      <c r="N4249" s="19" t="str">
        <f>TRIM(data!N4104)</f>
        <v/>
      </c>
      <c r="O4249" s="19" t="str">
        <f>TRIM(data!O4104)</f>
        <v/>
      </c>
      <c r="P4249" s="19" t="str">
        <f>TRIM(data!P4104)</f>
        <v>Zulperi 2014, https://doi.org/10.1080/03235408.2013.876748</v>
      </c>
      <c r="Q4249" s="19" t="str">
        <f>TRIM(data!Q4104)</f>
        <v>2014</v>
      </c>
      <c r="R4249" s="19" t="str">
        <f>TRIM(data!R4104)</f>
        <v>Jason Avalos</v>
      </c>
      <c r="S4249" s="19"/>
      <c r="T4249" s="19"/>
      <c r="U4249" s="19"/>
      <c r="V4249" s="19"/>
      <c r="W4249" s="19"/>
      <c r="X4249" s="19"/>
      <c r="Y4249" s="19"/>
      <c r="Z4249" s="19"/>
      <c r="AA4249" s="19"/>
    </row>
    <row r="4250" spans="1:27" s="22" customFormat="1" x14ac:dyDescent="0.3">
      <c r="A4250" s="19" t="str">
        <f>TRIM(data!A4105)</f>
        <v>4116</v>
      </c>
      <c r="B4250" s="19" t="str">
        <f>TRIM(data!B4105)</f>
        <v>II</v>
      </c>
      <c r="C4250" s="19" t="str">
        <f>TRIM(data!C4105)</f>
        <v/>
      </c>
      <c r="D4250" s="19" t="str">
        <f>TRIM(data!D4105)</f>
        <v>Sel-KS3</v>
      </c>
      <c r="E4250" s="19" t="str">
        <f>TRIM(data!E4105)</f>
        <v>Musa acuminata (Banana)</v>
      </c>
      <c r="F4250" s="19" t="str">
        <f>TRIM(data!F4105)</f>
        <v>Musaceae</v>
      </c>
      <c r="G4250" s="19" t="str">
        <f>TRIM(data!G4105)</f>
        <v>Zingiberales</v>
      </c>
      <c r="H4250" s="19" t="str">
        <f>TRIM(data!H4105)</f>
        <v/>
      </c>
      <c r="I4250" s="19" t="str">
        <f>TRIM(data!I4105)</f>
        <v>Malaysia</v>
      </c>
      <c r="J4250" s="19" t="str">
        <f>TRIM(data!J4105)</f>
        <v>Malaysia</v>
      </c>
      <c r="K4250" s="19" t="str">
        <f>TRIM(data!K4105)</f>
        <v>Asia / Pacific Ocean (Southeast of Asian Continent)</v>
      </c>
      <c r="L4250" s="19" t="str">
        <f>TRIM(data!L4105)</f>
        <v/>
      </c>
      <c r="M4250" s="19" t="str">
        <f>TRIM(data!M4105)</f>
        <v>KF933442</v>
      </c>
      <c r="N4250" s="19" t="str">
        <f>TRIM(data!N4105)</f>
        <v/>
      </c>
      <c r="O4250" s="19" t="str">
        <f>TRIM(data!O4105)</f>
        <v/>
      </c>
      <c r="P4250" s="19" t="str">
        <f>TRIM(data!P4105)</f>
        <v>Zulperi 2014, https://doi.org/10.1080/03235408.2013.876748</v>
      </c>
      <c r="Q4250" s="19" t="str">
        <f>TRIM(data!Q4105)</f>
        <v>2014</v>
      </c>
      <c r="R4250" s="19" t="str">
        <f>TRIM(data!R4105)</f>
        <v>Jason Avalos</v>
      </c>
      <c r="S4250" s="19"/>
      <c r="T4250" s="19"/>
      <c r="U4250" s="19"/>
      <c r="V4250" s="19"/>
      <c r="W4250" s="19"/>
      <c r="X4250" s="19"/>
      <c r="Y4250" s="19"/>
      <c r="Z4250" s="19"/>
      <c r="AA4250" s="19"/>
    </row>
    <row r="4251" spans="1:27" s="22" customFormat="1" x14ac:dyDescent="0.3">
      <c r="A4251" s="19" t="str">
        <f>TRIM(data!A4106)</f>
        <v>4117</v>
      </c>
      <c r="B4251" s="19" t="str">
        <f>TRIM(data!B4106)</f>
        <v>II</v>
      </c>
      <c r="C4251" s="19" t="str">
        <f>TRIM(data!C4106)</f>
        <v/>
      </c>
      <c r="D4251" s="19" t="str">
        <f>TRIM(data!D4106)</f>
        <v>SPV02-60120</v>
      </c>
      <c r="E4251" s="19" t="str">
        <f>TRIM(data!E4106)</f>
        <v>Solanum lycopersicum (Tomato)</v>
      </c>
      <c r="F4251" s="19" t="str">
        <f>TRIM(data!F4106)</f>
        <v>Solanaceae</v>
      </c>
      <c r="G4251" s="19" t="str">
        <f>TRIM(data!G4106)</f>
        <v>Solanales</v>
      </c>
      <c r="H4251" s="19" t="str">
        <f>TRIM(data!H4106)</f>
        <v>2002</v>
      </c>
      <c r="I4251" s="19" t="str">
        <f>TRIM(data!I4106)</f>
        <v>Sainte Anne, Martinique</v>
      </c>
      <c r="J4251" s="19" t="str">
        <f>TRIM(data!J4106)</f>
        <v>France (French West Indies)</v>
      </c>
      <c r="K4251" s="19" t="str">
        <f>TRIM(data!K4106)</f>
        <v>Carribean Sea</v>
      </c>
      <c r="L4251" s="19" t="str">
        <f>TRIM(data!L4106)</f>
        <v/>
      </c>
      <c r="M4251" s="19" t="str">
        <f>TRIM(data!M4106)</f>
        <v/>
      </c>
      <c r="N4251" s="19" t="str">
        <f>TRIM(data!N4106)</f>
        <v/>
      </c>
      <c r="O4251" s="19" t="str">
        <f>TRIM(data!O4106)</f>
        <v/>
      </c>
      <c r="P4251" s="19" t="str">
        <f>TRIM(data!P4106)</f>
        <v>Wicker 2007, https://doi.org/10.1128/AEM.00841-07</v>
      </c>
      <c r="Q4251" s="19" t="str">
        <f>TRIM(data!Q4106)</f>
        <v>2007</v>
      </c>
      <c r="R4251" s="19" t="str">
        <f>TRIM(data!R4106)</f>
        <v>Tiffany Lowe-Power</v>
      </c>
      <c r="S4251" s="19"/>
      <c r="T4251" s="19"/>
      <c r="U4251" s="19"/>
      <c r="V4251" s="19"/>
      <c r="W4251" s="19"/>
      <c r="X4251" s="19"/>
      <c r="Y4251" s="19"/>
      <c r="Z4251" s="19"/>
      <c r="AA4251" s="19"/>
    </row>
    <row r="4252" spans="1:27" s="22" customFormat="1" x14ac:dyDescent="0.3">
      <c r="A4252" s="19" t="str">
        <f>TRIM(data!A4107)</f>
        <v>4118</v>
      </c>
      <c r="B4252" s="19" t="str">
        <f>TRIM(data!B4107)</f>
        <v>II</v>
      </c>
      <c r="C4252" s="19" t="str">
        <f>TRIM(data!C4107)</f>
        <v/>
      </c>
      <c r="D4252" s="19" t="str">
        <f>TRIM(data!D4107)</f>
        <v>SPV02-60240</v>
      </c>
      <c r="E4252" s="19" t="str">
        <f>TRIM(data!E4107)</f>
        <v>Solanum lycopersicum (Tomato)</v>
      </c>
      <c r="F4252" s="19" t="str">
        <f>TRIM(data!F4107)</f>
        <v>Solanaceae</v>
      </c>
      <c r="G4252" s="19" t="str">
        <f>TRIM(data!G4107)</f>
        <v>Solanales</v>
      </c>
      <c r="H4252" s="19" t="str">
        <f>TRIM(data!H4107)</f>
        <v>2002</v>
      </c>
      <c r="I4252" s="19" t="str">
        <f>TRIM(data!I4107)</f>
        <v>Vauclin, Martinique</v>
      </c>
      <c r="J4252" s="19" t="str">
        <f>TRIM(data!J4107)</f>
        <v>France (French West Indies)</v>
      </c>
      <c r="K4252" s="19" t="str">
        <f>TRIM(data!K4107)</f>
        <v>Carribean Sea</v>
      </c>
      <c r="L4252" s="19" t="str">
        <f>TRIM(data!L4107)</f>
        <v/>
      </c>
      <c r="M4252" s="19" t="str">
        <f>TRIM(data!M4107)</f>
        <v/>
      </c>
      <c r="N4252" s="19" t="str">
        <f>TRIM(data!N4107)</f>
        <v/>
      </c>
      <c r="O4252" s="19" t="str">
        <f>TRIM(data!O4107)</f>
        <v/>
      </c>
      <c r="P4252" s="19" t="str">
        <f>TRIM(data!P4107)</f>
        <v>Wicker 2007, https://doi.org/10.1128/AEM.00841-07</v>
      </c>
      <c r="Q4252" s="19" t="str">
        <f>TRIM(data!Q4107)</f>
        <v>2007</v>
      </c>
      <c r="R4252" s="19" t="str">
        <f>TRIM(data!R4107)</f>
        <v>Tiffany Lowe-Power</v>
      </c>
      <c r="S4252" s="19"/>
      <c r="T4252" s="19"/>
      <c r="U4252" s="19"/>
      <c r="V4252" s="19"/>
      <c r="W4252" s="19"/>
      <c r="X4252" s="19"/>
      <c r="Y4252" s="19"/>
      <c r="Z4252" s="19"/>
      <c r="AA4252" s="19"/>
    </row>
    <row r="4253" spans="1:27" s="22" customFormat="1" x14ac:dyDescent="0.3">
      <c r="A4253" s="19" t="str">
        <f>TRIM(data!A4108)</f>
        <v>4119</v>
      </c>
      <c r="B4253" s="19" t="str">
        <f>TRIM(data!B4108)</f>
        <v>II</v>
      </c>
      <c r="C4253" s="19" t="str">
        <f>TRIM(data!C4108)</f>
        <v/>
      </c>
      <c r="D4253" s="19" t="str">
        <f>TRIM(data!D4108)</f>
        <v>SPV92-0261</v>
      </c>
      <c r="E4253" s="19" t="str">
        <f>TRIM(data!E4108)</f>
        <v>Solanum lycopersicum (Tomato)</v>
      </c>
      <c r="F4253" s="19" t="str">
        <f>TRIM(data!F4108)</f>
        <v>Solanaceae</v>
      </c>
      <c r="G4253" s="19" t="str">
        <f>TRIM(data!G4108)</f>
        <v>Solanales</v>
      </c>
      <c r="H4253" s="19" t="str">
        <f>TRIM(data!H4108)</f>
        <v>1992</v>
      </c>
      <c r="I4253" s="19" t="str">
        <f>TRIM(data!I4108)</f>
        <v>Martinique</v>
      </c>
      <c r="J4253" s="19" t="str">
        <f>TRIM(data!J4108)</f>
        <v>France (French West Indies)</v>
      </c>
      <c r="K4253" s="19" t="str">
        <f>TRIM(data!K4108)</f>
        <v>Carribean Sea</v>
      </c>
      <c r="L4253" s="19" t="str">
        <f>TRIM(data!L4108)</f>
        <v/>
      </c>
      <c r="M4253" s="19" t="str">
        <f>TRIM(data!M4108)</f>
        <v/>
      </c>
      <c r="N4253" s="19" t="str">
        <f>TRIM(data!N4108)</f>
        <v/>
      </c>
      <c r="O4253" s="19" t="str">
        <f>TRIM(data!O4108)</f>
        <v/>
      </c>
      <c r="P4253" s="19" t="str">
        <f>TRIM(data!P4108)</f>
        <v>Wicker 2007, https://doi.org/10.1128/AEM.00841-07</v>
      </c>
      <c r="Q4253" s="19" t="str">
        <f>TRIM(data!Q4108)</f>
        <v>2007</v>
      </c>
      <c r="R4253" s="19" t="str">
        <f>TRIM(data!R4108)</f>
        <v>Tiffany Lowe-Power</v>
      </c>
      <c r="S4253" s="19"/>
      <c r="T4253" s="19"/>
      <c r="U4253" s="19"/>
      <c r="V4253" s="19"/>
      <c r="W4253" s="19"/>
      <c r="X4253" s="19"/>
      <c r="Y4253" s="19"/>
      <c r="Z4253" s="19"/>
      <c r="AA4253" s="19"/>
    </row>
    <row r="4254" spans="1:27" s="22" customFormat="1" x14ac:dyDescent="0.3">
      <c r="A4254" s="19" t="str">
        <f>TRIM(data!A4109)</f>
        <v>4120</v>
      </c>
      <c r="B4254" s="19" t="str">
        <f>TRIM(data!B4109)</f>
        <v>II</v>
      </c>
      <c r="C4254" s="19" t="str">
        <f>TRIM(data!C4109)</f>
        <v/>
      </c>
      <c r="D4254" s="19" t="str">
        <f>TRIM(data!D4109)</f>
        <v>SPV94-0025</v>
      </c>
      <c r="E4254" s="19" t="str">
        <f>TRIM(data!E4109)</f>
        <v>Solanum lycopersicum (Tomato)</v>
      </c>
      <c r="F4254" s="19" t="str">
        <f>TRIM(data!F4109)</f>
        <v>Solanaceae</v>
      </c>
      <c r="G4254" s="19" t="str">
        <f>TRIM(data!G4109)</f>
        <v>Solanales</v>
      </c>
      <c r="H4254" s="19" t="str">
        <f>TRIM(data!H4109)</f>
        <v>1994</v>
      </c>
      <c r="I4254" s="19" t="str">
        <f>TRIM(data!I4109)</f>
        <v>Martinique</v>
      </c>
      <c r="J4254" s="19" t="str">
        <f>TRIM(data!J4109)</f>
        <v>France (French West Indies)</v>
      </c>
      <c r="K4254" s="19" t="str">
        <f>TRIM(data!K4109)</f>
        <v>Carribean Sea</v>
      </c>
      <c r="L4254" s="19" t="str">
        <f>TRIM(data!L4109)</f>
        <v/>
      </c>
      <c r="M4254" s="19" t="str">
        <f>TRIM(data!M4109)</f>
        <v/>
      </c>
      <c r="N4254" s="19" t="str">
        <f>TRIM(data!N4109)</f>
        <v/>
      </c>
      <c r="O4254" s="19" t="str">
        <f>TRIM(data!O4109)</f>
        <v/>
      </c>
      <c r="P4254" s="19" t="str">
        <f>TRIM(data!P4109)</f>
        <v>Wicker 2007, https://doi.org/10.1128/AEM.00841-07</v>
      </c>
      <c r="Q4254" s="19" t="str">
        <f>TRIM(data!Q4109)</f>
        <v>2007</v>
      </c>
      <c r="R4254" s="19" t="str">
        <f>TRIM(data!R4109)</f>
        <v>Tiffany Lowe-Power</v>
      </c>
      <c r="S4254" s="19"/>
      <c r="T4254" s="19"/>
      <c r="U4254" s="19"/>
      <c r="V4254" s="19"/>
      <c r="W4254" s="19"/>
      <c r="X4254" s="19"/>
      <c r="Y4254" s="19"/>
      <c r="Z4254" s="19"/>
      <c r="AA4254" s="19"/>
    </row>
    <row r="4255" spans="1:27" s="22" customFormat="1" x14ac:dyDescent="0.3">
      <c r="A4255" s="19" t="str">
        <f>TRIM(data!A4110)</f>
        <v>4121</v>
      </c>
      <c r="B4255" s="19" t="str">
        <f>TRIM(data!B4110)</f>
        <v>II</v>
      </c>
      <c r="C4255" s="19" t="str">
        <f>TRIM(data!C4110)</f>
        <v/>
      </c>
      <c r="D4255" s="19" t="str">
        <f>TRIM(data!D4110)</f>
        <v>SPV94-0248</v>
      </c>
      <c r="E4255" s="19" t="str">
        <f>TRIM(data!E4110)</f>
        <v>Solanum melongena (Eggplant)</v>
      </c>
      <c r="F4255" s="19" t="str">
        <f>TRIM(data!F4110)</f>
        <v>Solanaceae</v>
      </c>
      <c r="G4255" s="19" t="str">
        <f>TRIM(data!G4110)</f>
        <v>Solanales</v>
      </c>
      <c r="H4255" s="19" t="str">
        <f>TRIM(data!H4110)</f>
        <v>1994</v>
      </c>
      <c r="I4255" s="19" t="str">
        <f>TRIM(data!I4110)</f>
        <v>Morne rouge, Martinique</v>
      </c>
      <c r="J4255" s="19" t="str">
        <f>TRIM(data!J4110)</f>
        <v>France (French West Indies)</v>
      </c>
      <c r="K4255" s="19" t="str">
        <f>TRIM(data!K4110)</f>
        <v>Carribean Sea</v>
      </c>
      <c r="L4255" s="19" t="str">
        <f>TRIM(data!L4110)</f>
        <v/>
      </c>
      <c r="M4255" s="19" t="str">
        <f>TRIM(data!M4110)</f>
        <v/>
      </c>
      <c r="N4255" s="19" t="str">
        <f>TRIM(data!N4110)</f>
        <v/>
      </c>
      <c r="O4255" s="19" t="str">
        <f>TRIM(data!O4110)</f>
        <v/>
      </c>
      <c r="P4255" s="19" t="str">
        <f>TRIM(data!P4110)</f>
        <v>Wicker 2007, https://doi.org/10.1128/AEM.00841-07</v>
      </c>
      <c r="Q4255" s="19" t="str">
        <f>TRIM(data!Q4110)</f>
        <v>2007</v>
      </c>
      <c r="R4255" s="19" t="str">
        <f>TRIM(data!R4110)</f>
        <v>Tiffany Lowe-Power</v>
      </c>
      <c r="S4255" s="19"/>
      <c r="T4255" s="19"/>
      <c r="U4255" s="19"/>
      <c r="V4255" s="19"/>
      <c r="W4255" s="19"/>
      <c r="X4255" s="19"/>
      <c r="Y4255" s="19"/>
      <c r="Z4255" s="19"/>
      <c r="AA4255" s="19"/>
    </row>
    <row r="4256" spans="1:27" s="22" customFormat="1" x14ac:dyDescent="0.3">
      <c r="A4256" s="19" t="str">
        <f>TRIM(data!A4111)</f>
        <v>4122</v>
      </c>
      <c r="B4256" s="19" t="str">
        <f>TRIM(data!B4111)</f>
        <v>II</v>
      </c>
      <c r="C4256" s="19" t="str">
        <f>TRIM(data!C4111)</f>
        <v/>
      </c>
      <c r="D4256" s="19" t="str">
        <f>TRIM(data!D4111)</f>
        <v>SPV96-1411</v>
      </c>
      <c r="E4256" s="19" t="str">
        <f>TRIM(data!E4111)</f>
        <v>Solanum lycopersicum (Tomato)</v>
      </c>
      <c r="F4256" s="19" t="str">
        <f>TRIM(data!F4111)</f>
        <v>Solanaceae</v>
      </c>
      <c r="G4256" s="19" t="str">
        <f>TRIM(data!G4111)</f>
        <v>Solanales</v>
      </c>
      <c r="H4256" s="19" t="str">
        <f>TRIM(data!H4111)</f>
        <v>1996</v>
      </c>
      <c r="I4256" s="19" t="str">
        <f>TRIM(data!I4111)</f>
        <v>Lamentin, Martinique</v>
      </c>
      <c r="J4256" s="19" t="str">
        <f>TRIM(data!J4111)</f>
        <v>France (French West Indies)</v>
      </c>
      <c r="K4256" s="19" t="str">
        <f>TRIM(data!K4111)</f>
        <v>Carribean Sea</v>
      </c>
      <c r="L4256" s="19" t="str">
        <f>TRIM(data!L4111)</f>
        <v/>
      </c>
      <c r="M4256" s="19" t="str">
        <f>TRIM(data!M4111)</f>
        <v/>
      </c>
      <c r="N4256" s="19" t="str">
        <f>TRIM(data!N4111)</f>
        <v/>
      </c>
      <c r="O4256" s="19" t="str">
        <f>TRIM(data!O4111)</f>
        <v/>
      </c>
      <c r="P4256" s="19" t="str">
        <f>TRIM(data!P4111)</f>
        <v>Wicker 2007, https://doi.org/10.1128/AEM.00841-07</v>
      </c>
      <c r="Q4256" s="19" t="str">
        <f>TRIM(data!Q4111)</f>
        <v>2007</v>
      </c>
      <c r="R4256" s="19" t="str">
        <f>TRIM(data!R4111)</f>
        <v>Tiffany Lowe-Power</v>
      </c>
      <c r="S4256" s="19"/>
      <c r="T4256" s="19"/>
      <c r="U4256" s="19"/>
      <c r="V4256" s="19"/>
      <c r="W4256" s="19"/>
      <c r="X4256" s="19"/>
      <c r="Y4256" s="19"/>
      <c r="Z4256" s="19"/>
      <c r="AA4256" s="19"/>
    </row>
    <row r="4257" spans="1:27" s="22" customFormat="1" x14ac:dyDescent="0.3">
      <c r="A4257" s="19" t="str">
        <f>TRIM(data!A4112)</f>
        <v>4123</v>
      </c>
      <c r="B4257" s="19" t="str">
        <f>TRIM(data!B4112)</f>
        <v>II</v>
      </c>
      <c r="C4257" s="19" t="str">
        <f>TRIM(data!C4112)</f>
        <v/>
      </c>
      <c r="D4257" s="19" t="str">
        <f>TRIM(data!D4112)</f>
        <v>SPV99-1468</v>
      </c>
      <c r="E4257" s="19" t="str">
        <f>TRIM(data!E4112)</f>
        <v>Solanum melongena (Eggplant)</v>
      </c>
      <c r="F4257" s="19" t="str">
        <f>TRIM(data!F4112)</f>
        <v>Solanaceae</v>
      </c>
      <c r="G4257" s="19" t="str">
        <f>TRIM(data!G4112)</f>
        <v>Solanales</v>
      </c>
      <c r="H4257" s="19" t="str">
        <f>TRIM(data!H4112)</f>
        <v>1999</v>
      </c>
      <c r="I4257" s="19" t="str">
        <f>TRIM(data!I4112)</f>
        <v>Gros Morne, Martinique</v>
      </c>
      <c r="J4257" s="19" t="str">
        <f>TRIM(data!J4112)</f>
        <v>France (French West Indies)</v>
      </c>
      <c r="K4257" s="19" t="str">
        <f>TRIM(data!K4112)</f>
        <v>Carribean Sea</v>
      </c>
      <c r="L4257" s="19" t="str">
        <f>TRIM(data!L4112)</f>
        <v/>
      </c>
      <c r="M4257" s="19" t="str">
        <f>TRIM(data!M4112)</f>
        <v/>
      </c>
      <c r="N4257" s="19" t="str">
        <f>TRIM(data!N4112)</f>
        <v/>
      </c>
      <c r="O4257" s="19" t="str">
        <f>TRIM(data!O4112)</f>
        <v/>
      </c>
      <c r="P4257" s="19" t="str">
        <f>TRIM(data!P4112)</f>
        <v>Wicker 2007, https://doi.org/10.1128/AEM.00841-07</v>
      </c>
      <c r="Q4257" s="19" t="str">
        <f>TRIM(data!Q4112)</f>
        <v>2007</v>
      </c>
      <c r="R4257" s="19" t="str">
        <f>TRIM(data!R4112)</f>
        <v>Tiffany Lowe-Power</v>
      </c>
      <c r="S4257" s="19"/>
      <c r="T4257" s="19"/>
      <c r="U4257" s="19"/>
      <c r="V4257" s="19"/>
      <c r="W4257" s="19"/>
      <c r="X4257" s="19"/>
      <c r="Y4257" s="19"/>
      <c r="Z4257" s="19"/>
      <c r="AA4257" s="19"/>
    </row>
    <row r="4258" spans="1:27" s="22" customFormat="1" x14ac:dyDescent="0.3">
      <c r="A4258" s="19" t="str">
        <f>TRIM(data!A4113)</f>
        <v>4124</v>
      </c>
      <c r="B4258" s="19" t="str">
        <f>TRIM(data!B4113)</f>
        <v>II</v>
      </c>
      <c r="C4258" s="19" t="str">
        <f>TRIM(data!C4113)</f>
        <v/>
      </c>
      <c r="D4258" s="19" t="str">
        <f>TRIM(data!D4113)</f>
        <v>TC01-01</v>
      </c>
      <c r="E4258" s="19" t="str">
        <f>TRIM(data!E4113)</f>
        <v>Musa acuminata (Banana)</v>
      </c>
      <c r="F4258" s="19" t="str">
        <f>TRIM(data!F4113)</f>
        <v>Musaceae</v>
      </c>
      <c r="G4258" s="19" t="str">
        <f>TRIM(data!G4113)</f>
        <v>Zingiberales</v>
      </c>
      <c r="H4258" s="19" t="str">
        <f>TRIM(data!H4113)</f>
        <v/>
      </c>
      <c r="I4258" s="19" t="str">
        <f>TRIM(data!I4113)</f>
        <v>Humaitá, Brazil</v>
      </c>
      <c r="J4258" s="19" t="str">
        <f>TRIM(data!J4113)</f>
        <v>Brazil</v>
      </c>
      <c r="K4258" s="19" t="str">
        <f>TRIM(data!K4113)</f>
        <v>South America</v>
      </c>
      <c r="L4258" s="19" t="str">
        <f>TRIM(data!L4113)</f>
        <v/>
      </c>
      <c r="M4258" s="19" t="str">
        <f>TRIM(data!M4113)</f>
        <v/>
      </c>
      <c r="N4258" s="19" t="str">
        <f>TRIM(data!N4113)</f>
        <v/>
      </c>
      <c r="O4258" s="19" t="str">
        <f>TRIM(data!O4113)</f>
        <v/>
      </c>
      <c r="P4258" s="19" t="str">
        <f>TRIM(data!P4113)</f>
        <v>Pinheiro 2011, https://doi.org/10.1590/S0100-204X2011000600004</v>
      </c>
      <c r="Q4258" s="19" t="str">
        <f>TRIM(data!Q4113)</f>
        <v>2011</v>
      </c>
      <c r="R4258" s="19" t="str">
        <f>TRIM(data!R4113)</f>
        <v>Darrielle Williams</v>
      </c>
      <c r="S4258" s="19"/>
      <c r="T4258" s="19"/>
      <c r="U4258" s="19"/>
      <c r="V4258" s="19"/>
      <c r="W4258" s="19"/>
      <c r="X4258" s="19"/>
      <c r="Y4258" s="19"/>
      <c r="Z4258" s="19"/>
      <c r="AA4258" s="19"/>
    </row>
    <row r="4259" spans="1:27" s="22" customFormat="1" x14ac:dyDescent="0.3">
      <c r="A4259" s="19" t="str">
        <f>TRIM(data!A4114)</f>
        <v>4125</v>
      </c>
      <c r="B4259" s="19" t="str">
        <f>TRIM(data!B4114)</f>
        <v>II</v>
      </c>
      <c r="C4259" s="19" t="str">
        <f>TRIM(data!C4114)</f>
        <v/>
      </c>
      <c r="D4259" s="19" t="str">
        <f>TRIM(data!D4114)</f>
        <v>TC01-02</v>
      </c>
      <c r="E4259" s="19" t="str">
        <f>TRIM(data!E4114)</f>
        <v>Musa acuminata (Banana)</v>
      </c>
      <c r="F4259" s="19" t="str">
        <f>TRIM(data!F4114)</f>
        <v>Musaceae</v>
      </c>
      <c r="G4259" s="19" t="str">
        <f>TRIM(data!G4114)</f>
        <v>Zingiberales</v>
      </c>
      <c r="H4259" s="19" t="str">
        <f>TRIM(data!H4114)</f>
        <v/>
      </c>
      <c r="I4259" s="19" t="str">
        <f>TRIM(data!I4114)</f>
        <v>Pará, Brazil</v>
      </c>
      <c r="J4259" s="19" t="str">
        <f>TRIM(data!J4114)</f>
        <v>Brazil</v>
      </c>
      <c r="K4259" s="19" t="str">
        <f>TRIM(data!K4114)</f>
        <v>South America</v>
      </c>
      <c r="L4259" s="19" t="str">
        <f>TRIM(data!L4114)</f>
        <v/>
      </c>
      <c r="M4259" s="19" t="str">
        <f>TRIM(data!M4114)</f>
        <v/>
      </c>
      <c r="N4259" s="19" t="str">
        <f>TRIM(data!N4114)</f>
        <v/>
      </c>
      <c r="O4259" s="19" t="str">
        <f>TRIM(data!O4114)</f>
        <v/>
      </c>
      <c r="P4259" s="19" t="str">
        <f>TRIM(data!P4114)</f>
        <v>Pinheiro 2011, https://doi.org/10.1590/S0100-204X2011000600004</v>
      </c>
      <c r="Q4259" s="19" t="str">
        <f>TRIM(data!Q4114)</f>
        <v>2011</v>
      </c>
      <c r="R4259" s="19" t="str">
        <f>TRIM(data!R4114)</f>
        <v>Darrielle Williams</v>
      </c>
      <c r="S4259" s="19"/>
      <c r="T4259" s="19"/>
      <c r="U4259" s="19"/>
      <c r="V4259" s="19"/>
      <c r="W4259" s="19"/>
      <c r="X4259" s="19"/>
      <c r="Y4259" s="19"/>
      <c r="Z4259" s="19"/>
      <c r="AA4259" s="19"/>
    </row>
    <row r="4260" spans="1:27" s="22" customFormat="1" x14ac:dyDescent="0.3">
      <c r="A4260" s="19" t="str">
        <f>TRIM(data!A4115)</f>
        <v>4126</v>
      </c>
      <c r="B4260" s="19" t="str">
        <f>TRIM(data!B4115)</f>
        <v>II</v>
      </c>
      <c r="C4260" s="19" t="str">
        <f>TRIM(data!C4115)</f>
        <v/>
      </c>
      <c r="D4260" s="19" t="str">
        <f>TRIM(data!D4115)</f>
        <v>TC01-05</v>
      </c>
      <c r="E4260" s="19" t="str">
        <f>TRIM(data!E4115)</f>
        <v>Musa acuminata (Banana)</v>
      </c>
      <c r="F4260" s="19" t="str">
        <f>TRIM(data!F4115)</f>
        <v>Musaceae</v>
      </c>
      <c r="G4260" s="19" t="str">
        <f>TRIM(data!G4115)</f>
        <v>Zingiberales</v>
      </c>
      <c r="H4260" s="19" t="str">
        <f>TRIM(data!H4115)</f>
        <v/>
      </c>
      <c r="I4260" s="19" t="str">
        <f>TRIM(data!I4115)</f>
        <v>Japoatã, Brazil</v>
      </c>
      <c r="J4260" s="19" t="str">
        <f>TRIM(data!J4115)</f>
        <v>Brazil</v>
      </c>
      <c r="K4260" s="19" t="str">
        <f>TRIM(data!K4115)</f>
        <v>South America</v>
      </c>
      <c r="L4260" s="19" t="str">
        <f>TRIM(data!L4115)</f>
        <v/>
      </c>
      <c r="M4260" s="19" t="str">
        <f>TRIM(data!M4115)</f>
        <v/>
      </c>
      <c r="N4260" s="19" t="str">
        <f>TRIM(data!N4115)</f>
        <v/>
      </c>
      <c r="O4260" s="19" t="str">
        <f>TRIM(data!O4115)</f>
        <v/>
      </c>
      <c r="P4260" s="19" t="str">
        <f>TRIM(data!P4115)</f>
        <v>Pinheiro 2011, https://doi.org/10.1590/S0100-204X2011000600004</v>
      </c>
      <c r="Q4260" s="19" t="str">
        <f>TRIM(data!Q4115)</f>
        <v>2011</v>
      </c>
      <c r="R4260" s="19" t="str">
        <f>TRIM(data!R4115)</f>
        <v>Darrielle Williams</v>
      </c>
      <c r="S4260" s="19"/>
      <c r="T4260" s="19"/>
      <c r="U4260" s="19"/>
      <c r="V4260" s="19"/>
      <c r="W4260" s="19"/>
      <c r="X4260" s="19"/>
      <c r="Y4260" s="19"/>
      <c r="Z4260" s="19"/>
      <c r="AA4260" s="19"/>
    </row>
    <row r="4261" spans="1:27" s="22" customFormat="1" x14ac:dyDescent="0.3">
      <c r="A4261" s="19" t="str">
        <f>TRIM(data!A4116)</f>
        <v>4127</v>
      </c>
      <c r="B4261" s="19" t="str">
        <f>TRIM(data!B4116)</f>
        <v>II</v>
      </c>
      <c r="C4261" s="19" t="str">
        <f>TRIM(data!C4116)</f>
        <v/>
      </c>
      <c r="D4261" s="19" t="str">
        <f>TRIM(data!D4116)</f>
        <v>TC01-06</v>
      </c>
      <c r="E4261" s="19" t="str">
        <f>TRIM(data!E4116)</f>
        <v>Musa acuminata (Banana)</v>
      </c>
      <c r="F4261" s="19" t="str">
        <f>TRIM(data!F4116)</f>
        <v>Musaceae</v>
      </c>
      <c r="G4261" s="19" t="str">
        <f>TRIM(data!G4116)</f>
        <v>Zingiberales</v>
      </c>
      <c r="H4261" s="19" t="str">
        <f>TRIM(data!H4116)</f>
        <v/>
      </c>
      <c r="I4261" s="19" t="str">
        <f>TRIM(data!I4116)</f>
        <v>Humaitá, Brazil</v>
      </c>
      <c r="J4261" s="19" t="str">
        <f>TRIM(data!J4116)</f>
        <v>Brazil</v>
      </c>
      <c r="K4261" s="19" t="str">
        <f>TRIM(data!K4116)</f>
        <v>South America</v>
      </c>
      <c r="L4261" s="19" t="str">
        <f>TRIM(data!L4116)</f>
        <v/>
      </c>
      <c r="M4261" s="19" t="str">
        <f>TRIM(data!M4116)</f>
        <v/>
      </c>
      <c r="N4261" s="19" t="str">
        <f>TRIM(data!N4116)</f>
        <v/>
      </c>
      <c r="O4261" s="19" t="str">
        <f>TRIM(data!O4116)</f>
        <v/>
      </c>
      <c r="P4261" s="19" t="str">
        <f>TRIM(data!P4116)</f>
        <v>Pinheiro 2011, https://doi.org/10.1590/S0100-204X2011000600004</v>
      </c>
      <c r="Q4261" s="19" t="str">
        <f>TRIM(data!Q4116)</f>
        <v>2011</v>
      </c>
      <c r="R4261" s="19" t="str">
        <f>TRIM(data!R4116)</f>
        <v>Darrielle Williams</v>
      </c>
      <c r="S4261" s="19"/>
      <c r="T4261" s="19"/>
      <c r="U4261" s="19"/>
      <c r="V4261" s="19"/>
      <c r="W4261" s="19"/>
      <c r="X4261" s="19"/>
      <c r="Y4261" s="19"/>
      <c r="Z4261" s="19"/>
      <c r="AA4261" s="19"/>
    </row>
    <row r="4262" spans="1:27" s="22" customFormat="1" x14ac:dyDescent="0.3">
      <c r="A4262" s="19" t="str">
        <f>TRIM(data!A4117)</f>
        <v>4128</v>
      </c>
      <c r="B4262" s="19" t="str">
        <f>TRIM(data!B4117)</f>
        <v>II</v>
      </c>
      <c r="C4262" s="19" t="str">
        <f>TRIM(data!C4117)</f>
        <v/>
      </c>
      <c r="D4262" s="19" t="str">
        <f>TRIM(data!D4117)</f>
        <v>TC01-08</v>
      </c>
      <c r="E4262" s="19" t="str">
        <f>TRIM(data!E4117)</f>
        <v>Musa acuminata (Banana)</v>
      </c>
      <c r="F4262" s="19" t="str">
        <f>TRIM(data!F4117)</f>
        <v>Musaceae</v>
      </c>
      <c r="G4262" s="19" t="str">
        <f>TRIM(data!G4117)</f>
        <v>Zingiberales</v>
      </c>
      <c r="H4262" s="19" t="str">
        <f>TRIM(data!H4117)</f>
        <v/>
      </c>
      <c r="I4262" s="19" t="str">
        <f>TRIM(data!I4117)</f>
        <v>Itacoara, Brazil</v>
      </c>
      <c r="J4262" s="19" t="str">
        <f>TRIM(data!J4117)</f>
        <v>Brazil</v>
      </c>
      <c r="K4262" s="19" t="str">
        <f>TRIM(data!K4117)</f>
        <v>South America</v>
      </c>
      <c r="L4262" s="19" t="str">
        <f>TRIM(data!L4117)</f>
        <v/>
      </c>
      <c r="M4262" s="19" t="str">
        <f>TRIM(data!M4117)</f>
        <v/>
      </c>
      <c r="N4262" s="19" t="str">
        <f>TRIM(data!N4117)</f>
        <v/>
      </c>
      <c r="O4262" s="19" t="str">
        <f>TRIM(data!O4117)</f>
        <v/>
      </c>
      <c r="P4262" s="19" t="str">
        <f>TRIM(data!P4117)</f>
        <v>Pinheiro 2011, https://doi.org/10.1590/S0100-204X2011000600004</v>
      </c>
      <c r="Q4262" s="19" t="str">
        <f>TRIM(data!Q4117)</f>
        <v>2011</v>
      </c>
      <c r="R4262" s="19" t="str">
        <f>TRIM(data!R4117)</f>
        <v>Darrielle Williams</v>
      </c>
      <c r="S4262" s="19"/>
      <c r="T4262" s="19"/>
      <c r="U4262" s="19"/>
      <c r="V4262" s="19"/>
      <c r="W4262" s="19"/>
      <c r="X4262" s="19"/>
      <c r="Y4262" s="19"/>
      <c r="Z4262" s="19"/>
      <c r="AA4262" s="19"/>
    </row>
    <row r="4263" spans="1:27" s="22" customFormat="1" x14ac:dyDescent="0.3">
      <c r="A4263" s="19" t="str">
        <f>TRIM(data!A4118)</f>
        <v>4129</v>
      </c>
      <c r="B4263" s="19" t="str">
        <f>TRIM(data!B4118)</f>
        <v>II</v>
      </c>
      <c r="C4263" s="19" t="str">
        <f>TRIM(data!C4118)</f>
        <v/>
      </c>
      <c r="D4263" s="19" t="str">
        <f>TRIM(data!D4118)</f>
        <v>TC01-09</v>
      </c>
      <c r="E4263" s="19" t="str">
        <f>TRIM(data!E4118)</f>
        <v>Musa acuminata (Banana)</v>
      </c>
      <c r="F4263" s="19" t="str">
        <f>TRIM(data!F4118)</f>
        <v>Musaceae</v>
      </c>
      <c r="G4263" s="19" t="str">
        <f>TRIM(data!G4118)</f>
        <v>Zingiberales</v>
      </c>
      <c r="H4263" s="19" t="str">
        <f>TRIM(data!H4118)</f>
        <v/>
      </c>
      <c r="I4263" s="19" t="str">
        <f>TRIM(data!I4118)</f>
        <v>Itacoara, Brazil</v>
      </c>
      <c r="J4263" s="19" t="str">
        <f>TRIM(data!J4118)</f>
        <v>Brazil</v>
      </c>
      <c r="K4263" s="19" t="str">
        <f>TRIM(data!K4118)</f>
        <v>South America</v>
      </c>
      <c r="L4263" s="19" t="str">
        <f>TRIM(data!L4118)</f>
        <v/>
      </c>
      <c r="M4263" s="19" t="str">
        <f>TRIM(data!M4118)</f>
        <v/>
      </c>
      <c r="N4263" s="19" t="str">
        <f>TRIM(data!N4118)</f>
        <v/>
      </c>
      <c r="O4263" s="19" t="str">
        <f>TRIM(data!O4118)</f>
        <v/>
      </c>
      <c r="P4263" s="19" t="str">
        <f>TRIM(data!P4118)</f>
        <v>Pinheiro 2011, https://doi.org/10.1590/S0100-204X2011000600004</v>
      </c>
      <c r="Q4263" s="19" t="str">
        <f>TRIM(data!Q4118)</f>
        <v>2011</v>
      </c>
      <c r="R4263" s="19" t="str">
        <f>TRIM(data!R4118)</f>
        <v>Darrielle Williams</v>
      </c>
      <c r="S4263" s="19"/>
      <c r="T4263" s="19"/>
      <c r="U4263" s="19"/>
      <c r="V4263" s="19"/>
      <c r="W4263" s="19"/>
      <c r="X4263" s="19"/>
      <c r="Y4263" s="19"/>
      <c r="Z4263" s="19"/>
      <c r="AA4263" s="19"/>
    </row>
    <row r="4264" spans="1:27" s="22" customFormat="1" x14ac:dyDescent="0.3">
      <c r="A4264" s="19" t="str">
        <f>TRIM(data!A4119)</f>
        <v>4130</v>
      </c>
      <c r="B4264" s="19" t="str">
        <f>TRIM(data!B4119)</f>
        <v>II</v>
      </c>
      <c r="C4264" s="19" t="str">
        <f>TRIM(data!C4119)</f>
        <v/>
      </c>
      <c r="D4264" s="19" t="str">
        <f>TRIM(data!D4119)</f>
        <v>TC01-17</v>
      </c>
      <c r="E4264" s="19" t="str">
        <f>TRIM(data!E4119)</f>
        <v>Musa acuminata (Banana)</v>
      </c>
      <c r="F4264" s="19" t="str">
        <f>TRIM(data!F4119)</f>
        <v>Musaceae</v>
      </c>
      <c r="G4264" s="19" t="str">
        <f>TRIM(data!G4119)</f>
        <v>Zingiberales</v>
      </c>
      <c r="H4264" s="19" t="str">
        <f>TRIM(data!H4119)</f>
        <v/>
      </c>
      <c r="I4264" s="19" t="str">
        <f>TRIM(data!I4119)</f>
        <v>Japoatã, Brazil</v>
      </c>
      <c r="J4264" s="19" t="str">
        <f>TRIM(data!J4119)</f>
        <v>Brazil</v>
      </c>
      <c r="K4264" s="19" t="str">
        <f>TRIM(data!K4119)</f>
        <v>South America</v>
      </c>
      <c r="L4264" s="19" t="str">
        <f>TRIM(data!L4119)</f>
        <v/>
      </c>
      <c r="M4264" s="19" t="str">
        <f>TRIM(data!M4119)</f>
        <v/>
      </c>
      <c r="N4264" s="19" t="str">
        <f>TRIM(data!N4119)</f>
        <v/>
      </c>
      <c r="O4264" s="19" t="str">
        <f>TRIM(data!O4119)</f>
        <v/>
      </c>
      <c r="P4264" s="19" t="str">
        <f>TRIM(data!P4119)</f>
        <v>Pinheiro 2011, https://doi.org/10.1590/S0100-204X2011000600004</v>
      </c>
      <c r="Q4264" s="19" t="str">
        <f>TRIM(data!Q4119)</f>
        <v>2011</v>
      </c>
      <c r="R4264" s="19" t="str">
        <f>TRIM(data!R4119)</f>
        <v>Darrielle Williams</v>
      </c>
      <c r="S4264" s="19"/>
      <c r="T4264" s="19"/>
      <c r="U4264" s="19"/>
      <c r="V4264" s="19"/>
      <c r="W4264" s="19"/>
      <c r="X4264" s="19"/>
      <c r="Y4264" s="19"/>
      <c r="Z4264" s="19"/>
      <c r="AA4264" s="19"/>
    </row>
    <row r="4265" spans="1:27" s="22" customFormat="1" x14ac:dyDescent="0.3">
      <c r="A4265" s="19" t="str">
        <f>TRIM(data!A4120)</f>
        <v>4131</v>
      </c>
      <c r="B4265" s="19" t="str">
        <f>TRIM(data!B4120)</f>
        <v>II</v>
      </c>
      <c r="C4265" s="19" t="str">
        <f>TRIM(data!C4120)</f>
        <v/>
      </c>
      <c r="D4265" s="19" t="str">
        <f>TRIM(data!D4120)</f>
        <v>TC01-25</v>
      </c>
      <c r="E4265" s="19" t="str">
        <f>TRIM(data!E4120)</f>
        <v>Musa acuminata (Banana)</v>
      </c>
      <c r="F4265" s="19" t="str">
        <f>TRIM(data!F4120)</f>
        <v>Musaceae</v>
      </c>
      <c r="G4265" s="19" t="str">
        <f>TRIM(data!G4120)</f>
        <v>Zingiberales</v>
      </c>
      <c r="H4265" s="19" t="str">
        <f>TRIM(data!H4120)</f>
        <v/>
      </c>
      <c r="I4265" s="19" t="str">
        <f>TRIM(data!I4120)</f>
        <v>Tabatinga, Brazil</v>
      </c>
      <c r="J4265" s="19" t="str">
        <f>TRIM(data!J4120)</f>
        <v>Brazil</v>
      </c>
      <c r="K4265" s="19" t="str">
        <f>TRIM(data!K4120)</f>
        <v>South America</v>
      </c>
      <c r="L4265" s="19" t="str">
        <f>TRIM(data!L4120)</f>
        <v/>
      </c>
      <c r="M4265" s="19" t="str">
        <f>TRIM(data!M4120)</f>
        <v/>
      </c>
      <c r="N4265" s="19" t="str">
        <f>TRIM(data!N4120)</f>
        <v/>
      </c>
      <c r="O4265" s="19" t="str">
        <f>TRIM(data!O4120)</f>
        <v/>
      </c>
      <c r="P4265" s="19" t="str">
        <f>TRIM(data!P4120)</f>
        <v>Pinheiro 2011, https://doi.org/10.1590/S0100-204X2011000600004</v>
      </c>
      <c r="Q4265" s="19" t="str">
        <f>TRIM(data!Q4120)</f>
        <v>2011</v>
      </c>
      <c r="R4265" s="19" t="str">
        <f>TRIM(data!R4120)</f>
        <v>Darrielle Williams</v>
      </c>
      <c r="S4265" s="19"/>
      <c r="T4265" s="19"/>
      <c r="U4265" s="19"/>
      <c r="V4265" s="19"/>
      <c r="W4265" s="19"/>
      <c r="X4265" s="19"/>
      <c r="Y4265" s="19"/>
      <c r="Z4265" s="19"/>
      <c r="AA4265" s="49"/>
    </row>
    <row r="4266" spans="1:27" s="22" customFormat="1" x14ac:dyDescent="0.3">
      <c r="A4266" s="19" t="str">
        <f>TRIM(data!A4121)</f>
        <v>4132</v>
      </c>
      <c r="B4266" s="19" t="str">
        <f>TRIM(data!B4121)</f>
        <v>II</v>
      </c>
      <c r="C4266" s="19" t="str">
        <f>TRIM(data!C4121)</f>
        <v/>
      </c>
      <c r="D4266" s="19" t="str">
        <f>TRIM(data!D4121)</f>
        <v>TC01-26</v>
      </c>
      <c r="E4266" s="19" t="str">
        <f>TRIM(data!E4121)</f>
        <v>Musa acuminata (Banana)</v>
      </c>
      <c r="F4266" s="19" t="str">
        <f>TRIM(data!F4121)</f>
        <v>Musaceae</v>
      </c>
      <c r="G4266" s="19" t="str">
        <f>TRIM(data!G4121)</f>
        <v>Zingiberales</v>
      </c>
      <c r="H4266" s="19" t="str">
        <f>TRIM(data!H4121)</f>
        <v/>
      </c>
      <c r="I4266" s="19" t="str">
        <f>TRIM(data!I4121)</f>
        <v>Japoatã, Brazil</v>
      </c>
      <c r="J4266" s="19" t="str">
        <f>TRIM(data!J4121)</f>
        <v>Brazil</v>
      </c>
      <c r="K4266" s="19" t="str">
        <f>TRIM(data!K4121)</f>
        <v>South America</v>
      </c>
      <c r="L4266" s="19" t="str">
        <f>TRIM(data!L4121)</f>
        <v/>
      </c>
      <c r="M4266" s="19" t="str">
        <f>TRIM(data!M4121)</f>
        <v/>
      </c>
      <c r="N4266" s="19" t="str">
        <f>TRIM(data!N4121)</f>
        <v/>
      </c>
      <c r="O4266" s="19" t="str">
        <f>TRIM(data!O4121)</f>
        <v/>
      </c>
      <c r="P4266" s="19" t="str">
        <f>TRIM(data!P4121)</f>
        <v>Pinheiro 2011, https://doi.org/10.1590/S0100-204X2011000600004</v>
      </c>
      <c r="Q4266" s="19" t="str">
        <f>TRIM(data!Q4121)</f>
        <v>2011</v>
      </c>
      <c r="R4266" s="19" t="str">
        <f>TRIM(data!R4121)</f>
        <v>Darrielle Williams</v>
      </c>
      <c r="S4266" s="19"/>
      <c r="T4266" s="19"/>
      <c r="U4266" s="19"/>
      <c r="V4266" s="19"/>
      <c r="W4266" s="19"/>
      <c r="X4266" s="19"/>
      <c r="Y4266" s="19"/>
      <c r="Z4266" s="19"/>
      <c r="AA4266" s="19"/>
    </row>
    <row r="4267" spans="1:27" s="22" customFormat="1" x14ac:dyDescent="0.3">
      <c r="A4267" s="19" t="str">
        <f>TRIM(data!A4122)</f>
        <v>4133</v>
      </c>
      <c r="B4267" s="19" t="str">
        <f>TRIM(data!B4122)</f>
        <v>II</v>
      </c>
      <c r="C4267" s="19" t="str">
        <f>TRIM(data!C4122)</f>
        <v/>
      </c>
      <c r="D4267" s="19" t="str">
        <f>TRIM(data!D4122)</f>
        <v>TC01-29</v>
      </c>
      <c r="E4267" s="19" t="str">
        <f>TRIM(data!E4122)</f>
        <v>Musa acuminata (Banana)</v>
      </c>
      <c r="F4267" s="19" t="str">
        <f>TRIM(data!F4122)</f>
        <v>Musaceae</v>
      </c>
      <c r="G4267" s="19" t="str">
        <f>TRIM(data!G4122)</f>
        <v>Zingiberales</v>
      </c>
      <c r="H4267" s="19" t="str">
        <f>TRIM(data!H4122)</f>
        <v/>
      </c>
      <c r="I4267" s="19" t="str">
        <f>TRIM(data!I4122)</f>
        <v>Amazonas, Brazil</v>
      </c>
      <c r="J4267" s="19" t="str">
        <f>TRIM(data!J4122)</f>
        <v>Brazil</v>
      </c>
      <c r="K4267" s="19" t="str">
        <f>TRIM(data!K4122)</f>
        <v>South America</v>
      </c>
      <c r="L4267" s="19" t="str">
        <f>TRIM(data!L4122)</f>
        <v/>
      </c>
      <c r="M4267" s="19" t="str">
        <f>TRIM(data!M4122)</f>
        <v/>
      </c>
      <c r="N4267" s="19" t="str">
        <f>TRIM(data!N4122)</f>
        <v/>
      </c>
      <c r="O4267" s="19" t="str">
        <f>TRIM(data!O4122)</f>
        <v/>
      </c>
      <c r="P4267" s="19" t="str">
        <f>TRIM(data!P4122)</f>
        <v>Pinheiro 2011, https://doi.org/10.1590/S0100-204X2011000600004</v>
      </c>
      <c r="Q4267" s="19" t="str">
        <f>TRIM(data!Q4122)</f>
        <v>2011</v>
      </c>
      <c r="R4267" s="19" t="str">
        <f>TRIM(data!R4122)</f>
        <v>Darrielle Williams</v>
      </c>
      <c r="S4267" s="19"/>
      <c r="T4267" s="19"/>
      <c r="U4267" s="19"/>
      <c r="V4267" s="19"/>
      <c r="W4267" s="19"/>
      <c r="X4267" s="19"/>
      <c r="Y4267" s="19"/>
      <c r="Z4267" s="19"/>
      <c r="AA4267" s="19"/>
    </row>
    <row r="4268" spans="1:27" s="22" customFormat="1" x14ac:dyDescent="0.3">
      <c r="A4268" s="19" t="str">
        <f>TRIM(data!A4123)</f>
        <v>4134</v>
      </c>
      <c r="B4268" s="19" t="str">
        <f>TRIM(data!B4123)</f>
        <v>II</v>
      </c>
      <c r="C4268" s="19" t="str">
        <f>TRIM(data!C4123)</f>
        <v/>
      </c>
      <c r="D4268" s="19" t="str">
        <f>TRIM(data!D4123)</f>
        <v>TC01-42</v>
      </c>
      <c r="E4268" s="19" t="str">
        <f>TRIM(data!E4123)</f>
        <v>Musa acuminata (Banana)</v>
      </c>
      <c r="F4268" s="19" t="str">
        <f>TRIM(data!F4123)</f>
        <v>Musaceae</v>
      </c>
      <c r="G4268" s="19" t="str">
        <f>TRIM(data!G4123)</f>
        <v>Zingiberales</v>
      </c>
      <c r="H4268" s="19" t="str">
        <f>TRIM(data!H4123)</f>
        <v/>
      </c>
      <c r="I4268" s="19" t="str">
        <f>TRIM(data!I4123)</f>
        <v>Canindé de São Franciscoé de San Francisco, Brazil</v>
      </c>
      <c r="J4268" s="19" t="str">
        <f>TRIM(data!J4123)</f>
        <v>Brazil</v>
      </c>
      <c r="K4268" s="19" t="str">
        <f>TRIM(data!K4123)</f>
        <v>South America</v>
      </c>
      <c r="L4268" s="19" t="str">
        <f>TRIM(data!L4123)</f>
        <v/>
      </c>
      <c r="M4268" s="19" t="str">
        <f>TRIM(data!M4123)</f>
        <v/>
      </c>
      <c r="N4268" s="19" t="str">
        <f>TRIM(data!N4123)</f>
        <v/>
      </c>
      <c r="O4268" s="19" t="str">
        <f>TRIM(data!O4123)</f>
        <v/>
      </c>
      <c r="P4268" s="19" t="str">
        <f>TRIM(data!P4123)</f>
        <v>Pinheiro 2011, https://doi.org/10.1590/S0100-204X2011000600004</v>
      </c>
      <c r="Q4268" s="19" t="str">
        <f>TRIM(data!Q4123)</f>
        <v>2011</v>
      </c>
      <c r="R4268" s="19" t="str">
        <f>TRIM(data!R4123)</f>
        <v>Darrielle Williams</v>
      </c>
      <c r="S4268" s="19"/>
      <c r="T4268" s="19"/>
      <c r="U4268" s="19"/>
      <c r="V4268" s="19"/>
      <c r="W4268" s="19"/>
      <c r="X4268" s="19"/>
      <c r="Y4268" s="19"/>
      <c r="Z4268" s="19"/>
      <c r="AA4268" s="19"/>
    </row>
    <row r="4269" spans="1:27" s="22" customFormat="1" x14ac:dyDescent="0.3">
      <c r="A4269" s="19" t="str">
        <f>TRIM(data!A4124)</f>
        <v>4135</v>
      </c>
      <c r="B4269" s="19" t="str">
        <f>TRIM(data!B4124)</f>
        <v>II</v>
      </c>
      <c r="C4269" s="19" t="str">
        <f>TRIM(data!C4124)</f>
        <v/>
      </c>
      <c r="D4269" s="19" t="str">
        <f>TRIM(data!D4124)</f>
        <v>TC01-43</v>
      </c>
      <c r="E4269" s="19" t="str">
        <f>TRIM(data!E4124)</f>
        <v>Musa acuminata (Banana)</v>
      </c>
      <c r="F4269" s="19" t="str">
        <f>TRIM(data!F4124)</f>
        <v>Musaceae</v>
      </c>
      <c r="G4269" s="19" t="str">
        <f>TRIM(data!G4124)</f>
        <v>Zingiberales</v>
      </c>
      <c r="H4269" s="19" t="str">
        <f>TRIM(data!H4124)</f>
        <v/>
      </c>
      <c r="I4269" s="19" t="str">
        <f>TRIM(data!I4124)</f>
        <v>Canindé de São Franciscoé de San Francisco, Brazil</v>
      </c>
      <c r="J4269" s="19" t="str">
        <f>TRIM(data!J4124)</f>
        <v>Brazil</v>
      </c>
      <c r="K4269" s="19" t="str">
        <f>TRIM(data!K4124)</f>
        <v>South America</v>
      </c>
      <c r="L4269" s="19" t="str">
        <f>TRIM(data!L4124)</f>
        <v/>
      </c>
      <c r="M4269" s="19" t="str">
        <f>TRIM(data!M4124)</f>
        <v/>
      </c>
      <c r="N4269" s="19" t="str">
        <f>TRIM(data!N4124)</f>
        <v/>
      </c>
      <c r="O4269" s="19" t="str">
        <f>TRIM(data!O4124)</f>
        <v/>
      </c>
      <c r="P4269" s="19" t="str">
        <f>TRIM(data!P4124)</f>
        <v>Pinheiro 2011, https://doi.org/10.1590/S0100-204X2011000600004</v>
      </c>
      <c r="Q4269" s="19" t="str">
        <f>TRIM(data!Q4124)</f>
        <v>2011</v>
      </c>
      <c r="R4269" s="19" t="str">
        <f>TRIM(data!R4124)</f>
        <v>Darrielle Williams</v>
      </c>
      <c r="S4269" s="19"/>
      <c r="T4269" s="19"/>
      <c r="U4269" s="19"/>
      <c r="V4269" s="19"/>
      <c r="W4269" s="19"/>
      <c r="X4269" s="19"/>
      <c r="Y4269" s="19"/>
      <c r="Z4269" s="19"/>
      <c r="AA4269" s="19"/>
    </row>
    <row r="4270" spans="1:27" s="22" customFormat="1" x14ac:dyDescent="0.3">
      <c r="A4270" s="19" t="str">
        <f>TRIM(data!A4125)</f>
        <v>4136</v>
      </c>
      <c r="B4270" s="19" t="str">
        <f>TRIM(data!B4125)</f>
        <v>II</v>
      </c>
      <c r="C4270" s="19" t="str">
        <f>TRIM(data!C4125)</f>
        <v/>
      </c>
      <c r="D4270" s="19" t="str">
        <f>TRIM(data!D4125)</f>
        <v>TC01-44</v>
      </c>
      <c r="E4270" s="19" t="str">
        <f>TRIM(data!E4125)</f>
        <v>Musa acuminata (Banana)</v>
      </c>
      <c r="F4270" s="19" t="str">
        <f>TRIM(data!F4125)</f>
        <v>Musaceae</v>
      </c>
      <c r="G4270" s="19" t="str">
        <f>TRIM(data!G4125)</f>
        <v>Zingiberales</v>
      </c>
      <c r="H4270" s="19" t="str">
        <f>TRIM(data!H4125)</f>
        <v/>
      </c>
      <c r="I4270" s="19" t="str">
        <f>TRIM(data!I4125)</f>
        <v>Cotinguiba Pindoba, Brazil</v>
      </c>
      <c r="J4270" s="19" t="str">
        <f>TRIM(data!J4125)</f>
        <v>Brazil</v>
      </c>
      <c r="K4270" s="19" t="str">
        <f>TRIM(data!K4125)</f>
        <v>South America</v>
      </c>
      <c r="L4270" s="19" t="str">
        <f>TRIM(data!L4125)</f>
        <v/>
      </c>
      <c r="M4270" s="19" t="str">
        <f>TRIM(data!M4125)</f>
        <v/>
      </c>
      <c r="N4270" s="19" t="str">
        <f>TRIM(data!N4125)</f>
        <v/>
      </c>
      <c r="O4270" s="19" t="str">
        <f>TRIM(data!O4125)</f>
        <v/>
      </c>
      <c r="P4270" s="19" t="str">
        <f>TRIM(data!P4125)</f>
        <v>Pinheiro 2011, https://doi.org/10.1590/S0100-204X2011000600004</v>
      </c>
      <c r="Q4270" s="19" t="str">
        <f>TRIM(data!Q4125)</f>
        <v>2011</v>
      </c>
      <c r="R4270" s="19" t="str">
        <f>TRIM(data!R4125)</f>
        <v>Darrielle Williams</v>
      </c>
      <c r="S4270" s="19"/>
      <c r="T4270" s="19"/>
      <c r="U4270" s="19"/>
      <c r="V4270" s="19"/>
      <c r="W4270" s="19"/>
      <c r="X4270" s="19"/>
      <c r="Y4270" s="19"/>
      <c r="Z4270" s="19"/>
      <c r="AA4270" s="19"/>
    </row>
    <row r="4271" spans="1:27" s="22" customFormat="1" x14ac:dyDescent="0.3">
      <c r="A4271" s="19" t="str">
        <f>TRIM(data!A4126)</f>
        <v>4137</v>
      </c>
      <c r="B4271" s="19" t="str">
        <f>TRIM(data!B4126)</f>
        <v>II</v>
      </c>
      <c r="C4271" s="19" t="str">
        <f>TRIM(data!C4126)</f>
        <v/>
      </c>
      <c r="D4271" s="19" t="str">
        <f>TRIM(data!D4126)</f>
        <v>TC01-45</v>
      </c>
      <c r="E4271" s="19" t="str">
        <f>TRIM(data!E4126)</f>
        <v>Musa acuminata (Banana)</v>
      </c>
      <c r="F4271" s="19" t="str">
        <f>TRIM(data!F4126)</f>
        <v>Musaceae</v>
      </c>
      <c r="G4271" s="19" t="str">
        <f>TRIM(data!G4126)</f>
        <v>Zingiberales</v>
      </c>
      <c r="H4271" s="19" t="str">
        <f>TRIM(data!H4126)</f>
        <v/>
      </c>
      <c r="I4271" s="19" t="str">
        <f>TRIM(data!I4126)</f>
        <v>Cotinguiba Pindoba, Brazil</v>
      </c>
      <c r="J4271" s="19" t="str">
        <f>TRIM(data!J4126)</f>
        <v>Brazil</v>
      </c>
      <c r="K4271" s="19" t="str">
        <f>TRIM(data!K4126)</f>
        <v>South America</v>
      </c>
      <c r="L4271" s="19" t="str">
        <f>TRIM(data!L4126)</f>
        <v/>
      </c>
      <c r="M4271" s="19" t="str">
        <f>TRIM(data!M4126)</f>
        <v/>
      </c>
      <c r="N4271" s="19" t="str">
        <f>TRIM(data!N4126)</f>
        <v/>
      </c>
      <c r="O4271" s="19" t="str">
        <f>TRIM(data!O4126)</f>
        <v/>
      </c>
      <c r="P4271" s="19" t="str">
        <f>TRIM(data!P4126)</f>
        <v>Pinheiro 2011, https://doi.org/10.1590/S0100-204X2011000600004</v>
      </c>
      <c r="Q4271" s="19" t="str">
        <f>TRIM(data!Q4126)</f>
        <v>2011</v>
      </c>
      <c r="R4271" s="19" t="str">
        <f>TRIM(data!R4126)</f>
        <v>Darrielle Williams</v>
      </c>
      <c r="S4271" s="19"/>
      <c r="T4271" s="19"/>
      <c r="U4271" s="19"/>
      <c r="V4271" s="19"/>
      <c r="W4271" s="19"/>
      <c r="X4271" s="19"/>
      <c r="Y4271" s="19"/>
      <c r="Z4271" s="19"/>
      <c r="AA4271" s="19"/>
    </row>
    <row r="4272" spans="1:27" s="22" customFormat="1" x14ac:dyDescent="0.3">
      <c r="A4272" s="19" t="str">
        <f>TRIM(data!A4127)</f>
        <v>4138</v>
      </c>
      <c r="B4272" s="19" t="str">
        <f>TRIM(data!B4127)</f>
        <v>II</v>
      </c>
      <c r="C4272" s="19" t="str">
        <f>TRIM(data!C4127)</f>
        <v/>
      </c>
      <c r="D4272" s="19" t="str">
        <f>TRIM(data!D4127)</f>
        <v>TC02-01</v>
      </c>
      <c r="E4272" s="19" t="str">
        <f>TRIM(data!E4127)</f>
        <v>Heliconia rostrata (Hanging Lobster Claw)</v>
      </c>
      <c r="F4272" s="19" t="str">
        <f>TRIM(data!F4127)</f>
        <v>Heliconiaceae</v>
      </c>
      <c r="G4272" s="19" t="str">
        <f>TRIM(data!G4127)</f>
        <v>Zingiberales</v>
      </c>
      <c r="H4272" s="19" t="str">
        <f>TRIM(data!H4127)</f>
        <v/>
      </c>
      <c r="I4272" s="19" t="str">
        <f>TRIM(data!I4127)</f>
        <v>Abreu e Lima, Brazil</v>
      </c>
      <c r="J4272" s="19" t="str">
        <f>TRIM(data!J4127)</f>
        <v>Brazil</v>
      </c>
      <c r="K4272" s="19" t="str">
        <f>TRIM(data!K4127)</f>
        <v>South America</v>
      </c>
      <c r="L4272" s="19" t="str">
        <f>TRIM(data!L4127)</f>
        <v/>
      </c>
      <c r="M4272" s="19" t="str">
        <f>TRIM(data!M4127)</f>
        <v/>
      </c>
      <c r="N4272" s="19" t="str">
        <f>TRIM(data!N4127)</f>
        <v/>
      </c>
      <c r="O4272" s="19" t="str">
        <f>TRIM(data!O4127)</f>
        <v/>
      </c>
      <c r="P4272" s="19" t="str">
        <f>TRIM(data!P4127)</f>
        <v>Pinheiro 2011, https://doi.org/10.1590/S0100-204X2011000600004</v>
      </c>
      <c r="Q4272" s="19" t="str">
        <f>TRIM(data!Q4127)</f>
        <v>2011</v>
      </c>
      <c r="R4272" s="19" t="str">
        <f>TRIM(data!R4127)</f>
        <v>Darrielle Williams</v>
      </c>
      <c r="S4272" s="19"/>
      <c r="T4272" s="19"/>
      <c r="U4272" s="19"/>
      <c r="V4272" s="19"/>
      <c r="W4272" s="19"/>
      <c r="X4272" s="19"/>
      <c r="Y4272" s="19"/>
      <c r="Z4272" s="19"/>
      <c r="AA4272" s="19"/>
    </row>
    <row r="4273" spans="1:27" s="22" customFormat="1" x14ac:dyDescent="0.3">
      <c r="A4273" s="19" t="str">
        <f>TRIM(data!A4128)</f>
        <v>4139</v>
      </c>
      <c r="B4273" s="19" t="str">
        <f>TRIM(data!B4128)</f>
        <v>II</v>
      </c>
      <c r="C4273" s="19" t="str">
        <f>TRIM(data!C4128)</f>
        <v/>
      </c>
      <c r="D4273" s="19" t="str">
        <f>TRIM(data!D4128)</f>
        <v>TC02-02</v>
      </c>
      <c r="E4273" s="19" t="str">
        <f>TRIM(data!E4128)</f>
        <v>Heliconia rostrata (Hanging Lobster Claw)</v>
      </c>
      <c r="F4273" s="19" t="str">
        <f>TRIM(data!F4128)</f>
        <v>Heliconiaceae</v>
      </c>
      <c r="G4273" s="19" t="str">
        <f>TRIM(data!G4128)</f>
        <v>Zingiberales</v>
      </c>
      <c r="H4273" s="19" t="str">
        <f>TRIM(data!H4128)</f>
        <v/>
      </c>
      <c r="I4273" s="19" t="str">
        <f>TRIM(data!I4128)</f>
        <v>Abreu e Lima, Brazil</v>
      </c>
      <c r="J4273" s="19" t="str">
        <f>TRIM(data!J4128)</f>
        <v>Brazil</v>
      </c>
      <c r="K4273" s="19" t="str">
        <f>TRIM(data!K4128)</f>
        <v>South America</v>
      </c>
      <c r="L4273" s="19" t="str">
        <f>TRIM(data!L4128)</f>
        <v/>
      </c>
      <c r="M4273" s="19" t="str">
        <f>TRIM(data!M4128)</f>
        <v/>
      </c>
      <c r="N4273" s="19" t="str">
        <f>TRIM(data!N4128)</f>
        <v/>
      </c>
      <c r="O4273" s="19" t="str">
        <f>TRIM(data!O4128)</f>
        <v/>
      </c>
      <c r="P4273" s="19" t="str">
        <f>TRIM(data!P4128)</f>
        <v>Pinheiro 2011, https://doi.org/10.1590/S0100-204X2011000600004</v>
      </c>
      <c r="Q4273" s="19" t="str">
        <f>TRIM(data!Q4128)</f>
        <v>2011</v>
      </c>
      <c r="R4273" s="19" t="str">
        <f>TRIM(data!R4128)</f>
        <v>Darrielle Williams</v>
      </c>
      <c r="S4273" s="19"/>
      <c r="T4273" s="19"/>
      <c r="U4273" s="19"/>
      <c r="V4273" s="19"/>
      <c r="W4273" s="19"/>
      <c r="X4273" s="19"/>
      <c r="Y4273" s="19"/>
      <c r="Z4273" s="19"/>
      <c r="AA4273" s="19"/>
    </row>
    <row r="4274" spans="1:27" s="22" customFormat="1" x14ac:dyDescent="0.3">
      <c r="A4274" s="19" t="str">
        <f>TRIM(data!A4129)</f>
        <v>4140</v>
      </c>
      <c r="B4274" s="19" t="str">
        <f>TRIM(data!B4129)</f>
        <v>II</v>
      </c>
      <c r="C4274" s="19" t="str">
        <f>TRIM(data!C4129)</f>
        <v/>
      </c>
      <c r="D4274" s="19" t="str">
        <f>TRIM(data!D4129)</f>
        <v>TC02-03</v>
      </c>
      <c r="E4274" s="19" t="str">
        <f>TRIM(data!E4129)</f>
        <v>Heliconia rostrata (Hanging Lobster Claw)</v>
      </c>
      <c r="F4274" s="19" t="str">
        <f>TRIM(data!F4129)</f>
        <v>Heliconiaceae</v>
      </c>
      <c r="G4274" s="19" t="str">
        <f>TRIM(data!G4129)</f>
        <v>Zingiberales</v>
      </c>
      <c r="H4274" s="19" t="str">
        <f>TRIM(data!H4129)</f>
        <v/>
      </c>
      <c r="I4274" s="19" t="str">
        <f>TRIM(data!I4129)</f>
        <v>Abreu e Lima, Brazil</v>
      </c>
      <c r="J4274" s="19" t="str">
        <f>TRIM(data!J4129)</f>
        <v>Brazil</v>
      </c>
      <c r="K4274" s="19" t="str">
        <f>TRIM(data!K4129)</f>
        <v>South America</v>
      </c>
      <c r="L4274" s="19" t="str">
        <f>TRIM(data!L4129)</f>
        <v/>
      </c>
      <c r="M4274" s="19" t="str">
        <f>TRIM(data!M4129)</f>
        <v/>
      </c>
      <c r="N4274" s="19" t="str">
        <f>TRIM(data!N4129)</f>
        <v/>
      </c>
      <c r="O4274" s="19" t="str">
        <f>TRIM(data!O4129)</f>
        <v/>
      </c>
      <c r="P4274" s="19" t="str">
        <f>TRIM(data!P4129)</f>
        <v>Pinheiro 2011, https://doi.org/10.1590/S0100-204X2011000600004</v>
      </c>
      <c r="Q4274" s="19" t="str">
        <f>TRIM(data!Q4129)</f>
        <v>2011</v>
      </c>
      <c r="R4274" s="19" t="str">
        <f>TRIM(data!R4129)</f>
        <v>Darrielle Williams</v>
      </c>
      <c r="S4274" s="19"/>
      <c r="T4274" s="19"/>
      <c r="U4274" s="19"/>
      <c r="V4274" s="19"/>
      <c r="W4274" s="19"/>
      <c r="X4274" s="19"/>
      <c r="Y4274" s="19"/>
      <c r="Z4274" s="19"/>
      <c r="AA4274" s="19"/>
    </row>
    <row r="4275" spans="1:27" s="22" customFormat="1" x14ac:dyDescent="0.3">
      <c r="A4275" s="19" t="str">
        <f>TRIM(data!A4130)</f>
        <v>4141</v>
      </c>
      <c r="B4275" s="19" t="str">
        <f>TRIM(data!B4130)</f>
        <v>II</v>
      </c>
      <c r="C4275" s="19" t="str">
        <f>TRIM(data!C4130)</f>
        <v/>
      </c>
      <c r="D4275" s="19" t="str">
        <f>TRIM(data!D4130)</f>
        <v>TC03-02</v>
      </c>
      <c r="E4275" s="19" t="str">
        <f>TRIM(data!E4130)</f>
        <v>Solanum lycopersicum (Tomato)</v>
      </c>
      <c r="F4275" s="19" t="str">
        <f>TRIM(data!F4130)</f>
        <v>Solanaceae</v>
      </c>
      <c r="G4275" s="19" t="str">
        <f>TRIM(data!G4130)</f>
        <v>Solanales</v>
      </c>
      <c r="H4275" s="19" t="str">
        <f>TRIM(data!H4130)</f>
        <v/>
      </c>
      <c r="I4275" s="19" t="str">
        <f>TRIM(data!I4130)</f>
        <v>Umaitá, Brazil</v>
      </c>
      <c r="J4275" s="19" t="str">
        <f>TRIM(data!J4130)</f>
        <v>Brazil</v>
      </c>
      <c r="K4275" s="19" t="str">
        <f>TRIM(data!K4130)</f>
        <v>South America</v>
      </c>
      <c r="L4275" s="19" t="str">
        <f>TRIM(data!L4130)</f>
        <v/>
      </c>
      <c r="M4275" s="19" t="str">
        <f>TRIM(data!M4130)</f>
        <v/>
      </c>
      <c r="N4275" s="19" t="str">
        <f>TRIM(data!N4130)</f>
        <v/>
      </c>
      <c r="O4275" s="19" t="str">
        <f>TRIM(data!O4130)</f>
        <v/>
      </c>
      <c r="P4275" s="19" t="str">
        <f>TRIM(data!P4130)</f>
        <v>Pinheiro 2011, https://doi.org/10.1590/S0100-204X2011000600004</v>
      </c>
      <c r="Q4275" s="19" t="str">
        <f>TRIM(data!Q4130)</f>
        <v>2011</v>
      </c>
      <c r="R4275" s="19" t="str">
        <f>TRIM(data!R4130)</f>
        <v>Darrielle Williams</v>
      </c>
      <c r="S4275" s="19"/>
      <c r="T4275" s="19"/>
      <c r="U4275" s="19"/>
      <c r="V4275" s="19"/>
      <c r="W4275" s="19"/>
      <c r="X4275" s="19"/>
      <c r="Y4275" s="19"/>
      <c r="Z4275" s="19"/>
      <c r="AA4275" s="19"/>
    </row>
    <row r="4276" spans="1:27" s="22" customFormat="1" x14ac:dyDescent="0.3">
      <c r="A4276" s="19" t="str">
        <f>TRIM(data!A4131)</f>
        <v>4142</v>
      </c>
      <c r="B4276" s="19" t="str">
        <f>TRIM(data!B4131)</f>
        <v>II</v>
      </c>
      <c r="C4276" s="19" t="str">
        <f>TRIM(data!C4131)</f>
        <v/>
      </c>
      <c r="D4276" s="19" t="str">
        <f>TRIM(data!D4131)</f>
        <v>TC03-03</v>
      </c>
      <c r="E4276" s="19" t="str">
        <f>TRIM(data!E4131)</f>
        <v>Solanum lycopersicum (Tomato)</v>
      </c>
      <c r="F4276" s="19" t="str">
        <f>TRIM(data!F4131)</f>
        <v>Solanaceae</v>
      </c>
      <c r="G4276" s="19" t="str">
        <f>TRIM(data!G4131)</f>
        <v>Solanales</v>
      </c>
      <c r="H4276" s="19" t="str">
        <f>TRIM(data!H4131)</f>
        <v/>
      </c>
      <c r="I4276" s="19" t="str">
        <f>TRIM(data!I4131)</f>
        <v>Manicore, Brazil</v>
      </c>
      <c r="J4276" s="19" t="str">
        <f>TRIM(data!J4131)</f>
        <v>Brazil</v>
      </c>
      <c r="K4276" s="19" t="str">
        <f>TRIM(data!K4131)</f>
        <v>South America</v>
      </c>
      <c r="L4276" s="19" t="str">
        <f>TRIM(data!L4131)</f>
        <v/>
      </c>
      <c r="M4276" s="19" t="str">
        <f>TRIM(data!M4131)</f>
        <v/>
      </c>
      <c r="N4276" s="19" t="str">
        <f>TRIM(data!N4131)</f>
        <v/>
      </c>
      <c r="O4276" s="19" t="str">
        <f>TRIM(data!O4131)</f>
        <v/>
      </c>
      <c r="P4276" s="19" t="str">
        <f>TRIM(data!P4131)</f>
        <v>Pinheiro 2011, https://doi.org/10.1590/S0100-204X2011000600004</v>
      </c>
      <c r="Q4276" s="19" t="str">
        <f>TRIM(data!Q4131)</f>
        <v>2011</v>
      </c>
      <c r="R4276" s="19" t="str">
        <f>TRIM(data!R4131)</f>
        <v>Darrielle Williams</v>
      </c>
      <c r="S4276" s="19"/>
      <c r="T4276" s="19"/>
      <c r="U4276" s="19"/>
      <c r="V4276" s="19"/>
      <c r="W4276" s="19"/>
      <c r="X4276" s="19"/>
      <c r="Y4276" s="19"/>
      <c r="Z4276" s="19"/>
      <c r="AA4276" s="19"/>
    </row>
    <row r="4277" spans="1:27" s="22" customFormat="1" x14ac:dyDescent="0.3">
      <c r="A4277" s="19" t="str">
        <f>TRIM(data!A4132)</f>
        <v>4143</v>
      </c>
      <c r="B4277" s="19" t="str">
        <f>TRIM(data!B4132)</f>
        <v>II</v>
      </c>
      <c r="C4277" s="19" t="str">
        <f>TRIM(data!C4132)</f>
        <v/>
      </c>
      <c r="D4277" s="19" t="str">
        <f>TRIM(data!D4132)</f>
        <v>TC03-06</v>
      </c>
      <c r="E4277" s="19" t="str">
        <f>TRIM(data!E4132)</f>
        <v>Solanum lycopersicum (Tomato)</v>
      </c>
      <c r="F4277" s="19" t="str">
        <f>TRIM(data!F4132)</f>
        <v>Solanaceae</v>
      </c>
      <c r="G4277" s="19" t="str">
        <f>TRIM(data!G4132)</f>
        <v>Solanales</v>
      </c>
      <c r="H4277" s="19" t="str">
        <f>TRIM(data!H4132)</f>
        <v/>
      </c>
      <c r="I4277" s="19" t="e">
        <f>TRIM(data!#REF!)</f>
        <v>#REF!</v>
      </c>
      <c r="J4277" s="19" t="str">
        <f>TRIM(data!J4132)</f>
        <v>Brazil</v>
      </c>
      <c r="K4277" s="19" t="str">
        <f>TRIM(data!K4132)</f>
        <v>South America</v>
      </c>
      <c r="L4277" s="19" t="str">
        <f>TRIM(data!L4132)</f>
        <v/>
      </c>
      <c r="M4277" s="19" t="str">
        <f>TRIM(data!M4132)</f>
        <v/>
      </c>
      <c r="N4277" s="19" t="str">
        <f>TRIM(data!N4132)</f>
        <v/>
      </c>
      <c r="O4277" s="19" t="str">
        <f>TRIM(data!O4132)</f>
        <v/>
      </c>
      <c r="P4277" s="19" t="str">
        <f>TRIM(data!P4132)</f>
        <v>Pinheiro 2011, https://doi.org/10.1590/S0100-204X2011000600004</v>
      </c>
      <c r="Q4277" s="19" t="str">
        <f>TRIM(data!Q4132)</f>
        <v>2011</v>
      </c>
      <c r="R4277" s="19" t="str">
        <f>TRIM(data!R4132)</f>
        <v>Darrielle Williams</v>
      </c>
      <c r="S4277" s="19"/>
      <c r="T4277" s="19"/>
      <c r="U4277" s="19"/>
      <c r="V4277" s="19"/>
      <c r="W4277" s="19"/>
      <c r="X4277" s="19"/>
      <c r="Y4277" s="19"/>
      <c r="Z4277" s="19"/>
      <c r="AA4277" s="19"/>
    </row>
    <row r="4278" spans="1:27" s="22" customFormat="1" x14ac:dyDescent="0.3">
      <c r="A4278" s="19" t="e">
        <f>TRIM(data!#REF!)</f>
        <v>#REF!</v>
      </c>
      <c r="B4278" s="19" t="e">
        <f>TRIM(data!#REF!)</f>
        <v>#REF!</v>
      </c>
      <c r="C4278" s="19" t="e">
        <f>TRIM(data!#REF!)</f>
        <v>#REF!</v>
      </c>
      <c r="D4278" s="19" t="e">
        <f>TRIM(data!#REF!)</f>
        <v>#REF!</v>
      </c>
      <c r="E4278" s="19" t="e">
        <f>TRIM(data!#REF!)</f>
        <v>#REF!</v>
      </c>
      <c r="F4278" s="19" t="e">
        <f>TRIM(data!#REF!)</f>
        <v>#REF!</v>
      </c>
      <c r="G4278" s="19" t="e">
        <f>TRIM(data!#REF!)</f>
        <v>#REF!</v>
      </c>
      <c r="H4278" s="19" t="e">
        <f>TRIM(data!#REF!)</f>
        <v>#REF!</v>
      </c>
      <c r="I4278" s="19" t="str">
        <f>TRIM(data!I4132)</f>
        <v>Domingo Martins, Brazil</v>
      </c>
      <c r="J4278" s="19" t="e">
        <f>TRIM(data!#REF!)</f>
        <v>#REF!</v>
      </c>
      <c r="K4278" s="19" t="e">
        <f>TRIM(data!#REF!)</f>
        <v>#REF!</v>
      </c>
      <c r="L4278" s="19" t="e">
        <f>TRIM(data!#REF!)</f>
        <v>#REF!</v>
      </c>
      <c r="M4278" s="19" t="e">
        <f>TRIM(data!#REF!)</f>
        <v>#REF!</v>
      </c>
      <c r="N4278" s="19" t="e">
        <f>TRIM(data!#REF!)</f>
        <v>#REF!</v>
      </c>
      <c r="O4278" s="19" t="e">
        <f>TRIM(data!#REF!)</f>
        <v>#REF!</v>
      </c>
      <c r="P4278" s="19" t="e">
        <f>TRIM(data!#REF!)</f>
        <v>#REF!</v>
      </c>
      <c r="Q4278" s="19" t="e">
        <f>TRIM(data!#REF!)</f>
        <v>#REF!</v>
      </c>
      <c r="R4278" s="19" t="e">
        <f>TRIM(data!#REF!)</f>
        <v>#REF!</v>
      </c>
      <c r="S4278" s="19"/>
      <c r="T4278" s="19"/>
      <c r="U4278" s="19"/>
      <c r="V4278" s="19"/>
      <c r="W4278" s="19"/>
      <c r="X4278" s="19"/>
      <c r="Y4278" s="19"/>
      <c r="Z4278" s="19"/>
      <c r="AA4278" s="19"/>
    </row>
    <row r="4279" spans="1:27" s="22" customFormat="1" x14ac:dyDescent="0.3">
      <c r="A4279" s="19" t="str">
        <f>TRIM(data!A4133)</f>
        <v>4144</v>
      </c>
      <c r="B4279" s="19" t="str">
        <f>TRIM(data!B4133)</f>
        <v>II</v>
      </c>
      <c r="C4279" s="19" t="str">
        <f>TRIM(data!C4133)</f>
        <v/>
      </c>
      <c r="D4279" s="19" t="str">
        <f>TRIM(data!D4133)</f>
        <v>TC04-01</v>
      </c>
      <c r="E4279" s="19" t="str">
        <f>TRIM(data!E4133)</f>
        <v>Solanum melongena (Eggplant)</v>
      </c>
      <c r="F4279" s="19" t="str">
        <f>TRIM(data!F4133)</f>
        <v>Solanaceae</v>
      </c>
      <c r="G4279" s="19" t="str">
        <f>TRIM(data!G4133)</f>
        <v>Solanales</v>
      </c>
      <c r="H4279" s="19" t="str">
        <f>TRIM(data!H4133)</f>
        <v/>
      </c>
      <c r="I4279" s="19" t="str">
        <f>TRIM(data!I4133)</f>
        <v>Benjamin Constant, Brazil</v>
      </c>
      <c r="J4279" s="19" t="str">
        <f>TRIM(data!J4133)</f>
        <v>Brazil</v>
      </c>
      <c r="K4279" s="19" t="str">
        <f>TRIM(data!K4133)</f>
        <v>South America</v>
      </c>
      <c r="L4279" s="19" t="str">
        <f>TRIM(data!L4133)</f>
        <v/>
      </c>
      <c r="M4279" s="19" t="str">
        <f>TRIM(data!M4133)</f>
        <v/>
      </c>
      <c r="N4279" s="19" t="str">
        <f>TRIM(data!N4133)</f>
        <v/>
      </c>
      <c r="O4279" s="19" t="str">
        <f>TRIM(data!O4133)</f>
        <v/>
      </c>
      <c r="P4279" s="19" t="str">
        <f>TRIM(data!P4133)</f>
        <v>Pinheiro 2011, https://doi.org/10.1590/S0100-204X2011000600004</v>
      </c>
      <c r="Q4279" s="19" t="str">
        <f>TRIM(data!Q4133)</f>
        <v>2011</v>
      </c>
      <c r="R4279" s="19" t="str">
        <f>TRIM(data!R4133)</f>
        <v>Darrielle Williams</v>
      </c>
      <c r="S4279" s="19"/>
      <c r="T4279" s="19"/>
      <c r="U4279" s="19"/>
      <c r="V4279" s="19"/>
      <c r="W4279" s="19"/>
      <c r="X4279" s="19"/>
      <c r="Y4279" s="19"/>
      <c r="Z4279" s="19"/>
      <c r="AA4279" s="19"/>
    </row>
    <row r="4280" spans="1:27" s="22" customFormat="1" x14ac:dyDescent="0.3">
      <c r="A4280" s="19" t="str">
        <f>TRIM(data!A4134)</f>
        <v>4145</v>
      </c>
      <c r="B4280" s="19" t="str">
        <f>TRIM(data!B4134)</f>
        <v>II</v>
      </c>
      <c r="C4280" s="19" t="str">
        <f>TRIM(data!C4134)</f>
        <v/>
      </c>
      <c r="D4280" s="19" t="str">
        <f>TRIM(data!D4134)</f>
        <v>TC04-02</v>
      </c>
      <c r="E4280" s="19" t="str">
        <f>TRIM(data!E4134)</f>
        <v>Solanum melongena (Eggplant)</v>
      </c>
      <c r="F4280" s="19" t="str">
        <f>TRIM(data!F4134)</f>
        <v>Solanaceae</v>
      </c>
      <c r="G4280" s="19" t="str">
        <f>TRIM(data!G4134)</f>
        <v>Solanales</v>
      </c>
      <c r="H4280" s="19" t="str">
        <f>TRIM(data!H4134)</f>
        <v/>
      </c>
      <c r="I4280" s="19" t="str">
        <f>TRIM(data!I4134)</f>
        <v>Parintins, Brazil</v>
      </c>
      <c r="J4280" s="19" t="str">
        <f>TRIM(data!J4134)</f>
        <v>Brazil</v>
      </c>
      <c r="K4280" s="19" t="str">
        <f>TRIM(data!K4134)</f>
        <v>South America</v>
      </c>
      <c r="L4280" s="19" t="str">
        <f>TRIM(data!L4134)</f>
        <v/>
      </c>
      <c r="M4280" s="19" t="str">
        <f>TRIM(data!M4134)</f>
        <v/>
      </c>
      <c r="N4280" s="19" t="str">
        <f>TRIM(data!N4134)</f>
        <v/>
      </c>
      <c r="O4280" s="19" t="str">
        <f>TRIM(data!O4134)</f>
        <v/>
      </c>
      <c r="P4280" s="19" t="str">
        <f>TRIM(data!P4134)</f>
        <v>Pinheiro 2011, https://doi.org/10.1590/S0100-204X2011000600004</v>
      </c>
      <c r="Q4280" s="19" t="str">
        <f>TRIM(data!Q4134)</f>
        <v>2011</v>
      </c>
      <c r="R4280" s="19" t="str">
        <f>TRIM(data!R4134)</f>
        <v>Darrielle Williams</v>
      </c>
      <c r="S4280" s="19"/>
      <c r="T4280" s="19"/>
      <c r="U4280" s="19"/>
      <c r="V4280" s="19"/>
      <c r="W4280" s="19"/>
      <c r="X4280" s="19"/>
      <c r="Y4280" s="19"/>
      <c r="Z4280" s="19"/>
      <c r="AA4280" s="19"/>
    </row>
    <row r="4281" spans="1:27" s="22" customFormat="1" x14ac:dyDescent="0.3">
      <c r="A4281" s="19" t="str">
        <f>TRIM(data!A4135)</f>
        <v>4146</v>
      </c>
      <c r="B4281" s="19" t="str">
        <f>TRIM(data!B4135)</f>
        <v>II</v>
      </c>
      <c r="C4281" s="19" t="str">
        <f>TRIM(data!C4135)</f>
        <v/>
      </c>
      <c r="D4281" s="19" t="str">
        <f>TRIM(data!D4135)</f>
        <v>TC05-01</v>
      </c>
      <c r="E4281" s="19" t="str">
        <f>TRIM(data!E4135)</f>
        <v>Capsicum annuum (Pepper, sweet)</v>
      </c>
      <c r="F4281" s="19" t="str">
        <f>TRIM(data!F4135)</f>
        <v>Solanaceae</v>
      </c>
      <c r="G4281" s="19" t="str">
        <f>TRIM(data!G4135)</f>
        <v>Solanales</v>
      </c>
      <c r="H4281" s="19" t="str">
        <f>TRIM(data!H4135)</f>
        <v/>
      </c>
      <c r="I4281" s="19" t="str">
        <f>TRIM(data!I4135)</f>
        <v>Boca do Acre, Brazil</v>
      </c>
      <c r="J4281" s="19" t="str">
        <f>TRIM(data!J4135)</f>
        <v>Brazil</v>
      </c>
      <c r="K4281" s="19" t="str">
        <f>TRIM(data!K4135)</f>
        <v>South America</v>
      </c>
      <c r="L4281" s="19" t="str">
        <f>TRIM(data!L4135)</f>
        <v/>
      </c>
      <c r="M4281" s="19" t="str">
        <f>TRIM(data!M4135)</f>
        <v/>
      </c>
      <c r="N4281" s="19" t="str">
        <f>TRIM(data!N4135)</f>
        <v/>
      </c>
      <c r="O4281" s="19" t="str">
        <f>TRIM(data!O4135)</f>
        <v/>
      </c>
      <c r="P4281" s="19" t="str">
        <f>TRIM(data!P4135)</f>
        <v>Pinheiro 2011, https://doi.org/10.1590/S0100-204X2011000600004</v>
      </c>
      <c r="Q4281" s="19" t="str">
        <f>TRIM(data!Q4135)</f>
        <v>2011</v>
      </c>
      <c r="R4281" s="19" t="str">
        <f>TRIM(data!R4135)</f>
        <v>Darrielle Williams</v>
      </c>
      <c r="S4281" s="19"/>
      <c r="T4281" s="19"/>
      <c r="U4281" s="19"/>
      <c r="V4281" s="19"/>
      <c r="W4281" s="19"/>
      <c r="X4281" s="19"/>
      <c r="Y4281" s="19"/>
      <c r="Z4281" s="19"/>
      <c r="AA4281" s="19"/>
    </row>
    <row r="4282" spans="1:27" s="22" customFormat="1" x14ac:dyDescent="0.3">
      <c r="A4282" s="19" t="str">
        <f>TRIM(data!A4136)</f>
        <v>4147</v>
      </c>
      <c r="B4282" s="19" t="str">
        <f>TRIM(data!B4136)</f>
        <v>II</v>
      </c>
      <c r="C4282" s="19" t="str">
        <f>TRIM(data!C4136)</f>
        <v/>
      </c>
      <c r="D4282" s="19" t="str">
        <f>TRIM(data!D4136)</f>
        <v>TC05-02</v>
      </c>
      <c r="E4282" s="19" t="str">
        <f>TRIM(data!E4136)</f>
        <v>Capsicum annuum (Pepper, sweet)</v>
      </c>
      <c r="F4282" s="19" t="str">
        <f>TRIM(data!F4136)</f>
        <v>Solanaceae</v>
      </c>
      <c r="G4282" s="19" t="str">
        <f>TRIM(data!G4136)</f>
        <v>Solanales</v>
      </c>
      <c r="H4282" s="19" t="str">
        <f>TRIM(data!H4136)</f>
        <v/>
      </c>
      <c r="I4282" s="19" t="str">
        <f>TRIM(data!I4136)</f>
        <v>Parintins, Brazil</v>
      </c>
      <c r="J4282" s="19" t="str">
        <f>TRIM(data!J4136)</f>
        <v>Brazil</v>
      </c>
      <c r="K4282" s="19" t="str">
        <f>TRIM(data!K4136)</f>
        <v>South America</v>
      </c>
      <c r="L4282" s="19" t="str">
        <f>TRIM(data!L4136)</f>
        <v/>
      </c>
      <c r="M4282" s="19" t="str">
        <f>TRIM(data!M4136)</f>
        <v/>
      </c>
      <c r="N4282" s="19" t="str">
        <f>TRIM(data!N4136)</f>
        <v/>
      </c>
      <c r="O4282" s="19" t="str">
        <f>TRIM(data!O4136)</f>
        <v/>
      </c>
      <c r="P4282" s="19" t="str">
        <f>TRIM(data!P4136)</f>
        <v>Pinheiro 2011, https://doi.org/10.1590/S0100-204X2011000600004</v>
      </c>
      <c r="Q4282" s="19" t="str">
        <f>TRIM(data!Q4136)</f>
        <v>2011</v>
      </c>
      <c r="R4282" s="19" t="str">
        <f>TRIM(data!R4136)</f>
        <v>Darrielle Williams</v>
      </c>
      <c r="S4282" s="19"/>
      <c r="T4282" s="19"/>
      <c r="U4282" s="19"/>
      <c r="V4282" s="19"/>
      <c r="W4282" s="19"/>
      <c r="X4282" s="19"/>
      <c r="Y4282" s="19"/>
      <c r="Z4282" s="19"/>
      <c r="AA4282" s="19"/>
    </row>
    <row r="4283" spans="1:27" s="22" customFormat="1" x14ac:dyDescent="0.3">
      <c r="A4283" s="19" t="str">
        <f>TRIM(data!A4137)</f>
        <v>4148</v>
      </c>
      <c r="B4283" s="19" t="str">
        <f>TRIM(data!B4137)</f>
        <v>II</v>
      </c>
      <c r="C4283" s="19" t="str">
        <f>TRIM(data!C4137)</f>
        <v/>
      </c>
      <c r="D4283" s="19" t="str">
        <f>TRIM(data!D4137)</f>
        <v>TC06-01</v>
      </c>
      <c r="E4283" s="19" t="str">
        <f>TRIM(data!E4137)</f>
        <v>Capsicum chinese (Habanero-type pepper)</v>
      </c>
      <c r="F4283" s="19" t="str">
        <f>TRIM(data!F4137)</f>
        <v>Solanaceae</v>
      </c>
      <c r="G4283" s="19" t="str">
        <f>TRIM(data!G4137)</f>
        <v>Solanales</v>
      </c>
      <c r="H4283" s="19" t="str">
        <f>TRIM(data!H4137)</f>
        <v/>
      </c>
      <c r="I4283" s="19" t="str">
        <f>TRIM(data!I4137)</f>
        <v>Benjamin Constant, Brazil</v>
      </c>
      <c r="J4283" s="19" t="str">
        <f>TRIM(data!J4137)</f>
        <v>Brazil</v>
      </c>
      <c r="K4283" s="19" t="str">
        <f>TRIM(data!K4137)</f>
        <v>South America</v>
      </c>
      <c r="L4283" s="19" t="str">
        <f>TRIM(data!L4137)</f>
        <v/>
      </c>
      <c r="M4283" s="19" t="str">
        <f>TRIM(data!M4137)</f>
        <v/>
      </c>
      <c r="N4283" s="19" t="str">
        <f>TRIM(data!N4137)</f>
        <v/>
      </c>
      <c r="O4283" s="19" t="str">
        <f>TRIM(data!O4137)</f>
        <v/>
      </c>
      <c r="P4283" s="19" t="str">
        <f>TRIM(data!P4137)</f>
        <v>Pinheiro 2011, https://doi.org/10.1590/S0100-204X2011000600004</v>
      </c>
      <c r="Q4283" s="19" t="str">
        <f>TRIM(data!Q4137)</f>
        <v>2011</v>
      </c>
      <c r="R4283" s="19" t="str">
        <f>TRIM(data!R4137)</f>
        <v>Darrielle Williams</v>
      </c>
      <c r="S4283" s="19"/>
      <c r="T4283" s="19"/>
      <c r="U4283" s="19"/>
      <c r="V4283" s="19"/>
      <c r="W4283" s="19"/>
      <c r="X4283" s="19"/>
      <c r="Y4283" s="19"/>
      <c r="Z4283" s="19"/>
      <c r="AA4283" s="19"/>
    </row>
    <row r="4284" spans="1:27" s="22" customFormat="1" x14ac:dyDescent="0.3">
      <c r="A4284" s="19" t="str">
        <f>TRIM(data!A4138)</f>
        <v>4149</v>
      </c>
      <c r="B4284" s="19" t="str">
        <f>TRIM(data!B4138)</f>
        <v>II</v>
      </c>
      <c r="C4284" s="19" t="str">
        <f>TRIM(data!C4138)</f>
        <v/>
      </c>
      <c r="D4284" s="19" t="str">
        <f>TRIM(data!D4138)</f>
        <v>TC06-02</v>
      </c>
      <c r="E4284" s="19" t="str">
        <f>TRIM(data!E4138)</f>
        <v>Capsicum chinese (Habanero-type pepper)</v>
      </c>
      <c r="F4284" s="19" t="str">
        <f>TRIM(data!F4138)</f>
        <v>Solanaceae</v>
      </c>
      <c r="G4284" s="19" t="str">
        <f>TRIM(data!G4138)</f>
        <v>Solanales</v>
      </c>
      <c r="H4284" s="19" t="str">
        <f>TRIM(data!H4138)</f>
        <v/>
      </c>
      <c r="I4284" s="19" t="str">
        <f>TRIM(data!I4138)</f>
        <v>Benjamin Constant, Brazil</v>
      </c>
      <c r="J4284" s="19" t="str">
        <f>TRIM(data!J4138)</f>
        <v>Brazil</v>
      </c>
      <c r="K4284" s="19" t="str">
        <f>TRIM(data!K4138)</f>
        <v>South America</v>
      </c>
      <c r="L4284" s="19" t="str">
        <f>TRIM(data!L4138)</f>
        <v/>
      </c>
      <c r="M4284" s="19" t="str">
        <f>TRIM(data!M4138)</f>
        <v/>
      </c>
      <c r="N4284" s="19" t="str">
        <f>TRIM(data!N4138)</f>
        <v/>
      </c>
      <c r="O4284" s="19" t="str">
        <f>TRIM(data!O4138)</f>
        <v/>
      </c>
      <c r="P4284" s="19" t="str">
        <f>TRIM(data!P4138)</f>
        <v>Pinheiro 2011, https://doi.org/10.1590/S0100-204X2011000600004</v>
      </c>
      <c r="Q4284" s="19" t="str">
        <f>TRIM(data!Q4138)</f>
        <v>2011</v>
      </c>
      <c r="R4284" s="19" t="str">
        <f>TRIM(data!R4138)</f>
        <v>Darrielle Williams</v>
      </c>
      <c r="S4284" s="19"/>
      <c r="T4284" s="19"/>
      <c r="U4284" s="19"/>
      <c r="V4284" s="19"/>
      <c r="W4284" s="19"/>
      <c r="X4284" s="19"/>
      <c r="Y4284" s="19"/>
      <c r="Z4284" s="19"/>
      <c r="AA4284" s="19"/>
    </row>
    <row r="4285" spans="1:27" s="22" customFormat="1" x14ac:dyDescent="0.3">
      <c r="A4285" s="19" t="str">
        <f>TRIM(data!A4139)</f>
        <v>4150</v>
      </c>
      <c r="B4285" s="19" t="str">
        <f>TRIM(data!B4139)</f>
        <v>II</v>
      </c>
      <c r="C4285" s="19" t="str">
        <f>TRIM(data!C4139)</f>
        <v/>
      </c>
      <c r="D4285" s="19" t="str">
        <f>TRIM(data!D4139)</f>
        <v>TC07-01</v>
      </c>
      <c r="E4285" s="19" t="str">
        <f>TRIM(data!E4139)</f>
        <v>Solanum tuberosum (Potato)</v>
      </c>
      <c r="F4285" s="19" t="str">
        <f>TRIM(data!F4139)</f>
        <v>Solanaceae</v>
      </c>
      <c r="G4285" s="19" t="str">
        <f>TRIM(data!G4139)</f>
        <v>Solanales</v>
      </c>
      <c r="H4285" s="19" t="str">
        <f>TRIM(data!H4139)</f>
        <v/>
      </c>
      <c r="I4285" s="19" t="str">
        <f>TRIM(data!I4139)</f>
        <v>Pouso Alegre, Brazil</v>
      </c>
      <c r="J4285" s="19" t="str">
        <f>TRIM(data!J4139)</f>
        <v>Brazil</v>
      </c>
      <c r="K4285" s="19" t="str">
        <f>TRIM(data!K4139)</f>
        <v>South America</v>
      </c>
      <c r="L4285" s="19" t="str">
        <f>TRIM(data!L4139)</f>
        <v/>
      </c>
      <c r="M4285" s="19" t="str">
        <f>TRIM(data!M4139)</f>
        <v/>
      </c>
      <c r="N4285" s="19" t="str">
        <f>TRIM(data!N4139)</f>
        <v/>
      </c>
      <c r="O4285" s="19" t="str">
        <f>TRIM(data!O4139)</f>
        <v/>
      </c>
      <c r="P4285" s="19" t="str">
        <f>TRIM(data!P4139)</f>
        <v>Pinheiro 2011, https://doi.org/10.1590/S0100-204X2011000600004</v>
      </c>
      <c r="Q4285" s="19" t="str">
        <f>TRIM(data!Q4139)</f>
        <v>2011</v>
      </c>
      <c r="R4285" s="19" t="str">
        <f>TRIM(data!R4139)</f>
        <v>Darrielle Williams</v>
      </c>
      <c r="S4285" s="19"/>
      <c r="T4285" s="19"/>
      <c r="U4285" s="19"/>
      <c r="V4285" s="19"/>
      <c r="W4285" s="19"/>
      <c r="X4285" s="19"/>
      <c r="Y4285" s="19"/>
      <c r="Z4285" s="19"/>
      <c r="AA4285" s="19"/>
    </row>
    <row r="4286" spans="1:27" s="22" customFormat="1" x14ac:dyDescent="0.3">
      <c r="A4286" s="19" t="str">
        <f>TRIM(data!A4140)</f>
        <v>4151</v>
      </c>
      <c r="B4286" s="19" t="str">
        <f>TRIM(data!B4140)</f>
        <v>II</v>
      </c>
      <c r="C4286" s="19" t="str">
        <f>TRIM(data!C4140)</f>
        <v/>
      </c>
      <c r="D4286" s="19" t="str">
        <f>TRIM(data!D4140)</f>
        <v>TD294</v>
      </c>
      <c r="E4286" s="19" t="str">
        <f>TRIM(data!E4140)</f>
        <v>Nicotiana tabacum (Tobacco)</v>
      </c>
      <c r="F4286" s="19" t="str">
        <f>TRIM(data!F4140)</f>
        <v>Solanaceae</v>
      </c>
      <c r="G4286" s="19" t="str">
        <f>TRIM(data!G4140)</f>
        <v>Solanales</v>
      </c>
      <c r="H4286" s="19" t="str">
        <f>TRIM(data!H4140)</f>
        <v/>
      </c>
      <c r="I4286" s="19" t="str">
        <f>TRIM(data!I4140)</f>
        <v>North Carolina, United States</v>
      </c>
      <c r="J4286" s="19" t="str">
        <f>TRIM(data!J4140)</f>
        <v>United States (Continental)</v>
      </c>
      <c r="K4286" s="19" t="str">
        <f>TRIM(data!K4140)</f>
        <v>North America</v>
      </c>
      <c r="L4286" s="19" t="str">
        <f>TRIM(data!L4140)</f>
        <v/>
      </c>
      <c r="M4286" s="19" t="str">
        <f>TRIM(data!M4140)</f>
        <v/>
      </c>
      <c r="N4286" s="19" t="str">
        <f>TRIM(data!N4140)</f>
        <v/>
      </c>
      <c r="O4286" s="19" t="str">
        <f>TRIM(data!O4140)</f>
        <v/>
      </c>
      <c r="P4286" s="19" t="str">
        <f>TRIM(data!P4140)</f>
        <v>Hong 2012, http://dx.doi.org/10.1094/PHYTO-12-11-0342</v>
      </c>
      <c r="Q4286" s="19" t="str">
        <f>TRIM(data!Q4140)</f>
        <v>2012</v>
      </c>
      <c r="R4286" s="19" t="str">
        <f>TRIM(data!R4140)</f>
        <v>Jason Avalos</v>
      </c>
      <c r="S4286" s="19"/>
      <c r="T4286" s="19"/>
      <c r="U4286" s="19"/>
      <c r="V4286" s="19"/>
      <c r="W4286" s="19"/>
      <c r="X4286" s="19"/>
      <c r="Y4286" s="19"/>
      <c r="Z4286" s="19"/>
      <c r="AA4286" s="19"/>
    </row>
    <row r="4287" spans="1:27" s="22" customFormat="1" x14ac:dyDescent="0.3">
      <c r="A4287" s="19" t="str">
        <f>TRIM(data!A4141)</f>
        <v>4152</v>
      </c>
      <c r="B4287" s="19" t="str">
        <f>TRIM(data!B4141)</f>
        <v>II</v>
      </c>
      <c r="C4287" s="19" t="str">
        <f>TRIM(data!C4141)</f>
        <v/>
      </c>
      <c r="D4287" s="19" t="str">
        <f>TRIM(data!D4141)</f>
        <v>TD674</v>
      </c>
      <c r="E4287" s="19" t="str">
        <f>TRIM(data!E4141)</f>
        <v>Solanum lycopersicum (Tomato)</v>
      </c>
      <c r="F4287" s="19" t="str">
        <f>TRIM(data!F4141)</f>
        <v>Solanaceae</v>
      </c>
      <c r="G4287" s="19" t="str">
        <f>TRIM(data!G4141)</f>
        <v>Solanales</v>
      </c>
      <c r="H4287" s="19" t="str">
        <f>TRIM(data!H4141)</f>
        <v/>
      </c>
      <c r="I4287" s="19" t="str">
        <f>TRIM(data!I4141)</f>
        <v>Georgia, United States</v>
      </c>
      <c r="J4287" s="19" t="str">
        <f>TRIM(data!J4141)</f>
        <v>United States (Continental)</v>
      </c>
      <c r="K4287" s="19" t="str">
        <f>TRIM(data!K4141)</f>
        <v>North America</v>
      </c>
      <c r="L4287" s="19" t="str">
        <f>TRIM(data!L4141)</f>
        <v/>
      </c>
      <c r="M4287" s="19" t="str">
        <f>TRIM(data!M4141)</f>
        <v/>
      </c>
      <c r="N4287" s="19" t="str">
        <f>TRIM(data!N4141)</f>
        <v/>
      </c>
      <c r="O4287" s="19" t="str">
        <f>TRIM(data!O4141)</f>
        <v/>
      </c>
      <c r="P4287" s="19" t="str">
        <f>TRIM(data!P4141)</f>
        <v>Hong 2012, http://dx.doi.org/10.1094/PHYTO-12-11-0342</v>
      </c>
      <c r="Q4287" s="19" t="str">
        <f>TRIM(data!Q4141)</f>
        <v>2012</v>
      </c>
      <c r="R4287" s="19" t="str">
        <f>TRIM(data!R4141)</f>
        <v>Jason Avalos</v>
      </c>
      <c r="S4287" s="19"/>
      <c r="T4287" s="19"/>
      <c r="U4287" s="19"/>
      <c r="V4287" s="19"/>
      <c r="W4287" s="19"/>
      <c r="X4287" s="19"/>
      <c r="Y4287" s="19"/>
      <c r="Z4287" s="19"/>
      <c r="AA4287" s="19"/>
    </row>
    <row r="4288" spans="1:27" s="22" customFormat="1" x14ac:dyDescent="0.3">
      <c r="A4288" s="19" t="str">
        <f>TRIM(data!A4142)</f>
        <v>4153</v>
      </c>
      <c r="B4288" s="19" t="str">
        <f>TRIM(data!B4142)</f>
        <v>II</v>
      </c>
      <c r="C4288" s="19" t="str">
        <f>TRIM(data!C4142)</f>
        <v/>
      </c>
      <c r="D4288" s="19" t="str">
        <f>TRIM(data!D4142)</f>
        <v>Tom88</v>
      </c>
      <c r="E4288" s="19" t="str">
        <f>TRIM(data!E4142)</f>
        <v>Solanum lycopersicum (Tomato)</v>
      </c>
      <c r="F4288" s="19" t="str">
        <f>TRIM(data!F4142)</f>
        <v>Solanaceae</v>
      </c>
      <c r="G4288" s="19" t="str">
        <f>TRIM(data!G4142)</f>
        <v>Solanales</v>
      </c>
      <c r="H4288" s="19" t="str">
        <f>TRIM(data!H4142)</f>
        <v>2003</v>
      </c>
      <c r="I4288" s="19" t="str">
        <f>TRIM(data!I4142)</f>
        <v>Ziway, Ethiopia</v>
      </c>
      <c r="J4288" s="19" t="str">
        <f>TRIM(data!J4142)</f>
        <v>Ethiopia</v>
      </c>
      <c r="K4288" s="19" t="str">
        <f>TRIM(data!K4142)</f>
        <v>Africa</v>
      </c>
      <c r="L4288" s="19" t="str">
        <f>TRIM(data!L4142)</f>
        <v/>
      </c>
      <c r="M4288" s="19" t="str">
        <f>TRIM(data!M4142)</f>
        <v/>
      </c>
      <c r="N4288" s="19" t="str">
        <f>TRIM(data!N4142)</f>
        <v/>
      </c>
      <c r="O4288" s="19" t="str">
        <f>TRIM(data!O4142)</f>
        <v/>
      </c>
      <c r="P4288" s="19" t="str">
        <f>TRIM(data!P4142)</f>
        <v>Ayana 2016, https://www.researchgate.net/profile/Muluken_Goftishu/publication/315537001_Evaluation_of_Neem_Seed_and_Citrus_Peel_Powder_for_the_Management_of_Maize_Weevil_Sitophilus_zeamais_Motsch_Coleoptera_Curculionidae_in_Sorghum/links/59079aa20f7e9bc0d59a7d10/Evaluation-of-Neem-Seed-and-Citrus-Peel-Powder-for-the-Management-of-Maize-Weevil-Sitophilus-zeamais-Motsch-Coleoptera-Curculionidae-in-Sorghum.pdf#page=7</v>
      </c>
      <c r="Q4288" s="19" t="str">
        <f>TRIM(data!Q4142)</f>
        <v>2016</v>
      </c>
      <c r="R4288" s="19" t="str">
        <f>TRIM(data!R4142)</f>
        <v>Jason Avalos</v>
      </c>
      <c r="S4288" s="19"/>
      <c r="T4288" s="19"/>
      <c r="U4288" s="19"/>
      <c r="V4288" s="19"/>
      <c r="W4288" s="19"/>
      <c r="X4288" s="19"/>
      <c r="Y4288" s="19"/>
      <c r="Z4288" s="19"/>
      <c r="AA4288" s="19"/>
    </row>
    <row r="4289" spans="1:27" s="22" customFormat="1" x14ac:dyDescent="0.3">
      <c r="A4289" s="19" t="str">
        <f>TRIM(data!A4143)</f>
        <v>4154</v>
      </c>
      <c r="B4289" s="19" t="str">
        <f>TRIM(data!B4143)</f>
        <v>II</v>
      </c>
      <c r="C4289" s="19" t="str">
        <f>TRIM(data!C4143)</f>
        <v/>
      </c>
      <c r="D4289" s="19" t="str">
        <f>TRIM(data!D4143)</f>
        <v>TomBk4</v>
      </c>
      <c r="E4289" s="19" t="str">
        <f>TRIM(data!E4143)</f>
        <v>Solanum lycopersicum (Tomato)</v>
      </c>
      <c r="F4289" s="19" t="str">
        <f>TRIM(data!F4143)</f>
        <v>Solanaceae</v>
      </c>
      <c r="G4289" s="19" t="str">
        <f>TRIM(data!G4143)</f>
        <v>Solanales</v>
      </c>
      <c r="H4289" s="19" t="str">
        <f>TRIM(data!H4143)</f>
        <v>2006</v>
      </c>
      <c r="I4289" s="19" t="str">
        <f>TRIM(data!I4143)</f>
        <v>Bako, Ethiopia</v>
      </c>
      <c r="J4289" s="19" t="str">
        <f>TRIM(data!J4143)</f>
        <v>Ethiopia</v>
      </c>
      <c r="K4289" s="19" t="str">
        <f>TRIM(data!K4143)</f>
        <v>Africa</v>
      </c>
      <c r="L4289" s="19" t="str">
        <f>TRIM(data!L4143)</f>
        <v/>
      </c>
      <c r="M4289" s="19" t="str">
        <f>TRIM(data!M4143)</f>
        <v>FM883238</v>
      </c>
      <c r="N4289" s="19" t="str">
        <f>TRIM(data!N4143)</f>
        <v/>
      </c>
      <c r="O4289" s="19" t="str">
        <f>TRIM(data!O4143)</f>
        <v/>
      </c>
      <c r="P4289" s="19" t="str">
        <f>TRIM(data!P4143)</f>
        <v>Ayana 2016, https://www.researchgate.net/profile/Muluken_Goftishu/publication/315537001_Evaluation_of_Neem_Seed_and_Citrus_Peel_Powder_for_the_Management_of_Maize_Weevil_Sitophilus_zeamais_Motsch_Coleoptera_Curculionidae_in_Sorghum/links/59079aa20f7e9bc0d59a7d10/Evaluation-of-Neem-Seed-and-Citrus-Peel-Powder-for-the-Management-of-Maize-Weevil-Sitophilus-zeamais-Motsch-Coleoptera-Curculionidae-in-Sorghum.pdf#page=7</v>
      </c>
      <c r="Q4289" s="19" t="str">
        <f>TRIM(data!Q4143)</f>
        <v>2016</v>
      </c>
      <c r="R4289" s="19" t="str">
        <f>TRIM(data!R4143)</f>
        <v>Jason Avalos</v>
      </c>
      <c r="S4289" s="19"/>
      <c r="T4289" s="19"/>
      <c r="U4289" s="19"/>
      <c r="V4289" s="19"/>
      <c r="W4289" s="19"/>
      <c r="X4289" s="19"/>
      <c r="Y4289" s="19"/>
      <c r="Z4289" s="19"/>
      <c r="AA4289" s="19"/>
    </row>
    <row r="4290" spans="1:27" s="22" customFormat="1" x14ac:dyDescent="0.3">
      <c r="A4290" s="19" t="str">
        <f>TRIM(data!A4144)</f>
        <v>4155</v>
      </c>
      <c r="B4290" s="19" t="str">
        <f>TRIM(data!B4144)</f>
        <v>II</v>
      </c>
      <c r="C4290" s="19" t="str">
        <f>TRIM(data!C4144)</f>
        <v/>
      </c>
      <c r="D4290" s="19" t="str">
        <f>TRIM(data!D4144)</f>
        <v>TomNa3</v>
      </c>
      <c r="E4290" s="19" t="str">
        <f>TRIM(data!E4144)</f>
        <v>Solanum lycopersicum (Tomato)</v>
      </c>
      <c r="F4290" s="19" t="str">
        <f>TRIM(data!F4144)</f>
        <v>Solanaceae</v>
      </c>
      <c r="G4290" s="19" t="str">
        <f>TRIM(data!G4144)</f>
        <v>Solanales</v>
      </c>
      <c r="H4290" s="19" t="str">
        <f>TRIM(data!H4144)</f>
        <v>2006</v>
      </c>
      <c r="I4290" s="19" t="str">
        <f>TRIM(data!I4144)</f>
        <v>Nacha, Ethiopia</v>
      </c>
      <c r="J4290" s="19" t="str">
        <f>TRIM(data!J4144)</f>
        <v>Ethiopia</v>
      </c>
      <c r="K4290" s="19" t="str">
        <f>TRIM(data!K4144)</f>
        <v>Africa</v>
      </c>
      <c r="L4290" s="19" t="str">
        <f>TRIM(data!L4144)</f>
        <v/>
      </c>
      <c r="M4290" s="19" t="str">
        <f>TRIM(data!M4144)</f>
        <v>FM883243</v>
      </c>
      <c r="N4290" s="19" t="str">
        <f>TRIM(data!N4144)</f>
        <v/>
      </c>
      <c r="O4290" s="19" t="str">
        <f>TRIM(data!O4144)</f>
        <v/>
      </c>
      <c r="P4290" s="19" t="str">
        <f>TRIM(data!P4144)</f>
        <v>Ayana 2016, https://www.researchgate.net/profile/Muluken_Goftishu/publication/315537001_Evaluation_of_Neem_Seed_and_Citrus_Peel_Powder_for_the_Management_of_Maize_Weevil_Sitophilus_zeamais_Motsch_Coleoptera_Curculionidae_in_Sorghum/links/59079aa20f7e9bc0d59a7d10/Evaluation-of-Neem-Seed-and-Citrus-Peel-Powder-for-the-Management-of-Maize-Weevil-Sitophilus-zeamais-Motsch-Coleoptera-Curculionidae-in-Sorghum.pdf#page=7</v>
      </c>
      <c r="Q4290" s="19" t="str">
        <f>TRIM(data!Q4144)</f>
        <v>2016</v>
      </c>
      <c r="R4290" s="19" t="str">
        <f>TRIM(data!R4144)</f>
        <v>Jason Avalos</v>
      </c>
      <c r="S4290" s="19"/>
      <c r="T4290" s="19"/>
      <c r="U4290" s="19"/>
      <c r="V4290" s="19"/>
      <c r="W4290" s="19"/>
      <c r="X4290" s="19"/>
      <c r="Y4290" s="19"/>
      <c r="Z4290" s="19"/>
      <c r="AA4290" s="19"/>
    </row>
    <row r="4291" spans="1:27" s="22" customFormat="1" x14ac:dyDescent="0.3">
      <c r="A4291" s="19" t="str">
        <f>TRIM(data!A4145)</f>
        <v>4156</v>
      </c>
      <c r="B4291" s="19" t="str">
        <f>TRIM(data!B4145)</f>
        <v>II</v>
      </c>
      <c r="C4291" s="19" t="str">
        <f>TRIM(data!C4145)</f>
        <v/>
      </c>
      <c r="D4291" s="19" t="str">
        <f>TRIM(data!D4145)</f>
        <v>TomZy9</v>
      </c>
      <c r="E4291" s="19" t="str">
        <f>TRIM(data!E4145)</f>
        <v>Solanum lycopersicum (Tomato)</v>
      </c>
      <c r="F4291" s="19" t="str">
        <f>TRIM(data!F4145)</f>
        <v>Solanaceae</v>
      </c>
      <c r="G4291" s="19" t="str">
        <f>TRIM(data!G4145)</f>
        <v>Solanales</v>
      </c>
      <c r="H4291" s="19" t="str">
        <f>TRIM(data!H4145)</f>
        <v>2006</v>
      </c>
      <c r="I4291" s="19" t="str">
        <f>TRIM(data!I4145)</f>
        <v>Ziway, Ethiopia</v>
      </c>
      <c r="J4291" s="19" t="str">
        <f>TRIM(data!J4145)</f>
        <v>Ethiopia</v>
      </c>
      <c r="K4291" s="19" t="str">
        <f>TRIM(data!K4145)</f>
        <v>Africa</v>
      </c>
      <c r="L4291" s="19" t="str">
        <f>TRIM(data!L4145)</f>
        <v/>
      </c>
      <c r="M4291" s="19" t="str">
        <f>TRIM(data!M4145)</f>
        <v>FM883239</v>
      </c>
      <c r="N4291" s="19" t="str">
        <f>TRIM(data!N4145)</f>
        <v/>
      </c>
      <c r="O4291" s="19" t="str">
        <f>TRIM(data!O4145)</f>
        <v/>
      </c>
      <c r="P4291" s="19" t="str">
        <f>TRIM(data!P4145)</f>
        <v>Ayana 2016, https://www.researchgate.net/profile/Muluken_Goftishu/publication/315537001_Evaluation_of_Neem_Seed_and_Citrus_Peel_Powder_for_the_Management_of_Maize_Weevil_Sitophilus_zeamais_Motsch_Coleoptera_Curculionidae_in_Sorghum/links/59079aa20f7e9bc0d59a7d10/Evaluation-of-Neem-Seed-and-Citrus-Peel-Powder-for-the-Management-of-Maize-Weevil-Sitophilus-zeamais-Motsch-Coleoptera-Curculionidae-in-Sorghum.pdf#page=7</v>
      </c>
      <c r="Q4291" s="19" t="str">
        <f>TRIM(data!Q4145)</f>
        <v>2016</v>
      </c>
      <c r="R4291" s="19" t="str">
        <f>TRIM(data!R4145)</f>
        <v>Jason Avalos</v>
      </c>
      <c r="S4291" s="19"/>
      <c r="T4291" s="19"/>
      <c r="U4291" s="19"/>
      <c r="V4291" s="19"/>
      <c r="W4291" s="19"/>
      <c r="X4291" s="19"/>
      <c r="Y4291" s="19"/>
      <c r="Z4291" s="19"/>
      <c r="AA4291" s="19"/>
    </row>
    <row r="4292" spans="1:27" s="22" customFormat="1" x14ac:dyDescent="0.3">
      <c r="A4292" s="19" t="str">
        <f>TRIM(data!A4146)</f>
        <v>4157</v>
      </c>
      <c r="B4292" s="19" t="str">
        <f>TRIM(data!B4146)</f>
        <v>II</v>
      </c>
      <c r="C4292" s="19" t="str">
        <f>TRIM(data!C4146)</f>
        <v/>
      </c>
      <c r="D4292" s="19" t="str">
        <f>TRIM(data!D4146)</f>
        <v>UQRS 426</v>
      </c>
      <c r="E4292" s="19" t="str">
        <f>TRIM(data!E4146)</f>
        <v>Solanum lycopersicum (Tomato)</v>
      </c>
      <c r="F4292" s="19" t="str">
        <f>TRIM(data!F4146)</f>
        <v>Solanaceae</v>
      </c>
      <c r="G4292" s="19" t="str">
        <f>TRIM(data!G4146)</f>
        <v>Solanales</v>
      </c>
      <c r="H4292" s="19" t="str">
        <f>TRIM(data!H4146)</f>
        <v/>
      </c>
      <c r="I4292" s="19" t="str">
        <f>TRIM(data!I4146)</f>
        <v>United States</v>
      </c>
      <c r="J4292" s="19" t="str">
        <f>TRIM(data!J4146)</f>
        <v>United States</v>
      </c>
      <c r="K4292" s="19" t="str">
        <f>TRIM(data!K4146)</f>
        <v>North America</v>
      </c>
      <c r="L4292" s="19" t="str">
        <f>TRIM(data!L4146)</f>
        <v/>
      </c>
      <c r="M4292" s="19" t="str">
        <f>TRIM(data!M4146)</f>
        <v/>
      </c>
      <c r="N4292" s="19" t="str">
        <f>TRIM(data!N4146)</f>
        <v/>
      </c>
      <c r="O4292" s="19" t="str">
        <f>TRIM(data!O4146)</f>
        <v/>
      </c>
      <c r="P4292" s="19" t="str">
        <f>TRIM(data!P4146)</f>
        <v>Safni 2014, https://doi.org/10.1099/ijs.0.066712-0</v>
      </c>
      <c r="Q4292" s="19" t="str">
        <f>TRIM(data!Q4146)</f>
        <v>2014</v>
      </c>
      <c r="R4292" s="19" t="str">
        <f>TRIM(data!R4146)</f>
        <v>Jason Avalos</v>
      </c>
      <c r="S4292" s="19"/>
      <c r="T4292" s="19"/>
      <c r="U4292" s="19"/>
      <c r="V4292" s="19"/>
      <c r="W4292" s="19"/>
      <c r="X4292" s="19"/>
      <c r="Y4292" s="19"/>
      <c r="Z4292" s="19"/>
      <c r="AA4292" s="19"/>
    </row>
    <row r="4293" spans="1:27" s="22" customFormat="1" x14ac:dyDescent="0.3">
      <c r="A4293" s="19" t="str">
        <f>TRIM(data!A4147)</f>
        <v>4158</v>
      </c>
      <c r="B4293" s="19" t="str">
        <f>TRIM(data!B4147)</f>
        <v>II</v>
      </c>
      <c r="C4293" s="19" t="str">
        <f>TRIM(data!C4147)</f>
        <v/>
      </c>
      <c r="D4293" s="19" t="str">
        <f>TRIM(data!D4147)</f>
        <v>UQRS 647</v>
      </c>
      <c r="E4293" s="19" t="str">
        <f>TRIM(data!E4147)</f>
        <v>Musa acuminata (Banana)</v>
      </c>
      <c r="F4293" s="19" t="str">
        <f>TRIM(data!F4147)</f>
        <v>Musaceae</v>
      </c>
      <c r="G4293" s="19" t="str">
        <f>TRIM(data!G4147)</f>
        <v>Zingiberales</v>
      </c>
      <c r="H4293" s="19" t="str">
        <f>TRIM(data!H4147)</f>
        <v/>
      </c>
      <c r="I4293" s="19" t="str">
        <f>TRIM(data!I4147)</f>
        <v>Philippines</v>
      </c>
      <c r="J4293" s="19" t="str">
        <f>TRIM(data!J4147)</f>
        <v>Philippines</v>
      </c>
      <c r="K4293" s="19" t="str">
        <f>TRIM(data!K4147)</f>
        <v>Pacific Ocean (East of Asian Continent)</v>
      </c>
      <c r="L4293" s="19" t="str">
        <f>TRIM(data!L4147)</f>
        <v/>
      </c>
      <c r="M4293" s="19" t="str">
        <f>TRIM(data!M4147)</f>
        <v/>
      </c>
      <c r="N4293" s="19" t="str">
        <f>TRIM(data!N4147)</f>
        <v/>
      </c>
      <c r="O4293" s="19" t="str">
        <f>TRIM(data!O4147)</f>
        <v/>
      </c>
      <c r="P4293" s="19" t="str">
        <f>TRIM(data!P4147)</f>
        <v>Safni 2014, https://doi.org/10.1099/ijs.0.066712-0</v>
      </c>
      <c r="Q4293" s="19" t="str">
        <f>TRIM(data!Q4147)</f>
        <v>2014</v>
      </c>
      <c r="R4293" s="19" t="str">
        <f>TRIM(data!R4147)</f>
        <v>Jason Avalos</v>
      </c>
      <c r="S4293" s="19"/>
      <c r="T4293" s="19"/>
      <c r="U4293" s="19"/>
      <c r="V4293" s="19"/>
      <c r="W4293" s="19"/>
      <c r="X4293" s="19"/>
      <c r="Y4293" s="19"/>
      <c r="Z4293" s="19"/>
      <c r="AA4293" s="19"/>
    </row>
    <row r="4294" spans="1:27" s="22" customFormat="1" x14ac:dyDescent="0.3">
      <c r="A4294" s="19" t="str">
        <f>TRIM(data!A4148)</f>
        <v>4159</v>
      </c>
      <c r="B4294" s="19" t="str">
        <f>TRIM(data!B4148)</f>
        <v>II</v>
      </c>
      <c r="C4294" s="19" t="str">
        <f>TRIM(data!C4148)</f>
        <v/>
      </c>
      <c r="D4294" s="19" t="str">
        <f>TRIM(data!D4148)</f>
        <v>UQRS 648</v>
      </c>
      <c r="E4294" s="19" t="str">
        <f>TRIM(data!E4148)</f>
        <v>Solanum tuberosum (Potato)</v>
      </c>
      <c r="F4294" s="19" t="str">
        <f>TRIM(data!F4148)</f>
        <v>Solanaceae</v>
      </c>
      <c r="G4294" s="19" t="str">
        <f>TRIM(data!G4148)</f>
        <v>Solanales</v>
      </c>
      <c r="H4294" s="19" t="str">
        <f>TRIM(data!H4148)</f>
        <v/>
      </c>
      <c r="I4294" s="19" t="str">
        <f>TRIM(data!I4148)</f>
        <v>India</v>
      </c>
      <c r="J4294" s="19" t="str">
        <f>TRIM(data!J4148)</f>
        <v>India</v>
      </c>
      <c r="K4294" s="19" t="str">
        <f>TRIM(data!K4148)</f>
        <v>Asia</v>
      </c>
      <c r="L4294" s="19" t="str">
        <f>TRIM(data!L4148)</f>
        <v/>
      </c>
      <c r="M4294" s="19" t="str">
        <f>TRIM(data!M4148)</f>
        <v/>
      </c>
      <c r="N4294" s="19" t="str">
        <f>TRIM(data!N4148)</f>
        <v/>
      </c>
      <c r="O4294" s="19" t="str">
        <f>TRIM(data!O4148)</f>
        <v/>
      </c>
      <c r="P4294" s="19" t="str">
        <f>TRIM(data!P4148)</f>
        <v>Safni 2014, https://doi.org/10.1099/ijs.0.066712-0</v>
      </c>
      <c r="Q4294" s="19" t="str">
        <f>TRIM(data!Q4148)</f>
        <v>2014</v>
      </c>
      <c r="R4294" s="19" t="str">
        <f>TRIM(data!R4148)</f>
        <v>Jason Avalos</v>
      </c>
      <c r="S4294" s="19"/>
      <c r="T4294" s="19"/>
      <c r="U4294" s="19"/>
      <c r="V4294" s="19"/>
      <c r="W4294" s="19"/>
      <c r="X4294" s="19"/>
      <c r="Y4294" s="19"/>
      <c r="Z4294" s="19"/>
      <c r="AA4294" s="19"/>
    </row>
    <row r="4295" spans="1:27" s="22" customFormat="1" x14ac:dyDescent="0.3">
      <c r="A4295" s="19" t="str">
        <f>TRIM(data!A4149)</f>
        <v>4160</v>
      </c>
      <c r="B4295" s="19" t="str">
        <f>TRIM(data!B4149)</f>
        <v>II</v>
      </c>
      <c r="C4295" s="19" t="str">
        <f>TRIM(data!C4149)</f>
        <v/>
      </c>
      <c r="D4295" s="19" t="str">
        <f>TRIM(data!D4149)</f>
        <v>UQRS 652</v>
      </c>
      <c r="E4295" s="19" t="str">
        <f>TRIM(data!E4149)</f>
        <v>Solanum tuberosum (Potato)</v>
      </c>
      <c r="F4295" s="19" t="str">
        <f>TRIM(data!F4149)</f>
        <v>Solanaceae</v>
      </c>
      <c r="G4295" s="19" t="str">
        <f>TRIM(data!G4149)</f>
        <v>Solanales</v>
      </c>
      <c r="H4295" s="19" t="str">
        <f>TRIM(data!H4149)</f>
        <v/>
      </c>
      <c r="I4295" s="19" t="str">
        <f>TRIM(data!I4149)</f>
        <v>Netherlands</v>
      </c>
      <c r="J4295" s="19" t="str">
        <f>TRIM(data!J4149)</f>
        <v>Netherlands</v>
      </c>
      <c r="K4295" s="19" t="str">
        <f>TRIM(data!K4149)</f>
        <v>Europe</v>
      </c>
      <c r="L4295" s="19" t="str">
        <f>TRIM(data!L4149)</f>
        <v/>
      </c>
      <c r="M4295" s="19" t="str">
        <f>TRIM(data!M4149)</f>
        <v/>
      </c>
      <c r="N4295" s="19" t="str">
        <f>TRIM(data!N4149)</f>
        <v/>
      </c>
      <c r="O4295" s="19" t="str">
        <f>TRIM(data!O4149)</f>
        <v/>
      </c>
      <c r="P4295" s="19" t="str">
        <f>TRIM(data!P4149)</f>
        <v>Safni 2014, https://doi.org/10.1099/ijs.0.066712-0</v>
      </c>
      <c r="Q4295" s="19" t="str">
        <f>TRIM(data!Q4149)</f>
        <v>2014</v>
      </c>
      <c r="R4295" s="19" t="str">
        <f>TRIM(data!R4149)</f>
        <v>Jason Avalos</v>
      </c>
      <c r="S4295" s="19"/>
      <c r="T4295" s="19"/>
      <c r="U4295" s="19"/>
      <c r="V4295" s="19"/>
      <c r="W4295" s="19"/>
      <c r="X4295" s="19"/>
      <c r="Y4295" s="19"/>
      <c r="Z4295" s="19"/>
      <c r="AA4295" s="19"/>
    </row>
    <row r="4296" spans="1:27" s="22" customFormat="1" x14ac:dyDescent="0.3">
      <c r="A4296" s="19" t="str">
        <f>TRIM(data!A4150)</f>
        <v>4161</v>
      </c>
      <c r="B4296" s="19" t="str">
        <f>TRIM(data!B4150)</f>
        <v>II</v>
      </c>
      <c r="C4296" s="19" t="str">
        <f>TRIM(data!C4150)</f>
        <v/>
      </c>
      <c r="D4296" s="19" t="str">
        <f>TRIM(data!D4150)</f>
        <v>UW10</v>
      </c>
      <c r="E4296" s="19" t="str">
        <f>TRIM(data!E4150)</f>
        <v>Heliconia sp.</v>
      </c>
      <c r="F4296" s="19" t="str">
        <f>TRIM(data!F4150)</f>
        <v>Heliconiaceae</v>
      </c>
      <c r="G4296" s="19" t="str">
        <f>TRIM(data!G4150)</f>
        <v>Zingiberales</v>
      </c>
      <c r="H4296" s="19" t="str">
        <f>TRIM(data!H4150)</f>
        <v/>
      </c>
      <c r="I4296" s="19" t="str">
        <f>TRIM(data!I4150)</f>
        <v>Costa Rica</v>
      </c>
      <c r="J4296" s="19" t="str">
        <f>TRIM(data!J4150)</f>
        <v>Costa Rica</v>
      </c>
      <c r="K4296" s="19" t="str">
        <f>TRIM(data!K4150)</f>
        <v>Central America</v>
      </c>
      <c r="L4296" s="19" t="str">
        <f>TRIM(data!L4150)</f>
        <v/>
      </c>
      <c r="M4296" s="19" t="str">
        <f>TRIM(data!M4150)</f>
        <v/>
      </c>
      <c r="N4296" s="19" t="str">
        <f>TRIM(data!N4150)</f>
        <v/>
      </c>
      <c r="O4296" s="19" t="str">
        <f>TRIM(data!O4150)</f>
        <v/>
      </c>
      <c r="P4296" s="19" t="str">
        <f>TRIM(data!P4150)</f>
        <v>Kubota 2011, https://doi.org/10.1007/s10327-011-0305-2</v>
      </c>
      <c r="Q4296" s="19" t="str">
        <f>TRIM(data!Q4150)</f>
        <v>2011</v>
      </c>
      <c r="R4296" s="19" t="str">
        <f>TRIM(data!R4150)</f>
        <v>Darrielle Williams</v>
      </c>
      <c r="S4296" s="19"/>
      <c r="T4296" s="19"/>
      <c r="U4296" s="19"/>
      <c r="V4296" s="19"/>
      <c r="W4296" s="19"/>
      <c r="X4296" s="19"/>
      <c r="Y4296" s="19"/>
      <c r="Z4296" s="19"/>
      <c r="AA4296" s="19"/>
    </row>
    <row r="4297" spans="1:27" s="22" customFormat="1" x14ac:dyDescent="0.3">
      <c r="A4297" s="19" t="str">
        <f>TRIM(data!A4151)</f>
        <v>4162</v>
      </c>
      <c r="B4297" s="19" t="str">
        <f>TRIM(data!B4151)</f>
        <v>II</v>
      </c>
      <c r="C4297" s="19" t="str">
        <f>TRIM(data!C4151)</f>
        <v/>
      </c>
      <c r="D4297" s="19" t="str">
        <f>TRIM(data!D4151)</f>
        <v>UW123</v>
      </c>
      <c r="E4297" s="19" t="str">
        <f>TRIM(data!E4151)</f>
        <v>Solanum lycopersicum (Tomato)</v>
      </c>
      <c r="F4297" s="19" t="str">
        <f>TRIM(data!F4151)</f>
        <v>Solanaceae</v>
      </c>
      <c r="G4297" s="19" t="str">
        <f>TRIM(data!G4151)</f>
        <v>Solanales</v>
      </c>
      <c r="H4297" s="19" t="str">
        <f>TRIM(data!H4151)</f>
        <v/>
      </c>
      <c r="I4297" s="19" t="str">
        <f>TRIM(data!I4151)</f>
        <v>North Carolina, United States</v>
      </c>
      <c r="J4297" s="19" t="str">
        <f>TRIM(data!J4151)</f>
        <v>United States (Continental)</v>
      </c>
      <c r="K4297" s="19" t="str">
        <f>TRIM(data!K4151)</f>
        <v>North America</v>
      </c>
      <c r="L4297" s="19" t="str">
        <f>TRIM(data!L4151)</f>
        <v/>
      </c>
      <c r="M4297" s="19" t="str">
        <f>TRIM(data!M4151)</f>
        <v/>
      </c>
      <c r="N4297" s="19" t="str">
        <f>TRIM(data!N4151)</f>
        <v/>
      </c>
      <c r="O4297" s="19" t="str">
        <f>TRIM(data!O4151)</f>
        <v/>
      </c>
      <c r="P4297" s="19" t="str">
        <f>TRIM(data!P4151)</f>
        <v>Hong 2012, http://dx.doi.org/10.1094/PHYTO-12-11-0342</v>
      </c>
      <c r="Q4297" s="19" t="str">
        <f>TRIM(data!Q4151)</f>
        <v>2012</v>
      </c>
      <c r="R4297" s="19" t="str">
        <f>TRIM(data!R4151)</f>
        <v>Jason Avalos</v>
      </c>
      <c r="S4297" s="19"/>
      <c r="T4297" s="19"/>
      <c r="U4297" s="19"/>
      <c r="V4297" s="19"/>
      <c r="W4297" s="19"/>
      <c r="X4297" s="19"/>
      <c r="Y4297" s="19"/>
      <c r="Z4297" s="19"/>
      <c r="AA4297" s="19"/>
    </row>
    <row r="4298" spans="1:27" s="22" customFormat="1" x14ac:dyDescent="0.3">
      <c r="A4298" s="19" t="str">
        <f>TRIM(data!A4152)</f>
        <v>4163</v>
      </c>
      <c r="B4298" s="19" t="str">
        <f>TRIM(data!B4152)</f>
        <v>II</v>
      </c>
      <c r="C4298" s="19" t="str">
        <f>TRIM(data!C4152)</f>
        <v/>
      </c>
      <c r="D4298" s="19" t="str">
        <f>TRIM(data!D4152)</f>
        <v>UW15</v>
      </c>
      <c r="E4298" s="19" t="str">
        <f>TRIM(data!E4152)</f>
        <v>Musa acuminata (Banana)</v>
      </c>
      <c r="F4298" s="19" t="str">
        <f>TRIM(data!F4152)</f>
        <v>Musaceae</v>
      </c>
      <c r="G4298" s="19" t="str">
        <f>TRIM(data!G4152)</f>
        <v>Zingiberales</v>
      </c>
      <c r="H4298" s="19" t="str">
        <f>TRIM(data!H4152)</f>
        <v/>
      </c>
      <c r="I4298" s="19" t="str">
        <f>TRIM(data!I4152)</f>
        <v>Honduras</v>
      </c>
      <c r="J4298" s="19" t="str">
        <f>TRIM(data!J4152)</f>
        <v>Honduras</v>
      </c>
      <c r="K4298" s="19" t="str">
        <f>TRIM(data!K4152)</f>
        <v>Central America</v>
      </c>
      <c r="L4298" s="19" t="str">
        <f>TRIM(data!L4152)</f>
        <v/>
      </c>
      <c r="M4298" s="19" t="str">
        <f>TRIM(data!M4152)</f>
        <v/>
      </c>
      <c r="N4298" s="19" t="str">
        <f>TRIM(data!N4152)</f>
        <v/>
      </c>
      <c r="O4298" s="19" t="str">
        <f>TRIM(data!O4152)</f>
        <v/>
      </c>
      <c r="P4298" s="19" t="str">
        <f>TRIM(data!P4152)</f>
        <v>Kubota 2011, https://doi.org/10.1007/s10327-011-0305-2</v>
      </c>
      <c r="Q4298" s="19" t="str">
        <f>TRIM(data!Q4152)</f>
        <v>2011</v>
      </c>
      <c r="R4298" s="19" t="str">
        <f>TRIM(data!R4152)</f>
        <v>Darrielle Williams</v>
      </c>
      <c r="S4298" s="19"/>
      <c r="T4298" s="19"/>
      <c r="U4298" s="19"/>
      <c r="V4298" s="19"/>
      <c r="W4298" s="19"/>
      <c r="X4298" s="19"/>
      <c r="Y4298" s="19"/>
      <c r="Z4298" s="19"/>
      <c r="AA4298" s="19"/>
    </row>
    <row r="4299" spans="1:27" s="22" customFormat="1" x14ac:dyDescent="0.3">
      <c r="A4299" s="19" t="str">
        <f>TRIM(data!A4153)</f>
        <v>4164</v>
      </c>
      <c r="B4299" s="19" t="str">
        <f>TRIM(data!B4153)</f>
        <v>II</v>
      </c>
      <c r="C4299" s="19" t="str">
        <f>TRIM(data!C4153)</f>
        <v/>
      </c>
      <c r="D4299" s="19" t="str">
        <f>TRIM(data!D4153)</f>
        <v>UW153</v>
      </c>
      <c r="E4299" s="19" t="str">
        <f>TRIM(data!E4153)</f>
        <v>Solanum tuberosum (Potato)</v>
      </c>
      <c r="F4299" s="19" t="str">
        <f>TRIM(data!F4153)</f>
        <v>Solanaceae</v>
      </c>
      <c r="G4299" s="19" t="str">
        <f>TRIM(data!G4153)</f>
        <v>Solanales</v>
      </c>
      <c r="H4299" s="19" t="str">
        <f>TRIM(data!H4153)</f>
        <v/>
      </c>
      <c r="I4299" s="19" t="str">
        <f>TRIM(data!I4153)</f>
        <v>Austrailia</v>
      </c>
      <c r="J4299" s="19" t="str">
        <f>TRIM(data!J4153)</f>
        <v>Australia</v>
      </c>
      <c r="K4299" s="19" t="str">
        <f>TRIM(data!K4153)</f>
        <v>Australia</v>
      </c>
      <c r="L4299" s="19" t="str">
        <f>TRIM(data!L4153)</f>
        <v/>
      </c>
      <c r="M4299" s="19" t="str">
        <f>TRIM(data!M4153)</f>
        <v/>
      </c>
      <c r="N4299" s="19" t="str">
        <f>TRIM(data!N4153)</f>
        <v/>
      </c>
      <c r="O4299" s="19" t="str">
        <f>TRIM(data!O4153)</f>
        <v/>
      </c>
      <c r="P4299" s="19" t="str">
        <f>TRIM(data!P4153)</f>
        <v>Kubota 2011, https://doi.org/10.1007/s10327-011-0305-2</v>
      </c>
      <c r="Q4299" s="19" t="str">
        <f>TRIM(data!Q4153)</f>
        <v>2011</v>
      </c>
      <c r="R4299" s="19" t="str">
        <f>TRIM(data!R4153)</f>
        <v>Darrielle Williams</v>
      </c>
      <c r="S4299" s="19"/>
      <c r="T4299" s="19"/>
      <c r="U4299" s="19"/>
      <c r="V4299" s="19"/>
      <c r="W4299" s="19"/>
      <c r="X4299" s="19"/>
      <c r="Y4299" s="19"/>
      <c r="Z4299" s="19"/>
      <c r="AA4299" s="19"/>
    </row>
    <row r="4300" spans="1:27" s="22" customFormat="1" x14ac:dyDescent="0.3">
      <c r="A4300" s="19" t="str">
        <f>TRIM(data!A4154)</f>
        <v>4165</v>
      </c>
      <c r="B4300" s="19" t="str">
        <f>TRIM(data!B4154)</f>
        <v>II</v>
      </c>
      <c r="C4300" s="19" t="str">
        <f>TRIM(data!C4154)</f>
        <v/>
      </c>
      <c r="D4300" s="19" t="str">
        <f>TRIM(data!D4154)</f>
        <v>UW167</v>
      </c>
      <c r="E4300" s="19" t="str">
        <f>TRIM(data!E4154)</f>
        <v>Musa acuminata (Banana)</v>
      </c>
      <c r="F4300" s="19" t="str">
        <f>TRIM(data!F4154)</f>
        <v>Musaceae</v>
      </c>
      <c r="G4300" s="19" t="str">
        <f>TRIM(data!G4154)</f>
        <v>Zingiberales</v>
      </c>
      <c r="H4300" s="19" t="str">
        <f>TRIM(data!H4154)</f>
        <v/>
      </c>
      <c r="I4300" s="19" t="str">
        <f>TRIM(data!I4154)</f>
        <v>Costa Rica</v>
      </c>
      <c r="J4300" s="19" t="str">
        <f>TRIM(data!J4154)</f>
        <v>Costa Rica</v>
      </c>
      <c r="K4300" s="19" t="str">
        <f>TRIM(data!K4154)</f>
        <v>Central America</v>
      </c>
      <c r="L4300" s="19" t="str">
        <f>TRIM(data!L4154)</f>
        <v/>
      </c>
      <c r="M4300" s="19" t="str">
        <f>TRIM(data!M4154)</f>
        <v/>
      </c>
      <c r="N4300" s="19" t="str">
        <f>TRIM(data!N4154)</f>
        <v/>
      </c>
      <c r="O4300" s="19" t="str">
        <f>TRIM(data!O4154)</f>
        <v/>
      </c>
      <c r="P4300" s="19" t="str">
        <f>TRIM(data!P4154)</f>
        <v>Kubota 2011, https://doi.org/10.1007/s10327-011-0305-2</v>
      </c>
      <c r="Q4300" s="19" t="str">
        <f>TRIM(data!Q4154)</f>
        <v>2011</v>
      </c>
      <c r="R4300" s="19" t="str">
        <f>TRIM(data!R4154)</f>
        <v>Darrielle Williams</v>
      </c>
      <c r="S4300" s="19"/>
      <c r="T4300" s="19"/>
      <c r="U4300" s="19"/>
      <c r="V4300" s="19"/>
      <c r="W4300" s="19"/>
      <c r="X4300" s="19"/>
      <c r="Y4300" s="19"/>
      <c r="Z4300" s="19"/>
      <c r="AA4300" s="19"/>
    </row>
    <row r="4301" spans="1:27" s="22" customFormat="1" x14ac:dyDescent="0.3">
      <c r="A4301" s="19" t="str">
        <f>TRIM(data!A4155)</f>
        <v>4166</v>
      </c>
      <c r="B4301" s="19" t="str">
        <f>TRIM(data!B4155)</f>
        <v>II</v>
      </c>
      <c r="C4301" s="19" t="str">
        <f>TRIM(data!C4155)</f>
        <v/>
      </c>
      <c r="D4301" s="19" t="str">
        <f>TRIM(data!D4155)</f>
        <v>UW175</v>
      </c>
      <c r="E4301" s="19" t="str">
        <f>TRIM(data!E4155)</f>
        <v>Musa paradisiaca (Plantain)</v>
      </c>
      <c r="F4301" s="19" t="str">
        <f>TRIM(data!F4155)</f>
        <v>Musaceae</v>
      </c>
      <c r="G4301" s="19" t="str">
        <f>TRIM(data!G4155)</f>
        <v>Zingiberales</v>
      </c>
      <c r="H4301" s="19" t="str">
        <f>TRIM(data!H4155)</f>
        <v/>
      </c>
      <c r="I4301" s="19" t="str">
        <f>TRIM(data!I4155)</f>
        <v>Colombia</v>
      </c>
      <c r="J4301" s="19" t="str">
        <f>TRIM(data!J4155)</f>
        <v>Colombia</v>
      </c>
      <c r="K4301" s="19" t="str">
        <f>TRIM(data!K4155)</f>
        <v>South America</v>
      </c>
      <c r="L4301" s="19" t="str">
        <f>TRIM(data!L4155)</f>
        <v/>
      </c>
      <c r="M4301" s="19" t="str">
        <f>TRIM(data!M4155)</f>
        <v/>
      </c>
      <c r="N4301" s="19" t="str">
        <f>TRIM(data!N4155)</f>
        <v/>
      </c>
      <c r="O4301" s="19" t="str">
        <f>TRIM(data!O4155)</f>
        <v/>
      </c>
      <c r="P4301" s="19" t="str">
        <f>TRIM(data!P4155)</f>
        <v>Kubota 2011, https://doi.org/10.1007/s10327-011-0305-2</v>
      </c>
      <c r="Q4301" s="19" t="str">
        <f>TRIM(data!Q4155)</f>
        <v>2011</v>
      </c>
      <c r="R4301" s="19" t="str">
        <f>TRIM(data!R4155)</f>
        <v>Darrielle Williams</v>
      </c>
      <c r="S4301" s="19"/>
      <c r="T4301" s="19"/>
      <c r="U4301" s="19"/>
      <c r="V4301" s="19"/>
      <c r="W4301" s="19"/>
      <c r="X4301" s="19"/>
      <c r="Y4301" s="19"/>
      <c r="Z4301" s="19"/>
      <c r="AA4301" s="19"/>
    </row>
    <row r="4302" spans="1:27" s="22" customFormat="1" x14ac:dyDescent="0.3">
      <c r="A4302" s="19" t="str">
        <f>TRIM(data!A4156)</f>
        <v>4167</v>
      </c>
      <c r="B4302" s="19" t="str">
        <f>TRIM(data!B4156)</f>
        <v>II</v>
      </c>
      <c r="C4302" s="19" t="str">
        <f>TRIM(data!C4156)</f>
        <v/>
      </c>
      <c r="D4302" s="19" t="str">
        <f>TRIM(data!D4156)</f>
        <v>UW20</v>
      </c>
      <c r="E4302" s="19" t="str">
        <f>TRIM(data!E4156)</f>
        <v>Musa acuminata (Banana)</v>
      </c>
      <c r="F4302" s="19" t="str">
        <f>TRIM(data!F4156)</f>
        <v>Musaceae</v>
      </c>
      <c r="G4302" s="19" t="str">
        <f>TRIM(data!G4156)</f>
        <v>Zingiberales</v>
      </c>
      <c r="H4302" s="19" t="str">
        <f>TRIM(data!H4156)</f>
        <v/>
      </c>
      <c r="I4302" s="19" t="str">
        <f>TRIM(data!I4156)</f>
        <v>Venezuela</v>
      </c>
      <c r="J4302" s="19" t="str">
        <f>TRIM(data!J4156)</f>
        <v>Venezuela</v>
      </c>
      <c r="K4302" s="19" t="str">
        <f>TRIM(data!K4156)</f>
        <v>South America</v>
      </c>
      <c r="L4302" s="19" t="str">
        <f>TRIM(data!L4156)</f>
        <v/>
      </c>
      <c r="M4302" s="19" t="str">
        <f>TRIM(data!M4156)</f>
        <v/>
      </c>
      <c r="N4302" s="19" t="str">
        <f>TRIM(data!N4156)</f>
        <v/>
      </c>
      <c r="O4302" s="19" t="str">
        <f>TRIM(data!O4156)</f>
        <v/>
      </c>
      <c r="P4302" s="19" t="str">
        <f>TRIM(data!P4156)</f>
        <v>Kubota 2011, https://doi.org/10.1007/s10327-011-0305-2</v>
      </c>
      <c r="Q4302" s="19" t="str">
        <f>TRIM(data!Q4156)</f>
        <v>2011</v>
      </c>
      <c r="R4302" s="19" t="str">
        <f>TRIM(data!R4156)</f>
        <v>Darrielle Williams</v>
      </c>
      <c r="S4302" s="19"/>
      <c r="T4302" s="19"/>
      <c r="U4302" s="19"/>
      <c r="V4302" s="19"/>
      <c r="W4302" s="19"/>
      <c r="X4302" s="19"/>
      <c r="Y4302" s="19"/>
      <c r="Z4302" s="19"/>
      <c r="AA4302" s="19"/>
    </row>
    <row r="4303" spans="1:27" s="22" customFormat="1" x14ac:dyDescent="0.3">
      <c r="A4303" s="19" t="str">
        <f>TRIM(data!A4157)</f>
        <v>4168</v>
      </c>
      <c r="B4303" s="19" t="str">
        <f>TRIM(data!B4157)</f>
        <v>II</v>
      </c>
      <c r="C4303" s="19" t="str">
        <f>TRIM(data!C4157)</f>
        <v/>
      </c>
      <c r="D4303" s="19" t="str">
        <f>TRIM(data!D4157)</f>
        <v>UW203</v>
      </c>
      <c r="E4303" s="19" t="str">
        <f>TRIM(data!E4157)</f>
        <v>Nicotiana tabacum (Tobacco)</v>
      </c>
      <c r="F4303" s="19" t="str">
        <f>TRIM(data!F4157)</f>
        <v>Solanaceae</v>
      </c>
      <c r="G4303" s="19" t="str">
        <f>TRIM(data!G4157)</f>
        <v>Solanales</v>
      </c>
      <c r="H4303" s="19" t="str">
        <f>TRIM(data!H4157)</f>
        <v>1969</v>
      </c>
      <c r="I4303" s="19" t="str">
        <f>TRIM(data!I4157)</f>
        <v>North Carolina, United States</v>
      </c>
      <c r="J4303" s="19" t="str">
        <f>TRIM(data!J4157)</f>
        <v>United States (Continental)</v>
      </c>
      <c r="K4303" s="19" t="str">
        <f>TRIM(data!K4157)</f>
        <v>North America</v>
      </c>
      <c r="L4303" s="19" t="str">
        <f>TRIM(data!L4157)</f>
        <v/>
      </c>
      <c r="M4303" s="19" t="str">
        <f>TRIM(data!M4157)</f>
        <v/>
      </c>
      <c r="N4303" s="19" t="str">
        <f>TRIM(data!N4157)</f>
        <v/>
      </c>
      <c r="O4303" s="19" t="str">
        <f>TRIM(data!O4157)</f>
        <v/>
      </c>
      <c r="P4303" s="19" t="str">
        <f>TRIM(data!P4157)</f>
        <v>Hong 2012, http://dx.doi.org/10.1094/PHYTO-12-11-0342</v>
      </c>
      <c r="Q4303" s="19" t="str">
        <f>TRIM(data!Q4157)</f>
        <v>2012</v>
      </c>
      <c r="R4303" s="19" t="str">
        <f>TRIM(data!R4157)</f>
        <v>Jason Avalos</v>
      </c>
      <c r="S4303" s="19"/>
      <c r="T4303" s="19"/>
      <c r="U4303" s="19"/>
      <c r="V4303" s="19"/>
      <c r="W4303" s="19"/>
      <c r="X4303" s="19"/>
      <c r="Y4303" s="19"/>
      <c r="Z4303" s="19"/>
      <c r="AA4303" s="19"/>
    </row>
    <row r="4304" spans="1:27" s="22" customFormat="1" x14ac:dyDescent="0.3">
      <c r="A4304" s="19" t="str">
        <f>TRIM(data!A4158)</f>
        <v>4169</v>
      </c>
      <c r="B4304" s="19" t="str">
        <f>TRIM(data!B4158)</f>
        <v>II</v>
      </c>
      <c r="C4304" s="19" t="str">
        <f>TRIM(data!C4158)</f>
        <v/>
      </c>
      <c r="D4304" s="19" t="str">
        <f>TRIM(data!D4158)</f>
        <v>UW209</v>
      </c>
      <c r="E4304" s="19" t="str">
        <f>TRIM(data!E4158)</f>
        <v>Nicotiana tabacum (Tobacco)</v>
      </c>
      <c r="F4304" s="19" t="str">
        <f>TRIM(data!F4158)</f>
        <v>Solanaceae</v>
      </c>
      <c r="G4304" s="19" t="str">
        <f>TRIM(data!G4158)</f>
        <v>Solanales</v>
      </c>
      <c r="H4304" s="19" t="str">
        <f>TRIM(data!H4158)</f>
        <v>1969</v>
      </c>
      <c r="I4304" s="19" t="str">
        <f>TRIM(data!I4158)</f>
        <v>North Carolina, United States</v>
      </c>
      <c r="J4304" s="19" t="str">
        <f>TRIM(data!J4158)</f>
        <v>United States (Continental)</v>
      </c>
      <c r="K4304" s="19" t="str">
        <f>TRIM(data!K4158)</f>
        <v>North America</v>
      </c>
      <c r="L4304" s="19" t="str">
        <f>TRIM(data!L4158)</f>
        <v/>
      </c>
      <c r="M4304" s="19" t="str">
        <f>TRIM(data!M4158)</f>
        <v/>
      </c>
      <c r="N4304" s="19" t="str">
        <f>TRIM(data!N4158)</f>
        <v/>
      </c>
      <c r="O4304" s="19" t="str">
        <f>TRIM(data!O4158)</f>
        <v/>
      </c>
      <c r="P4304" s="19" t="str">
        <f>TRIM(data!P4158)</f>
        <v>Hong 2012, http://dx.doi.org/10.1094/PHYTO-12-11-0342</v>
      </c>
      <c r="Q4304" s="19" t="str">
        <f>TRIM(data!Q4158)</f>
        <v>2012</v>
      </c>
      <c r="R4304" s="19" t="str">
        <f>TRIM(data!R4158)</f>
        <v>Jason Avalos</v>
      </c>
      <c r="S4304" s="19"/>
      <c r="T4304" s="19"/>
      <c r="U4304" s="19"/>
      <c r="V4304" s="19"/>
      <c r="W4304" s="19"/>
      <c r="X4304" s="19"/>
      <c r="Y4304" s="19"/>
      <c r="Z4304" s="19"/>
      <c r="AA4304" s="19"/>
    </row>
    <row r="4305" spans="1:27" s="22" customFormat="1" x14ac:dyDescent="0.3">
      <c r="A4305" s="19" t="str">
        <f>TRIM(data!A4159)</f>
        <v>4170</v>
      </c>
      <c r="B4305" s="19" t="str">
        <f>TRIM(data!B4159)</f>
        <v>II</v>
      </c>
      <c r="C4305" s="19" t="str">
        <f>TRIM(data!C4159)</f>
        <v/>
      </c>
      <c r="D4305" s="19" t="str">
        <f>TRIM(data!D4159)</f>
        <v>UW25</v>
      </c>
      <c r="E4305" s="19" t="str">
        <f>TRIM(data!E4159)</f>
        <v>Solanum lycopersicum (Tomato)</v>
      </c>
      <c r="F4305" s="19" t="str">
        <f>TRIM(data!F4159)</f>
        <v>Solanaceae</v>
      </c>
      <c r="G4305" s="19" t="str">
        <f>TRIM(data!G4159)</f>
        <v>Solanales</v>
      </c>
      <c r="H4305" s="19" t="str">
        <f>TRIM(data!H4159)</f>
        <v/>
      </c>
      <c r="I4305" s="19" t="str">
        <f>TRIM(data!I4159)</f>
        <v>North Carolina , United States</v>
      </c>
      <c r="J4305" s="19" t="str">
        <f>TRIM(data!J4159)</f>
        <v>United States (Continental)</v>
      </c>
      <c r="K4305" s="19" t="str">
        <f>TRIM(data!K4159)</f>
        <v>North America</v>
      </c>
      <c r="L4305" s="19" t="str">
        <f>TRIM(data!L4159)</f>
        <v/>
      </c>
      <c r="M4305" s="19" t="str">
        <f>TRIM(data!M4159)</f>
        <v/>
      </c>
      <c r="N4305" s="19" t="str">
        <f>TRIM(data!N4159)</f>
        <v/>
      </c>
      <c r="O4305" s="19" t="str">
        <f>TRIM(data!O4159)</f>
        <v/>
      </c>
      <c r="P4305" s="19" t="str">
        <f>TRIM(data!P4159)</f>
        <v>Kubota 2011, https://doi.org/10.1007/s10327-011-0305-2</v>
      </c>
      <c r="Q4305" s="19" t="str">
        <f>TRIM(data!Q4159)</f>
        <v>2011</v>
      </c>
      <c r="R4305" s="19" t="str">
        <f>TRIM(data!R4159)</f>
        <v>Darrielle Williams</v>
      </c>
      <c r="S4305" s="19"/>
      <c r="T4305" s="19"/>
      <c r="U4305" s="19"/>
      <c r="V4305" s="19"/>
      <c r="W4305" s="19"/>
      <c r="X4305" s="19"/>
      <c r="Y4305" s="19"/>
      <c r="Z4305" s="19"/>
      <c r="AA4305" s="19"/>
    </row>
    <row r="4306" spans="1:27" s="22" customFormat="1" x14ac:dyDescent="0.3">
      <c r="A4306" s="19" t="str">
        <f>TRIM(data!A4160)</f>
        <v>4171</v>
      </c>
      <c r="B4306" s="19" t="str">
        <f>TRIM(data!B4160)</f>
        <v>II</v>
      </c>
      <c r="C4306" s="19" t="str">
        <f>TRIM(data!C4160)</f>
        <v/>
      </c>
      <c r="D4306" s="19" t="str">
        <f>TRIM(data!D4160)</f>
        <v>UW256</v>
      </c>
      <c r="E4306" s="19" t="str">
        <f>TRIM(data!E4160)</f>
        <v>Solanum tuberosum (Potato)</v>
      </c>
      <c r="F4306" s="19" t="str">
        <f>TRIM(data!F4160)</f>
        <v>Solanaceae</v>
      </c>
      <c r="G4306" s="19" t="str">
        <f>TRIM(data!G4160)</f>
        <v>Solanales</v>
      </c>
      <c r="H4306" s="19" t="str">
        <f>TRIM(data!H4160)</f>
        <v/>
      </c>
      <c r="I4306" s="19" t="str">
        <f>TRIM(data!I4160)</f>
        <v>Costa Rica</v>
      </c>
      <c r="J4306" s="19" t="str">
        <f>TRIM(data!J4160)</f>
        <v>Costa Rica</v>
      </c>
      <c r="K4306" s="19" t="str">
        <f>TRIM(data!K4160)</f>
        <v>Central America</v>
      </c>
      <c r="L4306" s="19" t="str">
        <f>TRIM(data!L4160)</f>
        <v/>
      </c>
      <c r="M4306" s="19" t="str">
        <f>TRIM(data!M4160)</f>
        <v/>
      </c>
      <c r="N4306" s="19" t="str">
        <f>TRIM(data!N4160)</f>
        <v/>
      </c>
      <c r="O4306" s="19" t="str">
        <f>TRIM(data!O4160)</f>
        <v/>
      </c>
      <c r="P4306" s="19" t="str">
        <f>TRIM(data!P4160)</f>
        <v>Kubota 2011, https://doi.org/10.1007/s10327-011-0305-2</v>
      </c>
      <c r="Q4306" s="19" t="str">
        <f>TRIM(data!Q4160)</f>
        <v>2011</v>
      </c>
      <c r="R4306" s="19" t="str">
        <f>TRIM(data!R4160)</f>
        <v>Darrielle Williams</v>
      </c>
      <c r="S4306" s="19"/>
      <c r="T4306" s="19"/>
      <c r="U4306" s="19"/>
      <c r="V4306" s="19"/>
      <c r="W4306" s="19"/>
      <c r="X4306" s="19"/>
      <c r="Y4306" s="19"/>
      <c r="Z4306" s="19"/>
      <c r="AA4306" s="19"/>
    </row>
    <row r="4307" spans="1:27" s="22" customFormat="1" x14ac:dyDescent="0.3">
      <c r="A4307" s="19" t="str">
        <f>TRIM(data!A4161)</f>
        <v>4172</v>
      </c>
      <c r="B4307" s="19" t="str">
        <f>TRIM(data!B4161)</f>
        <v>II</v>
      </c>
      <c r="C4307" s="19" t="str">
        <f>TRIM(data!C4161)</f>
        <v/>
      </c>
      <c r="D4307" s="19" t="str">
        <f>TRIM(data!D4161)</f>
        <v>UW26</v>
      </c>
      <c r="E4307" s="19" t="str">
        <f>TRIM(data!E4161)</f>
        <v>Solanum lycopersicum (Tomato)</v>
      </c>
      <c r="F4307" s="19" t="str">
        <f>TRIM(data!F4161)</f>
        <v>Solanaceae</v>
      </c>
      <c r="G4307" s="19" t="str">
        <f>TRIM(data!G4161)</f>
        <v>Solanales</v>
      </c>
      <c r="H4307" s="19" t="str">
        <f>TRIM(data!H4161)</f>
        <v>1954</v>
      </c>
      <c r="I4307" s="19" t="str">
        <f>TRIM(data!I4161)</f>
        <v>Georgia, United States</v>
      </c>
      <c r="J4307" s="19" t="str">
        <f>TRIM(data!J4161)</f>
        <v>United States (Continental)</v>
      </c>
      <c r="K4307" s="19" t="str">
        <f>TRIM(data!K4161)</f>
        <v>North America</v>
      </c>
      <c r="L4307" s="19" t="str">
        <f>TRIM(data!L4161)</f>
        <v/>
      </c>
      <c r="M4307" s="19" t="str">
        <f>TRIM(data!M4161)</f>
        <v/>
      </c>
      <c r="N4307" s="19" t="str">
        <f>TRIM(data!N4161)</f>
        <v/>
      </c>
      <c r="O4307" s="19" t="str">
        <f>TRIM(data!O4161)</f>
        <v/>
      </c>
      <c r="P4307" s="19" t="str">
        <f>TRIM(data!P4161)</f>
        <v>Hong 2012, http://dx.doi.org/10.1094/PHYTO-12-11-0342</v>
      </c>
      <c r="Q4307" s="19" t="str">
        <f>TRIM(data!Q4161)</f>
        <v>2012</v>
      </c>
      <c r="R4307" s="19" t="str">
        <f>TRIM(data!R4161)</f>
        <v>Jason Avalos</v>
      </c>
      <c r="S4307" s="19"/>
      <c r="T4307" s="19"/>
      <c r="U4307" s="19"/>
      <c r="V4307" s="19"/>
      <c r="W4307" s="19"/>
      <c r="X4307" s="19"/>
      <c r="Y4307" s="19"/>
      <c r="Z4307" s="19"/>
      <c r="AA4307" s="19"/>
    </row>
    <row r="4308" spans="1:27" s="22" customFormat="1" x14ac:dyDescent="0.3">
      <c r="A4308" s="19" t="str">
        <f>TRIM(data!A4162)</f>
        <v>4173</v>
      </c>
      <c r="B4308" s="19" t="str">
        <f>TRIM(data!B4162)</f>
        <v>II</v>
      </c>
      <c r="C4308" s="19" t="str">
        <f>TRIM(data!C4162)</f>
        <v/>
      </c>
      <c r="D4308" s="19" t="str">
        <f>TRIM(data!D4162)</f>
        <v>UW261</v>
      </c>
      <c r="E4308" s="19" t="str">
        <f>TRIM(data!E4162)</f>
        <v>Solanum tuberosum (Potato)</v>
      </c>
      <c r="F4308" s="19" t="str">
        <f>TRIM(data!F4162)</f>
        <v>Solanaceae</v>
      </c>
      <c r="G4308" s="19" t="str">
        <f>TRIM(data!G4162)</f>
        <v>Solanales</v>
      </c>
      <c r="H4308" s="19" t="str">
        <f>TRIM(data!H4162)</f>
        <v/>
      </c>
      <c r="I4308" s="19" t="str">
        <f>TRIM(data!I4162)</f>
        <v>Peru</v>
      </c>
      <c r="J4308" s="19" t="str">
        <f>TRIM(data!J4162)</f>
        <v>Peru</v>
      </c>
      <c r="K4308" s="19" t="str">
        <f>TRIM(data!K4162)</f>
        <v>South America</v>
      </c>
      <c r="L4308" s="19" t="str">
        <f>TRIM(data!L4162)</f>
        <v/>
      </c>
      <c r="M4308" s="19" t="str">
        <f>TRIM(data!M4162)</f>
        <v/>
      </c>
      <c r="N4308" s="19" t="str">
        <f>TRIM(data!N4162)</f>
        <v/>
      </c>
      <c r="O4308" s="19" t="str">
        <f>TRIM(data!O4162)</f>
        <v/>
      </c>
      <c r="P4308" s="19" t="str">
        <f>TRIM(data!P4162)</f>
        <v>Kubota 2011, https://doi.org/10.1007/s10327-011-0305-2</v>
      </c>
      <c r="Q4308" s="19" t="str">
        <f>TRIM(data!Q4162)</f>
        <v>2011</v>
      </c>
      <c r="R4308" s="19" t="str">
        <f>TRIM(data!R4162)</f>
        <v>Darrielle Williams</v>
      </c>
      <c r="S4308" s="19"/>
      <c r="T4308" s="19"/>
      <c r="U4308" s="19"/>
      <c r="V4308" s="19"/>
      <c r="W4308" s="19"/>
      <c r="X4308" s="19"/>
      <c r="Y4308" s="19"/>
      <c r="Z4308" s="19"/>
      <c r="AA4308" s="19"/>
    </row>
    <row r="4309" spans="1:27" s="22" customFormat="1" x14ac:dyDescent="0.3">
      <c r="A4309" s="19" t="str">
        <f>TRIM(data!A4163)</f>
        <v>4174</v>
      </c>
      <c r="B4309" s="19" t="str">
        <f>TRIM(data!B4163)</f>
        <v>II</v>
      </c>
      <c r="C4309" s="19" t="str">
        <f>TRIM(data!C4163)</f>
        <v/>
      </c>
      <c r="D4309" s="19" t="str">
        <f>TRIM(data!D4163)</f>
        <v>UW265</v>
      </c>
      <c r="E4309" s="19" t="str">
        <f>TRIM(data!E4163)</f>
        <v>Nicotiana tabacum (Tobacco)</v>
      </c>
      <c r="F4309" s="19" t="str">
        <f>TRIM(data!F4163)</f>
        <v>Solanaceae</v>
      </c>
      <c r="G4309" s="19" t="str">
        <f>TRIM(data!G4163)</f>
        <v>Solanales</v>
      </c>
      <c r="H4309" s="19" t="str">
        <f>TRIM(data!H4163)</f>
        <v>2004 - 2005</v>
      </c>
      <c r="I4309" s="19" t="str">
        <f>TRIM(data!I4163)</f>
        <v>Taiwan</v>
      </c>
      <c r="J4309" s="19" t="str">
        <f>TRIM(data!J4163)</f>
        <v>Taiwan</v>
      </c>
      <c r="K4309" s="19" t="str">
        <f>TRIM(data!K4163)</f>
        <v>Pacific Ocean (East of Asian Continent)</v>
      </c>
      <c r="L4309" s="19" t="str">
        <f>TRIM(data!L4163)</f>
        <v/>
      </c>
      <c r="M4309" s="19" t="str">
        <f>TRIM(data!M4163)</f>
        <v/>
      </c>
      <c r="N4309" s="19" t="str">
        <f>TRIM(data!N4163)</f>
        <v/>
      </c>
      <c r="O4309" s="19" t="str">
        <f>TRIM(data!O4163)</f>
        <v/>
      </c>
      <c r="P4309" s="19" t="str">
        <f>TRIM(data!P4163)</f>
        <v>Xue 2011 , https://doi.org/10.1111/j.1574-6941.2010.01026.x</v>
      </c>
      <c r="Q4309" s="19" t="str">
        <f>TRIM(data!Q4163)</f>
        <v>2011</v>
      </c>
      <c r="R4309" s="19" t="str">
        <f>TRIM(data!R4163)</f>
        <v>Darrielle Williams</v>
      </c>
      <c r="S4309" s="19"/>
      <c r="T4309" s="19"/>
      <c r="U4309" s="19"/>
      <c r="V4309" s="19"/>
      <c r="W4309" s="19"/>
      <c r="X4309" s="19"/>
      <c r="Y4309" s="19"/>
      <c r="Z4309" s="19"/>
      <c r="AA4309" s="19"/>
    </row>
    <row r="4310" spans="1:27" s="22" customFormat="1" x14ac:dyDescent="0.3">
      <c r="A4310" s="19" t="str">
        <f>TRIM(data!A4164)</f>
        <v>4176</v>
      </c>
      <c r="B4310" s="19" t="str">
        <f>TRIM(data!B4164)</f>
        <v>II</v>
      </c>
      <c r="C4310" s="19" t="str">
        <f>TRIM(data!C4164)</f>
        <v/>
      </c>
      <c r="D4310" s="19" t="str">
        <f>TRIM(data!D4164)</f>
        <v>UW273</v>
      </c>
      <c r="E4310" s="19" t="str">
        <f>TRIM(data!E4164)</f>
        <v>Solanum tuberosum (Potato)</v>
      </c>
      <c r="F4310" s="19" t="str">
        <f>TRIM(data!F4164)</f>
        <v>Solanaceae</v>
      </c>
      <c r="G4310" s="19" t="str">
        <f>TRIM(data!G4164)</f>
        <v>Solanales</v>
      </c>
      <c r="H4310" s="19" t="str">
        <f>TRIM(data!H4164)</f>
        <v/>
      </c>
      <c r="I4310" s="19" t="str">
        <f>TRIM(data!I4164)</f>
        <v>Costa Rica</v>
      </c>
      <c r="J4310" s="19" t="str">
        <f>TRIM(data!J4164)</f>
        <v>Costa Rica</v>
      </c>
      <c r="K4310" s="19" t="str">
        <f>TRIM(data!K4164)</f>
        <v>Central America</v>
      </c>
      <c r="L4310" s="19" t="str">
        <f>TRIM(data!L4164)</f>
        <v/>
      </c>
      <c r="M4310" s="19" t="str">
        <f>TRIM(data!M4164)</f>
        <v/>
      </c>
      <c r="N4310" s="19" t="str">
        <f>TRIM(data!N4164)</f>
        <v/>
      </c>
      <c r="O4310" s="19" t="str">
        <f>TRIM(data!O4164)</f>
        <v/>
      </c>
      <c r="P4310" s="19" t="str">
        <f>TRIM(data!P4164)</f>
        <v>Kubota 2011, https://doi.org/10.1007/s10327-011-0305-2</v>
      </c>
      <c r="Q4310" s="19" t="str">
        <f>TRIM(data!Q4164)</f>
        <v>2011</v>
      </c>
      <c r="R4310" s="19" t="str">
        <f>TRIM(data!R4164)</f>
        <v>Darrielle Williams</v>
      </c>
      <c r="S4310" s="19"/>
      <c r="T4310" s="19"/>
      <c r="U4310" s="19"/>
      <c r="V4310" s="19"/>
      <c r="W4310" s="19"/>
      <c r="X4310" s="19"/>
      <c r="Y4310" s="19"/>
      <c r="Z4310" s="19"/>
      <c r="AA4310" s="19"/>
    </row>
    <row r="4311" spans="1:27" s="22" customFormat="1" x14ac:dyDescent="0.3">
      <c r="A4311" s="19" t="str">
        <f>TRIM(data!A4165)</f>
        <v>4177</v>
      </c>
      <c r="B4311" s="19" t="str">
        <f>TRIM(data!B4165)</f>
        <v>II</v>
      </c>
      <c r="C4311" s="19" t="str">
        <f>TRIM(data!C4165)</f>
        <v/>
      </c>
      <c r="D4311" s="19" t="str">
        <f>TRIM(data!D4165)</f>
        <v>UW275</v>
      </c>
      <c r="E4311" s="19" t="str">
        <f>TRIM(data!E4165)</f>
        <v>Melampodium perfoliatum</v>
      </c>
      <c r="F4311" s="19" t="str">
        <f>TRIM(data!F4165)</f>
        <v>Asteraceae</v>
      </c>
      <c r="G4311" s="19" t="str">
        <f>TRIM(data!G4165)</f>
        <v>Asterales</v>
      </c>
      <c r="H4311" s="19" t="str">
        <f>TRIM(data!H4165)</f>
        <v/>
      </c>
      <c r="I4311" s="19" t="str">
        <f>TRIM(data!I4165)</f>
        <v>Costa Rica</v>
      </c>
      <c r="J4311" s="19" t="str">
        <f>TRIM(data!J4165)</f>
        <v>Costa Rica</v>
      </c>
      <c r="K4311" s="19" t="str">
        <f>TRIM(data!K4165)</f>
        <v>Central America</v>
      </c>
      <c r="L4311" s="19" t="str">
        <f>TRIM(data!L4165)</f>
        <v/>
      </c>
      <c r="M4311" s="19" t="str">
        <f>TRIM(data!M4165)</f>
        <v/>
      </c>
      <c r="N4311" s="19" t="str">
        <f>TRIM(data!N4165)</f>
        <v/>
      </c>
      <c r="O4311" s="19" t="str">
        <f>TRIM(data!O4165)</f>
        <v/>
      </c>
      <c r="P4311" s="19" t="str">
        <f>TRIM(data!P4165)</f>
        <v>Kubota 2011, https://doi.org/10.1007/s10327-011-0305-2</v>
      </c>
      <c r="Q4311" s="19" t="str">
        <f>TRIM(data!Q4165)</f>
        <v>2011</v>
      </c>
      <c r="R4311" s="19" t="str">
        <f>TRIM(data!R4165)</f>
        <v>Darrielle Williams</v>
      </c>
      <c r="S4311" s="19"/>
      <c r="T4311" s="19"/>
      <c r="U4311" s="19"/>
      <c r="V4311" s="19"/>
      <c r="W4311" s="19"/>
      <c r="X4311" s="19"/>
      <c r="Y4311" s="19"/>
      <c r="Z4311" s="19"/>
      <c r="AA4311" s="19"/>
    </row>
    <row r="4312" spans="1:27" s="22" customFormat="1" x14ac:dyDescent="0.3">
      <c r="A4312" s="19" t="str">
        <f>TRIM(data!A4166)</f>
        <v>4178</v>
      </c>
      <c r="B4312" s="19" t="str">
        <f>TRIM(data!B4166)</f>
        <v>II</v>
      </c>
      <c r="C4312" s="19" t="str">
        <f>TRIM(data!C4166)</f>
        <v/>
      </c>
      <c r="D4312" s="19" t="str">
        <f>TRIM(data!D4166)</f>
        <v>UW3</v>
      </c>
      <c r="E4312" s="19" t="str">
        <f>TRIM(data!E4166)</f>
        <v>Musa acuminata (Banana)</v>
      </c>
      <c r="F4312" s="19" t="str">
        <f>TRIM(data!F4166)</f>
        <v>Musaceae</v>
      </c>
      <c r="G4312" s="19" t="str">
        <f>TRIM(data!G4166)</f>
        <v>Zingiberales</v>
      </c>
      <c r="H4312" s="19" t="str">
        <f>TRIM(data!H4166)</f>
        <v/>
      </c>
      <c r="I4312" s="19" t="str">
        <f>TRIM(data!I4166)</f>
        <v>Panama</v>
      </c>
      <c r="J4312" s="19" t="str">
        <f>TRIM(data!J4166)</f>
        <v>Panama</v>
      </c>
      <c r="K4312" s="19" t="str">
        <f>TRIM(data!K4166)</f>
        <v>Central America</v>
      </c>
      <c r="L4312" s="19" t="str">
        <f>TRIM(data!L4166)</f>
        <v/>
      </c>
      <c r="M4312" s="19" t="str">
        <f>TRIM(data!M4166)</f>
        <v/>
      </c>
      <c r="N4312" s="19" t="str">
        <f>TRIM(data!N4166)</f>
        <v/>
      </c>
      <c r="O4312" s="19" t="str">
        <f>TRIM(data!O4166)</f>
        <v/>
      </c>
      <c r="P4312" s="19" t="str">
        <f>TRIM(data!P4166)</f>
        <v>Kubota 2011, https://doi.org/10.1007/s10327-011-0305-2</v>
      </c>
      <c r="Q4312" s="19" t="str">
        <f>TRIM(data!Q4166)</f>
        <v>2011</v>
      </c>
      <c r="R4312" s="19" t="str">
        <f>TRIM(data!R4166)</f>
        <v>Darrielle Williams</v>
      </c>
      <c r="S4312" s="19"/>
      <c r="T4312" s="19"/>
      <c r="U4312" s="19"/>
      <c r="V4312" s="19"/>
      <c r="W4312" s="19"/>
      <c r="X4312" s="19"/>
      <c r="Y4312" s="19"/>
      <c r="Z4312" s="19"/>
      <c r="AA4312" s="19"/>
    </row>
    <row r="4313" spans="1:27" s="22" customFormat="1" x14ac:dyDescent="0.3">
      <c r="A4313" s="19" t="str">
        <f>TRIM(data!A4167)</f>
        <v>4179</v>
      </c>
      <c r="B4313" s="19" t="str">
        <f>TRIM(data!B4167)</f>
        <v>II</v>
      </c>
      <c r="C4313" s="19" t="str">
        <f>TRIM(data!C4167)</f>
        <v/>
      </c>
      <c r="D4313" s="19" t="str">
        <f>TRIM(data!D4167)</f>
        <v>UW30</v>
      </c>
      <c r="E4313" s="19" t="str">
        <f>TRIM(data!E4167)</f>
        <v>Solanum lycopersicum (Tomato)</v>
      </c>
      <c r="F4313" s="19" t="str">
        <f>TRIM(data!F4167)</f>
        <v>Solanaceae</v>
      </c>
      <c r="G4313" s="19" t="str">
        <f>TRIM(data!G4167)</f>
        <v>Solanales</v>
      </c>
      <c r="H4313" s="19" t="str">
        <f>TRIM(data!H4167)</f>
        <v/>
      </c>
      <c r="I4313" s="19" t="str">
        <f>TRIM(data!I4167)</f>
        <v>Trinidad</v>
      </c>
      <c r="J4313" s="19" t="str">
        <f>TRIM(data!J4167)</f>
        <v>Trinidad and Tobago</v>
      </c>
      <c r="K4313" s="19" t="str">
        <f>TRIM(data!K4167)</f>
        <v>Carribean Sea</v>
      </c>
      <c r="L4313" s="19" t="str">
        <f>TRIM(data!L4167)</f>
        <v/>
      </c>
      <c r="M4313" s="19" t="str">
        <f>TRIM(data!M4167)</f>
        <v/>
      </c>
      <c r="N4313" s="19" t="str">
        <f>TRIM(data!N4167)</f>
        <v/>
      </c>
      <c r="O4313" s="19" t="str">
        <f>TRIM(data!O4167)</f>
        <v/>
      </c>
      <c r="P4313" s="19" t="str">
        <f>TRIM(data!P4167)</f>
        <v>Kubota 2011, https://doi.org/10.1007/s10327-011-0305-2</v>
      </c>
      <c r="Q4313" s="19" t="str">
        <f>TRIM(data!Q4167)</f>
        <v>2011</v>
      </c>
      <c r="R4313" s="19" t="str">
        <f>TRIM(data!R4167)</f>
        <v>Darrielle Williams</v>
      </c>
      <c r="S4313" s="19"/>
      <c r="T4313" s="19"/>
      <c r="U4313" s="19"/>
      <c r="V4313" s="19"/>
      <c r="W4313" s="19"/>
      <c r="X4313" s="19"/>
      <c r="Y4313" s="19"/>
      <c r="Z4313" s="19"/>
      <c r="AA4313" s="19"/>
    </row>
    <row r="4314" spans="1:27" s="22" customFormat="1" x14ac:dyDescent="0.3">
      <c r="A4314" s="19" t="str">
        <f>TRIM(data!A4168)</f>
        <v>4180</v>
      </c>
      <c r="B4314" s="19" t="str">
        <f>TRIM(data!B4168)</f>
        <v>II</v>
      </c>
      <c r="C4314" s="19" t="str">
        <f>TRIM(data!C4168)</f>
        <v/>
      </c>
      <c r="D4314" s="19" t="str">
        <f>TRIM(data!D4168)</f>
        <v>UW329</v>
      </c>
      <c r="E4314" s="19" t="str">
        <f>TRIM(data!E4168)</f>
        <v>Nicotiana tabacum (Tobacco)</v>
      </c>
      <c r="F4314" s="19" t="str">
        <f>TRIM(data!F4168)</f>
        <v>Solanaceae</v>
      </c>
      <c r="G4314" s="19" t="str">
        <f>TRIM(data!G4168)</f>
        <v>Solanales</v>
      </c>
      <c r="H4314" s="19" t="str">
        <f>TRIM(data!H4168)</f>
        <v/>
      </c>
      <c r="I4314" s="19" t="str">
        <f>TRIM(data!I4168)</f>
        <v>Taiwan</v>
      </c>
      <c r="J4314" s="19" t="str">
        <f>TRIM(data!J4168)</f>
        <v>Taiwan</v>
      </c>
      <c r="K4314" s="19" t="str">
        <f>TRIM(data!K4168)</f>
        <v>Pacific Ocean (East of Asian Continent)</v>
      </c>
      <c r="L4314" s="19" t="str">
        <f>TRIM(data!L4168)</f>
        <v/>
      </c>
      <c r="M4314" s="19" t="str">
        <f>TRIM(data!M4168)</f>
        <v/>
      </c>
      <c r="N4314" s="19" t="str">
        <f>TRIM(data!N4168)</f>
        <v/>
      </c>
      <c r="O4314" s="19" t="str">
        <f>TRIM(data!O4168)</f>
        <v/>
      </c>
      <c r="P4314" s="19" t="str">
        <f>TRIM(data!P4168)</f>
        <v>Kubota 2011, https://doi.org/10.1007/s10327-011-0305-2</v>
      </c>
      <c r="Q4314" s="19" t="str">
        <f>TRIM(data!Q4168)</f>
        <v>2011</v>
      </c>
      <c r="R4314" s="19" t="str">
        <f>TRIM(data!R4168)</f>
        <v>Darrielle Williams</v>
      </c>
      <c r="S4314" s="19"/>
      <c r="T4314" s="19"/>
      <c r="U4314" s="19"/>
      <c r="V4314" s="19"/>
      <c r="W4314" s="19"/>
      <c r="X4314" s="19"/>
      <c r="Y4314" s="19"/>
      <c r="Z4314" s="19"/>
      <c r="AA4314" s="19"/>
    </row>
    <row r="4315" spans="1:27" s="22" customFormat="1" x14ac:dyDescent="0.3">
      <c r="A4315" s="19" t="str">
        <f>TRIM(data!A4169)</f>
        <v>4181</v>
      </c>
      <c r="B4315" s="19" t="str">
        <f>TRIM(data!B4169)</f>
        <v>II</v>
      </c>
      <c r="C4315" s="19" t="str">
        <f>TRIM(data!C4169)</f>
        <v/>
      </c>
      <c r="D4315" s="19" t="str">
        <f>TRIM(data!D4169)</f>
        <v>UW343</v>
      </c>
      <c r="E4315" s="19" t="str">
        <f>TRIM(data!E4169)</f>
        <v>Solanum tuberosum (Potato)</v>
      </c>
      <c r="F4315" s="19" t="str">
        <f>TRIM(data!F4169)</f>
        <v>Solanaceae</v>
      </c>
      <c r="G4315" s="19" t="str">
        <f>TRIM(data!G4169)</f>
        <v>Solanales</v>
      </c>
      <c r="H4315" s="19" t="str">
        <f>TRIM(data!H4169)</f>
        <v/>
      </c>
      <c r="I4315" s="19" t="str">
        <f>TRIM(data!I4169)</f>
        <v>Brazil</v>
      </c>
      <c r="J4315" s="19" t="str">
        <f>TRIM(data!J4169)</f>
        <v>Brazil</v>
      </c>
      <c r="K4315" s="19" t="str">
        <f>TRIM(data!K4169)</f>
        <v>South America</v>
      </c>
      <c r="L4315" s="19" t="str">
        <f>TRIM(data!L4169)</f>
        <v/>
      </c>
      <c r="M4315" s="19" t="str">
        <f>TRIM(data!M4169)</f>
        <v/>
      </c>
      <c r="N4315" s="19" t="str">
        <f>TRIM(data!N4169)</f>
        <v/>
      </c>
      <c r="O4315" s="19" t="str">
        <f>TRIM(data!O4169)</f>
        <v/>
      </c>
      <c r="P4315" s="19" t="str">
        <f>TRIM(data!P4169)</f>
        <v>Kubota 2011, https://doi.org/10.1007/s10327-011-0305-2</v>
      </c>
      <c r="Q4315" s="19" t="str">
        <f>TRIM(data!Q4169)</f>
        <v>2011</v>
      </c>
      <c r="R4315" s="19" t="str">
        <f>TRIM(data!R4169)</f>
        <v>Darrielle Williams</v>
      </c>
      <c r="S4315" s="19"/>
      <c r="T4315" s="19"/>
      <c r="U4315" s="19"/>
      <c r="V4315" s="19"/>
      <c r="W4315" s="19"/>
      <c r="X4315" s="19"/>
      <c r="Y4315" s="19"/>
      <c r="Z4315" s="19"/>
      <c r="AA4315" s="19"/>
    </row>
    <row r="4316" spans="1:27" s="22" customFormat="1" x14ac:dyDescent="0.3">
      <c r="A4316" s="19" t="str">
        <f>TRIM(data!A4170)</f>
        <v>4182</v>
      </c>
      <c r="B4316" s="19" t="str">
        <f>TRIM(data!B4170)</f>
        <v>II</v>
      </c>
      <c r="C4316" s="19" t="str">
        <f>TRIM(data!C4170)</f>
        <v/>
      </c>
      <c r="D4316" s="19" t="str">
        <f>TRIM(data!D4170)</f>
        <v>UW344 (10 1SC)</v>
      </c>
      <c r="E4316" s="19" t="str">
        <f>TRIM(data!E4170)</f>
        <v>Solanum tuberosum (Potato)</v>
      </c>
      <c r="F4316" s="19" t="str">
        <f>TRIM(data!F4170)</f>
        <v>Solanaceae</v>
      </c>
      <c r="G4316" s="19" t="str">
        <f>TRIM(data!G4170)</f>
        <v>Solanales</v>
      </c>
      <c r="H4316" s="19" t="str">
        <f>TRIM(data!H4170)</f>
        <v/>
      </c>
      <c r="I4316" s="19" t="str">
        <f>TRIM(data!I4170)</f>
        <v>Brazil</v>
      </c>
      <c r="J4316" s="19" t="str">
        <f>TRIM(data!J4170)</f>
        <v>Brazil</v>
      </c>
      <c r="K4316" s="19" t="str">
        <f>TRIM(data!K4170)</f>
        <v>South America</v>
      </c>
      <c r="L4316" s="19" t="str">
        <f>TRIM(data!L4170)</f>
        <v/>
      </c>
      <c r="M4316" s="19" t="str">
        <f>TRIM(data!M4170)</f>
        <v/>
      </c>
      <c r="N4316" s="19" t="str">
        <f>TRIM(data!N4170)</f>
        <v/>
      </c>
      <c r="O4316" s="19" t="str">
        <f>TRIM(data!O4170)</f>
        <v/>
      </c>
      <c r="P4316" s="19" t="str">
        <f>TRIM(data!P4170)</f>
        <v>Stulberg 2015, https://doi.org/10.1094/PDIS-05-14-0483-RE</v>
      </c>
      <c r="Q4316" s="19" t="str">
        <f>TRIM(data!Q4170)</f>
        <v>2015</v>
      </c>
      <c r="R4316" s="19" t="str">
        <f>TRIM(data!R4170)</f>
        <v>Maria Charco Munoz</v>
      </c>
      <c r="S4316" s="19"/>
      <c r="T4316" s="19"/>
      <c r="U4316" s="19"/>
      <c r="V4316" s="19"/>
      <c r="W4316" s="19"/>
      <c r="X4316" s="19"/>
      <c r="Y4316" s="19"/>
      <c r="Z4316" s="19"/>
      <c r="AA4316" s="19"/>
    </row>
    <row r="4317" spans="1:27" s="22" customFormat="1" x14ac:dyDescent="0.3">
      <c r="A4317" s="19" t="str">
        <f>TRIM(data!A4171)</f>
        <v>4183</v>
      </c>
      <c r="B4317" s="19" t="str">
        <f>TRIM(data!B4171)</f>
        <v>II</v>
      </c>
      <c r="C4317" s="19" t="str">
        <f>TRIM(data!C4171)</f>
        <v/>
      </c>
      <c r="D4317" s="19" t="str">
        <f>TRIM(data!D4171)</f>
        <v>UW355</v>
      </c>
      <c r="E4317" s="19" t="str">
        <f>TRIM(data!E4171)</f>
        <v>Ipomoea batatas (Sweet Potato)</v>
      </c>
      <c r="F4317" s="19" t="str">
        <f>TRIM(data!F4171)</f>
        <v>Convolvulaceae</v>
      </c>
      <c r="G4317" s="19" t="str">
        <f>TRIM(data!G4171)</f>
        <v>Solanales</v>
      </c>
      <c r="H4317" s="19" t="str">
        <f>TRIM(data!H4171)</f>
        <v/>
      </c>
      <c r="I4317" s="19" t="str">
        <f>TRIM(data!I4171)</f>
        <v>China</v>
      </c>
      <c r="J4317" s="19" t="str">
        <f>TRIM(data!J4171)</f>
        <v>China</v>
      </c>
      <c r="K4317" s="19" t="str">
        <f>TRIM(data!K4171)</f>
        <v>Asia</v>
      </c>
      <c r="L4317" s="19" t="str">
        <f>TRIM(data!L4171)</f>
        <v/>
      </c>
      <c r="M4317" s="19" t="str">
        <f>TRIM(data!M4171)</f>
        <v/>
      </c>
      <c r="N4317" s="19" t="str">
        <f>TRIM(data!N4171)</f>
        <v/>
      </c>
      <c r="O4317" s="19" t="str">
        <f>TRIM(data!O4171)</f>
        <v/>
      </c>
      <c r="P4317" s="19" t="str">
        <f>TRIM(data!P4171)</f>
        <v>Kubota 2011, https://doi.org/10.1007/s10327-011-0305-2</v>
      </c>
      <c r="Q4317" s="19" t="str">
        <f>TRIM(data!Q4171)</f>
        <v>2011</v>
      </c>
      <c r="R4317" s="19" t="str">
        <f>TRIM(data!R4171)</f>
        <v>Darrielle Williams</v>
      </c>
      <c r="S4317" s="19"/>
      <c r="T4317" s="19"/>
      <c r="U4317" s="19"/>
      <c r="V4317" s="19"/>
      <c r="W4317" s="19"/>
      <c r="X4317" s="19"/>
      <c r="Y4317" s="19"/>
      <c r="Z4317" s="19"/>
      <c r="AA4317" s="19"/>
    </row>
    <row r="4318" spans="1:27" s="22" customFormat="1" x14ac:dyDescent="0.3">
      <c r="A4318" s="19" t="str">
        <f>TRIM(data!A4172)</f>
        <v>4184</v>
      </c>
      <c r="B4318" s="19" t="str">
        <f>TRIM(data!B4172)</f>
        <v>II</v>
      </c>
      <c r="C4318" s="19" t="str">
        <f>TRIM(data!C4172)</f>
        <v/>
      </c>
      <c r="D4318" s="19" t="str">
        <f>TRIM(data!D4172)</f>
        <v>UW369</v>
      </c>
      <c r="E4318" s="19" t="str">
        <f>TRIM(data!E4172)</f>
        <v>Arachis hypogaea (Peanut)</v>
      </c>
      <c r="F4318" s="19" t="str">
        <f>TRIM(data!F4172)</f>
        <v>Fabaceae</v>
      </c>
      <c r="G4318" s="19" t="str">
        <f>TRIM(data!G4172)</f>
        <v>Fabales</v>
      </c>
      <c r="H4318" s="19" t="str">
        <f>TRIM(data!H4172)</f>
        <v/>
      </c>
      <c r="I4318" s="19" t="str">
        <f>TRIM(data!I4172)</f>
        <v>China</v>
      </c>
      <c r="J4318" s="19" t="str">
        <f>TRIM(data!J4172)</f>
        <v>China</v>
      </c>
      <c r="K4318" s="19" t="str">
        <f>TRIM(data!K4172)</f>
        <v>Asia</v>
      </c>
      <c r="L4318" s="19" t="str">
        <f>TRIM(data!L4172)</f>
        <v/>
      </c>
      <c r="M4318" s="19" t="str">
        <f>TRIM(data!M4172)</f>
        <v/>
      </c>
      <c r="N4318" s="19" t="str">
        <f>TRIM(data!N4172)</f>
        <v/>
      </c>
      <c r="O4318" s="19" t="str">
        <f>TRIM(data!O4172)</f>
        <v/>
      </c>
      <c r="P4318" s="19" t="str">
        <f>TRIM(data!P4172)</f>
        <v>Kubota 2011, https://doi.org/10.1007/s10327-011-0305-2</v>
      </c>
      <c r="Q4318" s="19" t="str">
        <f>TRIM(data!Q4172)</f>
        <v>2011</v>
      </c>
      <c r="R4318" s="19" t="str">
        <f>TRIM(data!R4172)</f>
        <v>Darrielle Williams</v>
      </c>
      <c r="S4318" s="19"/>
      <c r="T4318" s="19"/>
      <c r="U4318" s="19"/>
      <c r="V4318" s="19"/>
      <c r="W4318" s="19"/>
      <c r="X4318" s="19"/>
      <c r="Y4318" s="19"/>
      <c r="Z4318" s="19"/>
      <c r="AA4318" s="19"/>
    </row>
    <row r="4319" spans="1:27" s="22" customFormat="1" x14ac:dyDescent="0.3">
      <c r="A4319" s="19" t="str">
        <f>TRIM(data!A4173)</f>
        <v>4185</v>
      </c>
      <c r="B4319" s="19" t="str">
        <f>TRIM(data!B4173)</f>
        <v>II</v>
      </c>
      <c r="C4319" s="19" t="str">
        <f>TRIM(data!C4173)</f>
        <v/>
      </c>
      <c r="D4319" s="19" t="str">
        <f>TRIM(data!D4173)</f>
        <v>UW425 (O249)</v>
      </c>
      <c r="E4319" s="19" t="str">
        <f>TRIM(data!E4173)</f>
        <v>Solanum tuberosum (Potato)</v>
      </c>
      <c r="F4319" s="19" t="str">
        <f>TRIM(data!F4173)</f>
        <v>Solanaceae</v>
      </c>
      <c r="G4319" s="19" t="str">
        <f>TRIM(data!G4173)</f>
        <v>Solanales</v>
      </c>
      <c r="H4319" s="19" t="str">
        <f>TRIM(data!H4173)</f>
        <v/>
      </c>
      <c r="I4319" s="19" t="str">
        <f>TRIM(data!I4173)</f>
        <v>Australia</v>
      </c>
      <c r="J4319" s="19" t="str">
        <f>TRIM(data!J4173)</f>
        <v>Australia</v>
      </c>
      <c r="K4319" s="19" t="str">
        <f>TRIM(data!K4173)</f>
        <v>Australia</v>
      </c>
      <c r="L4319" s="19" t="str">
        <f>TRIM(data!L4173)</f>
        <v/>
      </c>
      <c r="M4319" s="19" t="str">
        <f>TRIM(data!M4173)</f>
        <v/>
      </c>
      <c r="N4319" s="19" t="str">
        <f>TRIM(data!N4173)</f>
        <v/>
      </c>
      <c r="O4319" s="19" t="str">
        <f>TRIM(data!O4173)</f>
        <v/>
      </c>
      <c r="P4319" s="19" t="str">
        <f>TRIM(data!P4173)</f>
        <v>Stulberg 2015, https://doi.org/10.1094/PDIS-05-14-0483-RE</v>
      </c>
      <c r="Q4319" s="19" t="str">
        <f>TRIM(data!Q4173)</f>
        <v>2015</v>
      </c>
      <c r="R4319" s="19" t="str">
        <f>TRIM(data!R4173)</f>
        <v>Maria Charco Munoz</v>
      </c>
      <c r="S4319" s="19"/>
      <c r="T4319" s="19"/>
      <c r="U4319" s="19"/>
      <c r="V4319" s="19"/>
      <c r="W4319" s="19"/>
      <c r="X4319" s="19"/>
      <c r="Y4319" s="19"/>
      <c r="Z4319" s="19"/>
      <c r="AA4319" s="19"/>
    </row>
    <row r="4320" spans="1:27" s="22" customFormat="1" x14ac:dyDescent="0.3">
      <c r="A4320" s="19" t="str">
        <f>TRIM(data!A4174)</f>
        <v>4186</v>
      </c>
      <c r="B4320" s="19" t="str">
        <f>TRIM(data!B4174)</f>
        <v>II</v>
      </c>
      <c r="C4320" s="19" t="str">
        <f>TRIM(data!C4174)</f>
        <v/>
      </c>
      <c r="D4320" s="19" t="str">
        <f>TRIM(data!D4174)</f>
        <v>UW449 (CIP259)</v>
      </c>
      <c r="E4320" s="19" t="str">
        <f>TRIM(data!E4174)</f>
        <v>Solanum tuberosum (Potato)</v>
      </c>
      <c r="F4320" s="19" t="str">
        <f>TRIM(data!F4174)</f>
        <v>Solanaceae</v>
      </c>
      <c r="G4320" s="19" t="str">
        <f>TRIM(data!G4174)</f>
        <v>Solanales</v>
      </c>
      <c r="H4320" s="19" t="str">
        <f>TRIM(data!H4174)</f>
        <v/>
      </c>
      <c r="I4320" s="19" t="str">
        <f>TRIM(data!I4174)</f>
        <v>Burundi</v>
      </c>
      <c r="J4320" s="19" t="str">
        <f>TRIM(data!J4174)</f>
        <v>Burundi</v>
      </c>
      <c r="K4320" s="19" t="str">
        <f>TRIM(data!K4174)</f>
        <v>Africa</v>
      </c>
      <c r="L4320" s="19" t="str">
        <f>TRIM(data!L4174)</f>
        <v/>
      </c>
      <c r="M4320" s="19" t="str">
        <f>TRIM(data!M4174)</f>
        <v/>
      </c>
      <c r="N4320" s="19" t="str">
        <f>TRIM(data!N4174)</f>
        <v/>
      </c>
      <c r="O4320" s="19" t="str">
        <f>TRIM(data!O4174)</f>
        <v/>
      </c>
      <c r="P4320" s="19" t="str">
        <f>TRIM(data!P4174)</f>
        <v>Stulberg 2015, https://doi.org/10.1094/PDIS-05-14-0483-RE</v>
      </c>
      <c r="Q4320" s="19" t="str">
        <f>TRIM(data!Q4174)</f>
        <v>2015</v>
      </c>
      <c r="R4320" s="19" t="str">
        <f>TRIM(data!R4174)</f>
        <v>Maria Charco Munoz</v>
      </c>
      <c r="S4320" s="19"/>
      <c r="T4320" s="19"/>
      <c r="U4320" s="19"/>
      <c r="V4320" s="19"/>
      <c r="W4320" s="19"/>
      <c r="X4320" s="19"/>
      <c r="Y4320" s="19"/>
      <c r="Z4320" s="19"/>
      <c r="AA4320" s="19"/>
    </row>
    <row r="4321" spans="1:27" s="22" customFormat="1" x14ac:dyDescent="0.3">
      <c r="A4321" s="19" t="str">
        <f>TRIM(data!A4175)</f>
        <v>4187</v>
      </c>
      <c r="B4321" s="19" t="str">
        <f>TRIM(data!B4175)</f>
        <v>II</v>
      </c>
      <c r="C4321" s="19" t="str">
        <f>TRIM(data!C4175)</f>
        <v/>
      </c>
      <c r="D4321" s="19" t="str">
        <f>TRIM(data!D4175)</f>
        <v>UW451</v>
      </c>
      <c r="E4321" s="19" t="str">
        <f>TRIM(data!E4175)</f>
        <v>Solanum tuberosum (Potato)</v>
      </c>
      <c r="F4321" s="19" t="str">
        <f>TRIM(data!F4175)</f>
        <v>Solanaceae</v>
      </c>
      <c r="G4321" s="19" t="str">
        <f>TRIM(data!G4175)</f>
        <v>Solanales</v>
      </c>
      <c r="H4321" s="19" t="str">
        <f>TRIM(data!H4175)</f>
        <v/>
      </c>
      <c r="I4321" s="19" t="str">
        <f>TRIM(data!I4175)</f>
        <v>Peru</v>
      </c>
      <c r="J4321" s="19" t="str">
        <f>TRIM(data!J4175)</f>
        <v>Peru</v>
      </c>
      <c r="K4321" s="19" t="str">
        <f>TRIM(data!K4175)</f>
        <v>South America</v>
      </c>
      <c r="L4321" s="19" t="str">
        <f>TRIM(data!L4175)</f>
        <v/>
      </c>
      <c r="M4321" s="19" t="str">
        <f>TRIM(data!M4175)</f>
        <v/>
      </c>
      <c r="N4321" s="19" t="str">
        <f>TRIM(data!N4175)</f>
        <v/>
      </c>
      <c r="O4321" s="19" t="str">
        <f>TRIM(data!O4175)</f>
        <v/>
      </c>
      <c r="P4321" s="19" t="str">
        <f>TRIM(data!P4175)</f>
        <v>Kubota 2011, https://doi.org/10.1007/s10327-011-0305-2</v>
      </c>
      <c r="Q4321" s="19" t="str">
        <f>TRIM(data!Q4175)</f>
        <v>2011</v>
      </c>
      <c r="R4321" s="19" t="str">
        <f>TRIM(data!R4175)</f>
        <v>Darrielle Williams</v>
      </c>
      <c r="S4321" s="19"/>
      <c r="T4321" s="19"/>
      <c r="U4321" s="19"/>
      <c r="V4321" s="19"/>
      <c r="W4321" s="19"/>
      <c r="X4321" s="19"/>
      <c r="Y4321" s="19"/>
      <c r="Z4321" s="19"/>
      <c r="AA4321" s="19"/>
    </row>
    <row r="4322" spans="1:27" s="22" customFormat="1" x14ac:dyDescent="0.3">
      <c r="A4322" s="19" t="str">
        <f>TRIM(data!A4176)</f>
        <v>4188</v>
      </c>
      <c r="B4322" s="19" t="str">
        <f>TRIM(data!B4176)</f>
        <v>II</v>
      </c>
      <c r="C4322" s="19" t="str">
        <f>TRIM(data!C4176)</f>
        <v/>
      </c>
      <c r="D4322" s="19" t="str">
        <f>TRIM(data!D4176)</f>
        <v>UW457</v>
      </c>
      <c r="E4322" s="19" t="str">
        <f>TRIM(data!E4176)</f>
        <v>Soil</v>
      </c>
      <c r="F4322" s="19" t="str">
        <f>TRIM(data!F4176)</f>
        <v/>
      </c>
      <c r="G4322" s="19" t="str">
        <f>TRIM(data!G4176)</f>
        <v/>
      </c>
      <c r="H4322" s="19" t="str">
        <f>TRIM(data!H4176)</f>
        <v/>
      </c>
      <c r="I4322" s="19" t="str">
        <f>TRIM(data!I4176)</f>
        <v>Peru</v>
      </c>
      <c r="J4322" s="19" t="str">
        <f>TRIM(data!J4176)</f>
        <v>Peru</v>
      </c>
      <c r="K4322" s="19" t="str">
        <f>TRIM(data!K4176)</f>
        <v>South America</v>
      </c>
      <c r="L4322" s="19" t="str">
        <f>TRIM(data!L4176)</f>
        <v/>
      </c>
      <c r="M4322" s="19" t="str">
        <f>TRIM(data!M4176)</f>
        <v/>
      </c>
      <c r="N4322" s="19" t="str">
        <f>TRIM(data!N4176)</f>
        <v/>
      </c>
      <c r="O4322" s="19" t="str">
        <f>TRIM(data!O4176)</f>
        <v/>
      </c>
      <c r="P4322" s="19" t="str">
        <f>TRIM(data!P4176)</f>
        <v>Kubota 2011, https://doi.org/10.1007/s10327-011-0305-2</v>
      </c>
      <c r="Q4322" s="19" t="str">
        <f>TRIM(data!Q4176)</f>
        <v>2011</v>
      </c>
      <c r="R4322" s="19" t="str">
        <f>TRIM(data!R4176)</f>
        <v>Darrielle Williams</v>
      </c>
      <c r="S4322" s="19"/>
    </row>
    <row r="4323" spans="1:27" s="22" customFormat="1" x14ac:dyDescent="0.3">
      <c r="A4323" s="19" t="str">
        <f>TRIM(data!A4177)</f>
        <v>4189</v>
      </c>
      <c r="B4323" s="19" t="str">
        <f>TRIM(data!B4177)</f>
        <v>II</v>
      </c>
      <c r="C4323" s="19" t="str">
        <f>TRIM(data!C4177)</f>
        <v/>
      </c>
      <c r="D4323" s="19" t="str">
        <f>TRIM(data!D4177)</f>
        <v>UW458</v>
      </c>
      <c r="E4323" s="19" t="str">
        <f>TRIM(data!E4177)</f>
        <v>Solanum tuberosum (Potato)</v>
      </c>
      <c r="F4323" s="19" t="str">
        <f>TRIM(data!F4177)</f>
        <v>Solanaceae</v>
      </c>
      <c r="G4323" s="19" t="str">
        <f>TRIM(data!G4177)</f>
        <v>Solanales</v>
      </c>
      <c r="H4323" s="19" t="str">
        <f>TRIM(data!H4177)</f>
        <v/>
      </c>
      <c r="I4323" s="19" t="str">
        <f>TRIM(data!I4177)</f>
        <v>Peru</v>
      </c>
      <c r="J4323" s="19" t="str">
        <f>TRIM(data!J4177)</f>
        <v>Peru</v>
      </c>
      <c r="K4323" s="19" t="str">
        <f>TRIM(data!K4177)</f>
        <v>South America</v>
      </c>
      <c r="L4323" s="19" t="str">
        <f>TRIM(data!L4177)</f>
        <v/>
      </c>
      <c r="M4323" s="19" t="str">
        <f>TRIM(data!M4177)</f>
        <v/>
      </c>
      <c r="N4323" s="19" t="str">
        <f>TRIM(data!N4177)</f>
        <v/>
      </c>
      <c r="O4323" s="19" t="str">
        <f>TRIM(data!O4177)</f>
        <v/>
      </c>
      <c r="P4323" s="19" t="str">
        <f>TRIM(data!P4177)</f>
        <v>Kubota 2011, https://doi.org/10.1007/s10327-011-0305-2</v>
      </c>
      <c r="Q4323" s="19" t="str">
        <f>TRIM(data!Q4177)</f>
        <v>2011</v>
      </c>
      <c r="R4323" s="19" t="str">
        <f>TRIM(data!R4177)</f>
        <v>Darrielle Williams</v>
      </c>
      <c r="S4323" s="19"/>
    </row>
    <row r="4324" spans="1:27" x14ac:dyDescent="0.3">
      <c r="A4324" s="19" t="str">
        <f>TRIM(data!A4178)</f>
        <v>4190</v>
      </c>
      <c r="B4324" s="19" t="str">
        <f>TRIM(data!B4178)</f>
        <v>II</v>
      </c>
      <c r="C4324" s="19" t="str">
        <f>TRIM(data!C4178)</f>
        <v/>
      </c>
      <c r="D4324" s="19" t="str">
        <f>TRIM(data!D4178)</f>
        <v>UW459</v>
      </c>
      <c r="E4324" s="19" t="str">
        <f>TRIM(data!E4178)</f>
        <v>Solanum tuberosum (Potato)</v>
      </c>
      <c r="F4324" s="19" t="str">
        <f>TRIM(data!F4178)</f>
        <v>Solanaceae</v>
      </c>
      <c r="G4324" s="19" t="str">
        <f>TRIM(data!G4178)</f>
        <v>Solanales</v>
      </c>
      <c r="H4324" s="19" t="str">
        <f>TRIM(data!H4178)</f>
        <v/>
      </c>
      <c r="I4324" s="19" t="str">
        <f>TRIM(data!I4178)</f>
        <v>Peru</v>
      </c>
      <c r="J4324" s="19" t="str">
        <f>TRIM(data!J4178)</f>
        <v>Peru</v>
      </c>
      <c r="K4324" s="19" t="str">
        <f>TRIM(data!K4178)</f>
        <v>South America</v>
      </c>
      <c r="L4324" s="19" t="str">
        <f>TRIM(data!L4178)</f>
        <v/>
      </c>
      <c r="M4324" s="19" t="str">
        <f>TRIM(data!M4178)</f>
        <v/>
      </c>
      <c r="N4324" s="19" t="str">
        <f>TRIM(data!N4178)</f>
        <v/>
      </c>
      <c r="O4324" s="19" t="str">
        <f>TRIM(data!O4178)</f>
        <v/>
      </c>
      <c r="P4324" s="19" t="str">
        <f>TRIM(data!P4178)</f>
        <v>Kubota 2011, https://doi.org/10.1007/s10327-011-0305-2</v>
      </c>
      <c r="Q4324" s="19" t="str">
        <f>TRIM(data!Q4178)</f>
        <v>2011</v>
      </c>
      <c r="R4324" s="19" t="str">
        <f>TRIM(data!R4178)</f>
        <v>Darrielle Williams</v>
      </c>
    </row>
    <row r="4325" spans="1:27" x14ac:dyDescent="0.3">
      <c r="A4325" s="19" t="str">
        <f>TRIM(data!A4179)</f>
        <v>4191</v>
      </c>
      <c r="B4325" s="19" t="str">
        <f>TRIM(data!B4179)</f>
        <v>II</v>
      </c>
      <c r="C4325" s="19" t="str">
        <f>TRIM(data!C4179)</f>
        <v/>
      </c>
      <c r="D4325" s="19" t="str">
        <f>TRIM(data!D4179)</f>
        <v>UW460</v>
      </c>
      <c r="E4325" s="19" t="str">
        <f>TRIM(data!E4179)</f>
        <v>Solanum tuberosum (Potato)</v>
      </c>
      <c r="F4325" s="19" t="str">
        <f>TRIM(data!F4179)</f>
        <v>Solanaceae</v>
      </c>
      <c r="G4325" s="19" t="str">
        <f>TRIM(data!G4179)</f>
        <v>Solanales</v>
      </c>
      <c r="H4325" s="19" t="str">
        <f>TRIM(data!H4179)</f>
        <v/>
      </c>
      <c r="I4325" s="19" t="str">
        <f>TRIM(data!I4179)</f>
        <v>Peru</v>
      </c>
      <c r="J4325" s="19" t="str">
        <f>TRIM(data!J4179)</f>
        <v>Peru</v>
      </c>
      <c r="K4325" s="19" t="str">
        <f>TRIM(data!K4179)</f>
        <v>South America</v>
      </c>
      <c r="L4325" s="19" t="str">
        <f>TRIM(data!L4179)</f>
        <v/>
      </c>
      <c r="M4325" s="19" t="str">
        <f>TRIM(data!M4179)</f>
        <v/>
      </c>
      <c r="N4325" s="19" t="str">
        <f>TRIM(data!N4179)</f>
        <v/>
      </c>
      <c r="O4325" s="19" t="str">
        <f>TRIM(data!O4179)</f>
        <v/>
      </c>
      <c r="P4325" s="19" t="str">
        <f>TRIM(data!P4179)</f>
        <v>Kubota 2011, https://doi.org/10.1007/s10327-011-0305-2</v>
      </c>
      <c r="Q4325" s="19" t="str">
        <f>TRIM(data!Q4179)</f>
        <v>2011</v>
      </c>
      <c r="R4325" s="19" t="str">
        <f>TRIM(data!R4179)</f>
        <v>Darrielle Williams</v>
      </c>
    </row>
    <row r="4326" spans="1:27" x14ac:dyDescent="0.3">
      <c r="A4326" s="19" t="str">
        <f>TRIM(data!A4180)</f>
        <v>4192</v>
      </c>
      <c r="B4326" s="19" t="str">
        <f>TRIM(data!B4180)</f>
        <v>II</v>
      </c>
      <c r="C4326" s="19" t="str">
        <f>TRIM(data!C4180)</f>
        <v/>
      </c>
      <c r="D4326" s="19" t="str">
        <f>TRIM(data!D4180)</f>
        <v>UW461</v>
      </c>
      <c r="E4326" s="19" t="str">
        <f>TRIM(data!E4180)</f>
        <v>Solanum tuberosum (Potato)</v>
      </c>
      <c r="F4326" s="19" t="str">
        <f>TRIM(data!F4180)</f>
        <v>Solanaceae</v>
      </c>
      <c r="G4326" s="19" t="str">
        <f>TRIM(data!G4180)</f>
        <v>Solanales</v>
      </c>
      <c r="H4326" s="19" t="str">
        <f>TRIM(data!H4180)</f>
        <v/>
      </c>
      <c r="I4326" s="19" t="str">
        <f>TRIM(data!I4180)</f>
        <v>Brazil</v>
      </c>
      <c r="J4326" s="19" t="str">
        <f>TRIM(data!J4180)</f>
        <v>Brazil</v>
      </c>
      <c r="K4326" s="19" t="str">
        <f>TRIM(data!K4180)</f>
        <v>South America</v>
      </c>
      <c r="L4326" s="19" t="str">
        <f>TRIM(data!L4180)</f>
        <v/>
      </c>
      <c r="M4326" s="19" t="str">
        <f>TRIM(data!M4180)</f>
        <v/>
      </c>
      <c r="N4326" s="19" t="str">
        <f>TRIM(data!N4180)</f>
        <v/>
      </c>
      <c r="O4326" s="19" t="str">
        <f>TRIM(data!O4180)</f>
        <v/>
      </c>
      <c r="P4326" s="19" t="str">
        <f>TRIM(data!P4180)</f>
        <v>Kubota 2011, https://doi.org/10.1007/s10327-011-0305-2</v>
      </c>
      <c r="Q4326" s="19" t="str">
        <f>TRIM(data!Q4180)</f>
        <v>2011</v>
      </c>
      <c r="R4326" s="19" t="str">
        <f>TRIM(data!R4180)</f>
        <v>Darrielle Williams</v>
      </c>
    </row>
    <row r="4327" spans="1:27" x14ac:dyDescent="0.3">
      <c r="A4327" s="19" t="str">
        <f>TRIM(data!A4181)</f>
        <v>4193</v>
      </c>
      <c r="B4327" s="19" t="str">
        <f>TRIM(data!B4181)</f>
        <v>II</v>
      </c>
      <c r="C4327" s="19" t="str">
        <f>TRIM(data!C4181)</f>
        <v/>
      </c>
      <c r="D4327" s="19" t="str">
        <f>TRIM(data!D4181)</f>
        <v>UW462</v>
      </c>
      <c r="E4327" s="19" t="str">
        <f>TRIM(data!E4181)</f>
        <v>Solanum tuberosum (Potato)</v>
      </c>
      <c r="F4327" s="19" t="str">
        <f>TRIM(data!F4181)</f>
        <v>Solanaceae</v>
      </c>
      <c r="G4327" s="19" t="str">
        <f>TRIM(data!G4181)</f>
        <v>Solanales</v>
      </c>
      <c r="H4327" s="19" t="str">
        <f>TRIM(data!H4181)</f>
        <v/>
      </c>
      <c r="I4327" s="19" t="str">
        <f>TRIM(data!I4181)</f>
        <v>Brazil</v>
      </c>
      <c r="J4327" s="19" t="str">
        <f>TRIM(data!J4181)</f>
        <v>Brazil</v>
      </c>
      <c r="K4327" s="19" t="str">
        <f>TRIM(data!K4181)</f>
        <v>South America</v>
      </c>
      <c r="L4327" s="19" t="str">
        <f>TRIM(data!L4181)</f>
        <v/>
      </c>
      <c r="M4327" s="19" t="str">
        <f>TRIM(data!M4181)</f>
        <v/>
      </c>
      <c r="N4327" s="19" t="str">
        <f>TRIM(data!N4181)</f>
        <v/>
      </c>
      <c r="O4327" s="19" t="str">
        <f>TRIM(data!O4181)</f>
        <v/>
      </c>
      <c r="P4327" s="19" t="str">
        <f>TRIM(data!P4181)</f>
        <v>Kubota 2011, https://doi.org/10.1007/s10327-011-0305-2</v>
      </c>
      <c r="Q4327" s="19" t="str">
        <f>TRIM(data!Q4181)</f>
        <v>2011</v>
      </c>
      <c r="R4327" s="19" t="str">
        <f>TRIM(data!R4181)</f>
        <v>Darrielle Williams</v>
      </c>
      <c r="T4327" s="22"/>
      <c r="U4327" s="22"/>
      <c r="V4327" s="22"/>
      <c r="W4327" s="22"/>
      <c r="X4327" s="22"/>
      <c r="Y4327" s="22"/>
      <c r="Z4327" s="22"/>
      <c r="AA4327" s="22"/>
    </row>
    <row r="4328" spans="1:27" x14ac:dyDescent="0.3">
      <c r="A4328" s="19" t="str">
        <f>TRIM(data!A4182)</f>
        <v>4194</v>
      </c>
      <c r="B4328" s="19" t="str">
        <f>TRIM(data!B4182)</f>
        <v>II</v>
      </c>
      <c r="C4328" s="19" t="str">
        <f>TRIM(data!C4182)</f>
        <v/>
      </c>
      <c r="D4328" s="19" t="str">
        <f>TRIM(data!D4182)</f>
        <v>UW465</v>
      </c>
      <c r="E4328" s="19" t="str">
        <f>TRIM(data!E4182)</f>
        <v>Solanum tuberosum (Potato)</v>
      </c>
      <c r="F4328" s="19" t="str">
        <f>TRIM(data!F4182)</f>
        <v>Solanaceae</v>
      </c>
      <c r="G4328" s="19" t="str">
        <f>TRIM(data!G4182)</f>
        <v>Solanales</v>
      </c>
      <c r="H4328" s="19" t="str">
        <f>TRIM(data!H4182)</f>
        <v/>
      </c>
      <c r="I4328" s="19" t="str">
        <f>TRIM(data!I4182)</f>
        <v>Brazil</v>
      </c>
      <c r="J4328" s="19" t="str">
        <f>TRIM(data!J4182)</f>
        <v>Brazil</v>
      </c>
      <c r="K4328" s="19" t="str">
        <f>TRIM(data!K4182)</f>
        <v>South America</v>
      </c>
      <c r="L4328" s="19" t="str">
        <f>TRIM(data!L4182)</f>
        <v/>
      </c>
      <c r="M4328" s="19" t="str">
        <f>TRIM(data!M4182)</f>
        <v/>
      </c>
      <c r="N4328" s="19" t="str">
        <f>TRIM(data!N4182)</f>
        <v/>
      </c>
      <c r="O4328" s="19" t="str">
        <f>TRIM(data!O4182)</f>
        <v/>
      </c>
      <c r="P4328" s="19" t="str">
        <f>TRIM(data!P4182)</f>
        <v>Kubota 2011, https://doi.org/10.1007/s10327-011-0305-2</v>
      </c>
      <c r="Q4328" s="19" t="str">
        <f>TRIM(data!Q4182)</f>
        <v>2011</v>
      </c>
      <c r="R4328" s="19" t="str">
        <f>TRIM(data!R4182)</f>
        <v>Darrielle Williams</v>
      </c>
      <c r="T4328" s="22"/>
      <c r="U4328" s="22"/>
      <c r="V4328" s="22"/>
      <c r="W4328" s="22"/>
      <c r="X4328" s="22"/>
      <c r="Y4328" s="22"/>
      <c r="Z4328" s="22"/>
      <c r="AA4328" s="22"/>
    </row>
    <row r="4329" spans="1:27" x14ac:dyDescent="0.3">
      <c r="A4329" s="19" t="str">
        <f>TRIM(data!A4183)</f>
        <v>4195</v>
      </c>
      <c r="B4329" s="19" t="str">
        <f>TRIM(data!B4183)</f>
        <v>II</v>
      </c>
      <c r="C4329" s="19" t="str">
        <f>TRIM(data!C4183)</f>
        <v/>
      </c>
      <c r="D4329" s="19" t="str">
        <f>TRIM(data!D4183)</f>
        <v>UW466</v>
      </c>
      <c r="E4329" s="19" t="str">
        <f>TRIM(data!E4183)</f>
        <v>Solanum tuberosum (Potato)</v>
      </c>
      <c r="F4329" s="19" t="str">
        <f>TRIM(data!F4183)</f>
        <v>Solanaceae</v>
      </c>
      <c r="G4329" s="19" t="str">
        <f>TRIM(data!G4183)</f>
        <v>Solanales</v>
      </c>
      <c r="H4329" s="19" t="str">
        <f>TRIM(data!H4183)</f>
        <v/>
      </c>
      <c r="I4329" s="19" t="str">
        <f>TRIM(data!I4183)</f>
        <v>Brazil</v>
      </c>
      <c r="J4329" s="19" t="str">
        <f>TRIM(data!J4183)</f>
        <v>Brazil</v>
      </c>
      <c r="K4329" s="19" t="str">
        <f>TRIM(data!K4183)</f>
        <v>South America</v>
      </c>
      <c r="L4329" s="19" t="str">
        <f>TRIM(data!L4183)</f>
        <v/>
      </c>
      <c r="M4329" s="19" t="str">
        <f>TRIM(data!M4183)</f>
        <v/>
      </c>
      <c r="N4329" s="19" t="str">
        <f>TRIM(data!N4183)</f>
        <v/>
      </c>
      <c r="O4329" s="19" t="str">
        <f>TRIM(data!O4183)</f>
        <v/>
      </c>
      <c r="P4329" s="19" t="str">
        <f>TRIM(data!P4183)</f>
        <v>Kubota 2011, https://doi.org/10.1007/s10327-011-0305-2</v>
      </c>
      <c r="Q4329" s="19" t="str">
        <f>TRIM(data!Q4183)</f>
        <v>2011</v>
      </c>
      <c r="R4329" s="19" t="str">
        <f>TRIM(data!R4183)</f>
        <v>Darrielle Williams</v>
      </c>
    </row>
    <row r="4330" spans="1:27" x14ac:dyDescent="0.3">
      <c r="A4330" s="19" t="str">
        <f>TRIM(data!A4184)</f>
        <v>4196</v>
      </c>
      <c r="B4330" s="19" t="str">
        <f>TRIM(data!B4184)</f>
        <v>II</v>
      </c>
      <c r="C4330" s="19" t="str">
        <f>TRIM(data!C4184)</f>
        <v/>
      </c>
      <c r="D4330" s="19" t="str">
        <f>TRIM(data!D4184)</f>
        <v>UW467</v>
      </c>
      <c r="E4330" s="19" t="str">
        <f>TRIM(data!E4184)</f>
        <v>Solanum tuberosum (Potato)</v>
      </c>
      <c r="F4330" s="19" t="str">
        <f>TRIM(data!F4184)</f>
        <v>Solanaceae</v>
      </c>
      <c r="G4330" s="19" t="str">
        <f>TRIM(data!G4184)</f>
        <v>Solanales</v>
      </c>
      <c r="H4330" s="19" t="str">
        <f>TRIM(data!H4184)</f>
        <v/>
      </c>
      <c r="I4330" s="19" t="str">
        <f>TRIM(data!I4184)</f>
        <v>Brazil</v>
      </c>
      <c r="J4330" s="19" t="str">
        <f>TRIM(data!J4184)</f>
        <v>Brazil</v>
      </c>
      <c r="K4330" s="19" t="str">
        <f>TRIM(data!K4184)</f>
        <v>South America</v>
      </c>
      <c r="L4330" s="19" t="str">
        <f>TRIM(data!L4184)</f>
        <v/>
      </c>
      <c r="M4330" s="19" t="str">
        <f>TRIM(data!M4184)</f>
        <v/>
      </c>
      <c r="N4330" s="19" t="str">
        <f>TRIM(data!N4184)</f>
        <v/>
      </c>
      <c r="O4330" s="19" t="str">
        <f>TRIM(data!O4184)</f>
        <v/>
      </c>
      <c r="P4330" s="19" t="str">
        <f>TRIM(data!P4184)</f>
        <v>Kubota 2011, https://doi.org/10.1007/s10327-011-0305-2</v>
      </c>
      <c r="Q4330" s="19" t="str">
        <f>TRIM(data!Q4184)</f>
        <v>2011</v>
      </c>
      <c r="R4330" s="19" t="str">
        <f>TRIM(data!R4184)</f>
        <v>Darrielle Williams</v>
      </c>
    </row>
    <row r="4331" spans="1:27" x14ac:dyDescent="0.3">
      <c r="A4331" s="19" t="str">
        <f>TRIM(data!A4185)</f>
        <v>4197</v>
      </c>
      <c r="B4331" s="19" t="str">
        <f>TRIM(data!B4185)</f>
        <v>II</v>
      </c>
      <c r="C4331" s="19" t="str">
        <f>TRIM(data!C4185)</f>
        <v/>
      </c>
      <c r="D4331" s="19" t="str">
        <f>TRIM(data!D4185)</f>
        <v>UW468</v>
      </c>
      <c r="E4331" s="19" t="str">
        <f>TRIM(data!E4185)</f>
        <v>Solanum tuberosum (Potato)</v>
      </c>
      <c r="F4331" s="19" t="str">
        <f>TRIM(data!F4185)</f>
        <v>Solanaceae</v>
      </c>
      <c r="G4331" s="19" t="str">
        <f>TRIM(data!G4185)</f>
        <v>Solanales</v>
      </c>
      <c r="H4331" s="19" t="str">
        <f>TRIM(data!H4185)</f>
        <v/>
      </c>
      <c r="I4331" s="19" t="str">
        <f>TRIM(data!I4185)</f>
        <v>Brazil</v>
      </c>
      <c r="J4331" s="19" t="str">
        <f>TRIM(data!J4185)</f>
        <v>Brazil</v>
      </c>
      <c r="K4331" s="19" t="str">
        <f>TRIM(data!K4185)</f>
        <v>South America</v>
      </c>
      <c r="L4331" s="19" t="str">
        <f>TRIM(data!L4185)</f>
        <v/>
      </c>
      <c r="M4331" s="19" t="str">
        <f>TRIM(data!M4185)</f>
        <v/>
      </c>
      <c r="N4331" s="19" t="str">
        <f>TRIM(data!N4185)</f>
        <v/>
      </c>
      <c r="O4331" s="19" t="str">
        <f>TRIM(data!O4185)</f>
        <v/>
      </c>
      <c r="P4331" s="19" t="str">
        <f>TRIM(data!P4185)</f>
        <v>Kubota 2011, https://doi.org/10.1007/s10327-011-0305-2</v>
      </c>
      <c r="Q4331" s="19" t="str">
        <f>TRIM(data!Q4185)</f>
        <v>2011</v>
      </c>
      <c r="R4331" s="19" t="str">
        <f>TRIM(data!R4185)</f>
        <v>Darrielle Williams</v>
      </c>
    </row>
    <row r="4332" spans="1:27" x14ac:dyDescent="0.3">
      <c r="A4332" s="19" t="str">
        <f>TRIM(data!A4186)</f>
        <v>4198</v>
      </c>
      <c r="B4332" s="19" t="str">
        <f>TRIM(data!B4186)</f>
        <v>II</v>
      </c>
      <c r="C4332" s="19" t="str">
        <f>TRIM(data!C4186)</f>
        <v/>
      </c>
      <c r="D4332" s="19" t="str">
        <f>TRIM(data!D4186)</f>
        <v>UW470</v>
      </c>
      <c r="E4332" s="19" t="str">
        <f>TRIM(data!E4186)</f>
        <v>Solanum tuberosum (Potato)</v>
      </c>
      <c r="F4332" s="19" t="str">
        <f>TRIM(data!F4186)</f>
        <v>Solanaceae</v>
      </c>
      <c r="G4332" s="19" t="str">
        <f>TRIM(data!G4186)</f>
        <v>Solanales</v>
      </c>
      <c r="H4332" s="19" t="str">
        <f>TRIM(data!H4186)</f>
        <v/>
      </c>
      <c r="I4332" s="19" t="str">
        <f>TRIM(data!I4186)</f>
        <v>Brazil</v>
      </c>
      <c r="J4332" s="19" t="str">
        <f>TRIM(data!J4186)</f>
        <v>Brazil</v>
      </c>
      <c r="K4332" s="19" t="str">
        <f>TRIM(data!K4186)</f>
        <v>South America</v>
      </c>
      <c r="L4332" s="19" t="str">
        <f>TRIM(data!L4186)</f>
        <v/>
      </c>
      <c r="M4332" s="19" t="str">
        <f>TRIM(data!M4186)</f>
        <v/>
      </c>
      <c r="N4332" s="19" t="str">
        <f>TRIM(data!N4186)</f>
        <v/>
      </c>
      <c r="O4332" s="19" t="str">
        <f>TRIM(data!O4186)</f>
        <v/>
      </c>
      <c r="P4332" s="19" t="str">
        <f>TRIM(data!P4186)</f>
        <v>Kubota 2011, https://doi.org/10.1007/s10327-011-0305-2</v>
      </c>
      <c r="Q4332" s="19" t="str">
        <f>TRIM(data!Q4186)</f>
        <v>2011</v>
      </c>
      <c r="R4332" s="19" t="str">
        <f>TRIM(data!R4186)</f>
        <v>Darrielle Williams</v>
      </c>
    </row>
    <row r="4333" spans="1:27" x14ac:dyDescent="0.3">
      <c r="A4333" s="19" t="str">
        <f>TRIM(data!A4187)</f>
        <v>4199</v>
      </c>
      <c r="B4333" s="19" t="str">
        <f>TRIM(data!B4187)</f>
        <v>II</v>
      </c>
      <c r="C4333" s="19" t="str">
        <f>TRIM(data!C4187)</f>
        <v/>
      </c>
      <c r="D4333" s="19" t="str">
        <f>TRIM(data!D4187)</f>
        <v>UW471</v>
      </c>
      <c r="E4333" s="19" t="str">
        <f>TRIM(data!E4187)</f>
        <v>Musa acuminata (Banana)</v>
      </c>
      <c r="F4333" s="19" t="str">
        <f>TRIM(data!F4187)</f>
        <v>Musaceae</v>
      </c>
      <c r="G4333" s="19" t="str">
        <f>TRIM(data!G4187)</f>
        <v>Zingiberales</v>
      </c>
      <c r="H4333" s="19" t="str">
        <f>TRIM(data!H4187)</f>
        <v/>
      </c>
      <c r="I4333" s="19" t="str">
        <f>TRIM(data!I4187)</f>
        <v>Peru</v>
      </c>
      <c r="J4333" s="19" t="str">
        <f>TRIM(data!J4187)</f>
        <v>Peru</v>
      </c>
      <c r="K4333" s="19" t="str">
        <f>TRIM(data!K4187)</f>
        <v>South America</v>
      </c>
      <c r="L4333" s="19" t="str">
        <f>TRIM(data!L4187)</f>
        <v/>
      </c>
      <c r="M4333" s="19" t="str">
        <f>TRIM(data!M4187)</f>
        <v/>
      </c>
      <c r="N4333" s="19" t="str">
        <f>TRIM(data!N4187)</f>
        <v/>
      </c>
      <c r="O4333" s="19" t="str">
        <f>TRIM(data!O4187)</f>
        <v/>
      </c>
      <c r="P4333" s="19" t="str">
        <f>TRIM(data!P4187)</f>
        <v>Kubota 2011, https://doi.org/10.1007/s10327-011-0305-2</v>
      </c>
      <c r="Q4333" s="19" t="str">
        <f>TRIM(data!Q4187)</f>
        <v>2011</v>
      </c>
      <c r="R4333" s="19" t="str">
        <f>TRIM(data!R4187)</f>
        <v>Darrielle Williams</v>
      </c>
    </row>
    <row r="4334" spans="1:27" x14ac:dyDescent="0.3">
      <c r="A4334" s="19" t="str">
        <f>TRIM(data!A4188)</f>
        <v>4200</v>
      </c>
      <c r="B4334" s="19" t="str">
        <f>TRIM(data!B4188)</f>
        <v>II</v>
      </c>
      <c r="C4334" s="19" t="str">
        <f>TRIM(data!C4188)</f>
        <v/>
      </c>
      <c r="D4334" s="19" t="str">
        <f>TRIM(data!D4188)</f>
        <v>UW472</v>
      </c>
      <c r="E4334" s="19" t="str">
        <f>TRIM(data!E4188)</f>
        <v>Solanum tuberosum (Potato)</v>
      </c>
      <c r="F4334" s="19" t="str">
        <f>TRIM(data!F4188)</f>
        <v>Solanaceae</v>
      </c>
      <c r="G4334" s="19" t="str">
        <f>TRIM(data!G4188)</f>
        <v>Solanales</v>
      </c>
      <c r="H4334" s="19" t="str">
        <f>TRIM(data!H4188)</f>
        <v/>
      </c>
      <c r="I4334" s="19" t="str">
        <f>TRIM(data!I4188)</f>
        <v>Nigeria</v>
      </c>
      <c r="J4334" s="19" t="str">
        <f>TRIM(data!J4188)</f>
        <v>Nigeria</v>
      </c>
      <c r="K4334" s="19" t="str">
        <f>TRIM(data!K4188)</f>
        <v>Africa</v>
      </c>
      <c r="L4334" s="19" t="str">
        <f>TRIM(data!L4188)</f>
        <v/>
      </c>
      <c r="M4334" s="19" t="str">
        <f>TRIM(data!M4188)</f>
        <v/>
      </c>
      <c r="N4334" s="19" t="str">
        <f>TRIM(data!N4188)</f>
        <v/>
      </c>
      <c r="O4334" s="19" t="str">
        <f>TRIM(data!O4188)</f>
        <v/>
      </c>
      <c r="P4334" s="19" t="str">
        <f>TRIM(data!P4188)</f>
        <v>Kubota 2011, https://doi.org/10.1007/s10327-011-0305-2</v>
      </c>
      <c r="Q4334" s="19" t="str">
        <f>TRIM(data!Q4188)</f>
        <v>2011</v>
      </c>
      <c r="R4334" s="19" t="str">
        <f>TRIM(data!R4188)</f>
        <v>Darrielle Williams</v>
      </c>
    </row>
    <row r="4335" spans="1:27" x14ac:dyDescent="0.3">
      <c r="A4335" s="19" t="str">
        <f>TRIM(data!A4189)</f>
        <v>4201</v>
      </c>
      <c r="B4335" s="19" t="str">
        <f>TRIM(data!B4189)</f>
        <v>II</v>
      </c>
      <c r="C4335" s="19" t="str">
        <f>TRIM(data!C4189)</f>
        <v/>
      </c>
      <c r="D4335" s="19" t="str">
        <f>TRIM(data!D4189)</f>
        <v>UW474</v>
      </c>
      <c r="E4335" s="19" t="str">
        <f>TRIM(data!E4189)</f>
        <v>Solanum tuberosum (Potato)</v>
      </c>
      <c r="F4335" s="19" t="str">
        <f>TRIM(data!F4189)</f>
        <v>Solanaceae</v>
      </c>
      <c r="G4335" s="19" t="str">
        <f>TRIM(data!G4189)</f>
        <v>Solanales</v>
      </c>
      <c r="H4335" s="19" t="str">
        <f>TRIM(data!H4189)</f>
        <v/>
      </c>
      <c r="I4335" s="19" t="str">
        <f>TRIM(data!I4189)</f>
        <v>Peru</v>
      </c>
      <c r="J4335" s="19" t="str">
        <f>TRIM(data!J4189)</f>
        <v>Peru</v>
      </c>
      <c r="K4335" s="19" t="str">
        <f>TRIM(data!K4189)</f>
        <v>South America</v>
      </c>
      <c r="L4335" s="19" t="str">
        <f>TRIM(data!L4189)</f>
        <v/>
      </c>
      <c r="M4335" s="19" t="str">
        <f>TRIM(data!M4189)</f>
        <v/>
      </c>
      <c r="N4335" s="19" t="str">
        <f>TRIM(data!N4189)</f>
        <v/>
      </c>
      <c r="O4335" s="19" t="str">
        <f>TRIM(data!O4189)</f>
        <v/>
      </c>
      <c r="P4335" s="19" t="str">
        <f>TRIM(data!P4189)</f>
        <v>Kubota 2011, https://doi.org/10.1007/s10327-011-0305-2</v>
      </c>
      <c r="Q4335" s="19" t="str">
        <f>TRIM(data!Q4189)</f>
        <v>2011</v>
      </c>
      <c r="R4335" s="19" t="str">
        <f>TRIM(data!R4189)</f>
        <v>Darrielle Williams</v>
      </c>
    </row>
    <row r="4336" spans="1:27" x14ac:dyDescent="0.3">
      <c r="A4336" s="19" t="str">
        <f>TRIM(data!A4190)</f>
        <v>4202</v>
      </c>
      <c r="B4336" s="19" t="str">
        <f>TRIM(data!B4190)</f>
        <v>II</v>
      </c>
      <c r="C4336" s="19" t="str">
        <f>TRIM(data!C4190)</f>
        <v/>
      </c>
      <c r="D4336" s="19" t="str">
        <f>TRIM(data!D4190)</f>
        <v>UW475</v>
      </c>
      <c r="E4336" s="19" t="str">
        <f>TRIM(data!E4190)</f>
        <v>Solanum melongena (Eggplant)</v>
      </c>
      <c r="F4336" s="19" t="str">
        <f>TRIM(data!F4190)</f>
        <v>Solanaceae</v>
      </c>
      <c r="G4336" s="19" t="str">
        <f>TRIM(data!G4190)</f>
        <v>Solanales</v>
      </c>
      <c r="H4336" s="19" t="str">
        <f>TRIM(data!H4190)</f>
        <v/>
      </c>
      <c r="I4336" s="19" t="str">
        <f>TRIM(data!I4190)</f>
        <v>Peru</v>
      </c>
      <c r="J4336" s="19" t="str">
        <f>TRIM(data!J4190)</f>
        <v>Peru</v>
      </c>
      <c r="K4336" s="19" t="str">
        <f>TRIM(data!K4190)</f>
        <v>South America</v>
      </c>
      <c r="L4336" s="19" t="str">
        <f>TRIM(data!L4190)</f>
        <v/>
      </c>
      <c r="M4336" s="19" t="str">
        <f>TRIM(data!M4190)</f>
        <v/>
      </c>
      <c r="N4336" s="19" t="str">
        <f>TRIM(data!N4190)</f>
        <v/>
      </c>
      <c r="O4336" s="19" t="str">
        <f>TRIM(data!O4190)</f>
        <v/>
      </c>
      <c r="P4336" s="19" t="str">
        <f>TRIM(data!P4190)</f>
        <v>Kubota 2011, https://doi.org/10.1007/s10327-011-0305-2</v>
      </c>
      <c r="Q4336" s="19" t="str">
        <f>TRIM(data!Q4190)</f>
        <v>2011</v>
      </c>
      <c r="R4336" s="19" t="str">
        <f>TRIM(data!R4190)</f>
        <v>Darrielle Williams</v>
      </c>
      <c r="T4336" s="22"/>
      <c r="U4336" s="22"/>
      <c r="V4336" s="22"/>
      <c r="W4336" s="22"/>
      <c r="X4336" s="22"/>
      <c r="Y4336" s="22"/>
      <c r="Z4336" s="22"/>
      <c r="AA4336" s="22"/>
    </row>
    <row r="4337" spans="1:27" x14ac:dyDescent="0.3">
      <c r="A4337" s="19" t="str">
        <f>TRIM(data!A4191)</f>
        <v>4203</v>
      </c>
      <c r="B4337" s="19" t="str">
        <f>TRIM(data!B4191)</f>
        <v>II</v>
      </c>
      <c r="C4337" s="19" t="str">
        <f>TRIM(data!C4191)</f>
        <v/>
      </c>
      <c r="D4337" s="19" t="str">
        <f>TRIM(data!D4191)</f>
        <v>UW484</v>
      </c>
      <c r="E4337" s="19" t="str">
        <f>TRIM(data!E4191)</f>
        <v>Solanum tuberosum (Potato)</v>
      </c>
      <c r="F4337" s="19" t="str">
        <f>TRIM(data!F4191)</f>
        <v>Solanaceae</v>
      </c>
      <c r="G4337" s="19" t="str">
        <f>TRIM(data!G4191)</f>
        <v>Solanales</v>
      </c>
      <c r="H4337" s="19" t="str">
        <f>TRIM(data!H4191)</f>
        <v/>
      </c>
      <c r="I4337" s="19" t="str">
        <f>TRIM(data!I4191)</f>
        <v>Peru</v>
      </c>
      <c r="J4337" s="19" t="str">
        <f>TRIM(data!J4191)</f>
        <v>Peru</v>
      </c>
      <c r="K4337" s="19" t="str">
        <f>TRIM(data!K4191)</f>
        <v>South America</v>
      </c>
      <c r="L4337" s="19" t="str">
        <f>TRIM(data!L4191)</f>
        <v/>
      </c>
      <c r="M4337" s="19" t="str">
        <f>TRIM(data!M4191)</f>
        <v/>
      </c>
      <c r="N4337" s="19" t="str">
        <f>TRIM(data!N4191)</f>
        <v/>
      </c>
      <c r="O4337" s="19" t="str">
        <f>TRIM(data!O4191)</f>
        <v/>
      </c>
      <c r="P4337" s="19" t="str">
        <f>TRIM(data!P4191)</f>
        <v>Kubota 2011, https://doi.org/10.1007/s10327-011-0305-2</v>
      </c>
      <c r="Q4337" s="19" t="str">
        <f>TRIM(data!Q4191)</f>
        <v>2011</v>
      </c>
      <c r="R4337" s="19" t="str">
        <f>TRIM(data!R4191)</f>
        <v>Darrielle Williams</v>
      </c>
      <c r="T4337" s="22"/>
      <c r="U4337" s="22"/>
      <c r="V4337" s="22"/>
      <c r="W4337" s="22"/>
      <c r="X4337" s="22"/>
      <c r="Y4337" s="22"/>
      <c r="Z4337" s="22"/>
      <c r="AA4337" s="22"/>
    </row>
    <row r="4338" spans="1:27" x14ac:dyDescent="0.3">
      <c r="A4338" s="19" t="str">
        <f>TRIM(data!A4192)</f>
        <v>4204</v>
      </c>
      <c r="B4338" s="19" t="str">
        <f>TRIM(data!B4192)</f>
        <v>II</v>
      </c>
      <c r="C4338" s="19" t="str">
        <f>TRIM(data!C4192)</f>
        <v/>
      </c>
      <c r="D4338" s="19" t="str">
        <f>TRIM(data!D4192)</f>
        <v>UW485</v>
      </c>
      <c r="E4338" s="19" t="str">
        <f>TRIM(data!E4192)</f>
        <v>Solanum tuberosum (Potato)</v>
      </c>
      <c r="F4338" s="19" t="str">
        <f>TRIM(data!F4192)</f>
        <v>Solanaceae</v>
      </c>
      <c r="G4338" s="19" t="str">
        <f>TRIM(data!G4192)</f>
        <v>Solanales</v>
      </c>
      <c r="H4338" s="19" t="str">
        <f>TRIM(data!H4192)</f>
        <v/>
      </c>
      <c r="I4338" s="19" t="str">
        <f>TRIM(data!I4192)</f>
        <v>Peru</v>
      </c>
      <c r="J4338" s="19" t="str">
        <f>TRIM(data!J4192)</f>
        <v>Peru</v>
      </c>
      <c r="K4338" s="19" t="str">
        <f>TRIM(data!K4192)</f>
        <v>South America</v>
      </c>
      <c r="L4338" s="19" t="str">
        <f>TRIM(data!L4192)</f>
        <v/>
      </c>
      <c r="M4338" s="19" t="str">
        <f>TRIM(data!M4192)</f>
        <v/>
      </c>
      <c r="N4338" s="19" t="str">
        <f>TRIM(data!N4192)</f>
        <v/>
      </c>
      <c r="O4338" s="19" t="str">
        <f>TRIM(data!O4192)</f>
        <v/>
      </c>
      <c r="P4338" s="19" t="str">
        <f>TRIM(data!P4192)</f>
        <v>Kubota 2011, https://doi.org/10.1007/s10327-011-0305-2</v>
      </c>
      <c r="Q4338" s="19" t="str">
        <f>TRIM(data!Q4192)</f>
        <v>2011</v>
      </c>
      <c r="R4338" s="19" t="str">
        <f>TRIM(data!R4192)</f>
        <v>Darrielle Williams</v>
      </c>
      <c r="T4338" s="22"/>
      <c r="U4338" s="22"/>
      <c r="V4338" s="22"/>
      <c r="W4338" s="22"/>
      <c r="X4338" s="22"/>
      <c r="Y4338" s="22"/>
      <c r="Z4338" s="22"/>
      <c r="AA4338" s="22"/>
    </row>
    <row r="4339" spans="1:27" x14ac:dyDescent="0.3">
      <c r="A4339" s="19" t="str">
        <f>TRIM(data!A4193)</f>
        <v>4205</v>
      </c>
      <c r="B4339" s="19" t="str">
        <f>TRIM(data!B4193)</f>
        <v>II</v>
      </c>
      <c r="C4339" s="19" t="str">
        <f>TRIM(data!C4193)</f>
        <v/>
      </c>
      <c r="D4339" s="19" t="str">
        <f>TRIM(data!D4193)</f>
        <v>UW488</v>
      </c>
      <c r="E4339" s="19" t="str">
        <f>TRIM(data!E4193)</f>
        <v>Solanum americanum (American Black Nightshade)</v>
      </c>
      <c r="F4339" s="19" t="str">
        <f>TRIM(data!F4193)</f>
        <v>Solanaceae</v>
      </c>
      <c r="G4339" s="19" t="str">
        <f>TRIM(data!G4193)</f>
        <v>Solanales</v>
      </c>
      <c r="H4339" s="19" t="str">
        <f>TRIM(data!H4193)</f>
        <v/>
      </c>
      <c r="I4339" s="19" t="str">
        <f>TRIM(data!I4193)</f>
        <v>Peru</v>
      </c>
      <c r="J4339" s="19" t="str">
        <f>TRIM(data!J4193)</f>
        <v>Peru</v>
      </c>
      <c r="K4339" s="19" t="str">
        <f>TRIM(data!K4193)</f>
        <v>South America</v>
      </c>
      <c r="L4339" s="19" t="str">
        <f>TRIM(data!L4193)</f>
        <v/>
      </c>
      <c r="M4339" s="19" t="str">
        <f>TRIM(data!M4193)</f>
        <v/>
      </c>
      <c r="N4339" s="19" t="str">
        <f>TRIM(data!N4193)</f>
        <v/>
      </c>
      <c r="O4339" s="19" t="str">
        <f>TRIM(data!O4193)</f>
        <v/>
      </c>
      <c r="P4339" s="19" t="str">
        <f>TRIM(data!P4193)</f>
        <v>Kubota 2011, https://doi.org/10.1007/s10327-011-0305-2</v>
      </c>
      <c r="Q4339" s="19" t="str">
        <f>TRIM(data!Q4193)</f>
        <v>2011</v>
      </c>
      <c r="R4339" s="19" t="str">
        <f>TRIM(data!R4193)</f>
        <v>Darrielle Williams</v>
      </c>
      <c r="T4339" s="22"/>
      <c r="U4339" s="22"/>
      <c r="V4339" s="22"/>
      <c r="W4339" s="22"/>
      <c r="X4339" s="22"/>
      <c r="Y4339" s="22"/>
      <c r="Z4339" s="22"/>
      <c r="AA4339" s="22"/>
    </row>
    <row r="4340" spans="1:27" x14ac:dyDescent="0.3">
      <c r="A4340" s="19" t="str">
        <f>TRIM(data!A4194)</f>
        <v>4206</v>
      </c>
      <c r="B4340" s="19" t="str">
        <f>TRIM(data!B4194)</f>
        <v>II</v>
      </c>
      <c r="C4340" s="19" t="str">
        <f>TRIM(data!C4194)</f>
        <v/>
      </c>
      <c r="D4340" s="19" t="str">
        <f>TRIM(data!D4194)</f>
        <v>UW497</v>
      </c>
      <c r="E4340" s="19" t="str">
        <f>TRIM(data!E4194)</f>
        <v>Solanum lycopersicum (Tomato)</v>
      </c>
      <c r="F4340" s="19" t="str">
        <f>TRIM(data!F4194)</f>
        <v>Solanaceae</v>
      </c>
      <c r="G4340" s="19" t="str">
        <f>TRIM(data!G4194)</f>
        <v>Solanales</v>
      </c>
      <c r="H4340" s="19" t="str">
        <f>TRIM(data!H4194)</f>
        <v/>
      </c>
      <c r="I4340" s="19" t="str">
        <f>TRIM(data!I4194)</f>
        <v>Peru</v>
      </c>
      <c r="J4340" s="19" t="str">
        <f>TRIM(data!J4194)</f>
        <v>Peru</v>
      </c>
      <c r="K4340" s="19" t="str">
        <f>TRIM(data!K4194)</f>
        <v>South America</v>
      </c>
      <c r="L4340" s="19" t="str">
        <f>TRIM(data!L4194)</f>
        <v/>
      </c>
      <c r="M4340" s="19" t="str">
        <f>TRIM(data!M4194)</f>
        <v/>
      </c>
      <c r="N4340" s="19" t="str">
        <f>TRIM(data!N4194)</f>
        <v/>
      </c>
      <c r="O4340" s="19" t="str">
        <f>TRIM(data!O4194)</f>
        <v/>
      </c>
      <c r="P4340" s="19" t="str">
        <f>TRIM(data!P4194)</f>
        <v>Kubota 2011, https://doi.org/10.1007/s10327-011-0305-2</v>
      </c>
      <c r="Q4340" s="19" t="str">
        <f>TRIM(data!Q4194)</f>
        <v>2011</v>
      </c>
      <c r="R4340" s="19" t="str">
        <f>TRIM(data!R4194)</f>
        <v>Darrielle Williams</v>
      </c>
      <c r="T4340" s="22"/>
      <c r="U4340" s="22"/>
      <c r="V4340" s="22"/>
      <c r="W4340" s="22"/>
      <c r="X4340" s="22"/>
      <c r="Y4340" s="22"/>
      <c r="Z4340" s="22"/>
      <c r="AA4340" s="22"/>
    </row>
    <row r="4341" spans="1:27" x14ac:dyDescent="0.3">
      <c r="A4341" s="19" t="str">
        <f>TRIM(data!A4195)</f>
        <v>4207</v>
      </c>
      <c r="B4341" s="19" t="str">
        <f>TRIM(data!B4195)</f>
        <v>II</v>
      </c>
      <c r="C4341" s="19" t="str">
        <f>TRIM(data!C4195)</f>
        <v/>
      </c>
      <c r="D4341" s="19" t="str">
        <f>TRIM(data!D4195)</f>
        <v>UW517</v>
      </c>
      <c r="E4341" s="19" t="str">
        <f>TRIM(data!E4195)</f>
        <v>Eucalyptus sp.</v>
      </c>
      <c r="F4341" s="19" t="str">
        <f>TRIM(data!F4195)</f>
        <v>Myrtaceae</v>
      </c>
      <c r="G4341" s="19" t="str">
        <f>TRIM(data!G4195)</f>
        <v>Myrtales</v>
      </c>
      <c r="H4341" s="19" t="str">
        <f>TRIM(data!H4195)</f>
        <v/>
      </c>
      <c r="I4341" s="19" t="str">
        <f>TRIM(data!I4195)</f>
        <v>Brazil</v>
      </c>
      <c r="J4341" s="19" t="str">
        <f>TRIM(data!J4195)</f>
        <v>Brazil</v>
      </c>
      <c r="K4341" s="19" t="str">
        <f>TRIM(data!K4195)</f>
        <v>South America</v>
      </c>
      <c r="L4341" s="19" t="str">
        <f>TRIM(data!L4195)</f>
        <v/>
      </c>
      <c r="M4341" s="19" t="str">
        <f>TRIM(data!M4195)</f>
        <v/>
      </c>
      <c r="N4341" s="19" t="str">
        <f>TRIM(data!N4195)</f>
        <v/>
      </c>
      <c r="O4341" s="19" t="str">
        <f>TRIM(data!O4195)</f>
        <v/>
      </c>
      <c r="P4341" s="19" t="str">
        <f>TRIM(data!P4195)</f>
        <v>Kubota 2011, https://doi.org/10.1007/s10327-011-0305-2</v>
      </c>
      <c r="Q4341" s="19" t="str">
        <f>TRIM(data!Q4195)</f>
        <v>2011</v>
      </c>
      <c r="R4341" s="19" t="str">
        <f>TRIM(data!R4195)</f>
        <v>Darrielle Williams</v>
      </c>
      <c r="T4341" s="22"/>
      <c r="U4341" s="22"/>
      <c r="V4341" s="22"/>
      <c r="W4341" s="22"/>
      <c r="X4341" s="22"/>
      <c r="Y4341" s="22"/>
      <c r="Z4341" s="22"/>
      <c r="AA4341" s="22"/>
    </row>
    <row r="4342" spans="1:27" x14ac:dyDescent="0.3">
      <c r="A4342" s="19" t="str">
        <f>TRIM(data!A4196)</f>
        <v>4208</v>
      </c>
      <c r="B4342" s="19" t="str">
        <f>TRIM(data!B4196)</f>
        <v>II</v>
      </c>
      <c r="C4342" s="19" t="str">
        <f>TRIM(data!C4196)</f>
        <v/>
      </c>
      <c r="D4342" s="19" t="str">
        <f>TRIM(data!D4196)</f>
        <v>UW576</v>
      </c>
      <c r="E4342" s="19" t="str">
        <f>TRIM(data!E4196)</f>
        <v>Solanum lycopersicum (Tomato)</v>
      </c>
      <c r="F4342" s="19" t="str">
        <f>TRIM(data!F4196)</f>
        <v>Solanaceae</v>
      </c>
      <c r="G4342" s="19" t="str">
        <f>TRIM(data!G4196)</f>
        <v>Solanales</v>
      </c>
      <c r="H4342" s="19" t="str">
        <f>TRIM(data!H4196)</f>
        <v/>
      </c>
      <c r="I4342" s="19" t="str">
        <f>TRIM(data!I4196)</f>
        <v>Florida, United States</v>
      </c>
      <c r="J4342" s="19" t="str">
        <f>TRIM(data!J4196)</f>
        <v>United States (Continental)</v>
      </c>
      <c r="K4342" s="19" t="str">
        <f>TRIM(data!K4196)</f>
        <v>North America</v>
      </c>
      <c r="L4342" s="19" t="str">
        <f>TRIM(data!L4196)</f>
        <v/>
      </c>
      <c r="M4342" s="19" t="str">
        <f>TRIM(data!M4196)</f>
        <v/>
      </c>
      <c r="N4342" s="19" t="str">
        <f>TRIM(data!N4196)</f>
        <v/>
      </c>
      <c r="O4342" s="19" t="str">
        <f>TRIM(data!O4196)</f>
        <v/>
      </c>
      <c r="P4342" s="19" t="str">
        <f>TRIM(data!P4196)</f>
        <v>Kubota 2011, https://doi.org/10.1007/s10327-011-0305-2</v>
      </c>
      <c r="Q4342" s="19" t="str">
        <f>TRIM(data!Q4196)</f>
        <v>2011</v>
      </c>
      <c r="R4342" s="19" t="str">
        <f>TRIM(data!R4196)</f>
        <v>Darrielle Williams</v>
      </c>
      <c r="T4342" s="22"/>
      <c r="U4342" s="22"/>
      <c r="V4342" s="22"/>
      <c r="W4342" s="22"/>
      <c r="X4342" s="22"/>
      <c r="Y4342" s="22"/>
      <c r="Z4342" s="22"/>
      <c r="AA4342" s="22"/>
    </row>
    <row r="4343" spans="1:27" x14ac:dyDescent="0.3">
      <c r="A4343" s="19" t="str">
        <f>TRIM(data!A4197)</f>
        <v>4209</v>
      </c>
      <c r="B4343" s="19" t="str">
        <f>TRIM(data!B4197)</f>
        <v>II</v>
      </c>
      <c r="C4343" s="19" t="str">
        <f>TRIM(data!C4197)</f>
        <v/>
      </c>
      <c r="D4343" s="19" t="str">
        <f>TRIM(data!D4197)</f>
        <v>UW585</v>
      </c>
      <c r="E4343" s="19" t="str">
        <f>TRIM(data!E4197)</f>
        <v>Capsicum sp.</v>
      </c>
      <c r="F4343" s="19" t="str">
        <f>TRIM(data!F4197)</f>
        <v>Solanaceae</v>
      </c>
      <c r="G4343" s="19" t="str">
        <f>TRIM(data!G4197)</f>
        <v>Solanales</v>
      </c>
      <c r="H4343" s="19" t="str">
        <f>TRIM(data!H4197)</f>
        <v/>
      </c>
      <c r="I4343" s="19" t="str">
        <f>TRIM(data!I4197)</f>
        <v>Florida, United States</v>
      </c>
      <c r="J4343" s="19" t="str">
        <f>TRIM(data!J4197)</f>
        <v>United States (Continental)</v>
      </c>
      <c r="K4343" s="19" t="str">
        <f>TRIM(data!K4197)</f>
        <v>North America</v>
      </c>
      <c r="L4343" s="19" t="str">
        <f>TRIM(data!L4197)</f>
        <v/>
      </c>
      <c r="M4343" s="19" t="str">
        <f>TRIM(data!M4197)</f>
        <v/>
      </c>
      <c r="N4343" s="19" t="str">
        <f>TRIM(data!N4197)</f>
        <v/>
      </c>
      <c r="O4343" s="19" t="str">
        <f>TRIM(data!O4197)</f>
        <v/>
      </c>
      <c r="P4343" s="19" t="str">
        <f>TRIM(data!P4197)</f>
        <v>Kubota 2011, https://doi.org/10.1007/s10327-011-0305-2</v>
      </c>
      <c r="Q4343" s="19" t="str">
        <f>TRIM(data!Q4197)</f>
        <v>2011</v>
      </c>
      <c r="R4343" s="19" t="str">
        <f>TRIM(data!R4197)</f>
        <v>Darrielle Williams</v>
      </c>
      <c r="T4343" s="22"/>
      <c r="U4343" s="22"/>
      <c r="V4343" s="22"/>
      <c r="W4343" s="22"/>
      <c r="X4343" s="22"/>
      <c r="Y4343" s="22"/>
      <c r="Z4343" s="22"/>
      <c r="AA4343" s="22"/>
    </row>
    <row r="4344" spans="1:27" x14ac:dyDescent="0.3">
      <c r="A4344" s="19" t="str">
        <f>TRIM(data!A4198)</f>
        <v>4210</v>
      </c>
      <c r="B4344" s="19" t="str">
        <f>TRIM(data!B4198)</f>
        <v>II</v>
      </c>
      <c r="C4344" s="19" t="str">
        <f>TRIM(data!C4198)</f>
        <v/>
      </c>
      <c r="D4344" s="19" t="str">
        <f>TRIM(data!D4198)</f>
        <v>UW84</v>
      </c>
      <c r="E4344" s="19" t="str">
        <f>TRIM(data!E4198)</f>
        <v>Solanum lycopersicum (Tomato)</v>
      </c>
      <c r="F4344" s="19" t="str">
        <f>TRIM(data!F4198)</f>
        <v>Solanaceae</v>
      </c>
      <c r="G4344" s="19" t="str">
        <f>TRIM(data!G4198)</f>
        <v>Solanales</v>
      </c>
      <c r="H4344" s="19" t="str">
        <f>TRIM(data!H4198)</f>
        <v/>
      </c>
      <c r="I4344" s="19" t="str">
        <f>TRIM(data!I4198)</f>
        <v>Canada</v>
      </c>
      <c r="J4344" s="19" t="str">
        <f>TRIM(data!J4198)</f>
        <v>Canada</v>
      </c>
      <c r="K4344" s="19" t="str">
        <f>TRIM(data!K4198)</f>
        <v>North America</v>
      </c>
      <c r="L4344" s="19" t="str">
        <f>TRIM(data!L4198)</f>
        <v/>
      </c>
      <c r="M4344" s="19" t="str">
        <f>TRIM(data!M4198)</f>
        <v/>
      </c>
      <c r="N4344" s="19" t="str">
        <f>TRIM(data!N4198)</f>
        <v/>
      </c>
      <c r="O4344" s="19" t="str">
        <f>TRIM(data!O4198)</f>
        <v/>
      </c>
      <c r="P4344" s="19" t="str">
        <f>TRIM(data!P4198)</f>
        <v>Kubota 2011, https://doi.org/10.1007/s10327-011-0305-2</v>
      </c>
      <c r="Q4344" s="19" t="str">
        <f>TRIM(data!Q4198)</f>
        <v>2011</v>
      </c>
      <c r="R4344" s="19" t="str">
        <f>TRIM(data!R4198)</f>
        <v>Darrielle Williams</v>
      </c>
      <c r="T4344" s="22"/>
      <c r="U4344" s="22"/>
      <c r="V4344" s="22"/>
      <c r="W4344" s="22"/>
      <c r="X4344" s="22"/>
      <c r="Y4344" s="22"/>
      <c r="Z4344" s="22"/>
      <c r="AA4344" s="22"/>
    </row>
    <row r="4345" spans="1:27" x14ac:dyDescent="0.3">
      <c r="A4345" s="19" t="str">
        <f>TRIM(data!A4199)</f>
        <v>4211</v>
      </c>
      <c r="B4345" s="19" t="str">
        <f>TRIM(data!B4199)</f>
        <v>II</v>
      </c>
      <c r="C4345" s="19" t="str">
        <f>TRIM(data!C4199)</f>
        <v/>
      </c>
      <c r="D4345" s="19" t="str">
        <f>TRIM(data!D4199)</f>
        <v>UW90</v>
      </c>
      <c r="E4345" s="19" t="str">
        <f>TRIM(data!E4199)</f>
        <v>Nicotiana tabacum (Tobacco)</v>
      </c>
      <c r="F4345" s="19" t="str">
        <f>TRIM(data!F4199)</f>
        <v>Solanaceae</v>
      </c>
      <c r="G4345" s="19" t="str">
        <f>TRIM(data!G4199)</f>
        <v>Solanales</v>
      </c>
      <c r="H4345" s="19" t="str">
        <f>TRIM(data!H4199)</f>
        <v/>
      </c>
      <c r="I4345" s="19" t="str">
        <f>TRIM(data!I4199)</f>
        <v>Brazil</v>
      </c>
      <c r="J4345" s="19" t="str">
        <f>TRIM(data!J4199)</f>
        <v>Brazil</v>
      </c>
      <c r="K4345" s="19" t="str">
        <f>TRIM(data!K4199)</f>
        <v>South America</v>
      </c>
      <c r="L4345" s="19" t="str">
        <f>TRIM(data!L4199)</f>
        <v/>
      </c>
      <c r="M4345" s="19" t="str">
        <f>TRIM(data!M4199)</f>
        <v/>
      </c>
      <c r="N4345" s="19" t="str">
        <f>TRIM(data!N4199)</f>
        <v/>
      </c>
      <c r="O4345" s="19" t="str">
        <f>TRIM(data!O4199)</f>
        <v/>
      </c>
      <c r="P4345" s="19" t="str">
        <f>TRIM(data!P4199)</f>
        <v>Kubota 2011, https://doi.org/10.1007/s10327-011-0305-2</v>
      </c>
      <c r="Q4345" s="19" t="str">
        <f>TRIM(data!Q4199)</f>
        <v>2011</v>
      </c>
      <c r="R4345" s="19" t="str">
        <f>TRIM(data!R4199)</f>
        <v>Darrielle Williams</v>
      </c>
      <c r="T4345" s="22"/>
      <c r="U4345" s="22"/>
      <c r="V4345" s="22"/>
      <c r="W4345" s="22"/>
      <c r="X4345" s="22"/>
      <c r="Y4345" s="22"/>
      <c r="Z4345" s="22"/>
      <c r="AA4345" s="22"/>
    </row>
    <row r="4346" spans="1:27" x14ac:dyDescent="0.3">
      <c r="A4346" s="19" t="str">
        <f>TRIM(data!A4200)</f>
        <v>4212</v>
      </c>
      <c r="B4346" s="19" t="str">
        <f>TRIM(data!B4200)</f>
        <v>II</v>
      </c>
      <c r="C4346" s="19" t="str">
        <f>TRIM(data!C4200)</f>
        <v/>
      </c>
      <c r="D4346" s="19" t="str">
        <f>TRIM(data!D4200)</f>
        <v>UW97</v>
      </c>
      <c r="E4346" s="19" t="str">
        <f>TRIM(data!E4200)</f>
        <v>Zingiber officinale (Ginger)</v>
      </c>
      <c r="F4346" s="19" t="str">
        <f>TRIM(data!F4200)</f>
        <v>Zingiberaceae</v>
      </c>
      <c r="G4346" s="19" t="str">
        <f>TRIM(data!G4200)</f>
        <v>Zingiberales</v>
      </c>
      <c r="H4346" s="19" t="str">
        <f>TRIM(data!H4200)</f>
        <v/>
      </c>
      <c r="I4346" s="19" t="str">
        <f>TRIM(data!I4200)</f>
        <v>Hawaii, United States</v>
      </c>
      <c r="J4346" s="19" t="str">
        <f>TRIM(data!J4200)</f>
        <v>United States (Hawaii)</v>
      </c>
      <c r="K4346" s="19" t="str">
        <f>TRIM(data!K4200)</f>
        <v>Pacific Ocean</v>
      </c>
      <c r="L4346" s="19" t="str">
        <f>TRIM(data!L4200)</f>
        <v/>
      </c>
      <c r="M4346" s="19" t="str">
        <f>TRIM(data!M4200)</f>
        <v/>
      </c>
      <c r="N4346" s="19" t="str">
        <f>TRIM(data!N4200)</f>
        <v/>
      </c>
      <c r="O4346" s="19" t="str">
        <f>TRIM(data!O4200)</f>
        <v/>
      </c>
      <c r="P4346" s="19" t="str">
        <f>TRIM(data!P4200)</f>
        <v>Kubota 2011, https://doi.org/10.1007/s10327-011-0305-2</v>
      </c>
      <c r="Q4346" s="19" t="str">
        <f>TRIM(data!Q4200)</f>
        <v>2011</v>
      </c>
      <c r="R4346" s="19" t="str">
        <f>TRIM(data!R4200)</f>
        <v>Darrielle Williams</v>
      </c>
      <c r="T4346" s="22"/>
      <c r="U4346" s="22"/>
      <c r="V4346" s="22"/>
      <c r="W4346" s="22"/>
      <c r="X4346" s="22"/>
      <c r="Y4346" s="22"/>
      <c r="Z4346" s="22"/>
      <c r="AA4346" s="22"/>
    </row>
    <row r="4347" spans="1:27" x14ac:dyDescent="0.3">
      <c r="A4347" s="19" t="str">
        <f>TRIM(data!A4201)</f>
        <v>4213</v>
      </c>
      <c r="B4347" s="19" t="str">
        <f>TRIM(data!B4201)</f>
        <v>III</v>
      </c>
      <c r="C4347" s="19" t="str">
        <f>TRIM(data!C4201)</f>
        <v>19</v>
      </c>
      <c r="D4347" s="19" t="str">
        <f>TRIM(data!D4201)</f>
        <v>2.32</v>
      </c>
      <c r="E4347" s="19" t="str">
        <f>TRIM(data!E4201)</f>
        <v>Solanum tuberosum (Potato)</v>
      </c>
      <c r="F4347" s="19" t="str">
        <f>TRIM(data!F4201)</f>
        <v>Solanaceae</v>
      </c>
      <c r="G4347" s="19" t="str">
        <f>TRIM(data!G4201)</f>
        <v>Solanales</v>
      </c>
      <c r="H4347" s="19" t="str">
        <f>TRIM(data!H4201)</f>
        <v>2015</v>
      </c>
      <c r="I4347" s="19" t="str">
        <f>TRIM(data!I4201)</f>
        <v>Reunion, France</v>
      </c>
      <c r="J4347" s="19" t="str">
        <f>TRIM(data!J4201)</f>
        <v>France (Reunion)</v>
      </c>
      <c r="K4347" s="19" t="str">
        <f>TRIM(data!K4201)</f>
        <v>Indian Ocean (East of African Continent)</v>
      </c>
      <c r="L4347" s="19" t="str">
        <f>TRIM(data!L4201)</f>
        <v/>
      </c>
      <c r="M4347" s="19" t="str">
        <f>TRIM(data!M4201)</f>
        <v>KY863393</v>
      </c>
      <c r="N4347" s="19" t="str">
        <f>TRIM(data!N4201)</f>
        <v>KY863255</v>
      </c>
      <c r="O4347" s="19" t="str">
        <f>TRIM(data!O4201)</f>
        <v/>
      </c>
      <c r="P4347" s="19" t="str">
        <f>TRIM(data!P4201)</f>
        <v>Yahiaoui 2017, https://doi.org/10.3389/fpls.2017.02139</v>
      </c>
      <c r="Q4347" s="19" t="str">
        <f>TRIM(data!Q4201)</f>
        <v>2017</v>
      </c>
      <c r="R4347" s="19" t="str">
        <f>TRIM(data!R4201)</f>
        <v>Kyle Chipman</v>
      </c>
      <c r="T4347" s="22"/>
      <c r="U4347" s="22"/>
      <c r="V4347" s="22"/>
      <c r="W4347" s="22"/>
      <c r="X4347" s="22"/>
      <c r="Y4347" s="22"/>
      <c r="Z4347" s="22"/>
      <c r="AA4347" s="22"/>
    </row>
    <row r="4348" spans="1:27" x14ac:dyDescent="0.3">
      <c r="A4348" s="19" t="str">
        <f>TRIM(data!A4202)</f>
        <v>4214</v>
      </c>
      <c r="B4348" s="19" t="str">
        <f>TRIM(data!B4202)</f>
        <v>III</v>
      </c>
      <c r="C4348" s="19" t="str">
        <f>TRIM(data!C4202)</f>
        <v>19</v>
      </c>
      <c r="D4348" s="19" t="str">
        <f>TRIM(data!D4202)</f>
        <v>6.1</v>
      </c>
      <c r="E4348" s="19" t="str">
        <f>TRIM(data!E4202)</f>
        <v>Weeds</v>
      </c>
      <c r="F4348" s="19" t="str">
        <f>TRIM(data!F4202)</f>
        <v/>
      </c>
      <c r="G4348" s="19" t="str">
        <f>TRIM(data!G4202)</f>
        <v/>
      </c>
      <c r="H4348" s="19" t="str">
        <f>TRIM(data!H4202)</f>
        <v>2014</v>
      </c>
      <c r="I4348" s="19" t="str">
        <f>TRIM(data!I4202)</f>
        <v>Reunion, France</v>
      </c>
      <c r="J4348" s="19" t="str">
        <f>TRIM(data!J4202)</f>
        <v>France (Reunion)</v>
      </c>
      <c r="K4348" s="19" t="str">
        <f>TRIM(data!K4202)</f>
        <v>Indian Ocean (East of African Continent)</v>
      </c>
      <c r="L4348" s="19" t="str">
        <f>TRIM(data!L4202)</f>
        <v/>
      </c>
      <c r="M4348" s="19" t="str">
        <f>TRIM(data!M4202)</f>
        <v>KY863333</v>
      </c>
      <c r="N4348" s="19" t="str">
        <f>TRIM(data!N4202)</f>
        <v>KY863195</v>
      </c>
      <c r="O4348" s="19" t="str">
        <f>TRIM(data!O4202)</f>
        <v/>
      </c>
      <c r="P4348" s="19" t="str">
        <f>TRIM(data!P4202)</f>
        <v>Yahiaoui 2017, https://doi.org/10.3389/fpls.2017.02139</v>
      </c>
      <c r="Q4348" s="19" t="str">
        <f>TRIM(data!Q4202)</f>
        <v>2017</v>
      </c>
      <c r="R4348" s="19" t="str">
        <f>TRIM(data!R4202)</f>
        <v>Kyle Chipman</v>
      </c>
      <c r="T4348" s="22"/>
      <c r="U4348" s="22"/>
      <c r="V4348" s="22"/>
      <c r="W4348" s="22"/>
      <c r="X4348" s="22"/>
      <c r="Y4348" s="22"/>
      <c r="Z4348" s="22"/>
      <c r="AA4348" s="22"/>
    </row>
    <row r="4349" spans="1:27" x14ac:dyDescent="0.3">
      <c r="A4349" s="19" t="str">
        <f>TRIM(data!A4203)</f>
        <v>4215</v>
      </c>
      <c r="B4349" s="19" t="str">
        <f>TRIM(data!B4203)</f>
        <v>III</v>
      </c>
      <c r="C4349" s="19" t="str">
        <f>TRIM(data!C4203)</f>
        <v>19</v>
      </c>
      <c r="D4349" s="19" t="str">
        <f>TRIM(data!D4203)</f>
        <v>6.2</v>
      </c>
      <c r="E4349" s="19" t="str">
        <f>TRIM(data!E4203)</f>
        <v>Solanum lycopersicum (Tomato)</v>
      </c>
      <c r="F4349" s="19" t="str">
        <f>TRIM(data!F4203)</f>
        <v>Solanaceae</v>
      </c>
      <c r="G4349" s="19" t="str">
        <f>TRIM(data!G4203)</f>
        <v>Solanales</v>
      </c>
      <c r="H4349" s="19" t="str">
        <f>TRIM(data!H4203)</f>
        <v>2014</v>
      </c>
      <c r="I4349" s="19" t="str">
        <f>TRIM(data!I4203)</f>
        <v>Reunion, France</v>
      </c>
      <c r="J4349" s="19" t="str">
        <f>TRIM(data!J4203)</f>
        <v>France (Reunion)</v>
      </c>
      <c r="K4349" s="19" t="str">
        <f>TRIM(data!K4203)</f>
        <v>Indian Ocean (East of African Continent)</v>
      </c>
      <c r="L4349" s="19" t="str">
        <f>TRIM(data!L4203)</f>
        <v/>
      </c>
      <c r="M4349" s="19" t="str">
        <f>TRIM(data!M4203)</f>
        <v>KY863334</v>
      </c>
      <c r="N4349" s="19" t="str">
        <f>TRIM(data!N4203)</f>
        <v>KY863196</v>
      </c>
      <c r="O4349" s="19" t="str">
        <f>TRIM(data!O4203)</f>
        <v/>
      </c>
      <c r="P4349" s="19" t="str">
        <f>TRIM(data!P4203)</f>
        <v>Yahiaoui 2017, https://doi.org/10.3389/fpls.2017.02139</v>
      </c>
      <c r="Q4349" s="19" t="str">
        <f>TRIM(data!Q4203)</f>
        <v>2017</v>
      </c>
      <c r="R4349" s="19" t="str">
        <f>TRIM(data!R4203)</f>
        <v>Kyle Chipman</v>
      </c>
      <c r="T4349" s="22"/>
      <c r="U4349" s="22"/>
      <c r="V4349" s="22"/>
      <c r="W4349" s="22"/>
      <c r="X4349" s="22"/>
      <c r="Y4349" s="22"/>
      <c r="Z4349" s="22"/>
      <c r="AA4349" s="22"/>
    </row>
    <row r="4350" spans="1:27" x14ac:dyDescent="0.3">
      <c r="A4350" s="19" t="str">
        <f>TRIM(data!A4204)</f>
        <v>4216</v>
      </c>
      <c r="B4350" s="19" t="str">
        <f>TRIM(data!B4204)</f>
        <v>III</v>
      </c>
      <c r="C4350" s="19" t="str">
        <f>TRIM(data!C4204)</f>
        <v>19</v>
      </c>
      <c r="D4350" s="19" t="str">
        <f>TRIM(data!D4204)</f>
        <v>66</v>
      </c>
      <c r="E4350" s="19" t="str">
        <f>TRIM(data!E4204)</f>
        <v>Solanum tuberosum (Potato)</v>
      </c>
      <c r="F4350" s="19" t="str">
        <f>TRIM(data!F4204)</f>
        <v>Solanaceae</v>
      </c>
      <c r="G4350" s="19" t="str">
        <f>TRIM(data!G4204)</f>
        <v>Solanales</v>
      </c>
      <c r="H4350" s="19" t="str">
        <f>TRIM(data!H4204)</f>
        <v>2013</v>
      </c>
      <c r="I4350" s="19" t="str">
        <f>TRIM(data!I4204)</f>
        <v>Madagascar</v>
      </c>
      <c r="J4350" s="19" t="str">
        <f>TRIM(data!J4204)</f>
        <v>Madagascar</v>
      </c>
      <c r="K4350" s="19" t="str">
        <f>TRIM(data!K4204)</f>
        <v>Indian Ocean (East of African Continent)</v>
      </c>
      <c r="L4350" s="19" t="str">
        <f>TRIM(data!L4204)</f>
        <v/>
      </c>
      <c r="M4350" s="19" t="str">
        <f>TRIM(data!M4204)</f>
        <v>KY863319</v>
      </c>
      <c r="N4350" s="19" t="str">
        <f>TRIM(data!N4204)</f>
        <v>KY863181</v>
      </c>
      <c r="O4350" s="19" t="str">
        <f>TRIM(data!O4204)</f>
        <v/>
      </c>
      <c r="P4350" s="19" t="str">
        <f>TRIM(data!P4204)</f>
        <v>Yahiaoui 2017, https://doi.org/10.3389/fpls.2017.02139</v>
      </c>
      <c r="Q4350" s="19" t="str">
        <f>TRIM(data!Q4204)</f>
        <v>2017</v>
      </c>
      <c r="R4350" s="19" t="str">
        <f>TRIM(data!R4204)</f>
        <v>Kyle Chipman</v>
      </c>
      <c r="T4350" s="22"/>
      <c r="U4350" s="22"/>
      <c r="V4350" s="22"/>
      <c r="W4350" s="22"/>
      <c r="X4350" s="22"/>
      <c r="Y4350" s="22"/>
      <c r="Z4350" s="22"/>
      <c r="AA4350" s="22"/>
    </row>
    <row r="4351" spans="1:27" x14ac:dyDescent="0.3">
      <c r="A4351" s="19" t="str">
        <f>TRIM(data!A4205)</f>
        <v>4217</v>
      </c>
      <c r="B4351" s="19" t="str">
        <f>TRIM(data!B4205)</f>
        <v>III</v>
      </c>
      <c r="C4351" s="19" t="str">
        <f>TRIM(data!C4205)</f>
        <v>19</v>
      </c>
      <c r="D4351" s="19" t="str">
        <f>TRIM(data!D4205)</f>
        <v>8.1</v>
      </c>
      <c r="E4351" s="19" t="str">
        <f>TRIM(data!E4205)</f>
        <v>Pelargonium cv. rosé (Geranium)</v>
      </c>
      <c r="F4351" s="19" t="str">
        <f>TRIM(data!F4205)</f>
        <v>Geraniaceae</v>
      </c>
      <c r="G4351" s="19" t="str">
        <f>TRIM(data!G4205)</f>
        <v>Geraniales</v>
      </c>
      <c r="H4351" s="19" t="str">
        <f>TRIM(data!H4205)</f>
        <v>2014</v>
      </c>
      <c r="I4351" s="19" t="str">
        <f>TRIM(data!I4205)</f>
        <v>Reunion, France</v>
      </c>
      <c r="J4351" s="19" t="str">
        <f>TRIM(data!J4205)</f>
        <v>France (Reunion)</v>
      </c>
      <c r="K4351" s="19" t="str">
        <f>TRIM(data!K4205)</f>
        <v>Indian Ocean (East of African Continent)</v>
      </c>
      <c r="L4351" s="19" t="str">
        <f>TRIM(data!L4205)</f>
        <v/>
      </c>
      <c r="M4351" s="19" t="str">
        <f>TRIM(data!M4205)</f>
        <v>KY863335</v>
      </c>
      <c r="N4351" s="19" t="str">
        <f>TRIM(data!N4205)</f>
        <v>KY863197</v>
      </c>
      <c r="O4351" s="19" t="str">
        <f>TRIM(data!O4205)</f>
        <v/>
      </c>
      <c r="P4351" s="19" t="str">
        <f>TRIM(data!P4205)</f>
        <v>Yahiaoui 2017, https://doi.org/10.3389/fpls.2017.02139</v>
      </c>
      <c r="Q4351" s="19" t="str">
        <f>TRIM(data!Q4205)</f>
        <v>2017</v>
      </c>
      <c r="R4351" s="19" t="str">
        <f>TRIM(data!R4205)</f>
        <v>Kyle Chipman</v>
      </c>
      <c r="T4351" s="22"/>
      <c r="U4351" s="22"/>
      <c r="V4351" s="22"/>
      <c r="W4351" s="22"/>
      <c r="X4351" s="22"/>
      <c r="Y4351" s="22"/>
      <c r="Z4351" s="22"/>
      <c r="AA4351" s="22"/>
    </row>
    <row r="4352" spans="1:27" x14ac:dyDescent="0.3">
      <c r="A4352" s="19" t="str">
        <f>TRIM(data!A4206)</f>
        <v>4218</v>
      </c>
      <c r="B4352" s="19" t="str">
        <f>TRIM(data!B4206)</f>
        <v>III</v>
      </c>
      <c r="C4352" s="19" t="str">
        <f>TRIM(data!C4206)</f>
        <v>19</v>
      </c>
      <c r="D4352" s="19" t="str">
        <f>TRIM(data!D4206)</f>
        <v>9.2</v>
      </c>
      <c r="E4352" s="19" t="str">
        <f>TRIM(data!E4206)</f>
        <v>Pelargonium cv. rosé (Geranium)</v>
      </c>
      <c r="F4352" s="19" t="str">
        <f>TRIM(data!F4206)</f>
        <v>Geraniaceae</v>
      </c>
      <c r="G4352" s="19" t="str">
        <f>TRIM(data!G4206)</f>
        <v>Geraniales</v>
      </c>
      <c r="H4352" s="19" t="str">
        <f>TRIM(data!H4206)</f>
        <v>2014</v>
      </c>
      <c r="I4352" s="19" t="str">
        <f>TRIM(data!I4206)</f>
        <v>Reunion, France</v>
      </c>
      <c r="J4352" s="19" t="str">
        <f>TRIM(data!J4206)</f>
        <v>France (Reunion)</v>
      </c>
      <c r="K4352" s="19" t="str">
        <f>TRIM(data!K4206)</f>
        <v>Indian Ocean (East of African Continent)</v>
      </c>
      <c r="L4352" s="19" t="str">
        <f>TRIM(data!L4206)</f>
        <v/>
      </c>
      <c r="M4352" s="19" t="str">
        <f>TRIM(data!M4206)</f>
        <v>KY863337</v>
      </c>
      <c r="N4352" s="19" t="str">
        <f>TRIM(data!N4206)</f>
        <v>KY863199</v>
      </c>
      <c r="O4352" s="19" t="str">
        <f>TRIM(data!O4206)</f>
        <v/>
      </c>
      <c r="P4352" s="19" t="str">
        <f>TRIM(data!P4206)</f>
        <v>Yahiaoui 2017, https://doi.org/10.3389/fpls.2017.02139</v>
      </c>
      <c r="Q4352" s="19" t="str">
        <f>TRIM(data!Q4206)</f>
        <v>2017</v>
      </c>
      <c r="R4352" s="19" t="str">
        <f>TRIM(data!R4206)</f>
        <v>Kyle Chipman</v>
      </c>
      <c r="T4352" s="22"/>
      <c r="U4352" s="22"/>
      <c r="V4352" s="22"/>
      <c r="W4352" s="22"/>
      <c r="X4352" s="22"/>
      <c r="Y4352" s="22"/>
      <c r="Z4352" s="22"/>
      <c r="AA4352" s="22"/>
    </row>
    <row r="4353" spans="1:27" x14ac:dyDescent="0.3">
      <c r="A4353" s="19" t="str">
        <f>TRIM(data!A4207)</f>
        <v>4219</v>
      </c>
      <c r="B4353" s="19" t="str">
        <f>TRIM(data!B4207)</f>
        <v>III</v>
      </c>
      <c r="C4353" s="19" t="str">
        <f>TRIM(data!C4207)</f>
        <v>19</v>
      </c>
      <c r="D4353" s="19" t="str">
        <f>TRIM(data!D4207)</f>
        <v>CFBP2146</v>
      </c>
      <c r="E4353" s="19" t="str">
        <f>TRIM(data!E4207)</f>
        <v>Pelargonium cv. rosé (Geranium)</v>
      </c>
      <c r="F4353" s="19" t="str">
        <f>TRIM(data!F4207)</f>
        <v>Geraniaceae</v>
      </c>
      <c r="G4353" s="19" t="str">
        <f>TRIM(data!G4207)</f>
        <v>Geraniales</v>
      </c>
      <c r="H4353" s="19" t="str">
        <f>TRIM(data!H4207)</f>
        <v>1980</v>
      </c>
      <c r="I4353" s="19" t="str">
        <f>TRIM(data!I4207)</f>
        <v>Reunion, France</v>
      </c>
      <c r="J4353" s="19" t="str">
        <f>TRIM(data!J4207)</f>
        <v>France (Reunion)</v>
      </c>
      <c r="K4353" s="19" t="str">
        <f>TRIM(data!K4207)</f>
        <v>Indian Ocean (East of African Continent)</v>
      </c>
      <c r="L4353" s="19" t="str">
        <f>TRIM(data!L4207)</f>
        <v/>
      </c>
      <c r="M4353" s="19" t="str">
        <f>TRIM(data!M4207)</f>
        <v>KU255938</v>
      </c>
      <c r="N4353" s="19" t="str">
        <f>TRIM(data!N4207)</f>
        <v>KU255893</v>
      </c>
      <c r="O4353" s="19" t="str">
        <f>TRIM(data!O4207)</f>
        <v/>
      </c>
      <c r="P4353" s="19" t="str">
        <f>TRIM(data!P4207)</f>
        <v>Yahiaoui 2017, https://doi.org/10.3389/fpls.2017.02139</v>
      </c>
      <c r="Q4353" s="19" t="str">
        <f>TRIM(data!Q4207)</f>
        <v>2017</v>
      </c>
      <c r="R4353" s="19" t="str">
        <f>TRIM(data!R4207)</f>
        <v>Kyle Chipman</v>
      </c>
      <c r="T4353" s="22"/>
      <c r="U4353" s="22"/>
      <c r="V4353" s="22"/>
      <c r="W4353" s="22"/>
      <c r="X4353" s="22"/>
      <c r="Y4353" s="22"/>
      <c r="Z4353" s="22"/>
      <c r="AA4353" s="22"/>
    </row>
    <row r="4354" spans="1:27" x14ac:dyDescent="0.3">
      <c r="A4354" s="19" t="str">
        <f>TRIM(data!A4208)</f>
        <v>4220</v>
      </c>
      <c r="B4354" s="19" t="str">
        <f>TRIM(data!B4208)</f>
        <v>III</v>
      </c>
      <c r="C4354" s="19" t="str">
        <f>TRIM(data!C4208)</f>
        <v>19</v>
      </c>
      <c r="D4354" s="19" t="str">
        <f>TRIM(data!D4208)</f>
        <v>CFBP4809</v>
      </c>
      <c r="E4354" s="19" t="str">
        <f>TRIM(data!E4208)</f>
        <v>Pelargonium sp. (Geranium)</v>
      </c>
      <c r="F4354" s="19" t="str">
        <f>TRIM(data!F4208)</f>
        <v>Geraniaceae</v>
      </c>
      <c r="G4354" s="19" t="str">
        <f>TRIM(data!G4208)</f>
        <v>Geraniales</v>
      </c>
      <c r="H4354" s="19" t="str">
        <f>TRIM(data!H4208)</f>
        <v>1992</v>
      </c>
      <c r="I4354" s="19" t="str">
        <f>TRIM(data!I4208)</f>
        <v>Reunion, France</v>
      </c>
      <c r="J4354" s="19" t="str">
        <f>TRIM(data!J4208)</f>
        <v>France (Reunion)</v>
      </c>
      <c r="K4354" s="19" t="str">
        <f>TRIM(data!K4208)</f>
        <v>Indian Ocean (East of African Continent)</v>
      </c>
      <c r="L4354" s="19" t="str">
        <f>TRIM(data!L4208)</f>
        <v/>
      </c>
      <c r="M4354" s="19" t="str">
        <f>TRIM(data!M4208)</f>
        <v>KU255939</v>
      </c>
      <c r="N4354" s="19" t="str">
        <f>TRIM(data!N4208)</f>
        <v>KU255894</v>
      </c>
      <c r="O4354" s="19" t="str">
        <f>TRIM(data!O4208)</f>
        <v/>
      </c>
      <c r="P4354" s="19" t="str">
        <f>TRIM(data!P4208)</f>
        <v>Ravelomanantsoa 2016, https://doi.org/10.7717/peerj.1949</v>
      </c>
      <c r="Q4354" s="19" t="str">
        <f>TRIM(data!Q4208)</f>
        <v>2016</v>
      </c>
      <c r="R4354" s="19" t="str">
        <f>TRIM(data!R4208)</f>
        <v>Jason Avalos</v>
      </c>
    </row>
    <row r="4355" spans="1:27" x14ac:dyDescent="0.3">
      <c r="A4355" s="19" t="str">
        <f>TRIM(data!A4209)</f>
        <v>4221</v>
      </c>
      <c r="B4355" s="19" t="str">
        <f>TRIM(data!B4209)</f>
        <v>III</v>
      </c>
      <c r="C4355" s="19" t="str">
        <f>TRIM(data!C4209)</f>
        <v>19</v>
      </c>
      <c r="D4355" s="19" t="str">
        <f>TRIM(data!D4209)</f>
        <v>CFBP4963</v>
      </c>
      <c r="E4355" s="19" t="str">
        <f>TRIM(data!E4209)</f>
        <v>Solanum tuberosum (Potato)</v>
      </c>
      <c r="F4355" s="19" t="str">
        <f>TRIM(data!F4209)</f>
        <v>Solanaceae</v>
      </c>
      <c r="G4355" s="19" t="str">
        <f>TRIM(data!G4209)</f>
        <v>Solanales</v>
      </c>
      <c r="H4355" s="19" t="str">
        <f>TRIM(data!H4209)</f>
        <v>1999</v>
      </c>
      <c r="I4355" s="19" t="str">
        <f>TRIM(data!I4209)</f>
        <v>Reunion, France</v>
      </c>
      <c r="J4355" s="19" t="str">
        <f>TRIM(data!J4209)</f>
        <v>France (Reunion)</v>
      </c>
      <c r="K4355" s="19" t="str">
        <f>TRIM(data!K4209)</f>
        <v>Indian Ocean (East of African Continent)</v>
      </c>
      <c r="L4355" s="19" t="str">
        <f>TRIM(data!L4209)</f>
        <v/>
      </c>
      <c r="M4355" s="19" t="str">
        <f>TRIM(data!M4209)</f>
        <v>KU255940</v>
      </c>
      <c r="N4355" s="19" t="str">
        <f>TRIM(data!N4209)</f>
        <v>KU255895</v>
      </c>
      <c r="O4355" s="19" t="str">
        <f>TRIM(data!O4209)</f>
        <v/>
      </c>
      <c r="P4355" s="19" t="str">
        <f>TRIM(data!P4209)</f>
        <v>Ravelomanantsoa 2016, https://doi.org/10.7717/peerj.1949</v>
      </c>
      <c r="Q4355" s="19" t="str">
        <f>TRIM(data!Q4209)</f>
        <v>2016</v>
      </c>
      <c r="R4355" s="19" t="str">
        <f>TRIM(data!R4209)</f>
        <v>Jason Avalos</v>
      </c>
    </row>
    <row r="4356" spans="1:27" x14ac:dyDescent="0.3">
      <c r="A4356" s="19" t="str">
        <f>TRIM(data!A4210)</f>
        <v>4222</v>
      </c>
      <c r="B4356" s="19" t="str">
        <f>TRIM(data!B4210)</f>
        <v>III</v>
      </c>
      <c r="C4356" s="19" t="str">
        <f>TRIM(data!C4210)</f>
        <v>19</v>
      </c>
      <c r="D4356" s="19" t="str">
        <f>TRIM(data!D4210)</f>
        <v>CFBP4964</v>
      </c>
      <c r="E4356" s="19" t="str">
        <f>TRIM(data!E4210)</f>
        <v>Pelargonium sp. (Geranium)</v>
      </c>
      <c r="F4356" s="19" t="str">
        <f>TRIM(data!F4210)</f>
        <v>Geraniaceae</v>
      </c>
      <c r="G4356" s="19" t="str">
        <f>TRIM(data!G4210)</f>
        <v>Geraniales</v>
      </c>
      <c r="H4356" s="19" t="str">
        <f>TRIM(data!H4210)</f>
        <v/>
      </c>
      <c r="I4356" s="19" t="str">
        <f>TRIM(data!I4210)</f>
        <v>Reunion, France</v>
      </c>
      <c r="J4356" s="19" t="str">
        <f>TRIM(data!J4210)</f>
        <v>France (Reunion)</v>
      </c>
      <c r="K4356" s="19" t="str">
        <f>TRIM(data!K4210)</f>
        <v>Indian Ocean (East of African Continent)</v>
      </c>
      <c r="L4356" s="19" t="str">
        <f>TRIM(data!L4210)</f>
        <v/>
      </c>
      <c r="M4356" s="19" t="str">
        <f>TRIM(data!M4210)</f>
        <v/>
      </c>
      <c r="N4356" s="19" t="str">
        <f>TRIM(data!N4210)</f>
        <v/>
      </c>
      <c r="O4356" s="19" t="str">
        <f>TRIM(data!O4210)</f>
        <v/>
      </c>
      <c r="P4356" s="19" t="str">
        <f>TRIM(data!P4210)</f>
        <v>Cellier 2010, https://doi.org/10.1094/PHYTO-02-10-0059</v>
      </c>
      <c r="Q4356" s="19" t="str">
        <f>TRIM(data!Q4210)</f>
        <v>2010</v>
      </c>
      <c r="R4356" s="19" t="str">
        <f>TRIM(data!R4210)</f>
        <v>Darrell Sparks and Tiffany Lowe-Power</v>
      </c>
    </row>
    <row r="4357" spans="1:27" x14ac:dyDescent="0.3">
      <c r="A4357" s="19" t="str">
        <f>TRIM(data!A4211)</f>
        <v>4223</v>
      </c>
      <c r="B4357" s="19" t="str">
        <f>TRIM(data!B4211)</f>
        <v>III</v>
      </c>
      <c r="C4357" s="19" t="str">
        <f>TRIM(data!C4211)</f>
        <v>19</v>
      </c>
      <c r="D4357" s="19" t="str">
        <f>TRIM(data!D4211)</f>
        <v>CFBP734</v>
      </c>
      <c r="E4357" s="19" t="str">
        <f>TRIM(data!E4211)</f>
        <v>Solanum tuberosum (Potato)</v>
      </c>
      <c r="F4357" s="19" t="str">
        <f>TRIM(data!F4211)</f>
        <v>Solanaceae</v>
      </c>
      <c r="G4357" s="19" t="str">
        <f>TRIM(data!G4211)</f>
        <v>Solanales</v>
      </c>
      <c r="H4357" s="19" t="str">
        <f>TRIM(data!H4211)</f>
        <v>1997</v>
      </c>
      <c r="I4357" s="19" t="str">
        <f>TRIM(data!I4211)</f>
        <v>Madagascar</v>
      </c>
      <c r="J4357" s="19" t="str">
        <f>TRIM(data!J4211)</f>
        <v>Madagascar</v>
      </c>
      <c r="K4357" s="19" t="str">
        <f>TRIM(data!K4211)</f>
        <v>Indian Ocean (East of African Continent)</v>
      </c>
      <c r="L4357" s="19" t="str">
        <f>TRIM(data!L4211)</f>
        <v/>
      </c>
      <c r="M4357" s="19" t="str">
        <f>TRIM(data!M4211)</f>
        <v>KU255934</v>
      </c>
      <c r="N4357" s="19" t="str">
        <f>TRIM(data!N4211)</f>
        <v>KU255890</v>
      </c>
      <c r="O4357" s="19" t="str">
        <f>TRIM(data!O4211)</f>
        <v/>
      </c>
      <c r="P4357" s="19" t="str">
        <f>TRIM(data!P4211)</f>
        <v>Ravelomanantsoa 2016, https://doi.org/10.7717/peerj.1949</v>
      </c>
      <c r="Q4357" s="19" t="str">
        <f>TRIM(data!Q4211)</f>
        <v>2016</v>
      </c>
      <c r="R4357" s="19" t="str">
        <f>TRIM(data!R4211)</f>
        <v>Jason Avalos</v>
      </c>
    </row>
    <row r="4358" spans="1:27" x14ac:dyDescent="0.3">
      <c r="A4358" s="19" t="str">
        <f>TRIM(data!A4212)</f>
        <v>4224</v>
      </c>
      <c r="B4358" s="19" t="str">
        <f>TRIM(data!B4212)</f>
        <v>III</v>
      </c>
      <c r="C4358" s="19" t="str">
        <f>TRIM(data!C4212)</f>
        <v>19</v>
      </c>
      <c r="D4358" s="19" t="str">
        <f>TRIM(data!D4212)</f>
        <v>JT525</v>
      </c>
      <c r="E4358" s="19" t="str">
        <f>TRIM(data!E4212)</f>
        <v>Pelargonium x asperum</v>
      </c>
      <c r="F4358" s="19" t="str">
        <f>TRIM(data!F4212)</f>
        <v>Geraniaceae</v>
      </c>
      <c r="G4358" s="19" t="str">
        <f>TRIM(data!G4212)</f>
        <v>Geraniales</v>
      </c>
      <c r="H4358" s="19" t="str">
        <f>TRIM(data!H4212)</f>
        <v>1993</v>
      </c>
      <c r="I4358" s="19" t="str">
        <f>TRIM(data!I4212)</f>
        <v>Reunion, France</v>
      </c>
      <c r="J4358" s="19" t="str">
        <f>TRIM(data!J4212)</f>
        <v>France (Reunion)</v>
      </c>
      <c r="K4358" s="19" t="str">
        <f>TRIM(data!K4212)</f>
        <v>Indian Ocean (East of African Continent)</v>
      </c>
      <c r="L4358" s="19" t="str">
        <f>TRIM(data!L4212)</f>
        <v/>
      </c>
      <c r="M4358" s="19" t="str">
        <f>TRIM(data!M4212)</f>
        <v>KU255920</v>
      </c>
      <c r="N4358" s="19" t="str">
        <f>TRIM(data!N4212)</f>
        <v>KU255862</v>
      </c>
      <c r="O4358" s="19" t="str">
        <f>TRIM(data!O4212)</f>
        <v/>
      </c>
      <c r="P4358" s="19" t="str">
        <f>TRIM(data!P4212)</f>
        <v>Ravelomanantsoa 2016, https://doi.org/10.7717/peerj.1949</v>
      </c>
      <c r="Q4358" s="19" t="str">
        <f>TRIM(data!Q4212)</f>
        <v>2016</v>
      </c>
      <c r="R4358" s="19" t="str">
        <f>TRIM(data!R4212)</f>
        <v>Jason Avalos</v>
      </c>
    </row>
    <row r="4359" spans="1:27" x14ac:dyDescent="0.3">
      <c r="A4359" s="19" t="str">
        <f>TRIM(data!A4213)</f>
        <v>4225</v>
      </c>
      <c r="B4359" s="19" t="str">
        <f>TRIM(data!B4213)</f>
        <v>III</v>
      </c>
      <c r="C4359" s="19" t="str">
        <f>TRIM(data!C4213)</f>
        <v>19</v>
      </c>
      <c r="D4359" s="19" t="str">
        <f>TRIM(data!D4213)</f>
        <v>JT527</v>
      </c>
      <c r="E4359" s="19" t="str">
        <f>TRIM(data!E4213)</f>
        <v>Pelargonium sp. (Geranium)</v>
      </c>
      <c r="F4359" s="19" t="str">
        <f>TRIM(data!F4213)</f>
        <v>Geraniaceae</v>
      </c>
      <c r="G4359" s="19" t="str">
        <f>TRIM(data!G4213)</f>
        <v>Geraniales</v>
      </c>
      <c r="H4359" s="19" t="str">
        <f>TRIM(data!H4213)</f>
        <v/>
      </c>
      <c r="I4359" s="19" t="str">
        <f>TRIM(data!I4213)</f>
        <v>Reunion, France</v>
      </c>
      <c r="J4359" s="19" t="str">
        <f>TRIM(data!J4213)</f>
        <v>France (Reunion)</v>
      </c>
      <c r="K4359" s="19" t="str">
        <f>TRIM(data!K4213)</f>
        <v>Indian Ocean (East of African Continent)</v>
      </c>
      <c r="L4359" s="19" t="str">
        <f>TRIM(data!L4213)</f>
        <v/>
      </c>
      <c r="M4359" s="19" t="str">
        <f>TRIM(data!M4213)</f>
        <v/>
      </c>
      <c r="N4359" s="19" t="str">
        <f>TRIM(data!N4213)</f>
        <v/>
      </c>
      <c r="O4359" s="19" t="str">
        <f>TRIM(data!O4213)</f>
        <v/>
      </c>
      <c r="P4359" s="19" t="str">
        <f>TRIM(data!P4213)</f>
        <v>Cellier 2010, https://doi.org/10.1094/PHYTO-02-10-0059</v>
      </c>
      <c r="Q4359" s="19" t="str">
        <f>TRIM(data!Q4213)</f>
        <v>2010</v>
      </c>
      <c r="R4359" s="19" t="str">
        <f>TRIM(data!R4213)</f>
        <v>Darrell Sparks and Tiffany Lowe-Power</v>
      </c>
    </row>
    <row r="4360" spans="1:27" x14ac:dyDescent="0.3">
      <c r="A4360" s="19" t="str">
        <f>TRIM(data!A4214)</f>
        <v>4226</v>
      </c>
      <c r="B4360" s="19" t="str">
        <f>TRIM(data!B4214)</f>
        <v>III</v>
      </c>
      <c r="C4360" s="19" t="str">
        <f>TRIM(data!C4214)</f>
        <v>19</v>
      </c>
      <c r="D4360" s="19" t="str">
        <f>TRIM(data!D4214)</f>
        <v>JT528</v>
      </c>
      <c r="E4360" s="19" t="str">
        <f>TRIM(data!E4214)</f>
        <v>Solanum tuberosum (Potato)</v>
      </c>
      <c r="F4360" s="19" t="str">
        <f>TRIM(data!F4214)</f>
        <v>Solanaceae</v>
      </c>
      <c r="G4360" s="19" t="str">
        <f>TRIM(data!G4214)</f>
        <v>Solanales</v>
      </c>
      <c r="H4360" s="19" t="str">
        <f>TRIM(data!H4214)</f>
        <v>1993</v>
      </c>
      <c r="I4360" s="19" t="str">
        <f>TRIM(data!I4214)</f>
        <v>Reunion, France</v>
      </c>
      <c r="J4360" s="19" t="str">
        <f>TRIM(data!J4214)</f>
        <v>France (Reunion)</v>
      </c>
      <c r="K4360" s="19" t="str">
        <f>TRIM(data!K4214)</f>
        <v>Indian Ocean (East of African Continent)</v>
      </c>
      <c r="L4360" s="19" t="str">
        <f>TRIM(data!L4214)</f>
        <v/>
      </c>
      <c r="M4360" s="19" t="str">
        <f>TRIM(data!M4214)</f>
        <v>KU255921</v>
      </c>
      <c r="N4360" s="19" t="str">
        <f>TRIM(data!N4214)</f>
        <v>KU255863</v>
      </c>
      <c r="O4360" s="19" t="str">
        <f>TRIM(data!O4214)</f>
        <v/>
      </c>
      <c r="P4360" s="19" t="str">
        <f>TRIM(data!P4214)</f>
        <v>Ravelomanantsoa 2016, https://doi.org/10.7717/peerj.1949</v>
      </c>
      <c r="Q4360" s="19" t="str">
        <f>TRIM(data!Q4214)</f>
        <v>2016</v>
      </c>
      <c r="R4360" s="19" t="str">
        <f>TRIM(data!R4214)</f>
        <v>Jason Avalos</v>
      </c>
    </row>
    <row r="4361" spans="1:27" x14ac:dyDescent="0.3">
      <c r="A4361" s="19" t="str">
        <f>TRIM(data!A4215)</f>
        <v>4227</v>
      </c>
      <c r="B4361" s="19" t="str">
        <f>TRIM(data!B4215)</f>
        <v>III</v>
      </c>
      <c r="C4361" s="19" t="str">
        <f>TRIM(data!C4215)</f>
        <v>19</v>
      </c>
      <c r="D4361" s="19" t="str">
        <f>TRIM(data!D4215)</f>
        <v>JT529</v>
      </c>
      <c r="E4361" s="19" t="str">
        <f>TRIM(data!E4215)</f>
        <v>Pelargonium sp. (Geranium)</v>
      </c>
      <c r="F4361" s="19" t="str">
        <f>TRIM(data!F4215)</f>
        <v>Geraniaceae</v>
      </c>
      <c r="G4361" s="19" t="str">
        <f>TRIM(data!G4215)</f>
        <v>Geraniales</v>
      </c>
      <c r="H4361" s="19" t="str">
        <f>TRIM(data!H4215)</f>
        <v/>
      </c>
      <c r="I4361" s="19" t="str">
        <f>TRIM(data!I4215)</f>
        <v>Reunion, France</v>
      </c>
      <c r="J4361" s="19" t="str">
        <f>TRIM(data!J4215)</f>
        <v>France (Reunion)</v>
      </c>
      <c r="K4361" s="19" t="str">
        <f>TRIM(data!K4215)</f>
        <v>Indian Ocean (East of African Continent)</v>
      </c>
      <c r="L4361" s="19" t="str">
        <f>TRIM(data!L4215)</f>
        <v/>
      </c>
      <c r="M4361" s="19" t="str">
        <f>TRIM(data!M4215)</f>
        <v/>
      </c>
      <c r="N4361" s="19" t="str">
        <f>TRIM(data!N4215)</f>
        <v/>
      </c>
      <c r="O4361" s="19" t="str">
        <f>TRIM(data!O4215)</f>
        <v/>
      </c>
      <c r="P4361" s="19" t="str">
        <f>TRIM(data!P4215)</f>
        <v>Cellier 2010, https://doi.org/10.1094/PHYTO-02-10-0059</v>
      </c>
      <c r="Q4361" s="19" t="str">
        <f>TRIM(data!Q4215)</f>
        <v>2010</v>
      </c>
      <c r="R4361" s="19" t="str">
        <f>TRIM(data!R4215)</f>
        <v>Darrell Sparks and Tiffany Lowe-Power</v>
      </c>
      <c r="T4361" s="22"/>
      <c r="U4361" s="22"/>
      <c r="V4361" s="22"/>
      <c r="W4361" s="22"/>
      <c r="X4361" s="22"/>
      <c r="Y4361" s="22"/>
      <c r="Z4361" s="22"/>
      <c r="AA4361" s="22"/>
    </row>
    <row r="4362" spans="1:27" x14ac:dyDescent="0.3">
      <c r="A4362" s="19" t="str">
        <f>TRIM(data!A4216)</f>
        <v>4228</v>
      </c>
      <c r="B4362" s="19" t="str">
        <f>TRIM(data!B4216)</f>
        <v>III</v>
      </c>
      <c r="C4362" s="19" t="str">
        <f>TRIM(data!C4216)</f>
        <v>19</v>
      </c>
      <c r="D4362" s="19" t="str">
        <f>TRIM(data!D4216)</f>
        <v>JT530</v>
      </c>
      <c r="E4362" s="19" t="str">
        <f>TRIM(data!E4216)</f>
        <v>Pelargonium sp. (Geranium)</v>
      </c>
      <c r="F4362" s="19" t="str">
        <f>TRIM(data!F4216)</f>
        <v>Geraniaceae</v>
      </c>
      <c r="G4362" s="19" t="str">
        <f>TRIM(data!G4216)</f>
        <v>Geraniales</v>
      </c>
      <c r="H4362" s="19" t="str">
        <f>TRIM(data!H4216)</f>
        <v/>
      </c>
      <c r="I4362" s="19" t="str">
        <f>TRIM(data!I4216)</f>
        <v>Reunion, France</v>
      </c>
      <c r="J4362" s="19" t="str">
        <f>TRIM(data!J4216)</f>
        <v>France (Reunion)</v>
      </c>
      <c r="K4362" s="19" t="str">
        <f>TRIM(data!K4216)</f>
        <v>Indian Ocean (East of African Continent)</v>
      </c>
      <c r="L4362" s="19" t="str">
        <f>TRIM(data!L4216)</f>
        <v/>
      </c>
      <c r="M4362" s="19" t="str">
        <f>TRIM(data!M4216)</f>
        <v/>
      </c>
      <c r="N4362" s="19" t="str">
        <f>TRIM(data!N4216)</f>
        <v/>
      </c>
      <c r="O4362" s="19" t="str">
        <f>TRIM(data!O4216)</f>
        <v/>
      </c>
      <c r="P4362" s="19" t="str">
        <f>TRIM(data!P4216)</f>
        <v>Cellier 2010, https://doi.org/10.1094/PHYTO-02-10-0059</v>
      </c>
      <c r="Q4362" s="19" t="str">
        <f>TRIM(data!Q4216)</f>
        <v>2010</v>
      </c>
      <c r="R4362" s="19" t="str">
        <f>TRIM(data!R4216)</f>
        <v>Darrell Sparks and Tiffany Lowe-Power</v>
      </c>
      <c r="T4362" s="22"/>
      <c r="U4362" s="22"/>
      <c r="V4362" s="22"/>
      <c r="W4362" s="22"/>
      <c r="X4362" s="22"/>
      <c r="Y4362" s="22"/>
      <c r="Z4362" s="22"/>
      <c r="AA4362" s="22"/>
    </row>
    <row r="4363" spans="1:27" x14ac:dyDescent="0.3">
      <c r="A4363" s="19" t="str">
        <f>TRIM(data!A4217)</f>
        <v>4229</v>
      </c>
      <c r="B4363" s="19" t="str">
        <f>TRIM(data!B4217)</f>
        <v>III</v>
      </c>
      <c r="C4363" s="19" t="str">
        <f>TRIM(data!C4217)</f>
        <v>19</v>
      </c>
      <c r="D4363" s="19" t="str">
        <f>TRIM(data!D4217)</f>
        <v>MAD-029</v>
      </c>
      <c r="E4363" s="19" t="str">
        <f>TRIM(data!E4217)</f>
        <v>Solanum tuberosum (Potato)</v>
      </c>
      <c r="F4363" s="19" t="str">
        <f>TRIM(data!F4217)</f>
        <v>Solanaceae</v>
      </c>
      <c r="G4363" s="19" t="str">
        <f>TRIM(data!G4217)</f>
        <v>Solanales</v>
      </c>
      <c r="H4363" s="19" t="str">
        <f>TRIM(data!H4217)</f>
        <v>2006</v>
      </c>
      <c r="I4363" s="19" t="str">
        <f>TRIM(data!I4217)</f>
        <v>Madagascar</v>
      </c>
      <c r="J4363" s="19" t="str">
        <f>TRIM(data!J4217)</f>
        <v>Madagascar</v>
      </c>
      <c r="K4363" s="19" t="str">
        <f>TRIM(data!K4217)</f>
        <v>Indian Ocean (East of African Continent)</v>
      </c>
      <c r="L4363" s="19" t="str">
        <f>TRIM(data!L4217)</f>
        <v/>
      </c>
      <c r="M4363" s="19" t="str">
        <f>TRIM(data!M4217)</f>
        <v>GU295041</v>
      </c>
      <c r="N4363" s="19" t="str">
        <f>TRIM(data!N4217)</f>
        <v>JF702704</v>
      </c>
      <c r="O4363" s="19" t="str">
        <f>TRIM(data!O4217)</f>
        <v/>
      </c>
      <c r="P4363" s="19" t="str">
        <f>TRIM(data!P4217)</f>
        <v>Yahiaoui 2017, https://doi.org/10.3389/fpls.2017.02139</v>
      </c>
      <c r="Q4363" s="19" t="str">
        <f>TRIM(data!Q4217)</f>
        <v>2017</v>
      </c>
      <c r="R4363" s="19" t="str">
        <f>TRIM(data!R4217)</f>
        <v>Kyle Chipman</v>
      </c>
      <c r="T4363" s="22"/>
      <c r="U4363" s="22"/>
      <c r="V4363" s="22"/>
      <c r="W4363" s="22"/>
      <c r="X4363" s="22"/>
      <c r="Y4363" s="22"/>
      <c r="Z4363" s="22"/>
      <c r="AA4363" s="22"/>
    </row>
    <row r="4364" spans="1:27" x14ac:dyDescent="0.3">
      <c r="A4364" s="19" t="str">
        <f>TRIM(data!A4218)</f>
        <v>4230</v>
      </c>
      <c r="B4364" s="19" t="str">
        <f>TRIM(data!B4218)</f>
        <v>III</v>
      </c>
      <c r="C4364" s="19" t="str">
        <f>TRIM(data!C4218)</f>
        <v>19</v>
      </c>
      <c r="D4364" s="19" t="str">
        <f>TRIM(data!D4218)</f>
        <v>MAD-29</v>
      </c>
      <c r="E4364" s="19" t="str">
        <f>TRIM(data!E4218)</f>
        <v>Solanum tuberosum (Potato)</v>
      </c>
      <c r="F4364" s="19" t="str">
        <f>TRIM(data!F4218)</f>
        <v>Solanaceae</v>
      </c>
      <c r="G4364" s="19" t="str">
        <f>TRIM(data!G4218)</f>
        <v>Solanales</v>
      </c>
      <c r="H4364" s="19" t="str">
        <f>TRIM(data!H4218)</f>
        <v/>
      </c>
      <c r="I4364" s="19" t="str">
        <f>TRIM(data!I4218)</f>
        <v>Madagascar</v>
      </c>
      <c r="J4364" s="19" t="str">
        <f>TRIM(data!J4218)</f>
        <v>Madagascar</v>
      </c>
      <c r="K4364" s="19" t="str">
        <f>TRIM(data!K4218)</f>
        <v>Indian Ocean (East of African Continent)</v>
      </c>
      <c r="L4364" s="19" t="str">
        <f>TRIM(data!L4218)</f>
        <v/>
      </c>
      <c r="M4364" s="19" t="str">
        <f>TRIM(data!M4218)</f>
        <v>GU295041</v>
      </c>
      <c r="N4364" s="19" t="str">
        <f>TRIM(data!N4218)</f>
        <v/>
      </c>
      <c r="O4364" s="19" t="str">
        <f>TRIM(data!O4218)</f>
        <v/>
      </c>
      <c r="P4364" s="19" t="str">
        <f>TRIM(data!P4218)</f>
        <v>Cellier 2010, https://doi.org/10.1094/PHYTO-02-10-0124</v>
      </c>
      <c r="Q4364" s="19" t="str">
        <f>TRIM(data!Q4218)</f>
        <v>2010</v>
      </c>
      <c r="R4364" s="19" t="str">
        <f>TRIM(data!R4218)</f>
        <v>Darrell Sparks and Tiffany Lowe-Power</v>
      </c>
      <c r="T4364" s="22"/>
      <c r="U4364" s="22"/>
      <c r="V4364" s="22"/>
      <c r="W4364" s="22"/>
      <c r="X4364" s="22"/>
      <c r="Y4364" s="22"/>
      <c r="Z4364" s="22"/>
      <c r="AA4364" s="22"/>
    </row>
    <row r="4365" spans="1:27" x14ac:dyDescent="0.3">
      <c r="A4365" s="19" t="str">
        <f>TRIM(data!A4219)</f>
        <v>4231</v>
      </c>
      <c r="B4365" s="19" t="str">
        <f>TRIM(data!B4219)</f>
        <v>III</v>
      </c>
      <c r="C4365" s="19" t="str">
        <f>TRIM(data!C4219)</f>
        <v>19</v>
      </c>
      <c r="D4365" s="19" t="str">
        <f>TRIM(data!D4219)</f>
        <v>MG533</v>
      </c>
      <c r="E4365" s="19" t="str">
        <f>TRIM(data!E4219)</f>
        <v>Solanum tuberosum (Potato)</v>
      </c>
      <c r="F4365" s="19" t="str">
        <f>TRIM(data!F4219)</f>
        <v>Solanaceae</v>
      </c>
      <c r="G4365" s="19" t="str">
        <f>TRIM(data!G4219)</f>
        <v>Solanales</v>
      </c>
      <c r="H4365" s="19" t="str">
        <f>TRIM(data!H4219)</f>
        <v>2013</v>
      </c>
      <c r="I4365" s="19" t="str">
        <f>TRIM(data!I4219)</f>
        <v>Madagascar</v>
      </c>
      <c r="J4365" s="19" t="str">
        <f>TRIM(data!J4219)</f>
        <v>Madagascar</v>
      </c>
      <c r="K4365" s="19" t="str">
        <f>TRIM(data!K4219)</f>
        <v>Indian Ocean (East of African Continent)</v>
      </c>
      <c r="L4365" s="19" t="str">
        <f>TRIM(data!L4219)</f>
        <v/>
      </c>
      <c r="M4365" s="19" t="str">
        <f>TRIM(data!M4219)</f>
        <v>KY863298</v>
      </c>
      <c r="N4365" s="19" t="str">
        <f>TRIM(data!N4219)</f>
        <v>KY863160</v>
      </c>
      <c r="O4365" s="19" t="str">
        <f>TRIM(data!O4219)</f>
        <v/>
      </c>
      <c r="P4365" s="19" t="str">
        <f>TRIM(data!P4219)</f>
        <v>Yahiaoui 2017, https://doi.org/10.3389/fpls.2017.02139</v>
      </c>
      <c r="Q4365" s="19" t="str">
        <f>TRIM(data!Q4219)</f>
        <v>2017</v>
      </c>
      <c r="R4365" s="19" t="str">
        <f>TRIM(data!R4219)</f>
        <v>Kyle Chipman</v>
      </c>
      <c r="T4365" s="22"/>
      <c r="U4365" s="22"/>
      <c r="V4365" s="22"/>
      <c r="W4365" s="22"/>
      <c r="X4365" s="22"/>
      <c r="Y4365" s="22"/>
      <c r="Z4365" s="22"/>
      <c r="AA4365" s="22"/>
    </row>
    <row r="4366" spans="1:27" x14ac:dyDescent="0.3">
      <c r="A4366" s="19" t="str">
        <f>TRIM(data!A4220)</f>
        <v>4232</v>
      </c>
      <c r="B4366" s="19" t="str">
        <f>TRIM(data!B4220)</f>
        <v>III</v>
      </c>
      <c r="C4366" s="19" t="str">
        <f>TRIM(data!C4220)</f>
        <v>19</v>
      </c>
      <c r="D4366" s="19" t="str">
        <f>TRIM(data!D4220)</f>
        <v>MG6</v>
      </c>
      <c r="E4366" s="19" t="str">
        <f>TRIM(data!E4220)</f>
        <v>Solanum tuberosum (Potato)</v>
      </c>
      <c r="F4366" s="19" t="str">
        <f>TRIM(data!F4220)</f>
        <v>Solanaceae</v>
      </c>
      <c r="G4366" s="19" t="str">
        <f>TRIM(data!G4220)</f>
        <v>Solanales</v>
      </c>
      <c r="H4366" s="19" t="str">
        <f>TRIM(data!H4220)</f>
        <v>2013</v>
      </c>
      <c r="I4366" s="19" t="str">
        <f>TRIM(data!I4220)</f>
        <v>Madagascar</v>
      </c>
      <c r="J4366" s="19" t="str">
        <f>TRIM(data!J4220)</f>
        <v>Madagascar</v>
      </c>
      <c r="K4366" s="19" t="str">
        <f>TRIM(data!K4220)</f>
        <v>Indian Ocean (East of African Continent)</v>
      </c>
      <c r="L4366" s="19" t="str">
        <f>TRIM(data!L4220)</f>
        <v/>
      </c>
      <c r="M4366" s="19" t="str">
        <f>TRIM(data!M4220)</f>
        <v>KY863293</v>
      </c>
      <c r="N4366" s="19" t="str">
        <f>TRIM(data!N4220)</f>
        <v>KY863155</v>
      </c>
      <c r="O4366" s="19" t="str">
        <f>TRIM(data!O4220)</f>
        <v/>
      </c>
      <c r="P4366" s="19" t="str">
        <f>TRIM(data!P4220)</f>
        <v>Yahiaoui 2017, https://doi.org/10.3389/fpls.2017.02139</v>
      </c>
      <c r="Q4366" s="19" t="str">
        <f>TRIM(data!Q4220)</f>
        <v>2017</v>
      </c>
      <c r="R4366" s="19" t="str">
        <f>TRIM(data!R4220)</f>
        <v>Kyle Chipman</v>
      </c>
      <c r="T4366" s="40"/>
      <c r="U4366" s="40"/>
      <c r="V4366" s="40"/>
      <c r="W4366" s="40"/>
      <c r="X4366" s="40"/>
      <c r="Y4366" s="40"/>
      <c r="Z4366" s="40"/>
      <c r="AA4366" s="40"/>
    </row>
    <row r="4367" spans="1:27" x14ac:dyDescent="0.3">
      <c r="A4367" s="19" t="str">
        <f>TRIM(data!A4221)</f>
        <v>4233</v>
      </c>
      <c r="B4367" s="19" t="str">
        <f>TRIM(data!B4221)</f>
        <v>III</v>
      </c>
      <c r="C4367" s="19" t="str">
        <f>TRIM(data!C4221)</f>
        <v>19</v>
      </c>
      <c r="D4367" s="19" t="str">
        <f>TRIM(data!D4221)</f>
        <v>MG621</v>
      </c>
      <c r="E4367" s="19" t="str">
        <f>TRIM(data!E4221)</f>
        <v>Solanum tuberosum (Potato)</v>
      </c>
      <c r="F4367" s="19" t="str">
        <f>TRIM(data!F4221)</f>
        <v>Solanaceae</v>
      </c>
      <c r="G4367" s="19" t="str">
        <f>TRIM(data!G4221)</f>
        <v>Solanales</v>
      </c>
      <c r="H4367" s="19" t="str">
        <f>TRIM(data!H4221)</f>
        <v>2013</v>
      </c>
      <c r="I4367" s="19" t="str">
        <f>TRIM(data!I4221)</f>
        <v>Madagascar</v>
      </c>
      <c r="J4367" s="19" t="str">
        <f>TRIM(data!J4221)</f>
        <v>Madagascar</v>
      </c>
      <c r="K4367" s="19" t="str">
        <f>TRIM(data!K4221)</f>
        <v>Indian Ocean (East of African Continent)</v>
      </c>
      <c r="L4367" s="19" t="str">
        <f>TRIM(data!L4221)</f>
        <v/>
      </c>
      <c r="M4367" s="19" t="str">
        <f>TRIM(data!M4221)</f>
        <v>KY863302</v>
      </c>
      <c r="N4367" s="19" t="str">
        <f>TRIM(data!N4221)</f>
        <v>KY863164</v>
      </c>
      <c r="O4367" s="19" t="str">
        <f>TRIM(data!O4221)</f>
        <v/>
      </c>
      <c r="P4367" s="19" t="str">
        <f>TRIM(data!P4221)</f>
        <v>Yahiaoui 2017, https://doi.org/10.3389/fpls.2017.02139</v>
      </c>
      <c r="Q4367" s="19" t="str">
        <f>TRIM(data!Q4221)</f>
        <v>2017</v>
      </c>
      <c r="R4367" s="19" t="str">
        <f>TRIM(data!R4221)</f>
        <v>Kyle Chipman</v>
      </c>
    </row>
    <row r="4368" spans="1:27" x14ac:dyDescent="0.3">
      <c r="A4368" s="19" t="str">
        <f>TRIM(data!A4222)</f>
        <v>4234</v>
      </c>
      <c r="B4368" s="19" t="str">
        <f>TRIM(data!B4222)</f>
        <v>III</v>
      </c>
      <c r="C4368" s="19" t="str">
        <f>TRIM(data!C4222)</f>
        <v>19</v>
      </c>
      <c r="D4368" s="19" t="str">
        <f>TRIM(data!D4222)</f>
        <v>N'1 (7)</v>
      </c>
      <c r="E4368" s="19" t="str">
        <f>TRIM(data!E4222)</f>
        <v>Pelargonium cv. rosé (Geranium)</v>
      </c>
      <c r="F4368" s="19" t="str">
        <f>TRIM(data!F4222)</f>
        <v>Geraniaceae</v>
      </c>
      <c r="G4368" s="19" t="str">
        <f>TRIM(data!G4222)</f>
        <v>Geraniales</v>
      </c>
      <c r="H4368" s="19" t="str">
        <f>TRIM(data!H4222)</f>
        <v>2014</v>
      </c>
      <c r="I4368" s="19" t="str">
        <f>TRIM(data!I4222)</f>
        <v>Reunion, France</v>
      </c>
      <c r="J4368" s="19" t="str">
        <f>TRIM(data!J4222)</f>
        <v>France (Reunion)</v>
      </c>
      <c r="K4368" s="19" t="str">
        <f>TRIM(data!K4222)</f>
        <v>Indian Ocean (East of African Continent)</v>
      </c>
      <c r="L4368" s="19" t="str">
        <f>TRIM(data!L4222)</f>
        <v/>
      </c>
      <c r="M4368" s="19" t="str">
        <f>TRIM(data!M4222)</f>
        <v>KY863332</v>
      </c>
      <c r="N4368" s="19" t="str">
        <f>TRIM(data!N4222)</f>
        <v>KY863194</v>
      </c>
      <c r="O4368" s="19" t="str">
        <f>TRIM(data!O4222)</f>
        <v/>
      </c>
      <c r="P4368" s="19" t="str">
        <f>TRIM(data!P4222)</f>
        <v>Yahiaoui 2017, https://doi.org/10.3389/fpls.2017.02139</v>
      </c>
      <c r="Q4368" s="19" t="str">
        <f>TRIM(data!Q4222)</f>
        <v>2017</v>
      </c>
      <c r="R4368" s="19" t="str">
        <f>TRIM(data!R4222)</f>
        <v>Kyle Chipman</v>
      </c>
    </row>
    <row r="4369" spans="1:27" x14ac:dyDescent="0.3">
      <c r="A4369" s="19" t="str">
        <f>TRIM(data!A4223)</f>
        <v>4235</v>
      </c>
      <c r="B4369" s="19" t="str">
        <f>TRIM(data!B4223)</f>
        <v>III</v>
      </c>
      <c r="C4369" s="19" t="str">
        <f>TRIM(data!C4223)</f>
        <v>19</v>
      </c>
      <c r="D4369" s="19" t="str">
        <f>TRIM(data!D4223)</f>
        <v>NCPPB1029</v>
      </c>
      <c r="E4369" s="19" t="str">
        <f>TRIM(data!E4223)</f>
        <v>Pelargonium x asperum</v>
      </c>
      <c r="F4369" s="19" t="str">
        <f>TRIM(data!F4223)</f>
        <v>Geraniaceae</v>
      </c>
      <c r="G4369" s="19" t="str">
        <f>TRIM(data!G4223)</f>
        <v>Geraniales</v>
      </c>
      <c r="H4369" s="19" t="str">
        <f>TRIM(data!H4223)</f>
        <v/>
      </c>
      <c r="I4369" s="19" t="str">
        <f>TRIM(data!I4223)</f>
        <v>Reunion, France</v>
      </c>
      <c r="J4369" s="19" t="str">
        <f>TRIM(data!J4223)</f>
        <v>France (Reunion)</v>
      </c>
      <c r="K4369" s="19" t="str">
        <f>TRIM(data!K4223)</f>
        <v>Indian Ocean (East of African Continent)</v>
      </c>
      <c r="L4369" s="19" t="str">
        <f>TRIM(data!L4223)</f>
        <v/>
      </c>
      <c r="M4369" s="19" t="str">
        <f>TRIM(data!M4223)</f>
        <v/>
      </c>
      <c r="N4369" s="19" t="str">
        <f>TRIM(data!N4223)</f>
        <v/>
      </c>
      <c r="O4369" s="19" t="str">
        <f>TRIM(data!O4223)</f>
        <v/>
      </c>
      <c r="P4369" s="19" t="str">
        <f>TRIM(data!P4223)</f>
        <v>Cellier 2015, https://doi.org/10.1371/journal.pone.0122182</v>
      </c>
      <c r="Q4369" s="19" t="str">
        <f>TRIM(data!Q4223)</f>
        <v>2015</v>
      </c>
      <c r="R4369" s="19" t="str">
        <f>TRIM(data!R4223)</f>
        <v>Maria Charco Munoz</v>
      </c>
      <c r="T4369" s="22"/>
      <c r="U4369" s="22"/>
      <c r="V4369" s="22"/>
      <c r="W4369" s="22"/>
      <c r="X4369" s="22"/>
      <c r="Y4369" s="22"/>
      <c r="Z4369" s="22"/>
      <c r="AA4369" s="22"/>
    </row>
    <row r="4370" spans="1:27" x14ac:dyDescent="0.3">
      <c r="A4370" s="19" t="str">
        <f>TRIM(data!A4224)</f>
        <v>4236</v>
      </c>
      <c r="B4370" s="19" t="str">
        <f>TRIM(data!B4224)</f>
        <v>III</v>
      </c>
      <c r="C4370" s="19" t="str">
        <f>TRIM(data!C4224)</f>
        <v>19</v>
      </c>
      <c r="D4370" s="19" t="str">
        <f>TRIM(data!D4224)</f>
        <v>NCPPB1029 627</v>
      </c>
      <c r="E4370" s="19" t="str">
        <f>TRIM(data!E4224)</f>
        <v>Pelargonium sp. (Geranium)</v>
      </c>
      <c r="F4370" s="19" t="str">
        <f>TRIM(data!F4224)</f>
        <v>Geraniaceae</v>
      </c>
      <c r="G4370" s="19" t="str">
        <f>TRIM(data!G4224)</f>
        <v>Geraniales</v>
      </c>
      <c r="H4370" s="19" t="str">
        <f>TRIM(data!H4224)</f>
        <v/>
      </c>
      <c r="I4370" s="19" t="str">
        <f>TRIM(data!I4224)</f>
        <v>Reunion, France</v>
      </c>
      <c r="J4370" s="19" t="str">
        <f>TRIM(data!J4224)</f>
        <v>France (Reunion)</v>
      </c>
      <c r="K4370" s="19" t="str">
        <f>TRIM(data!K4224)</f>
        <v>Indian Ocean (East of African Continent)</v>
      </c>
      <c r="L4370" s="19" t="str">
        <f>TRIM(data!L4224)</f>
        <v/>
      </c>
      <c r="M4370" s="19" t="str">
        <f>TRIM(data!M4224)</f>
        <v/>
      </c>
      <c r="N4370" s="19" t="str">
        <f>TRIM(data!N4224)</f>
        <v/>
      </c>
      <c r="O4370" s="19" t="str">
        <f>TRIM(data!O4224)</f>
        <v/>
      </c>
      <c r="P4370" s="19" t="str">
        <f>TRIM(data!P4224)</f>
        <v>Cellier 2010, https://doi.org/10.1094/PHYTO-02-10-0059</v>
      </c>
      <c r="Q4370" s="19" t="str">
        <f>TRIM(data!Q4224)</f>
        <v>2010</v>
      </c>
      <c r="R4370" s="19" t="str">
        <f>TRIM(data!R4224)</f>
        <v>Darrell Sparks and Tiffany Lowe-Power</v>
      </c>
      <c r="T4370" s="22"/>
      <c r="U4370" s="22"/>
      <c r="V4370" s="22"/>
      <c r="W4370" s="22"/>
      <c r="X4370" s="22"/>
      <c r="Y4370" s="22"/>
      <c r="Z4370" s="22"/>
      <c r="AA4370" s="22"/>
    </row>
    <row r="4371" spans="1:27" x14ac:dyDescent="0.3">
      <c r="A4371" s="19" t="str">
        <f>TRIM(data!A4225)</f>
        <v>4237</v>
      </c>
      <c r="B4371" s="19" t="str">
        <f>TRIM(data!B4225)</f>
        <v>III</v>
      </c>
      <c r="C4371" s="19" t="str">
        <f>TRIM(data!C4225)</f>
        <v>19</v>
      </c>
      <c r="D4371" s="19" t="str">
        <f>TRIM(data!D4225)</f>
        <v>RUN60</v>
      </c>
      <c r="E4371" s="19" t="str">
        <f>TRIM(data!E4225)</f>
        <v>Pelargonium x asperum</v>
      </c>
      <c r="F4371" s="19" t="str">
        <f>TRIM(data!F4225)</f>
        <v>Geraniaceae</v>
      </c>
      <c r="G4371" s="19" t="str">
        <f>TRIM(data!G4225)</f>
        <v>Geraniales</v>
      </c>
      <c r="H4371" s="19" t="str">
        <f>TRIM(data!H4225)</f>
        <v>1993</v>
      </c>
      <c r="I4371" s="19" t="str">
        <f>TRIM(data!I4225)</f>
        <v>Reunion, France</v>
      </c>
      <c r="J4371" s="19" t="str">
        <f>TRIM(data!J4225)</f>
        <v>France (Reunion)</v>
      </c>
      <c r="K4371" s="19" t="str">
        <f>TRIM(data!K4225)</f>
        <v>Indian Ocean (East of African Continent)</v>
      </c>
      <c r="L4371" s="19" t="str">
        <f>TRIM(data!L4225)</f>
        <v/>
      </c>
      <c r="M4371" s="19" t="str">
        <f>TRIM(data!M4225)</f>
        <v/>
      </c>
      <c r="N4371" s="19" t="str">
        <f>TRIM(data!N4225)</f>
        <v/>
      </c>
      <c r="O4371" s="19" t="str">
        <f>TRIM(data!O4225)</f>
        <v/>
      </c>
      <c r="P4371" s="19" t="str">
        <f>TRIM(data!P4225)</f>
        <v>N'Guessan 2013, https://doi.org/10.1016/j.mimet.2013.01.012</v>
      </c>
      <c r="Q4371" s="19" t="str">
        <f>TRIM(data!Q4225)</f>
        <v>2013</v>
      </c>
      <c r="R4371" s="19" t="str">
        <f>TRIM(data!R4225)</f>
        <v>Maria Charco Munoz</v>
      </c>
      <c r="T4371" s="22"/>
      <c r="U4371" s="22"/>
      <c r="V4371" s="22"/>
      <c r="W4371" s="22"/>
      <c r="X4371" s="22"/>
      <c r="Y4371" s="22"/>
      <c r="Z4371" s="22"/>
      <c r="AA4371" s="22"/>
    </row>
    <row r="4372" spans="1:27" x14ac:dyDescent="0.3">
      <c r="A4372" s="19" t="str">
        <f>TRIM(data!A4226)</f>
        <v>4238</v>
      </c>
      <c r="B4372" s="19" t="str">
        <f>TRIM(data!B4226)</f>
        <v>III</v>
      </c>
      <c r="C4372" s="19" t="str">
        <f>TRIM(data!C4226)</f>
        <v>19</v>
      </c>
      <c r="D4372" s="19" t="str">
        <f>TRIM(data!D4226)</f>
        <v>RUN332</v>
      </c>
      <c r="E4372" s="19" t="str">
        <f>TRIM(data!E4226)</f>
        <v>Solanum tuberosum (Potato)</v>
      </c>
      <c r="F4372" s="19" t="str">
        <f>TRIM(data!F4226)</f>
        <v>Solanaceae</v>
      </c>
      <c r="G4372" s="19" t="str">
        <f>TRIM(data!G4226)</f>
        <v>Solanales</v>
      </c>
      <c r="H4372" s="19" t="str">
        <f>TRIM(data!H4226)</f>
        <v>2006</v>
      </c>
      <c r="I4372" s="19" t="str">
        <f>TRIM(data!I4226)</f>
        <v>Ambatolampy, Madagascar</v>
      </c>
      <c r="J4372" s="19" t="str">
        <f>TRIM(data!J4226)</f>
        <v>Madagascar</v>
      </c>
      <c r="K4372" s="19" t="str">
        <f>TRIM(data!K4226)</f>
        <v>Indian Ocean (East of African Continent)</v>
      </c>
      <c r="L4372" s="19" t="str">
        <f>TRIM(data!L4226)</f>
        <v/>
      </c>
      <c r="M4372" s="19" t="str">
        <f>TRIM(data!M4226)</f>
        <v/>
      </c>
      <c r="N4372" s="19" t="str">
        <f>TRIM(data!N4226)</f>
        <v/>
      </c>
      <c r="O4372" s="19" t="str">
        <f>TRIM(data!O4226)</f>
        <v/>
      </c>
      <c r="P4372" s="19" t="str">
        <f>TRIM(data!P4226)</f>
        <v>N'Guessan 2013, https://doi.org/10.1016/j.mimet.2013.01.012</v>
      </c>
      <c r="Q4372" s="19" t="str">
        <f>TRIM(data!Q4226)</f>
        <v>2013</v>
      </c>
      <c r="R4372" s="19" t="str">
        <f>TRIM(data!R4226)</f>
        <v>Maria Charco Munoz</v>
      </c>
      <c r="T4372" s="22"/>
      <c r="U4372" s="22"/>
      <c r="V4372" s="22"/>
      <c r="W4372" s="22"/>
      <c r="X4372" s="22"/>
      <c r="Y4372" s="22"/>
      <c r="Z4372" s="22"/>
      <c r="AA4372" s="22"/>
    </row>
    <row r="4373" spans="1:27" x14ac:dyDescent="0.3">
      <c r="A4373" s="19" t="str">
        <f>TRIM(data!A4227)</f>
        <v>4239</v>
      </c>
      <c r="B4373" s="19" t="str">
        <f>TRIM(data!B4227)</f>
        <v>III</v>
      </c>
      <c r="C4373" s="19" t="str">
        <f>TRIM(data!C4227)</f>
        <v>19</v>
      </c>
      <c r="D4373" s="19" t="str">
        <f>TRIM(data!D4227)</f>
        <v>SG14</v>
      </c>
      <c r="E4373" s="19" t="str">
        <f>TRIM(data!E4227)</f>
        <v>Pelargonium cv. rosé (Geranium)</v>
      </c>
      <c r="F4373" s="19" t="str">
        <f>TRIM(data!F4227)</f>
        <v>Geraniaceae</v>
      </c>
      <c r="G4373" s="19" t="str">
        <f>TRIM(data!G4227)</f>
        <v>Geraniales</v>
      </c>
      <c r="H4373" s="19" t="str">
        <f>TRIM(data!H4227)</f>
        <v>2015</v>
      </c>
      <c r="I4373" s="19" t="str">
        <f>TRIM(data!I4227)</f>
        <v>Reunion, France</v>
      </c>
      <c r="J4373" s="19" t="str">
        <f>TRIM(data!J4227)</f>
        <v>France (Reunion)</v>
      </c>
      <c r="K4373" s="19" t="str">
        <f>TRIM(data!K4227)</f>
        <v>Indian Ocean (East of African Continent)</v>
      </c>
      <c r="L4373" s="19" t="str">
        <f>TRIM(data!L4227)</f>
        <v/>
      </c>
      <c r="M4373" s="19" t="str">
        <f>TRIM(data!M4227)</f>
        <v>KY863344</v>
      </c>
      <c r="N4373" s="19" t="str">
        <f>TRIM(data!N4227)</f>
        <v>KY863206</v>
      </c>
      <c r="O4373" s="19" t="str">
        <f>TRIM(data!O4227)</f>
        <v/>
      </c>
      <c r="P4373" s="19" t="str">
        <f>TRIM(data!P4227)</f>
        <v>Yahiaoui 2017, https://doi.org/10.3389/fpls.2017.02139</v>
      </c>
      <c r="Q4373" s="19" t="str">
        <f>TRIM(data!Q4227)</f>
        <v>2017</v>
      </c>
      <c r="R4373" s="19" t="str">
        <f>TRIM(data!R4227)</f>
        <v>Kyle Chipman</v>
      </c>
      <c r="T4373" s="22"/>
      <c r="U4373" s="22"/>
      <c r="V4373" s="22"/>
      <c r="W4373" s="22"/>
      <c r="X4373" s="22"/>
      <c r="Y4373" s="22"/>
      <c r="Z4373" s="22"/>
      <c r="AA4373" s="22"/>
    </row>
    <row r="4374" spans="1:27" x14ac:dyDescent="0.3">
      <c r="A4374" s="19" t="str">
        <f>TRIM(data!A4228)</f>
        <v>4240</v>
      </c>
      <c r="B4374" s="19" t="str">
        <f>TRIM(data!B4228)</f>
        <v>III</v>
      </c>
      <c r="C4374" s="19" t="str">
        <f>TRIM(data!C4228)</f>
        <v>19</v>
      </c>
      <c r="D4374" s="19" t="str">
        <f>TRIM(data!D4228)</f>
        <v>Tg04</v>
      </c>
      <c r="E4374" s="19" t="str">
        <f>TRIM(data!E4228)</f>
        <v>Luffa cylindrica (Sponge Gourd)</v>
      </c>
      <c r="F4374" s="19" t="str">
        <f>TRIM(data!F4228)</f>
        <v>Cucurbitaceae</v>
      </c>
      <c r="G4374" s="19" t="str">
        <f>TRIM(data!G4228)</f>
        <v>Cucurbitales</v>
      </c>
      <c r="H4374" s="19" t="str">
        <f>TRIM(data!H4228)</f>
        <v>2017</v>
      </c>
      <c r="I4374" s="19" t="str">
        <f>TRIM(data!I4228)</f>
        <v>Southeast China</v>
      </c>
      <c r="J4374" s="19" t="str">
        <f>TRIM(data!J4228)</f>
        <v>China</v>
      </c>
      <c r="K4374" s="19" t="str">
        <f>TRIM(data!K4228)</f>
        <v>Asia</v>
      </c>
      <c r="L4374" s="19" t="str">
        <f>TRIM(data!L4228)</f>
        <v/>
      </c>
      <c r="M4374" s="19" t="str">
        <f>TRIM(data!M4228)</f>
        <v>MG840828</v>
      </c>
      <c r="N4374" s="19" t="str">
        <f>TRIM(data!N4228)</f>
        <v>MG840829</v>
      </c>
      <c r="O4374" s="19" t="str">
        <f>TRIM(data!O4228)</f>
        <v/>
      </c>
      <c r="P4374" s="19" t="str">
        <f>TRIM(data!P4228)</f>
        <v>Zhang 2018, https://doi.org/10.1007/s42161-018-0098-7</v>
      </c>
      <c r="Q4374" s="19" t="str">
        <f>TRIM(data!Q4228)</f>
        <v>2018</v>
      </c>
      <c r="R4374" s="19" t="str">
        <f>TRIM(data!R4228)</f>
        <v>Kyle Chipman</v>
      </c>
      <c r="T4374" s="22"/>
      <c r="U4374" s="22"/>
      <c r="V4374" s="22"/>
      <c r="W4374" s="22"/>
      <c r="X4374" s="22"/>
      <c r="Y4374" s="22"/>
      <c r="Z4374" s="22"/>
      <c r="AA4374" s="22"/>
    </row>
    <row r="4375" spans="1:27" x14ac:dyDescent="0.3">
      <c r="A4375" s="19" t="str">
        <f>TRIM(data!A4229)</f>
        <v>4241</v>
      </c>
      <c r="B4375" s="19" t="str">
        <f>TRIM(data!B4229)</f>
        <v>III</v>
      </c>
      <c r="C4375" s="19" t="str">
        <f>TRIM(data!C4229)</f>
        <v>20</v>
      </c>
      <c r="D4375" s="19" t="str">
        <f>TRIM(data!D4229)</f>
        <v>CMR33</v>
      </c>
      <c r="E4375" s="19" t="str">
        <f>TRIM(data!E4229)</f>
        <v>Solanum lycopersicum (Tomato)</v>
      </c>
      <c r="F4375" s="19" t="str">
        <f>TRIM(data!F4229)</f>
        <v>Solanaceae</v>
      </c>
      <c r="G4375" s="19" t="str">
        <f>TRIM(data!G4229)</f>
        <v>Solanales</v>
      </c>
      <c r="H4375" s="19" t="str">
        <f>TRIM(data!H4229)</f>
        <v>2005</v>
      </c>
      <c r="I4375" s="19" t="str">
        <f>TRIM(data!I4229)</f>
        <v>Cameroon</v>
      </c>
      <c r="J4375" s="19" t="str">
        <f>TRIM(data!J4229)</f>
        <v>Cameroon</v>
      </c>
      <c r="K4375" s="19" t="str">
        <f>TRIM(data!K4229)</f>
        <v>Africa</v>
      </c>
      <c r="L4375" s="19" t="str">
        <f>TRIM(data!L4229)</f>
        <v/>
      </c>
      <c r="M4375" s="19" t="str">
        <f>TRIM(data!M4229)</f>
        <v>GU295007</v>
      </c>
      <c r="N4375" s="19" t="str">
        <f>TRIM(data!N4229)</f>
        <v>KU255867</v>
      </c>
      <c r="O4375" s="19" t="str">
        <f>TRIM(data!O4229)</f>
        <v/>
      </c>
      <c r="P4375" s="19" t="str">
        <f>TRIM(data!P4229)</f>
        <v>Ravelomanantsoa 2016, https://doi.org/10.7717/peerj.1949</v>
      </c>
      <c r="Q4375" s="19" t="str">
        <f>TRIM(data!Q4229)</f>
        <v>2016</v>
      </c>
      <c r="R4375" s="19" t="str">
        <f>TRIM(data!R4229)</f>
        <v>Jason Avalos</v>
      </c>
      <c r="T4375" s="22"/>
      <c r="U4375" s="22"/>
      <c r="V4375" s="22"/>
      <c r="W4375" s="22"/>
      <c r="X4375" s="22"/>
      <c r="Y4375" s="22"/>
      <c r="Z4375" s="22"/>
      <c r="AA4375" s="22"/>
    </row>
    <row r="4376" spans="1:27" x14ac:dyDescent="0.3">
      <c r="A4376" s="19" t="str">
        <f>TRIM(data!A4230)</f>
        <v>4242</v>
      </c>
      <c r="B4376" s="19" t="str">
        <f>TRIM(data!B4230)</f>
        <v>III</v>
      </c>
      <c r="C4376" s="19" t="str">
        <f>TRIM(data!C4230)</f>
        <v>20</v>
      </c>
      <c r="D4376" s="19" t="str">
        <f>TRIM(data!D4230)</f>
        <v>J25</v>
      </c>
      <c r="E4376" s="19" t="str">
        <f>TRIM(data!E4230)</f>
        <v>Solanum tuberosum (Potato)</v>
      </c>
      <c r="F4376" s="19" t="str">
        <f>TRIM(data!F4230)</f>
        <v>Solanaceae</v>
      </c>
      <c r="G4376" s="19" t="str">
        <f>TRIM(data!G4230)</f>
        <v>Solanales</v>
      </c>
      <c r="H4376" s="19" t="str">
        <f>TRIM(data!H4230)</f>
        <v>1998</v>
      </c>
      <c r="I4376" s="19" t="str">
        <f>TRIM(data!I4230)</f>
        <v>Kenya</v>
      </c>
      <c r="J4376" s="19" t="str">
        <f>TRIM(data!J4230)</f>
        <v>Kenya</v>
      </c>
      <c r="K4376" s="19" t="str">
        <f>TRIM(data!K4230)</f>
        <v>Africa</v>
      </c>
      <c r="L4376" s="19" t="str">
        <f>TRIM(data!L4230)</f>
        <v/>
      </c>
      <c r="M4376" s="19" t="str">
        <f>TRIM(data!M4230)</f>
        <v>AF295279</v>
      </c>
      <c r="N4376" s="19" t="str">
        <f>TRIM(data!N4230)</f>
        <v>AY756810</v>
      </c>
      <c r="O4376" s="19" t="str">
        <f>TRIM(data!O4230)</f>
        <v/>
      </c>
      <c r="P4376" s="19" t="str">
        <f>TRIM(data!P4230)</f>
        <v>Lebeau 2010, https://doi.org/10.1094/PHYTO-02-10-0048</v>
      </c>
      <c r="Q4376" s="19" t="str">
        <f>TRIM(data!Q4230)</f>
        <v>2011</v>
      </c>
      <c r="R4376" s="19" t="str">
        <f>TRIM(data!R4230)</f>
        <v>Darrielle Williams</v>
      </c>
      <c r="T4376" s="22"/>
      <c r="U4376" s="22"/>
      <c r="V4376" s="22"/>
      <c r="W4376" s="22"/>
      <c r="X4376" s="22"/>
      <c r="Y4376" s="22"/>
      <c r="Z4376" s="22"/>
      <c r="AA4376" s="22"/>
    </row>
    <row r="4377" spans="1:27" x14ac:dyDescent="0.3">
      <c r="A4377" s="19" t="str">
        <f>TRIM(data!A4231)</f>
        <v>4243</v>
      </c>
      <c r="B4377" s="19" t="str">
        <f>TRIM(data!B4231)</f>
        <v>III</v>
      </c>
      <c r="C4377" s="19" t="str">
        <f>TRIM(data!C4231)</f>
        <v>20</v>
      </c>
      <c r="D4377" s="19" t="str">
        <f>TRIM(data!D4231)</f>
        <v>NCPPB0342</v>
      </c>
      <c r="E4377" s="19" t="str">
        <f>TRIM(data!E4231)</f>
        <v>Nicotiana tabacum (Tobacco)</v>
      </c>
      <c r="F4377" s="19" t="str">
        <f>TRIM(data!F4231)</f>
        <v>Solanaceae</v>
      </c>
      <c r="G4377" s="19" t="str">
        <f>TRIM(data!G4231)</f>
        <v>Solanales</v>
      </c>
      <c r="H4377" s="19" t="str">
        <f>TRIM(data!H4231)</f>
        <v/>
      </c>
      <c r="I4377" s="19" t="str">
        <f>TRIM(data!I4231)</f>
        <v>Zimbabwe</v>
      </c>
      <c r="J4377" s="19" t="str">
        <f>TRIM(data!J4231)</f>
        <v>Zimbabwe</v>
      </c>
      <c r="K4377" s="19" t="str">
        <f>TRIM(data!K4231)</f>
        <v>Africa</v>
      </c>
      <c r="L4377" s="19" t="str">
        <f>TRIM(data!L4231)</f>
        <v/>
      </c>
      <c r="M4377" s="19" t="str">
        <f>TRIM(data!M4231)</f>
        <v>KU255923</v>
      </c>
      <c r="N4377" s="19" t="str">
        <f>TRIM(data!N4231)</f>
        <v>AY756815</v>
      </c>
      <c r="O4377" s="19" t="str">
        <f>TRIM(data!O4231)</f>
        <v/>
      </c>
      <c r="P4377" s="19" t="str">
        <f>TRIM(data!P4231)</f>
        <v>Ravelomanantsoa 2016, https://doi.org/10.7717/peerj.1949</v>
      </c>
      <c r="Q4377" s="19" t="str">
        <f>TRIM(data!Q4231)</f>
        <v>2016</v>
      </c>
      <c r="R4377" s="19" t="str">
        <f>TRIM(data!R4231)</f>
        <v>Jason Avalos</v>
      </c>
      <c r="T4377" s="22"/>
      <c r="U4377" s="22"/>
      <c r="V4377" s="22"/>
      <c r="W4377" s="22"/>
      <c r="X4377" s="22"/>
      <c r="Y4377" s="22"/>
      <c r="Z4377" s="22"/>
      <c r="AA4377" s="22"/>
    </row>
    <row r="4378" spans="1:27" x14ac:dyDescent="0.3">
      <c r="A4378" s="19" t="str">
        <f>TRIM(data!A4232)</f>
        <v>4244</v>
      </c>
      <c r="B4378" s="19" t="str">
        <f>TRIM(data!B4232)</f>
        <v>III</v>
      </c>
      <c r="C4378" s="19" t="str">
        <f>TRIM(data!C4232)</f>
        <v>20</v>
      </c>
      <c r="D4378" s="19" t="str">
        <f>TRIM(data!D4232)</f>
        <v>NCPPB0505</v>
      </c>
      <c r="E4378" s="19" t="str">
        <f>TRIM(data!E4232)</f>
        <v>Symphytum sp. (Comfrey)</v>
      </c>
      <c r="F4378" s="19" t="str">
        <f>TRIM(data!F4232)</f>
        <v>Boraginaceae</v>
      </c>
      <c r="G4378" s="19" t="str">
        <f>TRIM(data!G4232)</f>
        <v>Boraginales</v>
      </c>
      <c r="H4378" s="19" t="str">
        <f>TRIM(data!H4232)</f>
        <v>1957</v>
      </c>
      <c r="I4378" s="19" t="str">
        <f>TRIM(data!I4232)</f>
        <v>Zimbabwe</v>
      </c>
      <c r="J4378" s="19" t="str">
        <f>TRIM(data!J4232)</f>
        <v>Zimbabwe</v>
      </c>
      <c r="K4378" s="19" t="str">
        <f>TRIM(data!K4232)</f>
        <v>Africa</v>
      </c>
      <c r="L4378" s="19" t="str">
        <f>TRIM(data!L4232)</f>
        <v/>
      </c>
      <c r="M4378" s="19" t="str">
        <f>TRIM(data!M4232)</f>
        <v>KU255937</v>
      </c>
      <c r="N4378" s="19" t="str">
        <f>TRIM(data!N4232)</f>
        <v>KU255892</v>
      </c>
      <c r="O4378" s="19" t="str">
        <f>TRIM(data!O4232)</f>
        <v/>
      </c>
      <c r="P4378" s="19" t="str">
        <f>TRIM(data!P4232)</f>
        <v>Ravelomanantsoa 2016, https://doi.org/10.7717/peerj.1949</v>
      </c>
      <c r="Q4378" s="19" t="str">
        <f>TRIM(data!Q4232)</f>
        <v>2016</v>
      </c>
      <c r="R4378" s="19" t="str">
        <f>TRIM(data!R4232)</f>
        <v>Jason Avalos</v>
      </c>
      <c r="T4378" s="22"/>
      <c r="U4378" s="22"/>
      <c r="V4378" s="22"/>
      <c r="W4378" s="22"/>
      <c r="X4378" s="22"/>
      <c r="Y4378" s="22"/>
      <c r="Z4378" s="22"/>
      <c r="AA4378" s="22"/>
    </row>
    <row r="4379" spans="1:27" x14ac:dyDescent="0.3">
      <c r="A4379" s="19" t="str">
        <f>TRIM(data!A4233)</f>
        <v>4245</v>
      </c>
      <c r="B4379" s="19" t="str">
        <f>TRIM(data!B4233)</f>
        <v>III</v>
      </c>
      <c r="C4379" s="19" t="str">
        <f>TRIM(data!C4233)</f>
        <v>20</v>
      </c>
      <c r="D4379" s="19" t="str">
        <f>TRIM(data!D4233)</f>
        <v>RUN56</v>
      </c>
      <c r="E4379" s="19" t="str">
        <f>TRIM(data!E4233)</f>
        <v>Solanum tuberosum (Potato)</v>
      </c>
      <c r="F4379" s="19" t="str">
        <f>TRIM(data!F4233)</f>
        <v>Solanaceae</v>
      </c>
      <c r="G4379" s="19" t="str">
        <f>TRIM(data!G4233)</f>
        <v>Solanales</v>
      </c>
      <c r="H4379" s="19" t="str">
        <f>TRIM(data!H4233)</f>
        <v>1998</v>
      </c>
      <c r="I4379" s="19" t="str">
        <f>TRIM(data!I4233)</f>
        <v>Kenya</v>
      </c>
      <c r="J4379" s="19" t="str">
        <f>TRIM(data!J4233)</f>
        <v>Kenya</v>
      </c>
      <c r="K4379" s="19" t="str">
        <f>TRIM(data!K4233)</f>
        <v>Africa</v>
      </c>
      <c r="L4379" s="19" t="str">
        <f>TRIM(data!L4233)</f>
        <v/>
      </c>
      <c r="M4379" s="19" t="str">
        <f>TRIM(data!M4233)</f>
        <v/>
      </c>
      <c r="N4379" s="19" t="str">
        <f>TRIM(data!N4233)</f>
        <v/>
      </c>
      <c r="O4379" s="19" t="str">
        <f>TRIM(data!O4233)</f>
        <v/>
      </c>
      <c r="P4379" s="19" t="str">
        <f>TRIM(data!P4233)</f>
        <v>N'Guessan 2013, https://doi.org/10.1016/j.mimet.2013.01.012</v>
      </c>
      <c r="Q4379" s="19" t="str">
        <f>TRIM(data!Q4233)</f>
        <v>2013</v>
      </c>
      <c r="R4379" s="19" t="str">
        <f>TRIM(data!R4233)</f>
        <v>Maria Charco Munoz</v>
      </c>
      <c r="T4379" s="22"/>
      <c r="U4379" s="22"/>
      <c r="V4379" s="22"/>
      <c r="W4379" s="22"/>
      <c r="X4379" s="22"/>
      <c r="Y4379" s="22"/>
      <c r="Z4379" s="22"/>
      <c r="AA4379" s="22"/>
    </row>
    <row r="4380" spans="1:27" x14ac:dyDescent="0.3">
      <c r="A4380" s="19" t="str">
        <f>TRIM(data!A4234)</f>
        <v>4246</v>
      </c>
      <c r="B4380" s="19" t="str">
        <f>TRIM(data!B4234)</f>
        <v>III</v>
      </c>
      <c r="C4380" s="19" t="str">
        <f>TRIM(data!C4234)</f>
        <v>20</v>
      </c>
      <c r="D4380" s="19" t="str">
        <f>TRIM(data!D4234)</f>
        <v>RUN76</v>
      </c>
      <c r="E4380" s="19" t="str">
        <f>TRIM(data!E4234)</f>
        <v>Nicotiana tabacum (Tobacco)</v>
      </c>
      <c r="F4380" s="19" t="str">
        <f>TRIM(data!F4234)</f>
        <v>Solanaceae</v>
      </c>
      <c r="G4380" s="19" t="str">
        <f>TRIM(data!G4234)</f>
        <v>Solanales</v>
      </c>
      <c r="H4380" s="19" t="str">
        <f>TRIM(data!H4234)</f>
        <v/>
      </c>
      <c r="I4380" s="19" t="str">
        <f>TRIM(data!I4234)</f>
        <v>Zimbabwe</v>
      </c>
      <c r="J4380" s="19" t="str">
        <f>TRIM(data!J4234)</f>
        <v>Zimbabwe</v>
      </c>
      <c r="K4380" s="19" t="str">
        <f>TRIM(data!K4234)</f>
        <v>Africa</v>
      </c>
      <c r="L4380" s="19" t="str">
        <f>TRIM(data!L4234)</f>
        <v/>
      </c>
      <c r="M4380" s="19" t="str">
        <f>TRIM(data!M4234)</f>
        <v/>
      </c>
      <c r="N4380" s="19" t="str">
        <f>TRIM(data!N4234)</f>
        <v/>
      </c>
      <c r="O4380" s="19" t="str">
        <f>TRIM(data!O4234)</f>
        <v/>
      </c>
      <c r="P4380" s="19" t="str">
        <f>TRIM(data!P4234)</f>
        <v>N'Guessan 2013, https://doi.org/10.1016/j.mimet.2013.01.012</v>
      </c>
      <c r="Q4380" s="19" t="str">
        <f>TRIM(data!Q4234)</f>
        <v>2013</v>
      </c>
      <c r="R4380" s="19" t="str">
        <f>TRIM(data!R4234)</f>
        <v>Maria Charco Munoz</v>
      </c>
      <c r="T4380" s="22"/>
      <c r="U4380" s="22"/>
      <c r="V4380" s="22"/>
      <c r="W4380" s="22"/>
      <c r="X4380" s="22"/>
      <c r="Y4380" s="22"/>
      <c r="Z4380" s="22"/>
      <c r="AA4380" s="22"/>
    </row>
    <row r="4381" spans="1:27" x14ac:dyDescent="0.3">
      <c r="A4381" s="19" t="str">
        <f>TRIM(data!A4235)</f>
        <v>4247</v>
      </c>
      <c r="B4381" s="19" t="str">
        <f>TRIM(data!B4235)</f>
        <v>III</v>
      </c>
      <c r="C4381" s="19" t="str">
        <f>TRIM(data!C4235)</f>
        <v>21</v>
      </c>
      <c r="D4381" s="19" t="str">
        <f>TRIM(data!D4235)</f>
        <v>K179</v>
      </c>
      <c r="E4381" s="19" t="str">
        <f>TRIM(data!E4235)</f>
        <v>Nicotiana tabacum (Tobacco)</v>
      </c>
      <c r="F4381" s="19" t="str">
        <f>TRIM(data!F4235)</f>
        <v>Solanaceae</v>
      </c>
      <c r="G4381" s="19" t="str">
        <f>TRIM(data!G4235)</f>
        <v>Solanales</v>
      </c>
      <c r="H4381" s="19" t="str">
        <f>TRIM(data!H4235)</f>
        <v>1959</v>
      </c>
      <c r="I4381" s="19" t="str">
        <f>TRIM(data!I4235)</f>
        <v>Zimbabwe</v>
      </c>
      <c r="J4381" s="19" t="str">
        <f>TRIM(data!J4235)</f>
        <v>Zimbabwe</v>
      </c>
      <c r="K4381" s="19" t="str">
        <f>TRIM(data!K4235)</f>
        <v>Africa</v>
      </c>
      <c r="L4381" s="19" t="str">
        <f>TRIM(data!L4235)</f>
        <v/>
      </c>
      <c r="M4381" s="19" t="str">
        <f>TRIM(data!M4235)</f>
        <v>KU255924</v>
      </c>
      <c r="N4381" s="19" t="str">
        <f>TRIM(data!N4235)</f>
        <v>AY756763</v>
      </c>
      <c r="O4381" s="19" t="str">
        <f>TRIM(data!O4235)</f>
        <v/>
      </c>
      <c r="P4381" s="19" t="str">
        <f>TRIM(data!P4235)</f>
        <v>Ravelomanantsoa 2016, https://doi.org/10.7717/peerj.1949</v>
      </c>
      <c r="Q4381" s="19" t="str">
        <f>TRIM(data!Q4235)</f>
        <v>2016</v>
      </c>
      <c r="R4381" s="19" t="str">
        <f>TRIM(data!R4235)</f>
        <v>Jason Avalos</v>
      </c>
      <c r="T4381" s="22"/>
      <c r="U4381" s="22"/>
      <c r="V4381" s="22"/>
      <c r="W4381" s="22"/>
      <c r="X4381" s="22"/>
      <c r="Y4381" s="22"/>
      <c r="Z4381" s="22"/>
      <c r="AA4381" s="22"/>
    </row>
    <row r="4382" spans="1:27" x14ac:dyDescent="0.3">
      <c r="A4382" s="19" t="str">
        <f>TRIM(data!A4236)</f>
        <v>4248</v>
      </c>
      <c r="B4382" s="19" t="str">
        <f>TRIM(data!B4236)</f>
        <v>III</v>
      </c>
      <c r="C4382" s="19" t="str">
        <f>TRIM(data!C4236)</f>
        <v>21</v>
      </c>
      <c r="D4382" s="19" t="str">
        <f>TRIM(data!D4236)</f>
        <v>NCPPB1018</v>
      </c>
      <c r="E4382" s="19" t="str">
        <f>TRIM(data!E4236)</f>
        <v>Solanum tuberosum (Potato)</v>
      </c>
      <c r="F4382" s="19" t="str">
        <f>TRIM(data!F4236)</f>
        <v>Solanaceae</v>
      </c>
      <c r="G4382" s="19" t="str">
        <f>TRIM(data!G4236)</f>
        <v>Solanales</v>
      </c>
      <c r="H4382" s="19" t="str">
        <f>TRIM(data!H4236)</f>
        <v>1961</v>
      </c>
      <c r="I4382" s="19" t="str">
        <f>TRIM(data!I4236)</f>
        <v>Angola</v>
      </c>
      <c r="J4382" s="19" t="str">
        <f>TRIM(data!J4236)</f>
        <v>Angola</v>
      </c>
      <c r="K4382" s="19" t="str">
        <f>TRIM(data!K4236)</f>
        <v>Africa</v>
      </c>
      <c r="L4382" s="19" t="str">
        <f>TRIM(data!L4236)</f>
        <v/>
      </c>
      <c r="M4382" s="19" t="str">
        <f>TRIM(data!M4236)</f>
        <v>KU255936</v>
      </c>
      <c r="N4382" s="19" t="str">
        <f>TRIM(data!N4236)</f>
        <v>AY756772</v>
      </c>
      <c r="O4382" s="19" t="str">
        <f>TRIM(data!O4236)</f>
        <v/>
      </c>
      <c r="P4382" s="19" t="str">
        <f>TRIM(data!P4236)</f>
        <v>Ravelomanantsoa 2016, https://doi.org/10.7717/peerj.1949</v>
      </c>
      <c r="Q4382" s="19" t="str">
        <f>TRIM(data!Q4236)</f>
        <v>2016</v>
      </c>
      <c r="R4382" s="19" t="str">
        <f>TRIM(data!R4236)</f>
        <v>Jason Avalos</v>
      </c>
      <c r="T4382" s="22"/>
      <c r="U4382" s="22"/>
      <c r="V4382" s="22"/>
      <c r="W4382" s="22"/>
      <c r="X4382" s="22"/>
      <c r="Y4382" s="22"/>
      <c r="Z4382" s="22"/>
      <c r="AA4382" s="22"/>
    </row>
    <row r="4383" spans="1:27" x14ac:dyDescent="0.3">
      <c r="A4383" s="19" t="str">
        <f>TRIM(data!A4237)</f>
        <v>4249</v>
      </c>
      <c r="B4383" s="19" t="str">
        <f>TRIM(data!B4237)</f>
        <v>III</v>
      </c>
      <c r="C4383" s="19" t="str">
        <f>TRIM(data!C4237)</f>
        <v>21</v>
      </c>
      <c r="D4383" s="19" t="str">
        <f>TRIM(data!D4237)</f>
        <v>RUN75</v>
      </c>
      <c r="E4383" s="19" t="str">
        <f>TRIM(data!E4237)</f>
        <v>Solanum tuberosum (Potato)</v>
      </c>
      <c r="F4383" s="19" t="str">
        <f>TRIM(data!F4237)</f>
        <v>Solanaceae</v>
      </c>
      <c r="G4383" s="19" t="str">
        <f>TRIM(data!G4237)</f>
        <v>Solanales</v>
      </c>
      <c r="H4383" s="19" t="str">
        <f>TRIM(data!H4237)</f>
        <v>1954</v>
      </c>
      <c r="I4383" s="19" t="str">
        <f>TRIM(data!I4237)</f>
        <v>Zimbabwe</v>
      </c>
      <c r="J4383" s="19" t="str">
        <f>TRIM(data!J4237)</f>
        <v>Zimbabwe</v>
      </c>
      <c r="K4383" s="19" t="str">
        <f>TRIM(data!K4237)</f>
        <v>Africa</v>
      </c>
      <c r="L4383" s="19" t="str">
        <f>TRIM(data!L4237)</f>
        <v/>
      </c>
      <c r="M4383" s="19" t="str">
        <f>TRIM(data!M4237)</f>
        <v/>
      </c>
      <c r="N4383" s="19" t="str">
        <f>TRIM(data!N4237)</f>
        <v/>
      </c>
      <c r="O4383" s="19" t="str">
        <f>TRIM(data!O4237)</f>
        <v/>
      </c>
      <c r="P4383" s="19" t="str">
        <f>TRIM(data!P4237)</f>
        <v>N'Guessan 2013, https://doi.org/10.1016/j.mimet.2013.01.012</v>
      </c>
      <c r="Q4383" s="19" t="str">
        <f>TRIM(data!Q4237)</f>
        <v>2013</v>
      </c>
      <c r="R4383" s="19" t="str">
        <f>TRIM(data!R4237)</f>
        <v>Maria Charco Munoz</v>
      </c>
    </row>
    <row r="4384" spans="1:27" x14ac:dyDescent="0.3">
      <c r="A4384" s="19" t="str">
        <f>TRIM(data!A4238)</f>
        <v>4250</v>
      </c>
      <c r="B4384" s="19" t="str">
        <f>TRIM(data!B4238)</f>
        <v>III</v>
      </c>
      <c r="C4384" s="19" t="str">
        <f>TRIM(data!C4238)</f>
        <v>22</v>
      </c>
      <c r="D4384" s="19" t="str">
        <f>TRIM(data!D4238)</f>
        <v>JS949</v>
      </c>
      <c r="E4384" s="19" t="str">
        <f>TRIM(data!E4238)</f>
        <v>Solanum tuberosum (Potato)</v>
      </c>
      <c r="F4384" s="19" t="str">
        <f>TRIM(data!F4238)</f>
        <v>Solanaceae</v>
      </c>
      <c r="G4384" s="19" t="str">
        <f>TRIM(data!G4238)</f>
        <v>Solanales</v>
      </c>
      <c r="H4384" s="19" t="str">
        <f>TRIM(data!H4238)</f>
        <v/>
      </c>
      <c r="I4384" s="19" t="str">
        <f>TRIM(data!I4238)</f>
        <v>Zimbabwe</v>
      </c>
      <c r="J4384" s="19" t="str">
        <f>TRIM(data!J4238)</f>
        <v>Zimbabwe</v>
      </c>
      <c r="K4384" s="19" t="str">
        <f>TRIM(data!K4238)</f>
        <v>Africa</v>
      </c>
      <c r="L4384" s="19" t="str">
        <f>TRIM(data!L4238)</f>
        <v/>
      </c>
      <c r="M4384" s="19" t="str">
        <f>TRIM(data!M4238)</f>
        <v>KU255941</v>
      </c>
      <c r="N4384" s="19" t="str">
        <f>TRIM(data!N4238)</f>
        <v>KU255896</v>
      </c>
      <c r="O4384" s="19" t="str">
        <f>TRIM(data!O4238)</f>
        <v/>
      </c>
      <c r="P4384" s="19" t="str">
        <f>TRIM(data!P4238)</f>
        <v>Ravelomanantsoa 2016, https://doi.org/10.7717/peerj.1949</v>
      </c>
      <c r="Q4384" s="19" t="str">
        <f>TRIM(data!Q4238)</f>
        <v>2016</v>
      </c>
      <c r="R4384" s="19" t="str">
        <f>TRIM(data!R4238)</f>
        <v>Jason Avalos</v>
      </c>
    </row>
    <row r="4385" spans="1:27" x14ac:dyDescent="0.3">
      <c r="A4385" s="19" t="str">
        <f>TRIM(data!A4239)</f>
        <v>4251</v>
      </c>
      <c r="B4385" s="19" t="str">
        <f>TRIM(data!B4239)</f>
        <v>III</v>
      </c>
      <c r="C4385" s="19" t="str">
        <f>TRIM(data!C4239)</f>
        <v>22</v>
      </c>
      <c r="D4385" s="19" t="str">
        <f>TRIM(data!D4239)</f>
        <v>NCPPB0283</v>
      </c>
      <c r="E4385" s="19" t="str">
        <f>TRIM(data!E4239)</f>
        <v>Solanum panduriforme</v>
      </c>
      <c r="F4385" s="19" t="str">
        <f>TRIM(data!F4239)</f>
        <v>Solanaceae</v>
      </c>
      <c r="G4385" s="19" t="str">
        <f>TRIM(data!G4239)</f>
        <v>Solanales</v>
      </c>
      <c r="H4385" s="19" t="str">
        <f>TRIM(data!H4239)</f>
        <v>1950</v>
      </c>
      <c r="I4385" s="19" t="str">
        <f>TRIM(data!I4239)</f>
        <v>Zimbabwe</v>
      </c>
      <c r="J4385" s="19" t="str">
        <f>TRIM(data!J4239)</f>
        <v>Zimbabwe</v>
      </c>
      <c r="K4385" s="19" t="str">
        <f>TRIM(data!K4239)</f>
        <v>Africa</v>
      </c>
      <c r="L4385" s="19" t="str">
        <f>TRIM(data!L4239)</f>
        <v/>
      </c>
      <c r="M4385" s="19" t="str">
        <f>TRIM(data!M4239)</f>
        <v>KU255935</v>
      </c>
      <c r="N4385" s="19" t="str">
        <f>TRIM(data!N4239)</f>
        <v>KU255891</v>
      </c>
      <c r="O4385" s="19" t="str">
        <f>TRIM(data!O4239)</f>
        <v/>
      </c>
      <c r="P4385" s="19" t="str">
        <f>TRIM(data!P4239)</f>
        <v>Ravelomanantsoa 2016, https://doi.org/10.7717/peerj.1949</v>
      </c>
      <c r="Q4385" s="19" t="str">
        <f>TRIM(data!Q4239)</f>
        <v>2016</v>
      </c>
      <c r="R4385" s="19" t="str">
        <f>TRIM(data!R4239)</f>
        <v>Jason Avalos</v>
      </c>
      <c r="T4385" s="22"/>
      <c r="U4385" s="22"/>
      <c r="V4385" s="22"/>
      <c r="W4385" s="22"/>
      <c r="X4385" s="22"/>
      <c r="Y4385" s="22"/>
      <c r="Z4385" s="22"/>
      <c r="AA4385" s="22"/>
    </row>
    <row r="4386" spans="1:27" x14ac:dyDescent="0.3">
      <c r="A4386" s="19" t="str">
        <f>TRIM(data!A4240)</f>
        <v>4252</v>
      </c>
      <c r="B4386" s="19" t="str">
        <f>TRIM(data!B4240)</f>
        <v>III</v>
      </c>
      <c r="C4386" s="19" t="str">
        <f>TRIM(data!C4240)</f>
        <v>22</v>
      </c>
      <c r="D4386" s="19" t="str">
        <f>TRIM(data!D4240)</f>
        <v>NCPPB0332</v>
      </c>
      <c r="E4386" s="19" t="str">
        <f>TRIM(data!E4240)</f>
        <v>Solanum tuberosum (Potato)</v>
      </c>
      <c r="F4386" s="19" t="str">
        <f>TRIM(data!F4240)</f>
        <v>Solanaceae</v>
      </c>
      <c r="G4386" s="19" t="str">
        <f>TRIM(data!G4240)</f>
        <v>Solanales</v>
      </c>
      <c r="H4386" s="19" t="str">
        <f>TRIM(data!H4240)</f>
        <v>1954</v>
      </c>
      <c r="I4386" s="19" t="str">
        <f>TRIM(data!I4240)</f>
        <v>Zimbabwe</v>
      </c>
      <c r="J4386" s="19" t="str">
        <f>TRIM(data!J4240)</f>
        <v>Zimbabwe</v>
      </c>
      <c r="K4386" s="19" t="str">
        <f>TRIM(data!K4240)</f>
        <v>Africa</v>
      </c>
      <c r="L4386" s="19" t="str">
        <f>TRIM(data!L4240)</f>
        <v/>
      </c>
      <c r="M4386" s="19" t="str">
        <f>TRIM(data!M4240)</f>
        <v>KU255922</v>
      </c>
      <c r="N4386" s="19" t="str">
        <f>TRIM(data!N4240)</f>
        <v>KU255864</v>
      </c>
      <c r="O4386" s="19" t="str">
        <f>TRIM(data!O4240)</f>
        <v/>
      </c>
      <c r="P4386" s="19" t="str">
        <f>TRIM(data!P4240)</f>
        <v>Ravelomanantsoa 2016, https://doi.org/10.7717/peerj.1949</v>
      </c>
      <c r="Q4386" s="19" t="str">
        <f>TRIM(data!Q4240)</f>
        <v>2016</v>
      </c>
      <c r="R4386" s="19" t="str">
        <f>TRIM(data!R4240)</f>
        <v>Jason Avalos</v>
      </c>
      <c r="T4386" s="22"/>
      <c r="U4386" s="22"/>
      <c r="V4386" s="22"/>
      <c r="W4386" s="22"/>
      <c r="X4386" s="22"/>
      <c r="Y4386" s="22"/>
      <c r="Z4386" s="22"/>
      <c r="AA4386" s="22"/>
    </row>
    <row r="4387" spans="1:27" x14ac:dyDescent="0.3">
      <c r="A4387" s="19" t="str">
        <f>TRIM(data!A4241)</f>
        <v>4253</v>
      </c>
      <c r="B4387" s="19" t="str">
        <f>TRIM(data!B4241)</f>
        <v>III</v>
      </c>
      <c r="C4387" s="19" t="str">
        <f>TRIM(data!C4241)</f>
        <v>22</v>
      </c>
      <c r="D4387" s="19" t="str">
        <f>TRIM(data!D4241)</f>
        <v>NCPPB332</v>
      </c>
      <c r="E4387" s="19" t="str">
        <f>TRIM(data!E4241)</f>
        <v>Solanum tuberosum (Potato)</v>
      </c>
      <c r="F4387" s="19" t="str">
        <f>TRIM(data!F4241)</f>
        <v>Solanaceae</v>
      </c>
      <c r="G4387" s="19" t="str">
        <f>TRIM(data!G4241)</f>
        <v>Solanales</v>
      </c>
      <c r="H4387" s="19" t="str">
        <f>TRIM(data!H4241)</f>
        <v/>
      </c>
      <c r="I4387" s="19" t="str">
        <f>TRIM(data!I4241)</f>
        <v>Zimbabwe</v>
      </c>
      <c r="J4387" s="19" t="str">
        <f>TRIM(data!J4241)</f>
        <v>Zimbabwe</v>
      </c>
      <c r="K4387" s="19" t="str">
        <f>TRIM(data!K4241)</f>
        <v>Africa</v>
      </c>
      <c r="L4387" s="19" t="str">
        <f>TRIM(data!L4241)</f>
        <v/>
      </c>
      <c r="M4387" s="19" t="str">
        <f>TRIM(data!M4241)</f>
        <v>AF295276</v>
      </c>
      <c r="N4387" s="19" t="str">
        <f>TRIM(data!N4241)</f>
        <v>AY756760</v>
      </c>
      <c r="O4387" s="19" t="str">
        <f>TRIM(data!O4241)</f>
        <v/>
      </c>
      <c r="P4387" s="19" t="str">
        <f>TRIM(data!P4241)</f>
        <v>Cellier 2010, https://doi.org/10.1094/PHYTO-02-10-0158</v>
      </c>
      <c r="Q4387" s="19" t="str">
        <f>TRIM(data!Q4241)</f>
        <v>2010</v>
      </c>
      <c r="R4387" s="19" t="str">
        <f>TRIM(data!R4241)</f>
        <v>Darrell Sparks and Tiffany Lowe-Power</v>
      </c>
      <c r="T4387" s="22"/>
      <c r="U4387" s="22"/>
      <c r="V4387" s="22"/>
      <c r="W4387" s="22"/>
      <c r="X4387" s="22"/>
      <c r="Y4387" s="22"/>
      <c r="Z4387" s="22"/>
      <c r="AA4387" s="22"/>
    </row>
    <row r="4388" spans="1:27" x14ac:dyDescent="0.3">
      <c r="A4388" s="19" t="str">
        <f>TRIM(data!A4242)</f>
        <v>4254</v>
      </c>
      <c r="B4388" s="19" t="str">
        <f>TRIM(data!B4242)</f>
        <v>III</v>
      </c>
      <c r="C4388" s="19" t="str">
        <f>TRIM(data!C4242)</f>
        <v>22</v>
      </c>
      <c r="D4388" s="19" t="str">
        <f>TRIM(data!D4242)</f>
        <v>RUN98</v>
      </c>
      <c r="E4388" s="19" t="str">
        <f>TRIM(data!E4242)</f>
        <v>Nicotiana tabacum (Tobacco)</v>
      </c>
      <c r="F4388" s="19" t="str">
        <f>TRIM(data!F4242)</f>
        <v>Solanaceae</v>
      </c>
      <c r="G4388" s="19" t="str">
        <f>TRIM(data!G4242)</f>
        <v>Solanales</v>
      </c>
      <c r="H4388" s="19" t="str">
        <f>TRIM(data!H4242)</f>
        <v>1959</v>
      </c>
      <c r="I4388" s="19" t="str">
        <f>TRIM(data!I4242)</f>
        <v>Zimbabwe</v>
      </c>
      <c r="J4388" s="19" t="str">
        <f>TRIM(data!J4242)</f>
        <v>Zimbabwe</v>
      </c>
      <c r="K4388" s="19" t="str">
        <f>TRIM(data!K4242)</f>
        <v>Africa</v>
      </c>
      <c r="L4388" s="19" t="str">
        <f>TRIM(data!L4242)</f>
        <v/>
      </c>
      <c r="M4388" s="19" t="str">
        <f>TRIM(data!M4242)</f>
        <v/>
      </c>
      <c r="N4388" s="19" t="str">
        <f>TRIM(data!N4242)</f>
        <v/>
      </c>
      <c r="O4388" s="19" t="str">
        <f>TRIM(data!O4242)</f>
        <v/>
      </c>
      <c r="P4388" s="19" t="str">
        <f>TRIM(data!P4242)</f>
        <v>N'Guessan 2013, https://doi.org/10.1016/j.mimet.2013.01.012</v>
      </c>
      <c r="Q4388" s="19" t="str">
        <f>TRIM(data!Q4242)</f>
        <v>2013</v>
      </c>
      <c r="R4388" s="19" t="str">
        <f>TRIM(data!R4242)</f>
        <v>Maria Charco Munoz</v>
      </c>
      <c r="T4388" s="22"/>
      <c r="U4388" s="22"/>
      <c r="V4388" s="22"/>
      <c r="W4388" s="22"/>
      <c r="X4388" s="22"/>
      <c r="Y4388" s="22"/>
      <c r="Z4388" s="22"/>
      <c r="AA4388" s="22"/>
    </row>
    <row r="4389" spans="1:27" x14ac:dyDescent="0.3">
      <c r="A4389" s="19" t="str">
        <f>TRIM(data!A4243)</f>
        <v>4255</v>
      </c>
      <c r="B4389" s="19" t="str">
        <f>TRIM(data!B4243)</f>
        <v>III</v>
      </c>
      <c r="C4389" s="19" t="str">
        <f>TRIM(data!C4243)</f>
        <v>22</v>
      </c>
      <c r="D4389" s="19" t="str">
        <f>TRIM(data!D4243)</f>
        <v>RUN479</v>
      </c>
      <c r="E4389" s="19" t="str">
        <f>TRIM(data!E4243)</f>
        <v>Solanum tuberosum (Potato)</v>
      </c>
      <c r="F4389" s="19" t="str">
        <f>TRIM(data!F4243)</f>
        <v>Solanaceae</v>
      </c>
      <c r="G4389" s="19" t="str">
        <f>TRIM(data!G4243)</f>
        <v>Solanales</v>
      </c>
      <c r="H4389" s="19" t="str">
        <f>TRIM(data!H4243)</f>
        <v>1961</v>
      </c>
      <c r="I4389" s="19" t="str">
        <f>TRIM(data!I4243)</f>
        <v>Angola</v>
      </c>
      <c r="J4389" s="19" t="str">
        <f>TRIM(data!J4243)</f>
        <v>Angola</v>
      </c>
      <c r="K4389" s="19" t="str">
        <f>TRIM(data!K4243)</f>
        <v>Africa</v>
      </c>
      <c r="L4389" s="19" t="str">
        <f>TRIM(data!L4243)</f>
        <v/>
      </c>
      <c r="M4389" s="19" t="str">
        <f>TRIM(data!M4243)</f>
        <v/>
      </c>
      <c r="N4389" s="19" t="str">
        <f>TRIM(data!N4243)</f>
        <v/>
      </c>
      <c r="O4389" s="19" t="str">
        <f>TRIM(data!O4243)</f>
        <v/>
      </c>
      <c r="P4389" s="19" t="str">
        <f>TRIM(data!P4243)</f>
        <v>N'Guessan 2013, https://doi.org/10.1016/j.mimet.2013.01.012</v>
      </c>
      <c r="Q4389" s="19" t="str">
        <f>TRIM(data!Q4243)</f>
        <v>2013</v>
      </c>
      <c r="R4389" s="19" t="str">
        <f>TRIM(data!R4243)</f>
        <v>Maria Charco Munoz</v>
      </c>
      <c r="T4389" s="22"/>
      <c r="U4389" s="22"/>
      <c r="V4389" s="22"/>
      <c r="W4389" s="22"/>
      <c r="X4389" s="22"/>
      <c r="Y4389" s="22"/>
      <c r="Z4389" s="22"/>
      <c r="AA4389" s="22"/>
    </row>
    <row r="4390" spans="1:27" x14ac:dyDescent="0.3">
      <c r="A4390" s="19" t="str">
        <f>TRIM(data!A4244)</f>
        <v>4256</v>
      </c>
      <c r="B4390" s="19" t="str">
        <f>TRIM(data!B4244)</f>
        <v>III</v>
      </c>
      <c r="C4390" s="19" t="str">
        <f>TRIM(data!C4244)</f>
        <v>23</v>
      </c>
      <c r="D4390" s="19" t="str">
        <f>TRIM(data!D4244)</f>
        <v>CFBP3059</v>
      </c>
      <c r="E4390" s="19" t="str">
        <f>TRIM(data!E4244)</f>
        <v>Solanum melongena (Eggplant)</v>
      </c>
      <c r="F4390" s="19" t="str">
        <f>TRIM(data!F4244)</f>
        <v>Solanaceae</v>
      </c>
      <c r="G4390" s="19" t="str">
        <f>TRIM(data!G4244)</f>
        <v>Solanales</v>
      </c>
      <c r="H4390" s="19" t="str">
        <f>TRIM(data!H4244)</f>
        <v>2005</v>
      </c>
      <c r="I4390" s="19" t="str">
        <f>TRIM(data!I4244)</f>
        <v>Burkina Faso</v>
      </c>
      <c r="J4390" s="19" t="str">
        <f>TRIM(data!J4244)</f>
        <v>Burkina Faso</v>
      </c>
      <c r="K4390" s="19" t="str">
        <f>TRIM(data!K4244)</f>
        <v>Africa</v>
      </c>
      <c r="L4390" s="19" t="str">
        <f>TRIM(data!L4244)</f>
        <v/>
      </c>
      <c r="M4390" s="19" t="str">
        <f>TRIM(data!M4244)</f>
        <v>AF295270</v>
      </c>
      <c r="N4390" s="19" t="str">
        <f>TRIM(data!N4244)</f>
        <v>AY756766</v>
      </c>
      <c r="O4390" s="19" t="str">
        <f>TRIM(data!O4244)</f>
        <v/>
      </c>
      <c r="P4390" s="19" t="str">
        <f>TRIM(data!P4244)</f>
        <v>Lebeau 2010, https://doi.org/10.1094/PHYTO-02-10-0048</v>
      </c>
      <c r="Q4390" s="19" t="str">
        <f>TRIM(data!Q4244)</f>
        <v>2011</v>
      </c>
      <c r="R4390" s="19" t="str">
        <f>TRIM(data!R4244)</f>
        <v>Darrielle Williams</v>
      </c>
      <c r="T4390" s="22"/>
      <c r="U4390" s="22"/>
      <c r="V4390" s="22"/>
      <c r="W4390" s="22"/>
      <c r="X4390" s="22"/>
      <c r="Y4390" s="22"/>
      <c r="Z4390" s="22"/>
      <c r="AA4390" s="22"/>
    </row>
    <row r="4391" spans="1:27" x14ac:dyDescent="0.3">
      <c r="A4391" s="19" t="str">
        <f>TRIM(data!A4245)</f>
        <v>4257</v>
      </c>
      <c r="B4391" s="19" t="str">
        <f>TRIM(data!B4245)</f>
        <v>III</v>
      </c>
      <c r="C4391" s="19" t="str">
        <f>TRIM(data!C4245)</f>
        <v>23</v>
      </c>
      <c r="D4391" s="19" t="str">
        <f>TRIM(data!D4245)</f>
        <v>RUN39</v>
      </c>
      <c r="E4391" s="19" t="str">
        <f>TRIM(data!E4245)</f>
        <v>Solanum melongena (Eggplant)</v>
      </c>
      <c r="F4391" s="19" t="str">
        <f>TRIM(data!F4245)</f>
        <v>Solanaceae</v>
      </c>
      <c r="G4391" s="19" t="str">
        <f>TRIM(data!G4245)</f>
        <v>Solanales</v>
      </c>
      <c r="H4391" s="19" t="str">
        <f>TRIM(data!H4245)</f>
        <v>1990</v>
      </c>
      <c r="I4391" s="19" t="str">
        <f>TRIM(data!I4245)</f>
        <v>Vallée du Kou</v>
      </c>
      <c r="J4391" s="19" t="str">
        <f>TRIM(data!J4245)</f>
        <v>Burkina Faso</v>
      </c>
      <c r="K4391" s="19" t="str">
        <f>TRIM(data!K4245)</f>
        <v>Africa</v>
      </c>
      <c r="L4391" s="19" t="str">
        <f>TRIM(data!L4245)</f>
        <v/>
      </c>
      <c r="M4391" s="19" t="str">
        <f>TRIM(data!M4245)</f>
        <v/>
      </c>
      <c r="N4391" s="19" t="str">
        <f>TRIM(data!N4245)</f>
        <v/>
      </c>
      <c r="O4391" s="19" t="str">
        <f>TRIM(data!O4245)</f>
        <v/>
      </c>
      <c r="P4391" s="19" t="str">
        <f>TRIM(data!P4245)</f>
        <v>N'Guessan 2013, https://doi.org/10.1016/j.mimet.2013.01.012</v>
      </c>
      <c r="Q4391" s="19" t="str">
        <f>TRIM(data!Q4245)</f>
        <v>2013</v>
      </c>
      <c r="R4391" s="19" t="str">
        <f>TRIM(data!R4245)</f>
        <v>Maria Charco Munoz</v>
      </c>
    </row>
    <row r="4392" spans="1:27" x14ac:dyDescent="0.3">
      <c r="A4392" s="19" t="str">
        <f>TRIM(data!A4246)</f>
        <v>4258</v>
      </c>
      <c r="B4392" s="19" t="str">
        <f>TRIM(data!B4246)</f>
        <v>III</v>
      </c>
      <c r="C4392" s="19" t="str">
        <f>TRIM(data!C4246)</f>
        <v>23</v>
      </c>
      <c r="D4392" s="19" t="str">
        <f>TRIM(data!D4246)</f>
        <v>RUN1793</v>
      </c>
      <c r="E4392" s="19" t="str">
        <f>TRIM(data!E4246)</f>
        <v>Solanum melongena (Eggplant)</v>
      </c>
      <c r="F4392" s="19" t="str">
        <f>TRIM(data!F4246)</f>
        <v>Solanaceae</v>
      </c>
      <c r="G4392" s="19" t="str">
        <f>TRIM(data!G4246)</f>
        <v>Solanales</v>
      </c>
      <c r="H4392" s="19" t="str">
        <f>TRIM(data!H4246)</f>
        <v>2010</v>
      </c>
      <c r="I4392" s="19" t="str">
        <f>TRIM(data!I4246)</f>
        <v>Djebonoua-Kondoukro, Ivory Coast</v>
      </c>
      <c r="J4392" s="19" t="str">
        <f>TRIM(data!J4246)</f>
        <v>Ivory Coast</v>
      </c>
      <c r="K4392" s="19" t="str">
        <f>TRIM(data!K4246)</f>
        <v>Africa</v>
      </c>
      <c r="L4392" s="19" t="str">
        <f>TRIM(data!L4246)</f>
        <v/>
      </c>
      <c r="M4392" s="19" t="str">
        <f>TRIM(data!M4246)</f>
        <v/>
      </c>
      <c r="N4392" s="19" t="str">
        <f>TRIM(data!N4246)</f>
        <v/>
      </c>
      <c r="O4392" s="19" t="str">
        <f>TRIM(data!O4246)</f>
        <v/>
      </c>
      <c r="P4392" s="19" t="str">
        <f>TRIM(data!P4246)</f>
        <v>N'Guessan 2013, https://doi.org/10.1016/j.mimet.2013.01.012</v>
      </c>
      <c r="Q4392" s="19" t="str">
        <f>TRIM(data!Q4246)</f>
        <v>2013</v>
      </c>
      <c r="R4392" s="19" t="str">
        <f>TRIM(data!R4246)</f>
        <v>Maria Charco Munoz</v>
      </c>
    </row>
    <row r="4393" spans="1:27" x14ac:dyDescent="0.3">
      <c r="A4393" s="19" t="str">
        <f>TRIM(data!A4247)</f>
        <v>4259</v>
      </c>
      <c r="B4393" s="19" t="str">
        <f>TRIM(data!B4247)</f>
        <v>III</v>
      </c>
      <c r="C4393" s="19" t="str">
        <f>TRIM(data!C4247)</f>
        <v>23</v>
      </c>
      <c r="D4393" s="19" t="str">
        <f>TRIM(data!D4247)</f>
        <v>RUN1794</v>
      </c>
      <c r="E4393" s="19" t="str">
        <f>TRIM(data!E4247)</f>
        <v>Solanum melongena (Eggplant)</v>
      </c>
      <c r="F4393" s="19" t="str">
        <f>TRIM(data!F4247)</f>
        <v>Solanaceae</v>
      </c>
      <c r="G4393" s="19" t="str">
        <f>TRIM(data!G4247)</f>
        <v>Solanales</v>
      </c>
      <c r="H4393" s="19" t="str">
        <f>TRIM(data!H4247)</f>
        <v>2010</v>
      </c>
      <c r="I4393" s="19" t="str">
        <f>TRIM(data!I4247)</f>
        <v>Djebonoua-Kondoukro, Ivory Coast</v>
      </c>
      <c r="J4393" s="19" t="str">
        <f>TRIM(data!J4247)</f>
        <v>Ivory Coast</v>
      </c>
      <c r="K4393" s="19" t="str">
        <f>TRIM(data!K4247)</f>
        <v>Africa</v>
      </c>
      <c r="L4393" s="19" t="str">
        <f>TRIM(data!L4247)</f>
        <v/>
      </c>
      <c r="M4393" s="19" t="str">
        <f>TRIM(data!M4247)</f>
        <v/>
      </c>
      <c r="N4393" s="19" t="str">
        <f>TRIM(data!N4247)</f>
        <v/>
      </c>
      <c r="O4393" s="19" t="str">
        <f>TRIM(data!O4247)</f>
        <v/>
      </c>
      <c r="P4393" s="19" t="str">
        <f>TRIM(data!P4247)</f>
        <v>N'Guessan 2013, https://doi.org/10.1016/j.mimet.2013.01.012</v>
      </c>
      <c r="Q4393" s="19" t="str">
        <f>TRIM(data!Q4247)</f>
        <v>2013</v>
      </c>
      <c r="R4393" s="19" t="str">
        <f>TRIM(data!R4247)</f>
        <v>Maria Charco Munoz</v>
      </c>
    </row>
    <row r="4394" spans="1:27" x14ac:dyDescent="0.3">
      <c r="A4394" s="19" t="str">
        <f>TRIM(data!A4248)</f>
        <v>4260</v>
      </c>
      <c r="B4394" s="19" t="str">
        <f>TRIM(data!B4248)</f>
        <v>III</v>
      </c>
      <c r="C4394" s="19" t="str">
        <f>TRIM(data!C4248)</f>
        <v>23</v>
      </c>
      <c r="D4394" s="19" t="str">
        <f>TRIM(data!D4248)</f>
        <v>RUN1796</v>
      </c>
      <c r="E4394" s="19" t="str">
        <f>TRIM(data!E4248)</f>
        <v>Solanum melongena (Eggplant)</v>
      </c>
      <c r="F4394" s="19" t="str">
        <f>TRIM(data!F4248)</f>
        <v>Solanaceae</v>
      </c>
      <c r="G4394" s="19" t="str">
        <f>TRIM(data!G4248)</f>
        <v>Solanales</v>
      </c>
      <c r="H4394" s="19" t="str">
        <f>TRIM(data!H4248)</f>
        <v>2010</v>
      </c>
      <c r="I4394" s="19" t="str">
        <f>TRIM(data!I4248)</f>
        <v>Djebonoua-Kondoukro, Ivory Coast</v>
      </c>
      <c r="J4394" s="19" t="str">
        <f>TRIM(data!J4248)</f>
        <v>Ivory Coast</v>
      </c>
      <c r="K4394" s="19" t="str">
        <f>TRIM(data!K4248)</f>
        <v>Africa</v>
      </c>
      <c r="L4394" s="19" t="str">
        <f>TRIM(data!L4248)</f>
        <v/>
      </c>
      <c r="M4394" s="19" t="str">
        <f>TRIM(data!M4248)</f>
        <v/>
      </c>
      <c r="N4394" s="19" t="str">
        <f>TRIM(data!N4248)</f>
        <v/>
      </c>
      <c r="O4394" s="19" t="str">
        <f>TRIM(data!O4248)</f>
        <v/>
      </c>
      <c r="P4394" s="19" t="str">
        <f>TRIM(data!P4248)</f>
        <v>N'Guessan 2013, https://doi.org/10.1016/j.mimet.2013.01.012</v>
      </c>
      <c r="Q4394" s="19" t="str">
        <f>TRIM(data!Q4248)</f>
        <v>2013</v>
      </c>
      <c r="R4394" s="19" t="str">
        <f>TRIM(data!R4248)</f>
        <v>Maria Charco Munoz</v>
      </c>
    </row>
    <row r="4395" spans="1:27" x14ac:dyDescent="0.3">
      <c r="A4395" s="19" t="str">
        <f>TRIM(data!A4249)</f>
        <v>4261</v>
      </c>
      <c r="B4395" s="19" t="str">
        <f>TRIM(data!B4249)</f>
        <v>III</v>
      </c>
      <c r="C4395" s="19" t="str">
        <f>TRIM(data!C4249)</f>
        <v>29</v>
      </c>
      <c r="D4395" s="19" t="str">
        <f>TRIM(data!D4249)</f>
        <v>CFBP6942</v>
      </c>
      <c r="E4395" s="19" t="str">
        <f>TRIM(data!E4249)</f>
        <v>Solanum scabrum (garden huckleberry)</v>
      </c>
      <c r="F4395" s="19" t="str">
        <f>TRIM(data!F4249)</f>
        <v>Solanaceae</v>
      </c>
      <c r="G4395" s="19" t="str">
        <f>TRIM(data!G4249)</f>
        <v>Solanales</v>
      </c>
      <c r="H4395" s="19" t="str">
        <f>TRIM(data!H4249)</f>
        <v>2005</v>
      </c>
      <c r="I4395" s="19" t="str">
        <f>TRIM(data!I4249)</f>
        <v>Cameroon</v>
      </c>
      <c r="J4395" s="19" t="str">
        <f>TRIM(data!J4249)</f>
        <v>Cameroon</v>
      </c>
      <c r="K4395" s="19" t="str">
        <f>TRIM(data!K4249)</f>
        <v>Africa</v>
      </c>
      <c r="L4395" s="19" t="str">
        <f>TRIM(data!L4249)</f>
        <v/>
      </c>
      <c r="M4395" s="19" t="str">
        <f>TRIM(data!M4249)</f>
        <v>EF439749</v>
      </c>
      <c r="N4395" s="19" t="str">
        <f>TRIM(data!N4249)</f>
        <v>EF439773</v>
      </c>
      <c r="O4395" s="19" t="str">
        <f>TRIM(data!O4249)</f>
        <v/>
      </c>
      <c r="P4395" s="19" t="str">
        <f>TRIM(data!P4249)</f>
        <v>Cellier 2015, https://doi.org/10.1371/journal.pone.0122182</v>
      </c>
      <c r="Q4395" s="19" t="str">
        <f>TRIM(data!Q4249)</f>
        <v>2015</v>
      </c>
      <c r="R4395" s="19" t="str">
        <f>TRIM(data!R4249)</f>
        <v>Maria Charco Munoz</v>
      </c>
    </row>
    <row r="4396" spans="1:27" x14ac:dyDescent="0.3">
      <c r="A4396" s="19" t="str">
        <f>TRIM(data!A4250)</f>
        <v>4262</v>
      </c>
      <c r="B4396" s="19" t="str">
        <f>TRIM(data!B4250)</f>
        <v>III</v>
      </c>
      <c r="C4396" s="19" t="str">
        <f>TRIM(data!C4250)</f>
        <v>29</v>
      </c>
      <c r="D4396" s="19" t="str">
        <f>TRIM(data!D4250)</f>
        <v>CFBP7022</v>
      </c>
      <c r="E4396" s="19" t="str">
        <f>TRIM(data!E4250)</f>
        <v>Solanum scabrum (garden huckleberry)</v>
      </c>
      <c r="F4396" s="19" t="str">
        <f>TRIM(data!F4250)</f>
        <v>Solanaceae</v>
      </c>
      <c r="G4396" s="19" t="str">
        <f>TRIM(data!G4250)</f>
        <v>Solanales</v>
      </c>
      <c r="H4396" s="19" t="str">
        <f>TRIM(data!H4250)</f>
        <v>2005</v>
      </c>
      <c r="I4396" s="19" t="str">
        <f>TRIM(data!I4250)</f>
        <v>Cameroon</v>
      </c>
      <c r="J4396" s="19" t="str">
        <f>TRIM(data!J4250)</f>
        <v>Cameroon</v>
      </c>
      <c r="K4396" s="19" t="str">
        <f>TRIM(data!K4250)</f>
        <v>Africa</v>
      </c>
      <c r="L4396" s="19" t="str">
        <f>TRIM(data!L4250)</f>
        <v/>
      </c>
      <c r="M4396" s="19" t="str">
        <f>TRIM(data!M4250)</f>
        <v>EF439758</v>
      </c>
      <c r="N4396" s="19" t="str">
        <f>TRIM(data!N4250)</f>
        <v>KU255861</v>
      </c>
      <c r="O4396" s="19" t="str">
        <f>TRIM(data!O4250)</f>
        <v/>
      </c>
      <c r="P4396" s="19" t="str">
        <f>TRIM(data!P4250)</f>
        <v>Ravelomanantsoa 2016, https://doi.org/10.7717/peerj.1949</v>
      </c>
      <c r="Q4396" s="19" t="str">
        <f>TRIM(data!Q4250)</f>
        <v>2016</v>
      </c>
      <c r="R4396" s="19" t="str">
        <f>TRIM(data!R4250)</f>
        <v>Jason Avalos</v>
      </c>
    </row>
    <row r="4397" spans="1:27" x14ac:dyDescent="0.3">
      <c r="A4397" s="19" t="str">
        <f>TRIM(data!A4251)</f>
        <v>4263</v>
      </c>
      <c r="B4397" s="19" t="str">
        <f>TRIM(data!B4251)</f>
        <v>III</v>
      </c>
      <c r="C4397" s="19" t="str">
        <f>TRIM(data!C4251)</f>
        <v>29</v>
      </c>
      <c r="D4397" s="19" t="str">
        <f>TRIM(data!D4251)</f>
        <v>CFBP7028</v>
      </c>
      <c r="E4397" s="19" t="str">
        <f>TRIM(data!E4251)</f>
        <v>Solanum lycopersicum (Tomato)</v>
      </c>
      <c r="F4397" s="19" t="str">
        <f>TRIM(data!F4251)</f>
        <v>Solanaceae</v>
      </c>
      <c r="G4397" s="19" t="str">
        <f>TRIM(data!G4251)</f>
        <v>Solanales</v>
      </c>
      <c r="H4397" s="19" t="str">
        <f>TRIM(data!H4251)</f>
        <v>2005</v>
      </c>
      <c r="I4397" s="19" t="str">
        <f>TRIM(data!I4251)</f>
        <v>Cameroon</v>
      </c>
      <c r="J4397" s="19" t="str">
        <f>TRIM(data!J4251)</f>
        <v>Cameroon</v>
      </c>
      <c r="K4397" s="19" t="str">
        <f>TRIM(data!K4251)</f>
        <v>Africa</v>
      </c>
      <c r="L4397" s="19" t="str">
        <f>TRIM(data!L4251)</f>
        <v/>
      </c>
      <c r="M4397" s="19" t="str">
        <f>TRIM(data!M4251)</f>
        <v>EF439748</v>
      </c>
      <c r="N4397" s="19" t="str">
        <f>TRIM(data!N4251)</f>
        <v>KU255866</v>
      </c>
      <c r="O4397" s="19" t="str">
        <f>TRIM(data!O4251)</f>
        <v/>
      </c>
      <c r="P4397" s="19" t="str">
        <f>TRIM(data!P4251)</f>
        <v>Ravelomanantsoa 2016, https://doi.org/10.7717/peerj.1949</v>
      </c>
      <c r="Q4397" s="19" t="str">
        <f>TRIM(data!Q4251)</f>
        <v>2016</v>
      </c>
      <c r="R4397" s="19" t="str">
        <f>TRIM(data!R4251)</f>
        <v>Jason Avalos</v>
      </c>
      <c r="T4397" s="22"/>
      <c r="U4397" s="22"/>
      <c r="V4397" s="22"/>
      <c r="W4397" s="22"/>
      <c r="X4397" s="22"/>
      <c r="Y4397" s="22"/>
      <c r="Z4397" s="22"/>
      <c r="AA4397" s="22"/>
    </row>
    <row r="4398" spans="1:27" x14ac:dyDescent="0.3">
      <c r="A4398" s="19" t="str">
        <f>TRIM(data!A4252)</f>
        <v>4264</v>
      </c>
      <c r="B4398" s="19" t="str">
        <f>TRIM(data!B4252)</f>
        <v>III</v>
      </c>
      <c r="C4398" s="19" t="str">
        <f>TRIM(data!C4252)</f>
        <v>29</v>
      </c>
      <c r="D4398" s="19" t="str">
        <f>TRIM(data!D4252)</f>
        <v>CFBP7031</v>
      </c>
      <c r="E4398" s="19" t="str">
        <f>TRIM(data!E4252)</f>
        <v>Solanum lycopersicum (Tomato)</v>
      </c>
      <c r="F4398" s="19" t="str">
        <f>TRIM(data!F4252)</f>
        <v>Solanaceae</v>
      </c>
      <c r="G4398" s="19" t="str">
        <f>TRIM(data!G4252)</f>
        <v>Solanales</v>
      </c>
      <c r="H4398" s="19" t="str">
        <f>TRIM(data!H4252)</f>
        <v>2005</v>
      </c>
      <c r="I4398" s="19" t="str">
        <f>TRIM(data!I4252)</f>
        <v>Cameroon</v>
      </c>
      <c r="J4398" s="19" t="str">
        <f>TRIM(data!J4252)</f>
        <v>Cameroon</v>
      </c>
      <c r="K4398" s="19" t="str">
        <f>TRIM(data!K4252)</f>
        <v>Africa</v>
      </c>
      <c r="L4398" s="19" t="str">
        <f>TRIM(data!L4252)</f>
        <v/>
      </c>
      <c r="M4398" s="19" t="str">
        <f>TRIM(data!M4252)</f>
        <v>EF439752</v>
      </c>
      <c r="N4398" s="19" t="str">
        <f>TRIM(data!N4252)</f>
        <v>KU255868</v>
      </c>
      <c r="O4398" s="19" t="str">
        <f>TRIM(data!O4252)</f>
        <v/>
      </c>
      <c r="P4398" s="19" t="str">
        <f>TRIM(data!P4252)</f>
        <v>Ravelomanantsoa 2016, https://doi.org/10.7717/peerj.1949</v>
      </c>
      <c r="Q4398" s="19" t="str">
        <f>TRIM(data!Q4252)</f>
        <v>2016</v>
      </c>
      <c r="R4398" s="19" t="str">
        <f>TRIM(data!R4252)</f>
        <v>Jason Avalos</v>
      </c>
      <c r="T4398" s="22"/>
      <c r="U4398" s="22"/>
      <c r="V4398" s="22"/>
      <c r="W4398" s="22"/>
      <c r="X4398" s="22"/>
      <c r="Y4398" s="22"/>
      <c r="Z4398" s="22"/>
      <c r="AA4398" s="22"/>
    </row>
    <row r="4399" spans="1:27" x14ac:dyDescent="0.3">
      <c r="A4399" s="19" t="str">
        <f>TRIM(data!A4253)</f>
        <v>4265</v>
      </c>
      <c r="B4399" s="19" t="str">
        <f>TRIM(data!B4253)</f>
        <v>III</v>
      </c>
      <c r="C4399" s="19" t="str">
        <f>TRIM(data!C4253)</f>
        <v>29</v>
      </c>
      <c r="D4399" s="19" t="str">
        <f>TRIM(data!D4253)</f>
        <v>CFBP7033</v>
      </c>
      <c r="E4399" s="19" t="str">
        <f>TRIM(data!E4253)</f>
        <v>Solanum tuberosum (Potato)</v>
      </c>
      <c r="F4399" s="19" t="str">
        <f>TRIM(data!F4253)</f>
        <v>Solanaceae</v>
      </c>
      <c r="G4399" s="19" t="str">
        <f>TRIM(data!G4253)</f>
        <v>Solanales</v>
      </c>
      <c r="H4399" s="19" t="str">
        <f>TRIM(data!H4253)</f>
        <v>2005</v>
      </c>
      <c r="I4399" s="19" t="str">
        <f>TRIM(data!I4253)</f>
        <v>Cameroon</v>
      </c>
      <c r="J4399" s="19" t="str">
        <f>TRIM(data!J4253)</f>
        <v>Cameroon</v>
      </c>
      <c r="K4399" s="19" t="str">
        <f>TRIM(data!K4253)</f>
        <v>Africa</v>
      </c>
      <c r="L4399" s="19" t="str">
        <f>TRIM(data!L4253)</f>
        <v/>
      </c>
      <c r="M4399" s="19" t="str">
        <f>TRIM(data!M4253)</f>
        <v>EF439753</v>
      </c>
      <c r="N4399" s="19" t="str">
        <f>TRIM(data!N4253)</f>
        <v>KU255869</v>
      </c>
      <c r="O4399" s="19" t="str">
        <f>TRIM(data!O4253)</f>
        <v/>
      </c>
      <c r="P4399" s="19" t="str">
        <f>TRIM(data!P4253)</f>
        <v>Ravelomanantsoa 2016, https://doi.org/10.7717/peerj.1949</v>
      </c>
      <c r="Q4399" s="19" t="str">
        <f>TRIM(data!Q4253)</f>
        <v>2016</v>
      </c>
      <c r="R4399" s="19" t="str">
        <f>TRIM(data!R4253)</f>
        <v>Jason Avalos</v>
      </c>
      <c r="T4399" s="22"/>
      <c r="U4399" s="22"/>
      <c r="V4399" s="22"/>
      <c r="W4399" s="22"/>
      <c r="X4399" s="22"/>
      <c r="Y4399" s="22"/>
      <c r="Z4399" s="22"/>
      <c r="AA4399" s="22"/>
    </row>
    <row r="4400" spans="1:27" x14ac:dyDescent="0.3">
      <c r="A4400" s="19" t="str">
        <f>TRIM(data!A4254)</f>
        <v>4266</v>
      </c>
      <c r="B4400" s="19" t="str">
        <f>TRIM(data!B4254)</f>
        <v>III</v>
      </c>
      <c r="C4400" s="19" t="str">
        <f>TRIM(data!C4254)</f>
        <v>29</v>
      </c>
      <c r="D4400" s="19" t="str">
        <f>TRIM(data!D4254)</f>
        <v>CFBP7036</v>
      </c>
      <c r="E4400" s="19" t="str">
        <f>TRIM(data!E4254)</f>
        <v>Solanum lycopersicum (Tomato)</v>
      </c>
      <c r="F4400" s="19" t="str">
        <f>TRIM(data!F4254)</f>
        <v>Solanaceae</v>
      </c>
      <c r="G4400" s="19" t="str">
        <f>TRIM(data!G4254)</f>
        <v>Solanales</v>
      </c>
      <c r="H4400" s="19" t="str">
        <f>TRIM(data!H4254)</f>
        <v>2005</v>
      </c>
      <c r="I4400" s="19" t="str">
        <f>TRIM(data!I4254)</f>
        <v>Cameroon</v>
      </c>
      <c r="J4400" s="19" t="str">
        <f>TRIM(data!J4254)</f>
        <v>Cameroon</v>
      </c>
      <c r="K4400" s="19" t="str">
        <f>TRIM(data!K4254)</f>
        <v>Africa</v>
      </c>
      <c r="L4400" s="19" t="str">
        <f>TRIM(data!L4254)</f>
        <v/>
      </c>
      <c r="M4400" s="19" t="str">
        <f>TRIM(data!M4254)</f>
        <v>EF439759</v>
      </c>
      <c r="N4400" s="19" t="str">
        <f>TRIM(data!N4254)</f>
        <v>KU255870</v>
      </c>
      <c r="O4400" s="19" t="str">
        <f>TRIM(data!O4254)</f>
        <v/>
      </c>
      <c r="P4400" s="19" t="str">
        <f>TRIM(data!P4254)</f>
        <v>Ravelomanantsoa 2016, https://doi.org/10.7717/peerj.1949</v>
      </c>
      <c r="Q4400" s="19" t="str">
        <f>TRIM(data!Q4254)</f>
        <v>2016</v>
      </c>
      <c r="R4400" s="19" t="str">
        <f>TRIM(data!R4254)</f>
        <v>Jason Avalos</v>
      </c>
      <c r="T4400" s="22"/>
      <c r="U4400" s="22"/>
      <c r="V4400" s="22"/>
      <c r="W4400" s="22"/>
      <c r="X4400" s="22"/>
      <c r="Y4400" s="22"/>
      <c r="Z4400" s="22"/>
      <c r="AA4400" s="22"/>
    </row>
    <row r="4401" spans="1:27" x14ac:dyDescent="0.3">
      <c r="A4401" s="19" t="str">
        <f>TRIM(data!A4255)</f>
        <v>4267</v>
      </c>
      <c r="B4401" s="19" t="str">
        <f>TRIM(data!B4255)</f>
        <v>III</v>
      </c>
      <c r="C4401" s="19" t="str">
        <f>TRIM(data!C4255)</f>
        <v>29</v>
      </c>
      <c r="D4401" s="19" t="str">
        <f>TRIM(data!D4255)</f>
        <v>CFBP7037</v>
      </c>
      <c r="E4401" s="19" t="str">
        <f>TRIM(data!E4255)</f>
        <v>Solanum lycopersicum (Tomato)</v>
      </c>
      <c r="F4401" s="19" t="str">
        <f>TRIM(data!F4255)</f>
        <v>Solanaceae</v>
      </c>
      <c r="G4401" s="19" t="str">
        <f>TRIM(data!G4255)</f>
        <v>Solanales</v>
      </c>
      <c r="H4401" s="19" t="str">
        <f>TRIM(data!H4255)</f>
        <v>2005</v>
      </c>
      <c r="I4401" s="19" t="str">
        <f>TRIM(data!I4255)</f>
        <v>Cameroon</v>
      </c>
      <c r="J4401" s="19" t="str">
        <f>TRIM(data!J4255)</f>
        <v>Cameroon</v>
      </c>
      <c r="K4401" s="19" t="str">
        <f>TRIM(data!K4255)</f>
        <v>Africa</v>
      </c>
      <c r="L4401" s="19" t="str">
        <f>TRIM(data!L4255)</f>
        <v/>
      </c>
      <c r="M4401" s="19" t="str">
        <f>TRIM(data!M4255)</f>
        <v/>
      </c>
      <c r="N4401" s="19" t="str">
        <f>TRIM(data!N4255)</f>
        <v>KU255871</v>
      </c>
      <c r="O4401" s="19" t="str">
        <f>TRIM(data!O4255)</f>
        <v/>
      </c>
      <c r="P4401" s="19" t="str">
        <f>TRIM(data!P4255)</f>
        <v>Ravelomanantsoa 2016, https://doi.org/10.7717/peerj.1949</v>
      </c>
      <c r="Q4401" s="19" t="str">
        <f>TRIM(data!Q4255)</f>
        <v>2016</v>
      </c>
      <c r="R4401" s="19" t="str">
        <f>TRIM(data!R4255)</f>
        <v>Jason Avalos</v>
      </c>
      <c r="T4401" s="22"/>
      <c r="U4401" s="22"/>
      <c r="V4401" s="22"/>
      <c r="W4401" s="22"/>
      <c r="X4401" s="22"/>
      <c r="Y4401" s="22"/>
      <c r="Z4401" s="22"/>
      <c r="AA4401" s="22"/>
    </row>
    <row r="4402" spans="1:27" x14ac:dyDescent="0.3">
      <c r="A4402" s="19" t="str">
        <f>TRIM(data!A4256)</f>
        <v>4268</v>
      </c>
      <c r="B4402" s="19" t="str">
        <f>TRIM(data!B4256)</f>
        <v>III</v>
      </c>
      <c r="C4402" s="19" t="str">
        <f>TRIM(data!C4256)</f>
        <v>29</v>
      </c>
      <c r="D4402" s="19" t="str">
        <f>TRIM(data!D4256)</f>
        <v>CFBP7040</v>
      </c>
      <c r="E4402" s="19" t="str">
        <f>TRIM(data!E4256)</f>
        <v>Solanum lycopersicum (Tomato)</v>
      </c>
      <c r="F4402" s="19" t="str">
        <f>TRIM(data!F4256)</f>
        <v>Solanaceae</v>
      </c>
      <c r="G4402" s="19" t="str">
        <f>TRIM(data!G4256)</f>
        <v>Solanales</v>
      </c>
      <c r="H4402" s="19" t="str">
        <f>TRIM(data!H4256)</f>
        <v>2005</v>
      </c>
      <c r="I4402" s="19" t="str">
        <f>TRIM(data!I4256)</f>
        <v>Cameroon</v>
      </c>
      <c r="J4402" s="19" t="str">
        <f>TRIM(data!J4256)</f>
        <v>Cameroon</v>
      </c>
      <c r="K4402" s="19" t="str">
        <f>TRIM(data!K4256)</f>
        <v>Africa</v>
      </c>
      <c r="L4402" s="19" t="str">
        <f>TRIM(data!L4256)</f>
        <v/>
      </c>
      <c r="M4402" s="19" t="str">
        <f>TRIM(data!M4256)</f>
        <v>EF439762</v>
      </c>
      <c r="N4402" s="19" t="str">
        <f>TRIM(data!N4256)</f>
        <v>KU255872</v>
      </c>
      <c r="O4402" s="19" t="str">
        <f>TRIM(data!O4256)</f>
        <v/>
      </c>
      <c r="P4402" s="19" t="str">
        <f>TRIM(data!P4256)</f>
        <v>Ravelomanantsoa 2016, https://doi.org/10.7717/peerj.1949</v>
      </c>
      <c r="Q4402" s="19" t="str">
        <f>TRIM(data!Q4256)</f>
        <v>2016</v>
      </c>
      <c r="R4402" s="19" t="str">
        <f>TRIM(data!R4256)</f>
        <v>Jason Avalos</v>
      </c>
      <c r="T4402" s="22"/>
      <c r="U4402" s="22"/>
      <c r="V4402" s="22"/>
      <c r="W4402" s="22"/>
      <c r="X4402" s="22"/>
      <c r="Y4402" s="22"/>
      <c r="Z4402" s="22"/>
      <c r="AA4402" s="22"/>
    </row>
    <row r="4403" spans="1:27" x14ac:dyDescent="0.3">
      <c r="A4403" s="19" t="str">
        <f>TRIM(data!A4257)</f>
        <v>4269</v>
      </c>
      <c r="B4403" s="19" t="str">
        <f>TRIM(data!B4257)</f>
        <v>III</v>
      </c>
      <c r="C4403" s="19" t="str">
        <f>TRIM(data!C4257)</f>
        <v>29</v>
      </c>
      <c r="D4403" s="19" t="str">
        <f>TRIM(data!D4257)</f>
        <v>CFBP7041</v>
      </c>
      <c r="E4403" s="19" t="str">
        <f>TRIM(data!E4257)</f>
        <v>Solanum lycopersicum (Tomato)</v>
      </c>
      <c r="F4403" s="19" t="str">
        <f>TRIM(data!F4257)</f>
        <v>Solanaceae</v>
      </c>
      <c r="G4403" s="19" t="str">
        <f>TRIM(data!G4257)</f>
        <v>Solanales</v>
      </c>
      <c r="H4403" s="19" t="str">
        <f>TRIM(data!H4257)</f>
        <v>2005</v>
      </c>
      <c r="I4403" s="19" t="str">
        <f>TRIM(data!I4257)</f>
        <v>Cameroon</v>
      </c>
      <c r="J4403" s="19" t="str">
        <f>TRIM(data!J4257)</f>
        <v>Cameroon</v>
      </c>
      <c r="K4403" s="19" t="str">
        <f>TRIM(data!K4257)</f>
        <v>Africa</v>
      </c>
      <c r="L4403" s="19" t="str">
        <f>TRIM(data!L4257)</f>
        <v/>
      </c>
      <c r="M4403" s="19" t="str">
        <f>TRIM(data!M4257)</f>
        <v/>
      </c>
      <c r="N4403" s="19" t="str">
        <f>TRIM(data!N4257)</f>
        <v>KU255873</v>
      </c>
      <c r="O4403" s="19" t="str">
        <f>TRIM(data!O4257)</f>
        <v/>
      </c>
      <c r="P4403" s="19" t="str">
        <f>TRIM(data!P4257)</f>
        <v>Ravelomanantsoa 2016, https://doi.org/10.7717/peerj.1949</v>
      </c>
      <c r="Q4403" s="19" t="str">
        <f>TRIM(data!Q4257)</f>
        <v>2016</v>
      </c>
      <c r="R4403" s="19" t="str">
        <f>TRIM(data!R4257)</f>
        <v>Jason Avalos</v>
      </c>
      <c r="T4403" s="22"/>
      <c r="U4403" s="22"/>
      <c r="V4403" s="22"/>
      <c r="W4403" s="22"/>
      <c r="X4403" s="22"/>
      <c r="Y4403" s="22"/>
      <c r="Z4403" s="22"/>
      <c r="AA4403" s="22"/>
    </row>
    <row r="4404" spans="1:27" x14ac:dyDescent="0.3">
      <c r="A4404" s="19" t="str">
        <f>TRIM(data!A4258)</f>
        <v>4270</v>
      </c>
      <c r="B4404" s="19" t="str">
        <f>TRIM(data!B4258)</f>
        <v>III</v>
      </c>
      <c r="C4404" s="19" t="str">
        <f>TRIM(data!C4258)</f>
        <v>29</v>
      </c>
      <c r="D4404" s="19" t="str">
        <f>TRIM(data!D4258)</f>
        <v>CFBP7042</v>
      </c>
      <c r="E4404" s="19" t="str">
        <f>TRIM(data!E4258)</f>
        <v>Capsicum annuum (Pepper, chili)</v>
      </c>
      <c r="F4404" s="19" t="str">
        <f>TRIM(data!F4258)</f>
        <v>Solanaceae</v>
      </c>
      <c r="G4404" s="19" t="str">
        <f>TRIM(data!G4258)</f>
        <v>Solanales</v>
      </c>
      <c r="H4404" s="19" t="str">
        <f>TRIM(data!H4258)</f>
        <v>2005</v>
      </c>
      <c r="I4404" s="19" t="str">
        <f>TRIM(data!I4258)</f>
        <v>Cameroon</v>
      </c>
      <c r="J4404" s="19" t="str">
        <f>TRIM(data!J4258)</f>
        <v>Cameroon</v>
      </c>
      <c r="K4404" s="19" t="str">
        <f>TRIM(data!K4258)</f>
        <v>Africa</v>
      </c>
      <c r="L4404" s="19" t="str">
        <f>TRIM(data!L4258)</f>
        <v/>
      </c>
      <c r="M4404" s="19" t="str">
        <f>TRIM(data!M4258)</f>
        <v>EF439764</v>
      </c>
      <c r="N4404" s="19" t="str">
        <f>TRIM(data!N4258)</f>
        <v>KU255875</v>
      </c>
      <c r="O4404" s="19" t="str">
        <f>TRIM(data!O4258)</f>
        <v/>
      </c>
      <c r="P4404" s="19" t="str">
        <f>TRIM(data!P4258)</f>
        <v>Ravelomanantsoa 2016, https://doi.org/10.7717/peerj.1949</v>
      </c>
      <c r="Q4404" s="19" t="str">
        <f>TRIM(data!Q4258)</f>
        <v>2016</v>
      </c>
      <c r="R4404" s="19" t="str">
        <f>TRIM(data!R4258)</f>
        <v>Jason Avalos</v>
      </c>
      <c r="T4404" s="22"/>
      <c r="U4404" s="22"/>
      <c r="V4404" s="22"/>
      <c r="W4404" s="22"/>
      <c r="X4404" s="22"/>
      <c r="Y4404" s="22"/>
      <c r="Z4404" s="22"/>
      <c r="AA4404" s="22"/>
    </row>
    <row r="4405" spans="1:27" x14ac:dyDescent="0.3">
      <c r="A4405" s="19" t="str">
        <f>TRIM(data!A4259)</f>
        <v>4271</v>
      </c>
      <c r="B4405" s="19" t="str">
        <f>TRIM(data!B4259)</f>
        <v>III</v>
      </c>
      <c r="C4405" s="19" t="str">
        <f>TRIM(data!C4259)</f>
        <v>29</v>
      </c>
      <c r="D4405" s="19" t="str">
        <f>TRIM(data!D4259)</f>
        <v>CFBP7060</v>
      </c>
      <c r="E4405" s="19" t="str">
        <f>TRIM(data!E4259)</f>
        <v>Solanum lycopersicum (Tomato)</v>
      </c>
      <c r="F4405" s="19" t="str">
        <f>TRIM(data!F4259)</f>
        <v>Solanaceae</v>
      </c>
      <c r="G4405" s="19" t="str">
        <f>TRIM(data!G4259)</f>
        <v>Solanales</v>
      </c>
      <c r="H4405" s="19" t="str">
        <f>TRIM(data!H4259)</f>
        <v>2005</v>
      </c>
      <c r="I4405" s="19" t="str">
        <f>TRIM(data!I4259)</f>
        <v>Cameroon</v>
      </c>
      <c r="J4405" s="19" t="str">
        <f>TRIM(data!J4259)</f>
        <v>Cameroon</v>
      </c>
      <c r="K4405" s="19" t="str">
        <f>TRIM(data!K4259)</f>
        <v>Africa</v>
      </c>
      <c r="L4405" s="19" t="str">
        <f>TRIM(data!L4259)</f>
        <v/>
      </c>
      <c r="M4405" s="19" t="str">
        <f>TRIM(data!M4259)</f>
        <v>EF439755</v>
      </c>
      <c r="N4405" s="19" t="str">
        <f>TRIM(data!N4259)</f>
        <v>KU255877</v>
      </c>
      <c r="O4405" s="19" t="str">
        <f>TRIM(data!O4259)</f>
        <v/>
      </c>
      <c r="P4405" s="19" t="str">
        <f>TRIM(data!P4259)</f>
        <v>Ravelomanantsoa 2016, https://doi.org/10.7717/peerj.1949</v>
      </c>
      <c r="Q4405" s="19" t="str">
        <f>TRIM(data!Q4259)</f>
        <v>2016</v>
      </c>
      <c r="R4405" s="19" t="str">
        <f>TRIM(data!R4259)</f>
        <v>Jason Avalos</v>
      </c>
      <c r="T4405" s="22"/>
      <c r="U4405" s="22"/>
      <c r="V4405" s="22"/>
      <c r="W4405" s="22"/>
      <c r="X4405" s="22"/>
      <c r="Y4405" s="22"/>
      <c r="Z4405" s="22"/>
      <c r="AA4405" s="22"/>
    </row>
    <row r="4406" spans="1:27" x14ac:dyDescent="0.3">
      <c r="A4406" s="19" t="str">
        <f>TRIM(data!A4260)</f>
        <v>4272</v>
      </c>
      <c r="B4406" s="19" t="str">
        <f>TRIM(data!B4260)</f>
        <v>III</v>
      </c>
      <c r="C4406" s="19" t="str">
        <f>TRIM(data!C4260)</f>
        <v>29</v>
      </c>
      <c r="D4406" s="19" t="str">
        <f>TRIM(data!D4260)</f>
        <v>CFBP7061</v>
      </c>
      <c r="E4406" s="19" t="str">
        <f>TRIM(data!E4260)</f>
        <v>Solanum lycopersicum (Tomato)</v>
      </c>
      <c r="F4406" s="19" t="str">
        <f>TRIM(data!F4260)</f>
        <v>Solanaceae</v>
      </c>
      <c r="G4406" s="19" t="str">
        <f>TRIM(data!G4260)</f>
        <v>Solanales</v>
      </c>
      <c r="H4406" s="19" t="str">
        <f>TRIM(data!H4260)</f>
        <v>2005</v>
      </c>
      <c r="I4406" s="19" t="str">
        <f>TRIM(data!I4260)</f>
        <v>Cameroon</v>
      </c>
      <c r="J4406" s="19" t="str">
        <f>TRIM(data!J4260)</f>
        <v>Cameroon</v>
      </c>
      <c r="K4406" s="19" t="str">
        <f>TRIM(data!K4260)</f>
        <v>Africa</v>
      </c>
      <c r="L4406" s="19" t="str">
        <f>TRIM(data!L4260)</f>
        <v/>
      </c>
      <c r="M4406" s="19" t="str">
        <f>TRIM(data!M4260)</f>
        <v>EF439756</v>
      </c>
      <c r="N4406" s="19" t="str">
        <f>TRIM(data!N4260)</f>
        <v>KU255878</v>
      </c>
      <c r="O4406" s="19" t="str">
        <f>TRIM(data!O4260)</f>
        <v/>
      </c>
      <c r="P4406" s="19" t="str">
        <f>TRIM(data!P4260)</f>
        <v>Ravelomanantsoa 2016, https://doi.org/10.7717/peerj.1949</v>
      </c>
      <c r="Q4406" s="19" t="str">
        <f>TRIM(data!Q4260)</f>
        <v>2016</v>
      </c>
      <c r="R4406" s="19" t="str">
        <f>TRIM(data!R4260)</f>
        <v>Jason Avalos</v>
      </c>
      <c r="T4406" s="22"/>
      <c r="U4406" s="22"/>
      <c r="V4406" s="22"/>
      <c r="W4406" s="22"/>
      <c r="X4406" s="22"/>
      <c r="Y4406" s="22"/>
      <c r="Z4406" s="22"/>
      <c r="AA4406" s="22"/>
    </row>
    <row r="4407" spans="1:27" x14ac:dyDescent="0.3">
      <c r="A4407" s="19" t="str">
        <f>TRIM(data!A4261)</f>
        <v>4273</v>
      </c>
      <c r="B4407" s="19" t="str">
        <f>TRIM(data!B4261)</f>
        <v>III</v>
      </c>
      <c r="C4407" s="19" t="str">
        <f>TRIM(data!C4261)</f>
        <v>29</v>
      </c>
      <c r="D4407" s="19" t="str">
        <f>TRIM(data!D4261)</f>
        <v>CFBP7062</v>
      </c>
      <c r="E4407" s="19" t="str">
        <f>TRIM(data!E4261)</f>
        <v>Solanum tuberosum (Potato)</v>
      </c>
      <c r="F4407" s="19" t="str">
        <f>TRIM(data!F4261)</f>
        <v>Solanaceae</v>
      </c>
      <c r="G4407" s="19" t="str">
        <f>TRIM(data!G4261)</f>
        <v>Solanales</v>
      </c>
      <c r="H4407" s="19" t="str">
        <f>TRIM(data!H4261)</f>
        <v>2005</v>
      </c>
      <c r="I4407" s="19" t="str">
        <f>TRIM(data!I4261)</f>
        <v>Cameroon</v>
      </c>
      <c r="J4407" s="19" t="str">
        <f>TRIM(data!J4261)</f>
        <v>Cameroon</v>
      </c>
      <c r="K4407" s="19" t="str">
        <f>TRIM(data!K4261)</f>
        <v>Africa</v>
      </c>
      <c r="L4407" s="19" t="str">
        <f>TRIM(data!L4261)</f>
        <v/>
      </c>
      <c r="M4407" s="19" t="str">
        <f>TRIM(data!M4261)</f>
        <v>EF439757</v>
      </c>
      <c r="N4407" s="19" t="str">
        <f>TRIM(data!N4261)</f>
        <v>KU255879</v>
      </c>
      <c r="O4407" s="19" t="str">
        <f>TRIM(data!O4261)</f>
        <v/>
      </c>
      <c r="P4407" s="19" t="str">
        <f>TRIM(data!P4261)</f>
        <v>Ravelomanantsoa 2016, https://doi.org/10.7717/peerj.1949</v>
      </c>
      <c r="Q4407" s="19" t="str">
        <f>TRIM(data!Q4261)</f>
        <v>2016</v>
      </c>
      <c r="R4407" s="19" t="str">
        <f>TRIM(data!R4261)</f>
        <v>Jason Avalos</v>
      </c>
      <c r="T4407" s="22"/>
      <c r="U4407" s="22"/>
      <c r="V4407" s="22"/>
      <c r="W4407" s="22"/>
      <c r="X4407" s="22"/>
      <c r="Y4407" s="22"/>
      <c r="Z4407" s="22"/>
      <c r="AA4407" s="22"/>
    </row>
    <row r="4408" spans="1:27" x14ac:dyDescent="0.3">
      <c r="A4408" s="19" t="str">
        <f>TRIM(data!A4262)</f>
        <v>4274</v>
      </c>
      <c r="B4408" s="19" t="str">
        <f>TRIM(data!B4262)</f>
        <v>III</v>
      </c>
      <c r="C4408" s="19" t="str">
        <f>TRIM(data!C4262)</f>
        <v>29</v>
      </c>
      <c r="D4408" s="19" t="str">
        <f>TRIM(data!D4262)</f>
        <v>CIP358</v>
      </c>
      <c r="E4408" s="19" t="str">
        <f>TRIM(data!E4262)</f>
        <v>Solanum tuberosum (Potato)</v>
      </c>
      <c r="F4408" s="19" t="str">
        <f>TRIM(data!F4262)</f>
        <v>Solanaceae</v>
      </c>
      <c r="G4408" s="19" t="str">
        <f>TRIM(data!G4262)</f>
        <v>Solanales</v>
      </c>
      <c r="H4408" s="19" t="str">
        <f>TRIM(data!H4262)</f>
        <v>1989</v>
      </c>
      <c r="I4408" s="19" t="str">
        <f>TRIM(data!I4262)</f>
        <v>Cameroon</v>
      </c>
      <c r="J4408" s="19" t="str">
        <f>TRIM(data!J4262)</f>
        <v>Cameroon</v>
      </c>
      <c r="K4408" s="19" t="str">
        <f>TRIM(data!K4262)</f>
        <v>Africa</v>
      </c>
      <c r="L4408" s="19" t="str">
        <f>TRIM(data!L4262)</f>
        <v/>
      </c>
      <c r="M4408" s="19" t="str">
        <f>TRIM(data!M4262)</f>
        <v>KU255917</v>
      </c>
      <c r="N4408" s="19" t="str">
        <f>TRIM(data!N4262)</f>
        <v/>
      </c>
      <c r="O4408" s="19" t="str">
        <f>TRIM(data!O4262)</f>
        <v/>
      </c>
      <c r="P4408" s="19" t="str">
        <f>TRIM(data!P4262)</f>
        <v>Ravelomanantsoa 2016, https://doi.org/10.7717/peerj.1949</v>
      </c>
      <c r="Q4408" s="19" t="str">
        <f>TRIM(data!Q4262)</f>
        <v>2016</v>
      </c>
      <c r="R4408" s="19" t="str">
        <f>TRIM(data!R4262)</f>
        <v>Jason Avalos</v>
      </c>
      <c r="T4408" s="22"/>
      <c r="U4408" s="22"/>
      <c r="V4408" s="22"/>
      <c r="W4408" s="22"/>
      <c r="X4408" s="22"/>
      <c r="Y4408" s="22"/>
      <c r="Z4408" s="22"/>
      <c r="AA4408" s="22"/>
    </row>
    <row r="4409" spans="1:27" x14ac:dyDescent="0.3">
      <c r="A4409" s="19" t="str">
        <f>TRIM(data!A4263)</f>
        <v>4275</v>
      </c>
      <c r="B4409" s="19" t="str">
        <f>TRIM(data!B4263)</f>
        <v>III</v>
      </c>
      <c r="C4409" s="19" t="str">
        <f>TRIM(data!C4263)</f>
        <v>29</v>
      </c>
      <c r="D4409" s="19" t="str">
        <f>TRIM(data!D4263)</f>
        <v>CMR15</v>
      </c>
      <c r="E4409" s="19" t="str">
        <f>TRIM(data!E4263)</f>
        <v>Solanum lycopersicum (Tomato)</v>
      </c>
      <c r="F4409" s="19" t="str">
        <f>TRIM(data!F4263)</f>
        <v>Solanaceae</v>
      </c>
      <c r="G4409" s="19" t="str">
        <f>TRIM(data!G4263)</f>
        <v>Solanales</v>
      </c>
      <c r="H4409" s="19" t="str">
        <f>TRIM(data!H4263)</f>
        <v>2005</v>
      </c>
      <c r="I4409" s="19" t="str">
        <f>TRIM(data!I4263)</f>
        <v>Cameroon</v>
      </c>
      <c r="J4409" s="19" t="str">
        <f>TRIM(data!J4263)</f>
        <v>Cameroon</v>
      </c>
      <c r="K4409" s="19" t="str">
        <f>TRIM(data!K4263)</f>
        <v>Africa</v>
      </c>
      <c r="L4409" s="19" t="str">
        <f>TRIM(data!L4263)</f>
        <v>FP885895, FP885896</v>
      </c>
      <c r="M4409" s="19" t="str">
        <f>TRIM(data!M4263)</f>
        <v>KU255925</v>
      </c>
      <c r="N4409" s="19" t="str">
        <f>TRIM(data!N4263)</f>
        <v>JF702729</v>
      </c>
      <c r="O4409" s="19" t="str">
        <f>TRIM(data!O4263)</f>
        <v/>
      </c>
      <c r="P4409" s="19" t="str">
        <f>TRIM(data!P4263)</f>
        <v>Prior 2016, https://doi.org/10.1186/s12864-016-2413-z</v>
      </c>
      <c r="Q4409" s="19" t="str">
        <f>TRIM(data!Q4263)</f>
        <v>2016</v>
      </c>
      <c r="R4409" s="19" t="str">
        <f>TRIM(data!R4263)</f>
        <v>Jason Avalos</v>
      </c>
      <c r="T4409" s="22"/>
      <c r="U4409" s="22"/>
      <c r="V4409" s="22"/>
      <c r="W4409" s="22"/>
      <c r="X4409" s="22"/>
      <c r="Y4409" s="22"/>
      <c r="Z4409" s="22"/>
      <c r="AA4409" s="22"/>
    </row>
    <row r="4410" spans="1:27" x14ac:dyDescent="0.3">
      <c r="A4410" s="19" t="str">
        <f>TRIM(data!A4264)</f>
        <v>4276</v>
      </c>
      <c r="B4410" s="19" t="str">
        <f>TRIM(data!B4264)</f>
        <v>III</v>
      </c>
      <c r="C4410" s="19" t="str">
        <f>TRIM(data!C4264)</f>
        <v>29</v>
      </c>
      <c r="D4410" s="19" t="str">
        <f>TRIM(data!D4264)</f>
        <v>CMR20</v>
      </c>
      <c r="E4410" s="19" t="str">
        <f>TRIM(data!E4264)</f>
        <v>Solanum lycopersicum (Tomato)</v>
      </c>
      <c r="F4410" s="19" t="str">
        <f>TRIM(data!F4264)</f>
        <v>Solanaceae</v>
      </c>
      <c r="G4410" s="19" t="str">
        <f>TRIM(data!G4264)</f>
        <v>Solanales</v>
      </c>
      <c r="H4410" s="19" t="str">
        <f>TRIM(data!H4264)</f>
        <v>2005</v>
      </c>
      <c r="I4410" s="19" t="str">
        <f>TRIM(data!I4264)</f>
        <v>Cameroon</v>
      </c>
      <c r="J4410" s="19" t="str">
        <f>TRIM(data!J4264)</f>
        <v>Cameroon</v>
      </c>
      <c r="K4410" s="19" t="str">
        <f>TRIM(data!K4264)</f>
        <v>Africa</v>
      </c>
      <c r="L4410" s="19" t="str">
        <f>TRIM(data!L4264)</f>
        <v/>
      </c>
      <c r="M4410" s="19" t="str">
        <f>TRIM(data!M4264)</f>
        <v>GU295006</v>
      </c>
      <c r="N4410" s="19" t="str">
        <f>TRIM(data!N4264)</f>
        <v>KU255865</v>
      </c>
      <c r="O4410" s="19" t="str">
        <f>TRIM(data!O4264)</f>
        <v/>
      </c>
      <c r="P4410" s="19" t="str">
        <f>TRIM(data!P4264)</f>
        <v>Ravelomanantsoa 2016, https://doi.org/10.7717/peerj.1949</v>
      </c>
      <c r="Q4410" s="19" t="str">
        <f>TRIM(data!Q4264)</f>
        <v>2016</v>
      </c>
      <c r="R4410" s="19" t="str">
        <f>TRIM(data!R4264)</f>
        <v>Jason Avalos</v>
      </c>
      <c r="T4410" s="22"/>
      <c r="U4410" s="22"/>
      <c r="V4410" s="22"/>
      <c r="W4410" s="22"/>
      <c r="X4410" s="22"/>
      <c r="Y4410" s="22"/>
      <c r="Z4410" s="22"/>
      <c r="AA4410" s="22"/>
    </row>
    <row r="4411" spans="1:27" x14ac:dyDescent="0.3">
      <c r="A4411" s="19" t="str">
        <f>TRIM(data!A4265)</f>
        <v>4277</v>
      </c>
      <c r="B4411" s="19" t="str">
        <f>TRIM(data!B4265)</f>
        <v>III</v>
      </c>
      <c r="C4411" s="19" t="str">
        <f>TRIM(data!C4265)</f>
        <v>29</v>
      </c>
      <c r="D4411" s="19" t="str">
        <f>TRIM(data!D4265)</f>
        <v>CMR32</v>
      </c>
      <c r="E4411" s="19" t="str">
        <f>TRIM(data!E4265)</f>
        <v>Solanum scabrum (garden huckleberry)</v>
      </c>
      <c r="F4411" s="19" t="str">
        <f>TRIM(data!F4265)</f>
        <v>Solanaceae</v>
      </c>
      <c r="G4411" s="19" t="str">
        <f>TRIM(data!G4265)</f>
        <v>Solanales</v>
      </c>
      <c r="H4411" s="19" t="str">
        <f>TRIM(data!H4265)</f>
        <v>2009</v>
      </c>
      <c r="I4411" s="19" t="str">
        <f>TRIM(data!I4265)</f>
        <v>Cameroon</v>
      </c>
      <c r="J4411" s="19" t="str">
        <f>TRIM(data!J4265)</f>
        <v>Cameroon</v>
      </c>
      <c r="K4411" s="19" t="str">
        <f>TRIM(data!K4265)</f>
        <v>Africa</v>
      </c>
      <c r="L4411" s="19" t="str">
        <f>TRIM(data!L4265)</f>
        <v/>
      </c>
      <c r="M4411" s="19" t="str">
        <f>TRIM(data!M4265)</f>
        <v>EF439749</v>
      </c>
      <c r="N4411" s="19" t="str">
        <f>TRIM(data!N4265)</f>
        <v/>
      </c>
      <c r="O4411" s="19" t="str">
        <f>TRIM(data!O4265)</f>
        <v/>
      </c>
      <c r="P4411" s="19" t="str">
        <f>TRIM(data!P4265)</f>
        <v>Lebeau 2010, https://doi.org/10.1094/PHYTO-02-10-0048</v>
      </c>
      <c r="Q4411" s="19" t="str">
        <f>TRIM(data!Q4265)</f>
        <v>2011</v>
      </c>
      <c r="R4411" s="19" t="str">
        <f>TRIM(data!R4265)</f>
        <v>Darrielle Williams</v>
      </c>
      <c r="T4411" s="22"/>
      <c r="U4411" s="22"/>
      <c r="V4411" s="22"/>
      <c r="W4411" s="22"/>
      <c r="X4411" s="22"/>
      <c r="Y4411" s="22"/>
      <c r="Z4411" s="22"/>
      <c r="AA4411" s="22"/>
    </row>
    <row r="4412" spans="1:27" x14ac:dyDescent="0.3">
      <c r="A4412" s="19" t="str">
        <f>TRIM(data!A4266)</f>
        <v>4278</v>
      </c>
      <c r="B4412" s="19" t="str">
        <f>TRIM(data!B4266)</f>
        <v>III</v>
      </c>
      <c r="C4412" s="19" t="str">
        <f>TRIM(data!C4266)</f>
        <v>29</v>
      </c>
      <c r="D4412" s="19" t="str">
        <f>TRIM(data!D4266)</f>
        <v>CMR53</v>
      </c>
      <c r="E4412" s="19" t="str">
        <f>TRIM(data!E4266)</f>
        <v>Solanum tuberosum (Potato)</v>
      </c>
      <c r="F4412" s="19" t="str">
        <f>TRIM(data!F4266)</f>
        <v>Solanaceae</v>
      </c>
      <c r="G4412" s="19" t="str">
        <f>TRIM(data!G4266)</f>
        <v>Solanales</v>
      </c>
      <c r="H4412" s="19" t="str">
        <f>TRIM(data!H4266)</f>
        <v>2005</v>
      </c>
      <c r="I4412" s="19" t="str">
        <f>TRIM(data!I4266)</f>
        <v>Cameroon</v>
      </c>
      <c r="J4412" s="19" t="str">
        <f>TRIM(data!J4266)</f>
        <v>Cameroon</v>
      </c>
      <c r="K4412" s="19" t="str">
        <f>TRIM(data!K4266)</f>
        <v>Africa</v>
      </c>
      <c r="L4412" s="19" t="str">
        <f>TRIM(data!L4266)</f>
        <v/>
      </c>
      <c r="M4412" s="19" t="str">
        <f>TRIM(data!M4266)</f>
        <v>KU255928</v>
      </c>
      <c r="N4412" s="19" t="str">
        <f>TRIM(data!N4266)</f>
        <v>KU255880</v>
      </c>
      <c r="O4412" s="19" t="str">
        <f>TRIM(data!O4266)</f>
        <v/>
      </c>
      <c r="P4412" s="19" t="str">
        <f>TRIM(data!P4266)</f>
        <v>Ravelomanantsoa 2016, https://doi.org/10.7717/peerj.1949</v>
      </c>
      <c r="Q4412" s="19" t="str">
        <f>TRIM(data!Q4266)</f>
        <v>2016</v>
      </c>
      <c r="R4412" s="19" t="str">
        <f>TRIM(data!R4266)</f>
        <v>Jason Avalos</v>
      </c>
      <c r="T4412" s="22"/>
      <c r="U4412" s="22"/>
      <c r="V4412" s="22"/>
      <c r="W4412" s="22"/>
      <c r="X4412" s="22"/>
      <c r="Y4412" s="22"/>
      <c r="Z4412" s="22"/>
      <c r="AA4412" s="22"/>
    </row>
    <row r="4413" spans="1:27" x14ac:dyDescent="0.3">
      <c r="A4413" s="19" t="str">
        <f>TRIM(data!A4267)</f>
        <v>4279</v>
      </c>
      <c r="B4413" s="19" t="str">
        <f>TRIM(data!B4267)</f>
        <v>III</v>
      </c>
      <c r="C4413" s="19" t="str">
        <f>TRIM(data!C4267)</f>
        <v>29</v>
      </c>
      <c r="D4413" s="19" t="str">
        <f>TRIM(data!D4267)</f>
        <v>CMR77</v>
      </c>
      <c r="E4413" s="19" t="str">
        <f>TRIM(data!E4267)</f>
        <v>Solanum lycopersicum (Tomato)</v>
      </c>
      <c r="F4413" s="19" t="str">
        <f>TRIM(data!F4267)</f>
        <v>Solanaceae</v>
      </c>
      <c r="G4413" s="19" t="str">
        <f>TRIM(data!G4267)</f>
        <v>Solanales</v>
      </c>
      <c r="H4413" s="19" t="str">
        <f>TRIM(data!H4267)</f>
        <v>2005</v>
      </c>
      <c r="I4413" s="19" t="str">
        <f>TRIM(data!I4267)</f>
        <v>Cameroon</v>
      </c>
      <c r="J4413" s="19" t="str">
        <f>TRIM(data!J4267)</f>
        <v>Cameroon</v>
      </c>
      <c r="K4413" s="19" t="str">
        <f>TRIM(data!K4267)</f>
        <v>Africa</v>
      </c>
      <c r="L4413" s="19" t="str">
        <f>TRIM(data!L4267)</f>
        <v/>
      </c>
      <c r="M4413" s="19" t="str">
        <f>TRIM(data!M4267)</f>
        <v>KU255926</v>
      </c>
      <c r="N4413" s="19" t="str">
        <f>TRIM(data!N4267)</f>
        <v>KU255874</v>
      </c>
      <c r="O4413" s="19" t="str">
        <f>TRIM(data!O4267)</f>
        <v/>
      </c>
      <c r="P4413" s="19" t="str">
        <f>TRIM(data!P4267)</f>
        <v>Ravelomanantsoa 2016, https://doi.org/10.7717/peerj.1949</v>
      </c>
      <c r="Q4413" s="19" t="str">
        <f>TRIM(data!Q4267)</f>
        <v>2016</v>
      </c>
      <c r="R4413" s="19" t="str">
        <f>TRIM(data!R4267)</f>
        <v>Jason Avalos</v>
      </c>
      <c r="T4413" s="22"/>
      <c r="U4413" s="22"/>
      <c r="V4413" s="22"/>
      <c r="W4413" s="22"/>
      <c r="X4413" s="22"/>
      <c r="Y4413" s="22"/>
      <c r="Z4413" s="22"/>
      <c r="AA4413" s="22"/>
    </row>
    <row r="4414" spans="1:27" x14ac:dyDescent="0.3">
      <c r="A4414" s="19" t="str">
        <f>TRIM(data!A4268)</f>
        <v>4280</v>
      </c>
      <c r="B4414" s="19" t="str">
        <f>TRIM(data!B4268)</f>
        <v>III</v>
      </c>
      <c r="C4414" s="19" t="str">
        <f>TRIM(data!C4268)</f>
        <v>29</v>
      </c>
      <c r="D4414" s="19" t="str">
        <f>TRIM(data!D4268)</f>
        <v>CMR79</v>
      </c>
      <c r="E4414" s="19" t="str">
        <f>TRIM(data!E4268)</f>
        <v>Solanum lycopersicum (Tomato)</v>
      </c>
      <c r="F4414" s="19" t="str">
        <f>TRIM(data!F4268)</f>
        <v>Solanaceae</v>
      </c>
      <c r="G4414" s="19" t="str">
        <f>TRIM(data!G4268)</f>
        <v>Solanales</v>
      </c>
      <c r="H4414" s="19" t="str">
        <f>TRIM(data!H4268)</f>
        <v>2005</v>
      </c>
      <c r="I4414" s="19" t="str">
        <f>TRIM(data!I4268)</f>
        <v>Cameroon</v>
      </c>
      <c r="J4414" s="19" t="str">
        <f>TRIM(data!J4268)</f>
        <v>Cameroon</v>
      </c>
      <c r="K4414" s="19" t="str">
        <f>TRIM(data!K4268)</f>
        <v>Africa</v>
      </c>
      <c r="L4414" s="19" t="str">
        <f>TRIM(data!L4268)</f>
        <v/>
      </c>
      <c r="M4414" s="19" t="str">
        <f>TRIM(data!M4268)</f>
        <v>KU255927</v>
      </c>
      <c r="N4414" s="19" t="str">
        <f>TRIM(data!N4268)</f>
        <v>KU255876</v>
      </c>
      <c r="O4414" s="19" t="str">
        <f>TRIM(data!O4268)</f>
        <v/>
      </c>
      <c r="P4414" s="19" t="str">
        <f>TRIM(data!P4268)</f>
        <v>Ravelomanantsoa 2016, https://doi.org/10.7717/peerj.1949</v>
      </c>
      <c r="Q4414" s="19" t="str">
        <f>TRIM(data!Q4268)</f>
        <v>2016</v>
      </c>
      <c r="R4414" s="19" t="str">
        <f>TRIM(data!R4268)</f>
        <v>Jason Avalos</v>
      </c>
      <c r="T4414" s="22"/>
      <c r="U4414" s="22"/>
      <c r="V4414" s="22"/>
      <c r="W4414" s="22"/>
      <c r="X4414" s="22"/>
      <c r="Y4414" s="22"/>
      <c r="Z4414" s="22"/>
      <c r="AA4414" s="22"/>
    </row>
    <row r="4415" spans="1:27" x14ac:dyDescent="0.3">
      <c r="A4415" s="19" t="str">
        <f>TRIM(data!A4269)</f>
        <v>4281</v>
      </c>
      <c r="B4415" s="19" t="str">
        <f>TRIM(data!B4269)</f>
        <v>III</v>
      </c>
      <c r="C4415" s="19" t="str">
        <f>TRIM(data!C4269)</f>
        <v>29</v>
      </c>
      <c r="D4415" s="19" t="str">
        <f>TRIM(data!D4269)</f>
        <v>RUN133</v>
      </c>
      <c r="E4415" s="19" t="str">
        <f>TRIM(data!E4269)</f>
        <v>Solanum lycopersicum (Tomato)</v>
      </c>
      <c r="F4415" s="19" t="str">
        <f>TRIM(data!F4269)</f>
        <v>Solanaceae</v>
      </c>
      <c r="G4415" s="19" t="str">
        <f>TRIM(data!G4269)</f>
        <v>Solanales</v>
      </c>
      <c r="H4415" s="19" t="str">
        <f>TRIM(data!H4269)</f>
        <v>2005</v>
      </c>
      <c r="I4415" s="19" t="str">
        <f>TRIM(data!I4269)</f>
        <v>Obala (ZAE5), Cameroon</v>
      </c>
      <c r="J4415" s="19" t="str">
        <f>TRIM(data!J4269)</f>
        <v>Cameroon</v>
      </c>
      <c r="K4415" s="19" t="str">
        <f>TRIM(data!K4269)</f>
        <v>Africa</v>
      </c>
      <c r="L4415" s="19" t="str">
        <f>TRIM(data!L4269)</f>
        <v/>
      </c>
      <c r="M4415" s="19" t="str">
        <f>TRIM(data!M4269)</f>
        <v/>
      </c>
      <c r="N4415" s="19" t="str">
        <f>TRIM(data!N4269)</f>
        <v/>
      </c>
      <c r="O4415" s="19" t="str">
        <f>TRIM(data!O4269)</f>
        <v/>
      </c>
      <c r="P4415" s="19" t="str">
        <f>TRIM(data!P4269)</f>
        <v>N'Guessan 2013, https://doi.org/10.1016/j.mimet.2013.01.012</v>
      </c>
      <c r="Q4415" s="19" t="str">
        <f>TRIM(data!Q4269)</f>
        <v>2013</v>
      </c>
      <c r="R4415" s="19" t="str">
        <f>TRIM(data!R4269)</f>
        <v>Maria Charco Munoz</v>
      </c>
      <c r="T4415" s="22"/>
      <c r="U4415" s="22"/>
      <c r="V4415" s="22"/>
      <c r="W4415" s="22"/>
      <c r="X4415" s="22"/>
      <c r="Y4415" s="22"/>
      <c r="Z4415" s="22"/>
      <c r="AA4415" s="22"/>
    </row>
    <row r="4416" spans="1:27" x14ac:dyDescent="0.3">
      <c r="A4416" s="19" t="str">
        <f>TRIM(data!A4270)</f>
        <v>4282</v>
      </c>
      <c r="B4416" s="19" t="str">
        <f>TRIM(data!B4270)</f>
        <v>III</v>
      </c>
      <c r="C4416" s="19" t="str">
        <f>TRIM(data!C4270)</f>
        <v>29</v>
      </c>
      <c r="D4416" s="19" t="str">
        <f>TRIM(data!D4270)</f>
        <v>RUN145</v>
      </c>
      <c r="E4416" s="19" t="str">
        <f>TRIM(data!E4270)</f>
        <v>Solanum scabrum (garden huckleberry)</v>
      </c>
      <c r="F4416" s="19" t="str">
        <f>TRIM(data!F4270)</f>
        <v>Solanaceae</v>
      </c>
      <c r="G4416" s="19" t="str">
        <f>TRIM(data!G4270)</f>
        <v>Solanales</v>
      </c>
      <c r="H4416" s="19" t="str">
        <f>TRIM(data!H4270)</f>
        <v>2005</v>
      </c>
      <c r="I4416" s="19" t="str">
        <f>TRIM(data!I4270)</f>
        <v>Dschang (ZAE3), Cameroon</v>
      </c>
      <c r="J4416" s="19" t="str">
        <f>TRIM(data!J4270)</f>
        <v>Cameroon</v>
      </c>
      <c r="K4416" s="19" t="str">
        <f>TRIM(data!K4270)</f>
        <v>Africa</v>
      </c>
      <c r="L4416" s="19" t="str">
        <f>TRIM(data!L4270)</f>
        <v/>
      </c>
      <c r="M4416" s="19" t="str">
        <f>TRIM(data!M4270)</f>
        <v/>
      </c>
      <c r="N4416" s="19" t="str">
        <f>TRIM(data!N4270)</f>
        <v/>
      </c>
      <c r="O4416" s="19" t="str">
        <f>TRIM(data!O4270)</f>
        <v/>
      </c>
      <c r="P4416" s="19" t="str">
        <f>TRIM(data!P4270)</f>
        <v>N'Guessan 2013, https://doi.org/10.1016/j.mimet.2013.01.012</v>
      </c>
      <c r="Q4416" s="19" t="str">
        <f>TRIM(data!Q4270)</f>
        <v>2013</v>
      </c>
      <c r="R4416" s="19" t="str">
        <f>TRIM(data!R4270)</f>
        <v>Maria Charco Munoz</v>
      </c>
      <c r="T4416" s="22"/>
      <c r="U4416" s="22"/>
      <c r="V4416" s="22"/>
      <c r="W4416" s="22"/>
      <c r="X4416" s="22"/>
      <c r="Y4416" s="22"/>
      <c r="Z4416" s="22"/>
      <c r="AA4416" s="22"/>
    </row>
    <row r="4417" spans="1:27" x14ac:dyDescent="0.3">
      <c r="A4417" s="19" t="str">
        <f>TRIM(data!A4271)</f>
        <v>4283</v>
      </c>
      <c r="B4417" s="19" t="str">
        <f>TRIM(data!B4271)</f>
        <v>III</v>
      </c>
      <c r="C4417" s="19" t="str">
        <f>TRIM(data!C4271)</f>
        <v>29</v>
      </c>
      <c r="D4417" s="19" t="str">
        <f>TRIM(data!D4271)</f>
        <v>TM-T1-CM01A</v>
      </c>
      <c r="E4417" s="19" t="str">
        <f>TRIM(data!E4271)</f>
        <v>Solanum lycopersicum (Tomato)</v>
      </c>
      <c r="F4417" s="19" t="str">
        <f>TRIM(data!F4271)</f>
        <v>Solanaceae</v>
      </c>
      <c r="G4417" s="19" t="str">
        <f>TRIM(data!G4271)</f>
        <v>Solanales</v>
      </c>
      <c r="H4417" s="19" t="str">
        <f>TRIM(data!H4271)</f>
        <v>2014</v>
      </c>
      <c r="I4417" s="19" t="str">
        <f>TRIM(data!I4271)</f>
        <v>Cameroon</v>
      </c>
      <c r="J4417" s="19" t="str">
        <f>TRIM(data!J4271)</f>
        <v>Cameroon</v>
      </c>
      <c r="K4417" s="19" t="str">
        <f>TRIM(data!K4271)</f>
        <v>Africa</v>
      </c>
      <c r="L4417" s="19" t="str">
        <f>TRIM(data!L4271)</f>
        <v/>
      </c>
      <c r="M4417" s="19" t="str">
        <f>TRIM(data!M4271)</f>
        <v>KU255945</v>
      </c>
      <c r="N4417" s="19" t="str">
        <f>TRIM(data!N4271)</f>
        <v>KU255900</v>
      </c>
      <c r="O4417" s="19" t="str">
        <f>TRIM(data!O4271)</f>
        <v/>
      </c>
      <c r="P4417" s="19" t="str">
        <f>TRIM(data!P4271)</f>
        <v>Ravelomanantsoa 2016, https://doi.org/10.7717/peerj.1949</v>
      </c>
      <c r="Q4417" s="19" t="str">
        <f>TRIM(data!Q4271)</f>
        <v>2016</v>
      </c>
      <c r="R4417" s="19" t="str">
        <f>TRIM(data!R4271)</f>
        <v>Jason Avalos</v>
      </c>
      <c r="T4417" s="22"/>
      <c r="U4417" s="22"/>
      <c r="V4417" s="22"/>
      <c r="W4417" s="22"/>
      <c r="X4417" s="22"/>
      <c r="Y4417" s="22"/>
      <c r="Z4417" s="22"/>
      <c r="AA4417" s="22"/>
    </row>
    <row r="4418" spans="1:27" x14ac:dyDescent="0.3">
      <c r="A4418" s="19" t="str">
        <f>TRIM(data!A4272)</f>
        <v>4284</v>
      </c>
      <c r="B4418" s="19" t="str">
        <f>TRIM(data!B4272)</f>
        <v>III</v>
      </c>
      <c r="C4418" s="19" t="str">
        <f>TRIM(data!C4272)</f>
        <v>29</v>
      </c>
      <c r="D4418" s="19" t="str">
        <f>TRIM(data!D4272)</f>
        <v>TM-T1-CM01B</v>
      </c>
      <c r="E4418" s="19" t="str">
        <f>TRIM(data!E4272)</f>
        <v>Solanum lycopersicum (Tomato)</v>
      </c>
      <c r="F4418" s="19" t="str">
        <f>TRIM(data!F4272)</f>
        <v>Solanaceae</v>
      </c>
      <c r="G4418" s="19" t="str">
        <f>TRIM(data!G4272)</f>
        <v>Solanales</v>
      </c>
      <c r="H4418" s="19" t="str">
        <f>TRIM(data!H4272)</f>
        <v>2014</v>
      </c>
      <c r="I4418" s="19" t="str">
        <f>TRIM(data!I4272)</f>
        <v>Cameroon</v>
      </c>
      <c r="J4418" s="19" t="str">
        <f>TRIM(data!J4272)</f>
        <v>Cameroon</v>
      </c>
      <c r="K4418" s="19" t="str">
        <f>TRIM(data!K4272)</f>
        <v>Africa</v>
      </c>
      <c r="L4418" s="19" t="str">
        <f>TRIM(data!L4272)</f>
        <v/>
      </c>
      <c r="M4418" s="19" t="str">
        <f>TRIM(data!M4272)</f>
        <v>KU255946</v>
      </c>
      <c r="N4418" s="19" t="str">
        <f>TRIM(data!N4272)</f>
        <v>KU255901</v>
      </c>
      <c r="O4418" s="19" t="str">
        <f>TRIM(data!O4272)</f>
        <v/>
      </c>
      <c r="P4418" s="19" t="str">
        <f>TRIM(data!P4272)</f>
        <v>Ravelomanantsoa 2016, https://doi.org/10.7717/peerj.1949</v>
      </c>
      <c r="Q4418" s="19" t="str">
        <f>TRIM(data!Q4272)</f>
        <v>2016</v>
      </c>
      <c r="R4418" s="19" t="str">
        <f>TRIM(data!R4272)</f>
        <v>Jason Avalos</v>
      </c>
      <c r="T4418" s="22"/>
      <c r="U4418" s="22"/>
      <c r="V4418" s="22"/>
      <c r="W4418" s="22"/>
      <c r="X4418" s="22"/>
      <c r="Y4418" s="22"/>
      <c r="Z4418" s="22"/>
      <c r="AA4418" s="22"/>
    </row>
    <row r="4419" spans="1:27" x14ac:dyDescent="0.3">
      <c r="A4419" s="19" t="str">
        <f>TRIM(data!A4273)</f>
        <v>4285</v>
      </c>
      <c r="B4419" s="19" t="str">
        <f>TRIM(data!B4273)</f>
        <v>III</v>
      </c>
      <c r="C4419" s="19" t="str">
        <f>TRIM(data!C4273)</f>
        <v>29</v>
      </c>
      <c r="D4419" s="19" t="str">
        <f>TRIM(data!D4273)</f>
        <v>TM-T1-CM02A</v>
      </c>
      <c r="E4419" s="19" t="str">
        <f>TRIM(data!E4273)</f>
        <v>Solanum lycopersicum (Tomato)</v>
      </c>
      <c r="F4419" s="19" t="str">
        <f>TRIM(data!F4273)</f>
        <v>Solanaceae</v>
      </c>
      <c r="G4419" s="19" t="str">
        <f>TRIM(data!G4273)</f>
        <v>Solanales</v>
      </c>
      <c r="H4419" s="19" t="str">
        <f>TRIM(data!H4273)</f>
        <v>2014</v>
      </c>
      <c r="I4419" s="19" t="str">
        <f>TRIM(data!I4273)</f>
        <v>Cameroon</v>
      </c>
      <c r="J4419" s="19" t="str">
        <f>TRIM(data!J4273)</f>
        <v>Cameroon</v>
      </c>
      <c r="K4419" s="19" t="str">
        <f>TRIM(data!K4273)</f>
        <v>Africa</v>
      </c>
      <c r="L4419" s="19" t="str">
        <f>TRIM(data!L4273)</f>
        <v/>
      </c>
      <c r="M4419" s="19" t="str">
        <f>TRIM(data!M4273)</f>
        <v>KU255947</v>
      </c>
      <c r="N4419" s="19" t="str">
        <f>TRIM(data!N4273)</f>
        <v>KU255902</v>
      </c>
      <c r="O4419" s="19" t="str">
        <f>TRIM(data!O4273)</f>
        <v/>
      </c>
      <c r="P4419" s="19" t="str">
        <f>TRIM(data!P4273)</f>
        <v>Ravelomanantsoa 2016, https://doi.org/10.7717/peerj.1949</v>
      </c>
      <c r="Q4419" s="19" t="str">
        <f>TRIM(data!Q4273)</f>
        <v>2016</v>
      </c>
      <c r="R4419" s="19" t="str">
        <f>TRIM(data!R4273)</f>
        <v>Jason Avalos</v>
      </c>
    </row>
    <row r="4420" spans="1:27" x14ac:dyDescent="0.3">
      <c r="A4420" s="19" t="str">
        <f>TRIM(data!A4274)</f>
        <v>4286</v>
      </c>
      <c r="B4420" s="19" t="str">
        <f>TRIM(data!B4274)</f>
        <v>III</v>
      </c>
      <c r="C4420" s="19" t="str">
        <f>TRIM(data!C4274)</f>
        <v>29</v>
      </c>
      <c r="D4420" s="19" t="str">
        <f>TRIM(data!D4274)</f>
        <v>TM-T1-CM02B</v>
      </c>
      <c r="E4420" s="19" t="str">
        <f>TRIM(data!E4274)</f>
        <v>Solanum lycopersicum (Tomato)</v>
      </c>
      <c r="F4420" s="19" t="str">
        <f>TRIM(data!F4274)</f>
        <v>Solanaceae</v>
      </c>
      <c r="G4420" s="19" t="str">
        <f>TRIM(data!G4274)</f>
        <v>Solanales</v>
      </c>
      <c r="H4420" s="19" t="str">
        <f>TRIM(data!H4274)</f>
        <v>2014</v>
      </c>
      <c r="I4420" s="19" t="str">
        <f>TRIM(data!I4274)</f>
        <v>Cameroon</v>
      </c>
      <c r="J4420" s="19" t="str">
        <f>TRIM(data!J4274)</f>
        <v>Cameroon</v>
      </c>
      <c r="K4420" s="19" t="str">
        <f>TRIM(data!K4274)</f>
        <v>Africa</v>
      </c>
      <c r="L4420" s="19" t="str">
        <f>TRIM(data!L4274)</f>
        <v/>
      </c>
      <c r="M4420" s="19" t="str">
        <f>TRIM(data!M4274)</f>
        <v>KU255948</v>
      </c>
      <c r="N4420" s="19" t="str">
        <f>TRIM(data!N4274)</f>
        <v>KU255903</v>
      </c>
      <c r="O4420" s="19" t="str">
        <f>TRIM(data!O4274)</f>
        <v/>
      </c>
      <c r="P4420" s="19" t="str">
        <f>TRIM(data!P4274)</f>
        <v>Ravelomanantsoa 2016, https://doi.org/10.7717/peerj.1949</v>
      </c>
      <c r="Q4420" s="19" t="str">
        <f>TRIM(data!Q4274)</f>
        <v>2016</v>
      </c>
      <c r="R4420" s="19" t="str">
        <f>TRIM(data!R4274)</f>
        <v>Jason Avalos</v>
      </c>
    </row>
    <row r="4421" spans="1:27" x14ac:dyDescent="0.3">
      <c r="A4421" s="19" t="str">
        <f>TRIM(data!A4275)</f>
        <v>4287</v>
      </c>
      <c r="B4421" s="19" t="str">
        <f>TRIM(data!B4275)</f>
        <v>III</v>
      </c>
      <c r="C4421" s="19" t="str">
        <f>TRIM(data!C4275)</f>
        <v>29</v>
      </c>
      <c r="D4421" s="19" t="str">
        <f>TRIM(data!D4275)</f>
        <v>TM-T1-CM06A</v>
      </c>
      <c r="E4421" s="19" t="str">
        <f>TRIM(data!E4275)</f>
        <v>Solanum lycopersicum (Tomato)</v>
      </c>
      <c r="F4421" s="19" t="str">
        <f>TRIM(data!F4275)</f>
        <v>Solanaceae</v>
      </c>
      <c r="G4421" s="19" t="str">
        <f>TRIM(data!G4275)</f>
        <v>Solanales</v>
      </c>
      <c r="H4421" s="19" t="str">
        <f>TRIM(data!H4275)</f>
        <v>2014</v>
      </c>
      <c r="I4421" s="19" t="str">
        <f>TRIM(data!I4275)</f>
        <v>Cameroon</v>
      </c>
      <c r="J4421" s="19" t="str">
        <f>TRIM(data!J4275)</f>
        <v>Cameroon</v>
      </c>
      <c r="K4421" s="19" t="str">
        <f>TRIM(data!K4275)</f>
        <v>Africa</v>
      </c>
      <c r="L4421" s="19" t="str">
        <f>TRIM(data!L4275)</f>
        <v/>
      </c>
      <c r="M4421" s="19" t="str">
        <f>TRIM(data!M4275)</f>
        <v>KU255949</v>
      </c>
      <c r="N4421" s="19" t="str">
        <f>TRIM(data!N4275)</f>
        <v>KU255904</v>
      </c>
      <c r="O4421" s="19" t="str">
        <f>TRIM(data!O4275)</f>
        <v/>
      </c>
      <c r="P4421" s="19" t="str">
        <f>TRIM(data!P4275)</f>
        <v>Ravelomanantsoa 2016, https://doi.org/10.7717/peerj.1949</v>
      </c>
      <c r="Q4421" s="19" t="str">
        <f>TRIM(data!Q4275)</f>
        <v>2016</v>
      </c>
      <c r="R4421" s="19" t="str">
        <f>TRIM(data!R4275)</f>
        <v>Jason Avalos</v>
      </c>
    </row>
    <row r="4422" spans="1:27" x14ac:dyDescent="0.3">
      <c r="A4422" s="19" t="str">
        <f>TRIM(data!A4276)</f>
        <v>4288</v>
      </c>
      <c r="B4422" s="19" t="str">
        <f>TRIM(data!B4276)</f>
        <v>III</v>
      </c>
      <c r="C4422" s="19" t="str">
        <f>TRIM(data!C4276)</f>
        <v>29</v>
      </c>
      <c r="D4422" s="19" t="str">
        <f>TRIM(data!D4276)</f>
        <v>TM-T1-CM06B</v>
      </c>
      <c r="E4422" s="19" t="str">
        <f>TRIM(data!E4276)</f>
        <v>Solanum lycopersicum (Tomato)</v>
      </c>
      <c r="F4422" s="19" t="str">
        <f>TRIM(data!F4276)</f>
        <v>Solanaceae</v>
      </c>
      <c r="G4422" s="19" t="str">
        <f>TRIM(data!G4276)</f>
        <v>Solanales</v>
      </c>
      <c r="H4422" s="19" t="str">
        <f>TRIM(data!H4276)</f>
        <v>2014</v>
      </c>
      <c r="I4422" s="19" t="str">
        <f>TRIM(data!I4276)</f>
        <v>Cameroon</v>
      </c>
      <c r="J4422" s="19" t="str">
        <f>TRIM(data!J4276)</f>
        <v>Cameroon</v>
      </c>
      <c r="K4422" s="19" t="str">
        <f>TRIM(data!K4276)</f>
        <v>Africa</v>
      </c>
      <c r="L4422" s="19" t="str">
        <f>TRIM(data!L4276)</f>
        <v/>
      </c>
      <c r="M4422" s="19" t="str">
        <f>TRIM(data!M4276)</f>
        <v>KU255950</v>
      </c>
      <c r="N4422" s="19" t="str">
        <f>TRIM(data!N4276)</f>
        <v>KU255905</v>
      </c>
      <c r="O4422" s="19" t="str">
        <f>TRIM(data!O4276)</f>
        <v/>
      </c>
      <c r="P4422" s="19" t="str">
        <f>TRIM(data!P4276)</f>
        <v>Ravelomanantsoa 2016, https://doi.org/10.7717/peerj.1949</v>
      </c>
      <c r="Q4422" s="19" t="str">
        <f>TRIM(data!Q4276)</f>
        <v>2016</v>
      </c>
      <c r="R4422" s="19" t="str">
        <f>TRIM(data!R4276)</f>
        <v>Jason Avalos</v>
      </c>
    </row>
    <row r="4423" spans="1:27" x14ac:dyDescent="0.3">
      <c r="A4423" s="19" t="str">
        <f>TRIM(data!A4277)</f>
        <v>4289</v>
      </c>
      <c r="B4423" s="19" t="str">
        <f>TRIM(data!B4277)</f>
        <v>III</v>
      </c>
      <c r="C4423" s="19" t="str">
        <f>TRIM(data!C4277)</f>
        <v>29</v>
      </c>
      <c r="D4423" s="19" t="str">
        <f>TRIM(data!D4277)</f>
        <v>TM-T1-CM11A</v>
      </c>
      <c r="E4423" s="19" t="str">
        <f>TRIM(data!E4277)</f>
        <v>Solanum lycopersicum (Tomato)</v>
      </c>
      <c r="F4423" s="19" t="str">
        <f>TRIM(data!F4277)</f>
        <v>Solanaceae</v>
      </c>
      <c r="G4423" s="19" t="str">
        <f>TRIM(data!G4277)</f>
        <v>Solanales</v>
      </c>
      <c r="H4423" s="19" t="str">
        <f>TRIM(data!H4277)</f>
        <v>2014</v>
      </c>
      <c r="I4423" s="19" t="str">
        <f>TRIM(data!I4277)</f>
        <v>Cameroon</v>
      </c>
      <c r="J4423" s="19" t="str">
        <f>TRIM(data!J4277)</f>
        <v>Cameroon</v>
      </c>
      <c r="K4423" s="19" t="str">
        <f>TRIM(data!K4277)</f>
        <v>Africa</v>
      </c>
      <c r="L4423" s="19" t="str">
        <f>TRIM(data!L4277)</f>
        <v/>
      </c>
      <c r="M4423" s="19" t="str">
        <f>TRIM(data!M4277)</f>
        <v>KU255951</v>
      </c>
      <c r="N4423" s="19" t="str">
        <f>TRIM(data!N4277)</f>
        <v>KU255906</v>
      </c>
      <c r="O4423" s="19" t="str">
        <f>TRIM(data!O4277)</f>
        <v/>
      </c>
      <c r="P4423" s="19" t="str">
        <f>TRIM(data!P4277)</f>
        <v>Ravelomanantsoa 2016, https://doi.org/10.7717/peerj.1949</v>
      </c>
      <c r="Q4423" s="19" t="str">
        <f>TRIM(data!Q4277)</f>
        <v>2016</v>
      </c>
      <c r="R4423" s="19" t="str">
        <f>TRIM(data!R4277)</f>
        <v>Jason Avalos</v>
      </c>
    </row>
    <row r="4424" spans="1:27" x14ac:dyDescent="0.3">
      <c r="A4424" s="19" t="str">
        <f>TRIM(data!A4278)</f>
        <v>4290</v>
      </c>
      <c r="B4424" s="19" t="str">
        <f>TRIM(data!B4278)</f>
        <v>III</v>
      </c>
      <c r="C4424" s="19" t="str">
        <f>TRIM(data!C4278)</f>
        <v>29</v>
      </c>
      <c r="D4424" s="19" t="str">
        <f>TRIM(data!D4278)</f>
        <v>TM-T1-CM11B</v>
      </c>
      <c r="E4424" s="19" t="str">
        <f>TRIM(data!E4278)</f>
        <v>Solanum lycopersicum (Tomato)</v>
      </c>
      <c r="F4424" s="19" t="str">
        <f>TRIM(data!F4278)</f>
        <v>Solanaceae</v>
      </c>
      <c r="G4424" s="19" t="str">
        <f>TRIM(data!G4278)</f>
        <v>Solanales</v>
      </c>
      <c r="H4424" s="19" t="str">
        <f>TRIM(data!H4278)</f>
        <v>2014</v>
      </c>
      <c r="I4424" s="19" t="str">
        <f>TRIM(data!I4278)</f>
        <v>Cameroon</v>
      </c>
      <c r="J4424" s="19" t="str">
        <f>TRIM(data!J4278)</f>
        <v>Cameroon</v>
      </c>
      <c r="K4424" s="19" t="str">
        <f>TRIM(data!K4278)</f>
        <v>Africa</v>
      </c>
      <c r="L4424" s="19" t="str">
        <f>TRIM(data!L4278)</f>
        <v/>
      </c>
      <c r="M4424" s="19" t="str">
        <f>TRIM(data!M4278)</f>
        <v>KU255952</v>
      </c>
      <c r="N4424" s="19" t="str">
        <f>TRIM(data!N4278)</f>
        <v>KU255907</v>
      </c>
      <c r="O4424" s="19" t="str">
        <f>TRIM(data!O4278)</f>
        <v/>
      </c>
      <c r="P4424" s="19" t="str">
        <f>TRIM(data!P4278)</f>
        <v>Ravelomanantsoa 2016, https://doi.org/10.7717/peerj.1949</v>
      </c>
      <c r="Q4424" s="19" t="str">
        <f>TRIM(data!Q4278)</f>
        <v>2016</v>
      </c>
      <c r="R4424" s="19" t="str">
        <f>TRIM(data!R4278)</f>
        <v>Jason Avalos</v>
      </c>
    </row>
    <row r="4425" spans="1:27" x14ac:dyDescent="0.3">
      <c r="A4425" s="19" t="str">
        <f>TRIM(data!A4279)</f>
        <v>4291</v>
      </c>
      <c r="B4425" s="19" t="str">
        <f>TRIM(data!B4279)</f>
        <v>III</v>
      </c>
      <c r="C4425" s="19" t="str">
        <f>TRIM(data!C4279)</f>
        <v>29</v>
      </c>
      <c r="D4425" s="19" t="str">
        <f>TRIM(data!D4279)</f>
        <v>TM-T1-CM20</v>
      </c>
      <c r="E4425" s="19" t="str">
        <f>TRIM(data!E4279)</f>
        <v>Solanum lycopersicum (Tomato)</v>
      </c>
      <c r="F4425" s="19" t="str">
        <f>TRIM(data!F4279)</f>
        <v>Solanaceae</v>
      </c>
      <c r="G4425" s="19" t="str">
        <f>TRIM(data!G4279)</f>
        <v>Solanales</v>
      </c>
      <c r="H4425" s="19" t="str">
        <f>TRIM(data!H4279)</f>
        <v>2014</v>
      </c>
      <c r="I4425" s="19" t="str">
        <f>TRIM(data!I4279)</f>
        <v>Cameroon</v>
      </c>
      <c r="J4425" s="19" t="str">
        <f>TRIM(data!J4279)</f>
        <v>Cameroon</v>
      </c>
      <c r="K4425" s="19" t="str">
        <f>TRIM(data!K4279)</f>
        <v>Africa</v>
      </c>
      <c r="L4425" s="19" t="str">
        <f>TRIM(data!L4279)</f>
        <v/>
      </c>
      <c r="M4425" s="19" t="str">
        <f>TRIM(data!M4279)</f>
        <v>KU255953</v>
      </c>
      <c r="N4425" s="19" t="str">
        <f>TRIM(data!N4279)</f>
        <v>KU255908</v>
      </c>
      <c r="O4425" s="19" t="str">
        <f>TRIM(data!O4279)</f>
        <v/>
      </c>
      <c r="P4425" s="19" t="str">
        <f>TRIM(data!P4279)</f>
        <v>Ravelomanantsoa 2016, https://doi.org/10.7717/peerj.1949</v>
      </c>
      <c r="Q4425" s="19" t="str">
        <f>TRIM(data!Q4279)</f>
        <v>2016</v>
      </c>
      <c r="R4425" s="19" t="str">
        <f>TRIM(data!R4279)</f>
        <v>Jason Avalos</v>
      </c>
    </row>
    <row r="4426" spans="1:27" x14ac:dyDescent="0.3">
      <c r="A4426" s="19" t="str">
        <f>TRIM(data!A4280)</f>
        <v>4292</v>
      </c>
      <c r="B4426" s="19" t="str">
        <f>TRIM(data!B4280)</f>
        <v>III</v>
      </c>
      <c r="C4426" s="19" t="str">
        <f>TRIM(data!C4280)</f>
        <v>29</v>
      </c>
      <c r="D4426" s="19" t="str">
        <f>TRIM(data!D4280)</f>
        <v>TM-T1-CM21</v>
      </c>
      <c r="E4426" s="19" t="str">
        <f>TRIM(data!E4280)</f>
        <v>Solanum lycopersicum (Tomato)</v>
      </c>
      <c r="F4426" s="19" t="str">
        <f>TRIM(data!F4280)</f>
        <v>Solanaceae</v>
      </c>
      <c r="G4426" s="19" t="str">
        <f>TRIM(data!G4280)</f>
        <v>Solanales</v>
      </c>
      <c r="H4426" s="19" t="str">
        <f>TRIM(data!H4280)</f>
        <v>2014</v>
      </c>
      <c r="I4426" s="19" t="str">
        <f>TRIM(data!I4280)</f>
        <v>Cameroon</v>
      </c>
      <c r="J4426" s="19" t="str">
        <f>TRIM(data!J4280)</f>
        <v>Cameroon</v>
      </c>
      <c r="K4426" s="19" t="str">
        <f>TRIM(data!K4280)</f>
        <v>Africa</v>
      </c>
      <c r="L4426" s="19" t="str">
        <f>TRIM(data!L4280)</f>
        <v/>
      </c>
      <c r="M4426" s="19" t="str">
        <f>TRIM(data!M4280)</f>
        <v>KU255954</v>
      </c>
      <c r="N4426" s="19" t="str">
        <f>TRIM(data!N4280)</f>
        <v>KU255909</v>
      </c>
      <c r="O4426" s="19" t="str">
        <f>TRIM(data!O4280)</f>
        <v/>
      </c>
      <c r="P4426" s="19" t="str">
        <f>TRIM(data!P4280)</f>
        <v>Ravelomanantsoa 2016, https://doi.org/10.7717/peerj.1949</v>
      </c>
      <c r="Q4426" s="19" t="str">
        <f>TRIM(data!Q4280)</f>
        <v>2016</v>
      </c>
      <c r="R4426" s="19" t="str">
        <f>TRIM(data!R4280)</f>
        <v>Jason Avalos</v>
      </c>
    </row>
    <row r="4427" spans="1:27" x14ac:dyDescent="0.3">
      <c r="A4427" s="19" t="str">
        <f>TRIM(data!A4281)</f>
        <v>4293</v>
      </c>
      <c r="B4427" s="19" t="str">
        <f>TRIM(data!B4281)</f>
        <v>III</v>
      </c>
      <c r="C4427" s="19" t="str">
        <f>TRIM(data!C4281)</f>
        <v>29</v>
      </c>
      <c r="D4427" s="19" t="str">
        <f>TRIM(data!D4281)</f>
        <v>TM-T2-CM06</v>
      </c>
      <c r="E4427" s="19" t="str">
        <f>TRIM(data!E4281)</f>
        <v>Solanum lycopersicum (Tomato)</v>
      </c>
      <c r="F4427" s="19" t="str">
        <f>TRIM(data!F4281)</f>
        <v>Solanaceae</v>
      </c>
      <c r="G4427" s="19" t="str">
        <f>TRIM(data!G4281)</f>
        <v>Solanales</v>
      </c>
      <c r="H4427" s="19" t="str">
        <f>TRIM(data!H4281)</f>
        <v>2014</v>
      </c>
      <c r="I4427" s="19" t="str">
        <f>TRIM(data!I4281)</f>
        <v>Cameroon</v>
      </c>
      <c r="J4427" s="19" t="str">
        <f>TRIM(data!J4281)</f>
        <v>Cameroon</v>
      </c>
      <c r="K4427" s="19" t="str">
        <f>TRIM(data!K4281)</f>
        <v>Africa</v>
      </c>
      <c r="L4427" s="19" t="str">
        <f>TRIM(data!L4281)</f>
        <v/>
      </c>
      <c r="M4427" s="19" t="str">
        <f>TRIM(data!M4281)</f>
        <v>KU255955</v>
      </c>
      <c r="N4427" s="19" t="str">
        <f>TRIM(data!N4281)</f>
        <v>KU255910</v>
      </c>
      <c r="O4427" s="19" t="str">
        <f>TRIM(data!O4281)</f>
        <v/>
      </c>
      <c r="P4427" s="19" t="str">
        <f>TRIM(data!P4281)</f>
        <v>Ravelomanantsoa 2016, https://doi.org/10.7717/peerj.1949</v>
      </c>
      <c r="Q4427" s="19" t="str">
        <f>TRIM(data!Q4281)</f>
        <v>2016</v>
      </c>
      <c r="R4427" s="19" t="str">
        <f>TRIM(data!R4281)</f>
        <v>Jason Avalos</v>
      </c>
    </row>
    <row r="4428" spans="1:27" x14ac:dyDescent="0.3">
      <c r="A4428" s="19" t="str">
        <f>TRIM(data!A4282)</f>
        <v>4294</v>
      </c>
      <c r="B4428" s="19" t="str">
        <f>TRIM(data!B4282)</f>
        <v>III</v>
      </c>
      <c r="C4428" s="19" t="str">
        <f>TRIM(data!C4282)</f>
        <v>29</v>
      </c>
      <c r="D4428" s="19" t="str">
        <f>TRIM(data!D4282)</f>
        <v>TM-T2-CM07A</v>
      </c>
      <c r="E4428" s="19" t="str">
        <f>TRIM(data!E4282)</f>
        <v>Solanum lycopersicum (Tomato)</v>
      </c>
      <c r="F4428" s="19" t="str">
        <f>TRIM(data!F4282)</f>
        <v>Solanaceae</v>
      </c>
      <c r="G4428" s="19" t="str">
        <f>TRIM(data!G4282)</f>
        <v>Solanales</v>
      </c>
      <c r="H4428" s="19" t="str">
        <f>TRIM(data!H4282)</f>
        <v>2014</v>
      </c>
      <c r="I4428" s="19" t="str">
        <f>TRIM(data!I4282)</f>
        <v>Cameroon</v>
      </c>
      <c r="J4428" s="19" t="str">
        <f>TRIM(data!J4282)</f>
        <v>Cameroon</v>
      </c>
      <c r="K4428" s="19" t="str">
        <f>TRIM(data!K4282)</f>
        <v>Africa</v>
      </c>
      <c r="L4428" s="19" t="str">
        <f>TRIM(data!L4282)</f>
        <v/>
      </c>
      <c r="M4428" s="19" t="str">
        <f>TRIM(data!M4282)</f>
        <v>KU255956</v>
      </c>
      <c r="N4428" s="19" t="str">
        <f>TRIM(data!N4282)</f>
        <v>KU255911</v>
      </c>
      <c r="O4428" s="19" t="str">
        <f>TRIM(data!O4282)</f>
        <v/>
      </c>
      <c r="P4428" s="19" t="str">
        <f>TRIM(data!P4282)</f>
        <v>Ravelomanantsoa 2016, https://doi.org/10.7717/peerj.1949</v>
      </c>
      <c r="Q4428" s="19" t="str">
        <f>TRIM(data!Q4282)</f>
        <v>2016</v>
      </c>
      <c r="R4428" s="19" t="str">
        <f>TRIM(data!R4282)</f>
        <v>Jason Avalos</v>
      </c>
    </row>
    <row r="4429" spans="1:27" x14ac:dyDescent="0.3">
      <c r="A4429" s="19" t="str">
        <f>TRIM(data!A4283)</f>
        <v>4295</v>
      </c>
      <c r="B4429" s="19" t="str">
        <f>TRIM(data!B4283)</f>
        <v>III</v>
      </c>
      <c r="C4429" s="19" t="str">
        <f>TRIM(data!C4283)</f>
        <v>29</v>
      </c>
      <c r="D4429" s="19" t="str">
        <f>TRIM(data!D4283)</f>
        <v>TM-T2-CM07B</v>
      </c>
      <c r="E4429" s="19" t="str">
        <f>TRIM(data!E4283)</f>
        <v>Solanum lycopersicum (Tomato)</v>
      </c>
      <c r="F4429" s="19" t="str">
        <f>TRIM(data!F4283)</f>
        <v>Solanaceae</v>
      </c>
      <c r="G4429" s="19" t="str">
        <f>TRIM(data!G4283)</f>
        <v>Solanales</v>
      </c>
      <c r="H4429" s="19" t="str">
        <f>TRIM(data!H4283)</f>
        <v>2014</v>
      </c>
      <c r="I4429" s="19" t="str">
        <f>TRIM(data!I4283)</f>
        <v>Cameroon</v>
      </c>
      <c r="J4429" s="19" t="str">
        <f>TRIM(data!J4283)</f>
        <v>Cameroon</v>
      </c>
      <c r="K4429" s="19" t="str">
        <f>TRIM(data!K4283)</f>
        <v>Africa</v>
      </c>
      <c r="L4429" s="19" t="str">
        <f>TRIM(data!L4283)</f>
        <v/>
      </c>
      <c r="M4429" s="19" t="str">
        <f>TRIM(data!M4283)</f>
        <v>KU255957</v>
      </c>
      <c r="N4429" s="19" t="str">
        <f>TRIM(data!N4283)</f>
        <v>KU255912</v>
      </c>
      <c r="O4429" s="19" t="str">
        <f>TRIM(data!O4283)</f>
        <v/>
      </c>
      <c r="P4429" s="19" t="str">
        <f>TRIM(data!P4283)</f>
        <v>Ravelomanantsoa 2016, https://doi.org/10.7717/peerj.1949</v>
      </c>
      <c r="Q4429" s="19" t="str">
        <f>TRIM(data!Q4283)</f>
        <v>2016</v>
      </c>
      <c r="R4429" s="19" t="str">
        <f>TRIM(data!R4283)</f>
        <v>Jason Avalos</v>
      </c>
    </row>
    <row r="4430" spans="1:27" x14ac:dyDescent="0.3">
      <c r="A4430" s="19" t="str">
        <f>TRIM(data!A4284)</f>
        <v>4296</v>
      </c>
      <c r="B4430" s="19" t="str">
        <f>TRIM(data!B4284)</f>
        <v>III</v>
      </c>
      <c r="C4430" s="19" t="str">
        <f>TRIM(data!C4284)</f>
        <v>29</v>
      </c>
      <c r="D4430" s="19" t="str">
        <f>TRIM(data!D4284)</f>
        <v>TM-T2-CM16</v>
      </c>
      <c r="E4430" s="19" t="str">
        <f>TRIM(data!E4284)</f>
        <v>Solanum lycopersicum (Tomato)</v>
      </c>
      <c r="F4430" s="19" t="str">
        <f>TRIM(data!F4284)</f>
        <v>Solanaceae</v>
      </c>
      <c r="G4430" s="19" t="str">
        <f>TRIM(data!G4284)</f>
        <v>Solanales</v>
      </c>
      <c r="H4430" s="19" t="str">
        <f>TRIM(data!H4284)</f>
        <v>2014</v>
      </c>
      <c r="I4430" s="19" t="str">
        <f>TRIM(data!I4284)</f>
        <v>Cameroon</v>
      </c>
      <c r="J4430" s="19" t="str">
        <f>TRIM(data!J4284)</f>
        <v>Cameroon</v>
      </c>
      <c r="K4430" s="19" t="str">
        <f>TRIM(data!K4284)</f>
        <v>Africa</v>
      </c>
      <c r="L4430" s="19" t="str">
        <f>TRIM(data!L4284)</f>
        <v/>
      </c>
      <c r="M4430" s="19" t="str">
        <f>TRIM(data!M4284)</f>
        <v>KU255958</v>
      </c>
      <c r="N4430" s="19" t="str">
        <f>TRIM(data!N4284)</f>
        <v>KU255913</v>
      </c>
      <c r="O4430" s="19" t="str">
        <f>TRIM(data!O4284)</f>
        <v/>
      </c>
      <c r="P4430" s="19" t="str">
        <f>TRIM(data!P4284)</f>
        <v>Ravelomanantsoa 2016, https://doi.org/10.7717/peerj.1949</v>
      </c>
      <c r="Q4430" s="19" t="str">
        <f>TRIM(data!Q4284)</f>
        <v>2016</v>
      </c>
      <c r="R4430" s="19" t="str">
        <f>TRIM(data!R4284)</f>
        <v>Jason Avalos</v>
      </c>
    </row>
    <row r="4431" spans="1:27" x14ac:dyDescent="0.3">
      <c r="A4431" s="19" t="str">
        <f>TRIM(data!A4285)</f>
        <v>4297</v>
      </c>
      <c r="B4431" s="19" t="str">
        <f>TRIM(data!B4285)</f>
        <v>III</v>
      </c>
      <c r="C4431" s="19" t="str">
        <f>TRIM(data!C4285)</f>
        <v>29</v>
      </c>
      <c r="D4431" s="19" t="str">
        <f>TRIM(data!D4285)</f>
        <v>TM-T2-CM17</v>
      </c>
      <c r="E4431" s="19" t="str">
        <f>TRIM(data!E4285)</f>
        <v>Solanum lycopersicum (Tomato)</v>
      </c>
      <c r="F4431" s="19" t="str">
        <f>TRIM(data!F4285)</f>
        <v>Solanaceae</v>
      </c>
      <c r="G4431" s="19" t="str">
        <f>TRIM(data!G4285)</f>
        <v>Solanales</v>
      </c>
      <c r="H4431" s="19" t="str">
        <f>TRIM(data!H4285)</f>
        <v>2014</v>
      </c>
      <c r="I4431" s="19" t="str">
        <f>TRIM(data!I4285)</f>
        <v>Cameroon</v>
      </c>
      <c r="J4431" s="19" t="str">
        <f>TRIM(data!J4285)</f>
        <v>Cameroon</v>
      </c>
      <c r="K4431" s="19" t="str">
        <f>TRIM(data!K4285)</f>
        <v>Africa</v>
      </c>
      <c r="L4431" s="19" t="str">
        <f>TRIM(data!L4285)</f>
        <v/>
      </c>
      <c r="M4431" s="19" t="str">
        <f>TRIM(data!M4285)</f>
        <v>KU255959</v>
      </c>
      <c r="N4431" s="19" t="str">
        <f>TRIM(data!N4285)</f>
        <v>KU255914</v>
      </c>
      <c r="O4431" s="19" t="str">
        <f>TRIM(data!O4285)</f>
        <v/>
      </c>
      <c r="P4431" s="19" t="str">
        <f>TRIM(data!P4285)</f>
        <v>Ravelomanantsoa 2016, https://doi.org/10.7717/peerj.1949</v>
      </c>
      <c r="Q4431" s="19" t="str">
        <f>TRIM(data!Q4285)</f>
        <v>2016</v>
      </c>
      <c r="R4431" s="19" t="str">
        <f>TRIM(data!R4285)</f>
        <v>Jason Avalos</v>
      </c>
      <c r="T4431" s="22"/>
      <c r="U4431" s="22"/>
      <c r="V4431" s="22"/>
      <c r="W4431" s="22"/>
      <c r="X4431" s="22"/>
      <c r="Y4431" s="22"/>
      <c r="Z4431" s="22"/>
      <c r="AA4431" s="22"/>
    </row>
    <row r="4432" spans="1:27" x14ac:dyDescent="0.3">
      <c r="A4432" s="19" t="str">
        <f>TRIM(data!A4286)</f>
        <v>4298</v>
      </c>
      <c r="B4432" s="19" t="str">
        <f>TRIM(data!B4286)</f>
        <v>III</v>
      </c>
      <c r="C4432" s="19" t="str">
        <f>TRIM(data!C4286)</f>
        <v>29</v>
      </c>
      <c r="D4432" s="19" t="str">
        <f>TRIM(data!D4286)</f>
        <v>TM-T2-CM18A</v>
      </c>
      <c r="E4432" s="19" t="str">
        <f>TRIM(data!E4286)</f>
        <v>Solanum lycopersicum (Tomato)</v>
      </c>
      <c r="F4432" s="19" t="str">
        <f>TRIM(data!F4286)</f>
        <v>Solanaceae</v>
      </c>
      <c r="G4432" s="19" t="str">
        <f>TRIM(data!G4286)</f>
        <v>Solanales</v>
      </c>
      <c r="H4432" s="19" t="str">
        <f>TRIM(data!H4286)</f>
        <v>2014</v>
      </c>
      <c r="I4432" s="19" t="str">
        <f>TRIM(data!I4286)</f>
        <v>Cameroon</v>
      </c>
      <c r="J4432" s="19" t="str">
        <f>TRIM(data!J4286)</f>
        <v>Cameroon</v>
      </c>
      <c r="K4432" s="19" t="str">
        <f>TRIM(data!K4286)</f>
        <v>Africa</v>
      </c>
      <c r="L4432" s="19" t="str">
        <f>TRIM(data!L4286)</f>
        <v/>
      </c>
      <c r="M4432" s="19" t="str">
        <f>TRIM(data!M4286)</f>
        <v>KU255960</v>
      </c>
      <c r="N4432" s="19" t="str">
        <f>TRIM(data!N4286)</f>
        <v>KU255915</v>
      </c>
      <c r="O4432" s="19" t="str">
        <f>TRIM(data!O4286)</f>
        <v/>
      </c>
      <c r="P4432" s="19" t="str">
        <f>TRIM(data!P4286)</f>
        <v>Ravelomanantsoa 2016, https://doi.org/10.7717/peerj.1949</v>
      </c>
      <c r="Q4432" s="19" t="str">
        <f>TRIM(data!Q4286)</f>
        <v>2016</v>
      </c>
      <c r="R4432" s="19" t="str">
        <f>TRIM(data!R4286)</f>
        <v>Jason Avalos</v>
      </c>
      <c r="T4432" s="22"/>
      <c r="U4432" s="22"/>
      <c r="V4432" s="22"/>
      <c r="W4432" s="22"/>
      <c r="X4432" s="22"/>
      <c r="Y4432" s="22"/>
      <c r="Z4432" s="22"/>
      <c r="AA4432" s="22"/>
    </row>
    <row r="4433" spans="1:25" x14ac:dyDescent="0.3">
      <c r="A4433" s="19" t="str">
        <f>TRIM(data!A4287)</f>
        <v>4299</v>
      </c>
      <c r="B4433" s="19" t="str">
        <f>TRIM(data!B4287)</f>
        <v>III</v>
      </c>
      <c r="C4433" s="19" t="str">
        <f>TRIM(data!C4287)</f>
        <v>29</v>
      </c>
      <c r="D4433" s="19" t="str">
        <f>TRIM(data!D4287)</f>
        <v>TM-T2-CM18B</v>
      </c>
      <c r="E4433" s="19" t="str">
        <f>TRIM(data!E4287)</f>
        <v>Solanum lycopersicum (Tomato)</v>
      </c>
      <c r="F4433" s="19" t="str">
        <f>TRIM(data!F4287)</f>
        <v>Solanaceae</v>
      </c>
      <c r="G4433" s="19" t="str">
        <f>TRIM(data!G4287)</f>
        <v>Solanales</v>
      </c>
      <c r="H4433" s="19" t="str">
        <f>TRIM(data!H4287)</f>
        <v>2014</v>
      </c>
      <c r="I4433" s="19" t="str">
        <f>TRIM(data!I4287)</f>
        <v>Cameroon</v>
      </c>
      <c r="J4433" s="19" t="str">
        <f>TRIM(data!J4287)</f>
        <v>Cameroon</v>
      </c>
      <c r="K4433" s="19" t="str">
        <f>TRIM(data!K4287)</f>
        <v>Africa</v>
      </c>
      <c r="L4433" s="19" t="str">
        <f>TRIM(data!L4287)</f>
        <v/>
      </c>
      <c r="M4433" s="19" t="str">
        <f>TRIM(data!M4287)</f>
        <v>KU255961</v>
      </c>
      <c r="N4433" s="19" t="str">
        <f>TRIM(data!N4287)</f>
        <v>KU255916</v>
      </c>
      <c r="O4433" s="19" t="str">
        <f>TRIM(data!O4287)</f>
        <v/>
      </c>
      <c r="P4433" s="19" t="str">
        <f>TRIM(data!P4287)</f>
        <v>Ravelomanantsoa 2016, https://doi.org/10.7717/peerj.1949</v>
      </c>
      <c r="Q4433" s="19" t="str">
        <f>TRIM(data!Q4287)</f>
        <v>2016</v>
      </c>
      <c r="R4433" s="19" t="str">
        <f>TRIM(data!R4287)</f>
        <v>Jason Avalos</v>
      </c>
    </row>
    <row r="4434" spans="1:25" x14ac:dyDescent="0.3">
      <c r="A4434" s="19" t="str">
        <f>TRIM(data!A4288)</f>
        <v>4300</v>
      </c>
      <c r="B4434" s="19" t="str">
        <f>TRIM(data!B4288)</f>
        <v>III</v>
      </c>
      <c r="C4434" s="19" t="str">
        <f>TRIM(data!C4288)</f>
        <v>42</v>
      </c>
      <c r="D4434" s="19" t="str">
        <f>TRIM(data!D4288)</f>
        <v>DGBBC1136</v>
      </c>
      <c r="E4434" s="19" t="str">
        <f>TRIM(data!E4288)</f>
        <v>Solanum tuberosum (Potato)</v>
      </c>
      <c r="F4434" s="19" t="str">
        <f>TRIM(data!F4288)</f>
        <v>Solanaceae</v>
      </c>
      <c r="G4434" s="19" t="str">
        <f>TRIM(data!G4288)</f>
        <v>Solanales</v>
      </c>
      <c r="H4434" s="19" t="str">
        <f>TRIM(data!H4288)</f>
        <v/>
      </c>
      <c r="I4434" s="19" t="str">
        <f>TRIM(data!I4288)</f>
        <v>Guinea</v>
      </c>
      <c r="J4434" s="19" t="str">
        <f>TRIM(data!J4288)</f>
        <v>Guinea</v>
      </c>
      <c r="K4434" s="19" t="str">
        <f>TRIM(data!K4288)</f>
        <v>Africa</v>
      </c>
      <c r="L4434" s="19" t="str">
        <f>TRIM(data!L4288)</f>
        <v/>
      </c>
      <c r="M4434" s="19" t="str">
        <f>TRIM(data!M4288)</f>
        <v>KU255930</v>
      </c>
      <c r="N4434" s="19" t="str">
        <f>TRIM(data!N4288)</f>
        <v>KU255885</v>
      </c>
      <c r="O4434" s="19" t="str">
        <f>TRIM(data!O4288)</f>
        <v/>
      </c>
      <c r="P4434" s="19" t="str">
        <f>TRIM(data!P4288)</f>
        <v>Ravelomanantsoa 2016, https://doi.org/10.7717/peerj.1949</v>
      </c>
      <c r="Q4434" s="19" t="str">
        <f>TRIM(data!Q4288)</f>
        <v>2016</v>
      </c>
      <c r="R4434" s="19" t="str">
        <f>TRIM(data!R4288)</f>
        <v>Jason Avalos</v>
      </c>
    </row>
    <row r="4435" spans="1:25" x14ac:dyDescent="0.3">
      <c r="A4435" s="19" t="str">
        <f>TRIM(data!A4289)</f>
        <v>4301</v>
      </c>
      <c r="B4435" s="19" t="str">
        <f>TRIM(data!B4289)</f>
        <v>III</v>
      </c>
      <c r="C4435" s="19" t="str">
        <f>TRIM(data!C4289)</f>
        <v>42</v>
      </c>
      <c r="D4435" s="19" t="str">
        <f>TRIM(data!D4289)</f>
        <v>DGBBC1139</v>
      </c>
      <c r="E4435" s="19" t="str">
        <f>TRIM(data!E4289)</f>
        <v>Solanum tuberosum (Potato)</v>
      </c>
      <c r="F4435" s="19" t="str">
        <f>TRIM(data!F4289)</f>
        <v>Solanaceae</v>
      </c>
      <c r="G4435" s="19" t="str">
        <f>TRIM(data!G4289)</f>
        <v>Solanales</v>
      </c>
      <c r="H4435" s="19" t="str">
        <f>TRIM(data!H4289)</f>
        <v/>
      </c>
      <c r="I4435" s="19" t="str">
        <f>TRIM(data!I4289)</f>
        <v>Guinea</v>
      </c>
      <c r="J4435" s="19" t="str">
        <f>TRIM(data!J4289)</f>
        <v>Guinea</v>
      </c>
      <c r="K4435" s="19" t="str">
        <f>TRIM(data!K4289)</f>
        <v>Africa</v>
      </c>
      <c r="L4435" s="19" t="str">
        <f>TRIM(data!L4289)</f>
        <v/>
      </c>
      <c r="M4435" s="19" t="str">
        <f>TRIM(data!M4289)</f>
        <v>KU255929</v>
      </c>
      <c r="N4435" s="19" t="str">
        <f>TRIM(data!N4289)</f>
        <v>KU255882</v>
      </c>
      <c r="O4435" s="19" t="str">
        <f>TRIM(data!O4289)</f>
        <v/>
      </c>
      <c r="P4435" s="19" t="str">
        <f>TRIM(data!P4289)</f>
        <v>Ravelomanantsoa 2016, https://doi.org/10.7717/peerj.1949</v>
      </c>
      <c r="Q4435" s="19" t="str">
        <f>TRIM(data!Q4289)</f>
        <v>2016</v>
      </c>
      <c r="R4435" s="19" t="str">
        <f>TRIM(data!R4289)</f>
        <v>Jason Avalos</v>
      </c>
    </row>
    <row r="4436" spans="1:25" x14ac:dyDescent="0.3">
      <c r="A4436" s="19" t="str">
        <f>TRIM(data!A4290)</f>
        <v>4302</v>
      </c>
      <c r="B4436" s="19" t="str">
        <f>TRIM(data!B4290)</f>
        <v>III</v>
      </c>
      <c r="C4436" s="19" t="str">
        <f>TRIM(data!C4290)</f>
        <v>42</v>
      </c>
      <c r="D4436" s="19" t="str">
        <f>TRIM(data!D4290)</f>
        <v>DGBBC1222</v>
      </c>
      <c r="E4436" s="19" t="str">
        <f>TRIM(data!E4290)</f>
        <v>Solanum tuberosum (Potato)</v>
      </c>
      <c r="F4436" s="19" t="str">
        <f>TRIM(data!F4290)</f>
        <v>Solanaceae</v>
      </c>
      <c r="G4436" s="19" t="str">
        <f>TRIM(data!G4290)</f>
        <v>Solanales</v>
      </c>
      <c r="H4436" s="19" t="str">
        <f>TRIM(data!H4290)</f>
        <v/>
      </c>
      <c r="I4436" s="19" t="str">
        <f>TRIM(data!I4290)</f>
        <v>Guinea</v>
      </c>
      <c r="J4436" s="19" t="str">
        <f>TRIM(data!J4290)</f>
        <v>Guinea</v>
      </c>
      <c r="K4436" s="19" t="str">
        <f>TRIM(data!K4290)</f>
        <v>Africa</v>
      </c>
      <c r="L4436" s="19" t="str">
        <f>TRIM(data!L4290)</f>
        <v/>
      </c>
      <c r="M4436" s="19" t="str">
        <f>TRIM(data!M4290)</f>
        <v>KU255931</v>
      </c>
      <c r="N4436" s="19" t="str">
        <f>TRIM(data!N4290)</f>
        <v>KU255886</v>
      </c>
      <c r="O4436" s="19" t="str">
        <f>TRIM(data!O4290)</f>
        <v/>
      </c>
      <c r="P4436" s="19" t="str">
        <f>TRIM(data!P4290)</f>
        <v>Ravelomanantsoa 2016, https://doi.org/10.7717/peerj.1949</v>
      </c>
      <c r="Q4436" s="19" t="str">
        <f>TRIM(data!Q4290)</f>
        <v>2016</v>
      </c>
      <c r="R4436" s="19" t="str">
        <f>TRIM(data!R4290)</f>
        <v>Jason Avalos</v>
      </c>
    </row>
    <row r="4437" spans="1:25" x14ac:dyDescent="0.3">
      <c r="A4437" s="19" t="str">
        <f>TRIM(data!A4291)</f>
        <v>4303</v>
      </c>
      <c r="B4437" s="19" t="str">
        <f>TRIM(data!B4291)</f>
        <v>III</v>
      </c>
      <c r="C4437" s="19" t="str">
        <f>TRIM(data!C4291)</f>
        <v>42</v>
      </c>
      <c r="D4437" s="19" t="str">
        <f>TRIM(data!D4291)</f>
        <v>DGBBC1223</v>
      </c>
      <c r="E4437" s="19" t="str">
        <f>TRIM(data!E4291)</f>
        <v>Solanum tuberosum (Potato)</v>
      </c>
      <c r="F4437" s="19" t="str">
        <f>TRIM(data!F4291)</f>
        <v>Solanaceae</v>
      </c>
      <c r="G4437" s="19" t="str">
        <f>TRIM(data!G4291)</f>
        <v>Solanales</v>
      </c>
      <c r="H4437" s="19" t="str">
        <f>TRIM(data!H4291)</f>
        <v/>
      </c>
      <c r="I4437" s="19" t="str">
        <f>TRIM(data!I4291)</f>
        <v>Guinea</v>
      </c>
      <c r="J4437" s="19" t="str">
        <f>TRIM(data!J4291)</f>
        <v>Guinea</v>
      </c>
      <c r="K4437" s="19" t="str">
        <f>TRIM(data!K4291)</f>
        <v>Africa</v>
      </c>
      <c r="L4437" s="19" t="str">
        <f>TRIM(data!L4291)</f>
        <v/>
      </c>
      <c r="M4437" s="19" t="str">
        <f>TRIM(data!M4291)</f>
        <v>KU255932</v>
      </c>
      <c r="N4437" s="19" t="str">
        <f>TRIM(data!N4291)</f>
        <v>KU255887</v>
      </c>
      <c r="O4437" s="19" t="str">
        <f>TRIM(data!O4291)</f>
        <v/>
      </c>
      <c r="P4437" s="19" t="str">
        <f>TRIM(data!P4291)</f>
        <v>Ravelomanantsoa 2016, https://doi.org/10.7717/peerj.1949</v>
      </c>
      <c r="Q4437" s="19" t="str">
        <f>TRIM(data!Q4291)</f>
        <v>2016</v>
      </c>
      <c r="R4437" s="19" t="str">
        <f>TRIM(data!R4291)</f>
        <v>Jason Avalos</v>
      </c>
    </row>
    <row r="4438" spans="1:25" x14ac:dyDescent="0.3">
      <c r="A4438" s="19" t="str">
        <f>TRIM(data!A4292)</f>
        <v>4304</v>
      </c>
      <c r="B4438" s="19" t="str">
        <f>TRIM(data!B4292)</f>
        <v>III</v>
      </c>
      <c r="C4438" s="19" t="str">
        <f>TRIM(data!C4292)</f>
        <v>42</v>
      </c>
      <c r="D4438" s="19" t="str">
        <f>TRIM(data!D4292)</f>
        <v>DGBBC1227</v>
      </c>
      <c r="E4438" s="19" t="str">
        <f>TRIM(data!E4292)</f>
        <v>Solanum tuberosum (Potato)</v>
      </c>
      <c r="F4438" s="19" t="str">
        <f>TRIM(data!F4292)</f>
        <v>Solanaceae</v>
      </c>
      <c r="G4438" s="19" t="str">
        <f>TRIM(data!G4292)</f>
        <v>Solanales</v>
      </c>
      <c r="H4438" s="19" t="str">
        <f>TRIM(data!H4292)</f>
        <v/>
      </c>
      <c r="I4438" s="19" t="str">
        <f>TRIM(data!I4292)</f>
        <v>Guinea</v>
      </c>
      <c r="J4438" s="19" t="str">
        <f>TRIM(data!J4292)</f>
        <v>Guinea</v>
      </c>
      <c r="K4438" s="19" t="str">
        <f>TRIM(data!K4292)</f>
        <v>Africa</v>
      </c>
      <c r="L4438" s="19" t="str">
        <f>TRIM(data!L4292)</f>
        <v/>
      </c>
      <c r="M4438" s="19" t="str">
        <f>TRIM(data!M4292)</f>
        <v>GU295011</v>
      </c>
      <c r="N4438" s="19" t="str">
        <f>TRIM(data!N4292)</f>
        <v>KU255884</v>
      </c>
      <c r="O4438" s="19" t="str">
        <f>TRIM(data!O4292)</f>
        <v/>
      </c>
      <c r="P4438" s="19" t="str">
        <f>TRIM(data!P4292)</f>
        <v>Ravelomanantsoa 2016, https://doi.org/10.7717/peerj.1949</v>
      </c>
      <c r="Q4438" s="19" t="str">
        <f>TRIM(data!Q4292)</f>
        <v>2016</v>
      </c>
      <c r="R4438" s="19" t="str">
        <f>TRIM(data!R4292)</f>
        <v>Jason Avalos</v>
      </c>
    </row>
    <row r="4439" spans="1:25" x14ac:dyDescent="0.3">
      <c r="A4439" s="19" t="str">
        <f>TRIM(data!A4293)</f>
        <v>4305</v>
      </c>
      <c r="B4439" s="19" t="str">
        <f>TRIM(data!B4293)</f>
        <v>III</v>
      </c>
      <c r="C4439" s="19" t="str">
        <f>TRIM(data!C4293)</f>
        <v>42</v>
      </c>
      <c r="D4439" s="19" t="str">
        <f>TRIM(data!D4293)</f>
        <v>DGBBC1259</v>
      </c>
      <c r="E4439" s="19" t="str">
        <f>TRIM(data!E4293)</f>
        <v>Solanum tuberosum (Potato)</v>
      </c>
      <c r="F4439" s="19" t="str">
        <f>TRIM(data!F4293)</f>
        <v>Solanaceae</v>
      </c>
      <c r="G4439" s="19" t="str">
        <f>TRIM(data!G4293)</f>
        <v>Solanales</v>
      </c>
      <c r="H4439" s="19" t="str">
        <f>TRIM(data!H4293)</f>
        <v/>
      </c>
      <c r="I4439" s="19" t="str">
        <f>TRIM(data!I4293)</f>
        <v>Guinea</v>
      </c>
      <c r="J4439" s="19" t="str">
        <f>TRIM(data!J4293)</f>
        <v>Guinea</v>
      </c>
      <c r="K4439" s="19" t="str">
        <f>TRIM(data!K4293)</f>
        <v>Africa</v>
      </c>
      <c r="L4439" s="19" t="str">
        <f>TRIM(data!L4293)</f>
        <v/>
      </c>
      <c r="M4439" s="19" t="str">
        <f>TRIM(data!M4293)</f>
        <v>KU255933</v>
      </c>
      <c r="N4439" s="19" t="str">
        <f>TRIM(data!N4293)</f>
        <v>KU255888</v>
      </c>
      <c r="O4439" s="19" t="str">
        <f>TRIM(data!O4293)</f>
        <v/>
      </c>
      <c r="P4439" s="19" t="str">
        <f>TRIM(data!P4293)</f>
        <v>Ravelomanantsoa 2016, https://doi.org/10.7717/peerj.1949</v>
      </c>
      <c r="Q4439" s="19" t="str">
        <f>TRIM(data!Q4293)</f>
        <v>2016</v>
      </c>
      <c r="R4439" s="19" t="str">
        <f>TRIM(data!R4293)</f>
        <v>Jason Avalos</v>
      </c>
    </row>
    <row r="4440" spans="1:25" x14ac:dyDescent="0.3">
      <c r="A4440" s="19" t="str">
        <f>TRIM(data!A4294)</f>
        <v>4306</v>
      </c>
      <c r="B4440" s="19" t="str">
        <f>TRIM(data!B4294)</f>
        <v>III</v>
      </c>
      <c r="C4440" s="19" t="str">
        <f>TRIM(data!C4294)</f>
        <v>42</v>
      </c>
      <c r="D4440" s="19" t="str">
        <f>TRIM(data!D4294)</f>
        <v>RS-08.2</v>
      </c>
      <c r="E4440" s="19" t="str">
        <f>TRIM(data!E4294)</f>
        <v>Solanum tuberosum (Potato)</v>
      </c>
      <c r="F4440" s="19" t="str">
        <f>TRIM(data!F4294)</f>
        <v>Solanaceae</v>
      </c>
      <c r="G4440" s="19" t="str">
        <f>TRIM(data!G4294)</f>
        <v>Solanales</v>
      </c>
      <c r="H4440" s="19" t="str">
        <f>TRIM(data!H4294)</f>
        <v>2008</v>
      </c>
      <c r="I4440" s="19" t="str">
        <f>TRIM(data!I4294)</f>
        <v>Lafou, Guinea</v>
      </c>
      <c r="J4440" s="19" t="str">
        <f>TRIM(data!J4294)</f>
        <v>Guinea</v>
      </c>
      <c r="K4440" s="19" t="str">
        <f>TRIM(data!K4294)</f>
        <v>Africa</v>
      </c>
      <c r="L4440" s="19" t="str">
        <f>TRIM(data!L4294)</f>
        <v/>
      </c>
      <c r="M4440" s="19" t="str">
        <f>TRIM(data!M4294)</f>
        <v/>
      </c>
      <c r="N4440" s="19" t="str">
        <f>TRIM(data!N4294)</f>
        <v/>
      </c>
      <c r="O4440" s="19" t="str">
        <f>TRIM(data!O4294)</f>
        <v/>
      </c>
      <c r="P4440" s="19" t="str">
        <f>TRIM(data!P4294)</f>
        <v>N'Guessan 2013, https://doi.org/10.1016/j.mimet.2013.01.012</v>
      </c>
      <c r="Q4440" s="19" t="str">
        <f>TRIM(data!Q4294)</f>
        <v>2013</v>
      </c>
      <c r="R4440" s="19" t="str">
        <f>TRIM(data!R4294)</f>
        <v>Maria Charco Munoz</v>
      </c>
    </row>
    <row r="4441" spans="1:25" x14ac:dyDescent="0.3">
      <c r="A4441" s="19" t="str">
        <f>TRIM(data!A4295)</f>
        <v>4307</v>
      </c>
      <c r="B4441" s="19" t="str">
        <f>TRIM(data!B4295)</f>
        <v>III</v>
      </c>
      <c r="C4441" s="19" t="str">
        <f>TRIM(data!C4295)</f>
        <v>42</v>
      </c>
      <c r="D4441" s="19" t="str">
        <f>TRIM(data!D4295)</f>
        <v>RS-08.3</v>
      </c>
      <c r="E4441" s="19" t="str">
        <f>TRIM(data!E4295)</f>
        <v>Solanum tuberosum (Potato)</v>
      </c>
      <c r="F4441" s="19" t="str">
        <f>TRIM(data!F4295)</f>
        <v>Solanaceae</v>
      </c>
      <c r="G4441" s="19" t="str">
        <f>TRIM(data!G4295)</f>
        <v>Solanales</v>
      </c>
      <c r="H4441" s="19" t="str">
        <f>TRIM(data!H4295)</f>
        <v>2008</v>
      </c>
      <c r="I4441" s="19" t="str">
        <f>TRIM(data!I4295)</f>
        <v>Lafou, Guinea</v>
      </c>
      <c r="J4441" s="19" t="str">
        <f>TRIM(data!J4295)</f>
        <v>Guinea</v>
      </c>
      <c r="K4441" s="19" t="str">
        <f>TRIM(data!K4295)</f>
        <v>Africa</v>
      </c>
      <c r="L4441" s="19" t="str">
        <f>TRIM(data!L4295)</f>
        <v/>
      </c>
      <c r="M4441" s="19" t="str">
        <f>TRIM(data!M4295)</f>
        <v/>
      </c>
      <c r="N4441" s="19" t="str">
        <f>TRIM(data!N4295)</f>
        <v/>
      </c>
      <c r="O4441" s="19" t="str">
        <f>TRIM(data!O4295)</f>
        <v/>
      </c>
      <c r="P4441" s="19" t="str">
        <f>TRIM(data!P4295)</f>
        <v>N'Guessan 2013, https://doi.org/10.1016/j.mimet.2013.01.012</v>
      </c>
      <c r="Q4441" s="19" t="str">
        <f>TRIM(data!Q4295)</f>
        <v>2013</v>
      </c>
      <c r="R4441" s="19" t="str">
        <f>TRIM(data!R4295)</f>
        <v>Maria Charco Munoz</v>
      </c>
      <c r="Y4441" s="49"/>
    </row>
    <row r="4442" spans="1:25" x14ac:dyDescent="0.3">
      <c r="A4442" s="19" t="str">
        <f>TRIM(data!A4296)</f>
        <v>4308</v>
      </c>
      <c r="B4442" s="19" t="str">
        <f>TRIM(data!B4296)</f>
        <v>III</v>
      </c>
      <c r="C4442" s="19" t="str">
        <f>TRIM(data!C4296)</f>
        <v>42</v>
      </c>
      <c r="D4442" s="19" t="str">
        <f>TRIM(data!D4296)</f>
        <v>RS-08.9</v>
      </c>
      <c r="E4442" s="19" t="str">
        <f>TRIM(data!E4296)</f>
        <v>Solanum tuberosum (Potato)</v>
      </c>
      <c r="F4442" s="19" t="str">
        <f>TRIM(data!F4296)</f>
        <v>Solanaceae</v>
      </c>
      <c r="G4442" s="19" t="str">
        <f>TRIM(data!G4296)</f>
        <v>Solanales</v>
      </c>
      <c r="H4442" s="19" t="str">
        <f>TRIM(data!H4296)</f>
        <v>2008</v>
      </c>
      <c r="I4442" s="19" t="str">
        <f>TRIM(data!I4296)</f>
        <v>Dioungol, Guinea</v>
      </c>
      <c r="J4442" s="19" t="str">
        <f>TRIM(data!J4296)</f>
        <v>Guinea</v>
      </c>
      <c r="K4442" s="19" t="str">
        <f>TRIM(data!K4296)</f>
        <v>Africa</v>
      </c>
      <c r="L4442" s="19" t="str">
        <f>TRIM(data!L4296)</f>
        <v/>
      </c>
      <c r="M4442" s="19" t="str">
        <f>TRIM(data!M4296)</f>
        <v/>
      </c>
      <c r="N4442" s="19" t="str">
        <f>TRIM(data!N4296)</f>
        <v/>
      </c>
      <c r="O4442" s="19" t="str">
        <f>TRIM(data!O4296)</f>
        <v/>
      </c>
      <c r="P4442" s="19" t="str">
        <f>TRIM(data!P4296)</f>
        <v>N'Guessan 2013, https://doi.org/10.1016/j.mimet.2013.01.012</v>
      </c>
      <c r="Q4442" s="19" t="str">
        <f>TRIM(data!Q4296)</f>
        <v>2013</v>
      </c>
      <c r="R4442" s="19" t="str">
        <f>TRIM(data!R4296)</f>
        <v>Maria Charco Munoz</v>
      </c>
    </row>
    <row r="4443" spans="1:25" x14ac:dyDescent="0.3">
      <c r="A4443" s="19" t="str">
        <f>TRIM(data!A4297)</f>
        <v>4309</v>
      </c>
      <c r="B4443" s="19" t="str">
        <f>TRIM(data!B4297)</f>
        <v>III</v>
      </c>
      <c r="C4443" s="19" t="str">
        <f>TRIM(data!C4297)</f>
        <v>42</v>
      </c>
      <c r="D4443" s="19" t="str">
        <f>TRIM(data!D4297)</f>
        <v>RUN364</v>
      </c>
      <c r="E4443" s="19" t="str">
        <f>TRIM(data!E4297)</f>
        <v>Solanum tuberosum (Potato)</v>
      </c>
      <c r="F4443" s="19" t="str">
        <f>TRIM(data!F4297)</f>
        <v>Solanaceae</v>
      </c>
      <c r="G4443" s="19" t="str">
        <f>TRIM(data!G4297)</f>
        <v>Solanales</v>
      </c>
      <c r="H4443" s="19" t="str">
        <f>TRIM(data!H4297)</f>
        <v/>
      </c>
      <c r="I4443" s="19" t="str">
        <f>TRIM(data!I4297)</f>
        <v>Guinea</v>
      </c>
      <c r="J4443" s="19" t="str">
        <f>TRIM(data!J4297)</f>
        <v>Guinea</v>
      </c>
      <c r="K4443" s="19" t="str">
        <f>TRIM(data!K4297)</f>
        <v>Africa</v>
      </c>
      <c r="L4443" s="19" t="str">
        <f>TRIM(data!L4297)</f>
        <v/>
      </c>
      <c r="M4443" s="19" t="str">
        <f>TRIM(data!M4297)</f>
        <v/>
      </c>
      <c r="N4443" s="19" t="str">
        <f>TRIM(data!N4297)</f>
        <v/>
      </c>
      <c r="O4443" s="19" t="str">
        <f>TRIM(data!O4297)</f>
        <v/>
      </c>
      <c r="P4443" s="19" t="str">
        <f>TRIM(data!P4297)</f>
        <v>N'Guessan 2013, https://doi.org/10.1016/j.mimet.2013.01.012</v>
      </c>
      <c r="Q4443" s="19" t="str">
        <f>TRIM(data!Q4297)</f>
        <v>2013</v>
      </c>
      <c r="R4443" s="19" t="str">
        <f>TRIM(data!R4297)</f>
        <v>Maria Charco Munoz</v>
      </c>
    </row>
    <row r="4444" spans="1:25" x14ac:dyDescent="0.3">
      <c r="A4444" s="19" t="str">
        <f>TRIM(data!A4298)</f>
        <v>4310</v>
      </c>
      <c r="B4444" s="19" t="str">
        <f>TRIM(data!B4298)</f>
        <v>III</v>
      </c>
      <c r="C4444" s="19" t="str">
        <f>TRIM(data!C4298)</f>
        <v>42</v>
      </c>
      <c r="D4444" s="19" t="str">
        <f>TRIM(data!D4298)</f>
        <v>RUN365</v>
      </c>
      <c r="E4444" s="19" t="str">
        <f>TRIM(data!E4298)</f>
        <v>Solanum tuberosum (Potato)</v>
      </c>
      <c r="F4444" s="19" t="str">
        <f>TRIM(data!F4298)</f>
        <v>Solanaceae</v>
      </c>
      <c r="G4444" s="19" t="str">
        <f>TRIM(data!G4298)</f>
        <v>Solanales</v>
      </c>
      <c r="H4444" s="19" t="str">
        <f>TRIM(data!H4298)</f>
        <v/>
      </c>
      <c r="I4444" s="19" t="str">
        <f>TRIM(data!I4298)</f>
        <v>Guinea</v>
      </c>
      <c r="J4444" s="19" t="str">
        <f>TRIM(data!J4298)</f>
        <v>Guinea</v>
      </c>
      <c r="K4444" s="19" t="str">
        <f>TRIM(data!K4298)</f>
        <v>Africa</v>
      </c>
      <c r="L4444" s="19" t="str">
        <f>TRIM(data!L4298)</f>
        <v/>
      </c>
      <c r="M4444" s="19" t="str">
        <f>TRIM(data!M4298)</f>
        <v/>
      </c>
      <c r="N4444" s="19" t="str">
        <f>TRIM(data!N4298)</f>
        <v/>
      </c>
      <c r="O4444" s="19" t="str">
        <f>TRIM(data!O4298)</f>
        <v/>
      </c>
      <c r="P4444" s="19" t="str">
        <f>TRIM(data!P4298)</f>
        <v>N'Guessan 2013, https://doi.org/10.1016/j.mimet.2013.01.012</v>
      </c>
      <c r="Q4444" s="19" t="str">
        <f>TRIM(data!Q4298)</f>
        <v>2013</v>
      </c>
      <c r="R4444" s="19" t="str">
        <f>TRIM(data!R4298)</f>
        <v>Maria Charco Munoz</v>
      </c>
    </row>
    <row r="4445" spans="1:25" x14ac:dyDescent="0.3">
      <c r="A4445" s="19" t="str">
        <f>TRIM(data!A4299)</f>
        <v>4311</v>
      </c>
      <c r="B4445" s="19" t="str">
        <f>TRIM(data!B4299)</f>
        <v>III</v>
      </c>
      <c r="C4445" s="19" t="str">
        <f>TRIM(data!C4299)</f>
        <v>42</v>
      </c>
      <c r="D4445" s="19" t="str">
        <f>TRIM(data!D4299)</f>
        <v>RUN366</v>
      </c>
      <c r="E4445" s="19" t="str">
        <f>TRIM(data!E4299)</f>
        <v>Solanum tuberosum (Potato)</v>
      </c>
      <c r="F4445" s="19" t="str">
        <f>TRIM(data!F4299)</f>
        <v>Solanaceae</v>
      </c>
      <c r="G4445" s="19" t="str">
        <f>TRIM(data!G4299)</f>
        <v>Solanales</v>
      </c>
      <c r="H4445" s="19" t="str">
        <f>TRIM(data!H4299)</f>
        <v/>
      </c>
      <c r="I4445" s="19" t="str">
        <f>TRIM(data!I4299)</f>
        <v>Guinea</v>
      </c>
      <c r="J4445" s="19" t="str">
        <f>TRIM(data!J4299)</f>
        <v>Guinea</v>
      </c>
      <c r="K4445" s="19" t="str">
        <f>TRIM(data!K4299)</f>
        <v>Africa</v>
      </c>
      <c r="L4445" s="19" t="str">
        <f>TRIM(data!L4299)</f>
        <v/>
      </c>
      <c r="M4445" s="19" t="str">
        <f>TRIM(data!M4299)</f>
        <v/>
      </c>
      <c r="N4445" s="19" t="str">
        <f>TRIM(data!N4299)</f>
        <v/>
      </c>
      <c r="O4445" s="19" t="str">
        <f>TRIM(data!O4299)</f>
        <v/>
      </c>
      <c r="P4445" s="19" t="str">
        <f>TRIM(data!P4299)</f>
        <v>N'Guessan 2013, https://doi.org/10.1016/j.mimet.2013.01.012</v>
      </c>
      <c r="Q4445" s="19" t="str">
        <f>TRIM(data!Q4299)</f>
        <v>2013</v>
      </c>
      <c r="R4445" s="19" t="str">
        <f>TRIM(data!R4299)</f>
        <v>Maria Charco Munoz</v>
      </c>
    </row>
    <row r="4446" spans="1:25" x14ac:dyDescent="0.3">
      <c r="A4446" s="19" t="str">
        <f>TRIM(data!A4300)</f>
        <v>4312</v>
      </c>
      <c r="B4446" s="19" t="str">
        <f>TRIM(data!B4300)</f>
        <v>III</v>
      </c>
      <c r="C4446" s="19" t="str">
        <f>TRIM(data!C4300)</f>
        <v>42</v>
      </c>
      <c r="D4446" s="19" t="str">
        <f>TRIM(data!D4300)</f>
        <v>RUN367</v>
      </c>
      <c r="E4446" s="19" t="str">
        <f>TRIM(data!E4300)</f>
        <v>Solanum tuberosum (Potato)</v>
      </c>
      <c r="F4446" s="19" t="str">
        <f>TRIM(data!F4300)</f>
        <v>Solanaceae</v>
      </c>
      <c r="G4446" s="19" t="str">
        <f>TRIM(data!G4300)</f>
        <v>Solanales</v>
      </c>
      <c r="H4446" s="19" t="str">
        <f>TRIM(data!H4300)</f>
        <v/>
      </c>
      <c r="I4446" s="19" t="str">
        <f>TRIM(data!I4300)</f>
        <v>Guinea</v>
      </c>
      <c r="J4446" s="19" t="str">
        <f>TRIM(data!J4300)</f>
        <v>Guinea</v>
      </c>
      <c r="K4446" s="19" t="str">
        <f>TRIM(data!K4300)</f>
        <v>Africa</v>
      </c>
      <c r="L4446" s="19" t="str">
        <f>TRIM(data!L4300)</f>
        <v/>
      </c>
      <c r="M4446" s="19" t="str">
        <f>TRIM(data!M4300)</f>
        <v/>
      </c>
      <c r="N4446" s="19" t="str">
        <f>TRIM(data!N4300)</f>
        <v/>
      </c>
      <c r="O4446" s="19" t="str">
        <f>TRIM(data!O4300)</f>
        <v/>
      </c>
      <c r="P4446" s="19" t="str">
        <f>TRIM(data!P4300)</f>
        <v>N'Guessan 2013, https://doi.org/10.1016/j.mimet.2013.01.012</v>
      </c>
      <c r="Q4446" s="19" t="str">
        <f>TRIM(data!Q4300)</f>
        <v>2013</v>
      </c>
      <c r="R4446" s="19" t="str">
        <f>TRIM(data!R4300)</f>
        <v>Maria Charco Munoz</v>
      </c>
    </row>
    <row r="4447" spans="1:25" x14ac:dyDescent="0.3">
      <c r="A4447" s="19" t="str">
        <f>TRIM(data!A4301)</f>
        <v>4313</v>
      </c>
      <c r="B4447" s="19" t="str">
        <f>TRIM(data!B4301)</f>
        <v>III</v>
      </c>
      <c r="C4447" s="19" t="str">
        <f>TRIM(data!C4301)</f>
        <v>43</v>
      </c>
      <c r="D4447" s="19" t="str">
        <f>TRIM(data!D4301)</f>
        <v>DGBBC1125</v>
      </c>
      <c r="E4447" s="19" t="str">
        <f>TRIM(data!E4301)</f>
        <v>Solanum tuberosum (Potato)</v>
      </c>
      <c r="F4447" s="19" t="str">
        <f>TRIM(data!F4301)</f>
        <v>Solanaceae</v>
      </c>
      <c r="G4447" s="19" t="str">
        <f>TRIM(data!G4301)</f>
        <v>Solanales</v>
      </c>
      <c r="H4447" s="19" t="str">
        <f>TRIM(data!H4301)</f>
        <v/>
      </c>
      <c r="I4447" s="19" t="str">
        <f>TRIM(data!I4301)</f>
        <v>Guinea</v>
      </c>
      <c r="J4447" s="19" t="str">
        <f>TRIM(data!J4301)</f>
        <v>Guinea</v>
      </c>
      <c r="K4447" s="19" t="str">
        <f>TRIM(data!K4301)</f>
        <v>Africa</v>
      </c>
      <c r="L4447" s="19" t="str">
        <f>TRIM(data!L4301)</f>
        <v/>
      </c>
      <c r="M4447" s="19" t="str">
        <f>TRIM(data!M4301)</f>
        <v>GU295008</v>
      </c>
      <c r="N4447" s="19" t="str">
        <f>TRIM(data!N4301)</f>
        <v>KU255889</v>
      </c>
      <c r="O4447" s="19" t="str">
        <f>TRIM(data!O4301)</f>
        <v/>
      </c>
      <c r="P4447" s="19" t="str">
        <f>TRIM(data!P4301)</f>
        <v>Ravelomanantsoa 2016, https://doi.org/10.7717/peerj.1949</v>
      </c>
      <c r="Q4447" s="19" t="str">
        <f>TRIM(data!Q4301)</f>
        <v>2016</v>
      </c>
      <c r="R4447" s="19" t="str">
        <f>TRIM(data!R4301)</f>
        <v>Jason Avalos</v>
      </c>
    </row>
    <row r="4448" spans="1:25" x14ac:dyDescent="0.3">
      <c r="A4448" s="19" t="str">
        <f>TRIM(data!A4302)</f>
        <v>4314</v>
      </c>
      <c r="B4448" s="19" t="str">
        <f>TRIM(data!B4302)</f>
        <v>III</v>
      </c>
      <c r="C4448" s="19" t="str">
        <f>TRIM(data!C4302)</f>
        <v>43</v>
      </c>
      <c r="D4448" s="19" t="str">
        <f>TRIM(data!D4302)</f>
        <v>DGBBC1138</v>
      </c>
      <c r="E4448" s="19" t="str">
        <f>TRIM(data!E4302)</f>
        <v>Solanum tuberosum (Potato)</v>
      </c>
      <c r="F4448" s="19" t="str">
        <f>TRIM(data!F4302)</f>
        <v>Solanaceae</v>
      </c>
      <c r="G4448" s="19" t="str">
        <f>TRIM(data!G4302)</f>
        <v>Solanales</v>
      </c>
      <c r="H4448" s="19" t="str">
        <f>TRIM(data!H4302)</f>
        <v/>
      </c>
      <c r="I4448" s="19" t="str">
        <f>TRIM(data!I4302)</f>
        <v>Guinea</v>
      </c>
      <c r="J4448" s="19" t="str">
        <f>TRIM(data!J4302)</f>
        <v>Guinea</v>
      </c>
      <c r="K4448" s="19" t="str">
        <f>TRIM(data!K4302)</f>
        <v>Africa</v>
      </c>
      <c r="L4448" s="19" t="str">
        <f>TRIM(data!L4302)</f>
        <v/>
      </c>
      <c r="M4448" s="19" t="str">
        <f>TRIM(data!M4302)</f>
        <v>GU295009</v>
      </c>
      <c r="N4448" s="19" t="str">
        <f>TRIM(data!N4302)</f>
        <v>KU255883</v>
      </c>
      <c r="O4448" s="19" t="str">
        <f>TRIM(data!O4302)</f>
        <v/>
      </c>
      <c r="P4448" s="19" t="str">
        <f>TRIM(data!P4302)</f>
        <v>Ravelomanantsoa 2016, https://doi.org/10.7717/peerj.1949</v>
      </c>
      <c r="Q4448" s="19" t="str">
        <f>TRIM(data!Q4302)</f>
        <v>2016</v>
      </c>
      <c r="R4448" s="19" t="str">
        <f>TRIM(data!R4302)</f>
        <v>Jason Avalos</v>
      </c>
    </row>
    <row r="4449" spans="1:18" x14ac:dyDescent="0.3">
      <c r="A4449" s="19" t="str">
        <f>TRIM(data!A4303)</f>
        <v>4315</v>
      </c>
      <c r="B4449" s="19" t="str">
        <f>TRIM(data!B4303)</f>
        <v>III</v>
      </c>
      <c r="C4449" s="19" t="str">
        <f>TRIM(data!C4303)</f>
        <v>43</v>
      </c>
      <c r="D4449" s="19" t="str">
        <f>TRIM(data!D4303)</f>
        <v>RS-08.1</v>
      </c>
      <c r="E4449" s="19" t="str">
        <f>TRIM(data!E4303)</f>
        <v>Solanum tuberosum (Potato)</v>
      </c>
      <c r="F4449" s="19" t="str">
        <f>TRIM(data!F4303)</f>
        <v>Solanaceae</v>
      </c>
      <c r="G4449" s="19" t="str">
        <f>TRIM(data!G4303)</f>
        <v>Solanales</v>
      </c>
      <c r="H4449" s="19" t="str">
        <f>TRIM(data!H4303)</f>
        <v>2008</v>
      </c>
      <c r="I4449" s="19" t="str">
        <f>TRIM(data!I4303)</f>
        <v>Sonké Togueta, Guinea</v>
      </c>
      <c r="J4449" s="19" t="str">
        <f>TRIM(data!J4303)</f>
        <v>Guinea</v>
      </c>
      <c r="K4449" s="19" t="str">
        <f>TRIM(data!K4303)</f>
        <v>Africa</v>
      </c>
      <c r="L4449" s="19" t="str">
        <f>TRIM(data!L4303)</f>
        <v/>
      </c>
      <c r="M4449" s="19" t="str">
        <f>TRIM(data!M4303)</f>
        <v/>
      </c>
      <c r="N4449" s="19" t="str">
        <f>TRIM(data!N4303)</f>
        <v/>
      </c>
      <c r="O4449" s="19" t="str">
        <f>TRIM(data!O4303)</f>
        <v/>
      </c>
      <c r="P4449" s="19" t="str">
        <f>TRIM(data!P4303)</f>
        <v>N'Guessan 2013, https://doi.org/10.1016/j.mimet.2013.01.012</v>
      </c>
      <c r="Q4449" s="19" t="str">
        <f>TRIM(data!Q4303)</f>
        <v>2013</v>
      </c>
      <c r="R4449" s="19" t="str">
        <f>TRIM(data!R4303)</f>
        <v>Maria Charco Munoz</v>
      </c>
    </row>
    <row r="4450" spans="1:18" x14ac:dyDescent="0.3">
      <c r="A4450" s="19" t="str">
        <f>TRIM(data!A4304)</f>
        <v>4316</v>
      </c>
      <c r="B4450" s="19" t="str">
        <f>TRIM(data!B4304)</f>
        <v>III</v>
      </c>
      <c r="C4450" s="19" t="str">
        <f>TRIM(data!C4304)</f>
        <v>43</v>
      </c>
      <c r="D4450" s="19" t="str">
        <f>TRIM(data!D4304)</f>
        <v>RS-08.4</v>
      </c>
      <c r="E4450" s="19" t="str">
        <f>TRIM(data!E4304)</f>
        <v>Solanum tuberosum (Potato)</v>
      </c>
      <c r="F4450" s="19" t="str">
        <f>TRIM(data!F4304)</f>
        <v>Solanaceae</v>
      </c>
      <c r="G4450" s="19" t="str">
        <f>TRIM(data!G4304)</f>
        <v>Solanales</v>
      </c>
      <c r="H4450" s="19" t="str">
        <f>TRIM(data!H4304)</f>
        <v>2008</v>
      </c>
      <c r="I4450" s="19" t="str">
        <f>TRIM(data!I4304)</f>
        <v>Dioungol, Guinea</v>
      </c>
      <c r="J4450" s="19" t="str">
        <f>TRIM(data!J4304)</f>
        <v>Guinea</v>
      </c>
      <c r="K4450" s="19" t="str">
        <f>TRIM(data!K4304)</f>
        <v>Africa</v>
      </c>
      <c r="L4450" s="19" t="str">
        <f>TRIM(data!L4304)</f>
        <v/>
      </c>
      <c r="M4450" s="19" t="str">
        <f>TRIM(data!M4304)</f>
        <v/>
      </c>
      <c r="N4450" s="19" t="str">
        <f>TRIM(data!N4304)</f>
        <v/>
      </c>
      <c r="O4450" s="19" t="str">
        <f>TRIM(data!O4304)</f>
        <v/>
      </c>
      <c r="P4450" s="19" t="str">
        <f>TRIM(data!P4304)</f>
        <v>N'Guessan 2013, https://doi.org/10.1016/j.mimet.2013.01.012</v>
      </c>
      <c r="Q4450" s="19" t="str">
        <f>TRIM(data!Q4304)</f>
        <v>2013</v>
      </c>
      <c r="R4450" s="19" t="str">
        <f>TRIM(data!R4304)</f>
        <v>Maria Charco Munoz</v>
      </c>
    </row>
    <row r="4451" spans="1:18" x14ac:dyDescent="0.3">
      <c r="A4451" s="19" t="str">
        <f>TRIM(data!A4305)</f>
        <v>4317</v>
      </c>
      <c r="B4451" s="19" t="str">
        <f>TRIM(data!B4305)</f>
        <v>III</v>
      </c>
      <c r="C4451" s="19" t="str">
        <f>TRIM(data!C4305)</f>
        <v>43</v>
      </c>
      <c r="D4451" s="19" t="str">
        <f>TRIM(data!D4305)</f>
        <v>RS-08.5</v>
      </c>
      <c r="E4451" s="19" t="str">
        <f>TRIM(data!E4305)</f>
        <v>Solanum tuberosum (Potato)</v>
      </c>
      <c r="F4451" s="19" t="str">
        <f>TRIM(data!F4305)</f>
        <v>Solanaceae</v>
      </c>
      <c r="G4451" s="19" t="str">
        <f>TRIM(data!G4305)</f>
        <v>Solanales</v>
      </c>
      <c r="H4451" s="19" t="str">
        <f>TRIM(data!H4305)</f>
        <v>2008</v>
      </c>
      <c r="I4451" s="19" t="str">
        <f>TRIM(data!I4305)</f>
        <v>Dioungol, Guinea</v>
      </c>
      <c r="J4451" s="19" t="str">
        <f>TRIM(data!J4305)</f>
        <v>Guinea</v>
      </c>
      <c r="K4451" s="19" t="str">
        <f>TRIM(data!K4305)</f>
        <v>Africa</v>
      </c>
      <c r="L4451" s="19" t="str">
        <f>TRIM(data!L4305)</f>
        <v/>
      </c>
      <c r="M4451" s="19" t="str">
        <f>TRIM(data!M4305)</f>
        <v/>
      </c>
      <c r="N4451" s="19" t="str">
        <f>TRIM(data!N4305)</f>
        <v/>
      </c>
      <c r="O4451" s="19" t="str">
        <f>TRIM(data!O4305)</f>
        <v/>
      </c>
      <c r="P4451" s="19" t="str">
        <f>TRIM(data!P4305)</f>
        <v>N'Guessan 2013, https://doi.org/10.1016/j.mimet.2013.01.012</v>
      </c>
      <c r="Q4451" s="19" t="str">
        <f>TRIM(data!Q4305)</f>
        <v>2013</v>
      </c>
      <c r="R4451" s="19" t="str">
        <f>TRIM(data!R4305)</f>
        <v>Maria Charco Munoz</v>
      </c>
    </row>
    <row r="4452" spans="1:18" x14ac:dyDescent="0.3">
      <c r="A4452" s="19" t="str">
        <f>TRIM(data!A4306)</f>
        <v>4318</v>
      </c>
      <c r="B4452" s="19" t="str">
        <f>TRIM(data!B4306)</f>
        <v>III</v>
      </c>
      <c r="C4452" s="19" t="str">
        <f>TRIM(data!C4306)</f>
        <v>43</v>
      </c>
      <c r="D4452" s="19" t="str">
        <f>TRIM(data!D4306)</f>
        <v>RS-09.24</v>
      </c>
      <c r="E4452" s="19" t="str">
        <f>TRIM(data!E4306)</f>
        <v>Solanum tuberosum (Potato)</v>
      </c>
      <c r="F4452" s="19" t="str">
        <f>TRIM(data!F4306)</f>
        <v>Solanaceae</v>
      </c>
      <c r="G4452" s="19" t="str">
        <f>TRIM(data!G4306)</f>
        <v>Solanales</v>
      </c>
      <c r="H4452" s="19" t="str">
        <f>TRIM(data!H4306)</f>
        <v>2009</v>
      </c>
      <c r="I4452" s="19" t="str">
        <f>TRIM(data!I4306)</f>
        <v>Ballayara, Niger</v>
      </c>
      <c r="J4452" s="19" t="str">
        <f>TRIM(data!J4306)</f>
        <v>Niger</v>
      </c>
      <c r="K4452" s="19" t="str">
        <f>TRIM(data!K4306)</f>
        <v>Africa</v>
      </c>
      <c r="L4452" s="19" t="str">
        <f>TRIM(data!L4306)</f>
        <v/>
      </c>
      <c r="M4452" s="19" t="str">
        <f>TRIM(data!M4306)</f>
        <v/>
      </c>
      <c r="N4452" s="19" t="str">
        <f>TRIM(data!N4306)</f>
        <v/>
      </c>
      <c r="O4452" s="19" t="str">
        <f>TRIM(data!O4306)</f>
        <v/>
      </c>
      <c r="P4452" s="19" t="str">
        <f>TRIM(data!P4306)</f>
        <v>N'Guessan 2013, https://doi.org/10.1016/j.mimet.2013.01.012</v>
      </c>
      <c r="Q4452" s="19" t="str">
        <f>TRIM(data!Q4306)</f>
        <v>2013</v>
      </c>
      <c r="R4452" s="19" t="str">
        <f>TRIM(data!R4306)</f>
        <v>Maria Charco Munoz</v>
      </c>
    </row>
    <row r="4453" spans="1:18" x14ac:dyDescent="0.3">
      <c r="A4453" s="19" t="str">
        <f>TRIM(data!A4307)</f>
        <v>4319</v>
      </c>
      <c r="B4453" s="19" t="str">
        <f>TRIM(data!B4307)</f>
        <v>III</v>
      </c>
      <c r="C4453" s="19" t="str">
        <f>TRIM(data!C4307)</f>
        <v>43</v>
      </c>
      <c r="D4453" s="19" t="str">
        <f>TRIM(data!D4307)</f>
        <v>RS-09.31</v>
      </c>
      <c r="E4453" s="19" t="str">
        <f>TRIM(data!E4307)</f>
        <v>Solanum tuberosum (Potato)</v>
      </c>
      <c r="F4453" s="19" t="str">
        <f>TRIM(data!F4307)</f>
        <v>Solanaceae</v>
      </c>
      <c r="G4453" s="19" t="str">
        <f>TRIM(data!G4307)</f>
        <v>Solanales</v>
      </c>
      <c r="H4453" s="19" t="str">
        <f>TRIM(data!H4307)</f>
        <v>2009</v>
      </c>
      <c r="I4453" s="19" t="str">
        <f>TRIM(data!I4307)</f>
        <v>Alkama, Niger</v>
      </c>
      <c r="J4453" s="19" t="str">
        <f>TRIM(data!J4307)</f>
        <v>Niger</v>
      </c>
      <c r="K4453" s="19" t="str">
        <f>TRIM(data!K4307)</f>
        <v>Africa</v>
      </c>
      <c r="L4453" s="19" t="str">
        <f>TRIM(data!L4307)</f>
        <v/>
      </c>
      <c r="M4453" s="19" t="str">
        <f>TRIM(data!M4307)</f>
        <v/>
      </c>
      <c r="N4453" s="19" t="str">
        <f>TRIM(data!N4307)</f>
        <v/>
      </c>
      <c r="O4453" s="19" t="str">
        <f>TRIM(data!O4307)</f>
        <v/>
      </c>
      <c r="P4453" s="19" t="str">
        <f>TRIM(data!P4307)</f>
        <v>N'Guessan 2013, https://doi.org/10.1016/j.mimet.2013.01.012</v>
      </c>
      <c r="Q4453" s="19" t="str">
        <f>TRIM(data!Q4307)</f>
        <v>2013</v>
      </c>
      <c r="R4453" s="19" t="str">
        <f>TRIM(data!R4307)</f>
        <v>Maria Charco Munoz</v>
      </c>
    </row>
    <row r="4454" spans="1:18" x14ac:dyDescent="0.3">
      <c r="A4454" s="19" t="str">
        <f>TRIM(data!A4308)</f>
        <v>4320</v>
      </c>
      <c r="B4454" s="19" t="str">
        <f>TRIM(data!B4308)</f>
        <v>III</v>
      </c>
      <c r="C4454" s="19" t="str">
        <f>TRIM(data!C4308)</f>
        <v>43</v>
      </c>
      <c r="D4454" s="19" t="str">
        <f>TRIM(data!D4308)</f>
        <v>RS-09.38</v>
      </c>
      <c r="E4454" s="19" t="str">
        <f>TRIM(data!E4308)</f>
        <v>Solanum tuberosum (Potato)</v>
      </c>
      <c r="F4454" s="19" t="str">
        <f>TRIM(data!F4308)</f>
        <v>Solanaceae</v>
      </c>
      <c r="G4454" s="19" t="str">
        <f>TRIM(data!G4308)</f>
        <v>Solanales</v>
      </c>
      <c r="H4454" s="19" t="str">
        <f>TRIM(data!H4308)</f>
        <v>2009</v>
      </c>
      <c r="I4454" s="19" t="str">
        <f>TRIM(data!I4308)</f>
        <v>Alkama, Niger</v>
      </c>
      <c r="J4454" s="19" t="str">
        <f>TRIM(data!J4308)</f>
        <v>Niger</v>
      </c>
      <c r="K4454" s="19" t="str">
        <f>TRIM(data!K4308)</f>
        <v>Africa</v>
      </c>
      <c r="L4454" s="19" t="str">
        <f>TRIM(data!L4308)</f>
        <v/>
      </c>
      <c r="M4454" s="19" t="str">
        <f>TRIM(data!M4308)</f>
        <v/>
      </c>
      <c r="N4454" s="19" t="str">
        <f>TRIM(data!N4308)</f>
        <v/>
      </c>
      <c r="O4454" s="19" t="str">
        <f>TRIM(data!O4308)</f>
        <v/>
      </c>
      <c r="P4454" s="19" t="str">
        <f>TRIM(data!P4308)</f>
        <v>N'Guessan 2013, https://doi.org/10.1016/j.mimet.2013.01.012</v>
      </c>
      <c r="Q4454" s="19" t="str">
        <f>TRIM(data!Q4308)</f>
        <v>2013</v>
      </c>
      <c r="R4454" s="19" t="str">
        <f>TRIM(data!R4308)</f>
        <v>Maria Charco Munoz</v>
      </c>
    </row>
    <row r="4455" spans="1:18" x14ac:dyDescent="0.3">
      <c r="A4455" s="19" t="str">
        <f>TRIM(data!A4309)</f>
        <v>4321</v>
      </c>
      <c r="B4455" s="19" t="str">
        <f>TRIM(data!B4309)</f>
        <v>III</v>
      </c>
      <c r="C4455" s="19" t="str">
        <f>TRIM(data!C4309)</f>
        <v>43</v>
      </c>
      <c r="D4455" s="19" t="str">
        <f>TRIM(data!D4309)</f>
        <v>RS-09.45</v>
      </c>
      <c r="E4455" s="19" t="str">
        <f>TRIM(data!E4309)</f>
        <v>Solanum tuberosum (Potato)</v>
      </c>
      <c r="F4455" s="19" t="str">
        <f>TRIM(data!F4309)</f>
        <v>Solanaceae</v>
      </c>
      <c r="G4455" s="19" t="str">
        <f>TRIM(data!G4309)</f>
        <v>Solanales</v>
      </c>
      <c r="H4455" s="19" t="str">
        <f>TRIM(data!H4309)</f>
        <v>2009</v>
      </c>
      <c r="I4455" s="19" t="str">
        <f>TRIM(data!I4309)</f>
        <v>Alkama, Niger</v>
      </c>
      <c r="J4455" s="19" t="str">
        <f>TRIM(data!J4309)</f>
        <v>Niger</v>
      </c>
      <c r="K4455" s="19" t="str">
        <f>TRIM(data!K4309)</f>
        <v>Africa</v>
      </c>
      <c r="L4455" s="19" t="str">
        <f>TRIM(data!L4309)</f>
        <v/>
      </c>
      <c r="M4455" s="19" t="str">
        <f>TRIM(data!M4309)</f>
        <v/>
      </c>
      <c r="N4455" s="19" t="str">
        <f>TRIM(data!N4309)</f>
        <v/>
      </c>
      <c r="O4455" s="19" t="str">
        <f>TRIM(data!O4309)</f>
        <v/>
      </c>
      <c r="P4455" s="19" t="str">
        <f>TRIM(data!P4309)</f>
        <v>N'Guessan 2013, https://doi.org/10.1016/j.mimet.2013.01.012</v>
      </c>
      <c r="Q4455" s="19" t="str">
        <f>TRIM(data!Q4309)</f>
        <v>2013</v>
      </c>
      <c r="R4455" s="19" t="str">
        <f>TRIM(data!R4309)</f>
        <v>Maria Charco Munoz</v>
      </c>
    </row>
    <row r="4456" spans="1:18" x14ac:dyDescent="0.3">
      <c r="A4456" s="19" t="str">
        <f>TRIM(data!A4310)</f>
        <v>4322</v>
      </c>
      <c r="B4456" s="19" t="str">
        <f>TRIM(data!B4310)</f>
        <v>III</v>
      </c>
      <c r="C4456" s="19" t="str">
        <f>TRIM(data!C4310)</f>
        <v>43</v>
      </c>
      <c r="D4456" s="19" t="str">
        <f>TRIM(data!D4310)</f>
        <v>RS-09.6</v>
      </c>
      <c r="E4456" s="19" t="str">
        <f>TRIM(data!E4310)</f>
        <v>Solanum tuberosum (Potato)</v>
      </c>
      <c r="F4456" s="19" t="str">
        <f>TRIM(data!F4310)</f>
        <v>Solanaceae</v>
      </c>
      <c r="G4456" s="19" t="str">
        <f>TRIM(data!G4310)</f>
        <v>Solanales</v>
      </c>
      <c r="H4456" s="19" t="str">
        <f>TRIM(data!H4310)</f>
        <v>2009</v>
      </c>
      <c r="I4456" s="19" t="str">
        <f>TRIM(data!I4310)</f>
        <v>Ballayara, Niger</v>
      </c>
      <c r="J4456" s="19" t="str">
        <f>TRIM(data!J4310)</f>
        <v>Niger</v>
      </c>
      <c r="K4456" s="19" t="str">
        <f>TRIM(data!K4310)</f>
        <v>Africa</v>
      </c>
      <c r="L4456" s="19" t="str">
        <f>TRIM(data!L4310)</f>
        <v/>
      </c>
      <c r="M4456" s="19" t="str">
        <f>TRIM(data!M4310)</f>
        <v/>
      </c>
      <c r="N4456" s="19" t="str">
        <f>TRIM(data!N4310)</f>
        <v/>
      </c>
      <c r="O4456" s="19" t="str">
        <f>TRIM(data!O4310)</f>
        <v/>
      </c>
      <c r="P4456" s="19" t="str">
        <f>TRIM(data!P4310)</f>
        <v>N'Guessan 2013, https://doi.org/10.1016/j.mimet.2013.01.012</v>
      </c>
      <c r="Q4456" s="19" t="str">
        <f>TRIM(data!Q4310)</f>
        <v>2013</v>
      </c>
      <c r="R4456" s="19" t="str">
        <f>TRIM(data!R4310)</f>
        <v>Maria Charco Munoz</v>
      </c>
    </row>
    <row r="4457" spans="1:18" x14ac:dyDescent="0.3">
      <c r="A4457" s="19" t="str">
        <f>TRIM(data!A4311)</f>
        <v>4323</v>
      </c>
      <c r="B4457" s="19" t="str">
        <f>TRIM(data!B4311)</f>
        <v>III</v>
      </c>
      <c r="C4457" s="19" t="str">
        <f>TRIM(data!C4311)</f>
        <v>43</v>
      </c>
      <c r="D4457" s="19" t="str">
        <f>TRIM(data!D4311)</f>
        <v>RS-09.75</v>
      </c>
      <c r="E4457" s="19" t="str">
        <f>TRIM(data!E4311)</f>
        <v>Solanum tuberosum (Potato)</v>
      </c>
      <c r="F4457" s="19" t="str">
        <f>TRIM(data!F4311)</f>
        <v>Solanaceae</v>
      </c>
      <c r="G4457" s="19" t="str">
        <f>TRIM(data!G4311)</f>
        <v>Solanales</v>
      </c>
      <c r="H4457" s="19" t="str">
        <f>TRIM(data!H4311)</f>
        <v>2009</v>
      </c>
      <c r="I4457" s="19" t="str">
        <f>TRIM(data!I4311)</f>
        <v>Alkama, Niger</v>
      </c>
      <c r="J4457" s="19" t="str">
        <f>TRIM(data!J4311)</f>
        <v>Niger</v>
      </c>
      <c r="K4457" s="19" t="str">
        <f>TRIM(data!K4311)</f>
        <v>Africa</v>
      </c>
      <c r="L4457" s="19" t="str">
        <f>TRIM(data!L4311)</f>
        <v/>
      </c>
      <c r="M4457" s="19" t="str">
        <f>TRIM(data!M4311)</f>
        <v/>
      </c>
      <c r="N4457" s="19" t="str">
        <f>TRIM(data!N4311)</f>
        <v/>
      </c>
      <c r="O4457" s="19" t="str">
        <f>TRIM(data!O4311)</f>
        <v/>
      </c>
      <c r="P4457" s="19" t="str">
        <f>TRIM(data!P4311)</f>
        <v>N'Guessan 2013, https://doi.org/10.1016/j.mimet.2013.01.012</v>
      </c>
      <c r="Q4457" s="19" t="str">
        <f>TRIM(data!Q4311)</f>
        <v>2013</v>
      </c>
      <c r="R4457" s="19" t="str">
        <f>TRIM(data!R4311)</f>
        <v>Maria Charco Munoz</v>
      </c>
    </row>
    <row r="4458" spans="1:18" x14ac:dyDescent="0.3">
      <c r="A4458" s="19" t="str">
        <f>TRIM(data!A4312)</f>
        <v>4324</v>
      </c>
      <c r="B4458" s="19" t="str">
        <f>TRIM(data!B4312)</f>
        <v>III</v>
      </c>
      <c r="C4458" s="19" t="str">
        <f>TRIM(data!C4312)</f>
        <v>43</v>
      </c>
      <c r="D4458" s="19" t="str">
        <f>TRIM(data!D4312)</f>
        <v>RS-09.76</v>
      </c>
      <c r="E4458" s="19" t="str">
        <f>TRIM(data!E4312)</f>
        <v>Solanum tuberosum (Potato)</v>
      </c>
      <c r="F4458" s="19" t="str">
        <f>TRIM(data!F4312)</f>
        <v>Solanaceae</v>
      </c>
      <c r="G4458" s="19" t="str">
        <f>TRIM(data!G4312)</f>
        <v>Solanales</v>
      </c>
      <c r="H4458" s="19" t="str">
        <f>TRIM(data!H4312)</f>
        <v>2009</v>
      </c>
      <c r="I4458" s="19" t="str">
        <f>TRIM(data!I4312)</f>
        <v>Bonkoukou, Niger</v>
      </c>
      <c r="J4458" s="19" t="str">
        <f>TRIM(data!J4312)</f>
        <v>Niger</v>
      </c>
      <c r="K4458" s="19" t="str">
        <f>TRIM(data!K4312)</f>
        <v>Africa</v>
      </c>
      <c r="L4458" s="19" t="str">
        <f>TRIM(data!L4312)</f>
        <v/>
      </c>
      <c r="M4458" s="19" t="str">
        <f>TRIM(data!M4312)</f>
        <v/>
      </c>
      <c r="N4458" s="19" t="str">
        <f>TRIM(data!N4312)</f>
        <v/>
      </c>
      <c r="O4458" s="19" t="str">
        <f>TRIM(data!O4312)</f>
        <v/>
      </c>
      <c r="P4458" s="19" t="str">
        <f>TRIM(data!P4312)</f>
        <v>N'Guessan 2013, https://doi.org/10.1016/j.mimet.2013.01.012</v>
      </c>
      <c r="Q4458" s="19" t="str">
        <f>TRIM(data!Q4312)</f>
        <v>2013</v>
      </c>
      <c r="R4458" s="19" t="str">
        <f>TRIM(data!R4312)</f>
        <v>Maria Charco Munoz</v>
      </c>
    </row>
    <row r="4459" spans="1:18" x14ac:dyDescent="0.3">
      <c r="A4459" s="19" t="str">
        <f>TRIM(data!A4313)</f>
        <v>4325</v>
      </c>
      <c r="B4459" s="19" t="str">
        <f>TRIM(data!B4313)</f>
        <v>III</v>
      </c>
      <c r="C4459" s="19" t="str">
        <f>TRIM(data!C4313)</f>
        <v>43</v>
      </c>
      <c r="D4459" s="19" t="str">
        <f>TRIM(data!D4313)</f>
        <v>RS-09.77</v>
      </c>
      <c r="E4459" s="19" t="str">
        <f>TRIM(data!E4313)</f>
        <v>Solanum tuberosum (Potato)</v>
      </c>
      <c r="F4459" s="19" t="str">
        <f>TRIM(data!F4313)</f>
        <v>Solanaceae</v>
      </c>
      <c r="G4459" s="19" t="str">
        <f>TRIM(data!G4313)</f>
        <v>Solanales</v>
      </c>
      <c r="H4459" s="19" t="str">
        <f>TRIM(data!H4313)</f>
        <v>2009</v>
      </c>
      <c r="I4459" s="19" t="str">
        <f>TRIM(data!I4313)</f>
        <v>Bonkoukou, Niger</v>
      </c>
      <c r="J4459" s="19" t="str">
        <f>TRIM(data!J4313)</f>
        <v>Niger</v>
      </c>
      <c r="K4459" s="19" t="str">
        <f>TRIM(data!K4313)</f>
        <v>Africa</v>
      </c>
      <c r="L4459" s="19" t="str">
        <f>TRIM(data!L4313)</f>
        <v/>
      </c>
      <c r="M4459" s="19" t="str">
        <f>TRIM(data!M4313)</f>
        <v/>
      </c>
      <c r="N4459" s="19" t="str">
        <f>TRIM(data!N4313)</f>
        <v/>
      </c>
      <c r="O4459" s="19" t="str">
        <f>TRIM(data!O4313)</f>
        <v/>
      </c>
      <c r="P4459" s="19" t="str">
        <f>TRIM(data!P4313)</f>
        <v>N'Guessan 2013, https://doi.org/10.1016/j.mimet.2013.01.012</v>
      </c>
      <c r="Q4459" s="19" t="str">
        <f>TRIM(data!Q4313)</f>
        <v>2013</v>
      </c>
      <c r="R4459" s="19" t="str">
        <f>TRIM(data!R4313)</f>
        <v>Maria Charco Munoz</v>
      </c>
    </row>
    <row r="4460" spans="1:18" x14ac:dyDescent="0.3">
      <c r="A4460" s="19" t="str">
        <f>TRIM(data!A4314)</f>
        <v>4326</v>
      </c>
      <c r="B4460" s="19" t="str">
        <f>TRIM(data!B4314)</f>
        <v>III</v>
      </c>
      <c r="C4460" s="19" t="str">
        <f>TRIM(data!C4314)</f>
        <v>43</v>
      </c>
      <c r="D4460" s="19" t="str">
        <f>TRIM(data!D4314)</f>
        <v>RUN369</v>
      </c>
      <c r="E4460" s="19" t="str">
        <f>TRIM(data!E4314)</f>
        <v>Solanum tuberosum (Potato)</v>
      </c>
      <c r="F4460" s="19" t="str">
        <f>TRIM(data!F4314)</f>
        <v>Solanaceae</v>
      </c>
      <c r="G4460" s="19" t="str">
        <f>TRIM(data!G4314)</f>
        <v>Solanales</v>
      </c>
      <c r="H4460" s="19" t="str">
        <f>TRIM(data!H4314)</f>
        <v/>
      </c>
      <c r="I4460" s="19" t="str">
        <f>TRIM(data!I4314)</f>
        <v>Guinea</v>
      </c>
      <c r="J4460" s="19" t="str">
        <f>TRIM(data!J4314)</f>
        <v>Guinea</v>
      </c>
      <c r="K4460" s="19" t="str">
        <f>TRIM(data!K4314)</f>
        <v>Africa</v>
      </c>
      <c r="L4460" s="19" t="str">
        <f>TRIM(data!L4314)</f>
        <v/>
      </c>
      <c r="M4460" s="19" t="str">
        <f>TRIM(data!M4314)</f>
        <v/>
      </c>
      <c r="N4460" s="19" t="str">
        <f>TRIM(data!N4314)</f>
        <v/>
      </c>
      <c r="O4460" s="19" t="str">
        <f>TRIM(data!O4314)</f>
        <v/>
      </c>
      <c r="P4460" s="19" t="str">
        <f>TRIM(data!P4314)</f>
        <v>N'Guessan 2013, https://doi.org/10.1016/j.mimet.2013.01.012</v>
      </c>
      <c r="Q4460" s="19" t="str">
        <f>TRIM(data!Q4314)</f>
        <v>2013</v>
      </c>
      <c r="R4460" s="19" t="str">
        <f>TRIM(data!R4314)</f>
        <v>Maria Charco Munoz</v>
      </c>
    </row>
    <row r="4461" spans="1:18" x14ac:dyDescent="0.3">
      <c r="A4461" s="19" t="str">
        <f>TRIM(data!A4315)</f>
        <v>4327</v>
      </c>
      <c r="B4461" s="19" t="str">
        <f>TRIM(data!B4315)</f>
        <v>III</v>
      </c>
      <c r="C4461" s="19" t="str">
        <f>TRIM(data!C4315)</f>
        <v>48</v>
      </c>
      <c r="D4461" s="19" t="str">
        <f>TRIM(data!D4315)</f>
        <v>CIV56</v>
      </c>
      <c r="E4461" s="19" t="str">
        <f>TRIM(data!E4315)</f>
        <v>Solanum tuberosum (Potato)</v>
      </c>
      <c r="F4461" s="19" t="str">
        <f>TRIM(data!F4315)</f>
        <v>Solanaceae</v>
      </c>
      <c r="G4461" s="19" t="str">
        <f>TRIM(data!G4315)</f>
        <v>Solanales</v>
      </c>
      <c r="H4461" s="19" t="str">
        <f>TRIM(data!H4315)</f>
        <v>2010</v>
      </c>
      <c r="I4461" s="19" t="str">
        <f>TRIM(data!I4315)</f>
        <v>Ivory Coast</v>
      </c>
      <c r="J4461" s="19" t="str">
        <f>TRIM(data!J4315)</f>
        <v>Ivory Coast</v>
      </c>
      <c r="K4461" s="19" t="str">
        <f>TRIM(data!K4315)</f>
        <v>Africa</v>
      </c>
      <c r="L4461" s="19" t="str">
        <f>TRIM(data!L4315)</f>
        <v/>
      </c>
      <c r="M4461" s="19" t="str">
        <f>TRIM(data!M4315)</f>
        <v>KU255942</v>
      </c>
      <c r="N4461" s="19" t="str">
        <f>TRIM(data!N4315)</f>
        <v>KU255897</v>
      </c>
      <c r="O4461" s="19" t="str">
        <f>TRIM(data!O4315)</f>
        <v/>
      </c>
      <c r="P4461" s="19" t="str">
        <f>TRIM(data!P4315)</f>
        <v>Ravelomanantsoa 2016, https://doi.org/10.7717/peerj.1949</v>
      </c>
      <c r="Q4461" s="19" t="str">
        <f>TRIM(data!Q4315)</f>
        <v>2016</v>
      </c>
      <c r="R4461" s="19" t="str">
        <f>TRIM(data!R4315)</f>
        <v>Jason Avalos</v>
      </c>
    </row>
    <row r="4462" spans="1:18" x14ac:dyDescent="0.3">
      <c r="A4462" s="19" t="str">
        <f>TRIM(data!A4316)</f>
        <v>4328</v>
      </c>
      <c r="B4462" s="19" t="str">
        <f>TRIM(data!B4316)</f>
        <v>III</v>
      </c>
      <c r="C4462" s="19" t="str">
        <f>TRIM(data!C4316)</f>
        <v>48</v>
      </c>
      <c r="D4462" s="19" t="str">
        <f>TRIM(data!D4316)</f>
        <v>CIV57</v>
      </c>
      <c r="E4462" s="19" t="str">
        <f>TRIM(data!E4316)</f>
        <v>Solanum tuberosum (Potato)</v>
      </c>
      <c r="F4462" s="19" t="str">
        <f>TRIM(data!F4316)</f>
        <v>Solanaceae</v>
      </c>
      <c r="G4462" s="19" t="str">
        <f>TRIM(data!G4316)</f>
        <v>Solanales</v>
      </c>
      <c r="H4462" s="19" t="str">
        <f>TRIM(data!H4316)</f>
        <v>2010</v>
      </c>
      <c r="I4462" s="19" t="str">
        <f>TRIM(data!I4316)</f>
        <v>Ivory Coast</v>
      </c>
      <c r="J4462" s="19" t="str">
        <f>TRIM(data!J4316)</f>
        <v>Ivory Coast</v>
      </c>
      <c r="K4462" s="19" t="str">
        <f>TRIM(data!K4316)</f>
        <v>Africa</v>
      </c>
      <c r="L4462" s="19" t="str">
        <f>TRIM(data!L4316)</f>
        <v/>
      </c>
      <c r="M4462" s="19" t="str">
        <f>TRIM(data!M4316)</f>
        <v>KU255943</v>
      </c>
      <c r="N4462" s="19" t="str">
        <f>TRIM(data!N4316)</f>
        <v>KU255898</v>
      </c>
      <c r="O4462" s="19" t="str">
        <f>TRIM(data!O4316)</f>
        <v/>
      </c>
      <c r="P4462" s="19" t="str">
        <f>TRIM(data!P4316)</f>
        <v>Ravelomanantsoa 2016, https://doi.org/10.7717/peerj.1949</v>
      </c>
      <c r="Q4462" s="19" t="str">
        <f>TRIM(data!Q4316)</f>
        <v>2016</v>
      </c>
      <c r="R4462" s="19" t="str">
        <f>TRIM(data!R4316)</f>
        <v>Jason Avalos</v>
      </c>
    </row>
    <row r="4463" spans="1:18" x14ac:dyDescent="0.3">
      <c r="A4463" s="19" t="str">
        <f>TRIM(data!A4317)</f>
        <v>4329</v>
      </c>
      <c r="B4463" s="19" t="str">
        <f>TRIM(data!B4317)</f>
        <v>III</v>
      </c>
      <c r="C4463" s="19" t="str">
        <f>TRIM(data!C4317)</f>
        <v>48</v>
      </c>
      <c r="D4463" s="19" t="str">
        <f>TRIM(data!D4317)</f>
        <v>CIV59</v>
      </c>
      <c r="E4463" s="19" t="str">
        <f>TRIM(data!E4317)</f>
        <v>Solanum tuberosum (Potato)</v>
      </c>
      <c r="F4463" s="19" t="str">
        <f>TRIM(data!F4317)</f>
        <v>Solanaceae</v>
      </c>
      <c r="G4463" s="19" t="str">
        <f>TRIM(data!G4317)</f>
        <v>Solanales</v>
      </c>
      <c r="H4463" s="19" t="str">
        <f>TRIM(data!H4317)</f>
        <v>2010</v>
      </c>
      <c r="I4463" s="19" t="str">
        <f>TRIM(data!I4317)</f>
        <v>Ivory Coast</v>
      </c>
      <c r="J4463" s="19" t="str">
        <f>TRIM(data!J4317)</f>
        <v>Ivory Coast</v>
      </c>
      <c r="K4463" s="19" t="str">
        <f>TRIM(data!K4317)</f>
        <v>Africa</v>
      </c>
      <c r="L4463" s="19" t="str">
        <f>TRIM(data!L4317)</f>
        <v/>
      </c>
      <c r="M4463" s="19" t="str">
        <f>TRIM(data!M4317)</f>
        <v>KU255944</v>
      </c>
      <c r="N4463" s="19" t="str">
        <f>TRIM(data!N4317)</f>
        <v>KU255899</v>
      </c>
      <c r="O4463" s="19" t="str">
        <f>TRIM(data!O4317)</f>
        <v/>
      </c>
      <c r="P4463" s="19" t="str">
        <f>TRIM(data!P4317)</f>
        <v>Ravelomanantsoa 2016, https://doi.org/10.7717/peerj.1949</v>
      </c>
      <c r="Q4463" s="19" t="str">
        <f>TRIM(data!Q4317)</f>
        <v>2016</v>
      </c>
      <c r="R4463" s="19" t="str">
        <f>TRIM(data!R4317)</f>
        <v>Jason Avalos</v>
      </c>
    </row>
    <row r="4464" spans="1:18" x14ac:dyDescent="0.3">
      <c r="A4464" s="19" t="str">
        <f>TRIM(data!A4318)</f>
        <v>4330</v>
      </c>
      <c r="B4464" s="19" t="str">
        <f>TRIM(data!B4318)</f>
        <v>III</v>
      </c>
      <c r="C4464" s="19" t="str">
        <f>TRIM(data!C4318)</f>
        <v>49</v>
      </c>
      <c r="D4464" s="19" t="str">
        <f>TRIM(data!D4318)</f>
        <v>CFBP7038 (CMR66)</v>
      </c>
      <c r="E4464" s="19" t="str">
        <f>TRIM(data!E4318)</f>
        <v>Solanum scabrum (garden huckleberry)</v>
      </c>
      <c r="F4464" s="19" t="str">
        <f>TRIM(data!F4318)</f>
        <v>Solanaceae</v>
      </c>
      <c r="G4464" s="19" t="str">
        <f>TRIM(data!G4318)</f>
        <v>Solanales</v>
      </c>
      <c r="H4464" s="19" t="str">
        <f>TRIM(data!H4318)</f>
        <v/>
      </c>
      <c r="I4464" s="19" t="str">
        <f>TRIM(data!I4318)</f>
        <v>Cameroon</v>
      </c>
      <c r="J4464" s="19" t="str">
        <f>TRIM(data!J4318)</f>
        <v>Cameroon</v>
      </c>
      <c r="K4464" s="19" t="str">
        <f>TRIM(data!K4318)</f>
        <v>Africa</v>
      </c>
      <c r="L4464" s="19" t="str">
        <f>TRIM(data!L4318)</f>
        <v/>
      </c>
      <c r="M4464" s="19" t="str">
        <f>TRIM(data!M4318)</f>
        <v>EF439729</v>
      </c>
      <c r="N4464" s="19" t="str">
        <f>TRIM(data!N4318)</f>
        <v>EF439783</v>
      </c>
      <c r="O4464" s="19" t="str">
        <f>TRIM(data!O4318)</f>
        <v/>
      </c>
      <c r="P4464" s="19" t="str">
        <f>TRIM(data!P4318)</f>
        <v>Cellier 2015, https://doi.org/10.1371/journal.pone.0122182</v>
      </c>
      <c r="Q4464" s="19" t="str">
        <f>TRIM(data!Q4318)</f>
        <v>2015</v>
      </c>
      <c r="R4464" s="19" t="str">
        <f>TRIM(data!R4318)</f>
        <v>Maria Charco Munoz</v>
      </c>
    </row>
    <row r="4465" spans="1:18" x14ac:dyDescent="0.3">
      <c r="A4465" s="19" t="str">
        <f>TRIM(data!A4319)</f>
        <v>4332</v>
      </c>
      <c r="B4465" s="19" t="str">
        <f>TRIM(data!B4319)</f>
        <v>III</v>
      </c>
      <c r="C4465" s="19" t="str">
        <f>TRIM(data!C4319)</f>
        <v>49</v>
      </c>
      <c r="D4465" s="19" t="str">
        <f>TRIM(data!D4319)</f>
        <v>RUN166</v>
      </c>
      <c r="E4465" s="19" t="str">
        <f>TRIM(data!E4319)</f>
        <v>Solanum scabrum (garden huckleberry)</v>
      </c>
      <c r="F4465" s="19" t="str">
        <f>TRIM(data!F4319)</f>
        <v>Solanaceae</v>
      </c>
      <c r="G4465" s="19" t="str">
        <f>TRIM(data!G4319)</f>
        <v>Solanales</v>
      </c>
      <c r="H4465" s="19" t="str">
        <f>TRIM(data!H4319)</f>
        <v>2005</v>
      </c>
      <c r="I4465" s="19" t="str">
        <f>TRIM(data!I4319)</f>
        <v>Bafang (ZAE3), Cameroon</v>
      </c>
      <c r="J4465" s="19" t="str">
        <f>TRIM(data!J4319)</f>
        <v>Cameroon</v>
      </c>
      <c r="K4465" s="19" t="str">
        <f>TRIM(data!K4319)</f>
        <v>Africa</v>
      </c>
      <c r="L4465" s="19" t="str">
        <f>TRIM(data!L4319)</f>
        <v/>
      </c>
      <c r="M4465" s="19" t="str">
        <f>TRIM(data!M4319)</f>
        <v/>
      </c>
      <c r="N4465" s="19" t="str">
        <f>TRIM(data!N4319)</f>
        <v/>
      </c>
      <c r="O4465" s="19" t="str">
        <f>TRIM(data!O4319)</f>
        <v/>
      </c>
      <c r="P4465" s="19" t="str">
        <f>TRIM(data!P4319)</f>
        <v>N'Guessan 2013, https://doi.org/10.1016/j.mimet.2013.01.012</v>
      </c>
      <c r="Q4465" s="19" t="str">
        <f>TRIM(data!Q4319)</f>
        <v>2013</v>
      </c>
      <c r="R4465" s="19" t="str">
        <f>TRIM(data!R4319)</f>
        <v>Maria Charco Munoz</v>
      </c>
    </row>
    <row r="4466" spans="1:18" x14ac:dyDescent="0.3">
      <c r="A4466" s="19" t="str">
        <f>TRIM(data!A4320)</f>
        <v>4333</v>
      </c>
      <c r="B4466" s="19" t="str">
        <f>TRIM(data!B4320)</f>
        <v>III</v>
      </c>
      <c r="C4466" s="19" t="str">
        <f>TRIM(data!C4320)</f>
        <v>49</v>
      </c>
      <c r="D4466" s="19" t="str">
        <f>TRIM(data!D4320)</f>
        <v>RUN368</v>
      </c>
      <c r="E4466" s="19" t="str">
        <f>TRIM(data!E4320)</f>
        <v>Solanum tuberosum (Potato)</v>
      </c>
      <c r="F4466" s="19" t="str">
        <f>TRIM(data!F4320)</f>
        <v>Solanaceae</v>
      </c>
      <c r="G4466" s="19" t="str">
        <f>TRIM(data!G4320)</f>
        <v>Solanales</v>
      </c>
      <c r="H4466" s="19" t="str">
        <f>TRIM(data!H4320)</f>
        <v/>
      </c>
      <c r="I4466" s="19" t="str">
        <f>TRIM(data!I4320)</f>
        <v>Guinea</v>
      </c>
      <c r="J4466" s="19" t="str">
        <f>TRIM(data!J4320)</f>
        <v>Guinea</v>
      </c>
      <c r="K4466" s="19" t="str">
        <f>TRIM(data!K4320)</f>
        <v>Africa</v>
      </c>
      <c r="L4466" s="19" t="str">
        <f>TRIM(data!L4320)</f>
        <v/>
      </c>
      <c r="M4466" s="19" t="str">
        <f>TRIM(data!M4320)</f>
        <v/>
      </c>
      <c r="N4466" s="19" t="str">
        <f>TRIM(data!N4320)</f>
        <v/>
      </c>
      <c r="O4466" s="19" t="str">
        <f>TRIM(data!O4320)</f>
        <v/>
      </c>
      <c r="P4466" s="19" t="str">
        <f>TRIM(data!P4320)</f>
        <v>N'Guessan 2013, https://doi.org/10.1016/j.mimet.2013.01.012</v>
      </c>
      <c r="Q4466" s="19" t="str">
        <f>TRIM(data!Q4320)</f>
        <v>2013</v>
      </c>
      <c r="R4466" s="19" t="str">
        <f>TRIM(data!R4320)</f>
        <v>Maria Charco Munoz</v>
      </c>
    </row>
    <row r="4467" spans="1:18" x14ac:dyDescent="0.3">
      <c r="A4467" s="19" t="str">
        <f>TRIM(data!A4321)</f>
        <v>4334</v>
      </c>
      <c r="B4467" s="19" t="str">
        <f>TRIM(data!B4321)</f>
        <v>III</v>
      </c>
      <c r="C4467" s="19" t="str">
        <f>TRIM(data!C4321)</f>
        <v>58</v>
      </c>
      <c r="D4467" s="19" t="str">
        <f>TRIM(data!D4321)</f>
        <v>MG078</v>
      </c>
      <c r="E4467" s="19" t="str">
        <f>TRIM(data!E4321)</f>
        <v>Solanum tuberosum (Potato)</v>
      </c>
      <c r="F4467" s="19" t="str">
        <f>TRIM(data!F4321)</f>
        <v>Solanaceae</v>
      </c>
      <c r="G4467" s="19" t="str">
        <f>TRIM(data!G4321)</f>
        <v>Solanales</v>
      </c>
      <c r="H4467" s="19" t="str">
        <f>TRIM(data!H4321)</f>
        <v>2013</v>
      </c>
      <c r="I4467" s="19" t="str">
        <f>TRIM(data!I4321)</f>
        <v>Madagascar</v>
      </c>
      <c r="J4467" s="19" t="str">
        <f>TRIM(data!J4321)</f>
        <v>Madagascar</v>
      </c>
      <c r="K4467" s="19" t="str">
        <f>TRIM(data!K4321)</f>
        <v>Indian Ocean (East of African Continent)</v>
      </c>
      <c r="L4467" s="19" t="str">
        <f>TRIM(data!L4321)</f>
        <v/>
      </c>
      <c r="M4467" s="19" t="str">
        <f>TRIM(data!M4321)</f>
        <v>MF134833</v>
      </c>
      <c r="N4467" s="19" t="str">
        <f>TRIM(data!N4321)</f>
        <v/>
      </c>
      <c r="O4467" s="19" t="str">
        <f>TRIM(data!O4321)</f>
        <v/>
      </c>
      <c r="P4467" s="19" t="str">
        <f>TRIM(data!P4321)</f>
        <v>Ravelomanantsoa 2018, https://doi.org/10.3389/fpls.2017.02258</v>
      </c>
      <c r="Q4467" s="19" t="str">
        <f>TRIM(data!Q4321)</f>
        <v>2018</v>
      </c>
      <c r="R4467" s="19" t="str">
        <f>TRIM(data!R4321)</f>
        <v>Kyle Chipman</v>
      </c>
    </row>
    <row r="4468" spans="1:18" x14ac:dyDescent="0.3">
      <c r="A4468" s="19" t="str">
        <f>TRIM(data!A4322)</f>
        <v>4335</v>
      </c>
      <c r="B4468" s="19" t="str">
        <f>TRIM(data!B4322)</f>
        <v>III</v>
      </c>
      <c r="C4468" s="19" t="str">
        <f>TRIM(data!C4322)</f>
        <v>58</v>
      </c>
      <c r="D4468" s="19" t="str">
        <f>TRIM(data!D4322)</f>
        <v>MG78</v>
      </c>
      <c r="E4468" s="19" t="str">
        <f>TRIM(data!E4322)</f>
        <v>Solanum tuberosum (Potato)</v>
      </c>
      <c r="F4468" s="19" t="str">
        <f>TRIM(data!F4322)</f>
        <v>Solanaceae</v>
      </c>
      <c r="G4468" s="19" t="str">
        <f>TRIM(data!G4322)</f>
        <v>Solanales</v>
      </c>
      <c r="H4468" s="19" t="str">
        <f>TRIM(data!H4322)</f>
        <v>2013</v>
      </c>
      <c r="I4468" s="19" t="str">
        <f>TRIM(data!I4322)</f>
        <v>Madagascar</v>
      </c>
      <c r="J4468" s="19" t="str">
        <f>TRIM(data!J4322)</f>
        <v>Madagascar</v>
      </c>
      <c r="K4468" s="19" t="str">
        <f>TRIM(data!K4322)</f>
        <v>Indian Ocean (East of African Continent)</v>
      </c>
      <c r="L4468" s="19" t="str">
        <f>TRIM(data!L4322)</f>
        <v/>
      </c>
      <c r="M4468" s="19" t="str">
        <f>TRIM(data!M4322)</f>
        <v>MF448535</v>
      </c>
      <c r="N4468" s="19" t="str">
        <f>TRIM(data!N4322)</f>
        <v>MF448534</v>
      </c>
      <c r="O4468" s="19" t="str">
        <f>TRIM(data!O4322)</f>
        <v/>
      </c>
      <c r="P4468" s="19" t="str">
        <f>TRIM(data!P4322)</f>
        <v>Yahiaoui 2017, https://doi.org/10.3389/fpls.2017.02139</v>
      </c>
      <c r="Q4468" s="19" t="str">
        <f>TRIM(data!Q4322)</f>
        <v>2017</v>
      </c>
      <c r="R4468" s="19" t="str">
        <f>TRIM(data!R4322)</f>
        <v>Kyle Chipman</v>
      </c>
    </row>
    <row r="4469" spans="1:18" x14ac:dyDescent="0.3">
      <c r="A4469" s="19" t="str">
        <f>TRIM(data!A4323)</f>
        <v>4336</v>
      </c>
      <c r="B4469" s="19" t="str">
        <f>TRIM(data!B4323)</f>
        <v>III</v>
      </c>
      <c r="C4469" s="19" t="str">
        <f>TRIM(data!C4323)</f>
        <v>58</v>
      </c>
      <c r="D4469" s="19" t="str">
        <f>TRIM(data!D4323)</f>
        <v>MG82</v>
      </c>
      <c r="E4469" s="19" t="str">
        <f>TRIM(data!E4323)</f>
        <v>Solanum tuberosum (Potato)</v>
      </c>
      <c r="F4469" s="19" t="str">
        <f>TRIM(data!F4323)</f>
        <v>Solanaceae</v>
      </c>
      <c r="G4469" s="19" t="str">
        <f>TRIM(data!G4323)</f>
        <v>Solanales</v>
      </c>
      <c r="H4469" s="19" t="str">
        <f>TRIM(data!H4323)</f>
        <v>2013</v>
      </c>
      <c r="I4469" s="19" t="str">
        <f>TRIM(data!I4323)</f>
        <v>Madagascar</v>
      </c>
      <c r="J4469" s="19" t="str">
        <f>TRIM(data!J4323)</f>
        <v>Madagascar</v>
      </c>
      <c r="K4469" s="19" t="str">
        <f>TRIM(data!K4323)</f>
        <v>Indian Ocean (East of African Continent)</v>
      </c>
      <c r="L4469" s="19" t="str">
        <f>TRIM(data!L4323)</f>
        <v/>
      </c>
      <c r="M4469" s="19" t="str">
        <f>TRIM(data!M4323)</f>
        <v>MF448542</v>
      </c>
      <c r="N4469" s="19" t="str">
        <f>TRIM(data!N4323)</f>
        <v>MF448541</v>
      </c>
      <c r="O4469" s="19" t="str">
        <f>TRIM(data!O4323)</f>
        <v/>
      </c>
      <c r="P4469" s="19" t="str">
        <f>TRIM(data!P4323)</f>
        <v>Yahiaoui 2017, https://doi.org/10.3389/fpls.2017.02139</v>
      </c>
      <c r="Q4469" s="19" t="str">
        <f>TRIM(data!Q4323)</f>
        <v>2017</v>
      </c>
      <c r="R4469" s="19" t="str">
        <f>TRIM(data!R4323)</f>
        <v>Kyle Chipman</v>
      </c>
    </row>
    <row r="4470" spans="1:18" x14ac:dyDescent="0.3">
      <c r="A4470" s="19" t="str">
        <f>TRIM(data!A4324)</f>
        <v>4337</v>
      </c>
      <c r="B4470" s="19" t="str">
        <f>TRIM(data!B4324)</f>
        <v>III</v>
      </c>
      <c r="C4470" s="19" t="str">
        <f>TRIM(data!C4324)</f>
        <v>59</v>
      </c>
      <c r="D4470" s="19" t="str">
        <f>TRIM(data!D4324)</f>
        <v>410</v>
      </c>
      <c r="E4470" s="19" t="str">
        <f>TRIM(data!E4324)</f>
        <v>Solanum tuberosum (Potato)</v>
      </c>
      <c r="F4470" s="19" t="str">
        <f>TRIM(data!F4324)</f>
        <v>Solanaceae</v>
      </c>
      <c r="G4470" s="19" t="str">
        <f>TRIM(data!G4324)</f>
        <v>Solanales</v>
      </c>
      <c r="H4470" s="19" t="str">
        <f>TRIM(data!H4324)</f>
        <v>2013</v>
      </c>
      <c r="I4470" s="19" t="str">
        <f>TRIM(data!I4324)</f>
        <v>Madagascar</v>
      </c>
      <c r="J4470" s="19" t="str">
        <f>TRIM(data!J4324)</f>
        <v>Madagascar</v>
      </c>
      <c r="K4470" s="19" t="str">
        <f>TRIM(data!K4324)</f>
        <v>Indian Ocean (East of African Continent)</v>
      </c>
      <c r="L4470" s="19" t="str">
        <f>TRIM(data!L4324)</f>
        <v/>
      </c>
      <c r="M4470" s="19" t="str">
        <f>TRIM(data!M4324)</f>
        <v>KY863309</v>
      </c>
      <c r="N4470" s="19" t="str">
        <f>TRIM(data!N4324)</f>
        <v>KY863171</v>
      </c>
      <c r="O4470" s="19" t="str">
        <f>TRIM(data!O4324)</f>
        <v/>
      </c>
      <c r="P4470" s="19" t="str">
        <f>TRIM(data!P4324)</f>
        <v>Yahiaoui 2017, https://doi.org/10.3389/fpls.2017.02139</v>
      </c>
      <c r="Q4470" s="19" t="str">
        <f>TRIM(data!Q4324)</f>
        <v>2017</v>
      </c>
      <c r="R4470" s="19" t="str">
        <f>TRIM(data!R4324)</f>
        <v>Kyle Chipman</v>
      </c>
    </row>
    <row r="4471" spans="1:18" x14ac:dyDescent="0.3">
      <c r="A4471" s="19" t="str">
        <f>TRIM(data!A4325)</f>
        <v>4338</v>
      </c>
      <c r="B4471" s="19" t="str">
        <f>TRIM(data!B4325)</f>
        <v>III</v>
      </c>
      <c r="C4471" s="19" t="str">
        <f>TRIM(data!C4325)</f>
        <v>59</v>
      </c>
      <c r="D4471" s="19" t="str">
        <f>TRIM(data!D4325)</f>
        <v>MG011</v>
      </c>
      <c r="E4471" s="19" t="str">
        <f>TRIM(data!E4325)</f>
        <v>Solanum tuberosum (Potato)</v>
      </c>
      <c r="F4471" s="19" t="str">
        <f>TRIM(data!F4325)</f>
        <v>Solanaceae</v>
      </c>
      <c r="G4471" s="19" t="str">
        <f>TRIM(data!G4325)</f>
        <v>Solanales</v>
      </c>
      <c r="H4471" s="19" t="str">
        <f>TRIM(data!H4325)</f>
        <v>2013</v>
      </c>
      <c r="I4471" s="19" t="str">
        <f>TRIM(data!I4325)</f>
        <v>Madagascar</v>
      </c>
      <c r="J4471" s="19" t="str">
        <f>TRIM(data!J4325)</f>
        <v>Madagascar</v>
      </c>
      <c r="K4471" s="19" t="str">
        <f>TRIM(data!K4325)</f>
        <v>Indian Ocean (East of African Continent)</v>
      </c>
      <c r="L4471" s="19" t="str">
        <f>TRIM(data!L4325)</f>
        <v/>
      </c>
      <c r="M4471" s="19" t="str">
        <f>TRIM(data!M4325)</f>
        <v>MF134834</v>
      </c>
      <c r="N4471" s="19" t="str">
        <f>TRIM(data!N4325)</f>
        <v/>
      </c>
      <c r="O4471" s="19" t="str">
        <f>TRIM(data!O4325)</f>
        <v/>
      </c>
      <c r="P4471" s="19" t="str">
        <f>TRIM(data!P4325)</f>
        <v>Ravelomanantsoa 2018, https://doi.org/10.3389/fpls.2017.02258</v>
      </c>
      <c r="Q4471" s="19" t="str">
        <f>TRIM(data!Q4325)</f>
        <v>2018</v>
      </c>
      <c r="R4471" s="19" t="str">
        <f>TRIM(data!R4325)</f>
        <v>Kyle Chipman</v>
      </c>
    </row>
    <row r="4472" spans="1:18" x14ac:dyDescent="0.3">
      <c r="A4472" s="19" t="str">
        <f>TRIM(data!A4326)</f>
        <v>4339</v>
      </c>
      <c r="B4472" s="19" t="str">
        <f>TRIM(data!B4326)</f>
        <v>III</v>
      </c>
      <c r="C4472" s="19" t="str">
        <f>TRIM(data!C4326)</f>
        <v>60</v>
      </c>
      <c r="D4472" s="19" t="str">
        <f>TRIM(data!D4326)</f>
        <v>272</v>
      </c>
      <c r="E4472" s="19" t="str">
        <f>TRIM(data!E4326)</f>
        <v>Solanum tuberosum (Potato)</v>
      </c>
      <c r="F4472" s="19" t="str">
        <f>TRIM(data!F4326)</f>
        <v>Solanaceae</v>
      </c>
      <c r="G4472" s="19" t="str">
        <f>TRIM(data!G4326)</f>
        <v>Solanales</v>
      </c>
      <c r="H4472" s="19" t="str">
        <f>TRIM(data!H4326)</f>
        <v>2013</v>
      </c>
      <c r="I4472" s="19" t="str">
        <f>TRIM(data!I4326)</f>
        <v>Madagascar</v>
      </c>
      <c r="J4472" s="19" t="str">
        <f>TRIM(data!J4326)</f>
        <v>Madagascar</v>
      </c>
      <c r="K4472" s="19" t="str">
        <f>TRIM(data!K4326)</f>
        <v>Indian Ocean (East of African Continent)</v>
      </c>
      <c r="L4472" s="19" t="str">
        <f>TRIM(data!L4326)</f>
        <v/>
      </c>
      <c r="M4472" s="19" t="str">
        <f>TRIM(data!M4326)</f>
        <v>KY863307</v>
      </c>
      <c r="N4472" s="19" t="str">
        <f>TRIM(data!N4326)</f>
        <v>KY863169</v>
      </c>
      <c r="O4472" s="19" t="str">
        <f>TRIM(data!O4326)</f>
        <v/>
      </c>
      <c r="P4472" s="19" t="str">
        <f>TRIM(data!P4326)</f>
        <v>Yahiaoui 2017, https://doi.org/10.3389/fpls.2017.02139</v>
      </c>
      <c r="Q4472" s="19" t="str">
        <f>TRIM(data!Q4326)</f>
        <v>2017</v>
      </c>
      <c r="R4472" s="19" t="str">
        <f>TRIM(data!R4326)</f>
        <v>Kyle Chipman</v>
      </c>
    </row>
    <row r="4473" spans="1:18" x14ac:dyDescent="0.3">
      <c r="A4473" s="19" t="str">
        <f>TRIM(data!A4327)</f>
        <v>4340</v>
      </c>
      <c r="B4473" s="19" t="str">
        <f>TRIM(data!B4327)</f>
        <v>III</v>
      </c>
      <c r="C4473" s="19" t="str">
        <f>TRIM(data!C4327)</f>
        <v>60</v>
      </c>
      <c r="D4473" s="19" t="str">
        <f>TRIM(data!D4327)</f>
        <v>434</v>
      </c>
      <c r="E4473" s="19" t="str">
        <f>TRIM(data!E4327)</f>
        <v>Solanum tuberosum (Potato)</v>
      </c>
      <c r="F4473" s="19" t="str">
        <f>TRIM(data!F4327)</f>
        <v>Solanaceae</v>
      </c>
      <c r="G4473" s="19" t="str">
        <f>TRIM(data!G4327)</f>
        <v>Solanales</v>
      </c>
      <c r="H4473" s="19" t="str">
        <f>TRIM(data!H4327)</f>
        <v>2013</v>
      </c>
      <c r="I4473" s="19" t="str">
        <f>TRIM(data!I4327)</f>
        <v>Madagascar</v>
      </c>
      <c r="J4473" s="19" t="str">
        <f>TRIM(data!J4327)</f>
        <v>Madagascar</v>
      </c>
      <c r="K4473" s="19" t="str">
        <f>TRIM(data!K4327)</f>
        <v>Indian Ocean (East of African Continent)</v>
      </c>
      <c r="L4473" s="19" t="str">
        <f>TRIM(data!L4327)</f>
        <v/>
      </c>
      <c r="M4473" s="19" t="str">
        <f>TRIM(data!M4327)</f>
        <v>KY863310</v>
      </c>
      <c r="N4473" s="19" t="str">
        <f>TRIM(data!N4327)</f>
        <v>KY863172</v>
      </c>
      <c r="O4473" s="19" t="str">
        <f>TRIM(data!O4327)</f>
        <v/>
      </c>
      <c r="P4473" s="19" t="str">
        <f>TRIM(data!P4327)</f>
        <v>Yahiaoui 2017, https://doi.org/10.3389/fpls.2017.02139</v>
      </c>
      <c r="Q4473" s="19" t="str">
        <f>TRIM(data!Q4327)</f>
        <v>2017</v>
      </c>
      <c r="R4473" s="19" t="str">
        <f>TRIM(data!R4327)</f>
        <v>Kyle Chipman</v>
      </c>
    </row>
    <row r="4474" spans="1:18" x14ac:dyDescent="0.3">
      <c r="A4474" s="19" t="str">
        <f>TRIM(data!A4328)</f>
        <v>4341</v>
      </c>
      <c r="B4474" s="19" t="str">
        <f>TRIM(data!B4328)</f>
        <v>III</v>
      </c>
      <c r="C4474" s="19" t="str">
        <f>TRIM(data!C4328)</f>
        <v>60</v>
      </c>
      <c r="D4474" s="19" t="str">
        <f>TRIM(data!D4328)</f>
        <v>MG275</v>
      </c>
      <c r="E4474" s="19" t="str">
        <f>TRIM(data!E4328)</f>
        <v>Solanum tuberosum (Potato)</v>
      </c>
      <c r="F4474" s="19" t="str">
        <f>TRIM(data!F4328)</f>
        <v>Solanaceae</v>
      </c>
      <c r="G4474" s="19" t="str">
        <f>TRIM(data!G4328)</f>
        <v>Solanales</v>
      </c>
      <c r="H4474" s="19" t="str">
        <f>TRIM(data!H4328)</f>
        <v>2013</v>
      </c>
      <c r="I4474" s="19" t="str">
        <f>TRIM(data!I4328)</f>
        <v>Madagascar</v>
      </c>
      <c r="J4474" s="19" t="str">
        <f>TRIM(data!J4328)</f>
        <v>Madagascar</v>
      </c>
      <c r="K4474" s="19" t="str">
        <f>TRIM(data!K4328)</f>
        <v>Indian Ocean (East of African Continent)</v>
      </c>
      <c r="L4474" s="19" t="str">
        <f>TRIM(data!L4328)</f>
        <v/>
      </c>
      <c r="M4474" s="19" t="str">
        <f>TRIM(data!M4328)</f>
        <v>KY863295</v>
      </c>
      <c r="N4474" s="19" t="str">
        <f>TRIM(data!N4328)</f>
        <v>KY863157</v>
      </c>
      <c r="O4474" s="19" t="str">
        <f>TRIM(data!O4328)</f>
        <v/>
      </c>
      <c r="P4474" s="19" t="str">
        <f>TRIM(data!P4328)</f>
        <v>Yahiaoui 2017, https://doi.org/10.3389/fpls.2017.02139</v>
      </c>
      <c r="Q4474" s="19" t="str">
        <f>TRIM(data!Q4328)</f>
        <v>2017</v>
      </c>
      <c r="R4474" s="19" t="str">
        <f>TRIM(data!R4328)</f>
        <v>Kyle Chipman</v>
      </c>
    </row>
    <row r="4475" spans="1:18" x14ac:dyDescent="0.3">
      <c r="A4475" s="19" t="str">
        <f>TRIM(data!A4329)</f>
        <v>4342</v>
      </c>
      <c r="B4475" s="19" t="str">
        <f>TRIM(data!B4329)</f>
        <v>III</v>
      </c>
      <c r="C4475" s="19" t="str">
        <f>TRIM(data!C4329)</f>
        <v>60</v>
      </c>
      <c r="D4475" s="19" t="str">
        <f>TRIM(data!D4329)</f>
        <v>MG44</v>
      </c>
      <c r="E4475" s="19" t="str">
        <f>TRIM(data!E4329)</f>
        <v>Phaseolus vulgaris (Bean)</v>
      </c>
      <c r="F4475" s="19" t="str">
        <f>TRIM(data!F4329)</f>
        <v>Fabaceae</v>
      </c>
      <c r="G4475" s="19" t="str">
        <f>TRIM(data!G4329)</f>
        <v>Fabales</v>
      </c>
      <c r="H4475" s="19" t="str">
        <f>TRIM(data!H4329)</f>
        <v>2013</v>
      </c>
      <c r="I4475" s="19" t="str">
        <f>TRIM(data!I4329)</f>
        <v>Madagascar</v>
      </c>
      <c r="J4475" s="19" t="str">
        <f>TRIM(data!J4329)</f>
        <v>Madagascar</v>
      </c>
      <c r="K4475" s="19" t="str">
        <f>TRIM(data!K4329)</f>
        <v>Indian Ocean (East of African Continent)</v>
      </c>
      <c r="L4475" s="19" t="str">
        <f>TRIM(data!L4329)</f>
        <v/>
      </c>
      <c r="M4475" s="19" t="str">
        <f>TRIM(data!M4329)</f>
        <v>KY863294</v>
      </c>
      <c r="N4475" s="19" t="str">
        <f>TRIM(data!N4329)</f>
        <v>KY863156</v>
      </c>
      <c r="O4475" s="19" t="str">
        <f>TRIM(data!O4329)</f>
        <v/>
      </c>
      <c r="P4475" s="19" t="str">
        <f>TRIM(data!P4329)</f>
        <v>Yahiaoui 2017, https://doi.org/10.3389/fpls.2017.02139</v>
      </c>
      <c r="Q4475" s="19" t="str">
        <f>TRIM(data!Q4329)</f>
        <v>2017</v>
      </c>
      <c r="R4475" s="19" t="str">
        <f>TRIM(data!R4329)</f>
        <v>Kyle Chipman</v>
      </c>
    </row>
    <row r="4476" spans="1:18" x14ac:dyDescent="0.3">
      <c r="A4476" s="19" t="str">
        <f>TRIM(data!A4330)</f>
        <v>4343</v>
      </c>
      <c r="B4476" s="19" t="str">
        <f>TRIM(data!B4330)</f>
        <v>III</v>
      </c>
      <c r="C4476" s="19" t="str">
        <f>TRIM(data!C4330)</f>
        <v>60</v>
      </c>
      <c r="D4476" s="19" t="str">
        <f>TRIM(data!D4330)</f>
        <v>MG546</v>
      </c>
      <c r="E4476" s="19" t="str">
        <f>TRIM(data!E4330)</f>
        <v>Solanum tuberosum (Potato)</v>
      </c>
      <c r="F4476" s="19" t="str">
        <f>TRIM(data!F4330)</f>
        <v>Solanaceae</v>
      </c>
      <c r="G4476" s="19" t="str">
        <f>TRIM(data!G4330)</f>
        <v>Solanales</v>
      </c>
      <c r="H4476" s="19" t="str">
        <f>TRIM(data!H4330)</f>
        <v>2013</v>
      </c>
      <c r="I4476" s="19" t="str">
        <f>TRIM(data!I4330)</f>
        <v>Madagascar</v>
      </c>
      <c r="J4476" s="19" t="str">
        <f>TRIM(data!J4330)</f>
        <v>Madagascar</v>
      </c>
      <c r="K4476" s="19" t="str">
        <f>TRIM(data!K4330)</f>
        <v>Indian Ocean (East of African Continent)</v>
      </c>
      <c r="L4476" s="19" t="str">
        <f>TRIM(data!L4330)</f>
        <v/>
      </c>
      <c r="M4476" s="19" t="str">
        <f>TRIM(data!M4330)</f>
        <v>KY863299</v>
      </c>
      <c r="N4476" s="19" t="str">
        <f>TRIM(data!N4330)</f>
        <v>KY863161</v>
      </c>
      <c r="O4476" s="19" t="str">
        <f>TRIM(data!O4330)</f>
        <v/>
      </c>
      <c r="P4476" s="19" t="str">
        <f>TRIM(data!P4330)</f>
        <v>Yahiaoui 2017, https://doi.org/10.3389/fpls.2017.02139</v>
      </c>
      <c r="Q4476" s="19" t="str">
        <f>TRIM(data!Q4330)</f>
        <v>2017</v>
      </c>
      <c r="R4476" s="19" t="str">
        <f>TRIM(data!R4330)</f>
        <v>Kyle Chipman</v>
      </c>
    </row>
    <row r="4477" spans="1:18" x14ac:dyDescent="0.3">
      <c r="A4477" s="19" t="str">
        <f>TRIM(data!A4331)</f>
        <v>4344</v>
      </c>
      <c r="B4477" s="19" t="str">
        <f>TRIM(data!B4331)</f>
        <v>III</v>
      </c>
      <c r="C4477" s="19" t="str">
        <f>TRIM(data!C4331)</f>
        <v>60</v>
      </c>
      <c r="D4477" s="19" t="str">
        <f>TRIM(data!D4331)</f>
        <v>MG551</v>
      </c>
      <c r="E4477" s="19" t="str">
        <f>TRIM(data!E4331)</f>
        <v>Solanum tuberosum (Potato)</v>
      </c>
      <c r="F4477" s="19" t="str">
        <f>TRIM(data!F4331)</f>
        <v>Solanaceae</v>
      </c>
      <c r="G4477" s="19" t="str">
        <f>TRIM(data!G4331)</f>
        <v>Solanales</v>
      </c>
      <c r="H4477" s="19" t="str">
        <f>TRIM(data!H4331)</f>
        <v>2013</v>
      </c>
      <c r="I4477" s="19" t="str">
        <f>TRIM(data!I4331)</f>
        <v>Madagascar</v>
      </c>
      <c r="J4477" s="19" t="str">
        <f>TRIM(data!J4331)</f>
        <v>Madagascar</v>
      </c>
      <c r="K4477" s="19" t="str">
        <f>TRIM(data!K4331)</f>
        <v>Indian Ocean (East of African Continent)</v>
      </c>
      <c r="L4477" s="19" t="str">
        <f>TRIM(data!L4331)</f>
        <v/>
      </c>
      <c r="M4477" s="19" t="str">
        <f>TRIM(data!M4331)</f>
        <v>KY863300</v>
      </c>
      <c r="N4477" s="19" t="str">
        <f>TRIM(data!N4331)</f>
        <v>KY863162</v>
      </c>
      <c r="O4477" s="19" t="str">
        <f>TRIM(data!O4331)</f>
        <v/>
      </c>
      <c r="P4477" s="19" t="str">
        <f>TRIM(data!P4331)</f>
        <v>Yahiaoui 2017, https://doi.org/10.3389/fpls.2017.02139</v>
      </c>
      <c r="Q4477" s="19" t="str">
        <f>TRIM(data!Q4331)</f>
        <v>2017</v>
      </c>
      <c r="R4477" s="19" t="str">
        <f>TRIM(data!R4331)</f>
        <v>Kyle Chipman</v>
      </c>
    </row>
    <row r="4478" spans="1:18" x14ac:dyDescent="0.3">
      <c r="A4478" s="19" t="str">
        <f>TRIM(data!A4332)</f>
        <v>4345</v>
      </c>
      <c r="B4478" s="19" t="str">
        <f>TRIM(data!B4332)</f>
        <v>III</v>
      </c>
      <c r="C4478" s="19" t="str">
        <f>TRIM(data!C4332)</f>
        <v>60</v>
      </c>
      <c r="D4478" s="19" t="str">
        <f>TRIM(data!D4332)</f>
        <v>MG744</v>
      </c>
      <c r="E4478" s="19" t="str">
        <f>TRIM(data!E4332)</f>
        <v>Solanum tuberosum (Potato)</v>
      </c>
      <c r="F4478" s="19" t="str">
        <f>TRIM(data!F4332)</f>
        <v>Solanaceae</v>
      </c>
      <c r="G4478" s="19" t="str">
        <f>TRIM(data!G4332)</f>
        <v>Solanales</v>
      </c>
      <c r="H4478" s="19" t="str">
        <f>TRIM(data!H4332)</f>
        <v>2013</v>
      </c>
      <c r="I4478" s="19" t="str">
        <f>TRIM(data!I4332)</f>
        <v>Madagascar</v>
      </c>
      <c r="J4478" s="19" t="str">
        <f>TRIM(data!J4332)</f>
        <v>Madagascar</v>
      </c>
      <c r="K4478" s="19" t="str">
        <f>TRIM(data!K4332)</f>
        <v>Indian Ocean (East of African Continent)</v>
      </c>
      <c r="L4478" s="19" t="str">
        <f>TRIM(data!L4332)</f>
        <v/>
      </c>
      <c r="M4478" s="19" t="str">
        <f>TRIM(data!M4332)</f>
        <v>MF134835</v>
      </c>
      <c r="N4478" s="19" t="str">
        <f>TRIM(data!N4332)</f>
        <v/>
      </c>
      <c r="O4478" s="19" t="str">
        <f>TRIM(data!O4332)</f>
        <v/>
      </c>
      <c r="P4478" s="19" t="str">
        <f>TRIM(data!P4332)</f>
        <v>Ravelomanantsoa 2018, https://doi.org/10.3389/fpls.2017.02258</v>
      </c>
      <c r="Q4478" s="19" t="str">
        <f>TRIM(data!Q4332)</f>
        <v>2018</v>
      </c>
      <c r="R4478" s="19" t="str">
        <f>TRIM(data!R4332)</f>
        <v>Kyle Chipman</v>
      </c>
    </row>
    <row r="4479" spans="1:18" x14ac:dyDescent="0.3">
      <c r="A4479" s="19" t="str">
        <f>TRIM(data!A4333)</f>
        <v>4346</v>
      </c>
      <c r="B4479" s="19" t="str">
        <f>TRIM(data!B4333)</f>
        <v>III</v>
      </c>
      <c r="C4479" s="19" t="str">
        <f>TRIM(data!C4333)</f>
        <v/>
      </c>
      <c r="D4479" s="19" t="str">
        <f>TRIM(data!D4333)</f>
        <v>A5711</v>
      </c>
      <c r="E4479" s="19" t="str">
        <f>TRIM(data!E4333)</f>
        <v>Solanum melongena (Eggplant)</v>
      </c>
      <c r="F4479" s="19" t="str">
        <f>TRIM(data!F4333)</f>
        <v>Solanaceae</v>
      </c>
      <c r="G4479" s="19" t="str">
        <f>TRIM(data!G4333)</f>
        <v>Solanales</v>
      </c>
      <c r="H4479" s="19" t="str">
        <f>TRIM(data!H4333)</f>
        <v/>
      </c>
      <c r="I4479" s="19" t="str">
        <f>TRIM(data!I4333)</f>
        <v>Burkina Faso</v>
      </c>
      <c r="J4479" s="19" t="str">
        <f>TRIM(data!J4333)</f>
        <v>Burkina Faso</v>
      </c>
      <c r="K4479" s="19" t="str">
        <f>TRIM(data!K4333)</f>
        <v>Africa</v>
      </c>
      <c r="L4479" s="19" t="str">
        <f>TRIM(data!L4333)</f>
        <v/>
      </c>
      <c r="M4479" s="19" t="str">
        <f>TRIM(data!M4333)</f>
        <v/>
      </c>
      <c r="N4479" s="19" t="str">
        <f>TRIM(data!N4333)</f>
        <v/>
      </c>
      <c r="O4479" s="19" t="str">
        <f>TRIM(data!O4333)</f>
        <v/>
      </c>
      <c r="P4479" s="19" t="str">
        <f>TRIM(data!P4333)</f>
        <v>Kubota 2011, https://doi.org/10.1007/s10327-011-0305-2</v>
      </c>
      <c r="Q4479" s="19" t="str">
        <f>TRIM(data!Q4333)</f>
        <v>2011</v>
      </c>
      <c r="R4479" s="19" t="str">
        <f>TRIM(data!R4333)</f>
        <v>Darrielle Williams</v>
      </c>
    </row>
    <row r="4480" spans="1:18" x14ac:dyDescent="0.3">
      <c r="A4480" s="19" t="str">
        <f>TRIM(data!A4334)</f>
        <v>4347</v>
      </c>
      <c r="B4480" s="19" t="str">
        <f>TRIM(data!B4334)</f>
        <v>III</v>
      </c>
      <c r="C4480" s="19" t="str">
        <f>TRIM(data!C4334)</f>
        <v/>
      </c>
      <c r="D4480" s="19" t="str">
        <f>TRIM(data!D4334)</f>
        <v>A5712</v>
      </c>
      <c r="E4480" s="19" t="str">
        <f>TRIM(data!E4334)</f>
        <v>Solanum tuberosum (Potato)</v>
      </c>
      <c r="F4480" s="19" t="str">
        <f>TRIM(data!F4334)</f>
        <v>Solanaceae</v>
      </c>
      <c r="G4480" s="19" t="str">
        <f>TRIM(data!G4334)</f>
        <v>Solanales</v>
      </c>
      <c r="H4480" s="19" t="str">
        <f>TRIM(data!H4334)</f>
        <v/>
      </c>
      <c r="I4480" s="19" t="str">
        <f>TRIM(data!I4334)</f>
        <v>Kenya</v>
      </c>
      <c r="J4480" s="19" t="str">
        <f>TRIM(data!J4334)</f>
        <v>Kenya</v>
      </c>
      <c r="K4480" s="19" t="str">
        <f>TRIM(data!K4334)</f>
        <v>Africa</v>
      </c>
      <c r="L4480" s="19" t="str">
        <f>TRIM(data!L4334)</f>
        <v/>
      </c>
      <c r="M4480" s="19" t="str">
        <f>TRIM(data!M4334)</f>
        <v/>
      </c>
      <c r="N4480" s="19" t="str">
        <f>TRIM(data!N4334)</f>
        <v/>
      </c>
      <c r="O4480" s="19" t="str">
        <f>TRIM(data!O4334)</f>
        <v/>
      </c>
      <c r="P4480" s="19" t="str">
        <f>TRIM(data!P4334)</f>
        <v>Kubota 2011, https://doi.org/10.1007/s10327-011-0305-2</v>
      </c>
      <c r="Q4480" s="19" t="str">
        <f>TRIM(data!Q4334)</f>
        <v>2011</v>
      </c>
      <c r="R4480" s="19" t="str">
        <f>TRIM(data!R4334)</f>
        <v>Darrielle Williams</v>
      </c>
    </row>
    <row r="4481" spans="1:18" x14ac:dyDescent="0.3">
      <c r="A4481" s="19" t="str">
        <f>TRIM(data!A4335)</f>
        <v>4348</v>
      </c>
      <c r="B4481" s="19" t="str">
        <f>TRIM(data!B4335)</f>
        <v>III</v>
      </c>
      <c r="C4481" s="19" t="str">
        <f>TRIM(data!C4335)</f>
        <v/>
      </c>
      <c r="D4481" s="19" t="str">
        <f>TRIM(data!D4335)</f>
        <v>A5713</v>
      </c>
      <c r="E4481" s="19" t="str">
        <f>TRIM(data!E4335)</f>
        <v>Pelargonium sp. (Geranium)</v>
      </c>
      <c r="F4481" s="19" t="str">
        <f>TRIM(data!F4335)</f>
        <v>Geraniaceae</v>
      </c>
      <c r="G4481" s="19" t="str">
        <f>TRIM(data!G4335)</f>
        <v>Geraniales</v>
      </c>
      <c r="H4481" s="19" t="str">
        <f>TRIM(data!H4335)</f>
        <v/>
      </c>
      <c r="I4481" s="19" t="str">
        <f>TRIM(data!I4335)</f>
        <v>Reunion, France</v>
      </c>
      <c r="J4481" s="19" t="str">
        <f>TRIM(data!J4335)</f>
        <v>France (Reunion)</v>
      </c>
      <c r="K4481" s="19" t="str">
        <f>TRIM(data!K4335)</f>
        <v>Indian Ocean (East of African Continent)</v>
      </c>
      <c r="L4481" s="19" t="str">
        <f>TRIM(data!L4335)</f>
        <v/>
      </c>
      <c r="M4481" s="19" t="str">
        <f>TRIM(data!M4335)</f>
        <v/>
      </c>
      <c r="N4481" s="19" t="str">
        <f>TRIM(data!N4335)</f>
        <v/>
      </c>
      <c r="O4481" s="19" t="str">
        <f>TRIM(data!O4335)</f>
        <v/>
      </c>
      <c r="P4481" s="19" t="str">
        <f>TRIM(data!P4335)</f>
        <v>Kubota 2011, https://doi.org/10.1007/s10327-011-0305-2</v>
      </c>
      <c r="Q4481" s="19" t="str">
        <f>TRIM(data!Q4335)</f>
        <v>2011</v>
      </c>
      <c r="R4481" s="19" t="str">
        <f>TRIM(data!R4335)</f>
        <v>Darrielle Williams</v>
      </c>
    </row>
    <row r="4482" spans="1:18" x14ac:dyDescent="0.3">
      <c r="A4482" s="19" t="str">
        <f>TRIM(data!A4336)</f>
        <v>4349</v>
      </c>
      <c r="B4482" s="19" t="str">
        <f>TRIM(data!B4336)</f>
        <v>III</v>
      </c>
      <c r="C4482" s="19" t="str">
        <f>TRIM(data!C4336)</f>
        <v/>
      </c>
      <c r="D4482" s="19" t="str">
        <f>TRIM(data!D4336)</f>
        <v>A5714</v>
      </c>
      <c r="E4482" s="19" t="str">
        <f>TRIM(data!E4336)</f>
        <v>Solanum tuberosum (Potato)</v>
      </c>
      <c r="F4482" s="19" t="str">
        <f>TRIM(data!F4336)</f>
        <v>Solanaceae</v>
      </c>
      <c r="G4482" s="19" t="str">
        <f>TRIM(data!G4336)</f>
        <v>Solanales</v>
      </c>
      <c r="H4482" s="19" t="str">
        <f>TRIM(data!H4336)</f>
        <v/>
      </c>
      <c r="I4482" s="19" t="str">
        <f>TRIM(data!I4336)</f>
        <v>Zimbabwe</v>
      </c>
      <c r="J4482" s="19" t="str">
        <f>TRIM(data!J4336)</f>
        <v>Zimbabwe</v>
      </c>
      <c r="K4482" s="19" t="str">
        <f>TRIM(data!K4336)</f>
        <v>Africa</v>
      </c>
      <c r="L4482" s="19" t="str">
        <f>TRIM(data!L4336)</f>
        <v/>
      </c>
      <c r="M4482" s="19" t="str">
        <f>TRIM(data!M4336)</f>
        <v/>
      </c>
      <c r="N4482" s="19" t="str">
        <f>TRIM(data!N4336)</f>
        <v/>
      </c>
      <c r="O4482" s="19" t="str">
        <f>TRIM(data!O4336)</f>
        <v/>
      </c>
      <c r="P4482" s="19" t="str">
        <f>TRIM(data!P4336)</f>
        <v>Kubota 2011, https://doi.org/10.1007/s10327-011-0305-2</v>
      </c>
      <c r="Q4482" s="19" t="str">
        <f>TRIM(data!Q4336)</f>
        <v>2011</v>
      </c>
      <c r="R4482" s="19" t="str">
        <f>TRIM(data!R4336)</f>
        <v>Darrielle Williams</v>
      </c>
    </row>
    <row r="4483" spans="1:18" x14ac:dyDescent="0.3">
      <c r="A4483" s="19" t="str">
        <f>TRIM(data!A4337)</f>
        <v>4350</v>
      </c>
      <c r="B4483" s="19" t="str">
        <f>TRIM(data!B4337)</f>
        <v>III</v>
      </c>
      <c r="C4483" s="19" t="str">
        <f>TRIM(data!C4337)</f>
        <v/>
      </c>
      <c r="D4483" s="19" t="str">
        <f>TRIM(data!D4337)</f>
        <v>A5715</v>
      </c>
      <c r="E4483" s="19" t="str">
        <f>TRIM(data!E4337)</f>
        <v>Solanum scabrum (garden huckleberry)</v>
      </c>
      <c r="F4483" s="19" t="str">
        <f>TRIM(data!F4337)</f>
        <v>Solanaceae</v>
      </c>
      <c r="G4483" s="19" t="str">
        <f>TRIM(data!G4337)</f>
        <v>Solanales</v>
      </c>
      <c r="H4483" s="19" t="str">
        <f>TRIM(data!H4337)</f>
        <v/>
      </c>
      <c r="I4483" s="19" t="str">
        <f>TRIM(data!I4337)</f>
        <v>Cameroon</v>
      </c>
      <c r="J4483" s="19" t="str">
        <f>TRIM(data!J4337)</f>
        <v>Cameroon</v>
      </c>
      <c r="K4483" s="19" t="str">
        <f>TRIM(data!K4337)</f>
        <v>Africa</v>
      </c>
      <c r="L4483" s="19" t="str">
        <f>TRIM(data!L4337)</f>
        <v/>
      </c>
      <c r="M4483" s="19" t="str">
        <f>TRIM(data!M4337)</f>
        <v/>
      </c>
      <c r="N4483" s="19" t="str">
        <f>TRIM(data!N4337)</f>
        <v/>
      </c>
      <c r="O4483" s="19" t="str">
        <f>TRIM(data!O4337)</f>
        <v/>
      </c>
      <c r="P4483" s="19" t="str">
        <f>TRIM(data!P4337)</f>
        <v>Kubota 2011, https://doi.org/10.1007/s10327-011-0305-2</v>
      </c>
      <c r="Q4483" s="19" t="str">
        <f>TRIM(data!Q4337)</f>
        <v>2011</v>
      </c>
      <c r="R4483" s="19" t="str">
        <f>TRIM(data!R4337)</f>
        <v>Darrielle Williams</v>
      </c>
    </row>
    <row r="4484" spans="1:18" x14ac:dyDescent="0.3">
      <c r="A4484" s="19" t="str">
        <f>TRIM(data!A4338)</f>
        <v>4351</v>
      </c>
      <c r="B4484" s="19" t="str">
        <f>TRIM(data!B4338)</f>
        <v>III</v>
      </c>
      <c r="C4484" s="19" t="str">
        <f>TRIM(data!C4338)</f>
        <v/>
      </c>
      <c r="D4484" s="19" t="str">
        <f>TRIM(data!D4338)</f>
        <v>CFBP4961</v>
      </c>
      <c r="E4484" s="19" t="str">
        <f>TRIM(data!E4338)</f>
        <v>Pelargonium x asperum</v>
      </c>
      <c r="F4484" s="19" t="str">
        <f>TRIM(data!F4338)</f>
        <v>Geraniaceae</v>
      </c>
      <c r="G4484" s="19" t="str">
        <f>TRIM(data!G4338)</f>
        <v>Gerniales</v>
      </c>
      <c r="H4484" s="19" t="str">
        <f>TRIM(data!H4338)</f>
        <v/>
      </c>
      <c r="I4484" s="19" t="str">
        <f>TRIM(data!I4338)</f>
        <v>Reunion, France</v>
      </c>
      <c r="J4484" s="19" t="str">
        <f>TRIM(data!J4338)</f>
        <v>France (Reunion)</v>
      </c>
      <c r="K4484" s="19" t="str">
        <f>TRIM(data!K4338)</f>
        <v>Indian Ocean (East of African Continent)</v>
      </c>
      <c r="L4484" s="19" t="str">
        <f>TRIM(data!L4338)</f>
        <v/>
      </c>
      <c r="M4484" s="19" t="str">
        <f>TRIM(data!M4338)</f>
        <v/>
      </c>
      <c r="N4484" s="19" t="str">
        <f>TRIM(data!N4338)</f>
        <v/>
      </c>
      <c r="O4484" s="19" t="str">
        <f>TRIM(data!O4338)</f>
        <v/>
      </c>
      <c r="P4484" s="19" t="str">
        <f>TRIM(data!P4338)</f>
        <v>Albuquerque 2015, https://doi.org/10.1111/ppa.12386</v>
      </c>
      <c r="Q4484" s="19" t="str">
        <f>TRIM(data!Q4338)</f>
        <v>2015</v>
      </c>
      <c r="R4484" s="19" t="str">
        <f>TRIM(data!R4338)</f>
        <v>Maria Charco Munoz</v>
      </c>
    </row>
    <row r="4485" spans="1:18" x14ac:dyDescent="0.3">
      <c r="A4485" s="19" t="str">
        <f>TRIM(data!A4339)</f>
        <v>4352</v>
      </c>
      <c r="B4485" s="19" t="str">
        <f>TRIM(data!B4339)</f>
        <v>III</v>
      </c>
      <c r="C4485" s="19" t="str">
        <f>TRIM(data!C4339)</f>
        <v/>
      </c>
      <c r="D4485" s="19" t="str">
        <f>TRIM(data!D4339)</f>
        <v>CFBP6429</v>
      </c>
      <c r="E4485" s="19" t="str">
        <f>TRIM(data!E4339)</f>
        <v>Solanum tuberosum (Potato)</v>
      </c>
      <c r="F4485" s="19" t="str">
        <f>TRIM(data!F4339)</f>
        <v>Solanaceae</v>
      </c>
      <c r="G4485" s="19" t="str">
        <f>TRIM(data!G4339)</f>
        <v>Solanales</v>
      </c>
      <c r="H4485" s="19" t="str">
        <f>TRIM(data!H4339)</f>
        <v/>
      </c>
      <c r="I4485" s="19" t="str">
        <f>TRIM(data!I4339)</f>
        <v>Angola</v>
      </c>
      <c r="J4485" s="19" t="str">
        <f>TRIM(data!J4339)</f>
        <v>Angola</v>
      </c>
      <c r="K4485" s="19" t="str">
        <f>TRIM(data!K4339)</f>
        <v>Africa</v>
      </c>
      <c r="L4485" s="19" t="str">
        <f>TRIM(data!L4339)</f>
        <v/>
      </c>
      <c r="M4485" s="19" t="str">
        <f>TRIM(data!M4339)</f>
        <v/>
      </c>
      <c r="N4485" s="19" t="str">
        <f>TRIM(data!N4339)</f>
        <v/>
      </c>
      <c r="O4485" s="19" t="str">
        <f>TRIM(data!O4339)</f>
        <v/>
      </c>
      <c r="P4485" s="19" t="str">
        <f>TRIM(data!P4339)</f>
        <v>Albuquerque 2015, https://doi.org/10.1111/ppa.12386</v>
      </c>
      <c r="Q4485" s="19" t="str">
        <f>TRIM(data!Q4339)</f>
        <v>2015</v>
      </c>
      <c r="R4485" s="19" t="str">
        <f>TRIM(data!R4339)</f>
        <v>Maria Charco Munoz</v>
      </c>
    </row>
    <row r="4486" spans="1:18" x14ac:dyDescent="0.3">
      <c r="A4486" s="19" t="str">
        <f>TRIM(data!A4340)</f>
        <v>4353</v>
      </c>
      <c r="B4486" s="19" t="str">
        <f>TRIM(data!B4340)</f>
        <v>III</v>
      </c>
      <c r="C4486" s="19" t="str">
        <f>TRIM(data!C4340)</f>
        <v/>
      </c>
      <c r="D4486" s="19" t="str">
        <f>TRIM(data!D4340)</f>
        <v>Pep7</v>
      </c>
      <c r="E4486" s="19" t="str">
        <f>TRIM(data!E4340)</f>
        <v>Capsicum annuum (Pepper, chili)</v>
      </c>
      <c r="F4486" s="19" t="str">
        <f>TRIM(data!F4340)</f>
        <v>Solanaceae</v>
      </c>
      <c r="G4486" s="19" t="str">
        <f>TRIM(data!G4340)</f>
        <v>Solanales</v>
      </c>
      <c r="H4486" s="19" t="str">
        <f>TRIM(data!H4340)</f>
        <v>2003</v>
      </c>
      <c r="I4486" s="19" t="str">
        <f>TRIM(data!I4340)</f>
        <v>Mutulu</v>
      </c>
      <c r="J4486" s="19" t="str">
        <f>TRIM(data!J4340)</f>
        <v>Kenya</v>
      </c>
      <c r="K4486" s="19" t="str">
        <f>TRIM(data!K4340)</f>
        <v>Africa</v>
      </c>
      <c r="L4486" s="19" t="str">
        <f>TRIM(data!L4340)</f>
        <v/>
      </c>
      <c r="M4486" s="19" t="str">
        <f>TRIM(data!M4340)</f>
        <v/>
      </c>
      <c r="N4486" s="19" t="str">
        <f>TRIM(data!N4340)</f>
        <v/>
      </c>
      <c r="O4486" s="19" t="str">
        <f>TRIM(data!O4340)</f>
        <v/>
      </c>
      <c r="P4486" s="19" t="str">
        <f>TRIM(data!P4340)</f>
        <v>Ayana 2016, https://www.researchgate.net/profile/Muluken_Goftishu/publication/315537001_Evaluation_of_Neem_Seed_and_Citrus_Peel_Powder_for_the_Management_of_Maize_Weevil_Sitophilus_zeamais_Motsch_Coleoptera_Curculionidae_in_Sorghum/links/59079aa20f7e9bc0d59a7d10/Evaluation-of-Neem-Seed-and-Citrus-Peel-Powder-for-the-Management-of-Maize-Weevil-Sitophilus-zeamais-Motsch-Coleoptera-Curculionidae-in-Sorghum.pdf#page=7</v>
      </c>
      <c r="Q4486" s="19" t="str">
        <f>TRIM(data!Q4340)</f>
        <v>2016</v>
      </c>
      <c r="R4486" s="19" t="str">
        <f>TRIM(data!R4340)</f>
        <v>Jason Avalos</v>
      </c>
    </row>
    <row r="4487" spans="1:18" x14ac:dyDescent="0.3">
      <c r="A4487" s="19" t="str">
        <f>TRIM(data!A4341)</f>
        <v>4354</v>
      </c>
      <c r="B4487" s="19" t="str">
        <f>TRIM(data!B4341)</f>
        <v>III</v>
      </c>
      <c r="C4487" s="19" t="str">
        <f>TRIM(data!C4341)</f>
        <v/>
      </c>
      <c r="D4487" s="19" t="str">
        <f>TRIM(data!D4341)</f>
        <v>Pot10II</v>
      </c>
      <c r="E4487" s="19" t="str">
        <f>TRIM(data!E4341)</f>
        <v>Solanum tuberosum (Potato)</v>
      </c>
      <c r="F4487" s="19" t="str">
        <f>TRIM(data!F4341)</f>
        <v>Solanaceae</v>
      </c>
      <c r="G4487" s="19" t="str">
        <f>TRIM(data!G4341)</f>
        <v>Solanales</v>
      </c>
      <c r="H4487" s="19" t="str">
        <f>TRIM(data!H4341)</f>
        <v>2003</v>
      </c>
      <c r="I4487" s="19" t="str">
        <f>TRIM(data!I4341)</f>
        <v>Holeta, Ethiopia</v>
      </c>
      <c r="J4487" s="19" t="str">
        <f>TRIM(data!J4341)</f>
        <v>Ethiopia</v>
      </c>
      <c r="K4487" s="19" t="str">
        <f>TRIM(data!K4341)</f>
        <v>Africa</v>
      </c>
      <c r="L4487" s="19" t="str">
        <f>TRIM(data!L4341)</f>
        <v/>
      </c>
      <c r="M4487" s="19" t="str">
        <f>TRIM(data!M4341)</f>
        <v/>
      </c>
      <c r="N4487" s="19" t="str">
        <f>TRIM(data!N4341)</f>
        <v/>
      </c>
      <c r="O4487" s="19" t="str">
        <f>TRIM(data!O4341)</f>
        <v/>
      </c>
      <c r="P4487" s="19" t="str">
        <f>TRIM(data!P4341)</f>
        <v>Ayana 2016, https://www.researchgate.net/profile/Muluken_Goftishu/publication/315537001_Evaluation_of_Neem_Seed_and_Citrus_Peel_Powder_for_the_Management_of_Maize_Weevil_Sitophilus_zeamais_Motsch_Coleoptera_Curculionidae_in_Sorghum/links/59079aa20f7e9bc0d59a7d10/Evaluation-of-Neem-Seed-and-Citrus-Peel-Powder-for-the-Management-of-Maize-Weevil-Sitophilus-zeamais-Motsch-Coleoptera-Curculionidae-in-Sorghum.pdf#page=7</v>
      </c>
      <c r="Q4487" s="19" t="str">
        <f>TRIM(data!Q4341)</f>
        <v>2016</v>
      </c>
      <c r="R4487" s="19" t="str">
        <f>TRIM(data!R4341)</f>
        <v>Jason Avalos</v>
      </c>
    </row>
    <row r="4488" spans="1:18" x14ac:dyDescent="0.3">
      <c r="A4488" s="19" t="str">
        <f>TRIM(data!A4342)</f>
        <v>4355</v>
      </c>
      <c r="B4488" s="19" t="str">
        <f>TRIM(data!B4342)</f>
        <v>III</v>
      </c>
      <c r="C4488" s="19" t="str">
        <f>TRIM(data!C4342)</f>
        <v/>
      </c>
      <c r="D4488" s="19" t="str">
        <f>TRIM(data!D4342)</f>
        <v>Pot10III</v>
      </c>
      <c r="E4488" s="19" t="str">
        <f>TRIM(data!E4342)</f>
        <v>Solanum tuberosum (Potato)</v>
      </c>
      <c r="F4488" s="19" t="str">
        <f>TRIM(data!F4342)</f>
        <v>Solanaceae</v>
      </c>
      <c r="G4488" s="19" t="str">
        <f>TRIM(data!G4342)</f>
        <v>Solanales</v>
      </c>
      <c r="H4488" s="19" t="str">
        <f>TRIM(data!H4342)</f>
        <v>2003</v>
      </c>
      <c r="I4488" s="19" t="str">
        <f>TRIM(data!I4342)</f>
        <v>Bako, Ivory Coast</v>
      </c>
      <c r="J4488" s="19" t="str">
        <f>TRIM(data!J4342)</f>
        <v>Ivory Coast</v>
      </c>
      <c r="K4488" s="19" t="str">
        <f>TRIM(data!K4342)</f>
        <v>Africa</v>
      </c>
      <c r="L4488" s="19" t="str">
        <f>TRIM(data!L4342)</f>
        <v/>
      </c>
      <c r="M4488" s="19" t="str">
        <f>TRIM(data!M4342)</f>
        <v/>
      </c>
      <c r="N4488" s="19" t="str">
        <f>TRIM(data!N4342)</f>
        <v/>
      </c>
      <c r="O4488" s="19" t="str">
        <f>TRIM(data!O4342)</f>
        <v/>
      </c>
      <c r="P4488" s="19" t="str">
        <f>TRIM(data!P4342)</f>
        <v>Ayana 2016, https://www.researchgate.net/profile/Muluken_Goftishu/publication/315537001_Evaluation_of_Neem_Seed_and_Citrus_Peel_Powder_for_the_Management_of_Maize_Weevil_Sitophilus_zeamais_Motsch_Coleoptera_Curculionidae_in_Sorghum/links/59079aa20f7e9bc0d59a7d10/Evaluation-of-Neem-Seed-and-Citrus-Peel-Powder-for-the-Management-of-Maize-Weevil-Sitophilus-zeamais-Motsch-Coleoptera-Curculionidae-in-Sorghum.pdf#page=7</v>
      </c>
      <c r="Q4488" s="19" t="str">
        <f>TRIM(data!Q4342)</f>
        <v>2016</v>
      </c>
      <c r="R4488" s="19" t="str">
        <f>TRIM(data!R4342)</f>
        <v>Jason Avalos</v>
      </c>
    </row>
    <row r="4489" spans="1:18" x14ac:dyDescent="0.3">
      <c r="A4489" s="19" t="str">
        <f>TRIM(data!A4343)</f>
        <v>4356</v>
      </c>
      <c r="B4489" s="19" t="str">
        <f>TRIM(data!B4343)</f>
        <v>III</v>
      </c>
      <c r="C4489" s="19" t="str">
        <f>TRIM(data!C4343)</f>
        <v/>
      </c>
      <c r="D4489" s="19" t="str">
        <f>TRIM(data!D4343)</f>
        <v>Pot20III</v>
      </c>
      <c r="E4489" s="19" t="str">
        <f>TRIM(data!E4343)</f>
        <v>Solanum tuberosum (Potato)</v>
      </c>
      <c r="F4489" s="19" t="str">
        <f>TRIM(data!F4343)</f>
        <v>Solanaceae</v>
      </c>
      <c r="G4489" s="19" t="str">
        <f>TRIM(data!G4343)</f>
        <v>Solanales</v>
      </c>
      <c r="H4489" s="19" t="str">
        <f>TRIM(data!H4343)</f>
        <v>2003</v>
      </c>
      <c r="I4489" s="19" t="str">
        <f>TRIM(data!I4343)</f>
        <v>Arjo, Ethiopia</v>
      </c>
      <c r="J4489" s="19" t="str">
        <f>TRIM(data!J4343)</f>
        <v>Ethiopia</v>
      </c>
      <c r="K4489" s="19" t="str">
        <f>TRIM(data!K4343)</f>
        <v>Africa</v>
      </c>
      <c r="L4489" s="19" t="str">
        <f>TRIM(data!L4343)</f>
        <v/>
      </c>
      <c r="M4489" s="19" t="str">
        <f>TRIM(data!M4343)</f>
        <v/>
      </c>
      <c r="N4489" s="19" t="str">
        <f>TRIM(data!N4343)</f>
        <v/>
      </c>
      <c r="O4489" s="19" t="str">
        <f>TRIM(data!O4343)</f>
        <v/>
      </c>
      <c r="P4489" s="19" t="str">
        <f>TRIM(data!P4343)</f>
        <v>Ayana 2016, https://www.researchgate.net/profile/Muluken_Goftishu/publication/315537001_Evaluation_of_Neem_Seed_and_Citrus_Peel_Powder_for_the_Management_of_Maize_Weevil_Sitophilus_zeamais_Motsch_Coleoptera_Curculionidae_in_Sorghum/links/59079aa20f7e9bc0d59a7d10/Evaluation-of-Neem-Seed-and-Citrus-Peel-Powder-for-the-Management-of-Maize-Weevil-Sitophilus-zeamais-Motsch-Coleoptera-Curculionidae-in-Sorghum.pdf#page=7</v>
      </c>
      <c r="Q4489" s="19" t="str">
        <f>TRIM(data!Q4343)</f>
        <v>2016</v>
      </c>
      <c r="R4489" s="19" t="str">
        <f>TRIM(data!R4343)</f>
        <v>Jason Avalos</v>
      </c>
    </row>
    <row r="4490" spans="1:18" x14ac:dyDescent="0.3">
      <c r="A4490" s="19" t="str">
        <f>TRIM(data!A4344)</f>
        <v>4357</v>
      </c>
      <c r="B4490" s="19" t="str">
        <f>TRIM(data!B4344)</f>
        <v>III</v>
      </c>
      <c r="C4490" s="19" t="str">
        <f>TRIM(data!C4344)</f>
        <v/>
      </c>
      <c r="D4490" s="19" t="str">
        <f>TRIM(data!D4344)</f>
        <v>Pot21II</v>
      </c>
      <c r="E4490" s="19" t="str">
        <f>TRIM(data!E4344)</f>
        <v>Solanum tuberosum (Potato)</v>
      </c>
      <c r="F4490" s="19" t="str">
        <f>TRIM(data!F4344)</f>
        <v>Solanaceae</v>
      </c>
      <c r="G4490" s="19" t="str">
        <f>TRIM(data!G4344)</f>
        <v>Solanales</v>
      </c>
      <c r="H4490" s="19" t="str">
        <f>TRIM(data!H4344)</f>
        <v>2003</v>
      </c>
      <c r="I4490" s="19" t="str">
        <f>TRIM(data!I4344)</f>
        <v>Arjo, Ethiopia</v>
      </c>
      <c r="J4490" s="19" t="str">
        <f>TRIM(data!J4344)</f>
        <v>Ethiopia</v>
      </c>
      <c r="K4490" s="19" t="str">
        <f>TRIM(data!K4344)</f>
        <v>Africa</v>
      </c>
      <c r="L4490" s="19" t="str">
        <f>TRIM(data!L4344)</f>
        <v/>
      </c>
      <c r="M4490" s="19" t="str">
        <f>TRIM(data!M4344)</f>
        <v/>
      </c>
      <c r="N4490" s="19" t="str">
        <f>TRIM(data!N4344)</f>
        <v/>
      </c>
      <c r="O4490" s="19" t="str">
        <f>TRIM(data!O4344)</f>
        <v/>
      </c>
      <c r="P4490" s="19" t="str">
        <f>TRIM(data!P4344)</f>
        <v>Ayana 2016, https://www.researchgate.net/profile/Muluken_Goftishu/publication/315537001_Evaluation_of_Neem_Seed_and_Citrus_Peel_Powder_for_the_Management_of_Maize_Weevil_Sitophilus_zeamais_Motsch_Coleoptera_Curculionidae_in_Sorghum/links/59079aa20f7e9bc0d59a7d10/Evaluation-of-Neem-Seed-and-Citrus-Peel-Powder-for-the-Management-of-Maize-Weevil-Sitophilus-zeamais-Motsch-Coleoptera-Curculionidae-in-Sorghum.pdf#page=7</v>
      </c>
      <c r="Q4490" s="19" t="str">
        <f>TRIM(data!Q4344)</f>
        <v>2016</v>
      </c>
      <c r="R4490" s="19" t="str">
        <f>TRIM(data!R4344)</f>
        <v>Jason Avalos</v>
      </c>
    </row>
    <row r="4491" spans="1:18" x14ac:dyDescent="0.3">
      <c r="A4491" s="19" t="str">
        <f>TRIM(data!A4345)</f>
        <v>4358</v>
      </c>
      <c r="B4491" s="19" t="str">
        <f>TRIM(data!B4345)</f>
        <v>III</v>
      </c>
      <c r="C4491" s="19" t="str">
        <f>TRIM(data!C4345)</f>
        <v/>
      </c>
      <c r="D4491" s="19" t="str">
        <f>TRIM(data!D4345)</f>
        <v>Pot34</v>
      </c>
      <c r="E4491" s="19" t="str">
        <f>TRIM(data!E4345)</f>
        <v>Solanum tuberosum (Potato)</v>
      </c>
      <c r="F4491" s="19" t="str">
        <f>TRIM(data!F4345)</f>
        <v>Solanaceae</v>
      </c>
      <c r="G4491" s="19" t="str">
        <f>TRIM(data!G4345)</f>
        <v>Solanales</v>
      </c>
      <c r="H4491" s="19" t="str">
        <f>TRIM(data!H4345)</f>
        <v>2003</v>
      </c>
      <c r="I4491" s="19" t="str">
        <f>TRIM(data!I4345)</f>
        <v>Gedo, Somalia</v>
      </c>
      <c r="J4491" s="19" t="str">
        <f>TRIM(data!J4345)</f>
        <v>Somalia</v>
      </c>
      <c r="K4491" s="19" t="str">
        <f>TRIM(data!K4345)</f>
        <v>Africa</v>
      </c>
      <c r="L4491" s="19" t="str">
        <f>TRIM(data!L4345)</f>
        <v/>
      </c>
      <c r="M4491" s="19" t="str">
        <f>TRIM(data!M4345)</f>
        <v/>
      </c>
      <c r="N4491" s="19" t="str">
        <f>TRIM(data!N4345)</f>
        <v/>
      </c>
      <c r="O4491" s="19" t="str">
        <f>TRIM(data!O4345)</f>
        <v/>
      </c>
      <c r="P4491" s="19" t="str">
        <f>TRIM(data!P4345)</f>
        <v>Ayana 2016, https://www.researchgate.net/profile/Muluken_Goftishu/publication/315537001_Evaluation_of_Neem_Seed_and_Citrus_Peel_Powder_for_the_Management_of_Maize_Weevil_Sitophilus_zeamais_Motsch_Coleoptera_Curculionidae_in_Sorghum/links/59079aa20f7e9bc0d59a7d10/Evaluation-of-Neem-Seed-and-Citrus-Peel-Powder-for-the-Management-of-Maize-Weevil-Sitophilus-zeamais-Motsch-Coleoptera-Curculionidae-in-Sorghum.pdf#page=7</v>
      </c>
      <c r="Q4491" s="19" t="str">
        <f>TRIM(data!Q4345)</f>
        <v>2016</v>
      </c>
      <c r="R4491" s="19" t="str">
        <f>TRIM(data!R4345)</f>
        <v>Jason Avalos</v>
      </c>
    </row>
    <row r="4492" spans="1:18" x14ac:dyDescent="0.3">
      <c r="A4492" s="19" t="str">
        <f>TRIM(data!A4346)</f>
        <v>4359</v>
      </c>
      <c r="B4492" s="19" t="str">
        <f>TRIM(data!B4346)</f>
        <v>III</v>
      </c>
      <c r="C4492" s="19" t="str">
        <f>TRIM(data!C4346)</f>
        <v/>
      </c>
      <c r="D4492" s="19" t="str">
        <f>TRIM(data!D4346)</f>
        <v>Pot42</v>
      </c>
      <c r="E4492" s="19" t="str">
        <f>TRIM(data!E4346)</f>
        <v>Solanum tuberosum (Potato)</v>
      </c>
      <c r="F4492" s="19" t="str">
        <f>TRIM(data!F4346)</f>
        <v>Solanaceae</v>
      </c>
      <c r="G4492" s="19" t="str">
        <f>TRIM(data!G4346)</f>
        <v>Solanales</v>
      </c>
      <c r="H4492" s="19" t="str">
        <f>TRIM(data!H4346)</f>
        <v>2003</v>
      </c>
      <c r="I4492" s="19" t="str">
        <f>TRIM(data!I4346)</f>
        <v>Jeldu, Ethiopia</v>
      </c>
      <c r="J4492" s="19" t="str">
        <f>TRIM(data!J4346)</f>
        <v>Ethiopia</v>
      </c>
      <c r="K4492" s="19" t="str">
        <f>TRIM(data!K4346)</f>
        <v>Africa</v>
      </c>
      <c r="L4492" s="19" t="str">
        <f>TRIM(data!L4346)</f>
        <v/>
      </c>
      <c r="M4492" s="19" t="str">
        <f>TRIM(data!M4346)</f>
        <v/>
      </c>
      <c r="N4492" s="19" t="str">
        <f>TRIM(data!N4346)</f>
        <v/>
      </c>
      <c r="O4492" s="19" t="str">
        <f>TRIM(data!O4346)</f>
        <v/>
      </c>
      <c r="P4492" s="19" t="str">
        <f>TRIM(data!P4346)</f>
        <v>Ayana 2016, https://www.researchgate.net/profile/Muluken_Goftishu/publication/315537001_Evaluation_of_Neem_Seed_and_Citrus_Peel_Powder_for_the_Management_of_Maize_Weevil_Sitophilus_zeamais_Motsch_Coleoptera_Curculionidae_in_Sorghum/links/59079aa20f7e9bc0d59a7d10/Evaluation-of-Neem-Seed-and-Citrus-Peel-Powder-for-the-Management-of-Maize-Weevil-Sitophilus-zeamais-Motsch-Coleoptera-Curculionidae-in-Sorghum.pdf#page=7</v>
      </c>
      <c r="Q4492" s="19" t="str">
        <f>TRIM(data!Q4346)</f>
        <v>2016</v>
      </c>
      <c r="R4492" s="19" t="str">
        <f>TRIM(data!R4346)</f>
        <v>Jason Avalos</v>
      </c>
    </row>
    <row r="4493" spans="1:18" x14ac:dyDescent="0.3">
      <c r="A4493" s="19" t="str">
        <f>TRIM(data!A4347)</f>
        <v>4360</v>
      </c>
      <c r="B4493" s="19" t="str">
        <f>TRIM(data!B4347)</f>
        <v>III</v>
      </c>
      <c r="C4493" s="19" t="str">
        <f>TRIM(data!C4347)</f>
        <v/>
      </c>
      <c r="D4493" s="19" t="str">
        <f>TRIM(data!D4347)</f>
        <v>Pot48</v>
      </c>
      <c r="E4493" s="19" t="str">
        <f>TRIM(data!E4347)</f>
        <v>Solanum tuberosum (Potato)</v>
      </c>
      <c r="F4493" s="19" t="str">
        <f>TRIM(data!F4347)</f>
        <v>Solanaceae</v>
      </c>
      <c r="G4493" s="19" t="str">
        <f>TRIM(data!G4347)</f>
        <v>Solanales</v>
      </c>
      <c r="H4493" s="19" t="str">
        <f>TRIM(data!H4347)</f>
        <v>2003</v>
      </c>
      <c r="I4493" s="19" t="str">
        <f>TRIM(data!I4347)</f>
        <v>Ginchi, Ethiopia</v>
      </c>
      <c r="J4493" s="19" t="str">
        <f>TRIM(data!J4347)</f>
        <v>Ethiopia</v>
      </c>
      <c r="K4493" s="19" t="str">
        <f>TRIM(data!K4347)</f>
        <v>Africa</v>
      </c>
      <c r="L4493" s="19" t="str">
        <f>TRIM(data!L4347)</f>
        <v/>
      </c>
      <c r="M4493" s="19" t="str">
        <f>TRIM(data!M4347)</f>
        <v/>
      </c>
      <c r="N4493" s="19" t="str">
        <f>TRIM(data!N4347)</f>
        <v/>
      </c>
      <c r="O4493" s="19" t="str">
        <f>TRIM(data!O4347)</f>
        <v/>
      </c>
      <c r="P4493" s="19" t="str">
        <f>TRIM(data!P4347)</f>
        <v>Ayana 2016, https://www.researchgate.net/profile/Muluken_Goftishu/publication/315537001_Evaluation_of_Neem_Seed_and_Citrus_Peel_Powder_for_the_Management_of_Maize_Weevil_Sitophilus_zeamais_Motsch_Coleoptera_Curculionidae_in_Sorghum/links/59079aa20f7e9bc0d59a7d10/Evaluation-of-Neem-Seed-and-Citrus-Peel-Powder-for-the-Management-of-Maize-Weevil-Sitophilus-zeamais-Motsch-Coleoptera-Curculionidae-in-Sorghum.pdf#page=7</v>
      </c>
      <c r="Q4493" s="19" t="str">
        <f>TRIM(data!Q4347)</f>
        <v>2016</v>
      </c>
      <c r="R4493" s="19" t="str">
        <f>TRIM(data!R4347)</f>
        <v>Jason Avalos</v>
      </c>
    </row>
    <row r="4494" spans="1:18" x14ac:dyDescent="0.3">
      <c r="A4494" s="19" t="str">
        <f>TRIM(data!A4348)</f>
        <v>4361</v>
      </c>
      <c r="B4494" s="19" t="str">
        <f>TRIM(data!B4348)</f>
        <v>III</v>
      </c>
      <c r="C4494" s="19" t="str">
        <f>TRIM(data!C4348)</f>
        <v/>
      </c>
      <c r="D4494" s="19" t="str">
        <f>TRIM(data!D4348)</f>
        <v>Pot50</v>
      </c>
      <c r="E4494" s="19" t="str">
        <f>TRIM(data!E4348)</f>
        <v>Solanum tuberosum (Potato)</v>
      </c>
      <c r="F4494" s="19" t="str">
        <f>TRIM(data!F4348)</f>
        <v>Solanaceae</v>
      </c>
      <c r="G4494" s="19" t="str">
        <f>TRIM(data!G4348)</f>
        <v>Solanales</v>
      </c>
      <c r="H4494" s="19" t="str">
        <f>TRIM(data!H4348)</f>
        <v>2003</v>
      </c>
      <c r="I4494" s="19" t="str">
        <f>TRIM(data!I4348)</f>
        <v>Ginchi, Ethiopia</v>
      </c>
      <c r="J4494" s="19" t="str">
        <f>TRIM(data!J4348)</f>
        <v>Ethiopia</v>
      </c>
      <c r="K4494" s="19" t="str">
        <f>TRIM(data!K4348)</f>
        <v>Africa</v>
      </c>
      <c r="L4494" s="19" t="str">
        <f>TRIM(data!L4348)</f>
        <v/>
      </c>
      <c r="M4494" s="19" t="str">
        <f>TRIM(data!M4348)</f>
        <v/>
      </c>
      <c r="N4494" s="19" t="str">
        <f>TRIM(data!N4348)</f>
        <v/>
      </c>
      <c r="O4494" s="19" t="str">
        <f>TRIM(data!O4348)</f>
        <v/>
      </c>
      <c r="P4494" s="19" t="str">
        <f>TRIM(data!P4348)</f>
        <v>Ayana 2016, https://www.researchgate.net/profile/Muluken_Goftishu/publication/315537001_Evaluation_of_Neem_Seed_and_Citrus_Peel_Powder_for_the_Management_of_Maize_Weevil_Sitophilus_zeamais_Motsch_Coleoptera_Curculionidae_in_Sorghum/links/59079aa20f7e9bc0d59a7d10/Evaluation-of-Neem-Seed-and-Citrus-Peel-Powder-for-the-Management-of-Maize-Weevil-Sitophilus-zeamais-Motsch-Coleoptera-Curculionidae-in-Sorghum.pdf#page=7</v>
      </c>
      <c r="Q4494" s="19" t="str">
        <f>TRIM(data!Q4348)</f>
        <v>2016</v>
      </c>
      <c r="R4494" s="19" t="str">
        <f>TRIM(data!R4348)</f>
        <v>Jason Avalos</v>
      </c>
    </row>
    <row r="4495" spans="1:18" x14ac:dyDescent="0.3">
      <c r="A4495" s="19" t="str">
        <f>TRIM(data!A4349)</f>
        <v>4362</v>
      </c>
      <c r="B4495" s="19" t="str">
        <f>TRIM(data!B4349)</f>
        <v>III</v>
      </c>
      <c r="C4495" s="19" t="str">
        <f>TRIM(data!C4349)</f>
        <v/>
      </c>
      <c r="D4495" s="19" t="str">
        <f>TRIM(data!D4349)</f>
        <v>Pot5II</v>
      </c>
      <c r="E4495" s="19" t="str">
        <f>TRIM(data!E4349)</f>
        <v>Solanum tuberosum (Potato)</v>
      </c>
      <c r="F4495" s="19" t="str">
        <f>TRIM(data!F4349)</f>
        <v>Solanaceae</v>
      </c>
      <c r="G4495" s="19" t="str">
        <f>TRIM(data!G4349)</f>
        <v>Solanales</v>
      </c>
      <c r="H4495" s="19" t="str">
        <f>TRIM(data!H4349)</f>
        <v>2003</v>
      </c>
      <c r="I4495" s="19" t="str">
        <f>TRIM(data!I4349)</f>
        <v>Holeta, Ethiopia</v>
      </c>
      <c r="J4495" s="19" t="str">
        <f>TRIM(data!J4349)</f>
        <v>Ethiopia</v>
      </c>
      <c r="K4495" s="19" t="str">
        <f>TRIM(data!K4349)</f>
        <v>Africa</v>
      </c>
      <c r="L4495" s="19" t="str">
        <f>TRIM(data!L4349)</f>
        <v/>
      </c>
      <c r="M4495" s="19" t="str">
        <f>TRIM(data!M4349)</f>
        <v/>
      </c>
      <c r="N4495" s="19" t="str">
        <f>TRIM(data!N4349)</f>
        <v/>
      </c>
      <c r="O4495" s="19" t="str">
        <f>TRIM(data!O4349)</f>
        <v/>
      </c>
      <c r="P4495" s="19" t="str">
        <f>TRIM(data!P4349)</f>
        <v>Ayana 2016, https://www.researchgate.net/profile/Muluken_Goftishu/publication/315537001_Evaluation_of_Neem_Seed_and_Citrus_Peel_Powder_for_the_Management_of_Maize_Weevil_Sitophilus_zeamais_Motsch_Coleoptera_Curculionidae_in_Sorghum/links/59079aa20f7e9bc0d59a7d10/Evaluation-of-Neem-Seed-and-Citrus-Peel-Powder-for-the-Management-of-Maize-Weevil-Sitophilus-zeamais-Motsch-Coleoptera-Curculionidae-in-Sorghum.pdf#page=7</v>
      </c>
      <c r="Q4495" s="19" t="str">
        <f>TRIM(data!Q4349)</f>
        <v>2016</v>
      </c>
      <c r="R4495" s="19" t="str">
        <f>TRIM(data!R4349)</f>
        <v>Jason Avalos</v>
      </c>
    </row>
    <row r="4496" spans="1:18" x14ac:dyDescent="0.3">
      <c r="A4496" s="19" t="str">
        <f>TRIM(data!A4350)</f>
        <v>4363</v>
      </c>
      <c r="B4496" s="19" t="str">
        <f>TRIM(data!B4350)</f>
        <v>III</v>
      </c>
      <c r="C4496" s="19" t="str">
        <f>TRIM(data!C4350)</f>
        <v/>
      </c>
      <c r="D4496" s="19" t="str">
        <f>TRIM(data!D4350)</f>
        <v>Pot60</v>
      </c>
      <c r="E4496" s="19" t="str">
        <f>TRIM(data!E4350)</f>
        <v>Solanum tuberosum (Potato)</v>
      </c>
      <c r="F4496" s="19" t="str">
        <f>TRIM(data!F4350)</f>
        <v>Solanaceae</v>
      </c>
      <c r="G4496" s="19" t="str">
        <f>TRIM(data!G4350)</f>
        <v>Solanales</v>
      </c>
      <c r="H4496" s="19" t="str">
        <f>TRIM(data!H4350)</f>
        <v>2003</v>
      </c>
      <c r="I4496" s="19" t="str">
        <f>TRIM(data!I4350)</f>
        <v>Shashemene, Ethiopia</v>
      </c>
      <c r="J4496" s="19" t="str">
        <f>TRIM(data!J4350)</f>
        <v>Ethiopia</v>
      </c>
      <c r="K4496" s="19" t="str">
        <f>TRIM(data!K4350)</f>
        <v>Africa</v>
      </c>
      <c r="L4496" s="19" t="str">
        <f>TRIM(data!L4350)</f>
        <v/>
      </c>
      <c r="M4496" s="19" t="str">
        <f>TRIM(data!M4350)</f>
        <v/>
      </c>
      <c r="N4496" s="19" t="str">
        <f>TRIM(data!N4350)</f>
        <v/>
      </c>
      <c r="O4496" s="19" t="str">
        <f>TRIM(data!O4350)</f>
        <v/>
      </c>
      <c r="P4496" s="19" t="str">
        <f>TRIM(data!P4350)</f>
        <v>Ayana 2016, https://www.researchgate.net/profile/Muluken_Goftishu/publication/315537001_Evaluation_of_Neem_Seed_and_Citrus_Peel_Powder_for_the_Management_of_Maize_Weevil_Sitophilus_zeamais_Motsch_Coleoptera_Curculionidae_in_Sorghum/links/59079aa20f7e9bc0d59a7d10/Evaluation-of-Neem-Seed-and-Citrus-Peel-Powder-for-the-Management-of-Maize-Weevil-Sitophilus-zeamais-Motsch-Coleoptera-Curculionidae-in-Sorghum.pdf#page=7</v>
      </c>
      <c r="Q4496" s="19" t="str">
        <f>TRIM(data!Q4350)</f>
        <v>2016</v>
      </c>
      <c r="R4496" s="19" t="str">
        <f>TRIM(data!R4350)</f>
        <v>Jason Avalos</v>
      </c>
    </row>
    <row r="4497" spans="1:18" x14ac:dyDescent="0.3">
      <c r="A4497" s="19" t="str">
        <f>TRIM(data!A4351)</f>
        <v>4364</v>
      </c>
      <c r="B4497" s="19" t="str">
        <f>TRIM(data!B4351)</f>
        <v>III</v>
      </c>
      <c r="C4497" s="19" t="str">
        <f>TRIM(data!C4351)</f>
        <v/>
      </c>
      <c r="D4497" s="19" t="str">
        <f>TRIM(data!D4351)</f>
        <v>Pot62</v>
      </c>
      <c r="E4497" s="19" t="str">
        <f>TRIM(data!E4351)</f>
        <v>Solanum tuberosum (Potato)</v>
      </c>
      <c r="F4497" s="19" t="str">
        <f>TRIM(data!F4351)</f>
        <v>Solanaceae</v>
      </c>
      <c r="G4497" s="19" t="str">
        <f>TRIM(data!G4351)</f>
        <v>Solanales</v>
      </c>
      <c r="H4497" s="19" t="str">
        <f>TRIM(data!H4351)</f>
        <v>2003</v>
      </c>
      <c r="I4497" s="19" t="str">
        <f>TRIM(data!I4351)</f>
        <v>Awassa, Ethiopia</v>
      </c>
      <c r="J4497" s="19" t="str">
        <f>TRIM(data!J4351)</f>
        <v>Ethiopia</v>
      </c>
      <c r="K4497" s="19" t="str">
        <f>TRIM(data!K4351)</f>
        <v>Africa</v>
      </c>
      <c r="L4497" s="19" t="str">
        <f>TRIM(data!L4351)</f>
        <v/>
      </c>
      <c r="M4497" s="19" t="str">
        <f>TRIM(data!M4351)</f>
        <v/>
      </c>
      <c r="N4497" s="19" t="str">
        <f>TRIM(data!N4351)</f>
        <v/>
      </c>
      <c r="O4497" s="19" t="str">
        <f>TRIM(data!O4351)</f>
        <v/>
      </c>
      <c r="P4497" s="19" t="str">
        <f>TRIM(data!P4351)</f>
        <v>Ayana 2016, https://www.researchgate.net/profile/Muluken_Goftishu/publication/315537001_Evaluation_of_Neem_Seed_and_Citrus_Peel_Powder_for_the_Management_of_Maize_Weevil_Sitophilus_zeamais_Motsch_Coleoptera_Curculionidae_in_Sorghum/links/59079aa20f7e9bc0d59a7d10/Evaluation-of-Neem-Seed-and-Citrus-Peel-Powder-for-the-Management-of-Maize-Weevil-Sitophilus-zeamais-Motsch-Coleoptera-Curculionidae-in-Sorghum.pdf#page=7</v>
      </c>
      <c r="Q4497" s="19" t="str">
        <f>TRIM(data!Q4351)</f>
        <v>2016</v>
      </c>
      <c r="R4497" s="19" t="str">
        <f>TRIM(data!R4351)</f>
        <v>Jason Avalos</v>
      </c>
    </row>
    <row r="4498" spans="1:18" x14ac:dyDescent="0.3">
      <c r="A4498" s="19" t="str">
        <f>TRIM(data!A4352)</f>
        <v>4365</v>
      </c>
      <c r="B4498" s="19" t="str">
        <f>TRIM(data!B4352)</f>
        <v>III</v>
      </c>
      <c r="C4498" s="19" t="str">
        <f>TRIM(data!C4352)</f>
        <v/>
      </c>
      <c r="D4498" s="19" t="str">
        <f>TRIM(data!D4352)</f>
        <v>Pot70</v>
      </c>
      <c r="E4498" s="19" t="str">
        <f>TRIM(data!E4352)</f>
        <v>Solanum tuberosum (Potato)</v>
      </c>
      <c r="F4498" s="19" t="str">
        <f>TRIM(data!F4352)</f>
        <v>Solanaceae</v>
      </c>
      <c r="G4498" s="19" t="str">
        <f>TRIM(data!G4352)</f>
        <v>Solanales</v>
      </c>
      <c r="H4498" s="19" t="str">
        <f>TRIM(data!H4352)</f>
        <v>2003</v>
      </c>
      <c r="I4498" s="19" t="str">
        <f>TRIM(data!I4352)</f>
        <v>Dedo, Ethiopia</v>
      </c>
      <c r="J4498" s="19" t="str">
        <f>TRIM(data!J4352)</f>
        <v>Ethiopia</v>
      </c>
      <c r="K4498" s="19" t="str">
        <f>TRIM(data!K4352)</f>
        <v>Africa</v>
      </c>
      <c r="L4498" s="19" t="str">
        <f>TRIM(data!L4352)</f>
        <v/>
      </c>
      <c r="M4498" s="19" t="str">
        <f>TRIM(data!M4352)</f>
        <v/>
      </c>
      <c r="N4498" s="19" t="str">
        <f>TRIM(data!N4352)</f>
        <v/>
      </c>
      <c r="O4498" s="19" t="str">
        <f>TRIM(data!O4352)</f>
        <v/>
      </c>
      <c r="P4498" s="19" t="str">
        <f>TRIM(data!P4352)</f>
        <v>Ayana 2016, https://www.researchgate.net/profile/Muluken_Goftishu/publication/315537001_Evaluation_of_Neem_Seed_and_Citrus_Peel_Powder_for_the_Management_of_Maize_Weevil_Sitophilus_zeamais_Motsch_Coleoptera_Curculionidae_in_Sorghum/links/59079aa20f7e9bc0d59a7d10/Evaluation-of-Neem-Seed-and-Citrus-Peel-Powder-for-the-Management-of-Maize-Weevil-Sitophilus-zeamais-Motsch-Coleoptera-Curculionidae-in-Sorghum.pdf#page=7</v>
      </c>
      <c r="Q4498" s="19" t="str">
        <f>TRIM(data!Q4352)</f>
        <v>2016</v>
      </c>
      <c r="R4498" s="19" t="str">
        <f>TRIM(data!R4352)</f>
        <v>Jason Avalos</v>
      </c>
    </row>
    <row r="4499" spans="1:18" x14ac:dyDescent="0.3">
      <c r="A4499" s="19" t="str">
        <f>TRIM(data!A4353)</f>
        <v>4366</v>
      </c>
      <c r="B4499" s="19" t="str">
        <f>TRIM(data!B4353)</f>
        <v>III</v>
      </c>
      <c r="C4499" s="19" t="str">
        <f>TRIM(data!C4353)</f>
        <v/>
      </c>
      <c r="D4499" s="19" t="str">
        <f>TRIM(data!D4353)</f>
        <v>Pot84</v>
      </c>
      <c r="E4499" s="19" t="str">
        <f>TRIM(data!E4353)</f>
        <v>Solanum tuberosum (Potato)</v>
      </c>
      <c r="F4499" s="19" t="str">
        <f>TRIM(data!F4353)</f>
        <v>Solanaceae</v>
      </c>
      <c r="G4499" s="19" t="str">
        <f>TRIM(data!G4353)</f>
        <v>Solanales</v>
      </c>
      <c r="H4499" s="19" t="str">
        <f>TRIM(data!H4353)</f>
        <v>2003</v>
      </c>
      <c r="I4499" s="19" t="str">
        <f>TRIM(data!I4353)</f>
        <v>Ambo, Ethiopia</v>
      </c>
      <c r="J4499" s="19" t="str">
        <f>TRIM(data!J4353)</f>
        <v>Ethiopia</v>
      </c>
      <c r="K4499" s="19" t="str">
        <f>TRIM(data!K4353)</f>
        <v>Africa</v>
      </c>
      <c r="L4499" s="19" t="str">
        <f>TRIM(data!L4353)</f>
        <v/>
      </c>
      <c r="M4499" s="19" t="str">
        <f>TRIM(data!M4353)</f>
        <v/>
      </c>
      <c r="N4499" s="19" t="str">
        <f>TRIM(data!N4353)</f>
        <v/>
      </c>
      <c r="O4499" s="19" t="str">
        <f>TRIM(data!O4353)</f>
        <v/>
      </c>
      <c r="P4499" s="19" t="str">
        <f>TRIM(data!P4353)</f>
        <v>Ayana 2016, https://www.researchgate.net/profile/Muluken_Goftishu/publication/315537001_Evaluation_of_Neem_Seed_and_Citrus_Peel_Powder_for_the_Management_of_Maize_Weevil_Sitophilus_zeamais_Motsch_Coleoptera_Curculionidae_in_Sorghum/links/59079aa20f7e9bc0d59a7d10/Evaluation-of-Neem-Seed-and-Citrus-Peel-Powder-for-the-Management-of-Maize-Weevil-Sitophilus-zeamais-Motsch-Coleoptera-Curculionidae-in-Sorghum.pdf#page=7</v>
      </c>
      <c r="Q4499" s="19" t="str">
        <f>TRIM(data!Q4353)</f>
        <v>2016</v>
      </c>
      <c r="R4499" s="19" t="str">
        <f>TRIM(data!R4353)</f>
        <v>Jason Avalos</v>
      </c>
    </row>
    <row r="4500" spans="1:18" x14ac:dyDescent="0.3">
      <c r="A4500" s="19" t="str">
        <f>TRIM(data!A4354)</f>
        <v>4367</v>
      </c>
      <c r="B4500" s="19" t="str">
        <f>TRIM(data!B4354)</f>
        <v>III</v>
      </c>
      <c r="C4500" s="19" t="str">
        <f>TRIM(data!C4354)</f>
        <v/>
      </c>
      <c r="D4500" s="19" t="str">
        <f>TRIM(data!D4354)</f>
        <v>Pot91</v>
      </c>
      <c r="E4500" s="19" t="str">
        <f>TRIM(data!E4354)</f>
        <v>Solanum tuberosum (Potato)</v>
      </c>
      <c r="F4500" s="19" t="str">
        <f>TRIM(data!F4354)</f>
        <v>Solanaceae</v>
      </c>
      <c r="G4500" s="19" t="str">
        <f>TRIM(data!G4354)</f>
        <v>Solanales</v>
      </c>
      <c r="H4500" s="19" t="str">
        <f>TRIM(data!H4354)</f>
        <v>2003</v>
      </c>
      <c r="I4500" s="19" t="str">
        <f>TRIM(data!I4354)</f>
        <v>Shashemene, Ethiopia</v>
      </c>
      <c r="J4500" s="19" t="str">
        <f>TRIM(data!J4354)</f>
        <v>Ethiopia</v>
      </c>
      <c r="K4500" s="19" t="str">
        <f>TRIM(data!K4354)</f>
        <v>Africa</v>
      </c>
      <c r="L4500" s="19" t="str">
        <f>TRIM(data!L4354)</f>
        <v/>
      </c>
      <c r="M4500" s="19" t="str">
        <f>TRIM(data!M4354)</f>
        <v/>
      </c>
      <c r="N4500" s="19" t="str">
        <f>TRIM(data!N4354)</f>
        <v/>
      </c>
      <c r="O4500" s="19" t="str">
        <f>TRIM(data!O4354)</f>
        <v/>
      </c>
      <c r="P4500" s="19" t="str">
        <f>TRIM(data!P4354)</f>
        <v>Ayana 2016, https://www.researchgate.net/profile/Muluken_Goftishu/publication/315537001_Evaluation_of_Neem_Seed_and_Citrus_Peel_Powder_for_the_Management_of_Maize_Weevil_Sitophilus_zeamais_Motsch_Coleoptera_Curculionidae_in_Sorghum/links/59079aa20f7e9bc0d59a7d10/Evaluation-of-Neem-Seed-and-Citrus-Peel-Powder-for-the-Management-of-Maize-Weevil-Sitophilus-zeamais-Motsch-Coleoptera-Curculionidae-in-Sorghum.pdf#page=7</v>
      </c>
      <c r="Q4500" s="19" t="str">
        <f>TRIM(data!Q4354)</f>
        <v>2016</v>
      </c>
      <c r="R4500" s="19" t="str">
        <f>TRIM(data!R4354)</f>
        <v>Jason Avalos</v>
      </c>
    </row>
    <row r="4501" spans="1:18" x14ac:dyDescent="0.3">
      <c r="A4501" s="19" t="str">
        <f>TRIM(data!A4355)</f>
        <v>4368</v>
      </c>
      <c r="B4501" s="19" t="str">
        <f>TRIM(data!B4355)</f>
        <v>III</v>
      </c>
      <c r="C4501" s="19" t="str">
        <f>TRIM(data!C4355)</f>
        <v/>
      </c>
      <c r="D4501" s="19" t="str">
        <f>TRIM(data!D4355)</f>
        <v>TC03-04</v>
      </c>
      <c r="E4501" s="19" t="str">
        <f>TRIM(data!E4355)</f>
        <v>Solanum lycopersicum (Tomato)</v>
      </c>
      <c r="F4501" s="19" t="str">
        <f>TRIM(data!F4355)</f>
        <v>Solanaceae</v>
      </c>
      <c r="G4501" s="19" t="str">
        <f>TRIM(data!G4355)</f>
        <v>Solanales</v>
      </c>
      <c r="H4501" s="19" t="str">
        <f>TRIM(data!H4355)</f>
        <v/>
      </c>
      <c r="I4501" s="19" t="str">
        <f>TRIM(data!I4355)</f>
        <v>Guaraí, Brazil</v>
      </c>
      <c r="J4501" s="19" t="str">
        <f>TRIM(data!J4355)</f>
        <v>Brazil</v>
      </c>
      <c r="K4501" s="19" t="str">
        <f>TRIM(data!K4355)</f>
        <v>South America</v>
      </c>
      <c r="L4501" s="19" t="str">
        <f>TRIM(data!L4355)</f>
        <v/>
      </c>
      <c r="M4501" s="19" t="str">
        <f>TRIM(data!M4355)</f>
        <v/>
      </c>
      <c r="N4501" s="19" t="str">
        <f>TRIM(data!N4355)</f>
        <v/>
      </c>
      <c r="O4501" s="19" t="str">
        <f>TRIM(data!O4355)</f>
        <v/>
      </c>
      <c r="P4501" s="19" t="str">
        <f>TRIM(data!P4355)</f>
        <v>Pinheiro 2011, https://doi.org/10.1590/S0100-204X2011000600004</v>
      </c>
      <c r="Q4501" s="19" t="str">
        <f>TRIM(data!Q4355)</f>
        <v>2011</v>
      </c>
      <c r="R4501" s="19" t="str">
        <f>TRIM(data!R4355)</f>
        <v>Darrielle Williams</v>
      </c>
    </row>
    <row r="4502" spans="1:18" x14ac:dyDescent="0.3">
      <c r="A4502" s="19" t="str">
        <f>TRIM(data!A4356)</f>
        <v>4369</v>
      </c>
      <c r="B4502" s="19" t="str">
        <f>TRIM(data!B4356)</f>
        <v>III</v>
      </c>
      <c r="C4502" s="19" t="str">
        <f>TRIM(data!C4356)</f>
        <v/>
      </c>
      <c r="D4502" s="19" t="str">
        <f>TRIM(data!D4356)</f>
        <v>TC03-05</v>
      </c>
      <c r="E4502" s="19" t="str">
        <f>TRIM(data!E4356)</f>
        <v>Solanum lycopersicum (Tomato)</v>
      </c>
      <c r="F4502" s="19" t="str">
        <f>TRIM(data!F4356)</f>
        <v>Solanaceae</v>
      </c>
      <c r="G4502" s="19" t="str">
        <f>TRIM(data!G4356)</f>
        <v>Solanales</v>
      </c>
      <c r="H4502" s="19" t="str">
        <f>TRIM(data!H4356)</f>
        <v/>
      </c>
      <c r="I4502" s="19" t="str">
        <f>TRIM(data!I4356)</f>
        <v>Nova Friburgo, Brazil</v>
      </c>
      <c r="J4502" s="19" t="str">
        <f>TRIM(data!J4356)</f>
        <v>Brazil</v>
      </c>
      <c r="K4502" s="19" t="str">
        <f>TRIM(data!K4356)</f>
        <v>South America</v>
      </c>
      <c r="L4502" s="19" t="str">
        <f>TRIM(data!L4356)</f>
        <v/>
      </c>
      <c r="M4502" s="19" t="str">
        <f>TRIM(data!M4356)</f>
        <v/>
      </c>
      <c r="N4502" s="19" t="str">
        <f>TRIM(data!N4356)</f>
        <v/>
      </c>
      <c r="O4502" s="19" t="str">
        <f>TRIM(data!O4356)</f>
        <v/>
      </c>
      <c r="P4502" s="19" t="str">
        <f>TRIM(data!P4356)</f>
        <v>Pinheiro 2011, https://doi.org/10.1590/S0100-204X2011000600004</v>
      </c>
      <c r="Q4502" s="19" t="str">
        <f>TRIM(data!Q4356)</f>
        <v>2011</v>
      </c>
      <c r="R4502" s="19" t="str">
        <f>TRIM(data!R4356)</f>
        <v>Darrielle Williams</v>
      </c>
    </row>
    <row r="4503" spans="1:18" x14ac:dyDescent="0.3">
      <c r="A4503" s="19" t="str">
        <f>TRIM(data!A4357)</f>
        <v>4370</v>
      </c>
      <c r="B4503" s="19" t="str">
        <f>TRIM(data!B4357)</f>
        <v>III</v>
      </c>
      <c r="C4503" s="19" t="str">
        <f>TRIM(data!C4357)</f>
        <v/>
      </c>
      <c r="D4503" s="19" t="str">
        <f>TRIM(data!D4357)</f>
        <v>TC04-03</v>
      </c>
      <c r="E4503" s="19" t="str">
        <f>TRIM(data!E4357)</f>
        <v>Solanum melongena (Eggplant)</v>
      </c>
      <c r="F4503" s="19" t="str">
        <f>TRIM(data!F4357)</f>
        <v>Solanaceae</v>
      </c>
      <c r="G4503" s="19" t="str">
        <f>TRIM(data!G4357)</f>
        <v>Solanales</v>
      </c>
      <c r="H4503" s="19" t="str">
        <f>TRIM(data!H4357)</f>
        <v/>
      </c>
      <c r="I4503" s="19" t="str">
        <f>TRIM(data!I4357)</f>
        <v>Gurupi, Brazil</v>
      </c>
      <c r="J4503" s="19" t="str">
        <f>TRIM(data!J4357)</f>
        <v>Brazil</v>
      </c>
      <c r="K4503" s="19" t="str">
        <f>TRIM(data!K4357)</f>
        <v>South America</v>
      </c>
      <c r="L4503" s="19" t="str">
        <f>TRIM(data!L4357)</f>
        <v/>
      </c>
      <c r="M4503" s="19" t="str">
        <f>TRIM(data!M4357)</f>
        <v/>
      </c>
      <c r="N4503" s="19" t="str">
        <f>TRIM(data!N4357)</f>
        <v/>
      </c>
      <c r="O4503" s="19" t="str">
        <f>TRIM(data!O4357)</f>
        <v/>
      </c>
      <c r="P4503" s="19" t="str">
        <f>TRIM(data!P4357)</f>
        <v>Pinheiro 2011, https://doi.org/10.1590/S0100-204X2011000600004</v>
      </c>
      <c r="Q4503" s="19" t="str">
        <f>TRIM(data!Q4357)</f>
        <v>2011</v>
      </c>
      <c r="R4503" s="19" t="str">
        <f>TRIM(data!R4357)</f>
        <v>Darrielle Williams</v>
      </c>
    </row>
    <row r="4504" spans="1:18" x14ac:dyDescent="0.3">
      <c r="A4504" s="19" t="str">
        <f>TRIM(data!A4358)</f>
        <v>4371</v>
      </c>
      <c r="B4504" s="19" t="str">
        <f>TRIM(data!B4358)</f>
        <v>III</v>
      </c>
      <c r="C4504" s="19" t="str">
        <f>TRIM(data!C4358)</f>
        <v/>
      </c>
      <c r="D4504" s="19" t="str">
        <f>TRIM(data!D4358)</f>
        <v>TC05-03</v>
      </c>
      <c r="E4504" s="19" t="str">
        <f>TRIM(data!E4358)</f>
        <v>Capsicum annuum (Pepper, sweet)</v>
      </c>
      <c r="F4504" s="19" t="str">
        <f>TRIM(data!F4358)</f>
        <v>Solanaceae</v>
      </c>
      <c r="G4504" s="19" t="str">
        <f>TRIM(data!G4358)</f>
        <v>Solanales</v>
      </c>
      <c r="H4504" s="19" t="str">
        <f>TRIM(data!H4358)</f>
        <v/>
      </c>
      <c r="I4504" s="19" t="str">
        <f>TRIM(data!I4358)</f>
        <v>Camocin S. Felix, Brazil</v>
      </c>
      <c r="J4504" s="19" t="str">
        <f>TRIM(data!J4358)</f>
        <v>Brazil</v>
      </c>
      <c r="K4504" s="19" t="str">
        <f>TRIM(data!K4358)</f>
        <v>South America</v>
      </c>
      <c r="L4504" s="19" t="str">
        <f>TRIM(data!L4358)</f>
        <v/>
      </c>
      <c r="M4504" s="19" t="str">
        <f>TRIM(data!M4358)</f>
        <v/>
      </c>
      <c r="N4504" s="19" t="str">
        <f>TRIM(data!N4358)</f>
        <v/>
      </c>
      <c r="O4504" s="19" t="str">
        <f>TRIM(data!O4358)</f>
        <v/>
      </c>
      <c r="P4504" s="19" t="str">
        <f>TRIM(data!P4358)</f>
        <v>Pinheiro 2011, https://doi.org/10.1590/S0100-204X2011000600004</v>
      </c>
      <c r="Q4504" s="19" t="str">
        <f>TRIM(data!Q4358)</f>
        <v>2011</v>
      </c>
      <c r="R4504" s="19" t="str">
        <f>TRIM(data!R4358)</f>
        <v>Darrielle Williams</v>
      </c>
    </row>
    <row r="4505" spans="1:18" x14ac:dyDescent="0.3">
      <c r="A4505" s="19" t="str">
        <f>TRIM(data!A4359)</f>
        <v>4372</v>
      </c>
      <c r="B4505" s="19" t="str">
        <f>TRIM(data!B4359)</f>
        <v>III</v>
      </c>
      <c r="C4505" s="19" t="str">
        <f>TRIM(data!C4359)</f>
        <v/>
      </c>
      <c r="D4505" s="19" t="str">
        <f>TRIM(data!D4359)</f>
        <v>Tom 6ll</v>
      </c>
      <c r="E4505" s="19" t="str">
        <f>TRIM(data!E4359)</f>
        <v>Solanum lycopersicum (Tomato)</v>
      </c>
      <c r="F4505" s="19" t="str">
        <f>TRIM(data!F4359)</f>
        <v>Solanaceae</v>
      </c>
      <c r="G4505" s="19" t="str">
        <f>TRIM(data!G4359)</f>
        <v>Solanales</v>
      </c>
      <c r="H4505" s="19" t="str">
        <f>TRIM(data!H4359)</f>
        <v>2003</v>
      </c>
      <c r="I4505" s="19" t="str">
        <f>TRIM(data!I4359)</f>
        <v>Holeta, Ethiopia</v>
      </c>
      <c r="J4505" s="19" t="str">
        <f>TRIM(data!J4359)</f>
        <v>Ethiopia</v>
      </c>
      <c r="K4505" s="19" t="str">
        <f>TRIM(data!K4359)</f>
        <v>Africa</v>
      </c>
      <c r="L4505" s="19" t="str">
        <f>TRIM(data!L4359)</f>
        <v/>
      </c>
      <c r="M4505" s="19" t="str">
        <f>TRIM(data!M4359)</f>
        <v/>
      </c>
      <c r="N4505" s="19" t="str">
        <f>TRIM(data!N4359)</f>
        <v/>
      </c>
      <c r="O4505" s="19" t="str">
        <f>TRIM(data!O4359)</f>
        <v/>
      </c>
      <c r="P4505" s="19" t="str">
        <f>TRIM(data!P4359)</f>
        <v>Ayana 2016, https://www.researchgate.net/profile/Muluken_Goftishu/publication/315537001_Evaluation_of_Neem_Seed_and_Citrus_Peel_Powder_for_the_Management_of_Maize_Weevil_Sitophilus_zeamais_Motsch_Coleoptera_Curculionidae_in_Sorghum/links/59079aa20f7e9bc0d59a7d10/Evaluation-of-Neem-Seed-and-Citrus-Peel-Powder-for-the-Management-of-Maize-Weevil-Sitophilus-zeamais-Motsch-Coleoptera-Curculionidae-in-Sorghum.pdf#page=7</v>
      </c>
      <c r="Q4505" s="19" t="str">
        <f>TRIM(data!Q4359)</f>
        <v>2016</v>
      </c>
      <c r="R4505" s="19" t="str">
        <f>TRIM(data!R4359)</f>
        <v>Jason Avalos</v>
      </c>
    </row>
    <row r="4506" spans="1:18" x14ac:dyDescent="0.3">
      <c r="A4506" s="19" t="str">
        <f>TRIM(data!A4360)</f>
        <v>4373</v>
      </c>
      <c r="B4506" s="19" t="str">
        <f>TRIM(data!B4360)</f>
        <v>III</v>
      </c>
      <c r="C4506" s="19" t="str">
        <f>TRIM(data!C4360)</f>
        <v/>
      </c>
      <c r="D4506" s="19" t="str">
        <f>TRIM(data!D4360)</f>
        <v>Tom1ll</v>
      </c>
      <c r="E4506" s="19" t="str">
        <f>TRIM(data!E4360)</f>
        <v>Solanum lycopersicum (Tomato)</v>
      </c>
      <c r="F4506" s="19" t="str">
        <f>TRIM(data!F4360)</f>
        <v>Solanaceae</v>
      </c>
      <c r="G4506" s="19" t="str">
        <f>TRIM(data!G4360)</f>
        <v>Solanales</v>
      </c>
      <c r="H4506" s="19" t="str">
        <f>TRIM(data!H4360)</f>
        <v>2003</v>
      </c>
      <c r="I4506" s="19" t="str">
        <f>TRIM(data!I4360)</f>
        <v>Holeta, Ethiopia</v>
      </c>
      <c r="J4506" s="19" t="str">
        <f>TRIM(data!J4360)</f>
        <v>Ethiopia</v>
      </c>
      <c r="K4506" s="19" t="str">
        <f>TRIM(data!K4360)</f>
        <v>Africa</v>
      </c>
      <c r="L4506" s="19" t="str">
        <f>TRIM(data!L4360)</f>
        <v/>
      </c>
      <c r="M4506" s="19" t="str">
        <f>TRIM(data!M4360)</f>
        <v/>
      </c>
      <c r="N4506" s="19" t="str">
        <f>TRIM(data!N4360)</f>
        <v/>
      </c>
      <c r="O4506" s="19" t="str">
        <f>TRIM(data!O4360)</f>
        <v/>
      </c>
      <c r="P4506" s="19" t="str">
        <f>TRIM(data!P4360)</f>
        <v>Ayana 2016, https://www.researchgate.net/profile/Muluken_Goftishu/publication/315537001_Evaluation_of_Neem_Seed_and_Citrus_Peel_Powder_for_the_Management_of_Maize_Weevil_Sitophilus_zeamais_Motsch_Coleoptera_Curculionidae_in_Sorghum/links/59079aa20f7e9bc0d59a7d10/Evaluation-of-Neem-Seed-and-Citrus-Peel-Powder-for-the-Management-of-Maize-Weevil-Sitophilus-zeamais-Motsch-Coleoptera-Curculionidae-in-Sorghum.pdf#page=7</v>
      </c>
      <c r="Q4506" s="19" t="str">
        <f>TRIM(data!Q4360)</f>
        <v>2016</v>
      </c>
      <c r="R4506" s="19" t="str">
        <f>TRIM(data!R4360)</f>
        <v>Jason Avalos</v>
      </c>
    </row>
    <row r="4507" spans="1:18" x14ac:dyDescent="0.3">
      <c r="A4507" s="19" t="str">
        <f>TRIM(data!A4361)</f>
        <v>4374</v>
      </c>
      <c r="B4507" s="19" t="str">
        <f>TRIM(data!B4361)</f>
        <v>III</v>
      </c>
      <c r="C4507" s="19" t="str">
        <f>TRIM(data!C4361)</f>
        <v/>
      </c>
      <c r="D4507" s="19" t="str">
        <f>TRIM(data!D4361)</f>
        <v>Tom768</v>
      </c>
      <c r="E4507" s="19" t="str">
        <f>TRIM(data!E4361)</f>
        <v>Solanum lycopersicum (Tomato)</v>
      </c>
      <c r="F4507" s="19" t="str">
        <f>TRIM(data!F4361)</f>
        <v>Solanaceae</v>
      </c>
      <c r="G4507" s="19" t="str">
        <f>TRIM(data!G4361)</f>
        <v>Solanales</v>
      </c>
      <c r="H4507" s="19" t="str">
        <f>TRIM(data!H4361)</f>
        <v>2003</v>
      </c>
      <c r="I4507" s="19" t="str">
        <f>TRIM(data!I4361)</f>
        <v>Ziway, Ethiopia</v>
      </c>
      <c r="J4507" s="19" t="str">
        <f>TRIM(data!J4361)</f>
        <v>Ethiopia</v>
      </c>
      <c r="K4507" s="19" t="str">
        <f>TRIM(data!K4361)</f>
        <v>Africa</v>
      </c>
      <c r="L4507" s="19" t="str">
        <f>TRIM(data!L4361)</f>
        <v/>
      </c>
      <c r="M4507" s="19" t="str">
        <f>TRIM(data!M4361)</f>
        <v/>
      </c>
      <c r="N4507" s="19" t="str">
        <f>TRIM(data!N4361)</f>
        <v/>
      </c>
      <c r="O4507" s="19" t="str">
        <f>TRIM(data!O4361)</f>
        <v/>
      </c>
      <c r="P4507" s="19" t="str">
        <f>TRIM(data!P4361)</f>
        <v>Ayana 2016, https://www.researchgate.net/profile/Muluken_Goftishu/publication/315537001_Evaluation_of_Neem_Seed_and_Citrus_Peel_Powder_for_the_Management_of_Maize_Weevil_Sitophilus_zeamais_Motsch_Coleoptera_Curculionidae_in_Sorghum/links/59079aa20f7e9bc0d59a7d10/Evaluation-of-Neem-Seed-and-Citrus-Peel-Powder-for-the-Management-of-Maize-Weevil-Sitophilus-zeamais-Motsch-Coleoptera-Curculionidae-in-Sorghum.pdf#page=7</v>
      </c>
      <c r="Q4507" s="19" t="str">
        <f>TRIM(data!Q4361)</f>
        <v>2016</v>
      </c>
      <c r="R4507" s="19" t="str">
        <f>TRIM(data!R4361)</f>
        <v>Jason Avalos</v>
      </c>
    </row>
    <row r="4508" spans="1:18" x14ac:dyDescent="0.3">
      <c r="A4508" s="19" t="str">
        <f>TRIM(data!A4362)</f>
        <v>4375</v>
      </c>
      <c r="B4508" s="19" t="str">
        <f>TRIM(data!B4362)</f>
        <v>III</v>
      </c>
      <c r="C4508" s="19" t="str">
        <f>TRIM(data!C4362)</f>
        <v/>
      </c>
      <c r="D4508" s="19" t="str">
        <f>TRIM(data!D4362)</f>
        <v>TomAw2</v>
      </c>
      <c r="E4508" s="19" t="str">
        <f>TRIM(data!E4362)</f>
        <v>Solanum lycopersicum (Tomato)</v>
      </c>
      <c r="F4508" s="19" t="str">
        <f>TRIM(data!F4362)</f>
        <v>Solanaceae</v>
      </c>
      <c r="G4508" s="19" t="str">
        <f>TRIM(data!G4362)</f>
        <v>Solanales</v>
      </c>
      <c r="H4508" s="19" t="str">
        <f>TRIM(data!H4362)</f>
        <v>2006</v>
      </c>
      <c r="I4508" s="19" t="str">
        <f>TRIM(data!I4362)</f>
        <v>Tikurwuha, Ethiopia</v>
      </c>
      <c r="J4508" s="19" t="str">
        <f>TRIM(data!J4362)</f>
        <v>Ethiopia</v>
      </c>
      <c r="K4508" s="19" t="str">
        <f>TRIM(data!K4362)</f>
        <v>Africa</v>
      </c>
      <c r="L4508" s="19" t="str">
        <f>TRIM(data!L4362)</f>
        <v/>
      </c>
      <c r="M4508" s="19" t="str">
        <f>TRIM(data!M4362)</f>
        <v>FM883233</v>
      </c>
      <c r="N4508" s="19" t="str">
        <f>TRIM(data!N4362)</f>
        <v/>
      </c>
      <c r="O4508" s="19" t="str">
        <f>TRIM(data!O4362)</f>
        <v/>
      </c>
      <c r="P4508" s="19" t="str">
        <f>TRIM(data!P4362)</f>
        <v>Ayana 2016, https://www.researchgate.net/profile/Muluken_Goftishu/publication/315537001_Evaluation_of_Neem_Seed_and_Citrus_Peel_Powder_for_the_Management_of_Maize_Weevil_Sitophilus_zeamais_Motsch_Coleoptera_Curculionidae_in_Sorghum/links/59079aa20f7e9bc0d59a7d10/Evaluation-of-Neem-Seed-and-Citrus-Peel-Powder-for-the-Management-of-Maize-Weevil-Sitophilus-zeamais-Motsch-Coleoptera-Curculionidae-in-Sorghum.pdf#page=7</v>
      </c>
      <c r="Q4508" s="19" t="str">
        <f>TRIM(data!Q4362)</f>
        <v>2016</v>
      </c>
      <c r="R4508" s="19" t="str">
        <f>TRIM(data!R4362)</f>
        <v>Jason Avalos</v>
      </c>
    </row>
    <row r="4509" spans="1:18" x14ac:dyDescent="0.3">
      <c r="A4509" s="19" t="str">
        <f>TRIM(data!A4363)</f>
        <v>4376</v>
      </c>
      <c r="B4509" s="19" t="str">
        <f>TRIM(data!B4363)</f>
        <v>III</v>
      </c>
      <c r="C4509" s="19" t="str">
        <f>TRIM(data!C4363)</f>
        <v/>
      </c>
      <c r="D4509" s="19" t="str">
        <f>TRIM(data!D4363)</f>
        <v>TomGr6</v>
      </c>
      <c r="E4509" s="19" t="str">
        <f>TRIM(data!E4363)</f>
        <v>Solanum lycopersicum (Tomato)</v>
      </c>
      <c r="F4509" s="19" t="str">
        <f>TRIM(data!F4363)</f>
        <v>Solanaceae</v>
      </c>
      <c r="G4509" s="19" t="str">
        <f>TRIM(data!G4363)</f>
        <v>Solanales</v>
      </c>
      <c r="H4509" s="19" t="str">
        <f>TRIM(data!H4363)</f>
        <v>2006</v>
      </c>
      <c r="I4509" s="19" t="str">
        <f>TRIM(data!I4363)</f>
        <v>Gudar, Iran</v>
      </c>
      <c r="J4509" s="19" t="str">
        <f>TRIM(data!J4363)</f>
        <v>Iran</v>
      </c>
      <c r="K4509" s="19" t="str">
        <f>TRIM(data!K4363)</f>
        <v>Middle East</v>
      </c>
      <c r="L4509" s="19" t="str">
        <f>TRIM(data!L4363)</f>
        <v/>
      </c>
      <c r="M4509" s="19" t="str">
        <f>TRIM(data!M4363)</f>
        <v>FM883235</v>
      </c>
      <c r="N4509" s="19" t="str">
        <f>TRIM(data!N4363)</f>
        <v/>
      </c>
      <c r="O4509" s="19" t="str">
        <f>TRIM(data!O4363)</f>
        <v/>
      </c>
      <c r="P4509" s="19" t="str">
        <f>TRIM(data!P4363)</f>
        <v>Ayana 2016, https://www.researchgate.net/profile/Muluken_Goftishu/publication/315537001_Evaluation_of_Neem_Seed_and_Citrus_Peel_Powder_for_the_Management_of_Maize_Weevil_Sitophilus_zeamais_Motsch_Coleoptera_Curculionidae_in_Sorghum/links/59079aa20f7e9bc0d59a7d10/Evaluation-of-Neem-Seed-and-Citrus-Peel-Powder-for-the-Management-of-Maize-Weevil-Sitophilus-zeamais-Motsch-Coleoptera-Curculionidae-in-Sorghum.pdf#page=7</v>
      </c>
      <c r="Q4509" s="19" t="str">
        <f>TRIM(data!Q4363)</f>
        <v>2016</v>
      </c>
      <c r="R4509" s="19" t="str">
        <f>TRIM(data!R4363)</f>
        <v>Jason Avalos</v>
      </c>
    </row>
    <row r="4510" spans="1:18" x14ac:dyDescent="0.3">
      <c r="A4510" s="19" t="str">
        <f>TRIM(data!A4364)</f>
        <v>4377</v>
      </c>
      <c r="B4510" s="19" t="str">
        <f>TRIM(data!B4364)</f>
        <v>III</v>
      </c>
      <c r="C4510" s="19" t="str">
        <f>TRIM(data!C4364)</f>
        <v/>
      </c>
      <c r="D4510" s="19" t="str">
        <f>TRIM(data!D4364)</f>
        <v>Tomzy8</v>
      </c>
      <c r="E4510" s="19" t="str">
        <f>TRIM(data!E4364)</f>
        <v>Solanum lycopersicum (Tomato)</v>
      </c>
      <c r="F4510" s="19" t="str">
        <f>TRIM(data!F4364)</f>
        <v>Solanaceae</v>
      </c>
      <c r="G4510" s="19" t="str">
        <f>TRIM(data!G4364)</f>
        <v>Solanales</v>
      </c>
      <c r="H4510" s="19" t="str">
        <f>TRIM(data!H4364)</f>
        <v>2005</v>
      </c>
      <c r="I4510" s="19" t="str">
        <f>TRIM(data!I4364)</f>
        <v>Ziway, Ethiopia</v>
      </c>
      <c r="J4510" s="19" t="str">
        <f>TRIM(data!J4364)</f>
        <v>Ethiopia</v>
      </c>
      <c r="K4510" s="19" t="str">
        <f>TRIM(data!K4364)</f>
        <v>Africa</v>
      </c>
      <c r="L4510" s="19" t="str">
        <f>TRIM(data!L4364)</f>
        <v/>
      </c>
      <c r="M4510" s="19" t="str">
        <f>TRIM(data!M4364)</f>
        <v>FM883234</v>
      </c>
      <c r="N4510" s="19" t="str">
        <f>TRIM(data!N4364)</f>
        <v/>
      </c>
      <c r="O4510" s="19" t="str">
        <f>TRIM(data!O4364)</f>
        <v/>
      </c>
      <c r="P4510" s="19" t="str">
        <f>TRIM(data!P4364)</f>
        <v>Ayana 2016, https://www.researchgate.net/profile/Muluken_Goftishu/publication/315537001_Evaluation_of_Neem_Seed_and_Citrus_Peel_Powder_for_the_Management_of_Maize_Weevil_Sitophilus_zeamais_Motsch_Coleoptera_Curculionidae_in_Sorghum/links/59079aa20f7e9bc0d59a7d10/Evaluation-of-Neem-Seed-and-Citrus-Peel-Powder-for-the-Management-of-Maize-Weevil-Sitophilus-zeamais-Motsch-Coleoptera-Curculionidae-in-Sorghum.pdf#page=7</v>
      </c>
      <c r="Q4510" s="19" t="str">
        <f>TRIM(data!Q4364)</f>
        <v>2016</v>
      </c>
      <c r="R4510" s="19" t="str">
        <f>TRIM(data!R4364)</f>
        <v>Jason Avalos</v>
      </c>
    </row>
    <row r="4511" spans="1:18" x14ac:dyDescent="0.3">
      <c r="A4511" s="19" t="str">
        <f>TRIM(data!A4365)</f>
        <v>4378</v>
      </c>
      <c r="B4511" s="19" t="str">
        <f>TRIM(data!B4365)</f>
        <v>III</v>
      </c>
      <c r="C4511" s="19" t="str">
        <f>TRIM(data!C4365)</f>
        <v/>
      </c>
      <c r="D4511" s="19" t="str">
        <f>TRIM(data!D4365)</f>
        <v>UQRS460</v>
      </c>
      <c r="E4511" s="19" t="str">
        <f>TRIM(data!E4365)</f>
        <v>Solanum tuberosum (Potato)</v>
      </c>
      <c r="F4511" s="19" t="str">
        <f>TRIM(data!F4365)</f>
        <v>Solanaceae</v>
      </c>
      <c r="G4511" s="19" t="str">
        <f>TRIM(data!G4365)</f>
        <v>Solanales</v>
      </c>
      <c r="H4511" s="19" t="str">
        <f>TRIM(data!H4365)</f>
        <v/>
      </c>
      <c r="I4511" s="19" t="str">
        <f>TRIM(data!I4365)</f>
        <v>Zimbabwe</v>
      </c>
      <c r="J4511" s="19" t="str">
        <f>TRIM(data!J4365)</f>
        <v>Zimbabwe</v>
      </c>
      <c r="K4511" s="19" t="str">
        <f>TRIM(data!K4365)</f>
        <v>Africa</v>
      </c>
      <c r="L4511" s="19" t="str">
        <f>TRIM(data!L4365)</f>
        <v/>
      </c>
      <c r="M4511" s="19" t="str">
        <f>TRIM(data!M4365)</f>
        <v/>
      </c>
      <c r="N4511" s="19" t="str">
        <f>TRIM(data!N4365)</f>
        <v/>
      </c>
      <c r="O4511" s="19" t="str">
        <f>TRIM(data!O4365)</f>
        <v/>
      </c>
      <c r="P4511" s="19" t="str">
        <f>TRIM(data!P4365)</f>
        <v>Safni 2014, https://doi.org/10.1099/ijs.0.066712-0</v>
      </c>
      <c r="Q4511" s="19" t="str">
        <f>TRIM(data!Q4365)</f>
        <v>2014</v>
      </c>
      <c r="R4511" s="19" t="str">
        <f>TRIM(data!R4365)</f>
        <v>Jason Avalos</v>
      </c>
    </row>
    <row r="4512" spans="1:18" x14ac:dyDescent="0.3">
      <c r="A4512" s="19" t="str">
        <f>TRIM(data!A4366)</f>
        <v>4379</v>
      </c>
      <c r="B4512" s="19" t="str">
        <f>TRIM(data!B4366)</f>
        <v>III</v>
      </c>
      <c r="C4512" s="19" t="str">
        <f>TRIM(data!C4366)</f>
        <v/>
      </c>
      <c r="D4512" s="19" t="str">
        <f>TRIM(data!D4366)</f>
        <v>UQRS461</v>
      </c>
      <c r="E4512" s="19" t="str">
        <f>TRIM(data!E4366)</f>
        <v>Pelargonium sp. (Geranium)</v>
      </c>
      <c r="F4512" s="19" t="str">
        <f>TRIM(data!F4366)</f>
        <v>Geraniaceae</v>
      </c>
      <c r="G4512" s="19" t="str">
        <f>TRIM(data!G4366)</f>
        <v>Geraniales</v>
      </c>
      <c r="H4512" s="19" t="str">
        <f>TRIM(data!H4366)</f>
        <v/>
      </c>
      <c r="I4512" s="19" t="str">
        <f>TRIM(data!I4366)</f>
        <v>Reunion, France</v>
      </c>
      <c r="J4512" s="19" t="str">
        <f>TRIM(data!J4366)</f>
        <v>France (Reunion)</v>
      </c>
      <c r="K4512" s="19" t="str">
        <f>TRIM(data!K4366)</f>
        <v>Indian Ocean (East of African Continent)</v>
      </c>
      <c r="L4512" s="19" t="str">
        <f>TRIM(data!L4366)</f>
        <v/>
      </c>
      <c r="M4512" s="19" t="str">
        <f>TRIM(data!M4366)</f>
        <v/>
      </c>
      <c r="N4512" s="19" t="str">
        <f>TRIM(data!N4366)</f>
        <v/>
      </c>
      <c r="O4512" s="19" t="str">
        <f>TRIM(data!O4366)</f>
        <v/>
      </c>
      <c r="P4512" s="19" t="str">
        <f>TRIM(data!P4366)</f>
        <v>Safni 2014, https://doi.org/10.1099/ijs.0.066712-0</v>
      </c>
      <c r="Q4512" s="19" t="str">
        <f>TRIM(data!Q4366)</f>
        <v>2014</v>
      </c>
      <c r="R4512" s="19" t="str">
        <f>TRIM(data!R4366)</f>
        <v>Jason Avalos</v>
      </c>
    </row>
    <row r="4513" spans="1:18" x14ac:dyDescent="0.3">
      <c r="A4513" s="19" t="str">
        <f>TRIM(data!A4367)</f>
        <v>4380</v>
      </c>
      <c r="B4513" s="19" t="str">
        <f>TRIM(data!B4367)</f>
        <v>III</v>
      </c>
      <c r="C4513" s="19" t="str">
        <f>TRIM(data!C4367)</f>
        <v/>
      </c>
      <c r="D4513" s="19" t="str">
        <f>TRIM(data!D4367)</f>
        <v>UQRS651</v>
      </c>
      <c r="E4513" s="19" t="str">
        <f>TRIM(data!E4367)</f>
        <v>Solanum lycopersicum (Tomato)</v>
      </c>
      <c r="F4513" s="19" t="str">
        <f>TRIM(data!F4367)</f>
        <v>Solanaceae</v>
      </c>
      <c r="G4513" s="19" t="str">
        <f>TRIM(data!G4367)</f>
        <v>Solanales</v>
      </c>
      <c r="H4513" s="19" t="str">
        <f>TRIM(data!H4367)</f>
        <v/>
      </c>
      <c r="I4513" s="19" t="str">
        <f>TRIM(data!I4367)</f>
        <v>Cameroon</v>
      </c>
      <c r="J4513" s="19" t="str">
        <f>TRIM(data!J4367)</f>
        <v>Cameroon</v>
      </c>
      <c r="K4513" s="19" t="str">
        <f>TRIM(data!K4367)</f>
        <v>Africa</v>
      </c>
      <c r="L4513" s="19" t="str">
        <f>TRIM(data!L4367)</f>
        <v/>
      </c>
      <c r="M4513" s="19" t="str">
        <f>TRIM(data!M4367)</f>
        <v/>
      </c>
      <c r="N4513" s="19" t="str">
        <f>TRIM(data!N4367)</f>
        <v/>
      </c>
      <c r="O4513" s="19" t="str">
        <f>TRIM(data!O4367)</f>
        <v/>
      </c>
      <c r="P4513" s="19" t="str">
        <f>TRIM(data!P4367)</f>
        <v>Safni 2014, https://doi.org/10.1099/ijs.0.066712-0</v>
      </c>
      <c r="Q4513" s="19" t="str">
        <f>TRIM(data!Q4367)</f>
        <v>2014</v>
      </c>
      <c r="R4513" s="19" t="str">
        <f>TRIM(data!R4367)</f>
        <v>Jason Avalos</v>
      </c>
    </row>
    <row r="4514" spans="1:18" x14ac:dyDescent="0.3">
      <c r="A4514" s="19" t="str">
        <f>TRIM(data!A4368)</f>
        <v>4381</v>
      </c>
      <c r="B4514" s="19" t="str">
        <f>TRIM(data!B4368)</f>
        <v>III</v>
      </c>
      <c r="C4514" s="19" t="str">
        <f>TRIM(data!C4368)</f>
        <v/>
      </c>
      <c r="D4514" s="19" t="str">
        <f>TRIM(data!D4368)</f>
        <v>UQRS84</v>
      </c>
      <c r="E4514" s="19" t="str">
        <f>TRIM(data!E4368)</f>
        <v>Nicotiana tabacum (Tobacco)</v>
      </c>
      <c r="F4514" s="19" t="str">
        <f>TRIM(data!F4368)</f>
        <v>Solanaceae</v>
      </c>
      <c r="G4514" s="19" t="str">
        <f>TRIM(data!G4368)</f>
        <v>Solanales</v>
      </c>
      <c r="H4514" s="19" t="str">
        <f>TRIM(data!H4368)</f>
        <v/>
      </c>
      <c r="I4514" s="19" t="str">
        <f>TRIM(data!I4368)</f>
        <v>Zimbabwe</v>
      </c>
      <c r="J4514" s="19" t="str">
        <f>TRIM(data!J4368)</f>
        <v>Zimbabwe</v>
      </c>
      <c r="K4514" s="19" t="str">
        <f>TRIM(data!K4368)</f>
        <v>Africa</v>
      </c>
      <c r="L4514" s="19" t="str">
        <f>TRIM(data!L4368)</f>
        <v/>
      </c>
      <c r="M4514" s="19" t="str">
        <f>TRIM(data!M4368)</f>
        <v/>
      </c>
      <c r="N4514" s="19" t="str">
        <f>TRIM(data!N4368)</f>
        <v/>
      </c>
      <c r="O4514" s="19" t="str">
        <f>TRIM(data!O4368)</f>
        <v/>
      </c>
      <c r="P4514" s="19" t="str">
        <f>TRIM(data!P4368)</f>
        <v>Safni 2014, https://doi.org/10.1099/ijs.0.066712-0</v>
      </c>
      <c r="Q4514" s="19" t="str">
        <f>TRIM(data!Q4368)</f>
        <v>2014</v>
      </c>
      <c r="R4514" s="19" t="str">
        <f>TRIM(data!R4368)</f>
        <v>Jason Avalos</v>
      </c>
    </row>
    <row r="4515" spans="1:18" x14ac:dyDescent="0.3">
      <c r="A4515" s="19" t="str">
        <f>TRIM(data!A4369)</f>
        <v>4382</v>
      </c>
      <c r="B4515" s="19" t="str">
        <f>TRIM(data!B4369)</f>
        <v>III</v>
      </c>
      <c r="C4515" s="19" t="str">
        <f>TRIM(data!C4369)</f>
        <v/>
      </c>
      <c r="D4515" s="19" t="str">
        <f>TRIM(data!D4369)</f>
        <v>UW386</v>
      </c>
      <c r="E4515" s="19" t="str">
        <f>TRIM(data!E4369)</f>
        <v>Solanum nigrum (Black Nightshade)</v>
      </c>
      <c r="F4515" s="19" t="str">
        <f>TRIM(data!F4369)</f>
        <v>Solanaceae</v>
      </c>
      <c r="G4515" s="19" t="str">
        <f>TRIM(data!G4369)</f>
        <v>Solanales</v>
      </c>
      <c r="H4515" s="19" t="str">
        <f>TRIM(data!H4369)</f>
        <v/>
      </c>
      <c r="I4515" s="19" t="str">
        <f>TRIM(data!I4369)</f>
        <v>Brazil</v>
      </c>
      <c r="J4515" s="19" t="str">
        <f>TRIM(data!J4369)</f>
        <v>Brazil</v>
      </c>
      <c r="K4515" s="19" t="str">
        <f>TRIM(data!K4369)</f>
        <v>South America</v>
      </c>
      <c r="L4515" s="19" t="str">
        <f>TRIM(data!L4369)</f>
        <v/>
      </c>
      <c r="M4515" s="19" t="str">
        <f>TRIM(data!M4369)</f>
        <v/>
      </c>
      <c r="N4515" s="19" t="str">
        <f>TRIM(data!N4369)</f>
        <v/>
      </c>
      <c r="O4515" s="19" t="str">
        <f>TRIM(data!O4369)</f>
        <v/>
      </c>
      <c r="P4515" s="19" t="str">
        <f>TRIM(data!P4369)</f>
        <v>Kubota 2011, https://doi.org/10.1007/s10327-011-0305-2</v>
      </c>
      <c r="Q4515" s="19" t="str">
        <f>TRIM(data!Q4369)</f>
        <v>2011</v>
      </c>
      <c r="R4515" s="19" t="str">
        <f>TRIM(data!R4369)</f>
        <v>Darrielle Williams</v>
      </c>
    </row>
    <row r="4516" spans="1:18" x14ac:dyDescent="0.3">
      <c r="A4516" s="19" t="str">
        <f>TRIM(data!A4370)</f>
        <v>4383</v>
      </c>
      <c r="B4516" s="19" t="str">
        <f>TRIM(data!B4370)</f>
        <v>III</v>
      </c>
      <c r="C4516" s="19" t="str">
        <f>TRIM(data!C4370)</f>
        <v>NA</v>
      </c>
      <c r="D4516" s="19" t="str">
        <f>TRIM(data!D4370)</f>
        <v>RS-09.10</v>
      </c>
      <c r="E4516" s="19" t="str">
        <f>TRIM(data!E4370)</f>
        <v>Solanum tuberosum (Potato)</v>
      </c>
      <c r="F4516" s="19" t="str">
        <f>TRIM(data!F4370)</f>
        <v>Solanaceae</v>
      </c>
      <c r="G4516" s="19" t="str">
        <f>TRIM(data!G4370)</f>
        <v>Solanales</v>
      </c>
      <c r="H4516" s="19" t="str">
        <f>TRIM(data!H4370)</f>
        <v>2009</v>
      </c>
      <c r="I4516" s="19" t="str">
        <f>TRIM(data!I4370)</f>
        <v>Bogol Hima, Niger</v>
      </c>
      <c r="J4516" s="19" t="str">
        <f>TRIM(data!J4370)</f>
        <v>Niger</v>
      </c>
      <c r="K4516" s="19" t="str">
        <f>TRIM(data!K4370)</f>
        <v>Africa</v>
      </c>
      <c r="L4516" s="19" t="str">
        <f>TRIM(data!L4370)</f>
        <v/>
      </c>
      <c r="M4516" s="19" t="str">
        <f>TRIM(data!M4370)</f>
        <v/>
      </c>
      <c r="N4516" s="19" t="str">
        <f>TRIM(data!N4370)</f>
        <v/>
      </c>
      <c r="O4516" s="19" t="str">
        <f>TRIM(data!O4370)</f>
        <v/>
      </c>
      <c r="P4516" s="19" t="str">
        <f>TRIM(data!P4370)</f>
        <v>N'Guessan 2013, https://doi.org/10.1016/j.mimet.2013.01.012</v>
      </c>
      <c r="Q4516" s="19" t="str">
        <f>TRIM(data!Q4370)</f>
        <v>2013</v>
      </c>
      <c r="R4516" s="19" t="str">
        <f>TRIM(data!R4370)</f>
        <v>Maria Charco Munoz</v>
      </c>
    </row>
    <row r="4517" spans="1:18" x14ac:dyDescent="0.3">
      <c r="A4517" s="19" t="str">
        <f>TRIM(data!A4371)</f>
        <v>4384</v>
      </c>
      <c r="B4517" s="19" t="str">
        <f>TRIM(data!B4371)</f>
        <v>IV</v>
      </c>
      <c r="C4517" s="19" t="str">
        <f>TRIM(data!C4371)</f>
        <v>8</v>
      </c>
      <c r="D4517" s="19" t="str">
        <f>TRIM(data!D4371)</f>
        <v>MAFF301552</v>
      </c>
      <c r="E4517" s="19" t="str">
        <f>TRIM(data!E4371)</f>
        <v>Solanum lycopersicum (Tomato)</v>
      </c>
      <c r="F4517" s="19" t="str">
        <f>TRIM(data!F4371)</f>
        <v>Solanaceae</v>
      </c>
      <c r="G4517" s="19" t="str">
        <f>TRIM(data!G4371)</f>
        <v>Solanales</v>
      </c>
      <c r="H4517" s="19" t="str">
        <f>TRIM(data!H4371)</f>
        <v/>
      </c>
      <c r="I4517" s="19" t="str">
        <f>TRIM(data!I4371)</f>
        <v>Japan</v>
      </c>
      <c r="J4517" s="19" t="str">
        <f>TRIM(data!J4371)</f>
        <v>Japan</v>
      </c>
      <c r="K4517" s="19" t="str">
        <f>TRIM(data!K4371)</f>
        <v>Pacific Ocean (East of Asian Continent)</v>
      </c>
      <c r="L4517" s="19" t="str">
        <f>TRIM(data!L4371)</f>
        <v/>
      </c>
      <c r="M4517" s="19" t="str">
        <f>TRIM(data!M4371)</f>
        <v>GU295042</v>
      </c>
      <c r="N4517" s="19" t="str">
        <f>TRIM(data!N4371)</f>
        <v/>
      </c>
      <c r="O4517" s="19" t="str">
        <f>TRIM(data!O4371)</f>
        <v/>
      </c>
      <c r="P4517" s="19" t="str">
        <f>TRIM(data!P4371)</f>
        <v>Cellier 2010, https://doi.org/10.1094/PHYTO-02-10-0117</v>
      </c>
      <c r="Q4517" s="19" t="str">
        <f>TRIM(data!Q4371)</f>
        <v>2010</v>
      </c>
      <c r="R4517" s="19" t="str">
        <f>TRIM(data!R4371)</f>
        <v>Darrell Sparks and Tiffany Lowe-Power</v>
      </c>
    </row>
    <row r="4518" spans="1:18" x14ac:dyDescent="0.3">
      <c r="A4518" s="19" t="str">
        <f>TRIM(data!A4372)</f>
        <v>4385</v>
      </c>
      <c r="B4518" s="19" t="str">
        <f>TRIM(data!B4372)</f>
        <v>IV</v>
      </c>
      <c r="C4518" s="19" t="str">
        <f>TRIM(data!C4372)</f>
        <v>8</v>
      </c>
      <c r="D4518" s="19" t="str">
        <f>TRIM(data!D4372)</f>
        <v>MAFF301558</v>
      </c>
      <c r="E4518" s="19" t="str">
        <f>TRIM(data!E4372)</f>
        <v>Solanum tuberosum (Potato)</v>
      </c>
      <c r="F4518" s="19" t="str">
        <f>TRIM(data!F4372)</f>
        <v>Solanaceae</v>
      </c>
      <c r="G4518" s="19" t="str">
        <f>TRIM(data!G4372)</f>
        <v>Solanales</v>
      </c>
      <c r="H4518" s="19" t="str">
        <f>TRIM(data!H4372)</f>
        <v>2005</v>
      </c>
      <c r="I4518" s="19" t="str">
        <f>TRIM(data!I4372)</f>
        <v>Japan</v>
      </c>
      <c r="J4518" s="19" t="str">
        <f>TRIM(data!J4372)</f>
        <v>Japan</v>
      </c>
      <c r="K4518" s="19" t="str">
        <f>TRIM(data!K4372)</f>
        <v>Pacific Ocean (East of Asian Continent)</v>
      </c>
      <c r="L4518" s="19" t="str">
        <f>TRIM(data!L4372)</f>
        <v/>
      </c>
      <c r="M4518" s="19" t="str">
        <f>TRIM(data!M4372)</f>
        <v>AY465002</v>
      </c>
      <c r="N4518" s="19" t="str">
        <f>TRIM(data!N4372)</f>
        <v>AY756812</v>
      </c>
      <c r="O4518" s="19" t="str">
        <f>TRIM(data!O4372)</f>
        <v/>
      </c>
      <c r="P4518" s="19" t="str">
        <f>TRIM(data!P4372)</f>
        <v>Waki 2013, https://doi.org/10.6090/jarq.47.283</v>
      </c>
      <c r="Q4518" s="19" t="str">
        <f>TRIM(data!Q4372)</f>
        <v>2013</v>
      </c>
      <c r="R4518" s="19" t="str">
        <f>TRIM(data!R4372)</f>
        <v>Maria Charco Munoz</v>
      </c>
    </row>
    <row r="4519" spans="1:18" x14ac:dyDescent="0.3">
      <c r="A4519" s="19" t="str">
        <f>TRIM(data!A4373)</f>
        <v>4386</v>
      </c>
      <c r="B4519" s="19" t="str">
        <f>TRIM(data!B4373)</f>
        <v>IV</v>
      </c>
      <c r="C4519" s="19" t="str">
        <f>TRIM(data!C4373)</f>
        <v>8</v>
      </c>
      <c r="D4519" s="19" t="str">
        <f>TRIM(data!D4373)</f>
        <v>RS-113</v>
      </c>
      <c r="E4519" s="19" t="str">
        <f>TRIM(data!E4373)</f>
        <v>Solanum tuberosum (Potato)</v>
      </c>
      <c r="F4519" s="19" t="str">
        <f>TRIM(data!F4373)</f>
        <v xml:space="preserve">	Solanaceae</v>
      </c>
      <c r="G4519" s="19" t="str">
        <f>TRIM(data!G4373)</f>
        <v>Solanales</v>
      </c>
      <c r="H4519" s="19" t="str">
        <f>TRIM(data!H4373)</f>
        <v>2012</v>
      </c>
      <c r="I4519" s="19" t="str">
        <f>TRIM(data!I4373)</f>
        <v>East Khasi Hills, India</v>
      </c>
      <c r="J4519" s="19" t="str">
        <f>TRIM(data!J4373)</f>
        <v>India</v>
      </c>
      <c r="K4519" s="19" t="str">
        <f>TRIM(data!K4373)</f>
        <v>Asia</v>
      </c>
      <c r="L4519" s="19" t="str">
        <f>TRIM(data!L4373)</f>
        <v/>
      </c>
      <c r="M4519" s="19" t="str">
        <f>TRIM(data!M4373)</f>
        <v>KC757715</v>
      </c>
      <c r="N4519" s="19" t="str">
        <f>TRIM(data!N4373)</f>
        <v/>
      </c>
      <c r="O4519" s="19" t="str">
        <f>TRIM(data!O4373)</f>
        <v/>
      </c>
      <c r="P4519" s="19" t="str">
        <f>TRIM(data!P4373)</f>
        <v>Gurjar 2015, https://www.jstor.org/stable/24579140</v>
      </c>
      <c r="Q4519" s="19" t="str">
        <f>TRIM(data!Q4373)</f>
        <v>2015</v>
      </c>
      <c r="R4519" s="19" t="str">
        <f>TRIM(data!R4373)</f>
        <v>Maria Charco Munoz</v>
      </c>
    </row>
    <row r="4520" spans="1:18" x14ac:dyDescent="0.3">
      <c r="A4520" s="19" t="str">
        <f>TRIM(data!A4374)</f>
        <v>4387</v>
      </c>
      <c r="B4520" s="19" t="str">
        <f>TRIM(data!B4374)</f>
        <v>IV</v>
      </c>
      <c r="C4520" s="19" t="str">
        <f>TRIM(data!C4374)</f>
        <v>8</v>
      </c>
      <c r="D4520" s="19" t="str">
        <f>TRIM(data!D4374)</f>
        <v>RS-120</v>
      </c>
      <c r="E4520" s="19" t="str">
        <f>TRIM(data!E4374)</f>
        <v>Solanum tuberosum (Potato)</v>
      </c>
      <c r="F4520" s="19" t="str">
        <f>TRIM(data!F4374)</f>
        <v xml:space="preserve">	Solanaceae</v>
      </c>
      <c r="G4520" s="19" t="str">
        <f>TRIM(data!G4374)</f>
        <v>Solanales</v>
      </c>
      <c r="H4520" s="19" t="str">
        <f>TRIM(data!H4374)</f>
        <v>2012</v>
      </c>
      <c r="I4520" s="19" t="str">
        <f>TRIM(data!I4374)</f>
        <v>East Khasi Hills, India</v>
      </c>
      <c r="J4520" s="19" t="str">
        <f>TRIM(data!J4374)</f>
        <v>India</v>
      </c>
      <c r="K4520" s="19" t="str">
        <f>TRIM(data!K4374)</f>
        <v>Asia</v>
      </c>
      <c r="L4520" s="19" t="str">
        <f>TRIM(data!L4374)</f>
        <v/>
      </c>
      <c r="M4520" s="19" t="str">
        <f>TRIM(data!M4374)</f>
        <v>KC757722</v>
      </c>
      <c r="N4520" s="19" t="str">
        <f>TRIM(data!N4374)</f>
        <v/>
      </c>
      <c r="O4520" s="19" t="str">
        <f>TRIM(data!O4374)</f>
        <v/>
      </c>
      <c r="P4520" s="19" t="str">
        <f>TRIM(data!P4374)</f>
        <v>Gurjar 2015, https://www.jstor.org/stable/24579140</v>
      </c>
      <c r="Q4520" s="19" t="str">
        <f>TRIM(data!Q4374)</f>
        <v>2015</v>
      </c>
      <c r="R4520" s="19" t="str">
        <f>TRIM(data!R4374)</f>
        <v>Maria Charco Munoz</v>
      </c>
    </row>
    <row r="4521" spans="1:18" x14ac:dyDescent="0.3">
      <c r="A4521" s="19" t="str">
        <f>TRIM(data!A4375)</f>
        <v>4388</v>
      </c>
      <c r="B4521" s="19" t="str">
        <f>TRIM(data!B4375)</f>
        <v>IV</v>
      </c>
      <c r="C4521" s="19" t="str">
        <f>TRIM(data!C4375)</f>
        <v>8</v>
      </c>
      <c r="D4521" s="19" t="str">
        <f>TRIM(data!D4375)</f>
        <v>RS-164</v>
      </c>
      <c r="E4521" s="19" t="str">
        <f>TRIM(data!E4375)</f>
        <v>Solanum tuberosum (Potato)</v>
      </c>
      <c r="F4521" s="19" t="str">
        <f>TRIM(data!F4375)</f>
        <v xml:space="preserve">	Solanaceae</v>
      </c>
      <c r="G4521" s="19" t="str">
        <f>TRIM(data!G4375)</f>
        <v>Solanales</v>
      </c>
      <c r="H4521" s="19" t="str">
        <f>TRIM(data!H4375)</f>
        <v>2012</v>
      </c>
      <c r="I4521" s="19" t="str">
        <f>TRIM(data!I4375)</f>
        <v>East Khasi Hills, India</v>
      </c>
      <c r="J4521" s="19" t="str">
        <f>TRIM(data!J4375)</f>
        <v>India</v>
      </c>
      <c r="K4521" s="19" t="str">
        <f>TRIM(data!K4375)</f>
        <v>Asia</v>
      </c>
      <c r="L4521" s="19" t="str">
        <f>TRIM(data!L4375)</f>
        <v/>
      </c>
      <c r="M4521" s="19" t="str">
        <f>TRIM(data!M4375)</f>
        <v>KC757738</v>
      </c>
      <c r="N4521" s="19" t="str">
        <f>TRIM(data!N4375)</f>
        <v/>
      </c>
      <c r="O4521" s="19" t="str">
        <f>TRIM(data!O4375)</f>
        <v/>
      </c>
      <c r="P4521" s="19" t="str">
        <f>TRIM(data!P4375)</f>
        <v>Gurjar 2015, https://www.jstor.org/stable/24579140</v>
      </c>
      <c r="Q4521" s="19" t="str">
        <f>TRIM(data!Q4375)</f>
        <v>2015</v>
      </c>
      <c r="R4521" s="19" t="str">
        <f>TRIM(data!R4375)</f>
        <v>Maria Charco Munoz</v>
      </c>
    </row>
    <row r="4522" spans="1:18" x14ac:dyDescent="0.3">
      <c r="A4522" s="19" t="str">
        <f>TRIM(data!A4376)</f>
        <v>4389</v>
      </c>
      <c r="B4522" s="19" t="str">
        <f>TRIM(data!B4376)</f>
        <v>IV</v>
      </c>
      <c r="C4522" s="19" t="str">
        <f>TRIM(data!C4376)</f>
        <v>8</v>
      </c>
      <c r="D4522" s="19" t="str">
        <f>TRIM(data!D4376)</f>
        <v>RS-168</v>
      </c>
      <c r="E4522" s="19" t="str">
        <f>TRIM(data!E4376)</f>
        <v>Solanum tuberosum (Potato)</v>
      </c>
      <c r="F4522" s="19" t="str">
        <f>TRIM(data!F4376)</f>
        <v xml:space="preserve">	Solanaceae</v>
      </c>
      <c r="G4522" s="19" t="str">
        <f>TRIM(data!G4376)</f>
        <v>Solanales</v>
      </c>
      <c r="H4522" s="19" t="str">
        <f>TRIM(data!H4376)</f>
        <v>2012</v>
      </c>
      <c r="I4522" s="19" t="str">
        <f>TRIM(data!I4376)</f>
        <v>East Khasi Hills, India</v>
      </c>
      <c r="J4522" s="19" t="str">
        <f>TRIM(data!J4376)</f>
        <v>India</v>
      </c>
      <c r="K4522" s="19" t="str">
        <f>TRIM(data!K4376)</f>
        <v>Asia</v>
      </c>
      <c r="L4522" s="19" t="str">
        <f>TRIM(data!L4376)</f>
        <v/>
      </c>
      <c r="M4522" s="19" t="str">
        <f>TRIM(data!M4376)</f>
        <v>KC757742</v>
      </c>
      <c r="N4522" s="19" t="str">
        <f>TRIM(data!N4376)</f>
        <v/>
      </c>
      <c r="O4522" s="19" t="str">
        <f>TRIM(data!O4376)</f>
        <v/>
      </c>
      <c r="P4522" s="19" t="str">
        <f>TRIM(data!P4376)</f>
        <v>Gurjar 2015, https://www.jstor.org/stable/24579140</v>
      </c>
      <c r="Q4522" s="19" t="str">
        <f>TRIM(data!Q4376)</f>
        <v>2015</v>
      </c>
      <c r="R4522" s="19" t="str">
        <f>TRIM(data!R4376)</f>
        <v>Maria Charco Munoz</v>
      </c>
    </row>
    <row r="4523" spans="1:18" x14ac:dyDescent="0.3">
      <c r="A4523" s="19" t="str">
        <f>TRIM(data!A4377)</f>
        <v>4390</v>
      </c>
      <c r="B4523" s="19" t="str">
        <f>TRIM(data!B4377)</f>
        <v>IV</v>
      </c>
      <c r="C4523" s="19" t="str">
        <f>TRIM(data!C4377)</f>
        <v>8</v>
      </c>
      <c r="D4523" s="19" t="str">
        <f>TRIM(data!D4377)</f>
        <v>RS-170</v>
      </c>
      <c r="E4523" s="19" t="str">
        <f>TRIM(data!E4377)</f>
        <v>Solanum tuberosum (Potato)</v>
      </c>
      <c r="F4523" s="19" t="str">
        <f>TRIM(data!F4377)</f>
        <v xml:space="preserve">	Solanaceae</v>
      </c>
      <c r="G4523" s="19" t="str">
        <f>TRIM(data!G4377)</f>
        <v>Solanales</v>
      </c>
      <c r="H4523" s="19" t="str">
        <f>TRIM(data!H4377)</f>
        <v>2012</v>
      </c>
      <c r="I4523" s="19" t="str">
        <f>TRIM(data!I4377)</f>
        <v>East Khasi Hills, India</v>
      </c>
      <c r="J4523" s="19" t="str">
        <f>TRIM(data!J4377)</f>
        <v>India</v>
      </c>
      <c r="K4523" s="19" t="str">
        <f>TRIM(data!K4377)</f>
        <v>Asia</v>
      </c>
      <c r="L4523" s="19" t="str">
        <f>TRIM(data!L4377)</f>
        <v/>
      </c>
      <c r="M4523" s="19" t="str">
        <f>TRIM(data!M4377)</f>
        <v>KC757744</v>
      </c>
      <c r="N4523" s="19" t="str">
        <f>TRIM(data!N4377)</f>
        <v/>
      </c>
      <c r="O4523" s="19" t="str">
        <f>TRIM(data!O4377)</f>
        <v/>
      </c>
      <c r="P4523" s="19" t="str">
        <f>TRIM(data!P4377)</f>
        <v>Gurjar 2015, https://www.jstor.org/stable/24579140</v>
      </c>
      <c r="Q4523" s="19" t="str">
        <f>TRIM(data!Q4377)</f>
        <v>2015</v>
      </c>
      <c r="R4523" s="19" t="str">
        <f>TRIM(data!R4377)</f>
        <v>Maria Charco Munoz</v>
      </c>
    </row>
    <row r="4524" spans="1:18" x14ac:dyDescent="0.3">
      <c r="A4524" s="19" t="str">
        <f>TRIM(data!A4378)</f>
        <v>4391</v>
      </c>
      <c r="B4524" s="19" t="str">
        <f>TRIM(data!B4378)</f>
        <v>IV</v>
      </c>
      <c r="C4524" s="19" t="str">
        <f>TRIM(data!C4378)</f>
        <v>8</v>
      </c>
      <c r="D4524" s="19" t="str">
        <f>TRIM(data!D4378)</f>
        <v>RS-174</v>
      </c>
      <c r="E4524" s="19" t="str">
        <f>TRIM(data!E4378)</f>
        <v>Solanum tuberosum (Potato)</v>
      </c>
      <c r="F4524" s="19" t="str">
        <f>TRIM(data!F4378)</f>
        <v xml:space="preserve">	Solanaceae</v>
      </c>
      <c r="G4524" s="19" t="str">
        <f>TRIM(data!G4378)</f>
        <v>Solanales</v>
      </c>
      <c r="H4524" s="19" t="str">
        <f>TRIM(data!H4378)</f>
        <v>2012</v>
      </c>
      <c r="I4524" s="19" t="str">
        <f>TRIM(data!I4378)</f>
        <v>East Khasi Hills, India</v>
      </c>
      <c r="J4524" s="19" t="str">
        <f>TRIM(data!J4378)</f>
        <v>India</v>
      </c>
      <c r="K4524" s="19" t="str">
        <f>TRIM(data!K4378)</f>
        <v>Asia</v>
      </c>
      <c r="L4524" s="19" t="str">
        <f>TRIM(data!L4378)</f>
        <v/>
      </c>
      <c r="M4524" s="19" t="str">
        <f>TRIM(data!M4378)</f>
        <v>KC757748</v>
      </c>
      <c r="N4524" s="19" t="str">
        <f>TRIM(data!N4378)</f>
        <v/>
      </c>
      <c r="O4524" s="19" t="str">
        <f>TRIM(data!O4378)</f>
        <v/>
      </c>
      <c r="P4524" s="19" t="str">
        <f>TRIM(data!P4378)</f>
        <v>Gurjar 2015, https://www.jstor.org/stable/24579140</v>
      </c>
      <c r="Q4524" s="19" t="str">
        <f>TRIM(data!Q4378)</f>
        <v>2015</v>
      </c>
      <c r="R4524" s="19" t="str">
        <f>TRIM(data!R4378)</f>
        <v>Maria Charco Munoz</v>
      </c>
    </row>
    <row r="4525" spans="1:18" x14ac:dyDescent="0.3">
      <c r="A4525" s="19" t="str">
        <f>TRIM(data!A4379)</f>
        <v>4392</v>
      </c>
      <c r="B4525" s="19" t="str">
        <f>TRIM(data!B4379)</f>
        <v>IV</v>
      </c>
      <c r="C4525" s="19" t="str">
        <f>TRIM(data!C4379)</f>
        <v>8</v>
      </c>
      <c r="D4525" s="19" t="str">
        <f>TRIM(data!D4379)</f>
        <v>RS-176</v>
      </c>
      <c r="E4525" s="19" t="str">
        <f>TRIM(data!E4379)</f>
        <v>Solanum tuberosum (Potato)</v>
      </c>
      <c r="F4525" s="19" t="str">
        <f>TRIM(data!F4379)</f>
        <v xml:space="preserve">	Solanaceae</v>
      </c>
      <c r="G4525" s="19" t="str">
        <f>TRIM(data!G4379)</f>
        <v>Solanales</v>
      </c>
      <c r="H4525" s="19" t="str">
        <f>TRIM(data!H4379)</f>
        <v>2012</v>
      </c>
      <c r="I4525" s="19" t="str">
        <f>TRIM(data!I4379)</f>
        <v>East Khasi Hills, India</v>
      </c>
      <c r="J4525" s="19" t="str">
        <f>TRIM(data!J4379)</f>
        <v>India</v>
      </c>
      <c r="K4525" s="19" t="str">
        <f>TRIM(data!K4379)</f>
        <v>Asia</v>
      </c>
      <c r="L4525" s="19" t="str">
        <f>TRIM(data!L4379)</f>
        <v/>
      </c>
      <c r="M4525" s="19" t="str">
        <f>TRIM(data!M4379)</f>
        <v>KC757750</v>
      </c>
      <c r="N4525" s="19" t="str">
        <f>TRIM(data!N4379)</f>
        <v/>
      </c>
      <c r="O4525" s="19" t="str">
        <f>TRIM(data!O4379)</f>
        <v/>
      </c>
      <c r="P4525" s="19" t="str">
        <f>TRIM(data!P4379)</f>
        <v>Gurjar 2015, https://www.jstor.org/stable/24579140</v>
      </c>
      <c r="Q4525" s="19" t="str">
        <f>TRIM(data!Q4379)</f>
        <v>2015</v>
      </c>
      <c r="R4525" s="19" t="str">
        <f>TRIM(data!R4379)</f>
        <v>Maria Charco Munoz</v>
      </c>
    </row>
    <row r="4526" spans="1:18" x14ac:dyDescent="0.3">
      <c r="A4526" s="19" t="str">
        <f>TRIM(data!A4380)</f>
        <v>4393</v>
      </c>
      <c r="B4526" s="19" t="str">
        <f>TRIM(data!B4380)</f>
        <v>IV</v>
      </c>
      <c r="C4526" s="19" t="str">
        <f>TRIM(data!C4380)</f>
        <v>8</v>
      </c>
      <c r="D4526" s="19" t="str">
        <f>TRIM(data!D4380)</f>
        <v>RS-180</v>
      </c>
      <c r="E4526" s="19" t="str">
        <f>TRIM(data!E4380)</f>
        <v>Solanum tuberosum (Potato)</v>
      </c>
      <c r="F4526" s="19" t="str">
        <f>TRIM(data!F4380)</f>
        <v xml:space="preserve">	Solanaceae</v>
      </c>
      <c r="G4526" s="19" t="str">
        <f>TRIM(data!G4380)</f>
        <v>Solanales</v>
      </c>
      <c r="H4526" s="19" t="str">
        <f>TRIM(data!H4380)</f>
        <v>2012</v>
      </c>
      <c r="I4526" s="19" t="str">
        <f>TRIM(data!I4380)</f>
        <v>East Khasi Hills, India</v>
      </c>
      <c r="J4526" s="19" t="str">
        <f>TRIM(data!J4380)</f>
        <v>India</v>
      </c>
      <c r="K4526" s="19" t="str">
        <f>TRIM(data!K4380)</f>
        <v>Asia</v>
      </c>
      <c r="L4526" s="19" t="str">
        <f>TRIM(data!L4380)</f>
        <v/>
      </c>
      <c r="M4526" s="19" t="str">
        <f>TRIM(data!M4380)</f>
        <v>KC757754</v>
      </c>
      <c r="N4526" s="19" t="str">
        <f>TRIM(data!N4380)</f>
        <v/>
      </c>
      <c r="O4526" s="19" t="str">
        <f>TRIM(data!O4380)</f>
        <v/>
      </c>
      <c r="P4526" s="19" t="str">
        <f>TRIM(data!P4380)</f>
        <v>Gurjar 2015, https://www.jstor.org/stable/24579140</v>
      </c>
      <c r="Q4526" s="19" t="str">
        <f>TRIM(data!Q4380)</f>
        <v>2015</v>
      </c>
      <c r="R4526" s="19" t="str">
        <f>TRIM(data!R4380)</f>
        <v>Maria Charco Munoz</v>
      </c>
    </row>
    <row r="4527" spans="1:18" x14ac:dyDescent="0.3">
      <c r="A4527" s="19" t="str">
        <f>TRIM(data!A4381)</f>
        <v>4394</v>
      </c>
      <c r="B4527" s="19" t="str">
        <f>TRIM(data!B4381)</f>
        <v>IV</v>
      </c>
      <c r="C4527" s="19" t="str">
        <f>TRIM(data!C4381)</f>
        <v>8</v>
      </c>
      <c r="D4527" s="19" t="str">
        <f>TRIM(data!D4381)</f>
        <v>RS-183</v>
      </c>
      <c r="E4527" s="19" t="str">
        <f>TRIM(data!E4381)</f>
        <v>Solanum tuberosum (Potato)</v>
      </c>
      <c r="F4527" s="19" t="str">
        <f>TRIM(data!F4381)</f>
        <v xml:space="preserve">	Solanaceae</v>
      </c>
      <c r="G4527" s="19" t="str">
        <f>TRIM(data!G4381)</f>
        <v>Solanales</v>
      </c>
      <c r="H4527" s="19" t="str">
        <f>TRIM(data!H4381)</f>
        <v>2012</v>
      </c>
      <c r="I4527" s="19" t="str">
        <f>TRIM(data!I4381)</f>
        <v>East Khasi Hills, India</v>
      </c>
      <c r="J4527" s="19" t="str">
        <f>TRIM(data!J4381)</f>
        <v>India</v>
      </c>
      <c r="K4527" s="19" t="str">
        <f>TRIM(data!K4381)</f>
        <v>Asia</v>
      </c>
      <c r="L4527" s="19" t="str">
        <f>TRIM(data!L4381)</f>
        <v/>
      </c>
      <c r="M4527" s="19" t="str">
        <f>TRIM(data!M4381)</f>
        <v>KC757757</v>
      </c>
      <c r="N4527" s="19" t="str">
        <f>TRIM(data!N4381)</f>
        <v/>
      </c>
      <c r="O4527" s="19" t="str">
        <f>TRIM(data!O4381)</f>
        <v/>
      </c>
      <c r="P4527" s="19" t="str">
        <f>TRIM(data!P4381)</f>
        <v>Gurjar 2015, https://www.jstor.org/stable/24579140</v>
      </c>
      <c r="Q4527" s="19" t="str">
        <f>TRIM(data!Q4381)</f>
        <v>2015</v>
      </c>
      <c r="R4527" s="19" t="str">
        <f>TRIM(data!R4381)</f>
        <v>Maria Charco Munoz</v>
      </c>
    </row>
    <row r="4528" spans="1:18" x14ac:dyDescent="0.3">
      <c r="A4528" s="19" t="str">
        <f>TRIM(data!A4382)</f>
        <v>4395</v>
      </c>
      <c r="B4528" s="19" t="str">
        <f>TRIM(data!B4382)</f>
        <v>IV</v>
      </c>
      <c r="C4528" s="19" t="str">
        <f>TRIM(data!C4382)</f>
        <v>8</v>
      </c>
      <c r="D4528" s="19" t="str">
        <f>TRIM(data!D4382)</f>
        <v>RS-187</v>
      </c>
      <c r="E4528" s="19" t="str">
        <f>TRIM(data!E4382)</f>
        <v>Solanum tuberosum (Potato)</v>
      </c>
      <c r="F4528" s="19" t="str">
        <f>TRIM(data!F4382)</f>
        <v xml:space="preserve">	Solanaceae</v>
      </c>
      <c r="G4528" s="19" t="str">
        <f>TRIM(data!G4382)</f>
        <v>Solanales</v>
      </c>
      <c r="H4528" s="19" t="str">
        <f>TRIM(data!H4382)</f>
        <v>2012</v>
      </c>
      <c r="I4528" s="19" t="str">
        <f>TRIM(data!I4382)</f>
        <v>East Khasi Hills, India</v>
      </c>
      <c r="J4528" s="19" t="str">
        <f>TRIM(data!J4382)</f>
        <v>India</v>
      </c>
      <c r="K4528" s="19" t="str">
        <f>TRIM(data!K4382)</f>
        <v>Asia</v>
      </c>
      <c r="L4528" s="19" t="str">
        <f>TRIM(data!L4382)</f>
        <v/>
      </c>
      <c r="M4528" s="19" t="str">
        <f>TRIM(data!M4382)</f>
        <v>KC757761</v>
      </c>
      <c r="N4528" s="19" t="str">
        <f>TRIM(data!N4382)</f>
        <v/>
      </c>
      <c r="O4528" s="19" t="str">
        <f>TRIM(data!O4382)</f>
        <v/>
      </c>
      <c r="P4528" s="19" t="str">
        <f>TRIM(data!P4382)</f>
        <v>Gurjar 2015, https://www.jstor.org/stable/24579140</v>
      </c>
      <c r="Q4528" s="19" t="str">
        <f>TRIM(data!Q4382)</f>
        <v>2015</v>
      </c>
      <c r="R4528" s="19" t="str">
        <f>TRIM(data!R4382)</f>
        <v>Maria Charco Munoz</v>
      </c>
    </row>
    <row r="4529" spans="1:18" x14ac:dyDescent="0.3">
      <c r="A4529" s="19" t="str">
        <f>TRIM(data!A4383)</f>
        <v>4396</v>
      </c>
      <c r="B4529" s="19" t="str">
        <f>TRIM(data!B4383)</f>
        <v>IV</v>
      </c>
      <c r="C4529" s="19" t="str">
        <f>TRIM(data!C4383)</f>
        <v>8</v>
      </c>
      <c r="D4529" s="19" t="str">
        <f>TRIM(data!D4383)</f>
        <v>RS-211</v>
      </c>
      <c r="E4529" s="19" t="str">
        <f>TRIM(data!E4383)</f>
        <v>Solanum tuberosum (Potato)</v>
      </c>
      <c r="F4529" s="19" t="str">
        <f>TRIM(data!F4383)</f>
        <v xml:space="preserve">	Solanaceae</v>
      </c>
      <c r="G4529" s="19" t="str">
        <f>TRIM(data!G4383)</f>
        <v>Solanales</v>
      </c>
      <c r="H4529" s="19" t="str">
        <f>TRIM(data!H4383)</f>
        <v>2013</v>
      </c>
      <c r="I4529" s="19" t="str">
        <f>TRIM(data!I4383)</f>
        <v>West Khasi Hills, India</v>
      </c>
      <c r="J4529" s="19" t="str">
        <f>TRIM(data!J4383)</f>
        <v>India</v>
      </c>
      <c r="K4529" s="19" t="str">
        <f>TRIM(data!K4383)</f>
        <v>Asia</v>
      </c>
      <c r="L4529" s="19" t="str">
        <f>TRIM(data!L4383)</f>
        <v/>
      </c>
      <c r="M4529" s="19" t="str">
        <f>TRIM(data!M4383)</f>
        <v>KJ023825</v>
      </c>
      <c r="N4529" s="19" t="str">
        <f>TRIM(data!N4383)</f>
        <v/>
      </c>
      <c r="O4529" s="19" t="str">
        <f>TRIM(data!O4383)</f>
        <v/>
      </c>
      <c r="P4529" s="19" t="str">
        <f>TRIM(data!P4383)</f>
        <v>Gurjar 2015, https://www.jstor.org/stable/24579140</v>
      </c>
      <c r="Q4529" s="19" t="str">
        <f>TRIM(data!Q4383)</f>
        <v>2015</v>
      </c>
      <c r="R4529" s="19" t="str">
        <f>TRIM(data!R4383)</f>
        <v>Maria Charco Munoz</v>
      </c>
    </row>
    <row r="4530" spans="1:18" x14ac:dyDescent="0.3">
      <c r="A4530" s="19" t="str">
        <f>TRIM(data!A4384)</f>
        <v>4397</v>
      </c>
      <c r="B4530" s="19" t="str">
        <f>TRIM(data!B4384)</f>
        <v>IV</v>
      </c>
      <c r="C4530" s="19" t="str">
        <f>TRIM(data!C4384)</f>
        <v>8</v>
      </c>
      <c r="D4530" s="19" t="str">
        <f>TRIM(data!D4384)</f>
        <v>RS-220</v>
      </c>
      <c r="E4530" s="19" t="str">
        <f>TRIM(data!E4384)</f>
        <v>Solanum tuberosum (Potato)</v>
      </c>
      <c r="F4530" s="19" t="str">
        <f>TRIM(data!F4384)</f>
        <v xml:space="preserve">	Solanaceae</v>
      </c>
      <c r="G4530" s="19" t="str">
        <f>TRIM(data!G4384)</f>
        <v>Solanales</v>
      </c>
      <c r="H4530" s="19" t="str">
        <f>TRIM(data!H4384)</f>
        <v>2013</v>
      </c>
      <c r="I4530" s="19" t="str">
        <f>TRIM(data!I4384)</f>
        <v>West Khasi Hills, India</v>
      </c>
      <c r="J4530" s="19" t="str">
        <f>TRIM(data!J4384)</f>
        <v>India</v>
      </c>
      <c r="K4530" s="19" t="str">
        <f>TRIM(data!K4384)</f>
        <v>Asia</v>
      </c>
      <c r="L4530" s="19" t="str">
        <f>TRIM(data!L4384)</f>
        <v/>
      </c>
      <c r="M4530" s="19" t="str">
        <f>TRIM(data!M4384)</f>
        <v>KJ023834</v>
      </c>
      <c r="N4530" s="19" t="str">
        <f>TRIM(data!N4384)</f>
        <v/>
      </c>
      <c r="O4530" s="19" t="str">
        <f>TRIM(data!O4384)</f>
        <v/>
      </c>
      <c r="P4530" s="19" t="str">
        <f>TRIM(data!P4384)</f>
        <v>Gurjar 2015, https://www.jstor.org/stable/24579140</v>
      </c>
      <c r="Q4530" s="19" t="str">
        <f>TRIM(data!Q4384)</f>
        <v>2015</v>
      </c>
      <c r="R4530" s="19" t="str">
        <f>TRIM(data!R4384)</f>
        <v>Maria Charco Munoz</v>
      </c>
    </row>
    <row r="4531" spans="1:18" x14ac:dyDescent="0.3">
      <c r="A4531" s="19" t="str">
        <f>TRIM(data!A4385)</f>
        <v>4398</v>
      </c>
      <c r="B4531" s="19" t="str">
        <f>TRIM(data!B4385)</f>
        <v>IV</v>
      </c>
      <c r="C4531" s="19" t="str">
        <f>TRIM(data!C4385)</f>
        <v>8</v>
      </c>
      <c r="D4531" s="19" t="str">
        <f>TRIM(data!D4385)</f>
        <v>RS-226</v>
      </c>
      <c r="E4531" s="19" t="str">
        <f>TRIM(data!E4385)</f>
        <v>Solanum tuberosum (Potato)</v>
      </c>
      <c r="F4531" s="19" t="str">
        <f>TRIM(data!F4385)</f>
        <v xml:space="preserve">	Solanaceae</v>
      </c>
      <c r="G4531" s="19" t="str">
        <f>TRIM(data!G4385)</f>
        <v>Solanales</v>
      </c>
      <c r="H4531" s="19" t="str">
        <f>TRIM(data!H4385)</f>
        <v>2013</v>
      </c>
      <c r="I4531" s="19" t="str">
        <f>TRIM(data!I4385)</f>
        <v>West Khasi Hills, India</v>
      </c>
      <c r="J4531" s="19" t="str">
        <f>TRIM(data!J4385)</f>
        <v>India</v>
      </c>
      <c r="K4531" s="19" t="str">
        <f>TRIM(data!K4385)</f>
        <v>Asia</v>
      </c>
      <c r="L4531" s="19" t="str">
        <f>TRIM(data!L4385)</f>
        <v/>
      </c>
      <c r="M4531" s="19" t="str">
        <f>TRIM(data!M4385)</f>
        <v>KJ023840</v>
      </c>
      <c r="N4531" s="19" t="str">
        <f>TRIM(data!N4385)</f>
        <v/>
      </c>
      <c r="O4531" s="19" t="str">
        <f>TRIM(data!O4385)</f>
        <v/>
      </c>
      <c r="P4531" s="19" t="str">
        <f>TRIM(data!P4385)</f>
        <v>Gurjar 2015, https://www.jstor.org/stable/24579140</v>
      </c>
      <c r="Q4531" s="19" t="str">
        <f>TRIM(data!Q4385)</f>
        <v>2015</v>
      </c>
      <c r="R4531" s="19" t="str">
        <f>TRIM(data!R4385)</f>
        <v>Maria Charco Munoz</v>
      </c>
    </row>
    <row r="4532" spans="1:18" x14ac:dyDescent="0.3">
      <c r="A4532" s="19" t="str">
        <f>TRIM(data!A4386)</f>
        <v>4399</v>
      </c>
      <c r="B4532" s="19" t="str">
        <f>TRIM(data!B4386)</f>
        <v>IV</v>
      </c>
      <c r="C4532" s="19" t="str">
        <f>TRIM(data!C4386)</f>
        <v>8</v>
      </c>
      <c r="D4532" s="19" t="str">
        <f>TRIM(data!D4386)</f>
        <v>RS-229</v>
      </c>
      <c r="E4532" s="19" t="str">
        <f>TRIM(data!E4386)</f>
        <v>Solanum tuberosum (Potato)</v>
      </c>
      <c r="F4532" s="19" t="str">
        <f>TRIM(data!F4386)</f>
        <v xml:space="preserve">	Solanaceae</v>
      </c>
      <c r="G4532" s="19" t="str">
        <f>TRIM(data!G4386)</f>
        <v>Solanales</v>
      </c>
      <c r="H4532" s="19" t="str">
        <f>TRIM(data!H4386)</f>
        <v>2013</v>
      </c>
      <c r="I4532" s="19" t="str">
        <f>TRIM(data!I4386)</f>
        <v>West Khasi Hills, India</v>
      </c>
      <c r="J4532" s="19" t="str">
        <f>TRIM(data!J4386)</f>
        <v>India</v>
      </c>
      <c r="K4532" s="19" t="str">
        <f>TRIM(data!K4386)</f>
        <v>Asia</v>
      </c>
      <c r="L4532" s="19" t="str">
        <f>TRIM(data!L4386)</f>
        <v/>
      </c>
      <c r="M4532" s="19" t="str">
        <f>TRIM(data!M4386)</f>
        <v>KJ023843</v>
      </c>
      <c r="N4532" s="19" t="str">
        <f>TRIM(data!N4386)</f>
        <v/>
      </c>
      <c r="O4532" s="19" t="str">
        <f>TRIM(data!O4386)</f>
        <v/>
      </c>
      <c r="P4532" s="19" t="str">
        <f>TRIM(data!P4386)</f>
        <v>Gurjar 2015, https://www.jstor.org/stable/24579140</v>
      </c>
      <c r="Q4532" s="19" t="str">
        <f>TRIM(data!Q4386)</f>
        <v>2015</v>
      </c>
      <c r="R4532" s="19" t="str">
        <f>TRIM(data!R4386)</f>
        <v>Maria Charco Munoz</v>
      </c>
    </row>
    <row r="4533" spans="1:18" x14ac:dyDescent="0.3">
      <c r="A4533" s="19" t="str">
        <f>TRIM(data!A4387)</f>
        <v>4400</v>
      </c>
      <c r="B4533" s="19" t="str">
        <f>TRIM(data!B4387)</f>
        <v>IV</v>
      </c>
      <c r="C4533" s="19" t="str">
        <f>TRIM(data!C4387)</f>
        <v>8</v>
      </c>
      <c r="D4533" s="19" t="str">
        <f>TRIM(data!D4387)</f>
        <v>RS-233</v>
      </c>
      <c r="E4533" s="19" t="str">
        <f>TRIM(data!E4387)</f>
        <v>Solanum tuberosum (Potato)</v>
      </c>
      <c r="F4533" s="19" t="str">
        <f>TRIM(data!F4387)</f>
        <v xml:space="preserve">	Solanaceae</v>
      </c>
      <c r="G4533" s="19" t="str">
        <f>TRIM(data!G4387)</f>
        <v>Solanales</v>
      </c>
      <c r="H4533" s="19" t="str">
        <f>TRIM(data!H4387)</f>
        <v>2013</v>
      </c>
      <c r="I4533" s="19" t="str">
        <f>TRIM(data!I4387)</f>
        <v>West Khasi Hills, India</v>
      </c>
      <c r="J4533" s="19" t="str">
        <f>TRIM(data!J4387)</f>
        <v>India</v>
      </c>
      <c r="K4533" s="19" t="str">
        <f>TRIM(data!K4387)</f>
        <v>Asia</v>
      </c>
      <c r="L4533" s="19" t="str">
        <f>TRIM(data!L4387)</f>
        <v/>
      </c>
      <c r="M4533" s="19" t="str">
        <f>TRIM(data!M4387)</f>
        <v>KJ023847</v>
      </c>
      <c r="N4533" s="19" t="str">
        <f>TRIM(data!N4387)</f>
        <v/>
      </c>
      <c r="O4533" s="19" t="str">
        <f>TRIM(data!O4387)</f>
        <v/>
      </c>
      <c r="P4533" s="19" t="str">
        <f>TRIM(data!P4387)</f>
        <v>Gurjar 2015, https://www.jstor.org/stable/24579140</v>
      </c>
      <c r="Q4533" s="19" t="str">
        <f>TRIM(data!Q4387)</f>
        <v>2015</v>
      </c>
      <c r="R4533" s="19" t="str">
        <f>TRIM(data!R4387)</f>
        <v>Maria Charco Munoz</v>
      </c>
    </row>
    <row r="4534" spans="1:18" x14ac:dyDescent="0.3">
      <c r="A4534" s="19" t="str">
        <f>TRIM(data!A4388)</f>
        <v>4401</v>
      </c>
      <c r="B4534" s="19" t="str">
        <f>TRIM(data!B4388)</f>
        <v>IV</v>
      </c>
      <c r="C4534" s="19" t="str">
        <f>TRIM(data!C4388)</f>
        <v>8</v>
      </c>
      <c r="D4534" s="19" t="str">
        <f>TRIM(data!D4388)</f>
        <v>RS-235</v>
      </c>
      <c r="E4534" s="19" t="str">
        <f>TRIM(data!E4388)</f>
        <v>Solanum tuberosum (Potato)</v>
      </c>
      <c r="F4534" s="19" t="str">
        <f>TRIM(data!F4388)</f>
        <v xml:space="preserve">	Solanaceae</v>
      </c>
      <c r="G4534" s="19" t="str">
        <f>TRIM(data!G4388)</f>
        <v>Solanales</v>
      </c>
      <c r="H4534" s="19" t="str">
        <f>TRIM(data!H4388)</f>
        <v>2013</v>
      </c>
      <c r="I4534" s="19" t="str">
        <f>TRIM(data!I4388)</f>
        <v>West Khasi Hills, India</v>
      </c>
      <c r="J4534" s="19" t="str">
        <f>TRIM(data!J4388)</f>
        <v>India</v>
      </c>
      <c r="K4534" s="19" t="str">
        <f>TRIM(data!K4388)</f>
        <v>Asia</v>
      </c>
      <c r="L4534" s="19" t="str">
        <f>TRIM(data!L4388)</f>
        <v/>
      </c>
      <c r="M4534" s="19" t="str">
        <f>TRIM(data!M4388)</f>
        <v>KJ023849</v>
      </c>
      <c r="N4534" s="19" t="str">
        <f>TRIM(data!N4388)</f>
        <v/>
      </c>
      <c r="O4534" s="19" t="str">
        <f>TRIM(data!O4388)</f>
        <v/>
      </c>
      <c r="P4534" s="19" t="str">
        <f>TRIM(data!P4388)</f>
        <v>Gurjar 2015, https://www.jstor.org/stable/24579140</v>
      </c>
      <c r="Q4534" s="19" t="str">
        <f>TRIM(data!Q4388)</f>
        <v>2015</v>
      </c>
      <c r="R4534" s="19" t="str">
        <f>TRIM(data!R4388)</f>
        <v>Maria Charco Munoz</v>
      </c>
    </row>
    <row r="4535" spans="1:18" x14ac:dyDescent="0.3">
      <c r="A4535" s="19" t="str">
        <f>TRIM(data!A4389)</f>
        <v>4402</v>
      </c>
      <c r="B4535" s="19" t="str">
        <f>TRIM(data!B4389)</f>
        <v>IV</v>
      </c>
      <c r="C4535" s="19" t="str">
        <f>TRIM(data!C4389)</f>
        <v>8</v>
      </c>
      <c r="D4535" s="19" t="str">
        <f>TRIM(data!D4389)</f>
        <v>RS-241</v>
      </c>
      <c r="E4535" s="19" t="str">
        <f>TRIM(data!E4389)</f>
        <v>Solanum tuberosum (Potato)</v>
      </c>
      <c r="F4535" s="19" t="str">
        <f>TRIM(data!F4389)</f>
        <v xml:space="preserve">	Solanaceae</v>
      </c>
      <c r="G4535" s="19" t="str">
        <f>TRIM(data!G4389)</f>
        <v>Solanales</v>
      </c>
      <c r="H4535" s="19" t="str">
        <f>TRIM(data!H4389)</f>
        <v>2013</v>
      </c>
      <c r="I4535" s="19" t="str">
        <f>TRIM(data!I4389)</f>
        <v>West Khasi Hills, India</v>
      </c>
      <c r="J4535" s="19" t="str">
        <f>TRIM(data!J4389)</f>
        <v>India</v>
      </c>
      <c r="K4535" s="19" t="str">
        <f>TRIM(data!K4389)</f>
        <v>Asia</v>
      </c>
      <c r="L4535" s="19" t="str">
        <f>TRIM(data!L4389)</f>
        <v/>
      </c>
      <c r="M4535" s="19" t="str">
        <f>TRIM(data!M4389)</f>
        <v>KJ023855</v>
      </c>
      <c r="N4535" s="19" t="str">
        <f>TRIM(data!N4389)</f>
        <v/>
      </c>
      <c r="O4535" s="19" t="str">
        <f>TRIM(data!O4389)</f>
        <v/>
      </c>
      <c r="P4535" s="19" t="str">
        <f>TRIM(data!P4389)</f>
        <v>Gurjar 2015, https://www.jstor.org/stable/24579140</v>
      </c>
      <c r="Q4535" s="19" t="str">
        <f>TRIM(data!Q4389)</f>
        <v>2015</v>
      </c>
      <c r="R4535" s="19" t="str">
        <f>TRIM(data!R4389)</f>
        <v>Maria Charco Munoz</v>
      </c>
    </row>
    <row r="4536" spans="1:18" x14ac:dyDescent="0.3">
      <c r="A4536" s="19" t="str">
        <f>TRIM(data!A4390)</f>
        <v>4403</v>
      </c>
      <c r="B4536" s="19" t="str">
        <f>TRIM(data!B4390)</f>
        <v>IV</v>
      </c>
      <c r="C4536" s="19" t="str">
        <f>TRIM(data!C4390)</f>
        <v>8</v>
      </c>
      <c r="D4536" s="19" t="str">
        <f>TRIM(data!D4390)</f>
        <v>RS-74</v>
      </c>
      <c r="E4536" s="19" t="str">
        <f>TRIM(data!E4390)</f>
        <v>Solanum tuberosum (Potato)</v>
      </c>
      <c r="F4536" s="19" t="str">
        <f>TRIM(data!F4390)</f>
        <v>Solanaceae</v>
      </c>
      <c r="G4536" s="19" t="str">
        <f>TRIM(data!G4390)</f>
        <v>Solanales</v>
      </c>
      <c r="H4536" s="19" t="str">
        <f>TRIM(data!H4390)</f>
        <v>2011</v>
      </c>
      <c r="I4536" s="19" t="str">
        <f>TRIM(data!I4390)</f>
        <v>Shillong, Meghalaya, India</v>
      </c>
      <c r="J4536" s="19" t="str">
        <f>TRIM(data!J4390)</f>
        <v>India</v>
      </c>
      <c r="K4536" s="19" t="str">
        <f>TRIM(data!K4390)</f>
        <v>Asia</v>
      </c>
      <c r="L4536" s="19" t="str">
        <f>TRIM(data!L4390)</f>
        <v/>
      </c>
      <c r="M4536" s="19" t="str">
        <f>TRIM(data!M4390)</f>
        <v>KF057859</v>
      </c>
      <c r="N4536" s="19" t="str">
        <f>TRIM(data!N4390)</f>
        <v/>
      </c>
      <c r="O4536" s="19" t="str">
        <f>TRIM(data!O4390)</f>
        <v/>
      </c>
      <c r="P4536" s="19" t="str">
        <f>TRIM(data!P4390)</f>
        <v>Sagar 2014, https://doi.org/10.1007/s10658-013-0299-z</v>
      </c>
      <c r="Q4536" s="19" t="str">
        <f>TRIM(data!Q4390)</f>
        <v>2014</v>
      </c>
      <c r="R4536" s="19" t="str">
        <f>TRIM(data!R4390)</f>
        <v>Jason Avalos</v>
      </c>
    </row>
    <row r="4537" spans="1:18" x14ac:dyDescent="0.3">
      <c r="A4537" s="19" t="str">
        <f>TRIM(data!A4391)</f>
        <v>4404</v>
      </c>
      <c r="B4537" s="19" t="str">
        <f>TRIM(data!B4391)</f>
        <v>IV</v>
      </c>
      <c r="C4537" s="19" t="str">
        <f>TRIM(data!C4391)</f>
        <v>8</v>
      </c>
      <c r="D4537" s="19" t="str">
        <f>TRIM(data!D4391)</f>
        <v>RS-75</v>
      </c>
      <c r="E4537" s="19" t="str">
        <f>TRIM(data!E4391)</f>
        <v>Solanum tuberosum (Potato)</v>
      </c>
      <c r="F4537" s="19" t="str">
        <f>TRIM(data!F4391)</f>
        <v>Solanaceae</v>
      </c>
      <c r="G4537" s="19" t="str">
        <f>TRIM(data!G4391)</f>
        <v>Solanales</v>
      </c>
      <c r="H4537" s="19" t="str">
        <f>TRIM(data!H4391)</f>
        <v>2011</v>
      </c>
      <c r="I4537" s="19" t="str">
        <f>TRIM(data!I4391)</f>
        <v>Shillong, Meghalaya, India</v>
      </c>
      <c r="J4537" s="19" t="str">
        <f>TRIM(data!J4391)</f>
        <v>India</v>
      </c>
      <c r="K4537" s="19" t="str">
        <f>TRIM(data!K4391)</f>
        <v>Asia</v>
      </c>
      <c r="L4537" s="19" t="str">
        <f>TRIM(data!L4391)</f>
        <v>SRX365375</v>
      </c>
      <c r="M4537" s="19" t="str">
        <f>TRIM(data!M4391)</f>
        <v>KF057860</v>
      </c>
      <c r="N4537" s="19" t="str">
        <f>TRIM(data!N4391)</f>
        <v/>
      </c>
      <c r="O4537" s="19" t="str">
        <f>TRIM(data!O4391)</f>
        <v/>
      </c>
      <c r="P4537" s="19" t="str">
        <f>TRIM(data!P4391)</f>
        <v>Sagar 2014, https://doi.org/10.1007/s10658-013-0299-z</v>
      </c>
      <c r="Q4537" s="19" t="str">
        <f>TRIM(data!Q4391)</f>
        <v>2014</v>
      </c>
      <c r="R4537" s="19" t="str">
        <f>TRIM(data!R4391)</f>
        <v>Jason Avalos</v>
      </c>
    </row>
    <row r="4538" spans="1:18" x14ac:dyDescent="0.3">
      <c r="A4538" s="19" t="str">
        <f>TRIM(data!A4392)</f>
        <v>4405</v>
      </c>
      <c r="B4538" s="19" t="str">
        <f>TRIM(data!B4392)</f>
        <v>IV</v>
      </c>
      <c r="C4538" s="19" t="str">
        <f>TRIM(data!C4392)</f>
        <v>8</v>
      </c>
      <c r="D4538" s="19" t="str">
        <f>TRIM(data!D4392)</f>
        <v>RS-76</v>
      </c>
      <c r="E4538" s="19" t="str">
        <f>TRIM(data!E4392)</f>
        <v>Solanum tuberosum (Potato)</v>
      </c>
      <c r="F4538" s="19" t="str">
        <f>TRIM(data!F4392)</f>
        <v>Solanaceae</v>
      </c>
      <c r="G4538" s="19" t="str">
        <f>TRIM(data!G4392)</f>
        <v>Solanales</v>
      </c>
      <c r="H4538" s="19" t="str">
        <f>TRIM(data!H4392)</f>
        <v>2011</v>
      </c>
      <c r="I4538" s="19" t="str">
        <f>TRIM(data!I4392)</f>
        <v>Shillong, Meghalaya, India</v>
      </c>
      <c r="J4538" s="19" t="str">
        <f>TRIM(data!J4392)</f>
        <v>India</v>
      </c>
      <c r="K4538" s="19" t="str">
        <f>TRIM(data!K4392)</f>
        <v>Asia</v>
      </c>
      <c r="L4538" s="19" t="str">
        <f>TRIM(data!L4392)</f>
        <v/>
      </c>
      <c r="M4538" s="19" t="str">
        <f>TRIM(data!M4392)</f>
        <v>KF057861</v>
      </c>
      <c r="N4538" s="19" t="str">
        <f>TRIM(data!N4392)</f>
        <v/>
      </c>
      <c r="O4538" s="19" t="str">
        <f>TRIM(data!O4392)</f>
        <v/>
      </c>
      <c r="P4538" s="19" t="str">
        <f>TRIM(data!P4392)</f>
        <v>Sagar 2014, https://doi.org/10.1007/s10658-013-0299-z</v>
      </c>
      <c r="Q4538" s="19" t="str">
        <f>TRIM(data!Q4392)</f>
        <v>2014</v>
      </c>
      <c r="R4538" s="19" t="str">
        <f>TRIM(data!R4392)</f>
        <v>Jason Avalos</v>
      </c>
    </row>
    <row r="4539" spans="1:18" x14ac:dyDescent="0.3">
      <c r="A4539" s="19" t="str">
        <f>TRIM(data!A4393)</f>
        <v>4406</v>
      </c>
      <c r="B4539" s="19" t="str">
        <f>TRIM(data!B4393)</f>
        <v>IV</v>
      </c>
      <c r="C4539" s="19" t="str">
        <f>TRIM(data!C4393)</f>
        <v>8</v>
      </c>
      <c r="D4539" s="19" t="str">
        <f>TRIM(data!D4393)</f>
        <v>RS-77</v>
      </c>
      <c r="E4539" s="19" t="str">
        <f>TRIM(data!E4393)</f>
        <v>Solanum tuberosum (Potato)</v>
      </c>
      <c r="F4539" s="19" t="str">
        <f>TRIM(data!F4393)</f>
        <v>Solanaceae</v>
      </c>
      <c r="G4539" s="19" t="str">
        <f>TRIM(data!G4393)</f>
        <v>Solanales</v>
      </c>
      <c r="H4539" s="19" t="str">
        <f>TRIM(data!H4393)</f>
        <v>2011</v>
      </c>
      <c r="I4539" s="19" t="str">
        <f>TRIM(data!I4393)</f>
        <v>Shillong, Meghalaya, India</v>
      </c>
      <c r="J4539" s="19" t="str">
        <f>TRIM(data!J4393)</f>
        <v>India</v>
      </c>
      <c r="K4539" s="19" t="str">
        <f>TRIM(data!K4393)</f>
        <v>Asia</v>
      </c>
      <c r="L4539" s="19" t="str">
        <f>TRIM(data!L4393)</f>
        <v/>
      </c>
      <c r="M4539" s="19" t="str">
        <f>TRIM(data!M4393)</f>
        <v>KF057862</v>
      </c>
      <c r="N4539" s="19" t="str">
        <f>TRIM(data!N4393)</f>
        <v/>
      </c>
      <c r="O4539" s="19" t="str">
        <f>TRIM(data!O4393)</f>
        <v/>
      </c>
      <c r="P4539" s="19" t="str">
        <f>TRIM(data!P4393)</f>
        <v>Sagar 2014, https://doi.org/10.1007/s10658-013-0299-z</v>
      </c>
      <c r="Q4539" s="19" t="str">
        <f>TRIM(data!Q4393)</f>
        <v>2014</v>
      </c>
      <c r="R4539" s="19" t="str">
        <f>TRIM(data!R4393)</f>
        <v>Jason Avalos</v>
      </c>
    </row>
    <row r="4540" spans="1:18" x14ac:dyDescent="0.3">
      <c r="A4540" s="19" t="str">
        <f>TRIM(data!A4394)</f>
        <v>4407</v>
      </c>
      <c r="B4540" s="19" t="str">
        <f>TRIM(data!B4394)</f>
        <v>IV</v>
      </c>
      <c r="C4540" s="19" t="str">
        <f>TRIM(data!C4394)</f>
        <v>8</v>
      </c>
      <c r="D4540" s="19" t="str">
        <f>TRIM(data!D4394)</f>
        <v>RUN71</v>
      </c>
      <c r="E4540" s="19" t="str">
        <f>TRIM(data!E4394)</f>
        <v>Solanum tuberosum (Potato)</v>
      </c>
      <c r="F4540" s="19" t="str">
        <f>TRIM(data!F4394)</f>
        <v>Solanaceae</v>
      </c>
      <c r="G4540" s="19" t="str">
        <f>TRIM(data!G4394)</f>
        <v>Solanales</v>
      </c>
      <c r="H4540" s="19" t="str">
        <f>TRIM(data!H4394)</f>
        <v/>
      </c>
      <c r="I4540" s="19" t="str">
        <f>TRIM(data!I4394)</f>
        <v>Japan</v>
      </c>
      <c r="J4540" s="19" t="str">
        <f>TRIM(data!J4394)</f>
        <v>Japan</v>
      </c>
      <c r="K4540" s="19" t="str">
        <f>TRIM(data!K4394)</f>
        <v>Pacific Ocean (East of Asian Continent)</v>
      </c>
      <c r="L4540" s="19" t="str">
        <f>TRIM(data!L4394)</f>
        <v/>
      </c>
      <c r="M4540" s="19" t="str">
        <f>TRIM(data!M4394)</f>
        <v/>
      </c>
      <c r="N4540" s="19" t="str">
        <f>TRIM(data!N4394)</f>
        <v/>
      </c>
      <c r="O4540" s="19" t="str">
        <f>TRIM(data!O4394)</f>
        <v/>
      </c>
      <c r="P4540" s="19" t="str">
        <f>TRIM(data!P4394)</f>
        <v>N'Guessan 2013, https://doi.org/10.1016/j.mimet.2013.01.012</v>
      </c>
      <c r="Q4540" s="19" t="str">
        <f>TRIM(data!Q4394)</f>
        <v>2013</v>
      </c>
      <c r="R4540" s="19" t="str">
        <f>TRIM(data!R4394)</f>
        <v>Maria Charco Munoz</v>
      </c>
    </row>
    <row r="4541" spans="1:18" x14ac:dyDescent="0.3">
      <c r="A4541" s="19" t="str">
        <f>TRIM(data!A4395)</f>
        <v>4408</v>
      </c>
      <c r="B4541" s="19" t="str">
        <f>TRIM(data!B4395)</f>
        <v>IV</v>
      </c>
      <c r="C4541" s="19" t="str">
        <f>TRIM(data!C4395)</f>
        <v>8</v>
      </c>
      <c r="D4541" s="19" t="str">
        <f>TRIM(data!D4395)</f>
        <v>Unnamed Strain</v>
      </c>
      <c r="E4541" s="19" t="str">
        <f>TRIM(data!E4395)</f>
        <v>Solanum tuberosum (Potato)</v>
      </c>
      <c r="F4541" s="19" t="str">
        <f>TRIM(data!F4395)</f>
        <v>Solanaceae</v>
      </c>
      <c r="G4541" s="19" t="str">
        <f>TRIM(data!G4395)</f>
        <v>Solanales</v>
      </c>
      <c r="H4541" s="19" t="str">
        <f>TRIM(data!H4395)</f>
        <v/>
      </c>
      <c r="I4541" s="19" t="str">
        <f>TRIM(data!I4395)</f>
        <v>Hokkaido, Honshu, Shikoku, Kyushu, Okinawa, Japan</v>
      </c>
      <c r="J4541" s="19" t="str">
        <f>TRIM(data!J4395)</f>
        <v>Japan</v>
      </c>
      <c r="K4541" s="19" t="str">
        <f>TRIM(data!K4395)</f>
        <v>Pacific Ocean (East of Asian Continent)</v>
      </c>
      <c r="L4541" s="19" t="str">
        <f>TRIM(data!L4395)</f>
        <v/>
      </c>
      <c r="M4541" s="19" t="str">
        <f>TRIM(data!M4395)</f>
        <v/>
      </c>
      <c r="N4541" s="19" t="str">
        <f>TRIM(data!N4395)</f>
        <v/>
      </c>
      <c r="O4541" s="19" t="str">
        <f>TRIM(data!O4395)</f>
        <v/>
      </c>
      <c r="P4541" s="19" t="str">
        <f>TRIM(data!P4395)</f>
        <v>Horita 2014, https://doi.org/10.1007/s10327-014-0537-z</v>
      </c>
      <c r="Q4541" s="19" t="str">
        <f>TRIM(data!Q4395)</f>
        <v>2014</v>
      </c>
      <c r="R4541" s="19" t="str">
        <f>TRIM(data!R4395)</f>
        <v>Jason Avalos</v>
      </c>
    </row>
    <row r="4542" spans="1:18" x14ac:dyDescent="0.3">
      <c r="A4542" s="19" t="str">
        <f>TRIM(data!A4396)</f>
        <v>4409</v>
      </c>
      <c r="B4542" s="19" t="str">
        <f>TRIM(data!B4396)</f>
        <v>IV</v>
      </c>
      <c r="C4542" s="19" t="str">
        <f>TRIM(data!C4396)</f>
        <v>9</v>
      </c>
      <c r="D4542" s="19" t="str">
        <f>TRIM(data!D4396)</f>
        <v>CFBP6447</v>
      </c>
      <c r="E4542" s="19" t="str">
        <f>TRIM(data!E4396)</f>
        <v>Syzygium aromaticum (Clove)</v>
      </c>
      <c r="F4542" s="19" t="str">
        <f>TRIM(data!F4396)</f>
        <v>Myrtaceae</v>
      </c>
      <c r="G4542" s="19" t="str">
        <f>TRIM(data!G4396)</f>
        <v>Myrtales</v>
      </c>
      <c r="H4542" s="19" t="str">
        <f>TRIM(data!H4396)</f>
        <v/>
      </c>
      <c r="I4542" s="19" t="str">
        <f>TRIM(data!I4396)</f>
        <v>Indonesia</v>
      </c>
      <c r="J4542" s="19" t="str">
        <f>TRIM(data!J4396)</f>
        <v>Indonesia</v>
      </c>
      <c r="K4542" s="19" t="str">
        <f>TRIM(data!K4396)</f>
        <v>Pacific Ocean (Southeast of Asian Continent)</v>
      </c>
      <c r="L4542" s="19" t="str">
        <f>TRIM(data!L4396)</f>
        <v/>
      </c>
      <c r="M4542" s="19" t="str">
        <f>TRIM(data!M4396)</f>
        <v>KC188101</v>
      </c>
      <c r="N4542" s="19" t="str">
        <f>TRIM(data!N4396)</f>
        <v/>
      </c>
      <c r="O4542" s="19" t="str">
        <f>TRIM(data!O4396)</f>
        <v/>
      </c>
      <c r="P4542" s="19" t="str">
        <f>TRIM(data!P4396)</f>
        <v>Lee 2020, https://dx.doi.org/10.5423%2FPPJ.OA.06.2020.0095</v>
      </c>
      <c r="Q4542" s="19" t="str">
        <f>TRIM(data!Q4396)</f>
        <v>2020</v>
      </c>
      <c r="R4542" s="19" t="str">
        <f>TRIM(data!R4396)</f>
        <v>Darrielle Williams</v>
      </c>
    </row>
    <row r="4543" spans="1:18" x14ac:dyDescent="0.3">
      <c r="A4543" s="19" t="str">
        <f>TRIM(data!A4397)</f>
        <v>4410</v>
      </c>
      <c r="B4543" s="19" t="str">
        <f>TRIM(data!B4397)</f>
        <v>IV</v>
      </c>
      <c r="C4543" s="19" t="str">
        <f>TRIM(data!C4397)</f>
        <v>9</v>
      </c>
      <c r="D4543" s="19" t="str">
        <f>TRIM(data!D4397)</f>
        <v>JT663</v>
      </c>
      <c r="E4543" s="19" t="str">
        <f>TRIM(data!E4397)</f>
        <v>Syzygium aromaticum (Clove)</v>
      </c>
      <c r="F4543" s="19" t="str">
        <f>TRIM(data!F4397)</f>
        <v>Myrtaceae</v>
      </c>
      <c r="G4543" s="19" t="str">
        <f>TRIM(data!G4397)</f>
        <v>Myrtales</v>
      </c>
      <c r="H4543" s="19" t="str">
        <f>TRIM(data!H4397)</f>
        <v/>
      </c>
      <c r="I4543" s="19" t="str">
        <f>TRIM(data!I4397)</f>
        <v>Indonesia</v>
      </c>
      <c r="J4543" s="19" t="str">
        <f>TRIM(data!J4397)</f>
        <v>Indonesia</v>
      </c>
      <c r="K4543" s="19" t="str">
        <f>TRIM(data!K4397)</f>
        <v>Pacific Ocean (Southeast of Asian Continent)</v>
      </c>
      <c r="L4543" s="19" t="str">
        <f>TRIM(data!L4397)</f>
        <v/>
      </c>
      <c r="M4543" s="19" t="str">
        <f>TRIM(data!M4397)</f>
        <v/>
      </c>
      <c r="N4543" s="19" t="str">
        <f>TRIM(data!N4397)</f>
        <v/>
      </c>
      <c r="O4543" s="19" t="str">
        <f>TRIM(data!O4397)</f>
        <v/>
      </c>
      <c r="P4543" s="19" t="str">
        <f>TRIM(data!P4397)</f>
        <v>Cellier 2015, https://doi.org/10.1371/journal.pone.0122182</v>
      </c>
      <c r="Q4543" s="19" t="str">
        <f>TRIM(data!Q4397)</f>
        <v>2015</v>
      </c>
      <c r="R4543" s="19" t="str">
        <f>TRIM(data!R4397)</f>
        <v>Maria Charco Munoz</v>
      </c>
    </row>
    <row r="4544" spans="1:18" x14ac:dyDescent="0.3">
      <c r="A4544" s="19" t="str">
        <f>TRIM(data!A4398)</f>
        <v>4411</v>
      </c>
      <c r="B4544" s="19" t="str">
        <f>TRIM(data!B4398)</f>
        <v>IV</v>
      </c>
      <c r="C4544" s="19" t="str">
        <f>TRIM(data!C4398)</f>
        <v>9</v>
      </c>
      <c r="D4544" s="19" t="str">
        <f>TRIM(data!D4398)</f>
        <v>R001</v>
      </c>
      <c r="E4544" s="19" t="str">
        <f>TRIM(data!E4398)</f>
        <v>Syzygium aromaticum (Clove)</v>
      </c>
      <c r="F4544" s="19" t="str">
        <f>TRIM(data!F4398)</f>
        <v>Myrtaceae</v>
      </c>
      <c r="G4544" s="19" t="str">
        <f>TRIM(data!G4398)</f>
        <v>Myrtales</v>
      </c>
      <c r="H4544" s="19" t="str">
        <f>TRIM(data!H4398)</f>
        <v>1990</v>
      </c>
      <c r="I4544" s="19" t="str">
        <f>TRIM(data!I4398)</f>
        <v>Indonesia</v>
      </c>
      <c r="J4544" s="19" t="str">
        <f>TRIM(data!J4398)</f>
        <v>Indonesia</v>
      </c>
      <c r="K4544" s="19" t="str">
        <f>TRIM(data!K4398)</f>
        <v>Pacific Ocean (Southeast of Asian Continent)</v>
      </c>
      <c r="L4544" s="19" t="str">
        <f>TRIM(data!L4398)</f>
        <v/>
      </c>
      <c r="M4544" s="19" t="str">
        <f>TRIM(data!M4398)</f>
        <v>JF702320</v>
      </c>
      <c r="N4544" s="19" t="str">
        <f>TRIM(data!N4398)</f>
        <v>JF702734</v>
      </c>
      <c r="O4544" s="19" t="str">
        <f>TRIM(data!O4398)</f>
        <v/>
      </c>
      <c r="P4544" s="19" t="str">
        <f>TRIM(data!P4398)</f>
        <v>Yahiaoui 2017, https://doi.org/10.3389/fpls.2017.02139</v>
      </c>
      <c r="Q4544" s="19" t="str">
        <f>TRIM(data!Q4398)</f>
        <v>2017</v>
      </c>
      <c r="R4544" s="19" t="str">
        <f>TRIM(data!R4398)</f>
        <v>Kyle Chipman</v>
      </c>
    </row>
    <row r="4545" spans="1:18" x14ac:dyDescent="0.3">
      <c r="A4545" s="19" t="str">
        <f>TRIM(data!A4399)</f>
        <v>4412</v>
      </c>
      <c r="B4545" s="19" t="str">
        <f>TRIM(data!B4399)</f>
        <v>IV</v>
      </c>
      <c r="C4545" s="19" t="str">
        <f>TRIM(data!C4399)</f>
        <v>9</v>
      </c>
      <c r="D4545" s="19" t="str">
        <f>TRIM(data!D4399)</f>
        <v>R24</v>
      </c>
      <c r="E4545" s="19" t="str">
        <f>TRIM(data!E4399)</f>
        <v>Syzygium aromaticum (Clove)</v>
      </c>
      <c r="F4545" s="19" t="str">
        <f>TRIM(data!F4399)</f>
        <v>Myrtaceae</v>
      </c>
      <c r="G4545" s="19" t="str">
        <f>TRIM(data!G4399)</f>
        <v>Myrtales</v>
      </c>
      <c r="H4545" s="19" t="str">
        <f>TRIM(data!H4399)</f>
        <v/>
      </c>
      <c r="I4545" s="19" t="str">
        <f>TRIM(data!I4399)</f>
        <v>Indonesia</v>
      </c>
      <c r="J4545" s="19" t="str">
        <f>TRIM(data!J4399)</f>
        <v>Indonesia</v>
      </c>
      <c r="K4545" s="19" t="str">
        <f>TRIM(data!K4399)</f>
        <v>Pacific Ocean (Southeast of Asian Continent)</v>
      </c>
      <c r="L4545" s="19" t="str">
        <f>TRIM(data!L4399)</f>
        <v/>
      </c>
      <c r="M4545" s="19" t="str">
        <f>TRIM(data!M4399)</f>
        <v/>
      </c>
      <c r="N4545" s="19" t="str">
        <f>TRIM(data!N4399)</f>
        <v/>
      </c>
      <c r="O4545" s="19" t="str">
        <f>TRIM(data!O4399)</f>
        <v/>
      </c>
      <c r="P4545" s="19" t="str">
        <f>TRIM(data!P4399)</f>
        <v>Cellier 2015, https://doi.org/10.1371/journal.pone.0122182</v>
      </c>
      <c r="Q4545" s="19" t="str">
        <f>TRIM(data!Q4399)</f>
        <v>2015</v>
      </c>
      <c r="R4545" s="19" t="str">
        <f>TRIM(data!R4399)</f>
        <v>Maria Charco Munoz</v>
      </c>
    </row>
    <row r="4546" spans="1:18" x14ac:dyDescent="0.3">
      <c r="A4546" s="19" t="str">
        <f>TRIM(data!A4400)</f>
        <v>4413</v>
      </c>
      <c r="B4546" s="19" t="str">
        <f>TRIM(data!B4400)</f>
        <v>IV</v>
      </c>
      <c r="C4546" s="19" t="str">
        <f>TRIM(data!C4400)</f>
        <v>9</v>
      </c>
      <c r="D4546" s="19" t="str">
        <f>TRIM(data!D4400)</f>
        <v>R28</v>
      </c>
      <c r="E4546" s="19" t="str">
        <f>TRIM(data!E4400)</f>
        <v>Syzygium aromaticum (Clove)</v>
      </c>
      <c r="F4546" s="19" t="str">
        <f>TRIM(data!F4400)</f>
        <v>Myrtaceae</v>
      </c>
      <c r="G4546" s="19" t="str">
        <f>TRIM(data!G4400)</f>
        <v>Myrtales</v>
      </c>
      <c r="H4546" s="19" t="str">
        <f>TRIM(data!H4400)</f>
        <v/>
      </c>
      <c r="I4546" s="19" t="str">
        <f>TRIM(data!I4400)</f>
        <v>Indonesia</v>
      </c>
      <c r="J4546" s="19" t="str">
        <f>TRIM(data!J4400)</f>
        <v>Indonesia</v>
      </c>
      <c r="K4546" s="19" t="str">
        <f>TRIM(data!K4400)</f>
        <v>Pacific Ocean (Southeast of Asian Continent)</v>
      </c>
      <c r="L4546" s="19" t="str">
        <f>TRIM(data!L4400)</f>
        <v/>
      </c>
      <c r="M4546" s="19" t="str">
        <f>TRIM(data!M4400)</f>
        <v>DQ011552</v>
      </c>
      <c r="N4546" s="19" t="str">
        <f>TRIM(data!N4400)</f>
        <v/>
      </c>
      <c r="O4546" s="19" t="str">
        <f>TRIM(data!O4400)</f>
        <v/>
      </c>
      <c r="P4546" s="19" t="str">
        <f>TRIM(data!P4400)</f>
        <v>Cellier 2010, https://doi.org/10.1094/PHYTO-02-10-0115</v>
      </c>
      <c r="Q4546" s="19" t="str">
        <f>TRIM(data!Q4400)</f>
        <v>2010</v>
      </c>
      <c r="R4546" s="19" t="str">
        <f>TRIM(data!R4400)</f>
        <v>Darrell Sparks and Tiffany Lowe-Power</v>
      </c>
    </row>
    <row r="4547" spans="1:18" x14ac:dyDescent="0.3">
      <c r="A4547" s="19" t="str">
        <f>TRIM(data!A4401)</f>
        <v>4414</v>
      </c>
      <c r="B4547" s="19" t="str">
        <f>TRIM(data!B4401)</f>
        <v>IV</v>
      </c>
      <c r="C4547" s="19" t="str">
        <f>TRIM(data!C4401)</f>
        <v>9</v>
      </c>
      <c r="D4547" s="19" t="str">
        <f>TRIM(data!D4401)</f>
        <v>RUN89</v>
      </c>
      <c r="E4547" s="19" t="str">
        <f>TRIM(data!E4401)</f>
        <v>Syzygium aromaticum (Clove)</v>
      </c>
      <c r="F4547" s="19" t="str">
        <f>TRIM(data!F4401)</f>
        <v>Myrtaceae</v>
      </c>
      <c r="G4547" s="19" t="str">
        <f>TRIM(data!G4401)</f>
        <v>Myrtales</v>
      </c>
      <c r="H4547" s="19" t="str">
        <f>TRIM(data!H4401)</f>
        <v/>
      </c>
      <c r="I4547" s="19" t="str">
        <f>TRIM(data!I4401)</f>
        <v>Indonesia</v>
      </c>
      <c r="J4547" s="19" t="str">
        <f>TRIM(data!J4401)</f>
        <v>Indonesia</v>
      </c>
      <c r="K4547" s="19" t="str">
        <f>TRIM(data!K4401)</f>
        <v>Pacific Ocean (Southeast of Asian Continent)</v>
      </c>
      <c r="L4547" s="19" t="str">
        <f>TRIM(data!L4401)</f>
        <v/>
      </c>
      <c r="M4547" s="19" t="str">
        <f>TRIM(data!M4401)</f>
        <v/>
      </c>
      <c r="N4547" s="19" t="str">
        <f>TRIM(data!N4401)</f>
        <v/>
      </c>
      <c r="O4547" s="19" t="str">
        <f>TRIM(data!O4401)</f>
        <v/>
      </c>
      <c r="P4547" s="19" t="str">
        <f>TRIM(data!P4401)</f>
        <v>N'Guessan 2013, https://doi.org/10.1016/j.mimet.2013.01.012</v>
      </c>
      <c r="Q4547" s="19" t="str">
        <f>TRIM(data!Q4401)</f>
        <v>2013</v>
      </c>
      <c r="R4547" s="19" t="str">
        <f>TRIM(data!R4401)</f>
        <v>Maria Charco Munoz</v>
      </c>
    </row>
    <row r="4548" spans="1:18" x14ac:dyDescent="0.3">
      <c r="A4548" s="19" t="str">
        <f>TRIM(data!A4402)</f>
        <v>4415</v>
      </c>
      <c r="B4548" s="19" t="str">
        <f>TRIM(data!B4402)</f>
        <v>IV</v>
      </c>
      <c r="C4548" s="19" t="str">
        <f>TRIM(data!C4402)</f>
        <v>9</v>
      </c>
      <c r="D4548" s="19" t="str">
        <f>TRIM(data!D4402)</f>
        <v>RUN1360</v>
      </c>
      <c r="E4548" s="19" t="str">
        <f>TRIM(data!E4402)</f>
        <v>Syzygium aromaticum (Clove)</v>
      </c>
      <c r="F4548" s="19" t="str">
        <f>TRIM(data!F4402)</f>
        <v>Myrtaceae</v>
      </c>
      <c r="G4548" s="19" t="str">
        <f>TRIM(data!G4402)</f>
        <v>Myrtales</v>
      </c>
      <c r="H4548" s="19" t="str">
        <f>TRIM(data!H4402)</f>
        <v>1990</v>
      </c>
      <c r="I4548" s="19" t="str">
        <f>TRIM(data!I4402)</f>
        <v>Sumatra West, Indonesia</v>
      </c>
      <c r="J4548" s="19" t="str">
        <f>TRIM(data!J4402)</f>
        <v>Indonesia</v>
      </c>
      <c r="K4548" s="19" t="str">
        <f>TRIM(data!K4402)</f>
        <v>Pacific Ocean (Southeast of Asian Continent)</v>
      </c>
      <c r="L4548" s="19" t="str">
        <f>TRIM(data!L4402)</f>
        <v/>
      </c>
      <c r="M4548" s="19" t="str">
        <f>TRIM(data!M4402)</f>
        <v/>
      </c>
      <c r="N4548" s="19" t="str">
        <f>TRIM(data!N4402)</f>
        <v/>
      </c>
      <c r="O4548" s="19" t="str">
        <f>TRIM(data!O4402)</f>
        <v/>
      </c>
      <c r="P4548" s="19" t="str">
        <f>TRIM(data!P4402)</f>
        <v>N'Guessan 2013, https://doi.org/10.1016/j.mimet.2013.01.012</v>
      </c>
      <c r="Q4548" s="19" t="str">
        <f>TRIM(data!Q4402)</f>
        <v>2013</v>
      </c>
      <c r="R4548" s="19" t="str">
        <f>TRIM(data!R4402)</f>
        <v>Maria Charco Munoz</v>
      </c>
    </row>
    <row r="4549" spans="1:18" x14ac:dyDescent="0.3">
      <c r="A4549" s="19" t="str">
        <f>TRIM(data!A4403)</f>
        <v>4416</v>
      </c>
      <c r="B4549" s="19" t="str">
        <f>TRIM(data!B4403)</f>
        <v>IV</v>
      </c>
      <c r="C4549" s="19" t="str">
        <f>TRIM(data!C4403)</f>
        <v>9</v>
      </c>
      <c r="D4549" s="19" t="str">
        <f>TRIM(data!D4403)</f>
        <v>UW519</v>
      </c>
      <c r="E4549" s="19" t="str">
        <f>TRIM(data!E4403)</f>
        <v>Syzygium aromaticum (Clove)</v>
      </c>
      <c r="F4549" s="19" t="str">
        <f>TRIM(data!F4403)</f>
        <v>Myrtaceae</v>
      </c>
      <c r="G4549" s="19" t="str">
        <f>TRIM(data!G4403)</f>
        <v>Myrtales</v>
      </c>
      <c r="H4549" s="19" t="str">
        <f>TRIM(data!H4403)</f>
        <v>1978</v>
      </c>
      <c r="I4549" s="19" t="str">
        <f>TRIM(data!I4403)</f>
        <v>Indonesia</v>
      </c>
      <c r="J4549" s="19" t="str">
        <f>TRIM(data!J4403)</f>
        <v>Indonesia</v>
      </c>
      <c r="K4549" s="19" t="str">
        <f>TRIM(data!K4403)</f>
        <v>Pacific Ocean (Southeast of Asian Continent)</v>
      </c>
      <c r="L4549" s="19" t="str">
        <f>TRIM(data!L4403)</f>
        <v/>
      </c>
      <c r="M4549" s="19" t="str">
        <f>TRIM(data!M4403)</f>
        <v>JF702311</v>
      </c>
      <c r="N4549" s="19" t="str">
        <f>TRIM(data!N4403)</f>
        <v>JF702720</v>
      </c>
      <c r="O4549" s="19" t="str">
        <f>TRIM(data!O4403)</f>
        <v/>
      </c>
      <c r="P4549" s="19" t="str">
        <f>TRIM(data!P4403)</f>
        <v>Yahiaoui 2017, https://doi.org/10.3389/fpls.2017.02139</v>
      </c>
      <c r="Q4549" s="19" t="str">
        <f>TRIM(data!Q4403)</f>
        <v>2017</v>
      </c>
      <c r="R4549" s="19" t="str">
        <f>TRIM(data!R4403)</f>
        <v>Kyle Chipman</v>
      </c>
    </row>
    <row r="4550" spans="1:18" x14ac:dyDescent="0.3">
      <c r="A4550" s="19" t="str">
        <f>TRIM(data!A4404)</f>
        <v>4417</v>
      </c>
      <c r="B4550" s="19" t="str">
        <f>TRIM(data!B4404)</f>
        <v>IV</v>
      </c>
      <c r="C4550" s="19" t="str">
        <f>TRIM(data!C4404)</f>
        <v>10</v>
      </c>
      <c r="D4550" s="19" t="str">
        <f>TRIM(data!D4404)</f>
        <v>2.4</v>
      </c>
      <c r="E4550" s="19" t="str">
        <f>TRIM(data!E4404)</f>
        <v>Solanum tuberosum (Potato)</v>
      </c>
      <c r="F4550" s="19" t="str">
        <f>TRIM(data!F4404)</f>
        <v>Solanaceae</v>
      </c>
      <c r="G4550" s="19" t="str">
        <f>TRIM(data!G4404)</f>
        <v>Solanales</v>
      </c>
      <c r="H4550" s="19" t="str">
        <f>TRIM(data!H4404)</f>
        <v>2015</v>
      </c>
      <c r="I4550" s="19" t="str">
        <f>TRIM(data!I4404)</f>
        <v>Mauritius</v>
      </c>
      <c r="J4550" s="19" t="str">
        <f>TRIM(data!J4404)</f>
        <v>Mauritius</v>
      </c>
      <c r="K4550" s="19" t="str">
        <f>TRIM(data!K4404)</f>
        <v>Indian Ocean (East of African Continent)</v>
      </c>
      <c r="L4550" s="19" t="str">
        <f>TRIM(data!L4404)</f>
        <v/>
      </c>
      <c r="M4550" s="19" t="str">
        <f>TRIM(data!M4404)</f>
        <v>KY863380</v>
      </c>
      <c r="N4550" s="19" t="str">
        <f>TRIM(data!N4404)</f>
        <v>KY863242</v>
      </c>
      <c r="O4550" s="19" t="str">
        <f>TRIM(data!O4404)</f>
        <v/>
      </c>
      <c r="P4550" s="19" t="str">
        <f>TRIM(data!P4404)</f>
        <v>Yahiaoui 2017, https://doi.org/10.3389/fpls.2017.02139</v>
      </c>
      <c r="Q4550" s="19" t="str">
        <f>TRIM(data!Q4404)</f>
        <v>2017</v>
      </c>
      <c r="R4550" s="19" t="str">
        <f>TRIM(data!R4404)</f>
        <v>Kyle Chipman</v>
      </c>
    </row>
    <row r="4551" spans="1:18" x14ac:dyDescent="0.3">
      <c r="A4551" s="19" t="str">
        <f>TRIM(data!A4405)</f>
        <v>4418</v>
      </c>
      <c r="B4551" s="19" t="str">
        <f>TRIM(data!B4405)</f>
        <v>IV</v>
      </c>
      <c r="C4551" s="19" t="str">
        <f>TRIM(data!C4405)</f>
        <v>10</v>
      </c>
      <c r="D4551" s="19" t="str">
        <f>TRIM(data!D4405)</f>
        <v>2.7</v>
      </c>
      <c r="E4551" s="19" t="str">
        <f>TRIM(data!E4405)</f>
        <v>Solanum tuberosum (Potato)</v>
      </c>
      <c r="F4551" s="19" t="str">
        <f>TRIM(data!F4405)</f>
        <v>Solanaceae</v>
      </c>
      <c r="G4551" s="19" t="str">
        <f>TRIM(data!G4405)</f>
        <v>Solanales</v>
      </c>
      <c r="H4551" s="19" t="str">
        <f>TRIM(data!H4405)</f>
        <v>2015</v>
      </c>
      <c r="I4551" s="19" t="str">
        <f>TRIM(data!I4405)</f>
        <v>Mauritius</v>
      </c>
      <c r="J4551" s="19" t="str">
        <f>TRIM(data!J4405)</f>
        <v>Mauritius</v>
      </c>
      <c r="K4551" s="19" t="str">
        <f>TRIM(data!K4405)</f>
        <v>Indian Ocean (East of African Continent)</v>
      </c>
      <c r="L4551" s="19" t="str">
        <f>TRIM(data!L4405)</f>
        <v/>
      </c>
      <c r="M4551" s="19" t="str">
        <f>TRIM(data!M4405)</f>
        <v>KY863384</v>
      </c>
      <c r="N4551" s="19" t="str">
        <f>TRIM(data!N4405)</f>
        <v>KY863246</v>
      </c>
      <c r="O4551" s="19" t="str">
        <f>TRIM(data!O4405)</f>
        <v/>
      </c>
      <c r="P4551" s="19" t="str">
        <f>TRIM(data!P4405)</f>
        <v>Yahiaoui 2017, https://doi.org/10.3389/fpls.2017.02139</v>
      </c>
      <c r="Q4551" s="19" t="str">
        <f>TRIM(data!Q4405)</f>
        <v>2017</v>
      </c>
      <c r="R4551" s="19" t="str">
        <f>TRIM(data!R4405)</f>
        <v>Kyle Chipman</v>
      </c>
    </row>
    <row r="4552" spans="1:18" x14ac:dyDescent="0.3">
      <c r="A4552" s="19" t="str">
        <f>TRIM(data!A4406)</f>
        <v>4419</v>
      </c>
      <c r="B4552" s="19" t="str">
        <f>TRIM(data!B4406)</f>
        <v>IV</v>
      </c>
      <c r="C4552" s="19" t="str">
        <f>TRIM(data!C4406)</f>
        <v>10</v>
      </c>
      <c r="D4552" s="19" t="str">
        <f>TRIM(data!D4406)</f>
        <v>CFBP6727</v>
      </c>
      <c r="E4552" s="19" t="str">
        <f>TRIM(data!E4406)</f>
        <v>Solanum tuberosum (Potato)</v>
      </c>
      <c r="F4552" s="19" t="str">
        <f>TRIM(data!F4406)</f>
        <v>Solanaceae</v>
      </c>
      <c r="G4552" s="19" t="str">
        <f>TRIM(data!G4406)</f>
        <v>Solanales</v>
      </c>
      <c r="H4552" s="19" t="str">
        <f>TRIM(data!H4406)</f>
        <v/>
      </c>
      <c r="I4552" s="19" t="str">
        <f>TRIM(data!I4406)</f>
        <v>Indonesia</v>
      </c>
      <c r="J4552" s="19" t="str">
        <f>TRIM(data!J4406)</f>
        <v>Indonesia</v>
      </c>
      <c r="K4552" s="19" t="str">
        <f>TRIM(data!K4406)</f>
        <v>Pacific Ocean (Southeast of Asian Continent)</v>
      </c>
      <c r="L4552" s="19" t="str">
        <f>TRIM(data!L4406)</f>
        <v/>
      </c>
      <c r="M4552" s="19" t="str">
        <f>TRIM(data!M4406)</f>
        <v>GU294995</v>
      </c>
      <c r="N4552" s="19" t="str">
        <f>TRIM(data!N4406)</f>
        <v/>
      </c>
      <c r="O4552" s="19" t="str">
        <f>TRIM(data!O4406)</f>
        <v/>
      </c>
      <c r="P4552" s="19" t="str">
        <f>TRIM(data!P4406)</f>
        <v>Cellier 2010, https://doi.org/10.1094/PHYTO-02-10-0111</v>
      </c>
      <c r="Q4552" s="19" t="str">
        <f>TRIM(data!Q4406)</f>
        <v>2010</v>
      </c>
      <c r="R4552" s="19" t="str">
        <f>TRIM(data!R4406)</f>
        <v>Darrell Sparks and Tiffany Lowe-Power</v>
      </c>
    </row>
    <row r="4553" spans="1:18" x14ac:dyDescent="0.3">
      <c r="A4553" s="19" t="str">
        <f>TRIM(data!A4407)</f>
        <v>4420</v>
      </c>
      <c r="B4553" s="19" t="str">
        <f>TRIM(data!B4407)</f>
        <v>IV</v>
      </c>
      <c r="C4553" s="19" t="str">
        <f>TRIM(data!C4407)</f>
        <v>10</v>
      </c>
      <c r="D4553" s="19" t="str">
        <f>TRIM(data!D4407)</f>
        <v>CFBP6728</v>
      </c>
      <c r="E4553" s="19" t="str">
        <f>TRIM(data!E4407)</f>
        <v>Solanum tuberosum (Potato)</v>
      </c>
      <c r="F4553" s="19" t="str">
        <f>TRIM(data!F4407)</f>
        <v>Solanaceae</v>
      </c>
      <c r="G4553" s="19" t="str">
        <f>TRIM(data!G4407)</f>
        <v>Solanales</v>
      </c>
      <c r="H4553" s="19" t="str">
        <f>TRIM(data!H4407)</f>
        <v/>
      </c>
      <c r="I4553" s="19" t="str">
        <f>TRIM(data!I4407)</f>
        <v>Indonesia</v>
      </c>
      <c r="J4553" s="19" t="str">
        <f>TRIM(data!J4407)</f>
        <v>Indonesia</v>
      </c>
      <c r="K4553" s="19" t="str">
        <f>TRIM(data!K4407)</f>
        <v>Pacific Ocean (Southeast of Asian Continent)</v>
      </c>
      <c r="L4553" s="19" t="str">
        <f>TRIM(data!L4407)</f>
        <v/>
      </c>
      <c r="M4553" s="19" t="str">
        <f>TRIM(data!M4407)</f>
        <v>GU294996</v>
      </c>
      <c r="N4553" s="19" t="str">
        <f>TRIM(data!N4407)</f>
        <v/>
      </c>
      <c r="O4553" s="19" t="str">
        <f>TRIM(data!O4407)</f>
        <v/>
      </c>
      <c r="P4553" s="19" t="str">
        <f>TRIM(data!P4407)</f>
        <v>Cellier 2010, https://doi.org/10.1094/PHYTO-02-10-0112</v>
      </c>
      <c r="Q4553" s="19" t="str">
        <f>TRIM(data!Q4407)</f>
        <v>2010</v>
      </c>
      <c r="R4553" s="19" t="str">
        <f>TRIM(data!R4407)</f>
        <v>Darrell Sparks and Tiffany Lowe-Power</v>
      </c>
    </row>
    <row r="4554" spans="1:18" x14ac:dyDescent="0.3">
      <c r="A4554" s="19" t="str">
        <f>TRIM(data!A4408)</f>
        <v>4421</v>
      </c>
      <c r="B4554" s="19" t="str">
        <f>TRIM(data!B4408)</f>
        <v>IV</v>
      </c>
      <c r="C4554" s="19" t="str">
        <f>TRIM(data!C4408)</f>
        <v>10</v>
      </c>
      <c r="D4554" s="19" t="str">
        <f>TRIM(data!D4408)</f>
        <v>PS107</v>
      </c>
      <c r="E4554" s="19" t="str">
        <f>TRIM(data!E4408)</f>
        <v>Solanum lycopersicum (Tomato)</v>
      </c>
      <c r="F4554" s="19" t="str">
        <f>TRIM(data!F4408)</f>
        <v>Solanaceae</v>
      </c>
      <c r="G4554" s="19" t="str">
        <f>TRIM(data!G4408)</f>
        <v>Solanales</v>
      </c>
      <c r="H4554" s="19" t="str">
        <f>TRIM(data!H4408)</f>
        <v/>
      </c>
      <c r="I4554" s="19" t="str">
        <f>TRIM(data!I4408)</f>
        <v>Indonesia</v>
      </c>
      <c r="J4554" s="19" t="str">
        <f>TRIM(data!J4408)</f>
        <v>Indonesia</v>
      </c>
      <c r="K4554" s="19" t="str">
        <f>TRIM(data!K4408)</f>
        <v>Pacific Ocean (Southeast of Asian Continent)</v>
      </c>
      <c r="L4554" s="19" t="str">
        <f>TRIM(data!L4408)</f>
        <v/>
      </c>
      <c r="M4554" s="19" t="str">
        <f>TRIM(data!M4408)</f>
        <v/>
      </c>
      <c r="N4554" s="19" t="str">
        <f>TRIM(data!N4408)</f>
        <v/>
      </c>
      <c r="O4554" s="19" t="str">
        <f>TRIM(data!O4408)</f>
        <v/>
      </c>
      <c r="P4554" s="19" t="str">
        <f>TRIM(data!P4408)</f>
        <v>Remenant 2011, https://doi.org/10.1371/journal.pone.0024356</v>
      </c>
      <c r="Q4554" s="19" t="str">
        <f>TRIM(data!Q4408)</f>
        <v>2011</v>
      </c>
      <c r="R4554" s="19" t="str">
        <f>TRIM(data!R4408)</f>
        <v>Darrielle Williams</v>
      </c>
    </row>
    <row r="4555" spans="1:18" x14ac:dyDescent="0.3">
      <c r="A4555" s="19" t="str">
        <f>TRIM(data!A4409)</f>
        <v>4422</v>
      </c>
      <c r="B4555" s="19" t="str">
        <f>TRIM(data!B4409)</f>
        <v>IV</v>
      </c>
      <c r="C4555" s="19" t="str">
        <f>TRIM(data!C4409)</f>
        <v>10</v>
      </c>
      <c r="D4555" s="19" t="str">
        <f>TRIM(data!D4409)</f>
        <v>PSI07</v>
      </c>
      <c r="E4555" s="19" t="str">
        <f>TRIM(data!E4409)</f>
        <v>Solanum lycopersicum (Tomato)</v>
      </c>
      <c r="F4555" s="19" t="str">
        <f>TRIM(data!F4409)</f>
        <v>Solanaceae</v>
      </c>
      <c r="G4555" s="19" t="str">
        <f>TRIM(data!G4409)</f>
        <v>Solanales</v>
      </c>
      <c r="H4555" s="19" t="str">
        <f>TRIM(data!H4409)</f>
        <v>2005</v>
      </c>
      <c r="I4555" s="19" t="str">
        <f>TRIM(data!I4409)</f>
        <v>Indonesia</v>
      </c>
      <c r="J4555" s="19" t="str">
        <f>TRIM(data!J4409)</f>
        <v>Indonesia</v>
      </c>
      <c r="K4555" s="19" t="str">
        <f>TRIM(data!K4409)</f>
        <v>Pacific Ocean (Southeast of Asian Continent)</v>
      </c>
      <c r="L4555" s="19" t="str">
        <f>TRIM(data!L4409)</f>
        <v/>
      </c>
      <c r="M4555" s="19" t="str">
        <f>TRIM(data!M4409)</f>
        <v>EF371804</v>
      </c>
      <c r="N4555" s="19" t="str">
        <f>TRIM(data!N4409)</f>
        <v/>
      </c>
      <c r="O4555" s="19" t="str">
        <f>TRIM(data!O4409)</f>
        <v/>
      </c>
      <c r="P4555" s="19" t="str">
        <f>TRIM(data!P4409)</f>
        <v>Lebeau 2010, https://doi.org/10.1094/PHYTO-02-10-0048</v>
      </c>
      <c r="Q4555" s="19" t="str">
        <f>TRIM(data!Q4409)</f>
        <v>2011</v>
      </c>
      <c r="R4555" s="19" t="str">
        <f>TRIM(data!R4409)</f>
        <v>Darrielle Williams</v>
      </c>
    </row>
    <row r="4556" spans="1:18" x14ac:dyDescent="0.3">
      <c r="A4556" s="19" t="str">
        <f>TRIM(data!A4410)</f>
        <v>4423</v>
      </c>
      <c r="B4556" s="19" t="str">
        <f>TRIM(data!B4410)</f>
        <v>IV</v>
      </c>
      <c r="C4556" s="19" t="str">
        <f>TRIM(data!C4410)</f>
        <v>10</v>
      </c>
      <c r="D4556" s="19" t="str">
        <f>TRIM(data!D4410)</f>
        <v>PSI7</v>
      </c>
      <c r="E4556" s="19" t="str">
        <f>TRIM(data!E4410)</f>
        <v>Solanum lycopersicum (Tomato)</v>
      </c>
      <c r="F4556" s="19" t="str">
        <f>TRIM(data!F4410)</f>
        <v>Solanaceae</v>
      </c>
      <c r="G4556" s="19" t="str">
        <f>TRIM(data!G4410)</f>
        <v>Solanales</v>
      </c>
      <c r="H4556" s="19" t="str">
        <f>TRIM(data!H4410)</f>
        <v/>
      </c>
      <c r="I4556" s="19" t="str">
        <f>TRIM(data!I4410)</f>
        <v>Indonesia</v>
      </c>
      <c r="J4556" s="19" t="str">
        <f>TRIM(data!J4410)</f>
        <v>Indonesia</v>
      </c>
      <c r="K4556" s="19" t="str">
        <f>TRIM(data!K4410)</f>
        <v>Pacific Ocean (Southeast of Asian Continent)</v>
      </c>
      <c r="L4556" s="19" t="str">
        <f>TRIM(data!L4410)</f>
        <v/>
      </c>
      <c r="M4556" s="19" t="str">
        <f>TRIM(data!M4410)</f>
        <v>EF371804</v>
      </c>
      <c r="N4556" s="19" t="str">
        <f>TRIM(data!N4410)</f>
        <v/>
      </c>
      <c r="O4556" s="19" t="str">
        <f>TRIM(data!O4410)</f>
        <v/>
      </c>
      <c r="P4556" s="19" t="str">
        <f>TRIM(data!P4410)</f>
        <v>Cellier 2010, https://doi.org/10.1094/PHYTO-02-10-0113</v>
      </c>
      <c r="Q4556" s="19" t="str">
        <f>TRIM(data!Q4410)</f>
        <v>2010</v>
      </c>
      <c r="R4556" s="19" t="str">
        <f>TRIM(data!R4410)</f>
        <v>Darrell Sparks and Tiffany Lowe-Power</v>
      </c>
    </row>
    <row r="4557" spans="1:18" x14ac:dyDescent="0.3">
      <c r="A4557" s="19" t="str">
        <f>TRIM(data!A4411)</f>
        <v>4424</v>
      </c>
      <c r="B4557" s="19" t="str">
        <f>TRIM(data!B4411)</f>
        <v>IV</v>
      </c>
      <c r="C4557" s="19" t="str">
        <f>TRIM(data!C4411)</f>
        <v>10</v>
      </c>
      <c r="D4557" s="19" t="str">
        <f>TRIM(data!D4411)</f>
        <v>R229</v>
      </c>
      <c r="E4557" s="19" t="str">
        <f>TRIM(data!E4411)</f>
        <v>Musa acuminata (Banana)</v>
      </c>
      <c r="F4557" s="19" t="str">
        <f>TRIM(data!F4411)</f>
        <v>Musaceae</v>
      </c>
      <c r="G4557" s="19" t="str">
        <f>TRIM(data!G4411)</f>
        <v>Zingiberales</v>
      </c>
      <c r="H4557" s="19" t="str">
        <f>TRIM(data!H4411)</f>
        <v/>
      </c>
      <c r="I4557" s="19" t="str">
        <f>TRIM(data!I4411)</f>
        <v>Indonesia</v>
      </c>
      <c r="J4557" s="19" t="str">
        <f>TRIM(data!J4411)</f>
        <v>Indonesia</v>
      </c>
      <c r="K4557" s="19" t="str">
        <f>TRIM(data!K4411)</f>
        <v>Pacific Ocean (Southeast of Asian Continent)</v>
      </c>
      <c r="L4557" s="19" t="str">
        <f>TRIM(data!L4411)</f>
        <v/>
      </c>
      <c r="M4557" s="19" t="str">
        <f>TRIM(data!M4411)</f>
        <v>GU295045</v>
      </c>
      <c r="N4557" s="19" t="str">
        <f>TRIM(data!N4411)</f>
        <v/>
      </c>
      <c r="O4557" s="19" t="str">
        <f>TRIM(data!O4411)</f>
        <v/>
      </c>
      <c r="P4557" s="19" t="str">
        <f>TRIM(data!P4411)</f>
        <v>Cellier 2010, https://doi.org/10.1094/PHYTO-02-10-0114</v>
      </c>
      <c r="Q4557" s="19" t="str">
        <f>TRIM(data!Q4411)</f>
        <v>2010</v>
      </c>
      <c r="R4557" s="19" t="str">
        <f>TRIM(data!R4411)</f>
        <v>Darrell Sparks and Tiffany Lowe-Power</v>
      </c>
    </row>
    <row r="4558" spans="1:18" x14ac:dyDescent="0.3">
      <c r="A4558" s="19" t="str">
        <f>TRIM(data!A4412)</f>
        <v>4425</v>
      </c>
      <c r="B4558" s="19" t="str">
        <f>TRIM(data!B4412)</f>
        <v>IV</v>
      </c>
      <c r="C4558" s="19" t="str">
        <f>TRIM(data!C4412)</f>
        <v>10</v>
      </c>
      <c r="D4558" s="19" t="str">
        <f>TRIM(data!D4412)</f>
        <v>R230</v>
      </c>
      <c r="E4558" s="19" t="str">
        <f>TRIM(data!E4412)</f>
        <v>Musa sp.</v>
      </c>
      <c r="F4558" s="19" t="str">
        <f>TRIM(data!F4412)</f>
        <v>Musaceae</v>
      </c>
      <c r="G4558" s="19" t="str">
        <f>TRIM(data!G4412)</f>
        <v>Zingiberales</v>
      </c>
      <c r="H4558" s="19" t="str">
        <f>TRIM(data!H4412)</f>
        <v/>
      </c>
      <c r="I4558" s="19" t="str">
        <f>TRIM(data!I4412)</f>
        <v>Indonesia</v>
      </c>
      <c r="J4558" s="19" t="str">
        <f>TRIM(data!J4412)</f>
        <v>Indonesia</v>
      </c>
      <c r="K4558" s="19" t="str">
        <f>TRIM(data!K4412)</f>
        <v>Pacific Ocean (Southeast of Asian Continent)</v>
      </c>
      <c r="L4558" s="19" t="str">
        <f>TRIM(data!L4412)</f>
        <v/>
      </c>
      <c r="M4558" s="19" t="str">
        <f>TRIM(data!M4412)</f>
        <v>AF295280</v>
      </c>
      <c r="N4558" s="19" t="str">
        <f>TRIM(data!N4412)</f>
        <v>AY756788</v>
      </c>
      <c r="O4558" s="19" t="str">
        <f>TRIM(data!O4412)</f>
        <v/>
      </c>
      <c r="P4558" s="19" t="str">
        <f>TRIM(data!P4412)</f>
        <v>Waki 2013, https://doi.org/10.6090/jarq.47.283</v>
      </c>
      <c r="Q4558" s="19" t="str">
        <f>TRIM(data!Q4412)</f>
        <v>2013</v>
      </c>
      <c r="R4558" s="19" t="str">
        <f>TRIM(data!R4412)</f>
        <v>Maria Charco Munoz</v>
      </c>
    </row>
    <row r="4559" spans="1:18" x14ac:dyDescent="0.3">
      <c r="A4559" s="19" t="str">
        <f>TRIM(data!A4413)</f>
        <v>4426</v>
      </c>
      <c r="B4559" s="19" t="str">
        <f>TRIM(data!B4413)</f>
        <v>IV</v>
      </c>
      <c r="C4559" s="19" t="str">
        <f>TRIM(data!C4413)</f>
        <v>10</v>
      </c>
      <c r="D4559" s="19" t="str">
        <f>TRIM(data!D4413)</f>
        <v>RUN63</v>
      </c>
      <c r="E4559" s="19" t="str">
        <f>TRIM(data!E4413)</f>
        <v>Musa sp.</v>
      </c>
      <c r="F4559" s="19" t="str">
        <f>TRIM(data!F4413)</f>
        <v>Musaceae</v>
      </c>
      <c r="G4559" s="19" t="str">
        <f>TRIM(data!G4413)</f>
        <v>Zingiberales</v>
      </c>
      <c r="H4559" s="19" t="str">
        <f>TRIM(data!H4413)</f>
        <v>1998</v>
      </c>
      <c r="I4559" s="19" t="str">
        <f>TRIM(data!I4413)</f>
        <v>Indonesia</v>
      </c>
      <c r="J4559" s="19" t="str">
        <f>TRIM(data!J4413)</f>
        <v>Indonesia</v>
      </c>
      <c r="K4559" s="19" t="str">
        <f>TRIM(data!K4413)</f>
        <v>Pacific Ocean (Southeast of Asian Continent)</v>
      </c>
      <c r="L4559" s="19" t="str">
        <f>TRIM(data!L4413)</f>
        <v/>
      </c>
      <c r="M4559" s="19" t="str">
        <f>TRIM(data!M4413)</f>
        <v/>
      </c>
      <c r="N4559" s="19" t="str">
        <f>TRIM(data!N4413)</f>
        <v/>
      </c>
      <c r="O4559" s="19" t="str">
        <f>TRIM(data!O4413)</f>
        <v/>
      </c>
      <c r="P4559" s="19" t="str">
        <f>TRIM(data!P4413)</f>
        <v>N'Guessan 2013, https://doi.org/10.1016/j.mimet.2013.01.012</v>
      </c>
      <c r="Q4559" s="19" t="str">
        <f>TRIM(data!Q4413)</f>
        <v>2013</v>
      </c>
      <c r="R4559" s="19" t="str">
        <f>TRIM(data!R4413)</f>
        <v>Maria Charco Munoz</v>
      </c>
    </row>
    <row r="4560" spans="1:18" x14ac:dyDescent="0.3">
      <c r="A4560" s="19" t="str">
        <f>TRIM(data!A4414)</f>
        <v>4427</v>
      </c>
      <c r="B4560" s="19" t="str">
        <f>TRIM(data!B4414)</f>
        <v>IV</v>
      </c>
      <c r="C4560" s="19" t="str">
        <f>TRIM(data!C4414)</f>
        <v>10</v>
      </c>
      <c r="D4560" s="19" t="str">
        <f>TRIM(data!D4414)</f>
        <v>RUN64</v>
      </c>
      <c r="E4560" s="19" t="str">
        <f>TRIM(data!E4414)</f>
        <v>Syzygium aromaticum (Clove)</v>
      </c>
      <c r="F4560" s="19" t="str">
        <f>TRIM(data!F4414)</f>
        <v>Myrtaceae</v>
      </c>
      <c r="G4560" s="19" t="str">
        <f>TRIM(data!G4414)</f>
        <v>Myrtales</v>
      </c>
      <c r="H4560" s="19" t="str">
        <f>TRIM(data!H4414)</f>
        <v>1998</v>
      </c>
      <c r="I4560" s="19" t="str">
        <f>TRIM(data!I4414)</f>
        <v>Indonesia</v>
      </c>
      <c r="J4560" s="19" t="str">
        <f>TRIM(data!J4414)</f>
        <v>Indonesia</v>
      </c>
      <c r="K4560" s="19" t="str">
        <f>TRIM(data!K4414)</f>
        <v>Pacific Ocean (Southeast of Asian Continent)</v>
      </c>
      <c r="L4560" s="19" t="str">
        <f>TRIM(data!L4414)</f>
        <v/>
      </c>
      <c r="M4560" s="19" t="str">
        <f>TRIM(data!M4414)</f>
        <v/>
      </c>
      <c r="N4560" s="19" t="str">
        <f>TRIM(data!N4414)</f>
        <v/>
      </c>
      <c r="O4560" s="19" t="str">
        <f>TRIM(data!O4414)</f>
        <v/>
      </c>
      <c r="P4560" s="19" t="str">
        <f>TRIM(data!P4414)</f>
        <v>N'Guessan 2013, https://doi.org/10.1016/j.mimet.2013.01.012</v>
      </c>
      <c r="Q4560" s="19" t="str">
        <f>TRIM(data!Q4414)</f>
        <v>2013</v>
      </c>
      <c r="R4560" s="19" t="str">
        <f>TRIM(data!R4414)</f>
        <v>Maria Charco Munoz</v>
      </c>
    </row>
    <row r="4561" spans="1:25" x14ac:dyDescent="0.3">
      <c r="A4561" s="19" t="str">
        <f>TRIM(data!A4415)</f>
        <v>4428</v>
      </c>
      <c r="B4561" s="19" t="str">
        <f>TRIM(data!B4415)</f>
        <v>IV</v>
      </c>
      <c r="C4561" s="19" t="str">
        <f>TRIM(data!C4415)</f>
        <v>10</v>
      </c>
      <c r="D4561" s="19" t="str">
        <f>TRIM(data!D4415)</f>
        <v>RUN83</v>
      </c>
      <c r="E4561" s="19" t="str">
        <f>TRIM(data!E4415)</f>
        <v>Solanum lycopersicum (Tomato)</v>
      </c>
      <c r="F4561" s="19" t="str">
        <f>TRIM(data!F4415)</f>
        <v>Solanaceae</v>
      </c>
      <c r="G4561" s="19" t="str">
        <f>TRIM(data!G4415)</f>
        <v>Solanales</v>
      </c>
      <c r="H4561" s="19" t="str">
        <f>TRIM(data!H4415)</f>
        <v/>
      </c>
      <c r="I4561" s="19" t="str">
        <f>TRIM(data!I4415)</f>
        <v>Indonesia</v>
      </c>
      <c r="J4561" s="19" t="str">
        <f>TRIM(data!J4415)</f>
        <v>Indonesia</v>
      </c>
      <c r="K4561" s="19" t="str">
        <f>TRIM(data!K4415)</f>
        <v>Pacific Ocean (Southeast of Asian Continent)</v>
      </c>
      <c r="L4561" s="19" t="str">
        <f>TRIM(data!L4415)</f>
        <v/>
      </c>
      <c r="M4561" s="19" t="str">
        <f>TRIM(data!M4415)</f>
        <v/>
      </c>
      <c r="N4561" s="19" t="str">
        <f>TRIM(data!N4415)</f>
        <v/>
      </c>
      <c r="O4561" s="19" t="str">
        <f>TRIM(data!O4415)</f>
        <v/>
      </c>
      <c r="P4561" s="19" t="str">
        <f>TRIM(data!P4415)</f>
        <v>N'Guessan 2013, https://doi.org/10.1016/j.mimet.2013.01.012</v>
      </c>
      <c r="Q4561" s="19" t="str">
        <f>TRIM(data!Q4415)</f>
        <v>2013</v>
      </c>
      <c r="R4561" s="19" t="str">
        <f>TRIM(data!R4415)</f>
        <v>Maria Charco Munoz</v>
      </c>
    </row>
    <row r="4562" spans="1:25" x14ac:dyDescent="0.3">
      <c r="A4562" s="19" t="str">
        <f>TRIM(data!A4416)</f>
        <v>4429</v>
      </c>
      <c r="B4562" s="19" t="str">
        <f>TRIM(data!B4416)</f>
        <v>IV</v>
      </c>
      <c r="C4562" s="19" t="str">
        <f>TRIM(data!C4416)</f>
        <v>10</v>
      </c>
      <c r="D4562" s="19" t="str">
        <f>TRIM(data!D4416)</f>
        <v>UQRS283</v>
      </c>
      <c r="E4562" s="19" t="str">
        <f>TRIM(data!E4416)</f>
        <v>Solanum lycopersicum (Tomato)</v>
      </c>
      <c r="F4562" s="19" t="str">
        <f>TRIM(data!F4416)</f>
        <v>Solanaceae</v>
      </c>
      <c r="G4562" s="19" t="str">
        <f>TRIM(data!G4416)</f>
        <v>Solanales</v>
      </c>
      <c r="H4562" s="19" t="str">
        <f>TRIM(data!H4416)</f>
        <v/>
      </c>
      <c r="I4562" s="19" t="str">
        <f>TRIM(data!I4416)</f>
        <v>Indonesia</v>
      </c>
      <c r="J4562" s="19" t="str">
        <f>TRIM(data!J4416)</f>
        <v>Indonesia</v>
      </c>
      <c r="K4562" s="19" t="str">
        <f>TRIM(data!K4416)</f>
        <v>Pacific Ocean (Southeast of Asian Continent)</v>
      </c>
      <c r="L4562" s="19" t="str">
        <f>TRIM(data!L4416)</f>
        <v/>
      </c>
      <c r="M4562" s="19" t="str">
        <f>TRIM(data!M4416)</f>
        <v/>
      </c>
      <c r="N4562" s="19" t="str">
        <f>TRIM(data!N4416)</f>
        <v/>
      </c>
      <c r="O4562" s="19" t="str">
        <f>TRIM(data!O4416)</f>
        <v/>
      </c>
      <c r="P4562" s="19" t="str">
        <f>TRIM(data!P4416)</f>
        <v>Cellier 2015, https://doi.org/10.1371/journal.pone.0122182</v>
      </c>
      <c r="Q4562" s="19" t="str">
        <f>TRIM(data!Q4416)</f>
        <v>2015</v>
      </c>
      <c r="R4562" s="19" t="str">
        <f>TRIM(data!R4416)</f>
        <v>Maria Charco Munoz</v>
      </c>
    </row>
    <row r="4563" spans="1:25" x14ac:dyDescent="0.3">
      <c r="A4563" s="19" t="str">
        <f>TRIM(data!A4417)</f>
        <v>4430</v>
      </c>
      <c r="B4563" s="19" t="str">
        <f>TRIM(data!B4417)</f>
        <v>IV</v>
      </c>
      <c r="C4563" s="19" t="str">
        <f>TRIM(data!C4417)</f>
        <v>10</v>
      </c>
      <c r="D4563" s="19" t="str">
        <f>TRIM(data!D4417)</f>
        <v>UQRS627</v>
      </c>
      <c r="E4563" s="19" t="str">
        <f>TRIM(data!E4417)</f>
        <v>Musa acuminata (Banana)</v>
      </c>
      <c r="F4563" s="19" t="str">
        <f>TRIM(data!F4417)</f>
        <v>Musaceae</v>
      </c>
      <c r="G4563" s="19" t="str">
        <f>TRIM(data!G4417)</f>
        <v>Zingiberales</v>
      </c>
      <c r="H4563" s="19" t="str">
        <f>TRIM(data!H4417)</f>
        <v/>
      </c>
      <c r="I4563" s="19" t="str">
        <f>TRIM(data!I4417)</f>
        <v>Central Java, Indonesia</v>
      </c>
      <c r="J4563" s="19" t="str">
        <f>TRIM(data!J4417)</f>
        <v>Indonesia</v>
      </c>
      <c r="K4563" s="19" t="str">
        <f>TRIM(data!K4417)</f>
        <v>Pacific Ocean (Southeast of Asian Continent)</v>
      </c>
      <c r="L4563" s="19" t="str">
        <f>TRIM(data!L4417)</f>
        <v/>
      </c>
      <c r="M4563" s="19" t="str">
        <f>TRIM(data!M4417)</f>
        <v/>
      </c>
      <c r="N4563" s="19" t="str">
        <f>TRIM(data!N4417)</f>
        <v/>
      </c>
      <c r="O4563" s="19" t="str">
        <f>TRIM(data!O4417)</f>
        <v/>
      </c>
      <c r="P4563" s="19" t="str">
        <f>TRIM(data!P4417)</f>
        <v>Safni 2014, https://doi.org/10.1099/ijs.0.066712-0</v>
      </c>
      <c r="Q4563" s="19" t="str">
        <f>TRIM(data!Q4417)</f>
        <v>2014</v>
      </c>
      <c r="R4563" s="19" t="str">
        <f>TRIM(data!R4417)</f>
        <v>Jason Avalos</v>
      </c>
    </row>
    <row r="4564" spans="1:25" x14ac:dyDescent="0.3">
      <c r="A4564" s="19" t="str">
        <f>TRIM(data!A4418)</f>
        <v>4431</v>
      </c>
      <c r="B4564" s="19" t="str">
        <f>TRIM(data!B4418)</f>
        <v>IV</v>
      </c>
      <c r="C4564" s="19" t="str">
        <f>TRIM(data!C4418)</f>
        <v>10</v>
      </c>
      <c r="D4564" s="19" t="str">
        <f>TRIM(data!D4418)</f>
        <v>UQRS633</v>
      </c>
      <c r="E4564" s="19" t="str">
        <f>TRIM(data!E4418)</f>
        <v>Musa acuminata (Banana)</v>
      </c>
      <c r="F4564" s="19" t="str">
        <f>TRIM(data!F4418)</f>
        <v>Musaceae</v>
      </c>
      <c r="G4564" s="19" t="str">
        <f>TRIM(data!G4418)</f>
        <v>Zingiberales</v>
      </c>
      <c r="H4564" s="19" t="str">
        <f>TRIM(data!H4418)</f>
        <v/>
      </c>
      <c r="I4564" s="19" t="str">
        <f>TRIM(data!I4418)</f>
        <v>North Sulawesi, Indonesia</v>
      </c>
      <c r="J4564" s="19" t="str">
        <f>TRIM(data!J4418)</f>
        <v>Indonesia</v>
      </c>
      <c r="K4564" s="19" t="str">
        <f>TRIM(data!K4418)</f>
        <v>Pacific Ocean (Southeast of Asian Continent)</v>
      </c>
      <c r="L4564" s="19" t="str">
        <f>TRIM(data!L4418)</f>
        <v/>
      </c>
      <c r="M4564" s="19" t="str">
        <f>TRIM(data!M4418)</f>
        <v/>
      </c>
      <c r="N4564" s="19" t="str">
        <f>TRIM(data!N4418)</f>
        <v/>
      </c>
      <c r="O4564" s="19" t="str">
        <f>TRIM(data!O4418)</f>
        <v/>
      </c>
      <c r="P4564" s="19" t="str">
        <f>TRIM(data!P4418)</f>
        <v>Safni 2014, https://doi.org/10.1099/ijs.0.066712-0</v>
      </c>
      <c r="Q4564" s="19" t="str">
        <f>TRIM(data!Q4418)</f>
        <v>2014</v>
      </c>
      <c r="R4564" s="19" t="str">
        <f>TRIM(data!R4418)</f>
        <v>Jason Avalos</v>
      </c>
    </row>
    <row r="4565" spans="1:25" x14ac:dyDescent="0.3">
      <c r="A4565" s="19" t="str">
        <f>TRIM(data!A4419)</f>
        <v>4432</v>
      </c>
      <c r="B4565" s="19" t="str">
        <f>TRIM(data!B4419)</f>
        <v>IV</v>
      </c>
      <c r="C4565" s="19" t="str">
        <f>TRIM(data!C4419)</f>
        <v>11</v>
      </c>
      <c r="D4565" s="19" t="str">
        <f>TRIM(data!D4419)</f>
        <v>ACH732</v>
      </c>
      <c r="E4565" s="19" t="str">
        <f>TRIM(data!E4419)</f>
        <v>Solanum lycopersicum (Tomato)</v>
      </c>
      <c r="F4565" s="19" t="str">
        <f>TRIM(data!F4419)</f>
        <v>Solanaceae</v>
      </c>
      <c r="G4565" s="19" t="str">
        <f>TRIM(data!G4419)</f>
        <v>Solanales</v>
      </c>
      <c r="H4565" s="19" t="str">
        <f>TRIM(data!H4419)</f>
        <v/>
      </c>
      <c r="I4565" s="19" t="str">
        <f>TRIM(data!I4419)</f>
        <v>Australia</v>
      </c>
      <c r="J4565" s="19" t="str">
        <f>TRIM(data!J4419)</f>
        <v>Australia</v>
      </c>
      <c r="K4565" s="19" t="str">
        <f>TRIM(data!K4419)</f>
        <v>Australia</v>
      </c>
      <c r="L4565" s="19" t="str">
        <f>TRIM(data!L4419)</f>
        <v/>
      </c>
      <c r="M4565" s="19" t="str">
        <f>TRIM(data!M4419)</f>
        <v>GQ907150</v>
      </c>
      <c r="N4565" s="19" t="str">
        <f>TRIM(data!N4419)</f>
        <v>AY756743</v>
      </c>
      <c r="O4565" s="19" t="str">
        <f>TRIM(data!O4419)</f>
        <v/>
      </c>
      <c r="P4565" s="19" t="str">
        <f>TRIM(data!P4419)</f>
        <v>Waki 2013, https://doi.org/10.6090/jarq.47.283</v>
      </c>
      <c r="Q4565" s="19" t="str">
        <f>TRIM(data!Q4419)</f>
        <v>2013</v>
      </c>
      <c r="R4565" s="19" t="str">
        <f>TRIM(data!R4419)</f>
        <v>Maria Charco Munoz</v>
      </c>
    </row>
    <row r="4566" spans="1:25" x14ac:dyDescent="0.3">
      <c r="A4566" s="19" t="str">
        <f>TRIM(data!A4420)</f>
        <v>4433</v>
      </c>
      <c r="B4566" s="19" t="str">
        <f>TRIM(data!B4420)</f>
        <v>IV</v>
      </c>
      <c r="C4566" s="19" t="str">
        <f>TRIM(data!C4420)</f>
        <v>11</v>
      </c>
      <c r="D4566" s="19" t="str">
        <f>TRIM(data!D4420)</f>
        <v>RUN14</v>
      </c>
      <c r="E4566" s="19" t="str">
        <f>TRIM(data!E4420)</f>
        <v>Solanum lycopersicum (Tomato)</v>
      </c>
      <c r="F4566" s="19" t="str">
        <f>TRIM(data!F4420)</f>
        <v>Solanaceae</v>
      </c>
      <c r="G4566" s="19" t="str">
        <f>TRIM(data!G4420)</f>
        <v>Solanales</v>
      </c>
      <c r="H4566" s="19" t="str">
        <f>TRIM(data!H4420)</f>
        <v>1978</v>
      </c>
      <c r="I4566" s="19" t="str">
        <f>TRIM(data!I4420)</f>
        <v>Melville island, Northern territory, Australia</v>
      </c>
      <c r="J4566" s="19" t="str">
        <f>TRIM(data!J4420)</f>
        <v>Australia</v>
      </c>
      <c r="K4566" s="19" t="str">
        <f>TRIM(data!K4420)</f>
        <v>Australia</v>
      </c>
      <c r="L4566" s="19" t="str">
        <f>TRIM(data!L4420)</f>
        <v/>
      </c>
      <c r="M4566" s="19" t="str">
        <f>TRIM(data!M4420)</f>
        <v/>
      </c>
      <c r="N4566" s="19" t="str">
        <f>TRIM(data!N4420)</f>
        <v/>
      </c>
      <c r="O4566" s="19" t="str">
        <f>TRIM(data!O4420)</f>
        <v/>
      </c>
      <c r="P4566" s="19" t="str">
        <f>TRIM(data!P4420)</f>
        <v>N'Guessan 2013, https://doi.org/10.1016/j.mimet.2013.01.012</v>
      </c>
      <c r="Q4566" s="19" t="str">
        <f>TRIM(data!Q4420)</f>
        <v>2013</v>
      </c>
      <c r="R4566" s="19" t="str">
        <f>TRIM(data!R4420)</f>
        <v>Maria Charco Munoz</v>
      </c>
      <c r="Y4566" s="49"/>
    </row>
    <row r="4567" spans="1:25" x14ac:dyDescent="0.3">
      <c r="A4567" s="19" t="str">
        <f>TRIM(data!A4421)</f>
        <v>4434</v>
      </c>
      <c r="B4567" s="19" t="str">
        <f>TRIM(data!B4421)</f>
        <v>IV</v>
      </c>
      <c r="C4567" s="19" t="str">
        <f>TRIM(data!C4421)</f>
        <v>11</v>
      </c>
      <c r="D4567" s="19" t="str">
        <f>TRIM(data!D4421)</f>
        <v>UW522</v>
      </c>
      <c r="E4567" s="19" t="str">
        <f>TRIM(data!E4421)</f>
        <v>Syzygium aromaticum (Clove)</v>
      </c>
      <c r="F4567" s="19" t="str">
        <f>TRIM(data!F4421)</f>
        <v>Myrtaceae</v>
      </c>
      <c r="G4567" s="19" t="str">
        <f>TRIM(data!G4421)</f>
        <v>Myrtales</v>
      </c>
      <c r="H4567" s="19" t="str">
        <f>TRIM(data!H4421)</f>
        <v>1985</v>
      </c>
      <c r="I4567" s="19" t="str">
        <f>TRIM(data!I4421)</f>
        <v>Indonesia</v>
      </c>
      <c r="J4567" s="19" t="str">
        <f>TRIM(data!J4421)</f>
        <v>Indonesia</v>
      </c>
      <c r="K4567" s="19" t="str">
        <f>TRIM(data!K4421)</f>
        <v>Pacific Ocean (Southeast of Asian Continent)</v>
      </c>
      <c r="L4567" s="19" t="str">
        <f>TRIM(data!L4421)</f>
        <v/>
      </c>
      <c r="M4567" s="19" t="str">
        <f>TRIM(data!M4421)</f>
        <v>JF702313</v>
      </c>
      <c r="N4567" s="19" t="str">
        <f>TRIM(data!N4421)</f>
        <v>JF702722</v>
      </c>
      <c r="O4567" s="19" t="str">
        <f>TRIM(data!O4421)</f>
        <v/>
      </c>
      <c r="P4567" s="19" t="str">
        <f>TRIM(data!P4421)</f>
        <v>Yahiaoui 2017, https://doi.org/10.3389/fpls.2017.02139</v>
      </c>
      <c r="Q4567" s="19" t="str">
        <f>TRIM(data!Q4421)</f>
        <v>2017</v>
      </c>
      <c r="R4567" s="19" t="str">
        <f>TRIM(data!R4421)</f>
        <v>Kyle Chipman</v>
      </c>
    </row>
    <row r="4568" spans="1:25" x14ac:dyDescent="0.3">
      <c r="A4568" s="19" t="str">
        <f>TRIM(data!A4422)</f>
        <v>4435</v>
      </c>
      <c r="B4568" s="19" t="str">
        <f>TRIM(data!B4422)</f>
        <v>IV</v>
      </c>
      <c r="C4568" s="19" t="str">
        <f>TRIM(data!C4422)</f>
        <v/>
      </c>
      <c r="D4568" s="19" t="str">
        <f>TRIM(data!D4422)</f>
        <v>82-1</v>
      </c>
      <c r="E4568" s="19" t="str">
        <f>TRIM(data!E4422)</f>
        <v>Solanum tuberosum (Potato)</v>
      </c>
      <c r="F4568" s="19" t="str">
        <f>TRIM(data!F4422)</f>
        <v>Solanaceae</v>
      </c>
      <c r="G4568" s="19" t="str">
        <f>TRIM(data!G4422)</f>
        <v>Solanales</v>
      </c>
      <c r="H4568" s="19" t="str">
        <f>TRIM(data!H4422)</f>
        <v>1982</v>
      </c>
      <c r="I4568" s="19" t="str">
        <f>TRIM(data!I4422)</f>
        <v>Aino, Unzen, Nagasaki, Japan</v>
      </c>
      <c r="J4568" s="19" t="str">
        <f>TRIM(data!J4422)</f>
        <v>Japan</v>
      </c>
      <c r="K4568" s="19" t="str">
        <f>TRIM(data!K4422)</f>
        <v>Pacific Ocean (East of Asian Continent)</v>
      </c>
      <c r="L4568" s="19" t="str">
        <f>TRIM(data!L4422)</f>
        <v/>
      </c>
      <c r="M4568" s="19" t="str">
        <f>TRIM(data!M4422)</f>
        <v/>
      </c>
      <c r="N4568" s="19" t="str">
        <f>TRIM(data!N4422)</f>
        <v/>
      </c>
      <c r="O4568" s="19" t="str">
        <f>TRIM(data!O4422)</f>
        <v/>
      </c>
      <c r="P4568" s="19" t="str">
        <f>TRIM(data!P4422)</f>
        <v>Horita, 2010 https://doi.org/10.1007/s10327-010-0229-2</v>
      </c>
      <c r="Q4568" s="19" t="str">
        <f>TRIM(data!Q4422)</f>
        <v>2010</v>
      </c>
      <c r="R4568" s="19" t="str">
        <f>TRIM(data!R4422)</f>
        <v>Darrell Sparks and Tiffany Lowe-Power</v>
      </c>
    </row>
    <row r="4569" spans="1:25" x14ac:dyDescent="0.3">
      <c r="A4569" s="19" t="str">
        <f>TRIM(data!A4423)</f>
        <v>4436</v>
      </c>
      <c r="B4569" s="19" t="str">
        <f>TRIM(data!B4423)</f>
        <v>IV</v>
      </c>
      <c r="C4569" s="19" t="str">
        <f>TRIM(data!C4423)</f>
        <v/>
      </c>
      <c r="D4569" s="19" t="str">
        <f>TRIM(data!D4423)</f>
        <v>83S3</v>
      </c>
      <c r="E4569" s="19" t="str">
        <f>TRIM(data!E4423)</f>
        <v>Solanum tuberosum (Potato)</v>
      </c>
      <c r="F4569" s="19" t="str">
        <f>TRIM(data!F4423)</f>
        <v>Solanaceae</v>
      </c>
      <c r="G4569" s="19" t="str">
        <f>TRIM(data!G4423)</f>
        <v>Solanales</v>
      </c>
      <c r="H4569" s="19" t="str">
        <f>TRIM(data!H4423)</f>
        <v>1983</v>
      </c>
      <c r="I4569" s="19" t="str">
        <f>TRIM(data!I4423)</f>
        <v>Kadusa, Minamishimabara, Nagasaki, Japan</v>
      </c>
      <c r="J4569" s="19" t="str">
        <f>TRIM(data!J4423)</f>
        <v>Japan</v>
      </c>
      <c r="K4569" s="19" t="str">
        <f>TRIM(data!K4423)</f>
        <v>Pacific Ocean (East of Asian Continent)</v>
      </c>
      <c r="L4569" s="19" t="str">
        <f>TRIM(data!L4423)</f>
        <v/>
      </c>
      <c r="M4569" s="19" t="str">
        <f>TRIM(data!M4423)</f>
        <v/>
      </c>
      <c r="N4569" s="19" t="str">
        <f>TRIM(data!N4423)</f>
        <v/>
      </c>
      <c r="O4569" s="19" t="str">
        <f>TRIM(data!O4423)</f>
        <v/>
      </c>
      <c r="P4569" s="19" t="str">
        <f>TRIM(data!P4423)</f>
        <v>Horita, 2010 https://doi.org/10.1007/s10327-010-0229-2</v>
      </c>
      <c r="Q4569" s="19" t="str">
        <f>TRIM(data!Q4423)</f>
        <v>2010</v>
      </c>
      <c r="R4569" s="19" t="str">
        <f>TRIM(data!R4423)</f>
        <v>Darrell Sparks and Tiffany Lowe-Power</v>
      </c>
    </row>
    <row r="4570" spans="1:25" x14ac:dyDescent="0.3">
      <c r="A4570" s="19" t="str">
        <f>TRIM(data!A4424)</f>
        <v>4437</v>
      </c>
      <c r="B4570" s="19" t="str">
        <f>TRIM(data!B4424)</f>
        <v>IV</v>
      </c>
      <c r="C4570" s="19" t="str">
        <f>TRIM(data!C4424)</f>
        <v/>
      </c>
      <c r="D4570" s="19" t="str">
        <f>TRIM(data!D4424)</f>
        <v>A3533</v>
      </c>
      <c r="E4570" s="19" t="str">
        <f>TRIM(data!E4424)</f>
        <v>Solanum lycopersicum (Tomato)</v>
      </c>
      <c r="F4570" s="19" t="str">
        <f>TRIM(data!F4424)</f>
        <v>Solanaceae</v>
      </c>
      <c r="G4570" s="19" t="str">
        <f>TRIM(data!G4424)</f>
        <v>Solanales</v>
      </c>
      <c r="H4570" s="19" t="str">
        <f>TRIM(data!H4424)</f>
        <v/>
      </c>
      <c r="I4570" s="19" t="str">
        <f>TRIM(data!I4424)</f>
        <v>Indonesia</v>
      </c>
      <c r="J4570" s="19" t="str">
        <f>TRIM(data!J4424)</f>
        <v>Indonesia</v>
      </c>
      <c r="K4570" s="19" t="str">
        <f>TRIM(data!K4424)</f>
        <v>Pacific Ocean (Southeast of Asian Continent)</v>
      </c>
      <c r="L4570" s="19" t="str">
        <f>TRIM(data!L4424)</f>
        <v/>
      </c>
      <c r="M4570" s="19" t="str">
        <f>TRIM(data!M4424)</f>
        <v/>
      </c>
      <c r="N4570" s="19" t="str">
        <f>TRIM(data!N4424)</f>
        <v/>
      </c>
      <c r="O4570" s="19" t="str">
        <f>TRIM(data!O4424)</f>
        <v/>
      </c>
      <c r="P4570" s="19" t="str">
        <f>TRIM(data!P4424)</f>
        <v>Kubota 2011, https://doi.org/10.1007/s10327-011-0305-2</v>
      </c>
      <c r="Q4570" s="19" t="str">
        <f>TRIM(data!Q4424)</f>
        <v>2011</v>
      </c>
      <c r="R4570" s="19" t="str">
        <f>TRIM(data!R4424)</f>
        <v>Darrielle Williams</v>
      </c>
    </row>
    <row r="4571" spans="1:25" x14ac:dyDescent="0.3">
      <c r="A4571" s="19" t="str">
        <f>TRIM(data!A4425)</f>
        <v>4438</v>
      </c>
      <c r="B4571" s="19" t="str">
        <f>TRIM(data!B4425)</f>
        <v>IV</v>
      </c>
      <c r="C4571" s="19" t="str">
        <f>TRIM(data!C4425)</f>
        <v/>
      </c>
      <c r="D4571" s="19" t="str">
        <f>TRIM(data!D4425)</f>
        <v>A4606</v>
      </c>
      <c r="E4571" s="19" t="str">
        <f>TRIM(data!E4425)</f>
        <v>Musa acuminata (Banana)</v>
      </c>
      <c r="F4571" s="19" t="str">
        <f>TRIM(data!F4425)</f>
        <v>Musaceae</v>
      </c>
      <c r="G4571" s="19" t="str">
        <f>TRIM(data!G4425)</f>
        <v>Zingiberales</v>
      </c>
      <c r="H4571" s="19" t="str">
        <f>TRIM(data!H4425)</f>
        <v/>
      </c>
      <c r="I4571" s="19" t="str">
        <f>TRIM(data!I4425)</f>
        <v>Indonesia</v>
      </c>
      <c r="J4571" s="19" t="str">
        <f>TRIM(data!J4425)</f>
        <v>Indonesia</v>
      </c>
      <c r="K4571" s="19" t="str">
        <f>TRIM(data!K4425)</f>
        <v>Pacific Ocean (Southeast of Asian Continent)</v>
      </c>
      <c r="L4571" s="19" t="str">
        <f>TRIM(data!L4425)</f>
        <v/>
      </c>
      <c r="M4571" s="19" t="str">
        <f>TRIM(data!M4425)</f>
        <v/>
      </c>
      <c r="N4571" s="19" t="str">
        <f>TRIM(data!N4425)</f>
        <v/>
      </c>
      <c r="O4571" s="19" t="str">
        <f>TRIM(data!O4425)</f>
        <v/>
      </c>
      <c r="P4571" s="19" t="str">
        <f>TRIM(data!P4425)</f>
        <v>Kubota 2011, https://doi.org/10.1007/s10327-011-0305-2</v>
      </c>
      <c r="Q4571" s="19" t="str">
        <f>TRIM(data!Q4425)</f>
        <v>2011</v>
      </c>
      <c r="R4571" s="19" t="str">
        <f>TRIM(data!R4425)</f>
        <v>Darrielle Williams</v>
      </c>
    </row>
    <row r="4572" spans="1:25" x14ac:dyDescent="0.3">
      <c r="A4572" s="19" t="str">
        <f>TRIM(data!A4426)</f>
        <v>4439</v>
      </c>
      <c r="B4572" s="19" t="str">
        <f>TRIM(data!B4426)</f>
        <v>IV</v>
      </c>
      <c r="C4572" s="19" t="str">
        <f>TRIM(data!C4426)</f>
        <v/>
      </c>
      <c r="D4572" s="19" t="str">
        <f>TRIM(data!D4426)</f>
        <v>A4608</v>
      </c>
      <c r="E4572" s="19" t="str">
        <f>TRIM(data!E4426)</f>
        <v>Musa acuminata (Banana)</v>
      </c>
      <c r="F4572" s="19" t="str">
        <f>TRIM(data!F4426)</f>
        <v>Musaceae</v>
      </c>
      <c r="G4572" s="19" t="str">
        <f>TRIM(data!G4426)</f>
        <v>Zingiberales</v>
      </c>
      <c r="H4572" s="19" t="str">
        <f>TRIM(data!H4426)</f>
        <v/>
      </c>
      <c r="I4572" s="19" t="str">
        <f>TRIM(data!I4426)</f>
        <v>Indonesia</v>
      </c>
      <c r="J4572" s="19" t="str">
        <f>TRIM(data!J4426)</f>
        <v>Indonesia</v>
      </c>
      <c r="K4572" s="19" t="str">
        <f>TRIM(data!K4426)</f>
        <v>Pacific Ocean (Southeast of Asian Continent)</v>
      </c>
      <c r="L4572" s="19" t="str">
        <f>TRIM(data!L4426)</f>
        <v/>
      </c>
      <c r="M4572" s="19" t="str">
        <f>TRIM(data!M4426)</f>
        <v/>
      </c>
      <c r="N4572" s="19" t="str">
        <f>TRIM(data!N4426)</f>
        <v/>
      </c>
      <c r="O4572" s="19" t="str">
        <f>TRIM(data!O4426)</f>
        <v/>
      </c>
      <c r="P4572" s="19" t="str">
        <f>TRIM(data!P4426)</f>
        <v>Kubota 2011, https://doi.org/10.1007/s10327-011-0305-2</v>
      </c>
      <c r="Q4572" s="19" t="str">
        <f>TRIM(data!Q4426)</f>
        <v>2011</v>
      </c>
      <c r="R4572" s="19" t="str">
        <f>TRIM(data!R4426)</f>
        <v>Darrielle Williams</v>
      </c>
    </row>
    <row r="4573" spans="1:25" x14ac:dyDescent="0.3">
      <c r="A4573" s="19" t="str">
        <f>TRIM(data!A4427)</f>
        <v>4440</v>
      </c>
      <c r="B4573" s="19" t="str">
        <f>TRIM(data!B4427)</f>
        <v>IV</v>
      </c>
      <c r="C4573" s="19" t="str">
        <f>TRIM(data!C4427)</f>
        <v/>
      </c>
      <c r="D4573" s="19" t="str">
        <f>TRIM(data!D4427)</f>
        <v>A4609</v>
      </c>
      <c r="E4573" s="19" t="str">
        <f>TRIM(data!E4427)</f>
        <v>Musa acuminata (Banana)</v>
      </c>
      <c r="F4573" s="19" t="str">
        <f>TRIM(data!F4427)</f>
        <v>Musaceae</v>
      </c>
      <c r="G4573" s="19" t="str">
        <f>TRIM(data!G4427)</f>
        <v>Zingiberales</v>
      </c>
      <c r="H4573" s="19" t="str">
        <f>TRIM(data!H4427)</f>
        <v/>
      </c>
      <c r="I4573" s="19" t="str">
        <f>TRIM(data!I4427)</f>
        <v>Indonesia</v>
      </c>
      <c r="J4573" s="19" t="str">
        <f>TRIM(data!J4427)</f>
        <v>Indonesia</v>
      </c>
      <c r="K4573" s="19" t="str">
        <f>TRIM(data!K4427)</f>
        <v>Pacific Ocean (Southeast of Asian Continent)</v>
      </c>
      <c r="L4573" s="19" t="str">
        <f>TRIM(data!L4427)</f>
        <v/>
      </c>
      <c r="M4573" s="19" t="str">
        <f>TRIM(data!M4427)</f>
        <v/>
      </c>
      <c r="N4573" s="19" t="str">
        <f>TRIM(data!N4427)</f>
        <v/>
      </c>
      <c r="O4573" s="19" t="str">
        <f>TRIM(data!O4427)</f>
        <v/>
      </c>
      <c r="P4573" s="19" t="str">
        <f>TRIM(data!P4427)</f>
        <v>Kubota 2011, https://doi.org/10.1007/s10327-011-0305-2</v>
      </c>
      <c r="Q4573" s="19" t="str">
        <f>TRIM(data!Q4427)</f>
        <v>2011</v>
      </c>
      <c r="R4573" s="19" t="str">
        <f>TRIM(data!R4427)</f>
        <v>Darrielle Williams</v>
      </c>
    </row>
    <row r="4574" spans="1:25" x14ac:dyDescent="0.3">
      <c r="A4574" s="19" t="str">
        <f>TRIM(data!A4428)</f>
        <v>4441</v>
      </c>
      <c r="B4574" s="19" t="str">
        <f>TRIM(data!B4428)</f>
        <v>IV</v>
      </c>
      <c r="C4574" s="19" t="str">
        <f>TRIM(data!C4428)</f>
        <v/>
      </c>
      <c r="D4574" s="19" t="str">
        <f>TRIM(data!D4428)</f>
        <v>A4610</v>
      </c>
      <c r="E4574" s="19" t="str">
        <f>TRIM(data!E4428)</f>
        <v>Musa acuminata (Banana)</v>
      </c>
      <c r="F4574" s="19" t="str">
        <f>TRIM(data!F4428)</f>
        <v>Musaceae</v>
      </c>
      <c r="G4574" s="19" t="str">
        <f>TRIM(data!G4428)</f>
        <v>Zingiberales</v>
      </c>
      <c r="H4574" s="19" t="str">
        <f>TRIM(data!H4428)</f>
        <v/>
      </c>
      <c r="I4574" s="19" t="str">
        <f>TRIM(data!I4428)</f>
        <v>Indonesia</v>
      </c>
      <c r="J4574" s="19" t="str">
        <f>TRIM(data!J4428)</f>
        <v>Indonesia</v>
      </c>
      <c r="K4574" s="19" t="str">
        <f>TRIM(data!K4428)</f>
        <v>Pacific Ocean (Southeast of Asian Continent)</v>
      </c>
      <c r="L4574" s="19" t="str">
        <f>TRIM(data!L4428)</f>
        <v/>
      </c>
      <c r="M4574" s="19" t="str">
        <f>TRIM(data!M4428)</f>
        <v/>
      </c>
      <c r="N4574" s="19" t="str">
        <f>TRIM(data!N4428)</f>
        <v/>
      </c>
      <c r="O4574" s="19" t="str">
        <f>TRIM(data!O4428)</f>
        <v/>
      </c>
      <c r="P4574" s="19" t="str">
        <f>TRIM(data!P4428)</f>
        <v>Kubota 2011, https://doi.org/10.1007/s10327-011-0305-2</v>
      </c>
      <c r="Q4574" s="19" t="str">
        <f>TRIM(data!Q4428)</f>
        <v>2011</v>
      </c>
      <c r="R4574" s="19" t="str">
        <f>TRIM(data!R4428)</f>
        <v>Darrielle Williams</v>
      </c>
    </row>
    <row r="4575" spans="1:25" x14ac:dyDescent="0.3">
      <c r="A4575" s="19" t="str">
        <f>TRIM(data!A4429)</f>
        <v>4442</v>
      </c>
      <c r="B4575" s="19" t="str">
        <f>TRIM(data!B4429)</f>
        <v>IV</v>
      </c>
      <c r="C4575" s="19" t="str">
        <f>TRIM(data!C4429)</f>
        <v/>
      </c>
      <c r="D4575" s="19" t="str">
        <f>TRIM(data!D4429)</f>
        <v>A4611</v>
      </c>
      <c r="E4575" s="19" t="str">
        <f>TRIM(data!E4429)</f>
        <v>Musa acuminata (Banana)</v>
      </c>
      <c r="F4575" s="19" t="str">
        <f>TRIM(data!F4429)</f>
        <v>Musaceae</v>
      </c>
      <c r="G4575" s="19" t="str">
        <f>TRIM(data!G4429)</f>
        <v>Zingiberales</v>
      </c>
      <c r="H4575" s="19" t="str">
        <f>TRIM(data!H4429)</f>
        <v/>
      </c>
      <c r="I4575" s="19" t="str">
        <f>TRIM(data!I4429)</f>
        <v>Indonesia</v>
      </c>
      <c r="J4575" s="19" t="str">
        <f>TRIM(data!J4429)</f>
        <v>Indonesia</v>
      </c>
      <c r="K4575" s="19" t="str">
        <f>TRIM(data!K4429)</f>
        <v>Pacific Ocean (Southeast of Asian Continent)</v>
      </c>
      <c r="L4575" s="19" t="str">
        <f>TRIM(data!L4429)</f>
        <v/>
      </c>
      <c r="M4575" s="19" t="str">
        <f>TRIM(data!M4429)</f>
        <v/>
      </c>
      <c r="N4575" s="19" t="str">
        <f>TRIM(data!N4429)</f>
        <v/>
      </c>
      <c r="O4575" s="19" t="str">
        <f>TRIM(data!O4429)</f>
        <v/>
      </c>
      <c r="P4575" s="19" t="str">
        <f>TRIM(data!P4429)</f>
        <v>Kubota 2011, https://doi.org/10.1007/s10327-011-0305-2</v>
      </c>
      <c r="Q4575" s="19" t="str">
        <f>TRIM(data!Q4429)</f>
        <v>2011</v>
      </c>
      <c r="R4575" s="19" t="str">
        <f>TRIM(data!R4429)</f>
        <v>Darrielle Williams</v>
      </c>
    </row>
    <row r="4576" spans="1:25" x14ac:dyDescent="0.3">
      <c r="A4576" s="19" t="str">
        <f>TRIM(data!A4430)</f>
        <v>4443</v>
      </c>
      <c r="B4576" s="19" t="str">
        <f>TRIM(data!B4430)</f>
        <v>IV</v>
      </c>
      <c r="C4576" s="19" t="str">
        <f>TRIM(data!C4430)</f>
        <v/>
      </c>
      <c r="D4576" s="19" t="str">
        <f>TRIM(data!D4430)</f>
        <v>A4612</v>
      </c>
      <c r="E4576" s="19" t="str">
        <f>TRIM(data!E4430)</f>
        <v>Musa acuminata (Banana)</v>
      </c>
      <c r="F4576" s="19" t="str">
        <f>TRIM(data!F4430)</f>
        <v>Musaceae</v>
      </c>
      <c r="G4576" s="19" t="str">
        <f>TRIM(data!G4430)</f>
        <v>Zingiberales</v>
      </c>
      <c r="H4576" s="19" t="str">
        <f>TRIM(data!H4430)</f>
        <v/>
      </c>
      <c r="I4576" s="19" t="str">
        <f>TRIM(data!I4430)</f>
        <v>Indonesia</v>
      </c>
      <c r="J4576" s="19" t="str">
        <f>TRIM(data!J4430)</f>
        <v>Indonesia</v>
      </c>
      <c r="K4576" s="19" t="str">
        <f>TRIM(data!K4430)</f>
        <v>Pacific Ocean (Southeast of Asian Continent)</v>
      </c>
      <c r="L4576" s="19" t="str">
        <f>TRIM(data!L4430)</f>
        <v/>
      </c>
      <c r="M4576" s="19" t="str">
        <f>TRIM(data!M4430)</f>
        <v/>
      </c>
      <c r="N4576" s="19" t="str">
        <f>TRIM(data!N4430)</f>
        <v/>
      </c>
      <c r="O4576" s="19" t="str">
        <f>TRIM(data!O4430)</f>
        <v/>
      </c>
      <c r="P4576" s="19" t="str">
        <f>TRIM(data!P4430)</f>
        <v>Kubota 2011, https://doi.org/10.1007/s10327-011-0305-2</v>
      </c>
      <c r="Q4576" s="19" t="str">
        <f>TRIM(data!Q4430)</f>
        <v>2011</v>
      </c>
      <c r="R4576" s="19" t="str">
        <f>TRIM(data!R4430)</f>
        <v>Darrielle Williams</v>
      </c>
    </row>
    <row r="4577" spans="1:18" x14ac:dyDescent="0.3">
      <c r="A4577" s="19" t="str">
        <f>TRIM(data!A4431)</f>
        <v>4444</v>
      </c>
      <c r="B4577" s="19" t="str">
        <f>TRIM(data!B4431)</f>
        <v>IV</v>
      </c>
      <c r="C4577" s="19" t="str">
        <f>TRIM(data!C4431)</f>
        <v/>
      </c>
      <c r="D4577" s="19" t="str">
        <f>TRIM(data!D4431)</f>
        <v>A4635</v>
      </c>
      <c r="E4577" s="19" t="str">
        <f>TRIM(data!E4431)</f>
        <v>Musa acuminata (Banana)</v>
      </c>
      <c r="F4577" s="19" t="str">
        <f>TRIM(data!F4431)</f>
        <v>Musaceae</v>
      </c>
      <c r="G4577" s="19" t="str">
        <f>TRIM(data!G4431)</f>
        <v>Zingiberales</v>
      </c>
      <c r="H4577" s="19" t="str">
        <f>TRIM(data!H4431)</f>
        <v/>
      </c>
      <c r="I4577" s="19" t="str">
        <f>TRIM(data!I4431)</f>
        <v>Indonesia</v>
      </c>
      <c r="J4577" s="19" t="str">
        <f>TRIM(data!J4431)</f>
        <v>Indonesia</v>
      </c>
      <c r="K4577" s="19" t="str">
        <f>TRIM(data!K4431)</f>
        <v>Pacific Ocean (Southeast of Asian Continent)</v>
      </c>
      <c r="L4577" s="19" t="str">
        <f>TRIM(data!L4431)</f>
        <v/>
      </c>
      <c r="M4577" s="19" t="str">
        <f>TRIM(data!M4431)</f>
        <v/>
      </c>
      <c r="N4577" s="19" t="str">
        <f>TRIM(data!N4431)</f>
        <v/>
      </c>
      <c r="O4577" s="19" t="str">
        <f>TRIM(data!O4431)</f>
        <v/>
      </c>
      <c r="P4577" s="19" t="str">
        <f>TRIM(data!P4431)</f>
        <v>Kubota 2011, https://doi.org/10.1007/s10327-011-0305-2</v>
      </c>
      <c r="Q4577" s="19" t="str">
        <f>TRIM(data!Q4431)</f>
        <v>2011</v>
      </c>
      <c r="R4577" s="19" t="str">
        <f>TRIM(data!R4431)</f>
        <v>Darrielle Williams</v>
      </c>
    </row>
    <row r="4578" spans="1:18" x14ac:dyDescent="0.3">
      <c r="A4578" s="19" t="str">
        <f>TRIM(data!A4432)</f>
        <v>4445</v>
      </c>
      <c r="B4578" s="19" t="str">
        <f>TRIM(data!B4432)</f>
        <v>IV</v>
      </c>
      <c r="C4578" s="19" t="str">
        <f>TRIM(data!C4432)</f>
        <v/>
      </c>
      <c r="D4578" s="19" t="str">
        <f>TRIM(data!D4432)</f>
        <v>A4636</v>
      </c>
      <c r="E4578" s="19" t="str">
        <f>TRIM(data!E4432)</f>
        <v>Musa acuminata (Banana)</v>
      </c>
      <c r="F4578" s="19" t="str">
        <f>TRIM(data!F4432)</f>
        <v>Musaceae</v>
      </c>
      <c r="G4578" s="19" t="str">
        <f>TRIM(data!G4432)</f>
        <v>Zingiberales</v>
      </c>
      <c r="H4578" s="19" t="str">
        <f>TRIM(data!H4432)</f>
        <v/>
      </c>
      <c r="I4578" s="19" t="str">
        <f>TRIM(data!I4432)</f>
        <v>Indonesia</v>
      </c>
      <c r="J4578" s="19" t="str">
        <f>TRIM(data!J4432)</f>
        <v>Indonesia</v>
      </c>
      <c r="K4578" s="19" t="str">
        <f>TRIM(data!K4432)</f>
        <v>Pacific Ocean (Southeast of Asian Continent)</v>
      </c>
      <c r="L4578" s="19" t="str">
        <f>TRIM(data!L4432)</f>
        <v/>
      </c>
      <c r="M4578" s="19" t="str">
        <f>TRIM(data!M4432)</f>
        <v/>
      </c>
      <c r="N4578" s="19" t="str">
        <f>TRIM(data!N4432)</f>
        <v/>
      </c>
      <c r="O4578" s="19" t="str">
        <f>TRIM(data!O4432)</f>
        <v/>
      </c>
      <c r="P4578" s="19" t="str">
        <f>TRIM(data!P4432)</f>
        <v>Kubota 2011, https://doi.org/10.1007/s10327-011-0305-2</v>
      </c>
      <c r="Q4578" s="19" t="str">
        <f>TRIM(data!Q4432)</f>
        <v>2011</v>
      </c>
      <c r="R4578" s="19" t="str">
        <f>TRIM(data!R4432)</f>
        <v>Darrielle Williams</v>
      </c>
    </row>
    <row r="4579" spans="1:18" x14ac:dyDescent="0.3">
      <c r="A4579" s="19" t="str">
        <f>TRIM(data!A4433)</f>
        <v>4446</v>
      </c>
      <c r="B4579" s="19" t="str">
        <f>TRIM(data!B4433)</f>
        <v>IV</v>
      </c>
      <c r="C4579" s="19" t="str">
        <f>TRIM(data!C4433)</f>
        <v/>
      </c>
      <c r="D4579" s="19" t="str">
        <f>TRIM(data!D4433)</f>
        <v>A4637</v>
      </c>
      <c r="E4579" s="19" t="str">
        <f>TRIM(data!E4433)</f>
        <v>Musa acuminata (Banana)</v>
      </c>
      <c r="F4579" s="19" t="str">
        <f>TRIM(data!F4433)</f>
        <v>Musaceae</v>
      </c>
      <c r="G4579" s="19" t="str">
        <f>TRIM(data!G4433)</f>
        <v>Zingiberales</v>
      </c>
      <c r="H4579" s="19" t="str">
        <f>TRIM(data!H4433)</f>
        <v/>
      </c>
      <c r="I4579" s="19" t="str">
        <f>TRIM(data!I4433)</f>
        <v>Indonesia</v>
      </c>
      <c r="J4579" s="19" t="str">
        <f>TRIM(data!J4433)</f>
        <v>Indonesia</v>
      </c>
      <c r="K4579" s="19" t="str">
        <f>TRIM(data!K4433)</f>
        <v>Pacific Ocean (Southeast of Asian Continent)</v>
      </c>
      <c r="L4579" s="19" t="str">
        <f>TRIM(data!L4433)</f>
        <v/>
      </c>
      <c r="M4579" s="19" t="str">
        <f>TRIM(data!M4433)</f>
        <v/>
      </c>
      <c r="N4579" s="19" t="str">
        <f>TRIM(data!N4433)</f>
        <v/>
      </c>
      <c r="O4579" s="19" t="str">
        <f>TRIM(data!O4433)</f>
        <v/>
      </c>
      <c r="P4579" s="19" t="str">
        <f>TRIM(data!P4433)</f>
        <v>Kubota 2011, https://doi.org/10.1007/s10327-011-0305-2</v>
      </c>
      <c r="Q4579" s="19" t="str">
        <f>TRIM(data!Q4433)</f>
        <v>2011</v>
      </c>
      <c r="R4579" s="19" t="str">
        <f>TRIM(data!R4433)</f>
        <v>Darrielle Williams</v>
      </c>
    </row>
    <row r="4580" spans="1:18" x14ac:dyDescent="0.3">
      <c r="A4580" s="19" t="str">
        <f>TRIM(data!A4434)</f>
        <v>4447</v>
      </c>
      <c r="B4580" s="19" t="str">
        <f>TRIM(data!B4434)</f>
        <v>IV</v>
      </c>
      <c r="C4580" s="19" t="str">
        <f>TRIM(data!C4434)</f>
        <v/>
      </c>
      <c r="D4580" s="19" t="str">
        <f>TRIM(data!D4434)</f>
        <v>A4642</v>
      </c>
      <c r="E4580" s="19" t="str">
        <f>TRIM(data!E4434)</f>
        <v>Musa acuminata (Banana)</v>
      </c>
      <c r="F4580" s="19" t="str">
        <f>TRIM(data!F4434)</f>
        <v>Musaceae</v>
      </c>
      <c r="G4580" s="19" t="str">
        <f>TRIM(data!G4434)</f>
        <v>Zingiberales</v>
      </c>
      <c r="H4580" s="19" t="str">
        <f>TRIM(data!H4434)</f>
        <v/>
      </c>
      <c r="I4580" s="19" t="str">
        <f>TRIM(data!I4434)</f>
        <v>Indonesia</v>
      </c>
      <c r="J4580" s="19" t="str">
        <f>TRIM(data!J4434)</f>
        <v>Indonesia</v>
      </c>
      <c r="K4580" s="19" t="str">
        <f>TRIM(data!K4434)</f>
        <v>Pacific Ocean (Southeast of Asian Continent)</v>
      </c>
      <c r="L4580" s="19" t="str">
        <f>TRIM(data!L4434)</f>
        <v/>
      </c>
      <c r="M4580" s="19" t="str">
        <f>TRIM(data!M4434)</f>
        <v/>
      </c>
      <c r="N4580" s="19" t="str">
        <f>TRIM(data!N4434)</f>
        <v/>
      </c>
      <c r="O4580" s="19" t="str">
        <f>TRIM(data!O4434)</f>
        <v/>
      </c>
      <c r="P4580" s="19" t="str">
        <f>TRIM(data!P4434)</f>
        <v>Kubota 2011, https://doi.org/10.1007/s10327-011-0305-2</v>
      </c>
      <c r="Q4580" s="19" t="str">
        <f>TRIM(data!Q4434)</f>
        <v>2011</v>
      </c>
      <c r="R4580" s="19" t="str">
        <f>TRIM(data!R4434)</f>
        <v>Darrielle Williams</v>
      </c>
    </row>
    <row r="4581" spans="1:18" x14ac:dyDescent="0.3">
      <c r="A4581" s="19" t="str">
        <f>TRIM(data!A4435)</f>
        <v>4448</v>
      </c>
      <c r="B4581" s="19" t="str">
        <f>TRIM(data!B4435)</f>
        <v>IV</v>
      </c>
      <c r="C4581" s="19" t="str">
        <f>TRIM(data!C4435)</f>
        <v/>
      </c>
      <c r="D4581" s="19" t="str">
        <f>TRIM(data!D4435)</f>
        <v>A4643</v>
      </c>
      <c r="E4581" s="19" t="str">
        <f>TRIM(data!E4435)</f>
        <v>Musa acuminata (Banana)</v>
      </c>
      <c r="F4581" s="19" t="str">
        <f>TRIM(data!F4435)</f>
        <v>Musaceae</v>
      </c>
      <c r="G4581" s="19" t="str">
        <f>TRIM(data!G4435)</f>
        <v>Zingiberales</v>
      </c>
      <c r="H4581" s="19" t="str">
        <f>TRIM(data!H4435)</f>
        <v/>
      </c>
      <c r="I4581" s="19" t="str">
        <f>TRIM(data!I4435)</f>
        <v>Indonesia</v>
      </c>
      <c r="J4581" s="19" t="str">
        <f>TRIM(data!J4435)</f>
        <v>Indonesia</v>
      </c>
      <c r="K4581" s="19" t="str">
        <f>TRIM(data!K4435)</f>
        <v>Pacific Ocean (Southeast of Asian Continent)</v>
      </c>
      <c r="L4581" s="19" t="str">
        <f>TRIM(data!L4435)</f>
        <v/>
      </c>
      <c r="M4581" s="19" t="str">
        <f>TRIM(data!M4435)</f>
        <v/>
      </c>
      <c r="N4581" s="19" t="str">
        <f>TRIM(data!N4435)</f>
        <v/>
      </c>
      <c r="O4581" s="19" t="str">
        <f>TRIM(data!O4435)</f>
        <v/>
      </c>
      <c r="P4581" s="19" t="str">
        <f>TRIM(data!P4435)</f>
        <v>Kubota 2011, https://doi.org/10.1007/s10327-011-0305-2</v>
      </c>
      <c r="Q4581" s="19" t="str">
        <f>TRIM(data!Q4435)</f>
        <v>2011</v>
      </c>
      <c r="R4581" s="19" t="str">
        <f>TRIM(data!R4435)</f>
        <v>Darrielle Williams</v>
      </c>
    </row>
    <row r="4582" spans="1:18" x14ac:dyDescent="0.3">
      <c r="A4582" s="19" t="str">
        <f>TRIM(data!A4436)</f>
        <v>4449</v>
      </c>
      <c r="B4582" s="19" t="str">
        <f>TRIM(data!B4436)</f>
        <v>IV</v>
      </c>
      <c r="C4582" s="19" t="str">
        <f>TRIM(data!C4436)</f>
        <v/>
      </c>
      <c r="D4582" s="19" t="str">
        <f>TRIM(data!D4436)</f>
        <v>A5363</v>
      </c>
      <c r="E4582" s="19" t="str">
        <f>TRIM(data!E4436)</f>
        <v>Musa acuminata (Banana)</v>
      </c>
      <c r="F4582" s="19" t="str">
        <f>TRIM(data!F4436)</f>
        <v>Musaceae</v>
      </c>
      <c r="G4582" s="19" t="str">
        <f>TRIM(data!G4436)</f>
        <v>Zingiberales</v>
      </c>
      <c r="H4582" s="19" t="str">
        <f>TRIM(data!H4436)</f>
        <v/>
      </c>
      <c r="I4582" s="19" t="str">
        <f>TRIM(data!I4436)</f>
        <v>Indonesia</v>
      </c>
      <c r="J4582" s="19" t="str">
        <f>TRIM(data!J4436)</f>
        <v>Indonesia</v>
      </c>
      <c r="K4582" s="19" t="str">
        <f>TRIM(data!K4436)</f>
        <v>Pacific Ocean (Southeast of Asian Continent)</v>
      </c>
      <c r="L4582" s="19" t="str">
        <f>TRIM(data!L4436)</f>
        <v/>
      </c>
      <c r="M4582" s="19" t="str">
        <f>TRIM(data!M4436)</f>
        <v/>
      </c>
      <c r="N4582" s="19" t="str">
        <f>TRIM(data!N4436)</f>
        <v/>
      </c>
      <c r="O4582" s="19" t="str">
        <f>TRIM(data!O4436)</f>
        <v/>
      </c>
      <c r="P4582" s="19" t="str">
        <f>TRIM(data!P4436)</f>
        <v>Kubota 2011, https://doi.org/10.1007/s10327-011-0305-2</v>
      </c>
      <c r="Q4582" s="19" t="str">
        <f>TRIM(data!Q4436)</f>
        <v>2011</v>
      </c>
      <c r="R4582" s="19" t="str">
        <f>TRIM(data!R4436)</f>
        <v>Darrielle Williams</v>
      </c>
    </row>
    <row r="4583" spans="1:18" x14ac:dyDescent="0.3">
      <c r="A4583" s="19" t="str">
        <f>TRIM(data!A4437)</f>
        <v>4450</v>
      </c>
      <c r="B4583" s="19" t="str">
        <f>TRIM(data!B4437)</f>
        <v>IV</v>
      </c>
      <c r="C4583" s="19" t="str">
        <f>TRIM(data!C4437)</f>
        <v/>
      </c>
      <c r="D4583" s="19" t="str">
        <f>TRIM(data!D4437)</f>
        <v>A5364</v>
      </c>
      <c r="E4583" s="19" t="str">
        <f>TRIM(data!E4437)</f>
        <v>Musa acuminata (Banana)</v>
      </c>
      <c r="F4583" s="19" t="str">
        <f>TRIM(data!F4437)</f>
        <v>Musaceae</v>
      </c>
      <c r="G4583" s="19" t="str">
        <f>TRIM(data!G4437)</f>
        <v>Zingiberales</v>
      </c>
      <c r="H4583" s="19" t="str">
        <f>TRIM(data!H4437)</f>
        <v/>
      </c>
      <c r="I4583" s="19" t="str">
        <f>TRIM(data!I4437)</f>
        <v>Indonesia</v>
      </c>
      <c r="J4583" s="19" t="str">
        <f>TRIM(data!J4437)</f>
        <v>Indonesia</v>
      </c>
      <c r="K4583" s="19" t="str">
        <f>TRIM(data!K4437)</f>
        <v>Pacific Ocean (Southeast of Asian Continent)</v>
      </c>
      <c r="L4583" s="19" t="str">
        <f>TRIM(data!L4437)</f>
        <v/>
      </c>
      <c r="M4583" s="19" t="str">
        <f>TRIM(data!M4437)</f>
        <v/>
      </c>
      <c r="N4583" s="19" t="str">
        <f>TRIM(data!N4437)</f>
        <v/>
      </c>
      <c r="O4583" s="19" t="str">
        <f>TRIM(data!O4437)</f>
        <v/>
      </c>
      <c r="P4583" s="19" t="str">
        <f>TRIM(data!P4437)</f>
        <v>Kubota 2011, https://doi.org/10.1007/s10327-011-0305-2</v>
      </c>
      <c r="Q4583" s="19" t="str">
        <f>TRIM(data!Q4437)</f>
        <v>2011</v>
      </c>
      <c r="R4583" s="19" t="str">
        <f>TRIM(data!R4437)</f>
        <v>Darrielle Williams</v>
      </c>
    </row>
    <row r="4584" spans="1:18" x14ac:dyDescent="0.3">
      <c r="A4584" s="19" t="str">
        <f>TRIM(data!A4438)</f>
        <v>4451</v>
      </c>
      <c r="B4584" s="19" t="str">
        <f>TRIM(data!B4438)</f>
        <v>IV</v>
      </c>
      <c r="C4584" s="19" t="str">
        <f>TRIM(data!C4438)</f>
        <v/>
      </c>
      <c r="D4584" s="19" t="str">
        <f>TRIM(data!D4438)</f>
        <v>A5487</v>
      </c>
      <c r="E4584" s="19" t="str">
        <f>TRIM(data!E4438)</f>
        <v>Musa acuminata (Banana)</v>
      </c>
      <c r="F4584" s="19" t="str">
        <f>TRIM(data!F4438)</f>
        <v>Musaceae</v>
      </c>
      <c r="G4584" s="19" t="str">
        <f>TRIM(data!G4438)</f>
        <v>Zingiberales</v>
      </c>
      <c r="H4584" s="19" t="str">
        <f>TRIM(data!H4438)</f>
        <v/>
      </c>
      <c r="I4584" s="19" t="str">
        <f>TRIM(data!I4438)</f>
        <v>Indonesia</v>
      </c>
      <c r="J4584" s="19" t="str">
        <f>TRIM(data!J4438)</f>
        <v>Indonesia</v>
      </c>
      <c r="K4584" s="19" t="str">
        <f>TRIM(data!K4438)</f>
        <v>Pacific Ocean (Southeast of Asian Continent)</v>
      </c>
      <c r="L4584" s="19" t="str">
        <f>TRIM(data!L4438)</f>
        <v/>
      </c>
      <c r="M4584" s="19" t="str">
        <f>TRIM(data!M4438)</f>
        <v/>
      </c>
      <c r="N4584" s="19" t="str">
        <f>TRIM(data!N4438)</f>
        <v/>
      </c>
      <c r="O4584" s="19" t="str">
        <f>TRIM(data!O4438)</f>
        <v/>
      </c>
      <c r="P4584" s="19" t="str">
        <f>TRIM(data!P4438)</f>
        <v>Kubota 2011, https://doi.org/10.1007/s10327-011-0305-2</v>
      </c>
      <c r="Q4584" s="19" t="str">
        <f>TRIM(data!Q4438)</f>
        <v>2011</v>
      </c>
      <c r="R4584" s="19" t="str">
        <f>TRIM(data!R4438)</f>
        <v>Darrielle Williams</v>
      </c>
    </row>
    <row r="4585" spans="1:18" x14ac:dyDescent="0.3">
      <c r="A4585" s="19" t="str">
        <f>TRIM(data!A4439)</f>
        <v>4452</v>
      </c>
      <c r="B4585" s="19" t="str">
        <f>TRIM(data!B4439)</f>
        <v>IV</v>
      </c>
      <c r="C4585" s="19" t="str">
        <f>TRIM(data!C4439)</f>
        <v/>
      </c>
      <c r="D4585" s="19" t="str">
        <f>TRIM(data!D4439)</f>
        <v>A5488</v>
      </c>
      <c r="E4585" s="19" t="str">
        <f>TRIM(data!E4439)</f>
        <v>Musa acuminata (Banana)</v>
      </c>
      <c r="F4585" s="19" t="str">
        <f>TRIM(data!F4439)</f>
        <v>Musaceae</v>
      </c>
      <c r="G4585" s="19" t="str">
        <f>TRIM(data!G4439)</f>
        <v>Zingiberales</v>
      </c>
      <c r="H4585" s="19" t="str">
        <f>TRIM(data!H4439)</f>
        <v/>
      </c>
      <c r="I4585" s="19" t="str">
        <f>TRIM(data!I4439)</f>
        <v>Indonesia</v>
      </c>
      <c r="J4585" s="19" t="str">
        <f>TRIM(data!J4439)</f>
        <v>Indonesia</v>
      </c>
      <c r="K4585" s="19" t="str">
        <f>TRIM(data!K4439)</f>
        <v>Pacific Ocean (Southeast of Asian Continent)</v>
      </c>
      <c r="L4585" s="19" t="str">
        <f>TRIM(data!L4439)</f>
        <v/>
      </c>
      <c r="M4585" s="19" t="str">
        <f>TRIM(data!M4439)</f>
        <v/>
      </c>
      <c r="N4585" s="19" t="str">
        <f>TRIM(data!N4439)</f>
        <v/>
      </c>
      <c r="O4585" s="19" t="str">
        <f>TRIM(data!O4439)</f>
        <v/>
      </c>
      <c r="P4585" s="19" t="str">
        <f>TRIM(data!P4439)</f>
        <v>Kubota 2011, https://doi.org/10.1007/s10327-011-0305-2</v>
      </c>
      <c r="Q4585" s="19" t="str">
        <f>TRIM(data!Q4439)</f>
        <v>2011</v>
      </c>
      <c r="R4585" s="19" t="str">
        <f>TRIM(data!R4439)</f>
        <v>Darrielle Williams</v>
      </c>
    </row>
    <row r="4586" spans="1:18" x14ac:dyDescent="0.3">
      <c r="A4586" s="19" t="str">
        <f>TRIM(data!A4440)</f>
        <v>4453</v>
      </c>
      <c r="B4586" s="19" t="str">
        <f>TRIM(data!B4440)</f>
        <v>IV</v>
      </c>
      <c r="C4586" s="19" t="str">
        <f>TRIM(data!C4440)</f>
        <v/>
      </c>
      <c r="D4586" s="19" t="str">
        <f>TRIM(data!D4440)</f>
        <v>A5490</v>
      </c>
      <c r="E4586" s="19" t="str">
        <f>TRIM(data!E4440)</f>
        <v>Musa acuminata (Banana)</v>
      </c>
      <c r="F4586" s="19" t="str">
        <f>TRIM(data!F4440)</f>
        <v>Musaceae</v>
      </c>
      <c r="G4586" s="19" t="str">
        <f>TRIM(data!G4440)</f>
        <v>Zingiberales</v>
      </c>
      <c r="H4586" s="19" t="str">
        <f>TRIM(data!H4440)</f>
        <v/>
      </c>
      <c r="I4586" s="19" t="str">
        <f>TRIM(data!I4440)</f>
        <v>Indonesia</v>
      </c>
      <c r="J4586" s="19" t="str">
        <f>TRIM(data!J4440)</f>
        <v>Indonesia</v>
      </c>
      <c r="K4586" s="19" t="str">
        <f>TRIM(data!K4440)</f>
        <v>Pacific Ocean (Southeast of Asian Continent)</v>
      </c>
      <c r="L4586" s="19" t="str">
        <f>TRIM(data!L4440)</f>
        <v/>
      </c>
      <c r="M4586" s="19" t="str">
        <f>TRIM(data!M4440)</f>
        <v/>
      </c>
      <c r="N4586" s="19" t="str">
        <f>TRIM(data!N4440)</f>
        <v/>
      </c>
      <c r="O4586" s="19" t="str">
        <f>TRIM(data!O4440)</f>
        <v/>
      </c>
      <c r="P4586" s="19" t="str">
        <f>TRIM(data!P4440)</f>
        <v>Kubota 2011, https://doi.org/10.1007/s10327-011-0305-2</v>
      </c>
      <c r="Q4586" s="19" t="str">
        <f>TRIM(data!Q4440)</f>
        <v>2011</v>
      </c>
      <c r="R4586" s="19" t="str">
        <f>TRIM(data!R4440)</f>
        <v>Darrielle Williams</v>
      </c>
    </row>
    <row r="4587" spans="1:18" x14ac:dyDescent="0.3">
      <c r="A4587" s="19" t="str">
        <f>TRIM(data!A4441)</f>
        <v>4454</v>
      </c>
      <c r="B4587" s="19" t="str">
        <f>TRIM(data!B4441)</f>
        <v>IV</v>
      </c>
      <c r="C4587" s="19" t="str">
        <f>TRIM(data!C4441)</f>
        <v/>
      </c>
      <c r="D4587" s="19" t="str">
        <f>TRIM(data!D4441)</f>
        <v>A5500</v>
      </c>
      <c r="E4587" s="19" t="str">
        <f>TRIM(data!E4441)</f>
        <v>Musa acuminata (Banana)</v>
      </c>
      <c r="F4587" s="19" t="str">
        <f>TRIM(data!F4441)</f>
        <v>Musaceae</v>
      </c>
      <c r="G4587" s="19" t="str">
        <f>TRIM(data!G4441)</f>
        <v>Zingiberales</v>
      </c>
      <c r="H4587" s="19" t="str">
        <f>TRIM(data!H4441)</f>
        <v/>
      </c>
      <c r="I4587" s="19" t="str">
        <f>TRIM(data!I4441)</f>
        <v>Indonesia</v>
      </c>
      <c r="J4587" s="19" t="str">
        <f>TRIM(data!J4441)</f>
        <v>Indonesia</v>
      </c>
      <c r="K4587" s="19" t="str">
        <f>TRIM(data!K4441)</f>
        <v>Pacific Ocean (Southeast of Asian Continent)</v>
      </c>
      <c r="L4587" s="19" t="str">
        <f>TRIM(data!L4441)</f>
        <v/>
      </c>
      <c r="M4587" s="19" t="str">
        <f>TRIM(data!M4441)</f>
        <v/>
      </c>
      <c r="N4587" s="19" t="str">
        <f>TRIM(data!N4441)</f>
        <v/>
      </c>
      <c r="O4587" s="19" t="str">
        <f>TRIM(data!O4441)</f>
        <v/>
      </c>
      <c r="P4587" s="19" t="str">
        <f>TRIM(data!P4441)</f>
        <v>Kubota 2011, https://doi.org/10.1007/s10327-011-0305-2</v>
      </c>
      <c r="Q4587" s="19" t="str">
        <f>TRIM(data!Q4441)</f>
        <v>2011</v>
      </c>
      <c r="R4587" s="19" t="str">
        <f>TRIM(data!R4441)</f>
        <v>Darrielle Williams</v>
      </c>
    </row>
    <row r="4588" spans="1:18" x14ac:dyDescent="0.3">
      <c r="A4588" s="19" t="str">
        <f>TRIM(data!A4442)</f>
        <v>4455</v>
      </c>
      <c r="B4588" s="19" t="str">
        <f>TRIM(data!B4442)</f>
        <v>IV</v>
      </c>
      <c r="C4588" s="19" t="str">
        <f>TRIM(data!C4442)</f>
        <v/>
      </c>
      <c r="D4588" s="19" t="str">
        <f>TRIM(data!D4442)</f>
        <v>A5563</v>
      </c>
      <c r="E4588" s="19" t="str">
        <f>TRIM(data!E4442)</f>
        <v>Musa acuminata (Banana)</v>
      </c>
      <c r="F4588" s="19" t="str">
        <f>TRIM(data!F4442)</f>
        <v>Musaceae</v>
      </c>
      <c r="G4588" s="19" t="str">
        <f>TRIM(data!G4442)</f>
        <v>Zingiberales</v>
      </c>
      <c r="H4588" s="19" t="str">
        <f>TRIM(data!H4442)</f>
        <v/>
      </c>
      <c r="I4588" s="19" t="str">
        <f>TRIM(data!I4442)</f>
        <v>Indonesia</v>
      </c>
      <c r="J4588" s="19" t="str">
        <f>TRIM(data!J4442)</f>
        <v>Indonesia</v>
      </c>
      <c r="K4588" s="19" t="str">
        <f>TRIM(data!K4442)</f>
        <v>Pacific Ocean (Southeast of Asian Continent)</v>
      </c>
      <c r="L4588" s="19" t="str">
        <f>TRIM(data!L4442)</f>
        <v/>
      </c>
      <c r="M4588" s="19" t="str">
        <f>TRIM(data!M4442)</f>
        <v/>
      </c>
      <c r="N4588" s="19" t="str">
        <f>TRIM(data!N4442)</f>
        <v/>
      </c>
      <c r="O4588" s="19" t="str">
        <f>TRIM(data!O4442)</f>
        <v/>
      </c>
      <c r="P4588" s="19" t="str">
        <f>TRIM(data!P4442)</f>
        <v>Kubota 2011, https://doi.org/10.1007/s10327-011-0305-2</v>
      </c>
      <c r="Q4588" s="19" t="str">
        <f>TRIM(data!Q4442)</f>
        <v>2011</v>
      </c>
      <c r="R4588" s="19" t="str">
        <f>TRIM(data!R4442)</f>
        <v>Darrielle Williams</v>
      </c>
    </row>
    <row r="4589" spans="1:18" x14ac:dyDescent="0.3">
      <c r="A4589" s="19" t="str">
        <f>TRIM(data!A4443)</f>
        <v>4456</v>
      </c>
      <c r="B4589" s="19" t="str">
        <f>TRIM(data!B4443)</f>
        <v>IV</v>
      </c>
      <c r="C4589" s="19" t="str">
        <f>TRIM(data!C4443)</f>
        <v/>
      </c>
      <c r="D4589" s="19" t="str">
        <f>TRIM(data!D4443)</f>
        <v>A5564</v>
      </c>
      <c r="E4589" s="19" t="str">
        <f>TRIM(data!E4443)</f>
        <v>Musa acuminata (Banana)</v>
      </c>
      <c r="F4589" s="19" t="str">
        <f>TRIM(data!F4443)</f>
        <v>Musaceae</v>
      </c>
      <c r="G4589" s="19" t="str">
        <f>TRIM(data!G4443)</f>
        <v>Zingiberales</v>
      </c>
      <c r="H4589" s="19" t="str">
        <f>TRIM(data!H4443)</f>
        <v/>
      </c>
      <c r="I4589" s="19" t="str">
        <f>TRIM(data!I4443)</f>
        <v>Indonesia</v>
      </c>
      <c r="J4589" s="19" t="str">
        <f>TRIM(data!J4443)</f>
        <v>Indonesia</v>
      </c>
      <c r="K4589" s="19" t="str">
        <f>TRIM(data!K4443)</f>
        <v>Pacific Ocean (Southeast of Asian Continent)</v>
      </c>
      <c r="L4589" s="19" t="str">
        <f>TRIM(data!L4443)</f>
        <v/>
      </c>
      <c r="M4589" s="19" t="str">
        <f>TRIM(data!M4443)</f>
        <v/>
      </c>
      <c r="N4589" s="19" t="str">
        <f>TRIM(data!N4443)</f>
        <v/>
      </c>
      <c r="O4589" s="19" t="str">
        <f>TRIM(data!O4443)</f>
        <v/>
      </c>
      <c r="P4589" s="19" t="str">
        <f>TRIM(data!P4443)</f>
        <v>Kubota 2011, https://doi.org/10.1007/s10327-011-0305-2</v>
      </c>
      <c r="Q4589" s="19" t="str">
        <f>TRIM(data!Q4443)</f>
        <v>2011</v>
      </c>
      <c r="R4589" s="19" t="str">
        <f>TRIM(data!R4443)</f>
        <v>Darrielle Williams</v>
      </c>
    </row>
    <row r="4590" spans="1:18" x14ac:dyDescent="0.3">
      <c r="A4590" s="19" t="str">
        <f>TRIM(data!A4444)</f>
        <v>4457</v>
      </c>
      <c r="B4590" s="19" t="str">
        <f>TRIM(data!B4444)</f>
        <v>IV</v>
      </c>
      <c r="C4590" s="19" t="str">
        <f>TRIM(data!C4444)</f>
        <v/>
      </c>
      <c r="D4590" s="19" t="str">
        <f>TRIM(data!D4444)</f>
        <v>AA0001</v>
      </c>
      <c r="E4590" s="19" t="str">
        <f>TRIM(data!E4444)</f>
        <v>Solanum tuberosum (Potato)</v>
      </c>
      <c r="F4590" s="19" t="str">
        <f>TRIM(data!F4444)</f>
        <v>Solanaceae</v>
      </c>
      <c r="G4590" s="19" t="str">
        <f>TRIM(data!G4444)</f>
        <v>Solanales</v>
      </c>
      <c r="H4590" s="19" t="str">
        <f>TRIM(data!H4444)</f>
        <v>2000</v>
      </c>
      <c r="I4590" s="19" t="str">
        <f>TRIM(data!I4444)</f>
        <v>Kunigami, Kunigami, Okinawa, Japan</v>
      </c>
      <c r="J4590" s="19" t="str">
        <f>TRIM(data!J4444)</f>
        <v>Japan</v>
      </c>
      <c r="K4590" s="19" t="str">
        <f>TRIM(data!K4444)</f>
        <v>Pacific Ocean (East of Asian Continent)</v>
      </c>
      <c r="L4590" s="19" t="str">
        <f>TRIM(data!L4444)</f>
        <v/>
      </c>
      <c r="M4590" s="19" t="str">
        <f>TRIM(data!M4444)</f>
        <v/>
      </c>
      <c r="N4590" s="19" t="str">
        <f>TRIM(data!N4444)</f>
        <v/>
      </c>
      <c r="O4590" s="19" t="str">
        <f>TRIM(data!O4444)</f>
        <v/>
      </c>
      <c r="P4590" s="19" t="str">
        <f>TRIM(data!P4444)</f>
        <v>Horita, 2010 https://doi.org/10.1007/s10327-010-0229-2</v>
      </c>
      <c r="Q4590" s="19" t="str">
        <f>TRIM(data!Q4444)</f>
        <v>2010</v>
      </c>
      <c r="R4590" s="19" t="str">
        <f>TRIM(data!R4444)</f>
        <v>Darrell Sparks and Tiffany Lowe-Power</v>
      </c>
    </row>
    <row r="4591" spans="1:18" x14ac:dyDescent="0.3">
      <c r="A4591" s="19" t="str">
        <f>TRIM(data!A4445)</f>
        <v>4458</v>
      </c>
      <c r="B4591" s="19" t="str">
        <f>TRIM(data!B4445)</f>
        <v>IV</v>
      </c>
      <c r="C4591" s="19" t="str">
        <f>TRIM(data!C4445)</f>
        <v/>
      </c>
      <c r="D4591" s="19" t="str">
        <f>TRIM(data!D4445)</f>
        <v>AA3122</v>
      </c>
      <c r="E4591" s="19" t="str">
        <f>TRIM(data!E4445)</f>
        <v>Solanum tuberosum (Potato)</v>
      </c>
      <c r="F4591" s="19" t="str">
        <f>TRIM(data!F4445)</f>
        <v>Solanaceae</v>
      </c>
      <c r="G4591" s="19" t="str">
        <f>TRIM(data!G4445)</f>
        <v>Solanales</v>
      </c>
      <c r="H4591" s="19" t="str">
        <f>TRIM(data!H4445)</f>
        <v>1993</v>
      </c>
      <c r="I4591" s="19" t="str">
        <f>TRIM(data!I4445)</f>
        <v>Aino, Unzen, Nagasaski, Japan</v>
      </c>
      <c r="J4591" s="19" t="str">
        <f>TRIM(data!J4445)</f>
        <v>Japan</v>
      </c>
      <c r="K4591" s="19" t="str">
        <f>TRIM(data!K4445)</f>
        <v>Pacific Ocean (East of Asian Continent)</v>
      </c>
      <c r="L4591" s="19" t="str">
        <f>TRIM(data!L4445)</f>
        <v/>
      </c>
      <c r="M4591" s="19" t="str">
        <f>TRIM(data!M4445)</f>
        <v/>
      </c>
      <c r="N4591" s="19" t="str">
        <f>TRIM(data!N4445)</f>
        <v/>
      </c>
      <c r="O4591" s="19" t="str">
        <f>TRIM(data!O4445)</f>
        <v/>
      </c>
      <c r="P4591" s="19" t="str">
        <f>TRIM(data!P4445)</f>
        <v>Horita, 2010 https://doi.org/10.1007/s10327-010-0229-2</v>
      </c>
      <c r="Q4591" s="19" t="str">
        <f>TRIM(data!Q4445)</f>
        <v>2010</v>
      </c>
      <c r="R4591" s="19" t="str">
        <f>TRIM(data!R4445)</f>
        <v>Darrell Sparks and Tiffany Lowe-Power</v>
      </c>
    </row>
    <row r="4592" spans="1:18" x14ac:dyDescent="0.3">
      <c r="A4592" s="19" t="str">
        <f>TRIM(data!A4446)</f>
        <v>4459</v>
      </c>
      <c r="B4592" s="19" t="str">
        <f>TRIM(data!B4446)</f>
        <v>IV</v>
      </c>
      <c r="C4592" s="19" t="str">
        <f>TRIM(data!C4446)</f>
        <v/>
      </c>
      <c r="D4592" s="19" t="str">
        <f>TRIM(data!D4446)</f>
        <v>AA3141</v>
      </c>
      <c r="E4592" s="19" t="str">
        <f>TRIM(data!E4446)</f>
        <v>Solanum tuberosum (Potato)</v>
      </c>
      <c r="F4592" s="19" t="str">
        <f>TRIM(data!F4446)</f>
        <v>Solanaceae</v>
      </c>
      <c r="G4592" s="19" t="str">
        <f>TRIM(data!G4446)</f>
        <v>Solanales</v>
      </c>
      <c r="H4592" s="19" t="str">
        <f>TRIM(data!H4446)</f>
        <v>1993</v>
      </c>
      <c r="I4592" s="19" t="str">
        <f>TRIM(data!I4446)</f>
        <v>Azuma, Unzen, Nagasaki, Japan</v>
      </c>
      <c r="J4592" s="19" t="str">
        <f>TRIM(data!J4446)</f>
        <v>Japan</v>
      </c>
      <c r="K4592" s="19" t="str">
        <f>TRIM(data!K4446)</f>
        <v>Pacific Ocean (East of Asian Continent)</v>
      </c>
      <c r="L4592" s="19" t="str">
        <f>TRIM(data!L4446)</f>
        <v/>
      </c>
      <c r="M4592" s="19" t="str">
        <f>TRIM(data!M4446)</f>
        <v/>
      </c>
      <c r="N4592" s="19" t="str">
        <f>TRIM(data!N4446)</f>
        <v/>
      </c>
      <c r="O4592" s="19" t="str">
        <f>TRIM(data!O4446)</f>
        <v/>
      </c>
      <c r="P4592" s="19" t="str">
        <f>TRIM(data!P4446)</f>
        <v>Horita, 2010 https://doi.org/10.1007/s10327-010-0229-2</v>
      </c>
      <c r="Q4592" s="19" t="str">
        <f>TRIM(data!Q4446)</f>
        <v>2010</v>
      </c>
      <c r="R4592" s="19" t="str">
        <f>TRIM(data!R4446)</f>
        <v>Darrell Sparks and Tiffany Lowe-Power</v>
      </c>
    </row>
    <row r="4593" spans="1:18" x14ac:dyDescent="0.3">
      <c r="A4593" s="19" t="str">
        <f>TRIM(data!A4447)</f>
        <v>4460</v>
      </c>
      <c r="B4593" s="19" t="str">
        <f>TRIM(data!B4447)</f>
        <v>IV</v>
      </c>
      <c r="C4593" s="19" t="str">
        <f>TRIM(data!C4447)</f>
        <v/>
      </c>
      <c r="D4593" s="19" t="str">
        <f>TRIM(data!D4447)</f>
        <v>AA3142</v>
      </c>
      <c r="E4593" s="19" t="str">
        <f>TRIM(data!E4447)</f>
        <v>Solanum tuberosum (Potato)</v>
      </c>
      <c r="F4593" s="19" t="str">
        <f>TRIM(data!F4447)</f>
        <v>Solanaceae</v>
      </c>
      <c r="G4593" s="19" t="str">
        <f>TRIM(data!G4447)</f>
        <v>Solanales</v>
      </c>
      <c r="H4593" s="19" t="str">
        <f>TRIM(data!H4447)</f>
        <v>1993</v>
      </c>
      <c r="I4593" s="19" t="str">
        <f>TRIM(data!I4447)</f>
        <v>Ariake, Shimabara, Nagasaki, Japan</v>
      </c>
      <c r="J4593" s="19" t="str">
        <f>TRIM(data!J4447)</f>
        <v>Japan</v>
      </c>
      <c r="K4593" s="19" t="str">
        <f>TRIM(data!K4447)</f>
        <v>Pacific Ocean (East of Asian Continent)</v>
      </c>
      <c r="L4593" s="19" t="str">
        <f>TRIM(data!L4447)</f>
        <v/>
      </c>
      <c r="M4593" s="19" t="str">
        <f>TRIM(data!M4447)</f>
        <v/>
      </c>
      <c r="N4593" s="19" t="str">
        <f>TRIM(data!N4447)</f>
        <v/>
      </c>
      <c r="O4593" s="19" t="str">
        <f>TRIM(data!O4447)</f>
        <v/>
      </c>
      <c r="P4593" s="19" t="str">
        <f>TRIM(data!P4447)</f>
        <v>Horita, 2010 https://doi.org/10.1007/s10327-010-0229-2</v>
      </c>
      <c r="Q4593" s="19" t="str">
        <f>TRIM(data!Q4447)</f>
        <v>2010</v>
      </c>
      <c r="R4593" s="19" t="str">
        <f>TRIM(data!R4447)</f>
        <v>Darrell Sparks and Tiffany Lowe-Power</v>
      </c>
    </row>
    <row r="4594" spans="1:18" x14ac:dyDescent="0.3">
      <c r="A4594" s="19" t="str">
        <f>TRIM(data!A4448)</f>
        <v>4461</v>
      </c>
      <c r="B4594" s="19" t="str">
        <f>TRIM(data!B4448)</f>
        <v>IV</v>
      </c>
      <c r="C4594" s="19" t="str">
        <f>TRIM(data!C4448)</f>
        <v/>
      </c>
      <c r="D4594" s="19" t="str">
        <f>TRIM(data!D4448)</f>
        <v>AA3143</v>
      </c>
      <c r="E4594" s="19" t="str">
        <f>TRIM(data!E4448)</f>
        <v>Solanum tuberosum (Potato)</v>
      </c>
      <c r="F4594" s="19" t="str">
        <f>TRIM(data!F4448)</f>
        <v>Solanaceae</v>
      </c>
      <c r="G4594" s="19" t="str">
        <f>TRIM(data!G4448)</f>
        <v>Solanales</v>
      </c>
      <c r="H4594" s="19" t="str">
        <f>TRIM(data!H4448)</f>
        <v>1993</v>
      </c>
      <c r="I4594" s="19" t="str">
        <f>TRIM(data!I4448)</f>
        <v>Ariake, Shimabara, Nagasaki, Japan</v>
      </c>
      <c r="J4594" s="19" t="str">
        <f>TRIM(data!J4448)</f>
        <v>Japan</v>
      </c>
      <c r="K4594" s="19" t="str">
        <f>TRIM(data!K4448)</f>
        <v>Pacific Ocean (East of Asian Continent)</v>
      </c>
      <c r="L4594" s="19" t="str">
        <f>TRIM(data!L4448)</f>
        <v/>
      </c>
      <c r="M4594" s="19" t="str">
        <f>TRIM(data!M4448)</f>
        <v/>
      </c>
      <c r="N4594" s="19" t="str">
        <f>TRIM(data!N4448)</f>
        <v/>
      </c>
      <c r="O4594" s="19" t="str">
        <f>TRIM(data!O4448)</f>
        <v/>
      </c>
      <c r="P4594" s="19" t="str">
        <f>TRIM(data!P4448)</f>
        <v>Horita, 2010 https://doi.org/10.1007/s10327-010-0229-2</v>
      </c>
      <c r="Q4594" s="19" t="str">
        <f>TRIM(data!Q4448)</f>
        <v>2010</v>
      </c>
      <c r="R4594" s="19" t="str">
        <f>TRIM(data!R4448)</f>
        <v>Darrell Sparks and Tiffany Lowe-Power</v>
      </c>
    </row>
    <row r="4595" spans="1:18" x14ac:dyDescent="0.3">
      <c r="A4595" s="19" t="str">
        <f>TRIM(data!A4449)</f>
        <v>4462</v>
      </c>
      <c r="B4595" s="19" t="str">
        <f>TRIM(data!B4449)</f>
        <v>IV</v>
      </c>
      <c r="C4595" s="19" t="str">
        <f>TRIM(data!C4449)</f>
        <v/>
      </c>
      <c r="D4595" s="19" t="str">
        <f>TRIM(data!D4449)</f>
        <v>AA3144</v>
      </c>
      <c r="E4595" s="19" t="str">
        <f>TRIM(data!E4449)</f>
        <v>Solanum tuberosum (Potato)</v>
      </c>
      <c r="F4595" s="19" t="str">
        <f>TRIM(data!F4449)</f>
        <v>Solanaceae</v>
      </c>
      <c r="G4595" s="19" t="str">
        <f>TRIM(data!G4449)</f>
        <v>Solanales</v>
      </c>
      <c r="H4595" s="19" t="str">
        <f>TRIM(data!H4449)</f>
        <v>1993</v>
      </c>
      <c r="I4595" s="19" t="str">
        <f>TRIM(data!I4449)</f>
        <v>Ariake, Shimabara, Nagasaki, Japan</v>
      </c>
      <c r="J4595" s="19" t="str">
        <f>TRIM(data!J4449)</f>
        <v>Japan</v>
      </c>
      <c r="K4595" s="19" t="str">
        <f>TRIM(data!K4449)</f>
        <v>Pacific Ocean (East of Asian Continent)</v>
      </c>
      <c r="L4595" s="19" t="str">
        <f>TRIM(data!L4449)</f>
        <v/>
      </c>
      <c r="M4595" s="19" t="str">
        <f>TRIM(data!M4449)</f>
        <v/>
      </c>
      <c r="N4595" s="19" t="str">
        <f>TRIM(data!N4449)</f>
        <v/>
      </c>
      <c r="O4595" s="19" t="str">
        <f>TRIM(data!O4449)</f>
        <v/>
      </c>
      <c r="P4595" s="19" t="str">
        <f>TRIM(data!P4449)</f>
        <v>Horita, 2010 https://doi.org/10.1007/s10327-010-0229-2</v>
      </c>
      <c r="Q4595" s="19" t="str">
        <f>TRIM(data!Q4449)</f>
        <v>2010</v>
      </c>
      <c r="R4595" s="19" t="str">
        <f>TRIM(data!R4449)</f>
        <v>Darrell Sparks and Tiffany Lowe-Power</v>
      </c>
    </row>
    <row r="4596" spans="1:18" x14ac:dyDescent="0.3">
      <c r="A4596" s="19" t="str">
        <f>TRIM(data!A4450)</f>
        <v>4463</v>
      </c>
      <c r="B4596" s="19" t="str">
        <f>TRIM(data!B4450)</f>
        <v>IV</v>
      </c>
      <c r="C4596" s="19" t="str">
        <f>TRIM(data!C4450)</f>
        <v/>
      </c>
      <c r="D4596" s="19" t="str">
        <f>TRIM(data!D4450)</f>
        <v>AA3145</v>
      </c>
      <c r="E4596" s="19" t="str">
        <f>TRIM(data!E4450)</f>
        <v>Solanum tuberosum (Potato)</v>
      </c>
      <c r="F4596" s="19" t="str">
        <f>TRIM(data!F4450)</f>
        <v>Solanaceae</v>
      </c>
      <c r="G4596" s="19" t="str">
        <f>TRIM(data!G4450)</f>
        <v>Solanales</v>
      </c>
      <c r="H4596" s="19" t="str">
        <f>TRIM(data!H4450)</f>
        <v>1993</v>
      </c>
      <c r="I4596" s="19" t="str">
        <f>TRIM(data!I4450)</f>
        <v>Ariake, Shimabara, Nagasaki, Japan</v>
      </c>
      <c r="J4596" s="19" t="str">
        <f>TRIM(data!J4450)</f>
        <v>Japan</v>
      </c>
      <c r="K4596" s="19" t="str">
        <f>TRIM(data!K4450)</f>
        <v>Pacific Ocean (East of Asian Continent)</v>
      </c>
      <c r="L4596" s="19" t="str">
        <f>TRIM(data!L4450)</f>
        <v/>
      </c>
      <c r="M4596" s="19" t="str">
        <f>TRIM(data!M4450)</f>
        <v/>
      </c>
      <c r="N4596" s="19" t="str">
        <f>TRIM(data!N4450)</f>
        <v/>
      </c>
      <c r="O4596" s="19" t="str">
        <f>TRIM(data!O4450)</f>
        <v/>
      </c>
      <c r="P4596" s="19" t="str">
        <f>TRIM(data!P4450)</f>
        <v>Horita, 2010 https://doi.org/10.1007/s10327-010-0229-2</v>
      </c>
      <c r="Q4596" s="19" t="str">
        <f>TRIM(data!Q4450)</f>
        <v>2010</v>
      </c>
      <c r="R4596" s="19" t="str">
        <f>TRIM(data!R4450)</f>
        <v>Darrell Sparks and Tiffany Lowe-Power</v>
      </c>
    </row>
    <row r="4597" spans="1:18" x14ac:dyDescent="0.3">
      <c r="A4597" s="19" t="str">
        <f>TRIM(data!A4451)</f>
        <v>4464</v>
      </c>
      <c r="B4597" s="19" t="str">
        <f>TRIM(data!B4451)</f>
        <v>IV</v>
      </c>
      <c r="C4597" s="19" t="str">
        <f>TRIM(data!C4451)</f>
        <v/>
      </c>
      <c r="D4597" s="19" t="str">
        <f>TRIM(data!D4451)</f>
        <v>AA3146</v>
      </c>
      <c r="E4597" s="19" t="str">
        <f>TRIM(data!E4451)</f>
        <v>Solanum tuberosum (Potato)</v>
      </c>
      <c r="F4597" s="19" t="str">
        <f>TRIM(data!F4451)</f>
        <v>Solanaceae</v>
      </c>
      <c r="G4597" s="19" t="str">
        <f>TRIM(data!G4451)</f>
        <v>Solanales</v>
      </c>
      <c r="H4597" s="19" t="str">
        <f>TRIM(data!H4451)</f>
        <v>1993</v>
      </c>
      <c r="I4597" s="19" t="str">
        <f>TRIM(data!I4451)</f>
        <v>Ariake, Shimabara, Nagasaki, Japan</v>
      </c>
      <c r="J4597" s="19" t="str">
        <f>TRIM(data!J4451)</f>
        <v>Japan</v>
      </c>
      <c r="K4597" s="19" t="str">
        <f>TRIM(data!K4451)</f>
        <v>Pacific Ocean (East of Asian Continent)</v>
      </c>
      <c r="L4597" s="19" t="str">
        <f>TRIM(data!L4451)</f>
        <v/>
      </c>
      <c r="M4597" s="19" t="str">
        <f>TRIM(data!M4451)</f>
        <v/>
      </c>
      <c r="N4597" s="19" t="str">
        <f>TRIM(data!N4451)</f>
        <v/>
      </c>
      <c r="O4597" s="19" t="str">
        <f>TRIM(data!O4451)</f>
        <v/>
      </c>
      <c r="P4597" s="19" t="str">
        <f>TRIM(data!P4451)</f>
        <v>Horita, 2010 https://doi.org/10.1007/s10327-010-0229-2</v>
      </c>
      <c r="Q4597" s="19" t="str">
        <f>TRIM(data!Q4451)</f>
        <v>2010</v>
      </c>
      <c r="R4597" s="19" t="str">
        <f>TRIM(data!R4451)</f>
        <v>Darrell Sparks and Tiffany Lowe-Power</v>
      </c>
    </row>
    <row r="4598" spans="1:18" x14ac:dyDescent="0.3">
      <c r="A4598" s="19" t="str">
        <f>TRIM(data!A4452)</f>
        <v>4465</v>
      </c>
      <c r="B4598" s="19" t="str">
        <f>TRIM(data!B4452)</f>
        <v>IV</v>
      </c>
      <c r="C4598" s="19" t="str">
        <f>TRIM(data!C4452)</f>
        <v/>
      </c>
      <c r="D4598" s="19" t="str">
        <f>TRIM(data!D4452)</f>
        <v>AA3152</v>
      </c>
      <c r="E4598" s="19" t="str">
        <f>TRIM(data!E4452)</f>
        <v>Solanum tuberosum (Potato)</v>
      </c>
      <c r="F4598" s="19" t="str">
        <f>TRIM(data!F4452)</f>
        <v>Solanaceae</v>
      </c>
      <c r="G4598" s="19" t="str">
        <f>TRIM(data!G4452)</f>
        <v>Solanales</v>
      </c>
      <c r="H4598" s="19" t="str">
        <f>TRIM(data!H4452)</f>
        <v>1993</v>
      </c>
      <c r="I4598" s="19" t="str">
        <f>TRIM(data!I4452)</f>
        <v>Kunimi, Unzen, Nagasaki, Japan</v>
      </c>
      <c r="J4598" s="19" t="str">
        <f>TRIM(data!J4452)</f>
        <v>Japan</v>
      </c>
      <c r="K4598" s="19" t="str">
        <f>TRIM(data!K4452)</f>
        <v>Pacific Ocean (East of Asian Continent)</v>
      </c>
      <c r="L4598" s="19" t="str">
        <f>TRIM(data!L4452)</f>
        <v/>
      </c>
      <c r="M4598" s="19" t="str">
        <f>TRIM(data!M4452)</f>
        <v/>
      </c>
      <c r="N4598" s="19" t="str">
        <f>TRIM(data!N4452)</f>
        <v/>
      </c>
      <c r="O4598" s="19" t="str">
        <f>TRIM(data!O4452)</f>
        <v/>
      </c>
      <c r="P4598" s="19" t="str">
        <f>TRIM(data!P4452)</f>
        <v>Horita, 2010 https://doi.org/10.1007/s10327-010-0229-2</v>
      </c>
      <c r="Q4598" s="19" t="str">
        <f>TRIM(data!Q4452)</f>
        <v>2010</v>
      </c>
      <c r="R4598" s="19" t="str">
        <f>TRIM(data!R4452)</f>
        <v>Darrell Sparks and Tiffany Lowe-Power</v>
      </c>
    </row>
    <row r="4599" spans="1:18" x14ac:dyDescent="0.3">
      <c r="A4599" s="19" t="str">
        <f>TRIM(data!A4453)</f>
        <v>4466</v>
      </c>
      <c r="B4599" s="19" t="str">
        <f>TRIM(data!B4453)</f>
        <v>IV</v>
      </c>
      <c r="C4599" s="19" t="str">
        <f>TRIM(data!C4453)</f>
        <v/>
      </c>
      <c r="D4599" s="19" t="str">
        <f>TRIM(data!D4453)</f>
        <v>AA4017</v>
      </c>
      <c r="E4599" s="19" t="str">
        <f>TRIM(data!E4453)</f>
        <v>Solanum tuberosum (Potato)</v>
      </c>
      <c r="F4599" s="19" t="str">
        <f>TRIM(data!F4453)</f>
        <v>Solanaceae</v>
      </c>
      <c r="G4599" s="19" t="str">
        <f>TRIM(data!G4453)</f>
        <v>Solanales</v>
      </c>
      <c r="H4599" s="19" t="str">
        <f>TRIM(data!H4453)</f>
        <v>1994</v>
      </c>
      <c r="I4599" s="19" t="str">
        <f>TRIM(data!I4453)</f>
        <v>Aino, Unzen, Nagasaki, Japan</v>
      </c>
      <c r="J4599" s="19" t="str">
        <f>TRIM(data!J4453)</f>
        <v>Japan</v>
      </c>
      <c r="K4599" s="19" t="str">
        <f>TRIM(data!K4453)</f>
        <v>Pacific Ocean (East of Asian Continent)</v>
      </c>
      <c r="L4599" s="19" t="str">
        <f>TRIM(data!L4453)</f>
        <v/>
      </c>
      <c r="M4599" s="19" t="str">
        <f>TRIM(data!M4453)</f>
        <v/>
      </c>
      <c r="N4599" s="19" t="str">
        <f>TRIM(data!N4453)</f>
        <v/>
      </c>
      <c r="O4599" s="19" t="str">
        <f>TRIM(data!O4453)</f>
        <v/>
      </c>
      <c r="P4599" s="19" t="str">
        <f>TRIM(data!P4453)</f>
        <v>Horita, 2010 https://doi.org/10.1007/s10327-010-0229-2</v>
      </c>
      <c r="Q4599" s="19" t="str">
        <f>TRIM(data!Q4453)</f>
        <v>2010</v>
      </c>
      <c r="R4599" s="19" t="str">
        <f>TRIM(data!R4453)</f>
        <v>Darrell Sparks and Tiffany Lowe-Power</v>
      </c>
    </row>
    <row r="4600" spans="1:18" x14ac:dyDescent="0.3">
      <c r="A4600" s="19" t="str">
        <f>TRIM(data!A4454)</f>
        <v>4467</v>
      </c>
      <c r="B4600" s="19" t="str">
        <f>TRIM(data!B4454)</f>
        <v>IV</v>
      </c>
      <c r="C4600" s="19" t="str">
        <f>TRIM(data!C4454)</f>
        <v/>
      </c>
      <c r="D4600" s="19" t="str">
        <f>TRIM(data!D4454)</f>
        <v>AA6002</v>
      </c>
      <c r="E4600" s="19" t="str">
        <f>TRIM(data!E4454)</f>
        <v>Solanum tuberosum (Potato)</v>
      </c>
      <c r="F4600" s="19" t="str">
        <f>TRIM(data!F4454)</f>
        <v>Solanaceae</v>
      </c>
      <c r="G4600" s="19" t="str">
        <f>TRIM(data!G4454)</f>
        <v>Solanales</v>
      </c>
      <c r="H4600" s="19" t="str">
        <f>TRIM(data!H4454)</f>
        <v>1996</v>
      </c>
      <c r="I4600" s="19" t="str">
        <f>TRIM(data!I4454)</f>
        <v>Obama, Unzen, Nagasaki, Japan</v>
      </c>
      <c r="J4600" s="19" t="str">
        <f>TRIM(data!J4454)</f>
        <v>Japan</v>
      </c>
      <c r="K4600" s="19" t="str">
        <f>TRIM(data!K4454)</f>
        <v>Pacific Ocean (East of Asian Continent)</v>
      </c>
      <c r="L4600" s="19" t="str">
        <f>TRIM(data!L4454)</f>
        <v/>
      </c>
      <c r="M4600" s="19" t="str">
        <f>TRIM(data!M4454)</f>
        <v/>
      </c>
      <c r="N4600" s="19" t="str">
        <f>TRIM(data!N4454)</f>
        <v/>
      </c>
      <c r="O4600" s="19" t="str">
        <f>TRIM(data!O4454)</f>
        <v/>
      </c>
      <c r="P4600" s="19" t="str">
        <f>TRIM(data!P4454)</f>
        <v>Horita, 2010 https://doi.org/10.1007/s10327-010-0229-2</v>
      </c>
      <c r="Q4600" s="19" t="str">
        <f>TRIM(data!Q4454)</f>
        <v>2010</v>
      </c>
      <c r="R4600" s="19" t="str">
        <f>TRIM(data!R4454)</f>
        <v>Darrell Sparks and Tiffany Lowe-Power</v>
      </c>
    </row>
    <row r="4601" spans="1:18" x14ac:dyDescent="0.3">
      <c r="A4601" s="19" t="str">
        <f>TRIM(data!A4455)</f>
        <v>4468</v>
      </c>
      <c r="B4601" s="19" t="str">
        <f>TRIM(data!B4455)</f>
        <v>IV</v>
      </c>
      <c r="C4601" s="19" t="str">
        <f>TRIM(data!C4455)</f>
        <v/>
      </c>
      <c r="D4601" s="19" t="str">
        <f>TRIM(data!D4455)</f>
        <v>AA6003</v>
      </c>
      <c r="E4601" s="19" t="str">
        <f>TRIM(data!E4455)</f>
        <v>Solanum tuberosum (Potato)</v>
      </c>
      <c r="F4601" s="19" t="str">
        <f>TRIM(data!F4455)</f>
        <v>Solanaceae</v>
      </c>
      <c r="G4601" s="19" t="str">
        <f>TRIM(data!G4455)</f>
        <v>Solanales</v>
      </c>
      <c r="H4601" s="19" t="str">
        <f>TRIM(data!H4455)</f>
        <v>1996</v>
      </c>
      <c r="I4601" s="19" t="str">
        <f>TRIM(data!I4455)</f>
        <v>Obama, Unzen, Nagasaki, Japan</v>
      </c>
      <c r="J4601" s="19" t="str">
        <f>TRIM(data!J4455)</f>
        <v>Japan</v>
      </c>
      <c r="K4601" s="19" t="str">
        <f>TRIM(data!K4455)</f>
        <v>Pacific Ocean (East of Asian Continent)</v>
      </c>
      <c r="L4601" s="19" t="str">
        <f>TRIM(data!L4455)</f>
        <v/>
      </c>
      <c r="M4601" s="19" t="str">
        <f>TRIM(data!M4455)</f>
        <v/>
      </c>
      <c r="N4601" s="19" t="str">
        <f>TRIM(data!N4455)</f>
        <v/>
      </c>
      <c r="O4601" s="19" t="str">
        <f>TRIM(data!O4455)</f>
        <v/>
      </c>
      <c r="P4601" s="19" t="str">
        <f>TRIM(data!P4455)</f>
        <v>Horita, 2010 https://doi.org/10.1007/s10327-010-0229-2</v>
      </c>
      <c r="Q4601" s="19" t="str">
        <f>TRIM(data!Q4455)</f>
        <v>2010</v>
      </c>
      <c r="R4601" s="19" t="str">
        <f>TRIM(data!R4455)</f>
        <v>Darrell Sparks and Tiffany Lowe-Power</v>
      </c>
    </row>
    <row r="4602" spans="1:18" x14ac:dyDescent="0.3">
      <c r="A4602" s="19" t="str">
        <f>TRIM(data!A4456)</f>
        <v>4469</v>
      </c>
      <c r="B4602" s="19" t="str">
        <f>TRIM(data!B4456)</f>
        <v>IV</v>
      </c>
      <c r="C4602" s="19" t="str">
        <f>TRIM(data!C4456)</f>
        <v/>
      </c>
      <c r="D4602" s="19" t="str">
        <f>TRIM(data!D4456)</f>
        <v>AA6004</v>
      </c>
      <c r="E4602" s="19" t="str">
        <f>TRIM(data!E4456)</f>
        <v>Solanum tuberosum (Potato)</v>
      </c>
      <c r="F4602" s="19" t="str">
        <f>TRIM(data!F4456)</f>
        <v>Solanaceae</v>
      </c>
      <c r="G4602" s="19" t="str">
        <f>TRIM(data!G4456)</f>
        <v>Solanales</v>
      </c>
      <c r="H4602" s="19" t="str">
        <f>TRIM(data!H4456)</f>
        <v>1996</v>
      </c>
      <c r="I4602" s="19" t="str">
        <f>TRIM(data!I4456)</f>
        <v>Obama, Unzen, Nagasaki, Japan</v>
      </c>
      <c r="J4602" s="19" t="str">
        <f>TRIM(data!J4456)</f>
        <v>Japan</v>
      </c>
      <c r="K4602" s="19" t="str">
        <f>TRIM(data!K4456)</f>
        <v>Pacific Ocean (East of Asian Continent)</v>
      </c>
      <c r="L4602" s="19" t="str">
        <f>TRIM(data!L4456)</f>
        <v/>
      </c>
      <c r="M4602" s="19" t="str">
        <f>TRIM(data!M4456)</f>
        <v/>
      </c>
      <c r="N4602" s="19" t="str">
        <f>TRIM(data!N4456)</f>
        <v/>
      </c>
      <c r="O4602" s="19" t="str">
        <f>TRIM(data!O4456)</f>
        <v/>
      </c>
      <c r="P4602" s="19" t="str">
        <f>TRIM(data!P4456)</f>
        <v>Horita, 2010 https://doi.org/10.1007/s10327-010-0229-2</v>
      </c>
      <c r="Q4602" s="19" t="str">
        <f>TRIM(data!Q4456)</f>
        <v>2010</v>
      </c>
      <c r="R4602" s="19" t="str">
        <f>TRIM(data!R4456)</f>
        <v>Darrell Sparks and Tiffany Lowe-Power</v>
      </c>
    </row>
    <row r="4603" spans="1:18" x14ac:dyDescent="0.3">
      <c r="A4603" s="19" t="str">
        <f>TRIM(data!A4457)</f>
        <v>4470</v>
      </c>
      <c r="B4603" s="19" t="str">
        <f>TRIM(data!B4457)</f>
        <v>IV</v>
      </c>
      <c r="C4603" s="19" t="str">
        <f>TRIM(data!C4457)</f>
        <v/>
      </c>
      <c r="D4603" s="19" t="str">
        <f>TRIM(data!D4457)</f>
        <v>AA6005</v>
      </c>
      <c r="E4603" s="19" t="str">
        <f>TRIM(data!E4457)</f>
        <v>Solanum tuberosum (Potato)</v>
      </c>
      <c r="F4603" s="19" t="str">
        <f>TRIM(data!F4457)</f>
        <v>Solanaceae</v>
      </c>
      <c r="G4603" s="19" t="str">
        <f>TRIM(data!G4457)</f>
        <v>Solanales</v>
      </c>
      <c r="H4603" s="19" t="str">
        <f>TRIM(data!H4457)</f>
        <v>1996</v>
      </c>
      <c r="I4603" s="19" t="str">
        <f>TRIM(data!I4457)</f>
        <v>Obama, Unzen, Nagasaki, Japan</v>
      </c>
      <c r="J4603" s="19" t="str">
        <f>TRIM(data!J4457)</f>
        <v>Japan</v>
      </c>
      <c r="K4603" s="19" t="str">
        <f>TRIM(data!K4457)</f>
        <v>Pacific Ocean (East of Asian Continent)</v>
      </c>
      <c r="L4603" s="19" t="str">
        <f>TRIM(data!L4457)</f>
        <v/>
      </c>
      <c r="M4603" s="19" t="str">
        <f>TRIM(data!M4457)</f>
        <v/>
      </c>
      <c r="N4603" s="19" t="str">
        <f>TRIM(data!N4457)</f>
        <v/>
      </c>
      <c r="O4603" s="19" t="str">
        <f>TRIM(data!O4457)</f>
        <v/>
      </c>
      <c r="P4603" s="19" t="str">
        <f>TRIM(data!P4457)</f>
        <v>Horita, 2010 https://doi.org/10.1007/s10327-010-0229-2</v>
      </c>
      <c r="Q4603" s="19" t="str">
        <f>TRIM(data!Q4457)</f>
        <v>2010</v>
      </c>
      <c r="R4603" s="19" t="str">
        <f>TRIM(data!R4457)</f>
        <v>Darrell Sparks and Tiffany Lowe-Power</v>
      </c>
    </row>
    <row r="4604" spans="1:18" x14ac:dyDescent="0.3">
      <c r="A4604" s="19" t="str">
        <f>TRIM(data!A4458)</f>
        <v>4471</v>
      </c>
      <c r="B4604" s="19" t="str">
        <f>TRIM(data!B4458)</f>
        <v>IV</v>
      </c>
      <c r="C4604" s="19" t="str">
        <f>TRIM(data!C4458)</f>
        <v/>
      </c>
      <c r="D4604" s="19" t="str">
        <f>TRIM(data!D4458)</f>
        <v>AA6008</v>
      </c>
      <c r="E4604" s="19" t="str">
        <f>TRIM(data!E4458)</f>
        <v>Solanum tuberosum (Potato)</v>
      </c>
      <c r="F4604" s="19" t="str">
        <f>TRIM(data!F4458)</f>
        <v>Solanaceae</v>
      </c>
      <c r="G4604" s="19" t="str">
        <f>TRIM(data!G4458)</f>
        <v>Solanales</v>
      </c>
      <c r="H4604" s="19" t="str">
        <f>TRIM(data!H4458)</f>
        <v>1996</v>
      </c>
      <c r="I4604" s="19" t="str">
        <f>TRIM(data!I4458)</f>
        <v>Obama, Unzen, Nagasaki, Japan</v>
      </c>
      <c r="J4604" s="19" t="str">
        <f>TRIM(data!J4458)</f>
        <v>Japan</v>
      </c>
      <c r="K4604" s="19" t="str">
        <f>TRIM(data!K4458)</f>
        <v>Pacific Ocean (East of Asian Continent)</v>
      </c>
      <c r="L4604" s="19" t="str">
        <f>TRIM(data!L4458)</f>
        <v/>
      </c>
      <c r="M4604" s="19" t="str">
        <f>TRIM(data!M4458)</f>
        <v/>
      </c>
      <c r="N4604" s="19" t="str">
        <f>TRIM(data!N4458)</f>
        <v/>
      </c>
      <c r="O4604" s="19" t="str">
        <f>TRIM(data!O4458)</f>
        <v/>
      </c>
      <c r="P4604" s="19" t="str">
        <f>TRIM(data!P4458)</f>
        <v>Horita, 2010 https://doi.org/10.1007/s10327-010-0229-2</v>
      </c>
      <c r="Q4604" s="19" t="str">
        <f>TRIM(data!Q4458)</f>
        <v>2010</v>
      </c>
      <c r="R4604" s="19" t="str">
        <f>TRIM(data!R4458)</f>
        <v>Darrell Sparks and Tiffany Lowe-Power</v>
      </c>
    </row>
    <row r="4605" spans="1:18" x14ac:dyDescent="0.3">
      <c r="A4605" s="19" t="str">
        <f>TRIM(data!A4459)</f>
        <v>4472</v>
      </c>
      <c r="B4605" s="19" t="str">
        <f>TRIM(data!B4459)</f>
        <v>IV</v>
      </c>
      <c r="C4605" s="19" t="str">
        <f>TRIM(data!C4459)</f>
        <v/>
      </c>
      <c r="D4605" s="19" t="str">
        <f>TRIM(data!D4459)</f>
        <v>AA6009</v>
      </c>
      <c r="E4605" s="19" t="str">
        <f>TRIM(data!E4459)</f>
        <v>Solanum tuberosum (Potato)</v>
      </c>
      <c r="F4605" s="19" t="str">
        <f>TRIM(data!F4459)</f>
        <v>Solanaceae</v>
      </c>
      <c r="G4605" s="19" t="str">
        <f>TRIM(data!G4459)</f>
        <v>Solanales</v>
      </c>
      <c r="H4605" s="19" t="str">
        <f>TRIM(data!H4459)</f>
        <v>1996</v>
      </c>
      <c r="I4605" s="19" t="str">
        <f>TRIM(data!I4459)</f>
        <v>Minamiarima, Minamishimabara, Nagasaki, Japan</v>
      </c>
      <c r="J4605" s="19" t="str">
        <f>TRIM(data!J4459)</f>
        <v>Japan</v>
      </c>
      <c r="K4605" s="19" t="str">
        <f>TRIM(data!K4459)</f>
        <v>Pacific Ocean (East of Asian Continent)</v>
      </c>
      <c r="L4605" s="19" t="str">
        <f>TRIM(data!L4459)</f>
        <v/>
      </c>
      <c r="M4605" s="19" t="str">
        <f>TRIM(data!M4459)</f>
        <v/>
      </c>
      <c r="N4605" s="19" t="str">
        <f>TRIM(data!N4459)</f>
        <v/>
      </c>
      <c r="O4605" s="19" t="str">
        <f>TRIM(data!O4459)</f>
        <v/>
      </c>
      <c r="P4605" s="19" t="str">
        <f>TRIM(data!P4459)</f>
        <v>Horita, 2010 https://doi.org/10.1007/s10327-010-0229-2</v>
      </c>
      <c r="Q4605" s="19" t="str">
        <f>TRIM(data!Q4459)</f>
        <v>2010</v>
      </c>
      <c r="R4605" s="19" t="str">
        <f>TRIM(data!R4459)</f>
        <v>Darrell Sparks and Tiffany Lowe-Power</v>
      </c>
    </row>
    <row r="4606" spans="1:18" x14ac:dyDescent="0.3">
      <c r="A4606" s="19" t="str">
        <f>TRIM(data!A4460)</f>
        <v>4473</v>
      </c>
      <c r="B4606" s="19" t="str">
        <f>TRIM(data!B4460)</f>
        <v>IV</v>
      </c>
      <c r="C4606" s="19" t="str">
        <f>TRIM(data!C4460)</f>
        <v/>
      </c>
      <c r="D4606" s="19" t="str">
        <f>TRIM(data!D4460)</f>
        <v>AA6010</v>
      </c>
      <c r="E4606" s="19" t="str">
        <f>TRIM(data!E4460)</f>
        <v>Solanum tuberosum (Potato)</v>
      </c>
      <c r="F4606" s="19" t="str">
        <f>TRIM(data!F4460)</f>
        <v>Solanaceae</v>
      </c>
      <c r="G4606" s="19" t="str">
        <f>TRIM(data!G4460)</f>
        <v>Solanales</v>
      </c>
      <c r="H4606" s="19" t="str">
        <f>TRIM(data!H4460)</f>
        <v>1996</v>
      </c>
      <c r="I4606" s="19" t="str">
        <f>TRIM(data!I4460)</f>
        <v>Minamiarima, Minamishimabara, Nagasaki, Japan</v>
      </c>
      <c r="J4606" s="19" t="str">
        <f>TRIM(data!J4460)</f>
        <v>Japan</v>
      </c>
      <c r="K4606" s="19" t="str">
        <f>TRIM(data!K4460)</f>
        <v>Pacific Ocean (East of Asian Continent)</v>
      </c>
      <c r="L4606" s="19" t="str">
        <f>TRIM(data!L4460)</f>
        <v/>
      </c>
      <c r="M4606" s="19" t="str">
        <f>TRIM(data!M4460)</f>
        <v/>
      </c>
      <c r="N4606" s="19" t="str">
        <f>TRIM(data!N4460)</f>
        <v/>
      </c>
      <c r="O4606" s="19" t="str">
        <f>TRIM(data!O4460)</f>
        <v/>
      </c>
      <c r="P4606" s="19" t="str">
        <f>TRIM(data!P4460)</f>
        <v>Horita, 2010 https://doi.org/10.1007/s10327-010-0229-2</v>
      </c>
      <c r="Q4606" s="19" t="str">
        <f>TRIM(data!Q4460)</f>
        <v>2010</v>
      </c>
      <c r="R4606" s="19" t="str">
        <f>TRIM(data!R4460)</f>
        <v>Darrell Sparks and Tiffany Lowe-Power</v>
      </c>
    </row>
    <row r="4607" spans="1:18" x14ac:dyDescent="0.3">
      <c r="A4607" s="19" t="str">
        <f>TRIM(data!A4461)</f>
        <v>4474</v>
      </c>
      <c r="B4607" s="19" t="str">
        <f>TRIM(data!B4461)</f>
        <v>IV</v>
      </c>
      <c r="C4607" s="19" t="str">
        <f>TRIM(data!C4461)</f>
        <v/>
      </c>
      <c r="D4607" s="19" t="str">
        <f>TRIM(data!D4461)</f>
        <v>AA6011</v>
      </c>
      <c r="E4607" s="19" t="str">
        <f>TRIM(data!E4461)</f>
        <v>Solanum tuberosum (Potato)</v>
      </c>
      <c r="F4607" s="19" t="str">
        <f>TRIM(data!F4461)</f>
        <v>Solanaceae</v>
      </c>
      <c r="G4607" s="19" t="str">
        <f>TRIM(data!G4461)</f>
        <v>Solanales</v>
      </c>
      <c r="H4607" s="19" t="str">
        <f>TRIM(data!H4461)</f>
        <v>1996</v>
      </c>
      <c r="I4607" s="19" t="str">
        <f>TRIM(data!I4461)</f>
        <v>Kadusa, Minamishimabara, Nagasaki, Japan</v>
      </c>
      <c r="J4607" s="19" t="str">
        <f>TRIM(data!J4461)</f>
        <v>Japan</v>
      </c>
      <c r="K4607" s="19" t="str">
        <f>TRIM(data!K4461)</f>
        <v>Pacific Ocean (East of Asian Continent)</v>
      </c>
      <c r="L4607" s="19" t="str">
        <f>TRIM(data!L4461)</f>
        <v/>
      </c>
      <c r="M4607" s="19" t="str">
        <f>TRIM(data!M4461)</f>
        <v/>
      </c>
      <c r="N4607" s="19" t="str">
        <f>TRIM(data!N4461)</f>
        <v/>
      </c>
      <c r="O4607" s="19" t="str">
        <f>TRIM(data!O4461)</f>
        <v/>
      </c>
      <c r="P4607" s="19" t="str">
        <f>TRIM(data!P4461)</f>
        <v>Horita, 2010 https://doi.org/10.1007/s10327-010-0229-2</v>
      </c>
      <c r="Q4607" s="19" t="str">
        <f>TRIM(data!Q4461)</f>
        <v>2010</v>
      </c>
      <c r="R4607" s="19" t="str">
        <f>TRIM(data!R4461)</f>
        <v>Darrell Sparks and Tiffany Lowe-Power</v>
      </c>
    </row>
    <row r="4608" spans="1:18" x14ac:dyDescent="0.3">
      <c r="A4608" s="19" t="str">
        <f>TRIM(data!A4462)</f>
        <v>4475</v>
      </c>
      <c r="B4608" s="19" t="str">
        <f>TRIM(data!B4462)</f>
        <v>IV</v>
      </c>
      <c r="C4608" s="19" t="str">
        <f>TRIM(data!C4462)</f>
        <v/>
      </c>
      <c r="D4608" s="19" t="str">
        <f>TRIM(data!D4462)</f>
        <v>AA6012</v>
      </c>
      <c r="E4608" s="19" t="str">
        <f>TRIM(data!E4462)</f>
        <v>Solanum tuberosum (Potato)</v>
      </c>
      <c r="F4608" s="19" t="str">
        <f>TRIM(data!F4462)</f>
        <v>Solanaceae</v>
      </c>
      <c r="G4608" s="19" t="str">
        <f>TRIM(data!G4462)</f>
        <v>Solanales</v>
      </c>
      <c r="H4608" s="19" t="str">
        <f>TRIM(data!H4462)</f>
        <v>1996</v>
      </c>
      <c r="I4608" s="19" t="str">
        <f>TRIM(data!I4462)</f>
        <v>Kitaarima, Minamishimabara, Nagasaki, Japan</v>
      </c>
      <c r="J4608" s="19" t="str">
        <f>TRIM(data!J4462)</f>
        <v>Japan</v>
      </c>
      <c r="K4608" s="19" t="str">
        <f>TRIM(data!K4462)</f>
        <v>Pacific Ocean (East of Asian Continent)</v>
      </c>
      <c r="L4608" s="19" t="str">
        <f>TRIM(data!L4462)</f>
        <v/>
      </c>
      <c r="M4608" s="19" t="str">
        <f>TRIM(data!M4462)</f>
        <v/>
      </c>
      <c r="N4608" s="19" t="str">
        <f>TRIM(data!N4462)</f>
        <v/>
      </c>
      <c r="O4608" s="19" t="str">
        <f>TRIM(data!O4462)</f>
        <v/>
      </c>
      <c r="P4608" s="19" t="str">
        <f>TRIM(data!P4462)</f>
        <v>Horita, 2010 https://doi.org/10.1007/s10327-010-0229-2</v>
      </c>
      <c r="Q4608" s="19" t="str">
        <f>TRIM(data!Q4462)</f>
        <v>2010</v>
      </c>
      <c r="R4608" s="19" t="str">
        <f>TRIM(data!R4462)</f>
        <v>Darrell Sparks and Tiffany Lowe-Power</v>
      </c>
    </row>
    <row r="4609" spans="1:18" x14ac:dyDescent="0.3">
      <c r="A4609" s="19" t="str">
        <f>TRIM(data!A4463)</f>
        <v>4476</v>
      </c>
      <c r="B4609" s="19" t="str">
        <f>TRIM(data!B4463)</f>
        <v>IV</v>
      </c>
      <c r="C4609" s="19" t="str">
        <f>TRIM(data!C4463)</f>
        <v/>
      </c>
      <c r="D4609" s="19" t="str">
        <f>TRIM(data!D4463)</f>
        <v>AA6013</v>
      </c>
      <c r="E4609" s="19" t="str">
        <f>TRIM(data!E4463)</f>
        <v>Solanum tuberosum (Potato)</v>
      </c>
      <c r="F4609" s="19" t="str">
        <f>TRIM(data!F4463)</f>
        <v>Solanaceae</v>
      </c>
      <c r="G4609" s="19" t="str">
        <f>TRIM(data!G4463)</f>
        <v>Solanales</v>
      </c>
      <c r="H4609" s="19" t="str">
        <f>TRIM(data!H4463)</f>
        <v>1996</v>
      </c>
      <c r="I4609" s="19" t="str">
        <f>TRIM(data!I4463)</f>
        <v>Kitaarima, Minamishimabara, Nagasaki, Japan</v>
      </c>
      <c r="J4609" s="19" t="str">
        <f>TRIM(data!J4463)</f>
        <v>Japan</v>
      </c>
      <c r="K4609" s="19" t="str">
        <f>TRIM(data!K4463)</f>
        <v>Pacific Ocean (East of Asian Continent)</v>
      </c>
      <c r="L4609" s="19" t="str">
        <f>TRIM(data!L4463)</f>
        <v/>
      </c>
      <c r="M4609" s="19" t="str">
        <f>TRIM(data!M4463)</f>
        <v/>
      </c>
      <c r="N4609" s="19" t="str">
        <f>TRIM(data!N4463)</f>
        <v/>
      </c>
      <c r="O4609" s="19" t="str">
        <f>TRIM(data!O4463)</f>
        <v/>
      </c>
      <c r="P4609" s="19" t="str">
        <f>TRIM(data!P4463)</f>
        <v>Horita, 2010 https://doi.org/10.1007/s10327-010-0229-2</v>
      </c>
      <c r="Q4609" s="19" t="str">
        <f>TRIM(data!Q4463)</f>
        <v>2010</v>
      </c>
      <c r="R4609" s="19" t="str">
        <f>TRIM(data!R4463)</f>
        <v>Darrell Sparks and Tiffany Lowe-Power</v>
      </c>
    </row>
    <row r="4610" spans="1:18" x14ac:dyDescent="0.3">
      <c r="A4610" s="19" t="str">
        <f>TRIM(data!A4464)</f>
        <v>4477</v>
      </c>
      <c r="B4610" s="19" t="str">
        <f>TRIM(data!B4464)</f>
        <v>IV</v>
      </c>
      <c r="C4610" s="19" t="str">
        <f>TRIM(data!C4464)</f>
        <v/>
      </c>
      <c r="D4610" s="19" t="str">
        <f>TRIM(data!D4464)</f>
        <v>AA6014</v>
      </c>
      <c r="E4610" s="19" t="str">
        <f>TRIM(data!E4464)</f>
        <v>Solanum tuberosum (Potato)</v>
      </c>
      <c r="F4610" s="19" t="str">
        <f>TRIM(data!F4464)</f>
        <v>Solanaceae</v>
      </c>
      <c r="G4610" s="19" t="str">
        <f>TRIM(data!G4464)</f>
        <v>Solanales</v>
      </c>
      <c r="H4610" s="19" t="str">
        <f>TRIM(data!H4464)</f>
        <v>1996</v>
      </c>
      <c r="I4610" s="19" t="str">
        <f>TRIM(data!I4464)</f>
        <v>Kitaarima, Minamishimabara, Nagasaki, Japan</v>
      </c>
      <c r="J4610" s="19" t="str">
        <f>TRIM(data!J4464)</f>
        <v>Japan</v>
      </c>
      <c r="K4610" s="19" t="str">
        <f>TRIM(data!K4464)</f>
        <v>Pacific Ocean (East of Asian Continent)</v>
      </c>
      <c r="L4610" s="19" t="str">
        <f>TRIM(data!L4464)</f>
        <v/>
      </c>
      <c r="M4610" s="19" t="str">
        <f>TRIM(data!M4464)</f>
        <v/>
      </c>
      <c r="N4610" s="19" t="str">
        <f>TRIM(data!N4464)</f>
        <v/>
      </c>
      <c r="O4610" s="19" t="str">
        <f>TRIM(data!O4464)</f>
        <v/>
      </c>
      <c r="P4610" s="19" t="str">
        <f>TRIM(data!P4464)</f>
        <v>Horita, 2010 https://doi.org/10.1007/s10327-010-0229-2</v>
      </c>
      <c r="Q4610" s="19" t="str">
        <f>TRIM(data!Q4464)</f>
        <v>2010</v>
      </c>
      <c r="R4610" s="19" t="str">
        <f>TRIM(data!R4464)</f>
        <v>Darrell Sparks and Tiffany Lowe-Power</v>
      </c>
    </row>
    <row r="4611" spans="1:18" x14ac:dyDescent="0.3">
      <c r="A4611" s="19" t="str">
        <f>TRIM(data!A4465)</f>
        <v>4478</v>
      </c>
      <c r="B4611" s="19" t="str">
        <f>TRIM(data!B4465)</f>
        <v>IV</v>
      </c>
      <c r="C4611" s="19" t="str">
        <f>TRIM(data!C4465)</f>
        <v/>
      </c>
      <c r="D4611" s="19" t="str">
        <f>TRIM(data!D4465)</f>
        <v>AA6021</v>
      </c>
      <c r="E4611" s="19" t="str">
        <f>TRIM(data!E4465)</f>
        <v>Solanum tuberosum (Potato)</v>
      </c>
      <c r="F4611" s="19" t="str">
        <f>TRIM(data!F4465)</f>
        <v>Solanaceae</v>
      </c>
      <c r="G4611" s="19" t="str">
        <f>TRIM(data!G4465)</f>
        <v>Solanales</v>
      </c>
      <c r="H4611" s="19" t="str">
        <f>TRIM(data!H4465)</f>
        <v>1996</v>
      </c>
      <c r="I4611" s="19" t="str">
        <f>TRIM(data!I4465)</f>
        <v>Ogawara, Hirado, Nagasaki, Japan</v>
      </c>
      <c r="J4611" s="19" t="str">
        <f>TRIM(data!J4465)</f>
        <v>Japan</v>
      </c>
      <c r="K4611" s="19" t="str">
        <f>TRIM(data!K4465)</f>
        <v>Pacific Ocean (East of Asian Continent)</v>
      </c>
      <c r="L4611" s="19" t="str">
        <f>TRIM(data!L4465)</f>
        <v/>
      </c>
      <c r="M4611" s="19" t="str">
        <f>TRIM(data!M4465)</f>
        <v/>
      </c>
      <c r="N4611" s="19" t="str">
        <f>TRIM(data!N4465)</f>
        <v/>
      </c>
      <c r="O4611" s="19" t="str">
        <f>TRIM(data!O4465)</f>
        <v/>
      </c>
      <c r="P4611" s="19" t="str">
        <f>TRIM(data!P4465)</f>
        <v>Horita, 2010 https://doi.org/10.1007/s10327-010-0229-2</v>
      </c>
      <c r="Q4611" s="19" t="str">
        <f>TRIM(data!Q4465)</f>
        <v>2010</v>
      </c>
      <c r="R4611" s="19" t="str">
        <f>TRIM(data!R4465)</f>
        <v>Darrell Sparks and Tiffany Lowe-Power</v>
      </c>
    </row>
    <row r="4612" spans="1:18" x14ac:dyDescent="0.3">
      <c r="A4612" s="19" t="str">
        <f>TRIM(data!A4466)</f>
        <v>4479</v>
      </c>
      <c r="B4612" s="19" t="str">
        <f>TRIM(data!B4466)</f>
        <v>IV</v>
      </c>
      <c r="C4612" s="19" t="str">
        <f>TRIM(data!C4466)</f>
        <v/>
      </c>
      <c r="D4612" s="19" t="str">
        <f>TRIM(data!D4466)</f>
        <v>AA6024</v>
      </c>
      <c r="E4612" s="19" t="str">
        <f>TRIM(data!E4466)</f>
        <v>Solanum tuberosum (Potato)</v>
      </c>
      <c r="F4612" s="19" t="str">
        <f>TRIM(data!F4466)</f>
        <v>Solanaceae</v>
      </c>
      <c r="G4612" s="19" t="str">
        <f>TRIM(data!G4466)</f>
        <v>Solanales</v>
      </c>
      <c r="H4612" s="19" t="str">
        <f>TRIM(data!H4466)</f>
        <v>1996</v>
      </c>
      <c r="I4612" s="19" t="str">
        <f>TRIM(data!I4466)</f>
        <v>Ogawara, Hirado, Nagasaki, Japan</v>
      </c>
      <c r="J4612" s="19" t="str">
        <f>TRIM(data!J4466)</f>
        <v>Japan</v>
      </c>
      <c r="K4612" s="19" t="str">
        <f>TRIM(data!K4466)</f>
        <v>Pacific Ocean (East of Asian Continent)</v>
      </c>
      <c r="L4612" s="19" t="str">
        <f>TRIM(data!L4466)</f>
        <v/>
      </c>
      <c r="M4612" s="19" t="str">
        <f>TRIM(data!M4466)</f>
        <v/>
      </c>
      <c r="N4612" s="19" t="str">
        <f>TRIM(data!N4466)</f>
        <v/>
      </c>
      <c r="O4612" s="19" t="str">
        <f>TRIM(data!O4466)</f>
        <v/>
      </c>
      <c r="P4612" s="19" t="str">
        <f>TRIM(data!P4466)</f>
        <v>Horita, 2010 https://doi.org/10.1007/s10327-010-0229-2</v>
      </c>
      <c r="Q4612" s="19" t="str">
        <f>TRIM(data!Q4466)</f>
        <v>2010</v>
      </c>
      <c r="R4612" s="19" t="str">
        <f>TRIM(data!R4466)</f>
        <v>Darrell Sparks and Tiffany Lowe-Power</v>
      </c>
    </row>
    <row r="4613" spans="1:18" x14ac:dyDescent="0.3">
      <c r="A4613" s="19" t="str">
        <f>TRIM(data!A4467)</f>
        <v>4480</v>
      </c>
      <c r="B4613" s="19" t="str">
        <f>TRIM(data!B4467)</f>
        <v>IV</v>
      </c>
      <c r="C4613" s="19" t="str">
        <f>TRIM(data!C4467)</f>
        <v/>
      </c>
      <c r="D4613" s="19" t="str">
        <f>TRIM(data!D4467)</f>
        <v>AA6025</v>
      </c>
      <c r="E4613" s="19" t="str">
        <f>TRIM(data!E4467)</f>
        <v>Solanum tuberosum (Potato)</v>
      </c>
      <c r="F4613" s="19" t="str">
        <f>TRIM(data!F4467)</f>
        <v>Solanaceae</v>
      </c>
      <c r="G4613" s="19" t="str">
        <f>TRIM(data!G4467)</f>
        <v>Solanales</v>
      </c>
      <c r="H4613" s="19" t="str">
        <f>TRIM(data!H4467)</f>
        <v>1996</v>
      </c>
      <c r="I4613" s="19" t="str">
        <f>TRIM(data!I4467)</f>
        <v>Kigatsu, Hirado, Nagasaki, Japan</v>
      </c>
      <c r="J4613" s="19" t="str">
        <f>TRIM(data!J4467)</f>
        <v>Japan</v>
      </c>
      <c r="K4613" s="19" t="str">
        <f>TRIM(data!K4467)</f>
        <v>Pacific Ocean (East of Asian Continent)</v>
      </c>
      <c r="L4613" s="19" t="str">
        <f>TRIM(data!L4467)</f>
        <v/>
      </c>
      <c r="M4613" s="19" t="str">
        <f>TRIM(data!M4467)</f>
        <v/>
      </c>
      <c r="N4613" s="19" t="str">
        <f>TRIM(data!N4467)</f>
        <v/>
      </c>
      <c r="O4613" s="19" t="str">
        <f>TRIM(data!O4467)</f>
        <v/>
      </c>
      <c r="P4613" s="19" t="str">
        <f>TRIM(data!P4467)</f>
        <v>Horita, 2010 https://doi.org/10.1007/s10327-010-0229-2</v>
      </c>
      <c r="Q4613" s="19" t="str">
        <f>TRIM(data!Q4467)</f>
        <v>2010</v>
      </c>
      <c r="R4613" s="19" t="str">
        <f>TRIM(data!R4467)</f>
        <v>Darrell Sparks and Tiffany Lowe-Power</v>
      </c>
    </row>
    <row r="4614" spans="1:18" x14ac:dyDescent="0.3">
      <c r="A4614" s="19" t="str">
        <f>TRIM(data!A4468)</f>
        <v>4481</v>
      </c>
      <c r="B4614" s="19" t="str">
        <f>TRIM(data!B4468)</f>
        <v>IV</v>
      </c>
      <c r="C4614" s="19" t="str">
        <f>TRIM(data!C4468)</f>
        <v/>
      </c>
      <c r="D4614" s="19" t="str">
        <f>TRIM(data!D4468)</f>
        <v>AA6026</v>
      </c>
      <c r="E4614" s="19" t="str">
        <f>TRIM(data!E4468)</f>
        <v>Solanum tuberosum (Potato)</v>
      </c>
      <c r="F4614" s="19" t="str">
        <f>TRIM(data!F4468)</f>
        <v>Solanaceae</v>
      </c>
      <c r="G4614" s="19" t="str">
        <f>TRIM(data!G4468)</f>
        <v>Solanales</v>
      </c>
      <c r="H4614" s="19" t="str">
        <f>TRIM(data!H4468)</f>
        <v>1996</v>
      </c>
      <c r="I4614" s="19" t="str">
        <f>TRIM(data!I4468)</f>
        <v>Kigatsu, Hirado, Nagasaki, Japan</v>
      </c>
      <c r="J4614" s="19" t="str">
        <f>TRIM(data!J4468)</f>
        <v>Japan</v>
      </c>
      <c r="K4614" s="19" t="str">
        <f>TRIM(data!K4468)</f>
        <v>Pacific Ocean (East of Asian Continent)</v>
      </c>
      <c r="L4614" s="19" t="str">
        <f>TRIM(data!L4468)</f>
        <v/>
      </c>
      <c r="M4614" s="19" t="str">
        <f>TRIM(data!M4468)</f>
        <v/>
      </c>
      <c r="N4614" s="19" t="str">
        <f>TRIM(data!N4468)</f>
        <v/>
      </c>
      <c r="O4614" s="19" t="str">
        <f>TRIM(data!O4468)</f>
        <v/>
      </c>
      <c r="P4614" s="19" t="str">
        <f>TRIM(data!P4468)</f>
        <v>Horita, 2010 https://doi.org/10.1007/s10327-010-0229-2</v>
      </c>
      <c r="Q4614" s="19" t="str">
        <f>TRIM(data!Q4468)</f>
        <v>2010</v>
      </c>
      <c r="R4614" s="19" t="str">
        <f>TRIM(data!R4468)</f>
        <v>Darrell Sparks and Tiffany Lowe-Power</v>
      </c>
    </row>
    <row r="4615" spans="1:18" x14ac:dyDescent="0.3">
      <c r="A4615" s="19" t="str">
        <f>TRIM(data!A4469)</f>
        <v>4482</v>
      </c>
      <c r="B4615" s="19" t="str">
        <f>TRIM(data!B4469)</f>
        <v>IV</v>
      </c>
      <c r="C4615" s="19" t="str">
        <f>TRIM(data!C4469)</f>
        <v/>
      </c>
      <c r="D4615" s="19" t="str">
        <f>TRIM(data!D4469)</f>
        <v>AA6041</v>
      </c>
      <c r="E4615" s="19" t="str">
        <f>TRIM(data!E4469)</f>
        <v>Solanum tuberosum (Potato)</v>
      </c>
      <c r="F4615" s="19" t="str">
        <f>TRIM(data!F4469)</f>
        <v>Solanaceae</v>
      </c>
      <c r="G4615" s="19" t="str">
        <f>TRIM(data!G4469)</f>
        <v>Solanales</v>
      </c>
      <c r="H4615" s="19" t="str">
        <f>TRIM(data!H4469)</f>
        <v>1996</v>
      </c>
      <c r="I4615" s="19" t="str">
        <f>TRIM(data!I4469)</f>
        <v>Seihi, Saikai, Nagasaski, Japan</v>
      </c>
      <c r="J4615" s="19" t="str">
        <f>TRIM(data!J4469)</f>
        <v>Japan</v>
      </c>
      <c r="K4615" s="19" t="str">
        <f>TRIM(data!K4469)</f>
        <v>Pacific Ocean (East of Asian Continent)</v>
      </c>
      <c r="L4615" s="19" t="str">
        <f>TRIM(data!L4469)</f>
        <v/>
      </c>
      <c r="M4615" s="19" t="str">
        <f>TRIM(data!M4469)</f>
        <v/>
      </c>
      <c r="N4615" s="19" t="str">
        <f>TRIM(data!N4469)</f>
        <v/>
      </c>
      <c r="O4615" s="19" t="str">
        <f>TRIM(data!O4469)</f>
        <v/>
      </c>
      <c r="P4615" s="19" t="str">
        <f>TRIM(data!P4469)</f>
        <v>Horita, 2010 https://doi.org/10.1007/s10327-010-0229-2</v>
      </c>
      <c r="Q4615" s="19" t="str">
        <f>TRIM(data!Q4469)</f>
        <v>2010</v>
      </c>
      <c r="R4615" s="19" t="str">
        <f>TRIM(data!R4469)</f>
        <v>Darrell Sparks and Tiffany Lowe-Power</v>
      </c>
    </row>
    <row r="4616" spans="1:18" x14ac:dyDescent="0.3">
      <c r="A4616" s="19" t="str">
        <f>TRIM(data!A4470)</f>
        <v>4483</v>
      </c>
      <c r="B4616" s="19" t="str">
        <f>TRIM(data!B4470)</f>
        <v>IV</v>
      </c>
      <c r="C4616" s="19" t="str">
        <f>TRIM(data!C4470)</f>
        <v/>
      </c>
      <c r="D4616" s="19" t="str">
        <f>TRIM(data!D4470)</f>
        <v>AA6042</v>
      </c>
      <c r="E4616" s="19" t="str">
        <f>TRIM(data!E4470)</f>
        <v>Solanum tuberosum (Potato)</v>
      </c>
      <c r="F4616" s="19" t="str">
        <f>TRIM(data!F4470)</f>
        <v>Solanaceae</v>
      </c>
      <c r="G4616" s="19" t="str">
        <f>TRIM(data!G4470)</f>
        <v>Solanales</v>
      </c>
      <c r="H4616" s="19" t="str">
        <f>TRIM(data!H4470)</f>
        <v>1996</v>
      </c>
      <c r="I4616" s="19" t="str">
        <f>TRIM(data!I4470)</f>
        <v>Seihi, Saikai, Nagasaski, Japan</v>
      </c>
      <c r="J4616" s="19" t="str">
        <f>TRIM(data!J4470)</f>
        <v>Japan</v>
      </c>
      <c r="K4616" s="19" t="str">
        <f>TRIM(data!K4470)</f>
        <v>Pacific Ocean (East of Asian Continent)</v>
      </c>
      <c r="L4616" s="19" t="str">
        <f>TRIM(data!L4470)</f>
        <v/>
      </c>
      <c r="M4616" s="19" t="str">
        <f>TRIM(data!M4470)</f>
        <v/>
      </c>
      <c r="N4616" s="19" t="str">
        <f>TRIM(data!N4470)</f>
        <v/>
      </c>
      <c r="O4616" s="19" t="str">
        <f>TRIM(data!O4470)</f>
        <v/>
      </c>
      <c r="P4616" s="19" t="str">
        <f>TRIM(data!P4470)</f>
        <v>Horita, 2010 https://doi.org/10.1007/s10327-010-0229-2</v>
      </c>
      <c r="Q4616" s="19" t="str">
        <f>TRIM(data!Q4470)</f>
        <v>2010</v>
      </c>
      <c r="R4616" s="19" t="str">
        <f>TRIM(data!R4470)</f>
        <v>Darrell Sparks and Tiffany Lowe-Power</v>
      </c>
    </row>
    <row r="4617" spans="1:18" x14ac:dyDescent="0.3">
      <c r="A4617" s="19" t="str">
        <f>TRIM(data!A4471)</f>
        <v>4484</v>
      </c>
      <c r="B4617" s="19" t="str">
        <f>TRIM(data!B4471)</f>
        <v>IV</v>
      </c>
      <c r="C4617" s="19" t="str">
        <f>TRIM(data!C4471)</f>
        <v/>
      </c>
      <c r="D4617" s="19" t="str">
        <f>TRIM(data!D4471)</f>
        <v>AA6044</v>
      </c>
      <c r="E4617" s="19" t="str">
        <f>TRIM(data!E4471)</f>
        <v>Solanum tuberosum (Potato)</v>
      </c>
      <c r="F4617" s="19" t="str">
        <f>TRIM(data!F4471)</f>
        <v>Solanaceae</v>
      </c>
      <c r="G4617" s="19" t="str">
        <f>TRIM(data!G4471)</f>
        <v>Solanales</v>
      </c>
      <c r="H4617" s="19" t="str">
        <f>TRIM(data!H4471)</f>
        <v>1996</v>
      </c>
      <c r="I4617" s="19" t="str">
        <f>TRIM(data!I4471)</f>
        <v>Seihi, Saikai, Nagasaski, Japan</v>
      </c>
      <c r="J4617" s="19" t="str">
        <f>TRIM(data!J4471)</f>
        <v>Japan</v>
      </c>
      <c r="K4617" s="19" t="str">
        <f>TRIM(data!K4471)</f>
        <v>Pacific Ocean (East of Asian Continent)</v>
      </c>
      <c r="L4617" s="19" t="str">
        <f>TRIM(data!L4471)</f>
        <v/>
      </c>
      <c r="M4617" s="19" t="str">
        <f>TRIM(data!M4471)</f>
        <v/>
      </c>
      <c r="N4617" s="19" t="str">
        <f>TRIM(data!N4471)</f>
        <v/>
      </c>
      <c r="O4617" s="19" t="str">
        <f>TRIM(data!O4471)</f>
        <v/>
      </c>
      <c r="P4617" s="19" t="str">
        <f>TRIM(data!P4471)</f>
        <v>Horita, 2010 https://doi.org/10.1007/s10327-010-0229-2</v>
      </c>
      <c r="Q4617" s="19" t="str">
        <f>TRIM(data!Q4471)</f>
        <v>2010</v>
      </c>
      <c r="R4617" s="19" t="str">
        <f>TRIM(data!R4471)</f>
        <v>Darrell Sparks and Tiffany Lowe-Power</v>
      </c>
    </row>
    <row r="4618" spans="1:18" x14ac:dyDescent="0.3">
      <c r="A4618" s="19" t="str">
        <f>TRIM(data!A4472)</f>
        <v>4485</v>
      </c>
      <c r="B4618" s="19" t="str">
        <f>TRIM(data!B4472)</f>
        <v>IV</v>
      </c>
      <c r="C4618" s="19" t="str">
        <f>TRIM(data!C4472)</f>
        <v/>
      </c>
      <c r="D4618" s="19" t="str">
        <f>TRIM(data!D4472)</f>
        <v>AA6049</v>
      </c>
      <c r="E4618" s="19" t="str">
        <f>TRIM(data!E4472)</f>
        <v>Solanum tuberosum (Potato)</v>
      </c>
      <c r="F4618" s="19" t="str">
        <f>TRIM(data!F4472)</f>
        <v>Solanaceae</v>
      </c>
      <c r="G4618" s="19" t="str">
        <f>TRIM(data!G4472)</f>
        <v>Solanales</v>
      </c>
      <c r="H4618" s="19" t="str">
        <f>TRIM(data!H4472)</f>
        <v>1996</v>
      </c>
      <c r="I4618" s="19" t="str">
        <f>TRIM(data!I4472)</f>
        <v>Seihi, Saikai, Nagasaski, Japan</v>
      </c>
      <c r="J4618" s="19" t="str">
        <f>TRIM(data!J4472)</f>
        <v>Japan</v>
      </c>
      <c r="K4618" s="19" t="str">
        <f>TRIM(data!K4472)</f>
        <v>Pacific Ocean (East of Asian Continent)</v>
      </c>
      <c r="L4618" s="19" t="str">
        <f>TRIM(data!L4472)</f>
        <v/>
      </c>
      <c r="M4618" s="19" t="str">
        <f>TRIM(data!M4472)</f>
        <v/>
      </c>
      <c r="N4618" s="19" t="str">
        <f>TRIM(data!N4472)</f>
        <v/>
      </c>
      <c r="O4618" s="19" t="str">
        <f>TRIM(data!O4472)</f>
        <v/>
      </c>
      <c r="P4618" s="19" t="str">
        <f>TRIM(data!P4472)</f>
        <v>Horita, 2010 https://doi.org/10.1007/s10327-010-0229-2</v>
      </c>
      <c r="Q4618" s="19" t="str">
        <f>TRIM(data!Q4472)</f>
        <v>2010</v>
      </c>
      <c r="R4618" s="19" t="str">
        <f>TRIM(data!R4472)</f>
        <v>Darrell Sparks and Tiffany Lowe-Power</v>
      </c>
    </row>
    <row r="4619" spans="1:18" x14ac:dyDescent="0.3">
      <c r="A4619" s="19" t="str">
        <f>TRIM(data!A4473)</f>
        <v>4486</v>
      </c>
      <c r="B4619" s="19" t="str">
        <f>TRIM(data!B4473)</f>
        <v>IV</v>
      </c>
      <c r="C4619" s="19" t="str">
        <f>TRIM(data!C4473)</f>
        <v/>
      </c>
      <c r="D4619" s="19" t="str">
        <f>TRIM(data!D4473)</f>
        <v>AA6051</v>
      </c>
      <c r="E4619" s="19" t="str">
        <f>TRIM(data!E4473)</f>
        <v>Solanum tuberosum (Potato)</v>
      </c>
      <c r="F4619" s="19" t="str">
        <f>TRIM(data!F4473)</f>
        <v>Solanaceae</v>
      </c>
      <c r="G4619" s="19" t="str">
        <f>TRIM(data!G4473)</f>
        <v>Solanales</v>
      </c>
      <c r="H4619" s="19" t="str">
        <f>TRIM(data!H4473)</f>
        <v>1996</v>
      </c>
      <c r="I4619" s="19" t="str">
        <f>TRIM(data!I4473)</f>
        <v>Seihi, Saikai, Nagasaski, Japan</v>
      </c>
      <c r="J4619" s="19" t="str">
        <f>TRIM(data!J4473)</f>
        <v>Japan</v>
      </c>
      <c r="K4619" s="19" t="str">
        <f>TRIM(data!K4473)</f>
        <v>Pacific Ocean (East of Asian Continent)</v>
      </c>
      <c r="L4619" s="19" t="str">
        <f>TRIM(data!L4473)</f>
        <v/>
      </c>
      <c r="M4619" s="19" t="str">
        <f>TRIM(data!M4473)</f>
        <v/>
      </c>
      <c r="N4619" s="19" t="str">
        <f>TRIM(data!N4473)</f>
        <v/>
      </c>
      <c r="O4619" s="19" t="str">
        <f>TRIM(data!O4473)</f>
        <v/>
      </c>
      <c r="P4619" s="19" t="str">
        <f>TRIM(data!P4473)</f>
        <v>Horita, 2010 https://doi.org/10.1007/s10327-010-0229-2</v>
      </c>
      <c r="Q4619" s="19" t="str">
        <f>TRIM(data!Q4473)</f>
        <v>2010</v>
      </c>
      <c r="R4619" s="19" t="str">
        <f>TRIM(data!R4473)</f>
        <v>Darrell Sparks and Tiffany Lowe-Power</v>
      </c>
    </row>
    <row r="4620" spans="1:18" x14ac:dyDescent="0.3">
      <c r="A4620" s="19" t="str">
        <f>TRIM(data!A4474)</f>
        <v>4487</v>
      </c>
      <c r="B4620" s="19" t="str">
        <f>TRIM(data!B4474)</f>
        <v>IV</v>
      </c>
      <c r="C4620" s="19" t="str">
        <f>TRIM(data!C4474)</f>
        <v/>
      </c>
      <c r="D4620" s="19" t="str">
        <f>TRIM(data!D4474)</f>
        <v>AA6053</v>
      </c>
      <c r="E4620" s="19" t="str">
        <f>TRIM(data!E4474)</f>
        <v>Solanum tuberosum (Potato)</v>
      </c>
      <c r="F4620" s="19" t="str">
        <f>TRIM(data!F4474)</f>
        <v>Solanaceae</v>
      </c>
      <c r="G4620" s="19" t="str">
        <f>TRIM(data!G4474)</f>
        <v>Solanales</v>
      </c>
      <c r="H4620" s="19" t="str">
        <f>TRIM(data!H4474)</f>
        <v>1996</v>
      </c>
      <c r="I4620" s="19" t="str">
        <f>TRIM(data!I4474)</f>
        <v>Seihi, Saikai, Nagasaski, Japan</v>
      </c>
      <c r="J4620" s="19" t="str">
        <f>TRIM(data!J4474)</f>
        <v>Japan</v>
      </c>
      <c r="K4620" s="19" t="str">
        <f>TRIM(data!K4474)</f>
        <v>Pacific Ocean (East of Asian Continent)</v>
      </c>
      <c r="L4620" s="19" t="str">
        <f>TRIM(data!L4474)</f>
        <v/>
      </c>
      <c r="M4620" s="19" t="str">
        <f>TRIM(data!M4474)</f>
        <v/>
      </c>
      <c r="N4620" s="19" t="str">
        <f>TRIM(data!N4474)</f>
        <v/>
      </c>
      <c r="O4620" s="19" t="str">
        <f>TRIM(data!O4474)</f>
        <v/>
      </c>
      <c r="P4620" s="19" t="str">
        <f>TRIM(data!P4474)</f>
        <v>Horita, 2010 https://doi.org/10.1007/s10327-010-0229-2</v>
      </c>
      <c r="Q4620" s="19" t="str">
        <f>TRIM(data!Q4474)</f>
        <v>2010</v>
      </c>
      <c r="R4620" s="19" t="str">
        <f>TRIM(data!R4474)</f>
        <v>Darrell Sparks and Tiffany Lowe-Power</v>
      </c>
    </row>
    <row r="4621" spans="1:18" x14ac:dyDescent="0.3">
      <c r="A4621" s="19" t="str">
        <f>TRIM(data!A4475)</f>
        <v>4488</v>
      </c>
      <c r="B4621" s="19" t="str">
        <f>TRIM(data!B4475)</f>
        <v>IV</v>
      </c>
      <c r="C4621" s="19" t="str">
        <f>TRIM(data!C4475)</f>
        <v/>
      </c>
      <c r="D4621" s="19" t="str">
        <f>TRIM(data!D4475)</f>
        <v>AA7001</v>
      </c>
      <c r="E4621" s="19" t="str">
        <f>TRIM(data!E4475)</f>
        <v>Solanum tuberosum (Potato)</v>
      </c>
      <c r="F4621" s="19" t="str">
        <f>TRIM(data!F4475)</f>
        <v>Solanaceae</v>
      </c>
      <c r="G4621" s="19" t="str">
        <f>TRIM(data!G4475)</f>
        <v>Solanales</v>
      </c>
      <c r="H4621" s="19" t="str">
        <f>TRIM(data!H4475)</f>
        <v>1997</v>
      </c>
      <c r="I4621" s="19" t="str">
        <f>TRIM(data!I4475)</f>
        <v>Aino, Unzen, Nagasaski, Japan</v>
      </c>
      <c r="J4621" s="19" t="str">
        <f>TRIM(data!J4475)</f>
        <v>Japan</v>
      </c>
      <c r="K4621" s="19" t="str">
        <f>TRIM(data!K4475)</f>
        <v>Pacific Ocean (East of Asian Continent)</v>
      </c>
      <c r="L4621" s="19" t="str">
        <f>TRIM(data!L4475)</f>
        <v/>
      </c>
      <c r="M4621" s="19" t="str">
        <f>TRIM(data!M4475)</f>
        <v/>
      </c>
      <c r="N4621" s="19" t="str">
        <f>TRIM(data!N4475)</f>
        <v/>
      </c>
      <c r="O4621" s="19" t="str">
        <f>TRIM(data!O4475)</f>
        <v/>
      </c>
      <c r="P4621" s="19" t="str">
        <f>TRIM(data!P4475)</f>
        <v>Horita, 2010 https://doi.org/10.1007/s10327-010-0229-2</v>
      </c>
      <c r="Q4621" s="19" t="str">
        <f>TRIM(data!Q4475)</f>
        <v>2010</v>
      </c>
      <c r="R4621" s="19" t="str">
        <f>TRIM(data!R4475)</f>
        <v>Darrell Sparks and Tiffany Lowe-Power</v>
      </c>
    </row>
    <row r="4622" spans="1:18" x14ac:dyDescent="0.3">
      <c r="A4622" s="19" t="str">
        <f>TRIM(data!A4476)</f>
        <v>4489</v>
      </c>
      <c r="B4622" s="19" t="str">
        <f>TRIM(data!B4476)</f>
        <v>IV</v>
      </c>
      <c r="C4622" s="19" t="str">
        <f>TRIM(data!C4476)</f>
        <v/>
      </c>
      <c r="D4622" s="19" t="str">
        <f>TRIM(data!D4476)</f>
        <v>AA9002</v>
      </c>
      <c r="E4622" s="19" t="str">
        <f>TRIM(data!E4476)</f>
        <v>Solanum tuberosum (Potato)</v>
      </c>
      <c r="F4622" s="19" t="str">
        <f>TRIM(data!F4476)</f>
        <v>Solanaceae</v>
      </c>
      <c r="G4622" s="19" t="str">
        <f>TRIM(data!G4476)</f>
        <v>Solanales</v>
      </c>
      <c r="H4622" s="19" t="str">
        <f>TRIM(data!H4476)</f>
        <v>1999</v>
      </c>
      <c r="I4622" s="19" t="str">
        <f>TRIM(data!I4476)</f>
        <v>Amagi, Oshima, Kagoshima, Japan</v>
      </c>
      <c r="J4622" s="19" t="str">
        <f>TRIM(data!J4476)</f>
        <v>Japan</v>
      </c>
      <c r="K4622" s="19" t="str">
        <f>TRIM(data!K4476)</f>
        <v>Pacific Ocean (East of Asian Continent)</v>
      </c>
      <c r="L4622" s="19" t="str">
        <f>TRIM(data!L4476)</f>
        <v/>
      </c>
      <c r="M4622" s="19" t="str">
        <f>TRIM(data!M4476)</f>
        <v/>
      </c>
      <c r="N4622" s="19" t="str">
        <f>TRIM(data!N4476)</f>
        <v/>
      </c>
      <c r="O4622" s="19" t="str">
        <f>TRIM(data!O4476)</f>
        <v/>
      </c>
      <c r="P4622" s="19" t="str">
        <f>TRIM(data!P4476)</f>
        <v>Horita, 2010 https://doi.org/10.1007/s10327-010-0229-2</v>
      </c>
      <c r="Q4622" s="19" t="str">
        <f>TRIM(data!Q4476)</f>
        <v>2010</v>
      </c>
      <c r="R4622" s="19" t="str">
        <f>TRIM(data!R4476)</f>
        <v>Darrell Sparks and Tiffany Lowe-Power</v>
      </c>
    </row>
    <row r="4623" spans="1:18" x14ac:dyDescent="0.3">
      <c r="A4623" s="19" t="str">
        <f>TRIM(data!A4477)</f>
        <v>4490</v>
      </c>
      <c r="B4623" s="19" t="str">
        <f>TRIM(data!B4477)</f>
        <v>IV</v>
      </c>
      <c r="C4623" s="19" t="str">
        <f>TRIM(data!C4477)</f>
        <v/>
      </c>
      <c r="D4623" s="19" t="str">
        <f>TRIM(data!D4477)</f>
        <v>AA9003</v>
      </c>
      <c r="E4623" s="19" t="str">
        <f>TRIM(data!E4477)</f>
        <v>Solanum tuberosum (Potato)</v>
      </c>
      <c r="F4623" s="19" t="str">
        <f>TRIM(data!F4477)</f>
        <v>Solanaceae</v>
      </c>
      <c r="G4623" s="19" t="str">
        <f>TRIM(data!G4477)</f>
        <v>Solanales</v>
      </c>
      <c r="H4623" s="19" t="str">
        <f>TRIM(data!H4477)</f>
        <v>1999</v>
      </c>
      <c r="I4623" s="19" t="str">
        <f>TRIM(data!I4477)</f>
        <v>Amagi, Oshima, Kagoshima, Japan</v>
      </c>
      <c r="J4623" s="19" t="str">
        <f>TRIM(data!J4477)</f>
        <v>Japan</v>
      </c>
      <c r="K4623" s="19" t="str">
        <f>TRIM(data!K4477)</f>
        <v>Pacific Ocean (East of Asian Continent)</v>
      </c>
      <c r="L4623" s="19" t="str">
        <f>TRIM(data!L4477)</f>
        <v/>
      </c>
      <c r="M4623" s="19" t="str">
        <f>TRIM(data!M4477)</f>
        <v/>
      </c>
      <c r="N4623" s="19" t="str">
        <f>TRIM(data!N4477)</f>
        <v/>
      </c>
      <c r="O4623" s="19" t="str">
        <f>TRIM(data!O4477)</f>
        <v/>
      </c>
      <c r="P4623" s="19" t="str">
        <f>TRIM(data!P4477)</f>
        <v>Horita, 2010 https://doi.org/10.1007/s10327-010-0229-2</v>
      </c>
      <c r="Q4623" s="19" t="str">
        <f>TRIM(data!Q4477)</f>
        <v>2010</v>
      </c>
      <c r="R4623" s="19" t="str">
        <f>TRIM(data!R4477)</f>
        <v>Darrell Sparks and Tiffany Lowe-Power</v>
      </c>
    </row>
    <row r="4624" spans="1:18" x14ac:dyDescent="0.3">
      <c r="A4624" s="19" t="str">
        <f>TRIM(data!A4478)</f>
        <v>4491</v>
      </c>
      <c r="B4624" s="19" t="str">
        <f>TRIM(data!B4478)</f>
        <v>IV</v>
      </c>
      <c r="C4624" s="19" t="str">
        <f>TRIM(data!C4478)</f>
        <v/>
      </c>
      <c r="D4624" s="19" t="str">
        <f>TRIM(data!D4478)</f>
        <v>AA9004</v>
      </c>
      <c r="E4624" s="19" t="str">
        <f>TRIM(data!E4478)</f>
        <v>Solanum tuberosum (Potato)</v>
      </c>
      <c r="F4624" s="19" t="str">
        <f>TRIM(data!F4478)</f>
        <v>Solanaceae</v>
      </c>
      <c r="G4624" s="19" t="str">
        <f>TRIM(data!G4478)</f>
        <v>Solanales</v>
      </c>
      <c r="H4624" s="19" t="str">
        <f>TRIM(data!H4478)</f>
        <v>1999</v>
      </c>
      <c r="I4624" s="19" t="str">
        <f>TRIM(data!I4478)</f>
        <v>Amagi, Oshima, Kagoshima, Japan</v>
      </c>
      <c r="J4624" s="19" t="str">
        <f>TRIM(data!J4478)</f>
        <v>Japan</v>
      </c>
      <c r="K4624" s="19" t="str">
        <f>TRIM(data!K4478)</f>
        <v>Pacific Ocean (East of Asian Continent)</v>
      </c>
      <c r="L4624" s="19" t="str">
        <f>TRIM(data!L4478)</f>
        <v/>
      </c>
      <c r="M4624" s="19" t="str">
        <f>TRIM(data!M4478)</f>
        <v/>
      </c>
      <c r="N4624" s="19" t="str">
        <f>TRIM(data!N4478)</f>
        <v/>
      </c>
      <c r="O4624" s="19" t="str">
        <f>TRIM(data!O4478)</f>
        <v/>
      </c>
      <c r="P4624" s="19" t="str">
        <f>TRIM(data!P4478)</f>
        <v>Horita, 2010 https://doi.org/10.1007/s10327-010-0229-2</v>
      </c>
      <c r="Q4624" s="19" t="str">
        <f>TRIM(data!Q4478)</f>
        <v>2010</v>
      </c>
      <c r="R4624" s="19" t="str">
        <f>TRIM(data!R4478)</f>
        <v>Darrell Sparks and Tiffany Lowe-Power</v>
      </c>
    </row>
    <row r="4625" spans="1:27" x14ac:dyDescent="0.3">
      <c r="A4625" s="19" t="str">
        <f>TRIM(data!A4479)</f>
        <v>4492</v>
      </c>
      <c r="B4625" s="19" t="str">
        <f>TRIM(data!B4479)</f>
        <v>IV</v>
      </c>
      <c r="C4625" s="19" t="str">
        <f>TRIM(data!C4479)</f>
        <v/>
      </c>
      <c r="D4625" s="19" t="str">
        <f>TRIM(data!D4479)</f>
        <v>AA9005</v>
      </c>
      <c r="E4625" s="19" t="str">
        <f>TRIM(data!E4479)</f>
        <v>Solanum tuberosum (Potato)</v>
      </c>
      <c r="F4625" s="19" t="str">
        <f>TRIM(data!F4479)</f>
        <v>Solanaceae</v>
      </c>
      <c r="G4625" s="19" t="str">
        <f>TRIM(data!G4479)</f>
        <v>Solanales</v>
      </c>
      <c r="H4625" s="19" t="str">
        <f>TRIM(data!H4479)</f>
        <v>1999</v>
      </c>
      <c r="I4625" s="19" t="str">
        <f>TRIM(data!I4479)</f>
        <v>Isen, Oshima, Kagoshima, Japan</v>
      </c>
      <c r="J4625" s="19" t="str">
        <f>TRIM(data!J4479)</f>
        <v>Japan</v>
      </c>
      <c r="K4625" s="19" t="str">
        <f>TRIM(data!K4479)</f>
        <v>Pacific Ocean (East of Asian Continent)</v>
      </c>
      <c r="L4625" s="19" t="str">
        <f>TRIM(data!L4479)</f>
        <v/>
      </c>
      <c r="M4625" s="19" t="str">
        <f>TRIM(data!M4479)</f>
        <v/>
      </c>
      <c r="N4625" s="19" t="str">
        <f>TRIM(data!N4479)</f>
        <v/>
      </c>
      <c r="O4625" s="19" t="str">
        <f>TRIM(data!O4479)</f>
        <v/>
      </c>
      <c r="P4625" s="19" t="str">
        <f>TRIM(data!P4479)</f>
        <v>Horita, 2010 https://doi.org/10.1007/s10327-010-0229-2</v>
      </c>
      <c r="Q4625" s="19" t="str">
        <f>TRIM(data!Q4479)</f>
        <v>2010</v>
      </c>
      <c r="R4625" s="19" t="str">
        <f>TRIM(data!R4479)</f>
        <v>Darrell Sparks and Tiffany Lowe-Power</v>
      </c>
    </row>
    <row r="4626" spans="1:27" x14ac:dyDescent="0.3">
      <c r="A4626" s="19" t="str">
        <f>TRIM(data!A4480)</f>
        <v>4493</v>
      </c>
      <c r="B4626" s="19" t="str">
        <f>TRIM(data!B4480)</f>
        <v>IV</v>
      </c>
      <c r="C4626" s="19" t="str">
        <f>TRIM(data!C4480)</f>
        <v/>
      </c>
      <c r="D4626" s="19" t="str">
        <f>TRIM(data!D4480)</f>
        <v>AA9006</v>
      </c>
      <c r="E4626" s="19" t="str">
        <f>TRIM(data!E4480)</f>
        <v>Solanum tuberosum (Potato)</v>
      </c>
      <c r="F4626" s="19" t="str">
        <f>TRIM(data!F4480)</f>
        <v>Solanaceae</v>
      </c>
      <c r="G4626" s="19" t="str">
        <f>TRIM(data!G4480)</f>
        <v>Solanales</v>
      </c>
      <c r="H4626" s="19" t="str">
        <f>TRIM(data!H4480)</f>
        <v>1999</v>
      </c>
      <c r="I4626" s="19" t="str">
        <f>TRIM(data!I4480)</f>
        <v>Isen, Oshima, Kagoshima, Japan</v>
      </c>
      <c r="J4626" s="19" t="str">
        <f>TRIM(data!J4480)</f>
        <v>Japan</v>
      </c>
      <c r="K4626" s="19" t="str">
        <f>TRIM(data!K4480)</f>
        <v>Pacific Ocean (East of Asian Continent)</v>
      </c>
      <c r="L4626" s="19" t="str">
        <f>TRIM(data!L4480)</f>
        <v/>
      </c>
      <c r="M4626" s="19" t="str">
        <f>TRIM(data!M4480)</f>
        <v/>
      </c>
      <c r="N4626" s="19" t="str">
        <f>TRIM(data!N4480)</f>
        <v/>
      </c>
      <c r="O4626" s="19" t="str">
        <f>TRIM(data!O4480)</f>
        <v/>
      </c>
      <c r="P4626" s="19" t="str">
        <f>TRIM(data!P4480)</f>
        <v>Horita, 2010 https://doi.org/10.1007/s10327-010-0229-2</v>
      </c>
      <c r="Q4626" s="19" t="str">
        <f>TRIM(data!Q4480)</f>
        <v>2010</v>
      </c>
      <c r="R4626" s="19" t="str">
        <f>TRIM(data!R4480)</f>
        <v>Darrell Sparks and Tiffany Lowe-Power</v>
      </c>
    </row>
    <row r="4627" spans="1:27" x14ac:dyDescent="0.3">
      <c r="A4627" s="19" t="str">
        <f>TRIM(data!A4481)</f>
        <v>4494</v>
      </c>
      <c r="B4627" s="19" t="str">
        <f>TRIM(data!B4481)</f>
        <v>IV</v>
      </c>
      <c r="C4627" s="19" t="str">
        <f>TRIM(data!C4481)</f>
        <v/>
      </c>
      <c r="D4627" s="19" t="str">
        <f>TRIM(data!D4481)</f>
        <v>AA9007</v>
      </c>
      <c r="E4627" s="19" t="str">
        <f>TRIM(data!E4481)</f>
        <v>Solanum tuberosum (Potato)</v>
      </c>
      <c r="F4627" s="19" t="str">
        <f>TRIM(data!F4481)</f>
        <v>Solanaceae</v>
      </c>
      <c r="G4627" s="19" t="str">
        <f>TRIM(data!G4481)</f>
        <v>Solanales</v>
      </c>
      <c r="H4627" s="19" t="str">
        <f>TRIM(data!H4481)</f>
        <v>1999</v>
      </c>
      <c r="I4627" s="19" t="str">
        <f>TRIM(data!I4481)</f>
        <v>Mizuho, Unzen, Nagasaki, Japan</v>
      </c>
      <c r="J4627" s="19" t="str">
        <f>TRIM(data!J4481)</f>
        <v>Japan</v>
      </c>
      <c r="K4627" s="19" t="str">
        <f>TRIM(data!K4481)</f>
        <v>Pacific Ocean (East of Asian Continent)</v>
      </c>
      <c r="L4627" s="19" t="str">
        <f>TRIM(data!L4481)</f>
        <v/>
      </c>
      <c r="M4627" s="19" t="str">
        <f>TRIM(data!M4481)</f>
        <v/>
      </c>
      <c r="N4627" s="19" t="str">
        <f>TRIM(data!N4481)</f>
        <v/>
      </c>
      <c r="O4627" s="19" t="str">
        <f>TRIM(data!O4481)</f>
        <v/>
      </c>
      <c r="P4627" s="19" t="str">
        <f>TRIM(data!P4481)</f>
        <v>Horita, 2010 https://doi.org/10.1007/s10327-010-0229-2</v>
      </c>
      <c r="Q4627" s="19" t="str">
        <f>TRIM(data!Q4481)</f>
        <v>2010</v>
      </c>
      <c r="R4627" s="19" t="str">
        <f>TRIM(data!R4481)</f>
        <v>Darrell Sparks and Tiffany Lowe-Power</v>
      </c>
    </row>
    <row r="4628" spans="1:27" x14ac:dyDescent="0.3">
      <c r="A4628" s="19" t="str">
        <f>TRIM(data!A4482)</f>
        <v>4495</v>
      </c>
      <c r="B4628" s="19" t="str">
        <f>TRIM(data!B4482)</f>
        <v>IV</v>
      </c>
      <c r="C4628" s="19" t="str">
        <f>TRIM(data!C4482)</f>
        <v/>
      </c>
      <c r="D4628" s="19" t="str">
        <f>TRIM(data!D4482)</f>
        <v>AA9008</v>
      </c>
      <c r="E4628" s="19" t="str">
        <f>TRIM(data!E4482)</f>
        <v>Solanum tuberosum (Potato)</v>
      </c>
      <c r="F4628" s="19" t="str">
        <f>TRIM(data!F4482)</f>
        <v>Solanaceae</v>
      </c>
      <c r="G4628" s="19" t="str">
        <f>TRIM(data!G4482)</f>
        <v>Solanales</v>
      </c>
      <c r="H4628" s="19" t="str">
        <f>TRIM(data!H4482)</f>
        <v>1999</v>
      </c>
      <c r="I4628" s="19" t="str">
        <f>TRIM(data!I4482)</f>
        <v>Okinawa, Japan</v>
      </c>
      <c r="J4628" s="19" t="str">
        <f>TRIM(data!J4482)</f>
        <v>Japan</v>
      </c>
      <c r="K4628" s="19" t="str">
        <f>TRIM(data!K4482)</f>
        <v>Pacific Ocean (East of Asian Continent)</v>
      </c>
      <c r="L4628" s="19" t="str">
        <f>TRIM(data!L4482)</f>
        <v/>
      </c>
      <c r="M4628" s="19" t="str">
        <f>TRIM(data!M4482)</f>
        <v/>
      </c>
      <c r="N4628" s="19" t="str">
        <f>TRIM(data!N4482)</f>
        <v/>
      </c>
      <c r="O4628" s="19" t="str">
        <f>TRIM(data!O4482)</f>
        <v/>
      </c>
      <c r="P4628" s="19" t="str">
        <f>TRIM(data!P4482)</f>
        <v>Horita, 2010 https://doi.org/10.1007/s10327-010-0229-2</v>
      </c>
      <c r="Q4628" s="19" t="str">
        <f>TRIM(data!Q4482)</f>
        <v>2010</v>
      </c>
      <c r="R4628" s="19" t="str">
        <f>TRIM(data!R4482)</f>
        <v>Darrell Sparks and Tiffany Lowe-Power</v>
      </c>
    </row>
    <row r="4629" spans="1:27" x14ac:dyDescent="0.3">
      <c r="A4629" s="19" t="str">
        <f>TRIM(data!A4483)</f>
        <v>4496</v>
      </c>
      <c r="B4629" s="19" t="str">
        <f>TRIM(data!B4483)</f>
        <v>IV</v>
      </c>
      <c r="C4629" s="19" t="str">
        <f>TRIM(data!C4483)</f>
        <v/>
      </c>
      <c r="D4629" s="19" t="str">
        <f>TRIM(data!D4483)</f>
        <v>AA9010</v>
      </c>
      <c r="E4629" s="19" t="str">
        <f>TRIM(data!E4483)</f>
        <v>Solanum tuberosum (Potato)</v>
      </c>
      <c r="F4629" s="19" t="str">
        <f>TRIM(data!F4483)</f>
        <v>Solanaceae</v>
      </c>
      <c r="G4629" s="19" t="str">
        <f>TRIM(data!G4483)</f>
        <v>Solanales</v>
      </c>
      <c r="H4629" s="19" t="str">
        <f>TRIM(data!H4483)</f>
        <v>1999</v>
      </c>
      <c r="I4629" s="19" t="str">
        <f>TRIM(data!I4483)</f>
        <v>Kunigami, Kunigami, Okinawa, Japan</v>
      </c>
      <c r="J4629" s="19" t="str">
        <f>TRIM(data!J4483)</f>
        <v>Japan</v>
      </c>
      <c r="K4629" s="19" t="str">
        <f>TRIM(data!K4483)</f>
        <v>Pacific Ocean (East of Asian Continent)</v>
      </c>
      <c r="L4629" s="19" t="str">
        <f>TRIM(data!L4483)</f>
        <v/>
      </c>
      <c r="M4629" s="19" t="str">
        <f>TRIM(data!M4483)</f>
        <v/>
      </c>
      <c r="N4629" s="19" t="str">
        <f>TRIM(data!N4483)</f>
        <v/>
      </c>
      <c r="O4629" s="19" t="str">
        <f>TRIM(data!O4483)</f>
        <v/>
      </c>
      <c r="P4629" s="19" t="str">
        <f>TRIM(data!P4483)</f>
        <v>Horita, 2010 https://doi.org/10.1007/s10327-010-0229-2</v>
      </c>
      <c r="Q4629" s="19" t="str">
        <f>TRIM(data!Q4483)</f>
        <v>2010</v>
      </c>
      <c r="R4629" s="19" t="str">
        <f>TRIM(data!R4483)</f>
        <v>Darrell Sparks and Tiffany Lowe-Power</v>
      </c>
    </row>
    <row r="4630" spans="1:27" x14ac:dyDescent="0.3">
      <c r="A4630" s="19" t="str">
        <f>TRIM(data!A4484)</f>
        <v>4497</v>
      </c>
      <c r="B4630" s="19" t="str">
        <f>TRIM(data!B4484)</f>
        <v>IV</v>
      </c>
      <c r="C4630" s="19" t="str">
        <f>TRIM(data!C4484)</f>
        <v/>
      </c>
      <c r="D4630" s="19" t="str">
        <f>TRIM(data!D4484)</f>
        <v>AA9011</v>
      </c>
      <c r="E4630" s="19" t="str">
        <f>TRIM(data!E4484)</f>
        <v>Solanum tuberosum (Potato)</v>
      </c>
      <c r="F4630" s="19" t="str">
        <f>TRIM(data!F4484)</f>
        <v>Solanaceae</v>
      </c>
      <c r="G4630" s="19" t="str">
        <f>TRIM(data!G4484)</f>
        <v>Solanales</v>
      </c>
      <c r="H4630" s="19" t="str">
        <f>TRIM(data!H4484)</f>
        <v>1999</v>
      </c>
      <c r="I4630" s="19" t="str">
        <f>TRIM(data!I4484)</f>
        <v>Kunigami, Kunigami, Okinawa, Japan</v>
      </c>
      <c r="J4630" s="19" t="str">
        <f>TRIM(data!J4484)</f>
        <v>Japan</v>
      </c>
      <c r="K4630" s="19" t="str">
        <f>TRIM(data!K4484)</f>
        <v>Pacific Ocean (East of Asian Continent)</v>
      </c>
      <c r="L4630" s="19" t="str">
        <f>TRIM(data!L4484)</f>
        <v/>
      </c>
      <c r="M4630" s="19" t="str">
        <f>TRIM(data!M4484)</f>
        <v/>
      </c>
      <c r="N4630" s="19" t="str">
        <f>TRIM(data!N4484)</f>
        <v/>
      </c>
      <c r="O4630" s="19" t="str">
        <f>TRIM(data!O4484)</f>
        <v/>
      </c>
      <c r="P4630" s="19" t="str">
        <f>TRIM(data!P4484)</f>
        <v>Horita, 2010 https://doi.org/10.1007/s10327-010-0229-2</v>
      </c>
      <c r="Q4630" s="19" t="str">
        <f>TRIM(data!Q4484)</f>
        <v>2010</v>
      </c>
      <c r="R4630" s="19" t="str">
        <f>TRIM(data!R4484)</f>
        <v>Darrell Sparks and Tiffany Lowe-Power</v>
      </c>
    </row>
    <row r="4631" spans="1:27" x14ac:dyDescent="0.3">
      <c r="A4631" s="19" t="str">
        <f>TRIM(data!A4485)</f>
        <v>4498</v>
      </c>
      <c r="B4631" s="19" t="str">
        <f>TRIM(data!B4485)</f>
        <v>IV</v>
      </c>
      <c r="C4631" s="19" t="str">
        <f>TRIM(data!C4485)</f>
        <v/>
      </c>
      <c r="D4631" s="19" t="str">
        <f>TRIM(data!D4485)</f>
        <v>AA9012</v>
      </c>
      <c r="E4631" s="19" t="str">
        <f>TRIM(data!E4485)</f>
        <v>Solanum tuberosum (Potato)</v>
      </c>
      <c r="F4631" s="19" t="str">
        <f>TRIM(data!F4485)</f>
        <v>Solanaceae</v>
      </c>
      <c r="G4631" s="19" t="str">
        <f>TRIM(data!G4485)</f>
        <v>Solanales</v>
      </c>
      <c r="H4631" s="19" t="str">
        <f>TRIM(data!H4485)</f>
        <v>1999</v>
      </c>
      <c r="I4631" s="19" t="str">
        <f>TRIM(data!I4485)</f>
        <v>Ginoza, Kunigami, Okinawa, Japan</v>
      </c>
      <c r="J4631" s="19" t="str">
        <f>TRIM(data!J4485)</f>
        <v>Japan</v>
      </c>
      <c r="K4631" s="19" t="str">
        <f>TRIM(data!K4485)</f>
        <v>Pacific Ocean (East of Asian Continent)</v>
      </c>
      <c r="L4631" s="19" t="str">
        <f>TRIM(data!L4485)</f>
        <v/>
      </c>
      <c r="M4631" s="19" t="str">
        <f>TRIM(data!M4485)</f>
        <v/>
      </c>
      <c r="N4631" s="19" t="str">
        <f>TRIM(data!N4485)</f>
        <v/>
      </c>
      <c r="O4631" s="19" t="str">
        <f>TRIM(data!O4485)</f>
        <v/>
      </c>
      <c r="P4631" s="19" t="str">
        <f>TRIM(data!P4485)</f>
        <v>Horita, 2010 https://doi.org/10.1007/s10327-010-0229-2</v>
      </c>
      <c r="Q4631" s="19" t="str">
        <f>TRIM(data!Q4485)</f>
        <v>2010</v>
      </c>
      <c r="R4631" s="19" t="str">
        <f>TRIM(data!R4485)</f>
        <v>Darrell Sparks and Tiffany Lowe-Power</v>
      </c>
    </row>
    <row r="4632" spans="1:27" x14ac:dyDescent="0.3">
      <c r="A4632" s="19" t="str">
        <f>TRIM(data!A4486)</f>
        <v>4499</v>
      </c>
      <c r="B4632" s="19" t="str">
        <f>TRIM(data!B4486)</f>
        <v>IV</v>
      </c>
      <c r="C4632" s="19" t="str">
        <f>TRIM(data!C4486)</f>
        <v/>
      </c>
      <c r="D4632" s="19" t="str">
        <f>TRIM(data!D4486)</f>
        <v>AA9013</v>
      </c>
      <c r="E4632" s="19" t="str">
        <f>TRIM(data!E4486)</f>
        <v>Solanum tuberosum (Potato)</v>
      </c>
      <c r="F4632" s="19" t="str">
        <f>TRIM(data!F4486)</f>
        <v>Solanaceae</v>
      </c>
      <c r="G4632" s="19" t="str">
        <f>TRIM(data!G4486)</f>
        <v>Solanales</v>
      </c>
      <c r="H4632" s="19" t="str">
        <f>TRIM(data!H4486)</f>
        <v>1999</v>
      </c>
      <c r="I4632" s="19" t="str">
        <f>TRIM(data!I4486)</f>
        <v>Ginoza, Kunigami, Okinawa, Japan</v>
      </c>
      <c r="J4632" s="19" t="str">
        <f>TRIM(data!J4486)</f>
        <v>Japan</v>
      </c>
      <c r="K4632" s="19" t="str">
        <f>TRIM(data!K4486)</f>
        <v>Pacific Ocean (East of Asian Continent)</v>
      </c>
      <c r="L4632" s="19" t="str">
        <f>TRIM(data!L4486)</f>
        <v/>
      </c>
      <c r="M4632" s="19" t="str">
        <f>TRIM(data!M4486)</f>
        <v/>
      </c>
      <c r="N4632" s="19" t="str">
        <f>TRIM(data!N4486)</f>
        <v/>
      </c>
      <c r="O4632" s="19" t="str">
        <f>TRIM(data!O4486)</f>
        <v/>
      </c>
      <c r="P4632" s="19" t="str">
        <f>TRIM(data!P4486)</f>
        <v>Horita, 2010 https://doi.org/10.1007/s10327-010-0229-2</v>
      </c>
      <c r="Q4632" s="19" t="str">
        <f>TRIM(data!Q4486)</f>
        <v>2010</v>
      </c>
      <c r="R4632" s="19" t="str">
        <f>TRIM(data!R4486)</f>
        <v>Darrell Sparks and Tiffany Lowe-Power</v>
      </c>
    </row>
    <row r="4633" spans="1:27" x14ac:dyDescent="0.3">
      <c r="A4633" s="19" t="str">
        <f>TRIM(data!A4487)</f>
        <v>4500</v>
      </c>
      <c r="B4633" s="19" t="str">
        <f>TRIM(data!B4487)</f>
        <v>IV</v>
      </c>
      <c r="C4633" s="19" t="str">
        <f>TRIM(data!C4487)</f>
        <v/>
      </c>
      <c r="D4633" s="19" t="str">
        <f>TRIM(data!D4487)</f>
        <v>AA9016</v>
      </c>
      <c r="E4633" s="19" t="str">
        <f>TRIM(data!E4487)</f>
        <v>Solanum tuberosum (Potato)</v>
      </c>
      <c r="F4633" s="19" t="str">
        <f>TRIM(data!F4487)</f>
        <v>Solanaceae</v>
      </c>
      <c r="G4633" s="19" t="str">
        <f>TRIM(data!G4487)</f>
        <v>Solanales</v>
      </c>
      <c r="H4633" s="19" t="str">
        <f>TRIM(data!H4487)</f>
        <v>1999</v>
      </c>
      <c r="I4633" s="19" t="str">
        <f>TRIM(data!I4487)</f>
        <v>Ginoza, Kunigami, Okinawa, Japan</v>
      </c>
      <c r="J4633" s="19" t="str">
        <f>TRIM(data!J4487)</f>
        <v>Japan</v>
      </c>
      <c r="K4633" s="19" t="str">
        <f>TRIM(data!K4487)</f>
        <v>Pacific Ocean (East of Asian Continent)</v>
      </c>
      <c r="L4633" s="19" t="str">
        <f>TRIM(data!L4487)</f>
        <v/>
      </c>
      <c r="M4633" s="19" t="str">
        <f>TRIM(data!M4487)</f>
        <v/>
      </c>
      <c r="N4633" s="19" t="str">
        <f>TRIM(data!N4487)</f>
        <v/>
      </c>
      <c r="O4633" s="19" t="str">
        <f>TRIM(data!O4487)</f>
        <v/>
      </c>
      <c r="P4633" s="19" t="str">
        <f>TRIM(data!P4487)</f>
        <v>Horita, 2010 https://doi.org/10.1007/s10327-010-0229-2</v>
      </c>
      <c r="Q4633" s="19" t="str">
        <f>TRIM(data!Q4487)</f>
        <v>2010</v>
      </c>
      <c r="R4633" s="19" t="str">
        <f>TRIM(data!R4487)</f>
        <v>Darrell Sparks and Tiffany Lowe-Power</v>
      </c>
    </row>
    <row r="4634" spans="1:27" x14ac:dyDescent="0.3">
      <c r="A4634" s="19" t="str">
        <f>TRIM(data!A4488)</f>
        <v>4501</v>
      </c>
      <c r="B4634" s="19" t="str">
        <f>TRIM(data!B4488)</f>
        <v>IV</v>
      </c>
      <c r="C4634" s="19" t="str">
        <f>TRIM(data!C4488)</f>
        <v/>
      </c>
      <c r="D4634" s="19" t="str">
        <f>TRIM(data!D4488)</f>
        <v>AA9017</v>
      </c>
      <c r="E4634" s="19" t="str">
        <f>TRIM(data!E4488)</f>
        <v>Solanum tuberosum (Potato)</v>
      </c>
      <c r="F4634" s="19" t="str">
        <f>TRIM(data!F4488)</f>
        <v>Solanaceae</v>
      </c>
      <c r="G4634" s="19" t="str">
        <f>TRIM(data!G4488)</f>
        <v>Solanales</v>
      </c>
      <c r="H4634" s="19" t="str">
        <f>TRIM(data!H4488)</f>
        <v>1999</v>
      </c>
      <c r="I4634" s="19" t="str">
        <f>TRIM(data!I4488)</f>
        <v>Ginoza, Kunigami, Okinawa, Japan</v>
      </c>
      <c r="J4634" s="19" t="str">
        <f>TRIM(data!J4488)</f>
        <v>Japan</v>
      </c>
      <c r="K4634" s="19" t="str">
        <f>TRIM(data!K4488)</f>
        <v>Pacific Ocean (East of Asian Continent)</v>
      </c>
      <c r="L4634" s="19" t="str">
        <f>TRIM(data!L4488)</f>
        <v/>
      </c>
      <c r="M4634" s="19" t="str">
        <f>TRIM(data!M4488)</f>
        <v/>
      </c>
      <c r="N4634" s="19" t="str">
        <f>TRIM(data!N4488)</f>
        <v/>
      </c>
      <c r="O4634" s="19" t="str">
        <f>TRIM(data!O4488)</f>
        <v/>
      </c>
      <c r="P4634" s="19" t="str">
        <f>TRIM(data!P4488)</f>
        <v>Horita, 2010 https://doi.org/10.1007/s10327-010-0229-2</v>
      </c>
      <c r="Q4634" s="19" t="str">
        <f>TRIM(data!Q4488)</f>
        <v>2010</v>
      </c>
      <c r="R4634" s="19" t="str">
        <f>TRIM(data!R4488)</f>
        <v>Darrell Sparks and Tiffany Lowe-Power</v>
      </c>
      <c r="AA4634" s="20"/>
    </row>
    <row r="4635" spans="1:27" x14ac:dyDescent="0.3">
      <c r="A4635" s="19" t="str">
        <f>TRIM(data!A4489)</f>
        <v>4502</v>
      </c>
      <c r="B4635" s="19" t="str">
        <f>TRIM(data!B4489)</f>
        <v>IV</v>
      </c>
      <c r="C4635" s="19" t="str">
        <f>TRIM(data!C4489)</f>
        <v/>
      </c>
      <c r="D4635" s="19" t="str">
        <f>TRIM(data!D4489)</f>
        <v>AA9021</v>
      </c>
      <c r="E4635" s="19" t="str">
        <f>TRIM(data!E4489)</f>
        <v>Solanum tuberosum (Potato)</v>
      </c>
      <c r="F4635" s="19" t="str">
        <f>TRIM(data!F4489)</f>
        <v>Solanaceae</v>
      </c>
      <c r="G4635" s="19" t="str">
        <f>TRIM(data!G4489)</f>
        <v>Solanales</v>
      </c>
      <c r="H4635" s="19" t="str">
        <f>TRIM(data!H4489)</f>
        <v>1999</v>
      </c>
      <c r="I4635" s="19" t="str">
        <f>TRIM(data!I4489)</f>
        <v>Ginoza, Kunigami, Okinawa, Japan</v>
      </c>
      <c r="J4635" s="19" t="str">
        <f>TRIM(data!J4489)</f>
        <v>Japan</v>
      </c>
      <c r="K4635" s="19" t="str">
        <f>TRIM(data!K4489)</f>
        <v>Pacific Ocean (East of Asian Continent)</v>
      </c>
      <c r="L4635" s="19" t="str">
        <f>TRIM(data!L4489)</f>
        <v/>
      </c>
      <c r="M4635" s="19" t="str">
        <f>TRIM(data!M4489)</f>
        <v/>
      </c>
      <c r="N4635" s="19" t="str">
        <f>TRIM(data!N4489)</f>
        <v/>
      </c>
      <c r="O4635" s="19" t="str">
        <f>TRIM(data!O4489)</f>
        <v/>
      </c>
      <c r="P4635" s="19" t="str">
        <f>TRIM(data!P4489)</f>
        <v>Horita, 2010 https://doi.org/10.1007/s10327-010-0229-2</v>
      </c>
      <c r="Q4635" s="19" t="str">
        <f>TRIM(data!Q4489)</f>
        <v>2010</v>
      </c>
      <c r="R4635" s="19" t="str">
        <f>TRIM(data!R4489)</f>
        <v>Darrell Sparks and Tiffany Lowe-Power</v>
      </c>
    </row>
    <row r="4636" spans="1:27" x14ac:dyDescent="0.3">
      <c r="A4636" s="19" t="str">
        <f>TRIM(data!A4490)</f>
        <v>4503</v>
      </c>
      <c r="B4636" s="19" t="str">
        <f>TRIM(data!B4490)</f>
        <v>IV</v>
      </c>
      <c r="C4636" s="19" t="str">
        <f>TRIM(data!C4490)</f>
        <v/>
      </c>
      <c r="D4636" s="19" t="str">
        <f>TRIM(data!D4490)</f>
        <v>AA9041</v>
      </c>
      <c r="E4636" s="19" t="str">
        <f>TRIM(data!E4490)</f>
        <v>Solanum tuberosum (Potato)</v>
      </c>
      <c r="F4636" s="19" t="str">
        <f>TRIM(data!F4490)</f>
        <v>Solanaceae</v>
      </c>
      <c r="G4636" s="19" t="str">
        <f>TRIM(data!G4490)</f>
        <v>Solanales</v>
      </c>
      <c r="H4636" s="19" t="str">
        <f>TRIM(data!H4490)</f>
        <v>1999</v>
      </c>
      <c r="I4636" s="19" t="str">
        <f>TRIM(data!I4490)</f>
        <v>Ginoza, Kunigami, Okinawa, Japan</v>
      </c>
      <c r="J4636" s="19" t="str">
        <f>TRIM(data!J4490)</f>
        <v>Japan</v>
      </c>
      <c r="K4636" s="19" t="str">
        <f>TRIM(data!K4490)</f>
        <v>Pacific Ocean (East of Asian Continent)</v>
      </c>
      <c r="L4636" s="19" t="str">
        <f>TRIM(data!L4490)</f>
        <v/>
      </c>
      <c r="M4636" s="19" t="str">
        <f>TRIM(data!M4490)</f>
        <v/>
      </c>
      <c r="N4636" s="19" t="str">
        <f>TRIM(data!N4490)</f>
        <v/>
      </c>
      <c r="O4636" s="19" t="str">
        <f>TRIM(data!O4490)</f>
        <v/>
      </c>
      <c r="P4636" s="19" t="str">
        <f>TRIM(data!P4490)</f>
        <v>Horita, 2010 https://doi.org/10.1007/s10327-010-0229-2</v>
      </c>
      <c r="Q4636" s="19" t="str">
        <f>TRIM(data!Q4490)</f>
        <v>2010</v>
      </c>
      <c r="R4636" s="19" t="str">
        <f>TRIM(data!R4490)</f>
        <v>Darrell Sparks and Tiffany Lowe-Power</v>
      </c>
    </row>
    <row r="4637" spans="1:27" x14ac:dyDescent="0.3">
      <c r="A4637" s="19" t="str">
        <f>TRIM(data!A4491)</f>
        <v>4504</v>
      </c>
      <c r="B4637" s="19" t="str">
        <f>TRIM(data!B4491)</f>
        <v>IV</v>
      </c>
      <c r="C4637" s="19" t="str">
        <f>TRIM(data!C4491)</f>
        <v/>
      </c>
      <c r="D4637" s="19" t="str">
        <f>TRIM(data!D4491)</f>
        <v>AA9049</v>
      </c>
      <c r="E4637" s="19" t="str">
        <f>TRIM(data!E4491)</f>
        <v>Solanum tuberosum (Potato)</v>
      </c>
      <c r="F4637" s="19" t="str">
        <f>TRIM(data!F4491)</f>
        <v>Solanaceae</v>
      </c>
      <c r="G4637" s="19" t="str">
        <f>TRIM(data!G4491)</f>
        <v>Solanales</v>
      </c>
      <c r="H4637" s="19" t="str">
        <f>TRIM(data!H4491)</f>
        <v>1999</v>
      </c>
      <c r="I4637" s="19" t="str">
        <f>TRIM(data!I4491)</f>
        <v>Kunigami, Kunigami, Okinawa, Japan</v>
      </c>
      <c r="J4637" s="19" t="str">
        <f>TRIM(data!J4491)</f>
        <v>Japan</v>
      </c>
      <c r="K4637" s="19" t="str">
        <f>TRIM(data!K4491)</f>
        <v>Pacific Ocean (East of Asian Continent)</v>
      </c>
      <c r="L4637" s="19" t="str">
        <f>TRIM(data!L4491)</f>
        <v/>
      </c>
      <c r="M4637" s="19" t="str">
        <f>TRIM(data!M4491)</f>
        <v/>
      </c>
      <c r="N4637" s="19" t="str">
        <f>TRIM(data!N4491)</f>
        <v/>
      </c>
      <c r="O4637" s="19" t="str">
        <f>TRIM(data!O4491)</f>
        <v/>
      </c>
      <c r="P4637" s="19" t="str">
        <f>TRIM(data!P4491)</f>
        <v>Horita, 2010 https://doi.org/10.1007/s10327-010-0229-2</v>
      </c>
      <c r="Q4637" s="19" t="str">
        <f>TRIM(data!Q4491)</f>
        <v>2010</v>
      </c>
      <c r="R4637" s="19" t="str">
        <f>TRIM(data!R4491)</f>
        <v>Darrell Sparks and Tiffany Lowe-Power</v>
      </c>
    </row>
    <row r="4638" spans="1:27" x14ac:dyDescent="0.3">
      <c r="A4638" s="19" t="str">
        <f>TRIM(data!A4492)</f>
        <v>4505</v>
      </c>
      <c r="B4638" s="19" t="str">
        <f>TRIM(data!B4492)</f>
        <v>IV</v>
      </c>
      <c r="C4638" s="19" t="str">
        <f>TRIM(data!C4492)</f>
        <v/>
      </c>
      <c r="D4638" s="19" t="str">
        <f>TRIM(data!D4492)</f>
        <v>AA9050</v>
      </c>
      <c r="E4638" s="19" t="str">
        <f>TRIM(data!E4492)</f>
        <v>Solanum tuberosum (Potato)</v>
      </c>
      <c r="F4638" s="19" t="str">
        <f>TRIM(data!F4492)</f>
        <v>Solanaceae</v>
      </c>
      <c r="G4638" s="19" t="str">
        <f>TRIM(data!G4492)</f>
        <v>Solanales</v>
      </c>
      <c r="H4638" s="19" t="str">
        <f>TRIM(data!H4492)</f>
        <v>1999</v>
      </c>
      <c r="I4638" s="19" t="str">
        <f>TRIM(data!I4492)</f>
        <v>Kunigami, Kunigami, Okinawa, Japan</v>
      </c>
      <c r="J4638" s="19" t="str">
        <f>TRIM(data!J4492)</f>
        <v>Japan</v>
      </c>
      <c r="K4638" s="19" t="str">
        <f>TRIM(data!K4492)</f>
        <v>Pacific Ocean (East of Asian Continent)</v>
      </c>
      <c r="L4638" s="19" t="str">
        <f>TRIM(data!L4492)</f>
        <v/>
      </c>
      <c r="M4638" s="19" t="str">
        <f>TRIM(data!M4492)</f>
        <v/>
      </c>
      <c r="N4638" s="19" t="str">
        <f>TRIM(data!N4492)</f>
        <v/>
      </c>
      <c r="O4638" s="19" t="str">
        <f>TRIM(data!O4492)</f>
        <v/>
      </c>
      <c r="P4638" s="19" t="str">
        <f>TRIM(data!P4492)</f>
        <v>Horita, 2010 https://doi.org/10.1007/s10327-010-0229-2</v>
      </c>
      <c r="Q4638" s="19" t="str">
        <f>TRIM(data!Q4492)</f>
        <v>2010</v>
      </c>
      <c r="R4638" s="19" t="str">
        <f>TRIM(data!R4492)</f>
        <v>Darrell Sparks and Tiffany Lowe-Power</v>
      </c>
    </row>
    <row r="4639" spans="1:27" x14ac:dyDescent="0.3">
      <c r="A4639" s="19" t="str">
        <f>TRIM(data!A4493)</f>
        <v>4506</v>
      </c>
      <c r="B4639" s="19" t="str">
        <f>TRIM(data!B4493)</f>
        <v>IV</v>
      </c>
      <c r="C4639" s="19" t="str">
        <f>TRIM(data!C4493)</f>
        <v/>
      </c>
      <c r="D4639" s="19" t="str">
        <f>TRIM(data!D4493)</f>
        <v>AA9051</v>
      </c>
      <c r="E4639" s="19" t="str">
        <f>TRIM(data!E4493)</f>
        <v>Solanum tuberosum (Potato)</v>
      </c>
      <c r="F4639" s="19" t="str">
        <f>TRIM(data!F4493)</f>
        <v>Solanaceae</v>
      </c>
      <c r="G4639" s="19" t="str">
        <f>TRIM(data!G4493)</f>
        <v>Solanales</v>
      </c>
      <c r="H4639" s="19" t="str">
        <f>TRIM(data!H4493)</f>
        <v>1999</v>
      </c>
      <c r="I4639" s="19" t="str">
        <f>TRIM(data!I4493)</f>
        <v>Kunigami, Kunigami, Okinawa, Japan</v>
      </c>
      <c r="J4639" s="19" t="str">
        <f>TRIM(data!J4493)</f>
        <v>Japan</v>
      </c>
      <c r="K4639" s="19" t="str">
        <f>TRIM(data!K4493)</f>
        <v>Pacific Ocean (East of Asian Continent)</v>
      </c>
      <c r="L4639" s="19" t="str">
        <f>TRIM(data!L4493)</f>
        <v/>
      </c>
      <c r="M4639" s="19" t="str">
        <f>TRIM(data!M4493)</f>
        <v/>
      </c>
      <c r="N4639" s="19" t="str">
        <f>TRIM(data!N4493)</f>
        <v/>
      </c>
      <c r="O4639" s="19" t="str">
        <f>TRIM(data!O4493)</f>
        <v/>
      </c>
      <c r="P4639" s="19" t="str">
        <f>TRIM(data!P4493)</f>
        <v>Horita, 2010 https://doi.org/10.1007/s10327-010-0229-2</v>
      </c>
      <c r="Q4639" s="19" t="str">
        <f>TRIM(data!Q4493)</f>
        <v>2010</v>
      </c>
      <c r="R4639" s="19" t="str">
        <f>TRIM(data!R4493)</f>
        <v>Darrell Sparks and Tiffany Lowe-Power</v>
      </c>
    </row>
    <row r="4640" spans="1:27" x14ac:dyDescent="0.3">
      <c r="A4640" s="19" t="str">
        <f>TRIM(data!A4494)</f>
        <v>4507</v>
      </c>
      <c r="B4640" s="19" t="str">
        <f>TRIM(data!B4494)</f>
        <v>IV</v>
      </c>
      <c r="C4640" s="19" t="str">
        <f>TRIM(data!C4494)</f>
        <v/>
      </c>
      <c r="D4640" s="19" t="str">
        <f>TRIM(data!D4494)</f>
        <v>AA9052</v>
      </c>
      <c r="E4640" s="19" t="str">
        <f>TRIM(data!E4494)</f>
        <v>Solanum tuberosum (Potato)</v>
      </c>
      <c r="F4640" s="19" t="str">
        <f>TRIM(data!F4494)</f>
        <v>Solanaceae</v>
      </c>
      <c r="G4640" s="19" t="str">
        <f>TRIM(data!G4494)</f>
        <v>Solanales</v>
      </c>
      <c r="H4640" s="19" t="str">
        <f>TRIM(data!H4494)</f>
        <v>1999</v>
      </c>
      <c r="I4640" s="19" t="str">
        <f>TRIM(data!I4494)</f>
        <v>Kunigami, Kunigami, Okinawa, Japan</v>
      </c>
      <c r="J4640" s="19" t="str">
        <f>TRIM(data!J4494)</f>
        <v>Japan</v>
      </c>
      <c r="K4640" s="19" t="str">
        <f>TRIM(data!K4494)</f>
        <v>Pacific Ocean (East of Asian Continent)</v>
      </c>
      <c r="L4640" s="19" t="str">
        <f>TRIM(data!L4494)</f>
        <v/>
      </c>
      <c r="M4640" s="19" t="str">
        <f>TRIM(data!M4494)</f>
        <v/>
      </c>
      <c r="N4640" s="19" t="str">
        <f>TRIM(data!N4494)</f>
        <v/>
      </c>
      <c r="O4640" s="19" t="str">
        <f>TRIM(data!O4494)</f>
        <v/>
      </c>
      <c r="P4640" s="19" t="str">
        <f>TRIM(data!P4494)</f>
        <v>Horita, 2010 https://doi.org/10.1007/s10327-010-0229-2</v>
      </c>
      <c r="Q4640" s="19" t="str">
        <f>TRIM(data!Q4494)</f>
        <v>2010</v>
      </c>
      <c r="R4640" s="19" t="str">
        <f>TRIM(data!R4494)</f>
        <v>Darrell Sparks and Tiffany Lowe-Power</v>
      </c>
    </row>
    <row r="4641" spans="1:18" x14ac:dyDescent="0.3">
      <c r="A4641" s="19" t="str">
        <f>TRIM(data!A4495)</f>
        <v>4508</v>
      </c>
      <c r="B4641" s="19" t="str">
        <f>TRIM(data!B4495)</f>
        <v>IV</v>
      </c>
      <c r="C4641" s="19" t="str">
        <f>TRIM(data!C4495)</f>
        <v/>
      </c>
      <c r="D4641" s="19" t="str">
        <f>TRIM(data!D4495)</f>
        <v>BB</v>
      </c>
      <c r="E4641" s="19" t="str">
        <f>TRIM(data!E4495)</f>
        <v>Musa acuminata (Banana)</v>
      </c>
      <c r="F4641" s="19" t="str">
        <f>TRIM(data!F4495)</f>
        <v>Musaceae</v>
      </c>
      <c r="G4641" s="19" t="str">
        <f>TRIM(data!G4495)</f>
        <v>Zingiberales</v>
      </c>
      <c r="H4641" s="19" t="str">
        <f>TRIM(data!H4495)</f>
        <v/>
      </c>
      <c r="I4641" s="19" t="str">
        <f>TRIM(data!I4495)</f>
        <v>Bali, Indonesia</v>
      </c>
      <c r="J4641" s="19" t="str">
        <f>TRIM(data!J4495)</f>
        <v>Indonesia</v>
      </c>
      <c r="K4641" s="19" t="str">
        <f>TRIM(data!K4495)</f>
        <v>Pacific Ocean (Southeast of Asian Continent)</v>
      </c>
      <c r="L4641" s="19" t="str">
        <f>TRIM(data!L4495)</f>
        <v/>
      </c>
      <c r="M4641" s="19" t="str">
        <f>TRIM(data!M4495)</f>
        <v/>
      </c>
      <c r="N4641" s="19" t="str">
        <f>TRIM(data!N4495)</f>
        <v/>
      </c>
      <c r="O4641" s="19" t="str">
        <f>TRIM(data!O4495)</f>
        <v/>
      </c>
      <c r="P4641" s="19" t="str">
        <f>TRIM(data!P4495)</f>
        <v>Safni 2014, https://doi.org/10.1099/ijs.0.066712-0</v>
      </c>
      <c r="Q4641" s="19" t="str">
        <f>TRIM(data!Q4495)</f>
        <v>2014</v>
      </c>
      <c r="R4641" s="19" t="str">
        <f>TRIM(data!R4495)</f>
        <v>Jason Avalos</v>
      </c>
    </row>
    <row r="4642" spans="1:18" x14ac:dyDescent="0.3">
      <c r="A4642" s="19" t="str">
        <f>TRIM(data!A4496)</f>
        <v>4509</v>
      </c>
      <c r="B4642" s="19" t="str">
        <f>TRIM(data!B4496)</f>
        <v>IV</v>
      </c>
      <c r="C4642" s="19" t="str">
        <f>TRIM(data!C4496)</f>
        <v/>
      </c>
      <c r="D4642" s="19" t="str">
        <f>TRIM(data!D4496)</f>
        <v>BDB R229</v>
      </c>
      <c r="E4642" s="19" t="str">
        <f>TRIM(data!E4496)</f>
        <v>Musa acuminata (Banana)</v>
      </c>
      <c r="F4642" s="19" t="str">
        <f>TRIM(data!F4496)</f>
        <v>Musaceae</v>
      </c>
      <c r="G4642" s="19" t="str">
        <f>TRIM(data!G4496)</f>
        <v>Zingiberales</v>
      </c>
      <c r="H4642" s="19" t="str">
        <f>TRIM(data!H4496)</f>
        <v/>
      </c>
      <c r="I4642" s="19" t="str">
        <f>TRIM(data!I4496)</f>
        <v>Indonesia</v>
      </c>
      <c r="J4642" s="19" t="str">
        <f>TRIM(data!J4496)</f>
        <v>Indonesia</v>
      </c>
      <c r="K4642" s="19" t="str">
        <f>TRIM(data!K4496)</f>
        <v>Pacific Ocean (Southeast of Asian Continent)</v>
      </c>
      <c r="L4642" s="19" t="str">
        <f>TRIM(data!L4496)</f>
        <v>FR854059 to FR854085</v>
      </c>
      <c r="M4642" s="19" t="str">
        <f>TRIM(data!M4496)</f>
        <v/>
      </c>
      <c r="N4642" s="19" t="str">
        <f>TRIM(data!N4496)</f>
        <v/>
      </c>
      <c r="O4642" s="19" t="str">
        <f>TRIM(data!O4496)</f>
        <v/>
      </c>
      <c r="P4642" s="19" t="str">
        <f>TRIM(data!P4496)</f>
        <v>Prior 2016, https://doi.org/10.1186/s12864-016-2413-z</v>
      </c>
      <c r="Q4642" s="19" t="str">
        <f>TRIM(data!Q4496)</f>
        <v>2016</v>
      </c>
      <c r="R4642" s="19" t="str">
        <f>TRIM(data!R4496)</f>
        <v>Jason Avalos</v>
      </c>
    </row>
    <row r="4643" spans="1:18" x14ac:dyDescent="0.3">
      <c r="A4643" s="19" t="str">
        <f>TRIM(data!A4497)</f>
        <v>4510</v>
      </c>
      <c r="B4643" s="19" t="str">
        <f>TRIM(data!B4497)</f>
        <v>IV</v>
      </c>
      <c r="C4643" s="19" t="str">
        <f>TRIM(data!C4497)</f>
        <v/>
      </c>
      <c r="D4643" s="19" t="str">
        <f>TRIM(data!D4497)</f>
        <v>CFBP4311</v>
      </c>
      <c r="E4643" s="19" t="str">
        <f>TRIM(data!E4497)</f>
        <v>Syzygium aromaticum (Clove)</v>
      </c>
      <c r="F4643" s="19" t="str">
        <f>TRIM(data!F4497)</f>
        <v>Myrtaceae</v>
      </c>
      <c r="G4643" s="19" t="str">
        <f>TRIM(data!G4497)</f>
        <v>Myrtales</v>
      </c>
      <c r="H4643" s="19" t="str">
        <f>TRIM(data!H4497)</f>
        <v/>
      </c>
      <c r="I4643" s="19" t="str">
        <f>TRIM(data!I4497)</f>
        <v>Indonesia</v>
      </c>
      <c r="J4643" s="19" t="str">
        <f>TRIM(data!J4497)</f>
        <v>Indonesia</v>
      </c>
      <c r="K4643" s="19" t="str">
        <f>TRIM(data!K4497)</f>
        <v>Pacific Ocean (Southeast of Asian Continent)</v>
      </c>
      <c r="L4643" s="19" t="str">
        <f>TRIM(data!L4497)</f>
        <v/>
      </c>
      <c r="M4643" s="19" t="str">
        <f>TRIM(data!M4497)</f>
        <v/>
      </c>
      <c r="N4643" s="19" t="str">
        <f>TRIM(data!N4497)</f>
        <v/>
      </c>
      <c r="O4643" s="19" t="str">
        <f>TRIM(data!O4497)</f>
        <v/>
      </c>
      <c r="P4643" s="19" t="str">
        <f>TRIM(data!P4497)</f>
        <v>Albuquerque 2015, https://doi.org/10.1111/ppa.12386</v>
      </c>
      <c r="Q4643" s="19" t="str">
        <f>TRIM(data!Q4497)</f>
        <v>2015</v>
      </c>
      <c r="R4643" s="19" t="str">
        <f>TRIM(data!R4497)</f>
        <v>Maria Charco Munoz</v>
      </c>
    </row>
    <row r="4644" spans="1:18" x14ac:dyDescent="0.3">
      <c r="A4644" s="19" t="str">
        <f>TRIM(data!A4498)</f>
        <v>4511</v>
      </c>
      <c r="B4644" s="19" t="str">
        <f>TRIM(data!B4498)</f>
        <v>IV</v>
      </c>
      <c r="C4644" s="19" t="str">
        <f>TRIM(data!C4498)</f>
        <v/>
      </c>
      <c r="D4644" s="19" t="str">
        <f>TRIM(data!D4498)</f>
        <v>CFBP6426</v>
      </c>
      <c r="E4644" s="19" t="str">
        <f>TRIM(data!E4498)</f>
        <v>Solanum tuberosum (Potato)</v>
      </c>
      <c r="F4644" s="19" t="str">
        <f>TRIM(data!F4498)</f>
        <v>Solanaceae</v>
      </c>
      <c r="G4644" s="19" t="str">
        <f>TRIM(data!G4498)</f>
        <v>Solanales</v>
      </c>
      <c r="H4644" s="19" t="str">
        <f>TRIM(data!H4498)</f>
        <v/>
      </c>
      <c r="I4644" s="19" t="str">
        <f>TRIM(data!I4498)</f>
        <v>Japan</v>
      </c>
      <c r="J4644" s="19" t="str">
        <f>TRIM(data!J4498)</f>
        <v>Japan</v>
      </c>
      <c r="K4644" s="19" t="str">
        <f>TRIM(data!K4498)</f>
        <v>Pacific Ocean (East of Asian Continent)</v>
      </c>
      <c r="L4644" s="19" t="str">
        <f>TRIM(data!L4498)</f>
        <v/>
      </c>
      <c r="M4644" s="19" t="str">
        <f>TRIM(data!M4498)</f>
        <v/>
      </c>
      <c r="N4644" s="19" t="str">
        <f>TRIM(data!N4498)</f>
        <v/>
      </c>
      <c r="O4644" s="19" t="str">
        <f>TRIM(data!O4498)</f>
        <v/>
      </c>
      <c r="P4644" s="19" t="str">
        <f>TRIM(data!P4498)</f>
        <v>Albuquerque 2015, https://doi.org/10.1111/ppa.12386</v>
      </c>
      <c r="Q4644" s="19" t="str">
        <f>TRIM(data!Q4498)</f>
        <v>2015</v>
      </c>
      <c r="R4644" s="19" t="str">
        <f>TRIM(data!R4498)</f>
        <v>Maria Charco Munoz</v>
      </c>
    </row>
    <row r="4645" spans="1:18" x14ac:dyDescent="0.3">
      <c r="A4645" s="19" t="str">
        <f>TRIM(data!A4499)</f>
        <v>4512</v>
      </c>
      <c r="B4645" s="19" t="str">
        <f>TRIM(data!B4499)</f>
        <v>IV</v>
      </c>
      <c r="C4645" s="19" t="str">
        <f>TRIM(data!C4499)</f>
        <v/>
      </c>
      <c r="D4645" s="19" t="str">
        <f>TRIM(data!D4499)</f>
        <v>LMG10661</v>
      </c>
      <c r="E4645" s="19" t="str">
        <f>TRIM(data!E4499)</f>
        <v>Syzygium aromaticum (Clove)</v>
      </c>
      <c r="F4645" s="19" t="str">
        <f>TRIM(data!F4499)</f>
        <v>Myrtaceae</v>
      </c>
      <c r="G4645" s="19" t="str">
        <f>TRIM(data!G4499)</f>
        <v>Myrtales</v>
      </c>
      <c r="H4645" s="19" t="str">
        <f>TRIM(data!H4499)</f>
        <v/>
      </c>
      <c r="I4645" s="19" t="str">
        <f>TRIM(data!I4499)</f>
        <v>West Sumatra, Indonesia</v>
      </c>
      <c r="J4645" s="19" t="str">
        <f>TRIM(data!J4499)</f>
        <v>Indonesia</v>
      </c>
      <c r="K4645" s="19" t="str">
        <f>TRIM(data!K4499)</f>
        <v>Pacific Ocean (Southeast of Asian Continent)</v>
      </c>
      <c r="L4645" s="19" t="str">
        <f>TRIM(data!L4499)</f>
        <v/>
      </c>
      <c r="M4645" s="19" t="str">
        <f>TRIM(data!M4499)</f>
        <v/>
      </c>
      <c r="N4645" s="19" t="str">
        <f>TRIM(data!N4499)</f>
        <v/>
      </c>
      <c r="O4645" s="19" t="str">
        <f>TRIM(data!O4499)</f>
        <v/>
      </c>
      <c r="P4645" s="19" t="str">
        <f>TRIM(data!P4499)</f>
        <v>Albuquerque 2015, https://doi.org/10.1111/ppa.12386</v>
      </c>
      <c r="Q4645" s="19" t="str">
        <f>TRIM(data!Q4499)</f>
        <v>2015</v>
      </c>
      <c r="R4645" s="19" t="str">
        <f>TRIM(data!R4499)</f>
        <v>Maria Charco Munoz</v>
      </c>
    </row>
    <row r="4646" spans="1:18" x14ac:dyDescent="0.3">
      <c r="A4646" s="19" t="str">
        <f>TRIM(data!A4500)</f>
        <v>4513</v>
      </c>
      <c r="B4646" s="19" t="str">
        <f>TRIM(data!B4500)</f>
        <v>IV</v>
      </c>
      <c r="C4646" s="19" t="str">
        <f>TRIM(data!C4500)</f>
        <v/>
      </c>
      <c r="D4646" s="19" t="str">
        <f>TRIM(data!D4500)</f>
        <v>MAFF211271</v>
      </c>
      <c r="E4646" s="19" t="str">
        <f>TRIM(data!E4500)</f>
        <v>Solanum tuberosum (Potato)</v>
      </c>
      <c r="F4646" s="19" t="str">
        <f>TRIM(data!F4500)</f>
        <v>Solanaceae</v>
      </c>
      <c r="G4646" s="19" t="str">
        <f>TRIM(data!G4500)</f>
        <v>Solanales</v>
      </c>
      <c r="H4646" s="19" t="str">
        <f>TRIM(data!H4500)</f>
        <v/>
      </c>
      <c r="I4646" s="19" t="str">
        <f>TRIM(data!I4500)</f>
        <v>Japan</v>
      </c>
      <c r="J4646" s="19" t="str">
        <f>TRIM(data!J4500)</f>
        <v>Japan</v>
      </c>
      <c r="K4646" s="19" t="str">
        <f>TRIM(data!K4500)</f>
        <v>Pacific Ocean (East of Asian Continent)</v>
      </c>
      <c r="L4646" s="19" t="str">
        <f>TRIM(data!L4500)</f>
        <v/>
      </c>
      <c r="M4646" s="19" t="str">
        <f>TRIM(data!M4500)</f>
        <v>DQ657627</v>
      </c>
      <c r="N4646" s="19" t="str">
        <f>TRIM(data!N4500)</f>
        <v/>
      </c>
      <c r="O4646" s="19" t="str">
        <f>TRIM(data!O4500)</f>
        <v/>
      </c>
      <c r="P4646" s="19" t="str">
        <f>TRIM(data!P4500)</f>
        <v>Kumar 2014, https://api.semanticscholar.org/CorpusID:82677467</v>
      </c>
      <c r="Q4646" s="19" t="str">
        <f>TRIM(data!Q4500)</f>
        <v>2014</v>
      </c>
      <c r="R4646" s="19" t="str">
        <f>TRIM(data!R4500)</f>
        <v>Jason Avalos</v>
      </c>
    </row>
    <row r="4647" spans="1:18" x14ac:dyDescent="0.3">
      <c r="A4647" s="19" t="str">
        <f>TRIM(data!A4501)</f>
        <v>4514</v>
      </c>
      <c r="B4647" s="19" t="str">
        <f>TRIM(data!B4501)</f>
        <v>IV</v>
      </c>
      <c r="C4647" s="19" t="str">
        <f>TRIM(data!C4501)</f>
        <v/>
      </c>
      <c r="D4647" s="19" t="str">
        <f>TRIM(data!D4501)</f>
        <v>MAFF211402</v>
      </c>
      <c r="E4647" s="19" t="str">
        <f>TRIM(data!E4501)</f>
        <v>Solanum tuberosum (Potato)</v>
      </c>
      <c r="F4647" s="19" t="str">
        <f>TRIM(data!F4501)</f>
        <v>Solanaceae</v>
      </c>
      <c r="G4647" s="19" t="str">
        <f>TRIM(data!G4501)</f>
        <v>Solanales</v>
      </c>
      <c r="H4647" s="19" t="str">
        <f>TRIM(data!H4501)</f>
        <v>2002</v>
      </c>
      <c r="I4647" s="19" t="str">
        <f>TRIM(data!I4501)</f>
        <v>Nago, Nago, Okinawa, Japan</v>
      </c>
      <c r="J4647" s="19" t="str">
        <f>TRIM(data!J4501)</f>
        <v>Japan</v>
      </c>
      <c r="K4647" s="19" t="str">
        <f>TRIM(data!K4501)</f>
        <v>Pacific Ocean (East of Asian Continent)</v>
      </c>
      <c r="L4647" s="19" t="str">
        <f>TRIM(data!L4501)</f>
        <v/>
      </c>
      <c r="M4647" s="19" t="str">
        <f>TRIM(data!M4501)</f>
        <v>DQ657643</v>
      </c>
      <c r="N4647" s="19" t="str">
        <f>TRIM(data!N4501)</f>
        <v/>
      </c>
      <c r="O4647" s="19" t="str">
        <f>TRIM(data!O4501)</f>
        <v/>
      </c>
      <c r="P4647" s="19" t="str">
        <f>TRIM(data!P4501)</f>
        <v>Horita, 2010 https://doi.org/10.1007/s10327-010-0229-2</v>
      </c>
      <c r="Q4647" s="19" t="str">
        <f>TRIM(data!Q4501)</f>
        <v>2010</v>
      </c>
      <c r="R4647" s="19" t="str">
        <f>TRIM(data!R4501)</f>
        <v>Darrell Sparks and Tiffany Lowe-Power</v>
      </c>
    </row>
    <row r="4648" spans="1:18" x14ac:dyDescent="0.3">
      <c r="A4648" s="19" t="str">
        <f>TRIM(data!A4502)</f>
        <v>4515</v>
      </c>
      <c r="B4648" s="19" t="str">
        <f>TRIM(data!B4502)</f>
        <v>IV</v>
      </c>
      <c r="C4648" s="19" t="str">
        <f>TRIM(data!C4502)</f>
        <v/>
      </c>
      <c r="D4648" s="19" t="str">
        <f>TRIM(data!D4502)</f>
        <v>MAFF211404</v>
      </c>
      <c r="E4648" s="19" t="str">
        <f>TRIM(data!E4502)</f>
        <v>Solanum tuberosum (Potato)</v>
      </c>
      <c r="F4648" s="19" t="str">
        <f>TRIM(data!F4502)</f>
        <v>Solanaceae</v>
      </c>
      <c r="G4648" s="19" t="str">
        <f>TRIM(data!G4502)</f>
        <v>Solanales</v>
      </c>
      <c r="H4648" s="19" t="str">
        <f>TRIM(data!H4502)</f>
        <v>2002</v>
      </c>
      <c r="I4648" s="19" t="str">
        <f>TRIM(data!I4502)</f>
        <v>Nago, Nago, Okinawa, Japan</v>
      </c>
      <c r="J4648" s="19" t="str">
        <f>TRIM(data!J4502)</f>
        <v>Japan</v>
      </c>
      <c r="K4648" s="19" t="str">
        <f>TRIM(data!K4502)</f>
        <v>Pacific Ocean (East of Asian Continent)</v>
      </c>
      <c r="L4648" s="19" t="str">
        <f>TRIM(data!L4502)</f>
        <v/>
      </c>
      <c r="M4648" s="19" t="str">
        <f>TRIM(data!M4502)</f>
        <v/>
      </c>
      <c r="N4648" s="19" t="str">
        <f>TRIM(data!N4502)</f>
        <v/>
      </c>
      <c r="O4648" s="19" t="str">
        <f>TRIM(data!O4502)</f>
        <v/>
      </c>
      <c r="P4648" s="19" t="str">
        <f>TRIM(data!P4502)</f>
        <v>Horita, 2010 https://doi.org/10.1007/s10327-010-0229-2</v>
      </c>
      <c r="Q4648" s="19" t="str">
        <f>TRIM(data!Q4502)</f>
        <v>2010</v>
      </c>
      <c r="R4648" s="19" t="str">
        <f>TRIM(data!R4502)</f>
        <v>Darrell Sparks and Tiffany Lowe-Power</v>
      </c>
    </row>
    <row r="4649" spans="1:18" x14ac:dyDescent="0.3">
      <c r="A4649" s="19" t="str">
        <f>TRIM(data!A4503)</f>
        <v>4516</v>
      </c>
      <c r="B4649" s="19" t="str">
        <f>TRIM(data!B4503)</f>
        <v>IV</v>
      </c>
      <c r="C4649" s="19" t="str">
        <f>TRIM(data!C4503)</f>
        <v/>
      </c>
      <c r="D4649" s="19" t="str">
        <f>TRIM(data!D4503)</f>
        <v>MAFF211407</v>
      </c>
      <c r="E4649" s="19" t="str">
        <f>TRIM(data!E4503)</f>
        <v>Solanum tuberosum (Potato)</v>
      </c>
      <c r="F4649" s="19" t="str">
        <f>TRIM(data!F4503)</f>
        <v>Solanaceae</v>
      </c>
      <c r="G4649" s="19" t="str">
        <f>TRIM(data!G4503)</f>
        <v>Solanales</v>
      </c>
      <c r="H4649" s="19" t="str">
        <f>TRIM(data!H4503)</f>
        <v>2002</v>
      </c>
      <c r="I4649" s="19" t="str">
        <f>TRIM(data!I4503)</f>
        <v>Ginoza, Kunigami, Okinawa, Japan</v>
      </c>
      <c r="J4649" s="19" t="str">
        <f>TRIM(data!J4503)</f>
        <v>Japan</v>
      </c>
      <c r="K4649" s="19" t="str">
        <f>TRIM(data!K4503)</f>
        <v>Pacific Ocean (East of Asian Continent)</v>
      </c>
      <c r="L4649" s="19" t="str">
        <f>TRIM(data!L4503)</f>
        <v/>
      </c>
      <c r="M4649" s="19" t="str">
        <f>TRIM(data!M4503)</f>
        <v/>
      </c>
      <c r="N4649" s="19" t="str">
        <f>TRIM(data!N4503)</f>
        <v/>
      </c>
      <c r="O4649" s="19" t="str">
        <f>TRIM(data!O4503)</f>
        <v/>
      </c>
      <c r="P4649" s="19" t="str">
        <f>TRIM(data!P4503)</f>
        <v>Horita, 2010 https://doi.org/10.1007/s10327-010-0229-2</v>
      </c>
      <c r="Q4649" s="19" t="str">
        <f>TRIM(data!Q4503)</f>
        <v>2010</v>
      </c>
      <c r="R4649" s="19" t="str">
        <f>TRIM(data!R4503)</f>
        <v>Darrell Sparks and Tiffany Lowe-Power</v>
      </c>
    </row>
    <row r="4650" spans="1:18" x14ac:dyDescent="0.3">
      <c r="A4650" s="19" t="str">
        <f>TRIM(data!A4504)</f>
        <v>4517</v>
      </c>
      <c r="B4650" s="19" t="str">
        <f>TRIM(data!B4504)</f>
        <v>IV</v>
      </c>
      <c r="C4650" s="19" t="str">
        <f>TRIM(data!C4504)</f>
        <v/>
      </c>
      <c r="D4650" s="19" t="str">
        <f>TRIM(data!D4504)</f>
        <v>MAFF211408</v>
      </c>
      <c r="E4650" s="19" t="str">
        <f>TRIM(data!E4504)</f>
        <v>Solanum tuberosum (Potato)</v>
      </c>
      <c r="F4650" s="19" t="str">
        <f>TRIM(data!F4504)</f>
        <v>Solanaceae</v>
      </c>
      <c r="G4650" s="19" t="str">
        <f>TRIM(data!G4504)</f>
        <v>Solanales</v>
      </c>
      <c r="H4650" s="19" t="str">
        <f>TRIM(data!H4504)</f>
        <v>2002</v>
      </c>
      <c r="I4650" s="19" t="str">
        <f>TRIM(data!I4504)</f>
        <v>Ginoza, Kunigami, Okinawa, Japan</v>
      </c>
      <c r="J4650" s="19" t="str">
        <f>TRIM(data!J4504)</f>
        <v>Japan</v>
      </c>
      <c r="K4650" s="19" t="str">
        <f>TRIM(data!K4504)</f>
        <v>Pacific Ocean (East of Asian Continent)</v>
      </c>
      <c r="L4650" s="19" t="str">
        <f>TRIM(data!L4504)</f>
        <v/>
      </c>
      <c r="M4650" s="19" t="str">
        <f>TRIM(data!M4504)</f>
        <v/>
      </c>
      <c r="N4650" s="19" t="str">
        <f>TRIM(data!N4504)</f>
        <v/>
      </c>
      <c r="O4650" s="19" t="str">
        <f>TRIM(data!O4504)</f>
        <v/>
      </c>
      <c r="P4650" s="19" t="str">
        <f>TRIM(data!P4504)</f>
        <v>Horita, 2010 https://doi.org/10.1007/s10327-010-0229-2</v>
      </c>
      <c r="Q4650" s="19" t="str">
        <f>TRIM(data!Q4504)</f>
        <v>2010</v>
      </c>
      <c r="R4650" s="19" t="str">
        <f>TRIM(data!R4504)</f>
        <v>Darrell Sparks and Tiffany Lowe-Power</v>
      </c>
    </row>
    <row r="4651" spans="1:18" x14ac:dyDescent="0.3">
      <c r="A4651" s="19" t="str">
        <f>TRIM(data!A4505)</f>
        <v>4518</v>
      </c>
      <c r="B4651" s="19" t="str">
        <f>TRIM(data!B4505)</f>
        <v>IV</v>
      </c>
      <c r="C4651" s="19" t="str">
        <f>TRIM(data!C4505)</f>
        <v/>
      </c>
      <c r="D4651" s="19" t="str">
        <f>TRIM(data!D4505)</f>
        <v>MAFF211409</v>
      </c>
      <c r="E4651" s="19" t="str">
        <f>TRIM(data!E4505)</f>
        <v>Solanum tuberosum (Potato)</v>
      </c>
      <c r="F4651" s="19" t="str">
        <f>TRIM(data!F4505)</f>
        <v>Solanaceae</v>
      </c>
      <c r="G4651" s="19" t="str">
        <f>TRIM(data!G4505)</f>
        <v>Solanales</v>
      </c>
      <c r="H4651" s="19" t="str">
        <f>TRIM(data!H4505)</f>
        <v>2002</v>
      </c>
      <c r="I4651" s="19" t="str">
        <f>TRIM(data!I4505)</f>
        <v>Ginoza, Kunigami, Okinawa, Japan</v>
      </c>
      <c r="J4651" s="19" t="str">
        <f>TRIM(data!J4505)</f>
        <v>Japan</v>
      </c>
      <c r="K4651" s="19" t="str">
        <f>TRIM(data!K4505)</f>
        <v>Pacific Ocean (East of Asian Continent)</v>
      </c>
      <c r="L4651" s="19" t="str">
        <f>TRIM(data!L4505)</f>
        <v/>
      </c>
      <c r="M4651" s="19" t="str">
        <f>TRIM(data!M4505)</f>
        <v/>
      </c>
      <c r="N4651" s="19" t="str">
        <f>TRIM(data!N4505)</f>
        <v/>
      </c>
      <c r="O4651" s="19" t="str">
        <f>TRIM(data!O4505)</f>
        <v/>
      </c>
      <c r="P4651" s="19" t="str">
        <f>TRIM(data!P4505)</f>
        <v>Horita, 2010 https://doi.org/10.1007/s10327-010-0229-2</v>
      </c>
      <c r="Q4651" s="19" t="str">
        <f>TRIM(data!Q4505)</f>
        <v>2010</v>
      </c>
      <c r="R4651" s="19" t="str">
        <f>TRIM(data!R4505)</f>
        <v>Darrell Sparks and Tiffany Lowe-Power</v>
      </c>
    </row>
    <row r="4652" spans="1:18" x14ac:dyDescent="0.3">
      <c r="A4652" s="19" t="str">
        <f>TRIM(data!A4506)</f>
        <v>4519</v>
      </c>
      <c r="B4652" s="19" t="str">
        <f>TRIM(data!B4506)</f>
        <v>IV</v>
      </c>
      <c r="C4652" s="19" t="str">
        <f>TRIM(data!C4506)</f>
        <v/>
      </c>
      <c r="D4652" s="19" t="str">
        <f>TRIM(data!D4506)</f>
        <v>MAFF211410</v>
      </c>
      <c r="E4652" s="19" t="str">
        <f>TRIM(data!E4506)</f>
        <v>Solanum tuberosum (Potato)</v>
      </c>
      <c r="F4652" s="19" t="str">
        <f>TRIM(data!F4506)</f>
        <v>Solanaceae</v>
      </c>
      <c r="G4652" s="19" t="str">
        <f>TRIM(data!G4506)</f>
        <v>Solanales</v>
      </c>
      <c r="H4652" s="19" t="str">
        <f>TRIM(data!H4506)</f>
        <v>2002</v>
      </c>
      <c r="I4652" s="19" t="str">
        <f>TRIM(data!I4506)</f>
        <v>Ginoza, Kunigami, Okinawa, Japan</v>
      </c>
      <c r="J4652" s="19" t="str">
        <f>TRIM(data!J4506)</f>
        <v>Japan</v>
      </c>
      <c r="K4652" s="19" t="str">
        <f>TRIM(data!K4506)</f>
        <v>Pacific Ocean (East of Asian Continent)</v>
      </c>
      <c r="L4652" s="19" t="str">
        <f>TRIM(data!L4506)</f>
        <v/>
      </c>
      <c r="M4652" s="19" t="str">
        <f>TRIM(data!M4506)</f>
        <v/>
      </c>
      <c r="N4652" s="19" t="str">
        <f>TRIM(data!N4506)</f>
        <v/>
      </c>
      <c r="O4652" s="19" t="str">
        <f>TRIM(data!O4506)</f>
        <v/>
      </c>
      <c r="P4652" s="19" t="str">
        <f>TRIM(data!P4506)</f>
        <v>Horita, 2010 https://doi.org/10.1007/s10327-010-0229-2</v>
      </c>
      <c r="Q4652" s="19" t="str">
        <f>TRIM(data!Q4506)</f>
        <v>2010</v>
      </c>
      <c r="R4652" s="19" t="str">
        <f>TRIM(data!R4506)</f>
        <v>Darrell Sparks and Tiffany Lowe-Power</v>
      </c>
    </row>
    <row r="4653" spans="1:18" x14ac:dyDescent="0.3">
      <c r="A4653" s="19" t="str">
        <f>TRIM(data!A4507)</f>
        <v>4520</v>
      </c>
      <c r="B4653" s="19" t="str">
        <f>TRIM(data!B4507)</f>
        <v>IV</v>
      </c>
      <c r="C4653" s="19" t="str">
        <f>TRIM(data!C4507)</f>
        <v/>
      </c>
      <c r="D4653" s="19" t="str">
        <f>TRIM(data!D4507)</f>
        <v>MAFF211411</v>
      </c>
      <c r="E4653" s="19" t="str">
        <f>TRIM(data!E4507)</f>
        <v>Solanum tuberosum (Potato)</v>
      </c>
      <c r="F4653" s="19" t="str">
        <f>TRIM(data!F4507)</f>
        <v>Solanaceae</v>
      </c>
      <c r="G4653" s="19" t="str">
        <f>TRIM(data!G4507)</f>
        <v>Solanales</v>
      </c>
      <c r="H4653" s="19" t="str">
        <f>TRIM(data!H4507)</f>
        <v>2002</v>
      </c>
      <c r="I4653" s="19" t="str">
        <f>TRIM(data!I4507)</f>
        <v>Ginoza, Kunigami, Okinawa, Japan</v>
      </c>
      <c r="J4653" s="19" t="str">
        <f>TRIM(data!J4507)</f>
        <v>Japan</v>
      </c>
      <c r="K4653" s="19" t="str">
        <f>TRIM(data!K4507)</f>
        <v>Pacific Ocean (East of Asian Continent)</v>
      </c>
      <c r="L4653" s="19" t="str">
        <f>TRIM(data!L4507)</f>
        <v/>
      </c>
      <c r="M4653" s="19" t="str">
        <f>TRIM(data!M4507)</f>
        <v/>
      </c>
      <c r="N4653" s="19" t="str">
        <f>TRIM(data!N4507)</f>
        <v/>
      </c>
      <c r="O4653" s="19" t="str">
        <f>TRIM(data!O4507)</f>
        <v/>
      </c>
      <c r="P4653" s="19" t="str">
        <f>TRIM(data!P4507)</f>
        <v>Horita, 2010 https://doi.org/10.1007/s10327-010-0229-2</v>
      </c>
      <c r="Q4653" s="19" t="str">
        <f>TRIM(data!Q4507)</f>
        <v>2010</v>
      </c>
      <c r="R4653" s="19" t="str">
        <f>TRIM(data!R4507)</f>
        <v>Darrell Sparks and Tiffany Lowe-Power</v>
      </c>
    </row>
    <row r="4654" spans="1:18" x14ac:dyDescent="0.3">
      <c r="A4654" s="19" t="str">
        <f>TRIM(data!A4508)</f>
        <v>4521</v>
      </c>
      <c r="B4654" s="19" t="str">
        <f>TRIM(data!B4508)</f>
        <v>IV</v>
      </c>
      <c r="C4654" s="19" t="str">
        <f>TRIM(data!C4508)</f>
        <v/>
      </c>
      <c r="D4654" s="19" t="str">
        <f>TRIM(data!D4508)</f>
        <v>MAFF211412</v>
      </c>
      <c r="E4654" s="19" t="str">
        <f>TRIM(data!E4508)</f>
        <v>Solanum tuberosum (Potato)</v>
      </c>
      <c r="F4654" s="19" t="str">
        <f>TRIM(data!F4508)</f>
        <v>Solanaceae</v>
      </c>
      <c r="G4654" s="19" t="str">
        <f>TRIM(data!G4508)</f>
        <v>Solanales</v>
      </c>
      <c r="H4654" s="19" t="str">
        <f>TRIM(data!H4508)</f>
        <v>2002</v>
      </c>
      <c r="I4654" s="19" t="str">
        <f>TRIM(data!I4508)</f>
        <v>Ginoza, Kunigami, Okinawa, Japan</v>
      </c>
      <c r="J4654" s="19" t="str">
        <f>TRIM(data!J4508)</f>
        <v>Japan</v>
      </c>
      <c r="K4654" s="19" t="str">
        <f>TRIM(data!K4508)</f>
        <v>Pacific Ocean (East of Asian Continent)</v>
      </c>
      <c r="L4654" s="19" t="str">
        <f>TRIM(data!L4508)</f>
        <v/>
      </c>
      <c r="M4654" s="19" t="str">
        <f>TRIM(data!M4508)</f>
        <v/>
      </c>
      <c r="N4654" s="19" t="str">
        <f>TRIM(data!N4508)</f>
        <v/>
      </c>
      <c r="O4654" s="19" t="str">
        <f>TRIM(data!O4508)</f>
        <v/>
      </c>
      <c r="P4654" s="19" t="str">
        <f>TRIM(data!P4508)</f>
        <v>Horita, 2010 https://doi.org/10.1007/s10327-010-0229-2</v>
      </c>
      <c r="Q4654" s="19" t="str">
        <f>TRIM(data!Q4508)</f>
        <v>2010</v>
      </c>
      <c r="R4654" s="19" t="str">
        <f>TRIM(data!R4508)</f>
        <v>Darrell Sparks and Tiffany Lowe-Power</v>
      </c>
    </row>
    <row r="4655" spans="1:18" x14ac:dyDescent="0.3">
      <c r="A4655" s="19" t="str">
        <f>TRIM(data!A4509)</f>
        <v>4522</v>
      </c>
      <c r="B4655" s="19" t="str">
        <f>TRIM(data!B4509)</f>
        <v>IV</v>
      </c>
      <c r="C4655" s="19" t="str">
        <f>TRIM(data!C4509)</f>
        <v/>
      </c>
      <c r="D4655" s="19" t="str">
        <f>TRIM(data!D4509)</f>
        <v>MAFF211413</v>
      </c>
      <c r="E4655" s="19" t="str">
        <f>TRIM(data!E4509)</f>
        <v>Solanum tuberosum (Potato)</v>
      </c>
      <c r="F4655" s="19" t="str">
        <f>TRIM(data!F4509)</f>
        <v>Solanaceae</v>
      </c>
      <c r="G4655" s="19" t="str">
        <f>TRIM(data!G4509)</f>
        <v>Solanales</v>
      </c>
      <c r="H4655" s="19" t="str">
        <f>TRIM(data!H4509)</f>
        <v>2002</v>
      </c>
      <c r="I4655" s="19" t="str">
        <f>TRIM(data!I4509)</f>
        <v>Ginoza, Kunigami, Okinawa, Japan</v>
      </c>
      <c r="J4655" s="19" t="str">
        <f>TRIM(data!J4509)</f>
        <v>Japan</v>
      </c>
      <c r="K4655" s="19" t="str">
        <f>TRIM(data!K4509)</f>
        <v>Pacific Ocean (East of Asian Continent)</v>
      </c>
      <c r="L4655" s="19" t="str">
        <f>TRIM(data!L4509)</f>
        <v/>
      </c>
      <c r="M4655" s="19" t="str">
        <f>TRIM(data!M4509)</f>
        <v/>
      </c>
      <c r="N4655" s="19" t="str">
        <f>TRIM(data!N4509)</f>
        <v/>
      </c>
      <c r="O4655" s="19" t="str">
        <f>TRIM(data!O4509)</f>
        <v/>
      </c>
      <c r="P4655" s="19" t="str">
        <f>TRIM(data!P4509)</f>
        <v>Horita, 2010 https://doi.org/10.1007/s10327-010-0229-2</v>
      </c>
      <c r="Q4655" s="19" t="str">
        <f>TRIM(data!Q4509)</f>
        <v>2010</v>
      </c>
      <c r="R4655" s="19" t="str">
        <f>TRIM(data!R4509)</f>
        <v>Darrell Sparks and Tiffany Lowe-Power</v>
      </c>
    </row>
    <row r="4656" spans="1:18" x14ac:dyDescent="0.3">
      <c r="A4656" s="19" t="str">
        <f>TRIM(data!A4510)</f>
        <v>4523</v>
      </c>
      <c r="B4656" s="19" t="str">
        <f>TRIM(data!B4510)</f>
        <v>IV</v>
      </c>
      <c r="C4656" s="19" t="str">
        <f>TRIM(data!C4510)</f>
        <v/>
      </c>
      <c r="D4656" s="19" t="str">
        <f>TRIM(data!D4510)</f>
        <v>MAFF211414</v>
      </c>
      <c r="E4656" s="19" t="str">
        <f>TRIM(data!E4510)</f>
        <v>Solanum tuberosum (Potato)</v>
      </c>
      <c r="F4656" s="19" t="str">
        <f>TRIM(data!F4510)</f>
        <v>Solanaceae</v>
      </c>
      <c r="G4656" s="19" t="str">
        <f>TRIM(data!G4510)</f>
        <v>Solanales</v>
      </c>
      <c r="H4656" s="19" t="str">
        <f>TRIM(data!H4510)</f>
        <v>2002</v>
      </c>
      <c r="I4656" s="19" t="str">
        <f>TRIM(data!I4510)</f>
        <v>Ginoza, Kunigami, Okinawa, Japan</v>
      </c>
      <c r="J4656" s="19" t="str">
        <f>TRIM(data!J4510)</f>
        <v>Japan</v>
      </c>
      <c r="K4656" s="19" t="str">
        <f>TRIM(data!K4510)</f>
        <v>Pacific Ocean (East of Asian Continent)</v>
      </c>
      <c r="L4656" s="19" t="str">
        <f>TRIM(data!L4510)</f>
        <v/>
      </c>
      <c r="M4656" s="19" t="str">
        <f>TRIM(data!M4510)</f>
        <v/>
      </c>
      <c r="N4656" s="19" t="str">
        <f>TRIM(data!N4510)</f>
        <v/>
      </c>
      <c r="O4656" s="19" t="str">
        <f>TRIM(data!O4510)</f>
        <v/>
      </c>
      <c r="P4656" s="19" t="str">
        <f>TRIM(data!P4510)</f>
        <v>Horita, 2010 https://doi.org/10.1007/s10327-010-0229-2</v>
      </c>
      <c r="Q4656" s="19" t="str">
        <f>TRIM(data!Q4510)</f>
        <v>2010</v>
      </c>
      <c r="R4656" s="19" t="str">
        <f>TRIM(data!R4510)</f>
        <v>Darrell Sparks and Tiffany Lowe-Power</v>
      </c>
    </row>
    <row r="4657" spans="1:18" x14ac:dyDescent="0.3">
      <c r="A4657" s="19" t="str">
        <f>TRIM(data!A4511)</f>
        <v>4524</v>
      </c>
      <c r="B4657" s="19" t="str">
        <f>TRIM(data!B4511)</f>
        <v>IV</v>
      </c>
      <c r="C4657" s="19" t="str">
        <f>TRIM(data!C4511)</f>
        <v/>
      </c>
      <c r="D4657" s="19" t="str">
        <f>TRIM(data!D4511)</f>
        <v>MAFF211415</v>
      </c>
      <c r="E4657" s="19" t="str">
        <f>TRIM(data!E4511)</f>
        <v>Solanum tuberosum (Potato)</v>
      </c>
      <c r="F4657" s="19" t="str">
        <f>TRIM(data!F4511)</f>
        <v>Solanaceae</v>
      </c>
      <c r="G4657" s="19" t="str">
        <f>TRIM(data!G4511)</f>
        <v>Solanales</v>
      </c>
      <c r="H4657" s="19" t="str">
        <f>TRIM(data!H4511)</f>
        <v>2002</v>
      </c>
      <c r="I4657" s="19" t="str">
        <f>TRIM(data!I4511)</f>
        <v>Ginoza, Kunigami, Okinawa, Japan</v>
      </c>
      <c r="J4657" s="19" t="str">
        <f>TRIM(data!J4511)</f>
        <v>Japan</v>
      </c>
      <c r="K4657" s="19" t="str">
        <f>TRIM(data!K4511)</f>
        <v>Pacific Ocean (East of Asian Continent)</v>
      </c>
      <c r="L4657" s="19" t="str">
        <f>TRIM(data!L4511)</f>
        <v/>
      </c>
      <c r="M4657" s="19" t="str">
        <f>TRIM(data!M4511)</f>
        <v/>
      </c>
      <c r="N4657" s="19" t="str">
        <f>TRIM(data!N4511)</f>
        <v/>
      </c>
      <c r="O4657" s="19" t="str">
        <f>TRIM(data!O4511)</f>
        <v/>
      </c>
      <c r="P4657" s="19" t="str">
        <f>TRIM(data!P4511)</f>
        <v>Horita, 2010 https://doi.org/10.1007/s10327-010-0229-2</v>
      </c>
      <c r="Q4657" s="19" t="str">
        <f>TRIM(data!Q4511)</f>
        <v>2010</v>
      </c>
      <c r="R4657" s="19" t="str">
        <f>TRIM(data!R4511)</f>
        <v>Darrell Sparks and Tiffany Lowe-Power</v>
      </c>
    </row>
    <row r="4658" spans="1:18" x14ac:dyDescent="0.3">
      <c r="A4658" s="19" t="str">
        <f>TRIM(data!A4512)</f>
        <v>4525</v>
      </c>
      <c r="B4658" s="19" t="str">
        <f>TRIM(data!B4512)</f>
        <v>IV</v>
      </c>
      <c r="C4658" s="19" t="str">
        <f>TRIM(data!C4512)</f>
        <v/>
      </c>
      <c r="D4658" s="19" t="str">
        <f>TRIM(data!D4512)</f>
        <v>MAFF211416</v>
      </c>
      <c r="E4658" s="19" t="str">
        <f>TRIM(data!E4512)</f>
        <v>Solanum tuberosum (Potato)</v>
      </c>
      <c r="F4658" s="19" t="str">
        <f>TRIM(data!F4512)</f>
        <v>Solanaceae</v>
      </c>
      <c r="G4658" s="19" t="str">
        <f>TRIM(data!G4512)</f>
        <v>Solanales</v>
      </c>
      <c r="H4658" s="19" t="str">
        <f>TRIM(data!H4512)</f>
        <v>2002</v>
      </c>
      <c r="I4658" s="19" t="str">
        <f>TRIM(data!I4512)</f>
        <v>Ginoza, Kunigami, Okinawa, Japan</v>
      </c>
      <c r="J4658" s="19" t="str">
        <f>TRIM(data!J4512)</f>
        <v>Japan</v>
      </c>
      <c r="K4658" s="19" t="str">
        <f>TRIM(data!K4512)</f>
        <v>Pacific Ocean (East of Asian Continent)</v>
      </c>
      <c r="L4658" s="19" t="str">
        <f>TRIM(data!L4512)</f>
        <v/>
      </c>
      <c r="M4658" s="19" t="str">
        <f>TRIM(data!M4512)</f>
        <v/>
      </c>
      <c r="N4658" s="19" t="str">
        <f>TRIM(data!N4512)</f>
        <v/>
      </c>
      <c r="O4658" s="19" t="str">
        <f>TRIM(data!O4512)</f>
        <v/>
      </c>
      <c r="P4658" s="19" t="str">
        <f>TRIM(data!P4512)</f>
        <v>Horita, 2010 https://doi.org/10.1007/s10327-010-0229-2</v>
      </c>
      <c r="Q4658" s="19" t="str">
        <f>TRIM(data!Q4512)</f>
        <v>2010</v>
      </c>
      <c r="R4658" s="19" t="str">
        <f>TRIM(data!R4512)</f>
        <v>Darrell Sparks and Tiffany Lowe-Power</v>
      </c>
    </row>
    <row r="4659" spans="1:18" x14ac:dyDescent="0.3">
      <c r="A4659" s="19" t="str">
        <f>TRIM(data!A4513)</f>
        <v>4526</v>
      </c>
      <c r="B4659" s="19" t="str">
        <f>TRIM(data!B4513)</f>
        <v>IV</v>
      </c>
      <c r="C4659" s="19" t="str">
        <f>TRIM(data!C4513)</f>
        <v/>
      </c>
      <c r="D4659" s="19" t="str">
        <f>TRIM(data!D4513)</f>
        <v>MAFF211417</v>
      </c>
      <c r="E4659" s="19" t="str">
        <f>TRIM(data!E4513)</f>
        <v>Solanum tuberosum (Potato)</v>
      </c>
      <c r="F4659" s="19" t="str">
        <f>TRIM(data!F4513)</f>
        <v>Solanaceae</v>
      </c>
      <c r="G4659" s="19" t="str">
        <f>TRIM(data!G4513)</f>
        <v>Solanales</v>
      </c>
      <c r="H4659" s="19" t="str">
        <f>TRIM(data!H4513)</f>
        <v>2002</v>
      </c>
      <c r="I4659" s="19" t="str">
        <f>TRIM(data!I4513)</f>
        <v>Ginoza, Kunigami, Okinawa, Japan</v>
      </c>
      <c r="J4659" s="19" t="str">
        <f>TRIM(data!J4513)</f>
        <v>Japan</v>
      </c>
      <c r="K4659" s="19" t="str">
        <f>TRIM(data!K4513)</f>
        <v>Pacific Ocean (East of Asian Continent)</v>
      </c>
      <c r="L4659" s="19" t="str">
        <f>TRIM(data!L4513)</f>
        <v/>
      </c>
      <c r="M4659" s="19" t="str">
        <f>TRIM(data!M4513)</f>
        <v/>
      </c>
      <c r="N4659" s="19" t="str">
        <f>TRIM(data!N4513)</f>
        <v/>
      </c>
      <c r="O4659" s="19" t="str">
        <f>TRIM(data!O4513)</f>
        <v/>
      </c>
      <c r="P4659" s="19" t="str">
        <f>TRIM(data!P4513)</f>
        <v>Horita, 2010 https://doi.org/10.1007/s10327-010-0229-2</v>
      </c>
      <c r="Q4659" s="19" t="str">
        <f>TRIM(data!Q4513)</f>
        <v>2010</v>
      </c>
      <c r="R4659" s="19" t="str">
        <f>TRIM(data!R4513)</f>
        <v>Darrell Sparks and Tiffany Lowe-Power</v>
      </c>
    </row>
    <row r="4660" spans="1:18" x14ac:dyDescent="0.3">
      <c r="A4660" s="19" t="str">
        <f>TRIM(data!A4514)</f>
        <v>4527</v>
      </c>
      <c r="B4660" s="19" t="str">
        <f>TRIM(data!B4514)</f>
        <v>IV</v>
      </c>
      <c r="C4660" s="19" t="str">
        <f>TRIM(data!C4514)</f>
        <v/>
      </c>
      <c r="D4660" s="19" t="str">
        <f>TRIM(data!D4514)</f>
        <v>MAFF211418</v>
      </c>
      <c r="E4660" s="19" t="str">
        <f>TRIM(data!E4514)</f>
        <v>Solanum tuberosum (Potato)</v>
      </c>
      <c r="F4660" s="19" t="str">
        <f>TRIM(data!F4514)</f>
        <v>Solanaceae</v>
      </c>
      <c r="G4660" s="19" t="str">
        <f>TRIM(data!G4514)</f>
        <v>Solanales</v>
      </c>
      <c r="H4660" s="19" t="str">
        <f>TRIM(data!H4514)</f>
        <v>2002</v>
      </c>
      <c r="I4660" s="19" t="str">
        <f>TRIM(data!I4514)</f>
        <v>Ginoza, Kunigami, Okinawa, Japan</v>
      </c>
      <c r="J4660" s="19" t="str">
        <f>TRIM(data!J4514)</f>
        <v>Japan</v>
      </c>
      <c r="K4660" s="19" t="str">
        <f>TRIM(data!K4514)</f>
        <v>Pacific Ocean (East of Asian Continent)</v>
      </c>
      <c r="L4660" s="19" t="str">
        <f>TRIM(data!L4514)</f>
        <v/>
      </c>
      <c r="M4660" s="19" t="str">
        <f>TRIM(data!M4514)</f>
        <v/>
      </c>
      <c r="N4660" s="19" t="str">
        <f>TRIM(data!N4514)</f>
        <v/>
      </c>
      <c r="O4660" s="19" t="str">
        <f>TRIM(data!O4514)</f>
        <v/>
      </c>
      <c r="P4660" s="19" t="str">
        <f>TRIM(data!P4514)</f>
        <v>Horita, 2010 https://doi.org/10.1007/s10327-010-0229-2</v>
      </c>
      <c r="Q4660" s="19" t="str">
        <f>TRIM(data!Q4514)</f>
        <v>2010</v>
      </c>
      <c r="R4660" s="19" t="str">
        <f>TRIM(data!R4514)</f>
        <v>Darrell Sparks and Tiffany Lowe-Power</v>
      </c>
    </row>
    <row r="4661" spans="1:18" x14ac:dyDescent="0.3">
      <c r="A4661" s="19" t="str">
        <f>TRIM(data!A4515)</f>
        <v>4528</v>
      </c>
      <c r="B4661" s="19" t="str">
        <f>TRIM(data!B4515)</f>
        <v>IV</v>
      </c>
      <c r="C4661" s="19" t="str">
        <f>TRIM(data!C4515)</f>
        <v/>
      </c>
      <c r="D4661" s="19" t="str">
        <f>TRIM(data!D4515)</f>
        <v>MAFF211419</v>
      </c>
      <c r="E4661" s="19" t="str">
        <f>TRIM(data!E4515)</f>
        <v>Solanum tuberosum (Potato)</v>
      </c>
      <c r="F4661" s="19" t="str">
        <f>TRIM(data!F4515)</f>
        <v>Solanaceae</v>
      </c>
      <c r="G4661" s="19" t="str">
        <f>TRIM(data!G4515)</f>
        <v>Solanales</v>
      </c>
      <c r="H4661" s="19" t="str">
        <f>TRIM(data!H4515)</f>
        <v>2002</v>
      </c>
      <c r="I4661" s="19" t="str">
        <f>TRIM(data!I4515)</f>
        <v>Ginoza, Kunigami, Okinawa, Japan</v>
      </c>
      <c r="J4661" s="19" t="str">
        <f>TRIM(data!J4515)</f>
        <v>Japan</v>
      </c>
      <c r="K4661" s="19" t="str">
        <f>TRIM(data!K4515)</f>
        <v>Pacific Ocean (East of Asian Continent)</v>
      </c>
      <c r="L4661" s="19" t="str">
        <f>TRIM(data!L4515)</f>
        <v/>
      </c>
      <c r="M4661" s="19" t="str">
        <f>TRIM(data!M4515)</f>
        <v/>
      </c>
      <c r="N4661" s="19" t="str">
        <f>TRIM(data!N4515)</f>
        <v/>
      </c>
      <c r="O4661" s="19" t="str">
        <f>TRIM(data!O4515)</f>
        <v/>
      </c>
      <c r="P4661" s="19" t="str">
        <f>TRIM(data!P4515)</f>
        <v>Horita, 2010 https://doi.org/10.1007/s10327-010-0229-2</v>
      </c>
      <c r="Q4661" s="19" t="str">
        <f>TRIM(data!Q4515)</f>
        <v>2010</v>
      </c>
      <c r="R4661" s="19" t="str">
        <f>TRIM(data!R4515)</f>
        <v>Darrell Sparks and Tiffany Lowe-Power</v>
      </c>
    </row>
    <row r="4662" spans="1:18" x14ac:dyDescent="0.3">
      <c r="A4662" s="19" t="str">
        <f>TRIM(data!A4516)</f>
        <v>4529</v>
      </c>
      <c r="B4662" s="19" t="str">
        <f>TRIM(data!B4516)</f>
        <v>IV</v>
      </c>
      <c r="C4662" s="19" t="str">
        <f>TRIM(data!C4516)</f>
        <v/>
      </c>
      <c r="D4662" s="19" t="str">
        <f>TRIM(data!D4516)</f>
        <v>MAFF211421</v>
      </c>
      <c r="E4662" s="19" t="str">
        <f>TRIM(data!E4516)</f>
        <v>Solanum tuberosum (Potato)</v>
      </c>
      <c r="F4662" s="19" t="str">
        <f>TRIM(data!F4516)</f>
        <v>Solanaceae</v>
      </c>
      <c r="G4662" s="19" t="str">
        <f>TRIM(data!G4516)</f>
        <v>Solanales</v>
      </c>
      <c r="H4662" s="19" t="str">
        <f>TRIM(data!H4516)</f>
        <v>2002</v>
      </c>
      <c r="I4662" s="19" t="str">
        <f>TRIM(data!I4516)</f>
        <v>Ginoza, Kunigami, Okinawa, Japan</v>
      </c>
      <c r="J4662" s="19" t="str">
        <f>TRIM(data!J4516)</f>
        <v>Japan</v>
      </c>
      <c r="K4662" s="19" t="str">
        <f>TRIM(data!K4516)</f>
        <v>Pacific Ocean (East of Asian Continent)</v>
      </c>
      <c r="L4662" s="19" t="str">
        <f>TRIM(data!L4516)</f>
        <v/>
      </c>
      <c r="M4662" s="19" t="str">
        <f>TRIM(data!M4516)</f>
        <v/>
      </c>
      <c r="N4662" s="19" t="str">
        <f>TRIM(data!N4516)</f>
        <v/>
      </c>
      <c r="O4662" s="19" t="str">
        <f>TRIM(data!O4516)</f>
        <v/>
      </c>
      <c r="P4662" s="19" t="str">
        <f>TRIM(data!P4516)</f>
        <v>Horita, 2010 https://doi.org/10.1007/s10327-010-0229-2</v>
      </c>
      <c r="Q4662" s="19" t="str">
        <f>TRIM(data!Q4516)</f>
        <v>2010</v>
      </c>
      <c r="R4662" s="19" t="str">
        <f>TRIM(data!R4516)</f>
        <v>Darrell Sparks and Tiffany Lowe-Power</v>
      </c>
    </row>
    <row r="4663" spans="1:18" x14ac:dyDescent="0.3">
      <c r="A4663" s="19" t="str">
        <f>TRIM(data!A4517)</f>
        <v>4530</v>
      </c>
      <c r="B4663" s="19" t="str">
        <f>TRIM(data!B4517)</f>
        <v>IV</v>
      </c>
      <c r="C4663" s="19" t="str">
        <f>TRIM(data!C4517)</f>
        <v/>
      </c>
      <c r="D4663" s="19" t="str">
        <f>TRIM(data!D4517)</f>
        <v>MAFF211699</v>
      </c>
      <c r="E4663" s="19" t="str">
        <f>TRIM(data!E4517)</f>
        <v>Solanum tuberosum (Potato)</v>
      </c>
      <c r="F4663" s="19" t="str">
        <f>TRIM(data!F4517)</f>
        <v>Solanaceae</v>
      </c>
      <c r="G4663" s="19" t="str">
        <f>TRIM(data!G4517)</f>
        <v>Solanales</v>
      </c>
      <c r="H4663" s="19" t="str">
        <f>TRIM(data!H4517)</f>
        <v>2005</v>
      </c>
      <c r="I4663" s="19" t="str">
        <f>TRIM(data!I4517)</f>
        <v>Kyogoku, Abuta, Hokkaido, Japan</v>
      </c>
      <c r="J4663" s="19" t="str">
        <f>TRIM(data!J4517)</f>
        <v>Japan</v>
      </c>
      <c r="K4663" s="19" t="str">
        <f>TRIM(data!K4517)</f>
        <v>Pacific Ocean (East of Asian Continent)</v>
      </c>
      <c r="L4663" s="19" t="str">
        <f>TRIM(data!L4517)</f>
        <v/>
      </c>
      <c r="M4663" s="19" t="str">
        <f>TRIM(data!M4517)</f>
        <v/>
      </c>
      <c r="N4663" s="19" t="str">
        <f>TRIM(data!N4517)</f>
        <v/>
      </c>
      <c r="O4663" s="19" t="str">
        <f>TRIM(data!O4517)</f>
        <v/>
      </c>
      <c r="P4663" s="19" t="str">
        <f>TRIM(data!P4517)</f>
        <v>Horita, 2010 https://doi.org/10.1007/s10327-010-0229-2</v>
      </c>
      <c r="Q4663" s="19" t="str">
        <f>TRIM(data!Q4517)</f>
        <v>2010</v>
      </c>
      <c r="R4663" s="19" t="str">
        <f>TRIM(data!R4517)</f>
        <v>Darrell Sparks and Tiffany Lowe-Power</v>
      </c>
    </row>
    <row r="4664" spans="1:18" x14ac:dyDescent="0.3">
      <c r="A4664" s="19" t="str">
        <f>TRIM(data!A4518)</f>
        <v>4531</v>
      </c>
      <c r="B4664" s="19" t="str">
        <f>TRIM(data!B4518)</f>
        <v>IV</v>
      </c>
      <c r="C4664" s="19" t="str">
        <f>TRIM(data!C4518)</f>
        <v/>
      </c>
      <c r="D4664" s="19" t="str">
        <f>TRIM(data!D4518)</f>
        <v>MAFF211700</v>
      </c>
      <c r="E4664" s="19" t="str">
        <f>TRIM(data!E4518)</f>
        <v>Solanum tuberosum (Potato)</v>
      </c>
      <c r="F4664" s="19" t="str">
        <f>TRIM(data!F4518)</f>
        <v>Solanaceae</v>
      </c>
      <c r="G4664" s="19" t="str">
        <f>TRIM(data!G4518)</f>
        <v>Solanales</v>
      </c>
      <c r="H4664" s="19" t="str">
        <f>TRIM(data!H4518)</f>
        <v>2005</v>
      </c>
      <c r="I4664" s="19" t="str">
        <f>TRIM(data!I4518)</f>
        <v>Kyogoku, Abuta, Hokkaido, Japan</v>
      </c>
      <c r="J4664" s="19" t="str">
        <f>TRIM(data!J4518)</f>
        <v>Japan</v>
      </c>
      <c r="K4664" s="19" t="str">
        <f>TRIM(data!K4518)</f>
        <v>Pacific Ocean (East of Asian Continent)</v>
      </c>
      <c r="L4664" s="19" t="str">
        <f>TRIM(data!L4518)</f>
        <v/>
      </c>
      <c r="M4664" s="19" t="str">
        <f>TRIM(data!M4518)</f>
        <v/>
      </c>
      <c r="N4664" s="19" t="str">
        <f>TRIM(data!N4518)</f>
        <v/>
      </c>
      <c r="O4664" s="19" t="str">
        <f>TRIM(data!O4518)</f>
        <v/>
      </c>
      <c r="P4664" s="19" t="str">
        <f>TRIM(data!P4518)</f>
        <v>Horita, 2010 https://doi.org/10.1007/s10327-010-0229-2</v>
      </c>
      <c r="Q4664" s="19" t="str">
        <f>TRIM(data!Q4518)</f>
        <v>2010</v>
      </c>
      <c r="R4664" s="19" t="str">
        <f>TRIM(data!R4518)</f>
        <v>Darrell Sparks and Tiffany Lowe-Power</v>
      </c>
    </row>
    <row r="4665" spans="1:18" x14ac:dyDescent="0.3">
      <c r="A4665" s="19" t="str">
        <f>TRIM(data!A4519)</f>
        <v>4532</v>
      </c>
      <c r="B4665" s="19" t="str">
        <f>TRIM(data!B4519)</f>
        <v>IV</v>
      </c>
      <c r="C4665" s="19" t="str">
        <f>TRIM(data!C4519)</f>
        <v/>
      </c>
      <c r="D4665" s="19" t="str">
        <f>TRIM(data!D4519)</f>
        <v>POPS8409</v>
      </c>
      <c r="E4665" s="19" t="str">
        <f>TRIM(data!E4519)</f>
        <v>Solanum tuberosum (Potato)</v>
      </c>
      <c r="F4665" s="19" t="str">
        <f>TRIM(data!F4519)</f>
        <v>Solanaceae</v>
      </c>
      <c r="G4665" s="19" t="str">
        <f>TRIM(data!G4519)</f>
        <v>Solanales</v>
      </c>
      <c r="H4665" s="19" t="str">
        <f>TRIM(data!H4519)</f>
        <v>1984</v>
      </c>
      <c r="I4665" s="19" t="str">
        <f>TRIM(data!I4519)</f>
        <v>Hamamatsu, Shizuoka, Japan</v>
      </c>
      <c r="J4665" s="19" t="str">
        <f>TRIM(data!J4519)</f>
        <v>Japan</v>
      </c>
      <c r="K4665" s="19" t="str">
        <f>TRIM(data!K4519)</f>
        <v>Pacific Ocean (East of Asian Continent)</v>
      </c>
      <c r="L4665" s="19" t="str">
        <f>TRIM(data!L4519)</f>
        <v/>
      </c>
      <c r="M4665" s="19" t="str">
        <f>TRIM(data!M4519)</f>
        <v/>
      </c>
      <c r="N4665" s="19" t="str">
        <f>TRIM(data!N4519)</f>
        <v/>
      </c>
      <c r="O4665" s="19" t="str">
        <f>TRIM(data!O4519)</f>
        <v/>
      </c>
      <c r="P4665" s="19" t="str">
        <f>TRIM(data!P4519)</f>
        <v>Horita, 2010 https://doi.org/10.1007/s10327-010-0229-2</v>
      </c>
      <c r="Q4665" s="19" t="str">
        <f>TRIM(data!Q4519)</f>
        <v>2010</v>
      </c>
      <c r="R4665" s="19" t="str">
        <f>TRIM(data!R4519)</f>
        <v>Darrell Sparks and Tiffany Lowe-Power</v>
      </c>
    </row>
    <row r="4666" spans="1:18" x14ac:dyDescent="0.3">
      <c r="A4666" s="19" t="str">
        <f>TRIM(data!A4520)</f>
        <v>4533</v>
      </c>
      <c r="B4666" s="19" t="str">
        <f>TRIM(data!B4520)</f>
        <v>IV</v>
      </c>
      <c r="C4666" s="19" t="str">
        <f>TRIM(data!C4520)</f>
        <v/>
      </c>
      <c r="D4666" s="19" t="str">
        <f>TRIM(data!D4520)</f>
        <v>Ps82-1c</v>
      </c>
      <c r="E4666" s="19" t="str">
        <f>TRIM(data!E4520)</f>
        <v>Solanum tuberosum (Potato)</v>
      </c>
      <c r="F4666" s="19" t="str">
        <f>TRIM(data!F4520)</f>
        <v>Solanaceae</v>
      </c>
      <c r="G4666" s="19" t="str">
        <f>TRIM(data!G4520)</f>
        <v>Solanales</v>
      </c>
      <c r="H4666" s="19" t="str">
        <f>TRIM(data!H4520)</f>
        <v>1982</v>
      </c>
      <c r="I4666" s="19" t="str">
        <f>TRIM(data!I4520)</f>
        <v>Nagasaki, Japan</v>
      </c>
      <c r="J4666" s="19" t="str">
        <f>TRIM(data!J4520)</f>
        <v>Japan</v>
      </c>
      <c r="K4666" s="19" t="str">
        <f>TRIM(data!K4520)</f>
        <v>Pacific Ocean (East of Asian Continent)</v>
      </c>
      <c r="L4666" s="19" t="str">
        <f>TRIM(data!L4520)</f>
        <v/>
      </c>
      <c r="M4666" s="19" t="str">
        <f>TRIM(data!M4520)</f>
        <v/>
      </c>
      <c r="N4666" s="19" t="str">
        <f>TRIM(data!N4520)</f>
        <v/>
      </c>
      <c r="O4666" s="19" t="str">
        <f>TRIM(data!O4520)</f>
        <v/>
      </c>
      <c r="P4666" s="19" t="str">
        <f>TRIM(data!P4520)</f>
        <v>Horita, 2010 https://doi.org/10.1007/s10327-010-0229-2</v>
      </c>
      <c r="Q4666" s="19" t="str">
        <f>TRIM(data!Q4520)</f>
        <v>2010</v>
      </c>
      <c r="R4666" s="19" t="str">
        <f>TRIM(data!R4520)</f>
        <v>Darrell Sparks and Tiffany Lowe-Power</v>
      </c>
    </row>
    <row r="4667" spans="1:18" x14ac:dyDescent="0.3">
      <c r="A4667" s="19" t="str">
        <f>TRIM(data!A4521)</f>
        <v>4534</v>
      </c>
      <c r="B4667" s="19" t="str">
        <f>TRIM(data!B4521)</f>
        <v>IV</v>
      </c>
      <c r="C4667" s="19" t="str">
        <f>TRIM(data!C4521)</f>
        <v/>
      </c>
      <c r="D4667" s="19" t="str">
        <f>TRIM(data!D4521)</f>
        <v>Ps82-2c</v>
      </c>
      <c r="E4667" s="19" t="str">
        <f>TRIM(data!E4521)</f>
        <v>Solanum tuberosum (Potato)</v>
      </c>
      <c r="F4667" s="19" t="str">
        <f>TRIM(data!F4521)</f>
        <v>Solanaceae</v>
      </c>
      <c r="G4667" s="19" t="str">
        <f>TRIM(data!G4521)</f>
        <v>Solanales</v>
      </c>
      <c r="H4667" s="19" t="str">
        <f>TRIM(data!H4521)</f>
        <v>1982</v>
      </c>
      <c r="I4667" s="19" t="str">
        <f>TRIM(data!I4521)</f>
        <v>Nagasaki, Japan</v>
      </c>
      <c r="J4667" s="19" t="str">
        <f>TRIM(data!J4521)</f>
        <v>Japan</v>
      </c>
      <c r="K4667" s="19" t="str">
        <f>TRIM(data!K4521)</f>
        <v>Pacific Ocean (East of Asian Continent)</v>
      </c>
      <c r="L4667" s="19" t="str">
        <f>TRIM(data!L4521)</f>
        <v/>
      </c>
      <c r="M4667" s="19" t="str">
        <f>TRIM(data!M4521)</f>
        <v/>
      </c>
      <c r="N4667" s="19" t="str">
        <f>TRIM(data!N4521)</f>
        <v/>
      </c>
      <c r="O4667" s="19" t="str">
        <f>TRIM(data!O4521)</f>
        <v/>
      </c>
      <c r="P4667" s="19" t="str">
        <f>TRIM(data!P4521)</f>
        <v>Horita, 2010 https://doi.org/10.1007/s10327-010-0229-2</v>
      </c>
      <c r="Q4667" s="19" t="str">
        <f>TRIM(data!Q4521)</f>
        <v>2010</v>
      </c>
      <c r="R4667" s="19" t="str">
        <f>TRIM(data!R4521)</f>
        <v>Darrell Sparks and Tiffany Lowe-Power</v>
      </c>
    </row>
    <row r="4668" spans="1:18" x14ac:dyDescent="0.3">
      <c r="A4668" s="19" t="str">
        <f>TRIM(data!A4522)</f>
        <v>4535</v>
      </c>
      <c r="B4668" s="19" t="str">
        <f>TRIM(data!B4522)</f>
        <v>IV</v>
      </c>
      <c r="C4668" s="19" t="str">
        <f>TRIM(data!C4522)</f>
        <v/>
      </c>
      <c r="D4668" s="19" t="str">
        <f>TRIM(data!D4522)</f>
        <v>R 002</v>
      </c>
      <c r="E4668" s="19" t="str">
        <f>TRIM(data!E4522)</f>
        <v>Syzygium aromaticum (Clove)</v>
      </c>
      <c r="F4668" s="19" t="str">
        <f>TRIM(data!F4522)</f>
        <v>Myrtaceae</v>
      </c>
      <c r="G4668" s="19" t="str">
        <f>TRIM(data!G4522)</f>
        <v>Myrtales</v>
      </c>
      <c r="H4668" s="19" t="str">
        <f>TRIM(data!H4522)</f>
        <v/>
      </c>
      <c r="I4668" s="19" t="str">
        <f>TRIM(data!I4522)</f>
        <v>Indonesia</v>
      </c>
      <c r="J4668" s="19" t="str">
        <f>TRIM(data!J4522)</f>
        <v>Indonesia</v>
      </c>
      <c r="K4668" s="19" t="str">
        <f>TRIM(data!K4522)</f>
        <v>Pacific Ocean (Southeast of Asian Continent)</v>
      </c>
      <c r="L4668" s="19" t="str">
        <f>TRIM(data!L4522)</f>
        <v/>
      </c>
      <c r="M4668" s="19" t="str">
        <f>TRIM(data!M4522)</f>
        <v/>
      </c>
      <c r="N4668" s="19" t="str">
        <f>TRIM(data!N4522)</f>
        <v/>
      </c>
      <c r="O4668" s="19" t="str">
        <f>TRIM(data!O4522)</f>
        <v/>
      </c>
      <c r="P4668" s="19" t="str">
        <f>TRIM(data!P4522)</f>
        <v>Safni 2014, https://doi.org/10.1099/ijs.0.066712-0</v>
      </c>
      <c r="Q4668" s="19" t="str">
        <f>TRIM(data!Q4522)</f>
        <v>2014</v>
      </c>
      <c r="R4668" s="19" t="str">
        <f>TRIM(data!R4522)</f>
        <v>Jason Avalos</v>
      </c>
    </row>
    <row r="4669" spans="1:18" x14ac:dyDescent="0.3">
      <c r="A4669" s="19" t="str">
        <f>TRIM(data!A4523)</f>
        <v>4536</v>
      </c>
      <c r="B4669" s="19" t="str">
        <f>TRIM(data!B4523)</f>
        <v>IV</v>
      </c>
      <c r="C4669" s="19" t="str">
        <f>TRIM(data!C4523)</f>
        <v/>
      </c>
      <c r="D4669" s="19" t="str">
        <f>TRIM(data!D4523)</f>
        <v>R 106</v>
      </c>
      <c r="E4669" s="19" t="str">
        <f>TRIM(data!E4523)</f>
        <v>Syzygium aromaticum (Clove)</v>
      </c>
      <c r="F4669" s="19" t="str">
        <f>TRIM(data!F4523)</f>
        <v>Myrtaceae</v>
      </c>
      <c r="G4669" s="19" t="str">
        <f>TRIM(data!G4523)</f>
        <v>Myrtales</v>
      </c>
      <c r="H4669" s="19" t="str">
        <f>TRIM(data!H4523)</f>
        <v/>
      </c>
      <c r="I4669" s="19" t="str">
        <f>TRIM(data!I4523)</f>
        <v>Indonesia</v>
      </c>
      <c r="J4669" s="19" t="str">
        <f>TRIM(data!J4523)</f>
        <v>Indonesia</v>
      </c>
      <c r="K4669" s="19" t="str">
        <f>TRIM(data!K4523)</f>
        <v>Pacific Ocean (Southeast of Asian Continent)</v>
      </c>
      <c r="L4669" s="19" t="str">
        <f>TRIM(data!L4523)</f>
        <v/>
      </c>
      <c r="M4669" s="19" t="str">
        <f>TRIM(data!M4523)</f>
        <v/>
      </c>
      <c r="N4669" s="19" t="str">
        <f>TRIM(data!N4523)</f>
        <v/>
      </c>
      <c r="O4669" s="19" t="str">
        <f>TRIM(data!O4523)</f>
        <v/>
      </c>
      <c r="P4669" s="19" t="str">
        <f>TRIM(data!P4523)</f>
        <v>Safni 2014, https://doi.org/10.1099/ijs.0.066712-0</v>
      </c>
      <c r="Q4669" s="19" t="str">
        <f>TRIM(data!Q4523)</f>
        <v>2014</v>
      </c>
      <c r="R4669" s="19" t="str">
        <f>TRIM(data!R4523)</f>
        <v>Jason Avalos</v>
      </c>
    </row>
    <row r="4670" spans="1:18" x14ac:dyDescent="0.3">
      <c r="A4670" s="19" t="str">
        <f>TRIM(data!A4524)</f>
        <v>4537</v>
      </c>
      <c r="B4670" s="19" t="str">
        <f>TRIM(data!B4524)</f>
        <v>IV</v>
      </c>
      <c r="C4670" s="19" t="str">
        <f>TRIM(data!C4524)</f>
        <v/>
      </c>
      <c r="D4670" s="19" t="str">
        <f>TRIM(data!D4524)</f>
        <v>R 165</v>
      </c>
      <c r="E4670" s="19" t="str">
        <f>TRIM(data!E4524)</f>
        <v>Syzygium aromaticum (Clove)</v>
      </c>
      <c r="F4670" s="19" t="str">
        <f>TRIM(data!F4524)</f>
        <v>Myrtaceae</v>
      </c>
      <c r="G4670" s="19" t="str">
        <f>TRIM(data!G4524)</f>
        <v>Myrtales</v>
      </c>
      <c r="H4670" s="19" t="str">
        <f>TRIM(data!H4524)</f>
        <v/>
      </c>
      <c r="I4670" s="19" t="str">
        <f>TRIM(data!I4524)</f>
        <v>Indonesia</v>
      </c>
      <c r="J4670" s="19" t="str">
        <f>TRIM(data!J4524)</f>
        <v>Indonesia</v>
      </c>
      <c r="K4670" s="19" t="str">
        <f>TRIM(data!K4524)</f>
        <v>Pacific Ocean (Southeast of Asian Continent)</v>
      </c>
      <c r="L4670" s="19" t="str">
        <f>TRIM(data!L4524)</f>
        <v/>
      </c>
      <c r="M4670" s="19" t="str">
        <f>TRIM(data!M4524)</f>
        <v/>
      </c>
      <c r="N4670" s="19" t="str">
        <f>TRIM(data!N4524)</f>
        <v/>
      </c>
      <c r="O4670" s="19" t="str">
        <f>TRIM(data!O4524)</f>
        <v/>
      </c>
      <c r="P4670" s="19" t="str">
        <f>TRIM(data!P4524)</f>
        <v>Safni 2014, https://doi.org/10.1099/ijs.0.066712-0</v>
      </c>
      <c r="Q4670" s="19" t="str">
        <f>TRIM(data!Q4524)</f>
        <v>2014</v>
      </c>
      <c r="R4670" s="19" t="str">
        <f>TRIM(data!R4524)</f>
        <v>Jason Avalos</v>
      </c>
    </row>
    <row r="4671" spans="1:18" x14ac:dyDescent="0.3">
      <c r="A4671" s="19" t="str">
        <f>TRIM(data!A4525)</f>
        <v>4538</v>
      </c>
      <c r="B4671" s="19" t="str">
        <f>TRIM(data!B4525)</f>
        <v>IV</v>
      </c>
      <c r="C4671" s="19" t="str">
        <f>TRIM(data!C4525)</f>
        <v/>
      </c>
      <c r="D4671" s="19" t="str">
        <f>TRIM(data!D4525)</f>
        <v>R 166</v>
      </c>
      <c r="E4671" s="19" t="str">
        <f>TRIM(data!E4525)</f>
        <v>Syzygium aromaticum (Clove)</v>
      </c>
      <c r="F4671" s="19" t="str">
        <f>TRIM(data!F4525)</f>
        <v>Myrtaceae</v>
      </c>
      <c r="G4671" s="19" t="str">
        <f>TRIM(data!G4525)</f>
        <v>Myrtales</v>
      </c>
      <c r="H4671" s="19" t="str">
        <f>TRIM(data!H4525)</f>
        <v/>
      </c>
      <c r="I4671" s="19" t="str">
        <f>TRIM(data!I4525)</f>
        <v>Indonesia</v>
      </c>
      <c r="J4671" s="19" t="str">
        <f>TRIM(data!J4525)</f>
        <v>Indonesia</v>
      </c>
      <c r="K4671" s="19" t="str">
        <f>TRIM(data!K4525)</f>
        <v>Pacific Ocean (Southeast of Asian Continent)</v>
      </c>
      <c r="L4671" s="19" t="str">
        <f>TRIM(data!L4525)</f>
        <v/>
      </c>
      <c r="M4671" s="19" t="str">
        <f>TRIM(data!M4525)</f>
        <v/>
      </c>
      <c r="N4671" s="19" t="str">
        <f>TRIM(data!N4525)</f>
        <v/>
      </c>
      <c r="O4671" s="19" t="str">
        <f>TRIM(data!O4525)</f>
        <v/>
      </c>
      <c r="P4671" s="19" t="str">
        <f>TRIM(data!P4525)</f>
        <v>Safni 2014, https://doi.org/10.1099/ijs.0.066712-0</v>
      </c>
      <c r="Q4671" s="19" t="str">
        <f>TRIM(data!Q4525)</f>
        <v>2014</v>
      </c>
      <c r="R4671" s="19" t="str">
        <f>TRIM(data!R4525)</f>
        <v>Jason Avalos</v>
      </c>
    </row>
    <row r="4672" spans="1:18" x14ac:dyDescent="0.3">
      <c r="A4672" s="19" t="str">
        <f>TRIM(data!A4526)</f>
        <v>4539</v>
      </c>
      <c r="B4672" s="19" t="str">
        <f>TRIM(data!B4526)</f>
        <v>IV</v>
      </c>
      <c r="C4672" s="19" t="str">
        <f>TRIM(data!C4526)</f>
        <v/>
      </c>
      <c r="D4672" s="19" t="str">
        <f>TRIM(data!D4526)</f>
        <v>R. syzygii R24</v>
      </c>
      <c r="E4672" s="19" t="str">
        <f>TRIM(data!E4526)</f>
        <v>Syzygium aromaticum (Clove)</v>
      </c>
      <c r="F4672" s="19" t="str">
        <f>TRIM(data!F4526)</f>
        <v>Myrtaceae</v>
      </c>
      <c r="G4672" s="19" t="str">
        <f>TRIM(data!G4526)</f>
        <v>Myrtales</v>
      </c>
      <c r="H4672" s="19" t="str">
        <f>TRIM(data!H4526)</f>
        <v/>
      </c>
      <c r="I4672" s="19" t="str">
        <f>TRIM(data!I4526)</f>
        <v>Indonesia</v>
      </c>
      <c r="J4672" s="19" t="str">
        <f>TRIM(data!J4526)</f>
        <v>Indonesia</v>
      </c>
      <c r="K4672" s="19" t="str">
        <f>TRIM(data!K4526)</f>
        <v>Pacific Ocean (Southeast of Asian Continent)</v>
      </c>
      <c r="L4672" s="19" t="str">
        <f>TRIM(data!L4526)</f>
        <v>FR854086 to FR854092</v>
      </c>
      <c r="M4672" s="19" t="str">
        <f>TRIM(data!M4526)</f>
        <v/>
      </c>
      <c r="N4672" s="19" t="str">
        <f>TRIM(data!N4526)</f>
        <v/>
      </c>
      <c r="O4672" s="19" t="str">
        <f>TRIM(data!O4526)</f>
        <v/>
      </c>
      <c r="P4672" s="19" t="str">
        <f>TRIM(data!P4526)</f>
        <v>Prior 2016, https://doi.org/10.1186/s12864-016-2413-z</v>
      </c>
      <c r="Q4672" s="19" t="str">
        <f>TRIM(data!Q4526)</f>
        <v>2016</v>
      </c>
      <c r="R4672" s="19" t="str">
        <f>TRIM(data!R4526)</f>
        <v>Jason Avalos</v>
      </c>
    </row>
    <row r="4673" spans="1:18" x14ac:dyDescent="0.3">
      <c r="A4673" s="19" t="str">
        <f>TRIM(data!A4527)</f>
        <v>4540</v>
      </c>
      <c r="B4673" s="19" t="str">
        <f>TRIM(data!B4527)</f>
        <v>IV</v>
      </c>
      <c r="C4673" s="19" t="str">
        <f>TRIM(data!C4527)</f>
        <v/>
      </c>
      <c r="D4673" s="19" t="str">
        <f>TRIM(data!D4527)</f>
        <v>UQRS262</v>
      </c>
      <c r="E4673" s="19" t="str">
        <f>TRIM(data!E4527)</f>
        <v>Capsicum annuum (Pepper, chili)</v>
      </c>
      <c r="F4673" s="19" t="str">
        <f>TRIM(data!F4527)</f>
        <v>Solanaceae</v>
      </c>
      <c r="G4673" s="19" t="str">
        <f>TRIM(data!G4527)</f>
        <v>Solanales</v>
      </c>
      <c r="H4673" s="19" t="str">
        <f>TRIM(data!H4527)</f>
        <v/>
      </c>
      <c r="I4673" s="19" t="str">
        <f>TRIM(data!I4527)</f>
        <v>Indonesia</v>
      </c>
      <c r="J4673" s="19" t="str">
        <f>TRIM(data!J4527)</f>
        <v>Indonesia</v>
      </c>
      <c r="K4673" s="19" t="str">
        <f>TRIM(data!K4527)</f>
        <v>Pacific Ocean (Southeast of Asian Continent)</v>
      </c>
      <c r="L4673" s="19" t="str">
        <f>TRIM(data!L4527)</f>
        <v/>
      </c>
      <c r="M4673" s="19" t="str">
        <f>TRIM(data!M4527)</f>
        <v/>
      </c>
      <c r="N4673" s="19" t="str">
        <f>TRIM(data!N4527)</f>
        <v/>
      </c>
      <c r="O4673" s="19" t="str">
        <f>TRIM(data!O4527)</f>
        <v/>
      </c>
      <c r="P4673" s="19" t="str">
        <f>TRIM(data!P4527)</f>
        <v>Safni 2014, https://doi.org/10.1099/ijs.0.066712-0</v>
      </c>
      <c r="Q4673" s="19" t="str">
        <f>TRIM(data!Q4527)</f>
        <v>2014</v>
      </c>
      <c r="R4673" s="19" t="str">
        <f>TRIM(data!R4527)</f>
        <v>Jason Avalos</v>
      </c>
    </row>
    <row r="4674" spans="1:18" x14ac:dyDescent="0.3">
      <c r="A4674" s="19" t="str">
        <f>TRIM(data!A4528)</f>
        <v>4541</v>
      </c>
      <c r="B4674" s="19" t="str">
        <f>TRIM(data!B4528)</f>
        <v>IV</v>
      </c>
      <c r="C4674" s="19" t="str">
        <f>TRIM(data!C4528)</f>
        <v/>
      </c>
      <c r="D4674" s="19" t="str">
        <f>TRIM(data!D4528)</f>
        <v>UQRS264</v>
      </c>
      <c r="E4674" s="19" t="str">
        <f>TRIM(data!E4528)</f>
        <v>Solanum lycopersicum (Tomato)</v>
      </c>
      <c r="F4674" s="19" t="str">
        <f>TRIM(data!F4528)</f>
        <v>Solanaceae</v>
      </c>
      <c r="G4674" s="19" t="str">
        <f>TRIM(data!G4528)</f>
        <v>Solanales</v>
      </c>
      <c r="H4674" s="19" t="str">
        <f>TRIM(data!H4528)</f>
        <v/>
      </c>
      <c r="I4674" s="19" t="str">
        <f>TRIM(data!I4528)</f>
        <v>West Java, Indonesia</v>
      </c>
      <c r="J4674" s="19" t="str">
        <f>TRIM(data!J4528)</f>
        <v>Indonesia</v>
      </c>
      <c r="K4674" s="19" t="str">
        <f>TRIM(data!K4528)</f>
        <v>Pacific Ocean (Southeast of Asian Continent)</v>
      </c>
      <c r="L4674" s="19" t="str">
        <f>TRIM(data!L4528)</f>
        <v/>
      </c>
      <c r="M4674" s="19" t="str">
        <f>TRIM(data!M4528)</f>
        <v/>
      </c>
      <c r="N4674" s="19" t="str">
        <f>TRIM(data!N4528)</f>
        <v/>
      </c>
      <c r="O4674" s="19" t="str">
        <f>TRIM(data!O4528)</f>
        <v/>
      </c>
      <c r="P4674" s="19" t="str">
        <f>TRIM(data!P4528)</f>
        <v>Safni 2014, https://doi.org/10.1099/ijs.0.066712-0</v>
      </c>
      <c r="Q4674" s="19" t="str">
        <f>TRIM(data!Q4528)</f>
        <v>2014</v>
      </c>
      <c r="R4674" s="19" t="str">
        <f>TRIM(data!R4528)</f>
        <v>Jason Avalos</v>
      </c>
    </row>
    <row r="4675" spans="1:18" x14ac:dyDescent="0.3">
      <c r="A4675" s="19" t="str">
        <f>TRIM(data!A4529)</f>
        <v>4542</v>
      </c>
      <c r="B4675" s="19" t="str">
        <f>TRIM(data!B4529)</f>
        <v>IV</v>
      </c>
      <c r="C4675" s="19" t="str">
        <f>TRIM(data!C4529)</f>
        <v/>
      </c>
      <c r="D4675" s="19" t="str">
        <f>TRIM(data!D4529)</f>
        <v>UQRS265</v>
      </c>
      <c r="E4675" s="19" t="str">
        <f>TRIM(data!E4529)</f>
        <v>Solanum lycopersicum (Tomato)</v>
      </c>
      <c r="F4675" s="19" t="str">
        <f>TRIM(data!F4529)</f>
        <v>Solanaceae</v>
      </c>
      <c r="G4675" s="19" t="str">
        <f>TRIM(data!G4529)</f>
        <v>Solanales</v>
      </c>
      <c r="H4675" s="19" t="str">
        <f>TRIM(data!H4529)</f>
        <v/>
      </c>
      <c r="I4675" s="19" t="str">
        <f>TRIM(data!I4529)</f>
        <v>West Java, Indonesia</v>
      </c>
      <c r="J4675" s="19" t="str">
        <f>TRIM(data!J4529)</f>
        <v>Indonesia</v>
      </c>
      <c r="K4675" s="19" t="str">
        <f>TRIM(data!K4529)</f>
        <v>Pacific Ocean (Southeast of Asian Continent)</v>
      </c>
      <c r="L4675" s="19" t="str">
        <f>TRIM(data!L4529)</f>
        <v/>
      </c>
      <c r="M4675" s="19" t="str">
        <f>TRIM(data!M4529)</f>
        <v/>
      </c>
      <c r="N4675" s="19" t="str">
        <f>TRIM(data!N4529)</f>
        <v/>
      </c>
      <c r="O4675" s="19" t="str">
        <f>TRIM(data!O4529)</f>
        <v/>
      </c>
      <c r="P4675" s="19" t="str">
        <f>TRIM(data!P4529)</f>
        <v>Safni 2014, https://doi.org/10.1099/ijs.0.066712-0</v>
      </c>
      <c r="Q4675" s="19" t="str">
        <f>TRIM(data!Q4529)</f>
        <v>2014</v>
      </c>
      <c r="R4675" s="19" t="str">
        <f>TRIM(data!R4529)</f>
        <v>Jason Avalos</v>
      </c>
    </row>
    <row r="4676" spans="1:18" x14ac:dyDescent="0.3">
      <c r="A4676" s="19" t="str">
        <f>TRIM(data!A4530)</f>
        <v>4543</v>
      </c>
      <c r="B4676" s="19" t="str">
        <f>TRIM(data!B4530)</f>
        <v>IV</v>
      </c>
      <c r="C4676" s="19" t="str">
        <f>TRIM(data!C4530)</f>
        <v/>
      </c>
      <c r="D4676" s="19" t="str">
        <f>TRIM(data!D4530)</f>
        <v>UQRS267</v>
      </c>
      <c r="E4676" s="19" t="str">
        <f>TRIM(data!E4530)</f>
        <v>Solanum lycopersicum (Tomato)</v>
      </c>
      <c r="F4676" s="19" t="str">
        <f>TRIM(data!F4530)</f>
        <v>Solanaceae</v>
      </c>
      <c r="G4676" s="19" t="str">
        <f>TRIM(data!G4530)</f>
        <v>Solanales</v>
      </c>
      <c r="H4676" s="19" t="str">
        <f>TRIM(data!H4530)</f>
        <v/>
      </c>
      <c r="I4676" s="19" t="str">
        <f>TRIM(data!I4530)</f>
        <v>West Java, Indonesia</v>
      </c>
      <c r="J4676" s="19" t="str">
        <f>TRIM(data!J4530)</f>
        <v>Indonesia</v>
      </c>
      <c r="K4676" s="19" t="str">
        <f>TRIM(data!K4530)</f>
        <v>Pacific Ocean (Southeast of Asian Continent)</v>
      </c>
      <c r="L4676" s="19" t="str">
        <f>TRIM(data!L4530)</f>
        <v/>
      </c>
      <c r="M4676" s="19" t="str">
        <f>TRIM(data!M4530)</f>
        <v/>
      </c>
      <c r="N4676" s="19" t="str">
        <f>TRIM(data!N4530)</f>
        <v/>
      </c>
      <c r="O4676" s="19" t="str">
        <f>TRIM(data!O4530)</f>
        <v/>
      </c>
      <c r="P4676" s="19" t="str">
        <f>TRIM(data!P4530)</f>
        <v>Safni 2014, https://doi.org/10.1099/ijs.0.066712-0</v>
      </c>
      <c r="Q4676" s="19" t="str">
        <f>TRIM(data!Q4530)</f>
        <v>2014</v>
      </c>
      <c r="R4676" s="19" t="str">
        <f>TRIM(data!R4530)</f>
        <v>Jason Avalos</v>
      </c>
    </row>
    <row r="4677" spans="1:18" x14ac:dyDescent="0.3">
      <c r="A4677" s="19" t="str">
        <f>TRIM(data!A4531)</f>
        <v>4544</v>
      </c>
      <c r="B4677" s="19" t="str">
        <f>TRIM(data!B4531)</f>
        <v>IV</v>
      </c>
      <c r="C4677" s="19" t="str">
        <f>TRIM(data!C4531)</f>
        <v/>
      </c>
      <c r="D4677" s="19" t="str">
        <f>TRIM(data!D4531)</f>
        <v>UQRS268</v>
      </c>
      <c r="E4677" s="19" t="str">
        <f>TRIM(data!E4531)</f>
        <v>Solanum lycopersicum (Tomato)</v>
      </c>
      <c r="F4677" s="19" t="str">
        <f>TRIM(data!F4531)</f>
        <v>Solanaceae</v>
      </c>
      <c r="G4677" s="19" t="str">
        <f>TRIM(data!G4531)</f>
        <v>Solanales</v>
      </c>
      <c r="H4677" s="19" t="str">
        <f>TRIM(data!H4531)</f>
        <v/>
      </c>
      <c r="I4677" s="19" t="str">
        <f>TRIM(data!I4531)</f>
        <v>West Java, Indonesia</v>
      </c>
      <c r="J4677" s="19" t="str">
        <f>TRIM(data!J4531)</f>
        <v>Indonesia</v>
      </c>
      <c r="K4677" s="19" t="str">
        <f>TRIM(data!K4531)</f>
        <v>Pacific Ocean (Southeast of Asian Continent)</v>
      </c>
      <c r="L4677" s="19" t="str">
        <f>TRIM(data!L4531)</f>
        <v/>
      </c>
      <c r="M4677" s="19" t="str">
        <f>TRIM(data!M4531)</f>
        <v/>
      </c>
      <c r="N4677" s="19" t="str">
        <f>TRIM(data!N4531)</f>
        <v/>
      </c>
      <c r="O4677" s="19" t="str">
        <f>TRIM(data!O4531)</f>
        <v/>
      </c>
      <c r="P4677" s="19" t="str">
        <f>TRIM(data!P4531)</f>
        <v>Safni 2014, https://doi.org/10.1099/ijs.0.066712-0</v>
      </c>
      <c r="Q4677" s="19" t="str">
        <f>TRIM(data!Q4531)</f>
        <v>2014</v>
      </c>
      <c r="R4677" s="19" t="str">
        <f>TRIM(data!R4531)</f>
        <v>Jason Avalos</v>
      </c>
    </row>
    <row r="4678" spans="1:18" x14ac:dyDescent="0.3">
      <c r="A4678" s="19" t="str">
        <f>TRIM(data!A4532)</f>
        <v>4545</v>
      </c>
      <c r="B4678" s="19" t="str">
        <f>TRIM(data!B4532)</f>
        <v>IV</v>
      </c>
      <c r="C4678" s="19" t="str">
        <f>TRIM(data!C4532)</f>
        <v/>
      </c>
      <c r="D4678" s="19" t="str">
        <f>TRIM(data!D4532)</f>
        <v>UQRS271</v>
      </c>
      <c r="E4678" s="19" t="str">
        <f>TRIM(data!E4532)</f>
        <v>Solanum lycopersicum (Tomato)</v>
      </c>
      <c r="F4678" s="19" t="str">
        <f>TRIM(data!F4532)</f>
        <v>Solanaceae</v>
      </c>
      <c r="G4678" s="19" t="str">
        <f>TRIM(data!G4532)</f>
        <v>Solanales</v>
      </c>
      <c r="H4678" s="19" t="str">
        <f>TRIM(data!H4532)</f>
        <v/>
      </c>
      <c r="I4678" s="19" t="str">
        <f>TRIM(data!I4532)</f>
        <v>West Java, Indonesia</v>
      </c>
      <c r="J4678" s="19" t="str">
        <f>TRIM(data!J4532)</f>
        <v>Indonesia</v>
      </c>
      <c r="K4678" s="19" t="str">
        <f>TRIM(data!K4532)</f>
        <v>Pacific Ocean (Southeast of Asian Continent)</v>
      </c>
      <c r="L4678" s="19" t="str">
        <f>TRIM(data!L4532)</f>
        <v/>
      </c>
      <c r="M4678" s="19" t="str">
        <f>TRIM(data!M4532)</f>
        <v/>
      </c>
      <c r="N4678" s="19" t="str">
        <f>TRIM(data!N4532)</f>
        <v/>
      </c>
      <c r="O4678" s="19" t="str">
        <f>TRIM(data!O4532)</f>
        <v/>
      </c>
      <c r="P4678" s="19" t="str">
        <f>TRIM(data!P4532)</f>
        <v>Safni 2014, https://doi.org/10.1099/ijs.0.066712-0</v>
      </c>
      <c r="Q4678" s="19" t="str">
        <f>TRIM(data!Q4532)</f>
        <v>2014</v>
      </c>
      <c r="R4678" s="19" t="str">
        <f>TRIM(data!R4532)</f>
        <v>Jason Avalos</v>
      </c>
    </row>
    <row r="4679" spans="1:18" x14ac:dyDescent="0.3">
      <c r="A4679" s="19" t="str">
        <f>TRIM(data!A4533)</f>
        <v>4546</v>
      </c>
      <c r="B4679" s="19" t="str">
        <f>TRIM(data!B4533)</f>
        <v>IV</v>
      </c>
      <c r="C4679" s="19" t="str">
        <f>TRIM(data!C4533)</f>
        <v/>
      </c>
      <c r="D4679" s="19" t="str">
        <f>TRIM(data!D4533)</f>
        <v>UQRS272</v>
      </c>
      <c r="E4679" s="19" t="str">
        <f>TRIM(data!E4533)</f>
        <v>Solanum lycopersicum (Tomato)</v>
      </c>
      <c r="F4679" s="19" t="str">
        <f>TRIM(data!F4533)</f>
        <v>Solanaceae</v>
      </c>
      <c r="G4679" s="19" t="str">
        <f>TRIM(data!G4533)</f>
        <v>Solanales</v>
      </c>
      <c r="H4679" s="19" t="str">
        <f>TRIM(data!H4533)</f>
        <v/>
      </c>
      <c r="I4679" s="19" t="str">
        <f>TRIM(data!I4533)</f>
        <v>West Java, Indonesia</v>
      </c>
      <c r="J4679" s="19" t="str">
        <f>TRIM(data!J4533)</f>
        <v>Indonesia</v>
      </c>
      <c r="K4679" s="19" t="str">
        <f>TRIM(data!K4533)</f>
        <v>Pacific Ocean (Southeast of Asian Continent)</v>
      </c>
      <c r="L4679" s="19" t="str">
        <f>TRIM(data!L4533)</f>
        <v/>
      </c>
      <c r="M4679" s="19" t="str">
        <f>TRIM(data!M4533)</f>
        <v/>
      </c>
      <c r="N4679" s="19" t="str">
        <f>TRIM(data!N4533)</f>
        <v/>
      </c>
      <c r="O4679" s="19" t="str">
        <f>TRIM(data!O4533)</f>
        <v/>
      </c>
      <c r="P4679" s="19" t="str">
        <f>TRIM(data!P4533)</f>
        <v>Safni 2014, https://doi.org/10.1099/ijs.0.066712-0</v>
      </c>
      <c r="Q4679" s="19" t="str">
        <f>TRIM(data!Q4533)</f>
        <v>2014</v>
      </c>
      <c r="R4679" s="19" t="str">
        <f>TRIM(data!R4533)</f>
        <v>Jason Avalos</v>
      </c>
    </row>
    <row r="4680" spans="1:18" x14ac:dyDescent="0.3">
      <c r="A4680" s="19" t="str">
        <f>TRIM(data!A4534)</f>
        <v>4547</v>
      </c>
      <c r="B4680" s="19" t="str">
        <f>TRIM(data!B4534)</f>
        <v>IV</v>
      </c>
      <c r="C4680" s="19" t="str">
        <f>TRIM(data!C4534)</f>
        <v/>
      </c>
      <c r="D4680" s="19" t="str">
        <f>TRIM(data!D4534)</f>
        <v>UQRS274</v>
      </c>
      <c r="E4680" s="19" t="str">
        <f>TRIM(data!E4534)</f>
        <v>Solanum lycopersicum (Tomato)</v>
      </c>
      <c r="F4680" s="19" t="str">
        <f>TRIM(data!F4534)</f>
        <v>Solanaceae</v>
      </c>
      <c r="G4680" s="19" t="str">
        <f>TRIM(data!G4534)</f>
        <v>Solanales</v>
      </c>
      <c r="H4680" s="19" t="str">
        <f>TRIM(data!H4534)</f>
        <v/>
      </c>
      <c r="I4680" s="19" t="str">
        <f>TRIM(data!I4534)</f>
        <v>West Java, Indonesia</v>
      </c>
      <c r="J4680" s="19" t="str">
        <f>TRIM(data!J4534)</f>
        <v>Indonesia</v>
      </c>
      <c r="K4680" s="19" t="str">
        <f>TRIM(data!K4534)</f>
        <v>Pacific Ocean (Southeast of Asian Continent)</v>
      </c>
      <c r="L4680" s="19" t="str">
        <f>TRIM(data!L4534)</f>
        <v/>
      </c>
      <c r="M4680" s="19" t="str">
        <f>TRIM(data!M4534)</f>
        <v/>
      </c>
      <c r="N4680" s="19" t="str">
        <f>TRIM(data!N4534)</f>
        <v/>
      </c>
      <c r="O4680" s="19" t="str">
        <f>TRIM(data!O4534)</f>
        <v/>
      </c>
      <c r="P4680" s="19" t="str">
        <f>TRIM(data!P4534)</f>
        <v>Safni 2014, https://doi.org/10.1099/ijs.0.066712-0</v>
      </c>
      <c r="Q4680" s="19" t="str">
        <f>TRIM(data!Q4534)</f>
        <v>2014</v>
      </c>
      <c r="R4680" s="19" t="str">
        <f>TRIM(data!R4534)</f>
        <v>Jason Avalos</v>
      </c>
    </row>
    <row r="4681" spans="1:18" x14ac:dyDescent="0.3">
      <c r="A4681" s="19" t="str">
        <f>TRIM(data!A4535)</f>
        <v>4548</v>
      </c>
      <c r="B4681" s="19" t="str">
        <f>TRIM(data!B4535)</f>
        <v>IV</v>
      </c>
      <c r="C4681" s="19" t="str">
        <f>TRIM(data!C4535)</f>
        <v/>
      </c>
      <c r="D4681" s="19" t="str">
        <f>TRIM(data!D4535)</f>
        <v>UQRS280</v>
      </c>
      <c r="E4681" s="19" t="str">
        <f>TRIM(data!E4535)</f>
        <v>Solanum lycopersicum (Tomato)</v>
      </c>
      <c r="F4681" s="19" t="str">
        <f>TRIM(data!F4535)</f>
        <v>Solanaceae</v>
      </c>
      <c r="G4681" s="19" t="str">
        <f>TRIM(data!G4535)</f>
        <v>Solanales</v>
      </c>
      <c r="H4681" s="19" t="str">
        <f>TRIM(data!H4535)</f>
        <v/>
      </c>
      <c r="I4681" s="19" t="str">
        <f>TRIM(data!I4535)</f>
        <v>West Java, Indonesia</v>
      </c>
      <c r="J4681" s="19" t="str">
        <f>TRIM(data!J4535)</f>
        <v>Indonesia</v>
      </c>
      <c r="K4681" s="19" t="str">
        <f>TRIM(data!K4535)</f>
        <v>Pacific Ocean (Southeast of Asian Continent)</v>
      </c>
      <c r="L4681" s="19" t="str">
        <f>TRIM(data!L4535)</f>
        <v/>
      </c>
      <c r="M4681" s="19" t="str">
        <f>TRIM(data!M4535)</f>
        <v/>
      </c>
      <c r="N4681" s="19" t="str">
        <f>TRIM(data!N4535)</f>
        <v/>
      </c>
      <c r="O4681" s="19" t="str">
        <f>TRIM(data!O4535)</f>
        <v/>
      </c>
      <c r="P4681" s="19" t="str">
        <f>TRIM(data!P4535)</f>
        <v>Safni 2014, https://doi.org/10.1099/ijs.0.066712-0</v>
      </c>
      <c r="Q4681" s="19" t="str">
        <f>TRIM(data!Q4535)</f>
        <v>2014</v>
      </c>
      <c r="R4681" s="19" t="str">
        <f>TRIM(data!R4535)</f>
        <v>Jason Avalos</v>
      </c>
    </row>
    <row r="4682" spans="1:18" x14ac:dyDescent="0.3">
      <c r="A4682" s="19" t="str">
        <f>TRIM(data!A4536)</f>
        <v>4549</v>
      </c>
      <c r="B4682" s="19" t="str">
        <f>TRIM(data!B4536)</f>
        <v>IV</v>
      </c>
      <c r="C4682" s="19" t="str">
        <f>TRIM(data!C4536)</f>
        <v/>
      </c>
      <c r="D4682" s="19" t="str">
        <f>TRIM(data!D4536)</f>
        <v>UQRS281</v>
      </c>
      <c r="E4682" s="19" t="str">
        <f>TRIM(data!E4536)</f>
        <v>Solanum lycopersicum (Tomato)</v>
      </c>
      <c r="F4682" s="19" t="str">
        <f>TRIM(data!F4536)</f>
        <v>Solanaceae</v>
      </c>
      <c r="G4682" s="19" t="str">
        <f>TRIM(data!G4536)</f>
        <v>Solanales</v>
      </c>
      <c r="H4682" s="19" t="str">
        <f>TRIM(data!H4536)</f>
        <v/>
      </c>
      <c r="I4682" s="19" t="str">
        <f>TRIM(data!I4536)</f>
        <v>West Java, Indonesia</v>
      </c>
      <c r="J4682" s="19" t="str">
        <f>TRIM(data!J4536)</f>
        <v>Indonesia</v>
      </c>
      <c r="K4682" s="19" t="str">
        <f>TRIM(data!K4536)</f>
        <v>Pacific Ocean (Southeast of Asian Continent)</v>
      </c>
      <c r="L4682" s="19" t="str">
        <f>TRIM(data!L4536)</f>
        <v/>
      </c>
      <c r="M4682" s="19" t="str">
        <f>TRIM(data!M4536)</f>
        <v/>
      </c>
      <c r="N4682" s="19" t="str">
        <f>TRIM(data!N4536)</f>
        <v/>
      </c>
      <c r="O4682" s="19" t="str">
        <f>TRIM(data!O4536)</f>
        <v/>
      </c>
      <c r="P4682" s="19" t="str">
        <f>TRIM(data!P4536)</f>
        <v>Safni 2014, https://doi.org/10.1099/ijs.0.066712-0</v>
      </c>
      <c r="Q4682" s="19" t="str">
        <f>TRIM(data!Q4536)</f>
        <v>2014</v>
      </c>
      <c r="R4682" s="19" t="str">
        <f>TRIM(data!R4536)</f>
        <v>Jason Avalos</v>
      </c>
    </row>
    <row r="4683" spans="1:18" x14ac:dyDescent="0.3">
      <c r="A4683" s="19" t="str">
        <f>TRIM(data!A4537)</f>
        <v>4550</v>
      </c>
      <c r="B4683" s="19" t="str">
        <f>TRIM(data!B4537)</f>
        <v>IV</v>
      </c>
      <c r="C4683" s="19" t="str">
        <f>TRIM(data!C4537)</f>
        <v/>
      </c>
      <c r="D4683" s="19" t="str">
        <f>TRIM(data!D4537)</f>
        <v>UQRS290</v>
      </c>
      <c r="E4683" s="19" t="str">
        <f>TRIM(data!E4537)</f>
        <v>Solanum lycopersicum (Tomato)</v>
      </c>
      <c r="F4683" s="19" t="str">
        <f>TRIM(data!F4537)</f>
        <v>Solanaceae</v>
      </c>
      <c r="G4683" s="19" t="str">
        <f>TRIM(data!G4537)</f>
        <v>Solanales</v>
      </c>
      <c r="H4683" s="19" t="str">
        <f>TRIM(data!H4537)</f>
        <v/>
      </c>
      <c r="I4683" s="19" t="str">
        <f>TRIM(data!I4537)</f>
        <v>West Java, Indonesia</v>
      </c>
      <c r="J4683" s="19" t="str">
        <f>TRIM(data!J4537)</f>
        <v>Indonesia</v>
      </c>
      <c r="K4683" s="19" t="str">
        <f>TRIM(data!K4537)</f>
        <v>Pacific Ocean (Southeast of Asian Continent)</v>
      </c>
      <c r="L4683" s="19" t="str">
        <f>TRIM(data!L4537)</f>
        <v/>
      </c>
      <c r="M4683" s="19" t="str">
        <f>TRIM(data!M4537)</f>
        <v/>
      </c>
      <c r="N4683" s="19" t="str">
        <f>TRIM(data!N4537)</f>
        <v/>
      </c>
      <c r="O4683" s="19" t="str">
        <f>TRIM(data!O4537)</f>
        <v/>
      </c>
      <c r="P4683" s="19" t="str">
        <f>TRIM(data!P4537)</f>
        <v>Safni 2014, https://doi.org/10.1099/ijs.0.066712-0</v>
      </c>
      <c r="Q4683" s="19" t="str">
        <f>TRIM(data!Q4537)</f>
        <v>2014</v>
      </c>
      <c r="R4683" s="19" t="str">
        <f>TRIM(data!R4537)</f>
        <v>Jason Avalos</v>
      </c>
    </row>
    <row r="4684" spans="1:18" x14ac:dyDescent="0.3">
      <c r="A4684" s="19" t="str">
        <f>TRIM(data!A4538)</f>
        <v>4551</v>
      </c>
      <c r="B4684" s="19" t="str">
        <f>TRIM(data!B4538)</f>
        <v>IV</v>
      </c>
      <c r="C4684" s="19" t="str">
        <f>TRIM(data!C4538)</f>
        <v/>
      </c>
      <c r="D4684" s="19" t="str">
        <f>TRIM(data!D4538)</f>
        <v>UQRS291</v>
      </c>
      <c r="E4684" s="19" t="str">
        <f>TRIM(data!E4538)</f>
        <v>Solanum lycopersicum (Tomato)</v>
      </c>
      <c r="F4684" s="19" t="str">
        <f>TRIM(data!F4538)</f>
        <v>Solanaceae</v>
      </c>
      <c r="G4684" s="19" t="str">
        <f>TRIM(data!G4538)</f>
        <v>Solanales</v>
      </c>
      <c r="H4684" s="19" t="str">
        <f>TRIM(data!H4538)</f>
        <v/>
      </c>
      <c r="I4684" s="19" t="str">
        <f>TRIM(data!I4538)</f>
        <v>West Java, Indonesia</v>
      </c>
      <c r="J4684" s="19" t="str">
        <f>TRIM(data!J4538)</f>
        <v>Indonesia</v>
      </c>
      <c r="K4684" s="19" t="str">
        <f>TRIM(data!K4538)</f>
        <v>Pacific Ocean (Southeast of Asian Continent)</v>
      </c>
      <c r="L4684" s="19" t="str">
        <f>TRIM(data!L4538)</f>
        <v/>
      </c>
      <c r="M4684" s="19" t="str">
        <f>TRIM(data!M4538)</f>
        <v/>
      </c>
      <c r="N4684" s="19" t="str">
        <f>TRIM(data!N4538)</f>
        <v/>
      </c>
      <c r="O4684" s="19" t="str">
        <f>TRIM(data!O4538)</f>
        <v/>
      </c>
      <c r="P4684" s="19" t="str">
        <f>TRIM(data!P4538)</f>
        <v>Safni 2014, https://doi.org/10.1099/ijs.0.066712-0</v>
      </c>
      <c r="Q4684" s="19" t="str">
        <f>TRIM(data!Q4538)</f>
        <v>2014</v>
      </c>
      <c r="R4684" s="19" t="str">
        <f>TRIM(data!R4538)</f>
        <v>Jason Avalos</v>
      </c>
    </row>
    <row r="4685" spans="1:18" x14ac:dyDescent="0.3">
      <c r="A4685" s="19" t="str">
        <f>TRIM(data!A4539)</f>
        <v>4552</v>
      </c>
      <c r="B4685" s="19" t="str">
        <f>TRIM(data!B4539)</f>
        <v>IV</v>
      </c>
      <c r="C4685" s="19" t="str">
        <f>TRIM(data!C4539)</f>
        <v/>
      </c>
      <c r="D4685" s="19" t="str">
        <f>TRIM(data!D4539)</f>
        <v>UQRS463</v>
      </c>
      <c r="E4685" s="19" t="str">
        <f>TRIM(data!E4539)</f>
        <v>Solanum lycopersicum (Tomato)</v>
      </c>
      <c r="F4685" s="19" t="str">
        <f>TRIM(data!F4539)</f>
        <v>Solanaceae</v>
      </c>
      <c r="G4685" s="19" t="str">
        <f>TRIM(data!G4539)</f>
        <v>Solanales</v>
      </c>
      <c r="H4685" s="19" t="str">
        <f>TRIM(data!H4539)</f>
        <v/>
      </c>
      <c r="I4685" s="19" t="str">
        <f>TRIM(data!I4539)</f>
        <v>Indonesia</v>
      </c>
      <c r="J4685" s="19" t="str">
        <f>TRIM(data!J4539)</f>
        <v>Indonesia</v>
      </c>
      <c r="K4685" s="19" t="str">
        <f>TRIM(data!K4539)</f>
        <v>Pacific Ocean (Southeast of Asian Continent)</v>
      </c>
      <c r="L4685" s="19" t="str">
        <f>TRIM(data!L4539)</f>
        <v/>
      </c>
      <c r="M4685" s="19" t="str">
        <f>TRIM(data!M4539)</f>
        <v/>
      </c>
      <c r="N4685" s="19" t="str">
        <f>TRIM(data!N4539)</f>
        <v/>
      </c>
      <c r="O4685" s="19" t="str">
        <f>TRIM(data!O4539)</f>
        <v/>
      </c>
      <c r="P4685" s="19" t="str">
        <f>TRIM(data!P4539)</f>
        <v>Safni 2014, https://doi.org/10.1099/ijs.0.066712-0</v>
      </c>
      <c r="Q4685" s="19" t="str">
        <f>TRIM(data!Q4539)</f>
        <v>2014</v>
      </c>
      <c r="R4685" s="19" t="str">
        <f>TRIM(data!R4539)</f>
        <v>Jason Avalos</v>
      </c>
    </row>
    <row r="4686" spans="1:18" x14ac:dyDescent="0.3">
      <c r="A4686" s="19" t="str">
        <f>TRIM(data!A4540)</f>
        <v>4553</v>
      </c>
      <c r="B4686" s="19" t="str">
        <f>TRIM(data!B4540)</f>
        <v>IV</v>
      </c>
      <c r="C4686" s="19" t="str">
        <f>TRIM(data!C4540)</f>
        <v/>
      </c>
      <c r="D4686" s="19" t="str">
        <f>TRIM(data!D4540)</f>
        <v>UQRS464</v>
      </c>
      <c r="E4686" s="19" t="str">
        <f>TRIM(data!E4540)</f>
        <v>Solanum lycopersicum (Tomato)</v>
      </c>
      <c r="F4686" s="19" t="str">
        <f>TRIM(data!F4540)</f>
        <v>Solanaceae</v>
      </c>
      <c r="G4686" s="19" t="str">
        <f>TRIM(data!G4540)</f>
        <v>Solanales</v>
      </c>
      <c r="H4686" s="19" t="str">
        <f>TRIM(data!H4540)</f>
        <v/>
      </c>
      <c r="I4686" s="19" t="str">
        <f>TRIM(data!I4540)</f>
        <v>Indonesia</v>
      </c>
      <c r="J4686" s="19" t="str">
        <f>TRIM(data!J4540)</f>
        <v>Indonesia</v>
      </c>
      <c r="K4686" s="19" t="str">
        <f>TRIM(data!K4540)</f>
        <v>Pacific Ocean (Southeast of Asian Continent)</v>
      </c>
      <c r="L4686" s="19" t="str">
        <f>TRIM(data!L4540)</f>
        <v/>
      </c>
      <c r="M4686" s="19" t="str">
        <f>TRIM(data!M4540)</f>
        <v/>
      </c>
      <c r="N4686" s="19" t="str">
        <f>TRIM(data!N4540)</f>
        <v/>
      </c>
      <c r="O4686" s="19" t="str">
        <f>TRIM(data!O4540)</f>
        <v/>
      </c>
      <c r="P4686" s="19" t="str">
        <f>TRIM(data!P4540)</f>
        <v>Safni 2014, https://doi.org/10.1099/ijs.0.066712-0</v>
      </c>
      <c r="Q4686" s="19" t="str">
        <f>TRIM(data!Q4540)</f>
        <v>2014</v>
      </c>
      <c r="R4686" s="19" t="str">
        <f>TRIM(data!R4540)</f>
        <v>Jason Avalos</v>
      </c>
    </row>
    <row r="4687" spans="1:18" x14ac:dyDescent="0.3">
      <c r="A4687" s="19" t="str">
        <f>TRIM(data!A4541)</f>
        <v>4554</v>
      </c>
      <c r="B4687" s="19" t="str">
        <f>TRIM(data!B4541)</f>
        <v>IV</v>
      </c>
      <c r="C4687" s="19" t="str">
        <f>TRIM(data!C4541)</f>
        <v/>
      </c>
      <c r="D4687" s="19" t="str">
        <f>TRIM(data!D4541)</f>
        <v>UQRS465</v>
      </c>
      <c r="E4687" s="19" t="str">
        <f>TRIM(data!E4541)</f>
        <v>Musa acuminata (Banana)</v>
      </c>
      <c r="F4687" s="19" t="str">
        <f>TRIM(data!F4541)</f>
        <v>Musaceae</v>
      </c>
      <c r="G4687" s="19" t="str">
        <f>TRIM(data!G4541)</f>
        <v>Zingiberales</v>
      </c>
      <c r="H4687" s="19" t="str">
        <f>TRIM(data!H4541)</f>
        <v/>
      </c>
      <c r="I4687" s="19" t="str">
        <f>TRIM(data!I4541)</f>
        <v>West Java, Indonesia</v>
      </c>
      <c r="J4687" s="19" t="str">
        <f>TRIM(data!J4541)</f>
        <v>Indonesia</v>
      </c>
      <c r="K4687" s="19" t="str">
        <f>TRIM(data!K4541)</f>
        <v>Pacific Ocean (Southeast of Asian Continent)</v>
      </c>
      <c r="L4687" s="19" t="str">
        <f>TRIM(data!L4541)</f>
        <v/>
      </c>
      <c r="M4687" s="19" t="str">
        <f>TRIM(data!M4541)</f>
        <v/>
      </c>
      <c r="N4687" s="19" t="str">
        <f>TRIM(data!N4541)</f>
        <v/>
      </c>
      <c r="O4687" s="19" t="str">
        <f>TRIM(data!O4541)</f>
        <v/>
      </c>
      <c r="P4687" s="19" t="str">
        <f>TRIM(data!P4541)</f>
        <v>Safni 2014, https://doi.org/10.1099/ijs.0.066712-0</v>
      </c>
      <c r="Q4687" s="19" t="str">
        <f>TRIM(data!Q4541)</f>
        <v>2014</v>
      </c>
      <c r="R4687" s="19" t="str">
        <f>TRIM(data!R4541)</f>
        <v>Jason Avalos</v>
      </c>
    </row>
    <row r="4688" spans="1:18" x14ac:dyDescent="0.3">
      <c r="A4688" s="19" t="str">
        <f>TRIM(data!A4542)</f>
        <v>4555</v>
      </c>
      <c r="B4688" s="19" t="str">
        <f>TRIM(data!B4542)</f>
        <v>IV</v>
      </c>
      <c r="C4688" s="19" t="str">
        <f>TRIM(data!C4542)</f>
        <v/>
      </c>
      <c r="D4688" s="19" t="str">
        <f>TRIM(data!D4542)</f>
        <v>UQRS479</v>
      </c>
      <c r="E4688" s="19" t="str">
        <f>TRIM(data!E4542)</f>
        <v>Musa acuminata (Banana)</v>
      </c>
      <c r="F4688" s="19" t="str">
        <f>TRIM(data!F4542)</f>
        <v>Musaceae</v>
      </c>
      <c r="G4688" s="19" t="str">
        <f>TRIM(data!G4542)</f>
        <v>Zingiberales</v>
      </c>
      <c r="H4688" s="19" t="str">
        <f>TRIM(data!H4542)</f>
        <v/>
      </c>
      <c r="I4688" s="19" t="str">
        <f>TRIM(data!I4542)</f>
        <v>Central Java, Indonesia</v>
      </c>
      <c r="J4688" s="19" t="str">
        <f>TRIM(data!J4542)</f>
        <v>Indonesia</v>
      </c>
      <c r="K4688" s="19" t="str">
        <f>TRIM(data!K4542)</f>
        <v>Pacific Ocean (Southeast of Asian Continent)</v>
      </c>
      <c r="L4688" s="19" t="str">
        <f>TRIM(data!L4542)</f>
        <v/>
      </c>
      <c r="M4688" s="19" t="str">
        <f>TRIM(data!M4542)</f>
        <v/>
      </c>
      <c r="N4688" s="19" t="str">
        <f>TRIM(data!N4542)</f>
        <v/>
      </c>
      <c r="O4688" s="19" t="str">
        <f>TRIM(data!O4542)</f>
        <v/>
      </c>
      <c r="P4688" s="19" t="str">
        <f>TRIM(data!P4542)</f>
        <v>Safni 2014, https://doi.org/10.1099/ijs.0.066712-0</v>
      </c>
      <c r="Q4688" s="19" t="str">
        <f>TRIM(data!Q4542)</f>
        <v>2014</v>
      </c>
      <c r="R4688" s="19" t="str">
        <f>TRIM(data!R4542)</f>
        <v>Jason Avalos</v>
      </c>
    </row>
    <row r="4689" spans="1:27" x14ac:dyDescent="0.3">
      <c r="A4689" s="19" t="str">
        <f>TRIM(data!A4543)</f>
        <v>4556</v>
      </c>
      <c r="B4689" s="19" t="str">
        <f>TRIM(data!B4543)</f>
        <v>IV</v>
      </c>
      <c r="C4689" s="19" t="str">
        <f>TRIM(data!C4543)</f>
        <v/>
      </c>
      <c r="D4689" s="19" t="str">
        <f>TRIM(data!D4543)</f>
        <v>UQRS480</v>
      </c>
      <c r="E4689" s="19" t="str">
        <f>TRIM(data!E4543)</f>
        <v>Musa acuminata (Banana)</v>
      </c>
      <c r="F4689" s="19" t="str">
        <f>TRIM(data!F4543)</f>
        <v>Musaceae</v>
      </c>
      <c r="G4689" s="19" t="str">
        <f>TRIM(data!G4543)</f>
        <v>Zingiberales</v>
      </c>
      <c r="H4689" s="19" t="str">
        <f>TRIM(data!H4543)</f>
        <v/>
      </c>
      <c r="I4689" s="19" t="str">
        <f>TRIM(data!I4543)</f>
        <v>Bali, Indonesia</v>
      </c>
      <c r="J4689" s="19" t="str">
        <f>TRIM(data!J4543)</f>
        <v>Indonesia</v>
      </c>
      <c r="K4689" s="19" t="str">
        <f>TRIM(data!K4543)</f>
        <v>Pacific Ocean (Southeast of Asian Continent)</v>
      </c>
      <c r="L4689" s="19" t="str">
        <f>TRIM(data!L4543)</f>
        <v/>
      </c>
      <c r="M4689" s="19" t="str">
        <f>TRIM(data!M4543)</f>
        <v/>
      </c>
      <c r="N4689" s="19" t="str">
        <f>TRIM(data!N4543)</f>
        <v/>
      </c>
      <c r="O4689" s="19" t="str">
        <f>TRIM(data!O4543)</f>
        <v/>
      </c>
      <c r="P4689" s="19" t="str">
        <f>TRIM(data!P4543)</f>
        <v>Safni 2014, https://doi.org/10.1099/ijs.0.066712-0</v>
      </c>
      <c r="Q4689" s="19" t="str">
        <f>TRIM(data!Q4543)</f>
        <v>2014</v>
      </c>
      <c r="R4689" s="19" t="str">
        <f>TRIM(data!R4543)</f>
        <v>Jason Avalos</v>
      </c>
    </row>
    <row r="4690" spans="1:27" x14ac:dyDescent="0.3">
      <c r="A4690" s="19" t="str">
        <f>TRIM(data!A4544)</f>
        <v>4557</v>
      </c>
      <c r="B4690" s="19" t="str">
        <f>TRIM(data!B4544)</f>
        <v>IV</v>
      </c>
      <c r="C4690" s="19" t="str">
        <f>TRIM(data!C4544)</f>
        <v/>
      </c>
      <c r="D4690" s="19" t="str">
        <f>TRIM(data!D4544)</f>
        <v>UQRS481</v>
      </c>
      <c r="E4690" s="19" t="str">
        <f>TRIM(data!E4544)</f>
        <v>Musa acuminata (Banana)</v>
      </c>
      <c r="F4690" s="19" t="str">
        <f>TRIM(data!F4544)</f>
        <v>Musaceae</v>
      </c>
      <c r="G4690" s="19" t="str">
        <f>TRIM(data!G4544)</f>
        <v>Zingiberales</v>
      </c>
      <c r="H4690" s="19" t="str">
        <f>TRIM(data!H4544)</f>
        <v/>
      </c>
      <c r="I4690" s="19" t="str">
        <f>TRIM(data!I4544)</f>
        <v>Indonesia</v>
      </c>
      <c r="J4690" s="19" t="str">
        <f>TRIM(data!J4544)</f>
        <v>Indonesia</v>
      </c>
      <c r="K4690" s="19" t="str">
        <f>TRIM(data!K4544)</f>
        <v>Pacific Ocean (Southeast of Asian Continent)</v>
      </c>
      <c r="L4690" s="19" t="str">
        <f>TRIM(data!L4544)</f>
        <v/>
      </c>
      <c r="M4690" s="19" t="str">
        <f>TRIM(data!M4544)</f>
        <v/>
      </c>
      <c r="N4690" s="19" t="str">
        <f>TRIM(data!N4544)</f>
        <v/>
      </c>
      <c r="O4690" s="19" t="str">
        <f>TRIM(data!O4544)</f>
        <v/>
      </c>
      <c r="P4690" s="19" t="str">
        <f>TRIM(data!P4544)</f>
        <v>Safni 2014, https://doi.org/10.1099/ijs.0.066712-0</v>
      </c>
      <c r="Q4690" s="19" t="str">
        <f>TRIM(data!Q4544)</f>
        <v>2014</v>
      </c>
      <c r="R4690" s="19" t="str">
        <f>TRIM(data!R4544)</f>
        <v>Jason Avalos</v>
      </c>
    </row>
    <row r="4691" spans="1:27" x14ac:dyDescent="0.3">
      <c r="A4691" s="19" t="str">
        <f>TRIM(data!A4545)</f>
        <v>4558</v>
      </c>
      <c r="B4691" s="19" t="str">
        <f>TRIM(data!B4545)</f>
        <v>IV</v>
      </c>
      <c r="C4691" s="19" t="str">
        <f>TRIM(data!C4545)</f>
        <v/>
      </c>
      <c r="D4691" s="19" t="str">
        <f>TRIM(data!D4545)</f>
        <v>UQRS518</v>
      </c>
      <c r="E4691" s="19" t="str">
        <f>TRIM(data!E4545)</f>
        <v>Syzygium aromaticum (Clove)</v>
      </c>
      <c r="F4691" s="19" t="str">
        <f>TRIM(data!F4545)</f>
        <v>Myrtaceae</v>
      </c>
      <c r="G4691" s="19" t="str">
        <f>TRIM(data!G4545)</f>
        <v>Myrtales</v>
      </c>
      <c r="H4691" s="19" t="str">
        <f>TRIM(data!H4545)</f>
        <v/>
      </c>
      <c r="I4691" s="19" t="str">
        <f>TRIM(data!I4545)</f>
        <v>Indonesia</v>
      </c>
      <c r="J4691" s="19" t="str">
        <f>TRIM(data!J4545)</f>
        <v>Indonesia</v>
      </c>
      <c r="K4691" s="19" t="str">
        <f>TRIM(data!K4545)</f>
        <v>Pacific Ocean (Southeast of Asian Continent)</v>
      </c>
      <c r="L4691" s="19" t="str">
        <f>TRIM(data!L4545)</f>
        <v/>
      </c>
      <c r="M4691" s="19" t="str">
        <f>TRIM(data!M4545)</f>
        <v/>
      </c>
      <c r="N4691" s="19" t="str">
        <f>TRIM(data!N4545)</f>
        <v/>
      </c>
      <c r="O4691" s="19" t="str">
        <f>TRIM(data!O4545)</f>
        <v/>
      </c>
      <c r="P4691" s="19" t="str">
        <f>TRIM(data!P4545)</f>
        <v>Safni 2014, https://doi.org/10.1099/ijs.0.066712-0</v>
      </c>
      <c r="Q4691" s="19" t="str">
        <f>TRIM(data!Q4545)</f>
        <v>2014</v>
      </c>
      <c r="R4691" s="19" t="str">
        <f>TRIM(data!R4545)</f>
        <v>Jason Avalos</v>
      </c>
    </row>
    <row r="4692" spans="1:27" x14ac:dyDescent="0.3">
      <c r="A4692" s="19" t="str">
        <f>TRIM(data!A4546)</f>
        <v>4559</v>
      </c>
      <c r="B4692" s="19" t="str">
        <f>TRIM(data!B4546)</f>
        <v>IV</v>
      </c>
      <c r="C4692" s="19" t="str">
        <f>TRIM(data!C4546)</f>
        <v/>
      </c>
      <c r="D4692" s="19" t="str">
        <f>TRIM(data!D4546)</f>
        <v>UQRS519</v>
      </c>
      <c r="E4692" s="19" t="str">
        <f>TRIM(data!E4546)</f>
        <v>Musa acuminata (Banana)</v>
      </c>
      <c r="F4692" s="19" t="str">
        <f>TRIM(data!F4546)</f>
        <v>Musaceae</v>
      </c>
      <c r="G4692" s="19" t="str">
        <f>TRIM(data!G4546)</f>
        <v>Zingiberales</v>
      </c>
      <c r="H4692" s="19" t="str">
        <f>TRIM(data!H4546)</f>
        <v/>
      </c>
      <c r="I4692" s="19" t="str">
        <f>TRIM(data!I4546)</f>
        <v>Indonesia</v>
      </c>
      <c r="J4692" s="19" t="str">
        <f>TRIM(data!J4546)</f>
        <v>Indonesia</v>
      </c>
      <c r="K4692" s="19" t="str">
        <f>TRIM(data!K4546)</f>
        <v>Pacific Ocean (Southeast of Asian Continent)</v>
      </c>
      <c r="L4692" s="19" t="str">
        <f>TRIM(data!L4546)</f>
        <v/>
      </c>
      <c r="M4692" s="19" t="str">
        <f>TRIM(data!M4546)</f>
        <v/>
      </c>
      <c r="N4692" s="19" t="str">
        <f>TRIM(data!N4546)</f>
        <v/>
      </c>
      <c r="O4692" s="19" t="str">
        <f>TRIM(data!O4546)</f>
        <v/>
      </c>
      <c r="P4692" s="19" t="str">
        <f>TRIM(data!P4546)</f>
        <v>Safni 2014, https://doi.org/10.1099/ijs.0.066712-0</v>
      </c>
      <c r="Q4692" s="19" t="str">
        <f>TRIM(data!Q4546)</f>
        <v>2014</v>
      </c>
      <c r="R4692" s="19" t="str">
        <f>TRIM(data!R4546)</f>
        <v>Jason Avalos</v>
      </c>
    </row>
    <row r="4693" spans="1:27" x14ac:dyDescent="0.3">
      <c r="A4693" s="19" t="str">
        <f>TRIM(data!A4547)</f>
        <v>4560</v>
      </c>
      <c r="B4693" s="19" t="str">
        <f>TRIM(data!B4547)</f>
        <v>IV</v>
      </c>
      <c r="C4693" s="19" t="str">
        <f>TRIM(data!C4547)</f>
        <v/>
      </c>
      <c r="D4693" s="19" t="str">
        <f>TRIM(data!D4547)</f>
        <v>UQRS520</v>
      </c>
      <c r="E4693" s="19" t="str">
        <f>TRIM(data!E4547)</f>
        <v>Musa acuminata (Banana)</v>
      </c>
      <c r="F4693" s="19" t="str">
        <f>TRIM(data!F4547)</f>
        <v>Musaceae</v>
      </c>
      <c r="G4693" s="19" t="str">
        <f>TRIM(data!G4547)</f>
        <v>Zingiberales</v>
      </c>
      <c r="H4693" s="19" t="str">
        <f>TRIM(data!H4547)</f>
        <v/>
      </c>
      <c r="I4693" s="19" t="str">
        <f>TRIM(data!I4547)</f>
        <v>Indonesia</v>
      </c>
      <c r="J4693" s="19" t="str">
        <f>TRIM(data!J4547)</f>
        <v>Indonesia</v>
      </c>
      <c r="K4693" s="19" t="str">
        <f>TRIM(data!K4547)</f>
        <v>Pacific Ocean (Southeast of Asian Continent)</v>
      </c>
      <c r="L4693" s="19" t="str">
        <f>TRIM(data!L4547)</f>
        <v/>
      </c>
      <c r="M4693" s="19" t="str">
        <f>TRIM(data!M4547)</f>
        <v/>
      </c>
      <c r="N4693" s="19" t="str">
        <f>TRIM(data!N4547)</f>
        <v/>
      </c>
      <c r="O4693" s="19" t="str">
        <f>TRIM(data!O4547)</f>
        <v/>
      </c>
      <c r="P4693" s="19" t="str">
        <f>TRIM(data!P4547)</f>
        <v>Safni 2014, https://doi.org/10.1099/ijs.0.066712-0</v>
      </c>
      <c r="Q4693" s="19" t="str">
        <f>TRIM(data!Q4547)</f>
        <v>2014</v>
      </c>
      <c r="R4693" s="19" t="str">
        <f>TRIM(data!R4547)</f>
        <v>Jason Avalos</v>
      </c>
    </row>
    <row r="4694" spans="1:27" x14ac:dyDescent="0.3">
      <c r="A4694" s="19" t="str">
        <f>TRIM(data!A4548)</f>
        <v>4561</v>
      </c>
      <c r="B4694" s="19" t="str">
        <f>TRIM(data!B4548)</f>
        <v>IV</v>
      </c>
      <c r="C4694" s="19" t="str">
        <f>TRIM(data!C4548)</f>
        <v/>
      </c>
      <c r="D4694" s="19" t="str">
        <f>TRIM(data!D4548)</f>
        <v>UQRS524</v>
      </c>
      <c r="E4694" s="19" t="str">
        <f>TRIM(data!E4548)</f>
        <v>Syzygium aromaticum (Clove)</v>
      </c>
      <c r="F4694" s="19" t="str">
        <f>TRIM(data!F4548)</f>
        <v>Myrtaceae</v>
      </c>
      <c r="G4694" s="19" t="str">
        <f>TRIM(data!G4548)</f>
        <v>Myrtales</v>
      </c>
      <c r="H4694" s="19" t="str">
        <f>TRIM(data!H4548)</f>
        <v/>
      </c>
      <c r="I4694" s="19" t="str">
        <f>TRIM(data!I4548)</f>
        <v>Indonesia</v>
      </c>
      <c r="J4694" s="19" t="str">
        <f>TRIM(data!J4548)</f>
        <v>Indonesia</v>
      </c>
      <c r="K4694" s="19" t="str">
        <f>TRIM(data!K4548)</f>
        <v>Pacific Ocean (Southeast of Asian Continent)</v>
      </c>
      <c r="L4694" s="19" t="str">
        <f>TRIM(data!L4548)</f>
        <v/>
      </c>
      <c r="M4694" s="19" t="str">
        <f>TRIM(data!M4548)</f>
        <v/>
      </c>
      <c r="N4694" s="19" t="str">
        <f>TRIM(data!N4548)</f>
        <v/>
      </c>
      <c r="O4694" s="19" t="str">
        <f>TRIM(data!O4548)</f>
        <v/>
      </c>
      <c r="P4694" s="19" t="str">
        <f>TRIM(data!P4548)</f>
        <v>Safni 2014, https://doi.org/10.1099/ijs.0.066712-0</v>
      </c>
      <c r="Q4694" s="19" t="str">
        <f>TRIM(data!Q4548)</f>
        <v>2014</v>
      </c>
      <c r="R4694" s="19" t="str">
        <f>TRIM(data!R4548)</f>
        <v>Jason Avalos</v>
      </c>
    </row>
    <row r="4695" spans="1:27" x14ac:dyDescent="0.3">
      <c r="A4695" s="19" t="str">
        <f>TRIM(data!A4549)</f>
        <v>4562</v>
      </c>
      <c r="B4695" s="19" t="str">
        <f>TRIM(data!B4549)</f>
        <v>IV</v>
      </c>
      <c r="C4695" s="19" t="str">
        <f>TRIM(data!C4549)</f>
        <v/>
      </c>
      <c r="D4695" s="19" t="str">
        <f>TRIM(data!D4549)</f>
        <v>UQRS532</v>
      </c>
      <c r="E4695" s="19" t="str">
        <f>TRIM(data!E4549)</f>
        <v>Syzygium aromaticum (Clove)</v>
      </c>
      <c r="F4695" s="19" t="str">
        <f>TRIM(data!F4549)</f>
        <v>Myrtaceae</v>
      </c>
      <c r="G4695" s="19" t="str">
        <f>TRIM(data!G4549)</f>
        <v>Myrtales</v>
      </c>
      <c r="H4695" s="19" t="str">
        <f>TRIM(data!H4549)</f>
        <v/>
      </c>
      <c r="I4695" s="19" t="str">
        <f>TRIM(data!I4549)</f>
        <v>West Sumatra, Indonesia</v>
      </c>
      <c r="J4695" s="19" t="str">
        <f>TRIM(data!J4549)</f>
        <v>Indonesia</v>
      </c>
      <c r="K4695" s="19" t="str">
        <f>TRIM(data!K4549)</f>
        <v>Pacific Ocean (Southeast of Asian Continent)</v>
      </c>
      <c r="L4695" s="19" t="str">
        <f>TRIM(data!L4549)</f>
        <v/>
      </c>
      <c r="M4695" s="19" t="str">
        <f>TRIM(data!M4549)</f>
        <v/>
      </c>
      <c r="N4695" s="19" t="str">
        <f>TRIM(data!N4549)</f>
        <v/>
      </c>
      <c r="O4695" s="19" t="str">
        <f>TRIM(data!O4549)</f>
        <v/>
      </c>
      <c r="P4695" s="19" t="str">
        <f>TRIM(data!P4549)</f>
        <v>Safni 2014, https://doi.org/10.1099/ijs.0.066712-0</v>
      </c>
      <c r="Q4695" s="19" t="str">
        <f>TRIM(data!Q4549)</f>
        <v>2014</v>
      </c>
      <c r="R4695" s="19" t="str">
        <f>TRIM(data!R4549)</f>
        <v>Jason Avalos</v>
      </c>
    </row>
    <row r="4696" spans="1:27" x14ac:dyDescent="0.3">
      <c r="A4696" s="19" t="str">
        <f>TRIM(data!A4550)</f>
        <v>4563</v>
      </c>
      <c r="B4696" s="19" t="str">
        <f>TRIM(data!B4550)</f>
        <v>IV</v>
      </c>
      <c r="C4696" s="19" t="str">
        <f>TRIM(data!C4550)</f>
        <v/>
      </c>
      <c r="D4696" s="19" t="str">
        <f>TRIM(data!D4550)</f>
        <v>UQRS533</v>
      </c>
      <c r="E4696" s="19" t="str">
        <f>TRIM(data!E4550)</f>
        <v>Syzygium aromaticum (Clove)</v>
      </c>
      <c r="F4696" s="19" t="str">
        <f>TRIM(data!F4550)</f>
        <v>Myrtaceae</v>
      </c>
      <c r="G4696" s="19" t="str">
        <f>TRIM(data!G4550)</f>
        <v>Myrtales</v>
      </c>
      <c r="H4696" s="19" t="str">
        <f>TRIM(data!H4550)</f>
        <v/>
      </c>
      <c r="I4696" s="19" t="str">
        <f>TRIM(data!I4550)</f>
        <v>West Sumatra, Indonesia</v>
      </c>
      <c r="J4696" s="19" t="str">
        <f>TRIM(data!J4550)</f>
        <v>Indonesia</v>
      </c>
      <c r="K4696" s="19" t="str">
        <f>TRIM(data!K4550)</f>
        <v>Pacific Ocean (Southeast of Asian Continent)</v>
      </c>
      <c r="L4696" s="19" t="str">
        <f>TRIM(data!L4550)</f>
        <v/>
      </c>
      <c r="M4696" s="19" t="str">
        <f>TRIM(data!M4550)</f>
        <v/>
      </c>
      <c r="N4696" s="19" t="str">
        <f>TRIM(data!N4550)</f>
        <v/>
      </c>
      <c r="O4696" s="19" t="str">
        <f>TRIM(data!O4550)</f>
        <v/>
      </c>
      <c r="P4696" s="19" t="str">
        <f>TRIM(data!P4550)</f>
        <v>Safni 2014, https://doi.org/10.1099/ijs.0.066712-0</v>
      </c>
      <c r="Q4696" s="19" t="str">
        <f>TRIM(data!Q4550)</f>
        <v>2014</v>
      </c>
      <c r="R4696" s="19" t="str">
        <f>TRIM(data!R4550)</f>
        <v>Jason Avalos</v>
      </c>
    </row>
    <row r="4697" spans="1:27" x14ac:dyDescent="0.3">
      <c r="A4697" s="19" t="str">
        <f>TRIM(data!A4551)</f>
        <v>4564</v>
      </c>
      <c r="B4697" s="19" t="str">
        <f>TRIM(data!B4551)</f>
        <v>IV</v>
      </c>
      <c r="C4697" s="19" t="str">
        <f>TRIM(data!C4551)</f>
        <v/>
      </c>
      <c r="D4697" s="19" t="str">
        <f>TRIM(data!D4551)</f>
        <v>UQRS534</v>
      </c>
      <c r="E4697" s="19" t="str">
        <f>TRIM(data!E4551)</f>
        <v>Musa acuminata (Banana)</v>
      </c>
      <c r="F4697" s="19" t="str">
        <f>TRIM(data!F4551)</f>
        <v>Musaceae</v>
      </c>
      <c r="G4697" s="19" t="str">
        <f>TRIM(data!G4551)</f>
        <v>Zingiberales</v>
      </c>
      <c r="H4697" s="19" t="str">
        <f>TRIM(data!H4551)</f>
        <v/>
      </c>
      <c r="I4697" s="19" t="str">
        <f>TRIM(data!I4551)</f>
        <v>North Sulawesi, Indonesia</v>
      </c>
      <c r="J4697" s="19" t="str">
        <f>TRIM(data!J4551)</f>
        <v>Indonesia</v>
      </c>
      <c r="K4697" s="19" t="str">
        <f>TRIM(data!K4551)</f>
        <v>Pacific Ocean (Southeast of Asian Continent)</v>
      </c>
      <c r="L4697" s="19" t="str">
        <f>TRIM(data!L4551)</f>
        <v/>
      </c>
      <c r="M4697" s="19" t="str">
        <f>TRIM(data!M4551)</f>
        <v/>
      </c>
      <c r="N4697" s="19" t="str">
        <f>TRIM(data!N4551)</f>
        <v/>
      </c>
      <c r="O4697" s="19" t="str">
        <f>TRIM(data!O4551)</f>
        <v/>
      </c>
      <c r="P4697" s="19" t="str">
        <f>TRIM(data!P4551)</f>
        <v>Safni 2014, https://doi.org/10.1099/ijs.0.066712-0</v>
      </c>
      <c r="Q4697" s="19" t="str">
        <f>TRIM(data!Q4551)</f>
        <v>2014</v>
      </c>
      <c r="R4697" s="19" t="str">
        <f>TRIM(data!R4551)</f>
        <v>Jason Avalos</v>
      </c>
    </row>
    <row r="4698" spans="1:27" x14ac:dyDescent="0.3">
      <c r="A4698" s="19" t="str">
        <f>TRIM(data!A4552)</f>
        <v>4565</v>
      </c>
      <c r="B4698" s="19" t="str">
        <f>TRIM(data!B4552)</f>
        <v>IV</v>
      </c>
      <c r="C4698" s="19" t="str">
        <f>TRIM(data!C4552)</f>
        <v/>
      </c>
      <c r="D4698" s="19" t="str">
        <f>TRIM(data!D4552)</f>
        <v>UQRS535</v>
      </c>
      <c r="E4698" s="19" t="str">
        <f>TRIM(data!E4552)</f>
        <v>Musa acuminata (Banana)</v>
      </c>
      <c r="F4698" s="19" t="str">
        <f>TRIM(data!F4552)</f>
        <v>Musaceae</v>
      </c>
      <c r="G4698" s="19" t="str">
        <f>TRIM(data!G4552)</f>
        <v>Zingiberales</v>
      </c>
      <c r="H4698" s="19" t="str">
        <f>TRIM(data!H4552)</f>
        <v/>
      </c>
      <c r="I4698" s="19" t="str">
        <f>TRIM(data!I4552)</f>
        <v>South Sulawesi, Indonesia</v>
      </c>
      <c r="J4698" s="19" t="str">
        <f>TRIM(data!J4552)</f>
        <v>Indonesia</v>
      </c>
      <c r="K4698" s="19" t="str">
        <f>TRIM(data!K4552)</f>
        <v>Pacific Ocean (Southeast of Asian Continent)</v>
      </c>
      <c r="L4698" s="19" t="str">
        <f>TRIM(data!L4552)</f>
        <v/>
      </c>
      <c r="M4698" s="19" t="str">
        <f>TRIM(data!M4552)</f>
        <v/>
      </c>
      <c r="N4698" s="19" t="str">
        <f>TRIM(data!N4552)</f>
        <v/>
      </c>
      <c r="O4698" s="19" t="str">
        <f>TRIM(data!O4552)</f>
        <v/>
      </c>
      <c r="P4698" s="19" t="str">
        <f>TRIM(data!P4552)</f>
        <v>Safni 2014, https://doi.org/10.1099/ijs.0.066712-0</v>
      </c>
      <c r="Q4698" s="19" t="str">
        <f>TRIM(data!Q4552)</f>
        <v>2014</v>
      </c>
      <c r="R4698" s="19" t="str">
        <f>TRIM(data!R4552)</f>
        <v>Jason Avalos</v>
      </c>
    </row>
    <row r="4699" spans="1:27" x14ac:dyDescent="0.3">
      <c r="A4699" s="19" t="str">
        <f>TRIM(data!A4553)</f>
        <v>4566</v>
      </c>
      <c r="B4699" s="19" t="str">
        <f>TRIM(data!B4553)</f>
        <v>IV</v>
      </c>
      <c r="C4699" s="19" t="str">
        <f>TRIM(data!C4553)</f>
        <v/>
      </c>
      <c r="D4699" s="19" t="str">
        <f>TRIM(data!D4553)</f>
        <v>UQRS536</v>
      </c>
      <c r="E4699" s="19" t="str">
        <f>TRIM(data!E4553)</f>
        <v>Musa acuminata (Banana)</v>
      </c>
      <c r="F4699" s="19" t="str">
        <f>TRIM(data!F4553)</f>
        <v>Musaceae</v>
      </c>
      <c r="G4699" s="19" t="str">
        <f>TRIM(data!G4553)</f>
        <v>Zingiberales</v>
      </c>
      <c r="H4699" s="19" t="str">
        <f>TRIM(data!H4553)</f>
        <v/>
      </c>
      <c r="I4699" s="19" t="str">
        <f>TRIM(data!I4553)</f>
        <v>South Sulawesi, Indonesia</v>
      </c>
      <c r="J4699" s="19" t="str">
        <f>TRIM(data!J4553)</f>
        <v>Indonesia</v>
      </c>
      <c r="K4699" s="19" t="str">
        <f>TRIM(data!K4553)</f>
        <v>Pacific Ocean (Southeast of Asian Continent)</v>
      </c>
      <c r="L4699" s="19" t="str">
        <f>TRIM(data!L4553)</f>
        <v/>
      </c>
      <c r="M4699" s="19" t="str">
        <f>TRIM(data!M4553)</f>
        <v/>
      </c>
      <c r="N4699" s="19" t="str">
        <f>TRIM(data!N4553)</f>
        <v/>
      </c>
      <c r="O4699" s="19" t="str">
        <f>TRIM(data!O4553)</f>
        <v/>
      </c>
      <c r="P4699" s="19" t="str">
        <f>TRIM(data!P4553)</f>
        <v>Safni 2014, https://doi.org/10.1099/ijs.0.066712-0</v>
      </c>
      <c r="Q4699" s="19" t="str">
        <f>TRIM(data!Q4553)</f>
        <v>2014</v>
      </c>
      <c r="R4699" s="19" t="str">
        <f>TRIM(data!R4553)</f>
        <v>Jason Avalos</v>
      </c>
    </row>
    <row r="4700" spans="1:27" x14ac:dyDescent="0.3">
      <c r="A4700" s="19" t="str">
        <f>TRIM(data!A4554)</f>
        <v>4567</v>
      </c>
      <c r="B4700" s="19" t="str">
        <f>TRIM(data!B4554)</f>
        <v>IV</v>
      </c>
      <c r="C4700" s="19" t="str">
        <f>TRIM(data!C4554)</f>
        <v/>
      </c>
      <c r="D4700" s="19" t="str">
        <f>TRIM(data!D4554)</f>
        <v>UQRS538</v>
      </c>
      <c r="E4700" s="19" t="str">
        <f>TRIM(data!E4554)</f>
        <v>Musa acuminata (Banana)</v>
      </c>
      <c r="F4700" s="19" t="str">
        <f>TRIM(data!F4554)</f>
        <v>Musaceae</v>
      </c>
      <c r="G4700" s="19" t="str">
        <f>TRIM(data!G4554)</f>
        <v>Zingiberales</v>
      </c>
      <c r="H4700" s="19" t="str">
        <f>TRIM(data!H4554)</f>
        <v/>
      </c>
      <c r="I4700" s="19" t="str">
        <f>TRIM(data!I4554)</f>
        <v>South Sulawesi, Indonesia</v>
      </c>
      <c r="J4700" s="19" t="str">
        <f>TRIM(data!J4554)</f>
        <v>Indonesia</v>
      </c>
      <c r="K4700" s="19" t="str">
        <f>TRIM(data!K4554)</f>
        <v>Pacific Ocean (Southeast of Asian Continent)</v>
      </c>
      <c r="L4700" s="19" t="str">
        <f>TRIM(data!L4554)</f>
        <v/>
      </c>
      <c r="M4700" s="19" t="str">
        <f>TRIM(data!M4554)</f>
        <v/>
      </c>
      <c r="N4700" s="19" t="str">
        <f>TRIM(data!N4554)</f>
        <v/>
      </c>
      <c r="O4700" s="19" t="str">
        <f>TRIM(data!O4554)</f>
        <v/>
      </c>
      <c r="P4700" s="19" t="str">
        <f>TRIM(data!P4554)</f>
        <v>Safni 2014, https://doi.org/10.1099/ijs.0.066712-0</v>
      </c>
      <c r="Q4700" s="19" t="str">
        <f>TRIM(data!Q4554)</f>
        <v>2014</v>
      </c>
      <c r="R4700" s="19" t="str">
        <f>TRIM(data!R4554)</f>
        <v>Jason Avalos</v>
      </c>
    </row>
    <row r="4701" spans="1:27" x14ac:dyDescent="0.3">
      <c r="A4701" s="19" t="str">
        <f>TRIM(data!A4555)</f>
        <v>4568</v>
      </c>
      <c r="B4701" s="19" t="str">
        <f>TRIM(data!B4555)</f>
        <v>IV</v>
      </c>
      <c r="C4701" s="19" t="str">
        <f>TRIM(data!C4555)</f>
        <v/>
      </c>
      <c r="D4701" s="19" t="str">
        <f>TRIM(data!D4555)</f>
        <v>UQRS539</v>
      </c>
      <c r="E4701" s="19" t="str">
        <f>TRIM(data!E4555)</f>
        <v>Musa acuminata (Banana)</v>
      </c>
      <c r="F4701" s="19" t="str">
        <f>TRIM(data!F4555)</f>
        <v>Musaceae</v>
      </c>
      <c r="G4701" s="19" t="str">
        <f>TRIM(data!G4555)</f>
        <v>Zingiberales</v>
      </c>
      <c r="H4701" s="19" t="str">
        <f>TRIM(data!H4555)</f>
        <v/>
      </c>
      <c r="I4701" s="19" t="str">
        <f>TRIM(data!I4555)</f>
        <v>South Sulawesi, Indonesia</v>
      </c>
      <c r="J4701" s="19" t="str">
        <f>TRIM(data!J4555)</f>
        <v>Indonesia</v>
      </c>
      <c r="K4701" s="19" t="str">
        <f>TRIM(data!K4555)</f>
        <v>Pacific Ocean (Southeast of Asian Continent)</v>
      </c>
      <c r="L4701" s="19" t="str">
        <f>TRIM(data!L4555)</f>
        <v/>
      </c>
      <c r="M4701" s="19" t="str">
        <f>TRIM(data!M4555)</f>
        <v/>
      </c>
      <c r="N4701" s="19" t="str">
        <f>TRIM(data!N4555)</f>
        <v/>
      </c>
      <c r="O4701" s="19" t="str">
        <f>TRIM(data!O4555)</f>
        <v/>
      </c>
      <c r="P4701" s="19" t="str">
        <f>TRIM(data!P4555)</f>
        <v>Safni 2014, https://doi.org/10.1099/ijs.0.066712-0</v>
      </c>
      <c r="Q4701" s="19" t="str">
        <f>TRIM(data!Q4555)</f>
        <v>2014</v>
      </c>
      <c r="R4701" s="19" t="str">
        <f>TRIM(data!R4555)</f>
        <v>Jason Avalos</v>
      </c>
    </row>
    <row r="4702" spans="1:27" x14ac:dyDescent="0.3">
      <c r="A4702" s="19" t="str">
        <f>TRIM(data!A4556)</f>
        <v>4569</v>
      </c>
      <c r="B4702" s="19" t="str">
        <f>TRIM(data!B4556)</f>
        <v>IV</v>
      </c>
      <c r="C4702" s="19" t="str">
        <f>TRIM(data!C4556)</f>
        <v/>
      </c>
      <c r="D4702" s="19" t="str">
        <f>TRIM(data!D4556)</f>
        <v>UQRS542</v>
      </c>
      <c r="E4702" s="19" t="str">
        <f>TRIM(data!E4556)</f>
        <v>Musa acuminata (Banana)</v>
      </c>
      <c r="F4702" s="19" t="str">
        <f>TRIM(data!F4556)</f>
        <v>Musaceae</v>
      </c>
      <c r="G4702" s="19" t="str">
        <f>TRIM(data!G4556)</f>
        <v>Zingiberales</v>
      </c>
      <c r="H4702" s="19" t="str">
        <f>TRIM(data!H4556)</f>
        <v/>
      </c>
      <c r="I4702" s="19" t="str">
        <f>TRIM(data!I4556)</f>
        <v>West Java, Indonesia</v>
      </c>
      <c r="J4702" s="19" t="str">
        <f>TRIM(data!J4556)</f>
        <v>Indonesia</v>
      </c>
      <c r="K4702" s="19" t="str">
        <f>TRIM(data!K4556)</f>
        <v>Pacific Ocean (Southeast of Asian Continent)</v>
      </c>
      <c r="L4702" s="19" t="str">
        <f>TRIM(data!L4556)</f>
        <v/>
      </c>
      <c r="M4702" s="19" t="str">
        <f>TRIM(data!M4556)</f>
        <v/>
      </c>
      <c r="N4702" s="19" t="str">
        <f>TRIM(data!N4556)</f>
        <v/>
      </c>
      <c r="O4702" s="19" t="str">
        <f>TRIM(data!O4556)</f>
        <v/>
      </c>
      <c r="P4702" s="19" t="str">
        <f>TRIM(data!P4556)</f>
        <v>Safni 2014, https://doi.org/10.1099/ijs.0.066712-0</v>
      </c>
      <c r="Q4702" s="19" t="str">
        <f>TRIM(data!Q4556)</f>
        <v>2014</v>
      </c>
      <c r="R4702" s="19" t="str">
        <f>TRIM(data!R4556)</f>
        <v>Jason Avalos</v>
      </c>
      <c r="T4702" s="40"/>
      <c r="U4702" s="40"/>
      <c r="V4702" s="40"/>
      <c r="W4702" s="40"/>
      <c r="X4702" s="40"/>
      <c r="Y4702" s="40"/>
      <c r="Z4702" s="40"/>
      <c r="AA4702" s="40"/>
    </row>
    <row r="4703" spans="1:27" x14ac:dyDescent="0.3">
      <c r="A4703" s="19" t="str">
        <f>TRIM(data!A4557)</f>
        <v>4570</v>
      </c>
      <c r="B4703" s="19" t="str">
        <f>TRIM(data!B4557)</f>
        <v>IV</v>
      </c>
      <c r="C4703" s="19" t="str">
        <f>TRIM(data!C4557)</f>
        <v/>
      </c>
      <c r="D4703" s="19" t="str">
        <f>TRIM(data!D4557)</f>
        <v>UQRS543</v>
      </c>
      <c r="E4703" s="19" t="str">
        <f>TRIM(data!E4557)</f>
        <v>Musa acuminata (Banana)</v>
      </c>
      <c r="F4703" s="19" t="str">
        <f>TRIM(data!F4557)</f>
        <v>Musaceae</v>
      </c>
      <c r="G4703" s="19" t="str">
        <f>TRIM(data!G4557)</f>
        <v>Zingiberales</v>
      </c>
      <c r="H4703" s="19" t="str">
        <f>TRIM(data!H4557)</f>
        <v/>
      </c>
      <c r="I4703" s="19" t="str">
        <f>TRIM(data!I4557)</f>
        <v>South Sulawesi, Indonesia</v>
      </c>
      <c r="J4703" s="19" t="str">
        <f>TRIM(data!J4557)</f>
        <v>Indonesia</v>
      </c>
      <c r="K4703" s="19" t="str">
        <f>TRIM(data!K4557)</f>
        <v>Pacific Ocean (Southeast of Asian Continent)</v>
      </c>
      <c r="L4703" s="19" t="str">
        <f>TRIM(data!L4557)</f>
        <v/>
      </c>
      <c r="M4703" s="19" t="str">
        <f>TRIM(data!M4557)</f>
        <v/>
      </c>
      <c r="N4703" s="19" t="str">
        <f>TRIM(data!N4557)</f>
        <v/>
      </c>
      <c r="O4703" s="19" t="str">
        <f>TRIM(data!O4557)</f>
        <v/>
      </c>
      <c r="P4703" s="19" t="str">
        <f>TRIM(data!P4557)</f>
        <v>Safni 2014, https://doi.org/10.1099/ijs.0.066712-0</v>
      </c>
      <c r="Q4703" s="19" t="str">
        <f>TRIM(data!Q4557)</f>
        <v>2014</v>
      </c>
      <c r="R4703" s="19" t="str">
        <f>TRIM(data!R4557)</f>
        <v>Jason Avalos</v>
      </c>
      <c r="T4703" s="22"/>
      <c r="U4703" s="22"/>
      <c r="V4703" s="22"/>
      <c r="W4703" s="22"/>
      <c r="X4703" s="22"/>
      <c r="Y4703" s="22"/>
      <c r="Z4703" s="22"/>
      <c r="AA4703" s="22"/>
    </row>
    <row r="4704" spans="1:27" x14ac:dyDescent="0.3">
      <c r="A4704" s="19" t="str">
        <f>TRIM(data!A4558)</f>
        <v>4571</v>
      </c>
      <c r="B4704" s="19" t="str">
        <f>TRIM(data!B4558)</f>
        <v>IV</v>
      </c>
      <c r="C4704" s="19" t="str">
        <f>TRIM(data!C4558)</f>
        <v/>
      </c>
      <c r="D4704" s="19" t="str">
        <f>TRIM(data!D4558)</f>
        <v>UQRS544</v>
      </c>
      <c r="E4704" s="19" t="str">
        <f>TRIM(data!E4558)</f>
        <v>Musa acuminata (Banana)</v>
      </c>
      <c r="F4704" s="19" t="str">
        <f>TRIM(data!F4558)</f>
        <v>Musaceae</v>
      </c>
      <c r="G4704" s="19" t="str">
        <f>TRIM(data!G4558)</f>
        <v>Zingiberales</v>
      </c>
      <c r="H4704" s="19" t="str">
        <f>TRIM(data!H4558)</f>
        <v/>
      </c>
      <c r="I4704" s="19" t="str">
        <f>TRIM(data!I4558)</f>
        <v>Indonesia</v>
      </c>
      <c r="J4704" s="19" t="str">
        <f>TRIM(data!J4558)</f>
        <v>Indonesia</v>
      </c>
      <c r="K4704" s="19" t="str">
        <f>TRIM(data!K4558)</f>
        <v>Pacific Ocean (Southeast of Asian Continent)</v>
      </c>
      <c r="L4704" s="19" t="str">
        <f>TRIM(data!L4558)</f>
        <v/>
      </c>
      <c r="M4704" s="19" t="str">
        <f>TRIM(data!M4558)</f>
        <v/>
      </c>
      <c r="N4704" s="19" t="str">
        <f>TRIM(data!N4558)</f>
        <v/>
      </c>
      <c r="O4704" s="19" t="str">
        <f>TRIM(data!O4558)</f>
        <v/>
      </c>
      <c r="P4704" s="19" t="str">
        <f>TRIM(data!P4558)</f>
        <v>Safni 2014, https://doi.org/10.1099/ijs.0.066712-0</v>
      </c>
      <c r="Q4704" s="19" t="str">
        <f>TRIM(data!Q4558)</f>
        <v>2014</v>
      </c>
      <c r="R4704" s="19" t="str">
        <f>TRIM(data!R4558)</f>
        <v>Jason Avalos</v>
      </c>
      <c r="T4704" s="22"/>
      <c r="U4704" s="22"/>
      <c r="V4704" s="22"/>
      <c r="W4704" s="22"/>
      <c r="X4704" s="22"/>
      <c r="Y4704" s="22"/>
      <c r="Z4704" s="22"/>
      <c r="AA4704" s="22"/>
    </row>
    <row r="4705" spans="1:27" x14ac:dyDescent="0.3">
      <c r="A4705" s="19" t="str">
        <f>TRIM(data!A4559)</f>
        <v>4572</v>
      </c>
      <c r="B4705" s="19" t="str">
        <f>TRIM(data!B4559)</f>
        <v>IV</v>
      </c>
      <c r="C4705" s="19" t="str">
        <f>TRIM(data!C4559)</f>
        <v/>
      </c>
      <c r="D4705" s="19" t="str">
        <f>TRIM(data!D4559)</f>
        <v>UQRS546</v>
      </c>
      <c r="E4705" s="19" t="str">
        <f>TRIM(data!E4559)</f>
        <v>Musa acuminata (Banana)</v>
      </c>
      <c r="F4705" s="19" t="str">
        <f>TRIM(data!F4559)</f>
        <v>Musaceae</v>
      </c>
      <c r="G4705" s="19" t="str">
        <f>TRIM(data!G4559)</f>
        <v>Zingiberales</v>
      </c>
      <c r="H4705" s="19" t="str">
        <f>TRIM(data!H4559)</f>
        <v/>
      </c>
      <c r="I4705" s="19" t="str">
        <f>TRIM(data!I4559)</f>
        <v>West Java, Indonesia</v>
      </c>
      <c r="J4705" s="19" t="str">
        <f>TRIM(data!J4559)</f>
        <v>Indonesia</v>
      </c>
      <c r="K4705" s="19" t="str">
        <f>TRIM(data!K4559)</f>
        <v>Pacific Ocean (Southeast of Asian Continent)</v>
      </c>
      <c r="L4705" s="19" t="str">
        <f>TRIM(data!L4559)</f>
        <v/>
      </c>
      <c r="M4705" s="19" t="str">
        <f>TRIM(data!M4559)</f>
        <v/>
      </c>
      <c r="N4705" s="19" t="str">
        <f>TRIM(data!N4559)</f>
        <v/>
      </c>
      <c r="O4705" s="19" t="str">
        <f>TRIM(data!O4559)</f>
        <v/>
      </c>
      <c r="P4705" s="19" t="str">
        <f>TRIM(data!P4559)</f>
        <v>Safni 2014, https://doi.org/10.1099/ijs.0.066712-0</v>
      </c>
      <c r="Q4705" s="19" t="str">
        <f>TRIM(data!Q4559)</f>
        <v>2014</v>
      </c>
      <c r="R4705" s="19" t="str">
        <f>TRIM(data!R4559)</f>
        <v>Jason Avalos</v>
      </c>
      <c r="T4705" s="40"/>
      <c r="U4705" s="40"/>
      <c r="V4705" s="40"/>
      <c r="W4705" s="40"/>
      <c r="X4705" s="40"/>
      <c r="Y4705" s="40"/>
      <c r="Z4705" s="40"/>
      <c r="AA4705" s="40"/>
    </row>
    <row r="4706" spans="1:27" x14ac:dyDescent="0.3">
      <c r="A4706" s="19" t="str">
        <f>TRIM(data!A4560)</f>
        <v>4573</v>
      </c>
      <c r="B4706" s="19" t="str">
        <f>TRIM(data!B4560)</f>
        <v>IV</v>
      </c>
      <c r="C4706" s="19" t="str">
        <f>TRIM(data!C4560)</f>
        <v/>
      </c>
      <c r="D4706" s="19" t="str">
        <f>TRIM(data!D4560)</f>
        <v>UQRS548</v>
      </c>
      <c r="E4706" s="19" t="str">
        <f>TRIM(data!E4560)</f>
        <v>Syzygium aromaticum (Clove)</v>
      </c>
      <c r="F4706" s="19" t="str">
        <f>TRIM(data!F4560)</f>
        <v>Myrtaceae</v>
      </c>
      <c r="G4706" s="19" t="str">
        <f>TRIM(data!G4560)</f>
        <v>Myrtales</v>
      </c>
      <c r="H4706" s="19" t="str">
        <f>TRIM(data!H4560)</f>
        <v/>
      </c>
      <c r="I4706" s="19" t="str">
        <f>TRIM(data!I4560)</f>
        <v>West Java, Indonesia</v>
      </c>
      <c r="J4706" s="19" t="str">
        <f>TRIM(data!J4560)</f>
        <v>Indonesia</v>
      </c>
      <c r="K4706" s="19" t="str">
        <f>TRIM(data!K4560)</f>
        <v>Pacific Ocean (Southeast of Asian Continent)</v>
      </c>
      <c r="L4706" s="19" t="str">
        <f>TRIM(data!L4560)</f>
        <v/>
      </c>
      <c r="M4706" s="19" t="str">
        <f>TRIM(data!M4560)</f>
        <v/>
      </c>
      <c r="N4706" s="19" t="str">
        <f>TRIM(data!N4560)</f>
        <v/>
      </c>
      <c r="O4706" s="19" t="str">
        <f>TRIM(data!O4560)</f>
        <v/>
      </c>
      <c r="P4706" s="19" t="str">
        <f>TRIM(data!P4560)</f>
        <v>Safni 2014, https://doi.org/10.1099/ijs.0.066712-0</v>
      </c>
      <c r="Q4706" s="19" t="str">
        <f>TRIM(data!Q4560)</f>
        <v>2014</v>
      </c>
      <c r="R4706" s="19" t="str">
        <f>TRIM(data!R4560)</f>
        <v>Jason Avalos</v>
      </c>
      <c r="T4706" s="22"/>
      <c r="U4706" s="22"/>
      <c r="V4706" s="22"/>
      <c r="W4706" s="22"/>
      <c r="X4706" s="22"/>
      <c r="Y4706" s="22"/>
      <c r="Z4706" s="22"/>
      <c r="AA4706" s="22"/>
    </row>
    <row r="4707" spans="1:27" x14ac:dyDescent="0.3">
      <c r="A4707" s="19" t="str">
        <f>TRIM(data!A4561)</f>
        <v>4574</v>
      </c>
      <c r="B4707" s="19" t="str">
        <f>TRIM(data!B4561)</f>
        <v>IV</v>
      </c>
      <c r="C4707" s="19" t="str">
        <f>TRIM(data!C4561)</f>
        <v/>
      </c>
      <c r="D4707" s="19" t="str">
        <f>TRIM(data!D4561)</f>
        <v>UQRS549</v>
      </c>
      <c r="E4707" s="19" t="str">
        <f>TRIM(data!E4561)</f>
        <v>Solanum tuberosum (Potato)</v>
      </c>
      <c r="F4707" s="19" t="str">
        <f>TRIM(data!F4561)</f>
        <v>Solanaceae</v>
      </c>
      <c r="G4707" s="19" t="str">
        <f>TRIM(data!G4561)</f>
        <v>Solanales</v>
      </c>
      <c r="H4707" s="19" t="str">
        <f>TRIM(data!H4561)</f>
        <v/>
      </c>
      <c r="I4707" s="19" t="str">
        <f>TRIM(data!I4561)</f>
        <v>West Java, Indonesia</v>
      </c>
      <c r="J4707" s="19" t="str">
        <f>TRIM(data!J4561)</f>
        <v>Indonesia</v>
      </c>
      <c r="K4707" s="19" t="str">
        <f>TRIM(data!K4561)</f>
        <v>Pacific Ocean (Southeast of Asian Continent)</v>
      </c>
      <c r="L4707" s="19" t="str">
        <f>TRIM(data!L4561)</f>
        <v/>
      </c>
      <c r="M4707" s="19" t="str">
        <f>TRIM(data!M4561)</f>
        <v/>
      </c>
      <c r="N4707" s="19" t="str">
        <f>TRIM(data!N4561)</f>
        <v/>
      </c>
      <c r="O4707" s="19" t="str">
        <f>TRIM(data!O4561)</f>
        <v/>
      </c>
      <c r="P4707" s="19" t="str">
        <f>TRIM(data!P4561)</f>
        <v>Safni 2014, https://doi.org/10.1099/ijs.0.066712-0</v>
      </c>
      <c r="Q4707" s="19" t="str">
        <f>TRIM(data!Q4561)</f>
        <v>2014</v>
      </c>
      <c r="R4707" s="19" t="str">
        <f>TRIM(data!R4561)</f>
        <v>Jason Avalos</v>
      </c>
      <c r="T4707" s="22"/>
      <c r="U4707" s="22"/>
      <c r="V4707" s="22"/>
      <c r="W4707" s="22"/>
      <c r="X4707" s="22"/>
      <c r="Y4707" s="22"/>
      <c r="Z4707" s="22"/>
      <c r="AA4707" s="22"/>
    </row>
    <row r="4708" spans="1:27" x14ac:dyDescent="0.3">
      <c r="A4708" s="19" t="str">
        <f>TRIM(data!A4562)</f>
        <v>4575</v>
      </c>
      <c r="B4708" s="19" t="str">
        <f>TRIM(data!B4562)</f>
        <v>IV</v>
      </c>
      <c r="C4708" s="19" t="str">
        <f>TRIM(data!C4562)</f>
        <v/>
      </c>
      <c r="D4708" s="19" t="str">
        <f>TRIM(data!D4562)</f>
        <v>UQRS550</v>
      </c>
      <c r="E4708" s="19" t="str">
        <f>TRIM(data!E4562)</f>
        <v>Capsicum annuum (Pepper, chili)</v>
      </c>
      <c r="F4708" s="19" t="str">
        <f>TRIM(data!F4562)</f>
        <v>Solanaceae</v>
      </c>
      <c r="G4708" s="19" t="str">
        <f>TRIM(data!G4562)</f>
        <v>Solanales</v>
      </c>
      <c r="H4708" s="19" t="str">
        <f>TRIM(data!H4562)</f>
        <v/>
      </c>
      <c r="I4708" s="19" t="str">
        <f>TRIM(data!I4562)</f>
        <v>West Java, Indonesia</v>
      </c>
      <c r="J4708" s="19" t="str">
        <f>TRIM(data!J4562)</f>
        <v>Indonesia</v>
      </c>
      <c r="K4708" s="19" t="str">
        <f>TRIM(data!K4562)</f>
        <v>Pacific Ocean (Southeast of Asian Continent)</v>
      </c>
      <c r="L4708" s="19" t="str">
        <f>TRIM(data!L4562)</f>
        <v/>
      </c>
      <c r="M4708" s="19" t="str">
        <f>TRIM(data!M4562)</f>
        <v/>
      </c>
      <c r="N4708" s="19" t="str">
        <f>TRIM(data!N4562)</f>
        <v/>
      </c>
      <c r="O4708" s="19" t="str">
        <f>TRIM(data!O4562)</f>
        <v/>
      </c>
      <c r="P4708" s="19" t="str">
        <f>TRIM(data!P4562)</f>
        <v>Safni 2014, https://doi.org/10.1099/ijs.0.066712-0</v>
      </c>
      <c r="Q4708" s="19" t="str">
        <f>TRIM(data!Q4562)</f>
        <v>2014</v>
      </c>
      <c r="R4708" s="19" t="str">
        <f>TRIM(data!R4562)</f>
        <v>Jason Avalos</v>
      </c>
      <c r="T4708" s="22"/>
      <c r="U4708" s="22"/>
      <c r="V4708" s="22"/>
      <c r="W4708" s="22"/>
      <c r="X4708" s="22"/>
      <c r="Y4708" s="22"/>
      <c r="Z4708" s="22"/>
      <c r="AA4708" s="22"/>
    </row>
    <row r="4709" spans="1:27" x14ac:dyDescent="0.3">
      <c r="A4709" s="19" t="str">
        <f>TRIM(data!A4563)</f>
        <v>4576</v>
      </c>
      <c r="B4709" s="19" t="str">
        <f>TRIM(data!B4563)</f>
        <v>IV</v>
      </c>
      <c r="C4709" s="19" t="str">
        <f>TRIM(data!C4563)</f>
        <v/>
      </c>
      <c r="D4709" s="19" t="str">
        <f>TRIM(data!D4563)</f>
        <v>UQRS621</v>
      </c>
      <c r="E4709" s="19" t="str">
        <f>TRIM(data!E4563)</f>
        <v>Musa acuminata (Banana)</v>
      </c>
      <c r="F4709" s="19" t="str">
        <f>TRIM(data!F4563)</f>
        <v>Musaceae</v>
      </c>
      <c r="G4709" s="19" t="str">
        <f>TRIM(data!G4563)</f>
        <v>Zingiberales</v>
      </c>
      <c r="H4709" s="19" t="str">
        <f>TRIM(data!H4563)</f>
        <v/>
      </c>
      <c r="I4709" s="19" t="str">
        <f>TRIM(data!I4563)</f>
        <v>Dhaérah Istiméwa Yogyakarta, Indonesia</v>
      </c>
      <c r="J4709" s="19" t="str">
        <f>TRIM(data!J4563)</f>
        <v>Indonesia</v>
      </c>
      <c r="K4709" s="19" t="str">
        <f>TRIM(data!K4563)</f>
        <v>Pacific Ocean (Southeast of Asian Continent)</v>
      </c>
      <c r="L4709" s="19" t="str">
        <f>TRIM(data!L4563)</f>
        <v/>
      </c>
      <c r="M4709" s="19" t="str">
        <f>TRIM(data!M4563)</f>
        <v/>
      </c>
      <c r="N4709" s="19" t="str">
        <f>TRIM(data!N4563)</f>
        <v/>
      </c>
      <c r="O4709" s="19" t="str">
        <f>TRIM(data!O4563)</f>
        <v/>
      </c>
      <c r="P4709" s="19" t="str">
        <f>TRIM(data!P4563)</f>
        <v>Safni 2014, https://doi.org/10.1099/ijs.0.066712-0</v>
      </c>
      <c r="Q4709" s="19" t="str">
        <f>TRIM(data!Q4563)</f>
        <v>2014</v>
      </c>
      <c r="R4709" s="19" t="str">
        <f>TRIM(data!R4563)</f>
        <v>Jason Avalos</v>
      </c>
      <c r="T4709" s="22"/>
      <c r="U4709" s="22"/>
      <c r="V4709" s="22"/>
      <c r="W4709" s="22"/>
      <c r="X4709" s="22"/>
      <c r="Y4709" s="22"/>
      <c r="Z4709" s="22"/>
      <c r="AA4709" s="22"/>
    </row>
    <row r="4710" spans="1:27" x14ac:dyDescent="0.3">
      <c r="A4710" s="19" t="str">
        <f>TRIM(data!A4564)</f>
        <v>4577</v>
      </c>
      <c r="B4710" s="19" t="str">
        <f>TRIM(data!B4564)</f>
        <v>IV</v>
      </c>
      <c r="C4710" s="19" t="str">
        <f>TRIM(data!C4564)</f>
        <v/>
      </c>
      <c r="D4710" s="19" t="str">
        <f>TRIM(data!D4564)</f>
        <v>UQRS622</v>
      </c>
      <c r="E4710" s="19" t="str">
        <f>TRIM(data!E4564)</f>
        <v>Musa acuminata (Banana)</v>
      </c>
      <c r="F4710" s="19" t="str">
        <f>TRIM(data!F4564)</f>
        <v>Musaceae</v>
      </c>
      <c r="G4710" s="19" t="str">
        <f>TRIM(data!G4564)</f>
        <v>Zingiberales</v>
      </c>
      <c r="H4710" s="19" t="str">
        <f>TRIM(data!H4564)</f>
        <v/>
      </c>
      <c r="I4710" s="19" t="str">
        <f>TRIM(data!I4564)</f>
        <v>Dhaérah Istiméwa Yogyakarta, Indonesia</v>
      </c>
      <c r="J4710" s="19" t="str">
        <f>TRIM(data!J4564)</f>
        <v>Indonesia</v>
      </c>
      <c r="K4710" s="19" t="str">
        <f>TRIM(data!K4564)</f>
        <v>Pacific Ocean (Southeast of Asian Continent)</v>
      </c>
      <c r="L4710" s="19" t="str">
        <f>TRIM(data!L4564)</f>
        <v/>
      </c>
      <c r="M4710" s="19" t="str">
        <f>TRIM(data!M4564)</f>
        <v/>
      </c>
      <c r="N4710" s="19" t="str">
        <f>TRIM(data!N4564)</f>
        <v/>
      </c>
      <c r="O4710" s="19" t="str">
        <f>TRIM(data!O4564)</f>
        <v/>
      </c>
      <c r="P4710" s="19" t="str">
        <f>TRIM(data!P4564)</f>
        <v>Safni 2014, https://doi.org/10.1099/ijs.0.066712-0</v>
      </c>
      <c r="Q4710" s="19" t="str">
        <f>TRIM(data!Q4564)</f>
        <v>2014</v>
      </c>
      <c r="R4710" s="19" t="str">
        <f>TRIM(data!R4564)</f>
        <v>Jason Avalos</v>
      </c>
      <c r="T4710" s="22"/>
      <c r="U4710" s="22"/>
      <c r="V4710" s="22"/>
      <c r="W4710" s="22"/>
      <c r="X4710" s="22"/>
      <c r="Y4710" s="22"/>
      <c r="Z4710" s="22"/>
      <c r="AA4710" s="22"/>
    </row>
    <row r="4711" spans="1:27" x14ac:dyDescent="0.3">
      <c r="A4711" s="19" t="str">
        <f>TRIM(data!A4565)</f>
        <v>4578</v>
      </c>
      <c r="B4711" s="19" t="str">
        <f>TRIM(data!B4565)</f>
        <v>IV</v>
      </c>
      <c r="C4711" s="19" t="str">
        <f>TRIM(data!C4565)</f>
        <v/>
      </c>
      <c r="D4711" s="19" t="str">
        <f>TRIM(data!D4565)</f>
        <v>UQRS624</v>
      </c>
      <c r="E4711" s="19" t="str">
        <f>TRIM(data!E4565)</f>
        <v>Musa acuminata (Banana)</v>
      </c>
      <c r="F4711" s="19" t="str">
        <f>TRIM(data!F4565)</f>
        <v>Musaceae</v>
      </c>
      <c r="G4711" s="19" t="str">
        <f>TRIM(data!G4565)</f>
        <v>Zingiberales</v>
      </c>
      <c r="H4711" s="19" t="str">
        <f>TRIM(data!H4565)</f>
        <v/>
      </c>
      <c r="I4711" s="19" t="str">
        <f>TRIM(data!I4565)</f>
        <v>Central Java, Indonesia</v>
      </c>
      <c r="J4711" s="19" t="str">
        <f>TRIM(data!J4565)</f>
        <v>Indonesia</v>
      </c>
      <c r="K4711" s="19" t="str">
        <f>TRIM(data!K4565)</f>
        <v>Pacific Ocean (Southeast of Asian Continent)</v>
      </c>
      <c r="L4711" s="19" t="str">
        <f>TRIM(data!L4565)</f>
        <v/>
      </c>
      <c r="M4711" s="19" t="str">
        <f>TRIM(data!M4565)</f>
        <v/>
      </c>
      <c r="N4711" s="19" t="str">
        <f>TRIM(data!N4565)</f>
        <v/>
      </c>
      <c r="O4711" s="19" t="str">
        <f>TRIM(data!O4565)</f>
        <v/>
      </c>
      <c r="P4711" s="19" t="str">
        <f>TRIM(data!P4565)</f>
        <v>Safni 2014, https://doi.org/10.1099/ijs.0.066712-0</v>
      </c>
      <c r="Q4711" s="19" t="str">
        <f>TRIM(data!Q4565)</f>
        <v>2014</v>
      </c>
      <c r="R4711" s="19" t="str">
        <f>TRIM(data!R4565)</f>
        <v>Jason Avalos</v>
      </c>
      <c r="T4711" s="22"/>
      <c r="U4711" s="22"/>
      <c r="V4711" s="22"/>
      <c r="W4711" s="22"/>
      <c r="X4711" s="22"/>
      <c r="Y4711" s="22"/>
      <c r="Z4711" s="22"/>
      <c r="AA4711" s="22"/>
    </row>
    <row r="4712" spans="1:27" x14ac:dyDescent="0.3">
      <c r="A4712" s="19" t="str">
        <f>TRIM(data!A4566)</f>
        <v>4579</v>
      </c>
      <c r="B4712" s="19" t="str">
        <f>TRIM(data!B4566)</f>
        <v>IV</v>
      </c>
      <c r="C4712" s="19" t="str">
        <f>TRIM(data!C4566)</f>
        <v/>
      </c>
      <c r="D4712" s="19" t="str">
        <f>TRIM(data!D4566)</f>
        <v>UQRS625</v>
      </c>
      <c r="E4712" s="19" t="str">
        <f>TRIM(data!E4566)</f>
        <v>Musa acuminata (Banana)</v>
      </c>
      <c r="F4712" s="19" t="str">
        <f>TRIM(data!F4566)</f>
        <v>Musaceae</v>
      </c>
      <c r="G4712" s="19" t="str">
        <f>TRIM(data!G4566)</f>
        <v>Zingiberales</v>
      </c>
      <c r="H4712" s="19" t="str">
        <f>TRIM(data!H4566)</f>
        <v/>
      </c>
      <c r="I4712" s="19" t="str">
        <f>TRIM(data!I4566)</f>
        <v>Dhaérah Istiméwa Yogyakarta, Indonesia</v>
      </c>
      <c r="J4712" s="19" t="str">
        <f>TRIM(data!J4566)</f>
        <v>Indonesia</v>
      </c>
      <c r="K4712" s="19" t="str">
        <f>TRIM(data!K4566)</f>
        <v>Pacific Ocean (Southeast of Asian Continent)</v>
      </c>
      <c r="L4712" s="19" t="str">
        <f>TRIM(data!L4566)</f>
        <v/>
      </c>
      <c r="M4712" s="19" t="str">
        <f>TRIM(data!M4566)</f>
        <v/>
      </c>
      <c r="N4712" s="19" t="str">
        <f>TRIM(data!N4566)</f>
        <v/>
      </c>
      <c r="O4712" s="19" t="str">
        <f>TRIM(data!O4566)</f>
        <v/>
      </c>
      <c r="P4712" s="19" t="str">
        <f>TRIM(data!P4566)</f>
        <v>Safni 2014, https://doi.org/10.1099/ijs.0.066712-0</v>
      </c>
      <c r="Q4712" s="19" t="str">
        <f>TRIM(data!Q4566)</f>
        <v>2014</v>
      </c>
      <c r="R4712" s="19" t="str">
        <f>TRIM(data!R4566)</f>
        <v>Jason Avalos</v>
      </c>
      <c r="T4712" s="22"/>
      <c r="U4712" s="22"/>
      <c r="V4712" s="22"/>
      <c r="W4712" s="22"/>
      <c r="X4712" s="22"/>
      <c r="Y4712" s="22"/>
      <c r="Z4712" s="22"/>
      <c r="AA4712" s="22"/>
    </row>
    <row r="4713" spans="1:27" x14ac:dyDescent="0.3">
      <c r="A4713" s="19" t="str">
        <f>TRIM(data!A4567)</f>
        <v>4580</v>
      </c>
      <c r="B4713" s="19" t="str">
        <f>TRIM(data!B4567)</f>
        <v>IV</v>
      </c>
      <c r="C4713" s="19" t="str">
        <f>TRIM(data!C4567)</f>
        <v/>
      </c>
      <c r="D4713" s="19" t="str">
        <f>TRIM(data!D4567)</f>
        <v>UQRS631</v>
      </c>
      <c r="E4713" s="19" t="str">
        <f>TRIM(data!E4567)</f>
        <v>Musa acuminata (Banana)</v>
      </c>
      <c r="F4713" s="19" t="str">
        <f>TRIM(data!F4567)</f>
        <v>Musaceae</v>
      </c>
      <c r="G4713" s="19" t="str">
        <f>TRIM(data!G4567)</f>
        <v>Zingiberales</v>
      </c>
      <c r="H4713" s="19" t="str">
        <f>TRIM(data!H4567)</f>
        <v/>
      </c>
      <c r="I4713" s="19" t="str">
        <f>TRIM(data!I4567)</f>
        <v>South Sulawesi, Indonesia</v>
      </c>
      <c r="J4713" s="19" t="str">
        <f>TRIM(data!J4567)</f>
        <v>Indonesia</v>
      </c>
      <c r="K4713" s="19" t="str">
        <f>TRIM(data!K4567)</f>
        <v>Pacific Ocean (Southeast of Asian Continent)</v>
      </c>
      <c r="L4713" s="19" t="str">
        <f>TRIM(data!L4567)</f>
        <v/>
      </c>
      <c r="M4713" s="19" t="str">
        <f>TRIM(data!M4567)</f>
        <v/>
      </c>
      <c r="N4713" s="19" t="str">
        <f>TRIM(data!N4567)</f>
        <v/>
      </c>
      <c r="O4713" s="19" t="str">
        <f>TRIM(data!O4567)</f>
        <v/>
      </c>
      <c r="P4713" s="19" t="str">
        <f>TRIM(data!P4567)</f>
        <v>Safni 2014, https://doi.org/10.1099/ijs.0.066712-0</v>
      </c>
      <c r="Q4713" s="19" t="str">
        <f>TRIM(data!Q4567)</f>
        <v>2014</v>
      </c>
      <c r="R4713" s="19" t="str">
        <f>TRIM(data!R4567)</f>
        <v>Jason Avalos</v>
      </c>
      <c r="T4713" s="22"/>
      <c r="U4713" s="22"/>
      <c r="V4713" s="22"/>
      <c r="W4713" s="22"/>
      <c r="X4713" s="22"/>
      <c r="Y4713" s="22"/>
      <c r="Z4713" s="22"/>
      <c r="AA4713" s="22"/>
    </row>
    <row r="4714" spans="1:27" x14ac:dyDescent="0.3">
      <c r="A4714" s="19" t="str">
        <f>TRIM(data!A4568)</f>
        <v>4581</v>
      </c>
      <c r="B4714" s="19" t="str">
        <f>TRIM(data!B4568)</f>
        <v>IV</v>
      </c>
      <c r="C4714" s="19" t="str">
        <f>TRIM(data!C4568)</f>
        <v/>
      </c>
      <c r="D4714" s="19" t="str">
        <f>TRIM(data!D4568)</f>
        <v>UQRS635</v>
      </c>
      <c r="E4714" s="19" t="str">
        <f>TRIM(data!E4568)</f>
        <v>Musa acuminata (Banana)</v>
      </c>
      <c r="F4714" s="19" t="str">
        <f>TRIM(data!F4568)</f>
        <v>Musaceae</v>
      </c>
      <c r="G4714" s="19" t="str">
        <f>TRIM(data!G4568)</f>
        <v>Zingiberales</v>
      </c>
      <c r="H4714" s="19" t="str">
        <f>TRIM(data!H4568)</f>
        <v/>
      </c>
      <c r="I4714" s="19" t="str">
        <f>TRIM(data!I4568)</f>
        <v>West Sumatra, Indonesia</v>
      </c>
      <c r="J4714" s="19" t="str">
        <f>TRIM(data!J4568)</f>
        <v>Indonesia</v>
      </c>
      <c r="K4714" s="19" t="str">
        <f>TRIM(data!K4568)</f>
        <v>Pacific Ocean (Southeast of Asian Continent)</v>
      </c>
      <c r="L4714" s="19" t="str">
        <f>TRIM(data!L4568)</f>
        <v/>
      </c>
      <c r="M4714" s="19" t="str">
        <f>TRIM(data!M4568)</f>
        <v/>
      </c>
      <c r="N4714" s="19" t="str">
        <f>TRIM(data!N4568)</f>
        <v/>
      </c>
      <c r="O4714" s="19" t="str">
        <f>TRIM(data!O4568)</f>
        <v/>
      </c>
      <c r="P4714" s="19" t="str">
        <f>TRIM(data!P4568)</f>
        <v>Safni 2014, https://doi.org/10.1099/ijs.0.066712-0</v>
      </c>
      <c r="Q4714" s="19" t="str">
        <f>TRIM(data!Q4568)</f>
        <v>2014</v>
      </c>
      <c r="R4714" s="19" t="str">
        <f>TRIM(data!R4568)</f>
        <v>Jason Avalos</v>
      </c>
      <c r="T4714" s="40"/>
      <c r="U4714" s="40"/>
      <c r="V4714" s="40"/>
      <c r="W4714" s="40"/>
      <c r="X4714" s="40"/>
      <c r="Y4714" s="40"/>
      <c r="Z4714" s="40"/>
      <c r="AA4714" s="40"/>
    </row>
    <row r="4715" spans="1:27" x14ac:dyDescent="0.3">
      <c r="A4715" s="19" t="str">
        <f>TRIM(data!A4569)</f>
        <v>4582</v>
      </c>
      <c r="B4715" s="19" t="str">
        <f>TRIM(data!B4569)</f>
        <v>IV</v>
      </c>
      <c r="C4715" s="19" t="str">
        <f>TRIM(data!C4569)</f>
        <v/>
      </c>
      <c r="D4715" s="19" t="str">
        <f>TRIM(data!D4569)</f>
        <v>UQRS637</v>
      </c>
      <c r="E4715" s="19" t="str">
        <f>TRIM(data!E4569)</f>
        <v>Musa acuminata (Banana)</v>
      </c>
      <c r="F4715" s="19" t="str">
        <f>TRIM(data!F4569)</f>
        <v>Musaceae</v>
      </c>
      <c r="G4715" s="19" t="str">
        <f>TRIM(data!G4569)</f>
        <v>Zingiberales</v>
      </c>
      <c r="H4715" s="19" t="str">
        <f>TRIM(data!H4569)</f>
        <v/>
      </c>
      <c r="I4715" s="19" t="str">
        <f>TRIM(data!I4569)</f>
        <v>West Sumatra, Indonesia</v>
      </c>
      <c r="J4715" s="19" t="str">
        <f>TRIM(data!J4569)</f>
        <v>Indonesia</v>
      </c>
      <c r="K4715" s="19" t="str">
        <f>TRIM(data!K4569)</f>
        <v>Pacific Ocean (Southeast of Asian Continent)</v>
      </c>
      <c r="L4715" s="19" t="str">
        <f>TRIM(data!L4569)</f>
        <v/>
      </c>
      <c r="M4715" s="19" t="str">
        <f>TRIM(data!M4569)</f>
        <v/>
      </c>
      <c r="N4715" s="19" t="str">
        <f>TRIM(data!N4569)</f>
        <v/>
      </c>
      <c r="O4715" s="19" t="str">
        <f>TRIM(data!O4569)</f>
        <v/>
      </c>
      <c r="P4715" s="19" t="str">
        <f>TRIM(data!P4569)</f>
        <v>Safni 2014, https://doi.org/10.1099/ijs.0.066712-0</v>
      </c>
      <c r="Q4715" s="19" t="str">
        <f>TRIM(data!Q4569)</f>
        <v>2014</v>
      </c>
      <c r="R4715" s="19" t="str">
        <f>TRIM(data!R4569)</f>
        <v>Jason Avalos</v>
      </c>
      <c r="T4715" s="22"/>
      <c r="U4715" s="22"/>
      <c r="V4715" s="22"/>
      <c r="W4715" s="22"/>
      <c r="X4715" s="22"/>
      <c r="Y4715" s="22"/>
      <c r="Z4715" s="22"/>
      <c r="AA4715" s="22"/>
    </row>
    <row r="4716" spans="1:27" x14ac:dyDescent="0.3">
      <c r="A4716" s="19" t="str">
        <f>TRIM(data!A4570)</f>
        <v>4583</v>
      </c>
      <c r="B4716" s="19" t="str">
        <f>TRIM(data!B4570)</f>
        <v>IV</v>
      </c>
      <c r="C4716" s="19" t="str">
        <f>TRIM(data!C4570)</f>
        <v/>
      </c>
      <c r="D4716" s="19" t="str">
        <f>TRIM(data!D4570)</f>
        <v>UQRS85</v>
      </c>
      <c r="E4716" s="19" t="str">
        <f>TRIM(data!E4570)</f>
        <v>Solanum tuberosum (Potato)</v>
      </c>
      <c r="F4716" s="19" t="str">
        <f>TRIM(data!F4570)</f>
        <v>Solanaceae</v>
      </c>
      <c r="G4716" s="19" t="str">
        <f>TRIM(data!G4570)</f>
        <v>Solanales</v>
      </c>
      <c r="H4716" s="19" t="str">
        <f>TRIM(data!H4570)</f>
        <v/>
      </c>
      <c r="I4716" s="19" t="str">
        <f>TRIM(data!I4570)</f>
        <v>Japan</v>
      </c>
      <c r="J4716" s="19" t="str">
        <f>TRIM(data!J4570)</f>
        <v>Japan</v>
      </c>
      <c r="K4716" s="19" t="str">
        <f>TRIM(data!K4570)</f>
        <v>Pacific Ocean (East of Asian Continent)</v>
      </c>
      <c r="L4716" s="19" t="str">
        <f>TRIM(data!L4570)</f>
        <v/>
      </c>
      <c r="M4716" s="19" t="str">
        <f>TRIM(data!M4570)</f>
        <v/>
      </c>
      <c r="N4716" s="19" t="str">
        <f>TRIM(data!N4570)</f>
        <v/>
      </c>
      <c r="O4716" s="19" t="str">
        <f>TRIM(data!O4570)</f>
        <v/>
      </c>
      <c r="P4716" s="19" t="str">
        <f>TRIM(data!P4570)</f>
        <v>Safni 2014, https://doi.org/10.1099/ijs.0.066712-0</v>
      </c>
      <c r="Q4716" s="19" t="str">
        <f>TRIM(data!Q4570)</f>
        <v>2014</v>
      </c>
      <c r="R4716" s="19" t="str">
        <f>TRIM(data!R4570)</f>
        <v>Jason Avalos</v>
      </c>
      <c r="T4716" s="22"/>
      <c r="U4716" s="22"/>
      <c r="V4716" s="22"/>
      <c r="W4716" s="22"/>
      <c r="X4716" s="22"/>
      <c r="Y4716" s="22"/>
      <c r="Z4716" s="22"/>
      <c r="AA4716" s="22"/>
    </row>
    <row r="4717" spans="1:27" x14ac:dyDescent="0.3">
      <c r="A4717" s="19" t="str">
        <f>TRIM(data!A4571)</f>
        <v>4584</v>
      </c>
      <c r="B4717" s="19" t="str">
        <f>TRIM(data!B4571)</f>
        <v>IV</v>
      </c>
      <c r="C4717" s="19" t="str">
        <f>TRIM(data!C4571)</f>
        <v/>
      </c>
      <c r="D4717" s="19" t="str">
        <f>TRIM(data!D4571)</f>
        <v>UQRS92</v>
      </c>
      <c r="E4717" s="19" t="str">
        <f>TRIM(data!E4571)</f>
        <v>Solanum lycopersicum (Tomato)</v>
      </c>
      <c r="F4717" s="19" t="str">
        <f>TRIM(data!F4571)</f>
        <v>Solanaceae</v>
      </c>
      <c r="G4717" s="19" t="str">
        <f>TRIM(data!G4571)</f>
        <v>Solanales</v>
      </c>
      <c r="H4717" s="19" t="str">
        <f>TRIM(data!H4571)</f>
        <v/>
      </c>
      <c r="I4717" s="19" t="str">
        <f>TRIM(data!I4571)</f>
        <v>West Java, Indonesia</v>
      </c>
      <c r="J4717" s="19" t="str">
        <f>TRIM(data!J4571)</f>
        <v>Indonesia</v>
      </c>
      <c r="K4717" s="19" t="str">
        <f>TRIM(data!K4571)</f>
        <v>Pacific Ocean (Southeast of Asian Continent)</v>
      </c>
      <c r="L4717" s="19" t="str">
        <f>TRIM(data!L4571)</f>
        <v/>
      </c>
      <c r="M4717" s="19" t="str">
        <f>TRIM(data!M4571)</f>
        <v/>
      </c>
      <c r="N4717" s="19" t="str">
        <f>TRIM(data!N4571)</f>
        <v/>
      </c>
      <c r="O4717" s="19" t="str">
        <f>TRIM(data!O4571)</f>
        <v/>
      </c>
      <c r="P4717" s="19" t="str">
        <f>TRIM(data!P4571)</f>
        <v>Safni 2014, https://doi.org/10.1099/ijs.0.066712-0</v>
      </c>
      <c r="Q4717" s="19" t="str">
        <f>TRIM(data!Q4571)</f>
        <v>2014</v>
      </c>
      <c r="R4717" s="19" t="str">
        <f>TRIM(data!R4571)</f>
        <v>Jason Avalos</v>
      </c>
      <c r="T4717" s="22"/>
      <c r="U4717" s="22"/>
      <c r="V4717" s="22"/>
      <c r="W4717" s="22"/>
      <c r="X4717" s="22"/>
      <c r="Y4717" s="22"/>
      <c r="Z4717" s="22"/>
      <c r="AA4717" s="22"/>
    </row>
    <row r="4718" spans="1:27" x14ac:dyDescent="0.3">
      <c r="A4718" s="19" t="str">
        <f>TRIM(data!A4572)</f>
        <v>4585</v>
      </c>
      <c r="B4718" s="19" t="str">
        <f>TRIM(data!B4572)</f>
        <v>IV</v>
      </c>
      <c r="C4718" s="19" t="str">
        <f>TRIM(data!C4572)</f>
        <v/>
      </c>
      <c r="D4718" s="19" t="str">
        <f>TRIM(data!D4572)</f>
        <v>UQRS95</v>
      </c>
      <c r="E4718" s="19" t="str">
        <f>TRIM(data!E4572)</f>
        <v>Solanum lycopersicum (Tomato)</v>
      </c>
      <c r="F4718" s="19" t="str">
        <f>TRIM(data!F4572)</f>
        <v>Solanaceae</v>
      </c>
      <c r="G4718" s="19" t="str">
        <f>TRIM(data!G4572)</f>
        <v>Solanales</v>
      </c>
      <c r="H4718" s="19" t="str">
        <f>TRIM(data!H4572)</f>
        <v/>
      </c>
      <c r="I4718" s="19" t="str">
        <f>TRIM(data!I4572)</f>
        <v>West Java, Indonesia</v>
      </c>
      <c r="J4718" s="19" t="str">
        <f>TRIM(data!J4572)</f>
        <v>Indonesia</v>
      </c>
      <c r="K4718" s="19" t="str">
        <f>TRIM(data!K4572)</f>
        <v>Pacific Ocean (Southeast of Asian Continent)</v>
      </c>
      <c r="L4718" s="19" t="str">
        <f>TRIM(data!L4572)</f>
        <v/>
      </c>
      <c r="M4718" s="19" t="str">
        <f>TRIM(data!M4572)</f>
        <v/>
      </c>
      <c r="N4718" s="19" t="str">
        <f>TRIM(data!N4572)</f>
        <v/>
      </c>
      <c r="O4718" s="19" t="str">
        <f>TRIM(data!O4572)</f>
        <v/>
      </c>
      <c r="P4718" s="19" t="str">
        <f>TRIM(data!P4572)</f>
        <v>Safni 2014, https://doi.org/10.1099/ijs.0.066712-0</v>
      </c>
      <c r="Q4718" s="19" t="str">
        <f>TRIM(data!Q4572)</f>
        <v>2014</v>
      </c>
      <c r="R4718" s="19" t="str">
        <f>TRIM(data!R4572)</f>
        <v>Jason Avalos</v>
      </c>
      <c r="T4718" s="40"/>
      <c r="U4718" s="40"/>
      <c r="V4718" s="40"/>
      <c r="W4718" s="40"/>
      <c r="X4718" s="40"/>
      <c r="Y4718" s="40"/>
      <c r="Z4718" s="40"/>
      <c r="AA4718" s="40"/>
    </row>
    <row r="4719" spans="1:27" x14ac:dyDescent="0.3">
      <c r="A4719" s="19" t="str">
        <f>TRIM(data!A4573)</f>
        <v>4586</v>
      </c>
      <c r="B4719" s="19" t="str">
        <f>TRIM(data!B4573)</f>
        <v>IV</v>
      </c>
      <c r="C4719" s="19" t="str">
        <f>TRIM(data!C4573)</f>
        <v/>
      </c>
      <c r="D4719" s="19" t="str">
        <f>TRIM(data!D4573)</f>
        <v>UQRS96</v>
      </c>
      <c r="E4719" s="19" t="str">
        <f>TRIM(data!E4573)</f>
        <v>Solanum lycopersicum (Tomato)</v>
      </c>
      <c r="F4719" s="19" t="str">
        <f>TRIM(data!F4573)</f>
        <v>Solanaceae</v>
      </c>
      <c r="G4719" s="19" t="str">
        <f>TRIM(data!G4573)</f>
        <v>Solanales</v>
      </c>
      <c r="H4719" s="19" t="str">
        <f>TRIM(data!H4573)</f>
        <v/>
      </c>
      <c r="I4719" s="19" t="str">
        <f>TRIM(data!I4573)</f>
        <v>West Java, Indonesia</v>
      </c>
      <c r="J4719" s="19" t="str">
        <f>TRIM(data!J4573)</f>
        <v>Indonesia</v>
      </c>
      <c r="K4719" s="19" t="str">
        <f>TRIM(data!K4573)</f>
        <v>Pacific Ocean (Southeast of Asian Continent)</v>
      </c>
      <c r="L4719" s="19" t="str">
        <f>TRIM(data!L4573)</f>
        <v/>
      </c>
      <c r="M4719" s="19" t="str">
        <f>TRIM(data!M4573)</f>
        <v/>
      </c>
      <c r="N4719" s="19" t="str">
        <f>TRIM(data!N4573)</f>
        <v/>
      </c>
      <c r="O4719" s="19" t="str">
        <f>TRIM(data!O4573)</f>
        <v/>
      </c>
      <c r="P4719" s="19" t="str">
        <f>TRIM(data!P4573)</f>
        <v>Safni 2014, https://doi.org/10.1099/ijs.0.066712-0</v>
      </c>
      <c r="Q4719" s="19" t="str">
        <f>TRIM(data!Q4573)</f>
        <v>2014</v>
      </c>
      <c r="R4719" s="19" t="str">
        <f>TRIM(data!R4573)</f>
        <v>Jason Avalos</v>
      </c>
      <c r="T4719" s="22"/>
      <c r="U4719" s="22"/>
      <c r="V4719" s="22"/>
      <c r="W4719" s="22"/>
      <c r="X4719" s="22"/>
      <c r="Y4719" s="22"/>
      <c r="Z4719" s="22"/>
      <c r="AA4719" s="22"/>
    </row>
    <row r="4720" spans="1:27" x14ac:dyDescent="0.3">
      <c r="A4720" s="19" t="str">
        <f>TRIM(data!A4574)</f>
        <v>4587</v>
      </c>
      <c r="B4720" s="19" t="str">
        <f>TRIM(data!B4574)</f>
        <v>IV</v>
      </c>
      <c r="C4720" s="19" t="str">
        <f>TRIM(data!C4574)</f>
        <v/>
      </c>
      <c r="D4720" s="19" t="str">
        <f>TRIM(data!D4574)</f>
        <v>UQRS99</v>
      </c>
      <c r="E4720" s="19" t="str">
        <f>TRIM(data!E4574)</f>
        <v>Solanum lycopersicum (Tomato)</v>
      </c>
      <c r="F4720" s="19" t="str">
        <f>TRIM(data!F4574)</f>
        <v>Solanaceae</v>
      </c>
      <c r="G4720" s="19" t="str">
        <f>TRIM(data!G4574)</f>
        <v>Solanales</v>
      </c>
      <c r="H4720" s="19" t="str">
        <f>TRIM(data!H4574)</f>
        <v/>
      </c>
      <c r="I4720" s="19" t="str">
        <f>TRIM(data!I4574)</f>
        <v>West Java, Indonesia</v>
      </c>
      <c r="J4720" s="19" t="str">
        <f>TRIM(data!J4574)</f>
        <v>Indonesia</v>
      </c>
      <c r="K4720" s="19" t="str">
        <f>TRIM(data!K4574)</f>
        <v>Pacific Ocean (Southeast of Asian Continent)</v>
      </c>
      <c r="L4720" s="19" t="str">
        <f>TRIM(data!L4574)</f>
        <v/>
      </c>
      <c r="M4720" s="19" t="str">
        <f>TRIM(data!M4574)</f>
        <v/>
      </c>
      <c r="N4720" s="19" t="str">
        <f>TRIM(data!N4574)</f>
        <v/>
      </c>
      <c r="O4720" s="19" t="str">
        <f>TRIM(data!O4574)</f>
        <v/>
      </c>
      <c r="P4720" s="19" t="str">
        <f>TRIM(data!P4574)</f>
        <v>Safni 2014, https://doi.org/10.1099/ijs.0.066712-0</v>
      </c>
      <c r="Q4720" s="19" t="str">
        <f>TRIM(data!Q4574)</f>
        <v>2014</v>
      </c>
      <c r="R4720" s="19" t="str">
        <f>TRIM(data!R4574)</f>
        <v>Jason Avalos</v>
      </c>
      <c r="T4720" s="22"/>
      <c r="U4720" s="22"/>
      <c r="V4720" s="22"/>
      <c r="W4720" s="22"/>
      <c r="X4720" s="22"/>
      <c r="Y4720" s="22"/>
      <c r="Z4720" s="22"/>
      <c r="AA4720" s="22"/>
    </row>
    <row r="4721" spans="1:27" x14ac:dyDescent="0.3">
      <c r="A4721" s="19" t="str">
        <f>TRIM(data!A4575)</f>
        <v>4588</v>
      </c>
      <c r="B4721" s="19" t="str">
        <f>TRIM(data!B4575)</f>
        <v>IV</v>
      </c>
      <c r="C4721" s="19" t="str">
        <f>TRIM(data!C4575)</f>
        <v/>
      </c>
      <c r="D4721" s="19" t="str">
        <f>TRIM(data!D4575)</f>
        <v>UW443</v>
      </c>
      <c r="E4721" s="19" t="str">
        <f>TRIM(data!E4575)</f>
        <v>Musa acuminata (Banana)</v>
      </c>
      <c r="F4721" s="19" t="str">
        <f>TRIM(data!F4575)</f>
        <v>Musaceae</v>
      </c>
      <c r="G4721" s="19" t="str">
        <f>TRIM(data!G4575)</f>
        <v>Zingiberales</v>
      </c>
      <c r="H4721" s="19" t="str">
        <f>TRIM(data!H4575)</f>
        <v/>
      </c>
      <c r="I4721" s="19" t="str">
        <f>TRIM(data!I4575)</f>
        <v>Indonesia</v>
      </c>
      <c r="J4721" s="19" t="str">
        <f>TRIM(data!J4575)</f>
        <v>Indonesia</v>
      </c>
      <c r="K4721" s="19" t="str">
        <f>TRIM(data!K4575)</f>
        <v>Pacific Ocean (Southeast of Asian Continent)</v>
      </c>
      <c r="L4721" s="19" t="str">
        <f>TRIM(data!L4575)</f>
        <v/>
      </c>
      <c r="M4721" s="19" t="str">
        <f>TRIM(data!M4575)</f>
        <v/>
      </c>
      <c r="N4721" s="19" t="str">
        <f>TRIM(data!N4575)</f>
        <v/>
      </c>
      <c r="O4721" s="19" t="str">
        <f>TRIM(data!O4575)</f>
        <v/>
      </c>
      <c r="P4721" s="19" t="str">
        <f>TRIM(data!P4575)</f>
        <v>Kubota 2011, https://doi.org/10.1007/s10327-011-0305-2</v>
      </c>
      <c r="Q4721" s="19" t="str">
        <f>TRIM(data!Q4575)</f>
        <v>2011</v>
      </c>
      <c r="R4721" s="19" t="str">
        <f>TRIM(data!R4575)</f>
        <v>Darrielle Williams</v>
      </c>
    </row>
    <row r="4722" spans="1:27" x14ac:dyDescent="0.3">
      <c r="A4722" s="19" t="str">
        <f>TRIM(data!A4576)</f>
        <v>4589</v>
      </c>
      <c r="B4722" s="19" t="str">
        <f>TRIM(data!B4576)</f>
        <v>IV</v>
      </c>
      <c r="C4722" s="19" t="str">
        <f>TRIM(data!C4576)</f>
        <v/>
      </c>
      <c r="D4722" s="19" t="str">
        <f>TRIM(data!D4576)</f>
        <v>UW444</v>
      </c>
      <c r="E4722" s="19" t="str">
        <f>TRIM(data!E4576)</f>
        <v>Musa acuminata (Banana)</v>
      </c>
      <c r="F4722" s="19" t="str">
        <f>TRIM(data!F4576)</f>
        <v>Musaceae</v>
      </c>
      <c r="G4722" s="19" t="str">
        <f>TRIM(data!G4576)</f>
        <v>Zingiberales</v>
      </c>
      <c r="H4722" s="19" t="str">
        <f>TRIM(data!H4576)</f>
        <v/>
      </c>
      <c r="I4722" s="19" t="str">
        <f>TRIM(data!I4576)</f>
        <v>Indonesia</v>
      </c>
      <c r="J4722" s="19" t="str">
        <f>TRIM(data!J4576)</f>
        <v>Indonesia</v>
      </c>
      <c r="K4722" s="19" t="str">
        <f>TRIM(data!K4576)</f>
        <v>Pacific Ocean (Southeast of Asian Continent)</v>
      </c>
      <c r="L4722" s="19" t="str">
        <f>TRIM(data!L4576)</f>
        <v/>
      </c>
      <c r="M4722" s="19" t="str">
        <f>TRIM(data!M4576)</f>
        <v/>
      </c>
      <c r="N4722" s="19" t="str">
        <f>TRIM(data!N4576)</f>
        <v/>
      </c>
      <c r="O4722" s="19" t="str">
        <f>TRIM(data!O4576)</f>
        <v/>
      </c>
      <c r="P4722" s="19" t="str">
        <f>TRIM(data!P4576)</f>
        <v>Kubota 2011, https://doi.org/10.1007/s10327-011-0305-2</v>
      </c>
      <c r="Q4722" s="19" t="str">
        <f>TRIM(data!Q4576)</f>
        <v>2011</v>
      </c>
      <c r="R4722" s="19" t="str">
        <f>TRIM(data!R4576)</f>
        <v>Darrielle Williams</v>
      </c>
    </row>
    <row r="4723" spans="1:27" x14ac:dyDescent="0.3">
      <c r="A4723" s="19" t="str">
        <f>TRIM(data!A4577)</f>
        <v>4590</v>
      </c>
      <c r="B4723" s="19" t="str">
        <f>TRIM(data!B4577)</f>
        <v>IV</v>
      </c>
      <c r="C4723" s="19" t="str">
        <f>TRIM(data!C4577)</f>
        <v/>
      </c>
      <c r="D4723" s="19" t="str">
        <f>TRIM(data!D4577)</f>
        <v>UW445</v>
      </c>
      <c r="E4723" s="19" t="str">
        <f>TRIM(data!E4577)</f>
        <v>Musa acuminata (Banana)</v>
      </c>
      <c r="F4723" s="19" t="str">
        <f>TRIM(data!F4577)</f>
        <v>Musaceae</v>
      </c>
      <c r="G4723" s="19" t="str">
        <f>TRIM(data!G4577)</f>
        <v>Zingiberales</v>
      </c>
      <c r="H4723" s="19" t="str">
        <f>TRIM(data!H4577)</f>
        <v/>
      </c>
      <c r="I4723" s="19" t="str">
        <f>TRIM(data!I4577)</f>
        <v>Indonesia</v>
      </c>
      <c r="J4723" s="19" t="str">
        <f>TRIM(data!J4577)</f>
        <v>Indonesia</v>
      </c>
      <c r="K4723" s="19" t="str">
        <f>TRIM(data!K4577)</f>
        <v>Pacific Ocean (Southeast of Asian Continent)</v>
      </c>
      <c r="L4723" s="19" t="str">
        <f>TRIM(data!L4577)</f>
        <v/>
      </c>
      <c r="M4723" s="19" t="str">
        <f>TRIM(data!M4577)</f>
        <v/>
      </c>
      <c r="N4723" s="19" t="str">
        <f>TRIM(data!N4577)</f>
        <v/>
      </c>
      <c r="O4723" s="19" t="str">
        <f>TRIM(data!O4577)</f>
        <v/>
      </c>
      <c r="P4723" s="19" t="str">
        <f>TRIM(data!P4577)</f>
        <v>Kubota 2011, https://doi.org/10.1007/s10327-011-0305-2</v>
      </c>
      <c r="Q4723" s="19" t="str">
        <f>TRIM(data!Q4577)</f>
        <v>2011</v>
      </c>
      <c r="R4723" s="19" t="str">
        <f>TRIM(data!R4577)</f>
        <v>Darrielle Williams</v>
      </c>
    </row>
    <row r="4724" spans="1:27" x14ac:dyDescent="0.3">
      <c r="A4724" s="19" t="str">
        <f>TRIM(data!A4578)</f>
        <v>4591</v>
      </c>
      <c r="B4724" s="19" t="str">
        <f>TRIM(data!B4578)</f>
        <v>IV</v>
      </c>
      <c r="C4724" s="19" t="str">
        <f>TRIM(data!C4578)</f>
        <v/>
      </c>
      <c r="D4724" s="19" t="str">
        <f>TRIM(data!D4578)</f>
        <v>WP20</v>
      </c>
      <c r="E4724" s="19" t="str">
        <f>TRIM(data!E4578)</f>
        <v>Solanum tuberosum (Potato)</v>
      </c>
      <c r="F4724" s="19" t="str">
        <f>TRIM(data!F4578)</f>
        <v>Solanaceae</v>
      </c>
      <c r="G4724" s="19" t="str">
        <f>TRIM(data!G4578)</f>
        <v>Solanales</v>
      </c>
      <c r="H4724" s="19" t="str">
        <f>TRIM(data!H4578)</f>
        <v/>
      </c>
      <c r="I4724" s="19" t="str">
        <f>TRIM(data!I4578)</f>
        <v>Philippines</v>
      </c>
      <c r="J4724" s="19" t="str">
        <f>TRIM(data!J4578)</f>
        <v>Philippines</v>
      </c>
      <c r="K4724" s="19" t="str">
        <f>TRIM(data!K4578)</f>
        <v>Pacific Ocean (East of Asian Continent)</v>
      </c>
      <c r="L4724" s="19" t="str">
        <f>TRIM(data!L4578)</f>
        <v/>
      </c>
      <c r="M4724" s="19" t="str">
        <f>TRIM(data!M4578)</f>
        <v>DQ657642</v>
      </c>
      <c r="N4724" s="19" t="str">
        <f>TRIM(data!N4578)</f>
        <v/>
      </c>
      <c r="O4724" s="19" t="str">
        <f>TRIM(data!O4578)</f>
        <v/>
      </c>
      <c r="P4724" s="19" t="str">
        <f>TRIM(data!P4578)</f>
        <v>Kumar 2014, https://api.semanticscholar.org/CorpusID:82677467</v>
      </c>
      <c r="Q4724" s="19" t="str">
        <f>TRIM(data!Q4578)</f>
        <v>2014</v>
      </c>
      <c r="R4724" s="19" t="str">
        <f>TRIM(data!R4578)</f>
        <v>Jason Avalos</v>
      </c>
    </row>
    <row r="4725" spans="1:27" x14ac:dyDescent="0.3">
      <c r="A4725" s="19" t="str">
        <f>TRIM(data!A4579)</f>
        <v>4592</v>
      </c>
      <c r="B4725" s="19" t="str">
        <f>TRIM(data!B4579)</f>
        <v>IV</v>
      </c>
      <c r="C4725" s="19" t="str">
        <f>TRIM(data!C4579)</f>
        <v/>
      </c>
      <c r="D4725" s="19" t="str">
        <f>TRIM(data!D4579)</f>
        <v>RUN1357</v>
      </c>
      <c r="E4725" s="19" t="str">
        <f>TRIM(data!E4579)</f>
        <v>Syzygium aromaticum (Clove)</v>
      </c>
      <c r="F4725" s="19" t="str">
        <f>TRIM(data!F4579)</f>
        <v>Myrtaceae</v>
      </c>
      <c r="G4725" s="19" t="str">
        <f>TRIM(data!G4579)</f>
        <v>Myrtales</v>
      </c>
      <c r="H4725" s="19" t="str">
        <f>TRIM(data!H4579)</f>
        <v>1978</v>
      </c>
      <c r="I4725" s="19" t="str">
        <f>TRIM(data!I4579)</f>
        <v>Solok, West Sumatra, Indonesia</v>
      </c>
      <c r="J4725" s="19" t="str">
        <f>TRIM(data!J4579)</f>
        <v>Indonesia</v>
      </c>
      <c r="K4725" s="19" t="str">
        <f>TRIM(data!K4579)</f>
        <v>Pacific Ocean (Southeast of Asian Continent)</v>
      </c>
      <c r="L4725" s="19" t="str">
        <f>TRIM(data!L4579)</f>
        <v/>
      </c>
      <c r="M4725" s="19" t="str">
        <f>TRIM(data!M4579)</f>
        <v/>
      </c>
      <c r="N4725" s="19" t="str">
        <f>TRIM(data!N4579)</f>
        <v/>
      </c>
      <c r="O4725" s="19" t="str">
        <f>TRIM(data!O4579)</f>
        <v/>
      </c>
      <c r="P4725" s="19" t="str">
        <f>TRIM(data!P4579)</f>
        <v>N'Guessan 2013, https://doi.org/10.1016/j.mimet.2013.01.012</v>
      </c>
      <c r="Q4725" s="19" t="str">
        <f>TRIM(data!Q4579)</f>
        <v>2013</v>
      </c>
      <c r="R4725" s="19" t="str">
        <f>TRIM(data!R4579)</f>
        <v>Maria Charco Munoz</v>
      </c>
    </row>
    <row r="4726" spans="1:27" x14ac:dyDescent="0.3">
      <c r="A4726" s="19" t="str">
        <f>TRIM(data!A4580)</f>
        <v>4593</v>
      </c>
      <c r="B4726" s="19" t="str">
        <f>TRIM(data!B4580)</f>
        <v>IV</v>
      </c>
      <c r="C4726" s="19" t="str">
        <f>TRIM(data!C4580)</f>
        <v/>
      </c>
      <c r="D4726" s="19" t="str">
        <f>TRIM(data!D4580)</f>
        <v>RUN1359</v>
      </c>
      <c r="E4726" s="19" t="str">
        <f>TRIM(data!E4580)</f>
        <v>Syzygium aromaticum (Clove)</v>
      </c>
      <c r="F4726" s="19" t="str">
        <f>TRIM(data!F4580)</f>
        <v>Myrtaceae</v>
      </c>
      <c r="G4726" s="19" t="str">
        <f>TRIM(data!G4580)</f>
        <v>Myrtales</v>
      </c>
      <c r="H4726" s="19" t="str">
        <f>TRIM(data!H4580)</f>
        <v>1987</v>
      </c>
      <c r="I4726" s="19" t="str">
        <f>TRIM(data!I4580)</f>
        <v>Gendu, Jatimulyo, Yogyakarta</v>
      </c>
      <c r="J4726" s="19" t="str">
        <f>TRIM(data!J4580)</f>
        <v>Indonesia</v>
      </c>
      <c r="K4726" s="19" t="str">
        <f>TRIM(data!K4580)</f>
        <v>Pacific Ocean (Southeast of Asian Continent)</v>
      </c>
      <c r="L4726" s="19" t="str">
        <f>TRIM(data!L4580)</f>
        <v/>
      </c>
      <c r="M4726" s="19" t="str">
        <f>TRIM(data!M4580)</f>
        <v/>
      </c>
      <c r="N4726" s="19" t="str">
        <f>TRIM(data!N4580)</f>
        <v/>
      </c>
      <c r="O4726" s="19" t="str">
        <f>TRIM(data!O4580)</f>
        <v/>
      </c>
      <c r="P4726" s="19" t="str">
        <f>TRIM(data!P4580)</f>
        <v>N'Guessan 2013, https://doi.org/10.1016/j.mimet.2013.01.012</v>
      </c>
      <c r="Q4726" s="19" t="str">
        <f>TRIM(data!Q4580)</f>
        <v>2013</v>
      </c>
      <c r="R4726" s="19" t="str">
        <f>TRIM(data!R4580)</f>
        <v>Maria Charco Munoz</v>
      </c>
    </row>
    <row r="4727" spans="1:27" x14ac:dyDescent="0.3">
      <c r="A4727" s="19" t="str">
        <f>TRIM(data!A4581)</f>
        <v>4594</v>
      </c>
      <c r="B4727" s="19" t="str">
        <f>TRIM(data!B4581)</f>
        <v>IV</v>
      </c>
      <c r="C4727" s="19" t="str">
        <f>TRIM(data!C4581)</f>
        <v/>
      </c>
      <c r="D4727" s="19" t="str">
        <f>TRIM(data!D4581)</f>
        <v>RUN1361</v>
      </c>
      <c r="E4727" s="19" t="str">
        <f>TRIM(data!E4581)</f>
        <v>Syzygium aromaticum (Clove)</v>
      </c>
      <c r="F4727" s="19" t="str">
        <f>TRIM(data!F4581)</f>
        <v>Myrtaceae</v>
      </c>
      <c r="G4727" s="19" t="str">
        <f>TRIM(data!G4581)</f>
        <v>Myrtales</v>
      </c>
      <c r="H4727" s="19" t="str">
        <f>TRIM(data!H4581)</f>
        <v>1985</v>
      </c>
      <c r="I4727" s="19" t="str">
        <f>TRIM(data!I4581)</f>
        <v>Sukamantri, Tamansari, Bogor, West Java, Indonesia</v>
      </c>
      <c r="J4727" s="19" t="str">
        <f>TRIM(data!J4581)</f>
        <v>Indonesia</v>
      </c>
      <c r="K4727" s="19" t="str">
        <f>TRIM(data!K4581)</f>
        <v>Pacific Ocean (Southeast of Asian Continent)</v>
      </c>
      <c r="L4727" s="19" t="str">
        <f>TRIM(data!L4581)</f>
        <v/>
      </c>
      <c r="M4727" s="19" t="str">
        <f>TRIM(data!M4581)</f>
        <v/>
      </c>
      <c r="N4727" s="19" t="str">
        <f>TRIM(data!N4581)</f>
        <v/>
      </c>
      <c r="O4727" s="19" t="str">
        <f>TRIM(data!O4581)</f>
        <v/>
      </c>
      <c r="P4727" s="19" t="str">
        <f>TRIM(data!P4581)</f>
        <v>N'Guessan 2013, https://doi.org/10.1016/j.mimet.2013.01.012</v>
      </c>
      <c r="Q4727" s="19" t="str">
        <f>TRIM(data!Q4581)</f>
        <v>2013</v>
      </c>
      <c r="R4727" s="19" t="str">
        <f>TRIM(data!R4581)</f>
        <v>Maria Charco Munoz</v>
      </c>
    </row>
    <row r="4728" spans="1:27" x14ac:dyDescent="0.3">
      <c r="A4728" s="19" t="str">
        <f>TRIM(data!A4582)</f>
        <v>4595</v>
      </c>
      <c r="B4728" s="19" t="str">
        <f>TRIM(data!B4582)</f>
        <v>IV</v>
      </c>
      <c r="C4728" s="19" t="str">
        <f>TRIM(data!C4582)</f>
        <v>Unknown 3</v>
      </c>
      <c r="D4728" s="19" t="str">
        <f>TRIM(data!D4582)</f>
        <v>Unnamed Strain</v>
      </c>
      <c r="E4728" s="19" t="str">
        <f>TRIM(data!E4582)</f>
        <v>Solanum tuberosum (Potato)</v>
      </c>
      <c r="F4728" s="19" t="str">
        <f>TRIM(data!F4582)</f>
        <v>Solanaceae</v>
      </c>
      <c r="G4728" s="19" t="str">
        <f>TRIM(data!G4582)</f>
        <v>Solanales</v>
      </c>
      <c r="H4728" s="19" t="str">
        <f>TRIM(data!H4582)</f>
        <v/>
      </c>
      <c r="I4728" s="19" t="str">
        <f>TRIM(data!I4582)</f>
        <v>Kyushu, Japan</v>
      </c>
      <c r="J4728" s="19" t="str">
        <f>TRIM(data!J4582)</f>
        <v>Japan</v>
      </c>
      <c r="K4728" s="19" t="str">
        <f>TRIM(data!K4582)</f>
        <v>Pacific Ocean (East of Asian Continent)</v>
      </c>
      <c r="L4728" s="19" t="str">
        <f>TRIM(data!L4582)</f>
        <v/>
      </c>
      <c r="M4728" s="19" t="str">
        <f>TRIM(data!M4582)</f>
        <v/>
      </c>
      <c r="N4728" s="19" t="str">
        <f>TRIM(data!N4582)</f>
        <v/>
      </c>
      <c r="O4728" s="19" t="str">
        <f>TRIM(data!O4582)</f>
        <v/>
      </c>
      <c r="P4728" s="19" t="str">
        <f>TRIM(data!P4582)</f>
        <v>Horita 2014, https://doi.org/10.1007/s10327-014-0537-z</v>
      </c>
      <c r="Q4728" s="19" t="str">
        <f>TRIM(data!Q4582)</f>
        <v>2014</v>
      </c>
      <c r="R4728" s="19" t="str">
        <f>TRIM(data!R4582)</f>
        <v>Jason Avalos</v>
      </c>
      <c r="T4728" s="22"/>
      <c r="U4728" s="22"/>
      <c r="V4728" s="22"/>
      <c r="W4728" s="22"/>
      <c r="X4728" s="22"/>
      <c r="Y4728" s="22"/>
      <c r="Z4728" s="22"/>
      <c r="AA4728" s="22"/>
    </row>
    <row r="4729" spans="1:27" x14ac:dyDescent="0.3">
      <c r="A4729" s="19" t="str">
        <f>TRIM(data!A4583)</f>
        <v>4596</v>
      </c>
      <c r="B4729" s="19" t="str">
        <f>TRIM(data!B4583)</f>
        <v>IV</v>
      </c>
      <c r="C4729" s="19" t="str">
        <f>TRIM(data!C4583)</f>
        <v/>
      </c>
      <c r="D4729" s="19" t="str">
        <f>TRIM(data!D4583)</f>
        <v>RS-193</v>
      </c>
      <c r="E4729" s="19" t="str">
        <f>TRIM(data!E4583)</f>
        <v>Solanum tuberosum (Potato)</v>
      </c>
      <c r="F4729" s="19" t="str">
        <f>TRIM(data!F4583)</f>
        <v xml:space="preserve">	Solanaceae</v>
      </c>
      <c r="G4729" s="19" t="str">
        <f>TRIM(data!G4583)</f>
        <v>Solanales</v>
      </c>
      <c r="H4729" s="19" t="str">
        <f>TRIM(data!H4583)</f>
        <v>2012</v>
      </c>
      <c r="I4729" s="19" t="str">
        <f>TRIM(data!I4583)</f>
        <v>East Khasi Hills, India</v>
      </c>
      <c r="J4729" s="19" t="str">
        <f>TRIM(data!J4583)</f>
        <v>India</v>
      </c>
      <c r="K4729" s="19" t="str">
        <f>TRIM(data!K4583)</f>
        <v>Asia</v>
      </c>
      <c r="L4729" s="19" t="str">
        <f>TRIM(data!L4583)</f>
        <v/>
      </c>
      <c r="M4729" s="19" t="str">
        <f>TRIM(data!M4583)</f>
        <v>KC757767</v>
      </c>
      <c r="N4729" s="19" t="str">
        <f>TRIM(data!N4583)</f>
        <v/>
      </c>
      <c r="O4729" s="19" t="str">
        <f>TRIM(data!O4583)</f>
        <v/>
      </c>
      <c r="P4729" s="19" t="str">
        <f>TRIM(data!P4583)</f>
        <v>Gurjar 2015, https://www.jstor.org/stable/24579140</v>
      </c>
      <c r="Q4729" s="19" t="str">
        <f>TRIM(data!Q4583)</f>
        <v>2015</v>
      </c>
      <c r="R4729" s="19" t="str">
        <f>TRIM(data!R4583)</f>
        <v>Maria Charco Munoz</v>
      </c>
      <c r="T4729" s="22"/>
      <c r="U4729" s="22"/>
      <c r="V4729" s="22"/>
      <c r="W4729" s="22"/>
      <c r="X4729" s="22"/>
      <c r="Y4729" s="22"/>
      <c r="Z4729" s="22"/>
      <c r="AA4729" s="22"/>
    </row>
    <row r="4730" spans="1:27" x14ac:dyDescent="0.3">
      <c r="A4730" s="19" t="str">
        <f>TRIM(data!A4584)</f>
        <v>4597</v>
      </c>
      <c r="B4730" s="19" t="str">
        <f>TRIM(data!B4584)</f>
        <v>IV</v>
      </c>
      <c r="C4730" s="19" t="str">
        <f>TRIM(data!C4584)</f>
        <v/>
      </c>
      <c r="D4730" s="19" t="str">
        <f>TRIM(data!D4584)</f>
        <v>RS-194</v>
      </c>
      <c r="E4730" s="19" t="str">
        <f>TRIM(data!E4584)</f>
        <v>Solanum tuberosum (Potato)</v>
      </c>
      <c r="F4730" s="19" t="str">
        <f>TRIM(data!F4584)</f>
        <v xml:space="preserve">	Solanaceae</v>
      </c>
      <c r="G4730" s="19" t="str">
        <f>TRIM(data!G4584)</f>
        <v>Solanales</v>
      </c>
      <c r="H4730" s="19" t="str">
        <f>TRIM(data!H4584)</f>
        <v>2012</v>
      </c>
      <c r="I4730" s="19" t="str">
        <f>TRIM(data!I4584)</f>
        <v>East Khasi Hills, India</v>
      </c>
      <c r="J4730" s="19" t="str">
        <f>TRIM(data!J4584)</f>
        <v>India</v>
      </c>
      <c r="K4730" s="19" t="str">
        <f>TRIM(data!K4584)</f>
        <v>Asia</v>
      </c>
      <c r="L4730" s="19" t="str">
        <f>TRIM(data!L4584)</f>
        <v/>
      </c>
      <c r="M4730" s="19" t="str">
        <f>TRIM(data!M4584)</f>
        <v>KC757768</v>
      </c>
      <c r="N4730" s="19" t="str">
        <f>TRIM(data!N4584)</f>
        <v/>
      </c>
      <c r="O4730" s="19" t="str">
        <f>TRIM(data!O4584)</f>
        <v/>
      </c>
      <c r="P4730" s="19" t="str">
        <f>TRIM(data!P4584)</f>
        <v>Gurjar 2015, https://www.jstor.org/stable/24579140</v>
      </c>
      <c r="Q4730" s="19" t="str">
        <f>TRIM(data!Q4584)</f>
        <v>2015</v>
      </c>
      <c r="R4730" s="19" t="str">
        <f>TRIM(data!R4584)</f>
        <v>Maria Charco Munoz</v>
      </c>
      <c r="T4730" s="22"/>
      <c r="U4730" s="22"/>
      <c r="V4730" s="22"/>
      <c r="W4730" s="22"/>
      <c r="X4730" s="22"/>
      <c r="Y4730" s="22"/>
      <c r="Z4730" s="22"/>
      <c r="AA4730" s="22"/>
    </row>
    <row r="4731" spans="1:27" x14ac:dyDescent="0.3">
      <c r="A4731" s="19" t="str">
        <f>TRIM(data!A4585)</f>
        <v>4598</v>
      </c>
      <c r="B4731" s="19" t="str">
        <f>TRIM(data!B4585)</f>
        <v>IV</v>
      </c>
      <c r="C4731" s="19" t="str">
        <f>TRIM(data!C4585)</f>
        <v/>
      </c>
      <c r="D4731" s="19" t="str">
        <f>TRIM(data!D4585)</f>
        <v>RS-198</v>
      </c>
      <c r="E4731" s="19" t="str">
        <f>TRIM(data!E4585)</f>
        <v>Solanum tuberosum (Potato)</v>
      </c>
      <c r="F4731" s="19" t="str">
        <f>TRIM(data!F4585)</f>
        <v xml:space="preserve">	Solanaceae</v>
      </c>
      <c r="G4731" s="19" t="str">
        <f>TRIM(data!G4585)</f>
        <v>Solanales</v>
      </c>
      <c r="H4731" s="19" t="str">
        <f>TRIM(data!H4585)</f>
        <v>2012</v>
      </c>
      <c r="I4731" s="19" t="str">
        <f>TRIM(data!I4585)</f>
        <v>East Khasi Hills, India</v>
      </c>
      <c r="J4731" s="19" t="str">
        <f>TRIM(data!J4585)</f>
        <v>India</v>
      </c>
      <c r="K4731" s="19" t="str">
        <f>TRIM(data!K4585)</f>
        <v>Asia</v>
      </c>
      <c r="L4731" s="19" t="str">
        <f>TRIM(data!L4585)</f>
        <v/>
      </c>
      <c r="M4731" s="19" t="str">
        <f>TRIM(data!M4585)</f>
        <v>KC757772</v>
      </c>
      <c r="N4731" s="19" t="str">
        <f>TRIM(data!N4585)</f>
        <v/>
      </c>
      <c r="O4731" s="19" t="str">
        <f>TRIM(data!O4585)</f>
        <v/>
      </c>
      <c r="P4731" s="19" t="str">
        <f>TRIM(data!P4585)</f>
        <v>Gurjar 2015, https://www.jstor.org/stable/24579140</v>
      </c>
      <c r="Q4731" s="19" t="str">
        <f>TRIM(data!Q4585)</f>
        <v>2015</v>
      </c>
      <c r="R4731" s="19" t="str">
        <f>TRIM(data!R4585)</f>
        <v>Maria Charco Munoz</v>
      </c>
      <c r="T4731" s="22"/>
      <c r="U4731" s="22"/>
      <c r="V4731" s="22"/>
      <c r="W4731" s="22"/>
      <c r="X4731" s="22"/>
      <c r="Y4731" s="22"/>
      <c r="Z4731" s="22"/>
      <c r="AA4731" s="22"/>
    </row>
    <row r="4732" spans="1:27" x14ac:dyDescent="0.3">
      <c r="A4732" s="19" t="str">
        <f>TRIM(data!A4586)</f>
        <v>4599</v>
      </c>
      <c r="B4732" s="19" t="str">
        <f>TRIM(data!B4586)</f>
        <v>IV</v>
      </c>
      <c r="C4732" s="19" t="str">
        <f>TRIM(data!C4586)</f>
        <v/>
      </c>
      <c r="D4732" s="19" t="str">
        <f>TRIM(data!D4586)</f>
        <v>RS-199</v>
      </c>
      <c r="E4732" s="19" t="str">
        <f>TRIM(data!E4586)</f>
        <v>Solanum tuberosum (Potato)</v>
      </c>
      <c r="F4732" s="19" t="str">
        <f>TRIM(data!F4586)</f>
        <v xml:space="preserve">	Solanaceae</v>
      </c>
      <c r="G4732" s="19" t="str">
        <f>TRIM(data!G4586)</f>
        <v>Solanales</v>
      </c>
      <c r="H4732" s="19" t="str">
        <f>TRIM(data!H4586)</f>
        <v>2012</v>
      </c>
      <c r="I4732" s="19" t="str">
        <f>TRIM(data!I4586)</f>
        <v>East Khasi Hills, India</v>
      </c>
      <c r="J4732" s="19" t="str">
        <f>TRIM(data!J4586)</f>
        <v>India</v>
      </c>
      <c r="K4732" s="19" t="str">
        <f>TRIM(data!K4586)</f>
        <v>Asia</v>
      </c>
      <c r="L4732" s="19" t="str">
        <f>TRIM(data!L4586)</f>
        <v/>
      </c>
      <c r="M4732" s="19" t="str">
        <f>TRIM(data!M4586)</f>
        <v>KC757773</v>
      </c>
      <c r="N4732" s="19" t="str">
        <f>TRIM(data!N4586)</f>
        <v/>
      </c>
      <c r="O4732" s="19" t="str">
        <f>TRIM(data!O4586)</f>
        <v/>
      </c>
      <c r="P4732" s="19" t="str">
        <f>TRIM(data!P4586)</f>
        <v>Gurjar 2015, https://www.jstor.org/stable/24579140</v>
      </c>
      <c r="Q4732" s="19" t="str">
        <f>TRIM(data!Q4586)</f>
        <v>2015</v>
      </c>
      <c r="R4732" s="19" t="str">
        <f>TRIM(data!R4586)</f>
        <v>Maria Charco Munoz</v>
      </c>
      <c r="T4732" s="22"/>
      <c r="U4732" s="22"/>
      <c r="V4732" s="22"/>
      <c r="W4732" s="22"/>
      <c r="X4732" s="22"/>
      <c r="Y4732" s="22"/>
      <c r="Z4732" s="22"/>
      <c r="AA4732" s="22"/>
    </row>
    <row r="4733" spans="1:27" x14ac:dyDescent="0.3">
      <c r="A4733" s="19" t="str">
        <f>TRIM(data!A4587)</f>
        <v>4600</v>
      </c>
      <c r="B4733" s="19" t="str">
        <f>TRIM(data!B4587)</f>
        <v>IV</v>
      </c>
      <c r="C4733" s="19" t="str">
        <f>TRIM(data!C4587)</f>
        <v/>
      </c>
      <c r="D4733" s="19" t="str">
        <f>TRIM(data!D4587)</f>
        <v>RS-209</v>
      </c>
      <c r="E4733" s="19" t="str">
        <f>TRIM(data!E4587)</f>
        <v>Solanum tuberosum (Potato)</v>
      </c>
      <c r="F4733" s="19" t="str">
        <f>TRIM(data!F4587)</f>
        <v xml:space="preserve">	Solanaceae</v>
      </c>
      <c r="G4733" s="19" t="str">
        <f>TRIM(data!G4587)</f>
        <v>Solanales</v>
      </c>
      <c r="H4733" s="19" t="str">
        <f>TRIM(data!H4587)</f>
        <v>2013</v>
      </c>
      <c r="I4733" s="19" t="str">
        <f>TRIM(data!I4587)</f>
        <v>West Khasi Hills, India</v>
      </c>
      <c r="J4733" s="19" t="str">
        <f>TRIM(data!J4587)</f>
        <v>India</v>
      </c>
      <c r="K4733" s="19" t="str">
        <f>TRIM(data!K4587)</f>
        <v>Asia</v>
      </c>
      <c r="L4733" s="19" t="str">
        <f>TRIM(data!L4587)</f>
        <v/>
      </c>
      <c r="M4733" s="19" t="str">
        <f>TRIM(data!M4587)</f>
        <v>KJ023823</v>
      </c>
      <c r="N4733" s="19" t="str">
        <f>TRIM(data!N4587)</f>
        <v/>
      </c>
      <c r="O4733" s="19" t="str">
        <f>TRIM(data!O4587)</f>
        <v/>
      </c>
      <c r="P4733" s="19" t="str">
        <f>TRIM(data!P4587)</f>
        <v>Gurjar 2015, https://www.jstor.org/stable/24579140</v>
      </c>
      <c r="Q4733" s="19" t="str">
        <f>TRIM(data!Q4587)</f>
        <v>2015</v>
      </c>
      <c r="R4733" s="19" t="str">
        <f>TRIM(data!R4587)</f>
        <v>Maria Charco Munoz</v>
      </c>
      <c r="T4733" s="22"/>
      <c r="U4733" s="22"/>
      <c r="V4733" s="22"/>
      <c r="W4733" s="22"/>
      <c r="X4733" s="22"/>
      <c r="Y4733" s="22"/>
      <c r="Z4733" s="22"/>
      <c r="AA4733" s="22"/>
    </row>
    <row r="4734" spans="1:27" x14ac:dyDescent="0.3">
      <c r="A4734" s="19" t="str">
        <f>TRIM(data!A4588)</f>
        <v>4601</v>
      </c>
      <c r="B4734" s="19" t="str">
        <f>TRIM(data!B4588)</f>
        <v>IV</v>
      </c>
      <c r="C4734" s="19" t="str">
        <f>TRIM(data!C4588)</f>
        <v/>
      </c>
      <c r="D4734" s="19" t="str">
        <f>TRIM(data!D4588)</f>
        <v>RS-227</v>
      </c>
      <c r="E4734" s="19" t="str">
        <f>TRIM(data!E4588)</f>
        <v>Solanum tuberosum (Potato)</v>
      </c>
      <c r="F4734" s="19" t="str">
        <f>TRIM(data!F4588)</f>
        <v xml:space="preserve">	Solanaceae</v>
      </c>
      <c r="G4734" s="19" t="str">
        <f>TRIM(data!G4588)</f>
        <v>Solanales</v>
      </c>
      <c r="H4734" s="19" t="str">
        <f>TRIM(data!H4588)</f>
        <v>2013</v>
      </c>
      <c r="I4734" s="19" t="str">
        <f>TRIM(data!I4588)</f>
        <v>West Khasi Hills, India</v>
      </c>
      <c r="J4734" s="19" t="str">
        <f>TRIM(data!J4588)</f>
        <v>India</v>
      </c>
      <c r="K4734" s="19" t="str">
        <f>TRIM(data!K4588)</f>
        <v>Asia</v>
      </c>
      <c r="L4734" s="19" t="str">
        <f>TRIM(data!L4588)</f>
        <v/>
      </c>
      <c r="M4734" s="19" t="str">
        <f>TRIM(data!M4588)</f>
        <v>KJ023841</v>
      </c>
      <c r="N4734" s="19" t="str">
        <f>TRIM(data!N4588)</f>
        <v/>
      </c>
      <c r="O4734" s="19" t="str">
        <f>TRIM(data!O4588)</f>
        <v/>
      </c>
      <c r="P4734" s="19" t="str">
        <f>TRIM(data!P4588)</f>
        <v>Gurjar 2015, https://www.jstor.org/stable/24579140</v>
      </c>
      <c r="Q4734" s="19" t="str">
        <f>TRIM(data!Q4588)</f>
        <v>2015</v>
      </c>
      <c r="R4734" s="19" t="str">
        <f>TRIM(data!R4588)</f>
        <v>Maria Charco Munoz</v>
      </c>
      <c r="T4734" s="22"/>
      <c r="U4734" s="22"/>
      <c r="V4734" s="22"/>
      <c r="W4734" s="22"/>
      <c r="X4734" s="22"/>
      <c r="Y4734" s="22"/>
      <c r="Z4734" s="22"/>
      <c r="AA4734" s="22"/>
    </row>
    <row r="4735" spans="1:27" x14ac:dyDescent="0.3">
      <c r="A4735" s="19" t="str">
        <f>TRIM(data!A4589)</f>
        <v>4602</v>
      </c>
      <c r="B4735" s="19" t="str">
        <f>TRIM(data!B4589)</f>
        <v>IV</v>
      </c>
      <c r="C4735" s="19" t="str">
        <f>TRIM(data!C4589)</f>
        <v/>
      </c>
      <c r="D4735" s="19" t="str">
        <f>TRIM(data!D4589)</f>
        <v>RS-230</v>
      </c>
      <c r="E4735" s="19" t="str">
        <f>TRIM(data!E4589)</f>
        <v>Solanum tuberosum (Potato)</v>
      </c>
      <c r="F4735" s="19" t="str">
        <f>TRIM(data!F4589)</f>
        <v xml:space="preserve">	Solanaceae</v>
      </c>
      <c r="G4735" s="19" t="str">
        <f>TRIM(data!G4589)</f>
        <v>Solanales</v>
      </c>
      <c r="H4735" s="19" t="str">
        <f>TRIM(data!H4589)</f>
        <v>2013</v>
      </c>
      <c r="I4735" s="19" t="str">
        <f>TRIM(data!I4589)</f>
        <v>West Khasi Hills, India</v>
      </c>
      <c r="J4735" s="19" t="str">
        <f>TRIM(data!J4589)</f>
        <v>India</v>
      </c>
      <c r="K4735" s="19" t="str">
        <f>TRIM(data!K4589)</f>
        <v>Asia</v>
      </c>
      <c r="L4735" s="19" t="str">
        <f>TRIM(data!L4589)</f>
        <v/>
      </c>
      <c r="M4735" s="19" t="str">
        <f>TRIM(data!M4589)</f>
        <v>KJ023844</v>
      </c>
      <c r="N4735" s="19" t="str">
        <f>TRIM(data!N4589)</f>
        <v/>
      </c>
      <c r="O4735" s="19" t="str">
        <f>TRIM(data!O4589)</f>
        <v/>
      </c>
      <c r="P4735" s="19" t="str">
        <f>TRIM(data!P4589)</f>
        <v>Gurjar 2015, https://www.jstor.org/stable/24579140</v>
      </c>
      <c r="Q4735" s="19" t="str">
        <f>TRIM(data!Q4589)</f>
        <v>2015</v>
      </c>
      <c r="R4735" s="19" t="str">
        <f>TRIM(data!R4589)</f>
        <v>Maria Charco Munoz</v>
      </c>
      <c r="T4735" s="22"/>
      <c r="U4735" s="22"/>
      <c r="V4735" s="22"/>
      <c r="W4735" s="22"/>
      <c r="X4735" s="22"/>
      <c r="Y4735" s="22"/>
      <c r="Z4735" s="22"/>
      <c r="AA4735" s="22"/>
    </row>
    <row r="4736" spans="1:27" x14ac:dyDescent="0.3">
      <c r="A4736" s="19" t="str">
        <f>TRIM(data!A4590)</f>
        <v>4603</v>
      </c>
      <c r="B4736" s="19" t="str">
        <f>TRIM(data!B4590)</f>
        <v>IV</v>
      </c>
      <c r="C4736" s="19" t="str">
        <f>TRIM(data!C4590)</f>
        <v/>
      </c>
      <c r="D4736" s="19" t="str">
        <f>TRIM(data!D4590)</f>
        <v>RS-231</v>
      </c>
      <c r="E4736" s="19" t="str">
        <f>TRIM(data!E4590)</f>
        <v>Solanum tuberosum (Potato)</v>
      </c>
      <c r="F4736" s="19" t="str">
        <f>TRIM(data!F4590)</f>
        <v xml:space="preserve">	Solanaceae</v>
      </c>
      <c r="G4736" s="19" t="str">
        <f>TRIM(data!G4590)</f>
        <v>Solanales</v>
      </c>
      <c r="H4736" s="19" t="str">
        <f>TRIM(data!H4590)</f>
        <v>2013</v>
      </c>
      <c r="I4736" s="19" t="str">
        <f>TRIM(data!I4590)</f>
        <v>West Khasi Hills, India</v>
      </c>
      <c r="J4736" s="19" t="str">
        <f>TRIM(data!J4590)</f>
        <v>India</v>
      </c>
      <c r="K4736" s="19" t="str">
        <f>TRIM(data!K4590)</f>
        <v>Asia</v>
      </c>
      <c r="L4736" s="19" t="str">
        <f>TRIM(data!L4590)</f>
        <v/>
      </c>
      <c r="M4736" s="19" t="str">
        <f>TRIM(data!M4590)</f>
        <v>KJ023845</v>
      </c>
      <c r="N4736" s="19" t="str">
        <f>TRIM(data!N4590)</f>
        <v/>
      </c>
      <c r="O4736" s="19" t="str">
        <f>TRIM(data!O4590)</f>
        <v/>
      </c>
      <c r="P4736" s="19" t="str">
        <f>TRIM(data!P4590)</f>
        <v>Gurjar 2015, https://www.jstor.org/stable/24579140</v>
      </c>
      <c r="Q4736" s="19" t="str">
        <f>TRIM(data!Q4590)</f>
        <v>2015</v>
      </c>
      <c r="R4736" s="19" t="str">
        <f>TRIM(data!R4590)</f>
        <v>Maria Charco Munoz</v>
      </c>
      <c r="T4736" s="22"/>
      <c r="U4736" s="22"/>
      <c r="V4736" s="22"/>
      <c r="W4736" s="22"/>
      <c r="X4736" s="22"/>
      <c r="Y4736" s="22"/>
      <c r="Z4736" s="22"/>
      <c r="AA4736" s="22"/>
    </row>
    <row r="4737" spans="1:27" x14ac:dyDescent="0.3">
      <c r="A4737" s="19" t="str">
        <f>TRIM(data!A4591)</f>
        <v>4604</v>
      </c>
      <c r="B4737" s="19" t="str">
        <f>TRIM(data!B4591)</f>
        <v>IV</v>
      </c>
      <c r="C4737" s="19" t="str">
        <f>TRIM(data!C4591)</f>
        <v/>
      </c>
      <c r="D4737" s="19" t="str">
        <f>TRIM(data!D4591)</f>
        <v>SL2029</v>
      </c>
      <c r="E4737" s="19" t="str">
        <f>TRIM(data!E4591)</f>
        <v>Solanum tuberosum (Potato)</v>
      </c>
      <c r="F4737" s="19" t="str">
        <f>TRIM(data!F4591)</f>
        <v>Solanaceae</v>
      </c>
      <c r="G4737" s="19" t="str">
        <f>TRIM(data!G4591)</f>
        <v>Solanales</v>
      </c>
      <c r="H4737" s="19" t="str">
        <f>TRIM(data!H4591)</f>
        <v>1998</v>
      </c>
      <c r="I4737" s="19" t="str">
        <f>TRIM(data!I4591)</f>
        <v>Namjeju, Jeju-do, South Korea</v>
      </c>
      <c r="J4737" s="19" t="str">
        <f>TRIM(data!J4591)</f>
        <v>South Korea</v>
      </c>
      <c r="K4737" s="19" t="str">
        <f>TRIM(data!K4591)</f>
        <v>Asia</v>
      </c>
      <c r="L4737" s="19" t="str">
        <f>TRIM(data!L4591)</f>
        <v/>
      </c>
      <c r="M4737" s="19" t="str">
        <f>TRIM(data!M4591)</f>
        <v>KY119264</v>
      </c>
      <c r="N4737" s="19" t="str">
        <f>TRIM(data!N4591)</f>
        <v/>
      </c>
      <c r="O4737" s="19" t="str">
        <f>TRIM(data!O4591)</f>
        <v/>
      </c>
      <c r="P4737" s="19" t="str">
        <f>TRIM(data!P4591)</f>
        <v>Cho 2018, https://doi.org/10.5423/PPJ.FT.09.2017.0203</v>
      </c>
      <c r="Q4737" s="19" t="str">
        <f>TRIM(data!Q4591)</f>
        <v>2018</v>
      </c>
      <c r="R4737" s="19" t="str">
        <f>TRIM(data!R4591)</f>
        <v>Kyle Chipman</v>
      </c>
      <c r="T4737" s="22"/>
      <c r="U4737" s="22"/>
      <c r="V4737" s="22"/>
      <c r="W4737" s="22"/>
      <c r="X4737" s="22"/>
      <c r="Y4737" s="22"/>
      <c r="Z4737" s="22"/>
      <c r="AA4737" s="22"/>
    </row>
    <row r="4738" spans="1:27" x14ac:dyDescent="0.3">
      <c r="A4738" s="19" t="str">
        <f>TRIM(data!A4592)</f>
        <v>4605</v>
      </c>
      <c r="B4738" s="19" t="str">
        <f>TRIM(data!B4592)</f>
        <v>IV</v>
      </c>
      <c r="C4738" s="19" t="str">
        <f>TRIM(data!C4592)</f>
        <v/>
      </c>
      <c r="D4738" s="19" t="str">
        <f>TRIM(data!D4592)</f>
        <v>SL2064</v>
      </c>
      <c r="E4738" s="19" t="str">
        <f>TRIM(data!E4592)</f>
        <v>Solanum tuberosum (Potato)</v>
      </c>
      <c r="F4738" s="19" t="str">
        <f>TRIM(data!F4592)</f>
        <v>Solanaceae</v>
      </c>
      <c r="G4738" s="19" t="str">
        <f>TRIM(data!G4592)</f>
        <v>Solanales</v>
      </c>
      <c r="H4738" s="19" t="str">
        <f>TRIM(data!H4592)</f>
        <v>1998</v>
      </c>
      <c r="I4738" s="19" t="str">
        <f>TRIM(data!I4592)</f>
        <v>Namjeju, Jeju-do, South Korea</v>
      </c>
      <c r="J4738" s="19" t="str">
        <f>TRIM(data!J4592)</f>
        <v>South Korea</v>
      </c>
      <c r="K4738" s="19" t="str">
        <f>TRIM(data!K4592)</f>
        <v>Asia</v>
      </c>
      <c r="L4738" s="19" t="str">
        <f>TRIM(data!L4592)</f>
        <v/>
      </c>
      <c r="M4738" s="19" t="str">
        <f>TRIM(data!M4592)</f>
        <v>KY119265</v>
      </c>
      <c r="N4738" s="19" t="str">
        <f>TRIM(data!N4592)</f>
        <v/>
      </c>
      <c r="O4738" s="19" t="str">
        <f>TRIM(data!O4592)</f>
        <v/>
      </c>
      <c r="P4738" s="19" t="str">
        <f>TRIM(data!P4592)</f>
        <v>Cho 2018, https://doi.org/10.5423/PPJ.FT.09.2017.0203</v>
      </c>
      <c r="Q4738" s="19" t="str">
        <f>TRIM(data!Q4592)</f>
        <v>2018</v>
      </c>
      <c r="R4738" s="19" t="str">
        <f>TRIM(data!R4592)</f>
        <v>Kyle Chipman</v>
      </c>
      <c r="T4738" s="22"/>
      <c r="U4738" s="22"/>
      <c r="V4738" s="22"/>
      <c r="W4738" s="22"/>
      <c r="X4738" s="22"/>
      <c r="Y4738" s="22"/>
      <c r="Z4738" s="22"/>
      <c r="AA4738" s="22"/>
    </row>
    <row r="4739" spans="1:27" x14ac:dyDescent="0.3">
      <c r="A4739" s="19" t="str">
        <f>TRIM(data!A4593)</f>
        <v>4606</v>
      </c>
      <c r="B4739" s="19" t="str">
        <f>TRIM(data!B4593)</f>
        <v>IV</v>
      </c>
      <c r="C4739" s="19" t="str">
        <f>TRIM(data!C4593)</f>
        <v/>
      </c>
      <c r="D4739" s="19" t="str">
        <f>TRIM(data!D4593)</f>
        <v>SL2268</v>
      </c>
      <c r="E4739" s="19" t="str">
        <f>TRIM(data!E4593)</f>
        <v>Solanum tuberosum (Potato)</v>
      </c>
      <c r="F4739" s="19" t="str">
        <f>TRIM(data!F4593)</f>
        <v>Solanaceae</v>
      </c>
      <c r="G4739" s="19" t="str">
        <f>TRIM(data!G4593)</f>
        <v>Solanales</v>
      </c>
      <c r="H4739" s="19" t="str">
        <f>TRIM(data!H4593)</f>
        <v>1998</v>
      </c>
      <c r="I4739" s="19" t="str">
        <f>TRIM(data!I4593)</f>
        <v>Namjeju, Jeju-do, South Korea</v>
      </c>
      <c r="J4739" s="19" t="str">
        <f>TRIM(data!J4593)</f>
        <v>South Korea</v>
      </c>
      <c r="K4739" s="19" t="str">
        <f>TRIM(data!K4593)</f>
        <v>Asia</v>
      </c>
      <c r="L4739" s="19" t="str">
        <f>TRIM(data!L4593)</f>
        <v/>
      </c>
      <c r="M4739" s="19" t="str">
        <f>TRIM(data!M4593)</f>
        <v>KY119268</v>
      </c>
      <c r="N4739" s="19" t="str">
        <f>TRIM(data!N4593)</f>
        <v/>
      </c>
      <c r="O4739" s="19" t="str">
        <f>TRIM(data!O4593)</f>
        <v/>
      </c>
      <c r="P4739" s="19" t="str">
        <f>TRIM(data!P4593)</f>
        <v>Cho 2018, https://doi.org/10.5423/PPJ.FT.09.2017.0203</v>
      </c>
      <c r="Q4739" s="19" t="str">
        <f>TRIM(data!Q4593)</f>
        <v>2018</v>
      </c>
      <c r="R4739" s="19" t="str">
        <f>TRIM(data!R4593)</f>
        <v>Kyle Chipman</v>
      </c>
      <c r="T4739" s="22"/>
      <c r="U4739" s="22"/>
      <c r="V4739" s="22"/>
      <c r="W4739" s="22"/>
      <c r="X4739" s="22"/>
      <c r="Y4739" s="22"/>
      <c r="Z4739" s="22"/>
      <c r="AA4739" s="22"/>
    </row>
    <row r="4740" spans="1:27" x14ac:dyDescent="0.3">
      <c r="A4740" s="19" t="str">
        <f>TRIM(data!A4594)</f>
        <v>4607</v>
      </c>
      <c r="B4740" s="19" t="str">
        <f>TRIM(data!B4594)</f>
        <v>IV</v>
      </c>
      <c r="C4740" s="19" t="str">
        <f>TRIM(data!C4594)</f>
        <v/>
      </c>
      <c r="D4740" s="19" t="str">
        <f>TRIM(data!D4594)</f>
        <v>SL2312</v>
      </c>
      <c r="E4740" s="19" t="str">
        <f>TRIM(data!E4594)</f>
        <v>Solanum tuberosum (Potato)</v>
      </c>
      <c r="F4740" s="19" t="str">
        <f>TRIM(data!F4594)</f>
        <v>Solanaceae</v>
      </c>
      <c r="G4740" s="19" t="str">
        <f>TRIM(data!G4594)</f>
        <v>Solanales</v>
      </c>
      <c r="H4740" s="19" t="str">
        <f>TRIM(data!H4594)</f>
        <v>1998</v>
      </c>
      <c r="I4740" s="19" t="str">
        <f>TRIM(data!I4594)</f>
        <v>Miryang, Gyeongsangnam-do, South Korea</v>
      </c>
      <c r="J4740" s="19" t="str">
        <f>TRIM(data!J4594)</f>
        <v>South Korea</v>
      </c>
      <c r="K4740" s="19" t="str">
        <f>TRIM(data!K4594)</f>
        <v>Asia</v>
      </c>
      <c r="L4740" s="19" t="str">
        <f>TRIM(data!L4594)</f>
        <v/>
      </c>
      <c r="M4740" s="19" t="str">
        <f>TRIM(data!M4594)</f>
        <v>KY119269</v>
      </c>
      <c r="N4740" s="19" t="str">
        <f>TRIM(data!N4594)</f>
        <v/>
      </c>
      <c r="O4740" s="19" t="str">
        <f>TRIM(data!O4594)</f>
        <v/>
      </c>
      <c r="P4740" s="19" t="str">
        <f>TRIM(data!P4594)</f>
        <v>Cho 2018, https://doi.org/10.5423/PPJ.FT.09.2017.0203</v>
      </c>
      <c r="Q4740" s="19" t="str">
        <f>TRIM(data!Q4594)</f>
        <v>2018</v>
      </c>
      <c r="R4740" s="19" t="str">
        <f>TRIM(data!R4594)</f>
        <v>Kyle Chipman</v>
      </c>
      <c r="T4740" s="22"/>
      <c r="U4740" s="22"/>
      <c r="V4740" s="22"/>
      <c r="W4740" s="22"/>
      <c r="X4740" s="22"/>
      <c r="Y4740" s="22"/>
      <c r="Z4740" s="22"/>
      <c r="AA4740" s="22"/>
    </row>
    <row r="4741" spans="1:27" x14ac:dyDescent="0.3">
      <c r="A4741" s="19" t="str">
        <f>TRIM(data!A4595)</f>
        <v>4608</v>
      </c>
      <c r="B4741" s="19" t="str">
        <f>TRIM(data!B4595)</f>
        <v>IV</v>
      </c>
      <c r="C4741" s="19" t="str">
        <f>TRIM(data!C4595)</f>
        <v/>
      </c>
      <c r="D4741" s="19" t="str">
        <f>TRIM(data!D4595)</f>
        <v>SL2313</v>
      </c>
      <c r="E4741" s="19" t="str">
        <f>TRIM(data!E4595)</f>
        <v>Solanum tuberosum (Potato)</v>
      </c>
      <c r="F4741" s="19" t="str">
        <f>TRIM(data!F4595)</f>
        <v>Solanaceae</v>
      </c>
      <c r="G4741" s="19" t="str">
        <f>TRIM(data!G4595)</f>
        <v>Solanales</v>
      </c>
      <c r="H4741" s="19" t="str">
        <f>TRIM(data!H4595)</f>
        <v>1998</v>
      </c>
      <c r="I4741" s="19" t="str">
        <f>TRIM(data!I4595)</f>
        <v>Namhae, Gyeongsangnam-do, South Korea</v>
      </c>
      <c r="J4741" s="19" t="str">
        <f>TRIM(data!J4595)</f>
        <v>South Korea</v>
      </c>
      <c r="K4741" s="19" t="str">
        <f>TRIM(data!K4595)</f>
        <v>Asia</v>
      </c>
      <c r="L4741" s="19" t="str">
        <f>TRIM(data!L4595)</f>
        <v/>
      </c>
      <c r="M4741" s="19" t="str">
        <f>TRIM(data!M4595)</f>
        <v>KY119270</v>
      </c>
      <c r="N4741" s="19" t="str">
        <f>TRIM(data!N4595)</f>
        <v/>
      </c>
      <c r="O4741" s="19" t="str">
        <f>TRIM(data!O4595)</f>
        <v/>
      </c>
      <c r="P4741" s="19" t="str">
        <f>TRIM(data!P4595)</f>
        <v>Cho 2018, https://doi.org/10.5423/PPJ.FT.09.2017.0203</v>
      </c>
      <c r="Q4741" s="19" t="str">
        <f>TRIM(data!Q4595)</f>
        <v>2018</v>
      </c>
      <c r="R4741" s="19" t="str">
        <f>TRIM(data!R4595)</f>
        <v>Kyle Chipman</v>
      </c>
      <c r="T4741" s="22"/>
      <c r="U4741" s="22"/>
      <c r="V4741" s="22"/>
      <c r="W4741" s="22"/>
      <c r="X4741" s="22"/>
      <c r="Y4741" s="22"/>
      <c r="Z4741" s="22"/>
      <c r="AA4741" s="22"/>
    </row>
    <row r="4742" spans="1:27" x14ac:dyDescent="0.3">
      <c r="A4742" s="19" t="str">
        <f>TRIM(data!A4596)</f>
        <v>4609</v>
      </c>
      <c r="B4742" s="19" t="str">
        <f>TRIM(data!B4596)</f>
        <v>IV</v>
      </c>
      <c r="C4742" s="19" t="str">
        <f>TRIM(data!C4596)</f>
        <v/>
      </c>
      <c r="D4742" s="19" t="str">
        <f>TRIM(data!D4596)</f>
        <v>SL3022</v>
      </c>
      <c r="E4742" s="19" t="str">
        <f>TRIM(data!E4596)</f>
        <v>Solanum tuberosum (Potato)</v>
      </c>
      <c r="F4742" s="19" t="str">
        <f>TRIM(data!F4596)</f>
        <v>Solanaceae</v>
      </c>
      <c r="G4742" s="19" t="str">
        <f>TRIM(data!G4596)</f>
        <v>Solanales</v>
      </c>
      <c r="H4742" s="19" t="str">
        <f>TRIM(data!H4596)</f>
        <v>1999</v>
      </c>
      <c r="I4742" s="19" t="str">
        <f>TRIM(data!I4596)</f>
        <v>Gimhae, Gyeongsangnam-do, South Korea</v>
      </c>
      <c r="J4742" s="19" t="str">
        <f>TRIM(data!J4596)</f>
        <v>South Korea</v>
      </c>
      <c r="K4742" s="19" t="str">
        <f>TRIM(data!K4596)</f>
        <v>Asia</v>
      </c>
      <c r="L4742" s="19" t="str">
        <f>TRIM(data!L4596)</f>
        <v/>
      </c>
      <c r="M4742" s="19" t="str">
        <f>TRIM(data!M4596)</f>
        <v>KY119276</v>
      </c>
      <c r="N4742" s="19" t="str">
        <f>TRIM(data!N4596)</f>
        <v/>
      </c>
      <c r="O4742" s="19" t="str">
        <f>TRIM(data!O4596)</f>
        <v/>
      </c>
      <c r="P4742" s="19" t="str">
        <f>TRIM(data!P4596)</f>
        <v>Cho 2018, https://doi.org/10.5423/PPJ.FT.09.2017.0203</v>
      </c>
      <c r="Q4742" s="19" t="str">
        <f>TRIM(data!Q4596)</f>
        <v>2018</v>
      </c>
      <c r="R4742" s="19" t="str">
        <f>TRIM(data!R4596)</f>
        <v>Kyle Chipman</v>
      </c>
      <c r="T4742" s="22"/>
      <c r="U4742" s="22"/>
      <c r="V4742" s="22"/>
      <c r="W4742" s="22"/>
      <c r="X4742" s="22"/>
      <c r="Y4742" s="22"/>
      <c r="Z4742" s="22"/>
      <c r="AA4742" s="22"/>
    </row>
    <row r="4743" spans="1:27" x14ac:dyDescent="0.3">
      <c r="A4743" s="19" t="str">
        <f>TRIM(data!A4597)</f>
        <v>4610</v>
      </c>
      <c r="B4743" s="19" t="str">
        <f>TRIM(data!B4597)</f>
        <v>IV</v>
      </c>
      <c r="C4743" s="19" t="str">
        <f>TRIM(data!C4597)</f>
        <v/>
      </c>
      <c r="D4743" s="19" t="str">
        <f>TRIM(data!D4597)</f>
        <v>SL3175</v>
      </c>
      <c r="E4743" s="19" t="str">
        <f>TRIM(data!E4597)</f>
        <v>Solanum tuberosum (Potato)</v>
      </c>
      <c r="F4743" s="19" t="str">
        <f>TRIM(data!F4597)</f>
        <v>Solanaceae</v>
      </c>
      <c r="G4743" s="19" t="str">
        <f>TRIM(data!G4597)</f>
        <v>Solanales</v>
      </c>
      <c r="H4743" s="19" t="str">
        <f>TRIM(data!H4597)</f>
        <v>1999</v>
      </c>
      <c r="I4743" s="19" t="str">
        <f>TRIM(data!I4597)</f>
        <v>Namjeju, Jeju-do, South Korea</v>
      </c>
      <c r="J4743" s="19" t="str">
        <f>TRIM(data!J4597)</f>
        <v>South Korea</v>
      </c>
      <c r="K4743" s="19" t="str">
        <f>TRIM(data!K4597)</f>
        <v>Asia</v>
      </c>
      <c r="L4743" s="19" t="str">
        <f>TRIM(data!L4597)</f>
        <v/>
      </c>
      <c r="M4743" s="19" t="str">
        <f>TRIM(data!M4597)</f>
        <v>KY119285</v>
      </c>
      <c r="N4743" s="19" t="str">
        <f>TRIM(data!N4597)</f>
        <v/>
      </c>
      <c r="O4743" s="19" t="str">
        <f>TRIM(data!O4597)</f>
        <v/>
      </c>
      <c r="P4743" s="19" t="str">
        <f>TRIM(data!P4597)</f>
        <v>Cho 2018, https://doi.org/10.5423/PPJ.FT.09.2017.0203</v>
      </c>
      <c r="Q4743" s="19" t="str">
        <f>TRIM(data!Q4597)</f>
        <v>2018</v>
      </c>
      <c r="R4743" s="19" t="str">
        <f>TRIM(data!R4597)</f>
        <v>Kyle Chipman</v>
      </c>
      <c r="T4743" s="22"/>
      <c r="U4743" s="22"/>
      <c r="V4743" s="22"/>
      <c r="W4743" s="22"/>
      <c r="X4743" s="22"/>
      <c r="Y4743" s="22"/>
      <c r="Z4743" s="22"/>
      <c r="AA4743" s="22"/>
    </row>
    <row r="4744" spans="1:27" x14ac:dyDescent="0.3">
      <c r="A4744" s="19" t="str">
        <f>TRIM(data!A4598)</f>
        <v>4611</v>
      </c>
      <c r="B4744" s="19" t="str">
        <f>TRIM(data!B4598)</f>
        <v>IV</v>
      </c>
      <c r="C4744" s="19" t="str">
        <f>TRIM(data!C4598)</f>
        <v/>
      </c>
      <c r="D4744" s="19" t="str">
        <f>TRIM(data!D4598)</f>
        <v>SL3303</v>
      </c>
      <c r="E4744" s="19" t="str">
        <f>TRIM(data!E4598)</f>
        <v>Solanum tuberosum (Potato)</v>
      </c>
      <c r="F4744" s="19" t="str">
        <f>TRIM(data!F4598)</f>
        <v>Solanaceae</v>
      </c>
      <c r="G4744" s="19" t="str">
        <f>TRIM(data!G4598)</f>
        <v>Solanales</v>
      </c>
      <c r="H4744" s="19" t="str">
        <f>TRIM(data!H4598)</f>
        <v>2000</v>
      </c>
      <c r="I4744" s="19" t="str">
        <f>TRIM(data!I4598)</f>
        <v>Namjeju, Jeju-do, South Korea</v>
      </c>
      <c r="J4744" s="19" t="str">
        <f>TRIM(data!J4598)</f>
        <v>South Korea</v>
      </c>
      <c r="K4744" s="19" t="str">
        <f>TRIM(data!K4598)</f>
        <v>Asia</v>
      </c>
      <c r="L4744" s="19" t="str">
        <f>TRIM(data!L4598)</f>
        <v/>
      </c>
      <c r="M4744" s="19" t="str">
        <f>TRIM(data!M4598)</f>
        <v>KY119290</v>
      </c>
      <c r="N4744" s="19" t="str">
        <f>TRIM(data!N4598)</f>
        <v/>
      </c>
      <c r="O4744" s="19" t="str">
        <f>TRIM(data!O4598)</f>
        <v/>
      </c>
      <c r="P4744" s="19" t="str">
        <f>TRIM(data!P4598)</f>
        <v>Cho 2018, https://doi.org/10.5423/PPJ.FT.09.2017.0203</v>
      </c>
      <c r="Q4744" s="19" t="str">
        <f>TRIM(data!Q4598)</f>
        <v>2018</v>
      </c>
      <c r="R4744" s="19" t="str">
        <f>TRIM(data!R4598)</f>
        <v>Kyle Chipman</v>
      </c>
      <c r="T4744" s="22"/>
      <c r="U4744" s="22"/>
      <c r="V4744" s="22"/>
      <c r="W4744" s="22"/>
      <c r="X4744" s="22"/>
      <c r="Y4744" s="22"/>
      <c r="Z4744" s="22"/>
      <c r="AA4744" s="22"/>
    </row>
    <row r="4745" spans="1:27" x14ac:dyDescent="0.3">
      <c r="A4745" s="19" t="str">
        <f>TRIM(data!A4599)</f>
        <v>4612</v>
      </c>
      <c r="B4745" s="19" t="str">
        <f>TRIM(data!B4599)</f>
        <v>IV</v>
      </c>
      <c r="C4745" s="19" t="str">
        <f>TRIM(data!C4599)</f>
        <v/>
      </c>
      <c r="D4745" s="19" t="str">
        <f>TRIM(data!D4599)</f>
        <v>SL3827</v>
      </c>
      <c r="E4745" s="19" t="str">
        <f>TRIM(data!E4599)</f>
        <v>Solanum tuberosum (Potato)</v>
      </c>
      <c r="F4745" s="19" t="str">
        <f>TRIM(data!F4599)</f>
        <v>Solanaceae</v>
      </c>
      <c r="G4745" s="19" t="str">
        <f>TRIM(data!G4599)</f>
        <v>Solanales</v>
      </c>
      <c r="H4745" s="19" t="str">
        <f>TRIM(data!H4599)</f>
        <v>2000</v>
      </c>
      <c r="I4745" s="19" t="str">
        <f>TRIM(data!I4599)</f>
        <v>Namjeju, Jeju-do, South Korea</v>
      </c>
      <c r="J4745" s="19" t="str">
        <f>TRIM(data!J4599)</f>
        <v>South Korea</v>
      </c>
      <c r="K4745" s="19" t="str">
        <f>TRIM(data!K4599)</f>
        <v>Asia</v>
      </c>
      <c r="L4745" s="19" t="str">
        <f>TRIM(data!L4599)</f>
        <v/>
      </c>
      <c r="M4745" s="19" t="str">
        <f>TRIM(data!M4599)</f>
        <v>KY119302</v>
      </c>
      <c r="N4745" s="19" t="str">
        <f>TRIM(data!N4599)</f>
        <v/>
      </c>
      <c r="O4745" s="19" t="str">
        <f>TRIM(data!O4599)</f>
        <v/>
      </c>
      <c r="P4745" s="19" t="str">
        <f>TRIM(data!P4599)</f>
        <v>Cho 2018, https://doi.org/10.5423/PPJ.FT.09.2017.0203</v>
      </c>
      <c r="Q4745" s="19" t="str">
        <f>TRIM(data!Q4599)</f>
        <v>2018</v>
      </c>
      <c r="R4745" s="19" t="str">
        <f>TRIM(data!R4599)</f>
        <v>Kyle Chipman</v>
      </c>
      <c r="T4745" s="22"/>
      <c r="U4745" s="22"/>
      <c r="V4745" s="22"/>
      <c r="W4745" s="22"/>
      <c r="X4745" s="22"/>
      <c r="Y4745" s="22"/>
      <c r="Z4745" s="22"/>
      <c r="AA4745" s="22"/>
    </row>
    <row r="4746" spans="1:27" x14ac:dyDescent="0.3">
      <c r="A4746" s="19" t="str">
        <f>TRIM(data!A4600)</f>
        <v>4613</v>
      </c>
      <c r="B4746" s="19" t="str">
        <f>TRIM(data!B4600)</f>
        <v>IV</v>
      </c>
      <c r="C4746" s="19" t="str">
        <f>TRIM(data!C4600)</f>
        <v/>
      </c>
      <c r="D4746" s="19" t="str">
        <f>TRIM(data!D4600)</f>
        <v>SL3867</v>
      </c>
      <c r="E4746" s="19" t="str">
        <f>TRIM(data!E4600)</f>
        <v>Solanum tuberosum (Potato)</v>
      </c>
      <c r="F4746" s="19" t="str">
        <f>TRIM(data!F4600)</f>
        <v>Solanaceae</v>
      </c>
      <c r="G4746" s="19" t="str">
        <f>TRIM(data!G4600)</f>
        <v>Solanales</v>
      </c>
      <c r="H4746" s="19" t="str">
        <f>TRIM(data!H4600)</f>
        <v>2001</v>
      </c>
      <c r="I4746" s="19" t="str">
        <f>TRIM(data!I4600)</f>
        <v>Bukjeju, Jeju-do, South Korea</v>
      </c>
      <c r="J4746" s="19" t="str">
        <f>TRIM(data!J4600)</f>
        <v>South Korea</v>
      </c>
      <c r="K4746" s="19" t="str">
        <f>TRIM(data!K4600)</f>
        <v>Asia</v>
      </c>
      <c r="L4746" s="19" t="str">
        <f>TRIM(data!L4600)</f>
        <v/>
      </c>
      <c r="M4746" s="19" t="str">
        <f>TRIM(data!M4600)</f>
        <v>KY119304</v>
      </c>
      <c r="N4746" s="19" t="str">
        <f>TRIM(data!N4600)</f>
        <v/>
      </c>
      <c r="O4746" s="19" t="str">
        <f>TRIM(data!O4600)</f>
        <v/>
      </c>
      <c r="P4746" s="19" t="str">
        <f>TRIM(data!P4600)</f>
        <v>Cho 2018, https://doi.org/10.5423/PPJ.FT.09.2017.0203</v>
      </c>
      <c r="Q4746" s="19" t="str">
        <f>TRIM(data!Q4600)</f>
        <v>2018</v>
      </c>
      <c r="R4746" s="19" t="str">
        <f>TRIM(data!R4600)</f>
        <v>Kyle Chipman</v>
      </c>
      <c r="T4746" s="22"/>
      <c r="U4746" s="22"/>
      <c r="V4746" s="22"/>
      <c r="W4746" s="22"/>
      <c r="X4746" s="22"/>
      <c r="Y4746" s="22"/>
      <c r="Z4746" s="22"/>
      <c r="AA4746" s="22"/>
    </row>
    <row r="4747" spans="1:27" x14ac:dyDescent="0.3">
      <c r="A4747" s="19" t="str">
        <f>TRIM(data!A4601)</f>
        <v>4614</v>
      </c>
      <c r="B4747" s="19" t="str">
        <f>TRIM(data!B4601)</f>
        <v>IV</v>
      </c>
      <c r="C4747" s="19" t="str">
        <f>TRIM(data!C4601)</f>
        <v/>
      </c>
      <c r="D4747" s="19" t="str">
        <f>TRIM(data!D4601)</f>
        <v>T101</v>
      </c>
      <c r="E4747" s="19" t="str">
        <f>TRIM(data!E4601)</f>
        <v>Solanum tuberosum (Potato)</v>
      </c>
      <c r="F4747" s="19" t="str">
        <f>TRIM(data!F4601)</f>
        <v>Solanaceae</v>
      </c>
      <c r="G4747" s="19" t="str">
        <f>TRIM(data!G4601)</f>
        <v>Solanales</v>
      </c>
      <c r="H4747" s="19" t="str">
        <f>TRIM(data!H4601)</f>
        <v>2003</v>
      </c>
      <c r="I4747" s="19" t="str">
        <f>TRIM(data!I4601)</f>
        <v>Namjeju, Jeju-do, South Korea</v>
      </c>
      <c r="J4747" s="19" t="str">
        <f>TRIM(data!J4601)</f>
        <v>South Korea</v>
      </c>
      <c r="K4747" s="19" t="str">
        <f>TRIM(data!K4601)</f>
        <v>Asia</v>
      </c>
      <c r="L4747" s="19" t="str">
        <f>TRIM(data!L4601)</f>
        <v/>
      </c>
      <c r="M4747" s="19" t="str">
        <f>TRIM(data!M4601)</f>
        <v>KY119347</v>
      </c>
      <c r="N4747" s="19" t="str">
        <f>TRIM(data!N4601)</f>
        <v/>
      </c>
      <c r="O4747" s="19" t="str">
        <f>TRIM(data!O4601)</f>
        <v/>
      </c>
      <c r="P4747" s="19" t="str">
        <f>TRIM(data!P4601)</f>
        <v>Cho 2018, https://doi.org/10.5423/PPJ.FT.09.2017.0203</v>
      </c>
      <c r="Q4747" s="19" t="str">
        <f>TRIM(data!Q4601)</f>
        <v>2018</v>
      </c>
      <c r="R4747" s="19" t="str">
        <f>TRIM(data!R4601)</f>
        <v>Kyle Chipman</v>
      </c>
      <c r="T4747" s="22"/>
      <c r="U4747" s="22"/>
      <c r="V4747" s="22"/>
      <c r="W4747" s="22"/>
      <c r="X4747" s="22"/>
      <c r="Y4747" s="22"/>
      <c r="Z4747" s="22"/>
      <c r="AA4747" s="22"/>
    </row>
    <row r="4748" spans="1:27" x14ac:dyDescent="0.3">
      <c r="A4748" s="19" t="str">
        <f>TRIM(data!A4602)</f>
        <v>4615</v>
      </c>
      <c r="B4748" s="19" t="str">
        <f>TRIM(data!B4602)</f>
        <v>IV</v>
      </c>
      <c r="C4748" s="19" t="str">
        <f>TRIM(data!C4602)</f>
        <v/>
      </c>
      <c r="D4748" s="19" t="str">
        <f>TRIM(data!D4602)</f>
        <v>T104</v>
      </c>
      <c r="E4748" s="19" t="str">
        <f>TRIM(data!E4602)</f>
        <v>Solanum tuberosum (Potato)</v>
      </c>
      <c r="F4748" s="19" t="str">
        <f>TRIM(data!F4602)</f>
        <v>Solanaceae</v>
      </c>
      <c r="G4748" s="19" t="str">
        <f>TRIM(data!G4602)</f>
        <v>Solanales</v>
      </c>
      <c r="H4748" s="19" t="str">
        <f>TRIM(data!H4602)</f>
        <v>2001</v>
      </c>
      <c r="I4748" s="19" t="str">
        <f>TRIM(data!I4602)</f>
        <v>Bukjeju, Jeju-do, South Korea</v>
      </c>
      <c r="J4748" s="19" t="str">
        <f>TRIM(data!J4602)</f>
        <v>South Korea</v>
      </c>
      <c r="K4748" s="19" t="str">
        <f>TRIM(data!K4602)</f>
        <v>Asia</v>
      </c>
      <c r="L4748" s="19" t="str">
        <f>TRIM(data!L4602)</f>
        <v/>
      </c>
      <c r="M4748" s="19" t="str">
        <f>TRIM(data!M4602)</f>
        <v>KY119348</v>
      </c>
      <c r="N4748" s="19" t="str">
        <f>TRIM(data!N4602)</f>
        <v/>
      </c>
      <c r="O4748" s="19" t="str">
        <f>TRIM(data!O4602)</f>
        <v/>
      </c>
      <c r="P4748" s="19" t="str">
        <f>TRIM(data!P4602)</f>
        <v>Cho 2018, https://doi.org/10.5423/PPJ.FT.09.2017.0203</v>
      </c>
      <c r="Q4748" s="19" t="str">
        <f>TRIM(data!Q4602)</f>
        <v>2018</v>
      </c>
      <c r="R4748" s="19" t="str">
        <f>TRIM(data!R4602)</f>
        <v>Kyle Chipman</v>
      </c>
      <c r="T4748" s="22"/>
      <c r="U4748" s="22"/>
      <c r="V4748" s="22"/>
      <c r="W4748" s="22"/>
      <c r="X4748" s="22"/>
      <c r="Y4748" s="22"/>
      <c r="Z4748" s="22"/>
      <c r="AA4748" s="22"/>
    </row>
    <row r="4749" spans="1:27" x14ac:dyDescent="0.3">
      <c r="A4749" s="19" t="str">
        <f>TRIM(data!A4603)</f>
        <v>4616</v>
      </c>
      <c r="B4749" s="19" t="str">
        <f>TRIM(data!B4603)</f>
        <v>IV</v>
      </c>
      <c r="C4749" s="19" t="str">
        <f>TRIM(data!C4603)</f>
        <v/>
      </c>
      <c r="D4749" s="19" t="str">
        <f>TRIM(data!D4603)</f>
        <v>T11</v>
      </c>
      <c r="E4749" s="19" t="str">
        <f>TRIM(data!E4603)</f>
        <v>Solanum tuberosum (Potato)</v>
      </c>
      <c r="F4749" s="19" t="str">
        <f>TRIM(data!F4603)</f>
        <v>Solanaceae</v>
      </c>
      <c r="G4749" s="19" t="str">
        <f>TRIM(data!G4603)</f>
        <v>Solanales</v>
      </c>
      <c r="H4749" s="19" t="str">
        <f>TRIM(data!H4603)</f>
        <v>1999</v>
      </c>
      <c r="I4749" s="19" t="str">
        <f>TRIM(data!I4603)</f>
        <v>Gimhae, Gyeongsangnam-do, South Korea</v>
      </c>
      <c r="J4749" s="19" t="str">
        <f>TRIM(data!J4603)</f>
        <v>South Korea</v>
      </c>
      <c r="K4749" s="19" t="str">
        <f>TRIM(data!K4603)</f>
        <v>Asia</v>
      </c>
      <c r="L4749" s="19" t="str">
        <f>TRIM(data!L4603)</f>
        <v/>
      </c>
      <c r="M4749" s="19" t="str">
        <f>TRIM(data!M4603)</f>
        <v>KY119311</v>
      </c>
      <c r="N4749" s="19" t="str">
        <f>TRIM(data!N4603)</f>
        <v/>
      </c>
      <c r="O4749" s="19" t="str">
        <f>TRIM(data!O4603)</f>
        <v/>
      </c>
      <c r="P4749" s="19" t="str">
        <f>TRIM(data!P4603)</f>
        <v>Cho 2018, https://doi.org/10.5423/PPJ.FT.09.2017.0203</v>
      </c>
      <c r="Q4749" s="19" t="str">
        <f>TRIM(data!Q4603)</f>
        <v>2018</v>
      </c>
      <c r="R4749" s="19" t="str">
        <f>TRIM(data!R4603)</f>
        <v>Kyle Chipman</v>
      </c>
      <c r="T4749" s="22"/>
      <c r="U4749" s="22"/>
      <c r="V4749" s="22"/>
      <c r="W4749" s="22"/>
      <c r="X4749" s="22"/>
      <c r="Y4749" s="22"/>
      <c r="Z4749" s="22"/>
      <c r="AA4749" s="22"/>
    </row>
    <row r="4750" spans="1:27" x14ac:dyDescent="0.3">
      <c r="A4750" s="19" t="str">
        <f>TRIM(data!A4604)</f>
        <v>4617</v>
      </c>
      <c r="B4750" s="19" t="str">
        <f>TRIM(data!B4604)</f>
        <v>IV</v>
      </c>
      <c r="C4750" s="19" t="str">
        <f>TRIM(data!C4604)</f>
        <v/>
      </c>
      <c r="D4750" s="19" t="str">
        <f>TRIM(data!D4604)</f>
        <v>T12</v>
      </c>
      <c r="E4750" s="19" t="str">
        <f>TRIM(data!E4604)</f>
        <v>Solanum tuberosum (Potato)</v>
      </c>
      <c r="F4750" s="19" t="str">
        <f>TRIM(data!F4604)</f>
        <v>Solanaceae</v>
      </c>
      <c r="G4750" s="19" t="str">
        <f>TRIM(data!G4604)</f>
        <v>Solanales</v>
      </c>
      <c r="H4750" s="19" t="str">
        <f>TRIM(data!H4604)</f>
        <v>2003</v>
      </c>
      <c r="I4750" s="19" t="str">
        <f>TRIM(data!I4604)</f>
        <v>Namhae, Gyeongsangnam-do, South Korea</v>
      </c>
      <c r="J4750" s="19" t="str">
        <f>TRIM(data!J4604)</f>
        <v>South Korea</v>
      </c>
      <c r="K4750" s="19" t="str">
        <f>TRIM(data!K4604)</f>
        <v>Asia</v>
      </c>
      <c r="L4750" s="19" t="str">
        <f>TRIM(data!L4604)</f>
        <v/>
      </c>
      <c r="M4750" s="19" t="str">
        <f>TRIM(data!M4604)</f>
        <v>KY119312</v>
      </c>
      <c r="N4750" s="19" t="str">
        <f>TRIM(data!N4604)</f>
        <v/>
      </c>
      <c r="O4750" s="19" t="str">
        <f>TRIM(data!O4604)</f>
        <v/>
      </c>
      <c r="P4750" s="19" t="str">
        <f>TRIM(data!P4604)</f>
        <v>Cho 2018, https://doi.org/10.5423/PPJ.FT.09.2017.0203</v>
      </c>
      <c r="Q4750" s="19" t="str">
        <f>TRIM(data!Q4604)</f>
        <v>2018</v>
      </c>
      <c r="R4750" s="19" t="str">
        <f>TRIM(data!R4604)</f>
        <v>Kyle Chipman</v>
      </c>
      <c r="T4750" s="22"/>
      <c r="U4750" s="22"/>
      <c r="V4750" s="22"/>
      <c r="W4750" s="22"/>
      <c r="X4750" s="22"/>
      <c r="Y4750" s="22"/>
      <c r="Z4750" s="22"/>
      <c r="AA4750" s="22"/>
    </row>
    <row r="4751" spans="1:27" x14ac:dyDescent="0.3">
      <c r="A4751" s="19" t="str">
        <f>TRIM(data!A4605)</f>
        <v>4618</v>
      </c>
      <c r="B4751" s="19" t="str">
        <f>TRIM(data!B4605)</f>
        <v>IV</v>
      </c>
      <c r="C4751" s="19" t="str">
        <f>TRIM(data!C4605)</f>
        <v/>
      </c>
      <c r="D4751" s="19" t="str">
        <f>TRIM(data!D4605)</f>
        <v>T17</v>
      </c>
      <c r="E4751" s="19" t="str">
        <f>TRIM(data!E4605)</f>
        <v>Solanum tuberosum (Potato)</v>
      </c>
      <c r="F4751" s="19" t="str">
        <f>TRIM(data!F4605)</f>
        <v>Solanaceae</v>
      </c>
      <c r="G4751" s="19" t="str">
        <f>TRIM(data!G4605)</f>
        <v>Solanales</v>
      </c>
      <c r="H4751" s="19" t="str">
        <f>TRIM(data!H4605)</f>
        <v>1999</v>
      </c>
      <c r="I4751" s="19" t="str">
        <f>TRIM(data!I4605)</f>
        <v>Gimhae, Gyeongsangnam-do, South Korea</v>
      </c>
      <c r="J4751" s="19" t="str">
        <f>TRIM(data!J4605)</f>
        <v>South Korea</v>
      </c>
      <c r="K4751" s="19" t="str">
        <f>TRIM(data!K4605)</f>
        <v>Asia</v>
      </c>
      <c r="L4751" s="19" t="str">
        <f>TRIM(data!L4605)</f>
        <v/>
      </c>
      <c r="M4751" s="19" t="str">
        <f>TRIM(data!M4605)</f>
        <v>KY119316</v>
      </c>
      <c r="N4751" s="19" t="str">
        <f>TRIM(data!N4605)</f>
        <v/>
      </c>
      <c r="O4751" s="19" t="str">
        <f>TRIM(data!O4605)</f>
        <v/>
      </c>
      <c r="P4751" s="19" t="str">
        <f>TRIM(data!P4605)</f>
        <v>Cho 2018, https://doi.org/10.5423/PPJ.FT.09.2017.0203</v>
      </c>
      <c r="Q4751" s="19" t="str">
        <f>TRIM(data!Q4605)</f>
        <v>2018</v>
      </c>
      <c r="R4751" s="19" t="str">
        <f>TRIM(data!R4605)</f>
        <v>Kyle Chipman</v>
      </c>
      <c r="T4751" s="22"/>
      <c r="U4751" s="22"/>
      <c r="V4751" s="22"/>
      <c r="W4751" s="22"/>
      <c r="X4751" s="22"/>
      <c r="Y4751" s="22"/>
      <c r="Z4751" s="22"/>
      <c r="AA4751" s="22"/>
    </row>
    <row r="4752" spans="1:27" x14ac:dyDescent="0.3">
      <c r="A4752" s="19" t="str">
        <f>TRIM(data!A4606)</f>
        <v>4619</v>
      </c>
      <c r="B4752" s="19" t="str">
        <f>TRIM(data!B4606)</f>
        <v>IV</v>
      </c>
      <c r="C4752" s="19" t="str">
        <f>TRIM(data!C4606)</f>
        <v/>
      </c>
      <c r="D4752" s="19" t="str">
        <f>TRIM(data!D4606)</f>
        <v>T24</v>
      </c>
      <c r="E4752" s="19" t="str">
        <f>TRIM(data!E4606)</f>
        <v>Solanum tuberosum (Potato)</v>
      </c>
      <c r="F4752" s="19" t="str">
        <f>TRIM(data!F4606)</f>
        <v>Solanaceae</v>
      </c>
      <c r="G4752" s="19" t="str">
        <f>TRIM(data!G4606)</f>
        <v>Solanales</v>
      </c>
      <c r="H4752" s="19" t="str">
        <f>TRIM(data!H4606)</f>
        <v>2003</v>
      </c>
      <c r="I4752" s="19" t="str">
        <f>TRIM(data!I4606)</f>
        <v>Miryang, Gyeongsangnam-do, South Korea</v>
      </c>
      <c r="J4752" s="19" t="str">
        <f>TRIM(data!J4606)</f>
        <v>South Korea</v>
      </c>
      <c r="K4752" s="19" t="str">
        <f>TRIM(data!K4606)</f>
        <v>Asia</v>
      </c>
      <c r="L4752" s="19" t="str">
        <f>TRIM(data!L4606)</f>
        <v/>
      </c>
      <c r="M4752" s="19" t="str">
        <f>TRIM(data!M4606)</f>
        <v>KY119318</v>
      </c>
      <c r="N4752" s="19" t="str">
        <f>TRIM(data!N4606)</f>
        <v/>
      </c>
      <c r="O4752" s="19" t="str">
        <f>TRIM(data!O4606)</f>
        <v/>
      </c>
      <c r="P4752" s="19" t="str">
        <f>TRIM(data!P4606)</f>
        <v>Cho 2018, https://doi.org/10.5423/PPJ.FT.09.2017.0203</v>
      </c>
      <c r="Q4752" s="19" t="str">
        <f>TRIM(data!Q4606)</f>
        <v>2018</v>
      </c>
      <c r="R4752" s="19" t="str">
        <f>TRIM(data!R4606)</f>
        <v>Kyle Chipman</v>
      </c>
      <c r="T4752" s="22"/>
      <c r="U4752" s="22"/>
      <c r="V4752" s="22"/>
      <c r="W4752" s="22"/>
      <c r="X4752" s="22"/>
      <c r="Y4752" s="22"/>
      <c r="Z4752" s="22"/>
      <c r="AA4752" s="22"/>
    </row>
    <row r="4753" spans="1:27" x14ac:dyDescent="0.3">
      <c r="A4753" s="19" t="str">
        <f>TRIM(data!A4607)</f>
        <v>4620</v>
      </c>
      <c r="B4753" s="19" t="str">
        <f>TRIM(data!B4607)</f>
        <v>IV</v>
      </c>
      <c r="C4753" s="19" t="str">
        <f>TRIM(data!C4607)</f>
        <v/>
      </c>
      <c r="D4753" s="19" t="str">
        <f>TRIM(data!D4607)</f>
        <v>T51</v>
      </c>
      <c r="E4753" s="19" t="str">
        <f>TRIM(data!E4607)</f>
        <v>Solanum tuberosum (Potato)</v>
      </c>
      <c r="F4753" s="19" t="str">
        <f>TRIM(data!F4607)</f>
        <v>Solanaceae</v>
      </c>
      <c r="G4753" s="19" t="str">
        <f>TRIM(data!G4607)</f>
        <v>Solanales</v>
      </c>
      <c r="H4753" s="19" t="str">
        <f>TRIM(data!H4607)</f>
        <v>2003</v>
      </c>
      <c r="I4753" s="19" t="str">
        <f>TRIM(data!I4607)</f>
        <v>Boseong, Jeollanam-do, South Korea</v>
      </c>
      <c r="J4753" s="19" t="str">
        <f>TRIM(data!J4607)</f>
        <v>South Korea</v>
      </c>
      <c r="K4753" s="19" t="str">
        <f>TRIM(data!K4607)</f>
        <v>Asia</v>
      </c>
      <c r="L4753" s="19" t="str">
        <f>TRIM(data!L4607)</f>
        <v/>
      </c>
      <c r="M4753" s="19" t="str">
        <f>TRIM(data!M4607)</f>
        <v>KY119324</v>
      </c>
      <c r="N4753" s="19" t="str">
        <f>TRIM(data!N4607)</f>
        <v/>
      </c>
      <c r="O4753" s="19" t="str">
        <f>TRIM(data!O4607)</f>
        <v/>
      </c>
      <c r="P4753" s="19" t="str">
        <f>TRIM(data!P4607)</f>
        <v>Cho 2018, https://doi.org/10.5423/PPJ.FT.09.2017.0203</v>
      </c>
      <c r="Q4753" s="19" t="str">
        <f>TRIM(data!Q4607)</f>
        <v>2018</v>
      </c>
      <c r="R4753" s="19" t="str">
        <f>TRIM(data!R4607)</f>
        <v>Kyle Chipman</v>
      </c>
      <c r="T4753" s="22"/>
      <c r="U4753" s="22"/>
      <c r="V4753" s="22"/>
      <c r="W4753" s="22"/>
      <c r="X4753" s="22"/>
      <c r="Y4753" s="22"/>
      <c r="Z4753" s="22"/>
      <c r="AA4753" s="22"/>
    </row>
    <row r="4754" spans="1:27" x14ac:dyDescent="0.3">
      <c r="A4754" s="19" t="str">
        <f>TRIM(data!A4608)</f>
        <v>4621</v>
      </c>
      <c r="B4754" s="19" t="str">
        <f>TRIM(data!B4608)</f>
        <v>IV</v>
      </c>
      <c r="C4754" s="19" t="str">
        <f>TRIM(data!C4608)</f>
        <v/>
      </c>
      <c r="D4754" s="19" t="str">
        <f>TRIM(data!D4608)</f>
        <v>T82</v>
      </c>
      <c r="E4754" s="19" t="str">
        <f>TRIM(data!E4608)</f>
        <v>Solanum tuberosum (Potato)</v>
      </c>
      <c r="F4754" s="19" t="str">
        <f>TRIM(data!F4608)</f>
        <v>Solanaceae</v>
      </c>
      <c r="G4754" s="19" t="str">
        <f>TRIM(data!G4608)</f>
        <v>Solanales</v>
      </c>
      <c r="H4754" s="19" t="str">
        <f>TRIM(data!H4608)</f>
        <v>2003</v>
      </c>
      <c r="I4754" s="19" t="str">
        <f>TRIM(data!I4608)</f>
        <v>Gimje, Jeollabuk-do, South Korea</v>
      </c>
      <c r="J4754" s="19" t="str">
        <f>TRIM(data!J4608)</f>
        <v>South Korea</v>
      </c>
      <c r="K4754" s="19" t="str">
        <f>TRIM(data!K4608)</f>
        <v>Asia</v>
      </c>
      <c r="L4754" s="19" t="str">
        <f>TRIM(data!L4608)</f>
        <v/>
      </c>
      <c r="M4754" s="19" t="str">
        <f>TRIM(data!M4608)</f>
        <v>KY119337</v>
      </c>
      <c r="N4754" s="19" t="str">
        <f>TRIM(data!N4608)</f>
        <v/>
      </c>
      <c r="O4754" s="19" t="str">
        <f>TRIM(data!O4608)</f>
        <v/>
      </c>
      <c r="P4754" s="19" t="str">
        <f>TRIM(data!P4608)</f>
        <v>Cho 2018, https://doi.org/10.5423/PPJ.FT.09.2017.0203</v>
      </c>
      <c r="Q4754" s="19" t="str">
        <f>TRIM(data!Q4608)</f>
        <v>2018</v>
      </c>
      <c r="R4754" s="19" t="str">
        <f>TRIM(data!R4608)</f>
        <v>Kyle Chipman</v>
      </c>
      <c r="T4754" s="22"/>
      <c r="U4754" s="22"/>
      <c r="V4754" s="22"/>
      <c r="W4754" s="22"/>
      <c r="X4754" s="22"/>
      <c r="Y4754" s="22"/>
      <c r="Z4754" s="22"/>
      <c r="AA4754" s="22"/>
    </row>
    <row r="4755" spans="1:27" x14ac:dyDescent="0.3">
      <c r="A4755" s="19" t="str">
        <f>TRIM(data!A4609)</f>
        <v>4622</v>
      </c>
      <c r="B4755" s="19" t="str">
        <f>TRIM(data!B4609)</f>
        <v>IV</v>
      </c>
      <c r="C4755" s="19" t="str">
        <f>TRIM(data!C4609)</f>
        <v/>
      </c>
      <c r="D4755" s="19" t="str">
        <f>TRIM(data!D4609)</f>
        <v>T93</v>
      </c>
      <c r="E4755" s="19" t="str">
        <f>TRIM(data!E4609)</f>
        <v>Solanum tuberosum (Potato)</v>
      </c>
      <c r="F4755" s="19" t="str">
        <f>TRIM(data!F4609)</f>
        <v>Solanaceae</v>
      </c>
      <c r="G4755" s="19" t="str">
        <f>TRIM(data!G4609)</f>
        <v>Solanales</v>
      </c>
      <c r="H4755" s="19" t="str">
        <f>TRIM(data!H4609)</f>
        <v>2000</v>
      </c>
      <c r="I4755" s="19" t="str">
        <f>TRIM(data!I4609)</f>
        <v>Namjeju, Jeju-do, South Korea</v>
      </c>
      <c r="J4755" s="19" t="str">
        <f>TRIM(data!J4609)</f>
        <v>South Korea</v>
      </c>
      <c r="K4755" s="19" t="str">
        <f>TRIM(data!K4609)</f>
        <v>Asia</v>
      </c>
      <c r="L4755" s="19" t="str">
        <f>TRIM(data!L4609)</f>
        <v/>
      </c>
      <c r="M4755" s="19" t="str">
        <f>TRIM(data!M4609)</f>
        <v>KY119341</v>
      </c>
      <c r="N4755" s="19" t="str">
        <f>TRIM(data!N4609)</f>
        <v/>
      </c>
      <c r="O4755" s="19" t="str">
        <f>TRIM(data!O4609)</f>
        <v/>
      </c>
      <c r="P4755" s="19" t="str">
        <f>TRIM(data!P4609)</f>
        <v>Cho 2018, https://doi.org/10.5423/PPJ.FT.09.2017.0203</v>
      </c>
      <c r="Q4755" s="19" t="str">
        <f>TRIM(data!Q4609)</f>
        <v>2018</v>
      </c>
      <c r="R4755" s="19" t="str">
        <f>TRIM(data!R4609)</f>
        <v>Kyle Chipman</v>
      </c>
      <c r="T4755" s="22"/>
      <c r="U4755" s="22"/>
      <c r="V4755" s="22"/>
      <c r="W4755" s="22"/>
      <c r="X4755" s="22"/>
      <c r="Y4755" s="22"/>
      <c r="Z4755" s="22"/>
      <c r="AA4755" s="22"/>
    </row>
    <row r="4756" spans="1:27" x14ac:dyDescent="0.3">
      <c r="A4756" s="19" t="str">
        <f>TRIM(data!A4610)</f>
        <v>4623</v>
      </c>
      <c r="B4756" s="19" t="str">
        <f>TRIM(data!B4610)</f>
        <v>IV</v>
      </c>
      <c r="C4756" s="19" t="str">
        <f>TRIM(data!C4610)</f>
        <v/>
      </c>
      <c r="D4756" s="19" t="str">
        <f>TRIM(data!D4610)</f>
        <v>T95</v>
      </c>
      <c r="E4756" s="19" t="str">
        <f>TRIM(data!E4610)</f>
        <v>Solanum tuberosum (Potato)</v>
      </c>
      <c r="F4756" s="19" t="str">
        <f>TRIM(data!F4610)</f>
        <v>Solanaceae</v>
      </c>
      <c r="G4756" s="19" t="str">
        <f>TRIM(data!G4610)</f>
        <v>Solanales</v>
      </c>
      <c r="H4756" s="19" t="str">
        <f>TRIM(data!H4610)</f>
        <v>2003</v>
      </c>
      <c r="I4756" s="19" t="str">
        <f>TRIM(data!I4610)</f>
        <v>Namjeju, Jeju-do, South Korea</v>
      </c>
      <c r="J4756" s="19" t="str">
        <f>TRIM(data!J4610)</f>
        <v>South Korea</v>
      </c>
      <c r="K4756" s="19" t="str">
        <f>TRIM(data!K4610)</f>
        <v>Asia</v>
      </c>
      <c r="L4756" s="19" t="str">
        <f>TRIM(data!L4610)</f>
        <v/>
      </c>
      <c r="M4756" s="19" t="str">
        <f>TRIM(data!M4610)</f>
        <v>KY119342</v>
      </c>
      <c r="N4756" s="19" t="str">
        <f>TRIM(data!N4610)</f>
        <v/>
      </c>
      <c r="O4756" s="19" t="str">
        <f>TRIM(data!O4610)</f>
        <v/>
      </c>
      <c r="P4756" s="19" t="str">
        <f>TRIM(data!P4610)</f>
        <v>Cho 2018, https://doi.org/10.5423/PPJ.FT.09.2017.0203</v>
      </c>
      <c r="Q4756" s="19" t="str">
        <f>TRIM(data!Q4610)</f>
        <v>2018</v>
      </c>
      <c r="R4756" s="19" t="str">
        <f>TRIM(data!R4610)</f>
        <v>Kyle Chipman</v>
      </c>
      <c r="T4756" s="22"/>
      <c r="U4756" s="22"/>
      <c r="V4756" s="22"/>
      <c r="W4756" s="22"/>
      <c r="X4756" s="22"/>
      <c r="Y4756" s="22"/>
      <c r="Z4756" s="22"/>
      <c r="AA4756" s="22"/>
    </row>
    <row r="4757" spans="1:27" x14ac:dyDescent="0.3">
      <c r="A4757" s="19" t="str">
        <f>TRIM(data!A4611)</f>
        <v>4624</v>
      </c>
      <c r="B4757" s="19" t="str">
        <f>TRIM(data!B4611)</f>
        <v>IV</v>
      </c>
      <c r="C4757" s="19" t="str">
        <f>TRIM(data!C4611)</f>
        <v/>
      </c>
      <c r="D4757" s="19" t="str">
        <f>TRIM(data!D4611)</f>
        <v>T96</v>
      </c>
      <c r="E4757" s="19" t="str">
        <f>TRIM(data!E4611)</f>
        <v>Solanum tuberosum (Potato)</v>
      </c>
      <c r="F4757" s="19" t="str">
        <f>TRIM(data!F4611)</f>
        <v>Solanaceae</v>
      </c>
      <c r="G4757" s="19" t="str">
        <f>TRIM(data!G4611)</f>
        <v>Solanales</v>
      </c>
      <c r="H4757" s="19" t="str">
        <f>TRIM(data!H4611)</f>
        <v>2003</v>
      </c>
      <c r="I4757" s="19" t="str">
        <f>TRIM(data!I4611)</f>
        <v>Namjeju, Jeju-do, South Korea</v>
      </c>
      <c r="J4757" s="19" t="str">
        <f>TRIM(data!J4611)</f>
        <v>South Korea</v>
      </c>
      <c r="K4757" s="19" t="str">
        <f>TRIM(data!K4611)</f>
        <v>Asia</v>
      </c>
      <c r="L4757" s="19" t="str">
        <f>TRIM(data!L4611)</f>
        <v/>
      </c>
      <c r="M4757" s="19" t="str">
        <f>TRIM(data!M4611)</f>
        <v>KY119343</v>
      </c>
      <c r="N4757" s="19" t="str">
        <f>TRIM(data!N4611)</f>
        <v/>
      </c>
      <c r="O4757" s="19" t="str">
        <f>TRIM(data!O4611)</f>
        <v/>
      </c>
      <c r="P4757" s="19" t="str">
        <f>TRIM(data!P4611)</f>
        <v>Cho 2018, https://doi.org/10.5423/PPJ.FT.09.2017.0203</v>
      </c>
      <c r="Q4757" s="19" t="str">
        <f>TRIM(data!Q4611)</f>
        <v>2018</v>
      </c>
      <c r="R4757" s="19" t="str">
        <f>TRIM(data!R4611)</f>
        <v>Kyle Chipman</v>
      </c>
      <c r="T4757" s="22"/>
      <c r="U4757" s="22"/>
      <c r="V4757" s="22"/>
      <c r="W4757" s="22"/>
      <c r="X4757" s="22"/>
      <c r="Y4757" s="22"/>
      <c r="Z4757" s="22"/>
      <c r="AA4757" s="22"/>
    </row>
    <row r="4758" spans="1:27" x14ac:dyDescent="0.3">
      <c r="A4758" s="19" t="str">
        <f>TRIM(data!A4612)</f>
        <v>4625</v>
      </c>
      <c r="B4758" s="19" t="str">
        <f>TRIM(data!B4612)</f>
        <v>IV</v>
      </c>
      <c r="C4758" s="19" t="str">
        <f>TRIM(data!C4612)</f>
        <v/>
      </c>
      <c r="D4758" s="19" t="str">
        <f>TRIM(data!D4612)</f>
        <v>T98</v>
      </c>
      <c r="E4758" s="19" t="str">
        <f>TRIM(data!E4612)</f>
        <v>Solanum tuberosum (Potato)</v>
      </c>
      <c r="F4758" s="19" t="str">
        <f>TRIM(data!F4612)</f>
        <v>Solanaceae</v>
      </c>
      <c r="G4758" s="19" t="str">
        <f>TRIM(data!G4612)</f>
        <v>Solanales</v>
      </c>
      <c r="H4758" s="19" t="str">
        <f>TRIM(data!H4612)</f>
        <v>2003</v>
      </c>
      <c r="I4758" s="19" t="str">
        <f>TRIM(data!I4612)</f>
        <v>Namjeju, Jeju-do, South Korea</v>
      </c>
      <c r="J4758" s="19" t="str">
        <f>TRIM(data!J4612)</f>
        <v>South Korea</v>
      </c>
      <c r="K4758" s="19" t="str">
        <f>TRIM(data!K4612)</f>
        <v>Asia</v>
      </c>
      <c r="L4758" s="19" t="str">
        <f>TRIM(data!L4612)</f>
        <v/>
      </c>
      <c r="M4758" s="19" t="str">
        <f>TRIM(data!M4612)</f>
        <v>KY119344</v>
      </c>
      <c r="N4758" s="19" t="str">
        <f>TRIM(data!N4612)</f>
        <v/>
      </c>
      <c r="O4758" s="19" t="str">
        <f>TRIM(data!O4612)</f>
        <v/>
      </c>
      <c r="P4758" s="19" t="str">
        <f>TRIM(data!P4612)</f>
        <v>Cho 2018, https://doi.org/10.5423/PPJ.FT.09.2017.0203</v>
      </c>
      <c r="Q4758" s="19" t="str">
        <f>TRIM(data!Q4612)</f>
        <v>2018</v>
      </c>
      <c r="R4758" s="19" t="str">
        <f>TRIM(data!R4612)</f>
        <v>Kyle Chipman</v>
      </c>
      <c r="T4758" s="22"/>
      <c r="U4758" s="22"/>
      <c r="V4758" s="22"/>
      <c r="W4758" s="22"/>
      <c r="X4758" s="22"/>
      <c r="Y4758" s="22"/>
      <c r="Z4758" s="22"/>
      <c r="AA4758" s="22"/>
    </row>
    <row r="4759" spans="1:27" x14ac:dyDescent="0.3">
      <c r="A4759" s="19" t="str">
        <f>TRIM(data!A4613)</f>
        <v>4626</v>
      </c>
      <c r="B4759" s="19" t="str">
        <f>TRIM(data!B4613)</f>
        <v>IV</v>
      </c>
      <c r="C4759" s="19" t="str">
        <f>TRIM(data!C4613)</f>
        <v/>
      </c>
      <c r="D4759" s="19" t="str">
        <f>TRIM(data!D4613)</f>
        <v>UW521</v>
      </c>
      <c r="E4759" s="19" t="str">
        <f>TRIM(data!E4613)</f>
        <v>Syzygium aromaticum (Clove)</v>
      </c>
      <c r="F4759" s="19" t="str">
        <f>TRIM(data!F4613)</f>
        <v>Myrtaceae</v>
      </c>
      <c r="G4759" s="19" t="str">
        <f>TRIM(data!G4613)</f>
        <v>Myrtales</v>
      </c>
      <c r="H4759" s="19" t="str">
        <f>TRIM(data!H4613)</f>
        <v>1987</v>
      </c>
      <c r="I4759" s="19" t="str">
        <f>TRIM(data!I4613)</f>
        <v>Indonesia</v>
      </c>
      <c r="J4759" s="19" t="str">
        <f>TRIM(data!J4613)</f>
        <v>Indonesia</v>
      </c>
      <c r="K4759" s="19" t="str">
        <f>TRIM(data!K4613)</f>
        <v>Pacific Ocean (Southeast of Asian Continent)</v>
      </c>
      <c r="L4759" s="19" t="str">
        <f>TRIM(data!L4613)</f>
        <v/>
      </c>
      <c r="M4759" s="19" t="str">
        <f>TRIM(data!M4613)</f>
        <v>JF702312</v>
      </c>
      <c r="N4759" s="19" t="str">
        <f>TRIM(data!N4613)</f>
        <v>JF702721</v>
      </c>
      <c r="O4759" s="19" t="str">
        <f>TRIM(data!O4613)</f>
        <v/>
      </c>
      <c r="P4759" s="19" t="str">
        <f>TRIM(data!P4613)</f>
        <v>Yahiaoui 2017, https://doi.org/10.3389/fpls.2017.02139</v>
      </c>
      <c r="Q4759" s="19" t="str">
        <f>TRIM(data!Q4613)</f>
        <v>2017</v>
      </c>
      <c r="R4759" s="19" t="str">
        <f>TRIM(data!R4613)</f>
        <v>Kyle Chipman</v>
      </c>
      <c r="T4759" s="22"/>
      <c r="U4759" s="22"/>
      <c r="V4759" s="22"/>
      <c r="W4759" s="22"/>
      <c r="X4759" s="22"/>
      <c r="Y4759" s="22"/>
      <c r="Z4759" s="22"/>
      <c r="AA4759" s="22"/>
    </row>
    <row r="4760" spans="1:27" x14ac:dyDescent="0.3">
      <c r="A4760" s="19" t="str">
        <f>TRIM(data!A4614)</f>
        <v>4627</v>
      </c>
      <c r="B4760" s="19" t="str">
        <f>TRIM(data!B4614)</f>
        <v/>
      </c>
      <c r="C4760" s="19" t="str">
        <f>TRIM(data!C4614)</f>
        <v/>
      </c>
      <c r="D4760" s="19" t="str">
        <f>TRIM(data!D4614)</f>
        <v>1541-1</v>
      </c>
      <c r="E4760" s="19" t="str">
        <f>TRIM(data!E4614)</f>
        <v>Solanum lycopersicum (Tomato)</v>
      </c>
      <c r="F4760" s="19" t="str">
        <f>TRIM(data!F4614)</f>
        <v>Solanaceae</v>
      </c>
      <c r="G4760" s="19" t="str">
        <f>TRIM(data!G4614)</f>
        <v>Solanales</v>
      </c>
      <c r="H4760" s="19" t="str">
        <f>TRIM(data!H4614)</f>
        <v>1996</v>
      </c>
      <c r="I4760" s="19" t="str">
        <f>TRIM(data!I4614)</f>
        <v>Florida, United States</v>
      </c>
      <c r="J4760" s="19" t="str">
        <f>TRIM(data!J4614)</f>
        <v>United States (Continental)</v>
      </c>
      <c r="K4760" s="19" t="str">
        <f>TRIM(data!K4614)</f>
        <v>North America</v>
      </c>
      <c r="L4760" s="19" t="str">
        <f>TRIM(data!L4614)</f>
        <v/>
      </c>
      <c r="M4760" s="19" t="str">
        <f>TRIM(data!M4614)</f>
        <v/>
      </c>
      <c r="N4760" s="19" t="str">
        <f>TRIM(data!N4614)</f>
        <v/>
      </c>
      <c r="O4760" s="19" t="str">
        <f>TRIM(data!O4614)</f>
        <v/>
      </c>
      <c r="P4760" s="19" t="str">
        <f>TRIM(data!P4614)</f>
        <v>Norman 2009, https://doi.org/10.1094/PHYTO-99-9-1070</v>
      </c>
      <c r="Q4760" s="19" t="str">
        <f>TRIM(data!Q4614)</f>
        <v>2009</v>
      </c>
      <c r="R4760" s="19" t="str">
        <f>TRIM(data!R4614)</f>
        <v>Tiffany Lowe-Power</v>
      </c>
      <c r="T4760" s="22"/>
      <c r="U4760" s="22"/>
      <c r="V4760" s="22"/>
      <c r="W4760" s="22"/>
      <c r="X4760" s="22"/>
      <c r="Y4760" s="22"/>
      <c r="Z4760" s="22"/>
      <c r="AA4760" s="22"/>
    </row>
    <row r="4761" spans="1:27" x14ac:dyDescent="0.3">
      <c r="A4761" s="19" t="str">
        <f>TRIM(data!A4615)</f>
        <v>4628</v>
      </c>
      <c r="B4761" s="19" t="str">
        <f>TRIM(data!B4615)</f>
        <v/>
      </c>
      <c r="C4761" s="19" t="str">
        <f>TRIM(data!C4615)</f>
        <v/>
      </c>
      <c r="D4761" s="19" t="str">
        <f>TRIM(data!D4615)</f>
        <v>1541-5</v>
      </c>
      <c r="E4761" s="19" t="str">
        <f>TRIM(data!E4615)</f>
        <v>Solanum lycopersicum (Tomato)</v>
      </c>
      <c r="F4761" s="19" t="str">
        <f>TRIM(data!F4615)</f>
        <v>Solanaceae</v>
      </c>
      <c r="G4761" s="19" t="str">
        <f>TRIM(data!G4615)</f>
        <v>Solanales</v>
      </c>
      <c r="H4761" s="19" t="str">
        <f>TRIM(data!H4615)</f>
        <v>1996</v>
      </c>
      <c r="I4761" s="19" t="str">
        <f>TRIM(data!I4615)</f>
        <v>Florida, United States</v>
      </c>
      <c r="J4761" s="19" t="str">
        <f>TRIM(data!J4615)</f>
        <v>United States (Continental)</v>
      </c>
      <c r="K4761" s="19" t="str">
        <f>TRIM(data!K4615)</f>
        <v>North America</v>
      </c>
      <c r="L4761" s="19" t="str">
        <f>TRIM(data!L4615)</f>
        <v/>
      </c>
      <c r="M4761" s="19" t="str">
        <f>TRIM(data!M4615)</f>
        <v/>
      </c>
      <c r="N4761" s="19" t="str">
        <f>TRIM(data!N4615)</f>
        <v/>
      </c>
      <c r="O4761" s="19" t="str">
        <f>TRIM(data!O4615)</f>
        <v/>
      </c>
      <c r="P4761" s="19" t="str">
        <f>TRIM(data!P4615)</f>
        <v>Norman 2009, https://doi.org/10.1094/PHYTO-99-9-1070</v>
      </c>
      <c r="Q4761" s="19" t="str">
        <f>TRIM(data!Q4615)</f>
        <v>2009</v>
      </c>
      <c r="R4761" s="19" t="str">
        <f>TRIM(data!R4615)</f>
        <v>Tiffany Lowe-Power</v>
      </c>
      <c r="T4761" s="22"/>
      <c r="U4761" s="22"/>
      <c r="V4761" s="22"/>
      <c r="W4761" s="22"/>
      <c r="X4761" s="22"/>
      <c r="Y4761" s="22"/>
      <c r="Z4761" s="22"/>
      <c r="AA4761" s="22"/>
    </row>
    <row r="4762" spans="1:27" x14ac:dyDescent="0.3">
      <c r="A4762" s="19" t="str">
        <f>TRIM(data!A4616)</f>
        <v>4629</v>
      </c>
      <c r="B4762" s="19" t="str">
        <f>TRIM(data!B4616)</f>
        <v/>
      </c>
      <c r="C4762" s="19" t="str">
        <f>TRIM(data!C4616)</f>
        <v/>
      </c>
      <c r="D4762" s="19" t="str">
        <f>TRIM(data!D4616)</f>
        <v>A3206</v>
      </c>
      <c r="E4762" s="19" t="str">
        <f>TRIM(data!E4616)</f>
        <v>Solanum tuberosum (Potato)</v>
      </c>
      <c r="F4762" s="19" t="str">
        <f>TRIM(data!F4616)</f>
        <v>Solanaceae</v>
      </c>
      <c r="G4762" s="19" t="str">
        <f>TRIM(data!G4616)</f>
        <v>Solanales</v>
      </c>
      <c r="H4762" s="19" t="str">
        <f>TRIM(data!H4616)</f>
        <v/>
      </c>
      <c r="I4762" s="19" t="str">
        <f>TRIM(data!I4616)</f>
        <v>Netherlands</v>
      </c>
      <c r="J4762" s="19" t="str">
        <f>TRIM(data!J4616)</f>
        <v>Netherlands</v>
      </c>
      <c r="K4762" s="19" t="str">
        <f>TRIM(data!K4616)</f>
        <v>Europe</v>
      </c>
      <c r="L4762" s="19" t="str">
        <f>TRIM(data!L4616)</f>
        <v/>
      </c>
      <c r="M4762" s="19" t="str">
        <f>TRIM(data!M4616)</f>
        <v/>
      </c>
      <c r="N4762" s="19" t="str">
        <f>TRIM(data!N4616)</f>
        <v/>
      </c>
      <c r="O4762" s="19" t="str">
        <f>TRIM(data!O4616)</f>
        <v/>
      </c>
      <c r="P4762" s="19" t="str">
        <f>TRIM(data!P4616)</f>
        <v>Kubota 2011, https://doi.org/10.1007/s10327-011-0305-2</v>
      </c>
      <c r="Q4762" s="19" t="str">
        <f>TRIM(data!Q4616)</f>
        <v>2011</v>
      </c>
      <c r="R4762" s="19" t="str">
        <f>TRIM(data!R4616)</f>
        <v>Darrielle Williams</v>
      </c>
      <c r="T4762" s="22"/>
      <c r="U4762" s="22"/>
      <c r="V4762" s="22"/>
      <c r="W4762" s="22"/>
      <c r="X4762" s="22"/>
      <c r="Y4762" s="22"/>
      <c r="Z4762" s="22"/>
      <c r="AA4762" s="22"/>
    </row>
    <row r="4763" spans="1:27" x14ac:dyDescent="0.3">
      <c r="A4763" s="19" t="str">
        <f>TRIM(data!A4617)</f>
        <v>4630</v>
      </c>
      <c r="B4763" s="19" t="str">
        <f>TRIM(data!B4617)</f>
        <v/>
      </c>
      <c r="C4763" s="19" t="str">
        <f>TRIM(data!C4617)</f>
        <v/>
      </c>
      <c r="D4763" s="19" t="str">
        <f>TRIM(data!D4617)</f>
        <v>A3314</v>
      </c>
      <c r="E4763" s="19" t="str">
        <f>TRIM(data!E4617)</f>
        <v>Solanum lycopersicum (Tomato)</v>
      </c>
      <c r="F4763" s="19" t="str">
        <f>TRIM(data!F4617)</f>
        <v>Solanaceae</v>
      </c>
      <c r="G4763" s="19" t="str">
        <f>TRIM(data!G4617)</f>
        <v>Solanales</v>
      </c>
      <c r="H4763" s="19" t="str">
        <f>TRIM(data!H4617)</f>
        <v/>
      </c>
      <c r="I4763" s="19" t="str">
        <f>TRIM(data!I4617)</f>
        <v>Austrailia</v>
      </c>
      <c r="J4763" s="19" t="str">
        <f>TRIM(data!J4617)</f>
        <v>Australia</v>
      </c>
      <c r="K4763" s="19" t="str">
        <f>TRIM(data!K4617)</f>
        <v>Australia</v>
      </c>
      <c r="L4763" s="19" t="str">
        <f>TRIM(data!L4617)</f>
        <v/>
      </c>
      <c r="M4763" s="19" t="str">
        <f>TRIM(data!M4617)</f>
        <v/>
      </c>
      <c r="N4763" s="19" t="str">
        <f>TRIM(data!N4617)</f>
        <v/>
      </c>
      <c r="O4763" s="19" t="str">
        <f>TRIM(data!O4617)</f>
        <v/>
      </c>
      <c r="P4763" s="19" t="str">
        <f>TRIM(data!P4617)</f>
        <v>Kubota 2011, https://doi.org/10.1007/s10327-011-0305-2</v>
      </c>
      <c r="Q4763" s="19" t="str">
        <f>TRIM(data!Q4617)</f>
        <v>2011</v>
      </c>
      <c r="R4763" s="19" t="str">
        <f>TRIM(data!R4617)</f>
        <v>Darrielle Williams</v>
      </c>
      <c r="T4763" s="22"/>
      <c r="U4763" s="22"/>
      <c r="V4763" s="22"/>
      <c r="W4763" s="22"/>
      <c r="X4763" s="22"/>
      <c r="Y4763" s="22"/>
      <c r="Z4763" s="22"/>
      <c r="AA4763" s="22"/>
    </row>
    <row r="4764" spans="1:27" x14ac:dyDescent="0.3">
      <c r="A4764" s="19" t="str">
        <f>TRIM(data!A4618)</f>
        <v>4631</v>
      </c>
      <c r="B4764" s="19" t="str">
        <f>TRIM(data!B4618)</f>
        <v/>
      </c>
      <c r="C4764" s="19" t="str">
        <f>TRIM(data!C4618)</f>
        <v/>
      </c>
      <c r="D4764" s="19" t="str">
        <f>TRIM(data!D4618)</f>
        <v>ATCC 33193</v>
      </c>
      <c r="E4764" s="19" t="str">
        <f>TRIM(data!E4618)</f>
        <v>Solanum tuberosum (Potato)</v>
      </c>
      <c r="F4764" s="19" t="str">
        <f>TRIM(data!F4618)</f>
        <v>Solanaceae</v>
      </c>
      <c r="G4764" s="19" t="str">
        <f>TRIM(data!G4618)</f>
        <v>Solanales</v>
      </c>
      <c r="H4764" s="19" t="str">
        <f>TRIM(data!H4618)</f>
        <v/>
      </c>
      <c r="I4764" s="19" t="str">
        <f>TRIM(data!I4618)</f>
        <v>Florida, United States</v>
      </c>
      <c r="J4764" s="19" t="str">
        <f>TRIM(data!J4618)</f>
        <v>United States (Continental)</v>
      </c>
      <c r="K4764" s="19" t="str">
        <f>TRIM(data!K4618)</f>
        <v>North America</v>
      </c>
      <c r="L4764" s="19" t="str">
        <f>TRIM(data!L4618)</f>
        <v/>
      </c>
      <c r="M4764" s="19" t="str">
        <f>TRIM(data!M4618)</f>
        <v/>
      </c>
      <c r="N4764" s="19" t="str">
        <f>TRIM(data!N4618)</f>
        <v/>
      </c>
      <c r="O4764" s="19" t="str">
        <f>TRIM(data!O4618)</f>
        <v/>
      </c>
      <c r="P4764" s="19" t="str">
        <f>TRIM(data!P4618)</f>
        <v>Norman 2009, https://doi.org/10.1094/PHYTO-99-9-1070</v>
      </c>
      <c r="Q4764" s="19" t="str">
        <f>TRIM(data!Q4618)</f>
        <v>2009</v>
      </c>
      <c r="R4764" s="19" t="str">
        <f>TRIM(data!R4618)</f>
        <v>Tiffany Lowe-Power</v>
      </c>
      <c r="T4764" s="22"/>
      <c r="U4764" s="22"/>
      <c r="V4764" s="22"/>
      <c r="W4764" s="22"/>
      <c r="X4764" s="22"/>
      <c r="Y4764" s="22"/>
      <c r="Z4764" s="22"/>
      <c r="AA4764" s="22"/>
    </row>
    <row r="4765" spans="1:27" x14ac:dyDescent="0.3">
      <c r="A4765" s="19" t="str">
        <f>TRIM(data!A4619)</f>
        <v>4632</v>
      </c>
      <c r="B4765" s="19" t="str">
        <f>TRIM(data!B4619)</f>
        <v/>
      </c>
      <c r="C4765" s="19" t="str">
        <f>TRIM(data!C4619)</f>
        <v/>
      </c>
      <c r="D4765" s="19" t="str">
        <f>TRIM(data!D4619)</f>
        <v>B03162</v>
      </c>
      <c r="E4765" s="19" t="str">
        <f>TRIM(data!E4619)</f>
        <v>Pelargonium sp. (Geranium)</v>
      </c>
      <c r="F4765" s="19" t="str">
        <f>TRIM(data!F4619)</f>
        <v>Geraniaceae</v>
      </c>
      <c r="G4765" s="19" t="str">
        <f>TRIM(data!G4619)</f>
        <v>Gerniales</v>
      </c>
      <c r="H4765" s="19" t="str">
        <f>TRIM(data!H4619)</f>
        <v>2003</v>
      </c>
      <c r="I4765" s="19" t="str">
        <f>TRIM(data!I4619)</f>
        <v>Canada (imported from Central America)</v>
      </c>
      <c r="J4765" s="19" t="str">
        <f>TRIM(data!J4619)</f>
        <v>Canada (imported)</v>
      </c>
      <c r="K4765" s="19" t="str">
        <f>TRIM(data!K4619)</f>
        <v>(imported)</v>
      </c>
      <c r="L4765" s="19" t="str">
        <f>TRIM(data!L4619)</f>
        <v/>
      </c>
      <c r="M4765" s="19" t="str">
        <f>TRIM(data!M4619)</f>
        <v/>
      </c>
      <c r="N4765" s="19" t="str">
        <f>TRIM(data!N4619)</f>
        <v/>
      </c>
      <c r="O4765" s="19" t="str">
        <f>TRIM(data!O4619)</f>
        <v/>
      </c>
      <c r="P4765" s="19" t="str">
        <f>TRIM(data!P4619)</f>
        <v>Norman 2009, https://doi.org/10.1094/PHYTO-99-9-1070</v>
      </c>
      <c r="Q4765" s="19" t="str">
        <f>TRIM(data!Q4619)</f>
        <v>2009</v>
      </c>
      <c r="R4765" s="19" t="str">
        <f>TRIM(data!R4619)</f>
        <v>Tiffany Lowe-Power</v>
      </c>
      <c r="T4765" s="22"/>
      <c r="U4765" s="22"/>
      <c r="V4765" s="22"/>
      <c r="W4765" s="22"/>
      <c r="X4765" s="22"/>
      <c r="Y4765" s="22"/>
      <c r="Z4765" s="22"/>
      <c r="AA4765" s="22"/>
    </row>
    <row r="4766" spans="1:27" x14ac:dyDescent="0.3">
      <c r="A4766" s="19" t="str">
        <f>TRIM(data!A4620)</f>
        <v>4633</v>
      </c>
      <c r="B4766" s="19" t="str">
        <f>TRIM(data!B4620)</f>
        <v/>
      </c>
      <c r="C4766" s="19" t="str">
        <f>TRIM(data!C4620)</f>
        <v/>
      </c>
      <c r="D4766" s="19" t="str">
        <f>TRIM(data!D4620)</f>
        <v>B03163</v>
      </c>
      <c r="E4766" s="19" t="str">
        <f>TRIM(data!E4620)</f>
        <v>Pelargonium sp. (Geranium)</v>
      </c>
      <c r="F4766" s="19" t="str">
        <f>TRIM(data!F4620)</f>
        <v>Geraniaceae</v>
      </c>
      <c r="G4766" s="19" t="str">
        <f>TRIM(data!G4620)</f>
        <v>Gerniales</v>
      </c>
      <c r="H4766" s="19" t="str">
        <f>TRIM(data!H4620)</f>
        <v>2003</v>
      </c>
      <c r="I4766" s="19" t="str">
        <f>TRIM(data!I4620)</f>
        <v>Canada (imported from Central America)</v>
      </c>
      <c r="J4766" s="19" t="str">
        <f>TRIM(data!J4620)</f>
        <v>Canada (imported)</v>
      </c>
      <c r="K4766" s="19" t="str">
        <f>TRIM(data!K4620)</f>
        <v>(imported)</v>
      </c>
      <c r="L4766" s="19" t="str">
        <f>TRIM(data!L4620)</f>
        <v/>
      </c>
      <c r="M4766" s="19" t="str">
        <f>TRIM(data!M4620)</f>
        <v/>
      </c>
      <c r="N4766" s="19" t="str">
        <f>TRIM(data!N4620)</f>
        <v/>
      </c>
      <c r="O4766" s="19" t="str">
        <f>TRIM(data!O4620)</f>
        <v/>
      </c>
      <c r="P4766" s="19" t="str">
        <f>TRIM(data!P4620)</f>
        <v>Norman 2009, https://doi.org/10.1094/PHYTO-99-9-1070</v>
      </c>
      <c r="Q4766" s="19" t="str">
        <f>TRIM(data!Q4620)</f>
        <v>2009</v>
      </c>
      <c r="R4766" s="19" t="str">
        <f>TRIM(data!R4620)</f>
        <v>Tiffany Lowe-Power</v>
      </c>
    </row>
    <row r="4767" spans="1:27" x14ac:dyDescent="0.3">
      <c r="A4767" s="19" t="str">
        <f>TRIM(data!A4621)</f>
        <v>4634</v>
      </c>
      <c r="B4767" s="19" t="str">
        <f>TRIM(data!B4621)</f>
        <v/>
      </c>
      <c r="C4767" s="19" t="str">
        <f>TRIM(data!C4621)</f>
        <v/>
      </c>
      <c r="D4767" s="19" t="str">
        <f>TRIM(data!D4621)</f>
        <v>B03164</v>
      </c>
      <c r="E4767" s="19" t="str">
        <f>TRIM(data!E4621)</f>
        <v>Pelargonium sp. (Geranium)</v>
      </c>
      <c r="F4767" s="19" t="str">
        <f>TRIM(data!F4621)</f>
        <v>Geraniaceae</v>
      </c>
      <c r="G4767" s="19" t="str">
        <f>TRIM(data!G4621)</f>
        <v>Gerniales</v>
      </c>
      <c r="H4767" s="19" t="str">
        <f>TRIM(data!H4621)</f>
        <v>2003</v>
      </c>
      <c r="I4767" s="19" t="str">
        <f>TRIM(data!I4621)</f>
        <v>Canada (imported from Central America)</v>
      </c>
      <c r="J4767" s="19" t="str">
        <f>TRIM(data!J4621)</f>
        <v>Canada (imported)</v>
      </c>
      <c r="K4767" s="19" t="str">
        <f>TRIM(data!K4621)</f>
        <v>(imported)</v>
      </c>
      <c r="L4767" s="19" t="str">
        <f>TRIM(data!L4621)</f>
        <v/>
      </c>
      <c r="M4767" s="19" t="str">
        <f>TRIM(data!M4621)</f>
        <v/>
      </c>
      <c r="N4767" s="19" t="str">
        <f>TRIM(data!N4621)</f>
        <v/>
      </c>
      <c r="O4767" s="19" t="str">
        <f>TRIM(data!O4621)</f>
        <v/>
      </c>
      <c r="P4767" s="19" t="str">
        <f>TRIM(data!P4621)</f>
        <v>Norman 2009, https://doi.org/10.1094/PHYTO-99-9-1070</v>
      </c>
      <c r="Q4767" s="19" t="str">
        <f>TRIM(data!Q4621)</f>
        <v>2009</v>
      </c>
      <c r="R4767" s="19" t="str">
        <f>TRIM(data!R4621)</f>
        <v>Tiffany Lowe-Power</v>
      </c>
    </row>
    <row r="4768" spans="1:27" x14ac:dyDescent="0.3">
      <c r="A4768" s="19" t="str">
        <f>TRIM(data!A4622)</f>
        <v>4635</v>
      </c>
      <c r="B4768" s="19" t="str">
        <f>TRIM(data!B4622)</f>
        <v/>
      </c>
      <c r="C4768" s="19" t="str">
        <f>TRIM(data!C4622)</f>
        <v/>
      </c>
      <c r="D4768" s="19" t="str">
        <f>TRIM(data!D4622)</f>
        <v>B03165</v>
      </c>
      <c r="E4768" s="19" t="str">
        <f>TRIM(data!E4622)</f>
        <v>Pelargonium sp. (Geranium)</v>
      </c>
      <c r="F4768" s="19" t="str">
        <f>TRIM(data!F4622)</f>
        <v>Geraniaceae</v>
      </c>
      <c r="G4768" s="19" t="str">
        <f>TRIM(data!G4622)</f>
        <v>Gerniales</v>
      </c>
      <c r="H4768" s="19" t="str">
        <f>TRIM(data!H4622)</f>
        <v>2003</v>
      </c>
      <c r="I4768" s="19" t="str">
        <f>TRIM(data!I4622)</f>
        <v>Canada (imported from Central America)</v>
      </c>
      <c r="J4768" s="19" t="str">
        <f>TRIM(data!J4622)</f>
        <v>Canada (imported)</v>
      </c>
      <c r="K4768" s="19" t="str">
        <f>TRIM(data!K4622)</f>
        <v>(imported)</v>
      </c>
      <c r="L4768" s="19" t="str">
        <f>TRIM(data!L4622)</f>
        <v/>
      </c>
      <c r="M4768" s="19" t="str">
        <f>TRIM(data!M4622)</f>
        <v/>
      </c>
      <c r="N4768" s="19" t="str">
        <f>TRIM(data!N4622)</f>
        <v/>
      </c>
      <c r="O4768" s="19" t="str">
        <f>TRIM(data!O4622)</f>
        <v/>
      </c>
      <c r="P4768" s="19" t="str">
        <f>TRIM(data!P4622)</f>
        <v>Norman 2009, https://doi.org/10.1094/PHYTO-99-9-1070</v>
      </c>
      <c r="Q4768" s="19" t="str">
        <f>TRIM(data!Q4622)</f>
        <v>2009</v>
      </c>
      <c r="R4768" s="19" t="str">
        <f>TRIM(data!R4622)</f>
        <v>Tiffany Lowe-Power</v>
      </c>
    </row>
    <row r="4769" spans="1:27" x14ac:dyDescent="0.3">
      <c r="A4769" s="19" t="str">
        <f>TRIM(data!A4623)</f>
        <v>4636</v>
      </c>
      <c r="B4769" s="19" t="str">
        <f>TRIM(data!B4623)</f>
        <v/>
      </c>
      <c r="C4769" s="19" t="str">
        <f>TRIM(data!C4623)</f>
        <v/>
      </c>
      <c r="D4769" s="19" t="str">
        <f>TRIM(data!D4623)</f>
        <v>B03166</v>
      </c>
      <c r="E4769" s="19" t="str">
        <f>TRIM(data!E4623)</f>
        <v>Pelargonium sp. (Geranium)</v>
      </c>
      <c r="F4769" s="19" t="str">
        <f>TRIM(data!F4623)</f>
        <v>Geraniaceae</v>
      </c>
      <c r="G4769" s="19" t="str">
        <f>TRIM(data!G4623)</f>
        <v>Gerniales</v>
      </c>
      <c r="H4769" s="19" t="str">
        <f>TRIM(data!H4623)</f>
        <v>2003</v>
      </c>
      <c r="I4769" s="19" t="str">
        <f>TRIM(data!I4623)</f>
        <v>Canada (imported from Central America)</v>
      </c>
      <c r="J4769" s="19" t="str">
        <f>TRIM(data!J4623)</f>
        <v>Canada (imported)</v>
      </c>
      <c r="K4769" s="19" t="str">
        <f>TRIM(data!K4623)</f>
        <v>(imported)</v>
      </c>
      <c r="L4769" s="19" t="str">
        <f>TRIM(data!L4623)</f>
        <v/>
      </c>
      <c r="M4769" s="19" t="str">
        <f>TRIM(data!M4623)</f>
        <v/>
      </c>
      <c r="N4769" s="19" t="str">
        <f>TRIM(data!N4623)</f>
        <v/>
      </c>
      <c r="O4769" s="19" t="str">
        <f>TRIM(data!O4623)</f>
        <v/>
      </c>
      <c r="P4769" s="19" t="str">
        <f>TRIM(data!P4623)</f>
        <v>Norman 2009, https://doi.org/10.1094/PHYTO-99-9-1070</v>
      </c>
      <c r="Q4769" s="19" t="str">
        <f>TRIM(data!Q4623)</f>
        <v>2009</v>
      </c>
      <c r="R4769" s="19" t="str">
        <f>TRIM(data!R4623)</f>
        <v>Tiffany Lowe-Power</v>
      </c>
    </row>
    <row r="4770" spans="1:27" x14ac:dyDescent="0.3">
      <c r="A4770" s="19" t="str">
        <f>TRIM(data!A4624)</f>
        <v>4637</v>
      </c>
      <c r="B4770" s="19" t="str">
        <f>TRIM(data!B4624)</f>
        <v/>
      </c>
      <c r="C4770" s="19" t="str">
        <f>TRIM(data!C4624)</f>
        <v/>
      </c>
      <c r="D4770" s="19" t="str">
        <f>TRIM(data!D4624)</f>
        <v>B03167</v>
      </c>
      <c r="E4770" s="19" t="str">
        <f>TRIM(data!E4624)</f>
        <v>Pelargonium sp. (Geranium)</v>
      </c>
      <c r="F4770" s="19" t="str">
        <f>TRIM(data!F4624)</f>
        <v>Geraniaceae</v>
      </c>
      <c r="G4770" s="19" t="str">
        <f>TRIM(data!G4624)</f>
        <v>Gerniales</v>
      </c>
      <c r="H4770" s="19" t="str">
        <f>TRIM(data!H4624)</f>
        <v>2003</v>
      </c>
      <c r="I4770" s="19" t="str">
        <f>TRIM(data!I4624)</f>
        <v>Canada (imported from Central America)</v>
      </c>
      <c r="J4770" s="19" t="str">
        <f>TRIM(data!J4624)</f>
        <v>Canada (imported)</v>
      </c>
      <c r="K4770" s="19" t="str">
        <f>TRIM(data!K4624)</f>
        <v>(imported)</v>
      </c>
      <c r="L4770" s="19" t="str">
        <f>TRIM(data!L4624)</f>
        <v/>
      </c>
      <c r="M4770" s="19" t="str">
        <f>TRIM(data!M4624)</f>
        <v/>
      </c>
      <c r="N4770" s="19" t="str">
        <f>TRIM(data!N4624)</f>
        <v/>
      </c>
      <c r="O4770" s="19" t="str">
        <f>TRIM(data!O4624)</f>
        <v/>
      </c>
      <c r="P4770" s="19" t="str">
        <f>TRIM(data!P4624)</f>
        <v>Norman 2009, https://doi.org/10.1094/PHYTO-99-9-1070</v>
      </c>
      <c r="Q4770" s="19" t="str">
        <f>TRIM(data!Q4624)</f>
        <v>2009</v>
      </c>
      <c r="R4770" s="19" t="str">
        <f>TRIM(data!R4624)</f>
        <v>Tiffany Lowe-Power</v>
      </c>
    </row>
    <row r="4771" spans="1:27" x14ac:dyDescent="0.3">
      <c r="A4771" s="19" t="str">
        <f>TRIM(data!A4625)</f>
        <v>4638</v>
      </c>
      <c r="B4771" s="19" t="str">
        <f>TRIM(data!B4625)</f>
        <v/>
      </c>
      <c r="C4771" s="19" t="str">
        <f>TRIM(data!C4625)</f>
        <v/>
      </c>
      <c r="D4771" s="19" t="str">
        <f>TRIM(data!D4625)</f>
        <v>B03168</v>
      </c>
      <c r="E4771" s="19" t="str">
        <f>TRIM(data!E4625)</f>
        <v>Pelargonium sp. (Geranium)</v>
      </c>
      <c r="F4771" s="19" t="str">
        <f>TRIM(data!F4625)</f>
        <v>Geraniaceae</v>
      </c>
      <c r="G4771" s="19" t="str">
        <f>TRIM(data!G4625)</f>
        <v>Gerniales</v>
      </c>
      <c r="H4771" s="19" t="str">
        <f>TRIM(data!H4625)</f>
        <v>2003</v>
      </c>
      <c r="I4771" s="19" t="str">
        <f>TRIM(data!I4625)</f>
        <v>Canada (imported from Central America)</v>
      </c>
      <c r="J4771" s="19" t="str">
        <f>TRIM(data!J4625)</f>
        <v>Canada (imported)</v>
      </c>
      <c r="K4771" s="19" t="str">
        <f>TRIM(data!K4625)</f>
        <v>(imported)</v>
      </c>
      <c r="L4771" s="19" t="str">
        <f>TRIM(data!L4625)</f>
        <v/>
      </c>
      <c r="M4771" s="19" t="str">
        <f>TRIM(data!M4625)</f>
        <v/>
      </c>
      <c r="N4771" s="19" t="str">
        <f>TRIM(data!N4625)</f>
        <v/>
      </c>
      <c r="O4771" s="19" t="str">
        <f>TRIM(data!O4625)</f>
        <v/>
      </c>
      <c r="P4771" s="19" t="str">
        <f>TRIM(data!P4625)</f>
        <v>Norman 2009, https://doi.org/10.1094/PHYTO-99-9-1070</v>
      </c>
      <c r="Q4771" s="19" t="str">
        <f>TRIM(data!Q4625)</f>
        <v>2009</v>
      </c>
      <c r="R4771" s="19" t="str">
        <f>TRIM(data!R4625)</f>
        <v>Tiffany Lowe-Power</v>
      </c>
    </row>
    <row r="4772" spans="1:27" x14ac:dyDescent="0.3">
      <c r="A4772" s="19" t="str">
        <f>TRIM(data!A4626)</f>
        <v>4639</v>
      </c>
      <c r="B4772" s="19" t="str">
        <f>TRIM(data!B4626)</f>
        <v/>
      </c>
      <c r="C4772" s="19" t="str">
        <f>TRIM(data!C4626)</f>
        <v/>
      </c>
      <c r="D4772" s="19" t="str">
        <f>TRIM(data!D4626)</f>
        <v>B03169</v>
      </c>
      <c r="E4772" s="19" t="str">
        <f>TRIM(data!E4626)</f>
        <v>Pelargonium sp. (Geranium)</v>
      </c>
      <c r="F4772" s="19" t="str">
        <f>TRIM(data!F4626)</f>
        <v>Geraniaceae</v>
      </c>
      <c r="G4772" s="19" t="str">
        <f>TRIM(data!G4626)</f>
        <v>Gerniales</v>
      </c>
      <c r="H4772" s="19" t="str">
        <f>TRIM(data!H4626)</f>
        <v>2003</v>
      </c>
      <c r="I4772" s="19" t="str">
        <f>TRIM(data!I4626)</f>
        <v>Canada (imported from Central America)</v>
      </c>
      <c r="J4772" s="19" t="str">
        <f>TRIM(data!J4626)</f>
        <v>Canada (imported)</v>
      </c>
      <c r="K4772" s="19" t="str">
        <f>TRIM(data!K4626)</f>
        <v>(imported)</v>
      </c>
      <c r="L4772" s="19" t="str">
        <f>TRIM(data!L4626)</f>
        <v/>
      </c>
      <c r="M4772" s="19" t="str">
        <f>TRIM(data!M4626)</f>
        <v/>
      </c>
      <c r="N4772" s="19" t="str">
        <f>TRIM(data!N4626)</f>
        <v/>
      </c>
      <c r="O4772" s="19" t="str">
        <f>TRIM(data!O4626)</f>
        <v/>
      </c>
      <c r="P4772" s="19" t="str">
        <f>TRIM(data!P4626)</f>
        <v>Norman 2009, https://doi.org/10.1094/PHYTO-99-9-1070</v>
      </c>
      <c r="Q4772" s="19" t="str">
        <f>TRIM(data!Q4626)</f>
        <v>2009</v>
      </c>
      <c r="R4772" s="19" t="str">
        <f>TRIM(data!R4626)</f>
        <v>Tiffany Lowe-Power</v>
      </c>
    </row>
    <row r="4773" spans="1:27" x14ac:dyDescent="0.3">
      <c r="A4773" s="19" t="str">
        <f>TRIM(data!A4627)</f>
        <v>4640</v>
      </c>
      <c r="B4773" s="19" t="str">
        <f>TRIM(data!B4627)</f>
        <v/>
      </c>
      <c r="C4773" s="19" t="str">
        <f>TRIM(data!C4627)</f>
        <v/>
      </c>
      <c r="D4773" s="19" t="str">
        <f>TRIM(data!D4627)</f>
        <v>B03170</v>
      </c>
      <c r="E4773" s="19" t="str">
        <f>TRIM(data!E4627)</f>
        <v>Pelargonium sp. (Geranium)</v>
      </c>
      <c r="F4773" s="19" t="str">
        <f>TRIM(data!F4627)</f>
        <v>Geraniaceae</v>
      </c>
      <c r="G4773" s="19" t="str">
        <f>TRIM(data!G4627)</f>
        <v>Gerniales</v>
      </c>
      <c r="H4773" s="19" t="str">
        <f>TRIM(data!H4627)</f>
        <v>2003</v>
      </c>
      <c r="I4773" s="19" t="str">
        <f>TRIM(data!I4627)</f>
        <v>Canada (imported from Central America)</v>
      </c>
      <c r="J4773" s="19" t="str">
        <f>TRIM(data!J4627)</f>
        <v>Canada (imported)</v>
      </c>
      <c r="K4773" s="19" t="str">
        <f>TRIM(data!K4627)</f>
        <v>(imported)</v>
      </c>
      <c r="L4773" s="19" t="str">
        <f>TRIM(data!L4627)</f>
        <v/>
      </c>
      <c r="M4773" s="19" t="str">
        <f>TRIM(data!M4627)</f>
        <v/>
      </c>
      <c r="N4773" s="19" t="str">
        <f>TRIM(data!N4627)</f>
        <v/>
      </c>
      <c r="O4773" s="19" t="str">
        <f>TRIM(data!O4627)</f>
        <v/>
      </c>
      <c r="P4773" s="19" t="str">
        <f>TRIM(data!P4627)</f>
        <v>Norman 2009, https://doi.org/10.1094/PHYTO-99-9-1070</v>
      </c>
      <c r="Q4773" s="19" t="str">
        <f>TRIM(data!Q4627)</f>
        <v>2009</v>
      </c>
      <c r="R4773" s="19" t="str">
        <f>TRIM(data!R4627)</f>
        <v>Tiffany Lowe-Power</v>
      </c>
      <c r="T4773" s="40"/>
      <c r="U4773" s="40"/>
      <c r="V4773" s="40"/>
      <c r="W4773" s="40"/>
      <c r="X4773" s="40"/>
      <c r="Y4773" s="40"/>
      <c r="Z4773" s="40"/>
      <c r="AA4773" s="40"/>
    </row>
    <row r="4774" spans="1:27" x14ac:dyDescent="0.3">
      <c r="A4774" s="19" t="e">
        <f>TRIM(data!#REF!)</f>
        <v>#REF!</v>
      </c>
      <c r="B4774" s="19" t="e">
        <f>TRIM(data!#REF!)</f>
        <v>#REF!</v>
      </c>
      <c r="C4774" s="19" t="e">
        <f>TRIM(data!#REF!)</f>
        <v>#REF!</v>
      </c>
      <c r="D4774" s="19" t="e">
        <f>TRIM(data!#REF!)</f>
        <v>#REF!</v>
      </c>
      <c r="E4774" s="19" t="e">
        <f>TRIM(data!#REF!)</f>
        <v>#REF!</v>
      </c>
      <c r="F4774" s="19" t="e">
        <f>TRIM(data!#REF!)</f>
        <v>#REF!</v>
      </c>
      <c r="G4774" s="19" t="e">
        <f>TRIM(data!#REF!)</f>
        <v>#REF!</v>
      </c>
      <c r="H4774" s="19" t="e">
        <f>TRIM(data!#REF!)</f>
        <v>#REF!</v>
      </c>
      <c r="I4774" s="19" t="e">
        <f>TRIM(data!#REF!)</f>
        <v>#REF!</v>
      </c>
      <c r="J4774" s="19" t="str">
        <f>TRIM(data!J4628)</f>
        <v>Canada (imported)</v>
      </c>
      <c r="K4774" s="19" t="e">
        <f>TRIM(data!#REF!)</f>
        <v>#REF!</v>
      </c>
      <c r="L4774" s="19" t="e">
        <f>TRIM(data!#REF!)</f>
        <v>#REF!</v>
      </c>
      <c r="M4774" s="19" t="e">
        <f>TRIM(data!#REF!)</f>
        <v>#REF!</v>
      </c>
      <c r="N4774" s="19" t="e">
        <f>TRIM(data!#REF!)</f>
        <v>#REF!</v>
      </c>
      <c r="O4774" s="19" t="e">
        <f>TRIM(data!#REF!)</f>
        <v>#REF!</v>
      </c>
      <c r="P4774" s="19" t="e">
        <f>TRIM(data!#REF!)</f>
        <v>#REF!</v>
      </c>
      <c r="Q4774" s="19" t="e">
        <f>TRIM(data!#REF!)</f>
        <v>#REF!</v>
      </c>
      <c r="R4774" s="19" t="e">
        <f>TRIM(data!#REF!)</f>
        <v>#REF!</v>
      </c>
      <c r="T4774" s="22"/>
      <c r="U4774" s="22"/>
      <c r="V4774" s="22"/>
      <c r="W4774" s="22"/>
      <c r="X4774" s="22"/>
      <c r="Y4774" s="22"/>
      <c r="Z4774" s="22"/>
      <c r="AA4774" s="22"/>
    </row>
    <row r="4775" spans="1:27" x14ac:dyDescent="0.3">
      <c r="A4775" s="19" t="str">
        <f>TRIM(data!A4628)</f>
        <v>4641</v>
      </c>
      <c r="B4775" s="19" t="str">
        <f>TRIM(data!B4628)</f>
        <v/>
      </c>
      <c r="C4775" s="19" t="str">
        <f>TRIM(data!C4628)</f>
        <v/>
      </c>
      <c r="D4775" s="19" t="str">
        <f>TRIM(data!D4628)</f>
        <v>B03171</v>
      </c>
      <c r="E4775" s="19" t="str">
        <f>TRIM(data!E4628)</f>
        <v>Pelargonium sp. (Geranium)</v>
      </c>
      <c r="F4775" s="19" t="str">
        <f>TRIM(data!F4628)</f>
        <v>Geraniaceae</v>
      </c>
      <c r="G4775" s="19" t="str">
        <f>TRIM(data!G4628)</f>
        <v>Gerniales</v>
      </c>
      <c r="H4775" s="19" t="str">
        <f>TRIM(data!H4628)</f>
        <v>2003</v>
      </c>
      <c r="I4775" s="19" t="str">
        <f>TRIM(data!I4628)</f>
        <v>Canada (imported from Central America)</v>
      </c>
      <c r="J4775" s="19" t="e">
        <f>TRIM(data!#REF!)</f>
        <v>#REF!</v>
      </c>
      <c r="K4775" s="19" t="str">
        <f>TRIM(data!K4628)</f>
        <v>(imported)</v>
      </c>
      <c r="L4775" s="19" t="str">
        <f>TRIM(data!L4628)</f>
        <v/>
      </c>
      <c r="M4775" s="19" t="str">
        <f>TRIM(data!M4628)</f>
        <v/>
      </c>
      <c r="N4775" s="19" t="str">
        <f>TRIM(data!N4628)</f>
        <v/>
      </c>
      <c r="O4775" s="19" t="str">
        <f>TRIM(data!O4628)</f>
        <v/>
      </c>
      <c r="P4775" s="19" t="str">
        <f>TRIM(data!P4628)</f>
        <v>Norman 2009, https://doi.org/10.1094/PHYTO-99-9-1070</v>
      </c>
      <c r="Q4775" s="19" t="str">
        <f>TRIM(data!Q4628)</f>
        <v>2009</v>
      </c>
      <c r="R4775" s="19" t="str">
        <f>TRIM(data!R4628)</f>
        <v>Tiffany Lowe-Power</v>
      </c>
      <c r="T4775" s="22"/>
      <c r="U4775" s="22"/>
      <c r="V4775" s="22"/>
      <c r="W4775" s="22"/>
      <c r="X4775" s="22"/>
      <c r="Y4775" s="22"/>
      <c r="Z4775" s="22"/>
      <c r="AA4775" s="22"/>
    </row>
    <row r="4776" spans="1:27" x14ac:dyDescent="0.3">
      <c r="A4776" s="19" t="str">
        <f>TRIM(data!A4629)</f>
        <v>4642</v>
      </c>
      <c r="B4776" s="19" t="str">
        <f>TRIM(data!B4629)</f>
        <v/>
      </c>
      <c r="C4776" s="19" t="str">
        <f>TRIM(data!C4629)</f>
        <v/>
      </c>
      <c r="D4776" s="19" t="str">
        <f>TRIM(data!D4629)</f>
        <v>B03173</v>
      </c>
      <c r="E4776" s="19" t="str">
        <f>TRIM(data!E4629)</f>
        <v>Pelargonium sp. (Geranium)</v>
      </c>
      <c r="F4776" s="19" t="str">
        <f>TRIM(data!F4629)</f>
        <v>Geraniaceae</v>
      </c>
      <c r="G4776" s="19" t="str">
        <f>TRIM(data!G4629)</f>
        <v>Gerniales</v>
      </c>
      <c r="H4776" s="19" t="str">
        <f>TRIM(data!H4629)</f>
        <v>2003</v>
      </c>
      <c r="I4776" s="19" t="str">
        <f>TRIM(data!I4629)</f>
        <v>Canada (imported from Central America)</v>
      </c>
      <c r="J4776" s="19" t="str">
        <f>TRIM(data!J4629)</f>
        <v>Canada (imported)</v>
      </c>
      <c r="K4776" s="19" t="str">
        <f>TRIM(data!K4629)</f>
        <v>(imported)</v>
      </c>
      <c r="L4776" s="19" t="str">
        <f>TRIM(data!L4629)</f>
        <v/>
      </c>
      <c r="M4776" s="19" t="str">
        <f>TRIM(data!M4629)</f>
        <v/>
      </c>
      <c r="N4776" s="19" t="str">
        <f>TRIM(data!N4629)</f>
        <v/>
      </c>
      <c r="O4776" s="19" t="str">
        <f>TRIM(data!O4629)</f>
        <v/>
      </c>
      <c r="P4776" s="19" t="str">
        <f>TRIM(data!P4629)</f>
        <v>Norman 2009, https://doi.org/10.1094/PHYTO-99-9-1070</v>
      </c>
      <c r="Q4776" s="19" t="str">
        <f>TRIM(data!Q4629)</f>
        <v>2009</v>
      </c>
      <c r="R4776" s="19" t="str">
        <f>TRIM(data!R4629)</f>
        <v>Tiffany Lowe-Power</v>
      </c>
      <c r="T4776" s="22"/>
      <c r="U4776" s="22"/>
      <c r="V4776" s="22"/>
      <c r="W4776" s="22"/>
      <c r="X4776" s="22"/>
      <c r="Y4776" s="22"/>
      <c r="Z4776" s="22"/>
      <c r="AA4776" s="22"/>
    </row>
    <row r="4777" spans="1:27" x14ac:dyDescent="0.3">
      <c r="A4777" s="19" t="str">
        <f>TRIM(data!A4630)</f>
        <v>4643</v>
      </c>
      <c r="B4777" s="19" t="str">
        <f>TRIM(data!B4630)</f>
        <v/>
      </c>
      <c r="C4777" s="19" t="str">
        <f>TRIM(data!C4630)</f>
        <v/>
      </c>
      <c r="D4777" s="19" t="str">
        <f>TRIM(data!D4630)</f>
        <v>FJ1986Bd1</v>
      </c>
      <c r="E4777" s="19" t="str">
        <f>TRIM(data!E4630)</f>
        <v>Ricinus communis (castor bean)</v>
      </c>
      <c r="F4777" s="19" t="str">
        <f>TRIM(data!F4630)</f>
        <v>Euphorbiaceae</v>
      </c>
      <c r="G4777" s="19" t="str">
        <f>TRIM(data!G4630)</f>
        <v>Malpighiales</v>
      </c>
      <c r="H4777" s="19" t="str">
        <f>TRIM(data!H4630)</f>
        <v/>
      </c>
      <c r="I4777" s="19" t="str">
        <f>TRIM(data!I4630)</f>
        <v>Fujian, China</v>
      </c>
      <c r="J4777" s="19" t="str">
        <f>TRIM(data!J4630)</f>
        <v>China</v>
      </c>
      <c r="K4777" s="19" t="str">
        <f>TRIM(data!K4630)</f>
        <v>Asia</v>
      </c>
      <c r="L4777" s="19" t="str">
        <f>TRIM(data!L4630)</f>
        <v/>
      </c>
      <c r="M4777" s="19" t="str">
        <f>TRIM(data!M4630)</f>
        <v/>
      </c>
      <c r="N4777" s="19" t="str">
        <f>TRIM(data!N4630)</f>
        <v/>
      </c>
      <c r="O4777" s="19" t="str">
        <f>TRIM(data!O4630)</f>
        <v/>
      </c>
      <c r="P4777" s="19" t="str">
        <f>TRIM(data!P4630)</f>
        <v>Jian-Gang 2010, doi.org/10.1111/j.1364-3703.2010.00610.x</v>
      </c>
      <c r="Q4777" s="19" t="str">
        <f>TRIM(data!Q4630)</f>
        <v>2010</v>
      </c>
      <c r="R4777" s="19" t="str">
        <f>TRIM(data!R4630)</f>
        <v>Darrell Sparks and Tiffany Lowe-Power</v>
      </c>
      <c r="T4777" s="22"/>
      <c r="U4777" s="22"/>
      <c r="V4777" s="22"/>
      <c r="W4777" s="22"/>
      <c r="X4777" s="22"/>
      <c r="Y4777" s="22"/>
      <c r="Z4777" s="22"/>
      <c r="AA4777" s="22"/>
    </row>
    <row r="4778" spans="1:27" x14ac:dyDescent="0.3">
      <c r="A4778" s="19" t="str">
        <f>TRIM(data!A4631)</f>
        <v>4644</v>
      </c>
      <c r="B4778" s="19" t="str">
        <f>TRIM(data!B4631)</f>
        <v/>
      </c>
      <c r="C4778" s="19" t="str">
        <f>TRIM(data!C4631)</f>
        <v/>
      </c>
      <c r="D4778" s="19" t="str">
        <f>TRIM(data!D4631)</f>
        <v>FJ2003B4</v>
      </c>
      <c r="E4778" s="19" t="str">
        <f>TRIM(data!E4631)</f>
        <v>Ipomoea batatas (Sweet Potato)</v>
      </c>
      <c r="F4778" s="19" t="str">
        <f>TRIM(data!F4631)</f>
        <v>Convolvulaceae</v>
      </c>
      <c r="G4778" s="19" t="str">
        <f>TRIM(data!G4631)</f>
        <v>Solanales</v>
      </c>
      <c r="H4778" s="19" t="str">
        <f>TRIM(data!H4631)</f>
        <v/>
      </c>
      <c r="I4778" s="19" t="str">
        <f>TRIM(data!I4631)</f>
        <v>Fujian, China</v>
      </c>
      <c r="J4778" s="19" t="str">
        <f>TRIM(data!J4631)</f>
        <v>China</v>
      </c>
      <c r="K4778" s="19" t="str">
        <f>TRIM(data!K4631)</f>
        <v>Asia</v>
      </c>
      <c r="L4778" s="19" t="str">
        <f>TRIM(data!L4631)</f>
        <v/>
      </c>
      <c r="M4778" s="19" t="str">
        <f>TRIM(data!M4631)</f>
        <v/>
      </c>
      <c r="N4778" s="19" t="str">
        <f>TRIM(data!N4631)</f>
        <v/>
      </c>
      <c r="O4778" s="19" t="str">
        <f>TRIM(data!O4631)</f>
        <v/>
      </c>
      <c r="P4778" s="19" t="str">
        <f>TRIM(data!P4631)</f>
        <v>Jian-Gang 2010, doi.org/10.1111/j.1364-3703.2010.00610.x</v>
      </c>
      <c r="Q4778" s="19" t="str">
        <f>TRIM(data!Q4631)</f>
        <v>2010</v>
      </c>
      <c r="R4778" s="19" t="str">
        <f>TRIM(data!R4631)</f>
        <v>Darrell Sparks and Tiffany Lowe-Power</v>
      </c>
      <c r="T4778" s="22"/>
      <c r="U4778" s="22"/>
      <c r="V4778" s="22"/>
      <c r="W4778" s="22"/>
      <c r="X4778" s="22"/>
      <c r="Y4778" s="22"/>
      <c r="Z4778" s="22"/>
      <c r="AA4778" s="22"/>
    </row>
    <row r="4779" spans="1:27" x14ac:dyDescent="0.3">
      <c r="A4779" s="19" t="str">
        <f>TRIM(data!A4632)</f>
        <v>4645</v>
      </c>
      <c r="B4779" s="19" t="str">
        <f>TRIM(data!B4632)</f>
        <v/>
      </c>
      <c r="C4779" s="19" t="str">
        <f>TRIM(data!C4632)</f>
        <v/>
      </c>
      <c r="D4779" s="19" t="str">
        <f>TRIM(data!D4632)</f>
        <v>GD1993C1</v>
      </c>
      <c r="E4779" s="19" t="str">
        <f>TRIM(data!E4632)</f>
        <v>Casuarina equisetifolia (Ironwood tree)</v>
      </c>
      <c r="F4779" s="19" t="str">
        <f>TRIM(data!F4632)</f>
        <v>Casuarinaceae</v>
      </c>
      <c r="G4779" s="19" t="str">
        <f>TRIM(data!G4632)</f>
        <v>Fagales</v>
      </c>
      <c r="H4779" s="19" t="str">
        <f>TRIM(data!H4632)</f>
        <v/>
      </c>
      <c r="I4779" s="19" t="str">
        <f>TRIM(data!I4632)</f>
        <v>Guangdong, China</v>
      </c>
      <c r="J4779" s="19" t="str">
        <f>TRIM(data!J4632)</f>
        <v>China</v>
      </c>
      <c r="K4779" s="19" t="str">
        <f>TRIM(data!K4632)</f>
        <v>Asia</v>
      </c>
      <c r="L4779" s="19" t="str">
        <f>TRIM(data!L4632)</f>
        <v/>
      </c>
      <c r="M4779" s="19" t="str">
        <f>TRIM(data!M4632)</f>
        <v/>
      </c>
      <c r="N4779" s="19" t="str">
        <f>TRIM(data!N4632)</f>
        <v/>
      </c>
      <c r="O4779" s="19" t="str">
        <f>TRIM(data!O4632)</f>
        <v/>
      </c>
      <c r="P4779" s="19" t="str">
        <f>TRIM(data!P4632)</f>
        <v>Jian-Gang 2010, doi.org/10.1111/j.1364-3703.2010.00610.x</v>
      </c>
      <c r="Q4779" s="19" t="str">
        <f>TRIM(data!Q4632)</f>
        <v>2010</v>
      </c>
      <c r="R4779" s="19" t="str">
        <f>TRIM(data!R4632)</f>
        <v>Darrell Sparks and Tiffany Lowe-Power</v>
      </c>
      <c r="T4779" s="22"/>
      <c r="U4779" s="22"/>
      <c r="V4779" s="22"/>
      <c r="W4779" s="22"/>
      <c r="X4779" s="22"/>
      <c r="Y4779" s="22"/>
      <c r="Z4779" s="22"/>
      <c r="AA4779" s="22"/>
    </row>
    <row r="4780" spans="1:27" x14ac:dyDescent="0.3">
      <c r="A4780" s="19" t="str">
        <f>TRIM(data!A4633)</f>
        <v>4646</v>
      </c>
      <c r="B4780" s="19" t="str">
        <f>TRIM(data!B4633)</f>
        <v/>
      </c>
      <c r="C4780" s="19" t="str">
        <f>TRIM(data!C4633)</f>
        <v/>
      </c>
      <c r="D4780" s="19" t="str">
        <f>TRIM(data!D4633)</f>
        <v>GX1993Pe1</v>
      </c>
      <c r="E4780" s="19" t="str">
        <f>TRIM(data!E4633)</f>
        <v>Capsicum annuum (Pepper)</v>
      </c>
      <c r="F4780" s="19" t="str">
        <f>TRIM(data!F4633)</f>
        <v>Solanaceae</v>
      </c>
      <c r="G4780" s="19" t="str">
        <f>TRIM(data!G4633)</f>
        <v>Solanales</v>
      </c>
      <c r="H4780" s="19" t="str">
        <f>TRIM(data!H4633)</f>
        <v/>
      </c>
      <c r="I4780" s="19" t="str">
        <f>TRIM(data!I4633)</f>
        <v>Guangxi, China</v>
      </c>
      <c r="J4780" s="19" t="str">
        <f>TRIM(data!J4633)</f>
        <v>China</v>
      </c>
      <c r="K4780" s="19" t="str">
        <f>TRIM(data!K4633)</f>
        <v>Asia</v>
      </c>
      <c r="L4780" s="19" t="str">
        <f>TRIM(data!L4633)</f>
        <v/>
      </c>
      <c r="M4780" s="19" t="str">
        <f>TRIM(data!M4633)</f>
        <v/>
      </c>
      <c r="N4780" s="19" t="str">
        <f>TRIM(data!N4633)</f>
        <v/>
      </c>
      <c r="O4780" s="19" t="str">
        <f>TRIM(data!O4633)</f>
        <v/>
      </c>
      <c r="P4780" s="19" t="str">
        <f>TRIM(data!P4633)</f>
        <v>Jian-Gang 2010, doi.org/10.1111/j.1364-3703.2010.00610.x</v>
      </c>
      <c r="Q4780" s="19" t="str">
        <f>TRIM(data!Q4633)</f>
        <v>2010</v>
      </c>
      <c r="R4780" s="19" t="str">
        <f>TRIM(data!R4633)</f>
        <v>Darrell Sparks and Tiffany Lowe-Power</v>
      </c>
      <c r="T4780" s="22"/>
      <c r="U4780" s="22"/>
      <c r="V4780" s="22"/>
      <c r="W4780" s="22"/>
      <c r="X4780" s="22"/>
      <c r="Y4780" s="22"/>
      <c r="Z4780" s="22"/>
      <c r="AA4780" s="22"/>
    </row>
    <row r="4781" spans="1:27" x14ac:dyDescent="0.3">
      <c r="A4781" s="19" t="str">
        <f>TRIM(data!A4634)</f>
        <v>4647</v>
      </c>
      <c r="B4781" s="19" t="str">
        <f>TRIM(data!B4634)</f>
        <v/>
      </c>
      <c r="C4781" s="19" t="str">
        <f>TRIM(data!C4634)</f>
        <v/>
      </c>
      <c r="D4781" s="19" t="str">
        <f>TRIM(data!D4634)</f>
        <v>GX1993Ssp1</v>
      </c>
      <c r="E4781" s="19" t="str">
        <f>TRIM(data!E4634)</f>
        <v>Sesamum indicum (sesame)</v>
      </c>
      <c r="F4781" s="19" t="str">
        <f>TRIM(data!F4634)</f>
        <v>Pedaliaceae</v>
      </c>
      <c r="G4781" s="19" t="str">
        <f>TRIM(data!G4634)</f>
        <v>Lamiales</v>
      </c>
      <c r="H4781" s="19" t="str">
        <f>TRIM(data!H4634)</f>
        <v/>
      </c>
      <c r="I4781" s="19" t="str">
        <f>TRIM(data!I4634)</f>
        <v>Guangxi, China</v>
      </c>
      <c r="J4781" s="19" t="str">
        <f>TRIM(data!J4634)</f>
        <v>China</v>
      </c>
      <c r="K4781" s="19" t="str">
        <f>TRIM(data!K4634)</f>
        <v>Asia</v>
      </c>
      <c r="L4781" s="19" t="str">
        <f>TRIM(data!L4634)</f>
        <v/>
      </c>
      <c r="M4781" s="19" t="str">
        <f>TRIM(data!M4634)</f>
        <v/>
      </c>
      <c r="N4781" s="19" t="str">
        <f>TRIM(data!N4634)</f>
        <v/>
      </c>
      <c r="O4781" s="19" t="str">
        <f>TRIM(data!O4634)</f>
        <v/>
      </c>
      <c r="P4781" s="19" t="str">
        <f>TRIM(data!P4634)</f>
        <v>Jian-Gang 2010, doi.org/10.1111/j.1364-3703.2010.00610.x</v>
      </c>
      <c r="Q4781" s="19" t="str">
        <f>TRIM(data!Q4634)</f>
        <v>2010</v>
      </c>
      <c r="R4781" s="19" t="str">
        <f>TRIM(data!R4634)</f>
        <v>Darrell Sparks and Tiffany Lowe-Power</v>
      </c>
      <c r="T4781" s="22"/>
      <c r="U4781" s="22"/>
      <c r="V4781" s="22"/>
      <c r="W4781" s="22"/>
      <c r="X4781" s="22"/>
      <c r="Y4781" s="22"/>
      <c r="Z4781" s="22"/>
      <c r="AA4781" s="22"/>
    </row>
    <row r="4782" spans="1:27" x14ac:dyDescent="0.3">
      <c r="A4782" s="19" t="str">
        <f>TRIM(data!A4635)</f>
        <v>4648</v>
      </c>
      <c r="B4782" s="19" t="str">
        <f>TRIM(data!B4635)</f>
        <v/>
      </c>
      <c r="C4782" s="19" t="str">
        <f>TRIM(data!C4635)</f>
        <v/>
      </c>
      <c r="D4782" s="19" t="str">
        <f>TRIM(data!D4635)</f>
        <v>GX526</v>
      </c>
      <c r="E4782" s="19" t="str">
        <f>TRIM(data!E4635)</f>
        <v>Arachis hypogaea (Peanut)</v>
      </c>
      <c r="F4782" s="19" t="str">
        <f>TRIM(data!F4635)</f>
        <v>Fabaceae</v>
      </c>
      <c r="G4782" s="19" t="str">
        <f>TRIM(data!G4635)</f>
        <v>Fabales</v>
      </c>
      <c r="H4782" s="19" t="str">
        <f>TRIM(data!H4635)</f>
        <v/>
      </c>
      <c r="I4782" s="19" t="str">
        <f>TRIM(data!I4635)</f>
        <v>Guangxi, China</v>
      </c>
      <c r="J4782" s="19" t="str">
        <f>TRIM(data!J4635)</f>
        <v>China</v>
      </c>
      <c r="K4782" s="19" t="str">
        <f>TRIM(data!K4635)</f>
        <v>Asia</v>
      </c>
      <c r="L4782" s="19" t="str">
        <f>TRIM(data!L4635)</f>
        <v/>
      </c>
      <c r="M4782" s="19" t="str">
        <f>TRIM(data!M4635)</f>
        <v/>
      </c>
      <c r="N4782" s="19" t="str">
        <f>TRIM(data!N4635)</f>
        <v/>
      </c>
      <c r="O4782" s="19" t="str">
        <f>TRIM(data!O4635)</f>
        <v/>
      </c>
      <c r="P4782" s="19" t="str">
        <f>TRIM(data!P4635)</f>
        <v>Jian-Gang 2010, doi.org/10.1111/j.1364-3703.2010.00610.x</v>
      </c>
      <c r="Q4782" s="19" t="str">
        <f>TRIM(data!Q4635)</f>
        <v>2010</v>
      </c>
      <c r="R4782" s="19" t="str">
        <f>TRIM(data!R4635)</f>
        <v>Darrell Sparks and Tiffany Lowe-Power</v>
      </c>
      <c r="T4782" s="22"/>
      <c r="U4782" s="22"/>
      <c r="V4782" s="22"/>
      <c r="W4782" s="22"/>
      <c r="X4782" s="22"/>
      <c r="Y4782" s="22"/>
      <c r="Z4782" s="22"/>
      <c r="AA4782" s="22"/>
    </row>
    <row r="4783" spans="1:27" x14ac:dyDescent="0.3">
      <c r="A4783" s="19" t="str">
        <f>TRIM(data!A4636)</f>
        <v>4649</v>
      </c>
      <c r="B4783" s="19" t="str">
        <f>TRIM(data!B4636)</f>
        <v/>
      </c>
      <c r="C4783" s="19" t="str">
        <f>TRIM(data!C4636)</f>
        <v/>
      </c>
      <c r="D4783" s="19" t="str">
        <f>TRIM(data!D4636)</f>
        <v>GZ519</v>
      </c>
      <c r="E4783" s="19" t="str">
        <f>TRIM(data!E4636)</f>
        <v>Nicotiana tabacum (Tobacco)</v>
      </c>
      <c r="F4783" s="19" t="str">
        <f>TRIM(data!F4636)</f>
        <v>Solanaceae</v>
      </c>
      <c r="G4783" s="19" t="str">
        <f>TRIM(data!G4636)</f>
        <v>Solanales</v>
      </c>
      <c r="H4783" s="19" t="str">
        <f>TRIM(data!H4636)</f>
        <v/>
      </c>
      <c r="I4783" s="19" t="str">
        <f>TRIM(data!I4636)</f>
        <v>Guizhou, China</v>
      </c>
      <c r="J4783" s="19" t="str">
        <f>TRIM(data!J4636)</f>
        <v>China</v>
      </c>
      <c r="K4783" s="19" t="str">
        <f>TRIM(data!K4636)</f>
        <v>Asia</v>
      </c>
      <c r="L4783" s="19" t="str">
        <f>TRIM(data!L4636)</f>
        <v/>
      </c>
      <c r="M4783" s="19" t="str">
        <f>TRIM(data!M4636)</f>
        <v/>
      </c>
      <c r="N4783" s="19" t="str">
        <f>TRIM(data!N4636)</f>
        <v/>
      </c>
      <c r="O4783" s="19" t="str">
        <f>TRIM(data!O4636)</f>
        <v/>
      </c>
      <c r="P4783" s="19" t="str">
        <f>TRIM(data!P4636)</f>
        <v>Jian-Gang 2010, doi.org/10.1111/j.1364-3703.2010.00610.x</v>
      </c>
      <c r="Q4783" s="19" t="str">
        <f>TRIM(data!Q4636)</f>
        <v>2010</v>
      </c>
      <c r="R4783" s="19" t="str">
        <f>TRIM(data!R4636)</f>
        <v>Darrell Sparks and Tiffany Lowe-Power</v>
      </c>
      <c r="T4783" s="22"/>
      <c r="U4783" s="22"/>
      <c r="V4783" s="22"/>
      <c r="W4783" s="22"/>
      <c r="X4783" s="22"/>
      <c r="Y4783" s="22"/>
      <c r="Z4783" s="22"/>
      <c r="AA4783" s="22"/>
    </row>
    <row r="4784" spans="1:27" x14ac:dyDescent="0.3">
      <c r="A4784" s="19" t="str">
        <f>TRIM(data!A4637)</f>
        <v>4650</v>
      </c>
      <c r="B4784" s="19" t="str">
        <f>TRIM(data!B4637)</f>
        <v/>
      </c>
      <c r="C4784" s="19" t="str">
        <f>TRIM(data!C4637)</f>
        <v/>
      </c>
      <c r="D4784" s="19" t="str">
        <f>TRIM(data!D4637)</f>
        <v>HB512</v>
      </c>
      <c r="E4784" s="19" t="str">
        <f>TRIM(data!E4637)</f>
        <v>Solanum lycopersicum (Tomato)</v>
      </c>
      <c r="F4784" s="19" t="str">
        <f>TRIM(data!F4637)</f>
        <v>Solanaceae</v>
      </c>
      <c r="G4784" s="19" t="str">
        <f>TRIM(data!G4637)</f>
        <v>Solanales</v>
      </c>
      <c r="H4784" s="19" t="str">
        <f>TRIM(data!H4637)</f>
        <v/>
      </c>
      <c r="I4784" s="19" t="str">
        <f>TRIM(data!I4637)</f>
        <v>Hubei, China</v>
      </c>
      <c r="J4784" s="19" t="str">
        <f>TRIM(data!J4637)</f>
        <v>China</v>
      </c>
      <c r="K4784" s="19" t="str">
        <f>TRIM(data!K4637)</f>
        <v>Asia</v>
      </c>
      <c r="L4784" s="19" t="str">
        <f>TRIM(data!L4637)</f>
        <v/>
      </c>
      <c r="M4784" s="19" t="str">
        <f>TRIM(data!M4637)</f>
        <v/>
      </c>
      <c r="N4784" s="19" t="str">
        <f>TRIM(data!N4637)</f>
        <v/>
      </c>
      <c r="O4784" s="19" t="str">
        <f>TRIM(data!O4637)</f>
        <v/>
      </c>
      <c r="P4784" s="19" t="str">
        <f>TRIM(data!P4637)</f>
        <v>Jian-Gang 2010, doi.org/10.1111/j.1364-3703.2010.00610.x</v>
      </c>
      <c r="Q4784" s="19" t="str">
        <f>TRIM(data!Q4637)</f>
        <v>2010</v>
      </c>
      <c r="R4784" s="19" t="str">
        <f>TRIM(data!R4637)</f>
        <v>Darrell Sparks and Tiffany Lowe-Power</v>
      </c>
      <c r="T4784" s="22"/>
      <c r="U4784" s="22"/>
      <c r="V4784" s="22"/>
      <c r="W4784" s="22"/>
      <c r="X4784" s="22"/>
      <c r="Y4784" s="22"/>
      <c r="Z4784" s="22"/>
      <c r="AA4784" s="22"/>
    </row>
    <row r="4785" spans="1:27" x14ac:dyDescent="0.3">
      <c r="A4785" s="19" t="str">
        <f>TRIM(data!A4638)</f>
        <v>4651</v>
      </c>
      <c r="B4785" s="19" t="str">
        <f>TRIM(data!B4638)</f>
        <v/>
      </c>
      <c r="C4785" s="19" t="str">
        <f>TRIM(data!C4638)</f>
        <v/>
      </c>
      <c r="D4785" s="19" t="str">
        <f>TRIM(data!D4638)</f>
        <v>ICPM11119</v>
      </c>
      <c r="E4785" s="19" t="str">
        <f>TRIM(data!E4638)</f>
        <v>Zingiber officinale (Ginger)</v>
      </c>
      <c r="F4785" s="19" t="str">
        <f>TRIM(data!F4638)</f>
        <v>Zingiberaceae</v>
      </c>
      <c r="G4785" s="19" t="str">
        <f>TRIM(data!G4638)</f>
        <v>Zingiberales</v>
      </c>
      <c r="H4785" s="19" t="str">
        <f>TRIM(data!H4638)</f>
        <v/>
      </c>
      <c r="I4785" s="19" t="str">
        <f>TRIM(data!I4638)</f>
        <v>Shandong, China</v>
      </c>
      <c r="J4785" s="19" t="str">
        <f>TRIM(data!J4638)</f>
        <v>China</v>
      </c>
      <c r="K4785" s="19" t="str">
        <f>TRIM(data!K4638)</f>
        <v>Asia</v>
      </c>
      <c r="L4785" s="19" t="str">
        <f>TRIM(data!L4638)</f>
        <v/>
      </c>
      <c r="M4785" s="19" t="str">
        <f>TRIM(data!M4638)</f>
        <v/>
      </c>
      <c r="N4785" s="19" t="str">
        <f>TRIM(data!N4638)</f>
        <v/>
      </c>
      <c r="O4785" s="19" t="str">
        <f>TRIM(data!O4638)</f>
        <v/>
      </c>
      <c r="P4785" s="19" t="str">
        <f>TRIM(data!P4638)</f>
        <v>Jian-Gang 2010, doi.org/10.1111/j.1364-3703.2010.00610.x</v>
      </c>
      <c r="Q4785" s="19" t="str">
        <f>TRIM(data!Q4638)</f>
        <v>2010</v>
      </c>
      <c r="R4785" s="19" t="str">
        <f>TRIM(data!R4638)</f>
        <v>Darrell Sparks and Tiffany Lowe-Power</v>
      </c>
      <c r="T4785" s="22"/>
      <c r="U4785" s="22"/>
      <c r="V4785" s="22"/>
      <c r="W4785" s="22"/>
      <c r="X4785" s="22"/>
      <c r="Y4785" s="22"/>
      <c r="Z4785" s="22"/>
      <c r="AA4785" s="22"/>
    </row>
    <row r="4786" spans="1:27" x14ac:dyDescent="0.3">
      <c r="A4786" s="19" t="str">
        <f>TRIM(data!A4639)</f>
        <v>4652</v>
      </c>
      <c r="B4786" s="19" t="str">
        <f>TRIM(data!B4639)</f>
        <v/>
      </c>
      <c r="C4786" s="19" t="str">
        <f>TRIM(data!C4639)</f>
        <v/>
      </c>
      <c r="D4786" s="19" t="str">
        <f>TRIM(data!D4639)</f>
        <v>JS526</v>
      </c>
      <c r="E4786" s="19" t="str">
        <f>TRIM(data!E4639)</f>
        <v>Solanum lycopersicum (Tomato)</v>
      </c>
      <c r="F4786" s="19" t="str">
        <f>TRIM(data!F4639)</f>
        <v>Solanaceae</v>
      </c>
      <c r="G4786" s="19" t="str">
        <f>TRIM(data!G4639)</f>
        <v>Solanales</v>
      </c>
      <c r="H4786" s="19" t="str">
        <f>TRIM(data!H4639)</f>
        <v>2004 - 2005</v>
      </c>
      <c r="I4786" s="19" t="str">
        <f>TRIM(data!I4639)</f>
        <v>Jiangsu, China</v>
      </c>
      <c r="J4786" s="19" t="str">
        <f>TRIM(data!J4639)</f>
        <v>China</v>
      </c>
      <c r="K4786" s="19" t="str">
        <f>TRIM(data!K4639)</f>
        <v>Asia</v>
      </c>
      <c r="L4786" s="19" t="str">
        <f>TRIM(data!L4639)</f>
        <v/>
      </c>
      <c r="M4786" s="19" t="str">
        <f>TRIM(data!M4639)</f>
        <v/>
      </c>
      <c r="N4786" s="19" t="str">
        <f>TRIM(data!N4639)</f>
        <v/>
      </c>
      <c r="O4786" s="19" t="str">
        <f>TRIM(data!O4639)</f>
        <v/>
      </c>
      <c r="P4786" s="19" t="str">
        <f>TRIM(data!P4639)</f>
        <v>Jian-Gang 2010, doi.org/10.1111/j.1364-3703.2010.00610.x</v>
      </c>
      <c r="Q4786" s="19" t="str">
        <f>TRIM(data!Q4639)</f>
        <v>2010</v>
      </c>
      <c r="R4786" s="19" t="str">
        <f>TRIM(data!R4639)</f>
        <v>Darrell Sparks and Tiffany Lowe-Power</v>
      </c>
      <c r="T4786" s="22"/>
      <c r="U4786" s="22"/>
      <c r="V4786" s="22"/>
      <c r="W4786" s="22"/>
      <c r="X4786" s="22"/>
      <c r="Y4786" s="22"/>
      <c r="Z4786" s="22"/>
      <c r="AA4786" s="22"/>
    </row>
    <row r="4787" spans="1:27" x14ac:dyDescent="0.3">
      <c r="A4787" s="19" t="str">
        <f>TRIM(data!A4640)</f>
        <v>4653</v>
      </c>
      <c r="B4787" s="19" t="str">
        <f>TRIM(data!B4640)</f>
        <v/>
      </c>
      <c r="C4787" s="19" t="str">
        <f>TRIM(data!C4640)</f>
        <v/>
      </c>
      <c r="D4787" s="19" t="str">
        <f>TRIM(data!D4640)</f>
        <v>LMG 17139</v>
      </c>
      <c r="E4787" s="19" t="str">
        <f>TRIM(data!E4640)</f>
        <v>Solanum tuberosum (Potato)</v>
      </c>
      <c r="F4787" s="19" t="str">
        <f>TRIM(data!F4640)</f>
        <v>Solanaceae</v>
      </c>
      <c r="G4787" s="19" t="str">
        <f>TRIM(data!G4640)</f>
        <v>Solanales</v>
      </c>
      <c r="H4787" s="19" t="str">
        <f>TRIM(data!H4640)</f>
        <v>1963</v>
      </c>
      <c r="I4787" s="19" t="str">
        <f>TRIM(data!I4640)</f>
        <v>Cyprus</v>
      </c>
      <c r="J4787" s="19" t="str">
        <f>TRIM(data!J4640)</f>
        <v>Republic of Cyprus</v>
      </c>
      <c r="K4787" s="19" t="str">
        <f>TRIM(data!K4640)</f>
        <v>Mediterranean Sea</v>
      </c>
      <c r="L4787" s="19" t="str">
        <f>TRIM(data!L4640)</f>
        <v/>
      </c>
      <c r="M4787" s="19" t="str">
        <f>TRIM(data!M4640)</f>
        <v/>
      </c>
      <c r="N4787" s="19" t="str">
        <f>TRIM(data!N4640)</f>
        <v/>
      </c>
      <c r="O4787" s="19" t="str">
        <f>TRIM(data!O4640)</f>
        <v/>
      </c>
      <c r="P4787" s="19" t="str">
        <f>TRIM(data!P4640)</f>
        <v>Norman 2009, https://doi.org/10.1094/PHYTO-99-9-1070</v>
      </c>
      <c r="Q4787" s="19" t="str">
        <f>TRIM(data!Q4640)</f>
        <v>2009</v>
      </c>
      <c r="R4787" s="19" t="str">
        <f>TRIM(data!R4640)</f>
        <v>Tiffany Lowe-Power</v>
      </c>
      <c r="T4787" s="22"/>
      <c r="U4787" s="22"/>
      <c r="V4787" s="22"/>
      <c r="W4787" s="22"/>
      <c r="X4787" s="22"/>
      <c r="Y4787" s="22"/>
      <c r="Z4787" s="22"/>
      <c r="AA4787" s="22"/>
    </row>
    <row r="4788" spans="1:27" x14ac:dyDescent="0.3">
      <c r="A4788" s="19" t="str">
        <f>TRIM(data!A4641)</f>
        <v>4654</v>
      </c>
      <c r="B4788" s="19" t="str">
        <f>TRIM(data!B4641)</f>
        <v/>
      </c>
      <c r="C4788" s="19" t="str">
        <f>TRIM(data!C4641)</f>
        <v/>
      </c>
      <c r="D4788" s="19" t="str">
        <f>TRIM(data!D4641)</f>
        <v>LMG 17140</v>
      </c>
      <c r="E4788" s="19" t="str">
        <f>TRIM(data!E4641)</f>
        <v>Solanum tuberosum (Potato)</v>
      </c>
      <c r="F4788" s="19" t="str">
        <f>TRIM(data!F4641)</f>
        <v>Solanaceae</v>
      </c>
      <c r="G4788" s="19" t="str">
        <f>TRIM(data!G4641)</f>
        <v>Solanales</v>
      </c>
      <c r="H4788" s="19" t="str">
        <f>TRIM(data!H4641)</f>
        <v>1972</v>
      </c>
      <c r="I4788" s="19" t="str">
        <f>TRIM(data!I4641)</f>
        <v>Sweden</v>
      </c>
      <c r="J4788" s="19" t="str">
        <f>TRIM(data!J4641)</f>
        <v>Sweden</v>
      </c>
      <c r="K4788" s="19" t="str">
        <f>TRIM(data!K4641)</f>
        <v>Europe</v>
      </c>
      <c r="L4788" s="19" t="str">
        <f>TRIM(data!L4641)</f>
        <v/>
      </c>
      <c r="M4788" s="19" t="str">
        <f>TRIM(data!M4641)</f>
        <v/>
      </c>
      <c r="N4788" s="19" t="str">
        <f>TRIM(data!N4641)</f>
        <v/>
      </c>
      <c r="O4788" s="19" t="str">
        <f>TRIM(data!O4641)</f>
        <v/>
      </c>
      <c r="P4788" s="19" t="str">
        <f>TRIM(data!P4641)</f>
        <v>Norman 2009, https://doi.org/10.1094/PHYTO-99-9-1070</v>
      </c>
      <c r="Q4788" s="19" t="str">
        <f>TRIM(data!Q4641)</f>
        <v>2009</v>
      </c>
      <c r="R4788" s="19" t="str">
        <f>TRIM(data!R4641)</f>
        <v>Tiffany Lowe-Power</v>
      </c>
      <c r="T4788" s="22"/>
      <c r="U4788" s="22"/>
      <c r="V4788" s="22"/>
      <c r="W4788" s="22"/>
      <c r="X4788" s="22"/>
      <c r="Y4788" s="22"/>
      <c r="Z4788" s="22"/>
      <c r="AA4788" s="22"/>
    </row>
    <row r="4789" spans="1:27" x14ac:dyDescent="0.3">
      <c r="A4789" s="19" t="str">
        <f>TRIM(data!A4642)</f>
        <v>4655</v>
      </c>
      <c r="B4789" s="19" t="str">
        <f>TRIM(data!B4642)</f>
        <v/>
      </c>
      <c r="C4789" s="19" t="str">
        <f>TRIM(data!C4642)</f>
        <v/>
      </c>
      <c r="D4789" s="19" t="str">
        <f>TRIM(data!D4642)</f>
        <v>LMG 17141</v>
      </c>
      <c r="E4789" s="19" t="str">
        <f>TRIM(data!E4642)</f>
        <v>Solanum tuberosum (Potato)</v>
      </c>
      <c r="F4789" s="19" t="str">
        <f>TRIM(data!F4642)</f>
        <v>Solanaceae</v>
      </c>
      <c r="G4789" s="19" t="str">
        <f>TRIM(data!G4642)</f>
        <v>Solanales</v>
      </c>
      <c r="H4789" s="19" t="str">
        <f>TRIM(data!H4642)</f>
        <v>1982</v>
      </c>
      <c r="I4789" s="19" t="str">
        <f>TRIM(data!I4642)</f>
        <v/>
      </c>
      <c r="J4789" s="19" t="str">
        <f>TRIM(data!J4642)</f>
        <v/>
      </c>
      <c r="K4789" s="19" t="str">
        <f>TRIM(data!K4642)</f>
        <v/>
      </c>
      <c r="L4789" s="19" t="str">
        <f>TRIM(data!L4642)</f>
        <v/>
      </c>
      <c r="M4789" s="19" t="str">
        <f>TRIM(data!M4642)</f>
        <v/>
      </c>
      <c r="N4789" s="19" t="str">
        <f>TRIM(data!N4642)</f>
        <v/>
      </c>
      <c r="O4789" s="19" t="str">
        <f>TRIM(data!O4642)</f>
        <v/>
      </c>
      <c r="P4789" s="19" t="str">
        <f>TRIM(data!P4642)</f>
        <v>Norman 2009, https://doi.org/10.1094/PHYTO-99-9-1070</v>
      </c>
      <c r="Q4789" s="19" t="str">
        <f>TRIM(data!Q4642)</f>
        <v>2009</v>
      </c>
      <c r="R4789" s="19" t="str">
        <f>TRIM(data!R4642)</f>
        <v>Tiffany Lowe-Power</v>
      </c>
      <c r="T4789" s="22"/>
      <c r="U4789" s="22"/>
      <c r="V4789" s="22"/>
      <c r="W4789" s="22"/>
      <c r="X4789" s="22"/>
      <c r="Y4789" s="22"/>
      <c r="Z4789" s="22"/>
      <c r="AA4789" s="22"/>
    </row>
    <row r="4790" spans="1:27" x14ac:dyDescent="0.3">
      <c r="A4790" s="19" t="str">
        <f>TRIM(data!A4643)</f>
        <v>4656</v>
      </c>
      <c r="B4790" s="19" t="str">
        <f>TRIM(data!B4643)</f>
        <v/>
      </c>
      <c r="C4790" s="19" t="str">
        <f>TRIM(data!C4643)</f>
        <v/>
      </c>
      <c r="D4790" s="19" t="str">
        <f>TRIM(data!D4643)</f>
        <v>LMG 17142</v>
      </c>
      <c r="E4790" s="19" t="str">
        <f>TRIM(data!E4643)</f>
        <v>Solanum tuberosum (Potato)</v>
      </c>
      <c r="F4790" s="19" t="str">
        <f>TRIM(data!F4643)</f>
        <v>Solanaceae</v>
      </c>
      <c r="G4790" s="19" t="str">
        <f>TRIM(data!G4643)</f>
        <v>Solanales</v>
      </c>
      <c r="H4790" s="19" t="str">
        <f>TRIM(data!H4643)</f>
        <v>1996</v>
      </c>
      <c r="I4790" s="19" t="str">
        <f>TRIM(data!I4643)</f>
        <v>England, United Kingdom</v>
      </c>
      <c r="J4790" s="19" t="str">
        <f>TRIM(data!J4643)</f>
        <v>United Kingdom</v>
      </c>
      <c r="K4790" s="19" t="str">
        <f>TRIM(data!K4643)</f>
        <v>Atlantic Ocean (North of Europe)</v>
      </c>
      <c r="L4790" s="19" t="str">
        <f>TRIM(data!L4643)</f>
        <v/>
      </c>
      <c r="M4790" s="19" t="str">
        <f>TRIM(data!M4643)</f>
        <v/>
      </c>
      <c r="N4790" s="19" t="str">
        <f>TRIM(data!N4643)</f>
        <v/>
      </c>
      <c r="O4790" s="19" t="str">
        <f>TRIM(data!O4643)</f>
        <v/>
      </c>
      <c r="P4790" s="19" t="str">
        <f>TRIM(data!P4643)</f>
        <v>Norman 2009, https://doi.org/10.1094/PHYTO-99-9-1070</v>
      </c>
      <c r="Q4790" s="19" t="str">
        <f>TRIM(data!Q4643)</f>
        <v>2009</v>
      </c>
      <c r="R4790" s="19" t="str">
        <f>TRIM(data!R4643)</f>
        <v>Tiffany Lowe-Power</v>
      </c>
    </row>
    <row r="4791" spans="1:27" x14ac:dyDescent="0.3">
      <c r="A4791" s="19" t="str">
        <f>TRIM(data!A4644)</f>
        <v>4657</v>
      </c>
      <c r="B4791" s="19" t="str">
        <f>TRIM(data!B4644)</f>
        <v/>
      </c>
      <c r="C4791" s="19" t="str">
        <f>TRIM(data!C4644)</f>
        <v/>
      </c>
      <c r="D4791" s="19" t="str">
        <f>TRIM(data!D4644)</f>
        <v>LMG 2294</v>
      </c>
      <c r="E4791" s="19" t="str">
        <f>TRIM(data!E4644)</f>
        <v>Solanum tuberosum (Potato)</v>
      </c>
      <c r="F4791" s="19" t="str">
        <f>TRIM(data!F4644)</f>
        <v>Solanaceae</v>
      </c>
      <c r="G4791" s="19" t="str">
        <f>TRIM(data!G4644)</f>
        <v>Solanales</v>
      </c>
      <c r="H4791" s="19" t="str">
        <f>TRIM(data!H4644)</f>
        <v>…</v>
      </c>
      <c r="I4791" s="19" t="str">
        <f>TRIM(data!I4644)</f>
        <v>Colombia</v>
      </c>
      <c r="J4791" s="19" t="str">
        <f>TRIM(data!J4644)</f>
        <v>Colombia</v>
      </c>
      <c r="K4791" s="19" t="str">
        <f>TRIM(data!K4644)</f>
        <v>South America</v>
      </c>
      <c r="L4791" s="19" t="str">
        <f>TRIM(data!L4644)</f>
        <v/>
      </c>
      <c r="M4791" s="19" t="str">
        <f>TRIM(data!M4644)</f>
        <v/>
      </c>
      <c r="N4791" s="19" t="str">
        <f>TRIM(data!N4644)</f>
        <v/>
      </c>
      <c r="O4791" s="19" t="str">
        <f>TRIM(data!O4644)</f>
        <v/>
      </c>
      <c r="P4791" s="19" t="str">
        <f>TRIM(data!P4644)</f>
        <v>Norman 2009, https://doi.org/10.1094/PHYTO-99-9-1070</v>
      </c>
      <c r="Q4791" s="19" t="str">
        <f>TRIM(data!Q4644)</f>
        <v>2009</v>
      </c>
      <c r="R4791" s="19" t="str">
        <f>TRIM(data!R4644)</f>
        <v>Tiffany Lowe-Power</v>
      </c>
      <c r="T4791" s="22"/>
      <c r="U4791" s="22"/>
      <c r="V4791" s="22"/>
      <c r="W4791" s="22"/>
      <c r="X4791" s="22"/>
      <c r="Y4791" s="22"/>
      <c r="Z4791" s="22"/>
      <c r="AA4791" s="22"/>
    </row>
    <row r="4792" spans="1:27" x14ac:dyDescent="0.3">
      <c r="A4792" s="19" t="str">
        <f>TRIM(data!A4645)</f>
        <v>4658</v>
      </c>
      <c r="B4792" s="19" t="str">
        <f>TRIM(data!B4645)</f>
        <v/>
      </c>
      <c r="C4792" s="19" t="str">
        <f>TRIM(data!C4645)</f>
        <v/>
      </c>
      <c r="D4792" s="19" t="str">
        <f>TRIM(data!D4645)</f>
        <v>LMG 2299</v>
      </c>
      <c r="E4792" s="19" t="str">
        <f>TRIM(data!E4645)</f>
        <v>Solanum lycopersicum (Tomato)</v>
      </c>
      <c r="F4792" s="19" t="str">
        <f>TRIM(data!F4645)</f>
        <v>Solanaceae</v>
      </c>
      <c r="G4792" s="19" t="str">
        <f>TRIM(data!G4645)</f>
        <v>Solanales</v>
      </c>
      <c r="H4792" s="19" t="str">
        <f>TRIM(data!H4645)</f>
        <v>1953</v>
      </c>
      <c r="I4792" s="19" t="str">
        <f>TRIM(data!I4645)</f>
        <v>United States</v>
      </c>
      <c r="J4792" s="19" t="str">
        <f>TRIM(data!J4645)</f>
        <v>United States</v>
      </c>
      <c r="K4792" s="19" t="str">
        <f>TRIM(data!K4645)</f>
        <v/>
      </c>
      <c r="L4792" s="19" t="str">
        <f>TRIM(data!L4645)</f>
        <v/>
      </c>
      <c r="M4792" s="19" t="str">
        <f>TRIM(data!M4645)</f>
        <v/>
      </c>
      <c r="N4792" s="19" t="str">
        <f>TRIM(data!N4645)</f>
        <v/>
      </c>
      <c r="O4792" s="19" t="str">
        <f>TRIM(data!O4645)</f>
        <v/>
      </c>
      <c r="P4792" s="19" t="str">
        <f>TRIM(data!P4645)</f>
        <v>Norman 2009, https://doi.org/10.1094/PHYTO-99-9-1070</v>
      </c>
      <c r="Q4792" s="19" t="str">
        <f>TRIM(data!Q4645)</f>
        <v>2009</v>
      </c>
      <c r="R4792" s="19" t="str">
        <f>TRIM(data!R4645)</f>
        <v>Tiffany Lowe-Power</v>
      </c>
    </row>
    <row r="4793" spans="1:27" x14ac:dyDescent="0.3">
      <c r="A4793" s="19" t="str">
        <f>TRIM(data!A4646)</f>
        <v>4659</v>
      </c>
      <c r="B4793" s="19" t="str">
        <f>TRIM(data!B4646)</f>
        <v/>
      </c>
      <c r="C4793" s="19" t="str">
        <f>TRIM(data!C4646)</f>
        <v/>
      </c>
      <c r="D4793" s="19" t="str">
        <f>TRIM(data!D4646)</f>
        <v>LMG 2300</v>
      </c>
      <c r="E4793" s="19" t="str">
        <f>TRIM(data!E4646)</f>
        <v>Solanum tuberosum (Potato)</v>
      </c>
      <c r="F4793" s="19" t="str">
        <f>TRIM(data!F4646)</f>
        <v>Solanaceae</v>
      </c>
      <c r="G4793" s="19" t="str">
        <f>TRIM(data!G4646)</f>
        <v>Solanales</v>
      </c>
      <c r="H4793" s="19" t="str">
        <f>TRIM(data!H4646)</f>
        <v>1954</v>
      </c>
      <c r="I4793" s="19" t="str">
        <f>TRIM(data!I4646)</f>
        <v>Israel</v>
      </c>
      <c r="J4793" s="19" t="str">
        <f>TRIM(data!J4646)</f>
        <v>Israel</v>
      </c>
      <c r="K4793" s="19" t="str">
        <f>TRIM(data!K4646)</f>
        <v>Middle East</v>
      </c>
      <c r="L4793" s="19" t="str">
        <f>TRIM(data!L4646)</f>
        <v/>
      </c>
      <c r="M4793" s="19" t="str">
        <f>TRIM(data!M4646)</f>
        <v/>
      </c>
      <c r="N4793" s="19" t="str">
        <f>TRIM(data!N4646)</f>
        <v/>
      </c>
      <c r="O4793" s="19" t="str">
        <f>TRIM(data!O4646)</f>
        <v/>
      </c>
      <c r="P4793" s="19" t="str">
        <f>TRIM(data!P4646)</f>
        <v>Norman 2009, https://doi.org/10.1094/PHYTO-99-9-1070</v>
      </c>
      <c r="Q4793" s="19" t="str">
        <f>TRIM(data!Q4646)</f>
        <v>2009</v>
      </c>
      <c r="R4793" s="19" t="str">
        <f>TRIM(data!R4646)</f>
        <v>Tiffany Lowe-Power</v>
      </c>
    </row>
    <row r="4794" spans="1:27" x14ac:dyDescent="0.3">
      <c r="A4794" s="19" t="str">
        <f>TRIM(data!A4647)</f>
        <v>4660</v>
      </c>
      <c r="B4794" s="19" t="str">
        <f>TRIM(data!B4647)</f>
        <v/>
      </c>
      <c r="C4794" s="19" t="str">
        <f>TRIM(data!C4647)</f>
        <v/>
      </c>
      <c r="D4794" s="19" t="str">
        <f>TRIM(data!D4647)</f>
        <v>LMG 2306</v>
      </c>
      <c r="E4794" s="19" t="str">
        <f>TRIM(data!E4647)</f>
        <v>Solanum lycopersicum (Tomato)</v>
      </c>
      <c r="F4794" s="19" t="str">
        <f>TRIM(data!F4647)</f>
        <v>Solanaceae</v>
      </c>
      <c r="G4794" s="19" t="str">
        <f>TRIM(data!G4647)</f>
        <v>Solanales</v>
      </c>
      <c r="H4794" s="19" t="str">
        <f>TRIM(data!H4647)</f>
        <v>1960</v>
      </c>
      <c r="I4794" s="19" t="str">
        <f>TRIM(data!I4647)</f>
        <v>Portugal</v>
      </c>
      <c r="J4794" s="19" t="str">
        <f>TRIM(data!J4647)</f>
        <v>Portugal</v>
      </c>
      <c r="K4794" s="19" t="str">
        <f>TRIM(data!K4647)</f>
        <v>Europe</v>
      </c>
      <c r="L4794" s="19" t="str">
        <f>TRIM(data!L4647)</f>
        <v/>
      </c>
      <c r="M4794" s="19" t="str">
        <f>TRIM(data!M4647)</f>
        <v/>
      </c>
      <c r="N4794" s="19" t="str">
        <f>TRIM(data!N4647)</f>
        <v/>
      </c>
      <c r="O4794" s="19" t="str">
        <f>TRIM(data!O4647)</f>
        <v/>
      </c>
      <c r="P4794" s="19" t="str">
        <f>TRIM(data!P4647)</f>
        <v>Norman 2009, https://doi.org/10.1094/PHYTO-99-9-1070</v>
      </c>
      <c r="Q4794" s="19" t="str">
        <f>TRIM(data!Q4647)</f>
        <v>2009</v>
      </c>
      <c r="R4794" s="19" t="str">
        <f>TRIM(data!R4647)</f>
        <v>Tiffany Lowe-Power</v>
      </c>
    </row>
    <row r="4795" spans="1:27" x14ac:dyDescent="0.3">
      <c r="A4795" s="19" t="str">
        <f>TRIM(data!A4648)</f>
        <v>4661</v>
      </c>
      <c r="B4795" s="19" t="str">
        <f>TRIM(data!B4648)</f>
        <v/>
      </c>
      <c r="C4795" s="19" t="str">
        <f>TRIM(data!C4648)</f>
        <v/>
      </c>
      <c r="D4795" s="19" t="str">
        <f>TRIM(data!D4648)</f>
        <v>LMG 9673</v>
      </c>
      <c r="E4795" s="19" t="str">
        <f>TRIM(data!E4648)</f>
        <v>Pelargonium sp. (Geranium)</v>
      </c>
      <c r="F4795" s="19" t="str">
        <f>TRIM(data!F4648)</f>
        <v>Geraniaceae</v>
      </c>
      <c r="G4795" s="19" t="str">
        <f>TRIM(data!G4648)</f>
        <v>Gerniales</v>
      </c>
      <c r="H4795" s="19" t="str">
        <f>TRIM(data!H4648)</f>
        <v>1961</v>
      </c>
      <c r="I4795" s="19" t="str">
        <f>TRIM(data!I4648)</f>
        <v>Reunion, France</v>
      </c>
      <c r="J4795" s="19" t="str">
        <f>TRIM(data!J4648)</f>
        <v>France (Reunion)</v>
      </c>
      <c r="K4795" s="19" t="str">
        <f>TRIM(data!K4648)</f>
        <v>Indian Ocean (East of African Continent)</v>
      </c>
      <c r="L4795" s="19" t="str">
        <f>TRIM(data!L4648)</f>
        <v/>
      </c>
      <c r="M4795" s="19" t="str">
        <f>TRIM(data!M4648)</f>
        <v/>
      </c>
      <c r="N4795" s="19" t="str">
        <f>TRIM(data!N4648)</f>
        <v/>
      </c>
      <c r="O4795" s="19" t="str">
        <f>TRIM(data!O4648)</f>
        <v/>
      </c>
      <c r="P4795" s="19" t="str">
        <f>TRIM(data!P4648)</f>
        <v>Norman 2009, https://doi.org/10.1094/PHYTO-99-9-1070</v>
      </c>
      <c r="Q4795" s="19" t="str">
        <f>TRIM(data!Q4648)</f>
        <v>2009</v>
      </c>
      <c r="R4795" s="19" t="str">
        <f>TRIM(data!R4648)</f>
        <v>Tiffany Lowe-Power</v>
      </c>
    </row>
    <row r="4796" spans="1:27" x14ac:dyDescent="0.3">
      <c r="A4796" s="19" t="str">
        <f>TRIM(data!A4649)</f>
        <v>4662</v>
      </c>
      <c r="B4796" s="19" t="str">
        <f>TRIM(data!B4649)</f>
        <v/>
      </c>
      <c r="C4796" s="19" t="str">
        <f>TRIM(data!C4649)</f>
        <v/>
      </c>
      <c r="D4796" s="19" t="str">
        <f>TRIM(data!D4649)</f>
        <v>LMG17138</v>
      </c>
      <c r="E4796" s="19" t="str">
        <f>TRIM(data!E4649)</f>
        <v>Solanum tuberosum (Potato)</v>
      </c>
      <c r="F4796" s="19" t="str">
        <f>TRIM(data!F4649)</f>
        <v>Solanaceae</v>
      </c>
      <c r="G4796" s="19" t="str">
        <f>TRIM(data!G4649)</f>
        <v>Solanales</v>
      </c>
      <c r="H4796" s="19" t="str">
        <f>TRIM(data!H4649)</f>
        <v/>
      </c>
      <c r="I4796" s="19" t="str">
        <f>TRIM(data!I4649)</f>
        <v>Brazil</v>
      </c>
      <c r="J4796" s="19" t="str">
        <f>TRIM(data!J4649)</f>
        <v>Brazil</v>
      </c>
      <c r="K4796" s="19" t="str">
        <f>TRIM(data!K4649)</f>
        <v>South America</v>
      </c>
      <c r="L4796" s="19" t="str">
        <f>TRIM(data!L4649)</f>
        <v/>
      </c>
      <c r="M4796" s="19" t="str">
        <f>TRIM(data!M4649)</f>
        <v/>
      </c>
      <c r="N4796" s="19" t="str">
        <f>TRIM(data!N4649)</f>
        <v/>
      </c>
      <c r="O4796" s="19" t="str">
        <f>TRIM(data!O4649)</f>
        <v/>
      </c>
      <c r="P4796" s="19" t="str">
        <f>TRIM(data!P4649)</f>
        <v>Albuquerque 2015, https://doi.org/10.1111/ppa.12386</v>
      </c>
      <c r="Q4796" s="19" t="str">
        <f>TRIM(data!Q4649)</f>
        <v>2015</v>
      </c>
      <c r="R4796" s="19" t="str">
        <f>TRIM(data!R4649)</f>
        <v>Maria Charco Munoz</v>
      </c>
    </row>
    <row r="4797" spans="1:27" x14ac:dyDescent="0.3">
      <c r="A4797" s="19" t="str">
        <f>TRIM(data!A4650)</f>
        <v>4663</v>
      </c>
      <c r="B4797" s="19" t="str">
        <f>TRIM(data!B4650)</f>
        <v/>
      </c>
      <c r="C4797" s="19" t="str">
        <f>TRIM(data!C4650)</f>
        <v/>
      </c>
      <c r="D4797" s="19" t="str">
        <f>TRIM(data!D4650)</f>
        <v>LMG2302</v>
      </c>
      <c r="E4797" s="19" t="str">
        <f>TRIM(data!E4650)</f>
        <v>Musa sp.</v>
      </c>
      <c r="F4797" s="19" t="str">
        <f>TRIM(data!F4650)</f>
        <v>Musaceae</v>
      </c>
      <c r="G4797" s="19" t="str">
        <f>TRIM(data!G4650)</f>
        <v>Zingiberales</v>
      </c>
      <c r="H4797" s="19" t="str">
        <f>TRIM(data!H4650)</f>
        <v/>
      </c>
      <c r="I4797" s="19" t="str">
        <f>TRIM(data!I4650)</f>
        <v>Costa Rica</v>
      </c>
      <c r="J4797" s="19" t="str">
        <f>TRIM(data!J4650)</f>
        <v>Costa Rica</v>
      </c>
      <c r="K4797" s="19" t="str">
        <f>TRIM(data!K4650)</f>
        <v>Central America</v>
      </c>
      <c r="L4797" s="19" t="str">
        <f>TRIM(data!L4650)</f>
        <v/>
      </c>
      <c r="M4797" s="19" t="str">
        <f>TRIM(data!M4650)</f>
        <v/>
      </c>
      <c r="N4797" s="19" t="str">
        <f>TRIM(data!N4650)</f>
        <v/>
      </c>
      <c r="O4797" s="19" t="str">
        <f>TRIM(data!O4650)</f>
        <v/>
      </c>
      <c r="P4797" s="19" t="str">
        <f>TRIM(data!P4650)</f>
        <v>Albuquerque 2015, https://doi.org/10.1111/ppa.12386</v>
      </c>
      <c r="Q4797" s="19" t="str">
        <f>TRIM(data!Q4650)</f>
        <v>2015</v>
      </c>
      <c r="R4797" s="19" t="str">
        <f>TRIM(data!R4650)</f>
        <v>Maria Charco Munoz</v>
      </c>
    </row>
    <row r="4798" spans="1:27" x14ac:dyDescent="0.3">
      <c r="A4798" s="19" t="str">
        <f>TRIM(data!A4651)</f>
        <v>4664</v>
      </c>
      <c r="B4798" s="19" t="str">
        <f>TRIM(data!B4651)</f>
        <v/>
      </c>
      <c r="C4798" s="19" t="str">
        <f>TRIM(data!C4651)</f>
        <v/>
      </c>
      <c r="D4798" s="19" t="str">
        <f>TRIM(data!D4651)</f>
        <v>NB336</v>
      </c>
      <c r="E4798" s="19" t="str">
        <f>TRIM(data!E4651)</f>
        <v>Solanum tuberosum (Potato)</v>
      </c>
      <c r="F4798" s="19" t="str">
        <f>TRIM(data!F4651)</f>
        <v>Solanaceae</v>
      </c>
      <c r="G4798" s="19" t="str">
        <f>TRIM(data!G4651)</f>
        <v>Solanales</v>
      </c>
      <c r="H4798" s="19" t="str">
        <f>TRIM(data!H4651)</f>
        <v/>
      </c>
      <c r="I4798" s="19" t="str">
        <f>TRIM(data!I4651)</f>
        <v>Pretoria, South Africa</v>
      </c>
      <c r="J4798" s="19" t="str">
        <f>TRIM(data!J4651)</f>
        <v>South Africa</v>
      </c>
      <c r="K4798" s="19" t="str">
        <f>TRIM(data!K4651)</f>
        <v>Africa</v>
      </c>
      <c r="L4798" s="19" t="str">
        <f>TRIM(data!L4651)</f>
        <v/>
      </c>
      <c r="M4798" s="19" t="str">
        <f>TRIM(data!M4651)</f>
        <v/>
      </c>
      <c r="N4798" s="19" t="str">
        <f>TRIM(data!N4651)</f>
        <v/>
      </c>
      <c r="O4798" s="19" t="str">
        <f>TRIM(data!O4651)</f>
        <v/>
      </c>
      <c r="P4798" s="19" t="str">
        <f>TRIM(data!P4651)</f>
        <v>Wairuri 2011, https://repository.up.ac.za/handle/2263/31299</v>
      </c>
      <c r="Q4798" s="19" t="str">
        <f>TRIM(data!Q4651)</f>
        <v>2011</v>
      </c>
      <c r="R4798" s="19" t="str">
        <f>TRIM(data!R4651)</f>
        <v>Darrielle Williams</v>
      </c>
    </row>
    <row r="4799" spans="1:27" x14ac:dyDescent="0.3">
      <c r="A4799" s="19" t="str">
        <f>TRIM(data!A4652)</f>
        <v>4665</v>
      </c>
      <c r="B4799" s="19" t="str">
        <f>TRIM(data!B4652)</f>
        <v/>
      </c>
      <c r="C4799" s="19" t="str">
        <f>TRIM(data!C4652)</f>
        <v/>
      </c>
      <c r="D4799" s="19" t="str">
        <f>TRIM(data!D4652)</f>
        <v>P446</v>
      </c>
      <c r="E4799" s="19" t="str">
        <f>TRIM(data!E4652)</f>
        <v>Epipremnum aureum (Pothos)</v>
      </c>
      <c r="F4799" s="19" t="str">
        <f>TRIM(data!F4652)</f>
        <v>Araceae</v>
      </c>
      <c r="G4799" s="19" t="str">
        <f>TRIM(data!G4652)</f>
        <v>Alismatales</v>
      </c>
      <c r="H4799" s="19" t="str">
        <f>TRIM(data!H4652)</f>
        <v>1996</v>
      </c>
      <c r="I4799" s="19" t="str">
        <f>TRIM(data!I4652)</f>
        <v>Florida (imported from Central America)</v>
      </c>
      <c r="J4799" s="19" t="str">
        <f>TRIM(data!J4652)</f>
        <v>United States (imported)</v>
      </c>
      <c r="K4799" s="19" t="str">
        <f>TRIM(data!K4652)</f>
        <v>imported</v>
      </c>
      <c r="L4799" s="19" t="str">
        <f>TRIM(data!L4652)</f>
        <v/>
      </c>
      <c r="M4799" s="19" t="str">
        <f>TRIM(data!M4652)</f>
        <v/>
      </c>
      <c r="N4799" s="19" t="str">
        <f>TRIM(data!N4652)</f>
        <v/>
      </c>
      <c r="O4799" s="19" t="str">
        <f>TRIM(data!O4652)</f>
        <v/>
      </c>
      <c r="P4799" s="19" t="str">
        <f>TRIM(data!P4652)</f>
        <v>Norman 2009, https://doi.org/10.1094/PHYTO-99-9-1070</v>
      </c>
      <c r="Q4799" s="19" t="str">
        <f>TRIM(data!Q4652)</f>
        <v>2009</v>
      </c>
      <c r="R4799" s="19" t="str">
        <f>TRIM(data!R4652)</f>
        <v>Tiffany Lowe-Power</v>
      </c>
    </row>
    <row r="4800" spans="1:27" x14ac:dyDescent="0.3">
      <c r="A4800" s="19" t="str">
        <f>TRIM(data!A4653)</f>
        <v>4666</v>
      </c>
      <c r="B4800" s="19" t="str">
        <f>TRIM(data!B4653)</f>
        <v/>
      </c>
      <c r="C4800" s="19" t="str">
        <f>TRIM(data!C4653)</f>
        <v/>
      </c>
      <c r="D4800" s="19" t="str">
        <f>TRIM(data!D4653)</f>
        <v>P448</v>
      </c>
      <c r="E4800" s="19" t="str">
        <f>TRIM(data!E4653)</f>
        <v>Epipremnum aureum (Pothos)</v>
      </c>
      <c r="F4800" s="19" t="str">
        <f>TRIM(data!F4653)</f>
        <v>Araceae</v>
      </c>
      <c r="G4800" s="19" t="str">
        <f>TRIM(data!G4653)</f>
        <v>Alismatales</v>
      </c>
      <c r="H4800" s="19" t="str">
        <f>TRIM(data!H4653)</f>
        <v>1996</v>
      </c>
      <c r="I4800" s="19" t="str">
        <f>TRIM(data!I4653)</f>
        <v>Florida (imported from Central America)</v>
      </c>
      <c r="J4800" s="19" t="str">
        <f>TRIM(data!J4653)</f>
        <v>United States (imported)</v>
      </c>
      <c r="K4800" s="19" t="str">
        <f>TRIM(data!K4653)</f>
        <v>imported</v>
      </c>
      <c r="L4800" s="19" t="str">
        <f>TRIM(data!L4653)</f>
        <v/>
      </c>
      <c r="M4800" s="19" t="str">
        <f>TRIM(data!M4653)</f>
        <v/>
      </c>
      <c r="N4800" s="19" t="str">
        <f>TRIM(data!N4653)</f>
        <v/>
      </c>
      <c r="O4800" s="19" t="str">
        <f>TRIM(data!O4653)</f>
        <v/>
      </c>
      <c r="P4800" s="19" t="str">
        <f>TRIM(data!P4653)</f>
        <v>Norman 2009, https://doi.org/10.1094/PHYTO-99-9-1070</v>
      </c>
      <c r="Q4800" s="19" t="str">
        <f>TRIM(data!Q4653)</f>
        <v>2009</v>
      </c>
      <c r="R4800" s="19" t="str">
        <f>TRIM(data!R4653)</f>
        <v>Tiffany Lowe-Power</v>
      </c>
    </row>
    <row r="4801" spans="1:18" x14ac:dyDescent="0.3">
      <c r="A4801" s="19" t="str">
        <f>TRIM(data!A4654)</f>
        <v>4667</v>
      </c>
      <c r="B4801" s="19" t="str">
        <f>TRIM(data!B4654)</f>
        <v/>
      </c>
      <c r="C4801" s="19" t="str">
        <f>TRIM(data!C4654)</f>
        <v/>
      </c>
      <c r="D4801" s="19" t="str">
        <f>TRIM(data!D4654)</f>
        <v>P449</v>
      </c>
      <c r="E4801" s="19" t="str">
        <f>TRIM(data!E4654)</f>
        <v>Epipremnum aureum (Pothos)</v>
      </c>
      <c r="F4801" s="19" t="str">
        <f>TRIM(data!F4654)</f>
        <v>Araceae</v>
      </c>
      <c r="G4801" s="19" t="str">
        <f>TRIM(data!G4654)</f>
        <v>Alismatales</v>
      </c>
      <c r="H4801" s="19" t="str">
        <f>TRIM(data!H4654)</f>
        <v>1996</v>
      </c>
      <c r="I4801" s="19" t="str">
        <f>TRIM(data!I4654)</f>
        <v>Florida (imported from Central America)</v>
      </c>
      <c r="J4801" s="19" t="str">
        <f>TRIM(data!J4654)</f>
        <v>United States (imported)</v>
      </c>
      <c r="K4801" s="19" t="str">
        <f>TRIM(data!K4654)</f>
        <v>imported</v>
      </c>
      <c r="L4801" s="19" t="str">
        <f>TRIM(data!L4654)</f>
        <v/>
      </c>
      <c r="M4801" s="19" t="str">
        <f>TRIM(data!M4654)</f>
        <v/>
      </c>
      <c r="N4801" s="19" t="str">
        <f>TRIM(data!N4654)</f>
        <v/>
      </c>
      <c r="O4801" s="19" t="str">
        <f>TRIM(data!O4654)</f>
        <v/>
      </c>
      <c r="P4801" s="19" t="str">
        <f>TRIM(data!P4654)</f>
        <v>Norman 2009, https://doi.org/10.1094/PHYTO-99-9-1070</v>
      </c>
      <c r="Q4801" s="19" t="str">
        <f>TRIM(data!Q4654)</f>
        <v>2009</v>
      </c>
      <c r="R4801" s="19" t="str">
        <f>TRIM(data!R4654)</f>
        <v>Tiffany Lowe-Power</v>
      </c>
    </row>
    <row r="4802" spans="1:18" x14ac:dyDescent="0.3">
      <c r="A4802" s="19" t="str">
        <f>TRIM(data!A4655)</f>
        <v>4668</v>
      </c>
      <c r="B4802" s="19" t="str">
        <f>TRIM(data!B4655)</f>
        <v/>
      </c>
      <c r="C4802" s="19" t="str">
        <f>TRIM(data!C4655)</f>
        <v/>
      </c>
      <c r="D4802" s="19" t="str">
        <f>TRIM(data!D4655)</f>
        <v>P485</v>
      </c>
      <c r="E4802" s="19" t="str">
        <f>TRIM(data!E4655)</f>
        <v>Epipremnum aureum (Pothos)</v>
      </c>
      <c r="F4802" s="19" t="str">
        <f>TRIM(data!F4655)</f>
        <v>Araceae</v>
      </c>
      <c r="G4802" s="19" t="str">
        <f>TRIM(data!G4655)</f>
        <v>Alismatales</v>
      </c>
      <c r="H4802" s="19" t="str">
        <f>TRIM(data!H4655)</f>
        <v>1996</v>
      </c>
      <c r="I4802" s="19" t="str">
        <f>TRIM(data!I4655)</f>
        <v>Florida (imported from Central America)</v>
      </c>
      <c r="J4802" s="19" t="str">
        <f>TRIM(data!J4655)</f>
        <v>United States (imported)</v>
      </c>
      <c r="K4802" s="19" t="str">
        <f>TRIM(data!K4655)</f>
        <v>imported</v>
      </c>
      <c r="L4802" s="19" t="str">
        <f>TRIM(data!L4655)</f>
        <v/>
      </c>
      <c r="M4802" s="19" t="str">
        <f>TRIM(data!M4655)</f>
        <v/>
      </c>
      <c r="N4802" s="19" t="str">
        <f>TRIM(data!N4655)</f>
        <v/>
      </c>
      <c r="O4802" s="19" t="str">
        <f>TRIM(data!O4655)</f>
        <v/>
      </c>
      <c r="P4802" s="19" t="str">
        <f>TRIM(data!P4655)</f>
        <v>Norman 2009, https://doi.org/10.1094/PHYTO-99-9-1070</v>
      </c>
      <c r="Q4802" s="19" t="str">
        <f>TRIM(data!Q4655)</f>
        <v>2009</v>
      </c>
      <c r="R4802" s="19" t="str">
        <f>TRIM(data!R4655)</f>
        <v>Tiffany Lowe-Power</v>
      </c>
    </row>
    <row r="4803" spans="1:18" x14ac:dyDescent="0.3">
      <c r="A4803" s="19" t="str">
        <f>TRIM(data!A4656)</f>
        <v>4669</v>
      </c>
      <c r="B4803" s="19" t="str">
        <f>TRIM(data!B4656)</f>
        <v/>
      </c>
      <c r="C4803" s="19" t="str">
        <f>TRIM(data!C4656)</f>
        <v/>
      </c>
      <c r="D4803" s="19" t="str">
        <f>TRIM(data!D4656)</f>
        <v>P486</v>
      </c>
      <c r="E4803" s="19" t="str">
        <f>TRIM(data!E4656)</f>
        <v>Epipremnum aureum (Pothos)</v>
      </c>
      <c r="F4803" s="19" t="str">
        <f>TRIM(data!F4656)</f>
        <v>Araceae</v>
      </c>
      <c r="G4803" s="19" t="str">
        <f>TRIM(data!G4656)</f>
        <v>Alismatales</v>
      </c>
      <c r="H4803" s="19" t="str">
        <f>TRIM(data!H4656)</f>
        <v>1996</v>
      </c>
      <c r="I4803" s="19" t="str">
        <f>TRIM(data!I4656)</f>
        <v>Florida (imported from Central America)</v>
      </c>
      <c r="J4803" s="19" t="str">
        <f>TRIM(data!J4656)</f>
        <v>United States (imported)</v>
      </c>
      <c r="K4803" s="19" t="str">
        <f>TRIM(data!K4656)</f>
        <v>imported</v>
      </c>
      <c r="L4803" s="19" t="str">
        <f>TRIM(data!L4656)</f>
        <v/>
      </c>
      <c r="M4803" s="19" t="str">
        <f>TRIM(data!M4656)</f>
        <v/>
      </c>
      <c r="N4803" s="19" t="str">
        <f>TRIM(data!N4656)</f>
        <v/>
      </c>
      <c r="O4803" s="19" t="str">
        <f>TRIM(data!O4656)</f>
        <v/>
      </c>
      <c r="P4803" s="19" t="str">
        <f>TRIM(data!P4656)</f>
        <v>Norman 2009, https://doi.org/10.1094/PHYTO-99-9-1070</v>
      </c>
      <c r="Q4803" s="19" t="str">
        <f>TRIM(data!Q4656)</f>
        <v>2009</v>
      </c>
      <c r="R4803" s="19" t="str">
        <f>TRIM(data!R4656)</f>
        <v>Tiffany Lowe-Power</v>
      </c>
    </row>
    <row r="4804" spans="1:18" x14ac:dyDescent="0.3">
      <c r="A4804" s="19" t="str">
        <f>TRIM(data!A4657)</f>
        <v>4670</v>
      </c>
      <c r="B4804" s="19" t="str">
        <f>TRIM(data!B4657)</f>
        <v/>
      </c>
      <c r="C4804" s="19" t="str">
        <f>TRIM(data!C4657)</f>
        <v/>
      </c>
      <c r="D4804" s="19" t="str">
        <f>TRIM(data!D4657)</f>
        <v>P487</v>
      </c>
      <c r="E4804" s="19" t="str">
        <f>TRIM(data!E4657)</f>
        <v>Epipremnum aureum (Pothos)</v>
      </c>
      <c r="F4804" s="19" t="str">
        <f>TRIM(data!F4657)</f>
        <v>Araceae</v>
      </c>
      <c r="G4804" s="19" t="str">
        <f>TRIM(data!G4657)</f>
        <v>Alismatales</v>
      </c>
      <c r="H4804" s="19" t="str">
        <f>TRIM(data!H4657)</f>
        <v>1996</v>
      </c>
      <c r="I4804" s="19" t="str">
        <f>TRIM(data!I4657)</f>
        <v>Florida (imported from Central America)</v>
      </c>
      <c r="J4804" s="19" t="str">
        <f>TRIM(data!J4657)</f>
        <v>United States (imported)</v>
      </c>
      <c r="K4804" s="19" t="str">
        <f>TRIM(data!K4657)</f>
        <v>imported</v>
      </c>
      <c r="L4804" s="19" t="str">
        <f>TRIM(data!L4657)</f>
        <v/>
      </c>
      <c r="M4804" s="19" t="str">
        <f>TRIM(data!M4657)</f>
        <v/>
      </c>
      <c r="N4804" s="19" t="str">
        <f>TRIM(data!N4657)</f>
        <v/>
      </c>
      <c r="O4804" s="19" t="str">
        <f>TRIM(data!O4657)</f>
        <v/>
      </c>
      <c r="P4804" s="19" t="str">
        <f>TRIM(data!P4657)</f>
        <v>Norman 2009, https://doi.org/10.1094/PHYTO-99-9-1070</v>
      </c>
      <c r="Q4804" s="19" t="str">
        <f>TRIM(data!Q4657)</f>
        <v>2009</v>
      </c>
      <c r="R4804" s="19" t="str">
        <f>TRIM(data!R4657)</f>
        <v>Tiffany Lowe-Power</v>
      </c>
    </row>
    <row r="4805" spans="1:18" x14ac:dyDescent="0.3">
      <c r="A4805" s="19" t="str">
        <f>TRIM(data!A4658)</f>
        <v>4671</v>
      </c>
      <c r="B4805" s="19" t="str">
        <f>TRIM(data!B4658)</f>
        <v/>
      </c>
      <c r="C4805" s="19" t="str">
        <f>TRIM(data!C4658)</f>
        <v/>
      </c>
      <c r="D4805" s="19" t="str">
        <f>TRIM(data!D4658)</f>
        <v>P488</v>
      </c>
      <c r="E4805" s="19" t="str">
        <f>TRIM(data!E4658)</f>
        <v>Epipremnum aureum (Pothos)</v>
      </c>
      <c r="F4805" s="19" t="str">
        <f>TRIM(data!F4658)</f>
        <v>Araceae</v>
      </c>
      <c r="G4805" s="19" t="str">
        <f>TRIM(data!G4658)</f>
        <v>Alismatales</v>
      </c>
      <c r="H4805" s="19" t="str">
        <f>TRIM(data!H4658)</f>
        <v>1996</v>
      </c>
      <c r="I4805" s="19" t="str">
        <f>TRIM(data!I4658)</f>
        <v>Florida (imported from Central America)</v>
      </c>
      <c r="J4805" s="19" t="str">
        <f>TRIM(data!J4658)</f>
        <v>United States (imported)</v>
      </c>
      <c r="K4805" s="19" t="str">
        <f>TRIM(data!K4658)</f>
        <v>imported</v>
      </c>
      <c r="L4805" s="19" t="str">
        <f>TRIM(data!L4658)</f>
        <v/>
      </c>
      <c r="M4805" s="19" t="str">
        <f>TRIM(data!M4658)</f>
        <v/>
      </c>
      <c r="N4805" s="19" t="str">
        <f>TRIM(data!N4658)</f>
        <v/>
      </c>
      <c r="O4805" s="19" t="str">
        <f>TRIM(data!O4658)</f>
        <v/>
      </c>
      <c r="P4805" s="19" t="str">
        <f>TRIM(data!P4658)</f>
        <v>Norman 2009, https://doi.org/10.1094/PHYTO-99-9-1070</v>
      </c>
      <c r="Q4805" s="19" t="str">
        <f>TRIM(data!Q4658)</f>
        <v>2009</v>
      </c>
      <c r="R4805" s="19" t="str">
        <f>TRIM(data!R4658)</f>
        <v>Tiffany Lowe-Power</v>
      </c>
    </row>
    <row r="4806" spans="1:18" x14ac:dyDescent="0.3">
      <c r="A4806" s="19" t="str">
        <f>TRIM(data!A4659)</f>
        <v>4672</v>
      </c>
      <c r="B4806" s="19" t="str">
        <f>TRIM(data!B4659)</f>
        <v/>
      </c>
      <c r="C4806" s="19" t="str">
        <f>TRIM(data!C4659)</f>
        <v/>
      </c>
      <c r="D4806" s="19" t="str">
        <f>TRIM(data!D4659)</f>
        <v>P489</v>
      </c>
      <c r="E4806" s="19" t="str">
        <f>TRIM(data!E4659)</f>
        <v>Epipremnum aureum (Pothos)</v>
      </c>
      <c r="F4806" s="19" t="str">
        <f>TRIM(data!F4659)</f>
        <v>Araceae</v>
      </c>
      <c r="G4806" s="19" t="str">
        <f>TRIM(data!G4659)</f>
        <v>Alismatales</v>
      </c>
      <c r="H4806" s="19" t="str">
        <f>TRIM(data!H4659)</f>
        <v>1996</v>
      </c>
      <c r="I4806" s="19" t="str">
        <f>TRIM(data!I4659)</f>
        <v>Florida (imported from Central America)</v>
      </c>
      <c r="J4806" s="19" t="str">
        <f>TRIM(data!J4659)</f>
        <v>United States (imported)</v>
      </c>
      <c r="K4806" s="19" t="str">
        <f>TRIM(data!K4659)</f>
        <v>imported</v>
      </c>
      <c r="L4806" s="19" t="str">
        <f>TRIM(data!L4659)</f>
        <v/>
      </c>
      <c r="M4806" s="19" t="str">
        <f>TRIM(data!M4659)</f>
        <v/>
      </c>
      <c r="N4806" s="19" t="str">
        <f>TRIM(data!N4659)</f>
        <v/>
      </c>
      <c r="O4806" s="19" t="str">
        <f>TRIM(data!O4659)</f>
        <v/>
      </c>
      <c r="P4806" s="19" t="str">
        <f>TRIM(data!P4659)</f>
        <v>Norman 2009, https://doi.org/10.1094/PHYTO-99-9-1070</v>
      </c>
      <c r="Q4806" s="19" t="str">
        <f>TRIM(data!Q4659)</f>
        <v>2009</v>
      </c>
      <c r="R4806" s="19" t="str">
        <f>TRIM(data!R4659)</f>
        <v>Tiffany Lowe-Power</v>
      </c>
    </row>
    <row r="4807" spans="1:18" x14ac:dyDescent="0.3">
      <c r="A4807" s="19" t="str">
        <f>TRIM(data!A4660)</f>
        <v>4673</v>
      </c>
      <c r="B4807" s="19" t="str">
        <f>TRIM(data!B4660)</f>
        <v/>
      </c>
      <c r="C4807" s="19" t="str">
        <f>TRIM(data!C4660)</f>
        <v/>
      </c>
      <c r="D4807" s="19" t="str">
        <f>TRIM(data!D4660)</f>
        <v>P491</v>
      </c>
      <c r="E4807" s="19" t="str">
        <f>TRIM(data!E4660)</f>
        <v>Epipremnum aureum (Pothos)</v>
      </c>
      <c r="F4807" s="19" t="str">
        <f>TRIM(data!F4660)</f>
        <v>Araceae</v>
      </c>
      <c r="G4807" s="19" t="str">
        <f>TRIM(data!G4660)</f>
        <v>Alismatales</v>
      </c>
      <c r="H4807" s="19" t="str">
        <f>TRIM(data!H4660)</f>
        <v>1996</v>
      </c>
      <c r="I4807" s="19" t="str">
        <f>TRIM(data!I4660)</f>
        <v>Florida (imported from Central America)</v>
      </c>
      <c r="J4807" s="19" t="str">
        <f>TRIM(data!J4660)</f>
        <v>United States (imported)</v>
      </c>
      <c r="K4807" s="19" t="str">
        <f>TRIM(data!K4660)</f>
        <v>imported</v>
      </c>
      <c r="L4807" s="19" t="str">
        <f>TRIM(data!L4660)</f>
        <v/>
      </c>
      <c r="M4807" s="19" t="str">
        <f>TRIM(data!M4660)</f>
        <v/>
      </c>
      <c r="N4807" s="19" t="str">
        <f>TRIM(data!N4660)</f>
        <v/>
      </c>
      <c r="O4807" s="19" t="str">
        <f>TRIM(data!O4660)</f>
        <v/>
      </c>
      <c r="P4807" s="19" t="str">
        <f>TRIM(data!P4660)</f>
        <v>Norman 2009, https://doi.org/10.1094/PHYTO-99-9-1070</v>
      </c>
      <c r="Q4807" s="19" t="str">
        <f>TRIM(data!Q4660)</f>
        <v>2009</v>
      </c>
      <c r="R4807" s="19" t="str">
        <f>TRIM(data!R4660)</f>
        <v>Tiffany Lowe-Power</v>
      </c>
    </row>
    <row r="4808" spans="1:18" x14ac:dyDescent="0.3">
      <c r="A4808" s="19" t="str">
        <f>TRIM(data!A4661)</f>
        <v>4674</v>
      </c>
      <c r="B4808" s="19" t="str">
        <f>TRIM(data!B4661)</f>
        <v/>
      </c>
      <c r="C4808" s="19" t="str">
        <f>TRIM(data!C4661)</f>
        <v/>
      </c>
      <c r="D4808" s="19" t="str">
        <f>TRIM(data!D4661)</f>
        <v>P492</v>
      </c>
      <c r="E4808" s="19" t="str">
        <f>TRIM(data!E4661)</f>
        <v>Epipremnum aureum (Pothos)</v>
      </c>
      <c r="F4808" s="19" t="str">
        <f>TRIM(data!F4661)</f>
        <v>Araceae</v>
      </c>
      <c r="G4808" s="19" t="str">
        <f>TRIM(data!G4661)</f>
        <v>Alismatales</v>
      </c>
      <c r="H4808" s="19" t="str">
        <f>TRIM(data!H4661)</f>
        <v>1996</v>
      </c>
      <c r="I4808" s="19" t="str">
        <f>TRIM(data!I4661)</f>
        <v>Florida (imported from Central America)</v>
      </c>
      <c r="J4808" s="19" t="str">
        <f>TRIM(data!J4661)</f>
        <v>United States (imported)</v>
      </c>
      <c r="K4808" s="19" t="str">
        <f>TRIM(data!K4661)</f>
        <v>imported</v>
      </c>
      <c r="L4808" s="19" t="str">
        <f>TRIM(data!L4661)</f>
        <v/>
      </c>
      <c r="M4808" s="19" t="str">
        <f>TRIM(data!M4661)</f>
        <v/>
      </c>
      <c r="N4808" s="19" t="str">
        <f>TRIM(data!N4661)</f>
        <v/>
      </c>
      <c r="O4808" s="19" t="str">
        <f>TRIM(data!O4661)</f>
        <v/>
      </c>
      <c r="P4808" s="19" t="str">
        <f>TRIM(data!P4661)</f>
        <v>Norman 2009, https://doi.org/10.1094/PHYTO-99-9-1070</v>
      </c>
      <c r="Q4808" s="19" t="str">
        <f>TRIM(data!Q4661)</f>
        <v>2009</v>
      </c>
      <c r="R4808" s="19" t="str">
        <f>TRIM(data!R4661)</f>
        <v>Tiffany Lowe-Power</v>
      </c>
    </row>
    <row r="4809" spans="1:18" x14ac:dyDescent="0.3">
      <c r="A4809" s="19" t="str">
        <f>TRIM(data!A4662)</f>
        <v>4675</v>
      </c>
      <c r="B4809" s="19" t="str">
        <f>TRIM(data!B4662)</f>
        <v/>
      </c>
      <c r="C4809" s="19" t="str">
        <f>TRIM(data!C4662)</f>
        <v/>
      </c>
      <c r="D4809" s="19" t="str">
        <f>TRIM(data!D4662)</f>
        <v>P493</v>
      </c>
      <c r="E4809" s="19" t="str">
        <f>TRIM(data!E4662)</f>
        <v>Epipremnum aureum (Pothos)</v>
      </c>
      <c r="F4809" s="19" t="str">
        <f>TRIM(data!F4662)</f>
        <v>Araceae</v>
      </c>
      <c r="G4809" s="19" t="str">
        <f>TRIM(data!G4662)</f>
        <v>Alismatales</v>
      </c>
      <c r="H4809" s="19" t="str">
        <f>TRIM(data!H4662)</f>
        <v>1996</v>
      </c>
      <c r="I4809" s="19" t="str">
        <f>TRIM(data!I4662)</f>
        <v>Florida (imported from Central America)</v>
      </c>
      <c r="J4809" s="19" t="str">
        <f>TRIM(data!J4662)</f>
        <v>United States (imported)</v>
      </c>
      <c r="K4809" s="19" t="str">
        <f>TRIM(data!K4662)</f>
        <v>imported</v>
      </c>
      <c r="L4809" s="19" t="str">
        <f>TRIM(data!L4662)</f>
        <v/>
      </c>
      <c r="M4809" s="19" t="str">
        <f>TRIM(data!M4662)</f>
        <v/>
      </c>
      <c r="N4809" s="19" t="str">
        <f>TRIM(data!N4662)</f>
        <v/>
      </c>
      <c r="O4809" s="19" t="str">
        <f>TRIM(data!O4662)</f>
        <v/>
      </c>
      <c r="P4809" s="19" t="str">
        <f>TRIM(data!P4662)</f>
        <v>Norman 2009, https://doi.org/10.1094/PHYTO-99-9-1070</v>
      </c>
      <c r="Q4809" s="19" t="str">
        <f>TRIM(data!Q4662)</f>
        <v>2009</v>
      </c>
      <c r="R4809" s="19" t="str">
        <f>TRIM(data!R4662)</f>
        <v>Tiffany Lowe-Power</v>
      </c>
    </row>
    <row r="4810" spans="1:18" x14ac:dyDescent="0.3">
      <c r="A4810" s="19" t="str">
        <f>TRIM(data!A4663)</f>
        <v>4676</v>
      </c>
      <c r="B4810" s="19" t="str">
        <f>TRIM(data!B4663)</f>
        <v/>
      </c>
      <c r="C4810" s="19" t="str">
        <f>TRIM(data!C4663)</f>
        <v/>
      </c>
      <c r="D4810" s="19" t="str">
        <f>TRIM(data!D4663)</f>
        <v>P494</v>
      </c>
      <c r="E4810" s="19" t="str">
        <f>TRIM(data!E4663)</f>
        <v>Epipremnum aureum (Pothos)</v>
      </c>
      <c r="F4810" s="19" t="str">
        <f>TRIM(data!F4663)</f>
        <v>Araceae</v>
      </c>
      <c r="G4810" s="19" t="str">
        <f>TRIM(data!G4663)</f>
        <v>Alismatales</v>
      </c>
      <c r="H4810" s="19" t="str">
        <f>TRIM(data!H4663)</f>
        <v>1996</v>
      </c>
      <c r="I4810" s="19" t="str">
        <f>TRIM(data!I4663)</f>
        <v>Florida (imported from Central America)</v>
      </c>
      <c r="J4810" s="19" t="str">
        <f>TRIM(data!J4663)</f>
        <v>United States (imported)</v>
      </c>
      <c r="K4810" s="19" t="str">
        <f>TRIM(data!K4663)</f>
        <v>imported</v>
      </c>
      <c r="L4810" s="19" t="str">
        <f>TRIM(data!L4663)</f>
        <v/>
      </c>
      <c r="M4810" s="19" t="str">
        <f>TRIM(data!M4663)</f>
        <v/>
      </c>
      <c r="N4810" s="19" t="str">
        <f>TRIM(data!N4663)</f>
        <v/>
      </c>
      <c r="O4810" s="19" t="str">
        <f>TRIM(data!O4663)</f>
        <v/>
      </c>
      <c r="P4810" s="19" t="str">
        <f>TRIM(data!P4663)</f>
        <v>Norman 2009, https://doi.org/10.1094/PHYTO-99-9-1070</v>
      </c>
      <c r="Q4810" s="19" t="str">
        <f>TRIM(data!Q4663)</f>
        <v>2009</v>
      </c>
      <c r="R4810" s="19" t="str">
        <f>TRIM(data!R4663)</f>
        <v>Tiffany Lowe-Power</v>
      </c>
    </row>
    <row r="4811" spans="1:18" x14ac:dyDescent="0.3">
      <c r="A4811" s="19" t="str">
        <f>TRIM(data!A4664)</f>
        <v>4677</v>
      </c>
      <c r="B4811" s="19" t="str">
        <f>TRIM(data!B4664)</f>
        <v/>
      </c>
      <c r="C4811" s="19" t="str">
        <f>TRIM(data!C4664)</f>
        <v/>
      </c>
      <c r="D4811" s="19" t="str">
        <f>TRIM(data!D4664)</f>
        <v>P495</v>
      </c>
      <c r="E4811" s="19" t="str">
        <f>TRIM(data!E4664)</f>
        <v>Epipremnum aureum (Pothos)</v>
      </c>
      <c r="F4811" s="19" t="str">
        <f>TRIM(data!F4664)</f>
        <v>Araceae</v>
      </c>
      <c r="G4811" s="19" t="str">
        <f>TRIM(data!G4664)</f>
        <v>Alismatales</v>
      </c>
      <c r="H4811" s="19" t="str">
        <f>TRIM(data!H4664)</f>
        <v>1996</v>
      </c>
      <c r="I4811" s="19" t="str">
        <f>TRIM(data!I4664)</f>
        <v>Florida (imported from Central America)</v>
      </c>
      <c r="J4811" s="19" t="str">
        <f>TRIM(data!J4664)</f>
        <v>United States (imported)</v>
      </c>
      <c r="K4811" s="19" t="str">
        <f>TRIM(data!K4664)</f>
        <v>imported</v>
      </c>
      <c r="L4811" s="19" t="str">
        <f>TRIM(data!L4664)</f>
        <v/>
      </c>
      <c r="M4811" s="19" t="str">
        <f>TRIM(data!M4664)</f>
        <v/>
      </c>
      <c r="N4811" s="19" t="str">
        <f>TRIM(data!N4664)</f>
        <v/>
      </c>
      <c r="O4811" s="19" t="str">
        <f>TRIM(data!O4664)</f>
        <v/>
      </c>
      <c r="P4811" s="19" t="str">
        <f>TRIM(data!P4664)</f>
        <v>Norman 2009, https://doi.org/10.1094/PHYTO-99-9-1070</v>
      </c>
      <c r="Q4811" s="19" t="str">
        <f>TRIM(data!Q4664)</f>
        <v>2009</v>
      </c>
      <c r="R4811" s="19" t="str">
        <f>TRIM(data!R4664)</f>
        <v>Tiffany Lowe-Power</v>
      </c>
    </row>
    <row r="4812" spans="1:18" x14ac:dyDescent="0.3">
      <c r="A4812" s="19" t="str">
        <f>TRIM(data!A4665)</f>
        <v>4678</v>
      </c>
      <c r="B4812" s="19" t="str">
        <f>TRIM(data!B4665)</f>
        <v/>
      </c>
      <c r="C4812" s="19" t="str">
        <f>TRIM(data!C4665)</f>
        <v/>
      </c>
      <c r="D4812" s="19" t="str">
        <f>TRIM(data!D4665)</f>
        <v>P496</v>
      </c>
      <c r="E4812" s="19" t="str">
        <f>TRIM(data!E4665)</f>
        <v>Epipremnum aureum (Pothos)</v>
      </c>
      <c r="F4812" s="19" t="str">
        <f>TRIM(data!F4665)</f>
        <v>Araceae</v>
      </c>
      <c r="G4812" s="19" t="str">
        <f>TRIM(data!G4665)</f>
        <v>Alismatales</v>
      </c>
      <c r="H4812" s="19" t="str">
        <f>TRIM(data!H4665)</f>
        <v>1996</v>
      </c>
      <c r="I4812" s="19" t="str">
        <f>TRIM(data!I4665)</f>
        <v>Florida (imported from Central America)</v>
      </c>
      <c r="J4812" s="19" t="str">
        <f>TRIM(data!J4665)</f>
        <v>United States (imported)</v>
      </c>
      <c r="K4812" s="19" t="str">
        <f>TRIM(data!K4665)</f>
        <v>imported</v>
      </c>
      <c r="L4812" s="19" t="str">
        <f>TRIM(data!L4665)</f>
        <v/>
      </c>
      <c r="M4812" s="19" t="str">
        <f>TRIM(data!M4665)</f>
        <v/>
      </c>
      <c r="N4812" s="19" t="str">
        <f>TRIM(data!N4665)</f>
        <v/>
      </c>
      <c r="O4812" s="19" t="str">
        <f>TRIM(data!O4665)</f>
        <v/>
      </c>
      <c r="P4812" s="19" t="str">
        <f>TRIM(data!P4665)</f>
        <v>Norman 2009, https://doi.org/10.1094/PHYTO-99-9-1070</v>
      </c>
      <c r="Q4812" s="19" t="str">
        <f>TRIM(data!Q4665)</f>
        <v>2009</v>
      </c>
      <c r="R4812" s="19" t="str">
        <f>TRIM(data!R4665)</f>
        <v>Tiffany Lowe-Power</v>
      </c>
    </row>
    <row r="4813" spans="1:18" x14ac:dyDescent="0.3">
      <c r="A4813" s="19" t="str">
        <f>TRIM(data!A4666)</f>
        <v>4679</v>
      </c>
      <c r="B4813" s="19" t="str">
        <f>TRIM(data!B4666)</f>
        <v/>
      </c>
      <c r="C4813" s="19" t="str">
        <f>TRIM(data!C4666)</f>
        <v/>
      </c>
      <c r="D4813" s="19" t="str">
        <f>TRIM(data!D4666)</f>
        <v>P497</v>
      </c>
      <c r="E4813" s="19" t="str">
        <f>TRIM(data!E4666)</f>
        <v>Epipremnum aureum (Pothos)</v>
      </c>
      <c r="F4813" s="19" t="str">
        <f>TRIM(data!F4666)</f>
        <v>Araceae</v>
      </c>
      <c r="G4813" s="19" t="str">
        <f>TRIM(data!G4666)</f>
        <v>Alismatales</v>
      </c>
      <c r="H4813" s="19" t="str">
        <f>TRIM(data!H4666)</f>
        <v>1996</v>
      </c>
      <c r="I4813" s="19" t="str">
        <f>TRIM(data!I4666)</f>
        <v>Florida (imported from Central America)</v>
      </c>
      <c r="J4813" s="19" t="str">
        <f>TRIM(data!J4666)</f>
        <v>United States (imported)</v>
      </c>
      <c r="K4813" s="19" t="str">
        <f>TRIM(data!K4666)</f>
        <v>imported</v>
      </c>
      <c r="L4813" s="19" t="str">
        <f>TRIM(data!L4666)</f>
        <v/>
      </c>
      <c r="M4813" s="19" t="str">
        <f>TRIM(data!M4666)</f>
        <v/>
      </c>
      <c r="N4813" s="19" t="str">
        <f>TRIM(data!N4666)</f>
        <v/>
      </c>
      <c r="O4813" s="19" t="str">
        <f>TRIM(data!O4666)</f>
        <v/>
      </c>
      <c r="P4813" s="19" t="str">
        <f>TRIM(data!P4666)</f>
        <v>Norman 2009, https://doi.org/10.1094/PHYTO-99-9-1070</v>
      </c>
      <c r="Q4813" s="19" t="str">
        <f>TRIM(data!Q4666)</f>
        <v>2009</v>
      </c>
      <c r="R4813" s="19" t="str">
        <f>TRIM(data!R4666)</f>
        <v>Tiffany Lowe-Power</v>
      </c>
    </row>
    <row r="4814" spans="1:18" x14ac:dyDescent="0.3">
      <c r="A4814" s="19" t="str">
        <f>TRIM(data!A4667)</f>
        <v>4680</v>
      </c>
      <c r="B4814" s="19" t="str">
        <f>TRIM(data!B4667)</f>
        <v/>
      </c>
      <c r="C4814" s="19" t="str">
        <f>TRIM(data!C4667)</f>
        <v/>
      </c>
      <c r="D4814" s="19" t="str">
        <f>TRIM(data!D4667)</f>
        <v>P498</v>
      </c>
      <c r="E4814" s="19" t="str">
        <f>TRIM(data!E4667)</f>
        <v>Epipremnum aureum (Pothos)</v>
      </c>
      <c r="F4814" s="19" t="str">
        <f>TRIM(data!F4667)</f>
        <v>Araceae</v>
      </c>
      <c r="G4814" s="19" t="str">
        <f>TRIM(data!G4667)</f>
        <v>Alismatales</v>
      </c>
      <c r="H4814" s="19" t="str">
        <f>TRIM(data!H4667)</f>
        <v>1996</v>
      </c>
      <c r="I4814" s="19" t="str">
        <f>TRIM(data!I4667)</f>
        <v>Florida (imported from Central America)</v>
      </c>
      <c r="J4814" s="19" t="str">
        <f>TRIM(data!J4667)</f>
        <v>United States (imported)</v>
      </c>
      <c r="K4814" s="19" t="str">
        <f>TRIM(data!K4667)</f>
        <v>imported</v>
      </c>
      <c r="L4814" s="19" t="str">
        <f>TRIM(data!L4667)</f>
        <v/>
      </c>
      <c r="M4814" s="19" t="str">
        <f>TRIM(data!M4667)</f>
        <v/>
      </c>
      <c r="N4814" s="19" t="str">
        <f>TRIM(data!N4667)</f>
        <v/>
      </c>
      <c r="O4814" s="19" t="str">
        <f>TRIM(data!O4667)</f>
        <v/>
      </c>
      <c r="P4814" s="19" t="str">
        <f>TRIM(data!P4667)</f>
        <v>Norman 2009, https://doi.org/10.1094/PHYTO-99-9-1070</v>
      </c>
      <c r="Q4814" s="19" t="str">
        <f>TRIM(data!Q4667)</f>
        <v>2009</v>
      </c>
      <c r="R4814" s="19" t="str">
        <f>TRIM(data!R4667)</f>
        <v>Tiffany Lowe-Power</v>
      </c>
    </row>
    <row r="4815" spans="1:18" x14ac:dyDescent="0.3">
      <c r="A4815" s="19" t="str">
        <f>TRIM(data!A4668)</f>
        <v>4681</v>
      </c>
      <c r="B4815" s="19" t="str">
        <f>TRIM(data!B4668)</f>
        <v/>
      </c>
      <c r="C4815" s="19" t="str">
        <f>TRIM(data!C4668)</f>
        <v/>
      </c>
      <c r="D4815" s="19" t="str">
        <f>TRIM(data!D4668)</f>
        <v>P499</v>
      </c>
      <c r="E4815" s="19" t="str">
        <f>TRIM(data!E4668)</f>
        <v>Epipremnum aureum (Pothos)</v>
      </c>
      <c r="F4815" s="19" t="str">
        <f>TRIM(data!F4668)</f>
        <v>Araceae</v>
      </c>
      <c r="G4815" s="19" t="str">
        <f>TRIM(data!G4668)</f>
        <v>Alismatales</v>
      </c>
      <c r="H4815" s="19" t="str">
        <f>TRIM(data!H4668)</f>
        <v>1996</v>
      </c>
      <c r="I4815" s="19" t="str">
        <f>TRIM(data!I4668)</f>
        <v>Florida (imported from Central America)</v>
      </c>
      <c r="J4815" s="19" t="str">
        <f>TRIM(data!J4668)</f>
        <v>United States (imported)</v>
      </c>
      <c r="K4815" s="19" t="str">
        <f>TRIM(data!K4668)</f>
        <v>imported</v>
      </c>
      <c r="L4815" s="19" t="str">
        <f>TRIM(data!L4668)</f>
        <v/>
      </c>
      <c r="M4815" s="19" t="str">
        <f>TRIM(data!M4668)</f>
        <v/>
      </c>
      <c r="N4815" s="19" t="str">
        <f>TRIM(data!N4668)</f>
        <v/>
      </c>
      <c r="O4815" s="19" t="str">
        <f>TRIM(data!O4668)</f>
        <v/>
      </c>
      <c r="P4815" s="19" t="str">
        <f>TRIM(data!P4668)</f>
        <v>Norman 2009, https://doi.org/10.1094/PHYTO-99-9-1070</v>
      </c>
      <c r="Q4815" s="19" t="str">
        <f>TRIM(data!Q4668)</f>
        <v>2009</v>
      </c>
      <c r="R4815" s="19" t="str">
        <f>TRIM(data!R4668)</f>
        <v>Tiffany Lowe-Power</v>
      </c>
    </row>
    <row r="4816" spans="1:18" x14ac:dyDescent="0.3">
      <c r="A4816" s="19" t="str">
        <f>TRIM(data!A4669)</f>
        <v>4682</v>
      </c>
      <c r="B4816" s="19" t="str">
        <f>TRIM(data!B4669)</f>
        <v/>
      </c>
      <c r="C4816" s="19" t="str">
        <f>TRIM(data!C4669)</f>
        <v/>
      </c>
      <c r="D4816" s="19" t="str">
        <f>TRIM(data!D4669)</f>
        <v>P500</v>
      </c>
      <c r="E4816" s="19" t="str">
        <f>TRIM(data!E4669)</f>
        <v>Epipremnum aureum (Pothos)</v>
      </c>
      <c r="F4816" s="19" t="str">
        <f>TRIM(data!F4669)</f>
        <v>Araceae</v>
      </c>
      <c r="G4816" s="19" t="str">
        <f>TRIM(data!G4669)</f>
        <v>Alismatales</v>
      </c>
      <c r="H4816" s="19" t="str">
        <f>TRIM(data!H4669)</f>
        <v>1996</v>
      </c>
      <c r="I4816" s="19" t="str">
        <f>TRIM(data!I4669)</f>
        <v>Florida (imported from Central America)</v>
      </c>
      <c r="J4816" s="19" t="str">
        <f>TRIM(data!J4669)</f>
        <v>United States (imported)</v>
      </c>
      <c r="K4816" s="19" t="str">
        <f>TRIM(data!K4669)</f>
        <v>imported</v>
      </c>
      <c r="L4816" s="19" t="str">
        <f>TRIM(data!L4669)</f>
        <v/>
      </c>
      <c r="M4816" s="19" t="str">
        <f>TRIM(data!M4669)</f>
        <v/>
      </c>
      <c r="N4816" s="19" t="str">
        <f>TRIM(data!N4669)</f>
        <v/>
      </c>
      <c r="O4816" s="19" t="str">
        <f>TRIM(data!O4669)</f>
        <v/>
      </c>
      <c r="P4816" s="19" t="str">
        <f>TRIM(data!P4669)</f>
        <v>Norman 2009, https://doi.org/10.1094/PHYTO-99-9-1070</v>
      </c>
      <c r="Q4816" s="19" t="str">
        <f>TRIM(data!Q4669)</f>
        <v>2009</v>
      </c>
      <c r="R4816" s="19" t="str">
        <f>TRIM(data!R4669)</f>
        <v>Tiffany Lowe-Power</v>
      </c>
    </row>
    <row r="4817" spans="1:18" x14ac:dyDescent="0.3">
      <c r="A4817" s="19" t="str">
        <f>TRIM(data!A4670)</f>
        <v>4683</v>
      </c>
      <c r="B4817" s="19" t="str">
        <f>TRIM(data!B4670)</f>
        <v/>
      </c>
      <c r="C4817" s="19" t="str">
        <f>TRIM(data!C4670)</f>
        <v/>
      </c>
      <c r="D4817" s="19" t="str">
        <f>TRIM(data!D4670)</f>
        <v>P501</v>
      </c>
      <c r="E4817" s="19" t="str">
        <f>TRIM(data!E4670)</f>
        <v>Epipremnum aureum (Pothos)</v>
      </c>
      <c r="F4817" s="19" t="str">
        <f>TRIM(data!F4670)</f>
        <v>Araceae</v>
      </c>
      <c r="G4817" s="19" t="str">
        <f>TRIM(data!G4670)</f>
        <v>Alismatales</v>
      </c>
      <c r="H4817" s="19" t="str">
        <f>TRIM(data!H4670)</f>
        <v>1996</v>
      </c>
      <c r="I4817" s="19" t="str">
        <f>TRIM(data!I4670)</f>
        <v>Florida (imported from Central America)</v>
      </c>
      <c r="J4817" s="19" t="str">
        <f>TRIM(data!J4670)</f>
        <v>United States (imported)</v>
      </c>
      <c r="K4817" s="19" t="str">
        <f>TRIM(data!K4670)</f>
        <v>imported</v>
      </c>
      <c r="L4817" s="19" t="str">
        <f>TRIM(data!L4670)</f>
        <v/>
      </c>
      <c r="M4817" s="19" t="str">
        <f>TRIM(data!M4670)</f>
        <v/>
      </c>
      <c r="N4817" s="19" t="str">
        <f>TRIM(data!N4670)</f>
        <v/>
      </c>
      <c r="O4817" s="19" t="str">
        <f>TRIM(data!O4670)</f>
        <v/>
      </c>
      <c r="P4817" s="19" t="str">
        <f>TRIM(data!P4670)</f>
        <v>Norman 2009, https://doi.org/10.1094/PHYTO-99-9-1070</v>
      </c>
      <c r="Q4817" s="19" t="str">
        <f>TRIM(data!Q4670)</f>
        <v>2009</v>
      </c>
      <c r="R4817" s="19" t="str">
        <f>TRIM(data!R4670)</f>
        <v>Tiffany Lowe-Power</v>
      </c>
    </row>
    <row r="4818" spans="1:18" x14ac:dyDescent="0.3">
      <c r="A4818" s="19" t="str">
        <f>TRIM(data!A4671)</f>
        <v>4684</v>
      </c>
      <c r="B4818" s="19" t="str">
        <f>TRIM(data!B4671)</f>
        <v/>
      </c>
      <c r="C4818" s="19" t="str">
        <f>TRIM(data!C4671)</f>
        <v/>
      </c>
      <c r="D4818" s="19" t="str">
        <f>TRIM(data!D4671)</f>
        <v>P502</v>
      </c>
      <c r="E4818" s="19" t="str">
        <f>TRIM(data!E4671)</f>
        <v>Epipremnum aureum (Pothos)</v>
      </c>
      <c r="F4818" s="19" t="str">
        <f>TRIM(data!F4671)</f>
        <v>Araceae</v>
      </c>
      <c r="G4818" s="19" t="str">
        <f>TRIM(data!G4671)</f>
        <v>Alismatales</v>
      </c>
      <c r="H4818" s="19" t="str">
        <f>TRIM(data!H4671)</f>
        <v>1996</v>
      </c>
      <c r="I4818" s="19" t="str">
        <f>TRIM(data!I4671)</f>
        <v>Florida (imported from Central America)</v>
      </c>
      <c r="J4818" s="19" t="str">
        <f>TRIM(data!J4671)</f>
        <v>United States (imported)</v>
      </c>
      <c r="K4818" s="19" t="str">
        <f>TRIM(data!K4671)</f>
        <v>imported</v>
      </c>
      <c r="L4818" s="19" t="str">
        <f>TRIM(data!L4671)</f>
        <v/>
      </c>
      <c r="M4818" s="19" t="str">
        <f>TRIM(data!M4671)</f>
        <v/>
      </c>
      <c r="N4818" s="19" t="str">
        <f>TRIM(data!N4671)</f>
        <v/>
      </c>
      <c r="O4818" s="19" t="str">
        <f>TRIM(data!O4671)</f>
        <v/>
      </c>
      <c r="P4818" s="19" t="str">
        <f>TRIM(data!P4671)</f>
        <v>Norman 2009, https://doi.org/10.1094/PHYTO-99-9-1070</v>
      </c>
      <c r="Q4818" s="19" t="str">
        <f>TRIM(data!Q4671)</f>
        <v>2009</v>
      </c>
      <c r="R4818" s="19" t="str">
        <f>TRIM(data!R4671)</f>
        <v>Tiffany Lowe-Power</v>
      </c>
    </row>
    <row r="4819" spans="1:18" x14ac:dyDescent="0.3">
      <c r="A4819" s="19" t="str">
        <f>TRIM(data!A4672)</f>
        <v>4685</v>
      </c>
      <c r="B4819" s="19" t="str">
        <f>TRIM(data!B4672)</f>
        <v/>
      </c>
      <c r="C4819" s="19" t="str">
        <f>TRIM(data!C4672)</f>
        <v/>
      </c>
      <c r="D4819" s="19" t="str">
        <f>TRIM(data!D4672)</f>
        <v>P508</v>
      </c>
      <c r="E4819" s="19" t="str">
        <f>TRIM(data!E4672)</f>
        <v>Epipremnum aureum (Pothos)</v>
      </c>
      <c r="F4819" s="19" t="str">
        <f>TRIM(data!F4672)</f>
        <v>Araceae</v>
      </c>
      <c r="G4819" s="19" t="str">
        <f>TRIM(data!G4672)</f>
        <v>Alismatales</v>
      </c>
      <c r="H4819" s="19" t="str">
        <f>TRIM(data!H4672)</f>
        <v>1996</v>
      </c>
      <c r="I4819" s="19" t="str">
        <f>TRIM(data!I4672)</f>
        <v>Florida (imported from Central America)</v>
      </c>
      <c r="J4819" s="19" t="str">
        <f>TRIM(data!J4672)</f>
        <v>United States (imported)</v>
      </c>
      <c r="K4819" s="19" t="str">
        <f>TRIM(data!K4672)</f>
        <v>imported</v>
      </c>
      <c r="L4819" s="19" t="str">
        <f>TRIM(data!L4672)</f>
        <v/>
      </c>
      <c r="M4819" s="19" t="str">
        <f>TRIM(data!M4672)</f>
        <v/>
      </c>
      <c r="N4819" s="19" t="str">
        <f>TRIM(data!N4672)</f>
        <v/>
      </c>
      <c r="O4819" s="19" t="str">
        <f>TRIM(data!O4672)</f>
        <v/>
      </c>
      <c r="P4819" s="19" t="str">
        <f>TRIM(data!P4672)</f>
        <v>Norman 2009, https://doi.org/10.1094/PHYTO-99-9-1070</v>
      </c>
      <c r="Q4819" s="19" t="str">
        <f>TRIM(data!Q4672)</f>
        <v>2009</v>
      </c>
      <c r="R4819" s="19" t="str">
        <f>TRIM(data!R4672)</f>
        <v>Tiffany Lowe-Power</v>
      </c>
    </row>
    <row r="4820" spans="1:18" x14ac:dyDescent="0.3">
      <c r="A4820" s="19" t="str">
        <f>TRIM(data!A4673)</f>
        <v>4686</v>
      </c>
      <c r="B4820" s="19" t="str">
        <f>TRIM(data!B4673)</f>
        <v/>
      </c>
      <c r="C4820" s="19" t="str">
        <f>TRIM(data!C4673)</f>
        <v/>
      </c>
      <c r="D4820" s="19" t="str">
        <f>TRIM(data!D4673)</f>
        <v>P509</v>
      </c>
      <c r="E4820" s="19" t="str">
        <f>TRIM(data!E4673)</f>
        <v>Epipremnum aureum (Pothos)</v>
      </c>
      <c r="F4820" s="19" t="str">
        <f>TRIM(data!F4673)</f>
        <v>Araceae</v>
      </c>
      <c r="G4820" s="19" t="str">
        <f>TRIM(data!G4673)</f>
        <v>Alismatales</v>
      </c>
      <c r="H4820" s="19" t="str">
        <f>TRIM(data!H4673)</f>
        <v>1996</v>
      </c>
      <c r="I4820" s="19" t="str">
        <f>TRIM(data!I4673)</f>
        <v>Florida (imported from Central America)</v>
      </c>
      <c r="J4820" s="19" t="str">
        <f>TRIM(data!J4673)</f>
        <v>United States (imported)</v>
      </c>
      <c r="K4820" s="19" t="str">
        <f>TRIM(data!K4673)</f>
        <v>imported</v>
      </c>
      <c r="L4820" s="19" t="str">
        <f>TRIM(data!L4673)</f>
        <v/>
      </c>
      <c r="M4820" s="19" t="str">
        <f>TRIM(data!M4673)</f>
        <v/>
      </c>
      <c r="N4820" s="19" t="str">
        <f>TRIM(data!N4673)</f>
        <v/>
      </c>
      <c r="O4820" s="19" t="str">
        <f>TRIM(data!O4673)</f>
        <v/>
      </c>
      <c r="P4820" s="19" t="str">
        <f>TRIM(data!P4673)</f>
        <v>Norman 2009, https://doi.org/10.1094/PHYTO-99-9-1070</v>
      </c>
      <c r="Q4820" s="19" t="str">
        <f>TRIM(data!Q4673)</f>
        <v>2009</v>
      </c>
      <c r="R4820" s="19" t="str">
        <f>TRIM(data!R4673)</f>
        <v>Tiffany Lowe-Power</v>
      </c>
    </row>
    <row r="4821" spans="1:18" x14ac:dyDescent="0.3">
      <c r="A4821" s="19" t="str">
        <f>TRIM(data!A4674)</f>
        <v>4687</v>
      </c>
      <c r="B4821" s="19" t="str">
        <f>TRIM(data!B4674)</f>
        <v/>
      </c>
      <c r="C4821" s="19" t="str">
        <f>TRIM(data!C4674)</f>
        <v/>
      </c>
      <c r="D4821" s="19" t="str">
        <f>TRIM(data!D4674)</f>
        <v>P515</v>
      </c>
      <c r="E4821" s="19" t="str">
        <f>TRIM(data!E4674)</f>
        <v>Epipremnum aureum (Pothos)</v>
      </c>
      <c r="F4821" s="19" t="str">
        <f>TRIM(data!F4674)</f>
        <v>Araceae</v>
      </c>
      <c r="G4821" s="19" t="str">
        <f>TRIM(data!G4674)</f>
        <v>Alismatales</v>
      </c>
      <c r="H4821" s="19" t="str">
        <f>TRIM(data!H4674)</f>
        <v>1996</v>
      </c>
      <c r="I4821" s="19" t="str">
        <f>TRIM(data!I4674)</f>
        <v>Florida (imported from Central America)</v>
      </c>
      <c r="J4821" s="19" t="str">
        <f>TRIM(data!J4674)</f>
        <v>United States (imported)</v>
      </c>
      <c r="K4821" s="19" t="str">
        <f>TRIM(data!K4674)</f>
        <v>imported</v>
      </c>
      <c r="L4821" s="19" t="str">
        <f>TRIM(data!L4674)</f>
        <v/>
      </c>
      <c r="M4821" s="19" t="str">
        <f>TRIM(data!M4674)</f>
        <v/>
      </c>
      <c r="N4821" s="19" t="str">
        <f>TRIM(data!N4674)</f>
        <v/>
      </c>
      <c r="O4821" s="19" t="str">
        <f>TRIM(data!O4674)</f>
        <v/>
      </c>
      <c r="P4821" s="19" t="str">
        <f>TRIM(data!P4674)</f>
        <v>Norman 2009, https://doi.org/10.1094/PHYTO-99-9-1070</v>
      </c>
      <c r="Q4821" s="19" t="str">
        <f>TRIM(data!Q4674)</f>
        <v>2009</v>
      </c>
      <c r="R4821" s="19" t="str">
        <f>TRIM(data!R4674)</f>
        <v>Tiffany Lowe-Power</v>
      </c>
    </row>
    <row r="4822" spans="1:18" x14ac:dyDescent="0.3">
      <c r="A4822" s="19" t="str">
        <f>TRIM(data!A4675)</f>
        <v>4688</v>
      </c>
      <c r="B4822" s="19" t="str">
        <f>TRIM(data!B4675)</f>
        <v/>
      </c>
      <c r="C4822" s="19" t="str">
        <f>TRIM(data!C4675)</f>
        <v/>
      </c>
      <c r="D4822" s="19" t="str">
        <f>TRIM(data!D4675)</f>
        <v>P522</v>
      </c>
      <c r="E4822" s="19" t="str">
        <f>TRIM(data!E4675)</f>
        <v>Epipremnum aureum (Pothos)</v>
      </c>
      <c r="F4822" s="19" t="str">
        <f>TRIM(data!F4675)</f>
        <v>Araceae</v>
      </c>
      <c r="G4822" s="19" t="str">
        <f>TRIM(data!G4675)</f>
        <v>Alismatales</v>
      </c>
      <c r="H4822" s="19" t="str">
        <f>TRIM(data!H4675)</f>
        <v>1996</v>
      </c>
      <c r="I4822" s="19" t="str">
        <f>TRIM(data!I4675)</f>
        <v>Florida (imported from Central America)</v>
      </c>
      <c r="J4822" s="19" t="str">
        <f>TRIM(data!J4675)</f>
        <v>United States (imported)</v>
      </c>
      <c r="K4822" s="19" t="str">
        <f>TRIM(data!K4675)</f>
        <v>imported</v>
      </c>
      <c r="L4822" s="19" t="str">
        <f>TRIM(data!L4675)</f>
        <v/>
      </c>
      <c r="M4822" s="19" t="str">
        <f>TRIM(data!M4675)</f>
        <v/>
      </c>
      <c r="N4822" s="19" t="str">
        <f>TRIM(data!N4675)</f>
        <v/>
      </c>
      <c r="O4822" s="19" t="str">
        <f>TRIM(data!O4675)</f>
        <v/>
      </c>
      <c r="P4822" s="19" t="str">
        <f>TRIM(data!P4675)</f>
        <v>Norman 2009, https://doi.org/10.1094/PHYTO-99-9-1070</v>
      </c>
      <c r="Q4822" s="19" t="str">
        <f>TRIM(data!Q4675)</f>
        <v>2009</v>
      </c>
      <c r="R4822" s="19" t="str">
        <f>TRIM(data!R4675)</f>
        <v>Tiffany Lowe-Power</v>
      </c>
    </row>
    <row r="4823" spans="1:18" x14ac:dyDescent="0.3">
      <c r="A4823" s="19" t="str">
        <f>TRIM(data!A4676)</f>
        <v>4689</v>
      </c>
      <c r="B4823" s="19" t="str">
        <f>TRIM(data!B4676)</f>
        <v/>
      </c>
      <c r="C4823" s="19" t="str">
        <f>TRIM(data!C4676)</f>
        <v/>
      </c>
      <c r="D4823" s="19" t="str">
        <f>TRIM(data!D4676)</f>
        <v>P523</v>
      </c>
      <c r="E4823" s="19" t="str">
        <f>TRIM(data!E4676)</f>
        <v>Epipremnum aureum (Pothos)</v>
      </c>
      <c r="F4823" s="19" t="str">
        <f>TRIM(data!F4676)</f>
        <v>Araceae</v>
      </c>
      <c r="G4823" s="19" t="str">
        <f>TRIM(data!G4676)</f>
        <v>Alismatales</v>
      </c>
      <c r="H4823" s="19" t="str">
        <f>TRIM(data!H4676)</f>
        <v>1996</v>
      </c>
      <c r="I4823" s="19" t="str">
        <f>TRIM(data!I4676)</f>
        <v>Florida (imported from Central America)</v>
      </c>
      <c r="J4823" s="19" t="str">
        <f>TRIM(data!J4676)</f>
        <v>United States (imported)</v>
      </c>
      <c r="K4823" s="19" t="str">
        <f>TRIM(data!K4676)</f>
        <v>imported</v>
      </c>
      <c r="L4823" s="19" t="str">
        <f>TRIM(data!L4676)</f>
        <v/>
      </c>
      <c r="M4823" s="19" t="str">
        <f>TRIM(data!M4676)</f>
        <v/>
      </c>
      <c r="N4823" s="19" t="str">
        <f>TRIM(data!N4676)</f>
        <v/>
      </c>
      <c r="O4823" s="19" t="str">
        <f>TRIM(data!O4676)</f>
        <v/>
      </c>
      <c r="P4823" s="19" t="str">
        <f>TRIM(data!P4676)</f>
        <v>Norman 2009, https://doi.org/10.1094/PHYTO-99-9-1070</v>
      </c>
      <c r="Q4823" s="19" t="str">
        <f>TRIM(data!Q4676)</f>
        <v>2009</v>
      </c>
      <c r="R4823" s="19" t="str">
        <f>TRIM(data!R4676)</f>
        <v>Tiffany Lowe-Power</v>
      </c>
    </row>
    <row r="4824" spans="1:18" x14ac:dyDescent="0.3">
      <c r="A4824" s="19" t="str">
        <f>TRIM(data!A4677)</f>
        <v>4690</v>
      </c>
      <c r="B4824" s="19" t="str">
        <f>TRIM(data!B4677)</f>
        <v/>
      </c>
      <c r="C4824" s="19" t="str">
        <f>TRIM(data!C4677)</f>
        <v/>
      </c>
      <c r="D4824" s="19" t="str">
        <f>TRIM(data!D4677)</f>
        <v>P524</v>
      </c>
      <c r="E4824" s="19" t="str">
        <f>TRIM(data!E4677)</f>
        <v>Epipremnum aureum (Pothos)</v>
      </c>
      <c r="F4824" s="19" t="str">
        <f>TRIM(data!F4677)</f>
        <v>Araceae</v>
      </c>
      <c r="G4824" s="19" t="str">
        <f>TRIM(data!G4677)</f>
        <v>Alismatales</v>
      </c>
      <c r="H4824" s="19" t="str">
        <f>TRIM(data!H4677)</f>
        <v>1996</v>
      </c>
      <c r="I4824" s="19" t="str">
        <f>TRIM(data!I4677)</f>
        <v>Florida (imported from Central America)</v>
      </c>
      <c r="J4824" s="19" t="str">
        <f>TRIM(data!J4677)</f>
        <v>United States (imported)</v>
      </c>
      <c r="K4824" s="19" t="str">
        <f>TRIM(data!K4677)</f>
        <v>imported</v>
      </c>
      <c r="L4824" s="19" t="str">
        <f>TRIM(data!L4677)</f>
        <v/>
      </c>
      <c r="M4824" s="19" t="str">
        <f>TRIM(data!M4677)</f>
        <v/>
      </c>
      <c r="N4824" s="19" t="str">
        <f>TRIM(data!N4677)</f>
        <v/>
      </c>
      <c r="O4824" s="19" t="str">
        <f>TRIM(data!O4677)</f>
        <v/>
      </c>
      <c r="P4824" s="19" t="str">
        <f>TRIM(data!P4677)</f>
        <v>Norman 2009, https://doi.org/10.1094/PHYTO-99-9-1070</v>
      </c>
      <c r="Q4824" s="19" t="str">
        <f>TRIM(data!Q4677)</f>
        <v>2009</v>
      </c>
      <c r="R4824" s="19" t="str">
        <f>TRIM(data!R4677)</f>
        <v>Tiffany Lowe-Power</v>
      </c>
    </row>
    <row r="4825" spans="1:18" x14ac:dyDescent="0.3">
      <c r="A4825" s="19" t="str">
        <f>TRIM(data!A4678)</f>
        <v>4691</v>
      </c>
      <c r="B4825" s="19" t="str">
        <f>TRIM(data!B4678)</f>
        <v/>
      </c>
      <c r="C4825" s="19" t="str">
        <f>TRIM(data!C4678)</f>
        <v/>
      </c>
      <c r="D4825" s="19" t="str">
        <f>TRIM(data!D4678)</f>
        <v>P525</v>
      </c>
      <c r="E4825" s="19" t="str">
        <f>TRIM(data!E4678)</f>
        <v>Epipremnum aureum (Pothos)</v>
      </c>
      <c r="F4825" s="19" t="str">
        <f>TRIM(data!F4678)</f>
        <v>Araceae</v>
      </c>
      <c r="G4825" s="19" t="str">
        <f>TRIM(data!G4678)</f>
        <v>Alismatales</v>
      </c>
      <c r="H4825" s="19" t="str">
        <f>TRIM(data!H4678)</f>
        <v>1996</v>
      </c>
      <c r="I4825" s="19" t="str">
        <f>TRIM(data!I4678)</f>
        <v>Florida (imported from Central America)</v>
      </c>
      <c r="J4825" s="19" t="str">
        <f>TRIM(data!J4678)</f>
        <v>United States (imported)</v>
      </c>
      <c r="K4825" s="19" t="str">
        <f>TRIM(data!K4678)</f>
        <v>imported</v>
      </c>
      <c r="L4825" s="19" t="str">
        <f>TRIM(data!L4678)</f>
        <v/>
      </c>
      <c r="M4825" s="19" t="str">
        <f>TRIM(data!M4678)</f>
        <v/>
      </c>
      <c r="N4825" s="19" t="str">
        <f>TRIM(data!N4678)</f>
        <v/>
      </c>
      <c r="O4825" s="19" t="str">
        <f>TRIM(data!O4678)</f>
        <v/>
      </c>
      <c r="P4825" s="19" t="str">
        <f>TRIM(data!P4678)</f>
        <v>Norman 2009, https://doi.org/10.1094/PHYTO-99-9-1070</v>
      </c>
      <c r="Q4825" s="19" t="str">
        <f>TRIM(data!Q4678)</f>
        <v>2009</v>
      </c>
      <c r="R4825" s="19" t="str">
        <f>TRIM(data!R4678)</f>
        <v>Tiffany Lowe-Power</v>
      </c>
    </row>
    <row r="4826" spans="1:18" x14ac:dyDescent="0.3">
      <c r="A4826" s="19" t="str">
        <f>TRIM(data!A4679)</f>
        <v>4692</v>
      </c>
      <c r="B4826" s="19" t="str">
        <f>TRIM(data!B4679)</f>
        <v/>
      </c>
      <c r="C4826" s="19" t="str">
        <f>TRIM(data!C4679)</f>
        <v/>
      </c>
      <c r="D4826" s="19" t="str">
        <f>TRIM(data!D4679)</f>
        <v>P526</v>
      </c>
      <c r="E4826" s="19" t="str">
        <f>TRIM(data!E4679)</f>
        <v>Epipremnum aureum (Pothos)</v>
      </c>
      <c r="F4826" s="19" t="str">
        <f>TRIM(data!F4679)</f>
        <v>Araceae</v>
      </c>
      <c r="G4826" s="19" t="str">
        <f>TRIM(data!G4679)</f>
        <v>Alismatales</v>
      </c>
      <c r="H4826" s="19" t="str">
        <f>TRIM(data!H4679)</f>
        <v>1996</v>
      </c>
      <c r="I4826" s="19" t="str">
        <f>TRIM(data!I4679)</f>
        <v>Florida (imported from Central America)</v>
      </c>
      <c r="J4826" s="19" t="str">
        <f>TRIM(data!J4679)</f>
        <v>United States (imported)</v>
      </c>
      <c r="K4826" s="19" t="str">
        <f>TRIM(data!K4679)</f>
        <v>imported</v>
      </c>
      <c r="L4826" s="19" t="str">
        <f>TRIM(data!L4679)</f>
        <v/>
      </c>
      <c r="M4826" s="19" t="str">
        <f>TRIM(data!M4679)</f>
        <v/>
      </c>
      <c r="N4826" s="19" t="str">
        <f>TRIM(data!N4679)</f>
        <v/>
      </c>
      <c r="O4826" s="19" t="str">
        <f>TRIM(data!O4679)</f>
        <v/>
      </c>
      <c r="P4826" s="19" t="str">
        <f>TRIM(data!P4679)</f>
        <v>Norman 2009, https://doi.org/10.1094/PHYTO-99-9-1070</v>
      </c>
      <c r="Q4826" s="19" t="str">
        <f>TRIM(data!Q4679)</f>
        <v>2009</v>
      </c>
      <c r="R4826" s="19" t="str">
        <f>TRIM(data!R4679)</f>
        <v>Tiffany Lowe-Power</v>
      </c>
    </row>
    <row r="4827" spans="1:18" x14ac:dyDescent="0.3">
      <c r="A4827" s="19" t="str">
        <f>TRIM(data!A4680)</f>
        <v>4693</v>
      </c>
      <c r="B4827" s="19" t="str">
        <f>TRIM(data!B4680)</f>
        <v/>
      </c>
      <c r="C4827" s="19" t="str">
        <f>TRIM(data!C4680)</f>
        <v/>
      </c>
      <c r="D4827" s="19" t="str">
        <f>TRIM(data!D4680)</f>
        <v>P527</v>
      </c>
      <c r="E4827" s="19" t="str">
        <f>TRIM(data!E4680)</f>
        <v>Epipremnum aureum (Pothos)</v>
      </c>
      <c r="F4827" s="19" t="str">
        <f>TRIM(data!F4680)</f>
        <v>Araceae</v>
      </c>
      <c r="G4827" s="19" t="str">
        <f>TRIM(data!G4680)</f>
        <v>Alismatales</v>
      </c>
      <c r="H4827" s="19" t="str">
        <f>TRIM(data!H4680)</f>
        <v>1996</v>
      </c>
      <c r="I4827" s="19" t="str">
        <f>TRIM(data!I4680)</f>
        <v>Florida (imported from Central America)</v>
      </c>
      <c r="J4827" s="19" t="str">
        <f>TRIM(data!J4680)</f>
        <v>United States (imported)</v>
      </c>
      <c r="K4827" s="19" t="str">
        <f>TRIM(data!K4680)</f>
        <v>imported</v>
      </c>
      <c r="L4827" s="19" t="str">
        <f>TRIM(data!L4680)</f>
        <v/>
      </c>
      <c r="M4827" s="19" t="str">
        <f>TRIM(data!M4680)</f>
        <v/>
      </c>
      <c r="N4827" s="19" t="str">
        <f>TRIM(data!N4680)</f>
        <v/>
      </c>
      <c r="O4827" s="19" t="str">
        <f>TRIM(data!O4680)</f>
        <v/>
      </c>
      <c r="P4827" s="19" t="str">
        <f>TRIM(data!P4680)</f>
        <v>Norman 2009, https://doi.org/10.1094/PHYTO-99-9-1070</v>
      </c>
      <c r="Q4827" s="19" t="str">
        <f>TRIM(data!Q4680)</f>
        <v>2009</v>
      </c>
      <c r="R4827" s="19" t="str">
        <f>TRIM(data!R4680)</f>
        <v>Tiffany Lowe-Power</v>
      </c>
    </row>
    <row r="4828" spans="1:18" x14ac:dyDescent="0.3">
      <c r="A4828" s="19" t="str">
        <f>TRIM(data!A4681)</f>
        <v>4694</v>
      </c>
      <c r="B4828" s="19" t="str">
        <f>TRIM(data!B4681)</f>
        <v/>
      </c>
      <c r="C4828" s="19" t="str">
        <f>TRIM(data!C4681)</f>
        <v/>
      </c>
      <c r="D4828" s="19" t="str">
        <f>TRIM(data!D4681)</f>
        <v>P546</v>
      </c>
      <c r="E4828" s="19" t="str">
        <f>TRIM(data!E4681)</f>
        <v>Epipremnum aureum (Pothos)</v>
      </c>
      <c r="F4828" s="19" t="str">
        <f>TRIM(data!F4681)</f>
        <v>Araceae</v>
      </c>
      <c r="G4828" s="19" t="str">
        <f>TRIM(data!G4681)</f>
        <v>Alismatales</v>
      </c>
      <c r="H4828" s="19" t="str">
        <f>TRIM(data!H4681)</f>
        <v>1997</v>
      </c>
      <c r="I4828" s="19" t="str">
        <f>TRIM(data!I4681)</f>
        <v>Florida (imported from Central America)</v>
      </c>
      <c r="J4828" s="19" t="str">
        <f>TRIM(data!J4681)</f>
        <v>United States (imported)</v>
      </c>
      <c r="K4828" s="19" t="str">
        <f>TRIM(data!K4681)</f>
        <v>imported</v>
      </c>
      <c r="L4828" s="19" t="str">
        <f>TRIM(data!L4681)</f>
        <v/>
      </c>
      <c r="M4828" s="19" t="str">
        <f>TRIM(data!M4681)</f>
        <v/>
      </c>
      <c r="N4828" s="19" t="str">
        <f>TRIM(data!N4681)</f>
        <v/>
      </c>
      <c r="O4828" s="19" t="str">
        <f>TRIM(data!O4681)</f>
        <v/>
      </c>
      <c r="P4828" s="19" t="str">
        <f>TRIM(data!P4681)</f>
        <v>Norman 2009, https://doi.org/10.1094/PHYTO-99-9-1070</v>
      </c>
      <c r="Q4828" s="19" t="str">
        <f>TRIM(data!Q4681)</f>
        <v>2009</v>
      </c>
      <c r="R4828" s="19" t="str">
        <f>TRIM(data!R4681)</f>
        <v>Tiffany Lowe-Power</v>
      </c>
    </row>
    <row r="4829" spans="1:18" x14ac:dyDescent="0.3">
      <c r="A4829" s="19" t="str">
        <f>TRIM(data!A4682)</f>
        <v>4695</v>
      </c>
      <c r="B4829" s="19" t="str">
        <f>TRIM(data!B4682)</f>
        <v/>
      </c>
      <c r="C4829" s="19" t="str">
        <f>TRIM(data!C4682)</f>
        <v/>
      </c>
      <c r="D4829" s="19" t="str">
        <f>TRIM(data!D4682)</f>
        <v>P547</v>
      </c>
      <c r="E4829" s="19" t="str">
        <f>TRIM(data!E4682)</f>
        <v>Epipremnum aureum (Pothos)</v>
      </c>
      <c r="F4829" s="19" t="str">
        <f>TRIM(data!F4682)</f>
        <v>Araceae</v>
      </c>
      <c r="G4829" s="19" t="str">
        <f>TRIM(data!G4682)</f>
        <v>Alismatales</v>
      </c>
      <c r="H4829" s="19" t="str">
        <f>TRIM(data!H4682)</f>
        <v>1997</v>
      </c>
      <c r="I4829" s="19" t="str">
        <f>TRIM(data!I4682)</f>
        <v>Florida (imported from Central America)</v>
      </c>
      <c r="J4829" s="19" t="str">
        <f>TRIM(data!J4682)</f>
        <v>United States (imported)</v>
      </c>
      <c r="K4829" s="19" t="str">
        <f>TRIM(data!K4682)</f>
        <v>imported</v>
      </c>
      <c r="L4829" s="19" t="str">
        <f>TRIM(data!L4682)</f>
        <v/>
      </c>
      <c r="M4829" s="19" t="str">
        <f>TRIM(data!M4682)</f>
        <v/>
      </c>
      <c r="N4829" s="19" t="str">
        <f>TRIM(data!N4682)</f>
        <v/>
      </c>
      <c r="O4829" s="19" t="str">
        <f>TRIM(data!O4682)</f>
        <v/>
      </c>
      <c r="P4829" s="19" t="str">
        <f>TRIM(data!P4682)</f>
        <v>Norman 2009, https://doi.org/10.1094/PHYTO-99-9-1070</v>
      </c>
      <c r="Q4829" s="19" t="str">
        <f>TRIM(data!Q4682)</f>
        <v>2009</v>
      </c>
      <c r="R4829" s="19" t="str">
        <f>TRIM(data!R4682)</f>
        <v>Tiffany Lowe-Power</v>
      </c>
    </row>
    <row r="4830" spans="1:18" x14ac:dyDescent="0.3">
      <c r="A4830" s="19" t="str">
        <f>TRIM(data!A4683)</f>
        <v>4696</v>
      </c>
      <c r="B4830" s="19" t="str">
        <f>TRIM(data!B4683)</f>
        <v/>
      </c>
      <c r="C4830" s="19" t="str">
        <f>TRIM(data!C4683)</f>
        <v/>
      </c>
      <c r="D4830" s="19" t="str">
        <f>TRIM(data!D4683)</f>
        <v>P548</v>
      </c>
      <c r="E4830" s="19" t="str">
        <f>TRIM(data!E4683)</f>
        <v>Epipremnum aureum (Pothos)</v>
      </c>
      <c r="F4830" s="19" t="str">
        <f>TRIM(data!F4683)</f>
        <v>Araceae</v>
      </c>
      <c r="G4830" s="19" t="str">
        <f>TRIM(data!G4683)</f>
        <v>Alismatales</v>
      </c>
      <c r="H4830" s="19" t="str">
        <f>TRIM(data!H4683)</f>
        <v>1997</v>
      </c>
      <c r="I4830" s="19" t="str">
        <f>TRIM(data!I4683)</f>
        <v>Florida (imported from Central America)</v>
      </c>
      <c r="J4830" s="19" t="str">
        <f>TRIM(data!J4683)</f>
        <v>United States (imported)</v>
      </c>
      <c r="K4830" s="19" t="str">
        <f>TRIM(data!K4683)</f>
        <v>imported</v>
      </c>
      <c r="L4830" s="19" t="str">
        <f>TRIM(data!L4683)</f>
        <v/>
      </c>
      <c r="M4830" s="19" t="str">
        <f>TRIM(data!M4683)</f>
        <v/>
      </c>
      <c r="N4830" s="19" t="str">
        <f>TRIM(data!N4683)</f>
        <v/>
      </c>
      <c r="O4830" s="19" t="str">
        <f>TRIM(data!O4683)</f>
        <v/>
      </c>
      <c r="P4830" s="19" t="str">
        <f>TRIM(data!P4683)</f>
        <v>Norman 2009, https://doi.org/10.1094/PHYTO-99-9-1070</v>
      </c>
      <c r="Q4830" s="19" t="str">
        <f>TRIM(data!Q4683)</f>
        <v>2009</v>
      </c>
      <c r="R4830" s="19" t="str">
        <f>TRIM(data!R4683)</f>
        <v>Tiffany Lowe-Power</v>
      </c>
    </row>
    <row r="4831" spans="1:18" x14ac:dyDescent="0.3">
      <c r="A4831" s="19" t="str">
        <f>TRIM(data!A4684)</f>
        <v>4697</v>
      </c>
      <c r="B4831" s="19" t="str">
        <f>TRIM(data!B4684)</f>
        <v/>
      </c>
      <c r="C4831" s="19" t="str">
        <f>TRIM(data!C4684)</f>
        <v/>
      </c>
      <c r="D4831" s="19" t="str">
        <f>TRIM(data!D4684)</f>
        <v>P549</v>
      </c>
      <c r="E4831" s="19" t="str">
        <f>TRIM(data!E4684)</f>
        <v>Solanum tuberosum (Potato)</v>
      </c>
      <c r="F4831" s="19" t="str">
        <f>TRIM(data!F4684)</f>
        <v>Solanaceae</v>
      </c>
      <c r="G4831" s="19" t="str">
        <f>TRIM(data!G4684)</f>
        <v>Solanales</v>
      </c>
      <c r="H4831" s="19" t="str">
        <f>TRIM(data!H4684)</f>
        <v>1997</v>
      </c>
      <c r="I4831" s="19" t="str">
        <f>TRIM(data!I4684)</f>
        <v>Florida, United States</v>
      </c>
      <c r="J4831" s="19" t="str">
        <f>TRIM(data!J4684)</f>
        <v>United States (Continental)</v>
      </c>
      <c r="K4831" s="19" t="str">
        <f>TRIM(data!K4684)</f>
        <v>North America</v>
      </c>
      <c r="L4831" s="19" t="str">
        <f>TRIM(data!L4684)</f>
        <v/>
      </c>
      <c r="M4831" s="19" t="str">
        <f>TRIM(data!M4684)</f>
        <v/>
      </c>
      <c r="N4831" s="19" t="str">
        <f>TRIM(data!N4684)</f>
        <v/>
      </c>
      <c r="O4831" s="19" t="str">
        <f>TRIM(data!O4684)</f>
        <v/>
      </c>
      <c r="P4831" s="19" t="str">
        <f>TRIM(data!P4684)</f>
        <v>Norman 2009, https://doi.org/10.1094/PHYTO-99-9-1070</v>
      </c>
      <c r="Q4831" s="19" t="str">
        <f>TRIM(data!Q4684)</f>
        <v>2009</v>
      </c>
      <c r="R4831" s="19" t="str">
        <f>TRIM(data!R4684)</f>
        <v>Tiffany Lowe-Power</v>
      </c>
    </row>
    <row r="4832" spans="1:18" x14ac:dyDescent="0.3">
      <c r="A4832" s="19" t="str">
        <f>TRIM(data!A4685)</f>
        <v>4698</v>
      </c>
      <c r="B4832" s="19" t="str">
        <f>TRIM(data!B4685)</f>
        <v/>
      </c>
      <c r="C4832" s="19" t="str">
        <f>TRIM(data!C4685)</f>
        <v/>
      </c>
      <c r="D4832" s="19" t="str">
        <f>TRIM(data!D4685)</f>
        <v>P551</v>
      </c>
      <c r="E4832" s="19" t="str">
        <f>TRIM(data!E4685)</f>
        <v>Solanum tuberosum (Potato)</v>
      </c>
      <c r="F4832" s="19" t="str">
        <f>TRIM(data!F4685)</f>
        <v>Solanaceae</v>
      </c>
      <c r="G4832" s="19" t="str">
        <f>TRIM(data!G4685)</f>
        <v>Solanales</v>
      </c>
      <c r="H4832" s="19" t="str">
        <f>TRIM(data!H4685)</f>
        <v>1997</v>
      </c>
      <c r="I4832" s="19" t="str">
        <f>TRIM(data!I4685)</f>
        <v>Florida, United States</v>
      </c>
      <c r="J4832" s="19" t="str">
        <f>TRIM(data!J4685)</f>
        <v>United States (Continental)</v>
      </c>
      <c r="K4832" s="19" t="str">
        <f>TRIM(data!K4685)</f>
        <v>North America</v>
      </c>
      <c r="L4832" s="19" t="str">
        <f>TRIM(data!L4685)</f>
        <v/>
      </c>
      <c r="M4832" s="19" t="str">
        <f>TRIM(data!M4685)</f>
        <v/>
      </c>
      <c r="N4832" s="19" t="str">
        <f>TRIM(data!N4685)</f>
        <v/>
      </c>
      <c r="O4832" s="19" t="str">
        <f>TRIM(data!O4685)</f>
        <v/>
      </c>
      <c r="P4832" s="19" t="str">
        <f>TRIM(data!P4685)</f>
        <v>Norman 2009, https://doi.org/10.1094/PHYTO-99-9-1070</v>
      </c>
      <c r="Q4832" s="19" t="str">
        <f>TRIM(data!Q4685)</f>
        <v>2009</v>
      </c>
      <c r="R4832" s="19" t="str">
        <f>TRIM(data!R4685)</f>
        <v>Tiffany Lowe-Power</v>
      </c>
    </row>
    <row r="4833" spans="1:18" x14ac:dyDescent="0.3">
      <c r="A4833" s="19" t="str">
        <f>TRIM(data!A4686)</f>
        <v>4699</v>
      </c>
      <c r="B4833" s="19" t="str">
        <f>TRIM(data!B4686)</f>
        <v/>
      </c>
      <c r="C4833" s="19" t="str">
        <f>TRIM(data!C4686)</f>
        <v/>
      </c>
      <c r="D4833" s="19" t="str">
        <f>TRIM(data!D4686)</f>
        <v>P552</v>
      </c>
      <c r="E4833" s="19" t="str">
        <f>TRIM(data!E4686)</f>
        <v>Solanum tuberosum (Potato)</v>
      </c>
      <c r="F4833" s="19" t="str">
        <f>TRIM(data!F4686)</f>
        <v>Solanaceae</v>
      </c>
      <c r="G4833" s="19" t="str">
        <f>TRIM(data!G4686)</f>
        <v>Solanales</v>
      </c>
      <c r="H4833" s="19" t="str">
        <f>TRIM(data!H4686)</f>
        <v>1997</v>
      </c>
      <c r="I4833" s="19" t="str">
        <f>TRIM(data!I4686)</f>
        <v>Florida, United States</v>
      </c>
      <c r="J4833" s="19" t="str">
        <f>TRIM(data!J4686)</f>
        <v>United States (Continental)</v>
      </c>
      <c r="K4833" s="19" t="str">
        <f>TRIM(data!K4686)</f>
        <v>North America</v>
      </c>
      <c r="L4833" s="19" t="str">
        <f>TRIM(data!L4686)</f>
        <v/>
      </c>
      <c r="M4833" s="19" t="str">
        <f>TRIM(data!M4686)</f>
        <v/>
      </c>
      <c r="N4833" s="19" t="str">
        <f>TRIM(data!N4686)</f>
        <v/>
      </c>
      <c r="O4833" s="19" t="str">
        <f>TRIM(data!O4686)</f>
        <v/>
      </c>
      <c r="P4833" s="19" t="str">
        <f>TRIM(data!P4686)</f>
        <v>Norman 2009, https://doi.org/10.1094/PHYTO-99-9-1070</v>
      </c>
      <c r="Q4833" s="19" t="str">
        <f>TRIM(data!Q4686)</f>
        <v>2009</v>
      </c>
      <c r="R4833" s="19" t="str">
        <f>TRIM(data!R4686)</f>
        <v>Tiffany Lowe-Power</v>
      </c>
    </row>
    <row r="4834" spans="1:18" x14ac:dyDescent="0.3">
      <c r="A4834" s="19" t="str">
        <f>TRIM(data!A4687)</f>
        <v>4700</v>
      </c>
      <c r="B4834" s="19" t="str">
        <f>TRIM(data!B4687)</f>
        <v/>
      </c>
      <c r="C4834" s="19" t="str">
        <f>TRIM(data!C4687)</f>
        <v/>
      </c>
      <c r="D4834" s="19" t="str">
        <f>TRIM(data!D4687)</f>
        <v>P559</v>
      </c>
      <c r="E4834" s="19" t="str">
        <f>TRIM(data!E4687)</f>
        <v>Anthurium sp.</v>
      </c>
      <c r="F4834" s="19" t="str">
        <f>TRIM(data!F4687)</f>
        <v>Araceae</v>
      </c>
      <c r="G4834" s="19" t="str">
        <f>TRIM(data!G4687)</f>
        <v>Alismatales</v>
      </c>
      <c r="H4834" s="19" t="str">
        <f>TRIM(data!H4687)</f>
        <v>1997</v>
      </c>
      <c r="I4834" s="19" t="str">
        <f>TRIM(data!I4687)</f>
        <v>Florida (imported from Central America)</v>
      </c>
      <c r="J4834" s="19" t="str">
        <f>TRIM(data!J4687)</f>
        <v>United States (imported)</v>
      </c>
      <c r="K4834" s="19" t="str">
        <f>TRIM(data!K4687)</f>
        <v>imported</v>
      </c>
      <c r="L4834" s="19" t="str">
        <f>TRIM(data!L4687)</f>
        <v/>
      </c>
      <c r="M4834" s="19" t="str">
        <f>TRIM(data!M4687)</f>
        <v/>
      </c>
      <c r="N4834" s="19" t="str">
        <f>TRIM(data!N4687)</f>
        <v/>
      </c>
      <c r="O4834" s="19" t="str">
        <f>TRIM(data!O4687)</f>
        <v/>
      </c>
      <c r="P4834" s="19" t="str">
        <f>TRIM(data!P4687)</f>
        <v>Norman 2009, https://doi.org/10.1094/PHYTO-99-9-1070</v>
      </c>
      <c r="Q4834" s="19" t="str">
        <f>TRIM(data!Q4687)</f>
        <v>2009</v>
      </c>
      <c r="R4834" s="19" t="str">
        <f>TRIM(data!R4687)</f>
        <v>Tiffany Lowe-Power</v>
      </c>
    </row>
    <row r="4835" spans="1:18" x14ac:dyDescent="0.3">
      <c r="A4835" s="19" t="str">
        <f>TRIM(data!A4688)</f>
        <v>4701</v>
      </c>
      <c r="B4835" s="19" t="str">
        <f>TRIM(data!B4688)</f>
        <v/>
      </c>
      <c r="C4835" s="19" t="str">
        <f>TRIM(data!C4688)</f>
        <v/>
      </c>
      <c r="D4835" s="19" t="str">
        <f>TRIM(data!D4688)</f>
        <v>P565</v>
      </c>
      <c r="E4835" s="19" t="str">
        <f>TRIM(data!E4688)</f>
        <v>Epipremnum aureum (Pothos)</v>
      </c>
      <c r="F4835" s="19" t="str">
        <f>TRIM(data!F4688)</f>
        <v>Araceae</v>
      </c>
      <c r="G4835" s="19" t="str">
        <f>TRIM(data!G4688)</f>
        <v>Alismatales</v>
      </c>
      <c r="H4835" s="19" t="str">
        <f>TRIM(data!H4688)</f>
        <v>1998</v>
      </c>
      <c r="I4835" s="19" t="str">
        <f>TRIM(data!I4688)</f>
        <v>Florida (imported from Central America)</v>
      </c>
      <c r="J4835" s="19" t="str">
        <f>TRIM(data!J4688)</f>
        <v>United States (imported)</v>
      </c>
      <c r="K4835" s="19" t="str">
        <f>TRIM(data!K4688)</f>
        <v>imported</v>
      </c>
      <c r="L4835" s="19" t="str">
        <f>TRIM(data!L4688)</f>
        <v/>
      </c>
      <c r="M4835" s="19" t="str">
        <f>TRIM(data!M4688)</f>
        <v/>
      </c>
      <c r="N4835" s="19" t="str">
        <f>TRIM(data!N4688)</f>
        <v/>
      </c>
      <c r="O4835" s="19" t="str">
        <f>TRIM(data!O4688)</f>
        <v/>
      </c>
      <c r="P4835" s="19" t="str">
        <f>TRIM(data!P4688)</f>
        <v>Norman 2009, https://doi.org/10.1094/PHYTO-99-9-1070</v>
      </c>
      <c r="Q4835" s="19" t="str">
        <f>TRIM(data!Q4688)</f>
        <v>2009</v>
      </c>
      <c r="R4835" s="19" t="str">
        <f>TRIM(data!R4688)</f>
        <v>Tiffany Lowe-Power</v>
      </c>
    </row>
    <row r="4836" spans="1:18" x14ac:dyDescent="0.3">
      <c r="A4836" s="19" t="str">
        <f>TRIM(data!A4689)</f>
        <v>4702</v>
      </c>
      <c r="B4836" s="19" t="str">
        <f>TRIM(data!B4689)</f>
        <v/>
      </c>
      <c r="C4836" s="19" t="str">
        <f>TRIM(data!C4689)</f>
        <v/>
      </c>
      <c r="D4836" s="19" t="str">
        <f>TRIM(data!D4689)</f>
        <v>P574</v>
      </c>
      <c r="E4836" s="19" t="str">
        <f>TRIM(data!E4689)</f>
        <v>Epipremnum aureum (Pothos)</v>
      </c>
      <c r="F4836" s="19" t="str">
        <f>TRIM(data!F4689)</f>
        <v>Araceae</v>
      </c>
      <c r="G4836" s="19" t="str">
        <f>TRIM(data!G4689)</f>
        <v>Alismatales</v>
      </c>
      <c r="H4836" s="19" t="str">
        <f>TRIM(data!H4689)</f>
        <v>1999</v>
      </c>
      <c r="I4836" s="19" t="str">
        <f>TRIM(data!I4689)</f>
        <v>Florida (imported from Central America)</v>
      </c>
      <c r="J4836" s="19" t="str">
        <f>TRIM(data!J4689)</f>
        <v>United States (imported)</v>
      </c>
      <c r="K4836" s="19" t="str">
        <f>TRIM(data!K4689)</f>
        <v>imported</v>
      </c>
      <c r="L4836" s="19" t="str">
        <f>TRIM(data!L4689)</f>
        <v/>
      </c>
      <c r="M4836" s="19" t="str">
        <f>TRIM(data!M4689)</f>
        <v/>
      </c>
      <c r="N4836" s="19" t="str">
        <f>TRIM(data!N4689)</f>
        <v/>
      </c>
      <c r="O4836" s="19" t="str">
        <f>TRIM(data!O4689)</f>
        <v/>
      </c>
      <c r="P4836" s="19" t="str">
        <f>TRIM(data!P4689)</f>
        <v>Norman 2009, https://doi.org/10.1094/PHYTO-99-9-1070</v>
      </c>
      <c r="Q4836" s="19" t="str">
        <f>TRIM(data!Q4689)</f>
        <v>2009</v>
      </c>
      <c r="R4836" s="19" t="str">
        <f>TRIM(data!R4689)</f>
        <v>Tiffany Lowe-Power</v>
      </c>
    </row>
    <row r="4837" spans="1:18" x14ac:dyDescent="0.3">
      <c r="A4837" s="19" t="str">
        <f>TRIM(data!A4690)</f>
        <v>4703</v>
      </c>
      <c r="B4837" s="19" t="str">
        <f>TRIM(data!B4690)</f>
        <v/>
      </c>
      <c r="C4837" s="19" t="str">
        <f>TRIM(data!C4690)</f>
        <v/>
      </c>
      <c r="D4837" s="19" t="str">
        <f>TRIM(data!D4690)</f>
        <v>P575</v>
      </c>
      <c r="E4837" s="19" t="str">
        <f>TRIM(data!E4690)</f>
        <v>Epipremnum aureum (Pothos)</v>
      </c>
      <c r="F4837" s="19" t="str">
        <f>TRIM(data!F4690)</f>
        <v>Araceae</v>
      </c>
      <c r="G4837" s="19" t="str">
        <f>TRIM(data!G4690)</f>
        <v>Alismatales</v>
      </c>
      <c r="H4837" s="19" t="str">
        <f>TRIM(data!H4690)</f>
        <v>1999</v>
      </c>
      <c r="I4837" s="19" t="str">
        <f>TRIM(data!I4690)</f>
        <v>Florida (imported from Central America)</v>
      </c>
      <c r="J4837" s="19" t="str">
        <f>TRIM(data!J4690)</f>
        <v>United States (imported)</v>
      </c>
      <c r="K4837" s="19" t="str">
        <f>TRIM(data!K4690)</f>
        <v>imported</v>
      </c>
      <c r="L4837" s="19" t="str">
        <f>TRIM(data!L4690)</f>
        <v/>
      </c>
      <c r="M4837" s="19" t="str">
        <f>TRIM(data!M4690)</f>
        <v/>
      </c>
      <c r="N4837" s="19" t="str">
        <f>TRIM(data!N4690)</f>
        <v/>
      </c>
      <c r="O4837" s="19" t="str">
        <f>TRIM(data!O4690)</f>
        <v/>
      </c>
      <c r="P4837" s="19" t="str">
        <f>TRIM(data!P4690)</f>
        <v>Norman 2009, https://doi.org/10.1094/PHYTO-99-9-1070</v>
      </c>
      <c r="Q4837" s="19" t="str">
        <f>TRIM(data!Q4690)</f>
        <v>2009</v>
      </c>
      <c r="R4837" s="19" t="str">
        <f>TRIM(data!R4690)</f>
        <v>Tiffany Lowe-Power</v>
      </c>
    </row>
    <row r="4838" spans="1:18" x14ac:dyDescent="0.3">
      <c r="A4838" s="19" t="str">
        <f>TRIM(data!A4691)</f>
        <v>4704</v>
      </c>
      <c r="B4838" s="19" t="str">
        <f>TRIM(data!B4691)</f>
        <v/>
      </c>
      <c r="C4838" s="19" t="str">
        <f>TRIM(data!C4691)</f>
        <v/>
      </c>
      <c r="D4838" s="19" t="str">
        <f>TRIM(data!D4691)</f>
        <v>P577</v>
      </c>
      <c r="E4838" s="19" t="str">
        <f>TRIM(data!E4691)</f>
        <v>Solanum lycopersicum (Tomato)</v>
      </c>
      <c r="F4838" s="19" t="str">
        <f>TRIM(data!F4691)</f>
        <v>Solanaceae</v>
      </c>
      <c r="G4838" s="19" t="str">
        <f>TRIM(data!G4691)</f>
        <v>Solanales</v>
      </c>
      <c r="H4838" s="19" t="str">
        <f>TRIM(data!H4691)</f>
        <v>1999</v>
      </c>
      <c r="I4838" s="19" t="str">
        <f>TRIM(data!I4691)</f>
        <v>Florida, United States</v>
      </c>
      <c r="J4838" s="19" t="str">
        <f>TRIM(data!J4691)</f>
        <v>United States (Continental)</v>
      </c>
      <c r="K4838" s="19" t="str">
        <f>TRIM(data!K4691)</f>
        <v>North America</v>
      </c>
      <c r="L4838" s="19" t="str">
        <f>TRIM(data!L4691)</f>
        <v/>
      </c>
      <c r="M4838" s="19" t="str">
        <f>TRIM(data!M4691)</f>
        <v/>
      </c>
      <c r="N4838" s="19" t="str">
        <f>TRIM(data!N4691)</f>
        <v/>
      </c>
      <c r="O4838" s="19" t="str">
        <f>TRIM(data!O4691)</f>
        <v/>
      </c>
      <c r="P4838" s="19" t="str">
        <f>TRIM(data!P4691)</f>
        <v>Norman 2009, https://doi.org/10.1094/PHYTO-99-9-1070</v>
      </c>
      <c r="Q4838" s="19" t="str">
        <f>TRIM(data!Q4691)</f>
        <v>2009</v>
      </c>
      <c r="R4838" s="19" t="str">
        <f>TRIM(data!R4691)</f>
        <v>Tiffany Lowe-Power</v>
      </c>
    </row>
    <row r="4839" spans="1:18" x14ac:dyDescent="0.3">
      <c r="A4839" s="19" t="str">
        <f>TRIM(data!A4692)</f>
        <v>4705</v>
      </c>
      <c r="B4839" s="19" t="str">
        <f>TRIM(data!B4692)</f>
        <v/>
      </c>
      <c r="C4839" s="19" t="str">
        <f>TRIM(data!C4692)</f>
        <v/>
      </c>
      <c r="D4839" s="19" t="str">
        <f>TRIM(data!D4692)</f>
        <v>P578</v>
      </c>
      <c r="E4839" s="19" t="str">
        <f>TRIM(data!E4692)</f>
        <v>Pelargonium sp. (Geranium)</v>
      </c>
      <c r="F4839" s="19" t="str">
        <f>TRIM(data!F4692)</f>
        <v>Geraniaceae</v>
      </c>
      <c r="G4839" s="19" t="str">
        <f>TRIM(data!G4692)</f>
        <v>Gerniales</v>
      </c>
      <c r="H4839" s="19" t="str">
        <f>TRIM(data!H4692)</f>
        <v>1999</v>
      </c>
      <c r="I4839" s="19" t="str">
        <f>TRIM(data!I4692)</f>
        <v>United States (imported from Guatemala)</v>
      </c>
      <c r="J4839" s="19" t="str">
        <f>TRIM(data!J4692)</f>
        <v>United States (imported)</v>
      </c>
      <c r="K4839" s="19" t="str">
        <f>TRIM(data!K4692)</f>
        <v>imported</v>
      </c>
      <c r="L4839" s="19" t="str">
        <f>TRIM(data!L4692)</f>
        <v/>
      </c>
      <c r="M4839" s="19" t="str">
        <f>TRIM(data!M4692)</f>
        <v/>
      </c>
      <c r="N4839" s="19" t="str">
        <f>TRIM(data!N4692)</f>
        <v/>
      </c>
      <c r="O4839" s="19" t="str">
        <f>TRIM(data!O4692)</f>
        <v/>
      </c>
      <c r="P4839" s="19" t="str">
        <f>TRIM(data!P4692)</f>
        <v>Norman 2009, https://doi.org/10.1094/PHYTO-99-9-1070</v>
      </c>
      <c r="Q4839" s="19" t="str">
        <f>TRIM(data!Q4692)</f>
        <v>2009</v>
      </c>
      <c r="R4839" s="19" t="str">
        <f>TRIM(data!R4692)</f>
        <v>Tiffany Lowe-Power</v>
      </c>
    </row>
    <row r="4840" spans="1:18" x14ac:dyDescent="0.3">
      <c r="A4840" s="19" t="str">
        <f>TRIM(data!A4693)</f>
        <v>4706</v>
      </c>
      <c r="B4840" s="19" t="str">
        <f>TRIM(data!B4693)</f>
        <v/>
      </c>
      <c r="C4840" s="19" t="str">
        <f>TRIM(data!C4693)</f>
        <v/>
      </c>
      <c r="D4840" s="19" t="str">
        <f>TRIM(data!D4693)</f>
        <v>P579</v>
      </c>
      <c r="E4840" s="19" t="str">
        <f>TRIM(data!E4693)</f>
        <v>Pelargonium sp. (Geranium)</v>
      </c>
      <c r="F4840" s="19" t="str">
        <f>TRIM(data!F4693)</f>
        <v>Geraniaceae</v>
      </c>
      <c r="G4840" s="19" t="str">
        <f>TRIM(data!G4693)</f>
        <v>Gerniales</v>
      </c>
      <c r="H4840" s="19" t="str">
        <f>TRIM(data!H4693)</f>
        <v>1999</v>
      </c>
      <c r="I4840" s="19" t="str">
        <f>TRIM(data!I4693)</f>
        <v>United States (imported from Guatemala)</v>
      </c>
      <c r="J4840" s="19" t="str">
        <f>TRIM(data!J4693)</f>
        <v>United States (imported)</v>
      </c>
      <c r="K4840" s="19" t="str">
        <f>TRIM(data!K4693)</f>
        <v>imported</v>
      </c>
      <c r="L4840" s="19" t="str">
        <f>TRIM(data!L4693)</f>
        <v/>
      </c>
      <c r="M4840" s="19" t="str">
        <f>TRIM(data!M4693)</f>
        <v/>
      </c>
      <c r="N4840" s="19" t="str">
        <f>TRIM(data!N4693)</f>
        <v/>
      </c>
      <c r="O4840" s="19" t="str">
        <f>TRIM(data!O4693)</f>
        <v/>
      </c>
      <c r="P4840" s="19" t="str">
        <f>TRIM(data!P4693)</f>
        <v>Norman 2009, https://doi.org/10.1094/PHYTO-99-9-1070</v>
      </c>
      <c r="Q4840" s="19" t="str">
        <f>TRIM(data!Q4693)</f>
        <v>2009</v>
      </c>
      <c r="R4840" s="19" t="str">
        <f>TRIM(data!R4693)</f>
        <v>Tiffany Lowe-Power</v>
      </c>
    </row>
    <row r="4841" spans="1:18" x14ac:dyDescent="0.3">
      <c r="A4841" s="19" t="str">
        <f>TRIM(data!A4694)</f>
        <v>4707</v>
      </c>
      <c r="B4841" s="19" t="str">
        <f>TRIM(data!B4694)</f>
        <v/>
      </c>
      <c r="C4841" s="19" t="str">
        <f>TRIM(data!C4694)</f>
        <v/>
      </c>
      <c r="D4841" s="19" t="str">
        <f>TRIM(data!D4694)</f>
        <v>P580</v>
      </c>
      <c r="E4841" s="19" t="str">
        <f>TRIM(data!E4694)</f>
        <v>Pelargonium sp. (Geranium)</v>
      </c>
      <c r="F4841" s="19" t="str">
        <f>TRIM(data!F4694)</f>
        <v>Geraniaceae</v>
      </c>
      <c r="G4841" s="19" t="str">
        <f>TRIM(data!G4694)</f>
        <v>Gerniales</v>
      </c>
      <c r="H4841" s="19" t="str">
        <f>TRIM(data!H4694)</f>
        <v>1999</v>
      </c>
      <c r="I4841" s="19" t="str">
        <f>TRIM(data!I4694)</f>
        <v>United States (imported from Guatemala)</v>
      </c>
      <c r="J4841" s="19" t="str">
        <f>TRIM(data!J4694)</f>
        <v>United States (imported)</v>
      </c>
      <c r="K4841" s="19" t="str">
        <f>TRIM(data!K4694)</f>
        <v>imported</v>
      </c>
      <c r="L4841" s="19" t="str">
        <f>TRIM(data!L4694)</f>
        <v/>
      </c>
      <c r="M4841" s="19" t="str">
        <f>TRIM(data!M4694)</f>
        <v/>
      </c>
      <c r="N4841" s="19" t="str">
        <f>TRIM(data!N4694)</f>
        <v/>
      </c>
      <c r="O4841" s="19" t="str">
        <f>TRIM(data!O4694)</f>
        <v/>
      </c>
      <c r="P4841" s="19" t="str">
        <f>TRIM(data!P4694)</f>
        <v>Norman 2009, https://doi.org/10.1094/PHYTO-99-9-1070</v>
      </c>
      <c r="Q4841" s="19" t="str">
        <f>TRIM(data!Q4694)</f>
        <v>2009</v>
      </c>
      <c r="R4841" s="19" t="str">
        <f>TRIM(data!R4694)</f>
        <v>Tiffany Lowe-Power</v>
      </c>
    </row>
    <row r="4842" spans="1:18" x14ac:dyDescent="0.3">
      <c r="A4842" s="19" t="str">
        <f>TRIM(data!A4695)</f>
        <v>4708</v>
      </c>
      <c r="B4842" s="19" t="str">
        <f>TRIM(data!B4695)</f>
        <v/>
      </c>
      <c r="C4842" s="19" t="str">
        <f>TRIM(data!C4695)</f>
        <v/>
      </c>
      <c r="D4842" s="19" t="str">
        <f>TRIM(data!D4695)</f>
        <v>P581</v>
      </c>
      <c r="E4842" s="19" t="str">
        <f>TRIM(data!E4695)</f>
        <v>Pelargonium sp. (Geranium)</v>
      </c>
      <c r="F4842" s="19" t="str">
        <f>TRIM(data!F4695)</f>
        <v>Geraniaceae</v>
      </c>
      <c r="G4842" s="19" t="str">
        <f>TRIM(data!G4695)</f>
        <v>Gerniales</v>
      </c>
      <c r="H4842" s="19" t="str">
        <f>TRIM(data!H4695)</f>
        <v>1999</v>
      </c>
      <c r="I4842" s="19" t="str">
        <f>TRIM(data!I4695)</f>
        <v>United States (imported from Guatemala)</v>
      </c>
      <c r="J4842" s="19" t="str">
        <f>TRIM(data!J4695)</f>
        <v>United States (imported)</v>
      </c>
      <c r="K4842" s="19" t="str">
        <f>TRIM(data!K4695)</f>
        <v>imported</v>
      </c>
      <c r="L4842" s="19" t="str">
        <f>TRIM(data!L4695)</f>
        <v/>
      </c>
      <c r="M4842" s="19" t="str">
        <f>TRIM(data!M4695)</f>
        <v/>
      </c>
      <c r="N4842" s="19" t="str">
        <f>TRIM(data!N4695)</f>
        <v/>
      </c>
      <c r="O4842" s="19" t="str">
        <f>TRIM(data!O4695)</f>
        <v/>
      </c>
      <c r="P4842" s="19" t="str">
        <f>TRIM(data!P4695)</f>
        <v>Norman 2009, https://doi.org/10.1094/PHYTO-99-9-1070</v>
      </c>
      <c r="Q4842" s="19" t="str">
        <f>TRIM(data!Q4695)</f>
        <v>2009</v>
      </c>
      <c r="R4842" s="19" t="str">
        <f>TRIM(data!R4695)</f>
        <v>Tiffany Lowe-Power</v>
      </c>
    </row>
    <row r="4843" spans="1:18" x14ac:dyDescent="0.3">
      <c r="A4843" s="19" t="str">
        <f>TRIM(data!A4696)</f>
        <v>4709</v>
      </c>
      <c r="B4843" s="19" t="str">
        <f>TRIM(data!B4696)</f>
        <v/>
      </c>
      <c r="C4843" s="19" t="str">
        <f>TRIM(data!C4696)</f>
        <v/>
      </c>
      <c r="D4843" s="19" t="str">
        <f>TRIM(data!D4696)</f>
        <v>P582</v>
      </c>
      <c r="E4843" s="19" t="str">
        <f>TRIM(data!E4696)</f>
        <v>Pelargonium sp. (Geranium)</v>
      </c>
      <c r="F4843" s="19" t="str">
        <f>TRIM(data!F4696)</f>
        <v>Geraniaceae</v>
      </c>
      <c r="G4843" s="19" t="str">
        <f>TRIM(data!G4696)</f>
        <v>Gerniales</v>
      </c>
      <c r="H4843" s="19" t="str">
        <f>TRIM(data!H4696)</f>
        <v>1999</v>
      </c>
      <c r="I4843" s="19" t="str">
        <f>TRIM(data!I4696)</f>
        <v>Florida (imported from Guatemala)</v>
      </c>
      <c r="J4843" s="19" t="str">
        <f>TRIM(data!J4696)</f>
        <v>United States (imported)</v>
      </c>
      <c r="K4843" s="19" t="str">
        <f>TRIM(data!K4696)</f>
        <v>imported</v>
      </c>
      <c r="L4843" s="19" t="str">
        <f>TRIM(data!L4696)</f>
        <v/>
      </c>
      <c r="M4843" s="19" t="str">
        <f>TRIM(data!M4696)</f>
        <v/>
      </c>
      <c r="N4843" s="19" t="str">
        <f>TRIM(data!N4696)</f>
        <v/>
      </c>
      <c r="O4843" s="19" t="str">
        <f>TRIM(data!O4696)</f>
        <v/>
      </c>
      <c r="P4843" s="19" t="str">
        <f>TRIM(data!P4696)</f>
        <v>Norman 2009, https://doi.org/10.1094/PHYTO-99-9-1070</v>
      </c>
      <c r="Q4843" s="19" t="str">
        <f>TRIM(data!Q4696)</f>
        <v>2009</v>
      </c>
      <c r="R4843" s="19" t="str">
        <f>TRIM(data!R4696)</f>
        <v>Tiffany Lowe-Power</v>
      </c>
    </row>
    <row r="4844" spans="1:18" x14ac:dyDescent="0.3">
      <c r="A4844" s="19" t="str">
        <f>TRIM(data!A4697)</f>
        <v>4710</v>
      </c>
      <c r="B4844" s="19" t="str">
        <f>TRIM(data!B4697)</f>
        <v/>
      </c>
      <c r="C4844" s="19" t="str">
        <f>TRIM(data!C4697)</f>
        <v/>
      </c>
      <c r="D4844" s="19" t="str">
        <f>TRIM(data!D4697)</f>
        <v>P583</v>
      </c>
      <c r="E4844" s="19" t="str">
        <f>TRIM(data!E4697)</f>
        <v>Pelargonium sp. (Geranium)</v>
      </c>
      <c r="F4844" s="19" t="str">
        <f>TRIM(data!F4697)</f>
        <v>Geraniaceae</v>
      </c>
      <c r="G4844" s="19" t="str">
        <f>TRIM(data!G4697)</f>
        <v>Gerniales</v>
      </c>
      <c r="H4844" s="19" t="str">
        <f>TRIM(data!H4697)</f>
        <v>1999</v>
      </c>
      <c r="I4844" s="19" t="str">
        <f>TRIM(data!I4697)</f>
        <v>Florida (imported from Guatemala)</v>
      </c>
      <c r="J4844" s="19" t="str">
        <f>TRIM(data!J4697)</f>
        <v>United States (imported)</v>
      </c>
      <c r="K4844" s="19" t="str">
        <f>TRIM(data!K4697)</f>
        <v>imported</v>
      </c>
      <c r="L4844" s="19" t="str">
        <f>TRIM(data!L4697)</f>
        <v/>
      </c>
      <c r="M4844" s="19" t="str">
        <f>TRIM(data!M4697)</f>
        <v/>
      </c>
      <c r="N4844" s="19" t="str">
        <f>TRIM(data!N4697)</f>
        <v/>
      </c>
      <c r="O4844" s="19" t="str">
        <f>TRIM(data!O4697)</f>
        <v/>
      </c>
      <c r="P4844" s="19" t="str">
        <f>TRIM(data!P4697)</f>
        <v>Norman 2009, https://doi.org/10.1094/PHYTO-99-9-1070</v>
      </c>
      <c r="Q4844" s="19" t="str">
        <f>TRIM(data!Q4697)</f>
        <v>2009</v>
      </c>
      <c r="R4844" s="19" t="str">
        <f>TRIM(data!R4697)</f>
        <v>Tiffany Lowe-Power</v>
      </c>
    </row>
    <row r="4845" spans="1:18" x14ac:dyDescent="0.3">
      <c r="A4845" s="19" t="str">
        <f>TRIM(data!A4698)</f>
        <v>4711</v>
      </c>
      <c r="B4845" s="19" t="str">
        <f>TRIM(data!B4698)</f>
        <v/>
      </c>
      <c r="C4845" s="19" t="str">
        <f>TRIM(data!C4698)</f>
        <v/>
      </c>
      <c r="D4845" s="19" t="str">
        <f>TRIM(data!D4698)</f>
        <v>P596</v>
      </c>
      <c r="E4845" s="19" t="str">
        <f>TRIM(data!E4698)</f>
        <v>Solanum lycopersicum (Tomato)</v>
      </c>
      <c r="F4845" s="19" t="str">
        <f>TRIM(data!F4698)</f>
        <v>Solanaceae</v>
      </c>
      <c r="G4845" s="19" t="str">
        <f>TRIM(data!G4698)</f>
        <v>Solanales</v>
      </c>
      <c r="H4845" s="19" t="str">
        <f>TRIM(data!H4698)</f>
        <v>1999</v>
      </c>
      <c r="I4845" s="19" t="str">
        <f>TRIM(data!I4698)</f>
        <v>Florida, United States</v>
      </c>
      <c r="J4845" s="19" t="str">
        <f>TRIM(data!J4698)</f>
        <v>United States (Continental)</v>
      </c>
      <c r="K4845" s="19" t="str">
        <f>TRIM(data!K4698)</f>
        <v>North America</v>
      </c>
      <c r="L4845" s="19" t="str">
        <f>TRIM(data!L4698)</f>
        <v/>
      </c>
      <c r="M4845" s="19" t="str">
        <f>TRIM(data!M4698)</f>
        <v/>
      </c>
      <c r="N4845" s="19" t="str">
        <f>TRIM(data!N4698)</f>
        <v/>
      </c>
      <c r="O4845" s="19" t="str">
        <f>TRIM(data!O4698)</f>
        <v/>
      </c>
      <c r="P4845" s="19" t="str">
        <f>TRIM(data!P4698)</f>
        <v>Norman 2009, https://doi.org/10.1094/PHYTO-99-9-1070</v>
      </c>
      <c r="Q4845" s="19" t="str">
        <f>TRIM(data!Q4698)</f>
        <v>2009</v>
      </c>
      <c r="R4845" s="19" t="str">
        <f>TRIM(data!R4698)</f>
        <v>Tiffany Lowe-Power</v>
      </c>
    </row>
    <row r="4846" spans="1:18" x14ac:dyDescent="0.3">
      <c r="A4846" s="19" t="str">
        <f>TRIM(data!A4699)</f>
        <v>4712</v>
      </c>
      <c r="B4846" s="19" t="str">
        <f>TRIM(data!B4699)</f>
        <v/>
      </c>
      <c r="C4846" s="19" t="str">
        <f>TRIM(data!C4699)</f>
        <v/>
      </c>
      <c r="D4846" s="19" t="str">
        <f>TRIM(data!D4699)</f>
        <v>P598</v>
      </c>
      <c r="E4846" s="19" t="str">
        <f>TRIM(data!E4699)</f>
        <v>Solanum lycopersicum (Tomato)</v>
      </c>
      <c r="F4846" s="19" t="str">
        <f>TRIM(data!F4699)</f>
        <v>Solanaceae</v>
      </c>
      <c r="G4846" s="19" t="str">
        <f>TRIM(data!G4699)</f>
        <v>Solanales</v>
      </c>
      <c r="H4846" s="19" t="str">
        <f>TRIM(data!H4699)</f>
        <v>1999</v>
      </c>
      <c r="I4846" s="19" t="str">
        <f>TRIM(data!I4699)</f>
        <v>Florida, United States</v>
      </c>
      <c r="J4846" s="19" t="str">
        <f>TRIM(data!J4699)</f>
        <v>United States (Continental)</v>
      </c>
      <c r="K4846" s="19" t="str">
        <f>TRIM(data!K4699)</f>
        <v>North America</v>
      </c>
      <c r="L4846" s="19" t="str">
        <f>TRIM(data!L4699)</f>
        <v/>
      </c>
      <c r="M4846" s="19" t="str">
        <f>TRIM(data!M4699)</f>
        <v/>
      </c>
      <c r="N4846" s="19" t="str">
        <f>TRIM(data!N4699)</f>
        <v/>
      </c>
      <c r="O4846" s="19" t="str">
        <f>TRIM(data!O4699)</f>
        <v/>
      </c>
      <c r="P4846" s="19" t="str">
        <f>TRIM(data!P4699)</f>
        <v>Norman 2009, https://doi.org/10.1094/PHYTO-99-9-1070</v>
      </c>
      <c r="Q4846" s="19" t="str">
        <f>TRIM(data!Q4699)</f>
        <v>2009</v>
      </c>
      <c r="R4846" s="19" t="str">
        <f>TRIM(data!R4699)</f>
        <v>Tiffany Lowe-Power</v>
      </c>
    </row>
    <row r="4847" spans="1:18" x14ac:dyDescent="0.3">
      <c r="A4847" s="19" t="str">
        <f>TRIM(data!A4700)</f>
        <v>4713</v>
      </c>
      <c r="B4847" s="19" t="str">
        <f>TRIM(data!B4700)</f>
        <v/>
      </c>
      <c r="C4847" s="19" t="str">
        <f>TRIM(data!C4700)</f>
        <v/>
      </c>
      <c r="D4847" s="19" t="str">
        <f>TRIM(data!D4700)</f>
        <v>P606 (8217)</v>
      </c>
      <c r="E4847" s="19" t="str">
        <f>TRIM(data!E4700)</f>
        <v>Solanum lycopersicum (Tomato)</v>
      </c>
      <c r="F4847" s="19" t="str">
        <f>TRIM(data!F4700)</f>
        <v>Solanaceae</v>
      </c>
      <c r="G4847" s="19" t="str">
        <f>TRIM(data!G4700)</f>
        <v>Solanales</v>
      </c>
      <c r="H4847" s="19" t="str">
        <f>TRIM(data!H4700)</f>
        <v>1985</v>
      </c>
      <c r="I4847" s="19" t="str">
        <f>TRIM(data!I4700)</f>
        <v>Guadeloupe</v>
      </c>
      <c r="J4847" s="19" t="str">
        <f>TRIM(data!J4700)</f>
        <v>France (French West Indies)</v>
      </c>
      <c r="K4847" s="19" t="str">
        <f>TRIM(data!K4700)</f>
        <v>Carribean Sea</v>
      </c>
      <c r="L4847" s="19" t="str">
        <f>TRIM(data!L4700)</f>
        <v/>
      </c>
      <c r="M4847" s="19" t="str">
        <f>TRIM(data!M4700)</f>
        <v/>
      </c>
      <c r="N4847" s="19" t="str">
        <f>TRIM(data!N4700)</f>
        <v/>
      </c>
      <c r="O4847" s="19" t="str">
        <f>TRIM(data!O4700)</f>
        <v/>
      </c>
      <c r="P4847" s="19" t="str">
        <f>TRIM(data!P4700)</f>
        <v>Norman 2009, https://doi.org/10.1094/PHYTO-99-9-1070</v>
      </c>
      <c r="Q4847" s="19" t="str">
        <f>TRIM(data!Q4700)</f>
        <v>2009</v>
      </c>
      <c r="R4847" s="19" t="str">
        <f>TRIM(data!R4700)</f>
        <v>Tiffany Lowe-Power</v>
      </c>
    </row>
    <row r="4848" spans="1:18" x14ac:dyDescent="0.3">
      <c r="A4848" s="19" t="str">
        <f>TRIM(data!A4701)</f>
        <v>4714</v>
      </c>
      <c r="B4848" s="19" t="str">
        <f>TRIM(data!B4701)</f>
        <v/>
      </c>
      <c r="C4848" s="19" t="str">
        <f>TRIM(data!C4701)</f>
        <v/>
      </c>
      <c r="D4848" s="19" t="str">
        <f>TRIM(data!D4701)</f>
        <v>P607 (a12)</v>
      </c>
      <c r="E4848" s="19" t="str">
        <f>TRIM(data!E4701)</f>
        <v>Solanum lycopersicum (Tomato)</v>
      </c>
      <c r="F4848" s="19" t="str">
        <f>TRIM(data!F4701)</f>
        <v>Solanaceae</v>
      </c>
      <c r="G4848" s="19" t="str">
        <f>TRIM(data!G4701)</f>
        <v>Solanales</v>
      </c>
      <c r="H4848" s="19" t="str">
        <f>TRIM(data!H4701)</f>
        <v>1993</v>
      </c>
      <c r="I4848" s="19" t="str">
        <f>TRIM(data!I4701)</f>
        <v>Guadeloupe</v>
      </c>
      <c r="J4848" s="19" t="str">
        <f>TRIM(data!J4701)</f>
        <v>France (French West Indies)</v>
      </c>
      <c r="K4848" s="19" t="str">
        <f>TRIM(data!K4701)</f>
        <v>Carribean Sea</v>
      </c>
      <c r="L4848" s="19" t="str">
        <f>TRIM(data!L4701)</f>
        <v/>
      </c>
      <c r="M4848" s="19" t="str">
        <f>TRIM(data!M4701)</f>
        <v/>
      </c>
      <c r="N4848" s="19" t="str">
        <f>TRIM(data!N4701)</f>
        <v/>
      </c>
      <c r="O4848" s="19" t="str">
        <f>TRIM(data!O4701)</f>
        <v/>
      </c>
      <c r="P4848" s="19" t="str">
        <f>TRIM(data!P4701)</f>
        <v>Norman 2009, https://doi.org/10.1094/PHYTO-99-9-1070</v>
      </c>
      <c r="Q4848" s="19" t="str">
        <f>TRIM(data!Q4701)</f>
        <v>2009</v>
      </c>
      <c r="R4848" s="19" t="str">
        <f>TRIM(data!R4701)</f>
        <v>Tiffany Lowe-Power</v>
      </c>
    </row>
    <row r="4849" spans="1:18" x14ac:dyDescent="0.3">
      <c r="A4849" s="19" t="str">
        <f>TRIM(data!A4702)</f>
        <v>4715</v>
      </c>
      <c r="B4849" s="19" t="str">
        <f>TRIM(data!B4702)</f>
        <v/>
      </c>
      <c r="C4849" s="19" t="str">
        <f>TRIM(data!C4702)</f>
        <v/>
      </c>
      <c r="D4849" s="19" t="str">
        <f>TRIM(data!D4702)</f>
        <v>P608 (GT4)</v>
      </c>
      <c r="E4849" s="19" t="str">
        <f>TRIM(data!E4702)</f>
        <v>Solanum lycopersicum (Tomato)</v>
      </c>
      <c r="F4849" s="19" t="str">
        <f>TRIM(data!F4702)</f>
        <v>Solanaceae</v>
      </c>
      <c r="G4849" s="19" t="str">
        <f>TRIM(data!G4702)</f>
        <v>Solanales</v>
      </c>
      <c r="H4849" s="19" t="str">
        <f>TRIM(data!H4702)</f>
        <v>1984</v>
      </c>
      <c r="I4849" s="19" t="str">
        <f>TRIM(data!I4702)</f>
        <v>Guadeloupe</v>
      </c>
      <c r="J4849" s="19" t="str">
        <f>TRIM(data!J4702)</f>
        <v>France (French West Indies)</v>
      </c>
      <c r="K4849" s="19" t="str">
        <f>TRIM(data!K4702)</f>
        <v>Carribean Sea</v>
      </c>
      <c r="L4849" s="19" t="str">
        <f>TRIM(data!L4702)</f>
        <v/>
      </c>
      <c r="M4849" s="19" t="str">
        <f>TRIM(data!M4702)</f>
        <v/>
      </c>
      <c r="N4849" s="19" t="str">
        <f>TRIM(data!N4702)</f>
        <v/>
      </c>
      <c r="O4849" s="19" t="str">
        <f>TRIM(data!O4702)</f>
        <v/>
      </c>
      <c r="P4849" s="19" t="str">
        <f>TRIM(data!P4702)</f>
        <v>Norman 2009, https://doi.org/10.1094/PHYTO-99-9-1070</v>
      </c>
      <c r="Q4849" s="19" t="str">
        <f>TRIM(data!Q4702)</f>
        <v>2009</v>
      </c>
      <c r="R4849" s="19" t="str">
        <f>TRIM(data!R4702)</f>
        <v>Tiffany Lowe-Power</v>
      </c>
    </row>
    <row r="4850" spans="1:18" x14ac:dyDescent="0.3">
      <c r="A4850" s="19" t="str">
        <f>TRIM(data!A4703)</f>
        <v>4716</v>
      </c>
      <c r="B4850" s="19" t="str">
        <f>TRIM(data!B4703)</f>
        <v/>
      </c>
      <c r="C4850" s="19" t="str">
        <f>TRIM(data!C4703)</f>
        <v/>
      </c>
      <c r="D4850" s="19" t="str">
        <f>TRIM(data!D4703)</f>
        <v>P609 (MT1)</v>
      </c>
      <c r="E4850" s="19" t="str">
        <f>TRIM(data!E4703)</f>
        <v>Solanum lycopersicum (Tomato)</v>
      </c>
      <c r="F4850" s="19" t="str">
        <f>TRIM(data!F4703)</f>
        <v>Solanaceae</v>
      </c>
      <c r="G4850" s="19" t="str">
        <f>TRIM(data!G4703)</f>
        <v>Solanales</v>
      </c>
      <c r="H4850" s="19" t="str">
        <f>TRIM(data!H4703)</f>
        <v>1986</v>
      </c>
      <c r="I4850" s="19" t="str">
        <f>TRIM(data!I4703)</f>
        <v>Martinique</v>
      </c>
      <c r="J4850" s="19" t="str">
        <f>TRIM(data!J4703)</f>
        <v>France (French West Indies)</v>
      </c>
      <c r="K4850" s="19" t="str">
        <f>TRIM(data!K4703)</f>
        <v>Carribean Sea</v>
      </c>
      <c r="L4850" s="19" t="str">
        <f>TRIM(data!L4703)</f>
        <v/>
      </c>
      <c r="M4850" s="19" t="str">
        <f>TRIM(data!M4703)</f>
        <v/>
      </c>
      <c r="N4850" s="19" t="str">
        <f>TRIM(data!N4703)</f>
        <v/>
      </c>
      <c r="O4850" s="19" t="str">
        <f>TRIM(data!O4703)</f>
        <v/>
      </c>
      <c r="P4850" s="19" t="str">
        <f>TRIM(data!P4703)</f>
        <v>Norman 2009, https://doi.org/10.1094/PHYTO-99-9-1070</v>
      </c>
      <c r="Q4850" s="19" t="str">
        <f>TRIM(data!Q4703)</f>
        <v>2009</v>
      </c>
      <c r="R4850" s="19" t="str">
        <f>TRIM(data!R4703)</f>
        <v>Tiffany Lowe-Power</v>
      </c>
    </row>
    <row r="4851" spans="1:18" x14ac:dyDescent="0.3">
      <c r="A4851" s="19" t="str">
        <f>TRIM(data!A4704)</f>
        <v>4717</v>
      </c>
      <c r="B4851" s="19" t="str">
        <f>TRIM(data!B4704)</f>
        <v/>
      </c>
      <c r="C4851" s="19" t="str">
        <f>TRIM(data!C4704)</f>
        <v/>
      </c>
      <c r="D4851" s="19" t="str">
        <f>TRIM(data!D4704)</f>
        <v>P610 (MT5)</v>
      </c>
      <c r="E4851" s="19" t="str">
        <f>TRIM(data!E4704)</f>
        <v>Solanum lycopersicum (Tomato)</v>
      </c>
      <c r="F4851" s="19" t="str">
        <f>TRIM(data!F4704)</f>
        <v>Solanaceae</v>
      </c>
      <c r="G4851" s="19" t="str">
        <f>TRIM(data!G4704)</f>
        <v>Solanales</v>
      </c>
      <c r="H4851" s="19" t="str">
        <f>TRIM(data!H4704)</f>
        <v>1987</v>
      </c>
      <c r="I4851" s="19" t="str">
        <f>TRIM(data!I4704)</f>
        <v>Martinique</v>
      </c>
      <c r="J4851" s="19" t="str">
        <f>TRIM(data!J4704)</f>
        <v>France (French West Indies)</v>
      </c>
      <c r="K4851" s="19" t="str">
        <f>TRIM(data!K4704)</f>
        <v>Carribean Sea</v>
      </c>
      <c r="L4851" s="19" t="str">
        <f>TRIM(data!L4704)</f>
        <v/>
      </c>
      <c r="M4851" s="19" t="str">
        <f>TRIM(data!M4704)</f>
        <v/>
      </c>
      <c r="N4851" s="19" t="str">
        <f>TRIM(data!N4704)</f>
        <v/>
      </c>
      <c r="O4851" s="19" t="str">
        <f>TRIM(data!O4704)</f>
        <v/>
      </c>
      <c r="P4851" s="19" t="str">
        <f>TRIM(data!P4704)</f>
        <v>Norman 2009, https://doi.org/10.1094/PHYTO-99-9-1070</v>
      </c>
      <c r="Q4851" s="19" t="str">
        <f>TRIM(data!Q4704)</f>
        <v>2009</v>
      </c>
      <c r="R4851" s="19" t="str">
        <f>TRIM(data!R4704)</f>
        <v>Tiffany Lowe-Power</v>
      </c>
    </row>
    <row r="4852" spans="1:18" x14ac:dyDescent="0.3">
      <c r="A4852" s="19" t="str">
        <f>TRIM(data!A4705)</f>
        <v>4718</v>
      </c>
      <c r="B4852" s="19" t="str">
        <f>TRIM(data!B4705)</f>
        <v/>
      </c>
      <c r="C4852" s="19" t="str">
        <f>TRIM(data!C4705)</f>
        <v/>
      </c>
      <c r="D4852" s="19" t="str">
        <f>TRIM(data!D4705)</f>
        <v>P611 (G34)</v>
      </c>
      <c r="E4852" s="19" t="str">
        <f>TRIM(data!E4705)</f>
        <v>Solanum tuberosum (Potato)</v>
      </c>
      <c r="F4852" s="19" t="str">
        <f>TRIM(data!F4705)</f>
        <v>Solanaceae</v>
      </c>
      <c r="G4852" s="19" t="str">
        <f>TRIM(data!G4705)</f>
        <v>Solanales</v>
      </c>
      <c r="H4852" s="19" t="str">
        <f>TRIM(data!H4705)</f>
        <v>1993</v>
      </c>
      <c r="I4852" s="19" t="str">
        <f>TRIM(data!I4705)</f>
        <v>Guadeloupe</v>
      </c>
      <c r="J4852" s="19" t="str">
        <f>TRIM(data!J4705)</f>
        <v>France (French West Indies)</v>
      </c>
      <c r="K4852" s="19" t="str">
        <f>TRIM(data!K4705)</f>
        <v>Carribean Sea</v>
      </c>
      <c r="L4852" s="19" t="str">
        <f>TRIM(data!L4705)</f>
        <v/>
      </c>
      <c r="M4852" s="19" t="str">
        <f>TRIM(data!M4705)</f>
        <v/>
      </c>
      <c r="N4852" s="19" t="str">
        <f>TRIM(data!N4705)</f>
        <v/>
      </c>
      <c r="O4852" s="19" t="str">
        <f>TRIM(data!O4705)</f>
        <v/>
      </c>
      <c r="P4852" s="19" t="str">
        <f>TRIM(data!P4705)</f>
        <v>Norman 2009, https://doi.org/10.1094/PHYTO-99-9-1070</v>
      </c>
      <c r="Q4852" s="19" t="str">
        <f>TRIM(data!Q4705)</f>
        <v>2009</v>
      </c>
      <c r="R4852" s="19" t="str">
        <f>TRIM(data!R4705)</f>
        <v>Tiffany Lowe-Power</v>
      </c>
    </row>
    <row r="4853" spans="1:18" x14ac:dyDescent="0.3">
      <c r="A4853" s="19" t="str">
        <f>TRIM(data!A4706)</f>
        <v>4719</v>
      </c>
      <c r="B4853" s="19" t="str">
        <f>TRIM(data!B4706)</f>
        <v/>
      </c>
      <c r="C4853" s="19" t="str">
        <f>TRIM(data!C4706)</f>
        <v/>
      </c>
      <c r="D4853" s="19" t="str">
        <f>TRIM(data!D4706)</f>
        <v>P612 (82GPT117)</v>
      </c>
      <c r="E4853" s="19" t="str">
        <f>TRIM(data!E4706)</f>
        <v>Solanum tuberosum (Potato)</v>
      </c>
      <c r="F4853" s="19" t="str">
        <f>TRIM(data!F4706)</f>
        <v>Solanaceae</v>
      </c>
      <c r="G4853" s="19" t="str">
        <f>TRIM(data!G4706)</f>
        <v>Solanales</v>
      </c>
      <c r="H4853" s="19" t="str">
        <f>TRIM(data!H4706)</f>
        <v>1987</v>
      </c>
      <c r="I4853" s="19" t="str">
        <f>TRIM(data!I4706)</f>
        <v>Guadeloupe</v>
      </c>
      <c r="J4853" s="19" t="str">
        <f>TRIM(data!J4706)</f>
        <v>France (French West Indies)</v>
      </c>
      <c r="K4853" s="19" t="str">
        <f>TRIM(data!K4706)</f>
        <v>Carribean Sea</v>
      </c>
      <c r="L4853" s="19" t="str">
        <f>TRIM(data!L4706)</f>
        <v/>
      </c>
      <c r="M4853" s="19" t="str">
        <f>TRIM(data!M4706)</f>
        <v/>
      </c>
      <c r="N4853" s="19" t="str">
        <f>TRIM(data!N4706)</f>
        <v/>
      </c>
      <c r="O4853" s="19" t="str">
        <f>TRIM(data!O4706)</f>
        <v/>
      </c>
      <c r="P4853" s="19" t="str">
        <f>TRIM(data!P4706)</f>
        <v>Norman 2009, https://doi.org/10.1094/PHYTO-99-9-1070</v>
      </c>
      <c r="Q4853" s="19" t="str">
        <f>TRIM(data!Q4706)</f>
        <v>2009</v>
      </c>
      <c r="R4853" s="19" t="str">
        <f>TRIM(data!R4706)</f>
        <v>Tiffany Lowe-Power</v>
      </c>
    </row>
    <row r="4854" spans="1:18" x14ac:dyDescent="0.3">
      <c r="A4854" s="19" t="str">
        <f>TRIM(data!A4707)</f>
        <v>4720</v>
      </c>
      <c r="B4854" s="19" t="str">
        <f>TRIM(data!B4707)</f>
        <v/>
      </c>
      <c r="C4854" s="19" t="str">
        <f>TRIM(data!C4707)</f>
        <v/>
      </c>
      <c r="D4854" s="19" t="str">
        <f>TRIM(data!D4707)</f>
        <v>P613 (MPT1)</v>
      </c>
      <c r="E4854" s="19" t="str">
        <f>TRIM(data!E4707)</f>
        <v>Solanum tuberosum (Potato)</v>
      </c>
      <c r="F4854" s="19" t="str">
        <f>TRIM(data!F4707)</f>
        <v>Solanaceae</v>
      </c>
      <c r="G4854" s="19" t="str">
        <f>TRIM(data!G4707)</f>
        <v>Solanales</v>
      </c>
      <c r="H4854" s="19" t="str">
        <f>TRIM(data!H4707)</f>
        <v>1986</v>
      </c>
      <c r="I4854" s="19" t="str">
        <f>TRIM(data!I4707)</f>
        <v>Martinique</v>
      </c>
      <c r="J4854" s="19" t="str">
        <f>TRIM(data!J4707)</f>
        <v>France (French West Indies)</v>
      </c>
      <c r="K4854" s="19" t="str">
        <f>TRIM(data!K4707)</f>
        <v>Carribean Sea</v>
      </c>
      <c r="L4854" s="19" t="str">
        <f>TRIM(data!L4707)</f>
        <v/>
      </c>
      <c r="M4854" s="19" t="str">
        <f>TRIM(data!M4707)</f>
        <v/>
      </c>
      <c r="N4854" s="19" t="str">
        <f>TRIM(data!N4707)</f>
        <v/>
      </c>
      <c r="O4854" s="19" t="str">
        <f>TRIM(data!O4707)</f>
        <v/>
      </c>
      <c r="P4854" s="19" t="str">
        <f>TRIM(data!P4707)</f>
        <v>Norman 2009, https://doi.org/10.1094/PHYTO-99-9-1070</v>
      </c>
      <c r="Q4854" s="19" t="str">
        <f>TRIM(data!Q4707)</f>
        <v>2009</v>
      </c>
      <c r="R4854" s="19" t="str">
        <f>TRIM(data!R4707)</f>
        <v>Tiffany Lowe-Power</v>
      </c>
    </row>
    <row r="4855" spans="1:18" x14ac:dyDescent="0.3">
      <c r="A4855" s="19" t="str">
        <f>TRIM(data!A4708)</f>
        <v>4721</v>
      </c>
      <c r="B4855" s="19" t="str">
        <f>TRIM(data!B4708)</f>
        <v/>
      </c>
      <c r="C4855" s="19" t="str">
        <f>TRIM(data!C4708)</f>
        <v/>
      </c>
      <c r="D4855" s="19" t="str">
        <f>TRIM(data!D4708)</f>
        <v>P615 (GA3)</v>
      </c>
      <c r="E4855" s="19" t="str">
        <f>TRIM(data!E4708)</f>
        <v>Solanum melongena (Eggplant)</v>
      </c>
      <c r="F4855" s="19" t="str">
        <f>TRIM(data!F4708)</f>
        <v>Solanaceae</v>
      </c>
      <c r="G4855" s="19" t="str">
        <f>TRIM(data!G4708)</f>
        <v>Solanales</v>
      </c>
      <c r="H4855" s="19" t="str">
        <f>TRIM(data!H4708)</f>
        <v>1984</v>
      </c>
      <c r="I4855" s="19" t="str">
        <f>TRIM(data!I4708)</f>
        <v>Guadeloupe</v>
      </c>
      <c r="J4855" s="19" t="str">
        <f>TRIM(data!J4708)</f>
        <v>France (French West Indies)</v>
      </c>
      <c r="K4855" s="19" t="str">
        <f>TRIM(data!K4708)</f>
        <v>Carribean Sea</v>
      </c>
      <c r="L4855" s="19" t="str">
        <f>TRIM(data!L4708)</f>
        <v/>
      </c>
      <c r="M4855" s="19" t="str">
        <f>TRIM(data!M4708)</f>
        <v/>
      </c>
      <c r="N4855" s="19" t="str">
        <f>TRIM(data!N4708)</f>
        <v/>
      </c>
      <c r="O4855" s="19" t="str">
        <f>TRIM(data!O4708)</f>
        <v/>
      </c>
      <c r="P4855" s="19" t="str">
        <f>TRIM(data!P4708)</f>
        <v>Norman 2009, https://doi.org/10.1094/PHYTO-99-9-1070</v>
      </c>
      <c r="Q4855" s="19" t="str">
        <f>TRIM(data!Q4708)</f>
        <v>2009</v>
      </c>
      <c r="R4855" s="19" t="str">
        <f>TRIM(data!R4708)</f>
        <v>Tiffany Lowe-Power</v>
      </c>
    </row>
    <row r="4856" spans="1:18" x14ac:dyDescent="0.3">
      <c r="A4856" s="19" t="str">
        <f>TRIM(data!A4709)</f>
        <v>4722</v>
      </c>
      <c r="B4856" s="19" t="str">
        <f>TRIM(data!B4709)</f>
        <v/>
      </c>
      <c r="C4856" s="19" t="str">
        <f>TRIM(data!C4709)</f>
        <v/>
      </c>
      <c r="D4856" s="19" t="str">
        <f>TRIM(data!D4709)</f>
        <v>P617 (99.307)</v>
      </c>
      <c r="E4856" s="19" t="str">
        <f>TRIM(data!E4709)</f>
        <v>Anthurium sp.</v>
      </c>
      <c r="F4856" s="19" t="str">
        <f>TRIM(data!F4709)</f>
        <v>Araceae</v>
      </c>
      <c r="G4856" s="19" t="str">
        <f>TRIM(data!G4709)</f>
        <v>Alismatales</v>
      </c>
      <c r="H4856" s="19" t="str">
        <f>TRIM(data!H4709)</f>
        <v>1999</v>
      </c>
      <c r="I4856" s="19" t="str">
        <f>TRIM(data!I4709)</f>
        <v>Martinique</v>
      </c>
      <c r="J4856" s="19" t="str">
        <f>TRIM(data!J4709)</f>
        <v>France (French West Indies)</v>
      </c>
      <c r="K4856" s="19" t="str">
        <f>TRIM(data!K4709)</f>
        <v>Carribean Sea</v>
      </c>
      <c r="L4856" s="19" t="str">
        <f>TRIM(data!L4709)</f>
        <v/>
      </c>
      <c r="M4856" s="19" t="str">
        <f>TRIM(data!M4709)</f>
        <v/>
      </c>
      <c r="N4856" s="19" t="str">
        <f>TRIM(data!N4709)</f>
        <v/>
      </c>
      <c r="O4856" s="19" t="str">
        <f>TRIM(data!O4709)</f>
        <v/>
      </c>
      <c r="P4856" s="19" t="str">
        <f>TRIM(data!P4709)</f>
        <v>Norman 2009, https://doi.org/10.1094/PHYTO-99-9-1070</v>
      </c>
      <c r="Q4856" s="19" t="str">
        <f>TRIM(data!Q4709)</f>
        <v>2009</v>
      </c>
      <c r="R4856" s="19" t="str">
        <f>TRIM(data!R4709)</f>
        <v>Tiffany Lowe-Power</v>
      </c>
    </row>
    <row r="4857" spans="1:18" x14ac:dyDescent="0.3">
      <c r="A4857" s="19" t="str">
        <f>TRIM(data!A4710)</f>
        <v>4723</v>
      </c>
      <c r="B4857" s="19" t="str">
        <f>TRIM(data!B4710)</f>
        <v/>
      </c>
      <c r="C4857" s="19" t="str">
        <f>TRIM(data!C4710)</f>
        <v/>
      </c>
      <c r="D4857" s="19" t="str">
        <f>TRIM(data!D4710)</f>
        <v>P618 (99.1119/1)</v>
      </c>
      <c r="E4857" s="19" t="str">
        <f>TRIM(data!E4710)</f>
        <v>Anthurium sp.</v>
      </c>
      <c r="F4857" s="19" t="str">
        <f>TRIM(data!F4710)</f>
        <v>Araceae</v>
      </c>
      <c r="G4857" s="19" t="str">
        <f>TRIM(data!G4710)</f>
        <v>Alismatales</v>
      </c>
      <c r="H4857" s="19" t="str">
        <f>TRIM(data!H4710)</f>
        <v>1999</v>
      </c>
      <c r="I4857" s="19" t="str">
        <f>TRIM(data!I4710)</f>
        <v>Martinique</v>
      </c>
      <c r="J4857" s="19" t="str">
        <f>TRIM(data!J4710)</f>
        <v>France (French West Indies)</v>
      </c>
      <c r="K4857" s="19" t="str">
        <f>TRIM(data!K4710)</f>
        <v>Carribean Sea</v>
      </c>
      <c r="L4857" s="19" t="str">
        <f>TRIM(data!L4710)</f>
        <v/>
      </c>
      <c r="M4857" s="19" t="str">
        <f>TRIM(data!M4710)</f>
        <v/>
      </c>
      <c r="N4857" s="19" t="str">
        <f>TRIM(data!N4710)</f>
        <v/>
      </c>
      <c r="O4857" s="19" t="str">
        <f>TRIM(data!O4710)</f>
        <v/>
      </c>
      <c r="P4857" s="19" t="str">
        <f>TRIM(data!P4710)</f>
        <v>Norman 2009, https://doi.org/10.1094/PHYTO-99-9-1070</v>
      </c>
      <c r="Q4857" s="19" t="str">
        <f>TRIM(data!Q4710)</f>
        <v>2009</v>
      </c>
      <c r="R4857" s="19" t="str">
        <f>TRIM(data!R4710)</f>
        <v>Tiffany Lowe-Power</v>
      </c>
    </row>
    <row r="4858" spans="1:18" x14ac:dyDescent="0.3">
      <c r="A4858" s="19" t="str">
        <f>TRIM(data!A4711)</f>
        <v>4724</v>
      </c>
      <c r="B4858" s="19" t="str">
        <f>TRIM(data!B4711)</f>
        <v/>
      </c>
      <c r="C4858" s="19" t="str">
        <f>TRIM(data!C4711)</f>
        <v/>
      </c>
      <c r="D4858" s="19" t="str">
        <f>TRIM(data!D4711)</f>
        <v>P620 (99.1120/1)</v>
      </c>
      <c r="E4858" s="19" t="str">
        <f>TRIM(data!E4711)</f>
        <v>Anthurium sp.</v>
      </c>
      <c r="F4858" s="19" t="str">
        <f>TRIM(data!F4711)</f>
        <v>Araceae</v>
      </c>
      <c r="G4858" s="19" t="str">
        <f>TRIM(data!G4711)</f>
        <v>Alismatales</v>
      </c>
      <c r="H4858" s="19" t="str">
        <f>TRIM(data!H4711)</f>
        <v>1999</v>
      </c>
      <c r="I4858" s="19" t="str">
        <f>TRIM(data!I4711)</f>
        <v>Martinique</v>
      </c>
      <c r="J4858" s="19" t="str">
        <f>TRIM(data!J4711)</f>
        <v>France (French West Indies)</v>
      </c>
      <c r="K4858" s="19" t="str">
        <f>TRIM(data!K4711)</f>
        <v>Carribean Sea</v>
      </c>
      <c r="L4858" s="19" t="str">
        <f>TRIM(data!L4711)</f>
        <v/>
      </c>
      <c r="M4858" s="19" t="str">
        <f>TRIM(data!M4711)</f>
        <v/>
      </c>
      <c r="N4858" s="19" t="str">
        <f>TRIM(data!N4711)</f>
        <v/>
      </c>
      <c r="O4858" s="19" t="str">
        <f>TRIM(data!O4711)</f>
        <v/>
      </c>
      <c r="P4858" s="19" t="str">
        <f>TRIM(data!P4711)</f>
        <v>Norman 2009, https://doi.org/10.1094/PHYTO-99-9-1070</v>
      </c>
      <c r="Q4858" s="19" t="str">
        <f>TRIM(data!Q4711)</f>
        <v>2009</v>
      </c>
      <c r="R4858" s="19" t="str">
        <f>TRIM(data!R4711)</f>
        <v>Tiffany Lowe-Power</v>
      </c>
    </row>
    <row r="4859" spans="1:18" x14ac:dyDescent="0.3">
      <c r="A4859" s="19" t="str">
        <f>TRIM(data!A4712)</f>
        <v>4725</v>
      </c>
      <c r="B4859" s="19" t="str">
        <f>TRIM(data!B4712)</f>
        <v/>
      </c>
      <c r="C4859" s="19" t="str">
        <f>TRIM(data!C4712)</f>
        <v/>
      </c>
      <c r="D4859" s="19" t="str">
        <f>TRIM(data!D4712)</f>
        <v>P621 (99.1120/2)</v>
      </c>
      <c r="E4859" s="19" t="str">
        <f>TRIM(data!E4712)</f>
        <v>Anthurium sp.</v>
      </c>
      <c r="F4859" s="19" t="str">
        <f>TRIM(data!F4712)</f>
        <v>Araceae</v>
      </c>
      <c r="G4859" s="19" t="str">
        <f>TRIM(data!G4712)</f>
        <v>Alismatales</v>
      </c>
      <c r="H4859" s="19" t="str">
        <f>TRIM(data!H4712)</f>
        <v>1999</v>
      </c>
      <c r="I4859" s="19" t="str">
        <f>TRIM(data!I4712)</f>
        <v>Martinique</v>
      </c>
      <c r="J4859" s="19" t="str">
        <f>TRIM(data!J4712)</f>
        <v>France (French West Indies)</v>
      </c>
      <c r="K4859" s="19" t="str">
        <f>TRIM(data!K4712)</f>
        <v>Carribean Sea</v>
      </c>
      <c r="L4859" s="19" t="str">
        <f>TRIM(data!L4712)</f>
        <v/>
      </c>
      <c r="M4859" s="19" t="str">
        <f>TRIM(data!M4712)</f>
        <v/>
      </c>
      <c r="N4859" s="19" t="str">
        <f>TRIM(data!N4712)</f>
        <v/>
      </c>
      <c r="O4859" s="19" t="str">
        <f>TRIM(data!O4712)</f>
        <v/>
      </c>
      <c r="P4859" s="19" t="str">
        <f>TRIM(data!P4712)</f>
        <v>Norman 2009, https://doi.org/10.1094/PHYTO-99-9-1070</v>
      </c>
      <c r="Q4859" s="19" t="str">
        <f>TRIM(data!Q4712)</f>
        <v>2009</v>
      </c>
      <c r="R4859" s="19" t="str">
        <f>TRIM(data!R4712)</f>
        <v>Tiffany Lowe-Power</v>
      </c>
    </row>
    <row r="4860" spans="1:18" x14ac:dyDescent="0.3">
      <c r="A4860" s="19" t="str">
        <f>TRIM(data!A4713)</f>
        <v>4726</v>
      </c>
      <c r="B4860" s="19" t="str">
        <f>TRIM(data!B4713)</f>
        <v/>
      </c>
      <c r="C4860" s="19" t="str">
        <f>TRIM(data!C4713)</f>
        <v/>
      </c>
      <c r="D4860" s="19" t="str">
        <f>TRIM(data!D4713)</f>
        <v>P622 (99.1121/1)</v>
      </c>
      <c r="E4860" s="19" t="str">
        <f>TRIM(data!E4713)</f>
        <v>Anthurium sp.</v>
      </c>
      <c r="F4860" s="19" t="str">
        <f>TRIM(data!F4713)</f>
        <v>Araceae</v>
      </c>
      <c r="G4860" s="19" t="str">
        <f>TRIM(data!G4713)</f>
        <v>Alismatales</v>
      </c>
      <c r="H4860" s="19" t="str">
        <f>TRIM(data!H4713)</f>
        <v>1999</v>
      </c>
      <c r="I4860" s="19" t="str">
        <f>TRIM(data!I4713)</f>
        <v>Martinique</v>
      </c>
      <c r="J4860" s="19" t="str">
        <f>TRIM(data!J4713)</f>
        <v>France (French West Indies)</v>
      </c>
      <c r="K4860" s="19" t="str">
        <f>TRIM(data!K4713)</f>
        <v>Carribean Sea</v>
      </c>
      <c r="L4860" s="19" t="str">
        <f>TRIM(data!L4713)</f>
        <v/>
      </c>
      <c r="M4860" s="19" t="str">
        <f>TRIM(data!M4713)</f>
        <v/>
      </c>
      <c r="N4860" s="19" t="str">
        <f>TRIM(data!N4713)</f>
        <v/>
      </c>
      <c r="O4860" s="19" t="str">
        <f>TRIM(data!O4713)</f>
        <v/>
      </c>
      <c r="P4860" s="19" t="str">
        <f>TRIM(data!P4713)</f>
        <v>Norman 2009, https://doi.org/10.1094/PHYTO-99-9-1070</v>
      </c>
      <c r="Q4860" s="19" t="str">
        <f>TRIM(data!Q4713)</f>
        <v>2009</v>
      </c>
      <c r="R4860" s="19" t="str">
        <f>TRIM(data!R4713)</f>
        <v>Tiffany Lowe-Power</v>
      </c>
    </row>
    <row r="4861" spans="1:18" x14ac:dyDescent="0.3">
      <c r="A4861" s="19" t="str">
        <f>TRIM(data!A4714)</f>
        <v>4727</v>
      </c>
      <c r="B4861" s="19" t="str">
        <f>TRIM(data!B4714)</f>
        <v/>
      </c>
      <c r="C4861" s="19" t="str">
        <f>TRIM(data!C4714)</f>
        <v/>
      </c>
      <c r="D4861" s="19" t="str">
        <f>TRIM(data!D4714)</f>
        <v>P623 (99.1121/2)</v>
      </c>
      <c r="E4861" s="19" t="str">
        <f>TRIM(data!E4714)</f>
        <v>Anthurium sp.</v>
      </c>
      <c r="F4861" s="19" t="str">
        <f>TRIM(data!F4714)</f>
        <v>Araceae</v>
      </c>
      <c r="G4861" s="19" t="str">
        <f>TRIM(data!G4714)</f>
        <v>Alismatales</v>
      </c>
      <c r="H4861" s="19" t="str">
        <f>TRIM(data!H4714)</f>
        <v>1999</v>
      </c>
      <c r="I4861" s="19" t="str">
        <f>TRIM(data!I4714)</f>
        <v>Martinique</v>
      </c>
      <c r="J4861" s="19" t="str">
        <f>TRIM(data!J4714)</f>
        <v>France (French West Indies)</v>
      </c>
      <c r="K4861" s="19" t="str">
        <f>TRIM(data!K4714)</f>
        <v>Carribean Sea</v>
      </c>
      <c r="L4861" s="19" t="str">
        <f>TRIM(data!L4714)</f>
        <v/>
      </c>
      <c r="M4861" s="19" t="str">
        <f>TRIM(data!M4714)</f>
        <v/>
      </c>
      <c r="N4861" s="19" t="str">
        <f>TRIM(data!N4714)</f>
        <v/>
      </c>
      <c r="O4861" s="19" t="str">
        <f>TRIM(data!O4714)</f>
        <v/>
      </c>
      <c r="P4861" s="19" t="str">
        <f>TRIM(data!P4714)</f>
        <v>Norman 2009, https://doi.org/10.1094/PHYTO-99-9-1070</v>
      </c>
      <c r="Q4861" s="19" t="str">
        <f>TRIM(data!Q4714)</f>
        <v>2009</v>
      </c>
      <c r="R4861" s="19" t="str">
        <f>TRIM(data!R4714)</f>
        <v>Tiffany Lowe-Power</v>
      </c>
    </row>
    <row r="4862" spans="1:18" x14ac:dyDescent="0.3">
      <c r="A4862" s="19" t="str">
        <f>TRIM(data!A4715)</f>
        <v>4728</v>
      </c>
      <c r="B4862" s="19" t="str">
        <f>TRIM(data!B4715)</f>
        <v/>
      </c>
      <c r="C4862" s="19" t="str">
        <f>TRIM(data!C4715)</f>
        <v/>
      </c>
      <c r="D4862" s="19" t="str">
        <f>TRIM(data!D4715)</f>
        <v>P624 (99.1122)</v>
      </c>
      <c r="E4862" s="19" t="str">
        <f>TRIM(data!E4715)</f>
        <v>Anthurium sp.</v>
      </c>
      <c r="F4862" s="19" t="str">
        <f>TRIM(data!F4715)</f>
        <v>Araceae</v>
      </c>
      <c r="G4862" s="19" t="str">
        <f>TRIM(data!G4715)</f>
        <v>Alismatales</v>
      </c>
      <c r="H4862" s="19" t="str">
        <f>TRIM(data!H4715)</f>
        <v>1999</v>
      </c>
      <c r="I4862" s="19" t="str">
        <f>TRIM(data!I4715)</f>
        <v>Martinique</v>
      </c>
      <c r="J4862" s="19" t="str">
        <f>TRIM(data!J4715)</f>
        <v>France (French West Indies)</v>
      </c>
      <c r="K4862" s="19" t="str">
        <f>TRIM(data!K4715)</f>
        <v>Carribean Sea</v>
      </c>
      <c r="L4862" s="19" t="str">
        <f>TRIM(data!L4715)</f>
        <v/>
      </c>
      <c r="M4862" s="19" t="str">
        <f>TRIM(data!M4715)</f>
        <v/>
      </c>
      <c r="N4862" s="19" t="str">
        <f>TRIM(data!N4715)</f>
        <v/>
      </c>
      <c r="O4862" s="19" t="str">
        <f>TRIM(data!O4715)</f>
        <v/>
      </c>
      <c r="P4862" s="19" t="str">
        <f>TRIM(data!P4715)</f>
        <v>Norman 2009, https://doi.org/10.1094/PHYTO-99-9-1070</v>
      </c>
      <c r="Q4862" s="19" t="str">
        <f>TRIM(data!Q4715)</f>
        <v>2009</v>
      </c>
      <c r="R4862" s="19" t="str">
        <f>TRIM(data!R4715)</f>
        <v>Tiffany Lowe-Power</v>
      </c>
    </row>
    <row r="4863" spans="1:18" x14ac:dyDescent="0.3">
      <c r="A4863" s="19" t="str">
        <f>TRIM(data!A4716)</f>
        <v>4729</v>
      </c>
      <c r="B4863" s="19" t="str">
        <f>TRIM(data!B4716)</f>
        <v/>
      </c>
      <c r="C4863" s="19" t="str">
        <f>TRIM(data!C4716)</f>
        <v/>
      </c>
      <c r="D4863" s="19" t="str">
        <f>TRIM(data!D4716)</f>
        <v>P626 (00.116)</v>
      </c>
      <c r="E4863" s="19" t="str">
        <f>TRIM(data!E4716)</f>
        <v>Anthurium sp.</v>
      </c>
      <c r="F4863" s="19" t="str">
        <f>TRIM(data!F4716)</f>
        <v>Araceae</v>
      </c>
      <c r="G4863" s="19" t="str">
        <f>TRIM(data!G4716)</f>
        <v>Alismatales</v>
      </c>
      <c r="H4863" s="19" t="str">
        <f>TRIM(data!H4716)</f>
        <v>2000</v>
      </c>
      <c r="I4863" s="19" t="str">
        <f>TRIM(data!I4716)</f>
        <v>Martinique</v>
      </c>
      <c r="J4863" s="19" t="str">
        <f>TRIM(data!J4716)</f>
        <v>France (French West Indies)</v>
      </c>
      <c r="K4863" s="19" t="str">
        <f>TRIM(data!K4716)</f>
        <v>Carribean Sea</v>
      </c>
      <c r="L4863" s="19" t="str">
        <f>TRIM(data!L4716)</f>
        <v/>
      </c>
      <c r="M4863" s="19" t="str">
        <f>TRIM(data!M4716)</f>
        <v/>
      </c>
      <c r="N4863" s="19" t="str">
        <f>TRIM(data!N4716)</f>
        <v/>
      </c>
      <c r="O4863" s="19" t="str">
        <f>TRIM(data!O4716)</f>
        <v/>
      </c>
      <c r="P4863" s="19" t="str">
        <f>TRIM(data!P4716)</f>
        <v>Norman 2009, https://doi.org/10.1094/PHYTO-99-9-1070</v>
      </c>
      <c r="Q4863" s="19" t="str">
        <f>TRIM(data!Q4716)</f>
        <v>2009</v>
      </c>
      <c r="R4863" s="19" t="str">
        <f>TRIM(data!R4716)</f>
        <v>Tiffany Lowe-Power</v>
      </c>
    </row>
    <row r="4864" spans="1:18" x14ac:dyDescent="0.3">
      <c r="A4864" s="19" t="str">
        <f>TRIM(data!A4717)</f>
        <v>4730</v>
      </c>
      <c r="B4864" s="19" t="str">
        <f>TRIM(data!B4717)</f>
        <v/>
      </c>
      <c r="C4864" s="19" t="str">
        <f>TRIM(data!C4717)</f>
        <v/>
      </c>
      <c r="D4864" s="19" t="str">
        <f>TRIM(data!D4717)</f>
        <v>P627</v>
      </c>
      <c r="E4864" s="19" t="str">
        <f>TRIM(data!E4717)</f>
        <v>Pelargonium sp. (Geranium)</v>
      </c>
      <c r="F4864" s="19" t="str">
        <f>TRIM(data!F4717)</f>
        <v>Geraniaceae</v>
      </c>
      <c r="G4864" s="19" t="str">
        <f>TRIM(data!G4717)</f>
        <v>Gerniales</v>
      </c>
      <c r="H4864" s="19" t="str">
        <f>TRIM(data!H4717)</f>
        <v>2000</v>
      </c>
      <c r="I4864" s="19" t="str">
        <f>TRIM(data!I4717)</f>
        <v>United States (imported from Guatemala)</v>
      </c>
      <c r="J4864" s="19" t="str">
        <f>TRIM(data!J4717)</f>
        <v>United States (imported)</v>
      </c>
      <c r="K4864" s="19" t="str">
        <f>TRIM(data!K4717)</f>
        <v>imported</v>
      </c>
      <c r="L4864" s="19" t="str">
        <f>TRIM(data!L4717)</f>
        <v/>
      </c>
      <c r="M4864" s="19" t="str">
        <f>TRIM(data!M4717)</f>
        <v/>
      </c>
      <c r="N4864" s="19" t="str">
        <f>TRIM(data!N4717)</f>
        <v/>
      </c>
      <c r="O4864" s="19" t="str">
        <f>TRIM(data!O4717)</f>
        <v/>
      </c>
      <c r="P4864" s="19" t="str">
        <f>TRIM(data!P4717)</f>
        <v>Norman 2009, https://doi.org/10.1094/PHYTO-99-9-1070</v>
      </c>
      <c r="Q4864" s="19" t="str">
        <f>TRIM(data!Q4717)</f>
        <v>2009</v>
      </c>
      <c r="R4864" s="19" t="str">
        <f>TRIM(data!R4717)</f>
        <v>Tiffany Lowe-Power</v>
      </c>
    </row>
    <row r="4865" spans="1:18" x14ac:dyDescent="0.3">
      <c r="A4865" s="19" t="str">
        <f>TRIM(data!A4718)</f>
        <v>4731</v>
      </c>
      <c r="B4865" s="19" t="str">
        <f>TRIM(data!B4718)</f>
        <v/>
      </c>
      <c r="C4865" s="19" t="str">
        <f>TRIM(data!C4718)</f>
        <v/>
      </c>
      <c r="D4865" s="19" t="str">
        <f>TRIM(data!D4718)</f>
        <v>P629</v>
      </c>
      <c r="E4865" s="19" t="str">
        <f>TRIM(data!E4718)</f>
        <v>Pelargonium sp. (Geranium)</v>
      </c>
      <c r="F4865" s="19" t="str">
        <f>TRIM(data!F4718)</f>
        <v>Geraniaceae</v>
      </c>
      <c r="G4865" s="19" t="str">
        <f>TRIM(data!G4718)</f>
        <v>Gerniales</v>
      </c>
      <c r="H4865" s="19" t="str">
        <f>TRIM(data!H4718)</f>
        <v>2000</v>
      </c>
      <c r="I4865" s="19" t="str">
        <f>TRIM(data!I4718)</f>
        <v>United States (imported from Guatemala)</v>
      </c>
      <c r="J4865" s="19" t="str">
        <f>TRIM(data!J4718)</f>
        <v>United States (imported)</v>
      </c>
      <c r="K4865" s="19" t="str">
        <f>TRIM(data!K4718)</f>
        <v>imported</v>
      </c>
      <c r="L4865" s="19" t="str">
        <f>TRIM(data!L4718)</f>
        <v/>
      </c>
      <c r="M4865" s="19" t="str">
        <f>TRIM(data!M4718)</f>
        <v/>
      </c>
      <c r="N4865" s="19" t="str">
        <f>TRIM(data!N4718)</f>
        <v/>
      </c>
      <c r="O4865" s="19" t="str">
        <f>TRIM(data!O4718)</f>
        <v/>
      </c>
      <c r="P4865" s="19" t="str">
        <f>TRIM(data!P4718)</f>
        <v>Norman 2009, https://doi.org/10.1094/PHYTO-99-9-1070</v>
      </c>
      <c r="Q4865" s="19" t="str">
        <f>TRIM(data!Q4718)</f>
        <v>2009</v>
      </c>
      <c r="R4865" s="19" t="str">
        <f>TRIM(data!R4718)</f>
        <v>Tiffany Lowe-Power</v>
      </c>
    </row>
    <row r="4866" spans="1:18" x14ac:dyDescent="0.3">
      <c r="A4866" s="19" t="str">
        <f>TRIM(data!A4719)</f>
        <v>4732</v>
      </c>
      <c r="B4866" s="19" t="str">
        <f>TRIM(data!B4719)</f>
        <v/>
      </c>
      <c r="C4866" s="19" t="str">
        <f>TRIM(data!C4719)</f>
        <v/>
      </c>
      <c r="D4866" s="19" t="str">
        <f>TRIM(data!D4719)</f>
        <v>P630</v>
      </c>
      <c r="E4866" s="19" t="str">
        <f>TRIM(data!E4719)</f>
        <v>Pelargonium sp. (Geranium)</v>
      </c>
      <c r="F4866" s="19" t="str">
        <f>TRIM(data!F4719)</f>
        <v>Geraniaceae</v>
      </c>
      <c r="G4866" s="19" t="str">
        <f>TRIM(data!G4719)</f>
        <v>Gerniales</v>
      </c>
      <c r="H4866" s="19" t="str">
        <f>TRIM(data!H4719)</f>
        <v>2000</v>
      </c>
      <c r="I4866" s="19" t="str">
        <f>TRIM(data!I4719)</f>
        <v>United States (imported from Guatemala)</v>
      </c>
      <c r="J4866" s="19" t="str">
        <f>TRIM(data!J4719)</f>
        <v>United States (imported)</v>
      </c>
      <c r="K4866" s="19" t="str">
        <f>TRIM(data!K4719)</f>
        <v>imported</v>
      </c>
      <c r="L4866" s="19" t="str">
        <f>TRIM(data!L4719)</f>
        <v/>
      </c>
      <c r="M4866" s="19" t="str">
        <f>TRIM(data!M4719)</f>
        <v/>
      </c>
      <c r="N4866" s="19" t="str">
        <f>TRIM(data!N4719)</f>
        <v/>
      </c>
      <c r="O4866" s="19" t="str">
        <f>TRIM(data!O4719)</f>
        <v/>
      </c>
      <c r="P4866" s="19" t="str">
        <f>TRIM(data!P4719)</f>
        <v>Norman 2009, https://doi.org/10.1094/PHYTO-99-9-1070</v>
      </c>
      <c r="Q4866" s="19" t="str">
        <f>TRIM(data!Q4719)</f>
        <v>2009</v>
      </c>
      <c r="R4866" s="19" t="str">
        <f>TRIM(data!R4719)</f>
        <v>Tiffany Lowe-Power</v>
      </c>
    </row>
    <row r="4867" spans="1:18" x14ac:dyDescent="0.3">
      <c r="A4867" s="19" t="str">
        <f>TRIM(data!A4720)</f>
        <v>4733</v>
      </c>
      <c r="B4867" s="19" t="str">
        <f>TRIM(data!B4720)</f>
        <v/>
      </c>
      <c r="C4867" s="19" t="str">
        <f>TRIM(data!C4720)</f>
        <v/>
      </c>
      <c r="D4867" s="19" t="str">
        <f>TRIM(data!D4720)</f>
        <v>P631</v>
      </c>
      <c r="E4867" s="19" t="str">
        <f>TRIM(data!E4720)</f>
        <v>Pelargonium sp. (Geranium)</v>
      </c>
      <c r="F4867" s="19" t="str">
        <f>TRIM(data!F4720)</f>
        <v>Geraniaceae</v>
      </c>
      <c r="G4867" s="19" t="str">
        <f>TRIM(data!G4720)</f>
        <v>Gerniales</v>
      </c>
      <c r="H4867" s="19" t="str">
        <f>TRIM(data!H4720)</f>
        <v>2000</v>
      </c>
      <c r="I4867" s="19" t="str">
        <f>TRIM(data!I4720)</f>
        <v>United States (imported from Guatemala)</v>
      </c>
      <c r="J4867" s="19" t="str">
        <f>TRIM(data!J4720)</f>
        <v>United States (imported)</v>
      </c>
      <c r="K4867" s="19" t="str">
        <f>TRIM(data!K4720)</f>
        <v>imported</v>
      </c>
      <c r="L4867" s="19" t="str">
        <f>TRIM(data!L4720)</f>
        <v/>
      </c>
      <c r="M4867" s="19" t="str">
        <f>TRIM(data!M4720)</f>
        <v/>
      </c>
      <c r="N4867" s="19" t="str">
        <f>TRIM(data!N4720)</f>
        <v/>
      </c>
      <c r="O4867" s="19" t="str">
        <f>TRIM(data!O4720)</f>
        <v/>
      </c>
      <c r="P4867" s="19" t="str">
        <f>TRIM(data!P4720)</f>
        <v>Norman 2009, https://doi.org/10.1094/PHYTO-99-9-1070</v>
      </c>
      <c r="Q4867" s="19" t="str">
        <f>TRIM(data!Q4720)</f>
        <v>2009</v>
      </c>
      <c r="R4867" s="19" t="str">
        <f>TRIM(data!R4720)</f>
        <v>Tiffany Lowe-Power</v>
      </c>
    </row>
    <row r="4868" spans="1:18" x14ac:dyDescent="0.3">
      <c r="A4868" s="19" t="str">
        <f>TRIM(data!A4721)</f>
        <v>4734</v>
      </c>
      <c r="B4868" s="19" t="str">
        <f>TRIM(data!B4721)</f>
        <v/>
      </c>
      <c r="C4868" s="19" t="str">
        <f>TRIM(data!C4721)</f>
        <v/>
      </c>
      <c r="D4868" s="19" t="str">
        <f>TRIM(data!D4721)</f>
        <v>P632</v>
      </c>
      <c r="E4868" s="19" t="str">
        <f>TRIM(data!E4721)</f>
        <v>Pelargonium sp. (Geranium)</v>
      </c>
      <c r="F4868" s="19" t="str">
        <f>TRIM(data!F4721)</f>
        <v>Geraniaceae</v>
      </c>
      <c r="G4868" s="19" t="str">
        <f>TRIM(data!G4721)</f>
        <v>Gerniales</v>
      </c>
      <c r="H4868" s="19" t="str">
        <f>TRIM(data!H4721)</f>
        <v>2000</v>
      </c>
      <c r="I4868" s="19" t="str">
        <f>TRIM(data!I4721)</f>
        <v>United States (imported from Guatemala)</v>
      </c>
      <c r="J4868" s="19" t="str">
        <f>TRIM(data!J4721)</f>
        <v>United States (imported)</v>
      </c>
      <c r="K4868" s="19" t="str">
        <f>TRIM(data!K4721)</f>
        <v>imported</v>
      </c>
      <c r="L4868" s="19" t="str">
        <f>TRIM(data!L4721)</f>
        <v/>
      </c>
      <c r="M4868" s="19" t="str">
        <f>TRIM(data!M4721)</f>
        <v/>
      </c>
      <c r="N4868" s="19" t="str">
        <f>TRIM(data!N4721)</f>
        <v/>
      </c>
      <c r="O4868" s="19" t="str">
        <f>TRIM(data!O4721)</f>
        <v/>
      </c>
      <c r="P4868" s="19" t="str">
        <f>TRIM(data!P4721)</f>
        <v>Norman 2009, https://doi.org/10.1094/PHYTO-99-9-1070</v>
      </c>
      <c r="Q4868" s="19" t="str">
        <f>TRIM(data!Q4721)</f>
        <v>2009</v>
      </c>
      <c r="R4868" s="19" t="str">
        <f>TRIM(data!R4721)</f>
        <v>Tiffany Lowe-Power</v>
      </c>
    </row>
    <row r="4869" spans="1:18" x14ac:dyDescent="0.3">
      <c r="A4869" s="19" t="str">
        <f>TRIM(data!A4722)</f>
        <v>4735</v>
      </c>
      <c r="B4869" s="19" t="str">
        <f>TRIM(data!B4722)</f>
        <v/>
      </c>
      <c r="C4869" s="19" t="str">
        <f>TRIM(data!C4722)</f>
        <v/>
      </c>
      <c r="D4869" s="19" t="str">
        <f>TRIM(data!D4722)</f>
        <v>P640</v>
      </c>
      <c r="E4869" s="19" t="str">
        <f>TRIM(data!E4722)</f>
        <v>Pelargonium sp. (Geranium)</v>
      </c>
      <c r="F4869" s="19" t="str">
        <f>TRIM(data!F4722)</f>
        <v>Geraniaceae</v>
      </c>
      <c r="G4869" s="19" t="str">
        <f>TRIM(data!G4722)</f>
        <v>Gerniales</v>
      </c>
      <c r="H4869" s="19" t="str">
        <f>TRIM(data!H4722)</f>
        <v>2001</v>
      </c>
      <c r="I4869" s="19" t="str">
        <f>TRIM(data!I4722)</f>
        <v>United States (imported from Guatemala)</v>
      </c>
      <c r="J4869" s="19" t="str">
        <f>TRIM(data!J4722)</f>
        <v>United States (imported)</v>
      </c>
      <c r="K4869" s="19" t="str">
        <f>TRIM(data!K4722)</f>
        <v>imported</v>
      </c>
      <c r="L4869" s="19" t="str">
        <f>TRIM(data!L4722)</f>
        <v/>
      </c>
      <c r="M4869" s="19" t="str">
        <f>TRIM(data!M4722)</f>
        <v/>
      </c>
      <c r="N4869" s="19" t="str">
        <f>TRIM(data!N4722)</f>
        <v/>
      </c>
      <c r="O4869" s="19" t="str">
        <f>TRIM(data!O4722)</f>
        <v/>
      </c>
      <c r="P4869" s="19" t="str">
        <f>TRIM(data!P4722)</f>
        <v>Norman 2009, https://doi.org/10.1094/PHYTO-99-9-1070</v>
      </c>
      <c r="Q4869" s="19" t="str">
        <f>TRIM(data!Q4722)</f>
        <v>2009</v>
      </c>
      <c r="R4869" s="19" t="str">
        <f>TRIM(data!R4722)</f>
        <v>Tiffany Lowe-Power</v>
      </c>
    </row>
    <row r="4870" spans="1:18" x14ac:dyDescent="0.3">
      <c r="A4870" s="19" t="str">
        <f>TRIM(data!A4723)</f>
        <v>4736</v>
      </c>
      <c r="B4870" s="19" t="str">
        <f>TRIM(data!B4723)</f>
        <v/>
      </c>
      <c r="C4870" s="19" t="str">
        <f>TRIM(data!C4723)</f>
        <v/>
      </c>
      <c r="D4870" s="19" t="str">
        <f>TRIM(data!D4723)</f>
        <v>P641</v>
      </c>
      <c r="E4870" s="19" t="str">
        <f>TRIM(data!E4723)</f>
        <v>Pelargonium sp. (Geranium)</v>
      </c>
      <c r="F4870" s="19" t="str">
        <f>TRIM(data!F4723)</f>
        <v>Geraniaceae</v>
      </c>
      <c r="G4870" s="19" t="str">
        <f>TRIM(data!G4723)</f>
        <v>Gerniales</v>
      </c>
      <c r="H4870" s="19" t="str">
        <f>TRIM(data!H4723)</f>
        <v>2001</v>
      </c>
      <c r="I4870" s="19" t="str">
        <f>TRIM(data!I4723)</f>
        <v>United States (imported from Guatemala)</v>
      </c>
      <c r="J4870" s="19" t="str">
        <f>TRIM(data!J4723)</f>
        <v>United States (imported)</v>
      </c>
      <c r="K4870" s="19" t="str">
        <f>TRIM(data!K4723)</f>
        <v>imported</v>
      </c>
      <c r="L4870" s="19" t="str">
        <f>TRIM(data!L4723)</f>
        <v/>
      </c>
      <c r="M4870" s="19" t="str">
        <f>TRIM(data!M4723)</f>
        <v/>
      </c>
      <c r="N4870" s="19" t="str">
        <f>TRIM(data!N4723)</f>
        <v/>
      </c>
      <c r="O4870" s="19" t="str">
        <f>TRIM(data!O4723)</f>
        <v/>
      </c>
      <c r="P4870" s="19" t="str">
        <f>TRIM(data!P4723)</f>
        <v>Norman 2009, https://doi.org/10.1094/PHYTO-99-9-1070</v>
      </c>
      <c r="Q4870" s="19" t="str">
        <f>TRIM(data!Q4723)</f>
        <v>2009</v>
      </c>
      <c r="R4870" s="19" t="str">
        <f>TRIM(data!R4723)</f>
        <v>Tiffany Lowe-Power</v>
      </c>
    </row>
    <row r="4871" spans="1:18" x14ac:dyDescent="0.3">
      <c r="A4871" s="19" t="str">
        <f>TRIM(data!A4724)</f>
        <v>4737</v>
      </c>
      <c r="B4871" s="19" t="str">
        <f>TRIM(data!B4724)</f>
        <v/>
      </c>
      <c r="C4871" s="19" t="str">
        <f>TRIM(data!C4724)</f>
        <v/>
      </c>
      <c r="D4871" s="19" t="str">
        <f>TRIM(data!D4724)</f>
        <v>P651</v>
      </c>
      <c r="E4871" s="19" t="str">
        <f>TRIM(data!E4724)</f>
        <v>Heliconia sp.</v>
      </c>
      <c r="F4871" s="19" t="str">
        <f>TRIM(data!F4724)</f>
        <v>Heliconiaceae</v>
      </c>
      <c r="G4871" s="19" t="str">
        <f>TRIM(data!G4724)</f>
        <v>Zingiberales</v>
      </c>
      <c r="H4871" s="19" t="str">
        <f>TRIM(data!H4724)</f>
        <v>2001</v>
      </c>
      <c r="I4871" s="19" t="str">
        <f>TRIM(data!I4724)</f>
        <v>Puerto Rico, United States</v>
      </c>
      <c r="J4871" s="19" t="str">
        <f>TRIM(data!J4724)</f>
        <v>United States (Puerto Rico)</v>
      </c>
      <c r="K4871" s="19" t="str">
        <f>TRIM(data!K4724)</f>
        <v>Carribean Sea</v>
      </c>
      <c r="L4871" s="19" t="str">
        <f>TRIM(data!L4724)</f>
        <v/>
      </c>
      <c r="M4871" s="19" t="str">
        <f>TRIM(data!M4724)</f>
        <v/>
      </c>
      <c r="N4871" s="19" t="str">
        <f>TRIM(data!N4724)</f>
        <v/>
      </c>
      <c r="O4871" s="19" t="str">
        <f>TRIM(data!O4724)</f>
        <v/>
      </c>
      <c r="P4871" s="19" t="str">
        <f>TRIM(data!P4724)</f>
        <v>Norman 2009, https://doi.org/10.1094/PHYTO-99-9-1070</v>
      </c>
      <c r="Q4871" s="19" t="str">
        <f>TRIM(data!Q4724)</f>
        <v>2009</v>
      </c>
      <c r="R4871" s="19" t="str">
        <f>TRIM(data!R4724)</f>
        <v>Tiffany Lowe-Power</v>
      </c>
    </row>
    <row r="4872" spans="1:18" x14ac:dyDescent="0.3">
      <c r="A4872" s="19" t="str">
        <f>TRIM(data!A4725)</f>
        <v>4738</v>
      </c>
      <c r="B4872" s="19" t="str">
        <f>TRIM(data!B4725)</f>
        <v/>
      </c>
      <c r="C4872" s="19" t="str">
        <f>TRIM(data!C4725)</f>
        <v/>
      </c>
      <c r="D4872" s="19" t="str">
        <f>TRIM(data!D4725)</f>
        <v>P654</v>
      </c>
      <c r="E4872" s="19" t="str">
        <f>TRIM(data!E4725)</f>
        <v>Heliconia sp.</v>
      </c>
      <c r="F4872" s="19" t="str">
        <f>TRIM(data!F4725)</f>
        <v>Heliconiaceae</v>
      </c>
      <c r="G4872" s="19" t="str">
        <f>TRIM(data!G4725)</f>
        <v>Zingiberales</v>
      </c>
      <c r="H4872" s="19" t="str">
        <f>TRIM(data!H4725)</f>
        <v>2001</v>
      </c>
      <c r="I4872" s="19" t="str">
        <f>TRIM(data!I4725)</f>
        <v>Puerto Rico, United States</v>
      </c>
      <c r="J4872" s="19" t="str">
        <f>TRIM(data!J4725)</f>
        <v>United States (Puerto Rico)</v>
      </c>
      <c r="K4872" s="19" t="str">
        <f>TRIM(data!K4725)</f>
        <v>Carribean Sea</v>
      </c>
      <c r="L4872" s="19" t="str">
        <f>TRIM(data!L4725)</f>
        <v/>
      </c>
      <c r="M4872" s="19" t="str">
        <f>TRIM(data!M4725)</f>
        <v/>
      </c>
      <c r="N4872" s="19" t="str">
        <f>TRIM(data!N4725)</f>
        <v/>
      </c>
      <c r="O4872" s="19" t="str">
        <f>TRIM(data!O4725)</f>
        <v/>
      </c>
      <c r="P4872" s="19" t="str">
        <f>TRIM(data!P4725)</f>
        <v>Norman 2009, https://doi.org/10.1094/PHYTO-99-9-1070</v>
      </c>
      <c r="Q4872" s="19" t="str">
        <f>TRIM(data!Q4725)</f>
        <v>2009</v>
      </c>
      <c r="R4872" s="19" t="str">
        <f>TRIM(data!R4725)</f>
        <v>Tiffany Lowe-Power</v>
      </c>
    </row>
    <row r="4873" spans="1:18" x14ac:dyDescent="0.3">
      <c r="A4873" s="19" t="str">
        <f>TRIM(data!A4726)</f>
        <v>4739</v>
      </c>
      <c r="B4873" s="19" t="str">
        <f>TRIM(data!B4726)</f>
        <v/>
      </c>
      <c r="C4873" s="19" t="str">
        <f>TRIM(data!C4726)</f>
        <v/>
      </c>
      <c r="D4873" s="19" t="str">
        <f>TRIM(data!D4726)</f>
        <v>P674</v>
      </c>
      <c r="E4873" s="19" t="str">
        <f>TRIM(data!E4726)</f>
        <v>Pelargonium sp. (Geranium)</v>
      </c>
      <c r="F4873" s="19" t="str">
        <f>TRIM(data!F4726)</f>
        <v>Geraniaceae</v>
      </c>
      <c r="G4873" s="19" t="str">
        <f>TRIM(data!G4726)</f>
        <v>Gerniales</v>
      </c>
      <c r="H4873" s="19" t="str">
        <f>TRIM(data!H4726)</f>
        <v>2003</v>
      </c>
      <c r="I4873" s="19" t="str">
        <f>TRIM(data!I4726)</f>
        <v>United States (imported from Kenya)</v>
      </c>
      <c r="J4873" s="19" t="str">
        <f>TRIM(data!J4726)</f>
        <v>United States (imported)</v>
      </c>
      <c r="K4873" s="19" t="str">
        <f>TRIM(data!K4726)</f>
        <v>imported</v>
      </c>
      <c r="L4873" s="19" t="str">
        <f>TRIM(data!L4726)</f>
        <v/>
      </c>
      <c r="M4873" s="19" t="str">
        <f>TRIM(data!M4726)</f>
        <v/>
      </c>
      <c r="N4873" s="19" t="str">
        <f>TRIM(data!N4726)</f>
        <v/>
      </c>
      <c r="O4873" s="19" t="str">
        <f>TRIM(data!O4726)</f>
        <v/>
      </c>
      <c r="P4873" s="19" t="str">
        <f>TRIM(data!P4726)</f>
        <v>Norman 2009, https://doi.org/10.1094/PHYTO-99-9-1070</v>
      </c>
      <c r="Q4873" s="19" t="str">
        <f>TRIM(data!Q4726)</f>
        <v>2009</v>
      </c>
      <c r="R4873" s="19" t="str">
        <f>TRIM(data!R4726)</f>
        <v>Tiffany Lowe-Power</v>
      </c>
    </row>
    <row r="4874" spans="1:18" x14ac:dyDescent="0.3">
      <c r="A4874" s="19" t="str">
        <f>TRIM(data!A4727)</f>
        <v>4740</v>
      </c>
      <c r="B4874" s="19" t="str">
        <f>TRIM(data!B4727)</f>
        <v/>
      </c>
      <c r="C4874" s="19" t="str">
        <f>TRIM(data!C4727)</f>
        <v/>
      </c>
      <c r="D4874" s="19" t="str">
        <f>TRIM(data!D4727)</f>
        <v>P675</v>
      </c>
      <c r="E4874" s="19" t="str">
        <f>TRIM(data!E4727)</f>
        <v>Pelargonium sp. (Geranium)</v>
      </c>
      <c r="F4874" s="19" t="str">
        <f>TRIM(data!F4727)</f>
        <v>Geraniaceae</v>
      </c>
      <c r="G4874" s="19" t="str">
        <f>TRIM(data!G4727)</f>
        <v>Gerniales</v>
      </c>
      <c r="H4874" s="19" t="str">
        <f>TRIM(data!H4727)</f>
        <v>2003</v>
      </c>
      <c r="I4874" s="19" t="str">
        <f>TRIM(data!I4727)</f>
        <v>United States (imported from Kenya)</v>
      </c>
      <c r="J4874" s="19" t="str">
        <f>TRIM(data!J4727)</f>
        <v>United States (imported)</v>
      </c>
      <c r="K4874" s="19" t="str">
        <f>TRIM(data!K4727)</f>
        <v>imported</v>
      </c>
      <c r="L4874" s="19" t="str">
        <f>TRIM(data!L4727)</f>
        <v/>
      </c>
      <c r="M4874" s="19" t="str">
        <f>TRIM(data!M4727)</f>
        <v/>
      </c>
      <c r="N4874" s="19" t="str">
        <f>TRIM(data!N4727)</f>
        <v/>
      </c>
      <c r="O4874" s="19" t="str">
        <f>TRIM(data!O4727)</f>
        <v/>
      </c>
      <c r="P4874" s="19" t="str">
        <f>TRIM(data!P4727)</f>
        <v>Norman 2009, https://doi.org/10.1094/PHYTO-99-9-1070</v>
      </c>
      <c r="Q4874" s="19" t="str">
        <f>TRIM(data!Q4727)</f>
        <v>2009</v>
      </c>
      <c r="R4874" s="19" t="str">
        <f>TRIM(data!R4727)</f>
        <v>Tiffany Lowe-Power</v>
      </c>
    </row>
    <row r="4875" spans="1:18" x14ac:dyDescent="0.3">
      <c r="A4875" s="19" t="str">
        <f>TRIM(data!A4728)</f>
        <v>4741</v>
      </c>
      <c r="B4875" s="19" t="str">
        <f>TRIM(data!B4728)</f>
        <v/>
      </c>
      <c r="C4875" s="19" t="str">
        <f>TRIM(data!C4728)</f>
        <v/>
      </c>
      <c r="D4875" s="19" t="str">
        <f>TRIM(data!D4728)</f>
        <v>P676</v>
      </c>
      <c r="E4875" s="19" t="str">
        <f>TRIM(data!E4728)</f>
        <v>Pelargonium sp. (Geranium)</v>
      </c>
      <c r="F4875" s="19" t="str">
        <f>TRIM(data!F4728)</f>
        <v>Geraniaceae</v>
      </c>
      <c r="G4875" s="19" t="str">
        <f>TRIM(data!G4728)</f>
        <v>Gerniales</v>
      </c>
      <c r="H4875" s="19" t="str">
        <f>TRIM(data!H4728)</f>
        <v>2003</v>
      </c>
      <c r="I4875" s="19" t="str">
        <f>TRIM(data!I4728)</f>
        <v>United States (imported from Kenya)</v>
      </c>
      <c r="J4875" s="19" t="str">
        <f>TRIM(data!J4728)</f>
        <v>United States (imported)</v>
      </c>
      <c r="K4875" s="19" t="str">
        <f>TRIM(data!K4728)</f>
        <v>imported</v>
      </c>
      <c r="L4875" s="19" t="str">
        <f>TRIM(data!L4728)</f>
        <v/>
      </c>
      <c r="M4875" s="19" t="str">
        <f>TRIM(data!M4728)</f>
        <v/>
      </c>
      <c r="N4875" s="19" t="str">
        <f>TRIM(data!N4728)</f>
        <v/>
      </c>
      <c r="O4875" s="19" t="str">
        <f>TRIM(data!O4728)</f>
        <v/>
      </c>
      <c r="P4875" s="19" t="str">
        <f>TRIM(data!P4728)</f>
        <v>Norman 2009, https://doi.org/10.1094/PHYTO-99-9-1070</v>
      </c>
      <c r="Q4875" s="19" t="str">
        <f>TRIM(data!Q4728)</f>
        <v>2009</v>
      </c>
      <c r="R4875" s="19" t="str">
        <f>TRIM(data!R4728)</f>
        <v>Tiffany Lowe-Power</v>
      </c>
    </row>
    <row r="4876" spans="1:18" x14ac:dyDescent="0.3">
      <c r="A4876" s="19" t="str">
        <f>TRIM(data!A4729)</f>
        <v>4742</v>
      </c>
      <c r="B4876" s="19" t="str">
        <f>TRIM(data!B4729)</f>
        <v/>
      </c>
      <c r="C4876" s="19" t="str">
        <f>TRIM(data!C4729)</f>
        <v/>
      </c>
      <c r="D4876" s="19" t="str">
        <f>TRIM(data!D4729)</f>
        <v>P677</v>
      </c>
      <c r="E4876" s="19" t="str">
        <f>TRIM(data!E4729)</f>
        <v>Pelargonium sp. (Geranium)</v>
      </c>
      <c r="F4876" s="19" t="str">
        <f>TRIM(data!F4729)</f>
        <v>Geraniaceae</v>
      </c>
      <c r="G4876" s="19" t="str">
        <f>TRIM(data!G4729)</f>
        <v>Gerniales</v>
      </c>
      <c r="H4876" s="19" t="str">
        <f>TRIM(data!H4729)</f>
        <v>2003</v>
      </c>
      <c r="I4876" s="19" t="str">
        <f>TRIM(data!I4729)</f>
        <v>United States (imported from Kenya)</v>
      </c>
      <c r="J4876" s="19" t="str">
        <f>TRIM(data!J4729)</f>
        <v>United States (imported)</v>
      </c>
      <c r="K4876" s="19" t="str">
        <f>TRIM(data!K4729)</f>
        <v>imported</v>
      </c>
      <c r="L4876" s="19" t="str">
        <f>TRIM(data!L4729)</f>
        <v/>
      </c>
      <c r="M4876" s="19" t="str">
        <f>TRIM(data!M4729)</f>
        <v/>
      </c>
      <c r="N4876" s="19" t="str">
        <f>TRIM(data!N4729)</f>
        <v/>
      </c>
      <c r="O4876" s="19" t="str">
        <f>TRIM(data!O4729)</f>
        <v/>
      </c>
      <c r="P4876" s="19" t="str">
        <f>TRIM(data!P4729)</f>
        <v>Norman 2009, https://doi.org/10.1094/PHYTO-99-9-1070</v>
      </c>
      <c r="Q4876" s="19" t="str">
        <f>TRIM(data!Q4729)</f>
        <v>2009</v>
      </c>
      <c r="R4876" s="19" t="str">
        <f>TRIM(data!R4729)</f>
        <v>Tiffany Lowe-Power</v>
      </c>
    </row>
    <row r="4877" spans="1:18" x14ac:dyDescent="0.3">
      <c r="A4877" s="19" t="str">
        <f>TRIM(data!A4730)</f>
        <v>4743</v>
      </c>
      <c r="B4877" s="19" t="str">
        <f>TRIM(data!B4730)</f>
        <v/>
      </c>
      <c r="C4877" s="19" t="str">
        <f>TRIM(data!C4730)</f>
        <v/>
      </c>
      <c r="D4877" s="19" t="str">
        <f>TRIM(data!D4730)</f>
        <v>P678</v>
      </c>
      <c r="E4877" s="19" t="str">
        <f>TRIM(data!E4730)</f>
        <v>Pelargonium sp. (Geranium)</v>
      </c>
      <c r="F4877" s="19" t="str">
        <f>TRIM(data!F4730)</f>
        <v>Geraniaceae</v>
      </c>
      <c r="G4877" s="19" t="str">
        <f>TRIM(data!G4730)</f>
        <v>Gerniales</v>
      </c>
      <c r="H4877" s="19" t="str">
        <f>TRIM(data!H4730)</f>
        <v>2003</v>
      </c>
      <c r="I4877" s="19" t="str">
        <f>TRIM(data!I4730)</f>
        <v>United States (imported from Kenya)</v>
      </c>
      <c r="J4877" s="19" t="str">
        <f>TRIM(data!J4730)</f>
        <v>United States (imported)</v>
      </c>
      <c r="K4877" s="19" t="str">
        <f>TRIM(data!K4730)</f>
        <v>imported</v>
      </c>
      <c r="L4877" s="19" t="str">
        <f>TRIM(data!L4730)</f>
        <v/>
      </c>
      <c r="M4877" s="19" t="str">
        <f>TRIM(data!M4730)</f>
        <v/>
      </c>
      <c r="N4877" s="19" t="str">
        <f>TRIM(data!N4730)</f>
        <v/>
      </c>
      <c r="O4877" s="19" t="str">
        <f>TRIM(data!O4730)</f>
        <v/>
      </c>
      <c r="P4877" s="19" t="str">
        <f>TRIM(data!P4730)</f>
        <v>Norman 2009, https://doi.org/10.1094/PHYTO-99-9-1070</v>
      </c>
      <c r="Q4877" s="19" t="str">
        <f>TRIM(data!Q4730)</f>
        <v>2009</v>
      </c>
      <c r="R4877" s="19" t="str">
        <f>TRIM(data!R4730)</f>
        <v>Tiffany Lowe-Power</v>
      </c>
    </row>
    <row r="4878" spans="1:18" x14ac:dyDescent="0.3">
      <c r="A4878" s="19" t="str">
        <f>TRIM(data!A4731)</f>
        <v>4744</v>
      </c>
      <c r="B4878" s="19" t="str">
        <f>TRIM(data!B4731)</f>
        <v/>
      </c>
      <c r="C4878" s="19" t="str">
        <f>TRIM(data!C4731)</f>
        <v/>
      </c>
      <c r="D4878" s="19" t="str">
        <f>TRIM(data!D4731)</f>
        <v>P680</v>
      </c>
      <c r="E4878" s="19" t="str">
        <f>TRIM(data!E4731)</f>
        <v>Pelargonium sp. (Geranium)</v>
      </c>
      <c r="F4878" s="19" t="str">
        <f>TRIM(data!F4731)</f>
        <v>Geraniaceae</v>
      </c>
      <c r="G4878" s="19" t="str">
        <f>TRIM(data!G4731)</f>
        <v>Gerniales</v>
      </c>
      <c r="H4878" s="19" t="str">
        <f>TRIM(data!H4731)</f>
        <v>2003</v>
      </c>
      <c r="I4878" s="19" t="str">
        <f>TRIM(data!I4731)</f>
        <v>United States (imported from Kenya)</v>
      </c>
      <c r="J4878" s="19" t="str">
        <f>TRIM(data!J4731)</f>
        <v>United States (imported)</v>
      </c>
      <c r="K4878" s="19" t="str">
        <f>TRIM(data!K4731)</f>
        <v>imported</v>
      </c>
      <c r="L4878" s="19" t="str">
        <f>TRIM(data!L4731)</f>
        <v/>
      </c>
      <c r="M4878" s="19" t="str">
        <f>TRIM(data!M4731)</f>
        <v/>
      </c>
      <c r="N4878" s="19" t="str">
        <f>TRIM(data!N4731)</f>
        <v/>
      </c>
      <c r="O4878" s="19" t="str">
        <f>TRIM(data!O4731)</f>
        <v/>
      </c>
      <c r="P4878" s="19" t="str">
        <f>TRIM(data!P4731)</f>
        <v>Norman 2009, https://doi.org/10.1094/PHYTO-99-9-1070</v>
      </c>
      <c r="Q4878" s="19" t="str">
        <f>TRIM(data!Q4731)</f>
        <v>2009</v>
      </c>
      <c r="R4878" s="19" t="str">
        <f>TRIM(data!R4731)</f>
        <v>Tiffany Lowe-Power</v>
      </c>
    </row>
    <row r="4879" spans="1:18" x14ac:dyDescent="0.3">
      <c r="A4879" s="19" t="str">
        <f>TRIM(data!A4732)</f>
        <v>4745</v>
      </c>
      <c r="B4879" s="19" t="str">
        <f>TRIM(data!B4732)</f>
        <v/>
      </c>
      <c r="C4879" s="19" t="str">
        <f>TRIM(data!C4732)</f>
        <v/>
      </c>
      <c r="D4879" s="19" t="str">
        <f>TRIM(data!D4732)</f>
        <v>PS 1425 VI</v>
      </c>
      <c r="E4879" s="19" t="str">
        <f>TRIM(data!E4732)</f>
        <v>Solanum lycopersicum (Tomato)</v>
      </c>
      <c r="F4879" s="19" t="str">
        <f>TRIM(data!F4732)</f>
        <v>Solanaceae</v>
      </c>
      <c r="G4879" s="19" t="str">
        <f>TRIM(data!G4732)</f>
        <v>Solanales</v>
      </c>
      <c r="H4879" s="19" t="str">
        <f>TRIM(data!H4732)</f>
        <v>1996</v>
      </c>
      <c r="I4879" s="19" t="str">
        <f>TRIM(data!I4732)</f>
        <v>Florida, United States</v>
      </c>
      <c r="J4879" s="19" t="str">
        <f>TRIM(data!J4732)</f>
        <v>United States (Continental)</v>
      </c>
      <c r="K4879" s="19" t="str">
        <f>TRIM(data!K4732)</f>
        <v>North America</v>
      </c>
      <c r="L4879" s="19" t="str">
        <f>TRIM(data!L4732)</f>
        <v/>
      </c>
      <c r="M4879" s="19" t="str">
        <f>TRIM(data!M4732)</f>
        <v/>
      </c>
      <c r="N4879" s="19" t="str">
        <f>TRIM(data!N4732)</f>
        <v/>
      </c>
      <c r="O4879" s="19" t="str">
        <f>TRIM(data!O4732)</f>
        <v/>
      </c>
      <c r="P4879" s="19" t="str">
        <f>TRIM(data!P4732)</f>
        <v>Norman 2009, https://doi.org/10.1094/PHYTO-99-9-1070</v>
      </c>
      <c r="Q4879" s="19" t="str">
        <f>TRIM(data!Q4732)</f>
        <v>2009</v>
      </c>
      <c r="R4879" s="19" t="str">
        <f>TRIM(data!R4732)</f>
        <v>Tiffany Lowe-Power</v>
      </c>
    </row>
    <row r="4880" spans="1:18" x14ac:dyDescent="0.3">
      <c r="A4880" s="19" t="str">
        <f>TRIM(data!A4733)</f>
        <v>4746</v>
      </c>
      <c r="B4880" s="19" t="str">
        <f>TRIM(data!B4733)</f>
        <v/>
      </c>
      <c r="C4880" s="19" t="str">
        <f>TRIM(data!C4733)</f>
        <v/>
      </c>
      <c r="D4880" s="19" t="str">
        <f>TRIM(data!D4733)</f>
        <v>PS 1525 VI</v>
      </c>
      <c r="E4880" s="19" t="str">
        <f>TRIM(data!E4733)</f>
        <v>Solanum lycopersicum (Tomato)</v>
      </c>
      <c r="F4880" s="19" t="str">
        <f>TRIM(data!F4733)</f>
        <v>Solanaceae</v>
      </c>
      <c r="G4880" s="19" t="str">
        <f>TRIM(data!G4733)</f>
        <v>Solanales</v>
      </c>
      <c r="H4880" s="19" t="str">
        <f>TRIM(data!H4733)</f>
        <v>1996</v>
      </c>
      <c r="I4880" s="19" t="str">
        <f>TRIM(data!I4733)</f>
        <v>Florida, United States</v>
      </c>
      <c r="J4880" s="19" t="str">
        <f>TRIM(data!J4733)</f>
        <v>United States (Continental)</v>
      </c>
      <c r="K4880" s="19" t="str">
        <f>TRIM(data!K4733)</f>
        <v>North America</v>
      </c>
      <c r="L4880" s="19" t="str">
        <f>TRIM(data!L4733)</f>
        <v/>
      </c>
      <c r="M4880" s="19" t="str">
        <f>TRIM(data!M4733)</f>
        <v/>
      </c>
      <c r="N4880" s="19" t="str">
        <f>TRIM(data!N4733)</f>
        <v/>
      </c>
      <c r="O4880" s="19" t="str">
        <f>TRIM(data!O4733)</f>
        <v/>
      </c>
      <c r="P4880" s="19" t="str">
        <f>TRIM(data!P4733)</f>
        <v>Norman 2009, https://doi.org/10.1094/PHYTO-99-9-1070</v>
      </c>
      <c r="Q4880" s="19" t="str">
        <f>TRIM(data!Q4733)</f>
        <v>2009</v>
      </c>
      <c r="R4880" s="19" t="str">
        <f>TRIM(data!R4733)</f>
        <v>Tiffany Lowe-Power</v>
      </c>
    </row>
    <row r="4881" spans="1:18" x14ac:dyDescent="0.3">
      <c r="A4881" s="19" t="str">
        <f>TRIM(data!A4734)</f>
        <v>4747</v>
      </c>
      <c r="B4881" s="19" t="str">
        <f>TRIM(data!B4734)</f>
        <v/>
      </c>
      <c r="C4881" s="19" t="str">
        <f>TRIM(data!C4734)</f>
        <v/>
      </c>
      <c r="D4881" s="19" t="str">
        <f>TRIM(data!D4734)</f>
        <v>Ps-76</v>
      </c>
      <c r="E4881" s="19" t="str">
        <f>TRIM(data!E4734)</f>
        <v>Solanum lycopersicum (Tomato)</v>
      </c>
      <c r="F4881" s="19" t="str">
        <f>TRIM(data!F4734)</f>
        <v>Solanaceae</v>
      </c>
      <c r="G4881" s="19" t="str">
        <f>TRIM(data!G4734)</f>
        <v>Solanales</v>
      </c>
      <c r="H4881" s="19" t="str">
        <f>TRIM(data!H4734)</f>
        <v/>
      </c>
      <c r="I4881" s="19" t="str">
        <f>TRIM(data!I4734)</f>
        <v>Pinar del Río, Cuba</v>
      </c>
      <c r="J4881" s="19" t="str">
        <f>TRIM(data!J4734)</f>
        <v>Cuba</v>
      </c>
      <c r="K4881" s="19" t="str">
        <f>TRIM(data!K4734)</f>
        <v>Carribean Sea</v>
      </c>
      <c r="L4881" s="19" t="str">
        <f>TRIM(data!L4734)</f>
        <v/>
      </c>
      <c r="M4881" s="19" t="str">
        <f>TRIM(data!M4734)</f>
        <v/>
      </c>
      <c r="N4881" s="19" t="str">
        <f>TRIM(data!N4734)</f>
        <v/>
      </c>
      <c r="O4881" s="19" t="str">
        <f>TRIM(data!O4734)</f>
        <v/>
      </c>
      <c r="P4881" s="19" t="str">
        <f>TRIM(data!P4734)</f>
        <v>Feliciano 2015, http://scielo.sld.cu/scielo.php?pid=S1010-27522015000100009&amp;script=sci_arttext&amp;tlng=pt</v>
      </c>
      <c r="Q4881" s="19" t="str">
        <f>TRIM(data!Q4734)</f>
        <v>2015</v>
      </c>
      <c r="R4881" s="19" t="str">
        <f>TRIM(data!R4734)</f>
        <v>Maria Charco Munoz</v>
      </c>
    </row>
    <row r="4882" spans="1:18" x14ac:dyDescent="0.3">
      <c r="A4882" s="19" t="str">
        <f>TRIM(data!A4735)</f>
        <v>4748</v>
      </c>
      <c r="B4882" s="19" t="str">
        <f>TRIM(data!B4735)</f>
        <v/>
      </c>
      <c r="C4882" s="19" t="str">
        <f>TRIM(data!C4735)</f>
        <v/>
      </c>
      <c r="D4882" s="19" t="str">
        <f>TRIM(data!D4735)</f>
        <v>R1</v>
      </c>
      <c r="E4882" s="19" t="str">
        <f>TRIM(data!E4735)</f>
        <v>Nicotiana tabacum (Tobacco)</v>
      </c>
      <c r="F4882" s="19" t="str">
        <f>TRIM(data!F4735)</f>
        <v>Solanaceae</v>
      </c>
      <c r="G4882" s="19" t="str">
        <f>TRIM(data!G4735)</f>
        <v>Solanales</v>
      </c>
      <c r="H4882" s="19" t="str">
        <f>TRIM(data!H4735)</f>
        <v/>
      </c>
      <c r="I4882" s="19" t="str">
        <f>TRIM(data!I4735)</f>
        <v>Guizhou, China</v>
      </c>
      <c r="J4882" s="19" t="str">
        <f>TRIM(data!J4735)</f>
        <v>China</v>
      </c>
      <c r="K4882" s="19" t="str">
        <f>TRIM(data!K4735)</f>
        <v>Asia</v>
      </c>
      <c r="L4882" s="19" t="str">
        <f>TRIM(data!L4735)</f>
        <v/>
      </c>
      <c r="M4882" s="19" t="str">
        <f>TRIM(data!M4735)</f>
        <v/>
      </c>
      <c r="N4882" s="19" t="str">
        <f>TRIM(data!N4735)</f>
        <v/>
      </c>
      <c r="O4882" s="19" t="str">
        <f>TRIM(data!O4735)</f>
        <v/>
      </c>
      <c r="P4882" s="19" t="str">
        <f>TRIM(data!P4735)</f>
        <v>Wang 2015, doi.org/10.3923/ppj.2015.38.43</v>
      </c>
      <c r="Q4882" s="19" t="str">
        <f>TRIM(data!Q4735)</f>
        <v>2015</v>
      </c>
      <c r="R4882" s="19" t="str">
        <f>TRIM(data!R4735)</f>
        <v>Maria Charco Munoz</v>
      </c>
    </row>
    <row r="4883" spans="1:18" x14ac:dyDescent="0.3">
      <c r="A4883" s="19" t="str">
        <f>TRIM(data!A4736)</f>
        <v>4749</v>
      </c>
      <c r="B4883" s="19" t="str">
        <f>TRIM(data!B4736)</f>
        <v/>
      </c>
      <c r="C4883" s="19" t="str">
        <f>TRIM(data!C4736)</f>
        <v/>
      </c>
      <c r="D4883" s="19" t="str">
        <f>TRIM(data!D4736)</f>
        <v>R10</v>
      </c>
      <c r="E4883" s="19" t="str">
        <f>TRIM(data!E4736)</f>
        <v>Nicotiana tabacum (Tobacco)</v>
      </c>
      <c r="F4883" s="19" t="str">
        <f>TRIM(data!F4736)</f>
        <v>Solanaceae</v>
      </c>
      <c r="G4883" s="19" t="str">
        <f>TRIM(data!G4736)</f>
        <v>Solanales</v>
      </c>
      <c r="H4883" s="19" t="str">
        <f>TRIM(data!H4736)</f>
        <v/>
      </c>
      <c r="I4883" s="19" t="str">
        <f>TRIM(data!I4736)</f>
        <v>Guizhou, China</v>
      </c>
      <c r="J4883" s="19" t="str">
        <f>TRIM(data!J4736)</f>
        <v>China</v>
      </c>
      <c r="K4883" s="19" t="str">
        <f>TRIM(data!K4736)</f>
        <v>Asia</v>
      </c>
      <c r="L4883" s="19" t="str">
        <f>TRIM(data!L4736)</f>
        <v/>
      </c>
      <c r="M4883" s="19" t="str">
        <f>TRIM(data!M4736)</f>
        <v/>
      </c>
      <c r="N4883" s="19" t="str">
        <f>TRIM(data!N4736)</f>
        <v/>
      </c>
      <c r="O4883" s="19" t="str">
        <f>TRIM(data!O4736)</f>
        <v/>
      </c>
      <c r="P4883" s="19" t="str">
        <f>TRIM(data!P4736)</f>
        <v>Wang 2015, doi.org/10.3923/ppj.2015.38.43</v>
      </c>
      <c r="Q4883" s="19" t="str">
        <f>TRIM(data!Q4736)</f>
        <v>2015</v>
      </c>
      <c r="R4883" s="19" t="str">
        <f>TRIM(data!R4736)</f>
        <v>Maria Charco Munoz</v>
      </c>
    </row>
    <row r="4884" spans="1:18" x14ac:dyDescent="0.3">
      <c r="A4884" s="19" t="str">
        <f>TRIM(data!A4737)</f>
        <v>4750</v>
      </c>
      <c r="B4884" s="19" t="str">
        <f>TRIM(data!B4737)</f>
        <v/>
      </c>
      <c r="C4884" s="19" t="str">
        <f>TRIM(data!C4737)</f>
        <v/>
      </c>
      <c r="D4884" s="19" t="str">
        <f>TRIM(data!D4737)</f>
        <v>R11</v>
      </c>
      <c r="E4884" s="19" t="str">
        <f>TRIM(data!E4737)</f>
        <v>Nicotiana tabacum (Tobacco)</v>
      </c>
      <c r="F4884" s="19" t="str">
        <f>TRIM(data!F4737)</f>
        <v>Solanaceae</v>
      </c>
      <c r="G4884" s="19" t="str">
        <f>TRIM(data!G4737)</f>
        <v>Solanales</v>
      </c>
      <c r="H4884" s="19" t="str">
        <f>TRIM(data!H4737)</f>
        <v/>
      </c>
      <c r="I4884" s="19" t="str">
        <f>TRIM(data!I4737)</f>
        <v>Guizhou, China</v>
      </c>
      <c r="J4884" s="19" t="str">
        <f>TRIM(data!J4737)</f>
        <v>China</v>
      </c>
      <c r="K4884" s="19" t="str">
        <f>TRIM(data!K4737)</f>
        <v>Asia</v>
      </c>
      <c r="L4884" s="19" t="str">
        <f>TRIM(data!L4737)</f>
        <v/>
      </c>
      <c r="M4884" s="19" t="str">
        <f>TRIM(data!M4737)</f>
        <v/>
      </c>
      <c r="N4884" s="19" t="str">
        <f>TRIM(data!N4737)</f>
        <v/>
      </c>
      <c r="O4884" s="19" t="str">
        <f>TRIM(data!O4737)</f>
        <v/>
      </c>
      <c r="P4884" s="19" t="str">
        <f>TRIM(data!P4737)</f>
        <v>Wang 2015, doi.org/10.3923/ppj.2015.38.43</v>
      </c>
      <c r="Q4884" s="19" t="str">
        <f>TRIM(data!Q4737)</f>
        <v>2015</v>
      </c>
      <c r="R4884" s="19" t="str">
        <f>TRIM(data!R4737)</f>
        <v>Maria Charco Munoz</v>
      </c>
    </row>
    <row r="4885" spans="1:18" x14ac:dyDescent="0.3">
      <c r="A4885" s="19" t="str">
        <f>TRIM(data!A4738)</f>
        <v>4751</v>
      </c>
      <c r="B4885" s="19" t="str">
        <f>TRIM(data!B4738)</f>
        <v/>
      </c>
      <c r="C4885" s="19" t="str">
        <f>TRIM(data!C4738)</f>
        <v/>
      </c>
      <c r="D4885" s="19" t="str">
        <f>TRIM(data!D4738)</f>
        <v>R12</v>
      </c>
      <c r="E4885" s="19" t="str">
        <f>TRIM(data!E4738)</f>
        <v>Nicotiana tabacum (Tobacco)</v>
      </c>
      <c r="F4885" s="19" t="str">
        <f>TRIM(data!F4738)</f>
        <v>Solanaceae</v>
      </c>
      <c r="G4885" s="19" t="str">
        <f>TRIM(data!G4738)</f>
        <v>Solanales</v>
      </c>
      <c r="H4885" s="19" t="str">
        <f>TRIM(data!H4738)</f>
        <v/>
      </c>
      <c r="I4885" s="19" t="str">
        <f>TRIM(data!I4738)</f>
        <v>Guizhou, China</v>
      </c>
      <c r="J4885" s="19" t="str">
        <f>TRIM(data!J4738)</f>
        <v>China</v>
      </c>
      <c r="K4885" s="19" t="str">
        <f>TRIM(data!K4738)</f>
        <v>Asia</v>
      </c>
      <c r="L4885" s="19" t="str">
        <f>TRIM(data!L4738)</f>
        <v/>
      </c>
      <c r="M4885" s="19" t="str">
        <f>TRIM(data!M4738)</f>
        <v/>
      </c>
      <c r="N4885" s="19" t="str">
        <f>TRIM(data!N4738)</f>
        <v/>
      </c>
      <c r="O4885" s="19" t="str">
        <f>TRIM(data!O4738)</f>
        <v/>
      </c>
      <c r="P4885" s="19" t="str">
        <f>TRIM(data!P4738)</f>
        <v>Wang 2015, doi.org/10.3923/ppj.2015.38.43</v>
      </c>
      <c r="Q4885" s="19" t="str">
        <f>TRIM(data!Q4738)</f>
        <v>2015</v>
      </c>
      <c r="R4885" s="19" t="str">
        <f>TRIM(data!R4738)</f>
        <v>Maria Charco Munoz</v>
      </c>
    </row>
    <row r="4886" spans="1:18" x14ac:dyDescent="0.3">
      <c r="A4886" s="19" t="str">
        <f>TRIM(data!A4739)</f>
        <v>4752</v>
      </c>
      <c r="B4886" s="19" t="str">
        <f>TRIM(data!B4739)</f>
        <v/>
      </c>
      <c r="C4886" s="19" t="str">
        <f>TRIM(data!C4739)</f>
        <v/>
      </c>
      <c r="D4886" s="19" t="str">
        <f>TRIM(data!D4739)</f>
        <v>R2</v>
      </c>
      <c r="E4886" s="19" t="str">
        <f>TRIM(data!E4739)</f>
        <v>Nicotiana tabacum (Tobacco)</v>
      </c>
      <c r="F4886" s="19" t="str">
        <f>TRIM(data!F4739)</f>
        <v>Solanaceae</v>
      </c>
      <c r="G4886" s="19" t="str">
        <f>TRIM(data!G4739)</f>
        <v>Solanales</v>
      </c>
      <c r="H4886" s="19" t="str">
        <f>TRIM(data!H4739)</f>
        <v/>
      </c>
      <c r="I4886" s="19" t="str">
        <f>TRIM(data!I4739)</f>
        <v>Guizhou, China</v>
      </c>
      <c r="J4886" s="19" t="str">
        <f>TRIM(data!J4739)</f>
        <v>China</v>
      </c>
      <c r="K4886" s="19" t="str">
        <f>TRIM(data!K4739)</f>
        <v>Asia</v>
      </c>
      <c r="L4886" s="19" t="str">
        <f>TRIM(data!L4739)</f>
        <v/>
      </c>
      <c r="M4886" s="19" t="str">
        <f>TRIM(data!M4739)</f>
        <v/>
      </c>
      <c r="N4886" s="19" t="str">
        <f>TRIM(data!N4739)</f>
        <v/>
      </c>
      <c r="O4886" s="19" t="str">
        <f>TRIM(data!O4739)</f>
        <v/>
      </c>
      <c r="P4886" s="19" t="str">
        <f>TRIM(data!P4739)</f>
        <v>Wang 2015, doi.org/10.3923/ppj.2015.38.43</v>
      </c>
      <c r="Q4886" s="19" t="str">
        <f>TRIM(data!Q4739)</f>
        <v>2015</v>
      </c>
      <c r="R4886" s="19" t="str">
        <f>TRIM(data!R4739)</f>
        <v>Maria Charco Munoz</v>
      </c>
    </row>
    <row r="4887" spans="1:18" x14ac:dyDescent="0.3">
      <c r="A4887" s="19" t="str">
        <f>TRIM(data!A4740)</f>
        <v>4753</v>
      </c>
      <c r="B4887" s="19" t="str">
        <f>TRIM(data!B4740)</f>
        <v/>
      </c>
      <c r="C4887" s="19" t="str">
        <f>TRIM(data!C4740)</f>
        <v/>
      </c>
      <c r="D4887" s="19" t="str">
        <f>TRIM(data!D4740)</f>
        <v>R240</v>
      </c>
      <c r="E4887" s="19" t="str">
        <f>TRIM(data!E4740)</f>
        <v>Solanum tuberosum (Potato)</v>
      </c>
      <c r="F4887" s="19" t="str">
        <f>TRIM(data!F4740)</f>
        <v>Solanaceae</v>
      </c>
      <c r="G4887" s="19" t="str">
        <f>TRIM(data!G4740)</f>
        <v>Solanales</v>
      </c>
      <c r="H4887" s="19" t="str">
        <f>TRIM(data!H4740)</f>
        <v/>
      </c>
      <c r="I4887" s="19" t="str">
        <f>TRIM(data!I4740)</f>
        <v>Nepal</v>
      </c>
      <c r="J4887" s="19" t="str">
        <f>TRIM(data!J4740)</f>
        <v>Nepal</v>
      </c>
      <c r="K4887" s="19" t="str">
        <f>TRIM(data!K4740)</f>
        <v>Asia</v>
      </c>
      <c r="L4887" s="19" t="str">
        <f>TRIM(data!L4740)</f>
        <v/>
      </c>
      <c r="M4887" s="19" t="str">
        <f>TRIM(data!M4740)</f>
        <v/>
      </c>
      <c r="N4887" s="19" t="str">
        <f>TRIM(data!N4740)</f>
        <v/>
      </c>
      <c r="O4887" s="19" t="str">
        <f>TRIM(data!O4740)</f>
        <v/>
      </c>
      <c r="P4887" s="19" t="str">
        <f>TRIM(data!P4740)</f>
        <v>Paudel 2020, https://doi.org/10.3390/pathogens9110886</v>
      </c>
      <c r="Q4887" s="19" t="str">
        <f>TRIM(data!Q4740)</f>
        <v>2020</v>
      </c>
      <c r="R4887" s="19" t="str">
        <f>TRIM(data!R4740)</f>
        <v>Darrielle Williams</v>
      </c>
    </row>
    <row r="4888" spans="1:18" x14ac:dyDescent="0.3">
      <c r="A4888" s="19" t="str">
        <f>TRIM(data!A4741)</f>
        <v>4754</v>
      </c>
      <c r="B4888" s="19" t="str">
        <f>TRIM(data!B4741)</f>
        <v/>
      </c>
      <c r="C4888" s="19" t="str">
        <f>TRIM(data!C4741)</f>
        <v/>
      </c>
      <c r="D4888" s="19" t="str">
        <f>TRIM(data!D4741)</f>
        <v>R3</v>
      </c>
      <c r="E4888" s="19" t="str">
        <f>TRIM(data!E4741)</f>
        <v>Nicotiana tabacum (Tobacco)</v>
      </c>
      <c r="F4888" s="19" t="str">
        <f>TRIM(data!F4741)</f>
        <v>Solanaceae</v>
      </c>
      <c r="G4888" s="19" t="str">
        <f>TRIM(data!G4741)</f>
        <v>Solanales</v>
      </c>
      <c r="H4888" s="19" t="str">
        <f>TRIM(data!H4741)</f>
        <v/>
      </c>
      <c r="I4888" s="19" t="str">
        <f>TRIM(data!I4741)</f>
        <v>Guizhou, China</v>
      </c>
      <c r="J4888" s="19" t="str">
        <f>TRIM(data!J4741)</f>
        <v>China</v>
      </c>
      <c r="K4888" s="19" t="str">
        <f>TRIM(data!K4741)</f>
        <v>Asia</v>
      </c>
      <c r="L4888" s="19" t="str">
        <f>TRIM(data!L4741)</f>
        <v/>
      </c>
      <c r="M4888" s="19" t="str">
        <f>TRIM(data!M4741)</f>
        <v/>
      </c>
      <c r="N4888" s="19" t="str">
        <f>TRIM(data!N4741)</f>
        <v/>
      </c>
      <c r="O4888" s="19" t="str">
        <f>TRIM(data!O4741)</f>
        <v/>
      </c>
      <c r="P4888" s="19" t="str">
        <f>TRIM(data!P4741)</f>
        <v>Wang 2015, doi.org/10.3923/ppj.2015.38.43</v>
      </c>
      <c r="Q4888" s="19" t="str">
        <f>TRIM(data!Q4741)</f>
        <v>2015</v>
      </c>
      <c r="R4888" s="19" t="str">
        <f>TRIM(data!R4741)</f>
        <v>Maria Charco Munoz</v>
      </c>
    </row>
    <row r="4889" spans="1:18" x14ac:dyDescent="0.3">
      <c r="A4889" s="19" t="str">
        <f>TRIM(data!A4742)</f>
        <v>4755</v>
      </c>
      <c r="B4889" s="19" t="str">
        <f>TRIM(data!B4742)</f>
        <v/>
      </c>
      <c r="C4889" s="19" t="str">
        <f>TRIM(data!C4742)</f>
        <v/>
      </c>
      <c r="D4889" s="19" t="str">
        <f>TRIM(data!D4742)</f>
        <v>R4</v>
      </c>
      <c r="E4889" s="19" t="str">
        <f>TRIM(data!E4742)</f>
        <v>Nicotiana tabacum (Tobacco)</v>
      </c>
      <c r="F4889" s="19" t="str">
        <f>TRIM(data!F4742)</f>
        <v>Solanaceae</v>
      </c>
      <c r="G4889" s="19" t="str">
        <f>TRIM(data!G4742)</f>
        <v>Solanales</v>
      </c>
      <c r="H4889" s="19" t="str">
        <f>TRIM(data!H4742)</f>
        <v/>
      </c>
      <c r="I4889" s="19" t="str">
        <f>TRIM(data!I4742)</f>
        <v>Guizhou, China</v>
      </c>
      <c r="J4889" s="19" t="str">
        <f>TRIM(data!J4742)</f>
        <v>China</v>
      </c>
      <c r="K4889" s="19" t="str">
        <f>TRIM(data!K4742)</f>
        <v>Asia</v>
      </c>
      <c r="L4889" s="19" t="str">
        <f>TRIM(data!L4742)</f>
        <v/>
      </c>
      <c r="M4889" s="19" t="str">
        <f>TRIM(data!M4742)</f>
        <v/>
      </c>
      <c r="N4889" s="19" t="str">
        <f>TRIM(data!N4742)</f>
        <v/>
      </c>
      <c r="O4889" s="19" t="str">
        <f>TRIM(data!O4742)</f>
        <v/>
      </c>
      <c r="P4889" s="19" t="str">
        <f>TRIM(data!P4742)</f>
        <v>Wang 2015, doi.org/10.3923/ppj.2015.38.43</v>
      </c>
      <c r="Q4889" s="19" t="str">
        <f>TRIM(data!Q4742)</f>
        <v>2015</v>
      </c>
      <c r="R4889" s="19" t="str">
        <f>TRIM(data!R4742)</f>
        <v>Maria Charco Munoz</v>
      </c>
    </row>
    <row r="4890" spans="1:18" x14ac:dyDescent="0.3">
      <c r="A4890" s="19" t="str">
        <f>TRIM(data!A4743)</f>
        <v>4756</v>
      </c>
      <c r="B4890" s="19" t="str">
        <f>TRIM(data!B4743)</f>
        <v/>
      </c>
      <c r="C4890" s="19" t="str">
        <f>TRIM(data!C4743)</f>
        <v/>
      </c>
      <c r="D4890" s="19" t="str">
        <f>TRIM(data!D4743)</f>
        <v>R5</v>
      </c>
      <c r="E4890" s="19" t="str">
        <f>TRIM(data!E4743)</f>
        <v>Nicotiana tabacum (Tobacco)</v>
      </c>
      <c r="F4890" s="19" t="str">
        <f>TRIM(data!F4743)</f>
        <v>Solanaceae</v>
      </c>
      <c r="G4890" s="19" t="str">
        <f>TRIM(data!G4743)</f>
        <v>Solanales</v>
      </c>
      <c r="H4890" s="19" t="str">
        <f>TRIM(data!H4743)</f>
        <v/>
      </c>
      <c r="I4890" s="19" t="str">
        <f>TRIM(data!I4743)</f>
        <v>Guizhou, China</v>
      </c>
      <c r="J4890" s="19" t="str">
        <f>TRIM(data!J4743)</f>
        <v>China</v>
      </c>
      <c r="K4890" s="19" t="str">
        <f>TRIM(data!K4743)</f>
        <v>Asia</v>
      </c>
      <c r="L4890" s="19" t="str">
        <f>TRIM(data!L4743)</f>
        <v/>
      </c>
      <c r="M4890" s="19" t="str">
        <f>TRIM(data!M4743)</f>
        <v/>
      </c>
      <c r="N4890" s="19" t="str">
        <f>TRIM(data!N4743)</f>
        <v/>
      </c>
      <c r="O4890" s="19" t="str">
        <f>TRIM(data!O4743)</f>
        <v/>
      </c>
      <c r="P4890" s="19" t="str">
        <f>TRIM(data!P4743)</f>
        <v>Wang 2015, doi.org/10.3923/ppj.2015.38.43</v>
      </c>
      <c r="Q4890" s="19" t="str">
        <f>TRIM(data!Q4743)</f>
        <v>2015</v>
      </c>
      <c r="R4890" s="19" t="str">
        <f>TRIM(data!R4743)</f>
        <v>Maria Charco Munoz</v>
      </c>
    </row>
    <row r="4891" spans="1:18" x14ac:dyDescent="0.3">
      <c r="A4891" s="19" t="str">
        <f>TRIM(data!A4744)</f>
        <v>4757</v>
      </c>
      <c r="B4891" s="19" t="str">
        <f>TRIM(data!B4744)</f>
        <v/>
      </c>
      <c r="C4891" s="19" t="str">
        <f>TRIM(data!C4744)</f>
        <v/>
      </c>
      <c r="D4891" s="19" t="str">
        <f>TRIM(data!D4744)</f>
        <v>R6</v>
      </c>
      <c r="E4891" s="19" t="str">
        <f>TRIM(data!E4744)</f>
        <v>Nicotiana tabacum (Tobacco)</v>
      </c>
      <c r="F4891" s="19" t="str">
        <f>TRIM(data!F4744)</f>
        <v>Solanaceae</v>
      </c>
      <c r="G4891" s="19" t="str">
        <f>TRIM(data!G4744)</f>
        <v>Solanales</v>
      </c>
      <c r="H4891" s="19" t="str">
        <f>TRIM(data!H4744)</f>
        <v/>
      </c>
      <c r="I4891" s="19" t="str">
        <f>TRIM(data!I4744)</f>
        <v>Guizhou, China</v>
      </c>
      <c r="J4891" s="19" t="str">
        <f>TRIM(data!J4744)</f>
        <v>China</v>
      </c>
      <c r="K4891" s="19" t="str">
        <f>TRIM(data!K4744)</f>
        <v>Asia</v>
      </c>
      <c r="L4891" s="19" t="str">
        <f>TRIM(data!L4744)</f>
        <v/>
      </c>
      <c r="M4891" s="19" t="str">
        <f>TRIM(data!M4744)</f>
        <v/>
      </c>
      <c r="N4891" s="19" t="str">
        <f>TRIM(data!N4744)</f>
        <v/>
      </c>
      <c r="O4891" s="19" t="str">
        <f>TRIM(data!O4744)</f>
        <v/>
      </c>
      <c r="P4891" s="19" t="str">
        <f>TRIM(data!P4744)</f>
        <v>Wang 2015, doi.org/10.3923/ppj.2015.38.43</v>
      </c>
      <c r="Q4891" s="19" t="str">
        <f>TRIM(data!Q4744)</f>
        <v>2015</v>
      </c>
      <c r="R4891" s="19" t="str">
        <f>TRIM(data!R4744)</f>
        <v>Maria Charco Munoz</v>
      </c>
    </row>
    <row r="4892" spans="1:18" x14ac:dyDescent="0.3">
      <c r="A4892" s="19" t="str">
        <f>TRIM(data!A4745)</f>
        <v>4758</v>
      </c>
      <c r="B4892" s="19" t="str">
        <f>TRIM(data!B4745)</f>
        <v/>
      </c>
      <c r="C4892" s="19" t="str">
        <f>TRIM(data!C4745)</f>
        <v/>
      </c>
      <c r="D4892" s="19" t="str">
        <f>TRIM(data!D4745)</f>
        <v>R7</v>
      </c>
      <c r="E4892" s="19" t="str">
        <f>TRIM(data!E4745)</f>
        <v>Nicotiana tabacum (Tobacco)</v>
      </c>
      <c r="F4892" s="19" t="str">
        <f>TRIM(data!F4745)</f>
        <v>Solanaceae</v>
      </c>
      <c r="G4892" s="19" t="str">
        <f>TRIM(data!G4745)</f>
        <v>Solanales</v>
      </c>
      <c r="H4892" s="19" t="str">
        <f>TRIM(data!H4745)</f>
        <v/>
      </c>
      <c r="I4892" s="19" t="str">
        <f>TRIM(data!I4745)</f>
        <v>Guizhou, China</v>
      </c>
      <c r="J4892" s="19" t="str">
        <f>TRIM(data!J4745)</f>
        <v>China</v>
      </c>
      <c r="K4892" s="19" t="str">
        <f>TRIM(data!K4745)</f>
        <v>Asia</v>
      </c>
      <c r="L4892" s="19" t="str">
        <f>TRIM(data!L4745)</f>
        <v/>
      </c>
      <c r="M4892" s="19" t="str">
        <f>TRIM(data!M4745)</f>
        <v/>
      </c>
      <c r="N4892" s="19" t="str">
        <f>TRIM(data!N4745)</f>
        <v/>
      </c>
      <c r="O4892" s="19" t="str">
        <f>TRIM(data!O4745)</f>
        <v/>
      </c>
      <c r="P4892" s="19" t="str">
        <f>TRIM(data!P4745)</f>
        <v>Wang 2015, doi.org/10.3923/ppj.2015.38.43</v>
      </c>
      <c r="Q4892" s="19" t="str">
        <f>TRIM(data!Q4745)</f>
        <v>2015</v>
      </c>
      <c r="R4892" s="19" t="str">
        <f>TRIM(data!R4745)</f>
        <v>Maria Charco Munoz</v>
      </c>
    </row>
    <row r="4893" spans="1:18" x14ac:dyDescent="0.3">
      <c r="A4893" s="19" t="str">
        <f>TRIM(data!A4746)</f>
        <v>4759</v>
      </c>
      <c r="B4893" s="19" t="str">
        <f>TRIM(data!B4746)</f>
        <v/>
      </c>
      <c r="C4893" s="19" t="str">
        <f>TRIM(data!C4746)</f>
        <v/>
      </c>
      <c r="D4893" s="19" t="str">
        <f>TRIM(data!D4746)</f>
        <v>R780</v>
      </c>
      <c r="E4893" s="19" t="str">
        <f>TRIM(data!E4746)</f>
        <v>Solanum tuberosum (Potato)</v>
      </c>
      <c r="F4893" s="19" t="str">
        <f>TRIM(data!F4746)</f>
        <v>Solanaceae</v>
      </c>
      <c r="G4893" s="19" t="str">
        <f>TRIM(data!G4746)</f>
        <v>Solanales</v>
      </c>
      <c r="H4893" s="19" t="str">
        <f>TRIM(data!H4746)</f>
        <v/>
      </c>
      <c r="I4893" s="19" t="str">
        <f>TRIM(data!I4746)</f>
        <v>Indonesia</v>
      </c>
      <c r="J4893" s="19" t="str">
        <f>TRIM(data!J4746)</f>
        <v>Indonesia</v>
      </c>
      <c r="K4893" s="19" t="str">
        <f>TRIM(data!K4746)</f>
        <v>Pacific Ocean (Southeast of Asian Continent)</v>
      </c>
      <c r="L4893" s="19" t="str">
        <f>TRIM(data!L4746)</f>
        <v/>
      </c>
      <c r="M4893" s="19" t="str">
        <f>TRIM(data!M4746)</f>
        <v/>
      </c>
      <c r="N4893" s="19" t="str">
        <f>TRIM(data!N4746)</f>
        <v/>
      </c>
      <c r="O4893" s="19" t="str">
        <f>TRIM(data!O4746)</f>
        <v/>
      </c>
      <c r="P4893" s="19" t="str">
        <f>TRIM(data!P4746)</f>
        <v>Paudel 2020, https://doi.org/10.3390/pathogens9110886</v>
      </c>
      <c r="Q4893" s="19" t="str">
        <f>TRIM(data!Q4746)</f>
        <v>2020</v>
      </c>
      <c r="R4893" s="19" t="str">
        <f>TRIM(data!R4746)</f>
        <v>Darrielle Williams</v>
      </c>
    </row>
    <row r="4894" spans="1:18" x14ac:dyDescent="0.3">
      <c r="A4894" s="19" t="str">
        <f>TRIM(data!A4747)</f>
        <v>4760</v>
      </c>
      <c r="B4894" s="19" t="str">
        <f>TRIM(data!B4747)</f>
        <v/>
      </c>
      <c r="C4894" s="19" t="str">
        <f>TRIM(data!C4747)</f>
        <v/>
      </c>
      <c r="D4894" s="19" t="str">
        <f>TRIM(data!D4747)</f>
        <v>R8</v>
      </c>
      <c r="E4894" s="19" t="str">
        <f>TRIM(data!E4747)</f>
        <v>Nicotiana tabacum (Tobacco)</v>
      </c>
      <c r="F4894" s="19" t="str">
        <f>TRIM(data!F4747)</f>
        <v>Solanaceae</v>
      </c>
      <c r="G4894" s="19" t="str">
        <f>TRIM(data!G4747)</f>
        <v>Solanales</v>
      </c>
      <c r="H4894" s="19" t="str">
        <f>TRIM(data!H4747)</f>
        <v/>
      </c>
      <c r="I4894" s="19" t="str">
        <f>TRIM(data!I4747)</f>
        <v>Guizhou, China</v>
      </c>
      <c r="J4894" s="19" t="str">
        <f>TRIM(data!J4747)</f>
        <v>China</v>
      </c>
      <c r="K4894" s="19" t="str">
        <f>TRIM(data!K4747)</f>
        <v>Asia</v>
      </c>
      <c r="L4894" s="19" t="str">
        <f>TRIM(data!L4747)</f>
        <v/>
      </c>
      <c r="M4894" s="19" t="str">
        <f>TRIM(data!M4747)</f>
        <v/>
      </c>
      <c r="N4894" s="19" t="str">
        <f>TRIM(data!N4747)</f>
        <v/>
      </c>
      <c r="O4894" s="19" t="str">
        <f>TRIM(data!O4747)</f>
        <v/>
      </c>
      <c r="P4894" s="19" t="str">
        <f>TRIM(data!P4747)</f>
        <v>Wang 2015, doi.org/10.3923/ppj.2015.38.43</v>
      </c>
      <c r="Q4894" s="19" t="str">
        <f>TRIM(data!Q4747)</f>
        <v>2015</v>
      </c>
      <c r="R4894" s="19" t="str">
        <f>TRIM(data!R4747)</f>
        <v>Maria Charco Munoz</v>
      </c>
    </row>
    <row r="4895" spans="1:18" x14ac:dyDescent="0.3">
      <c r="A4895" s="19" t="str">
        <f>TRIM(data!A4748)</f>
        <v>4761</v>
      </c>
      <c r="B4895" s="19" t="str">
        <f>TRIM(data!B4748)</f>
        <v/>
      </c>
      <c r="C4895" s="19" t="str">
        <f>TRIM(data!C4748)</f>
        <v/>
      </c>
      <c r="D4895" s="19" t="str">
        <f>TRIM(data!D4748)</f>
        <v>R9</v>
      </c>
      <c r="E4895" s="19" t="str">
        <f>TRIM(data!E4748)</f>
        <v>Nicotiana tabacum (Tobacco)</v>
      </c>
      <c r="F4895" s="19" t="str">
        <f>TRIM(data!F4748)</f>
        <v>Solanaceae</v>
      </c>
      <c r="G4895" s="19" t="str">
        <f>TRIM(data!G4748)</f>
        <v>Solanales</v>
      </c>
      <c r="H4895" s="19" t="str">
        <f>TRIM(data!H4748)</f>
        <v/>
      </c>
      <c r="I4895" s="19" t="str">
        <f>TRIM(data!I4748)</f>
        <v>Guizhou, China</v>
      </c>
      <c r="J4895" s="19" t="str">
        <f>TRIM(data!J4748)</f>
        <v>China</v>
      </c>
      <c r="K4895" s="19" t="str">
        <f>TRIM(data!K4748)</f>
        <v>Asia</v>
      </c>
      <c r="L4895" s="19" t="str">
        <f>TRIM(data!L4748)</f>
        <v/>
      </c>
      <c r="M4895" s="19" t="str">
        <f>TRIM(data!M4748)</f>
        <v/>
      </c>
      <c r="N4895" s="19" t="str">
        <f>TRIM(data!N4748)</f>
        <v/>
      </c>
      <c r="O4895" s="19" t="str">
        <f>TRIM(data!O4748)</f>
        <v/>
      </c>
      <c r="P4895" s="19" t="str">
        <f>TRIM(data!P4748)</f>
        <v>Wang 2015, doi.org/10.3923/ppj.2015.38.43</v>
      </c>
      <c r="Q4895" s="19" t="str">
        <f>TRIM(data!Q4748)</f>
        <v>2015</v>
      </c>
      <c r="R4895" s="19" t="str">
        <f>TRIM(data!R4748)</f>
        <v>Maria Charco Munoz</v>
      </c>
    </row>
    <row r="4896" spans="1:18" x14ac:dyDescent="0.3">
      <c r="A4896" s="19" t="str">
        <f>TRIM(data!A4749)</f>
        <v>4762</v>
      </c>
      <c r="B4896" s="19" t="str">
        <f>TRIM(data!B4749)</f>
        <v/>
      </c>
      <c r="C4896" s="19" t="str">
        <f>TRIM(data!C4749)</f>
        <v/>
      </c>
      <c r="D4896" s="19" t="str">
        <f>TRIM(data!D4749)</f>
        <v>S-1</v>
      </c>
      <c r="E4896" s="19" t="str">
        <f>TRIM(data!E4749)</f>
        <v>Solanum lycopersicum (Tomato)</v>
      </c>
      <c r="F4896" s="19" t="str">
        <f>TRIM(data!F4749)</f>
        <v>Solanaceae</v>
      </c>
      <c r="G4896" s="19" t="str">
        <f>TRIM(data!G4749)</f>
        <v>Solanales</v>
      </c>
      <c r="H4896" s="19" t="str">
        <f>TRIM(data!H4749)</f>
        <v/>
      </c>
      <c r="I4896" s="19" t="str">
        <f>TRIM(data!I4749)</f>
        <v>Trinidad and Tobago</v>
      </c>
      <c r="J4896" s="19" t="str">
        <f>TRIM(data!J4749)</f>
        <v>Trinidad and Tobago</v>
      </c>
      <c r="K4896" s="19" t="str">
        <f>TRIM(data!K4749)</f>
        <v>Carribean Sea</v>
      </c>
      <c r="L4896" s="19" t="str">
        <f>TRIM(data!L4749)</f>
        <v/>
      </c>
      <c r="M4896" s="19" t="str">
        <f>TRIM(data!M4749)</f>
        <v/>
      </c>
      <c r="N4896" s="19" t="str">
        <f>TRIM(data!N4749)</f>
        <v/>
      </c>
      <c r="O4896" s="19" t="str">
        <f>TRIM(data!O4749)</f>
        <v/>
      </c>
      <c r="P4896" s="19" t="str">
        <f>TRIM(data!P4749)</f>
        <v>Ayin, C.M 2015, https://doi.org/10.1007/s13313-014-0341-4</v>
      </c>
      <c r="Q4896" s="19" t="str">
        <f>TRIM(data!Q4749)</f>
        <v>2015</v>
      </c>
      <c r="R4896" s="19" t="str">
        <f>TRIM(data!R4749)</f>
        <v>Maria Charco Munoz</v>
      </c>
    </row>
    <row r="4897" spans="1:18" x14ac:dyDescent="0.3">
      <c r="A4897" s="19" t="str">
        <f>TRIM(data!A4750)</f>
        <v>4763</v>
      </c>
      <c r="B4897" s="19" t="str">
        <f>TRIM(data!B4750)</f>
        <v/>
      </c>
      <c r="C4897" s="19" t="str">
        <f>TRIM(data!C4750)</f>
        <v/>
      </c>
      <c r="D4897" s="19" t="str">
        <f>TRIM(data!D4750)</f>
        <v>S-11</v>
      </c>
      <c r="E4897" s="19" t="str">
        <f>TRIM(data!E4750)</f>
        <v>Casuarina equisetifolia (Ironwood tree)</v>
      </c>
      <c r="F4897" s="19" t="str">
        <f>TRIM(data!F4750)</f>
        <v>Casuarinaceae</v>
      </c>
      <c r="G4897" s="19" t="str">
        <f>TRIM(data!G4750)</f>
        <v>Fagales</v>
      </c>
      <c r="H4897" s="19" t="str">
        <f>TRIM(data!H4750)</f>
        <v>2012</v>
      </c>
      <c r="I4897" s="19" t="str">
        <f>TRIM(data!I4750)</f>
        <v>Guam, United States</v>
      </c>
      <c r="J4897" s="19" t="str">
        <f>TRIM(data!J4750)</f>
        <v>United States (Guam)</v>
      </c>
      <c r="K4897" s="19" t="str">
        <f>TRIM(data!K4750)</f>
        <v>Pacific Ocean</v>
      </c>
      <c r="L4897" s="19" t="str">
        <f>TRIM(data!L4750)</f>
        <v/>
      </c>
      <c r="M4897" s="19" t="str">
        <f>TRIM(data!M4750)</f>
        <v/>
      </c>
      <c r="N4897" s="19" t="str">
        <f>TRIM(data!N4750)</f>
        <v/>
      </c>
      <c r="O4897" s="19" t="str">
        <f>TRIM(data!O4750)</f>
        <v/>
      </c>
      <c r="P4897" s="19" t="str">
        <f>TRIM(data!P4750)</f>
        <v>Ayin, C.M 2015, https://doi.org/10.1007/s13313-014-0341-4</v>
      </c>
      <c r="Q4897" s="19" t="str">
        <f>TRIM(data!Q4750)</f>
        <v>2015</v>
      </c>
      <c r="R4897" s="19" t="str">
        <f>TRIM(data!R4750)</f>
        <v>Maria Charco Munoz</v>
      </c>
    </row>
    <row r="4898" spans="1:18" x14ac:dyDescent="0.3">
      <c r="A4898" s="19" t="str">
        <f>TRIM(data!A4751)</f>
        <v>4764</v>
      </c>
      <c r="B4898" s="19" t="str">
        <f>TRIM(data!B4751)</f>
        <v/>
      </c>
      <c r="C4898" s="19" t="str">
        <f>TRIM(data!C4751)</f>
        <v/>
      </c>
      <c r="D4898" s="19" t="str">
        <f>TRIM(data!D4751)</f>
        <v>S-15</v>
      </c>
      <c r="E4898" s="19" t="str">
        <f>TRIM(data!E4751)</f>
        <v>Casuarina equisetifolia (Ironwood tree)</v>
      </c>
      <c r="F4898" s="19" t="str">
        <f>TRIM(data!F4751)</f>
        <v>Casuarinaceae</v>
      </c>
      <c r="G4898" s="19" t="str">
        <f>TRIM(data!G4751)</f>
        <v>Fagales</v>
      </c>
      <c r="H4898" s="19" t="str">
        <f>TRIM(data!H4751)</f>
        <v>2012</v>
      </c>
      <c r="I4898" s="19" t="str">
        <f>TRIM(data!I4751)</f>
        <v>Guam, United States</v>
      </c>
      <c r="J4898" s="19" t="str">
        <f>TRIM(data!J4751)</f>
        <v>United States (Guam)</v>
      </c>
      <c r="K4898" s="19" t="str">
        <f>TRIM(data!K4751)</f>
        <v>Pacific Ocean</v>
      </c>
      <c r="L4898" s="19" t="str">
        <f>TRIM(data!L4751)</f>
        <v/>
      </c>
      <c r="M4898" s="19" t="str">
        <f>TRIM(data!M4751)</f>
        <v/>
      </c>
      <c r="N4898" s="19" t="str">
        <f>TRIM(data!N4751)</f>
        <v/>
      </c>
      <c r="O4898" s="19" t="str">
        <f>TRIM(data!O4751)</f>
        <v/>
      </c>
      <c r="P4898" s="19" t="str">
        <f>TRIM(data!P4751)</f>
        <v>Ayin, C.M 2015, https://doi.org/10.1007/s13313-014-0341-4</v>
      </c>
      <c r="Q4898" s="19" t="str">
        <f>TRIM(data!Q4751)</f>
        <v>2015</v>
      </c>
      <c r="R4898" s="19" t="str">
        <f>TRIM(data!R4751)</f>
        <v>Maria Charco Munoz</v>
      </c>
    </row>
    <row r="4899" spans="1:18" x14ac:dyDescent="0.3">
      <c r="A4899" s="19" t="str">
        <f>TRIM(data!A4752)</f>
        <v>4765</v>
      </c>
      <c r="B4899" s="19" t="str">
        <f>TRIM(data!B4752)</f>
        <v/>
      </c>
      <c r="C4899" s="19" t="str">
        <f>TRIM(data!C4752)</f>
        <v/>
      </c>
      <c r="D4899" s="19" t="str">
        <f>TRIM(data!D4752)</f>
        <v>S-18</v>
      </c>
      <c r="E4899" s="19" t="str">
        <f>TRIM(data!E4752)</f>
        <v>Casuarina equisetifolia (Ironwood tree)</v>
      </c>
      <c r="F4899" s="19" t="str">
        <f>TRIM(data!F4752)</f>
        <v>Casuarinaceae</v>
      </c>
      <c r="G4899" s="19" t="str">
        <f>TRIM(data!G4752)</f>
        <v>Fagales</v>
      </c>
      <c r="H4899" s="19" t="str">
        <f>TRIM(data!H4752)</f>
        <v>2012</v>
      </c>
      <c r="I4899" s="19" t="str">
        <f>TRIM(data!I4752)</f>
        <v>Guam, United States</v>
      </c>
      <c r="J4899" s="19" t="str">
        <f>TRIM(data!J4752)</f>
        <v>United States (Guam)</v>
      </c>
      <c r="K4899" s="19" t="str">
        <f>TRIM(data!K4752)</f>
        <v>Pacific Ocean</v>
      </c>
      <c r="L4899" s="19" t="str">
        <f>TRIM(data!L4752)</f>
        <v/>
      </c>
      <c r="M4899" s="19" t="str">
        <f>TRIM(data!M4752)</f>
        <v/>
      </c>
      <c r="N4899" s="19" t="str">
        <f>TRIM(data!N4752)</f>
        <v/>
      </c>
      <c r="O4899" s="19" t="str">
        <f>TRIM(data!O4752)</f>
        <v/>
      </c>
      <c r="P4899" s="19" t="str">
        <f>TRIM(data!P4752)</f>
        <v>Ayin, C.M 2015, https://doi.org/10.1007/s13313-014-0341-4</v>
      </c>
      <c r="Q4899" s="19" t="str">
        <f>TRIM(data!Q4752)</f>
        <v>2015</v>
      </c>
      <c r="R4899" s="19" t="str">
        <f>TRIM(data!R4752)</f>
        <v>Maria Charco Munoz</v>
      </c>
    </row>
    <row r="4900" spans="1:18" x14ac:dyDescent="0.3">
      <c r="A4900" s="19" t="str">
        <f>TRIM(data!A4753)</f>
        <v>4766</v>
      </c>
      <c r="B4900" s="19" t="str">
        <f>TRIM(data!B4753)</f>
        <v/>
      </c>
      <c r="C4900" s="19" t="str">
        <f>TRIM(data!C4753)</f>
        <v/>
      </c>
      <c r="D4900" s="19" t="str">
        <f>TRIM(data!D4753)</f>
        <v>S-19</v>
      </c>
      <c r="E4900" s="19" t="str">
        <f>TRIM(data!E4753)</f>
        <v>Casuarina equisetifolia (Ironwood tree)</v>
      </c>
      <c r="F4900" s="19" t="str">
        <f>TRIM(data!F4753)</f>
        <v>Casuarinaceae</v>
      </c>
      <c r="G4900" s="19" t="str">
        <f>TRIM(data!G4753)</f>
        <v>Fagales</v>
      </c>
      <c r="H4900" s="19" t="str">
        <f>TRIM(data!H4753)</f>
        <v>2012</v>
      </c>
      <c r="I4900" s="19" t="str">
        <f>TRIM(data!I4753)</f>
        <v>Guam, United States</v>
      </c>
      <c r="J4900" s="19" t="str">
        <f>TRIM(data!J4753)</f>
        <v>United States (Guam)</v>
      </c>
      <c r="K4900" s="19" t="str">
        <f>TRIM(data!K4753)</f>
        <v>Pacific Ocean</v>
      </c>
      <c r="L4900" s="19" t="str">
        <f>TRIM(data!L4753)</f>
        <v/>
      </c>
      <c r="M4900" s="19" t="str">
        <f>TRIM(data!M4753)</f>
        <v/>
      </c>
      <c r="N4900" s="19" t="str">
        <f>TRIM(data!N4753)</f>
        <v/>
      </c>
      <c r="O4900" s="19" t="str">
        <f>TRIM(data!O4753)</f>
        <v/>
      </c>
      <c r="P4900" s="19" t="str">
        <f>TRIM(data!P4753)</f>
        <v>Ayin, C.M 2015, https://doi.org/10.1007/s13313-014-0341-4</v>
      </c>
      <c r="Q4900" s="19" t="str">
        <f>TRIM(data!Q4753)</f>
        <v>2015</v>
      </c>
      <c r="R4900" s="19" t="str">
        <f>TRIM(data!R4753)</f>
        <v>Maria Charco Munoz</v>
      </c>
    </row>
    <row r="4901" spans="1:18" x14ac:dyDescent="0.3">
      <c r="A4901" s="19" t="str">
        <f>TRIM(data!A4754)</f>
        <v>4767</v>
      </c>
      <c r="B4901" s="19" t="str">
        <f>TRIM(data!B4754)</f>
        <v/>
      </c>
      <c r="C4901" s="19" t="str">
        <f>TRIM(data!C4754)</f>
        <v/>
      </c>
      <c r="D4901" s="19" t="str">
        <f>TRIM(data!D4754)</f>
        <v>S-2</v>
      </c>
      <c r="E4901" s="19" t="str">
        <f>TRIM(data!E4754)</f>
        <v>Heliconia sp.</v>
      </c>
      <c r="F4901" s="19" t="str">
        <f>TRIM(data!F4754)</f>
        <v>Heliconiaceae</v>
      </c>
      <c r="G4901" s="19" t="str">
        <f>TRIM(data!G4754)</f>
        <v>Zingiberales</v>
      </c>
      <c r="H4901" s="19" t="str">
        <f>TRIM(data!H4754)</f>
        <v/>
      </c>
      <c r="I4901" s="19" t="str">
        <f>TRIM(data!I4754)</f>
        <v>Hawaii, United States</v>
      </c>
      <c r="J4901" s="19" t="str">
        <f>TRIM(data!J4754)</f>
        <v>United States (Hawaii)</v>
      </c>
      <c r="K4901" s="19" t="str">
        <f>TRIM(data!K4754)</f>
        <v>Pacific Ocean</v>
      </c>
      <c r="L4901" s="19" t="str">
        <f>TRIM(data!L4754)</f>
        <v/>
      </c>
      <c r="M4901" s="19" t="str">
        <f>TRIM(data!M4754)</f>
        <v/>
      </c>
      <c r="N4901" s="19" t="str">
        <f>TRIM(data!N4754)</f>
        <v/>
      </c>
      <c r="O4901" s="19" t="str">
        <f>TRIM(data!O4754)</f>
        <v/>
      </c>
      <c r="P4901" s="19" t="str">
        <f>TRIM(data!P4754)</f>
        <v>Ayin, C.M 2015, https://doi.org/10.1007/s13313-014-0341-4</v>
      </c>
      <c r="Q4901" s="19" t="str">
        <f>TRIM(data!Q4754)</f>
        <v>2015</v>
      </c>
      <c r="R4901" s="19" t="str">
        <f>TRIM(data!R4754)</f>
        <v>Maria Charco Munoz</v>
      </c>
    </row>
    <row r="4902" spans="1:18" x14ac:dyDescent="0.3">
      <c r="A4902" s="19" t="str">
        <f>TRIM(data!A4755)</f>
        <v>4768</v>
      </c>
      <c r="B4902" s="19" t="str">
        <f>TRIM(data!B4755)</f>
        <v/>
      </c>
      <c r="C4902" s="19" t="str">
        <f>TRIM(data!C4755)</f>
        <v/>
      </c>
      <c r="D4902" s="19" t="str">
        <f>TRIM(data!D4755)</f>
        <v>S-20</v>
      </c>
      <c r="E4902" s="19" t="str">
        <f>TRIM(data!E4755)</f>
        <v>Casuarina equisetifolia (Ironwood tree)</v>
      </c>
      <c r="F4902" s="19" t="str">
        <f>TRIM(data!F4755)</f>
        <v>Casuarinaceae</v>
      </c>
      <c r="G4902" s="19" t="str">
        <f>TRIM(data!G4755)</f>
        <v>Fagales</v>
      </c>
      <c r="H4902" s="19" t="str">
        <f>TRIM(data!H4755)</f>
        <v>2012</v>
      </c>
      <c r="I4902" s="19" t="str">
        <f>TRIM(data!I4755)</f>
        <v>Guam, United States</v>
      </c>
      <c r="J4902" s="19" t="str">
        <f>TRIM(data!J4755)</f>
        <v>United States (Guam)</v>
      </c>
      <c r="K4902" s="19" t="str">
        <f>TRIM(data!K4755)</f>
        <v>Pacific Ocean</v>
      </c>
      <c r="L4902" s="19" t="str">
        <f>TRIM(data!L4755)</f>
        <v/>
      </c>
      <c r="M4902" s="19" t="str">
        <f>TRIM(data!M4755)</f>
        <v/>
      </c>
      <c r="N4902" s="19" t="str">
        <f>TRIM(data!N4755)</f>
        <v/>
      </c>
      <c r="O4902" s="19" t="str">
        <f>TRIM(data!O4755)</f>
        <v/>
      </c>
      <c r="P4902" s="19" t="str">
        <f>TRIM(data!P4755)</f>
        <v>Ayin, C.M 2015, https://doi.org/10.1007/s13313-014-0341-4</v>
      </c>
      <c r="Q4902" s="19" t="str">
        <f>TRIM(data!Q4755)</f>
        <v>2015</v>
      </c>
      <c r="R4902" s="19" t="str">
        <f>TRIM(data!R4755)</f>
        <v>Maria Charco Munoz</v>
      </c>
    </row>
    <row r="4903" spans="1:18" x14ac:dyDescent="0.3">
      <c r="A4903" s="19" t="str">
        <f>TRIM(data!A4756)</f>
        <v>4769</v>
      </c>
      <c r="B4903" s="19" t="str">
        <f>TRIM(data!B4756)</f>
        <v/>
      </c>
      <c r="C4903" s="19" t="str">
        <f>TRIM(data!C4756)</f>
        <v/>
      </c>
      <c r="D4903" s="19" t="str">
        <f>TRIM(data!D4756)</f>
        <v>S-25</v>
      </c>
      <c r="E4903" s="19" t="str">
        <f>TRIM(data!E4756)</f>
        <v>Casuarina equisetifolia (Ironwood tree)</v>
      </c>
      <c r="F4903" s="19" t="str">
        <f>TRIM(data!F4756)</f>
        <v>Casuarinaceae</v>
      </c>
      <c r="G4903" s="19" t="str">
        <f>TRIM(data!G4756)</f>
        <v>Fagales</v>
      </c>
      <c r="H4903" s="19" t="str">
        <f>TRIM(data!H4756)</f>
        <v>2012</v>
      </c>
      <c r="I4903" s="19" t="str">
        <f>TRIM(data!I4756)</f>
        <v>Guam, United States</v>
      </c>
      <c r="J4903" s="19" t="str">
        <f>TRIM(data!J4756)</f>
        <v>United States (Guam)</v>
      </c>
      <c r="K4903" s="19" t="str">
        <f>TRIM(data!K4756)</f>
        <v>Pacific Ocean</v>
      </c>
      <c r="L4903" s="19" t="str">
        <f>TRIM(data!L4756)</f>
        <v/>
      </c>
      <c r="M4903" s="19" t="str">
        <f>TRIM(data!M4756)</f>
        <v/>
      </c>
      <c r="N4903" s="19" t="str">
        <f>TRIM(data!N4756)</f>
        <v/>
      </c>
      <c r="O4903" s="19" t="str">
        <f>TRIM(data!O4756)</f>
        <v/>
      </c>
      <c r="P4903" s="19" t="str">
        <f>TRIM(data!P4756)</f>
        <v>Ayin, C.M 2015, https://doi.org/10.1007/s13313-014-0341-4</v>
      </c>
      <c r="Q4903" s="19" t="str">
        <f>TRIM(data!Q4756)</f>
        <v>2015</v>
      </c>
      <c r="R4903" s="19" t="str">
        <f>TRIM(data!R4756)</f>
        <v>Maria Charco Munoz</v>
      </c>
    </row>
    <row r="4904" spans="1:18" x14ac:dyDescent="0.3">
      <c r="A4904" s="19" t="str">
        <f>TRIM(data!A4757)</f>
        <v>4770</v>
      </c>
      <c r="B4904" s="19" t="str">
        <f>TRIM(data!B4757)</f>
        <v/>
      </c>
      <c r="C4904" s="19" t="str">
        <f>TRIM(data!C4757)</f>
        <v/>
      </c>
      <c r="D4904" s="19" t="str">
        <f>TRIM(data!D4757)</f>
        <v>S-3</v>
      </c>
      <c r="E4904" s="19" t="str">
        <f>TRIM(data!E4757)</f>
        <v>Casuarina equisetifolia (Ironwood tree)</v>
      </c>
      <c r="F4904" s="19" t="str">
        <f>TRIM(data!F4757)</f>
        <v>Casuarinaceae</v>
      </c>
      <c r="G4904" s="19" t="str">
        <f>TRIM(data!G4757)</f>
        <v>Fagales</v>
      </c>
      <c r="H4904" s="19" t="str">
        <f>TRIM(data!H4757)</f>
        <v>2012</v>
      </c>
      <c r="I4904" s="19" t="str">
        <f>TRIM(data!I4757)</f>
        <v>Guam, United States</v>
      </c>
      <c r="J4904" s="19" t="str">
        <f>TRIM(data!J4757)</f>
        <v>United States (Guam)</v>
      </c>
      <c r="K4904" s="19" t="str">
        <f>TRIM(data!K4757)</f>
        <v>Pacific Ocean</v>
      </c>
      <c r="L4904" s="19" t="str">
        <f>TRIM(data!L4757)</f>
        <v/>
      </c>
      <c r="M4904" s="19" t="str">
        <f>TRIM(data!M4757)</f>
        <v/>
      </c>
      <c r="N4904" s="19" t="str">
        <f>TRIM(data!N4757)</f>
        <v/>
      </c>
      <c r="O4904" s="19" t="str">
        <f>TRIM(data!O4757)</f>
        <v/>
      </c>
      <c r="P4904" s="19" t="str">
        <f>TRIM(data!P4757)</f>
        <v>Ayin, C.M 2015, https://doi.org/10.1007/s13313-014-0341-4</v>
      </c>
      <c r="Q4904" s="19" t="str">
        <f>TRIM(data!Q4757)</f>
        <v>2015</v>
      </c>
      <c r="R4904" s="19" t="str">
        <f>TRIM(data!R4757)</f>
        <v>Maria Charco Munoz</v>
      </c>
    </row>
    <row r="4905" spans="1:18" x14ac:dyDescent="0.3">
      <c r="A4905" s="19" t="str">
        <f>TRIM(data!A4758)</f>
        <v>4771</v>
      </c>
      <c r="B4905" s="19" t="str">
        <f>TRIM(data!B4758)</f>
        <v/>
      </c>
      <c r="C4905" s="19" t="str">
        <f>TRIM(data!C4758)</f>
        <v/>
      </c>
      <c r="D4905" s="19" t="str">
        <f>TRIM(data!D4758)</f>
        <v>S-4</v>
      </c>
      <c r="E4905" s="19" t="str">
        <f>TRIM(data!E4758)</f>
        <v>Casuarina equisetifolia (Ironwood tree)</v>
      </c>
      <c r="F4905" s="19" t="str">
        <f>TRIM(data!F4758)</f>
        <v>Casuarinaceae</v>
      </c>
      <c r="G4905" s="19" t="str">
        <f>TRIM(data!G4758)</f>
        <v>Fagales</v>
      </c>
      <c r="H4905" s="19" t="str">
        <f>TRIM(data!H4758)</f>
        <v>2012</v>
      </c>
      <c r="I4905" s="19" t="str">
        <f>TRIM(data!I4758)</f>
        <v>Guam, United States</v>
      </c>
      <c r="J4905" s="19" t="str">
        <f>TRIM(data!J4758)</f>
        <v>United States (Guam)</v>
      </c>
      <c r="K4905" s="19" t="str">
        <f>TRIM(data!K4758)</f>
        <v>Pacific Ocean</v>
      </c>
      <c r="L4905" s="19" t="str">
        <f>TRIM(data!L4758)</f>
        <v/>
      </c>
      <c r="M4905" s="19" t="str">
        <f>TRIM(data!M4758)</f>
        <v/>
      </c>
      <c r="N4905" s="19" t="str">
        <f>TRIM(data!N4758)</f>
        <v/>
      </c>
      <c r="O4905" s="19" t="str">
        <f>TRIM(data!O4758)</f>
        <v/>
      </c>
      <c r="P4905" s="19" t="str">
        <f>TRIM(data!P4758)</f>
        <v>Ayin, C.M 2015, https://doi.org/10.1007/s13313-014-0341-4</v>
      </c>
      <c r="Q4905" s="19" t="str">
        <f>TRIM(data!Q4758)</f>
        <v>2015</v>
      </c>
      <c r="R4905" s="19" t="str">
        <f>TRIM(data!R4758)</f>
        <v>Maria Charco Munoz</v>
      </c>
    </row>
    <row r="4906" spans="1:18" x14ac:dyDescent="0.3">
      <c r="A4906" s="19" t="str">
        <f>TRIM(data!A4759)</f>
        <v>4772</v>
      </c>
      <c r="B4906" s="19" t="str">
        <f>TRIM(data!B4759)</f>
        <v/>
      </c>
      <c r="C4906" s="19" t="str">
        <f>TRIM(data!C4759)</f>
        <v/>
      </c>
      <c r="D4906" s="19" t="str">
        <f>TRIM(data!D4759)</f>
        <v>S-5</v>
      </c>
      <c r="E4906" s="19" t="str">
        <f>TRIM(data!E4759)</f>
        <v>Casuarina equisetifolia (Ironwood tree)</v>
      </c>
      <c r="F4906" s="19" t="str">
        <f>TRIM(data!F4759)</f>
        <v>Casuarinaceae</v>
      </c>
      <c r="G4906" s="19" t="str">
        <f>TRIM(data!G4759)</f>
        <v>Fagales</v>
      </c>
      <c r="H4906" s="19" t="str">
        <f>TRIM(data!H4759)</f>
        <v>2012</v>
      </c>
      <c r="I4906" s="19" t="str">
        <f>TRIM(data!I4759)</f>
        <v>Guam, United States</v>
      </c>
      <c r="J4906" s="19" t="str">
        <f>TRIM(data!J4759)</f>
        <v>United States (Guam)</v>
      </c>
      <c r="K4906" s="19" t="str">
        <f>TRIM(data!K4759)</f>
        <v>Pacific Ocean</v>
      </c>
      <c r="L4906" s="19" t="str">
        <f>TRIM(data!L4759)</f>
        <v/>
      </c>
      <c r="M4906" s="19" t="str">
        <f>TRIM(data!M4759)</f>
        <v/>
      </c>
      <c r="N4906" s="19" t="str">
        <f>TRIM(data!N4759)</f>
        <v/>
      </c>
      <c r="O4906" s="19" t="str">
        <f>TRIM(data!O4759)</f>
        <v/>
      </c>
      <c r="P4906" s="19" t="str">
        <f>TRIM(data!P4759)</f>
        <v>Ayin, C.M 2015, https://doi.org/10.1007/s13313-014-0341-4</v>
      </c>
      <c r="Q4906" s="19" t="str">
        <f>TRIM(data!Q4759)</f>
        <v>2015</v>
      </c>
      <c r="R4906" s="19" t="str">
        <f>TRIM(data!R4759)</f>
        <v>Maria Charco Munoz</v>
      </c>
    </row>
    <row r="4907" spans="1:18" x14ac:dyDescent="0.3">
      <c r="A4907" s="19" t="str">
        <f>TRIM(data!A4760)</f>
        <v>4773</v>
      </c>
      <c r="B4907" s="19" t="str">
        <f>TRIM(data!B4760)</f>
        <v/>
      </c>
      <c r="C4907" s="19" t="str">
        <f>TRIM(data!C4760)</f>
        <v/>
      </c>
      <c r="D4907" s="19" t="str">
        <f>TRIM(data!D4760)</f>
        <v>S-6</v>
      </c>
      <c r="E4907" s="19" t="str">
        <f>TRIM(data!E4760)</f>
        <v>Casuarina equisetifolia (Ironwood tree)</v>
      </c>
      <c r="F4907" s="19" t="str">
        <f>TRIM(data!F4760)</f>
        <v>Casuarinaceae</v>
      </c>
      <c r="G4907" s="19" t="str">
        <f>TRIM(data!G4760)</f>
        <v>Fagales</v>
      </c>
      <c r="H4907" s="19" t="str">
        <f>TRIM(data!H4760)</f>
        <v>2012</v>
      </c>
      <c r="I4907" s="19" t="str">
        <f>TRIM(data!I4760)</f>
        <v>Guam, United States</v>
      </c>
      <c r="J4907" s="19" t="str">
        <f>TRIM(data!J4760)</f>
        <v>United States (Guam)</v>
      </c>
      <c r="K4907" s="19" t="str">
        <f>TRIM(data!K4760)</f>
        <v>Pacific Ocean</v>
      </c>
      <c r="L4907" s="19" t="str">
        <f>TRIM(data!L4760)</f>
        <v/>
      </c>
      <c r="M4907" s="19" t="str">
        <f>TRIM(data!M4760)</f>
        <v/>
      </c>
      <c r="N4907" s="19" t="str">
        <f>TRIM(data!N4760)</f>
        <v/>
      </c>
      <c r="O4907" s="19" t="str">
        <f>TRIM(data!O4760)</f>
        <v/>
      </c>
      <c r="P4907" s="19" t="str">
        <f>TRIM(data!P4760)</f>
        <v>Ayin, C.M 2015, https://doi.org/10.1007/s13313-014-0341-4</v>
      </c>
      <c r="Q4907" s="19" t="str">
        <f>TRIM(data!Q4760)</f>
        <v>2015</v>
      </c>
      <c r="R4907" s="19" t="str">
        <f>TRIM(data!R4760)</f>
        <v>Maria Charco Munoz</v>
      </c>
    </row>
    <row r="4908" spans="1:18" x14ac:dyDescent="0.3">
      <c r="A4908" s="19" t="str">
        <f>TRIM(data!A4761)</f>
        <v>4774</v>
      </c>
      <c r="B4908" s="19" t="str">
        <f>TRIM(data!B4761)</f>
        <v/>
      </c>
      <c r="C4908" s="19" t="str">
        <f>TRIM(data!C4761)</f>
        <v/>
      </c>
      <c r="D4908" s="19" t="str">
        <f>TRIM(data!D4761)</f>
        <v>S-7</v>
      </c>
      <c r="E4908" s="19" t="str">
        <f>TRIM(data!E4761)</f>
        <v>Casuarina equisetifolia (Ironwood tree)</v>
      </c>
      <c r="F4908" s="19" t="str">
        <f>TRIM(data!F4761)</f>
        <v>Casuarinaceae</v>
      </c>
      <c r="G4908" s="19" t="str">
        <f>TRIM(data!G4761)</f>
        <v>Fagales</v>
      </c>
      <c r="H4908" s="19" t="str">
        <f>TRIM(data!H4761)</f>
        <v>2012</v>
      </c>
      <c r="I4908" s="19" t="str">
        <f>TRIM(data!I4761)</f>
        <v>Guam, United States</v>
      </c>
      <c r="J4908" s="19" t="str">
        <f>TRIM(data!J4761)</f>
        <v>United States (Guam)</v>
      </c>
      <c r="K4908" s="19" t="str">
        <f>TRIM(data!K4761)</f>
        <v>Pacific Ocean</v>
      </c>
      <c r="L4908" s="19" t="str">
        <f>TRIM(data!L4761)</f>
        <v/>
      </c>
      <c r="M4908" s="19" t="str">
        <f>TRIM(data!M4761)</f>
        <v/>
      </c>
      <c r="N4908" s="19" t="str">
        <f>TRIM(data!N4761)</f>
        <v/>
      </c>
      <c r="O4908" s="19" t="str">
        <f>TRIM(data!O4761)</f>
        <v/>
      </c>
      <c r="P4908" s="19" t="str">
        <f>TRIM(data!P4761)</f>
        <v>Ayin, C.M 2015, https://doi.org/10.1007/s13313-014-0341-4</v>
      </c>
      <c r="Q4908" s="19" t="str">
        <f>TRIM(data!Q4761)</f>
        <v>2015</v>
      </c>
      <c r="R4908" s="19" t="str">
        <f>TRIM(data!R4761)</f>
        <v>Maria Charco Munoz</v>
      </c>
    </row>
    <row r="4909" spans="1:18" x14ac:dyDescent="0.3">
      <c r="A4909" s="19" t="str">
        <f>TRIM(data!A4762)</f>
        <v>4775</v>
      </c>
      <c r="B4909" s="19" t="str">
        <f>TRIM(data!B4762)</f>
        <v/>
      </c>
      <c r="C4909" s="19" t="str">
        <f>TRIM(data!C4762)</f>
        <v/>
      </c>
      <c r="D4909" s="19" t="str">
        <f>TRIM(data!D4762)</f>
        <v>S-8</v>
      </c>
      <c r="E4909" s="19" t="str">
        <f>TRIM(data!E4762)</f>
        <v>Casuarina equisetifolia (Ironwood tree)</v>
      </c>
      <c r="F4909" s="19" t="str">
        <f>TRIM(data!F4762)</f>
        <v>Casuarinaceae</v>
      </c>
      <c r="G4909" s="19" t="str">
        <f>TRIM(data!G4762)</f>
        <v>Fagales</v>
      </c>
      <c r="H4909" s="19" t="str">
        <f>TRIM(data!H4762)</f>
        <v>2012</v>
      </c>
      <c r="I4909" s="19" t="str">
        <f>TRIM(data!I4762)</f>
        <v>Guam, United States</v>
      </c>
      <c r="J4909" s="19" t="str">
        <f>TRIM(data!J4762)</f>
        <v>United States (Guam)</v>
      </c>
      <c r="K4909" s="19" t="str">
        <f>TRIM(data!K4762)</f>
        <v>Pacific Ocean</v>
      </c>
      <c r="L4909" s="19" t="str">
        <f>TRIM(data!L4762)</f>
        <v/>
      </c>
      <c r="M4909" s="19" t="str">
        <f>TRIM(data!M4762)</f>
        <v/>
      </c>
      <c r="N4909" s="19" t="str">
        <f>TRIM(data!N4762)</f>
        <v/>
      </c>
      <c r="O4909" s="19" t="str">
        <f>TRIM(data!O4762)</f>
        <v/>
      </c>
      <c r="P4909" s="19" t="str">
        <f>TRIM(data!P4762)</f>
        <v>Ayin, C.M 2015, https://doi.org/10.1007/s13313-014-0341-4</v>
      </c>
      <c r="Q4909" s="19" t="str">
        <f>TRIM(data!Q4762)</f>
        <v>2015</v>
      </c>
      <c r="R4909" s="19" t="str">
        <f>TRIM(data!R4762)</f>
        <v>Maria Charco Munoz</v>
      </c>
    </row>
    <row r="4910" spans="1:18" x14ac:dyDescent="0.3">
      <c r="A4910" s="19" t="str">
        <f>TRIM(data!A4763)</f>
        <v>4776</v>
      </c>
      <c r="B4910" s="19" t="str">
        <f>TRIM(data!B4763)</f>
        <v/>
      </c>
      <c r="C4910" s="19" t="str">
        <f>TRIM(data!C4763)</f>
        <v/>
      </c>
      <c r="D4910" s="19" t="str">
        <f>TRIM(data!D4763)</f>
        <v>TC01-18</v>
      </c>
      <c r="E4910" s="19" t="str">
        <f>TRIM(data!E4763)</f>
        <v>Musa acuminata (Banana)</v>
      </c>
      <c r="F4910" s="19" t="str">
        <f>TRIM(data!F4763)</f>
        <v>Musaceae</v>
      </c>
      <c r="G4910" s="19" t="str">
        <f>TRIM(data!G4763)</f>
        <v>Zingiberales</v>
      </c>
      <c r="H4910" s="19" t="str">
        <f>TRIM(data!H4763)</f>
        <v/>
      </c>
      <c r="I4910" s="19" t="str">
        <f>TRIM(data!I4763)</f>
        <v>Japoatã, Brazil</v>
      </c>
      <c r="J4910" s="19" t="str">
        <f>TRIM(data!J4763)</f>
        <v>Brazil</v>
      </c>
      <c r="K4910" s="19" t="str">
        <f>TRIM(data!K4763)</f>
        <v>South America</v>
      </c>
      <c r="L4910" s="19" t="str">
        <f>TRIM(data!L4763)</f>
        <v/>
      </c>
      <c r="M4910" s="19" t="str">
        <f>TRIM(data!M4763)</f>
        <v/>
      </c>
      <c r="N4910" s="19" t="str">
        <f>TRIM(data!N4763)</f>
        <v/>
      </c>
      <c r="O4910" s="19" t="str">
        <f>TRIM(data!O4763)</f>
        <v/>
      </c>
      <c r="P4910" s="19" t="str">
        <f>TRIM(data!P4763)</f>
        <v>Pinheiro 2011, https://doi.org/10.1590/S0100-204X2011000600004</v>
      </c>
      <c r="Q4910" s="19" t="str">
        <f>TRIM(data!Q4763)</f>
        <v>2011</v>
      </c>
      <c r="R4910" s="19" t="str">
        <f>TRIM(data!R4763)</f>
        <v>Darrielle Williams</v>
      </c>
    </row>
    <row r="4911" spans="1:18" x14ac:dyDescent="0.3">
      <c r="A4911" s="19" t="str">
        <f>TRIM(data!A4764)</f>
        <v>4777</v>
      </c>
      <c r="B4911" s="19" t="str">
        <f>TRIM(data!B4764)</f>
        <v/>
      </c>
      <c r="C4911" s="19" t="str">
        <f>TRIM(data!C4764)</f>
        <v/>
      </c>
      <c r="D4911" s="19" t="str">
        <f>TRIM(data!D4764)</f>
        <v>TC02-04</v>
      </c>
      <c r="E4911" s="19" t="str">
        <f>TRIM(data!E4764)</f>
        <v>Heliconia rostrata (Hanging Lobster Claw)</v>
      </c>
      <c r="F4911" s="19" t="str">
        <f>TRIM(data!F4764)</f>
        <v>Heliconiaceae</v>
      </c>
      <c r="G4911" s="19" t="str">
        <f>TRIM(data!G4764)</f>
        <v>Zingiberales</v>
      </c>
      <c r="H4911" s="19" t="str">
        <f>TRIM(data!H4764)</f>
        <v/>
      </c>
      <c r="I4911" s="19" t="str">
        <f>TRIM(data!I4764)</f>
        <v>Coari, Brazil</v>
      </c>
      <c r="J4911" s="19" t="str">
        <f>TRIM(data!J4764)</f>
        <v>Brazil</v>
      </c>
      <c r="K4911" s="19" t="str">
        <f>TRIM(data!K4764)</f>
        <v>South America</v>
      </c>
      <c r="L4911" s="19" t="str">
        <f>TRIM(data!L4764)</f>
        <v/>
      </c>
      <c r="M4911" s="19" t="str">
        <f>TRIM(data!M4764)</f>
        <v/>
      </c>
      <c r="N4911" s="19" t="str">
        <f>TRIM(data!N4764)</f>
        <v/>
      </c>
      <c r="O4911" s="19" t="str">
        <f>TRIM(data!O4764)</f>
        <v/>
      </c>
      <c r="P4911" s="19" t="str">
        <f>TRIM(data!P4764)</f>
        <v>Pinheiro 2011, https://doi.org/10.1590/S0100-204X2011000600004</v>
      </c>
      <c r="Q4911" s="19" t="str">
        <f>TRIM(data!Q4764)</f>
        <v>2011</v>
      </c>
      <c r="R4911" s="19" t="str">
        <f>TRIM(data!R4764)</f>
        <v>Darrielle Williams</v>
      </c>
    </row>
    <row r="4912" spans="1:18" x14ac:dyDescent="0.3">
      <c r="A4912" s="19" t="str">
        <f>TRIM(data!A4765)</f>
        <v>4778</v>
      </c>
      <c r="B4912" s="19" t="str">
        <f>TRIM(data!B4765)</f>
        <v/>
      </c>
      <c r="C4912" s="19" t="str">
        <f>TRIM(data!C4765)</f>
        <v/>
      </c>
      <c r="D4912" s="19" t="str">
        <f>TRIM(data!D4765)</f>
        <v>Unnamed Strain</v>
      </c>
      <c r="E4912" s="19" t="str">
        <f>TRIM(data!E4765)</f>
        <v>Ageratum conyzoides</v>
      </c>
      <c r="F4912" s="19" t="str">
        <f>TRIM(data!F4765)</f>
        <v>Asteraceae</v>
      </c>
      <c r="G4912" s="19" t="str">
        <f>TRIM(data!G4765)</f>
        <v>Asterales</v>
      </c>
      <c r="H4912" s="19" t="str">
        <f>TRIM(data!H4765)</f>
        <v>2000-2003</v>
      </c>
      <c r="I4912" s="19" t="str">
        <f>TRIM(data!I4765)</f>
        <v>Martinique</v>
      </c>
      <c r="J4912" s="19" t="str">
        <f>TRIM(data!J4765)</f>
        <v>France (French West Indies)</v>
      </c>
      <c r="K4912" s="19" t="str">
        <f>TRIM(data!K4765)</f>
        <v>Carribean Sea</v>
      </c>
      <c r="L4912" s="19" t="str">
        <f>TRIM(data!L4765)</f>
        <v/>
      </c>
      <c r="M4912" s="19" t="str">
        <f>TRIM(data!M4765)</f>
        <v/>
      </c>
      <c r="N4912" s="19" t="str">
        <f>TRIM(data!N4765)</f>
        <v/>
      </c>
      <c r="O4912" s="19" t="str">
        <f>TRIM(data!O4765)</f>
        <v/>
      </c>
      <c r="P4912" s="19" t="str">
        <f>TRIM(data!P4765)</f>
        <v>Wicker 2009, doi.org/10.1111/j.1365-3059.2009.02098.x</v>
      </c>
      <c r="Q4912" s="19" t="str">
        <f>TRIM(data!Q4765)</f>
        <v>2009</v>
      </c>
      <c r="R4912" s="19" t="str">
        <f>TRIM(data!R4765)</f>
        <v>Tiffany Lowe-Power</v>
      </c>
    </row>
    <row r="4913" spans="1:18" x14ac:dyDescent="0.3">
      <c r="A4913" s="19" t="str">
        <f>TRIM(data!A4766)</f>
        <v>4779</v>
      </c>
      <c r="B4913" s="19" t="str">
        <f>TRIM(data!B4766)</f>
        <v/>
      </c>
      <c r="C4913" s="19" t="str">
        <f>TRIM(data!C4766)</f>
        <v/>
      </c>
      <c r="D4913" s="19" t="str">
        <f>TRIM(data!D4766)</f>
        <v>Unnamed Strain</v>
      </c>
      <c r="E4913" s="19" t="str">
        <f>TRIM(data!E4766)</f>
        <v>Rhoeo sp.</v>
      </c>
      <c r="F4913" s="19" t="str">
        <f>TRIM(data!F4766)</f>
        <v>Commelinaceae</v>
      </c>
      <c r="G4913" s="19" t="str">
        <f>TRIM(data!G4766)</f>
        <v>Commelinales</v>
      </c>
      <c r="H4913" s="19" t="str">
        <f>TRIM(data!H4766)</f>
        <v>2000-2003</v>
      </c>
      <c r="I4913" s="19" t="str">
        <f>TRIM(data!I4766)</f>
        <v>Martinique</v>
      </c>
      <c r="J4913" s="19" t="str">
        <f>TRIM(data!J4766)</f>
        <v>France (French West Indies)</v>
      </c>
      <c r="K4913" s="19" t="str">
        <f>TRIM(data!K4766)</f>
        <v>Carribean Sea</v>
      </c>
      <c r="L4913" s="19" t="str">
        <f>TRIM(data!L4766)</f>
        <v/>
      </c>
      <c r="M4913" s="19" t="str">
        <f>TRIM(data!M4766)</f>
        <v/>
      </c>
      <c r="N4913" s="19" t="str">
        <f>TRIM(data!N4766)</f>
        <v/>
      </c>
      <c r="O4913" s="19" t="str">
        <f>TRIM(data!O4766)</f>
        <v/>
      </c>
      <c r="P4913" s="19" t="str">
        <f>TRIM(data!P4766)</f>
        <v>Wicker 2009, doi.org/10.1111/j.1365-3059.2009.02098.x</v>
      </c>
      <c r="Q4913" s="19" t="str">
        <f>TRIM(data!Q4766)</f>
        <v>2009</v>
      </c>
      <c r="R4913" s="19" t="str">
        <f>TRIM(data!R4766)</f>
        <v>Tiffany Lowe-Power</v>
      </c>
    </row>
    <row r="4914" spans="1:18" x14ac:dyDescent="0.3">
      <c r="A4914" s="19" t="str">
        <f>TRIM(data!A4767)</f>
        <v>4780</v>
      </c>
      <c r="B4914" s="19" t="str">
        <f>TRIM(data!B4767)</f>
        <v/>
      </c>
      <c r="C4914" s="19" t="str">
        <f>TRIM(data!C4767)</f>
        <v/>
      </c>
      <c r="D4914" s="19" t="str">
        <f>TRIM(data!D4767)</f>
        <v>UW148</v>
      </c>
      <c r="E4914" s="19" t="str">
        <f>TRIM(data!E4767)</f>
        <v>Rapistrum rugosum</v>
      </c>
      <c r="F4914" s="19" t="str">
        <f>TRIM(data!F4767)</f>
        <v>Brassicaceae</v>
      </c>
      <c r="G4914" s="19" t="str">
        <f>TRIM(data!G4767)</f>
        <v>Brassicales</v>
      </c>
      <c r="H4914" s="19" t="str">
        <f>TRIM(data!H4767)</f>
        <v/>
      </c>
      <c r="I4914" s="19" t="str">
        <f>TRIM(data!I4767)</f>
        <v>Australia</v>
      </c>
      <c r="J4914" s="19" t="str">
        <f>TRIM(data!J4767)</f>
        <v>Australia</v>
      </c>
      <c r="K4914" s="19" t="str">
        <f>TRIM(data!K4767)</f>
        <v>Australia</v>
      </c>
      <c r="L4914" s="19" t="str">
        <f>TRIM(data!L4767)</f>
        <v/>
      </c>
      <c r="M4914" s="19" t="str">
        <f>TRIM(data!M4767)</f>
        <v/>
      </c>
      <c r="N4914" s="19" t="str">
        <f>TRIM(data!N4767)</f>
        <v/>
      </c>
      <c r="O4914" s="19" t="str">
        <f>TRIM(data!O4767)</f>
        <v/>
      </c>
      <c r="P4914" s="19" t="str">
        <f>TRIM(data!P4767)</f>
        <v>Jian-Gang 2010, doi.org/10.1111/j.1364-3703.2010.00610.x</v>
      </c>
      <c r="Q4914" s="19" t="str">
        <f>TRIM(data!Q4767)</f>
        <v>2010</v>
      </c>
      <c r="R4914" s="19" t="str">
        <f>TRIM(data!R4767)</f>
        <v>Darrell Sparks and Tiffany Lowe-Power</v>
      </c>
    </row>
  </sheetData>
  <conditionalFormatting sqref="F4915:F1048576 F1">
    <cfRule type="top10" dxfId="0" priority="17" percent="1" bottom="1" rank="10"/>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653A88-7EA9-468B-847D-45B9E422639D}">
  <dimension ref="A4:A5"/>
  <sheetViews>
    <sheetView workbookViewId="0">
      <selection activeCell="A6" sqref="A6"/>
    </sheetView>
  </sheetViews>
  <sheetFormatPr defaultRowHeight="14.4" x14ac:dyDescent="0.3"/>
  <sheetData>
    <row r="4" spans="1:1" x14ac:dyDescent="0.3">
      <c r="A4" t="s">
        <v>8569</v>
      </c>
    </row>
    <row r="5" spans="1:1" x14ac:dyDescent="0.3">
      <c r="A5" t="s">
        <v>8639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7C83A9-3CEB-416D-A37B-6BEDECB5F73E}">
  <dimension ref="A1:I937"/>
  <sheetViews>
    <sheetView topLeftCell="A82" workbookViewId="0">
      <selection activeCell="E106" sqref="E106"/>
    </sheetView>
  </sheetViews>
  <sheetFormatPr defaultRowHeight="15.6" x14ac:dyDescent="0.3"/>
  <cols>
    <col min="1" max="1" width="14.6640625" style="201" customWidth="1"/>
  </cols>
  <sheetData>
    <row r="1" spans="1:6" x14ac:dyDescent="0.3">
      <c r="A1" s="190" t="s">
        <v>7541</v>
      </c>
      <c r="C1" t="s">
        <v>7605</v>
      </c>
      <c r="D1" t="s">
        <v>7606</v>
      </c>
      <c r="F1" t="s">
        <v>7607</v>
      </c>
    </row>
    <row r="2" spans="1:6" x14ac:dyDescent="0.3">
      <c r="A2" s="199" t="s">
        <v>7600</v>
      </c>
      <c r="B2" t="s">
        <v>7601</v>
      </c>
    </row>
    <row r="3" spans="1:6" x14ac:dyDescent="0.3">
      <c r="A3" s="192" t="s">
        <v>7580</v>
      </c>
      <c r="B3" t="s">
        <v>7601</v>
      </c>
    </row>
    <row r="4" spans="1:6" x14ac:dyDescent="0.3">
      <c r="A4" s="193" t="s">
        <v>7548</v>
      </c>
      <c r="B4" t="s">
        <v>7602</v>
      </c>
    </row>
    <row r="5" spans="1:6" x14ac:dyDescent="0.3">
      <c r="A5" s="192" t="s">
        <v>7573</v>
      </c>
      <c r="B5" t="s">
        <v>7610</v>
      </c>
    </row>
    <row r="6" spans="1:6" x14ac:dyDescent="0.3">
      <c r="A6" s="195" t="s">
        <v>7595</v>
      </c>
      <c r="B6" t="s">
        <v>7602</v>
      </c>
      <c r="D6">
        <v>25</v>
      </c>
    </row>
    <row r="7" spans="1:6" ht="14.4" x14ac:dyDescent="0.3">
      <c r="A7" s="194" t="s">
        <v>3017</v>
      </c>
      <c r="B7" t="s">
        <v>7602</v>
      </c>
    </row>
    <row r="8" spans="1:6" x14ac:dyDescent="0.3">
      <c r="A8" s="192" t="s">
        <v>948</v>
      </c>
      <c r="B8" t="s">
        <v>7602</v>
      </c>
    </row>
    <row r="9" spans="1:6" x14ac:dyDescent="0.3">
      <c r="A9" s="192" t="s">
        <v>3014</v>
      </c>
      <c r="B9" t="s">
        <v>7602</v>
      </c>
    </row>
    <row r="10" spans="1:6" x14ac:dyDescent="0.3">
      <c r="A10" s="192" t="s">
        <v>7591</v>
      </c>
    </row>
    <row r="11" spans="1:6" x14ac:dyDescent="0.3">
      <c r="A11" s="192" t="s">
        <v>7593</v>
      </c>
      <c r="C11" t="s">
        <v>12</v>
      </c>
      <c r="D11">
        <v>4</v>
      </c>
      <c r="F11" s="66" t="s">
        <v>5976</v>
      </c>
    </row>
    <row r="12" spans="1:6" x14ac:dyDescent="0.3">
      <c r="A12" s="192" t="s">
        <v>5421</v>
      </c>
      <c r="C12" s="185" t="s">
        <v>67</v>
      </c>
      <c r="D12" s="22" t="s">
        <v>7608</v>
      </c>
      <c r="F12" s="51" t="s">
        <v>5985</v>
      </c>
    </row>
    <row r="13" spans="1:6" x14ac:dyDescent="0.3">
      <c r="A13" s="195" t="s">
        <v>2341</v>
      </c>
      <c r="C13" s="185" t="s">
        <v>912</v>
      </c>
      <c r="D13" s="22">
        <v>29</v>
      </c>
    </row>
    <row r="14" spans="1:6" x14ac:dyDescent="0.3">
      <c r="A14" s="191" t="s">
        <v>7542</v>
      </c>
    </row>
    <row r="15" spans="1:6" x14ac:dyDescent="0.3">
      <c r="A15" s="192" t="s">
        <v>7576</v>
      </c>
    </row>
    <row r="16" spans="1:6" x14ac:dyDescent="0.3">
      <c r="A16" s="192" t="s">
        <v>7553</v>
      </c>
    </row>
    <row r="17" spans="1:6" x14ac:dyDescent="0.3">
      <c r="A17" s="192" t="s">
        <v>7549</v>
      </c>
    </row>
    <row r="18" spans="1:6" x14ac:dyDescent="0.3">
      <c r="A18" s="192" t="s">
        <v>7545</v>
      </c>
    </row>
    <row r="19" spans="1:6" x14ac:dyDescent="0.3">
      <c r="A19" s="192" t="s">
        <v>7570</v>
      </c>
    </row>
    <row r="20" spans="1:6" x14ac:dyDescent="0.3">
      <c r="A20" s="192" t="s">
        <v>7572</v>
      </c>
    </row>
    <row r="21" spans="1:6" x14ac:dyDescent="0.3">
      <c r="A21" s="192" t="s">
        <v>7582</v>
      </c>
    </row>
    <row r="22" spans="1:6" x14ac:dyDescent="0.3">
      <c r="A22" s="193" t="s">
        <v>7544</v>
      </c>
      <c r="B22" t="s">
        <v>7602</v>
      </c>
    </row>
    <row r="23" spans="1:6" x14ac:dyDescent="0.3">
      <c r="A23" s="192" t="s">
        <v>3003</v>
      </c>
      <c r="C23" t="s">
        <v>93</v>
      </c>
      <c r="D23" t="s">
        <v>7603</v>
      </c>
      <c r="F23" s="52" t="s">
        <v>1166</v>
      </c>
    </row>
    <row r="24" spans="1:6" x14ac:dyDescent="0.3">
      <c r="A24" s="192" t="s">
        <v>944</v>
      </c>
      <c r="C24" t="s">
        <v>93</v>
      </c>
      <c r="D24">
        <v>18</v>
      </c>
    </row>
    <row r="25" spans="1:6" x14ac:dyDescent="0.3">
      <c r="A25" s="192" t="s">
        <v>7584</v>
      </c>
      <c r="C25" t="s">
        <v>67</v>
      </c>
      <c r="D25">
        <v>6</v>
      </c>
    </row>
    <row r="26" spans="1:6" x14ac:dyDescent="0.3">
      <c r="A26" s="192" t="s">
        <v>7547</v>
      </c>
      <c r="C26" s="34" t="s">
        <v>93</v>
      </c>
      <c r="D26" s="182">
        <v>54</v>
      </c>
      <c r="E26" t="s">
        <v>7604</v>
      </c>
    </row>
    <row r="27" spans="1:6" x14ac:dyDescent="0.3">
      <c r="A27" s="192" t="s">
        <v>3016</v>
      </c>
      <c r="C27" t="s">
        <v>12</v>
      </c>
      <c r="D27">
        <v>4</v>
      </c>
    </row>
    <row r="28" spans="1:6" x14ac:dyDescent="0.3">
      <c r="A28" s="192" t="s">
        <v>7589</v>
      </c>
    </row>
    <row r="29" spans="1:6" x14ac:dyDescent="0.3">
      <c r="A29" s="192" t="s">
        <v>1973</v>
      </c>
      <c r="C29" s="33" t="s">
        <v>67</v>
      </c>
      <c r="D29" s="182">
        <v>24</v>
      </c>
    </row>
    <row r="30" spans="1:6" x14ac:dyDescent="0.3">
      <c r="A30" s="195" t="s">
        <v>3018</v>
      </c>
      <c r="D30">
        <v>7</v>
      </c>
    </row>
    <row r="31" spans="1:6" x14ac:dyDescent="0.3">
      <c r="A31" s="192" t="s">
        <v>7567</v>
      </c>
    </row>
    <row r="32" spans="1:6" x14ac:dyDescent="0.3">
      <c r="A32" s="195" t="s">
        <v>7598</v>
      </c>
    </row>
    <row r="33" spans="1:4" x14ac:dyDescent="0.3">
      <c r="A33" s="192" t="s">
        <v>3010</v>
      </c>
    </row>
    <row r="34" spans="1:4" x14ac:dyDescent="0.3">
      <c r="A34" s="192" t="s">
        <v>7577</v>
      </c>
    </row>
    <row r="35" spans="1:4" x14ac:dyDescent="0.3">
      <c r="A35" s="192" t="s">
        <v>4381</v>
      </c>
      <c r="C35" s="60" t="s">
        <v>67</v>
      </c>
      <c r="D35" s="184">
        <v>37</v>
      </c>
    </row>
    <row r="36" spans="1:4" x14ac:dyDescent="0.3">
      <c r="A36" s="192" t="s">
        <v>4147</v>
      </c>
      <c r="C36" s="60" t="s">
        <v>12</v>
      </c>
      <c r="D36" s="184">
        <v>4</v>
      </c>
    </row>
    <row r="37" spans="1:4" x14ac:dyDescent="0.3">
      <c r="A37" s="192" t="s">
        <v>6315</v>
      </c>
    </row>
    <row r="38" spans="1:4" x14ac:dyDescent="0.3">
      <c r="A38" s="195" t="s">
        <v>1028</v>
      </c>
      <c r="C38" s="33" t="s">
        <v>67</v>
      </c>
      <c r="D38" s="182">
        <v>7</v>
      </c>
    </row>
    <row r="39" spans="1:4" x14ac:dyDescent="0.3">
      <c r="A39" s="192" t="s">
        <v>1030</v>
      </c>
      <c r="C39" s="33" t="s">
        <v>93</v>
      </c>
      <c r="D39" s="182">
        <v>13</v>
      </c>
    </row>
    <row r="40" spans="1:4" x14ac:dyDescent="0.3">
      <c r="A40" s="192" t="s">
        <v>7554</v>
      </c>
    </row>
    <row r="41" spans="1:4" x14ac:dyDescent="0.3">
      <c r="A41" s="192" t="s">
        <v>7555</v>
      </c>
    </row>
    <row r="42" spans="1:4" x14ac:dyDescent="0.3">
      <c r="A42" s="192" t="s">
        <v>7556</v>
      </c>
    </row>
    <row r="43" spans="1:4" x14ac:dyDescent="0.3">
      <c r="A43" s="192" t="s">
        <v>7557</v>
      </c>
    </row>
    <row r="44" spans="1:4" x14ac:dyDescent="0.3">
      <c r="A44" s="192" t="s">
        <v>7550</v>
      </c>
    </row>
    <row r="45" spans="1:4" x14ac:dyDescent="0.3">
      <c r="A45" s="192" t="s">
        <v>7558</v>
      </c>
    </row>
    <row r="46" spans="1:4" x14ac:dyDescent="0.3">
      <c r="A46" s="192" t="s">
        <v>7559</v>
      </c>
    </row>
    <row r="47" spans="1:4" x14ac:dyDescent="0.3">
      <c r="A47" s="192" t="s">
        <v>7571</v>
      </c>
    </row>
    <row r="48" spans="1:4" x14ac:dyDescent="0.3">
      <c r="A48" s="192" t="s">
        <v>7562</v>
      </c>
    </row>
    <row r="49" spans="1:9" x14ac:dyDescent="0.3">
      <c r="A49" s="192" t="s">
        <v>7563</v>
      </c>
    </row>
    <row r="50" spans="1:9" x14ac:dyDescent="0.3">
      <c r="A50" s="192" t="s">
        <v>7564</v>
      </c>
    </row>
    <row r="51" spans="1:9" x14ac:dyDescent="0.3">
      <c r="A51" s="192" t="s">
        <v>7551</v>
      </c>
    </row>
    <row r="52" spans="1:9" x14ac:dyDescent="0.3">
      <c r="A52" s="192" t="s">
        <v>7579</v>
      </c>
    </row>
    <row r="53" spans="1:9" x14ac:dyDescent="0.3">
      <c r="A53" s="192" t="s">
        <v>7560</v>
      </c>
    </row>
    <row r="54" spans="1:9" x14ac:dyDescent="0.3">
      <c r="A54" s="192" t="s">
        <v>3015</v>
      </c>
      <c r="C54" s="34" t="s">
        <v>12</v>
      </c>
      <c r="D54" s="182">
        <v>4</v>
      </c>
    </row>
    <row r="55" spans="1:9" x14ac:dyDescent="0.3">
      <c r="A55" s="195" t="s">
        <v>4413</v>
      </c>
      <c r="C55" t="s">
        <v>714</v>
      </c>
      <c r="D55">
        <v>10</v>
      </c>
    </row>
    <row r="56" spans="1:9" x14ac:dyDescent="0.3">
      <c r="A56" s="192" t="s">
        <v>7578</v>
      </c>
    </row>
    <row r="57" spans="1:9" x14ac:dyDescent="0.3">
      <c r="A57" s="192" t="s">
        <v>6949</v>
      </c>
      <c r="C57" s="34" t="s">
        <v>93</v>
      </c>
      <c r="D57" s="182">
        <v>15</v>
      </c>
    </row>
    <row r="58" spans="1:9" x14ac:dyDescent="0.3">
      <c r="A58" s="192" t="s">
        <v>7569</v>
      </c>
    </row>
    <row r="59" spans="1:9" ht="14.4" x14ac:dyDescent="0.3">
      <c r="A59" s="196" t="s">
        <v>4335</v>
      </c>
      <c r="C59" s="60" t="s">
        <v>714</v>
      </c>
      <c r="D59" s="184">
        <v>10</v>
      </c>
    </row>
    <row r="60" spans="1:9" x14ac:dyDescent="0.3">
      <c r="A60" s="195" t="s">
        <v>4333</v>
      </c>
      <c r="C60" s="60" t="s">
        <v>714</v>
      </c>
      <c r="D60" s="184">
        <v>9</v>
      </c>
    </row>
    <row r="61" spans="1:9" x14ac:dyDescent="0.3">
      <c r="A61" s="192" t="s">
        <v>7543</v>
      </c>
    </row>
    <row r="62" spans="1:9" x14ac:dyDescent="0.3">
      <c r="A62" s="192" t="s">
        <v>3009</v>
      </c>
      <c r="H62" s="60" t="s">
        <v>12</v>
      </c>
      <c r="I62" s="184">
        <v>1</v>
      </c>
    </row>
    <row r="63" spans="1:9" x14ac:dyDescent="0.3">
      <c r="A63" s="193" t="s">
        <v>7575</v>
      </c>
      <c r="H63" s="34" t="s">
        <v>12</v>
      </c>
      <c r="I63" s="182">
        <v>1</v>
      </c>
    </row>
    <row r="64" spans="1:9" x14ac:dyDescent="0.3">
      <c r="A64" s="192" t="s">
        <v>7592</v>
      </c>
      <c r="H64" s="34" t="s">
        <v>12</v>
      </c>
      <c r="I64" s="182">
        <v>1</v>
      </c>
    </row>
    <row r="65" spans="1:6" x14ac:dyDescent="0.3">
      <c r="A65" s="195" t="s">
        <v>7588</v>
      </c>
    </row>
    <row r="66" spans="1:6" x14ac:dyDescent="0.3">
      <c r="A66" s="192" t="s">
        <v>7581</v>
      </c>
    </row>
    <row r="67" spans="1:6" x14ac:dyDescent="0.3">
      <c r="A67" s="192" t="s">
        <v>6769</v>
      </c>
      <c r="C67" s="185" t="s">
        <v>93</v>
      </c>
      <c r="D67" s="22">
        <v>16</v>
      </c>
    </row>
    <row r="68" spans="1:6" x14ac:dyDescent="0.3">
      <c r="A68" s="192" t="s">
        <v>7574</v>
      </c>
    </row>
    <row r="69" spans="1:6" x14ac:dyDescent="0.3">
      <c r="A69" s="192" t="s">
        <v>7590</v>
      </c>
    </row>
    <row r="70" spans="1:6" x14ac:dyDescent="0.3">
      <c r="A70" s="195" t="s">
        <v>725</v>
      </c>
      <c r="C70" s="33" t="s">
        <v>714</v>
      </c>
      <c r="D70" s="182" t="s">
        <v>711</v>
      </c>
      <c r="F70" s="51" t="s">
        <v>5985</v>
      </c>
    </row>
    <row r="71" spans="1:6" x14ac:dyDescent="0.3">
      <c r="A71" s="192" t="s">
        <v>739</v>
      </c>
      <c r="F71" s="51" t="s">
        <v>5985</v>
      </c>
    </row>
    <row r="72" spans="1:6" x14ac:dyDescent="0.3">
      <c r="A72" s="195" t="s">
        <v>743</v>
      </c>
      <c r="F72" s="51" t="s">
        <v>5985</v>
      </c>
    </row>
    <row r="73" spans="1:6" x14ac:dyDescent="0.3">
      <c r="A73" s="192" t="s">
        <v>763</v>
      </c>
      <c r="F73" s="51" t="s">
        <v>5985</v>
      </c>
    </row>
    <row r="74" spans="1:6" x14ac:dyDescent="0.3">
      <c r="A74" s="195" t="s">
        <v>731</v>
      </c>
      <c r="C74" s="33" t="s">
        <v>714</v>
      </c>
      <c r="D74" s="182" t="s">
        <v>711</v>
      </c>
      <c r="F74" s="51" t="s">
        <v>5985</v>
      </c>
    </row>
    <row r="75" spans="1:6" x14ac:dyDescent="0.3">
      <c r="A75" s="192" t="s">
        <v>765</v>
      </c>
      <c r="C75" s="33" t="s">
        <v>93</v>
      </c>
      <c r="F75" s="51" t="s">
        <v>5985</v>
      </c>
    </row>
    <row r="76" spans="1:6" x14ac:dyDescent="0.3">
      <c r="A76" s="192" t="s">
        <v>805</v>
      </c>
      <c r="C76" s="33" t="s">
        <v>93</v>
      </c>
      <c r="F76" s="51" t="s">
        <v>5985</v>
      </c>
    </row>
    <row r="77" spans="1:6" x14ac:dyDescent="0.3">
      <c r="A77" s="192" t="s">
        <v>799</v>
      </c>
      <c r="C77" s="33" t="s">
        <v>93</v>
      </c>
      <c r="F77" s="51" t="s">
        <v>5985</v>
      </c>
    </row>
    <row r="78" spans="1:6" x14ac:dyDescent="0.3">
      <c r="A78" s="192" t="s">
        <v>781</v>
      </c>
      <c r="C78" s="33" t="s">
        <v>93</v>
      </c>
      <c r="F78" s="51" t="s">
        <v>5985</v>
      </c>
    </row>
    <row r="79" spans="1:6" x14ac:dyDescent="0.3">
      <c r="A79" s="192" t="s">
        <v>851</v>
      </c>
      <c r="C79" s="33" t="s">
        <v>93</v>
      </c>
      <c r="F79" s="51" t="s">
        <v>5985</v>
      </c>
    </row>
    <row r="80" spans="1:6" x14ac:dyDescent="0.3">
      <c r="A80" s="198" t="s">
        <v>7599</v>
      </c>
    </row>
    <row r="81" spans="1:6" x14ac:dyDescent="0.3">
      <c r="A81" s="195" t="s">
        <v>745</v>
      </c>
      <c r="C81" s="33" t="s">
        <v>714</v>
      </c>
      <c r="F81" s="51" t="s">
        <v>5985</v>
      </c>
    </row>
    <row r="82" spans="1:6" x14ac:dyDescent="0.3">
      <c r="A82" s="192" t="s">
        <v>859</v>
      </c>
      <c r="C82" s="33" t="s">
        <v>93</v>
      </c>
      <c r="F82" s="51" t="s">
        <v>5985</v>
      </c>
    </row>
    <row r="83" spans="1:6" x14ac:dyDescent="0.3">
      <c r="A83" s="192" t="s">
        <v>895</v>
      </c>
      <c r="C83" s="33" t="s">
        <v>93</v>
      </c>
      <c r="F83" s="51" t="s">
        <v>5985</v>
      </c>
    </row>
    <row r="84" spans="1:6" x14ac:dyDescent="0.3">
      <c r="A84" s="192" t="s">
        <v>833</v>
      </c>
      <c r="C84" s="33" t="s">
        <v>93</v>
      </c>
      <c r="F84" s="51" t="s">
        <v>5985</v>
      </c>
    </row>
    <row r="85" spans="1:6" x14ac:dyDescent="0.3">
      <c r="A85" s="192" t="s">
        <v>7565</v>
      </c>
    </row>
    <row r="86" spans="1:6" x14ac:dyDescent="0.3">
      <c r="A86" s="192" t="s">
        <v>7568</v>
      </c>
    </row>
    <row r="87" spans="1:6" x14ac:dyDescent="0.3">
      <c r="A87" s="192" t="s">
        <v>7566</v>
      </c>
    </row>
    <row r="88" spans="1:6" x14ac:dyDescent="0.3">
      <c r="A88" s="192" t="s">
        <v>7561</v>
      </c>
    </row>
    <row r="89" spans="1:6" x14ac:dyDescent="0.3">
      <c r="A89" s="192" t="s">
        <v>7552</v>
      </c>
    </row>
    <row r="90" spans="1:6" x14ac:dyDescent="0.3">
      <c r="A90" s="192" t="s">
        <v>7594</v>
      </c>
      <c r="C90" s="185" t="s">
        <v>12</v>
      </c>
      <c r="D90" s="22">
        <v>4</v>
      </c>
      <c r="F90" s="22" t="s">
        <v>7029</v>
      </c>
    </row>
    <row r="91" spans="1:6" x14ac:dyDescent="0.3">
      <c r="A91" s="192" t="s">
        <v>7585</v>
      </c>
      <c r="C91" s="185" t="s">
        <v>67</v>
      </c>
      <c r="D91" s="22">
        <v>6</v>
      </c>
      <c r="E91" s="22"/>
      <c r="F91" s="22" t="s">
        <v>7029</v>
      </c>
    </row>
    <row r="92" spans="1:6" x14ac:dyDescent="0.3">
      <c r="A92" s="192" t="s">
        <v>7586</v>
      </c>
      <c r="C92" s="185" t="s">
        <v>67</v>
      </c>
      <c r="D92" s="22">
        <v>6</v>
      </c>
      <c r="E92" s="22"/>
      <c r="F92" s="22" t="s">
        <v>7029</v>
      </c>
    </row>
    <row r="93" spans="1:6" x14ac:dyDescent="0.3">
      <c r="A93" s="192" t="s">
        <v>2437</v>
      </c>
      <c r="C93" s="185" t="s">
        <v>12</v>
      </c>
      <c r="D93" s="22">
        <v>4</v>
      </c>
      <c r="F93" s="22" t="s">
        <v>7029</v>
      </c>
    </row>
    <row r="94" spans="1:6" ht="14.4" x14ac:dyDescent="0.3">
      <c r="A94" s="196" t="s">
        <v>7239</v>
      </c>
    </row>
    <row r="95" spans="1:6" x14ac:dyDescent="0.3">
      <c r="A95" s="195" t="s">
        <v>7058</v>
      </c>
      <c r="C95" s="185" t="s">
        <v>912</v>
      </c>
      <c r="F95" s="22" t="s">
        <v>6885</v>
      </c>
    </row>
    <row r="96" spans="1:6" x14ac:dyDescent="0.3">
      <c r="A96" s="192" t="s">
        <v>3008</v>
      </c>
      <c r="C96" s="34" t="s">
        <v>12</v>
      </c>
      <c r="D96" s="182">
        <v>1</v>
      </c>
      <c r="F96" s="51" t="s">
        <v>5985</v>
      </c>
    </row>
    <row r="97" spans="1:6" x14ac:dyDescent="0.3">
      <c r="A97" s="192" t="s">
        <v>974</v>
      </c>
      <c r="C97" s="22" t="s">
        <v>12</v>
      </c>
      <c r="D97" s="57">
        <v>1</v>
      </c>
      <c r="F97" s="52" t="s">
        <v>2375</v>
      </c>
    </row>
    <row r="98" spans="1:6" x14ac:dyDescent="0.3">
      <c r="A98" s="195" t="s">
        <v>7587</v>
      </c>
      <c r="D98">
        <v>7</v>
      </c>
    </row>
    <row r="99" spans="1:6" x14ac:dyDescent="0.3">
      <c r="A99" s="192" t="s">
        <v>683</v>
      </c>
      <c r="C99" s="33" t="s">
        <v>93</v>
      </c>
      <c r="D99" s="182">
        <v>14</v>
      </c>
      <c r="F99" s="52" t="s">
        <v>5932</v>
      </c>
    </row>
    <row r="100" spans="1:6" x14ac:dyDescent="0.3">
      <c r="A100" s="197" t="s">
        <v>7597</v>
      </c>
    </row>
    <row r="101" spans="1:6" x14ac:dyDescent="0.3">
      <c r="A101" s="197" t="s">
        <v>7596</v>
      </c>
    </row>
    <row r="102" spans="1:6" ht="14.4" x14ac:dyDescent="0.3">
      <c r="A102" s="194" t="s">
        <v>3004</v>
      </c>
      <c r="C102" s="33" t="s">
        <v>93</v>
      </c>
    </row>
    <row r="103" spans="1:6" x14ac:dyDescent="0.3">
      <c r="A103" s="192" t="s">
        <v>7546</v>
      </c>
    </row>
    <row r="104" spans="1:6" x14ac:dyDescent="0.3">
      <c r="A104" s="192" t="s">
        <v>7583</v>
      </c>
    </row>
    <row r="105" spans="1:6" x14ac:dyDescent="0.3">
      <c r="A105" s="200"/>
    </row>
    <row r="106" spans="1:6" x14ac:dyDescent="0.3">
      <c r="A106" s="195"/>
    </row>
    <row r="107" spans="1:6" x14ac:dyDescent="0.3">
      <c r="A107" s="195"/>
    </row>
    <row r="108" spans="1:6" x14ac:dyDescent="0.3">
      <c r="A108" s="195"/>
    </row>
    <row r="109" spans="1:6" x14ac:dyDescent="0.3">
      <c r="A109" s="195"/>
    </row>
    <row r="110" spans="1:6" x14ac:dyDescent="0.3">
      <c r="A110" s="195"/>
    </row>
    <row r="111" spans="1:6" x14ac:dyDescent="0.3">
      <c r="A111" s="195"/>
    </row>
    <row r="112" spans="1:6" x14ac:dyDescent="0.3">
      <c r="A112" s="195"/>
    </row>
    <row r="113" spans="1:1" x14ac:dyDescent="0.3">
      <c r="A113" s="195"/>
    </row>
    <row r="114" spans="1:1" x14ac:dyDescent="0.3">
      <c r="A114" s="195"/>
    </row>
    <row r="115" spans="1:1" x14ac:dyDescent="0.3">
      <c r="A115" s="195"/>
    </row>
    <row r="116" spans="1:1" x14ac:dyDescent="0.3">
      <c r="A116" s="195"/>
    </row>
    <row r="117" spans="1:1" x14ac:dyDescent="0.3">
      <c r="A117" s="195"/>
    </row>
    <row r="118" spans="1:1" x14ac:dyDescent="0.3">
      <c r="A118" s="195"/>
    </row>
    <row r="119" spans="1:1" x14ac:dyDescent="0.3">
      <c r="A119" s="195"/>
    </row>
    <row r="120" spans="1:1" x14ac:dyDescent="0.3">
      <c r="A120" s="195"/>
    </row>
    <row r="121" spans="1:1" x14ac:dyDescent="0.3">
      <c r="A121" s="195"/>
    </row>
    <row r="122" spans="1:1" x14ac:dyDescent="0.3">
      <c r="A122" s="195"/>
    </row>
    <row r="123" spans="1:1" x14ac:dyDescent="0.3">
      <c r="A123" s="195"/>
    </row>
    <row r="124" spans="1:1" x14ac:dyDescent="0.3">
      <c r="A124" s="195"/>
    </row>
    <row r="125" spans="1:1" x14ac:dyDescent="0.3">
      <c r="A125" s="195"/>
    </row>
    <row r="126" spans="1:1" x14ac:dyDescent="0.3">
      <c r="A126" s="195"/>
    </row>
    <row r="127" spans="1:1" x14ac:dyDescent="0.3">
      <c r="A127" s="195"/>
    </row>
    <row r="128" spans="1:1" x14ac:dyDescent="0.3">
      <c r="A128" s="195"/>
    </row>
    <row r="129" spans="1:1" x14ac:dyDescent="0.3">
      <c r="A129" s="195"/>
    </row>
    <row r="130" spans="1:1" x14ac:dyDescent="0.3">
      <c r="A130" s="195"/>
    </row>
    <row r="131" spans="1:1" x14ac:dyDescent="0.3">
      <c r="A131" s="195"/>
    </row>
    <row r="132" spans="1:1" x14ac:dyDescent="0.3">
      <c r="A132" s="195"/>
    </row>
    <row r="133" spans="1:1" x14ac:dyDescent="0.3">
      <c r="A133" s="195"/>
    </row>
    <row r="134" spans="1:1" x14ac:dyDescent="0.3">
      <c r="A134" s="195"/>
    </row>
    <row r="135" spans="1:1" x14ac:dyDescent="0.3">
      <c r="A135" s="195"/>
    </row>
    <row r="136" spans="1:1" x14ac:dyDescent="0.3">
      <c r="A136" s="195"/>
    </row>
    <row r="137" spans="1:1" x14ac:dyDescent="0.3">
      <c r="A137" s="195"/>
    </row>
    <row r="138" spans="1:1" x14ac:dyDescent="0.3">
      <c r="A138" s="195"/>
    </row>
    <row r="139" spans="1:1" x14ac:dyDescent="0.3">
      <c r="A139" s="195"/>
    </row>
    <row r="140" spans="1:1" x14ac:dyDescent="0.3">
      <c r="A140" s="195"/>
    </row>
    <row r="141" spans="1:1" x14ac:dyDescent="0.3">
      <c r="A141" s="195"/>
    </row>
    <row r="142" spans="1:1" x14ac:dyDescent="0.3">
      <c r="A142" s="195"/>
    </row>
    <row r="143" spans="1:1" x14ac:dyDescent="0.3">
      <c r="A143" s="195"/>
    </row>
    <row r="144" spans="1:1" x14ac:dyDescent="0.3">
      <c r="A144" s="195"/>
    </row>
    <row r="145" spans="1:1" x14ac:dyDescent="0.3">
      <c r="A145" s="195"/>
    </row>
    <row r="146" spans="1:1" x14ac:dyDescent="0.3">
      <c r="A146" s="195"/>
    </row>
    <row r="147" spans="1:1" x14ac:dyDescent="0.3">
      <c r="A147" s="195"/>
    </row>
    <row r="148" spans="1:1" x14ac:dyDescent="0.3">
      <c r="A148" s="195"/>
    </row>
    <row r="149" spans="1:1" x14ac:dyDescent="0.3">
      <c r="A149" s="195"/>
    </row>
    <row r="150" spans="1:1" x14ac:dyDescent="0.3">
      <c r="A150" s="195"/>
    </row>
    <row r="151" spans="1:1" x14ac:dyDescent="0.3">
      <c r="A151" s="195"/>
    </row>
    <row r="152" spans="1:1" x14ac:dyDescent="0.3">
      <c r="A152" s="195"/>
    </row>
    <row r="153" spans="1:1" x14ac:dyDescent="0.3">
      <c r="A153" s="195"/>
    </row>
    <row r="154" spans="1:1" x14ac:dyDescent="0.3">
      <c r="A154" s="195"/>
    </row>
    <row r="155" spans="1:1" x14ac:dyDescent="0.3">
      <c r="A155" s="195"/>
    </row>
    <row r="156" spans="1:1" x14ac:dyDescent="0.3">
      <c r="A156" s="192"/>
    </row>
    <row r="157" spans="1:1" x14ac:dyDescent="0.3">
      <c r="A157" s="192"/>
    </row>
    <row r="158" spans="1:1" x14ac:dyDescent="0.3">
      <c r="A158" s="192"/>
    </row>
    <row r="159" spans="1:1" x14ac:dyDescent="0.3">
      <c r="A159" s="192"/>
    </row>
    <row r="160" spans="1:1" x14ac:dyDescent="0.3">
      <c r="A160" s="192"/>
    </row>
    <row r="161" spans="1:1" x14ac:dyDescent="0.3">
      <c r="A161" s="192"/>
    </row>
    <row r="162" spans="1:1" x14ac:dyDescent="0.3">
      <c r="A162" s="192"/>
    </row>
    <row r="163" spans="1:1" x14ac:dyDescent="0.3">
      <c r="A163" s="192"/>
    </row>
    <row r="164" spans="1:1" x14ac:dyDescent="0.3">
      <c r="A164" s="192"/>
    </row>
    <row r="165" spans="1:1" x14ac:dyDescent="0.3">
      <c r="A165" s="192"/>
    </row>
    <row r="166" spans="1:1" x14ac:dyDescent="0.3">
      <c r="A166" s="192"/>
    </row>
    <row r="167" spans="1:1" x14ac:dyDescent="0.3">
      <c r="A167" s="192"/>
    </row>
    <row r="168" spans="1:1" x14ac:dyDescent="0.3">
      <c r="A168" s="192"/>
    </row>
    <row r="169" spans="1:1" x14ac:dyDescent="0.3">
      <c r="A169" s="192"/>
    </row>
    <row r="170" spans="1:1" x14ac:dyDescent="0.3">
      <c r="A170" s="192"/>
    </row>
    <row r="171" spans="1:1" x14ac:dyDescent="0.3">
      <c r="A171" s="192"/>
    </row>
    <row r="172" spans="1:1" x14ac:dyDescent="0.3">
      <c r="A172" s="192"/>
    </row>
    <row r="173" spans="1:1" x14ac:dyDescent="0.3">
      <c r="A173" s="192"/>
    </row>
    <row r="174" spans="1:1" x14ac:dyDescent="0.3">
      <c r="A174" s="192"/>
    </row>
    <row r="175" spans="1:1" x14ac:dyDescent="0.3">
      <c r="A175" s="192"/>
    </row>
    <row r="176" spans="1:1" x14ac:dyDescent="0.3">
      <c r="A176" s="192"/>
    </row>
    <row r="177" spans="1:1" x14ac:dyDescent="0.3">
      <c r="A177" s="192"/>
    </row>
    <row r="178" spans="1:1" x14ac:dyDescent="0.3">
      <c r="A178" s="192"/>
    </row>
    <row r="179" spans="1:1" x14ac:dyDescent="0.3">
      <c r="A179" s="192"/>
    </row>
    <row r="180" spans="1:1" x14ac:dyDescent="0.3">
      <c r="A180" s="192"/>
    </row>
    <row r="181" spans="1:1" x14ac:dyDescent="0.3">
      <c r="A181" s="192"/>
    </row>
    <row r="182" spans="1:1" x14ac:dyDescent="0.3">
      <c r="A182" s="192"/>
    </row>
    <row r="183" spans="1:1" x14ac:dyDescent="0.3">
      <c r="A183" s="192"/>
    </row>
    <row r="184" spans="1:1" x14ac:dyDescent="0.3">
      <c r="A184" s="192"/>
    </row>
    <row r="185" spans="1:1" x14ac:dyDescent="0.3">
      <c r="A185" s="192"/>
    </row>
    <row r="186" spans="1:1" x14ac:dyDescent="0.3">
      <c r="A186" s="192"/>
    </row>
    <row r="187" spans="1:1" x14ac:dyDescent="0.3">
      <c r="A187" s="192"/>
    </row>
    <row r="188" spans="1:1" x14ac:dyDescent="0.3">
      <c r="A188" s="192"/>
    </row>
    <row r="189" spans="1:1" x14ac:dyDescent="0.3">
      <c r="A189" s="192"/>
    </row>
    <row r="190" spans="1:1" x14ac:dyDescent="0.3">
      <c r="A190" s="192"/>
    </row>
    <row r="191" spans="1:1" x14ac:dyDescent="0.3">
      <c r="A191" s="192"/>
    </row>
    <row r="192" spans="1:1" x14ac:dyDescent="0.3">
      <c r="A192" s="192"/>
    </row>
    <row r="193" spans="1:1" x14ac:dyDescent="0.3">
      <c r="A193" s="192"/>
    </row>
    <row r="194" spans="1:1" x14ac:dyDescent="0.3">
      <c r="A194" s="192"/>
    </row>
    <row r="195" spans="1:1" x14ac:dyDescent="0.3">
      <c r="A195" s="192"/>
    </row>
    <row r="196" spans="1:1" x14ac:dyDescent="0.3">
      <c r="A196" s="192"/>
    </row>
    <row r="197" spans="1:1" x14ac:dyDescent="0.3">
      <c r="A197" s="192"/>
    </row>
    <row r="198" spans="1:1" x14ac:dyDescent="0.3">
      <c r="A198" s="192"/>
    </row>
    <row r="199" spans="1:1" x14ac:dyDescent="0.3">
      <c r="A199" s="192"/>
    </row>
    <row r="200" spans="1:1" x14ac:dyDescent="0.3">
      <c r="A200" s="192"/>
    </row>
    <row r="201" spans="1:1" x14ac:dyDescent="0.3">
      <c r="A201" s="192"/>
    </row>
    <row r="202" spans="1:1" x14ac:dyDescent="0.3">
      <c r="A202" s="192"/>
    </row>
    <row r="203" spans="1:1" x14ac:dyDescent="0.3">
      <c r="A203" s="192"/>
    </row>
    <row r="204" spans="1:1" x14ac:dyDescent="0.3">
      <c r="A204" s="192"/>
    </row>
    <row r="205" spans="1:1" x14ac:dyDescent="0.3">
      <c r="A205" s="192"/>
    </row>
    <row r="206" spans="1:1" x14ac:dyDescent="0.3">
      <c r="A206" s="192"/>
    </row>
    <row r="207" spans="1:1" x14ac:dyDescent="0.3">
      <c r="A207" s="192"/>
    </row>
    <row r="208" spans="1:1" x14ac:dyDescent="0.3">
      <c r="A208" s="192"/>
    </row>
    <row r="209" spans="1:1" x14ac:dyDescent="0.3">
      <c r="A209" s="192"/>
    </row>
    <row r="210" spans="1:1" x14ac:dyDescent="0.3">
      <c r="A210" s="192"/>
    </row>
    <row r="211" spans="1:1" x14ac:dyDescent="0.3">
      <c r="A211" s="192"/>
    </row>
    <row r="212" spans="1:1" x14ac:dyDescent="0.3">
      <c r="A212" s="192"/>
    </row>
    <row r="213" spans="1:1" x14ac:dyDescent="0.3">
      <c r="A213" s="192"/>
    </row>
    <row r="214" spans="1:1" x14ac:dyDescent="0.3">
      <c r="A214" s="192"/>
    </row>
    <row r="215" spans="1:1" x14ac:dyDescent="0.3">
      <c r="A215" s="192"/>
    </row>
    <row r="216" spans="1:1" x14ac:dyDescent="0.3">
      <c r="A216" s="192"/>
    </row>
    <row r="217" spans="1:1" x14ac:dyDescent="0.3">
      <c r="A217" s="192"/>
    </row>
    <row r="218" spans="1:1" x14ac:dyDescent="0.3">
      <c r="A218" s="192"/>
    </row>
    <row r="219" spans="1:1" x14ac:dyDescent="0.3">
      <c r="A219" s="192"/>
    </row>
    <row r="220" spans="1:1" x14ac:dyDescent="0.3">
      <c r="A220" s="192"/>
    </row>
    <row r="221" spans="1:1" x14ac:dyDescent="0.3">
      <c r="A221" s="192"/>
    </row>
    <row r="222" spans="1:1" x14ac:dyDescent="0.3">
      <c r="A222" s="192"/>
    </row>
    <row r="223" spans="1:1" x14ac:dyDescent="0.3">
      <c r="A223" s="192"/>
    </row>
    <row r="224" spans="1:1" x14ac:dyDescent="0.3">
      <c r="A224" s="192"/>
    </row>
    <row r="225" spans="1:1" x14ac:dyDescent="0.3">
      <c r="A225" s="192"/>
    </row>
    <row r="226" spans="1:1" x14ac:dyDescent="0.3">
      <c r="A226" s="192"/>
    </row>
    <row r="227" spans="1:1" x14ac:dyDescent="0.3">
      <c r="A227" s="192"/>
    </row>
    <row r="228" spans="1:1" x14ac:dyDescent="0.3">
      <c r="A228" s="192"/>
    </row>
    <row r="229" spans="1:1" x14ac:dyDescent="0.3">
      <c r="A229" s="192"/>
    </row>
    <row r="230" spans="1:1" x14ac:dyDescent="0.3">
      <c r="A230" s="192"/>
    </row>
    <row r="231" spans="1:1" x14ac:dyDescent="0.3">
      <c r="A231" s="192"/>
    </row>
    <row r="232" spans="1:1" x14ac:dyDescent="0.3">
      <c r="A232" s="192"/>
    </row>
    <row r="233" spans="1:1" x14ac:dyDescent="0.3">
      <c r="A233" s="192"/>
    </row>
    <row r="234" spans="1:1" x14ac:dyDescent="0.3">
      <c r="A234" s="192"/>
    </row>
    <row r="235" spans="1:1" x14ac:dyDescent="0.3">
      <c r="A235" s="192"/>
    </row>
    <row r="236" spans="1:1" x14ac:dyDescent="0.3">
      <c r="A236" s="192"/>
    </row>
    <row r="237" spans="1:1" x14ac:dyDescent="0.3">
      <c r="A237" s="192"/>
    </row>
    <row r="238" spans="1:1" x14ac:dyDescent="0.3">
      <c r="A238" s="192"/>
    </row>
    <row r="239" spans="1:1" x14ac:dyDescent="0.3">
      <c r="A239" s="192"/>
    </row>
    <row r="240" spans="1:1" x14ac:dyDescent="0.3">
      <c r="A240" s="192"/>
    </row>
    <row r="241" spans="1:1" x14ac:dyDescent="0.3">
      <c r="A241" s="192"/>
    </row>
    <row r="242" spans="1:1" x14ac:dyDescent="0.3">
      <c r="A242" s="192"/>
    </row>
    <row r="243" spans="1:1" x14ac:dyDescent="0.3">
      <c r="A243" s="192"/>
    </row>
    <row r="244" spans="1:1" x14ac:dyDescent="0.3">
      <c r="A244" s="192"/>
    </row>
    <row r="245" spans="1:1" x14ac:dyDescent="0.3">
      <c r="A245" s="192"/>
    </row>
    <row r="246" spans="1:1" x14ac:dyDescent="0.3">
      <c r="A246" s="192"/>
    </row>
    <row r="247" spans="1:1" x14ac:dyDescent="0.3">
      <c r="A247" s="192"/>
    </row>
    <row r="248" spans="1:1" x14ac:dyDescent="0.3">
      <c r="A248" s="192"/>
    </row>
    <row r="249" spans="1:1" x14ac:dyDescent="0.3">
      <c r="A249" s="192"/>
    </row>
    <row r="250" spans="1:1" x14ac:dyDescent="0.3">
      <c r="A250" s="192"/>
    </row>
    <row r="251" spans="1:1" x14ac:dyDescent="0.3">
      <c r="A251" s="192"/>
    </row>
    <row r="252" spans="1:1" x14ac:dyDescent="0.3">
      <c r="A252" s="192"/>
    </row>
    <row r="253" spans="1:1" x14ac:dyDescent="0.3">
      <c r="A253" s="192"/>
    </row>
    <row r="254" spans="1:1" x14ac:dyDescent="0.3">
      <c r="A254" s="192"/>
    </row>
    <row r="255" spans="1:1" x14ac:dyDescent="0.3">
      <c r="A255" s="192"/>
    </row>
    <row r="256" spans="1:1" x14ac:dyDescent="0.3">
      <c r="A256" s="192"/>
    </row>
    <row r="257" spans="1:1" x14ac:dyDescent="0.3">
      <c r="A257" s="192"/>
    </row>
    <row r="258" spans="1:1" x14ac:dyDescent="0.3">
      <c r="A258" s="192"/>
    </row>
    <row r="259" spans="1:1" x14ac:dyDescent="0.3">
      <c r="A259" s="192"/>
    </row>
    <row r="260" spans="1:1" x14ac:dyDescent="0.3">
      <c r="A260" s="192"/>
    </row>
    <row r="261" spans="1:1" x14ac:dyDescent="0.3">
      <c r="A261" s="192"/>
    </row>
    <row r="262" spans="1:1" x14ac:dyDescent="0.3">
      <c r="A262" s="192"/>
    </row>
    <row r="263" spans="1:1" x14ac:dyDescent="0.3">
      <c r="A263" s="192"/>
    </row>
    <row r="264" spans="1:1" x14ac:dyDescent="0.3">
      <c r="A264" s="192"/>
    </row>
    <row r="265" spans="1:1" x14ac:dyDescent="0.3">
      <c r="A265" s="192"/>
    </row>
    <row r="266" spans="1:1" x14ac:dyDescent="0.3">
      <c r="A266" s="192"/>
    </row>
    <row r="267" spans="1:1" x14ac:dyDescent="0.3">
      <c r="A267" s="192"/>
    </row>
    <row r="268" spans="1:1" x14ac:dyDescent="0.3">
      <c r="A268" s="192"/>
    </row>
    <row r="269" spans="1:1" x14ac:dyDescent="0.3">
      <c r="A269" s="192"/>
    </row>
    <row r="270" spans="1:1" x14ac:dyDescent="0.3">
      <c r="A270" s="192"/>
    </row>
    <row r="271" spans="1:1" x14ac:dyDescent="0.3">
      <c r="A271" s="192"/>
    </row>
    <row r="272" spans="1:1" x14ac:dyDescent="0.3">
      <c r="A272" s="192"/>
    </row>
    <row r="273" spans="1:1" x14ac:dyDescent="0.3">
      <c r="A273" s="192"/>
    </row>
    <row r="274" spans="1:1" x14ac:dyDescent="0.3">
      <c r="A274" s="192"/>
    </row>
    <row r="275" spans="1:1" x14ac:dyDescent="0.3">
      <c r="A275" s="192"/>
    </row>
    <row r="276" spans="1:1" x14ac:dyDescent="0.3">
      <c r="A276" s="192"/>
    </row>
    <row r="277" spans="1:1" x14ac:dyDescent="0.3">
      <c r="A277" s="192"/>
    </row>
    <row r="278" spans="1:1" x14ac:dyDescent="0.3">
      <c r="A278" s="192"/>
    </row>
    <row r="279" spans="1:1" x14ac:dyDescent="0.3">
      <c r="A279" s="192"/>
    </row>
    <row r="280" spans="1:1" x14ac:dyDescent="0.3">
      <c r="A280" s="192"/>
    </row>
    <row r="281" spans="1:1" x14ac:dyDescent="0.3">
      <c r="A281" s="192"/>
    </row>
    <row r="282" spans="1:1" x14ac:dyDescent="0.3">
      <c r="A282" s="192"/>
    </row>
    <row r="283" spans="1:1" x14ac:dyDescent="0.3">
      <c r="A283" s="192"/>
    </row>
    <row r="284" spans="1:1" x14ac:dyDescent="0.3">
      <c r="A284" s="192"/>
    </row>
    <row r="285" spans="1:1" x14ac:dyDescent="0.3">
      <c r="A285" s="192"/>
    </row>
    <row r="286" spans="1:1" x14ac:dyDescent="0.3">
      <c r="A286" s="192"/>
    </row>
    <row r="287" spans="1:1" x14ac:dyDescent="0.3">
      <c r="A287" s="192"/>
    </row>
    <row r="288" spans="1:1" x14ac:dyDescent="0.3">
      <c r="A288" s="192"/>
    </row>
    <row r="289" spans="1:1" x14ac:dyDescent="0.3">
      <c r="A289" s="192"/>
    </row>
    <row r="290" spans="1:1" x14ac:dyDescent="0.3">
      <c r="A290" s="192"/>
    </row>
    <row r="291" spans="1:1" x14ac:dyDescent="0.3">
      <c r="A291" s="192"/>
    </row>
    <row r="292" spans="1:1" x14ac:dyDescent="0.3">
      <c r="A292" s="192"/>
    </row>
    <row r="293" spans="1:1" x14ac:dyDescent="0.3">
      <c r="A293" s="192"/>
    </row>
    <row r="294" spans="1:1" x14ac:dyDescent="0.3">
      <c r="A294" s="192"/>
    </row>
    <row r="295" spans="1:1" x14ac:dyDescent="0.3">
      <c r="A295" s="192"/>
    </row>
    <row r="296" spans="1:1" x14ac:dyDescent="0.3">
      <c r="A296" s="192"/>
    </row>
    <row r="297" spans="1:1" x14ac:dyDescent="0.3">
      <c r="A297" s="192"/>
    </row>
    <row r="298" spans="1:1" x14ac:dyDescent="0.3">
      <c r="A298" s="192"/>
    </row>
    <row r="299" spans="1:1" x14ac:dyDescent="0.3">
      <c r="A299" s="192"/>
    </row>
    <row r="300" spans="1:1" x14ac:dyDescent="0.3">
      <c r="A300" s="192"/>
    </row>
    <row r="301" spans="1:1" x14ac:dyDescent="0.3">
      <c r="A301" s="192"/>
    </row>
    <row r="302" spans="1:1" x14ac:dyDescent="0.3">
      <c r="A302" s="192"/>
    </row>
    <row r="303" spans="1:1" x14ac:dyDescent="0.3">
      <c r="A303" s="192"/>
    </row>
    <row r="304" spans="1:1" x14ac:dyDescent="0.3">
      <c r="A304" s="192"/>
    </row>
    <row r="305" spans="1:1" x14ac:dyDescent="0.3">
      <c r="A305" s="192"/>
    </row>
    <row r="306" spans="1:1" x14ac:dyDescent="0.3">
      <c r="A306" s="192"/>
    </row>
    <row r="307" spans="1:1" x14ac:dyDescent="0.3">
      <c r="A307" s="192"/>
    </row>
    <row r="308" spans="1:1" x14ac:dyDescent="0.3">
      <c r="A308" s="192"/>
    </row>
    <row r="309" spans="1:1" x14ac:dyDescent="0.3">
      <c r="A309" s="192"/>
    </row>
    <row r="310" spans="1:1" x14ac:dyDescent="0.3">
      <c r="A310" s="192"/>
    </row>
    <row r="311" spans="1:1" x14ac:dyDescent="0.3">
      <c r="A311" s="192"/>
    </row>
    <row r="312" spans="1:1" x14ac:dyDescent="0.3">
      <c r="A312" s="192"/>
    </row>
    <row r="313" spans="1:1" x14ac:dyDescent="0.3">
      <c r="A313" s="192"/>
    </row>
    <row r="314" spans="1:1" x14ac:dyDescent="0.3">
      <c r="A314" s="192"/>
    </row>
    <row r="315" spans="1:1" x14ac:dyDescent="0.3">
      <c r="A315" s="192"/>
    </row>
    <row r="316" spans="1:1" x14ac:dyDescent="0.3">
      <c r="A316" s="192"/>
    </row>
    <row r="317" spans="1:1" x14ac:dyDescent="0.3">
      <c r="A317" s="192"/>
    </row>
    <row r="318" spans="1:1" x14ac:dyDescent="0.3">
      <c r="A318" s="192"/>
    </row>
    <row r="319" spans="1:1" x14ac:dyDescent="0.3">
      <c r="A319" s="192"/>
    </row>
    <row r="320" spans="1:1" x14ac:dyDescent="0.3">
      <c r="A320" s="192"/>
    </row>
    <row r="321" spans="1:1" x14ac:dyDescent="0.3">
      <c r="A321" s="192"/>
    </row>
    <row r="322" spans="1:1" x14ac:dyDescent="0.3">
      <c r="A322" s="192"/>
    </row>
    <row r="323" spans="1:1" x14ac:dyDescent="0.3">
      <c r="A323" s="192"/>
    </row>
    <row r="324" spans="1:1" x14ac:dyDescent="0.3">
      <c r="A324" s="192"/>
    </row>
    <row r="325" spans="1:1" x14ac:dyDescent="0.3">
      <c r="A325" s="192"/>
    </row>
    <row r="326" spans="1:1" x14ac:dyDescent="0.3">
      <c r="A326" s="192"/>
    </row>
    <row r="327" spans="1:1" x14ac:dyDescent="0.3">
      <c r="A327" s="192"/>
    </row>
    <row r="328" spans="1:1" x14ac:dyDescent="0.3">
      <c r="A328" s="192"/>
    </row>
    <row r="329" spans="1:1" x14ac:dyDescent="0.3">
      <c r="A329" s="192"/>
    </row>
    <row r="330" spans="1:1" x14ac:dyDescent="0.3">
      <c r="A330" s="192"/>
    </row>
    <row r="331" spans="1:1" x14ac:dyDescent="0.3">
      <c r="A331" s="192"/>
    </row>
    <row r="332" spans="1:1" x14ac:dyDescent="0.3">
      <c r="A332" s="192"/>
    </row>
    <row r="333" spans="1:1" x14ac:dyDescent="0.3">
      <c r="A333" s="192"/>
    </row>
    <row r="334" spans="1:1" x14ac:dyDescent="0.3">
      <c r="A334" s="192"/>
    </row>
    <row r="335" spans="1:1" x14ac:dyDescent="0.3">
      <c r="A335" s="192"/>
    </row>
    <row r="336" spans="1:1" x14ac:dyDescent="0.3">
      <c r="A336" s="192"/>
    </row>
    <row r="337" spans="1:1" x14ac:dyDescent="0.3">
      <c r="A337" s="192"/>
    </row>
    <row r="338" spans="1:1" x14ac:dyDescent="0.3">
      <c r="A338" s="192"/>
    </row>
    <row r="339" spans="1:1" x14ac:dyDescent="0.3">
      <c r="A339" s="192"/>
    </row>
    <row r="340" spans="1:1" x14ac:dyDescent="0.3">
      <c r="A340" s="192"/>
    </row>
    <row r="341" spans="1:1" x14ac:dyDescent="0.3">
      <c r="A341" s="192"/>
    </row>
    <row r="342" spans="1:1" x14ac:dyDescent="0.3">
      <c r="A342" s="192"/>
    </row>
    <row r="343" spans="1:1" x14ac:dyDescent="0.3">
      <c r="A343" s="192"/>
    </row>
    <row r="344" spans="1:1" x14ac:dyDescent="0.3">
      <c r="A344" s="192"/>
    </row>
    <row r="345" spans="1:1" x14ac:dyDescent="0.3">
      <c r="A345" s="192"/>
    </row>
    <row r="346" spans="1:1" x14ac:dyDescent="0.3">
      <c r="A346" s="192"/>
    </row>
    <row r="347" spans="1:1" x14ac:dyDescent="0.3">
      <c r="A347" s="192"/>
    </row>
    <row r="348" spans="1:1" x14ac:dyDescent="0.3">
      <c r="A348" s="192"/>
    </row>
    <row r="349" spans="1:1" x14ac:dyDescent="0.3">
      <c r="A349" s="192"/>
    </row>
    <row r="350" spans="1:1" x14ac:dyDescent="0.3">
      <c r="A350" s="192"/>
    </row>
    <row r="351" spans="1:1" x14ac:dyDescent="0.3">
      <c r="A351" s="192"/>
    </row>
    <row r="352" spans="1:1" x14ac:dyDescent="0.3">
      <c r="A352" s="192"/>
    </row>
    <row r="353" spans="1:1" x14ac:dyDescent="0.3">
      <c r="A353" s="192"/>
    </row>
    <row r="354" spans="1:1" x14ac:dyDescent="0.3">
      <c r="A354" s="192"/>
    </row>
    <row r="355" spans="1:1" x14ac:dyDescent="0.3">
      <c r="A355" s="192"/>
    </row>
    <row r="356" spans="1:1" x14ac:dyDescent="0.3">
      <c r="A356" s="192"/>
    </row>
    <row r="357" spans="1:1" x14ac:dyDescent="0.3">
      <c r="A357" s="192"/>
    </row>
    <row r="358" spans="1:1" x14ac:dyDescent="0.3">
      <c r="A358" s="192"/>
    </row>
    <row r="359" spans="1:1" x14ac:dyDescent="0.3">
      <c r="A359" s="192"/>
    </row>
    <row r="360" spans="1:1" x14ac:dyDescent="0.3">
      <c r="A360" s="192"/>
    </row>
    <row r="361" spans="1:1" x14ac:dyDescent="0.3">
      <c r="A361" s="192"/>
    </row>
    <row r="362" spans="1:1" x14ac:dyDescent="0.3">
      <c r="A362" s="192"/>
    </row>
    <row r="363" spans="1:1" x14ac:dyDescent="0.3">
      <c r="A363" s="192"/>
    </row>
    <row r="364" spans="1:1" x14ac:dyDescent="0.3">
      <c r="A364" s="192"/>
    </row>
    <row r="365" spans="1:1" x14ac:dyDescent="0.3">
      <c r="A365" s="192"/>
    </row>
    <row r="366" spans="1:1" x14ac:dyDescent="0.3">
      <c r="A366" s="192"/>
    </row>
    <row r="367" spans="1:1" x14ac:dyDescent="0.3">
      <c r="A367" s="192"/>
    </row>
    <row r="368" spans="1:1" x14ac:dyDescent="0.3">
      <c r="A368" s="192"/>
    </row>
    <row r="369" spans="1:1" x14ac:dyDescent="0.3">
      <c r="A369" s="192"/>
    </row>
    <row r="370" spans="1:1" x14ac:dyDescent="0.3">
      <c r="A370" s="192"/>
    </row>
    <row r="371" spans="1:1" x14ac:dyDescent="0.3">
      <c r="A371" s="192"/>
    </row>
    <row r="372" spans="1:1" x14ac:dyDescent="0.3">
      <c r="A372" s="192"/>
    </row>
    <row r="373" spans="1:1" x14ac:dyDescent="0.3">
      <c r="A373" s="192"/>
    </row>
    <row r="374" spans="1:1" x14ac:dyDescent="0.3">
      <c r="A374" s="192"/>
    </row>
    <row r="375" spans="1:1" x14ac:dyDescent="0.3">
      <c r="A375" s="192"/>
    </row>
    <row r="376" spans="1:1" x14ac:dyDescent="0.3">
      <c r="A376" s="192"/>
    </row>
    <row r="377" spans="1:1" x14ac:dyDescent="0.3">
      <c r="A377" s="192"/>
    </row>
    <row r="378" spans="1:1" x14ac:dyDescent="0.3">
      <c r="A378" s="192"/>
    </row>
    <row r="379" spans="1:1" x14ac:dyDescent="0.3">
      <c r="A379" s="192"/>
    </row>
    <row r="380" spans="1:1" x14ac:dyDescent="0.3">
      <c r="A380" s="192"/>
    </row>
    <row r="381" spans="1:1" x14ac:dyDescent="0.3">
      <c r="A381" s="192"/>
    </row>
    <row r="382" spans="1:1" x14ac:dyDescent="0.3">
      <c r="A382" s="192"/>
    </row>
    <row r="383" spans="1:1" x14ac:dyDescent="0.3">
      <c r="A383" s="192"/>
    </row>
    <row r="384" spans="1:1" x14ac:dyDescent="0.3">
      <c r="A384" s="192"/>
    </row>
    <row r="385" spans="1:1" x14ac:dyDescent="0.3">
      <c r="A385" s="192"/>
    </row>
    <row r="386" spans="1:1" x14ac:dyDescent="0.3">
      <c r="A386" s="192"/>
    </row>
    <row r="387" spans="1:1" x14ac:dyDescent="0.3">
      <c r="A387" s="192"/>
    </row>
    <row r="388" spans="1:1" x14ac:dyDescent="0.3">
      <c r="A388" s="192"/>
    </row>
    <row r="389" spans="1:1" x14ac:dyDescent="0.3">
      <c r="A389" s="192"/>
    </row>
    <row r="390" spans="1:1" x14ac:dyDescent="0.3">
      <c r="A390" s="192"/>
    </row>
    <row r="391" spans="1:1" x14ac:dyDescent="0.3">
      <c r="A391" s="192"/>
    </row>
    <row r="392" spans="1:1" x14ac:dyDescent="0.3">
      <c r="A392" s="192"/>
    </row>
    <row r="393" spans="1:1" x14ac:dyDescent="0.3">
      <c r="A393" s="192"/>
    </row>
    <row r="394" spans="1:1" x14ac:dyDescent="0.3">
      <c r="A394" s="192"/>
    </row>
    <row r="395" spans="1:1" x14ac:dyDescent="0.3">
      <c r="A395" s="192"/>
    </row>
    <row r="396" spans="1:1" x14ac:dyDescent="0.3">
      <c r="A396" s="192"/>
    </row>
    <row r="397" spans="1:1" x14ac:dyDescent="0.3">
      <c r="A397" s="192"/>
    </row>
    <row r="398" spans="1:1" x14ac:dyDescent="0.3">
      <c r="A398" s="192"/>
    </row>
    <row r="399" spans="1:1" x14ac:dyDescent="0.3">
      <c r="A399" s="192"/>
    </row>
    <row r="400" spans="1:1" x14ac:dyDescent="0.3">
      <c r="A400" s="192"/>
    </row>
    <row r="401" spans="1:1" x14ac:dyDescent="0.3">
      <c r="A401" s="192"/>
    </row>
    <row r="402" spans="1:1" x14ac:dyDescent="0.3">
      <c r="A402" s="192"/>
    </row>
    <row r="403" spans="1:1" x14ac:dyDescent="0.3">
      <c r="A403" s="192"/>
    </row>
    <row r="404" spans="1:1" x14ac:dyDescent="0.3">
      <c r="A404" s="192"/>
    </row>
    <row r="405" spans="1:1" x14ac:dyDescent="0.3">
      <c r="A405" s="192"/>
    </row>
    <row r="406" spans="1:1" x14ac:dyDescent="0.3">
      <c r="A406" s="192"/>
    </row>
    <row r="407" spans="1:1" x14ac:dyDescent="0.3">
      <c r="A407" s="192"/>
    </row>
    <row r="408" spans="1:1" x14ac:dyDescent="0.3">
      <c r="A408" s="192"/>
    </row>
    <row r="409" spans="1:1" x14ac:dyDescent="0.3">
      <c r="A409" s="192"/>
    </row>
    <row r="410" spans="1:1" x14ac:dyDescent="0.3">
      <c r="A410" s="192"/>
    </row>
    <row r="411" spans="1:1" x14ac:dyDescent="0.3">
      <c r="A411" s="192"/>
    </row>
    <row r="412" spans="1:1" x14ac:dyDescent="0.3">
      <c r="A412" s="192"/>
    </row>
    <row r="413" spans="1:1" x14ac:dyDescent="0.3">
      <c r="A413" s="192"/>
    </row>
    <row r="414" spans="1:1" x14ac:dyDescent="0.3">
      <c r="A414" s="192"/>
    </row>
    <row r="415" spans="1:1" x14ac:dyDescent="0.3">
      <c r="A415" s="192"/>
    </row>
    <row r="416" spans="1:1" x14ac:dyDescent="0.3">
      <c r="A416" s="192"/>
    </row>
    <row r="417" spans="1:1" x14ac:dyDescent="0.3">
      <c r="A417" s="192"/>
    </row>
    <row r="418" spans="1:1" x14ac:dyDescent="0.3">
      <c r="A418" s="192"/>
    </row>
    <row r="419" spans="1:1" x14ac:dyDescent="0.3">
      <c r="A419" s="192"/>
    </row>
    <row r="420" spans="1:1" x14ac:dyDescent="0.3">
      <c r="A420" s="192"/>
    </row>
    <row r="421" spans="1:1" x14ac:dyDescent="0.3">
      <c r="A421" s="192"/>
    </row>
    <row r="422" spans="1:1" x14ac:dyDescent="0.3">
      <c r="A422" s="192"/>
    </row>
    <row r="423" spans="1:1" x14ac:dyDescent="0.3">
      <c r="A423" s="192"/>
    </row>
    <row r="424" spans="1:1" x14ac:dyDescent="0.3">
      <c r="A424" s="192"/>
    </row>
    <row r="425" spans="1:1" x14ac:dyDescent="0.3">
      <c r="A425" s="192"/>
    </row>
    <row r="426" spans="1:1" x14ac:dyDescent="0.3">
      <c r="A426" s="192"/>
    </row>
    <row r="427" spans="1:1" x14ac:dyDescent="0.3">
      <c r="A427" s="192"/>
    </row>
    <row r="428" spans="1:1" x14ac:dyDescent="0.3">
      <c r="A428" s="192"/>
    </row>
    <row r="429" spans="1:1" x14ac:dyDescent="0.3">
      <c r="A429" s="192"/>
    </row>
    <row r="430" spans="1:1" x14ac:dyDescent="0.3">
      <c r="A430" s="192"/>
    </row>
    <row r="431" spans="1:1" x14ac:dyDescent="0.3">
      <c r="A431" s="192"/>
    </row>
    <row r="432" spans="1:1" x14ac:dyDescent="0.3">
      <c r="A432" s="192"/>
    </row>
    <row r="433" spans="1:1" x14ac:dyDescent="0.3">
      <c r="A433" s="192"/>
    </row>
    <row r="434" spans="1:1" x14ac:dyDescent="0.3">
      <c r="A434" s="192"/>
    </row>
    <row r="435" spans="1:1" x14ac:dyDescent="0.3">
      <c r="A435" s="192"/>
    </row>
    <row r="436" spans="1:1" x14ac:dyDescent="0.3">
      <c r="A436" s="192"/>
    </row>
    <row r="437" spans="1:1" x14ac:dyDescent="0.3">
      <c r="A437" s="192"/>
    </row>
    <row r="438" spans="1:1" x14ac:dyDescent="0.3">
      <c r="A438" s="192"/>
    </row>
    <row r="439" spans="1:1" x14ac:dyDescent="0.3">
      <c r="A439" s="192"/>
    </row>
    <row r="440" spans="1:1" x14ac:dyDescent="0.3">
      <c r="A440" s="192"/>
    </row>
    <row r="441" spans="1:1" x14ac:dyDescent="0.3">
      <c r="A441" s="192"/>
    </row>
    <row r="442" spans="1:1" x14ac:dyDescent="0.3">
      <c r="A442" s="192"/>
    </row>
    <row r="443" spans="1:1" x14ac:dyDescent="0.3">
      <c r="A443" s="192"/>
    </row>
    <row r="444" spans="1:1" x14ac:dyDescent="0.3">
      <c r="A444" s="192"/>
    </row>
    <row r="445" spans="1:1" x14ac:dyDescent="0.3">
      <c r="A445" s="192"/>
    </row>
    <row r="446" spans="1:1" x14ac:dyDescent="0.3">
      <c r="A446" s="192"/>
    </row>
    <row r="447" spans="1:1" x14ac:dyDescent="0.3">
      <c r="A447" s="192"/>
    </row>
    <row r="448" spans="1:1" x14ac:dyDescent="0.3">
      <c r="A448" s="192"/>
    </row>
    <row r="449" spans="1:1" x14ac:dyDescent="0.3">
      <c r="A449" s="192"/>
    </row>
    <row r="450" spans="1:1" x14ac:dyDescent="0.3">
      <c r="A450" s="192"/>
    </row>
    <row r="451" spans="1:1" x14ac:dyDescent="0.3">
      <c r="A451" s="192"/>
    </row>
    <row r="452" spans="1:1" x14ac:dyDescent="0.3">
      <c r="A452" s="192"/>
    </row>
    <row r="453" spans="1:1" x14ac:dyDescent="0.3">
      <c r="A453" s="192"/>
    </row>
    <row r="454" spans="1:1" x14ac:dyDescent="0.3">
      <c r="A454" s="192"/>
    </row>
    <row r="455" spans="1:1" x14ac:dyDescent="0.3">
      <c r="A455" s="192"/>
    </row>
    <row r="456" spans="1:1" x14ac:dyDescent="0.3">
      <c r="A456" s="192"/>
    </row>
    <row r="457" spans="1:1" x14ac:dyDescent="0.3">
      <c r="A457" s="192"/>
    </row>
    <row r="458" spans="1:1" x14ac:dyDescent="0.3">
      <c r="A458" s="192"/>
    </row>
    <row r="459" spans="1:1" x14ac:dyDescent="0.3">
      <c r="A459" s="192"/>
    </row>
    <row r="460" spans="1:1" x14ac:dyDescent="0.3">
      <c r="A460" s="192"/>
    </row>
    <row r="461" spans="1:1" x14ac:dyDescent="0.3">
      <c r="A461" s="192"/>
    </row>
    <row r="462" spans="1:1" x14ac:dyDescent="0.3">
      <c r="A462" s="192"/>
    </row>
    <row r="463" spans="1:1" x14ac:dyDescent="0.3">
      <c r="A463" s="192"/>
    </row>
    <row r="464" spans="1:1" x14ac:dyDescent="0.3">
      <c r="A464" s="192"/>
    </row>
    <row r="465" spans="1:1" x14ac:dyDescent="0.3">
      <c r="A465" s="192"/>
    </row>
    <row r="466" spans="1:1" x14ac:dyDescent="0.3">
      <c r="A466" s="192"/>
    </row>
    <row r="467" spans="1:1" x14ac:dyDescent="0.3">
      <c r="A467" s="192"/>
    </row>
    <row r="468" spans="1:1" x14ac:dyDescent="0.3">
      <c r="A468" s="192"/>
    </row>
    <row r="469" spans="1:1" x14ac:dyDescent="0.3">
      <c r="A469" s="192"/>
    </row>
    <row r="470" spans="1:1" x14ac:dyDescent="0.3">
      <c r="A470" s="192"/>
    </row>
    <row r="471" spans="1:1" x14ac:dyDescent="0.3">
      <c r="A471" s="192"/>
    </row>
    <row r="472" spans="1:1" x14ac:dyDescent="0.3">
      <c r="A472" s="192"/>
    </row>
    <row r="473" spans="1:1" x14ac:dyDescent="0.3">
      <c r="A473" s="192"/>
    </row>
    <row r="474" spans="1:1" x14ac:dyDescent="0.3">
      <c r="A474" s="192"/>
    </row>
    <row r="475" spans="1:1" x14ac:dyDescent="0.3">
      <c r="A475" s="192"/>
    </row>
    <row r="476" spans="1:1" x14ac:dyDescent="0.3">
      <c r="A476" s="192"/>
    </row>
    <row r="477" spans="1:1" x14ac:dyDescent="0.3">
      <c r="A477" s="192"/>
    </row>
    <row r="478" spans="1:1" x14ac:dyDescent="0.3">
      <c r="A478" s="192"/>
    </row>
    <row r="479" spans="1:1" x14ac:dyDescent="0.3">
      <c r="A479" s="192"/>
    </row>
    <row r="480" spans="1:1" x14ac:dyDescent="0.3">
      <c r="A480" s="192"/>
    </row>
    <row r="481" spans="1:1" x14ac:dyDescent="0.3">
      <c r="A481" s="192"/>
    </row>
    <row r="482" spans="1:1" x14ac:dyDescent="0.3">
      <c r="A482" s="192"/>
    </row>
    <row r="483" spans="1:1" x14ac:dyDescent="0.3">
      <c r="A483" s="192"/>
    </row>
    <row r="484" spans="1:1" x14ac:dyDescent="0.3">
      <c r="A484" s="192"/>
    </row>
    <row r="485" spans="1:1" x14ac:dyDescent="0.3">
      <c r="A485" s="192"/>
    </row>
    <row r="486" spans="1:1" x14ac:dyDescent="0.3">
      <c r="A486" s="192"/>
    </row>
    <row r="487" spans="1:1" x14ac:dyDescent="0.3">
      <c r="A487" s="192"/>
    </row>
    <row r="488" spans="1:1" x14ac:dyDescent="0.3">
      <c r="A488" s="192"/>
    </row>
    <row r="489" spans="1:1" x14ac:dyDescent="0.3">
      <c r="A489" s="192"/>
    </row>
    <row r="490" spans="1:1" x14ac:dyDescent="0.3">
      <c r="A490" s="192"/>
    </row>
    <row r="491" spans="1:1" x14ac:dyDescent="0.3">
      <c r="A491" s="192"/>
    </row>
    <row r="492" spans="1:1" x14ac:dyDescent="0.3">
      <c r="A492" s="192"/>
    </row>
    <row r="493" spans="1:1" x14ac:dyDescent="0.3">
      <c r="A493" s="192"/>
    </row>
    <row r="494" spans="1:1" x14ac:dyDescent="0.3">
      <c r="A494" s="192"/>
    </row>
    <row r="495" spans="1:1" x14ac:dyDescent="0.3">
      <c r="A495" s="192"/>
    </row>
    <row r="496" spans="1:1" x14ac:dyDescent="0.3">
      <c r="A496" s="192"/>
    </row>
    <row r="497" spans="1:1" x14ac:dyDescent="0.3">
      <c r="A497" s="192"/>
    </row>
    <row r="498" spans="1:1" x14ac:dyDescent="0.3">
      <c r="A498" s="192"/>
    </row>
    <row r="499" spans="1:1" x14ac:dyDescent="0.3">
      <c r="A499" s="192"/>
    </row>
    <row r="500" spans="1:1" x14ac:dyDescent="0.3">
      <c r="A500" s="192"/>
    </row>
    <row r="501" spans="1:1" x14ac:dyDescent="0.3">
      <c r="A501" s="192"/>
    </row>
    <row r="502" spans="1:1" x14ac:dyDescent="0.3">
      <c r="A502" s="192"/>
    </row>
    <row r="503" spans="1:1" x14ac:dyDescent="0.3">
      <c r="A503" s="192"/>
    </row>
    <row r="504" spans="1:1" x14ac:dyDescent="0.3">
      <c r="A504" s="192"/>
    </row>
    <row r="505" spans="1:1" x14ac:dyDescent="0.3">
      <c r="A505" s="192"/>
    </row>
    <row r="506" spans="1:1" x14ac:dyDescent="0.3">
      <c r="A506" s="192"/>
    </row>
    <row r="507" spans="1:1" x14ac:dyDescent="0.3">
      <c r="A507" s="192"/>
    </row>
    <row r="508" spans="1:1" x14ac:dyDescent="0.3">
      <c r="A508" s="192"/>
    </row>
    <row r="509" spans="1:1" x14ac:dyDescent="0.3">
      <c r="A509" s="192"/>
    </row>
    <row r="510" spans="1:1" x14ac:dyDescent="0.3">
      <c r="A510" s="192"/>
    </row>
    <row r="511" spans="1:1" x14ac:dyDescent="0.3">
      <c r="A511" s="192"/>
    </row>
    <row r="512" spans="1:1" x14ac:dyDescent="0.3">
      <c r="A512" s="192"/>
    </row>
    <row r="513" spans="1:1" x14ac:dyDescent="0.3">
      <c r="A513" s="192"/>
    </row>
    <row r="514" spans="1:1" x14ac:dyDescent="0.3">
      <c r="A514" s="192"/>
    </row>
    <row r="515" spans="1:1" x14ac:dyDescent="0.3">
      <c r="A515" s="192"/>
    </row>
    <row r="516" spans="1:1" x14ac:dyDescent="0.3">
      <c r="A516" s="192"/>
    </row>
    <row r="517" spans="1:1" x14ac:dyDescent="0.3">
      <c r="A517" s="192"/>
    </row>
    <row r="518" spans="1:1" x14ac:dyDescent="0.3">
      <c r="A518" s="192"/>
    </row>
    <row r="519" spans="1:1" x14ac:dyDescent="0.3">
      <c r="A519" s="192"/>
    </row>
    <row r="520" spans="1:1" x14ac:dyDescent="0.3">
      <c r="A520" s="192"/>
    </row>
    <row r="521" spans="1:1" x14ac:dyDescent="0.3">
      <c r="A521" s="192"/>
    </row>
    <row r="522" spans="1:1" x14ac:dyDescent="0.3">
      <c r="A522" s="192"/>
    </row>
    <row r="523" spans="1:1" x14ac:dyDescent="0.3">
      <c r="A523" s="192"/>
    </row>
    <row r="524" spans="1:1" x14ac:dyDescent="0.3">
      <c r="A524" s="192"/>
    </row>
    <row r="525" spans="1:1" x14ac:dyDescent="0.3">
      <c r="A525" s="192"/>
    </row>
    <row r="526" spans="1:1" x14ac:dyDescent="0.3">
      <c r="A526" s="192"/>
    </row>
    <row r="527" spans="1:1" x14ac:dyDescent="0.3">
      <c r="A527" s="192"/>
    </row>
    <row r="528" spans="1:1" x14ac:dyDescent="0.3">
      <c r="A528" s="192"/>
    </row>
    <row r="529" spans="1:1" x14ac:dyDescent="0.3">
      <c r="A529" s="192"/>
    </row>
    <row r="530" spans="1:1" x14ac:dyDescent="0.3">
      <c r="A530" s="192"/>
    </row>
    <row r="531" spans="1:1" x14ac:dyDescent="0.3">
      <c r="A531" s="192"/>
    </row>
    <row r="532" spans="1:1" x14ac:dyDescent="0.3">
      <c r="A532" s="192"/>
    </row>
    <row r="533" spans="1:1" x14ac:dyDescent="0.3">
      <c r="A533" s="192"/>
    </row>
    <row r="534" spans="1:1" x14ac:dyDescent="0.3">
      <c r="A534" s="192"/>
    </row>
    <row r="535" spans="1:1" x14ac:dyDescent="0.3">
      <c r="A535" s="192"/>
    </row>
    <row r="536" spans="1:1" x14ac:dyDescent="0.3">
      <c r="A536" s="192"/>
    </row>
    <row r="537" spans="1:1" x14ac:dyDescent="0.3">
      <c r="A537" s="192"/>
    </row>
    <row r="538" spans="1:1" x14ac:dyDescent="0.3">
      <c r="A538" s="192"/>
    </row>
    <row r="539" spans="1:1" x14ac:dyDescent="0.3">
      <c r="A539" s="192"/>
    </row>
    <row r="540" spans="1:1" x14ac:dyDescent="0.3">
      <c r="A540" s="192"/>
    </row>
    <row r="541" spans="1:1" x14ac:dyDescent="0.3">
      <c r="A541" s="192"/>
    </row>
    <row r="542" spans="1:1" x14ac:dyDescent="0.3">
      <c r="A542" s="192"/>
    </row>
    <row r="543" spans="1:1" x14ac:dyDescent="0.3">
      <c r="A543" s="192"/>
    </row>
    <row r="544" spans="1:1" x14ac:dyDescent="0.3">
      <c r="A544" s="192"/>
    </row>
    <row r="545" spans="1:1" x14ac:dyDescent="0.3">
      <c r="A545" s="192"/>
    </row>
    <row r="546" spans="1:1" x14ac:dyDescent="0.3">
      <c r="A546" s="192"/>
    </row>
    <row r="547" spans="1:1" x14ac:dyDescent="0.3">
      <c r="A547" s="192"/>
    </row>
    <row r="548" spans="1:1" x14ac:dyDescent="0.3">
      <c r="A548" s="192"/>
    </row>
    <row r="549" spans="1:1" x14ac:dyDescent="0.3">
      <c r="A549" s="192"/>
    </row>
    <row r="550" spans="1:1" x14ac:dyDescent="0.3">
      <c r="A550" s="192"/>
    </row>
    <row r="551" spans="1:1" x14ac:dyDescent="0.3">
      <c r="A551" s="192"/>
    </row>
    <row r="552" spans="1:1" x14ac:dyDescent="0.3">
      <c r="A552" s="192"/>
    </row>
    <row r="553" spans="1:1" x14ac:dyDescent="0.3">
      <c r="A553" s="192"/>
    </row>
    <row r="554" spans="1:1" x14ac:dyDescent="0.3">
      <c r="A554" s="192"/>
    </row>
    <row r="555" spans="1:1" x14ac:dyDescent="0.3">
      <c r="A555" s="192"/>
    </row>
    <row r="556" spans="1:1" x14ac:dyDescent="0.3">
      <c r="A556" s="192"/>
    </row>
    <row r="557" spans="1:1" x14ac:dyDescent="0.3">
      <c r="A557" s="192"/>
    </row>
    <row r="558" spans="1:1" x14ac:dyDescent="0.3">
      <c r="A558" s="192"/>
    </row>
    <row r="559" spans="1:1" x14ac:dyDescent="0.3">
      <c r="A559" s="192"/>
    </row>
    <row r="560" spans="1:1" x14ac:dyDescent="0.3">
      <c r="A560" s="192"/>
    </row>
    <row r="561" spans="1:1" x14ac:dyDescent="0.3">
      <c r="A561" s="192"/>
    </row>
    <row r="562" spans="1:1" x14ac:dyDescent="0.3">
      <c r="A562" s="192"/>
    </row>
    <row r="563" spans="1:1" x14ac:dyDescent="0.3">
      <c r="A563" s="192"/>
    </row>
    <row r="564" spans="1:1" x14ac:dyDescent="0.3">
      <c r="A564" s="192"/>
    </row>
    <row r="565" spans="1:1" x14ac:dyDescent="0.3">
      <c r="A565" s="192"/>
    </row>
    <row r="566" spans="1:1" x14ac:dyDescent="0.3">
      <c r="A566" s="192"/>
    </row>
    <row r="567" spans="1:1" x14ac:dyDescent="0.3">
      <c r="A567" s="192"/>
    </row>
    <row r="568" spans="1:1" x14ac:dyDescent="0.3">
      <c r="A568" s="192"/>
    </row>
    <row r="569" spans="1:1" x14ac:dyDescent="0.3">
      <c r="A569" s="192"/>
    </row>
    <row r="570" spans="1:1" x14ac:dyDescent="0.3">
      <c r="A570" s="192"/>
    </row>
    <row r="571" spans="1:1" x14ac:dyDescent="0.3">
      <c r="A571" s="192"/>
    </row>
    <row r="572" spans="1:1" x14ac:dyDescent="0.3">
      <c r="A572" s="192"/>
    </row>
    <row r="573" spans="1:1" x14ac:dyDescent="0.3">
      <c r="A573" s="192"/>
    </row>
    <row r="574" spans="1:1" x14ac:dyDescent="0.3">
      <c r="A574" s="192"/>
    </row>
    <row r="575" spans="1:1" x14ac:dyDescent="0.3">
      <c r="A575" s="192"/>
    </row>
    <row r="576" spans="1:1" x14ac:dyDescent="0.3">
      <c r="A576" s="192"/>
    </row>
    <row r="577" spans="1:1" x14ac:dyDescent="0.3">
      <c r="A577" s="192"/>
    </row>
    <row r="578" spans="1:1" x14ac:dyDescent="0.3">
      <c r="A578" s="192"/>
    </row>
    <row r="579" spans="1:1" x14ac:dyDescent="0.3">
      <c r="A579" s="192"/>
    </row>
    <row r="580" spans="1:1" x14ac:dyDescent="0.3">
      <c r="A580" s="192"/>
    </row>
    <row r="581" spans="1:1" x14ac:dyDescent="0.3">
      <c r="A581" s="192"/>
    </row>
    <row r="582" spans="1:1" x14ac:dyDescent="0.3">
      <c r="A582" s="192"/>
    </row>
    <row r="583" spans="1:1" x14ac:dyDescent="0.3">
      <c r="A583" s="192"/>
    </row>
    <row r="584" spans="1:1" x14ac:dyDescent="0.3">
      <c r="A584" s="192"/>
    </row>
    <row r="585" spans="1:1" x14ac:dyDescent="0.3">
      <c r="A585" s="192"/>
    </row>
    <row r="586" spans="1:1" x14ac:dyDescent="0.3">
      <c r="A586" s="192"/>
    </row>
    <row r="587" spans="1:1" x14ac:dyDescent="0.3">
      <c r="A587" s="192"/>
    </row>
    <row r="588" spans="1:1" x14ac:dyDescent="0.3">
      <c r="A588" s="192"/>
    </row>
    <row r="589" spans="1:1" x14ac:dyDescent="0.3">
      <c r="A589" s="192"/>
    </row>
    <row r="590" spans="1:1" x14ac:dyDescent="0.3">
      <c r="A590" s="192"/>
    </row>
    <row r="591" spans="1:1" x14ac:dyDescent="0.3">
      <c r="A591" s="192"/>
    </row>
    <row r="592" spans="1:1" x14ac:dyDescent="0.3">
      <c r="A592" s="192"/>
    </row>
    <row r="593" spans="1:1" x14ac:dyDescent="0.3">
      <c r="A593" s="192"/>
    </row>
    <row r="594" spans="1:1" x14ac:dyDescent="0.3">
      <c r="A594" s="192"/>
    </row>
    <row r="595" spans="1:1" x14ac:dyDescent="0.3">
      <c r="A595" s="192"/>
    </row>
    <row r="596" spans="1:1" x14ac:dyDescent="0.3">
      <c r="A596" s="192"/>
    </row>
    <row r="597" spans="1:1" x14ac:dyDescent="0.3">
      <c r="A597" s="192"/>
    </row>
    <row r="598" spans="1:1" x14ac:dyDescent="0.3">
      <c r="A598" s="192"/>
    </row>
    <row r="599" spans="1:1" x14ac:dyDescent="0.3">
      <c r="A599" s="192"/>
    </row>
    <row r="600" spans="1:1" x14ac:dyDescent="0.3">
      <c r="A600" s="192"/>
    </row>
    <row r="601" spans="1:1" x14ac:dyDescent="0.3">
      <c r="A601" s="192"/>
    </row>
    <row r="602" spans="1:1" x14ac:dyDescent="0.3">
      <c r="A602" s="192"/>
    </row>
    <row r="603" spans="1:1" x14ac:dyDescent="0.3">
      <c r="A603" s="192"/>
    </row>
    <row r="604" spans="1:1" x14ac:dyDescent="0.3">
      <c r="A604" s="192"/>
    </row>
    <row r="605" spans="1:1" x14ac:dyDescent="0.3">
      <c r="A605" s="192"/>
    </row>
    <row r="606" spans="1:1" x14ac:dyDescent="0.3">
      <c r="A606" s="192"/>
    </row>
    <row r="607" spans="1:1" x14ac:dyDescent="0.3">
      <c r="A607" s="192"/>
    </row>
    <row r="608" spans="1:1" x14ac:dyDescent="0.3">
      <c r="A608" s="192"/>
    </row>
    <row r="609" spans="1:1" x14ac:dyDescent="0.3">
      <c r="A609" s="192"/>
    </row>
    <row r="610" spans="1:1" x14ac:dyDescent="0.3">
      <c r="A610" s="192"/>
    </row>
    <row r="611" spans="1:1" x14ac:dyDescent="0.3">
      <c r="A611" s="192"/>
    </row>
    <row r="612" spans="1:1" x14ac:dyDescent="0.3">
      <c r="A612" s="192"/>
    </row>
    <row r="613" spans="1:1" x14ac:dyDescent="0.3">
      <c r="A613" s="192"/>
    </row>
    <row r="614" spans="1:1" x14ac:dyDescent="0.3">
      <c r="A614" s="192"/>
    </row>
    <row r="615" spans="1:1" x14ac:dyDescent="0.3">
      <c r="A615" s="192"/>
    </row>
    <row r="616" spans="1:1" x14ac:dyDescent="0.3">
      <c r="A616" s="192"/>
    </row>
    <row r="617" spans="1:1" x14ac:dyDescent="0.3">
      <c r="A617" s="192"/>
    </row>
    <row r="618" spans="1:1" x14ac:dyDescent="0.3">
      <c r="A618" s="192"/>
    </row>
    <row r="619" spans="1:1" x14ac:dyDescent="0.3">
      <c r="A619" s="192"/>
    </row>
    <row r="620" spans="1:1" x14ac:dyDescent="0.3">
      <c r="A620" s="192"/>
    </row>
    <row r="621" spans="1:1" x14ac:dyDescent="0.3">
      <c r="A621" s="192"/>
    </row>
    <row r="622" spans="1:1" x14ac:dyDescent="0.3">
      <c r="A622" s="192"/>
    </row>
    <row r="623" spans="1:1" x14ac:dyDescent="0.3">
      <c r="A623" s="192"/>
    </row>
    <row r="624" spans="1:1" x14ac:dyDescent="0.3">
      <c r="A624" s="192"/>
    </row>
    <row r="625" spans="1:1" x14ac:dyDescent="0.3">
      <c r="A625" s="192"/>
    </row>
    <row r="626" spans="1:1" x14ac:dyDescent="0.3">
      <c r="A626" s="192"/>
    </row>
    <row r="627" spans="1:1" x14ac:dyDescent="0.3">
      <c r="A627" s="192"/>
    </row>
    <row r="628" spans="1:1" x14ac:dyDescent="0.3">
      <c r="A628" s="192"/>
    </row>
    <row r="629" spans="1:1" x14ac:dyDescent="0.3">
      <c r="A629" s="192"/>
    </row>
    <row r="630" spans="1:1" x14ac:dyDescent="0.3">
      <c r="A630" s="192"/>
    </row>
    <row r="631" spans="1:1" x14ac:dyDescent="0.3">
      <c r="A631" s="192"/>
    </row>
    <row r="632" spans="1:1" x14ac:dyDescent="0.3">
      <c r="A632" s="192"/>
    </row>
    <row r="633" spans="1:1" x14ac:dyDescent="0.3">
      <c r="A633" s="192"/>
    </row>
    <row r="634" spans="1:1" x14ac:dyDescent="0.3">
      <c r="A634" s="192"/>
    </row>
    <row r="635" spans="1:1" x14ac:dyDescent="0.3">
      <c r="A635" s="192"/>
    </row>
    <row r="636" spans="1:1" x14ac:dyDescent="0.3">
      <c r="A636" s="192"/>
    </row>
    <row r="637" spans="1:1" x14ac:dyDescent="0.3">
      <c r="A637" s="192"/>
    </row>
    <row r="638" spans="1:1" x14ac:dyDescent="0.3">
      <c r="A638" s="192"/>
    </row>
    <row r="639" spans="1:1" x14ac:dyDescent="0.3">
      <c r="A639" s="192"/>
    </row>
    <row r="640" spans="1:1" x14ac:dyDescent="0.3">
      <c r="A640" s="192"/>
    </row>
    <row r="641" spans="1:1" x14ac:dyDescent="0.3">
      <c r="A641" s="192"/>
    </row>
    <row r="642" spans="1:1" x14ac:dyDescent="0.3">
      <c r="A642" s="192"/>
    </row>
    <row r="643" spans="1:1" x14ac:dyDescent="0.3">
      <c r="A643" s="192"/>
    </row>
    <row r="644" spans="1:1" x14ac:dyDescent="0.3">
      <c r="A644" s="192"/>
    </row>
    <row r="645" spans="1:1" x14ac:dyDescent="0.3">
      <c r="A645" s="192"/>
    </row>
    <row r="646" spans="1:1" x14ac:dyDescent="0.3">
      <c r="A646" s="192"/>
    </row>
    <row r="647" spans="1:1" x14ac:dyDescent="0.3">
      <c r="A647" s="192"/>
    </row>
    <row r="648" spans="1:1" x14ac:dyDescent="0.3">
      <c r="A648" s="192"/>
    </row>
    <row r="649" spans="1:1" x14ac:dyDescent="0.3">
      <c r="A649" s="192"/>
    </row>
    <row r="650" spans="1:1" x14ac:dyDescent="0.3">
      <c r="A650" s="192"/>
    </row>
    <row r="651" spans="1:1" x14ac:dyDescent="0.3">
      <c r="A651" s="192"/>
    </row>
    <row r="652" spans="1:1" x14ac:dyDescent="0.3">
      <c r="A652" s="192"/>
    </row>
    <row r="653" spans="1:1" x14ac:dyDescent="0.3">
      <c r="A653" s="192"/>
    </row>
    <row r="654" spans="1:1" x14ac:dyDescent="0.3">
      <c r="A654" s="192"/>
    </row>
    <row r="655" spans="1:1" x14ac:dyDescent="0.3">
      <c r="A655" s="192"/>
    </row>
    <row r="656" spans="1:1" x14ac:dyDescent="0.3">
      <c r="A656" s="192"/>
    </row>
    <row r="657" spans="1:1" x14ac:dyDescent="0.3">
      <c r="A657" s="192"/>
    </row>
    <row r="658" spans="1:1" x14ac:dyDescent="0.3">
      <c r="A658" s="192"/>
    </row>
    <row r="659" spans="1:1" x14ac:dyDescent="0.3">
      <c r="A659" s="192"/>
    </row>
    <row r="660" spans="1:1" x14ac:dyDescent="0.3">
      <c r="A660" s="192"/>
    </row>
    <row r="661" spans="1:1" x14ac:dyDescent="0.3">
      <c r="A661" s="192"/>
    </row>
    <row r="662" spans="1:1" x14ac:dyDescent="0.3">
      <c r="A662" s="192"/>
    </row>
    <row r="663" spans="1:1" x14ac:dyDescent="0.3">
      <c r="A663" s="192"/>
    </row>
    <row r="664" spans="1:1" x14ac:dyDescent="0.3">
      <c r="A664" s="192"/>
    </row>
    <row r="665" spans="1:1" x14ac:dyDescent="0.3">
      <c r="A665" s="192"/>
    </row>
    <row r="666" spans="1:1" x14ac:dyDescent="0.3">
      <c r="A666" s="192"/>
    </row>
    <row r="667" spans="1:1" x14ac:dyDescent="0.3">
      <c r="A667" s="192"/>
    </row>
    <row r="668" spans="1:1" x14ac:dyDescent="0.3">
      <c r="A668" s="192"/>
    </row>
    <row r="669" spans="1:1" x14ac:dyDescent="0.3">
      <c r="A669" s="192"/>
    </row>
    <row r="670" spans="1:1" x14ac:dyDescent="0.3">
      <c r="A670" s="192"/>
    </row>
    <row r="671" spans="1:1" x14ac:dyDescent="0.3">
      <c r="A671" s="192"/>
    </row>
    <row r="672" spans="1:1" x14ac:dyDescent="0.3">
      <c r="A672" s="192"/>
    </row>
    <row r="673" spans="1:1" x14ac:dyDescent="0.3">
      <c r="A673" s="192"/>
    </row>
    <row r="674" spans="1:1" x14ac:dyDescent="0.3">
      <c r="A674" s="192"/>
    </row>
    <row r="675" spans="1:1" x14ac:dyDescent="0.3">
      <c r="A675" s="192"/>
    </row>
    <row r="676" spans="1:1" x14ac:dyDescent="0.3">
      <c r="A676" s="192"/>
    </row>
    <row r="677" spans="1:1" x14ac:dyDescent="0.3">
      <c r="A677" s="192"/>
    </row>
    <row r="678" spans="1:1" x14ac:dyDescent="0.3">
      <c r="A678" s="192"/>
    </row>
    <row r="679" spans="1:1" x14ac:dyDescent="0.3">
      <c r="A679" s="192"/>
    </row>
    <row r="680" spans="1:1" x14ac:dyDescent="0.3">
      <c r="A680" s="192"/>
    </row>
    <row r="681" spans="1:1" x14ac:dyDescent="0.3">
      <c r="A681" s="192"/>
    </row>
    <row r="682" spans="1:1" x14ac:dyDescent="0.3">
      <c r="A682" s="192"/>
    </row>
    <row r="683" spans="1:1" x14ac:dyDescent="0.3">
      <c r="A683" s="192"/>
    </row>
    <row r="684" spans="1:1" x14ac:dyDescent="0.3">
      <c r="A684" s="192"/>
    </row>
    <row r="685" spans="1:1" x14ac:dyDescent="0.3">
      <c r="A685" s="192"/>
    </row>
    <row r="686" spans="1:1" x14ac:dyDescent="0.3">
      <c r="A686" s="192"/>
    </row>
    <row r="687" spans="1:1" x14ac:dyDescent="0.3">
      <c r="A687" s="192"/>
    </row>
    <row r="688" spans="1:1" x14ac:dyDescent="0.3">
      <c r="A688" s="192"/>
    </row>
    <row r="689" spans="1:1" x14ac:dyDescent="0.3">
      <c r="A689" s="192"/>
    </row>
    <row r="690" spans="1:1" x14ac:dyDescent="0.3">
      <c r="A690" s="192"/>
    </row>
    <row r="691" spans="1:1" x14ac:dyDescent="0.3">
      <c r="A691" s="192"/>
    </row>
    <row r="692" spans="1:1" x14ac:dyDescent="0.3">
      <c r="A692" s="192"/>
    </row>
    <row r="693" spans="1:1" x14ac:dyDescent="0.3">
      <c r="A693" s="192"/>
    </row>
    <row r="694" spans="1:1" x14ac:dyDescent="0.3">
      <c r="A694" s="192"/>
    </row>
    <row r="695" spans="1:1" x14ac:dyDescent="0.3">
      <c r="A695" s="192"/>
    </row>
    <row r="696" spans="1:1" x14ac:dyDescent="0.3">
      <c r="A696" s="192"/>
    </row>
    <row r="697" spans="1:1" x14ac:dyDescent="0.3">
      <c r="A697" s="192"/>
    </row>
    <row r="698" spans="1:1" x14ac:dyDescent="0.3">
      <c r="A698" s="192"/>
    </row>
    <row r="699" spans="1:1" x14ac:dyDescent="0.3">
      <c r="A699" s="192"/>
    </row>
    <row r="700" spans="1:1" x14ac:dyDescent="0.3">
      <c r="A700" s="192"/>
    </row>
    <row r="701" spans="1:1" x14ac:dyDescent="0.3">
      <c r="A701" s="192"/>
    </row>
    <row r="702" spans="1:1" x14ac:dyDescent="0.3">
      <c r="A702" s="192"/>
    </row>
    <row r="703" spans="1:1" x14ac:dyDescent="0.3">
      <c r="A703" s="192"/>
    </row>
    <row r="704" spans="1:1" x14ac:dyDescent="0.3">
      <c r="A704" s="192"/>
    </row>
    <row r="705" spans="1:1" x14ac:dyDescent="0.3">
      <c r="A705" s="192"/>
    </row>
    <row r="706" spans="1:1" x14ac:dyDescent="0.3">
      <c r="A706" s="192"/>
    </row>
    <row r="707" spans="1:1" x14ac:dyDescent="0.3">
      <c r="A707" s="192"/>
    </row>
    <row r="708" spans="1:1" x14ac:dyDescent="0.3">
      <c r="A708" s="192"/>
    </row>
    <row r="709" spans="1:1" x14ac:dyDescent="0.3">
      <c r="A709" s="192"/>
    </row>
    <row r="710" spans="1:1" x14ac:dyDescent="0.3">
      <c r="A710" s="192"/>
    </row>
    <row r="711" spans="1:1" x14ac:dyDescent="0.3">
      <c r="A711" s="192"/>
    </row>
    <row r="712" spans="1:1" x14ac:dyDescent="0.3">
      <c r="A712" s="192"/>
    </row>
    <row r="713" spans="1:1" x14ac:dyDescent="0.3">
      <c r="A713" s="192"/>
    </row>
    <row r="714" spans="1:1" x14ac:dyDescent="0.3">
      <c r="A714" s="192"/>
    </row>
    <row r="715" spans="1:1" x14ac:dyDescent="0.3">
      <c r="A715" s="192"/>
    </row>
    <row r="716" spans="1:1" x14ac:dyDescent="0.3">
      <c r="A716" s="192"/>
    </row>
    <row r="717" spans="1:1" x14ac:dyDescent="0.3">
      <c r="A717" s="192"/>
    </row>
    <row r="718" spans="1:1" x14ac:dyDescent="0.3">
      <c r="A718" s="192"/>
    </row>
    <row r="719" spans="1:1" x14ac:dyDescent="0.3">
      <c r="A719" s="192"/>
    </row>
    <row r="720" spans="1:1" x14ac:dyDescent="0.3">
      <c r="A720" s="192"/>
    </row>
    <row r="721" spans="1:1" x14ac:dyDescent="0.3">
      <c r="A721" s="192"/>
    </row>
    <row r="722" spans="1:1" x14ac:dyDescent="0.3">
      <c r="A722" s="192"/>
    </row>
    <row r="723" spans="1:1" x14ac:dyDescent="0.3">
      <c r="A723" s="192"/>
    </row>
    <row r="724" spans="1:1" x14ac:dyDescent="0.3">
      <c r="A724" s="192"/>
    </row>
    <row r="725" spans="1:1" x14ac:dyDescent="0.3">
      <c r="A725" s="192"/>
    </row>
    <row r="726" spans="1:1" x14ac:dyDescent="0.3">
      <c r="A726" s="192"/>
    </row>
    <row r="727" spans="1:1" x14ac:dyDescent="0.3">
      <c r="A727" s="192"/>
    </row>
    <row r="728" spans="1:1" x14ac:dyDescent="0.3">
      <c r="A728" s="192"/>
    </row>
    <row r="729" spans="1:1" x14ac:dyDescent="0.3">
      <c r="A729" s="192"/>
    </row>
    <row r="730" spans="1:1" x14ac:dyDescent="0.3">
      <c r="A730" s="192"/>
    </row>
    <row r="731" spans="1:1" x14ac:dyDescent="0.3">
      <c r="A731" s="192"/>
    </row>
    <row r="732" spans="1:1" x14ac:dyDescent="0.3">
      <c r="A732" s="192"/>
    </row>
    <row r="733" spans="1:1" x14ac:dyDescent="0.3">
      <c r="A733" s="192"/>
    </row>
    <row r="734" spans="1:1" x14ac:dyDescent="0.3">
      <c r="A734" s="192"/>
    </row>
    <row r="735" spans="1:1" x14ac:dyDescent="0.3">
      <c r="A735" s="192"/>
    </row>
    <row r="736" spans="1:1" x14ac:dyDescent="0.3">
      <c r="A736" s="192"/>
    </row>
    <row r="737" spans="1:1" x14ac:dyDescent="0.3">
      <c r="A737" s="192"/>
    </row>
    <row r="738" spans="1:1" x14ac:dyDescent="0.3">
      <c r="A738" s="192"/>
    </row>
    <row r="739" spans="1:1" x14ac:dyDescent="0.3">
      <c r="A739" s="192"/>
    </row>
    <row r="740" spans="1:1" x14ac:dyDescent="0.3">
      <c r="A740" s="192"/>
    </row>
    <row r="741" spans="1:1" x14ac:dyDescent="0.3">
      <c r="A741" s="192"/>
    </row>
    <row r="742" spans="1:1" x14ac:dyDescent="0.3">
      <c r="A742" s="192"/>
    </row>
    <row r="743" spans="1:1" x14ac:dyDescent="0.3">
      <c r="A743" s="192"/>
    </row>
    <row r="744" spans="1:1" x14ac:dyDescent="0.3">
      <c r="A744" s="192"/>
    </row>
    <row r="745" spans="1:1" x14ac:dyDescent="0.3">
      <c r="A745" s="192"/>
    </row>
    <row r="746" spans="1:1" x14ac:dyDescent="0.3">
      <c r="A746" s="192"/>
    </row>
    <row r="747" spans="1:1" x14ac:dyDescent="0.3">
      <c r="A747" s="192"/>
    </row>
    <row r="748" spans="1:1" x14ac:dyDescent="0.3">
      <c r="A748" s="192"/>
    </row>
    <row r="749" spans="1:1" x14ac:dyDescent="0.3">
      <c r="A749" s="192"/>
    </row>
    <row r="750" spans="1:1" x14ac:dyDescent="0.3">
      <c r="A750" s="192"/>
    </row>
    <row r="751" spans="1:1" x14ac:dyDescent="0.3">
      <c r="A751" s="192"/>
    </row>
    <row r="752" spans="1:1" x14ac:dyDescent="0.3">
      <c r="A752" s="192"/>
    </row>
    <row r="753" spans="1:1" x14ac:dyDescent="0.3">
      <c r="A753" s="192"/>
    </row>
    <row r="754" spans="1:1" x14ac:dyDescent="0.3">
      <c r="A754" s="192"/>
    </row>
    <row r="755" spans="1:1" x14ac:dyDescent="0.3">
      <c r="A755" s="192"/>
    </row>
    <row r="756" spans="1:1" x14ac:dyDescent="0.3">
      <c r="A756" s="192"/>
    </row>
    <row r="757" spans="1:1" x14ac:dyDescent="0.3">
      <c r="A757" s="192"/>
    </row>
    <row r="758" spans="1:1" x14ac:dyDescent="0.3">
      <c r="A758" s="192"/>
    </row>
    <row r="759" spans="1:1" x14ac:dyDescent="0.3">
      <c r="A759" s="192"/>
    </row>
    <row r="760" spans="1:1" x14ac:dyDescent="0.3">
      <c r="A760" s="192"/>
    </row>
    <row r="761" spans="1:1" x14ac:dyDescent="0.3">
      <c r="A761" s="192"/>
    </row>
    <row r="762" spans="1:1" x14ac:dyDescent="0.3">
      <c r="A762" s="192"/>
    </row>
    <row r="763" spans="1:1" x14ac:dyDescent="0.3">
      <c r="A763" s="192"/>
    </row>
    <row r="764" spans="1:1" x14ac:dyDescent="0.3">
      <c r="A764" s="192"/>
    </row>
    <row r="765" spans="1:1" x14ac:dyDescent="0.3">
      <c r="A765" s="192"/>
    </row>
    <row r="766" spans="1:1" x14ac:dyDescent="0.3">
      <c r="A766" s="192"/>
    </row>
    <row r="767" spans="1:1" x14ac:dyDescent="0.3">
      <c r="A767" s="192"/>
    </row>
    <row r="768" spans="1:1" x14ac:dyDescent="0.3">
      <c r="A768" s="192"/>
    </row>
    <row r="769" spans="1:1" x14ac:dyDescent="0.3">
      <c r="A769" s="192"/>
    </row>
    <row r="770" spans="1:1" x14ac:dyDescent="0.3">
      <c r="A770" s="192"/>
    </row>
    <row r="771" spans="1:1" x14ac:dyDescent="0.3">
      <c r="A771" s="192"/>
    </row>
    <row r="772" spans="1:1" x14ac:dyDescent="0.3">
      <c r="A772" s="192"/>
    </row>
    <row r="773" spans="1:1" x14ac:dyDescent="0.3">
      <c r="A773" s="192"/>
    </row>
    <row r="774" spans="1:1" x14ac:dyDescent="0.3">
      <c r="A774" s="192"/>
    </row>
    <row r="775" spans="1:1" x14ac:dyDescent="0.3">
      <c r="A775" s="192"/>
    </row>
    <row r="776" spans="1:1" x14ac:dyDescent="0.3">
      <c r="A776" s="192"/>
    </row>
    <row r="777" spans="1:1" x14ac:dyDescent="0.3">
      <c r="A777" s="192"/>
    </row>
    <row r="778" spans="1:1" x14ac:dyDescent="0.3">
      <c r="A778" s="192"/>
    </row>
    <row r="779" spans="1:1" x14ac:dyDescent="0.3">
      <c r="A779" s="192"/>
    </row>
    <row r="780" spans="1:1" x14ac:dyDescent="0.3">
      <c r="A780" s="192"/>
    </row>
    <row r="781" spans="1:1" x14ac:dyDescent="0.3">
      <c r="A781" s="192"/>
    </row>
    <row r="782" spans="1:1" x14ac:dyDescent="0.3">
      <c r="A782" s="192"/>
    </row>
    <row r="783" spans="1:1" x14ac:dyDescent="0.3">
      <c r="A783" s="192"/>
    </row>
    <row r="784" spans="1:1" x14ac:dyDescent="0.3">
      <c r="A784" s="192"/>
    </row>
    <row r="785" spans="1:1" x14ac:dyDescent="0.3">
      <c r="A785" s="192"/>
    </row>
    <row r="786" spans="1:1" x14ac:dyDescent="0.3">
      <c r="A786" s="192"/>
    </row>
    <row r="787" spans="1:1" x14ac:dyDescent="0.3">
      <c r="A787" s="192"/>
    </row>
    <row r="788" spans="1:1" x14ac:dyDescent="0.3">
      <c r="A788" s="192"/>
    </row>
    <row r="789" spans="1:1" x14ac:dyDescent="0.3">
      <c r="A789" s="192"/>
    </row>
    <row r="790" spans="1:1" x14ac:dyDescent="0.3">
      <c r="A790" s="192"/>
    </row>
    <row r="791" spans="1:1" x14ac:dyDescent="0.3">
      <c r="A791" s="192"/>
    </row>
    <row r="792" spans="1:1" x14ac:dyDescent="0.3">
      <c r="A792" s="192"/>
    </row>
    <row r="793" spans="1:1" x14ac:dyDescent="0.3">
      <c r="A793" s="192"/>
    </row>
    <row r="794" spans="1:1" x14ac:dyDescent="0.3">
      <c r="A794" s="192"/>
    </row>
    <row r="795" spans="1:1" x14ac:dyDescent="0.3">
      <c r="A795" s="192"/>
    </row>
    <row r="796" spans="1:1" x14ac:dyDescent="0.3">
      <c r="A796" s="192"/>
    </row>
    <row r="797" spans="1:1" x14ac:dyDescent="0.3">
      <c r="A797" s="192"/>
    </row>
    <row r="798" spans="1:1" x14ac:dyDescent="0.3">
      <c r="A798" s="192"/>
    </row>
    <row r="799" spans="1:1" x14ac:dyDescent="0.3">
      <c r="A799" s="192"/>
    </row>
    <row r="800" spans="1:1" x14ac:dyDescent="0.3">
      <c r="A800" s="192"/>
    </row>
    <row r="801" spans="1:1" x14ac:dyDescent="0.3">
      <c r="A801" s="192"/>
    </row>
    <row r="802" spans="1:1" x14ac:dyDescent="0.3">
      <c r="A802" s="192"/>
    </row>
    <row r="803" spans="1:1" x14ac:dyDescent="0.3">
      <c r="A803" s="192"/>
    </row>
    <row r="804" spans="1:1" x14ac:dyDescent="0.3">
      <c r="A804" s="192"/>
    </row>
    <row r="805" spans="1:1" x14ac:dyDescent="0.3">
      <c r="A805" s="192"/>
    </row>
    <row r="806" spans="1:1" x14ac:dyDescent="0.3">
      <c r="A806" s="192"/>
    </row>
    <row r="807" spans="1:1" x14ac:dyDescent="0.3">
      <c r="A807" s="192"/>
    </row>
    <row r="808" spans="1:1" x14ac:dyDescent="0.3">
      <c r="A808" s="192"/>
    </row>
    <row r="809" spans="1:1" x14ac:dyDescent="0.3">
      <c r="A809" s="192"/>
    </row>
    <row r="810" spans="1:1" x14ac:dyDescent="0.3">
      <c r="A810" s="192"/>
    </row>
    <row r="811" spans="1:1" x14ac:dyDescent="0.3">
      <c r="A811" s="192"/>
    </row>
    <row r="812" spans="1:1" x14ac:dyDescent="0.3">
      <c r="A812" s="192"/>
    </row>
    <row r="813" spans="1:1" x14ac:dyDescent="0.3">
      <c r="A813" s="192"/>
    </row>
    <row r="814" spans="1:1" x14ac:dyDescent="0.3">
      <c r="A814" s="192"/>
    </row>
    <row r="815" spans="1:1" x14ac:dyDescent="0.3">
      <c r="A815" s="192"/>
    </row>
    <row r="816" spans="1:1" x14ac:dyDescent="0.3">
      <c r="A816" s="192"/>
    </row>
    <row r="817" spans="1:1" x14ac:dyDescent="0.3">
      <c r="A817" s="192"/>
    </row>
    <row r="818" spans="1:1" x14ac:dyDescent="0.3">
      <c r="A818" s="192"/>
    </row>
    <row r="819" spans="1:1" x14ac:dyDescent="0.3">
      <c r="A819" s="192"/>
    </row>
    <row r="820" spans="1:1" x14ac:dyDescent="0.3">
      <c r="A820" s="192"/>
    </row>
    <row r="821" spans="1:1" x14ac:dyDescent="0.3">
      <c r="A821" s="192"/>
    </row>
    <row r="822" spans="1:1" x14ac:dyDescent="0.3">
      <c r="A822" s="192"/>
    </row>
    <row r="823" spans="1:1" x14ac:dyDescent="0.3">
      <c r="A823" s="192"/>
    </row>
    <row r="824" spans="1:1" x14ac:dyDescent="0.3">
      <c r="A824" s="192"/>
    </row>
    <row r="825" spans="1:1" x14ac:dyDescent="0.3">
      <c r="A825" s="192"/>
    </row>
    <row r="826" spans="1:1" x14ac:dyDescent="0.3">
      <c r="A826" s="192"/>
    </row>
    <row r="827" spans="1:1" x14ac:dyDescent="0.3">
      <c r="A827" s="192"/>
    </row>
    <row r="828" spans="1:1" x14ac:dyDescent="0.3">
      <c r="A828" s="192"/>
    </row>
    <row r="829" spans="1:1" x14ac:dyDescent="0.3">
      <c r="A829" s="192"/>
    </row>
    <row r="830" spans="1:1" x14ac:dyDescent="0.3">
      <c r="A830" s="192"/>
    </row>
    <row r="831" spans="1:1" x14ac:dyDescent="0.3">
      <c r="A831" s="192"/>
    </row>
    <row r="832" spans="1:1" x14ac:dyDescent="0.3">
      <c r="A832" s="192"/>
    </row>
    <row r="833" spans="1:1" x14ac:dyDescent="0.3">
      <c r="A833" s="192"/>
    </row>
    <row r="834" spans="1:1" x14ac:dyDescent="0.3">
      <c r="A834" s="192"/>
    </row>
    <row r="835" spans="1:1" x14ac:dyDescent="0.3">
      <c r="A835" s="192"/>
    </row>
    <row r="836" spans="1:1" x14ac:dyDescent="0.3">
      <c r="A836" s="192"/>
    </row>
    <row r="837" spans="1:1" x14ac:dyDescent="0.3">
      <c r="A837" s="192"/>
    </row>
    <row r="838" spans="1:1" x14ac:dyDescent="0.3">
      <c r="A838" s="192"/>
    </row>
    <row r="839" spans="1:1" x14ac:dyDescent="0.3">
      <c r="A839" s="192"/>
    </row>
    <row r="840" spans="1:1" x14ac:dyDescent="0.3">
      <c r="A840" s="192"/>
    </row>
    <row r="841" spans="1:1" x14ac:dyDescent="0.3">
      <c r="A841" s="192"/>
    </row>
    <row r="842" spans="1:1" x14ac:dyDescent="0.3">
      <c r="A842" s="192"/>
    </row>
    <row r="843" spans="1:1" x14ac:dyDescent="0.3">
      <c r="A843" s="192"/>
    </row>
    <row r="844" spans="1:1" x14ac:dyDescent="0.3">
      <c r="A844" s="192"/>
    </row>
    <row r="845" spans="1:1" x14ac:dyDescent="0.3">
      <c r="A845" s="192"/>
    </row>
    <row r="846" spans="1:1" x14ac:dyDescent="0.3">
      <c r="A846" s="192"/>
    </row>
    <row r="847" spans="1:1" x14ac:dyDescent="0.3">
      <c r="A847" s="192"/>
    </row>
    <row r="848" spans="1:1" x14ac:dyDescent="0.3">
      <c r="A848" s="192"/>
    </row>
    <row r="849" spans="1:1" x14ac:dyDescent="0.3">
      <c r="A849" s="192"/>
    </row>
    <row r="850" spans="1:1" x14ac:dyDescent="0.3">
      <c r="A850" s="192"/>
    </row>
    <row r="851" spans="1:1" x14ac:dyDescent="0.3">
      <c r="A851" s="192"/>
    </row>
    <row r="852" spans="1:1" x14ac:dyDescent="0.3">
      <c r="A852" s="192"/>
    </row>
    <row r="853" spans="1:1" x14ac:dyDescent="0.3">
      <c r="A853" s="192"/>
    </row>
    <row r="854" spans="1:1" x14ac:dyDescent="0.3">
      <c r="A854" s="192"/>
    </row>
    <row r="855" spans="1:1" x14ac:dyDescent="0.3">
      <c r="A855" s="192"/>
    </row>
    <row r="856" spans="1:1" x14ac:dyDescent="0.3">
      <c r="A856" s="192"/>
    </row>
    <row r="857" spans="1:1" x14ac:dyDescent="0.3">
      <c r="A857" s="192"/>
    </row>
    <row r="858" spans="1:1" x14ac:dyDescent="0.3">
      <c r="A858" s="192"/>
    </row>
    <row r="859" spans="1:1" x14ac:dyDescent="0.3">
      <c r="A859" s="192"/>
    </row>
    <row r="860" spans="1:1" x14ac:dyDescent="0.3">
      <c r="A860" s="192"/>
    </row>
    <row r="861" spans="1:1" x14ac:dyDescent="0.3">
      <c r="A861" s="192"/>
    </row>
    <row r="862" spans="1:1" x14ac:dyDescent="0.3">
      <c r="A862" s="192"/>
    </row>
    <row r="863" spans="1:1" x14ac:dyDescent="0.3">
      <c r="A863" s="192"/>
    </row>
    <row r="864" spans="1:1" x14ac:dyDescent="0.3">
      <c r="A864" s="192"/>
    </row>
    <row r="865" spans="1:1" x14ac:dyDescent="0.3">
      <c r="A865" s="192"/>
    </row>
    <row r="866" spans="1:1" x14ac:dyDescent="0.3">
      <c r="A866" s="192"/>
    </row>
    <row r="867" spans="1:1" x14ac:dyDescent="0.3">
      <c r="A867" s="192"/>
    </row>
    <row r="868" spans="1:1" x14ac:dyDescent="0.3">
      <c r="A868" s="192"/>
    </row>
    <row r="869" spans="1:1" x14ac:dyDescent="0.3">
      <c r="A869" s="192"/>
    </row>
    <row r="870" spans="1:1" x14ac:dyDescent="0.3">
      <c r="A870" s="192"/>
    </row>
    <row r="871" spans="1:1" x14ac:dyDescent="0.3">
      <c r="A871" s="192"/>
    </row>
    <row r="872" spans="1:1" x14ac:dyDescent="0.3">
      <c r="A872" s="192"/>
    </row>
    <row r="873" spans="1:1" x14ac:dyDescent="0.3">
      <c r="A873" s="192"/>
    </row>
    <row r="874" spans="1:1" x14ac:dyDescent="0.3">
      <c r="A874" s="192"/>
    </row>
    <row r="875" spans="1:1" x14ac:dyDescent="0.3">
      <c r="A875" s="192"/>
    </row>
    <row r="876" spans="1:1" x14ac:dyDescent="0.3">
      <c r="A876" s="192"/>
    </row>
    <row r="877" spans="1:1" x14ac:dyDescent="0.3">
      <c r="A877" s="192"/>
    </row>
    <row r="878" spans="1:1" x14ac:dyDescent="0.3">
      <c r="A878" s="192"/>
    </row>
    <row r="879" spans="1:1" x14ac:dyDescent="0.3">
      <c r="A879" s="192"/>
    </row>
    <row r="880" spans="1:1" x14ac:dyDescent="0.3">
      <c r="A880" s="192"/>
    </row>
    <row r="881" spans="1:1" x14ac:dyDescent="0.3">
      <c r="A881" s="192"/>
    </row>
    <row r="882" spans="1:1" x14ac:dyDescent="0.3">
      <c r="A882" s="192"/>
    </row>
    <row r="883" spans="1:1" x14ac:dyDescent="0.3">
      <c r="A883" s="192"/>
    </row>
    <row r="884" spans="1:1" x14ac:dyDescent="0.3">
      <c r="A884" s="192"/>
    </row>
    <row r="885" spans="1:1" x14ac:dyDescent="0.3">
      <c r="A885" s="192"/>
    </row>
    <row r="886" spans="1:1" x14ac:dyDescent="0.3">
      <c r="A886" s="192"/>
    </row>
    <row r="887" spans="1:1" x14ac:dyDescent="0.3">
      <c r="A887" s="192"/>
    </row>
    <row r="888" spans="1:1" x14ac:dyDescent="0.3">
      <c r="A888" s="192"/>
    </row>
    <row r="889" spans="1:1" x14ac:dyDescent="0.3">
      <c r="A889" s="192"/>
    </row>
    <row r="890" spans="1:1" x14ac:dyDescent="0.3">
      <c r="A890" s="192"/>
    </row>
    <row r="891" spans="1:1" x14ac:dyDescent="0.3">
      <c r="A891" s="192"/>
    </row>
    <row r="892" spans="1:1" x14ac:dyDescent="0.3">
      <c r="A892" s="192"/>
    </row>
    <row r="893" spans="1:1" x14ac:dyDescent="0.3">
      <c r="A893" s="192"/>
    </row>
    <row r="894" spans="1:1" x14ac:dyDescent="0.3">
      <c r="A894" s="192"/>
    </row>
    <row r="895" spans="1:1" x14ac:dyDescent="0.3">
      <c r="A895" s="192"/>
    </row>
    <row r="896" spans="1:1" x14ac:dyDescent="0.3">
      <c r="A896" s="192"/>
    </row>
    <row r="897" spans="1:1" x14ac:dyDescent="0.3">
      <c r="A897" s="192"/>
    </row>
    <row r="898" spans="1:1" x14ac:dyDescent="0.3">
      <c r="A898" s="192"/>
    </row>
    <row r="899" spans="1:1" x14ac:dyDescent="0.3">
      <c r="A899" s="192"/>
    </row>
    <row r="900" spans="1:1" x14ac:dyDescent="0.3">
      <c r="A900" s="192"/>
    </row>
    <row r="901" spans="1:1" x14ac:dyDescent="0.3">
      <c r="A901" s="192"/>
    </row>
    <row r="902" spans="1:1" x14ac:dyDescent="0.3">
      <c r="A902" s="192"/>
    </row>
    <row r="903" spans="1:1" x14ac:dyDescent="0.3">
      <c r="A903" s="192"/>
    </row>
    <row r="904" spans="1:1" x14ac:dyDescent="0.3">
      <c r="A904" s="192"/>
    </row>
    <row r="905" spans="1:1" x14ac:dyDescent="0.3">
      <c r="A905" s="192"/>
    </row>
    <row r="906" spans="1:1" x14ac:dyDescent="0.3">
      <c r="A906" s="192"/>
    </row>
    <row r="907" spans="1:1" x14ac:dyDescent="0.3">
      <c r="A907" s="192"/>
    </row>
    <row r="908" spans="1:1" x14ac:dyDescent="0.3">
      <c r="A908" s="192"/>
    </row>
    <row r="909" spans="1:1" x14ac:dyDescent="0.3">
      <c r="A909" s="192"/>
    </row>
    <row r="910" spans="1:1" x14ac:dyDescent="0.3">
      <c r="A910" s="192"/>
    </row>
    <row r="911" spans="1:1" x14ac:dyDescent="0.3">
      <c r="A911" s="192"/>
    </row>
    <row r="912" spans="1:1" x14ac:dyDescent="0.3">
      <c r="A912" s="192"/>
    </row>
    <row r="913" spans="1:1" x14ac:dyDescent="0.3">
      <c r="A913" s="192"/>
    </row>
    <row r="914" spans="1:1" x14ac:dyDescent="0.3">
      <c r="A914" s="192"/>
    </row>
    <row r="915" spans="1:1" x14ac:dyDescent="0.3">
      <c r="A915" s="192"/>
    </row>
    <row r="916" spans="1:1" x14ac:dyDescent="0.3">
      <c r="A916" s="192"/>
    </row>
    <row r="917" spans="1:1" x14ac:dyDescent="0.3">
      <c r="A917" s="192"/>
    </row>
    <row r="918" spans="1:1" x14ac:dyDescent="0.3">
      <c r="A918" s="192"/>
    </row>
    <row r="919" spans="1:1" x14ac:dyDescent="0.3">
      <c r="A919" s="192"/>
    </row>
    <row r="920" spans="1:1" x14ac:dyDescent="0.3">
      <c r="A920" s="192"/>
    </row>
    <row r="921" spans="1:1" x14ac:dyDescent="0.3">
      <c r="A921" s="192"/>
    </row>
    <row r="922" spans="1:1" x14ac:dyDescent="0.3">
      <c r="A922" s="192"/>
    </row>
    <row r="923" spans="1:1" x14ac:dyDescent="0.3">
      <c r="A923" s="192"/>
    </row>
    <row r="924" spans="1:1" x14ac:dyDescent="0.3">
      <c r="A924" s="192"/>
    </row>
    <row r="925" spans="1:1" x14ac:dyDescent="0.3">
      <c r="A925" s="192"/>
    </row>
    <row r="926" spans="1:1" x14ac:dyDescent="0.3">
      <c r="A926" s="192"/>
    </row>
    <row r="927" spans="1:1" x14ac:dyDescent="0.3">
      <c r="A927" s="192"/>
    </row>
    <row r="928" spans="1:1" x14ac:dyDescent="0.3">
      <c r="A928" s="192"/>
    </row>
    <row r="929" spans="1:1" x14ac:dyDescent="0.3">
      <c r="A929" s="192"/>
    </row>
    <row r="930" spans="1:1" x14ac:dyDescent="0.3">
      <c r="A930" s="192"/>
    </row>
    <row r="931" spans="1:1" x14ac:dyDescent="0.3">
      <c r="A931" s="192"/>
    </row>
    <row r="932" spans="1:1" x14ac:dyDescent="0.3">
      <c r="A932" s="192"/>
    </row>
    <row r="933" spans="1:1" x14ac:dyDescent="0.3">
      <c r="A933" s="192"/>
    </row>
    <row r="934" spans="1:1" x14ac:dyDescent="0.3">
      <c r="A934" s="192"/>
    </row>
    <row r="935" spans="1:1" x14ac:dyDescent="0.3">
      <c r="A935" s="192"/>
    </row>
    <row r="936" spans="1:1" x14ac:dyDescent="0.3">
      <c r="A936" s="192"/>
    </row>
    <row r="937" spans="1:1" x14ac:dyDescent="0.3">
      <c r="A937" s="192"/>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B0354C-BD68-4422-AF40-3F2389A14DD4}">
  <dimension ref="A1:D20"/>
  <sheetViews>
    <sheetView workbookViewId="0">
      <selection activeCell="B17" sqref="B17"/>
    </sheetView>
  </sheetViews>
  <sheetFormatPr defaultRowHeight="14.4" x14ac:dyDescent="0.3"/>
  <cols>
    <col min="2" max="2" width="90.44140625" bestFit="1" customWidth="1"/>
  </cols>
  <sheetData>
    <row r="1" spans="1:4" x14ac:dyDescent="0.3">
      <c r="A1" t="s">
        <v>7520</v>
      </c>
    </row>
    <row r="2" spans="1:4" x14ac:dyDescent="0.3">
      <c r="B2" t="s">
        <v>7521</v>
      </c>
      <c r="C2">
        <v>2020</v>
      </c>
    </row>
    <row r="3" spans="1:4" x14ac:dyDescent="0.3">
      <c r="B3" t="s">
        <v>7522</v>
      </c>
      <c r="C3">
        <v>2020</v>
      </c>
    </row>
    <row r="4" spans="1:4" x14ac:dyDescent="0.3">
      <c r="B4" t="s">
        <v>7523</v>
      </c>
      <c r="C4">
        <v>2020</v>
      </c>
    </row>
    <row r="5" spans="1:4" x14ac:dyDescent="0.3">
      <c r="B5" t="s">
        <v>7524</v>
      </c>
      <c r="C5">
        <v>2020</v>
      </c>
    </row>
    <row r="6" spans="1:4" x14ac:dyDescent="0.3">
      <c r="B6" t="s">
        <v>7525</v>
      </c>
      <c r="C6">
        <v>2020</v>
      </c>
    </row>
    <row r="7" spans="1:4" x14ac:dyDescent="0.3">
      <c r="B7" t="s">
        <v>7527</v>
      </c>
      <c r="C7">
        <v>2020</v>
      </c>
    </row>
    <row r="8" spans="1:4" x14ac:dyDescent="0.3">
      <c r="B8" t="s">
        <v>7528</v>
      </c>
      <c r="C8">
        <v>2010</v>
      </c>
    </row>
    <row r="9" spans="1:4" x14ac:dyDescent="0.3">
      <c r="B9" t="s">
        <v>7529</v>
      </c>
      <c r="C9">
        <v>2010</v>
      </c>
    </row>
    <row r="10" spans="1:4" x14ac:dyDescent="0.3">
      <c r="B10" t="s">
        <v>7530</v>
      </c>
      <c r="C10">
        <v>2009</v>
      </c>
    </row>
    <row r="11" spans="1:4" x14ac:dyDescent="0.3">
      <c r="B11" t="s">
        <v>7532</v>
      </c>
      <c r="C11">
        <v>2009</v>
      </c>
    </row>
    <row r="12" spans="1:4" x14ac:dyDescent="0.3">
      <c r="B12" t="s">
        <v>7531</v>
      </c>
      <c r="C12">
        <v>2009</v>
      </c>
    </row>
    <row r="13" spans="1:4" x14ac:dyDescent="0.3">
      <c r="B13" t="s">
        <v>7533</v>
      </c>
      <c r="C13">
        <v>2009</v>
      </c>
    </row>
    <row r="14" spans="1:4" x14ac:dyDescent="0.3">
      <c r="A14" t="s">
        <v>7982</v>
      </c>
      <c r="B14" t="s">
        <v>7534</v>
      </c>
      <c r="C14">
        <v>2009</v>
      </c>
      <c r="D14" t="s">
        <v>7982</v>
      </c>
    </row>
    <row r="15" spans="1:4" x14ac:dyDescent="0.3">
      <c r="A15" t="s">
        <v>7982</v>
      </c>
      <c r="B15" t="s">
        <v>7535</v>
      </c>
      <c r="C15">
        <v>2009</v>
      </c>
    </row>
    <row r="16" spans="1:4" x14ac:dyDescent="0.3">
      <c r="B16" t="s">
        <v>7537</v>
      </c>
      <c r="C16">
        <v>2009</v>
      </c>
    </row>
    <row r="17" spans="1:3" x14ac:dyDescent="0.3">
      <c r="A17" t="s">
        <v>7536</v>
      </c>
      <c r="B17" t="s">
        <v>7538</v>
      </c>
      <c r="C17">
        <v>2008</v>
      </c>
    </row>
    <row r="18" spans="1:3" x14ac:dyDescent="0.3">
      <c r="B18" t="s">
        <v>7539</v>
      </c>
      <c r="C18">
        <v>2007</v>
      </c>
    </row>
    <row r="19" spans="1:3" x14ac:dyDescent="0.3">
      <c r="B19" t="s">
        <v>7540</v>
      </c>
      <c r="C19">
        <v>2007</v>
      </c>
    </row>
    <row r="20" spans="1:3" x14ac:dyDescent="0.3">
      <c r="B20" t="s">
        <v>7609</v>
      </c>
      <c r="C20">
        <v>2020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F4A96D-2E49-4862-A69D-F7EA0D55979E}">
  <dimension ref="A1:Z2615"/>
  <sheetViews>
    <sheetView topLeftCell="A2595" workbookViewId="0">
      <selection activeCell="E2624" sqref="E2624"/>
    </sheetView>
  </sheetViews>
  <sheetFormatPr defaultColWidth="8.6640625" defaultRowHeight="14.4" x14ac:dyDescent="0.3"/>
  <cols>
    <col min="1" max="1" width="8.6640625" style="19"/>
    <col min="2" max="2" width="9.44140625" style="33" customWidth="1"/>
    <col min="3" max="3" width="9" style="89" customWidth="1"/>
    <col min="4" max="4" width="19.44140625" style="52" bestFit="1" customWidth="1"/>
    <col min="5" max="5" width="40.109375" style="52" bestFit="1" customWidth="1"/>
    <col min="6" max="6" width="14.109375" style="19" customWidth="1"/>
    <col min="7" max="7" width="11.6640625" style="19" bestFit="1" customWidth="1"/>
    <col min="8" max="8" width="13.44140625" style="33" bestFit="1" customWidth="1"/>
    <col min="9" max="9" width="40.109375" style="52" bestFit="1" customWidth="1"/>
    <col min="10" max="10" width="26" style="52" customWidth="1"/>
    <col min="11" max="11" width="23.109375" style="19" customWidth="1"/>
    <col min="12" max="12" width="12.21875" style="19" bestFit="1" customWidth="1"/>
    <col min="13" max="13" width="14.109375" style="19" bestFit="1" customWidth="1"/>
    <col min="14" max="14" width="13.21875" style="19" bestFit="1" customWidth="1"/>
    <col min="15" max="15" width="82.44140625" style="19" customWidth="1"/>
    <col min="16" max="16" width="15.109375" style="19" bestFit="1" customWidth="1"/>
    <col min="17" max="17" width="17.6640625" style="19" bestFit="1" customWidth="1"/>
    <col min="18" max="16384" width="8.6640625" style="19"/>
  </cols>
  <sheetData>
    <row r="1" spans="1:26" x14ac:dyDescent="0.3">
      <c r="A1" s="19" t="s">
        <v>11</v>
      </c>
      <c r="B1" s="59" t="s">
        <v>0</v>
      </c>
      <c r="C1" s="87" t="s">
        <v>1</v>
      </c>
      <c r="D1" s="50" t="s">
        <v>2</v>
      </c>
      <c r="E1" s="50" t="s">
        <v>3</v>
      </c>
      <c r="F1" s="28" t="s">
        <v>4</v>
      </c>
      <c r="G1" s="28" t="s">
        <v>5</v>
      </c>
      <c r="H1" s="59" t="s">
        <v>2966</v>
      </c>
      <c r="I1" s="50" t="s">
        <v>2967</v>
      </c>
      <c r="J1" s="50" t="s">
        <v>2987</v>
      </c>
      <c r="K1" s="29" t="s">
        <v>6</v>
      </c>
      <c r="L1" s="29" t="s">
        <v>7</v>
      </c>
      <c r="M1" s="29" t="s">
        <v>8</v>
      </c>
      <c r="N1" s="29" t="s">
        <v>9</v>
      </c>
      <c r="O1" s="30" t="s">
        <v>10</v>
      </c>
      <c r="P1" s="30" t="s">
        <v>2965</v>
      </c>
      <c r="Q1" s="31" t="s">
        <v>2964</v>
      </c>
      <c r="R1" s="19" t="s">
        <v>5260</v>
      </c>
    </row>
    <row r="2" spans="1:26" x14ac:dyDescent="0.3">
      <c r="A2" s="19">
        <v>6</v>
      </c>
      <c r="B2" s="34" t="s">
        <v>12</v>
      </c>
      <c r="C2" s="89">
        <v>1</v>
      </c>
      <c r="D2" s="53" t="s">
        <v>4247</v>
      </c>
      <c r="E2" s="51" t="s">
        <v>5985</v>
      </c>
      <c r="F2" s="23" t="s">
        <v>13</v>
      </c>
      <c r="G2" s="23" t="s">
        <v>14</v>
      </c>
      <c r="H2" s="32"/>
      <c r="I2" s="55" t="s">
        <v>2399</v>
      </c>
      <c r="J2" s="55" t="s">
        <v>2399</v>
      </c>
      <c r="O2" s="20" t="s">
        <v>4279</v>
      </c>
      <c r="P2" s="20">
        <v>2012</v>
      </c>
      <c r="Q2" s="20" t="s">
        <v>4218</v>
      </c>
    </row>
    <row r="3" spans="1:26" x14ac:dyDescent="0.3">
      <c r="A3" s="19">
        <v>7</v>
      </c>
      <c r="B3" s="34" t="s">
        <v>12</v>
      </c>
      <c r="C3" s="89">
        <v>1</v>
      </c>
      <c r="D3" s="53" t="s">
        <v>4252</v>
      </c>
      <c r="E3" s="51" t="s">
        <v>5985</v>
      </c>
      <c r="F3" s="23" t="s">
        <v>13</v>
      </c>
      <c r="G3" s="23" t="s">
        <v>14</v>
      </c>
      <c r="H3" s="32"/>
      <c r="I3" s="55" t="s">
        <v>1051</v>
      </c>
      <c r="J3" s="55" t="s">
        <v>1051</v>
      </c>
      <c r="O3" s="20" t="s">
        <v>4279</v>
      </c>
      <c r="P3" s="20">
        <v>2012</v>
      </c>
      <c r="Q3" s="20" t="s">
        <v>4218</v>
      </c>
    </row>
    <row r="4" spans="1:26" x14ac:dyDescent="0.3">
      <c r="A4" s="19">
        <v>8</v>
      </c>
      <c r="B4" s="34" t="s">
        <v>12</v>
      </c>
      <c r="C4" s="89">
        <v>1</v>
      </c>
      <c r="D4" s="53" t="s">
        <v>4243</v>
      </c>
      <c r="E4" s="51" t="s">
        <v>5995</v>
      </c>
      <c r="F4" s="23" t="s">
        <v>13</v>
      </c>
      <c r="G4" s="23" t="s">
        <v>14</v>
      </c>
      <c r="H4" s="32"/>
      <c r="I4" s="55" t="s">
        <v>4275</v>
      </c>
      <c r="J4" s="55" t="s">
        <v>4275</v>
      </c>
      <c r="O4" s="20" t="s">
        <v>4279</v>
      </c>
      <c r="P4" s="20">
        <v>2012</v>
      </c>
      <c r="Q4" s="20" t="s">
        <v>4218</v>
      </c>
    </row>
    <row r="5" spans="1:26" x14ac:dyDescent="0.3">
      <c r="A5" s="19">
        <v>9</v>
      </c>
      <c r="B5" s="34" t="s">
        <v>12</v>
      </c>
      <c r="C5" s="89">
        <v>1</v>
      </c>
      <c r="D5" s="53" t="s">
        <v>4248</v>
      </c>
      <c r="E5" s="51" t="s">
        <v>5985</v>
      </c>
      <c r="F5" s="23" t="s">
        <v>13</v>
      </c>
      <c r="G5" s="23" t="s">
        <v>14</v>
      </c>
      <c r="H5" s="32"/>
      <c r="I5" s="55" t="s">
        <v>4274</v>
      </c>
      <c r="J5" s="55" t="s">
        <v>4274</v>
      </c>
      <c r="O5" s="20" t="s">
        <v>4279</v>
      </c>
      <c r="P5" s="20">
        <v>2012</v>
      </c>
      <c r="Q5" s="20" t="s">
        <v>4218</v>
      </c>
    </row>
    <row r="6" spans="1:26" s="20" customFormat="1" x14ac:dyDescent="0.3">
      <c r="A6" s="19">
        <v>10</v>
      </c>
      <c r="B6" s="34" t="s">
        <v>12</v>
      </c>
      <c r="C6" s="89">
        <v>1</v>
      </c>
      <c r="D6" s="53" t="s">
        <v>4240</v>
      </c>
      <c r="E6" s="51" t="s">
        <v>5985</v>
      </c>
      <c r="F6" s="23" t="s">
        <v>13</v>
      </c>
      <c r="G6" s="23" t="s">
        <v>14</v>
      </c>
      <c r="H6" s="32"/>
      <c r="I6" s="55" t="s">
        <v>4274</v>
      </c>
      <c r="J6" s="55" t="s">
        <v>4274</v>
      </c>
      <c r="K6" s="19"/>
      <c r="L6" s="19"/>
      <c r="M6" s="19"/>
      <c r="N6" s="19"/>
      <c r="O6" s="20" t="s">
        <v>4279</v>
      </c>
      <c r="P6" s="20">
        <v>2012</v>
      </c>
      <c r="Q6" s="20" t="s">
        <v>4218</v>
      </c>
      <c r="R6" s="19"/>
      <c r="S6" s="19"/>
      <c r="T6" s="19"/>
      <c r="U6" s="19"/>
      <c r="V6" s="19"/>
      <c r="W6" s="19"/>
      <c r="X6" s="19"/>
      <c r="Y6" s="19"/>
      <c r="Z6" s="19"/>
    </row>
    <row r="7" spans="1:26" x14ac:dyDescent="0.3">
      <c r="A7" s="19">
        <v>11</v>
      </c>
      <c r="B7" s="34" t="s">
        <v>12</v>
      </c>
      <c r="C7" s="89">
        <v>1</v>
      </c>
      <c r="D7" s="53" t="s">
        <v>899</v>
      </c>
      <c r="E7" s="51" t="s">
        <v>5985</v>
      </c>
      <c r="F7" s="23" t="s">
        <v>13</v>
      </c>
      <c r="G7" s="23" t="s">
        <v>14</v>
      </c>
      <c r="H7" s="60">
        <v>1995</v>
      </c>
      <c r="I7" s="55" t="s">
        <v>900</v>
      </c>
      <c r="J7" s="58" t="s">
        <v>900</v>
      </c>
      <c r="O7" s="20" t="s">
        <v>4279</v>
      </c>
      <c r="P7" s="20">
        <v>2012</v>
      </c>
      <c r="Q7" s="20" t="s">
        <v>4218</v>
      </c>
    </row>
    <row r="8" spans="1:26" x14ac:dyDescent="0.3">
      <c r="A8" s="19">
        <v>12</v>
      </c>
      <c r="B8" s="34" t="s">
        <v>12</v>
      </c>
      <c r="C8" s="89">
        <v>1</v>
      </c>
      <c r="D8" s="53" t="s">
        <v>4239</v>
      </c>
      <c r="E8" s="51" t="s">
        <v>5985</v>
      </c>
      <c r="F8" s="23" t="s">
        <v>13</v>
      </c>
      <c r="G8" s="23" t="s">
        <v>14</v>
      </c>
      <c r="H8" s="32"/>
      <c r="I8" s="55" t="s">
        <v>4275</v>
      </c>
      <c r="J8" s="55" t="s">
        <v>4275</v>
      </c>
      <c r="O8" s="20" t="s">
        <v>4279</v>
      </c>
      <c r="P8" s="20">
        <v>2012</v>
      </c>
      <c r="Q8" s="20" t="s">
        <v>4218</v>
      </c>
    </row>
    <row r="9" spans="1:26" x14ac:dyDescent="0.3">
      <c r="A9" s="19">
        <v>13</v>
      </c>
      <c r="B9" s="34" t="s">
        <v>12</v>
      </c>
      <c r="C9" s="89">
        <v>1</v>
      </c>
      <c r="D9" s="53" t="s">
        <v>4236</v>
      </c>
      <c r="E9" s="51" t="s">
        <v>5985</v>
      </c>
      <c r="F9" s="23" t="s">
        <v>13</v>
      </c>
      <c r="G9" s="23" t="s">
        <v>14</v>
      </c>
      <c r="H9" s="32"/>
      <c r="I9" s="55" t="s">
        <v>2035</v>
      </c>
      <c r="J9" s="55" t="s">
        <v>2035</v>
      </c>
      <c r="O9" s="20" t="s">
        <v>4279</v>
      </c>
      <c r="P9" s="20">
        <v>2012</v>
      </c>
      <c r="Q9" s="20" t="s">
        <v>4218</v>
      </c>
    </row>
    <row r="10" spans="1:26" x14ac:dyDescent="0.3">
      <c r="A10" s="19">
        <v>14</v>
      </c>
      <c r="B10" s="34" t="s">
        <v>12</v>
      </c>
      <c r="C10" s="89">
        <v>1</v>
      </c>
      <c r="D10" s="53" t="s">
        <v>4249</v>
      </c>
      <c r="E10" s="51" t="s">
        <v>5985</v>
      </c>
      <c r="F10" s="23" t="s">
        <v>13</v>
      </c>
      <c r="G10" s="23" t="s">
        <v>14</v>
      </c>
      <c r="H10" s="60">
        <v>1992</v>
      </c>
      <c r="I10" s="55" t="s">
        <v>4049</v>
      </c>
      <c r="J10" s="55" t="s">
        <v>4049</v>
      </c>
      <c r="O10" s="20" t="s">
        <v>4279</v>
      </c>
      <c r="P10" s="20">
        <v>2012</v>
      </c>
      <c r="Q10" s="20" t="s">
        <v>4218</v>
      </c>
    </row>
    <row r="11" spans="1:26" x14ac:dyDescent="0.3">
      <c r="A11" s="19">
        <v>15</v>
      </c>
      <c r="B11" s="34" t="s">
        <v>12</v>
      </c>
      <c r="C11" s="89">
        <v>1</v>
      </c>
      <c r="D11" s="53" t="s">
        <v>4246</v>
      </c>
      <c r="E11" s="51" t="s">
        <v>5985</v>
      </c>
      <c r="F11" s="23" t="s">
        <v>13</v>
      </c>
      <c r="G11" s="23" t="s">
        <v>14</v>
      </c>
      <c r="H11" s="60">
        <v>1984</v>
      </c>
      <c r="I11" s="55" t="s">
        <v>1558</v>
      </c>
      <c r="J11" s="55" t="s">
        <v>1558</v>
      </c>
      <c r="O11" s="20" t="s">
        <v>4279</v>
      </c>
      <c r="P11" s="20">
        <v>2012</v>
      </c>
      <c r="Q11" s="20" t="s">
        <v>4218</v>
      </c>
    </row>
    <row r="12" spans="1:26" x14ac:dyDescent="0.3">
      <c r="A12" s="19">
        <v>16</v>
      </c>
      <c r="B12" s="34" t="s">
        <v>12</v>
      </c>
      <c r="C12" s="89">
        <v>1</v>
      </c>
      <c r="D12" s="53" t="s">
        <v>4244</v>
      </c>
      <c r="E12" s="51" t="s">
        <v>5995</v>
      </c>
      <c r="F12" s="23" t="s">
        <v>13</v>
      </c>
      <c r="G12" s="23" t="s">
        <v>14</v>
      </c>
      <c r="H12" s="60">
        <v>1966</v>
      </c>
      <c r="I12" s="55" t="s">
        <v>4052</v>
      </c>
      <c r="J12" s="55" t="s">
        <v>4052</v>
      </c>
      <c r="O12" s="20" t="s">
        <v>4279</v>
      </c>
      <c r="P12" s="20">
        <v>2012</v>
      </c>
      <c r="Q12" s="20" t="s">
        <v>4218</v>
      </c>
    </row>
    <row r="13" spans="1:26" x14ac:dyDescent="0.3">
      <c r="A13" s="19">
        <v>17</v>
      </c>
      <c r="B13" s="34" t="s">
        <v>12</v>
      </c>
      <c r="C13" s="89">
        <v>1</v>
      </c>
      <c r="D13" s="53" t="s">
        <v>4234</v>
      </c>
      <c r="E13" s="51" t="s">
        <v>5985</v>
      </c>
      <c r="F13" s="23" t="s">
        <v>13</v>
      </c>
      <c r="G13" s="23" t="s">
        <v>14</v>
      </c>
      <c r="H13" s="32"/>
      <c r="I13" s="55" t="s">
        <v>4274</v>
      </c>
      <c r="J13" s="55" t="s">
        <v>4274</v>
      </c>
      <c r="O13" s="20" t="s">
        <v>4279</v>
      </c>
      <c r="P13" s="20">
        <v>2012</v>
      </c>
      <c r="Q13" s="20" t="s">
        <v>4218</v>
      </c>
    </row>
    <row r="14" spans="1:26" x14ac:dyDescent="0.3">
      <c r="A14" s="19">
        <v>18</v>
      </c>
      <c r="B14" s="34" t="s">
        <v>12</v>
      </c>
      <c r="C14" s="89">
        <v>1</v>
      </c>
      <c r="D14" s="53" t="s">
        <v>4253</v>
      </c>
      <c r="E14" s="51" t="s">
        <v>5985</v>
      </c>
      <c r="F14" s="23" t="s">
        <v>13</v>
      </c>
      <c r="G14" s="23" t="s">
        <v>14</v>
      </c>
      <c r="H14" s="60">
        <v>1954</v>
      </c>
      <c r="I14" s="55" t="s">
        <v>4050</v>
      </c>
      <c r="J14" s="55" t="s">
        <v>4050</v>
      </c>
      <c r="O14" s="20" t="s">
        <v>4279</v>
      </c>
      <c r="P14" s="20">
        <v>2012</v>
      </c>
      <c r="Q14" s="20" t="s">
        <v>4218</v>
      </c>
    </row>
    <row r="15" spans="1:26" x14ac:dyDescent="0.3">
      <c r="A15" s="19">
        <v>19</v>
      </c>
      <c r="B15" s="34" t="s">
        <v>12</v>
      </c>
      <c r="C15" s="89">
        <v>1</v>
      </c>
      <c r="D15" s="53" t="s">
        <v>4241</v>
      </c>
      <c r="E15" s="51" t="s">
        <v>5995</v>
      </c>
      <c r="F15" s="23" t="s">
        <v>13</v>
      </c>
      <c r="G15" s="23" t="s">
        <v>14</v>
      </c>
      <c r="H15" s="32"/>
      <c r="I15" s="55" t="s">
        <v>4275</v>
      </c>
      <c r="J15" s="55" t="s">
        <v>4275</v>
      </c>
      <c r="O15" s="20" t="s">
        <v>4279</v>
      </c>
      <c r="P15" s="20">
        <v>2012</v>
      </c>
      <c r="Q15" s="20" t="s">
        <v>4218</v>
      </c>
    </row>
    <row r="16" spans="1:26" x14ac:dyDescent="0.3">
      <c r="A16" s="19">
        <v>20</v>
      </c>
      <c r="B16" s="34" t="s">
        <v>12</v>
      </c>
      <c r="C16" s="89">
        <v>1</v>
      </c>
      <c r="D16" s="53" t="s">
        <v>4250</v>
      </c>
      <c r="E16" s="51" t="s">
        <v>5985</v>
      </c>
      <c r="F16" s="23" t="s">
        <v>13</v>
      </c>
      <c r="G16" s="23" t="s">
        <v>14</v>
      </c>
      <c r="H16" s="32"/>
      <c r="I16" s="55" t="s">
        <v>2871</v>
      </c>
      <c r="J16" s="55" t="s">
        <v>2871</v>
      </c>
      <c r="O16" s="20" t="s">
        <v>4279</v>
      </c>
      <c r="P16" s="20">
        <v>2012</v>
      </c>
      <c r="Q16" s="20" t="s">
        <v>4218</v>
      </c>
    </row>
    <row r="17" spans="1:18" x14ac:dyDescent="0.3">
      <c r="A17" s="19">
        <v>21</v>
      </c>
      <c r="B17" s="34" t="s">
        <v>12</v>
      </c>
      <c r="C17" s="89">
        <v>1</v>
      </c>
      <c r="D17" s="53" t="s">
        <v>4235</v>
      </c>
      <c r="E17" s="51" t="s">
        <v>5995</v>
      </c>
      <c r="F17" s="23" t="s">
        <v>13</v>
      </c>
      <c r="G17" s="23" t="s">
        <v>14</v>
      </c>
      <c r="H17" s="32"/>
      <c r="I17" s="55" t="s">
        <v>924</v>
      </c>
      <c r="J17" s="58" t="s">
        <v>924</v>
      </c>
      <c r="O17" s="20" t="s">
        <v>4279</v>
      </c>
      <c r="P17" s="20">
        <v>2012</v>
      </c>
      <c r="Q17" s="20" t="s">
        <v>4218</v>
      </c>
    </row>
    <row r="18" spans="1:18" x14ac:dyDescent="0.3">
      <c r="A18" s="19">
        <v>22</v>
      </c>
      <c r="B18" s="34" t="s">
        <v>12</v>
      </c>
      <c r="C18" s="89">
        <v>1</v>
      </c>
      <c r="D18" s="53" t="s">
        <v>4251</v>
      </c>
      <c r="E18" s="51" t="s">
        <v>5985</v>
      </c>
      <c r="F18" s="23" t="s">
        <v>13</v>
      </c>
      <c r="G18" s="23" t="s">
        <v>14</v>
      </c>
      <c r="H18" s="32"/>
      <c r="I18" s="55" t="s">
        <v>2399</v>
      </c>
      <c r="J18" s="55" t="s">
        <v>2399</v>
      </c>
      <c r="O18" s="20" t="s">
        <v>4279</v>
      </c>
      <c r="P18" s="20">
        <v>2012</v>
      </c>
      <c r="Q18" s="20" t="s">
        <v>4218</v>
      </c>
    </row>
    <row r="19" spans="1:18" x14ac:dyDescent="0.3">
      <c r="A19" s="19">
        <v>23</v>
      </c>
      <c r="B19" s="34" t="s">
        <v>12</v>
      </c>
      <c r="C19" s="89">
        <v>1</v>
      </c>
      <c r="D19" s="53" t="s">
        <v>3005</v>
      </c>
      <c r="E19" s="51" t="s">
        <v>5985</v>
      </c>
      <c r="F19" s="23" t="s">
        <v>13</v>
      </c>
      <c r="G19" s="23" t="s">
        <v>14</v>
      </c>
      <c r="H19" s="32">
        <v>1995</v>
      </c>
      <c r="I19" s="55" t="s">
        <v>900</v>
      </c>
      <c r="J19" s="53" t="s">
        <v>900</v>
      </c>
      <c r="K19" s="19" t="s">
        <v>3025</v>
      </c>
      <c r="O19" s="20" t="s">
        <v>4279</v>
      </c>
      <c r="P19" s="20">
        <v>2012</v>
      </c>
      <c r="Q19" s="20" t="s">
        <v>4218</v>
      </c>
    </row>
    <row r="20" spans="1:18" x14ac:dyDescent="0.3">
      <c r="A20" s="19">
        <v>24</v>
      </c>
      <c r="B20" s="34" t="s">
        <v>12</v>
      </c>
      <c r="C20" s="89">
        <v>1</v>
      </c>
      <c r="D20" s="53" t="s">
        <v>4242</v>
      </c>
      <c r="E20" s="51" t="s">
        <v>5985</v>
      </c>
      <c r="F20" s="23" t="s">
        <v>13</v>
      </c>
      <c r="G20" s="23" t="s">
        <v>14</v>
      </c>
      <c r="H20" s="32"/>
      <c r="I20" s="55" t="s">
        <v>4069</v>
      </c>
      <c r="J20" s="55" t="s">
        <v>4275</v>
      </c>
      <c r="O20" s="20" t="s">
        <v>4279</v>
      </c>
      <c r="P20" s="20">
        <v>2012</v>
      </c>
      <c r="Q20" s="20" t="s">
        <v>4218</v>
      </c>
    </row>
    <row r="21" spans="1:18" x14ac:dyDescent="0.3">
      <c r="A21" s="19">
        <v>25</v>
      </c>
      <c r="B21" s="34" t="s">
        <v>12</v>
      </c>
      <c r="C21" s="89">
        <v>1</v>
      </c>
      <c r="D21" s="53" t="s">
        <v>4273</v>
      </c>
      <c r="E21" s="51" t="s">
        <v>5995</v>
      </c>
      <c r="F21" s="23" t="s">
        <v>13</v>
      </c>
      <c r="G21" s="23" t="s">
        <v>14</v>
      </c>
      <c r="H21" s="32"/>
      <c r="I21" s="55" t="s">
        <v>2356</v>
      </c>
      <c r="J21" s="55" t="s">
        <v>2356</v>
      </c>
      <c r="O21" s="20" t="s">
        <v>4279</v>
      </c>
      <c r="P21" s="20">
        <v>2012</v>
      </c>
      <c r="Q21" s="20" t="s">
        <v>4218</v>
      </c>
    </row>
    <row r="22" spans="1:18" x14ac:dyDescent="0.3">
      <c r="A22" s="19">
        <v>26</v>
      </c>
      <c r="B22" s="34" t="s">
        <v>12</v>
      </c>
      <c r="C22" s="89">
        <v>1</v>
      </c>
      <c r="D22" s="53" t="s">
        <v>4237</v>
      </c>
      <c r="E22" s="51" t="s">
        <v>5985</v>
      </c>
      <c r="F22" s="23" t="s">
        <v>13</v>
      </c>
      <c r="G22" s="23" t="s">
        <v>14</v>
      </c>
      <c r="H22" s="32"/>
      <c r="I22" s="55" t="s">
        <v>4046</v>
      </c>
      <c r="J22" s="55" t="s">
        <v>4046</v>
      </c>
      <c r="O22" s="20" t="s">
        <v>4279</v>
      </c>
      <c r="P22" s="20">
        <v>2012</v>
      </c>
      <c r="Q22" s="20" t="s">
        <v>4218</v>
      </c>
    </row>
    <row r="23" spans="1:18" x14ac:dyDescent="0.3">
      <c r="A23" s="19">
        <v>27</v>
      </c>
      <c r="B23" s="34" t="s">
        <v>12</v>
      </c>
      <c r="C23" s="89">
        <v>1</v>
      </c>
      <c r="D23" s="52" t="s">
        <v>4245</v>
      </c>
      <c r="E23" s="51" t="s">
        <v>5985</v>
      </c>
      <c r="F23" s="23" t="s">
        <v>13</v>
      </c>
      <c r="G23" s="23" t="s">
        <v>14</v>
      </c>
      <c r="H23" s="32"/>
      <c r="I23" s="55" t="s">
        <v>4275</v>
      </c>
      <c r="J23" s="55" t="s">
        <v>4275</v>
      </c>
      <c r="O23" s="20" t="s">
        <v>4279</v>
      </c>
      <c r="P23" s="20">
        <v>2012</v>
      </c>
      <c r="Q23" s="20" t="s">
        <v>4218</v>
      </c>
    </row>
    <row r="24" spans="1:18" x14ac:dyDescent="0.3">
      <c r="A24" s="19">
        <v>28</v>
      </c>
      <c r="B24" s="34" t="s">
        <v>12</v>
      </c>
      <c r="C24" s="89">
        <v>1</v>
      </c>
      <c r="D24" s="53" t="s">
        <v>4238</v>
      </c>
      <c r="E24" s="51" t="s">
        <v>5985</v>
      </c>
      <c r="F24" s="23" t="s">
        <v>13</v>
      </c>
      <c r="G24" s="23" t="s">
        <v>14</v>
      </c>
      <c r="H24" s="32"/>
      <c r="I24" s="55" t="s">
        <v>2356</v>
      </c>
      <c r="J24" s="55" t="s">
        <v>2356</v>
      </c>
      <c r="O24" s="20" t="s">
        <v>4279</v>
      </c>
      <c r="P24" s="20">
        <v>2012</v>
      </c>
      <c r="Q24" s="20" t="s">
        <v>4218</v>
      </c>
    </row>
    <row r="25" spans="1:18" x14ac:dyDescent="0.3">
      <c r="A25" s="19">
        <v>29</v>
      </c>
      <c r="B25" s="34" t="s">
        <v>12</v>
      </c>
      <c r="C25" s="89">
        <v>1</v>
      </c>
      <c r="D25" s="53" t="s">
        <v>4276</v>
      </c>
      <c r="E25" s="51" t="s">
        <v>5985</v>
      </c>
      <c r="F25" s="23" t="s">
        <v>13</v>
      </c>
      <c r="G25" s="23" t="s">
        <v>14</v>
      </c>
      <c r="H25" s="32"/>
      <c r="I25" s="55" t="s">
        <v>2399</v>
      </c>
      <c r="J25" s="55" t="s">
        <v>2399</v>
      </c>
      <c r="O25" s="20" t="s">
        <v>4279</v>
      </c>
      <c r="P25" s="20">
        <v>2012</v>
      </c>
      <c r="Q25" s="20" t="s">
        <v>4218</v>
      </c>
    </row>
    <row r="26" spans="1:18" x14ac:dyDescent="0.3">
      <c r="A26" s="19">
        <v>291</v>
      </c>
      <c r="B26" s="34" t="s">
        <v>12</v>
      </c>
      <c r="C26" s="88">
        <v>1</v>
      </c>
      <c r="D26" s="51">
        <v>1</v>
      </c>
      <c r="E26" s="51" t="s">
        <v>5985</v>
      </c>
      <c r="F26" s="40" t="s">
        <v>13</v>
      </c>
      <c r="G26" s="40" t="s">
        <v>14</v>
      </c>
      <c r="H26" s="60" t="s">
        <v>5243</v>
      </c>
      <c r="I26" s="51" t="s">
        <v>5244</v>
      </c>
      <c r="J26" s="51" t="s">
        <v>1856</v>
      </c>
      <c r="K26" s="40"/>
      <c r="L26" s="40"/>
      <c r="M26" s="40"/>
      <c r="N26" s="40"/>
      <c r="O26" s="40" t="s">
        <v>5245</v>
      </c>
      <c r="P26" s="40">
        <v>2013</v>
      </c>
      <c r="Q26" s="22" t="s">
        <v>4293</v>
      </c>
      <c r="R26" s="40"/>
    </row>
    <row r="27" spans="1:18" x14ac:dyDescent="0.3">
      <c r="A27" s="19">
        <v>292</v>
      </c>
      <c r="B27" s="34" t="s">
        <v>12</v>
      </c>
      <c r="C27" s="88">
        <v>1</v>
      </c>
      <c r="D27" s="51">
        <v>2</v>
      </c>
      <c r="E27" s="51" t="s">
        <v>5985</v>
      </c>
      <c r="F27" s="40" t="s">
        <v>13</v>
      </c>
      <c r="G27" s="40" t="s">
        <v>14</v>
      </c>
      <c r="H27" s="60" t="s">
        <v>5243</v>
      </c>
      <c r="I27" s="51" t="s">
        <v>5244</v>
      </c>
      <c r="J27" s="51" t="s">
        <v>1856</v>
      </c>
      <c r="K27" s="40"/>
      <c r="L27" s="40"/>
      <c r="M27" s="40"/>
      <c r="N27" s="40"/>
      <c r="O27" s="40" t="s">
        <v>5245</v>
      </c>
      <c r="P27" s="40">
        <v>2013</v>
      </c>
      <c r="Q27" s="22" t="s">
        <v>4293</v>
      </c>
      <c r="R27" s="40"/>
    </row>
    <row r="28" spans="1:18" x14ac:dyDescent="0.3">
      <c r="A28" s="19">
        <v>293</v>
      </c>
      <c r="B28" s="34" t="s">
        <v>12</v>
      </c>
      <c r="C28" s="88">
        <v>1</v>
      </c>
      <c r="D28" s="51">
        <v>3</v>
      </c>
      <c r="E28" s="51" t="s">
        <v>5985</v>
      </c>
      <c r="F28" s="40" t="s">
        <v>13</v>
      </c>
      <c r="G28" s="40" t="s">
        <v>14</v>
      </c>
      <c r="H28" s="60" t="s">
        <v>5243</v>
      </c>
      <c r="I28" s="51" t="s">
        <v>5244</v>
      </c>
      <c r="J28" s="51" t="s">
        <v>1856</v>
      </c>
      <c r="K28" s="40"/>
      <c r="L28" s="40"/>
      <c r="M28" s="40"/>
      <c r="N28" s="40"/>
      <c r="O28" s="40" t="s">
        <v>5245</v>
      </c>
      <c r="P28" s="40">
        <v>2013</v>
      </c>
      <c r="Q28" s="22" t="s">
        <v>4293</v>
      </c>
      <c r="R28" s="40"/>
    </row>
    <row r="29" spans="1:18" x14ac:dyDescent="0.3">
      <c r="A29" s="19">
        <v>294</v>
      </c>
      <c r="B29" s="34" t="s">
        <v>12</v>
      </c>
      <c r="C29" s="88">
        <v>1</v>
      </c>
      <c r="D29" s="51">
        <v>4</v>
      </c>
      <c r="E29" s="51" t="s">
        <v>5985</v>
      </c>
      <c r="F29" s="40" t="s">
        <v>13</v>
      </c>
      <c r="G29" s="40" t="s">
        <v>14</v>
      </c>
      <c r="H29" s="60" t="s">
        <v>5243</v>
      </c>
      <c r="I29" s="51" t="s">
        <v>5244</v>
      </c>
      <c r="J29" s="51" t="s">
        <v>1856</v>
      </c>
      <c r="K29" s="40"/>
      <c r="L29" s="40"/>
      <c r="M29" s="40"/>
      <c r="N29" s="40"/>
      <c r="O29" s="40" t="s">
        <v>5245</v>
      </c>
      <c r="P29" s="40">
        <v>2013</v>
      </c>
      <c r="Q29" s="22" t="s">
        <v>4293</v>
      </c>
      <c r="R29" s="40"/>
    </row>
    <row r="30" spans="1:18" x14ac:dyDescent="0.3">
      <c r="A30" s="19">
        <v>295</v>
      </c>
      <c r="B30" s="34" t="s">
        <v>12</v>
      </c>
      <c r="C30" s="88">
        <v>1</v>
      </c>
      <c r="D30" s="51">
        <v>5</v>
      </c>
      <c r="E30" s="51" t="s">
        <v>5985</v>
      </c>
      <c r="F30" s="40" t="s">
        <v>13</v>
      </c>
      <c r="G30" s="40" t="s">
        <v>14</v>
      </c>
      <c r="H30" s="60" t="s">
        <v>5243</v>
      </c>
      <c r="I30" s="51" t="s">
        <v>5244</v>
      </c>
      <c r="J30" s="51" t="s">
        <v>1856</v>
      </c>
      <c r="K30" s="40"/>
      <c r="L30" s="40"/>
      <c r="M30" s="40"/>
      <c r="N30" s="40"/>
      <c r="O30" s="40" t="s">
        <v>5245</v>
      </c>
      <c r="P30" s="40">
        <v>2013</v>
      </c>
      <c r="Q30" s="22" t="s">
        <v>4293</v>
      </c>
      <c r="R30" s="40"/>
    </row>
    <row r="31" spans="1:18" x14ac:dyDescent="0.3">
      <c r="A31" s="19">
        <v>296</v>
      </c>
      <c r="B31" s="34" t="s">
        <v>12</v>
      </c>
      <c r="C31" s="88">
        <v>1</v>
      </c>
      <c r="D31" s="51">
        <v>6</v>
      </c>
      <c r="E31" s="51" t="s">
        <v>5985</v>
      </c>
      <c r="F31" s="40" t="s">
        <v>13</v>
      </c>
      <c r="G31" s="40" t="s">
        <v>14</v>
      </c>
      <c r="H31" s="60" t="s">
        <v>5243</v>
      </c>
      <c r="I31" s="51" t="s">
        <v>5244</v>
      </c>
      <c r="J31" s="51" t="s">
        <v>1856</v>
      </c>
      <c r="K31" s="40"/>
      <c r="L31" s="40"/>
      <c r="M31" s="40"/>
      <c r="N31" s="40"/>
      <c r="O31" s="40" t="s">
        <v>5245</v>
      </c>
      <c r="P31" s="40">
        <v>2013</v>
      </c>
      <c r="Q31" s="22" t="s">
        <v>4293</v>
      </c>
      <c r="R31" s="40"/>
    </row>
    <row r="32" spans="1:18" x14ac:dyDescent="0.3">
      <c r="A32" s="19">
        <v>297</v>
      </c>
      <c r="B32" s="34" t="s">
        <v>12</v>
      </c>
      <c r="C32" s="88">
        <v>1</v>
      </c>
      <c r="D32" s="51">
        <v>7</v>
      </c>
      <c r="E32" s="51" t="s">
        <v>5985</v>
      </c>
      <c r="F32" s="40" t="s">
        <v>13</v>
      </c>
      <c r="G32" s="40" t="s">
        <v>14</v>
      </c>
      <c r="H32" s="60" t="s">
        <v>5243</v>
      </c>
      <c r="I32" s="51" t="s">
        <v>5244</v>
      </c>
      <c r="J32" s="51" t="s">
        <v>1856</v>
      </c>
      <c r="K32" s="40"/>
      <c r="L32" s="40"/>
      <c r="M32" s="40"/>
      <c r="N32" s="40"/>
      <c r="O32" s="40" t="s">
        <v>5245</v>
      </c>
      <c r="P32" s="40">
        <v>2013</v>
      </c>
      <c r="Q32" s="22" t="s">
        <v>4293</v>
      </c>
      <c r="R32" s="40"/>
    </row>
    <row r="33" spans="1:18" x14ac:dyDescent="0.3">
      <c r="A33" s="19">
        <v>298</v>
      </c>
      <c r="B33" s="34" t="s">
        <v>12</v>
      </c>
      <c r="C33" s="88">
        <v>1</v>
      </c>
      <c r="D33" s="51">
        <v>8</v>
      </c>
      <c r="E33" s="51" t="s">
        <v>5985</v>
      </c>
      <c r="F33" s="40" t="s">
        <v>13</v>
      </c>
      <c r="G33" s="40" t="s">
        <v>14</v>
      </c>
      <c r="H33" s="60" t="s">
        <v>5243</v>
      </c>
      <c r="I33" s="51" t="s">
        <v>5244</v>
      </c>
      <c r="J33" s="51" t="s">
        <v>1856</v>
      </c>
      <c r="K33" s="40"/>
      <c r="L33" s="40"/>
      <c r="M33" s="40"/>
      <c r="N33" s="40"/>
      <c r="O33" s="40" t="s">
        <v>5245</v>
      </c>
      <c r="P33" s="40">
        <v>2013</v>
      </c>
      <c r="Q33" s="22" t="s">
        <v>4293</v>
      </c>
      <c r="R33" s="40"/>
    </row>
    <row r="34" spans="1:18" x14ac:dyDescent="0.3">
      <c r="A34" s="19">
        <v>299</v>
      </c>
      <c r="B34" s="34" t="s">
        <v>12</v>
      </c>
      <c r="C34" s="88">
        <v>1</v>
      </c>
      <c r="D34" s="51">
        <v>9</v>
      </c>
      <c r="E34" s="51" t="s">
        <v>5985</v>
      </c>
      <c r="F34" s="40" t="s">
        <v>13</v>
      </c>
      <c r="G34" s="40" t="s">
        <v>14</v>
      </c>
      <c r="H34" s="60" t="s">
        <v>5243</v>
      </c>
      <c r="I34" s="51" t="s">
        <v>5244</v>
      </c>
      <c r="J34" s="51" t="s">
        <v>1856</v>
      </c>
      <c r="K34" s="40"/>
      <c r="L34" s="40"/>
      <c r="M34" s="40"/>
      <c r="N34" s="40"/>
      <c r="O34" s="40" t="s">
        <v>5245</v>
      </c>
      <c r="P34" s="40">
        <v>2013</v>
      </c>
      <c r="Q34" s="22" t="s">
        <v>4293</v>
      </c>
      <c r="R34" s="40"/>
    </row>
    <row r="35" spans="1:18" x14ac:dyDescent="0.3">
      <c r="A35" s="19">
        <v>300</v>
      </c>
      <c r="B35" s="34" t="s">
        <v>12</v>
      </c>
      <c r="C35" s="88">
        <v>1</v>
      </c>
      <c r="D35" s="51">
        <v>10</v>
      </c>
      <c r="E35" s="51" t="s">
        <v>5985</v>
      </c>
      <c r="F35" s="40" t="s">
        <v>13</v>
      </c>
      <c r="G35" s="40" t="s">
        <v>14</v>
      </c>
      <c r="H35" s="60" t="s">
        <v>5243</v>
      </c>
      <c r="I35" s="51" t="s">
        <v>5244</v>
      </c>
      <c r="J35" s="51" t="s">
        <v>1856</v>
      </c>
      <c r="K35" s="40"/>
      <c r="L35" s="40"/>
      <c r="M35" s="40"/>
      <c r="N35" s="40"/>
      <c r="O35" s="40" t="s">
        <v>5245</v>
      </c>
      <c r="P35" s="40">
        <v>2013</v>
      </c>
      <c r="Q35" s="22" t="s">
        <v>4293</v>
      </c>
      <c r="R35" s="40"/>
    </row>
    <row r="36" spans="1:18" x14ac:dyDescent="0.3">
      <c r="A36" s="19">
        <v>301</v>
      </c>
      <c r="B36" s="34" t="s">
        <v>12</v>
      </c>
      <c r="C36" s="88">
        <v>1</v>
      </c>
      <c r="D36" s="51">
        <v>11</v>
      </c>
      <c r="E36" s="51" t="s">
        <v>5985</v>
      </c>
      <c r="F36" s="40" t="s">
        <v>13</v>
      </c>
      <c r="G36" s="40" t="s">
        <v>14</v>
      </c>
      <c r="H36" s="60" t="s">
        <v>5243</v>
      </c>
      <c r="I36" s="51" t="s">
        <v>5244</v>
      </c>
      <c r="J36" s="51" t="s">
        <v>1856</v>
      </c>
      <c r="K36" s="40"/>
      <c r="L36" s="40"/>
      <c r="M36" s="40"/>
      <c r="N36" s="40"/>
      <c r="O36" s="40" t="s">
        <v>5245</v>
      </c>
      <c r="P36" s="40">
        <v>2013</v>
      </c>
      <c r="Q36" s="22" t="s">
        <v>4293</v>
      </c>
      <c r="R36" s="40"/>
    </row>
    <row r="37" spans="1:18" x14ac:dyDescent="0.3">
      <c r="A37" s="19">
        <v>302</v>
      </c>
      <c r="B37" s="34" t="s">
        <v>12</v>
      </c>
      <c r="C37" s="88">
        <v>1</v>
      </c>
      <c r="D37" s="51">
        <v>12</v>
      </c>
      <c r="E37" s="51" t="s">
        <v>5985</v>
      </c>
      <c r="F37" s="40" t="s">
        <v>13</v>
      </c>
      <c r="G37" s="40" t="s">
        <v>14</v>
      </c>
      <c r="H37" s="60" t="s">
        <v>5243</v>
      </c>
      <c r="I37" s="51" t="s">
        <v>5244</v>
      </c>
      <c r="J37" s="51" t="s">
        <v>1856</v>
      </c>
      <c r="K37" s="40"/>
      <c r="L37" s="40"/>
      <c r="M37" s="40"/>
      <c r="N37" s="40"/>
      <c r="O37" s="40" t="s">
        <v>5245</v>
      </c>
      <c r="P37" s="40">
        <v>2013</v>
      </c>
      <c r="Q37" s="22" t="s">
        <v>4293</v>
      </c>
      <c r="R37" s="40"/>
    </row>
    <row r="38" spans="1:18" x14ac:dyDescent="0.3">
      <c r="A38" s="19">
        <v>303</v>
      </c>
      <c r="B38" s="34" t="s">
        <v>12</v>
      </c>
      <c r="C38" s="88">
        <v>1</v>
      </c>
      <c r="D38" s="51">
        <v>13</v>
      </c>
      <c r="E38" s="51" t="s">
        <v>5985</v>
      </c>
      <c r="F38" s="40" t="s">
        <v>13</v>
      </c>
      <c r="G38" s="40" t="s">
        <v>14</v>
      </c>
      <c r="H38" s="60" t="s">
        <v>5243</v>
      </c>
      <c r="I38" s="51" t="s">
        <v>5244</v>
      </c>
      <c r="J38" s="51" t="s">
        <v>1856</v>
      </c>
      <c r="K38" s="40"/>
      <c r="L38" s="40"/>
      <c r="M38" s="40"/>
      <c r="N38" s="40"/>
      <c r="O38" s="40" t="s">
        <v>5245</v>
      </c>
      <c r="P38" s="40">
        <v>2013</v>
      </c>
      <c r="Q38" s="22" t="s">
        <v>4293</v>
      </c>
      <c r="R38" s="40"/>
    </row>
    <row r="39" spans="1:18" x14ac:dyDescent="0.3">
      <c r="A39" s="19">
        <v>304</v>
      </c>
      <c r="B39" s="34" t="s">
        <v>12</v>
      </c>
      <c r="C39" s="88">
        <v>1</v>
      </c>
      <c r="D39" s="51">
        <v>14</v>
      </c>
      <c r="E39" s="51" t="s">
        <v>5985</v>
      </c>
      <c r="F39" s="40" t="s">
        <v>13</v>
      </c>
      <c r="G39" s="40" t="s">
        <v>14</v>
      </c>
      <c r="H39" s="60" t="s">
        <v>5243</v>
      </c>
      <c r="I39" s="51" t="s">
        <v>5244</v>
      </c>
      <c r="J39" s="51" t="s">
        <v>1856</v>
      </c>
      <c r="K39" s="40"/>
      <c r="L39" s="40"/>
      <c r="M39" s="40"/>
      <c r="N39" s="40"/>
      <c r="O39" s="40" t="s">
        <v>5245</v>
      </c>
      <c r="P39" s="40">
        <v>2013</v>
      </c>
      <c r="Q39" s="22" t="s">
        <v>4293</v>
      </c>
      <c r="R39" s="40"/>
    </row>
    <row r="40" spans="1:18" x14ac:dyDescent="0.3">
      <c r="A40" s="19">
        <v>305</v>
      </c>
      <c r="B40" s="34" t="s">
        <v>12</v>
      </c>
      <c r="C40" s="88">
        <v>1</v>
      </c>
      <c r="D40" s="51">
        <v>15</v>
      </c>
      <c r="E40" s="51" t="s">
        <v>5985</v>
      </c>
      <c r="F40" s="40" t="s">
        <v>13</v>
      </c>
      <c r="G40" s="40" t="s">
        <v>14</v>
      </c>
      <c r="H40" s="60" t="s">
        <v>5243</v>
      </c>
      <c r="I40" s="51" t="s">
        <v>5244</v>
      </c>
      <c r="J40" s="51" t="s">
        <v>1856</v>
      </c>
      <c r="K40" s="40"/>
      <c r="L40" s="40"/>
      <c r="M40" s="40"/>
      <c r="N40" s="40"/>
      <c r="O40" s="40" t="s">
        <v>5245</v>
      </c>
      <c r="P40" s="40">
        <v>2013</v>
      </c>
      <c r="Q40" s="22" t="s">
        <v>4293</v>
      </c>
      <c r="R40" s="40"/>
    </row>
    <row r="41" spans="1:18" x14ac:dyDescent="0.3">
      <c r="A41" s="19">
        <v>306</v>
      </c>
      <c r="B41" s="34" t="s">
        <v>12</v>
      </c>
      <c r="C41" s="88">
        <v>1</v>
      </c>
      <c r="D41" s="51">
        <v>16</v>
      </c>
      <c r="E41" s="51" t="s">
        <v>5985</v>
      </c>
      <c r="F41" s="40" t="s">
        <v>13</v>
      </c>
      <c r="G41" s="40" t="s">
        <v>14</v>
      </c>
      <c r="H41" s="60" t="s">
        <v>5243</v>
      </c>
      <c r="I41" s="51" t="s">
        <v>5244</v>
      </c>
      <c r="J41" s="51" t="s">
        <v>1856</v>
      </c>
      <c r="K41" s="40"/>
      <c r="L41" s="40"/>
      <c r="M41" s="40"/>
      <c r="N41" s="40"/>
      <c r="O41" s="40" t="s">
        <v>5245</v>
      </c>
      <c r="P41" s="40">
        <v>2013</v>
      </c>
      <c r="Q41" s="22" t="s">
        <v>4293</v>
      </c>
      <c r="R41" s="40"/>
    </row>
    <row r="42" spans="1:18" x14ac:dyDescent="0.3">
      <c r="A42" s="19">
        <v>307</v>
      </c>
      <c r="B42" s="34" t="s">
        <v>12</v>
      </c>
      <c r="C42" s="88">
        <v>1</v>
      </c>
      <c r="D42" s="51">
        <v>17</v>
      </c>
      <c r="E42" s="51" t="s">
        <v>5985</v>
      </c>
      <c r="F42" s="40" t="s">
        <v>13</v>
      </c>
      <c r="G42" s="40" t="s">
        <v>14</v>
      </c>
      <c r="H42" s="60" t="s">
        <v>5243</v>
      </c>
      <c r="I42" s="51" t="s">
        <v>5244</v>
      </c>
      <c r="J42" s="51" t="s">
        <v>1856</v>
      </c>
      <c r="K42" s="40"/>
      <c r="L42" s="40"/>
      <c r="M42" s="40"/>
      <c r="N42" s="40"/>
      <c r="O42" s="40" t="s">
        <v>5245</v>
      </c>
      <c r="P42" s="40">
        <v>2013</v>
      </c>
      <c r="Q42" s="22" t="s">
        <v>4293</v>
      </c>
      <c r="R42" s="40"/>
    </row>
    <row r="43" spans="1:18" x14ac:dyDescent="0.3">
      <c r="A43" s="19">
        <v>308</v>
      </c>
      <c r="B43" s="34" t="s">
        <v>12</v>
      </c>
      <c r="C43" s="88">
        <v>1</v>
      </c>
      <c r="D43" s="51">
        <v>18</v>
      </c>
      <c r="E43" s="51" t="s">
        <v>5985</v>
      </c>
      <c r="F43" s="40" t="s">
        <v>13</v>
      </c>
      <c r="G43" s="40" t="s">
        <v>14</v>
      </c>
      <c r="H43" s="60" t="s">
        <v>5243</v>
      </c>
      <c r="I43" s="51" t="s">
        <v>5244</v>
      </c>
      <c r="J43" s="51" t="s">
        <v>1856</v>
      </c>
      <c r="K43" s="40"/>
      <c r="L43" s="40"/>
      <c r="M43" s="40"/>
      <c r="N43" s="40"/>
      <c r="O43" s="40" t="s">
        <v>5245</v>
      </c>
      <c r="P43" s="40">
        <v>2013</v>
      </c>
      <c r="Q43" s="22" t="s">
        <v>4293</v>
      </c>
      <c r="R43" s="40"/>
    </row>
    <row r="44" spans="1:18" x14ac:dyDescent="0.3">
      <c r="A44" s="19">
        <v>309</v>
      </c>
      <c r="B44" s="34" t="s">
        <v>12</v>
      </c>
      <c r="C44" s="88">
        <v>1</v>
      </c>
      <c r="D44" s="51">
        <v>19</v>
      </c>
      <c r="E44" s="51" t="s">
        <v>5985</v>
      </c>
      <c r="F44" s="40" t="s">
        <v>13</v>
      </c>
      <c r="G44" s="40" t="s">
        <v>14</v>
      </c>
      <c r="H44" s="60" t="s">
        <v>5243</v>
      </c>
      <c r="I44" s="51" t="s">
        <v>5244</v>
      </c>
      <c r="J44" s="51" t="s">
        <v>1856</v>
      </c>
      <c r="K44" s="40"/>
      <c r="L44" s="40"/>
      <c r="M44" s="40"/>
      <c r="N44" s="40"/>
      <c r="O44" s="40" t="s">
        <v>5245</v>
      </c>
      <c r="P44" s="40">
        <v>2013</v>
      </c>
      <c r="Q44" s="22" t="s">
        <v>4293</v>
      </c>
      <c r="R44" s="40"/>
    </row>
    <row r="45" spans="1:18" x14ac:dyDescent="0.3">
      <c r="A45" s="19">
        <v>310</v>
      </c>
      <c r="B45" s="34" t="s">
        <v>12</v>
      </c>
      <c r="C45" s="88">
        <v>1</v>
      </c>
      <c r="D45" s="51">
        <v>20</v>
      </c>
      <c r="E45" s="51" t="s">
        <v>5985</v>
      </c>
      <c r="F45" s="40" t="s">
        <v>13</v>
      </c>
      <c r="G45" s="40" t="s">
        <v>14</v>
      </c>
      <c r="H45" s="60" t="s">
        <v>5243</v>
      </c>
      <c r="I45" s="51" t="s">
        <v>5244</v>
      </c>
      <c r="J45" s="51" t="s">
        <v>1856</v>
      </c>
      <c r="K45" s="40"/>
      <c r="L45" s="40"/>
      <c r="M45" s="40"/>
      <c r="N45" s="40"/>
      <c r="O45" s="40" t="s">
        <v>5245</v>
      </c>
      <c r="P45" s="40">
        <v>2013</v>
      </c>
      <c r="Q45" s="22" t="s">
        <v>4293</v>
      </c>
      <c r="R45" s="40"/>
    </row>
    <row r="46" spans="1:18" x14ac:dyDescent="0.3">
      <c r="A46" s="19">
        <v>311</v>
      </c>
      <c r="B46" s="34" t="s">
        <v>12</v>
      </c>
      <c r="C46" s="88">
        <v>1</v>
      </c>
      <c r="D46" s="51">
        <v>21</v>
      </c>
      <c r="E46" s="51" t="s">
        <v>5985</v>
      </c>
      <c r="F46" s="40" t="s">
        <v>13</v>
      </c>
      <c r="G46" s="40" t="s">
        <v>14</v>
      </c>
      <c r="H46" s="60" t="s">
        <v>5243</v>
      </c>
      <c r="I46" s="51" t="s">
        <v>5244</v>
      </c>
      <c r="J46" s="51" t="s">
        <v>1856</v>
      </c>
      <c r="K46" s="40"/>
      <c r="L46" s="40"/>
      <c r="M46" s="40"/>
      <c r="N46" s="40"/>
      <c r="O46" s="40" t="s">
        <v>5245</v>
      </c>
      <c r="P46" s="40">
        <v>2013</v>
      </c>
      <c r="Q46" s="22" t="s">
        <v>4293</v>
      </c>
      <c r="R46" s="40"/>
    </row>
    <row r="47" spans="1:18" x14ac:dyDescent="0.3">
      <c r="A47" s="19">
        <v>312</v>
      </c>
      <c r="B47" s="34" t="s">
        <v>12</v>
      </c>
      <c r="C47" s="88">
        <v>1</v>
      </c>
      <c r="D47" s="51">
        <v>22</v>
      </c>
      <c r="E47" s="51" t="s">
        <v>5985</v>
      </c>
      <c r="F47" s="40" t="s">
        <v>13</v>
      </c>
      <c r="G47" s="40" t="s">
        <v>14</v>
      </c>
      <c r="H47" s="60" t="s">
        <v>5243</v>
      </c>
      <c r="I47" s="51" t="s">
        <v>5244</v>
      </c>
      <c r="J47" s="51" t="s">
        <v>1856</v>
      </c>
      <c r="K47" s="40"/>
      <c r="L47" s="40"/>
      <c r="M47" s="40"/>
      <c r="N47" s="40"/>
      <c r="O47" s="40" t="s">
        <v>5245</v>
      </c>
      <c r="P47" s="40">
        <v>2013</v>
      </c>
      <c r="Q47" s="22" t="s">
        <v>4293</v>
      </c>
      <c r="R47" s="40"/>
    </row>
    <row r="48" spans="1:18" x14ac:dyDescent="0.3">
      <c r="A48" s="19">
        <v>313</v>
      </c>
      <c r="B48" s="34" t="s">
        <v>12</v>
      </c>
      <c r="C48" s="88">
        <v>1</v>
      </c>
      <c r="D48" s="51">
        <v>23</v>
      </c>
      <c r="E48" s="51" t="s">
        <v>5985</v>
      </c>
      <c r="F48" s="40" t="s">
        <v>13</v>
      </c>
      <c r="G48" s="40" t="s">
        <v>14</v>
      </c>
      <c r="H48" s="60" t="s">
        <v>5243</v>
      </c>
      <c r="I48" s="51" t="s">
        <v>5244</v>
      </c>
      <c r="J48" s="51" t="s">
        <v>1856</v>
      </c>
      <c r="K48" s="40"/>
      <c r="L48" s="40"/>
      <c r="M48" s="40"/>
      <c r="N48" s="40"/>
      <c r="O48" s="40" t="s">
        <v>5245</v>
      </c>
      <c r="P48" s="40">
        <v>2013</v>
      </c>
      <c r="Q48" s="22" t="s">
        <v>4293</v>
      </c>
      <c r="R48" s="40"/>
    </row>
    <row r="49" spans="1:18" x14ac:dyDescent="0.3">
      <c r="A49" s="19">
        <v>314</v>
      </c>
      <c r="B49" s="34" t="s">
        <v>12</v>
      </c>
      <c r="C49" s="88">
        <v>1</v>
      </c>
      <c r="D49" s="51">
        <v>24</v>
      </c>
      <c r="E49" s="51" t="s">
        <v>5985</v>
      </c>
      <c r="F49" s="40" t="s">
        <v>13</v>
      </c>
      <c r="G49" s="40" t="s">
        <v>14</v>
      </c>
      <c r="H49" s="60" t="s">
        <v>5243</v>
      </c>
      <c r="I49" s="51" t="s">
        <v>5244</v>
      </c>
      <c r="J49" s="51" t="s">
        <v>1856</v>
      </c>
      <c r="K49" s="40"/>
      <c r="L49" s="40"/>
      <c r="M49" s="40"/>
      <c r="N49" s="40"/>
      <c r="O49" s="40" t="s">
        <v>5245</v>
      </c>
      <c r="P49" s="40">
        <v>2013</v>
      </c>
      <c r="Q49" s="22" t="s">
        <v>4293</v>
      </c>
      <c r="R49" s="40"/>
    </row>
    <row r="50" spans="1:18" x14ac:dyDescent="0.3">
      <c r="A50" s="19">
        <v>315</v>
      </c>
      <c r="B50" s="34" t="s">
        <v>12</v>
      </c>
      <c r="C50" s="88">
        <v>1</v>
      </c>
      <c r="D50" s="51">
        <v>25</v>
      </c>
      <c r="E50" s="51" t="s">
        <v>5985</v>
      </c>
      <c r="F50" s="40" t="s">
        <v>13</v>
      </c>
      <c r="G50" s="40" t="s">
        <v>14</v>
      </c>
      <c r="H50" s="60" t="s">
        <v>5243</v>
      </c>
      <c r="I50" s="51" t="s">
        <v>5244</v>
      </c>
      <c r="J50" s="51" t="s">
        <v>1856</v>
      </c>
      <c r="K50" s="40"/>
      <c r="L50" s="40"/>
      <c r="M50" s="40"/>
      <c r="N50" s="40"/>
      <c r="O50" s="40" t="s">
        <v>5245</v>
      </c>
      <c r="P50" s="40">
        <v>2013</v>
      </c>
      <c r="Q50" s="22" t="s">
        <v>4293</v>
      </c>
      <c r="R50" s="40"/>
    </row>
    <row r="51" spans="1:18" x14ac:dyDescent="0.3">
      <c r="A51" s="19">
        <v>316</v>
      </c>
      <c r="B51" s="34" t="s">
        <v>12</v>
      </c>
      <c r="C51" s="88">
        <v>1</v>
      </c>
      <c r="D51" s="51">
        <v>26</v>
      </c>
      <c r="E51" s="51" t="s">
        <v>5985</v>
      </c>
      <c r="F51" s="40" t="s">
        <v>13</v>
      </c>
      <c r="G51" s="40" t="s">
        <v>14</v>
      </c>
      <c r="H51" s="60" t="s">
        <v>5243</v>
      </c>
      <c r="I51" s="51" t="s">
        <v>5244</v>
      </c>
      <c r="J51" s="51" t="s">
        <v>1856</v>
      </c>
      <c r="K51" s="40"/>
      <c r="L51" s="40"/>
      <c r="M51" s="40"/>
      <c r="N51" s="40"/>
      <c r="O51" s="40" t="s">
        <v>5245</v>
      </c>
      <c r="P51" s="40">
        <v>2013</v>
      </c>
      <c r="Q51" s="22" t="s">
        <v>4293</v>
      </c>
      <c r="R51" s="40"/>
    </row>
    <row r="52" spans="1:18" x14ac:dyDescent="0.3">
      <c r="A52" s="19">
        <v>317</v>
      </c>
      <c r="B52" s="34" t="s">
        <v>12</v>
      </c>
      <c r="C52" s="88">
        <v>1</v>
      </c>
      <c r="D52" s="51">
        <v>27</v>
      </c>
      <c r="E52" s="51" t="s">
        <v>5985</v>
      </c>
      <c r="F52" s="40" t="s">
        <v>13</v>
      </c>
      <c r="G52" s="40" t="s">
        <v>14</v>
      </c>
      <c r="H52" s="60" t="s">
        <v>5243</v>
      </c>
      <c r="I52" s="51" t="s">
        <v>5244</v>
      </c>
      <c r="J52" s="51" t="s">
        <v>1856</v>
      </c>
      <c r="K52" s="40"/>
      <c r="L52" s="40"/>
      <c r="M52" s="40"/>
      <c r="N52" s="40"/>
      <c r="O52" s="40" t="s">
        <v>5245</v>
      </c>
      <c r="P52" s="40">
        <v>2013</v>
      </c>
      <c r="Q52" s="22" t="s">
        <v>4293</v>
      </c>
      <c r="R52" s="40"/>
    </row>
    <row r="53" spans="1:18" x14ac:dyDescent="0.3">
      <c r="A53" s="19">
        <v>318</v>
      </c>
      <c r="B53" s="34" t="s">
        <v>12</v>
      </c>
      <c r="C53" s="88">
        <v>1</v>
      </c>
      <c r="D53" s="51">
        <v>28</v>
      </c>
      <c r="E53" s="51" t="s">
        <v>5985</v>
      </c>
      <c r="F53" s="40" t="s">
        <v>13</v>
      </c>
      <c r="G53" s="40" t="s">
        <v>14</v>
      </c>
      <c r="H53" s="60" t="s">
        <v>5243</v>
      </c>
      <c r="I53" s="51" t="s">
        <v>5244</v>
      </c>
      <c r="J53" s="51" t="s">
        <v>1856</v>
      </c>
      <c r="K53" s="40"/>
      <c r="L53" s="40"/>
      <c r="M53" s="40"/>
      <c r="N53" s="40"/>
      <c r="O53" s="40" t="s">
        <v>5245</v>
      </c>
      <c r="P53" s="40">
        <v>2013</v>
      </c>
      <c r="Q53" s="22" t="s">
        <v>4293</v>
      </c>
      <c r="R53" s="40"/>
    </row>
    <row r="54" spans="1:18" x14ac:dyDescent="0.3">
      <c r="A54" s="19">
        <v>319</v>
      </c>
      <c r="B54" s="34" t="s">
        <v>12</v>
      </c>
      <c r="C54" s="88">
        <v>1</v>
      </c>
      <c r="D54" s="51">
        <v>29</v>
      </c>
      <c r="E54" s="51" t="s">
        <v>5985</v>
      </c>
      <c r="F54" s="40" t="s">
        <v>13</v>
      </c>
      <c r="G54" s="40" t="s">
        <v>14</v>
      </c>
      <c r="H54" s="60" t="s">
        <v>5243</v>
      </c>
      <c r="I54" s="51" t="s">
        <v>5244</v>
      </c>
      <c r="J54" s="51" t="s">
        <v>1856</v>
      </c>
      <c r="K54" s="40"/>
      <c r="L54" s="40"/>
      <c r="M54" s="40"/>
      <c r="N54" s="40"/>
      <c r="O54" s="40" t="s">
        <v>5245</v>
      </c>
      <c r="P54" s="40">
        <v>2013</v>
      </c>
      <c r="Q54" s="22" t="s">
        <v>4293</v>
      </c>
      <c r="R54" s="40"/>
    </row>
    <row r="55" spans="1:18" x14ac:dyDescent="0.3">
      <c r="A55" s="19">
        <v>320</v>
      </c>
      <c r="B55" s="34" t="s">
        <v>12</v>
      </c>
      <c r="C55" s="88">
        <v>1</v>
      </c>
      <c r="D55" s="51">
        <v>30</v>
      </c>
      <c r="E55" s="51" t="s">
        <v>5985</v>
      </c>
      <c r="F55" s="40" t="s">
        <v>13</v>
      </c>
      <c r="G55" s="40" t="s">
        <v>14</v>
      </c>
      <c r="H55" s="60" t="s">
        <v>5243</v>
      </c>
      <c r="I55" s="51" t="s">
        <v>5244</v>
      </c>
      <c r="J55" s="51" t="s">
        <v>1856</v>
      </c>
      <c r="K55" s="40"/>
      <c r="L55" s="40"/>
      <c r="M55" s="40"/>
      <c r="N55" s="40"/>
      <c r="O55" s="40" t="s">
        <v>5245</v>
      </c>
      <c r="P55" s="40">
        <v>2013</v>
      </c>
      <c r="Q55" s="22" t="s">
        <v>4293</v>
      </c>
      <c r="R55" s="40"/>
    </row>
    <row r="56" spans="1:18" x14ac:dyDescent="0.3">
      <c r="A56" s="19">
        <v>321</v>
      </c>
      <c r="B56" s="34" t="s">
        <v>12</v>
      </c>
      <c r="C56" s="88">
        <v>1</v>
      </c>
      <c r="D56" s="51">
        <v>31</v>
      </c>
      <c r="E56" s="51" t="s">
        <v>5985</v>
      </c>
      <c r="F56" s="40" t="s">
        <v>13</v>
      </c>
      <c r="G56" s="40" t="s">
        <v>14</v>
      </c>
      <c r="H56" s="60" t="s">
        <v>5243</v>
      </c>
      <c r="I56" s="51" t="s">
        <v>5244</v>
      </c>
      <c r="J56" s="51" t="s">
        <v>1856</v>
      </c>
      <c r="K56" s="40"/>
      <c r="L56" s="40"/>
      <c r="M56" s="40"/>
      <c r="N56" s="40"/>
      <c r="O56" s="40" t="s">
        <v>5245</v>
      </c>
      <c r="P56" s="40">
        <v>2013</v>
      </c>
      <c r="Q56" s="22" t="s">
        <v>4293</v>
      </c>
      <c r="R56" s="40"/>
    </row>
    <row r="57" spans="1:18" x14ac:dyDescent="0.3">
      <c r="A57" s="19">
        <v>322</v>
      </c>
      <c r="B57" s="34" t="s">
        <v>12</v>
      </c>
      <c r="C57" s="88">
        <v>1</v>
      </c>
      <c r="D57" s="51">
        <v>32</v>
      </c>
      <c r="E57" s="51" t="s">
        <v>5985</v>
      </c>
      <c r="F57" s="40" t="s">
        <v>13</v>
      </c>
      <c r="G57" s="40" t="s">
        <v>14</v>
      </c>
      <c r="H57" s="60" t="s">
        <v>5243</v>
      </c>
      <c r="I57" s="51" t="s">
        <v>5244</v>
      </c>
      <c r="J57" s="51" t="s">
        <v>1856</v>
      </c>
      <c r="K57" s="40"/>
      <c r="L57" s="40"/>
      <c r="M57" s="40"/>
      <c r="N57" s="40"/>
      <c r="O57" s="40" t="s">
        <v>5245</v>
      </c>
      <c r="P57" s="40">
        <v>2013</v>
      </c>
      <c r="Q57" s="22" t="s">
        <v>4293</v>
      </c>
      <c r="R57" s="40"/>
    </row>
    <row r="58" spans="1:18" x14ac:dyDescent="0.3">
      <c r="A58" s="19">
        <v>323</v>
      </c>
      <c r="B58" s="34" t="s">
        <v>12</v>
      </c>
      <c r="C58" s="88">
        <v>1</v>
      </c>
      <c r="D58" s="51">
        <v>33</v>
      </c>
      <c r="E58" s="51" t="s">
        <v>5985</v>
      </c>
      <c r="F58" s="40" t="s">
        <v>13</v>
      </c>
      <c r="G58" s="40" t="s">
        <v>14</v>
      </c>
      <c r="H58" s="60" t="s">
        <v>5243</v>
      </c>
      <c r="I58" s="51" t="s">
        <v>5244</v>
      </c>
      <c r="J58" s="51" t="s">
        <v>1856</v>
      </c>
      <c r="K58" s="40"/>
      <c r="L58" s="40"/>
      <c r="M58" s="40"/>
      <c r="N58" s="40"/>
      <c r="O58" s="40" t="s">
        <v>5245</v>
      </c>
      <c r="P58" s="40">
        <v>2013</v>
      </c>
      <c r="Q58" s="22" t="s">
        <v>4293</v>
      </c>
      <c r="R58" s="40"/>
    </row>
    <row r="59" spans="1:18" x14ac:dyDescent="0.3">
      <c r="A59" s="19">
        <v>324</v>
      </c>
      <c r="B59" s="34" t="s">
        <v>12</v>
      </c>
      <c r="C59" s="88">
        <v>1</v>
      </c>
      <c r="D59" s="51">
        <v>34</v>
      </c>
      <c r="E59" s="51" t="s">
        <v>5985</v>
      </c>
      <c r="F59" s="40" t="s">
        <v>13</v>
      </c>
      <c r="G59" s="40" t="s">
        <v>14</v>
      </c>
      <c r="H59" s="60" t="s">
        <v>5243</v>
      </c>
      <c r="I59" s="51" t="s">
        <v>5244</v>
      </c>
      <c r="J59" s="51" t="s">
        <v>1856</v>
      </c>
      <c r="K59" s="40"/>
      <c r="L59" s="40"/>
      <c r="M59" s="40"/>
      <c r="N59" s="40"/>
      <c r="O59" s="40" t="s">
        <v>5245</v>
      </c>
      <c r="P59" s="40">
        <v>2013</v>
      </c>
      <c r="Q59" s="22" t="s">
        <v>4293</v>
      </c>
      <c r="R59" s="40"/>
    </row>
    <row r="60" spans="1:18" x14ac:dyDescent="0.3">
      <c r="A60" s="19">
        <v>325</v>
      </c>
      <c r="B60" s="34" t="s">
        <v>12</v>
      </c>
      <c r="C60" s="88">
        <v>1</v>
      </c>
      <c r="D60" s="51">
        <v>35</v>
      </c>
      <c r="E60" s="51" t="s">
        <v>5985</v>
      </c>
      <c r="F60" s="40" t="s">
        <v>13</v>
      </c>
      <c r="G60" s="40" t="s">
        <v>14</v>
      </c>
      <c r="H60" s="60" t="s">
        <v>5243</v>
      </c>
      <c r="I60" s="51" t="s">
        <v>5244</v>
      </c>
      <c r="J60" s="51" t="s">
        <v>1856</v>
      </c>
      <c r="K60" s="40"/>
      <c r="L60" s="40"/>
      <c r="M60" s="40"/>
      <c r="N60" s="40"/>
      <c r="O60" s="40" t="s">
        <v>5245</v>
      </c>
      <c r="P60" s="40">
        <v>2013</v>
      </c>
      <c r="Q60" s="22" t="s">
        <v>4293</v>
      </c>
      <c r="R60" s="40"/>
    </row>
    <row r="61" spans="1:18" x14ac:dyDescent="0.3">
      <c r="A61" s="19">
        <v>326</v>
      </c>
      <c r="B61" s="34" t="s">
        <v>12</v>
      </c>
      <c r="C61" s="88">
        <v>1</v>
      </c>
      <c r="D61" s="51">
        <v>36</v>
      </c>
      <c r="E61" s="51" t="s">
        <v>5985</v>
      </c>
      <c r="F61" s="40" t="s">
        <v>13</v>
      </c>
      <c r="G61" s="40" t="s">
        <v>14</v>
      </c>
      <c r="H61" s="60" t="s">
        <v>5243</v>
      </c>
      <c r="I61" s="51" t="s">
        <v>5244</v>
      </c>
      <c r="J61" s="51" t="s">
        <v>1856</v>
      </c>
      <c r="K61" s="40"/>
      <c r="L61" s="40"/>
      <c r="M61" s="40"/>
      <c r="N61" s="40"/>
      <c r="O61" s="40" t="s">
        <v>5245</v>
      </c>
      <c r="P61" s="40">
        <v>2013</v>
      </c>
      <c r="Q61" s="22" t="s">
        <v>4293</v>
      </c>
      <c r="R61" s="40"/>
    </row>
    <row r="62" spans="1:18" x14ac:dyDescent="0.3">
      <c r="A62" s="19">
        <v>327</v>
      </c>
      <c r="B62" s="34" t="s">
        <v>12</v>
      </c>
      <c r="C62" s="88">
        <v>1</v>
      </c>
      <c r="D62" s="51">
        <v>37</v>
      </c>
      <c r="E62" s="51" t="s">
        <v>5985</v>
      </c>
      <c r="F62" s="40" t="s">
        <v>13</v>
      </c>
      <c r="G62" s="40" t="s">
        <v>14</v>
      </c>
      <c r="H62" s="60" t="s">
        <v>5243</v>
      </c>
      <c r="I62" s="51" t="s">
        <v>5244</v>
      </c>
      <c r="J62" s="51" t="s">
        <v>1856</v>
      </c>
      <c r="K62" s="40"/>
      <c r="L62" s="40"/>
      <c r="M62" s="40"/>
      <c r="N62" s="40"/>
      <c r="O62" s="40" t="s">
        <v>5245</v>
      </c>
      <c r="P62" s="40">
        <v>2013</v>
      </c>
      <c r="Q62" s="22" t="s">
        <v>4293</v>
      </c>
      <c r="R62" s="40"/>
    </row>
    <row r="63" spans="1:18" x14ac:dyDescent="0.3">
      <c r="A63" s="19">
        <v>328</v>
      </c>
      <c r="B63" s="34" t="s">
        <v>12</v>
      </c>
      <c r="C63" s="88">
        <v>1</v>
      </c>
      <c r="D63" s="51">
        <v>38</v>
      </c>
      <c r="E63" s="51" t="s">
        <v>5985</v>
      </c>
      <c r="F63" s="40" t="s">
        <v>13</v>
      </c>
      <c r="G63" s="40" t="s">
        <v>14</v>
      </c>
      <c r="H63" s="60" t="s">
        <v>5243</v>
      </c>
      <c r="I63" s="51" t="s">
        <v>5244</v>
      </c>
      <c r="J63" s="51" t="s">
        <v>1856</v>
      </c>
      <c r="K63" s="40"/>
      <c r="L63" s="40"/>
      <c r="M63" s="40"/>
      <c r="N63" s="40"/>
      <c r="O63" s="40" t="s">
        <v>5245</v>
      </c>
      <c r="P63" s="40">
        <v>2013</v>
      </c>
      <c r="Q63" s="22" t="s">
        <v>4293</v>
      </c>
      <c r="R63" s="40"/>
    </row>
    <row r="64" spans="1:18" x14ac:dyDescent="0.3">
      <c r="A64" s="19">
        <v>329</v>
      </c>
      <c r="B64" s="34" t="s">
        <v>12</v>
      </c>
      <c r="C64" s="88">
        <v>1</v>
      </c>
      <c r="D64" s="51">
        <v>39</v>
      </c>
      <c r="E64" s="51" t="s">
        <v>5985</v>
      </c>
      <c r="F64" s="40" t="s">
        <v>13</v>
      </c>
      <c r="G64" s="40" t="s">
        <v>14</v>
      </c>
      <c r="H64" s="60" t="s">
        <v>5243</v>
      </c>
      <c r="I64" s="51" t="s">
        <v>5244</v>
      </c>
      <c r="J64" s="51" t="s">
        <v>1856</v>
      </c>
      <c r="K64" s="40"/>
      <c r="L64" s="40"/>
      <c r="M64" s="40"/>
      <c r="N64" s="40"/>
      <c r="O64" s="40" t="s">
        <v>5245</v>
      </c>
      <c r="P64" s="40">
        <v>2013</v>
      </c>
      <c r="Q64" s="22" t="s">
        <v>4293</v>
      </c>
      <c r="R64" s="40"/>
    </row>
    <row r="65" spans="1:26" x14ac:dyDescent="0.3">
      <c r="A65" s="19">
        <v>330</v>
      </c>
      <c r="B65" s="34" t="s">
        <v>12</v>
      </c>
      <c r="C65" s="88">
        <v>1</v>
      </c>
      <c r="D65" s="51">
        <v>40</v>
      </c>
      <c r="E65" s="51" t="s">
        <v>5985</v>
      </c>
      <c r="F65" s="40" t="s">
        <v>13</v>
      </c>
      <c r="G65" s="40" t="s">
        <v>14</v>
      </c>
      <c r="H65" s="60" t="s">
        <v>5243</v>
      </c>
      <c r="I65" s="51" t="s">
        <v>5244</v>
      </c>
      <c r="J65" s="51" t="s">
        <v>1856</v>
      </c>
      <c r="K65" s="40"/>
      <c r="L65" s="40"/>
      <c r="M65" s="40"/>
      <c r="N65" s="40"/>
      <c r="O65" s="40" t="s">
        <v>5245</v>
      </c>
      <c r="P65" s="40">
        <v>2013</v>
      </c>
      <c r="Q65" s="22" t="s">
        <v>4293</v>
      </c>
      <c r="R65" s="40"/>
    </row>
    <row r="66" spans="1:26" x14ac:dyDescent="0.3">
      <c r="A66" s="19">
        <v>331</v>
      </c>
      <c r="B66" s="34" t="s">
        <v>12</v>
      </c>
      <c r="C66" s="88">
        <v>1</v>
      </c>
      <c r="D66" s="51">
        <v>43</v>
      </c>
      <c r="E66" s="51" t="s">
        <v>5985</v>
      </c>
      <c r="F66" s="40" t="s">
        <v>13</v>
      </c>
      <c r="G66" s="40" t="s">
        <v>14</v>
      </c>
      <c r="H66" s="60" t="s">
        <v>5243</v>
      </c>
      <c r="I66" s="51" t="s">
        <v>5256</v>
      </c>
      <c r="J66" s="51" t="s">
        <v>1856</v>
      </c>
      <c r="K66" s="40"/>
      <c r="L66" s="40"/>
      <c r="M66" s="40"/>
      <c r="N66" s="40"/>
      <c r="O66" s="40" t="s">
        <v>5245</v>
      </c>
      <c r="P66" s="40">
        <v>2013</v>
      </c>
      <c r="Q66" s="22" t="s">
        <v>4293</v>
      </c>
      <c r="R66" s="40"/>
    </row>
    <row r="67" spans="1:26" x14ac:dyDescent="0.3">
      <c r="A67" s="19">
        <v>332</v>
      </c>
      <c r="B67" s="34" t="s">
        <v>12</v>
      </c>
      <c r="C67" s="88">
        <v>1</v>
      </c>
      <c r="D67" s="51">
        <v>44</v>
      </c>
      <c r="E67" s="51" t="s">
        <v>5985</v>
      </c>
      <c r="F67" s="40" t="s">
        <v>13</v>
      </c>
      <c r="G67" s="40" t="s">
        <v>14</v>
      </c>
      <c r="H67" s="60" t="s">
        <v>5243</v>
      </c>
      <c r="I67" s="51" t="s">
        <v>5256</v>
      </c>
      <c r="J67" s="51" t="s">
        <v>1856</v>
      </c>
      <c r="K67" s="40"/>
      <c r="L67" s="40"/>
      <c r="M67" s="40"/>
      <c r="N67" s="40"/>
      <c r="O67" s="40" t="s">
        <v>5245</v>
      </c>
      <c r="P67" s="40">
        <v>2013</v>
      </c>
      <c r="Q67" s="22" t="s">
        <v>4293</v>
      </c>
      <c r="R67" s="40"/>
    </row>
    <row r="68" spans="1:26" x14ac:dyDescent="0.3">
      <c r="A68" s="19">
        <v>333</v>
      </c>
      <c r="B68" s="34" t="s">
        <v>12</v>
      </c>
      <c r="C68" s="88">
        <v>1</v>
      </c>
      <c r="D68" s="51">
        <v>45</v>
      </c>
      <c r="E68" s="51" t="s">
        <v>5985</v>
      </c>
      <c r="F68" s="40" t="s">
        <v>13</v>
      </c>
      <c r="G68" s="40" t="s">
        <v>14</v>
      </c>
      <c r="H68" s="60" t="s">
        <v>5243</v>
      </c>
      <c r="I68" s="51" t="s">
        <v>5256</v>
      </c>
      <c r="J68" s="51" t="s">
        <v>1856</v>
      </c>
      <c r="K68" s="40"/>
      <c r="L68" s="40"/>
      <c r="M68" s="40"/>
      <c r="N68" s="40"/>
      <c r="O68" s="40" t="s">
        <v>5245</v>
      </c>
      <c r="P68" s="40">
        <v>2013</v>
      </c>
      <c r="Q68" s="22" t="s">
        <v>4293</v>
      </c>
      <c r="R68" s="40"/>
    </row>
    <row r="69" spans="1:26" x14ac:dyDescent="0.3">
      <c r="A69" s="19">
        <v>334</v>
      </c>
      <c r="B69" s="34" t="s">
        <v>12</v>
      </c>
      <c r="C69" s="88">
        <v>1</v>
      </c>
      <c r="D69" s="51">
        <v>46</v>
      </c>
      <c r="E69" s="51" t="s">
        <v>5985</v>
      </c>
      <c r="F69" s="40" t="s">
        <v>13</v>
      </c>
      <c r="G69" s="40" t="s">
        <v>14</v>
      </c>
      <c r="H69" s="60" t="s">
        <v>5243</v>
      </c>
      <c r="I69" s="51" t="s">
        <v>5256</v>
      </c>
      <c r="J69" s="51" t="s">
        <v>1856</v>
      </c>
      <c r="K69" s="40"/>
      <c r="L69" s="40"/>
      <c r="M69" s="40"/>
      <c r="N69" s="40"/>
      <c r="O69" s="40" t="s">
        <v>5245</v>
      </c>
      <c r="P69" s="40">
        <v>2013</v>
      </c>
      <c r="Q69" s="22" t="s">
        <v>4293</v>
      </c>
      <c r="R69" s="40"/>
    </row>
    <row r="70" spans="1:26" x14ac:dyDescent="0.3">
      <c r="A70" s="19">
        <v>335</v>
      </c>
      <c r="B70" s="34" t="s">
        <v>12</v>
      </c>
      <c r="C70" s="88">
        <v>1</v>
      </c>
      <c r="D70" s="51">
        <v>47</v>
      </c>
      <c r="E70" s="51" t="s">
        <v>5985</v>
      </c>
      <c r="F70" s="40" t="s">
        <v>13</v>
      </c>
      <c r="G70" s="40" t="s">
        <v>14</v>
      </c>
      <c r="H70" s="60" t="s">
        <v>5243</v>
      </c>
      <c r="I70" s="51" t="s">
        <v>5256</v>
      </c>
      <c r="J70" s="51" t="s">
        <v>1856</v>
      </c>
      <c r="K70" s="40"/>
      <c r="L70" s="40"/>
      <c r="M70" s="40"/>
      <c r="N70" s="40"/>
      <c r="O70" s="40" t="s">
        <v>5245</v>
      </c>
      <c r="P70" s="40">
        <v>2013</v>
      </c>
      <c r="Q70" s="22" t="s">
        <v>4293</v>
      </c>
      <c r="R70" s="40"/>
    </row>
    <row r="71" spans="1:26" x14ac:dyDescent="0.3">
      <c r="A71" s="19">
        <v>336</v>
      </c>
      <c r="B71" s="34" t="s">
        <v>12</v>
      </c>
      <c r="C71" s="88">
        <v>1</v>
      </c>
      <c r="D71" s="51">
        <v>48</v>
      </c>
      <c r="E71" s="51" t="s">
        <v>5985</v>
      </c>
      <c r="F71" s="40" t="s">
        <v>13</v>
      </c>
      <c r="G71" s="40" t="s">
        <v>14</v>
      </c>
      <c r="H71" s="60" t="s">
        <v>5243</v>
      </c>
      <c r="I71" s="51" t="s">
        <v>5256</v>
      </c>
      <c r="J71" s="51" t="s">
        <v>1856</v>
      </c>
      <c r="K71" s="40"/>
      <c r="L71" s="40"/>
      <c r="M71" s="40"/>
      <c r="N71" s="40"/>
      <c r="O71" s="40" t="s">
        <v>5245</v>
      </c>
      <c r="P71" s="40">
        <v>2013</v>
      </c>
      <c r="Q71" s="22" t="s">
        <v>4293</v>
      </c>
      <c r="R71" s="40"/>
    </row>
    <row r="72" spans="1:26" x14ac:dyDescent="0.3">
      <c r="A72" s="19">
        <v>337</v>
      </c>
      <c r="B72" s="34" t="s">
        <v>12</v>
      </c>
      <c r="C72" s="88">
        <v>1</v>
      </c>
      <c r="D72" s="51">
        <v>49</v>
      </c>
      <c r="E72" s="51" t="s">
        <v>5985</v>
      </c>
      <c r="F72" s="40" t="s">
        <v>13</v>
      </c>
      <c r="G72" s="40" t="s">
        <v>14</v>
      </c>
      <c r="H72" s="60" t="s">
        <v>5243</v>
      </c>
      <c r="I72" s="51" t="s">
        <v>5256</v>
      </c>
      <c r="J72" s="51" t="s">
        <v>1856</v>
      </c>
      <c r="K72" s="40"/>
      <c r="L72" s="40"/>
      <c r="M72" s="40"/>
      <c r="N72" s="40"/>
      <c r="O72" s="40" t="s">
        <v>5245</v>
      </c>
      <c r="P72" s="40">
        <v>2013</v>
      </c>
      <c r="Q72" s="22" t="s">
        <v>4293</v>
      </c>
      <c r="R72" s="40"/>
    </row>
    <row r="73" spans="1:26" x14ac:dyDescent="0.3">
      <c r="A73" s="19">
        <v>338</v>
      </c>
      <c r="B73" s="34" t="s">
        <v>12</v>
      </c>
      <c r="C73" s="88">
        <v>1</v>
      </c>
      <c r="D73" s="51">
        <v>50</v>
      </c>
      <c r="E73" s="51" t="s">
        <v>5985</v>
      </c>
      <c r="F73" s="40" t="s">
        <v>13</v>
      </c>
      <c r="G73" s="40" t="s">
        <v>14</v>
      </c>
      <c r="H73" s="60" t="s">
        <v>5243</v>
      </c>
      <c r="I73" s="51" t="s">
        <v>5256</v>
      </c>
      <c r="J73" s="51" t="s">
        <v>1856</v>
      </c>
      <c r="K73" s="40"/>
      <c r="L73" s="40"/>
      <c r="M73" s="40"/>
      <c r="N73" s="40"/>
      <c r="O73" s="40" t="s">
        <v>5245</v>
      </c>
      <c r="P73" s="40">
        <v>2013</v>
      </c>
      <c r="Q73" s="22" t="s">
        <v>4293</v>
      </c>
      <c r="R73" s="40"/>
    </row>
    <row r="74" spans="1:26" x14ac:dyDescent="0.3">
      <c r="A74" s="19">
        <v>339</v>
      </c>
      <c r="B74" s="34" t="s">
        <v>12</v>
      </c>
      <c r="C74" s="88">
        <v>1</v>
      </c>
      <c r="D74" s="51">
        <v>51</v>
      </c>
      <c r="E74" s="51" t="s">
        <v>5985</v>
      </c>
      <c r="F74" s="40" t="s">
        <v>13</v>
      </c>
      <c r="G74" s="40" t="s">
        <v>14</v>
      </c>
      <c r="H74" s="60" t="s">
        <v>5243</v>
      </c>
      <c r="I74" s="51" t="s">
        <v>5256</v>
      </c>
      <c r="J74" s="51" t="s">
        <v>1856</v>
      </c>
      <c r="K74" s="40"/>
      <c r="L74" s="40"/>
      <c r="M74" s="40"/>
      <c r="N74" s="40"/>
      <c r="O74" s="40" t="s">
        <v>5245</v>
      </c>
      <c r="P74" s="40">
        <v>2013</v>
      </c>
      <c r="Q74" s="22" t="s">
        <v>4293</v>
      </c>
      <c r="R74" s="40"/>
    </row>
    <row r="75" spans="1:26" x14ac:dyDescent="0.3">
      <c r="A75" s="19">
        <v>340</v>
      </c>
      <c r="B75" s="34" t="s">
        <v>12</v>
      </c>
      <c r="C75" s="88">
        <v>1</v>
      </c>
      <c r="D75" s="51">
        <v>52</v>
      </c>
      <c r="E75" s="51" t="s">
        <v>5985</v>
      </c>
      <c r="F75" s="40" t="s">
        <v>13</v>
      </c>
      <c r="G75" s="40" t="s">
        <v>14</v>
      </c>
      <c r="H75" s="60" t="s">
        <v>5243</v>
      </c>
      <c r="I75" s="51" t="s">
        <v>5256</v>
      </c>
      <c r="J75" s="51" t="s">
        <v>1856</v>
      </c>
      <c r="K75" s="40"/>
      <c r="L75" s="40"/>
      <c r="M75" s="40"/>
      <c r="N75" s="40"/>
      <c r="O75" s="40" t="s">
        <v>5245</v>
      </c>
      <c r="P75" s="40">
        <v>2013</v>
      </c>
      <c r="Q75" s="22" t="s">
        <v>4293</v>
      </c>
      <c r="R75" s="40"/>
    </row>
    <row r="76" spans="1:26" x14ac:dyDescent="0.3">
      <c r="A76" s="19">
        <v>341</v>
      </c>
      <c r="B76" s="34" t="s">
        <v>12</v>
      </c>
      <c r="C76" s="88">
        <v>1</v>
      </c>
      <c r="D76" s="51">
        <v>63</v>
      </c>
      <c r="E76" s="51" t="s">
        <v>5985</v>
      </c>
      <c r="F76" s="40" t="s">
        <v>13</v>
      </c>
      <c r="G76" s="40" t="s">
        <v>14</v>
      </c>
      <c r="H76" s="60" t="s">
        <v>5243</v>
      </c>
      <c r="I76" s="51" t="s">
        <v>5255</v>
      </c>
      <c r="J76" s="51" t="s">
        <v>1856</v>
      </c>
      <c r="K76" s="40"/>
      <c r="L76" s="40"/>
      <c r="M76" s="40"/>
      <c r="N76" s="40"/>
      <c r="O76" s="40" t="s">
        <v>5245</v>
      </c>
      <c r="P76" s="40">
        <v>2013</v>
      </c>
      <c r="Q76" s="22" t="s">
        <v>4293</v>
      </c>
      <c r="R76" s="40"/>
    </row>
    <row r="77" spans="1:26" x14ac:dyDescent="0.3">
      <c r="A77" s="19">
        <v>342</v>
      </c>
      <c r="B77" s="34" t="s">
        <v>12</v>
      </c>
      <c r="C77" s="88">
        <v>1</v>
      </c>
      <c r="D77" s="51">
        <v>64</v>
      </c>
      <c r="E77" s="51" t="s">
        <v>5985</v>
      </c>
      <c r="F77" s="40" t="s">
        <v>13</v>
      </c>
      <c r="G77" s="40" t="s">
        <v>14</v>
      </c>
      <c r="H77" s="60" t="s">
        <v>5243</v>
      </c>
      <c r="I77" s="51" t="s">
        <v>5255</v>
      </c>
      <c r="J77" s="51" t="s">
        <v>1856</v>
      </c>
      <c r="K77" s="40"/>
      <c r="L77" s="40"/>
      <c r="M77" s="40"/>
      <c r="N77" s="40"/>
      <c r="O77" s="40" t="s">
        <v>5245</v>
      </c>
      <c r="P77" s="40">
        <v>2013</v>
      </c>
      <c r="Q77" s="22" t="s">
        <v>4293</v>
      </c>
      <c r="R77" s="40"/>
      <c r="Z77" s="49"/>
    </row>
    <row r="78" spans="1:26" x14ac:dyDescent="0.3">
      <c r="A78" s="19">
        <v>343</v>
      </c>
      <c r="B78" s="34" t="s">
        <v>12</v>
      </c>
      <c r="C78" s="88">
        <v>1</v>
      </c>
      <c r="D78" s="51">
        <v>65</v>
      </c>
      <c r="E78" s="51" t="s">
        <v>5985</v>
      </c>
      <c r="F78" s="40" t="s">
        <v>13</v>
      </c>
      <c r="G78" s="40" t="s">
        <v>14</v>
      </c>
      <c r="H78" s="60" t="s">
        <v>5243</v>
      </c>
      <c r="I78" s="51" t="s">
        <v>5255</v>
      </c>
      <c r="J78" s="51" t="s">
        <v>1856</v>
      </c>
      <c r="K78" s="40"/>
      <c r="L78" s="40"/>
      <c r="M78" s="40"/>
      <c r="N78" s="40"/>
      <c r="O78" s="40" t="s">
        <v>5245</v>
      </c>
      <c r="P78" s="40">
        <v>2013</v>
      </c>
      <c r="Q78" s="22" t="s">
        <v>4293</v>
      </c>
      <c r="R78" s="40"/>
    </row>
    <row r="79" spans="1:26" x14ac:dyDescent="0.3">
      <c r="A79" s="19">
        <v>344</v>
      </c>
      <c r="B79" s="34" t="s">
        <v>12</v>
      </c>
      <c r="C79" s="88">
        <v>1</v>
      </c>
      <c r="D79" s="51">
        <v>71</v>
      </c>
      <c r="E79" s="51" t="s">
        <v>5985</v>
      </c>
      <c r="F79" s="40" t="s">
        <v>13</v>
      </c>
      <c r="G79" s="40" t="s">
        <v>14</v>
      </c>
      <c r="H79" s="60" t="s">
        <v>5243</v>
      </c>
      <c r="I79" s="51" t="s">
        <v>1051</v>
      </c>
      <c r="J79" s="51" t="s">
        <v>1051</v>
      </c>
      <c r="K79" s="40"/>
      <c r="L79" s="40"/>
      <c r="M79" s="40"/>
      <c r="N79" s="40"/>
      <c r="O79" s="40" t="s">
        <v>5245</v>
      </c>
      <c r="P79" s="40">
        <v>2013</v>
      </c>
      <c r="Q79" s="22" t="s">
        <v>4293</v>
      </c>
      <c r="R79" s="40"/>
    </row>
    <row r="80" spans="1:26" x14ac:dyDescent="0.3">
      <c r="A80" s="19">
        <v>345</v>
      </c>
      <c r="B80" s="34" t="s">
        <v>12</v>
      </c>
      <c r="C80" s="88">
        <v>1</v>
      </c>
      <c r="D80" s="51">
        <v>72</v>
      </c>
      <c r="E80" s="51" t="s">
        <v>5985</v>
      </c>
      <c r="F80" s="40" t="s">
        <v>13</v>
      </c>
      <c r="G80" s="40" t="s">
        <v>14</v>
      </c>
      <c r="H80" s="60" t="s">
        <v>5243</v>
      </c>
      <c r="I80" s="51" t="s">
        <v>5249</v>
      </c>
      <c r="J80" s="51" t="s">
        <v>1856</v>
      </c>
      <c r="K80" s="40"/>
      <c r="L80" s="40"/>
      <c r="M80" s="40"/>
      <c r="N80" s="40"/>
      <c r="O80" s="40" t="s">
        <v>5245</v>
      </c>
      <c r="P80" s="40">
        <v>2013</v>
      </c>
      <c r="Q80" s="22" t="s">
        <v>4293</v>
      </c>
      <c r="R80" s="40"/>
    </row>
    <row r="81" spans="1:18" x14ac:dyDescent="0.3">
      <c r="A81" s="19">
        <v>346</v>
      </c>
      <c r="B81" s="34" t="s">
        <v>12</v>
      </c>
      <c r="C81" s="88">
        <v>1</v>
      </c>
      <c r="D81" s="51">
        <v>73</v>
      </c>
      <c r="E81" s="51" t="s">
        <v>5985</v>
      </c>
      <c r="F81" s="40" t="s">
        <v>13</v>
      </c>
      <c r="G81" s="40" t="s">
        <v>14</v>
      </c>
      <c r="H81" s="60" t="s">
        <v>5243</v>
      </c>
      <c r="I81" s="51" t="s">
        <v>5249</v>
      </c>
      <c r="J81" s="51" t="s">
        <v>1856</v>
      </c>
      <c r="K81" s="40"/>
      <c r="L81" s="40"/>
      <c r="M81" s="40"/>
      <c r="N81" s="40"/>
      <c r="O81" s="40" t="s">
        <v>5245</v>
      </c>
      <c r="P81" s="40">
        <v>2013</v>
      </c>
      <c r="Q81" s="22" t="s">
        <v>4293</v>
      </c>
      <c r="R81" s="40"/>
    </row>
    <row r="82" spans="1:18" x14ac:dyDescent="0.3">
      <c r="A82" s="19">
        <v>347</v>
      </c>
      <c r="B82" s="34" t="s">
        <v>12</v>
      </c>
      <c r="C82" s="88">
        <v>1</v>
      </c>
      <c r="D82" s="51">
        <v>74</v>
      </c>
      <c r="E82" s="51" t="s">
        <v>5985</v>
      </c>
      <c r="F82" s="40" t="s">
        <v>13</v>
      </c>
      <c r="G82" s="40" t="s">
        <v>14</v>
      </c>
      <c r="H82" s="60" t="s">
        <v>5243</v>
      </c>
      <c r="I82" s="51" t="s">
        <v>5249</v>
      </c>
      <c r="J82" s="51" t="s">
        <v>1856</v>
      </c>
      <c r="K82" s="40"/>
      <c r="L82" s="40"/>
      <c r="M82" s="40"/>
      <c r="N82" s="40"/>
      <c r="O82" s="40" t="s">
        <v>5245</v>
      </c>
      <c r="P82" s="40">
        <v>2013</v>
      </c>
      <c r="Q82" s="22" t="s">
        <v>4293</v>
      </c>
      <c r="R82" s="40"/>
    </row>
    <row r="83" spans="1:18" x14ac:dyDescent="0.3">
      <c r="A83" s="19">
        <v>348</v>
      </c>
      <c r="B83" s="34" t="s">
        <v>12</v>
      </c>
      <c r="C83" s="88">
        <v>1</v>
      </c>
      <c r="D83" s="51">
        <v>75</v>
      </c>
      <c r="E83" s="51" t="s">
        <v>5985</v>
      </c>
      <c r="F83" s="40" t="s">
        <v>13</v>
      </c>
      <c r="G83" s="40" t="s">
        <v>14</v>
      </c>
      <c r="H83" s="60" t="s">
        <v>5243</v>
      </c>
      <c r="I83" s="51" t="s">
        <v>5249</v>
      </c>
      <c r="J83" s="51" t="s">
        <v>1856</v>
      </c>
      <c r="K83" s="40"/>
      <c r="L83" s="40"/>
      <c r="M83" s="40"/>
      <c r="N83" s="40"/>
      <c r="O83" s="40" t="s">
        <v>5245</v>
      </c>
      <c r="P83" s="40">
        <v>2013</v>
      </c>
      <c r="Q83" s="22" t="s">
        <v>4293</v>
      </c>
      <c r="R83" s="40"/>
    </row>
    <row r="84" spans="1:18" x14ac:dyDescent="0.3">
      <c r="A84" s="19">
        <v>349</v>
      </c>
      <c r="B84" s="34" t="s">
        <v>12</v>
      </c>
      <c r="C84" s="88">
        <v>1</v>
      </c>
      <c r="D84" s="51">
        <v>76</v>
      </c>
      <c r="E84" s="51" t="s">
        <v>5985</v>
      </c>
      <c r="F84" s="40" t="s">
        <v>13</v>
      </c>
      <c r="G84" s="40" t="s">
        <v>14</v>
      </c>
      <c r="H84" s="60" t="s">
        <v>5243</v>
      </c>
      <c r="I84" s="51" t="s">
        <v>5249</v>
      </c>
      <c r="J84" s="51" t="s">
        <v>1856</v>
      </c>
      <c r="K84" s="40"/>
      <c r="L84" s="40"/>
      <c r="M84" s="40"/>
      <c r="N84" s="40"/>
      <c r="O84" s="40" t="s">
        <v>5245</v>
      </c>
      <c r="P84" s="40">
        <v>2013</v>
      </c>
      <c r="Q84" s="22" t="s">
        <v>4293</v>
      </c>
      <c r="R84" s="40"/>
    </row>
    <row r="85" spans="1:18" x14ac:dyDescent="0.3">
      <c r="A85" s="19">
        <v>350</v>
      </c>
      <c r="B85" s="34" t="s">
        <v>12</v>
      </c>
      <c r="C85" s="88">
        <v>1</v>
      </c>
      <c r="D85" s="51">
        <v>77</v>
      </c>
      <c r="E85" s="51" t="s">
        <v>5985</v>
      </c>
      <c r="F85" s="40" t="s">
        <v>13</v>
      </c>
      <c r="G85" s="40" t="s">
        <v>14</v>
      </c>
      <c r="H85" s="60" t="s">
        <v>5243</v>
      </c>
      <c r="I85" s="51" t="s">
        <v>5249</v>
      </c>
      <c r="J85" s="51" t="s">
        <v>1856</v>
      </c>
      <c r="K85" s="40"/>
      <c r="L85" s="40"/>
      <c r="M85" s="40"/>
      <c r="N85" s="40"/>
      <c r="O85" s="40" t="s">
        <v>5245</v>
      </c>
      <c r="P85" s="40">
        <v>2013</v>
      </c>
      <c r="Q85" s="22" t="s">
        <v>4293</v>
      </c>
      <c r="R85" s="40"/>
    </row>
    <row r="86" spans="1:18" x14ac:dyDescent="0.3">
      <c r="A86" s="19">
        <v>351</v>
      </c>
      <c r="B86" s="34" t="s">
        <v>12</v>
      </c>
      <c r="C86" s="88">
        <v>1</v>
      </c>
      <c r="D86" s="51">
        <v>78</v>
      </c>
      <c r="E86" s="51" t="s">
        <v>5985</v>
      </c>
      <c r="F86" s="40" t="s">
        <v>13</v>
      </c>
      <c r="G86" s="40" t="s">
        <v>14</v>
      </c>
      <c r="H86" s="60" t="s">
        <v>5243</v>
      </c>
      <c r="I86" s="51" t="s">
        <v>5249</v>
      </c>
      <c r="J86" s="51" t="s">
        <v>1856</v>
      </c>
      <c r="K86" s="40"/>
      <c r="L86" s="40"/>
      <c r="M86" s="40"/>
      <c r="N86" s="40"/>
      <c r="O86" s="40" t="s">
        <v>5245</v>
      </c>
      <c r="P86" s="40">
        <v>2013</v>
      </c>
      <c r="Q86" s="22" t="s">
        <v>4293</v>
      </c>
      <c r="R86" s="40"/>
    </row>
    <row r="87" spans="1:18" x14ac:dyDescent="0.3">
      <c r="A87" s="19">
        <v>352</v>
      </c>
      <c r="B87" s="34" t="s">
        <v>12</v>
      </c>
      <c r="C87" s="88">
        <v>1</v>
      </c>
      <c r="D87" s="51">
        <v>79</v>
      </c>
      <c r="E87" s="51" t="s">
        <v>5985</v>
      </c>
      <c r="F87" s="40" t="s">
        <v>13</v>
      </c>
      <c r="G87" s="40" t="s">
        <v>14</v>
      </c>
      <c r="H87" s="60" t="s">
        <v>5243</v>
      </c>
      <c r="I87" s="51" t="s">
        <v>5249</v>
      </c>
      <c r="J87" s="51" t="s">
        <v>1856</v>
      </c>
      <c r="K87" s="40"/>
      <c r="L87" s="40"/>
      <c r="M87" s="40"/>
      <c r="N87" s="40"/>
      <c r="O87" s="40" t="s">
        <v>5245</v>
      </c>
      <c r="P87" s="40">
        <v>2013</v>
      </c>
      <c r="Q87" s="22" t="s">
        <v>4293</v>
      </c>
      <c r="R87" s="40"/>
    </row>
    <row r="88" spans="1:18" x14ac:dyDescent="0.3">
      <c r="A88" s="19">
        <v>353</v>
      </c>
      <c r="B88" s="34" t="s">
        <v>12</v>
      </c>
      <c r="C88" s="88">
        <v>1</v>
      </c>
      <c r="D88" s="51">
        <v>87</v>
      </c>
      <c r="E88" s="51" t="s">
        <v>5985</v>
      </c>
      <c r="F88" s="40" t="s">
        <v>13</v>
      </c>
      <c r="G88" s="40" t="s">
        <v>14</v>
      </c>
      <c r="H88" s="60" t="s">
        <v>5243</v>
      </c>
      <c r="I88" s="51" t="s">
        <v>5250</v>
      </c>
      <c r="J88" s="51" t="s">
        <v>1856</v>
      </c>
      <c r="K88" s="40"/>
      <c r="L88" s="40"/>
      <c r="M88" s="40"/>
      <c r="N88" s="40"/>
      <c r="O88" s="40" t="s">
        <v>5245</v>
      </c>
      <c r="P88" s="40">
        <v>2013</v>
      </c>
      <c r="Q88" s="22" t="s">
        <v>4293</v>
      </c>
      <c r="R88" s="40"/>
    </row>
    <row r="89" spans="1:18" x14ac:dyDescent="0.3">
      <c r="A89" s="19">
        <v>354</v>
      </c>
      <c r="B89" s="34" t="s">
        <v>12</v>
      </c>
      <c r="C89" s="88">
        <v>1</v>
      </c>
      <c r="D89" s="51">
        <v>90</v>
      </c>
      <c r="E89" s="51" t="s">
        <v>5985</v>
      </c>
      <c r="F89" s="40" t="s">
        <v>13</v>
      </c>
      <c r="G89" s="40" t="s">
        <v>14</v>
      </c>
      <c r="H89" s="60" t="s">
        <v>5243</v>
      </c>
      <c r="I89" s="51" t="s">
        <v>5250</v>
      </c>
      <c r="J89" s="51" t="s">
        <v>1856</v>
      </c>
      <c r="K89" s="40"/>
      <c r="L89" s="40"/>
      <c r="M89" s="40"/>
      <c r="N89" s="40"/>
      <c r="O89" s="40" t="s">
        <v>5245</v>
      </c>
      <c r="P89" s="40">
        <v>2013</v>
      </c>
      <c r="Q89" s="22" t="s">
        <v>4293</v>
      </c>
      <c r="R89" s="40"/>
    </row>
    <row r="90" spans="1:18" x14ac:dyDescent="0.3">
      <c r="A90" s="19">
        <v>355</v>
      </c>
      <c r="B90" s="34" t="s">
        <v>12</v>
      </c>
      <c r="C90" s="88">
        <v>1</v>
      </c>
      <c r="D90" s="51">
        <v>91</v>
      </c>
      <c r="E90" s="51" t="s">
        <v>5985</v>
      </c>
      <c r="F90" s="40" t="s">
        <v>13</v>
      </c>
      <c r="G90" s="40" t="s">
        <v>14</v>
      </c>
      <c r="H90" s="60" t="s">
        <v>5243</v>
      </c>
      <c r="I90" s="51" t="s">
        <v>5250</v>
      </c>
      <c r="J90" s="51" t="s">
        <v>1856</v>
      </c>
      <c r="K90" s="40"/>
      <c r="L90" s="40"/>
      <c r="M90" s="40"/>
      <c r="N90" s="40"/>
      <c r="O90" s="40" t="s">
        <v>5245</v>
      </c>
      <c r="P90" s="40">
        <v>2013</v>
      </c>
      <c r="Q90" s="22" t="s">
        <v>4293</v>
      </c>
      <c r="R90" s="40"/>
    </row>
    <row r="91" spans="1:18" x14ac:dyDescent="0.3">
      <c r="A91" s="19">
        <v>356</v>
      </c>
      <c r="B91" s="34" t="s">
        <v>12</v>
      </c>
      <c r="C91" s="88">
        <v>1</v>
      </c>
      <c r="D91" s="51">
        <v>92</v>
      </c>
      <c r="E91" s="51" t="s">
        <v>5985</v>
      </c>
      <c r="F91" s="40" t="s">
        <v>13</v>
      </c>
      <c r="G91" s="40" t="s">
        <v>14</v>
      </c>
      <c r="H91" s="60" t="s">
        <v>5243</v>
      </c>
      <c r="I91" s="51" t="s">
        <v>5250</v>
      </c>
      <c r="J91" s="51" t="s">
        <v>1856</v>
      </c>
      <c r="K91" s="40"/>
      <c r="L91" s="40"/>
      <c r="M91" s="40"/>
      <c r="N91" s="40"/>
      <c r="O91" s="40" t="s">
        <v>5245</v>
      </c>
      <c r="P91" s="40">
        <v>2013</v>
      </c>
      <c r="Q91" s="22" t="s">
        <v>4293</v>
      </c>
      <c r="R91" s="40"/>
    </row>
    <row r="92" spans="1:18" x14ac:dyDescent="0.3">
      <c r="A92" s="19">
        <v>357</v>
      </c>
      <c r="B92" s="34" t="s">
        <v>12</v>
      </c>
      <c r="C92" s="88">
        <v>1</v>
      </c>
      <c r="D92" s="51">
        <v>93</v>
      </c>
      <c r="E92" s="51" t="s">
        <v>5985</v>
      </c>
      <c r="F92" s="40" t="s">
        <v>13</v>
      </c>
      <c r="G92" s="40" t="s">
        <v>14</v>
      </c>
      <c r="H92" s="60" t="s">
        <v>5243</v>
      </c>
      <c r="I92" s="51" t="s">
        <v>5250</v>
      </c>
      <c r="J92" s="51" t="s">
        <v>1856</v>
      </c>
      <c r="K92" s="40"/>
      <c r="L92" s="40"/>
      <c r="M92" s="40"/>
      <c r="N92" s="40"/>
      <c r="O92" s="40" t="s">
        <v>5245</v>
      </c>
      <c r="P92" s="40">
        <v>2013</v>
      </c>
      <c r="Q92" s="22" t="s">
        <v>4293</v>
      </c>
      <c r="R92" s="40"/>
    </row>
    <row r="93" spans="1:18" x14ac:dyDescent="0.3">
      <c r="A93" s="19">
        <v>358</v>
      </c>
      <c r="B93" s="34" t="s">
        <v>12</v>
      </c>
      <c r="C93" s="88">
        <v>1</v>
      </c>
      <c r="D93" s="51">
        <v>94</v>
      </c>
      <c r="E93" s="51" t="s">
        <v>5985</v>
      </c>
      <c r="F93" s="40" t="s">
        <v>13</v>
      </c>
      <c r="G93" s="40" t="s">
        <v>14</v>
      </c>
      <c r="H93" s="60" t="s">
        <v>5243</v>
      </c>
      <c r="I93" s="51" t="s">
        <v>5250</v>
      </c>
      <c r="J93" s="51" t="s">
        <v>1856</v>
      </c>
      <c r="K93" s="40"/>
      <c r="L93" s="40"/>
      <c r="M93" s="40"/>
      <c r="N93" s="40"/>
      <c r="O93" s="40" t="s">
        <v>5245</v>
      </c>
      <c r="P93" s="40">
        <v>2013</v>
      </c>
      <c r="Q93" s="22" t="s">
        <v>4293</v>
      </c>
      <c r="R93" s="40"/>
    </row>
    <row r="94" spans="1:18" x14ac:dyDescent="0.3">
      <c r="A94" s="19">
        <v>359</v>
      </c>
      <c r="B94" s="34" t="s">
        <v>12</v>
      </c>
      <c r="C94" s="88">
        <v>1</v>
      </c>
      <c r="D94" s="51">
        <v>95</v>
      </c>
      <c r="E94" s="51" t="s">
        <v>5985</v>
      </c>
      <c r="F94" s="40" t="s">
        <v>13</v>
      </c>
      <c r="G94" s="40" t="s">
        <v>14</v>
      </c>
      <c r="H94" s="60" t="s">
        <v>5243</v>
      </c>
      <c r="I94" s="51" t="s">
        <v>5250</v>
      </c>
      <c r="J94" s="51" t="s">
        <v>1856</v>
      </c>
      <c r="K94" s="40"/>
      <c r="L94" s="40"/>
      <c r="M94" s="40"/>
      <c r="N94" s="40"/>
      <c r="O94" s="40" t="s">
        <v>5245</v>
      </c>
      <c r="P94" s="40">
        <v>2013</v>
      </c>
      <c r="Q94" s="22" t="s">
        <v>4293</v>
      </c>
      <c r="R94" s="40"/>
    </row>
    <row r="95" spans="1:18" x14ac:dyDescent="0.3">
      <c r="A95" s="19">
        <v>360</v>
      </c>
      <c r="B95" s="34" t="s">
        <v>12</v>
      </c>
      <c r="C95" s="88">
        <v>1</v>
      </c>
      <c r="D95" s="51">
        <v>96</v>
      </c>
      <c r="E95" s="51" t="s">
        <v>5985</v>
      </c>
      <c r="F95" s="40" t="s">
        <v>13</v>
      </c>
      <c r="G95" s="40" t="s">
        <v>14</v>
      </c>
      <c r="H95" s="60" t="s">
        <v>5243</v>
      </c>
      <c r="I95" s="51" t="s">
        <v>5250</v>
      </c>
      <c r="J95" s="51" t="s">
        <v>1856</v>
      </c>
      <c r="K95" s="40"/>
      <c r="L95" s="40"/>
      <c r="M95" s="40"/>
      <c r="N95" s="40"/>
      <c r="O95" s="40" t="s">
        <v>5245</v>
      </c>
      <c r="P95" s="40">
        <v>2013</v>
      </c>
      <c r="Q95" s="22" t="s">
        <v>4293</v>
      </c>
      <c r="R95" s="40"/>
    </row>
    <row r="96" spans="1:18" x14ac:dyDescent="0.3">
      <c r="A96" s="19">
        <v>361</v>
      </c>
      <c r="B96" s="34" t="s">
        <v>12</v>
      </c>
      <c r="C96" s="88">
        <v>1</v>
      </c>
      <c r="D96" s="51">
        <v>97</v>
      </c>
      <c r="E96" s="51" t="s">
        <v>5985</v>
      </c>
      <c r="F96" s="40" t="s">
        <v>13</v>
      </c>
      <c r="G96" s="40" t="s">
        <v>14</v>
      </c>
      <c r="H96" s="60" t="s">
        <v>5243</v>
      </c>
      <c r="I96" s="51" t="s">
        <v>5250</v>
      </c>
      <c r="J96" s="51" t="s">
        <v>1856</v>
      </c>
      <c r="K96" s="40"/>
      <c r="L96" s="40"/>
      <c r="M96" s="40"/>
      <c r="N96" s="40"/>
      <c r="O96" s="40" t="s">
        <v>5245</v>
      </c>
      <c r="P96" s="40">
        <v>2013</v>
      </c>
      <c r="Q96" s="22" t="s">
        <v>4293</v>
      </c>
      <c r="R96" s="40"/>
    </row>
    <row r="97" spans="1:25" x14ac:dyDescent="0.3">
      <c r="A97" s="19">
        <v>362</v>
      </c>
      <c r="B97" s="34" t="s">
        <v>12</v>
      </c>
      <c r="C97" s="88">
        <v>1</v>
      </c>
      <c r="D97" s="51">
        <v>98</v>
      </c>
      <c r="E97" s="51" t="s">
        <v>5985</v>
      </c>
      <c r="F97" s="40" t="s">
        <v>13</v>
      </c>
      <c r="G97" s="40" t="s">
        <v>14</v>
      </c>
      <c r="H97" s="60" t="s">
        <v>5243</v>
      </c>
      <c r="I97" s="51" t="s">
        <v>5250</v>
      </c>
      <c r="J97" s="51" t="s">
        <v>1856</v>
      </c>
      <c r="K97" s="40"/>
      <c r="L97" s="40"/>
      <c r="M97" s="40"/>
      <c r="N97" s="40"/>
      <c r="O97" s="40" t="s">
        <v>5245</v>
      </c>
      <c r="P97" s="40">
        <v>2013</v>
      </c>
      <c r="Q97" s="22" t="s">
        <v>4293</v>
      </c>
      <c r="R97" s="40"/>
    </row>
    <row r="98" spans="1:25" x14ac:dyDescent="0.3">
      <c r="A98" s="19">
        <v>363</v>
      </c>
      <c r="B98" s="34" t="s">
        <v>12</v>
      </c>
      <c r="C98" s="88">
        <v>1</v>
      </c>
      <c r="D98" s="51">
        <v>99</v>
      </c>
      <c r="E98" s="51" t="s">
        <v>5985</v>
      </c>
      <c r="F98" s="40" t="s">
        <v>13</v>
      </c>
      <c r="G98" s="40" t="s">
        <v>14</v>
      </c>
      <c r="H98" s="60" t="s">
        <v>5243</v>
      </c>
      <c r="I98" s="51" t="s">
        <v>5250</v>
      </c>
      <c r="J98" s="51" t="s">
        <v>1856</v>
      </c>
      <c r="K98" s="40"/>
      <c r="L98" s="40"/>
      <c r="M98" s="40"/>
      <c r="N98" s="40"/>
      <c r="O98" s="40" t="s">
        <v>5245</v>
      </c>
      <c r="P98" s="40">
        <v>2013</v>
      </c>
      <c r="Q98" s="22" t="s">
        <v>4293</v>
      </c>
      <c r="R98" s="40"/>
    </row>
    <row r="99" spans="1:25" x14ac:dyDescent="0.3">
      <c r="A99" s="19">
        <v>364</v>
      </c>
      <c r="B99" s="34" t="s">
        <v>12</v>
      </c>
      <c r="C99" s="88">
        <v>1</v>
      </c>
      <c r="D99" s="51">
        <v>100</v>
      </c>
      <c r="E99" s="51" t="s">
        <v>5985</v>
      </c>
      <c r="F99" s="40" t="s">
        <v>13</v>
      </c>
      <c r="G99" s="40" t="s">
        <v>14</v>
      </c>
      <c r="H99" s="60" t="s">
        <v>5243</v>
      </c>
      <c r="I99" s="51" t="s">
        <v>5250</v>
      </c>
      <c r="J99" s="51" t="s">
        <v>1856</v>
      </c>
      <c r="K99" s="40"/>
      <c r="L99" s="40"/>
      <c r="M99" s="40"/>
      <c r="N99" s="40"/>
      <c r="O99" s="40" t="s">
        <v>5245</v>
      </c>
      <c r="P99" s="40">
        <v>2013</v>
      </c>
      <c r="Q99" s="22" t="s">
        <v>4293</v>
      </c>
      <c r="R99" s="40"/>
    </row>
    <row r="100" spans="1:25" x14ac:dyDescent="0.3">
      <c r="A100" s="19">
        <v>365</v>
      </c>
      <c r="B100" s="34" t="s">
        <v>12</v>
      </c>
      <c r="C100" s="88">
        <v>1</v>
      </c>
      <c r="D100" s="51">
        <v>101</v>
      </c>
      <c r="E100" s="51" t="s">
        <v>5985</v>
      </c>
      <c r="F100" s="40" t="s">
        <v>13</v>
      </c>
      <c r="G100" s="40" t="s">
        <v>14</v>
      </c>
      <c r="H100" s="60" t="s">
        <v>5243</v>
      </c>
      <c r="I100" s="51" t="s">
        <v>5250</v>
      </c>
      <c r="J100" s="51" t="s">
        <v>1856</v>
      </c>
      <c r="K100" s="40"/>
      <c r="L100" s="40"/>
      <c r="M100" s="40"/>
      <c r="N100" s="40"/>
      <c r="O100" s="40" t="s">
        <v>5245</v>
      </c>
      <c r="P100" s="40">
        <v>2013</v>
      </c>
      <c r="Q100" s="22" t="s">
        <v>4293</v>
      </c>
      <c r="R100" s="40"/>
    </row>
    <row r="101" spans="1:25" x14ac:dyDescent="0.3">
      <c r="A101" s="19">
        <v>366</v>
      </c>
      <c r="B101" s="34" t="s">
        <v>12</v>
      </c>
      <c r="C101" s="88">
        <v>1</v>
      </c>
      <c r="D101" s="51">
        <v>106</v>
      </c>
      <c r="E101" s="51" t="s">
        <v>5985</v>
      </c>
      <c r="F101" s="40" t="s">
        <v>13</v>
      </c>
      <c r="G101" s="40" t="s">
        <v>14</v>
      </c>
      <c r="H101" s="60" t="s">
        <v>5243</v>
      </c>
      <c r="I101" s="51" t="s">
        <v>5247</v>
      </c>
      <c r="J101" s="51" t="s">
        <v>1856</v>
      </c>
      <c r="K101" s="40"/>
      <c r="L101" s="40"/>
      <c r="M101" s="40"/>
      <c r="N101" s="40"/>
      <c r="O101" s="40" t="s">
        <v>5245</v>
      </c>
      <c r="P101" s="40">
        <v>2013</v>
      </c>
      <c r="Q101" s="22" t="s">
        <v>4293</v>
      </c>
      <c r="R101" s="40"/>
    </row>
    <row r="102" spans="1:25" x14ac:dyDescent="0.3">
      <c r="A102" s="19">
        <v>367</v>
      </c>
      <c r="B102" s="34" t="s">
        <v>12</v>
      </c>
      <c r="C102" s="88">
        <v>1</v>
      </c>
      <c r="D102" s="51">
        <v>107</v>
      </c>
      <c r="E102" s="51" t="s">
        <v>5985</v>
      </c>
      <c r="F102" s="40" t="s">
        <v>13</v>
      </c>
      <c r="G102" s="40" t="s">
        <v>14</v>
      </c>
      <c r="H102" s="60" t="s">
        <v>5243</v>
      </c>
      <c r="I102" s="51" t="s">
        <v>5253</v>
      </c>
      <c r="J102" s="51" t="s">
        <v>1856</v>
      </c>
      <c r="K102" s="40"/>
      <c r="L102" s="40"/>
      <c r="M102" s="40"/>
      <c r="N102" s="40"/>
      <c r="O102" s="40" t="s">
        <v>5245</v>
      </c>
      <c r="P102" s="40">
        <v>2013</v>
      </c>
      <c r="Q102" s="22" t="s">
        <v>4293</v>
      </c>
      <c r="R102" s="40"/>
    </row>
    <row r="103" spans="1:25" x14ac:dyDescent="0.3">
      <c r="A103" s="19">
        <v>368</v>
      </c>
      <c r="B103" s="34" t="s">
        <v>12</v>
      </c>
      <c r="C103" s="88">
        <v>1</v>
      </c>
      <c r="D103" s="51">
        <v>108</v>
      </c>
      <c r="E103" s="51" t="s">
        <v>5985</v>
      </c>
      <c r="F103" s="40" t="s">
        <v>13</v>
      </c>
      <c r="G103" s="40" t="s">
        <v>14</v>
      </c>
      <c r="H103" s="60" t="s">
        <v>5243</v>
      </c>
      <c r="I103" s="51" t="s">
        <v>5253</v>
      </c>
      <c r="J103" s="51" t="s">
        <v>1856</v>
      </c>
      <c r="K103" s="40"/>
      <c r="L103" s="40"/>
      <c r="M103" s="40"/>
      <c r="N103" s="40"/>
      <c r="O103" s="40" t="s">
        <v>5245</v>
      </c>
      <c r="P103" s="40">
        <v>2013</v>
      </c>
      <c r="Q103" s="22" t="s">
        <v>4293</v>
      </c>
      <c r="R103" s="40"/>
    </row>
    <row r="104" spans="1:25" x14ac:dyDescent="0.3">
      <c r="A104" s="19">
        <v>369</v>
      </c>
      <c r="B104" s="34" t="s">
        <v>12</v>
      </c>
      <c r="C104" s="88">
        <v>1</v>
      </c>
      <c r="D104" s="51">
        <v>109</v>
      </c>
      <c r="E104" s="51" t="s">
        <v>5985</v>
      </c>
      <c r="F104" s="40" t="s">
        <v>13</v>
      </c>
      <c r="G104" s="40" t="s">
        <v>14</v>
      </c>
      <c r="H104" s="60" t="s">
        <v>5243</v>
      </c>
      <c r="I104" s="51" t="s">
        <v>5253</v>
      </c>
      <c r="J104" s="51" t="s">
        <v>1856</v>
      </c>
      <c r="K104" s="40"/>
      <c r="L104" s="40"/>
      <c r="M104" s="40"/>
      <c r="N104" s="40"/>
      <c r="O104" s="40" t="s">
        <v>5245</v>
      </c>
      <c r="P104" s="40">
        <v>2013</v>
      </c>
      <c r="Q104" s="22" t="s">
        <v>4293</v>
      </c>
      <c r="R104" s="40"/>
      <c r="Y104" s="49"/>
    </row>
    <row r="105" spans="1:25" x14ac:dyDescent="0.3">
      <c r="A105" s="19">
        <v>370</v>
      </c>
      <c r="B105" s="34" t="s">
        <v>12</v>
      </c>
      <c r="C105" s="88">
        <v>1</v>
      </c>
      <c r="D105" s="51">
        <v>110</v>
      </c>
      <c r="E105" s="51" t="s">
        <v>5985</v>
      </c>
      <c r="F105" s="40" t="s">
        <v>13</v>
      </c>
      <c r="G105" s="40" t="s">
        <v>14</v>
      </c>
      <c r="H105" s="60" t="s">
        <v>5243</v>
      </c>
      <c r="I105" s="51" t="s">
        <v>5253</v>
      </c>
      <c r="J105" s="51" t="s">
        <v>1856</v>
      </c>
      <c r="K105" s="40"/>
      <c r="L105" s="40"/>
      <c r="M105" s="40"/>
      <c r="N105" s="40"/>
      <c r="O105" s="40" t="s">
        <v>5245</v>
      </c>
      <c r="P105" s="40">
        <v>2013</v>
      </c>
      <c r="Q105" s="22" t="s">
        <v>4293</v>
      </c>
      <c r="R105" s="40"/>
    </row>
    <row r="106" spans="1:25" x14ac:dyDescent="0.3">
      <c r="A106" s="19">
        <v>371</v>
      </c>
      <c r="B106" s="34" t="s">
        <v>12</v>
      </c>
      <c r="C106" s="88">
        <v>1</v>
      </c>
      <c r="D106" s="51">
        <v>111</v>
      </c>
      <c r="E106" s="51" t="s">
        <v>5985</v>
      </c>
      <c r="F106" s="40" t="s">
        <v>13</v>
      </c>
      <c r="G106" s="40" t="s">
        <v>14</v>
      </c>
      <c r="H106" s="60" t="s">
        <v>5243</v>
      </c>
      <c r="I106" s="51" t="s">
        <v>5251</v>
      </c>
      <c r="J106" s="51" t="s">
        <v>1856</v>
      </c>
      <c r="K106" s="40"/>
      <c r="L106" s="40"/>
      <c r="M106" s="40"/>
      <c r="N106" s="40"/>
      <c r="O106" s="40" t="s">
        <v>5245</v>
      </c>
      <c r="P106" s="40">
        <v>2013</v>
      </c>
      <c r="Q106" s="22" t="s">
        <v>4293</v>
      </c>
      <c r="R106" s="40"/>
    </row>
    <row r="107" spans="1:25" x14ac:dyDescent="0.3">
      <c r="A107" s="19">
        <v>372</v>
      </c>
      <c r="B107" s="34" t="s">
        <v>12</v>
      </c>
      <c r="C107" s="88">
        <v>1</v>
      </c>
      <c r="D107" s="51">
        <v>112</v>
      </c>
      <c r="E107" s="51" t="s">
        <v>5985</v>
      </c>
      <c r="F107" s="40" t="s">
        <v>13</v>
      </c>
      <c r="G107" s="40" t="s">
        <v>14</v>
      </c>
      <c r="H107" s="60" t="s">
        <v>5243</v>
      </c>
      <c r="I107" s="51" t="s">
        <v>5251</v>
      </c>
      <c r="J107" s="51" t="s">
        <v>1856</v>
      </c>
      <c r="K107" s="40"/>
      <c r="L107" s="40"/>
      <c r="M107" s="40"/>
      <c r="N107" s="40"/>
      <c r="O107" s="40" t="s">
        <v>5245</v>
      </c>
      <c r="P107" s="40">
        <v>2013</v>
      </c>
      <c r="Q107" s="22" t="s">
        <v>4293</v>
      </c>
      <c r="R107" s="40"/>
    </row>
    <row r="108" spans="1:25" x14ac:dyDescent="0.3">
      <c r="A108" s="19">
        <v>373</v>
      </c>
      <c r="B108" s="34" t="s">
        <v>12</v>
      </c>
      <c r="C108" s="88">
        <v>1</v>
      </c>
      <c r="D108" s="51">
        <v>113</v>
      </c>
      <c r="E108" s="51" t="s">
        <v>5985</v>
      </c>
      <c r="F108" s="40" t="s">
        <v>13</v>
      </c>
      <c r="G108" s="40" t="s">
        <v>14</v>
      </c>
      <c r="H108" s="60" t="s">
        <v>5243</v>
      </c>
      <c r="I108" s="51" t="s">
        <v>5252</v>
      </c>
      <c r="J108" s="51" t="s">
        <v>1856</v>
      </c>
      <c r="K108" s="40"/>
      <c r="L108" s="40"/>
      <c r="M108" s="40"/>
      <c r="N108" s="40"/>
      <c r="O108" s="40" t="s">
        <v>5245</v>
      </c>
      <c r="P108" s="40">
        <v>2013</v>
      </c>
      <c r="Q108" s="22" t="s">
        <v>4293</v>
      </c>
      <c r="R108" s="40"/>
    </row>
    <row r="109" spans="1:25" x14ac:dyDescent="0.3">
      <c r="A109" s="19">
        <v>374</v>
      </c>
      <c r="B109" s="34" t="s">
        <v>12</v>
      </c>
      <c r="C109" s="88">
        <v>1</v>
      </c>
      <c r="D109" s="51">
        <v>114</v>
      </c>
      <c r="E109" s="51" t="s">
        <v>5985</v>
      </c>
      <c r="F109" s="40" t="s">
        <v>13</v>
      </c>
      <c r="G109" s="40" t="s">
        <v>14</v>
      </c>
      <c r="H109" s="60" t="s">
        <v>5243</v>
      </c>
      <c r="I109" s="51" t="s">
        <v>5252</v>
      </c>
      <c r="J109" s="51" t="s">
        <v>1856</v>
      </c>
      <c r="K109" s="40"/>
      <c r="L109" s="40"/>
      <c r="M109" s="40"/>
      <c r="N109" s="40"/>
      <c r="O109" s="40" t="s">
        <v>5245</v>
      </c>
      <c r="P109" s="40">
        <v>2013</v>
      </c>
      <c r="Q109" s="22" t="s">
        <v>4293</v>
      </c>
      <c r="R109" s="40"/>
    </row>
    <row r="110" spans="1:25" x14ac:dyDescent="0.3">
      <c r="A110" s="19">
        <v>375</v>
      </c>
      <c r="B110" s="34" t="s">
        <v>12</v>
      </c>
      <c r="C110" s="88">
        <v>1</v>
      </c>
      <c r="D110" s="51">
        <v>116</v>
      </c>
      <c r="E110" s="51" t="s">
        <v>5985</v>
      </c>
      <c r="F110" s="40" t="s">
        <v>13</v>
      </c>
      <c r="G110" s="40" t="s">
        <v>14</v>
      </c>
      <c r="H110" s="60" t="s">
        <v>5243</v>
      </c>
      <c r="I110" s="51" t="s">
        <v>5254</v>
      </c>
      <c r="J110" s="51" t="s">
        <v>1856</v>
      </c>
      <c r="K110" s="40"/>
      <c r="L110" s="40"/>
      <c r="M110" s="40"/>
      <c r="N110" s="40"/>
      <c r="O110" s="40" t="s">
        <v>5245</v>
      </c>
      <c r="P110" s="40">
        <v>2013</v>
      </c>
      <c r="Q110" s="22" t="s">
        <v>4293</v>
      </c>
      <c r="R110" s="40"/>
    </row>
    <row r="111" spans="1:25" x14ac:dyDescent="0.3">
      <c r="A111" s="19">
        <v>376</v>
      </c>
      <c r="B111" s="34" t="s">
        <v>12</v>
      </c>
      <c r="C111" s="88">
        <v>1</v>
      </c>
      <c r="D111" s="51">
        <v>117</v>
      </c>
      <c r="E111" s="51" t="s">
        <v>5985</v>
      </c>
      <c r="F111" s="40" t="s">
        <v>13</v>
      </c>
      <c r="G111" s="40" t="s">
        <v>14</v>
      </c>
      <c r="H111" s="60" t="s">
        <v>5243</v>
      </c>
      <c r="I111" s="51" t="s">
        <v>5254</v>
      </c>
      <c r="J111" s="51" t="s">
        <v>1856</v>
      </c>
      <c r="K111" s="40"/>
      <c r="L111" s="40"/>
      <c r="M111" s="40"/>
      <c r="N111" s="40"/>
      <c r="O111" s="40" t="s">
        <v>5245</v>
      </c>
      <c r="P111" s="40">
        <v>2013</v>
      </c>
      <c r="Q111" s="22" t="s">
        <v>4293</v>
      </c>
      <c r="R111" s="40"/>
    </row>
    <row r="112" spans="1:25" x14ac:dyDescent="0.3">
      <c r="A112" s="19">
        <v>377</v>
      </c>
      <c r="B112" s="34" t="s">
        <v>12</v>
      </c>
      <c r="C112" s="88">
        <v>1</v>
      </c>
      <c r="D112" s="51">
        <v>118</v>
      </c>
      <c r="E112" s="51" t="s">
        <v>5985</v>
      </c>
      <c r="F112" s="40" t="s">
        <v>13</v>
      </c>
      <c r="G112" s="40" t="s">
        <v>14</v>
      </c>
      <c r="H112" s="60" t="s">
        <v>5243</v>
      </c>
      <c r="I112" s="51" t="s">
        <v>5254</v>
      </c>
      <c r="J112" s="51" t="s">
        <v>1856</v>
      </c>
      <c r="K112" s="40"/>
      <c r="L112" s="40"/>
      <c r="M112" s="40"/>
      <c r="N112" s="40"/>
      <c r="O112" s="40" t="s">
        <v>5245</v>
      </c>
      <c r="P112" s="40">
        <v>2013</v>
      </c>
      <c r="Q112" s="22" t="s">
        <v>4293</v>
      </c>
      <c r="R112" s="40"/>
    </row>
    <row r="113" spans="1:18" x14ac:dyDescent="0.3">
      <c r="A113" s="19">
        <v>378</v>
      </c>
      <c r="B113" s="34" t="s">
        <v>12</v>
      </c>
      <c r="C113" s="88">
        <v>1</v>
      </c>
      <c r="D113" s="51">
        <v>119</v>
      </c>
      <c r="E113" s="51" t="s">
        <v>5985</v>
      </c>
      <c r="F113" s="40" t="s">
        <v>13</v>
      </c>
      <c r="G113" s="40" t="s">
        <v>14</v>
      </c>
      <c r="H113" s="60" t="s">
        <v>5243</v>
      </c>
      <c r="I113" s="51" t="s">
        <v>5254</v>
      </c>
      <c r="J113" s="51" t="s">
        <v>1856</v>
      </c>
      <c r="K113" s="40"/>
      <c r="L113" s="40"/>
      <c r="M113" s="40"/>
      <c r="N113" s="40"/>
      <c r="O113" s="40" t="s">
        <v>5245</v>
      </c>
      <c r="P113" s="40">
        <v>2013</v>
      </c>
      <c r="Q113" s="22" t="s">
        <v>4293</v>
      </c>
      <c r="R113" s="40"/>
    </row>
    <row r="114" spans="1:18" x14ac:dyDescent="0.3">
      <c r="A114" s="19">
        <v>379</v>
      </c>
      <c r="B114" s="34" t="s">
        <v>12</v>
      </c>
      <c r="C114" s="88">
        <v>1</v>
      </c>
      <c r="D114" s="51">
        <v>120</v>
      </c>
      <c r="E114" s="51" t="s">
        <v>5985</v>
      </c>
      <c r="F114" s="40" t="s">
        <v>13</v>
      </c>
      <c r="G114" s="40" t="s">
        <v>14</v>
      </c>
      <c r="H114" s="60" t="s">
        <v>5243</v>
      </c>
      <c r="I114" s="51" t="s">
        <v>5254</v>
      </c>
      <c r="J114" s="51" t="s">
        <v>1856</v>
      </c>
      <c r="K114" s="40"/>
      <c r="L114" s="40"/>
      <c r="M114" s="40"/>
      <c r="N114" s="40"/>
      <c r="O114" s="40" t="s">
        <v>5245</v>
      </c>
      <c r="P114" s="40">
        <v>2013</v>
      </c>
      <c r="Q114" s="22" t="s">
        <v>4293</v>
      </c>
      <c r="R114" s="40"/>
    </row>
    <row r="115" spans="1:18" x14ac:dyDescent="0.3">
      <c r="A115" s="19">
        <v>380</v>
      </c>
      <c r="B115" s="34" t="s">
        <v>12</v>
      </c>
      <c r="C115" s="88">
        <v>1</v>
      </c>
      <c r="D115" s="51">
        <v>124</v>
      </c>
      <c r="E115" s="51" t="s">
        <v>5985</v>
      </c>
      <c r="F115" s="40" t="s">
        <v>13</v>
      </c>
      <c r="G115" s="40" t="s">
        <v>14</v>
      </c>
      <c r="H115" s="60" t="s">
        <v>5243</v>
      </c>
      <c r="I115" s="51" t="s">
        <v>5254</v>
      </c>
      <c r="J115" s="51" t="s">
        <v>1856</v>
      </c>
      <c r="K115" s="40"/>
      <c r="L115" s="40"/>
      <c r="M115" s="40"/>
      <c r="N115" s="40"/>
      <c r="O115" s="40" t="s">
        <v>5245</v>
      </c>
      <c r="P115" s="40">
        <v>2013</v>
      </c>
      <c r="Q115" s="22" t="s">
        <v>4293</v>
      </c>
      <c r="R115" s="40"/>
    </row>
    <row r="116" spans="1:18" x14ac:dyDescent="0.3">
      <c r="A116" s="19">
        <v>381</v>
      </c>
      <c r="B116" s="34" t="s">
        <v>12</v>
      </c>
      <c r="C116" s="88">
        <v>1</v>
      </c>
      <c r="D116" s="51">
        <v>125</v>
      </c>
      <c r="E116" s="51" t="s">
        <v>5985</v>
      </c>
      <c r="F116" s="40" t="s">
        <v>13</v>
      </c>
      <c r="G116" s="40" t="s">
        <v>14</v>
      </c>
      <c r="H116" s="60" t="s">
        <v>5243</v>
      </c>
      <c r="I116" s="51" t="s">
        <v>5254</v>
      </c>
      <c r="J116" s="51" t="s">
        <v>1856</v>
      </c>
      <c r="K116" s="40"/>
      <c r="L116" s="40"/>
      <c r="M116" s="40"/>
      <c r="N116" s="40"/>
      <c r="O116" s="40" t="s">
        <v>5245</v>
      </c>
      <c r="P116" s="40">
        <v>2013</v>
      </c>
      <c r="Q116" s="22" t="s">
        <v>4293</v>
      </c>
      <c r="R116" s="40"/>
    </row>
    <row r="117" spans="1:18" x14ac:dyDescent="0.3">
      <c r="A117" s="19">
        <v>382</v>
      </c>
      <c r="B117" s="34" t="s">
        <v>12</v>
      </c>
      <c r="C117" s="88">
        <v>1</v>
      </c>
      <c r="D117" s="51">
        <v>126</v>
      </c>
      <c r="E117" s="51" t="s">
        <v>5985</v>
      </c>
      <c r="F117" s="40" t="s">
        <v>13</v>
      </c>
      <c r="G117" s="40" t="s">
        <v>14</v>
      </c>
      <c r="H117" s="60" t="s">
        <v>5243</v>
      </c>
      <c r="I117" s="51" t="s">
        <v>5254</v>
      </c>
      <c r="J117" s="51" t="s">
        <v>1856</v>
      </c>
      <c r="K117" s="40"/>
      <c r="L117" s="40"/>
      <c r="M117" s="40"/>
      <c r="N117" s="40"/>
      <c r="O117" s="40" t="s">
        <v>5245</v>
      </c>
      <c r="P117" s="40">
        <v>2013</v>
      </c>
      <c r="Q117" s="22" t="s">
        <v>4293</v>
      </c>
      <c r="R117" s="40"/>
    </row>
    <row r="118" spans="1:18" x14ac:dyDescent="0.3">
      <c r="A118" s="19">
        <v>383</v>
      </c>
      <c r="B118" s="34" t="s">
        <v>12</v>
      </c>
      <c r="C118" s="88">
        <v>1</v>
      </c>
      <c r="D118" s="51">
        <v>130</v>
      </c>
      <c r="E118" s="51" t="s">
        <v>5985</v>
      </c>
      <c r="F118" s="40" t="s">
        <v>13</v>
      </c>
      <c r="G118" s="40" t="s">
        <v>14</v>
      </c>
      <c r="H118" s="60" t="s">
        <v>5243</v>
      </c>
      <c r="I118" s="51" t="s">
        <v>5254</v>
      </c>
      <c r="J118" s="51" t="s">
        <v>1856</v>
      </c>
      <c r="K118" s="40"/>
      <c r="L118" s="40"/>
      <c r="M118" s="40"/>
      <c r="N118" s="40"/>
      <c r="O118" s="40" t="s">
        <v>5245</v>
      </c>
      <c r="P118" s="40">
        <v>2013</v>
      </c>
      <c r="Q118" s="22" t="s">
        <v>4293</v>
      </c>
      <c r="R118" s="40"/>
    </row>
    <row r="119" spans="1:18" x14ac:dyDescent="0.3">
      <c r="A119" s="19">
        <v>384</v>
      </c>
      <c r="B119" s="34" t="s">
        <v>12</v>
      </c>
      <c r="C119" s="88">
        <v>1</v>
      </c>
      <c r="D119" s="51">
        <v>131</v>
      </c>
      <c r="E119" s="51" t="s">
        <v>5985</v>
      </c>
      <c r="F119" s="40" t="s">
        <v>13</v>
      </c>
      <c r="G119" s="40" t="s">
        <v>14</v>
      </c>
      <c r="H119" s="60" t="s">
        <v>5243</v>
      </c>
      <c r="I119" s="51" t="s">
        <v>5246</v>
      </c>
      <c r="J119" s="51" t="s">
        <v>1856</v>
      </c>
      <c r="K119" s="40"/>
      <c r="L119" s="40"/>
      <c r="M119" s="40"/>
      <c r="N119" s="40"/>
      <c r="O119" s="40" t="s">
        <v>5245</v>
      </c>
      <c r="P119" s="40">
        <v>2013</v>
      </c>
      <c r="Q119" s="22" t="s">
        <v>4293</v>
      </c>
      <c r="R119" s="40"/>
    </row>
    <row r="120" spans="1:18" x14ac:dyDescent="0.3">
      <c r="A120" s="19">
        <v>385</v>
      </c>
      <c r="B120" s="34" t="s">
        <v>12</v>
      </c>
      <c r="C120" s="88">
        <v>1</v>
      </c>
      <c r="D120" s="51">
        <v>132</v>
      </c>
      <c r="E120" s="51" t="s">
        <v>5985</v>
      </c>
      <c r="F120" s="40" t="s">
        <v>13</v>
      </c>
      <c r="G120" s="40" t="s">
        <v>14</v>
      </c>
      <c r="H120" s="60" t="s">
        <v>5243</v>
      </c>
      <c r="I120" s="51" t="s">
        <v>5246</v>
      </c>
      <c r="J120" s="51" t="s">
        <v>1856</v>
      </c>
      <c r="K120" s="40"/>
      <c r="L120" s="40"/>
      <c r="M120" s="40"/>
      <c r="N120" s="40"/>
      <c r="O120" s="40" t="s">
        <v>5245</v>
      </c>
      <c r="P120" s="40">
        <v>2013</v>
      </c>
      <c r="Q120" s="22" t="s">
        <v>4293</v>
      </c>
      <c r="R120" s="40"/>
    </row>
    <row r="121" spans="1:18" x14ac:dyDescent="0.3">
      <c r="A121" s="19">
        <v>386</v>
      </c>
      <c r="B121" s="34" t="s">
        <v>12</v>
      </c>
      <c r="C121" s="88">
        <v>1</v>
      </c>
      <c r="D121" s="51">
        <v>133</v>
      </c>
      <c r="E121" s="51" t="s">
        <v>5985</v>
      </c>
      <c r="F121" s="40" t="s">
        <v>13</v>
      </c>
      <c r="G121" s="40" t="s">
        <v>14</v>
      </c>
      <c r="H121" s="60" t="s">
        <v>5243</v>
      </c>
      <c r="I121" s="51" t="s">
        <v>5246</v>
      </c>
      <c r="J121" s="51" t="s">
        <v>1856</v>
      </c>
      <c r="K121" s="40"/>
      <c r="L121" s="40"/>
      <c r="M121" s="40"/>
      <c r="N121" s="40"/>
      <c r="O121" s="40" t="s">
        <v>5245</v>
      </c>
      <c r="P121" s="40">
        <v>2013</v>
      </c>
      <c r="Q121" s="22" t="s">
        <v>4293</v>
      </c>
      <c r="R121" s="40"/>
    </row>
    <row r="122" spans="1:18" x14ac:dyDescent="0.3">
      <c r="A122" s="19">
        <v>387</v>
      </c>
      <c r="B122" s="34" t="s">
        <v>12</v>
      </c>
      <c r="C122" s="88">
        <v>1</v>
      </c>
      <c r="D122" s="51">
        <v>134</v>
      </c>
      <c r="E122" s="51" t="s">
        <v>5985</v>
      </c>
      <c r="F122" s="40" t="s">
        <v>13</v>
      </c>
      <c r="G122" s="40" t="s">
        <v>14</v>
      </c>
      <c r="H122" s="60" t="s">
        <v>5243</v>
      </c>
      <c r="I122" s="51" t="s">
        <v>5246</v>
      </c>
      <c r="J122" s="51" t="s">
        <v>1856</v>
      </c>
      <c r="K122" s="40"/>
      <c r="L122" s="40"/>
      <c r="M122" s="40"/>
      <c r="N122" s="40"/>
      <c r="O122" s="40" t="s">
        <v>5245</v>
      </c>
      <c r="P122" s="40">
        <v>2013</v>
      </c>
      <c r="Q122" s="22" t="s">
        <v>4293</v>
      </c>
      <c r="R122" s="40"/>
    </row>
    <row r="123" spans="1:18" x14ac:dyDescent="0.3">
      <c r="A123" s="19">
        <v>388</v>
      </c>
      <c r="B123" s="34" t="s">
        <v>12</v>
      </c>
      <c r="C123" s="88">
        <v>1</v>
      </c>
      <c r="D123" s="51">
        <v>135</v>
      </c>
      <c r="E123" s="51" t="s">
        <v>5985</v>
      </c>
      <c r="F123" s="40" t="s">
        <v>13</v>
      </c>
      <c r="G123" s="40" t="s">
        <v>14</v>
      </c>
      <c r="H123" s="60" t="s">
        <v>5243</v>
      </c>
      <c r="I123" s="51" t="s">
        <v>5246</v>
      </c>
      <c r="J123" s="51" t="s">
        <v>1856</v>
      </c>
      <c r="K123" s="40"/>
      <c r="L123" s="40"/>
      <c r="M123" s="40"/>
      <c r="N123" s="40"/>
      <c r="O123" s="40" t="s">
        <v>5245</v>
      </c>
      <c r="P123" s="40">
        <v>2013</v>
      </c>
      <c r="Q123" s="22" t="s">
        <v>4293</v>
      </c>
      <c r="R123" s="40"/>
    </row>
    <row r="124" spans="1:18" x14ac:dyDescent="0.3">
      <c r="A124" s="19">
        <v>389</v>
      </c>
      <c r="B124" s="34" t="s">
        <v>12</v>
      </c>
      <c r="C124" s="88">
        <v>1</v>
      </c>
      <c r="D124" s="51">
        <v>136</v>
      </c>
      <c r="E124" s="51" t="s">
        <v>5985</v>
      </c>
      <c r="F124" s="40" t="s">
        <v>13</v>
      </c>
      <c r="G124" s="40" t="s">
        <v>14</v>
      </c>
      <c r="H124" s="60" t="s">
        <v>5243</v>
      </c>
      <c r="I124" s="51" t="s">
        <v>5246</v>
      </c>
      <c r="J124" s="51" t="s">
        <v>1856</v>
      </c>
      <c r="K124" s="40"/>
      <c r="L124" s="40"/>
      <c r="M124" s="40"/>
      <c r="N124" s="40"/>
      <c r="O124" s="40" t="s">
        <v>5245</v>
      </c>
      <c r="P124" s="40">
        <v>2013</v>
      </c>
      <c r="Q124" s="22" t="s">
        <v>4293</v>
      </c>
      <c r="R124" s="40"/>
    </row>
    <row r="125" spans="1:18" x14ac:dyDescent="0.3">
      <c r="A125" s="19">
        <v>390</v>
      </c>
      <c r="B125" s="34" t="s">
        <v>12</v>
      </c>
      <c r="C125" s="88">
        <v>1</v>
      </c>
      <c r="D125" s="51">
        <v>137</v>
      </c>
      <c r="E125" s="51" t="s">
        <v>5985</v>
      </c>
      <c r="F125" s="40" t="s">
        <v>13</v>
      </c>
      <c r="G125" s="40" t="s">
        <v>14</v>
      </c>
      <c r="H125" s="60" t="s">
        <v>5243</v>
      </c>
      <c r="I125" s="51" t="s">
        <v>5246</v>
      </c>
      <c r="J125" s="51" t="s">
        <v>1856</v>
      </c>
      <c r="K125" s="40"/>
      <c r="L125" s="40"/>
      <c r="M125" s="40"/>
      <c r="N125" s="40"/>
      <c r="O125" s="40" t="s">
        <v>5245</v>
      </c>
      <c r="P125" s="40">
        <v>2013</v>
      </c>
      <c r="Q125" s="22" t="s">
        <v>4293</v>
      </c>
      <c r="R125" s="40"/>
    </row>
    <row r="126" spans="1:18" x14ac:dyDescent="0.3">
      <c r="A126" s="19">
        <v>391</v>
      </c>
      <c r="B126" s="34" t="s">
        <v>12</v>
      </c>
      <c r="C126" s="88">
        <v>1</v>
      </c>
      <c r="D126" s="51">
        <v>138</v>
      </c>
      <c r="E126" s="51" t="s">
        <v>5985</v>
      </c>
      <c r="F126" s="40" t="s">
        <v>13</v>
      </c>
      <c r="G126" s="40" t="s">
        <v>14</v>
      </c>
      <c r="H126" s="60" t="s">
        <v>5243</v>
      </c>
      <c r="I126" s="51" t="s">
        <v>5246</v>
      </c>
      <c r="J126" s="51" t="s">
        <v>1856</v>
      </c>
      <c r="K126" s="40"/>
      <c r="L126" s="40"/>
      <c r="M126" s="40"/>
      <c r="N126" s="40"/>
      <c r="O126" s="40" t="s">
        <v>5245</v>
      </c>
      <c r="P126" s="40">
        <v>2013</v>
      </c>
      <c r="Q126" s="22" t="s">
        <v>4293</v>
      </c>
      <c r="R126" s="40"/>
    </row>
    <row r="127" spans="1:18" x14ac:dyDescent="0.3">
      <c r="A127" s="19">
        <v>392</v>
      </c>
      <c r="B127" s="34" t="s">
        <v>12</v>
      </c>
      <c r="C127" s="88">
        <v>1</v>
      </c>
      <c r="D127" s="51">
        <v>139</v>
      </c>
      <c r="E127" s="51" t="s">
        <v>5985</v>
      </c>
      <c r="F127" s="40" t="s">
        <v>13</v>
      </c>
      <c r="G127" s="40" t="s">
        <v>14</v>
      </c>
      <c r="H127" s="60" t="s">
        <v>5243</v>
      </c>
      <c r="I127" s="51" t="s">
        <v>5246</v>
      </c>
      <c r="J127" s="51" t="s">
        <v>1856</v>
      </c>
      <c r="K127" s="40"/>
      <c r="L127" s="40"/>
      <c r="M127" s="40"/>
      <c r="N127" s="40"/>
      <c r="O127" s="40" t="s">
        <v>5245</v>
      </c>
      <c r="P127" s="40">
        <v>2013</v>
      </c>
      <c r="Q127" s="22" t="s">
        <v>4293</v>
      </c>
      <c r="R127" s="40"/>
    </row>
    <row r="128" spans="1:18" x14ac:dyDescent="0.3">
      <c r="A128" s="19">
        <v>393</v>
      </c>
      <c r="B128" s="34" t="s">
        <v>12</v>
      </c>
      <c r="C128" s="88">
        <v>1</v>
      </c>
      <c r="D128" s="51">
        <v>140</v>
      </c>
      <c r="E128" s="51" t="s">
        <v>5985</v>
      </c>
      <c r="F128" s="40" t="s">
        <v>13</v>
      </c>
      <c r="G128" s="40" t="s">
        <v>14</v>
      </c>
      <c r="H128" s="60" t="s">
        <v>5243</v>
      </c>
      <c r="I128" s="51" t="s">
        <v>5246</v>
      </c>
      <c r="J128" s="51" t="s">
        <v>1856</v>
      </c>
      <c r="K128" s="40"/>
      <c r="L128" s="40"/>
      <c r="M128" s="40"/>
      <c r="N128" s="40"/>
      <c r="O128" s="40" t="s">
        <v>5245</v>
      </c>
      <c r="P128" s="40">
        <v>2013</v>
      </c>
      <c r="Q128" s="22" t="s">
        <v>4293</v>
      </c>
      <c r="R128" s="40"/>
    </row>
    <row r="129" spans="1:18" x14ac:dyDescent="0.3">
      <c r="A129" s="19">
        <v>394</v>
      </c>
      <c r="B129" s="34" t="s">
        <v>12</v>
      </c>
      <c r="C129" s="88">
        <v>1</v>
      </c>
      <c r="D129" s="51">
        <v>141</v>
      </c>
      <c r="E129" s="51" t="s">
        <v>5985</v>
      </c>
      <c r="F129" s="40" t="s">
        <v>13</v>
      </c>
      <c r="G129" s="40" t="s">
        <v>14</v>
      </c>
      <c r="H129" s="60" t="s">
        <v>5243</v>
      </c>
      <c r="I129" s="51" t="s">
        <v>5246</v>
      </c>
      <c r="J129" s="51" t="s">
        <v>1856</v>
      </c>
      <c r="K129" s="40"/>
      <c r="L129" s="40"/>
      <c r="M129" s="40"/>
      <c r="N129" s="40"/>
      <c r="O129" s="40" t="s">
        <v>5245</v>
      </c>
      <c r="P129" s="40">
        <v>2013</v>
      </c>
      <c r="Q129" s="22" t="s">
        <v>4293</v>
      </c>
      <c r="R129" s="40"/>
    </row>
    <row r="130" spans="1:18" x14ac:dyDescent="0.3">
      <c r="A130" s="19">
        <v>395</v>
      </c>
      <c r="B130" s="34" t="s">
        <v>12</v>
      </c>
      <c r="C130" s="88">
        <v>1</v>
      </c>
      <c r="D130" s="51">
        <v>142</v>
      </c>
      <c r="E130" s="51" t="s">
        <v>5985</v>
      </c>
      <c r="F130" s="40" t="s">
        <v>13</v>
      </c>
      <c r="G130" s="40" t="s">
        <v>14</v>
      </c>
      <c r="H130" s="60" t="s">
        <v>5243</v>
      </c>
      <c r="I130" s="51" t="s">
        <v>5246</v>
      </c>
      <c r="J130" s="51" t="s">
        <v>1856</v>
      </c>
      <c r="K130" s="40"/>
      <c r="L130" s="40"/>
      <c r="M130" s="40"/>
      <c r="N130" s="40"/>
      <c r="O130" s="40" t="s">
        <v>5245</v>
      </c>
      <c r="P130" s="40">
        <v>2013</v>
      </c>
      <c r="Q130" s="22" t="s">
        <v>4293</v>
      </c>
      <c r="R130" s="40"/>
    </row>
    <row r="131" spans="1:18" x14ac:dyDescent="0.3">
      <c r="A131" s="19">
        <v>396</v>
      </c>
      <c r="B131" s="34" t="s">
        <v>12</v>
      </c>
      <c r="C131" s="88">
        <v>1</v>
      </c>
      <c r="D131" s="51">
        <v>143</v>
      </c>
      <c r="E131" s="51" t="s">
        <v>5985</v>
      </c>
      <c r="F131" s="40" t="s">
        <v>13</v>
      </c>
      <c r="G131" s="40" t="s">
        <v>14</v>
      </c>
      <c r="H131" s="60" t="s">
        <v>5243</v>
      </c>
      <c r="I131" s="51" t="s">
        <v>5246</v>
      </c>
      <c r="J131" s="51" t="s">
        <v>1856</v>
      </c>
      <c r="K131" s="40"/>
      <c r="L131" s="40"/>
      <c r="M131" s="40"/>
      <c r="N131" s="40"/>
      <c r="O131" s="40" t="s">
        <v>5245</v>
      </c>
      <c r="P131" s="40">
        <v>2013</v>
      </c>
      <c r="Q131" s="22" t="s">
        <v>4293</v>
      </c>
      <c r="R131" s="40"/>
    </row>
    <row r="132" spans="1:18" x14ac:dyDescent="0.3">
      <c r="A132" s="19">
        <v>397</v>
      </c>
      <c r="B132" s="34" t="s">
        <v>12</v>
      </c>
      <c r="C132" s="88">
        <v>1</v>
      </c>
      <c r="D132" s="51">
        <v>144</v>
      </c>
      <c r="E132" s="51" t="s">
        <v>5985</v>
      </c>
      <c r="F132" s="40" t="s">
        <v>13</v>
      </c>
      <c r="G132" s="40" t="s">
        <v>14</v>
      </c>
      <c r="H132" s="60" t="s">
        <v>5243</v>
      </c>
      <c r="I132" s="51" t="s">
        <v>5246</v>
      </c>
      <c r="J132" s="51" t="s">
        <v>1856</v>
      </c>
      <c r="K132" s="40"/>
      <c r="L132" s="40"/>
      <c r="M132" s="40"/>
      <c r="N132" s="40"/>
      <c r="O132" s="40" t="s">
        <v>5245</v>
      </c>
      <c r="P132" s="40">
        <v>2013</v>
      </c>
      <c r="Q132" s="22" t="s">
        <v>4293</v>
      </c>
      <c r="R132" s="40"/>
    </row>
    <row r="133" spans="1:18" x14ac:dyDescent="0.3">
      <c r="A133" s="19">
        <v>398</v>
      </c>
      <c r="B133" s="34" t="s">
        <v>12</v>
      </c>
      <c r="C133" s="88">
        <v>1</v>
      </c>
      <c r="D133" s="51" t="s">
        <v>5257</v>
      </c>
      <c r="E133" s="51" t="s">
        <v>5985</v>
      </c>
      <c r="F133" s="40" t="s">
        <v>13</v>
      </c>
      <c r="G133" s="40" t="s">
        <v>14</v>
      </c>
      <c r="H133" s="60"/>
      <c r="I133" s="51" t="s">
        <v>5258</v>
      </c>
      <c r="J133" s="51" t="s">
        <v>1856</v>
      </c>
      <c r="K133" s="40"/>
      <c r="L133" s="40"/>
      <c r="M133" s="40"/>
      <c r="N133" s="40"/>
      <c r="O133" s="40" t="s">
        <v>5245</v>
      </c>
      <c r="P133" s="40">
        <v>2013</v>
      </c>
      <c r="Q133" s="22" t="s">
        <v>4293</v>
      </c>
      <c r="R133" s="40"/>
    </row>
    <row r="134" spans="1:18" x14ac:dyDescent="0.3">
      <c r="A134" s="19">
        <v>399</v>
      </c>
      <c r="B134" s="34" t="s">
        <v>12</v>
      </c>
      <c r="C134" s="88">
        <v>1</v>
      </c>
      <c r="D134" s="51" t="s">
        <v>5259</v>
      </c>
      <c r="E134" s="51" t="s">
        <v>5985</v>
      </c>
      <c r="F134" s="40" t="s">
        <v>13</v>
      </c>
      <c r="G134" s="40" t="s">
        <v>14</v>
      </c>
      <c r="H134" s="60"/>
      <c r="I134" s="51" t="s">
        <v>5258</v>
      </c>
      <c r="J134" s="51" t="s">
        <v>1856</v>
      </c>
      <c r="K134" s="40"/>
      <c r="L134" s="40"/>
      <c r="M134" s="40"/>
      <c r="N134" s="40"/>
      <c r="O134" s="40" t="s">
        <v>5245</v>
      </c>
      <c r="P134" s="40">
        <v>2013</v>
      </c>
      <c r="Q134" s="22" t="s">
        <v>4293</v>
      </c>
      <c r="R134" s="40"/>
    </row>
    <row r="135" spans="1:18" x14ac:dyDescent="0.3">
      <c r="A135" s="19">
        <v>425</v>
      </c>
      <c r="B135" s="26" t="s">
        <v>12</v>
      </c>
      <c r="C135" s="90">
        <v>1</v>
      </c>
      <c r="D135" s="63" t="s">
        <v>5138</v>
      </c>
      <c r="E135" s="51" t="s">
        <v>5985</v>
      </c>
      <c r="F135" s="40" t="s">
        <v>13</v>
      </c>
      <c r="G135" s="40" t="s">
        <v>14</v>
      </c>
      <c r="H135" s="26">
        <v>1999</v>
      </c>
      <c r="I135" s="63" t="s">
        <v>924</v>
      </c>
      <c r="J135" s="63" t="s">
        <v>924</v>
      </c>
      <c r="K135" s="40"/>
      <c r="L135" s="40"/>
      <c r="M135" s="40"/>
      <c r="N135" s="40"/>
      <c r="O135" s="40" t="s">
        <v>4843</v>
      </c>
      <c r="P135" s="40">
        <v>2013</v>
      </c>
      <c r="Q135" s="22" t="s">
        <v>4293</v>
      </c>
      <c r="R135" s="40"/>
    </row>
    <row r="136" spans="1:18" x14ac:dyDescent="0.3">
      <c r="A136" s="19">
        <v>426</v>
      </c>
      <c r="B136" s="26" t="s">
        <v>12</v>
      </c>
      <c r="C136" s="90">
        <v>1</v>
      </c>
      <c r="D136" s="63" t="s">
        <v>5139</v>
      </c>
      <c r="E136" s="51" t="s">
        <v>5985</v>
      </c>
      <c r="F136" s="40" t="s">
        <v>13</v>
      </c>
      <c r="G136" s="40" t="s">
        <v>14</v>
      </c>
      <c r="H136" s="26">
        <v>1999</v>
      </c>
      <c r="I136" s="63" t="s">
        <v>924</v>
      </c>
      <c r="J136" s="63" t="s">
        <v>924</v>
      </c>
      <c r="K136" s="40"/>
      <c r="L136" s="40"/>
      <c r="M136" s="40"/>
      <c r="N136" s="40"/>
      <c r="O136" s="40" t="s">
        <v>4843</v>
      </c>
      <c r="P136" s="40">
        <v>2013</v>
      </c>
      <c r="Q136" s="22" t="s">
        <v>4293</v>
      </c>
      <c r="R136" s="40"/>
    </row>
    <row r="137" spans="1:18" x14ac:dyDescent="0.3">
      <c r="A137" s="19">
        <v>427</v>
      </c>
      <c r="B137" s="26" t="s">
        <v>12</v>
      </c>
      <c r="C137" s="90">
        <v>1</v>
      </c>
      <c r="D137" s="63" t="s">
        <v>5140</v>
      </c>
      <c r="E137" s="51" t="s">
        <v>5985</v>
      </c>
      <c r="F137" s="40" t="s">
        <v>13</v>
      </c>
      <c r="G137" s="40" t="s">
        <v>14</v>
      </c>
      <c r="H137" s="26">
        <v>2009</v>
      </c>
      <c r="I137" s="55" t="s">
        <v>5141</v>
      </c>
      <c r="J137" s="63" t="s">
        <v>4974</v>
      </c>
      <c r="K137" s="40"/>
      <c r="L137" s="40"/>
      <c r="M137" s="40"/>
      <c r="N137" s="40"/>
      <c r="O137" s="40" t="s">
        <v>4843</v>
      </c>
      <c r="P137" s="40">
        <v>2013</v>
      </c>
      <c r="Q137" s="22" t="s">
        <v>4293</v>
      </c>
      <c r="R137" s="40"/>
    </row>
    <row r="138" spans="1:18" x14ac:dyDescent="0.3">
      <c r="A138" s="19">
        <v>428</v>
      </c>
      <c r="B138" s="26" t="s">
        <v>12</v>
      </c>
      <c r="C138" s="90">
        <v>1</v>
      </c>
      <c r="D138" s="63" t="s">
        <v>5142</v>
      </c>
      <c r="E138" s="51" t="s">
        <v>5985</v>
      </c>
      <c r="F138" s="40" t="s">
        <v>13</v>
      </c>
      <c r="G138" s="40" t="s">
        <v>14</v>
      </c>
      <c r="H138" s="26">
        <v>2009</v>
      </c>
      <c r="I138" s="55" t="s">
        <v>5143</v>
      </c>
      <c r="J138" s="63" t="s">
        <v>4974</v>
      </c>
      <c r="K138" s="40"/>
      <c r="L138" s="40"/>
      <c r="M138" s="40"/>
      <c r="N138" s="40"/>
      <c r="O138" s="40" t="s">
        <v>4843</v>
      </c>
      <c r="P138" s="40">
        <v>2013</v>
      </c>
      <c r="Q138" s="22" t="s">
        <v>4293</v>
      </c>
      <c r="R138" s="40"/>
    </row>
    <row r="139" spans="1:18" x14ac:dyDescent="0.3">
      <c r="A139" s="19">
        <v>429</v>
      </c>
      <c r="B139" s="26" t="s">
        <v>12</v>
      </c>
      <c r="C139" s="90">
        <v>1</v>
      </c>
      <c r="D139" s="63" t="s">
        <v>5144</v>
      </c>
      <c r="E139" s="51" t="s">
        <v>5985</v>
      </c>
      <c r="F139" s="40" t="s">
        <v>13</v>
      </c>
      <c r="G139" s="40" t="s">
        <v>14</v>
      </c>
      <c r="H139" s="26">
        <v>2009</v>
      </c>
      <c r="I139" s="55" t="s">
        <v>5143</v>
      </c>
      <c r="J139" s="63" t="s">
        <v>4974</v>
      </c>
      <c r="K139" s="40"/>
      <c r="L139" s="40"/>
      <c r="M139" s="40"/>
      <c r="N139" s="40"/>
      <c r="O139" s="40" t="s">
        <v>4843</v>
      </c>
      <c r="P139" s="40">
        <v>2013</v>
      </c>
      <c r="Q139" s="22" t="s">
        <v>4293</v>
      </c>
      <c r="R139" s="40"/>
    </row>
    <row r="140" spans="1:18" x14ac:dyDescent="0.3">
      <c r="A140" s="19">
        <v>430</v>
      </c>
      <c r="B140" s="26" t="s">
        <v>12</v>
      </c>
      <c r="C140" s="90">
        <v>1</v>
      </c>
      <c r="D140" s="63" t="s">
        <v>5145</v>
      </c>
      <c r="E140" s="51" t="s">
        <v>5985</v>
      </c>
      <c r="F140" s="40" t="s">
        <v>13</v>
      </c>
      <c r="G140" s="40" t="s">
        <v>14</v>
      </c>
      <c r="H140" s="26">
        <v>2009</v>
      </c>
      <c r="I140" s="55" t="s">
        <v>5146</v>
      </c>
      <c r="J140" s="63" t="s">
        <v>4974</v>
      </c>
      <c r="K140" s="40"/>
      <c r="L140" s="40"/>
      <c r="M140" s="40"/>
      <c r="N140" s="40"/>
      <c r="O140" s="40" t="s">
        <v>4843</v>
      </c>
      <c r="P140" s="40">
        <v>2013</v>
      </c>
      <c r="Q140" s="22" t="s">
        <v>4293</v>
      </c>
      <c r="R140" s="40"/>
    </row>
    <row r="141" spans="1:18" x14ac:dyDescent="0.3">
      <c r="A141" s="19">
        <v>431</v>
      </c>
      <c r="B141" s="26" t="s">
        <v>12</v>
      </c>
      <c r="C141" s="90">
        <v>1</v>
      </c>
      <c r="D141" s="63" t="s">
        <v>5147</v>
      </c>
      <c r="E141" s="51" t="s">
        <v>5985</v>
      </c>
      <c r="F141" s="40" t="s">
        <v>13</v>
      </c>
      <c r="G141" s="40" t="s">
        <v>14</v>
      </c>
      <c r="H141" s="26">
        <v>2009</v>
      </c>
      <c r="I141" s="55" t="s">
        <v>5146</v>
      </c>
      <c r="J141" s="63" t="s">
        <v>4974</v>
      </c>
      <c r="K141" s="40"/>
      <c r="L141" s="40"/>
      <c r="M141" s="40"/>
      <c r="N141" s="40"/>
      <c r="O141" s="40" t="s">
        <v>4843</v>
      </c>
      <c r="P141" s="40">
        <v>2013</v>
      </c>
      <c r="Q141" s="22" t="s">
        <v>4293</v>
      </c>
      <c r="R141" s="40"/>
    </row>
    <row r="142" spans="1:18" x14ac:dyDescent="0.3">
      <c r="A142" s="19">
        <v>432</v>
      </c>
      <c r="B142" s="26" t="s">
        <v>12</v>
      </c>
      <c r="C142" s="90">
        <v>1</v>
      </c>
      <c r="D142" s="63" t="s">
        <v>5148</v>
      </c>
      <c r="E142" s="51" t="s">
        <v>5985</v>
      </c>
      <c r="F142" s="40" t="s">
        <v>13</v>
      </c>
      <c r="G142" s="40" t="s">
        <v>14</v>
      </c>
      <c r="H142" s="26">
        <v>2009</v>
      </c>
      <c r="I142" s="55" t="s">
        <v>5141</v>
      </c>
      <c r="J142" s="63" t="s">
        <v>4974</v>
      </c>
      <c r="K142" s="40"/>
      <c r="L142" s="40"/>
      <c r="M142" s="40"/>
      <c r="N142" s="40"/>
      <c r="O142" s="40" t="s">
        <v>4843</v>
      </c>
      <c r="P142" s="40">
        <v>2013</v>
      </c>
      <c r="Q142" s="22" t="s">
        <v>4293</v>
      </c>
      <c r="R142" s="40"/>
    </row>
    <row r="143" spans="1:18" x14ac:dyDescent="0.3">
      <c r="A143" s="19">
        <v>433</v>
      </c>
      <c r="B143" s="26" t="s">
        <v>12</v>
      </c>
      <c r="C143" s="90">
        <v>1</v>
      </c>
      <c r="D143" s="63" t="s">
        <v>5149</v>
      </c>
      <c r="E143" s="51" t="s">
        <v>5985</v>
      </c>
      <c r="F143" s="40" t="s">
        <v>13</v>
      </c>
      <c r="G143" s="40" t="s">
        <v>14</v>
      </c>
      <c r="H143" s="26">
        <v>2009</v>
      </c>
      <c r="I143" s="55" t="s">
        <v>5141</v>
      </c>
      <c r="J143" s="63" t="s">
        <v>4974</v>
      </c>
      <c r="K143" s="40"/>
      <c r="L143" s="40"/>
      <c r="M143" s="40"/>
      <c r="N143" s="40"/>
      <c r="O143" s="40" t="s">
        <v>4843</v>
      </c>
      <c r="P143" s="40">
        <v>2013</v>
      </c>
      <c r="Q143" s="22" t="s">
        <v>4293</v>
      </c>
      <c r="R143" s="40"/>
    </row>
    <row r="144" spans="1:18" x14ac:dyDescent="0.3">
      <c r="A144" s="19">
        <v>434</v>
      </c>
      <c r="B144" s="26" t="s">
        <v>12</v>
      </c>
      <c r="C144" s="90">
        <v>1</v>
      </c>
      <c r="D144" s="63" t="s">
        <v>5150</v>
      </c>
      <c r="E144" s="51" t="s">
        <v>5985</v>
      </c>
      <c r="F144" s="40" t="s">
        <v>13</v>
      </c>
      <c r="G144" s="40" t="s">
        <v>14</v>
      </c>
      <c r="H144" s="26">
        <v>2009</v>
      </c>
      <c r="I144" s="55" t="s">
        <v>5151</v>
      </c>
      <c r="J144" s="63" t="s">
        <v>4974</v>
      </c>
      <c r="K144" s="40"/>
      <c r="L144" s="40"/>
      <c r="M144" s="40"/>
      <c r="N144" s="40"/>
      <c r="O144" s="40" t="s">
        <v>4843</v>
      </c>
      <c r="P144" s="40">
        <v>2013</v>
      </c>
      <c r="Q144" s="22" t="s">
        <v>4293</v>
      </c>
      <c r="R144" s="40"/>
    </row>
    <row r="145" spans="1:18" x14ac:dyDescent="0.3">
      <c r="A145" s="19">
        <v>435</v>
      </c>
      <c r="B145" s="26" t="s">
        <v>12</v>
      </c>
      <c r="C145" s="90">
        <v>1</v>
      </c>
      <c r="D145" s="63" t="s">
        <v>5152</v>
      </c>
      <c r="E145" s="51" t="s">
        <v>5985</v>
      </c>
      <c r="F145" s="40" t="s">
        <v>13</v>
      </c>
      <c r="G145" s="40" t="s">
        <v>14</v>
      </c>
      <c r="H145" s="26">
        <v>2009</v>
      </c>
      <c r="I145" s="55" t="s">
        <v>5146</v>
      </c>
      <c r="J145" s="63" t="s">
        <v>4974</v>
      </c>
      <c r="K145" s="40"/>
      <c r="L145" s="40"/>
      <c r="M145" s="40"/>
      <c r="N145" s="40"/>
      <c r="O145" s="40" t="s">
        <v>4843</v>
      </c>
      <c r="P145" s="40">
        <v>2013</v>
      </c>
      <c r="Q145" s="22" t="s">
        <v>4293</v>
      </c>
      <c r="R145" s="40"/>
    </row>
    <row r="146" spans="1:18" x14ac:dyDescent="0.3">
      <c r="A146" s="19">
        <v>436</v>
      </c>
      <c r="B146" s="26" t="s">
        <v>12</v>
      </c>
      <c r="C146" s="90">
        <v>1</v>
      </c>
      <c r="D146" s="63" t="s">
        <v>5153</v>
      </c>
      <c r="E146" s="51" t="s">
        <v>5985</v>
      </c>
      <c r="F146" s="40" t="s">
        <v>13</v>
      </c>
      <c r="G146" s="40" t="s">
        <v>14</v>
      </c>
      <c r="H146" s="26">
        <v>2009</v>
      </c>
      <c r="I146" s="55" t="s">
        <v>5151</v>
      </c>
      <c r="J146" s="63" t="s">
        <v>4974</v>
      </c>
      <c r="K146" s="40"/>
      <c r="L146" s="40"/>
      <c r="M146" s="40"/>
      <c r="N146" s="40"/>
      <c r="O146" s="40" t="s">
        <v>4843</v>
      </c>
      <c r="P146" s="40">
        <v>2013</v>
      </c>
      <c r="Q146" s="22" t="s">
        <v>4293</v>
      </c>
      <c r="R146" s="40"/>
    </row>
    <row r="147" spans="1:18" x14ac:dyDescent="0.3">
      <c r="A147" s="19">
        <v>437</v>
      </c>
      <c r="B147" s="26" t="s">
        <v>12</v>
      </c>
      <c r="C147" s="90">
        <v>1</v>
      </c>
      <c r="D147" s="63" t="s">
        <v>5154</v>
      </c>
      <c r="E147" s="51" t="s">
        <v>5985</v>
      </c>
      <c r="F147" s="40" t="s">
        <v>13</v>
      </c>
      <c r="G147" s="40" t="s">
        <v>14</v>
      </c>
      <c r="H147" s="26">
        <v>2009</v>
      </c>
      <c r="I147" s="55" t="s">
        <v>5141</v>
      </c>
      <c r="J147" s="63" t="s">
        <v>4974</v>
      </c>
      <c r="K147" s="40"/>
      <c r="L147" s="40"/>
      <c r="M147" s="40"/>
      <c r="N147" s="40"/>
      <c r="O147" s="40" t="s">
        <v>4843</v>
      </c>
      <c r="P147" s="40">
        <v>2013</v>
      </c>
      <c r="Q147" s="22" t="s">
        <v>4293</v>
      </c>
      <c r="R147" s="40"/>
    </row>
    <row r="148" spans="1:18" x14ac:dyDescent="0.3">
      <c r="A148" s="19">
        <v>438</v>
      </c>
      <c r="B148" s="26" t="s">
        <v>12</v>
      </c>
      <c r="C148" s="90">
        <v>1</v>
      </c>
      <c r="D148" s="63" t="s">
        <v>5155</v>
      </c>
      <c r="E148" s="51" t="s">
        <v>5985</v>
      </c>
      <c r="F148" s="40" t="s">
        <v>13</v>
      </c>
      <c r="G148" s="40" t="s">
        <v>14</v>
      </c>
      <c r="H148" s="26">
        <v>2009</v>
      </c>
      <c r="I148" s="55" t="s">
        <v>5146</v>
      </c>
      <c r="J148" s="63" t="s">
        <v>4974</v>
      </c>
      <c r="K148" s="40"/>
      <c r="L148" s="40"/>
      <c r="M148" s="40"/>
      <c r="N148" s="40"/>
      <c r="O148" s="40" t="s">
        <v>4843</v>
      </c>
      <c r="P148" s="40">
        <v>2013</v>
      </c>
      <c r="Q148" s="22" t="s">
        <v>4293</v>
      </c>
      <c r="R148" s="40"/>
    </row>
    <row r="149" spans="1:18" x14ac:dyDescent="0.3">
      <c r="A149" s="19">
        <v>439</v>
      </c>
      <c r="B149" s="26" t="s">
        <v>12</v>
      </c>
      <c r="C149" s="90">
        <v>1</v>
      </c>
      <c r="D149" s="63" t="s">
        <v>5156</v>
      </c>
      <c r="E149" s="51" t="s">
        <v>5985</v>
      </c>
      <c r="F149" s="40" t="s">
        <v>13</v>
      </c>
      <c r="G149" s="40" t="s">
        <v>14</v>
      </c>
      <c r="H149" s="26">
        <v>2009</v>
      </c>
      <c r="I149" s="55" t="s">
        <v>5157</v>
      </c>
      <c r="J149" s="63" t="s">
        <v>4974</v>
      </c>
      <c r="K149" s="40"/>
      <c r="L149" s="40"/>
      <c r="M149" s="40"/>
      <c r="N149" s="40"/>
      <c r="O149" s="40" t="s">
        <v>4843</v>
      </c>
      <c r="P149" s="40">
        <v>2013</v>
      </c>
      <c r="Q149" s="22" t="s">
        <v>4293</v>
      </c>
      <c r="R149" s="40"/>
    </row>
    <row r="150" spans="1:18" x14ac:dyDescent="0.3">
      <c r="A150" s="19">
        <v>440</v>
      </c>
      <c r="B150" s="26" t="s">
        <v>12</v>
      </c>
      <c r="C150" s="90">
        <v>1</v>
      </c>
      <c r="D150" s="63" t="s">
        <v>5158</v>
      </c>
      <c r="E150" s="51" t="s">
        <v>5985</v>
      </c>
      <c r="F150" s="40" t="s">
        <v>13</v>
      </c>
      <c r="G150" s="40" t="s">
        <v>14</v>
      </c>
      <c r="H150" s="26">
        <v>2009</v>
      </c>
      <c r="I150" s="55" t="s">
        <v>5141</v>
      </c>
      <c r="J150" s="63" t="s">
        <v>4974</v>
      </c>
      <c r="K150" s="40"/>
      <c r="L150" s="40"/>
      <c r="M150" s="40"/>
      <c r="N150" s="40"/>
      <c r="O150" s="40" t="s">
        <v>4843</v>
      </c>
      <c r="P150" s="40">
        <v>2013</v>
      </c>
      <c r="Q150" s="22" t="s">
        <v>4293</v>
      </c>
      <c r="R150" s="40"/>
    </row>
    <row r="151" spans="1:18" x14ac:dyDescent="0.3">
      <c r="A151" s="19">
        <v>441</v>
      </c>
      <c r="B151" s="26" t="s">
        <v>12</v>
      </c>
      <c r="C151" s="90">
        <v>1</v>
      </c>
      <c r="D151" s="63" t="s">
        <v>5159</v>
      </c>
      <c r="E151" s="51" t="s">
        <v>5985</v>
      </c>
      <c r="F151" s="40" t="s">
        <v>13</v>
      </c>
      <c r="G151" s="40" t="s">
        <v>14</v>
      </c>
      <c r="H151" s="26">
        <v>2009</v>
      </c>
      <c r="I151" s="55" t="s">
        <v>5151</v>
      </c>
      <c r="J151" s="63" t="s">
        <v>4974</v>
      </c>
      <c r="K151" s="40"/>
      <c r="L151" s="40"/>
      <c r="M151" s="40"/>
      <c r="N151" s="40"/>
      <c r="O151" s="40" t="s">
        <v>4843</v>
      </c>
      <c r="P151" s="40">
        <v>2013</v>
      </c>
      <c r="Q151" s="22" t="s">
        <v>4293</v>
      </c>
      <c r="R151" s="40"/>
    </row>
    <row r="152" spans="1:18" x14ac:dyDescent="0.3">
      <c r="A152" s="19">
        <v>442</v>
      </c>
      <c r="B152" s="26" t="s">
        <v>12</v>
      </c>
      <c r="C152" s="90">
        <v>1</v>
      </c>
      <c r="D152" s="63" t="s">
        <v>5160</v>
      </c>
      <c r="E152" s="51" t="s">
        <v>5985</v>
      </c>
      <c r="F152" s="40" t="s">
        <v>13</v>
      </c>
      <c r="G152" s="40" t="s">
        <v>14</v>
      </c>
      <c r="H152" s="26">
        <v>1995</v>
      </c>
      <c r="I152" s="63" t="s">
        <v>900</v>
      </c>
      <c r="J152" s="63" t="s">
        <v>900</v>
      </c>
      <c r="K152" s="40"/>
      <c r="L152" s="40"/>
      <c r="M152" s="40"/>
      <c r="N152" s="40"/>
      <c r="O152" s="40" t="s">
        <v>4843</v>
      </c>
      <c r="P152" s="40">
        <v>2013</v>
      </c>
      <c r="Q152" s="22" t="s">
        <v>4293</v>
      </c>
      <c r="R152" s="40"/>
    </row>
    <row r="153" spans="1:18" x14ac:dyDescent="0.3">
      <c r="A153" s="19">
        <v>443</v>
      </c>
      <c r="B153" s="26" t="s">
        <v>12</v>
      </c>
      <c r="C153" s="90">
        <v>1</v>
      </c>
      <c r="D153" s="63" t="s">
        <v>5161</v>
      </c>
      <c r="E153" s="51" t="s">
        <v>5985</v>
      </c>
      <c r="F153" s="40" t="s">
        <v>13</v>
      </c>
      <c r="G153" s="40" t="s">
        <v>14</v>
      </c>
      <c r="H153" s="26">
        <v>1968</v>
      </c>
      <c r="I153" s="63" t="s">
        <v>902</v>
      </c>
      <c r="J153" s="63" t="s">
        <v>902</v>
      </c>
      <c r="K153" s="40"/>
      <c r="L153" s="40"/>
      <c r="M153" s="40"/>
      <c r="N153" s="40"/>
      <c r="O153" s="40" t="s">
        <v>4843</v>
      </c>
      <c r="P153" s="40">
        <v>2013</v>
      </c>
      <c r="Q153" s="22" t="s">
        <v>4293</v>
      </c>
      <c r="R153" s="40"/>
    </row>
    <row r="154" spans="1:18" x14ac:dyDescent="0.3">
      <c r="A154" s="19">
        <v>444</v>
      </c>
      <c r="B154" s="26" t="s">
        <v>12</v>
      </c>
      <c r="C154" s="90">
        <v>1</v>
      </c>
      <c r="D154" s="63" t="s">
        <v>5162</v>
      </c>
      <c r="E154" s="51" t="s">
        <v>5995</v>
      </c>
      <c r="F154" s="40" t="s">
        <v>13</v>
      </c>
      <c r="G154" s="40" t="s">
        <v>14</v>
      </c>
      <c r="H154" s="26">
        <v>2005</v>
      </c>
      <c r="I154" s="55" t="s">
        <v>5163</v>
      </c>
      <c r="J154" s="63" t="s">
        <v>924</v>
      </c>
      <c r="K154" s="40"/>
      <c r="L154" s="40"/>
      <c r="M154" s="40"/>
      <c r="N154" s="40"/>
      <c r="O154" s="40" t="s">
        <v>4843</v>
      </c>
      <c r="P154" s="40">
        <v>2013</v>
      </c>
      <c r="Q154" s="22" t="s">
        <v>4293</v>
      </c>
      <c r="R154" s="40"/>
    </row>
    <row r="155" spans="1:18" x14ac:dyDescent="0.3">
      <c r="A155" s="19">
        <v>445</v>
      </c>
      <c r="B155" s="26" t="s">
        <v>12</v>
      </c>
      <c r="C155" s="90">
        <v>1</v>
      </c>
      <c r="D155" s="63" t="s">
        <v>5164</v>
      </c>
      <c r="E155" s="51" t="s">
        <v>5985</v>
      </c>
      <c r="F155" s="40" t="s">
        <v>13</v>
      </c>
      <c r="G155" s="40" t="s">
        <v>14</v>
      </c>
      <c r="H155" s="26">
        <v>1993</v>
      </c>
      <c r="I155" s="63" t="s">
        <v>2356</v>
      </c>
      <c r="J155" s="63" t="s">
        <v>2356</v>
      </c>
      <c r="K155" s="40"/>
      <c r="L155" s="40"/>
      <c r="M155" s="40"/>
      <c r="N155" s="40"/>
      <c r="O155" s="40" t="s">
        <v>4843</v>
      </c>
      <c r="P155" s="40">
        <v>2013</v>
      </c>
      <c r="Q155" s="22" t="s">
        <v>4293</v>
      </c>
      <c r="R155" s="40"/>
    </row>
    <row r="156" spans="1:18" x14ac:dyDescent="0.3">
      <c r="A156" s="19">
        <v>446</v>
      </c>
      <c r="B156" s="26" t="s">
        <v>12</v>
      </c>
      <c r="C156" s="90">
        <v>1</v>
      </c>
      <c r="D156" s="63" t="s">
        <v>5165</v>
      </c>
      <c r="E156" s="51" t="s">
        <v>5985</v>
      </c>
      <c r="F156" s="40" t="s">
        <v>13</v>
      </c>
      <c r="G156" s="40" t="s">
        <v>14</v>
      </c>
      <c r="H156" s="26" t="s">
        <v>4845</v>
      </c>
      <c r="I156" s="63" t="s">
        <v>4849</v>
      </c>
      <c r="J156" s="63" t="s">
        <v>4849</v>
      </c>
      <c r="K156" s="40"/>
      <c r="L156" s="40"/>
      <c r="M156" s="40"/>
      <c r="N156" s="40"/>
      <c r="O156" s="40" t="s">
        <v>4843</v>
      </c>
      <c r="P156" s="40">
        <v>2013</v>
      </c>
      <c r="Q156" s="22" t="s">
        <v>4293</v>
      </c>
      <c r="R156" s="40"/>
    </row>
    <row r="157" spans="1:18" x14ac:dyDescent="0.3">
      <c r="A157" s="19">
        <v>447</v>
      </c>
      <c r="B157" s="26" t="s">
        <v>12</v>
      </c>
      <c r="C157" s="90">
        <v>1</v>
      </c>
      <c r="D157" s="63" t="s">
        <v>5166</v>
      </c>
      <c r="E157" s="51" t="s">
        <v>5985</v>
      </c>
      <c r="F157" s="40" t="s">
        <v>13</v>
      </c>
      <c r="G157" s="40" t="s">
        <v>14</v>
      </c>
      <c r="H157" s="26" t="s">
        <v>4845</v>
      </c>
      <c r="I157" s="63" t="s">
        <v>2389</v>
      </c>
      <c r="J157" s="63" t="s">
        <v>2389</v>
      </c>
      <c r="K157" s="40"/>
      <c r="L157" s="40"/>
      <c r="M157" s="40"/>
      <c r="N157" s="40"/>
      <c r="O157" s="40" t="s">
        <v>4843</v>
      </c>
      <c r="P157" s="40">
        <v>2013</v>
      </c>
      <c r="Q157" s="22" t="s">
        <v>4293</v>
      </c>
      <c r="R157" s="40"/>
    </row>
    <row r="158" spans="1:18" x14ac:dyDescent="0.3">
      <c r="A158" s="19">
        <v>448</v>
      </c>
      <c r="B158" s="26" t="s">
        <v>12</v>
      </c>
      <c r="C158" s="90">
        <v>1</v>
      </c>
      <c r="D158" s="63" t="s">
        <v>5167</v>
      </c>
      <c r="E158" s="51" t="s">
        <v>5985</v>
      </c>
      <c r="F158" s="40" t="s">
        <v>13</v>
      </c>
      <c r="G158" s="40" t="s">
        <v>14</v>
      </c>
      <c r="H158" s="26" t="s">
        <v>4845</v>
      </c>
      <c r="I158" s="63" t="s">
        <v>2389</v>
      </c>
      <c r="J158" s="63" t="s">
        <v>2389</v>
      </c>
      <c r="K158" s="40"/>
      <c r="L158" s="40"/>
      <c r="M158" s="40"/>
      <c r="N158" s="40"/>
      <c r="O158" s="40" t="s">
        <v>4843</v>
      </c>
      <c r="P158" s="40">
        <v>2013</v>
      </c>
      <c r="Q158" s="22" t="s">
        <v>4293</v>
      </c>
      <c r="R158" s="40"/>
    </row>
    <row r="159" spans="1:18" x14ac:dyDescent="0.3">
      <c r="A159" s="19">
        <v>449</v>
      </c>
      <c r="B159" s="26" t="s">
        <v>12</v>
      </c>
      <c r="C159" s="90">
        <v>1</v>
      </c>
      <c r="D159" s="63" t="s">
        <v>5168</v>
      </c>
      <c r="E159" s="51" t="s">
        <v>5985</v>
      </c>
      <c r="F159" s="40" t="s">
        <v>13</v>
      </c>
      <c r="G159" s="40" t="s">
        <v>14</v>
      </c>
      <c r="H159" s="26" t="s">
        <v>4845</v>
      </c>
      <c r="I159" s="63" t="s">
        <v>2389</v>
      </c>
      <c r="J159" s="63" t="s">
        <v>2389</v>
      </c>
      <c r="K159" s="40"/>
      <c r="L159" s="40"/>
      <c r="M159" s="40"/>
      <c r="N159" s="40"/>
      <c r="O159" s="40" t="s">
        <v>4843</v>
      </c>
      <c r="P159" s="40">
        <v>2013</v>
      </c>
      <c r="Q159" s="22" t="s">
        <v>4293</v>
      </c>
      <c r="R159" s="40"/>
    </row>
    <row r="160" spans="1:18" x14ac:dyDescent="0.3">
      <c r="A160" s="19">
        <v>450</v>
      </c>
      <c r="B160" s="26" t="s">
        <v>12</v>
      </c>
      <c r="C160" s="90">
        <v>1</v>
      </c>
      <c r="D160" s="63" t="s">
        <v>5169</v>
      </c>
      <c r="E160" s="63" t="s">
        <v>5978</v>
      </c>
      <c r="F160" s="19" t="s">
        <v>950</v>
      </c>
      <c r="G160" s="19" t="s">
        <v>951</v>
      </c>
      <c r="H160" s="26">
        <v>2003</v>
      </c>
      <c r="I160" s="55" t="s">
        <v>5170</v>
      </c>
      <c r="J160" s="63" t="s">
        <v>910</v>
      </c>
      <c r="K160" s="40"/>
      <c r="L160" s="40"/>
      <c r="M160" s="40"/>
      <c r="N160" s="40"/>
      <c r="O160" s="40" t="s">
        <v>4843</v>
      </c>
      <c r="P160" s="40">
        <v>2013</v>
      </c>
      <c r="Q160" s="22" t="s">
        <v>4293</v>
      </c>
      <c r="R160" s="40"/>
    </row>
    <row r="161" spans="1:18" x14ac:dyDescent="0.3">
      <c r="A161" s="19">
        <v>451</v>
      </c>
      <c r="B161" s="26" t="s">
        <v>12</v>
      </c>
      <c r="C161" s="90">
        <v>1</v>
      </c>
      <c r="D161" s="63" t="s">
        <v>5171</v>
      </c>
      <c r="E161" s="51" t="s">
        <v>5985</v>
      </c>
      <c r="F161" s="40" t="s">
        <v>13</v>
      </c>
      <c r="G161" s="40" t="s">
        <v>14</v>
      </c>
      <c r="H161" s="26">
        <v>1998</v>
      </c>
      <c r="I161" s="63" t="s">
        <v>947</v>
      </c>
      <c r="J161" s="63" t="s">
        <v>947</v>
      </c>
      <c r="K161" s="40"/>
      <c r="L161" s="40"/>
      <c r="M161" s="40"/>
      <c r="N161" s="40"/>
      <c r="O161" s="40" t="s">
        <v>4843</v>
      </c>
      <c r="P161" s="40">
        <v>2013</v>
      </c>
      <c r="Q161" s="22" t="s">
        <v>4293</v>
      </c>
      <c r="R161" s="40"/>
    </row>
    <row r="162" spans="1:18" x14ac:dyDescent="0.3">
      <c r="A162" s="19">
        <v>452</v>
      </c>
      <c r="B162" s="26" t="s">
        <v>12</v>
      </c>
      <c r="C162" s="90">
        <v>1</v>
      </c>
      <c r="D162" s="63" t="s">
        <v>5172</v>
      </c>
      <c r="E162" s="51" t="s">
        <v>5985</v>
      </c>
      <c r="F162" s="40" t="s">
        <v>13</v>
      </c>
      <c r="G162" s="40" t="s">
        <v>14</v>
      </c>
      <c r="H162" s="26">
        <v>1998</v>
      </c>
      <c r="I162" s="63" t="s">
        <v>5173</v>
      </c>
      <c r="J162" s="63" t="s">
        <v>5173</v>
      </c>
      <c r="K162" s="40"/>
      <c r="L162" s="40"/>
      <c r="M162" s="40"/>
      <c r="N162" s="40"/>
      <c r="O162" s="40" t="s">
        <v>4843</v>
      </c>
      <c r="P162" s="40">
        <v>2013</v>
      </c>
      <c r="Q162" s="22" t="s">
        <v>4293</v>
      </c>
      <c r="R162" s="40"/>
    </row>
    <row r="163" spans="1:18" x14ac:dyDescent="0.3">
      <c r="A163" s="19">
        <v>453</v>
      </c>
      <c r="B163" s="26" t="s">
        <v>12</v>
      </c>
      <c r="C163" s="90">
        <v>1</v>
      </c>
      <c r="D163" s="63" t="s">
        <v>5174</v>
      </c>
      <c r="E163" s="51" t="s">
        <v>5985</v>
      </c>
      <c r="F163" s="40" t="s">
        <v>13</v>
      </c>
      <c r="G163" s="40" t="s">
        <v>14</v>
      </c>
      <c r="H163" s="26">
        <v>1985</v>
      </c>
      <c r="I163" s="63" t="s">
        <v>113</v>
      </c>
      <c r="J163" s="63" t="s">
        <v>113</v>
      </c>
      <c r="K163" s="40"/>
      <c r="L163" s="40"/>
      <c r="M163" s="40"/>
      <c r="N163" s="40"/>
      <c r="O163" s="40" t="s">
        <v>4843</v>
      </c>
      <c r="P163" s="40">
        <v>2013</v>
      </c>
      <c r="Q163" s="22" t="s">
        <v>4293</v>
      </c>
      <c r="R163" s="40"/>
    </row>
    <row r="164" spans="1:18" x14ac:dyDescent="0.3">
      <c r="A164" s="19">
        <v>454</v>
      </c>
      <c r="B164" s="26" t="s">
        <v>12</v>
      </c>
      <c r="C164" s="90">
        <v>1</v>
      </c>
      <c r="D164" s="63" t="s">
        <v>5175</v>
      </c>
      <c r="E164" s="51" t="s">
        <v>5985</v>
      </c>
      <c r="F164" s="40" t="s">
        <v>13</v>
      </c>
      <c r="G164" s="40" t="s">
        <v>14</v>
      </c>
      <c r="H164" s="26">
        <v>1996</v>
      </c>
      <c r="I164" s="55" t="s">
        <v>5176</v>
      </c>
      <c r="J164" s="63" t="s">
        <v>2035</v>
      </c>
      <c r="K164" s="40"/>
      <c r="L164" s="40"/>
      <c r="M164" s="40"/>
      <c r="N164" s="40"/>
      <c r="O164" s="40" t="s">
        <v>4843</v>
      </c>
      <c r="P164" s="40">
        <v>2013</v>
      </c>
      <c r="Q164" s="22" t="s">
        <v>4293</v>
      </c>
      <c r="R164" s="40"/>
    </row>
    <row r="165" spans="1:18" x14ac:dyDescent="0.3">
      <c r="A165" s="19">
        <v>455</v>
      </c>
      <c r="B165" s="26" t="s">
        <v>12</v>
      </c>
      <c r="C165" s="90">
        <v>1</v>
      </c>
      <c r="D165" s="63" t="s">
        <v>5177</v>
      </c>
      <c r="E165" s="51" t="s">
        <v>5985</v>
      </c>
      <c r="F165" s="40" t="s">
        <v>13</v>
      </c>
      <c r="G165" s="40" t="s">
        <v>14</v>
      </c>
      <c r="H165" s="26">
        <v>1989</v>
      </c>
      <c r="I165" s="55" t="s">
        <v>5178</v>
      </c>
      <c r="J165" s="63" t="s">
        <v>2035</v>
      </c>
      <c r="K165" s="40"/>
      <c r="L165" s="40"/>
      <c r="M165" s="40"/>
      <c r="N165" s="40"/>
      <c r="O165" s="40" t="s">
        <v>4843</v>
      </c>
      <c r="P165" s="40">
        <v>2013</v>
      </c>
      <c r="Q165" s="22" t="s">
        <v>4293</v>
      </c>
      <c r="R165" s="40"/>
    </row>
    <row r="166" spans="1:18" x14ac:dyDescent="0.3">
      <c r="A166" s="19">
        <v>755</v>
      </c>
      <c r="B166" s="60" t="s">
        <v>12</v>
      </c>
      <c r="C166" s="88">
        <v>1</v>
      </c>
      <c r="D166" s="51" t="s">
        <v>4726</v>
      </c>
      <c r="E166" s="52" t="s">
        <v>5957</v>
      </c>
      <c r="F166" s="40" t="s">
        <v>13</v>
      </c>
      <c r="G166" s="40" t="s">
        <v>14</v>
      </c>
      <c r="H166" s="60"/>
      <c r="I166" s="51" t="s">
        <v>4727</v>
      </c>
      <c r="J166" s="51" t="s">
        <v>918</v>
      </c>
      <c r="K166" s="40"/>
      <c r="L166" s="40"/>
      <c r="M166" s="40"/>
      <c r="N166" s="40"/>
      <c r="O166" s="40" t="s">
        <v>4694</v>
      </c>
      <c r="P166" s="40">
        <v>2013</v>
      </c>
      <c r="Q166" s="22" t="s">
        <v>4293</v>
      </c>
      <c r="R166" s="40"/>
    </row>
    <row r="167" spans="1:18" x14ac:dyDescent="0.3">
      <c r="A167" s="19">
        <v>756</v>
      </c>
      <c r="B167" s="60" t="s">
        <v>12</v>
      </c>
      <c r="C167" s="88">
        <v>1</v>
      </c>
      <c r="D167" s="51" t="s">
        <v>4749</v>
      </c>
      <c r="E167" s="51" t="s">
        <v>5985</v>
      </c>
      <c r="F167" s="40" t="s">
        <v>13</v>
      </c>
      <c r="G167" s="40" t="s">
        <v>14</v>
      </c>
      <c r="H167" s="60"/>
      <c r="I167" s="51" t="s">
        <v>4750</v>
      </c>
      <c r="J167" s="51" t="s">
        <v>918</v>
      </c>
      <c r="K167" s="40"/>
      <c r="L167" s="40"/>
      <c r="M167" s="40"/>
      <c r="N167" s="40"/>
      <c r="O167" s="40" t="s">
        <v>4694</v>
      </c>
      <c r="P167" s="40">
        <v>2013</v>
      </c>
      <c r="Q167" s="22" t="s">
        <v>4293</v>
      </c>
      <c r="R167" s="40"/>
    </row>
    <row r="168" spans="1:18" x14ac:dyDescent="0.3">
      <c r="A168" s="19">
        <v>794</v>
      </c>
      <c r="B168" s="60" t="s">
        <v>12</v>
      </c>
      <c r="C168" s="88">
        <v>1</v>
      </c>
      <c r="D168" s="51" t="s">
        <v>4771</v>
      </c>
      <c r="E168" s="51" t="s">
        <v>5985</v>
      </c>
      <c r="F168" s="40" t="s">
        <v>13</v>
      </c>
      <c r="G168" s="40" t="s">
        <v>14</v>
      </c>
      <c r="H168" s="60"/>
      <c r="I168" s="51" t="s">
        <v>4772</v>
      </c>
      <c r="J168" s="51" t="s">
        <v>4772</v>
      </c>
      <c r="K168" s="40"/>
      <c r="L168" s="40"/>
      <c r="M168" s="40"/>
      <c r="N168" s="40"/>
      <c r="O168" s="40" t="s">
        <v>4770</v>
      </c>
      <c r="P168" s="40">
        <v>2013</v>
      </c>
      <c r="Q168" s="22" t="s">
        <v>4293</v>
      </c>
      <c r="R168" s="40"/>
    </row>
    <row r="169" spans="1:18" x14ac:dyDescent="0.3">
      <c r="A169" s="19">
        <v>795</v>
      </c>
      <c r="B169" s="60" t="s">
        <v>12</v>
      </c>
      <c r="C169" s="88">
        <v>1</v>
      </c>
      <c r="D169" s="51" t="s">
        <v>4371</v>
      </c>
      <c r="E169" s="51" t="s">
        <v>5985</v>
      </c>
      <c r="F169" s="40" t="s">
        <v>13</v>
      </c>
      <c r="G169" s="40" t="s">
        <v>14</v>
      </c>
      <c r="H169" s="60">
        <v>1963</v>
      </c>
      <c r="I169" s="51" t="s">
        <v>4278</v>
      </c>
      <c r="J169" s="51" t="s">
        <v>4278</v>
      </c>
      <c r="K169" s="40"/>
      <c r="L169" s="40"/>
      <c r="M169" s="40"/>
      <c r="N169" s="40"/>
      <c r="O169" s="40" t="s">
        <v>4770</v>
      </c>
      <c r="P169" s="40">
        <v>2013</v>
      </c>
      <c r="Q169" s="22" t="s">
        <v>4293</v>
      </c>
      <c r="R169" s="40"/>
    </row>
    <row r="170" spans="1:18" x14ac:dyDescent="0.3">
      <c r="A170" s="19">
        <v>796</v>
      </c>
      <c r="B170" s="60" t="s">
        <v>12</v>
      </c>
      <c r="C170" s="88">
        <v>1</v>
      </c>
      <c r="D170" s="51" t="s">
        <v>5920</v>
      </c>
      <c r="E170" s="51" t="s">
        <v>5985</v>
      </c>
      <c r="F170" s="40" t="s">
        <v>13</v>
      </c>
      <c r="G170" s="40" t="s">
        <v>14</v>
      </c>
      <c r="H170" s="60">
        <v>1945</v>
      </c>
      <c r="I170" s="51" t="s">
        <v>910</v>
      </c>
      <c r="J170" s="51" t="s">
        <v>910</v>
      </c>
      <c r="K170" s="40"/>
      <c r="L170" s="40"/>
      <c r="M170" s="40"/>
      <c r="N170" s="40"/>
      <c r="O170" s="40" t="s">
        <v>4770</v>
      </c>
      <c r="P170" s="40">
        <v>2013</v>
      </c>
      <c r="Q170" s="22" t="s">
        <v>4293</v>
      </c>
      <c r="R170" s="40"/>
    </row>
    <row r="171" spans="1:18" x14ac:dyDescent="0.3">
      <c r="A171" s="19">
        <v>797</v>
      </c>
      <c r="B171" s="60" t="s">
        <v>12</v>
      </c>
      <c r="C171" s="88">
        <v>1</v>
      </c>
      <c r="D171" s="51" t="s">
        <v>4370</v>
      </c>
      <c r="E171" s="51" t="s">
        <v>5985</v>
      </c>
      <c r="F171" s="40" t="s">
        <v>13</v>
      </c>
      <c r="G171" s="40" t="s">
        <v>14</v>
      </c>
      <c r="H171" s="60">
        <v>1973</v>
      </c>
      <c r="I171" s="51" t="s">
        <v>1558</v>
      </c>
      <c r="J171" s="51" t="s">
        <v>1558</v>
      </c>
      <c r="K171" s="40"/>
      <c r="L171" s="40"/>
      <c r="M171" s="40"/>
      <c r="N171" s="40"/>
      <c r="O171" s="40" t="s">
        <v>4770</v>
      </c>
      <c r="P171" s="40">
        <v>2013</v>
      </c>
      <c r="Q171" s="22" t="s">
        <v>4293</v>
      </c>
      <c r="R171" s="40"/>
    </row>
    <row r="172" spans="1:18" x14ac:dyDescent="0.3">
      <c r="A172" s="19">
        <v>798</v>
      </c>
      <c r="B172" s="60" t="s">
        <v>12</v>
      </c>
      <c r="C172" s="88">
        <v>1</v>
      </c>
      <c r="D172" s="51" t="s">
        <v>5921</v>
      </c>
      <c r="E172" s="51" t="s">
        <v>5925</v>
      </c>
      <c r="F172" s="40" t="s">
        <v>4777</v>
      </c>
      <c r="G172" s="40" t="s">
        <v>4778</v>
      </c>
      <c r="H172" s="60">
        <v>1975</v>
      </c>
      <c r="I172" s="51" t="s">
        <v>1558</v>
      </c>
      <c r="J172" s="51" t="s">
        <v>1558</v>
      </c>
      <c r="K172" s="40"/>
      <c r="L172" s="40"/>
      <c r="M172" s="40"/>
      <c r="N172" s="40"/>
      <c r="O172" s="40" t="s">
        <v>4770</v>
      </c>
      <c r="P172" s="40">
        <v>2013</v>
      </c>
      <c r="Q172" s="22" t="s">
        <v>4293</v>
      </c>
      <c r="R172" s="40"/>
    </row>
    <row r="173" spans="1:18" x14ac:dyDescent="0.3">
      <c r="A173" s="19">
        <v>799</v>
      </c>
      <c r="B173" s="60" t="s">
        <v>12</v>
      </c>
      <c r="C173" s="88">
        <v>1</v>
      </c>
      <c r="D173" s="51" t="s">
        <v>5922</v>
      </c>
      <c r="E173" s="51" t="s">
        <v>5985</v>
      </c>
      <c r="F173" s="40" t="s">
        <v>13</v>
      </c>
      <c r="G173" s="40" t="s">
        <v>14</v>
      </c>
      <c r="H173" s="60">
        <v>1997</v>
      </c>
      <c r="I173" s="51" t="s">
        <v>915</v>
      </c>
      <c r="J173" s="51" t="s">
        <v>915</v>
      </c>
      <c r="K173" s="40"/>
      <c r="L173" s="40"/>
      <c r="M173" s="40"/>
      <c r="N173" s="40"/>
      <c r="O173" s="40" t="s">
        <v>4770</v>
      </c>
      <c r="P173" s="40">
        <v>2013</v>
      </c>
      <c r="Q173" s="22" t="s">
        <v>4293</v>
      </c>
      <c r="R173" s="40"/>
    </row>
    <row r="174" spans="1:18" x14ac:dyDescent="0.3">
      <c r="A174" s="19">
        <v>800</v>
      </c>
      <c r="B174" s="60" t="s">
        <v>12</v>
      </c>
      <c r="C174" s="88">
        <v>1</v>
      </c>
      <c r="D174" s="51" t="s">
        <v>4412</v>
      </c>
      <c r="E174" s="51" t="s">
        <v>5985</v>
      </c>
      <c r="F174" s="40" t="s">
        <v>13</v>
      </c>
      <c r="G174" s="40" t="s">
        <v>14</v>
      </c>
      <c r="H174" s="60">
        <v>1998</v>
      </c>
      <c r="I174" s="51" t="s">
        <v>4052</v>
      </c>
      <c r="J174" s="51" t="s">
        <v>4052</v>
      </c>
      <c r="K174" s="40"/>
      <c r="L174" s="40"/>
      <c r="M174" s="40"/>
      <c r="N174" s="40"/>
      <c r="O174" s="40" t="s">
        <v>4770</v>
      </c>
      <c r="P174" s="40">
        <v>2013</v>
      </c>
      <c r="Q174" s="22" t="s">
        <v>4293</v>
      </c>
      <c r="R174" s="40"/>
    </row>
    <row r="175" spans="1:18" x14ac:dyDescent="0.3">
      <c r="A175" s="19">
        <v>801</v>
      </c>
      <c r="B175" s="60" t="s">
        <v>12</v>
      </c>
      <c r="C175" s="88">
        <v>1</v>
      </c>
      <c r="D175" s="51" t="s">
        <v>5923</v>
      </c>
      <c r="E175" s="51" t="s">
        <v>5985</v>
      </c>
      <c r="F175" s="40" t="s">
        <v>13</v>
      </c>
      <c r="G175" s="40" t="s">
        <v>14</v>
      </c>
      <c r="H175" s="60">
        <v>1997</v>
      </c>
      <c r="I175" s="51" t="s">
        <v>4772</v>
      </c>
      <c r="J175" s="51" t="s">
        <v>4772</v>
      </c>
      <c r="K175" s="40"/>
      <c r="L175" s="40"/>
      <c r="M175" s="40"/>
      <c r="N175" s="40"/>
      <c r="O175" s="40" t="s">
        <v>4770</v>
      </c>
      <c r="P175" s="40">
        <v>2013</v>
      </c>
      <c r="Q175" s="22" t="s">
        <v>4293</v>
      </c>
      <c r="R175" s="40"/>
    </row>
    <row r="176" spans="1:18" x14ac:dyDescent="0.3">
      <c r="A176" s="19">
        <v>802</v>
      </c>
      <c r="B176" s="60" t="s">
        <v>12</v>
      </c>
      <c r="C176" s="88">
        <v>1</v>
      </c>
      <c r="D176" s="51" t="s">
        <v>5924</v>
      </c>
      <c r="E176" s="53" t="s">
        <v>5962</v>
      </c>
      <c r="F176" s="40" t="s">
        <v>950</v>
      </c>
      <c r="G176" s="40" t="s">
        <v>4607</v>
      </c>
      <c r="H176" s="60">
        <v>2001</v>
      </c>
      <c r="I176" s="51" t="s">
        <v>910</v>
      </c>
      <c r="J176" s="51" t="s">
        <v>910</v>
      </c>
      <c r="K176" s="40"/>
      <c r="L176" s="40"/>
      <c r="M176" s="40"/>
      <c r="N176" s="40"/>
      <c r="O176" s="40" t="s">
        <v>4770</v>
      </c>
      <c r="P176" s="40">
        <v>2013</v>
      </c>
      <c r="Q176" s="22" t="s">
        <v>4293</v>
      </c>
      <c r="R176" s="40"/>
    </row>
    <row r="177" spans="1:18" x14ac:dyDescent="0.3">
      <c r="A177" s="19">
        <v>803</v>
      </c>
      <c r="B177" s="60" t="s">
        <v>12</v>
      </c>
      <c r="C177" s="88">
        <v>1</v>
      </c>
      <c r="D177" s="51" t="s">
        <v>4779</v>
      </c>
      <c r="E177" s="51" t="s">
        <v>5985</v>
      </c>
      <c r="F177" s="40" t="s">
        <v>13</v>
      </c>
      <c r="G177" s="40" t="s">
        <v>14</v>
      </c>
      <c r="H177" s="60">
        <v>1992</v>
      </c>
      <c r="I177" s="51" t="s">
        <v>5835</v>
      </c>
      <c r="J177" s="51" t="s">
        <v>5835</v>
      </c>
      <c r="K177" s="40"/>
      <c r="L177" s="40"/>
      <c r="M177" s="40"/>
      <c r="N177" s="40"/>
      <c r="O177" s="40" t="s">
        <v>4770</v>
      </c>
      <c r="P177" s="40">
        <v>2013</v>
      </c>
      <c r="Q177" s="22" t="s">
        <v>4293</v>
      </c>
      <c r="R177" s="40"/>
    </row>
    <row r="178" spans="1:18" x14ac:dyDescent="0.3">
      <c r="A178" s="19">
        <v>804</v>
      </c>
      <c r="B178" s="60" t="s">
        <v>12</v>
      </c>
      <c r="C178" s="88">
        <v>1</v>
      </c>
      <c r="D178" s="51" t="s">
        <v>4780</v>
      </c>
      <c r="E178" s="51" t="s">
        <v>5985</v>
      </c>
      <c r="F178" s="40" t="s">
        <v>13</v>
      </c>
      <c r="G178" s="40" t="s">
        <v>14</v>
      </c>
      <c r="H178" s="60">
        <v>1992</v>
      </c>
      <c r="I178" s="51" t="s">
        <v>5835</v>
      </c>
      <c r="J178" s="51" t="s">
        <v>5835</v>
      </c>
      <c r="K178" s="40"/>
      <c r="L178" s="40"/>
      <c r="M178" s="40"/>
      <c r="N178" s="40"/>
      <c r="O178" s="40" t="s">
        <v>4770</v>
      </c>
      <c r="P178" s="40">
        <v>2013</v>
      </c>
      <c r="Q178" s="22" t="s">
        <v>4293</v>
      </c>
      <c r="R178" s="40"/>
    </row>
    <row r="179" spans="1:18" x14ac:dyDescent="0.3">
      <c r="A179" s="19">
        <v>805</v>
      </c>
      <c r="B179" s="60" t="s">
        <v>12</v>
      </c>
      <c r="C179" s="88">
        <v>1</v>
      </c>
      <c r="D179" s="51" t="s">
        <v>4776</v>
      </c>
      <c r="E179" s="51" t="s">
        <v>1166</v>
      </c>
      <c r="F179" s="40"/>
      <c r="G179" s="40"/>
      <c r="H179" s="60">
        <v>2002</v>
      </c>
      <c r="I179" s="51" t="s">
        <v>4052</v>
      </c>
      <c r="J179" s="51" t="s">
        <v>4052</v>
      </c>
      <c r="K179" s="40"/>
      <c r="L179" s="40"/>
      <c r="M179" s="40"/>
      <c r="N179" s="40"/>
      <c r="O179" s="40" t="s">
        <v>4770</v>
      </c>
      <c r="P179" s="40">
        <v>2013</v>
      </c>
      <c r="Q179" s="22" t="s">
        <v>4293</v>
      </c>
      <c r="R179" s="40"/>
    </row>
    <row r="180" spans="1:18" x14ac:dyDescent="0.3">
      <c r="A180" s="19">
        <v>806</v>
      </c>
      <c r="B180" s="60" t="s">
        <v>12</v>
      </c>
      <c r="C180" s="88">
        <v>1</v>
      </c>
      <c r="D180" s="51" t="s">
        <v>4773</v>
      </c>
      <c r="E180" s="51" t="s">
        <v>4774</v>
      </c>
      <c r="F180" s="40"/>
      <c r="G180" s="40"/>
      <c r="H180" s="60">
        <v>2000</v>
      </c>
      <c r="I180" s="51" t="s">
        <v>4775</v>
      </c>
      <c r="J180" s="51" t="s">
        <v>4775</v>
      </c>
      <c r="K180" s="40"/>
      <c r="L180" s="40"/>
      <c r="M180" s="40"/>
      <c r="N180" s="40"/>
      <c r="O180" s="40" t="s">
        <v>4770</v>
      </c>
      <c r="P180" s="40">
        <v>2013</v>
      </c>
      <c r="Q180" s="22" t="s">
        <v>4293</v>
      </c>
      <c r="R180" s="40"/>
    </row>
    <row r="181" spans="1:18" x14ac:dyDescent="0.3">
      <c r="A181" s="19">
        <v>807</v>
      </c>
      <c r="B181" s="60" t="s">
        <v>12</v>
      </c>
      <c r="C181" s="88">
        <v>1</v>
      </c>
      <c r="D181" s="51" t="s">
        <v>4784</v>
      </c>
      <c r="E181" s="51" t="s">
        <v>5995</v>
      </c>
      <c r="F181" s="40" t="s">
        <v>13</v>
      </c>
      <c r="G181" s="40" t="s">
        <v>14</v>
      </c>
      <c r="H181" s="60">
        <v>1997</v>
      </c>
      <c r="I181" s="51" t="s">
        <v>5835</v>
      </c>
      <c r="J181" s="51" t="s">
        <v>5835</v>
      </c>
      <c r="K181" s="40"/>
      <c r="L181" s="40"/>
      <c r="M181" s="40"/>
      <c r="N181" s="40"/>
      <c r="O181" s="40" t="s">
        <v>4770</v>
      </c>
      <c r="P181" s="40">
        <v>2013</v>
      </c>
      <c r="Q181" s="22" t="s">
        <v>4293</v>
      </c>
      <c r="R181" s="40"/>
    </row>
    <row r="182" spans="1:18" x14ac:dyDescent="0.3">
      <c r="A182" s="19">
        <v>808</v>
      </c>
      <c r="B182" s="60" t="s">
        <v>12</v>
      </c>
      <c r="C182" s="88">
        <v>1</v>
      </c>
      <c r="D182" s="51" t="s">
        <v>4781</v>
      </c>
      <c r="E182" s="51" t="s">
        <v>5925</v>
      </c>
      <c r="F182" s="40" t="s">
        <v>4777</v>
      </c>
      <c r="G182" s="40" t="s">
        <v>4778</v>
      </c>
      <c r="H182" s="60">
        <v>1994</v>
      </c>
      <c r="I182" s="51" t="s">
        <v>5835</v>
      </c>
      <c r="J182" s="51" t="s">
        <v>5835</v>
      </c>
      <c r="K182" s="40"/>
      <c r="L182" s="40"/>
      <c r="M182" s="40"/>
      <c r="N182" s="40"/>
      <c r="O182" s="40" t="s">
        <v>4770</v>
      </c>
      <c r="P182" s="40">
        <v>2013</v>
      </c>
      <c r="Q182" s="22" t="s">
        <v>4293</v>
      </c>
      <c r="R182" s="40"/>
    </row>
    <row r="183" spans="1:18" x14ac:dyDescent="0.3">
      <c r="A183" s="19">
        <v>809</v>
      </c>
      <c r="B183" s="60" t="s">
        <v>12</v>
      </c>
      <c r="C183" s="88">
        <v>1</v>
      </c>
      <c r="D183" s="51" t="s">
        <v>4782</v>
      </c>
      <c r="E183" s="51" t="s">
        <v>5925</v>
      </c>
      <c r="F183" s="40" t="s">
        <v>4777</v>
      </c>
      <c r="G183" s="40" t="s">
        <v>4778</v>
      </c>
      <c r="H183" s="60">
        <v>1993</v>
      </c>
      <c r="I183" s="51" t="s">
        <v>5835</v>
      </c>
      <c r="J183" s="51" t="s">
        <v>5835</v>
      </c>
      <c r="K183" s="40"/>
      <c r="L183" s="40"/>
      <c r="M183" s="40"/>
      <c r="N183" s="40"/>
      <c r="O183" s="40" t="s">
        <v>4770</v>
      </c>
      <c r="P183" s="40">
        <v>2013</v>
      </c>
      <c r="Q183" s="22" t="s">
        <v>4293</v>
      </c>
      <c r="R183" s="40"/>
    </row>
    <row r="184" spans="1:18" x14ac:dyDescent="0.3">
      <c r="A184" s="19">
        <v>810</v>
      </c>
      <c r="B184" s="60" t="s">
        <v>12</v>
      </c>
      <c r="C184" s="88">
        <v>1</v>
      </c>
      <c r="D184" s="51" t="s">
        <v>4783</v>
      </c>
      <c r="E184" s="51" t="s">
        <v>5925</v>
      </c>
      <c r="F184" s="40" t="s">
        <v>4777</v>
      </c>
      <c r="G184" s="40" t="s">
        <v>4778</v>
      </c>
      <c r="H184" s="60">
        <v>1993</v>
      </c>
      <c r="I184" s="51" t="s">
        <v>5835</v>
      </c>
      <c r="J184" s="51" t="s">
        <v>5835</v>
      </c>
      <c r="K184" s="40"/>
      <c r="L184" s="40"/>
      <c r="M184" s="40"/>
      <c r="N184" s="40"/>
      <c r="O184" s="40" t="s">
        <v>4770</v>
      </c>
      <c r="P184" s="40">
        <v>2013</v>
      </c>
      <c r="Q184" s="22" t="s">
        <v>4293</v>
      </c>
      <c r="R184" s="40"/>
    </row>
    <row r="185" spans="1:18" x14ac:dyDescent="0.3">
      <c r="A185" s="19">
        <v>924</v>
      </c>
      <c r="B185" s="34" t="s">
        <v>12</v>
      </c>
      <c r="C185" s="89">
        <v>1</v>
      </c>
      <c r="D185" s="65" t="s">
        <v>3559</v>
      </c>
      <c r="E185" s="51" t="s">
        <v>5985</v>
      </c>
      <c r="F185" s="22" t="s">
        <v>13</v>
      </c>
      <c r="G185" s="22" t="s">
        <v>14</v>
      </c>
      <c r="H185" s="42">
        <v>2000</v>
      </c>
      <c r="I185" s="61" t="s">
        <v>3578</v>
      </c>
      <c r="J185" s="61" t="s">
        <v>928</v>
      </c>
      <c r="L185" s="22" t="s">
        <v>3841</v>
      </c>
      <c r="O185" s="19" t="s">
        <v>3582</v>
      </c>
      <c r="P185" s="20">
        <v>2014</v>
      </c>
      <c r="Q185" s="19" t="s">
        <v>4218</v>
      </c>
    </row>
    <row r="186" spans="1:18" x14ac:dyDescent="0.3">
      <c r="A186" s="19">
        <v>925</v>
      </c>
      <c r="B186" s="34" t="s">
        <v>12</v>
      </c>
      <c r="C186" s="89">
        <v>1</v>
      </c>
      <c r="D186" s="70" t="s">
        <v>3560</v>
      </c>
      <c r="E186" s="51" t="s">
        <v>5985</v>
      </c>
      <c r="F186" s="22" t="s">
        <v>13</v>
      </c>
      <c r="G186" s="22" t="s">
        <v>14</v>
      </c>
      <c r="H186" s="43">
        <v>2000</v>
      </c>
      <c r="I186" s="62" t="s">
        <v>3578</v>
      </c>
      <c r="J186" s="61" t="s">
        <v>928</v>
      </c>
      <c r="L186" s="22" t="s">
        <v>3842</v>
      </c>
      <c r="O186" s="19" t="s">
        <v>3582</v>
      </c>
      <c r="P186" s="20">
        <v>2014</v>
      </c>
      <c r="Q186" s="19" t="s">
        <v>4218</v>
      </c>
    </row>
    <row r="187" spans="1:18" x14ac:dyDescent="0.3">
      <c r="A187" s="19">
        <v>1095</v>
      </c>
      <c r="B187" s="34" t="s">
        <v>12</v>
      </c>
      <c r="C187" s="89">
        <v>1</v>
      </c>
      <c r="D187" s="53" t="s">
        <v>4012</v>
      </c>
      <c r="E187" s="51" t="s">
        <v>5985</v>
      </c>
      <c r="F187" s="20" t="s">
        <v>13</v>
      </c>
      <c r="G187" s="20" t="s">
        <v>14</v>
      </c>
      <c r="H187" s="34"/>
      <c r="I187" s="55" t="s">
        <v>910</v>
      </c>
      <c r="J187" s="55" t="s">
        <v>910</v>
      </c>
      <c r="L187" s="22" t="s">
        <v>4041</v>
      </c>
      <c r="O187" s="20" t="s">
        <v>4055</v>
      </c>
      <c r="P187" s="20">
        <v>2014</v>
      </c>
      <c r="Q187" s="19" t="s">
        <v>4218</v>
      </c>
    </row>
    <row r="188" spans="1:18" x14ac:dyDescent="0.3">
      <c r="A188" s="19">
        <v>1096</v>
      </c>
      <c r="B188" s="34" t="s">
        <v>12</v>
      </c>
      <c r="C188" s="89">
        <v>1</v>
      </c>
      <c r="D188" s="53" t="s">
        <v>3007</v>
      </c>
      <c r="E188" s="51" t="s">
        <v>5985</v>
      </c>
      <c r="F188" s="20" t="s">
        <v>13</v>
      </c>
      <c r="G188" s="20" t="s">
        <v>14</v>
      </c>
      <c r="H188" s="34"/>
      <c r="I188" s="55" t="s">
        <v>918</v>
      </c>
      <c r="J188" s="55" t="s">
        <v>918</v>
      </c>
      <c r="K188" s="19" t="s">
        <v>3028</v>
      </c>
      <c r="L188" s="22" t="s">
        <v>4038</v>
      </c>
      <c r="O188" s="20" t="s">
        <v>4055</v>
      </c>
      <c r="P188" s="20">
        <v>2014</v>
      </c>
      <c r="Q188" s="19" t="s">
        <v>4218</v>
      </c>
    </row>
    <row r="189" spans="1:18" x14ac:dyDescent="0.3">
      <c r="A189" s="19">
        <v>1097</v>
      </c>
      <c r="B189" s="34" t="s">
        <v>12</v>
      </c>
      <c r="C189" s="89">
        <v>1</v>
      </c>
      <c r="D189" s="53" t="s">
        <v>1557</v>
      </c>
      <c r="E189" s="51" t="s">
        <v>5985</v>
      </c>
      <c r="F189" s="20" t="s">
        <v>13</v>
      </c>
      <c r="G189" s="20" t="s">
        <v>14</v>
      </c>
      <c r="H189" s="34"/>
      <c r="I189" s="55" t="s">
        <v>1558</v>
      </c>
      <c r="J189" s="55" t="s">
        <v>1558</v>
      </c>
      <c r="L189" s="22" t="s">
        <v>4036</v>
      </c>
      <c r="O189" s="20" t="s">
        <v>4055</v>
      </c>
      <c r="P189" s="20">
        <v>2014</v>
      </c>
      <c r="Q189" s="19" t="s">
        <v>4218</v>
      </c>
    </row>
    <row r="190" spans="1:18" x14ac:dyDescent="0.3">
      <c r="A190" s="19">
        <v>1290</v>
      </c>
      <c r="B190" s="34" t="s">
        <v>12</v>
      </c>
      <c r="C190" s="89">
        <v>1</v>
      </c>
      <c r="D190" s="35" t="s">
        <v>3429</v>
      </c>
      <c r="E190" s="51" t="s">
        <v>5985</v>
      </c>
      <c r="F190" s="22" t="s">
        <v>13</v>
      </c>
      <c r="G190" s="22" t="s">
        <v>14</v>
      </c>
      <c r="H190" s="39">
        <v>2009</v>
      </c>
      <c r="I190" s="52" t="s">
        <v>3496</v>
      </c>
      <c r="J190" s="55" t="s">
        <v>2939</v>
      </c>
      <c r="L190" s="20" t="s">
        <v>5843</v>
      </c>
      <c r="O190" s="20" t="s">
        <v>3508</v>
      </c>
      <c r="P190" s="20">
        <v>2014</v>
      </c>
      <c r="Q190" s="19" t="s">
        <v>4218</v>
      </c>
    </row>
    <row r="191" spans="1:18" x14ac:dyDescent="0.3">
      <c r="A191" s="19">
        <v>1291</v>
      </c>
      <c r="B191" s="34" t="s">
        <v>12</v>
      </c>
      <c r="C191" s="89">
        <v>1</v>
      </c>
      <c r="D191" s="35" t="s">
        <v>2938</v>
      </c>
      <c r="E191" s="51" t="s">
        <v>5985</v>
      </c>
      <c r="F191" s="22" t="s">
        <v>13</v>
      </c>
      <c r="G191" s="22" t="s">
        <v>14</v>
      </c>
      <c r="H191" s="39">
        <v>2009</v>
      </c>
      <c r="I191" s="52" t="s">
        <v>3496</v>
      </c>
      <c r="J191" s="55" t="s">
        <v>2939</v>
      </c>
      <c r="K191" s="19" t="s">
        <v>2940</v>
      </c>
      <c r="L191" s="20" t="s">
        <v>5844</v>
      </c>
      <c r="O191" s="20" t="s">
        <v>3508</v>
      </c>
      <c r="P191" s="20">
        <v>2014</v>
      </c>
      <c r="Q191" s="19" t="s">
        <v>4218</v>
      </c>
    </row>
    <row r="192" spans="1:18" x14ac:dyDescent="0.3">
      <c r="A192" s="19">
        <v>1292</v>
      </c>
      <c r="B192" s="34" t="s">
        <v>12</v>
      </c>
      <c r="C192" s="89">
        <v>1</v>
      </c>
      <c r="D192" s="35" t="s">
        <v>3430</v>
      </c>
      <c r="E192" s="51" t="s">
        <v>5985</v>
      </c>
      <c r="F192" s="22" t="s">
        <v>13</v>
      </c>
      <c r="G192" s="22" t="s">
        <v>14</v>
      </c>
      <c r="H192" s="39">
        <v>2009</v>
      </c>
      <c r="I192" s="52" t="s">
        <v>3496</v>
      </c>
      <c r="J192" s="55" t="s">
        <v>2939</v>
      </c>
      <c r="L192" s="20" t="s">
        <v>5845</v>
      </c>
      <c r="O192" s="20" t="s">
        <v>3508</v>
      </c>
      <c r="P192" s="20">
        <v>2014</v>
      </c>
      <c r="Q192" s="19" t="s">
        <v>4218</v>
      </c>
    </row>
    <row r="193" spans="1:17" x14ac:dyDescent="0.3">
      <c r="A193" s="19">
        <v>1293</v>
      </c>
      <c r="B193" s="34" t="s">
        <v>12</v>
      </c>
      <c r="C193" s="89">
        <v>1</v>
      </c>
      <c r="D193" s="35" t="s">
        <v>3431</v>
      </c>
      <c r="E193" s="51" t="s">
        <v>5985</v>
      </c>
      <c r="F193" s="22" t="s">
        <v>13</v>
      </c>
      <c r="G193" s="22" t="s">
        <v>14</v>
      </c>
      <c r="H193" s="39">
        <v>2009</v>
      </c>
      <c r="I193" s="52" t="s">
        <v>3496</v>
      </c>
      <c r="J193" s="55" t="s">
        <v>2939</v>
      </c>
      <c r="L193" s="20" t="s">
        <v>5846</v>
      </c>
      <c r="O193" s="20" t="s">
        <v>3508</v>
      </c>
      <c r="P193" s="20">
        <v>2014</v>
      </c>
      <c r="Q193" s="19" t="s">
        <v>4218</v>
      </c>
    </row>
    <row r="194" spans="1:17" x14ac:dyDescent="0.3">
      <c r="A194" s="19">
        <v>1294</v>
      </c>
      <c r="B194" s="34" t="s">
        <v>12</v>
      </c>
      <c r="C194" s="89">
        <v>1</v>
      </c>
      <c r="D194" s="35" t="s">
        <v>3432</v>
      </c>
      <c r="E194" s="51" t="s">
        <v>5985</v>
      </c>
      <c r="F194" s="22" t="s">
        <v>13</v>
      </c>
      <c r="G194" s="22" t="s">
        <v>14</v>
      </c>
      <c r="H194" s="39">
        <v>2009</v>
      </c>
      <c r="I194" s="52" t="s">
        <v>3501</v>
      </c>
      <c r="J194" s="55" t="s">
        <v>2939</v>
      </c>
      <c r="L194" s="20" t="s">
        <v>5847</v>
      </c>
      <c r="O194" s="20" t="s">
        <v>3508</v>
      </c>
      <c r="P194" s="20">
        <v>2014</v>
      </c>
      <c r="Q194" s="19" t="s">
        <v>4218</v>
      </c>
    </row>
    <row r="195" spans="1:17" x14ac:dyDescent="0.3">
      <c r="A195" s="19">
        <v>1295</v>
      </c>
      <c r="B195" s="34" t="s">
        <v>12</v>
      </c>
      <c r="C195" s="89">
        <v>1</v>
      </c>
      <c r="D195" s="35" t="s">
        <v>3433</v>
      </c>
      <c r="E195" s="51" t="s">
        <v>5985</v>
      </c>
      <c r="F195" s="22" t="s">
        <v>13</v>
      </c>
      <c r="G195" s="22" t="s">
        <v>14</v>
      </c>
      <c r="H195" s="39">
        <v>2009</v>
      </c>
      <c r="I195" s="52" t="s">
        <v>3501</v>
      </c>
      <c r="J195" s="55" t="s">
        <v>2939</v>
      </c>
      <c r="L195" s="20" t="s">
        <v>5848</v>
      </c>
      <c r="O195" s="20" t="s">
        <v>3508</v>
      </c>
      <c r="P195" s="20">
        <v>2014</v>
      </c>
      <c r="Q195" s="19" t="s">
        <v>4218</v>
      </c>
    </row>
    <row r="196" spans="1:17" x14ac:dyDescent="0.3">
      <c r="A196" s="19">
        <v>1296</v>
      </c>
      <c r="B196" s="34" t="s">
        <v>12</v>
      </c>
      <c r="C196" s="89">
        <v>1</v>
      </c>
      <c r="D196" s="35" t="s">
        <v>3434</v>
      </c>
      <c r="E196" s="51" t="s">
        <v>5985</v>
      </c>
      <c r="F196" s="22" t="s">
        <v>13</v>
      </c>
      <c r="G196" s="22" t="s">
        <v>14</v>
      </c>
      <c r="H196" s="39">
        <v>2009</v>
      </c>
      <c r="I196" s="52" t="s">
        <v>3501</v>
      </c>
      <c r="J196" s="58" t="s">
        <v>2939</v>
      </c>
      <c r="L196" s="20" t="s">
        <v>5849</v>
      </c>
      <c r="O196" s="20" t="s">
        <v>3508</v>
      </c>
      <c r="P196" s="20">
        <v>2014</v>
      </c>
      <c r="Q196" s="19" t="s">
        <v>4218</v>
      </c>
    </row>
    <row r="197" spans="1:17" x14ac:dyDescent="0.3">
      <c r="A197" s="19">
        <v>1297</v>
      </c>
      <c r="B197" s="34" t="s">
        <v>12</v>
      </c>
      <c r="C197" s="89">
        <v>1</v>
      </c>
      <c r="D197" s="35" t="s">
        <v>3435</v>
      </c>
      <c r="E197" s="51" t="s">
        <v>5985</v>
      </c>
      <c r="F197" s="22" t="s">
        <v>13</v>
      </c>
      <c r="G197" s="22" t="s">
        <v>14</v>
      </c>
      <c r="H197" s="39">
        <v>2009</v>
      </c>
      <c r="I197" s="52" t="s">
        <v>3501</v>
      </c>
      <c r="J197" s="58" t="s">
        <v>2939</v>
      </c>
      <c r="L197" s="20" t="s">
        <v>5850</v>
      </c>
      <c r="O197" s="20" t="s">
        <v>3508</v>
      </c>
      <c r="P197" s="20">
        <v>2014</v>
      </c>
      <c r="Q197" s="19" t="s">
        <v>4218</v>
      </c>
    </row>
    <row r="198" spans="1:17" x14ac:dyDescent="0.3">
      <c r="A198" s="19">
        <v>1298</v>
      </c>
      <c r="B198" s="34" t="s">
        <v>12</v>
      </c>
      <c r="C198" s="89">
        <v>1</v>
      </c>
      <c r="D198" s="35" t="s">
        <v>3436</v>
      </c>
      <c r="E198" s="51" t="s">
        <v>5985</v>
      </c>
      <c r="F198" s="22" t="s">
        <v>13</v>
      </c>
      <c r="G198" s="22" t="s">
        <v>14</v>
      </c>
      <c r="H198" s="39">
        <v>2009</v>
      </c>
      <c r="I198" s="52" t="s">
        <v>3501</v>
      </c>
      <c r="J198" s="55" t="s">
        <v>2939</v>
      </c>
      <c r="L198" s="20" t="s">
        <v>5851</v>
      </c>
      <c r="O198" s="20" t="s">
        <v>3508</v>
      </c>
      <c r="P198" s="20">
        <v>2014</v>
      </c>
      <c r="Q198" s="19" t="s">
        <v>4218</v>
      </c>
    </row>
    <row r="199" spans="1:17" x14ac:dyDescent="0.3">
      <c r="A199" s="19">
        <v>1299</v>
      </c>
      <c r="B199" s="34" t="s">
        <v>12</v>
      </c>
      <c r="C199" s="89">
        <v>1</v>
      </c>
      <c r="D199" s="35" t="s">
        <v>3437</v>
      </c>
      <c r="E199" s="51" t="s">
        <v>5985</v>
      </c>
      <c r="F199" s="22" t="s">
        <v>13</v>
      </c>
      <c r="G199" s="22" t="s">
        <v>14</v>
      </c>
      <c r="H199" s="39">
        <v>2009</v>
      </c>
      <c r="I199" s="52" t="s">
        <v>3501</v>
      </c>
      <c r="J199" s="55" t="s">
        <v>2939</v>
      </c>
      <c r="L199" s="20" t="s">
        <v>5852</v>
      </c>
      <c r="O199" s="20" t="s">
        <v>3508</v>
      </c>
      <c r="P199" s="20">
        <v>2014</v>
      </c>
      <c r="Q199" s="19" t="s">
        <v>4218</v>
      </c>
    </row>
    <row r="200" spans="1:17" x14ac:dyDescent="0.3">
      <c r="A200" s="19">
        <v>1300</v>
      </c>
      <c r="B200" s="34" t="s">
        <v>12</v>
      </c>
      <c r="C200" s="89">
        <v>1</v>
      </c>
      <c r="D200" s="35" t="s">
        <v>3438</v>
      </c>
      <c r="E200" s="51" t="s">
        <v>5985</v>
      </c>
      <c r="F200" s="22" t="s">
        <v>13</v>
      </c>
      <c r="G200" s="22" t="s">
        <v>14</v>
      </c>
      <c r="H200" s="39">
        <v>2009</v>
      </c>
      <c r="I200" s="52" t="s">
        <v>3496</v>
      </c>
      <c r="J200" s="55" t="s">
        <v>2939</v>
      </c>
      <c r="L200" s="20" t="s">
        <v>5853</v>
      </c>
      <c r="O200" s="20" t="s">
        <v>3508</v>
      </c>
      <c r="P200" s="20">
        <v>2014</v>
      </c>
      <c r="Q200" s="19" t="s">
        <v>4218</v>
      </c>
    </row>
    <row r="201" spans="1:17" x14ac:dyDescent="0.3">
      <c r="A201" s="19">
        <v>1301</v>
      </c>
      <c r="B201" s="34" t="s">
        <v>12</v>
      </c>
      <c r="C201" s="89">
        <v>1</v>
      </c>
      <c r="D201" s="35" t="s">
        <v>3439</v>
      </c>
      <c r="E201" s="51" t="s">
        <v>5985</v>
      </c>
      <c r="F201" s="22" t="s">
        <v>13</v>
      </c>
      <c r="G201" s="22" t="s">
        <v>14</v>
      </c>
      <c r="H201" s="39">
        <v>2009</v>
      </c>
      <c r="I201" s="52" t="s">
        <v>3496</v>
      </c>
      <c r="J201" s="55" t="s">
        <v>2939</v>
      </c>
      <c r="L201" s="20" t="s">
        <v>5854</v>
      </c>
      <c r="O201" s="20" t="s">
        <v>3508</v>
      </c>
      <c r="P201" s="20">
        <v>2014</v>
      </c>
      <c r="Q201" s="19" t="s">
        <v>4218</v>
      </c>
    </row>
    <row r="202" spans="1:17" x14ac:dyDescent="0.3">
      <c r="A202" s="19">
        <v>1302</v>
      </c>
      <c r="B202" s="34" t="s">
        <v>12</v>
      </c>
      <c r="C202" s="89">
        <v>1</v>
      </c>
      <c r="D202" s="35" t="s">
        <v>3440</v>
      </c>
      <c r="E202" s="51" t="s">
        <v>5985</v>
      </c>
      <c r="F202" s="22" t="s">
        <v>13</v>
      </c>
      <c r="G202" s="22" t="s">
        <v>14</v>
      </c>
      <c r="H202" s="39">
        <v>2009</v>
      </c>
      <c r="I202" s="52" t="s">
        <v>3496</v>
      </c>
      <c r="J202" s="55" t="s">
        <v>2939</v>
      </c>
      <c r="L202" s="20" t="s">
        <v>5855</v>
      </c>
      <c r="O202" s="20" t="s">
        <v>3508</v>
      </c>
      <c r="P202" s="20">
        <v>2014</v>
      </c>
      <c r="Q202" s="19" t="s">
        <v>4218</v>
      </c>
    </row>
    <row r="203" spans="1:17" x14ac:dyDescent="0.3">
      <c r="A203" s="19">
        <v>1303</v>
      </c>
      <c r="B203" s="34" t="s">
        <v>12</v>
      </c>
      <c r="C203" s="89">
        <v>1</v>
      </c>
      <c r="D203" s="35" t="s">
        <v>3441</v>
      </c>
      <c r="E203" s="51" t="s">
        <v>5985</v>
      </c>
      <c r="F203" s="22" t="s">
        <v>13</v>
      </c>
      <c r="G203" s="22" t="s">
        <v>14</v>
      </c>
      <c r="H203" s="39">
        <v>2010</v>
      </c>
      <c r="I203" s="52" t="s">
        <v>3496</v>
      </c>
      <c r="J203" s="55" t="s">
        <v>2939</v>
      </c>
      <c r="L203" s="20" t="s">
        <v>5856</v>
      </c>
      <c r="O203" s="20" t="s">
        <v>3508</v>
      </c>
      <c r="P203" s="20">
        <v>2014</v>
      </c>
      <c r="Q203" s="19" t="s">
        <v>4218</v>
      </c>
    </row>
    <row r="204" spans="1:17" x14ac:dyDescent="0.3">
      <c r="A204" s="19">
        <v>1304</v>
      </c>
      <c r="B204" s="34" t="s">
        <v>12</v>
      </c>
      <c r="C204" s="89">
        <v>1</v>
      </c>
      <c r="D204" s="35" t="s">
        <v>3442</v>
      </c>
      <c r="E204" s="51" t="s">
        <v>5985</v>
      </c>
      <c r="F204" s="22" t="s">
        <v>13</v>
      </c>
      <c r="G204" s="22" t="s">
        <v>14</v>
      </c>
      <c r="H204" s="39">
        <v>2010</v>
      </c>
      <c r="I204" s="52" t="s">
        <v>3496</v>
      </c>
      <c r="J204" s="55" t="s">
        <v>2939</v>
      </c>
      <c r="L204" s="20" t="s">
        <v>5857</v>
      </c>
      <c r="O204" s="20" t="s">
        <v>3508</v>
      </c>
      <c r="P204" s="20">
        <v>2014</v>
      </c>
      <c r="Q204" s="19" t="s">
        <v>4218</v>
      </c>
    </row>
    <row r="205" spans="1:17" x14ac:dyDescent="0.3">
      <c r="A205" s="19">
        <v>1305</v>
      </c>
      <c r="B205" s="34" t="s">
        <v>12</v>
      </c>
      <c r="C205" s="89">
        <v>1</v>
      </c>
      <c r="D205" s="35" t="s">
        <v>3443</v>
      </c>
      <c r="E205" s="51" t="s">
        <v>5985</v>
      </c>
      <c r="F205" s="22" t="s">
        <v>13</v>
      </c>
      <c r="G205" s="22" t="s">
        <v>14</v>
      </c>
      <c r="H205" s="39">
        <v>2010</v>
      </c>
      <c r="I205" s="52" t="s">
        <v>3496</v>
      </c>
      <c r="J205" s="55" t="s">
        <v>2939</v>
      </c>
      <c r="L205" s="20" t="s">
        <v>5858</v>
      </c>
      <c r="O205" s="20" t="s">
        <v>3508</v>
      </c>
      <c r="P205" s="20">
        <v>2014</v>
      </c>
      <c r="Q205" s="19" t="s">
        <v>4218</v>
      </c>
    </row>
    <row r="206" spans="1:17" x14ac:dyDescent="0.3">
      <c r="A206" s="19">
        <v>1306</v>
      </c>
      <c r="B206" s="34" t="s">
        <v>12</v>
      </c>
      <c r="C206" s="89">
        <v>1</v>
      </c>
      <c r="D206" s="35" t="s">
        <v>3444</v>
      </c>
      <c r="E206" s="51" t="s">
        <v>5985</v>
      </c>
      <c r="F206" s="22" t="s">
        <v>13</v>
      </c>
      <c r="G206" s="22" t="s">
        <v>14</v>
      </c>
      <c r="H206" s="39">
        <v>2010</v>
      </c>
      <c r="I206" s="52" t="s">
        <v>3502</v>
      </c>
      <c r="J206" s="55" t="s">
        <v>2939</v>
      </c>
      <c r="L206" s="20" t="s">
        <v>5859</v>
      </c>
      <c r="O206" s="20" t="s">
        <v>3508</v>
      </c>
      <c r="P206" s="20">
        <v>2014</v>
      </c>
      <c r="Q206" s="19" t="s">
        <v>4218</v>
      </c>
    </row>
    <row r="207" spans="1:17" x14ac:dyDescent="0.3">
      <c r="A207" s="19">
        <v>1307</v>
      </c>
      <c r="B207" s="34" t="s">
        <v>12</v>
      </c>
      <c r="C207" s="89">
        <v>1</v>
      </c>
      <c r="D207" s="35" t="s">
        <v>3445</v>
      </c>
      <c r="E207" s="51" t="s">
        <v>5985</v>
      </c>
      <c r="F207" s="22" t="s">
        <v>13</v>
      </c>
      <c r="G207" s="22" t="s">
        <v>14</v>
      </c>
      <c r="H207" s="39">
        <v>2010</v>
      </c>
      <c r="I207" s="52" t="s">
        <v>3501</v>
      </c>
      <c r="J207" s="55" t="s">
        <v>2939</v>
      </c>
      <c r="L207" s="20" t="s">
        <v>5860</v>
      </c>
      <c r="O207" s="20" t="s">
        <v>3508</v>
      </c>
      <c r="P207" s="20">
        <v>2014</v>
      </c>
      <c r="Q207" s="19" t="s">
        <v>4218</v>
      </c>
    </row>
    <row r="208" spans="1:17" x14ac:dyDescent="0.3">
      <c r="A208" s="19">
        <v>1308</v>
      </c>
      <c r="B208" s="34" t="s">
        <v>12</v>
      </c>
      <c r="C208" s="89">
        <v>1</v>
      </c>
      <c r="D208" s="35" t="s">
        <v>3446</v>
      </c>
      <c r="E208" s="51" t="s">
        <v>5985</v>
      </c>
      <c r="F208" s="22" t="s">
        <v>13</v>
      </c>
      <c r="G208" s="22" t="s">
        <v>14</v>
      </c>
      <c r="H208" s="39">
        <v>2010</v>
      </c>
      <c r="I208" s="52" t="s">
        <v>3496</v>
      </c>
      <c r="J208" s="55" t="s">
        <v>2939</v>
      </c>
      <c r="L208" s="20" t="s">
        <v>5861</v>
      </c>
      <c r="O208" s="20" t="s">
        <v>3508</v>
      </c>
      <c r="P208" s="20">
        <v>2014</v>
      </c>
      <c r="Q208" s="19" t="s">
        <v>4218</v>
      </c>
    </row>
    <row r="209" spans="1:25" x14ac:dyDescent="0.3">
      <c r="A209" s="19">
        <v>1309</v>
      </c>
      <c r="B209" s="34" t="s">
        <v>12</v>
      </c>
      <c r="C209" s="89">
        <v>1</v>
      </c>
      <c r="D209" s="35" t="s">
        <v>3447</v>
      </c>
      <c r="E209" s="51" t="s">
        <v>5985</v>
      </c>
      <c r="F209" s="22" t="s">
        <v>13</v>
      </c>
      <c r="G209" s="22" t="s">
        <v>14</v>
      </c>
      <c r="H209" s="39">
        <v>2010</v>
      </c>
      <c r="I209" s="52" t="s">
        <v>3496</v>
      </c>
      <c r="J209" s="55" t="s">
        <v>2939</v>
      </c>
      <c r="L209" s="20" t="s">
        <v>5862</v>
      </c>
      <c r="O209" s="20" t="s">
        <v>3508</v>
      </c>
      <c r="P209" s="20">
        <v>2014</v>
      </c>
      <c r="Q209" s="19" t="s">
        <v>4218</v>
      </c>
    </row>
    <row r="210" spans="1:25" x14ac:dyDescent="0.3">
      <c r="A210" s="19">
        <v>1310</v>
      </c>
      <c r="B210" s="34" t="s">
        <v>12</v>
      </c>
      <c r="C210" s="89">
        <v>1</v>
      </c>
      <c r="D210" s="35" t="s">
        <v>3448</v>
      </c>
      <c r="E210" s="51" t="s">
        <v>5985</v>
      </c>
      <c r="F210" s="22" t="s">
        <v>13</v>
      </c>
      <c r="G210" s="22" t="s">
        <v>14</v>
      </c>
      <c r="H210" s="39">
        <v>2010</v>
      </c>
      <c r="I210" s="52" t="s">
        <v>3496</v>
      </c>
      <c r="J210" s="55" t="s">
        <v>2939</v>
      </c>
      <c r="L210" s="20" t="s">
        <v>5863</v>
      </c>
      <c r="O210" s="20" t="s">
        <v>3508</v>
      </c>
      <c r="P210" s="20">
        <v>2014</v>
      </c>
      <c r="Q210" s="19" t="s">
        <v>4218</v>
      </c>
    </row>
    <row r="211" spans="1:25" x14ac:dyDescent="0.3">
      <c r="A211" s="19">
        <v>1311</v>
      </c>
      <c r="B211" s="34" t="s">
        <v>12</v>
      </c>
      <c r="C211" s="89">
        <v>1</v>
      </c>
      <c r="D211" s="35" t="s">
        <v>3452</v>
      </c>
      <c r="E211" s="51" t="s">
        <v>5985</v>
      </c>
      <c r="F211" s="22" t="s">
        <v>13</v>
      </c>
      <c r="G211" s="22" t="s">
        <v>14</v>
      </c>
      <c r="H211" s="39">
        <v>2009</v>
      </c>
      <c r="I211" s="57" t="s">
        <v>3504</v>
      </c>
      <c r="J211" s="55" t="s">
        <v>2939</v>
      </c>
      <c r="L211" s="20" t="s">
        <v>5864</v>
      </c>
      <c r="O211" s="20" t="s">
        <v>3508</v>
      </c>
      <c r="P211" s="20">
        <v>2014</v>
      </c>
      <c r="Q211" s="19" t="s">
        <v>4218</v>
      </c>
    </row>
    <row r="212" spans="1:25" x14ac:dyDescent="0.3">
      <c r="A212" s="19">
        <v>1312</v>
      </c>
      <c r="B212" s="34" t="s">
        <v>12</v>
      </c>
      <c r="C212" s="89">
        <v>1</v>
      </c>
      <c r="D212" s="35" t="s">
        <v>3453</v>
      </c>
      <c r="E212" s="51" t="s">
        <v>5985</v>
      </c>
      <c r="F212" s="22" t="s">
        <v>13</v>
      </c>
      <c r="G212" s="22" t="s">
        <v>14</v>
      </c>
      <c r="H212" s="39">
        <v>2009</v>
      </c>
      <c r="I212" s="57" t="s">
        <v>3504</v>
      </c>
      <c r="J212" s="55" t="s">
        <v>2939</v>
      </c>
      <c r="L212" s="20" t="s">
        <v>5865</v>
      </c>
      <c r="O212" s="20" t="s">
        <v>3508</v>
      </c>
      <c r="P212" s="20">
        <v>2014</v>
      </c>
      <c r="Q212" s="19" t="s">
        <v>4218</v>
      </c>
    </row>
    <row r="213" spans="1:25" x14ac:dyDescent="0.3">
      <c r="A213" s="19">
        <v>1313</v>
      </c>
      <c r="B213" s="34" t="s">
        <v>12</v>
      </c>
      <c r="C213" s="89">
        <v>1</v>
      </c>
      <c r="D213" s="35" t="s">
        <v>3454</v>
      </c>
      <c r="E213" s="51" t="s">
        <v>5985</v>
      </c>
      <c r="F213" s="22" t="s">
        <v>13</v>
      </c>
      <c r="G213" s="22" t="s">
        <v>14</v>
      </c>
      <c r="H213" s="39">
        <v>2009</v>
      </c>
      <c r="I213" s="57" t="s">
        <v>3504</v>
      </c>
      <c r="J213" s="55" t="s">
        <v>2939</v>
      </c>
      <c r="L213" s="20" t="s">
        <v>5866</v>
      </c>
      <c r="O213" s="20" t="s">
        <v>3508</v>
      </c>
      <c r="P213" s="20">
        <v>2014</v>
      </c>
      <c r="Q213" s="19" t="s">
        <v>4218</v>
      </c>
      <c r="Y213" s="20"/>
    </row>
    <row r="214" spans="1:25" x14ac:dyDescent="0.3">
      <c r="A214" s="19">
        <v>1314</v>
      </c>
      <c r="B214" s="34" t="s">
        <v>12</v>
      </c>
      <c r="C214" s="89">
        <v>1</v>
      </c>
      <c r="D214" s="35" t="s">
        <v>3455</v>
      </c>
      <c r="E214" s="51" t="s">
        <v>5985</v>
      </c>
      <c r="F214" s="22" t="s">
        <v>13</v>
      </c>
      <c r="G214" s="22" t="s">
        <v>14</v>
      </c>
      <c r="H214" s="39">
        <v>2009</v>
      </c>
      <c r="I214" s="57" t="s">
        <v>3504</v>
      </c>
      <c r="J214" s="55" t="s">
        <v>2939</v>
      </c>
      <c r="L214" s="20" t="s">
        <v>5867</v>
      </c>
      <c r="O214" s="20" t="s">
        <v>3508</v>
      </c>
      <c r="P214" s="20">
        <v>2014</v>
      </c>
      <c r="Q214" s="19" t="s">
        <v>4218</v>
      </c>
    </row>
    <row r="215" spans="1:25" x14ac:dyDescent="0.3">
      <c r="A215" s="19">
        <v>1315</v>
      </c>
      <c r="B215" s="34" t="s">
        <v>12</v>
      </c>
      <c r="C215" s="89">
        <v>1</v>
      </c>
      <c r="D215" s="35" t="s">
        <v>3456</v>
      </c>
      <c r="E215" s="51" t="s">
        <v>5985</v>
      </c>
      <c r="F215" s="22" t="s">
        <v>13</v>
      </c>
      <c r="G215" s="22" t="s">
        <v>14</v>
      </c>
      <c r="H215" s="39">
        <v>2009</v>
      </c>
      <c r="I215" s="57" t="s">
        <v>3504</v>
      </c>
      <c r="J215" s="55" t="s">
        <v>2939</v>
      </c>
      <c r="L215" s="20" t="s">
        <v>5868</v>
      </c>
      <c r="O215" s="20" t="s">
        <v>3508</v>
      </c>
      <c r="P215" s="20">
        <v>2014</v>
      </c>
      <c r="Q215" s="19" t="s">
        <v>4218</v>
      </c>
    </row>
    <row r="216" spans="1:25" x14ac:dyDescent="0.3">
      <c r="A216" s="19">
        <v>1316</v>
      </c>
      <c r="B216" s="34" t="s">
        <v>12</v>
      </c>
      <c r="C216" s="89">
        <v>1</v>
      </c>
      <c r="D216" s="35" t="s">
        <v>3458</v>
      </c>
      <c r="E216" s="51" t="s">
        <v>5985</v>
      </c>
      <c r="F216" s="22" t="s">
        <v>13</v>
      </c>
      <c r="G216" s="22" t="s">
        <v>14</v>
      </c>
      <c r="H216" s="39">
        <v>2010</v>
      </c>
      <c r="I216" s="57" t="s">
        <v>3505</v>
      </c>
      <c r="J216" s="55" t="s">
        <v>2939</v>
      </c>
      <c r="L216" s="20" t="s">
        <v>5869</v>
      </c>
      <c r="O216" s="20" t="s">
        <v>3508</v>
      </c>
      <c r="P216" s="20">
        <v>2014</v>
      </c>
      <c r="Q216" s="19" t="s">
        <v>4218</v>
      </c>
    </row>
    <row r="217" spans="1:25" x14ac:dyDescent="0.3">
      <c r="A217" s="19">
        <v>1317</v>
      </c>
      <c r="B217" s="34" t="s">
        <v>12</v>
      </c>
      <c r="C217" s="89">
        <v>1</v>
      </c>
      <c r="D217" s="35" t="s">
        <v>3459</v>
      </c>
      <c r="E217" s="51" t="s">
        <v>5985</v>
      </c>
      <c r="F217" s="22" t="s">
        <v>13</v>
      </c>
      <c r="G217" s="22" t="s">
        <v>14</v>
      </c>
      <c r="H217" s="39">
        <v>2010</v>
      </c>
      <c r="I217" s="57" t="s">
        <v>3505</v>
      </c>
      <c r="J217" s="55" t="s">
        <v>2939</v>
      </c>
      <c r="L217" s="20" t="s">
        <v>5870</v>
      </c>
      <c r="O217" s="20" t="s">
        <v>3508</v>
      </c>
      <c r="P217" s="20">
        <v>2014</v>
      </c>
      <c r="Q217" s="19" t="s">
        <v>4218</v>
      </c>
    </row>
    <row r="218" spans="1:25" x14ac:dyDescent="0.3">
      <c r="A218" s="19">
        <v>1318</v>
      </c>
      <c r="B218" s="34" t="s">
        <v>12</v>
      </c>
      <c r="C218" s="89">
        <v>1</v>
      </c>
      <c r="D218" s="35" t="s">
        <v>3460</v>
      </c>
      <c r="E218" s="51" t="s">
        <v>5985</v>
      </c>
      <c r="F218" s="22" t="s">
        <v>13</v>
      </c>
      <c r="G218" s="22" t="s">
        <v>14</v>
      </c>
      <c r="H218" s="39">
        <v>2010</v>
      </c>
      <c r="I218" s="57" t="s">
        <v>3505</v>
      </c>
      <c r="J218" s="55" t="s">
        <v>2939</v>
      </c>
      <c r="L218" s="20" t="s">
        <v>5871</v>
      </c>
      <c r="O218" s="20" t="s">
        <v>3508</v>
      </c>
      <c r="P218" s="20">
        <v>2014</v>
      </c>
      <c r="Q218" s="19" t="s">
        <v>4218</v>
      </c>
    </row>
    <row r="219" spans="1:25" x14ac:dyDescent="0.3">
      <c r="A219" s="19">
        <v>1319</v>
      </c>
      <c r="B219" s="34" t="s">
        <v>12</v>
      </c>
      <c r="C219" s="89">
        <v>1</v>
      </c>
      <c r="D219" s="35" t="s">
        <v>3461</v>
      </c>
      <c r="E219" s="51" t="s">
        <v>5985</v>
      </c>
      <c r="F219" s="22" t="s">
        <v>13</v>
      </c>
      <c r="G219" s="22" t="s">
        <v>14</v>
      </c>
      <c r="H219" s="39">
        <v>2009</v>
      </c>
      <c r="I219" s="57" t="s">
        <v>3503</v>
      </c>
      <c r="J219" s="55" t="s">
        <v>2939</v>
      </c>
      <c r="L219" s="20" t="s">
        <v>5872</v>
      </c>
      <c r="O219" s="20" t="s">
        <v>3508</v>
      </c>
      <c r="P219" s="20">
        <v>2014</v>
      </c>
      <c r="Q219" s="19" t="s">
        <v>4218</v>
      </c>
    </row>
    <row r="220" spans="1:25" x14ac:dyDescent="0.3">
      <c r="A220" s="19">
        <v>1320</v>
      </c>
      <c r="B220" s="34" t="s">
        <v>12</v>
      </c>
      <c r="C220" s="89">
        <v>1</v>
      </c>
      <c r="D220" s="35" t="s">
        <v>3463</v>
      </c>
      <c r="E220" s="51" t="s">
        <v>5985</v>
      </c>
      <c r="F220" s="22" t="s">
        <v>13</v>
      </c>
      <c r="G220" s="22" t="s">
        <v>14</v>
      </c>
      <c r="H220" s="39">
        <v>2009</v>
      </c>
      <c r="I220" s="57" t="s">
        <v>3504</v>
      </c>
      <c r="J220" s="55" t="s">
        <v>2939</v>
      </c>
      <c r="L220" s="20" t="s">
        <v>5873</v>
      </c>
      <c r="O220" s="20" t="s">
        <v>3508</v>
      </c>
      <c r="P220" s="20">
        <v>2014</v>
      </c>
      <c r="Q220" s="19" t="s">
        <v>4218</v>
      </c>
    </row>
    <row r="221" spans="1:25" x14ac:dyDescent="0.3">
      <c r="A221" s="19">
        <v>1321</v>
      </c>
      <c r="B221" s="34" t="s">
        <v>12</v>
      </c>
      <c r="C221" s="89">
        <v>1</v>
      </c>
      <c r="D221" s="35" t="s">
        <v>3464</v>
      </c>
      <c r="E221" s="51" t="s">
        <v>5985</v>
      </c>
      <c r="F221" s="22" t="s">
        <v>13</v>
      </c>
      <c r="G221" s="22" t="s">
        <v>14</v>
      </c>
      <c r="H221" s="39">
        <v>2009</v>
      </c>
      <c r="I221" s="57" t="s">
        <v>3504</v>
      </c>
      <c r="J221" s="55" t="s">
        <v>2939</v>
      </c>
      <c r="L221" s="20" t="s">
        <v>5874</v>
      </c>
      <c r="O221" s="20" t="s">
        <v>3508</v>
      </c>
      <c r="P221" s="20">
        <v>2014</v>
      </c>
      <c r="Q221" s="19" t="s">
        <v>4218</v>
      </c>
    </row>
    <row r="222" spans="1:25" x14ac:dyDescent="0.3">
      <c r="A222" s="19">
        <v>1322</v>
      </c>
      <c r="B222" s="34" t="s">
        <v>12</v>
      </c>
      <c r="C222" s="89">
        <v>1</v>
      </c>
      <c r="D222" s="35" t="s">
        <v>3465</v>
      </c>
      <c r="E222" s="51" t="s">
        <v>5985</v>
      </c>
      <c r="F222" s="22" t="s">
        <v>13</v>
      </c>
      <c r="G222" s="22" t="s">
        <v>14</v>
      </c>
      <c r="H222" s="39">
        <v>2010</v>
      </c>
      <c r="I222" s="57" t="s">
        <v>3505</v>
      </c>
      <c r="J222" s="55" t="s">
        <v>2939</v>
      </c>
      <c r="L222" s="20" t="s">
        <v>5875</v>
      </c>
      <c r="O222" s="20" t="s">
        <v>3508</v>
      </c>
      <c r="P222" s="20">
        <v>2014</v>
      </c>
      <c r="Q222" s="19" t="s">
        <v>4218</v>
      </c>
    </row>
    <row r="223" spans="1:25" x14ac:dyDescent="0.3">
      <c r="A223" s="19">
        <v>1323</v>
      </c>
      <c r="B223" s="34" t="s">
        <v>12</v>
      </c>
      <c r="C223" s="89">
        <v>1</v>
      </c>
      <c r="D223" s="35" t="s">
        <v>3466</v>
      </c>
      <c r="E223" s="51" t="s">
        <v>5985</v>
      </c>
      <c r="F223" s="22" t="s">
        <v>13</v>
      </c>
      <c r="G223" s="22" t="s">
        <v>14</v>
      </c>
      <c r="H223" s="39">
        <v>2010</v>
      </c>
      <c r="I223" s="57" t="s">
        <v>3505</v>
      </c>
      <c r="J223" s="55" t="s">
        <v>2939</v>
      </c>
      <c r="L223" s="20" t="s">
        <v>5876</v>
      </c>
      <c r="O223" s="20" t="s">
        <v>3508</v>
      </c>
      <c r="P223" s="20">
        <v>2014</v>
      </c>
      <c r="Q223" s="19" t="s">
        <v>4218</v>
      </c>
    </row>
    <row r="224" spans="1:25" x14ac:dyDescent="0.3">
      <c r="A224" s="19">
        <v>1324</v>
      </c>
      <c r="B224" s="33" t="s">
        <v>12</v>
      </c>
      <c r="C224" s="89">
        <v>1</v>
      </c>
      <c r="D224" s="35" t="s">
        <v>3475</v>
      </c>
      <c r="E224" s="51" t="s">
        <v>5985</v>
      </c>
      <c r="F224" s="22" t="s">
        <v>13</v>
      </c>
      <c r="G224" s="22" t="s">
        <v>14</v>
      </c>
      <c r="H224" s="39">
        <v>2011</v>
      </c>
      <c r="I224" s="57" t="s">
        <v>3505</v>
      </c>
      <c r="J224" s="55" t="s">
        <v>2939</v>
      </c>
      <c r="L224" s="20" t="s">
        <v>5877</v>
      </c>
      <c r="O224" s="20" t="s">
        <v>3508</v>
      </c>
      <c r="P224" s="20">
        <v>2014</v>
      </c>
      <c r="Q224" s="19" t="s">
        <v>4218</v>
      </c>
    </row>
    <row r="225" spans="1:26" x14ac:dyDescent="0.3">
      <c r="A225" s="19">
        <v>1325</v>
      </c>
      <c r="B225" s="33" t="s">
        <v>12</v>
      </c>
      <c r="C225" s="89">
        <v>1</v>
      </c>
      <c r="D225" s="35" t="s">
        <v>3476</v>
      </c>
      <c r="E225" s="51" t="s">
        <v>5985</v>
      </c>
      <c r="F225" s="22" t="s">
        <v>13</v>
      </c>
      <c r="G225" s="22" t="s">
        <v>14</v>
      </c>
      <c r="H225" s="39">
        <v>2011</v>
      </c>
      <c r="I225" s="57" t="s">
        <v>3505</v>
      </c>
      <c r="J225" s="55" t="s">
        <v>2939</v>
      </c>
      <c r="L225" s="20" t="s">
        <v>5878</v>
      </c>
      <c r="O225" s="20" t="s">
        <v>3508</v>
      </c>
      <c r="P225" s="20">
        <v>2014</v>
      </c>
      <c r="Q225" s="19" t="s">
        <v>4218</v>
      </c>
    </row>
    <row r="226" spans="1:26" x14ac:dyDescent="0.3">
      <c r="A226" s="19">
        <v>1326</v>
      </c>
      <c r="B226" s="33" t="s">
        <v>12</v>
      </c>
      <c r="C226" s="89">
        <v>1</v>
      </c>
      <c r="D226" s="35" t="s">
        <v>3477</v>
      </c>
      <c r="E226" s="51" t="s">
        <v>5985</v>
      </c>
      <c r="F226" s="22" t="s">
        <v>13</v>
      </c>
      <c r="G226" s="22" t="s">
        <v>14</v>
      </c>
      <c r="H226" s="39">
        <v>2011</v>
      </c>
      <c r="I226" s="57" t="s">
        <v>3505</v>
      </c>
      <c r="J226" s="55" t="s">
        <v>2939</v>
      </c>
      <c r="L226" s="20" t="s">
        <v>5879</v>
      </c>
      <c r="O226" s="20" t="s">
        <v>3508</v>
      </c>
      <c r="P226" s="20">
        <v>2014</v>
      </c>
      <c r="Q226" s="19" t="s">
        <v>4218</v>
      </c>
    </row>
    <row r="227" spans="1:26" x14ac:dyDescent="0.3">
      <c r="A227" s="19">
        <v>1327</v>
      </c>
      <c r="B227" s="33" t="s">
        <v>12</v>
      </c>
      <c r="C227" s="89">
        <v>1</v>
      </c>
      <c r="D227" s="35" t="s">
        <v>3478</v>
      </c>
      <c r="E227" s="51" t="s">
        <v>5985</v>
      </c>
      <c r="F227" s="22" t="s">
        <v>13</v>
      </c>
      <c r="G227" s="22" t="s">
        <v>14</v>
      </c>
      <c r="H227" s="39">
        <v>2011</v>
      </c>
      <c r="I227" s="57" t="s">
        <v>3505</v>
      </c>
      <c r="J227" s="55" t="s">
        <v>2939</v>
      </c>
      <c r="L227" s="20" t="s">
        <v>5880</v>
      </c>
      <c r="O227" s="20" t="s">
        <v>3508</v>
      </c>
      <c r="P227" s="20">
        <v>2014</v>
      </c>
      <c r="Q227" s="19" t="s">
        <v>4218</v>
      </c>
    </row>
    <row r="228" spans="1:26" x14ac:dyDescent="0.3">
      <c r="A228" s="19">
        <v>1328</v>
      </c>
      <c r="B228" s="33" t="s">
        <v>12</v>
      </c>
      <c r="C228" s="89">
        <v>1</v>
      </c>
      <c r="D228" s="35" t="s">
        <v>3479</v>
      </c>
      <c r="E228" s="51" t="s">
        <v>5985</v>
      </c>
      <c r="F228" s="22" t="s">
        <v>13</v>
      </c>
      <c r="G228" s="22" t="s">
        <v>14</v>
      </c>
      <c r="H228" s="39">
        <v>2011</v>
      </c>
      <c r="I228" s="57" t="s">
        <v>3505</v>
      </c>
      <c r="J228" s="55" t="s">
        <v>2939</v>
      </c>
      <c r="L228" s="20" t="s">
        <v>5881</v>
      </c>
      <c r="O228" s="20" t="s">
        <v>3508</v>
      </c>
      <c r="P228" s="20">
        <v>2014</v>
      </c>
      <c r="Q228" s="19" t="s">
        <v>4218</v>
      </c>
    </row>
    <row r="229" spans="1:26" x14ac:dyDescent="0.3">
      <c r="A229" s="19">
        <v>1329</v>
      </c>
      <c r="B229" s="33" t="s">
        <v>12</v>
      </c>
      <c r="C229" s="89">
        <v>1</v>
      </c>
      <c r="D229" s="35" t="s">
        <v>3480</v>
      </c>
      <c r="E229" s="51" t="s">
        <v>5985</v>
      </c>
      <c r="F229" s="22" t="s">
        <v>13</v>
      </c>
      <c r="G229" s="22" t="s">
        <v>14</v>
      </c>
      <c r="H229" s="39">
        <v>2011</v>
      </c>
      <c r="I229" s="57" t="s">
        <v>3505</v>
      </c>
      <c r="J229" s="55" t="s">
        <v>2939</v>
      </c>
      <c r="L229" s="20" t="s">
        <v>5882</v>
      </c>
      <c r="O229" s="20" t="s">
        <v>3508</v>
      </c>
      <c r="P229" s="20">
        <v>2014</v>
      </c>
      <c r="Q229" s="19" t="s">
        <v>4218</v>
      </c>
    </row>
    <row r="230" spans="1:26" x14ac:dyDescent="0.3">
      <c r="A230" s="19">
        <v>1330</v>
      </c>
      <c r="B230" s="33" t="s">
        <v>12</v>
      </c>
      <c r="C230" s="89">
        <v>1</v>
      </c>
      <c r="D230" s="35" t="s">
        <v>3482</v>
      </c>
      <c r="E230" s="51" t="s">
        <v>5985</v>
      </c>
      <c r="F230" s="22" t="s">
        <v>13</v>
      </c>
      <c r="G230" s="22" t="s">
        <v>14</v>
      </c>
      <c r="H230" s="39">
        <v>2011</v>
      </c>
      <c r="I230" s="52" t="s">
        <v>3496</v>
      </c>
      <c r="J230" s="55" t="s">
        <v>2939</v>
      </c>
      <c r="L230" s="20" t="s">
        <v>5883</v>
      </c>
      <c r="O230" s="20" t="s">
        <v>3508</v>
      </c>
      <c r="P230" s="20">
        <v>2014</v>
      </c>
      <c r="Q230" s="19" t="s">
        <v>4218</v>
      </c>
    </row>
    <row r="231" spans="1:26" x14ac:dyDescent="0.3">
      <c r="A231" s="19">
        <v>1331</v>
      </c>
      <c r="B231" s="33" t="s">
        <v>12</v>
      </c>
      <c r="C231" s="89">
        <v>1</v>
      </c>
      <c r="D231" s="35" t="s">
        <v>3483</v>
      </c>
      <c r="E231" s="51" t="s">
        <v>5985</v>
      </c>
      <c r="F231" s="22" t="s">
        <v>13</v>
      </c>
      <c r="G231" s="22" t="s">
        <v>14</v>
      </c>
      <c r="H231" s="39">
        <v>2011</v>
      </c>
      <c r="I231" s="52" t="s">
        <v>3496</v>
      </c>
      <c r="J231" s="55" t="s">
        <v>2939</v>
      </c>
      <c r="L231" s="20" t="s">
        <v>5884</v>
      </c>
      <c r="O231" s="20" t="s">
        <v>3508</v>
      </c>
      <c r="P231" s="20">
        <v>2014</v>
      </c>
      <c r="Q231" s="19" t="s">
        <v>4218</v>
      </c>
    </row>
    <row r="232" spans="1:26" x14ac:dyDescent="0.3">
      <c r="A232" s="19">
        <v>1332</v>
      </c>
      <c r="B232" s="33" t="s">
        <v>12</v>
      </c>
      <c r="C232" s="89">
        <v>1</v>
      </c>
      <c r="D232" s="35" t="s">
        <v>3484</v>
      </c>
      <c r="E232" s="51" t="s">
        <v>5985</v>
      </c>
      <c r="F232" s="22" t="s">
        <v>13</v>
      </c>
      <c r="G232" s="22" t="s">
        <v>14</v>
      </c>
      <c r="H232" s="39">
        <v>2011</v>
      </c>
      <c r="I232" s="52" t="s">
        <v>3496</v>
      </c>
      <c r="J232" s="55" t="s">
        <v>2939</v>
      </c>
      <c r="L232" s="20" t="s">
        <v>5885</v>
      </c>
      <c r="O232" s="20" t="s">
        <v>3508</v>
      </c>
      <c r="P232" s="20">
        <v>2014</v>
      </c>
      <c r="Q232" s="19" t="s">
        <v>4218</v>
      </c>
      <c r="Z232" s="20"/>
    </row>
    <row r="233" spans="1:26" x14ac:dyDescent="0.3">
      <c r="A233" s="19">
        <v>1333</v>
      </c>
      <c r="B233" s="33" t="s">
        <v>12</v>
      </c>
      <c r="C233" s="89">
        <v>1</v>
      </c>
      <c r="D233" s="35" t="s">
        <v>3485</v>
      </c>
      <c r="E233" s="51" t="s">
        <v>5985</v>
      </c>
      <c r="F233" s="22" t="s">
        <v>13</v>
      </c>
      <c r="G233" s="22" t="s">
        <v>14</v>
      </c>
      <c r="H233" s="39">
        <v>2011</v>
      </c>
      <c r="I233" s="57" t="s">
        <v>3506</v>
      </c>
      <c r="J233" s="55" t="s">
        <v>2939</v>
      </c>
      <c r="L233" s="20" t="s">
        <v>5886</v>
      </c>
      <c r="O233" s="20" t="s">
        <v>3508</v>
      </c>
      <c r="P233" s="20">
        <v>2014</v>
      </c>
      <c r="Q233" s="19" t="s">
        <v>4218</v>
      </c>
    </row>
    <row r="234" spans="1:26" x14ac:dyDescent="0.3">
      <c r="A234" s="19">
        <v>1334</v>
      </c>
      <c r="B234" s="33" t="s">
        <v>12</v>
      </c>
      <c r="C234" s="89">
        <v>1</v>
      </c>
      <c r="D234" s="35" t="s">
        <v>3486</v>
      </c>
      <c r="E234" s="51" t="s">
        <v>5985</v>
      </c>
      <c r="F234" s="22" t="s">
        <v>13</v>
      </c>
      <c r="G234" s="22" t="s">
        <v>14</v>
      </c>
      <c r="H234" s="39">
        <v>2011</v>
      </c>
      <c r="I234" s="57" t="s">
        <v>3506</v>
      </c>
      <c r="J234" s="55" t="s">
        <v>2939</v>
      </c>
      <c r="L234" s="20" t="s">
        <v>5887</v>
      </c>
      <c r="O234" s="20" t="s">
        <v>3508</v>
      </c>
      <c r="P234" s="20">
        <v>2014</v>
      </c>
      <c r="Q234" s="19" t="s">
        <v>4218</v>
      </c>
    </row>
    <row r="235" spans="1:26" x14ac:dyDescent="0.3">
      <c r="A235" s="19">
        <v>1335</v>
      </c>
      <c r="B235" s="33" t="s">
        <v>12</v>
      </c>
      <c r="C235" s="89">
        <v>1</v>
      </c>
      <c r="D235" s="35" t="s">
        <v>3487</v>
      </c>
      <c r="E235" s="51" t="s">
        <v>5985</v>
      </c>
      <c r="F235" s="22" t="s">
        <v>13</v>
      </c>
      <c r="G235" s="22" t="s">
        <v>14</v>
      </c>
      <c r="H235" s="39">
        <v>2011</v>
      </c>
      <c r="I235" s="57" t="s">
        <v>3506</v>
      </c>
      <c r="J235" s="55" t="s">
        <v>2939</v>
      </c>
      <c r="L235" s="20" t="s">
        <v>5888</v>
      </c>
      <c r="O235" s="20" t="s">
        <v>3508</v>
      </c>
      <c r="P235" s="20">
        <v>2014</v>
      </c>
      <c r="Q235" s="19" t="s">
        <v>4218</v>
      </c>
    </row>
    <row r="236" spans="1:26" x14ac:dyDescent="0.3">
      <c r="A236" s="19">
        <v>1336</v>
      </c>
      <c r="B236" s="33" t="s">
        <v>12</v>
      </c>
      <c r="C236" s="89">
        <v>1</v>
      </c>
      <c r="D236" s="35" t="s">
        <v>3488</v>
      </c>
      <c r="E236" s="51" t="s">
        <v>5985</v>
      </c>
      <c r="F236" s="22" t="s">
        <v>13</v>
      </c>
      <c r="G236" s="22" t="s">
        <v>14</v>
      </c>
      <c r="H236" s="39">
        <v>2011</v>
      </c>
      <c r="I236" s="57" t="s">
        <v>3506</v>
      </c>
      <c r="J236" s="55" t="s">
        <v>2939</v>
      </c>
      <c r="L236" s="20" t="s">
        <v>5889</v>
      </c>
      <c r="O236" s="20" t="s">
        <v>3508</v>
      </c>
      <c r="P236" s="20">
        <v>2014</v>
      </c>
      <c r="Q236" s="19" t="s">
        <v>4218</v>
      </c>
    </row>
    <row r="237" spans="1:26" x14ac:dyDescent="0.3">
      <c r="A237" s="19">
        <v>1337</v>
      </c>
      <c r="B237" s="33" t="s">
        <v>12</v>
      </c>
      <c r="C237" s="89">
        <v>1</v>
      </c>
      <c r="D237" s="35" t="s">
        <v>3489</v>
      </c>
      <c r="E237" s="51" t="s">
        <v>5985</v>
      </c>
      <c r="F237" s="22" t="s">
        <v>13</v>
      </c>
      <c r="G237" s="22" t="s">
        <v>14</v>
      </c>
      <c r="H237" s="39">
        <v>2011</v>
      </c>
      <c r="I237" s="57" t="s">
        <v>3506</v>
      </c>
      <c r="J237" s="55" t="s">
        <v>2939</v>
      </c>
      <c r="L237" s="20" t="s">
        <v>5890</v>
      </c>
      <c r="O237" s="20" t="s">
        <v>3508</v>
      </c>
      <c r="P237" s="20">
        <v>2014</v>
      </c>
      <c r="Q237" s="19" t="s">
        <v>4218</v>
      </c>
    </row>
    <row r="238" spans="1:26" x14ac:dyDescent="0.3">
      <c r="A238" s="19">
        <v>1338</v>
      </c>
      <c r="B238" s="33" t="s">
        <v>12</v>
      </c>
      <c r="C238" s="89">
        <v>1</v>
      </c>
      <c r="D238" s="35" t="s">
        <v>3490</v>
      </c>
      <c r="E238" s="51" t="s">
        <v>5985</v>
      </c>
      <c r="F238" s="22" t="s">
        <v>13</v>
      </c>
      <c r="G238" s="22" t="s">
        <v>14</v>
      </c>
      <c r="H238" s="39">
        <v>2011</v>
      </c>
      <c r="I238" s="57" t="s">
        <v>3505</v>
      </c>
      <c r="J238" s="55" t="s">
        <v>2939</v>
      </c>
      <c r="L238" s="20" t="s">
        <v>5891</v>
      </c>
      <c r="O238" s="20" t="s">
        <v>3508</v>
      </c>
      <c r="P238" s="20">
        <v>2014</v>
      </c>
      <c r="Q238" s="19" t="s">
        <v>4218</v>
      </c>
    </row>
    <row r="239" spans="1:26" x14ac:dyDescent="0.3">
      <c r="A239" s="19">
        <v>1339</v>
      </c>
      <c r="B239" s="33" t="s">
        <v>12</v>
      </c>
      <c r="C239" s="89">
        <v>1</v>
      </c>
      <c r="D239" s="35" t="s">
        <v>3491</v>
      </c>
      <c r="E239" s="51" t="s">
        <v>5985</v>
      </c>
      <c r="F239" s="22" t="s">
        <v>13</v>
      </c>
      <c r="G239" s="22" t="s">
        <v>14</v>
      </c>
      <c r="H239" s="39">
        <v>2011</v>
      </c>
      <c r="I239" s="57" t="s">
        <v>3505</v>
      </c>
      <c r="J239" s="55" t="s">
        <v>2939</v>
      </c>
      <c r="L239" s="20" t="s">
        <v>5892</v>
      </c>
      <c r="O239" s="20" t="s">
        <v>3508</v>
      </c>
      <c r="P239" s="20">
        <v>2014</v>
      </c>
      <c r="Q239" s="19" t="s">
        <v>4218</v>
      </c>
    </row>
    <row r="240" spans="1:26" x14ac:dyDescent="0.3">
      <c r="A240" s="19">
        <v>1340</v>
      </c>
      <c r="B240" s="33" t="s">
        <v>12</v>
      </c>
      <c r="C240" s="89">
        <v>1</v>
      </c>
      <c r="D240" s="35" t="s">
        <v>3492</v>
      </c>
      <c r="E240" s="51" t="s">
        <v>5985</v>
      </c>
      <c r="F240" s="22" t="s">
        <v>13</v>
      </c>
      <c r="G240" s="22" t="s">
        <v>14</v>
      </c>
      <c r="H240" s="39">
        <v>2011</v>
      </c>
      <c r="I240" s="57" t="s">
        <v>3505</v>
      </c>
      <c r="J240" s="55" t="s">
        <v>2939</v>
      </c>
      <c r="L240" s="20" t="s">
        <v>5893</v>
      </c>
      <c r="O240" s="20" t="s">
        <v>3508</v>
      </c>
      <c r="P240" s="20">
        <v>2014</v>
      </c>
      <c r="Q240" s="19" t="s">
        <v>4218</v>
      </c>
    </row>
    <row r="241" spans="1:26" x14ac:dyDescent="0.3">
      <c r="A241" s="19">
        <v>1341</v>
      </c>
      <c r="B241" s="33" t="s">
        <v>12</v>
      </c>
      <c r="C241" s="89">
        <v>1</v>
      </c>
      <c r="D241" s="35" t="s">
        <v>3493</v>
      </c>
      <c r="E241" s="51" t="s">
        <v>5985</v>
      </c>
      <c r="F241" s="22" t="s">
        <v>13</v>
      </c>
      <c r="G241" s="22" t="s">
        <v>14</v>
      </c>
      <c r="H241" s="39">
        <v>2011</v>
      </c>
      <c r="I241" s="57" t="s">
        <v>3505</v>
      </c>
      <c r="J241" s="55" t="s">
        <v>2939</v>
      </c>
      <c r="L241" s="20" t="s">
        <v>5894</v>
      </c>
      <c r="O241" s="20" t="s">
        <v>3508</v>
      </c>
      <c r="P241" s="20">
        <v>2014</v>
      </c>
      <c r="Q241" s="19" t="s">
        <v>4218</v>
      </c>
    </row>
    <row r="242" spans="1:26" x14ac:dyDescent="0.3">
      <c r="A242" s="19">
        <v>1342</v>
      </c>
      <c r="B242" s="33" t="s">
        <v>12</v>
      </c>
      <c r="C242" s="89">
        <v>1</v>
      </c>
      <c r="D242" s="35" t="s">
        <v>3494</v>
      </c>
      <c r="E242" s="51" t="s">
        <v>5985</v>
      </c>
      <c r="F242" s="22" t="s">
        <v>13</v>
      </c>
      <c r="G242" s="22" t="s">
        <v>14</v>
      </c>
      <c r="H242" s="39">
        <v>2011</v>
      </c>
      <c r="I242" s="57" t="s">
        <v>3505</v>
      </c>
      <c r="J242" s="55" t="s">
        <v>2939</v>
      </c>
      <c r="L242" s="20" t="s">
        <v>5895</v>
      </c>
      <c r="O242" s="20" t="s">
        <v>3508</v>
      </c>
      <c r="P242" s="20">
        <v>2014</v>
      </c>
      <c r="Q242" s="19" t="s">
        <v>4218</v>
      </c>
    </row>
    <row r="243" spans="1:26" x14ac:dyDescent="0.3">
      <c r="A243" s="19">
        <v>1343</v>
      </c>
      <c r="B243" s="33" t="s">
        <v>12</v>
      </c>
      <c r="C243" s="89">
        <v>1</v>
      </c>
      <c r="D243" s="35" t="s">
        <v>3469</v>
      </c>
      <c r="E243" s="51" t="s">
        <v>5985</v>
      </c>
      <c r="F243" s="22" t="s">
        <v>13</v>
      </c>
      <c r="G243" s="22" t="s">
        <v>14</v>
      </c>
      <c r="H243" s="39">
        <v>2010</v>
      </c>
      <c r="I243" s="57" t="s">
        <v>3507</v>
      </c>
      <c r="J243" s="55" t="s">
        <v>2939</v>
      </c>
      <c r="L243" s="20" t="s">
        <v>5896</v>
      </c>
      <c r="O243" s="20" t="s">
        <v>3508</v>
      </c>
      <c r="P243" s="20">
        <v>2014</v>
      </c>
      <c r="Q243" s="19" t="s">
        <v>4218</v>
      </c>
    </row>
    <row r="244" spans="1:26" s="49" customFormat="1" x14ac:dyDescent="0.3">
      <c r="A244" s="19">
        <v>1344</v>
      </c>
      <c r="B244" s="33" t="s">
        <v>12</v>
      </c>
      <c r="C244" s="89">
        <v>1</v>
      </c>
      <c r="D244" s="35" t="s">
        <v>3467</v>
      </c>
      <c r="E244" s="51" t="s">
        <v>5985</v>
      </c>
      <c r="F244" s="22" t="s">
        <v>13</v>
      </c>
      <c r="G244" s="22" t="s">
        <v>14</v>
      </c>
      <c r="H244" s="39">
        <v>2010</v>
      </c>
      <c r="I244" s="57" t="s">
        <v>3507</v>
      </c>
      <c r="J244" s="55" t="s">
        <v>2939</v>
      </c>
      <c r="K244" s="19"/>
      <c r="L244" s="20" t="s">
        <v>5897</v>
      </c>
      <c r="M244" s="19"/>
      <c r="N244" s="19"/>
      <c r="O244" s="20" t="s">
        <v>3508</v>
      </c>
      <c r="P244" s="20">
        <v>2014</v>
      </c>
      <c r="Q244" s="19" t="s">
        <v>4218</v>
      </c>
      <c r="R244" s="19"/>
      <c r="S244" s="19"/>
      <c r="T244" s="19"/>
      <c r="U244" s="19"/>
      <c r="V244" s="19"/>
      <c r="W244" s="19"/>
      <c r="X244" s="19"/>
      <c r="Y244" s="19"/>
      <c r="Z244" s="19"/>
    </row>
    <row r="245" spans="1:26" x14ac:dyDescent="0.3">
      <c r="A245" s="19">
        <v>1345</v>
      </c>
      <c r="B245" s="33" t="s">
        <v>12</v>
      </c>
      <c r="C245" s="89">
        <v>1</v>
      </c>
      <c r="D245" s="35" t="s">
        <v>3481</v>
      </c>
      <c r="E245" s="51" t="s">
        <v>5985</v>
      </c>
      <c r="F245" s="22" t="s">
        <v>13</v>
      </c>
      <c r="G245" s="22" t="s">
        <v>14</v>
      </c>
      <c r="H245" s="39">
        <v>2011</v>
      </c>
      <c r="I245" s="52" t="s">
        <v>3496</v>
      </c>
      <c r="J245" s="55" t="s">
        <v>2939</v>
      </c>
      <c r="L245" s="20" t="s">
        <v>5898</v>
      </c>
      <c r="O245" s="20" t="s">
        <v>3508</v>
      </c>
      <c r="P245" s="20">
        <v>2014</v>
      </c>
      <c r="Q245" s="19" t="s">
        <v>4218</v>
      </c>
    </row>
    <row r="246" spans="1:26" x14ac:dyDescent="0.3">
      <c r="A246" s="19">
        <v>1346</v>
      </c>
      <c r="B246" s="33" t="s">
        <v>12</v>
      </c>
      <c r="C246" s="89">
        <v>1</v>
      </c>
      <c r="D246" s="35" t="s">
        <v>3468</v>
      </c>
      <c r="E246" s="51" t="s">
        <v>5985</v>
      </c>
      <c r="F246" s="22" t="s">
        <v>13</v>
      </c>
      <c r="G246" s="22" t="s">
        <v>14</v>
      </c>
      <c r="H246" s="39">
        <v>2010</v>
      </c>
      <c r="I246" s="57" t="s">
        <v>3507</v>
      </c>
      <c r="J246" s="55" t="s">
        <v>2939</v>
      </c>
      <c r="L246" s="20" t="s">
        <v>5899</v>
      </c>
      <c r="O246" s="20" t="s">
        <v>3508</v>
      </c>
      <c r="P246" s="20">
        <v>2014</v>
      </c>
      <c r="Q246" s="19" t="s">
        <v>4218</v>
      </c>
    </row>
    <row r="247" spans="1:26" x14ac:dyDescent="0.3">
      <c r="A247" s="19">
        <v>1347</v>
      </c>
      <c r="B247" s="33" t="s">
        <v>12</v>
      </c>
      <c r="C247" s="89">
        <v>1</v>
      </c>
      <c r="D247" s="35" t="s">
        <v>3499</v>
      </c>
      <c r="E247" s="51" t="s">
        <v>5985</v>
      </c>
      <c r="F247" s="22" t="s">
        <v>13</v>
      </c>
      <c r="G247" s="22" t="s">
        <v>14</v>
      </c>
      <c r="H247" s="39">
        <v>2011</v>
      </c>
      <c r="I247" s="57" t="s">
        <v>3507</v>
      </c>
      <c r="J247" s="58" t="s">
        <v>2939</v>
      </c>
      <c r="L247" s="20" t="s">
        <v>5900</v>
      </c>
      <c r="O247" s="20" t="s">
        <v>3508</v>
      </c>
      <c r="P247" s="20">
        <v>2014</v>
      </c>
      <c r="Q247" s="19" t="s">
        <v>4218</v>
      </c>
    </row>
    <row r="248" spans="1:26" x14ac:dyDescent="0.3">
      <c r="A248" s="19">
        <v>1348</v>
      </c>
      <c r="B248" s="33" t="s">
        <v>12</v>
      </c>
      <c r="C248" s="89">
        <v>1</v>
      </c>
      <c r="D248" s="35" t="s">
        <v>3500</v>
      </c>
      <c r="E248" s="51" t="s">
        <v>5985</v>
      </c>
      <c r="F248" s="22" t="s">
        <v>13</v>
      </c>
      <c r="G248" s="22" t="s">
        <v>14</v>
      </c>
      <c r="H248" s="39">
        <v>2011</v>
      </c>
      <c r="I248" s="57" t="s">
        <v>3507</v>
      </c>
      <c r="J248" s="58" t="s">
        <v>2939</v>
      </c>
      <c r="L248" s="20" t="s">
        <v>5901</v>
      </c>
      <c r="O248" s="20" t="s">
        <v>3508</v>
      </c>
      <c r="P248" s="20">
        <v>2014</v>
      </c>
      <c r="Q248" s="19" t="s">
        <v>4218</v>
      </c>
    </row>
    <row r="249" spans="1:26" x14ac:dyDescent="0.3">
      <c r="A249" s="19">
        <v>1365</v>
      </c>
      <c r="B249" s="34" t="s">
        <v>12</v>
      </c>
      <c r="C249" s="89">
        <v>1</v>
      </c>
      <c r="D249" s="58" t="s">
        <v>665</v>
      </c>
      <c r="E249" s="51" t="s">
        <v>5985</v>
      </c>
      <c r="F249" s="20" t="s">
        <v>13</v>
      </c>
      <c r="G249" s="20" t="s">
        <v>14</v>
      </c>
      <c r="H249" s="33">
        <v>2003</v>
      </c>
      <c r="I249" s="55" t="s">
        <v>2399</v>
      </c>
      <c r="J249" s="58" t="s">
        <v>2399</v>
      </c>
      <c r="K249" s="19" t="s">
        <v>666</v>
      </c>
      <c r="O249" s="20" t="s">
        <v>3927</v>
      </c>
      <c r="P249" s="20">
        <v>2014</v>
      </c>
      <c r="Q249" s="19" t="s">
        <v>4218</v>
      </c>
    </row>
    <row r="250" spans="1:26" x14ac:dyDescent="0.3">
      <c r="A250" s="19">
        <v>1366</v>
      </c>
      <c r="B250" s="34" t="s">
        <v>12</v>
      </c>
      <c r="C250" s="89">
        <v>1</v>
      </c>
      <c r="D250" s="58" t="s">
        <v>3915</v>
      </c>
      <c r="E250" s="51" t="s">
        <v>5985</v>
      </c>
      <c r="F250" s="20" t="s">
        <v>13</v>
      </c>
      <c r="G250" s="20" t="s">
        <v>14</v>
      </c>
      <c r="H250" s="33">
        <v>2003</v>
      </c>
      <c r="I250" s="55" t="s">
        <v>2399</v>
      </c>
      <c r="J250" s="58" t="s">
        <v>2399</v>
      </c>
      <c r="O250" s="20" t="s">
        <v>3927</v>
      </c>
      <c r="P250" s="20">
        <v>2014</v>
      </c>
      <c r="Q250" s="19" t="s">
        <v>4218</v>
      </c>
    </row>
    <row r="251" spans="1:26" x14ac:dyDescent="0.3">
      <c r="A251" s="19">
        <v>1367</v>
      </c>
      <c r="B251" s="34" t="s">
        <v>12</v>
      </c>
      <c r="C251" s="89">
        <v>1</v>
      </c>
      <c r="D251" s="58" t="s">
        <v>3916</v>
      </c>
      <c r="E251" s="51" t="s">
        <v>5985</v>
      </c>
      <c r="F251" s="20" t="s">
        <v>13</v>
      </c>
      <c r="G251" s="20" t="s">
        <v>14</v>
      </c>
      <c r="H251" s="33">
        <v>2003</v>
      </c>
      <c r="I251" s="55" t="s">
        <v>2399</v>
      </c>
      <c r="J251" s="58" t="s">
        <v>2399</v>
      </c>
      <c r="O251" s="20" t="s">
        <v>3927</v>
      </c>
      <c r="P251" s="20">
        <v>2014</v>
      </c>
      <c r="Q251" s="19" t="s">
        <v>4218</v>
      </c>
    </row>
    <row r="252" spans="1:26" x14ac:dyDescent="0.3">
      <c r="A252" s="19">
        <v>1368</v>
      </c>
      <c r="B252" s="34" t="s">
        <v>12</v>
      </c>
      <c r="C252" s="89">
        <v>1</v>
      </c>
      <c r="D252" s="58" t="s">
        <v>3917</v>
      </c>
      <c r="E252" s="51" t="s">
        <v>5985</v>
      </c>
      <c r="F252" s="20" t="s">
        <v>13</v>
      </c>
      <c r="G252" s="20" t="s">
        <v>14</v>
      </c>
      <c r="H252" s="33">
        <v>2003</v>
      </c>
      <c r="I252" s="55" t="s">
        <v>2399</v>
      </c>
      <c r="J252" s="58" t="s">
        <v>2399</v>
      </c>
      <c r="O252" s="20" t="s">
        <v>3927</v>
      </c>
      <c r="P252" s="20">
        <v>2014</v>
      </c>
      <c r="Q252" s="19" t="s">
        <v>4218</v>
      </c>
    </row>
    <row r="253" spans="1:26" x14ac:dyDescent="0.3">
      <c r="A253" s="19">
        <v>1369</v>
      </c>
      <c r="B253" s="34" t="s">
        <v>12</v>
      </c>
      <c r="C253" s="89">
        <v>1</v>
      </c>
      <c r="D253" s="58" t="s">
        <v>3918</v>
      </c>
      <c r="E253" s="51" t="s">
        <v>5985</v>
      </c>
      <c r="F253" s="20" t="s">
        <v>13</v>
      </c>
      <c r="G253" s="20" t="s">
        <v>14</v>
      </c>
      <c r="H253" s="33">
        <v>2003</v>
      </c>
      <c r="I253" s="55" t="s">
        <v>2399</v>
      </c>
      <c r="J253" s="58" t="s">
        <v>2399</v>
      </c>
      <c r="O253" s="20" t="s">
        <v>3927</v>
      </c>
      <c r="P253" s="20">
        <v>2014</v>
      </c>
      <c r="Q253" s="19" t="s">
        <v>4218</v>
      </c>
    </row>
    <row r="254" spans="1:26" x14ac:dyDescent="0.3">
      <c r="A254" s="19">
        <v>1370</v>
      </c>
      <c r="B254" s="34" t="s">
        <v>12</v>
      </c>
      <c r="C254" s="89">
        <v>1</v>
      </c>
      <c r="D254" s="58" t="s">
        <v>3919</v>
      </c>
      <c r="E254" s="51" t="s">
        <v>5985</v>
      </c>
      <c r="F254" s="20" t="s">
        <v>13</v>
      </c>
      <c r="G254" s="20" t="s">
        <v>14</v>
      </c>
      <c r="H254" s="33">
        <v>2003</v>
      </c>
      <c r="I254" s="55" t="s">
        <v>2399</v>
      </c>
      <c r="J254" s="58" t="s">
        <v>2399</v>
      </c>
      <c r="O254" s="20" t="s">
        <v>3927</v>
      </c>
      <c r="P254" s="20">
        <v>2014</v>
      </c>
      <c r="Q254" s="19" t="s">
        <v>4218</v>
      </c>
    </row>
    <row r="255" spans="1:26" x14ac:dyDescent="0.3">
      <c r="A255" s="19">
        <v>1371</v>
      </c>
      <c r="B255" s="34" t="s">
        <v>12</v>
      </c>
      <c r="C255" s="89">
        <v>1</v>
      </c>
      <c r="D255" s="58" t="s">
        <v>3920</v>
      </c>
      <c r="E255" s="51" t="s">
        <v>5985</v>
      </c>
      <c r="F255" s="20" t="s">
        <v>13</v>
      </c>
      <c r="G255" s="20" t="s">
        <v>14</v>
      </c>
      <c r="H255" s="34">
        <v>2004</v>
      </c>
      <c r="I255" s="55" t="s">
        <v>2399</v>
      </c>
      <c r="J255" s="58" t="s">
        <v>2399</v>
      </c>
      <c r="O255" s="20" t="s">
        <v>3927</v>
      </c>
      <c r="P255" s="20">
        <v>2014</v>
      </c>
      <c r="Q255" s="19" t="s">
        <v>4218</v>
      </c>
    </row>
    <row r="256" spans="1:26" x14ac:dyDescent="0.3">
      <c r="A256" s="19">
        <v>1372</v>
      </c>
      <c r="B256" s="34" t="s">
        <v>12</v>
      </c>
      <c r="C256" s="89">
        <v>1</v>
      </c>
      <c r="D256" s="58" t="s">
        <v>3921</v>
      </c>
      <c r="E256" s="51" t="s">
        <v>5985</v>
      </c>
      <c r="F256" s="20" t="s">
        <v>13</v>
      </c>
      <c r="G256" s="20" t="s">
        <v>14</v>
      </c>
      <c r="H256" s="34">
        <v>2004</v>
      </c>
      <c r="I256" s="55" t="s">
        <v>2399</v>
      </c>
      <c r="J256" s="58" t="s">
        <v>2399</v>
      </c>
      <c r="O256" s="20" t="s">
        <v>3927</v>
      </c>
      <c r="P256" s="20">
        <v>2014</v>
      </c>
      <c r="Q256" s="19" t="s">
        <v>4218</v>
      </c>
    </row>
    <row r="257" spans="1:18" x14ac:dyDescent="0.3">
      <c r="A257" s="19">
        <v>1373</v>
      </c>
      <c r="B257" s="34" t="s">
        <v>12</v>
      </c>
      <c r="C257" s="89">
        <v>1</v>
      </c>
      <c r="D257" s="58" t="s">
        <v>3922</v>
      </c>
      <c r="E257" s="51" t="s">
        <v>5985</v>
      </c>
      <c r="F257" s="20" t="s">
        <v>13</v>
      </c>
      <c r="G257" s="20" t="s">
        <v>14</v>
      </c>
      <c r="H257" s="34">
        <v>2004</v>
      </c>
      <c r="I257" s="55" t="s">
        <v>2399</v>
      </c>
      <c r="J257" s="58" t="s">
        <v>2399</v>
      </c>
      <c r="O257" s="20" t="s">
        <v>3927</v>
      </c>
      <c r="P257" s="20">
        <v>2014</v>
      </c>
      <c r="Q257" s="19" t="s">
        <v>4218</v>
      </c>
    </row>
    <row r="258" spans="1:18" x14ac:dyDescent="0.3">
      <c r="A258" s="19">
        <v>1374</v>
      </c>
      <c r="B258" s="34" t="s">
        <v>12</v>
      </c>
      <c r="C258" s="89">
        <v>1</v>
      </c>
      <c r="D258" s="58" t="s">
        <v>3923</v>
      </c>
      <c r="E258" s="51" t="s">
        <v>5985</v>
      </c>
      <c r="F258" s="20" t="s">
        <v>13</v>
      </c>
      <c r="G258" s="20" t="s">
        <v>14</v>
      </c>
      <c r="H258" s="34">
        <v>2008</v>
      </c>
      <c r="I258" s="55" t="s">
        <v>2399</v>
      </c>
      <c r="J258" s="58" t="s">
        <v>2399</v>
      </c>
      <c r="O258" s="20" t="s">
        <v>3927</v>
      </c>
      <c r="P258" s="20">
        <v>2014</v>
      </c>
      <c r="Q258" s="19" t="s">
        <v>4218</v>
      </c>
    </row>
    <row r="259" spans="1:18" x14ac:dyDescent="0.3">
      <c r="A259" s="19">
        <v>1375</v>
      </c>
      <c r="B259" s="34" t="s">
        <v>12</v>
      </c>
      <c r="C259" s="89">
        <v>1</v>
      </c>
      <c r="D259" s="58" t="s">
        <v>3924</v>
      </c>
      <c r="E259" s="51" t="s">
        <v>5985</v>
      </c>
      <c r="F259" s="20" t="s">
        <v>13</v>
      </c>
      <c r="G259" s="20" t="s">
        <v>14</v>
      </c>
      <c r="H259" s="34">
        <v>2008</v>
      </c>
      <c r="I259" s="55" t="s">
        <v>2399</v>
      </c>
      <c r="J259" s="58" t="s">
        <v>2399</v>
      </c>
      <c r="O259" s="20" t="s">
        <v>3927</v>
      </c>
      <c r="P259" s="20">
        <v>2014</v>
      </c>
      <c r="Q259" s="19" t="s">
        <v>4218</v>
      </c>
    </row>
    <row r="260" spans="1:18" x14ac:dyDescent="0.3">
      <c r="A260" s="19">
        <v>1376</v>
      </c>
      <c r="B260" s="34" t="s">
        <v>12</v>
      </c>
      <c r="C260" s="89">
        <v>1</v>
      </c>
      <c r="D260" s="58" t="s">
        <v>3925</v>
      </c>
      <c r="E260" s="51" t="s">
        <v>5985</v>
      </c>
      <c r="F260" s="20" t="s">
        <v>13</v>
      </c>
      <c r="G260" s="20" t="s">
        <v>14</v>
      </c>
      <c r="H260" s="34">
        <v>2008</v>
      </c>
      <c r="I260" s="55" t="s">
        <v>2399</v>
      </c>
      <c r="J260" s="58" t="s">
        <v>2399</v>
      </c>
      <c r="O260" s="20" t="s">
        <v>3927</v>
      </c>
      <c r="P260" s="20">
        <v>2014</v>
      </c>
      <c r="Q260" s="19" t="s">
        <v>4218</v>
      </c>
    </row>
    <row r="261" spans="1:18" x14ac:dyDescent="0.3">
      <c r="A261" s="19">
        <v>1377</v>
      </c>
      <c r="B261" s="34" t="s">
        <v>12</v>
      </c>
      <c r="C261" s="89">
        <v>1</v>
      </c>
      <c r="D261" s="58" t="s">
        <v>3926</v>
      </c>
      <c r="E261" s="51" t="s">
        <v>5985</v>
      </c>
      <c r="F261" s="20" t="s">
        <v>13</v>
      </c>
      <c r="G261" s="20" t="s">
        <v>14</v>
      </c>
      <c r="H261" s="34">
        <v>2009</v>
      </c>
      <c r="I261" s="55" t="s">
        <v>2399</v>
      </c>
      <c r="J261" s="58" t="s">
        <v>2399</v>
      </c>
      <c r="O261" s="20" t="s">
        <v>3927</v>
      </c>
      <c r="P261" s="20">
        <v>2014</v>
      </c>
      <c r="Q261" s="19" t="s">
        <v>4218</v>
      </c>
    </row>
    <row r="262" spans="1:18" x14ac:dyDescent="0.3">
      <c r="A262" s="19">
        <v>1442</v>
      </c>
      <c r="B262" s="60" t="s">
        <v>12</v>
      </c>
      <c r="C262" s="88">
        <v>1</v>
      </c>
      <c r="D262" s="51" t="s">
        <v>4329</v>
      </c>
      <c r="E262" s="51" t="s">
        <v>5985</v>
      </c>
      <c r="F262" s="40" t="s">
        <v>13</v>
      </c>
      <c r="G262" s="40" t="s">
        <v>14</v>
      </c>
      <c r="H262" s="60"/>
      <c r="I262" s="51" t="s">
        <v>915</v>
      </c>
      <c r="J262" s="51" t="s">
        <v>915</v>
      </c>
      <c r="K262" s="40"/>
      <c r="L262" s="40"/>
      <c r="M262" s="40"/>
      <c r="N262" s="40"/>
      <c r="O262" s="40" t="s">
        <v>4292</v>
      </c>
      <c r="P262" s="40">
        <v>2015</v>
      </c>
      <c r="Q262" s="22" t="s">
        <v>4293</v>
      </c>
      <c r="R262" s="40"/>
    </row>
    <row r="263" spans="1:18" x14ac:dyDescent="0.3">
      <c r="A263" s="19">
        <v>1481</v>
      </c>
      <c r="B263" s="60" t="s">
        <v>12</v>
      </c>
      <c r="C263" s="88">
        <v>1</v>
      </c>
      <c r="D263" s="51" t="s">
        <v>5689</v>
      </c>
      <c r="E263" s="64"/>
      <c r="F263" s="40"/>
      <c r="G263" s="40"/>
      <c r="H263" s="60">
        <v>2004</v>
      </c>
      <c r="I263" s="51" t="s">
        <v>900</v>
      </c>
      <c r="J263" s="51" t="s">
        <v>900</v>
      </c>
      <c r="K263" s="40"/>
      <c r="L263" s="40"/>
      <c r="M263" s="40"/>
      <c r="N263" s="40"/>
      <c r="O263" s="40" t="s">
        <v>4339</v>
      </c>
      <c r="P263" s="40">
        <v>2015</v>
      </c>
      <c r="Q263" s="22" t="s">
        <v>4293</v>
      </c>
      <c r="R263" s="40"/>
    </row>
    <row r="264" spans="1:18" x14ac:dyDescent="0.3">
      <c r="A264" s="19">
        <v>1482</v>
      </c>
      <c r="B264" s="60" t="s">
        <v>12</v>
      </c>
      <c r="C264" s="88">
        <v>1</v>
      </c>
      <c r="D264" s="51" t="s">
        <v>5918</v>
      </c>
      <c r="E264" s="64"/>
      <c r="F264" s="40"/>
      <c r="G264" s="40"/>
      <c r="H264" s="60">
        <v>2004</v>
      </c>
      <c r="I264" s="51" t="s">
        <v>2356</v>
      </c>
      <c r="J264" s="51" t="s">
        <v>2356</v>
      </c>
      <c r="K264" s="40"/>
      <c r="L264" s="40"/>
      <c r="M264" s="40"/>
      <c r="N264" s="40"/>
      <c r="O264" s="40" t="s">
        <v>4339</v>
      </c>
      <c r="P264" s="40">
        <v>2015</v>
      </c>
      <c r="Q264" s="22" t="s">
        <v>4293</v>
      </c>
      <c r="R264" s="40"/>
    </row>
    <row r="265" spans="1:18" x14ac:dyDescent="0.3">
      <c r="A265" s="19">
        <v>1483</v>
      </c>
      <c r="B265" s="60" t="s">
        <v>12</v>
      </c>
      <c r="C265" s="88">
        <v>1</v>
      </c>
      <c r="D265" s="51" t="s">
        <v>5727</v>
      </c>
      <c r="E265" s="64"/>
      <c r="F265" s="40"/>
      <c r="G265" s="40"/>
      <c r="H265" s="60">
        <v>1961</v>
      </c>
      <c r="I265" s="51" t="s">
        <v>4052</v>
      </c>
      <c r="J265" s="51" t="s">
        <v>4052</v>
      </c>
      <c r="K265" s="40"/>
      <c r="L265" s="40"/>
      <c r="M265" s="40"/>
      <c r="N265" s="40"/>
      <c r="O265" s="40" t="s">
        <v>4339</v>
      </c>
      <c r="P265" s="40">
        <v>2015</v>
      </c>
      <c r="Q265" s="22" t="s">
        <v>4293</v>
      </c>
      <c r="R265" s="40"/>
    </row>
    <row r="266" spans="1:18" x14ac:dyDescent="0.3">
      <c r="A266" s="19">
        <v>1484</v>
      </c>
      <c r="B266" s="60" t="s">
        <v>12</v>
      </c>
      <c r="C266" s="88">
        <v>1</v>
      </c>
      <c r="D266" s="51" t="s">
        <v>5919</v>
      </c>
      <c r="E266" s="64"/>
      <c r="F266" s="40"/>
      <c r="G266" s="40"/>
      <c r="H266" s="60">
        <v>2004</v>
      </c>
      <c r="I266" s="51" t="s">
        <v>900</v>
      </c>
      <c r="J266" s="51" t="s">
        <v>900</v>
      </c>
      <c r="K266" s="40"/>
      <c r="L266" s="40"/>
      <c r="M266" s="40"/>
      <c r="N266" s="40"/>
      <c r="O266" s="40" t="s">
        <v>4339</v>
      </c>
      <c r="P266" s="40">
        <v>2015</v>
      </c>
      <c r="Q266" s="22" t="s">
        <v>4293</v>
      </c>
      <c r="R266" s="40"/>
    </row>
    <row r="267" spans="1:18" x14ac:dyDescent="0.3">
      <c r="A267" s="19">
        <v>1485</v>
      </c>
      <c r="B267" s="60" t="s">
        <v>12</v>
      </c>
      <c r="C267" s="88">
        <v>1</v>
      </c>
      <c r="D267" s="51" t="s">
        <v>5728</v>
      </c>
      <c r="E267" s="64"/>
      <c r="F267" s="40"/>
      <c r="G267" s="40"/>
      <c r="H267" s="60">
        <v>1980</v>
      </c>
      <c r="I267" s="51" t="s">
        <v>918</v>
      </c>
      <c r="J267" s="51" t="s">
        <v>918</v>
      </c>
      <c r="K267" s="40"/>
      <c r="L267" s="40"/>
      <c r="M267" s="40"/>
      <c r="N267" s="40"/>
      <c r="O267" s="40" t="s">
        <v>4339</v>
      </c>
      <c r="P267" s="40">
        <v>2015</v>
      </c>
      <c r="Q267" s="22" t="s">
        <v>4293</v>
      </c>
      <c r="R267" s="40"/>
    </row>
    <row r="268" spans="1:18" x14ac:dyDescent="0.3">
      <c r="A268" s="19">
        <v>1486</v>
      </c>
      <c r="B268" s="60" t="s">
        <v>12</v>
      </c>
      <c r="C268" s="88">
        <v>1</v>
      </c>
      <c r="D268" s="51" t="s">
        <v>4340</v>
      </c>
      <c r="E268" s="64"/>
      <c r="F268" s="40"/>
      <c r="G268" s="40"/>
      <c r="H268" s="60">
        <v>2008</v>
      </c>
      <c r="I268" s="51" t="s">
        <v>4048</v>
      </c>
      <c r="J268" s="51" t="s">
        <v>4048</v>
      </c>
      <c r="K268" s="40"/>
      <c r="L268" s="40"/>
      <c r="M268" s="40"/>
      <c r="N268" s="40"/>
      <c r="O268" s="40" t="s">
        <v>4339</v>
      </c>
      <c r="P268" s="40">
        <v>2015</v>
      </c>
      <c r="Q268" s="22" t="s">
        <v>4293</v>
      </c>
      <c r="R268" s="40"/>
    </row>
    <row r="269" spans="1:18" x14ac:dyDescent="0.3">
      <c r="A269" s="19">
        <v>1490</v>
      </c>
      <c r="B269" s="60" t="s">
        <v>12</v>
      </c>
      <c r="C269" s="88">
        <v>1</v>
      </c>
      <c r="D269" s="51" t="s">
        <v>4434</v>
      </c>
      <c r="E269" s="51" t="s">
        <v>5985</v>
      </c>
      <c r="F269" s="40" t="s">
        <v>4415</v>
      </c>
      <c r="G269" s="40" t="s">
        <v>14</v>
      </c>
      <c r="H269" s="60">
        <v>2012</v>
      </c>
      <c r="I269" s="51" t="s">
        <v>4431</v>
      </c>
      <c r="J269" s="51" t="s">
        <v>2939</v>
      </c>
      <c r="K269" s="40"/>
      <c r="L269" s="40" t="s">
        <v>4435</v>
      </c>
      <c r="M269" s="40"/>
      <c r="N269" s="40"/>
      <c r="O269" s="40" t="s">
        <v>4433</v>
      </c>
      <c r="P269" s="40">
        <v>2015</v>
      </c>
      <c r="Q269" s="22" t="s">
        <v>4293</v>
      </c>
      <c r="R269" s="40"/>
    </row>
    <row r="270" spans="1:18" x14ac:dyDescent="0.3">
      <c r="A270" s="19">
        <v>1491</v>
      </c>
      <c r="B270" s="60" t="s">
        <v>12</v>
      </c>
      <c r="C270" s="88">
        <v>1</v>
      </c>
      <c r="D270" s="51" t="s">
        <v>4438</v>
      </c>
      <c r="E270" s="51" t="s">
        <v>5985</v>
      </c>
      <c r="F270" s="40" t="s">
        <v>4415</v>
      </c>
      <c r="G270" s="40" t="s">
        <v>14</v>
      </c>
      <c r="H270" s="60">
        <v>2012</v>
      </c>
      <c r="I270" s="51" t="s">
        <v>4431</v>
      </c>
      <c r="J270" s="51" t="s">
        <v>2939</v>
      </c>
      <c r="K270" s="40"/>
      <c r="L270" s="40" t="s">
        <v>4439</v>
      </c>
      <c r="M270" s="40"/>
      <c r="N270" s="40"/>
      <c r="O270" s="40" t="s">
        <v>4433</v>
      </c>
      <c r="P270" s="40">
        <v>2015</v>
      </c>
      <c r="Q270" s="22" t="s">
        <v>4293</v>
      </c>
      <c r="R270" s="40"/>
    </row>
    <row r="271" spans="1:18" x14ac:dyDescent="0.3">
      <c r="A271" s="19">
        <v>1492</v>
      </c>
      <c r="B271" s="60" t="s">
        <v>12</v>
      </c>
      <c r="C271" s="88">
        <v>1</v>
      </c>
      <c r="D271" s="51" t="s">
        <v>4440</v>
      </c>
      <c r="E271" s="51" t="s">
        <v>5985</v>
      </c>
      <c r="F271" s="40" t="s">
        <v>4415</v>
      </c>
      <c r="G271" s="40" t="s">
        <v>14</v>
      </c>
      <c r="H271" s="60">
        <v>2012</v>
      </c>
      <c r="I271" s="51" t="s">
        <v>4431</v>
      </c>
      <c r="J271" s="51" t="s">
        <v>2939</v>
      </c>
      <c r="K271" s="40"/>
      <c r="L271" s="40" t="s">
        <v>4441</v>
      </c>
      <c r="M271" s="40"/>
      <c r="N271" s="40"/>
      <c r="O271" s="40" t="s">
        <v>4433</v>
      </c>
      <c r="P271" s="40">
        <v>2015</v>
      </c>
      <c r="Q271" s="22" t="s">
        <v>4293</v>
      </c>
      <c r="R271" s="40"/>
    </row>
    <row r="272" spans="1:18" x14ac:dyDescent="0.3">
      <c r="A272" s="19">
        <v>1493</v>
      </c>
      <c r="B272" s="60" t="s">
        <v>12</v>
      </c>
      <c r="C272" s="88">
        <v>1</v>
      </c>
      <c r="D272" s="51" t="s">
        <v>4458</v>
      </c>
      <c r="E272" s="51" t="s">
        <v>5985</v>
      </c>
      <c r="F272" s="40" t="s">
        <v>4415</v>
      </c>
      <c r="G272" s="40" t="s">
        <v>14</v>
      </c>
      <c r="H272" s="60">
        <v>2012</v>
      </c>
      <c r="I272" s="51" t="s">
        <v>4431</v>
      </c>
      <c r="J272" s="51" t="s">
        <v>2939</v>
      </c>
      <c r="K272" s="40"/>
      <c r="L272" s="40" t="s">
        <v>4459</v>
      </c>
      <c r="M272" s="40"/>
      <c r="N272" s="40"/>
      <c r="O272" s="40" t="s">
        <v>4433</v>
      </c>
      <c r="P272" s="40">
        <v>2015</v>
      </c>
      <c r="Q272" s="22" t="s">
        <v>4293</v>
      </c>
      <c r="R272" s="40"/>
    </row>
    <row r="273" spans="1:26" x14ac:dyDescent="0.3">
      <c r="A273" s="19">
        <v>1494</v>
      </c>
      <c r="B273" s="60" t="s">
        <v>12</v>
      </c>
      <c r="C273" s="88">
        <v>1</v>
      </c>
      <c r="D273" s="51" t="s">
        <v>4465</v>
      </c>
      <c r="E273" s="51" t="s">
        <v>5985</v>
      </c>
      <c r="F273" s="40" t="s">
        <v>4415</v>
      </c>
      <c r="G273" s="40" t="s">
        <v>14</v>
      </c>
      <c r="H273" s="60">
        <v>2012</v>
      </c>
      <c r="I273" s="51" t="s">
        <v>4431</v>
      </c>
      <c r="J273" s="51" t="s">
        <v>2939</v>
      </c>
      <c r="K273" s="40"/>
      <c r="L273" s="40" t="s">
        <v>4466</v>
      </c>
      <c r="M273" s="40"/>
      <c r="N273" s="40"/>
      <c r="O273" s="40" t="s">
        <v>4433</v>
      </c>
      <c r="P273" s="40">
        <v>2015</v>
      </c>
      <c r="Q273" s="22" t="s">
        <v>4293</v>
      </c>
      <c r="R273" s="40"/>
    </row>
    <row r="274" spans="1:26" x14ac:dyDescent="0.3">
      <c r="A274" s="19">
        <v>1495</v>
      </c>
      <c r="B274" s="60" t="s">
        <v>12</v>
      </c>
      <c r="C274" s="88">
        <v>1</v>
      </c>
      <c r="D274" s="51" t="s">
        <v>4471</v>
      </c>
      <c r="E274" s="51" t="s">
        <v>5985</v>
      </c>
      <c r="F274" s="40" t="s">
        <v>4415</v>
      </c>
      <c r="G274" s="40" t="s">
        <v>14</v>
      </c>
      <c r="H274" s="60">
        <v>2012</v>
      </c>
      <c r="I274" s="51" t="s">
        <v>4431</v>
      </c>
      <c r="J274" s="51" t="s">
        <v>2939</v>
      </c>
      <c r="K274" s="40"/>
      <c r="L274" s="40" t="s">
        <v>4472</v>
      </c>
      <c r="M274" s="40"/>
      <c r="N274" s="40"/>
      <c r="O274" s="40" t="s">
        <v>4433</v>
      </c>
      <c r="P274" s="40">
        <v>2015</v>
      </c>
      <c r="Q274" s="22" t="s">
        <v>4293</v>
      </c>
      <c r="R274" s="40"/>
    </row>
    <row r="275" spans="1:26" x14ac:dyDescent="0.3">
      <c r="A275" s="19">
        <v>1496</v>
      </c>
      <c r="B275" s="60" t="s">
        <v>12</v>
      </c>
      <c r="C275" s="88">
        <v>1</v>
      </c>
      <c r="D275" s="51" t="s">
        <v>4479</v>
      </c>
      <c r="E275" s="51" t="s">
        <v>5985</v>
      </c>
      <c r="F275" s="40" t="s">
        <v>4415</v>
      </c>
      <c r="G275" s="40" t="s">
        <v>14</v>
      </c>
      <c r="H275" s="60">
        <v>2012</v>
      </c>
      <c r="I275" s="51" t="s">
        <v>4431</v>
      </c>
      <c r="J275" s="51" t="s">
        <v>2939</v>
      </c>
      <c r="K275" s="40"/>
      <c r="L275" s="40" t="s">
        <v>4480</v>
      </c>
      <c r="M275" s="40"/>
      <c r="N275" s="40"/>
      <c r="O275" s="40" t="s">
        <v>4433</v>
      </c>
      <c r="P275" s="40">
        <v>2015</v>
      </c>
      <c r="Q275" s="22" t="s">
        <v>4293</v>
      </c>
      <c r="R275" s="40"/>
    </row>
    <row r="276" spans="1:26" x14ac:dyDescent="0.3">
      <c r="A276" s="19">
        <v>1497</v>
      </c>
      <c r="B276" s="60" t="s">
        <v>12</v>
      </c>
      <c r="C276" s="88">
        <v>1</v>
      </c>
      <c r="D276" s="51" t="s">
        <v>4486</v>
      </c>
      <c r="E276" s="51" t="s">
        <v>5985</v>
      </c>
      <c r="F276" s="40" t="s">
        <v>4415</v>
      </c>
      <c r="G276" s="40" t="s">
        <v>14</v>
      </c>
      <c r="H276" s="60">
        <v>2013</v>
      </c>
      <c r="I276" s="51" t="s">
        <v>4482</v>
      </c>
      <c r="J276" s="51" t="s">
        <v>2939</v>
      </c>
      <c r="K276" s="40"/>
      <c r="L276" s="40" t="s">
        <v>4487</v>
      </c>
      <c r="M276" s="40"/>
      <c r="N276" s="40"/>
      <c r="O276" s="40" t="s">
        <v>4433</v>
      </c>
      <c r="P276" s="40">
        <v>2015</v>
      </c>
      <c r="Q276" s="22" t="s">
        <v>4293</v>
      </c>
      <c r="R276" s="40"/>
    </row>
    <row r="277" spans="1:26" x14ac:dyDescent="0.3">
      <c r="A277" s="19">
        <v>1498</v>
      </c>
      <c r="B277" s="60" t="s">
        <v>12</v>
      </c>
      <c r="C277" s="88">
        <v>1</v>
      </c>
      <c r="D277" s="51" t="s">
        <v>4488</v>
      </c>
      <c r="E277" s="51" t="s">
        <v>5985</v>
      </c>
      <c r="F277" s="40" t="s">
        <v>4415</v>
      </c>
      <c r="G277" s="40" t="s">
        <v>14</v>
      </c>
      <c r="H277" s="60">
        <v>2013</v>
      </c>
      <c r="I277" s="51" t="s">
        <v>4482</v>
      </c>
      <c r="J277" s="51" t="s">
        <v>2939</v>
      </c>
      <c r="K277" s="40"/>
      <c r="L277" s="40" t="s">
        <v>4489</v>
      </c>
      <c r="M277" s="40"/>
      <c r="N277" s="40"/>
      <c r="O277" s="40" t="s">
        <v>4433</v>
      </c>
      <c r="P277" s="40">
        <v>2015</v>
      </c>
      <c r="Q277" s="22" t="s">
        <v>4293</v>
      </c>
      <c r="R277" s="40"/>
    </row>
    <row r="278" spans="1:26" x14ac:dyDescent="0.3">
      <c r="A278" s="19">
        <v>1499</v>
      </c>
      <c r="B278" s="60" t="s">
        <v>12</v>
      </c>
      <c r="C278" s="88">
        <v>1</v>
      </c>
      <c r="D278" s="51" t="s">
        <v>4490</v>
      </c>
      <c r="E278" s="51" t="s">
        <v>5985</v>
      </c>
      <c r="F278" s="40" t="s">
        <v>4415</v>
      </c>
      <c r="G278" s="40" t="s">
        <v>14</v>
      </c>
      <c r="H278" s="60">
        <v>2013</v>
      </c>
      <c r="I278" s="51" t="s">
        <v>4482</v>
      </c>
      <c r="J278" s="51" t="s">
        <v>2939</v>
      </c>
      <c r="K278" s="40"/>
      <c r="L278" s="40" t="s">
        <v>4491</v>
      </c>
      <c r="M278" s="40"/>
      <c r="N278" s="40"/>
      <c r="O278" s="40" t="s">
        <v>4433</v>
      </c>
      <c r="P278" s="40">
        <v>2015</v>
      </c>
      <c r="Q278" s="22" t="s">
        <v>4293</v>
      </c>
      <c r="R278" s="40"/>
    </row>
    <row r="279" spans="1:26" x14ac:dyDescent="0.3">
      <c r="A279" s="19">
        <v>1500</v>
      </c>
      <c r="B279" s="60" t="s">
        <v>12</v>
      </c>
      <c r="C279" s="88">
        <v>1</v>
      </c>
      <c r="D279" s="51" t="s">
        <v>4494</v>
      </c>
      <c r="E279" s="51" t="s">
        <v>5985</v>
      </c>
      <c r="F279" s="40" t="s">
        <v>4415</v>
      </c>
      <c r="G279" s="40" t="s">
        <v>14</v>
      </c>
      <c r="H279" s="60">
        <v>2013</v>
      </c>
      <c r="I279" s="51" t="s">
        <v>4482</v>
      </c>
      <c r="J279" s="51" t="s">
        <v>2939</v>
      </c>
      <c r="K279" s="40"/>
      <c r="L279" s="40" t="s">
        <v>4495</v>
      </c>
      <c r="M279" s="40"/>
      <c r="N279" s="40"/>
      <c r="O279" s="40" t="s">
        <v>4433</v>
      </c>
      <c r="P279" s="40">
        <v>2015</v>
      </c>
      <c r="Q279" s="22" t="s">
        <v>4293</v>
      </c>
      <c r="R279" s="40"/>
    </row>
    <row r="280" spans="1:26" x14ac:dyDescent="0.3">
      <c r="A280" s="19">
        <v>1501</v>
      </c>
      <c r="B280" s="60" t="s">
        <v>12</v>
      </c>
      <c r="C280" s="88">
        <v>1</v>
      </c>
      <c r="D280" s="51" t="s">
        <v>4510</v>
      </c>
      <c r="E280" s="51" t="s">
        <v>5985</v>
      </c>
      <c r="F280" s="40" t="s">
        <v>4415</v>
      </c>
      <c r="G280" s="40" t="s">
        <v>14</v>
      </c>
      <c r="H280" s="60">
        <v>2013</v>
      </c>
      <c r="I280" s="51" t="s">
        <v>4482</v>
      </c>
      <c r="J280" s="51" t="s">
        <v>2939</v>
      </c>
      <c r="K280" s="40"/>
      <c r="L280" s="40" t="s">
        <v>4511</v>
      </c>
      <c r="M280" s="40"/>
      <c r="N280" s="40"/>
      <c r="O280" s="40" t="s">
        <v>4433</v>
      </c>
      <c r="P280" s="40">
        <v>2015</v>
      </c>
      <c r="Q280" s="22" t="s">
        <v>4293</v>
      </c>
      <c r="R280" s="40"/>
    </row>
    <row r="281" spans="1:26" x14ac:dyDescent="0.3">
      <c r="A281" s="19">
        <v>1502</v>
      </c>
      <c r="B281" s="60" t="s">
        <v>12</v>
      </c>
      <c r="C281" s="88">
        <v>1</v>
      </c>
      <c r="D281" s="51" t="s">
        <v>4514</v>
      </c>
      <c r="E281" s="51" t="s">
        <v>5985</v>
      </c>
      <c r="F281" s="40" t="s">
        <v>4415</v>
      </c>
      <c r="G281" s="40" t="s">
        <v>14</v>
      </c>
      <c r="H281" s="60">
        <v>2013</v>
      </c>
      <c r="I281" s="51" t="s">
        <v>4482</v>
      </c>
      <c r="J281" s="51" t="s">
        <v>2939</v>
      </c>
      <c r="K281" s="40"/>
      <c r="L281" s="40" t="s">
        <v>4515</v>
      </c>
      <c r="M281" s="40"/>
      <c r="N281" s="40"/>
      <c r="O281" s="40" t="s">
        <v>4433</v>
      </c>
      <c r="P281" s="40">
        <v>2015</v>
      </c>
      <c r="Q281" s="22" t="s">
        <v>4293</v>
      </c>
      <c r="R281" s="40"/>
    </row>
    <row r="282" spans="1:26" x14ac:dyDescent="0.3">
      <c r="A282" s="19">
        <v>1503</v>
      </c>
      <c r="B282" s="60" t="s">
        <v>12</v>
      </c>
      <c r="C282" s="88">
        <v>1</v>
      </c>
      <c r="D282" s="51" t="s">
        <v>4516</v>
      </c>
      <c r="E282" s="51" t="s">
        <v>5985</v>
      </c>
      <c r="F282" s="40" t="s">
        <v>4415</v>
      </c>
      <c r="G282" s="40" t="s">
        <v>14</v>
      </c>
      <c r="H282" s="60">
        <v>2013</v>
      </c>
      <c r="I282" s="51" t="s">
        <v>4482</v>
      </c>
      <c r="J282" s="51" t="s">
        <v>2939</v>
      </c>
      <c r="K282" s="40"/>
      <c r="L282" s="40" t="s">
        <v>4517</v>
      </c>
      <c r="M282" s="40"/>
      <c r="N282" s="40"/>
      <c r="O282" s="40" t="s">
        <v>4433</v>
      </c>
      <c r="P282" s="40">
        <v>2015</v>
      </c>
      <c r="Q282" s="22" t="s">
        <v>4293</v>
      </c>
      <c r="R282" s="40"/>
    </row>
    <row r="283" spans="1:26" x14ac:dyDescent="0.3">
      <c r="A283" s="19">
        <v>1504</v>
      </c>
      <c r="B283" s="60" t="s">
        <v>12</v>
      </c>
      <c r="C283" s="88">
        <v>1</v>
      </c>
      <c r="D283" s="51" t="s">
        <v>4518</v>
      </c>
      <c r="E283" s="51" t="s">
        <v>5985</v>
      </c>
      <c r="F283" s="40" t="s">
        <v>4415</v>
      </c>
      <c r="G283" s="40" t="s">
        <v>14</v>
      </c>
      <c r="H283" s="60">
        <v>2013</v>
      </c>
      <c r="I283" s="51" t="s">
        <v>4482</v>
      </c>
      <c r="J283" s="51" t="s">
        <v>2939</v>
      </c>
      <c r="K283" s="40"/>
      <c r="L283" s="40" t="s">
        <v>4519</v>
      </c>
      <c r="M283" s="40"/>
      <c r="N283" s="40"/>
      <c r="O283" s="40" t="s">
        <v>4433</v>
      </c>
      <c r="P283" s="40">
        <v>2015</v>
      </c>
      <c r="Q283" s="22" t="s">
        <v>4293</v>
      </c>
      <c r="R283" s="40"/>
      <c r="Z283" s="82"/>
    </row>
    <row r="284" spans="1:26" x14ac:dyDescent="0.3">
      <c r="A284" s="19">
        <v>1609</v>
      </c>
      <c r="B284" s="60" t="s">
        <v>12</v>
      </c>
      <c r="C284" s="88">
        <v>1</v>
      </c>
      <c r="D284" s="51" t="s">
        <v>5747</v>
      </c>
      <c r="E284" s="51" t="s">
        <v>5985</v>
      </c>
      <c r="F284" s="40" t="s">
        <v>13</v>
      </c>
      <c r="G284" s="40" t="s">
        <v>14</v>
      </c>
      <c r="H284" s="60"/>
      <c r="I284" s="51" t="s">
        <v>924</v>
      </c>
      <c r="J284" s="51" t="s">
        <v>924</v>
      </c>
      <c r="K284" s="40"/>
      <c r="L284" s="40"/>
      <c r="M284" s="40"/>
      <c r="N284" s="40"/>
      <c r="O284" s="40" t="s">
        <v>4357</v>
      </c>
      <c r="P284" s="40">
        <v>2015</v>
      </c>
      <c r="Q284" s="22" t="s">
        <v>4293</v>
      </c>
      <c r="R284" s="40"/>
    </row>
    <row r="285" spans="1:26" x14ac:dyDescent="0.3">
      <c r="A285" s="19">
        <v>1610</v>
      </c>
      <c r="B285" s="60" t="s">
        <v>12</v>
      </c>
      <c r="C285" s="88">
        <v>1</v>
      </c>
      <c r="D285" s="51" t="s">
        <v>5748</v>
      </c>
      <c r="E285" s="51" t="s">
        <v>5985</v>
      </c>
      <c r="F285" s="40" t="s">
        <v>13</v>
      </c>
      <c r="G285" s="40" t="s">
        <v>14</v>
      </c>
      <c r="H285" s="60"/>
      <c r="I285" s="51" t="s">
        <v>964</v>
      </c>
      <c r="J285" s="51" t="s">
        <v>964</v>
      </c>
      <c r="K285" s="40"/>
      <c r="L285" s="40"/>
      <c r="M285" s="40"/>
      <c r="N285" s="40"/>
      <c r="O285" s="40" t="s">
        <v>4357</v>
      </c>
      <c r="P285" s="40">
        <v>2015</v>
      </c>
      <c r="Q285" s="22" t="s">
        <v>4293</v>
      </c>
      <c r="R285" s="40"/>
    </row>
    <row r="286" spans="1:26" x14ac:dyDescent="0.3">
      <c r="A286" s="19">
        <v>1611</v>
      </c>
      <c r="B286" s="60" t="s">
        <v>12</v>
      </c>
      <c r="C286" s="88">
        <v>1</v>
      </c>
      <c r="D286" s="51" t="s">
        <v>4375</v>
      </c>
      <c r="E286" s="51" t="s">
        <v>5985</v>
      </c>
      <c r="F286" s="40" t="s">
        <v>13</v>
      </c>
      <c r="G286" s="40" t="s">
        <v>14</v>
      </c>
      <c r="H286" s="60"/>
      <c r="I286" s="51" t="s">
        <v>4052</v>
      </c>
      <c r="J286" s="51" t="s">
        <v>4052</v>
      </c>
      <c r="K286" s="40"/>
      <c r="L286" s="40"/>
      <c r="M286" s="40"/>
      <c r="N286" s="40"/>
      <c r="O286" s="40" t="s">
        <v>4357</v>
      </c>
      <c r="P286" s="40">
        <v>2015</v>
      </c>
      <c r="Q286" s="22" t="s">
        <v>4293</v>
      </c>
      <c r="R286" s="40"/>
    </row>
    <row r="287" spans="1:26" x14ac:dyDescent="0.3">
      <c r="A287" s="19">
        <v>1612</v>
      </c>
      <c r="B287" s="60" t="s">
        <v>12</v>
      </c>
      <c r="C287" s="88">
        <v>1</v>
      </c>
      <c r="D287" s="51" t="s">
        <v>4372</v>
      </c>
      <c r="E287" s="51" t="s">
        <v>2902</v>
      </c>
      <c r="F287" s="40"/>
      <c r="G287" s="40"/>
      <c r="H287" s="60"/>
      <c r="I287" s="51" t="s">
        <v>4373</v>
      </c>
      <c r="J287" s="51" t="s">
        <v>5835</v>
      </c>
      <c r="K287" s="40"/>
      <c r="L287" s="40"/>
      <c r="M287" s="40"/>
      <c r="N287" s="40"/>
      <c r="O287" s="40" t="s">
        <v>4357</v>
      </c>
      <c r="P287" s="40">
        <v>2015</v>
      </c>
      <c r="Q287" s="22" t="s">
        <v>4293</v>
      </c>
      <c r="R287" s="40"/>
    </row>
    <row r="288" spans="1:26" x14ac:dyDescent="0.3">
      <c r="A288" s="19">
        <v>1613</v>
      </c>
      <c r="B288" s="60" t="s">
        <v>12</v>
      </c>
      <c r="C288" s="88">
        <v>1</v>
      </c>
      <c r="D288" s="51" t="s">
        <v>4374</v>
      </c>
      <c r="E288" s="51" t="s">
        <v>5995</v>
      </c>
      <c r="F288" s="40" t="s">
        <v>13</v>
      </c>
      <c r="G288" s="40" t="s">
        <v>14</v>
      </c>
      <c r="H288" s="60"/>
      <c r="I288" s="51" t="s">
        <v>4373</v>
      </c>
      <c r="J288" s="51" t="s">
        <v>5835</v>
      </c>
      <c r="K288" s="40"/>
      <c r="L288" s="40"/>
      <c r="M288" s="40"/>
      <c r="N288" s="40"/>
      <c r="O288" s="40" t="s">
        <v>4357</v>
      </c>
      <c r="P288" s="40">
        <v>2015</v>
      </c>
      <c r="Q288" s="22" t="s">
        <v>4293</v>
      </c>
      <c r="R288" s="40"/>
    </row>
    <row r="289" spans="1:26" x14ac:dyDescent="0.3">
      <c r="A289" s="19">
        <v>1614</v>
      </c>
      <c r="B289" s="60" t="s">
        <v>12</v>
      </c>
      <c r="C289" s="88">
        <v>1</v>
      </c>
      <c r="D289" s="51" t="s">
        <v>4369</v>
      </c>
      <c r="E289" s="51" t="s">
        <v>5985</v>
      </c>
      <c r="F289" s="40" t="s">
        <v>13</v>
      </c>
      <c r="G289" s="40" t="s">
        <v>14</v>
      </c>
      <c r="H289" s="60"/>
      <c r="I289" s="51" t="s">
        <v>2871</v>
      </c>
      <c r="J289" s="51" t="s">
        <v>2871</v>
      </c>
      <c r="K289" s="40"/>
      <c r="L289" s="40"/>
      <c r="M289" s="40"/>
      <c r="N289" s="40"/>
      <c r="O289" s="40" t="s">
        <v>4357</v>
      </c>
      <c r="P289" s="40">
        <v>2015</v>
      </c>
      <c r="Q289" s="22" t="s">
        <v>4293</v>
      </c>
      <c r="R289" s="40"/>
    </row>
    <row r="290" spans="1:26" x14ac:dyDescent="0.3">
      <c r="A290" s="19">
        <v>1615</v>
      </c>
      <c r="B290" s="60" t="s">
        <v>12</v>
      </c>
      <c r="C290" s="88">
        <v>1</v>
      </c>
      <c r="D290" s="51" t="s">
        <v>4371</v>
      </c>
      <c r="E290" s="51" t="s">
        <v>5985</v>
      </c>
      <c r="F290" s="40" t="s">
        <v>13</v>
      </c>
      <c r="G290" s="40" t="s">
        <v>14</v>
      </c>
      <c r="H290" s="60"/>
      <c r="I290" s="51" t="s">
        <v>4278</v>
      </c>
      <c r="J290" s="51" t="s">
        <v>4278</v>
      </c>
      <c r="K290" s="40"/>
      <c r="L290" s="40"/>
      <c r="M290" s="40"/>
      <c r="N290" s="40"/>
      <c r="O290" s="40" t="s">
        <v>4357</v>
      </c>
      <c r="P290" s="40">
        <v>2015</v>
      </c>
      <c r="Q290" s="22" t="s">
        <v>4293</v>
      </c>
      <c r="R290" s="40"/>
    </row>
    <row r="291" spans="1:26" x14ac:dyDescent="0.3">
      <c r="A291" s="19">
        <v>1616</v>
      </c>
      <c r="B291" s="60" t="s">
        <v>12</v>
      </c>
      <c r="C291" s="88">
        <v>1</v>
      </c>
      <c r="D291" s="51" t="s">
        <v>4370</v>
      </c>
      <c r="E291" s="51" t="s">
        <v>5985</v>
      </c>
      <c r="F291" s="40" t="s">
        <v>13</v>
      </c>
      <c r="G291" s="40" t="s">
        <v>14</v>
      </c>
      <c r="H291" s="60"/>
      <c r="I291" s="51" t="s">
        <v>1558</v>
      </c>
      <c r="J291" s="51" t="s">
        <v>1558</v>
      </c>
      <c r="K291" s="40"/>
      <c r="L291" s="40"/>
      <c r="M291" s="40"/>
      <c r="N291" s="40"/>
      <c r="O291" s="40" t="s">
        <v>4357</v>
      </c>
      <c r="P291" s="40">
        <v>2015</v>
      </c>
      <c r="Q291" s="22" t="s">
        <v>4293</v>
      </c>
      <c r="R291" s="40"/>
    </row>
    <row r="292" spans="1:26" x14ac:dyDescent="0.3">
      <c r="A292" s="19">
        <v>1617</v>
      </c>
      <c r="B292" s="60" t="s">
        <v>12</v>
      </c>
      <c r="C292" s="88">
        <v>1</v>
      </c>
      <c r="D292" s="51" t="s">
        <v>4365</v>
      </c>
      <c r="E292" s="51" t="s">
        <v>5985</v>
      </c>
      <c r="F292" s="40" t="s">
        <v>13</v>
      </c>
      <c r="G292" s="40" t="s">
        <v>14</v>
      </c>
      <c r="H292" s="60"/>
      <c r="I292" s="51" t="s">
        <v>928</v>
      </c>
      <c r="J292" s="51" t="s">
        <v>928</v>
      </c>
      <c r="K292" s="40"/>
      <c r="L292" s="40"/>
      <c r="M292" s="40"/>
      <c r="N292" s="40"/>
      <c r="O292" s="40" t="s">
        <v>4357</v>
      </c>
      <c r="P292" s="40">
        <v>2015</v>
      </c>
      <c r="Q292" s="22" t="s">
        <v>4293</v>
      </c>
      <c r="R292" s="40"/>
    </row>
    <row r="293" spans="1:26" x14ac:dyDescent="0.3">
      <c r="A293" s="19">
        <v>1618</v>
      </c>
      <c r="B293" s="60" t="s">
        <v>12</v>
      </c>
      <c r="C293" s="88">
        <v>1</v>
      </c>
      <c r="D293" s="51" t="s">
        <v>4366</v>
      </c>
      <c r="E293" s="51" t="s">
        <v>5985</v>
      </c>
      <c r="F293" s="40" t="s">
        <v>13</v>
      </c>
      <c r="G293" s="40" t="s">
        <v>14</v>
      </c>
      <c r="H293" s="60"/>
      <c r="I293" s="51" t="s">
        <v>928</v>
      </c>
      <c r="J293" s="51" t="s">
        <v>928</v>
      </c>
      <c r="K293" s="40"/>
      <c r="L293" s="40"/>
      <c r="M293" s="40"/>
      <c r="N293" s="40"/>
      <c r="O293" s="40" t="s">
        <v>4357</v>
      </c>
      <c r="P293" s="40">
        <v>2015</v>
      </c>
      <c r="Q293" s="22" t="s">
        <v>4293</v>
      </c>
      <c r="R293" s="40"/>
    </row>
    <row r="294" spans="1:26" x14ac:dyDescent="0.3">
      <c r="A294" s="19">
        <v>1619</v>
      </c>
      <c r="B294" s="60" t="s">
        <v>12</v>
      </c>
      <c r="C294" s="88">
        <v>1</v>
      </c>
      <c r="D294" s="51" t="s">
        <v>4367</v>
      </c>
      <c r="E294" s="51" t="s">
        <v>5985</v>
      </c>
      <c r="F294" s="40" t="s">
        <v>13</v>
      </c>
      <c r="G294" s="40" t="s">
        <v>14</v>
      </c>
      <c r="H294" s="60"/>
      <c r="I294" s="51" t="s">
        <v>928</v>
      </c>
      <c r="J294" s="51" t="s">
        <v>928</v>
      </c>
      <c r="K294" s="40"/>
      <c r="L294" s="40"/>
      <c r="M294" s="40"/>
      <c r="N294" s="40"/>
      <c r="O294" s="40" t="s">
        <v>4357</v>
      </c>
      <c r="P294" s="40">
        <v>2015</v>
      </c>
      <c r="Q294" s="22" t="s">
        <v>4293</v>
      </c>
      <c r="R294" s="40"/>
    </row>
    <row r="295" spans="1:26" x14ac:dyDescent="0.3">
      <c r="A295" s="19">
        <v>1620</v>
      </c>
      <c r="B295" s="60" t="s">
        <v>12</v>
      </c>
      <c r="C295" s="88">
        <v>1</v>
      </c>
      <c r="D295" s="51" t="s">
        <v>4368</v>
      </c>
      <c r="E295" s="51" t="s">
        <v>5985</v>
      </c>
      <c r="F295" s="40" t="s">
        <v>13</v>
      </c>
      <c r="G295" s="40" t="s">
        <v>14</v>
      </c>
      <c r="H295" s="60"/>
      <c r="I295" s="51" t="s">
        <v>2399</v>
      </c>
      <c r="J295" s="51" t="s">
        <v>2399</v>
      </c>
      <c r="K295" s="40"/>
      <c r="L295" s="40"/>
      <c r="M295" s="40"/>
      <c r="N295" s="40"/>
      <c r="O295" s="40" t="s">
        <v>4357</v>
      </c>
      <c r="P295" s="40">
        <v>2015</v>
      </c>
      <c r="Q295" s="22" t="s">
        <v>4293</v>
      </c>
      <c r="R295" s="40"/>
    </row>
    <row r="296" spans="1:26" x14ac:dyDescent="0.3">
      <c r="A296" s="19">
        <v>1621</v>
      </c>
      <c r="B296" s="60" t="s">
        <v>12</v>
      </c>
      <c r="C296" s="88">
        <v>1</v>
      </c>
      <c r="D296" s="51" t="s">
        <v>4356</v>
      </c>
      <c r="E296" s="51" t="s">
        <v>5985</v>
      </c>
      <c r="F296" s="40" t="s">
        <v>13</v>
      </c>
      <c r="G296" s="40" t="s">
        <v>14</v>
      </c>
      <c r="H296" s="60"/>
      <c r="I296" s="51" t="s">
        <v>2994</v>
      </c>
      <c r="J296" s="51" t="s">
        <v>2994</v>
      </c>
      <c r="K296" s="40"/>
      <c r="L296" s="40"/>
      <c r="M296" s="40"/>
      <c r="N296" s="40"/>
      <c r="O296" s="40" t="s">
        <v>4357</v>
      </c>
      <c r="P296" s="40">
        <v>2015</v>
      </c>
      <c r="Q296" s="22" t="s">
        <v>4293</v>
      </c>
      <c r="R296" s="40"/>
    </row>
    <row r="297" spans="1:26" x14ac:dyDescent="0.3">
      <c r="A297" s="19">
        <v>1622</v>
      </c>
      <c r="B297" s="60" t="s">
        <v>12</v>
      </c>
      <c r="C297" s="88">
        <v>1</v>
      </c>
      <c r="D297" s="51" t="s">
        <v>4358</v>
      </c>
      <c r="E297" s="51" t="s">
        <v>5985</v>
      </c>
      <c r="F297" s="40" t="s">
        <v>13</v>
      </c>
      <c r="G297" s="40" t="s">
        <v>14</v>
      </c>
      <c r="H297" s="60"/>
      <c r="I297" s="51" t="s">
        <v>915</v>
      </c>
      <c r="J297" s="51" t="s">
        <v>915</v>
      </c>
      <c r="K297" s="40"/>
      <c r="L297" s="40"/>
      <c r="M297" s="40"/>
      <c r="N297" s="40"/>
      <c r="O297" s="40" t="s">
        <v>4357</v>
      </c>
      <c r="P297" s="40">
        <v>2015</v>
      </c>
      <c r="Q297" s="22" t="s">
        <v>4293</v>
      </c>
      <c r="R297" s="40"/>
    </row>
    <row r="298" spans="1:26" x14ac:dyDescent="0.3">
      <c r="A298" s="19">
        <v>1623</v>
      </c>
      <c r="B298" s="60" t="s">
        <v>12</v>
      </c>
      <c r="C298" s="88">
        <v>1</v>
      </c>
      <c r="D298" s="51" t="s">
        <v>4359</v>
      </c>
      <c r="E298" s="51" t="s">
        <v>5985</v>
      </c>
      <c r="F298" s="40" t="s">
        <v>13</v>
      </c>
      <c r="G298" s="40" t="s">
        <v>14</v>
      </c>
      <c r="H298" s="60"/>
      <c r="I298" s="51" t="s">
        <v>2994</v>
      </c>
      <c r="J298" s="51" t="s">
        <v>2994</v>
      </c>
      <c r="K298" s="40"/>
      <c r="L298" s="40"/>
      <c r="M298" s="40"/>
      <c r="N298" s="40"/>
      <c r="O298" s="40" t="s">
        <v>4357</v>
      </c>
      <c r="P298" s="40">
        <v>2015</v>
      </c>
      <c r="Q298" s="22" t="s">
        <v>4293</v>
      </c>
      <c r="R298" s="40"/>
    </row>
    <row r="299" spans="1:26" x14ac:dyDescent="0.3">
      <c r="A299" s="19">
        <v>1624</v>
      </c>
      <c r="B299" s="60" t="s">
        <v>12</v>
      </c>
      <c r="C299" s="88">
        <v>1</v>
      </c>
      <c r="D299" s="51" t="s">
        <v>4360</v>
      </c>
      <c r="E299" s="51" t="s">
        <v>5985</v>
      </c>
      <c r="F299" s="40" t="s">
        <v>13</v>
      </c>
      <c r="G299" s="40" t="s">
        <v>14</v>
      </c>
      <c r="H299" s="60"/>
      <c r="I299" s="51" t="s">
        <v>1051</v>
      </c>
      <c r="J299" s="51" t="s">
        <v>1051</v>
      </c>
      <c r="K299" s="40"/>
      <c r="L299" s="40"/>
      <c r="M299" s="40"/>
      <c r="N299" s="40"/>
      <c r="O299" s="40" t="s">
        <v>4357</v>
      </c>
      <c r="P299" s="40">
        <v>2015</v>
      </c>
      <c r="Q299" s="22" t="s">
        <v>4293</v>
      </c>
      <c r="R299" s="40"/>
    </row>
    <row r="300" spans="1:26" x14ac:dyDescent="0.3">
      <c r="A300" s="19">
        <v>1625</v>
      </c>
      <c r="B300" s="60" t="s">
        <v>12</v>
      </c>
      <c r="C300" s="88">
        <v>1</v>
      </c>
      <c r="D300" s="51" t="s">
        <v>4364</v>
      </c>
      <c r="E300" s="53" t="s">
        <v>5962</v>
      </c>
      <c r="F300" s="40" t="s">
        <v>950</v>
      </c>
      <c r="G300" s="40" t="s">
        <v>951</v>
      </c>
      <c r="H300" s="60"/>
      <c r="I300" s="51" t="s">
        <v>2476</v>
      </c>
      <c r="J300" s="51" t="s">
        <v>2476</v>
      </c>
      <c r="K300" s="40"/>
      <c r="L300" s="40"/>
      <c r="M300" s="40"/>
      <c r="N300" s="40"/>
      <c r="O300" s="40" t="s">
        <v>4357</v>
      </c>
      <c r="P300" s="40">
        <v>2015</v>
      </c>
      <c r="Q300" s="22" t="s">
        <v>4293</v>
      </c>
      <c r="R300" s="40"/>
    </row>
    <row r="301" spans="1:26" x14ac:dyDescent="0.3">
      <c r="A301" s="19">
        <v>1663</v>
      </c>
      <c r="B301" s="60" t="s">
        <v>12</v>
      </c>
      <c r="C301" s="88">
        <v>1</v>
      </c>
      <c r="D301" s="51" t="s">
        <v>4412</v>
      </c>
      <c r="E301" s="51"/>
      <c r="F301" s="40"/>
      <c r="G301" s="40"/>
      <c r="H301" s="60"/>
      <c r="I301" s="51"/>
      <c r="J301" s="51"/>
      <c r="K301" s="40"/>
      <c r="L301" s="40"/>
      <c r="M301" s="40"/>
      <c r="N301" s="40"/>
      <c r="O301" s="40" t="s">
        <v>4409</v>
      </c>
      <c r="P301" s="40">
        <v>2015</v>
      </c>
      <c r="Q301" s="22" t="s">
        <v>4293</v>
      </c>
      <c r="R301" s="40"/>
    </row>
    <row r="302" spans="1:26" x14ac:dyDescent="0.3">
      <c r="A302" s="19">
        <v>1664</v>
      </c>
      <c r="B302" s="60" t="s">
        <v>12</v>
      </c>
      <c r="C302" s="88">
        <v>1</v>
      </c>
      <c r="D302" s="51" t="s">
        <v>4411</v>
      </c>
      <c r="E302" s="51"/>
      <c r="F302" s="40"/>
      <c r="G302" s="40"/>
      <c r="H302" s="60"/>
      <c r="I302" s="51"/>
      <c r="J302" s="51"/>
      <c r="K302" s="40"/>
      <c r="L302" s="40"/>
      <c r="M302" s="40"/>
      <c r="N302" s="40"/>
      <c r="O302" s="40" t="s">
        <v>4409</v>
      </c>
      <c r="P302" s="40">
        <v>2015</v>
      </c>
      <c r="Q302" s="22" t="s">
        <v>4293</v>
      </c>
      <c r="R302" s="40"/>
    </row>
    <row r="303" spans="1:26" x14ac:dyDescent="0.3">
      <c r="A303" s="19">
        <v>1665</v>
      </c>
      <c r="B303" s="60" t="s">
        <v>12</v>
      </c>
      <c r="C303" s="88">
        <v>1</v>
      </c>
      <c r="D303" s="51" t="s">
        <v>4410</v>
      </c>
      <c r="E303" s="51"/>
      <c r="F303" s="40"/>
      <c r="G303" s="40"/>
      <c r="H303" s="60"/>
      <c r="I303" s="51"/>
      <c r="J303" s="51"/>
      <c r="K303" s="40"/>
      <c r="L303" s="40"/>
      <c r="M303" s="40"/>
      <c r="N303" s="40"/>
      <c r="O303" s="40" t="s">
        <v>4409</v>
      </c>
      <c r="P303" s="40">
        <v>2015</v>
      </c>
      <c r="Q303" s="22" t="s">
        <v>4293</v>
      </c>
      <c r="R303" s="40"/>
    </row>
    <row r="304" spans="1:26" x14ac:dyDescent="0.3">
      <c r="A304" s="20">
        <v>1715</v>
      </c>
      <c r="B304" s="34" t="s">
        <v>12</v>
      </c>
      <c r="C304" s="91">
        <v>1</v>
      </c>
      <c r="D304" s="53" t="s">
        <v>3255</v>
      </c>
      <c r="E304" s="51" t="s">
        <v>5985</v>
      </c>
      <c r="F304" s="40" t="s">
        <v>13</v>
      </c>
      <c r="G304" s="40" t="s">
        <v>14</v>
      </c>
      <c r="H304" s="34">
        <v>2015</v>
      </c>
      <c r="I304" s="53" t="s">
        <v>3261</v>
      </c>
      <c r="J304" s="35" t="s">
        <v>918</v>
      </c>
      <c r="K304" s="20"/>
      <c r="L304" s="20" t="s">
        <v>3260</v>
      </c>
      <c r="M304" s="20"/>
      <c r="N304" s="20"/>
      <c r="O304" s="20" t="s">
        <v>3061</v>
      </c>
      <c r="P304" s="20">
        <v>2016</v>
      </c>
      <c r="Q304" s="20" t="s">
        <v>4218</v>
      </c>
      <c r="R304" s="20"/>
      <c r="S304" s="20"/>
      <c r="T304" s="20"/>
      <c r="U304" s="20"/>
      <c r="V304" s="20"/>
      <c r="W304" s="20"/>
      <c r="X304" s="20"/>
      <c r="Y304" s="20"/>
      <c r="Z304" s="20"/>
    </row>
    <row r="305" spans="1:26" x14ac:dyDescent="0.3">
      <c r="A305" s="20">
        <v>1716</v>
      </c>
      <c r="B305" s="34" t="s">
        <v>12</v>
      </c>
      <c r="C305" s="91">
        <v>1</v>
      </c>
      <c r="D305" s="53" t="s">
        <v>3254</v>
      </c>
      <c r="E305" s="51" t="s">
        <v>5985</v>
      </c>
      <c r="F305" s="40" t="s">
        <v>13</v>
      </c>
      <c r="G305" s="40" t="s">
        <v>14</v>
      </c>
      <c r="H305" s="34">
        <v>2015</v>
      </c>
      <c r="I305" s="53" t="s">
        <v>3264</v>
      </c>
      <c r="J305" s="55" t="s">
        <v>918</v>
      </c>
      <c r="K305" s="20"/>
      <c r="L305" s="20" t="s">
        <v>3259</v>
      </c>
      <c r="M305" s="20"/>
      <c r="N305" s="20"/>
      <c r="O305" s="20" t="s">
        <v>3061</v>
      </c>
      <c r="P305" s="20">
        <v>2016</v>
      </c>
      <c r="Q305" s="20" t="s">
        <v>4218</v>
      </c>
      <c r="R305" s="20"/>
      <c r="S305" s="20"/>
      <c r="T305" s="20"/>
      <c r="U305" s="20"/>
      <c r="V305" s="20"/>
      <c r="W305" s="20"/>
      <c r="X305" s="20"/>
      <c r="Y305" s="20"/>
      <c r="Z305" s="20"/>
    </row>
    <row r="306" spans="1:26" x14ac:dyDescent="0.3">
      <c r="A306" s="19">
        <v>1810</v>
      </c>
      <c r="B306" s="34" t="s">
        <v>12</v>
      </c>
      <c r="C306" s="89">
        <v>1</v>
      </c>
      <c r="D306" s="53" t="s">
        <v>974</v>
      </c>
      <c r="E306" s="52" t="s">
        <v>2375</v>
      </c>
      <c r="F306" s="19" t="s">
        <v>950</v>
      </c>
      <c r="G306" s="19" t="s">
        <v>951</v>
      </c>
      <c r="H306" s="33">
        <v>2003</v>
      </c>
      <c r="I306" s="53" t="s">
        <v>910</v>
      </c>
      <c r="J306" s="58" t="s">
        <v>910</v>
      </c>
      <c r="K306" s="19" t="s">
        <v>3026</v>
      </c>
      <c r="L306" s="19" t="s">
        <v>1049</v>
      </c>
      <c r="M306" s="19" t="s">
        <v>1050</v>
      </c>
      <c r="O306" s="19" t="s">
        <v>3045</v>
      </c>
      <c r="P306" s="19">
        <v>2016</v>
      </c>
      <c r="Q306" s="19" t="s">
        <v>4218</v>
      </c>
    </row>
    <row r="307" spans="1:26" x14ac:dyDescent="0.3">
      <c r="A307" s="19">
        <v>1813</v>
      </c>
      <c r="B307" s="34" t="s">
        <v>12</v>
      </c>
      <c r="C307" s="89">
        <v>1</v>
      </c>
      <c r="D307" s="53" t="s">
        <v>3009</v>
      </c>
      <c r="E307" s="51" t="s">
        <v>5985</v>
      </c>
      <c r="F307" s="22" t="s">
        <v>13</v>
      </c>
      <c r="G307" s="22" t="s">
        <v>14</v>
      </c>
      <c r="H307" s="36"/>
      <c r="I307" s="55"/>
      <c r="J307" s="58"/>
      <c r="O307" s="19" t="s">
        <v>3045</v>
      </c>
      <c r="P307" s="19">
        <v>2016</v>
      </c>
      <c r="Q307" s="19" t="s">
        <v>4218</v>
      </c>
    </row>
    <row r="308" spans="1:26" x14ac:dyDescent="0.3">
      <c r="A308" s="19">
        <v>1814</v>
      </c>
      <c r="B308" s="34" t="s">
        <v>12</v>
      </c>
      <c r="C308" s="89">
        <v>1</v>
      </c>
      <c r="D308" s="53" t="s">
        <v>3006</v>
      </c>
      <c r="E308" s="51" t="s">
        <v>5985</v>
      </c>
      <c r="F308" s="22" t="s">
        <v>13</v>
      </c>
      <c r="G308" s="22" t="s">
        <v>14</v>
      </c>
      <c r="H308" s="36"/>
      <c r="I308" s="53" t="s">
        <v>1924</v>
      </c>
      <c r="J308" s="55" t="s">
        <v>1924</v>
      </c>
      <c r="K308" s="19" t="s">
        <v>3027</v>
      </c>
      <c r="O308" s="19" t="s">
        <v>3045</v>
      </c>
      <c r="P308" s="19">
        <v>2016</v>
      </c>
      <c r="Q308" s="19" t="s">
        <v>4218</v>
      </c>
    </row>
    <row r="309" spans="1:26" x14ac:dyDescent="0.3">
      <c r="A309" s="19">
        <v>1815</v>
      </c>
      <c r="B309" s="34" t="s">
        <v>12</v>
      </c>
      <c r="C309" s="89">
        <v>1</v>
      </c>
      <c r="D309" s="53" t="s">
        <v>3008</v>
      </c>
      <c r="E309" s="51" t="s">
        <v>5985</v>
      </c>
      <c r="F309" s="22" t="s">
        <v>13</v>
      </c>
      <c r="G309" s="22" t="s">
        <v>14</v>
      </c>
      <c r="H309" s="36"/>
      <c r="I309" s="53" t="s">
        <v>2360</v>
      </c>
      <c r="J309" s="53" t="s">
        <v>2360</v>
      </c>
      <c r="K309" s="20" t="s">
        <v>3029</v>
      </c>
      <c r="O309" s="19" t="s">
        <v>3045</v>
      </c>
      <c r="P309" s="19">
        <v>2016</v>
      </c>
      <c r="Q309" s="19" t="s">
        <v>4218</v>
      </c>
    </row>
    <row r="310" spans="1:26" x14ac:dyDescent="0.3">
      <c r="A310" s="19">
        <v>1936</v>
      </c>
      <c r="B310" s="33" t="s">
        <v>12</v>
      </c>
      <c r="C310" s="89" t="s">
        <v>18</v>
      </c>
      <c r="D310" s="52" t="s">
        <v>2869</v>
      </c>
      <c r="E310" s="51" t="s">
        <v>5985</v>
      </c>
      <c r="F310" s="19" t="s">
        <v>13</v>
      </c>
      <c r="G310" s="19" t="s">
        <v>14</v>
      </c>
      <c r="I310" s="52" t="s">
        <v>2871</v>
      </c>
      <c r="J310" s="58" t="s">
        <v>2871</v>
      </c>
      <c r="L310" s="19" t="s">
        <v>2872</v>
      </c>
      <c r="O310" s="19" t="s">
        <v>2873</v>
      </c>
      <c r="P310" s="20">
        <v>2017</v>
      </c>
      <c r="Q310" s="19" t="s">
        <v>2955</v>
      </c>
    </row>
    <row r="311" spans="1:26" x14ac:dyDescent="0.3">
      <c r="A311" s="19">
        <v>1937</v>
      </c>
      <c r="B311" s="33" t="s">
        <v>12</v>
      </c>
      <c r="C311" s="89" t="s">
        <v>18</v>
      </c>
      <c r="D311" s="52" t="s">
        <v>2874</v>
      </c>
      <c r="E311" s="51" t="s">
        <v>5985</v>
      </c>
      <c r="F311" s="19" t="s">
        <v>13</v>
      </c>
      <c r="G311" s="19" t="s">
        <v>14</v>
      </c>
      <c r="I311" s="52" t="s">
        <v>2871</v>
      </c>
      <c r="J311" s="58" t="s">
        <v>2871</v>
      </c>
      <c r="O311" s="19" t="s">
        <v>2873</v>
      </c>
      <c r="P311" s="20">
        <v>2017</v>
      </c>
      <c r="Q311" s="19" t="s">
        <v>2955</v>
      </c>
    </row>
    <row r="312" spans="1:26" x14ac:dyDescent="0.3">
      <c r="A312" s="19">
        <v>1938</v>
      </c>
      <c r="B312" s="33" t="s">
        <v>12</v>
      </c>
      <c r="C312" s="89" t="s">
        <v>18</v>
      </c>
      <c r="D312" s="52" t="s">
        <v>2876</v>
      </c>
      <c r="E312" s="51" t="s">
        <v>5985</v>
      </c>
      <c r="F312" s="19" t="s">
        <v>13</v>
      </c>
      <c r="G312" s="19" t="s">
        <v>14</v>
      </c>
      <c r="I312" s="52" t="s">
        <v>2871</v>
      </c>
      <c r="J312" s="58" t="s">
        <v>2871</v>
      </c>
      <c r="O312" s="19" t="s">
        <v>2873</v>
      </c>
      <c r="P312" s="20">
        <v>2017</v>
      </c>
      <c r="Q312" s="19" t="s">
        <v>2955</v>
      </c>
    </row>
    <row r="313" spans="1:26" x14ac:dyDescent="0.3">
      <c r="A313" s="19">
        <v>1939</v>
      </c>
      <c r="B313" s="33" t="s">
        <v>12</v>
      </c>
      <c r="C313" s="89" t="s">
        <v>18</v>
      </c>
      <c r="D313" s="52" t="s">
        <v>2875</v>
      </c>
      <c r="E313" s="51" t="s">
        <v>5985</v>
      </c>
      <c r="F313" s="19" t="s">
        <v>13</v>
      </c>
      <c r="G313" s="19" t="s">
        <v>14</v>
      </c>
      <c r="I313" s="52" t="s">
        <v>2871</v>
      </c>
      <c r="J313" s="58" t="s">
        <v>2871</v>
      </c>
      <c r="O313" s="19" t="s">
        <v>2873</v>
      </c>
      <c r="P313" s="20">
        <v>2017</v>
      </c>
      <c r="Q313" s="19" t="s">
        <v>2955</v>
      </c>
    </row>
    <row r="314" spans="1:26" x14ac:dyDescent="0.3">
      <c r="A314" s="19">
        <v>1940</v>
      </c>
      <c r="B314" s="33" t="s">
        <v>12</v>
      </c>
      <c r="C314" s="89" t="s">
        <v>18</v>
      </c>
      <c r="D314" s="52" t="s">
        <v>2877</v>
      </c>
      <c r="E314" s="51" t="s">
        <v>5985</v>
      </c>
      <c r="F314" s="19" t="s">
        <v>13</v>
      </c>
      <c r="G314" s="19" t="s">
        <v>14</v>
      </c>
      <c r="I314" s="52" t="s">
        <v>2871</v>
      </c>
      <c r="J314" s="58" t="s">
        <v>2871</v>
      </c>
      <c r="O314" s="19" t="s">
        <v>2873</v>
      </c>
      <c r="P314" s="20">
        <v>2017</v>
      </c>
      <c r="Q314" s="19" t="s">
        <v>2955</v>
      </c>
    </row>
    <row r="315" spans="1:26" x14ac:dyDescent="0.3">
      <c r="A315" s="19">
        <v>1941</v>
      </c>
      <c r="B315" s="33" t="s">
        <v>12</v>
      </c>
      <c r="C315" s="89" t="s">
        <v>18</v>
      </c>
      <c r="D315" s="52" t="s">
        <v>2878</v>
      </c>
      <c r="E315" s="51" t="s">
        <v>5985</v>
      </c>
      <c r="F315" s="19" t="s">
        <v>13</v>
      </c>
      <c r="G315" s="19" t="s">
        <v>14</v>
      </c>
      <c r="I315" s="52" t="s">
        <v>2871</v>
      </c>
      <c r="J315" s="58" t="s">
        <v>2871</v>
      </c>
      <c r="O315" s="19" t="s">
        <v>2873</v>
      </c>
      <c r="P315" s="20">
        <v>2017</v>
      </c>
      <c r="Q315" s="19" t="s">
        <v>2955</v>
      </c>
    </row>
    <row r="316" spans="1:26" x14ac:dyDescent="0.3">
      <c r="A316" s="19">
        <v>1942</v>
      </c>
      <c r="B316" s="33" t="s">
        <v>12</v>
      </c>
      <c r="C316" s="89" t="s">
        <v>18</v>
      </c>
      <c r="D316" s="52" t="s">
        <v>2879</v>
      </c>
      <c r="E316" s="51" t="s">
        <v>5985</v>
      </c>
      <c r="F316" s="19" t="s">
        <v>13</v>
      </c>
      <c r="G316" s="19" t="s">
        <v>14</v>
      </c>
      <c r="I316" s="52" t="s">
        <v>2871</v>
      </c>
      <c r="J316" s="58" t="s">
        <v>2871</v>
      </c>
      <c r="O316" s="19" t="s">
        <v>2873</v>
      </c>
      <c r="P316" s="20">
        <v>2017</v>
      </c>
      <c r="Q316" s="19" t="s">
        <v>2955</v>
      </c>
    </row>
    <row r="317" spans="1:26" x14ac:dyDescent="0.3">
      <c r="A317" s="19">
        <v>1943</v>
      </c>
      <c r="B317" s="33" t="s">
        <v>12</v>
      </c>
      <c r="C317" s="89" t="s">
        <v>18</v>
      </c>
      <c r="D317" s="52" t="s">
        <v>2881</v>
      </c>
      <c r="E317" s="51" t="s">
        <v>5985</v>
      </c>
      <c r="F317" s="19" t="s">
        <v>13</v>
      </c>
      <c r="G317" s="19" t="s">
        <v>14</v>
      </c>
      <c r="I317" s="52" t="s">
        <v>2871</v>
      </c>
      <c r="J317" s="58" t="s">
        <v>2871</v>
      </c>
      <c r="O317" s="19" t="s">
        <v>2873</v>
      </c>
      <c r="P317" s="20">
        <v>2017</v>
      </c>
      <c r="Q317" s="19" t="s">
        <v>2955</v>
      </c>
    </row>
    <row r="318" spans="1:26" x14ac:dyDescent="0.3">
      <c r="A318" s="19">
        <v>1944</v>
      </c>
      <c r="B318" s="33" t="s">
        <v>12</v>
      </c>
      <c r="C318" s="89" t="s">
        <v>18</v>
      </c>
      <c r="D318" s="52" t="s">
        <v>2880</v>
      </c>
      <c r="E318" s="51" t="s">
        <v>5985</v>
      </c>
      <c r="F318" s="19" t="s">
        <v>13</v>
      </c>
      <c r="G318" s="19" t="s">
        <v>14</v>
      </c>
      <c r="I318" s="52" t="s">
        <v>2871</v>
      </c>
      <c r="J318" s="58" t="s">
        <v>2871</v>
      </c>
      <c r="O318" s="19" t="s">
        <v>2873</v>
      </c>
      <c r="P318" s="20">
        <v>2017</v>
      </c>
      <c r="Q318" s="19" t="s">
        <v>2955</v>
      </c>
    </row>
    <row r="319" spans="1:26" x14ac:dyDescent="0.3">
      <c r="A319" s="19">
        <v>1945</v>
      </c>
      <c r="B319" s="33" t="s">
        <v>12</v>
      </c>
      <c r="C319" s="89" t="s">
        <v>18</v>
      </c>
      <c r="D319" s="52" t="s">
        <v>2882</v>
      </c>
      <c r="E319" s="51" t="s">
        <v>5985</v>
      </c>
      <c r="F319" s="19" t="s">
        <v>13</v>
      </c>
      <c r="G319" s="19" t="s">
        <v>14</v>
      </c>
      <c r="I319" s="52" t="s">
        <v>2871</v>
      </c>
      <c r="J319" s="58" t="s">
        <v>2871</v>
      </c>
      <c r="O319" s="19" t="s">
        <v>2873</v>
      </c>
      <c r="P319" s="20">
        <v>2017</v>
      </c>
      <c r="Q319" s="19" t="s">
        <v>2955</v>
      </c>
    </row>
    <row r="320" spans="1:26" x14ac:dyDescent="0.3">
      <c r="A320" s="19">
        <v>1946</v>
      </c>
      <c r="B320" s="33" t="s">
        <v>12</v>
      </c>
      <c r="C320" s="89" t="s">
        <v>18</v>
      </c>
      <c r="D320" s="52" t="s">
        <v>2883</v>
      </c>
      <c r="E320" s="51" t="s">
        <v>5985</v>
      </c>
      <c r="F320" s="19" t="s">
        <v>13</v>
      </c>
      <c r="G320" s="19" t="s">
        <v>14</v>
      </c>
      <c r="I320" s="52" t="s">
        <v>2871</v>
      </c>
      <c r="J320" s="58" t="s">
        <v>2871</v>
      </c>
      <c r="O320" s="19" t="s">
        <v>2873</v>
      </c>
      <c r="P320" s="20">
        <v>2017</v>
      </c>
      <c r="Q320" s="19" t="s">
        <v>2955</v>
      </c>
    </row>
    <row r="321" spans="1:17" x14ac:dyDescent="0.3">
      <c r="A321" s="19">
        <v>1947</v>
      </c>
      <c r="B321" s="33" t="s">
        <v>12</v>
      </c>
      <c r="C321" s="89" t="s">
        <v>18</v>
      </c>
      <c r="D321" s="52" t="s">
        <v>2884</v>
      </c>
      <c r="E321" s="51" t="s">
        <v>5985</v>
      </c>
      <c r="F321" s="19" t="s">
        <v>13</v>
      </c>
      <c r="G321" s="19" t="s">
        <v>14</v>
      </c>
      <c r="I321" s="52" t="s">
        <v>2871</v>
      </c>
      <c r="J321" s="58" t="s">
        <v>2871</v>
      </c>
      <c r="O321" s="19" t="s">
        <v>2873</v>
      </c>
      <c r="P321" s="20">
        <v>2017</v>
      </c>
      <c r="Q321" s="19" t="s">
        <v>2955</v>
      </c>
    </row>
    <row r="322" spans="1:17" x14ac:dyDescent="0.3">
      <c r="A322" s="19">
        <v>1948</v>
      </c>
      <c r="B322" s="33" t="s">
        <v>12</v>
      </c>
      <c r="C322" s="89" t="s">
        <v>18</v>
      </c>
      <c r="D322" s="52" t="s">
        <v>2885</v>
      </c>
      <c r="E322" s="51" t="s">
        <v>5985</v>
      </c>
      <c r="F322" s="19" t="s">
        <v>13</v>
      </c>
      <c r="G322" s="19" t="s">
        <v>14</v>
      </c>
      <c r="I322" s="52" t="s">
        <v>2871</v>
      </c>
      <c r="J322" s="58" t="s">
        <v>2871</v>
      </c>
      <c r="O322" s="19" t="s">
        <v>2873</v>
      </c>
      <c r="P322" s="20">
        <v>2017</v>
      </c>
      <c r="Q322" s="19" t="s">
        <v>2955</v>
      </c>
    </row>
    <row r="323" spans="1:17" x14ac:dyDescent="0.3">
      <c r="A323" s="19">
        <v>1949</v>
      </c>
      <c r="B323" s="33" t="s">
        <v>12</v>
      </c>
      <c r="C323" s="89" t="s">
        <v>18</v>
      </c>
      <c r="D323" s="52" t="s">
        <v>2886</v>
      </c>
      <c r="E323" s="51" t="s">
        <v>5985</v>
      </c>
      <c r="F323" s="19" t="s">
        <v>13</v>
      </c>
      <c r="G323" s="19" t="s">
        <v>14</v>
      </c>
      <c r="I323" s="52" t="s">
        <v>2871</v>
      </c>
      <c r="J323" s="58" t="s">
        <v>2871</v>
      </c>
      <c r="O323" s="19" t="s">
        <v>2873</v>
      </c>
      <c r="P323" s="20">
        <v>2017</v>
      </c>
      <c r="Q323" s="19" t="s">
        <v>2955</v>
      </c>
    </row>
    <row r="324" spans="1:17" x14ac:dyDescent="0.3">
      <c r="A324" s="19">
        <v>1950</v>
      </c>
      <c r="B324" s="33" t="s">
        <v>12</v>
      </c>
      <c r="C324" s="89" t="s">
        <v>18</v>
      </c>
      <c r="D324" s="52" t="s">
        <v>2887</v>
      </c>
      <c r="E324" s="51" t="s">
        <v>5985</v>
      </c>
      <c r="F324" s="19" t="s">
        <v>13</v>
      </c>
      <c r="G324" s="19" t="s">
        <v>14</v>
      </c>
      <c r="I324" s="52" t="s">
        <v>2871</v>
      </c>
      <c r="J324" s="58" t="s">
        <v>2871</v>
      </c>
      <c r="O324" s="19" t="s">
        <v>2873</v>
      </c>
      <c r="P324" s="20">
        <v>2017</v>
      </c>
      <c r="Q324" s="19" t="s">
        <v>2955</v>
      </c>
    </row>
    <row r="325" spans="1:17" x14ac:dyDescent="0.3">
      <c r="A325" s="19">
        <v>1951</v>
      </c>
      <c r="B325" s="33" t="s">
        <v>12</v>
      </c>
      <c r="C325" s="89" t="s">
        <v>18</v>
      </c>
      <c r="D325" s="52" t="s">
        <v>2888</v>
      </c>
      <c r="E325" s="51" t="s">
        <v>5985</v>
      </c>
      <c r="F325" s="19" t="s">
        <v>13</v>
      </c>
      <c r="G325" s="19" t="s">
        <v>14</v>
      </c>
      <c r="I325" s="52" t="s">
        <v>2871</v>
      </c>
      <c r="J325" s="58" t="s">
        <v>2871</v>
      </c>
      <c r="O325" s="19" t="s">
        <v>2873</v>
      </c>
      <c r="P325" s="20">
        <v>2017</v>
      </c>
      <c r="Q325" s="19" t="s">
        <v>2955</v>
      </c>
    </row>
    <row r="326" spans="1:17" x14ac:dyDescent="0.3">
      <c r="A326" s="19">
        <v>1952</v>
      </c>
      <c r="B326" s="33" t="s">
        <v>12</v>
      </c>
      <c r="C326" s="89" t="s">
        <v>18</v>
      </c>
      <c r="D326" s="52" t="s">
        <v>2889</v>
      </c>
      <c r="E326" s="51" t="s">
        <v>5985</v>
      </c>
      <c r="F326" s="19" t="s">
        <v>13</v>
      </c>
      <c r="G326" s="19" t="s">
        <v>14</v>
      </c>
      <c r="I326" s="52" t="s">
        <v>2871</v>
      </c>
      <c r="J326" s="58" t="s">
        <v>2871</v>
      </c>
      <c r="O326" s="19" t="s">
        <v>2873</v>
      </c>
      <c r="P326" s="20">
        <v>2017</v>
      </c>
      <c r="Q326" s="19" t="s">
        <v>2955</v>
      </c>
    </row>
    <row r="327" spans="1:17" x14ac:dyDescent="0.3">
      <c r="A327" s="19">
        <v>1953</v>
      </c>
      <c r="B327" s="33" t="s">
        <v>12</v>
      </c>
      <c r="C327" s="89" t="s">
        <v>18</v>
      </c>
      <c r="D327" s="52" t="s">
        <v>2890</v>
      </c>
      <c r="E327" s="51" t="s">
        <v>5985</v>
      </c>
      <c r="F327" s="19" t="s">
        <v>13</v>
      </c>
      <c r="G327" s="19" t="s">
        <v>14</v>
      </c>
      <c r="I327" s="52" t="s">
        <v>2871</v>
      </c>
      <c r="J327" s="58" t="s">
        <v>2871</v>
      </c>
      <c r="O327" s="19" t="s">
        <v>2873</v>
      </c>
      <c r="P327" s="20">
        <v>2017</v>
      </c>
      <c r="Q327" s="19" t="s">
        <v>2955</v>
      </c>
    </row>
    <row r="328" spans="1:17" x14ac:dyDescent="0.3">
      <c r="A328" s="19">
        <v>1954</v>
      </c>
      <c r="B328" s="33" t="s">
        <v>12</v>
      </c>
      <c r="C328" s="89" t="s">
        <v>18</v>
      </c>
      <c r="D328" s="52" t="s">
        <v>2891</v>
      </c>
      <c r="E328" s="51" t="s">
        <v>5985</v>
      </c>
      <c r="F328" s="19" t="s">
        <v>13</v>
      </c>
      <c r="G328" s="19" t="s">
        <v>14</v>
      </c>
      <c r="I328" s="52" t="s">
        <v>2871</v>
      </c>
      <c r="J328" s="58" t="s">
        <v>2871</v>
      </c>
      <c r="O328" s="19" t="s">
        <v>2873</v>
      </c>
      <c r="P328" s="20">
        <v>2017</v>
      </c>
      <c r="Q328" s="19" t="s">
        <v>2955</v>
      </c>
    </row>
    <row r="329" spans="1:17" x14ac:dyDescent="0.3">
      <c r="A329" s="19">
        <v>1955</v>
      </c>
      <c r="B329" s="33" t="s">
        <v>12</v>
      </c>
      <c r="C329" s="89" t="s">
        <v>18</v>
      </c>
      <c r="D329" s="52" t="s">
        <v>2892</v>
      </c>
      <c r="E329" s="51" t="s">
        <v>5985</v>
      </c>
      <c r="F329" s="19" t="s">
        <v>13</v>
      </c>
      <c r="G329" s="19" t="s">
        <v>14</v>
      </c>
      <c r="I329" s="52" t="s">
        <v>2871</v>
      </c>
      <c r="J329" s="58" t="s">
        <v>2871</v>
      </c>
      <c r="O329" s="19" t="s">
        <v>2873</v>
      </c>
      <c r="P329" s="20">
        <v>2017</v>
      </c>
      <c r="Q329" s="19" t="s">
        <v>2955</v>
      </c>
    </row>
    <row r="330" spans="1:17" x14ac:dyDescent="0.3">
      <c r="A330" s="19">
        <v>1956</v>
      </c>
      <c r="B330" s="33" t="s">
        <v>12</v>
      </c>
      <c r="C330" s="89" t="s">
        <v>18</v>
      </c>
      <c r="D330" s="52" t="s">
        <v>2893</v>
      </c>
      <c r="E330" s="51" t="s">
        <v>5985</v>
      </c>
      <c r="F330" s="19" t="s">
        <v>13</v>
      </c>
      <c r="G330" s="19" t="s">
        <v>14</v>
      </c>
      <c r="I330" s="52" t="s">
        <v>2871</v>
      </c>
      <c r="J330" s="58" t="s">
        <v>2871</v>
      </c>
      <c r="O330" s="19" t="s">
        <v>2873</v>
      </c>
      <c r="P330" s="20">
        <v>2017</v>
      </c>
      <c r="Q330" s="19" t="s">
        <v>2955</v>
      </c>
    </row>
    <row r="331" spans="1:17" x14ac:dyDescent="0.3">
      <c r="A331" s="19">
        <v>1957</v>
      </c>
      <c r="B331" s="33" t="s">
        <v>12</v>
      </c>
      <c r="C331" s="89" t="s">
        <v>18</v>
      </c>
      <c r="D331" s="52" t="s">
        <v>2895</v>
      </c>
      <c r="E331" s="51" t="s">
        <v>5985</v>
      </c>
      <c r="F331" s="19" t="s">
        <v>13</v>
      </c>
      <c r="G331" s="19" t="s">
        <v>14</v>
      </c>
      <c r="I331" s="52" t="s">
        <v>2871</v>
      </c>
      <c r="J331" s="58" t="s">
        <v>2871</v>
      </c>
      <c r="O331" s="19" t="s">
        <v>2873</v>
      </c>
      <c r="P331" s="20">
        <v>2017</v>
      </c>
      <c r="Q331" s="19" t="s">
        <v>2955</v>
      </c>
    </row>
    <row r="332" spans="1:17" x14ac:dyDescent="0.3">
      <c r="A332" s="19">
        <v>1958</v>
      </c>
      <c r="B332" s="33" t="s">
        <v>12</v>
      </c>
      <c r="C332" s="89" t="s">
        <v>18</v>
      </c>
      <c r="D332" s="52" t="s">
        <v>2894</v>
      </c>
      <c r="E332" s="51" t="s">
        <v>5985</v>
      </c>
      <c r="F332" s="19" t="s">
        <v>13</v>
      </c>
      <c r="G332" s="19" t="s">
        <v>14</v>
      </c>
      <c r="I332" s="52" t="s">
        <v>2871</v>
      </c>
      <c r="J332" s="58" t="s">
        <v>2871</v>
      </c>
      <c r="O332" s="19" t="s">
        <v>2873</v>
      </c>
      <c r="P332" s="20">
        <v>2017</v>
      </c>
      <c r="Q332" s="19" t="s">
        <v>2955</v>
      </c>
    </row>
    <row r="333" spans="1:17" x14ac:dyDescent="0.3">
      <c r="A333" s="19">
        <v>1959</v>
      </c>
      <c r="B333" s="33" t="s">
        <v>12</v>
      </c>
      <c r="C333" s="89" t="s">
        <v>18</v>
      </c>
      <c r="D333" s="52" t="s">
        <v>2896</v>
      </c>
      <c r="E333" s="51" t="s">
        <v>5985</v>
      </c>
      <c r="F333" s="19" t="s">
        <v>13</v>
      </c>
      <c r="G333" s="19" t="s">
        <v>14</v>
      </c>
      <c r="I333" s="52" t="s">
        <v>2871</v>
      </c>
      <c r="J333" s="58" t="s">
        <v>2871</v>
      </c>
      <c r="O333" s="19" t="s">
        <v>2873</v>
      </c>
      <c r="P333" s="20">
        <v>2017</v>
      </c>
      <c r="Q333" s="19" t="s">
        <v>2955</v>
      </c>
    </row>
    <row r="334" spans="1:17" x14ac:dyDescent="0.3">
      <c r="A334" s="19">
        <v>1960</v>
      </c>
      <c r="B334" s="33" t="s">
        <v>12</v>
      </c>
      <c r="C334" s="89" t="s">
        <v>18</v>
      </c>
      <c r="D334" s="52" t="s">
        <v>2897</v>
      </c>
      <c r="E334" s="51" t="s">
        <v>5985</v>
      </c>
      <c r="F334" s="19" t="s">
        <v>13</v>
      </c>
      <c r="G334" s="19" t="s">
        <v>14</v>
      </c>
      <c r="I334" s="52" t="s">
        <v>2871</v>
      </c>
      <c r="J334" s="58" t="s">
        <v>2871</v>
      </c>
      <c r="O334" s="19" t="s">
        <v>2873</v>
      </c>
      <c r="P334" s="20">
        <v>2017</v>
      </c>
      <c r="Q334" s="19" t="s">
        <v>2955</v>
      </c>
    </row>
    <row r="335" spans="1:17" x14ac:dyDescent="0.3">
      <c r="A335" s="19">
        <v>1961</v>
      </c>
      <c r="B335" s="33" t="s">
        <v>12</v>
      </c>
      <c r="C335" s="89" t="s">
        <v>18</v>
      </c>
      <c r="D335" s="52" t="s">
        <v>2898</v>
      </c>
      <c r="E335" s="51" t="s">
        <v>5985</v>
      </c>
      <c r="F335" s="19" t="s">
        <v>13</v>
      </c>
      <c r="G335" s="19" t="s">
        <v>14</v>
      </c>
      <c r="I335" s="52" t="s">
        <v>2871</v>
      </c>
      <c r="J335" s="58" t="s">
        <v>2871</v>
      </c>
      <c r="O335" s="19" t="s">
        <v>2873</v>
      </c>
      <c r="P335" s="20">
        <v>2017</v>
      </c>
      <c r="Q335" s="19" t="s">
        <v>2955</v>
      </c>
    </row>
    <row r="336" spans="1:17" x14ac:dyDescent="0.3">
      <c r="A336" s="19">
        <v>1962</v>
      </c>
      <c r="B336" s="33" t="s">
        <v>12</v>
      </c>
      <c r="C336" s="89" t="s">
        <v>18</v>
      </c>
      <c r="D336" s="52" t="s">
        <v>2899</v>
      </c>
      <c r="E336" s="51" t="s">
        <v>5985</v>
      </c>
      <c r="F336" s="19" t="s">
        <v>13</v>
      </c>
      <c r="G336" s="19" t="s">
        <v>14</v>
      </c>
      <c r="I336" s="52" t="s">
        <v>2871</v>
      </c>
      <c r="J336" s="58" t="s">
        <v>2871</v>
      </c>
      <c r="O336" s="19" t="s">
        <v>2873</v>
      </c>
      <c r="P336" s="20">
        <v>2017</v>
      </c>
      <c r="Q336" s="19" t="s">
        <v>2955</v>
      </c>
    </row>
    <row r="337" spans="1:17" x14ac:dyDescent="0.3">
      <c r="A337" s="19">
        <v>1963</v>
      </c>
      <c r="B337" s="33" t="s">
        <v>12</v>
      </c>
      <c r="C337" s="89" t="s">
        <v>18</v>
      </c>
      <c r="D337" s="52" t="s">
        <v>2900</v>
      </c>
      <c r="E337" s="51" t="s">
        <v>5985</v>
      </c>
      <c r="F337" s="19" t="s">
        <v>13</v>
      </c>
      <c r="G337" s="19" t="s">
        <v>14</v>
      </c>
      <c r="I337" s="52" t="s">
        <v>2871</v>
      </c>
      <c r="J337" s="58" t="s">
        <v>2871</v>
      </c>
      <c r="O337" s="19" t="s">
        <v>2873</v>
      </c>
      <c r="P337" s="20">
        <v>2017</v>
      </c>
      <c r="Q337" s="19" t="s">
        <v>2955</v>
      </c>
    </row>
    <row r="338" spans="1:17" x14ac:dyDescent="0.3">
      <c r="A338" s="19">
        <v>1964</v>
      </c>
      <c r="B338" s="33" t="s">
        <v>12</v>
      </c>
      <c r="C338" s="89" t="s">
        <v>18</v>
      </c>
      <c r="D338" s="52" t="s">
        <v>2901</v>
      </c>
      <c r="E338" s="52" t="s">
        <v>2902</v>
      </c>
      <c r="I338" s="52" t="s">
        <v>2871</v>
      </c>
      <c r="J338" s="58" t="s">
        <v>2871</v>
      </c>
      <c r="O338" s="19" t="s">
        <v>2873</v>
      </c>
      <c r="P338" s="20">
        <v>2017</v>
      </c>
      <c r="Q338" s="19" t="s">
        <v>2955</v>
      </c>
    </row>
    <row r="339" spans="1:17" x14ac:dyDescent="0.3">
      <c r="A339" s="19">
        <v>1965</v>
      </c>
      <c r="B339" s="33" t="s">
        <v>12</v>
      </c>
      <c r="C339" s="89" t="s">
        <v>18</v>
      </c>
      <c r="D339" s="52" t="s">
        <v>2903</v>
      </c>
      <c r="E339" s="52" t="s">
        <v>2902</v>
      </c>
      <c r="I339" s="52" t="s">
        <v>2871</v>
      </c>
      <c r="J339" s="58" t="s">
        <v>2871</v>
      </c>
      <c r="O339" s="19" t="s">
        <v>2873</v>
      </c>
      <c r="P339" s="20">
        <v>2017</v>
      </c>
      <c r="Q339" s="19" t="s">
        <v>2955</v>
      </c>
    </row>
    <row r="340" spans="1:17" x14ac:dyDescent="0.3">
      <c r="A340" s="19">
        <v>1966</v>
      </c>
      <c r="B340" s="33" t="s">
        <v>12</v>
      </c>
      <c r="C340" s="89" t="s">
        <v>18</v>
      </c>
      <c r="D340" s="52" t="s">
        <v>2904</v>
      </c>
      <c r="E340" s="52" t="s">
        <v>2902</v>
      </c>
      <c r="I340" s="52" t="s">
        <v>2871</v>
      </c>
      <c r="J340" s="58" t="s">
        <v>2871</v>
      </c>
      <c r="O340" s="19" t="s">
        <v>2873</v>
      </c>
      <c r="P340" s="20">
        <v>2017</v>
      </c>
      <c r="Q340" s="19" t="s">
        <v>2955</v>
      </c>
    </row>
    <row r="341" spans="1:17" x14ac:dyDescent="0.3">
      <c r="A341" s="19">
        <v>1967</v>
      </c>
      <c r="B341" s="33" t="s">
        <v>12</v>
      </c>
      <c r="C341" s="89" t="s">
        <v>18</v>
      </c>
      <c r="D341" s="52" t="s">
        <v>2905</v>
      </c>
      <c r="E341" s="52" t="s">
        <v>2902</v>
      </c>
      <c r="I341" s="52" t="s">
        <v>2871</v>
      </c>
      <c r="J341" s="58" t="s">
        <v>2871</v>
      </c>
      <c r="O341" s="19" t="s">
        <v>2873</v>
      </c>
      <c r="P341" s="20">
        <v>2017</v>
      </c>
      <c r="Q341" s="19" t="s">
        <v>2955</v>
      </c>
    </row>
    <row r="342" spans="1:17" x14ac:dyDescent="0.3">
      <c r="A342" s="19">
        <v>1968</v>
      </c>
      <c r="B342" s="33" t="s">
        <v>12</v>
      </c>
      <c r="C342" s="89" t="s">
        <v>18</v>
      </c>
      <c r="D342" s="52" t="s">
        <v>2906</v>
      </c>
      <c r="E342" s="52" t="s">
        <v>2907</v>
      </c>
      <c r="I342" s="52" t="s">
        <v>2871</v>
      </c>
      <c r="J342" s="58" t="s">
        <v>2871</v>
      </c>
      <c r="O342" s="19" t="s">
        <v>2873</v>
      </c>
      <c r="P342" s="20">
        <v>2017</v>
      </c>
      <c r="Q342" s="19" t="s">
        <v>2955</v>
      </c>
    </row>
    <row r="343" spans="1:17" x14ac:dyDescent="0.3">
      <c r="A343" s="19">
        <v>1969</v>
      </c>
      <c r="B343" s="33" t="s">
        <v>12</v>
      </c>
      <c r="C343" s="89" t="s">
        <v>18</v>
      </c>
      <c r="D343" s="52" t="s">
        <v>2908</v>
      </c>
      <c r="E343" s="51" t="s">
        <v>5985</v>
      </c>
      <c r="F343" s="19" t="s">
        <v>13</v>
      </c>
      <c r="G343" s="19" t="s">
        <v>14</v>
      </c>
      <c r="I343" s="52" t="s">
        <v>2871</v>
      </c>
      <c r="J343" s="58" t="s">
        <v>2871</v>
      </c>
      <c r="O343" s="19" t="s">
        <v>2873</v>
      </c>
      <c r="P343" s="20">
        <v>2017</v>
      </c>
      <c r="Q343" s="19" t="s">
        <v>2955</v>
      </c>
    </row>
    <row r="344" spans="1:17" x14ac:dyDescent="0.3">
      <c r="A344" s="19">
        <v>1970</v>
      </c>
      <c r="B344" s="33" t="s">
        <v>12</v>
      </c>
      <c r="C344" s="89" t="s">
        <v>18</v>
      </c>
      <c r="D344" s="52" t="s">
        <v>2909</v>
      </c>
      <c r="E344" s="52" t="s">
        <v>2902</v>
      </c>
      <c r="I344" s="52" t="s">
        <v>2871</v>
      </c>
      <c r="J344" s="58" t="s">
        <v>2871</v>
      </c>
      <c r="O344" s="19" t="s">
        <v>2873</v>
      </c>
      <c r="P344" s="20">
        <v>2017</v>
      </c>
      <c r="Q344" s="19" t="s">
        <v>2955</v>
      </c>
    </row>
    <row r="345" spans="1:17" x14ac:dyDescent="0.3">
      <c r="A345" s="19">
        <v>1971</v>
      </c>
      <c r="B345" s="33" t="s">
        <v>12</v>
      </c>
      <c r="C345" s="89" t="s">
        <v>18</v>
      </c>
      <c r="D345" s="52" t="s">
        <v>2910</v>
      </c>
      <c r="E345" s="52" t="s">
        <v>2902</v>
      </c>
      <c r="I345" s="52" t="s">
        <v>2871</v>
      </c>
      <c r="J345" s="58" t="s">
        <v>2871</v>
      </c>
      <c r="O345" s="19" t="s">
        <v>2873</v>
      </c>
      <c r="P345" s="20">
        <v>2017</v>
      </c>
      <c r="Q345" s="19" t="s">
        <v>2955</v>
      </c>
    </row>
    <row r="346" spans="1:17" x14ac:dyDescent="0.3">
      <c r="A346" s="19">
        <v>1972</v>
      </c>
      <c r="B346" s="33" t="s">
        <v>12</v>
      </c>
      <c r="C346" s="89" t="s">
        <v>18</v>
      </c>
      <c r="D346" s="52" t="s">
        <v>2911</v>
      </c>
      <c r="E346" s="52" t="s">
        <v>2902</v>
      </c>
      <c r="I346" s="52" t="s">
        <v>2871</v>
      </c>
      <c r="J346" s="58" t="s">
        <v>2871</v>
      </c>
      <c r="O346" s="19" t="s">
        <v>2873</v>
      </c>
      <c r="P346" s="20">
        <v>2017</v>
      </c>
      <c r="Q346" s="19" t="s">
        <v>2955</v>
      </c>
    </row>
    <row r="347" spans="1:17" x14ac:dyDescent="0.3">
      <c r="A347" s="19">
        <v>1973</v>
      </c>
      <c r="B347" s="33" t="s">
        <v>12</v>
      </c>
      <c r="C347" s="89" t="s">
        <v>18</v>
      </c>
      <c r="D347" s="52" t="s">
        <v>2912</v>
      </c>
      <c r="E347" s="52" t="s">
        <v>2902</v>
      </c>
      <c r="I347" s="52" t="s">
        <v>2871</v>
      </c>
      <c r="J347" s="58" t="s">
        <v>2871</v>
      </c>
      <c r="O347" s="19" t="s">
        <v>2873</v>
      </c>
      <c r="P347" s="20">
        <v>2017</v>
      </c>
      <c r="Q347" s="19" t="s">
        <v>2955</v>
      </c>
    </row>
    <row r="348" spans="1:17" x14ac:dyDescent="0.3">
      <c r="A348" s="19">
        <v>1974</v>
      </c>
      <c r="B348" s="33" t="s">
        <v>12</v>
      </c>
      <c r="C348" s="89" t="s">
        <v>18</v>
      </c>
      <c r="D348" s="52" t="s">
        <v>2913</v>
      </c>
      <c r="E348" s="52" t="s">
        <v>2902</v>
      </c>
      <c r="I348" s="52" t="s">
        <v>2871</v>
      </c>
      <c r="J348" s="58" t="s">
        <v>2871</v>
      </c>
      <c r="O348" s="19" t="s">
        <v>2873</v>
      </c>
      <c r="P348" s="20">
        <v>2017</v>
      </c>
      <c r="Q348" s="19" t="s">
        <v>2955</v>
      </c>
    </row>
    <row r="349" spans="1:17" x14ac:dyDescent="0.3">
      <c r="A349" s="19">
        <v>1975</v>
      </c>
      <c r="B349" s="33" t="s">
        <v>12</v>
      </c>
      <c r="C349" s="89" t="s">
        <v>18</v>
      </c>
      <c r="D349" s="52" t="s">
        <v>2915</v>
      </c>
      <c r="E349" s="52" t="s">
        <v>2902</v>
      </c>
      <c r="I349" s="52" t="s">
        <v>2871</v>
      </c>
      <c r="J349" s="58" t="s">
        <v>2871</v>
      </c>
      <c r="O349" s="19" t="s">
        <v>2873</v>
      </c>
      <c r="P349" s="20">
        <v>2017</v>
      </c>
      <c r="Q349" s="19" t="s">
        <v>2955</v>
      </c>
    </row>
    <row r="350" spans="1:17" x14ac:dyDescent="0.3">
      <c r="A350" s="19">
        <v>1976</v>
      </c>
      <c r="B350" s="33" t="s">
        <v>12</v>
      </c>
      <c r="C350" s="89" t="s">
        <v>18</v>
      </c>
      <c r="D350" s="52" t="s">
        <v>2914</v>
      </c>
      <c r="E350" s="52" t="s">
        <v>2902</v>
      </c>
      <c r="I350" s="52" t="s">
        <v>2871</v>
      </c>
      <c r="J350" s="58" t="s">
        <v>2871</v>
      </c>
      <c r="O350" s="19" t="s">
        <v>2873</v>
      </c>
      <c r="P350" s="20">
        <v>2017</v>
      </c>
      <c r="Q350" s="19" t="s">
        <v>2955</v>
      </c>
    </row>
    <row r="351" spans="1:17" x14ac:dyDescent="0.3">
      <c r="A351" s="19">
        <v>1977</v>
      </c>
      <c r="B351" s="33" t="s">
        <v>12</v>
      </c>
      <c r="C351" s="89" t="s">
        <v>18</v>
      </c>
      <c r="D351" s="52" t="s">
        <v>2917</v>
      </c>
      <c r="E351" s="52" t="s">
        <v>2902</v>
      </c>
      <c r="I351" s="52" t="s">
        <v>2871</v>
      </c>
      <c r="J351" s="58" t="s">
        <v>2871</v>
      </c>
      <c r="O351" s="19" t="s">
        <v>2873</v>
      </c>
      <c r="P351" s="20">
        <v>2017</v>
      </c>
      <c r="Q351" s="19" t="s">
        <v>2955</v>
      </c>
    </row>
    <row r="352" spans="1:17" x14ac:dyDescent="0.3">
      <c r="A352" s="19">
        <v>1978</v>
      </c>
      <c r="B352" s="33" t="s">
        <v>12</v>
      </c>
      <c r="C352" s="89" t="s">
        <v>18</v>
      </c>
      <c r="D352" s="52" t="s">
        <v>2918</v>
      </c>
      <c r="E352" s="52" t="s">
        <v>2902</v>
      </c>
      <c r="I352" s="52" t="s">
        <v>2871</v>
      </c>
      <c r="J352" s="58" t="s">
        <v>2871</v>
      </c>
      <c r="O352" s="19" t="s">
        <v>2873</v>
      </c>
      <c r="P352" s="20">
        <v>2017</v>
      </c>
      <c r="Q352" s="19" t="s">
        <v>2955</v>
      </c>
    </row>
    <row r="353" spans="1:24" x14ac:dyDescent="0.3">
      <c r="A353" s="19">
        <v>1979</v>
      </c>
      <c r="B353" s="33" t="s">
        <v>12</v>
      </c>
      <c r="C353" s="89" t="s">
        <v>18</v>
      </c>
      <c r="D353" s="52" t="s">
        <v>2916</v>
      </c>
      <c r="E353" s="52" t="s">
        <v>2902</v>
      </c>
      <c r="I353" s="52" t="s">
        <v>2871</v>
      </c>
      <c r="J353" s="58" t="s">
        <v>2871</v>
      </c>
      <c r="O353" s="19" t="s">
        <v>2873</v>
      </c>
      <c r="P353" s="20">
        <v>2017</v>
      </c>
      <c r="Q353" s="19" t="s">
        <v>2955</v>
      </c>
    </row>
    <row r="354" spans="1:24" x14ac:dyDescent="0.3">
      <c r="A354" s="19">
        <v>1980</v>
      </c>
      <c r="B354" s="33" t="s">
        <v>12</v>
      </c>
      <c r="C354" s="89" t="s">
        <v>18</v>
      </c>
      <c r="D354" s="52" t="s">
        <v>2919</v>
      </c>
      <c r="E354" s="52" t="s">
        <v>2902</v>
      </c>
      <c r="I354" s="52" t="s">
        <v>2871</v>
      </c>
      <c r="J354" s="58" t="s">
        <v>2871</v>
      </c>
      <c r="O354" s="19" t="s">
        <v>2873</v>
      </c>
      <c r="P354" s="20">
        <v>2017</v>
      </c>
      <c r="Q354" s="19" t="s">
        <v>2955</v>
      </c>
    </row>
    <row r="355" spans="1:24" x14ac:dyDescent="0.3">
      <c r="A355" s="19">
        <v>1981</v>
      </c>
      <c r="B355" s="33" t="s">
        <v>12</v>
      </c>
      <c r="C355" s="89" t="s">
        <v>18</v>
      </c>
      <c r="D355" s="52" t="s">
        <v>2920</v>
      </c>
      <c r="E355" s="52" t="s">
        <v>2902</v>
      </c>
      <c r="I355" s="52" t="s">
        <v>2871</v>
      </c>
      <c r="J355" s="58" t="s">
        <v>2871</v>
      </c>
      <c r="O355" s="19" t="s">
        <v>2873</v>
      </c>
      <c r="P355" s="20">
        <v>2017</v>
      </c>
      <c r="Q355" s="19" t="s">
        <v>2955</v>
      </c>
    </row>
    <row r="356" spans="1:24" x14ac:dyDescent="0.3">
      <c r="A356" s="19">
        <v>1982</v>
      </c>
      <c r="B356" s="33" t="s">
        <v>12</v>
      </c>
      <c r="C356" s="89" t="s">
        <v>18</v>
      </c>
      <c r="D356" s="52" t="s">
        <v>2921</v>
      </c>
      <c r="E356" s="52" t="s">
        <v>2902</v>
      </c>
      <c r="I356" s="52" t="s">
        <v>2871</v>
      </c>
      <c r="J356" s="58" t="s">
        <v>2871</v>
      </c>
      <c r="O356" s="19" t="s">
        <v>2873</v>
      </c>
      <c r="P356" s="20">
        <v>2017</v>
      </c>
      <c r="Q356" s="19" t="s">
        <v>2955</v>
      </c>
    </row>
    <row r="357" spans="1:24" x14ac:dyDescent="0.3">
      <c r="A357" s="19">
        <v>1984</v>
      </c>
      <c r="B357" s="33" t="s">
        <v>12</v>
      </c>
      <c r="C357" s="89">
        <v>1</v>
      </c>
      <c r="D357" s="52" t="s">
        <v>5417</v>
      </c>
      <c r="E357" s="51" t="s">
        <v>5985</v>
      </c>
      <c r="F357" s="19" t="s">
        <v>13</v>
      </c>
      <c r="G357" s="19" t="s">
        <v>14</v>
      </c>
      <c r="H357" s="33">
        <v>1979</v>
      </c>
      <c r="I357" s="52" t="s">
        <v>1051</v>
      </c>
      <c r="J357" s="58" t="s">
        <v>1051</v>
      </c>
      <c r="L357" s="19" t="s">
        <v>1150</v>
      </c>
      <c r="O357" s="19" t="s">
        <v>1149</v>
      </c>
      <c r="P357" s="20">
        <v>2017</v>
      </c>
      <c r="Q357" s="19" t="s">
        <v>2955</v>
      </c>
      <c r="X357" s="49"/>
    </row>
    <row r="358" spans="1:24" x14ac:dyDescent="0.3">
      <c r="A358" s="19">
        <v>1985</v>
      </c>
      <c r="B358" s="33" t="s">
        <v>12</v>
      </c>
      <c r="C358" s="89">
        <v>1</v>
      </c>
      <c r="D358" s="52" t="s">
        <v>5420</v>
      </c>
      <c r="E358" s="51" t="s">
        <v>5985</v>
      </c>
      <c r="F358" s="19" t="s">
        <v>13</v>
      </c>
      <c r="G358" s="19" t="s">
        <v>14</v>
      </c>
      <c r="H358" s="33">
        <v>1973</v>
      </c>
      <c r="I358" s="52" t="s">
        <v>1051</v>
      </c>
      <c r="J358" s="58" t="s">
        <v>1051</v>
      </c>
      <c r="L358" s="19" t="s">
        <v>1153</v>
      </c>
      <c r="O358" s="19" t="s">
        <v>1149</v>
      </c>
      <c r="P358" s="20">
        <v>2017</v>
      </c>
      <c r="Q358" s="19" t="s">
        <v>2955</v>
      </c>
    </row>
    <row r="359" spans="1:24" x14ac:dyDescent="0.3">
      <c r="A359" s="19">
        <v>1986</v>
      </c>
      <c r="B359" s="33" t="s">
        <v>12</v>
      </c>
      <c r="C359" s="89">
        <v>1</v>
      </c>
      <c r="D359" s="52" t="s">
        <v>5424</v>
      </c>
      <c r="E359" s="51" t="s">
        <v>5985</v>
      </c>
      <c r="F359" s="19" t="s">
        <v>13</v>
      </c>
      <c r="G359" s="19" t="s">
        <v>14</v>
      </c>
      <c r="H359" s="33">
        <v>1974</v>
      </c>
      <c r="I359" s="52" t="s">
        <v>1051</v>
      </c>
      <c r="J359" s="58" t="s">
        <v>1051</v>
      </c>
      <c r="L359" s="19" t="s">
        <v>1157</v>
      </c>
      <c r="O359" s="19" t="s">
        <v>1149</v>
      </c>
      <c r="P359" s="20">
        <v>2017</v>
      </c>
      <c r="Q359" s="19" t="s">
        <v>2955</v>
      </c>
    </row>
    <row r="360" spans="1:24" x14ac:dyDescent="0.3">
      <c r="A360" s="19">
        <v>1987</v>
      </c>
      <c r="B360" s="33" t="s">
        <v>12</v>
      </c>
      <c r="C360" s="89">
        <v>1</v>
      </c>
      <c r="D360" s="52" t="s">
        <v>5427</v>
      </c>
      <c r="E360" s="51" t="s">
        <v>5985</v>
      </c>
      <c r="F360" s="19" t="s">
        <v>13</v>
      </c>
      <c r="G360" s="19" t="s">
        <v>14</v>
      </c>
      <c r="H360" s="33">
        <v>1974</v>
      </c>
      <c r="I360" s="52" t="s">
        <v>1051</v>
      </c>
      <c r="J360" s="58" t="s">
        <v>1051</v>
      </c>
      <c r="L360" s="19" t="s">
        <v>1160</v>
      </c>
      <c r="O360" s="19" t="s">
        <v>1149</v>
      </c>
      <c r="P360" s="20">
        <v>2017</v>
      </c>
      <c r="Q360" s="19" t="s">
        <v>2955</v>
      </c>
    </row>
    <row r="361" spans="1:24" x14ac:dyDescent="0.3">
      <c r="A361" s="19">
        <v>1988</v>
      </c>
      <c r="B361" s="33" t="s">
        <v>12</v>
      </c>
      <c r="C361" s="89">
        <v>1</v>
      </c>
      <c r="D361" s="52" t="s">
        <v>5432</v>
      </c>
      <c r="E361" s="51" t="s">
        <v>5985</v>
      </c>
      <c r="F361" s="19" t="s">
        <v>13</v>
      </c>
      <c r="G361" s="19" t="s">
        <v>14</v>
      </c>
      <c r="H361" s="33">
        <v>1974</v>
      </c>
      <c r="I361" s="52" t="s">
        <v>1051</v>
      </c>
      <c r="J361" s="58" t="s">
        <v>1051</v>
      </c>
      <c r="L361" s="19" t="s">
        <v>1165</v>
      </c>
      <c r="O361" s="19" t="s">
        <v>1149</v>
      </c>
      <c r="P361" s="20">
        <v>2017</v>
      </c>
      <c r="Q361" s="19" t="s">
        <v>2955</v>
      </c>
    </row>
    <row r="362" spans="1:24" x14ac:dyDescent="0.3">
      <c r="A362" s="19">
        <v>1989</v>
      </c>
      <c r="B362" s="33" t="s">
        <v>12</v>
      </c>
      <c r="C362" s="89">
        <v>1</v>
      </c>
      <c r="D362" s="52" t="s">
        <v>5433</v>
      </c>
      <c r="E362" s="52" t="s">
        <v>1166</v>
      </c>
      <c r="H362" s="33">
        <v>1980</v>
      </c>
      <c r="I362" s="52" t="s">
        <v>1051</v>
      </c>
      <c r="J362" s="58" t="s">
        <v>1051</v>
      </c>
      <c r="L362" s="19" t="s">
        <v>1167</v>
      </c>
      <c r="O362" s="19" t="s">
        <v>1149</v>
      </c>
      <c r="P362" s="20">
        <v>2017</v>
      </c>
      <c r="Q362" s="19" t="s">
        <v>2955</v>
      </c>
    </row>
    <row r="363" spans="1:24" x14ac:dyDescent="0.3">
      <c r="A363" s="19">
        <v>1990</v>
      </c>
      <c r="B363" s="33" t="s">
        <v>12</v>
      </c>
      <c r="C363" s="89">
        <v>1</v>
      </c>
      <c r="D363" s="52" t="s">
        <v>5435</v>
      </c>
      <c r="E363" s="51" t="s">
        <v>5985</v>
      </c>
      <c r="F363" s="19" t="s">
        <v>13</v>
      </c>
      <c r="G363" s="19" t="s">
        <v>14</v>
      </c>
      <c r="H363" s="33">
        <v>1974</v>
      </c>
      <c r="I363" s="52" t="s">
        <v>1051</v>
      </c>
      <c r="J363" s="58" t="s">
        <v>1051</v>
      </c>
      <c r="L363" s="19" t="s">
        <v>1169</v>
      </c>
      <c r="O363" s="19" t="s">
        <v>1149</v>
      </c>
      <c r="P363" s="20">
        <v>2017</v>
      </c>
      <c r="Q363" s="19" t="s">
        <v>2955</v>
      </c>
    </row>
    <row r="364" spans="1:24" x14ac:dyDescent="0.3">
      <c r="A364" s="19">
        <v>1991</v>
      </c>
      <c r="B364" s="33" t="s">
        <v>12</v>
      </c>
      <c r="C364" s="89">
        <v>1</v>
      </c>
      <c r="D364" s="52" t="s">
        <v>5444</v>
      </c>
      <c r="E364" s="51" t="s">
        <v>5985</v>
      </c>
      <c r="F364" s="19" t="s">
        <v>13</v>
      </c>
      <c r="G364" s="19" t="s">
        <v>14</v>
      </c>
      <c r="H364" s="33">
        <v>1981</v>
      </c>
      <c r="I364" s="52" t="s">
        <v>1051</v>
      </c>
      <c r="J364" s="58" t="s">
        <v>1051</v>
      </c>
      <c r="L364" s="19" t="s">
        <v>1178</v>
      </c>
      <c r="O364" s="19" t="s">
        <v>1149</v>
      </c>
      <c r="P364" s="20">
        <v>2017</v>
      </c>
      <c r="Q364" s="19" t="s">
        <v>2955</v>
      </c>
    </row>
    <row r="365" spans="1:24" x14ac:dyDescent="0.3">
      <c r="A365" s="19">
        <v>1992</v>
      </c>
      <c r="B365" s="33" t="s">
        <v>12</v>
      </c>
      <c r="C365" s="89">
        <v>1</v>
      </c>
      <c r="D365" s="52" t="s">
        <v>5446</v>
      </c>
      <c r="E365" s="51" t="s">
        <v>5985</v>
      </c>
      <c r="F365" s="19" t="s">
        <v>13</v>
      </c>
      <c r="G365" s="19" t="s">
        <v>14</v>
      </c>
      <c r="H365" s="33">
        <v>1981</v>
      </c>
      <c r="I365" s="52" t="s">
        <v>1051</v>
      </c>
      <c r="J365" s="58" t="s">
        <v>1051</v>
      </c>
      <c r="L365" s="19" t="s">
        <v>1180</v>
      </c>
      <c r="O365" s="19" t="s">
        <v>1149</v>
      </c>
      <c r="P365" s="20">
        <v>2017</v>
      </c>
      <c r="Q365" s="19" t="s">
        <v>2955</v>
      </c>
    </row>
    <row r="366" spans="1:24" x14ac:dyDescent="0.3">
      <c r="A366" s="19">
        <v>1993</v>
      </c>
      <c r="B366" s="33" t="s">
        <v>12</v>
      </c>
      <c r="C366" s="89">
        <v>1</v>
      </c>
      <c r="D366" s="52" t="s">
        <v>5447</v>
      </c>
      <c r="E366" s="51" t="s">
        <v>5985</v>
      </c>
      <c r="F366" s="19" t="s">
        <v>13</v>
      </c>
      <c r="G366" s="19" t="s">
        <v>14</v>
      </c>
      <c r="H366" s="33">
        <v>1982</v>
      </c>
      <c r="I366" s="52" t="s">
        <v>1051</v>
      </c>
      <c r="J366" s="58" t="s">
        <v>1051</v>
      </c>
      <c r="L366" s="19" t="s">
        <v>1181</v>
      </c>
      <c r="O366" s="19" t="s">
        <v>1149</v>
      </c>
      <c r="P366" s="20">
        <v>2017</v>
      </c>
      <c r="Q366" s="19" t="s">
        <v>2955</v>
      </c>
    </row>
    <row r="367" spans="1:24" x14ac:dyDescent="0.3">
      <c r="A367" s="19">
        <v>1994</v>
      </c>
      <c r="B367" s="33" t="s">
        <v>12</v>
      </c>
      <c r="C367" s="89">
        <v>1</v>
      </c>
      <c r="D367" s="52" t="s">
        <v>5448</v>
      </c>
      <c r="E367" s="51" t="s">
        <v>5985</v>
      </c>
      <c r="F367" s="19" t="s">
        <v>13</v>
      </c>
      <c r="G367" s="19" t="s">
        <v>14</v>
      </c>
      <c r="H367" s="33">
        <v>1982</v>
      </c>
      <c r="I367" s="52" t="s">
        <v>1051</v>
      </c>
      <c r="J367" s="58" t="s">
        <v>1051</v>
      </c>
      <c r="L367" s="19" t="s">
        <v>1182</v>
      </c>
      <c r="O367" s="19" t="s">
        <v>1149</v>
      </c>
      <c r="P367" s="20">
        <v>2017</v>
      </c>
      <c r="Q367" s="19" t="s">
        <v>2955</v>
      </c>
    </row>
    <row r="368" spans="1:24" x14ac:dyDescent="0.3">
      <c r="A368" s="19">
        <v>1995</v>
      </c>
      <c r="B368" s="33" t="s">
        <v>12</v>
      </c>
      <c r="C368" s="89">
        <v>1</v>
      </c>
      <c r="D368" s="52" t="s">
        <v>5449</v>
      </c>
      <c r="E368" s="51" t="s">
        <v>5985</v>
      </c>
      <c r="F368" s="19" t="s">
        <v>13</v>
      </c>
      <c r="G368" s="19" t="s">
        <v>14</v>
      </c>
      <c r="H368" s="33">
        <v>1982</v>
      </c>
      <c r="I368" s="52" t="s">
        <v>1051</v>
      </c>
      <c r="J368" s="58" t="s">
        <v>1051</v>
      </c>
      <c r="L368" s="19" t="s">
        <v>1183</v>
      </c>
      <c r="O368" s="19" t="s">
        <v>1149</v>
      </c>
      <c r="P368" s="20">
        <v>2017</v>
      </c>
      <c r="Q368" s="19" t="s">
        <v>2955</v>
      </c>
    </row>
    <row r="369" spans="1:26" x14ac:dyDescent="0.3">
      <c r="A369" s="19">
        <v>1996</v>
      </c>
      <c r="B369" s="33" t="s">
        <v>12</v>
      </c>
      <c r="C369" s="89">
        <v>1</v>
      </c>
      <c r="D369" s="52" t="s">
        <v>5450</v>
      </c>
      <c r="E369" s="51" t="s">
        <v>5985</v>
      </c>
      <c r="F369" s="19" t="s">
        <v>13</v>
      </c>
      <c r="G369" s="19" t="s">
        <v>14</v>
      </c>
      <c r="H369" s="33">
        <v>1982</v>
      </c>
      <c r="I369" s="52" t="s">
        <v>1051</v>
      </c>
      <c r="J369" s="58" t="s">
        <v>1051</v>
      </c>
      <c r="L369" s="19" t="s">
        <v>1184</v>
      </c>
      <c r="O369" s="19" t="s">
        <v>1149</v>
      </c>
      <c r="P369" s="20">
        <v>2017</v>
      </c>
      <c r="Q369" s="19" t="s">
        <v>2955</v>
      </c>
    </row>
    <row r="370" spans="1:26" s="49" customFormat="1" x14ac:dyDescent="0.3">
      <c r="A370" s="19">
        <v>1997</v>
      </c>
      <c r="B370" s="33" t="s">
        <v>12</v>
      </c>
      <c r="C370" s="89">
        <v>1</v>
      </c>
      <c r="D370" s="52" t="s">
        <v>5451</v>
      </c>
      <c r="E370" s="51" t="s">
        <v>5985</v>
      </c>
      <c r="F370" s="19" t="s">
        <v>13</v>
      </c>
      <c r="G370" s="19" t="s">
        <v>14</v>
      </c>
      <c r="H370" s="33">
        <v>1982</v>
      </c>
      <c r="I370" s="52" t="s">
        <v>1051</v>
      </c>
      <c r="J370" s="58" t="s">
        <v>1051</v>
      </c>
      <c r="K370" s="19"/>
      <c r="L370" s="19" t="s">
        <v>1185</v>
      </c>
      <c r="M370" s="19"/>
      <c r="N370" s="19"/>
      <c r="O370" s="19" t="s">
        <v>1149</v>
      </c>
      <c r="P370" s="20">
        <v>2017</v>
      </c>
      <c r="Q370" s="19" t="s">
        <v>2955</v>
      </c>
      <c r="R370" s="19"/>
      <c r="S370" s="19"/>
      <c r="T370" s="19"/>
      <c r="U370" s="19"/>
      <c r="V370" s="19"/>
      <c r="W370" s="19"/>
      <c r="X370" s="19"/>
      <c r="Y370" s="19"/>
      <c r="Z370" s="19"/>
    </row>
    <row r="371" spans="1:26" x14ac:dyDescent="0.3">
      <c r="A371" s="19">
        <v>1998</v>
      </c>
      <c r="B371" s="33" t="s">
        <v>12</v>
      </c>
      <c r="C371" s="89">
        <v>1</v>
      </c>
      <c r="D371" s="52" t="s">
        <v>5453</v>
      </c>
      <c r="E371" s="51" t="s">
        <v>5985</v>
      </c>
      <c r="F371" s="19" t="s">
        <v>13</v>
      </c>
      <c r="G371" s="19" t="s">
        <v>14</v>
      </c>
      <c r="H371" s="33">
        <v>1982</v>
      </c>
      <c r="I371" s="51" t="s">
        <v>4341</v>
      </c>
      <c r="J371" s="58" t="s">
        <v>1051</v>
      </c>
      <c r="L371" s="19" t="s">
        <v>1187</v>
      </c>
      <c r="O371" s="19" t="s">
        <v>1149</v>
      </c>
      <c r="P371" s="20">
        <v>2017</v>
      </c>
      <c r="Q371" s="19" t="s">
        <v>2955</v>
      </c>
    </row>
    <row r="372" spans="1:26" x14ac:dyDescent="0.3">
      <c r="A372" s="19">
        <v>1999</v>
      </c>
      <c r="B372" s="33" t="s">
        <v>12</v>
      </c>
      <c r="C372" s="89">
        <v>1</v>
      </c>
      <c r="D372" s="52" t="s">
        <v>5454</v>
      </c>
      <c r="E372" s="51" t="s">
        <v>5985</v>
      </c>
      <c r="F372" s="19" t="s">
        <v>13</v>
      </c>
      <c r="G372" s="19" t="s">
        <v>14</v>
      </c>
      <c r="H372" s="33">
        <v>1982</v>
      </c>
      <c r="I372" s="52" t="s">
        <v>1051</v>
      </c>
      <c r="J372" s="58" t="s">
        <v>1051</v>
      </c>
      <c r="L372" s="19" t="s">
        <v>1188</v>
      </c>
      <c r="O372" s="19" t="s">
        <v>1149</v>
      </c>
      <c r="P372" s="20">
        <v>2017</v>
      </c>
      <c r="Q372" s="19" t="s">
        <v>2955</v>
      </c>
    </row>
    <row r="373" spans="1:26" x14ac:dyDescent="0.3">
      <c r="A373" s="19">
        <v>2000</v>
      </c>
      <c r="B373" s="33" t="s">
        <v>12</v>
      </c>
      <c r="C373" s="89">
        <v>1</v>
      </c>
      <c r="D373" s="52" t="s">
        <v>5455</v>
      </c>
      <c r="E373" s="51" t="s">
        <v>5985</v>
      </c>
      <c r="F373" s="19" t="s">
        <v>13</v>
      </c>
      <c r="G373" s="19" t="s">
        <v>14</v>
      </c>
      <c r="H373" s="33">
        <v>1982</v>
      </c>
      <c r="I373" s="52" t="s">
        <v>1051</v>
      </c>
      <c r="J373" s="58" t="s">
        <v>1051</v>
      </c>
      <c r="L373" s="19" t="s">
        <v>1189</v>
      </c>
      <c r="O373" s="19" t="s">
        <v>1149</v>
      </c>
      <c r="P373" s="20">
        <v>2017</v>
      </c>
      <c r="Q373" s="19" t="s">
        <v>2955</v>
      </c>
    </row>
    <row r="374" spans="1:26" x14ac:dyDescent="0.3">
      <c r="A374" s="19">
        <v>2001</v>
      </c>
      <c r="B374" s="33" t="s">
        <v>12</v>
      </c>
      <c r="C374" s="89">
        <v>1</v>
      </c>
      <c r="D374" s="52" t="s">
        <v>5456</v>
      </c>
      <c r="E374" s="51" t="s">
        <v>5985</v>
      </c>
      <c r="F374" s="19" t="s">
        <v>13</v>
      </c>
      <c r="G374" s="19" t="s">
        <v>14</v>
      </c>
      <c r="H374" s="33">
        <v>1982</v>
      </c>
      <c r="I374" s="52" t="s">
        <v>1051</v>
      </c>
      <c r="J374" s="58" t="s">
        <v>1051</v>
      </c>
      <c r="L374" s="19" t="s">
        <v>1190</v>
      </c>
      <c r="O374" s="19" t="s">
        <v>1149</v>
      </c>
      <c r="P374" s="20">
        <v>2017</v>
      </c>
      <c r="Q374" s="19" t="s">
        <v>2955</v>
      </c>
    </row>
    <row r="375" spans="1:26" x14ac:dyDescent="0.3">
      <c r="A375" s="19">
        <v>2002</v>
      </c>
      <c r="B375" s="33" t="s">
        <v>12</v>
      </c>
      <c r="C375" s="89">
        <v>1</v>
      </c>
      <c r="D375" s="52" t="s">
        <v>5458</v>
      </c>
      <c r="E375" s="51" t="s">
        <v>5985</v>
      </c>
      <c r="F375" s="19" t="s">
        <v>13</v>
      </c>
      <c r="G375" s="19" t="s">
        <v>14</v>
      </c>
      <c r="H375" s="33">
        <v>1984</v>
      </c>
      <c r="I375" s="52" t="s">
        <v>1051</v>
      </c>
      <c r="J375" s="58" t="s">
        <v>1051</v>
      </c>
      <c r="L375" s="19" t="s">
        <v>1192</v>
      </c>
      <c r="O375" s="19" t="s">
        <v>1149</v>
      </c>
      <c r="P375" s="20">
        <v>2017</v>
      </c>
      <c r="Q375" s="19" t="s">
        <v>2955</v>
      </c>
    </row>
    <row r="376" spans="1:26" x14ac:dyDescent="0.3">
      <c r="A376" s="19">
        <v>2003</v>
      </c>
      <c r="B376" s="33" t="s">
        <v>12</v>
      </c>
      <c r="C376" s="89">
        <v>1</v>
      </c>
      <c r="D376" s="52" t="s">
        <v>5459</v>
      </c>
      <c r="E376" s="51" t="s">
        <v>5985</v>
      </c>
      <c r="F376" s="19" t="s">
        <v>13</v>
      </c>
      <c r="G376" s="19" t="s">
        <v>14</v>
      </c>
      <c r="H376" s="33">
        <v>1984</v>
      </c>
      <c r="I376" s="52" t="s">
        <v>1051</v>
      </c>
      <c r="J376" s="58" t="s">
        <v>1051</v>
      </c>
      <c r="L376" s="19" t="s">
        <v>1193</v>
      </c>
      <c r="O376" s="19" t="s">
        <v>1149</v>
      </c>
      <c r="P376" s="20">
        <v>2017</v>
      </c>
      <c r="Q376" s="19" t="s">
        <v>2955</v>
      </c>
    </row>
    <row r="377" spans="1:26" x14ac:dyDescent="0.3">
      <c r="A377" s="19">
        <v>2004</v>
      </c>
      <c r="B377" s="33" t="s">
        <v>12</v>
      </c>
      <c r="C377" s="89">
        <v>1</v>
      </c>
      <c r="D377" s="52" t="s">
        <v>5460</v>
      </c>
      <c r="E377" s="51" t="s">
        <v>5985</v>
      </c>
      <c r="F377" s="19" t="s">
        <v>13</v>
      </c>
      <c r="G377" s="19" t="s">
        <v>14</v>
      </c>
      <c r="H377" s="33">
        <v>1984</v>
      </c>
      <c r="I377" s="52" t="s">
        <v>1051</v>
      </c>
      <c r="J377" s="58" t="s">
        <v>1051</v>
      </c>
      <c r="L377" s="19" t="s">
        <v>1194</v>
      </c>
      <c r="O377" s="19" t="s">
        <v>1149</v>
      </c>
      <c r="P377" s="20">
        <v>2017</v>
      </c>
      <c r="Q377" s="19" t="s">
        <v>2955</v>
      </c>
    </row>
    <row r="378" spans="1:26" x14ac:dyDescent="0.3">
      <c r="A378" s="19">
        <v>2005</v>
      </c>
      <c r="B378" s="33" t="s">
        <v>12</v>
      </c>
      <c r="C378" s="89">
        <v>1</v>
      </c>
      <c r="D378" s="52" t="s">
        <v>5461</v>
      </c>
      <c r="E378" s="51" t="s">
        <v>5985</v>
      </c>
      <c r="F378" s="19" t="s">
        <v>13</v>
      </c>
      <c r="G378" s="19" t="s">
        <v>14</v>
      </c>
      <c r="H378" s="33">
        <v>1984</v>
      </c>
      <c r="I378" s="52" t="s">
        <v>1051</v>
      </c>
      <c r="J378" s="58" t="s">
        <v>1051</v>
      </c>
      <c r="L378" s="19" t="s">
        <v>1195</v>
      </c>
      <c r="O378" s="19" t="s">
        <v>1149</v>
      </c>
      <c r="P378" s="20">
        <v>2017</v>
      </c>
      <c r="Q378" s="19" t="s">
        <v>2955</v>
      </c>
    </row>
    <row r="379" spans="1:26" x14ac:dyDescent="0.3">
      <c r="A379" s="19">
        <v>2006</v>
      </c>
      <c r="B379" s="33" t="s">
        <v>12</v>
      </c>
      <c r="C379" s="89">
        <v>1</v>
      </c>
      <c r="D379" s="52" t="s">
        <v>5462</v>
      </c>
      <c r="E379" s="51" t="s">
        <v>5985</v>
      </c>
      <c r="F379" s="19" t="s">
        <v>13</v>
      </c>
      <c r="G379" s="19" t="s">
        <v>14</v>
      </c>
      <c r="H379" s="33">
        <v>1984</v>
      </c>
      <c r="I379" s="52" t="s">
        <v>1051</v>
      </c>
      <c r="J379" s="58" t="s">
        <v>1051</v>
      </c>
      <c r="L379" s="19" t="s">
        <v>1196</v>
      </c>
      <c r="O379" s="19" t="s">
        <v>1149</v>
      </c>
      <c r="P379" s="20">
        <v>2017</v>
      </c>
      <c r="Q379" s="19" t="s">
        <v>2955</v>
      </c>
    </row>
    <row r="380" spans="1:26" x14ac:dyDescent="0.3">
      <c r="A380" s="19">
        <v>2007</v>
      </c>
      <c r="B380" s="33" t="s">
        <v>12</v>
      </c>
      <c r="C380" s="89">
        <v>1</v>
      </c>
      <c r="D380" s="52" t="s">
        <v>5463</v>
      </c>
      <c r="E380" s="51" t="s">
        <v>5985</v>
      </c>
      <c r="F380" s="19" t="s">
        <v>13</v>
      </c>
      <c r="G380" s="19" t="s">
        <v>14</v>
      </c>
      <c r="H380" s="33">
        <v>1984</v>
      </c>
      <c r="I380" s="52" t="s">
        <v>1051</v>
      </c>
      <c r="J380" s="58" t="s">
        <v>1051</v>
      </c>
      <c r="L380" s="19" t="s">
        <v>1197</v>
      </c>
      <c r="O380" s="19" t="s">
        <v>1149</v>
      </c>
      <c r="P380" s="20">
        <v>2017</v>
      </c>
      <c r="Q380" s="19" t="s">
        <v>2955</v>
      </c>
    </row>
    <row r="381" spans="1:26" x14ac:dyDescent="0.3">
      <c r="A381" s="19">
        <v>2008</v>
      </c>
      <c r="B381" s="33" t="s">
        <v>12</v>
      </c>
      <c r="C381" s="89">
        <v>1</v>
      </c>
      <c r="D381" s="52" t="s">
        <v>5464</v>
      </c>
      <c r="E381" s="51" t="s">
        <v>5985</v>
      </c>
      <c r="F381" s="19" t="s">
        <v>13</v>
      </c>
      <c r="G381" s="19" t="s">
        <v>14</v>
      </c>
      <c r="H381" s="33">
        <v>1984</v>
      </c>
      <c r="I381" s="52" t="s">
        <v>1051</v>
      </c>
      <c r="J381" s="58" t="s">
        <v>1051</v>
      </c>
      <c r="L381" s="19" t="s">
        <v>1198</v>
      </c>
      <c r="O381" s="19" t="s">
        <v>1149</v>
      </c>
      <c r="P381" s="20">
        <v>2017</v>
      </c>
      <c r="Q381" s="19" t="s">
        <v>2955</v>
      </c>
    </row>
    <row r="382" spans="1:26" x14ac:dyDescent="0.3">
      <c r="A382" s="19">
        <v>2009</v>
      </c>
      <c r="B382" s="33" t="s">
        <v>12</v>
      </c>
      <c r="C382" s="89">
        <v>1</v>
      </c>
      <c r="D382" s="52" t="s">
        <v>5465</v>
      </c>
      <c r="E382" s="51" t="s">
        <v>5985</v>
      </c>
      <c r="F382" s="19" t="s">
        <v>13</v>
      </c>
      <c r="G382" s="19" t="s">
        <v>14</v>
      </c>
      <c r="H382" s="33">
        <v>1984</v>
      </c>
      <c r="I382" s="52" t="s">
        <v>1051</v>
      </c>
      <c r="J382" s="58" t="s">
        <v>1051</v>
      </c>
      <c r="L382" s="19" t="s">
        <v>1199</v>
      </c>
      <c r="O382" s="19" t="s">
        <v>1149</v>
      </c>
      <c r="P382" s="20">
        <v>2017</v>
      </c>
      <c r="Q382" s="19" t="s">
        <v>2955</v>
      </c>
    </row>
    <row r="383" spans="1:26" x14ac:dyDescent="0.3">
      <c r="A383" s="19">
        <v>2010</v>
      </c>
      <c r="B383" s="33" t="s">
        <v>12</v>
      </c>
      <c r="C383" s="89">
        <v>1</v>
      </c>
      <c r="D383" s="52" t="s">
        <v>5468</v>
      </c>
      <c r="E383" s="51" t="s">
        <v>5985</v>
      </c>
      <c r="F383" s="19" t="s">
        <v>13</v>
      </c>
      <c r="G383" s="19" t="s">
        <v>14</v>
      </c>
      <c r="H383" s="33">
        <v>1986</v>
      </c>
      <c r="I383" s="52" t="s">
        <v>1051</v>
      </c>
      <c r="J383" s="58" t="s">
        <v>1051</v>
      </c>
      <c r="L383" s="19" t="s">
        <v>1202</v>
      </c>
      <c r="O383" s="19" t="s">
        <v>1149</v>
      </c>
      <c r="P383" s="20">
        <v>2017</v>
      </c>
      <c r="Q383" s="19" t="s">
        <v>2955</v>
      </c>
    </row>
    <row r="384" spans="1:26" x14ac:dyDescent="0.3">
      <c r="A384" s="19">
        <v>2011</v>
      </c>
      <c r="B384" s="33" t="s">
        <v>12</v>
      </c>
      <c r="C384" s="89">
        <v>1</v>
      </c>
      <c r="D384" s="52" t="s">
        <v>5469</v>
      </c>
      <c r="E384" s="51" t="s">
        <v>5985</v>
      </c>
      <c r="F384" s="19" t="s">
        <v>13</v>
      </c>
      <c r="G384" s="19" t="s">
        <v>14</v>
      </c>
      <c r="H384" s="33">
        <v>1984</v>
      </c>
      <c r="I384" s="52" t="s">
        <v>1051</v>
      </c>
      <c r="J384" s="58" t="s">
        <v>1051</v>
      </c>
      <c r="L384" s="19" t="s">
        <v>1203</v>
      </c>
      <c r="O384" s="19" t="s">
        <v>1149</v>
      </c>
      <c r="P384" s="20">
        <v>2017</v>
      </c>
      <c r="Q384" s="19" t="s">
        <v>2955</v>
      </c>
    </row>
    <row r="385" spans="1:17" x14ac:dyDescent="0.3">
      <c r="A385" s="19">
        <v>2012</v>
      </c>
      <c r="B385" s="33" t="s">
        <v>12</v>
      </c>
      <c r="C385" s="89">
        <v>1</v>
      </c>
      <c r="D385" s="52" t="s">
        <v>5470</v>
      </c>
      <c r="E385" s="51" t="s">
        <v>5985</v>
      </c>
      <c r="F385" s="19" t="s">
        <v>13</v>
      </c>
      <c r="G385" s="19" t="s">
        <v>14</v>
      </c>
      <c r="H385" s="33">
        <v>1987</v>
      </c>
      <c r="I385" s="52" t="s">
        <v>1051</v>
      </c>
      <c r="J385" s="58" t="s">
        <v>1051</v>
      </c>
      <c r="L385" s="19" t="s">
        <v>1204</v>
      </c>
      <c r="O385" s="19" t="s">
        <v>1149</v>
      </c>
      <c r="P385" s="20">
        <v>2017</v>
      </c>
      <c r="Q385" s="19" t="s">
        <v>2955</v>
      </c>
    </row>
    <row r="386" spans="1:17" x14ac:dyDescent="0.3">
      <c r="A386" s="19">
        <v>2013</v>
      </c>
      <c r="B386" s="33" t="s">
        <v>12</v>
      </c>
      <c r="C386" s="89">
        <v>1</v>
      </c>
      <c r="D386" s="52" t="s">
        <v>5471</v>
      </c>
      <c r="E386" s="51" t="s">
        <v>5985</v>
      </c>
      <c r="F386" s="19" t="s">
        <v>13</v>
      </c>
      <c r="G386" s="19" t="s">
        <v>14</v>
      </c>
      <c r="H386" s="33">
        <v>1987</v>
      </c>
      <c r="I386" s="52" t="s">
        <v>1051</v>
      </c>
      <c r="J386" s="58" t="s">
        <v>1051</v>
      </c>
      <c r="L386" s="19" t="s">
        <v>1205</v>
      </c>
      <c r="O386" s="19" t="s">
        <v>1149</v>
      </c>
      <c r="P386" s="20">
        <v>2017</v>
      </c>
      <c r="Q386" s="19" t="s">
        <v>2955</v>
      </c>
    </row>
    <row r="387" spans="1:17" x14ac:dyDescent="0.3">
      <c r="A387" s="19">
        <v>2014</v>
      </c>
      <c r="B387" s="33" t="s">
        <v>12</v>
      </c>
      <c r="C387" s="89">
        <v>1</v>
      </c>
      <c r="D387" s="52" t="s">
        <v>5472</v>
      </c>
      <c r="E387" s="51" t="s">
        <v>5985</v>
      </c>
      <c r="F387" s="19" t="s">
        <v>13</v>
      </c>
      <c r="G387" s="19" t="s">
        <v>14</v>
      </c>
      <c r="H387" s="33">
        <v>1974</v>
      </c>
      <c r="I387" s="52" t="s">
        <v>1051</v>
      </c>
      <c r="J387" s="58" t="s">
        <v>1051</v>
      </c>
      <c r="L387" s="19" t="s">
        <v>1206</v>
      </c>
      <c r="O387" s="19" t="s">
        <v>1149</v>
      </c>
      <c r="P387" s="20">
        <v>2017</v>
      </c>
      <c r="Q387" s="19" t="s">
        <v>2955</v>
      </c>
    </row>
    <row r="388" spans="1:17" x14ac:dyDescent="0.3">
      <c r="A388" s="19">
        <v>2015</v>
      </c>
      <c r="B388" s="33" t="s">
        <v>12</v>
      </c>
      <c r="C388" s="89">
        <v>1</v>
      </c>
      <c r="D388" s="52" t="s">
        <v>5473</v>
      </c>
      <c r="E388" s="51" t="s">
        <v>5985</v>
      </c>
      <c r="F388" s="19" t="s">
        <v>13</v>
      </c>
      <c r="G388" s="19" t="s">
        <v>14</v>
      </c>
      <c r="H388" s="33">
        <v>1988</v>
      </c>
      <c r="I388" s="52" t="s">
        <v>1051</v>
      </c>
      <c r="J388" s="58" t="s">
        <v>1051</v>
      </c>
      <c r="L388" s="19" t="s">
        <v>1207</v>
      </c>
      <c r="O388" s="19" t="s">
        <v>1149</v>
      </c>
      <c r="P388" s="20">
        <v>2017</v>
      </c>
      <c r="Q388" s="19" t="s">
        <v>2955</v>
      </c>
    </row>
    <row r="389" spans="1:17" x14ac:dyDescent="0.3">
      <c r="A389" s="19">
        <v>2016</v>
      </c>
      <c r="B389" s="33" t="s">
        <v>12</v>
      </c>
      <c r="C389" s="89">
        <v>1</v>
      </c>
      <c r="D389" s="52" t="s">
        <v>5475</v>
      </c>
      <c r="E389" s="51" t="s">
        <v>5985</v>
      </c>
      <c r="F389" s="19" t="s">
        <v>13</v>
      </c>
      <c r="G389" s="19" t="s">
        <v>14</v>
      </c>
      <c r="H389" s="33">
        <v>1988</v>
      </c>
      <c r="I389" s="52" t="s">
        <v>1051</v>
      </c>
      <c r="J389" s="58" t="s">
        <v>1051</v>
      </c>
      <c r="L389" s="19" t="s">
        <v>1209</v>
      </c>
      <c r="O389" s="19" t="s">
        <v>1149</v>
      </c>
      <c r="P389" s="20">
        <v>2017</v>
      </c>
      <c r="Q389" s="19" t="s">
        <v>2955</v>
      </c>
    </row>
    <row r="390" spans="1:17" x14ac:dyDescent="0.3">
      <c r="A390" s="19">
        <v>2017</v>
      </c>
      <c r="B390" s="33" t="s">
        <v>12</v>
      </c>
      <c r="C390" s="89">
        <v>1</v>
      </c>
      <c r="D390" s="52" t="s">
        <v>5477</v>
      </c>
      <c r="E390" s="51" t="s">
        <v>5985</v>
      </c>
      <c r="F390" s="19" t="s">
        <v>13</v>
      </c>
      <c r="G390" s="19" t="s">
        <v>14</v>
      </c>
      <c r="H390" s="33">
        <v>1988</v>
      </c>
      <c r="I390" s="52" t="s">
        <v>1051</v>
      </c>
      <c r="J390" s="58" t="s">
        <v>1051</v>
      </c>
      <c r="L390" s="19" t="s">
        <v>1211</v>
      </c>
      <c r="O390" s="19" t="s">
        <v>1149</v>
      </c>
      <c r="P390" s="20">
        <v>2017</v>
      </c>
      <c r="Q390" s="19" t="s">
        <v>2955</v>
      </c>
    </row>
    <row r="391" spans="1:17" x14ac:dyDescent="0.3">
      <c r="A391" s="19">
        <v>2018</v>
      </c>
      <c r="B391" s="33" t="s">
        <v>12</v>
      </c>
      <c r="C391" s="89">
        <v>1</v>
      </c>
      <c r="D391" s="52" t="s">
        <v>5479</v>
      </c>
      <c r="E391" s="51" t="s">
        <v>5985</v>
      </c>
      <c r="F391" s="19" t="s">
        <v>13</v>
      </c>
      <c r="G391" s="19" t="s">
        <v>14</v>
      </c>
      <c r="H391" s="33">
        <v>1988</v>
      </c>
      <c r="I391" s="52" t="s">
        <v>1051</v>
      </c>
      <c r="J391" s="58" t="s">
        <v>1051</v>
      </c>
      <c r="L391" s="19" t="s">
        <v>1213</v>
      </c>
      <c r="O391" s="19" t="s">
        <v>1149</v>
      </c>
      <c r="P391" s="20">
        <v>2017</v>
      </c>
      <c r="Q391" s="19" t="s">
        <v>2955</v>
      </c>
    </row>
    <row r="392" spans="1:17" x14ac:dyDescent="0.3">
      <c r="A392" s="19">
        <v>2019</v>
      </c>
      <c r="B392" s="33" t="s">
        <v>12</v>
      </c>
      <c r="C392" s="89">
        <v>1</v>
      </c>
      <c r="D392" s="52" t="s">
        <v>5487</v>
      </c>
      <c r="E392" s="51" t="s">
        <v>5985</v>
      </c>
      <c r="F392" s="19" t="s">
        <v>13</v>
      </c>
      <c r="G392" s="19" t="s">
        <v>14</v>
      </c>
      <c r="H392" s="33">
        <v>1990</v>
      </c>
      <c r="I392" s="52" t="s">
        <v>1051</v>
      </c>
      <c r="J392" s="58" t="s">
        <v>1051</v>
      </c>
      <c r="L392" s="19" t="s">
        <v>1221</v>
      </c>
      <c r="O392" s="19" t="s">
        <v>1149</v>
      </c>
      <c r="P392" s="20">
        <v>2017</v>
      </c>
      <c r="Q392" s="19" t="s">
        <v>2955</v>
      </c>
    </row>
    <row r="393" spans="1:17" x14ac:dyDescent="0.3">
      <c r="A393" s="19">
        <v>2020</v>
      </c>
      <c r="B393" s="33" t="s">
        <v>12</v>
      </c>
      <c r="C393" s="89">
        <v>1</v>
      </c>
      <c r="D393" s="52" t="s">
        <v>5488</v>
      </c>
      <c r="E393" s="51" t="s">
        <v>5985</v>
      </c>
      <c r="F393" s="19" t="s">
        <v>13</v>
      </c>
      <c r="G393" s="19" t="s">
        <v>14</v>
      </c>
      <c r="H393" s="33">
        <v>1991</v>
      </c>
      <c r="I393" s="52" t="s">
        <v>1051</v>
      </c>
      <c r="J393" s="58" t="s">
        <v>1051</v>
      </c>
      <c r="L393" s="19" t="s">
        <v>1222</v>
      </c>
      <c r="O393" s="19" t="s">
        <v>1149</v>
      </c>
      <c r="P393" s="20">
        <v>2017</v>
      </c>
      <c r="Q393" s="19" t="s">
        <v>2955</v>
      </c>
    </row>
    <row r="394" spans="1:17" x14ac:dyDescent="0.3">
      <c r="A394" s="19">
        <v>2021</v>
      </c>
      <c r="B394" s="33" t="s">
        <v>12</v>
      </c>
      <c r="C394" s="89">
        <v>1</v>
      </c>
      <c r="D394" s="52" t="s">
        <v>5489</v>
      </c>
      <c r="E394" s="51" t="s">
        <v>5985</v>
      </c>
      <c r="F394" s="19" t="s">
        <v>13</v>
      </c>
      <c r="G394" s="19" t="s">
        <v>14</v>
      </c>
      <c r="H394" s="33">
        <v>1991</v>
      </c>
      <c r="I394" s="52" t="s">
        <v>1051</v>
      </c>
      <c r="J394" s="58" t="s">
        <v>1051</v>
      </c>
      <c r="L394" s="19" t="s">
        <v>1223</v>
      </c>
      <c r="O394" s="19" t="s">
        <v>1149</v>
      </c>
      <c r="P394" s="20">
        <v>2017</v>
      </c>
      <c r="Q394" s="19" t="s">
        <v>2955</v>
      </c>
    </row>
    <row r="395" spans="1:17" x14ac:dyDescent="0.3">
      <c r="A395" s="19">
        <v>2022</v>
      </c>
      <c r="B395" s="33" t="s">
        <v>12</v>
      </c>
      <c r="C395" s="89">
        <v>1</v>
      </c>
      <c r="D395" s="52" t="s">
        <v>5490</v>
      </c>
      <c r="E395" s="51" t="s">
        <v>5985</v>
      </c>
      <c r="F395" s="19" t="s">
        <v>13</v>
      </c>
      <c r="G395" s="19" t="s">
        <v>14</v>
      </c>
      <c r="H395" s="33">
        <v>1991</v>
      </c>
      <c r="I395" s="52" t="s">
        <v>1051</v>
      </c>
      <c r="J395" s="58" t="s">
        <v>1051</v>
      </c>
      <c r="L395" s="19" t="s">
        <v>1224</v>
      </c>
      <c r="O395" s="19" t="s">
        <v>1149</v>
      </c>
      <c r="P395" s="20">
        <v>2017</v>
      </c>
      <c r="Q395" s="19" t="s">
        <v>2955</v>
      </c>
    </row>
    <row r="396" spans="1:17" x14ac:dyDescent="0.3">
      <c r="A396" s="19">
        <v>2023</v>
      </c>
      <c r="B396" s="33" t="s">
        <v>12</v>
      </c>
      <c r="C396" s="89">
        <v>1</v>
      </c>
      <c r="D396" s="52" t="s">
        <v>5491</v>
      </c>
      <c r="E396" s="51" t="s">
        <v>5985</v>
      </c>
      <c r="F396" s="19" t="s">
        <v>13</v>
      </c>
      <c r="G396" s="19" t="s">
        <v>14</v>
      </c>
      <c r="H396" s="33">
        <v>1991</v>
      </c>
      <c r="I396" s="52" t="s">
        <v>1051</v>
      </c>
      <c r="J396" s="58" t="s">
        <v>1051</v>
      </c>
      <c r="L396" s="19" t="s">
        <v>1225</v>
      </c>
      <c r="O396" s="19" t="s">
        <v>1149</v>
      </c>
      <c r="P396" s="20">
        <v>2017</v>
      </c>
      <c r="Q396" s="19" t="s">
        <v>2955</v>
      </c>
    </row>
    <row r="397" spans="1:17" x14ac:dyDescent="0.3">
      <c r="A397" s="19">
        <v>2024</v>
      </c>
      <c r="B397" s="33" t="s">
        <v>12</v>
      </c>
      <c r="C397" s="89">
        <v>1</v>
      </c>
      <c r="D397" s="52" t="s">
        <v>5492</v>
      </c>
      <c r="E397" s="51" t="s">
        <v>5985</v>
      </c>
      <c r="F397" s="19" t="s">
        <v>13</v>
      </c>
      <c r="G397" s="19" t="s">
        <v>14</v>
      </c>
      <c r="H397" s="33">
        <v>1991</v>
      </c>
      <c r="I397" s="52" t="s">
        <v>1051</v>
      </c>
      <c r="J397" s="58" t="s">
        <v>1051</v>
      </c>
      <c r="L397" s="19" t="s">
        <v>1226</v>
      </c>
      <c r="O397" s="19" t="s">
        <v>1149</v>
      </c>
      <c r="P397" s="20">
        <v>2017</v>
      </c>
      <c r="Q397" s="19" t="s">
        <v>2955</v>
      </c>
    </row>
    <row r="398" spans="1:17" x14ac:dyDescent="0.3">
      <c r="A398" s="19">
        <v>2025</v>
      </c>
      <c r="B398" s="33" t="s">
        <v>12</v>
      </c>
      <c r="C398" s="89">
        <v>1</v>
      </c>
      <c r="D398" s="52" t="s">
        <v>5494</v>
      </c>
      <c r="E398" s="51" t="s">
        <v>5985</v>
      </c>
      <c r="F398" s="19" t="s">
        <v>13</v>
      </c>
      <c r="G398" s="19" t="s">
        <v>14</v>
      </c>
      <c r="H398" s="33">
        <v>1979</v>
      </c>
      <c r="I398" s="52" t="s">
        <v>1051</v>
      </c>
      <c r="J398" s="58" t="s">
        <v>1051</v>
      </c>
      <c r="L398" s="19" t="s">
        <v>1228</v>
      </c>
      <c r="O398" s="19" t="s">
        <v>1149</v>
      </c>
      <c r="P398" s="20">
        <v>2017</v>
      </c>
      <c r="Q398" s="19" t="s">
        <v>2955</v>
      </c>
    </row>
    <row r="399" spans="1:17" x14ac:dyDescent="0.3">
      <c r="A399" s="19">
        <v>2026</v>
      </c>
      <c r="B399" s="33" t="s">
        <v>12</v>
      </c>
      <c r="C399" s="89">
        <v>1</v>
      </c>
      <c r="D399" s="52" t="s">
        <v>5496</v>
      </c>
      <c r="E399" s="51" t="s">
        <v>5985</v>
      </c>
      <c r="F399" s="19" t="s">
        <v>13</v>
      </c>
      <c r="G399" s="19" t="s">
        <v>14</v>
      </c>
      <c r="H399" s="33">
        <v>1991</v>
      </c>
      <c r="I399" s="52" t="s">
        <v>1051</v>
      </c>
      <c r="J399" s="58" t="s">
        <v>1051</v>
      </c>
      <c r="L399" s="19" t="s">
        <v>1230</v>
      </c>
      <c r="O399" s="19" t="s">
        <v>1149</v>
      </c>
      <c r="P399" s="20">
        <v>2017</v>
      </c>
      <c r="Q399" s="19" t="s">
        <v>2955</v>
      </c>
    </row>
    <row r="400" spans="1:17" x14ac:dyDescent="0.3">
      <c r="A400" s="19">
        <v>2027</v>
      </c>
      <c r="B400" s="33" t="s">
        <v>12</v>
      </c>
      <c r="C400" s="89">
        <v>1</v>
      </c>
      <c r="D400" s="52" t="s">
        <v>5497</v>
      </c>
      <c r="E400" s="51" t="s">
        <v>5985</v>
      </c>
      <c r="F400" s="19" t="s">
        <v>13</v>
      </c>
      <c r="G400" s="19" t="s">
        <v>14</v>
      </c>
      <c r="H400" s="33">
        <v>1991</v>
      </c>
      <c r="I400" s="52" t="s">
        <v>1051</v>
      </c>
      <c r="J400" s="58" t="s">
        <v>1051</v>
      </c>
      <c r="L400" s="19" t="s">
        <v>1231</v>
      </c>
      <c r="O400" s="19" t="s">
        <v>1149</v>
      </c>
      <c r="P400" s="20">
        <v>2017</v>
      </c>
      <c r="Q400" s="19" t="s">
        <v>2955</v>
      </c>
    </row>
    <row r="401" spans="1:17" x14ac:dyDescent="0.3">
      <c r="A401" s="19">
        <v>2028</v>
      </c>
      <c r="B401" s="33" t="s">
        <v>12</v>
      </c>
      <c r="C401" s="89">
        <v>1</v>
      </c>
      <c r="D401" s="52" t="s">
        <v>5498</v>
      </c>
      <c r="E401" s="51" t="s">
        <v>5985</v>
      </c>
      <c r="F401" s="19" t="s">
        <v>13</v>
      </c>
      <c r="G401" s="19" t="s">
        <v>14</v>
      </c>
      <c r="H401" s="33">
        <v>1991</v>
      </c>
      <c r="I401" s="52" t="s">
        <v>1051</v>
      </c>
      <c r="J401" s="58" t="s">
        <v>1051</v>
      </c>
      <c r="L401" s="19" t="s">
        <v>1232</v>
      </c>
      <c r="O401" s="19" t="s">
        <v>1149</v>
      </c>
      <c r="P401" s="20">
        <v>2017</v>
      </c>
      <c r="Q401" s="19" t="s">
        <v>2955</v>
      </c>
    </row>
    <row r="402" spans="1:17" x14ac:dyDescent="0.3">
      <c r="A402" s="19">
        <v>2029</v>
      </c>
      <c r="B402" s="33" t="s">
        <v>12</v>
      </c>
      <c r="C402" s="89">
        <v>1</v>
      </c>
      <c r="D402" s="52" t="s">
        <v>5499</v>
      </c>
      <c r="E402" s="51" t="s">
        <v>5985</v>
      </c>
      <c r="F402" s="19" t="s">
        <v>13</v>
      </c>
      <c r="G402" s="19" t="s">
        <v>14</v>
      </c>
      <c r="H402" s="33">
        <v>1991</v>
      </c>
      <c r="I402" s="52" t="s">
        <v>1051</v>
      </c>
      <c r="J402" s="58" t="s">
        <v>1051</v>
      </c>
      <c r="L402" s="19" t="s">
        <v>1233</v>
      </c>
      <c r="O402" s="19" t="s">
        <v>1149</v>
      </c>
      <c r="P402" s="20">
        <v>2017</v>
      </c>
      <c r="Q402" s="19" t="s">
        <v>2955</v>
      </c>
    </row>
    <row r="403" spans="1:17" x14ac:dyDescent="0.3">
      <c r="A403" s="19">
        <v>2030</v>
      </c>
      <c r="B403" s="33" t="s">
        <v>12</v>
      </c>
      <c r="C403" s="89">
        <v>1</v>
      </c>
      <c r="D403" s="52" t="s">
        <v>5500</v>
      </c>
      <c r="E403" s="51" t="s">
        <v>5985</v>
      </c>
      <c r="F403" s="19" t="s">
        <v>13</v>
      </c>
      <c r="G403" s="19" t="s">
        <v>14</v>
      </c>
      <c r="H403" s="33">
        <v>1992</v>
      </c>
      <c r="I403" s="52" t="s">
        <v>1051</v>
      </c>
      <c r="J403" s="58" t="s">
        <v>1051</v>
      </c>
      <c r="L403" s="19" t="s">
        <v>1234</v>
      </c>
      <c r="O403" s="19" t="s">
        <v>1149</v>
      </c>
      <c r="P403" s="20">
        <v>2017</v>
      </c>
      <c r="Q403" s="19" t="s">
        <v>2955</v>
      </c>
    </row>
    <row r="404" spans="1:17" x14ac:dyDescent="0.3">
      <c r="A404" s="19">
        <v>2031</v>
      </c>
      <c r="B404" s="33" t="s">
        <v>12</v>
      </c>
      <c r="C404" s="89">
        <v>1</v>
      </c>
      <c r="D404" s="52" t="s">
        <v>5501</v>
      </c>
      <c r="E404" s="51" t="s">
        <v>5985</v>
      </c>
      <c r="F404" s="19" t="s">
        <v>13</v>
      </c>
      <c r="G404" s="19" t="s">
        <v>14</v>
      </c>
      <c r="H404" s="33">
        <v>1993</v>
      </c>
      <c r="I404" s="52" t="s">
        <v>1051</v>
      </c>
      <c r="J404" s="58" t="s">
        <v>1051</v>
      </c>
      <c r="L404" s="19" t="s">
        <v>1235</v>
      </c>
      <c r="O404" s="19" t="s">
        <v>1149</v>
      </c>
      <c r="P404" s="20">
        <v>2017</v>
      </c>
      <c r="Q404" s="19" t="s">
        <v>2955</v>
      </c>
    </row>
    <row r="405" spans="1:17" x14ac:dyDescent="0.3">
      <c r="A405" s="19">
        <v>2032</v>
      </c>
      <c r="B405" s="33" t="s">
        <v>12</v>
      </c>
      <c r="C405" s="89">
        <v>1</v>
      </c>
      <c r="D405" s="52" t="s">
        <v>5502</v>
      </c>
      <c r="E405" s="51" t="s">
        <v>5995</v>
      </c>
      <c r="F405" s="19" t="s">
        <v>13</v>
      </c>
      <c r="G405" s="19" t="s">
        <v>14</v>
      </c>
      <c r="H405" s="33">
        <v>1995</v>
      </c>
      <c r="I405" s="52" t="s">
        <v>1051</v>
      </c>
      <c r="J405" s="58" t="s">
        <v>1051</v>
      </c>
      <c r="L405" s="19" t="s">
        <v>1236</v>
      </c>
      <c r="O405" s="19" t="s">
        <v>1149</v>
      </c>
      <c r="P405" s="20">
        <v>2017</v>
      </c>
      <c r="Q405" s="19" t="s">
        <v>2955</v>
      </c>
    </row>
    <row r="406" spans="1:17" x14ac:dyDescent="0.3">
      <c r="A406" s="19">
        <v>2033</v>
      </c>
      <c r="B406" s="33" t="s">
        <v>12</v>
      </c>
      <c r="C406" s="89">
        <v>1</v>
      </c>
      <c r="D406" s="52" t="s">
        <v>5503</v>
      </c>
      <c r="E406" s="51" t="s">
        <v>5995</v>
      </c>
      <c r="F406" s="19" t="s">
        <v>13</v>
      </c>
      <c r="G406" s="19" t="s">
        <v>14</v>
      </c>
      <c r="H406" s="33">
        <v>1995</v>
      </c>
      <c r="I406" s="52" t="s">
        <v>1051</v>
      </c>
      <c r="J406" s="58" t="s">
        <v>1051</v>
      </c>
      <c r="L406" s="19" t="s">
        <v>1237</v>
      </c>
      <c r="O406" s="19" t="s">
        <v>1149</v>
      </c>
      <c r="P406" s="20">
        <v>2017</v>
      </c>
      <c r="Q406" s="19" t="s">
        <v>2955</v>
      </c>
    </row>
    <row r="407" spans="1:17" x14ac:dyDescent="0.3">
      <c r="A407" s="19">
        <v>2034</v>
      </c>
      <c r="B407" s="33" t="s">
        <v>12</v>
      </c>
      <c r="C407" s="89">
        <v>1</v>
      </c>
      <c r="D407" s="52" t="s">
        <v>5504</v>
      </c>
      <c r="E407" s="51" t="s">
        <v>5995</v>
      </c>
      <c r="F407" s="19" t="s">
        <v>13</v>
      </c>
      <c r="G407" s="19" t="s">
        <v>14</v>
      </c>
      <c r="H407" s="33">
        <v>1996</v>
      </c>
      <c r="I407" s="52" t="s">
        <v>1051</v>
      </c>
      <c r="J407" s="58" t="s">
        <v>1051</v>
      </c>
      <c r="L407" s="19" t="s">
        <v>1238</v>
      </c>
      <c r="O407" s="19" t="s">
        <v>1149</v>
      </c>
      <c r="P407" s="20">
        <v>2017</v>
      </c>
      <c r="Q407" s="19" t="s">
        <v>2955</v>
      </c>
    </row>
    <row r="408" spans="1:17" x14ac:dyDescent="0.3">
      <c r="A408" s="19">
        <v>2035</v>
      </c>
      <c r="B408" s="33" t="s">
        <v>12</v>
      </c>
      <c r="C408" s="89">
        <v>1</v>
      </c>
      <c r="D408" s="52" t="s">
        <v>5505</v>
      </c>
      <c r="E408" s="51" t="s">
        <v>5995</v>
      </c>
      <c r="F408" s="19" t="s">
        <v>13</v>
      </c>
      <c r="G408" s="19" t="s">
        <v>14</v>
      </c>
      <c r="H408" s="33">
        <v>1996</v>
      </c>
      <c r="I408" s="52" t="s">
        <v>1051</v>
      </c>
      <c r="J408" s="58" t="s">
        <v>1051</v>
      </c>
      <c r="L408" s="19" t="s">
        <v>1239</v>
      </c>
      <c r="O408" s="19" t="s">
        <v>1149</v>
      </c>
      <c r="P408" s="20">
        <v>2017</v>
      </c>
      <c r="Q408" s="19" t="s">
        <v>2955</v>
      </c>
    </row>
    <row r="409" spans="1:17" x14ac:dyDescent="0.3">
      <c r="A409" s="19">
        <v>2036</v>
      </c>
      <c r="B409" s="33" t="s">
        <v>12</v>
      </c>
      <c r="C409" s="89">
        <v>1</v>
      </c>
      <c r="D409" s="52" t="s">
        <v>5506</v>
      </c>
      <c r="E409" s="51" t="s">
        <v>5985</v>
      </c>
      <c r="F409" s="19" t="s">
        <v>13</v>
      </c>
      <c r="G409" s="19" t="s">
        <v>14</v>
      </c>
      <c r="H409" s="33">
        <v>1997</v>
      </c>
      <c r="I409" s="52" t="s">
        <v>1051</v>
      </c>
      <c r="J409" s="58" t="s">
        <v>1051</v>
      </c>
      <c r="L409" s="19" t="s">
        <v>1240</v>
      </c>
      <c r="O409" s="19" t="s">
        <v>1149</v>
      </c>
      <c r="P409" s="20">
        <v>2017</v>
      </c>
      <c r="Q409" s="19" t="s">
        <v>2955</v>
      </c>
    </row>
    <row r="410" spans="1:17" x14ac:dyDescent="0.3">
      <c r="A410" s="19">
        <v>2037</v>
      </c>
      <c r="B410" s="33" t="s">
        <v>12</v>
      </c>
      <c r="C410" s="89">
        <v>1</v>
      </c>
      <c r="D410" s="52" t="s">
        <v>5507</v>
      </c>
      <c r="E410" s="51" t="s">
        <v>5985</v>
      </c>
      <c r="F410" s="19" t="s">
        <v>13</v>
      </c>
      <c r="G410" s="19" t="s">
        <v>14</v>
      </c>
      <c r="H410" s="33">
        <v>1997</v>
      </c>
      <c r="I410" s="52" t="s">
        <v>1051</v>
      </c>
      <c r="J410" s="58" t="s">
        <v>1051</v>
      </c>
      <c r="L410" s="19" t="s">
        <v>1241</v>
      </c>
      <c r="O410" s="19" t="s">
        <v>1149</v>
      </c>
      <c r="P410" s="20">
        <v>2017</v>
      </c>
      <c r="Q410" s="19" t="s">
        <v>2955</v>
      </c>
    </row>
    <row r="411" spans="1:17" x14ac:dyDescent="0.3">
      <c r="A411" s="19">
        <v>2038</v>
      </c>
      <c r="B411" s="33" t="s">
        <v>12</v>
      </c>
      <c r="C411" s="89">
        <v>1</v>
      </c>
      <c r="D411" s="52" t="s">
        <v>5508</v>
      </c>
      <c r="E411" s="51" t="s">
        <v>5985</v>
      </c>
      <c r="F411" s="19" t="s">
        <v>13</v>
      </c>
      <c r="G411" s="19" t="s">
        <v>14</v>
      </c>
      <c r="H411" s="33">
        <v>1997</v>
      </c>
      <c r="I411" s="52" t="s">
        <v>1051</v>
      </c>
      <c r="J411" s="58" t="s">
        <v>1051</v>
      </c>
      <c r="L411" s="19" t="s">
        <v>1242</v>
      </c>
      <c r="O411" s="19" t="s">
        <v>1149</v>
      </c>
      <c r="P411" s="20">
        <v>2017</v>
      </c>
      <c r="Q411" s="19" t="s">
        <v>2955</v>
      </c>
    </row>
    <row r="412" spans="1:17" x14ac:dyDescent="0.3">
      <c r="A412" s="19">
        <v>2039</v>
      </c>
      <c r="B412" s="33" t="s">
        <v>12</v>
      </c>
      <c r="C412" s="89">
        <v>1</v>
      </c>
      <c r="D412" s="52" t="s">
        <v>5509</v>
      </c>
      <c r="E412" s="51" t="s">
        <v>5985</v>
      </c>
      <c r="F412" s="19" t="s">
        <v>13</v>
      </c>
      <c r="G412" s="19" t="s">
        <v>14</v>
      </c>
      <c r="H412" s="33">
        <v>1997</v>
      </c>
      <c r="I412" s="52" t="s">
        <v>1051</v>
      </c>
      <c r="J412" s="58" t="s">
        <v>1051</v>
      </c>
      <c r="L412" s="19" t="s">
        <v>1243</v>
      </c>
      <c r="O412" s="19" t="s">
        <v>1149</v>
      </c>
      <c r="P412" s="20">
        <v>2017</v>
      </c>
      <c r="Q412" s="19" t="s">
        <v>2955</v>
      </c>
    </row>
    <row r="413" spans="1:17" x14ac:dyDescent="0.3">
      <c r="A413" s="19">
        <v>2040</v>
      </c>
      <c r="B413" s="33" t="s">
        <v>12</v>
      </c>
      <c r="C413" s="89">
        <v>1</v>
      </c>
      <c r="D413" s="52" t="s">
        <v>5510</v>
      </c>
      <c r="E413" s="51" t="s">
        <v>5985</v>
      </c>
      <c r="F413" s="19" t="s">
        <v>13</v>
      </c>
      <c r="G413" s="19" t="s">
        <v>14</v>
      </c>
      <c r="H413" s="33">
        <v>1997</v>
      </c>
      <c r="I413" s="52" t="s">
        <v>1051</v>
      </c>
      <c r="J413" s="58" t="s">
        <v>1051</v>
      </c>
      <c r="L413" s="19" t="s">
        <v>1244</v>
      </c>
      <c r="O413" s="19" t="s">
        <v>1149</v>
      </c>
      <c r="P413" s="20">
        <v>2017</v>
      </c>
      <c r="Q413" s="19" t="s">
        <v>2955</v>
      </c>
    </row>
    <row r="414" spans="1:17" x14ac:dyDescent="0.3">
      <c r="A414" s="19">
        <v>2041</v>
      </c>
      <c r="B414" s="33" t="s">
        <v>12</v>
      </c>
      <c r="C414" s="89">
        <v>1</v>
      </c>
      <c r="D414" s="52" t="s">
        <v>5511</v>
      </c>
      <c r="E414" s="51" t="s">
        <v>5985</v>
      </c>
      <c r="F414" s="19" t="s">
        <v>13</v>
      </c>
      <c r="G414" s="19" t="s">
        <v>14</v>
      </c>
      <c r="H414" s="33">
        <v>1997</v>
      </c>
      <c r="I414" s="52" t="s">
        <v>1051</v>
      </c>
      <c r="J414" s="58" t="s">
        <v>1051</v>
      </c>
      <c r="L414" s="19" t="s">
        <v>1245</v>
      </c>
      <c r="O414" s="19" t="s">
        <v>1149</v>
      </c>
      <c r="P414" s="20">
        <v>2017</v>
      </c>
      <c r="Q414" s="19" t="s">
        <v>2955</v>
      </c>
    </row>
    <row r="415" spans="1:17" x14ac:dyDescent="0.3">
      <c r="A415" s="19">
        <v>2042</v>
      </c>
      <c r="B415" s="33" t="s">
        <v>12</v>
      </c>
      <c r="C415" s="89">
        <v>1</v>
      </c>
      <c r="D415" s="52" t="s">
        <v>5512</v>
      </c>
      <c r="E415" s="51" t="s">
        <v>5985</v>
      </c>
      <c r="F415" s="19" t="s">
        <v>13</v>
      </c>
      <c r="G415" s="19" t="s">
        <v>14</v>
      </c>
      <c r="H415" s="33">
        <v>1999</v>
      </c>
      <c r="I415" s="52" t="s">
        <v>1051</v>
      </c>
      <c r="J415" s="58" t="s">
        <v>1051</v>
      </c>
      <c r="L415" s="19" t="s">
        <v>1246</v>
      </c>
      <c r="O415" s="19" t="s">
        <v>1149</v>
      </c>
      <c r="P415" s="20">
        <v>2017</v>
      </c>
      <c r="Q415" s="19" t="s">
        <v>2955</v>
      </c>
    </row>
    <row r="416" spans="1:17" x14ac:dyDescent="0.3">
      <c r="A416" s="19">
        <v>2043</v>
      </c>
      <c r="B416" s="33" t="s">
        <v>12</v>
      </c>
      <c r="C416" s="89">
        <v>1</v>
      </c>
      <c r="D416" s="52" t="s">
        <v>5513</v>
      </c>
      <c r="E416" s="51" t="s">
        <v>5985</v>
      </c>
      <c r="F416" s="19" t="s">
        <v>13</v>
      </c>
      <c r="G416" s="19" t="s">
        <v>14</v>
      </c>
      <c r="H416" s="33">
        <v>1999</v>
      </c>
      <c r="I416" s="52" t="s">
        <v>1051</v>
      </c>
      <c r="J416" s="58" t="s">
        <v>1051</v>
      </c>
      <c r="L416" s="19" t="s">
        <v>1247</v>
      </c>
      <c r="O416" s="19" t="s">
        <v>1149</v>
      </c>
      <c r="P416" s="20">
        <v>2017</v>
      </c>
      <c r="Q416" s="19" t="s">
        <v>2955</v>
      </c>
    </row>
    <row r="417" spans="1:17" x14ac:dyDescent="0.3">
      <c r="A417" s="19">
        <v>2044</v>
      </c>
      <c r="B417" s="33" t="s">
        <v>12</v>
      </c>
      <c r="C417" s="89">
        <v>1</v>
      </c>
      <c r="D417" s="52" t="s">
        <v>5514</v>
      </c>
      <c r="E417" s="51" t="s">
        <v>5985</v>
      </c>
      <c r="F417" s="19" t="s">
        <v>13</v>
      </c>
      <c r="G417" s="19" t="s">
        <v>14</v>
      </c>
      <c r="H417" s="33">
        <v>2000</v>
      </c>
      <c r="I417" s="52" t="s">
        <v>1051</v>
      </c>
      <c r="J417" s="58" t="s">
        <v>1051</v>
      </c>
      <c r="L417" s="19" t="s">
        <v>1248</v>
      </c>
      <c r="O417" s="19" t="s">
        <v>1149</v>
      </c>
      <c r="P417" s="20">
        <v>2017</v>
      </c>
      <c r="Q417" s="19" t="s">
        <v>2955</v>
      </c>
    </row>
    <row r="418" spans="1:17" x14ac:dyDescent="0.3">
      <c r="A418" s="19">
        <v>2045</v>
      </c>
      <c r="B418" s="33" t="s">
        <v>12</v>
      </c>
      <c r="C418" s="89">
        <v>1</v>
      </c>
      <c r="D418" s="52" t="s">
        <v>5515</v>
      </c>
      <c r="E418" s="51" t="s">
        <v>5985</v>
      </c>
      <c r="F418" s="19" t="s">
        <v>13</v>
      </c>
      <c r="G418" s="19" t="s">
        <v>14</v>
      </c>
      <c r="H418" s="33">
        <v>2000</v>
      </c>
      <c r="I418" s="52" t="s">
        <v>1051</v>
      </c>
      <c r="J418" s="58" t="s">
        <v>1051</v>
      </c>
      <c r="L418" s="19" t="s">
        <v>1249</v>
      </c>
      <c r="O418" s="19" t="s">
        <v>1149</v>
      </c>
      <c r="P418" s="20">
        <v>2017</v>
      </c>
      <c r="Q418" s="19" t="s">
        <v>2955</v>
      </c>
    </row>
    <row r="419" spans="1:17" x14ac:dyDescent="0.3">
      <c r="A419" s="19">
        <v>2046</v>
      </c>
      <c r="B419" s="33" t="s">
        <v>12</v>
      </c>
      <c r="C419" s="89">
        <v>1</v>
      </c>
      <c r="D419" s="52" t="s">
        <v>5516</v>
      </c>
      <c r="E419" s="51" t="s">
        <v>5985</v>
      </c>
      <c r="F419" s="19" t="s">
        <v>13</v>
      </c>
      <c r="G419" s="19" t="s">
        <v>14</v>
      </c>
      <c r="H419" s="33">
        <v>2001</v>
      </c>
      <c r="I419" s="52" t="s">
        <v>1051</v>
      </c>
      <c r="J419" s="58" t="s">
        <v>1051</v>
      </c>
      <c r="L419" s="19" t="s">
        <v>1250</v>
      </c>
      <c r="O419" s="19" t="s">
        <v>1149</v>
      </c>
      <c r="P419" s="20">
        <v>2017</v>
      </c>
      <c r="Q419" s="19" t="s">
        <v>2955</v>
      </c>
    </row>
    <row r="420" spans="1:17" x14ac:dyDescent="0.3">
      <c r="A420" s="19">
        <v>2047</v>
      </c>
      <c r="B420" s="33" t="s">
        <v>12</v>
      </c>
      <c r="C420" s="89">
        <v>1</v>
      </c>
      <c r="D420" s="52" t="s">
        <v>5517</v>
      </c>
      <c r="E420" s="51" t="s">
        <v>5985</v>
      </c>
      <c r="F420" s="19" t="s">
        <v>13</v>
      </c>
      <c r="G420" s="19" t="s">
        <v>14</v>
      </c>
      <c r="H420" s="33">
        <v>2001</v>
      </c>
      <c r="I420" s="52" t="s">
        <v>1051</v>
      </c>
      <c r="J420" s="58" t="s">
        <v>1051</v>
      </c>
      <c r="L420" s="19" t="s">
        <v>1251</v>
      </c>
      <c r="O420" s="19" t="s">
        <v>1149</v>
      </c>
      <c r="P420" s="20">
        <v>2017</v>
      </c>
      <c r="Q420" s="19" t="s">
        <v>2955</v>
      </c>
    </row>
    <row r="421" spans="1:17" x14ac:dyDescent="0.3">
      <c r="A421" s="19">
        <v>2048</v>
      </c>
      <c r="B421" s="33" t="s">
        <v>12</v>
      </c>
      <c r="C421" s="89">
        <v>1</v>
      </c>
      <c r="D421" s="52" t="s">
        <v>5518</v>
      </c>
      <c r="E421" s="51" t="s">
        <v>5995</v>
      </c>
      <c r="F421" s="19" t="s">
        <v>13</v>
      </c>
      <c r="G421" s="19" t="s">
        <v>14</v>
      </c>
      <c r="H421" s="33">
        <v>2001</v>
      </c>
      <c r="I421" s="52" t="s">
        <v>1051</v>
      </c>
      <c r="J421" s="58" t="s">
        <v>1051</v>
      </c>
      <c r="L421" s="19" t="s">
        <v>1252</v>
      </c>
      <c r="O421" s="19" t="s">
        <v>1149</v>
      </c>
      <c r="P421" s="20">
        <v>2017</v>
      </c>
      <c r="Q421" s="19" t="s">
        <v>2955</v>
      </c>
    </row>
    <row r="422" spans="1:17" x14ac:dyDescent="0.3">
      <c r="A422" s="19">
        <v>2049</v>
      </c>
      <c r="B422" s="33" t="s">
        <v>12</v>
      </c>
      <c r="C422" s="89">
        <v>1</v>
      </c>
      <c r="D422" s="52" t="s">
        <v>5519</v>
      </c>
      <c r="E422" s="51" t="s">
        <v>5985</v>
      </c>
      <c r="F422" s="19" t="s">
        <v>13</v>
      </c>
      <c r="G422" s="19" t="s">
        <v>14</v>
      </c>
      <c r="H422" s="33">
        <v>2001</v>
      </c>
      <c r="I422" s="52" t="s">
        <v>1051</v>
      </c>
      <c r="J422" s="58" t="s">
        <v>1051</v>
      </c>
      <c r="L422" s="19" t="s">
        <v>1253</v>
      </c>
      <c r="O422" s="19" t="s">
        <v>1149</v>
      </c>
      <c r="P422" s="20">
        <v>2017</v>
      </c>
      <c r="Q422" s="19" t="s">
        <v>2955</v>
      </c>
    </row>
    <row r="423" spans="1:17" x14ac:dyDescent="0.3">
      <c r="A423" s="19">
        <v>2050</v>
      </c>
      <c r="B423" s="33" t="s">
        <v>12</v>
      </c>
      <c r="C423" s="89">
        <v>1</v>
      </c>
      <c r="D423" s="52" t="s">
        <v>5520</v>
      </c>
      <c r="E423" s="51" t="s">
        <v>5985</v>
      </c>
      <c r="F423" s="19" t="s">
        <v>13</v>
      </c>
      <c r="G423" s="19" t="s">
        <v>14</v>
      </c>
      <c r="H423" s="33">
        <v>2001</v>
      </c>
      <c r="I423" s="52" t="s">
        <v>1051</v>
      </c>
      <c r="J423" s="58" t="s">
        <v>1051</v>
      </c>
      <c r="L423" s="19" t="s">
        <v>1254</v>
      </c>
      <c r="O423" s="19" t="s">
        <v>1149</v>
      </c>
      <c r="P423" s="20">
        <v>2017</v>
      </c>
      <c r="Q423" s="19" t="s">
        <v>2955</v>
      </c>
    </row>
    <row r="424" spans="1:17" x14ac:dyDescent="0.3">
      <c r="A424" s="19">
        <v>2051</v>
      </c>
      <c r="B424" s="33" t="s">
        <v>12</v>
      </c>
      <c r="C424" s="89">
        <v>1</v>
      </c>
      <c r="D424" s="52" t="s">
        <v>5521</v>
      </c>
      <c r="E424" s="51" t="s">
        <v>5985</v>
      </c>
      <c r="F424" s="19" t="s">
        <v>13</v>
      </c>
      <c r="G424" s="19" t="s">
        <v>14</v>
      </c>
      <c r="H424" s="33">
        <v>2001</v>
      </c>
      <c r="I424" s="52" t="s">
        <v>1051</v>
      </c>
      <c r="J424" s="58" t="s">
        <v>1051</v>
      </c>
      <c r="L424" s="19" t="s">
        <v>1255</v>
      </c>
      <c r="O424" s="19" t="s">
        <v>1149</v>
      </c>
      <c r="P424" s="20">
        <v>2017</v>
      </c>
      <c r="Q424" s="19" t="s">
        <v>2955</v>
      </c>
    </row>
    <row r="425" spans="1:17" x14ac:dyDescent="0.3">
      <c r="A425" s="19">
        <v>2052</v>
      </c>
      <c r="B425" s="33" t="s">
        <v>12</v>
      </c>
      <c r="C425" s="89">
        <v>1</v>
      </c>
      <c r="D425" s="52" t="s">
        <v>5522</v>
      </c>
      <c r="E425" s="51" t="s">
        <v>5985</v>
      </c>
      <c r="F425" s="19" t="s">
        <v>13</v>
      </c>
      <c r="G425" s="19" t="s">
        <v>14</v>
      </c>
      <c r="H425" s="33">
        <v>2001</v>
      </c>
      <c r="I425" s="52" t="s">
        <v>1051</v>
      </c>
      <c r="J425" s="58" t="s">
        <v>1051</v>
      </c>
      <c r="L425" s="19" t="s">
        <v>1256</v>
      </c>
      <c r="O425" s="19" t="s">
        <v>1149</v>
      </c>
      <c r="P425" s="20">
        <v>2017</v>
      </c>
      <c r="Q425" s="19" t="s">
        <v>2955</v>
      </c>
    </row>
    <row r="426" spans="1:17" x14ac:dyDescent="0.3">
      <c r="A426" s="19">
        <v>2053</v>
      </c>
      <c r="B426" s="33" t="s">
        <v>12</v>
      </c>
      <c r="C426" s="89">
        <v>1</v>
      </c>
      <c r="D426" s="52" t="s">
        <v>5523</v>
      </c>
      <c r="E426" s="51" t="s">
        <v>5985</v>
      </c>
      <c r="F426" s="19" t="s">
        <v>13</v>
      </c>
      <c r="G426" s="19" t="s">
        <v>14</v>
      </c>
      <c r="H426" s="33">
        <v>2001</v>
      </c>
      <c r="I426" s="52" t="s">
        <v>1051</v>
      </c>
      <c r="J426" s="58" t="s">
        <v>1051</v>
      </c>
      <c r="L426" s="19" t="s">
        <v>1257</v>
      </c>
      <c r="O426" s="19" t="s">
        <v>1149</v>
      </c>
      <c r="P426" s="20">
        <v>2017</v>
      </c>
      <c r="Q426" s="19" t="s">
        <v>2955</v>
      </c>
    </row>
    <row r="427" spans="1:17" x14ac:dyDescent="0.3">
      <c r="A427" s="19">
        <v>2054</v>
      </c>
      <c r="B427" s="33" t="s">
        <v>12</v>
      </c>
      <c r="C427" s="89">
        <v>1</v>
      </c>
      <c r="D427" s="52" t="s">
        <v>5524</v>
      </c>
      <c r="E427" s="51" t="s">
        <v>5985</v>
      </c>
      <c r="F427" s="19" t="s">
        <v>13</v>
      </c>
      <c r="G427" s="19" t="s">
        <v>14</v>
      </c>
      <c r="H427" s="33">
        <v>2002</v>
      </c>
      <c r="I427" s="52" t="s">
        <v>1051</v>
      </c>
      <c r="J427" s="58" t="s">
        <v>1051</v>
      </c>
      <c r="L427" s="19" t="s">
        <v>1258</v>
      </c>
      <c r="O427" s="19" t="s">
        <v>1149</v>
      </c>
      <c r="P427" s="20">
        <v>2017</v>
      </c>
      <c r="Q427" s="19" t="s">
        <v>2955</v>
      </c>
    </row>
    <row r="428" spans="1:17" x14ac:dyDescent="0.3">
      <c r="A428" s="19">
        <v>2055</v>
      </c>
      <c r="B428" s="33" t="s">
        <v>12</v>
      </c>
      <c r="C428" s="89">
        <v>1</v>
      </c>
      <c r="D428" s="52" t="s">
        <v>5525</v>
      </c>
      <c r="E428" s="51" t="s">
        <v>5985</v>
      </c>
      <c r="F428" s="19" t="s">
        <v>13</v>
      </c>
      <c r="G428" s="19" t="s">
        <v>14</v>
      </c>
      <c r="H428" s="33">
        <v>2002</v>
      </c>
      <c r="I428" s="52" t="s">
        <v>1051</v>
      </c>
      <c r="J428" s="58" t="s">
        <v>1051</v>
      </c>
      <c r="L428" s="19" t="s">
        <v>1259</v>
      </c>
      <c r="O428" s="19" t="s">
        <v>1149</v>
      </c>
      <c r="P428" s="20">
        <v>2017</v>
      </c>
      <c r="Q428" s="19" t="s">
        <v>2955</v>
      </c>
    </row>
    <row r="429" spans="1:17" x14ac:dyDescent="0.3">
      <c r="A429" s="19">
        <v>2056</v>
      </c>
      <c r="B429" s="33" t="s">
        <v>12</v>
      </c>
      <c r="C429" s="89">
        <v>1</v>
      </c>
      <c r="D429" s="52" t="s">
        <v>5526</v>
      </c>
      <c r="E429" s="51" t="s">
        <v>5985</v>
      </c>
      <c r="F429" s="19" t="s">
        <v>13</v>
      </c>
      <c r="G429" s="19" t="s">
        <v>14</v>
      </c>
      <c r="H429" s="33">
        <v>2002</v>
      </c>
      <c r="I429" s="52" t="s">
        <v>1051</v>
      </c>
      <c r="J429" s="58" t="s">
        <v>1051</v>
      </c>
      <c r="L429" s="19" t="s">
        <v>1260</v>
      </c>
      <c r="O429" s="19" t="s">
        <v>1149</v>
      </c>
      <c r="P429" s="20">
        <v>2017</v>
      </c>
      <c r="Q429" s="19" t="s">
        <v>2955</v>
      </c>
    </row>
    <row r="430" spans="1:17" x14ac:dyDescent="0.3">
      <c r="A430" s="19">
        <v>2057</v>
      </c>
      <c r="B430" s="33" t="s">
        <v>12</v>
      </c>
      <c r="C430" s="89">
        <v>1</v>
      </c>
      <c r="D430" s="52" t="s">
        <v>5527</v>
      </c>
      <c r="E430" s="51" t="s">
        <v>5985</v>
      </c>
      <c r="F430" s="19" t="s">
        <v>13</v>
      </c>
      <c r="G430" s="19" t="s">
        <v>14</v>
      </c>
      <c r="H430" s="33">
        <v>2002</v>
      </c>
      <c r="I430" s="52" t="s">
        <v>1051</v>
      </c>
      <c r="J430" s="58" t="s">
        <v>1051</v>
      </c>
      <c r="L430" s="19" t="s">
        <v>1261</v>
      </c>
      <c r="O430" s="19" t="s">
        <v>1149</v>
      </c>
      <c r="P430" s="20">
        <v>2017</v>
      </c>
      <c r="Q430" s="19" t="s">
        <v>2955</v>
      </c>
    </row>
    <row r="431" spans="1:17" x14ac:dyDescent="0.3">
      <c r="A431" s="19">
        <v>2058</v>
      </c>
      <c r="B431" s="33" t="s">
        <v>12</v>
      </c>
      <c r="C431" s="89">
        <v>1</v>
      </c>
      <c r="D431" s="52" t="s">
        <v>5528</v>
      </c>
      <c r="E431" s="51" t="s">
        <v>5985</v>
      </c>
      <c r="F431" s="19" t="s">
        <v>13</v>
      </c>
      <c r="G431" s="19" t="s">
        <v>14</v>
      </c>
      <c r="H431" s="33">
        <v>2002</v>
      </c>
      <c r="I431" s="52" t="s">
        <v>1051</v>
      </c>
      <c r="J431" s="58" t="s">
        <v>1051</v>
      </c>
      <c r="L431" s="19" t="s">
        <v>1262</v>
      </c>
      <c r="O431" s="19" t="s">
        <v>1149</v>
      </c>
      <c r="P431" s="20">
        <v>2017</v>
      </c>
      <c r="Q431" s="19" t="s">
        <v>2955</v>
      </c>
    </row>
    <row r="432" spans="1:17" x14ac:dyDescent="0.3">
      <c r="A432" s="19">
        <v>2059</v>
      </c>
      <c r="B432" s="33" t="s">
        <v>12</v>
      </c>
      <c r="C432" s="89">
        <v>1</v>
      </c>
      <c r="D432" s="52" t="s">
        <v>5529</v>
      </c>
      <c r="E432" s="51" t="s">
        <v>5985</v>
      </c>
      <c r="F432" s="19" t="s">
        <v>13</v>
      </c>
      <c r="G432" s="19" t="s">
        <v>14</v>
      </c>
      <c r="H432" s="33">
        <v>2002</v>
      </c>
      <c r="I432" s="52" t="s">
        <v>1051</v>
      </c>
      <c r="J432" s="58" t="s">
        <v>1051</v>
      </c>
      <c r="L432" s="19" t="s">
        <v>1263</v>
      </c>
      <c r="O432" s="19" t="s">
        <v>1149</v>
      </c>
      <c r="P432" s="20">
        <v>2017</v>
      </c>
      <c r="Q432" s="19" t="s">
        <v>2955</v>
      </c>
    </row>
    <row r="433" spans="1:17" x14ac:dyDescent="0.3">
      <c r="A433" s="19">
        <v>2060</v>
      </c>
      <c r="B433" s="33" t="s">
        <v>12</v>
      </c>
      <c r="C433" s="89">
        <v>1</v>
      </c>
      <c r="D433" s="52" t="s">
        <v>5530</v>
      </c>
      <c r="E433" s="51" t="s">
        <v>5985</v>
      </c>
      <c r="F433" s="19" t="s">
        <v>13</v>
      </c>
      <c r="G433" s="19" t="s">
        <v>14</v>
      </c>
      <c r="H433" s="33">
        <v>2002</v>
      </c>
      <c r="I433" s="52" t="s">
        <v>1051</v>
      </c>
      <c r="J433" s="58" t="s">
        <v>1051</v>
      </c>
      <c r="L433" s="19" t="s">
        <v>1264</v>
      </c>
      <c r="O433" s="19" t="s">
        <v>1149</v>
      </c>
      <c r="P433" s="20">
        <v>2017</v>
      </c>
      <c r="Q433" s="19" t="s">
        <v>2955</v>
      </c>
    </row>
    <row r="434" spans="1:17" x14ac:dyDescent="0.3">
      <c r="A434" s="19">
        <v>2061</v>
      </c>
      <c r="B434" s="33" t="s">
        <v>12</v>
      </c>
      <c r="C434" s="89">
        <v>1</v>
      </c>
      <c r="D434" s="52" t="s">
        <v>5531</v>
      </c>
      <c r="E434" s="51" t="s">
        <v>5985</v>
      </c>
      <c r="F434" s="19" t="s">
        <v>13</v>
      </c>
      <c r="G434" s="19" t="s">
        <v>14</v>
      </c>
      <c r="H434" s="33">
        <v>2002</v>
      </c>
      <c r="I434" s="52" t="s">
        <v>1051</v>
      </c>
      <c r="J434" s="58" t="s">
        <v>1051</v>
      </c>
      <c r="L434" s="19" t="s">
        <v>1265</v>
      </c>
      <c r="O434" s="19" t="s">
        <v>1149</v>
      </c>
      <c r="P434" s="20">
        <v>2017</v>
      </c>
      <c r="Q434" s="19" t="s">
        <v>2955</v>
      </c>
    </row>
    <row r="435" spans="1:17" x14ac:dyDescent="0.3">
      <c r="A435" s="19">
        <v>2062</v>
      </c>
      <c r="B435" s="33" t="s">
        <v>12</v>
      </c>
      <c r="C435" s="89">
        <v>1</v>
      </c>
      <c r="D435" s="52" t="s">
        <v>5532</v>
      </c>
      <c r="E435" s="51" t="s">
        <v>5985</v>
      </c>
      <c r="F435" s="19" t="s">
        <v>13</v>
      </c>
      <c r="G435" s="19" t="s">
        <v>14</v>
      </c>
      <c r="H435" s="33">
        <v>2002</v>
      </c>
      <c r="I435" s="52" t="s">
        <v>1051</v>
      </c>
      <c r="J435" s="58" t="s">
        <v>1051</v>
      </c>
      <c r="L435" s="19" t="s">
        <v>1266</v>
      </c>
      <c r="O435" s="19" t="s">
        <v>1149</v>
      </c>
      <c r="P435" s="20">
        <v>2017</v>
      </c>
      <c r="Q435" s="19" t="s">
        <v>2955</v>
      </c>
    </row>
    <row r="436" spans="1:17" x14ac:dyDescent="0.3">
      <c r="A436" s="19">
        <v>2063</v>
      </c>
      <c r="B436" s="33" t="s">
        <v>12</v>
      </c>
      <c r="C436" s="89">
        <v>1</v>
      </c>
      <c r="D436" s="52" t="s">
        <v>5533</v>
      </c>
      <c r="E436" s="51" t="s">
        <v>5985</v>
      </c>
      <c r="F436" s="19" t="s">
        <v>13</v>
      </c>
      <c r="G436" s="19" t="s">
        <v>14</v>
      </c>
      <c r="H436" s="33">
        <v>2002</v>
      </c>
      <c r="I436" s="52" t="s">
        <v>1051</v>
      </c>
      <c r="J436" s="58" t="s">
        <v>1051</v>
      </c>
      <c r="L436" s="19" t="s">
        <v>1267</v>
      </c>
      <c r="O436" s="19" t="s">
        <v>1149</v>
      </c>
      <c r="P436" s="20">
        <v>2017</v>
      </c>
      <c r="Q436" s="19" t="s">
        <v>2955</v>
      </c>
    </row>
    <row r="437" spans="1:17" x14ac:dyDescent="0.3">
      <c r="A437" s="19">
        <v>2064</v>
      </c>
      <c r="B437" s="33" t="s">
        <v>12</v>
      </c>
      <c r="C437" s="89">
        <v>1</v>
      </c>
      <c r="D437" s="52" t="s">
        <v>5534</v>
      </c>
      <c r="E437" s="51" t="s">
        <v>5985</v>
      </c>
      <c r="F437" s="19" t="s">
        <v>13</v>
      </c>
      <c r="G437" s="19" t="s">
        <v>14</v>
      </c>
      <c r="H437" s="33">
        <v>1976</v>
      </c>
      <c r="I437" s="52" t="s">
        <v>1051</v>
      </c>
      <c r="J437" s="58" t="s">
        <v>1051</v>
      </c>
      <c r="L437" s="19" t="s">
        <v>1268</v>
      </c>
      <c r="O437" s="19" t="s">
        <v>1149</v>
      </c>
      <c r="P437" s="20">
        <v>2017</v>
      </c>
      <c r="Q437" s="19" t="s">
        <v>2955</v>
      </c>
    </row>
    <row r="438" spans="1:17" x14ac:dyDescent="0.3">
      <c r="A438" s="19">
        <v>2065</v>
      </c>
      <c r="B438" s="33" t="s">
        <v>12</v>
      </c>
      <c r="C438" s="89">
        <v>1</v>
      </c>
      <c r="D438" s="52" t="s">
        <v>5535</v>
      </c>
      <c r="E438" s="51" t="s">
        <v>5985</v>
      </c>
      <c r="F438" s="19" t="s">
        <v>13</v>
      </c>
      <c r="G438" s="19" t="s">
        <v>14</v>
      </c>
      <c r="H438" s="33">
        <v>2002</v>
      </c>
      <c r="I438" s="52" t="s">
        <v>1051</v>
      </c>
      <c r="J438" s="58" t="s">
        <v>1051</v>
      </c>
      <c r="L438" s="19" t="s">
        <v>1269</v>
      </c>
      <c r="O438" s="19" t="s">
        <v>1149</v>
      </c>
      <c r="P438" s="20">
        <v>2017</v>
      </c>
      <c r="Q438" s="19" t="s">
        <v>2955</v>
      </c>
    </row>
    <row r="439" spans="1:17" x14ac:dyDescent="0.3">
      <c r="A439" s="19">
        <v>2066</v>
      </c>
      <c r="B439" s="33" t="s">
        <v>12</v>
      </c>
      <c r="C439" s="89">
        <v>1</v>
      </c>
      <c r="D439" s="52" t="s">
        <v>5536</v>
      </c>
      <c r="E439" s="51" t="s">
        <v>5985</v>
      </c>
      <c r="F439" s="19" t="s">
        <v>13</v>
      </c>
      <c r="G439" s="19" t="s">
        <v>14</v>
      </c>
      <c r="H439" s="33">
        <v>2002</v>
      </c>
      <c r="I439" s="52" t="s">
        <v>1051</v>
      </c>
      <c r="J439" s="58" t="s">
        <v>1051</v>
      </c>
      <c r="L439" s="19" t="s">
        <v>1270</v>
      </c>
      <c r="O439" s="19" t="s">
        <v>1149</v>
      </c>
      <c r="P439" s="20">
        <v>2017</v>
      </c>
      <c r="Q439" s="19" t="s">
        <v>2955</v>
      </c>
    </row>
    <row r="440" spans="1:17" x14ac:dyDescent="0.3">
      <c r="A440" s="19">
        <v>2067</v>
      </c>
      <c r="B440" s="33" t="s">
        <v>12</v>
      </c>
      <c r="C440" s="89">
        <v>1</v>
      </c>
      <c r="D440" s="52" t="s">
        <v>5537</v>
      </c>
      <c r="E440" s="51" t="s">
        <v>5985</v>
      </c>
      <c r="F440" s="19" t="s">
        <v>13</v>
      </c>
      <c r="G440" s="19" t="s">
        <v>14</v>
      </c>
      <c r="H440" s="33">
        <v>2002</v>
      </c>
      <c r="I440" s="52" t="s">
        <v>1051</v>
      </c>
      <c r="J440" s="58" t="s">
        <v>1051</v>
      </c>
      <c r="L440" s="19" t="s">
        <v>1271</v>
      </c>
      <c r="O440" s="19" t="s">
        <v>1149</v>
      </c>
      <c r="P440" s="20">
        <v>2017</v>
      </c>
      <c r="Q440" s="19" t="s">
        <v>2955</v>
      </c>
    </row>
    <row r="441" spans="1:17" x14ac:dyDescent="0.3">
      <c r="A441" s="19">
        <v>2068</v>
      </c>
      <c r="B441" s="33" t="s">
        <v>12</v>
      </c>
      <c r="C441" s="89">
        <v>1</v>
      </c>
      <c r="D441" s="52" t="s">
        <v>5538</v>
      </c>
      <c r="E441" s="51" t="s">
        <v>5985</v>
      </c>
      <c r="F441" s="19" t="s">
        <v>13</v>
      </c>
      <c r="G441" s="19" t="s">
        <v>14</v>
      </c>
      <c r="H441" s="33">
        <v>2002</v>
      </c>
      <c r="I441" s="52" t="s">
        <v>1051</v>
      </c>
      <c r="J441" s="58" t="s">
        <v>1051</v>
      </c>
      <c r="L441" s="19" t="s">
        <v>1272</v>
      </c>
      <c r="O441" s="19" t="s">
        <v>1149</v>
      </c>
      <c r="P441" s="20">
        <v>2017</v>
      </c>
      <c r="Q441" s="19" t="s">
        <v>2955</v>
      </c>
    </row>
    <row r="442" spans="1:17" x14ac:dyDescent="0.3">
      <c r="A442" s="19">
        <v>2069</v>
      </c>
      <c r="B442" s="33" t="s">
        <v>12</v>
      </c>
      <c r="C442" s="89">
        <v>1</v>
      </c>
      <c r="D442" s="52" t="s">
        <v>5539</v>
      </c>
      <c r="E442" s="51" t="s">
        <v>5950</v>
      </c>
      <c r="F442" s="19" t="s">
        <v>13</v>
      </c>
      <c r="G442" s="19" t="s">
        <v>14</v>
      </c>
      <c r="H442" s="33">
        <v>2002</v>
      </c>
      <c r="I442" s="52" t="s">
        <v>1051</v>
      </c>
      <c r="J442" s="58" t="s">
        <v>1051</v>
      </c>
      <c r="L442" s="19" t="s">
        <v>1273</v>
      </c>
      <c r="O442" s="19" t="s">
        <v>1149</v>
      </c>
      <c r="P442" s="20">
        <v>2017</v>
      </c>
      <c r="Q442" s="19" t="s">
        <v>2955</v>
      </c>
    </row>
    <row r="443" spans="1:17" x14ac:dyDescent="0.3">
      <c r="A443" s="19">
        <v>2070</v>
      </c>
      <c r="B443" s="33" t="s">
        <v>12</v>
      </c>
      <c r="C443" s="89">
        <v>1</v>
      </c>
      <c r="D443" s="52" t="s">
        <v>5540</v>
      </c>
      <c r="E443" s="51" t="s">
        <v>5950</v>
      </c>
      <c r="F443" s="19" t="s">
        <v>13</v>
      </c>
      <c r="G443" s="19" t="s">
        <v>14</v>
      </c>
      <c r="H443" s="33">
        <v>2002</v>
      </c>
      <c r="I443" s="52" t="s">
        <v>1051</v>
      </c>
      <c r="J443" s="58" t="s">
        <v>1051</v>
      </c>
      <c r="L443" s="19" t="s">
        <v>1274</v>
      </c>
      <c r="O443" s="19" t="s">
        <v>1149</v>
      </c>
      <c r="P443" s="20">
        <v>2017</v>
      </c>
      <c r="Q443" s="19" t="s">
        <v>2955</v>
      </c>
    </row>
    <row r="444" spans="1:17" x14ac:dyDescent="0.3">
      <c r="A444" s="19">
        <v>2071</v>
      </c>
      <c r="B444" s="33" t="s">
        <v>12</v>
      </c>
      <c r="C444" s="89">
        <v>1</v>
      </c>
      <c r="D444" s="52" t="s">
        <v>5541</v>
      </c>
      <c r="E444" s="51" t="s">
        <v>5985</v>
      </c>
      <c r="F444" s="19" t="s">
        <v>13</v>
      </c>
      <c r="G444" s="19" t="s">
        <v>14</v>
      </c>
      <c r="H444" s="33">
        <v>2013</v>
      </c>
      <c r="I444" s="52" t="s">
        <v>1051</v>
      </c>
      <c r="J444" s="58" t="s">
        <v>1051</v>
      </c>
      <c r="L444" s="19" t="s">
        <v>1275</v>
      </c>
      <c r="O444" s="19" t="s">
        <v>1149</v>
      </c>
      <c r="P444" s="20">
        <v>2017</v>
      </c>
      <c r="Q444" s="19" t="s">
        <v>2955</v>
      </c>
    </row>
    <row r="445" spans="1:17" x14ac:dyDescent="0.3">
      <c r="A445" s="19">
        <v>2072</v>
      </c>
      <c r="B445" s="33" t="s">
        <v>12</v>
      </c>
      <c r="C445" s="89">
        <v>1</v>
      </c>
      <c r="D445" s="52" t="s">
        <v>5542</v>
      </c>
      <c r="E445" s="51" t="s">
        <v>5985</v>
      </c>
      <c r="F445" s="19" t="s">
        <v>13</v>
      </c>
      <c r="G445" s="19" t="s">
        <v>14</v>
      </c>
      <c r="H445" s="33">
        <v>2013</v>
      </c>
      <c r="I445" s="52" t="s">
        <v>1051</v>
      </c>
      <c r="J445" s="58" t="s">
        <v>1051</v>
      </c>
      <c r="L445" s="19" t="s">
        <v>1276</v>
      </c>
      <c r="O445" s="19" t="s">
        <v>1149</v>
      </c>
      <c r="P445" s="20">
        <v>2017</v>
      </c>
      <c r="Q445" s="19" t="s">
        <v>2955</v>
      </c>
    </row>
    <row r="446" spans="1:17" x14ac:dyDescent="0.3">
      <c r="A446" s="19">
        <v>2073</v>
      </c>
      <c r="B446" s="33" t="s">
        <v>12</v>
      </c>
      <c r="C446" s="89">
        <v>1</v>
      </c>
      <c r="D446" s="52" t="s">
        <v>5543</v>
      </c>
      <c r="E446" s="51" t="s">
        <v>5985</v>
      </c>
      <c r="F446" s="19" t="s">
        <v>13</v>
      </c>
      <c r="G446" s="19" t="s">
        <v>14</v>
      </c>
      <c r="H446" s="33">
        <v>2013</v>
      </c>
      <c r="I446" s="52" t="s">
        <v>1051</v>
      </c>
      <c r="J446" s="58" t="s">
        <v>1051</v>
      </c>
      <c r="L446" s="19" t="s">
        <v>1277</v>
      </c>
      <c r="O446" s="19" t="s">
        <v>1149</v>
      </c>
      <c r="P446" s="20">
        <v>2017</v>
      </c>
      <c r="Q446" s="19" t="s">
        <v>2955</v>
      </c>
    </row>
    <row r="447" spans="1:17" x14ac:dyDescent="0.3">
      <c r="A447" s="19">
        <v>2074</v>
      </c>
      <c r="B447" s="33" t="s">
        <v>12</v>
      </c>
      <c r="C447" s="89">
        <v>1</v>
      </c>
      <c r="D447" s="52" t="s">
        <v>5544</v>
      </c>
      <c r="E447" s="51" t="s">
        <v>5985</v>
      </c>
      <c r="F447" s="19" t="s">
        <v>13</v>
      </c>
      <c r="G447" s="19" t="s">
        <v>14</v>
      </c>
      <c r="H447" s="33">
        <v>2013</v>
      </c>
      <c r="I447" s="52" t="s">
        <v>1051</v>
      </c>
      <c r="J447" s="58" t="s">
        <v>1051</v>
      </c>
      <c r="L447" s="19" t="s">
        <v>1278</v>
      </c>
      <c r="O447" s="19" t="s">
        <v>1149</v>
      </c>
      <c r="P447" s="20">
        <v>2017</v>
      </c>
      <c r="Q447" s="19" t="s">
        <v>2955</v>
      </c>
    </row>
    <row r="448" spans="1:17" x14ac:dyDescent="0.3">
      <c r="A448" s="19">
        <v>2075</v>
      </c>
      <c r="B448" s="33" t="s">
        <v>12</v>
      </c>
      <c r="C448" s="89">
        <v>1</v>
      </c>
      <c r="D448" s="52" t="s">
        <v>5545</v>
      </c>
      <c r="E448" s="51" t="s">
        <v>5985</v>
      </c>
      <c r="F448" s="19" t="s">
        <v>13</v>
      </c>
      <c r="G448" s="19" t="s">
        <v>14</v>
      </c>
      <c r="H448" s="33">
        <v>2016</v>
      </c>
      <c r="I448" s="52" t="s">
        <v>1051</v>
      </c>
      <c r="J448" s="58" t="s">
        <v>1051</v>
      </c>
      <c r="L448" s="19" t="s">
        <v>1279</v>
      </c>
      <c r="O448" s="19" t="s">
        <v>1149</v>
      </c>
      <c r="P448" s="20">
        <v>2017</v>
      </c>
      <c r="Q448" s="19" t="s">
        <v>2955</v>
      </c>
    </row>
    <row r="449" spans="1:17" x14ac:dyDescent="0.3">
      <c r="A449" s="19">
        <v>2076</v>
      </c>
      <c r="B449" s="33" t="s">
        <v>12</v>
      </c>
      <c r="C449" s="89">
        <v>1</v>
      </c>
      <c r="D449" s="52" t="s">
        <v>5546</v>
      </c>
      <c r="E449" s="51" t="s">
        <v>5985</v>
      </c>
      <c r="F449" s="19" t="s">
        <v>13</v>
      </c>
      <c r="G449" s="19" t="s">
        <v>14</v>
      </c>
      <c r="H449" s="33">
        <v>2016</v>
      </c>
      <c r="I449" s="52" t="s">
        <v>1051</v>
      </c>
      <c r="J449" s="58" t="s">
        <v>1051</v>
      </c>
      <c r="L449" s="19" t="s">
        <v>1280</v>
      </c>
      <c r="O449" s="19" t="s">
        <v>1149</v>
      </c>
      <c r="P449" s="20">
        <v>2017</v>
      </c>
      <c r="Q449" s="19" t="s">
        <v>2955</v>
      </c>
    </row>
    <row r="450" spans="1:17" x14ac:dyDescent="0.3">
      <c r="A450" s="19">
        <v>2077</v>
      </c>
      <c r="B450" s="33" t="s">
        <v>12</v>
      </c>
      <c r="C450" s="89">
        <v>1</v>
      </c>
      <c r="D450" s="52" t="s">
        <v>5547</v>
      </c>
      <c r="E450" s="51" t="s">
        <v>5985</v>
      </c>
      <c r="F450" s="19" t="s">
        <v>13</v>
      </c>
      <c r="G450" s="19" t="s">
        <v>14</v>
      </c>
      <c r="H450" s="33">
        <v>2016</v>
      </c>
      <c r="I450" s="52" t="s">
        <v>1051</v>
      </c>
      <c r="J450" s="58" t="s">
        <v>1051</v>
      </c>
      <c r="L450" s="19" t="s">
        <v>1281</v>
      </c>
      <c r="O450" s="19" t="s">
        <v>1149</v>
      </c>
      <c r="P450" s="20">
        <v>2017</v>
      </c>
      <c r="Q450" s="19" t="s">
        <v>2955</v>
      </c>
    </row>
    <row r="451" spans="1:17" x14ac:dyDescent="0.3">
      <c r="A451" s="19">
        <v>2078</v>
      </c>
      <c r="B451" s="33" t="s">
        <v>12</v>
      </c>
      <c r="C451" s="89">
        <v>1</v>
      </c>
      <c r="D451" s="52" t="s">
        <v>5548</v>
      </c>
      <c r="E451" s="51" t="s">
        <v>5985</v>
      </c>
      <c r="F451" s="19" t="s">
        <v>13</v>
      </c>
      <c r="G451" s="19" t="s">
        <v>14</v>
      </c>
      <c r="H451" s="33">
        <v>2016</v>
      </c>
      <c r="I451" s="52" t="s">
        <v>1051</v>
      </c>
      <c r="J451" s="58" t="s">
        <v>1051</v>
      </c>
      <c r="L451" s="19" t="s">
        <v>1282</v>
      </c>
      <c r="O451" s="19" t="s">
        <v>1149</v>
      </c>
      <c r="P451" s="20">
        <v>2017</v>
      </c>
      <c r="Q451" s="19" t="s">
        <v>2955</v>
      </c>
    </row>
    <row r="452" spans="1:17" x14ac:dyDescent="0.3">
      <c r="A452" s="19">
        <v>2079</v>
      </c>
      <c r="B452" s="33" t="s">
        <v>12</v>
      </c>
      <c r="C452" s="89">
        <v>1</v>
      </c>
      <c r="D452" s="52" t="s">
        <v>5549</v>
      </c>
      <c r="E452" s="51" t="s">
        <v>5985</v>
      </c>
      <c r="F452" s="19" t="s">
        <v>13</v>
      </c>
      <c r="G452" s="19" t="s">
        <v>14</v>
      </c>
      <c r="H452" s="33">
        <v>2016</v>
      </c>
      <c r="I452" s="52" t="s">
        <v>1051</v>
      </c>
      <c r="J452" s="58" t="s">
        <v>1051</v>
      </c>
      <c r="L452" s="19" t="s">
        <v>1283</v>
      </c>
      <c r="O452" s="19" t="s">
        <v>1149</v>
      </c>
      <c r="P452" s="20">
        <v>2017</v>
      </c>
      <c r="Q452" s="19" t="s">
        <v>2955</v>
      </c>
    </row>
    <row r="453" spans="1:17" x14ac:dyDescent="0.3">
      <c r="A453" s="19">
        <v>2080</v>
      </c>
      <c r="B453" s="33" t="s">
        <v>12</v>
      </c>
      <c r="C453" s="89">
        <v>1</v>
      </c>
      <c r="D453" s="52" t="s">
        <v>5550</v>
      </c>
      <c r="E453" s="51" t="s">
        <v>5985</v>
      </c>
      <c r="F453" s="19" t="s">
        <v>13</v>
      </c>
      <c r="G453" s="19" t="s">
        <v>14</v>
      </c>
      <c r="H453" s="33">
        <v>2016</v>
      </c>
      <c r="I453" s="52" t="s">
        <v>1051</v>
      </c>
      <c r="J453" s="58" t="s">
        <v>1051</v>
      </c>
      <c r="L453" s="19" t="s">
        <v>1284</v>
      </c>
      <c r="O453" s="19" t="s">
        <v>1149</v>
      </c>
      <c r="P453" s="20">
        <v>2017</v>
      </c>
      <c r="Q453" s="19" t="s">
        <v>2955</v>
      </c>
    </row>
    <row r="454" spans="1:17" x14ac:dyDescent="0.3">
      <c r="A454" s="19">
        <v>2081</v>
      </c>
      <c r="B454" s="33" t="s">
        <v>12</v>
      </c>
      <c r="C454" s="89">
        <v>1</v>
      </c>
      <c r="D454" s="52" t="s">
        <v>5551</v>
      </c>
      <c r="E454" s="51" t="s">
        <v>5985</v>
      </c>
      <c r="F454" s="19" t="s">
        <v>13</v>
      </c>
      <c r="G454" s="19" t="s">
        <v>14</v>
      </c>
      <c r="H454" s="33">
        <v>2016</v>
      </c>
      <c r="I454" s="52" t="s">
        <v>1051</v>
      </c>
      <c r="J454" s="58" t="s">
        <v>1051</v>
      </c>
      <c r="L454" s="19" t="s">
        <v>1285</v>
      </c>
      <c r="O454" s="19" t="s">
        <v>1149</v>
      </c>
      <c r="P454" s="20">
        <v>2017</v>
      </c>
      <c r="Q454" s="19" t="s">
        <v>2955</v>
      </c>
    </row>
    <row r="455" spans="1:17" x14ac:dyDescent="0.3">
      <c r="A455" s="19">
        <v>2082</v>
      </c>
      <c r="B455" s="33" t="s">
        <v>12</v>
      </c>
      <c r="C455" s="89">
        <v>1</v>
      </c>
      <c r="D455" s="52" t="s">
        <v>5552</v>
      </c>
      <c r="E455" s="52" t="s">
        <v>1286</v>
      </c>
      <c r="H455" s="33">
        <v>2016</v>
      </c>
      <c r="I455" s="52" t="s">
        <v>1051</v>
      </c>
      <c r="J455" s="58" t="s">
        <v>1051</v>
      </c>
      <c r="L455" s="19" t="s">
        <v>1287</v>
      </c>
      <c r="O455" s="19" t="s">
        <v>1149</v>
      </c>
      <c r="P455" s="20">
        <v>2017</v>
      </c>
      <c r="Q455" s="19" t="s">
        <v>2955</v>
      </c>
    </row>
    <row r="456" spans="1:17" x14ac:dyDescent="0.3">
      <c r="A456" s="19">
        <v>2083</v>
      </c>
      <c r="B456" s="33" t="s">
        <v>12</v>
      </c>
      <c r="C456" s="89">
        <v>1</v>
      </c>
      <c r="D456" s="52" t="s">
        <v>5553</v>
      </c>
      <c r="E456" s="51" t="s">
        <v>5985</v>
      </c>
      <c r="F456" s="19" t="s">
        <v>13</v>
      </c>
      <c r="G456" s="19" t="s">
        <v>14</v>
      </c>
      <c r="H456" s="33">
        <v>2016</v>
      </c>
      <c r="I456" s="52" t="s">
        <v>1051</v>
      </c>
      <c r="J456" s="58" t="s">
        <v>1051</v>
      </c>
      <c r="L456" s="19" t="s">
        <v>1288</v>
      </c>
      <c r="O456" s="19" t="s">
        <v>1149</v>
      </c>
      <c r="P456" s="20">
        <v>2017</v>
      </c>
      <c r="Q456" s="19" t="s">
        <v>2955</v>
      </c>
    </row>
    <row r="457" spans="1:17" x14ac:dyDescent="0.3">
      <c r="A457" s="19">
        <v>2084</v>
      </c>
      <c r="B457" s="33" t="s">
        <v>12</v>
      </c>
      <c r="C457" s="89">
        <v>1</v>
      </c>
      <c r="D457" s="52" t="s">
        <v>5554</v>
      </c>
      <c r="E457" s="51" t="s">
        <v>5985</v>
      </c>
      <c r="F457" s="19" t="s">
        <v>13</v>
      </c>
      <c r="G457" s="19" t="s">
        <v>14</v>
      </c>
      <c r="H457" s="33">
        <v>2016</v>
      </c>
      <c r="I457" s="52" t="s">
        <v>1051</v>
      </c>
      <c r="J457" s="58" t="s">
        <v>1051</v>
      </c>
      <c r="L457" s="19" t="s">
        <v>1289</v>
      </c>
      <c r="O457" s="19" t="s">
        <v>1149</v>
      </c>
      <c r="P457" s="20">
        <v>2017</v>
      </c>
      <c r="Q457" s="19" t="s">
        <v>2955</v>
      </c>
    </row>
    <row r="458" spans="1:17" x14ac:dyDescent="0.3">
      <c r="A458" s="19">
        <v>2085</v>
      </c>
      <c r="B458" s="33" t="s">
        <v>12</v>
      </c>
      <c r="C458" s="89">
        <v>1</v>
      </c>
      <c r="D458" s="52" t="s">
        <v>5555</v>
      </c>
      <c r="E458" s="51" t="s">
        <v>5985</v>
      </c>
      <c r="F458" s="19" t="s">
        <v>13</v>
      </c>
      <c r="G458" s="19" t="s">
        <v>14</v>
      </c>
      <c r="H458" s="33">
        <v>2016</v>
      </c>
      <c r="I458" s="52" t="s">
        <v>1051</v>
      </c>
      <c r="J458" s="58" t="s">
        <v>1051</v>
      </c>
      <c r="L458" s="19" t="s">
        <v>1290</v>
      </c>
      <c r="O458" s="19" t="s">
        <v>1149</v>
      </c>
      <c r="P458" s="20">
        <v>2017</v>
      </c>
      <c r="Q458" s="19" t="s">
        <v>2955</v>
      </c>
    </row>
    <row r="459" spans="1:17" x14ac:dyDescent="0.3">
      <c r="A459" s="19">
        <v>2086</v>
      </c>
      <c r="B459" s="33" t="s">
        <v>12</v>
      </c>
      <c r="C459" s="89">
        <v>1</v>
      </c>
      <c r="D459" s="52" t="s">
        <v>5556</v>
      </c>
      <c r="E459" s="51" t="s">
        <v>5985</v>
      </c>
      <c r="F459" s="19" t="s">
        <v>13</v>
      </c>
      <c r="G459" s="19" t="s">
        <v>14</v>
      </c>
      <c r="H459" s="33">
        <v>2016</v>
      </c>
      <c r="I459" s="52" t="s">
        <v>1051</v>
      </c>
      <c r="J459" s="58" t="s">
        <v>1051</v>
      </c>
      <c r="L459" s="19" t="s">
        <v>1291</v>
      </c>
      <c r="O459" s="19" t="s">
        <v>1149</v>
      </c>
      <c r="P459" s="20">
        <v>2017</v>
      </c>
      <c r="Q459" s="19" t="s">
        <v>2955</v>
      </c>
    </row>
    <row r="460" spans="1:17" x14ac:dyDescent="0.3">
      <c r="A460" s="19">
        <v>2087</v>
      </c>
      <c r="B460" s="33" t="s">
        <v>12</v>
      </c>
      <c r="C460" s="89">
        <v>1</v>
      </c>
      <c r="D460" s="52" t="s">
        <v>5557</v>
      </c>
      <c r="E460" s="51" t="s">
        <v>5985</v>
      </c>
      <c r="F460" s="19" t="s">
        <v>13</v>
      </c>
      <c r="G460" s="19" t="s">
        <v>14</v>
      </c>
      <c r="H460" s="33">
        <v>2016</v>
      </c>
      <c r="I460" s="52" t="s">
        <v>1051</v>
      </c>
      <c r="J460" s="58" t="s">
        <v>1051</v>
      </c>
      <c r="L460" s="19" t="s">
        <v>1292</v>
      </c>
      <c r="O460" s="19" t="s">
        <v>1149</v>
      </c>
      <c r="P460" s="20">
        <v>2017</v>
      </c>
      <c r="Q460" s="19" t="s">
        <v>2955</v>
      </c>
    </row>
    <row r="461" spans="1:17" x14ac:dyDescent="0.3">
      <c r="A461" s="19">
        <v>2088</v>
      </c>
      <c r="B461" s="33" t="s">
        <v>12</v>
      </c>
      <c r="C461" s="89">
        <v>1</v>
      </c>
      <c r="D461" s="52" t="s">
        <v>5558</v>
      </c>
      <c r="E461" s="51" t="s">
        <v>5985</v>
      </c>
      <c r="F461" s="19" t="s">
        <v>13</v>
      </c>
      <c r="G461" s="19" t="s">
        <v>14</v>
      </c>
      <c r="H461" s="33">
        <v>2016</v>
      </c>
      <c r="I461" s="52" t="s">
        <v>1051</v>
      </c>
      <c r="J461" s="58" t="s">
        <v>1051</v>
      </c>
      <c r="L461" s="19" t="s">
        <v>1293</v>
      </c>
      <c r="O461" s="19" t="s">
        <v>1149</v>
      </c>
      <c r="P461" s="20">
        <v>2017</v>
      </c>
      <c r="Q461" s="19" t="s">
        <v>2955</v>
      </c>
    </row>
    <row r="462" spans="1:17" x14ac:dyDescent="0.3">
      <c r="A462" s="19">
        <v>2089</v>
      </c>
      <c r="B462" s="33" t="s">
        <v>12</v>
      </c>
      <c r="C462" s="89">
        <v>1</v>
      </c>
      <c r="D462" s="52" t="s">
        <v>5559</v>
      </c>
      <c r="E462" s="52" t="s">
        <v>5990</v>
      </c>
      <c r="F462" s="19" t="s">
        <v>13</v>
      </c>
      <c r="G462" s="19" t="s">
        <v>14</v>
      </c>
      <c r="H462" s="33">
        <v>2016</v>
      </c>
      <c r="I462" s="52" t="s">
        <v>1051</v>
      </c>
      <c r="J462" s="58" t="s">
        <v>1051</v>
      </c>
      <c r="L462" s="19" t="s">
        <v>1294</v>
      </c>
      <c r="O462" s="19" t="s">
        <v>1149</v>
      </c>
      <c r="P462" s="20">
        <v>2017</v>
      </c>
      <c r="Q462" s="19" t="s">
        <v>2955</v>
      </c>
    </row>
    <row r="463" spans="1:17" x14ac:dyDescent="0.3">
      <c r="A463" s="19">
        <v>2090</v>
      </c>
      <c r="B463" s="33" t="s">
        <v>12</v>
      </c>
      <c r="C463" s="89">
        <v>1</v>
      </c>
      <c r="D463" s="52" t="s">
        <v>5560</v>
      </c>
      <c r="E463" s="52" t="s">
        <v>5990</v>
      </c>
      <c r="F463" s="19" t="s">
        <v>13</v>
      </c>
      <c r="G463" s="19" t="s">
        <v>14</v>
      </c>
      <c r="H463" s="33">
        <v>2016</v>
      </c>
      <c r="I463" s="52" t="s">
        <v>1051</v>
      </c>
      <c r="J463" s="58" t="s">
        <v>1051</v>
      </c>
      <c r="L463" s="19" t="s">
        <v>1295</v>
      </c>
      <c r="O463" s="19" t="s">
        <v>1149</v>
      </c>
      <c r="P463" s="20">
        <v>2017</v>
      </c>
      <c r="Q463" s="19" t="s">
        <v>2955</v>
      </c>
    </row>
    <row r="464" spans="1:17" x14ac:dyDescent="0.3">
      <c r="A464" s="19">
        <v>2091</v>
      </c>
      <c r="B464" s="33" t="s">
        <v>12</v>
      </c>
      <c r="C464" s="89">
        <v>1</v>
      </c>
      <c r="D464" s="52" t="s">
        <v>5561</v>
      </c>
      <c r="E464" s="52" t="s">
        <v>5990</v>
      </c>
      <c r="F464" s="19" t="s">
        <v>13</v>
      </c>
      <c r="G464" s="19" t="s">
        <v>14</v>
      </c>
      <c r="H464" s="33">
        <v>2016</v>
      </c>
      <c r="I464" s="52" t="s">
        <v>1051</v>
      </c>
      <c r="J464" s="58" t="s">
        <v>1051</v>
      </c>
      <c r="L464" s="19" t="s">
        <v>1296</v>
      </c>
      <c r="O464" s="19" t="s">
        <v>1149</v>
      </c>
      <c r="P464" s="20">
        <v>2017</v>
      </c>
      <c r="Q464" s="19" t="s">
        <v>2955</v>
      </c>
    </row>
    <row r="465" spans="1:26" x14ac:dyDescent="0.3">
      <c r="A465" s="19">
        <v>2092</v>
      </c>
      <c r="B465" s="33" t="s">
        <v>12</v>
      </c>
      <c r="C465" s="89">
        <v>1</v>
      </c>
      <c r="D465" s="52" t="s">
        <v>5562</v>
      </c>
      <c r="E465" s="52" t="s">
        <v>5990</v>
      </c>
      <c r="F465" s="19" t="s">
        <v>13</v>
      </c>
      <c r="G465" s="19" t="s">
        <v>14</v>
      </c>
      <c r="H465" s="33">
        <v>2016</v>
      </c>
      <c r="I465" s="52" t="s">
        <v>1051</v>
      </c>
      <c r="J465" s="58" t="s">
        <v>1051</v>
      </c>
      <c r="L465" s="19" t="s">
        <v>1297</v>
      </c>
      <c r="O465" s="19" t="s">
        <v>1149</v>
      </c>
      <c r="P465" s="20">
        <v>2017</v>
      </c>
      <c r="Q465" s="19" t="s">
        <v>2955</v>
      </c>
    </row>
    <row r="466" spans="1:26" x14ac:dyDescent="0.3">
      <c r="A466" s="19">
        <v>2093</v>
      </c>
      <c r="B466" s="33" t="s">
        <v>12</v>
      </c>
      <c r="C466" s="89">
        <v>1</v>
      </c>
      <c r="D466" s="52" t="s">
        <v>5563</v>
      </c>
      <c r="E466" s="51" t="s">
        <v>5985</v>
      </c>
      <c r="F466" s="19" t="s">
        <v>13</v>
      </c>
      <c r="G466" s="19" t="s">
        <v>14</v>
      </c>
      <c r="H466" s="33">
        <v>2016</v>
      </c>
      <c r="I466" s="52" t="s">
        <v>1051</v>
      </c>
      <c r="J466" s="58" t="s">
        <v>1051</v>
      </c>
      <c r="L466" s="19" t="s">
        <v>1298</v>
      </c>
      <c r="O466" s="19" t="s">
        <v>1149</v>
      </c>
      <c r="P466" s="20">
        <v>2017</v>
      </c>
      <c r="Q466" s="19" t="s">
        <v>2955</v>
      </c>
    </row>
    <row r="467" spans="1:26" x14ac:dyDescent="0.3">
      <c r="A467" s="19">
        <v>2094</v>
      </c>
      <c r="B467" s="33" t="s">
        <v>12</v>
      </c>
      <c r="C467" s="89">
        <v>1</v>
      </c>
      <c r="D467" s="52" t="s">
        <v>5564</v>
      </c>
      <c r="E467" s="51" t="s">
        <v>5985</v>
      </c>
      <c r="F467" s="19" t="s">
        <v>13</v>
      </c>
      <c r="G467" s="19" t="s">
        <v>14</v>
      </c>
      <c r="H467" s="33">
        <v>2016</v>
      </c>
      <c r="I467" s="52" t="s">
        <v>1051</v>
      </c>
      <c r="J467" s="58" t="s">
        <v>1051</v>
      </c>
      <c r="L467" s="19" t="s">
        <v>1299</v>
      </c>
      <c r="O467" s="19" t="s">
        <v>1149</v>
      </c>
      <c r="P467" s="20">
        <v>2017</v>
      </c>
      <c r="Q467" s="19" t="s">
        <v>2955</v>
      </c>
    </row>
    <row r="468" spans="1:26" x14ac:dyDescent="0.3">
      <c r="A468" s="19">
        <v>2095</v>
      </c>
      <c r="B468" s="33" t="s">
        <v>12</v>
      </c>
      <c r="C468" s="89">
        <v>1</v>
      </c>
      <c r="D468" s="52" t="s">
        <v>5565</v>
      </c>
      <c r="E468" s="51" t="s">
        <v>5985</v>
      </c>
      <c r="F468" s="19" t="s">
        <v>13</v>
      </c>
      <c r="G468" s="19" t="s">
        <v>14</v>
      </c>
      <c r="H468" s="33">
        <v>2016</v>
      </c>
      <c r="I468" s="52" t="s">
        <v>1051</v>
      </c>
      <c r="J468" s="58" t="s">
        <v>1051</v>
      </c>
      <c r="L468" s="19" t="s">
        <v>1300</v>
      </c>
      <c r="O468" s="19" t="s">
        <v>1149</v>
      </c>
      <c r="P468" s="20">
        <v>2017</v>
      </c>
      <c r="Q468" s="19" t="s">
        <v>2955</v>
      </c>
    </row>
    <row r="469" spans="1:26" x14ac:dyDescent="0.3">
      <c r="A469" s="19">
        <v>2096</v>
      </c>
      <c r="B469" s="33" t="s">
        <v>12</v>
      </c>
      <c r="C469" s="89">
        <v>1</v>
      </c>
      <c r="D469" s="52" t="s">
        <v>5566</v>
      </c>
      <c r="E469" s="51" t="s">
        <v>5985</v>
      </c>
      <c r="F469" s="19" t="s">
        <v>13</v>
      </c>
      <c r="G469" s="19" t="s">
        <v>14</v>
      </c>
      <c r="H469" s="33">
        <v>2016</v>
      </c>
      <c r="I469" s="52" t="s">
        <v>1051</v>
      </c>
      <c r="J469" s="58" t="s">
        <v>1051</v>
      </c>
      <c r="L469" s="19" t="s">
        <v>1301</v>
      </c>
      <c r="O469" s="19" t="s">
        <v>1149</v>
      </c>
      <c r="P469" s="20">
        <v>2017</v>
      </c>
      <c r="Q469" s="19" t="s">
        <v>2955</v>
      </c>
    </row>
    <row r="470" spans="1:26" x14ac:dyDescent="0.3">
      <c r="A470" s="19">
        <v>2097</v>
      </c>
      <c r="B470" s="33" t="s">
        <v>12</v>
      </c>
      <c r="C470" s="89">
        <v>1</v>
      </c>
      <c r="D470" s="52" t="s">
        <v>5567</v>
      </c>
      <c r="E470" s="51" t="s">
        <v>5985</v>
      </c>
      <c r="F470" s="19" t="s">
        <v>13</v>
      </c>
      <c r="G470" s="19" t="s">
        <v>14</v>
      </c>
      <c r="H470" s="33">
        <v>2016</v>
      </c>
      <c r="I470" s="52" t="s">
        <v>1051</v>
      </c>
      <c r="J470" s="58" t="s">
        <v>1051</v>
      </c>
      <c r="L470" s="19" t="s">
        <v>1302</v>
      </c>
      <c r="O470" s="19" t="s">
        <v>1149</v>
      </c>
      <c r="P470" s="20">
        <v>2017</v>
      </c>
      <c r="Q470" s="19" t="s">
        <v>2955</v>
      </c>
    </row>
    <row r="471" spans="1:26" x14ac:dyDescent="0.3">
      <c r="A471" s="19">
        <v>2098</v>
      </c>
      <c r="B471" s="33" t="s">
        <v>12</v>
      </c>
      <c r="C471" s="89">
        <v>1</v>
      </c>
      <c r="D471" s="52" t="s">
        <v>5568</v>
      </c>
      <c r="E471" s="51" t="s">
        <v>5985</v>
      </c>
      <c r="F471" s="19" t="s">
        <v>13</v>
      </c>
      <c r="G471" s="19" t="s">
        <v>14</v>
      </c>
      <c r="H471" s="33">
        <v>2016</v>
      </c>
      <c r="I471" s="52" t="s">
        <v>1051</v>
      </c>
      <c r="J471" s="58" t="s">
        <v>1051</v>
      </c>
      <c r="L471" s="19" t="s">
        <v>1303</v>
      </c>
      <c r="O471" s="19" t="s">
        <v>1149</v>
      </c>
      <c r="P471" s="20">
        <v>2017</v>
      </c>
      <c r="Q471" s="19" t="s">
        <v>2955</v>
      </c>
    </row>
    <row r="472" spans="1:26" s="49" customFormat="1" x14ac:dyDescent="0.3">
      <c r="A472" s="19">
        <v>2099</v>
      </c>
      <c r="B472" s="33" t="s">
        <v>12</v>
      </c>
      <c r="C472" s="89">
        <v>1</v>
      </c>
      <c r="D472" s="52" t="s">
        <v>5569</v>
      </c>
      <c r="E472" s="51" t="s">
        <v>5985</v>
      </c>
      <c r="F472" s="19" t="s">
        <v>13</v>
      </c>
      <c r="G472" s="19" t="s">
        <v>14</v>
      </c>
      <c r="H472" s="33">
        <v>2016</v>
      </c>
      <c r="I472" s="52" t="s">
        <v>1051</v>
      </c>
      <c r="J472" s="58" t="s">
        <v>1051</v>
      </c>
      <c r="K472" s="19"/>
      <c r="L472" s="19" t="s">
        <v>1304</v>
      </c>
      <c r="M472" s="19"/>
      <c r="N472" s="19"/>
      <c r="O472" s="19" t="s">
        <v>1149</v>
      </c>
      <c r="P472" s="20">
        <v>2017</v>
      </c>
      <c r="Q472" s="19" t="s">
        <v>2955</v>
      </c>
      <c r="R472" s="19"/>
      <c r="S472" s="19"/>
      <c r="T472" s="19"/>
      <c r="U472" s="19"/>
      <c r="V472" s="19"/>
      <c r="W472" s="19"/>
      <c r="X472" s="19"/>
      <c r="Y472" s="19"/>
      <c r="Z472" s="19"/>
    </row>
    <row r="473" spans="1:26" s="49" customFormat="1" x14ac:dyDescent="0.3">
      <c r="A473" s="19">
        <v>2100</v>
      </c>
      <c r="B473" s="33" t="s">
        <v>12</v>
      </c>
      <c r="C473" s="89">
        <v>1</v>
      </c>
      <c r="D473" s="52" t="s">
        <v>5570</v>
      </c>
      <c r="E473" s="51" t="s">
        <v>5985</v>
      </c>
      <c r="F473" s="19" t="s">
        <v>13</v>
      </c>
      <c r="G473" s="19" t="s">
        <v>14</v>
      </c>
      <c r="H473" s="33">
        <v>2016</v>
      </c>
      <c r="I473" s="52" t="s">
        <v>1051</v>
      </c>
      <c r="J473" s="58" t="s">
        <v>1051</v>
      </c>
      <c r="K473" s="19"/>
      <c r="L473" s="19" t="s">
        <v>1305</v>
      </c>
      <c r="M473" s="19"/>
      <c r="N473" s="19"/>
      <c r="O473" s="19" t="s">
        <v>1149</v>
      </c>
      <c r="P473" s="20">
        <v>2017</v>
      </c>
      <c r="Q473" s="19" t="s">
        <v>2955</v>
      </c>
      <c r="R473" s="19"/>
      <c r="S473" s="19"/>
      <c r="T473" s="19"/>
      <c r="U473" s="19"/>
      <c r="V473" s="19"/>
      <c r="W473" s="19"/>
      <c r="X473" s="19"/>
      <c r="Y473" s="19"/>
      <c r="Z473" s="19"/>
    </row>
    <row r="474" spans="1:26" x14ac:dyDescent="0.3">
      <c r="A474" s="19">
        <v>2101</v>
      </c>
      <c r="B474" s="33" t="s">
        <v>12</v>
      </c>
      <c r="C474" s="89">
        <v>1</v>
      </c>
      <c r="D474" s="52" t="s">
        <v>5571</v>
      </c>
      <c r="E474" s="51" t="s">
        <v>5985</v>
      </c>
      <c r="F474" s="19" t="s">
        <v>13</v>
      </c>
      <c r="G474" s="19" t="s">
        <v>14</v>
      </c>
      <c r="H474" s="33">
        <v>2016</v>
      </c>
      <c r="I474" s="52" t="s">
        <v>1051</v>
      </c>
      <c r="J474" s="58" t="s">
        <v>1051</v>
      </c>
      <c r="L474" s="19" t="s">
        <v>1306</v>
      </c>
      <c r="O474" s="19" t="s">
        <v>1149</v>
      </c>
      <c r="P474" s="20">
        <v>2017</v>
      </c>
      <c r="Q474" s="19" t="s">
        <v>2955</v>
      </c>
    </row>
    <row r="475" spans="1:26" x14ac:dyDescent="0.3">
      <c r="A475" s="19">
        <v>2102</v>
      </c>
      <c r="B475" s="33" t="s">
        <v>12</v>
      </c>
      <c r="C475" s="89">
        <v>1</v>
      </c>
      <c r="D475" s="52" t="s">
        <v>5572</v>
      </c>
      <c r="E475" s="51" t="s">
        <v>5985</v>
      </c>
      <c r="F475" s="19" t="s">
        <v>13</v>
      </c>
      <c r="G475" s="19" t="s">
        <v>14</v>
      </c>
      <c r="H475" s="33">
        <v>2016</v>
      </c>
      <c r="I475" s="52" t="s">
        <v>1051</v>
      </c>
      <c r="J475" s="58" t="s">
        <v>1051</v>
      </c>
      <c r="L475" s="19" t="s">
        <v>1307</v>
      </c>
      <c r="O475" s="19" t="s">
        <v>1149</v>
      </c>
      <c r="P475" s="20">
        <v>2017</v>
      </c>
      <c r="Q475" s="19" t="s">
        <v>2955</v>
      </c>
    </row>
    <row r="476" spans="1:26" x14ac:dyDescent="0.3">
      <c r="A476" s="19">
        <v>2103</v>
      </c>
      <c r="B476" s="33" t="s">
        <v>12</v>
      </c>
      <c r="C476" s="89">
        <v>1</v>
      </c>
      <c r="D476" s="52" t="s">
        <v>5573</v>
      </c>
      <c r="E476" s="51" t="s">
        <v>5985</v>
      </c>
      <c r="F476" s="19" t="s">
        <v>13</v>
      </c>
      <c r="G476" s="19" t="s">
        <v>14</v>
      </c>
      <c r="H476" s="33">
        <v>2016</v>
      </c>
      <c r="I476" s="52" t="s">
        <v>1051</v>
      </c>
      <c r="J476" s="58" t="s">
        <v>1051</v>
      </c>
      <c r="L476" s="19" t="s">
        <v>1308</v>
      </c>
      <c r="O476" s="19" t="s">
        <v>1149</v>
      </c>
      <c r="P476" s="20">
        <v>2017</v>
      </c>
      <c r="Q476" s="19" t="s">
        <v>2955</v>
      </c>
    </row>
    <row r="477" spans="1:26" x14ac:dyDescent="0.3">
      <c r="A477" s="19">
        <v>2104</v>
      </c>
      <c r="B477" s="33" t="s">
        <v>12</v>
      </c>
      <c r="C477" s="89">
        <v>1</v>
      </c>
      <c r="D477" s="52" t="s">
        <v>5574</v>
      </c>
      <c r="E477" s="51" t="s">
        <v>5985</v>
      </c>
      <c r="F477" s="19" t="s">
        <v>13</v>
      </c>
      <c r="G477" s="19" t="s">
        <v>14</v>
      </c>
      <c r="H477" s="33">
        <v>2016</v>
      </c>
      <c r="I477" s="52" t="s">
        <v>1051</v>
      </c>
      <c r="J477" s="58" t="s">
        <v>1051</v>
      </c>
      <c r="L477" s="19" t="s">
        <v>1309</v>
      </c>
      <c r="O477" s="19" t="s">
        <v>1149</v>
      </c>
      <c r="P477" s="20">
        <v>2017</v>
      </c>
      <c r="Q477" s="19" t="s">
        <v>2955</v>
      </c>
    </row>
    <row r="478" spans="1:26" x14ac:dyDescent="0.3">
      <c r="A478" s="19">
        <v>2105</v>
      </c>
      <c r="B478" s="33" t="s">
        <v>12</v>
      </c>
      <c r="C478" s="89">
        <v>1</v>
      </c>
      <c r="D478" s="52" t="s">
        <v>5575</v>
      </c>
      <c r="E478" s="51" t="s">
        <v>5985</v>
      </c>
      <c r="F478" s="19" t="s">
        <v>13</v>
      </c>
      <c r="G478" s="19" t="s">
        <v>14</v>
      </c>
      <c r="H478" s="33">
        <v>2016</v>
      </c>
      <c r="I478" s="52" t="s">
        <v>1051</v>
      </c>
      <c r="J478" s="58" t="s">
        <v>1051</v>
      </c>
      <c r="L478" s="19" t="s">
        <v>1310</v>
      </c>
      <c r="O478" s="19" t="s">
        <v>1149</v>
      </c>
      <c r="P478" s="20">
        <v>2017</v>
      </c>
      <c r="Q478" s="19" t="s">
        <v>2955</v>
      </c>
    </row>
    <row r="479" spans="1:26" x14ac:dyDescent="0.3">
      <c r="A479" s="19">
        <v>2106</v>
      </c>
      <c r="B479" s="33" t="s">
        <v>12</v>
      </c>
      <c r="C479" s="89">
        <v>1</v>
      </c>
      <c r="D479" s="52" t="s">
        <v>5576</v>
      </c>
      <c r="E479" s="51" t="s">
        <v>5985</v>
      </c>
      <c r="F479" s="19" t="s">
        <v>13</v>
      </c>
      <c r="G479" s="19" t="s">
        <v>14</v>
      </c>
      <c r="H479" s="33">
        <v>2016</v>
      </c>
      <c r="I479" s="52" t="s">
        <v>1051</v>
      </c>
      <c r="J479" s="58" t="s">
        <v>1051</v>
      </c>
      <c r="L479" s="19" t="s">
        <v>1311</v>
      </c>
      <c r="O479" s="19" t="s">
        <v>1149</v>
      </c>
      <c r="P479" s="20">
        <v>2017</v>
      </c>
      <c r="Q479" s="19" t="s">
        <v>2955</v>
      </c>
    </row>
    <row r="480" spans="1:26" x14ac:dyDescent="0.3">
      <c r="A480" s="19">
        <v>2107</v>
      </c>
      <c r="B480" s="33" t="s">
        <v>12</v>
      </c>
      <c r="C480" s="89">
        <v>1</v>
      </c>
      <c r="D480" s="52" t="s">
        <v>5577</v>
      </c>
      <c r="E480" s="51" t="s">
        <v>5985</v>
      </c>
      <c r="F480" s="19" t="s">
        <v>13</v>
      </c>
      <c r="G480" s="19" t="s">
        <v>14</v>
      </c>
      <c r="H480" s="33">
        <v>2016</v>
      </c>
      <c r="I480" s="52" t="s">
        <v>1051</v>
      </c>
      <c r="J480" s="58" t="s">
        <v>1051</v>
      </c>
      <c r="L480" s="19" t="s">
        <v>1312</v>
      </c>
      <c r="O480" s="19" t="s">
        <v>1149</v>
      </c>
      <c r="P480" s="20">
        <v>2017</v>
      </c>
      <c r="Q480" s="19" t="s">
        <v>2955</v>
      </c>
    </row>
    <row r="481" spans="1:24" x14ac:dyDescent="0.3">
      <c r="A481" s="19">
        <v>2108</v>
      </c>
      <c r="B481" s="33" t="s">
        <v>12</v>
      </c>
      <c r="C481" s="89">
        <v>1</v>
      </c>
      <c r="D481" s="52" t="s">
        <v>5578</v>
      </c>
      <c r="E481" s="51" t="s">
        <v>5985</v>
      </c>
      <c r="F481" s="19" t="s">
        <v>13</v>
      </c>
      <c r="G481" s="19" t="s">
        <v>14</v>
      </c>
      <c r="H481" s="33">
        <v>2016</v>
      </c>
      <c r="I481" s="52" t="s">
        <v>1051</v>
      </c>
      <c r="J481" s="58" t="s">
        <v>1051</v>
      </c>
      <c r="L481" s="19" t="s">
        <v>1313</v>
      </c>
      <c r="O481" s="19" t="s">
        <v>1149</v>
      </c>
      <c r="P481" s="20">
        <v>2017</v>
      </c>
      <c r="Q481" s="19" t="s">
        <v>2955</v>
      </c>
    </row>
    <row r="482" spans="1:24" x14ac:dyDescent="0.3">
      <c r="A482" s="19">
        <v>2109</v>
      </c>
      <c r="B482" s="33" t="s">
        <v>12</v>
      </c>
      <c r="C482" s="89">
        <v>1</v>
      </c>
      <c r="D482" s="52" t="s">
        <v>5579</v>
      </c>
      <c r="E482" s="51" t="s">
        <v>5985</v>
      </c>
      <c r="F482" s="19" t="s">
        <v>13</v>
      </c>
      <c r="G482" s="19" t="s">
        <v>14</v>
      </c>
      <c r="H482" s="33">
        <v>2016</v>
      </c>
      <c r="I482" s="52" t="s">
        <v>1051</v>
      </c>
      <c r="J482" s="58" t="s">
        <v>1051</v>
      </c>
      <c r="L482" s="19" t="s">
        <v>1314</v>
      </c>
      <c r="O482" s="19" t="s">
        <v>1149</v>
      </c>
      <c r="P482" s="20">
        <v>2017</v>
      </c>
      <c r="Q482" s="19" t="s">
        <v>2955</v>
      </c>
    </row>
    <row r="483" spans="1:24" x14ac:dyDescent="0.3">
      <c r="A483" s="19">
        <v>2110</v>
      </c>
      <c r="B483" s="33" t="s">
        <v>12</v>
      </c>
      <c r="C483" s="89">
        <v>1</v>
      </c>
      <c r="D483" s="52" t="s">
        <v>5580</v>
      </c>
      <c r="E483" s="51" t="s">
        <v>5985</v>
      </c>
      <c r="F483" s="19" t="s">
        <v>13</v>
      </c>
      <c r="G483" s="19" t="s">
        <v>14</v>
      </c>
      <c r="H483" s="33">
        <v>2016</v>
      </c>
      <c r="I483" s="52" t="s">
        <v>1051</v>
      </c>
      <c r="J483" s="58" t="s">
        <v>1051</v>
      </c>
      <c r="L483" s="19" t="s">
        <v>1315</v>
      </c>
      <c r="O483" s="19" t="s">
        <v>1149</v>
      </c>
      <c r="P483" s="20">
        <v>2017</v>
      </c>
      <c r="Q483" s="19" t="s">
        <v>2955</v>
      </c>
      <c r="X483" s="49"/>
    </row>
    <row r="484" spans="1:24" x14ac:dyDescent="0.3">
      <c r="A484" s="19">
        <v>2111</v>
      </c>
      <c r="B484" s="33" t="s">
        <v>12</v>
      </c>
      <c r="C484" s="89">
        <v>1</v>
      </c>
      <c r="D484" s="52" t="s">
        <v>5581</v>
      </c>
      <c r="E484" s="51" t="s">
        <v>5985</v>
      </c>
      <c r="F484" s="19" t="s">
        <v>13</v>
      </c>
      <c r="G484" s="19" t="s">
        <v>14</v>
      </c>
      <c r="H484" s="33">
        <v>2016</v>
      </c>
      <c r="I484" s="52" t="s">
        <v>1051</v>
      </c>
      <c r="J484" s="58" t="s">
        <v>1051</v>
      </c>
      <c r="L484" s="19" t="s">
        <v>1316</v>
      </c>
      <c r="O484" s="19" t="s">
        <v>1149</v>
      </c>
      <c r="P484" s="20">
        <v>2017</v>
      </c>
      <c r="Q484" s="19" t="s">
        <v>2955</v>
      </c>
    </row>
    <row r="485" spans="1:24" x14ac:dyDescent="0.3">
      <c r="A485" s="19">
        <v>2112</v>
      </c>
      <c r="B485" s="33" t="s">
        <v>12</v>
      </c>
      <c r="C485" s="89">
        <v>1</v>
      </c>
      <c r="D485" s="52" t="s">
        <v>5582</v>
      </c>
      <c r="E485" s="51" t="s">
        <v>5985</v>
      </c>
      <c r="F485" s="19" t="s">
        <v>13</v>
      </c>
      <c r="G485" s="19" t="s">
        <v>14</v>
      </c>
      <c r="H485" s="33">
        <v>2016</v>
      </c>
      <c r="I485" s="52" t="s">
        <v>1051</v>
      </c>
      <c r="J485" s="58" t="s">
        <v>1051</v>
      </c>
      <c r="L485" s="19" t="s">
        <v>1317</v>
      </c>
      <c r="O485" s="19" t="s">
        <v>1149</v>
      </c>
      <c r="P485" s="20">
        <v>2017</v>
      </c>
      <c r="Q485" s="19" t="s">
        <v>2955</v>
      </c>
    </row>
    <row r="486" spans="1:24" x14ac:dyDescent="0.3">
      <c r="A486" s="19">
        <v>2113</v>
      </c>
      <c r="B486" s="33" t="s">
        <v>12</v>
      </c>
      <c r="C486" s="89">
        <v>1</v>
      </c>
      <c r="D486" s="52" t="s">
        <v>5583</v>
      </c>
      <c r="E486" s="51" t="s">
        <v>5985</v>
      </c>
      <c r="F486" s="19" t="s">
        <v>13</v>
      </c>
      <c r="G486" s="19" t="s">
        <v>14</v>
      </c>
      <c r="H486" s="33">
        <v>2016</v>
      </c>
      <c r="I486" s="52" t="s">
        <v>1051</v>
      </c>
      <c r="J486" s="58" t="s">
        <v>1051</v>
      </c>
      <c r="L486" s="19" t="s">
        <v>1318</v>
      </c>
      <c r="O486" s="19" t="s">
        <v>1149</v>
      </c>
      <c r="P486" s="20">
        <v>2017</v>
      </c>
      <c r="Q486" s="19" t="s">
        <v>2955</v>
      </c>
    </row>
    <row r="487" spans="1:24" x14ac:dyDescent="0.3">
      <c r="A487" s="19">
        <v>2114</v>
      </c>
      <c r="B487" s="33" t="s">
        <v>12</v>
      </c>
      <c r="C487" s="89">
        <v>1</v>
      </c>
      <c r="D487" s="52" t="s">
        <v>5584</v>
      </c>
      <c r="E487" s="51" t="s">
        <v>5985</v>
      </c>
      <c r="F487" s="19" t="s">
        <v>13</v>
      </c>
      <c r="G487" s="19" t="s">
        <v>14</v>
      </c>
      <c r="H487" s="33">
        <v>2016</v>
      </c>
      <c r="I487" s="52" t="s">
        <v>1051</v>
      </c>
      <c r="J487" s="58" t="s">
        <v>1051</v>
      </c>
      <c r="L487" s="19" t="s">
        <v>1319</v>
      </c>
      <c r="O487" s="19" t="s">
        <v>1149</v>
      </c>
      <c r="P487" s="20">
        <v>2017</v>
      </c>
      <c r="Q487" s="19" t="s">
        <v>2955</v>
      </c>
    </row>
    <row r="488" spans="1:24" x14ac:dyDescent="0.3">
      <c r="A488" s="19">
        <v>2115</v>
      </c>
      <c r="B488" s="33" t="s">
        <v>12</v>
      </c>
      <c r="C488" s="89">
        <v>1</v>
      </c>
      <c r="D488" s="52" t="s">
        <v>5585</v>
      </c>
      <c r="E488" s="51" t="s">
        <v>5985</v>
      </c>
      <c r="F488" s="19" t="s">
        <v>13</v>
      </c>
      <c r="G488" s="19" t="s">
        <v>14</v>
      </c>
      <c r="H488" s="33">
        <v>2016</v>
      </c>
      <c r="I488" s="52" t="s">
        <v>1051</v>
      </c>
      <c r="J488" s="58" t="s">
        <v>1051</v>
      </c>
      <c r="L488" s="19" t="s">
        <v>1320</v>
      </c>
      <c r="O488" s="19" t="s">
        <v>1149</v>
      </c>
      <c r="P488" s="20">
        <v>2017</v>
      </c>
      <c r="Q488" s="19" t="s">
        <v>2955</v>
      </c>
    </row>
    <row r="489" spans="1:24" x14ac:dyDescent="0.3">
      <c r="A489" s="19">
        <v>2116</v>
      </c>
      <c r="B489" s="33" t="s">
        <v>12</v>
      </c>
      <c r="C489" s="89">
        <v>1</v>
      </c>
      <c r="D489" s="52" t="s">
        <v>5586</v>
      </c>
      <c r="E489" s="51" t="s">
        <v>5985</v>
      </c>
      <c r="F489" s="19" t="s">
        <v>13</v>
      </c>
      <c r="G489" s="19" t="s">
        <v>14</v>
      </c>
      <c r="H489" s="33">
        <v>2016</v>
      </c>
      <c r="I489" s="52" t="s">
        <v>1051</v>
      </c>
      <c r="J489" s="58" t="s">
        <v>1051</v>
      </c>
      <c r="L489" s="19" t="s">
        <v>1321</v>
      </c>
      <c r="O489" s="19" t="s">
        <v>1149</v>
      </c>
      <c r="P489" s="20">
        <v>2017</v>
      </c>
      <c r="Q489" s="19" t="s">
        <v>2955</v>
      </c>
    </row>
    <row r="490" spans="1:24" x14ac:dyDescent="0.3">
      <c r="A490" s="19">
        <v>2117</v>
      </c>
      <c r="B490" s="33" t="s">
        <v>12</v>
      </c>
      <c r="C490" s="89">
        <v>1</v>
      </c>
      <c r="D490" s="52" t="s">
        <v>5587</v>
      </c>
      <c r="E490" s="51" t="s">
        <v>5985</v>
      </c>
      <c r="F490" s="19" t="s">
        <v>13</v>
      </c>
      <c r="G490" s="19" t="s">
        <v>14</v>
      </c>
      <c r="H490" s="33">
        <v>2016</v>
      </c>
      <c r="I490" s="52" t="s">
        <v>1051</v>
      </c>
      <c r="J490" s="58" t="s">
        <v>1051</v>
      </c>
      <c r="L490" s="19" t="s">
        <v>1322</v>
      </c>
      <c r="O490" s="19" t="s">
        <v>1149</v>
      </c>
      <c r="P490" s="20">
        <v>2017</v>
      </c>
      <c r="Q490" s="19" t="s">
        <v>2955</v>
      </c>
    </row>
    <row r="491" spans="1:24" x14ac:dyDescent="0.3">
      <c r="A491" s="19">
        <v>2118</v>
      </c>
      <c r="B491" s="33" t="s">
        <v>12</v>
      </c>
      <c r="C491" s="89">
        <v>1</v>
      </c>
      <c r="D491" s="52" t="s">
        <v>5588</v>
      </c>
      <c r="E491" s="51" t="s">
        <v>5985</v>
      </c>
      <c r="F491" s="19" t="s">
        <v>13</v>
      </c>
      <c r="G491" s="19" t="s">
        <v>14</v>
      </c>
      <c r="H491" s="33">
        <v>2016</v>
      </c>
      <c r="I491" s="52" t="s">
        <v>1051</v>
      </c>
      <c r="J491" s="58" t="s">
        <v>1051</v>
      </c>
      <c r="L491" s="19" t="s">
        <v>1323</v>
      </c>
      <c r="O491" s="19" t="s">
        <v>1149</v>
      </c>
      <c r="P491" s="20">
        <v>2017</v>
      </c>
      <c r="Q491" s="19" t="s">
        <v>2955</v>
      </c>
    </row>
    <row r="492" spans="1:24" x14ac:dyDescent="0.3">
      <c r="A492" s="19">
        <v>2119</v>
      </c>
      <c r="B492" s="33" t="s">
        <v>12</v>
      </c>
      <c r="C492" s="89">
        <v>1</v>
      </c>
      <c r="D492" s="52" t="s">
        <v>5589</v>
      </c>
      <c r="E492" s="51" t="s">
        <v>5985</v>
      </c>
      <c r="F492" s="19" t="s">
        <v>13</v>
      </c>
      <c r="G492" s="19" t="s">
        <v>14</v>
      </c>
      <c r="H492" s="33">
        <v>2016</v>
      </c>
      <c r="I492" s="52" t="s">
        <v>1051</v>
      </c>
      <c r="J492" s="58" t="s">
        <v>1051</v>
      </c>
      <c r="L492" s="19" t="s">
        <v>1324</v>
      </c>
      <c r="O492" s="19" t="s">
        <v>1149</v>
      </c>
      <c r="P492" s="20">
        <v>2017</v>
      </c>
      <c r="Q492" s="19" t="s">
        <v>2955</v>
      </c>
    </row>
    <row r="493" spans="1:24" x14ac:dyDescent="0.3">
      <c r="A493" s="19">
        <v>2120</v>
      </c>
      <c r="B493" s="33" t="s">
        <v>12</v>
      </c>
      <c r="C493" s="89">
        <v>1</v>
      </c>
      <c r="D493" s="52" t="s">
        <v>5590</v>
      </c>
      <c r="E493" s="51" t="s">
        <v>5985</v>
      </c>
      <c r="F493" s="19" t="s">
        <v>13</v>
      </c>
      <c r="G493" s="19" t="s">
        <v>14</v>
      </c>
      <c r="H493" s="33">
        <v>2016</v>
      </c>
      <c r="I493" s="52" t="s">
        <v>1051</v>
      </c>
      <c r="J493" s="58" t="s">
        <v>1051</v>
      </c>
      <c r="L493" s="19" t="s">
        <v>1325</v>
      </c>
      <c r="O493" s="19" t="s">
        <v>1149</v>
      </c>
      <c r="P493" s="20">
        <v>2017</v>
      </c>
      <c r="Q493" s="19" t="s">
        <v>2955</v>
      </c>
    </row>
    <row r="494" spans="1:24" x14ac:dyDescent="0.3">
      <c r="A494" s="19">
        <v>2121</v>
      </c>
      <c r="B494" s="33" t="s">
        <v>12</v>
      </c>
      <c r="C494" s="89">
        <v>1</v>
      </c>
      <c r="D494" s="52" t="s">
        <v>5591</v>
      </c>
      <c r="E494" s="51" t="s">
        <v>5985</v>
      </c>
      <c r="F494" s="19" t="s">
        <v>13</v>
      </c>
      <c r="G494" s="19" t="s">
        <v>14</v>
      </c>
      <c r="H494" s="33">
        <v>2016</v>
      </c>
      <c r="I494" s="52" t="s">
        <v>1051</v>
      </c>
      <c r="J494" s="58" t="s">
        <v>1051</v>
      </c>
      <c r="L494" s="19" t="s">
        <v>1326</v>
      </c>
      <c r="O494" s="19" t="s">
        <v>1149</v>
      </c>
      <c r="P494" s="20">
        <v>2017</v>
      </c>
      <c r="Q494" s="19" t="s">
        <v>2955</v>
      </c>
    </row>
    <row r="495" spans="1:24" x14ac:dyDescent="0.3">
      <c r="A495" s="19">
        <v>2122</v>
      </c>
      <c r="B495" s="33" t="s">
        <v>12</v>
      </c>
      <c r="C495" s="89">
        <v>1</v>
      </c>
      <c r="D495" s="52" t="s">
        <v>5592</v>
      </c>
      <c r="E495" s="51" t="s">
        <v>5985</v>
      </c>
      <c r="F495" s="19" t="s">
        <v>13</v>
      </c>
      <c r="G495" s="19" t="s">
        <v>14</v>
      </c>
      <c r="H495" s="33">
        <v>2016</v>
      </c>
      <c r="I495" s="52" t="s">
        <v>1051</v>
      </c>
      <c r="J495" s="58" t="s">
        <v>1051</v>
      </c>
      <c r="L495" s="19" t="s">
        <v>1327</v>
      </c>
      <c r="O495" s="19" t="s">
        <v>1149</v>
      </c>
      <c r="P495" s="20">
        <v>2017</v>
      </c>
      <c r="Q495" s="19" t="s">
        <v>2955</v>
      </c>
    </row>
    <row r="496" spans="1:24" x14ac:dyDescent="0.3">
      <c r="A496" s="19">
        <v>2123</v>
      </c>
      <c r="B496" s="33" t="s">
        <v>12</v>
      </c>
      <c r="C496" s="89">
        <v>1</v>
      </c>
      <c r="D496" s="52" t="s">
        <v>5593</v>
      </c>
      <c r="E496" s="51" t="s">
        <v>5985</v>
      </c>
      <c r="F496" s="19" t="s">
        <v>13</v>
      </c>
      <c r="G496" s="19" t="s">
        <v>14</v>
      </c>
      <c r="H496" s="33">
        <v>2016</v>
      </c>
      <c r="I496" s="52" t="s">
        <v>1051</v>
      </c>
      <c r="J496" s="58" t="s">
        <v>1051</v>
      </c>
      <c r="L496" s="19" t="s">
        <v>1328</v>
      </c>
      <c r="O496" s="19" t="s">
        <v>1149</v>
      </c>
      <c r="P496" s="20">
        <v>2017</v>
      </c>
      <c r="Q496" s="19" t="s">
        <v>2955</v>
      </c>
    </row>
    <row r="497" spans="1:17" x14ac:dyDescent="0.3">
      <c r="A497" s="19">
        <v>2124</v>
      </c>
      <c r="B497" s="33" t="s">
        <v>12</v>
      </c>
      <c r="C497" s="89">
        <v>1</v>
      </c>
      <c r="D497" s="52" t="s">
        <v>5594</v>
      </c>
      <c r="E497" s="51" t="s">
        <v>5985</v>
      </c>
      <c r="F497" s="19" t="s">
        <v>13</v>
      </c>
      <c r="G497" s="19" t="s">
        <v>14</v>
      </c>
      <c r="H497" s="33">
        <v>2016</v>
      </c>
      <c r="I497" s="52" t="s">
        <v>1051</v>
      </c>
      <c r="J497" s="58" t="s">
        <v>1051</v>
      </c>
      <c r="L497" s="19" t="s">
        <v>1329</v>
      </c>
      <c r="O497" s="19" t="s">
        <v>1149</v>
      </c>
      <c r="P497" s="20">
        <v>2017</v>
      </c>
      <c r="Q497" s="19" t="s">
        <v>2955</v>
      </c>
    </row>
    <row r="498" spans="1:17" x14ac:dyDescent="0.3">
      <c r="A498" s="19">
        <v>2125</v>
      </c>
      <c r="B498" s="33" t="s">
        <v>12</v>
      </c>
      <c r="C498" s="89">
        <v>1</v>
      </c>
      <c r="D498" s="52" t="s">
        <v>5595</v>
      </c>
      <c r="E498" s="51" t="s">
        <v>5985</v>
      </c>
      <c r="F498" s="19" t="s">
        <v>13</v>
      </c>
      <c r="G498" s="19" t="s">
        <v>14</v>
      </c>
      <c r="H498" s="33">
        <v>2016</v>
      </c>
      <c r="I498" s="52" t="s">
        <v>1051</v>
      </c>
      <c r="J498" s="58" t="s">
        <v>1051</v>
      </c>
      <c r="L498" s="19" t="s">
        <v>1330</v>
      </c>
      <c r="O498" s="19" t="s">
        <v>1149</v>
      </c>
      <c r="P498" s="20">
        <v>2017</v>
      </c>
      <c r="Q498" s="19" t="s">
        <v>2955</v>
      </c>
    </row>
    <row r="499" spans="1:17" x14ac:dyDescent="0.3">
      <c r="A499" s="19">
        <v>2126</v>
      </c>
      <c r="B499" s="33" t="s">
        <v>12</v>
      </c>
      <c r="C499" s="89">
        <v>1</v>
      </c>
      <c r="D499" s="52" t="s">
        <v>5596</v>
      </c>
      <c r="E499" s="51" t="s">
        <v>5985</v>
      </c>
      <c r="F499" s="19" t="s">
        <v>13</v>
      </c>
      <c r="G499" s="19" t="s">
        <v>14</v>
      </c>
      <c r="H499" s="33">
        <v>2016</v>
      </c>
      <c r="I499" s="52" t="s">
        <v>1051</v>
      </c>
      <c r="J499" s="58" t="s">
        <v>1051</v>
      </c>
      <c r="L499" s="19" t="s">
        <v>1331</v>
      </c>
      <c r="O499" s="19" t="s">
        <v>1149</v>
      </c>
      <c r="P499" s="20">
        <v>2017</v>
      </c>
      <c r="Q499" s="19" t="s">
        <v>2955</v>
      </c>
    </row>
    <row r="500" spans="1:17" x14ac:dyDescent="0.3">
      <c r="A500" s="19">
        <v>2127</v>
      </c>
      <c r="B500" s="33" t="s">
        <v>12</v>
      </c>
      <c r="C500" s="89">
        <v>1</v>
      </c>
      <c r="D500" s="52" t="s">
        <v>5597</v>
      </c>
      <c r="E500" s="51" t="s">
        <v>5985</v>
      </c>
      <c r="F500" s="19" t="s">
        <v>13</v>
      </c>
      <c r="G500" s="19" t="s">
        <v>14</v>
      </c>
      <c r="H500" s="33">
        <v>2016</v>
      </c>
      <c r="I500" s="52" t="s">
        <v>1051</v>
      </c>
      <c r="J500" s="58" t="s">
        <v>1051</v>
      </c>
      <c r="L500" s="19" t="s">
        <v>1332</v>
      </c>
      <c r="O500" s="19" t="s">
        <v>1149</v>
      </c>
      <c r="P500" s="20">
        <v>2017</v>
      </c>
      <c r="Q500" s="19" t="s">
        <v>2955</v>
      </c>
    </row>
    <row r="501" spans="1:17" x14ac:dyDescent="0.3">
      <c r="A501" s="19">
        <v>2128</v>
      </c>
      <c r="B501" s="33" t="s">
        <v>12</v>
      </c>
      <c r="C501" s="89">
        <v>1</v>
      </c>
      <c r="D501" s="52" t="s">
        <v>5598</v>
      </c>
      <c r="E501" s="51" t="s">
        <v>5985</v>
      </c>
      <c r="F501" s="19" t="s">
        <v>13</v>
      </c>
      <c r="G501" s="19" t="s">
        <v>14</v>
      </c>
      <c r="H501" s="33">
        <v>2016</v>
      </c>
      <c r="I501" s="52" t="s">
        <v>1051</v>
      </c>
      <c r="J501" s="58" t="s">
        <v>1051</v>
      </c>
      <c r="L501" s="19" t="s">
        <v>1333</v>
      </c>
      <c r="O501" s="19" t="s">
        <v>1149</v>
      </c>
      <c r="P501" s="20">
        <v>2017</v>
      </c>
      <c r="Q501" s="19" t="s">
        <v>2955</v>
      </c>
    </row>
    <row r="502" spans="1:17" x14ac:dyDescent="0.3">
      <c r="A502" s="19">
        <v>2129</v>
      </c>
      <c r="B502" s="33" t="s">
        <v>12</v>
      </c>
      <c r="C502" s="89">
        <v>1</v>
      </c>
      <c r="D502" s="52" t="s">
        <v>5599</v>
      </c>
      <c r="E502" s="51" t="s">
        <v>5985</v>
      </c>
      <c r="F502" s="19" t="s">
        <v>13</v>
      </c>
      <c r="G502" s="19" t="s">
        <v>14</v>
      </c>
      <c r="H502" s="33">
        <v>2016</v>
      </c>
      <c r="I502" s="52" t="s">
        <v>1051</v>
      </c>
      <c r="J502" s="58" t="s">
        <v>1051</v>
      </c>
      <c r="L502" s="19" t="s">
        <v>1334</v>
      </c>
      <c r="O502" s="19" t="s">
        <v>1149</v>
      </c>
      <c r="P502" s="20">
        <v>2017</v>
      </c>
      <c r="Q502" s="19" t="s">
        <v>2955</v>
      </c>
    </row>
    <row r="503" spans="1:17" x14ac:dyDescent="0.3">
      <c r="A503" s="19">
        <v>2130</v>
      </c>
      <c r="B503" s="33" t="s">
        <v>12</v>
      </c>
      <c r="C503" s="89">
        <v>1</v>
      </c>
      <c r="D503" s="52" t="s">
        <v>5600</v>
      </c>
      <c r="E503" s="51" t="s">
        <v>5985</v>
      </c>
      <c r="F503" s="19" t="s">
        <v>13</v>
      </c>
      <c r="G503" s="19" t="s">
        <v>14</v>
      </c>
      <c r="H503" s="33">
        <v>2016</v>
      </c>
      <c r="I503" s="52" t="s">
        <v>1051</v>
      </c>
      <c r="J503" s="58" t="s">
        <v>1051</v>
      </c>
      <c r="L503" s="19" t="s">
        <v>1335</v>
      </c>
      <c r="O503" s="19" t="s">
        <v>1149</v>
      </c>
      <c r="P503" s="20">
        <v>2017</v>
      </c>
      <c r="Q503" s="19" t="s">
        <v>2955</v>
      </c>
    </row>
    <row r="504" spans="1:17" x14ac:dyDescent="0.3">
      <c r="A504" s="19">
        <v>2131</v>
      </c>
      <c r="B504" s="33" t="s">
        <v>12</v>
      </c>
      <c r="C504" s="89">
        <v>1</v>
      </c>
      <c r="D504" s="52" t="s">
        <v>5601</v>
      </c>
      <c r="E504" s="51" t="s">
        <v>5985</v>
      </c>
      <c r="F504" s="19" t="s">
        <v>13</v>
      </c>
      <c r="G504" s="19" t="s">
        <v>14</v>
      </c>
      <c r="H504" s="33">
        <v>2016</v>
      </c>
      <c r="I504" s="52" t="s">
        <v>1051</v>
      </c>
      <c r="J504" s="58" t="s">
        <v>1051</v>
      </c>
      <c r="L504" s="19" t="s">
        <v>1336</v>
      </c>
      <c r="O504" s="19" t="s">
        <v>1149</v>
      </c>
      <c r="P504" s="20">
        <v>2017</v>
      </c>
      <c r="Q504" s="19" t="s">
        <v>2955</v>
      </c>
    </row>
    <row r="505" spans="1:17" x14ac:dyDescent="0.3">
      <c r="A505" s="19">
        <v>2132</v>
      </c>
      <c r="B505" s="33" t="s">
        <v>12</v>
      </c>
      <c r="C505" s="89">
        <v>1</v>
      </c>
      <c r="D505" s="52" t="s">
        <v>5602</v>
      </c>
      <c r="E505" s="51" t="s">
        <v>5985</v>
      </c>
      <c r="F505" s="19" t="s">
        <v>13</v>
      </c>
      <c r="G505" s="19" t="s">
        <v>14</v>
      </c>
      <c r="H505" s="33">
        <v>2016</v>
      </c>
      <c r="I505" s="52" t="s">
        <v>1051</v>
      </c>
      <c r="J505" s="58" t="s">
        <v>1051</v>
      </c>
      <c r="L505" s="19" t="s">
        <v>1337</v>
      </c>
      <c r="O505" s="19" t="s">
        <v>1149</v>
      </c>
      <c r="P505" s="20">
        <v>2017</v>
      </c>
      <c r="Q505" s="19" t="s">
        <v>2955</v>
      </c>
    </row>
    <row r="506" spans="1:17" x14ac:dyDescent="0.3">
      <c r="A506" s="19">
        <v>2133</v>
      </c>
      <c r="B506" s="33" t="s">
        <v>12</v>
      </c>
      <c r="C506" s="89">
        <v>1</v>
      </c>
      <c r="D506" s="52" t="s">
        <v>5603</v>
      </c>
      <c r="E506" s="51" t="s">
        <v>5985</v>
      </c>
      <c r="F506" s="19" t="s">
        <v>13</v>
      </c>
      <c r="G506" s="19" t="s">
        <v>14</v>
      </c>
      <c r="H506" s="33">
        <v>2016</v>
      </c>
      <c r="I506" s="52" t="s">
        <v>1051</v>
      </c>
      <c r="J506" s="58" t="s">
        <v>1051</v>
      </c>
      <c r="L506" s="19" t="s">
        <v>1338</v>
      </c>
      <c r="O506" s="19" t="s">
        <v>1149</v>
      </c>
      <c r="P506" s="20">
        <v>2017</v>
      </c>
      <c r="Q506" s="19" t="s">
        <v>2955</v>
      </c>
    </row>
    <row r="507" spans="1:17" x14ac:dyDescent="0.3">
      <c r="A507" s="19">
        <v>2134</v>
      </c>
      <c r="B507" s="33" t="s">
        <v>12</v>
      </c>
      <c r="C507" s="89">
        <v>1</v>
      </c>
      <c r="D507" s="52" t="s">
        <v>5604</v>
      </c>
      <c r="E507" s="51" t="s">
        <v>5985</v>
      </c>
      <c r="F507" s="19" t="s">
        <v>13</v>
      </c>
      <c r="G507" s="19" t="s">
        <v>14</v>
      </c>
      <c r="H507" s="33">
        <v>2016</v>
      </c>
      <c r="I507" s="52" t="s">
        <v>1051</v>
      </c>
      <c r="J507" s="58" t="s">
        <v>1051</v>
      </c>
      <c r="L507" s="19" t="s">
        <v>1339</v>
      </c>
      <c r="O507" s="19" t="s">
        <v>1149</v>
      </c>
      <c r="P507" s="20">
        <v>2017</v>
      </c>
      <c r="Q507" s="19" t="s">
        <v>2955</v>
      </c>
    </row>
    <row r="508" spans="1:17" x14ac:dyDescent="0.3">
      <c r="A508" s="19">
        <v>2135</v>
      </c>
      <c r="B508" s="33" t="s">
        <v>12</v>
      </c>
      <c r="C508" s="89">
        <v>1</v>
      </c>
      <c r="D508" s="52" t="s">
        <v>5605</v>
      </c>
      <c r="E508" s="51" t="s">
        <v>5985</v>
      </c>
      <c r="F508" s="19" t="s">
        <v>13</v>
      </c>
      <c r="G508" s="19" t="s">
        <v>14</v>
      </c>
      <c r="H508" s="33">
        <v>2016</v>
      </c>
      <c r="I508" s="52" t="s">
        <v>1051</v>
      </c>
      <c r="J508" s="58" t="s">
        <v>1051</v>
      </c>
      <c r="L508" s="19" t="s">
        <v>1340</v>
      </c>
      <c r="O508" s="19" t="s">
        <v>1149</v>
      </c>
      <c r="P508" s="20">
        <v>2017</v>
      </c>
      <c r="Q508" s="19" t="s">
        <v>2955</v>
      </c>
    </row>
    <row r="509" spans="1:17" x14ac:dyDescent="0.3">
      <c r="A509" s="19">
        <v>2136</v>
      </c>
      <c r="B509" s="33" t="s">
        <v>12</v>
      </c>
      <c r="C509" s="89">
        <v>1</v>
      </c>
      <c r="D509" s="52" t="s">
        <v>5606</v>
      </c>
      <c r="E509" s="51" t="s">
        <v>5985</v>
      </c>
      <c r="F509" s="19" t="s">
        <v>13</v>
      </c>
      <c r="G509" s="19" t="s">
        <v>14</v>
      </c>
      <c r="H509" s="33">
        <v>2016</v>
      </c>
      <c r="I509" s="52" t="s">
        <v>1051</v>
      </c>
      <c r="J509" s="58" t="s">
        <v>1051</v>
      </c>
      <c r="L509" s="19" t="s">
        <v>1341</v>
      </c>
      <c r="O509" s="19" t="s">
        <v>1149</v>
      </c>
      <c r="P509" s="20">
        <v>2017</v>
      </c>
      <c r="Q509" s="19" t="s">
        <v>2955</v>
      </c>
    </row>
    <row r="510" spans="1:17" x14ac:dyDescent="0.3">
      <c r="A510" s="19">
        <v>2137</v>
      </c>
      <c r="B510" s="33" t="s">
        <v>12</v>
      </c>
      <c r="C510" s="89">
        <v>1</v>
      </c>
      <c r="D510" s="52" t="s">
        <v>5607</v>
      </c>
      <c r="E510" s="51" t="s">
        <v>5985</v>
      </c>
      <c r="F510" s="19" t="s">
        <v>13</v>
      </c>
      <c r="G510" s="19" t="s">
        <v>14</v>
      </c>
      <c r="H510" s="33">
        <v>2016</v>
      </c>
      <c r="I510" s="52" t="s">
        <v>1051</v>
      </c>
      <c r="J510" s="58" t="s">
        <v>1051</v>
      </c>
      <c r="L510" s="19" t="s">
        <v>1342</v>
      </c>
      <c r="O510" s="19" t="s">
        <v>1149</v>
      </c>
      <c r="P510" s="20">
        <v>2017</v>
      </c>
      <c r="Q510" s="19" t="s">
        <v>2955</v>
      </c>
    </row>
    <row r="511" spans="1:17" x14ac:dyDescent="0.3">
      <c r="A511" s="19">
        <v>2138</v>
      </c>
      <c r="B511" s="33" t="s">
        <v>12</v>
      </c>
      <c r="C511" s="89">
        <v>1</v>
      </c>
      <c r="D511" s="52" t="s">
        <v>5608</v>
      </c>
      <c r="E511" s="51" t="s">
        <v>5985</v>
      </c>
      <c r="F511" s="19" t="s">
        <v>13</v>
      </c>
      <c r="G511" s="19" t="s">
        <v>14</v>
      </c>
      <c r="H511" s="33">
        <v>2016</v>
      </c>
      <c r="I511" s="52" t="s">
        <v>1051</v>
      </c>
      <c r="J511" s="58" t="s">
        <v>1051</v>
      </c>
      <c r="L511" s="19" t="s">
        <v>1343</v>
      </c>
      <c r="O511" s="19" t="s">
        <v>1149</v>
      </c>
      <c r="P511" s="20">
        <v>2017</v>
      </c>
      <c r="Q511" s="19" t="s">
        <v>2955</v>
      </c>
    </row>
    <row r="512" spans="1:17" x14ac:dyDescent="0.3">
      <c r="A512" s="19">
        <v>2139</v>
      </c>
      <c r="B512" s="33" t="s">
        <v>12</v>
      </c>
      <c r="C512" s="89">
        <v>1</v>
      </c>
      <c r="D512" s="52" t="s">
        <v>5609</v>
      </c>
      <c r="E512" s="51" t="s">
        <v>5985</v>
      </c>
      <c r="F512" s="19" t="s">
        <v>13</v>
      </c>
      <c r="G512" s="19" t="s">
        <v>14</v>
      </c>
      <c r="H512" s="33">
        <v>2016</v>
      </c>
      <c r="I512" s="52" t="s">
        <v>1051</v>
      </c>
      <c r="J512" s="58" t="s">
        <v>1051</v>
      </c>
      <c r="L512" s="19" t="s">
        <v>1344</v>
      </c>
      <c r="O512" s="19" t="s">
        <v>1149</v>
      </c>
      <c r="P512" s="20">
        <v>2017</v>
      </c>
      <c r="Q512" s="19" t="s">
        <v>2955</v>
      </c>
    </row>
    <row r="513" spans="1:17" x14ac:dyDescent="0.3">
      <c r="A513" s="19">
        <v>2140</v>
      </c>
      <c r="B513" s="33" t="s">
        <v>12</v>
      </c>
      <c r="C513" s="89">
        <v>1</v>
      </c>
      <c r="D513" s="52" t="s">
        <v>5610</v>
      </c>
      <c r="E513" s="51" t="s">
        <v>5985</v>
      </c>
      <c r="F513" s="19" t="s">
        <v>13</v>
      </c>
      <c r="G513" s="19" t="s">
        <v>14</v>
      </c>
      <c r="H513" s="33">
        <v>2016</v>
      </c>
      <c r="I513" s="52" t="s">
        <v>1051</v>
      </c>
      <c r="J513" s="58" t="s">
        <v>1051</v>
      </c>
      <c r="L513" s="19" t="s">
        <v>1345</v>
      </c>
      <c r="O513" s="19" t="s">
        <v>1149</v>
      </c>
      <c r="P513" s="20">
        <v>2017</v>
      </c>
      <c r="Q513" s="19" t="s">
        <v>2955</v>
      </c>
    </row>
    <row r="514" spans="1:17" x14ac:dyDescent="0.3">
      <c r="A514" s="19">
        <v>2141</v>
      </c>
      <c r="B514" s="33" t="s">
        <v>12</v>
      </c>
      <c r="C514" s="89">
        <v>1</v>
      </c>
      <c r="D514" s="52" t="s">
        <v>5611</v>
      </c>
      <c r="E514" s="51" t="s">
        <v>5985</v>
      </c>
      <c r="F514" s="19" t="s">
        <v>13</v>
      </c>
      <c r="G514" s="19" t="s">
        <v>14</v>
      </c>
      <c r="H514" s="33">
        <v>2016</v>
      </c>
      <c r="I514" s="52" t="s">
        <v>1051</v>
      </c>
      <c r="J514" s="58" t="s">
        <v>1051</v>
      </c>
      <c r="L514" s="19" t="s">
        <v>1346</v>
      </c>
      <c r="O514" s="19" t="s">
        <v>1149</v>
      </c>
      <c r="P514" s="20">
        <v>2017</v>
      </c>
      <c r="Q514" s="19" t="s">
        <v>2955</v>
      </c>
    </row>
    <row r="515" spans="1:17" x14ac:dyDescent="0.3">
      <c r="A515" s="19">
        <v>2142</v>
      </c>
      <c r="B515" s="33" t="s">
        <v>12</v>
      </c>
      <c r="C515" s="89">
        <v>1</v>
      </c>
      <c r="D515" s="52" t="s">
        <v>5612</v>
      </c>
      <c r="E515" s="51" t="s">
        <v>5985</v>
      </c>
      <c r="F515" s="19" t="s">
        <v>13</v>
      </c>
      <c r="G515" s="19" t="s">
        <v>14</v>
      </c>
      <c r="H515" s="33">
        <v>2016</v>
      </c>
      <c r="I515" s="52" t="s">
        <v>1051</v>
      </c>
      <c r="J515" s="58" t="s">
        <v>1051</v>
      </c>
      <c r="L515" s="19" t="s">
        <v>1347</v>
      </c>
      <c r="O515" s="19" t="s">
        <v>1149</v>
      </c>
      <c r="P515" s="20">
        <v>2017</v>
      </c>
      <c r="Q515" s="19" t="s">
        <v>2955</v>
      </c>
    </row>
    <row r="516" spans="1:17" x14ac:dyDescent="0.3">
      <c r="A516" s="19">
        <v>2143</v>
      </c>
      <c r="B516" s="33" t="s">
        <v>12</v>
      </c>
      <c r="C516" s="89">
        <v>1</v>
      </c>
      <c r="D516" s="52" t="s">
        <v>5613</v>
      </c>
      <c r="E516" s="51" t="s">
        <v>5985</v>
      </c>
      <c r="F516" s="19" t="s">
        <v>13</v>
      </c>
      <c r="G516" s="19" t="s">
        <v>14</v>
      </c>
      <c r="H516" s="33">
        <v>2016</v>
      </c>
      <c r="I516" s="52" t="s">
        <v>1051</v>
      </c>
      <c r="J516" s="58" t="s">
        <v>1051</v>
      </c>
      <c r="L516" s="19" t="s">
        <v>1348</v>
      </c>
      <c r="O516" s="19" t="s">
        <v>1149</v>
      </c>
      <c r="P516" s="20">
        <v>2017</v>
      </c>
      <c r="Q516" s="19" t="s">
        <v>2955</v>
      </c>
    </row>
    <row r="517" spans="1:17" x14ac:dyDescent="0.3">
      <c r="A517" s="19">
        <v>2144</v>
      </c>
      <c r="B517" s="33" t="s">
        <v>12</v>
      </c>
      <c r="C517" s="89">
        <v>1</v>
      </c>
      <c r="D517" s="52" t="s">
        <v>5614</v>
      </c>
      <c r="E517" s="51" t="s">
        <v>5985</v>
      </c>
      <c r="F517" s="19" t="s">
        <v>13</v>
      </c>
      <c r="G517" s="19" t="s">
        <v>14</v>
      </c>
      <c r="H517" s="33">
        <v>2016</v>
      </c>
      <c r="I517" s="52" t="s">
        <v>1051</v>
      </c>
      <c r="J517" s="58" t="s">
        <v>1051</v>
      </c>
      <c r="L517" s="19" t="s">
        <v>1349</v>
      </c>
      <c r="O517" s="19" t="s">
        <v>1149</v>
      </c>
      <c r="P517" s="20">
        <v>2017</v>
      </c>
      <c r="Q517" s="19" t="s">
        <v>2955</v>
      </c>
    </row>
    <row r="518" spans="1:17" x14ac:dyDescent="0.3">
      <c r="A518" s="19">
        <v>2145</v>
      </c>
      <c r="B518" s="33" t="s">
        <v>12</v>
      </c>
      <c r="C518" s="89">
        <v>1</v>
      </c>
      <c r="D518" s="52" t="s">
        <v>5615</v>
      </c>
      <c r="E518" s="51" t="s">
        <v>5985</v>
      </c>
      <c r="F518" s="19" t="s">
        <v>13</v>
      </c>
      <c r="G518" s="19" t="s">
        <v>14</v>
      </c>
      <c r="H518" s="33">
        <v>2016</v>
      </c>
      <c r="I518" s="52" t="s">
        <v>1051</v>
      </c>
      <c r="J518" s="58" t="s">
        <v>1051</v>
      </c>
      <c r="L518" s="19" t="s">
        <v>1350</v>
      </c>
      <c r="O518" s="19" t="s">
        <v>1149</v>
      </c>
      <c r="P518" s="20">
        <v>2017</v>
      </c>
      <c r="Q518" s="19" t="s">
        <v>2955</v>
      </c>
    </row>
    <row r="519" spans="1:17" x14ac:dyDescent="0.3">
      <c r="A519" s="19">
        <v>2146</v>
      </c>
      <c r="B519" s="33" t="s">
        <v>12</v>
      </c>
      <c r="C519" s="89">
        <v>1</v>
      </c>
      <c r="D519" s="52" t="s">
        <v>5616</v>
      </c>
      <c r="E519" s="51" t="s">
        <v>5985</v>
      </c>
      <c r="F519" s="19" t="s">
        <v>13</v>
      </c>
      <c r="G519" s="19" t="s">
        <v>14</v>
      </c>
      <c r="H519" s="33">
        <v>2016</v>
      </c>
      <c r="I519" s="52" t="s">
        <v>1051</v>
      </c>
      <c r="J519" s="58" t="s">
        <v>1051</v>
      </c>
      <c r="L519" s="19" t="s">
        <v>1351</v>
      </c>
      <c r="O519" s="19" t="s">
        <v>1149</v>
      </c>
      <c r="P519" s="20">
        <v>2017</v>
      </c>
      <c r="Q519" s="19" t="s">
        <v>2955</v>
      </c>
    </row>
    <row r="520" spans="1:17" x14ac:dyDescent="0.3">
      <c r="A520" s="19">
        <v>2147</v>
      </c>
      <c r="B520" s="33" t="s">
        <v>12</v>
      </c>
      <c r="C520" s="89">
        <v>1</v>
      </c>
      <c r="D520" s="52" t="s">
        <v>5617</v>
      </c>
      <c r="E520" s="51" t="s">
        <v>5985</v>
      </c>
      <c r="F520" s="19" t="s">
        <v>13</v>
      </c>
      <c r="G520" s="19" t="s">
        <v>14</v>
      </c>
      <c r="H520" s="33">
        <v>2016</v>
      </c>
      <c r="I520" s="52" t="s">
        <v>1051</v>
      </c>
      <c r="J520" s="58" t="s">
        <v>1051</v>
      </c>
      <c r="L520" s="19" t="s">
        <v>1352</v>
      </c>
      <c r="O520" s="19" t="s">
        <v>1149</v>
      </c>
      <c r="P520" s="20">
        <v>2017</v>
      </c>
      <c r="Q520" s="19" t="s">
        <v>2955</v>
      </c>
    </row>
    <row r="521" spans="1:17" x14ac:dyDescent="0.3">
      <c r="A521" s="19">
        <v>2148</v>
      </c>
      <c r="B521" s="33" t="s">
        <v>12</v>
      </c>
      <c r="C521" s="89">
        <v>1</v>
      </c>
      <c r="D521" s="52" t="s">
        <v>5618</v>
      </c>
      <c r="E521" s="51" t="s">
        <v>5985</v>
      </c>
      <c r="F521" s="19" t="s">
        <v>13</v>
      </c>
      <c r="G521" s="19" t="s">
        <v>14</v>
      </c>
      <c r="H521" s="33">
        <v>2016</v>
      </c>
      <c r="I521" s="52" t="s">
        <v>1051</v>
      </c>
      <c r="J521" s="58" t="s">
        <v>1051</v>
      </c>
      <c r="L521" s="19" t="s">
        <v>1353</v>
      </c>
      <c r="O521" s="19" t="s">
        <v>1149</v>
      </c>
      <c r="P521" s="20">
        <v>2017</v>
      </c>
      <c r="Q521" s="19" t="s">
        <v>2955</v>
      </c>
    </row>
    <row r="522" spans="1:17" x14ac:dyDescent="0.3">
      <c r="A522" s="19">
        <v>2149</v>
      </c>
      <c r="B522" s="33" t="s">
        <v>12</v>
      </c>
      <c r="C522" s="89">
        <v>1</v>
      </c>
      <c r="D522" s="52" t="s">
        <v>5619</v>
      </c>
      <c r="E522" s="51" t="s">
        <v>5985</v>
      </c>
      <c r="F522" s="19" t="s">
        <v>13</v>
      </c>
      <c r="G522" s="19" t="s">
        <v>14</v>
      </c>
      <c r="H522" s="33">
        <v>2016</v>
      </c>
      <c r="I522" s="52" t="s">
        <v>1051</v>
      </c>
      <c r="J522" s="58" t="s">
        <v>1051</v>
      </c>
      <c r="L522" s="19" t="s">
        <v>1354</v>
      </c>
      <c r="O522" s="19" t="s">
        <v>1149</v>
      </c>
      <c r="P522" s="20">
        <v>2017</v>
      </c>
      <c r="Q522" s="19" t="s">
        <v>2955</v>
      </c>
    </row>
    <row r="523" spans="1:17" x14ac:dyDescent="0.3">
      <c r="A523" s="19">
        <v>2150</v>
      </c>
      <c r="B523" s="33" t="s">
        <v>12</v>
      </c>
      <c r="C523" s="89">
        <v>1</v>
      </c>
      <c r="D523" s="52" t="s">
        <v>5620</v>
      </c>
      <c r="E523" s="51" t="s">
        <v>5985</v>
      </c>
      <c r="F523" s="19" t="s">
        <v>13</v>
      </c>
      <c r="G523" s="19" t="s">
        <v>14</v>
      </c>
      <c r="H523" s="33">
        <v>2016</v>
      </c>
      <c r="I523" s="52" t="s">
        <v>1051</v>
      </c>
      <c r="J523" s="58" t="s">
        <v>1051</v>
      </c>
      <c r="L523" s="19" t="s">
        <v>1355</v>
      </c>
      <c r="O523" s="19" t="s">
        <v>1149</v>
      </c>
      <c r="P523" s="20">
        <v>2017</v>
      </c>
      <c r="Q523" s="19" t="s">
        <v>2955</v>
      </c>
    </row>
    <row r="524" spans="1:17" x14ac:dyDescent="0.3">
      <c r="A524" s="19">
        <v>2151</v>
      </c>
      <c r="B524" s="33" t="s">
        <v>12</v>
      </c>
      <c r="C524" s="89">
        <v>1</v>
      </c>
      <c r="D524" s="52" t="s">
        <v>5621</v>
      </c>
      <c r="E524" s="51" t="s">
        <v>5985</v>
      </c>
      <c r="F524" s="19" t="s">
        <v>13</v>
      </c>
      <c r="G524" s="19" t="s">
        <v>14</v>
      </c>
      <c r="H524" s="33">
        <v>2016</v>
      </c>
      <c r="I524" s="52" t="s">
        <v>1051</v>
      </c>
      <c r="J524" s="58" t="s">
        <v>1051</v>
      </c>
      <c r="L524" s="19" t="s">
        <v>1356</v>
      </c>
      <c r="O524" s="19" t="s">
        <v>1149</v>
      </c>
      <c r="P524" s="20">
        <v>2017</v>
      </c>
      <c r="Q524" s="19" t="s">
        <v>2955</v>
      </c>
    </row>
    <row r="525" spans="1:17" x14ac:dyDescent="0.3">
      <c r="A525" s="19">
        <v>2152</v>
      </c>
      <c r="B525" s="33" t="s">
        <v>12</v>
      </c>
      <c r="C525" s="89">
        <v>1</v>
      </c>
      <c r="D525" s="52" t="s">
        <v>5622</v>
      </c>
      <c r="E525" s="52" t="s">
        <v>1286</v>
      </c>
      <c r="H525" s="33">
        <v>2016</v>
      </c>
      <c r="I525" s="52" t="s">
        <v>1051</v>
      </c>
      <c r="J525" s="58" t="s">
        <v>1051</v>
      </c>
      <c r="L525" s="19" t="s">
        <v>1357</v>
      </c>
      <c r="O525" s="19" t="s">
        <v>1149</v>
      </c>
      <c r="P525" s="20">
        <v>2017</v>
      </c>
      <c r="Q525" s="19" t="s">
        <v>2955</v>
      </c>
    </row>
    <row r="526" spans="1:17" x14ac:dyDescent="0.3">
      <c r="A526" s="19">
        <v>2153</v>
      </c>
      <c r="B526" s="33" t="s">
        <v>12</v>
      </c>
      <c r="C526" s="89">
        <v>1</v>
      </c>
      <c r="D526" s="52" t="s">
        <v>5623</v>
      </c>
      <c r="E526" s="51" t="s">
        <v>5985</v>
      </c>
      <c r="F526" s="19" t="s">
        <v>13</v>
      </c>
      <c r="G526" s="19" t="s">
        <v>14</v>
      </c>
      <c r="H526" s="33">
        <v>2016</v>
      </c>
      <c r="I526" s="52" t="s">
        <v>1051</v>
      </c>
      <c r="J526" s="58" t="s">
        <v>1051</v>
      </c>
      <c r="L526" s="19" t="s">
        <v>1358</v>
      </c>
      <c r="O526" s="19" t="s">
        <v>1149</v>
      </c>
      <c r="P526" s="20">
        <v>2017</v>
      </c>
      <c r="Q526" s="19" t="s">
        <v>2955</v>
      </c>
    </row>
    <row r="527" spans="1:17" x14ac:dyDescent="0.3">
      <c r="A527" s="19">
        <v>2154</v>
      </c>
      <c r="B527" s="33" t="s">
        <v>12</v>
      </c>
      <c r="C527" s="89">
        <v>1</v>
      </c>
      <c r="D527" s="52" t="s">
        <v>5624</v>
      </c>
      <c r="E527" s="51" t="s">
        <v>5985</v>
      </c>
      <c r="F527" s="19" t="s">
        <v>13</v>
      </c>
      <c r="G527" s="19" t="s">
        <v>14</v>
      </c>
      <c r="H527" s="33">
        <v>2016</v>
      </c>
      <c r="I527" s="52" t="s">
        <v>1051</v>
      </c>
      <c r="J527" s="58" t="s">
        <v>1051</v>
      </c>
      <c r="L527" s="19" t="s">
        <v>1359</v>
      </c>
      <c r="O527" s="19" t="s">
        <v>1149</v>
      </c>
      <c r="P527" s="20">
        <v>2017</v>
      </c>
      <c r="Q527" s="19" t="s">
        <v>2955</v>
      </c>
    </row>
    <row r="528" spans="1:17" x14ac:dyDescent="0.3">
      <c r="A528" s="19">
        <v>2155</v>
      </c>
      <c r="B528" s="33" t="s">
        <v>12</v>
      </c>
      <c r="C528" s="89">
        <v>1</v>
      </c>
      <c r="D528" s="52" t="s">
        <v>5625</v>
      </c>
      <c r="E528" s="51" t="s">
        <v>5985</v>
      </c>
      <c r="F528" s="19" t="s">
        <v>13</v>
      </c>
      <c r="G528" s="19" t="s">
        <v>14</v>
      </c>
      <c r="H528" s="33">
        <v>2016</v>
      </c>
      <c r="I528" s="52" t="s">
        <v>1051</v>
      </c>
      <c r="J528" s="58" t="s">
        <v>1051</v>
      </c>
      <c r="L528" s="19" t="s">
        <v>1360</v>
      </c>
      <c r="O528" s="19" t="s">
        <v>1149</v>
      </c>
      <c r="P528" s="20">
        <v>2017</v>
      </c>
      <c r="Q528" s="19" t="s">
        <v>2955</v>
      </c>
    </row>
    <row r="529" spans="1:17" x14ac:dyDescent="0.3">
      <c r="A529" s="19">
        <v>2156</v>
      </c>
      <c r="B529" s="33" t="s">
        <v>12</v>
      </c>
      <c r="C529" s="89">
        <v>1</v>
      </c>
      <c r="D529" s="52" t="s">
        <v>5626</v>
      </c>
      <c r="E529" s="51" t="s">
        <v>5985</v>
      </c>
      <c r="F529" s="19" t="s">
        <v>13</v>
      </c>
      <c r="G529" s="19" t="s">
        <v>14</v>
      </c>
      <c r="H529" s="33">
        <v>2016</v>
      </c>
      <c r="I529" s="52" t="s">
        <v>1051</v>
      </c>
      <c r="J529" s="58" t="s">
        <v>1051</v>
      </c>
      <c r="L529" s="19" t="s">
        <v>1361</v>
      </c>
      <c r="O529" s="19" t="s">
        <v>1149</v>
      </c>
      <c r="P529" s="20">
        <v>2017</v>
      </c>
      <c r="Q529" s="19" t="s">
        <v>2955</v>
      </c>
    </row>
    <row r="530" spans="1:17" x14ac:dyDescent="0.3">
      <c r="A530" s="19">
        <v>2157</v>
      </c>
      <c r="B530" s="33" t="s">
        <v>12</v>
      </c>
      <c r="C530" s="89">
        <v>1</v>
      </c>
      <c r="D530" s="52" t="s">
        <v>5627</v>
      </c>
      <c r="E530" s="51" t="s">
        <v>5985</v>
      </c>
      <c r="F530" s="19" t="s">
        <v>13</v>
      </c>
      <c r="G530" s="19" t="s">
        <v>14</v>
      </c>
      <c r="H530" s="33">
        <v>2016</v>
      </c>
      <c r="I530" s="52" t="s">
        <v>1051</v>
      </c>
      <c r="J530" s="58" t="s">
        <v>1051</v>
      </c>
      <c r="L530" s="19" t="s">
        <v>1362</v>
      </c>
      <c r="O530" s="19" t="s">
        <v>1149</v>
      </c>
      <c r="P530" s="20">
        <v>2017</v>
      </c>
      <c r="Q530" s="19" t="s">
        <v>2955</v>
      </c>
    </row>
    <row r="531" spans="1:17" x14ac:dyDescent="0.3">
      <c r="A531" s="19">
        <v>2158</v>
      </c>
      <c r="B531" s="33" t="s">
        <v>12</v>
      </c>
      <c r="C531" s="89">
        <v>1</v>
      </c>
      <c r="D531" s="52" t="s">
        <v>5628</v>
      </c>
      <c r="E531" s="51" t="s">
        <v>5985</v>
      </c>
      <c r="F531" s="19" t="s">
        <v>13</v>
      </c>
      <c r="G531" s="19" t="s">
        <v>14</v>
      </c>
      <c r="H531" s="33">
        <v>2016</v>
      </c>
      <c r="I531" s="52" t="s">
        <v>1051</v>
      </c>
      <c r="J531" s="58" t="s">
        <v>1051</v>
      </c>
      <c r="L531" s="19" t="s">
        <v>1363</v>
      </c>
      <c r="O531" s="19" t="s">
        <v>1149</v>
      </c>
      <c r="P531" s="20">
        <v>2017</v>
      </c>
      <c r="Q531" s="19" t="s">
        <v>2955</v>
      </c>
    </row>
    <row r="532" spans="1:17" x14ac:dyDescent="0.3">
      <c r="A532" s="19">
        <v>2159</v>
      </c>
      <c r="B532" s="33" t="s">
        <v>12</v>
      </c>
      <c r="C532" s="89">
        <v>1</v>
      </c>
      <c r="D532" s="52" t="s">
        <v>5629</v>
      </c>
      <c r="E532" s="51" t="s">
        <v>5985</v>
      </c>
      <c r="F532" s="19" t="s">
        <v>13</v>
      </c>
      <c r="G532" s="19" t="s">
        <v>14</v>
      </c>
      <c r="H532" s="33">
        <v>2016</v>
      </c>
      <c r="I532" s="52" t="s">
        <v>1051</v>
      </c>
      <c r="J532" s="58" t="s">
        <v>1051</v>
      </c>
      <c r="L532" s="19" t="s">
        <v>1364</v>
      </c>
      <c r="O532" s="19" t="s">
        <v>1149</v>
      </c>
      <c r="P532" s="20">
        <v>2017</v>
      </c>
      <c r="Q532" s="19" t="s">
        <v>2955</v>
      </c>
    </row>
    <row r="533" spans="1:17" x14ac:dyDescent="0.3">
      <c r="A533" s="19">
        <v>2160</v>
      </c>
      <c r="B533" s="33" t="s">
        <v>12</v>
      </c>
      <c r="C533" s="89">
        <v>1</v>
      </c>
      <c r="D533" s="52" t="s">
        <v>5630</v>
      </c>
      <c r="E533" s="51" t="s">
        <v>5985</v>
      </c>
      <c r="F533" s="19" t="s">
        <v>13</v>
      </c>
      <c r="G533" s="19" t="s">
        <v>14</v>
      </c>
      <c r="H533" s="33">
        <v>2016</v>
      </c>
      <c r="I533" s="52" t="s">
        <v>1051</v>
      </c>
      <c r="J533" s="58" t="s">
        <v>1051</v>
      </c>
      <c r="L533" s="19" t="s">
        <v>1365</v>
      </c>
      <c r="O533" s="19" t="s">
        <v>1149</v>
      </c>
      <c r="P533" s="20">
        <v>2017</v>
      </c>
      <c r="Q533" s="19" t="s">
        <v>2955</v>
      </c>
    </row>
    <row r="534" spans="1:17" x14ac:dyDescent="0.3">
      <c r="A534" s="19">
        <v>2161</v>
      </c>
      <c r="B534" s="33" t="s">
        <v>12</v>
      </c>
      <c r="C534" s="89">
        <v>1</v>
      </c>
      <c r="D534" s="52" t="s">
        <v>5631</v>
      </c>
      <c r="E534" s="51" t="s">
        <v>5985</v>
      </c>
      <c r="F534" s="19" t="s">
        <v>13</v>
      </c>
      <c r="G534" s="19" t="s">
        <v>14</v>
      </c>
      <c r="H534" s="33">
        <v>2016</v>
      </c>
      <c r="I534" s="52" t="s">
        <v>1051</v>
      </c>
      <c r="J534" s="58" t="s">
        <v>1051</v>
      </c>
      <c r="L534" s="19" t="s">
        <v>1366</v>
      </c>
      <c r="O534" s="19" t="s">
        <v>1149</v>
      </c>
      <c r="P534" s="20">
        <v>2017</v>
      </c>
      <c r="Q534" s="19" t="s">
        <v>2955</v>
      </c>
    </row>
    <row r="535" spans="1:17" x14ac:dyDescent="0.3">
      <c r="A535" s="19">
        <v>2162</v>
      </c>
      <c r="B535" s="33" t="s">
        <v>12</v>
      </c>
      <c r="C535" s="89">
        <v>1</v>
      </c>
      <c r="D535" s="52" t="s">
        <v>5632</v>
      </c>
      <c r="E535" s="51" t="s">
        <v>5985</v>
      </c>
      <c r="F535" s="19" t="s">
        <v>13</v>
      </c>
      <c r="G535" s="19" t="s">
        <v>14</v>
      </c>
      <c r="H535" s="33">
        <v>2016</v>
      </c>
      <c r="I535" s="52" t="s">
        <v>1051</v>
      </c>
      <c r="J535" s="58" t="s">
        <v>1051</v>
      </c>
      <c r="L535" s="19" t="s">
        <v>1367</v>
      </c>
      <c r="O535" s="19" t="s">
        <v>1149</v>
      </c>
      <c r="P535" s="20">
        <v>2017</v>
      </c>
      <c r="Q535" s="19" t="s">
        <v>2955</v>
      </c>
    </row>
    <row r="536" spans="1:17" x14ac:dyDescent="0.3">
      <c r="A536" s="19">
        <v>2163</v>
      </c>
      <c r="B536" s="33" t="s">
        <v>12</v>
      </c>
      <c r="C536" s="89">
        <v>1</v>
      </c>
      <c r="D536" s="52" t="s">
        <v>5633</v>
      </c>
      <c r="E536" s="51" t="s">
        <v>5985</v>
      </c>
      <c r="F536" s="19" t="s">
        <v>13</v>
      </c>
      <c r="G536" s="19" t="s">
        <v>14</v>
      </c>
      <c r="H536" s="33">
        <v>2016</v>
      </c>
      <c r="I536" s="52" t="s">
        <v>1051</v>
      </c>
      <c r="J536" s="58" t="s">
        <v>1051</v>
      </c>
      <c r="L536" s="19" t="s">
        <v>1368</v>
      </c>
      <c r="O536" s="19" t="s">
        <v>1149</v>
      </c>
      <c r="P536" s="20">
        <v>2017</v>
      </c>
      <c r="Q536" s="19" t="s">
        <v>2955</v>
      </c>
    </row>
    <row r="537" spans="1:17" x14ac:dyDescent="0.3">
      <c r="A537" s="19">
        <v>2164</v>
      </c>
      <c r="B537" s="33" t="s">
        <v>12</v>
      </c>
      <c r="C537" s="89">
        <v>1</v>
      </c>
      <c r="D537" s="52" t="s">
        <v>5634</v>
      </c>
      <c r="E537" s="51" t="s">
        <v>5985</v>
      </c>
      <c r="F537" s="19" t="s">
        <v>13</v>
      </c>
      <c r="G537" s="19" t="s">
        <v>14</v>
      </c>
      <c r="H537" s="33">
        <v>2016</v>
      </c>
      <c r="I537" s="52" t="s">
        <v>1051</v>
      </c>
      <c r="J537" s="58" t="s">
        <v>1051</v>
      </c>
      <c r="L537" s="19" t="s">
        <v>1369</v>
      </c>
      <c r="O537" s="19" t="s">
        <v>1149</v>
      </c>
      <c r="P537" s="20">
        <v>2017</v>
      </c>
      <c r="Q537" s="19" t="s">
        <v>2955</v>
      </c>
    </row>
    <row r="538" spans="1:17" x14ac:dyDescent="0.3">
      <c r="A538" s="19">
        <v>2165</v>
      </c>
      <c r="B538" s="33" t="s">
        <v>12</v>
      </c>
      <c r="C538" s="89">
        <v>1</v>
      </c>
      <c r="D538" s="52" t="s">
        <v>5635</v>
      </c>
      <c r="E538" s="51" t="s">
        <v>5985</v>
      </c>
      <c r="F538" s="19" t="s">
        <v>13</v>
      </c>
      <c r="G538" s="19" t="s">
        <v>14</v>
      </c>
      <c r="H538" s="33">
        <v>2016</v>
      </c>
      <c r="I538" s="52" t="s">
        <v>1051</v>
      </c>
      <c r="J538" s="58" t="s">
        <v>1051</v>
      </c>
      <c r="L538" s="19" t="s">
        <v>1370</v>
      </c>
      <c r="O538" s="19" t="s">
        <v>1149</v>
      </c>
      <c r="P538" s="20">
        <v>2017</v>
      </c>
      <c r="Q538" s="19" t="s">
        <v>2955</v>
      </c>
    </row>
    <row r="539" spans="1:17" x14ac:dyDescent="0.3">
      <c r="A539" s="19">
        <v>2166</v>
      </c>
      <c r="B539" s="33" t="s">
        <v>12</v>
      </c>
      <c r="C539" s="89">
        <v>1</v>
      </c>
      <c r="D539" s="52" t="s">
        <v>5636</v>
      </c>
      <c r="E539" s="51" t="s">
        <v>5985</v>
      </c>
      <c r="F539" s="19" t="s">
        <v>13</v>
      </c>
      <c r="G539" s="19" t="s">
        <v>14</v>
      </c>
      <c r="H539" s="33">
        <v>2016</v>
      </c>
      <c r="I539" s="52" t="s">
        <v>1051</v>
      </c>
      <c r="J539" s="58" t="s">
        <v>1051</v>
      </c>
      <c r="L539" s="19" t="s">
        <v>1371</v>
      </c>
      <c r="O539" s="19" t="s">
        <v>1149</v>
      </c>
      <c r="P539" s="20">
        <v>2017</v>
      </c>
      <c r="Q539" s="19" t="s">
        <v>2955</v>
      </c>
    </row>
    <row r="540" spans="1:17" x14ac:dyDescent="0.3">
      <c r="A540" s="19">
        <v>2167</v>
      </c>
      <c r="B540" s="33" t="s">
        <v>12</v>
      </c>
      <c r="C540" s="89">
        <v>1</v>
      </c>
      <c r="D540" s="52" t="s">
        <v>5637</v>
      </c>
      <c r="E540" s="51" t="s">
        <v>5985</v>
      </c>
      <c r="F540" s="19" t="s">
        <v>13</v>
      </c>
      <c r="G540" s="19" t="s">
        <v>14</v>
      </c>
      <c r="H540" s="33">
        <v>2016</v>
      </c>
      <c r="I540" s="52" t="s">
        <v>1051</v>
      </c>
      <c r="J540" s="58" t="s">
        <v>1051</v>
      </c>
      <c r="L540" s="19" t="s">
        <v>1372</v>
      </c>
      <c r="O540" s="19" t="s">
        <v>1149</v>
      </c>
      <c r="P540" s="20">
        <v>2017</v>
      </c>
      <c r="Q540" s="19" t="s">
        <v>2955</v>
      </c>
    </row>
    <row r="541" spans="1:17" x14ac:dyDescent="0.3">
      <c r="A541" s="19">
        <v>2168</v>
      </c>
      <c r="B541" s="33" t="s">
        <v>12</v>
      </c>
      <c r="C541" s="89">
        <v>1</v>
      </c>
      <c r="D541" s="52" t="s">
        <v>5638</v>
      </c>
      <c r="E541" s="51" t="s">
        <v>5985</v>
      </c>
      <c r="F541" s="19" t="s">
        <v>13</v>
      </c>
      <c r="G541" s="19" t="s">
        <v>14</v>
      </c>
      <c r="H541" s="33">
        <v>2016</v>
      </c>
      <c r="I541" s="52" t="s">
        <v>1051</v>
      </c>
      <c r="J541" s="58" t="s">
        <v>1051</v>
      </c>
      <c r="L541" s="19" t="s">
        <v>1373</v>
      </c>
      <c r="O541" s="19" t="s">
        <v>1149</v>
      </c>
      <c r="P541" s="20">
        <v>2017</v>
      </c>
      <c r="Q541" s="19" t="s">
        <v>2955</v>
      </c>
    </row>
    <row r="542" spans="1:17" x14ac:dyDescent="0.3">
      <c r="A542" s="19">
        <v>2169</v>
      </c>
      <c r="B542" s="33" t="s">
        <v>12</v>
      </c>
      <c r="C542" s="89">
        <v>1</v>
      </c>
      <c r="D542" s="52" t="s">
        <v>5639</v>
      </c>
      <c r="E542" s="51" t="s">
        <v>5985</v>
      </c>
      <c r="F542" s="19" t="s">
        <v>13</v>
      </c>
      <c r="G542" s="19" t="s">
        <v>14</v>
      </c>
      <c r="H542" s="33">
        <v>2016</v>
      </c>
      <c r="I542" s="52" t="s">
        <v>1051</v>
      </c>
      <c r="J542" s="58" t="s">
        <v>1051</v>
      </c>
      <c r="L542" s="19" t="s">
        <v>1374</v>
      </c>
      <c r="O542" s="19" t="s">
        <v>1149</v>
      </c>
      <c r="P542" s="20">
        <v>2017</v>
      </c>
      <c r="Q542" s="19" t="s">
        <v>2955</v>
      </c>
    </row>
    <row r="543" spans="1:17" x14ac:dyDescent="0.3">
      <c r="A543" s="19">
        <v>2170</v>
      </c>
      <c r="B543" s="33" t="s">
        <v>12</v>
      </c>
      <c r="C543" s="89">
        <v>1</v>
      </c>
      <c r="D543" s="52" t="s">
        <v>5640</v>
      </c>
      <c r="E543" s="51" t="s">
        <v>5985</v>
      </c>
      <c r="F543" s="19" t="s">
        <v>13</v>
      </c>
      <c r="G543" s="19" t="s">
        <v>14</v>
      </c>
      <c r="H543" s="33">
        <v>2016</v>
      </c>
      <c r="I543" s="52" t="s">
        <v>1051</v>
      </c>
      <c r="J543" s="58" t="s">
        <v>1051</v>
      </c>
      <c r="L543" s="19" t="s">
        <v>1375</v>
      </c>
      <c r="O543" s="19" t="s">
        <v>1149</v>
      </c>
      <c r="P543" s="20">
        <v>2017</v>
      </c>
      <c r="Q543" s="19" t="s">
        <v>2955</v>
      </c>
    </row>
    <row r="544" spans="1:17" x14ac:dyDescent="0.3">
      <c r="A544" s="19">
        <v>2171</v>
      </c>
      <c r="B544" s="33" t="s">
        <v>12</v>
      </c>
      <c r="C544" s="89">
        <v>1</v>
      </c>
      <c r="D544" s="52" t="s">
        <v>5641</v>
      </c>
      <c r="E544" s="51" t="s">
        <v>5985</v>
      </c>
      <c r="F544" s="19" t="s">
        <v>13</v>
      </c>
      <c r="G544" s="19" t="s">
        <v>14</v>
      </c>
      <c r="H544" s="33">
        <v>2016</v>
      </c>
      <c r="I544" s="52" t="s">
        <v>1051</v>
      </c>
      <c r="J544" s="58" t="s">
        <v>1051</v>
      </c>
      <c r="L544" s="19" t="s">
        <v>1376</v>
      </c>
      <c r="O544" s="19" t="s">
        <v>1149</v>
      </c>
      <c r="P544" s="20">
        <v>2017</v>
      </c>
      <c r="Q544" s="19" t="s">
        <v>2955</v>
      </c>
    </row>
    <row r="545" spans="1:26" x14ac:dyDescent="0.3">
      <c r="A545" s="19">
        <v>2172</v>
      </c>
      <c r="B545" s="33" t="s">
        <v>12</v>
      </c>
      <c r="C545" s="89">
        <v>1</v>
      </c>
      <c r="D545" s="52" t="s">
        <v>5642</v>
      </c>
      <c r="E545" s="51" t="s">
        <v>5985</v>
      </c>
      <c r="F545" s="19" t="s">
        <v>13</v>
      </c>
      <c r="G545" s="19" t="s">
        <v>14</v>
      </c>
      <c r="H545" s="33">
        <v>2016</v>
      </c>
      <c r="I545" s="52" t="s">
        <v>1051</v>
      </c>
      <c r="J545" s="58" t="s">
        <v>1051</v>
      </c>
      <c r="L545" s="19" t="s">
        <v>1377</v>
      </c>
      <c r="O545" s="19" t="s">
        <v>1149</v>
      </c>
      <c r="P545" s="20">
        <v>2017</v>
      </c>
      <c r="Q545" s="19" t="s">
        <v>2955</v>
      </c>
    </row>
    <row r="546" spans="1:26" x14ac:dyDescent="0.3">
      <c r="A546" s="19">
        <v>2173</v>
      </c>
      <c r="B546" s="33" t="s">
        <v>12</v>
      </c>
      <c r="C546" s="89">
        <v>1</v>
      </c>
      <c r="D546" s="52" t="s">
        <v>5643</v>
      </c>
      <c r="E546" s="51" t="s">
        <v>5985</v>
      </c>
      <c r="F546" s="19" t="s">
        <v>13</v>
      </c>
      <c r="G546" s="19" t="s">
        <v>14</v>
      </c>
      <c r="H546" s="33">
        <v>2016</v>
      </c>
      <c r="I546" s="52" t="s">
        <v>1051</v>
      </c>
      <c r="J546" s="58" t="s">
        <v>1051</v>
      </c>
      <c r="L546" s="19" t="s">
        <v>1378</v>
      </c>
      <c r="O546" s="19" t="s">
        <v>1149</v>
      </c>
      <c r="P546" s="20">
        <v>2017</v>
      </c>
      <c r="Q546" s="19" t="s">
        <v>2955</v>
      </c>
    </row>
    <row r="547" spans="1:26" x14ac:dyDescent="0.3">
      <c r="A547" s="19">
        <v>2174</v>
      </c>
      <c r="B547" s="33" t="s">
        <v>12</v>
      </c>
      <c r="C547" s="89">
        <v>1</v>
      </c>
      <c r="D547" s="52" t="s">
        <v>5644</v>
      </c>
      <c r="E547" s="51" t="s">
        <v>5985</v>
      </c>
      <c r="F547" s="19" t="s">
        <v>13</v>
      </c>
      <c r="G547" s="19" t="s">
        <v>14</v>
      </c>
      <c r="H547" s="33">
        <v>1976</v>
      </c>
      <c r="I547" s="52" t="s">
        <v>1051</v>
      </c>
      <c r="J547" s="58" t="s">
        <v>1051</v>
      </c>
      <c r="L547" s="19" t="s">
        <v>1379</v>
      </c>
      <c r="O547" s="19" t="s">
        <v>1149</v>
      </c>
      <c r="P547" s="20">
        <v>2017</v>
      </c>
      <c r="Q547" s="19" t="s">
        <v>2955</v>
      </c>
    </row>
    <row r="548" spans="1:26" x14ac:dyDescent="0.3">
      <c r="A548" s="19">
        <v>2175</v>
      </c>
      <c r="B548" s="33" t="s">
        <v>12</v>
      </c>
      <c r="C548" s="89">
        <v>1</v>
      </c>
      <c r="D548" s="52" t="s">
        <v>5645</v>
      </c>
      <c r="E548" s="51" t="s">
        <v>5985</v>
      </c>
      <c r="F548" s="19" t="s">
        <v>13</v>
      </c>
      <c r="G548" s="19" t="s">
        <v>14</v>
      </c>
      <c r="H548" s="33">
        <v>2016</v>
      </c>
      <c r="I548" s="52" t="s">
        <v>1051</v>
      </c>
      <c r="J548" s="58" t="s">
        <v>1051</v>
      </c>
      <c r="L548" s="19" t="s">
        <v>1380</v>
      </c>
      <c r="O548" s="19" t="s">
        <v>1149</v>
      </c>
      <c r="P548" s="20">
        <v>2017</v>
      </c>
      <c r="Q548" s="19" t="s">
        <v>2955</v>
      </c>
    </row>
    <row r="549" spans="1:26" x14ac:dyDescent="0.3">
      <c r="A549" s="19">
        <v>2176</v>
      </c>
      <c r="B549" s="33" t="s">
        <v>12</v>
      </c>
      <c r="C549" s="89">
        <v>1</v>
      </c>
      <c r="D549" s="52" t="s">
        <v>5646</v>
      </c>
      <c r="E549" s="51" t="s">
        <v>5985</v>
      </c>
      <c r="F549" s="19" t="s">
        <v>13</v>
      </c>
      <c r="G549" s="19" t="s">
        <v>14</v>
      </c>
      <c r="H549" s="33">
        <v>2016</v>
      </c>
      <c r="I549" s="52" t="s">
        <v>1051</v>
      </c>
      <c r="J549" s="58" t="s">
        <v>1051</v>
      </c>
      <c r="L549" s="19" t="s">
        <v>1381</v>
      </c>
      <c r="O549" s="19" t="s">
        <v>1149</v>
      </c>
      <c r="P549" s="20">
        <v>2017</v>
      </c>
      <c r="Q549" s="19" t="s">
        <v>2955</v>
      </c>
    </row>
    <row r="550" spans="1:26" x14ac:dyDescent="0.3">
      <c r="A550" s="19">
        <v>2177</v>
      </c>
      <c r="B550" s="33" t="s">
        <v>12</v>
      </c>
      <c r="C550" s="89">
        <v>1</v>
      </c>
      <c r="D550" s="52" t="s">
        <v>5647</v>
      </c>
      <c r="E550" s="51" t="s">
        <v>5985</v>
      </c>
      <c r="F550" s="19" t="s">
        <v>13</v>
      </c>
      <c r="G550" s="19" t="s">
        <v>14</v>
      </c>
      <c r="H550" s="33">
        <v>2016</v>
      </c>
      <c r="I550" s="52" t="s">
        <v>1051</v>
      </c>
      <c r="J550" s="58" t="s">
        <v>1051</v>
      </c>
      <c r="L550" s="19" t="s">
        <v>1382</v>
      </c>
      <c r="O550" s="19" t="s">
        <v>1149</v>
      </c>
      <c r="P550" s="20">
        <v>2017</v>
      </c>
      <c r="Q550" s="19" t="s">
        <v>2955</v>
      </c>
    </row>
    <row r="551" spans="1:26" x14ac:dyDescent="0.3">
      <c r="A551" s="19">
        <v>2178</v>
      </c>
      <c r="B551" s="33" t="s">
        <v>12</v>
      </c>
      <c r="C551" s="89">
        <v>1</v>
      </c>
      <c r="D551" s="52" t="s">
        <v>5648</v>
      </c>
      <c r="E551" s="51" t="s">
        <v>5985</v>
      </c>
      <c r="F551" s="19" t="s">
        <v>13</v>
      </c>
      <c r="G551" s="19" t="s">
        <v>14</v>
      </c>
      <c r="H551" s="33">
        <v>2016</v>
      </c>
      <c r="I551" s="52" t="s">
        <v>1051</v>
      </c>
      <c r="J551" s="58" t="s">
        <v>1051</v>
      </c>
      <c r="L551" s="19" t="s">
        <v>1383</v>
      </c>
      <c r="O551" s="19" t="s">
        <v>1149</v>
      </c>
      <c r="P551" s="20">
        <v>2017</v>
      </c>
      <c r="Q551" s="19" t="s">
        <v>2955</v>
      </c>
      <c r="Z551" s="20"/>
    </row>
    <row r="552" spans="1:26" x14ac:dyDescent="0.3">
      <c r="A552" s="19">
        <v>2179</v>
      </c>
      <c r="B552" s="33" t="s">
        <v>12</v>
      </c>
      <c r="C552" s="89">
        <v>1</v>
      </c>
      <c r="D552" s="52" t="s">
        <v>5649</v>
      </c>
      <c r="E552" s="51" t="s">
        <v>5985</v>
      </c>
      <c r="F552" s="19" t="s">
        <v>13</v>
      </c>
      <c r="G552" s="19" t="s">
        <v>14</v>
      </c>
      <c r="H552" s="33">
        <v>2016</v>
      </c>
      <c r="I552" s="52" t="s">
        <v>1051</v>
      </c>
      <c r="J552" s="58" t="s">
        <v>1051</v>
      </c>
      <c r="L552" s="19" t="s">
        <v>1384</v>
      </c>
      <c r="O552" s="19" t="s">
        <v>1149</v>
      </c>
      <c r="P552" s="20">
        <v>2017</v>
      </c>
      <c r="Q552" s="19" t="s">
        <v>2955</v>
      </c>
    </row>
    <row r="553" spans="1:26" x14ac:dyDescent="0.3">
      <c r="A553" s="19">
        <v>2180</v>
      </c>
      <c r="B553" s="33" t="s">
        <v>12</v>
      </c>
      <c r="C553" s="89">
        <v>1</v>
      </c>
      <c r="D553" s="52" t="s">
        <v>5650</v>
      </c>
      <c r="E553" s="51" t="s">
        <v>5985</v>
      </c>
      <c r="F553" s="19" t="s">
        <v>13</v>
      </c>
      <c r="G553" s="19" t="s">
        <v>14</v>
      </c>
      <c r="H553" s="33">
        <v>2016</v>
      </c>
      <c r="I553" s="52" t="s">
        <v>1051</v>
      </c>
      <c r="J553" s="58" t="s">
        <v>1051</v>
      </c>
      <c r="L553" s="19" t="s">
        <v>1385</v>
      </c>
      <c r="O553" s="19" t="s">
        <v>1149</v>
      </c>
      <c r="P553" s="20">
        <v>2017</v>
      </c>
      <c r="Q553" s="19" t="s">
        <v>2955</v>
      </c>
    </row>
    <row r="554" spans="1:26" x14ac:dyDescent="0.3">
      <c r="A554" s="19">
        <v>2181</v>
      </c>
      <c r="B554" s="33" t="s">
        <v>12</v>
      </c>
      <c r="C554" s="89">
        <v>1</v>
      </c>
      <c r="D554" s="52" t="s">
        <v>5651</v>
      </c>
      <c r="E554" s="51" t="s">
        <v>5985</v>
      </c>
      <c r="F554" s="19" t="s">
        <v>13</v>
      </c>
      <c r="G554" s="19" t="s">
        <v>14</v>
      </c>
      <c r="H554" s="33">
        <v>2016</v>
      </c>
      <c r="I554" s="52" t="s">
        <v>1051</v>
      </c>
      <c r="J554" s="58" t="s">
        <v>1051</v>
      </c>
      <c r="L554" s="19" t="s">
        <v>1386</v>
      </c>
      <c r="O554" s="19" t="s">
        <v>1149</v>
      </c>
      <c r="P554" s="20">
        <v>2017</v>
      </c>
      <c r="Q554" s="19" t="s">
        <v>2955</v>
      </c>
    </row>
    <row r="555" spans="1:26" x14ac:dyDescent="0.3">
      <c r="A555" s="19">
        <v>2182</v>
      </c>
      <c r="B555" s="33" t="s">
        <v>12</v>
      </c>
      <c r="C555" s="89">
        <v>1</v>
      </c>
      <c r="D555" s="52" t="s">
        <v>5652</v>
      </c>
      <c r="E555" s="51" t="s">
        <v>5985</v>
      </c>
      <c r="F555" s="19" t="s">
        <v>13</v>
      </c>
      <c r="G555" s="19" t="s">
        <v>14</v>
      </c>
      <c r="H555" s="33">
        <v>2016</v>
      </c>
      <c r="I555" s="52" t="s">
        <v>1051</v>
      </c>
      <c r="J555" s="58" t="s">
        <v>1051</v>
      </c>
      <c r="L555" s="19" t="s">
        <v>1387</v>
      </c>
      <c r="O555" s="19" t="s">
        <v>1149</v>
      </c>
      <c r="P555" s="20">
        <v>2017</v>
      </c>
      <c r="Q555" s="19" t="s">
        <v>2955</v>
      </c>
    </row>
    <row r="556" spans="1:26" x14ac:dyDescent="0.3">
      <c r="A556" s="19">
        <v>2183</v>
      </c>
      <c r="B556" s="33" t="s">
        <v>12</v>
      </c>
      <c r="C556" s="89">
        <v>1</v>
      </c>
      <c r="D556" s="52" t="s">
        <v>5653</v>
      </c>
      <c r="E556" s="51" t="s">
        <v>5985</v>
      </c>
      <c r="F556" s="19" t="s">
        <v>13</v>
      </c>
      <c r="G556" s="19" t="s">
        <v>14</v>
      </c>
      <c r="H556" s="33">
        <v>2016</v>
      </c>
      <c r="I556" s="52" t="s">
        <v>1051</v>
      </c>
      <c r="J556" s="58" t="s">
        <v>1051</v>
      </c>
      <c r="L556" s="19" t="s">
        <v>1388</v>
      </c>
      <c r="O556" s="19" t="s">
        <v>1149</v>
      </c>
      <c r="P556" s="20">
        <v>2017</v>
      </c>
      <c r="Q556" s="19" t="s">
        <v>2955</v>
      </c>
    </row>
    <row r="557" spans="1:26" x14ac:dyDescent="0.3">
      <c r="A557" s="19">
        <v>2184</v>
      </c>
      <c r="B557" s="33" t="s">
        <v>12</v>
      </c>
      <c r="C557" s="89">
        <v>1</v>
      </c>
      <c r="D557" s="52" t="s">
        <v>5654</v>
      </c>
      <c r="E557" s="51" t="s">
        <v>5985</v>
      </c>
      <c r="F557" s="19" t="s">
        <v>13</v>
      </c>
      <c r="G557" s="19" t="s">
        <v>14</v>
      </c>
      <c r="H557" s="33">
        <v>2016</v>
      </c>
      <c r="I557" s="52" t="s">
        <v>1051</v>
      </c>
      <c r="J557" s="58" t="s">
        <v>1051</v>
      </c>
      <c r="L557" s="19" t="s">
        <v>1389</v>
      </c>
      <c r="O557" s="19" t="s">
        <v>1149</v>
      </c>
      <c r="P557" s="20">
        <v>2017</v>
      </c>
      <c r="Q557" s="19" t="s">
        <v>2955</v>
      </c>
    </row>
    <row r="558" spans="1:26" x14ac:dyDescent="0.3">
      <c r="A558" s="19">
        <v>2185</v>
      </c>
      <c r="B558" s="33" t="s">
        <v>12</v>
      </c>
      <c r="C558" s="89">
        <v>1</v>
      </c>
      <c r="D558" s="52" t="s">
        <v>5656</v>
      </c>
      <c r="E558" s="51" t="s">
        <v>5985</v>
      </c>
      <c r="F558" s="19" t="s">
        <v>13</v>
      </c>
      <c r="G558" s="19" t="s">
        <v>14</v>
      </c>
      <c r="H558" s="33">
        <v>2016</v>
      </c>
      <c r="I558" s="52" t="s">
        <v>1051</v>
      </c>
      <c r="J558" s="58" t="s">
        <v>1051</v>
      </c>
      <c r="L558" s="19" t="s">
        <v>1391</v>
      </c>
      <c r="O558" s="19" t="s">
        <v>1149</v>
      </c>
      <c r="P558" s="20">
        <v>2017</v>
      </c>
      <c r="Q558" s="19" t="s">
        <v>2955</v>
      </c>
    </row>
    <row r="559" spans="1:26" x14ac:dyDescent="0.3">
      <c r="A559" s="19">
        <v>2186</v>
      </c>
      <c r="B559" s="33" t="s">
        <v>12</v>
      </c>
      <c r="C559" s="89">
        <v>1</v>
      </c>
      <c r="D559" s="52" t="s">
        <v>5657</v>
      </c>
      <c r="E559" s="51" t="s">
        <v>5985</v>
      </c>
      <c r="F559" s="19" t="s">
        <v>13</v>
      </c>
      <c r="G559" s="19" t="s">
        <v>14</v>
      </c>
      <c r="H559" s="33">
        <v>2016</v>
      </c>
      <c r="I559" s="52" t="s">
        <v>1051</v>
      </c>
      <c r="J559" s="58" t="s">
        <v>1051</v>
      </c>
      <c r="L559" s="19" t="s">
        <v>1392</v>
      </c>
      <c r="O559" s="19" t="s">
        <v>1149</v>
      </c>
      <c r="P559" s="20">
        <v>2017</v>
      </c>
      <c r="Q559" s="19" t="s">
        <v>2955</v>
      </c>
    </row>
    <row r="560" spans="1:26" x14ac:dyDescent="0.3">
      <c r="A560" s="19">
        <v>2187</v>
      </c>
      <c r="B560" s="33" t="s">
        <v>12</v>
      </c>
      <c r="C560" s="89">
        <v>1</v>
      </c>
      <c r="D560" s="52" t="s">
        <v>5658</v>
      </c>
      <c r="E560" s="51" t="s">
        <v>5985</v>
      </c>
      <c r="F560" s="19" t="s">
        <v>13</v>
      </c>
      <c r="G560" s="19" t="s">
        <v>14</v>
      </c>
      <c r="H560" s="33">
        <v>2016</v>
      </c>
      <c r="I560" s="52" t="s">
        <v>1051</v>
      </c>
      <c r="J560" s="58" t="s">
        <v>1051</v>
      </c>
      <c r="L560" s="19" t="s">
        <v>1393</v>
      </c>
      <c r="O560" s="19" t="s">
        <v>1149</v>
      </c>
      <c r="P560" s="20">
        <v>2017</v>
      </c>
      <c r="Q560" s="19" t="s">
        <v>2955</v>
      </c>
    </row>
    <row r="561" spans="1:17" x14ac:dyDescent="0.3">
      <c r="A561" s="19">
        <v>2188</v>
      </c>
      <c r="B561" s="33" t="s">
        <v>12</v>
      </c>
      <c r="C561" s="89">
        <v>1</v>
      </c>
      <c r="D561" s="52" t="s">
        <v>5659</v>
      </c>
      <c r="E561" s="51" t="s">
        <v>5985</v>
      </c>
      <c r="F561" s="19" t="s">
        <v>13</v>
      </c>
      <c r="G561" s="19" t="s">
        <v>14</v>
      </c>
      <c r="H561" s="33">
        <v>2016</v>
      </c>
      <c r="I561" s="52" t="s">
        <v>1051</v>
      </c>
      <c r="J561" s="58" t="s">
        <v>1051</v>
      </c>
      <c r="L561" s="19" t="s">
        <v>1394</v>
      </c>
      <c r="O561" s="19" t="s">
        <v>1149</v>
      </c>
      <c r="P561" s="20">
        <v>2017</v>
      </c>
      <c r="Q561" s="19" t="s">
        <v>2955</v>
      </c>
    </row>
    <row r="562" spans="1:17" x14ac:dyDescent="0.3">
      <c r="A562" s="19">
        <v>2189</v>
      </c>
      <c r="B562" s="33" t="s">
        <v>12</v>
      </c>
      <c r="C562" s="89">
        <v>1</v>
      </c>
      <c r="D562" s="52" t="s">
        <v>5660</v>
      </c>
      <c r="E562" s="51" t="s">
        <v>5985</v>
      </c>
      <c r="F562" s="19" t="s">
        <v>13</v>
      </c>
      <c r="G562" s="19" t="s">
        <v>14</v>
      </c>
      <c r="H562" s="33">
        <v>2016</v>
      </c>
      <c r="I562" s="52" t="s">
        <v>1051</v>
      </c>
      <c r="J562" s="58" t="s">
        <v>1051</v>
      </c>
      <c r="L562" s="19" t="s">
        <v>1395</v>
      </c>
      <c r="O562" s="19" t="s">
        <v>1149</v>
      </c>
      <c r="P562" s="20">
        <v>2017</v>
      </c>
      <c r="Q562" s="19" t="s">
        <v>2955</v>
      </c>
    </row>
    <row r="563" spans="1:17" x14ac:dyDescent="0.3">
      <c r="A563" s="19">
        <v>2190</v>
      </c>
      <c r="B563" s="33" t="s">
        <v>12</v>
      </c>
      <c r="C563" s="89">
        <v>1</v>
      </c>
      <c r="D563" s="52" t="s">
        <v>5661</v>
      </c>
      <c r="E563" s="51" t="s">
        <v>5985</v>
      </c>
      <c r="F563" s="19" t="s">
        <v>13</v>
      </c>
      <c r="G563" s="19" t="s">
        <v>14</v>
      </c>
      <c r="H563" s="33">
        <v>2016</v>
      </c>
      <c r="I563" s="52" t="s">
        <v>1051</v>
      </c>
      <c r="J563" s="58" t="s">
        <v>1051</v>
      </c>
      <c r="L563" s="19" t="s">
        <v>1396</v>
      </c>
      <c r="O563" s="19" t="s">
        <v>1149</v>
      </c>
      <c r="P563" s="20">
        <v>2017</v>
      </c>
      <c r="Q563" s="19" t="s">
        <v>2955</v>
      </c>
    </row>
    <row r="564" spans="1:17" x14ac:dyDescent="0.3">
      <c r="A564" s="19">
        <v>2191</v>
      </c>
      <c r="B564" s="33" t="s">
        <v>12</v>
      </c>
      <c r="C564" s="89">
        <v>1</v>
      </c>
      <c r="D564" s="52" t="s">
        <v>5662</v>
      </c>
      <c r="E564" s="51" t="s">
        <v>5985</v>
      </c>
      <c r="F564" s="19" t="s">
        <v>13</v>
      </c>
      <c r="G564" s="19" t="s">
        <v>14</v>
      </c>
      <c r="H564" s="33">
        <v>2016</v>
      </c>
      <c r="I564" s="52" t="s">
        <v>1051</v>
      </c>
      <c r="J564" s="58" t="s">
        <v>1051</v>
      </c>
      <c r="L564" s="19" t="s">
        <v>1397</v>
      </c>
      <c r="O564" s="19" t="s">
        <v>1149</v>
      </c>
      <c r="P564" s="20">
        <v>2017</v>
      </c>
      <c r="Q564" s="19" t="s">
        <v>2955</v>
      </c>
    </row>
    <row r="565" spans="1:17" x14ac:dyDescent="0.3">
      <c r="A565" s="19">
        <v>2192</v>
      </c>
      <c r="B565" s="33" t="s">
        <v>12</v>
      </c>
      <c r="C565" s="89">
        <v>1</v>
      </c>
      <c r="D565" s="52" t="s">
        <v>5663</v>
      </c>
      <c r="E565" s="51" t="s">
        <v>5985</v>
      </c>
      <c r="F565" s="19" t="s">
        <v>13</v>
      </c>
      <c r="G565" s="19" t="s">
        <v>14</v>
      </c>
      <c r="H565" s="33">
        <v>2016</v>
      </c>
      <c r="I565" s="52" t="s">
        <v>1051</v>
      </c>
      <c r="J565" s="58" t="s">
        <v>1051</v>
      </c>
      <c r="L565" s="19" t="s">
        <v>1398</v>
      </c>
      <c r="O565" s="19" t="s">
        <v>1149</v>
      </c>
      <c r="P565" s="20">
        <v>2017</v>
      </c>
      <c r="Q565" s="19" t="s">
        <v>2955</v>
      </c>
    </row>
    <row r="566" spans="1:17" x14ac:dyDescent="0.3">
      <c r="A566" s="19">
        <v>2193</v>
      </c>
      <c r="B566" s="33" t="s">
        <v>12</v>
      </c>
      <c r="C566" s="89">
        <v>1</v>
      </c>
      <c r="D566" s="52" t="s">
        <v>5664</v>
      </c>
      <c r="E566" s="51" t="s">
        <v>5985</v>
      </c>
      <c r="F566" s="19" t="s">
        <v>13</v>
      </c>
      <c r="G566" s="19" t="s">
        <v>14</v>
      </c>
      <c r="H566" s="33">
        <v>2016</v>
      </c>
      <c r="I566" s="52" t="s">
        <v>1051</v>
      </c>
      <c r="J566" s="58" t="s">
        <v>1051</v>
      </c>
      <c r="L566" s="19" t="s">
        <v>1399</v>
      </c>
      <c r="O566" s="19" t="s">
        <v>1149</v>
      </c>
      <c r="P566" s="20">
        <v>2017</v>
      </c>
      <c r="Q566" s="19" t="s">
        <v>2955</v>
      </c>
    </row>
    <row r="567" spans="1:17" x14ac:dyDescent="0.3">
      <c r="A567" s="19">
        <v>2194</v>
      </c>
      <c r="B567" s="33" t="s">
        <v>12</v>
      </c>
      <c r="C567" s="89">
        <v>1</v>
      </c>
      <c r="D567" s="52" t="s">
        <v>5665</v>
      </c>
      <c r="E567" s="51" t="s">
        <v>5985</v>
      </c>
      <c r="F567" s="19" t="s">
        <v>13</v>
      </c>
      <c r="G567" s="19" t="s">
        <v>14</v>
      </c>
      <c r="H567" s="33">
        <v>2016</v>
      </c>
      <c r="I567" s="52" t="s">
        <v>1051</v>
      </c>
      <c r="J567" s="58" t="s">
        <v>1051</v>
      </c>
      <c r="L567" s="19" t="s">
        <v>1400</v>
      </c>
      <c r="O567" s="19" t="s">
        <v>1149</v>
      </c>
      <c r="P567" s="20">
        <v>2017</v>
      </c>
      <c r="Q567" s="19" t="s">
        <v>2955</v>
      </c>
    </row>
    <row r="568" spans="1:17" x14ac:dyDescent="0.3">
      <c r="A568" s="19">
        <v>2195</v>
      </c>
      <c r="B568" s="33" t="s">
        <v>12</v>
      </c>
      <c r="C568" s="89">
        <v>1</v>
      </c>
      <c r="D568" s="52" t="s">
        <v>5667</v>
      </c>
      <c r="E568" s="51" t="s">
        <v>5985</v>
      </c>
      <c r="F568" s="19" t="s">
        <v>13</v>
      </c>
      <c r="G568" s="19" t="s">
        <v>14</v>
      </c>
      <c r="H568" s="33">
        <v>2016</v>
      </c>
      <c r="I568" s="52" t="s">
        <v>1051</v>
      </c>
      <c r="J568" s="58" t="s">
        <v>1051</v>
      </c>
      <c r="L568" s="19" t="s">
        <v>1402</v>
      </c>
      <c r="O568" s="19" t="s">
        <v>1149</v>
      </c>
      <c r="P568" s="20">
        <v>2017</v>
      </c>
      <c r="Q568" s="19" t="s">
        <v>2955</v>
      </c>
    </row>
    <row r="569" spans="1:17" x14ac:dyDescent="0.3">
      <c r="A569" s="19">
        <v>2196</v>
      </c>
      <c r="B569" s="33" t="s">
        <v>12</v>
      </c>
      <c r="C569" s="89">
        <v>1</v>
      </c>
      <c r="D569" s="52" t="s">
        <v>5668</v>
      </c>
      <c r="E569" s="51" t="s">
        <v>5985</v>
      </c>
      <c r="F569" s="19" t="s">
        <v>13</v>
      </c>
      <c r="G569" s="19" t="s">
        <v>14</v>
      </c>
      <c r="H569" s="33">
        <v>2016</v>
      </c>
      <c r="I569" s="52" t="s">
        <v>1051</v>
      </c>
      <c r="J569" s="58" t="s">
        <v>1051</v>
      </c>
      <c r="L569" s="19" t="s">
        <v>1403</v>
      </c>
      <c r="O569" s="19" t="s">
        <v>1149</v>
      </c>
      <c r="P569" s="20">
        <v>2017</v>
      </c>
      <c r="Q569" s="19" t="s">
        <v>2955</v>
      </c>
    </row>
    <row r="570" spans="1:17" x14ac:dyDescent="0.3">
      <c r="A570" s="19">
        <v>2197</v>
      </c>
      <c r="B570" s="33" t="s">
        <v>12</v>
      </c>
      <c r="C570" s="89">
        <v>1</v>
      </c>
      <c r="D570" s="52" t="s">
        <v>5669</v>
      </c>
      <c r="E570" s="51" t="s">
        <v>5985</v>
      </c>
      <c r="F570" s="19" t="s">
        <v>13</v>
      </c>
      <c r="G570" s="19" t="s">
        <v>14</v>
      </c>
      <c r="H570" s="33">
        <v>2016</v>
      </c>
      <c r="I570" s="52" t="s">
        <v>1051</v>
      </c>
      <c r="J570" s="58" t="s">
        <v>1051</v>
      </c>
      <c r="L570" s="19" t="s">
        <v>1404</v>
      </c>
      <c r="O570" s="19" t="s">
        <v>1149</v>
      </c>
      <c r="P570" s="20">
        <v>2017</v>
      </c>
      <c r="Q570" s="19" t="s">
        <v>2955</v>
      </c>
    </row>
    <row r="571" spans="1:17" x14ac:dyDescent="0.3">
      <c r="A571" s="19">
        <v>2198</v>
      </c>
      <c r="B571" s="33" t="s">
        <v>12</v>
      </c>
      <c r="C571" s="89">
        <v>1</v>
      </c>
      <c r="D571" s="52" t="s">
        <v>5670</v>
      </c>
      <c r="E571" s="51" t="s">
        <v>5985</v>
      </c>
      <c r="F571" s="19" t="s">
        <v>13</v>
      </c>
      <c r="G571" s="19" t="s">
        <v>14</v>
      </c>
      <c r="H571" s="33">
        <v>2016</v>
      </c>
      <c r="I571" s="52" t="s">
        <v>1051</v>
      </c>
      <c r="J571" s="58" t="s">
        <v>1051</v>
      </c>
      <c r="L571" s="19" t="s">
        <v>1405</v>
      </c>
      <c r="O571" s="19" t="s">
        <v>1149</v>
      </c>
      <c r="P571" s="20">
        <v>2017</v>
      </c>
      <c r="Q571" s="19" t="s">
        <v>2955</v>
      </c>
    </row>
    <row r="572" spans="1:17" x14ac:dyDescent="0.3">
      <c r="A572" s="19">
        <v>2199</v>
      </c>
      <c r="B572" s="33" t="s">
        <v>12</v>
      </c>
      <c r="C572" s="89">
        <v>1</v>
      </c>
      <c r="D572" s="52" t="s">
        <v>5671</v>
      </c>
      <c r="E572" s="51" t="s">
        <v>5985</v>
      </c>
      <c r="F572" s="19" t="s">
        <v>13</v>
      </c>
      <c r="G572" s="19" t="s">
        <v>14</v>
      </c>
      <c r="H572" s="33">
        <v>2016</v>
      </c>
      <c r="I572" s="52" t="s">
        <v>1051</v>
      </c>
      <c r="J572" s="58" t="s">
        <v>1051</v>
      </c>
      <c r="L572" s="19" t="s">
        <v>1406</v>
      </c>
      <c r="O572" s="19" t="s">
        <v>1149</v>
      </c>
      <c r="P572" s="20">
        <v>2017</v>
      </c>
      <c r="Q572" s="19" t="s">
        <v>2955</v>
      </c>
    </row>
    <row r="573" spans="1:17" x14ac:dyDescent="0.3">
      <c r="A573" s="19">
        <v>2200</v>
      </c>
      <c r="B573" s="33" t="s">
        <v>12</v>
      </c>
      <c r="C573" s="89">
        <v>1</v>
      </c>
      <c r="D573" s="52" t="s">
        <v>5672</v>
      </c>
      <c r="E573" s="51" t="s">
        <v>5985</v>
      </c>
      <c r="F573" s="19" t="s">
        <v>13</v>
      </c>
      <c r="G573" s="19" t="s">
        <v>14</v>
      </c>
      <c r="H573" s="33">
        <v>2016</v>
      </c>
      <c r="I573" s="52" t="s">
        <v>1051</v>
      </c>
      <c r="J573" s="58" t="s">
        <v>1051</v>
      </c>
      <c r="L573" s="19" t="s">
        <v>1407</v>
      </c>
      <c r="O573" s="19" t="s">
        <v>1149</v>
      </c>
      <c r="P573" s="20">
        <v>2017</v>
      </c>
      <c r="Q573" s="19" t="s">
        <v>2955</v>
      </c>
    </row>
    <row r="574" spans="1:17" x14ac:dyDescent="0.3">
      <c r="A574" s="19">
        <v>2201</v>
      </c>
      <c r="B574" s="33" t="s">
        <v>12</v>
      </c>
      <c r="C574" s="89">
        <v>1</v>
      </c>
      <c r="D574" s="52" t="s">
        <v>5673</v>
      </c>
      <c r="E574" s="51" t="s">
        <v>5985</v>
      </c>
      <c r="F574" s="19" t="s">
        <v>13</v>
      </c>
      <c r="G574" s="19" t="s">
        <v>14</v>
      </c>
      <c r="H574" s="33">
        <v>2016</v>
      </c>
      <c r="I574" s="52" t="s">
        <v>1051</v>
      </c>
      <c r="J574" s="58" t="s">
        <v>1051</v>
      </c>
      <c r="L574" s="19" t="s">
        <v>1408</v>
      </c>
      <c r="O574" s="19" t="s">
        <v>1149</v>
      </c>
      <c r="P574" s="20">
        <v>2017</v>
      </c>
      <c r="Q574" s="19" t="s">
        <v>2955</v>
      </c>
    </row>
    <row r="575" spans="1:17" x14ac:dyDescent="0.3">
      <c r="A575" s="19">
        <v>2202</v>
      </c>
      <c r="B575" s="33" t="s">
        <v>12</v>
      </c>
      <c r="C575" s="89">
        <v>1</v>
      </c>
      <c r="D575" s="52" t="s">
        <v>5674</v>
      </c>
      <c r="E575" s="51" t="s">
        <v>5985</v>
      </c>
      <c r="F575" s="19" t="s">
        <v>13</v>
      </c>
      <c r="G575" s="19" t="s">
        <v>14</v>
      </c>
      <c r="H575" s="33">
        <v>2016</v>
      </c>
      <c r="I575" s="52" t="s">
        <v>1051</v>
      </c>
      <c r="J575" s="58" t="s">
        <v>1051</v>
      </c>
      <c r="L575" s="19" t="s">
        <v>1409</v>
      </c>
      <c r="O575" s="19" t="s">
        <v>1149</v>
      </c>
      <c r="P575" s="20">
        <v>2017</v>
      </c>
      <c r="Q575" s="19" t="s">
        <v>2955</v>
      </c>
    </row>
    <row r="576" spans="1:17" x14ac:dyDescent="0.3">
      <c r="A576" s="19">
        <v>2203</v>
      </c>
      <c r="B576" s="33" t="s">
        <v>12</v>
      </c>
      <c r="C576" s="89">
        <v>1</v>
      </c>
      <c r="D576" s="52" t="s">
        <v>5675</v>
      </c>
      <c r="E576" s="51" t="s">
        <v>5985</v>
      </c>
      <c r="F576" s="19" t="s">
        <v>13</v>
      </c>
      <c r="G576" s="19" t="s">
        <v>14</v>
      </c>
      <c r="H576" s="33">
        <v>2016</v>
      </c>
      <c r="I576" s="52" t="s">
        <v>1051</v>
      </c>
      <c r="J576" s="58" t="s">
        <v>1051</v>
      </c>
      <c r="L576" s="19" t="s">
        <v>1410</v>
      </c>
      <c r="O576" s="19" t="s">
        <v>1149</v>
      </c>
      <c r="P576" s="20">
        <v>2017</v>
      </c>
      <c r="Q576" s="19" t="s">
        <v>2955</v>
      </c>
    </row>
    <row r="577" spans="1:17" x14ac:dyDescent="0.3">
      <c r="A577" s="19">
        <v>2204</v>
      </c>
      <c r="B577" s="33" t="s">
        <v>12</v>
      </c>
      <c r="C577" s="89">
        <v>1</v>
      </c>
      <c r="D577" s="52" t="s">
        <v>5676</v>
      </c>
      <c r="E577" s="51" t="s">
        <v>5985</v>
      </c>
      <c r="F577" s="19" t="s">
        <v>13</v>
      </c>
      <c r="G577" s="19" t="s">
        <v>14</v>
      </c>
      <c r="H577" s="33">
        <v>2016</v>
      </c>
      <c r="I577" s="52" t="s">
        <v>1051</v>
      </c>
      <c r="J577" s="58" t="s">
        <v>1051</v>
      </c>
      <c r="L577" s="19" t="s">
        <v>1411</v>
      </c>
      <c r="O577" s="19" t="s">
        <v>1149</v>
      </c>
      <c r="P577" s="20">
        <v>2017</v>
      </c>
      <c r="Q577" s="19" t="s">
        <v>2955</v>
      </c>
    </row>
    <row r="578" spans="1:17" x14ac:dyDescent="0.3">
      <c r="A578" s="19">
        <v>2205</v>
      </c>
      <c r="B578" s="33" t="s">
        <v>12</v>
      </c>
      <c r="C578" s="89">
        <v>1</v>
      </c>
      <c r="D578" s="52" t="s">
        <v>5678</v>
      </c>
      <c r="E578" s="51" t="s">
        <v>5985</v>
      </c>
      <c r="F578" s="19" t="s">
        <v>13</v>
      </c>
      <c r="G578" s="19" t="s">
        <v>14</v>
      </c>
      <c r="H578" s="33">
        <v>1976</v>
      </c>
      <c r="I578" s="52" t="s">
        <v>1051</v>
      </c>
      <c r="J578" s="58" t="s">
        <v>1051</v>
      </c>
      <c r="L578" s="19" t="s">
        <v>1413</v>
      </c>
      <c r="O578" s="19" t="s">
        <v>1149</v>
      </c>
      <c r="P578" s="20">
        <v>2017</v>
      </c>
      <c r="Q578" s="19" t="s">
        <v>2955</v>
      </c>
    </row>
    <row r="579" spans="1:17" x14ac:dyDescent="0.3">
      <c r="A579" s="19">
        <v>2249</v>
      </c>
      <c r="B579" s="33" t="s">
        <v>12</v>
      </c>
      <c r="C579" s="89">
        <v>1</v>
      </c>
      <c r="D579" s="52" t="s">
        <v>1453</v>
      </c>
      <c r="E579" s="51" t="s">
        <v>5985</v>
      </c>
      <c r="F579" s="19" t="s">
        <v>13</v>
      </c>
      <c r="G579" s="19" t="s">
        <v>14</v>
      </c>
      <c r="H579" s="33">
        <v>2013</v>
      </c>
      <c r="I579" s="52" t="s">
        <v>1417</v>
      </c>
      <c r="J579" s="58" t="s">
        <v>1417</v>
      </c>
      <c r="L579" s="19" t="s">
        <v>1454</v>
      </c>
      <c r="O579" s="19" t="s">
        <v>3001</v>
      </c>
      <c r="P579" s="22">
        <v>2017</v>
      </c>
      <c r="Q579" s="19" t="s">
        <v>2955</v>
      </c>
    </row>
    <row r="580" spans="1:17" x14ac:dyDescent="0.3">
      <c r="A580" s="19">
        <v>2250</v>
      </c>
      <c r="B580" s="33" t="s">
        <v>12</v>
      </c>
      <c r="C580" s="89">
        <v>1</v>
      </c>
      <c r="D580" s="52" t="s">
        <v>1455</v>
      </c>
      <c r="E580" s="51" t="s">
        <v>5985</v>
      </c>
      <c r="F580" s="19" t="s">
        <v>13</v>
      </c>
      <c r="G580" s="19" t="s">
        <v>14</v>
      </c>
      <c r="H580" s="33">
        <v>2013</v>
      </c>
      <c r="I580" s="52" t="s">
        <v>1417</v>
      </c>
      <c r="J580" s="58" t="s">
        <v>1417</v>
      </c>
      <c r="L580" s="19" t="s">
        <v>1456</v>
      </c>
      <c r="O580" s="19" t="s">
        <v>3001</v>
      </c>
      <c r="P580" s="22">
        <v>2017</v>
      </c>
      <c r="Q580" s="19" t="s">
        <v>2955</v>
      </c>
    </row>
    <row r="581" spans="1:17" x14ac:dyDescent="0.3">
      <c r="A581" s="19">
        <v>2251</v>
      </c>
      <c r="B581" s="33" t="s">
        <v>12</v>
      </c>
      <c r="C581" s="89">
        <v>1</v>
      </c>
      <c r="D581" s="52" t="s">
        <v>1457</v>
      </c>
      <c r="E581" s="51" t="s">
        <v>5985</v>
      </c>
      <c r="F581" s="19" t="s">
        <v>13</v>
      </c>
      <c r="G581" s="19" t="s">
        <v>14</v>
      </c>
      <c r="H581" s="33">
        <v>2013</v>
      </c>
      <c r="I581" s="52" t="s">
        <v>1417</v>
      </c>
      <c r="J581" s="58" t="s">
        <v>1417</v>
      </c>
      <c r="L581" s="19" t="s">
        <v>1458</v>
      </c>
      <c r="O581" s="19" t="s">
        <v>3001</v>
      </c>
      <c r="P581" s="22">
        <v>2017</v>
      </c>
      <c r="Q581" s="19" t="s">
        <v>2955</v>
      </c>
    </row>
    <row r="582" spans="1:17" x14ac:dyDescent="0.3">
      <c r="A582" s="19">
        <v>2252</v>
      </c>
      <c r="B582" s="33" t="s">
        <v>12</v>
      </c>
      <c r="C582" s="89">
        <v>1</v>
      </c>
      <c r="D582" s="52" t="s">
        <v>1459</v>
      </c>
      <c r="E582" s="51" t="s">
        <v>5985</v>
      </c>
      <c r="F582" s="19" t="s">
        <v>13</v>
      </c>
      <c r="G582" s="19" t="s">
        <v>14</v>
      </c>
      <c r="H582" s="33">
        <v>2013</v>
      </c>
      <c r="I582" s="52" t="s">
        <v>1417</v>
      </c>
      <c r="J582" s="58" t="s">
        <v>1417</v>
      </c>
      <c r="L582" s="19" t="s">
        <v>1460</v>
      </c>
      <c r="O582" s="19" t="s">
        <v>3001</v>
      </c>
      <c r="P582" s="22">
        <v>2017</v>
      </c>
      <c r="Q582" s="19" t="s">
        <v>2955</v>
      </c>
    </row>
    <row r="583" spans="1:17" x14ac:dyDescent="0.3">
      <c r="A583" s="19">
        <v>2253</v>
      </c>
      <c r="B583" s="33" t="s">
        <v>12</v>
      </c>
      <c r="C583" s="89">
        <v>1</v>
      </c>
      <c r="D583" s="52" t="s">
        <v>1461</v>
      </c>
      <c r="E583" s="51" t="s">
        <v>5985</v>
      </c>
      <c r="F583" s="19" t="s">
        <v>13</v>
      </c>
      <c r="G583" s="19" t="s">
        <v>14</v>
      </c>
      <c r="H583" s="33">
        <v>2014</v>
      </c>
      <c r="I583" s="52" t="s">
        <v>1417</v>
      </c>
      <c r="J583" s="58" t="s">
        <v>1417</v>
      </c>
      <c r="L583" s="19" t="s">
        <v>1462</v>
      </c>
      <c r="O583" s="19" t="s">
        <v>3001</v>
      </c>
      <c r="P583" s="22">
        <v>2017</v>
      </c>
      <c r="Q583" s="19" t="s">
        <v>2955</v>
      </c>
    </row>
    <row r="584" spans="1:17" x14ac:dyDescent="0.3">
      <c r="A584" s="19">
        <v>2254</v>
      </c>
      <c r="B584" s="33" t="s">
        <v>12</v>
      </c>
      <c r="C584" s="89">
        <v>1</v>
      </c>
      <c r="D584" s="52" t="s">
        <v>1463</v>
      </c>
      <c r="E584" s="51" t="s">
        <v>5985</v>
      </c>
      <c r="F584" s="19" t="s">
        <v>13</v>
      </c>
      <c r="G584" s="19" t="s">
        <v>14</v>
      </c>
      <c r="H584" s="33">
        <v>2014</v>
      </c>
      <c r="I584" s="52" t="s">
        <v>1417</v>
      </c>
      <c r="J584" s="58" t="s">
        <v>1417</v>
      </c>
      <c r="L584" s="19" t="s">
        <v>1464</v>
      </c>
      <c r="O584" s="19" t="s">
        <v>3001</v>
      </c>
      <c r="P584" s="22">
        <v>2017</v>
      </c>
      <c r="Q584" s="19" t="s">
        <v>2955</v>
      </c>
    </row>
    <row r="585" spans="1:17" x14ac:dyDescent="0.3">
      <c r="A585" s="19">
        <v>2255</v>
      </c>
      <c r="B585" s="33" t="s">
        <v>12</v>
      </c>
      <c r="C585" s="89">
        <v>1</v>
      </c>
      <c r="D585" s="52" t="s">
        <v>1467</v>
      </c>
      <c r="E585" s="51" t="s">
        <v>5985</v>
      </c>
      <c r="F585" s="19" t="s">
        <v>13</v>
      </c>
      <c r="G585" s="19" t="s">
        <v>14</v>
      </c>
      <c r="H585" s="33">
        <v>2014</v>
      </c>
      <c r="I585" s="52" t="s">
        <v>1417</v>
      </c>
      <c r="J585" s="58" t="s">
        <v>1417</v>
      </c>
      <c r="L585" s="19" t="s">
        <v>1468</v>
      </c>
      <c r="O585" s="19" t="s">
        <v>3001</v>
      </c>
      <c r="P585" s="22">
        <v>2017</v>
      </c>
      <c r="Q585" s="19" t="s">
        <v>2955</v>
      </c>
    </row>
    <row r="586" spans="1:17" x14ac:dyDescent="0.3">
      <c r="A586" s="19">
        <v>2256</v>
      </c>
      <c r="B586" s="33" t="s">
        <v>12</v>
      </c>
      <c r="C586" s="89">
        <v>1</v>
      </c>
      <c r="D586" s="52" t="s">
        <v>1469</v>
      </c>
      <c r="E586" s="51" t="s">
        <v>5985</v>
      </c>
      <c r="F586" s="19" t="s">
        <v>13</v>
      </c>
      <c r="G586" s="19" t="s">
        <v>14</v>
      </c>
      <c r="H586" s="33">
        <v>2014</v>
      </c>
      <c r="I586" s="52" t="s">
        <v>1417</v>
      </c>
      <c r="J586" s="58" t="s">
        <v>1417</v>
      </c>
      <c r="L586" s="19" t="s">
        <v>1470</v>
      </c>
      <c r="O586" s="19" t="s">
        <v>3001</v>
      </c>
      <c r="P586" s="22">
        <v>2017</v>
      </c>
      <c r="Q586" s="19" t="s">
        <v>2955</v>
      </c>
    </row>
    <row r="587" spans="1:17" x14ac:dyDescent="0.3">
      <c r="A587" s="19">
        <v>2257</v>
      </c>
      <c r="B587" s="33" t="s">
        <v>12</v>
      </c>
      <c r="C587" s="89">
        <v>1</v>
      </c>
      <c r="D587" s="52" t="s">
        <v>1471</v>
      </c>
      <c r="E587" s="51" t="s">
        <v>5985</v>
      </c>
      <c r="F587" s="19" t="s">
        <v>13</v>
      </c>
      <c r="G587" s="19" t="s">
        <v>14</v>
      </c>
      <c r="H587" s="33">
        <v>2014</v>
      </c>
      <c r="I587" s="52" t="s">
        <v>1417</v>
      </c>
      <c r="J587" s="58" t="s">
        <v>1417</v>
      </c>
      <c r="L587" s="19" t="s">
        <v>1472</v>
      </c>
      <c r="O587" s="19" t="s">
        <v>3001</v>
      </c>
      <c r="P587" s="22">
        <v>2017</v>
      </c>
      <c r="Q587" s="19" t="s">
        <v>2955</v>
      </c>
    </row>
    <row r="588" spans="1:17" x14ac:dyDescent="0.3">
      <c r="A588" s="19">
        <v>2258</v>
      </c>
      <c r="B588" s="33" t="s">
        <v>12</v>
      </c>
      <c r="C588" s="89">
        <v>1</v>
      </c>
      <c r="D588" s="52" t="s">
        <v>1473</v>
      </c>
      <c r="E588" s="51" t="s">
        <v>5985</v>
      </c>
      <c r="F588" s="19" t="s">
        <v>13</v>
      </c>
      <c r="G588" s="19" t="s">
        <v>14</v>
      </c>
      <c r="H588" s="33">
        <v>2014</v>
      </c>
      <c r="I588" s="52" t="s">
        <v>1417</v>
      </c>
      <c r="J588" s="58" t="s">
        <v>1417</v>
      </c>
      <c r="L588" s="19" t="s">
        <v>1474</v>
      </c>
      <c r="O588" s="19" t="s">
        <v>3001</v>
      </c>
      <c r="P588" s="22">
        <v>2017</v>
      </c>
      <c r="Q588" s="19" t="s">
        <v>2955</v>
      </c>
    </row>
    <row r="589" spans="1:17" x14ac:dyDescent="0.3">
      <c r="A589" s="19">
        <v>2259</v>
      </c>
      <c r="B589" s="33" t="s">
        <v>12</v>
      </c>
      <c r="C589" s="89">
        <v>1</v>
      </c>
      <c r="D589" s="52" t="s">
        <v>1475</v>
      </c>
      <c r="E589" s="51" t="s">
        <v>5985</v>
      </c>
      <c r="F589" s="19" t="s">
        <v>13</v>
      </c>
      <c r="G589" s="19" t="s">
        <v>14</v>
      </c>
      <c r="H589" s="33">
        <v>2014</v>
      </c>
      <c r="I589" s="52" t="s">
        <v>1417</v>
      </c>
      <c r="J589" s="58" t="s">
        <v>1417</v>
      </c>
      <c r="L589" s="19" t="s">
        <v>1476</v>
      </c>
      <c r="O589" s="19" t="s">
        <v>3001</v>
      </c>
      <c r="P589" s="22">
        <v>2017</v>
      </c>
      <c r="Q589" s="19" t="s">
        <v>2955</v>
      </c>
    </row>
    <row r="590" spans="1:17" x14ac:dyDescent="0.3">
      <c r="A590" s="19">
        <v>2260</v>
      </c>
      <c r="B590" s="33" t="s">
        <v>12</v>
      </c>
      <c r="C590" s="89">
        <v>1</v>
      </c>
      <c r="D590" s="52" t="s">
        <v>1477</v>
      </c>
      <c r="E590" s="51" t="s">
        <v>5985</v>
      </c>
      <c r="F590" s="19" t="s">
        <v>13</v>
      </c>
      <c r="G590" s="19" t="s">
        <v>14</v>
      </c>
      <c r="H590" s="33">
        <v>2014</v>
      </c>
      <c r="I590" s="52" t="s">
        <v>1417</v>
      </c>
      <c r="J590" s="58" t="s">
        <v>1417</v>
      </c>
      <c r="L590" s="19" t="s">
        <v>1478</v>
      </c>
      <c r="O590" s="19" t="s">
        <v>3001</v>
      </c>
      <c r="P590" s="22">
        <v>2017</v>
      </c>
      <c r="Q590" s="19" t="s">
        <v>2955</v>
      </c>
    </row>
    <row r="591" spans="1:17" x14ac:dyDescent="0.3">
      <c r="A591" s="19">
        <v>2261</v>
      </c>
      <c r="B591" s="33" t="s">
        <v>12</v>
      </c>
      <c r="C591" s="89">
        <v>1</v>
      </c>
      <c r="D591" s="52" t="s">
        <v>1511</v>
      </c>
      <c r="E591" s="51" t="s">
        <v>5985</v>
      </c>
      <c r="F591" s="19" t="s">
        <v>13</v>
      </c>
      <c r="G591" s="19" t="s">
        <v>14</v>
      </c>
      <c r="H591" s="33">
        <v>2014</v>
      </c>
      <c r="I591" s="52" t="s">
        <v>1417</v>
      </c>
      <c r="J591" s="58" t="s">
        <v>1417</v>
      </c>
      <c r="L591" s="19" t="s">
        <v>1512</v>
      </c>
      <c r="O591" s="19" t="s">
        <v>3001</v>
      </c>
      <c r="P591" s="22">
        <v>2017</v>
      </c>
      <c r="Q591" s="19" t="s">
        <v>2955</v>
      </c>
    </row>
    <row r="592" spans="1:17" x14ac:dyDescent="0.3">
      <c r="A592" s="19">
        <v>2262</v>
      </c>
      <c r="B592" s="33" t="s">
        <v>12</v>
      </c>
      <c r="C592" s="89">
        <v>1</v>
      </c>
      <c r="D592" s="52" t="s">
        <v>1513</v>
      </c>
      <c r="E592" s="51" t="s">
        <v>5985</v>
      </c>
      <c r="F592" s="19" t="s">
        <v>13</v>
      </c>
      <c r="G592" s="19" t="s">
        <v>14</v>
      </c>
      <c r="H592" s="33">
        <v>2014</v>
      </c>
      <c r="I592" s="52" t="s">
        <v>1417</v>
      </c>
      <c r="J592" s="58" t="s">
        <v>1417</v>
      </c>
      <c r="L592" s="19" t="s">
        <v>1514</v>
      </c>
      <c r="O592" s="19" t="s">
        <v>3001</v>
      </c>
      <c r="P592" s="22">
        <v>2017</v>
      </c>
      <c r="Q592" s="19" t="s">
        <v>2955</v>
      </c>
    </row>
    <row r="593" spans="1:17" x14ac:dyDescent="0.3">
      <c r="A593" s="19">
        <v>2263</v>
      </c>
      <c r="B593" s="33" t="s">
        <v>12</v>
      </c>
      <c r="C593" s="89">
        <v>1</v>
      </c>
      <c r="D593" s="52" t="s">
        <v>1515</v>
      </c>
      <c r="E593" s="51" t="s">
        <v>5985</v>
      </c>
      <c r="F593" s="19" t="s">
        <v>13</v>
      </c>
      <c r="G593" s="19" t="s">
        <v>14</v>
      </c>
      <c r="H593" s="33">
        <v>2014</v>
      </c>
      <c r="I593" s="52" t="s">
        <v>1417</v>
      </c>
      <c r="J593" s="58" t="s">
        <v>1417</v>
      </c>
      <c r="L593" s="19" t="s">
        <v>1516</v>
      </c>
      <c r="O593" s="19" t="s">
        <v>3001</v>
      </c>
      <c r="P593" s="22">
        <v>2017</v>
      </c>
      <c r="Q593" s="19" t="s">
        <v>2955</v>
      </c>
    </row>
    <row r="594" spans="1:17" x14ac:dyDescent="0.3">
      <c r="A594" s="19">
        <v>2264</v>
      </c>
      <c r="B594" s="33" t="s">
        <v>12</v>
      </c>
      <c r="C594" s="89">
        <v>1</v>
      </c>
      <c r="D594" s="52" t="s">
        <v>1517</v>
      </c>
      <c r="E594" s="51" t="s">
        <v>5985</v>
      </c>
      <c r="F594" s="19" t="s">
        <v>13</v>
      </c>
      <c r="G594" s="19" t="s">
        <v>14</v>
      </c>
      <c r="H594" s="33">
        <v>2014</v>
      </c>
      <c r="I594" s="52" t="s">
        <v>1417</v>
      </c>
      <c r="J594" s="58" t="s">
        <v>1417</v>
      </c>
      <c r="L594" s="19" t="s">
        <v>1518</v>
      </c>
      <c r="O594" s="19" t="s">
        <v>3001</v>
      </c>
      <c r="P594" s="22">
        <v>2017</v>
      </c>
      <c r="Q594" s="19" t="s">
        <v>2955</v>
      </c>
    </row>
    <row r="595" spans="1:17" x14ac:dyDescent="0.3">
      <c r="A595" s="19">
        <v>2265</v>
      </c>
      <c r="B595" s="33" t="s">
        <v>12</v>
      </c>
      <c r="C595" s="89">
        <v>1</v>
      </c>
      <c r="D595" s="52" t="s">
        <v>1519</v>
      </c>
      <c r="E595" s="51" t="s">
        <v>5985</v>
      </c>
      <c r="F595" s="19" t="s">
        <v>13</v>
      </c>
      <c r="G595" s="19" t="s">
        <v>14</v>
      </c>
      <c r="H595" s="33">
        <v>2014</v>
      </c>
      <c r="I595" s="52" t="s">
        <v>1417</v>
      </c>
      <c r="J595" s="58" t="s">
        <v>1417</v>
      </c>
      <c r="L595" s="19" t="s">
        <v>1520</v>
      </c>
      <c r="O595" s="19" t="s">
        <v>3001</v>
      </c>
      <c r="P595" s="22">
        <v>2017</v>
      </c>
      <c r="Q595" s="19" t="s">
        <v>2955</v>
      </c>
    </row>
    <row r="596" spans="1:17" x14ac:dyDescent="0.3">
      <c r="A596" s="19">
        <v>2266</v>
      </c>
      <c r="B596" s="33" t="s">
        <v>12</v>
      </c>
      <c r="C596" s="89">
        <v>1</v>
      </c>
      <c r="D596" s="52" t="s">
        <v>1521</v>
      </c>
      <c r="E596" s="51" t="s">
        <v>5985</v>
      </c>
      <c r="F596" s="19" t="s">
        <v>13</v>
      </c>
      <c r="G596" s="19" t="s">
        <v>14</v>
      </c>
      <c r="H596" s="33">
        <v>2014</v>
      </c>
      <c r="I596" s="52" t="s">
        <v>1417</v>
      </c>
      <c r="J596" s="58" t="s">
        <v>1417</v>
      </c>
      <c r="L596" s="19" t="s">
        <v>1522</v>
      </c>
      <c r="O596" s="19" t="s">
        <v>3001</v>
      </c>
      <c r="P596" s="22">
        <v>2017</v>
      </c>
      <c r="Q596" s="19" t="s">
        <v>2955</v>
      </c>
    </row>
    <row r="597" spans="1:17" x14ac:dyDescent="0.3">
      <c r="A597" s="19">
        <v>2267</v>
      </c>
      <c r="B597" s="33" t="s">
        <v>12</v>
      </c>
      <c r="C597" s="89">
        <v>1</v>
      </c>
      <c r="D597" s="52" t="s">
        <v>1523</v>
      </c>
      <c r="E597" s="51" t="s">
        <v>5985</v>
      </c>
      <c r="F597" s="19" t="s">
        <v>13</v>
      </c>
      <c r="G597" s="19" t="s">
        <v>14</v>
      </c>
      <c r="H597" s="33">
        <v>2014</v>
      </c>
      <c r="I597" s="52" t="s">
        <v>1417</v>
      </c>
      <c r="J597" s="58" t="s">
        <v>1417</v>
      </c>
      <c r="L597" s="19" t="s">
        <v>1524</v>
      </c>
      <c r="O597" s="19" t="s">
        <v>3001</v>
      </c>
      <c r="P597" s="22">
        <v>2017</v>
      </c>
      <c r="Q597" s="19" t="s">
        <v>2955</v>
      </c>
    </row>
    <row r="598" spans="1:17" x14ac:dyDescent="0.3">
      <c r="A598" s="19">
        <v>2268</v>
      </c>
      <c r="B598" s="33" t="s">
        <v>12</v>
      </c>
      <c r="C598" s="89">
        <v>1</v>
      </c>
      <c r="D598" s="52" t="s">
        <v>1525</v>
      </c>
      <c r="E598" s="51" t="s">
        <v>5985</v>
      </c>
      <c r="F598" s="19" t="s">
        <v>13</v>
      </c>
      <c r="G598" s="19" t="s">
        <v>14</v>
      </c>
      <c r="H598" s="33">
        <v>2014</v>
      </c>
      <c r="I598" s="52" t="s">
        <v>1417</v>
      </c>
      <c r="J598" s="58" t="s">
        <v>1417</v>
      </c>
      <c r="L598" s="19" t="s">
        <v>1526</v>
      </c>
      <c r="O598" s="19" t="s">
        <v>3001</v>
      </c>
      <c r="P598" s="22">
        <v>2017</v>
      </c>
      <c r="Q598" s="19" t="s">
        <v>2955</v>
      </c>
    </row>
    <row r="599" spans="1:17" x14ac:dyDescent="0.3">
      <c r="A599" s="19">
        <v>2269</v>
      </c>
      <c r="B599" s="33" t="s">
        <v>12</v>
      </c>
      <c r="C599" s="89">
        <v>1</v>
      </c>
      <c r="D599" s="52" t="s">
        <v>1527</v>
      </c>
      <c r="E599" s="51" t="s">
        <v>5985</v>
      </c>
      <c r="F599" s="19" t="s">
        <v>13</v>
      </c>
      <c r="G599" s="19" t="s">
        <v>14</v>
      </c>
      <c r="H599" s="33">
        <v>2014</v>
      </c>
      <c r="I599" s="52" t="s">
        <v>1417</v>
      </c>
      <c r="J599" s="58" t="s">
        <v>1417</v>
      </c>
      <c r="L599" s="19" t="s">
        <v>1528</v>
      </c>
      <c r="O599" s="19" t="s">
        <v>3001</v>
      </c>
      <c r="P599" s="22">
        <v>2017</v>
      </c>
      <c r="Q599" s="19" t="s">
        <v>2955</v>
      </c>
    </row>
    <row r="600" spans="1:17" x14ac:dyDescent="0.3">
      <c r="A600" s="19">
        <v>2413</v>
      </c>
      <c r="B600" s="33" t="s">
        <v>12</v>
      </c>
      <c r="C600" s="89">
        <v>1</v>
      </c>
      <c r="D600" s="52" t="s">
        <v>254</v>
      </c>
      <c r="E600" s="51" t="s">
        <v>5985</v>
      </c>
      <c r="F600" s="19" t="s">
        <v>13</v>
      </c>
      <c r="G600" s="19" t="s">
        <v>14</v>
      </c>
      <c r="H600" s="33">
        <v>1990</v>
      </c>
      <c r="I600" s="52" t="s">
        <v>206</v>
      </c>
      <c r="J600" s="58" t="s">
        <v>1924</v>
      </c>
      <c r="L600" s="19" t="s">
        <v>255</v>
      </c>
      <c r="O600" s="19" t="s">
        <v>2922</v>
      </c>
      <c r="P600" s="20">
        <v>2017</v>
      </c>
      <c r="Q600" s="19" t="s">
        <v>2955</v>
      </c>
    </row>
    <row r="601" spans="1:17" x14ac:dyDescent="0.3">
      <c r="A601" s="19">
        <v>2414</v>
      </c>
      <c r="B601" s="33" t="s">
        <v>12</v>
      </c>
      <c r="C601" s="89">
        <v>1</v>
      </c>
      <c r="D601" s="52" t="s">
        <v>394</v>
      </c>
      <c r="E601" s="51" t="s">
        <v>5985</v>
      </c>
      <c r="F601" s="19" t="s">
        <v>13</v>
      </c>
      <c r="G601" s="19" t="s">
        <v>14</v>
      </c>
      <c r="H601" s="33">
        <v>2002</v>
      </c>
      <c r="I601" s="52" t="s">
        <v>206</v>
      </c>
      <c r="J601" s="58" t="s">
        <v>1924</v>
      </c>
      <c r="L601" s="19" t="s">
        <v>395</v>
      </c>
      <c r="O601" s="19" t="s">
        <v>2922</v>
      </c>
      <c r="P601" s="20">
        <v>2017</v>
      </c>
      <c r="Q601" s="19" t="s">
        <v>2955</v>
      </c>
    </row>
    <row r="602" spans="1:17" x14ac:dyDescent="0.3">
      <c r="A602" s="19">
        <v>2415</v>
      </c>
      <c r="B602" s="33" t="s">
        <v>12</v>
      </c>
      <c r="C602" s="89">
        <v>1</v>
      </c>
      <c r="D602" s="52" t="s">
        <v>322</v>
      </c>
      <c r="E602" s="51" t="s">
        <v>5985</v>
      </c>
      <c r="F602" s="19" t="s">
        <v>13</v>
      </c>
      <c r="G602" s="19" t="s">
        <v>14</v>
      </c>
      <c r="H602" s="33">
        <v>1995</v>
      </c>
      <c r="I602" s="52" t="s">
        <v>181</v>
      </c>
      <c r="J602" s="58" t="s">
        <v>1924</v>
      </c>
      <c r="L602" s="19" t="s">
        <v>323</v>
      </c>
      <c r="O602" s="19" t="s">
        <v>2922</v>
      </c>
      <c r="P602" s="20">
        <v>2017</v>
      </c>
      <c r="Q602" s="19" t="s">
        <v>2955</v>
      </c>
    </row>
    <row r="603" spans="1:17" x14ac:dyDescent="0.3">
      <c r="A603" s="19">
        <v>2416</v>
      </c>
      <c r="B603" s="33" t="s">
        <v>12</v>
      </c>
      <c r="C603" s="89">
        <v>1</v>
      </c>
      <c r="D603" s="52" t="s">
        <v>434</v>
      </c>
      <c r="E603" s="51" t="s">
        <v>5995</v>
      </c>
      <c r="F603" s="19" t="s">
        <v>13</v>
      </c>
      <c r="G603" s="19" t="s">
        <v>14</v>
      </c>
      <c r="H603" s="33">
        <v>2005</v>
      </c>
      <c r="I603" s="52" t="s">
        <v>181</v>
      </c>
      <c r="J603" s="58" t="s">
        <v>1924</v>
      </c>
      <c r="L603" s="19" t="s">
        <v>435</v>
      </c>
      <c r="O603" s="19" t="s">
        <v>2922</v>
      </c>
      <c r="P603" s="20">
        <v>2017</v>
      </c>
      <c r="Q603" s="19" t="s">
        <v>2955</v>
      </c>
    </row>
    <row r="604" spans="1:17" x14ac:dyDescent="0.3">
      <c r="A604" s="19">
        <v>2417</v>
      </c>
      <c r="B604" s="33" t="s">
        <v>12</v>
      </c>
      <c r="C604" s="89">
        <v>1</v>
      </c>
      <c r="D604" s="52" t="s">
        <v>448</v>
      </c>
      <c r="E604" s="51" t="s">
        <v>5985</v>
      </c>
      <c r="F604" s="19" t="s">
        <v>13</v>
      </c>
      <c r="G604" s="19" t="s">
        <v>14</v>
      </c>
      <c r="I604" s="52" t="s">
        <v>181</v>
      </c>
      <c r="J604" s="58" t="s">
        <v>1924</v>
      </c>
      <c r="L604" s="19" t="s">
        <v>449</v>
      </c>
      <c r="O604" s="19" t="s">
        <v>2922</v>
      </c>
      <c r="P604" s="20">
        <v>2017</v>
      </c>
      <c r="Q604" s="19" t="s">
        <v>2955</v>
      </c>
    </row>
    <row r="605" spans="1:17" x14ac:dyDescent="0.3">
      <c r="A605" s="19">
        <v>2418</v>
      </c>
      <c r="B605" s="33" t="s">
        <v>12</v>
      </c>
      <c r="C605" s="89">
        <v>1</v>
      </c>
      <c r="D605" s="52" t="s">
        <v>438</v>
      </c>
      <c r="E605" s="51" t="s">
        <v>5985</v>
      </c>
      <c r="F605" s="19" t="s">
        <v>13</v>
      </c>
      <c r="G605" s="19" t="s">
        <v>14</v>
      </c>
      <c r="H605" s="33">
        <v>2005</v>
      </c>
      <c r="I605" s="52" t="s">
        <v>181</v>
      </c>
      <c r="J605" s="58" t="s">
        <v>1924</v>
      </c>
      <c r="L605" s="19" t="s">
        <v>439</v>
      </c>
      <c r="O605" s="19" t="s">
        <v>2922</v>
      </c>
      <c r="P605" s="20">
        <v>2017</v>
      </c>
      <c r="Q605" s="19" t="s">
        <v>2955</v>
      </c>
    </row>
    <row r="606" spans="1:17" x14ac:dyDescent="0.3">
      <c r="A606" s="19">
        <v>2470</v>
      </c>
      <c r="B606" s="33" t="s">
        <v>12</v>
      </c>
      <c r="C606" s="89">
        <v>1</v>
      </c>
      <c r="D606" s="52" t="s">
        <v>1568</v>
      </c>
      <c r="E606" s="51" t="s">
        <v>5985</v>
      </c>
      <c r="F606" s="19" t="s">
        <v>13</v>
      </c>
      <c r="G606" s="19" t="s">
        <v>14</v>
      </c>
      <c r="H606" s="33">
        <v>2014</v>
      </c>
      <c r="I606" s="52" t="s">
        <v>918</v>
      </c>
      <c r="J606" s="58" t="s">
        <v>918</v>
      </c>
      <c r="L606" s="19" t="s">
        <v>1569</v>
      </c>
      <c r="O606" s="19" t="s">
        <v>1561</v>
      </c>
      <c r="P606" s="20">
        <v>2017</v>
      </c>
      <c r="Q606" s="19" t="s">
        <v>2955</v>
      </c>
    </row>
    <row r="607" spans="1:17" x14ac:dyDescent="0.3">
      <c r="A607" s="19">
        <v>2471</v>
      </c>
      <c r="B607" s="33" t="s">
        <v>12</v>
      </c>
      <c r="C607" s="89">
        <v>1</v>
      </c>
      <c r="D607" s="52" t="s">
        <v>1570</v>
      </c>
      <c r="E607" s="51" t="s">
        <v>5985</v>
      </c>
      <c r="F607" s="19" t="s">
        <v>13</v>
      </c>
      <c r="G607" s="19" t="s">
        <v>14</v>
      </c>
      <c r="H607" s="33">
        <v>2014</v>
      </c>
      <c r="I607" s="52" t="s">
        <v>918</v>
      </c>
      <c r="J607" s="58" t="s">
        <v>918</v>
      </c>
      <c r="L607" s="19" t="s">
        <v>1571</v>
      </c>
      <c r="O607" s="19" t="s">
        <v>1561</v>
      </c>
      <c r="P607" s="20">
        <v>2017</v>
      </c>
      <c r="Q607" s="19" t="s">
        <v>2955</v>
      </c>
    </row>
    <row r="608" spans="1:17" x14ac:dyDescent="0.3">
      <c r="A608" s="19">
        <v>2472</v>
      </c>
      <c r="B608" s="33" t="s">
        <v>12</v>
      </c>
      <c r="C608" s="89">
        <v>1</v>
      </c>
      <c r="D608" s="52" t="s">
        <v>1572</v>
      </c>
      <c r="E608" s="51" t="s">
        <v>5985</v>
      </c>
      <c r="F608" s="19" t="s">
        <v>13</v>
      </c>
      <c r="G608" s="19" t="s">
        <v>14</v>
      </c>
      <c r="H608" s="33">
        <v>2014</v>
      </c>
      <c r="I608" s="52" t="s">
        <v>918</v>
      </c>
      <c r="J608" s="58" t="s">
        <v>918</v>
      </c>
      <c r="L608" s="19" t="s">
        <v>1573</v>
      </c>
      <c r="O608" s="19" t="s">
        <v>1561</v>
      </c>
      <c r="P608" s="20">
        <v>2017</v>
      </c>
      <c r="Q608" s="19" t="s">
        <v>2955</v>
      </c>
    </row>
    <row r="609" spans="1:17" x14ac:dyDescent="0.3">
      <c r="A609" s="19">
        <v>2473</v>
      </c>
      <c r="B609" s="33" t="s">
        <v>12</v>
      </c>
      <c r="C609" s="89">
        <v>1</v>
      </c>
      <c r="D609" s="52" t="s">
        <v>1574</v>
      </c>
      <c r="E609" s="51" t="s">
        <v>5985</v>
      </c>
      <c r="F609" s="19" t="s">
        <v>13</v>
      </c>
      <c r="G609" s="19" t="s">
        <v>14</v>
      </c>
      <c r="H609" s="33">
        <v>2014</v>
      </c>
      <c r="I609" s="52" t="s">
        <v>918</v>
      </c>
      <c r="J609" s="58" t="s">
        <v>918</v>
      </c>
      <c r="L609" s="19" t="s">
        <v>1575</v>
      </c>
      <c r="O609" s="19" t="s">
        <v>1561</v>
      </c>
      <c r="P609" s="20">
        <v>2017</v>
      </c>
      <c r="Q609" s="19" t="s">
        <v>2955</v>
      </c>
    </row>
    <row r="610" spans="1:17" x14ac:dyDescent="0.3">
      <c r="A610" s="19">
        <v>2474</v>
      </c>
      <c r="B610" s="33" t="s">
        <v>12</v>
      </c>
      <c r="C610" s="89">
        <v>1</v>
      </c>
      <c r="D610" s="52" t="s">
        <v>1576</v>
      </c>
      <c r="E610" s="51" t="s">
        <v>5985</v>
      </c>
      <c r="F610" s="19" t="s">
        <v>13</v>
      </c>
      <c r="G610" s="19" t="s">
        <v>14</v>
      </c>
      <c r="H610" s="33">
        <v>2014</v>
      </c>
      <c r="I610" s="52" t="s">
        <v>918</v>
      </c>
      <c r="J610" s="58" t="s">
        <v>918</v>
      </c>
      <c r="L610" s="19" t="s">
        <v>1577</v>
      </c>
      <c r="O610" s="19" t="s">
        <v>1561</v>
      </c>
      <c r="P610" s="20">
        <v>2017</v>
      </c>
      <c r="Q610" s="19" t="s">
        <v>2955</v>
      </c>
    </row>
    <row r="611" spans="1:17" x14ac:dyDescent="0.3">
      <c r="A611" s="19">
        <v>2475</v>
      </c>
      <c r="B611" s="33" t="s">
        <v>12</v>
      </c>
      <c r="C611" s="89">
        <v>1</v>
      </c>
      <c r="D611" s="52" t="s">
        <v>1578</v>
      </c>
      <c r="E611" s="51" t="s">
        <v>5985</v>
      </c>
      <c r="F611" s="19" t="s">
        <v>13</v>
      </c>
      <c r="G611" s="19" t="s">
        <v>14</v>
      </c>
      <c r="H611" s="33">
        <v>2014</v>
      </c>
      <c r="I611" s="52" t="s">
        <v>918</v>
      </c>
      <c r="J611" s="58" t="s">
        <v>918</v>
      </c>
      <c r="L611" s="19" t="s">
        <v>1579</v>
      </c>
      <c r="O611" s="19" t="s">
        <v>1561</v>
      </c>
      <c r="P611" s="20">
        <v>2017</v>
      </c>
      <c r="Q611" s="19" t="s">
        <v>2955</v>
      </c>
    </row>
    <row r="612" spans="1:17" x14ac:dyDescent="0.3">
      <c r="A612" s="19">
        <v>2476</v>
      </c>
      <c r="B612" s="33" t="s">
        <v>12</v>
      </c>
      <c r="C612" s="89">
        <v>1</v>
      </c>
      <c r="D612" s="52" t="s">
        <v>1580</v>
      </c>
      <c r="E612" s="51" t="s">
        <v>5985</v>
      </c>
      <c r="F612" s="19" t="s">
        <v>13</v>
      </c>
      <c r="G612" s="19" t="s">
        <v>14</v>
      </c>
      <c r="H612" s="33">
        <v>2014</v>
      </c>
      <c r="I612" s="52" t="s">
        <v>918</v>
      </c>
      <c r="J612" s="58" t="s">
        <v>918</v>
      </c>
      <c r="L612" s="19" t="s">
        <v>1581</v>
      </c>
      <c r="O612" s="19" t="s">
        <v>1561</v>
      </c>
      <c r="P612" s="20">
        <v>2017</v>
      </c>
      <c r="Q612" s="19" t="s">
        <v>2955</v>
      </c>
    </row>
    <row r="613" spans="1:17" x14ac:dyDescent="0.3">
      <c r="A613" s="19">
        <v>2477</v>
      </c>
      <c r="B613" s="33" t="s">
        <v>12</v>
      </c>
      <c r="C613" s="89">
        <v>1</v>
      </c>
      <c r="D613" s="52" t="s">
        <v>1582</v>
      </c>
      <c r="E613" s="51" t="s">
        <v>5985</v>
      </c>
      <c r="F613" s="19" t="s">
        <v>13</v>
      </c>
      <c r="G613" s="19" t="s">
        <v>14</v>
      </c>
      <c r="H613" s="33">
        <v>2014</v>
      </c>
      <c r="I613" s="52" t="s">
        <v>918</v>
      </c>
      <c r="J613" s="58" t="s">
        <v>918</v>
      </c>
      <c r="L613" s="19" t="s">
        <v>1583</v>
      </c>
      <c r="O613" s="19" t="s">
        <v>1561</v>
      </c>
      <c r="P613" s="20">
        <v>2017</v>
      </c>
      <c r="Q613" s="19" t="s">
        <v>2955</v>
      </c>
    </row>
    <row r="614" spans="1:17" x14ac:dyDescent="0.3">
      <c r="A614" s="19">
        <v>2478</v>
      </c>
      <c r="B614" s="33" t="s">
        <v>12</v>
      </c>
      <c r="C614" s="89">
        <v>1</v>
      </c>
      <c r="D614" s="52" t="s">
        <v>1584</v>
      </c>
      <c r="E614" s="51" t="s">
        <v>5985</v>
      </c>
      <c r="F614" s="19" t="s">
        <v>13</v>
      </c>
      <c r="G614" s="19" t="s">
        <v>14</v>
      </c>
      <c r="H614" s="33">
        <v>2014</v>
      </c>
      <c r="I614" s="52" t="s">
        <v>918</v>
      </c>
      <c r="J614" s="58" t="s">
        <v>918</v>
      </c>
      <c r="L614" s="19" t="s">
        <v>1585</v>
      </c>
      <c r="O614" s="19" t="s">
        <v>1561</v>
      </c>
      <c r="P614" s="20">
        <v>2017</v>
      </c>
      <c r="Q614" s="19" t="s">
        <v>2955</v>
      </c>
    </row>
    <row r="615" spans="1:17" x14ac:dyDescent="0.3">
      <c r="A615" s="19">
        <v>2479</v>
      </c>
      <c r="B615" s="33" t="s">
        <v>12</v>
      </c>
      <c r="C615" s="89">
        <v>1</v>
      </c>
      <c r="D615" s="52" t="s">
        <v>1586</v>
      </c>
      <c r="E615" s="51" t="s">
        <v>5985</v>
      </c>
      <c r="F615" s="19" t="s">
        <v>13</v>
      </c>
      <c r="G615" s="19" t="s">
        <v>14</v>
      </c>
      <c r="H615" s="33">
        <v>2014</v>
      </c>
      <c r="I615" s="52" t="s">
        <v>918</v>
      </c>
      <c r="J615" s="58" t="s">
        <v>918</v>
      </c>
      <c r="L615" s="19" t="s">
        <v>1587</v>
      </c>
      <c r="O615" s="19" t="s">
        <v>1561</v>
      </c>
      <c r="P615" s="20">
        <v>2017</v>
      </c>
      <c r="Q615" s="19" t="s">
        <v>2955</v>
      </c>
    </row>
    <row r="616" spans="1:17" x14ac:dyDescent="0.3">
      <c r="A616" s="19">
        <v>2480</v>
      </c>
      <c r="B616" s="33" t="s">
        <v>12</v>
      </c>
      <c r="C616" s="89">
        <v>1</v>
      </c>
      <c r="D616" s="52" t="s">
        <v>1588</v>
      </c>
      <c r="E616" s="51" t="s">
        <v>5985</v>
      </c>
      <c r="F616" s="19" t="s">
        <v>13</v>
      </c>
      <c r="G616" s="19" t="s">
        <v>14</v>
      </c>
      <c r="H616" s="33">
        <v>2014</v>
      </c>
      <c r="I616" s="52" t="s">
        <v>918</v>
      </c>
      <c r="J616" s="58" t="s">
        <v>918</v>
      </c>
      <c r="L616" s="19" t="s">
        <v>1589</v>
      </c>
      <c r="O616" s="19" t="s">
        <v>1561</v>
      </c>
      <c r="P616" s="20">
        <v>2017</v>
      </c>
      <c r="Q616" s="19" t="s">
        <v>2955</v>
      </c>
    </row>
    <row r="617" spans="1:17" x14ac:dyDescent="0.3">
      <c r="A617" s="19">
        <v>2481</v>
      </c>
      <c r="B617" s="33" t="s">
        <v>12</v>
      </c>
      <c r="C617" s="89">
        <v>1</v>
      </c>
      <c r="D617" s="52" t="s">
        <v>1590</v>
      </c>
      <c r="E617" s="51" t="s">
        <v>5985</v>
      </c>
      <c r="F617" s="19" t="s">
        <v>13</v>
      </c>
      <c r="G617" s="19" t="s">
        <v>14</v>
      </c>
      <c r="H617" s="33">
        <v>2014</v>
      </c>
      <c r="I617" s="52" t="s">
        <v>918</v>
      </c>
      <c r="J617" s="58" t="s">
        <v>918</v>
      </c>
      <c r="L617" s="19" t="s">
        <v>1591</v>
      </c>
      <c r="O617" s="19" t="s">
        <v>1561</v>
      </c>
      <c r="P617" s="20">
        <v>2017</v>
      </c>
      <c r="Q617" s="19" t="s">
        <v>2955</v>
      </c>
    </row>
    <row r="618" spans="1:17" x14ac:dyDescent="0.3">
      <c r="A618" s="19">
        <v>2482</v>
      </c>
      <c r="B618" s="33" t="s">
        <v>12</v>
      </c>
      <c r="C618" s="89">
        <v>1</v>
      </c>
      <c r="D618" s="52" t="s">
        <v>1592</v>
      </c>
      <c r="E618" s="51" t="s">
        <v>5985</v>
      </c>
      <c r="F618" s="19" t="s">
        <v>13</v>
      </c>
      <c r="G618" s="19" t="s">
        <v>14</v>
      </c>
      <c r="H618" s="33">
        <v>2014</v>
      </c>
      <c r="I618" s="52" t="s">
        <v>918</v>
      </c>
      <c r="J618" s="58" t="s">
        <v>918</v>
      </c>
      <c r="L618" s="19" t="s">
        <v>1593</v>
      </c>
      <c r="O618" s="19" t="s">
        <v>1561</v>
      </c>
      <c r="P618" s="20">
        <v>2017</v>
      </c>
      <c r="Q618" s="19" t="s">
        <v>2955</v>
      </c>
    </row>
    <row r="619" spans="1:17" x14ac:dyDescent="0.3">
      <c r="A619" s="19">
        <v>2483</v>
      </c>
      <c r="B619" s="33" t="s">
        <v>12</v>
      </c>
      <c r="C619" s="89">
        <v>1</v>
      </c>
      <c r="D619" s="52" t="s">
        <v>1594</v>
      </c>
      <c r="E619" s="51" t="s">
        <v>5985</v>
      </c>
      <c r="F619" s="19" t="s">
        <v>13</v>
      </c>
      <c r="G619" s="19" t="s">
        <v>14</v>
      </c>
      <c r="H619" s="33">
        <v>2014</v>
      </c>
      <c r="I619" s="52" t="s">
        <v>918</v>
      </c>
      <c r="J619" s="58" t="s">
        <v>918</v>
      </c>
      <c r="L619" s="19" t="s">
        <v>1595</v>
      </c>
      <c r="O619" s="19" t="s">
        <v>1561</v>
      </c>
      <c r="P619" s="20">
        <v>2017</v>
      </c>
      <c r="Q619" s="19" t="s">
        <v>2955</v>
      </c>
    </row>
    <row r="620" spans="1:17" x14ac:dyDescent="0.3">
      <c r="A620" s="19">
        <v>2484</v>
      </c>
      <c r="B620" s="33" t="s">
        <v>12</v>
      </c>
      <c r="C620" s="89">
        <v>1</v>
      </c>
      <c r="D620" s="52" t="s">
        <v>1596</v>
      </c>
      <c r="E620" s="51" t="s">
        <v>5985</v>
      </c>
      <c r="F620" s="19" t="s">
        <v>13</v>
      </c>
      <c r="G620" s="19" t="s">
        <v>14</v>
      </c>
      <c r="H620" s="33">
        <v>2014</v>
      </c>
      <c r="I620" s="52" t="s">
        <v>918</v>
      </c>
      <c r="J620" s="58" t="s">
        <v>918</v>
      </c>
      <c r="L620" s="19" t="s">
        <v>1597</v>
      </c>
      <c r="O620" s="19" t="s">
        <v>1561</v>
      </c>
      <c r="P620" s="20">
        <v>2017</v>
      </c>
      <c r="Q620" s="19" t="s">
        <v>2955</v>
      </c>
    </row>
    <row r="621" spans="1:17" x14ac:dyDescent="0.3">
      <c r="A621" s="19">
        <v>2485</v>
      </c>
      <c r="B621" s="33" t="s">
        <v>12</v>
      </c>
      <c r="C621" s="89">
        <v>1</v>
      </c>
      <c r="D621" s="52" t="s">
        <v>1598</v>
      </c>
      <c r="E621" s="51" t="s">
        <v>5985</v>
      </c>
      <c r="F621" s="19" t="s">
        <v>13</v>
      </c>
      <c r="G621" s="19" t="s">
        <v>14</v>
      </c>
      <c r="H621" s="33">
        <v>2014</v>
      </c>
      <c r="I621" s="52" t="s">
        <v>918</v>
      </c>
      <c r="J621" s="58" t="s">
        <v>918</v>
      </c>
      <c r="L621" s="19" t="s">
        <v>1599</v>
      </c>
      <c r="O621" s="19" t="s">
        <v>1561</v>
      </c>
      <c r="P621" s="20">
        <v>2017</v>
      </c>
      <c r="Q621" s="19" t="s">
        <v>2955</v>
      </c>
    </row>
    <row r="622" spans="1:17" x14ac:dyDescent="0.3">
      <c r="A622" s="19">
        <v>2486</v>
      </c>
      <c r="B622" s="33" t="s">
        <v>12</v>
      </c>
      <c r="C622" s="89">
        <v>1</v>
      </c>
      <c r="D622" s="52" t="s">
        <v>1600</v>
      </c>
      <c r="E622" s="51" t="s">
        <v>5985</v>
      </c>
      <c r="F622" s="19" t="s">
        <v>13</v>
      </c>
      <c r="G622" s="19" t="s">
        <v>14</v>
      </c>
      <c r="H622" s="33">
        <v>2014</v>
      </c>
      <c r="I622" s="52" t="s">
        <v>918</v>
      </c>
      <c r="J622" s="58" t="s">
        <v>918</v>
      </c>
      <c r="L622" s="19" t="s">
        <v>1601</v>
      </c>
      <c r="O622" s="19" t="s">
        <v>1561</v>
      </c>
      <c r="P622" s="20">
        <v>2017</v>
      </c>
      <c r="Q622" s="19" t="s">
        <v>2955</v>
      </c>
    </row>
    <row r="623" spans="1:17" x14ac:dyDescent="0.3">
      <c r="A623" s="19">
        <v>2487</v>
      </c>
      <c r="B623" s="33" t="s">
        <v>12</v>
      </c>
      <c r="C623" s="89">
        <v>1</v>
      </c>
      <c r="D623" s="52" t="s">
        <v>1602</v>
      </c>
      <c r="E623" s="51" t="s">
        <v>5985</v>
      </c>
      <c r="F623" s="19" t="s">
        <v>13</v>
      </c>
      <c r="G623" s="19" t="s">
        <v>14</v>
      </c>
      <c r="H623" s="33">
        <v>2014</v>
      </c>
      <c r="I623" s="52" t="s">
        <v>918</v>
      </c>
      <c r="J623" s="58" t="s">
        <v>918</v>
      </c>
      <c r="L623" s="19" t="s">
        <v>1603</v>
      </c>
      <c r="O623" s="19" t="s">
        <v>1561</v>
      </c>
      <c r="P623" s="20">
        <v>2017</v>
      </c>
      <c r="Q623" s="19" t="s">
        <v>2955</v>
      </c>
    </row>
    <row r="624" spans="1:17" x14ac:dyDescent="0.3">
      <c r="A624" s="19">
        <v>2488</v>
      </c>
      <c r="B624" s="33" t="s">
        <v>12</v>
      </c>
      <c r="C624" s="89">
        <v>1</v>
      </c>
      <c r="D624" s="52" t="s">
        <v>1604</v>
      </c>
      <c r="E624" s="51" t="s">
        <v>5985</v>
      </c>
      <c r="F624" s="19" t="s">
        <v>13</v>
      </c>
      <c r="G624" s="19" t="s">
        <v>14</v>
      </c>
      <c r="H624" s="33">
        <v>2014</v>
      </c>
      <c r="I624" s="52" t="s">
        <v>918</v>
      </c>
      <c r="J624" s="58" t="s">
        <v>918</v>
      </c>
      <c r="L624" s="19" t="s">
        <v>1605</v>
      </c>
      <c r="O624" s="19" t="s">
        <v>1561</v>
      </c>
      <c r="P624" s="20">
        <v>2017</v>
      </c>
      <c r="Q624" s="19" t="s">
        <v>2955</v>
      </c>
    </row>
    <row r="625" spans="1:17" x14ac:dyDescent="0.3">
      <c r="A625" s="19">
        <v>2489</v>
      </c>
      <c r="B625" s="33" t="s">
        <v>12</v>
      </c>
      <c r="C625" s="89">
        <v>1</v>
      </c>
      <c r="D625" s="52" t="s">
        <v>1606</v>
      </c>
      <c r="E625" s="51" t="s">
        <v>5985</v>
      </c>
      <c r="F625" s="19" t="s">
        <v>13</v>
      </c>
      <c r="G625" s="19" t="s">
        <v>14</v>
      </c>
      <c r="H625" s="33">
        <v>2014</v>
      </c>
      <c r="I625" s="52" t="s">
        <v>918</v>
      </c>
      <c r="J625" s="58" t="s">
        <v>918</v>
      </c>
      <c r="L625" s="19" t="s">
        <v>1607</v>
      </c>
      <c r="O625" s="19" t="s">
        <v>1561</v>
      </c>
      <c r="P625" s="20">
        <v>2017</v>
      </c>
      <c r="Q625" s="19" t="s">
        <v>2955</v>
      </c>
    </row>
    <row r="626" spans="1:17" x14ac:dyDescent="0.3">
      <c r="A626" s="19">
        <v>2490</v>
      </c>
      <c r="B626" s="33" t="s">
        <v>12</v>
      </c>
      <c r="C626" s="89">
        <v>1</v>
      </c>
      <c r="D626" s="52" t="s">
        <v>1608</v>
      </c>
      <c r="E626" s="51" t="s">
        <v>5985</v>
      </c>
      <c r="F626" s="19" t="s">
        <v>13</v>
      </c>
      <c r="G626" s="19" t="s">
        <v>14</v>
      </c>
      <c r="H626" s="33">
        <v>2014</v>
      </c>
      <c r="I626" s="52" t="s">
        <v>918</v>
      </c>
      <c r="J626" s="58" t="s">
        <v>918</v>
      </c>
      <c r="L626" s="19" t="s">
        <v>1609</v>
      </c>
      <c r="O626" s="19" t="s">
        <v>1561</v>
      </c>
      <c r="P626" s="20">
        <v>2017</v>
      </c>
      <c r="Q626" s="19" t="s">
        <v>2955</v>
      </c>
    </row>
    <row r="627" spans="1:17" x14ac:dyDescent="0.3">
      <c r="A627" s="19">
        <v>2491</v>
      </c>
      <c r="B627" s="33" t="s">
        <v>12</v>
      </c>
      <c r="C627" s="89">
        <v>1</v>
      </c>
      <c r="D627" s="52" t="s">
        <v>1610</v>
      </c>
      <c r="E627" s="51" t="s">
        <v>5985</v>
      </c>
      <c r="F627" s="19" t="s">
        <v>13</v>
      </c>
      <c r="G627" s="19" t="s">
        <v>14</v>
      </c>
      <c r="H627" s="33">
        <v>2014</v>
      </c>
      <c r="I627" s="52" t="s">
        <v>918</v>
      </c>
      <c r="J627" s="58" t="s">
        <v>918</v>
      </c>
      <c r="L627" s="19" t="s">
        <v>1611</v>
      </c>
      <c r="O627" s="19" t="s">
        <v>1561</v>
      </c>
      <c r="P627" s="20">
        <v>2017</v>
      </c>
      <c r="Q627" s="19" t="s">
        <v>2955</v>
      </c>
    </row>
    <row r="628" spans="1:17" x14ac:dyDescent="0.3">
      <c r="A628" s="19">
        <v>2492</v>
      </c>
      <c r="B628" s="33" t="s">
        <v>12</v>
      </c>
      <c r="C628" s="89">
        <v>1</v>
      </c>
      <c r="D628" s="52" t="s">
        <v>1612</v>
      </c>
      <c r="E628" s="51" t="s">
        <v>5985</v>
      </c>
      <c r="F628" s="19" t="s">
        <v>13</v>
      </c>
      <c r="G628" s="19" t="s">
        <v>14</v>
      </c>
      <c r="H628" s="33">
        <v>2014</v>
      </c>
      <c r="I628" s="52" t="s">
        <v>918</v>
      </c>
      <c r="J628" s="58" t="s">
        <v>918</v>
      </c>
      <c r="L628" s="19" t="s">
        <v>1613</v>
      </c>
      <c r="O628" s="19" t="s">
        <v>1561</v>
      </c>
      <c r="P628" s="20">
        <v>2017</v>
      </c>
      <c r="Q628" s="19" t="s">
        <v>2955</v>
      </c>
    </row>
    <row r="629" spans="1:17" x14ac:dyDescent="0.3">
      <c r="A629" s="19">
        <v>2493</v>
      </c>
      <c r="B629" s="33" t="s">
        <v>12</v>
      </c>
      <c r="C629" s="89">
        <v>1</v>
      </c>
      <c r="D629" s="52" t="s">
        <v>1614</v>
      </c>
      <c r="E629" s="51" t="s">
        <v>5985</v>
      </c>
      <c r="F629" s="19" t="s">
        <v>13</v>
      </c>
      <c r="G629" s="19" t="s">
        <v>14</v>
      </c>
      <c r="H629" s="33">
        <v>2014</v>
      </c>
      <c r="I629" s="52" t="s">
        <v>918</v>
      </c>
      <c r="J629" s="58" t="s">
        <v>918</v>
      </c>
      <c r="L629" s="19" t="s">
        <v>1615</v>
      </c>
      <c r="O629" s="19" t="s">
        <v>1561</v>
      </c>
      <c r="P629" s="20">
        <v>2017</v>
      </c>
      <c r="Q629" s="19" t="s">
        <v>2955</v>
      </c>
    </row>
    <row r="630" spans="1:17" x14ac:dyDescent="0.3">
      <c r="A630" s="19">
        <v>2494</v>
      </c>
      <c r="B630" s="33" t="s">
        <v>12</v>
      </c>
      <c r="C630" s="89">
        <v>1</v>
      </c>
      <c r="D630" s="52" t="s">
        <v>1620</v>
      </c>
      <c r="E630" s="51" t="s">
        <v>5985</v>
      </c>
      <c r="F630" s="19" t="s">
        <v>13</v>
      </c>
      <c r="G630" s="19" t="s">
        <v>14</v>
      </c>
      <c r="H630" s="33">
        <v>2014</v>
      </c>
      <c r="I630" s="52" t="s">
        <v>918</v>
      </c>
      <c r="J630" s="58" t="s">
        <v>918</v>
      </c>
      <c r="L630" s="19" t="s">
        <v>1621</v>
      </c>
      <c r="O630" s="19" t="s">
        <v>1561</v>
      </c>
      <c r="P630" s="20">
        <v>2017</v>
      </c>
      <c r="Q630" s="19" t="s">
        <v>2955</v>
      </c>
    </row>
    <row r="631" spans="1:17" x14ac:dyDescent="0.3">
      <c r="A631" s="19">
        <v>2495</v>
      </c>
      <c r="B631" s="33" t="s">
        <v>12</v>
      </c>
      <c r="C631" s="89">
        <v>1</v>
      </c>
      <c r="D631" s="52" t="s">
        <v>1622</v>
      </c>
      <c r="E631" s="51" t="s">
        <v>5985</v>
      </c>
      <c r="F631" s="19" t="s">
        <v>13</v>
      </c>
      <c r="G631" s="19" t="s">
        <v>14</v>
      </c>
      <c r="H631" s="33">
        <v>2014</v>
      </c>
      <c r="I631" s="52" t="s">
        <v>918</v>
      </c>
      <c r="J631" s="58" t="s">
        <v>918</v>
      </c>
      <c r="L631" s="19" t="s">
        <v>1623</v>
      </c>
      <c r="O631" s="19" t="s">
        <v>1561</v>
      </c>
      <c r="P631" s="20">
        <v>2017</v>
      </c>
      <c r="Q631" s="19" t="s">
        <v>2955</v>
      </c>
    </row>
    <row r="632" spans="1:17" x14ac:dyDescent="0.3">
      <c r="A632" s="19">
        <v>2496</v>
      </c>
      <c r="B632" s="33" t="s">
        <v>12</v>
      </c>
      <c r="C632" s="89">
        <v>1</v>
      </c>
      <c r="D632" s="52" t="s">
        <v>1624</v>
      </c>
      <c r="E632" s="51" t="s">
        <v>5985</v>
      </c>
      <c r="F632" s="19" t="s">
        <v>13</v>
      </c>
      <c r="G632" s="19" t="s">
        <v>14</v>
      </c>
      <c r="H632" s="33">
        <v>2014</v>
      </c>
      <c r="I632" s="52" t="s">
        <v>918</v>
      </c>
      <c r="J632" s="58" t="s">
        <v>918</v>
      </c>
      <c r="L632" s="19" t="s">
        <v>1625</v>
      </c>
      <c r="O632" s="19" t="s">
        <v>1561</v>
      </c>
      <c r="P632" s="20">
        <v>2017</v>
      </c>
      <c r="Q632" s="19" t="s">
        <v>2955</v>
      </c>
    </row>
    <row r="633" spans="1:17" x14ac:dyDescent="0.3">
      <c r="A633" s="19">
        <v>2497</v>
      </c>
      <c r="B633" s="33" t="s">
        <v>12</v>
      </c>
      <c r="C633" s="89">
        <v>1</v>
      </c>
      <c r="D633" s="52" t="s">
        <v>1626</v>
      </c>
      <c r="E633" s="51" t="s">
        <v>5985</v>
      </c>
      <c r="F633" s="19" t="s">
        <v>13</v>
      </c>
      <c r="G633" s="19" t="s">
        <v>14</v>
      </c>
      <c r="H633" s="33">
        <v>2014</v>
      </c>
      <c r="I633" s="52" t="s">
        <v>918</v>
      </c>
      <c r="J633" s="58" t="s">
        <v>918</v>
      </c>
      <c r="L633" s="19" t="s">
        <v>1627</v>
      </c>
      <c r="O633" s="19" t="s">
        <v>1561</v>
      </c>
      <c r="P633" s="20">
        <v>2017</v>
      </c>
      <c r="Q633" s="19" t="s">
        <v>2955</v>
      </c>
    </row>
    <row r="634" spans="1:17" x14ac:dyDescent="0.3">
      <c r="A634" s="19">
        <v>2498</v>
      </c>
      <c r="B634" s="33" t="s">
        <v>12</v>
      </c>
      <c r="C634" s="89">
        <v>1</v>
      </c>
      <c r="D634" s="52" t="s">
        <v>1628</v>
      </c>
      <c r="E634" s="51" t="s">
        <v>5985</v>
      </c>
      <c r="F634" s="19" t="s">
        <v>13</v>
      </c>
      <c r="G634" s="19" t="s">
        <v>14</v>
      </c>
      <c r="H634" s="33">
        <v>2014</v>
      </c>
      <c r="I634" s="52" t="s">
        <v>918</v>
      </c>
      <c r="J634" s="58" t="s">
        <v>918</v>
      </c>
      <c r="L634" s="19" t="s">
        <v>1629</v>
      </c>
      <c r="O634" s="19" t="s">
        <v>1561</v>
      </c>
      <c r="P634" s="20">
        <v>2017</v>
      </c>
      <c r="Q634" s="19" t="s">
        <v>2955</v>
      </c>
    </row>
    <row r="635" spans="1:17" x14ac:dyDescent="0.3">
      <c r="A635" s="19">
        <v>2499</v>
      </c>
      <c r="B635" s="33" t="s">
        <v>12</v>
      </c>
      <c r="C635" s="89">
        <v>1</v>
      </c>
      <c r="D635" s="52" t="s">
        <v>1630</v>
      </c>
      <c r="E635" s="51" t="s">
        <v>5985</v>
      </c>
      <c r="F635" s="19" t="s">
        <v>13</v>
      </c>
      <c r="G635" s="19" t="s">
        <v>14</v>
      </c>
      <c r="H635" s="33">
        <v>2014</v>
      </c>
      <c r="I635" s="52" t="s">
        <v>918</v>
      </c>
      <c r="J635" s="58" t="s">
        <v>918</v>
      </c>
      <c r="L635" s="19" t="s">
        <v>1631</v>
      </c>
      <c r="O635" s="19" t="s">
        <v>1561</v>
      </c>
      <c r="P635" s="20">
        <v>2017</v>
      </c>
      <c r="Q635" s="19" t="s">
        <v>2955</v>
      </c>
    </row>
    <row r="636" spans="1:17" x14ac:dyDescent="0.3">
      <c r="A636" s="19">
        <v>2500</v>
      </c>
      <c r="B636" s="33" t="s">
        <v>12</v>
      </c>
      <c r="C636" s="89">
        <v>1</v>
      </c>
      <c r="D636" s="52" t="s">
        <v>1632</v>
      </c>
      <c r="E636" s="51" t="s">
        <v>5985</v>
      </c>
      <c r="F636" s="19" t="s">
        <v>13</v>
      </c>
      <c r="G636" s="19" t="s">
        <v>14</v>
      </c>
      <c r="H636" s="33">
        <v>2014</v>
      </c>
      <c r="I636" s="52" t="s">
        <v>918</v>
      </c>
      <c r="J636" s="58" t="s">
        <v>918</v>
      </c>
      <c r="L636" s="19" t="s">
        <v>1633</v>
      </c>
      <c r="O636" s="19" t="s">
        <v>1561</v>
      </c>
      <c r="P636" s="20">
        <v>2017</v>
      </c>
      <c r="Q636" s="19" t="s">
        <v>2955</v>
      </c>
    </row>
    <row r="637" spans="1:17" x14ac:dyDescent="0.3">
      <c r="A637" s="19">
        <v>2501</v>
      </c>
      <c r="B637" s="33" t="s">
        <v>12</v>
      </c>
      <c r="C637" s="89">
        <v>1</v>
      </c>
      <c r="D637" s="52" t="s">
        <v>1634</v>
      </c>
      <c r="E637" s="51" t="s">
        <v>5985</v>
      </c>
      <c r="F637" s="19" t="s">
        <v>13</v>
      </c>
      <c r="G637" s="19" t="s">
        <v>14</v>
      </c>
      <c r="H637" s="33">
        <v>2014</v>
      </c>
      <c r="I637" s="52" t="s">
        <v>918</v>
      </c>
      <c r="J637" s="58" t="s">
        <v>918</v>
      </c>
      <c r="L637" s="19" t="s">
        <v>1635</v>
      </c>
      <c r="O637" s="19" t="s">
        <v>1561</v>
      </c>
      <c r="P637" s="20">
        <v>2017</v>
      </c>
      <c r="Q637" s="19" t="s">
        <v>2955</v>
      </c>
    </row>
    <row r="638" spans="1:17" x14ac:dyDescent="0.3">
      <c r="A638" s="19">
        <v>2502</v>
      </c>
      <c r="B638" s="33" t="s">
        <v>12</v>
      </c>
      <c r="C638" s="89">
        <v>1</v>
      </c>
      <c r="D638" s="52" t="s">
        <v>1636</v>
      </c>
      <c r="E638" s="51" t="s">
        <v>5985</v>
      </c>
      <c r="F638" s="19" t="s">
        <v>13</v>
      </c>
      <c r="G638" s="19" t="s">
        <v>14</v>
      </c>
      <c r="H638" s="33">
        <v>2014</v>
      </c>
      <c r="I638" s="52" t="s">
        <v>918</v>
      </c>
      <c r="J638" s="58" t="s">
        <v>918</v>
      </c>
      <c r="L638" s="19" t="s">
        <v>1637</v>
      </c>
      <c r="O638" s="19" t="s">
        <v>1561</v>
      </c>
      <c r="P638" s="20">
        <v>2017</v>
      </c>
      <c r="Q638" s="19" t="s">
        <v>2955</v>
      </c>
    </row>
    <row r="639" spans="1:17" x14ac:dyDescent="0.3">
      <c r="A639" s="19">
        <v>2503</v>
      </c>
      <c r="B639" s="33" t="s">
        <v>12</v>
      </c>
      <c r="C639" s="89">
        <v>1</v>
      </c>
      <c r="D639" s="52" t="s">
        <v>1638</v>
      </c>
      <c r="E639" s="51" t="s">
        <v>5985</v>
      </c>
      <c r="F639" s="19" t="s">
        <v>13</v>
      </c>
      <c r="G639" s="19" t="s">
        <v>14</v>
      </c>
      <c r="H639" s="33">
        <v>2014</v>
      </c>
      <c r="I639" s="52" t="s">
        <v>918</v>
      </c>
      <c r="J639" s="58" t="s">
        <v>918</v>
      </c>
      <c r="L639" s="19" t="s">
        <v>1639</v>
      </c>
      <c r="O639" s="19" t="s">
        <v>1561</v>
      </c>
      <c r="P639" s="20">
        <v>2017</v>
      </c>
      <c r="Q639" s="19" t="s">
        <v>2955</v>
      </c>
    </row>
    <row r="640" spans="1:17" x14ac:dyDescent="0.3">
      <c r="A640" s="19">
        <v>2504</v>
      </c>
      <c r="B640" s="33" t="s">
        <v>12</v>
      </c>
      <c r="C640" s="89">
        <v>1</v>
      </c>
      <c r="D640" s="52" t="s">
        <v>1640</v>
      </c>
      <c r="E640" s="51" t="s">
        <v>5985</v>
      </c>
      <c r="F640" s="19" t="s">
        <v>13</v>
      </c>
      <c r="G640" s="19" t="s">
        <v>14</v>
      </c>
      <c r="H640" s="33">
        <v>2014</v>
      </c>
      <c r="I640" s="52" t="s">
        <v>918</v>
      </c>
      <c r="J640" s="58" t="s">
        <v>918</v>
      </c>
      <c r="L640" s="19" t="s">
        <v>1641</v>
      </c>
      <c r="O640" s="19" t="s">
        <v>1561</v>
      </c>
      <c r="P640" s="20">
        <v>2017</v>
      </c>
      <c r="Q640" s="19" t="s">
        <v>2955</v>
      </c>
    </row>
    <row r="641" spans="1:17" x14ac:dyDescent="0.3">
      <c r="A641" s="19">
        <v>2505</v>
      </c>
      <c r="B641" s="33" t="s">
        <v>12</v>
      </c>
      <c r="C641" s="89">
        <v>1</v>
      </c>
      <c r="D641" s="52" t="s">
        <v>1642</v>
      </c>
      <c r="E641" s="51" t="s">
        <v>5985</v>
      </c>
      <c r="F641" s="19" t="s">
        <v>13</v>
      </c>
      <c r="G641" s="19" t="s">
        <v>14</v>
      </c>
      <c r="H641" s="33">
        <v>2014</v>
      </c>
      <c r="I641" s="52" t="s">
        <v>918</v>
      </c>
      <c r="J641" s="58" t="s">
        <v>918</v>
      </c>
      <c r="L641" s="19" t="s">
        <v>1643</v>
      </c>
      <c r="O641" s="19" t="s">
        <v>1561</v>
      </c>
      <c r="P641" s="20">
        <v>2017</v>
      </c>
      <c r="Q641" s="19" t="s">
        <v>2955</v>
      </c>
    </row>
    <row r="642" spans="1:17" x14ac:dyDescent="0.3">
      <c r="A642" s="19">
        <v>2506</v>
      </c>
      <c r="B642" s="33" t="s">
        <v>12</v>
      </c>
      <c r="C642" s="89">
        <v>1</v>
      </c>
      <c r="D642" s="52" t="s">
        <v>1644</v>
      </c>
      <c r="E642" s="51" t="s">
        <v>5985</v>
      </c>
      <c r="F642" s="19" t="s">
        <v>13</v>
      </c>
      <c r="G642" s="19" t="s">
        <v>14</v>
      </c>
      <c r="H642" s="33">
        <v>2014</v>
      </c>
      <c r="I642" s="52" t="s">
        <v>918</v>
      </c>
      <c r="J642" s="58" t="s">
        <v>918</v>
      </c>
      <c r="L642" s="19" t="s">
        <v>1645</v>
      </c>
      <c r="O642" s="19" t="s">
        <v>1561</v>
      </c>
      <c r="P642" s="20">
        <v>2017</v>
      </c>
      <c r="Q642" s="19" t="s">
        <v>2955</v>
      </c>
    </row>
    <row r="643" spans="1:17" x14ac:dyDescent="0.3">
      <c r="A643" s="19">
        <v>2507</v>
      </c>
      <c r="B643" s="33" t="s">
        <v>12</v>
      </c>
      <c r="C643" s="89">
        <v>1</v>
      </c>
      <c r="D643" s="52" t="s">
        <v>1646</v>
      </c>
      <c r="E643" s="51" t="s">
        <v>5985</v>
      </c>
      <c r="F643" s="19" t="s">
        <v>13</v>
      </c>
      <c r="G643" s="19" t="s">
        <v>14</v>
      </c>
      <c r="H643" s="33">
        <v>2014</v>
      </c>
      <c r="I643" s="52" t="s">
        <v>918</v>
      </c>
      <c r="J643" s="58" t="s">
        <v>918</v>
      </c>
      <c r="L643" s="19" t="s">
        <v>1647</v>
      </c>
      <c r="O643" s="19" t="s">
        <v>1561</v>
      </c>
      <c r="P643" s="20">
        <v>2017</v>
      </c>
      <c r="Q643" s="19" t="s">
        <v>2955</v>
      </c>
    </row>
    <row r="644" spans="1:17" x14ac:dyDescent="0.3">
      <c r="A644" s="19">
        <v>2508</v>
      </c>
      <c r="B644" s="33" t="s">
        <v>12</v>
      </c>
      <c r="C644" s="89">
        <v>1</v>
      </c>
      <c r="D644" s="52" t="s">
        <v>1648</v>
      </c>
      <c r="E644" s="51" t="s">
        <v>5985</v>
      </c>
      <c r="F644" s="19" t="s">
        <v>13</v>
      </c>
      <c r="G644" s="19" t="s">
        <v>14</v>
      </c>
      <c r="H644" s="33">
        <v>2014</v>
      </c>
      <c r="I644" s="52" t="s">
        <v>918</v>
      </c>
      <c r="J644" s="58" t="s">
        <v>918</v>
      </c>
      <c r="L644" s="19" t="s">
        <v>1649</v>
      </c>
      <c r="O644" s="19" t="s">
        <v>1561</v>
      </c>
      <c r="P644" s="20">
        <v>2017</v>
      </c>
      <c r="Q644" s="19" t="s">
        <v>2955</v>
      </c>
    </row>
    <row r="645" spans="1:17" x14ac:dyDescent="0.3">
      <c r="A645" s="19">
        <v>2509</v>
      </c>
      <c r="B645" s="33" t="s">
        <v>12</v>
      </c>
      <c r="C645" s="89">
        <v>1</v>
      </c>
      <c r="D645" s="52" t="s">
        <v>1650</v>
      </c>
      <c r="E645" s="51" t="s">
        <v>5985</v>
      </c>
      <c r="F645" s="19" t="s">
        <v>13</v>
      </c>
      <c r="G645" s="19" t="s">
        <v>14</v>
      </c>
      <c r="H645" s="33">
        <v>2014</v>
      </c>
      <c r="I645" s="52" t="s">
        <v>918</v>
      </c>
      <c r="J645" s="58" t="s">
        <v>918</v>
      </c>
      <c r="L645" s="19" t="s">
        <v>1651</v>
      </c>
      <c r="O645" s="19" t="s">
        <v>1561</v>
      </c>
      <c r="P645" s="20">
        <v>2017</v>
      </c>
      <c r="Q645" s="19" t="s">
        <v>2955</v>
      </c>
    </row>
    <row r="646" spans="1:17" x14ac:dyDescent="0.3">
      <c r="A646" s="19">
        <v>2510</v>
      </c>
      <c r="B646" s="33" t="s">
        <v>12</v>
      </c>
      <c r="C646" s="89">
        <v>1</v>
      </c>
      <c r="D646" s="52" t="s">
        <v>1652</v>
      </c>
      <c r="E646" s="51" t="s">
        <v>5985</v>
      </c>
      <c r="F646" s="19" t="s">
        <v>13</v>
      </c>
      <c r="G646" s="19" t="s">
        <v>14</v>
      </c>
      <c r="H646" s="33">
        <v>2014</v>
      </c>
      <c r="I646" s="52" t="s">
        <v>918</v>
      </c>
      <c r="J646" s="58" t="s">
        <v>918</v>
      </c>
      <c r="L646" s="19" t="s">
        <v>1653</v>
      </c>
      <c r="O646" s="19" t="s">
        <v>1561</v>
      </c>
      <c r="P646" s="20">
        <v>2017</v>
      </c>
      <c r="Q646" s="19" t="s">
        <v>2955</v>
      </c>
    </row>
    <row r="647" spans="1:17" x14ac:dyDescent="0.3">
      <c r="A647" s="19">
        <v>2511</v>
      </c>
      <c r="B647" s="33" t="s">
        <v>12</v>
      </c>
      <c r="C647" s="89">
        <v>1</v>
      </c>
      <c r="D647" s="52" t="s">
        <v>1654</v>
      </c>
      <c r="E647" s="51" t="s">
        <v>5985</v>
      </c>
      <c r="F647" s="19" t="s">
        <v>13</v>
      </c>
      <c r="G647" s="19" t="s">
        <v>14</v>
      </c>
      <c r="H647" s="33">
        <v>2014</v>
      </c>
      <c r="I647" s="52" t="s">
        <v>918</v>
      </c>
      <c r="J647" s="58" t="s">
        <v>918</v>
      </c>
      <c r="L647" s="19" t="s">
        <v>1655</v>
      </c>
      <c r="O647" s="19" t="s">
        <v>1561</v>
      </c>
      <c r="P647" s="20">
        <v>2017</v>
      </c>
      <c r="Q647" s="19" t="s">
        <v>2955</v>
      </c>
    </row>
    <row r="648" spans="1:17" x14ac:dyDescent="0.3">
      <c r="A648" s="19">
        <v>2512</v>
      </c>
      <c r="B648" s="33" t="s">
        <v>12</v>
      </c>
      <c r="C648" s="89">
        <v>1</v>
      </c>
      <c r="D648" s="52" t="s">
        <v>1656</v>
      </c>
      <c r="E648" s="51" t="s">
        <v>5985</v>
      </c>
      <c r="F648" s="19" t="s">
        <v>13</v>
      </c>
      <c r="G648" s="19" t="s">
        <v>14</v>
      </c>
      <c r="H648" s="33">
        <v>2014</v>
      </c>
      <c r="I648" s="52" t="s">
        <v>918</v>
      </c>
      <c r="J648" s="58" t="s">
        <v>918</v>
      </c>
      <c r="L648" s="19" t="s">
        <v>1657</v>
      </c>
      <c r="O648" s="19" t="s">
        <v>1561</v>
      </c>
      <c r="P648" s="20">
        <v>2017</v>
      </c>
      <c r="Q648" s="19" t="s">
        <v>2955</v>
      </c>
    </row>
    <row r="649" spans="1:17" x14ac:dyDescent="0.3">
      <c r="A649" s="19">
        <v>2513</v>
      </c>
      <c r="B649" s="33" t="s">
        <v>12</v>
      </c>
      <c r="C649" s="89">
        <v>1</v>
      </c>
      <c r="D649" s="52" t="s">
        <v>1658</v>
      </c>
      <c r="E649" s="51" t="s">
        <v>5985</v>
      </c>
      <c r="F649" s="19" t="s">
        <v>13</v>
      </c>
      <c r="G649" s="19" t="s">
        <v>14</v>
      </c>
      <c r="H649" s="33">
        <v>2014</v>
      </c>
      <c r="I649" s="52" t="s">
        <v>918</v>
      </c>
      <c r="J649" s="58" t="s">
        <v>918</v>
      </c>
      <c r="L649" s="19" t="s">
        <v>1659</v>
      </c>
      <c r="O649" s="19" t="s">
        <v>1561</v>
      </c>
      <c r="P649" s="20">
        <v>2017</v>
      </c>
      <c r="Q649" s="19" t="s">
        <v>2955</v>
      </c>
    </row>
    <row r="650" spans="1:17" x14ac:dyDescent="0.3">
      <c r="A650" s="19">
        <v>2514</v>
      </c>
      <c r="B650" s="33" t="s">
        <v>12</v>
      </c>
      <c r="C650" s="89">
        <v>1</v>
      </c>
      <c r="D650" s="52" t="s">
        <v>1660</v>
      </c>
      <c r="E650" s="51" t="s">
        <v>5985</v>
      </c>
      <c r="F650" s="19" t="s">
        <v>13</v>
      </c>
      <c r="G650" s="19" t="s">
        <v>14</v>
      </c>
      <c r="H650" s="33">
        <v>2014</v>
      </c>
      <c r="I650" s="52" t="s">
        <v>918</v>
      </c>
      <c r="J650" s="58" t="s">
        <v>918</v>
      </c>
      <c r="L650" s="19" t="s">
        <v>1661</v>
      </c>
      <c r="O650" s="19" t="s">
        <v>1561</v>
      </c>
      <c r="P650" s="20">
        <v>2017</v>
      </c>
      <c r="Q650" s="19" t="s">
        <v>2955</v>
      </c>
    </row>
    <row r="651" spans="1:17" x14ac:dyDescent="0.3">
      <c r="A651" s="19">
        <v>2515</v>
      </c>
      <c r="B651" s="33" t="s">
        <v>12</v>
      </c>
      <c r="C651" s="89">
        <v>1</v>
      </c>
      <c r="D651" s="52" t="s">
        <v>1662</v>
      </c>
      <c r="E651" s="51" t="s">
        <v>5985</v>
      </c>
      <c r="F651" s="19" t="s">
        <v>13</v>
      </c>
      <c r="G651" s="19" t="s">
        <v>14</v>
      </c>
      <c r="H651" s="33">
        <v>2014</v>
      </c>
      <c r="I651" s="52" t="s">
        <v>918</v>
      </c>
      <c r="J651" s="58" t="s">
        <v>918</v>
      </c>
      <c r="L651" s="19" t="s">
        <v>1663</v>
      </c>
      <c r="O651" s="19" t="s">
        <v>1561</v>
      </c>
      <c r="P651" s="20">
        <v>2017</v>
      </c>
      <c r="Q651" s="19" t="s">
        <v>2955</v>
      </c>
    </row>
    <row r="652" spans="1:17" x14ac:dyDescent="0.3">
      <c r="A652" s="19">
        <v>2516</v>
      </c>
      <c r="B652" s="33" t="s">
        <v>12</v>
      </c>
      <c r="C652" s="89">
        <v>1</v>
      </c>
      <c r="D652" s="52" t="s">
        <v>1664</v>
      </c>
      <c r="E652" s="51" t="s">
        <v>5985</v>
      </c>
      <c r="F652" s="19" t="s">
        <v>13</v>
      </c>
      <c r="G652" s="19" t="s">
        <v>14</v>
      </c>
      <c r="H652" s="33">
        <v>2014</v>
      </c>
      <c r="I652" s="52" t="s">
        <v>918</v>
      </c>
      <c r="J652" s="58" t="s">
        <v>918</v>
      </c>
      <c r="L652" s="19" t="s">
        <v>1665</v>
      </c>
      <c r="O652" s="19" t="s">
        <v>1561</v>
      </c>
      <c r="P652" s="20">
        <v>2017</v>
      </c>
      <c r="Q652" s="19" t="s">
        <v>2955</v>
      </c>
    </row>
    <row r="653" spans="1:17" x14ac:dyDescent="0.3">
      <c r="A653" s="19">
        <v>2517</v>
      </c>
      <c r="B653" s="33" t="s">
        <v>12</v>
      </c>
      <c r="C653" s="89">
        <v>1</v>
      </c>
      <c r="D653" s="52" t="s">
        <v>1666</v>
      </c>
      <c r="E653" s="51" t="s">
        <v>5985</v>
      </c>
      <c r="F653" s="19" t="s">
        <v>13</v>
      </c>
      <c r="G653" s="19" t="s">
        <v>14</v>
      </c>
      <c r="H653" s="33">
        <v>2014</v>
      </c>
      <c r="I653" s="52" t="s">
        <v>918</v>
      </c>
      <c r="J653" s="58" t="s">
        <v>918</v>
      </c>
      <c r="L653" s="19" t="s">
        <v>1667</v>
      </c>
      <c r="O653" s="19" t="s">
        <v>1561</v>
      </c>
      <c r="P653" s="20">
        <v>2017</v>
      </c>
      <c r="Q653" s="19" t="s">
        <v>2955</v>
      </c>
    </row>
    <row r="654" spans="1:17" x14ac:dyDescent="0.3">
      <c r="A654" s="19">
        <v>2518</v>
      </c>
      <c r="B654" s="33" t="s">
        <v>12</v>
      </c>
      <c r="C654" s="89">
        <v>1</v>
      </c>
      <c r="D654" s="52" t="s">
        <v>1668</v>
      </c>
      <c r="E654" s="51" t="s">
        <v>5985</v>
      </c>
      <c r="F654" s="19" t="s">
        <v>13</v>
      </c>
      <c r="G654" s="19" t="s">
        <v>14</v>
      </c>
      <c r="H654" s="33">
        <v>2014</v>
      </c>
      <c r="I654" s="52" t="s">
        <v>918</v>
      </c>
      <c r="J654" s="58" t="s">
        <v>918</v>
      </c>
      <c r="L654" s="19" t="s">
        <v>1669</v>
      </c>
      <c r="O654" s="19" t="s">
        <v>1561</v>
      </c>
      <c r="P654" s="20">
        <v>2017</v>
      </c>
      <c r="Q654" s="19" t="s">
        <v>2955</v>
      </c>
    </row>
    <row r="655" spans="1:17" x14ac:dyDescent="0.3">
      <c r="A655" s="19">
        <v>2519</v>
      </c>
      <c r="B655" s="33" t="s">
        <v>12</v>
      </c>
      <c r="C655" s="89">
        <v>1</v>
      </c>
      <c r="D655" s="52" t="s">
        <v>1670</v>
      </c>
      <c r="E655" s="51" t="s">
        <v>5985</v>
      </c>
      <c r="F655" s="19" t="s">
        <v>13</v>
      </c>
      <c r="G655" s="19" t="s">
        <v>14</v>
      </c>
      <c r="H655" s="33">
        <v>2014</v>
      </c>
      <c r="I655" s="52" t="s">
        <v>918</v>
      </c>
      <c r="J655" s="58" t="s">
        <v>918</v>
      </c>
      <c r="L655" s="19" t="s">
        <v>1671</v>
      </c>
      <c r="O655" s="19" t="s">
        <v>1561</v>
      </c>
      <c r="P655" s="20">
        <v>2017</v>
      </c>
      <c r="Q655" s="19" t="s">
        <v>2955</v>
      </c>
    </row>
    <row r="656" spans="1:17" x14ac:dyDescent="0.3">
      <c r="A656" s="19">
        <v>2520</v>
      </c>
      <c r="B656" s="33" t="s">
        <v>12</v>
      </c>
      <c r="C656" s="89">
        <v>1</v>
      </c>
      <c r="D656" s="52" t="s">
        <v>1672</v>
      </c>
      <c r="E656" s="51" t="s">
        <v>5985</v>
      </c>
      <c r="F656" s="19" t="s">
        <v>13</v>
      </c>
      <c r="G656" s="19" t="s">
        <v>14</v>
      </c>
      <c r="H656" s="33">
        <v>2014</v>
      </c>
      <c r="I656" s="52" t="s">
        <v>918</v>
      </c>
      <c r="J656" s="58" t="s">
        <v>918</v>
      </c>
      <c r="L656" s="19" t="s">
        <v>1673</v>
      </c>
      <c r="O656" s="19" t="s">
        <v>1561</v>
      </c>
      <c r="P656" s="20">
        <v>2017</v>
      </c>
      <c r="Q656" s="19" t="s">
        <v>2955</v>
      </c>
    </row>
    <row r="657" spans="1:23" x14ac:dyDescent="0.3">
      <c r="A657" s="19">
        <v>2521</v>
      </c>
      <c r="B657" s="33" t="s">
        <v>12</v>
      </c>
      <c r="C657" s="89">
        <v>1</v>
      </c>
      <c r="D657" s="52" t="s">
        <v>1674</v>
      </c>
      <c r="E657" s="51" t="s">
        <v>5985</v>
      </c>
      <c r="F657" s="19" t="s">
        <v>13</v>
      </c>
      <c r="G657" s="19" t="s">
        <v>14</v>
      </c>
      <c r="H657" s="33">
        <v>2014</v>
      </c>
      <c r="I657" s="52" t="s">
        <v>918</v>
      </c>
      <c r="J657" s="58" t="s">
        <v>918</v>
      </c>
      <c r="L657" s="19" t="s">
        <v>1675</v>
      </c>
      <c r="O657" s="19" t="s">
        <v>1561</v>
      </c>
      <c r="P657" s="20">
        <v>2017</v>
      </c>
      <c r="Q657" s="19" t="s">
        <v>2955</v>
      </c>
      <c r="V657" s="20"/>
      <c r="W657" s="20"/>
    </row>
    <row r="658" spans="1:23" x14ac:dyDescent="0.3">
      <c r="A658" s="19">
        <v>2522</v>
      </c>
      <c r="B658" s="33" t="s">
        <v>12</v>
      </c>
      <c r="C658" s="89">
        <v>1</v>
      </c>
      <c r="D658" s="52" t="s">
        <v>1676</v>
      </c>
      <c r="E658" s="51" t="s">
        <v>5985</v>
      </c>
      <c r="F658" s="19" t="s">
        <v>13</v>
      </c>
      <c r="G658" s="19" t="s">
        <v>14</v>
      </c>
      <c r="H658" s="33">
        <v>2014</v>
      </c>
      <c r="I658" s="52" t="s">
        <v>918</v>
      </c>
      <c r="J658" s="58" t="s">
        <v>918</v>
      </c>
      <c r="L658" s="19" t="s">
        <v>1677</v>
      </c>
      <c r="O658" s="19" t="s">
        <v>1561</v>
      </c>
      <c r="P658" s="20">
        <v>2017</v>
      </c>
      <c r="Q658" s="19" t="s">
        <v>2955</v>
      </c>
    </row>
    <row r="659" spans="1:23" x14ac:dyDescent="0.3">
      <c r="A659" s="19">
        <v>2523</v>
      </c>
      <c r="B659" s="33" t="s">
        <v>12</v>
      </c>
      <c r="C659" s="89">
        <v>1</v>
      </c>
      <c r="D659" s="52" t="s">
        <v>1678</v>
      </c>
      <c r="E659" s="51" t="s">
        <v>5985</v>
      </c>
      <c r="F659" s="19" t="s">
        <v>13</v>
      </c>
      <c r="G659" s="19" t="s">
        <v>14</v>
      </c>
      <c r="H659" s="33">
        <v>2014</v>
      </c>
      <c r="I659" s="52" t="s">
        <v>918</v>
      </c>
      <c r="J659" s="58" t="s">
        <v>918</v>
      </c>
      <c r="L659" s="19" t="s">
        <v>1679</v>
      </c>
      <c r="O659" s="19" t="s">
        <v>1561</v>
      </c>
      <c r="P659" s="20">
        <v>2017</v>
      </c>
      <c r="Q659" s="19" t="s">
        <v>2955</v>
      </c>
    </row>
    <row r="660" spans="1:23" x14ac:dyDescent="0.3">
      <c r="A660" s="19">
        <v>2524</v>
      </c>
      <c r="B660" s="33" t="s">
        <v>12</v>
      </c>
      <c r="C660" s="89">
        <v>1</v>
      </c>
      <c r="D660" s="52" t="s">
        <v>1680</v>
      </c>
      <c r="E660" s="51" t="s">
        <v>5985</v>
      </c>
      <c r="F660" s="19" t="s">
        <v>13</v>
      </c>
      <c r="G660" s="19" t="s">
        <v>14</v>
      </c>
      <c r="H660" s="33">
        <v>2014</v>
      </c>
      <c r="I660" s="52" t="s">
        <v>918</v>
      </c>
      <c r="J660" s="58" t="s">
        <v>918</v>
      </c>
      <c r="L660" s="19" t="s">
        <v>1681</v>
      </c>
      <c r="O660" s="19" t="s">
        <v>1561</v>
      </c>
      <c r="P660" s="20">
        <v>2017</v>
      </c>
      <c r="Q660" s="19" t="s">
        <v>2955</v>
      </c>
    </row>
    <row r="661" spans="1:23" x14ac:dyDescent="0.3">
      <c r="A661" s="19">
        <v>2525</v>
      </c>
      <c r="B661" s="33" t="s">
        <v>12</v>
      </c>
      <c r="C661" s="89">
        <v>1</v>
      </c>
      <c r="D661" s="52" t="s">
        <v>1682</v>
      </c>
      <c r="E661" s="51" t="s">
        <v>5985</v>
      </c>
      <c r="F661" s="19" t="s">
        <v>13</v>
      </c>
      <c r="G661" s="19" t="s">
        <v>14</v>
      </c>
      <c r="H661" s="33">
        <v>2014</v>
      </c>
      <c r="I661" s="52" t="s">
        <v>918</v>
      </c>
      <c r="J661" s="58" t="s">
        <v>918</v>
      </c>
      <c r="L661" s="19" t="s">
        <v>1683</v>
      </c>
      <c r="O661" s="19" t="s">
        <v>1561</v>
      </c>
      <c r="P661" s="20">
        <v>2017</v>
      </c>
      <c r="Q661" s="19" t="s">
        <v>2955</v>
      </c>
    </row>
    <row r="662" spans="1:23" x14ac:dyDescent="0.3">
      <c r="A662" s="19">
        <v>2526</v>
      </c>
      <c r="B662" s="33" t="s">
        <v>12</v>
      </c>
      <c r="C662" s="89">
        <v>1</v>
      </c>
      <c r="D662" s="52" t="s">
        <v>1684</v>
      </c>
      <c r="E662" s="51" t="s">
        <v>5985</v>
      </c>
      <c r="F662" s="19" t="s">
        <v>13</v>
      </c>
      <c r="G662" s="19" t="s">
        <v>14</v>
      </c>
      <c r="H662" s="33">
        <v>2014</v>
      </c>
      <c r="I662" s="52" t="s">
        <v>918</v>
      </c>
      <c r="J662" s="58" t="s">
        <v>918</v>
      </c>
      <c r="L662" s="19" t="s">
        <v>1685</v>
      </c>
      <c r="O662" s="19" t="s">
        <v>1561</v>
      </c>
      <c r="P662" s="20">
        <v>2017</v>
      </c>
      <c r="Q662" s="19" t="s">
        <v>2955</v>
      </c>
    </row>
    <row r="663" spans="1:23" x14ac:dyDescent="0.3">
      <c r="A663" s="19">
        <v>2527</v>
      </c>
      <c r="B663" s="33" t="s">
        <v>12</v>
      </c>
      <c r="C663" s="89">
        <v>1</v>
      </c>
      <c r="D663" s="52" t="s">
        <v>1686</v>
      </c>
      <c r="E663" s="51" t="s">
        <v>5985</v>
      </c>
      <c r="F663" s="19" t="s">
        <v>13</v>
      </c>
      <c r="G663" s="19" t="s">
        <v>14</v>
      </c>
      <c r="H663" s="33">
        <v>2014</v>
      </c>
      <c r="I663" s="52" t="s">
        <v>918</v>
      </c>
      <c r="J663" s="58" t="s">
        <v>918</v>
      </c>
      <c r="L663" s="19" t="s">
        <v>1687</v>
      </c>
      <c r="O663" s="19" t="s">
        <v>1561</v>
      </c>
      <c r="P663" s="20">
        <v>2017</v>
      </c>
      <c r="Q663" s="19" t="s">
        <v>2955</v>
      </c>
    </row>
    <row r="664" spans="1:23" x14ac:dyDescent="0.3">
      <c r="A664" s="19">
        <v>2528</v>
      </c>
      <c r="B664" s="33" t="s">
        <v>12</v>
      </c>
      <c r="C664" s="89">
        <v>1</v>
      </c>
      <c r="D664" s="52" t="s">
        <v>1688</v>
      </c>
      <c r="E664" s="51" t="s">
        <v>5985</v>
      </c>
      <c r="F664" s="19" t="s">
        <v>13</v>
      </c>
      <c r="G664" s="19" t="s">
        <v>14</v>
      </c>
      <c r="H664" s="33">
        <v>2014</v>
      </c>
      <c r="I664" s="52" t="s">
        <v>918</v>
      </c>
      <c r="J664" s="58" t="s">
        <v>918</v>
      </c>
      <c r="L664" s="19" t="s">
        <v>1689</v>
      </c>
      <c r="O664" s="19" t="s">
        <v>1561</v>
      </c>
      <c r="P664" s="20">
        <v>2017</v>
      </c>
      <c r="Q664" s="19" t="s">
        <v>2955</v>
      </c>
    </row>
    <row r="665" spans="1:23" x14ac:dyDescent="0.3">
      <c r="A665" s="19">
        <v>2529</v>
      </c>
      <c r="B665" s="33" t="s">
        <v>12</v>
      </c>
      <c r="C665" s="89">
        <v>1</v>
      </c>
      <c r="D665" s="52" t="s">
        <v>1690</v>
      </c>
      <c r="E665" s="51" t="s">
        <v>5985</v>
      </c>
      <c r="F665" s="19" t="s">
        <v>13</v>
      </c>
      <c r="G665" s="19" t="s">
        <v>14</v>
      </c>
      <c r="H665" s="33">
        <v>2014</v>
      </c>
      <c r="I665" s="52" t="s">
        <v>918</v>
      </c>
      <c r="J665" s="58" t="s">
        <v>918</v>
      </c>
      <c r="L665" s="19" t="s">
        <v>1691</v>
      </c>
      <c r="O665" s="19" t="s">
        <v>1561</v>
      </c>
      <c r="P665" s="20">
        <v>2017</v>
      </c>
      <c r="Q665" s="19" t="s">
        <v>2955</v>
      </c>
    </row>
    <row r="666" spans="1:23" x14ac:dyDescent="0.3">
      <c r="A666" s="19">
        <v>2530</v>
      </c>
      <c r="B666" s="33" t="s">
        <v>12</v>
      </c>
      <c r="C666" s="89">
        <v>1</v>
      </c>
      <c r="D666" s="52" t="s">
        <v>1692</v>
      </c>
      <c r="E666" s="51" t="s">
        <v>5985</v>
      </c>
      <c r="F666" s="19" t="s">
        <v>13</v>
      </c>
      <c r="G666" s="19" t="s">
        <v>14</v>
      </c>
      <c r="H666" s="33">
        <v>2014</v>
      </c>
      <c r="I666" s="52" t="s">
        <v>918</v>
      </c>
      <c r="J666" s="58" t="s">
        <v>918</v>
      </c>
      <c r="L666" s="19" t="s">
        <v>1693</v>
      </c>
      <c r="O666" s="19" t="s">
        <v>1561</v>
      </c>
      <c r="P666" s="20">
        <v>2017</v>
      </c>
      <c r="Q666" s="19" t="s">
        <v>2955</v>
      </c>
    </row>
    <row r="667" spans="1:23" x14ac:dyDescent="0.3">
      <c r="A667" s="19">
        <v>2531</v>
      </c>
      <c r="B667" s="33" t="s">
        <v>12</v>
      </c>
      <c r="C667" s="89">
        <v>1</v>
      </c>
      <c r="D667" s="52" t="s">
        <v>1694</v>
      </c>
      <c r="E667" s="51" t="s">
        <v>5985</v>
      </c>
      <c r="F667" s="19" t="s">
        <v>13</v>
      </c>
      <c r="G667" s="19" t="s">
        <v>14</v>
      </c>
      <c r="H667" s="33">
        <v>2014</v>
      </c>
      <c r="I667" s="52" t="s">
        <v>918</v>
      </c>
      <c r="J667" s="58" t="s">
        <v>918</v>
      </c>
      <c r="L667" s="19" t="s">
        <v>1695</v>
      </c>
      <c r="O667" s="19" t="s">
        <v>1561</v>
      </c>
      <c r="P667" s="20">
        <v>2017</v>
      </c>
      <c r="Q667" s="19" t="s">
        <v>2955</v>
      </c>
    </row>
    <row r="668" spans="1:23" x14ac:dyDescent="0.3">
      <c r="A668" s="19">
        <v>2532</v>
      </c>
      <c r="B668" s="33" t="s">
        <v>12</v>
      </c>
      <c r="C668" s="89">
        <v>1</v>
      </c>
      <c r="D668" s="52" t="s">
        <v>1696</v>
      </c>
      <c r="E668" s="51" t="s">
        <v>5985</v>
      </c>
      <c r="F668" s="19" t="s">
        <v>13</v>
      </c>
      <c r="G668" s="19" t="s">
        <v>14</v>
      </c>
      <c r="H668" s="33">
        <v>2014</v>
      </c>
      <c r="I668" s="52" t="s">
        <v>918</v>
      </c>
      <c r="J668" s="58" t="s">
        <v>918</v>
      </c>
      <c r="L668" s="19" t="s">
        <v>1697</v>
      </c>
      <c r="O668" s="19" t="s">
        <v>1561</v>
      </c>
      <c r="P668" s="20">
        <v>2017</v>
      </c>
      <c r="Q668" s="19" t="s">
        <v>2955</v>
      </c>
    </row>
    <row r="669" spans="1:23" x14ac:dyDescent="0.3">
      <c r="A669" s="19">
        <v>2533</v>
      </c>
      <c r="B669" s="33" t="s">
        <v>12</v>
      </c>
      <c r="C669" s="89">
        <v>1</v>
      </c>
      <c r="D669" s="52" t="s">
        <v>1698</v>
      </c>
      <c r="E669" s="51" t="s">
        <v>5985</v>
      </c>
      <c r="F669" s="19" t="s">
        <v>13</v>
      </c>
      <c r="G669" s="19" t="s">
        <v>14</v>
      </c>
      <c r="H669" s="33">
        <v>2014</v>
      </c>
      <c r="I669" s="52" t="s">
        <v>918</v>
      </c>
      <c r="J669" s="58" t="s">
        <v>918</v>
      </c>
      <c r="L669" s="19" t="s">
        <v>1699</v>
      </c>
      <c r="O669" s="19" t="s">
        <v>1561</v>
      </c>
      <c r="P669" s="20">
        <v>2017</v>
      </c>
      <c r="Q669" s="19" t="s">
        <v>2955</v>
      </c>
    </row>
    <row r="670" spans="1:23" x14ac:dyDescent="0.3">
      <c r="A670" s="19">
        <v>2534</v>
      </c>
      <c r="B670" s="33" t="s">
        <v>12</v>
      </c>
      <c r="C670" s="89">
        <v>1</v>
      </c>
      <c r="D670" s="52" t="s">
        <v>1700</v>
      </c>
      <c r="E670" s="51" t="s">
        <v>5985</v>
      </c>
      <c r="F670" s="19" t="s">
        <v>13</v>
      </c>
      <c r="G670" s="19" t="s">
        <v>14</v>
      </c>
      <c r="H670" s="33">
        <v>2014</v>
      </c>
      <c r="I670" s="52" t="s">
        <v>918</v>
      </c>
      <c r="J670" s="58" t="s">
        <v>918</v>
      </c>
      <c r="L670" s="19" t="s">
        <v>1701</v>
      </c>
      <c r="O670" s="19" t="s">
        <v>1561</v>
      </c>
      <c r="P670" s="20">
        <v>2017</v>
      </c>
      <c r="Q670" s="19" t="s">
        <v>2955</v>
      </c>
    </row>
    <row r="671" spans="1:23" x14ac:dyDescent="0.3">
      <c r="A671" s="19">
        <v>2535</v>
      </c>
      <c r="B671" s="33" t="s">
        <v>12</v>
      </c>
      <c r="C671" s="89">
        <v>1</v>
      </c>
      <c r="D671" s="52" t="s">
        <v>1702</v>
      </c>
      <c r="E671" s="51" t="s">
        <v>5985</v>
      </c>
      <c r="F671" s="19" t="s">
        <v>13</v>
      </c>
      <c r="G671" s="19" t="s">
        <v>14</v>
      </c>
      <c r="H671" s="33">
        <v>2014</v>
      </c>
      <c r="I671" s="52" t="s">
        <v>918</v>
      </c>
      <c r="J671" s="58" t="s">
        <v>918</v>
      </c>
      <c r="L671" s="19" t="s">
        <v>1703</v>
      </c>
      <c r="O671" s="19" t="s">
        <v>1561</v>
      </c>
      <c r="P671" s="20">
        <v>2017</v>
      </c>
      <c r="Q671" s="19" t="s">
        <v>2955</v>
      </c>
    </row>
    <row r="672" spans="1:23" x14ac:dyDescent="0.3">
      <c r="A672" s="19">
        <v>2536</v>
      </c>
      <c r="B672" s="33" t="s">
        <v>12</v>
      </c>
      <c r="C672" s="89">
        <v>1</v>
      </c>
      <c r="D672" s="52" t="s">
        <v>1704</v>
      </c>
      <c r="E672" s="51" t="s">
        <v>5985</v>
      </c>
      <c r="F672" s="19" t="s">
        <v>13</v>
      </c>
      <c r="G672" s="19" t="s">
        <v>14</v>
      </c>
      <c r="H672" s="33">
        <v>2014</v>
      </c>
      <c r="I672" s="52" t="s">
        <v>918</v>
      </c>
      <c r="J672" s="58" t="s">
        <v>918</v>
      </c>
      <c r="L672" s="19" t="s">
        <v>1705</v>
      </c>
      <c r="O672" s="19" t="s">
        <v>1561</v>
      </c>
      <c r="P672" s="20">
        <v>2017</v>
      </c>
      <c r="Q672" s="19" t="s">
        <v>2955</v>
      </c>
    </row>
    <row r="673" spans="1:17" x14ac:dyDescent="0.3">
      <c r="A673" s="19">
        <v>2537</v>
      </c>
      <c r="B673" s="33" t="s">
        <v>12</v>
      </c>
      <c r="C673" s="89">
        <v>1</v>
      </c>
      <c r="D673" s="52" t="s">
        <v>1706</v>
      </c>
      <c r="E673" s="51" t="s">
        <v>5985</v>
      </c>
      <c r="F673" s="19" t="s">
        <v>13</v>
      </c>
      <c r="G673" s="19" t="s">
        <v>14</v>
      </c>
      <c r="H673" s="33">
        <v>2014</v>
      </c>
      <c r="I673" s="52" t="s">
        <v>918</v>
      </c>
      <c r="J673" s="58" t="s">
        <v>918</v>
      </c>
      <c r="L673" s="19" t="s">
        <v>1707</v>
      </c>
      <c r="O673" s="19" t="s">
        <v>1561</v>
      </c>
      <c r="P673" s="20">
        <v>2017</v>
      </c>
      <c r="Q673" s="19" t="s">
        <v>2955</v>
      </c>
    </row>
    <row r="674" spans="1:17" x14ac:dyDescent="0.3">
      <c r="A674" s="19">
        <v>2538</v>
      </c>
      <c r="B674" s="33" t="s">
        <v>12</v>
      </c>
      <c r="C674" s="89">
        <v>1</v>
      </c>
      <c r="D674" s="52" t="s">
        <v>1708</v>
      </c>
      <c r="E674" s="51" t="s">
        <v>5985</v>
      </c>
      <c r="F674" s="19" t="s">
        <v>13</v>
      </c>
      <c r="G674" s="19" t="s">
        <v>14</v>
      </c>
      <c r="H674" s="33">
        <v>2014</v>
      </c>
      <c r="I674" s="52" t="s">
        <v>918</v>
      </c>
      <c r="J674" s="58" t="s">
        <v>918</v>
      </c>
      <c r="L674" s="19" t="s">
        <v>1709</v>
      </c>
      <c r="O674" s="19" t="s">
        <v>1561</v>
      </c>
      <c r="P674" s="20">
        <v>2017</v>
      </c>
      <c r="Q674" s="19" t="s">
        <v>2955</v>
      </c>
    </row>
    <row r="675" spans="1:17" x14ac:dyDescent="0.3">
      <c r="A675" s="19">
        <v>2539</v>
      </c>
      <c r="B675" s="33" t="s">
        <v>12</v>
      </c>
      <c r="C675" s="89">
        <v>1</v>
      </c>
      <c r="D675" s="52" t="s">
        <v>1710</v>
      </c>
      <c r="E675" s="51" t="s">
        <v>5985</v>
      </c>
      <c r="F675" s="19" t="s">
        <v>13</v>
      </c>
      <c r="G675" s="19" t="s">
        <v>14</v>
      </c>
      <c r="H675" s="33">
        <v>2014</v>
      </c>
      <c r="I675" s="52" t="s">
        <v>918</v>
      </c>
      <c r="J675" s="58" t="s">
        <v>918</v>
      </c>
      <c r="L675" s="19" t="s">
        <v>1711</v>
      </c>
      <c r="O675" s="19" t="s">
        <v>1561</v>
      </c>
      <c r="P675" s="20">
        <v>2017</v>
      </c>
      <c r="Q675" s="19" t="s">
        <v>2955</v>
      </c>
    </row>
    <row r="676" spans="1:17" x14ac:dyDescent="0.3">
      <c r="A676" s="19">
        <v>2540</v>
      </c>
      <c r="B676" s="33" t="s">
        <v>12</v>
      </c>
      <c r="C676" s="89">
        <v>1</v>
      </c>
      <c r="D676" s="52" t="s">
        <v>1712</v>
      </c>
      <c r="E676" s="51" t="s">
        <v>5985</v>
      </c>
      <c r="F676" s="19" t="s">
        <v>13</v>
      </c>
      <c r="G676" s="19" t="s">
        <v>14</v>
      </c>
      <c r="H676" s="33">
        <v>2014</v>
      </c>
      <c r="I676" s="52" t="s">
        <v>918</v>
      </c>
      <c r="J676" s="58" t="s">
        <v>918</v>
      </c>
      <c r="L676" s="19" t="s">
        <v>1713</v>
      </c>
      <c r="O676" s="19" t="s">
        <v>1561</v>
      </c>
      <c r="P676" s="20">
        <v>2017</v>
      </c>
      <c r="Q676" s="19" t="s">
        <v>2955</v>
      </c>
    </row>
    <row r="677" spans="1:17" x14ac:dyDescent="0.3">
      <c r="A677" s="19">
        <v>2541</v>
      </c>
      <c r="B677" s="33" t="s">
        <v>12</v>
      </c>
      <c r="C677" s="89">
        <v>1</v>
      </c>
      <c r="D677" s="52" t="s">
        <v>1716</v>
      </c>
      <c r="E677" s="51" t="s">
        <v>5985</v>
      </c>
      <c r="F677" s="19" t="s">
        <v>13</v>
      </c>
      <c r="G677" s="19" t="s">
        <v>14</v>
      </c>
      <c r="H677" s="33">
        <v>2014</v>
      </c>
      <c r="I677" s="52" t="s">
        <v>918</v>
      </c>
      <c r="J677" s="58" t="s">
        <v>918</v>
      </c>
      <c r="L677" s="19" t="s">
        <v>1717</v>
      </c>
      <c r="O677" s="19" t="s">
        <v>1561</v>
      </c>
      <c r="P677" s="20">
        <v>2017</v>
      </c>
      <c r="Q677" s="19" t="s">
        <v>2955</v>
      </c>
    </row>
    <row r="678" spans="1:17" x14ac:dyDescent="0.3">
      <c r="A678" s="19">
        <v>2542</v>
      </c>
      <c r="B678" s="33" t="s">
        <v>12</v>
      </c>
      <c r="C678" s="89">
        <v>1</v>
      </c>
      <c r="D678" s="52" t="s">
        <v>1718</v>
      </c>
      <c r="E678" s="51" t="s">
        <v>5985</v>
      </c>
      <c r="F678" s="19" t="s">
        <v>13</v>
      </c>
      <c r="G678" s="19" t="s">
        <v>14</v>
      </c>
      <c r="H678" s="33">
        <v>2014</v>
      </c>
      <c r="I678" s="52" t="s">
        <v>918</v>
      </c>
      <c r="J678" s="58" t="s">
        <v>918</v>
      </c>
      <c r="L678" s="19" t="s">
        <v>1719</v>
      </c>
      <c r="O678" s="19" t="s">
        <v>1561</v>
      </c>
      <c r="P678" s="20">
        <v>2017</v>
      </c>
      <c r="Q678" s="19" t="s">
        <v>2955</v>
      </c>
    </row>
    <row r="679" spans="1:17" x14ac:dyDescent="0.3">
      <c r="A679" s="19">
        <v>2543</v>
      </c>
      <c r="B679" s="33" t="s">
        <v>12</v>
      </c>
      <c r="C679" s="89">
        <v>1</v>
      </c>
      <c r="D679" s="52" t="s">
        <v>1720</v>
      </c>
      <c r="E679" s="51" t="s">
        <v>5985</v>
      </c>
      <c r="F679" s="19" t="s">
        <v>13</v>
      </c>
      <c r="G679" s="19" t="s">
        <v>14</v>
      </c>
      <c r="H679" s="33">
        <v>2014</v>
      </c>
      <c r="I679" s="52" t="s">
        <v>918</v>
      </c>
      <c r="J679" s="58" t="s">
        <v>918</v>
      </c>
      <c r="L679" s="19" t="s">
        <v>1721</v>
      </c>
      <c r="O679" s="19" t="s">
        <v>1561</v>
      </c>
      <c r="P679" s="20">
        <v>2017</v>
      </c>
      <c r="Q679" s="19" t="s">
        <v>2955</v>
      </c>
    </row>
    <row r="680" spans="1:17" x14ac:dyDescent="0.3">
      <c r="A680" s="19">
        <v>2544</v>
      </c>
      <c r="B680" s="33" t="s">
        <v>12</v>
      </c>
      <c r="C680" s="89">
        <v>1</v>
      </c>
      <c r="D680" s="52" t="s">
        <v>1722</v>
      </c>
      <c r="E680" s="51" t="s">
        <v>5985</v>
      </c>
      <c r="F680" s="19" t="s">
        <v>13</v>
      </c>
      <c r="G680" s="19" t="s">
        <v>14</v>
      </c>
      <c r="H680" s="33">
        <v>2014</v>
      </c>
      <c r="I680" s="52" t="s">
        <v>918</v>
      </c>
      <c r="J680" s="58" t="s">
        <v>918</v>
      </c>
      <c r="L680" s="19" t="s">
        <v>1723</v>
      </c>
      <c r="O680" s="19" t="s">
        <v>1561</v>
      </c>
      <c r="P680" s="20">
        <v>2017</v>
      </c>
      <c r="Q680" s="19" t="s">
        <v>2955</v>
      </c>
    </row>
    <row r="681" spans="1:17" x14ac:dyDescent="0.3">
      <c r="A681" s="19">
        <v>2545</v>
      </c>
      <c r="B681" s="33" t="s">
        <v>12</v>
      </c>
      <c r="C681" s="89">
        <v>1</v>
      </c>
      <c r="D681" s="52" t="s">
        <v>1724</v>
      </c>
      <c r="E681" s="51" t="s">
        <v>5985</v>
      </c>
      <c r="F681" s="19" t="s">
        <v>13</v>
      </c>
      <c r="G681" s="19" t="s">
        <v>14</v>
      </c>
      <c r="H681" s="33">
        <v>2014</v>
      </c>
      <c r="I681" s="52" t="s">
        <v>918</v>
      </c>
      <c r="J681" s="58" t="s">
        <v>918</v>
      </c>
      <c r="L681" s="19" t="s">
        <v>1725</v>
      </c>
      <c r="O681" s="19" t="s">
        <v>1561</v>
      </c>
      <c r="P681" s="20">
        <v>2017</v>
      </c>
      <c r="Q681" s="19" t="s">
        <v>2955</v>
      </c>
    </row>
    <row r="682" spans="1:17" x14ac:dyDescent="0.3">
      <c r="A682" s="19">
        <v>2546</v>
      </c>
      <c r="B682" s="33" t="s">
        <v>12</v>
      </c>
      <c r="C682" s="89">
        <v>1</v>
      </c>
      <c r="D682" s="52" t="s">
        <v>1726</v>
      </c>
      <c r="E682" s="51" t="s">
        <v>5985</v>
      </c>
      <c r="F682" s="19" t="s">
        <v>13</v>
      </c>
      <c r="G682" s="19" t="s">
        <v>14</v>
      </c>
      <c r="H682" s="33">
        <v>2014</v>
      </c>
      <c r="I682" s="52" t="s">
        <v>918</v>
      </c>
      <c r="J682" s="58" t="s">
        <v>918</v>
      </c>
      <c r="L682" s="19" t="s">
        <v>1727</v>
      </c>
      <c r="O682" s="19" t="s">
        <v>1561</v>
      </c>
      <c r="P682" s="20">
        <v>2017</v>
      </c>
      <c r="Q682" s="19" t="s">
        <v>2955</v>
      </c>
    </row>
    <row r="683" spans="1:17" x14ac:dyDescent="0.3">
      <c r="A683" s="19">
        <v>2547</v>
      </c>
      <c r="B683" s="33" t="s">
        <v>12</v>
      </c>
      <c r="C683" s="89">
        <v>1</v>
      </c>
      <c r="D683" s="52" t="s">
        <v>1728</v>
      </c>
      <c r="E683" s="51" t="s">
        <v>5985</v>
      </c>
      <c r="F683" s="19" t="s">
        <v>13</v>
      </c>
      <c r="G683" s="19" t="s">
        <v>14</v>
      </c>
      <c r="H683" s="33">
        <v>2014</v>
      </c>
      <c r="I683" s="52" t="s">
        <v>918</v>
      </c>
      <c r="J683" s="58" t="s">
        <v>918</v>
      </c>
      <c r="L683" s="19" t="s">
        <v>1729</v>
      </c>
      <c r="O683" s="19" t="s">
        <v>1561</v>
      </c>
      <c r="P683" s="20">
        <v>2017</v>
      </c>
      <c r="Q683" s="19" t="s">
        <v>2955</v>
      </c>
    </row>
    <row r="684" spans="1:17" x14ac:dyDescent="0.3">
      <c r="A684" s="19">
        <v>2548</v>
      </c>
      <c r="B684" s="33" t="s">
        <v>12</v>
      </c>
      <c r="C684" s="89">
        <v>1</v>
      </c>
      <c r="D684" s="52" t="s">
        <v>1730</v>
      </c>
      <c r="E684" s="51" t="s">
        <v>5985</v>
      </c>
      <c r="F684" s="19" t="s">
        <v>13</v>
      </c>
      <c r="G684" s="19" t="s">
        <v>14</v>
      </c>
      <c r="H684" s="33">
        <v>2014</v>
      </c>
      <c r="I684" s="52" t="s">
        <v>918</v>
      </c>
      <c r="J684" s="58" t="s">
        <v>918</v>
      </c>
      <c r="L684" s="19" t="s">
        <v>1731</v>
      </c>
      <c r="O684" s="19" t="s">
        <v>1561</v>
      </c>
      <c r="P684" s="20">
        <v>2017</v>
      </c>
      <c r="Q684" s="19" t="s">
        <v>2955</v>
      </c>
    </row>
    <row r="685" spans="1:17" x14ac:dyDescent="0.3">
      <c r="A685" s="19">
        <v>2549</v>
      </c>
      <c r="B685" s="33" t="s">
        <v>12</v>
      </c>
      <c r="C685" s="89">
        <v>1</v>
      </c>
      <c r="D685" s="52" t="s">
        <v>1732</v>
      </c>
      <c r="E685" s="51" t="s">
        <v>5985</v>
      </c>
      <c r="F685" s="19" t="s">
        <v>13</v>
      </c>
      <c r="G685" s="19" t="s">
        <v>14</v>
      </c>
      <c r="H685" s="33">
        <v>2014</v>
      </c>
      <c r="I685" s="52" t="s">
        <v>918</v>
      </c>
      <c r="J685" s="58" t="s">
        <v>918</v>
      </c>
      <c r="L685" s="19" t="s">
        <v>1733</v>
      </c>
      <c r="O685" s="19" t="s">
        <v>1561</v>
      </c>
      <c r="P685" s="20">
        <v>2017</v>
      </c>
      <c r="Q685" s="19" t="s">
        <v>2955</v>
      </c>
    </row>
    <row r="686" spans="1:17" x14ac:dyDescent="0.3">
      <c r="A686" s="19">
        <v>2550</v>
      </c>
      <c r="B686" s="33" t="s">
        <v>12</v>
      </c>
      <c r="C686" s="89">
        <v>1</v>
      </c>
      <c r="D686" s="52" t="s">
        <v>1734</v>
      </c>
      <c r="E686" s="51" t="s">
        <v>5985</v>
      </c>
      <c r="F686" s="19" t="s">
        <v>13</v>
      </c>
      <c r="G686" s="19" t="s">
        <v>14</v>
      </c>
      <c r="H686" s="33">
        <v>2014</v>
      </c>
      <c r="I686" s="52" t="s">
        <v>918</v>
      </c>
      <c r="J686" s="58" t="s">
        <v>918</v>
      </c>
      <c r="L686" s="19" t="s">
        <v>1735</v>
      </c>
      <c r="O686" s="19" t="s">
        <v>1561</v>
      </c>
      <c r="P686" s="20">
        <v>2017</v>
      </c>
      <c r="Q686" s="19" t="s">
        <v>2955</v>
      </c>
    </row>
    <row r="687" spans="1:17" x14ac:dyDescent="0.3">
      <c r="A687" s="19">
        <v>2551</v>
      </c>
      <c r="B687" s="33" t="s">
        <v>12</v>
      </c>
      <c r="C687" s="89">
        <v>1</v>
      </c>
      <c r="D687" s="52" t="s">
        <v>1616</v>
      </c>
      <c r="E687" s="51" t="s">
        <v>5985</v>
      </c>
      <c r="F687" s="19" t="s">
        <v>13</v>
      </c>
      <c r="G687" s="19" t="s">
        <v>14</v>
      </c>
      <c r="H687" s="33">
        <v>2014</v>
      </c>
      <c r="I687" s="52" t="s">
        <v>918</v>
      </c>
      <c r="J687" s="58" t="s">
        <v>918</v>
      </c>
      <c r="L687" s="19" t="s">
        <v>1617</v>
      </c>
      <c r="O687" s="19" t="s">
        <v>1561</v>
      </c>
      <c r="P687" s="20">
        <v>2017</v>
      </c>
      <c r="Q687" s="19" t="s">
        <v>2955</v>
      </c>
    </row>
    <row r="688" spans="1:17" x14ac:dyDescent="0.3">
      <c r="A688" s="19">
        <v>2552</v>
      </c>
      <c r="B688" s="33" t="s">
        <v>12</v>
      </c>
      <c r="C688" s="89">
        <v>1</v>
      </c>
      <c r="D688" s="52" t="s">
        <v>1618</v>
      </c>
      <c r="E688" s="51" t="s">
        <v>5985</v>
      </c>
      <c r="F688" s="19" t="s">
        <v>13</v>
      </c>
      <c r="G688" s="19" t="s">
        <v>14</v>
      </c>
      <c r="H688" s="33">
        <v>2014</v>
      </c>
      <c r="I688" s="52" t="s">
        <v>918</v>
      </c>
      <c r="J688" s="58" t="s">
        <v>918</v>
      </c>
      <c r="L688" s="19" t="s">
        <v>1619</v>
      </c>
      <c r="O688" s="19" t="s">
        <v>1561</v>
      </c>
      <c r="P688" s="20">
        <v>2017</v>
      </c>
      <c r="Q688" s="19" t="s">
        <v>2955</v>
      </c>
    </row>
    <row r="689" spans="1:17" x14ac:dyDescent="0.3">
      <c r="A689" s="19">
        <v>2553</v>
      </c>
      <c r="B689" s="33" t="s">
        <v>12</v>
      </c>
      <c r="C689" s="89">
        <v>1</v>
      </c>
      <c r="D689" s="52" t="s">
        <v>1714</v>
      </c>
      <c r="E689" s="51" t="s">
        <v>5985</v>
      </c>
      <c r="F689" s="19" t="s">
        <v>13</v>
      </c>
      <c r="G689" s="19" t="s">
        <v>14</v>
      </c>
      <c r="H689" s="33">
        <v>2014</v>
      </c>
      <c r="I689" s="52" t="s">
        <v>918</v>
      </c>
      <c r="J689" s="58" t="s">
        <v>918</v>
      </c>
      <c r="L689" s="19" t="s">
        <v>1715</v>
      </c>
      <c r="O689" s="19" t="s">
        <v>1561</v>
      </c>
      <c r="P689" s="20">
        <v>2017</v>
      </c>
      <c r="Q689" s="19" t="s">
        <v>2955</v>
      </c>
    </row>
    <row r="690" spans="1:17" x14ac:dyDescent="0.3">
      <c r="A690" s="19">
        <v>2554</v>
      </c>
      <c r="B690" s="33" t="s">
        <v>12</v>
      </c>
      <c r="C690" s="89">
        <v>1</v>
      </c>
      <c r="D690" s="52" t="s">
        <v>1750</v>
      </c>
      <c r="E690" s="51" t="s">
        <v>5985</v>
      </c>
      <c r="F690" s="19" t="s">
        <v>13</v>
      </c>
      <c r="G690" s="19" t="s">
        <v>14</v>
      </c>
      <c r="H690" s="33">
        <v>2014</v>
      </c>
      <c r="I690" s="52" t="s">
        <v>918</v>
      </c>
      <c r="J690" s="58" t="s">
        <v>918</v>
      </c>
      <c r="L690" s="19" t="s">
        <v>1751</v>
      </c>
      <c r="O690" s="19" t="s">
        <v>1561</v>
      </c>
      <c r="P690" s="20">
        <v>2017</v>
      </c>
      <c r="Q690" s="19" t="s">
        <v>2955</v>
      </c>
    </row>
    <row r="691" spans="1:17" x14ac:dyDescent="0.3">
      <c r="A691" s="19">
        <v>2555</v>
      </c>
      <c r="B691" s="33" t="s">
        <v>12</v>
      </c>
      <c r="C691" s="89">
        <v>1</v>
      </c>
      <c r="D691" s="52" t="s">
        <v>1752</v>
      </c>
      <c r="E691" s="51" t="s">
        <v>5985</v>
      </c>
      <c r="F691" s="19" t="s">
        <v>13</v>
      </c>
      <c r="G691" s="19" t="s">
        <v>14</v>
      </c>
      <c r="H691" s="33">
        <v>2014</v>
      </c>
      <c r="I691" s="52" t="s">
        <v>918</v>
      </c>
      <c r="J691" s="58" t="s">
        <v>918</v>
      </c>
      <c r="L691" s="19" t="s">
        <v>1753</v>
      </c>
      <c r="O691" s="19" t="s">
        <v>1561</v>
      </c>
      <c r="P691" s="20">
        <v>2017</v>
      </c>
      <c r="Q691" s="19" t="s">
        <v>2955</v>
      </c>
    </row>
    <row r="692" spans="1:17" x14ac:dyDescent="0.3">
      <c r="A692" s="19">
        <v>2556</v>
      </c>
      <c r="B692" s="33" t="s">
        <v>12</v>
      </c>
      <c r="C692" s="89">
        <v>1</v>
      </c>
      <c r="D692" s="52" t="s">
        <v>1754</v>
      </c>
      <c r="E692" s="51" t="s">
        <v>5985</v>
      </c>
      <c r="F692" s="19" t="s">
        <v>13</v>
      </c>
      <c r="G692" s="19" t="s">
        <v>14</v>
      </c>
      <c r="H692" s="33">
        <v>2014</v>
      </c>
      <c r="I692" s="52" t="s">
        <v>918</v>
      </c>
      <c r="J692" s="58" t="s">
        <v>918</v>
      </c>
      <c r="L692" s="19" t="s">
        <v>1755</v>
      </c>
      <c r="O692" s="19" t="s">
        <v>1561</v>
      </c>
      <c r="P692" s="20">
        <v>2017</v>
      </c>
      <c r="Q692" s="19" t="s">
        <v>2955</v>
      </c>
    </row>
    <row r="693" spans="1:17" x14ac:dyDescent="0.3">
      <c r="A693" s="19">
        <v>2557</v>
      </c>
      <c r="B693" s="33" t="s">
        <v>12</v>
      </c>
      <c r="C693" s="89">
        <v>1</v>
      </c>
      <c r="D693" s="52" t="s">
        <v>1756</v>
      </c>
      <c r="E693" s="51" t="s">
        <v>5985</v>
      </c>
      <c r="F693" s="19" t="s">
        <v>13</v>
      </c>
      <c r="G693" s="19" t="s">
        <v>14</v>
      </c>
      <c r="H693" s="33">
        <v>2014</v>
      </c>
      <c r="I693" s="52" t="s">
        <v>918</v>
      </c>
      <c r="J693" s="58" t="s">
        <v>918</v>
      </c>
      <c r="L693" s="19" t="s">
        <v>1757</v>
      </c>
      <c r="O693" s="19" t="s">
        <v>1561</v>
      </c>
      <c r="P693" s="20">
        <v>2017</v>
      </c>
      <c r="Q693" s="19" t="s">
        <v>2955</v>
      </c>
    </row>
    <row r="694" spans="1:17" x14ac:dyDescent="0.3">
      <c r="A694" s="19">
        <v>2558</v>
      </c>
      <c r="B694" s="33" t="s">
        <v>12</v>
      </c>
      <c r="C694" s="89">
        <v>1</v>
      </c>
      <c r="D694" s="52" t="s">
        <v>1758</v>
      </c>
      <c r="E694" s="51" t="s">
        <v>5985</v>
      </c>
      <c r="F694" s="19" t="s">
        <v>13</v>
      </c>
      <c r="G694" s="19" t="s">
        <v>14</v>
      </c>
      <c r="H694" s="33">
        <v>2014</v>
      </c>
      <c r="I694" s="52" t="s">
        <v>918</v>
      </c>
      <c r="J694" s="58" t="s">
        <v>918</v>
      </c>
      <c r="L694" s="19" t="s">
        <v>1759</v>
      </c>
      <c r="O694" s="19" t="s">
        <v>1561</v>
      </c>
      <c r="P694" s="20">
        <v>2017</v>
      </c>
      <c r="Q694" s="19" t="s">
        <v>2955</v>
      </c>
    </row>
    <row r="695" spans="1:17" x14ac:dyDescent="0.3">
      <c r="A695" s="19">
        <v>2559</v>
      </c>
      <c r="B695" s="33" t="s">
        <v>12</v>
      </c>
      <c r="C695" s="89">
        <v>1</v>
      </c>
      <c r="D695" s="52" t="s">
        <v>1760</v>
      </c>
      <c r="E695" s="51" t="s">
        <v>5985</v>
      </c>
      <c r="F695" s="19" t="s">
        <v>13</v>
      </c>
      <c r="G695" s="19" t="s">
        <v>14</v>
      </c>
      <c r="H695" s="33">
        <v>2014</v>
      </c>
      <c r="I695" s="52" t="s">
        <v>918</v>
      </c>
      <c r="J695" s="58" t="s">
        <v>918</v>
      </c>
      <c r="L695" s="19" t="s">
        <v>1761</v>
      </c>
      <c r="O695" s="19" t="s">
        <v>1561</v>
      </c>
      <c r="P695" s="20">
        <v>2017</v>
      </c>
      <c r="Q695" s="19" t="s">
        <v>2955</v>
      </c>
    </row>
    <row r="696" spans="1:17" x14ac:dyDescent="0.3">
      <c r="A696" s="19">
        <v>2560</v>
      </c>
      <c r="B696" s="33" t="s">
        <v>12</v>
      </c>
      <c r="C696" s="89">
        <v>1</v>
      </c>
      <c r="D696" s="52" t="s">
        <v>1762</v>
      </c>
      <c r="E696" s="51" t="s">
        <v>5985</v>
      </c>
      <c r="F696" s="19" t="s">
        <v>13</v>
      </c>
      <c r="G696" s="19" t="s">
        <v>14</v>
      </c>
      <c r="H696" s="33">
        <v>2014</v>
      </c>
      <c r="I696" s="52" t="s">
        <v>918</v>
      </c>
      <c r="J696" s="58" t="s">
        <v>918</v>
      </c>
      <c r="L696" s="19" t="s">
        <v>1763</v>
      </c>
      <c r="O696" s="19" t="s">
        <v>1561</v>
      </c>
      <c r="P696" s="20">
        <v>2017</v>
      </c>
      <c r="Q696" s="19" t="s">
        <v>2955</v>
      </c>
    </row>
    <row r="697" spans="1:17" x14ac:dyDescent="0.3">
      <c r="A697" s="19">
        <v>2561</v>
      </c>
      <c r="B697" s="33" t="s">
        <v>12</v>
      </c>
      <c r="C697" s="89">
        <v>1</v>
      </c>
      <c r="D697" s="52" t="s">
        <v>1764</v>
      </c>
      <c r="E697" s="51" t="s">
        <v>5985</v>
      </c>
      <c r="F697" s="19" t="s">
        <v>13</v>
      </c>
      <c r="G697" s="19" t="s">
        <v>14</v>
      </c>
      <c r="H697" s="33">
        <v>2014</v>
      </c>
      <c r="I697" s="52" t="s">
        <v>918</v>
      </c>
      <c r="J697" s="58" t="s">
        <v>918</v>
      </c>
      <c r="L697" s="19" t="s">
        <v>1765</v>
      </c>
      <c r="O697" s="19" t="s">
        <v>1561</v>
      </c>
      <c r="P697" s="20">
        <v>2017</v>
      </c>
      <c r="Q697" s="19" t="s">
        <v>2955</v>
      </c>
    </row>
    <row r="698" spans="1:17" x14ac:dyDescent="0.3">
      <c r="A698" s="19">
        <v>2562</v>
      </c>
      <c r="B698" s="33" t="s">
        <v>12</v>
      </c>
      <c r="C698" s="89">
        <v>1</v>
      </c>
      <c r="D698" s="52" t="s">
        <v>1766</v>
      </c>
      <c r="E698" s="51" t="s">
        <v>5985</v>
      </c>
      <c r="F698" s="19" t="s">
        <v>13</v>
      </c>
      <c r="G698" s="19" t="s">
        <v>14</v>
      </c>
      <c r="H698" s="33">
        <v>2014</v>
      </c>
      <c r="I698" s="52" t="s">
        <v>918</v>
      </c>
      <c r="J698" s="58" t="s">
        <v>918</v>
      </c>
      <c r="L698" s="19" t="s">
        <v>1767</v>
      </c>
      <c r="O698" s="19" t="s">
        <v>1561</v>
      </c>
      <c r="P698" s="20">
        <v>2017</v>
      </c>
      <c r="Q698" s="19" t="s">
        <v>2955</v>
      </c>
    </row>
    <row r="699" spans="1:17" x14ac:dyDescent="0.3">
      <c r="A699" s="19">
        <v>2563</v>
      </c>
      <c r="B699" s="33" t="s">
        <v>12</v>
      </c>
      <c r="C699" s="89">
        <v>1</v>
      </c>
      <c r="D699" s="52" t="s">
        <v>1768</v>
      </c>
      <c r="E699" s="51" t="s">
        <v>5985</v>
      </c>
      <c r="F699" s="19" t="s">
        <v>13</v>
      </c>
      <c r="G699" s="19" t="s">
        <v>14</v>
      </c>
      <c r="H699" s="33">
        <v>2014</v>
      </c>
      <c r="I699" s="52" t="s">
        <v>918</v>
      </c>
      <c r="J699" s="58" t="s">
        <v>918</v>
      </c>
      <c r="L699" s="19" t="s">
        <v>1769</v>
      </c>
      <c r="O699" s="19" t="s">
        <v>1561</v>
      </c>
      <c r="P699" s="20">
        <v>2017</v>
      </c>
      <c r="Q699" s="19" t="s">
        <v>2955</v>
      </c>
    </row>
    <row r="700" spans="1:17" x14ac:dyDescent="0.3">
      <c r="A700" s="19">
        <v>2564</v>
      </c>
      <c r="B700" s="33" t="s">
        <v>12</v>
      </c>
      <c r="C700" s="89">
        <v>1</v>
      </c>
      <c r="D700" s="52" t="s">
        <v>1770</v>
      </c>
      <c r="E700" s="51" t="s">
        <v>5985</v>
      </c>
      <c r="F700" s="19" t="s">
        <v>13</v>
      </c>
      <c r="G700" s="19" t="s">
        <v>14</v>
      </c>
      <c r="H700" s="33">
        <v>2014</v>
      </c>
      <c r="I700" s="52" t="s">
        <v>918</v>
      </c>
      <c r="J700" s="58" t="s">
        <v>918</v>
      </c>
      <c r="L700" s="19" t="s">
        <v>1771</v>
      </c>
      <c r="O700" s="19" t="s">
        <v>1561</v>
      </c>
      <c r="P700" s="20">
        <v>2017</v>
      </c>
      <c r="Q700" s="19" t="s">
        <v>2955</v>
      </c>
    </row>
    <row r="701" spans="1:17" x14ac:dyDescent="0.3">
      <c r="A701" s="19">
        <v>2565</v>
      </c>
      <c r="B701" s="33" t="s">
        <v>12</v>
      </c>
      <c r="C701" s="89">
        <v>1</v>
      </c>
      <c r="D701" s="52" t="s">
        <v>1772</v>
      </c>
      <c r="E701" s="51" t="s">
        <v>5985</v>
      </c>
      <c r="F701" s="19" t="s">
        <v>13</v>
      </c>
      <c r="G701" s="19" t="s">
        <v>14</v>
      </c>
      <c r="H701" s="33">
        <v>2014</v>
      </c>
      <c r="I701" s="52" t="s">
        <v>918</v>
      </c>
      <c r="J701" s="58" t="s">
        <v>918</v>
      </c>
      <c r="L701" s="19" t="s">
        <v>1773</v>
      </c>
      <c r="O701" s="19" t="s">
        <v>1561</v>
      </c>
      <c r="P701" s="20">
        <v>2017</v>
      </c>
      <c r="Q701" s="19" t="s">
        <v>2955</v>
      </c>
    </row>
    <row r="702" spans="1:17" x14ac:dyDescent="0.3">
      <c r="A702" s="19">
        <v>2566</v>
      </c>
      <c r="B702" s="33" t="s">
        <v>12</v>
      </c>
      <c r="C702" s="89">
        <v>1</v>
      </c>
      <c r="D702" s="52" t="s">
        <v>1774</v>
      </c>
      <c r="E702" s="51" t="s">
        <v>5985</v>
      </c>
      <c r="F702" s="19" t="s">
        <v>13</v>
      </c>
      <c r="G702" s="19" t="s">
        <v>14</v>
      </c>
      <c r="H702" s="33">
        <v>2014</v>
      </c>
      <c r="I702" s="52" t="s">
        <v>918</v>
      </c>
      <c r="J702" s="58" t="s">
        <v>918</v>
      </c>
      <c r="L702" s="19" t="s">
        <v>1775</v>
      </c>
      <c r="O702" s="19" t="s">
        <v>1561</v>
      </c>
      <c r="P702" s="20">
        <v>2017</v>
      </c>
      <c r="Q702" s="19" t="s">
        <v>2955</v>
      </c>
    </row>
    <row r="703" spans="1:17" x14ac:dyDescent="0.3">
      <c r="A703" s="19">
        <v>2567</v>
      </c>
      <c r="B703" s="33" t="s">
        <v>12</v>
      </c>
      <c r="C703" s="89">
        <v>1</v>
      </c>
      <c r="D703" s="52" t="s">
        <v>1776</v>
      </c>
      <c r="E703" s="51" t="s">
        <v>5985</v>
      </c>
      <c r="F703" s="19" t="s">
        <v>13</v>
      </c>
      <c r="G703" s="19" t="s">
        <v>14</v>
      </c>
      <c r="H703" s="33">
        <v>2014</v>
      </c>
      <c r="I703" s="52" t="s">
        <v>918</v>
      </c>
      <c r="J703" s="58" t="s">
        <v>918</v>
      </c>
      <c r="L703" s="19" t="s">
        <v>1777</v>
      </c>
      <c r="O703" s="19" t="s">
        <v>1561</v>
      </c>
      <c r="P703" s="20">
        <v>2017</v>
      </c>
      <c r="Q703" s="19" t="s">
        <v>2955</v>
      </c>
    </row>
    <row r="704" spans="1:17" x14ac:dyDescent="0.3">
      <c r="A704" s="19">
        <v>2568</v>
      </c>
      <c r="B704" s="33" t="s">
        <v>12</v>
      </c>
      <c r="C704" s="89">
        <v>1</v>
      </c>
      <c r="D704" s="52" t="s">
        <v>1778</v>
      </c>
      <c r="E704" s="51" t="s">
        <v>5985</v>
      </c>
      <c r="F704" s="19" t="s">
        <v>13</v>
      </c>
      <c r="G704" s="19" t="s">
        <v>14</v>
      </c>
      <c r="H704" s="33">
        <v>2014</v>
      </c>
      <c r="I704" s="52" t="s">
        <v>918</v>
      </c>
      <c r="J704" s="58" t="s">
        <v>918</v>
      </c>
      <c r="L704" s="19" t="s">
        <v>1779</v>
      </c>
      <c r="O704" s="19" t="s">
        <v>1561</v>
      </c>
      <c r="P704" s="20">
        <v>2017</v>
      </c>
      <c r="Q704" s="19" t="s">
        <v>2955</v>
      </c>
    </row>
    <row r="705" spans="1:25" x14ac:dyDescent="0.3">
      <c r="A705" s="19">
        <v>2569</v>
      </c>
      <c r="B705" s="33" t="s">
        <v>12</v>
      </c>
      <c r="C705" s="89">
        <v>1</v>
      </c>
      <c r="D705" s="52" t="s">
        <v>1780</v>
      </c>
      <c r="E705" s="51" t="s">
        <v>5985</v>
      </c>
      <c r="F705" s="19" t="s">
        <v>13</v>
      </c>
      <c r="G705" s="19" t="s">
        <v>14</v>
      </c>
      <c r="H705" s="33">
        <v>2014</v>
      </c>
      <c r="I705" s="52" t="s">
        <v>918</v>
      </c>
      <c r="J705" s="58" t="s">
        <v>918</v>
      </c>
      <c r="L705" s="19" t="s">
        <v>1781</v>
      </c>
      <c r="O705" s="19" t="s">
        <v>1561</v>
      </c>
      <c r="P705" s="20">
        <v>2017</v>
      </c>
      <c r="Q705" s="19" t="s">
        <v>2955</v>
      </c>
    </row>
    <row r="706" spans="1:25" x14ac:dyDescent="0.3">
      <c r="A706" s="19">
        <v>2570</v>
      </c>
      <c r="B706" s="33" t="s">
        <v>12</v>
      </c>
      <c r="C706" s="89">
        <v>1</v>
      </c>
      <c r="D706" s="52" t="s">
        <v>1782</v>
      </c>
      <c r="E706" s="51" t="s">
        <v>5985</v>
      </c>
      <c r="F706" s="19" t="s">
        <v>13</v>
      </c>
      <c r="G706" s="19" t="s">
        <v>14</v>
      </c>
      <c r="H706" s="33">
        <v>2014</v>
      </c>
      <c r="I706" s="52" t="s">
        <v>918</v>
      </c>
      <c r="J706" s="58" t="s">
        <v>918</v>
      </c>
      <c r="L706" s="19" t="s">
        <v>1783</v>
      </c>
      <c r="O706" s="19" t="s">
        <v>1561</v>
      </c>
      <c r="P706" s="20">
        <v>2017</v>
      </c>
      <c r="Q706" s="19" t="s">
        <v>2955</v>
      </c>
    </row>
    <row r="707" spans="1:25" x14ac:dyDescent="0.3">
      <c r="A707" s="19">
        <v>2571</v>
      </c>
      <c r="B707" s="33" t="s">
        <v>12</v>
      </c>
      <c r="C707" s="89">
        <v>1</v>
      </c>
      <c r="D707" s="52" t="s">
        <v>1784</v>
      </c>
      <c r="E707" s="51" t="s">
        <v>5985</v>
      </c>
      <c r="F707" s="19" t="s">
        <v>13</v>
      </c>
      <c r="G707" s="19" t="s">
        <v>14</v>
      </c>
      <c r="H707" s="33">
        <v>2014</v>
      </c>
      <c r="I707" s="52" t="s">
        <v>918</v>
      </c>
      <c r="J707" s="58" t="s">
        <v>918</v>
      </c>
      <c r="L707" s="19" t="s">
        <v>1785</v>
      </c>
      <c r="O707" s="19" t="s">
        <v>1561</v>
      </c>
      <c r="P707" s="20">
        <v>2017</v>
      </c>
      <c r="Q707" s="19" t="s">
        <v>2955</v>
      </c>
    </row>
    <row r="708" spans="1:25" x14ac:dyDescent="0.3">
      <c r="A708" s="19">
        <v>2595</v>
      </c>
      <c r="B708" s="33" t="s">
        <v>12</v>
      </c>
      <c r="C708" s="89">
        <v>1</v>
      </c>
      <c r="D708" s="52" t="s">
        <v>2355</v>
      </c>
      <c r="E708" s="51" t="s">
        <v>5985</v>
      </c>
      <c r="F708" s="19" t="s">
        <v>13</v>
      </c>
      <c r="G708" s="19" t="s">
        <v>14</v>
      </c>
      <c r="H708" s="33">
        <v>1993</v>
      </c>
      <c r="I708" s="52" t="s">
        <v>2356</v>
      </c>
      <c r="J708" s="58" t="s">
        <v>2356</v>
      </c>
      <c r="L708" s="19" t="s">
        <v>2357</v>
      </c>
      <c r="M708" s="19" t="s">
        <v>2358</v>
      </c>
      <c r="O708" s="19" t="s">
        <v>2337</v>
      </c>
      <c r="P708" s="20">
        <v>2017</v>
      </c>
      <c r="Q708" s="19" t="s">
        <v>2955</v>
      </c>
    </row>
    <row r="709" spans="1:25" x14ac:dyDescent="0.3">
      <c r="A709" s="19">
        <v>2596</v>
      </c>
      <c r="B709" s="33" t="s">
        <v>12</v>
      </c>
      <c r="C709" s="89">
        <v>1</v>
      </c>
      <c r="D709" s="52" t="s">
        <v>2347</v>
      </c>
      <c r="E709" s="51" t="s">
        <v>5995</v>
      </c>
      <c r="F709" s="19" t="s">
        <v>13</v>
      </c>
      <c r="G709" s="19" t="s">
        <v>14</v>
      </c>
      <c r="H709" s="33">
        <v>2005</v>
      </c>
      <c r="I709" s="52" t="s">
        <v>924</v>
      </c>
      <c r="J709" s="58" t="s">
        <v>924</v>
      </c>
      <c r="L709" s="19" t="s">
        <v>2348</v>
      </c>
      <c r="M709" s="19" t="s">
        <v>2349</v>
      </c>
      <c r="O709" s="19" t="s">
        <v>2337</v>
      </c>
      <c r="P709" s="20">
        <v>2017</v>
      </c>
      <c r="Q709" s="19" t="s">
        <v>2955</v>
      </c>
    </row>
    <row r="710" spans="1:25" x14ac:dyDescent="0.3">
      <c r="A710" s="19">
        <v>2597</v>
      </c>
      <c r="B710" s="33" t="s">
        <v>12</v>
      </c>
      <c r="C710" s="89">
        <v>1</v>
      </c>
      <c r="D710" s="52" t="s">
        <v>2444</v>
      </c>
      <c r="E710" s="51" t="s">
        <v>5985</v>
      </c>
      <c r="F710" s="19" t="s">
        <v>13</v>
      </c>
      <c r="G710" s="19" t="s">
        <v>14</v>
      </c>
      <c r="H710" s="33">
        <v>1988</v>
      </c>
      <c r="I710" s="52" t="s">
        <v>2356</v>
      </c>
      <c r="J710" s="58" t="s">
        <v>2356</v>
      </c>
      <c r="L710" s="19" t="s">
        <v>2445</v>
      </c>
      <c r="M710" s="19" t="s">
        <v>2446</v>
      </c>
      <c r="O710" s="19" t="s">
        <v>2337</v>
      </c>
      <c r="P710" s="20">
        <v>2017</v>
      </c>
      <c r="Q710" s="19" t="s">
        <v>2955</v>
      </c>
    </row>
    <row r="711" spans="1:25" x14ac:dyDescent="0.3">
      <c r="A711" s="19">
        <v>2598</v>
      </c>
      <c r="B711" s="33" t="s">
        <v>12</v>
      </c>
      <c r="C711" s="89">
        <v>1</v>
      </c>
      <c r="D711" s="52" t="s">
        <v>2505</v>
      </c>
      <c r="E711" s="51" t="s">
        <v>5985</v>
      </c>
      <c r="F711" s="19" t="s">
        <v>13</v>
      </c>
      <c r="G711" s="19" t="s">
        <v>14</v>
      </c>
      <c r="H711" s="33">
        <v>2013</v>
      </c>
      <c r="I711" s="52" t="s">
        <v>961</v>
      </c>
      <c r="J711" s="58" t="s">
        <v>961</v>
      </c>
      <c r="L711" s="19" t="s">
        <v>2506</v>
      </c>
      <c r="M711" s="19" t="s">
        <v>2507</v>
      </c>
      <c r="O711" s="19" t="s">
        <v>2337</v>
      </c>
      <c r="P711" s="20">
        <v>2017</v>
      </c>
      <c r="Q711" s="19" t="s">
        <v>2955</v>
      </c>
    </row>
    <row r="712" spans="1:25" x14ac:dyDescent="0.3">
      <c r="A712" s="19">
        <v>2599</v>
      </c>
      <c r="B712" s="33" t="s">
        <v>12</v>
      </c>
      <c r="C712" s="89">
        <v>1</v>
      </c>
      <c r="D712" s="52" t="s">
        <v>2523</v>
      </c>
      <c r="E712" s="51" t="s">
        <v>5985</v>
      </c>
      <c r="F712" s="19" t="s">
        <v>13</v>
      </c>
      <c r="G712" s="19" t="s">
        <v>14</v>
      </c>
      <c r="H712" s="33">
        <v>2013</v>
      </c>
      <c r="I712" s="52" t="s">
        <v>961</v>
      </c>
      <c r="J712" s="58" t="s">
        <v>961</v>
      </c>
      <c r="L712" s="19" t="s">
        <v>2524</v>
      </c>
      <c r="M712" s="19" t="s">
        <v>2525</v>
      </c>
      <c r="O712" s="19" t="s">
        <v>2337</v>
      </c>
      <c r="P712" s="20">
        <v>2017</v>
      </c>
      <c r="Q712" s="19" t="s">
        <v>2955</v>
      </c>
    </row>
    <row r="713" spans="1:25" x14ac:dyDescent="0.3">
      <c r="A713" s="19">
        <v>2600</v>
      </c>
      <c r="B713" s="33" t="s">
        <v>12</v>
      </c>
      <c r="C713" s="89">
        <v>1</v>
      </c>
      <c r="D713" s="52" t="s">
        <v>2526</v>
      </c>
      <c r="E713" s="51" t="s">
        <v>5985</v>
      </c>
      <c r="F713" s="19" t="s">
        <v>13</v>
      </c>
      <c r="G713" s="19" t="s">
        <v>14</v>
      </c>
      <c r="H713" s="33">
        <v>2013</v>
      </c>
      <c r="I713" s="52" t="s">
        <v>961</v>
      </c>
      <c r="J713" s="58" t="s">
        <v>961</v>
      </c>
      <c r="L713" s="19" t="s">
        <v>2527</v>
      </c>
      <c r="M713" s="19" t="s">
        <v>2528</v>
      </c>
      <c r="O713" s="19" t="s">
        <v>2337</v>
      </c>
      <c r="P713" s="20">
        <v>2017</v>
      </c>
      <c r="Q713" s="19" t="s">
        <v>2955</v>
      </c>
    </row>
    <row r="714" spans="1:25" x14ac:dyDescent="0.3">
      <c r="A714" s="19">
        <v>2601</v>
      </c>
      <c r="B714" s="33" t="s">
        <v>12</v>
      </c>
      <c r="C714" s="89">
        <v>1</v>
      </c>
      <c r="D714" s="52" t="s">
        <v>2538</v>
      </c>
      <c r="E714" s="51" t="s">
        <v>5985</v>
      </c>
      <c r="F714" s="19" t="s">
        <v>13</v>
      </c>
      <c r="G714" s="19" t="s">
        <v>14</v>
      </c>
      <c r="H714" s="33">
        <v>2013</v>
      </c>
      <c r="I714" s="52" t="s">
        <v>961</v>
      </c>
      <c r="J714" s="58" t="s">
        <v>961</v>
      </c>
      <c r="L714" s="19" t="s">
        <v>2539</v>
      </c>
      <c r="M714" s="19" t="s">
        <v>2540</v>
      </c>
      <c r="O714" s="19" t="s">
        <v>2337</v>
      </c>
      <c r="P714" s="20">
        <v>2017</v>
      </c>
      <c r="Q714" s="19" t="s">
        <v>2955</v>
      </c>
    </row>
    <row r="715" spans="1:25" x14ac:dyDescent="0.3">
      <c r="A715" s="19">
        <v>2602</v>
      </c>
      <c r="B715" s="33" t="s">
        <v>12</v>
      </c>
      <c r="C715" s="89">
        <v>1</v>
      </c>
      <c r="D715" s="52" t="s">
        <v>2544</v>
      </c>
      <c r="E715" s="51" t="s">
        <v>5995</v>
      </c>
      <c r="F715" s="19" t="s">
        <v>13</v>
      </c>
      <c r="G715" s="19" t="s">
        <v>14</v>
      </c>
      <c r="H715" s="33">
        <v>2014</v>
      </c>
      <c r="I715" s="52" t="s">
        <v>2356</v>
      </c>
      <c r="J715" s="58" t="s">
        <v>2356</v>
      </c>
      <c r="L715" s="19" t="s">
        <v>2545</v>
      </c>
      <c r="M715" s="19" t="s">
        <v>2546</v>
      </c>
      <c r="O715" s="19" t="s">
        <v>2337</v>
      </c>
      <c r="P715" s="20">
        <v>2017</v>
      </c>
      <c r="Q715" s="19" t="s">
        <v>2955</v>
      </c>
    </row>
    <row r="716" spans="1:25" x14ac:dyDescent="0.3">
      <c r="A716" s="19">
        <v>2603</v>
      </c>
      <c r="B716" s="33" t="s">
        <v>12</v>
      </c>
      <c r="C716" s="89">
        <v>1</v>
      </c>
      <c r="D716" s="52" t="s">
        <v>2615</v>
      </c>
      <c r="E716" s="51" t="s">
        <v>5985</v>
      </c>
      <c r="F716" s="19" t="s">
        <v>13</v>
      </c>
      <c r="G716" s="19" t="s">
        <v>14</v>
      </c>
      <c r="H716" s="33">
        <v>2014</v>
      </c>
      <c r="I716" s="52" t="s">
        <v>2356</v>
      </c>
      <c r="J716" s="58" t="s">
        <v>2356</v>
      </c>
      <c r="L716" s="19" t="s">
        <v>2616</v>
      </c>
      <c r="M716" s="19" t="s">
        <v>2617</v>
      </c>
      <c r="O716" s="19" t="s">
        <v>2337</v>
      </c>
      <c r="P716" s="20">
        <v>2017</v>
      </c>
      <c r="Q716" s="19" t="s">
        <v>2955</v>
      </c>
    </row>
    <row r="717" spans="1:25" x14ac:dyDescent="0.3">
      <c r="A717" s="19">
        <v>2604</v>
      </c>
      <c r="B717" s="33" t="s">
        <v>12</v>
      </c>
      <c r="C717" s="89">
        <v>1</v>
      </c>
      <c r="D717" s="52" t="s">
        <v>791</v>
      </c>
      <c r="E717" s="51" t="s">
        <v>5995</v>
      </c>
      <c r="F717" s="19" t="s">
        <v>13</v>
      </c>
      <c r="G717" s="19" t="s">
        <v>14</v>
      </c>
      <c r="H717" s="33">
        <v>2014</v>
      </c>
      <c r="I717" s="52" t="s">
        <v>2356</v>
      </c>
      <c r="J717" s="58" t="s">
        <v>2356</v>
      </c>
      <c r="L717" s="19" t="s">
        <v>2620</v>
      </c>
      <c r="M717" s="19" t="s">
        <v>2621</v>
      </c>
      <c r="O717" s="19" t="s">
        <v>2337</v>
      </c>
      <c r="P717" s="20">
        <v>2017</v>
      </c>
      <c r="Q717" s="19" t="s">
        <v>2955</v>
      </c>
    </row>
    <row r="718" spans="1:25" x14ac:dyDescent="0.3">
      <c r="A718" s="19">
        <v>2605</v>
      </c>
      <c r="B718" s="33" t="s">
        <v>12</v>
      </c>
      <c r="C718" s="89">
        <v>1</v>
      </c>
      <c r="D718" s="52" t="s">
        <v>2625</v>
      </c>
      <c r="E718" s="51" t="s">
        <v>5985</v>
      </c>
      <c r="F718" s="19" t="s">
        <v>13</v>
      </c>
      <c r="G718" s="19" t="s">
        <v>14</v>
      </c>
      <c r="H718" s="33">
        <v>2015</v>
      </c>
      <c r="I718" s="52" t="s">
        <v>2356</v>
      </c>
      <c r="J718" s="58" t="s">
        <v>2356</v>
      </c>
      <c r="L718" s="19" t="s">
        <v>2626</v>
      </c>
      <c r="M718" s="19" t="s">
        <v>2627</v>
      </c>
      <c r="O718" s="19" t="s">
        <v>2337</v>
      </c>
      <c r="P718" s="20">
        <v>2017</v>
      </c>
      <c r="Q718" s="19" t="s">
        <v>2955</v>
      </c>
    </row>
    <row r="719" spans="1:25" x14ac:dyDescent="0.3">
      <c r="A719" s="19">
        <v>2606</v>
      </c>
      <c r="B719" s="33" t="s">
        <v>12</v>
      </c>
      <c r="C719" s="89">
        <v>1</v>
      </c>
      <c r="D719" s="52" t="s">
        <v>2743</v>
      </c>
      <c r="E719" s="52" t="s">
        <v>5941</v>
      </c>
      <c r="F719" s="19" t="s">
        <v>13</v>
      </c>
      <c r="G719" s="19" t="s">
        <v>14</v>
      </c>
      <c r="H719" s="33">
        <v>2015</v>
      </c>
      <c r="I719" s="52" t="s">
        <v>2356</v>
      </c>
      <c r="J719" s="58" t="s">
        <v>2356</v>
      </c>
      <c r="L719" s="19" t="s">
        <v>2744</v>
      </c>
      <c r="M719" s="19" t="s">
        <v>2745</v>
      </c>
      <c r="O719" s="19" t="s">
        <v>2337</v>
      </c>
      <c r="P719" s="20">
        <v>2017</v>
      </c>
      <c r="Q719" s="19" t="s">
        <v>2955</v>
      </c>
      <c r="Y719" s="20"/>
    </row>
    <row r="720" spans="1:25" x14ac:dyDescent="0.3">
      <c r="A720" s="19">
        <v>2607</v>
      </c>
      <c r="B720" s="33" t="s">
        <v>12</v>
      </c>
      <c r="C720" s="89">
        <v>1</v>
      </c>
      <c r="D720" s="52" t="s">
        <v>2746</v>
      </c>
      <c r="E720" s="51" t="s">
        <v>5985</v>
      </c>
      <c r="F720" s="19" t="s">
        <v>13</v>
      </c>
      <c r="G720" s="19" t="s">
        <v>14</v>
      </c>
      <c r="H720" s="33">
        <v>2015</v>
      </c>
      <c r="I720" s="52" t="s">
        <v>2356</v>
      </c>
      <c r="J720" s="58" t="s">
        <v>2356</v>
      </c>
      <c r="L720" s="19" t="s">
        <v>2747</v>
      </c>
      <c r="M720" s="19" t="s">
        <v>2748</v>
      </c>
      <c r="O720" s="19" t="s">
        <v>2337</v>
      </c>
      <c r="P720" s="20">
        <v>2017</v>
      </c>
      <c r="Q720" s="19" t="s">
        <v>2955</v>
      </c>
    </row>
    <row r="721" spans="1:24" x14ac:dyDescent="0.3">
      <c r="A721" s="19">
        <v>2865</v>
      </c>
      <c r="B721" s="33" t="s">
        <v>12</v>
      </c>
      <c r="C721" s="89">
        <v>1</v>
      </c>
      <c r="D721" s="52" t="s">
        <v>2229</v>
      </c>
      <c r="E721" s="51" t="s">
        <v>5985</v>
      </c>
      <c r="F721" s="19" t="s">
        <v>13</v>
      </c>
      <c r="G721" s="19" t="s">
        <v>14</v>
      </c>
      <c r="H721" s="33">
        <v>2005</v>
      </c>
      <c r="I721" s="52" t="s">
        <v>918</v>
      </c>
      <c r="J721" s="58" t="s">
        <v>918</v>
      </c>
      <c r="L721" s="19" t="s">
        <v>2230</v>
      </c>
      <c r="O721" s="19" t="s">
        <v>3002</v>
      </c>
      <c r="P721" s="22">
        <v>2018</v>
      </c>
      <c r="Q721" s="19" t="s">
        <v>2955</v>
      </c>
    </row>
    <row r="722" spans="1:24" x14ac:dyDescent="0.3">
      <c r="A722" s="19">
        <v>2866</v>
      </c>
      <c r="B722" s="33" t="s">
        <v>12</v>
      </c>
      <c r="C722" s="89">
        <v>1</v>
      </c>
      <c r="D722" s="52" t="s">
        <v>2227</v>
      </c>
      <c r="E722" s="51" t="s">
        <v>5985</v>
      </c>
      <c r="F722" s="19" t="s">
        <v>13</v>
      </c>
      <c r="G722" s="19" t="s">
        <v>14</v>
      </c>
      <c r="H722" s="33">
        <v>2016</v>
      </c>
      <c r="I722" s="52" t="s">
        <v>918</v>
      </c>
      <c r="J722" s="58" t="s">
        <v>918</v>
      </c>
      <c r="L722" s="19" t="s">
        <v>2228</v>
      </c>
      <c r="O722" s="19" t="s">
        <v>3002</v>
      </c>
      <c r="P722" s="22">
        <v>2018</v>
      </c>
      <c r="Q722" s="19" t="s">
        <v>2955</v>
      </c>
    </row>
    <row r="723" spans="1:24" x14ac:dyDescent="0.3">
      <c r="A723" s="19">
        <v>2975</v>
      </c>
      <c r="B723" s="33" t="s">
        <v>12</v>
      </c>
      <c r="C723" s="89">
        <v>1</v>
      </c>
      <c r="D723" s="52" t="s">
        <v>2067</v>
      </c>
      <c r="E723" s="51" t="s">
        <v>5995</v>
      </c>
      <c r="F723" s="19" t="s">
        <v>13</v>
      </c>
      <c r="G723" s="19" t="s">
        <v>14</v>
      </c>
      <c r="H723" s="33">
        <v>2016</v>
      </c>
      <c r="I723" s="52" t="s">
        <v>2035</v>
      </c>
      <c r="J723" s="58" t="s">
        <v>2035</v>
      </c>
      <c r="L723" s="19" t="s">
        <v>2068</v>
      </c>
      <c r="O723" s="19" t="s">
        <v>2037</v>
      </c>
      <c r="P723" s="20">
        <v>2018</v>
      </c>
      <c r="Q723" s="19" t="s">
        <v>2955</v>
      </c>
    </row>
    <row r="724" spans="1:24" x14ac:dyDescent="0.3">
      <c r="A724" s="19">
        <v>3025</v>
      </c>
      <c r="B724" s="33" t="s">
        <v>12</v>
      </c>
      <c r="C724" s="89">
        <v>1</v>
      </c>
      <c r="D724" s="52" t="s">
        <v>901</v>
      </c>
      <c r="E724" s="51" t="s">
        <v>5985</v>
      </c>
      <c r="F724" s="19" t="s">
        <v>13</v>
      </c>
      <c r="G724" s="19" t="s">
        <v>14</v>
      </c>
      <c r="I724" s="52" t="s">
        <v>902</v>
      </c>
      <c r="J724" s="58" t="s">
        <v>902</v>
      </c>
      <c r="L724" s="19" t="s">
        <v>903</v>
      </c>
      <c r="O724" s="19" t="s">
        <v>694</v>
      </c>
      <c r="P724" s="20">
        <v>2018</v>
      </c>
      <c r="Q724" s="19" t="s">
        <v>2955</v>
      </c>
    </row>
    <row r="725" spans="1:24" x14ac:dyDescent="0.3">
      <c r="A725" s="19">
        <v>3026</v>
      </c>
      <c r="B725" s="33" t="s">
        <v>12</v>
      </c>
      <c r="C725" s="89">
        <v>1</v>
      </c>
      <c r="D725" s="52" t="s">
        <v>709</v>
      </c>
      <c r="E725" s="51" t="s">
        <v>5985</v>
      </c>
      <c r="F725" s="19" t="s">
        <v>13</v>
      </c>
      <c r="G725" s="19" t="s">
        <v>14</v>
      </c>
      <c r="H725" s="33">
        <v>2015</v>
      </c>
      <c r="I725" s="54" t="s">
        <v>692</v>
      </c>
      <c r="J725" s="58" t="s">
        <v>2603</v>
      </c>
      <c r="L725" s="19" t="s">
        <v>710</v>
      </c>
      <c r="O725" s="19" t="s">
        <v>694</v>
      </c>
      <c r="P725" s="20">
        <v>2018</v>
      </c>
      <c r="Q725" s="19" t="s">
        <v>2955</v>
      </c>
    </row>
    <row r="726" spans="1:24" x14ac:dyDescent="0.3">
      <c r="A726" s="19">
        <v>3050</v>
      </c>
      <c r="B726" s="33" t="s">
        <v>12</v>
      </c>
      <c r="C726" s="89">
        <v>1</v>
      </c>
      <c r="D726" s="52" t="s">
        <v>1877</v>
      </c>
      <c r="E726" s="51" t="s">
        <v>5985</v>
      </c>
      <c r="F726" s="19" t="s">
        <v>13</v>
      </c>
      <c r="G726" s="19" t="s">
        <v>14</v>
      </c>
      <c r="H726" s="33">
        <v>2015</v>
      </c>
      <c r="I726" s="52" t="s">
        <v>1856</v>
      </c>
      <c r="J726" s="58" t="s">
        <v>1856</v>
      </c>
      <c r="L726" s="19" t="s">
        <v>1878</v>
      </c>
      <c r="M726" s="19" t="s">
        <v>1879</v>
      </c>
      <c r="O726" s="19" t="s">
        <v>2997</v>
      </c>
      <c r="P726" s="20">
        <v>2019</v>
      </c>
      <c r="Q726" s="19" t="s">
        <v>2955</v>
      </c>
    </row>
    <row r="727" spans="1:24" x14ac:dyDescent="0.3">
      <c r="A727" s="19">
        <v>3051</v>
      </c>
      <c r="B727" s="33" t="s">
        <v>12</v>
      </c>
      <c r="C727" s="89">
        <v>1</v>
      </c>
      <c r="D727" s="52" t="s">
        <v>1880</v>
      </c>
      <c r="E727" s="51" t="s">
        <v>5985</v>
      </c>
      <c r="F727" s="19" t="s">
        <v>13</v>
      </c>
      <c r="G727" s="19" t="s">
        <v>14</v>
      </c>
      <c r="H727" s="33">
        <v>2015</v>
      </c>
      <c r="I727" s="52" t="s">
        <v>1856</v>
      </c>
      <c r="J727" s="58" t="s">
        <v>1856</v>
      </c>
      <c r="L727" s="19" t="s">
        <v>1881</v>
      </c>
      <c r="M727" s="19" t="s">
        <v>1882</v>
      </c>
      <c r="O727" s="19" t="s">
        <v>2997</v>
      </c>
      <c r="P727" s="20">
        <v>2019</v>
      </c>
      <c r="Q727" s="19" t="s">
        <v>2955</v>
      </c>
    </row>
    <row r="728" spans="1:24" x14ac:dyDescent="0.3">
      <c r="A728" s="19">
        <v>3052</v>
      </c>
      <c r="B728" s="33" t="s">
        <v>12</v>
      </c>
      <c r="C728" s="89">
        <v>1</v>
      </c>
      <c r="D728" s="52" t="s">
        <v>1883</v>
      </c>
      <c r="E728" s="51" t="s">
        <v>5985</v>
      </c>
      <c r="F728" s="19" t="s">
        <v>13</v>
      </c>
      <c r="G728" s="19" t="s">
        <v>14</v>
      </c>
      <c r="H728" s="33">
        <v>2015</v>
      </c>
      <c r="I728" s="52" t="s">
        <v>1856</v>
      </c>
      <c r="J728" s="58" t="s">
        <v>1856</v>
      </c>
      <c r="L728" s="19" t="s">
        <v>1884</v>
      </c>
      <c r="M728" s="19" t="s">
        <v>1885</v>
      </c>
      <c r="O728" s="19" t="s">
        <v>2997</v>
      </c>
      <c r="P728" s="20">
        <v>2019</v>
      </c>
      <c r="Q728" s="19" t="s">
        <v>2955</v>
      </c>
    </row>
    <row r="729" spans="1:24" x14ac:dyDescent="0.3">
      <c r="A729" s="19">
        <v>3053</v>
      </c>
      <c r="B729" s="33" t="s">
        <v>12</v>
      </c>
      <c r="C729" s="89">
        <v>1</v>
      </c>
      <c r="D729" s="52" t="s">
        <v>1886</v>
      </c>
      <c r="E729" s="51" t="s">
        <v>5985</v>
      </c>
      <c r="F729" s="19" t="s">
        <v>13</v>
      </c>
      <c r="G729" s="19" t="s">
        <v>14</v>
      </c>
      <c r="H729" s="33">
        <v>2015</v>
      </c>
      <c r="I729" s="52" t="s">
        <v>1856</v>
      </c>
      <c r="J729" s="58" t="s">
        <v>1856</v>
      </c>
      <c r="L729" s="19" t="s">
        <v>1887</v>
      </c>
      <c r="M729" s="19" t="s">
        <v>1888</v>
      </c>
      <c r="O729" s="19" t="s">
        <v>2997</v>
      </c>
      <c r="P729" s="20">
        <v>2019</v>
      </c>
      <c r="Q729" s="19" t="s">
        <v>2955</v>
      </c>
    </row>
    <row r="730" spans="1:24" x14ac:dyDescent="0.3">
      <c r="A730" s="19">
        <v>3054</v>
      </c>
      <c r="B730" s="33" t="s">
        <v>12</v>
      </c>
      <c r="C730" s="89">
        <v>1</v>
      </c>
      <c r="D730" s="52" t="s">
        <v>1889</v>
      </c>
      <c r="E730" s="51" t="s">
        <v>5985</v>
      </c>
      <c r="F730" s="19" t="s">
        <v>13</v>
      </c>
      <c r="G730" s="19" t="s">
        <v>14</v>
      </c>
      <c r="H730" s="33">
        <v>2015</v>
      </c>
      <c r="I730" s="52" t="s">
        <v>1856</v>
      </c>
      <c r="J730" s="58" t="s">
        <v>1856</v>
      </c>
      <c r="L730" s="19" t="s">
        <v>1890</v>
      </c>
      <c r="M730" s="19" t="s">
        <v>1891</v>
      </c>
      <c r="O730" s="19" t="s">
        <v>2997</v>
      </c>
      <c r="P730" s="20">
        <v>2019</v>
      </c>
      <c r="Q730" s="19" t="s">
        <v>2955</v>
      </c>
    </row>
    <row r="731" spans="1:24" x14ac:dyDescent="0.3">
      <c r="A731" s="19">
        <v>3055</v>
      </c>
      <c r="B731" s="33" t="s">
        <v>12</v>
      </c>
      <c r="C731" s="89">
        <v>1</v>
      </c>
      <c r="D731" s="52" t="s">
        <v>1892</v>
      </c>
      <c r="E731" s="51" t="s">
        <v>5985</v>
      </c>
      <c r="F731" s="19" t="s">
        <v>13</v>
      </c>
      <c r="G731" s="19" t="s">
        <v>14</v>
      </c>
      <c r="H731" s="33">
        <v>2015</v>
      </c>
      <c r="I731" s="52" t="s">
        <v>1856</v>
      </c>
      <c r="J731" s="58" t="s">
        <v>1856</v>
      </c>
      <c r="L731" s="19" t="s">
        <v>1893</v>
      </c>
      <c r="M731" s="19" t="s">
        <v>1894</v>
      </c>
      <c r="O731" s="19" t="s">
        <v>2997</v>
      </c>
      <c r="P731" s="20">
        <v>2019</v>
      </c>
      <c r="Q731" s="19" t="s">
        <v>2955</v>
      </c>
      <c r="X731" s="49"/>
    </row>
    <row r="732" spans="1:24" x14ac:dyDescent="0.3">
      <c r="A732" s="19">
        <v>3056</v>
      </c>
      <c r="B732" s="33" t="s">
        <v>12</v>
      </c>
      <c r="C732" s="89">
        <v>1</v>
      </c>
      <c r="D732" s="52" t="s">
        <v>1895</v>
      </c>
      <c r="E732" s="51" t="s">
        <v>5985</v>
      </c>
      <c r="F732" s="19" t="s">
        <v>13</v>
      </c>
      <c r="G732" s="19" t="s">
        <v>14</v>
      </c>
      <c r="H732" s="33">
        <v>2015</v>
      </c>
      <c r="I732" s="52" t="s">
        <v>1856</v>
      </c>
      <c r="J732" s="58" t="s">
        <v>1856</v>
      </c>
      <c r="L732" s="19" t="s">
        <v>1896</v>
      </c>
      <c r="O732" s="19" t="s">
        <v>2997</v>
      </c>
      <c r="P732" s="20">
        <v>2019</v>
      </c>
      <c r="Q732" s="19" t="s">
        <v>2955</v>
      </c>
      <c r="X732" s="49"/>
    </row>
    <row r="733" spans="1:24" x14ac:dyDescent="0.3">
      <c r="A733" s="19">
        <v>3057</v>
      </c>
      <c r="B733" s="33" t="s">
        <v>12</v>
      </c>
      <c r="C733" s="89">
        <v>1</v>
      </c>
      <c r="D733" s="52" t="s">
        <v>1897</v>
      </c>
      <c r="E733" s="51" t="s">
        <v>5985</v>
      </c>
      <c r="F733" s="19" t="s">
        <v>13</v>
      </c>
      <c r="G733" s="19" t="s">
        <v>14</v>
      </c>
      <c r="H733" s="33">
        <v>2015</v>
      </c>
      <c r="I733" s="52" t="s">
        <v>1856</v>
      </c>
      <c r="J733" s="58" t="s">
        <v>1856</v>
      </c>
      <c r="L733" s="19" t="s">
        <v>1898</v>
      </c>
      <c r="O733" s="19" t="s">
        <v>2997</v>
      </c>
      <c r="P733" s="20">
        <v>2019</v>
      </c>
      <c r="Q733" s="19" t="s">
        <v>2955</v>
      </c>
    </row>
    <row r="734" spans="1:24" x14ac:dyDescent="0.3">
      <c r="A734" s="19">
        <v>3058</v>
      </c>
      <c r="B734" s="33" t="s">
        <v>12</v>
      </c>
      <c r="C734" s="89">
        <v>1</v>
      </c>
      <c r="D734" s="52" t="s">
        <v>1899</v>
      </c>
      <c r="E734" s="51" t="s">
        <v>5985</v>
      </c>
      <c r="F734" s="19" t="s">
        <v>13</v>
      </c>
      <c r="G734" s="19" t="s">
        <v>14</v>
      </c>
      <c r="H734" s="33">
        <v>2015</v>
      </c>
      <c r="I734" s="52" t="s">
        <v>1856</v>
      </c>
      <c r="J734" s="58" t="s">
        <v>1856</v>
      </c>
      <c r="L734" s="19" t="s">
        <v>1900</v>
      </c>
      <c r="O734" s="19" t="s">
        <v>2997</v>
      </c>
      <c r="P734" s="20">
        <v>2019</v>
      </c>
      <c r="Q734" s="19" t="s">
        <v>2955</v>
      </c>
    </row>
    <row r="735" spans="1:24" x14ac:dyDescent="0.3">
      <c r="A735" s="19">
        <v>3059</v>
      </c>
      <c r="B735" s="33" t="s">
        <v>12</v>
      </c>
      <c r="C735" s="89">
        <v>1</v>
      </c>
      <c r="D735" s="52" t="s">
        <v>1901</v>
      </c>
      <c r="E735" s="51" t="s">
        <v>5985</v>
      </c>
      <c r="F735" s="19" t="s">
        <v>13</v>
      </c>
      <c r="G735" s="19" t="s">
        <v>14</v>
      </c>
      <c r="H735" s="33">
        <v>2015</v>
      </c>
      <c r="I735" s="52" t="s">
        <v>1856</v>
      </c>
      <c r="J735" s="58" t="s">
        <v>1856</v>
      </c>
      <c r="L735" s="19" t="s">
        <v>1902</v>
      </c>
      <c r="O735" s="19" t="s">
        <v>2997</v>
      </c>
      <c r="P735" s="20">
        <v>2019</v>
      </c>
      <c r="Q735" s="19" t="s">
        <v>2955</v>
      </c>
    </row>
    <row r="736" spans="1:24" x14ac:dyDescent="0.3">
      <c r="A736" s="19">
        <v>3060</v>
      </c>
      <c r="B736" s="33" t="s">
        <v>12</v>
      </c>
      <c r="C736" s="89">
        <v>1</v>
      </c>
      <c r="D736" s="52" t="s">
        <v>1903</v>
      </c>
      <c r="E736" s="51" t="s">
        <v>5985</v>
      </c>
      <c r="F736" s="19" t="s">
        <v>13</v>
      </c>
      <c r="G736" s="19" t="s">
        <v>14</v>
      </c>
      <c r="H736" s="33">
        <v>2015</v>
      </c>
      <c r="I736" s="52" t="s">
        <v>1856</v>
      </c>
      <c r="J736" s="58" t="s">
        <v>1856</v>
      </c>
      <c r="L736" s="19" t="s">
        <v>1904</v>
      </c>
      <c r="O736" s="19" t="s">
        <v>2997</v>
      </c>
      <c r="P736" s="20">
        <v>2019</v>
      </c>
      <c r="Q736" s="19" t="s">
        <v>2955</v>
      </c>
    </row>
    <row r="737" spans="1:17" x14ac:dyDescent="0.3">
      <c r="A737" s="19">
        <v>3061</v>
      </c>
      <c r="B737" s="33" t="s">
        <v>12</v>
      </c>
      <c r="C737" s="89">
        <v>1</v>
      </c>
      <c r="D737" s="52" t="s">
        <v>1905</v>
      </c>
      <c r="E737" s="51" t="s">
        <v>5985</v>
      </c>
      <c r="F737" s="19" t="s">
        <v>13</v>
      </c>
      <c r="G737" s="19" t="s">
        <v>14</v>
      </c>
      <c r="H737" s="33">
        <v>2015</v>
      </c>
      <c r="I737" s="52" t="s">
        <v>1856</v>
      </c>
      <c r="J737" s="58" t="s">
        <v>1856</v>
      </c>
      <c r="L737" s="19" t="s">
        <v>1906</v>
      </c>
      <c r="O737" s="19" t="s">
        <v>2997</v>
      </c>
      <c r="P737" s="20">
        <v>2019</v>
      </c>
      <c r="Q737" s="19" t="s">
        <v>2955</v>
      </c>
    </row>
    <row r="738" spans="1:17" x14ac:dyDescent="0.3">
      <c r="A738" s="19">
        <v>3062</v>
      </c>
      <c r="B738" s="33" t="s">
        <v>12</v>
      </c>
      <c r="C738" s="89">
        <v>1</v>
      </c>
      <c r="D738" s="52" t="s">
        <v>1907</v>
      </c>
      <c r="E738" s="51" t="s">
        <v>5985</v>
      </c>
      <c r="F738" s="19" t="s">
        <v>13</v>
      </c>
      <c r="G738" s="19" t="s">
        <v>14</v>
      </c>
      <c r="H738" s="33">
        <v>2015</v>
      </c>
      <c r="I738" s="52" t="s">
        <v>1856</v>
      </c>
      <c r="J738" s="58" t="s">
        <v>1856</v>
      </c>
      <c r="L738" s="19" t="s">
        <v>1908</v>
      </c>
      <c r="O738" s="19" t="s">
        <v>2997</v>
      </c>
      <c r="P738" s="20">
        <v>2019</v>
      </c>
      <c r="Q738" s="19" t="s">
        <v>2955</v>
      </c>
    </row>
    <row r="739" spans="1:17" x14ac:dyDescent="0.3">
      <c r="A739" s="19">
        <v>3063</v>
      </c>
      <c r="B739" s="33" t="s">
        <v>12</v>
      </c>
      <c r="C739" s="89">
        <v>1</v>
      </c>
      <c r="D739" s="52" t="s">
        <v>1855</v>
      </c>
      <c r="E739" s="51" t="s">
        <v>5985</v>
      </c>
      <c r="F739" s="19" t="s">
        <v>13</v>
      </c>
      <c r="G739" s="19" t="s">
        <v>14</v>
      </c>
      <c r="H739" s="33">
        <v>2015</v>
      </c>
      <c r="I739" s="52" t="s">
        <v>1856</v>
      </c>
      <c r="J739" s="58" t="s">
        <v>1856</v>
      </c>
      <c r="L739" s="19" t="s">
        <v>1857</v>
      </c>
      <c r="M739" s="19" t="s">
        <v>1858</v>
      </c>
      <c r="O739" s="19" t="s">
        <v>2997</v>
      </c>
      <c r="P739" s="20">
        <v>2019</v>
      </c>
      <c r="Q739" s="19" t="s">
        <v>2955</v>
      </c>
    </row>
    <row r="740" spans="1:17" x14ac:dyDescent="0.3">
      <c r="A740" s="19">
        <v>3064</v>
      </c>
      <c r="B740" s="33" t="s">
        <v>12</v>
      </c>
      <c r="C740" s="89">
        <v>1</v>
      </c>
      <c r="D740" s="52" t="s">
        <v>1859</v>
      </c>
      <c r="E740" s="51" t="s">
        <v>5985</v>
      </c>
      <c r="F740" s="19" t="s">
        <v>13</v>
      </c>
      <c r="G740" s="19" t="s">
        <v>14</v>
      </c>
      <c r="H740" s="33">
        <v>2015</v>
      </c>
      <c r="I740" s="52" t="s">
        <v>1856</v>
      </c>
      <c r="J740" s="58" t="s">
        <v>1856</v>
      </c>
      <c r="L740" s="19" t="s">
        <v>1860</v>
      </c>
      <c r="M740" s="19" t="s">
        <v>1861</v>
      </c>
      <c r="O740" s="19" t="s">
        <v>2997</v>
      </c>
      <c r="P740" s="20">
        <v>2019</v>
      </c>
      <c r="Q740" s="19" t="s">
        <v>2955</v>
      </c>
    </row>
    <row r="741" spans="1:17" x14ac:dyDescent="0.3">
      <c r="A741" s="19">
        <v>3065</v>
      </c>
      <c r="B741" s="33" t="s">
        <v>12</v>
      </c>
      <c r="C741" s="89">
        <v>1</v>
      </c>
      <c r="D741" s="52" t="s">
        <v>1862</v>
      </c>
      <c r="E741" s="51" t="s">
        <v>5985</v>
      </c>
      <c r="F741" s="19" t="s">
        <v>13</v>
      </c>
      <c r="G741" s="19" t="s">
        <v>14</v>
      </c>
      <c r="H741" s="33">
        <v>2015</v>
      </c>
      <c r="I741" s="52" t="s">
        <v>1856</v>
      </c>
      <c r="J741" s="58" t="s">
        <v>1856</v>
      </c>
      <c r="L741" s="19" t="s">
        <v>1863</v>
      </c>
      <c r="M741" s="19" t="s">
        <v>1864</v>
      </c>
      <c r="O741" s="19" t="s">
        <v>2997</v>
      </c>
      <c r="P741" s="20">
        <v>2019</v>
      </c>
      <c r="Q741" s="19" t="s">
        <v>2955</v>
      </c>
    </row>
    <row r="742" spans="1:17" x14ac:dyDescent="0.3">
      <c r="A742" s="19">
        <v>3066</v>
      </c>
      <c r="B742" s="33" t="s">
        <v>12</v>
      </c>
      <c r="C742" s="89">
        <v>1</v>
      </c>
      <c r="D742" s="52" t="s">
        <v>1865</v>
      </c>
      <c r="E742" s="51" t="s">
        <v>5985</v>
      </c>
      <c r="F742" s="19" t="s">
        <v>13</v>
      </c>
      <c r="G742" s="19" t="s">
        <v>14</v>
      </c>
      <c r="H742" s="33">
        <v>2015</v>
      </c>
      <c r="I742" s="52" t="s">
        <v>1856</v>
      </c>
      <c r="J742" s="58" t="s">
        <v>1856</v>
      </c>
      <c r="L742" s="19" t="s">
        <v>1866</v>
      </c>
      <c r="M742" s="19" t="s">
        <v>1867</v>
      </c>
      <c r="O742" s="19" t="s">
        <v>2997</v>
      </c>
      <c r="P742" s="20">
        <v>2019</v>
      </c>
      <c r="Q742" s="19" t="s">
        <v>2955</v>
      </c>
    </row>
    <row r="743" spans="1:17" x14ac:dyDescent="0.3">
      <c r="A743" s="19">
        <v>3067</v>
      </c>
      <c r="B743" s="33" t="s">
        <v>12</v>
      </c>
      <c r="C743" s="89">
        <v>1</v>
      </c>
      <c r="D743" s="52" t="s">
        <v>1868</v>
      </c>
      <c r="E743" s="51" t="s">
        <v>5985</v>
      </c>
      <c r="F743" s="19" t="s">
        <v>13</v>
      </c>
      <c r="G743" s="19" t="s">
        <v>14</v>
      </c>
      <c r="H743" s="33">
        <v>2015</v>
      </c>
      <c r="I743" s="52" t="s">
        <v>1856</v>
      </c>
      <c r="J743" s="58" t="s">
        <v>1856</v>
      </c>
      <c r="L743" s="19" t="s">
        <v>1869</v>
      </c>
      <c r="M743" s="19" t="s">
        <v>1870</v>
      </c>
      <c r="O743" s="19" t="s">
        <v>2997</v>
      </c>
      <c r="P743" s="20">
        <v>2019</v>
      </c>
      <c r="Q743" s="19" t="s">
        <v>2955</v>
      </c>
    </row>
    <row r="744" spans="1:17" x14ac:dyDescent="0.3">
      <c r="A744" s="19">
        <v>3068</v>
      </c>
      <c r="B744" s="33" t="s">
        <v>12</v>
      </c>
      <c r="C744" s="89">
        <v>1</v>
      </c>
      <c r="D744" s="52" t="s">
        <v>1871</v>
      </c>
      <c r="E744" s="51" t="s">
        <v>5985</v>
      </c>
      <c r="F744" s="19" t="s">
        <v>13</v>
      </c>
      <c r="G744" s="19" t="s">
        <v>14</v>
      </c>
      <c r="H744" s="33">
        <v>2015</v>
      </c>
      <c r="I744" s="52" t="s">
        <v>1856</v>
      </c>
      <c r="J744" s="58" t="s">
        <v>1856</v>
      </c>
      <c r="L744" s="19" t="s">
        <v>1872</v>
      </c>
      <c r="M744" s="19" t="s">
        <v>1873</v>
      </c>
      <c r="O744" s="19" t="s">
        <v>2997</v>
      </c>
      <c r="P744" s="20">
        <v>2019</v>
      </c>
      <c r="Q744" s="19" t="s">
        <v>2955</v>
      </c>
    </row>
    <row r="745" spans="1:17" x14ac:dyDescent="0.3">
      <c r="A745" s="19">
        <v>3069</v>
      </c>
      <c r="B745" s="33" t="s">
        <v>12</v>
      </c>
      <c r="C745" s="89">
        <v>1</v>
      </c>
      <c r="D745" s="52" t="s">
        <v>1874</v>
      </c>
      <c r="E745" s="51" t="s">
        <v>5985</v>
      </c>
      <c r="F745" s="19" t="s">
        <v>13</v>
      </c>
      <c r="G745" s="19" t="s">
        <v>14</v>
      </c>
      <c r="H745" s="33">
        <v>2015</v>
      </c>
      <c r="I745" s="52" t="s">
        <v>1856</v>
      </c>
      <c r="J745" s="58" t="s">
        <v>1856</v>
      </c>
      <c r="L745" s="19" t="s">
        <v>1875</v>
      </c>
      <c r="M745" s="19" t="s">
        <v>1876</v>
      </c>
      <c r="O745" s="19" t="s">
        <v>2997</v>
      </c>
      <c r="P745" s="20">
        <v>2019</v>
      </c>
      <c r="Q745" s="19" t="s">
        <v>2955</v>
      </c>
    </row>
    <row r="746" spans="1:17" x14ac:dyDescent="0.3">
      <c r="A746" s="19">
        <v>3083</v>
      </c>
      <c r="B746" s="33" t="s">
        <v>12</v>
      </c>
      <c r="C746" s="89">
        <v>1</v>
      </c>
      <c r="D746" s="52" t="s">
        <v>147</v>
      </c>
      <c r="E746" s="51" t="s">
        <v>5985</v>
      </c>
      <c r="F746" s="19" t="s">
        <v>13</v>
      </c>
      <c r="G746" s="19" t="s">
        <v>14</v>
      </c>
      <c r="H746" s="33">
        <v>2017</v>
      </c>
      <c r="I746" s="52" t="s">
        <v>113</v>
      </c>
      <c r="J746" s="53" t="s">
        <v>113</v>
      </c>
      <c r="O746" s="19" t="s">
        <v>114</v>
      </c>
      <c r="P746" s="20">
        <v>2020</v>
      </c>
      <c r="Q746" s="19" t="s">
        <v>2955</v>
      </c>
    </row>
    <row r="747" spans="1:17" x14ac:dyDescent="0.3">
      <c r="A747" s="19">
        <v>3084</v>
      </c>
      <c r="B747" s="33" t="s">
        <v>12</v>
      </c>
      <c r="C747" s="89">
        <v>1</v>
      </c>
      <c r="D747" s="52" t="s">
        <v>148</v>
      </c>
      <c r="E747" s="51" t="s">
        <v>5985</v>
      </c>
      <c r="F747" s="19" t="s">
        <v>13</v>
      </c>
      <c r="G747" s="19" t="s">
        <v>14</v>
      </c>
      <c r="H747" s="33">
        <v>2017</v>
      </c>
      <c r="I747" s="52" t="s">
        <v>113</v>
      </c>
      <c r="J747" s="53" t="s">
        <v>113</v>
      </c>
      <c r="O747" s="19" t="s">
        <v>114</v>
      </c>
      <c r="P747" s="20">
        <v>2020</v>
      </c>
      <c r="Q747" s="19" t="s">
        <v>2955</v>
      </c>
    </row>
    <row r="748" spans="1:17" x14ac:dyDescent="0.3">
      <c r="A748" s="19">
        <v>3085</v>
      </c>
      <c r="B748" s="33" t="s">
        <v>12</v>
      </c>
      <c r="C748" s="89">
        <v>1</v>
      </c>
      <c r="D748" s="52" t="s">
        <v>149</v>
      </c>
      <c r="E748" s="51" t="s">
        <v>5985</v>
      </c>
      <c r="F748" s="19" t="s">
        <v>13</v>
      </c>
      <c r="G748" s="19" t="s">
        <v>14</v>
      </c>
      <c r="H748" s="33">
        <v>2017</v>
      </c>
      <c r="I748" s="52" t="s">
        <v>113</v>
      </c>
      <c r="J748" s="53" t="s">
        <v>113</v>
      </c>
      <c r="O748" s="19" t="s">
        <v>114</v>
      </c>
      <c r="P748" s="20">
        <v>2020</v>
      </c>
      <c r="Q748" s="19" t="s">
        <v>2955</v>
      </c>
    </row>
    <row r="749" spans="1:17" x14ac:dyDescent="0.3">
      <c r="A749" s="19">
        <v>3086</v>
      </c>
      <c r="B749" s="33" t="s">
        <v>12</v>
      </c>
      <c r="C749" s="89">
        <v>1</v>
      </c>
      <c r="D749" s="52" t="s">
        <v>150</v>
      </c>
      <c r="E749" s="51" t="s">
        <v>5985</v>
      </c>
      <c r="F749" s="19" t="s">
        <v>13</v>
      </c>
      <c r="G749" s="19" t="s">
        <v>14</v>
      </c>
      <c r="H749" s="33">
        <v>2017</v>
      </c>
      <c r="I749" s="52" t="s">
        <v>113</v>
      </c>
      <c r="J749" s="53" t="s">
        <v>113</v>
      </c>
      <c r="O749" s="19" t="s">
        <v>114</v>
      </c>
      <c r="P749" s="20">
        <v>2020</v>
      </c>
      <c r="Q749" s="19" t="s">
        <v>2955</v>
      </c>
    </row>
    <row r="750" spans="1:17" x14ac:dyDescent="0.3">
      <c r="A750" s="19">
        <v>3087</v>
      </c>
      <c r="B750" s="33" t="s">
        <v>12</v>
      </c>
      <c r="C750" s="89">
        <v>1</v>
      </c>
      <c r="D750" s="52" t="s">
        <v>151</v>
      </c>
      <c r="E750" s="51" t="s">
        <v>5985</v>
      </c>
      <c r="F750" s="19" t="s">
        <v>13</v>
      </c>
      <c r="G750" s="19" t="s">
        <v>14</v>
      </c>
      <c r="H750" s="33">
        <v>2017</v>
      </c>
      <c r="I750" s="52" t="s">
        <v>113</v>
      </c>
      <c r="J750" s="53" t="s">
        <v>113</v>
      </c>
      <c r="O750" s="19" t="s">
        <v>114</v>
      </c>
      <c r="P750" s="20">
        <v>2020</v>
      </c>
      <c r="Q750" s="19" t="s">
        <v>2955</v>
      </c>
    </row>
    <row r="751" spans="1:17" x14ac:dyDescent="0.3">
      <c r="A751" s="19">
        <v>3088</v>
      </c>
      <c r="B751" s="33" t="s">
        <v>12</v>
      </c>
      <c r="C751" s="89">
        <v>1</v>
      </c>
      <c r="D751" s="52" t="s">
        <v>152</v>
      </c>
      <c r="E751" s="51" t="s">
        <v>5985</v>
      </c>
      <c r="F751" s="19" t="s">
        <v>13</v>
      </c>
      <c r="G751" s="19" t="s">
        <v>14</v>
      </c>
      <c r="H751" s="33">
        <v>2017</v>
      </c>
      <c r="I751" s="52" t="s">
        <v>113</v>
      </c>
      <c r="J751" s="53" t="s">
        <v>113</v>
      </c>
      <c r="O751" s="19" t="s">
        <v>114</v>
      </c>
      <c r="P751" s="20">
        <v>2020</v>
      </c>
      <c r="Q751" s="19" t="s">
        <v>2955</v>
      </c>
    </row>
    <row r="752" spans="1:17" x14ac:dyDescent="0.3">
      <c r="A752" s="19">
        <v>3089</v>
      </c>
      <c r="B752" s="33" t="s">
        <v>12</v>
      </c>
      <c r="C752" s="89">
        <v>1</v>
      </c>
      <c r="D752" s="52" t="s">
        <v>153</v>
      </c>
      <c r="E752" s="51" t="s">
        <v>5985</v>
      </c>
      <c r="F752" s="19" t="s">
        <v>13</v>
      </c>
      <c r="G752" s="19" t="s">
        <v>14</v>
      </c>
      <c r="H752" s="33">
        <v>2017</v>
      </c>
      <c r="I752" s="52" t="s">
        <v>113</v>
      </c>
      <c r="J752" s="53" t="s">
        <v>113</v>
      </c>
      <c r="O752" s="19" t="s">
        <v>114</v>
      </c>
      <c r="P752" s="20">
        <v>2020</v>
      </c>
      <c r="Q752" s="19" t="s">
        <v>2955</v>
      </c>
    </row>
    <row r="753" spans="1:17" x14ac:dyDescent="0.3">
      <c r="A753" s="19">
        <v>3090</v>
      </c>
      <c r="B753" s="33" t="s">
        <v>12</v>
      </c>
      <c r="C753" s="89">
        <v>1</v>
      </c>
      <c r="D753" s="52" t="s">
        <v>154</v>
      </c>
      <c r="E753" s="51" t="s">
        <v>5985</v>
      </c>
      <c r="F753" s="19" t="s">
        <v>13</v>
      </c>
      <c r="G753" s="19" t="s">
        <v>14</v>
      </c>
      <c r="H753" s="33">
        <v>2017</v>
      </c>
      <c r="I753" s="52" t="s">
        <v>113</v>
      </c>
      <c r="J753" s="53" t="s">
        <v>113</v>
      </c>
      <c r="O753" s="19" t="s">
        <v>114</v>
      </c>
      <c r="P753" s="20">
        <v>2020</v>
      </c>
      <c r="Q753" s="19" t="s">
        <v>2955</v>
      </c>
    </row>
    <row r="754" spans="1:17" x14ac:dyDescent="0.3">
      <c r="A754" s="19">
        <v>3091</v>
      </c>
      <c r="B754" s="33" t="s">
        <v>12</v>
      </c>
      <c r="C754" s="89">
        <v>1</v>
      </c>
      <c r="D754" s="52" t="s">
        <v>155</v>
      </c>
      <c r="E754" s="51" t="s">
        <v>5985</v>
      </c>
      <c r="F754" s="19" t="s">
        <v>13</v>
      </c>
      <c r="G754" s="19" t="s">
        <v>14</v>
      </c>
      <c r="H754" s="33">
        <v>2017</v>
      </c>
      <c r="I754" s="52" t="s">
        <v>113</v>
      </c>
      <c r="J754" s="53" t="s">
        <v>113</v>
      </c>
      <c r="O754" s="19" t="s">
        <v>114</v>
      </c>
      <c r="P754" s="20">
        <v>2020</v>
      </c>
      <c r="Q754" s="19" t="s">
        <v>2955</v>
      </c>
    </row>
    <row r="755" spans="1:17" x14ac:dyDescent="0.3">
      <c r="A755" s="19">
        <v>3092</v>
      </c>
      <c r="B755" s="33" t="s">
        <v>12</v>
      </c>
      <c r="C755" s="89">
        <v>1</v>
      </c>
      <c r="D755" s="52" t="s">
        <v>156</v>
      </c>
      <c r="E755" s="51" t="s">
        <v>5985</v>
      </c>
      <c r="F755" s="19" t="s">
        <v>13</v>
      </c>
      <c r="G755" s="19" t="s">
        <v>14</v>
      </c>
      <c r="H755" s="33">
        <v>2017</v>
      </c>
      <c r="I755" s="52" t="s">
        <v>113</v>
      </c>
      <c r="J755" s="53" t="s">
        <v>113</v>
      </c>
      <c r="O755" s="19" t="s">
        <v>114</v>
      </c>
      <c r="P755" s="20">
        <v>2020</v>
      </c>
      <c r="Q755" s="19" t="s">
        <v>2955</v>
      </c>
    </row>
    <row r="756" spans="1:17" x14ac:dyDescent="0.3">
      <c r="A756" s="19">
        <v>3093</v>
      </c>
      <c r="B756" s="33" t="s">
        <v>12</v>
      </c>
      <c r="C756" s="89">
        <v>1</v>
      </c>
      <c r="D756" s="52" t="s">
        <v>157</v>
      </c>
      <c r="E756" s="51" t="s">
        <v>5985</v>
      </c>
      <c r="F756" s="19" t="s">
        <v>13</v>
      </c>
      <c r="G756" s="19" t="s">
        <v>14</v>
      </c>
      <c r="H756" s="33">
        <v>2017</v>
      </c>
      <c r="I756" s="52" t="s">
        <v>113</v>
      </c>
      <c r="J756" s="53" t="s">
        <v>113</v>
      </c>
      <c r="O756" s="19" t="s">
        <v>114</v>
      </c>
      <c r="P756" s="20">
        <v>2020</v>
      </c>
      <c r="Q756" s="19" t="s">
        <v>2955</v>
      </c>
    </row>
    <row r="757" spans="1:17" x14ac:dyDescent="0.3">
      <c r="A757" s="19">
        <v>3094</v>
      </c>
      <c r="B757" s="33" t="s">
        <v>12</v>
      </c>
      <c r="C757" s="89">
        <v>1</v>
      </c>
      <c r="D757" s="52" t="s">
        <v>158</v>
      </c>
      <c r="E757" s="51" t="s">
        <v>5985</v>
      </c>
      <c r="F757" s="19" t="s">
        <v>13</v>
      </c>
      <c r="G757" s="19" t="s">
        <v>14</v>
      </c>
      <c r="H757" s="33">
        <v>2017</v>
      </c>
      <c r="I757" s="52" t="s">
        <v>113</v>
      </c>
      <c r="J757" s="53" t="s">
        <v>113</v>
      </c>
      <c r="O757" s="19" t="s">
        <v>114</v>
      </c>
      <c r="P757" s="20">
        <v>2020</v>
      </c>
      <c r="Q757" s="19" t="s">
        <v>2955</v>
      </c>
    </row>
    <row r="758" spans="1:17" x14ac:dyDescent="0.3">
      <c r="A758" s="19">
        <v>3095</v>
      </c>
      <c r="B758" s="33" t="s">
        <v>12</v>
      </c>
      <c r="C758" s="89">
        <v>1</v>
      </c>
      <c r="D758" s="52" t="s">
        <v>159</v>
      </c>
      <c r="E758" s="51" t="s">
        <v>5985</v>
      </c>
      <c r="F758" s="19" t="s">
        <v>13</v>
      </c>
      <c r="G758" s="19" t="s">
        <v>14</v>
      </c>
      <c r="H758" s="33">
        <v>2017</v>
      </c>
      <c r="I758" s="52" t="s">
        <v>113</v>
      </c>
      <c r="J758" s="53" t="s">
        <v>113</v>
      </c>
      <c r="O758" s="19" t="s">
        <v>114</v>
      </c>
      <c r="P758" s="20">
        <v>2020</v>
      </c>
      <c r="Q758" s="19" t="s">
        <v>2955</v>
      </c>
    </row>
    <row r="759" spans="1:17" x14ac:dyDescent="0.3">
      <c r="A759" s="19">
        <v>3096</v>
      </c>
      <c r="B759" s="33" t="s">
        <v>12</v>
      </c>
      <c r="C759" s="89">
        <v>1</v>
      </c>
      <c r="D759" s="52" t="s">
        <v>160</v>
      </c>
      <c r="E759" s="51" t="s">
        <v>5985</v>
      </c>
      <c r="F759" s="19" t="s">
        <v>13</v>
      </c>
      <c r="G759" s="19" t="s">
        <v>14</v>
      </c>
      <c r="H759" s="33">
        <v>2017</v>
      </c>
      <c r="I759" s="52" t="s">
        <v>113</v>
      </c>
      <c r="J759" s="53" t="s">
        <v>113</v>
      </c>
      <c r="O759" s="19" t="s">
        <v>114</v>
      </c>
      <c r="P759" s="20">
        <v>2020</v>
      </c>
      <c r="Q759" s="19" t="s">
        <v>2955</v>
      </c>
    </row>
    <row r="760" spans="1:17" x14ac:dyDescent="0.3">
      <c r="A760" s="19">
        <v>3097</v>
      </c>
      <c r="B760" s="33" t="s">
        <v>12</v>
      </c>
      <c r="C760" s="89">
        <v>1</v>
      </c>
      <c r="D760" s="52" t="s">
        <v>161</v>
      </c>
      <c r="E760" s="51" t="s">
        <v>5985</v>
      </c>
      <c r="F760" s="19" t="s">
        <v>13</v>
      </c>
      <c r="G760" s="19" t="s">
        <v>14</v>
      </c>
      <c r="H760" s="33">
        <v>2017</v>
      </c>
      <c r="I760" s="52" t="s">
        <v>113</v>
      </c>
      <c r="J760" s="53" t="s">
        <v>113</v>
      </c>
      <c r="O760" s="19" t="s">
        <v>114</v>
      </c>
      <c r="P760" s="20">
        <v>2020</v>
      </c>
      <c r="Q760" s="19" t="s">
        <v>2955</v>
      </c>
    </row>
    <row r="761" spans="1:17" x14ac:dyDescent="0.3">
      <c r="A761" s="19">
        <v>3098</v>
      </c>
      <c r="B761" s="33" t="s">
        <v>12</v>
      </c>
      <c r="C761" s="89">
        <v>1</v>
      </c>
      <c r="D761" s="52" t="s">
        <v>162</v>
      </c>
      <c r="E761" s="51" t="s">
        <v>5985</v>
      </c>
      <c r="F761" s="19" t="s">
        <v>13</v>
      </c>
      <c r="G761" s="19" t="s">
        <v>14</v>
      </c>
      <c r="H761" s="33">
        <v>2017</v>
      </c>
      <c r="I761" s="52" t="s">
        <v>113</v>
      </c>
      <c r="J761" s="53" t="s">
        <v>113</v>
      </c>
      <c r="O761" s="19" t="s">
        <v>114</v>
      </c>
      <c r="P761" s="20">
        <v>2020</v>
      </c>
      <c r="Q761" s="19" t="s">
        <v>2955</v>
      </c>
    </row>
    <row r="762" spans="1:17" x14ac:dyDescent="0.3">
      <c r="A762" s="19">
        <v>3099</v>
      </c>
      <c r="B762" s="33" t="s">
        <v>12</v>
      </c>
      <c r="C762" s="89">
        <v>1</v>
      </c>
      <c r="D762" s="52" t="s">
        <v>163</v>
      </c>
      <c r="E762" s="51" t="s">
        <v>5985</v>
      </c>
      <c r="F762" s="19" t="s">
        <v>13</v>
      </c>
      <c r="G762" s="19" t="s">
        <v>14</v>
      </c>
      <c r="H762" s="33">
        <v>2017</v>
      </c>
      <c r="I762" s="52" t="s">
        <v>113</v>
      </c>
      <c r="J762" s="53" t="s">
        <v>113</v>
      </c>
      <c r="O762" s="19" t="s">
        <v>114</v>
      </c>
      <c r="P762" s="20">
        <v>2020</v>
      </c>
      <c r="Q762" s="19" t="s">
        <v>2955</v>
      </c>
    </row>
    <row r="763" spans="1:17" x14ac:dyDescent="0.3">
      <c r="A763" s="19">
        <v>3100</v>
      </c>
      <c r="B763" s="33" t="s">
        <v>12</v>
      </c>
      <c r="C763" s="89">
        <v>1</v>
      </c>
      <c r="D763" s="52" t="s">
        <v>164</v>
      </c>
      <c r="E763" s="51" t="s">
        <v>5985</v>
      </c>
      <c r="F763" s="19" t="s">
        <v>13</v>
      </c>
      <c r="G763" s="19" t="s">
        <v>14</v>
      </c>
      <c r="H763" s="33">
        <v>2017</v>
      </c>
      <c r="I763" s="52" t="s">
        <v>113</v>
      </c>
      <c r="J763" s="53" t="s">
        <v>113</v>
      </c>
      <c r="O763" s="19" t="s">
        <v>114</v>
      </c>
      <c r="P763" s="20">
        <v>2020</v>
      </c>
      <c r="Q763" s="19" t="s">
        <v>2955</v>
      </c>
    </row>
    <row r="764" spans="1:17" x14ac:dyDescent="0.3">
      <c r="A764" s="19">
        <v>3101</v>
      </c>
      <c r="B764" s="33" t="s">
        <v>12</v>
      </c>
      <c r="C764" s="89">
        <v>1</v>
      </c>
      <c r="D764" s="52" t="s">
        <v>165</v>
      </c>
      <c r="E764" s="51" t="s">
        <v>5985</v>
      </c>
      <c r="F764" s="19" t="s">
        <v>13</v>
      </c>
      <c r="G764" s="19" t="s">
        <v>14</v>
      </c>
      <c r="H764" s="33">
        <v>2017</v>
      </c>
      <c r="I764" s="52" t="s">
        <v>113</v>
      </c>
      <c r="J764" s="53" t="s">
        <v>113</v>
      </c>
      <c r="O764" s="19" t="s">
        <v>114</v>
      </c>
      <c r="P764" s="20">
        <v>2020</v>
      </c>
      <c r="Q764" s="19" t="s">
        <v>2955</v>
      </c>
    </row>
    <row r="765" spans="1:17" x14ac:dyDescent="0.3">
      <c r="A765" s="19">
        <v>3102</v>
      </c>
      <c r="B765" s="33" t="s">
        <v>12</v>
      </c>
      <c r="C765" s="89">
        <v>1</v>
      </c>
      <c r="D765" s="52" t="s">
        <v>166</v>
      </c>
      <c r="E765" s="51" t="s">
        <v>5985</v>
      </c>
      <c r="F765" s="19" t="s">
        <v>13</v>
      </c>
      <c r="G765" s="19" t="s">
        <v>14</v>
      </c>
      <c r="H765" s="33">
        <v>2017</v>
      </c>
      <c r="I765" s="52" t="s">
        <v>113</v>
      </c>
      <c r="J765" s="53" t="s">
        <v>113</v>
      </c>
      <c r="O765" s="19" t="s">
        <v>114</v>
      </c>
      <c r="P765" s="20">
        <v>2020</v>
      </c>
      <c r="Q765" s="19" t="s">
        <v>2955</v>
      </c>
    </row>
    <row r="766" spans="1:17" x14ac:dyDescent="0.3">
      <c r="A766" s="19">
        <v>3103</v>
      </c>
      <c r="B766" s="33" t="s">
        <v>12</v>
      </c>
      <c r="C766" s="89">
        <v>1</v>
      </c>
      <c r="D766" s="52" t="s">
        <v>167</v>
      </c>
      <c r="E766" s="51" t="s">
        <v>5985</v>
      </c>
      <c r="F766" s="19" t="s">
        <v>13</v>
      </c>
      <c r="G766" s="19" t="s">
        <v>14</v>
      </c>
      <c r="H766" s="33">
        <v>2017</v>
      </c>
      <c r="I766" s="52" t="s">
        <v>113</v>
      </c>
      <c r="J766" s="53" t="s">
        <v>113</v>
      </c>
      <c r="O766" s="19" t="s">
        <v>114</v>
      </c>
      <c r="P766" s="20">
        <v>2020</v>
      </c>
      <c r="Q766" s="19" t="s">
        <v>2955</v>
      </c>
    </row>
    <row r="767" spans="1:17" x14ac:dyDescent="0.3">
      <c r="A767" s="19">
        <v>3104</v>
      </c>
      <c r="B767" s="33" t="s">
        <v>12</v>
      </c>
      <c r="C767" s="89">
        <v>1</v>
      </c>
      <c r="D767" s="52" t="s">
        <v>168</v>
      </c>
      <c r="E767" s="51" t="s">
        <v>5985</v>
      </c>
      <c r="F767" s="19" t="s">
        <v>13</v>
      </c>
      <c r="G767" s="19" t="s">
        <v>14</v>
      </c>
      <c r="H767" s="33">
        <v>2017</v>
      </c>
      <c r="I767" s="52" t="s">
        <v>113</v>
      </c>
      <c r="J767" s="53" t="s">
        <v>113</v>
      </c>
      <c r="O767" s="19" t="s">
        <v>114</v>
      </c>
      <c r="P767" s="20">
        <v>2020</v>
      </c>
      <c r="Q767" s="19" t="s">
        <v>2955</v>
      </c>
    </row>
    <row r="768" spans="1:17" x14ac:dyDescent="0.3">
      <c r="A768" s="19">
        <v>3105</v>
      </c>
      <c r="B768" s="33" t="s">
        <v>12</v>
      </c>
      <c r="C768" s="89">
        <v>1</v>
      </c>
      <c r="D768" s="52" t="s">
        <v>169</v>
      </c>
      <c r="E768" s="51" t="s">
        <v>5985</v>
      </c>
      <c r="F768" s="19" t="s">
        <v>13</v>
      </c>
      <c r="G768" s="19" t="s">
        <v>14</v>
      </c>
      <c r="H768" s="33">
        <v>2017</v>
      </c>
      <c r="I768" s="52" t="s">
        <v>113</v>
      </c>
      <c r="J768" s="53" t="s">
        <v>113</v>
      </c>
      <c r="O768" s="19" t="s">
        <v>114</v>
      </c>
      <c r="P768" s="20">
        <v>2020</v>
      </c>
      <c r="Q768" s="19" t="s">
        <v>2955</v>
      </c>
    </row>
    <row r="769" spans="1:17" x14ac:dyDescent="0.3">
      <c r="A769" s="19">
        <v>3106</v>
      </c>
      <c r="B769" s="33" t="s">
        <v>12</v>
      </c>
      <c r="C769" s="89">
        <v>1</v>
      </c>
      <c r="D769" s="52" t="s">
        <v>170</v>
      </c>
      <c r="E769" s="51" t="s">
        <v>5985</v>
      </c>
      <c r="F769" s="19" t="s">
        <v>13</v>
      </c>
      <c r="G769" s="19" t="s">
        <v>14</v>
      </c>
      <c r="H769" s="33">
        <v>2017</v>
      </c>
      <c r="I769" s="52" t="s">
        <v>113</v>
      </c>
      <c r="J769" s="53" t="s">
        <v>113</v>
      </c>
      <c r="O769" s="19" t="s">
        <v>114</v>
      </c>
      <c r="P769" s="20">
        <v>2020</v>
      </c>
      <c r="Q769" s="19" t="s">
        <v>2955</v>
      </c>
    </row>
    <row r="770" spans="1:17" x14ac:dyDescent="0.3">
      <c r="A770" s="19">
        <v>3107</v>
      </c>
      <c r="B770" s="33" t="s">
        <v>12</v>
      </c>
      <c r="C770" s="89">
        <v>1</v>
      </c>
      <c r="D770" s="52" t="s">
        <v>171</v>
      </c>
      <c r="E770" s="51" t="s">
        <v>5985</v>
      </c>
      <c r="F770" s="19" t="s">
        <v>13</v>
      </c>
      <c r="G770" s="19" t="s">
        <v>14</v>
      </c>
      <c r="H770" s="33">
        <v>2017</v>
      </c>
      <c r="I770" s="52" t="s">
        <v>113</v>
      </c>
      <c r="J770" s="53" t="s">
        <v>113</v>
      </c>
      <c r="O770" s="19" t="s">
        <v>114</v>
      </c>
      <c r="P770" s="20">
        <v>2020</v>
      </c>
      <c r="Q770" s="19" t="s">
        <v>2955</v>
      </c>
    </row>
    <row r="771" spans="1:17" x14ac:dyDescent="0.3">
      <c r="A771" s="19">
        <v>3108</v>
      </c>
      <c r="B771" s="33" t="s">
        <v>12</v>
      </c>
      <c r="C771" s="89">
        <v>1</v>
      </c>
      <c r="D771" s="52" t="s">
        <v>172</v>
      </c>
      <c r="E771" s="51" t="s">
        <v>5985</v>
      </c>
      <c r="F771" s="19" t="s">
        <v>13</v>
      </c>
      <c r="G771" s="19" t="s">
        <v>14</v>
      </c>
      <c r="H771" s="33">
        <v>2017</v>
      </c>
      <c r="I771" s="52" t="s">
        <v>113</v>
      </c>
      <c r="J771" s="53" t="s">
        <v>113</v>
      </c>
      <c r="O771" s="19" t="s">
        <v>114</v>
      </c>
      <c r="P771" s="20">
        <v>2020</v>
      </c>
      <c r="Q771" s="19" t="s">
        <v>2955</v>
      </c>
    </row>
    <row r="772" spans="1:17" x14ac:dyDescent="0.3">
      <c r="A772" s="19">
        <v>3109</v>
      </c>
      <c r="B772" s="33" t="s">
        <v>12</v>
      </c>
      <c r="C772" s="89">
        <v>1</v>
      </c>
      <c r="D772" s="52" t="s">
        <v>173</v>
      </c>
      <c r="E772" s="51" t="s">
        <v>5985</v>
      </c>
      <c r="F772" s="19" t="s">
        <v>13</v>
      </c>
      <c r="G772" s="19" t="s">
        <v>14</v>
      </c>
      <c r="H772" s="33">
        <v>2017</v>
      </c>
      <c r="I772" s="52" t="s">
        <v>113</v>
      </c>
      <c r="J772" s="53" t="s">
        <v>113</v>
      </c>
      <c r="O772" s="19" t="s">
        <v>114</v>
      </c>
      <c r="P772" s="20">
        <v>2020</v>
      </c>
      <c r="Q772" s="19" t="s">
        <v>2955</v>
      </c>
    </row>
    <row r="773" spans="1:17" x14ac:dyDescent="0.3">
      <c r="A773" s="19">
        <v>3110</v>
      </c>
      <c r="B773" s="33" t="s">
        <v>12</v>
      </c>
      <c r="C773" s="89">
        <v>1</v>
      </c>
      <c r="D773" s="52" t="s">
        <v>174</v>
      </c>
      <c r="E773" s="51" t="s">
        <v>5985</v>
      </c>
      <c r="F773" s="19" t="s">
        <v>13</v>
      </c>
      <c r="G773" s="19" t="s">
        <v>14</v>
      </c>
      <c r="H773" s="33">
        <v>2017</v>
      </c>
      <c r="I773" s="52" t="s">
        <v>113</v>
      </c>
      <c r="J773" s="53" t="s">
        <v>113</v>
      </c>
      <c r="O773" s="19" t="s">
        <v>114</v>
      </c>
      <c r="P773" s="20">
        <v>2020</v>
      </c>
      <c r="Q773" s="19" t="s">
        <v>2955</v>
      </c>
    </row>
    <row r="774" spans="1:17" x14ac:dyDescent="0.3">
      <c r="A774" s="19">
        <v>3111</v>
      </c>
      <c r="B774" s="33" t="s">
        <v>12</v>
      </c>
      <c r="C774" s="89">
        <v>1</v>
      </c>
      <c r="D774" s="52" t="s">
        <v>175</v>
      </c>
      <c r="E774" s="51" t="s">
        <v>5985</v>
      </c>
      <c r="F774" s="19" t="s">
        <v>13</v>
      </c>
      <c r="G774" s="19" t="s">
        <v>14</v>
      </c>
      <c r="H774" s="33">
        <v>2017</v>
      </c>
      <c r="I774" s="52" t="s">
        <v>113</v>
      </c>
      <c r="J774" s="53" t="s">
        <v>113</v>
      </c>
      <c r="O774" s="19" t="s">
        <v>114</v>
      </c>
      <c r="P774" s="20">
        <v>2020</v>
      </c>
      <c r="Q774" s="19" t="s">
        <v>2955</v>
      </c>
    </row>
    <row r="775" spans="1:17" x14ac:dyDescent="0.3">
      <c r="A775" s="19">
        <v>3112</v>
      </c>
      <c r="B775" s="33" t="s">
        <v>12</v>
      </c>
      <c r="C775" s="89">
        <v>1</v>
      </c>
      <c r="D775" s="52" t="s">
        <v>176</v>
      </c>
      <c r="E775" s="51" t="s">
        <v>5985</v>
      </c>
      <c r="F775" s="19" t="s">
        <v>13</v>
      </c>
      <c r="G775" s="19" t="s">
        <v>14</v>
      </c>
      <c r="H775" s="33">
        <v>2017</v>
      </c>
      <c r="I775" s="52" t="s">
        <v>113</v>
      </c>
      <c r="J775" s="53" t="s">
        <v>113</v>
      </c>
      <c r="O775" s="19" t="s">
        <v>114</v>
      </c>
      <c r="P775" s="20">
        <v>2020</v>
      </c>
      <c r="Q775" s="19" t="s">
        <v>2955</v>
      </c>
    </row>
    <row r="776" spans="1:17" x14ac:dyDescent="0.3">
      <c r="A776" s="19">
        <v>3113</v>
      </c>
      <c r="B776" s="33" t="s">
        <v>12</v>
      </c>
      <c r="C776" s="89">
        <v>1</v>
      </c>
      <c r="D776" s="52" t="s">
        <v>177</v>
      </c>
      <c r="E776" s="51" t="s">
        <v>5985</v>
      </c>
      <c r="F776" s="19" t="s">
        <v>13</v>
      </c>
      <c r="G776" s="19" t="s">
        <v>14</v>
      </c>
      <c r="H776" s="33">
        <v>2017</v>
      </c>
      <c r="I776" s="52" t="s">
        <v>113</v>
      </c>
      <c r="J776" s="53" t="s">
        <v>113</v>
      </c>
      <c r="O776" s="19" t="s">
        <v>114</v>
      </c>
      <c r="P776" s="20">
        <v>2020</v>
      </c>
      <c r="Q776" s="19" t="s">
        <v>2955</v>
      </c>
    </row>
    <row r="777" spans="1:17" x14ac:dyDescent="0.3">
      <c r="A777" s="19">
        <v>3114</v>
      </c>
      <c r="B777" s="33" t="s">
        <v>12</v>
      </c>
      <c r="C777" s="89">
        <v>1</v>
      </c>
      <c r="D777" s="52" t="s">
        <v>178</v>
      </c>
      <c r="E777" s="51" t="s">
        <v>5985</v>
      </c>
      <c r="F777" s="19" t="s">
        <v>13</v>
      </c>
      <c r="G777" s="19" t="s">
        <v>14</v>
      </c>
      <c r="H777" s="33">
        <v>2017</v>
      </c>
      <c r="I777" s="52" t="s">
        <v>113</v>
      </c>
      <c r="J777" s="53" t="s">
        <v>113</v>
      </c>
      <c r="O777" s="19" t="s">
        <v>114</v>
      </c>
      <c r="P777" s="20">
        <v>2020</v>
      </c>
      <c r="Q777" s="19" t="s">
        <v>2955</v>
      </c>
    </row>
    <row r="778" spans="1:17" x14ac:dyDescent="0.3">
      <c r="A778" s="19">
        <v>3115</v>
      </c>
      <c r="B778" s="33" t="s">
        <v>12</v>
      </c>
      <c r="C778" s="89">
        <v>1</v>
      </c>
      <c r="D778" s="52" t="s">
        <v>136</v>
      </c>
      <c r="E778" s="51" t="s">
        <v>5985</v>
      </c>
      <c r="F778" s="19" t="s">
        <v>13</v>
      </c>
      <c r="G778" s="19" t="s">
        <v>14</v>
      </c>
      <c r="H778" s="33">
        <v>2017</v>
      </c>
      <c r="I778" s="52" t="s">
        <v>113</v>
      </c>
      <c r="J778" s="53" t="s">
        <v>113</v>
      </c>
      <c r="O778" s="19" t="s">
        <v>114</v>
      </c>
      <c r="P778" s="20">
        <v>2020</v>
      </c>
      <c r="Q778" s="19" t="s">
        <v>2955</v>
      </c>
    </row>
    <row r="779" spans="1:17" x14ac:dyDescent="0.3">
      <c r="A779" s="19">
        <v>3116</v>
      </c>
      <c r="B779" s="33" t="s">
        <v>12</v>
      </c>
      <c r="C779" s="89">
        <v>1</v>
      </c>
      <c r="D779" s="52" t="s">
        <v>179</v>
      </c>
      <c r="E779" s="51" t="s">
        <v>5985</v>
      </c>
      <c r="F779" s="19" t="s">
        <v>13</v>
      </c>
      <c r="G779" s="19" t="s">
        <v>14</v>
      </c>
      <c r="H779" s="33">
        <v>2017</v>
      </c>
      <c r="I779" s="52" t="s">
        <v>113</v>
      </c>
      <c r="J779" s="53" t="s">
        <v>113</v>
      </c>
      <c r="O779" s="19" t="s">
        <v>114</v>
      </c>
      <c r="P779" s="20">
        <v>2020</v>
      </c>
      <c r="Q779" s="19" t="s">
        <v>2955</v>
      </c>
    </row>
    <row r="780" spans="1:17" x14ac:dyDescent="0.3">
      <c r="A780" s="19">
        <v>3117</v>
      </c>
      <c r="B780" s="33" t="s">
        <v>12</v>
      </c>
      <c r="C780" s="89">
        <v>1</v>
      </c>
      <c r="D780" s="52" t="s">
        <v>137</v>
      </c>
      <c r="E780" s="51" t="s">
        <v>5985</v>
      </c>
      <c r="F780" s="19" t="s">
        <v>13</v>
      </c>
      <c r="G780" s="19" t="s">
        <v>14</v>
      </c>
      <c r="H780" s="33">
        <v>2017</v>
      </c>
      <c r="I780" s="52" t="s">
        <v>113</v>
      </c>
      <c r="J780" s="53" t="s">
        <v>113</v>
      </c>
      <c r="O780" s="19" t="s">
        <v>114</v>
      </c>
      <c r="P780" s="20">
        <v>2020</v>
      </c>
      <c r="Q780" s="19" t="s">
        <v>2955</v>
      </c>
    </row>
    <row r="781" spans="1:17" x14ac:dyDescent="0.3">
      <c r="A781" s="19">
        <v>3118</v>
      </c>
      <c r="B781" s="33" t="s">
        <v>12</v>
      </c>
      <c r="C781" s="89">
        <v>1</v>
      </c>
      <c r="D781" s="52" t="s">
        <v>138</v>
      </c>
      <c r="E781" s="51" t="s">
        <v>5985</v>
      </c>
      <c r="F781" s="19" t="s">
        <v>13</v>
      </c>
      <c r="G781" s="19" t="s">
        <v>14</v>
      </c>
      <c r="H781" s="33">
        <v>2017</v>
      </c>
      <c r="I781" s="52" t="s">
        <v>113</v>
      </c>
      <c r="J781" s="53" t="s">
        <v>113</v>
      </c>
      <c r="O781" s="19" t="s">
        <v>114</v>
      </c>
      <c r="P781" s="20">
        <v>2020</v>
      </c>
      <c r="Q781" s="19" t="s">
        <v>2955</v>
      </c>
    </row>
    <row r="782" spans="1:17" x14ac:dyDescent="0.3">
      <c r="A782" s="19">
        <v>3119</v>
      </c>
      <c r="B782" s="33" t="s">
        <v>12</v>
      </c>
      <c r="C782" s="89">
        <v>1</v>
      </c>
      <c r="D782" s="52" t="s">
        <v>139</v>
      </c>
      <c r="E782" s="51" t="s">
        <v>5985</v>
      </c>
      <c r="F782" s="19" t="s">
        <v>13</v>
      </c>
      <c r="G782" s="19" t="s">
        <v>14</v>
      </c>
      <c r="H782" s="33">
        <v>2017</v>
      </c>
      <c r="I782" s="52" t="s">
        <v>113</v>
      </c>
      <c r="J782" s="53" t="s">
        <v>113</v>
      </c>
      <c r="O782" s="19" t="s">
        <v>114</v>
      </c>
      <c r="P782" s="20">
        <v>2020</v>
      </c>
      <c r="Q782" s="19" t="s">
        <v>2955</v>
      </c>
    </row>
    <row r="783" spans="1:17" x14ac:dyDescent="0.3">
      <c r="A783" s="19">
        <v>3120</v>
      </c>
      <c r="B783" s="33" t="s">
        <v>12</v>
      </c>
      <c r="C783" s="89">
        <v>1</v>
      </c>
      <c r="D783" s="52" t="s">
        <v>140</v>
      </c>
      <c r="E783" s="51" t="s">
        <v>5985</v>
      </c>
      <c r="F783" s="19" t="s">
        <v>13</v>
      </c>
      <c r="G783" s="19" t="s">
        <v>14</v>
      </c>
      <c r="H783" s="33">
        <v>2017</v>
      </c>
      <c r="I783" s="52" t="s">
        <v>113</v>
      </c>
      <c r="J783" s="53" t="s">
        <v>113</v>
      </c>
      <c r="O783" s="19" t="s">
        <v>114</v>
      </c>
      <c r="P783" s="20">
        <v>2020</v>
      </c>
      <c r="Q783" s="19" t="s">
        <v>2955</v>
      </c>
    </row>
    <row r="784" spans="1:17" x14ac:dyDescent="0.3">
      <c r="A784" s="19">
        <v>3121</v>
      </c>
      <c r="B784" s="33" t="s">
        <v>12</v>
      </c>
      <c r="C784" s="89">
        <v>1</v>
      </c>
      <c r="D784" s="52" t="s">
        <v>141</v>
      </c>
      <c r="E784" s="51" t="s">
        <v>5985</v>
      </c>
      <c r="F784" s="19" t="s">
        <v>13</v>
      </c>
      <c r="G784" s="19" t="s">
        <v>14</v>
      </c>
      <c r="H784" s="33">
        <v>2017</v>
      </c>
      <c r="I784" s="52" t="s">
        <v>113</v>
      </c>
      <c r="J784" s="53" t="s">
        <v>113</v>
      </c>
      <c r="O784" s="19" t="s">
        <v>114</v>
      </c>
      <c r="P784" s="20">
        <v>2020</v>
      </c>
      <c r="Q784" s="19" t="s">
        <v>2955</v>
      </c>
    </row>
    <row r="785" spans="1:17" x14ac:dyDescent="0.3">
      <c r="A785" s="19">
        <v>3122</v>
      </c>
      <c r="B785" s="33" t="s">
        <v>12</v>
      </c>
      <c r="C785" s="89">
        <v>1</v>
      </c>
      <c r="D785" s="52" t="s">
        <v>142</v>
      </c>
      <c r="E785" s="51" t="s">
        <v>5985</v>
      </c>
      <c r="F785" s="19" t="s">
        <v>13</v>
      </c>
      <c r="G785" s="19" t="s">
        <v>14</v>
      </c>
      <c r="H785" s="33">
        <v>2017</v>
      </c>
      <c r="I785" s="52" t="s">
        <v>113</v>
      </c>
      <c r="J785" s="53" t="s">
        <v>113</v>
      </c>
      <c r="O785" s="19" t="s">
        <v>114</v>
      </c>
      <c r="P785" s="20">
        <v>2020</v>
      </c>
      <c r="Q785" s="19" t="s">
        <v>2955</v>
      </c>
    </row>
    <row r="786" spans="1:17" x14ac:dyDescent="0.3">
      <c r="A786" s="19">
        <v>3123</v>
      </c>
      <c r="B786" s="33" t="s">
        <v>12</v>
      </c>
      <c r="C786" s="89">
        <v>1</v>
      </c>
      <c r="D786" s="52" t="s">
        <v>143</v>
      </c>
      <c r="E786" s="51" t="s">
        <v>5985</v>
      </c>
      <c r="F786" s="19" t="s">
        <v>13</v>
      </c>
      <c r="G786" s="19" t="s">
        <v>14</v>
      </c>
      <c r="H786" s="33">
        <v>2017</v>
      </c>
      <c r="I786" s="52" t="s">
        <v>113</v>
      </c>
      <c r="J786" s="53" t="s">
        <v>113</v>
      </c>
      <c r="O786" s="19" t="s">
        <v>114</v>
      </c>
      <c r="P786" s="20">
        <v>2020</v>
      </c>
      <c r="Q786" s="19" t="s">
        <v>2955</v>
      </c>
    </row>
    <row r="787" spans="1:17" x14ac:dyDescent="0.3">
      <c r="A787" s="19">
        <v>3124</v>
      </c>
      <c r="B787" s="33" t="s">
        <v>12</v>
      </c>
      <c r="C787" s="89">
        <v>1</v>
      </c>
      <c r="D787" s="52" t="s">
        <v>144</v>
      </c>
      <c r="E787" s="51" t="s">
        <v>5985</v>
      </c>
      <c r="F787" s="19" t="s">
        <v>13</v>
      </c>
      <c r="G787" s="19" t="s">
        <v>14</v>
      </c>
      <c r="H787" s="33">
        <v>2017</v>
      </c>
      <c r="I787" s="52" t="s">
        <v>113</v>
      </c>
      <c r="J787" s="53" t="s">
        <v>113</v>
      </c>
      <c r="O787" s="19" t="s">
        <v>114</v>
      </c>
      <c r="P787" s="20">
        <v>2020</v>
      </c>
      <c r="Q787" s="19" t="s">
        <v>2955</v>
      </c>
    </row>
    <row r="788" spans="1:17" x14ac:dyDescent="0.3">
      <c r="A788" s="19">
        <v>3125</v>
      </c>
      <c r="B788" s="33" t="s">
        <v>12</v>
      </c>
      <c r="C788" s="89">
        <v>1</v>
      </c>
      <c r="D788" s="52" t="s">
        <v>145</v>
      </c>
      <c r="E788" s="51" t="s">
        <v>5985</v>
      </c>
      <c r="F788" s="19" t="s">
        <v>13</v>
      </c>
      <c r="G788" s="19" t="s">
        <v>14</v>
      </c>
      <c r="H788" s="33">
        <v>2017</v>
      </c>
      <c r="I788" s="52" t="s">
        <v>113</v>
      </c>
      <c r="J788" s="53" t="s">
        <v>113</v>
      </c>
      <c r="O788" s="19" t="s">
        <v>114</v>
      </c>
      <c r="P788" s="20">
        <v>2020</v>
      </c>
      <c r="Q788" s="19" t="s">
        <v>2955</v>
      </c>
    </row>
    <row r="789" spans="1:17" x14ac:dyDescent="0.3">
      <c r="A789" s="19">
        <v>3126</v>
      </c>
      <c r="B789" s="33" t="s">
        <v>12</v>
      </c>
      <c r="C789" s="89">
        <v>1</v>
      </c>
      <c r="D789" s="52" t="s">
        <v>146</v>
      </c>
      <c r="E789" s="51" t="s">
        <v>5985</v>
      </c>
      <c r="F789" s="19" t="s">
        <v>13</v>
      </c>
      <c r="G789" s="19" t="s">
        <v>14</v>
      </c>
      <c r="H789" s="33">
        <v>2017</v>
      </c>
      <c r="I789" s="52" t="s">
        <v>113</v>
      </c>
      <c r="J789" s="53" t="s">
        <v>113</v>
      </c>
      <c r="O789" s="19" t="s">
        <v>114</v>
      </c>
      <c r="P789" s="20">
        <v>2020</v>
      </c>
      <c r="Q789" s="19" t="s">
        <v>2955</v>
      </c>
    </row>
    <row r="790" spans="1:17" x14ac:dyDescent="0.3">
      <c r="A790" s="19">
        <v>3179</v>
      </c>
      <c r="B790" s="33" t="s">
        <v>12</v>
      </c>
      <c r="C790" s="89">
        <v>1</v>
      </c>
      <c r="D790" s="52" t="s">
        <v>252</v>
      </c>
      <c r="E790" s="51" t="s">
        <v>5985</v>
      </c>
      <c r="F790" s="19" t="s">
        <v>13</v>
      </c>
      <c r="G790" s="19" t="s">
        <v>14</v>
      </c>
      <c r="H790" s="33">
        <v>1990</v>
      </c>
      <c r="I790" s="54" t="s">
        <v>206</v>
      </c>
      <c r="J790" s="54" t="s">
        <v>1924</v>
      </c>
      <c r="L790" s="19" t="s">
        <v>253</v>
      </c>
      <c r="O790" s="19" t="s">
        <v>183</v>
      </c>
      <c r="P790" s="20">
        <v>2020</v>
      </c>
      <c r="Q790" s="19" t="s">
        <v>2955</v>
      </c>
    </row>
    <row r="791" spans="1:17" x14ac:dyDescent="0.3">
      <c r="A791" s="19">
        <v>3180</v>
      </c>
      <c r="B791" s="33" t="s">
        <v>12</v>
      </c>
      <c r="C791" s="89">
        <v>1</v>
      </c>
      <c r="D791" s="52" t="s">
        <v>256</v>
      </c>
      <c r="E791" s="51" t="s">
        <v>5985</v>
      </c>
      <c r="F791" s="19" t="s">
        <v>13</v>
      </c>
      <c r="G791" s="19" t="s">
        <v>14</v>
      </c>
      <c r="H791" s="33">
        <v>1990</v>
      </c>
      <c r="I791" s="54" t="s">
        <v>206</v>
      </c>
      <c r="J791" s="54" t="s">
        <v>1924</v>
      </c>
      <c r="L791" s="19" t="s">
        <v>257</v>
      </c>
      <c r="O791" s="19" t="s">
        <v>183</v>
      </c>
      <c r="P791" s="20">
        <v>2020</v>
      </c>
      <c r="Q791" s="19" t="s">
        <v>2955</v>
      </c>
    </row>
    <row r="792" spans="1:17" x14ac:dyDescent="0.3">
      <c r="A792" s="19">
        <v>3181</v>
      </c>
      <c r="B792" s="33" t="s">
        <v>12</v>
      </c>
      <c r="C792" s="89">
        <v>1</v>
      </c>
      <c r="D792" s="52" t="s">
        <v>392</v>
      </c>
      <c r="E792" s="51" t="s">
        <v>5985</v>
      </c>
      <c r="F792" s="19" t="s">
        <v>13</v>
      </c>
      <c r="G792" s="19" t="s">
        <v>14</v>
      </c>
      <c r="H792" s="33">
        <v>2002</v>
      </c>
      <c r="I792" s="54" t="s">
        <v>206</v>
      </c>
      <c r="J792" s="54" t="s">
        <v>1924</v>
      </c>
      <c r="L792" s="19" t="s">
        <v>393</v>
      </c>
      <c r="O792" s="19" t="s">
        <v>183</v>
      </c>
      <c r="P792" s="20">
        <v>2020</v>
      </c>
      <c r="Q792" s="19" t="s">
        <v>2955</v>
      </c>
    </row>
    <row r="793" spans="1:17" x14ac:dyDescent="0.3">
      <c r="A793" s="19">
        <v>3182</v>
      </c>
      <c r="B793" s="33" t="s">
        <v>12</v>
      </c>
      <c r="C793" s="89">
        <v>1</v>
      </c>
      <c r="D793" s="52" t="s">
        <v>258</v>
      </c>
      <c r="E793" s="51" t="s">
        <v>5985</v>
      </c>
      <c r="F793" s="19" t="s">
        <v>13</v>
      </c>
      <c r="G793" s="19" t="s">
        <v>14</v>
      </c>
      <c r="H793" s="33">
        <v>1990</v>
      </c>
      <c r="I793" s="54" t="s">
        <v>206</v>
      </c>
      <c r="J793" s="54" t="s">
        <v>1924</v>
      </c>
      <c r="L793" s="19" t="s">
        <v>259</v>
      </c>
      <c r="O793" s="19" t="s">
        <v>183</v>
      </c>
      <c r="P793" s="20">
        <v>2020</v>
      </c>
      <c r="Q793" s="19" t="s">
        <v>2955</v>
      </c>
    </row>
    <row r="794" spans="1:17" x14ac:dyDescent="0.3">
      <c r="A794" s="19">
        <v>3183</v>
      </c>
      <c r="B794" s="33" t="s">
        <v>12</v>
      </c>
      <c r="C794" s="89">
        <v>1</v>
      </c>
      <c r="D794" s="52" t="s">
        <v>260</v>
      </c>
      <c r="E794" s="51" t="s">
        <v>5985</v>
      </c>
      <c r="F794" s="19" t="s">
        <v>13</v>
      </c>
      <c r="G794" s="19" t="s">
        <v>14</v>
      </c>
      <c r="H794" s="33">
        <v>1990</v>
      </c>
      <c r="I794" s="54" t="s">
        <v>206</v>
      </c>
      <c r="J794" s="54" t="s">
        <v>1924</v>
      </c>
      <c r="L794" s="19" t="s">
        <v>261</v>
      </c>
      <c r="O794" s="19" t="s">
        <v>183</v>
      </c>
      <c r="P794" s="20">
        <v>2020</v>
      </c>
      <c r="Q794" s="19" t="s">
        <v>2955</v>
      </c>
    </row>
    <row r="795" spans="1:17" x14ac:dyDescent="0.3">
      <c r="A795" s="19">
        <v>3184</v>
      </c>
      <c r="B795" s="33" t="s">
        <v>12</v>
      </c>
      <c r="C795" s="89">
        <v>1</v>
      </c>
      <c r="D795" s="52" t="s">
        <v>436</v>
      </c>
      <c r="E795" s="51" t="s">
        <v>5995</v>
      </c>
      <c r="F795" s="19" t="s">
        <v>13</v>
      </c>
      <c r="G795" s="19" t="s">
        <v>14</v>
      </c>
      <c r="H795" s="33">
        <v>2005</v>
      </c>
      <c r="I795" s="54" t="s">
        <v>181</v>
      </c>
      <c r="J795" s="54" t="s">
        <v>1924</v>
      </c>
      <c r="L795" s="19" t="s">
        <v>437</v>
      </c>
      <c r="O795" s="19" t="s">
        <v>183</v>
      </c>
      <c r="P795" s="20">
        <v>2020</v>
      </c>
      <c r="Q795" s="19" t="s">
        <v>2955</v>
      </c>
    </row>
    <row r="796" spans="1:17" x14ac:dyDescent="0.3">
      <c r="A796" s="19">
        <v>3185</v>
      </c>
      <c r="B796" s="33" t="s">
        <v>12</v>
      </c>
      <c r="C796" s="89">
        <v>1</v>
      </c>
      <c r="D796" s="52" t="s">
        <v>446</v>
      </c>
      <c r="E796" s="51" t="s">
        <v>5985</v>
      </c>
      <c r="F796" s="19" t="s">
        <v>13</v>
      </c>
      <c r="G796" s="19" t="s">
        <v>14</v>
      </c>
      <c r="H796" s="33">
        <v>2005</v>
      </c>
      <c r="I796" s="54" t="s">
        <v>181</v>
      </c>
      <c r="J796" s="54" t="s">
        <v>1924</v>
      </c>
      <c r="L796" s="19" t="s">
        <v>447</v>
      </c>
      <c r="O796" s="19" t="s">
        <v>183</v>
      </c>
      <c r="P796" s="20">
        <v>2020</v>
      </c>
      <c r="Q796" s="19" t="s">
        <v>2955</v>
      </c>
    </row>
    <row r="797" spans="1:17" x14ac:dyDescent="0.3">
      <c r="A797" s="19">
        <v>3186</v>
      </c>
      <c r="B797" s="33" t="s">
        <v>12</v>
      </c>
      <c r="C797" s="89">
        <v>1</v>
      </c>
      <c r="D797" s="52" t="s">
        <v>318</v>
      </c>
      <c r="E797" s="51" t="s">
        <v>5985</v>
      </c>
      <c r="F797" s="19" t="s">
        <v>13</v>
      </c>
      <c r="G797" s="19" t="s">
        <v>14</v>
      </c>
      <c r="H797" s="33">
        <v>1995</v>
      </c>
      <c r="I797" s="54" t="s">
        <v>181</v>
      </c>
      <c r="J797" s="54" t="s">
        <v>1924</v>
      </c>
      <c r="L797" s="19" t="s">
        <v>319</v>
      </c>
      <c r="O797" s="19" t="s">
        <v>183</v>
      </c>
      <c r="P797" s="20">
        <v>2020</v>
      </c>
      <c r="Q797" s="19" t="s">
        <v>2955</v>
      </c>
    </row>
    <row r="798" spans="1:17" x14ac:dyDescent="0.3">
      <c r="A798" s="19">
        <v>3187</v>
      </c>
      <c r="B798" s="33" t="s">
        <v>12</v>
      </c>
      <c r="C798" s="89">
        <v>1</v>
      </c>
      <c r="D798" s="52" t="s">
        <v>320</v>
      </c>
      <c r="E798" s="51" t="s">
        <v>5985</v>
      </c>
      <c r="F798" s="19" t="s">
        <v>13</v>
      </c>
      <c r="G798" s="19" t="s">
        <v>14</v>
      </c>
      <c r="H798" s="33">
        <v>1995</v>
      </c>
      <c r="I798" s="54" t="s">
        <v>181</v>
      </c>
      <c r="J798" s="54" t="s">
        <v>1924</v>
      </c>
      <c r="L798" s="19" t="s">
        <v>321</v>
      </c>
      <c r="O798" s="19" t="s">
        <v>183</v>
      </c>
      <c r="P798" s="20">
        <v>2020</v>
      </c>
      <c r="Q798" s="19" t="s">
        <v>2955</v>
      </c>
    </row>
    <row r="799" spans="1:17" x14ac:dyDescent="0.3">
      <c r="A799" s="19">
        <v>3188</v>
      </c>
      <c r="B799" s="33" t="s">
        <v>12</v>
      </c>
      <c r="C799" s="89">
        <v>1</v>
      </c>
      <c r="D799" s="52" t="s">
        <v>324</v>
      </c>
      <c r="E799" s="51" t="s">
        <v>5985</v>
      </c>
      <c r="F799" s="19" t="s">
        <v>13</v>
      </c>
      <c r="G799" s="19" t="s">
        <v>14</v>
      </c>
      <c r="H799" s="33">
        <v>1995</v>
      </c>
      <c r="I799" s="54" t="s">
        <v>181</v>
      </c>
      <c r="J799" s="54" t="s">
        <v>1924</v>
      </c>
      <c r="L799" s="19" t="s">
        <v>325</v>
      </c>
      <c r="O799" s="19" t="s">
        <v>183</v>
      </c>
      <c r="P799" s="20">
        <v>2020</v>
      </c>
      <c r="Q799" s="19" t="s">
        <v>2955</v>
      </c>
    </row>
    <row r="800" spans="1:17" x14ac:dyDescent="0.3">
      <c r="A800" s="19">
        <v>3189</v>
      </c>
      <c r="B800" s="33" t="s">
        <v>12</v>
      </c>
      <c r="C800" s="89">
        <v>1</v>
      </c>
      <c r="D800" s="52" t="s">
        <v>326</v>
      </c>
      <c r="E800" s="51" t="s">
        <v>5985</v>
      </c>
      <c r="F800" s="19" t="s">
        <v>13</v>
      </c>
      <c r="G800" s="19" t="s">
        <v>14</v>
      </c>
      <c r="H800" s="33">
        <v>1995</v>
      </c>
      <c r="I800" s="54" t="s">
        <v>181</v>
      </c>
      <c r="J800" s="54" t="s">
        <v>1924</v>
      </c>
      <c r="L800" s="19" t="s">
        <v>327</v>
      </c>
      <c r="O800" s="19" t="s">
        <v>183</v>
      </c>
      <c r="P800" s="20">
        <v>2020</v>
      </c>
      <c r="Q800" s="19" t="s">
        <v>2955</v>
      </c>
    </row>
    <row r="801" spans="1:18" x14ac:dyDescent="0.3">
      <c r="A801" s="19">
        <v>3190</v>
      </c>
      <c r="B801" s="33" t="s">
        <v>12</v>
      </c>
      <c r="C801" s="89">
        <v>1</v>
      </c>
      <c r="D801" s="52" t="s">
        <v>406</v>
      </c>
      <c r="E801" s="51" t="s">
        <v>5985</v>
      </c>
      <c r="F801" s="19" t="s">
        <v>13</v>
      </c>
      <c r="G801" s="19" t="s">
        <v>14</v>
      </c>
      <c r="H801" s="33">
        <v>2003</v>
      </c>
      <c r="I801" s="54" t="s">
        <v>190</v>
      </c>
      <c r="J801" s="54" t="s">
        <v>1924</v>
      </c>
      <c r="L801" s="19" t="s">
        <v>407</v>
      </c>
      <c r="O801" s="19" t="s">
        <v>183</v>
      </c>
      <c r="P801" s="20">
        <v>2020</v>
      </c>
      <c r="Q801" s="19" t="s">
        <v>2955</v>
      </c>
    </row>
    <row r="802" spans="1:18" x14ac:dyDescent="0.3">
      <c r="A802" s="19">
        <v>3191</v>
      </c>
      <c r="B802" s="33" t="s">
        <v>12</v>
      </c>
      <c r="C802" s="89">
        <v>1</v>
      </c>
      <c r="D802" s="52" t="s">
        <v>600</v>
      </c>
      <c r="E802" s="51" t="s">
        <v>5985</v>
      </c>
      <c r="F802" s="19" t="s">
        <v>13</v>
      </c>
      <c r="G802" s="19" t="s">
        <v>14</v>
      </c>
      <c r="H802" s="33">
        <v>2010</v>
      </c>
      <c r="I802" s="54" t="s">
        <v>181</v>
      </c>
      <c r="J802" s="54" t="s">
        <v>1924</v>
      </c>
      <c r="L802" s="19" t="s">
        <v>601</v>
      </c>
      <c r="O802" s="19" t="s">
        <v>183</v>
      </c>
      <c r="P802" s="20">
        <v>2020</v>
      </c>
      <c r="Q802" s="19" t="s">
        <v>2955</v>
      </c>
    </row>
    <row r="803" spans="1:18" x14ac:dyDescent="0.3">
      <c r="A803" s="19">
        <v>3387</v>
      </c>
      <c r="B803" s="33" t="s">
        <v>12</v>
      </c>
      <c r="C803" s="89">
        <v>1</v>
      </c>
      <c r="D803" s="52" t="s">
        <v>5415</v>
      </c>
      <c r="E803" s="51" t="s">
        <v>5985</v>
      </c>
      <c r="F803" s="19" t="s">
        <v>13</v>
      </c>
      <c r="G803" s="19" t="s">
        <v>14</v>
      </c>
      <c r="H803" s="33">
        <v>2017</v>
      </c>
      <c r="I803" s="52" t="s">
        <v>19</v>
      </c>
      <c r="J803" s="58" t="s">
        <v>1856</v>
      </c>
      <c r="K803" s="19" t="s">
        <v>20</v>
      </c>
      <c r="O803" s="19" t="s">
        <v>17</v>
      </c>
      <c r="P803" s="19">
        <v>2020</v>
      </c>
      <c r="Q803" s="19" t="s">
        <v>2955</v>
      </c>
    </row>
    <row r="804" spans="1:18" x14ac:dyDescent="0.3">
      <c r="A804" s="19">
        <v>3389</v>
      </c>
      <c r="B804" s="33" t="s">
        <v>12</v>
      </c>
      <c r="C804" s="89">
        <v>1</v>
      </c>
      <c r="D804" s="53" t="s">
        <v>5749</v>
      </c>
      <c r="E804" s="51" t="s">
        <v>5985</v>
      </c>
      <c r="F804" s="19" t="s">
        <v>13</v>
      </c>
      <c r="G804" s="19" t="s">
        <v>14</v>
      </c>
      <c r="H804" s="33">
        <v>2017</v>
      </c>
      <c r="I804" s="54" t="s">
        <v>656</v>
      </c>
      <c r="J804" s="54" t="s">
        <v>2989</v>
      </c>
      <c r="L804" s="41" t="s">
        <v>657</v>
      </c>
      <c r="O804" s="19" t="s">
        <v>658</v>
      </c>
      <c r="P804" s="20">
        <v>2020</v>
      </c>
      <c r="Q804" s="19" t="s">
        <v>2955</v>
      </c>
    </row>
    <row r="805" spans="1:18" x14ac:dyDescent="0.3">
      <c r="A805" s="19">
        <v>3390</v>
      </c>
      <c r="B805" s="33" t="s">
        <v>12</v>
      </c>
      <c r="C805" s="89">
        <v>1</v>
      </c>
      <c r="D805" s="53" t="s">
        <v>5749</v>
      </c>
      <c r="E805" s="51" t="s">
        <v>5985</v>
      </c>
      <c r="F805" s="19" t="s">
        <v>13</v>
      </c>
      <c r="G805" s="19" t="s">
        <v>14</v>
      </c>
      <c r="H805" s="33">
        <v>2017</v>
      </c>
      <c r="I805" s="54" t="s">
        <v>656</v>
      </c>
      <c r="J805" s="54" t="s">
        <v>2989</v>
      </c>
      <c r="L805" s="41" t="s">
        <v>659</v>
      </c>
      <c r="O805" s="19" t="s">
        <v>658</v>
      </c>
      <c r="P805" s="20">
        <v>2020</v>
      </c>
      <c r="Q805" s="19" t="s">
        <v>2955</v>
      </c>
    </row>
    <row r="806" spans="1:18" x14ac:dyDescent="0.3">
      <c r="A806" s="19">
        <v>3391</v>
      </c>
      <c r="B806" s="33" t="s">
        <v>12</v>
      </c>
      <c r="C806" s="89">
        <v>1</v>
      </c>
      <c r="D806" s="53" t="s">
        <v>5749</v>
      </c>
      <c r="E806" s="51" t="s">
        <v>5985</v>
      </c>
      <c r="F806" s="19" t="s">
        <v>13</v>
      </c>
      <c r="G806" s="19" t="s">
        <v>14</v>
      </c>
      <c r="H806" s="33">
        <v>2017</v>
      </c>
      <c r="I806" s="54" t="s">
        <v>656</v>
      </c>
      <c r="J806" s="54" t="s">
        <v>2989</v>
      </c>
      <c r="L806" s="41" t="s">
        <v>660</v>
      </c>
      <c r="O806" s="19" t="s">
        <v>658</v>
      </c>
      <c r="P806" s="20">
        <v>2020</v>
      </c>
      <c r="Q806" s="19" t="s">
        <v>2955</v>
      </c>
    </row>
    <row r="807" spans="1:18" x14ac:dyDescent="0.3">
      <c r="A807" s="19">
        <v>3392</v>
      </c>
      <c r="B807" s="33" t="s">
        <v>12</v>
      </c>
      <c r="C807" s="89">
        <v>1</v>
      </c>
      <c r="D807" s="53" t="s">
        <v>5749</v>
      </c>
      <c r="E807" s="51" t="s">
        <v>5985</v>
      </c>
      <c r="F807" s="19" t="s">
        <v>13</v>
      </c>
      <c r="G807" s="19" t="s">
        <v>14</v>
      </c>
      <c r="H807" s="33">
        <v>2017</v>
      </c>
      <c r="I807" s="54" t="s">
        <v>656</v>
      </c>
      <c r="J807" s="54" t="s">
        <v>2989</v>
      </c>
      <c r="L807" s="41" t="s">
        <v>661</v>
      </c>
      <c r="O807" s="19" t="s">
        <v>658</v>
      </c>
      <c r="P807" s="20">
        <v>2020</v>
      </c>
      <c r="Q807" s="19" t="s">
        <v>2955</v>
      </c>
    </row>
    <row r="808" spans="1:18" x14ac:dyDescent="0.3">
      <c r="A808" s="19">
        <v>3393</v>
      </c>
      <c r="B808" s="33" t="s">
        <v>12</v>
      </c>
      <c r="C808" s="89">
        <v>1</v>
      </c>
      <c r="D808" s="53" t="s">
        <v>5749</v>
      </c>
      <c r="E808" s="51" t="s">
        <v>5985</v>
      </c>
      <c r="F808" s="19" t="s">
        <v>13</v>
      </c>
      <c r="G808" s="19" t="s">
        <v>14</v>
      </c>
      <c r="H808" s="33">
        <v>2017</v>
      </c>
      <c r="I808" s="54" t="s">
        <v>656</v>
      </c>
      <c r="J808" s="54" t="s">
        <v>2989</v>
      </c>
      <c r="L808" s="41" t="s">
        <v>662</v>
      </c>
      <c r="O808" s="19" t="s">
        <v>658</v>
      </c>
      <c r="P808" s="20">
        <v>2020</v>
      </c>
      <c r="Q808" s="19" t="s">
        <v>2955</v>
      </c>
    </row>
    <row r="809" spans="1:18" x14ac:dyDescent="0.3">
      <c r="A809" s="19">
        <v>3394</v>
      </c>
      <c r="B809" s="33" t="s">
        <v>12</v>
      </c>
      <c r="C809" s="89">
        <v>1</v>
      </c>
      <c r="D809" s="53" t="s">
        <v>5749</v>
      </c>
      <c r="E809" s="51" t="s">
        <v>5985</v>
      </c>
      <c r="F809" s="19" t="s">
        <v>13</v>
      </c>
      <c r="G809" s="19" t="s">
        <v>14</v>
      </c>
      <c r="H809" s="33">
        <v>2017</v>
      </c>
      <c r="I809" s="54" t="s">
        <v>656</v>
      </c>
      <c r="J809" s="54" t="s">
        <v>2989</v>
      </c>
      <c r="L809" s="41" t="s">
        <v>663</v>
      </c>
      <c r="O809" s="19" t="s">
        <v>658</v>
      </c>
      <c r="P809" s="20">
        <v>2020</v>
      </c>
      <c r="Q809" s="19" t="s">
        <v>2955</v>
      </c>
    </row>
    <row r="810" spans="1:18" x14ac:dyDescent="0.3">
      <c r="A810" s="19">
        <v>3395</v>
      </c>
      <c r="B810" s="33" t="s">
        <v>12</v>
      </c>
      <c r="C810" s="89">
        <v>1</v>
      </c>
      <c r="D810" s="53" t="s">
        <v>5749</v>
      </c>
      <c r="E810" s="51" t="s">
        <v>5985</v>
      </c>
      <c r="F810" s="19" t="s">
        <v>13</v>
      </c>
      <c r="G810" s="19" t="s">
        <v>14</v>
      </c>
      <c r="H810" s="33">
        <v>2017</v>
      </c>
      <c r="I810" s="54" t="s">
        <v>656</v>
      </c>
      <c r="J810" s="54" t="s">
        <v>2989</v>
      </c>
      <c r="L810" s="41" t="s">
        <v>664</v>
      </c>
      <c r="O810" s="19" t="s">
        <v>658</v>
      </c>
      <c r="P810" s="20">
        <v>2020</v>
      </c>
      <c r="Q810" s="19" t="s">
        <v>2955</v>
      </c>
    </row>
    <row r="811" spans="1:18" x14ac:dyDescent="0.3">
      <c r="A811" s="19">
        <v>30</v>
      </c>
      <c r="B811" s="34" t="s">
        <v>12</v>
      </c>
      <c r="C811" s="89">
        <v>2</v>
      </c>
      <c r="D811" s="53" t="s">
        <v>4255</v>
      </c>
      <c r="E811" s="51" t="s">
        <v>5985</v>
      </c>
      <c r="F811" s="23" t="s">
        <v>13</v>
      </c>
      <c r="G811" s="23" t="s">
        <v>14</v>
      </c>
      <c r="H811" s="32"/>
      <c r="I811" s="55" t="s">
        <v>2360</v>
      </c>
      <c r="J811" s="55" t="s">
        <v>2360</v>
      </c>
      <c r="O811" s="20" t="s">
        <v>4279</v>
      </c>
      <c r="P811" s="20">
        <v>2012</v>
      </c>
      <c r="Q811" s="20" t="s">
        <v>4218</v>
      </c>
    </row>
    <row r="812" spans="1:18" x14ac:dyDescent="0.3">
      <c r="A812" s="19">
        <v>31</v>
      </c>
      <c r="B812" s="34" t="s">
        <v>12</v>
      </c>
      <c r="C812" s="89">
        <v>2</v>
      </c>
      <c r="D812" s="53" t="s">
        <v>4256</v>
      </c>
      <c r="E812" s="51" t="s">
        <v>5985</v>
      </c>
      <c r="F812" s="23" t="s">
        <v>13</v>
      </c>
      <c r="G812" s="23" t="s">
        <v>14</v>
      </c>
      <c r="H812" s="32"/>
      <c r="I812" s="55" t="s">
        <v>2360</v>
      </c>
      <c r="J812" s="55" t="s">
        <v>2360</v>
      </c>
      <c r="O812" s="20" t="s">
        <v>4279</v>
      </c>
      <c r="P812" s="20">
        <v>2012</v>
      </c>
      <c r="Q812" s="20" t="s">
        <v>4218</v>
      </c>
    </row>
    <row r="813" spans="1:18" x14ac:dyDescent="0.3">
      <c r="A813" s="19">
        <v>1487</v>
      </c>
      <c r="B813" s="60" t="s">
        <v>12</v>
      </c>
      <c r="C813" s="88">
        <v>2</v>
      </c>
      <c r="D813" s="51" t="s">
        <v>5726</v>
      </c>
      <c r="E813" s="64"/>
      <c r="F813" s="40"/>
      <c r="G813" s="40"/>
      <c r="H813" s="60">
        <v>1950</v>
      </c>
      <c r="I813" s="51" t="s">
        <v>2360</v>
      </c>
      <c r="J813" s="51" t="s">
        <v>2360</v>
      </c>
      <c r="K813" s="40"/>
      <c r="L813" s="40"/>
      <c r="M813" s="40"/>
      <c r="N813" s="40"/>
      <c r="O813" s="40" t="s">
        <v>4339</v>
      </c>
      <c r="P813" s="40">
        <v>2015</v>
      </c>
      <c r="Q813" s="22" t="s">
        <v>4293</v>
      </c>
      <c r="R813" s="40"/>
    </row>
    <row r="814" spans="1:18" x14ac:dyDescent="0.3">
      <c r="A814" s="19">
        <v>1626</v>
      </c>
      <c r="B814" s="60" t="s">
        <v>12</v>
      </c>
      <c r="C814" s="88">
        <v>2</v>
      </c>
      <c r="D814" s="51" t="s">
        <v>4254</v>
      </c>
      <c r="E814" s="66" t="s">
        <v>5976</v>
      </c>
      <c r="F814" s="40" t="s">
        <v>22</v>
      </c>
      <c r="G814" s="40" t="s">
        <v>23</v>
      </c>
      <c r="H814" s="60"/>
      <c r="I814" s="51" t="s">
        <v>2360</v>
      </c>
      <c r="J814" s="51" t="s">
        <v>2360</v>
      </c>
      <c r="K814" s="40"/>
      <c r="L814" s="40"/>
      <c r="M814" s="40"/>
      <c r="N814" s="40"/>
      <c r="O814" s="40" t="s">
        <v>4357</v>
      </c>
      <c r="P814" s="40">
        <v>2015</v>
      </c>
      <c r="Q814" s="22" t="s">
        <v>4293</v>
      </c>
      <c r="R814" s="40"/>
    </row>
    <row r="815" spans="1:18" x14ac:dyDescent="0.3">
      <c r="A815" s="19">
        <v>1627</v>
      </c>
      <c r="B815" s="34" t="s">
        <v>12</v>
      </c>
      <c r="C815" s="91">
        <v>2</v>
      </c>
      <c r="D815" s="53" t="s">
        <v>4376</v>
      </c>
      <c r="E815" s="51" t="s">
        <v>5985</v>
      </c>
      <c r="F815" s="20" t="s">
        <v>13</v>
      </c>
      <c r="G815" s="20" t="s">
        <v>14</v>
      </c>
      <c r="H815" s="34"/>
      <c r="I815" s="53" t="s">
        <v>2360</v>
      </c>
      <c r="J815" s="53" t="s">
        <v>2360</v>
      </c>
      <c r="K815" s="40"/>
      <c r="L815" s="40"/>
      <c r="M815" s="40"/>
      <c r="N815" s="40"/>
      <c r="O815" s="40" t="s">
        <v>4357</v>
      </c>
      <c r="P815" s="40">
        <v>2015</v>
      </c>
      <c r="Q815" s="22" t="s">
        <v>4293</v>
      </c>
      <c r="R815" s="40"/>
    </row>
    <row r="816" spans="1:18" x14ac:dyDescent="0.3">
      <c r="A816" s="19">
        <v>2206</v>
      </c>
      <c r="B816" s="33" t="s">
        <v>12</v>
      </c>
      <c r="C816" s="89">
        <v>2</v>
      </c>
      <c r="D816" s="52" t="s">
        <v>5429</v>
      </c>
      <c r="E816" s="51" t="s">
        <v>5985</v>
      </c>
      <c r="F816" s="19" t="s">
        <v>13</v>
      </c>
      <c r="G816" s="19" t="s">
        <v>14</v>
      </c>
      <c r="H816" s="33">
        <v>1978</v>
      </c>
      <c r="I816" s="52" t="s">
        <v>1051</v>
      </c>
      <c r="J816" s="58" t="s">
        <v>1051</v>
      </c>
      <c r="L816" s="19" t="s">
        <v>1162</v>
      </c>
      <c r="O816" s="19" t="s">
        <v>1149</v>
      </c>
      <c r="P816" s="20">
        <v>2017</v>
      </c>
      <c r="Q816" s="19" t="s">
        <v>2955</v>
      </c>
    </row>
    <row r="817" spans="1:18" x14ac:dyDescent="0.3">
      <c r="A817" s="19">
        <v>2207</v>
      </c>
      <c r="B817" s="33" t="s">
        <v>12</v>
      </c>
      <c r="C817" s="89">
        <v>2</v>
      </c>
      <c r="D817" s="52" t="s">
        <v>5439</v>
      </c>
      <c r="E817" s="51" t="s">
        <v>5985</v>
      </c>
      <c r="F817" s="19" t="s">
        <v>13</v>
      </c>
      <c r="G817" s="19" t="s">
        <v>14</v>
      </c>
      <c r="H817" s="33">
        <v>1979</v>
      </c>
      <c r="I817" s="52" t="s">
        <v>1051</v>
      </c>
      <c r="J817" s="58" t="s">
        <v>1051</v>
      </c>
      <c r="L817" s="19" t="s">
        <v>1173</v>
      </c>
      <c r="O817" s="19" t="s">
        <v>1149</v>
      </c>
      <c r="P817" s="20">
        <v>2017</v>
      </c>
      <c r="Q817" s="19" t="s">
        <v>2955</v>
      </c>
    </row>
    <row r="818" spans="1:18" x14ac:dyDescent="0.3">
      <c r="A818" s="19">
        <v>2208</v>
      </c>
      <c r="B818" s="33" t="s">
        <v>12</v>
      </c>
      <c r="C818" s="89">
        <v>2</v>
      </c>
      <c r="D818" s="52" t="s">
        <v>5474</v>
      </c>
      <c r="E818" s="51" t="s">
        <v>5985</v>
      </c>
      <c r="F818" s="19" t="s">
        <v>13</v>
      </c>
      <c r="G818" s="19" t="s">
        <v>14</v>
      </c>
      <c r="H818" s="33">
        <v>1988</v>
      </c>
      <c r="I818" s="52" t="s">
        <v>1051</v>
      </c>
      <c r="J818" s="58" t="s">
        <v>1051</v>
      </c>
      <c r="L818" s="19" t="s">
        <v>1208</v>
      </c>
      <c r="O818" s="19" t="s">
        <v>1149</v>
      </c>
      <c r="P818" s="20">
        <v>2017</v>
      </c>
      <c r="Q818" s="19" t="s">
        <v>2955</v>
      </c>
    </row>
    <row r="819" spans="1:18" x14ac:dyDescent="0.3">
      <c r="A819" s="19">
        <v>2209</v>
      </c>
      <c r="B819" s="33" t="s">
        <v>12</v>
      </c>
      <c r="C819" s="89">
        <v>2</v>
      </c>
      <c r="D819" s="52" t="s">
        <v>5476</v>
      </c>
      <c r="E819" s="51" t="s">
        <v>5985</v>
      </c>
      <c r="F819" s="19" t="s">
        <v>13</v>
      </c>
      <c r="G819" s="19" t="s">
        <v>14</v>
      </c>
      <c r="H819" s="33">
        <v>1988</v>
      </c>
      <c r="I819" s="51" t="s">
        <v>4342</v>
      </c>
      <c r="J819" s="58" t="s">
        <v>1051</v>
      </c>
      <c r="L819" s="19" t="s">
        <v>1210</v>
      </c>
      <c r="O819" s="19" t="s">
        <v>1149</v>
      </c>
      <c r="P819" s="20">
        <v>2017</v>
      </c>
      <c r="Q819" s="19" t="s">
        <v>2955</v>
      </c>
    </row>
    <row r="820" spans="1:18" x14ac:dyDescent="0.3">
      <c r="A820" s="19">
        <v>2210</v>
      </c>
      <c r="B820" s="33" t="s">
        <v>12</v>
      </c>
      <c r="C820" s="89">
        <v>2</v>
      </c>
      <c r="D820" s="52" t="s">
        <v>5480</v>
      </c>
      <c r="E820" s="51" t="s">
        <v>5985</v>
      </c>
      <c r="F820" s="19" t="s">
        <v>13</v>
      </c>
      <c r="G820" s="19" t="s">
        <v>14</v>
      </c>
      <c r="H820" s="33">
        <v>1988</v>
      </c>
      <c r="I820" s="52" t="s">
        <v>1051</v>
      </c>
      <c r="J820" s="58" t="s">
        <v>1051</v>
      </c>
      <c r="L820" s="19" t="s">
        <v>1214</v>
      </c>
      <c r="O820" s="19" t="s">
        <v>1149</v>
      </c>
      <c r="P820" s="20">
        <v>2017</v>
      </c>
      <c r="Q820" s="19" t="s">
        <v>2955</v>
      </c>
    </row>
    <row r="821" spans="1:18" x14ac:dyDescent="0.3">
      <c r="A821" s="19">
        <v>2211</v>
      </c>
      <c r="B821" s="33" t="s">
        <v>12</v>
      </c>
      <c r="C821" s="89">
        <v>2</v>
      </c>
      <c r="D821" s="52" t="s">
        <v>5482</v>
      </c>
      <c r="E821" s="51" t="s">
        <v>5985</v>
      </c>
      <c r="F821" s="19" t="s">
        <v>13</v>
      </c>
      <c r="G821" s="19" t="s">
        <v>14</v>
      </c>
      <c r="H821" s="33">
        <v>1988</v>
      </c>
      <c r="I821" s="52" t="s">
        <v>1051</v>
      </c>
      <c r="J821" s="58" t="s">
        <v>1051</v>
      </c>
      <c r="L821" s="19" t="s">
        <v>1216</v>
      </c>
      <c r="O821" s="19" t="s">
        <v>1149</v>
      </c>
      <c r="P821" s="20">
        <v>2017</v>
      </c>
      <c r="Q821" s="19" t="s">
        <v>2955</v>
      </c>
    </row>
    <row r="822" spans="1:18" x14ac:dyDescent="0.3">
      <c r="A822" s="19">
        <v>2212</v>
      </c>
      <c r="B822" s="33" t="s">
        <v>12</v>
      </c>
      <c r="C822" s="89">
        <v>2</v>
      </c>
      <c r="D822" s="52" t="s">
        <v>5666</v>
      </c>
      <c r="E822" s="51" t="s">
        <v>5985</v>
      </c>
      <c r="F822" s="19" t="s">
        <v>13</v>
      </c>
      <c r="G822" s="19" t="s">
        <v>14</v>
      </c>
      <c r="H822" s="33">
        <v>1976</v>
      </c>
      <c r="I822" s="52" t="s">
        <v>1051</v>
      </c>
      <c r="J822" s="58" t="s">
        <v>1051</v>
      </c>
      <c r="L822" s="19" t="s">
        <v>1401</v>
      </c>
      <c r="O822" s="19" t="s">
        <v>1149</v>
      </c>
      <c r="P822" s="20">
        <v>2017</v>
      </c>
      <c r="Q822" s="19" t="s">
        <v>2955</v>
      </c>
    </row>
    <row r="823" spans="1:18" x14ac:dyDescent="0.3">
      <c r="A823" s="19">
        <v>2213</v>
      </c>
      <c r="B823" s="33" t="s">
        <v>12</v>
      </c>
      <c r="C823" s="89">
        <v>2</v>
      </c>
      <c r="D823" s="52" t="s">
        <v>5679</v>
      </c>
      <c r="E823" s="51" t="s">
        <v>5985</v>
      </c>
      <c r="F823" s="19" t="s">
        <v>13</v>
      </c>
      <c r="G823" s="19" t="s">
        <v>14</v>
      </c>
      <c r="H823" s="33">
        <v>1976</v>
      </c>
      <c r="I823" s="52" t="s">
        <v>1051</v>
      </c>
      <c r="J823" s="58" t="s">
        <v>1051</v>
      </c>
      <c r="L823" s="19" t="s">
        <v>1414</v>
      </c>
      <c r="O823" s="19" t="s">
        <v>1149</v>
      </c>
      <c r="P823" s="20">
        <v>2017</v>
      </c>
      <c r="Q823" s="19" t="s">
        <v>2955</v>
      </c>
    </row>
    <row r="824" spans="1:18" x14ac:dyDescent="0.3">
      <c r="A824" s="19">
        <v>1</v>
      </c>
      <c r="B824" s="34" t="s">
        <v>12</v>
      </c>
      <c r="C824" s="89">
        <v>3</v>
      </c>
      <c r="D824" s="53" t="s">
        <v>2363</v>
      </c>
      <c r="E824" s="63" t="s">
        <v>5933</v>
      </c>
      <c r="F824" s="40" t="s">
        <v>940</v>
      </c>
      <c r="G824" s="40" t="s">
        <v>941</v>
      </c>
      <c r="H824" s="33">
        <v>1991</v>
      </c>
      <c r="I824" s="55" t="s">
        <v>964</v>
      </c>
      <c r="J824" s="58" t="s">
        <v>964</v>
      </c>
      <c r="L824" s="19" t="s">
        <v>2364</v>
      </c>
      <c r="M824" s="19" t="s">
        <v>2365</v>
      </c>
      <c r="O824" s="20" t="s">
        <v>4279</v>
      </c>
      <c r="P824" s="20">
        <v>2012</v>
      </c>
      <c r="Q824" s="20" t="s">
        <v>4218</v>
      </c>
    </row>
    <row r="825" spans="1:18" x14ac:dyDescent="0.3">
      <c r="A825" s="19">
        <v>32</v>
      </c>
      <c r="B825" s="34" t="s">
        <v>12</v>
      </c>
      <c r="C825" s="89">
        <v>3</v>
      </c>
      <c r="D825" s="53" t="s">
        <v>4257</v>
      </c>
      <c r="E825" s="51" t="s">
        <v>5985</v>
      </c>
      <c r="F825" s="23" t="s">
        <v>13</v>
      </c>
      <c r="G825" s="23" t="s">
        <v>14</v>
      </c>
      <c r="H825" s="32"/>
      <c r="I825" s="55" t="s">
        <v>4278</v>
      </c>
      <c r="J825" s="55" t="s">
        <v>4278</v>
      </c>
      <c r="O825" s="20" t="s">
        <v>4279</v>
      </c>
      <c r="P825" s="20">
        <v>2012</v>
      </c>
      <c r="Q825" s="20" t="s">
        <v>4218</v>
      </c>
    </row>
    <row r="826" spans="1:18" x14ac:dyDescent="0.3">
      <c r="A826" s="19">
        <v>33</v>
      </c>
      <c r="B826" s="34" t="s">
        <v>12</v>
      </c>
      <c r="C826" s="89">
        <v>3</v>
      </c>
      <c r="D826" s="53" t="s">
        <v>4258</v>
      </c>
      <c r="E826" s="53" t="s">
        <v>5965</v>
      </c>
      <c r="F826" s="22" t="s">
        <v>905</v>
      </c>
      <c r="G826" s="19" t="s">
        <v>23</v>
      </c>
      <c r="H826" s="32"/>
      <c r="I826" s="55" t="s">
        <v>2994</v>
      </c>
      <c r="J826" s="55" t="s">
        <v>2994</v>
      </c>
      <c r="O826" s="20" t="s">
        <v>4279</v>
      </c>
      <c r="P826" s="20">
        <v>2012</v>
      </c>
      <c r="Q826" s="20" t="s">
        <v>4218</v>
      </c>
    </row>
    <row r="827" spans="1:18" x14ac:dyDescent="0.3">
      <c r="A827" s="19">
        <v>456</v>
      </c>
      <c r="B827" s="26" t="s">
        <v>12</v>
      </c>
      <c r="C827" s="90">
        <v>3</v>
      </c>
      <c r="D827" s="63" t="s">
        <v>5179</v>
      </c>
      <c r="E827" s="63" t="s">
        <v>4606</v>
      </c>
      <c r="F827" s="26"/>
      <c r="G827" s="26"/>
      <c r="H827" s="26">
        <v>1991</v>
      </c>
      <c r="I827" s="55" t="s">
        <v>5180</v>
      </c>
      <c r="J827" s="63" t="s">
        <v>1044</v>
      </c>
      <c r="K827" s="40"/>
      <c r="L827" s="40"/>
      <c r="M827" s="40"/>
      <c r="N827" s="40"/>
      <c r="O827" s="40" t="s">
        <v>4843</v>
      </c>
      <c r="P827" s="40">
        <v>2013</v>
      </c>
      <c r="Q827" s="22" t="s">
        <v>4293</v>
      </c>
      <c r="R827" s="40"/>
    </row>
    <row r="828" spans="1:18" x14ac:dyDescent="0.3">
      <c r="A828" s="19">
        <v>457</v>
      </c>
      <c r="B828" s="26" t="s">
        <v>12</v>
      </c>
      <c r="C828" s="90">
        <v>3</v>
      </c>
      <c r="D828" s="63" t="s">
        <v>5181</v>
      </c>
      <c r="E828" s="63" t="s">
        <v>5933</v>
      </c>
      <c r="F828" s="40" t="s">
        <v>940</v>
      </c>
      <c r="G828" s="40" t="s">
        <v>941</v>
      </c>
      <c r="H828" s="26">
        <v>1991</v>
      </c>
      <c r="I828" s="55" t="s">
        <v>5182</v>
      </c>
      <c r="J828" s="63" t="s">
        <v>964</v>
      </c>
      <c r="K828" s="40"/>
      <c r="L828" s="40"/>
      <c r="M828" s="40"/>
      <c r="N828" s="40"/>
      <c r="O828" s="40" t="s">
        <v>4843</v>
      </c>
      <c r="P828" s="40">
        <v>2013</v>
      </c>
      <c r="Q828" s="22" t="s">
        <v>4293</v>
      </c>
      <c r="R828" s="40"/>
    </row>
    <row r="829" spans="1:18" x14ac:dyDescent="0.3">
      <c r="A829" s="19">
        <v>458</v>
      </c>
      <c r="B829" s="26" t="s">
        <v>12</v>
      </c>
      <c r="C829" s="90">
        <v>3</v>
      </c>
      <c r="D829" s="63" t="s">
        <v>5183</v>
      </c>
      <c r="E829" s="63" t="s">
        <v>4606</v>
      </c>
      <c r="F829" s="26"/>
      <c r="G829" s="26"/>
      <c r="H829" s="26">
        <v>1964</v>
      </c>
      <c r="I829" s="63" t="s">
        <v>2403</v>
      </c>
      <c r="J829" s="63" t="s">
        <v>2403</v>
      </c>
      <c r="K829" s="40"/>
      <c r="L829" s="40"/>
      <c r="M829" s="40"/>
      <c r="N829" s="40"/>
      <c r="O829" s="40" t="s">
        <v>4843</v>
      </c>
      <c r="P829" s="40">
        <v>2013</v>
      </c>
      <c r="Q829" s="22" t="s">
        <v>4293</v>
      </c>
      <c r="R829" s="40"/>
    </row>
    <row r="830" spans="1:18" x14ac:dyDescent="0.3">
      <c r="A830" s="19">
        <v>1443</v>
      </c>
      <c r="B830" s="60" t="s">
        <v>12</v>
      </c>
      <c r="C830" s="88">
        <v>3</v>
      </c>
      <c r="D830" s="51" t="s">
        <v>4305</v>
      </c>
      <c r="E830" s="63" t="s">
        <v>4606</v>
      </c>
      <c r="F830" s="40" t="s">
        <v>22</v>
      </c>
      <c r="G830" s="40" t="s">
        <v>23</v>
      </c>
      <c r="H830" s="60"/>
      <c r="I830" s="51" t="s">
        <v>1044</v>
      </c>
      <c r="J830" s="51" t="s">
        <v>1044</v>
      </c>
      <c r="K830" s="40"/>
      <c r="L830" s="40"/>
      <c r="M830" s="40"/>
      <c r="N830" s="40"/>
      <c r="O830" s="40" t="s">
        <v>4292</v>
      </c>
      <c r="P830" s="40">
        <v>2015</v>
      </c>
      <c r="Q830" s="22" t="s">
        <v>4293</v>
      </c>
      <c r="R830" s="40"/>
    </row>
    <row r="831" spans="1:18" x14ac:dyDescent="0.3">
      <c r="A831" s="19">
        <v>1444</v>
      </c>
      <c r="B831" s="60" t="s">
        <v>12</v>
      </c>
      <c r="C831" s="88">
        <v>3</v>
      </c>
      <c r="D831" s="51" t="s">
        <v>4306</v>
      </c>
      <c r="E831" s="51" t="s">
        <v>5967</v>
      </c>
      <c r="F831" s="40" t="s">
        <v>905</v>
      </c>
      <c r="G831" s="40" t="s">
        <v>23</v>
      </c>
      <c r="H831" s="60"/>
      <c r="I831" s="51" t="s">
        <v>2994</v>
      </c>
      <c r="J831" s="51" t="s">
        <v>2994</v>
      </c>
      <c r="K831" s="40"/>
      <c r="L831" s="40"/>
      <c r="M831" s="40"/>
      <c r="N831" s="40"/>
      <c r="O831" s="40" t="s">
        <v>4292</v>
      </c>
      <c r="P831" s="40">
        <v>2015</v>
      </c>
      <c r="Q831" s="22" t="s">
        <v>4293</v>
      </c>
      <c r="R831" s="40"/>
    </row>
    <row r="832" spans="1:18" x14ac:dyDescent="0.3">
      <c r="A832" s="19">
        <v>1445</v>
      </c>
      <c r="B832" s="60" t="s">
        <v>12</v>
      </c>
      <c r="C832" s="88">
        <v>3</v>
      </c>
      <c r="D832" s="51" t="s">
        <v>4307</v>
      </c>
      <c r="E832" s="51" t="s">
        <v>5967</v>
      </c>
      <c r="F832" s="40" t="s">
        <v>905</v>
      </c>
      <c r="G832" s="40" t="s">
        <v>23</v>
      </c>
      <c r="H832" s="60"/>
      <c r="I832" s="51" t="s">
        <v>2994</v>
      </c>
      <c r="J832" s="51" t="s">
        <v>2994</v>
      </c>
      <c r="K832" s="40"/>
      <c r="L832" s="40"/>
      <c r="M832" s="40"/>
      <c r="N832" s="40"/>
      <c r="O832" s="40" t="s">
        <v>4292</v>
      </c>
      <c r="P832" s="40">
        <v>2015</v>
      </c>
      <c r="Q832" s="22" t="s">
        <v>4293</v>
      </c>
      <c r="R832" s="40"/>
    </row>
    <row r="833" spans="1:26" x14ac:dyDescent="0.3">
      <c r="A833" s="19">
        <v>1446</v>
      </c>
      <c r="B833" s="60" t="s">
        <v>12</v>
      </c>
      <c r="C833" s="88">
        <v>3</v>
      </c>
      <c r="D833" s="51" t="s">
        <v>4308</v>
      </c>
      <c r="E833" s="66" t="s">
        <v>5976</v>
      </c>
      <c r="F833" s="40" t="s">
        <v>22</v>
      </c>
      <c r="G833" s="40" t="s">
        <v>23</v>
      </c>
      <c r="H833" s="60"/>
      <c r="I833" s="51" t="s">
        <v>2994</v>
      </c>
      <c r="J833" s="51" t="s">
        <v>2994</v>
      </c>
      <c r="K833" s="40"/>
      <c r="L833" s="40"/>
      <c r="M833" s="40"/>
      <c r="N833" s="40"/>
      <c r="O833" s="40" t="s">
        <v>4292</v>
      </c>
      <c r="P833" s="40">
        <v>2015</v>
      </c>
      <c r="Q833" s="22" t="s">
        <v>4293</v>
      </c>
      <c r="R833" s="40"/>
    </row>
    <row r="834" spans="1:26" x14ac:dyDescent="0.3">
      <c r="A834" s="19">
        <v>1447</v>
      </c>
      <c r="B834" s="60" t="s">
        <v>12</v>
      </c>
      <c r="C834" s="88">
        <v>3</v>
      </c>
      <c r="D834" s="51" t="s">
        <v>4210</v>
      </c>
      <c r="E834" s="63" t="s">
        <v>4606</v>
      </c>
      <c r="F834" s="40" t="s">
        <v>22</v>
      </c>
      <c r="G834" s="40" t="s">
        <v>23</v>
      </c>
      <c r="H834" s="60"/>
      <c r="I834" s="51" t="s">
        <v>2994</v>
      </c>
      <c r="J834" s="51" t="s">
        <v>2994</v>
      </c>
      <c r="K834" s="40"/>
      <c r="L834" s="40"/>
      <c r="M834" s="40"/>
      <c r="N834" s="40"/>
      <c r="O834" s="40" t="s">
        <v>4292</v>
      </c>
      <c r="P834" s="40">
        <v>2015</v>
      </c>
      <c r="Q834" s="22" t="s">
        <v>4293</v>
      </c>
      <c r="R834" s="40"/>
    </row>
    <row r="835" spans="1:26" x14ac:dyDescent="0.3">
      <c r="A835" s="19">
        <v>1816</v>
      </c>
      <c r="B835" s="34" t="s">
        <v>12</v>
      </c>
      <c r="C835" s="89">
        <v>3</v>
      </c>
      <c r="D835" s="53" t="s">
        <v>3011</v>
      </c>
      <c r="E835" s="66" t="s">
        <v>5976</v>
      </c>
      <c r="F835" s="19" t="s">
        <v>22</v>
      </c>
      <c r="G835" s="19" t="s">
        <v>23</v>
      </c>
      <c r="H835" s="36"/>
      <c r="I835" s="53" t="s">
        <v>2994</v>
      </c>
      <c r="J835" s="55" t="s">
        <v>2994</v>
      </c>
      <c r="K835" s="20" t="s">
        <v>3031</v>
      </c>
      <c r="O835" s="19" t="s">
        <v>3045</v>
      </c>
      <c r="P835" s="19">
        <v>2016</v>
      </c>
      <c r="Q835" s="19" t="s">
        <v>4218</v>
      </c>
    </row>
    <row r="836" spans="1:26" x14ac:dyDescent="0.3">
      <c r="A836" s="19">
        <v>1817</v>
      </c>
      <c r="B836" s="34" t="s">
        <v>12</v>
      </c>
      <c r="C836" s="89">
        <v>3</v>
      </c>
      <c r="D836" s="53" t="s">
        <v>3012</v>
      </c>
      <c r="E836" s="53" t="s">
        <v>5934</v>
      </c>
      <c r="F836" s="19" t="s">
        <v>22</v>
      </c>
      <c r="G836" s="19" t="s">
        <v>23</v>
      </c>
      <c r="H836" s="36"/>
      <c r="I836" s="53" t="s">
        <v>1044</v>
      </c>
      <c r="J836" s="58" t="s">
        <v>1044</v>
      </c>
      <c r="K836" s="20" t="s">
        <v>3032</v>
      </c>
      <c r="O836" s="19" t="s">
        <v>3045</v>
      </c>
      <c r="P836" s="19">
        <v>2016</v>
      </c>
      <c r="Q836" s="19" t="s">
        <v>4218</v>
      </c>
    </row>
    <row r="837" spans="1:26" x14ac:dyDescent="0.3">
      <c r="A837" s="19">
        <v>1818</v>
      </c>
      <c r="B837" s="34" t="s">
        <v>12</v>
      </c>
      <c r="C837" s="89">
        <v>3</v>
      </c>
      <c r="D837" s="53" t="s">
        <v>3010</v>
      </c>
      <c r="E837" s="53" t="s">
        <v>5934</v>
      </c>
      <c r="F837" s="19" t="s">
        <v>22</v>
      </c>
      <c r="G837" s="19" t="s">
        <v>23</v>
      </c>
      <c r="H837" s="36"/>
      <c r="I837" s="53" t="s">
        <v>1044</v>
      </c>
      <c r="J837" s="58" t="s">
        <v>1044</v>
      </c>
      <c r="K837" s="20" t="s">
        <v>3030</v>
      </c>
      <c r="L837" s="40" t="s">
        <v>5412</v>
      </c>
      <c r="M837" s="40" t="s">
        <v>5376</v>
      </c>
      <c r="O837" s="19" t="s">
        <v>3045</v>
      </c>
      <c r="P837" s="19">
        <v>2016</v>
      </c>
      <c r="Q837" s="19" t="s">
        <v>4218</v>
      </c>
    </row>
    <row r="838" spans="1:26" x14ac:dyDescent="0.3">
      <c r="A838" s="19">
        <v>2214</v>
      </c>
      <c r="B838" s="33" t="s">
        <v>12</v>
      </c>
      <c r="C838" s="89">
        <v>3</v>
      </c>
      <c r="D838" s="52" t="s">
        <v>5483</v>
      </c>
      <c r="E838" s="52" t="s">
        <v>5957</v>
      </c>
      <c r="F838" s="19" t="s">
        <v>13</v>
      </c>
      <c r="G838" s="19" t="s">
        <v>14</v>
      </c>
      <c r="H838" s="33">
        <v>1989</v>
      </c>
      <c r="I838" s="52" t="s">
        <v>1051</v>
      </c>
      <c r="J838" s="58" t="s">
        <v>1051</v>
      </c>
      <c r="L838" s="19" t="s">
        <v>1217</v>
      </c>
      <c r="O838" s="19" t="s">
        <v>1149</v>
      </c>
      <c r="P838" s="20">
        <v>2017</v>
      </c>
      <c r="Q838" s="19" t="s">
        <v>2955</v>
      </c>
    </row>
    <row r="839" spans="1:26" x14ac:dyDescent="0.3">
      <c r="A839" s="19">
        <v>2215</v>
      </c>
      <c r="B839" s="33" t="s">
        <v>12</v>
      </c>
      <c r="C839" s="89">
        <v>3</v>
      </c>
      <c r="D839" s="52" t="s">
        <v>5484</v>
      </c>
      <c r="E839" s="52" t="s">
        <v>5957</v>
      </c>
      <c r="F839" s="19" t="s">
        <v>13</v>
      </c>
      <c r="G839" s="19" t="s">
        <v>14</v>
      </c>
      <c r="H839" s="33">
        <v>1989</v>
      </c>
      <c r="I839" s="51" t="s">
        <v>4342</v>
      </c>
      <c r="J839" s="58" t="s">
        <v>1051</v>
      </c>
      <c r="L839" s="19" t="s">
        <v>1218</v>
      </c>
      <c r="O839" s="19" t="s">
        <v>1149</v>
      </c>
      <c r="P839" s="20">
        <v>2017</v>
      </c>
      <c r="Q839" s="19" t="s">
        <v>2955</v>
      </c>
    </row>
    <row r="840" spans="1:26" x14ac:dyDescent="0.3">
      <c r="A840" s="19">
        <v>2216</v>
      </c>
      <c r="B840" s="33" t="s">
        <v>12</v>
      </c>
      <c r="C840" s="89">
        <v>3</v>
      </c>
      <c r="D840" s="52" t="s">
        <v>5485</v>
      </c>
      <c r="E840" s="51" t="s">
        <v>5995</v>
      </c>
      <c r="F840" s="19" t="s">
        <v>13</v>
      </c>
      <c r="G840" s="19" t="s">
        <v>14</v>
      </c>
      <c r="H840" s="33">
        <v>1989</v>
      </c>
      <c r="I840" s="52" t="s">
        <v>1051</v>
      </c>
      <c r="J840" s="58" t="s">
        <v>1051</v>
      </c>
      <c r="L840" s="19" t="s">
        <v>1219</v>
      </c>
      <c r="O840" s="19" t="s">
        <v>1149</v>
      </c>
      <c r="P840" s="20">
        <v>2017</v>
      </c>
      <c r="Q840" s="19" t="s">
        <v>2955</v>
      </c>
    </row>
    <row r="841" spans="1:26" x14ac:dyDescent="0.3">
      <c r="A841" s="19">
        <v>2217</v>
      </c>
      <c r="B841" s="33" t="s">
        <v>12</v>
      </c>
      <c r="C841" s="89">
        <v>3</v>
      </c>
      <c r="D841" s="52" t="s">
        <v>5486</v>
      </c>
      <c r="E841" s="51" t="s">
        <v>5995</v>
      </c>
      <c r="F841" s="19" t="s">
        <v>13</v>
      </c>
      <c r="G841" s="19" t="s">
        <v>14</v>
      </c>
      <c r="H841" s="33">
        <v>1989</v>
      </c>
      <c r="I841" s="52" t="s">
        <v>1051</v>
      </c>
      <c r="J841" s="58" t="s">
        <v>1051</v>
      </c>
      <c r="L841" s="19" t="s">
        <v>1220</v>
      </c>
      <c r="O841" s="19" t="s">
        <v>1149</v>
      </c>
      <c r="P841" s="20">
        <v>2017</v>
      </c>
      <c r="Q841" s="19" t="s">
        <v>2955</v>
      </c>
    </row>
    <row r="842" spans="1:26" x14ac:dyDescent="0.3">
      <c r="A842" s="19">
        <v>2608</v>
      </c>
      <c r="B842" s="33" t="s">
        <v>12</v>
      </c>
      <c r="C842" s="89">
        <v>3</v>
      </c>
      <c r="D842" s="52" t="s">
        <v>2402</v>
      </c>
      <c r="E842" s="63" t="s">
        <v>4606</v>
      </c>
      <c r="F842" s="19" t="s">
        <v>22</v>
      </c>
      <c r="G842" s="19" t="s">
        <v>23</v>
      </c>
      <c r="H842" s="33">
        <v>1965</v>
      </c>
      <c r="I842" s="52" t="s">
        <v>2403</v>
      </c>
      <c r="J842" s="58" t="s">
        <v>2403</v>
      </c>
      <c r="L842" s="19" t="s">
        <v>2404</v>
      </c>
      <c r="M842" s="19" t="s">
        <v>2405</v>
      </c>
      <c r="O842" s="19" t="s">
        <v>2337</v>
      </c>
      <c r="P842" s="20">
        <v>2017</v>
      </c>
      <c r="Q842" s="19" t="s">
        <v>2955</v>
      </c>
    </row>
    <row r="843" spans="1:26" x14ac:dyDescent="0.3">
      <c r="A843" s="19">
        <v>3027</v>
      </c>
      <c r="B843" s="33" t="s">
        <v>12</v>
      </c>
      <c r="C843" s="89">
        <v>3</v>
      </c>
      <c r="D843" s="52" t="s">
        <v>904</v>
      </c>
      <c r="E843" s="51" t="s">
        <v>5967</v>
      </c>
      <c r="F843" s="19" t="s">
        <v>905</v>
      </c>
      <c r="G843" s="19" t="s">
        <v>23</v>
      </c>
      <c r="I843" s="52" t="s">
        <v>2994</v>
      </c>
      <c r="J843" s="52" t="s">
        <v>2994</v>
      </c>
      <c r="L843" s="19" t="s">
        <v>906</v>
      </c>
      <c r="O843" s="19" t="s">
        <v>694</v>
      </c>
      <c r="P843" s="20">
        <v>2018</v>
      </c>
      <c r="Q843" s="19" t="s">
        <v>2955</v>
      </c>
    </row>
    <row r="844" spans="1:26" x14ac:dyDescent="0.3">
      <c r="A844" s="19">
        <v>2</v>
      </c>
      <c r="B844" s="34" t="s">
        <v>12</v>
      </c>
      <c r="C844" s="89">
        <v>4</v>
      </c>
      <c r="D844" s="53" t="s">
        <v>2437</v>
      </c>
      <c r="E844" s="53" t="s">
        <v>5934</v>
      </c>
      <c r="F844" s="19" t="s">
        <v>22</v>
      </c>
      <c r="G844" s="19" t="s">
        <v>23</v>
      </c>
      <c r="H844" s="33">
        <v>1967</v>
      </c>
      <c r="I844" s="55" t="s">
        <v>1051</v>
      </c>
      <c r="J844" s="55" t="s">
        <v>1051</v>
      </c>
      <c r="K844" s="20" t="s">
        <v>3034</v>
      </c>
      <c r="L844" s="19" t="s">
        <v>2438</v>
      </c>
      <c r="M844" s="19" t="s">
        <v>2439</v>
      </c>
      <c r="O844" s="20" t="s">
        <v>4279</v>
      </c>
      <c r="P844" s="20">
        <v>2012</v>
      </c>
      <c r="Q844" s="20" t="s">
        <v>4218</v>
      </c>
    </row>
    <row r="845" spans="1:26" x14ac:dyDescent="0.3">
      <c r="A845" s="19">
        <v>34</v>
      </c>
      <c r="B845" s="34" t="s">
        <v>12</v>
      </c>
      <c r="C845" s="89">
        <v>4</v>
      </c>
      <c r="D845" s="53" t="s">
        <v>4263</v>
      </c>
      <c r="E845" s="53" t="s">
        <v>5934</v>
      </c>
      <c r="F845" s="19" t="s">
        <v>22</v>
      </c>
      <c r="G845" s="19" t="s">
        <v>23</v>
      </c>
      <c r="H845" s="32"/>
      <c r="I845" s="55" t="s">
        <v>2403</v>
      </c>
      <c r="J845" s="55" t="s">
        <v>2403</v>
      </c>
      <c r="O845" s="20" t="s">
        <v>4279</v>
      </c>
      <c r="P845" s="20">
        <v>2012</v>
      </c>
      <c r="Q845" s="20" t="s">
        <v>4218</v>
      </c>
    </row>
    <row r="846" spans="1:26" x14ac:dyDescent="0.3">
      <c r="A846" s="19">
        <v>35</v>
      </c>
      <c r="B846" s="34" t="s">
        <v>12</v>
      </c>
      <c r="C846" s="89">
        <v>4</v>
      </c>
      <c r="D846" s="53" t="s">
        <v>4259</v>
      </c>
      <c r="E846" s="51" t="s">
        <v>5995</v>
      </c>
      <c r="F846" s="23" t="s">
        <v>13</v>
      </c>
      <c r="G846" s="23" t="s">
        <v>14</v>
      </c>
      <c r="H846" s="32"/>
      <c r="I846" s="55" t="s">
        <v>955</v>
      </c>
      <c r="J846" s="55" t="s">
        <v>3024</v>
      </c>
      <c r="O846" s="20" t="s">
        <v>4279</v>
      </c>
      <c r="P846" s="20">
        <v>2012</v>
      </c>
      <c r="Q846" s="20" t="s">
        <v>4218</v>
      </c>
    </row>
    <row r="847" spans="1:26" s="49" customFormat="1" x14ac:dyDescent="0.3">
      <c r="A847" s="19">
        <v>36</v>
      </c>
      <c r="B847" s="34" t="s">
        <v>12</v>
      </c>
      <c r="C847" s="89">
        <v>4</v>
      </c>
      <c r="D847" s="53" t="s">
        <v>4262</v>
      </c>
      <c r="E847" s="56" t="s">
        <v>3023</v>
      </c>
      <c r="F847" s="24" t="s">
        <v>2369</v>
      </c>
      <c r="G847" s="24" t="s">
        <v>2370</v>
      </c>
      <c r="H847" s="32"/>
      <c r="I847" s="55" t="s">
        <v>955</v>
      </c>
      <c r="J847" s="55" t="s">
        <v>3024</v>
      </c>
      <c r="K847" s="19"/>
      <c r="L847" s="19"/>
      <c r="M847" s="19"/>
      <c r="N847" s="19"/>
      <c r="O847" s="20" t="s">
        <v>4279</v>
      </c>
      <c r="P847" s="20">
        <v>2012</v>
      </c>
      <c r="Q847" s="20" t="s">
        <v>4218</v>
      </c>
      <c r="R847" s="19"/>
      <c r="S847" s="19"/>
      <c r="T847" s="19"/>
      <c r="U847" s="19"/>
      <c r="V847" s="19"/>
      <c r="W847" s="19"/>
      <c r="X847" s="19"/>
      <c r="Y847" s="19"/>
      <c r="Z847" s="19"/>
    </row>
    <row r="848" spans="1:26" s="49" customFormat="1" x14ac:dyDescent="0.3">
      <c r="A848" s="19">
        <v>37</v>
      </c>
      <c r="B848" s="34" t="s">
        <v>12</v>
      </c>
      <c r="C848" s="89">
        <v>4</v>
      </c>
      <c r="D848" s="53" t="s">
        <v>4261</v>
      </c>
      <c r="E848" s="51" t="s">
        <v>5995</v>
      </c>
      <c r="F848" s="23" t="s">
        <v>13</v>
      </c>
      <c r="G848" s="23" t="s">
        <v>14</v>
      </c>
      <c r="H848" s="32"/>
      <c r="I848" s="55" t="s">
        <v>4275</v>
      </c>
      <c r="J848" s="55" t="s">
        <v>4275</v>
      </c>
      <c r="K848" s="19"/>
      <c r="L848" s="19"/>
      <c r="M848" s="19"/>
      <c r="N848" s="19"/>
      <c r="O848" s="20" t="s">
        <v>4279</v>
      </c>
      <c r="P848" s="20">
        <v>2012</v>
      </c>
      <c r="Q848" s="20" t="s">
        <v>4218</v>
      </c>
      <c r="R848" s="19"/>
      <c r="S848" s="19"/>
      <c r="T848" s="19"/>
      <c r="U848" s="19"/>
      <c r="V848" s="19"/>
      <c r="W848" s="19"/>
      <c r="X848" s="19"/>
      <c r="Y848" s="19"/>
      <c r="Z848" s="19"/>
    </row>
    <row r="849" spans="1:18" x14ac:dyDescent="0.3">
      <c r="A849" s="19">
        <v>38</v>
      </c>
      <c r="B849" s="34" t="s">
        <v>12</v>
      </c>
      <c r="C849" s="89">
        <v>4</v>
      </c>
      <c r="D849" s="53" t="s">
        <v>4264</v>
      </c>
      <c r="E849" s="53" t="s">
        <v>5934</v>
      </c>
      <c r="F849" s="19" t="s">
        <v>22</v>
      </c>
      <c r="G849" s="19" t="s">
        <v>23</v>
      </c>
      <c r="H849" s="32"/>
      <c r="I849" s="55" t="s">
        <v>2395</v>
      </c>
      <c r="J849" s="55" t="s">
        <v>2395</v>
      </c>
      <c r="O849" s="20" t="s">
        <v>4279</v>
      </c>
      <c r="P849" s="20">
        <v>2012</v>
      </c>
      <c r="Q849" s="20" t="s">
        <v>4218</v>
      </c>
    </row>
    <row r="850" spans="1:18" x14ac:dyDescent="0.3">
      <c r="A850" s="19">
        <v>39</v>
      </c>
      <c r="B850" s="34" t="s">
        <v>12</v>
      </c>
      <c r="C850" s="89">
        <v>4</v>
      </c>
      <c r="D850" s="53" t="s">
        <v>4265</v>
      </c>
      <c r="E850" s="53" t="s">
        <v>5934</v>
      </c>
      <c r="F850" s="19" t="s">
        <v>22</v>
      </c>
      <c r="G850" s="19" t="s">
        <v>23</v>
      </c>
      <c r="H850" s="32"/>
      <c r="I850" s="55" t="s">
        <v>2395</v>
      </c>
      <c r="J850" s="55" t="s">
        <v>2395</v>
      </c>
      <c r="O850" s="20" t="s">
        <v>4279</v>
      </c>
      <c r="P850" s="20">
        <v>2012</v>
      </c>
      <c r="Q850" s="20" t="s">
        <v>4218</v>
      </c>
    </row>
    <row r="851" spans="1:18" x14ac:dyDescent="0.3">
      <c r="A851" s="19">
        <v>40</v>
      </c>
      <c r="B851" s="34" t="s">
        <v>12</v>
      </c>
      <c r="C851" s="89">
        <v>4</v>
      </c>
      <c r="D851" s="53" t="s">
        <v>4266</v>
      </c>
      <c r="E851" s="53" t="s">
        <v>5934</v>
      </c>
      <c r="F851" s="19" t="s">
        <v>22</v>
      </c>
      <c r="G851" s="19" t="s">
        <v>23</v>
      </c>
      <c r="H851" s="32"/>
      <c r="I851" s="55" t="s">
        <v>2395</v>
      </c>
      <c r="J851" s="55" t="s">
        <v>2395</v>
      </c>
      <c r="O851" s="20" t="s">
        <v>4279</v>
      </c>
      <c r="P851" s="20">
        <v>2012</v>
      </c>
      <c r="Q851" s="20" t="s">
        <v>4218</v>
      </c>
    </row>
    <row r="852" spans="1:18" x14ac:dyDescent="0.3">
      <c r="A852" s="19">
        <v>41</v>
      </c>
      <c r="B852" s="34" t="s">
        <v>12</v>
      </c>
      <c r="C852" s="89">
        <v>4</v>
      </c>
      <c r="D852" s="53" t="s">
        <v>4267</v>
      </c>
      <c r="E852" s="53" t="s">
        <v>5934</v>
      </c>
      <c r="F852" s="19" t="s">
        <v>22</v>
      </c>
      <c r="G852" s="19" t="s">
        <v>23</v>
      </c>
      <c r="H852" s="32"/>
      <c r="I852" s="55" t="s">
        <v>2395</v>
      </c>
      <c r="J852" s="55" t="s">
        <v>2395</v>
      </c>
      <c r="O852" s="20" t="s">
        <v>4279</v>
      </c>
      <c r="P852" s="20">
        <v>2012</v>
      </c>
      <c r="Q852" s="20" t="s">
        <v>4218</v>
      </c>
    </row>
    <row r="853" spans="1:18" x14ac:dyDescent="0.3">
      <c r="A853" s="19">
        <v>42</v>
      </c>
      <c r="B853" s="34" t="s">
        <v>12</v>
      </c>
      <c r="C853" s="89">
        <v>4</v>
      </c>
      <c r="D853" s="53" t="s">
        <v>4260</v>
      </c>
      <c r="E853" s="56" t="s">
        <v>1286</v>
      </c>
      <c r="H853" s="32"/>
      <c r="I853" s="55" t="s">
        <v>2395</v>
      </c>
      <c r="J853" s="55" t="s">
        <v>2395</v>
      </c>
      <c r="O853" s="20" t="s">
        <v>4279</v>
      </c>
      <c r="P853" s="20">
        <v>2012</v>
      </c>
      <c r="Q853" s="20" t="s">
        <v>4218</v>
      </c>
    </row>
    <row r="854" spans="1:18" x14ac:dyDescent="0.3">
      <c r="A854" s="19">
        <v>43</v>
      </c>
      <c r="B854" s="34" t="s">
        <v>12</v>
      </c>
      <c r="C854" s="89">
        <v>4</v>
      </c>
      <c r="D854" s="53" t="s">
        <v>4268</v>
      </c>
      <c r="E854" s="53" t="s">
        <v>5934</v>
      </c>
      <c r="F854" s="19" t="s">
        <v>22</v>
      </c>
      <c r="G854" s="19" t="s">
        <v>23</v>
      </c>
      <c r="H854" s="32"/>
      <c r="I854" s="55" t="s">
        <v>1051</v>
      </c>
      <c r="J854" s="55" t="s">
        <v>1051</v>
      </c>
      <c r="O854" s="20" t="s">
        <v>4279</v>
      </c>
      <c r="P854" s="20">
        <v>2012</v>
      </c>
      <c r="Q854" s="20" t="s">
        <v>4218</v>
      </c>
    </row>
    <row r="855" spans="1:18" x14ac:dyDescent="0.3">
      <c r="A855" s="19">
        <v>44</v>
      </c>
      <c r="B855" s="34" t="s">
        <v>12</v>
      </c>
      <c r="C855" s="89">
        <v>4</v>
      </c>
      <c r="D855" s="53" t="s">
        <v>4269</v>
      </c>
      <c r="E855" s="53" t="s">
        <v>5934</v>
      </c>
      <c r="F855" s="19" t="s">
        <v>22</v>
      </c>
      <c r="G855" s="19" t="s">
        <v>23</v>
      </c>
      <c r="H855" s="32"/>
      <c r="I855" s="55" t="s">
        <v>1051</v>
      </c>
      <c r="J855" s="55" t="s">
        <v>1051</v>
      </c>
      <c r="O855" s="20" t="s">
        <v>4279</v>
      </c>
      <c r="P855" s="20">
        <v>2012</v>
      </c>
      <c r="Q855" s="20" t="s">
        <v>4218</v>
      </c>
    </row>
    <row r="856" spans="1:18" x14ac:dyDescent="0.3">
      <c r="A856" s="19">
        <v>60</v>
      </c>
      <c r="B856" s="34" t="s">
        <v>12</v>
      </c>
      <c r="C856" s="89">
        <v>4</v>
      </c>
      <c r="D856" s="53" t="s">
        <v>4114</v>
      </c>
      <c r="E856" s="51" t="s">
        <v>5995</v>
      </c>
      <c r="F856" s="22" t="s">
        <v>13</v>
      </c>
      <c r="G856" s="22" t="s">
        <v>14</v>
      </c>
      <c r="H856" s="33">
        <v>1996</v>
      </c>
      <c r="I856" s="55" t="s">
        <v>1026</v>
      </c>
      <c r="J856" s="55" t="s">
        <v>4047</v>
      </c>
      <c r="O856" s="20" t="s">
        <v>6017</v>
      </c>
      <c r="P856" s="20">
        <v>2012</v>
      </c>
      <c r="Q856" s="19" t="s">
        <v>4218</v>
      </c>
    </row>
    <row r="857" spans="1:18" x14ac:dyDescent="0.3">
      <c r="A857" s="19">
        <v>61</v>
      </c>
      <c r="B857" s="34" t="s">
        <v>12</v>
      </c>
      <c r="C857" s="89">
        <v>4</v>
      </c>
      <c r="D857" s="53" t="s">
        <v>4134</v>
      </c>
      <c r="E857" s="53" t="s">
        <v>5986</v>
      </c>
      <c r="F857" s="20" t="s">
        <v>2369</v>
      </c>
      <c r="G857" s="20" t="s">
        <v>2370</v>
      </c>
      <c r="H857" s="34">
        <v>1996</v>
      </c>
      <c r="I857" s="55" t="s">
        <v>1026</v>
      </c>
      <c r="J857" s="55" t="s">
        <v>4047</v>
      </c>
      <c r="O857" s="20" t="s">
        <v>6017</v>
      </c>
      <c r="P857" s="20">
        <v>2012</v>
      </c>
      <c r="Q857" s="19" t="s">
        <v>4218</v>
      </c>
    </row>
    <row r="858" spans="1:18" x14ac:dyDescent="0.3">
      <c r="A858" s="19">
        <v>62</v>
      </c>
      <c r="B858" s="34" t="s">
        <v>12</v>
      </c>
      <c r="C858" s="89">
        <v>4</v>
      </c>
      <c r="D858" s="53" t="s">
        <v>4135</v>
      </c>
      <c r="E858" s="53" t="s">
        <v>5986</v>
      </c>
      <c r="F858" s="20" t="s">
        <v>2369</v>
      </c>
      <c r="G858" s="20" t="s">
        <v>2370</v>
      </c>
      <c r="H858" s="34">
        <v>1996</v>
      </c>
      <c r="I858" s="55" t="s">
        <v>1026</v>
      </c>
      <c r="J858" s="55" t="s">
        <v>4047</v>
      </c>
      <c r="O858" s="20" t="s">
        <v>6017</v>
      </c>
      <c r="P858" s="20">
        <v>2012</v>
      </c>
      <c r="Q858" s="19" t="s">
        <v>4218</v>
      </c>
    </row>
    <row r="859" spans="1:18" x14ac:dyDescent="0.3">
      <c r="A859" s="19">
        <v>63</v>
      </c>
      <c r="B859" s="34" t="s">
        <v>12</v>
      </c>
      <c r="C859" s="89">
        <v>4</v>
      </c>
      <c r="D859" s="53" t="s">
        <v>4138</v>
      </c>
      <c r="E859" s="53" t="s">
        <v>5986</v>
      </c>
      <c r="F859" s="20" t="s">
        <v>2369</v>
      </c>
      <c r="G859" s="20" t="s">
        <v>2370</v>
      </c>
      <c r="H859" s="34">
        <v>1997</v>
      </c>
      <c r="I859" s="55" t="s">
        <v>1026</v>
      </c>
      <c r="J859" s="55" t="s">
        <v>4047</v>
      </c>
      <c r="O859" s="20" t="s">
        <v>6017</v>
      </c>
      <c r="P859" s="20">
        <v>2012</v>
      </c>
      <c r="Q859" s="19" t="s">
        <v>4218</v>
      </c>
    </row>
    <row r="860" spans="1:18" x14ac:dyDescent="0.3">
      <c r="A860" s="19">
        <v>64</v>
      </c>
      <c r="B860" s="34" t="s">
        <v>12</v>
      </c>
      <c r="C860" s="89">
        <v>4</v>
      </c>
      <c r="D860" s="53" t="s">
        <v>4139</v>
      </c>
      <c r="E860" s="53" t="s">
        <v>5986</v>
      </c>
      <c r="F860" s="20" t="s">
        <v>2369</v>
      </c>
      <c r="G860" s="20" t="s">
        <v>2370</v>
      </c>
      <c r="H860" s="34">
        <v>1997</v>
      </c>
      <c r="I860" s="55" t="s">
        <v>1026</v>
      </c>
      <c r="J860" s="55" t="s">
        <v>4047</v>
      </c>
      <c r="O860" s="20" t="s">
        <v>6017</v>
      </c>
      <c r="P860" s="20">
        <v>2012</v>
      </c>
      <c r="Q860" s="19" t="s">
        <v>4218</v>
      </c>
    </row>
    <row r="861" spans="1:18" x14ac:dyDescent="0.3">
      <c r="A861" s="19">
        <v>65</v>
      </c>
      <c r="B861" s="34" t="s">
        <v>12</v>
      </c>
      <c r="C861" s="89">
        <v>4</v>
      </c>
      <c r="D861" s="53" t="s">
        <v>4129</v>
      </c>
      <c r="E861" s="51" t="s">
        <v>5995</v>
      </c>
      <c r="F861" s="22" t="s">
        <v>13</v>
      </c>
      <c r="G861" s="22" t="s">
        <v>14</v>
      </c>
      <c r="H861" s="34">
        <v>2000</v>
      </c>
      <c r="I861" s="55" t="s">
        <v>1026</v>
      </c>
      <c r="J861" s="55" t="s">
        <v>4047</v>
      </c>
      <c r="O861" s="20" t="s">
        <v>6017</v>
      </c>
      <c r="P861" s="20">
        <v>2012</v>
      </c>
      <c r="Q861" s="19" t="s">
        <v>4218</v>
      </c>
    </row>
    <row r="862" spans="1:18" x14ac:dyDescent="0.3">
      <c r="A862" s="19">
        <v>66</v>
      </c>
      <c r="B862" s="34" t="s">
        <v>12</v>
      </c>
      <c r="C862" s="89">
        <v>4</v>
      </c>
      <c r="D862" s="53" t="s">
        <v>4144</v>
      </c>
      <c r="E862" s="56" t="s">
        <v>3023</v>
      </c>
      <c r="F862" s="24" t="s">
        <v>2369</v>
      </c>
      <c r="G862" s="24" t="s">
        <v>2370</v>
      </c>
      <c r="H862" s="34">
        <v>1999</v>
      </c>
      <c r="I862" s="55"/>
      <c r="J862" s="55"/>
      <c r="O862" s="20" t="s">
        <v>6017</v>
      </c>
      <c r="P862" s="20">
        <v>2012</v>
      </c>
      <c r="Q862" s="19" t="s">
        <v>4218</v>
      </c>
    </row>
    <row r="863" spans="1:18" x14ac:dyDescent="0.3">
      <c r="A863" s="19">
        <v>67</v>
      </c>
      <c r="B863" s="34" t="s">
        <v>12</v>
      </c>
      <c r="C863" s="89">
        <v>4</v>
      </c>
      <c r="D863" s="53" t="s">
        <v>4145</v>
      </c>
      <c r="E863" s="56" t="s">
        <v>3023</v>
      </c>
      <c r="F863" s="24" t="s">
        <v>2369</v>
      </c>
      <c r="G863" s="24" t="s">
        <v>2370</v>
      </c>
      <c r="H863" s="34">
        <v>1999</v>
      </c>
      <c r="I863" s="55"/>
      <c r="J863" s="55"/>
      <c r="O863" s="20" t="s">
        <v>6017</v>
      </c>
      <c r="P863" s="20">
        <v>2012</v>
      </c>
      <c r="Q863" s="19" t="s">
        <v>4218</v>
      </c>
    </row>
    <row r="864" spans="1:18" x14ac:dyDescent="0.3">
      <c r="A864" s="19">
        <v>459</v>
      </c>
      <c r="B864" s="26" t="s">
        <v>12</v>
      </c>
      <c r="C864" s="90">
        <v>4</v>
      </c>
      <c r="D864" s="63" t="s">
        <v>5129</v>
      </c>
      <c r="E864" s="63" t="s">
        <v>4315</v>
      </c>
      <c r="F864" s="40" t="s">
        <v>2369</v>
      </c>
      <c r="G864" s="40" t="s">
        <v>2370</v>
      </c>
      <c r="H864" s="26">
        <v>1999</v>
      </c>
      <c r="I864" s="19" t="s">
        <v>5828</v>
      </c>
      <c r="J864" s="55" t="s">
        <v>3024</v>
      </c>
      <c r="K864" s="40"/>
      <c r="L864" s="40"/>
      <c r="M864" s="40"/>
      <c r="N864" s="40"/>
      <c r="O864" s="40" t="s">
        <v>4843</v>
      </c>
      <c r="P864" s="40">
        <v>2013</v>
      </c>
      <c r="Q864" s="22" t="s">
        <v>4293</v>
      </c>
      <c r="R864" s="40"/>
    </row>
    <row r="865" spans="1:18" x14ac:dyDescent="0.3">
      <c r="A865" s="19">
        <v>460</v>
      </c>
      <c r="B865" s="26" t="s">
        <v>12</v>
      </c>
      <c r="C865" s="90">
        <v>4</v>
      </c>
      <c r="D865" s="63" t="s">
        <v>5130</v>
      </c>
      <c r="E865" s="51" t="s">
        <v>5967</v>
      </c>
      <c r="F865" s="19" t="s">
        <v>905</v>
      </c>
      <c r="G865" s="19" t="s">
        <v>23</v>
      </c>
      <c r="H865" s="26">
        <v>1961</v>
      </c>
      <c r="I865" s="55" t="s">
        <v>5131</v>
      </c>
      <c r="J865" s="63" t="s">
        <v>2360</v>
      </c>
      <c r="K865" s="40"/>
      <c r="L865" s="40"/>
      <c r="M865" s="40"/>
      <c r="N865" s="40"/>
      <c r="O865" s="40" t="s">
        <v>4843</v>
      </c>
      <c r="P865" s="40">
        <v>2013</v>
      </c>
      <c r="Q865" s="22" t="s">
        <v>4293</v>
      </c>
      <c r="R865" s="40"/>
    </row>
    <row r="866" spans="1:18" x14ac:dyDescent="0.3">
      <c r="A866" s="19">
        <v>461</v>
      </c>
      <c r="B866" s="26" t="s">
        <v>12</v>
      </c>
      <c r="C866" s="90">
        <v>4</v>
      </c>
      <c r="D866" s="63" t="s">
        <v>5132</v>
      </c>
      <c r="E866" s="63" t="s">
        <v>5935</v>
      </c>
      <c r="F866" s="19" t="s">
        <v>22</v>
      </c>
      <c r="G866" s="19" t="s">
        <v>23</v>
      </c>
      <c r="H866" s="26">
        <v>1967</v>
      </c>
      <c r="I866" s="55" t="s">
        <v>5133</v>
      </c>
      <c r="J866" s="63" t="s">
        <v>1051</v>
      </c>
      <c r="K866" s="40"/>
      <c r="L866" s="40"/>
      <c r="M866" s="40"/>
      <c r="N866" s="40"/>
      <c r="O866" s="40" t="s">
        <v>4843</v>
      </c>
      <c r="P866" s="40">
        <v>2013</v>
      </c>
      <c r="Q866" s="22" t="s">
        <v>4293</v>
      </c>
      <c r="R866" s="40"/>
    </row>
    <row r="867" spans="1:18" x14ac:dyDescent="0.3">
      <c r="A867" s="19">
        <v>1448</v>
      </c>
      <c r="B867" s="60" t="s">
        <v>12</v>
      </c>
      <c r="C867" s="88">
        <v>4</v>
      </c>
      <c r="D867" s="51" t="s">
        <v>4309</v>
      </c>
      <c r="E867" s="51" t="s">
        <v>5985</v>
      </c>
      <c r="F867" s="45" t="s">
        <v>13</v>
      </c>
      <c r="G867" s="45" t="s">
        <v>14</v>
      </c>
      <c r="H867" s="60"/>
      <c r="I867" s="51" t="s">
        <v>2360</v>
      </c>
      <c r="J867" s="51" t="s">
        <v>2360</v>
      </c>
      <c r="K867" s="40"/>
      <c r="L867" s="40"/>
      <c r="M867" s="40"/>
      <c r="N867" s="40"/>
      <c r="O867" s="40" t="s">
        <v>4292</v>
      </c>
      <c r="P867" s="40">
        <v>2015</v>
      </c>
      <c r="Q867" s="22" t="s">
        <v>4293</v>
      </c>
      <c r="R867" s="40"/>
    </row>
    <row r="868" spans="1:18" x14ac:dyDescent="0.3">
      <c r="A868" s="19">
        <v>1449</v>
      </c>
      <c r="B868" s="60" t="s">
        <v>12</v>
      </c>
      <c r="C868" s="88">
        <v>4</v>
      </c>
      <c r="D868" s="51" t="s">
        <v>4310</v>
      </c>
      <c r="E868" s="51" t="s">
        <v>5967</v>
      </c>
      <c r="F868" s="40" t="s">
        <v>905</v>
      </c>
      <c r="G868" s="40" t="s">
        <v>23</v>
      </c>
      <c r="H868" s="60"/>
      <c r="I868" s="51" t="s">
        <v>2994</v>
      </c>
      <c r="J868" s="51" t="s">
        <v>2994</v>
      </c>
      <c r="K868" s="40"/>
      <c r="L868" s="40"/>
      <c r="M868" s="40"/>
      <c r="N868" s="40"/>
      <c r="O868" s="40" t="s">
        <v>4292</v>
      </c>
      <c r="P868" s="40">
        <v>2015</v>
      </c>
      <c r="Q868" s="22" t="s">
        <v>4293</v>
      </c>
      <c r="R868" s="40"/>
    </row>
    <row r="869" spans="1:18" x14ac:dyDescent="0.3">
      <c r="A869" s="19">
        <v>1450</v>
      </c>
      <c r="B869" s="60" t="s">
        <v>12</v>
      </c>
      <c r="C869" s="88">
        <v>4</v>
      </c>
      <c r="D869" s="51" t="s">
        <v>4311</v>
      </c>
      <c r="E869" s="63" t="s">
        <v>4606</v>
      </c>
      <c r="F869" s="40" t="s">
        <v>22</v>
      </c>
      <c r="G869" s="40" t="s">
        <v>23</v>
      </c>
      <c r="H869" s="60"/>
      <c r="I869" s="51" t="s">
        <v>4312</v>
      </c>
      <c r="J869" s="51" t="s">
        <v>4312</v>
      </c>
      <c r="K869" s="40"/>
      <c r="L869" s="40"/>
      <c r="M869" s="40"/>
      <c r="N869" s="40"/>
      <c r="O869" s="40" t="s">
        <v>4292</v>
      </c>
      <c r="P869" s="40">
        <v>2015</v>
      </c>
      <c r="Q869" s="22" t="s">
        <v>4293</v>
      </c>
      <c r="R869" s="40"/>
    </row>
    <row r="870" spans="1:18" x14ac:dyDescent="0.3">
      <c r="A870" s="19">
        <v>1628</v>
      </c>
      <c r="B870" s="60" t="s">
        <v>12</v>
      </c>
      <c r="C870" s="88">
        <v>4</v>
      </c>
      <c r="D870" s="51" t="s">
        <v>4377</v>
      </c>
      <c r="E870" s="53" t="s">
        <v>5986</v>
      </c>
      <c r="F870" s="40" t="s">
        <v>2369</v>
      </c>
      <c r="G870" s="40" t="s">
        <v>2370</v>
      </c>
      <c r="H870" s="60"/>
      <c r="I870" s="51" t="s">
        <v>4047</v>
      </c>
      <c r="J870" s="51" t="s">
        <v>4047</v>
      </c>
      <c r="K870" s="40"/>
      <c r="L870" s="40"/>
      <c r="M870" s="40"/>
      <c r="N870" s="40"/>
      <c r="O870" s="40" t="s">
        <v>4357</v>
      </c>
      <c r="P870" s="40">
        <v>2015</v>
      </c>
      <c r="Q870" s="22" t="s">
        <v>4293</v>
      </c>
      <c r="R870" s="40"/>
    </row>
    <row r="871" spans="1:18" x14ac:dyDescent="0.3">
      <c r="A871" s="19">
        <v>1629</v>
      </c>
      <c r="B871" s="60" t="s">
        <v>12</v>
      </c>
      <c r="C871" s="88">
        <v>4</v>
      </c>
      <c r="D871" s="51" t="s">
        <v>4110</v>
      </c>
      <c r="E871" s="53" t="s">
        <v>5986</v>
      </c>
      <c r="F871" s="40" t="s">
        <v>2369</v>
      </c>
      <c r="G871" s="40" t="s">
        <v>2370</v>
      </c>
      <c r="H871" s="34">
        <v>1996</v>
      </c>
      <c r="I871" s="55" t="s">
        <v>1026</v>
      </c>
      <c r="J871" s="51" t="s">
        <v>4047</v>
      </c>
      <c r="K871" s="40"/>
      <c r="L871" s="40"/>
      <c r="M871" s="40"/>
      <c r="N871" s="40"/>
      <c r="O871" s="40" t="s">
        <v>4357</v>
      </c>
      <c r="P871" s="40">
        <v>2015</v>
      </c>
      <c r="Q871" s="22" t="s">
        <v>4293</v>
      </c>
      <c r="R871" s="40"/>
    </row>
    <row r="872" spans="1:18" x14ac:dyDescent="0.3">
      <c r="A872" s="19">
        <v>1630</v>
      </c>
      <c r="B872" s="60" t="s">
        <v>12</v>
      </c>
      <c r="C872" s="88">
        <v>4</v>
      </c>
      <c r="D872" s="51" t="s">
        <v>4378</v>
      </c>
      <c r="E872" s="53" t="s">
        <v>5986</v>
      </c>
      <c r="F872" s="40" t="s">
        <v>2369</v>
      </c>
      <c r="G872" s="40" t="s">
        <v>2370</v>
      </c>
      <c r="H872" s="60"/>
      <c r="I872" s="51" t="s">
        <v>4047</v>
      </c>
      <c r="J872" s="51" t="s">
        <v>4047</v>
      </c>
      <c r="K872" s="40"/>
      <c r="L872" s="40"/>
      <c r="M872" s="40"/>
      <c r="N872" s="40"/>
      <c r="O872" s="40" t="s">
        <v>4357</v>
      </c>
      <c r="P872" s="40">
        <v>2015</v>
      </c>
      <c r="Q872" s="22" t="s">
        <v>4293</v>
      </c>
      <c r="R872" s="40"/>
    </row>
    <row r="873" spans="1:18" x14ac:dyDescent="0.3">
      <c r="A873" s="19">
        <v>1631</v>
      </c>
      <c r="B873" s="34" t="s">
        <v>12</v>
      </c>
      <c r="C873" s="91">
        <v>4</v>
      </c>
      <c r="D873" s="53" t="s">
        <v>4379</v>
      </c>
      <c r="E873" s="53" t="s">
        <v>4380</v>
      </c>
      <c r="F873" s="20" t="s">
        <v>2369</v>
      </c>
      <c r="G873" s="20" t="s">
        <v>2370</v>
      </c>
      <c r="H873" s="34"/>
      <c r="I873" s="53" t="s">
        <v>955</v>
      </c>
      <c r="J873" s="53" t="s">
        <v>3024</v>
      </c>
      <c r="K873" s="40"/>
      <c r="L873" s="40"/>
      <c r="M873" s="40"/>
      <c r="N873" s="40"/>
      <c r="O873" s="40" t="s">
        <v>4357</v>
      </c>
      <c r="P873" s="40">
        <v>2015</v>
      </c>
      <c r="Q873" s="22" t="s">
        <v>4293</v>
      </c>
      <c r="R873" s="40"/>
    </row>
    <row r="874" spans="1:18" x14ac:dyDescent="0.3">
      <c r="A874" s="19">
        <v>1666</v>
      </c>
      <c r="B874" s="60" t="s">
        <v>12</v>
      </c>
      <c r="C874" s="88">
        <v>4</v>
      </c>
      <c r="D874" s="51" t="s">
        <v>4147</v>
      </c>
      <c r="E874" s="51"/>
      <c r="F874" s="40"/>
      <c r="G874" s="40"/>
      <c r="H874" s="60"/>
      <c r="I874" s="51"/>
      <c r="J874" s="51"/>
      <c r="K874" s="40"/>
      <c r="L874" s="40"/>
      <c r="M874" s="40"/>
      <c r="N874" s="40"/>
      <c r="O874" s="40" t="s">
        <v>4409</v>
      </c>
      <c r="P874" s="40">
        <v>2015</v>
      </c>
      <c r="Q874" s="22" t="s">
        <v>4293</v>
      </c>
      <c r="R874" s="40"/>
    </row>
    <row r="875" spans="1:18" x14ac:dyDescent="0.3">
      <c r="A875" s="19">
        <v>1819</v>
      </c>
      <c r="B875" s="34" t="s">
        <v>12</v>
      </c>
      <c r="C875" s="89">
        <v>4</v>
      </c>
      <c r="D875" s="53" t="s">
        <v>3015</v>
      </c>
      <c r="E875" s="51" t="s">
        <v>5985</v>
      </c>
      <c r="F875" s="22" t="s">
        <v>13</v>
      </c>
      <c r="G875" s="22" t="s">
        <v>14</v>
      </c>
      <c r="H875" s="36"/>
      <c r="I875" s="53" t="s">
        <v>1921</v>
      </c>
      <c r="J875" s="55" t="s">
        <v>1921</v>
      </c>
      <c r="K875" s="20" t="s">
        <v>3036</v>
      </c>
      <c r="O875" s="19" t="s">
        <v>3045</v>
      </c>
      <c r="P875" s="19">
        <v>2016</v>
      </c>
      <c r="Q875" s="19" t="s">
        <v>4218</v>
      </c>
    </row>
    <row r="876" spans="1:18" x14ac:dyDescent="0.3">
      <c r="A876" s="19">
        <v>1820</v>
      </c>
      <c r="B876" s="34" t="s">
        <v>12</v>
      </c>
      <c r="C876" s="89">
        <v>4</v>
      </c>
      <c r="D876" s="53" t="s">
        <v>3013</v>
      </c>
      <c r="E876" s="53" t="s">
        <v>5934</v>
      </c>
      <c r="F876" s="19" t="s">
        <v>22</v>
      </c>
      <c r="G876" s="19" t="s">
        <v>23</v>
      </c>
      <c r="H876" s="36"/>
      <c r="I876" s="53" t="s">
        <v>2360</v>
      </c>
      <c r="J876" s="53" t="s">
        <v>2360</v>
      </c>
      <c r="K876" s="20" t="s">
        <v>3033</v>
      </c>
      <c r="O876" s="19" t="s">
        <v>3045</v>
      </c>
      <c r="P876" s="19">
        <v>2016</v>
      </c>
      <c r="Q876" s="19" t="s">
        <v>4218</v>
      </c>
    </row>
    <row r="877" spans="1:18" x14ac:dyDescent="0.3">
      <c r="A877" s="19">
        <v>2218</v>
      </c>
      <c r="B877" s="33" t="s">
        <v>12</v>
      </c>
      <c r="C877" s="89">
        <v>4</v>
      </c>
      <c r="D877" s="52" t="s">
        <v>5493</v>
      </c>
      <c r="E877" s="66" t="s">
        <v>5976</v>
      </c>
      <c r="F877" s="19" t="s">
        <v>22</v>
      </c>
      <c r="G877" s="19" t="s">
        <v>23</v>
      </c>
      <c r="H877" s="33">
        <v>1966</v>
      </c>
      <c r="I877" s="52" t="s">
        <v>1051</v>
      </c>
      <c r="J877" s="58" t="s">
        <v>1051</v>
      </c>
      <c r="L877" s="19" t="s">
        <v>1227</v>
      </c>
      <c r="O877" s="19" t="s">
        <v>1149</v>
      </c>
      <c r="P877" s="20">
        <v>2017</v>
      </c>
      <c r="Q877" s="19" t="s">
        <v>2955</v>
      </c>
    </row>
    <row r="878" spans="1:18" x14ac:dyDescent="0.3">
      <c r="A878" s="19">
        <v>2419</v>
      </c>
      <c r="B878" s="33" t="s">
        <v>12</v>
      </c>
      <c r="C878" s="89">
        <v>4</v>
      </c>
      <c r="D878" s="52" t="s">
        <v>2253</v>
      </c>
      <c r="E878" s="63" t="s">
        <v>4606</v>
      </c>
      <c r="F878" s="19" t="s">
        <v>22</v>
      </c>
      <c r="G878" s="19" t="s">
        <v>23</v>
      </c>
      <c r="I878" s="52" t="s">
        <v>197</v>
      </c>
      <c r="J878" s="58" t="s">
        <v>1924</v>
      </c>
      <c r="L878" s="19" t="s">
        <v>2927</v>
      </c>
      <c r="O878" s="19" t="s">
        <v>2922</v>
      </c>
      <c r="P878" s="20">
        <v>2017</v>
      </c>
      <c r="Q878" s="19" t="s">
        <v>2955</v>
      </c>
    </row>
    <row r="879" spans="1:18" x14ac:dyDescent="0.3">
      <c r="A879" s="19">
        <v>2420</v>
      </c>
      <c r="B879" s="33" t="s">
        <v>12</v>
      </c>
      <c r="C879" s="89">
        <v>4</v>
      </c>
      <c r="D879" s="52" t="s">
        <v>2923</v>
      </c>
      <c r="E879" s="52" t="s">
        <v>5982</v>
      </c>
      <c r="F879" s="19" t="s">
        <v>2924</v>
      </c>
      <c r="G879" s="19" t="s">
        <v>2925</v>
      </c>
      <c r="I879" s="52" t="s">
        <v>197</v>
      </c>
      <c r="J879" s="58" t="s">
        <v>1924</v>
      </c>
      <c r="L879" s="19" t="s">
        <v>2926</v>
      </c>
      <c r="O879" s="19" t="s">
        <v>2922</v>
      </c>
      <c r="P879" s="20">
        <v>2017</v>
      </c>
      <c r="Q879" s="19" t="s">
        <v>2955</v>
      </c>
    </row>
    <row r="880" spans="1:18" x14ac:dyDescent="0.3">
      <c r="A880" s="19">
        <v>2609</v>
      </c>
      <c r="B880" s="33" t="s">
        <v>12</v>
      </c>
      <c r="C880" s="89">
        <v>4</v>
      </c>
      <c r="D880" s="52" t="s">
        <v>2359</v>
      </c>
      <c r="E880" s="51" t="s">
        <v>5967</v>
      </c>
      <c r="F880" s="19" t="s">
        <v>905</v>
      </c>
      <c r="G880" s="19" t="s">
        <v>23</v>
      </c>
      <c r="H880" s="33">
        <v>1961</v>
      </c>
      <c r="I880" s="52" t="s">
        <v>2360</v>
      </c>
      <c r="J880" s="58" t="s">
        <v>2360</v>
      </c>
      <c r="L880" s="19" t="s">
        <v>2361</v>
      </c>
      <c r="M880" s="19" t="s">
        <v>2362</v>
      </c>
      <c r="O880" s="19" t="s">
        <v>2337</v>
      </c>
      <c r="P880" s="20">
        <v>2017</v>
      </c>
      <c r="Q880" s="19" t="s">
        <v>2955</v>
      </c>
    </row>
    <row r="881" spans="1:25" x14ac:dyDescent="0.3">
      <c r="A881" s="19">
        <v>3075</v>
      </c>
      <c r="B881" s="33" t="s">
        <v>12</v>
      </c>
      <c r="C881" s="89">
        <v>4</v>
      </c>
      <c r="D881" s="52" t="s">
        <v>2861</v>
      </c>
      <c r="E881" s="66" t="s">
        <v>5976</v>
      </c>
      <c r="F881" s="19" t="s">
        <v>22</v>
      </c>
      <c r="G881" s="19" t="s">
        <v>23</v>
      </c>
      <c r="H881" s="33">
        <v>2013</v>
      </c>
      <c r="I881" s="52" t="s">
        <v>2862</v>
      </c>
      <c r="J881" s="58" t="s">
        <v>2360</v>
      </c>
      <c r="O881" s="19" t="s">
        <v>2858</v>
      </c>
      <c r="P881" s="20">
        <v>2019</v>
      </c>
      <c r="Q881" s="19" t="s">
        <v>2955</v>
      </c>
    </row>
    <row r="882" spans="1:25" x14ac:dyDescent="0.3">
      <c r="A882" s="19">
        <v>3076</v>
      </c>
      <c r="B882" s="33" t="s">
        <v>12</v>
      </c>
      <c r="C882" s="89">
        <v>4</v>
      </c>
      <c r="D882" s="52" t="s">
        <v>2863</v>
      </c>
      <c r="E882" s="66" t="s">
        <v>5976</v>
      </c>
      <c r="F882" s="19" t="s">
        <v>22</v>
      </c>
      <c r="G882" s="19" t="s">
        <v>23</v>
      </c>
      <c r="H882" s="33">
        <v>2013</v>
      </c>
      <c r="I882" s="52" t="s">
        <v>2862</v>
      </c>
      <c r="J882" s="58" t="s">
        <v>2360</v>
      </c>
      <c r="O882" s="19" t="s">
        <v>2858</v>
      </c>
      <c r="P882" s="20">
        <v>2019</v>
      </c>
      <c r="Q882" s="19" t="s">
        <v>2955</v>
      </c>
    </row>
    <row r="883" spans="1:25" x14ac:dyDescent="0.3">
      <c r="A883" s="19">
        <v>3077</v>
      </c>
      <c r="B883" s="33" t="s">
        <v>12</v>
      </c>
      <c r="C883" s="89">
        <v>4</v>
      </c>
      <c r="D883" s="52" t="s">
        <v>2864</v>
      </c>
      <c r="E883" s="66" t="s">
        <v>5976</v>
      </c>
      <c r="F883" s="19" t="s">
        <v>22</v>
      </c>
      <c r="G883" s="19" t="s">
        <v>23</v>
      </c>
      <c r="H883" s="33">
        <v>2013</v>
      </c>
      <c r="I883" s="52" t="s">
        <v>2865</v>
      </c>
      <c r="J883" s="58" t="s">
        <v>2360</v>
      </c>
      <c r="O883" s="19" t="s">
        <v>2858</v>
      </c>
      <c r="P883" s="20">
        <v>2019</v>
      </c>
      <c r="Q883" s="19" t="s">
        <v>2955</v>
      </c>
    </row>
    <row r="884" spans="1:25" x14ac:dyDescent="0.3">
      <c r="A884" s="19">
        <v>3078</v>
      </c>
      <c r="B884" s="33" t="s">
        <v>12</v>
      </c>
      <c r="C884" s="89">
        <v>4</v>
      </c>
      <c r="D884" s="52" t="s">
        <v>2866</v>
      </c>
      <c r="E884" s="66" t="s">
        <v>5976</v>
      </c>
      <c r="F884" s="19" t="s">
        <v>22</v>
      </c>
      <c r="G884" s="19" t="s">
        <v>23</v>
      </c>
      <c r="H884" s="33">
        <v>2013</v>
      </c>
      <c r="I884" s="52" t="s">
        <v>2867</v>
      </c>
      <c r="J884" s="58" t="s">
        <v>2360</v>
      </c>
      <c r="O884" s="19" t="s">
        <v>2858</v>
      </c>
      <c r="P884" s="20">
        <v>2019</v>
      </c>
      <c r="Q884" s="19" t="s">
        <v>2955</v>
      </c>
    </row>
    <row r="885" spans="1:25" x14ac:dyDescent="0.3">
      <c r="A885" s="19">
        <v>3079</v>
      </c>
      <c r="B885" s="33" t="s">
        <v>12</v>
      </c>
      <c r="C885" s="89">
        <v>4</v>
      </c>
      <c r="D885" s="52" t="s">
        <v>2868</v>
      </c>
      <c r="E885" s="66" t="s">
        <v>5976</v>
      </c>
      <c r="F885" s="19" t="s">
        <v>22</v>
      </c>
      <c r="G885" s="19" t="s">
        <v>23</v>
      </c>
      <c r="H885" s="33">
        <v>2013</v>
      </c>
      <c r="I885" s="52" t="s">
        <v>2867</v>
      </c>
      <c r="J885" s="58" t="s">
        <v>2360</v>
      </c>
      <c r="O885" s="19" t="s">
        <v>2858</v>
      </c>
      <c r="P885" s="20">
        <v>2019</v>
      </c>
      <c r="Q885" s="19" t="s">
        <v>2955</v>
      </c>
    </row>
    <row r="886" spans="1:25" x14ac:dyDescent="0.3">
      <c r="A886" s="19">
        <v>3080</v>
      </c>
      <c r="B886" s="33" t="s">
        <v>12</v>
      </c>
      <c r="C886" s="89">
        <v>4</v>
      </c>
      <c r="D886" s="52" t="s">
        <v>2859</v>
      </c>
      <c r="E886" s="66" t="s">
        <v>5976</v>
      </c>
      <c r="F886" s="19" t="s">
        <v>22</v>
      </c>
      <c r="G886" s="19" t="s">
        <v>23</v>
      </c>
      <c r="H886" s="33">
        <v>2013</v>
      </c>
      <c r="I886" s="52" t="s">
        <v>2857</v>
      </c>
      <c r="J886" s="58" t="s">
        <v>2360</v>
      </c>
      <c r="O886" s="19" t="s">
        <v>2858</v>
      </c>
      <c r="P886" s="20">
        <v>2019</v>
      </c>
      <c r="Q886" s="19" t="s">
        <v>2955</v>
      </c>
    </row>
    <row r="887" spans="1:25" x14ac:dyDescent="0.3">
      <c r="A887" s="19">
        <v>3081</v>
      </c>
      <c r="B887" s="33" t="s">
        <v>12</v>
      </c>
      <c r="C887" s="89">
        <v>4</v>
      </c>
      <c r="D887" s="52" t="s">
        <v>2860</v>
      </c>
      <c r="E887" s="53" t="s">
        <v>5934</v>
      </c>
      <c r="F887" s="19" t="s">
        <v>22</v>
      </c>
      <c r="G887" s="19" t="s">
        <v>23</v>
      </c>
      <c r="H887" s="33">
        <v>2013</v>
      </c>
      <c r="I887" s="52" t="s">
        <v>2857</v>
      </c>
      <c r="J887" s="58" t="s">
        <v>2360</v>
      </c>
      <c r="O887" s="19" t="s">
        <v>2858</v>
      </c>
      <c r="P887" s="20">
        <v>2019</v>
      </c>
      <c r="Q887" s="19" t="s">
        <v>2955</v>
      </c>
    </row>
    <row r="888" spans="1:25" x14ac:dyDescent="0.3">
      <c r="A888" s="19">
        <v>3082</v>
      </c>
      <c r="B888" s="33" t="s">
        <v>12</v>
      </c>
      <c r="C888" s="89">
        <v>4</v>
      </c>
      <c r="D888" s="52" t="s">
        <v>2856</v>
      </c>
      <c r="E888" s="53" t="s">
        <v>5934</v>
      </c>
      <c r="F888" s="19" t="s">
        <v>22</v>
      </c>
      <c r="G888" s="19" t="s">
        <v>23</v>
      </c>
      <c r="H888" s="33">
        <v>2013</v>
      </c>
      <c r="I888" s="52" t="s">
        <v>2857</v>
      </c>
      <c r="J888" s="58" t="s">
        <v>2360</v>
      </c>
      <c r="O888" s="19" t="s">
        <v>111</v>
      </c>
      <c r="P888" s="20">
        <v>2019</v>
      </c>
      <c r="Q888" s="19" t="s">
        <v>2955</v>
      </c>
    </row>
    <row r="889" spans="1:25" x14ac:dyDescent="0.3">
      <c r="A889" s="19">
        <v>3163</v>
      </c>
      <c r="B889" s="33" t="s">
        <v>12</v>
      </c>
      <c r="C889" s="89">
        <v>4</v>
      </c>
      <c r="D889" s="52" t="s">
        <v>29</v>
      </c>
      <c r="E889" s="66" t="s">
        <v>5976</v>
      </c>
      <c r="F889" s="19" t="s">
        <v>22</v>
      </c>
      <c r="G889" s="19" t="s">
        <v>23</v>
      </c>
      <c r="H889" s="33">
        <v>2014</v>
      </c>
      <c r="I889" s="52" t="s">
        <v>24</v>
      </c>
      <c r="J889" s="53" t="s">
        <v>2360</v>
      </c>
      <c r="L889" s="19" t="s">
        <v>30</v>
      </c>
      <c r="M889" s="19" t="s">
        <v>31</v>
      </c>
      <c r="N889" s="19" t="s">
        <v>32</v>
      </c>
      <c r="O889" s="19" t="s">
        <v>28</v>
      </c>
      <c r="P889" s="19">
        <v>2020</v>
      </c>
      <c r="Q889" s="19" t="s">
        <v>2955</v>
      </c>
    </row>
    <row r="890" spans="1:25" x14ac:dyDescent="0.3">
      <c r="A890" s="19">
        <v>3164</v>
      </c>
      <c r="B890" s="33" t="s">
        <v>12</v>
      </c>
      <c r="C890" s="89">
        <v>4</v>
      </c>
      <c r="D890" s="52" t="s">
        <v>42</v>
      </c>
      <c r="E890" s="53" t="s">
        <v>5934</v>
      </c>
      <c r="F890" s="19" t="s">
        <v>22</v>
      </c>
      <c r="G890" s="19" t="s">
        <v>23</v>
      </c>
      <c r="H890" s="33">
        <v>2014</v>
      </c>
      <c r="I890" s="52" t="s">
        <v>43</v>
      </c>
      <c r="J890" s="53" t="s">
        <v>2360</v>
      </c>
      <c r="L890" s="19" t="s">
        <v>44</v>
      </c>
      <c r="M890" s="19" t="s">
        <v>45</v>
      </c>
      <c r="N890" s="19" t="s">
        <v>46</v>
      </c>
      <c r="O890" s="19" t="s">
        <v>28</v>
      </c>
      <c r="P890" s="19">
        <v>2020</v>
      </c>
      <c r="Q890" s="19" t="s">
        <v>2955</v>
      </c>
    </row>
    <row r="891" spans="1:25" x14ac:dyDescent="0.3">
      <c r="A891" s="19">
        <v>3165</v>
      </c>
      <c r="B891" s="33" t="s">
        <v>12</v>
      </c>
      <c r="C891" s="89">
        <v>4</v>
      </c>
      <c r="D891" s="52" t="s">
        <v>33</v>
      </c>
      <c r="E891" s="53" t="s">
        <v>5934</v>
      </c>
      <c r="F891" s="19" t="s">
        <v>22</v>
      </c>
      <c r="G891" s="19" t="s">
        <v>23</v>
      </c>
      <c r="H891" s="33">
        <v>2014</v>
      </c>
      <c r="I891" s="52" t="s">
        <v>24</v>
      </c>
      <c r="J891" s="53" t="s">
        <v>2360</v>
      </c>
      <c r="L891" s="19" t="s">
        <v>34</v>
      </c>
      <c r="M891" s="19" t="s">
        <v>35</v>
      </c>
      <c r="N891" s="19" t="s">
        <v>36</v>
      </c>
      <c r="O891" s="19" t="s">
        <v>28</v>
      </c>
      <c r="P891" s="19">
        <v>2020</v>
      </c>
      <c r="Q891" s="19" t="s">
        <v>2955</v>
      </c>
    </row>
    <row r="892" spans="1:25" x14ac:dyDescent="0.3">
      <c r="A892" s="19">
        <v>3166</v>
      </c>
      <c r="B892" s="33" t="s">
        <v>12</v>
      </c>
      <c r="C892" s="89">
        <v>4</v>
      </c>
      <c r="D892" s="52" t="s">
        <v>59</v>
      </c>
      <c r="E892" s="53" t="s">
        <v>5934</v>
      </c>
      <c r="F892" s="19" t="s">
        <v>22</v>
      </c>
      <c r="G892" s="19" t="s">
        <v>23</v>
      </c>
      <c r="H892" s="33">
        <v>2014</v>
      </c>
      <c r="I892" s="52" t="s">
        <v>43</v>
      </c>
      <c r="J892" s="53" t="s">
        <v>2360</v>
      </c>
      <c r="L892" s="19" t="s">
        <v>60</v>
      </c>
      <c r="M892" s="19" t="s">
        <v>61</v>
      </c>
      <c r="N892" s="19" t="s">
        <v>62</v>
      </c>
      <c r="O892" s="19" t="s">
        <v>28</v>
      </c>
      <c r="P892" s="19">
        <v>2020</v>
      </c>
      <c r="Q892" s="19" t="s">
        <v>2955</v>
      </c>
    </row>
    <row r="893" spans="1:25" x14ac:dyDescent="0.3">
      <c r="A893" s="19">
        <v>3167</v>
      </c>
      <c r="B893" s="33" t="s">
        <v>12</v>
      </c>
      <c r="C893" s="89">
        <v>4</v>
      </c>
      <c r="D893" s="52" t="s">
        <v>47</v>
      </c>
      <c r="E893" s="53" t="s">
        <v>5934</v>
      </c>
      <c r="F893" s="19" t="s">
        <v>22</v>
      </c>
      <c r="G893" s="19" t="s">
        <v>23</v>
      </c>
      <c r="H893" s="33">
        <v>2014</v>
      </c>
      <c r="I893" s="52" t="s">
        <v>43</v>
      </c>
      <c r="J893" s="53" t="s">
        <v>2360</v>
      </c>
      <c r="L893" s="19" t="s">
        <v>48</v>
      </c>
      <c r="M893" s="19" t="s">
        <v>49</v>
      </c>
      <c r="N893" s="19" t="s">
        <v>50</v>
      </c>
      <c r="O893" s="19" t="s">
        <v>28</v>
      </c>
      <c r="P893" s="19">
        <v>2020</v>
      </c>
      <c r="Q893" s="19" t="s">
        <v>2955</v>
      </c>
    </row>
    <row r="894" spans="1:25" x14ac:dyDescent="0.3">
      <c r="A894" s="19">
        <v>3168</v>
      </c>
      <c r="B894" s="33" t="s">
        <v>12</v>
      </c>
      <c r="C894" s="89">
        <v>4</v>
      </c>
      <c r="D894" s="52" t="s">
        <v>55</v>
      </c>
      <c r="E894" s="53" t="s">
        <v>5934</v>
      </c>
      <c r="F894" s="19" t="s">
        <v>22</v>
      </c>
      <c r="G894" s="19" t="s">
        <v>23</v>
      </c>
      <c r="H894" s="33">
        <v>2014</v>
      </c>
      <c r="I894" s="52" t="s">
        <v>43</v>
      </c>
      <c r="J894" s="53" t="s">
        <v>2360</v>
      </c>
      <c r="L894" s="19" t="s">
        <v>56</v>
      </c>
      <c r="M894" s="19" t="s">
        <v>57</v>
      </c>
      <c r="N894" s="19" t="s">
        <v>58</v>
      </c>
      <c r="O894" s="19" t="s">
        <v>28</v>
      </c>
      <c r="P894" s="19">
        <v>2020</v>
      </c>
      <c r="Q894" s="19" t="s">
        <v>2955</v>
      </c>
    </row>
    <row r="895" spans="1:25" x14ac:dyDescent="0.3">
      <c r="A895" s="19">
        <v>3169</v>
      </c>
      <c r="B895" s="33" t="s">
        <v>12</v>
      </c>
      <c r="C895" s="89">
        <v>4</v>
      </c>
      <c r="D895" s="52" t="s">
        <v>21</v>
      </c>
      <c r="E895" s="66" t="s">
        <v>5976</v>
      </c>
      <c r="F895" s="19" t="s">
        <v>22</v>
      </c>
      <c r="G895" s="19" t="s">
        <v>23</v>
      </c>
      <c r="H895" s="33">
        <v>2014</v>
      </c>
      <c r="I895" s="52" t="s">
        <v>24</v>
      </c>
      <c r="J895" s="53" t="s">
        <v>2360</v>
      </c>
      <c r="L895" s="19" t="s">
        <v>25</v>
      </c>
      <c r="M895" s="19" t="s">
        <v>26</v>
      </c>
      <c r="N895" s="19" t="s">
        <v>27</v>
      </c>
      <c r="O895" s="19" t="s">
        <v>28</v>
      </c>
      <c r="P895" s="19">
        <v>2020</v>
      </c>
      <c r="Q895" s="19" t="s">
        <v>2955</v>
      </c>
      <c r="Y895" s="20"/>
    </row>
    <row r="896" spans="1:25" x14ac:dyDescent="0.3">
      <c r="A896" s="19">
        <v>3170</v>
      </c>
      <c r="B896" s="33" t="s">
        <v>12</v>
      </c>
      <c r="C896" s="89">
        <v>4</v>
      </c>
      <c r="D896" s="52" t="s">
        <v>63</v>
      </c>
      <c r="E896" s="53" t="s">
        <v>5934</v>
      </c>
      <c r="F896" s="19" t="s">
        <v>22</v>
      </c>
      <c r="G896" s="19" t="s">
        <v>23</v>
      </c>
      <c r="H896" s="33">
        <v>2014</v>
      </c>
      <c r="I896" s="52" t="s">
        <v>43</v>
      </c>
      <c r="J896" s="53" t="s">
        <v>2360</v>
      </c>
      <c r="L896" s="19" t="s">
        <v>64</v>
      </c>
      <c r="M896" s="19" t="s">
        <v>65</v>
      </c>
      <c r="N896" s="19" t="s">
        <v>66</v>
      </c>
      <c r="O896" s="19" t="s">
        <v>28</v>
      </c>
      <c r="P896" s="19">
        <v>2020</v>
      </c>
      <c r="Q896" s="19" t="s">
        <v>2955</v>
      </c>
    </row>
    <row r="897" spans="1:18" x14ac:dyDescent="0.3">
      <c r="A897" s="19">
        <v>3171</v>
      </c>
      <c r="B897" s="33" t="s">
        <v>12</v>
      </c>
      <c r="C897" s="89">
        <v>4</v>
      </c>
      <c r="D897" s="52" t="s">
        <v>51</v>
      </c>
      <c r="E897" s="53" t="s">
        <v>5934</v>
      </c>
      <c r="F897" s="19" t="s">
        <v>22</v>
      </c>
      <c r="G897" s="19" t="s">
        <v>23</v>
      </c>
      <c r="H897" s="33">
        <v>2014</v>
      </c>
      <c r="I897" s="52" t="s">
        <v>43</v>
      </c>
      <c r="J897" s="53" t="s">
        <v>2360</v>
      </c>
      <c r="L897" s="19" t="s">
        <v>52</v>
      </c>
      <c r="M897" s="19" t="s">
        <v>53</v>
      </c>
      <c r="N897" s="19" t="s">
        <v>54</v>
      </c>
      <c r="O897" s="19" t="s">
        <v>28</v>
      </c>
      <c r="P897" s="19">
        <v>2020</v>
      </c>
      <c r="Q897" s="19" t="s">
        <v>2955</v>
      </c>
    </row>
    <row r="898" spans="1:18" x14ac:dyDescent="0.3">
      <c r="A898" s="19">
        <v>3172</v>
      </c>
      <c r="B898" s="33" t="s">
        <v>12</v>
      </c>
      <c r="C898" s="89">
        <v>4</v>
      </c>
      <c r="D898" s="52" t="s">
        <v>37</v>
      </c>
      <c r="E898" s="66" t="s">
        <v>5976</v>
      </c>
      <c r="F898" s="19" t="s">
        <v>22</v>
      </c>
      <c r="G898" s="19" t="s">
        <v>23</v>
      </c>
      <c r="H898" s="33">
        <v>2014</v>
      </c>
      <c r="I898" s="52" t="s">
        <v>38</v>
      </c>
      <c r="J898" s="53" t="s">
        <v>2360</v>
      </c>
      <c r="L898" s="19" t="s">
        <v>39</v>
      </c>
      <c r="M898" s="19" t="s">
        <v>40</v>
      </c>
      <c r="N898" s="19" t="s">
        <v>41</v>
      </c>
      <c r="O898" s="19" t="s">
        <v>28</v>
      </c>
      <c r="P898" s="19">
        <v>2020</v>
      </c>
      <c r="Q898" s="19" t="s">
        <v>2955</v>
      </c>
    </row>
    <row r="899" spans="1:18" x14ac:dyDescent="0.3">
      <c r="A899" s="19">
        <v>68</v>
      </c>
      <c r="B899" s="33" t="s">
        <v>67</v>
      </c>
      <c r="C899" s="89">
        <v>5</v>
      </c>
      <c r="D899" s="53" t="s">
        <v>4131</v>
      </c>
      <c r="E899" s="53" t="s">
        <v>5965</v>
      </c>
      <c r="F899" s="20" t="s">
        <v>905</v>
      </c>
      <c r="G899" s="20" t="s">
        <v>23</v>
      </c>
      <c r="H899" s="34">
        <v>1988</v>
      </c>
      <c r="I899" s="55" t="s">
        <v>1026</v>
      </c>
      <c r="J899" s="55" t="s">
        <v>4047</v>
      </c>
      <c r="O899" s="20" t="s">
        <v>6017</v>
      </c>
      <c r="P899" s="20">
        <v>2012</v>
      </c>
      <c r="Q899" s="19" t="s">
        <v>4218</v>
      </c>
    </row>
    <row r="900" spans="1:18" x14ac:dyDescent="0.3">
      <c r="A900" s="19">
        <v>69</v>
      </c>
      <c r="B900" s="33" t="s">
        <v>67</v>
      </c>
      <c r="C900" s="89">
        <v>5</v>
      </c>
      <c r="D900" s="53" t="s">
        <v>4119</v>
      </c>
      <c r="E900" s="51" t="s">
        <v>5995</v>
      </c>
      <c r="F900" s="22" t="s">
        <v>13</v>
      </c>
      <c r="G900" s="22" t="s">
        <v>14</v>
      </c>
      <c r="H900" s="33">
        <v>1997</v>
      </c>
      <c r="I900" s="55" t="s">
        <v>1026</v>
      </c>
      <c r="J900" s="55" t="s">
        <v>4047</v>
      </c>
      <c r="O900" s="20" t="s">
        <v>6017</v>
      </c>
      <c r="P900" s="20">
        <v>2012</v>
      </c>
      <c r="Q900" s="19" t="s">
        <v>4218</v>
      </c>
    </row>
    <row r="901" spans="1:18" x14ac:dyDescent="0.3">
      <c r="A901" s="19">
        <v>2219</v>
      </c>
      <c r="B901" s="33" t="s">
        <v>67</v>
      </c>
      <c r="C901" s="89">
        <v>5</v>
      </c>
      <c r="D901" s="52" t="s">
        <v>5419</v>
      </c>
      <c r="E901" s="51" t="s">
        <v>5985</v>
      </c>
      <c r="F901" s="19" t="s">
        <v>13</v>
      </c>
      <c r="G901" s="19" t="s">
        <v>14</v>
      </c>
      <c r="H901" s="33">
        <v>1980</v>
      </c>
      <c r="I901" s="52" t="s">
        <v>1051</v>
      </c>
      <c r="J901" s="58" t="s">
        <v>1051</v>
      </c>
      <c r="L901" s="19" t="s">
        <v>1152</v>
      </c>
      <c r="O901" s="19" t="s">
        <v>1149</v>
      </c>
      <c r="P901" s="20">
        <v>2017</v>
      </c>
      <c r="Q901" s="19" t="s">
        <v>2955</v>
      </c>
    </row>
    <row r="902" spans="1:18" x14ac:dyDescent="0.3">
      <c r="A902" s="19">
        <v>2220</v>
      </c>
      <c r="B902" s="33" t="s">
        <v>67</v>
      </c>
      <c r="C902" s="89">
        <v>5</v>
      </c>
      <c r="D902" s="52" t="s">
        <v>5428</v>
      </c>
      <c r="E902" s="51" t="s">
        <v>5985</v>
      </c>
      <c r="F902" s="19" t="s">
        <v>13</v>
      </c>
      <c r="G902" s="19" t="s">
        <v>14</v>
      </c>
      <c r="H902" s="33">
        <v>1978</v>
      </c>
      <c r="I902" s="52" t="s">
        <v>1051</v>
      </c>
      <c r="J902" s="58" t="s">
        <v>1051</v>
      </c>
      <c r="L902" s="19" t="s">
        <v>1161</v>
      </c>
      <c r="O902" s="19" t="s">
        <v>1149</v>
      </c>
      <c r="P902" s="20">
        <v>2017</v>
      </c>
      <c r="Q902" s="19" t="s">
        <v>2955</v>
      </c>
    </row>
    <row r="903" spans="1:18" x14ac:dyDescent="0.3">
      <c r="A903" s="19">
        <v>2221</v>
      </c>
      <c r="B903" s="33" t="s">
        <v>67</v>
      </c>
      <c r="C903" s="89">
        <v>5</v>
      </c>
      <c r="D903" s="52" t="s">
        <v>5438</v>
      </c>
      <c r="E903" s="51" t="s">
        <v>5985</v>
      </c>
      <c r="F903" s="19" t="s">
        <v>13</v>
      </c>
      <c r="G903" s="19" t="s">
        <v>14</v>
      </c>
      <c r="H903" s="33">
        <v>1979</v>
      </c>
      <c r="I903" s="52" t="s">
        <v>1051</v>
      </c>
      <c r="J903" s="58" t="s">
        <v>1051</v>
      </c>
      <c r="L903" s="19" t="s">
        <v>1172</v>
      </c>
      <c r="O903" s="19" t="s">
        <v>1149</v>
      </c>
      <c r="P903" s="20">
        <v>2017</v>
      </c>
      <c r="Q903" s="19" t="s">
        <v>2955</v>
      </c>
    </row>
    <row r="904" spans="1:18" x14ac:dyDescent="0.3">
      <c r="A904" s="19">
        <v>2222</v>
      </c>
      <c r="B904" s="33" t="s">
        <v>67</v>
      </c>
      <c r="C904" s="89">
        <v>5</v>
      </c>
      <c r="D904" s="52" t="s">
        <v>5440</v>
      </c>
      <c r="E904" s="51" t="s">
        <v>5985</v>
      </c>
      <c r="F904" s="19" t="s">
        <v>13</v>
      </c>
      <c r="G904" s="19" t="s">
        <v>14</v>
      </c>
      <c r="H904" s="33">
        <v>1979</v>
      </c>
      <c r="I904" s="52" t="s">
        <v>1051</v>
      </c>
      <c r="J904" s="58" t="s">
        <v>1051</v>
      </c>
      <c r="L904" s="19" t="s">
        <v>1174</v>
      </c>
      <c r="O904" s="19" t="s">
        <v>1149</v>
      </c>
      <c r="P904" s="20">
        <v>2017</v>
      </c>
      <c r="Q904" s="19" t="s">
        <v>2955</v>
      </c>
    </row>
    <row r="905" spans="1:18" x14ac:dyDescent="0.3">
      <c r="A905" s="19">
        <v>2223</v>
      </c>
      <c r="B905" s="33" t="s">
        <v>67</v>
      </c>
      <c r="C905" s="89">
        <v>5</v>
      </c>
      <c r="D905" s="52" t="s">
        <v>5466</v>
      </c>
      <c r="E905" s="51" t="s">
        <v>5985</v>
      </c>
      <c r="F905" s="19" t="s">
        <v>13</v>
      </c>
      <c r="G905" s="19" t="s">
        <v>14</v>
      </c>
      <c r="H905" s="33">
        <v>1986</v>
      </c>
      <c r="I905" s="52" t="s">
        <v>1051</v>
      </c>
      <c r="J905" s="58" t="s">
        <v>1051</v>
      </c>
      <c r="L905" s="19" t="s">
        <v>1200</v>
      </c>
      <c r="O905" s="19" t="s">
        <v>1149</v>
      </c>
      <c r="P905" s="20">
        <v>2017</v>
      </c>
      <c r="Q905" s="19" t="s">
        <v>2955</v>
      </c>
    </row>
    <row r="906" spans="1:18" x14ac:dyDescent="0.3">
      <c r="A906" s="19">
        <v>2224</v>
      </c>
      <c r="B906" s="33" t="s">
        <v>67</v>
      </c>
      <c r="C906" s="89">
        <v>5</v>
      </c>
      <c r="D906" s="52" t="s">
        <v>5467</v>
      </c>
      <c r="E906" s="51" t="s">
        <v>5995</v>
      </c>
      <c r="F906" s="19" t="s">
        <v>13</v>
      </c>
      <c r="G906" s="19" t="s">
        <v>14</v>
      </c>
      <c r="H906" s="33">
        <v>1986</v>
      </c>
      <c r="I906" s="52" t="s">
        <v>1051</v>
      </c>
      <c r="J906" s="58" t="s">
        <v>1051</v>
      </c>
      <c r="L906" s="19" t="s">
        <v>1201</v>
      </c>
      <c r="O906" s="19" t="s">
        <v>1149</v>
      </c>
      <c r="P906" s="20">
        <v>2017</v>
      </c>
      <c r="Q906" s="19" t="s">
        <v>2955</v>
      </c>
    </row>
    <row r="907" spans="1:18" x14ac:dyDescent="0.3">
      <c r="A907" s="19">
        <v>2225</v>
      </c>
      <c r="B907" s="33" t="s">
        <v>67</v>
      </c>
      <c r="C907" s="89">
        <v>5</v>
      </c>
      <c r="D907" s="52" t="s">
        <v>5481</v>
      </c>
      <c r="E907" s="51" t="s">
        <v>5985</v>
      </c>
      <c r="F907" s="19" t="s">
        <v>13</v>
      </c>
      <c r="G907" s="19" t="s">
        <v>14</v>
      </c>
      <c r="H907" s="33">
        <v>1989</v>
      </c>
      <c r="I907" s="52" t="s">
        <v>1051</v>
      </c>
      <c r="J907" s="58" t="s">
        <v>1051</v>
      </c>
      <c r="L907" s="19" t="s">
        <v>1215</v>
      </c>
      <c r="O907" s="19" t="s">
        <v>1149</v>
      </c>
      <c r="P907" s="20">
        <v>2017</v>
      </c>
      <c r="Q907" s="19" t="s">
        <v>2955</v>
      </c>
    </row>
    <row r="908" spans="1:18" x14ac:dyDescent="0.3">
      <c r="A908" s="19">
        <v>2226</v>
      </c>
      <c r="B908" s="33" t="s">
        <v>67</v>
      </c>
      <c r="C908" s="89">
        <v>5</v>
      </c>
      <c r="D908" s="52" t="s">
        <v>5495</v>
      </c>
      <c r="E908" s="51" t="s">
        <v>5985</v>
      </c>
      <c r="F908" s="19" t="s">
        <v>13</v>
      </c>
      <c r="G908" s="19" t="s">
        <v>14</v>
      </c>
      <c r="H908" s="33">
        <v>1991</v>
      </c>
      <c r="I908" s="52" t="s">
        <v>1051</v>
      </c>
      <c r="J908" s="58" t="s">
        <v>1051</v>
      </c>
      <c r="L908" s="19" t="s">
        <v>1229</v>
      </c>
      <c r="O908" s="19" t="s">
        <v>1149</v>
      </c>
      <c r="P908" s="20">
        <v>2017</v>
      </c>
      <c r="Q908" s="19" t="s">
        <v>2955</v>
      </c>
    </row>
    <row r="909" spans="1:18" x14ac:dyDescent="0.3">
      <c r="A909" s="19">
        <v>3</v>
      </c>
      <c r="B909" s="34" t="s">
        <v>67</v>
      </c>
      <c r="C909" s="89">
        <v>6</v>
      </c>
      <c r="D909" s="53" t="s">
        <v>2433</v>
      </c>
      <c r="E909" s="53" t="s">
        <v>5936</v>
      </c>
      <c r="F909" s="19" t="s">
        <v>22</v>
      </c>
      <c r="G909" s="19" t="s">
        <v>23</v>
      </c>
      <c r="H909" s="33">
        <v>1984</v>
      </c>
      <c r="I909" s="55" t="s">
        <v>2434</v>
      </c>
      <c r="J909" s="55" t="s">
        <v>2434</v>
      </c>
      <c r="L909" s="19" t="s">
        <v>2435</v>
      </c>
      <c r="M909" s="19" t="s">
        <v>2436</v>
      </c>
      <c r="O909" s="20" t="s">
        <v>4279</v>
      </c>
      <c r="P909" s="20">
        <v>2012</v>
      </c>
      <c r="Q909" s="20" t="s">
        <v>4218</v>
      </c>
    </row>
    <row r="910" spans="1:18" x14ac:dyDescent="0.3">
      <c r="A910" s="19">
        <v>4</v>
      </c>
      <c r="B910" s="34" t="s">
        <v>67</v>
      </c>
      <c r="C910" s="89">
        <v>6</v>
      </c>
      <c r="D910" s="53" t="s">
        <v>907</v>
      </c>
      <c r="E910" s="66" t="s">
        <v>5976</v>
      </c>
      <c r="F910" s="19" t="s">
        <v>22</v>
      </c>
      <c r="G910" s="19" t="s">
        <v>23</v>
      </c>
      <c r="H910" s="33">
        <v>1960</v>
      </c>
      <c r="I910" s="55" t="s">
        <v>908</v>
      </c>
      <c r="J910" s="55" t="s">
        <v>908</v>
      </c>
      <c r="L910" s="19" t="s">
        <v>2406</v>
      </c>
      <c r="M910" s="19" t="s">
        <v>2407</v>
      </c>
      <c r="O910" s="20" t="s">
        <v>4279</v>
      </c>
      <c r="P910" s="20">
        <v>2012</v>
      </c>
      <c r="Q910" s="20" t="s">
        <v>4218</v>
      </c>
    </row>
    <row r="911" spans="1:18" x14ac:dyDescent="0.3">
      <c r="A911" s="19">
        <v>45</v>
      </c>
      <c r="B911" s="34" t="s">
        <v>67</v>
      </c>
      <c r="C911" s="89">
        <v>6</v>
      </c>
      <c r="D911" s="53" t="s">
        <v>4271</v>
      </c>
      <c r="E911" s="53" t="s">
        <v>5934</v>
      </c>
      <c r="F911" s="19" t="s">
        <v>22</v>
      </c>
      <c r="G911" s="19" t="s">
        <v>23</v>
      </c>
      <c r="H911" s="32"/>
      <c r="I911" s="55" t="s">
        <v>2434</v>
      </c>
      <c r="J911" s="55" t="s">
        <v>2434</v>
      </c>
      <c r="O911" s="20" t="s">
        <v>4279</v>
      </c>
      <c r="P911" s="20">
        <v>2012</v>
      </c>
      <c r="Q911" s="20" t="s">
        <v>4218</v>
      </c>
    </row>
    <row r="912" spans="1:18" x14ac:dyDescent="0.3">
      <c r="A912" s="19">
        <v>462</v>
      </c>
      <c r="B912" s="26" t="s">
        <v>67</v>
      </c>
      <c r="C912" s="90">
        <v>6</v>
      </c>
      <c r="D912" s="63" t="s">
        <v>5064</v>
      </c>
      <c r="E912" s="51" t="s">
        <v>5967</v>
      </c>
      <c r="F912" s="19" t="s">
        <v>905</v>
      </c>
      <c r="G912" s="19" t="s">
        <v>23</v>
      </c>
      <c r="H912" s="26">
        <v>1989</v>
      </c>
      <c r="I912" s="55" t="s">
        <v>4299</v>
      </c>
      <c r="J912" s="63" t="s">
        <v>6368</v>
      </c>
      <c r="K912" s="40"/>
      <c r="L912" s="40"/>
      <c r="M912" s="40"/>
      <c r="N912" s="40"/>
      <c r="O912" s="40" t="s">
        <v>4843</v>
      </c>
      <c r="P912" s="40">
        <v>2013</v>
      </c>
      <c r="Q912" s="22" t="s">
        <v>4293</v>
      </c>
      <c r="R912" s="40"/>
    </row>
    <row r="913" spans="1:18" x14ac:dyDescent="0.3">
      <c r="A913" s="19">
        <v>463</v>
      </c>
      <c r="B913" s="26" t="s">
        <v>67</v>
      </c>
      <c r="C913" s="90">
        <v>6</v>
      </c>
      <c r="D913" s="63" t="s">
        <v>5065</v>
      </c>
      <c r="E913" s="63" t="s">
        <v>5935</v>
      </c>
      <c r="F913" s="19" t="s">
        <v>22</v>
      </c>
      <c r="G913" s="19" t="s">
        <v>23</v>
      </c>
      <c r="H913" s="26">
        <v>1960</v>
      </c>
      <c r="I913" s="63" t="s">
        <v>908</v>
      </c>
      <c r="J913" s="63" t="s">
        <v>908</v>
      </c>
      <c r="K913" s="40"/>
      <c r="L913" s="40"/>
      <c r="M913" s="40"/>
      <c r="N913" s="40"/>
      <c r="O913" s="40" t="s">
        <v>4843</v>
      </c>
      <c r="P913" s="40">
        <v>2013</v>
      </c>
      <c r="Q913" s="22" t="s">
        <v>4293</v>
      </c>
      <c r="R913" s="40"/>
    </row>
    <row r="914" spans="1:18" x14ac:dyDescent="0.3">
      <c r="A914" s="19">
        <v>464</v>
      </c>
      <c r="B914" s="26" t="s">
        <v>67</v>
      </c>
      <c r="C914" s="90">
        <v>6</v>
      </c>
      <c r="D914" s="63" t="s">
        <v>5066</v>
      </c>
      <c r="E914" s="53" t="s">
        <v>5934</v>
      </c>
      <c r="F914" s="19" t="s">
        <v>22</v>
      </c>
      <c r="G914" s="19" t="s">
        <v>23</v>
      </c>
      <c r="H914" s="26">
        <v>1984</v>
      </c>
      <c r="I914" s="63" t="s">
        <v>2434</v>
      </c>
      <c r="J914" s="63" t="s">
        <v>2434</v>
      </c>
      <c r="K914" s="40"/>
      <c r="L914" s="40"/>
      <c r="M914" s="40"/>
      <c r="N914" s="40"/>
      <c r="O914" s="40" t="s">
        <v>4843</v>
      </c>
      <c r="P914" s="40">
        <v>2013</v>
      </c>
      <c r="Q914" s="22" t="s">
        <v>4293</v>
      </c>
      <c r="R914" s="40"/>
    </row>
    <row r="915" spans="1:18" x14ac:dyDescent="0.3">
      <c r="A915" s="19">
        <v>465</v>
      </c>
      <c r="B915" s="26" t="s">
        <v>67</v>
      </c>
      <c r="C915" s="90">
        <v>6</v>
      </c>
      <c r="D915" s="63" t="s">
        <v>5067</v>
      </c>
      <c r="E915" s="53" t="s">
        <v>5934</v>
      </c>
      <c r="F915" s="19" t="s">
        <v>22</v>
      </c>
      <c r="G915" s="19" t="s">
        <v>23</v>
      </c>
      <c r="H915" s="26">
        <v>2004</v>
      </c>
      <c r="I915" s="55" t="s">
        <v>5068</v>
      </c>
      <c r="J915" s="63" t="s">
        <v>2476</v>
      </c>
      <c r="K915" s="40"/>
      <c r="L915" s="40"/>
      <c r="M915" s="40"/>
      <c r="N915" s="40"/>
      <c r="O915" s="40" t="s">
        <v>4843</v>
      </c>
      <c r="P915" s="40">
        <v>2013</v>
      </c>
      <c r="Q915" s="22" t="s">
        <v>4293</v>
      </c>
      <c r="R915" s="40"/>
    </row>
    <row r="916" spans="1:18" x14ac:dyDescent="0.3">
      <c r="A916" s="19">
        <v>466</v>
      </c>
      <c r="B916" s="26" t="s">
        <v>67</v>
      </c>
      <c r="C916" s="90">
        <v>6</v>
      </c>
      <c r="D916" s="63" t="s">
        <v>5069</v>
      </c>
      <c r="E916" s="53" t="s">
        <v>5934</v>
      </c>
      <c r="F916" s="19" t="s">
        <v>22</v>
      </c>
      <c r="G916" s="19" t="s">
        <v>23</v>
      </c>
      <c r="H916" s="26">
        <v>2004</v>
      </c>
      <c r="I916" s="55" t="s">
        <v>5070</v>
      </c>
      <c r="J916" s="63" t="s">
        <v>2476</v>
      </c>
      <c r="K916" s="40"/>
      <c r="L916" s="40"/>
      <c r="M916" s="40"/>
      <c r="N916" s="40"/>
      <c r="O916" s="40" t="s">
        <v>4843</v>
      </c>
      <c r="P916" s="40">
        <v>2013</v>
      </c>
      <c r="Q916" s="22" t="s">
        <v>4293</v>
      </c>
      <c r="R916" s="40"/>
    </row>
    <row r="917" spans="1:18" x14ac:dyDescent="0.3">
      <c r="A917" s="19">
        <v>887</v>
      </c>
      <c r="B917" s="33" t="s">
        <v>67</v>
      </c>
      <c r="C917" s="89">
        <v>6</v>
      </c>
      <c r="D917" s="52" t="s">
        <v>2024</v>
      </c>
      <c r="E917" s="53" t="s">
        <v>5965</v>
      </c>
      <c r="F917" s="19" t="s">
        <v>905</v>
      </c>
      <c r="G917" s="19" t="s">
        <v>23</v>
      </c>
      <c r="H917" s="33" t="s">
        <v>1923</v>
      </c>
      <c r="I917" s="52" t="s">
        <v>1924</v>
      </c>
      <c r="J917" s="58" t="s">
        <v>1924</v>
      </c>
      <c r="L917" s="19" t="s">
        <v>2025</v>
      </c>
      <c r="O917" s="19" t="s">
        <v>1927</v>
      </c>
      <c r="P917" s="20">
        <v>2014</v>
      </c>
      <c r="Q917" s="19" t="s">
        <v>2955</v>
      </c>
    </row>
    <row r="918" spans="1:18" x14ac:dyDescent="0.3">
      <c r="A918" s="19">
        <v>1451</v>
      </c>
      <c r="B918" s="60" t="s">
        <v>67</v>
      </c>
      <c r="C918" s="88">
        <v>6</v>
      </c>
      <c r="D918" s="51" t="s">
        <v>4291</v>
      </c>
      <c r="E918" s="51" t="s">
        <v>5943</v>
      </c>
      <c r="F918" s="44" t="s">
        <v>22</v>
      </c>
      <c r="G918" s="44" t="s">
        <v>23</v>
      </c>
      <c r="H918" s="60"/>
      <c r="I918" s="51" t="s">
        <v>2434</v>
      </c>
      <c r="J918" s="51" t="s">
        <v>2434</v>
      </c>
      <c r="K918" s="40"/>
      <c r="L918" s="40"/>
      <c r="M918" s="40"/>
      <c r="N918" s="40"/>
      <c r="O918" s="40" t="s">
        <v>4292</v>
      </c>
      <c r="P918" s="40">
        <v>2015</v>
      </c>
      <c r="Q918" s="22" t="s">
        <v>4293</v>
      </c>
      <c r="R918" s="40"/>
    </row>
    <row r="919" spans="1:18" x14ac:dyDescent="0.3">
      <c r="A919" s="19">
        <v>1452</v>
      </c>
      <c r="B919" s="60" t="s">
        <v>67</v>
      </c>
      <c r="C919" s="88">
        <v>6</v>
      </c>
      <c r="D919" s="51" t="s">
        <v>4294</v>
      </c>
      <c r="E919" s="51" t="s">
        <v>5967</v>
      </c>
      <c r="F919" s="44" t="s">
        <v>905</v>
      </c>
      <c r="G919" s="44" t="s">
        <v>23</v>
      </c>
      <c r="H919" s="60"/>
      <c r="I919" s="51" t="s">
        <v>4047</v>
      </c>
      <c r="J919" s="51" t="s">
        <v>6369</v>
      </c>
      <c r="K919" s="40"/>
      <c r="L919" s="40"/>
      <c r="M919" s="40"/>
      <c r="N919" s="40"/>
      <c r="O919" s="40" t="s">
        <v>4292</v>
      </c>
      <c r="P919" s="40">
        <v>2015</v>
      </c>
      <c r="Q919" s="22" t="s">
        <v>4293</v>
      </c>
      <c r="R919" s="40"/>
    </row>
    <row r="920" spans="1:18" x14ac:dyDescent="0.3">
      <c r="A920" s="19">
        <v>1453</v>
      </c>
      <c r="B920" s="60" t="s">
        <v>67</v>
      </c>
      <c r="C920" s="88">
        <v>6</v>
      </c>
      <c r="D920" s="51" t="s">
        <v>4295</v>
      </c>
      <c r="E920" s="51" t="s">
        <v>5995</v>
      </c>
      <c r="F920" s="40" t="s">
        <v>13</v>
      </c>
      <c r="G920" s="40" t="s">
        <v>14</v>
      </c>
      <c r="H920" s="60"/>
      <c r="I920" s="51" t="s">
        <v>2434</v>
      </c>
      <c r="J920" s="51" t="s">
        <v>2434</v>
      </c>
      <c r="K920" s="40"/>
      <c r="L920" s="40"/>
      <c r="M920" s="40"/>
      <c r="N920" s="40"/>
      <c r="O920" s="40" t="s">
        <v>4292</v>
      </c>
      <c r="P920" s="40">
        <v>2015</v>
      </c>
      <c r="Q920" s="22" t="s">
        <v>4293</v>
      </c>
      <c r="R920" s="40"/>
    </row>
    <row r="921" spans="1:18" x14ac:dyDescent="0.3">
      <c r="A921" s="19">
        <v>1454</v>
      </c>
      <c r="B921" s="60" t="s">
        <v>67</v>
      </c>
      <c r="C921" s="88">
        <v>6</v>
      </c>
      <c r="D921" s="51" t="s">
        <v>4296</v>
      </c>
      <c r="E921" s="53" t="s">
        <v>5936</v>
      </c>
      <c r="F921" s="40" t="s">
        <v>22</v>
      </c>
      <c r="G921" s="40" t="s">
        <v>23</v>
      </c>
      <c r="H921" s="60"/>
      <c r="I921" s="51" t="s">
        <v>4297</v>
      </c>
      <c r="J921" s="51" t="s">
        <v>4297</v>
      </c>
      <c r="K921" s="40"/>
      <c r="L921" s="40"/>
      <c r="M921" s="40"/>
      <c r="N921" s="40"/>
      <c r="O921" s="40" t="s">
        <v>4292</v>
      </c>
      <c r="P921" s="40">
        <v>2015</v>
      </c>
      <c r="Q921" s="22" t="s">
        <v>4293</v>
      </c>
      <c r="R921" s="40"/>
    </row>
    <row r="922" spans="1:18" x14ac:dyDescent="0.3">
      <c r="A922" s="19">
        <v>1455</v>
      </c>
      <c r="B922" s="60" t="s">
        <v>67</v>
      </c>
      <c r="C922" s="88">
        <v>6</v>
      </c>
      <c r="D922" s="51" t="s">
        <v>4298</v>
      </c>
      <c r="E922" s="51" t="s">
        <v>5967</v>
      </c>
      <c r="F922" s="40" t="s">
        <v>905</v>
      </c>
      <c r="G922" s="40" t="s">
        <v>23</v>
      </c>
      <c r="H922" s="60"/>
      <c r="I922" s="51" t="s">
        <v>4299</v>
      </c>
      <c r="J922" s="51" t="s">
        <v>4299</v>
      </c>
      <c r="K922" s="40"/>
      <c r="L922" s="40"/>
      <c r="M922" s="40"/>
      <c r="N922" s="40"/>
      <c r="O922" s="40" t="s">
        <v>4292</v>
      </c>
      <c r="P922" s="40">
        <v>2015</v>
      </c>
      <c r="Q922" s="22" t="s">
        <v>4293</v>
      </c>
      <c r="R922" s="40"/>
    </row>
    <row r="923" spans="1:18" x14ac:dyDescent="0.3">
      <c r="A923" s="19">
        <v>1821</v>
      </c>
      <c r="B923" s="34" t="s">
        <v>67</v>
      </c>
      <c r="C923" s="89">
        <v>6</v>
      </c>
      <c r="D923" s="53" t="s">
        <v>3019</v>
      </c>
      <c r="E923" s="53" t="s">
        <v>5934</v>
      </c>
      <c r="F923" s="19" t="s">
        <v>22</v>
      </c>
      <c r="G923" s="19" t="s">
        <v>23</v>
      </c>
      <c r="H923" s="36"/>
      <c r="I923" s="53" t="s">
        <v>2434</v>
      </c>
      <c r="J923" s="58" t="s">
        <v>2434</v>
      </c>
      <c r="K923" s="19" t="s">
        <v>3040</v>
      </c>
      <c r="O923" s="19" t="s">
        <v>3045</v>
      </c>
      <c r="P923" s="19">
        <v>2016</v>
      </c>
      <c r="Q923" s="19" t="s">
        <v>4218</v>
      </c>
    </row>
    <row r="924" spans="1:18" x14ac:dyDescent="0.3">
      <c r="A924" s="19">
        <v>1886</v>
      </c>
      <c r="B924" s="34" t="s">
        <v>67</v>
      </c>
      <c r="C924" s="89">
        <v>6</v>
      </c>
      <c r="D924" s="58" t="s">
        <v>975</v>
      </c>
      <c r="E924" s="53" t="s">
        <v>5934</v>
      </c>
      <c r="F924" s="19" t="s">
        <v>22</v>
      </c>
      <c r="G924" s="19" t="s">
        <v>23</v>
      </c>
      <c r="H924" s="27">
        <v>2014</v>
      </c>
      <c r="I924" s="55" t="s">
        <v>3873</v>
      </c>
      <c r="J924" s="58" t="s">
        <v>1921</v>
      </c>
      <c r="L924" s="20" t="s">
        <v>976</v>
      </c>
      <c r="O924" s="20" t="s">
        <v>3874</v>
      </c>
      <c r="P924" s="20">
        <v>2016</v>
      </c>
      <c r="Q924" s="19" t="s">
        <v>4218</v>
      </c>
    </row>
    <row r="925" spans="1:18" x14ac:dyDescent="0.3">
      <c r="A925" s="19">
        <v>1887</v>
      </c>
      <c r="B925" s="34" t="s">
        <v>67</v>
      </c>
      <c r="C925" s="89">
        <v>6</v>
      </c>
      <c r="D925" s="58" t="s">
        <v>977</v>
      </c>
      <c r="E925" s="53" t="s">
        <v>5934</v>
      </c>
      <c r="F925" s="19" t="s">
        <v>22</v>
      </c>
      <c r="G925" s="19" t="s">
        <v>23</v>
      </c>
      <c r="H925" s="27">
        <v>2014</v>
      </c>
      <c r="I925" s="55" t="s">
        <v>3873</v>
      </c>
      <c r="J925" s="58" t="s">
        <v>1921</v>
      </c>
      <c r="L925" s="20" t="s">
        <v>978</v>
      </c>
      <c r="O925" s="20" t="s">
        <v>3874</v>
      </c>
      <c r="P925" s="20">
        <v>2016</v>
      </c>
      <c r="Q925" s="19" t="s">
        <v>4218</v>
      </c>
    </row>
    <row r="926" spans="1:18" x14ac:dyDescent="0.3">
      <c r="A926" s="19">
        <v>1888</v>
      </c>
      <c r="B926" s="34" t="s">
        <v>67</v>
      </c>
      <c r="C926" s="89">
        <v>6</v>
      </c>
      <c r="D926" s="58" t="s">
        <v>979</v>
      </c>
      <c r="E926" s="53" t="s">
        <v>5934</v>
      </c>
      <c r="F926" s="19" t="s">
        <v>22</v>
      </c>
      <c r="G926" s="19" t="s">
        <v>23</v>
      </c>
      <c r="H926" s="27">
        <v>2014</v>
      </c>
      <c r="I926" s="55" t="s">
        <v>3873</v>
      </c>
      <c r="J926" s="58" t="s">
        <v>1921</v>
      </c>
      <c r="L926" s="20" t="s">
        <v>980</v>
      </c>
      <c r="O926" s="20" t="s">
        <v>3874</v>
      </c>
      <c r="P926" s="20">
        <v>2016</v>
      </c>
      <c r="Q926" s="19" t="s">
        <v>4218</v>
      </c>
    </row>
    <row r="927" spans="1:18" x14ac:dyDescent="0.3">
      <c r="A927" s="19">
        <v>1889</v>
      </c>
      <c r="B927" s="34" t="s">
        <v>67</v>
      </c>
      <c r="C927" s="89">
        <v>6</v>
      </c>
      <c r="D927" s="58" t="s">
        <v>981</v>
      </c>
      <c r="E927" s="53" t="s">
        <v>5934</v>
      </c>
      <c r="F927" s="19" t="s">
        <v>22</v>
      </c>
      <c r="G927" s="19" t="s">
        <v>23</v>
      </c>
      <c r="H927" s="27">
        <v>2014</v>
      </c>
      <c r="I927" s="55" t="s">
        <v>3873</v>
      </c>
      <c r="J927" s="58" t="s">
        <v>1921</v>
      </c>
      <c r="L927" s="20" t="s">
        <v>982</v>
      </c>
      <c r="O927" s="20" t="s">
        <v>3874</v>
      </c>
      <c r="P927" s="20">
        <v>2016</v>
      </c>
      <c r="Q927" s="19" t="s">
        <v>4218</v>
      </c>
    </row>
    <row r="928" spans="1:18" x14ac:dyDescent="0.3">
      <c r="A928" s="19">
        <v>1890</v>
      </c>
      <c r="B928" s="34" t="s">
        <v>67</v>
      </c>
      <c r="C928" s="89">
        <v>6</v>
      </c>
      <c r="D928" s="58" t="s">
        <v>983</v>
      </c>
      <c r="E928" s="53" t="s">
        <v>5934</v>
      </c>
      <c r="F928" s="19" t="s">
        <v>22</v>
      </c>
      <c r="G928" s="19" t="s">
        <v>23</v>
      </c>
      <c r="H928" s="27">
        <v>2014</v>
      </c>
      <c r="I928" s="55" t="s">
        <v>3873</v>
      </c>
      <c r="J928" s="58" t="s">
        <v>1921</v>
      </c>
      <c r="L928" s="20" t="s">
        <v>984</v>
      </c>
      <c r="O928" s="20" t="s">
        <v>3874</v>
      </c>
      <c r="P928" s="20">
        <v>2016</v>
      </c>
      <c r="Q928" s="19" t="s">
        <v>4218</v>
      </c>
    </row>
    <row r="929" spans="1:17" x14ac:dyDescent="0.3">
      <c r="A929" s="19">
        <v>1891</v>
      </c>
      <c r="B929" s="34" t="s">
        <v>67</v>
      </c>
      <c r="C929" s="89">
        <v>6</v>
      </c>
      <c r="D929" s="58" t="s">
        <v>985</v>
      </c>
      <c r="E929" s="53" t="s">
        <v>5934</v>
      </c>
      <c r="F929" s="19" t="s">
        <v>22</v>
      </c>
      <c r="G929" s="19" t="s">
        <v>23</v>
      </c>
      <c r="H929" s="27">
        <v>2014</v>
      </c>
      <c r="I929" s="55" t="s">
        <v>3873</v>
      </c>
      <c r="J929" s="58" t="s">
        <v>1921</v>
      </c>
      <c r="L929" s="20" t="s">
        <v>986</v>
      </c>
      <c r="O929" s="20" t="s">
        <v>3874</v>
      </c>
      <c r="P929" s="20">
        <v>2016</v>
      </c>
      <c r="Q929" s="19" t="s">
        <v>4218</v>
      </c>
    </row>
    <row r="930" spans="1:17" x14ac:dyDescent="0.3">
      <c r="A930" s="19">
        <v>1892</v>
      </c>
      <c r="B930" s="34" t="s">
        <v>67</v>
      </c>
      <c r="C930" s="89">
        <v>6</v>
      </c>
      <c r="D930" s="58" t="s">
        <v>987</v>
      </c>
      <c r="E930" s="53" t="s">
        <v>5934</v>
      </c>
      <c r="F930" s="19" t="s">
        <v>22</v>
      </c>
      <c r="G930" s="19" t="s">
        <v>23</v>
      </c>
      <c r="H930" s="27">
        <v>2014</v>
      </c>
      <c r="I930" s="55" t="s">
        <v>3873</v>
      </c>
      <c r="J930" s="58" t="s">
        <v>1921</v>
      </c>
      <c r="L930" s="20" t="s">
        <v>988</v>
      </c>
      <c r="O930" s="20" t="s">
        <v>3874</v>
      </c>
      <c r="P930" s="20">
        <v>2016</v>
      </c>
      <c r="Q930" s="19" t="s">
        <v>4218</v>
      </c>
    </row>
    <row r="931" spans="1:17" x14ac:dyDescent="0.3">
      <c r="A931" s="19">
        <v>1893</v>
      </c>
      <c r="B931" s="34" t="s">
        <v>67</v>
      </c>
      <c r="C931" s="89">
        <v>6</v>
      </c>
      <c r="D931" s="58" t="s">
        <v>989</v>
      </c>
      <c r="E931" s="53" t="s">
        <v>5934</v>
      </c>
      <c r="F931" s="19" t="s">
        <v>22</v>
      </c>
      <c r="G931" s="19" t="s">
        <v>23</v>
      </c>
      <c r="H931" s="27">
        <v>2014</v>
      </c>
      <c r="I931" s="55" t="s">
        <v>3873</v>
      </c>
      <c r="J931" s="58" t="s">
        <v>1921</v>
      </c>
      <c r="L931" s="20" t="s">
        <v>990</v>
      </c>
      <c r="O931" s="20" t="s">
        <v>3874</v>
      </c>
      <c r="P931" s="20">
        <v>2016</v>
      </c>
      <c r="Q931" s="19" t="s">
        <v>4218</v>
      </c>
    </row>
    <row r="932" spans="1:17" x14ac:dyDescent="0.3">
      <c r="A932" s="19">
        <v>1894</v>
      </c>
      <c r="B932" s="34" t="s">
        <v>67</v>
      </c>
      <c r="C932" s="89">
        <v>6</v>
      </c>
      <c r="D932" s="58" t="s">
        <v>991</v>
      </c>
      <c r="E932" s="53" t="s">
        <v>5934</v>
      </c>
      <c r="F932" s="19" t="s">
        <v>22</v>
      </c>
      <c r="G932" s="19" t="s">
        <v>23</v>
      </c>
      <c r="H932" s="27">
        <v>2014</v>
      </c>
      <c r="I932" s="55" t="s">
        <v>3873</v>
      </c>
      <c r="J932" s="58" t="s">
        <v>1921</v>
      </c>
      <c r="L932" s="20" t="s">
        <v>992</v>
      </c>
      <c r="O932" s="20" t="s">
        <v>3874</v>
      </c>
      <c r="P932" s="20">
        <v>2016</v>
      </c>
      <c r="Q932" s="19" t="s">
        <v>4218</v>
      </c>
    </row>
    <row r="933" spans="1:17" x14ac:dyDescent="0.3">
      <c r="A933" s="19">
        <v>1895</v>
      </c>
      <c r="B933" s="34" t="s">
        <v>67</v>
      </c>
      <c r="C933" s="89">
        <v>6</v>
      </c>
      <c r="D933" s="58" t="s">
        <v>993</v>
      </c>
      <c r="E933" s="53" t="s">
        <v>5934</v>
      </c>
      <c r="F933" s="19" t="s">
        <v>22</v>
      </c>
      <c r="G933" s="19" t="s">
        <v>23</v>
      </c>
      <c r="H933" s="27">
        <v>2014</v>
      </c>
      <c r="I933" s="55" t="s">
        <v>3873</v>
      </c>
      <c r="J933" s="58" t="s">
        <v>1921</v>
      </c>
      <c r="L933" s="20" t="s">
        <v>994</v>
      </c>
      <c r="O933" s="20" t="s">
        <v>3874</v>
      </c>
      <c r="P933" s="20">
        <v>2016</v>
      </c>
      <c r="Q933" s="19" t="s">
        <v>4218</v>
      </c>
    </row>
    <row r="934" spans="1:17" x14ac:dyDescent="0.3">
      <c r="A934" s="19">
        <v>1896</v>
      </c>
      <c r="B934" s="34" t="s">
        <v>67</v>
      </c>
      <c r="C934" s="89">
        <v>6</v>
      </c>
      <c r="D934" s="58" t="s">
        <v>995</v>
      </c>
      <c r="E934" s="53" t="s">
        <v>5934</v>
      </c>
      <c r="F934" s="19" t="s">
        <v>22</v>
      </c>
      <c r="G934" s="19" t="s">
        <v>23</v>
      </c>
      <c r="H934" s="27">
        <v>2014</v>
      </c>
      <c r="I934" s="55" t="s">
        <v>3873</v>
      </c>
      <c r="J934" s="58" t="s">
        <v>1921</v>
      </c>
      <c r="L934" s="20" t="s">
        <v>996</v>
      </c>
      <c r="O934" s="20" t="s">
        <v>3874</v>
      </c>
      <c r="P934" s="20">
        <v>2016</v>
      </c>
      <c r="Q934" s="19" t="s">
        <v>4218</v>
      </c>
    </row>
    <row r="935" spans="1:17" x14ac:dyDescent="0.3">
      <c r="A935" s="19">
        <v>1897</v>
      </c>
      <c r="B935" s="34" t="s">
        <v>67</v>
      </c>
      <c r="C935" s="89">
        <v>6</v>
      </c>
      <c r="D935" s="58" t="s">
        <v>997</v>
      </c>
      <c r="E935" s="53" t="s">
        <v>5934</v>
      </c>
      <c r="F935" s="19" t="s">
        <v>22</v>
      </c>
      <c r="G935" s="19" t="s">
        <v>23</v>
      </c>
      <c r="H935" s="27">
        <v>2014</v>
      </c>
      <c r="I935" s="55" t="s">
        <v>3873</v>
      </c>
      <c r="J935" s="58" t="s">
        <v>1921</v>
      </c>
      <c r="L935" s="20" t="s">
        <v>998</v>
      </c>
      <c r="O935" s="20" t="s">
        <v>3874</v>
      </c>
      <c r="P935" s="20">
        <v>2016</v>
      </c>
      <c r="Q935" s="19" t="s">
        <v>4218</v>
      </c>
    </row>
    <row r="936" spans="1:17" x14ac:dyDescent="0.3">
      <c r="A936" s="19">
        <v>1898</v>
      </c>
      <c r="B936" s="34" t="s">
        <v>67</v>
      </c>
      <c r="C936" s="89">
        <v>6</v>
      </c>
      <c r="D936" s="58" t="s">
        <v>999</v>
      </c>
      <c r="E936" s="53" t="s">
        <v>5934</v>
      </c>
      <c r="F936" s="19" t="s">
        <v>22</v>
      </c>
      <c r="G936" s="19" t="s">
        <v>23</v>
      </c>
      <c r="H936" s="27">
        <v>2014</v>
      </c>
      <c r="I936" s="55" t="s">
        <v>3873</v>
      </c>
      <c r="J936" s="58" t="s">
        <v>1921</v>
      </c>
      <c r="L936" s="20" t="s">
        <v>1000</v>
      </c>
      <c r="O936" s="20" t="s">
        <v>3874</v>
      </c>
      <c r="P936" s="20">
        <v>2016</v>
      </c>
      <c r="Q936" s="19" t="s">
        <v>4218</v>
      </c>
    </row>
    <row r="937" spans="1:17" x14ac:dyDescent="0.3">
      <c r="A937" s="19">
        <v>1899</v>
      </c>
      <c r="B937" s="34" t="s">
        <v>67</v>
      </c>
      <c r="C937" s="89">
        <v>6</v>
      </c>
      <c r="D937" s="58" t="s">
        <v>1001</v>
      </c>
      <c r="E937" s="53" t="s">
        <v>5934</v>
      </c>
      <c r="F937" s="19" t="s">
        <v>22</v>
      </c>
      <c r="G937" s="19" t="s">
        <v>23</v>
      </c>
      <c r="H937" s="27">
        <v>2014</v>
      </c>
      <c r="I937" s="55" t="s">
        <v>3873</v>
      </c>
      <c r="J937" s="58" t="s">
        <v>1921</v>
      </c>
      <c r="L937" s="20" t="s">
        <v>1002</v>
      </c>
      <c r="O937" s="20" t="s">
        <v>3874</v>
      </c>
      <c r="P937" s="20">
        <v>2016</v>
      </c>
      <c r="Q937" s="19" t="s">
        <v>4218</v>
      </c>
    </row>
    <row r="938" spans="1:17" x14ac:dyDescent="0.3">
      <c r="A938" s="19">
        <v>1900</v>
      </c>
      <c r="B938" s="34" t="s">
        <v>67</v>
      </c>
      <c r="C938" s="89">
        <v>6</v>
      </c>
      <c r="D938" s="58" t="s">
        <v>1003</v>
      </c>
      <c r="E938" s="53" t="s">
        <v>5934</v>
      </c>
      <c r="F938" s="19" t="s">
        <v>22</v>
      </c>
      <c r="G938" s="19" t="s">
        <v>23</v>
      </c>
      <c r="H938" s="27">
        <v>2014</v>
      </c>
      <c r="I938" s="55" t="s">
        <v>3873</v>
      </c>
      <c r="J938" s="58" t="s">
        <v>1921</v>
      </c>
      <c r="L938" s="20" t="s">
        <v>1004</v>
      </c>
      <c r="O938" s="20" t="s">
        <v>3874</v>
      </c>
      <c r="P938" s="20">
        <v>2016</v>
      </c>
      <c r="Q938" s="19" t="s">
        <v>4218</v>
      </c>
    </row>
    <row r="939" spans="1:17" x14ac:dyDescent="0.3">
      <c r="A939" s="19">
        <v>1901</v>
      </c>
      <c r="B939" s="34" t="s">
        <v>67</v>
      </c>
      <c r="C939" s="89">
        <v>6</v>
      </c>
      <c r="D939" s="58" t="s">
        <v>1005</v>
      </c>
      <c r="E939" s="53" t="s">
        <v>5934</v>
      </c>
      <c r="F939" s="19" t="s">
        <v>22</v>
      </c>
      <c r="G939" s="19" t="s">
        <v>23</v>
      </c>
      <c r="H939" s="27">
        <v>2014</v>
      </c>
      <c r="I939" s="55" t="s">
        <v>3873</v>
      </c>
      <c r="J939" s="58" t="s">
        <v>1921</v>
      </c>
      <c r="L939" s="20" t="s">
        <v>1006</v>
      </c>
      <c r="O939" s="20" t="s">
        <v>3874</v>
      </c>
      <c r="P939" s="20">
        <v>2016</v>
      </c>
      <c r="Q939" s="19" t="s">
        <v>4218</v>
      </c>
    </row>
    <row r="940" spans="1:17" x14ac:dyDescent="0.3">
      <c r="A940" s="19">
        <v>1902</v>
      </c>
      <c r="B940" s="34" t="s">
        <v>67</v>
      </c>
      <c r="C940" s="89">
        <v>6</v>
      </c>
      <c r="D940" s="58" t="s">
        <v>1007</v>
      </c>
      <c r="E940" s="53" t="s">
        <v>5934</v>
      </c>
      <c r="F940" s="19" t="s">
        <v>22</v>
      </c>
      <c r="G940" s="19" t="s">
        <v>23</v>
      </c>
      <c r="H940" s="27">
        <v>2014</v>
      </c>
      <c r="I940" s="55" t="s">
        <v>3873</v>
      </c>
      <c r="J940" s="58" t="s">
        <v>1921</v>
      </c>
      <c r="L940" s="20" t="s">
        <v>1008</v>
      </c>
      <c r="O940" s="20" t="s">
        <v>3874</v>
      </c>
      <c r="P940" s="20">
        <v>2016</v>
      </c>
      <c r="Q940" s="19" t="s">
        <v>4218</v>
      </c>
    </row>
    <row r="941" spans="1:17" x14ac:dyDescent="0.3">
      <c r="A941" s="19">
        <v>1903</v>
      </c>
      <c r="B941" s="34" t="s">
        <v>67</v>
      </c>
      <c r="C941" s="89">
        <v>6</v>
      </c>
      <c r="D941" s="58" t="s">
        <v>1009</v>
      </c>
      <c r="E941" s="53" t="s">
        <v>5934</v>
      </c>
      <c r="F941" s="19" t="s">
        <v>22</v>
      </c>
      <c r="G941" s="19" t="s">
        <v>23</v>
      </c>
      <c r="H941" s="27">
        <v>2014</v>
      </c>
      <c r="I941" s="55" t="s">
        <v>3873</v>
      </c>
      <c r="J941" s="58" t="s">
        <v>1921</v>
      </c>
      <c r="L941" s="20" t="s">
        <v>1010</v>
      </c>
      <c r="O941" s="20" t="s">
        <v>3874</v>
      </c>
      <c r="P941" s="20">
        <v>2016</v>
      </c>
      <c r="Q941" s="19" t="s">
        <v>4218</v>
      </c>
    </row>
    <row r="942" spans="1:17" x14ac:dyDescent="0.3">
      <c r="A942" s="19">
        <v>1904</v>
      </c>
      <c r="B942" s="34" t="s">
        <v>67</v>
      </c>
      <c r="C942" s="89">
        <v>6</v>
      </c>
      <c r="D942" s="58" t="s">
        <v>1011</v>
      </c>
      <c r="E942" s="53" t="s">
        <v>5934</v>
      </c>
      <c r="F942" s="19" t="s">
        <v>22</v>
      </c>
      <c r="G942" s="19" t="s">
        <v>23</v>
      </c>
      <c r="H942" s="27">
        <v>2014</v>
      </c>
      <c r="I942" s="55" t="s">
        <v>3873</v>
      </c>
      <c r="J942" s="58" t="s">
        <v>1921</v>
      </c>
      <c r="L942" s="20" t="s">
        <v>1012</v>
      </c>
      <c r="O942" s="20" t="s">
        <v>3874</v>
      </c>
      <c r="P942" s="20">
        <v>2016</v>
      </c>
      <c r="Q942" s="19" t="s">
        <v>4218</v>
      </c>
    </row>
    <row r="943" spans="1:17" x14ac:dyDescent="0.3">
      <c r="A943" s="19">
        <v>1905</v>
      </c>
      <c r="B943" s="34" t="s">
        <v>67</v>
      </c>
      <c r="C943" s="89">
        <v>6</v>
      </c>
      <c r="D943" s="58" t="s">
        <v>1013</v>
      </c>
      <c r="E943" s="53" t="s">
        <v>5934</v>
      </c>
      <c r="F943" s="19" t="s">
        <v>22</v>
      </c>
      <c r="G943" s="19" t="s">
        <v>23</v>
      </c>
      <c r="H943" s="27">
        <v>2013</v>
      </c>
      <c r="I943" s="55" t="s">
        <v>1014</v>
      </c>
      <c r="J943" s="58" t="s">
        <v>1921</v>
      </c>
      <c r="L943" s="19" t="s">
        <v>1015</v>
      </c>
      <c r="O943" s="20" t="s">
        <v>3874</v>
      </c>
      <c r="P943" s="20">
        <v>2016</v>
      </c>
      <c r="Q943" s="19" t="s">
        <v>4218</v>
      </c>
    </row>
    <row r="944" spans="1:17" x14ac:dyDescent="0.3">
      <c r="A944" s="19">
        <v>1906</v>
      </c>
      <c r="B944" s="34" t="s">
        <v>67</v>
      </c>
      <c r="C944" s="89">
        <v>6</v>
      </c>
      <c r="D944" s="58" t="s">
        <v>1016</v>
      </c>
      <c r="E944" s="53" t="s">
        <v>5934</v>
      </c>
      <c r="F944" s="19" t="s">
        <v>22</v>
      </c>
      <c r="G944" s="19" t="s">
        <v>23</v>
      </c>
      <c r="H944" s="27">
        <v>2013</v>
      </c>
      <c r="I944" s="55" t="s">
        <v>1014</v>
      </c>
      <c r="J944" s="58" t="s">
        <v>1921</v>
      </c>
      <c r="L944" s="19" t="s">
        <v>1017</v>
      </c>
      <c r="O944" s="20" t="s">
        <v>3874</v>
      </c>
      <c r="P944" s="20">
        <v>2016</v>
      </c>
      <c r="Q944" s="19" t="s">
        <v>4218</v>
      </c>
    </row>
    <row r="945" spans="1:17" x14ac:dyDescent="0.3">
      <c r="A945" s="19">
        <v>1907</v>
      </c>
      <c r="B945" s="34" t="s">
        <v>67</v>
      </c>
      <c r="C945" s="89">
        <v>6</v>
      </c>
      <c r="D945" s="58" t="s">
        <v>1018</v>
      </c>
      <c r="E945" s="53" t="s">
        <v>5934</v>
      </c>
      <c r="F945" s="19" t="s">
        <v>22</v>
      </c>
      <c r="G945" s="19" t="s">
        <v>23</v>
      </c>
      <c r="H945" s="27">
        <v>2013</v>
      </c>
      <c r="I945" s="55" t="s">
        <v>1014</v>
      </c>
      <c r="J945" s="58" t="s">
        <v>1921</v>
      </c>
      <c r="L945" s="19" t="s">
        <v>1019</v>
      </c>
      <c r="O945" s="20" t="s">
        <v>3874</v>
      </c>
      <c r="P945" s="20">
        <v>2016</v>
      </c>
      <c r="Q945" s="19" t="s">
        <v>4218</v>
      </c>
    </row>
    <row r="946" spans="1:17" x14ac:dyDescent="0.3">
      <c r="A946" s="19">
        <v>1908</v>
      </c>
      <c r="B946" s="34" t="s">
        <v>67</v>
      </c>
      <c r="C946" s="89">
        <v>6</v>
      </c>
      <c r="D946" s="58" t="s">
        <v>1020</v>
      </c>
      <c r="E946" s="53" t="s">
        <v>5934</v>
      </c>
      <c r="F946" s="19" t="s">
        <v>22</v>
      </c>
      <c r="G946" s="19" t="s">
        <v>23</v>
      </c>
      <c r="H946" s="27">
        <v>2013</v>
      </c>
      <c r="I946" s="55" t="s">
        <v>1014</v>
      </c>
      <c r="J946" s="58" t="s">
        <v>1921</v>
      </c>
      <c r="L946" s="19" t="s">
        <v>1021</v>
      </c>
      <c r="O946" s="20" t="s">
        <v>3874</v>
      </c>
      <c r="P946" s="20">
        <v>2016</v>
      </c>
      <c r="Q946" s="19" t="s">
        <v>4218</v>
      </c>
    </row>
    <row r="947" spans="1:17" x14ac:dyDescent="0.3">
      <c r="A947" s="19">
        <v>1909</v>
      </c>
      <c r="B947" s="34" t="s">
        <v>67</v>
      </c>
      <c r="C947" s="89">
        <v>6</v>
      </c>
      <c r="D947" s="58" t="s">
        <v>1022</v>
      </c>
      <c r="E947" s="53" t="s">
        <v>5934</v>
      </c>
      <c r="F947" s="19" t="s">
        <v>22</v>
      </c>
      <c r="G947" s="19" t="s">
        <v>23</v>
      </c>
      <c r="H947" s="27">
        <v>2013</v>
      </c>
      <c r="I947" s="55" t="s">
        <v>1014</v>
      </c>
      <c r="J947" s="58" t="s">
        <v>1921</v>
      </c>
      <c r="L947" s="19" t="s">
        <v>1023</v>
      </c>
      <c r="O947" s="20" t="s">
        <v>3874</v>
      </c>
      <c r="P947" s="20">
        <v>2016</v>
      </c>
      <c r="Q947" s="19" t="s">
        <v>4218</v>
      </c>
    </row>
    <row r="948" spans="1:17" x14ac:dyDescent="0.3">
      <c r="A948" s="19">
        <v>1910</v>
      </c>
      <c r="B948" s="34" t="s">
        <v>67</v>
      </c>
      <c r="C948" s="89">
        <v>6</v>
      </c>
      <c r="D948" s="58" t="s">
        <v>3871</v>
      </c>
      <c r="E948" s="53" t="s">
        <v>5934</v>
      </c>
      <c r="F948" s="19" t="s">
        <v>22</v>
      </c>
      <c r="G948" s="19" t="s">
        <v>23</v>
      </c>
      <c r="H948" s="27">
        <v>2013</v>
      </c>
      <c r="I948" s="55" t="s">
        <v>1014</v>
      </c>
      <c r="J948" s="58" t="s">
        <v>1921</v>
      </c>
      <c r="O948" s="20" t="s">
        <v>3874</v>
      </c>
      <c r="P948" s="20">
        <v>2016</v>
      </c>
      <c r="Q948" s="19" t="s">
        <v>4218</v>
      </c>
    </row>
    <row r="949" spans="1:17" x14ac:dyDescent="0.3">
      <c r="A949" s="19">
        <v>1911</v>
      </c>
      <c r="B949" s="34" t="s">
        <v>67</v>
      </c>
      <c r="C949" s="89">
        <v>6</v>
      </c>
      <c r="D949" s="58" t="s">
        <v>3872</v>
      </c>
      <c r="E949" s="53" t="s">
        <v>5934</v>
      </c>
      <c r="F949" s="19" t="s">
        <v>22</v>
      </c>
      <c r="G949" s="19" t="s">
        <v>23</v>
      </c>
      <c r="H949" s="27">
        <v>2013</v>
      </c>
      <c r="I949" s="55" t="s">
        <v>1014</v>
      </c>
      <c r="J949" s="58" t="s">
        <v>1921</v>
      </c>
      <c r="O949" s="20" t="s">
        <v>3874</v>
      </c>
      <c r="P949" s="20">
        <v>2016</v>
      </c>
      <c r="Q949" s="19" t="s">
        <v>4218</v>
      </c>
    </row>
    <row r="950" spans="1:17" x14ac:dyDescent="0.3">
      <c r="A950" s="19">
        <v>1912</v>
      </c>
      <c r="B950" s="34" t="s">
        <v>67</v>
      </c>
      <c r="C950" s="89">
        <v>6</v>
      </c>
      <c r="D950" s="58" t="s">
        <v>3851</v>
      </c>
      <c r="E950" s="53" t="s">
        <v>5934</v>
      </c>
      <c r="F950" s="19" t="s">
        <v>22</v>
      </c>
      <c r="G950" s="19" t="s">
        <v>23</v>
      </c>
      <c r="H950" s="27">
        <v>2014</v>
      </c>
      <c r="I950" s="55" t="s">
        <v>3873</v>
      </c>
      <c r="J950" s="58" t="s">
        <v>1921</v>
      </c>
      <c r="O950" s="20" t="s">
        <v>3874</v>
      </c>
      <c r="P950" s="20">
        <v>2016</v>
      </c>
      <c r="Q950" s="19" t="s">
        <v>4218</v>
      </c>
    </row>
    <row r="951" spans="1:17" x14ac:dyDescent="0.3">
      <c r="A951" s="19">
        <v>1913</v>
      </c>
      <c r="B951" s="34" t="s">
        <v>67</v>
      </c>
      <c r="C951" s="89">
        <v>6</v>
      </c>
      <c r="D951" s="58" t="s">
        <v>3852</v>
      </c>
      <c r="E951" s="53" t="s">
        <v>5934</v>
      </c>
      <c r="F951" s="19" t="s">
        <v>22</v>
      </c>
      <c r="G951" s="19" t="s">
        <v>23</v>
      </c>
      <c r="H951" s="27">
        <v>2014</v>
      </c>
      <c r="I951" s="55" t="s">
        <v>3873</v>
      </c>
      <c r="J951" s="58" t="s">
        <v>1921</v>
      </c>
      <c r="O951" s="20" t="s">
        <v>3874</v>
      </c>
      <c r="P951" s="20">
        <v>2016</v>
      </c>
      <c r="Q951" s="19" t="s">
        <v>4218</v>
      </c>
    </row>
    <row r="952" spans="1:17" x14ac:dyDescent="0.3">
      <c r="A952" s="19">
        <v>1914</v>
      </c>
      <c r="B952" s="34" t="s">
        <v>67</v>
      </c>
      <c r="C952" s="89">
        <v>6</v>
      </c>
      <c r="D952" s="58" t="s">
        <v>3853</v>
      </c>
      <c r="E952" s="53" t="s">
        <v>5934</v>
      </c>
      <c r="F952" s="19" t="s">
        <v>22</v>
      </c>
      <c r="G952" s="19" t="s">
        <v>23</v>
      </c>
      <c r="H952" s="27">
        <v>2014</v>
      </c>
      <c r="I952" s="55" t="s">
        <v>3873</v>
      </c>
      <c r="J952" s="58" t="s">
        <v>1921</v>
      </c>
      <c r="O952" s="20" t="s">
        <v>3874</v>
      </c>
      <c r="P952" s="20">
        <v>2016</v>
      </c>
      <c r="Q952" s="19" t="s">
        <v>4218</v>
      </c>
    </row>
    <row r="953" spans="1:17" x14ac:dyDescent="0.3">
      <c r="A953" s="19">
        <v>1915</v>
      </c>
      <c r="B953" s="34" t="s">
        <v>67</v>
      </c>
      <c r="C953" s="89">
        <v>6</v>
      </c>
      <c r="D953" s="58" t="s">
        <v>3854</v>
      </c>
      <c r="E953" s="53" t="s">
        <v>5934</v>
      </c>
      <c r="F953" s="19" t="s">
        <v>22</v>
      </c>
      <c r="G953" s="19" t="s">
        <v>23</v>
      </c>
      <c r="H953" s="27">
        <v>2014</v>
      </c>
      <c r="I953" s="55" t="s">
        <v>3873</v>
      </c>
      <c r="J953" s="58" t="s">
        <v>1921</v>
      </c>
      <c r="O953" s="20" t="s">
        <v>3874</v>
      </c>
      <c r="P953" s="20">
        <v>2016</v>
      </c>
      <c r="Q953" s="19" t="s">
        <v>4218</v>
      </c>
    </row>
    <row r="954" spans="1:17" x14ac:dyDescent="0.3">
      <c r="A954" s="19">
        <v>1916</v>
      </c>
      <c r="B954" s="34" t="s">
        <v>67</v>
      </c>
      <c r="C954" s="89">
        <v>6</v>
      </c>
      <c r="D954" s="58" t="s">
        <v>3855</v>
      </c>
      <c r="E954" s="53" t="s">
        <v>5934</v>
      </c>
      <c r="F954" s="19" t="s">
        <v>22</v>
      </c>
      <c r="G954" s="19" t="s">
        <v>23</v>
      </c>
      <c r="H954" s="27">
        <v>2014</v>
      </c>
      <c r="I954" s="55" t="s">
        <v>3873</v>
      </c>
      <c r="J954" s="58" t="s">
        <v>1921</v>
      </c>
      <c r="O954" s="20" t="s">
        <v>3874</v>
      </c>
      <c r="P954" s="20">
        <v>2016</v>
      </c>
      <c r="Q954" s="19" t="s">
        <v>4218</v>
      </c>
    </row>
    <row r="955" spans="1:17" x14ac:dyDescent="0.3">
      <c r="A955" s="19">
        <v>1917</v>
      </c>
      <c r="B955" s="34" t="s">
        <v>67</v>
      </c>
      <c r="C955" s="89">
        <v>6</v>
      </c>
      <c r="D955" s="58" t="s">
        <v>3856</v>
      </c>
      <c r="E955" s="53" t="s">
        <v>5934</v>
      </c>
      <c r="F955" s="19" t="s">
        <v>22</v>
      </c>
      <c r="G955" s="19" t="s">
        <v>23</v>
      </c>
      <c r="H955" s="27">
        <v>2014</v>
      </c>
      <c r="I955" s="55" t="s">
        <v>3873</v>
      </c>
      <c r="J955" s="58" t="s">
        <v>1921</v>
      </c>
      <c r="O955" s="20" t="s">
        <v>3874</v>
      </c>
      <c r="P955" s="20">
        <v>2016</v>
      </c>
      <c r="Q955" s="19" t="s">
        <v>4218</v>
      </c>
    </row>
    <row r="956" spans="1:17" x14ac:dyDescent="0.3">
      <c r="A956" s="19">
        <v>1918</v>
      </c>
      <c r="B956" s="34" t="s">
        <v>67</v>
      </c>
      <c r="C956" s="89">
        <v>6</v>
      </c>
      <c r="D956" s="58" t="s">
        <v>3857</v>
      </c>
      <c r="E956" s="53" t="s">
        <v>5934</v>
      </c>
      <c r="F956" s="19" t="s">
        <v>22</v>
      </c>
      <c r="G956" s="19" t="s">
        <v>23</v>
      </c>
      <c r="H956" s="27">
        <v>2014</v>
      </c>
      <c r="I956" s="55" t="s">
        <v>3873</v>
      </c>
      <c r="J956" s="58" t="s">
        <v>1921</v>
      </c>
      <c r="O956" s="20" t="s">
        <v>3874</v>
      </c>
      <c r="P956" s="20">
        <v>2016</v>
      </c>
      <c r="Q956" s="19" t="s">
        <v>4218</v>
      </c>
    </row>
    <row r="957" spans="1:17" x14ac:dyDescent="0.3">
      <c r="A957" s="19">
        <v>1919</v>
      </c>
      <c r="B957" s="34" t="s">
        <v>67</v>
      </c>
      <c r="C957" s="89">
        <v>6</v>
      </c>
      <c r="D957" s="58" t="s">
        <v>3858</v>
      </c>
      <c r="E957" s="53" t="s">
        <v>5934</v>
      </c>
      <c r="F957" s="19" t="s">
        <v>22</v>
      </c>
      <c r="G957" s="19" t="s">
        <v>23</v>
      </c>
      <c r="H957" s="27">
        <v>2014</v>
      </c>
      <c r="I957" s="55" t="s">
        <v>3873</v>
      </c>
      <c r="J957" s="58" t="s">
        <v>1921</v>
      </c>
      <c r="O957" s="20" t="s">
        <v>3874</v>
      </c>
      <c r="P957" s="20">
        <v>2016</v>
      </c>
      <c r="Q957" s="19" t="s">
        <v>4218</v>
      </c>
    </row>
    <row r="958" spans="1:17" x14ac:dyDescent="0.3">
      <c r="A958" s="19">
        <v>1920</v>
      </c>
      <c r="B958" s="34" t="s">
        <v>67</v>
      </c>
      <c r="C958" s="89">
        <v>6</v>
      </c>
      <c r="D958" s="58" t="s">
        <v>3859</v>
      </c>
      <c r="E958" s="53" t="s">
        <v>5934</v>
      </c>
      <c r="F958" s="19" t="s">
        <v>22</v>
      </c>
      <c r="G958" s="19" t="s">
        <v>23</v>
      </c>
      <c r="H958" s="27">
        <v>2014</v>
      </c>
      <c r="I958" s="55" t="s">
        <v>3873</v>
      </c>
      <c r="J958" s="58" t="s">
        <v>1921</v>
      </c>
      <c r="O958" s="20" t="s">
        <v>3874</v>
      </c>
      <c r="P958" s="20">
        <v>2016</v>
      </c>
      <c r="Q958" s="19" t="s">
        <v>4218</v>
      </c>
    </row>
    <row r="959" spans="1:17" x14ac:dyDescent="0.3">
      <c r="A959" s="19">
        <v>1921</v>
      </c>
      <c r="B959" s="34" t="s">
        <v>67</v>
      </c>
      <c r="C959" s="89">
        <v>6</v>
      </c>
      <c r="D959" s="58" t="s">
        <v>1419</v>
      </c>
      <c r="E959" s="53" t="s">
        <v>5934</v>
      </c>
      <c r="F959" s="19" t="s">
        <v>22</v>
      </c>
      <c r="G959" s="19" t="s">
        <v>23</v>
      </c>
      <c r="H959" s="27">
        <v>2014</v>
      </c>
      <c r="I959" s="55" t="s">
        <v>3873</v>
      </c>
      <c r="J959" s="58" t="s">
        <v>1921</v>
      </c>
      <c r="O959" s="20" t="s">
        <v>3874</v>
      </c>
      <c r="P959" s="20">
        <v>2016</v>
      </c>
      <c r="Q959" s="19" t="s">
        <v>4218</v>
      </c>
    </row>
    <row r="960" spans="1:17" x14ac:dyDescent="0.3">
      <c r="A960" s="19">
        <v>1922</v>
      </c>
      <c r="B960" s="34" t="s">
        <v>67</v>
      </c>
      <c r="C960" s="89">
        <v>6</v>
      </c>
      <c r="D960" s="58" t="s">
        <v>3860</v>
      </c>
      <c r="E960" s="53" t="s">
        <v>5934</v>
      </c>
      <c r="F960" s="19" t="s">
        <v>22</v>
      </c>
      <c r="G960" s="19" t="s">
        <v>23</v>
      </c>
      <c r="H960" s="27">
        <v>2014</v>
      </c>
      <c r="I960" s="55" t="s">
        <v>3873</v>
      </c>
      <c r="J960" s="58" t="s">
        <v>1921</v>
      </c>
      <c r="O960" s="20" t="s">
        <v>3874</v>
      </c>
      <c r="P960" s="20">
        <v>2016</v>
      </c>
      <c r="Q960" s="19" t="s">
        <v>4218</v>
      </c>
    </row>
    <row r="961" spans="1:17" x14ac:dyDescent="0.3">
      <c r="A961" s="19">
        <v>1923</v>
      </c>
      <c r="B961" s="34" t="s">
        <v>67</v>
      </c>
      <c r="C961" s="89">
        <v>6</v>
      </c>
      <c r="D961" s="58" t="s">
        <v>3861</v>
      </c>
      <c r="E961" s="53" t="s">
        <v>5934</v>
      </c>
      <c r="F961" s="19" t="s">
        <v>22</v>
      </c>
      <c r="G961" s="19" t="s">
        <v>23</v>
      </c>
      <c r="H961" s="27">
        <v>2014</v>
      </c>
      <c r="I961" s="55" t="s">
        <v>3873</v>
      </c>
      <c r="J961" s="58" t="s">
        <v>1921</v>
      </c>
      <c r="O961" s="20" t="s">
        <v>3874</v>
      </c>
      <c r="P961" s="20">
        <v>2016</v>
      </c>
      <c r="Q961" s="19" t="s">
        <v>4218</v>
      </c>
    </row>
    <row r="962" spans="1:17" x14ac:dyDescent="0.3">
      <c r="A962" s="19">
        <v>1924</v>
      </c>
      <c r="B962" s="34" t="s">
        <v>67</v>
      </c>
      <c r="C962" s="89">
        <v>6</v>
      </c>
      <c r="D962" s="58" t="s">
        <v>3862</v>
      </c>
      <c r="E962" s="53" t="s">
        <v>5934</v>
      </c>
      <c r="F962" s="19" t="s">
        <v>22</v>
      </c>
      <c r="G962" s="19" t="s">
        <v>23</v>
      </c>
      <c r="H962" s="27">
        <v>2014</v>
      </c>
      <c r="I962" s="55" t="s">
        <v>3873</v>
      </c>
      <c r="J962" s="58" t="s">
        <v>1921</v>
      </c>
      <c r="O962" s="20" t="s">
        <v>3874</v>
      </c>
      <c r="P962" s="20">
        <v>2016</v>
      </c>
      <c r="Q962" s="19" t="s">
        <v>4218</v>
      </c>
    </row>
    <row r="963" spans="1:17" x14ac:dyDescent="0.3">
      <c r="A963" s="19">
        <v>1925</v>
      </c>
      <c r="B963" s="34" t="s">
        <v>67</v>
      </c>
      <c r="C963" s="89">
        <v>6</v>
      </c>
      <c r="D963" s="58" t="s">
        <v>3863</v>
      </c>
      <c r="E963" s="53" t="s">
        <v>5934</v>
      </c>
      <c r="F963" s="19" t="s">
        <v>22</v>
      </c>
      <c r="G963" s="19" t="s">
        <v>23</v>
      </c>
      <c r="H963" s="27">
        <v>2014</v>
      </c>
      <c r="I963" s="55" t="s">
        <v>3873</v>
      </c>
      <c r="J963" s="58" t="s">
        <v>1921</v>
      </c>
      <c r="O963" s="20" t="s">
        <v>3874</v>
      </c>
      <c r="P963" s="20">
        <v>2016</v>
      </c>
      <c r="Q963" s="19" t="s">
        <v>4218</v>
      </c>
    </row>
    <row r="964" spans="1:17" x14ac:dyDescent="0.3">
      <c r="A964" s="19">
        <v>1926</v>
      </c>
      <c r="B964" s="34" t="s">
        <v>67</v>
      </c>
      <c r="C964" s="89">
        <v>6</v>
      </c>
      <c r="D964" s="58" t="s">
        <v>3864</v>
      </c>
      <c r="E964" s="53" t="s">
        <v>5934</v>
      </c>
      <c r="F964" s="19" t="s">
        <v>22</v>
      </c>
      <c r="G964" s="19" t="s">
        <v>23</v>
      </c>
      <c r="H964" s="27">
        <v>2014</v>
      </c>
      <c r="I964" s="55" t="s">
        <v>3873</v>
      </c>
      <c r="J964" s="58" t="s">
        <v>1921</v>
      </c>
      <c r="O964" s="20" t="s">
        <v>3874</v>
      </c>
      <c r="P964" s="20">
        <v>2016</v>
      </c>
      <c r="Q964" s="19" t="s">
        <v>4218</v>
      </c>
    </row>
    <row r="965" spans="1:17" x14ac:dyDescent="0.3">
      <c r="A965" s="19">
        <v>1927</v>
      </c>
      <c r="B965" s="34" t="s">
        <v>67</v>
      </c>
      <c r="C965" s="89">
        <v>6</v>
      </c>
      <c r="D965" s="58" t="s">
        <v>3865</v>
      </c>
      <c r="E965" s="53" t="s">
        <v>5934</v>
      </c>
      <c r="F965" s="19" t="s">
        <v>22</v>
      </c>
      <c r="G965" s="19" t="s">
        <v>23</v>
      </c>
      <c r="H965" s="27">
        <v>2014</v>
      </c>
      <c r="I965" s="55" t="s">
        <v>3873</v>
      </c>
      <c r="J965" s="58" t="s">
        <v>1921</v>
      </c>
      <c r="O965" s="20" t="s">
        <v>3874</v>
      </c>
      <c r="P965" s="20">
        <v>2016</v>
      </c>
      <c r="Q965" s="19" t="s">
        <v>4218</v>
      </c>
    </row>
    <row r="966" spans="1:17" x14ac:dyDescent="0.3">
      <c r="A966" s="19">
        <v>1928</v>
      </c>
      <c r="B966" s="34" t="s">
        <v>67</v>
      </c>
      <c r="C966" s="89">
        <v>6</v>
      </c>
      <c r="D966" s="58" t="s">
        <v>3866</v>
      </c>
      <c r="E966" s="53" t="s">
        <v>5934</v>
      </c>
      <c r="F966" s="19" t="s">
        <v>22</v>
      </c>
      <c r="G966" s="19" t="s">
        <v>23</v>
      </c>
      <c r="H966" s="27">
        <v>2014</v>
      </c>
      <c r="I966" s="55" t="s">
        <v>3873</v>
      </c>
      <c r="J966" s="58" t="s">
        <v>1921</v>
      </c>
      <c r="O966" s="20" t="s">
        <v>3874</v>
      </c>
      <c r="P966" s="20">
        <v>2016</v>
      </c>
      <c r="Q966" s="19" t="s">
        <v>4218</v>
      </c>
    </row>
    <row r="967" spans="1:17" x14ac:dyDescent="0.3">
      <c r="A967" s="19">
        <v>1929</v>
      </c>
      <c r="B967" s="34" t="s">
        <v>67</v>
      </c>
      <c r="C967" s="89">
        <v>6</v>
      </c>
      <c r="D967" s="58" t="s">
        <v>3867</v>
      </c>
      <c r="E967" s="53" t="s">
        <v>5934</v>
      </c>
      <c r="F967" s="19" t="s">
        <v>22</v>
      </c>
      <c r="G967" s="19" t="s">
        <v>23</v>
      </c>
      <c r="H967" s="27">
        <v>2014</v>
      </c>
      <c r="I967" s="55" t="s">
        <v>3873</v>
      </c>
      <c r="J967" s="58" t="s">
        <v>1921</v>
      </c>
      <c r="O967" s="20" t="s">
        <v>3874</v>
      </c>
      <c r="P967" s="20">
        <v>2016</v>
      </c>
      <c r="Q967" s="19" t="s">
        <v>4218</v>
      </c>
    </row>
    <row r="968" spans="1:17" x14ac:dyDescent="0.3">
      <c r="A968" s="19">
        <v>1930</v>
      </c>
      <c r="B968" s="34" t="s">
        <v>67</v>
      </c>
      <c r="C968" s="89">
        <v>6</v>
      </c>
      <c r="D968" s="58" t="s">
        <v>3868</v>
      </c>
      <c r="E968" s="53" t="s">
        <v>5934</v>
      </c>
      <c r="F968" s="19" t="s">
        <v>22</v>
      </c>
      <c r="G968" s="19" t="s">
        <v>23</v>
      </c>
      <c r="H968" s="27">
        <v>2014</v>
      </c>
      <c r="I968" s="55" t="s">
        <v>3873</v>
      </c>
      <c r="J968" s="58" t="s">
        <v>1921</v>
      </c>
      <c r="O968" s="20" t="s">
        <v>3874</v>
      </c>
      <c r="P968" s="20">
        <v>2016</v>
      </c>
      <c r="Q968" s="19" t="s">
        <v>4218</v>
      </c>
    </row>
    <row r="969" spans="1:17" x14ac:dyDescent="0.3">
      <c r="A969" s="19">
        <v>1931</v>
      </c>
      <c r="B969" s="34" t="s">
        <v>67</v>
      </c>
      <c r="C969" s="89">
        <v>6</v>
      </c>
      <c r="D969" s="58" t="s">
        <v>3869</v>
      </c>
      <c r="E969" s="53" t="s">
        <v>5934</v>
      </c>
      <c r="F969" s="19" t="s">
        <v>22</v>
      </c>
      <c r="G969" s="19" t="s">
        <v>23</v>
      </c>
      <c r="H969" s="27">
        <v>2014</v>
      </c>
      <c r="I969" s="55" t="s">
        <v>3873</v>
      </c>
      <c r="J969" s="58" t="s">
        <v>1921</v>
      </c>
      <c r="O969" s="20" t="s">
        <v>3874</v>
      </c>
      <c r="P969" s="20">
        <v>2016</v>
      </c>
      <c r="Q969" s="19" t="s">
        <v>4218</v>
      </c>
    </row>
    <row r="970" spans="1:17" x14ac:dyDescent="0.3">
      <c r="A970" s="19">
        <v>1932</v>
      </c>
      <c r="B970" s="34" t="s">
        <v>67</v>
      </c>
      <c r="C970" s="89">
        <v>6</v>
      </c>
      <c r="D970" s="58" t="s">
        <v>3870</v>
      </c>
      <c r="E970" s="53" t="s">
        <v>5934</v>
      </c>
      <c r="F970" s="19" t="s">
        <v>22</v>
      </c>
      <c r="G970" s="19" t="s">
        <v>23</v>
      </c>
      <c r="H970" s="27">
        <v>2014</v>
      </c>
      <c r="I970" s="55" t="s">
        <v>3873</v>
      </c>
      <c r="J970" s="58" t="s">
        <v>1921</v>
      </c>
      <c r="O970" s="20" t="s">
        <v>3874</v>
      </c>
      <c r="P970" s="20">
        <v>2016</v>
      </c>
      <c r="Q970" s="19" t="s">
        <v>4218</v>
      </c>
    </row>
    <row r="971" spans="1:17" x14ac:dyDescent="0.3">
      <c r="A971" s="19">
        <v>2610</v>
      </c>
      <c r="B971" s="33" t="s">
        <v>67</v>
      </c>
      <c r="C971" s="89">
        <v>6</v>
      </c>
      <c r="D971" s="52" t="s">
        <v>2479</v>
      </c>
      <c r="E971" s="53" t="s">
        <v>5936</v>
      </c>
      <c r="F971" s="19" t="s">
        <v>22</v>
      </c>
      <c r="G971" s="19" t="s">
        <v>23</v>
      </c>
      <c r="H971" s="33">
        <v>2004</v>
      </c>
      <c r="I971" s="52" t="s">
        <v>2476</v>
      </c>
      <c r="J971" s="58" t="s">
        <v>2476</v>
      </c>
      <c r="L971" s="19" t="s">
        <v>2480</v>
      </c>
      <c r="M971" s="19" t="s">
        <v>2481</v>
      </c>
      <c r="O971" s="19" t="s">
        <v>2337</v>
      </c>
      <c r="P971" s="20">
        <v>2017</v>
      </c>
      <c r="Q971" s="19" t="s">
        <v>2955</v>
      </c>
    </row>
    <row r="972" spans="1:17" x14ac:dyDescent="0.3">
      <c r="A972" s="19">
        <v>2611</v>
      </c>
      <c r="B972" s="33" t="s">
        <v>67</v>
      </c>
      <c r="C972" s="89">
        <v>6</v>
      </c>
      <c r="D972" s="52" t="s">
        <v>2482</v>
      </c>
      <c r="E972" s="63" t="s">
        <v>4606</v>
      </c>
      <c r="F972" s="19" t="s">
        <v>22</v>
      </c>
      <c r="G972" s="19" t="s">
        <v>23</v>
      </c>
      <c r="H972" s="33">
        <v>2004</v>
      </c>
      <c r="I972" s="52" t="s">
        <v>2476</v>
      </c>
      <c r="J972" s="58" t="s">
        <v>2476</v>
      </c>
      <c r="L972" s="19" t="s">
        <v>2483</v>
      </c>
      <c r="M972" s="19" t="s">
        <v>2484</v>
      </c>
      <c r="O972" s="19" t="s">
        <v>2337</v>
      </c>
      <c r="P972" s="20">
        <v>2017</v>
      </c>
      <c r="Q972" s="19" t="s">
        <v>2955</v>
      </c>
    </row>
    <row r="973" spans="1:17" x14ac:dyDescent="0.3">
      <c r="A973" s="19">
        <v>3173</v>
      </c>
      <c r="B973" s="33" t="s">
        <v>67</v>
      </c>
      <c r="C973" s="89">
        <v>6</v>
      </c>
      <c r="D973" s="52" t="s">
        <v>68</v>
      </c>
      <c r="E973" s="53" t="s">
        <v>5934</v>
      </c>
      <c r="F973" s="19" t="s">
        <v>22</v>
      </c>
      <c r="G973" s="19" t="s">
        <v>23</v>
      </c>
      <c r="H973" s="33">
        <v>2014</v>
      </c>
      <c r="I973" s="52" t="s">
        <v>69</v>
      </c>
      <c r="J973" s="53" t="s">
        <v>2360</v>
      </c>
      <c r="L973" s="19" t="s">
        <v>70</v>
      </c>
      <c r="M973" s="19" t="s">
        <v>71</v>
      </c>
      <c r="N973" s="19" t="s">
        <v>72</v>
      </c>
      <c r="O973" s="19" t="s">
        <v>28</v>
      </c>
      <c r="P973" s="19">
        <v>2020</v>
      </c>
      <c r="Q973" s="19" t="s">
        <v>2955</v>
      </c>
    </row>
    <row r="974" spans="1:17" x14ac:dyDescent="0.3">
      <c r="A974" s="19">
        <v>3174</v>
      </c>
      <c r="B974" s="33" t="s">
        <v>67</v>
      </c>
      <c r="C974" s="89">
        <v>6</v>
      </c>
      <c r="D974" s="52" t="s">
        <v>73</v>
      </c>
      <c r="E974" s="53" t="s">
        <v>5934</v>
      </c>
      <c r="F974" s="19" t="s">
        <v>22</v>
      </c>
      <c r="G974" s="19" t="s">
        <v>23</v>
      </c>
      <c r="H974" s="33">
        <v>2014</v>
      </c>
      <c r="I974" s="52" t="s">
        <v>69</v>
      </c>
      <c r="J974" s="53" t="s">
        <v>2360</v>
      </c>
      <c r="L974" s="19" t="s">
        <v>74</v>
      </c>
      <c r="M974" s="19" t="s">
        <v>75</v>
      </c>
      <c r="N974" s="19" t="s">
        <v>76</v>
      </c>
      <c r="O974" s="19" t="s">
        <v>28</v>
      </c>
      <c r="P974" s="19">
        <v>2020</v>
      </c>
      <c r="Q974" s="19" t="s">
        <v>2955</v>
      </c>
    </row>
    <row r="975" spans="1:17" x14ac:dyDescent="0.3">
      <c r="A975" s="19">
        <v>3175</v>
      </c>
      <c r="B975" s="33" t="s">
        <v>67</v>
      </c>
      <c r="C975" s="89">
        <v>6</v>
      </c>
      <c r="D975" s="52" t="s">
        <v>89</v>
      </c>
      <c r="E975" s="53" t="s">
        <v>5934</v>
      </c>
      <c r="F975" s="19" t="s">
        <v>22</v>
      </c>
      <c r="G975" s="19" t="s">
        <v>23</v>
      </c>
      <c r="H975" s="33">
        <v>2014</v>
      </c>
      <c r="I975" s="52" t="s">
        <v>43</v>
      </c>
      <c r="J975" s="53" t="s">
        <v>2360</v>
      </c>
      <c r="L975" s="19" t="s">
        <v>90</v>
      </c>
      <c r="M975" s="19" t="s">
        <v>91</v>
      </c>
      <c r="N975" s="19" t="s">
        <v>92</v>
      </c>
      <c r="O975" s="19" t="s">
        <v>28</v>
      </c>
      <c r="P975" s="19">
        <v>2020</v>
      </c>
      <c r="Q975" s="19" t="s">
        <v>2955</v>
      </c>
    </row>
    <row r="976" spans="1:17" x14ac:dyDescent="0.3">
      <c r="A976" s="19">
        <v>3176</v>
      </c>
      <c r="B976" s="33" t="s">
        <v>67</v>
      </c>
      <c r="C976" s="89">
        <v>6</v>
      </c>
      <c r="D976" s="52" t="s">
        <v>85</v>
      </c>
      <c r="E976" s="53" t="s">
        <v>5934</v>
      </c>
      <c r="F976" s="19" t="s">
        <v>22</v>
      </c>
      <c r="G976" s="19" t="s">
        <v>23</v>
      </c>
      <c r="H976" s="33">
        <v>2014</v>
      </c>
      <c r="I976" s="52" t="s">
        <v>69</v>
      </c>
      <c r="J976" s="53" t="s">
        <v>2360</v>
      </c>
      <c r="L976" s="19" t="s">
        <v>86</v>
      </c>
      <c r="M976" s="19" t="s">
        <v>87</v>
      </c>
      <c r="N976" s="19" t="s">
        <v>88</v>
      </c>
      <c r="O976" s="19" t="s">
        <v>28</v>
      </c>
      <c r="P976" s="19">
        <v>2020</v>
      </c>
      <c r="Q976" s="19" t="s">
        <v>2955</v>
      </c>
    </row>
    <row r="977" spans="1:17" x14ac:dyDescent="0.3">
      <c r="A977" s="19">
        <v>3177</v>
      </c>
      <c r="B977" s="33" t="s">
        <v>67</v>
      </c>
      <c r="C977" s="89">
        <v>6</v>
      </c>
      <c r="D977" s="52" t="s">
        <v>81</v>
      </c>
      <c r="E977" s="53" t="s">
        <v>5934</v>
      </c>
      <c r="F977" s="19" t="s">
        <v>22</v>
      </c>
      <c r="G977" s="19" t="s">
        <v>23</v>
      </c>
      <c r="H977" s="33">
        <v>2014</v>
      </c>
      <c r="I977" s="52" t="s">
        <v>69</v>
      </c>
      <c r="J977" s="53" t="s">
        <v>2360</v>
      </c>
      <c r="L977" s="19" t="s">
        <v>82</v>
      </c>
      <c r="M977" s="19" t="s">
        <v>83</v>
      </c>
      <c r="N977" s="19" t="s">
        <v>84</v>
      </c>
      <c r="O977" s="19" t="s">
        <v>28</v>
      </c>
      <c r="P977" s="19">
        <v>2020</v>
      </c>
      <c r="Q977" s="19" t="s">
        <v>2955</v>
      </c>
    </row>
    <row r="978" spans="1:17" x14ac:dyDescent="0.3">
      <c r="A978" s="19">
        <v>3178</v>
      </c>
      <c r="B978" s="33" t="s">
        <v>67</v>
      </c>
      <c r="C978" s="89">
        <v>6</v>
      </c>
      <c r="D978" s="52" t="s">
        <v>77</v>
      </c>
      <c r="E978" s="53" t="s">
        <v>5934</v>
      </c>
      <c r="F978" s="19" t="s">
        <v>22</v>
      </c>
      <c r="G978" s="19" t="s">
        <v>23</v>
      </c>
      <c r="H978" s="33">
        <v>2014</v>
      </c>
      <c r="I978" s="52" t="s">
        <v>69</v>
      </c>
      <c r="J978" s="53" t="s">
        <v>2360</v>
      </c>
      <c r="L978" s="19" t="s">
        <v>78</v>
      </c>
      <c r="M978" s="19" t="s">
        <v>79</v>
      </c>
      <c r="N978" s="19" t="s">
        <v>80</v>
      </c>
      <c r="O978" s="19" t="s">
        <v>28</v>
      </c>
      <c r="P978" s="19">
        <v>2020</v>
      </c>
      <c r="Q978" s="19" t="s">
        <v>2955</v>
      </c>
    </row>
    <row r="979" spans="1:17" x14ac:dyDescent="0.3">
      <c r="A979" s="19">
        <v>46</v>
      </c>
      <c r="B979" s="34" t="s">
        <v>67</v>
      </c>
      <c r="C979" s="89">
        <v>7</v>
      </c>
      <c r="D979" s="53" t="s">
        <v>4272</v>
      </c>
      <c r="E979" s="51" t="s">
        <v>5995</v>
      </c>
      <c r="F979" s="23" t="s">
        <v>13</v>
      </c>
      <c r="G979" s="23" t="s">
        <v>14</v>
      </c>
      <c r="H979" s="32"/>
      <c r="I979" s="55" t="s">
        <v>4283</v>
      </c>
      <c r="J979" s="55" t="s">
        <v>4283</v>
      </c>
      <c r="O979" s="20" t="s">
        <v>4279</v>
      </c>
      <c r="P979" s="20">
        <v>2012</v>
      </c>
      <c r="Q979" s="20" t="s">
        <v>4218</v>
      </c>
    </row>
    <row r="980" spans="1:17" x14ac:dyDescent="0.3">
      <c r="A980" s="19">
        <v>70</v>
      </c>
      <c r="B980" s="60" t="s">
        <v>67</v>
      </c>
      <c r="C980" s="89">
        <v>7</v>
      </c>
      <c r="D980" s="53" t="s">
        <v>4202</v>
      </c>
      <c r="E980" s="63" t="s">
        <v>5977</v>
      </c>
      <c r="F980" s="40" t="s">
        <v>13</v>
      </c>
      <c r="G980" s="40" t="s">
        <v>14</v>
      </c>
      <c r="H980" s="34"/>
      <c r="I980" s="55" t="s">
        <v>5833</v>
      </c>
      <c r="J980" s="55" t="s">
        <v>4047</v>
      </c>
      <c r="O980" s="20" t="s">
        <v>6017</v>
      </c>
      <c r="P980" s="20">
        <v>2012</v>
      </c>
      <c r="Q980" s="19" t="s">
        <v>4218</v>
      </c>
    </row>
    <row r="981" spans="1:17" x14ac:dyDescent="0.3">
      <c r="A981" s="19">
        <v>71</v>
      </c>
      <c r="B981" s="60" t="s">
        <v>67</v>
      </c>
      <c r="C981" s="89">
        <v>7</v>
      </c>
      <c r="D981" s="53" t="s">
        <v>4146</v>
      </c>
      <c r="E981" s="51" t="s">
        <v>5995</v>
      </c>
      <c r="F981" s="23" t="s">
        <v>13</v>
      </c>
      <c r="G981" s="23" t="s">
        <v>14</v>
      </c>
      <c r="H981" s="34">
        <v>1953</v>
      </c>
      <c r="I981" s="55" t="s">
        <v>4047</v>
      </c>
      <c r="J981" s="55" t="s">
        <v>4047</v>
      </c>
      <c r="O981" s="20" t="s">
        <v>6017</v>
      </c>
      <c r="P981" s="20">
        <v>2012</v>
      </c>
      <c r="Q981" s="19" t="s">
        <v>4218</v>
      </c>
    </row>
    <row r="982" spans="1:17" x14ac:dyDescent="0.3">
      <c r="A982" s="19">
        <v>72</v>
      </c>
      <c r="B982" s="60" t="s">
        <v>67</v>
      </c>
      <c r="C982" s="89">
        <v>7</v>
      </c>
      <c r="D982" s="53" t="s">
        <v>4186</v>
      </c>
      <c r="E982" s="63" t="s">
        <v>5977</v>
      </c>
      <c r="F982" s="40" t="s">
        <v>13</v>
      </c>
      <c r="G982" s="40" t="s">
        <v>14</v>
      </c>
      <c r="H982" s="34"/>
      <c r="I982" s="55" t="s">
        <v>2993</v>
      </c>
      <c r="J982" s="55" t="s">
        <v>4047</v>
      </c>
      <c r="O982" s="20" t="s">
        <v>6017</v>
      </c>
      <c r="P982" s="20">
        <v>2012</v>
      </c>
      <c r="Q982" s="19" t="s">
        <v>4218</v>
      </c>
    </row>
    <row r="983" spans="1:17" x14ac:dyDescent="0.3">
      <c r="A983" s="19">
        <v>73</v>
      </c>
      <c r="B983" s="60" t="s">
        <v>67</v>
      </c>
      <c r="C983" s="89">
        <v>7</v>
      </c>
      <c r="D983" s="53" t="s">
        <v>4187</v>
      </c>
      <c r="E983" s="63" t="s">
        <v>5977</v>
      </c>
      <c r="F983" s="40" t="s">
        <v>13</v>
      </c>
      <c r="G983" s="40" t="s">
        <v>14</v>
      </c>
      <c r="H983" s="34"/>
      <c r="I983" s="55" t="s">
        <v>2993</v>
      </c>
      <c r="J983" s="55" t="s">
        <v>4047</v>
      </c>
      <c r="O983" s="20" t="s">
        <v>6017</v>
      </c>
      <c r="P983" s="20">
        <v>2012</v>
      </c>
      <c r="Q983" s="19" t="s">
        <v>4218</v>
      </c>
    </row>
    <row r="984" spans="1:17" x14ac:dyDescent="0.3">
      <c r="A984" s="19">
        <v>74</v>
      </c>
      <c r="B984" s="60" t="s">
        <v>67</v>
      </c>
      <c r="C984" s="89">
        <v>7</v>
      </c>
      <c r="D984" s="53" t="s">
        <v>4208</v>
      </c>
      <c r="E984" s="51" t="s">
        <v>5995</v>
      </c>
      <c r="F984" s="23" t="s">
        <v>13</v>
      </c>
      <c r="G984" s="23" t="s">
        <v>14</v>
      </c>
      <c r="H984" s="34"/>
      <c r="I984" s="55" t="s">
        <v>5833</v>
      </c>
      <c r="J984" s="55" t="s">
        <v>4047</v>
      </c>
      <c r="O984" s="20" t="s">
        <v>6017</v>
      </c>
      <c r="P984" s="20">
        <v>2012</v>
      </c>
      <c r="Q984" s="19" t="s">
        <v>4218</v>
      </c>
    </row>
    <row r="985" spans="1:17" x14ac:dyDescent="0.3">
      <c r="A985" s="19">
        <v>75</v>
      </c>
      <c r="B985" s="34" t="s">
        <v>67</v>
      </c>
      <c r="C985" s="89">
        <v>7</v>
      </c>
      <c r="D985" s="53" t="s">
        <v>4203</v>
      </c>
      <c r="E985" s="63" t="s">
        <v>5977</v>
      </c>
      <c r="F985" s="40" t="s">
        <v>13</v>
      </c>
      <c r="G985" s="40" t="s">
        <v>14</v>
      </c>
      <c r="H985" s="34"/>
      <c r="I985" s="55" t="s">
        <v>5833</v>
      </c>
      <c r="J985" s="55" t="s">
        <v>4047</v>
      </c>
      <c r="O985" s="20" t="s">
        <v>6017</v>
      </c>
      <c r="P985" s="20">
        <v>2012</v>
      </c>
      <c r="Q985" s="19" t="s">
        <v>4218</v>
      </c>
    </row>
    <row r="986" spans="1:17" x14ac:dyDescent="0.3">
      <c r="A986" s="19">
        <v>76</v>
      </c>
      <c r="B986" s="34" t="s">
        <v>67</v>
      </c>
      <c r="C986" s="89">
        <v>7</v>
      </c>
      <c r="D986" s="53" t="s">
        <v>4204</v>
      </c>
      <c r="E986" s="63" t="s">
        <v>5977</v>
      </c>
      <c r="F986" s="40" t="s">
        <v>13</v>
      </c>
      <c r="G986" s="40" t="s">
        <v>14</v>
      </c>
      <c r="H986" s="34"/>
      <c r="I986" s="55" t="s">
        <v>5833</v>
      </c>
      <c r="J986" s="55" t="s">
        <v>4047</v>
      </c>
      <c r="O986" s="20" t="s">
        <v>6017</v>
      </c>
      <c r="P986" s="20">
        <v>2012</v>
      </c>
      <c r="Q986" s="19" t="s">
        <v>4218</v>
      </c>
    </row>
    <row r="987" spans="1:17" x14ac:dyDescent="0.3">
      <c r="A987" s="19">
        <v>77</v>
      </c>
      <c r="B987" s="34" t="s">
        <v>67</v>
      </c>
      <c r="C987" s="89">
        <v>7</v>
      </c>
      <c r="D987" s="53" t="s">
        <v>4205</v>
      </c>
      <c r="E987" s="63" t="s">
        <v>5977</v>
      </c>
      <c r="F987" s="40" t="s">
        <v>13</v>
      </c>
      <c r="G987" s="40" t="s">
        <v>14</v>
      </c>
      <c r="H987" s="34"/>
      <c r="I987" s="55" t="s">
        <v>5833</v>
      </c>
      <c r="J987" s="55" t="s">
        <v>4047</v>
      </c>
      <c r="O987" s="20" t="s">
        <v>6017</v>
      </c>
      <c r="P987" s="20">
        <v>2012</v>
      </c>
      <c r="Q987" s="19" t="s">
        <v>4218</v>
      </c>
    </row>
    <row r="988" spans="1:17" x14ac:dyDescent="0.3">
      <c r="A988" s="19">
        <v>78</v>
      </c>
      <c r="B988" s="34" t="s">
        <v>67</v>
      </c>
      <c r="C988" s="89">
        <v>7</v>
      </c>
      <c r="D988" s="53" t="s">
        <v>4206</v>
      </c>
      <c r="E988" s="63" t="s">
        <v>5977</v>
      </c>
      <c r="F988" s="40" t="s">
        <v>13</v>
      </c>
      <c r="G988" s="40" t="s">
        <v>14</v>
      </c>
      <c r="H988" s="34"/>
      <c r="I988" s="55" t="s">
        <v>5833</v>
      </c>
      <c r="J988" s="55" t="s">
        <v>4047</v>
      </c>
      <c r="O988" s="20" t="s">
        <v>6017</v>
      </c>
      <c r="P988" s="20">
        <v>2012</v>
      </c>
      <c r="Q988" s="19" t="s">
        <v>4218</v>
      </c>
    </row>
    <row r="989" spans="1:17" x14ac:dyDescent="0.3">
      <c r="A989" s="19">
        <v>79</v>
      </c>
      <c r="B989" s="34" t="s">
        <v>67</v>
      </c>
      <c r="C989" s="89">
        <v>7</v>
      </c>
      <c r="D989" s="53" t="s">
        <v>4207</v>
      </c>
      <c r="E989" s="51" t="s">
        <v>5995</v>
      </c>
      <c r="F989" s="23" t="s">
        <v>13</v>
      </c>
      <c r="G989" s="23" t="s">
        <v>14</v>
      </c>
      <c r="H989" s="34"/>
      <c r="I989" s="55" t="s">
        <v>5833</v>
      </c>
      <c r="J989" s="55" t="s">
        <v>4047</v>
      </c>
      <c r="O989" s="20" t="s">
        <v>6017</v>
      </c>
      <c r="P989" s="20">
        <v>2012</v>
      </c>
      <c r="Q989" s="19" t="s">
        <v>4218</v>
      </c>
    </row>
    <row r="990" spans="1:17" x14ac:dyDescent="0.3">
      <c r="A990" s="19">
        <v>80</v>
      </c>
      <c r="B990" s="60" t="s">
        <v>67</v>
      </c>
      <c r="C990" s="89">
        <v>7</v>
      </c>
      <c r="D990" s="53" t="s">
        <v>4190</v>
      </c>
      <c r="E990" s="63" t="s">
        <v>5977</v>
      </c>
      <c r="F990" s="40" t="s">
        <v>13</v>
      </c>
      <c r="G990" s="40" t="s">
        <v>14</v>
      </c>
      <c r="H990" s="34"/>
      <c r="I990" s="55" t="s">
        <v>5834</v>
      </c>
      <c r="J990" s="55" t="s">
        <v>4047</v>
      </c>
      <c r="O990" s="20" t="s">
        <v>6017</v>
      </c>
      <c r="P990" s="20">
        <v>2012</v>
      </c>
      <c r="Q990" s="19" t="s">
        <v>4218</v>
      </c>
    </row>
    <row r="991" spans="1:17" x14ac:dyDescent="0.3">
      <c r="A991" s="19">
        <v>81</v>
      </c>
      <c r="B991" s="60" t="s">
        <v>67</v>
      </c>
      <c r="C991" s="89">
        <v>7</v>
      </c>
      <c r="D991" s="53" t="s">
        <v>4191</v>
      </c>
      <c r="E991" s="63" t="s">
        <v>5977</v>
      </c>
      <c r="F991" s="40" t="s">
        <v>13</v>
      </c>
      <c r="G991" s="40" t="s">
        <v>14</v>
      </c>
      <c r="H991" s="34"/>
      <c r="I991" s="55" t="s">
        <v>5833</v>
      </c>
      <c r="J991" s="55" t="s">
        <v>4047</v>
      </c>
      <c r="O991" s="20" t="s">
        <v>6017</v>
      </c>
      <c r="P991" s="20">
        <v>2012</v>
      </c>
      <c r="Q991" s="19" t="s">
        <v>4218</v>
      </c>
    </row>
    <row r="992" spans="1:17" x14ac:dyDescent="0.3">
      <c r="A992" s="19">
        <v>82</v>
      </c>
      <c r="B992" s="60" t="s">
        <v>67</v>
      </c>
      <c r="C992" s="89">
        <v>7</v>
      </c>
      <c r="D992" s="53" t="s">
        <v>4192</v>
      </c>
      <c r="E992" s="63" t="s">
        <v>5977</v>
      </c>
      <c r="F992" s="40" t="s">
        <v>13</v>
      </c>
      <c r="G992" s="40" t="s">
        <v>14</v>
      </c>
      <c r="H992" s="34"/>
      <c r="I992" s="55" t="s">
        <v>5833</v>
      </c>
      <c r="J992" s="55" t="s">
        <v>4047</v>
      </c>
      <c r="O992" s="20" t="s">
        <v>6017</v>
      </c>
      <c r="P992" s="20">
        <v>2012</v>
      </c>
      <c r="Q992" s="19" t="s">
        <v>4218</v>
      </c>
    </row>
    <row r="993" spans="1:17" x14ac:dyDescent="0.3">
      <c r="A993" s="19">
        <v>83</v>
      </c>
      <c r="B993" s="60" t="s">
        <v>67</v>
      </c>
      <c r="C993" s="89">
        <v>7</v>
      </c>
      <c r="D993" s="53" t="s">
        <v>4185</v>
      </c>
      <c r="E993" s="63" t="s">
        <v>5977</v>
      </c>
      <c r="F993" s="40" t="s">
        <v>13</v>
      </c>
      <c r="G993" s="40" t="s">
        <v>14</v>
      </c>
      <c r="H993" s="34"/>
      <c r="I993" s="55" t="s">
        <v>5833</v>
      </c>
      <c r="J993" s="55" t="s">
        <v>4047</v>
      </c>
      <c r="O993" s="20" t="s">
        <v>6017</v>
      </c>
      <c r="P993" s="20">
        <v>2012</v>
      </c>
      <c r="Q993" s="19" t="s">
        <v>4218</v>
      </c>
    </row>
    <row r="994" spans="1:17" x14ac:dyDescent="0.3">
      <c r="A994" s="19">
        <v>84</v>
      </c>
      <c r="B994" s="60" t="s">
        <v>67</v>
      </c>
      <c r="C994" s="89">
        <v>7</v>
      </c>
      <c r="D994" s="53" t="s">
        <v>4130</v>
      </c>
      <c r="E994" s="53"/>
      <c r="G994" s="20"/>
      <c r="H994" s="34">
        <v>1987</v>
      </c>
      <c r="I994" s="55" t="s">
        <v>1026</v>
      </c>
      <c r="J994" s="55" t="s">
        <v>4047</v>
      </c>
      <c r="O994" s="20" t="s">
        <v>6017</v>
      </c>
      <c r="P994" s="20">
        <v>2012</v>
      </c>
      <c r="Q994" s="19" t="s">
        <v>4218</v>
      </c>
    </row>
    <row r="995" spans="1:17" x14ac:dyDescent="0.3">
      <c r="A995" s="19">
        <v>85</v>
      </c>
      <c r="B995" s="60" t="s">
        <v>67</v>
      </c>
      <c r="C995" s="89">
        <v>7</v>
      </c>
      <c r="D995" s="52" t="s">
        <v>4112</v>
      </c>
      <c r="E995" s="51" t="s">
        <v>5995</v>
      </c>
      <c r="F995" s="22" t="s">
        <v>13</v>
      </c>
      <c r="G995" s="22" t="s">
        <v>14</v>
      </c>
      <c r="I995" s="55" t="s">
        <v>1026</v>
      </c>
      <c r="J995" s="55" t="s">
        <v>4047</v>
      </c>
      <c r="O995" s="20" t="s">
        <v>6017</v>
      </c>
      <c r="P995" s="20">
        <v>2012</v>
      </c>
      <c r="Q995" s="19" t="s">
        <v>4218</v>
      </c>
    </row>
    <row r="996" spans="1:17" x14ac:dyDescent="0.3">
      <c r="A996" s="19">
        <v>86</v>
      </c>
      <c r="B996" s="60" t="s">
        <v>67</v>
      </c>
      <c r="C996" s="89">
        <v>7</v>
      </c>
      <c r="D996" s="53" t="s">
        <v>4113</v>
      </c>
      <c r="E996" s="51" t="s">
        <v>5995</v>
      </c>
      <c r="F996" s="22" t="s">
        <v>13</v>
      </c>
      <c r="G996" s="22" t="s">
        <v>14</v>
      </c>
      <c r="I996" s="55" t="s">
        <v>1026</v>
      </c>
      <c r="J996" s="55" t="s">
        <v>4047</v>
      </c>
      <c r="O996" s="20" t="s">
        <v>6017</v>
      </c>
      <c r="P996" s="20">
        <v>2012</v>
      </c>
      <c r="Q996" s="19" t="s">
        <v>4218</v>
      </c>
    </row>
    <row r="997" spans="1:17" x14ac:dyDescent="0.3">
      <c r="A997" s="19">
        <v>87</v>
      </c>
      <c r="B997" s="60" t="s">
        <v>67</v>
      </c>
      <c r="C997" s="89">
        <v>7</v>
      </c>
      <c r="D997" s="53" t="s">
        <v>4115</v>
      </c>
      <c r="E997" s="51" t="s">
        <v>5995</v>
      </c>
      <c r="F997" s="22" t="s">
        <v>13</v>
      </c>
      <c r="G997" s="22" t="s">
        <v>14</v>
      </c>
      <c r="H997" s="33">
        <v>1997</v>
      </c>
      <c r="I997" s="55" t="s">
        <v>1026</v>
      </c>
      <c r="J997" s="55" t="s">
        <v>4047</v>
      </c>
      <c r="O997" s="20" t="s">
        <v>6017</v>
      </c>
      <c r="P997" s="20">
        <v>2012</v>
      </c>
      <c r="Q997" s="19" t="s">
        <v>4218</v>
      </c>
    </row>
    <row r="998" spans="1:17" x14ac:dyDescent="0.3">
      <c r="A998" s="19">
        <v>88</v>
      </c>
      <c r="B998" s="60" t="s">
        <v>67</v>
      </c>
      <c r="C998" s="89">
        <v>7</v>
      </c>
      <c r="D998" s="53" t="s">
        <v>4120</v>
      </c>
      <c r="E998" s="51" t="s">
        <v>5995</v>
      </c>
      <c r="F998" s="22" t="s">
        <v>13</v>
      </c>
      <c r="G998" s="22" t="s">
        <v>14</v>
      </c>
      <c r="H998" s="33">
        <v>1997</v>
      </c>
      <c r="I998" s="55" t="s">
        <v>1026</v>
      </c>
      <c r="J998" s="55" t="s">
        <v>4047</v>
      </c>
      <c r="O998" s="20" t="s">
        <v>6017</v>
      </c>
      <c r="P998" s="20">
        <v>2012</v>
      </c>
      <c r="Q998" s="19" t="s">
        <v>4218</v>
      </c>
    </row>
    <row r="999" spans="1:17" x14ac:dyDescent="0.3">
      <c r="A999" s="19">
        <v>89</v>
      </c>
      <c r="B999" s="60" t="s">
        <v>67</v>
      </c>
      <c r="C999" s="89">
        <v>7</v>
      </c>
      <c r="D999" s="53" t="s">
        <v>4137</v>
      </c>
      <c r="E999" s="51" t="s">
        <v>5985</v>
      </c>
      <c r="F999" s="20" t="s">
        <v>13</v>
      </c>
      <c r="G999" s="23" t="s">
        <v>14</v>
      </c>
      <c r="H999" s="34">
        <v>1994</v>
      </c>
      <c r="I999" s="55" t="s">
        <v>1026</v>
      </c>
      <c r="J999" s="55" t="s">
        <v>4047</v>
      </c>
      <c r="O999" s="20" t="s">
        <v>6017</v>
      </c>
      <c r="P999" s="20">
        <v>2012</v>
      </c>
      <c r="Q999" s="19" t="s">
        <v>4218</v>
      </c>
    </row>
    <row r="1000" spans="1:17" x14ac:dyDescent="0.3">
      <c r="A1000" s="19">
        <v>90</v>
      </c>
      <c r="B1000" s="34" t="s">
        <v>67</v>
      </c>
      <c r="C1000" s="89">
        <v>7</v>
      </c>
      <c r="D1000" s="53" t="s">
        <v>4123</v>
      </c>
      <c r="E1000" s="51" t="s">
        <v>5985</v>
      </c>
      <c r="F1000" s="22" t="s">
        <v>13</v>
      </c>
      <c r="G1000" s="22" t="s">
        <v>14</v>
      </c>
      <c r="H1000" s="33">
        <v>1997</v>
      </c>
      <c r="I1000" s="55" t="s">
        <v>1026</v>
      </c>
      <c r="J1000" s="55" t="s">
        <v>4047</v>
      </c>
      <c r="O1000" s="20" t="s">
        <v>6017</v>
      </c>
      <c r="P1000" s="20">
        <v>2012</v>
      </c>
      <c r="Q1000" s="19" t="s">
        <v>4218</v>
      </c>
    </row>
    <row r="1001" spans="1:17" x14ac:dyDescent="0.3">
      <c r="A1001" s="19">
        <v>91</v>
      </c>
      <c r="B1001" s="60" t="s">
        <v>67</v>
      </c>
      <c r="C1001" s="89">
        <v>7</v>
      </c>
      <c r="D1001" s="53" t="s">
        <v>4124</v>
      </c>
      <c r="E1001" s="51" t="s">
        <v>5985</v>
      </c>
      <c r="F1001" s="22" t="s">
        <v>13</v>
      </c>
      <c r="G1001" s="22" t="s">
        <v>14</v>
      </c>
      <c r="H1001" s="33">
        <v>1997</v>
      </c>
      <c r="I1001" s="55" t="s">
        <v>1026</v>
      </c>
      <c r="J1001" s="55" t="s">
        <v>4047</v>
      </c>
      <c r="O1001" s="20" t="s">
        <v>6017</v>
      </c>
      <c r="P1001" s="20">
        <v>2012</v>
      </c>
      <c r="Q1001" s="19" t="s">
        <v>4218</v>
      </c>
    </row>
    <row r="1002" spans="1:17" x14ac:dyDescent="0.3">
      <c r="A1002" s="19">
        <v>92</v>
      </c>
      <c r="B1002" s="60" t="s">
        <v>67</v>
      </c>
      <c r="C1002" s="89">
        <v>7</v>
      </c>
      <c r="D1002" s="53" t="s">
        <v>4128</v>
      </c>
      <c r="E1002" s="51" t="s">
        <v>5995</v>
      </c>
      <c r="F1002" s="22" t="s">
        <v>13</v>
      </c>
      <c r="G1002" s="22" t="s">
        <v>14</v>
      </c>
      <c r="H1002" s="34">
        <v>1999</v>
      </c>
      <c r="I1002" s="55" t="s">
        <v>1026</v>
      </c>
      <c r="J1002" s="55" t="s">
        <v>4047</v>
      </c>
      <c r="O1002" s="20" t="s">
        <v>6017</v>
      </c>
      <c r="P1002" s="20">
        <v>2012</v>
      </c>
      <c r="Q1002" s="19" t="s">
        <v>4218</v>
      </c>
    </row>
    <row r="1003" spans="1:17" x14ac:dyDescent="0.3">
      <c r="A1003" s="19">
        <v>93</v>
      </c>
      <c r="B1003" s="60" t="s">
        <v>67</v>
      </c>
      <c r="C1003" s="89">
        <v>7</v>
      </c>
      <c r="D1003" s="53" t="s">
        <v>4140</v>
      </c>
      <c r="E1003" s="51" t="s">
        <v>5995</v>
      </c>
      <c r="F1003" s="23" t="s">
        <v>13</v>
      </c>
      <c r="G1003" s="23" t="s">
        <v>14</v>
      </c>
      <c r="H1003" s="34">
        <v>1999</v>
      </c>
      <c r="I1003" s="55" t="s">
        <v>1026</v>
      </c>
      <c r="J1003" s="55" t="s">
        <v>4047</v>
      </c>
      <c r="O1003" s="20" t="s">
        <v>6017</v>
      </c>
      <c r="P1003" s="20">
        <v>2012</v>
      </c>
      <c r="Q1003" s="19" t="s">
        <v>4218</v>
      </c>
    </row>
    <row r="1004" spans="1:17" x14ac:dyDescent="0.3">
      <c r="A1004" s="19">
        <v>94</v>
      </c>
      <c r="B1004" s="60" t="s">
        <v>67</v>
      </c>
      <c r="C1004" s="89">
        <v>7</v>
      </c>
      <c r="D1004" s="53" t="s">
        <v>4142</v>
      </c>
      <c r="E1004" s="51" t="s">
        <v>5995</v>
      </c>
      <c r="F1004" s="23" t="s">
        <v>13</v>
      </c>
      <c r="G1004" s="23" t="s">
        <v>14</v>
      </c>
      <c r="H1004" s="34">
        <v>1985</v>
      </c>
      <c r="I1004" s="55" t="s">
        <v>4217</v>
      </c>
      <c r="J1004" s="55" t="s">
        <v>4217</v>
      </c>
      <c r="O1004" s="20" t="s">
        <v>6017</v>
      </c>
      <c r="P1004" s="20">
        <v>2012</v>
      </c>
      <c r="Q1004" s="19" t="s">
        <v>4218</v>
      </c>
    </row>
    <row r="1005" spans="1:17" x14ac:dyDescent="0.3">
      <c r="A1005" s="19">
        <v>95</v>
      </c>
      <c r="B1005" s="60" t="s">
        <v>67</v>
      </c>
      <c r="C1005" s="89">
        <v>7</v>
      </c>
      <c r="D1005" s="53" t="s">
        <v>4143</v>
      </c>
      <c r="E1005" s="51" t="s">
        <v>5995</v>
      </c>
      <c r="F1005" s="23" t="s">
        <v>13</v>
      </c>
      <c r="G1005" s="23" t="s">
        <v>14</v>
      </c>
      <c r="H1005" s="34">
        <v>1987</v>
      </c>
      <c r="I1005" s="55" t="s">
        <v>955</v>
      </c>
      <c r="J1005" s="55" t="s">
        <v>3024</v>
      </c>
      <c r="O1005" s="20" t="s">
        <v>6017</v>
      </c>
      <c r="P1005" s="20">
        <v>2012</v>
      </c>
      <c r="Q1005" s="19" t="s">
        <v>4218</v>
      </c>
    </row>
    <row r="1006" spans="1:17" x14ac:dyDescent="0.3">
      <c r="A1006" s="19">
        <v>96</v>
      </c>
      <c r="B1006" s="60" t="s">
        <v>67</v>
      </c>
      <c r="C1006" s="89">
        <v>7</v>
      </c>
      <c r="D1006" s="53" t="s">
        <v>4148</v>
      </c>
      <c r="E1006" s="51" t="s">
        <v>5985</v>
      </c>
      <c r="F1006" s="20" t="s">
        <v>13</v>
      </c>
      <c r="G1006" s="23" t="s">
        <v>14</v>
      </c>
      <c r="H1006" s="34">
        <v>1945</v>
      </c>
      <c r="I1006" s="55" t="s">
        <v>5833</v>
      </c>
      <c r="J1006" s="55" t="s">
        <v>4047</v>
      </c>
      <c r="O1006" s="20" t="s">
        <v>6017</v>
      </c>
      <c r="P1006" s="20">
        <v>2012</v>
      </c>
      <c r="Q1006" s="19" t="s">
        <v>4218</v>
      </c>
    </row>
    <row r="1007" spans="1:17" x14ac:dyDescent="0.3">
      <c r="A1007" s="19">
        <v>97</v>
      </c>
      <c r="B1007" s="60" t="s">
        <v>67</v>
      </c>
      <c r="C1007" s="89">
        <v>7</v>
      </c>
      <c r="D1007" s="53" t="s">
        <v>4149</v>
      </c>
      <c r="E1007" s="51" t="s">
        <v>5985</v>
      </c>
      <c r="F1007" s="20" t="s">
        <v>13</v>
      </c>
      <c r="G1007" s="23" t="s">
        <v>14</v>
      </c>
      <c r="H1007" s="34">
        <v>1945</v>
      </c>
      <c r="I1007" s="55" t="s">
        <v>5833</v>
      </c>
      <c r="J1007" s="55" t="s">
        <v>4047</v>
      </c>
      <c r="O1007" s="20" t="s">
        <v>6017</v>
      </c>
      <c r="P1007" s="20">
        <v>2012</v>
      </c>
      <c r="Q1007" s="19" t="s">
        <v>4218</v>
      </c>
    </row>
    <row r="1008" spans="1:17" x14ac:dyDescent="0.3">
      <c r="A1008" s="19">
        <v>98</v>
      </c>
      <c r="B1008" s="60" t="s">
        <v>67</v>
      </c>
      <c r="C1008" s="89">
        <v>7</v>
      </c>
      <c r="D1008" s="53" t="s">
        <v>4150</v>
      </c>
      <c r="E1008" s="51" t="s">
        <v>5995</v>
      </c>
      <c r="F1008" s="23" t="s">
        <v>13</v>
      </c>
      <c r="G1008" s="23" t="s">
        <v>14</v>
      </c>
      <c r="H1008" s="34">
        <v>1953</v>
      </c>
      <c r="I1008" s="55" t="s">
        <v>5833</v>
      </c>
      <c r="J1008" s="55" t="s">
        <v>4047</v>
      </c>
      <c r="O1008" s="20" t="s">
        <v>6017</v>
      </c>
      <c r="P1008" s="20">
        <v>2012</v>
      </c>
      <c r="Q1008" s="19" t="s">
        <v>4218</v>
      </c>
    </row>
    <row r="1009" spans="1:17" x14ac:dyDescent="0.3">
      <c r="A1009" s="19">
        <v>99</v>
      </c>
      <c r="B1009" s="60" t="s">
        <v>67</v>
      </c>
      <c r="C1009" s="89">
        <v>7</v>
      </c>
      <c r="D1009" s="53" t="s">
        <v>4151</v>
      </c>
      <c r="E1009" s="63" t="s">
        <v>5977</v>
      </c>
      <c r="F1009" s="40" t="s">
        <v>13</v>
      </c>
      <c r="G1009" s="40" t="s">
        <v>14</v>
      </c>
      <c r="H1009" s="34">
        <v>1954</v>
      </c>
      <c r="I1009" s="55" t="s">
        <v>5833</v>
      </c>
      <c r="J1009" s="55" t="s">
        <v>4047</v>
      </c>
      <c r="O1009" s="20" t="s">
        <v>6017</v>
      </c>
      <c r="P1009" s="20">
        <v>2012</v>
      </c>
      <c r="Q1009" s="19" t="s">
        <v>4218</v>
      </c>
    </row>
    <row r="1010" spans="1:17" x14ac:dyDescent="0.3">
      <c r="A1010" s="19">
        <v>100</v>
      </c>
      <c r="B1010" s="60" t="s">
        <v>67</v>
      </c>
      <c r="C1010" s="89">
        <v>7</v>
      </c>
      <c r="D1010" s="53" t="s">
        <v>203</v>
      </c>
      <c r="E1010" s="51" t="s">
        <v>5995</v>
      </c>
      <c r="F1010" s="23" t="s">
        <v>13</v>
      </c>
      <c r="G1010" s="23" t="s">
        <v>14</v>
      </c>
      <c r="H1010" s="34">
        <v>1991</v>
      </c>
      <c r="I1010" s="55" t="s">
        <v>1026</v>
      </c>
      <c r="J1010" s="55" t="s">
        <v>4047</v>
      </c>
      <c r="O1010" s="20" t="s">
        <v>6017</v>
      </c>
      <c r="P1010" s="20">
        <v>2012</v>
      </c>
      <c r="Q1010" s="19" t="s">
        <v>4218</v>
      </c>
    </row>
    <row r="1011" spans="1:17" x14ac:dyDescent="0.3">
      <c r="A1011" s="19">
        <v>101</v>
      </c>
      <c r="B1011" s="60" t="s">
        <v>67</v>
      </c>
      <c r="C1011" s="89">
        <v>7</v>
      </c>
      <c r="D1011" s="53" t="s">
        <v>4109</v>
      </c>
      <c r="E1011" s="51" t="s">
        <v>5995</v>
      </c>
      <c r="F1011" s="22" t="s">
        <v>13</v>
      </c>
      <c r="G1011" s="22" t="s">
        <v>14</v>
      </c>
      <c r="H1011" s="33">
        <v>1999</v>
      </c>
      <c r="I1011" s="55" t="s">
        <v>1026</v>
      </c>
      <c r="J1011" s="55" t="s">
        <v>4047</v>
      </c>
      <c r="O1011" s="20" t="s">
        <v>6017</v>
      </c>
      <c r="P1011" s="20">
        <v>2012</v>
      </c>
      <c r="Q1011" s="19" t="s">
        <v>4218</v>
      </c>
    </row>
    <row r="1012" spans="1:17" x14ac:dyDescent="0.3">
      <c r="A1012" s="19">
        <v>102</v>
      </c>
      <c r="B1012" s="60" t="s">
        <v>67</v>
      </c>
      <c r="C1012" s="89">
        <v>7</v>
      </c>
      <c r="D1012" s="53" t="s">
        <v>4182</v>
      </c>
      <c r="E1012" s="56" t="s">
        <v>5953</v>
      </c>
      <c r="F1012" s="24" t="s">
        <v>4216</v>
      </c>
      <c r="G1012" s="24" t="s">
        <v>941</v>
      </c>
      <c r="H1012" s="34">
        <v>1980</v>
      </c>
      <c r="I1012" s="55" t="s">
        <v>2993</v>
      </c>
      <c r="J1012" s="55" t="s">
        <v>4047</v>
      </c>
      <c r="O1012" s="20" t="s">
        <v>6017</v>
      </c>
      <c r="P1012" s="20">
        <v>2012</v>
      </c>
      <c r="Q1012" s="19" t="s">
        <v>4218</v>
      </c>
    </row>
    <row r="1013" spans="1:17" x14ac:dyDescent="0.3">
      <c r="A1013" s="19">
        <v>103</v>
      </c>
      <c r="B1013" s="60" t="s">
        <v>67</v>
      </c>
      <c r="C1013" s="89">
        <v>7</v>
      </c>
      <c r="D1013" s="52" t="s">
        <v>4180</v>
      </c>
      <c r="E1013" s="51" t="s">
        <v>5995</v>
      </c>
      <c r="F1013" s="23" t="s">
        <v>13</v>
      </c>
      <c r="G1013" s="23" t="s">
        <v>14</v>
      </c>
      <c r="H1013" s="33">
        <v>1981</v>
      </c>
      <c r="I1013" s="55" t="s">
        <v>2993</v>
      </c>
      <c r="J1013" s="55" t="s">
        <v>4047</v>
      </c>
      <c r="O1013" s="20" t="s">
        <v>6017</v>
      </c>
      <c r="P1013" s="20">
        <v>2012</v>
      </c>
      <c r="Q1013" s="19" t="s">
        <v>4218</v>
      </c>
    </row>
    <row r="1014" spans="1:17" x14ac:dyDescent="0.3">
      <c r="A1014" s="19">
        <v>104</v>
      </c>
      <c r="B1014" s="60" t="s">
        <v>67</v>
      </c>
      <c r="C1014" s="89">
        <v>7</v>
      </c>
      <c r="D1014" s="53" t="s">
        <v>4184</v>
      </c>
      <c r="E1014" s="51" t="s">
        <v>5985</v>
      </c>
      <c r="F1014" s="23" t="s">
        <v>13</v>
      </c>
      <c r="G1014" s="23" t="s">
        <v>14</v>
      </c>
      <c r="H1014" s="34">
        <v>1984</v>
      </c>
      <c r="I1014" s="55" t="s">
        <v>2993</v>
      </c>
      <c r="J1014" s="55" t="s">
        <v>4047</v>
      </c>
      <c r="O1014" s="20" t="s">
        <v>6017</v>
      </c>
      <c r="P1014" s="20">
        <v>2012</v>
      </c>
      <c r="Q1014" s="19" t="s">
        <v>4218</v>
      </c>
    </row>
    <row r="1015" spans="1:17" x14ac:dyDescent="0.3">
      <c r="A1015" s="19">
        <v>105</v>
      </c>
      <c r="B1015" s="60" t="s">
        <v>67</v>
      </c>
      <c r="C1015" s="89">
        <v>7</v>
      </c>
      <c r="D1015" s="53" t="s">
        <v>4181</v>
      </c>
      <c r="E1015" s="51" t="s">
        <v>5995</v>
      </c>
      <c r="F1015" s="23" t="s">
        <v>13</v>
      </c>
      <c r="G1015" s="23" t="s">
        <v>14</v>
      </c>
      <c r="H1015" s="34">
        <v>1986</v>
      </c>
      <c r="I1015" s="55" t="s">
        <v>2993</v>
      </c>
      <c r="J1015" s="55" t="s">
        <v>4047</v>
      </c>
      <c r="O1015" s="20" t="s">
        <v>6017</v>
      </c>
      <c r="P1015" s="20">
        <v>2012</v>
      </c>
      <c r="Q1015" s="19" t="s">
        <v>4218</v>
      </c>
    </row>
    <row r="1016" spans="1:17" x14ac:dyDescent="0.3">
      <c r="A1016" s="19">
        <v>106</v>
      </c>
      <c r="B1016" s="60" t="s">
        <v>67</v>
      </c>
      <c r="C1016" s="89">
        <v>7</v>
      </c>
      <c r="D1016" s="52" t="s">
        <v>4179</v>
      </c>
      <c r="E1016" s="63" t="s">
        <v>5977</v>
      </c>
      <c r="F1016" s="40" t="s">
        <v>13</v>
      </c>
      <c r="G1016" s="40" t="s">
        <v>14</v>
      </c>
      <c r="H1016" s="33">
        <v>1996</v>
      </c>
      <c r="I1016" s="55" t="s">
        <v>2993</v>
      </c>
      <c r="J1016" s="55" t="s">
        <v>4047</v>
      </c>
      <c r="O1016" s="20" t="s">
        <v>6017</v>
      </c>
      <c r="P1016" s="20">
        <v>2012</v>
      </c>
      <c r="Q1016" s="19" t="s">
        <v>4218</v>
      </c>
    </row>
    <row r="1017" spans="1:17" x14ac:dyDescent="0.3">
      <c r="A1017" s="19">
        <v>107</v>
      </c>
      <c r="B1017" s="60" t="s">
        <v>67</v>
      </c>
      <c r="C1017" s="89">
        <v>7</v>
      </c>
      <c r="D1017" s="53" t="s">
        <v>4189</v>
      </c>
      <c r="E1017" s="63" t="s">
        <v>5977</v>
      </c>
      <c r="F1017" s="40" t="s">
        <v>13</v>
      </c>
      <c r="G1017" s="40" t="s">
        <v>14</v>
      </c>
      <c r="H1017" s="34"/>
      <c r="I1017" s="55" t="s">
        <v>5834</v>
      </c>
      <c r="J1017" s="55" t="s">
        <v>4047</v>
      </c>
      <c r="O1017" s="20" t="s">
        <v>6017</v>
      </c>
      <c r="P1017" s="20">
        <v>2012</v>
      </c>
      <c r="Q1017" s="19" t="s">
        <v>4218</v>
      </c>
    </row>
    <row r="1018" spans="1:17" x14ac:dyDescent="0.3">
      <c r="A1018" s="19">
        <v>108</v>
      </c>
      <c r="B1018" s="60" t="s">
        <v>67</v>
      </c>
      <c r="C1018" s="89">
        <v>7</v>
      </c>
      <c r="D1018" s="53" t="s">
        <v>4188</v>
      </c>
      <c r="E1018" s="63" t="s">
        <v>5977</v>
      </c>
      <c r="F1018" s="40" t="s">
        <v>13</v>
      </c>
      <c r="G1018" s="40" t="s">
        <v>14</v>
      </c>
      <c r="H1018" s="34"/>
      <c r="I1018" s="55" t="s">
        <v>5834</v>
      </c>
      <c r="J1018" s="55" t="s">
        <v>4047</v>
      </c>
      <c r="O1018" s="20" t="s">
        <v>6017</v>
      </c>
      <c r="P1018" s="20">
        <v>2012</v>
      </c>
      <c r="Q1018" s="19" t="s">
        <v>4218</v>
      </c>
    </row>
    <row r="1019" spans="1:17" x14ac:dyDescent="0.3">
      <c r="A1019" s="19">
        <v>109</v>
      </c>
      <c r="B1019" s="60" t="s">
        <v>67</v>
      </c>
      <c r="C1019" s="89">
        <v>7</v>
      </c>
      <c r="D1019" s="53" t="s">
        <v>4194</v>
      </c>
      <c r="E1019" s="63" t="s">
        <v>5977</v>
      </c>
      <c r="F1019" s="40" t="s">
        <v>13</v>
      </c>
      <c r="G1019" s="40" t="s">
        <v>14</v>
      </c>
      <c r="H1019" s="34"/>
      <c r="I1019" s="55" t="s">
        <v>5833</v>
      </c>
      <c r="J1019" s="55" t="s">
        <v>4047</v>
      </c>
      <c r="O1019" s="20" t="s">
        <v>6017</v>
      </c>
      <c r="P1019" s="20">
        <v>2012</v>
      </c>
      <c r="Q1019" s="19" t="s">
        <v>4218</v>
      </c>
    </row>
    <row r="1020" spans="1:17" x14ac:dyDescent="0.3">
      <c r="A1020" s="19">
        <v>110</v>
      </c>
      <c r="B1020" s="60" t="s">
        <v>67</v>
      </c>
      <c r="C1020" s="89">
        <v>7</v>
      </c>
      <c r="D1020" s="53" t="s">
        <v>4195</v>
      </c>
      <c r="E1020" s="63" t="s">
        <v>5977</v>
      </c>
      <c r="F1020" s="40" t="s">
        <v>13</v>
      </c>
      <c r="G1020" s="40" t="s">
        <v>14</v>
      </c>
      <c r="H1020" s="34"/>
      <c r="I1020" s="55" t="s">
        <v>5833</v>
      </c>
      <c r="J1020" s="55" t="s">
        <v>4047</v>
      </c>
      <c r="O1020" s="20" t="s">
        <v>6017</v>
      </c>
      <c r="P1020" s="20">
        <v>2012</v>
      </c>
      <c r="Q1020" s="19" t="s">
        <v>4218</v>
      </c>
    </row>
    <row r="1021" spans="1:17" x14ac:dyDescent="0.3">
      <c r="A1021" s="19">
        <v>111</v>
      </c>
      <c r="B1021" s="60" t="s">
        <v>67</v>
      </c>
      <c r="C1021" s="89">
        <v>7</v>
      </c>
      <c r="D1021" s="53" t="s">
        <v>4196</v>
      </c>
      <c r="E1021" s="63" t="s">
        <v>5977</v>
      </c>
      <c r="F1021" s="40" t="s">
        <v>13</v>
      </c>
      <c r="G1021" s="40" t="s">
        <v>14</v>
      </c>
      <c r="H1021" s="34"/>
      <c r="I1021" s="55" t="s">
        <v>5833</v>
      </c>
      <c r="J1021" s="55" t="s">
        <v>4047</v>
      </c>
      <c r="O1021" s="20" t="s">
        <v>6017</v>
      </c>
      <c r="P1021" s="20">
        <v>2012</v>
      </c>
      <c r="Q1021" s="19" t="s">
        <v>4218</v>
      </c>
    </row>
    <row r="1022" spans="1:17" x14ac:dyDescent="0.3">
      <c r="A1022" s="19">
        <v>112</v>
      </c>
      <c r="B1022" s="60" t="s">
        <v>67</v>
      </c>
      <c r="C1022" s="89">
        <v>7</v>
      </c>
      <c r="D1022" s="53" t="s">
        <v>4197</v>
      </c>
      <c r="E1022" s="63" t="s">
        <v>5977</v>
      </c>
      <c r="F1022" s="40" t="s">
        <v>13</v>
      </c>
      <c r="G1022" s="40" t="s">
        <v>14</v>
      </c>
      <c r="H1022" s="34"/>
      <c r="I1022" s="55" t="s">
        <v>5833</v>
      </c>
      <c r="J1022" s="55" t="s">
        <v>4047</v>
      </c>
      <c r="O1022" s="20" t="s">
        <v>6017</v>
      </c>
      <c r="P1022" s="20">
        <v>2012</v>
      </c>
      <c r="Q1022" s="19" t="s">
        <v>4218</v>
      </c>
    </row>
    <row r="1023" spans="1:17" x14ac:dyDescent="0.3">
      <c r="A1023" s="19">
        <v>113</v>
      </c>
      <c r="B1023" s="60" t="s">
        <v>67</v>
      </c>
      <c r="C1023" s="89">
        <v>7</v>
      </c>
      <c r="D1023" s="53" t="s">
        <v>4198</v>
      </c>
      <c r="E1023" s="63" t="s">
        <v>5977</v>
      </c>
      <c r="F1023" s="40" t="s">
        <v>13</v>
      </c>
      <c r="G1023" s="40" t="s">
        <v>14</v>
      </c>
      <c r="H1023" s="34"/>
      <c r="I1023" s="55" t="s">
        <v>5833</v>
      </c>
      <c r="J1023" s="55" t="s">
        <v>4047</v>
      </c>
      <c r="O1023" s="20" t="s">
        <v>6017</v>
      </c>
      <c r="P1023" s="20">
        <v>2012</v>
      </c>
      <c r="Q1023" s="19" t="s">
        <v>4218</v>
      </c>
    </row>
    <row r="1024" spans="1:17" x14ac:dyDescent="0.3">
      <c r="A1024" s="19">
        <v>114</v>
      </c>
      <c r="B1024" s="34" t="s">
        <v>67</v>
      </c>
      <c r="C1024" s="89">
        <v>7</v>
      </c>
      <c r="D1024" s="53" t="s">
        <v>4199</v>
      </c>
      <c r="E1024" s="63" t="s">
        <v>5977</v>
      </c>
      <c r="F1024" s="20" t="s">
        <v>13</v>
      </c>
      <c r="G1024" s="20" t="s">
        <v>14</v>
      </c>
      <c r="H1024" s="34"/>
      <c r="I1024" s="55" t="s">
        <v>5833</v>
      </c>
      <c r="J1024" s="55" t="s">
        <v>4047</v>
      </c>
      <c r="O1024" s="20" t="s">
        <v>6017</v>
      </c>
      <c r="P1024" s="20">
        <v>2012</v>
      </c>
      <c r="Q1024" s="19" t="s">
        <v>4218</v>
      </c>
    </row>
    <row r="1025" spans="1:26" x14ac:dyDescent="0.3">
      <c r="A1025" s="19">
        <v>115</v>
      </c>
      <c r="B1025" s="60" t="s">
        <v>67</v>
      </c>
      <c r="C1025" s="89">
        <v>7</v>
      </c>
      <c r="D1025" s="53" t="s">
        <v>4200</v>
      </c>
      <c r="E1025" s="63" t="s">
        <v>5977</v>
      </c>
      <c r="F1025" s="40" t="s">
        <v>13</v>
      </c>
      <c r="G1025" s="40" t="s">
        <v>14</v>
      </c>
      <c r="H1025" s="34"/>
      <c r="I1025" s="55" t="s">
        <v>5833</v>
      </c>
      <c r="J1025" s="55" t="s">
        <v>4047</v>
      </c>
      <c r="O1025" s="20" t="s">
        <v>6017</v>
      </c>
      <c r="P1025" s="20">
        <v>2012</v>
      </c>
      <c r="Q1025" s="19" t="s">
        <v>4218</v>
      </c>
    </row>
    <row r="1026" spans="1:26" x14ac:dyDescent="0.3">
      <c r="A1026" s="19">
        <v>116</v>
      </c>
      <c r="B1026" s="60" t="s">
        <v>67</v>
      </c>
      <c r="C1026" s="89">
        <v>7</v>
      </c>
      <c r="D1026" s="53" t="s">
        <v>4201</v>
      </c>
      <c r="E1026" s="63" t="s">
        <v>5977</v>
      </c>
      <c r="F1026" s="40" t="s">
        <v>13</v>
      </c>
      <c r="G1026" s="40" t="s">
        <v>14</v>
      </c>
      <c r="H1026" s="34"/>
      <c r="I1026" s="55" t="s">
        <v>5833</v>
      </c>
      <c r="J1026" s="55" t="s">
        <v>4047</v>
      </c>
      <c r="O1026" s="20" t="s">
        <v>6017</v>
      </c>
      <c r="P1026" s="20">
        <v>2012</v>
      </c>
      <c r="Q1026" s="19" t="s">
        <v>4218</v>
      </c>
    </row>
    <row r="1027" spans="1:26" s="20" customFormat="1" x14ac:dyDescent="0.3">
      <c r="A1027" s="19">
        <v>467</v>
      </c>
      <c r="B1027" s="26" t="s">
        <v>67</v>
      </c>
      <c r="C1027" s="90">
        <v>7</v>
      </c>
      <c r="D1027" s="63" t="s">
        <v>5116</v>
      </c>
      <c r="E1027" s="51" t="s">
        <v>5985</v>
      </c>
      <c r="F1027" s="40" t="s">
        <v>13</v>
      </c>
      <c r="G1027" s="40" t="s">
        <v>14</v>
      </c>
      <c r="H1027" s="26">
        <v>1960</v>
      </c>
      <c r="I1027" s="55" t="s">
        <v>5117</v>
      </c>
      <c r="J1027" s="63" t="s">
        <v>910</v>
      </c>
      <c r="K1027" s="40"/>
      <c r="L1027" s="40"/>
      <c r="M1027" s="40"/>
      <c r="N1027" s="40"/>
      <c r="O1027" s="40" t="s">
        <v>4843</v>
      </c>
      <c r="P1027" s="40">
        <v>2013</v>
      </c>
      <c r="Q1027" s="22" t="s">
        <v>4293</v>
      </c>
      <c r="R1027" s="40"/>
      <c r="S1027" s="19"/>
      <c r="T1027" s="19"/>
      <c r="U1027" s="19"/>
      <c r="V1027" s="19"/>
      <c r="W1027" s="19"/>
      <c r="X1027" s="19"/>
      <c r="Y1027" s="19"/>
      <c r="Z1027" s="19"/>
    </row>
    <row r="1028" spans="1:26" x14ac:dyDescent="0.3">
      <c r="A1028" s="19">
        <v>468</v>
      </c>
      <c r="B1028" s="26" t="s">
        <v>67</v>
      </c>
      <c r="C1028" s="90">
        <v>7</v>
      </c>
      <c r="D1028" s="63" t="s">
        <v>5118</v>
      </c>
      <c r="E1028" s="51" t="s">
        <v>5995</v>
      </c>
      <c r="F1028" s="40" t="s">
        <v>13</v>
      </c>
      <c r="G1028" s="40" t="s">
        <v>14</v>
      </c>
      <c r="H1028" s="26">
        <v>1953</v>
      </c>
      <c r="I1028" s="55" t="s">
        <v>973</v>
      </c>
      <c r="J1028" s="55" t="s">
        <v>4047</v>
      </c>
      <c r="K1028" s="40"/>
      <c r="L1028" s="40"/>
      <c r="M1028" s="40"/>
      <c r="N1028" s="40"/>
      <c r="O1028" s="40" t="s">
        <v>4843</v>
      </c>
      <c r="P1028" s="40">
        <v>2013</v>
      </c>
      <c r="Q1028" s="22" t="s">
        <v>4293</v>
      </c>
      <c r="R1028" s="40"/>
    </row>
    <row r="1029" spans="1:26" x14ac:dyDescent="0.3">
      <c r="A1029" s="19">
        <v>469</v>
      </c>
      <c r="B1029" s="26" t="s">
        <v>67</v>
      </c>
      <c r="C1029" s="90">
        <v>7</v>
      </c>
      <c r="D1029" s="63" t="s">
        <v>5119</v>
      </c>
      <c r="E1029" s="51" t="s">
        <v>5995</v>
      </c>
      <c r="F1029" s="40" t="s">
        <v>13</v>
      </c>
      <c r="G1029" s="40" t="s">
        <v>14</v>
      </c>
      <c r="H1029" s="26">
        <v>2003</v>
      </c>
      <c r="I1029" s="55" t="s">
        <v>5120</v>
      </c>
      <c r="J1029" s="63" t="s">
        <v>4525</v>
      </c>
      <c r="K1029" s="40"/>
      <c r="L1029" s="40"/>
      <c r="M1029" s="40"/>
      <c r="N1029" s="40"/>
      <c r="O1029" s="40" t="s">
        <v>4843</v>
      </c>
      <c r="P1029" s="40">
        <v>2013</v>
      </c>
      <c r="Q1029" s="22" t="s">
        <v>4293</v>
      </c>
      <c r="R1029" s="40"/>
    </row>
    <row r="1030" spans="1:26" x14ac:dyDescent="0.3">
      <c r="A1030" s="19">
        <v>470</v>
      </c>
      <c r="B1030" s="26" t="s">
        <v>67</v>
      </c>
      <c r="C1030" s="90">
        <v>7</v>
      </c>
      <c r="D1030" s="63" t="s">
        <v>5121</v>
      </c>
      <c r="E1030" s="51" t="s">
        <v>5995</v>
      </c>
      <c r="F1030" s="40" t="s">
        <v>13</v>
      </c>
      <c r="G1030" s="40" t="s">
        <v>14</v>
      </c>
      <c r="H1030" s="26">
        <v>2003</v>
      </c>
      <c r="I1030" s="55" t="s">
        <v>5122</v>
      </c>
      <c r="J1030" s="63" t="s">
        <v>4525</v>
      </c>
      <c r="K1030" s="40"/>
      <c r="L1030" s="40"/>
      <c r="M1030" s="40"/>
      <c r="N1030" s="40"/>
      <c r="O1030" s="40" t="s">
        <v>4843</v>
      </c>
      <c r="P1030" s="40">
        <v>2013</v>
      </c>
      <c r="Q1030" s="22" t="s">
        <v>4293</v>
      </c>
      <c r="R1030" s="40"/>
    </row>
    <row r="1031" spans="1:26" x14ac:dyDescent="0.3">
      <c r="A1031" s="19">
        <v>471</v>
      </c>
      <c r="B1031" s="26" t="s">
        <v>67</v>
      </c>
      <c r="C1031" s="90">
        <v>7</v>
      </c>
      <c r="D1031" s="63" t="s">
        <v>5123</v>
      </c>
      <c r="E1031" s="51" t="s">
        <v>5995</v>
      </c>
      <c r="F1031" s="40" t="s">
        <v>13</v>
      </c>
      <c r="G1031" s="40" t="s">
        <v>14</v>
      </c>
      <c r="H1031" s="26">
        <v>1987</v>
      </c>
      <c r="I1031" s="55" t="s">
        <v>5124</v>
      </c>
      <c r="J1031" s="55" t="s">
        <v>4047</v>
      </c>
      <c r="K1031" s="40"/>
      <c r="L1031" s="40"/>
      <c r="M1031" s="40"/>
      <c r="N1031" s="40"/>
      <c r="O1031" s="40" t="s">
        <v>4843</v>
      </c>
      <c r="P1031" s="40">
        <v>2013</v>
      </c>
      <c r="Q1031" s="22" t="s">
        <v>4293</v>
      </c>
      <c r="R1031" s="40"/>
      <c r="Y1031" s="49"/>
    </row>
    <row r="1032" spans="1:26" x14ac:dyDescent="0.3">
      <c r="A1032" s="19">
        <v>472</v>
      </c>
      <c r="B1032" s="26" t="s">
        <v>67</v>
      </c>
      <c r="C1032" s="90">
        <v>7</v>
      </c>
      <c r="D1032" s="63" t="s">
        <v>5125</v>
      </c>
      <c r="E1032" s="51" t="s">
        <v>5995</v>
      </c>
      <c r="F1032" s="40" t="s">
        <v>13</v>
      </c>
      <c r="G1032" s="40" t="s">
        <v>14</v>
      </c>
      <c r="H1032" s="26" t="s">
        <v>4845</v>
      </c>
      <c r="I1032" s="55" t="s">
        <v>5126</v>
      </c>
      <c r="J1032" s="55" t="s">
        <v>4047</v>
      </c>
      <c r="K1032" s="40"/>
      <c r="L1032" s="40"/>
      <c r="M1032" s="40"/>
      <c r="N1032" s="40"/>
      <c r="O1032" s="40" t="s">
        <v>4843</v>
      </c>
      <c r="P1032" s="40">
        <v>2013</v>
      </c>
      <c r="Q1032" s="22" t="s">
        <v>4293</v>
      </c>
      <c r="R1032" s="40"/>
      <c r="Y1032" s="49"/>
    </row>
    <row r="1033" spans="1:26" x14ac:dyDescent="0.3">
      <c r="A1033" s="19">
        <v>811</v>
      </c>
      <c r="B1033" s="60" t="s">
        <v>67</v>
      </c>
      <c r="C1033" s="88">
        <v>7</v>
      </c>
      <c r="D1033" s="51" t="s">
        <v>909</v>
      </c>
      <c r="E1033" s="51" t="s">
        <v>5985</v>
      </c>
      <c r="F1033" s="40" t="s">
        <v>13</v>
      </c>
      <c r="G1033" s="40" t="s">
        <v>14</v>
      </c>
      <c r="H1033" s="60"/>
      <c r="I1033" s="51" t="s">
        <v>910</v>
      </c>
      <c r="J1033" s="51" t="s">
        <v>910</v>
      </c>
      <c r="K1033" s="40"/>
      <c r="L1033" s="40" t="s">
        <v>911</v>
      </c>
      <c r="M1033" s="40" t="s">
        <v>5373</v>
      </c>
      <c r="N1033" s="40"/>
      <c r="O1033" s="40" t="s">
        <v>4788</v>
      </c>
      <c r="P1033" s="40">
        <v>2013</v>
      </c>
      <c r="Q1033" s="22" t="s">
        <v>4293</v>
      </c>
      <c r="R1033" s="40"/>
    </row>
    <row r="1034" spans="1:26" x14ac:dyDescent="0.3">
      <c r="A1034" s="19">
        <v>1456</v>
      </c>
      <c r="B1034" s="60" t="s">
        <v>67</v>
      </c>
      <c r="C1034" s="88">
        <v>7</v>
      </c>
      <c r="D1034" s="51" t="s">
        <v>4324</v>
      </c>
      <c r="E1034" s="51" t="s">
        <v>5995</v>
      </c>
      <c r="F1034" s="40" t="s">
        <v>13</v>
      </c>
      <c r="G1034" s="40" t="s">
        <v>14</v>
      </c>
      <c r="H1034" s="60"/>
      <c r="I1034" s="51" t="s">
        <v>2371</v>
      </c>
      <c r="J1034" s="51" t="s">
        <v>2371</v>
      </c>
      <c r="K1034" s="40"/>
      <c r="L1034" s="40"/>
      <c r="M1034" s="40"/>
      <c r="N1034" s="40"/>
      <c r="O1034" s="40" t="s">
        <v>4292</v>
      </c>
      <c r="P1034" s="40">
        <v>2015</v>
      </c>
      <c r="Q1034" s="22" t="s">
        <v>4293</v>
      </c>
      <c r="R1034" s="40"/>
    </row>
    <row r="1035" spans="1:26" x14ac:dyDescent="0.3">
      <c r="A1035" s="19">
        <v>1822</v>
      </c>
      <c r="B1035" s="34" t="s">
        <v>67</v>
      </c>
      <c r="C1035" s="89">
        <v>7</v>
      </c>
      <c r="D1035" s="53" t="s">
        <v>3018</v>
      </c>
      <c r="E1035" s="51" t="s">
        <v>5995</v>
      </c>
      <c r="F1035" s="22" t="s">
        <v>13</v>
      </c>
      <c r="G1035" s="23" t="s">
        <v>14</v>
      </c>
      <c r="H1035" s="36"/>
      <c r="I1035" s="55" t="s">
        <v>5833</v>
      </c>
      <c r="J1035" s="55" t="s">
        <v>4047</v>
      </c>
      <c r="K1035" s="20" t="s">
        <v>3039</v>
      </c>
      <c r="O1035" s="19" t="s">
        <v>3045</v>
      </c>
      <c r="P1035" s="19">
        <v>2016</v>
      </c>
      <c r="Q1035" s="19" t="s">
        <v>4218</v>
      </c>
    </row>
    <row r="1036" spans="1:26" x14ac:dyDescent="0.3">
      <c r="A1036" s="19">
        <v>2612</v>
      </c>
      <c r="B1036" s="33" t="s">
        <v>67</v>
      </c>
      <c r="C1036" s="89">
        <v>7</v>
      </c>
      <c r="D1036" s="52" t="s">
        <v>2424</v>
      </c>
      <c r="E1036" s="51" t="s">
        <v>5995</v>
      </c>
      <c r="F1036" s="19" t="s">
        <v>13</v>
      </c>
      <c r="G1036" s="19" t="s">
        <v>14</v>
      </c>
      <c r="H1036" s="33">
        <v>2003</v>
      </c>
      <c r="I1036" s="52" t="s">
        <v>2371</v>
      </c>
      <c r="J1036" s="58" t="s">
        <v>4525</v>
      </c>
      <c r="L1036" s="19" t="s">
        <v>2425</v>
      </c>
      <c r="M1036" s="19" t="s">
        <v>2426</v>
      </c>
      <c r="O1036" s="19" t="s">
        <v>2337</v>
      </c>
      <c r="P1036" s="20">
        <v>2017</v>
      </c>
      <c r="Q1036" s="19" t="s">
        <v>2955</v>
      </c>
    </row>
    <row r="1037" spans="1:26" x14ac:dyDescent="0.3">
      <c r="A1037" s="19">
        <v>2613</v>
      </c>
      <c r="B1037" s="33" t="s">
        <v>67</v>
      </c>
      <c r="C1037" s="89">
        <v>7</v>
      </c>
      <c r="D1037" s="52" t="s">
        <v>2430</v>
      </c>
      <c r="E1037" s="51" t="s">
        <v>5995</v>
      </c>
      <c r="F1037" s="19" t="s">
        <v>13</v>
      </c>
      <c r="G1037" s="19" t="s">
        <v>14</v>
      </c>
      <c r="H1037" s="33">
        <v>2003</v>
      </c>
      <c r="I1037" s="52" t="s">
        <v>2371</v>
      </c>
      <c r="J1037" s="58" t="s">
        <v>4525</v>
      </c>
      <c r="L1037" s="19" t="s">
        <v>2431</v>
      </c>
      <c r="M1037" s="19" t="s">
        <v>2432</v>
      </c>
      <c r="O1037" s="19" t="s">
        <v>2337</v>
      </c>
      <c r="P1037" s="20">
        <v>2017</v>
      </c>
      <c r="Q1037" s="19" t="s">
        <v>2955</v>
      </c>
    </row>
    <row r="1038" spans="1:26" x14ac:dyDescent="0.3">
      <c r="A1038" s="19">
        <v>2614</v>
      </c>
      <c r="B1038" s="33" t="s">
        <v>67</v>
      </c>
      <c r="C1038" s="89">
        <v>7</v>
      </c>
      <c r="D1038" s="52" t="s">
        <v>2472</v>
      </c>
      <c r="E1038" s="51" t="s">
        <v>5995</v>
      </c>
      <c r="F1038" s="19" t="s">
        <v>13</v>
      </c>
      <c r="G1038" s="19" t="s">
        <v>14</v>
      </c>
      <c r="H1038" s="33">
        <v>1987</v>
      </c>
      <c r="I1038" s="52" t="s">
        <v>2993</v>
      </c>
      <c r="J1038" s="58" t="s">
        <v>4047</v>
      </c>
      <c r="L1038" s="19" t="s">
        <v>2473</v>
      </c>
      <c r="M1038" s="19" t="s">
        <v>2474</v>
      </c>
      <c r="O1038" s="19" t="s">
        <v>2337</v>
      </c>
      <c r="P1038" s="20">
        <v>2017</v>
      </c>
      <c r="Q1038" s="19" t="s">
        <v>2955</v>
      </c>
    </row>
    <row r="1039" spans="1:26" x14ac:dyDescent="0.3">
      <c r="A1039" s="19">
        <v>3047</v>
      </c>
      <c r="B1039" s="33" t="s">
        <v>67</v>
      </c>
      <c r="C1039" s="89">
        <v>7</v>
      </c>
      <c r="D1039" s="52" t="s">
        <v>1028</v>
      </c>
      <c r="E1039" s="52" t="s">
        <v>5942</v>
      </c>
      <c r="F1039" s="19" t="s">
        <v>1025</v>
      </c>
      <c r="G1039" s="19" t="s">
        <v>2959</v>
      </c>
      <c r="H1039" s="33">
        <v>2016</v>
      </c>
      <c r="I1039" s="52" t="s">
        <v>1026</v>
      </c>
      <c r="J1039" s="58" t="s">
        <v>4047</v>
      </c>
      <c r="K1039" s="24" t="s">
        <v>1029</v>
      </c>
      <c r="O1039" s="19" t="s">
        <v>2998</v>
      </c>
      <c r="P1039" s="20">
        <v>2019</v>
      </c>
      <c r="Q1039" s="19" t="s">
        <v>2955</v>
      </c>
    </row>
    <row r="1040" spans="1:26" x14ac:dyDescent="0.3">
      <c r="A1040" s="19">
        <v>3070</v>
      </c>
      <c r="B1040" s="33" t="s">
        <v>67</v>
      </c>
      <c r="C1040" s="89">
        <v>7</v>
      </c>
      <c r="D1040" s="52" t="s">
        <v>1804</v>
      </c>
      <c r="E1040" s="51" t="s">
        <v>5995</v>
      </c>
      <c r="F1040" s="19" t="s">
        <v>13</v>
      </c>
      <c r="G1040" s="19" t="s">
        <v>14</v>
      </c>
      <c r="H1040" s="33">
        <v>2014</v>
      </c>
      <c r="I1040" s="52" t="s">
        <v>1799</v>
      </c>
      <c r="J1040" s="58" t="s">
        <v>4047</v>
      </c>
      <c r="L1040" s="19" t="s">
        <v>1805</v>
      </c>
      <c r="O1040" s="19" t="s">
        <v>1801</v>
      </c>
      <c r="P1040" s="20">
        <v>2019</v>
      </c>
      <c r="Q1040" s="19" t="s">
        <v>2955</v>
      </c>
    </row>
    <row r="1041" spans="1:26" x14ac:dyDescent="0.3">
      <c r="A1041" s="19">
        <v>3071</v>
      </c>
      <c r="B1041" s="33" t="s">
        <v>67</v>
      </c>
      <c r="C1041" s="89">
        <v>7</v>
      </c>
      <c r="D1041" s="52" t="s">
        <v>1806</v>
      </c>
      <c r="E1041" s="51" t="s">
        <v>5995</v>
      </c>
      <c r="F1041" s="19" t="s">
        <v>13</v>
      </c>
      <c r="G1041" s="19" t="s">
        <v>14</v>
      </c>
      <c r="H1041" s="33">
        <v>2014</v>
      </c>
      <c r="I1041" s="52" t="s">
        <v>1799</v>
      </c>
      <c r="J1041" s="58" t="s">
        <v>4047</v>
      </c>
      <c r="L1041" s="19" t="s">
        <v>1807</v>
      </c>
      <c r="O1041" s="19" t="s">
        <v>1801</v>
      </c>
      <c r="P1041" s="20">
        <v>2019</v>
      </c>
      <c r="Q1041" s="19" t="s">
        <v>2955</v>
      </c>
    </row>
    <row r="1042" spans="1:26" x14ac:dyDescent="0.3">
      <c r="A1042" s="19">
        <v>3072</v>
      </c>
      <c r="B1042" s="33" t="s">
        <v>67</v>
      </c>
      <c r="C1042" s="89">
        <v>7</v>
      </c>
      <c r="D1042" s="52" t="s">
        <v>1808</v>
      </c>
      <c r="E1042" s="51" t="s">
        <v>5995</v>
      </c>
      <c r="F1042" s="19" t="s">
        <v>13</v>
      </c>
      <c r="G1042" s="19" t="s">
        <v>14</v>
      </c>
      <c r="H1042" s="33">
        <v>2014</v>
      </c>
      <c r="I1042" s="52" t="s">
        <v>1799</v>
      </c>
      <c r="J1042" s="58" t="s">
        <v>4047</v>
      </c>
      <c r="L1042" s="19" t="s">
        <v>1809</v>
      </c>
      <c r="O1042" s="19" t="s">
        <v>1801</v>
      </c>
      <c r="P1042" s="20">
        <v>2019</v>
      </c>
      <c r="Q1042" s="19" t="s">
        <v>2955</v>
      </c>
    </row>
    <row r="1043" spans="1:26" x14ac:dyDescent="0.3">
      <c r="A1043" s="19">
        <v>3192</v>
      </c>
      <c r="B1043" s="26" t="s">
        <v>67</v>
      </c>
      <c r="C1043" s="89">
        <v>7</v>
      </c>
      <c r="D1043" s="52" t="s">
        <v>570</v>
      </c>
      <c r="E1043" s="51" t="s">
        <v>5985</v>
      </c>
      <c r="F1043" s="19" t="s">
        <v>13</v>
      </c>
      <c r="G1043" s="19" t="s">
        <v>14</v>
      </c>
      <c r="H1043" s="33">
        <v>2009</v>
      </c>
      <c r="I1043" s="54" t="s">
        <v>190</v>
      </c>
      <c r="J1043" s="54" t="s">
        <v>1924</v>
      </c>
      <c r="L1043" s="19" t="s">
        <v>571</v>
      </c>
      <c r="O1043" s="19" t="s">
        <v>183</v>
      </c>
      <c r="P1043" s="20">
        <v>2020</v>
      </c>
      <c r="Q1043" s="19" t="s">
        <v>2955</v>
      </c>
    </row>
    <row r="1044" spans="1:26" x14ac:dyDescent="0.3">
      <c r="A1044" s="19">
        <v>473</v>
      </c>
      <c r="B1044" s="26" t="s">
        <v>714</v>
      </c>
      <c r="C1044" s="90">
        <v>8</v>
      </c>
      <c r="D1044" s="63" t="s">
        <v>5231</v>
      </c>
      <c r="E1044" s="51" t="s">
        <v>5985</v>
      </c>
      <c r="F1044" s="40" t="s">
        <v>13</v>
      </c>
      <c r="G1044" s="40" t="s">
        <v>14</v>
      </c>
      <c r="H1044" s="26" t="s">
        <v>4845</v>
      </c>
      <c r="I1044" s="63" t="s">
        <v>933</v>
      </c>
      <c r="J1044" s="63" t="s">
        <v>933</v>
      </c>
      <c r="K1044" s="40"/>
      <c r="L1044" s="40"/>
      <c r="M1044" s="40"/>
      <c r="N1044" s="40"/>
      <c r="O1044" s="40" t="s">
        <v>4843</v>
      </c>
      <c r="P1044" s="40">
        <v>2013</v>
      </c>
      <c r="Q1044" s="22" t="s">
        <v>4293</v>
      </c>
      <c r="R1044" s="40"/>
    </row>
    <row r="1045" spans="1:26" x14ac:dyDescent="0.3">
      <c r="A1045" s="19">
        <v>812</v>
      </c>
      <c r="B1045" s="60" t="s">
        <v>714</v>
      </c>
      <c r="C1045" s="88">
        <v>8</v>
      </c>
      <c r="D1045" s="51" t="s">
        <v>4014</v>
      </c>
      <c r="E1045" s="51" t="s">
        <v>5985</v>
      </c>
      <c r="F1045" s="40" t="s">
        <v>13</v>
      </c>
      <c r="G1045" s="40" t="s">
        <v>14</v>
      </c>
      <c r="H1045" s="60"/>
      <c r="I1045" s="51" t="s">
        <v>933</v>
      </c>
      <c r="J1045" s="51" t="s">
        <v>933</v>
      </c>
      <c r="K1045" s="40"/>
      <c r="L1045" s="40" t="s">
        <v>5401</v>
      </c>
      <c r="M1045" s="40" t="s">
        <v>5375</v>
      </c>
      <c r="N1045" s="40"/>
      <c r="O1045" s="40" t="s">
        <v>4788</v>
      </c>
      <c r="P1045" s="40">
        <v>2013</v>
      </c>
      <c r="Q1045" s="22" t="s">
        <v>4293</v>
      </c>
      <c r="R1045" s="40"/>
    </row>
    <row r="1046" spans="1:26" x14ac:dyDescent="0.3">
      <c r="A1046" s="19">
        <v>995</v>
      </c>
      <c r="B1046" s="33" t="s">
        <v>714</v>
      </c>
      <c r="C1046" s="89">
        <v>8</v>
      </c>
      <c r="D1046" s="52" t="s">
        <v>5749</v>
      </c>
      <c r="E1046" s="51" t="s">
        <v>5985</v>
      </c>
      <c r="F1046" s="20" t="s">
        <v>13</v>
      </c>
      <c r="G1046" s="20" t="s">
        <v>14</v>
      </c>
      <c r="H1046" s="34"/>
      <c r="I1046" s="55" t="s">
        <v>3938</v>
      </c>
      <c r="J1046" s="55" t="s">
        <v>933</v>
      </c>
      <c r="O1046" s="20" t="s">
        <v>3928</v>
      </c>
      <c r="P1046" s="20">
        <v>2014</v>
      </c>
      <c r="Q1046" s="19" t="s">
        <v>4218</v>
      </c>
    </row>
    <row r="1047" spans="1:26" x14ac:dyDescent="0.3">
      <c r="A1047" s="19">
        <v>1349</v>
      </c>
      <c r="B1047" s="34" t="s">
        <v>714</v>
      </c>
      <c r="C1047" s="89">
        <v>8</v>
      </c>
      <c r="D1047" s="35" t="s">
        <v>3495</v>
      </c>
      <c r="E1047" s="51" t="s">
        <v>5985</v>
      </c>
      <c r="F1047" s="22" t="s">
        <v>13</v>
      </c>
      <c r="G1047" s="22" t="s">
        <v>14</v>
      </c>
      <c r="H1047" s="39">
        <v>2011</v>
      </c>
      <c r="I1047" s="57" t="s">
        <v>3507</v>
      </c>
      <c r="J1047" s="55" t="s">
        <v>2939</v>
      </c>
      <c r="L1047" s="20" t="s">
        <v>5902</v>
      </c>
      <c r="O1047" s="20" t="s">
        <v>3508</v>
      </c>
      <c r="P1047" s="20">
        <v>2014</v>
      </c>
      <c r="Q1047" s="19" t="s">
        <v>4218</v>
      </c>
    </row>
    <row r="1048" spans="1:26" x14ac:dyDescent="0.3">
      <c r="A1048" s="19">
        <v>1350</v>
      </c>
      <c r="B1048" s="34" t="s">
        <v>714</v>
      </c>
      <c r="C1048" s="89">
        <v>8</v>
      </c>
      <c r="D1048" s="35" t="s">
        <v>2945</v>
      </c>
      <c r="E1048" s="51" t="s">
        <v>5985</v>
      </c>
      <c r="F1048" s="22" t="s">
        <v>13</v>
      </c>
      <c r="G1048" s="22" t="s">
        <v>14</v>
      </c>
      <c r="H1048" s="39">
        <v>2011</v>
      </c>
      <c r="I1048" s="57" t="s">
        <v>3507</v>
      </c>
      <c r="J1048" s="58" t="s">
        <v>2939</v>
      </c>
      <c r="K1048" s="19" t="s">
        <v>2946</v>
      </c>
      <c r="L1048" s="20" t="s">
        <v>5903</v>
      </c>
      <c r="O1048" s="20" t="s">
        <v>3508</v>
      </c>
      <c r="P1048" s="20">
        <v>2014</v>
      </c>
      <c r="Q1048" s="19" t="s">
        <v>4218</v>
      </c>
    </row>
    <row r="1049" spans="1:26" x14ac:dyDescent="0.3">
      <c r="A1049" s="19">
        <v>1351</v>
      </c>
      <c r="B1049" s="34" t="s">
        <v>714</v>
      </c>
      <c r="C1049" s="89">
        <v>8</v>
      </c>
      <c r="D1049" s="35" t="s">
        <v>3497</v>
      </c>
      <c r="E1049" s="51" t="s">
        <v>5985</v>
      </c>
      <c r="F1049" s="22" t="s">
        <v>13</v>
      </c>
      <c r="G1049" s="22" t="s">
        <v>14</v>
      </c>
      <c r="H1049" s="39">
        <v>2011</v>
      </c>
      <c r="I1049" s="57" t="s">
        <v>3507</v>
      </c>
      <c r="J1049" s="58" t="s">
        <v>2939</v>
      </c>
      <c r="L1049" s="20" t="s">
        <v>5904</v>
      </c>
      <c r="O1049" s="20" t="s">
        <v>3508</v>
      </c>
      <c r="P1049" s="20">
        <v>2014</v>
      </c>
      <c r="Q1049" s="19" t="s">
        <v>4218</v>
      </c>
    </row>
    <row r="1050" spans="1:26" x14ac:dyDescent="0.3">
      <c r="A1050" s="19">
        <v>1352</v>
      </c>
      <c r="B1050" s="34" t="s">
        <v>714</v>
      </c>
      <c r="C1050" s="89">
        <v>8</v>
      </c>
      <c r="D1050" s="35" t="s">
        <v>3498</v>
      </c>
      <c r="E1050" s="51" t="s">
        <v>5985</v>
      </c>
      <c r="F1050" s="22" t="s">
        <v>13</v>
      </c>
      <c r="G1050" s="22" t="s">
        <v>14</v>
      </c>
      <c r="H1050" s="39">
        <v>2011</v>
      </c>
      <c r="I1050" s="57" t="s">
        <v>3507</v>
      </c>
      <c r="J1050" s="58" t="s">
        <v>2939</v>
      </c>
      <c r="L1050" s="20" t="s">
        <v>5905</v>
      </c>
      <c r="O1050" s="20" t="s">
        <v>3508</v>
      </c>
      <c r="P1050" s="20">
        <v>2014</v>
      </c>
      <c r="Q1050" s="19" t="s">
        <v>4218</v>
      </c>
    </row>
    <row r="1051" spans="1:26" x14ac:dyDescent="0.3">
      <c r="A1051" s="19">
        <v>1505</v>
      </c>
      <c r="B1051" s="60" t="s">
        <v>714</v>
      </c>
      <c r="C1051" s="88">
        <v>8</v>
      </c>
      <c r="D1051" s="51" t="s">
        <v>4430</v>
      </c>
      <c r="E1051" s="51" t="s">
        <v>5985</v>
      </c>
      <c r="F1051" s="40" t="s">
        <v>4415</v>
      </c>
      <c r="G1051" s="40" t="s">
        <v>14</v>
      </c>
      <c r="H1051" s="60">
        <v>2012</v>
      </c>
      <c r="I1051" s="51" t="s">
        <v>4431</v>
      </c>
      <c r="J1051" s="51" t="s">
        <v>2939</v>
      </c>
      <c r="K1051" s="40"/>
      <c r="L1051" s="40" t="s">
        <v>4432</v>
      </c>
      <c r="M1051" s="40"/>
      <c r="N1051" s="40"/>
      <c r="O1051" s="40" t="s">
        <v>4433</v>
      </c>
      <c r="P1051" s="40">
        <v>2015</v>
      </c>
      <c r="Q1051" s="22" t="s">
        <v>4293</v>
      </c>
      <c r="R1051" s="40"/>
      <c r="Z1051" s="20"/>
    </row>
    <row r="1052" spans="1:26" x14ac:dyDescent="0.3">
      <c r="A1052" s="19">
        <v>1506</v>
      </c>
      <c r="B1052" s="60" t="s">
        <v>714</v>
      </c>
      <c r="C1052" s="88">
        <v>8</v>
      </c>
      <c r="D1052" s="51" t="s">
        <v>4436</v>
      </c>
      <c r="E1052" s="51" t="s">
        <v>5985</v>
      </c>
      <c r="F1052" s="40" t="s">
        <v>4415</v>
      </c>
      <c r="G1052" s="40" t="s">
        <v>14</v>
      </c>
      <c r="H1052" s="60">
        <v>2012</v>
      </c>
      <c r="I1052" s="51" t="s">
        <v>4431</v>
      </c>
      <c r="J1052" s="51" t="s">
        <v>2939</v>
      </c>
      <c r="K1052" s="40"/>
      <c r="L1052" s="40" t="s">
        <v>4437</v>
      </c>
      <c r="M1052" s="40"/>
      <c r="N1052" s="40"/>
      <c r="O1052" s="40" t="s">
        <v>4433</v>
      </c>
      <c r="P1052" s="40">
        <v>2015</v>
      </c>
      <c r="Q1052" s="22" t="s">
        <v>4293</v>
      </c>
      <c r="R1052" s="40"/>
    </row>
    <row r="1053" spans="1:26" x14ac:dyDescent="0.3">
      <c r="A1053" s="19">
        <v>1507</v>
      </c>
      <c r="B1053" s="60" t="s">
        <v>714</v>
      </c>
      <c r="C1053" s="88">
        <v>8</v>
      </c>
      <c r="D1053" s="51" t="s">
        <v>4442</v>
      </c>
      <c r="E1053" s="51" t="s">
        <v>5985</v>
      </c>
      <c r="F1053" s="40" t="s">
        <v>4415</v>
      </c>
      <c r="G1053" s="40" t="s">
        <v>14</v>
      </c>
      <c r="H1053" s="60">
        <v>2012</v>
      </c>
      <c r="I1053" s="51" t="s">
        <v>4431</v>
      </c>
      <c r="J1053" s="51" t="s">
        <v>2939</v>
      </c>
      <c r="K1053" s="40"/>
      <c r="L1053" s="40" t="s">
        <v>4443</v>
      </c>
      <c r="M1053" s="40"/>
      <c r="N1053" s="40"/>
      <c r="O1053" s="40" t="s">
        <v>4433</v>
      </c>
      <c r="P1053" s="40">
        <v>2015</v>
      </c>
      <c r="Q1053" s="22" t="s">
        <v>4293</v>
      </c>
      <c r="R1053" s="40"/>
    </row>
    <row r="1054" spans="1:26" x14ac:dyDescent="0.3">
      <c r="A1054" s="19">
        <v>1508</v>
      </c>
      <c r="B1054" s="60" t="s">
        <v>714</v>
      </c>
      <c r="C1054" s="88">
        <v>8</v>
      </c>
      <c r="D1054" s="51" t="s">
        <v>4444</v>
      </c>
      <c r="E1054" s="51" t="s">
        <v>5985</v>
      </c>
      <c r="F1054" s="40" t="s">
        <v>4415</v>
      </c>
      <c r="G1054" s="40" t="s">
        <v>14</v>
      </c>
      <c r="H1054" s="60">
        <v>2012</v>
      </c>
      <c r="I1054" s="51" t="s">
        <v>4431</v>
      </c>
      <c r="J1054" s="51" t="s">
        <v>2939</v>
      </c>
      <c r="K1054" s="40"/>
      <c r="L1054" s="40" t="s">
        <v>4445</v>
      </c>
      <c r="M1054" s="40"/>
      <c r="N1054" s="40"/>
      <c r="O1054" s="40" t="s">
        <v>4433</v>
      </c>
      <c r="P1054" s="40">
        <v>2015</v>
      </c>
      <c r="Q1054" s="22" t="s">
        <v>4293</v>
      </c>
      <c r="R1054" s="40"/>
    </row>
    <row r="1055" spans="1:26" x14ac:dyDescent="0.3">
      <c r="A1055" s="19">
        <v>1509</v>
      </c>
      <c r="B1055" s="60" t="s">
        <v>714</v>
      </c>
      <c r="C1055" s="88">
        <v>8</v>
      </c>
      <c r="D1055" s="51" t="s">
        <v>4446</v>
      </c>
      <c r="E1055" s="51" t="s">
        <v>5985</v>
      </c>
      <c r="F1055" s="40" t="s">
        <v>4415</v>
      </c>
      <c r="G1055" s="40" t="s">
        <v>14</v>
      </c>
      <c r="H1055" s="60">
        <v>2012</v>
      </c>
      <c r="I1055" s="51" t="s">
        <v>4431</v>
      </c>
      <c r="J1055" s="51" t="s">
        <v>2939</v>
      </c>
      <c r="K1055" s="40"/>
      <c r="L1055" s="40" t="s">
        <v>4447</v>
      </c>
      <c r="M1055" s="40"/>
      <c r="N1055" s="40"/>
      <c r="O1055" s="40" t="s">
        <v>4433</v>
      </c>
      <c r="P1055" s="40">
        <v>2015</v>
      </c>
      <c r="Q1055" s="22" t="s">
        <v>4293</v>
      </c>
      <c r="R1055" s="40"/>
    </row>
    <row r="1056" spans="1:26" x14ac:dyDescent="0.3">
      <c r="A1056" s="19">
        <v>1510</v>
      </c>
      <c r="B1056" s="60" t="s">
        <v>714</v>
      </c>
      <c r="C1056" s="88">
        <v>8</v>
      </c>
      <c r="D1056" s="51" t="s">
        <v>4448</v>
      </c>
      <c r="E1056" s="51" t="s">
        <v>5985</v>
      </c>
      <c r="F1056" s="40" t="s">
        <v>4415</v>
      </c>
      <c r="G1056" s="40" t="s">
        <v>14</v>
      </c>
      <c r="H1056" s="60">
        <v>2012</v>
      </c>
      <c r="I1056" s="51" t="s">
        <v>4431</v>
      </c>
      <c r="J1056" s="51" t="s">
        <v>2939</v>
      </c>
      <c r="K1056" s="40"/>
      <c r="L1056" s="40" t="s">
        <v>4449</v>
      </c>
      <c r="M1056" s="40"/>
      <c r="N1056" s="40"/>
      <c r="O1056" s="40" t="s">
        <v>4433</v>
      </c>
      <c r="P1056" s="40">
        <v>2015</v>
      </c>
      <c r="Q1056" s="22" t="s">
        <v>4293</v>
      </c>
      <c r="R1056" s="40"/>
    </row>
    <row r="1057" spans="1:18" x14ac:dyDescent="0.3">
      <c r="A1057" s="19">
        <v>1511</v>
      </c>
      <c r="B1057" s="60" t="s">
        <v>714</v>
      </c>
      <c r="C1057" s="88">
        <v>8</v>
      </c>
      <c r="D1057" s="51" t="s">
        <v>4450</v>
      </c>
      <c r="E1057" s="51" t="s">
        <v>5985</v>
      </c>
      <c r="F1057" s="40" t="s">
        <v>4415</v>
      </c>
      <c r="G1057" s="40" t="s">
        <v>14</v>
      </c>
      <c r="H1057" s="60">
        <v>2012</v>
      </c>
      <c r="I1057" s="51" t="s">
        <v>4431</v>
      </c>
      <c r="J1057" s="51" t="s">
        <v>2939</v>
      </c>
      <c r="K1057" s="40"/>
      <c r="L1057" s="40" t="s">
        <v>4451</v>
      </c>
      <c r="M1057" s="40"/>
      <c r="N1057" s="40"/>
      <c r="O1057" s="40" t="s">
        <v>4433</v>
      </c>
      <c r="P1057" s="40">
        <v>2015</v>
      </c>
      <c r="Q1057" s="22" t="s">
        <v>4293</v>
      </c>
      <c r="R1057" s="40"/>
    </row>
    <row r="1058" spans="1:18" x14ac:dyDescent="0.3">
      <c r="A1058" s="19">
        <v>1512</v>
      </c>
      <c r="B1058" s="60" t="s">
        <v>714</v>
      </c>
      <c r="C1058" s="88">
        <v>8</v>
      </c>
      <c r="D1058" s="51" t="s">
        <v>4452</v>
      </c>
      <c r="E1058" s="51" t="s">
        <v>5985</v>
      </c>
      <c r="F1058" s="40" t="s">
        <v>4415</v>
      </c>
      <c r="G1058" s="40" t="s">
        <v>14</v>
      </c>
      <c r="H1058" s="60">
        <v>2012</v>
      </c>
      <c r="I1058" s="51" t="s">
        <v>4431</v>
      </c>
      <c r="J1058" s="51" t="s">
        <v>2939</v>
      </c>
      <c r="K1058" s="40"/>
      <c r="L1058" s="40" t="s">
        <v>4453</v>
      </c>
      <c r="M1058" s="40"/>
      <c r="N1058" s="40"/>
      <c r="O1058" s="40" t="s">
        <v>4433</v>
      </c>
      <c r="P1058" s="40">
        <v>2015</v>
      </c>
      <c r="Q1058" s="22" t="s">
        <v>4293</v>
      </c>
      <c r="R1058" s="40"/>
    </row>
    <row r="1059" spans="1:18" x14ac:dyDescent="0.3">
      <c r="A1059" s="19">
        <v>1513</v>
      </c>
      <c r="B1059" s="60" t="s">
        <v>714</v>
      </c>
      <c r="C1059" s="88">
        <v>8</v>
      </c>
      <c r="D1059" s="51" t="s">
        <v>4454</v>
      </c>
      <c r="E1059" s="51" t="s">
        <v>5985</v>
      </c>
      <c r="F1059" s="40" t="s">
        <v>4415</v>
      </c>
      <c r="G1059" s="40" t="s">
        <v>14</v>
      </c>
      <c r="H1059" s="60">
        <v>2012</v>
      </c>
      <c r="I1059" s="51" t="s">
        <v>4431</v>
      </c>
      <c r="J1059" s="51" t="s">
        <v>2939</v>
      </c>
      <c r="K1059" s="40"/>
      <c r="L1059" s="40" t="s">
        <v>4455</v>
      </c>
      <c r="M1059" s="40"/>
      <c r="N1059" s="40"/>
      <c r="O1059" s="40" t="s">
        <v>4433</v>
      </c>
      <c r="P1059" s="40">
        <v>2015</v>
      </c>
      <c r="Q1059" s="22" t="s">
        <v>4293</v>
      </c>
      <c r="R1059" s="40"/>
    </row>
    <row r="1060" spans="1:18" x14ac:dyDescent="0.3">
      <c r="A1060" s="19">
        <v>1514</v>
      </c>
      <c r="B1060" s="60" t="s">
        <v>714</v>
      </c>
      <c r="C1060" s="88">
        <v>8</v>
      </c>
      <c r="D1060" s="51" t="s">
        <v>4456</v>
      </c>
      <c r="E1060" s="51" t="s">
        <v>5985</v>
      </c>
      <c r="F1060" s="40" t="s">
        <v>4415</v>
      </c>
      <c r="G1060" s="40" t="s">
        <v>14</v>
      </c>
      <c r="H1060" s="60">
        <v>2012</v>
      </c>
      <c r="I1060" s="51" t="s">
        <v>4431</v>
      </c>
      <c r="J1060" s="51" t="s">
        <v>2939</v>
      </c>
      <c r="K1060" s="40"/>
      <c r="L1060" s="40" t="s">
        <v>4457</v>
      </c>
      <c r="M1060" s="40"/>
      <c r="N1060" s="40"/>
      <c r="O1060" s="40" t="s">
        <v>4433</v>
      </c>
      <c r="P1060" s="40">
        <v>2015</v>
      </c>
      <c r="Q1060" s="22" t="s">
        <v>4293</v>
      </c>
      <c r="R1060" s="40"/>
    </row>
    <row r="1061" spans="1:18" x14ac:dyDescent="0.3">
      <c r="A1061" s="19">
        <v>1515</v>
      </c>
      <c r="B1061" s="60" t="s">
        <v>714</v>
      </c>
      <c r="C1061" s="88">
        <v>8</v>
      </c>
      <c r="D1061" s="51" t="s">
        <v>4484</v>
      </c>
      <c r="E1061" s="51" t="s">
        <v>5985</v>
      </c>
      <c r="F1061" s="40" t="s">
        <v>4415</v>
      </c>
      <c r="G1061" s="40" t="s">
        <v>14</v>
      </c>
      <c r="H1061" s="60">
        <v>2013</v>
      </c>
      <c r="I1061" s="51" t="s">
        <v>4482</v>
      </c>
      <c r="J1061" s="51" t="s">
        <v>2939</v>
      </c>
      <c r="K1061" s="40"/>
      <c r="L1061" s="40" t="s">
        <v>4485</v>
      </c>
      <c r="M1061" s="40"/>
      <c r="N1061" s="40"/>
      <c r="O1061" s="40" t="s">
        <v>4433</v>
      </c>
      <c r="P1061" s="40">
        <v>2015</v>
      </c>
      <c r="Q1061" s="22" t="s">
        <v>4293</v>
      </c>
      <c r="R1061" s="40"/>
    </row>
    <row r="1062" spans="1:18" x14ac:dyDescent="0.3">
      <c r="A1062" s="19">
        <v>1516</v>
      </c>
      <c r="B1062" s="34" t="s">
        <v>714</v>
      </c>
      <c r="C1062" s="91">
        <v>8</v>
      </c>
      <c r="D1062" s="53" t="s">
        <v>4492</v>
      </c>
      <c r="E1062" s="51" t="s">
        <v>5985</v>
      </c>
      <c r="F1062" s="20" t="s">
        <v>4415</v>
      </c>
      <c r="G1062" s="20" t="s">
        <v>14</v>
      </c>
      <c r="H1062" s="34">
        <v>2013</v>
      </c>
      <c r="I1062" s="53" t="s">
        <v>4482</v>
      </c>
      <c r="J1062" s="51" t="s">
        <v>2939</v>
      </c>
      <c r="K1062" s="40"/>
      <c r="L1062" s="40" t="s">
        <v>4493</v>
      </c>
      <c r="M1062" s="40"/>
      <c r="N1062" s="40"/>
      <c r="O1062" s="40" t="s">
        <v>4433</v>
      </c>
      <c r="P1062" s="40">
        <v>2015</v>
      </c>
      <c r="Q1062" s="22" t="s">
        <v>4293</v>
      </c>
      <c r="R1062" s="40"/>
    </row>
    <row r="1063" spans="1:18" x14ac:dyDescent="0.3">
      <c r="A1063" s="19">
        <v>1517</v>
      </c>
      <c r="B1063" s="60" t="s">
        <v>714</v>
      </c>
      <c r="C1063" s="88">
        <v>8</v>
      </c>
      <c r="D1063" s="51" t="s">
        <v>4496</v>
      </c>
      <c r="E1063" s="51" t="s">
        <v>5985</v>
      </c>
      <c r="F1063" s="40" t="s">
        <v>4415</v>
      </c>
      <c r="G1063" s="40" t="s">
        <v>14</v>
      </c>
      <c r="H1063" s="60">
        <v>2013</v>
      </c>
      <c r="I1063" s="51" t="s">
        <v>4482</v>
      </c>
      <c r="J1063" s="51" t="s">
        <v>2939</v>
      </c>
      <c r="K1063" s="40"/>
      <c r="L1063" s="40" t="s">
        <v>4497</v>
      </c>
      <c r="M1063" s="40"/>
      <c r="N1063" s="40"/>
      <c r="O1063" s="40" t="s">
        <v>4433</v>
      </c>
      <c r="P1063" s="40">
        <v>2015</v>
      </c>
      <c r="Q1063" s="22" t="s">
        <v>4293</v>
      </c>
      <c r="R1063" s="40"/>
    </row>
    <row r="1064" spans="1:18" x14ac:dyDescent="0.3">
      <c r="A1064" s="19">
        <v>1518</v>
      </c>
      <c r="B1064" s="60" t="s">
        <v>714</v>
      </c>
      <c r="C1064" s="88">
        <v>8</v>
      </c>
      <c r="D1064" s="51" t="s">
        <v>4500</v>
      </c>
      <c r="E1064" s="51" t="s">
        <v>5985</v>
      </c>
      <c r="F1064" s="40" t="s">
        <v>4415</v>
      </c>
      <c r="G1064" s="40" t="s">
        <v>14</v>
      </c>
      <c r="H1064" s="60">
        <v>2013</v>
      </c>
      <c r="I1064" s="51" t="s">
        <v>4482</v>
      </c>
      <c r="J1064" s="51" t="s">
        <v>2939</v>
      </c>
      <c r="K1064" s="40"/>
      <c r="L1064" s="40" t="s">
        <v>4501</v>
      </c>
      <c r="M1064" s="40"/>
      <c r="N1064" s="40"/>
      <c r="O1064" s="40" t="s">
        <v>4433</v>
      </c>
      <c r="P1064" s="40">
        <v>2015</v>
      </c>
      <c r="Q1064" s="22" t="s">
        <v>4293</v>
      </c>
      <c r="R1064" s="40"/>
    </row>
    <row r="1065" spans="1:18" x14ac:dyDescent="0.3">
      <c r="A1065" s="19">
        <v>1519</v>
      </c>
      <c r="B1065" s="60" t="s">
        <v>714</v>
      </c>
      <c r="C1065" s="88">
        <v>8</v>
      </c>
      <c r="D1065" s="51" t="s">
        <v>4506</v>
      </c>
      <c r="E1065" s="51" t="s">
        <v>5985</v>
      </c>
      <c r="F1065" s="40" t="s">
        <v>4415</v>
      </c>
      <c r="G1065" s="40" t="s">
        <v>14</v>
      </c>
      <c r="H1065" s="60">
        <v>2013</v>
      </c>
      <c r="I1065" s="51" t="s">
        <v>4482</v>
      </c>
      <c r="J1065" s="51" t="s">
        <v>2939</v>
      </c>
      <c r="K1065" s="40"/>
      <c r="L1065" s="40" t="s">
        <v>4507</v>
      </c>
      <c r="M1065" s="40"/>
      <c r="N1065" s="40"/>
      <c r="O1065" s="40" t="s">
        <v>4433</v>
      </c>
      <c r="P1065" s="40">
        <v>2015</v>
      </c>
      <c r="Q1065" s="22" t="s">
        <v>4293</v>
      </c>
      <c r="R1065" s="40"/>
    </row>
    <row r="1066" spans="1:18" x14ac:dyDescent="0.3">
      <c r="A1066" s="19">
        <v>1520</v>
      </c>
      <c r="B1066" s="60" t="s">
        <v>714</v>
      </c>
      <c r="C1066" s="88">
        <v>8</v>
      </c>
      <c r="D1066" s="51" t="s">
        <v>4508</v>
      </c>
      <c r="E1066" s="51" t="s">
        <v>5985</v>
      </c>
      <c r="F1066" s="40" t="s">
        <v>4415</v>
      </c>
      <c r="G1066" s="40" t="s">
        <v>14</v>
      </c>
      <c r="H1066" s="60">
        <v>2013</v>
      </c>
      <c r="I1066" s="51" t="s">
        <v>4482</v>
      </c>
      <c r="J1066" s="51" t="s">
        <v>2939</v>
      </c>
      <c r="K1066" s="40"/>
      <c r="L1066" s="40" t="s">
        <v>4509</v>
      </c>
      <c r="M1066" s="40"/>
      <c r="N1066" s="40"/>
      <c r="O1066" s="40" t="s">
        <v>4433</v>
      </c>
      <c r="P1066" s="40">
        <v>2015</v>
      </c>
      <c r="Q1066" s="22" t="s">
        <v>4293</v>
      </c>
      <c r="R1066" s="40"/>
    </row>
    <row r="1067" spans="1:18" x14ac:dyDescent="0.3">
      <c r="A1067" s="19">
        <v>1521</v>
      </c>
      <c r="B1067" s="60" t="s">
        <v>714</v>
      </c>
      <c r="C1067" s="88">
        <v>8</v>
      </c>
      <c r="D1067" s="51" t="s">
        <v>4512</v>
      </c>
      <c r="E1067" s="51" t="s">
        <v>5985</v>
      </c>
      <c r="F1067" s="40" t="s">
        <v>4415</v>
      </c>
      <c r="G1067" s="40" t="s">
        <v>14</v>
      </c>
      <c r="H1067" s="60">
        <v>2013</v>
      </c>
      <c r="I1067" s="51" t="s">
        <v>4482</v>
      </c>
      <c r="J1067" s="51" t="s">
        <v>2939</v>
      </c>
      <c r="K1067" s="40"/>
      <c r="L1067" s="40" t="s">
        <v>4513</v>
      </c>
      <c r="M1067" s="40"/>
      <c r="N1067" s="40"/>
      <c r="O1067" s="40" t="s">
        <v>4433</v>
      </c>
      <c r="P1067" s="40">
        <v>2015</v>
      </c>
      <c r="Q1067" s="22" t="s">
        <v>4293</v>
      </c>
      <c r="R1067" s="40"/>
    </row>
    <row r="1068" spans="1:18" x14ac:dyDescent="0.3">
      <c r="A1068" s="19">
        <v>474</v>
      </c>
      <c r="B1068" s="26" t="s">
        <v>714</v>
      </c>
      <c r="C1068" s="90">
        <v>9</v>
      </c>
      <c r="D1068" s="63" t="s">
        <v>5235</v>
      </c>
      <c r="E1068" s="66" t="s">
        <v>5994</v>
      </c>
      <c r="F1068" s="40" t="s">
        <v>2956</v>
      </c>
      <c r="G1068" s="40" t="s">
        <v>4332</v>
      </c>
      <c r="H1068" s="26" t="s">
        <v>4845</v>
      </c>
      <c r="I1068" s="63" t="s">
        <v>964</v>
      </c>
      <c r="J1068" s="63" t="s">
        <v>964</v>
      </c>
      <c r="K1068" s="40"/>
      <c r="L1068" s="40"/>
      <c r="M1068" s="40"/>
      <c r="N1068" s="40"/>
      <c r="O1068" s="40" t="s">
        <v>4843</v>
      </c>
      <c r="P1068" s="40">
        <v>2013</v>
      </c>
      <c r="Q1068" s="22" t="s">
        <v>4293</v>
      </c>
      <c r="R1068" s="40"/>
    </row>
    <row r="1069" spans="1:18" x14ac:dyDescent="0.3">
      <c r="A1069" s="19">
        <v>475</v>
      </c>
      <c r="B1069" s="26" t="s">
        <v>714</v>
      </c>
      <c r="C1069" s="90">
        <v>9</v>
      </c>
      <c r="D1069" s="63" t="s">
        <v>5236</v>
      </c>
      <c r="E1069" s="66" t="s">
        <v>5994</v>
      </c>
      <c r="F1069" s="40" t="s">
        <v>2956</v>
      </c>
      <c r="G1069" s="40" t="s">
        <v>4332</v>
      </c>
      <c r="H1069" s="26">
        <v>1990</v>
      </c>
      <c r="I1069" s="55" t="s">
        <v>5237</v>
      </c>
      <c r="J1069" s="63" t="s">
        <v>964</v>
      </c>
      <c r="K1069" s="40"/>
      <c r="L1069" s="40"/>
      <c r="M1069" s="40"/>
      <c r="N1069" s="40"/>
      <c r="O1069" s="40" t="s">
        <v>4843</v>
      </c>
      <c r="P1069" s="40">
        <v>2013</v>
      </c>
      <c r="Q1069" s="22" t="s">
        <v>4293</v>
      </c>
      <c r="R1069" s="40"/>
    </row>
    <row r="1070" spans="1:18" x14ac:dyDescent="0.3">
      <c r="A1070" s="19">
        <v>1457</v>
      </c>
      <c r="B1070" s="60" t="s">
        <v>714</v>
      </c>
      <c r="C1070" s="88">
        <v>9</v>
      </c>
      <c r="D1070" s="51" t="s">
        <v>4331</v>
      </c>
      <c r="E1070" s="66" t="s">
        <v>5994</v>
      </c>
      <c r="F1070" s="40" t="s">
        <v>2956</v>
      </c>
      <c r="G1070" s="40" t="s">
        <v>4332</v>
      </c>
      <c r="H1070" s="60"/>
      <c r="I1070" s="51" t="s">
        <v>964</v>
      </c>
      <c r="J1070" s="51" t="s">
        <v>964</v>
      </c>
      <c r="K1070" s="40"/>
      <c r="L1070" s="40"/>
      <c r="M1070" s="40"/>
      <c r="N1070" s="40"/>
      <c r="O1070" s="40" t="s">
        <v>4292</v>
      </c>
      <c r="P1070" s="40">
        <v>2015</v>
      </c>
      <c r="Q1070" s="22" t="s">
        <v>4293</v>
      </c>
      <c r="R1070" s="40"/>
    </row>
    <row r="1071" spans="1:18" x14ac:dyDescent="0.3">
      <c r="A1071" s="19">
        <v>1458</v>
      </c>
      <c r="B1071" s="60" t="s">
        <v>714</v>
      </c>
      <c r="C1071" s="88">
        <v>9</v>
      </c>
      <c r="D1071" s="51" t="s">
        <v>4333</v>
      </c>
      <c r="E1071" s="66" t="s">
        <v>5994</v>
      </c>
      <c r="F1071" s="40" t="s">
        <v>2956</v>
      </c>
      <c r="G1071" s="40" t="s">
        <v>4332</v>
      </c>
      <c r="H1071" s="60"/>
      <c r="I1071" s="51" t="s">
        <v>964</v>
      </c>
      <c r="J1071" s="51" t="s">
        <v>964</v>
      </c>
      <c r="K1071" s="40"/>
      <c r="L1071" s="40"/>
      <c r="M1071" s="40"/>
      <c r="N1071" s="40"/>
      <c r="O1071" s="40" t="s">
        <v>4292</v>
      </c>
      <c r="P1071" s="40">
        <v>2015</v>
      </c>
      <c r="Q1071" s="22" t="s">
        <v>4293</v>
      </c>
      <c r="R1071" s="40"/>
    </row>
    <row r="1072" spans="1:18" x14ac:dyDescent="0.3">
      <c r="A1072" s="19">
        <v>1459</v>
      </c>
      <c r="B1072" s="60" t="s">
        <v>714</v>
      </c>
      <c r="C1072" s="88">
        <v>9</v>
      </c>
      <c r="D1072" s="51" t="s">
        <v>4334</v>
      </c>
      <c r="E1072" s="66" t="s">
        <v>5994</v>
      </c>
      <c r="F1072" s="40" t="s">
        <v>2956</v>
      </c>
      <c r="G1072" s="40" t="s">
        <v>4332</v>
      </c>
      <c r="H1072" s="60"/>
      <c r="I1072" s="51" t="s">
        <v>964</v>
      </c>
      <c r="J1072" s="51" t="s">
        <v>964</v>
      </c>
      <c r="K1072" s="40"/>
      <c r="L1072" s="40"/>
      <c r="M1072" s="40"/>
      <c r="N1072" s="40"/>
      <c r="O1072" s="40" t="s">
        <v>4292</v>
      </c>
      <c r="P1072" s="40">
        <v>2015</v>
      </c>
      <c r="Q1072" s="22" t="s">
        <v>4293</v>
      </c>
      <c r="R1072" s="40"/>
    </row>
    <row r="1073" spans="1:26" x14ac:dyDescent="0.3">
      <c r="A1073" s="19">
        <v>2615</v>
      </c>
      <c r="B1073" s="33" t="s">
        <v>714</v>
      </c>
      <c r="C1073" s="89">
        <v>9</v>
      </c>
      <c r="D1073" s="52" t="s">
        <v>2450</v>
      </c>
      <c r="E1073" s="52" t="s">
        <v>5952</v>
      </c>
      <c r="F1073" s="19" t="s">
        <v>2956</v>
      </c>
      <c r="G1073" s="19" t="s">
        <v>2957</v>
      </c>
      <c r="H1073" s="33">
        <v>1978</v>
      </c>
      <c r="I1073" s="52" t="s">
        <v>964</v>
      </c>
      <c r="J1073" s="58" t="s">
        <v>964</v>
      </c>
      <c r="L1073" s="19" t="s">
        <v>2451</v>
      </c>
      <c r="M1073" s="19" t="s">
        <v>2452</v>
      </c>
      <c r="O1073" s="19" t="s">
        <v>2337</v>
      </c>
      <c r="P1073" s="20">
        <v>2017</v>
      </c>
      <c r="Q1073" s="19" t="s">
        <v>2955</v>
      </c>
    </row>
    <row r="1074" spans="1:26" x14ac:dyDescent="0.3">
      <c r="A1074" s="19">
        <v>2616</v>
      </c>
      <c r="B1074" s="33" t="s">
        <v>714</v>
      </c>
      <c r="C1074" s="89">
        <v>9</v>
      </c>
      <c r="D1074" s="52" t="s">
        <v>2456</v>
      </c>
      <c r="E1074" s="52" t="s">
        <v>5952</v>
      </c>
      <c r="F1074" s="19" t="s">
        <v>2956</v>
      </c>
      <c r="G1074" s="19" t="s">
        <v>2957</v>
      </c>
      <c r="H1074" s="33">
        <v>1990</v>
      </c>
      <c r="I1074" s="52" t="s">
        <v>964</v>
      </c>
      <c r="J1074" s="58" t="s">
        <v>964</v>
      </c>
      <c r="L1074" s="19" t="s">
        <v>2457</v>
      </c>
      <c r="M1074" s="19" t="s">
        <v>2458</v>
      </c>
      <c r="O1074" s="19" t="s">
        <v>2337</v>
      </c>
      <c r="P1074" s="20">
        <v>2017</v>
      </c>
      <c r="Q1074" s="19" t="s">
        <v>2955</v>
      </c>
    </row>
    <row r="1075" spans="1:26" x14ac:dyDescent="0.3">
      <c r="A1075" s="19">
        <v>476</v>
      </c>
      <c r="B1075" s="26" t="s">
        <v>714</v>
      </c>
      <c r="C1075" s="90">
        <v>10</v>
      </c>
      <c r="D1075" s="63" t="s">
        <v>5232</v>
      </c>
      <c r="E1075" s="63" t="s">
        <v>4606</v>
      </c>
      <c r="F1075" s="26"/>
      <c r="G1075" s="26"/>
      <c r="H1075" s="26">
        <v>1998</v>
      </c>
      <c r="I1075" s="63" t="s">
        <v>964</v>
      </c>
      <c r="J1075" s="63" t="s">
        <v>964</v>
      </c>
      <c r="K1075" s="40"/>
      <c r="L1075" s="40"/>
      <c r="M1075" s="40"/>
      <c r="N1075" s="40"/>
      <c r="O1075" s="40" t="s">
        <v>4843</v>
      </c>
      <c r="P1075" s="40">
        <v>2013</v>
      </c>
      <c r="Q1075" s="22" t="s">
        <v>4293</v>
      </c>
      <c r="R1075" s="40"/>
    </row>
    <row r="1076" spans="1:26" x14ac:dyDescent="0.3">
      <c r="A1076" s="19">
        <v>477</v>
      </c>
      <c r="B1076" s="26" t="s">
        <v>714</v>
      </c>
      <c r="C1076" s="90">
        <v>10</v>
      </c>
      <c r="D1076" s="63" t="s">
        <v>4842</v>
      </c>
      <c r="E1076" s="66" t="s">
        <v>5994</v>
      </c>
      <c r="F1076" s="40" t="s">
        <v>2956</v>
      </c>
      <c r="G1076" s="40" t="s">
        <v>4332</v>
      </c>
      <c r="H1076" s="26">
        <v>1998</v>
      </c>
      <c r="I1076" s="63" t="s">
        <v>964</v>
      </c>
      <c r="J1076" s="63" t="s">
        <v>964</v>
      </c>
      <c r="K1076" s="40"/>
      <c r="L1076" s="40"/>
      <c r="M1076" s="40"/>
      <c r="N1076" s="40"/>
      <c r="O1076" s="40" t="s">
        <v>4843</v>
      </c>
      <c r="P1076" s="40">
        <v>2013</v>
      </c>
      <c r="Q1076" s="22" t="s">
        <v>4293</v>
      </c>
      <c r="R1076" s="40"/>
    </row>
    <row r="1077" spans="1:26" x14ac:dyDescent="0.3">
      <c r="A1077" s="19">
        <v>478</v>
      </c>
      <c r="B1077" s="26" t="s">
        <v>714</v>
      </c>
      <c r="C1077" s="90">
        <v>10</v>
      </c>
      <c r="D1077" s="63" t="s">
        <v>5233</v>
      </c>
      <c r="E1077" s="51" t="s">
        <v>5995</v>
      </c>
      <c r="F1077" s="40" t="s">
        <v>13</v>
      </c>
      <c r="G1077" s="40" t="s">
        <v>14</v>
      </c>
      <c r="H1077" s="26" t="s">
        <v>4845</v>
      </c>
      <c r="I1077" s="63" t="s">
        <v>964</v>
      </c>
      <c r="J1077" s="63" t="s">
        <v>964</v>
      </c>
      <c r="K1077" s="40"/>
      <c r="L1077" s="40"/>
      <c r="M1077" s="40"/>
      <c r="N1077" s="40"/>
      <c r="O1077" s="40" t="s">
        <v>4843</v>
      </c>
      <c r="P1077" s="40">
        <v>2013</v>
      </c>
      <c r="Q1077" s="22" t="s">
        <v>4293</v>
      </c>
      <c r="R1077" s="40"/>
    </row>
    <row r="1078" spans="1:26" x14ac:dyDescent="0.3">
      <c r="A1078" s="19">
        <v>813</v>
      </c>
      <c r="B1078" s="60" t="s">
        <v>714</v>
      </c>
      <c r="C1078" s="88">
        <v>10</v>
      </c>
      <c r="D1078" s="51" t="s">
        <v>4841</v>
      </c>
      <c r="E1078" s="51" t="s">
        <v>4606</v>
      </c>
      <c r="F1078" s="40" t="s">
        <v>22</v>
      </c>
      <c r="G1078" s="40" t="s">
        <v>23</v>
      </c>
      <c r="H1078" s="60"/>
      <c r="I1078" s="51" t="s">
        <v>964</v>
      </c>
      <c r="J1078" s="51" t="s">
        <v>964</v>
      </c>
      <c r="K1078" s="40"/>
      <c r="L1078" s="40" t="s">
        <v>5385</v>
      </c>
      <c r="M1078" s="40" t="s">
        <v>5379</v>
      </c>
      <c r="N1078" s="40"/>
      <c r="O1078" s="40" t="s">
        <v>4788</v>
      </c>
      <c r="P1078" s="40">
        <v>2013</v>
      </c>
      <c r="Q1078" s="22" t="s">
        <v>4293</v>
      </c>
      <c r="R1078" s="40"/>
    </row>
    <row r="1079" spans="1:26" x14ac:dyDescent="0.3">
      <c r="A1079" s="19">
        <v>814</v>
      </c>
      <c r="B1079" s="60" t="s">
        <v>714</v>
      </c>
      <c r="C1079" s="88">
        <v>10</v>
      </c>
      <c r="D1079" s="51" t="s">
        <v>4413</v>
      </c>
      <c r="E1079" s="51" t="s">
        <v>5995</v>
      </c>
      <c r="F1079" s="40" t="s">
        <v>13</v>
      </c>
      <c r="G1079" s="40" t="s">
        <v>14</v>
      </c>
      <c r="H1079" s="60"/>
      <c r="I1079" s="51" t="s">
        <v>964</v>
      </c>
      <c r="J1079" s="51" t="s">
        <v>964</v>
      </c>
      <c r="K1079" s="40"/>
      <c r="L1079" s="40" t="s">
        <v>5413</v>
      </c>
      <c r="M1079" s="40" t="s">
        <v>5378</v>
      </c>
      <c r="N1079" s="40"/>
      <c r="O1079" s="40" t="s">
        <v>4788</v>
      </c>
      <c r="P1079" s="40">
        <v>2013</v>
      </c>
      <c r="Q1079" s="22" t="s">
        <v>4293</v>
      </c>
      <c r="R1079" s="40"/>
    </row>
    <row r="1080" spans="1:26" x14ac:dyDescent="0.3">
      <c r="A1080" s="19">
        <v>1460</v>
      </c>
      <c r="B1080" s="60" t="s">
        <v>714</v>
      </c>
      <c r="C1080" s="88">
        <v>10</v>
      </c>
      <c r="D1080" s="51" t="s">
        <v>4335</v>
      </c>
      <c r="E1080" s="63" t="s">
        <v>4606</v>
      </c>
      <c r="F1080" s="40" t="s">
        <v>22</v>
      </c>
      <c r="G1080" s="40" t="s">
        <v>23</v>
      </c>
      <c r="H1080" s="60"/>
      <c r="I1080" s="51" t="s">
        <v>964</v>
      </c>
      <c r="J1080" s="51" t="s">
        <v>964</v>
      </c>
      <c r="K1080" s="40"/>
      <c r="L1080" s="40"/>
      <c r="M1080" s="40"/>
      <c r="N1080" s="40"/>
      <c r="O1080" s="40" t="s">
        <v>4292</v>
      </c>
      <c r="P1080" s="40">
        <v>2015</v>
      </c>
      <c r="Q1080" s="22" t="s">
        <v>4293</v>
      </c>
      <c r="R1080" s="40"/>
    </row>
    <row r="1081" spans="1:26" x14ac:dyDescent="0.3">
      <c r="A1081" s="19">
        <v>1461</v>
      </c>
      <c r="B1081" s="60" t="s">
        <v>714</v>
      </c>
      <c r="C1081" s="88">
        <v>10</v>
      </c>
      <c r="D1081" s="51" t="s">
        <v>4336</v>
      </c>
      <c r="E1081" s="51" t="s">
        <v>5995</v>
      </c>
      <c r="F1081" s="40" t="s">
        <v>13</v>
      </c>
      <c r="G1081" s="40" t="s">
        <v>14</v>
      </c>
      <c r="H1081" s="60"/>
      <c r="I1081" s="51" t="s">
        <v>964</v>
      </c>
      <c r="J1081" s="51" t="s">
        <v>964</v>
      </c>
      <c r="K1081" s="40"/>
      <c r="L1081" s="40"/>
      <c r="M1081" s="40"/>
      <c r="N1081" s="40"/>
      <c r="O1081" s="40" t="s">
        <v>4292</v>
      </c>
      <c r="P1081" s="40">
        <v>2015</v>
      </c>
      <c r="Q1081" s="22" t="s">
        <v>4293</v>
      </c>
      <c r="R1081" s="40"/>
    </row>
    <row r="1082" spans="1:26" x14ac:dyDescent="0.3">
      <c r="A1082" s="19">
        <v>1462</v>
      </c>
      <c r="B1082" s="60" t="s">
        <v>714</v>
      </c>
      <c r="C1082" s="88">
        <v>10</v>
      </c>
      <c r="D1082" s="51" t="s">
        <v>4337</v>
      </c>
      <c r="E1082" s="63" t="s">
        <v>4606</v>
      </c>
      <c r="F1082" s="40" t="s">
        <v>22</v>
      </c>
      <c r="G1082" s="40" t="s">
        <v>23</v>
      </c>
      <c r="H1082" s="60"/>
      <c r="I1082" s="51" t="s">
        <v>964</v>
      </c>
      <c r="J1082" s="51" t="s">
        <v>964</v>
      </c>
      <c r="K1082" s="40"/>
      <c r="L1082" s="40"/>
      <c r="M1082" s="40"/>
      <c r="N1082" s="40"/>
      <c r="O1082" s="40" t="s">
        <v>4292</v>
      </c>
      <c r="P1082" s="40">
        <v>2015</v>
      </c>
      <c r="Q1082" s="22" t="s">
        <v>4293</v>
      </c>
      <c r="R1082" s="40"/>
    </row>
    <row r="1083" spans="1:26" x14ac:dyDescent="0.3">
      <c r="A1083" s="19">
        <v>1463</v>
      </c>
      <c r="B1083" s="60" t="s">
        <v>714</v>
      </c>
      <c r="C1083" s="88">
        <v>10</v>
      </c>
      <c r="D1083" s="51" t="s">
        <v>4338</v>
      </c>
      <c r="E1083" s="63" t="s">
        <v>4606</v>
      </c>
      <c r="F1083" s="40" t="s">
        <v>22</v>
      </c>
      <c r="G1083" s="40" t="s">
        <v>23</v>
      </c>
      <c r="H1083" s="60"/>
      <c r="I1083" s="51" t="s">
        <v>964</v>
      </c>
      <c r="J1083" s="51" t="s">
        <v>964</v>
      </c>
      <c r="K1083" s="40"/>
      <c r="L1083" s="40"/>
      <c r="M1083" s="40"/>
      <c r="N1083" s="40"/>
      <c r="O1083" s="40" t="s">
        <v>4292</v>
      </c>
      <c r="P1083" s="40">
        <v>2015</v>
      </c>
      <c r="Q1083" s="22" t="s">
        <v>4293</v>
      </c>
      <c r="R1083" s="40"/>
    </row>
    <row r="1084" spans="1:26" x14ac:dyDescent="0.3">
      <c r="A1084" s="19">
        <v>2617</v>
      </c>
      <c r="B1084" s="33" t="s">
        <v>714</v>
      </c>
      <c r="C1084" s="89">
        <v>10</v>
      </c>
      <c r="D1084" s="52">
        <v>2.4</v>
      </c>
      <c r="E1084" s="51" t="s">
        <v>5985</v>
      </c>
      <c r="F1084" s="19" t="s">
        <v>13</v>
      </c>
      <c r="G1084" s="19" t="s">
        <v>14</v>
      </c>
      <c r="H1084" s="33">
        <v>2015</v>
      </c>
      <c r="I1084" s="52" t="s">
        <v>2584</v>
      </c>
      <c r="J1084" s="58" t="s">
        <v>2584</v>
      </c>
      <c r="L1084" s="19" t="s">
        <v>2753</v>
      </c>
      <c r="M1084" s="19" t="s">
        <v>2754</v>
      </c>
      <c r="O1084" s="19" t="s">
        <v>2337</v>
      </c>
      <c r="P1084" s="20">
        <v>2017</v>
      </c>
      <c r="Q1084" s="19" t="s">
        <v>2955</v>
      </c>
    </row>
    <row r="1085" spans="1:26" x14ac:dyDescent="0.3">
      <c r="A1085" s="19">
        <v>2618</v>
      </c>
      <c r="B1085" s="33" t="s">
        <v>714</v>
      </c>
      <c r="C1085" s="89">
        <v>10</v>
      </c>
      <c r="D1085" s="52">
        <v>2.7</v>
      </c>
      <c r="E1085" s="51" t="s">
        <v>5985</v>
      </c>
      <c r="F1085" s="19" t="s">
        <v>13</v>
      </c>
      <c r="G1085" s="19" t="s">
        <v>14</v>
      </c>
      <c r="H1085" s="33">
        <v>2015</v>
      </c>
      <c r="I1085" s="52" t="s">
        <v>2584</v>
      </c>
      <c r="J1085" s="58" t="s">
        <v>2584</v>
      </c>
      <c r="L1085" s="19" t="s">
        <v>2762</v>
      </c>
      <c r="M1085" s="19" t="s">
        <v>2763</v>
      </c>
      <c r="O1085" s="19" t="s">
        <v>2337</v>
      </c>
      <c r="P1085" s="20">
        <v>2017</v>
      </c>
      <c r="Q1085" s="19" t="s">
        <v>2955</v>
      </c>
    </row>
    <row r="1086" spans="1:26" x14ac:dyDescent="0.3">
      <c r="A1086" s="19">
        <v>479</v>
      </c>
      <c r="B1086" s="26" t="s">
        <v>714</v>
      </c>
      <c r="C1086" s="90">
        <v>11</v>
      </c>
      <c r="D1086" s="63" t="s">
        <v>5239</v>
      </c>
      <c r="E1086" s="51" t="s">
        <v>5995</v>
      </c>
      <c r="F1086" s="40" t="s">
        <v>13</v>
      </c>
      <c r="G1086" s="40" t="s">
        <v>14</v>
      </c>
      <c r="H1086" s="26">
        <v>1978</v>
      </c>
      <c r="I1086" s="55" t="s">
        <v>5240</v>
      </c>
      <c r="J1086" s="63" t="s">
        <v>915</v>
      </c>
      <c r="K1086" s="40"/>
      <c r="L1086" s="40"/>
      <c r="M1086" s="40"/>
      <c r="N1086" s="40"/>
      <c r="O1086" s="40" t="s">
        <v>4843</v>
      </c>
      <c r="P1086" s="40">
        <v>2013</v>
      </c>
      <c r="Q1086" s="22" t="s">
        <v>4293</v>
      </c>
      <c r="R1086" s="40"/>
      <c r="Z1086" s="20"/>
    </row>
    <row r="1087" spans="1:26" x14ac:dyDescent="0.3">
      <c r="A1087" s="19">
        <v>815</v>
      </c>
      <c r="B1087" s="60" t="s">
        <v>714</v>
      </c>
      <c r="C1087" s="88">
        <v>11</v>
      </c>
      <c r="D1087" s="51" t="s">
        <v>914</v>
      </c>
      <c r="E1087" s="51" t="s">
        <v>5995</v>
      </c>
      <c r="F1087" s="40" t="s">
        <v>13</v>
      </c>
      <c r="G1087" s="40" t="s">
        <v>14</v>
      </c>
      <c r="H1087" s="60"/>
      <c r="I1087" s="51" t="s">
        <v>915</v>
      </c>
      <c r="J1087" s="51" t="s">
        <v>915</v>
      </c>
      <c r="K1087" s="40"/>
      <c r="L1087" s="40" t="s">
        <v>916</v>
      </c>
      <c r="M1087" s="40" t="s">
        <v>5370</v>
      </c>
      <c r="N1087" s="40"/>
      <c r="O1087" s="40" t="s">
        <v>4788</v>
      </c>
      <c r="P1087" s="40">
        <v>2013</v>
      </c>
      <c r="Q1087" s="22" t="s">
        <v>4293</v>
      </c>
      <c r="R1087" s="40"/>
    </row>
    <row r="1088" spans="1:26" x14ac:dyDescent="0.3">
      <c r="A1088" s="19">
        <v>2619</v>
      </c>
      <c r="B1088" s="33" t="s">
        <v>714</v>
      </c>
      <c r="C1088" s="89">
        <v>11</v>
      </c>
      <c r="D1088" s="52" t="s">
        <v>2459</v>
      </c>
      <c r="E1088" s="52" t="s">
        <v>5952</v>
      </c>
      <c r="F1088" s="19" t="s">
        <v>2956</v>
      </c>
      <c r="G1088" s="19" t="s">
        <v>2957</v>
      </c>
      <c r="H1088" s="33">
        <v>1985</v>
      </c>
      <c r="I1088" s="52" t="s">
        <v>964</v>
      </c>
      <c r="J1088" s="58" t="s">
        <v>964</v>
      </c>
      <c r="L1088" s="19" t="s">
        <v>2460</v>
      </c>
      <c r="M1088" s="19" t="s">
        <v>2461</v>
      </c>
      <c r="O1088" s="19" t="s">
        <v>2337</v>
      </c>
      <c r="P1088" s="20">
        <v>2017</v>
      </c>
      <c r="Q1088" s="19" t="s">
        <v>2955</v>
      </c>
    </row>
    <row r="1089" spans="1:18" x14ac:dyDescent="0.3">
      <c r="A1089" s="19">
        <v>480</v>
      </c>
      <c r="B1089" s="26" t="s">
        <v>93</v>
      </c>
      <c r="C1089" s="90">
        <v>12</v>
      </c>
      <c r="D1089" s="63" t="s">
        <v>4844</v>
      </c>
      <c r="E1089" s="63" t="s">
        <v>5973</v>
      </c>
      <c r="F1089" s="40" t="s">
        <v>2958</v>
      </c>
      <c r="G1089" s="40" t="s">
        <v>1911</v>
      </c>
      <c r="H1089" s="26" t="s">
        <v>4845</v>
      </c>
      <c r="I1089" s="55" t="s">
        <v>4846</v>
      </c>
      <c r="J1089" s="63" t="s">
        <v>918</v>
      </c>
      <c r="K1089" s="40"/>
      <c r="L1089" s="40"/>
      <c r="M1089" s="40"/>
      <c r="N1089" s="40"/>
      <c r="O1089" s="40" t="s">
        <v>4843</v>
      </c>
      <c r="P1089" s="40">
        <v>2013</v>
      </c>
      <c r="Q1089" s="22" t="s">
        <v>4293</v>
      </c>
      <c r="R1089" s="40"/>
    </row>
    <row r="1090" spans="1:18" x14ac:dyDescent="0.3">
      <c r="A1090" s="19">
        <v>481</v>
      </c>
      <c r="B1090" s="26" t="s">
        <v>93</v>
      </c>
      <c r="C1090" s="90">
        <v>12</v>
      </c>
      <c r="D1090" s="63" t="s">
        <v>4847</v>
      </c>
      <c r="E1090" s="63" t="s">
        <v>5973</v>
      </c>
      <c r="F1090" s="40" t="s">
        <v>2958</v>
      </c>
      <c r="G1090" s="40" t="s">
        <v>1911</v>
      </c>
      <c r="H1090" s="26" t="s">
        <v>4845</v>
      </c>
      <c r="I1090" s="55" t="s">
        <v>4846</v>
      </c>
      <c r="J1090" s="63" t="s">
        <v>918</v>
      </c>
      <c r="K1090" s="40"/>
      <c r="L1090" s="40"/>
      <c r="M1090" s="40"/>
      <c r="N1090" s="40"/>
      <c r="O1090" s="40" t="s">
        <v>4843</v>
      </c>
      <c r="P1090" s="40">
        <v>2013</v>
      </c>
      <c r="Q1090" s="22" t="s">
        <v>4293</v>
      </c>
      <c r="R1090" s="40"/>
    </row>
    <row r="1091" spans="1:18" x14ac:dyDescent="0.3">
      <c r="A1091" s="19">
        <v>757</v>
      </c>
      <c r="B1091" s="60" t="s">
        <v>93</v>
      </c>
      <c r="C1091" s="88">
        <v>12</v>
      </c>
      <c r="D1091" s="51" t="s">
        <v>4699</v>
      </c>
      <c r="E1091" s="63" t="s">
        <v>5973</v>
      </c>
      <c r="F1091" s="40" t="s">
        <v>2958</v>
      </c>
      <c r="G1091" s="40" t="s">
        <v>1911</v>
      </c>
      <c r="H1091" s="60"/>
      <c r="I1091" s="51" t="s">
        <v>4700</v>
      </c>
      <c r="J1091" s="51" t="s">
        <v>918</v>
      </c>
      <c r="K1091" s="40"/>
      <c r="L1091" s="40"/>
      <c r="M1091" s="40"/>
      <c r="N1091" s="40"/>
      <c r="O1091" s="40" t="s">
        <v>4694</v>
      </c>
      <c r="P1091" s="40">
        <v>2013</v>
      </c>
      <c r="Q1091" s="22" t="s">
        <v>4293</v>
      </c>
      <c r="R1091" s="40"/>
    </row>
    <row r="1092" spans="1:18" x14ac:dyDescent="0.3">
      <c r="A1092" s="19">
        <v>758</v>
      </c>
      <c r="B1092" s="60" t="s">
        <v>93</v>
      </c>
      <c r="C1092" s="88">
        <v>12</v>
      </c>
      <c r="D1092" s="51" t="s">
        <v>4701</v>
      </c>
      <c r="E1092" s="63" t="s">
        <v>5973</v>
      </c>
      <c r="F1092" s="40" t="s">
        <v>2958</v>
      </c>
      <c r="G1092" s="40" t="s">
        <v>1911</v>
      </c>
      <c r="H1092" s="60"/>
      <c r="I1092" s="51" t="s">
        <v>4700</v>
      </c>
      <c r="J1092" s="51" t="s">
        <v>918</v>
      </c>
      <c r="K1092" s="40"/>
      <c r="L1092" s="40"/>
      <c r="M1092" s="40"/>
      <c r="N1092" s="40"/>
      <c r="O1092" s="40" t="s">
        <v>4694</v>
      </c>
      <c r="P1092" s="40">
        <v>2013</v>
      </c>
      <c r="Q1092" s="22" t="s">
        <v>4293</v>
      </c>
      <c r="R1092" s="40"/>
    </row>
    <row r="1093" spans="1:18" x14ac:dyDescent="0.3">
      <c r="A1093" s="19">
        <v>759</v>
      </c>
      <c r="B1093" s="60" t="s">
        <v>93</v>
      </c>
      <c r="C1093" s="88">
        <v>12</v>
      </c>
      <c r="D1093" s="51" t="s">
        <v>4697</v>
      </c>
      <c r="E1093" s="63" t="s">
        <v>5973</v>
      </c>
      <c r="F1093" s="40" t="s">
        <v>2958</v>
      </c>
      <c r="G1093" s="40" t="s">
        <v>1911</v>
      </c>
      <c r="H1093" s="60"/>
      <c r="I1093" s="51" t="s">
        <v>4696</v>
      </c>
      <c r="J1093" s="51" t="s">
        <v>918</v>
      </c>
      <c r="K1093" s="40"/>
      <c r="L1093" s="40"/>
      <c r="M1093" s="40"/>
      <c r="N1093" s="40"/>
      <c r="O1093" s="40" t="s">
        <v>4694</v>
      </c>
      <c r="P1093" s="40">
        <v>2013</v>
      </c>
      <c r="Q1093" s="22" t="s">
        <v>4293</v>
      </c>
      <c r="R1093" s="40"/>
    </row>
    <row r="1094" spans="1:18" x14ac:dyDescent="0.3">
      <c r="A1094" s="19">
        <v>760</v>
      </c>
      <c r="B1094" s="60" t="s">
        <v>93</v>
      </c>
      <c r="C1094" s="88">
        <v>12</v>
      </c>
      <c r="D1094" s="51" t="s">
        <v>4698</v>
      </c>
      <c r="E1094" s="63" t="s">
        <v>5973</v>
      </c>
      <c r="F1094" s="40" t="s">
        <v>2958</v>
      </c>
      <c r="G1094" s="40" t="s">
        <v>1911</v>
      </c>
      <c r="H1094" s="60"/>
      <c r="I1094" s="51" t="s">
        <v>4696</v>
      </c>
      <c r="J1094" s="51" t="s">
        <v>918</v>
      </c>
      <c r="K1094" s="40"/>
      <c r="L1094" s="40"/>
      <c r="M1094" s="40"/>
      <c r="N1094" s="40"/>
      <c r="O1094" s="40" t="s">
        <v>4694</v>
      </c>
      <c r="P1094" s="40">
        <v>2013</v>
      </c>
      <c r="Q1094" s="22" t="s">
        <v>4293</v>
      </c>
      <c r="R1094" s="40"/>
    </row>
    <row r="1095" spans="1:18" x14ac:dyDescent="0.3">
      <c r="A1095" s="19">
        <v>816</v>
      </c>
      <c r="B1095" s="60" t="s">
        <v>93</v>
      </c>
      <c r="C1095" s="88">
        <v>12</v>
      </c>
      <c r="D1095" s="51" t="s">
        <v>920</v>
      </c>
      <c r="E1095" s="63" t="s">
        <v>5973</v>
      </c>
      <c r="F1095" s="40" t="s">
        <v>2958</v>
      </c>
      <c r="G1095" s="40" t="s">
        <v>1911</v>
      </c>
      <c r="H1095" s="60"/>
      <c r="I1095" s="51" t="s">
        <v>918</v>
      </c>
      <c r="J1095" s="51" t="s">
        <v>918</v>
      </c>
      <c r="K1095" s="40"/>
      <c r="L1095" s="40" t="s">
        <v>5386</v>
      </c>
      <c r="M1095" s="40" t="s">
        <v>5381</v>
      </c>
      <c r="N1095" s="40"/>
      <c r="O1095" s="40" t="s">
        <v>4788</v>
      </c>
      <c r="P1095" s="40">
        <v>2013</v>
      </c>
      <c r="Q1095" s="22" t="s">
        <v>4293</v>
      </c>
      <c r="R1095" s="40"/>
    </row>
    <row r="1096" spans="1:18" x14ac:dyDescent="0.3">
      <c r="A1096" s="19">
        <v>817</v>
      </c>
      <c r="B1096" s="60" t="s">
        <v>93</v>
      </c>
      <c r="C1096" s="88">
        <v>12</v>
      </c>
      <c r="D1096" s="51" t="s">
        <v>917</v>
      </c>
      <c r="E1096" s="63" t="s">
        <v>5973</v>
      </c>
      <c r="F1096" s="40" t="s">
        <v>2958</v>
      </c>
      <c r="G1096" s="40" t="s">
        <v>1911</v>
      </c>
      <c r="H1096" s="60"/>
      <c r="I1096" s="51" t="s">
        <v>918</v>
      </c>
      <c r="J1096" s="51" t="s">
        <v>918</v>
      </c>
      <c r="K1096" s="40"/>
      <c r="L1096" s="40" t="s">
        <v>919</v>
      </c>
      <c r="M1096" s="40" t="s">
        <v>5380</v>
      </c>
      <c r="N1096" s="40"/>
      <c r="O1096" s="40" t="s">
        <v>4788</v>
      </c>
      <c r="P1096" s="40">
        <v>2013</v>
      </c>
      <c r="Q1096" s="22" t="s">
        <v>4293</v>
      </c>
      <c r="R1096" s="40"/>
    </row>
    <row r="1097" spans="1:18" x14ac:dyDescent="0.3">
      <c r="A1097" s="19">
        <v>3028</v>
      </c>
      <c r="B1097" s="33" t="s">
        <v>93</v>
      </c>
      <c r="C1097" s="89">
        <v>12</v>
      </c>
      <c r="D1097" s="52" t="s">
        <v>917</v>
      </c>
      <c r="E1097" s="63" t="s">
        <v>5973</v>
      </c>
      <c r="F1097" s="19" t="s">
        <v>2958</v>
      </c>
      <c r="G1097" s="19" t="s">
        <v>1911</v>
      </c>
      <c r="I1097" s="52" t="s">
        <v>918</v>
      </c>
      <c r="J1097" s="58" t="s">
        <v>918</v>
      </c>
      <c r="L1097" s="19" t="s">
        <v>919</v>
      </c>
      <c r="O1097" s="19" t="s">
        <v>694</v>
      </c>
      <c r="P1097" s="20">
        <v>2018</v>
      </c>
      <c r="Q1097" s="19" t="s">
        <v>2955</v>
      </c>
    </row>
    <row r="1098" spans="1:18" x14ac:dyDescent="0.3">
      <c r="A1098" s="19">
        <v>51</v>
      </c>
      <c r="B1098" s="34" t="s">
        <v>93</v>
      </c>
      <c r="C1098" s="89">
        <v>13</v>
      </c>
      <c r="D1098" s="53" t="s">
        <v>4220</v>
      </c>
      <c r="E1098" s="52" t="s">
        <v>5957</v>
      </c>
      <c r="F1098" s="19" t="s">
        <v>13</v>
      </c>
      <c r="G1098" s="19" t="s">
        <v>14</v>
      </c>
      <c r="H1098" s="33">
        <v>2010</v>
      </c>
      <c r="I1098" s="55" t="s">
        <v>4229</v>
      </c>
      <c r="J1098" s="55" t="s">
        <v>2486</v>
      </c>
      <c r="O1098" s="20" t="s">
        <v>6018</v>
      </c>
      <c r="P1098" s="20">
        <v>2012</v>
      </c>
      <c r="Q1098" s="19" t="s">
        <v>4218</v>
      </c>
    </row>
    <row r="1099" spans="1:18" x14ac:dyDescent="0.3">
      <c r="A1099" s="19">
        <v>424</v>
      </c>
      <c r="B1099" s="60" t="s">
        <v>93</v>
      </c>
      <c r="C1099" s="88">
        <v>13</v>
      </c>
      <c r="D1099" s="51" t="s">
        <v>923</v>
      </c>
      <c r="E1099" s="51" t="s">
        <v>6002</v>
      </c>
      <c r="F1099" s="40" t="s">
        <v>13</v>
      </c>
      <c r="G1099" s="40" t="s">
        <v>14</v>
      </c>
      <c r="H1099" s="60"/>
      <c r="I1099" s="51" t="s">
        <v>924</v>
      </c>
      <c r="J1099" s="51" t="s">
        <v>924</v>
      </c>
      <c r="K1099" s="40"/>
      <c r="L1099" s="40"/>
      <c r="M1099" s="40"/>
      <c r="N1099" s="40"/>
      <c r="O1099" s="40" t="s">
        <v>4612</v>
      </c>
      <c r="P1099" s="40">
        <v>2013</v>
      </c>
      <c r="Q1099" s="22" t="s">
        <v>4293</v>
      </c>
      <c r="R1099" s="40"/>
    </row>
    <row r="1100" spans="1:18" x14ac:dyDescent="0.3">
      <c r="A1100" s="19">
        <v>482</v>
      </c>
      <c r="B1100" s="26" t="s">
        <v>93</v>
      </c>
      <c r="C1100" s="90">
        <v>13</v>
      </c>
      <c r="D1100" s="63" t="s">
        <v>4848</v>
      </c>
      <c r="E1100" s="51" t="s">
        <v>5985</v>
      </c>
      <c r="F1100" s="40" t="s">
        <v>13</v>
      </c>
      <c r="G1100" s="40" t="s">
        <v>14</v>
      </c>
      <c r="H1100" s="26">
        <v>1999</v>
      </c>
      <c r="I1100" s="63" t="s">
        <v>4849</v>
      </c>
      <c r="J1100" s="63" t="s">
        <v>4849</v>
      </c>
      <c r="K1100" s="40"/>
      <c r="L1100" s="40"/>
      <c r="M1100" s="40"/>
      <c r="N1100" s="40"/>
      <c r="O1100" s="40" t="s">
        <v>4843</v>
      </c>
      <c r="P1100" s="40">
        <v>2013</v>
      </c>
      <c r="Q1100" s="22" t="s">
        <v>4293</v>
      </c>
      <c r="R1100" s="40"/>
    </row>
    <row r="1101" spans="1:18" x14ac:dyDescent="0.3">
      <c r="A1101" s="19">
        <v>483</v>
      </c>
      <c r="B1101" s="26" t="s">
        <v>93</v>
      </c>
      <c r="C1101" s="90">
        <v>13</v>
      </c>
      <c r="D1101" s="63" t="s">
        <v>4997</v>
      </c>
      <c r="E1101" s="51" t="s">
        <v>5995</v>
      </c>
      <c r="F1101" s="40" t="s">
        <v>13</v>
      </c>
      <c r="G1101" s="40" t="s">
        <v>14</v>
      </c>
      <c r="H1101" s="26">
        <v>2005</v>
      </c>
      <c r="I1101" s="55" t="s">
        <v>4851</v>
      </c>
      <c r="J1101" s="63" t="s">
        <v>924</v>
      </c>
      <c r="K1101" s="40"/>
      <c r="L1101" s="40"/>
      <c r="M1101" s="40"/>
      <c r="N1101" s="40"/>
      <c r="O1101" s="40" t="s">
        <v>4843</v>
      </c>
      <c r="P1101" s="40">
        <v>2013</v>
      </c>
      <c r="Q1101" s="22" t="s">
        <v>4293</v>
      </c>
      <c r="R1101" s="40"/>
    </row>
    <row r="1102" spans="1:18" x14ac:dyDescent="0.3">
      <c r="A1102" s="19">
        <v>484</v>
      </c>
      <c r="B1102" s="26" t="s">
        <v>93</v>
      </c>
      <c r="C1102" s="90">
        <v>13</v>
      </c>
      <c r="D1102" s="63" t="s">
        <v>4850</v>
      </c>
      <c r="E1102" s="51" t="s">
        <v>5995</v>
      </c>
      <c r="F1102" s="40" t="s">
        <v>13</v>
      </c>
      <c r="G1102" s="40" t="s">
        <v>14</v>
      </c>
      <c r="H1102" s="26">
        <v>2005</v>
      </c>
      <c r="I1102" s="55" t="s">
        <v>4851</v>
      </c>
      <c r="J1102" s="63" t="s">
        <v>924</v>
      </c>
      <c r="K1102" s="40"/>
      <c r="L1102" s="40"/>
      <c r="M1102" s="40"/>
      <c r="N1102" s="40"/>
      <c r="O1102" s="40" t="s">
        <v>4843</v>
      </c>
      <c r="P1102" s="40">
        <v>2013</v>
      </c>
      <c r="Q1102" s="22" t="s">
        <v>4293</v>
      </c>
      <c r="R1102" s="40"/>
    </row>
    <row r="1103" spans="1:18" x14ac:dyDescent="0.3">
      <c r="A1103" s="19">
        <v>485</v>
      </c>
      <c r="B1103" s="26" t="s">
        <v>93</v>
      </c>
      <c r="C1103" s="90">
        <v>13</v>
      </c>
      <c r="D1103" s="63" t="s">
        <v>4998</v>
      </c>
      <c r="E1103" s="51" t="s">
        <v>5995</v>
      </c>
      <c r="F1103" s="40" t="s">
        <v>13</v>
      </c>
      <c r="G1103" s="40" t="s">
        <v>14</v>
      </c>
      <c r="H1103" s="26">
        <v>2005</v>
      </c>
      <c r="I1103" s="55" t="s">
        <v>4851</v>
      </c>
      <c r="J1103" s="63" t="s">
        <v>924</v>
      </c>
      <c r="K1103" s="40"/>
      <c r="L1103" s="40"/>
      <c r="M1103" s="40"/>
      <c r="N1103" s="40"/>
      <c r="O1103" s="40" t="s">
        <v>4843</v>
      </c>
      <c r="P1103" s="40">
        <v>2013</v>
      </c>
      <c r="Q1103" s="22" t="s">
        <v>4293</v>
      </c>
      <c r="R1103" s="40"/>
    </row>
    <row r="1104" spans="1:18" x14ac:dyDescent="0.3">
      <c r="A1104" s="19">
        <v>486</v>
      </c>
      <c r="B1104" s="26" t="s">
        <v>93</v>
      </c>
      <c r="C1104" s="90">
        <v>13</v>
      </c>
      <c r="D1104" s="63" t="s">
        <v>4852</v>
      </c>
      <c r="E1104" s="51" t="s">
        <v>5995</v>
      </c>
      <c r="F1104" s="40" t="s">
        <v>13</v>
      </c>
      <c r="G1104" s="40" t="s">
        <v>14</v>
      </c>
      <c r="H1104" s="26">
        <v>1996</v>
      </c>
      <c r="I1104" s="55" t="s">
        <v>4853</v>
      </c>
      <c r="J1104" s="63" t="s">
        <v>928</v>
      </c>
      <c r="K1104" s="40"/>
      <c r="L1104" s="40"/>
      <c r="M1104" s="40"/>
      <c r="N1104" s="40"/>
      <c r="O1104" s="40" t="s">
        <v>4843</v>
      </c>
      <c r="P1104" s="40">
        <v>2013</v>
      </c>
      <c r="Q1104" s="22" t="s">
        <v>4293</v>
      </c>
      <c r="R1104" s="40"/>
    </row>
    <row r="1105" spans="1:18" x14ac:dyDescent="0.3">
      <c r="A1105" s="19">
        <v>487</v>
      </c>
      <c r="B1105" s="26" t="s">
        <v>93</v>
      </c>
      <c r="C1105" s="90">
        <v>13</v>
      </c>
      <c r="D1105" s="63" t="s">
        <v>4854</v>
      </c>
      <c r="E1105" s="51" t="s">
        <v>5995</v>
      </c>
      <c r="F1105" s="40" t="s">
        <v>13</v>
      </c>
      <c r="G1105" s="40" t="s">
        <v>14</v>
      </c>
      <c r="H1105" s="26">
        <v>2005</v>
      </c>
      <c r="I1105" s="55" t="s">
        <v>4855</v>
      </c>
      <c r="J1105" s="63" t="s">
        <v>924</v>
      </c>
      <c r="K1105" s="40"/>
      <c r="L1105" s="40"/>
      <c r="M1105" s="40"/>
      <c r="N1105" s="40"/>
      <c r="O1105" s="40" t="s">
        <v>4843</v>
      </c>
      <c r="P1105" s="40">
        <v>2013</v>
      </c>
      <c r="Q1105" s="22" t="s">
        <v>4293</v>
      </c>
      <c r="R1105" s="40"/>
    </row>
    <row r="1106" spans="1:18" x14ac:dyDescent="0.3">
      <c r="A1106" s="19">
        <v>488</v>
      </c>
      <c r="B1106" s="26" t="s">
        <v>93</v>
      </c>
      <c r="C1106" s="90">
        <v>13</v>
      </c>
      <c r="D1106" s="63" t="s">
        <v>4856</v>
      </c>
      <c r="E1106" s="51" t="s">
        <v>6002</v>
      </c>
      <c r="F1106" s="40" t="s">
        <v>13</v>
      </c>
      <c r="G1106" s="40" t="s">
        <v>14</v>
      </c>
      <c r="H1106" s="26">
        <v>2005</v>
      </c>
      <c r="I1106" s="55" t="s">
        <v>4857</v>
      </c>
      <c r="J1106" s="63" t="s">
        <v>924</v>
      </c>
      <c r="K1106" s="40"/>
      <c r="L1106" s="40"/>
      <c r="M1106" s="40"/>
      <c r="N1106" s="40"/>
      <c r="O1106" s="40" t="s">
        <v>4843</v>
      </c>
      <c r="P1106" s="40">
        <v>2013</v>
      </c>
      <c r="Q1106" s="22" t="s">
        <v>4293</v>
      </c>
      <c r="R1106" s="40"/>
    </row>
    <row r="1107" spans="1:18" x14ac:dyDescent="0.3">
      <c r="A1107" s="19">
        <v>489</v>
      </c>
      <c r="B1107" s="26" t="s">
        <v>93</v>
      </c>
      <c r="C1107" s="90">
        <v>13</v>
      </c>
      <c r="D1107" s="63" t="s">
        <v>4999</v>
      </c>
      <c r="E1107" s="51" t="s">
        <v>5995</v>
      </c>
      <c r="F1107" s="40" t="s">
        <v>13</v>
      </c>
      <c r="G1107" s="40" t="s">
        <v>14</v>
      </c>
      <c r="H1107" s="26">
        <v>2010</v>
      </c>
      <c r="I1107" s="55" t="s">
        <v>4859</v>
      </c>
      <c r="J1107" s="63" t="s">
        <v>2486</v>
      </c>
      <c r="K1107" s="40"/>
      <c r="L1107" s="40"/>
      <c r="M1107" s="40"/>
      <c r="N1107" s="40"/>
      <c r="O1107" s="40" t="s">
        <v>4843</v>
      </c>
      <c r="P1107" s="40">
        <v>2013</v>
      </c>
      <c r="Q1107" s="22" t="s">
        <v>4293</v>
      </c>
      <c r="R1107" s="40"/>
    </row>
    <row r="1108" spans="1:18" x14ac:dyDescent="0.3">
      <c r="A1108" s="19">
        <v>490</v>
      </c>
      <c r="B1108" s="26" t="s">
        <v>93</v>
      </c>
      <c r="C1108" s="90">
        <v>13</v>
      </c>
      <c r="D1108" s="63" t="s">
        <v>5000</v>
      </c>
      <c r="E1108" s="66" t="s">
        <v>6000</v>
      </c>
      <c r="F1108" s="40" t="s">
        <v>13</v>
      </c>
      <c r="G1108" s="40" t="s">
        <v>14</v>
      </c>
      <c r="H1108" s="26">
        <v>2010</v>
      </c>
      <c r="I1108" s="55" t="s">
        <v>4859</v>
      </c>
      <c r="J1108" s="63" t="s">
        <v>2486</v>
      </c>
      <c r="K1108" s="40"/>
      <c r="L1108" s="40"/>
      <c r="M1108" s="40"/>
      <c r="N1108" s="40"/>
      <c r="O1108" s="40" t="s">
        <v>4843</v>
      </c>
      <c r="P1108" s="40">
        <v>2013</v>
      </c>
      <c r="Q1108" s="22" t="s">
        <v>4293</v>
      </c>
      <c r="R1108" s="40"/>
    </row>
    <row r="1109" spans="1:18" x14ac:dyDescent="0.3">
      <c r="A1109" s="19">
        <v>491</v>
      </c>
      <c r="B1109" s="26" t="s">
        <v>93</v>
      </c>
      <c r="C1109" s="90">
        <v>13</v>
      </c>
      <c r="D1109" s="63" t="s">
        <v>5001</v>
      </c>
      <c r="E1109" s="66" t="s">
        <v>6000</v>
      </c>
      <c r="F1109" s="40" t="s">
        <v>13</v>
      </c>
      <c r="G1109" s="40" t="s">
        <v>14</v>
      </c>
      <c r="H1109" s="26">
        <v>2010</v>
      </c>
      <c r="I1109" s="55" t="s">
        <v>4859</v>
      </c>
      <c r="J1109" s="63" t="s">
        <v>2486</v>
      </c>
      <c r="K1109" s="40"/>
      <c r="L1109" s="40"/>
      <c r="M1109" s="40"/>
      <c r="N1109" s="40"/>
      <c r="O1109" s="40" t="s">
        <v>4843</v>
      </c>
      <c r="P1109" s="40">
        <v>2013</v>
      </c>
      <c r="Q1109" s="22" t="s">
        <v>4293</v>
      </c>
      <c r="R1109" s="40"/>
    </row>
    <row r="1110" spans="1:18" x14ac:dyDescent="0.3">
      <c r="A1110" s="19">
        <v>492</v>
      </c>
      <c r="B1110" s="26" t="s">
        <v>93</v>
      </c>
      <c r="C1110" s="90">
        <v>13</v>
      </c>
      <c r="D1110" s="63" t="s">
        <v>4858</v>
      </c>
      <c r="E1110" s="66" t="s">
        <v>6000</v>
      </c>
      <c r="F1110" s="40" t="s">
        <v>13</v>
      </c>
      <c r="G1110" s="40" t="s">
        <v>14</v>
      </c>
      <c r="H1110" s="26">
        <v>2010</v>
      </c>
      <c r="I1110" s="55" t="s">
        <v>4859</v>
      </c>
      <c r="J1110" s="63" t="s">
        <v>2486</v>
      </c>
      <c r="K1110" s="40"/>
      <c r="L1110" s="40"/>
      <c r="M1110" s="40"/>
      <c r="N1110" s="40"/>
      <c r="O1110" s="40" t="s">
        <v>4843</v>
      </c>
      <c r="P1110" s="40">
        <v>2013</v>
      </c>
      <c r="Q1110" s="22" t="s">
        <v>4293</v>
      </c>
      <c r="R1110" s="40"/>
    </row>
    <row r="1111" spans="1:18" x14ac:dyDescent="0.3">
      <c r="A1111" s="19">
        <v>493</v>
      </c>
      <c r="B1111" s="26" t="s">
        <v>93</v>
      </c>
      <c r="C1111" s="90">
        <v>13</v>
      </c>
      <c r="D1111" s="63" t="s">
        <v>5002</v>
      </c>
      <c r="E1111" s="66" t="s">
        <v>6000</v>
      </c>
      <c r="F1111" s="40" t="s">
        <v>13</v>
      </c>
      <c r="G1111" s="40" t="s">
        <v>14</v>
      </c>
      <c r="H1111" s="26">
        <v>2010</v>
      </c>
      <c r="I1111" s="55" t="s">
        <v>4859</v>
      </c>
      <c r="J1111" s="63" t="s">
        <v>2486</v>
      </c>
      <c r="K1111" s="40"/>
      <c r="L1111" s="40"/>
      <c r="M1111" s="40"/>
      <c r="N1111" s="40"/>
      <c r="O1111" s="40" t="s">
        <v>4843</v>
      </c>
      <c r="P1111" s="40">
        <v>2013</v>
      </c>
      <c r="Q1111" s="22" t="s">
        <v>4293</v>
      </c>
      <c r="R1111" s="40"/>
    </row>
    <row r="1112" spans="1:18" x14ac:dyDescent="0.3">
      <c r="A1112" s="19">
        <v>494</v>
      </c>
      <c r="B1112" s="26" t="s">
        <v>93</v>
      </c>
      <c r="C1112" s="90">
        <v>13</v>
      </c>
      <c r="D1112" s="63" t="s">
        <v>5003</v>
      </c>
      <c r="E1112" s="66" t="s">
        <v>6000</v>
      </c>
      <c r="F1112" s="40" t="s">
        <v>13</v>
      </c>
      <c r="G1112" s="40" t="s">
        <v>14</v>
      </c>
      <c r="H1112" s="26">
        <v>2010</v>
      </c>
      <c r="I1112" s="55" t="s">
        <v>4859</v>
      </c>
      <c r="J1112" s="63" t="s">
        <v>2486</v>
      </c>
      <c r="K1112" s="40"/>
      <c r="L1112" s="40"/>
      <c r="M1112" s="40"/>
      <c r="N1112" s="40"/>
      <c r="O1112" s="40" t="s">
        <v>4843</v>
      </c>
      <c r="P1112" s="40">
        <v>2013</v>
      </c>
      <c r="Q1112" s="22" t="s">
        <v>4293</v>
      </c>
      <c r="R1112" s="40"/>
    </row>
    <row r="1113" spans="1:18" x14ac:dyDescent="0.3">
      <c r="A1113" s="19">
        <v>495</v>
      </c>
      <c r="B1113" s="26" t="s">
        <v>93</v>
      </c>
      <c r="C1113" s="90">
        <v>13</v>
      </c>
      <c r="D1113" s="63" t="s">
        <v>5004</v>
      </c>
      <c r="E1113" s="51" t="s">
        <v>5995</v>
      </c>
      <c r="F1113" s="40" t="s">
        <v>13</v>
      </c>
      <c r="G1113" s="40" t="s">
        <v>14</v>
      </c>
      <c r="H1113" s="26">
        <v>2011</v>
      </c>
      <c r="I1113" s="55" t="s">
        <v>4970</v>
      </c>
      <c r="J1113" s="63" t="s">
        <v>2486</v>
      </c>
      <c r="K1113" s="40"/>
      <c r="L1113" s="40"/>
      <c r="M1113" s="40"/>
      <c r="N1113" s="40"/>
      <c r="O1113" s="40" t="s">
        <v>4843</v>
      </c>
      <c r="P1113" s="40">
        <v>2013</v>
      </c>
      <c r="Q1113" s="22" t="s">
        <v>4293</v>
      </c>
      <c r="R1113" s="40"/>
    </row>
    <row r="1114" spans="1:18" x14ac:dyDescent="0.3">
      <c r="A1114" s="19">
        <v>496</v>
      </c>
      <c r="B1114" s="26" t="s">
        <v>93</v>
      </c>
      <c r="C1114" s="90">
        <v>13</v>
      </c>
      <c r="D1114" s="63" t="s">
        <v>5005</v>
      </c>
      <c r="E1114" s="51" t="s">
        <v>5995</v>
      </c>
      <c r="F1114" s="40" t="s">
        <v>13</v>
      </c>
      <c r="G1114" s="40" t="s">
        <v>14</v>
      </c>
      <c r="H1114" s="26">
        <v>2011</v>
      </c>
      <c r="I1114" s="55" t="s">
        <v>4970</v>
      </c>
      <c r="J1114" s="63" t="s">
        <v>2486</v>
      </c>
      <c r="K1114" s="40"/>
      <c r="L1114" s="40"/>
      <c r="M1114" s="40"/>
      <c r="N1114" s="40"/>
      <c r="O1114" s="40" t="s">
        <v>4843</v>
      </c>
      <c r="P1114" s="40">
        <v>2013</v>
      </c>
      <c r="Q1114" s="22" t="s">
        <v>4293</v>
      </c>
      <c r="R1114" s="40"/>
    </row>
    <row r="1115" spans="1:18" x14ac:dyDescent="0.3">
      <c r="A1115" s="19">
        <v>497</v>
      </c>
      <c r="B1115" s="26" t="s">
        <v>93</v>
      </c>
      <c r="C1115" s="90">
        <v>13</v>
      </c>
      <c r="D1115" s="63" t="s">
        <v>5006</v>
      </c>
      <c r="E1115" s="51" t="s">
        <v>5995</v>
      </c>
      <c r="F1115" s="40" t="s">
        <v>13</v>
      </c>
      <c r="G1115" s="40" t="s">
        <v>14</v>
      </c>
      <c r="H1115" s="26">
        <v>2011</v>
      </c>
      <c r="I1115" s="55" t="s">
        <v>4970</v>
      </c>
      <c r="J1115" s="63" t="s">
        <v>2486</v>
      </c>
      <c r="K1115" s="40"/>
      <c r="L1115" s="40"/>
      <c r="M1115" s="40"/>
      <c r="N1115" s="40"/>
      <c r="O1115" s="40" t="s">
        <v>4843</v>
      </c>
      <c r="P1115" s="40">
        <v>2013</v>
      </c>
      <c r="Q1115" s="22" t="s">
        <v>4293</v>
      </c>
      <c r="R1115" s="40"/>
    </row>
    <row r="1116" spans="1:18" x14ac:dyDescent="0.3">
      <c r="A1116" s="19">
        <v>761</v>
      </c>
      <c r="B1116" s="60" t="s">
        <v>93</v>
      </c>
      <c r="C1116" s="88">
        <v>13</v>
      </c>
      <c r="D1116" s="51" t="s">
        <v>4713</v>
      </c>
      <c r="E1116" s="53" t="s">
        <v>5930</v>
      </c>
      <c r="F1116" s="40" t="s">
        <v>1810</v>
      </c>
      <c r="G1116" s="40" t="s">
        <v>4714</v>
      </c>
      <c r="H1116" s="60"/>
      <c r="I1116" s="51" t="s">
        <v>4715</v>
      </c>
      <c r="J1116" s="51" t="s">
        <v>918</v>
      </c>
      <c r="K1116" s="40"/>
      <c r="L1116" s="40"/>
      <c r="M1116" s="40"/>
      <c r="N1116" s="40"/>
      <c r="O1116" s="40" t="s">
        <v>4694</v>
      </c>
      <c r="P1116" s="40">
        <v>2013</v>
      </c>
      <c r="Q1116" s="22" t="s">
        <v>4293</v>
      </c>
      <c r="R1116" s="40"/>
    </row>
    <row r="1117" spans="1:18" x14ac:dyDescent="0.3">
      <c r="A1117" s="19">
        <v>762</v>
      </c>
      <c r="B1117" s="60" t="s">
        <v>93</v>
      </c>
      <c r="C1117" s="88">
        <v>13</v>
      </c>
      <c r="D1117" s="51" t="s">
        <v>4730</v>
      </c>
      <c r="E1117" s="53" t="s">
        <v>3894</v>
      </c>
      <c r="F1117" s="40" t="s">
        <v>2956</v>
      </c>
      <c r="G1117" s="40" t="s">
        <v>2957</v>
      </c>
      <c r="H1117" s="60"/>
      <c r="I1117" s="51" t="s">
        <v>4715</v>
      </c>
      <c r="J1117" s="51" t="s">
        <v>918</v>
      </c>
      <c r="K1117" s="40"/>
      <c r="L1117" s="40"/>
      <c r="M1117" s="40"/>
      <c r="N1117" s="40"/>
      <c r="O1117" s="40" t="s">
        <v>4694</v>
      </c>
      <c r="P1117" s="40">
        <v>2013</v>
      </c>
      <c r="Q1117" s="22" t="s">
        <v>4293</v>
      </c>
      <c r="R1117" s="40"/>
    </row>
    <row r="1118" spans="1:18" x14ac:dyDescent="0.3">
      <c r="A1118" s="19">
        <v>763</v>
      </c>
      <c r="B1118" s="60" t="s">
        <v>93</v>
      </c>
      <c r="C1118" s="88">
        <v>13</v>
      </c>
      <c r="D1118" s="51" t="s">
        <v>4745</v>
      </c>
      <c r="E1118" s="63" t="s">
        <v>5933</v>
      </c>
      <c r="F1118" s="40" t="s">
        <v>940</v>
      </c>
      <c r="G1118" s="40" t="s">
        <v>941</v>
      </c>
      <c r="H1118" s="60"/>
      <c r="I1118" s="51" t="s">
        <v>4737</v>
      </c>
      <c r="J1118" s="51" t="s">
        <v>918</v>
      </c>
      <c r="K1118" s="40"/>
      <c r="L1118" s="40"/>
      <c r="M1118" s="40"/>
      <c r="N1118" s="40"/>
      <c r="O1118" s="40" t="s">
        <v>4694</v>
      </c>
      <c r="P1118" s="40">
        <v>2013</v>
      </c>
      <c r="Q1118" s="22" t="s">
        <v>4293</v>
      </c>
      <c r="R1118" s="40"/>
    </row>
    <row r="1119" spans="1:18" x14ac:dyDescent="0.3">
      <c r="A1119" s="19">
        <v>764</v>
      </c>
      <c r="B1119" s="60" t="s">
        <v>93</v>
      </c>
      <c r="C1119" s="88">
        <v>13</v>
      </c>
      <c r="D1119" s="51" t="s">
        <v>4747</v>
      </c>
      <c r="E1119" s="51" t="s">
        <v>5985</v>
      </c>
      <c r="F1119" s="40" t="s">
        <v>13</v>
      </c>
      <c r="G1119" s="40" t="s">
        <v>14</v>
      </c>
      <c r="H1119" s="60"/>
      <c r="I1119" s="51" t="s">
        <v>4748</v>
      </c>
      <c r="J1119" s="51" t="s">
        <v>918</v>
      </c>
      <c r="K1119" s="40"/>
      <c r="L1119" s="40"/>
      <c r="M1119" s="40"/>
      <c r="N1119" s="40"/>
      <c r="O1119" s="40" t="s">
        <v>4694</v>
      </c>
      <c r="P1119" s="40">
        <v>2013</v>
      </c>
      <c r="Q1119" s="22" t="s">
        <v>4293</v>
      </c>
      <c r="R1119" s="40"/>
    </row>
    <row r="1120" spans="1:18" x14ac:dyDescent="0.3">
      <c r="A1120" s="19">
        <v>765</v>
      </c>
      <c r="B1120" s="33" t="s">
        <v>93</v>
      </c>
      <c r="C1120" s="88">
        <v>13</v>
      </c>
      <c r="D1120" s="51" t="s">
        <v>4766</v>
      </c>
      <c r="E1120" s="51" t="s">
        <v>5995</v>
      </c>
      <c r="F1120" s="40" t="s">
        <v>13</v>
      </c>
      <c r="G1120" s="40" t="s">
        <v>14</v>
      </c>
      <c r="H1120" s="60"/>
      <c r="I1120" s="51" t="s">
        <v>4725</v>
      </c>
      <c r="J1120" s="51" t="s">
        <v>918</v>
      </c>
      <c r="K1120" s="40"/>
      <c r="L1120" s="40"/>
      <c r="M1120" s="40"/>
      <c r="N1120" s="40"/>
      <c r="O1120" s="40" t="s">
        <v>4694</v>
      </c>
      <c r="P1120" s="40">
        <v>2013</v>
      </c>
      <c r="Q1120" s="22" t="s">
        <v>4293</v>
      </c>
      <c r="R1120" s="40"/>
    </row>
    <row r="1121" spans="1:18" x14ac:dyDescent="0.3">
      <c r="A1121" s="19">
        <v>926</v>
      </c>
      <c r="B1121" s="34" t="s">
        <v>93</v>
      </c>
      <c r="C1121" s="89">
        <v>13</v>
      </c>
      <c r="D1121" s="65" t="s">
        <v>3542</v>
      </c>
      <c r="E1121" s="53" t="s">
        <v>5940</v>
      </c>
      <c r="F1121" s="19" t="s">
        <v>3567</v>
      </c>
      <c r="G1121" s="20" t="s">
        <v>23</v>
      </c>
      <c r="H1121" s="42">
        <v>1989</v>
      </c>
      <c r="I1121" s="61" t="s">
        <v>3571</v>
      </c>
      <c r="J1121" s="61" t="s">
        <v>928</v>
      </c>
      <c r="L1121" s="22" t="s">
        <v>3826</v>
      </c>
      <c r="O1121" s="19" t="s">
        <v>3582</v>
      </c>
      <c r="P1121" s="20">
        <v>2014</v>
      </c>
      <c r="Q1121" s="19" t="s">
        <v>4218</v>
      </c>
    </row>
    <row r="1122" spans="1:18" x14ac:dyDescent="0.3">
      <c r="A1122" s="19">
        <v>927</v>
      </c>
      <c r="B1122" s="34" t="s">
        <v>93</v>
      </c>
      <c r="C1122" s="89">
        <v>13</v>
      </c>
      <c r="D1122" s="65" t="s">
        <v>3545</v>
      </c>
      <c r="E1122" s="53" t="s">
        <v>5954</v>
      </c>
      <c r="F1122" s="20" t="s">
        <v>3320</v>
      </c>
      <c r="G1122" s="20" t="s">
        <v>3319</v>
      </c>
      <c r="H1122" s="42">
        <v>1990</v>
      </c>
      <c r="I1122" s="61" t="s">
        <v>3571</v>
      </c>
      <c r="J1122" s="61" t="s">
        <v>928</v>
      </c>
      <c r="L1122" s="22" t="s">
        <v>3828</v>
      </c>
      <c r="O1122" s="19" t="s">
        <v>3582</v>
      </c>
      <c r="P1122" s="20">
        <v>2014</v>
      </c>
      <c r="Q1122" s="19" t="s">
        <v>4218</v>
      </c>
    </row>
    <row r="1123" spans="1:18" x14ac:dyDescent="0.3">
      <c r="A1123" s="19">
        <v>928</v>
      </c>
      <c r="B1123" s="34" t="s">
        <v>93</v>
      </c>
      <c r="C1123" s="89">
        <v>13</v>
      </c>
      <c r="D1123" s="65" t="s">
        <v>3543</v>
      </c>
      <c r="E1123" s="53" t="s">
        <v>6005</v>
      </c>
      <c r="F1123" s="20" t="s">
        <v>3568</v>
      </c>
      <c r="G1123" s="20" t="s">
        <v>3569</v>
      </c>
      <c r="H1123" s="42">
        <v>1990</v>
      </c>
      <c r="I1123" s="61" t="s">
        <v>3575</v>
      </c>
      <c r="J1123" s="61" t="s">
        <v>928</v>
      </c>
      <c r="L1123" s="22" t="s">
        <v>3827</v>
      </c>
      <c r="O1123" s="19" t="s">
        <v>3582</v>
      </c>
      <c r="P1123" s="20">
        <v>2014</v>
      </c>
      <c r="Q1123" s="19" t="s">
        <v>4218</v>
      </c>
    </row>
    <row r="1124" spans="1:18" x14ac:dyDescent="0.3">
      <c r="A1124" s="19">
        <v>929</v>
      </c>
      <c r="B1124" s="34" t="s">
        <v>93</v>
      </c>
      <c r="C1124" s="89">
        <v>13</v>
      </c>
      <c r="D1124" s="65" t="s">
        <v>3541</v>
      </c>
      <c r="E1124" s="51" t="s">
        <v>5995</v>
      </c>
      <c r="F1124" s="22" t="s">
        <v>13</v>
      </c>
      <c r="G1124" s="22" t="s">
        <v>14</v>
      </c>
      <c r="H1124" s="42">
        <v>2001</v>
      </c>
      <c r="I1124" s="61" t="s">
        <v>3573</v>
      </c>
      <c r="J1124" s="61" t="s">
        <v>928</v>
      </c>
      <c r="L1124" s="22" t="s">
        <v>3825</v>
      </c>
      <c r="O1124" s="19" t="s">
        <v>3582</v>
      </c>
      <c r="P1124" s="20">
        <v>2014</v>
      </c>
      <c r="Q1124" s="19" t="s">
        <v>4218</v>
      </c>
    </row>
    <row r="1125" spans="1:18" x14ac:dyDescent="0.3">
      <c r="A1125" s="19">
        <v>930</v>
      </c>
      <c r="B1125" s="34" t="s">
        <v>93</v>
      </c>
      <c r="C1125" s="89">
        <v>13</v>
      </c>
      <c r="D1125" s="65" t="s">
        <v>3546</v>
      </c>
      <c r="E1125" s="53" t="s">
        <v>5975</v>
      </c>
      <c r="F1125" s="20" t="s">
        <v>3561</v>
      </c>
      <c r="G1125" s="20" t="s">
        <v>2957</v>
      </c>
      <c r="H1125" s="42">
        <v>1996</v>
      </c>
      <c r="I1125" s="61" t="s">
        <v>3572</v>
      </c>
      <c r="J1125" s="61" t="s">
        <v>928</v>
      </c>
      <c r="L1125" s="19" t="s">
        <v>3829</v>
      </c>
      <c r="O1125" s="19" t="s">
        <v>3582</v>
      </c>
      <c r="P1125" s="20">
        <v>2014</v>
      </c>
      <c r="Q1125" s="19" t="s">
        <v>4218</v>
      </c>
    </row>
    <row r="1126" spans="1:18" x14ac:dyDescent="0.3">
      <c r="A1126" s="19">
        <v>996</v>
      </c>
      <c r="B1126" s="34" t="s">
        <v>93</v>
      </c>
      <c r="C1126" s="89">
        <v>13</v>
      </c>
      <c r="D1126" s="52" t="s">
        <v>5749</v>
      </c>
      <c r="E1126" s="53" t="s">
        <v>5930</v>
      </c>
      <c r="F1126" s="20" t="s">
        <v>1810</v>
      </c>
      <c r="G1126" s="20" t="s">
        <v>1811</v>
      </c>
      <c r="H1126" s="34"/>
      <c r="I1126" s="55" t="s">
        <v>3936</v>
      </c>
      <c r="J1126" s="55" t="s">
        <v>933</v>
      </c>
      <c r="O1126" s="20" t="s">
        <v>3928</v>
      </c>
      <c r="P1126" s="20">
        <v>2014</v>
      </c>
      <c r="Q1126" s="19" t="s">
        <v>4218</v>
      </c>
    </row>
    <row r="1127" spans="1:18" x14ac:dyDescent="0.3">
      <c r="A1127" s="19">
        <v>997</v>
      </c>
      <c r="B1127" s="34" t="s">
        <v>93</v>
      </c>
      <c r="C1127" s="89">
        <v>13</v>
      </c>
      <c r="D1127" s="52" t="s">
        <v>5749</v>
      </c>
      <c r="E1127" s="51" t="s">
        <v>5985</v>
      </c>
      <c r="F1127" s="20" t="s">
        <v>13</v>
      </c>
      <c r="G1127" s="20" t="s">
        <v>14</v>
      </c>
      <c r="H1127" s="34"/>
      <c r="I1127" s="55" t="s">
        <v>3936</v>
      </c>
      <c r="J1127" s="55" t="s">
        <v>933</v>
      </c>
      <c r="O1127" s="20" t="s">
        <v>3928</v>
      </c>
      <c r="P1127" s="20">
        <v>2014</v>
      </c>
      <c r="Q1127" s="19" t="s">
        <v>4218</v>
      </c>
    </row>
    <row r="1128" spans="1:18" x14ac:dyDescent="0.3">
      <c r="A1128" s="19">
        <v>1667</v>
      </c>
      <c r="B1128" s="60" t="s">
        <v>93</v>
      </c>
      <c r="C1128" s="88">
        <v>13</v>
      </c>
      <c r="D1128" s="51" t="s">
        <v>4383</v>
      </c>
      <c r="E1128" s="51"/>
      <c r="F1128" s="40"/>
      <c r="G1128" s="40"/>
      <c r="H1128" s="60"/>
      <c r="I1128" s="51"/>
      <c r="J1128" s="51"/>
      <c r="K1128" s="40"/>
      <c r="L1128" s="40"/>
      <c r="M1128" s="40"/>
      <c r="N1128" s="40"/>
      <c r="O1128" s="40" t="s">
        <v>4409</v>
      </c>
      <c r="P1128" s="40">
        <v>2015</v>
      </c>
      <c r="Q1128" s="22" t="s">
        <v>4293</v>
      </c>
      <c r="R1128" s="40"/>
    </row>
    <row r="1129" spans="1:18" x14ac:dyDescent="0.3">
      <c r="A1129" s="19">
        <v>1717</v>
      </c>
      <c r="B1129" s="34" t="s">
        <v>93</v>
      </c>
      <c r="C1129" s="89">
        <v>13</v>
      </c>
      <c r="D1129" s="53" t="s">
        <v>3160</v>
      </c>
      <c r="E1129" s="63" t="s">
        <v>5977</v>
      </c>
      <c r="F1129" s="40" t="s">
        <v>13</v>
      </c>
      <c r="G1129" s="40" t="s">
        <v>14</v>
      </c>
      <c r="H1129" s="33">
        <v>2015</v>
      </c>
      <c r="I1129" s="53" t="s">
        <v>3167</v>
      </c>
      <c r="J1129" s="58" t="s">
        <v>918</v>
      </c>
      <c r="L1129" s="20" t="s">
        <v>3168</v>
      </c>
      <c r="O1129" s="20" t="s">
        <v>3061</v>
      </c>
      <c r="P1129" s="19">
        <v>2016</v>
      </c>
      <c r="Q1129" s="19" t="s">
        <v>4218</v>
      </c>
    </row>
    <row r="1130" spans="1:18" x14ac:dyDescent="0.3">
      <c r="A1130" s="19">
        <v>1718</v>
      </c>
      <c r="B1130" s="34" t="s">
        <v>93</v>
      </c>
      <c r="C1130" s="89">
        <v>13</v>
      </c>
      <c r="D1130" s="53" t="s">
        <v>3161</v>
      </c>
      <c r="E1130" s="63" t="s">
        <v>5977</v>
      </c>
      <c r="F1130" s="40" t="s">
        <v>13</v>
      </c>
      <c r="G1130" s="40" t="s">
        <v>14</v>
      </c>
      <c r="H1130" s="33">
        <v>2015</v>
      </c>
      <c r="I1130" s="53" t="s">
        <v>3167</v>
      </c>
      <c r="J1130" s="58" t="s">
        <v>918</v>
      </c>
      <c r="L1130" s="20" t="s">
        <v>3170</v>
      </c>
      <c r="O1130" s="20" t="s">
        <v>3061</v>
      </c>
      <c r="P1130" s="19">
        <v>2016</v>
      </c>
      <c r="Q1130" s="19" t="s">
        <v>4218</v>
      </c>
    </row>
    <row r="1131" spans="1:18" x14ac:dyDescent="0.3">
      <c r="A1131" s="19">
        <v>1719</v>
      </c>
      <c r="B1131" s="34" t="s">
        <v>93</v>
      </c>
      <c r="C1131" s="89">
        <v>13</v>
      </c>
      <c r="D1131" s="53" t="s">
        <v>3162</v>
      </c>
      <c r="E1131" s="63" t="s">
        <v>5977</v>
      </c>
      <c r="F1131" s="40" t="s">
        <v>13</v>
      </c>
      <c r="G1131" s="40" t="s">
        <v>14</v>
      </c>
      <c r="H1131" s="33">
        <v>2015</v>
      </c>
      <c r="I1131" s="53" t="s">
        <v>3167</v>
      </c>
      <c r="J1131" s="58" t="s">
        <v>918</v>
      </c>
      <c r="L1131" s="20" t="s">
        <v>3174</v>
      </c>
      <c r="O1131" s="20" t="s">
        <v>3061</v>
      </c>
      <c r="P1131" s="19">
        <v>2016</v>
      </c>
      <c r="Q1131" s="19" t="s">
        <v>4218</v>
      </c>
    </row>
    <row r="1132" spans="1:18" x14ac:dyDescent="0.3">
      <c r="A1132" s="19">
        <v>2319</v>
      </c>
      <c r="B1132" s="33" t="s">
        <v>93</v>
      </c>
      <c r="C1132" s="89">
        <v>13</v>
      </c>
      <c r="D1132" s="52" t="s">
        <v>926</v>
      </c>
      <c r="E1132" s="63" t="s">
        <v>5977</v>
      </c>
      <c r="F1132" s="40" t="s">
        <v>13</v>
      </c>
      <c r="G1132" s="40" t="s">
        <v>14</v>
      </c>
      <c r="H1132" s="33">
        <v>2014</v>
      </c>
      <c r="I1132" s="52" t="s">
        <v>1075</v>
      </c>
      <c r="J1132" s="58" t="s">
        <v>918</v>
      </c>
      <c r="L1132" s="19" t="s">
        <v>927</v>
      </c>
      <c r="O1132" s="19" t="s">
        <v>2995</v>
      </c>
      <c r="P1132" s="20">
        <v>2017</v>
      </c>
      <c r="Q1132" s="19" t="s">
        <v>2955</v>
      </c>
    </row>
    <row r="1133" spans="1:18" x14ac:dyDescent="0.3">
      <c r="A1133" s="19">
        <v>2322</v>
      </c>
      <c r="B1133" s="33" t="s">
        <v>93</v>
      </c>
      <c r="C1133" s="89">
        <v>13</v>
      </c>
      <c r="D1133" s="52" t="s">
        <v>1126</v>
      </c>
      <c r="E1133" s="63" t="s">
        <v>5977</v>
      </c>
      <c r="F1133" s="40" t="s">
        <v>13</v>
      </c>
      <c r="G1133" s="40" t="s">
        <v>14</v>
      </c>
      <c r="H1133" s="33">
        <v>2014</v>
      </c>
      <c r="I1133" s="52" t="s">
        <v>1106</v>
      </c>
      <c r="J1133" s="58" t="s">
        <v>918</v>
      </c>
      <c r="O1133" s="19" t="s">
        <v>2995</v>
      </c>
      <c r="P1133" s="20">
        <v>2017</v>
      </c>
      <c r="Q1133" s="19" t="s">
        <v>2955</v>
      </c>
    </row>
    <row r="1134" spans="1:18" x14ac:dyDescent="0.3">
      <c r="A1134" s="19">
        <v>2323</v>
      </c>
      <c r="B1134" s="33" t="s">
        <v>93</v>
      </c>
      <c r="C1134" s="89">
        <v>13</v>
      </c>
      <c r="D1134" s="52" t="s">
        <v>1099</v>
      </c>
      <c r="E1134" s="63" t="s">
        <v>5977</v>
      </c>
      <c r="F1134" s="40" t="s">
        <v>13</v>
      </c>
      <c r="G1134" s="40" t="s">
        <v>14</v>
      </c>
      <c r="H1134" s="33">
        <v>2014</v>
      </c>
      <c r="I1134" s="52" t="s">
        <v>1075</v>
      </c>
      <c r="J1134" s="58" t="s">
        <v>918</v>
      </c>
      <c r="O1134" s="19" t="s">
        <v>2995</v>
      </c>
      <c r="P1134" s="20">
        <v>2017</v>
      </c>
      <c r="Q1134" s="19" t="s">
        <v>2955</v>
      </c>
    </row>
    <row r="1135" spans="1:18" x14ac:dyDescent="0.3">
      <c r="A1135" s="19">
        <v>2324</v>
      </c>
      <c r="B1135" s="33" t="s">
        <v>93</v>
      </c>
      <c r="C1135" s="89">
        <v>13</v>
      </c>
      <c r="D1135" s="52" t="s">
        <v>1100</v>
      </c>
      <c r="E1135" s="63" t="s">
        <v>5977</v>
      </c>
      <c r="F1135" s="40" t="s">
        <v>13</v>
      </c>
      <c r="G1135" s="40" t="s">
        <v>14</v>
      </c>
      <c r="H1135" s="33">
        <v>2014</v>
      </c>
      <c r="I1135" s="52" t="s">
        <v>1075</v>
      </c>
      <c r="J1135" s="58" t="s">
        <v>918</v>
      </c>
      <c r="O1135" s="19" t="s">
        <v>2995</v>
      </c>
      <c r="P1135" s="20">
        <v>2017</v>
      </c>
      <c r="Q1135" s="19" t="s">
        <v>2955</v>
      </c>
    </row>
    <row r="1136" spans="1:18" x14ac:dyDescent="0.3">
      <c r="A1136" s="19">
        <v>2325</v>
      </c>
      <c r="B1136" s="33" t="s">
        <v>93</v>
      </c>
      <c r="C1136" s="89">
        <v>13</v>
      </c>
      <c r="D1136" s="52" t="s">
        <v>1112</v>
      </c>
      <c r="E1136" s="63" t="s">
        <v>5977</v>
      </c>
      <c r="F1136" s="40" t="s">
        <v>13</v>
      </c>
      <c r="G1136" s="40" t="s">
        <v>14</v>
      </c>
      <c r="H1136" s="33">
        <v>2014</v>
      </c>
      <c r="I1136" s="52" t="s">
        <v>1106</v>
      </c>
      <c r="J1136" s="58" t="s">
        <v>918</v>
      </c>
      <c r="O1136" s="19" t="s">
        <v>2995</v>
      </c>
      <c r="P1136" s="20">
        <v>2017</v>
      </c>
      <c r="Q1136" s="19" t="s">
        <v>2955</v>
      </c>
    </row>
    <row r="1137" spans="1:26" x14ac:dyDescent="0.3">
      <c r="A1137" s="19">
        <v>2326</v>
      </c>
      <c r="B1137" s="33" t="s">
        <v>93</v>
      </c>
      <c r="C1137" s="89">
        <v>13</v>
      </c>
      <c r="D1137" s="52" t="s">
        <v>1090</v>
      </c>
      <c r="E1137" s="63" t="s">
        <v>5977</v>
      </c>
      <c r="F1137" s="40" t="s">
        <v>13</v>
      </c>
      <c r="G1137" s="40" t="s">
        <v>14</v>
      </c>
      <c r="H1137" s="33">
        <v>2014</v>
      </c>
      <c r="I1137" s="52" t="s">
        <v>1075</v>
      </c>
      <c r="J1137" s="58" t="s">
        <v>918</v>
      </c>
      <c r="O1137" s="19" t="s">
        <v>2995</v>
      </c>
      <c r="P1137" s="20">
        <v>2017</v>
      </c>
      <c r="Q1137" s="19" t="s">
        <v>2955</v>
      </c>
    </row>
    <row r="1138" spans="1:26" x14ac:dyDescent="0.3">
      <c r="A1138" s="19">
        <v>2572</v>
      </c>
      <c r="B1138" s="33" t="s">
        <v>93</v>
      </c>
      <c r="C1138" s="89">
        <v>13</v>
      </c>
      <c r="D1138" s="52" t="s">
        <v>1748</v>
      </c>
      <c r="E1138" s="51" t="s">
        <v>5985</v>
      </c>
      <c r="F1138" s="19" t="s">
        <v>13</v>
      </c>
      <c r="G1138" s="19" t="s">
        <v>14</v>
      </c>
      <c r="H1138" s="33">
        <v>2014</v>
      </c>
      <c r="I1138" s="52" t="s">
        <v>918</v>
      </c>
      <c r="J1138" s="58" t="s">
        <v>918</v>
      </c>
      <c r="L1138" s="19" t="s">
        <v>1749</v>
      </c>
      <c r="O1138" s="19" t="s">
        <v>1561</v>
      </c>
      <c r="P1138" s="20">
        <v>2017</v>
      </c>
      <c r="Q1138" s="19" t="s">
        <v>2955</v>
      </c>
    </row>
    <row r="1139" spans="1:26" x14ac:dyDescent="0.3">
      <c r="A1139" s="19">
        <v>2573</v>
      </c>
      <c r="B1139" s="33" t="s">
        <v>93</v>
      </c>
      <c r="C1139" s="89">
        <v>13</v>
      </c>
      <c r="D1139" s="52" t="s">
        <v>5267</v>
      </c>
      <c r="E1139" s="63" t="s">
        <v>5977</v>
      </c>
      <c r="F1139" s="40" t="s">
        <v>13</v>
      </c>
      <c r="G1139" s="40" t="s">
        <v>14</v>
      </c>
      <c r="H1139" s="33">
        <v>2014</v>
      </c>
      <c r="I1139" s="52" t="s">
        <v>918</v>
      </c>
      <c r="J1139" s="58" t="s">
        <v>918</v>
      </c>
      <c r="L1139" s="19" t="s">
        <v>1789</v>
      </c>
      <c r="O1139" s="19" t="s">
        <v>1561</v>
      </c>
      <c r="P1139" s="20">
        <v>2017</v>
      </c>
      <c r="Q1139" s="19" t="s">
        <v>2955</v>
      </c>
    </row>
    <row r="1140" spans="1:26" x14ac:dyDescent="0.3">
      <c r="A1140" s="19">
        <v>2620</v>
      </c>
      <c r="B1140" s="33" t="s">
        <v>93</v>
      </c>
      <c r="C1140" s="89">
        <v>13</v>
      </c>
      <c r="D1140" s="52" t="s">
        <v>921</v>
      </c>
      <c r="E1140" s="51" t="s">
        <v>5985</v>
      </c>
      <c r="F1140" s="19" t="s">
        <v>13</v>
      </c>
      <c r="G1140" s="19" t="s">
        <v>14</v>
      </c>
      <c r="I1140" s="52" t="s">
        <v>2356</v>
      </c>
      <c r="J1140" s="58" t="s">
        <v>2356</v>
      </c>
      <c r="L1140" s="19" t="s">
        <v>922</v>
      </c>
      <c r="M1140" s="19" t="s">
        <v>2440</v>
      </c>
      <c r="O1140" s="19" t="s">
        <v>2337</v>
      </c>
      <c r="P1140" s="20">
        <v>2017</v>
      </c>
      <c r="Q1140" s="19" t="s">
        <v>2955</v>
      </c>
    </row>
    <row r="1141" spans="1:26" x14ac:dyDescent="0.3">
      <c r="A1141" s="19">
        <v>2621</v>
      </c>
      <c r="B1141" s="33" t="s">
        <v>93</v>
      </c>
      <c r="C1141" s="89">
        <v>13</v>
      </c>
      <c r="D1141" s="52" t="s">
        <v>2352</v>
      </c>
      <c r="E1141" s="51" t="s">
        <v>5995</v>
      </c>
      <c r="F1141" s="19" t="s">
        <v>13</v>
      </c>
      <c r="G1141" s="19" t="s">
        <v>14</v>
      </c>
      <c r="H1141" s="33">
        <v>1996</v>
      </c>
      <c r="I1141" s="52" t="s">
        <v>928</v>
      </c>
      <c r="J1141" s="58" t="s">
        <v>928</v>
      </c>
      <c r="L1141" s="19" t="s">
        <v>2353</v>
      </c>
      <c r="M1141" s="19" t="s">
        <v>2354</v>
      </c>
      <c r="O1141" s="19" t="s">
        <v>2337</v>
      </c>
      <c r="P1141" s="20">
        <v>2017</v>
      </c>
      <c r="Q1141" s="19" t="s">
        <v>2955</v>
      </c>
    </row>
    <row r="1142" spans="1:26" x14ac:dyDescent="0.3">
      <c r="A1142" s="19">
        <v>2867</v>
      </c>
      <c r="B1142" s="33" t="s">
        <v>93</v>
      </c>
      <c r="C1142" s="89">
        <v>13</v>
      </c>
      <c r="D1142" s="52" t="s">
        <v>2170</v>
      </c>
      <c r="E1142" s="52" t="s">
        <v>5971</v>
      </c>
      <c r="F1142" s="19" t="s">
        <v>936</v>
      </c>
      <c r="G1142" s="19" t="s">
        <v>23</v>
      </c>
      <c r="H1142" s="33">
        <v>2004</v>
      </c>
      <c r="I1142" s="52" t="s">
        <v>918</v>
      </c>
      <c r="J1142" s="58" t="s">
        <v>918</v>
      </c>
      <c r="L1142" s="19" t="s">
        <v>2171</v>
      </c>
      <c r="O1142" s="19" t="s">
        <v>3002</v>
      </c>
      <c r="P1142" s="22">
        <v>2018</v>
      </c>
      <c r="Q1142" s="19" t="s">
        <v>2955</v>
      </c>
    </row>
    <row r="1143" spans="1:26" x14ac:dyDescent="0.3">
      <c r="A1143" s="19">
        <v>2868</v>
      </c>
      <c r="B1143" s="33" t="s">
        <v>93</v>
      </c>
      <c r="C1143" s="89">
        <v>13</v>
      </c>
      <c r="D1143" s="52" t="s">
        <v>2258</v>
      </c>
      <c r="E1143" s="51" t="s">
        <v>5995</v>
      </c>
      <c r="F1143" s="19" t="s">
        <v>13</v>
      </c>
      <c r="G1143" s="19" t="s">
        <v>14</v>
      </c>
      <c r="H1143" s="33">
        <v>2002</v>
      </c>
      <c r="I1143" s="52" t="s">
        <v>918</v>
      </c>
      <c r="J1143" s="58" t="s">
        <v>918</v>
      </c>
      <c r="L1143" s="19" t="s">
        <v>2259</v>
      </c>
      <c r="O1143" s="19" t="s">
        <v>3002</v>
      </c>
      <c r="P1143" s="22">
        <v>2018</v>
      </c>
      <c r="Q1143" s="19" t="s">
        <v>2955</v>
      </c>
    </row>
    <row r="1144" spans="1:26" x14ac:dyDescent="0.3">
      <c r="A1144" s="19">
        <v>2869</v>
      </c>
      <c r="B1144" s="33" t="s">
        <v>93</v>
      </c>
      <c r="C1144" s="89">
        <v>13</v>
      </c>
      <c r="D1144" s="52" t="s">
        <v>2308</v>
      </c>
      <c r="E1144" s="52" t="s">
        <v>5926</v>
      </c>
      <c r="F1144" s="19" t="s">
        <v>2961</v>
      </c>
      <c r="G1144" s="19" t="s">
        <v>14</v>
      </c>
      <c r="H1144" s="33">
        <v>2007</v>
      </c>
      <c r="I1144" s="52" t="s">
        <v>918</v>
      </c>
      <c r="J1144" s="58" t="s">
        <v>918</v>
      </c>
      <c r="L1144" s="19" t="s">
        <v>2309</v>
      </c>
      <c r="O1144" s="19" t="s">
        <v>3002</v>
      </c>
      <c r="P1144" s="22">
        <v>2018</v>
      </c>
      <c r="Q1144" s="19" t="s">
        <v>2955</v>
      </c>
    </row>
    <row r="1145" spans="1:26" x14ac:dyDescent="0.3">
      <c r="A1145" s="19">
        <v>2870</v>
      </c>
      <c r="B1145" s="33" t="s">
        <v>93</v>
      </c>
      <c r="C1145" s="89">
        <v>13</v>
      </c>
      <c r="D1145" s="52" t="s">
        <v>2232</v>
      </c>
      <c r="E1145" s="51" t="s">
        <v>5985</v>
      </c>
      <c r="F1145" s="19" t="s">
        <v>13</v>
      </c>
      <c r="G1145" s="19" t="s">
        <v>14</v>
      </c>
      <c r="H1145" s="33">
        <v>2005</v>
      </c>
      <c r="I1145" s="52" t="s">
        <v>918</v>
      </c>
      <c r="J1145" s="58" t="s">
        <v>918</v>
      </c>
      <c r="L1145" s="19" t="s">
        <v>2233</v>
      </c>
      <c r="O1145" s="19" t="s">
        <v>3002</v>
      </c>
      <c r="P1145" s="22">
        <v>2018</v>
      </c>
      <c r="Q1145" s="19" t="s">
        <v>2955</v>
      </c>
    </row>
    <row r="1146" spans="1:26" x14ac:dyDescent="0.3">
      <c r="A1146" s="19">
        <v>2871</v>
      </c>
      <c r="B1146" s="33" t="s">
        <v>93</v>
      </c>
      <c r="C1146" s="89">
        <v>13</v>
      </c>
      <c r="D1146" s="52" t="s">
        <v>2260</v>
      </c>
      <c r="E1146" s="51" t="s">
        <v>5995</v>
      </c>
      <c r="F1146" s="19" t="s">
        <v>13</v>
      </c>
      <c r="G1146" s="19" t="s">
        <v>14</v>
      </c>
      <c r="H1146" s="33">
        <v>2015</v>
      </c>
      <c r="I1146" s="52" t="s">
        <v>918</v>
      </c>
      <c r="J1146" s="58" t="s">
        <v>918</v>
      </c>
      <c r="L1146" s="19" t="s">
        <v>2261</v>
      </c>
      <c r="O1146" s="19" t="s">
        <v>3002</v>
      </c>
      <c r="P1146" s="22">
        <v>2018</v>
      </c>
      <c r="Q1146" s="19" t="s">
        <v>2955</v>
      </c>
    </row>
    <row r="1147" spans="1:26" x14ac:dyDescent="0.3">
      <c r="A1147" s="19">
        <v>2872</v>
      </c>
      <c r="B1147" s="33" t="s">
        <v>93</v>
      </c>
      <c r="C1147" s="89">
        <v>13</v>
      </c>
      <c r="D1147" s="52" t="s">
        <v>594</v>
      </c>
      <c r="E1147" s="51" t="s">
        <v>5985</v>
      </c>
      <c r="F1147" s="19" t="s">
        <v>13</v>
      </c>
      <c r="G1147" s="19" t="s">
        <v>14</v>
      </c>
      <c r="H1147" s="33">
        <v>2017</v>
      </c>
      <c r="I1147" s="52" t="s">
        <v>918</v>
      </c>
      <c r="J1147" s="58" t="s">
        <v>918</v>
      </c>
      <c r="L1147" s="19" t="s">
        <v>2231</v>
      </c>
      <c r="O1147" s="19" t="s">
        <v>3002</v>
      </c>
      <c r="P1147" s="22">
        <v>2018</v>
      </c>
      <c r="Q1147" s="19" t="s">
        <v>2955</v>
      </c>
      <c r="Z1147" s="20"/>
    </row>
    <row r="1148" spans="1:26" x14ac:dyDescent="0.3">
      <c r="A1148" s="19">
        <v>3029</v>
      </c>
      <c r="B1148" s="33" t="s">
        <v>93</v>
      </c>
      <c r="C1148" s="89">
        <v>13</v>
      </c>
      <c r="D1148" s="52" t="s">
        <v>4285</v>
      </c>
      <c r="E1148" s="66" t="s">
        <v>6001</v>
      </c>
      <c r="F1148" s="19" t="s">
        <v>13</v>
      </c>
      <c r="G1148" s="19" t="s">
        <v>14</v>
      </c>
      <c r="I1148" s="52" t="s">
        <v>924</v>
      </c>
      <c r="J1148" s="58" t="s">
        <v>924</v>
      </c>
      <c r="L1148" s="19" t="s">
        <v>925</v>
      </c>
      <c r="M1148" s="40" t="s">
        <v>5406</v>
      </c>
      <c r="O1148" s="19" t="s">
        <v>694</v>
      </c>
      <c r="P1148" s="20">
        <v>2018</v>
      </c>
      <c r="Q1148" s="19" t="s">
        <v>2955</v>
      </c>
    </row>
    <row r="1149" spans="1:26" x14ac:dyDescent="0.3">
      <c r="A1149" s="19">
        <v>3030</v>
      </c>
      <c r="B1149" s="33" t="s">
        <v>93</v>
      </c>
      <c r="C1149" s="89">
        <v>13</v>
      </c>
      <c r="D1149" s="52" t="s">
        <v>701</v>
      </c>
      <c r="E1149" s="51" t="s">
        <v>5950</v>
      </c>
      <c r="F1149" s="19" t="s">
        <v>13</v>
      </c>
      <c r="G1149" s="19" t="s">
        <v>14</v>
      </c>
      <c r="H1149" s="33">
        <v>2015</v>
      </c>
      <c r="I1149" s="54" t="s">
        <v>692</v>
      </c>
      <c r="J1149" s="58" t="s">
        <v>2603</v>
      </c>
      <c r="L1149" s="19" t="s">
        <v>702</v>
      </c>
      <c r="O1149" s="19" t="s">
        <v>694</v>
      </c>
      <c r="P1149" s="20">
        <v>2018</v>
      </c>
      <c r="Q1149" s="19" t="s">
        <v>2955</v>
      </c>
    </row>
    <row r="1150" spans="1:26" x14ac:dyDescent="0.3">
      <c r="A1150" s="19">
        <v>3048</v>
      </c>
      <c r="B1150" s="33" t="s">
        <v>93</v>
      </c>
      <c r="C1150" s="89">
        <v>13</v>
      </c>
      <c r="D1150" s="52" t="s">
        <v>1030</v>
      </c>
      <c r="E1150" s="52" t="s">
        <v>5942</v>
      </c>
      <c r="F1150" s="19" t="s">
        <v>1025</v>
      </c>
      <c r="G1150" s="19" t="s">
        <v>2959</v>
      </c>
      <c r="H1150" s="33">
        <v>2016</v>
      </c>
      <c r="I1150" s="52" t="s">
        <v>1026</v>
      </c>
      <c r="J1150" s="58" t="s">
        <v>4047</v>
      </c>
      <c r="K1150" s="24" t="s">
        <v>1031</v>
      </c>
      <c r="O1150" s="19" t="s">
        <v>2998</v>
      </c>
      <c r="P1150" s="20">
        <v>2019</v>
      </c>
      <c r="Q1150" s="19" t="s">
        <v>2955</v>
      </c>
    </row>
    <row r="1151" spans="1:26" x14ac:dyDescent="0.3">
      <c r="A1151" s="19">
        <v>52</v>
      </c>
      <c r="B1151" s="34" t="s">
        <v>93</v>
      </c>
      <c r="C1151" s="89">
        <v>14</v>
      </c>
      <c r="D1151" s="53" t="s">
        <v>4219</v>
      </c>
      <c r="E1151" s="51" t="s">
        <v>5995</v>
      </c>
      <c r="F1151" s="23" t="s">
        <v>13</v>
      </c>
      <c r="G1151" s="23" t="s">
        <v>14</v>
      </c>
      <c r="H1151" s="33">
        <v>2010</v>
      </c>
      <c r="I1151" s="55" t="s">
        <v>4228</v>
      </c>
      <c r="J1151" s="55" t="s">
        <v>2486</v>
      </c>
      <c r="O1151" s="20" t="s">
        <v>6018</v>
      </c>
      <c r="P1151" s="20">
        <v>2012</v>
      </c>
      <c r="Q1151" s="19" t="s">
        <v>4218</v>
      </c>
    </row>
    <row r="1152" spans="1:26" x14ac:dyDescent="0.3">
      <c r="A1152" s="19">
        <v>498</v>
      </c>
      <c r="B1152" s="26" t="s">
        <v>93</v>
      </c>
      <c r="C1152" s="90">
        <v>14</v>
      </c>
      <c r="D1152" s="63" t="s">
        <v>4860</v>
      </c>
      <c r="E1152" s="51" t="s">
        <v>5995</v>
      </c>
      <c r="F1152" s="40" t="s">
        <v>13</v>
      </c>
      <c r="G1152" s="40" t="s">
        <v>14</v>
      </c>
      <c r="H1152" s="26" t="s">
        <v>4845</v>
      </c>
      <c r="I1152" s="55" t="s">
        <v>4861</v>
      </c>
      <c r="J1152" s="63" t="s">
        <v>928</v>
      </c>
      <c r="K1152" s="40"/>
      <c r="L1152" s="40"/>
      <c r="M1152" s="40"/>
      <c r="N1152" s="40"/>
      <c r="O1152" s="40" t="s">
        <v>4843</v>
      </c>
      <c r="P1152" s="40">
        <v>2013</v>
      </c>
      <c r="Q1152" s="22" t="s">
        <v>4293</v>
      </c>
      <c r="R1152" s="40"/>
    </row>
    <row r="1153" spans="1:18" x14ac:dyDescent="0.3">
      <c r="A1153" s="19">
        <v>499</v>
      </c>
      <c r="B1153" s="26" t="s">
        <v>93</v>
      </c>
      <c r="C1153" s="90">
        <v>14</v>
      </c>
      <c r="D1153" s="63" t="s">
        <v>4862</v>
      </c>
      <c r="E1153" s="51" t="s">
        <v>5995</v>
      </c>
      <c r="F1153" s="40" t="s">
        <v>13</v>
      </c>
      <c r="G1153" s="40" t="s">
        <v>14</v>
      </c>
      <c r="H1153" s="26">
        <v>2004</v>
      </c>
      <c r="I1153" s="55" t="s">
        <v>4863</v>
      </c>
      <c r="J1153" s="63" t="s">
        <v>2476</v>
      </c>
      <c r="K1153" s="40"/>
      <c r="L1153" s="40"/>
      <c r="M1153" s="40"/>
      <c r="N1153" s="40"/>
      <c r="O1153" s="40" t="s">
        <v>4843</v>
      </c>
      <c r="P1153" s="40">
        <v>2013</v>
      </c>
      <c r="Q1153" s="22" t="s">
        <v>4293</v>
      </c>
      <c r="R1153" s="40"/>
    </row>
    <row r="1154" spans="1:18" x14ac:dyDescent="0.3">
      <c r="A1154" s="19">
        <v>500</v>
      </c>
      <c r="B1154" s="26" t="s">
        <v>93</v>
      </c>
      <c r="C1154" s="90">
        <v>14</v>
      </c>
      <c r="D1154" s="63" t="s">
        <v>5007</v>
      </c>
      <c r="E1154" s="51" t="s">
        <v>5995</v>
      </c>
      <c r="F1154" s="40" t="s">
        <v>13</v>
      </c>
      <c r="G1154" s="40" t="s">
        <v>14</v>
      </c>
      <c r="H1154" s="26">
        <v>2010</v>
      </c>
      <c r="I1154" s="55" t="s">
        <v>4866</v>
      </c>
      <c r="J1154" s="63" t="s">
        <v>2486</v>
      </c>
      <c r="K1154" s="40"/>
      <c r="L1154" s="40"/>
      <c r="M1154" s="40"/>
      <c r="N1154" s="40"/>
      <c r="O1154" s="40" t="s">
        <v>4843</v>
      </c>
      <c r="P1154" s="40">
        <v>2013</v>
      </c>
      <c r="Q1154" s="22" t="s">
        <v>4293</v>
      </c>
      <c r="R1154" s="40"/>
    </row>
    <row r="1155" spans="1:18" x14ac:dyDescent="0.3">
      <c r="A1155" s="19">
        <v>501</v>
      </c>
      <c r="B1155" s="26" t="s">
        <v>93</v>
      </c>
      <c r="C1155" s="90">
        <v>14</v>
      </c>
      <c r="D1155" s="63" t="s">
        <v>4865</v>
      </c>
      <c r="E1155" s="51" t="s">
        <v>5995</v>
      </c>
      <c r="F1155" s="40" t="s">
        <v>13</v>
      </c>
      <c r="G1155" s="40" t="s">
        <v>14</v>
      </c>
      <c r="H1155" s="26">
        <v>2010</v>
      </c>
      <c r="I1155" s="55" t="s">
        <v>4866</v>
      </c>
      <c r="J1155" s="63" t="s">
        <v>2486</v>
      </c>
      <c r="K1155" s="40"/>
      <c r="L1155" s="40"/>
      <c r="M1155" s="40"/>
      <c r="N1155" s="40"/>
      <c r="O1155" s="40" t="s">
        <v>4843</v>
      </c>
      <c r="P1155" s="40">
        <v>2013</v>
      </c>
      <c r="Q1155" s="22" t="s">
        <v>4293</v>
      </c>
      <c r="R1155" s="40"/>
    </row>
    <row r="1156" spans="1:18" x14ac:dyDescent="0.3">
      <c r="A1156" s="19">
        <v>502</v>
      </c>
      <c r="B1156" s="26" t="s">
        <v>93</v>
      </c>
      <c r="C1156" s="90">
        <v>14</v>
      </c>
      <c r="D1156" s="63" t="s">
        <v>5008</v>
      </c>
      <c r="E1156" s="51" t="s">
        <v>5995</v>
      </c>
      <c r="F1156" s="40" t="s">
        <v>13</v>
      </c>
      <c r="G1156" s="40" t="s">
        <v>14</v>
      </c>
      <c r="H1156" s="26">
        <v>2010</v>
      </c>
      <c r="I1156" s="55" t="s">
        <v>4228</v>
      </c>
      <c r="J1156" s="63" t="s">
        <v>2486</v>
      </c>
      <c r="K1156" s="40"/>
      <c r="L1156" s="40"/>
      <c r="M1156" s="40"/>
      <c r="N1156" s="40"/>
      <c r="O1156" s="40" t="s">
        <v>4843</v>
      </c>
      <c r="P1156" s="40">
        <v>2013</v>
      </c>
      <c r="Q1156" s="22" t="s">
        <v>4293</v>
      </c>
      <c r="R1156" s="40"/>
    </row>
    <row r="1157" spans="1:18" x14ac:dyDescent="0.3">
      <c r="A1157" s="19">
        <v>503</v>
      </c>
      <c r="B1157" s="26" t="s">
        <v>93</v>
      </c>
      <c r="C1157" s="90">
        <v>14</v>
      </c>
      <c r="D1157" s="63" t="s">
        <v>4867</v>
      </c>
      <c r="E1157" s="66" t="s">
        <v>6000</v>
      </c>
      <c r="F1157" s="40" t="s">
        <v>13</v>
      </c>
      <c r="G1157" s="40" t="s">
        <v>14</v>
      </c>
      <c r="H1157" s="26">
        <v>2010</v>
      </c>
      <c r="I1157" s="55" t="s">
        <v>4233</v>
      </c>
      <c r="J1157" s="63" t="s">
        <v>2486</v>
      </c>
      <c r="K1157" s="40"/>
      <c r="L1157" s="40"/>
      <c r="M1157" s="40"/>
      <c r="N1157" s="40"/>
      <c r="O1157" s="40" t="s">
        <v>4843</v>
      </c>
      <c r="P1157" s="40">
        <v>2013</v>
      </c>
      <c r="Q1157" s="22" t="s">
        <v>4293</v>
      </c>
      <c r="R1157" s="40"/>
    </row>
    <row r="1158" spans="1:18" x14ac:dyDescent="0.3">
      <c r="A1158" s="19">
        <v>504</v>
      </c>
      <c r="B1158" s="26" t="s">
        <v>93</v>
      </c>
      <c r="C1158" s="90">
        <v>14</v>
      </c>
      <c r="D1158" s="63" t="s">
        <v>4868</v>
      </c>
      <c r="E1158" s="51" t="s">
        <v>5995</v>
      </c>
      <c r="F1158" s="40" t="s">
        <v>13</v>
      </c>
      <c r="G1158" s="40" t="s">
        <v>14</v>
      </c>
      <c r="H1158" s="26">
        <v>2011</v>
      </c>
      <c r="I1158" s="55" t="s">
        <v>4869</v>
      </c>
      <c r="J1158" s="63" t="s">
        <v>2486</v>
      </c>
      <c r="K1158" s="40"/>
      <c r="L1158" s="40"/>
      <c r="M1158" s="40"/>
      <c r="N1158" s="40"/>
      <c r="O1158" s="40" t="s">
        <v>4843</v>
      </c>
      <c r="P1158" s="40">
        <v>2013</v>
      </c>
      <c r="Q1158" s="22" t="s">
        <v>4293</v>
      </c>
      <c r="R1158" s="40"/>
    </row>
    <row r="1159" spans="1:18" x14ac:dyDescent="0.3">
      <c r="A1159" s="19">
        <v>505</v>
      </c>
      <c r="B1159" s="26" t="s">
        <v>93</v>
      </c>
      <c r="C1159" s="90">
        <v>14</v>
      </c>
      <c r="D1159" s="63" t="s">
        <v>4870</v>
      </c>
      <c r="E1159" s="51" t="s">
        <v>5995</v>
      </c>
      <c r="F1159" s="40" t="s">
        <v>13</v>
      </c>
      <c r="G1159" s="40" t="s">
        <v>14</v>
      </c>
      <c r="H1159" s="26">
        <v>2011</v>
      </c>
      <c r="I1159" s="55" t="s">
        <v>4869</v>
      </c>
      <c r="J1159" s="63" t="s">
        <v>2486</v>
      </c>
      <c r="K1159" s="40"/>
      <c r="L1159" s="40"/>
      <c r="M1159" s="40"/>
      <c r="N1159" s="40"/>
      <c r="O1159" s="40" t="s">
        <v>4843</v>
      </c>
      <c r="P1159" s="40">
        <v>2013</v>
      </c>
      <c r="Q1159" s="22" t="s">
        <v>4293</v>
      </c>
      <c r="R1159" s="40"/>
    </row>
    <row r="1160" spans="1:18" x14ac:dyDescent="0.3">
      <c r="A1160" s="19">
        <v>506</v>
      </c>
      <c r="B1160" s="26" t="s">
        <v>93</v>
      </c>
      <c r="C1160" s="90">
        <v>14</v>
      </c>
      <c r="D1160" s="63" t="s">
        <v>4871</v>
      </c>
      <c r="E1160" s="51" t="s">
        <v>5995</v>
      </c>
      <c r="F1160" s="40" t="s">
        <v>13</v>
      </c>
      <c r="G1160" s="40" t="s">
        <v>14</v>
      </c>
      <c r="H1160" s="26">
        <v>2011</v>
      </c>
      <c r="I1160" s="55" t="s">
        <v>4869</v>
      </c>
      <c r="J1160" s="63" t="s">
        <v>2486</v>
      </c>
      <c r="K1160" s="40"/>
      <c r="L1160" s="40"/>
      <c r="M1160" s="40"/>
      <c r="N1160" s="40"/>
      <c r="O1160" s="40" t="s">
        <v>4843</v>
      </c>
      <c r="P1160" s="40">
        <v>2013</v>
      </c>
      <c r="Q1160" s="22" t="s">
        <v>4293</v>
      </c>
      <c r="R1160" s="40"/>
    </row>
    <row r="1161" spans="1:18" x14ac:dyDescent="0.3">
      <c r="A1161" s="19">
        <v>507</v>
      </c>
      <c r="B1161" s="26" t="s">
        <v>93</v>
      </c>
      <c r="C1161" s="90">
        <v>14</v>
      </c>
      <c r="D1161" s="63" t="s">
        <v>4872</v>
      </c>
      <c r="E1161" s="51" t="s">
        <v>5995</v>
      </c>
      <c r="F1161" s="40" t="s">
        <v>13</v>
      </c>
      <c r="G1161" s="40" t="s">
        <v>14</v>
      </c>
      <c r="H1161" s="26">
        <v>2011</v>
      </c>
      <c r="I1161" s="55" t="s">
        <v>4869</v>
      </c>
      <c r="J1161" s="63" t="s">
        <v>2486</v>
      </c>
      <c r="K1161" s="40"/>
      <c r="L1161" s="40"/>
      <c r="M1161" s="40"/>
      <c r="N1161" s="40"/>
      <c r="O1161" s="40" t="s">
        <v>4843</v>
      </c>
      <c r="P1161" s="40">
        <v>2013</v>
      </c>
      <c r="Q1161" s="22" t="s">
        <v>4293</v>
      </c>
      <c r="R1161" s="40"/>
    </row>
    <row r="1162" spans="1:18" x14ac:dyDescent="0.3">
      <c r="A1162" s="19">
        <v>508</v>
      </c>
      <c r="B1162" s="26" t="s">
        <v>93</v>
      </c>
      <c r="C1162" s="90">
        <v>14</v>
      </c>
      <c r="D1162" s="63" t="s">
        <v>4873</v>
      </c>
      <c r="E1162" s="51" t="s">
        <v>5995</v>
      </c>
      <c r="F1162" s="40" t="s">
        <v>13</v>
      </c>
      <c r="G1162" s="40" t="s">
        <v>14</v>
      </c>
      <c r="H1162" s="26">
        <v>2011</v>
      </c>
      <c r="I1162" s="55" t="s">
        <v>4874</v>
      </c>
      <c r="J1162" s="63" t="s">
        <v>2486</v>
      </c>
      <c r="K1162" s="40"/>
      <c r="L1162" s="40"/>
      <c r="M1162" s="40"/>
      <c r="N1162" s="40"/>
      <c r="O1162" s="40" t="s">
        <v>4843</v>
      </c>
      <c r="P1162" s="40">
        <v>2013</v>
      </c>
      <c r="Q1162" s="22" t="s">
        <v>4293</v>
      </c>
      <c r="R1162" s="40"/>
    </row>
    <row r="1163" spans="1:18" x14ac:dyDescent="0.3">
      <c r="A1163" s="19">
        <v>509</v>
      </c>
      <c r="B1163" s="26" t="s">
        <v>93</v>
      </c>
      <c r="C1163" s="90">
        <v>14</v>
      </c>
      <c r="D1163" s="63" t="s">
        <v>4875</v>
      </c>
      <c r="E1163" s="51" t="s">
        <v>5995</v>
      </c>
      <c r="F1163" s="40" t="s">
        <v>13</v>
      </c>
      <c r="G1163" s="40" t="s">
        <v>14</v>
      </c>
      <c r="H1163" s="26">
        <v>2011</v>
      </c>
      <c r="I1163" s="55" t="s">
        <v>4874</v>
      </c>
      <c r="J1163" s="63" t="s">
        <v>2486</v>
      </c>
      <c r="K1163" s="40"/>
      <c r="L1163" s="40"/>
      <c r="M1163" s="40"/>
      <c r="N1163" s="40"/>
      <c r="O1163" s="40" t="s">
        <v>4843</v>
      </c>
      <c r="P1163" s="40">
        <v>2013</v>
      </c>
      <c r="Q1163" s="22" t="s">
        <v>4293</v>
      </c>
      <c r="R1163" s="40"/>
    </row>
    <row r="1164" spans="1:18" x14ac:dyDescent="0.3">
      <c r="A1164" s="19">
        <v>510</v>
      </c>
      <c r="B1164" s="26" t="s">
        <v>93</v>
      </c>
      <c r="C1164" s="90">
        <v>14</v>
      </c>
      <c r="D1164" s="63" t="s">
        <v>4876</v>
      </c>
      <c r="E1164" s="51" t="s">
        <v>5995</v>
      </c>
      <c r="F1164" s="40" t="s">
        <v>13</v>
      </c>
      <c r="G1164" s="40" t="s">
        <v>14</v>
      </c>
      <c r="H1164" s="26">
        <v>2011</v>
      </c>
      <c r="I1164" s="55" t="s">
        <v>4874</v>
      </c>
      <c r="J1164" s="63" t="s">
        <v>2486</v>
      </c>
      <c r="K1164" s="40"/>
      <c r="L1164" s="40"/>
      <c r="M1164" s="40"/>
      <c r="N1164" s="40"/>
      <c r="O1164" s="40" t="s">
        <v>4843</v>
      </c>
      <c r="P1164" s="40">
        <v>2013</v>
      </c>
      <c r="Q1164" s="22" t="s">
        <v>4293</v>
      </c>
      <c r="R1164" s="40"/>
    </row>
    <row r="1165" spans="1:18" x14ac:dyDescent="0.3">
      <c r="A1165" s="19">
        <v>511</v>
      </c>
      <c r="B1165" s="26" t="s">
        <v>93</v>
      </c>
      <c r="C1165" s="90">
        <v>14</v>
      </c>
      <c r="D1165" s="63" t="s">
        <v>4877</v>
      </c>
      <c r="E1165" s="51" t="s">
        <v>5995</v>
      </c>
      <c r="F1165" s="40" t="s">
        <v>13</v>
      </c>
      <c r="G1165" s="40" t="s">
        <v>14</v>
      </c>
      <c r="H1165" s="26">
        <v>2011</v>
      </c>
      <c r="I1165" s="55" t="s">
        <v>4874</v>
      </c>
      <c r="J1165" s="63" t="s">
        <v>2486</v>
      </c>
      <c r="K1165" s="40"/>
      <c r="L1165" s="40"/>
      <c r="M1165" s="40"/>
      <c r="N1165" s="40"/>
      <c r="O1165" s="40" t="s">
        <v>4843</v>
      </c>
      <c r="P1165" s="40">
        <v>2013</v>
      </c>
      <c r="Q1165" s="22" t="s">
        <v>4293</v>
      </c>
      <c r="R1165" s="40"/>
    </row>
    <row r="1166" spans="1:18" x14ac:dyDescent="0.3">
      <c r="A1166" s="19">
        <v>512</v>
      </c>
      <c r="B1166" s="26" t="s">
        <v>93</v>
      </c>
      <c r="C1166" s="90">
        <v>14</v>
      </c>
      <c r="D1166" s="63" t="s">
        <v>4878</v>
      </c>
      <c r="E1166" s="51" t="s">
        <v>5950</v>
      </c>
      <c r="F1166" s="19" t="s">
        <v>13</v>
      </c>
      <c r="G1166" s="19" t="s">
        <v>14</v>
      </c>
      <c r="H1166" s="26">
        <v>2011</v>
      </c>
      <c r="I1166" s="55" t="s">
        <v>4879</v>
      </c>
      <c r="J1166" s="63" t="s">
        <v>2486</v>
      </c>
      <c r="K1166" s="40"/>
      <c r="L1166" s="40"/>
      <c r="M1166" s="40"/>
      <c r="N1166" s="40"/>
      <c r="O1166" s="40" t="s">
        <v>4843</v>
      </c>
      <c r="P1166" s="40">
        <v>2013</v>
      </c>
      <c r="Q1166" s="22" t="s">
        <v>4293</v>
      </c>
      <c r="R1166" s="40"/>
    </row>
    <row r="1167" spans="1:18" x14ac:dyDescent="0.3">
      <c r="A1167" s="19">
        <v>513</v>
      </c>
      <c r="B1167" s="26" t="s">
        <v>93</v>
      </c>
      <c r="C1167" s="90">
        <v>14</v>
      </c>
      <c r="D1167" s="63" t="s">
        <v>4880</v>
      </c>
      <c r="E1167" s="51" t="s">
        <v>5950</v>
      </c>
      <c r="F1167" s="19" t="s">
        <v>13</v>
      </c>
      <c r="G1167" s="19" t="s">
        <v>14</v>
      </c>
      <c r="H1167" s="26">
        <v>2011</v>
      </c>
      <c r="I1167" s="55" t="s">
        <v>4879</v>
      </c>
      <c r="J1167" s="63" t="s">
        <v>2486</v>
      </c>
      <c r="K1167" s="40"/>
      <c r="L1167" s="40"/>
      <c r="M1167" s="40"/>
      <c r="N1167" s="40"/>
      <c r="O1167" s="40" t="s">
        <v>4843</v>
      </c>
      <c r="P1167" s="40">
        <v>2013</v>
      </c>
      <c r="Q1167" s="22" t="s">
        <v>4293</v>
      </c>
      <c r="R1167" s="40"/>
    </row>
    <row r="1168" spans="1:18" x14ac:dyDescent="0.3">
      <c r="A1168" s="19">
        <v>514</v>
      </c>
      <c r="B1168" s="26" t="s">
        <v>93</v>
      </c>
      <c r="C1168" s="90">
        <v>14</v>
      </c>
      <c r="D1168" s="63" t="s">
        <v>5009</v>
      </c>
      <c r="E1168" s="51" t="s">
        <v>5950</v>
      </c>
      <c r="F1168" s="19" t="s">
        <v>13</v>
      </c>
      <c r="G1168" s="19" t="s">
        <v>14</v>
      </c>
      <c r="H1168" s="26">
        <v>2011</v>
      </c>
      <c r="I1168" s="55" t="s">
        <v>4879</v>
      </c>
      <c r="J1168" s="63" t="s">
        <v>2486</v>
      </c>
      <c r="K1168" s="40"/>
      <c r="L1168" s="40"/>
      <c r="M1168" s="40"/>
      <c r="N1168" s="40"/>
      <c r="O1168" s="40" t="s">
        <v>4843</v>
      </c>
      <c r="P1168" s="40">
        <v>2013</v>
      </c>
      <c r="Q1168" s="22" t="s">
        <v>4293</v>
      </c>
      <c r="R1168" s="40"/>
    </row>
    <row r="1169" spans="1:18" x14ac:dyDescent="0.3">
      <c r="A1169" s="19">
        <v>515</v>
      </c>
      <c r="B1169" s="26" t="s">
        <v>93</v>
      </c>
      <c r="C1169" s="90">
        <v>14</v>
      </c>
      <c r="D1169" s="63" t="s">
        <v>4881</v>
      </c>
      <c r="E1169" s="51" t="s">
        <v>5950</v>
      </c>
      <c r="F1169" s="19" t="s">
        <v>13</v>
      </c>
      <c r="G1169" s="19" t="s">
        <v>14</v>
      </c>
      <c r="H1169" s="26">
        <v>2011</v>
      </c>
      <c r="I1169" s="55" t="s">
        <v>4879</v>
      </c>
      <c r="J1169" s="63" t="s">
        <v>2486</v>
      </c>
      <c r="K1169" s="40"/>
      <c r="L1169" s="40"/>
      <c r="M1169" s="40"/>
      <c r="N1169" s="40"/>
      <c r="O1169" s="40" t="s">
        <v>4843</v>
      </c>
      <c r="P1169" s="40">
        <v>2013</v>
      </c>
      <c r="Q1169" s="22" t="s">
        <v>4293</v>
      </c>
      <c r="R1169" s="40"/>
    </row>
    <row r="1170" spans="1:18" x14ac:dyDescent="0.3">
      <c r="A1170" s="19">
        <v>516</v>
      </c>
      <c r="B1170" s="26" t="s">
        <v>93</v>
      </c>
      <c r="C1170" s="90">
        <v>14</v>
      </c>
      <c r="D1170" s="63" t="s">
        <v>4882</v>
      </c>
      <c r="E1170" s="51" t="s">
        <v>5950</v>
      </c>
      <c r="F1170" s="19" t="s">
        <v>13</v>
      </c>
      <c r="G1170" s="19" t="s">
        <v>14</v>
      </c>
      <c r="H1170" s="26">
        <v>2011</v>
      </c>
      <c r="I1170" s="55" t="s">
        <v>4879</v>
      </c>
      <c r="J1170" s="63" t="s">
        <v>2486</v>
      </c>
      <c r="K1170" s="40"/>
      <c r="L1170" s="40"/>
      <c r="M1170" s="40"/>
      <c r="N1170" s="40"/>
      <c r="O1170" s="40" t="s">
        <v>4843</v>
      </c>
      <c r="P1170" s="40">
        <v>2013</v>
      </c>
      <c r="Q1170" s="22" t="s">
        <v>4293</v>
      </c>
      <c r="R1170" s="40"/>
    </row>
    <row r="1171" spans="1:18" x14ac:dyDescent="0.3">
      <c r="A1171" s="19">
        <v>517</v>
      </c>
      <c r="B1171" s="26" t="s">
        <v>93</v>
      </c>
      <c r="C1171" s="90">
        <v>14</v>
      </c>
      <c r="D1171" s="63" t="s">
        <v>4883</v>
      </c>
      <c r="E1171" s="51" t="s">
        <v>5950</v>
      </c>
      <c r="F1171" s="19" t="s">
        <v>13</v>
      </c>
      <c r="G1171" s="19" t="s">
        <v>14</v>
      </c>
      <c r="H1171" s="26">
        <v>2011</v>
      </c>
      <c r="I1171" s="55" t="s">
        <v>4879</v>
      </c>
      <c r="J1171" s="63" t="s">
        <v>2486</v>
      </c>
      <c r="K1171" s="40"/>
      <c r="L1171" s="40"/>
      <c r="M1171" s="40"/>
      <c r="N1171" s="40"/>
      <c r="O1171" s="40" t="s">
        <v>4843</v>
      </c>
      <c r="P1171" s="40">
        <v>2013</v>
      </c>
      <c r="Q1171" s="22" t="s">
        <v>4293</v>
      </c>
      <c r="R1171" s="40"/>
    </row>
    <row r="1172" spans="1:18" x14ac:dyDescent="0.3">
      <c r="A1172" s="19">
        <v>518</v>
      </c>
      <c r="B1172" s="26" t="s">
        <v>93</v>
      </c>
      <c r="C1172" s="90">
        <v>14</v>
      </c>
      <c r="D1172" s="63" t="s">
        <v>4884</v>
      </c>
      <c r="E1172" s="51" t="s">
        <v>5950</v>
      </c>
      <c r="F1172" s="19" t="s">
        <v>13</v>
      </c>
      <c r="G1172" s="19" t="s">
        <v>14</v>
      </c>
      <c r="H1172" s="26">
        <v>2011</v>
      </c>
      <c r="I1172" s="55" t="s">
        <v>4879</v>
      </c>
      <c r="J1172" s="63" t="s">
        <v>2486</v>
      </c>
      <c r="K1172" s="40"/>
      <c r="L1172" s="40"/>
      <c r="M1172" s="40"/>
      <c r="N1172" s="40"/>
      <c r="O1172" s="40" t="s">
        <v>4843</v>
      </c>
      <c r="P1172" s="40">
        <v>2013</v>
      </c>
      <c r="Q1172" s="22" t="s">
        <v>4293</v>
      </c>
      <c r="R1172" s="40"/>
    </row>
    <row r="1173" spans="1:18" x14ac:dyDescent="0.3">
      <c r="A1173" s="19">
        <v>766</v>
      </c>
      <c r="B1173" s="60" t="s">
        <v>93</v>
      </c>
      <c r="C1173" s="88">
        <v>14</v>
      </c>
      <c r="D1173" s="51" t="s">
        <v>4709</v>
      </c>
      <c r="E1173" s="51" t="s">
        <v>5989</v>
      </c>
      <c r="F1173" s="40" t="s">
        <v>4710</v>
      </c>
      <c r="G1173" s="40" t="s">
        <v>1911</v>
      </c>
      <c r="H1173" s="60" t="s">
        <v>4711</v>
      </c>
      <c r="I1173" s="51" t="s">
        <v>4712</v>
      </c>
      <c r="J1173" s="51" t="s">
        <v>918</v>
      </c>
      <c r="K1173" s="40"/>
      <c r="L1173" s="40"/>
      <c r="M1173" s="40"/>
      <c r="N1173" s="40"/>
      <c r="O1173" s="40" t="s">
        <v>4694</v>
      </c>
      <c r="P1173" s="40">
        <v>2013</v>
      </c>
      <c r="Q1173" s="22" t="s">
        <v>4293</v>
      </c>
      <c r="R1173" s="40"/>
    </row>
    <row r="1174" spans="1:18" x14ac:dyDescent="0.3">
      <c r="A1174" s="19">
        <v>767</v>
      </c>
      <c r="B1174" s="60" t="s">
        <v>93</v>
      </c>
      <c r="C1174" s="88">
        <v>14</v>
      </c>
      <c r="D1174" s="51" t="s">
        <v>4724</v>
      </c>
      <c r="E1174" s="52" t="s">
        <v>5957</v>
      </c>
      <c r="F1174" s="40" t="s">
        <v>13</v>
      </c>
      <c r="G1174" s="40" t="s">
        <v>14</v>
      </c>
      <c r="H1174" s="60"/>
      <c r="I1174" s="51" t="s">
        <v>4725</v>
      </c>
      <c r="J1174" s="51" t="s">
        <v>918</v>
      </c>
      <c r="K1174" s="40"/>
      <c r="L1174" s="40"/>
      <c r="M1174" s="40"/>
      <c r="N1174" s="40"/>
      <c r="O1174" s="40" t="s">
        <v>4694</v>
      </c>
      <c r="P1174" s="40">
        <v>2013</v>
      </c>
      <c r="Q1174" s="22" t="s">
        <v>4293</v>
      </c>
      <c r="R1174" s="40"/>
    </row>
    <row r="1175" spans="1:18" x14ac:dyDescent="0.3">
      <c r="A1175" s="19">
        <v>768</v>
      </c>
      <c r="B1175" s="60" t="s">
        <v>93</v>
      </c>
      <c r="C1175" s="88">
        <v>14</v>
      </c>
      <c r="D1175" s="51" t="s">
        <v>2656</v>
      </c>
      <c r="E1175" s="51" t="s">
        <v>4732</v>
      </c>
      <c r="F1175" s="40" t="s">
        <v>2962</v>
      </c>
      <c r="G1175" s="40" t="s">
        <v>2963</v>
      </c>
      <c r="H1175" s="60"/>
      <c r="I1175" s="51" t="s">
        <v>4733</v>
      </c>
      <c r="J1175" s="51" t="s">
        <v>918</v>
      </c>
      <c r="K1175" s="40"/>
      <c r="L1175" s="40"/>
      <c r="M1175" s="40"/>
      <c r="N1175" s="40"/>
      <c r="O1175" s="40" t="s">
        <v>4694</v>
      </c>
      <c r="P1175" s="40">
        <v>2013</v>
      </c>
      <c r="Q1175" s="22" t="s">
        <v>4293</v>
      </c>
      <c r="R1175" s="40"/>
    </row>
    <row r="1176" spans="1:18" x14ac:dyDescent="0.3">
      <c r="A1176" s="19">
        <v>769</v>
      </c>
      <c r="B1176" s="60" t="s">
        <v>93</v>
      </c>
      <c r="C1176" s="88">
        <v>14</v>
      </c>
      <c r="D1176" s="51" t="s">
        <v>4736</v>
      </c>
      <c r="E1176" s="51" t="s">
        <v>5950</v>
      </c>
      <c r="F1176" s="40" t="s">
        <v>13</v>
      </c>
      <c r="G1176" s="40" t="s">
        <v>14</v>
      </c>
      <c r="H1176" s="60"/>
      <c r="I1176" s="51" t="s">
        <v>4737</v>
      </c>
      <c r="J1176" s="51" t="s">
        <v>918</v>
      </c>
      <c r="K1176" s="40"/>
      <c r="L1176" s="40"/>
      <c r="M1176" s="40"/>
      <c r="N1176" s="40"/>
      <c r="O1176" s="40" t="s">
        <v>4694</v>
      </c>
      <c r="P1176" s="40">
        <v>2013</v>
      </c>
      <c r="Q1176" s="22" t="s">
        <v>4293</v>
      </c>
      <c r="R1176" s="40"/>
    </row>
    <row r="1177" spans="1:18" x14ac:dyDescent="0.3">
      <c r="A1177" s="19">
        <v>770</v>
      </c>
      <c r="B1177" s="60" t="s">
        <v>93</v>
      </c>
      <c r="C1177" s="88">
        <v>14</v>
      </c>
      <c r="D1177" s="51" t="s">
        <v>4763</v>
      </c>
      <c r="E1177" s="51" t="s">
        <v>5995</v>
      </c>
      <c r="F1177" s="40" t="s">
        <v>13</v>
      </c>
      <c r="G1177" s="40" t="s">
        <v>14</v>
      </c>
      <c r="H1177" s="60"/>
      <c r="I1177" s="51" t="s">
        <v>4737</v>
      </c>
      <c r="J1177" s="51" t="s">
        <v>918</v>
      </c>
      <c r="K1177" s="40"/>
      <c r="L1177" s="40"/>
      <c r="M1177" s="40"/>
      <c r="N1177" s="40"/>
      <c r="O1177" s="40" t="s">
        <v>4694</v>
      </c>
      <c r="P1177" s="40">
        <v>2013</v>
      </c>
      <c r="Q1177" s="22" t="s">
        <v>4293</v>
      </c>
      <c r="R1177" s="40"/>
    </row>
    <row r="1178" spans="1:18" x14ac:dyDescent="0.3">
      <c r="A1178" s="19">
        <v>818</v>
      </c>
      <c r="B1178" s="60" t="s">
        <v>93</v>
      </c>
      <c r="C1178" s="88">
        <v>14</v>
      </c>
      <c r="D1178" s="51" t="s">
        <v>4831</v>
      </c>
      <c r="E1178" s="51" t="s">
        <v>5995</v>
      </c>
      <c r="F1178" s="40" t="s">
        <v>13</v>
      </c>
      <c r="G1178" s="40" t="s">
        <v>14</v>
      </c>
      <c r="H1178" s="60">
        <v>1966</v>
      </c>
      <c r="I1178" s="51" t="s">
        <v>4091</v>
      </c>
      <c r="J1178" s="51" t="s">
        <v>933</v>
      </c>
      <c r="K1178" s="40"/>
      <c r="L1178" s="40" t="s">
        <v>5396</v>
      </c>
      <c r="M1178" s="40" t="s">
        <v>5315</v>
      </c>
      <c r="N1178" s="40"/>
      <c r="O1178" s="40" t="s">
        <v>4788</v>
      </c>
      <c r="P1178" s="40">
        <v>2013</v>
      </c>
      <c r="Q1178" s="22" t="s">
        <v>4293</v>
      </c>
      <c r="R1178" s="40"/>
    </row>
    <row r="1179" spans="1:18" x14ac:dyDescent="0.3">
      <c r="A1179" s="19">
        <v>819</v>
      </c>
      <c r="B1179" s="60" t="s">
        <v>93</v>
      </c>
      <c r="C1179" s="88">
        <v>14</v>
      </c>
      <c r="D1179" s="51" t="s">
        <v>4792</v>
      </c>
      <c r="E1179" s="51" t="s">
        <v>6014</v>
      </c>
      <c r="F1179" s="40" t="s">
        <v>936</v>
      </c>
      <c r="G1179" s="40" t="s">
        <v>23</v>
      </c>
      <c r="H1179" s="60">
        <v>2009</v>
      </c>
      <c r="I1179" s="51" t="s">
        <v>4787</v>
      </c>
      <c r="J1179" s="51" t="s">
        <v>933</v>
      </c>
      <c r="K1179" s="40"/>
      <c r="L1179" s="40" t="s">
        <v>5302</v>
      </c>
      <c r="M1179" s="40" t="s">
        <v>5303</v>
      </c>
      <c r="N1179" s="40"/>
      <c r="O1179" s="40" t="s">
        <v>4788</v>
      </c>
      <c r="P1179" s="40">
        <v>2013</v>
      </c>
      <c r="Q1179" s="22" t="s">
        <v>4293</v>
      </c>
      <c r="R1179" s="40"/>
    </row>
    <row r="1180" spans="1:18" x14ac:dyDescent="0.3">
      <c r="A1180" s="19">
        <v>820</v>
      </c>
      <c r="B1180" s="60" t="s">
        <v>93</v>
      </c>
      <c r="C1180" s="88">
        <v>14</v>
      </c>
      <c r="D1180" s="51" t="s">
        <v>4812</v>
      </c>
      <c r="E1180" s="51" t="s">
        <v>6014</v>
      </c>
      <c r="F1180" s="40" t="s">
        <v>936</v>
      </c>
      <c r="G1180" s="40" t="s">
        <v>23</v>
      </c>
      <c r="H1180" s="60">
        <v>1992</v>
      </c>
      <c r="I1180" s="51" t="s">
        <v>4609</v>
      </c>
      <c r="J1180" s="51" t="s">
        <v>4609</v>
      </c>
      <c r="K1180" s="40"/>
      <c r="L1180" s="40" t="s">
        <v>5329</v>
      </c>
      <c r="M1180" s="40" t="s">
        <v>5330</v>
      </c>
      <c r="N1180" s="40"/>
      <c r="O1180" s="40" t="s">
        <v>4788</v>
      </c>
      <c r="P1180" s="40">
        <v>2013</v>
      </c>
      <c r="Q1180" s="22" t="s">
        <v>4293</v>
      </c>
      <c r="R1180" s="40"/>
    </row>
    <row r="1181" spans="1:18" x14ac:dyDescent="0.3">
      <c r="A1181" s="19">
        <v>821</v>
      </c>
      <c r="B1181" s="60" t="s">
        <v>93</v>
      </c>
      <c r="C1181" s="88">
        <v>14</v>
      </c>
      <c r="D1181" s="51" t="s">
        <v>4813</v>
      </c>
      <c r="E1181" s="51" t="s">
        <v>6014</v>
      </c>
      <c r="F1181" s="40" t="s">
        <v>936</v>
      </c>
      <c r="G1181" s="40" t="s">
        <v>23</v>
      </c>
      <c r="H1181" s="60">
        <v>1993</v>
      </c>
      <c r="I1181" s="51" t="s">
        <v>4609</v>
      </c>
      <c r="J1181" s="51" t="s">
        <v>4609</v>
      </c>
      <c r="K1181" s="40"/>
      <c r="L1181" s="40" t="s">
        <v>5331</v>
      </c>
      <c r="M1181" s="40" t="s">
        <v>5332</v>
      </c>
      <c r="N1181" s="40"/>
      <c r="O1181" s="40" t="s">
        <v>4788</v>
      </c>
      <c r="P1181" s="40">
        <v>2013</v>
      </c>
      <c r="Q1181" s="22" t="s">
        <v>4293</v>
      </c>
      <c r="R1181" s="40"/>
    </row>
    <row r="1182" spans="1:18" x14ac:dyDescent="0.3">
      <c r="A1182" s="19">
        <v>822</v>
      </c>
      <c r="B1182" s="60" t="s">
        <v>93</v>
      </c>
      <c r="C1182" s="88">
        <v>14</v>
      </c>
      <c r="D1182" s="51" t="s">
        <v>4814</v>
      </c>
      <c r="E1182" s="51" t="s">
        <v>6014</v>
      </c>
      <c r="F1182" s="40" t="s">
        <v>936</v>
      </c>
      <c r="G1182" s="40" t="s">
        <v>23</v>
      </c>
      <c r="H1182" s="60">
        <v>1993</v>
      </c>
      <c r="I1182" s="51" t="s">
        <v>4609</v>
      </c>
      <c r="J1182" s="51" t="s">
        <v>4609</v>
      </c>
      <c r="K1182" s="40"/>
      <c r="L1182" s="40" t="s">
        <v>5333</v>
      </c>
      <c r="M1182" s="40" t="s">
        <v>5334</v>
      </c>
      <c r="N1182" s="40"/>
      <c r="O1182" s="40" t="s">
        <v>4788</v>
      </c>
      <c r="P1182" s="40">
        <v>2013</v>
      </c>
      <c r="Q1182" s="22" t="s">
        <v>4293</v>
      </c>
      <c r="R1182" s="40"/>
    </row>
    <row r="1183" spans="1:18" x14ac:dyDescent="0.3">
      <c r="A1183" s="19">
        <v>823</v>
      </c>
      <c r="B1183" s="60" t="s">
        <v>93</v>
      </c>
      <c r="C1183" s="88">
        <v>14</v>
      </c>
      <c r="D1183" s="51" t="s">
        <v>4824</v>
      </c>
      <c r="E1183" s="51" t="s">
        <v>6014</v>
      </c>
      <c r="F1183" s="40" t="s">
        <v>936</v>
      </c>
      <c r="G1183" s="40" t="s">
        <v>23</v>
      </c>
      <c r="H1183" s="60">
        <v>1998</v>
      </c>
      <c r="I1183" s="51" t="s">
        <v>4609</v>
      </c>
      <c r="J1183" s="51" t="s">
        <v>4609</v>
      </c>
      <c r="K1183" s="40"/>
      <c r="L1183" s="40" t="s">
        <v>5353</v>
      </c>
      <c r="M1183" s="40" t="s">
        <v>5354</v>
      </c>
      <c r="N1183" s="40"/>
      <c r="O1183" s="40" t="s">
        <v>4788</v>
      </c>
      <c r="P1183" s="40">
        <v>2013</v>
      </c>
      <c r="Q1183" s="22" t="s">
        <v>4293</v>
      </c>
      <c r="R1183" s="40"/>
    </row>
    <row r="1184" spans="1:18" x14ac:dyDescent="0.3">
      <c r="A1184" s="19">
        <v>824</v>
      </c>
      <c r="B1184" s="60" t="s">
        <v>93</v>
      </c>
      <c r="C1184" s="88">
        <v>14</v>
      </c>
      <c r="D1184" s="51" t="s">
        <v>4809</v>
      </c>
      <c r="E1184" s="51" t="s">
        <v>5945</v>
      </c>
      <c r="F1184" s="40" t="s">
        <v>936</v>
      </c>
      <c r="G1184" s="40" t="s">
        <v>23</v>
      </c>
      <c r="H1184" s="60">
        <v>1988</v>
      </c>
      <c r="I1184" s="51" t="s">
        <v>4609</v>
      </c>
      <c r="J1184" s="51" t="s">
        <v>4609</v>
      </c>
      <c r="K1184" s="40"/>
      <c r="L1184" s="40" t="s">
        <v>5323</v>
      </c>
      <c r="M1184" s="40" t="s">
        <v>5324</v>
      </c>
      <c r="N1184" s="40"/>
      <c r="O1184" s="40" t="s">
        <v>4788</v>
      </c>
      <c r="P1184" s="40">
        <v>2013</v>
      </c>
      <c r="Q1184" s="22" t="s">
        <v>4293</v>
      </c>
      <c r="R1184" s="40"/>
    </row>
    <row r="1185" spans="1:18" x14ac:dyDescent="0.3">
      <c r="A1185" s="19">
        <v>825</v>
      </c>
      <c r="B1185" s="60" t="s">
        <v>93</v>
      </c>
      <c r="C1185" s="88">
        <v>14</v>
      </c>
      <c r="D1185" s="51" t="s">
        <v>4822</v>
      </c>
      <c r="E1185" s="51" t="s">
        <v>6014</v>
      </c>
      <c r="F1185" s="40" t="s">
        <v>936</v>
      </c>
      <c r="G1185" s="40" t="s">
        <v>23</v>
      </c>
      <c r="H1185" s="60">
        <v>1996</v>
      </c>
      <c r="I1185" s="51" t="s">
        <v>4609</v>
      </c>
      <c r="J1185" s="51" t="s">
        <v>4609</v>
      </c>
      <c r="K1185" s="40"/>
      <c r="L1185" s="40" t="s">
        <v>5349</v>
      </c>
      <c r="M1185" s="40" t="s">
        <v>5350</v>
      </c>
      <c r="N1185" s="40"/>
      <c r="O1185" s="40" t="s">
        <v>4788</v>
      </c>
      <c r="P1185" s="40">
        <v>2013</v>
      </c>
      <c r="Q1185" s="22" t="s">
        <v>4293</v>
      </c>
      <c r="R1185" s="40"/>
    </row>
    <row r="1186" spans="1:18" x14ac:dyDescent="0.3">
      <c r="A1186" s="19">
        <v>826</v>
      </c>
      <c r="B1186" s="60" t="s">
        <v>93</v>
      </c>
      <c r="C1186" s="88">
        <v>14</v>
      </c>
      <c r="D1186" s="51" t="s">
        <v>4793</v>
      </c>
      <c r="E1186" s="51" t="s">
        <v>6014</v>
      </c>
      <c r="F1186" s="40" t="s">
        <v>936</v>
      </c>
      <c r="G1186" s="40" t="s">
        <v>23</v>
      </c>
      <c r="H1186" s="60">
        <v>2011</v>
      </c>
      <c r="I1186" s="51" t="s">
        <v>4787</v>
      </c>
      <c r="J1186" s="51" t="s">
        <v>933</v>
      </c>
      <c r="K1186" s="40"/>
      <c r="L1186" s="40" t="s">
        <v>5363</v>
      </c>
      <c r="M1186" s="40" t="s">
        <v>5364</v>
      </c>
      <c r="N1186" s="40"/>
      <c r="O1186" s="40" t="s">
        <v>4788</v>
      </c>
      <c r="P1186" s="40">
        <v>2013</v>
      </c>
      <c r="Q1186" s="22" t="s">
        <v>4293</v>
      </c>
      <c r="R1186" s="40"/>
    </row>
    <row r="1187" spans="1:18" x14ac:dyDescent="0.3">
      <c r="A1187" s="19">
        <v>827</v>
      </c>
      <c r="B1187" s="60" t="s">
        <v>93</v>
      </c>
      <c r="C1187" s="88">
        <v>14</v>
      </c>
      <c r="D1187" s="51" t="s">
        <v>4794</v>
      </c>
      <c r="E1187" s="51" t="s">
        <v>6014</v>
      </c>
      <c r="F1187" s="40" t="s">
        <v>936</v>
      </c>
      <c r="G1187" s="40" t="s">
        <v>23</v>
      </c>
      <c r="H1187" s="60">
        <v>2011</v>
      </c>
      <c r="I1187" s="51" t="s">
        <v>4787</v>
      </c>
      <c r="J1187" s="51" t="s">
        <v>933</v>
      </c>
      <c r="K1187" s="40"/>
      <c r="L1187" s="40" t="s">
        <v>5365</v>
      </c>
      <c r="M1187" s="40" t="s">
        <v>5366</v>
      </c>
      <c r="N1187" s="40"/>
      <c r="O1187" s="40" t="s">
        <v>4788</v>
      </c>
      <c r="P1187" s="40">
        <v>2013</v>
      </c>
      <c r="Q1187" s="22" t="s">
        <v>4293</v>
      </c>
      <c r="R1187" s="40"/>
    </row>
    <row r="1188" spans="1:18" x14ac:dyDescent="0.3">
      <c r="A1188" s="19">
        <v>828</v>
      </c>
      <c r="B1188" s="60" t="s">
        <v>93</v>
      </c>
      <c r="C1188" s="88">
        <v>14</v>
      </c>
      <c r="D1188" s="51" t="s">
        <v>4832</v>
      </c>
      <c r="E1188" s="51" t="s">
        <v>4833</v>
      </c>
      <c r="F1188" s="40" t="s">
        <v>3941</v>
      </c>
      <c r="G1188" s="40" t="s">
        <v>3942</v>
      </c>
      <c r="H1188" s="60">
        <v>1987</v>
      </c>
      <c r="I1188" s="51" t="s">
        <v>4091</v>
      </c>
      <c r="J1188" s="51" t="s">
        <v>933</v>
      </c>
      <c r="K1188" s="40"/>
      <c r="L1188" s="40" t="s">
        <v>5316</v>
      </c>
      <c r="M1188" s="40" t="s">
        <v>5317</v>
      </c>
      <c r="N1188" s="40"/>
      <c r="O1188" s="40" t="s">
        <v>4788</v>
      </c>
      <c r="P1188" s="40">
        <v>2013</v>
      </c>
      <c r="Q1188" s="22" t="s">
        <v>4293</v>
      </c>
      <c r="R1188" s="40"/>
    </row>
    <row r="1189" spans="1:18" x14ac:dyDescent="0.3">
      <c r="A1189" s="19">
        <v>829</v>
      </c>
      <c r="B1189" s="60" t="s">
        <v>93</v>
      </c>
      <c r="C1189" s="88">
        <v>14</v>
      </c>
      <c r="D1189" s="51" t="s">
        <v>4830</v>
      </c>
      <c r="E1189" s="51" t="s">
        <v>6014</v>
      </c>
      <c r="F1189" s="40" t="s">
        <v>936</v>
      </c>
      <c r="G1189" s="40" t="s">
        <v>23</v>
      </c>
      <c r="H1189" s="60">
        <v>1990</v>
      </c>
      <c r="I1189" s="51" t="s">
        <v>4609</v>
      </c>
      <c r="J1189" s="51" t="s">
        <v>4609</v>
      </c>
      <c r="K1189" s="40"/>
      <c r="L1189" s="40" t="s">
        <v>5402</v>
      </c>
      <c r="M1189" s="40" t="s">
        <v>5318</v>
      </c>
      <c r="N1189" s="40"/>
      <c r="O1189" s="40" t="s">
        <v>4788</v>
      </c>
      <c r="P1189" s="40">
        <v>2013</v>
      </c>
      <c r="Q1189" s="22" t="s">
        <v>4293</v>
      </c>
      <c r="R1189" s="40"/>
    </row>
    <row r="1190" spans="1:18" x14ac:dyDescent="0.3">
      <c r="A1190" s="19">
        <v>830</v>
      </c>
      <c r="B1190" s="60" t="s">
        <v>93</v>
      </c>
      <c r="C1190" s="88">
        <v>14</v>
      </c>
      <c r="D1190" s="51" t="s">
        <v>4839</v>
      </c>
      <c r="E1190" s="51" t="s">
        <v>6014</v>
      </c>
      <c r="F1190" s="40" t="s">
        <v>936</v>
      </c>
      <c r="G1190" s="40" t="s">
        <v>23</v>
      </c>
      <c r="H1190" s="60"/>
      <c r="I1190" s="51" t="s">
        <v>918</v>
      </c>
      <c r="J1190" s="51" t="s">
        <v>918</v>
      </c>
      <c r="K1190" s="40"/>
      <c r="L1190" s="40" t="s">
        <v>5393</v>
      </c>
      <c r="M1190" s="40"/>
      <c r="N1190" s="40"/>
      <c r="O1190" s="40" t="s">
        <v>4788</v>
      </c>
      <c r="P1190" s="40">
        <v>2013</v>
      </c>
      <c r="Q1190" s="22" t="s">
        <v>4293</v>
      </c>
      <c r="R1190" s="40"/>
    </row>
    <row r="1191" spans="1:18" x14ac:dyDescent="0.3">
      <c r="A1191" s="19">
        <v>831</v>
      </c>
      <c r="B1191" s="60" t="s">
        <v>93</v>
      </c>
      <c r="C1191" s="88">
        <v>14</v>
      </c>
      <c r="D1191" s="51" t="s">
        <v>4836</v>
      </c>
      <c r="E1191" s="51" t="s">
        <v>6014</v>
      </c>
      <c r="F1191" s="40" t="s">
        <v>936</v>
      </c>
      <c r="G1191" s="40" t="s">
        <v>23</v>
      </c>
      <c r="H1191" s="60"/>
      <c r="I1191" s="51" t="s">
        <v>918</v>
      </c>
      <c r="J1191" s="51" t="s">
        <v>918</v>
      </c>
      <c r="K1191" s="40"/>
      <c r="L1191" s="40" t="s">
        <v>5391</v>
      </c>
      <c r="M1191" s="40"/>
      <c r="N1191" s="40"/>
      <c r="O1191" s="40" t="s">
        <v>4788</v>
      </c>
      <c r="P1191" s="40">
        <v>2013</v>
      </c>
      <c r="Q1191" s="22" t="s">
        <v>4293</v>
      </c>
      <c r="R1191" s="40"/>
    </row>
    <row r="1192" spans="1:18" x14ac:dyDescent="0.3">
      <c r="A1192" s="19">
        <v>832</v>
      </c>
      <c r="B1192" s="60" t="s">
        <v>93</v>
      </c>
      <c r="C1192" s="88">
        <v>14</v>
      </c>
      <c r="D1192" s="51" t="s">
        <v>4769</v>
      </c>
      <c r="E1192" s="51" t="s">
        <v>6014</v>
      </c>
      <c r="F1192" s="40" t="s">
        <v>936</v>
      </c>
      <c r="G1192" s="40" t="s">
        <v>23</v>
      </c>
      <c r="H1192" s="60"/>
      <c r="I1192" s="51" t="s">
        <v>1044</v>
      </c>
      <c r="J1192" s="51" t="s">
        <v>1044</v>
      </c>
      <c r="K1192" s="40"/>
      <c r="L1192" s="40" t="s">
        <v>5394</v>
      </c>
      <c r="M1192" s="40"/>
      <c r="N1192" s="40"/>
      <c r="O1192" s="40" t="s">
        <v>4788</v>
      </c>
      <c r="P1192" s="40">
        <v>2013</v>
      </c>
      <c r="Q1192" s="22" t="s">
        <v>4293</v>
      </c>
      <c r="R1192" s="40"/>
    </row>
    <row r="1193" spans="1:18" x14ac:dyDescent="0.3">
      <c r="A1193" s="19">
        <v>931</v>
      </c>
      <c r="B1193" s="34" t="s">
        <v>93</v>
      </c>
      <c r="C1193" s="89">
        <v>14</v>
      </c>
      <c r="D1193" s="65" t="s">
        <v>3552</v>
      </c>
      <c r="E1193" s="51" t="s">
        <v>5995</v>
      </c>
      <c r="F1193" s="22" t="s">
        <v>13</v>
      </c>
      <c r="G1193" s="22" t="s">
        <v>14</v>
      </c>
      <c r="H1193" s="42">
        <v>1991</v>
      </c>
      <c r="I1193" s="61" t="s">
        <v>3575</v>
      </c>
      <c r="J1193" s="55" t="s">
        <v>928</v>
      </c>
      <c r="L1193" s="22" t="s">
        <v>929</v>
      </c>
      <c r="M1193" s="19" t="s">
        <v>1033</v>
      </c>
      <c r="O1193" s="19" t="s">
        <v>3582</v>
      </c>
      <c r="P1193" s="20">
        <v>2014</v>
      </c>
      <c r="Q1193" s="19" t="s">
        <v>4218</v>
      </c>
    </row>
    <row r="1194" spans="1:18" x14ac:dyDescent="0.3">
      <c r="A1194" s="19">
        <v>932</v>
      </c>
      <c r="B1194" s="34" t="s">
        <v>93</v>
      </c>
      <c r="C1194" s="89">
        <v>14</v>
      </c>
      <c r="D1194" s="65" t="s">
        <v>3555</v>
      </c>
      <c r="E1194" s="53" t="s">
        <v>5970</v>
      </c>
      <c r="F1194" s="20" t="s">
        <v>2956</v>
      </c>
      <c r="G1194" s="20" t="s">
        <v>2957</v>
      </c>
      <c r="H1194" s="42">
        <v>1991</v>
      </c>
      <c r="I1194" s="61" t="s">
        <v>3580</v>
      </c>
      <c r="J1194" s="61" t="s">
        <v>928</v>
      </c>
      <c r="L1194" s="22" t="s">
        <v>3837</v>
      </c>
      <c r="O1194" s="19" t="s">
        <v>3582</v>
      </c>
      <c r="P1194" s="20">
        <v>2014</v>
      </c>
      <c r="Q1194" s="19" t="s">
        <v>4218</v>
      </c>
    </row>
    <row r="1195" spans="1:18" x14ac:dyDescent="0.3">
      <c r="A1195" s="19">
        <v>933</v>
      </c>
      <c r="B1195" s="34" t="s">
        <v>93</v>
      </c>
      <c r="C1195" s="89">
        <v>14</v>
      </c>
      <c r="D1195" s="65" t="s">
        <v>3554</v>
      </c>
      <c r="E1195" s="53" t="s">
        <v>5930</v>
      </c>
      <c r="F1195" s="20" t="s">
        <v>1810</v>
      </c>
      <c r="G1195" s="20" t="s">
        <v>1811</v>
      </c>
      <c r="H1195" s="42">
        <v>1995</v>
      </c>
      <c r="I1195" s="61" t="s">
        <v>3578</v>
      </c>
      <c r="J1195" s="55" t="s">
        <v>928</v>
      </c>
      <c r="L1195" s="22" t="s">
        <v>3836</v>
      </c>
      <c r="O1195" s="19" t="s">
        <v>3582</v>
      </c>
      <c r="P1195" s="20">
        <v>2014</v>
      </c>
      <c r="Q1195" s="19" t="s">
        <v>4218</v>
      </c>
    </row>
    <row r="1196" spans="1:18" x14ac:dyDescent="0.3">
      <c r="A1196" s="19">
        <v>934</v>
      </c>
      <c r="B1196" s="34" t="s">
        <v>93</v>
      </c>
      <c r="C1196" s="89">
        <v>14</v>
      </c>
      <c r="D1196" s="65" t="s">
        <v>3551</v>
      </c>
      <c r="E1196" s="51" t="s">
        <v>5995</v>
      </c>
      <c r="F1196" s="22" t="s">
        <v>13</v>
      </c>
      <c r="G1196" s="22" t="s">
        <v>14</v>
      </c>
      <c r="H1196" s="42">
        <v>1996</v>
      </c>
      <c r="I1196" s="61" t="s">
        <v>3578</v>
      </c>
      <c r="J1196" s="61" t="s">
        <v>928</v>
      </c>
      <c r="L1196" s="22" t="s">
        <v>3834</v>
      </c>
      <c r="O1196" s="19" t="s">
        <v>3582</v>
      </c>
      <c r="P1196" s="20">
        <v>2014</v>
      </c>
      <c r="Q1196" s="19" t="s">
        <v>4218</v>
      </c>
    </row>
    <row r="1197" spans="1:18" x14ac:dyDescent="0.3">
      <c r="A1197" s="19">
        <v>935</v>
      </c>
      <c r="B1197" s="34" t="s">
        <v>93</v>
      </c>
      <c r="C1197" s="89">
        <v>14</v>
      </c>
      <c r="D1197" s="65" t="s">
        <v>3553</v>
      </c>
      <c r="E1197" s="53" t="s">
        <v>5931</v>
      </c>
      <c r="F1197" s="19" t="s">
        <v>1810</v>
      </c>
      <c r="G1197" s="20" t="s">
        <v>1811</v>
      </c>
      <c r="H1197" s="42">
        <v>1993</v>
      </c>
      <c r="I1197" s="61" t="s">
        <v>3574</v>
      </c>
      <c r="J1197" s="61" t="s">
        <v>928</v>
      </c>
      <c r="L1197" s="22" t="s">
        <v>3835</v>
      </c>
      <c r="O1197" s="19" t="s">
        <v>3582</v>
      </c>
      <c r="P1197" s="20">
        <v>2014</v>
      </c>
      <c r="Q1197" s="19" t="s">
        <v>4218</v>
      </c>
    </row>
    <row r="1198" spans="1:18" x14ac:dyDescent="0.3">
      <c r="A1198" s="19">
        <v>936</v>
      </c>
      <c r="B1198" s="34" t="s">
        <v>93</v>
      </c>
      <c r="C1198" s="89">
        <v>14</v>
      </c>
      <c r="D1198" s="65" t="s">
        <v>3556</v>
      </c>
      <c r="E1198" s="53" t="s">
        <v>5988</v>
      </c>
      <c r="F1198" s="20" t="s">
        <v>2591</v>
      </c>
      <c r="G1198" s="20" t="s">
        <v>2592</v>
      </c>
      <c r="H1198" s="42">
        <v>1991</v>
      </c>
      <c r="I1198" s="61" t="s">
        <v>3578</v>
      </c>
      <c r="J1198" s="61" t="s">
        <v>928</v>
      </c>
      <c r="L1198" s="22" t="s">
        <v>3838</v>
      </c>
      <c r="O1198" s="19" t="s">
        <v>3582</v>
      </c>
      <c r="P1198" s="20">
        <v>2014</v>
      </c>
      <c r="Q1198" s="19" t="s">
        <v>4218</v>
      </c>
    </row>
    <row r="1199" spans="1:18" x14ac:dyDescent="0.3">
      <c r="A1199" s="19">
        <v>998</v>
      </c>
      <c r="B1199" s="34" t="s">
        <v>93</v>
      </c>
      <c r="C1199" s="89">
        <v>14</v>
      </c>
      <c r="D1199" s="52" t="s">
        <v>5749</v>
      </c>
      <c r="E1199" s="53" t="s">
        <v>3931</v>
      </c>
      <c r="F1199" s="20" t="s">
        <v>3947</v>
      </c>
      <c r="G1199" s="20" t="s">
        <v>3945</v>
      </c>
      <c r="H1199" s="34"/>
      <c r="I1199" s="55" t="s">
        <v>3937</v>
      </c>
      <c r="J1199" s="55" t="s">
        <v>933</v>
      </c>
      <c r="O1199" s="20" t="s">
        <v>3928</v>
      </c>
      <c r="P1199" s="20">
        <v>2014</v>
      </c>
      <c r="Q1199" s="19" t="s">
        <v>4218</v>
      </c>
    </row>
    <row r="1200" spans="1:18" x14ac:dyDescent="0.3">
      <c r="A1200" s="19">
        <v>999</v>
      </c>
      <c r="B1200" s="34" t="s">
        <v>93</v>
      </c>
      <c r="C1200" s="89">
        <v>14</v>
      </c>
      <c r="D1200" s="52" t="s">
        <v>5749</v>
      </c>
      <c r="E1200" s="53" t="s">
        <v>3929</v>
      </c>
      <c r="F1200" s="20" t="s">
        <v>3943</v>
      </c>
      <c r="G1200" s="20" t="s">
        <v>2125</v>
      </c>
      <c r="H1200" s="34"/>
      <c r="I1200" s="55" t="s">
        <v>3937</v>
      </c>
      <c r="J1200" s="55" t="s">
        <v>933</v>
      </c>
      <c r="O1200" s="20" t="s">
        <v>3928</v>
      </c>
      <c r="P1200" s="20">
        <v>2014</v>
      </c>
      <c r="Q1200" s="19" t="s">
        <v>4218</v>
      </c>
    </row>
    <row r="1201" spans="1:17" x14ac:dyDescent="0.3">
      <c r="A1201" s="19">
        <v>1000</v>
      </c>
      <c r="B1201" s="34" t="s">
        <v>93</v>
      </c>
      <c r="C1201" s="89">
        <v>14</v>
      </c>
      <c r="D1201" s="52" t="s">
        <v>5749</v>
      </c>
      <c r="E1201" s="53" t="s">
        <v>5940</v>
      </c>
      <c r="F1201" s="19" t="s">
        <v>3567</v>
      </c>
      <c r="G1201" s="20" t="s">
        <v>23</v>
      </c>
      <c r="H1201" s="34"/>
      <c r="I1201" s="55" t="s">
        <v>3937</v>
      </c>
      <c r="J1201" s="55" t="s">
        <v>933</v>
      </c>
      <c r="O1201" s="20" t="s">
        <v>3928</v>
      </c>
      <c r="P1201" s="20">
        <v>2014</v>
      </c>
      <c r="Q1201" s="19" t="s">
        <v>4218</v>
      </c>
    </row>
    <row r="1202" spans="1:17" x14ac:dyDescent="0.3">
      <c r="A1202" s="19">
        <v>1001</v>
      </c>
      <c r="B1202" s="34" t="s">
        <v>93</v>
      </c>
      <c r="C1202" s="89">
        <v>14</v>
      </c>
      <c r="D1202" s="52" t="s">
        <v>5749</v>
      </c>
      <c r="E1202" s="52" t="s">
        <v>5957</v>
      </c>
      <c r="F1202" s="19" t="s">
        <v>13</v>
      </c>
      <c r="G1202" s="19" t="s">
        <v>14</v>
      </c>
      <c r="H1202" s="34"/>
      <c r="I1202" s="55" t="s">
        <v>3937</v>
      </c>
      <c r="J1202" s="55" t="s">
        <v>933</v>
      </c>
      <c r="O1202" s="20" t="s">
        <v>3928</v>
      </c>
      <c r="P1202" s="20">
        <v>2014</v>
      </c>
      <c r="Q1202" s="19" t="s">
        <v>4218</v>
      </c>
    </row>
    <row r="1203" spans="1:17" x14ac:dyDescent="0.3">
      <c r="A1203" s="19">
        <v>1002</v>
      </c>
      <c r="B1203" s="34" t="s">
        <v>93</v>
      </c>
      <c r="C1203" s="89">
        <v>14</v>
      </c>
      <c r="D1203" s="52" t="s">
        <v>5749</v>
      </c>
      <c r="E1203" s="53" t="s">
        <v>5963</v>
      </c>
      <c r="F1203" s="20" t="s">
        <v>936</v>
      </c>
      <c r="G1203" s="20" t="s">
        <v>23</v>
      </c>
      <c r="H1203" s="34"/>
      <c r="I1203" s="55" t="s">
        <v>3937</v>
      </c>
      <c r="J1203" s="55" t="s">
        <v>933</v>
      </c>
      <c r="O1203" s="20" t="s">
        <v>3928</v>
      </c>
      <c r="P1203" s="20">
        <v>2014</v>
      </c>
      <c r="Q1203" s="19" t="s">
        <v>4218</v>
      </c>
    </row>
    <row r="1204" spans="1:17" x14ac:dyDescent="0.3">
      <c r="A1204" s="19">
        <v>1003</v>
      </c>
      <c r="B1204" s="34" t="s">
        <v>93</v>
      </c>
      <c r="C1204" s="89">
        <v>14</v>
      </c>
      <c r="D1204" s="52" t="s">
        <v>5749</v>
      </c>
      <c r="E1204" s="53" t="s">
        <v>3930</v>
      </c>
      <c r="F1204" s="20" t="s">
        <v>3948</v>
      </c>
      <c r="G1204" s="20" t="s">
        <v>2959</v>
      </c>
      <c r="H1204" s="34"/>
      <c r="I1204" s="55" t="s">
        <v>3937</v>
      </c>
      <c r="J1204" s="55" t="s">
        <v>933</v>
      </c>
      <c r="O1204" s="20" t="s">
        <v>3928</v>
      </c>
      <c r="P1204" s="20">
        <v>2014</v>
      </c>
      <c r="Q1204" s="19" t="s">
        <v>4218</v>
      </c>
    </row>
    <row r="1205" spans="1:17" x14ac:dyDescent="0.3">
      <c r="A1205" s="19">
        <v>1004</v>
      </c>
      <c r="B1205" s="34" t="s">
        <v>93</v>
      </c>
      <c r="C1205" s="89">
        <v>14</v>
      </c>
      <c r="D1205" s="52" t="s">
        <v>5749</v>
      </c>
      <c r="E1205" s="51" t="s">
        <v>5950</v>
      </c>
      <c r="F1205" s="23" t="s">
        <v>13</v>
      </c>
      <c r="G1205" s="23" t="s">
        <v>14</v>
      </c>
      <c r="H1205" s="34"/>
      <c r="I1205" s="55" t="s">
        <v>3937</v>
      </c>
      <c r="J1205" s="55" t="s">
        <v>933</v>
      </c>
      <c r="O1205" s="20" t="s">
        <v>3928</v>
      </c>
      <c r="P1205" s="20">
        <v>2014</v>
      </c>
      <c r="Q1205" s="19" t="s">
        <v>4218</v>
      </c>
    </row>
    <row r="1206" spans="1:17" x14ac:dyDescent="0.3">
      <c r="A1206" s="19">
        <v>1005</v>
      </c>
      <c r="B1206" s="34" t="s">
        <v>93</v>
      </c>
      <c r="C1206" s="89">
        <v>14</v>
      </c>
      <c r="D1206" s="52" t="s">
        <v>5749</v>
      </c>
      <c r="E1206" s="53" t="s">
        <v>5984</v>
      </c>
      <c r="F1206" s="20" t="s">
        <v>3946</v>
      </c>
      <c r="G1206" s="20" t="s">
        <v>3942</v>
      </c>
      <c r="H1206" s="34"/>
      <c r="I1206" s="55" t="s">
        <v>3937</v>
      </c>
      <c r="J1206" s="55" t="s">
        <v>933</v>
      </c>
      <c r="O1206" s="20" t="s">
        <v>3928</v>
      </c>
      <c r="P1206" s="20">
        <v>2014</v>
      </c>
      <c r="Q1206" s="19" t="s">
        <v>4218</v>
      </c>
    </row>
    <row r="1207" spans="1:17" x14ac:dyDescent="0.3">
      <c r="A1207" s="19">
        <v>1006</v>
      </c>
      <c r="B1207" s="34" t="s">
        <v>93</v>
      </c>
      <c r="C1207" s="89">
        <v>14</v>
      </c>
      <c r="D1207" s="52" t="s">
        <v>5749</v>
      </c>
      <c r="E1207" s="51" t="s">
        <v>5985</v>
      </c>
      <c r="F1207" s="20" t="s">
        <v>13</v>
      </c>
      <c r="G1207" s="20" t="s">
        <v>14</v>
      </c>
      <c r="H1207" s="34"/>
      <c r="I1207" s="55" t="s">
        <v>3937</v>
      </c>
      <c r="J1207" s="55" t="s">
        <v>933</v>
      </c>
      <c r="O1207" s="20" t="s">
        <v>3928</v>
      </c>
      <c r="P1207" s="20">
        <v>2014</v>
      </c>
      <c r="Q1207" s="19" t="s">
        <v>4218</v>
      </c>
    </row>
    <row r="1208" spans="1:17" x14ac:dyDescent="0.3">
      <c r="A1208" s="19">
        <v>1007</v>
      </c>
      <c r="B1208" s="34" t="s">
        <v>93</v>
      </c>
      <c r="C1208" s="89">
        <v>14</v>
      </c>
      <c r="D1208" s="52" t="s">
        <v>5749</v>
      </c>
      <c r="E1208" s="53" t="s">
        <v>5993</v>
      </c>
      <c r="F1208" s="20" t="s">
        <v>3564</v>
      </c>
      <c r="G1208" s="20" t="s">
        <v>3563</v>
      </c>
      <c r="H1208" s="34"/>
      <c r="I1208" s="55" t="s">
        <v>3937</v>
      </c>
      <c r="J1208" s="55" t="s">
        <v>933</v>
      </c>
      <c r="O1208" s="20" t="s">
        <v>3928</v>
      </c>
      <c r="P1208" s="20">
        <v>2014</v>
      </c>
      <c r="Q1208" s="19" t="s">
        <v>4218</v>
      </c>
    </row>
    <row r="1209" spans="1:17" x14ac:dyDescent="0.3">
      <c r="A1209" s="19">
        <v>1008</v>
      </c>
      <c r="B1209" s="34" t="s">
        <v>93</v>
      </c>
      <c r="C1209" s="89">
        <v>14</v>
      </c>
      <c r="D1209" s="52" t="s">
        <v>5749</v>
      </c>
      <c r="E1209" s="53" t="s">
        <v>6003</v>
      </c>
      <c r="F1209" s="20" t="s">
        <v>3941</v>
      </c>
      <c r="G1209" s="20" t="s">
        <v>3942</v>
      </c>
      <c r="H1209" s="34"/>
      <c r="I1209" s="55" t="s">
        <v>3937</v>
      </c>
      <c r="J1209" s="55" t="s">
        <v>933</v>
      </c>
      <c r="O1209" s="20" t="s">
        <v>3928</v>
      </c>
      <c r="P1209" s="20">
        <v>2014</v>
      </c>
      <c r="Q1209" s="19" t="s">
        <v>4218</v>
      </c>
    </row>
    <row r="1210" spans="1:17" x14ac:dyDescent="0.3">
      <c r="A1210" s="19">
        <v>1009</v>
      </c>
      <c r="B1210" s="34" t="s">
        <v>93</v>
      </c>
      <c r="C1210" s="89">
        <v>14</v>
      </c>
      <c r="D1210" s="52" t="s">
        <v>5749</v>
      </c>
      <c r="E1210" s="51" t="s">
        <v>6006</v>
      </c>
      <c r="F1210" s="20" t="s">
        <v>13</v>
      </c>
      <c r="G1210" s="20" t="s">
        <v>14</v>
      </c>
      <c r="H1210" s="34"/>
      <c r="I1210" s="55" t="s">
        <v>3937</v>
      </c>
      <c r="J1210" s="55" t="s">
        <v>933</v>
      </c>
      <c r="O1210" s="20" t="s">
        <v>3928</v>
      </c>
      <c r="P1210" s="20">
        <v>2014</v>
      </c>
      <c r="Q1210" s="19" t="s">
        <v>4218</v>
      </c>
    </row>
    <row r="1211" spans="1:17" x14ac:dyDescent="0.3">
      <c r="A1211" s="19">
        <v>1010</v>
      </c>
      <c r="B1211" s="34" t="s">
        <v>93</v>
      </c>
      <c r="C1211" s="89">
        <v>14</v>
      </c>
      <c r="D1211" s="52" t="s">
        <v>5749</v>
      </c>
      <c r="E1211" s="51" t="s">
        <v>5995</v>
      </c>
      <c r="F1211" s="22" t="s">
        <v>13</v>
      </c>
      <c r="G1211" s="22" t="s">
        <v>14</v>
      </c>
      <c r="H1211" s="34"/>
      <c r="I1211" s="55" t="s">
        <v>3937</v>
      </c>
      <c r="J1211" s="55" t="s">
        <v>933</v>
      </c>
      <c r="O1211" s="20" t="s">
        <v>3928</v>
      </c>
      <c r="P1211" s="20">
        <v>2014</v>
      </c>
      <c r="Q1211" s="19" t="s">
        <v>4218</v>
      </c>
    </row>
    <row r="1212" spans="1:17" x14ac:dyDescent="0.3">
      <c r="A1212" s="19">
        <v>1011</v>
      </c>
      <c r="B1212" s="34" t="s">
        <v>93</v>
      </c>
      <c r="C1212" s="89">
        <v>14</v>
      </c>
      <c r="D1212" s="52" t="s">
        <v>5749</v>
      </c>
      <c r="E1212" s="53" t="s">
        <v>6009</v>
      </c>
      <c r="F1212" s="20" t="s">
        <v>3944</v>
      </c>
      <c r="G1212" s="20" t="s">
        <v>3945</v>
      </c>
      <c r="H1212" s="34"/>
      <c r="I1212" s="55" t="s">
        <v>3937</v>
      </c>
      <c r="J1212" s="55" t="s">
        <v>933</v>
      </c>
      <c r="O1212" s="20" t="s">
        <v>3928</v>
      </c>
      <c r="P1212" s="20">
        <v>2014</v>
      </c>
      <c r="Q1212" s="19" t="s">
        <v>4218</v>
      </c>
    </row>
    <row r="1213" spans="1:17" x14ac:dyDescent="0.3">
      <c r="A1213" s="19">
        <v>1130</v>
      </c>
      <c r="B1213" s="34" t="s">
        <v>93</v>
      </c>
      <c r="C1213" s="89">
        <v>14</v>
      </c>
      <c r="D1213" s="58" t="s">
        <v>3638</v>
      </c>
      <c r="E1213" s="52" t="s">
        <v>5957</v>
      </c>
      <c r="F1213" s="19" t="s">
        <v>13</v>
      </c>
      <c r="G1213" s="19" t="s">
        <v>14</v>
      </c>
      <c r="H1213" s="27">
        <v>2010</v>
      </c>
      <c r="I1213" s="55" t="s">
        <v>3694</v>
      </c>
      <c r="J1213" s="55" t="s">
        <v>2939</v>
      </c>
      <c r="L1213" s="19" t="s">
        <v>3740</v>
      </c>
      <c r="O1213" s="20" t="s">
        <v>3792</v>
      </c>
      <c r="P1213" s="20">
        <v>2014</v>
      </c>
      <c r="Q1213" s="19" t="s">
        <v>4218</v>
      </c>
    </row>
    <row r="1214" spans="1:17" x14ac:dyDescent="0.3">
      <c r="A1214" s="19">
        <v>1720</v>
      </c>
      <c r="B1214" s="34" t="s">
        <v>93</v>
      </c>
      <c r="C1214" s="89">
        <v>14</v>
      </c>
      <c r="D1214" s="52" t="s">
        <v>3086</v>
      </c>
      <c r="E1214" s="63" t="s">
        <v>5977</v>
      </c>
      <c r="F1214" s="40" t="s">
        <v>13</v>
      </c>
      <c r="G1214" s="40" t="s">
        <v>14</v>
      </c>
      <c r="H1214" s="33">
        <v>2015</v>
      </c>
      <c r="I1214" s="52" t="s">
        <v>3088</v>
      </c>
      <c r="J1214" s="58" t="s">
        <v>918</v>
      </c>
      <c r="L1214" s="19" t="s">
        <v>3087</v>
      </c>
      <c r="O1214" s="20" t="s">
        <v>3061</v>
      </c>
      <c r="P1214" s="19">
        <v>2016</v>
      </c>
      <c r="Q1214" s="19" t="s">
        <v>4218</v>
      </c>
    </row>
    <row r="1215" spans="1:17" x14ac:dyDescent="0.3">
      <c r="A1215" s="19">
        <v>2327</v>
      </c>
      <c r="B1215" s="33" t="s">
        <v>93</v>
      </c>
      <c r="C1215" s="89">
        <v>14</v>
      </c>
      <c r="D1215" s="52" t="s">
        <v>1127</v>
      </c>
      <c r="E1215" s="63" t="s">
        <v>5977</v>
      </c>
      <c r="F1215" s="40" t="s">
        <v>13</v>
      </c>
      <c r="G1215" s="40" t="s">
        <v>14</v>
      </c>
      <c r="H1215" s="33">
        <v>2014</v>
      </c>
      <c r="I1215" s="52" t="s">
        <v>1106</v>
      </c>
      <c r="J1215" s="58" t="s">
        <v>918</v>
      </c>
      <c r="O1215" s="19" t="s">
        <v>2995</v>
      </c>
      <c r="P1215" s="20">
        <v>2017</v>
      </c>
      <c r="Q1215" s="19" t="s">
        <v>2955</v>
      </c>
    </row>
    <row r="1216" spans="1:17" x14ac:dyDescent="0.3">
      <c r="A1216" s="19">
        <v>2328</v>
      </c>
      <c r="B1216" s="33" t="s">
        <v>93</v>
      </c>
      <c r="C1216" s="89">
        <v>14</v>
      </c>
      <c r="D1216" s="52" t="s">
        <v>1121</v>
      </c>
      <c r="E1216" s="63" t="s">
        <v>5977</v>
      </c>
      <c r="F1216" s="40" t="s">
        <v>13</v>
      </c>
      <c r="G1216" s="40" t="s">
        <v>14</v>
      </c>
      <c r="H1216" s="33">
        <v>2013</v>
      </c>
      <c r="I1216" s="52" t="s">
        <v>1106</v>
      </c>
      <c r="J1216" s="58" t="s">
        <v>918</v>
      </c>
      <c r="O1216" s="19" t="s">
        <v>2995</v>
      </c>
      <c r="P1216" s="20">
        <v>2017</v>
      </c>
      <c r="Q1216" s="19" t="s">
        <v>2955</v>
      </c>
    </row>
    <row r="1217" spans="1:26" x14ac:dyDescent="0.3">
      <c r="A1217" s="19">
        <v>2329</v>
      </c>
      <c r="B1217" s="33" t="s">
        <v>93</v>
      </c>
      <c r="C1217" s="89">
        <v>14</v>
      </c>
      <c r="D1217" s="52" t="s">
        <v>1116</v>
      </c>
      <c r="E1217" s="63" t="s">
        <v>5977</v>
      </c>
      <c r="F1217" s="40" t="s">
        <v>13</v>
      </c>
      <c r="G1217" s="40" t="s">
        <v>14</v>
      </c>
      <c r="H1217" s="33">
        <v>2013</v>
      </c>
      <c r="I1217" s="52" t="s">
        <v>1106</v>
      </c>
      <c r="J1217" s="58" t="s">
        <v>918</v>
      </c>
      <c r="O1217" s="19" t="s">
        <v>2995</v>
      </c>
      <c r="P1217" s="20">
        <v>2017</v>
      </c>
      <c r="Q1217" s="19" t="s">
        <v>2955</v>
      </c>
    </row>
    <row r="1218" spans="1:26" x14ac:dyDescent="0.3">
      <c r="A1218" s="19">
        <v>2353</v>
      </c>
      <c r="B1218" s="33" t="s">
        <v>93</v>
      </c>
      <c r="C1218" s="89">
        <v>14</v>
      </c>
      <c r="D1218" s="52" t="s">
        <v>1146</v>
      </c>
      <c r="E1218" s="63" t="s">
        <v>5977</v>
      </c>
      <c r="F1218" s="40" t="s">
        <v>13</v>
      </c>
      <c r="G1218" s="40" t="s">
        <v>14</v>
      </c>
      <c r="H1218" s="33">
        <v>2014</v>
      </c>
      <c r="I1218" s="52" t="s">
        <v>1143</v>
      </c>
      <c r="J1218" s="58" t="s">
        <v>918</v>
      </c>
      <c r="O1218" s="19" t="s">
        <v>2995</v>
      </c>
      <c r="P1218" s="20">
        <v>2017</v>
      </c>
      <c r="Q1218" s="19" t="s">
        <v>2955</v>
      </c>
    </row>
    <row r="1219" spans="1:26" x14ac:dyDescent="0.3">
      <c r="A1219" s="19">
        <v>2574</v>
      </c>
      <c r="B1219" s="33" t="s">
        <v>93</v>
      </c>
      <c r="C1219" s="89">
        <v>14</v>
      </c>
      <c r="D1219" s="52" t="s">
        <v>5263</v>
      </c>
      <c r="E1219" s="53" t="s">
        <v>5963</v>
      </c>
      <c r="F1219" s="19" t="s">
        <v>936</v>
      </c>
      <c r="G1219" s="19" t="s">
        <v>23</v>
      </c>
      <c r="H1219" s="33">
        <v>2014</v>
      </c>
      <c r="I1219" s="52" t="s">
        <v>918</v>
      </c>
      <c r="J1219" s="58" t="s">
        <v>918</v>
      </c>
      <c r="L1219" s="19" t="s">
        <v>1797</v>
      </c>
      <c r="O1219" s="19" t="s">
        <v>1561</v>
      </c>
      <c r="P1219" s="20">
        <v>2017</v>
      </c>
      <c r="Q1219" s="19" t="s">
        <v>2955</v>
      </c>
    </row>
    <row r="1220" spans="1:26" x14ac:dyDescent="0.3">
      <c r="A1220" s="19">
        <v>2575</v>
      </c>
      <c r="B1220" s="33" t="s">
        <v>93</v>
      </c>
      <c r="C1220" s="89">
        <v>14</v>
      </c>
      <c r="D1220" s="52" t="s">
        <v>5266</v>
      </c>
      <c r="E1220" s="51" t="s">
        <v>5950</v>
      </c>
      <c r="F1220" s="19" t="s">
        <v>13</v>
      </c>
      <c r="G1220" s="19" t="s">
        <v>14</v>
      </c>
      <c r="H1220" s="33">
        <v>2014</v>
      </c>
      <c r="I1220" s="52" t="s">
        <v>918</v>
      </c>
      <c r="J1220" s="58" t="s">
        <v>918</v>
      </c>
      <c r="L1220" s="19" t="s">
        <v>1794</v>
      </c>
      <c r="O1220" s="19" t="s">
        <v>1561</v>
      </c>
      <c r="P1220" s="20">
        <v>2017</v>
      </c>
      <c r="Q1220" s="19" t="s">
        <v>2955</v>
      </c>
    </row>
    <row r="1221" spans="1:26" x14ac:dyDescent="0.3">
      <c r="A1221" s="19">
        <v>2622</v>
      </c>
      <c r="B1221" s="33" t="s">
        <v>93</v>
      </c>
      <c r="C1221" s="89">
        <v>14</v>
      </c>
      <c r="D1221" s="52" t="s">
        <v>2475</v>
      </c>
      <c r="E1221" s="51" t="s">
        <v>5995</v>
      </c>
      <c r="F1221" s="19" t="s">
        <v>13</v>
      </c>
      <c r="G1221" s="19" t="s">
        <v>14</v>
      </c>
      <c r="H1221" s="33">
        <v>2004</v>
      </c>
      <c r="I1221" s="52" t="s">
        <v>2476</v>
      </c>
      <c r="J1221" s="58" t="s">
        <v>2476</v>
      </c>
      <c r="L1221" s="19" t="s">
        <v>2477</v>
      </c>
      <c r="M1221" s="19" t="s">
        <v>2478</v>
      </c>
      <c r="O1221" s="19" t="s">
        <v>2337</v>
      </c>
      <c r="P1221" s="20">
        <v>2017</v>
      </c>
      <c r="Q1221" s="19" t="s">
        <v>2955</v>
      </c>
    </row>
    <row r="1222" spans="1:26" x14ac:dyDescent="0.3">
      <c r="A1222" s="19">
        <v>2623</v>
      </c>
      <c r="B1222" s="33" t="s">
        <v>93</v>
      </c>
      <c r="C1222" s="89">
        <v>14</v>
      </c>
      <c r="D1222" s="52" t="s">
        <v>2788</v>
      </c>
      <c r="E1222" s="52" t="s">
        <v>4284</v>
      </c>
      <c r="F1222" s="19" t="s">
        <v>940</v>
      </c>
      <c r="G1222" s="19" t="s">
        <v>941</v>
      </c>
      <c r="H1222" s="33">
        <v>2016</v>
      </c>
      <c r="I1222" s="52" t="s">
        <v>2584</v>
      </c>
      <c r="J1222" s="58" t="s">
        <v>2584</v>
      </c>
      <c r="L1222" s="19" t="s">
        <v>2789</v>
      </c>
      <c r="M1222" s="19" t="s">
        <v>2790</v>
      </c>
      <c r="O1222" s="19" t="s">
        <v>2337</v>
      </c>
      <c r="P1222" s="20">
        <v>2017</v>
      </c>
      <c r="Q1222" s="19" t="s">
        <v>2955</v>
      </c>
    </row>
    <row r="1223" spans="1:26" s="20" customFormat="1" x14ac:dyDescent="0.3">
      <c r="A1223" s="19">
        <v>2873</v>
      </c>
      <c r="B1223" s="33" t="s">
        <v>93</v>
      </c>
      <c r="C1223" s="89">
        <v>14</v>
      </c>
      <c r="D1223" s="52" t="s">
        <v>2177</v>
      </c>
      <c r="E1223" s="52" t="s">
        <v>5971</v>
      </c>
      <c r="F1223" s="19" t="s">
        <v>936</v>
      </c>
      <c r="G1223" s="19" t="s">
        <v>23</v>
      </c>
      <c r="H1223" s="33">
        <v>2004</v>
      </c>
      <c r="I1223" s="52" t="s">
        <v>918</v>
      </c>
      <c r="J1223" s="58" t="s">
        <v>918</v>
      </c>
      <c r="K1223" s="19"/>
      <c r="L1223" s="19" t="s">
        <v>2178</v>
      </c>
      <c r="M1223" s="19"/>
      <c r="N1223" s="19"/>
      <c r="O1223" s="19" t="s">
        <v>3002</v>
      </c>
      <c r="P1223" s="22">
        <v>2018</v>
      </c>
      <c r="Q1223" s="19" t="s">
        <v>2955</v>
      </c>
      <c r="R1223" s="19"/>
      <c r="S1223" s="19"/>
      <c r="T1223" s="19"/>
      <c r="U1223" s="19"/>
      <c r="V1223" s="19"/>
      <c r="W1223" s="19"/>
      <c r="X1223" s="19"/>
      <c r="Y1223" s="19"/>
      <c r="Z1223" s="19"/>
    </row>
    <row r="1224" spans="1:26" x14ac:dyDescent="0.3">
      <c r="A1224" s="19">
        <v>2874</v>
      </c>
      <c r="B1224" s="33" t="s">
        <v>93</v>
      </c>
      <c r="C1224" s="89">
        <v>14</v>
      </c>
      <c r="D1224" s="52" t="s">
        <v>2172</v>
      </c>
      <c r="E1224" s="52" t="s">
        <v>5971</v>
      </c>
      <c r="F1224" s="19" t="s">
        <v>936</v>
      </c>
      <c r="G1224" s="19" t="s">
        <v>23</v>
      </c>
      <c r="H1224" s="33">
        <v>2005</v>
      </c>
      <c r="I1224" s="52" t="s">
        <v>918</v>
      </c>
      <c r="J1224" s="58" t="s">
        <v>918</v>
      </c>
      <c r="L1224" s="19" t="s">
        <v>2173</v>
      </c>
      <c r="O1224" s="19" t="s">
        <v>3002</v>
      </c>
      <c r="P1224" s="22">
        <v>2018</v>
      </c>
      <c r="Q1224" s="19" t="s">
        <v>2955</v>
      </c>
    </row>
    <row r="1225" spans="1:26" x14ac:dyDescent="0.3">
      <c r="A1225" s="19">
        <v>2875</v>
      </c>
      <c r="B1225" s="33" t="s">
        <v>93</v>
      </c>
      <c r="C1225" s="89">
        <v>14</v>
      </c>
      <c r="D1225" s="52" t="s">
        <v>2164</v>
      </c>
      <c r="E1225" s="53" t="s">
        <v>5963</v>
      </c>
      <c r="F1225" s="19" t="s">
        <v>936</v>
      </c>
      <c r="G1225" s="19" t="s">
        <v>23</v>
      </c>
      <c r="H1225" s="33">
        <v>2005</v>
      </c>
      <c r="I1225" s="52" t="s">
        <v>918</v>
      </c>
      <c r="J1225" s="58" t="s">
        <v>918</v>
      </c>
      <c r="L1225" s="19" t="s">
        <v>2165</v>
      </c>
      <c r="O1225" s="19" t="s">
        <v>3002</v>
      </c>
      <c r="P1225" s="22">
        <v>2018</v>
      </c>
      <c r="Q1225" s="19" t="s">
        <v>2955</v>
      </c>
    </row>
    <row r="1226" spans="1:26" x14ac:dyDescent="0.3">
      <c r="A1226" s="19">
        <v>2876</v>
      </c>
      <c r="B1226" s="33" t="s">
        <v>93</v>
      </c>
      <c r="C1226" s="89">
        <v>14</v>
      </c>
      <c r="D1226" s="52" t="s">
        <v>2264</v>
      </c>
      <c r="E1226" s="51" t="s">
        <v>5995</v>
      </c>
      <c r="F1226" s="19" t="s">
        <v>13</v>
      </c>
      <c r="G1226" s="19" t="s">
        <v>14</v>
      </c>
      <c r="H1226" s="33">
        <v>2000</v>
      </c>
      <c r="I1226" s="52" t="s">
        <v>918</v>
      </c>
      <c r="J1226" s="58" t="s">
        <v>918</v>
      </c>
      <c r="L1226" s="19" t="s">
        <v>2265</v>
      </c>
      <c r="O1226" s="19" t="s">
        <v>3002</v>
      </c>
      <c r="P1226" s="22">
        <v>2018</v>
      </c>
      <c r="Q1226" s="19" t="s">
        <v>2955</v>
      </c>
    </row>
    <row r="1227" spans="1:26" x14ac:dyDescent="0.3">
      <c r="A1227" s="19">
        <v>2877</v>
      </c>
      <c r="B1227" s="33" t="s">
        <v>93</v>
      </c>
      <c r="C1227" s="89">
        <v>14</v>
      </c>
      <c r="D1227" s="52" t="s">
        <v>2174</v>
      </c>
      <c r="E1227" s="52" t="s">
        <v>5971</v>
      </c>
      <c r="F1227" s="19" t="s">
        <v>936</v>
      </c>
      <c r="G1227" s="19" t="s">
        <v>23</v>
      </c>
      <c r="H1227" s="33">
        <v>2011</v>
      </c>
      <c r="I1227" s="52" t="s">
        <v>918</v>
      </c>
      <c r="J1227" s="58" t="s">
        <v>918</v>
      </c>
      <c r="L1227" s="19" t="s">
        <v>2175</v>
      </c>
      <c r="O1227" s="19" t="s">
        <v>3002</v>
      </c>
      <c r="P1227" s="22">
        <v>2018</v>
      </c>
      <c r="Q1227" s="19" t="s">
        <v>2955</v>
      </c>
    </row>
    <row r="1228" spans="1:26" x14ac:dyDescent="0.3">
      <c r="A1228" s="19">
        <v>2878</v>
      </c>
      <c r="B1228" s="33" t="s">
        <v>93</v>
      </c>
      <c r="C1228" s="89">
        <v>14</v>
      </c>
      <c r="D1228" s="52" t="s">
        <v>466</v>
      </c>
      <c r="E1228" s="52" t="s">
        <v>5971</v>
      </c>
      <c r="F1228" s="19" t="s">
        <v>936</v>
      </c>
      <c r="G1228" s="19" t="s">
        <v>23</v>
      </c>
      <c r="H1228" s="33">
        <v>2015</v>
      </c>
      <c r="I1228" s="52" t="s">
        <v>918</v>
      </c>
      <c r="J1228" s="58" t="s">
        <v>918</v>
      </c>
      <c r="L1228" s="19" t="s">
        <v>2176</v>
      </c>
      <c r="O1228" s="19" t="s">
        <v>3002</v>
      </c>
      <c r="P1228" s="22">
        <v>2018</v>
      </c>
      <c r="Q1228" s="19" t="s">
        <v>2955</v>
      </c>
    </row>
    <row r="1229" spans="1:26" x14ac:dyDescent="0.3">
      <c r="A1229" s="19">
        <v>2879</v>
      </c>
      <c r="B1229" s="33" t="s">
        <v>93</v>
      </c>
      <c r="C1229" s="89">
        <v>14</v>
      </c>
      <c r="D1229" s="52" t="s">
        <v>192</v>
      </c>
      <c r="E1229" s="51" t="s">
        <v>5985</v>
      </c>
      <c r="F1229" s="19" t="s">
        <v>13</v>
      </c>
      <c r="G1229" s="19" t="s">
        <v>14</v>
      </c>
      <c r="H1229" s="33">
        <v>2013</v>
      </c>
      <c r="I1229" s="52" t="s">
        <v>918</v>
      </c>
      <c r="J1229" s="58" t="s">
        <v>918</v>
      </c>
      <c r="L1229" s="19" t="s">
        <v>2234</v>
      </c>
      <c r="O1229" s="19" t="s">
        <v>3002</v>
      </c>
      <c r="P1229" s="22">
        <v>2018</v>
      </c>
      <c r="Q1229" s="19" t="s">
        <v>2955</v>
      </c>
    </row>
    <row r="1230" spans="1:26" x14ac:dyDescent="0.3">
      <c r="A1230" s="19">
        <v>2880</v>
      </c>
      <c r="B1230" s="33" t="s">
        <v>93</v>
      </c>
      <c r="C1230" s="89">
        <v>14</v>
      </c>
      <c r="D1230" s="52" t="s">
        <v>2128</v>
      </c>
      <c r="E1230" s="52" t="s">
        <v>5957</v>
      </c>
      <c r="F1230" s="19" t="s">
        <v>13</v>
      </c>
      <c r="G1230" s="19" t="s">
        <v>14</v>
      </c>
      <c r="H1230" s="33">
        <v>1999</v>
      </c>
      <c r="I1230" s="52" t="s">
        <v>918</v>
      </c>
      <c r="J1230" s="58" t="s">
        <v>918</v>
      </c>
      <c r="L1230" s="19" t="s">
        <v>2129</v>
      </c>
      <c r="O1230" s="19" t="s">
        <v>3002</v>
      </c>
      <c r="P1230" s="22">
        <v>2018</v>
      </c>
      <c r="Q1230" s="19" t="s">
        <v>2955</v>
      </c>
    </row>
    <row r="1231" spans="1:26" x14ac:dyDescent="0.3">
      <c r="A1231" s="19">
        <v>2881</v>
      </c>
      <c r="B1231" s="33" t="s">
        <v>93</v>
      </c>
      <c r="C1231" s="89">
        <v>14</v>
      </c>
      <c r="D1231" s="52" t="s">
        <v>2262</v>
      </c>
      <c r="E1231" s="51" t="s">
        <v>5995</v>
      </c>
      <c r="F1231" s="19" t="s">
        <v>13</v>
      </c>
      <c r="G1231" s="19" t="s">
        <v>14</v>
      </c>
      <c r="H1231" s="33">
        <v>1999</v>
      </c>
      <c r="I1231" s="52" t="s">
        <v>918</v>
      </c>
      <c r="J1231" s="58" t="s">
        <v>918</v>
      </c>
      <c r="L1231" s="19" t="s">
        <v>2263</v>
      </c>
      <c r="O1231" s="19" t="s">
        <v>3002</v>
      </c>
      <c r="P1231" s="22">
        <v>2018</v>
      </c>
      <c r="Q1231" s="19" t="s">
        <v>2955</v>
      </c>
    </row>
    <row r="1232" spans="1:26" x14ac:dyDescent="0.3">
      <c r="A1232" s="19">
        <v>2882</v>
      </c>
      <c r="B1232" s="33" t="s">
        <v>93</v>
      </c>
      <c r="C1232" s="89">
        <v>14</v>
      </c>
      <c r="D1232" s="52" t="s">
        <v>2166</v>
      </c>
      <c r="E1232" s="53" t="s">
        <v>5963</v>
      </c>
      <c r="F1232" s="19" t="s">
        <v>936</v>
      </c>
      <c r="G1232" s="19" t="s">
        <v>23</v>
      </c>
      <c r="H1232" s="33">
        <v>2005</v>
      </c>
      <c r="I1232" s="52" t="s">
        <v>918</v>
      </c>
      <c r="J1232" s="58" t="s">
        <v>918</v>
      </c>
      <c r="L1232" s="19" t="s">
        <v>2167</v>
      </c>
      <c r="O1232" s="19" t="s">
        <v>3002</v>
      </c>
      <c r="P1232" s="22">
        <v>2018</v>
      </c>
      <c r="Q1232" s="19" t="s">
        <v>2955</v>
      </c>
    </row>
    <row r="1233" spans="1:18" x14ac:dyDescent="0.3">
      <c r="A1233" s="19">
        <v>2883</v>
      </c>
      <c r="B1233" s="33" t="s">
        <v>93</v>
      </c>
      <c r="C1233" s="89">
        <v>14</v>
      </c>
      <c r="D1233" s="52" t="s">
        <v>2267</v>
      </c>
      <c r="E1233" s="51" t="s">
        <v>5995</v>
      </c>
      <c r="F1233" s="19" t="s">
        <v>13</v>
      </c>
      <c r="G1233" s="19" t="s">
        <v>14</v>
      </c>
      <c r="H1233" s="33">
        <v>2001</v>
      </c>
      <c r="I1233" s="52" t="s">
        <v>918</v>
      </c>
      <c r="J1233" s="58" t="s">
        <v>918</v>
      </c>
      <c r="L1233" s="19" t="s">
        <v>2268</v>
      </c>
      <c r="O1233" s="19" t="s">
        <v>3002</v>
      </c>
      <c r="P1233" s="22">
        <v>2018</v>
      </c>
      <c r="Q1233" s="19" t="s">
        <v>2955</v>
      </c>
    </row>
    <row r="1234" spans="1:18" x14ac:dyDescent="0.3">
      <c r="A1234" s="19">
        <v>2884</v>
      </c>
      <c r="B1234" s="33" t="s">
        <v>93</v>
      </c>
      <c r="C1234" s="89">
        <v>14</v>
      </c>
      <c r="D1234" s="52" t="s">
        <v>318</v>
      </c>
      <c r="E1234" s="51" t="s">
        <v>5995</v>
      </c>
      <c r="F1234" s="19" t="s">
        <v>13</v>
      </c>
      <c r="G1234" s="19" t="s">
        <v>14</v>
      </c>
      <c r="H1234" s="33">
        <v>2014</v>
      </c>
      <c r="I1234" s="52" t="s">
        <v>918</v>
      </c>
      <c r="J1234" s="58" t="s">
        <v>918</v>
      </c>
      <c r="L1234" s="19" t="s">
        <v>2266</v>
      </c>
      <c r="O1234" s="19" t="s">
        <v>3002</v>
      </c>
      <c r="P1234" s="22">
        <v>2018</v>
      </c>
      <c r="Q1234" s="19" t="s">
        <v>2955</v>
      </c>
    </row>
    <row r="1235" spans="1:18" x14ac:dyDescent="0.3">
      <c r="A1235" s="19">
        <v>2885</v>
      </c>
      <c r="B1235" s="33" t="s">
        <v>93</v>
      </c>
      <c r="C1235" s="89">
        <v>14</v>
      </c>
      <c r="D1235" s="52" t="s">
        <v>430</v>
      </c>
      <c r="E1235" s="53" t="s">
        <v>5963</v>
      </c>
      <c r="F1235" s="19" t="s">
        <v>936</v>
      </c>
      <c r="G1235" s="19" t="s">
        <v>23</v>
      </c>
      <c r="H1235" s="33">
        <v>2015</v>
      </c>
      <c r="I1235" s="52" t="s">
        <v>918</v>
      </c>
      <c r="J1235" s="58" t="s">
        <v>918</v>
      </c>
      <c r="L1235" s="19" t="s">
        <v>2163</v>
      </c>
      <c r="O1235" s="19" t="s">
        <v>3002</v>
      </c>
      <c r="P1235" s="22">
        <v>2018</v>
      </c>
      <c r="Q1235" s="19" t="s">
        <v>2955</v>
      </c>
    </row>
    <row r="1236" spans="1:18" x14ac:dyDescent="0.3">
      <c r="A1236" s="19">
        <v>3042</v>
      </c>
      <c r="B1236" s="33" t="s">
        <v>93</v>
      </c>
      <c r="C1236" s="89">
        <v>14</v>
      </c>
      <c r="D1236" s="52" t="s">
        <v>683</v>
      </c>
      <c r="E1236" s="52" t="s">
        <v>5932</v>
      </c>
      <c r="F1236" s="19" t="s">
        <v>684</v>
      </c>
      <c r="G1236" s="19" t="s">
        <v>2125</v>
      </c>
      <c r="H1236" s="33">
        <v>2014</v>
      </c>
      <c r="I1236" s="52" t="s">
        <v>685</v>
      </c>
      <c r="J1236" s="58" t="s">
        <v>2476</v>
      </c>
      <c r="K1236" s="19" t="s">
        <v>686</v>
      </c>
      <c r="O1236" s="19" t="s">
        <v>687</v>
      </c>
      <c r="P1236" s="20">
        <v>2018</v>
      </c>
      <c r="Q1236" s="19" t="s">
        <v>2955</v>
      </c>
    </row>
    <row r="1237" spans="1:18" x14ac:dyDescent="0.3">
      <c r="A1237" s="19">
        <v>3043</v>
      </c>
      <c r="B1237" s="33" t="s">
        <v>93</v>
      </c>
      <c r="C1237" s="89">
        <v>14</v>
      </c>
      <c r="D1237" s="52" t="s">
        <v>688</v>
      </c>
      <c r="E1237" s="51" t="s">
        <v>5995</v>
      </c>
      <c r="F1237" s="19" t="s">
        <v>13</v>
      </c>
      <c r="G1237" s="19" t="s">
        <v>14</v>
      </c>
      <c r="H1237" s="33">
        <v>2015</v>
      </c>
      <c r="I1237" s="52" t="s">
        <v>689</v>
      </c>
      <c r="J1237" s="58" t="s">
        <v>2476</v>
      </c>
      <c r="K1237" s="19" t="s">
        <v>690</v>
      </c>
      <c r="O1237" s="19" t="s">
        <v>687</v>
      </c>
      <c r="P1237" s="20">
        <v>2018</v>
      </c>
      <c r="Q1237" s="19" t="s">
        <v>2955</v>
      </c>
    </row>
    <row r="1238" spans="1:18" x14ac:dyDescent="0.3">
      <c r="A1238" s="19">
        <v>3073</v>
      </c>
      <c r="B1238" s="33" t="s">
        <v>93</v>
      </c>
      <c r="C1238" s="89">
        <v>14</v>
      </c>
      <c r="D1238" s="52" t="s">
        <v>1798</v>
      </c>
      <c r="E1238" s="51" t="s">
        <v>5995</v>
      </c>
      <c r="F1238" s="19" t="s">
        <v>13</v>
      </c>
      <c r="G1238" s="19" t="s">
        <v>14</v>
      </c>
      <c r="H1238" s="33">
        <v>2014</v>
      </c>
      <c r="I1238" s="52" t="s">
        <v>1799</v>
      </c>
      <c r="J1238" s="58" t="s">
        <v>4047</v>
      </c>
      <c r="L1238" s="19" t="s">
        <v>1800</v>
      </c>
      <c r="O1238" s="19" t="s">
        <v>1801</v>
      </c>
      <c r="P1238" s="20">
        <v>2019</v>
      </c>
      <c r="Q1238" s="19" t="s">
        <v>2955</v>
      </c>
    </row>
    <row r="1239" spans="1:18" x14ac:dyDescent="0.3">
      <c r="A1239" s="19">
        <v>3074</v>
      </c>
      <c r="B1239" s="33" t="s">
        <v>93</v>
      </c>
      <c r="C1239" s="89">
        <v>14</v>
      </c>
      <c r="D1239" s="52" t="s">
        <v>1802</v>
      </c>
      <c r="E1239" s="51" t="s">
        <v>5995</v>
      </c>
      <c r="F1239" s="19" t="s">
        <v>13</v>
      </c>
      <c r="G1239" s="19" t="s">
        <v>14</v>
      </c>
      <c r="H1239" s="33">
        <v>2014</v>
      </c>
      <c r="I1239" s="52" t="s">
        <v>1799</v>
      </c>
      <c r="J1239" s="58" t="s">
        <v>4047</v>
      </c>
      <c r="L1239" s="19" t="s">
        <v>1803</v>
      </c>
      <c r="O1239" s="19" t="s">
        <v>1801</v>
      </c>
      <c r="P1239" s="20">
        <v>2019</v>
      </c>
      <c r="Q1239" s="19" t="s">
        <v>2955</v>
      </c>
    </row>
    <row r="1240" spans="1:18" x14ac:dyDescent="0.3">
      <c r="A1240" s="19">
        <v>519</v>
      </c>
      <c r="B1240" s="26" t="s">
        <v>93</v>
      </c>
      <c r="C1240" s="90">
        <v>15</v>
      </c>
      <c r="D1240" s="63" t="s">
        <v>4885</v>
      </c>
      <c r="E1240" s="51" t="s">
        <v>5995</v>
      </c>
      <c r="F1240" s="40" t="s">
        <v>13</v>
      </c>
      <c r="G1240" s="40" t="s">
        <v>14</v>
      </c>
      <c r="H1240" s="26" t="s">
        <v>4845</v>
      </c>
      <c r="I1240" s="63" t="s">
        <v>933</v>
      </c>
      <c r="J1240" s="63" t="s">
        <v>933</v>
      </c>
      <c r="K1240" s="40"/>
      <c r="L1240" s="40"/>
      <c r="M1240" s="40"/>
      <c r="N1240" s="40"/>
      <c r="O1240" s="40" t="s">
        <v>4843</v>
      </c>
      <c r="P1240" s="40">
        <v>2013</v>
      </c>
      <c r="Q1240" s="22" t="s">
        <v>4293</v>
      </c>
      <c r="R1240" s="40"/>
    </row>
    <row r="1241" spans="1:18" x14ac:dyDescent="0.3">
      <c r="A1241" s="19">
        <v>520</v>
      </c>
      <c r="B1241" s="26" t="s">
        <v>93</v>
      </c>
      <c r="C1241" s="90">
        <v>15</v>
      </c>
      <c r="D1241" s="63" t="s">
        <v>4886</v>
      </c>
      <c r="E1241" s="51" t="s">
        <v>5995</v>
      </c>
      <c r="F1241" s="40" t="s">
        <v>13</v>
      </c>
      <c r="G1241" s="40" t="s">
        <v>14</v>
      </c>
      <c r="H1241" s="26">
        <v>1995</v>
      </c>
      <c r="I1241" s="55" t="s">
        <v>4887</v>
      </c>
      <c r="J1241" s="63" t="s">
        <v>928</v>
      </c>
      <c r="K1241" s="40"/>
      <c r="L1241" s="40"/>
      <c r="M1241" s="40"/>
      <c r="N1241" s="40"/>
      <c r="O1241" s="40" t="s">
        <v>4843</v>
      </c>
      <c r="P1241" s="40">
        <v>2013</v>
      </c>
      <c r="Q1241" s="22" t="s">
        <v>4293</v>
      </c>
      <c r="R1241" s="40"/>
    </row>
    <row r="1242" spans="1:18" x14ac:dyDescent="0.3">
      <c r="A1242" s="19">
        <v>521</v>
      </c>
      <c r="B1242" s="26" t="s">
        <v>93</v>
      </c>
      <c r="C1242" s="90">
        <v>15</v>
      </c>
      <c r="D1242" s="63" t="s">
        <v>4888</v>
      </c>
      <c r="E1242" s="51" t="s">
        <v>5995</v>
      </c>
      <c r="F1242" s="40" t="s">
        <v>13</v>
      </c>
      <c r="G1242" s="40" t="s">
        <v>14</v>
      </c>
      <c r="H1242" s="26">
        <v>2003</v>
      </c>
      <c r="I1242" s="55" t="s">
        <v>4889</v>
      </c>
      <c r="J1242" s="63" t="s">
        <v>928</v>
      </c>
      <c r="K1242" s="40"/>
      <c r="L1242" s="40"/>
      <c r="M1242" s="40"/>
      <c r="N1242" s="40"/>
      <c r="O1242" s="40" t="s">
        <v>4843</v>
      </c>
      <c r="P1242" s="40">
        <v>2013</v>
      </c>
      <c r="Q1242" s="22" t="s">
        <v>4293</v>
      </c>
      <c r="R1242" s="40"/>
    </row>
    <row r="1243" spans="1:18" x14ac:dyDescent="0.3">
      <c r="A1243" s="19">
        <v>522</v>
      </c>
      <c r="B1243" s="26" t="s">
        <v>93</v>
      </c>
      <c r="C1243" s="90">
        <v>15</v>
      </c>
      <c r="D1243" s="63" t="s">
        <v>4890</v>
      </c>
      <c r="E1243" s="51" t="s">
        <v>5995</v>
      </c>
      <c r="F1243" s="40" t="s">
        <v>13</v>
      </c>
      <c r="G1243" s="40" t="s">
        <v>14</v>
      </c>
      <c r="H1243" s="26">
        <v>1988</v>
      </c>
      <c r="I1243" s="55" t="s">
        <v>4891</v>
      </c>
      <c r="J1243" s="63" t="s">
        <v>928</v>
      </c>
      <c r="K1243" s="40"/>
      <c r="L1243" s="40"/>
      <c r="M1243" s="40"/>
      <c r="N1243" s="40"/>
      <c r="O1243" s="40" t="s">
        <v>4843</v>
      </c>
      <c r="P1243" s="40">
        <v>2013</v>
      </c>
      <c r="Q1243" s="22" t="s">
        <v>4293</v>
      </c>
      <c r="R1243" s="40"/>
    </row>
    <row r="1244" spans="1:18" x14ac:dyDescent="0.3">
      <c r="A1244" s="19">
        <v>523</v>
      </c>
      <c r="B1244" s="26" t="s">
        <v>93</v>
      </c>
      <c r="C1244" s="90">
        <v>15</v>
      </c>
      <c r="D1244" s="63" t="s">
        <v>4892</v>
      </c>
      <c r="E1244" s="51" t="s">
        <v>5995</v>
      </c>
      <c r="F1244" s="40" t="s">
        <v>13</v>
      </c>
      <c r="G1244" s="40" t="s">
        <v>14</v>
      </c>
      <c r="H1244" s="26">
        <v>2003</v>
      </c>
      <c r="I1244" s="55" t="s">
        <v>4889</v>
      </c>
      <c r="J1244" s="63" t="s">
        <v>928</v>
      </c>
      <c r="K1244" s="40"/>
      <c r="L1244" s="40"/>
      <c r="M1244" s="40"/>
      <c r="N1244" s="40"/>
      <c r="O1244" s="40" t="s">
        <v>4843</v>
      </c>
      <c r="P1244" s="40">
        <v>2013</v>
      </c>
      <c r="Q1244" s="22" t="s">
        <v>4293</v>
      </c>
      <c r="R1244" s="40"/>
    </row>
    <row r="1245" spans="1:18" x14ac:dyDescent="0.3">
      <c r="A1245" s="19">
        <v>771</v>
      </c>
      <c r="B1245" s="60" t="s">
        <v>93</v>
      </c>
      <c r="C1245" s="88">
        <v>15</v>
      </c>
      <c r="D1245" s="51" t="s">
        <v>1922</v>
      </c>
      <c r="E1245" s="53" t="s">
        <v>6007</v>
      </c>
      <c r="F1245" s="40" t="s">
        <v>3562</v>
      </c>
      <c r="G1245" s="40" t="s">
        <v>14</v>
      </c>
      <c r="H1245" s="60"/>
      <c r="I1245" s="51" t="s">
        <v>4704</v>
      </c>
      <c r="J1245" s="51" t="s">
        <v>918</v>
      </c>
      <c r="K1245" s="40"/>
      <c r="L1245" s="40"/>
      <c r="M1245" s="40"/>
      <c r="N1245" s="40"/>
      <c r="O1245" s="40" t="s">
        <v>4694</v>
      </c>
      <c r="P1245" s="40">
        <v>2013</v>
      </c>
      <c r="Q1245" s="22" t="s">
        <v>4293</v>
      </c>
      <c r="R1245" s="40"/>
    </row>
    <row r="1246" spans="1:18" x14ac:dyDescent="0.3">
      <c r="A1246" s="19">
        <v>772</v>
      </c>
      <c r="B1246" s="60" t="s">
        <v>93</v>
      </c>
      <c r="C1246" s="88">
        <v>15</v>
      </c>
      <c r="D1246" s="51" t="s">
        <v>4720</v>
      </c>
      <c r="E1246" s="52" t="s">
        <v>5957</v>
      </c>
      <c r="F1246" s="40" t="s">
        <v>13</v>
      </c>
      <c r="G1246" s="40" t="s">
        <v>14</v>
      </c>
      <c r="H1246" s="60"/>
      <c r="I1246" s="51" t="s">
        <v>4721</v>
      </c>
      <c r="J1246" s="51" t="s">
        <v>918</v>
      </c>
      <c r="K1246" s="40"/>
      <c r="L1246" s="40"/>
      <c r="M1246" s="40"/>
      <c r="N1246" s="40"/>
      <c r="O1246" s="40" t="s">
        <v>4694</v>
      </c>
      <c r="P1246" s="40">
        <v>2013</v>
      </c>
      <c r="Q1246" s="22" t="s">
        <v>4293</v>
      </c>
      <c r="R1246" s="40"/>
    </row>
    <row r="1247" spans="1:18" x14ac:dyDescent="0.3">
      <c r="A1247" s="19">
        <v>773</v>
      </c>
      <c r="B1247" s="60" t="s">
        <v>93</v>
      </c>
      <c r="C1247" s="88">
        <v>15</v>
      </c>
      <c r="D1247" s="51" t="s">
        <v>4743</v>
      </c>
      <c r="E1247" s="63" t="s">
        <v>5933</v>
      </c>
      <c r="F1247" s="40" t="s">
        <v>940</v>
      </c>
      <c r="G1247" s="40" t="s">
        <v>941</v>
      </c>
      <c r="H1247" s="60"/>
      <c r="I1247" s="51" t="s">
        <v>4744</v>
      </c>
      <c r="J1247" s="51" t="s">
        <v>918</v>
      </c>
      <c r="K1247" s="40"/>
      <c r="L1247" s="40"/>
      <c r="M1247" s="40"/>
      <c r="N1247" s="40"/>
      <c r="O1247" s="40" t="s">
        <v>4694</v>
      </c>
      <c r="P1247" s="40">
        <v>2013</v>
      </c>
      <c r="Q1247" s="22" t="s">
        <v>4293</v>
      </c>
      <c r="R1247" s="40"/>
    </row>
    <row r="1248" spans="1:18" x14ac:dyDescent="0.3">
      <c r="A1248" s="19">
        <v>774</v>
      </c>
      <c r="B1248" s="60" t="s">
        <v>93</v>
      </c>
      <c r="C1248" s="88">
        <v>15</v>
      </c>
      <c r="D1248" s="51" t="s">
        <v>4755</v>
      </c>
      <c r="E1248" s="63" t="s">
        <v>5977</v>
      </c>
      <c r="F1248" s="40" t="s">
        <v>13</v>
      </c>
      <c r="G1248" s="40" t="s">
        <v>14</v>
      </c>
      <c r="H1248" s="60"/>
      <c r="I1248" s="51" t="s">
        <v>4756</v>
      </c>
      <c r="J1248" s="51" t="s">
        <v>918</v>
      </c>
      <c r="K1248" s="40"/>
      <c r="L1248" s="40"/>
      <c r="M1248" s="40"/>
      <c r="N1248" s="40"/>
      <c r="O1248" s="40" t="s">
        <v>4694</v>
      </c>
      <c r="P1248" s="40">
        <v>2013</v>
      </c>
      <c r="Q1248" s="22" t="s">
        <v>4293</v>
      </c>
      <c r="R1248" s="40"/>
    </row>
    <row r="1249" spans="1:18" x14ac:dyDescent="0.3">
      <c r="A1249" s="19">
        <v>775</v>
      </c>
      <c r="B1249" s="33" t="s">
        <v>93</v>
      </c>
      <c r="C1249" s="88">
        <v>15</v>
      </c>
      <c r="D1249" s="51" t="s">
        <v>4764</v>
      </c>
      <c r="E1249" s="51" t="s">
        <v>5995</v>
      </c>
      <c r="F1249" s="40" t="s">
        <v>13</v>
      </c>
      <c r="G1249" s="40" t="s">
        <v>14</v>
      </c>
      <c r="H1249" s="60"/>
      <c r="I1249" s="51" t="s">
        <v>4765</v>
      </c>
      <c r="J1249" s="51" t="s">
        <v>918</v>
      </c>
      <c r="K1249" s="40"/>
      <c r="L1249" s="40"/>
      <c r="M1249" s="40"/>
      <c r="N1249" s="40"/>
      <c r="O1249" s="40" t="s">
        <v>4694</v>
      </c>
      <c r="P1249" s="40">
        <v>2013</v>
      </c>
      <c r="Q1249" s="22" t="s">
        <v>4293</v>
      </c>
      <c r="R1249" s="40"/>
    </row>
    <row r="1250" spans="1:18" x14ac:dyDescent="0.3">
      <c r="A1250" s="19">
        <v>833</v>
      </c>
      <c r="B1250" s="60" t="s">
        <v>93</v>
      </c>
      <c r="C1250" s="88">
        <v>15</v>
      </c>
      <c r="D1250" s="51" t="s">
        <v>932</v>
      </c>
      <c r="E1250" s="51" t="s">
        <v>5995</v>
      </c>
      <c r="F1250" s="40" t="s">
        <v>13</v>
      </c>
      <c r="G1250" s="40" t="s">
        <v>14</v>
      </c>
      <c r="H1250" s="60"/>
      <c r="I1250" s="51" t="s">
        <v>933</v>
      </c>
      <c r="J1250" s="51" t="s">
        <v>933</v>
      </c>
      <c r="K1250" s="40"/>
      <c r="L1250" s="40" t="s">
        <v>5384</v>
      </c>
      <c r="M1250" s="40" t="s">
        <v>5374</v>
      </c>
      <c r="N1250" s="40"/>
      <c r="O1250" s="40" t="s">
        <v>4788</v>
      </c>
      <c r="P1250" s="40">
        <v>2013</v>
      </c>
      <c r="Q1250" s="22" t="s">
        <v>4293</v>
      </c>
      <c r="R1250" s="40"/>
    </row>
    <row r="1251" spans="1:18" x14ac:dyDescent="0.3">
      <c r="A1251" s="19">
        <v>937</v>
      </c>
      <c r="B1251" s="34" t="s">
        <v>93</v>
      </c>
      <c r="C1251" s="89">
        <v>15</v>
      </c>
      <c r="D1251" s="65" t="s">
        <v>3533</v>
      </c>
      <c r="E1251" s="63" t="s">
        <v>5933</v>
      </c>
      <c r="F1251" s="40" t="s">
        <v>940</v>
      </c>
      <c r="G1251" s="40" t="s">
        <v>941</v>
      </c>
      <c r="H1251" s="42">
        <v>1987</v>
      </c>
      <c r="I1251" s="61" t="s">
        <v>3578</v>
      </c>
      <c r="J1251" s="61" t="s">
        <v>928</v>
      </c>
      <c r="L1251" s="22" t="s">
        <v>3817</v>
      </c>
      <c r="O1251" s="19" t="s">
        <v>3582</v>
      </c>
      <c r="P1251" s="20">
        <v>2014</v>
      </c>
      <c r="Q1251" s="19" t="s">
        <v>4218</v>
      </c>
    </row>
    <row r="1252" spans="1:18" x14ac:dyDescent="0.3">
      <c r="A1252" s="19">
        <v>938</v>
      </c>
      <c r="B1252" s="34" t="s">
        <v>93</v>
      </c>
      <c r="C1252" s="89">
        <v>15</v>
      </c>
      <c r="D1252" s="65" t="s">
        <v>3518</v>
      </c>
      <c r="E1252" s="51" t="s">
        <v>5995</v>
      </c>
      <c r="F1252" s="22" t="s">
        <v>13</v>
      </c>
      <c r="G1252" s="22" t="s">
        <v>14</v>
      </c>
      <c r="H1252" s="42">
        <v>1990</v>
      </c>
      <c r="I1252" s="61" t="s">
        <v>3575</v>
      </c>
      <c r="J1252" s="55" t="s">
        <v>928</v>
      </c>
      <c r="L1252" s="22" t="s">
        <v>3802</v>
      </c>
      <c r="O1252" s="19" t="s">
        <v>3582</v>
      </c>
      <c r="P1252" s="20">
        <v>2014</v>
      </c>
      <c r="Q1252" s="19" t="s">
        <v>4218</v>
      </c>
    </row>
    <row r="1253" spans="1:18" x14ac:dyDescent="0.3">
      <c r="A1253" s="19">
        <v>939</v>
      </c>
      <c r="B1253" s="34" t="s">
        <v>93</v>
      </c>
      <c r="C1253" s="89">
        <v>15</v>
      </c>
      <c r="D1253" s="65" t="s">
        <v>3512</v>
      </c>
      <c r="E1253" s="63" t="s">
        <v>5977</v>
      </c>
      <c r="F1253" s="40" t="s">
        <v>13</v>
      </c>
      <c r="G1253" s="40" t="s">
        <v>14</v>
      </c>
      <c r="H1253" s="42">
        <v>1991</v>
      </c>
      <c r="I1253" s="61" t="s">
        <v>3574</v>
      </c>
      <c r="J1253" s="61" t="s">
        <v>928</v>
      </c>
      <c r="L1253" s="19" t="s">
        <v>3796</v>
      </c>
      <c r="O1253" s="19" t="s">
        <v>3582</v>
      </c>
      <c r="P1253" s="20">
        <v>2014</v>
      </c>
      <c r="Q1253" s="19" t="s">
        <v>4218</v>
      </c>
    </row>
    <row r="1254" spans="1:18" x14ac:dyDescent="0.3">
      <c r="A1254" s="19">
        <v>940</v>
      </c>
      <c r="B1254" s="34" t="s">
        <v>93</v>
      </c>
      <c r="C1254" s="89">
        <v>15</v>
      </c>
      <c r="D1254" s="65" t="s">
        <v>3519</v>
      </c>
      <c r="E1254" s="51" t="s">
        <v>5995</v>
      </c>
      <c r="F1254" s="22" t="s">
        <v>13</v>
      </c>
      <c r="G1254" s="22" t="s">
        <v>14</v>
      </c>
      <c r="H1254" s="42">
        <v>1991</v>
      </c>
      <c r="I1254" s="61" t="s">
        <v>3574</v>
      </c>
      <c r="J1254" s="55" t="s">
        <v>928</v>
      </c>
      <c r="L1254" s="22" t="s">
        <v>3803</v>
      </c>
      <c r="O1254" s="19" t="s">
        <v>3582</v>
      </c>
      <c r="P1254" s="20">
        <v>2014</v>
      </c>
      <c r="Q1254" s="19" t="s">
        <v>4218</v>
      </c>
    </row>
    <row r="1255" spans="1:18" x14ac:dyDescent="0.3">
      <c r="A1255" s="19">
        <v>941</v>
      </c>
      <c r="B1255" s="34" t="s">
        <v>93</v>
      </c>
      <c r="C1255" s="89">
        <v>15</v>
      </c>
      <c r="D1255" s="65" t="s">
        <v>3520</v>
      </c>
      <c r="E1255" s="51" t="s">
        <v>5995</v>
      </c>
      <c r="F1255" s="22" t="s">
        <v>13</v>
      </c>
      <c r="G1255" s="22" t="s">
        <v>14</v>
      </c>
      <c r="H1255" s="42">
        <v>1991</v>
      </c>
      <c r="I1255" s="61" t="s">
        <v>3575</v>
      </c>
      <c r="J1255" s="55" t="s">
        <v>928</v>
      </c>
      <c r="L1255" s="22" t="s">
        <v>3804</v>
      </c>
      <c r="O1255" s="19" t="s">
        <v>3582</v>
      </c>
      <c r="P1255" s="20">
        <v>2014</v>
      </c>
      <c r="Q1255" s="19" t="s">
        <v>4218</v>
      </c>
    </row>
    <row r="1256" spans="1:18" x14ac:dyDescent="0.3">
      <c r="A1256" s="19">
        <v>942</v>
      </c>
      <c r="B1256" s="34" t="s">
        <v>93</v>
      </c>
      <c r="C1256" s="89">
        <v>15</v>
      </c>
      <c r="D1256" s="65" t="s">
        <v>3521</v>
      </c>
      <c r="E1256" s="51" t="s">
        <v>5995</v>
      </c>
      <c r="F1256" s="22" t="s">
        <v>13</v>
      </c>
      <c r="G1256" s="22" t="s">
        <v>14</v>
      </c>
      <c r="H1256" s="42">
        <v>1994</v>
      </c>
      <c r="I1256" s="61" t="s">
        <v>3570</v>
      </c>
      <c r="J1256" s="55" t="s">
        <v>928</v>
      </c>
      <c r="L1256" s="22" t="s">
        <v>3805</v>
      </c>
      <c r="O1256" s="19" t="s">
        <v>3582</v>
      </c>
      <c r="P1256" s="20">
        <v>2014</v>
      </c>
      <c r="Q1256" s="19" t="s">
        <v>4218</v>
      </c>
    </row>
    <row r="1257" spans="1:18" x14ac:dyDescent="0.3">
      <c r="A1257" s="19">
        <v>943</v>
      </c>
      <c r="B1257" s="34" t="s">
        <v>93</v>
      </c>
      <c r="C1257" s="89">
        <v>15</v>
      </c>
      <c r="D1257" s="65" t="s">
        <v>3509</v>
      </c>
      <c r="E1257" s="51" t="s">
        <v>5995</v>
      </c>
      <c r="F1257" s="22" t="s">
        <v>13</v>
      </c>
      <c r="G1257" s="22" t="s">
        <v>14</v>
      </c>
      <c r="H1257" s="42">
        <v>1994</v>
      </c>
      <c r="I1257" s="61" t="s">
        <v>3571</v>
      </c>
      <c r="J1257" s="55" t="s">
        <v>928</v>
      </c>
      <c r="L1257" s="19" t="s">
        <v>3793</v>
      </c>
      <c r="O1257" s="19" t="s">
        <v>3582</v>
      </c>
      <c r="P1257" s="20">
        <v>2014</v>
      </c>
      <c r="Q1257" s="19" t="s">
        <v>4218</v>
      </c>
    </row>
    <row r="1258" spans="1:18" x14ac:dyDescent="0.3">
      <c r="A1258" s="19">
        <v>944</v>
      </c>
      <c r="B1258" s="34" t="s">
        <v>93</v>
      </c>
      <c r="C1258" s="89">
        <v>15</v>
      </c>
      <c r="D1258" s="65" t="s">
        <v>3510</v>
      </c>
      <c r="E1258" s="51" t="s">
        <v>5995</v>
      </c>
      <c r="F1258" s="22" t="s">
        <v>13</v>
      </c>
      <c r="G1258" s="22" t="s">
        <v>14</v>
      </c>
      <c r="H1258" s="42">
        <v>1994</v>
      </c>
      <c r="I1258" s="61" t="s">
        <v>3571</v>
      </c>
      <c r="J1258" s="55" t="s">
        <v>928</v>
      </c>
      <c r="L1258" s="19" t="s">
        <v>3794</v>
      </c>
      <c r="O1258" s="19" t="s">
        <v>3582</v>
      </c>
      <c r="P1258" s="20">
        <v>2014</v>
      </c>
      <c r="Q1258" s="19" t="s">
        <v>4218</v>
      </c>
    </row>
    <row r="1259" spans="1:18" x14ac:dyDescent="0.3">
      <c r="A1259" s="19">
        <v>945</v>
      </c>
      <c r="B1259" s="34" t="s">
        <v>93</v>
      </c>
      <c r="C1259" s="89">
        <v>15</v>
      </c>
      <c r="D1259" s="65" t="s">
        <v>3522</v>
      </c>
      <c r="E1259" s="51" t="s">
        <v>5995</v>
      </c>
      <c r="F1259" s="22" t="s">
        <v>13</v>
      </c>
      <c r="G1259" s="22" t="s">
        <v>14</v>
      </c>
      <c r="H1259" s="42">
        <v>1995</v>
      </c>
      <c r="I1259" s="61" t="s">
        <v>3576</v>
      </c>
      <c r="J1259" s="55" t="s">
        <v>928</v>
      </c>
      <c r="L1259" s="22" t="s">
        <v>3806</v>
      </c>
      <c r="O1259" s="19" t="s">
        <v>3582</v>
      </c>
      <c r="P1259" s="20">
        <v>2014</v>
      </c>
      <c r="Q1259" s="19" t="s">
        <v>4218</v>
      </c>
    </row>
    <row r="1260" spans="1:18" x14ac:dyDescent="0.3">
      <c r="A1260" s="19">
        <v>946</v>
      </c>
      <c r="B1260" s="34" t="s">
        <v>93</v>
      </c>
      <c r="C1260" s="89">
        <v>15</v>
      </c>
      <c r="D1260" s="65" t="s">
        <v>3538</v>
      </c>
      <c r="E1260" s="51" t="s">
        <v>5995</v>
      </c>
      <c r="F1260" s="22" t="s">
        <v>13</v>
      </c>
      <c r="G1260" s="22" t="s">
        <v>14</v>
      </c>
      <c r="H1260" s="42">
        <v>1995</v>
      </c>
      <c r="I1260" s="61" t="s">
        <v>3577</v>
      </c>
      <c r="J1260" s="55" t="s">
        <v>928</v>
      </c>
      <c r="L1260" s="19" t="s">
        <v>3822</v>
      </c>
      <c r="O1260" s="19" t="s">
        <v>3582</v>
      </c>
      <c r="P1260" s="20">
        <v>2014</v>
      </c>
      <c r="Q1260" s="19" t="s">
        <v>4218</v>
      </c>
    </row>
    <row r="1261" spans="1:18" x14ac:dyDescent="0.3">
      <c r="A1261" s="19">
        <v>947</v>
      </c>
      <c r="B1261" s="34" t="s">
        <v>93</v>
      </c>
      <c r="C1261" s="89">
        <v>15</v>
      </c>
      <c r="D1261" s="65" t="s">
        <v>3524</v>
      </c>
      <c r="E1261" s="51" t="s">
        <v>5995</v>
      </c>
      <c r="F1261" s="22" t="s">
        <v>13</v>
      </c>
      <c r="G1261" s="22" t="s">
        <v>14</v>
      </c>
      <c r="H1261" s="42">
        <v>1995</v>
      </c>
      <c r="I1261" s="61" t="s">
        <v>3577</v>
      </c>
      <c r="J1261" s="55" t="s">
        <v>928</v>
      </c>
      <c r="L1261" s="19" t="s">
        <v>3808</v>
      </c>
      <c r="O1261" s="19" t="s">
        <v>3582</v>
      </c>
      <c r="P1261" s="20">
        <v>2014</v>
      </c>
      <c r="Q1261" s="19" t="s">
        <v>4218</v>
      </c>
    </row>
    <row r="1262" spans="1:18" x14ac:dyDescent="0.3">
      <c r="A1262" s="19">
        <v>948</v>
      </c>
      <c r="B1262" s="34" t="s">
        <v>93</v>
      </c>
      <c r="C1262" s="89">
        <v>15</v>
      </c>
      <c r="D1262" s="65" t="s">
        <v>3511</v>
      </c>
      <c r="E1262" s="51" t="s">
        <v>5995</v>
      </c>
      <c r="F1262" s="22" t="s">
        <v>13</v>
      </c>
      <c r="G1262" s="22" t="s">
        <v>14</v>
      </c>
      <c r="H1262" s="42">
        <v>1995</v>
      </c>
      <c r="I1262" s="61" t="s">
        <v>3572</v>
      </c>
      <c r="J1262" s="55" t="s">
        <v>928</v>
      </c>
      <c r="L1262" s="22" t="s">
        <v>3795</v>
      </c>
      <c r="O1262" s="19" t="s">
        <v>3582</v>
      </c>
      <c r="P1262" s="20">
        <v>2014</v>
      </c>
      <c r="Q1262" s="19" t="s">
        <v>4218</v>
      </c>
    </row>
    <row r="1263" spans="1:18" x14ac:dyDescent="0.3">
      <c r="A1263" s="19">
        <v>949</v>
      </c>
      <c r="B1263" s="34" t="s">
        <v>93</v>
      </c>
      <c r="C1263" s="89">
        <v>15</v>
      </c>
      <c r="D1263" s="65" t="s">
        <v>3523</v>
      </c>
      <c r="E1263" s="51" t="s">
        <v>5995</v>
      </c>
      <c r="F1263" s="22" t="s">
        <v>13</v>
      </c>
      <c r="G1263" s="22" t="s">
        <v>14</v>
      </c>
      <c r="H1263" s="42">
        <v>1995</v>
      </c>
      <c r="I1263" s="61" t="s">
        <v>3570</v>
      </c>
      <c r="J1263" s="55" t="s">
        <v>928</v>
      </c>
      <c r="L1263" s="20" t="s">
        <v>3807</v>
      </c>
      <c r="O1263" s="19" t="s">
        <v>3582</v>
      </c>
      <c r="P1263" s="20">
        <v>2014</v>
      </c>
      <c r="Q1263" s="19" t="s">
        <v>4218</v>
      </c>
    </row>
    <row r="1264" spans="1:18" x14ac:dyDescent="0.3">
      <c r="A1264" s="19">
        <v>950</v>
      </c>
      <c r="B1264" s="34" t="s">
        <v>93</v>
      </c>
      <c r="C1264" s="89">
        <v>15</v>
      </c>
      <c r="D1264" s="65" t="s">
        <v>3514</v>
      </c>
      <c r="E1264" s="52" t="s">
        <v>1166</v>
      </c>
      <c r="H1264" s="42">
        <v>1995</v>
      </c>
      <c r="I1264" s="61" t="s">
        <v>3570</v>
      </c>
      <c r="J1264" s="61" t="s">
        <v>928</v>
      </c>
      <c r="L1264" s="19" t="s">
        <v>3798</v>
      </c>
      <c r="O1264" s="19" t="s">
        <v>3582</v>
      </c>
      <c r="P1264" s="20">
        <v>2014</v>
      </c>
      <c r="Q1264" s="19" t="s">
        <v>4218</v>
      </c>
    </row>
    <row r="1265" spans="1:17" x14ac:dyDescent="0.3">
      <c r="A1265" s="19">
        <v>951</v>
      </c>
      <c r="B1265" s="34" t="s">
        <v>93</v>
      </c>
      <c r="C1265" s="89">
        <v>15</v>
      </c>
      <c r="D1265" s="65" t="s">
        <v>3525</v>
      </c>
      <c r="E1265" s="51" t="s">
        <v>5995</v>
      </c>
      <c r="F1265" s="22" t="s">
        <v>13</v>
      </c>
      <c r="G1265" s="22" t="s">
        <v>14</v>
      </c>
      <c r="H1265" s="42">
        <v>1996</v>
      </c>
      <c r="I1265" s="61" t="s">
        <v>3572</v>
      </c>
      <c r="J1265" s="55" t="s">
        <v>928</v>
      </c>
      <c r="L1265" s="22" t="s">
        <v>3809</v>
      </c>
      <c r="O1265" s="19" t="s">
        <v>3582</v>
      </c>
      <c r="P1265" s="20">
        <v>2014</v>
      </c>
      <c r="Q1265" s="19" t="s">
        <v>4218</v>
      </c>
    </row>
    <row r="1266" spans="1:17" x14ac:dyDescent="0.3">
      <c r="A1266" s="19">
        <v>952</v>
      </c>
      <c r="B1266" s="34" t="s">
        <v>93</v>
      </c>
      <c r="C1266" s="89">
        <v>15</v>
      </c>
      <c r="D1266" s="65" t="s">
        <v>3528</v>
      </c>
      <c r="E1266" s="51" t="s">
        <v>5995</v>
      </c>
      <c r="F1266" s="22" t="s">
        <v>13</v>
      </c>
      <c r="G1266" s="22" t="s">
        <v>14</v>
      </c>
      <c r="H1266" s="42">
        <v>1997</v>
      </c>
      <c r="I1266" s="61" t="s">
        <v>3576</v>
      </c>
      <c r="J1266" s="55" t="s">
        <v>928</v>
      </c>
      <c r="L1266" s="22" t="s">
        <v>3812</v>
      </c>
      <c r="O1266" s="19" t="s">
        <v>3582</v>
      </c>
      <c r="P1266" s="20">
        <v>2014</v>
      </c>
      <c r="Q1266" s="19" t="s">
        <v>4218</v>
      </c>
    </row>
    <row r="1267" spans="1:17" x14ac:dyDescent="0.3">
      <c r="A1267" s="19">
        <v>953</v>
      </c>
      <c r="B1267" s="34" t="s">
        <v>93</v>
      </c>
      <c r="C1267" s="89">
        <v>15</v>
      </c>
      <c r="D1267" s="65" t="s">
        <v>3532</v>
      </c>
      <c r="E1267" s="51" t="s">
        <v>5985</v>
      </c>
      <c r="F1267" s="22" t="s">
        <v>13</v>
      </c>
      <c r="G1267" s="22" t="s">
        <v>14</v>
      </c>
      <c r="H1267" s="42">
        <v>1997</v>
      </c>
      <c r="I1267" s="61" t="s">
        <v>3579</v>
      </c>
      <c r="J1267" s="61" t="s">
        <v>928</v>
      </c>
      <c r="L1267" s="22" t="s">
        <v>3816</v>
      </c>
      <c r="O1267" s="19" t="s">
        <v>3582</v>
      </c>
      <c r="P1267" s="20">
        <v>2014</v>
      </c>
      <c r="Q1267" s="19" t="s">
        <v>4218</v>
      </c>
    </row>
    <row r="1268" spans="1:17" x14ac:dyDescent="0.3">
      <c r="A1268" s="19">
        <v>954</v>
      </c>
      <c r="B1268" s="34" t="s">
        <v>93</v>
      </c>
      <c r="C1268" s="89">
        <v>15</v>
      </c>
      <c r="D1268" s="65" t="s">
        <v>3537</v>
      </c>
      <c r="E1268" s="52" t="s">
        <v>5926</v>
      </c>
      <c r="F1268" s="20" t="s">
        <v>3562</v>
      </c>
      <c r="G1268" s="20" t="s">
        <v>14</v>
      </c>
      <c r="H1268" s="42">
        <v>2001</v>
      </c>
      <c r="I1268" s="61" t="s">
        <v>3578</v>
      </c>
      <c r="J1268" s="61" t="s">
        <v>928</v>
      </c>
      <c r="L1268" s="19" t="s">
        <v>3821</v>
      </c>
      <c r="O1268" s="19" t="s">
        <v>3582</v>
      </c>
      <c r="P1268" s="20">
        <v>2014</v>
      </c>
      <c r="Q1268" s="19" t="s">
        <v>4218</v>
      </c>
    </row>
    <row r="1269" spans="1:17" x14ac:dyDescent="0.3">
      <c r="A1269" s="19">
        <v>955</v>
      </c>
      <c r="B1269" s="34" t="s">
        <v>93</v>
      </c>
      <c r="C1269" s="89">
        <v>15</v>
      </c>
      <c r="D1269" s="65" t="s">
        <v>3531</v>
      </c>
      <c r="E1269" s="51" t="s">
        <v>5995</v>
      </c>
      <c r="F1269" s="22" t="s">
        <v>13</v>
      </c>
      <c r="G1269" s="22" t="s">
        <v>14</v>
      </c>
      <c r="H1269" s="42">
        <v>2003</v>
      </c>
      <c r="I1269" s="61" t="s">
        <v>3574</v>
      </c>
      <c r="J1269" s="55" t="s">
        <v>928</v>
      </c>
      <c r="L1269" s="22" t="s">
        <v>3815</v>
      </c>
      <c r="O1269" s="19" t="s">
        <v>3582</v>
      </c>
      <c r="P1269" s="20">
        <v>2014</v>
      </c>
      <c r="Q1269" s="19" t="s">
        <v>4218</v>
      </c>
    </row>
    <row r="1270" spans="1:17" x14ac:dyDescent="0.3">
      <c r="A1270" s="19">
        <v>956</v>
      </c>
      <c r="B1270" s="34" t="s">
        <v>93</v>
      </c>
      <c r="C1270" s="89">
        <v>15</v>
      </c>
      <c r="D1270" s="65" t="s">
        <v>3530</v>
      </c>
      <c r="E1270" s="51" t="s">
        <v>5995</v>
      </c>
      <c r="F1270" s="22" t="s">
        <v>13</v>
      </c>
      <c r="G1270" s="22" t="s">
        <v>14</v>
      </c>
      <c r="H1270" s="42">
        <v>2003</v>
      </c>
      <c r="I1270" s="61" t="s">
        <v>3574</v>
      </c>
      <c r="J1270" s="55" t="s">
        <v>928</v>
      </c>
      <c r="L1270" s="22" t="s">
        <v>3814</v>
      </c>
      <c r="O1270" s="19" t="s">
        <v>3582</v>
      </c>
      <c r="P1270" s="20">
        <v>2014</v>
      </c>
      <c r="Q1270" s="19" t="s">
        <v>4218</v>
      </c>
    </row>
    <row r="1271" spans="1:17" x14ac:dyDescent="0.3">
      <c r="A1271" s="19">
        <v>957</v>
      </c>
      <c r="B1271" s="34" t="s">
        <v>93</v>
      </c>
      <c r="C1271" s="89">
        <v>15</v>
      </c>
      <c r="D1271" s="65" t="s">
        <v>3515</v>
      </c>
      <c r="E1271" s="52" t="s">
        <v>1166</v>
      </c>
      <c r="H1271" s="42">
        <v>2003</v>
      </c>
      <c r="I1271" s="61" t="s">
        <v>3574</v>
      </c>
      <c r="J1271" s="61" t="s">
        <v>928</v>
      </c>
      <c r="L1271" s="22" t="s">
        <v>3799</v>
      </c>
      <c r="O1271" s="19" t="s">
        <v>3582</v>
      </c>
      <c r="P1271" s="20">
        <v>2014</v>
      </c>
      <c r="Q1271" s="19" t="s">
        <v>4218</v>
      </c>
    </row>
    <row r="1272" spans="1:17" x14ac:dyDescent="0.3">
      <c r="A1272" s="19">
        <v>958</v>
      </c>
      <c r="B1272" s="34" t="s">
        <v>93</v>
      </c>
      <c r="C1272" s="89">
        <v>15</v>
      </c>
      <c r="D1272" s="65" t="s">
        <v>3517</v>
      </c>
      <c r="E1272" s="53" t="s">
        <v>1166</v>
      </c>
      <c r="H1272" s="42">
        <v>2003</v>
      </c>
      <c r="I1272" s="61" t="s">
        <v>3574</v>
      </c>
      <c r="J1272" s="61" t="s">
        <v>928</v>
      </c>
      <c r="L1272" s="22" t="s">
        <v>3801</v>
      </c>
      <c r="O1272" s="19" t="s">
        <v>3582</v>
      </c>
      <c r="P1272" s="20">
        <v>2014</v>
      </c>
      <c r="Q1272" s="19" t="s">
        <v>4218</v>
      </c>
    </row>
    <row r="1273" spans="1:17" x14ac:dyDescent="0.3">
      <c r="A1273" s="19">
        <v>959</v>
      </c>
      <c r="B1273" s="34" t="s">
        <v>93</v>
      </c>
      <c r="C1273" s="89">
        <v>15</v>
      </c>
      <c r="D1273" s="65" t="s">
        <v>3516</v>
      </c>
      <c r="E1273" s="52" t="s">
        <v>1166</v>
      </c>
      <c r="H1273" s="42">
        <v>2003</v>
      </c>
      <c r="I1273" s="61" t="s">
        <v>3574</v>
      </c>
      <c r="J1273" s="61" t="s">
        <v>928</v>
      </c>
      <c r="L1273" s="22" t="s">
        <v>3800</v>
      </c>
      <c r="O1273" s="19" t="s">
        <v>3582</v>
      </c>
      <c r="P1273" s="20">
        <v>2014</v>
      </c>
      <c r="Q1273" s="19" t="s">
        <v>4218</v>
      </c>
    </row>
    <row r="1274" spans="1:17" x14ac:dyDescent="0.3">
      <c r="A1274" s="19">
        <v>960</v>
      </c>
      <c r="B1274" s="34" t="s">
        <v>93</v>
      </c>
      <c r="C1274" s="89">
        <v>15</v>
      </c>
      <c r="D1274" s="65" t="s">
        <v>3513</v>
      </c>
      <c r="E1274" s="53" t="s">
        <v>5975</v>
      </c>
      <c r="F1274" s="20" t="s">
        <v>3561</v>
      </c>
      <c r="G1274" s="20" t="s">
        <v>2957</v>
      </c>
      <c r="H1274" s="42">
        <v>2003</v>
      </c>
      <c r="I1274" s="61" t="s">
        <v>3570</v>
      </c>
      <c r="J1274" s="61" t="s">
        <v>928</v>
      </c>
      <c r="L1274" s="22" t="s">
        <v>3797</v>
      </c>
      <c r="O1274" s="19" t="s">
        <v>3582</v>
      </c>
      <c r="P1274" s="20">
        <v>2014</v>
      </c>
      <c r="Q1274" s="19" t="s">
        <v>4218</v>
      </c>
    </row>
    <row r="1275" spans="1:17" x14ac:dyDescent="0.3">
      <c r="A1275" s="19">
        <v>961</v>
      </c>
      <c r="B1275" s="34" t="s">
        <v>93</v>
      </c>
      <c r="C1275" s="89">
        <v>15</v>
      </c>
      <c r="D1275" s="65" t="s">
        <v>3526</v>
      </c>
      <c r="E1275" s="51" t="s">
        <v>5995</v>
      </c>
      <c r="F1275" s="22" t="s">
        <v>13</v>
      </c>
      <c r="G1275" s="22" t="s">
        <v>14</v>
      </c>
      <c r="H1275" s="42">
        <v>1996</v>
      </c>
      <c r="I1275" s="61" t="s">
        <v>3578</v>
      </c>
      <c r="J1275" s="61" t="s">
        <v>928</v>
      </c>
      <c r="L1275" s="22" t="s">
        <v>3810</v>
      </c>
      <c r="O1275" s="19" t="s">
        <v>3582</v>
      </c>
      <c r="P1275" s="20">
        <v>2014</v>
      </c>
      <c r="Q1275" s="19" t="s">
        <v>4218</v>
      </c>
    </row>
    <row r="1276" spans="1:17" x14ac:dyDescent="0.3">
      <c r="A1276" s="19">
        <v>962</v>
      </c>
      <c r="B1276" s="34" t="s">
        <v>93</v>
      </c>
      <c r="C1276" s="89">
        <v>15</v>
      </c>
      <c r="D1276" s="65" t="s">
        <v>3527</v>
      </c>
      <c r="E1276" s="51" t="s">
        <v>5995</v>
      </c>
      <c r="F1276" s="22" t="s">
        <v>13</v>
      </c>
      <c r="G1276" s="22" t="s">
        <v>14</v>
      </c>
      <c r="H1276" s="42">
        <v>1996</v>
      </c>
      <c r="I1276" s="61" t="s">
        <v>3578</v>
      </c>
      <c r="J1276" s="61" t="s">
        <v>928</v>
      </c>
      <c r="L1276" s="22" t="s">
        <v>3811</v>
      </c>
      <c r="O1276" s="19" t="s">
        <v>3582</v>
      </c>
      <c r="P1276" s="20">
        <v>2014</v>
      </c>
      <c r="Q1276" s="19" t="s">
        <v>4218</v>
      </c>
    </row>
    <row r="1277" spans="1:17" x14ac:dyDescent="0.3">
      <c r="A1277" s="19">
        <v>963</v>
      </c>
      <c r="B1277" s="34" t="s">
        <v>93</v>
      </c>
      <c r="C1277" s="89">
        <v>15</v>
      </c>
      <c r="D1277" s="65" t="s">
        <v>3536</v>
      </c>
      <c r="E1277" s="53" t="s">
        <v>5963</v>
      </c>
      <c r="F1277" s="20" t="s">
        <v>936</v>
      </c>
      <c r="G1277" s="20" t="s">
        <v>23</v>
      </c>
      <c r="H1277" s="42">
        <v>1998</v>
      </c>
      <c r="I1277" s="61" t="s">
        <v>3571</v>
      </c>
      <c r="J1277" s="61" t="s">
        <v>928</v>
      </c>
      <c r="L1277" s="22" t="s">
        <v>3820</v>
      </c>
      <c r="O1277" s="19" t="s">
        <v>3582</v>
      </c>
      <c r="P1277" s="20">
        <v>2014</v>
      </c>
      <c r="Q1277" s="19" t="s">
        <v>4218</v>
      </c>
    </row>
    <row r="1278" spans="1:17" x14ac:dyDescent="0.3">
      <c r="A1278" s="19">
        <v>964</v>
      </c>
      <c r="B1278" s="34" t="s">
        <v>93</v>
      </c>
      <c r="C1278" s="89">
        <v>15</v>
      </c>
      <c r="D1278" s="65" t="s">
        <v>3535</v>
      </c>
      <c r="E1278" s="51" t="s">
        <v>4315</v>
      </c>
      <c r="F1278" s="20" t="s">
        <v>2369</v>
      </c>
      <c r="G1278" s="20" t="s">
        <v>2370</v>
      </c>
      <c r="H1278" s="42">
        <v>1991</v>
      </c>
      <c r="I1278" s="61" t="s">
        <v>3578</v>
      </c>
      <c r="J1278" s="55" t="s">
        <v>928</v>
      </c>
      <c r="L1278" s="22" t="s">
        <v>3819</v>
      </c>
      <c r="O1278" s="19" t="s">
        <v>3582</v>
      </c>
      <c r="P1278" s="20">
        <v>2014</v>
      </c>
      <c r="Q1278" s="19" t="s">
        <v>4218</v>
      </c>
    </row>
    <row r="1279" spans="1:17" x14ac:dyDescent="0.3">
      <c r="A1279" s="19">
        <v>965</v>
      </c>
      <c r="B1279" s="34" t="s">
        <v>93</v>
      </c>
      <c r="C1279" s="89">
        <v>15</v>
      </c>
      <c r="D1279" s="65" t="s">
        <v>3534</v>
      </c>
      <c r="E1279" s="53" t="s">
        <v>5988</v>
      </c>
      <c r="F1279" s="20" t="s">
        <v>2591</v>
      </c>
      <c r="G1279" s="20" t="s">
        <v>2592</v>
      </c>
      <c r="H1279" s="42">
        <v>1990</v>
      </c>
      <c r="I1279" s="61" t="s">
        <v>3578</v>
      </c>
      <c r="J1279" s="61" t="s">
        <v>928</v>
      </c>
      <c r="L1279" s="22" t="s">
        <v>3818</v>
      </c>
      <c r="O1279" s="19" t="s">
        <v>3582</v>
      </c>
      <c r="P1279" s="20">
        <v>2014</v>
      </c>
      <c r="Q1279" s="19" t="s">
        <v>4218</v>
      </c>
    </row>
    <row r="1280" spans="1:17" x14ac:dyDescent="0.3">
      <c r="A1280" s="19">
        <v>966</v>
      </c>
      <c r="B1280" s="34" t="s">
        <v>93</v>
      </c>
      <c r="C1280" s="89">
        <v>15</v>
      </c>
      <c r="D1280" s="65" t="s">
        <v>3529</v>
      </c>
      <c r="E1280" s="51" t="s">
        <v>5995</v>
      </c>
      <c r="F1280" s="22" t="s">
        <v>13</v>
      </c>
      <c r="G1280" s="22" t="s">
        <v>14</v>
      </c>
      <c r="H1280" s="42">
        <v>1997</v>
      </c>
      <c r="I1280" s="61" t="s">
        <v>3576</v>
      </c>
      <c r="J1280" s="61" t="s">
        <v>928</v>
      </c>
      <c r="L1280" s="19" t="s">
        <v>3813</v>
      </c>
      <c r="O1280" s="19" t="s">
        <v>3582</v>
      </c>
      <c r="P1280" s="20">
        <v>2014</v>
      </c>
      <c r="Q1280" s="19" t="s">
        <v>4218</v>
      </c>
    </row>
    <row r="1281" spans="1:18" x14ac:dyDescent="0.3">
      <c r="A1281" s="19">
        <v>1012</v>
      </c>
      <c r="B1281" s="33" t="s">
        <v>93</v>
      </c>
      <c r="C1281" s="89">
        <v>15</v>
      </c>
      <c r="D1281" s="52" t="s">
        <v>5749</v>
      </c>
      <c r="E1281" s="53" t="s">
        <v>5930</v>
      </c>
      <c r="F1281" s="20" t="s">
        <v>1810</v>
      </c>
      <c r="G1281" s="20" t="s">
        <v>1811</v>
      </c>
      <c r="H1281" s="34"/>
      <c r="I1281" s="55" t="s">
        <v>3938</v>
      </c>
      <c r="J1281" s="55" t="s">
        <v>933</v>
      </c>
      <c r="O1281" s="20" t="s">
        <v>3928</v>
      </c>
      <c r="P1281" s="20">
        <v>2014</v>
      </c>
      <c r="Q1281" s="19" t="s">
        <v>4218</v>
      </c>
    </row>
    <row r="1282" spans="1:18" x14ac:dyDescent="0.3">
      <c r="A1282" s="19">
        <v>1013</v>
      </c>
      <c r="B1282" s="33" t="s">
        <v>93</v>
      </c>
      <c r="C1282" s="89">
        <v>15</v>
      </c>
      <c r="D1282" s="52" t="s">
        <v>5749</v>
      </c>
      <c r="E1282" s="53" t="s">
        <v>5929</v>
      </c>
      <c r="F1282" s="20" t="s">
        <v>1810</v>
      </c>
      <c r="G1282" s="19" t="s">
        <v>1811</v>
      </c>
      <c r="H1282" s="34"/>
      <c r="I1282" s="55" t="s">
        <v>3938</v>
      </c>
      <c r="J1282" s="55" t="s">
        <v>933</v>
      </c>
      <c r="O1282" s="20" t="s">
        <v>3928</v>
      </c>
      <c r="P1282" s="20">
        <v>2014</v>
      </c>
      <c r="Q1282" s="19" t="s">
        <v>4218</v>
      </c>
    </row>
    <row r="1283" spans="1:18" x14ac:dyDescent="0.3">
      <c r="A1283" s="19">
        <v>1014</v>
      </c>
      <c r="B1283" s="33" t="s">
        <v>93</v>
      </c>
      <c r="C1283" s="89">
        <v>15</v>
      </c>
      <c r="D1283" s="52" t="s">
        <v>5749</v>
      </c>
      <c r="E1283" s="52" t="s">
        <v>5957</v>
      </c>
      <c r="F1283" s="19" t="s">
        <v>13</v>
      </c>
      <c r="G1283" s="19" t="s">
        <v>14</v>
      </c>
      <c r="H1283" s="34"/>
      <c r="I1283" s="55" t="s">
        <v>3938</v>
      </c>
      <c r="J1283" s="55" t="s">
        <v>933</v>
      </c>
      <c r="O1283" s="20" t="s">
        <v>3928</v>
      </c>
      <c r="P1283" s="20">
        <v>2014</v>
      </c>
      <c r="Q1283" s="19" t="s">
        <v>4218</v>
      </c>
    </row>
    <row r="1284" spans="1:18" x14ac:dyDescent="0.3">
      <c r="A1284" s="19">
        <v>1015</v>
      </c>
      <c r="B1284" s="33" t="s">
        <v>93</v>
      </c>
      <c r="C1284" s="89">
        <v>15</v>
      </c>
      <c r="D1284" s="52" t="s">
        <v>5749</v>
      </c>
      <c r="E1284" s="53" t="s">
        <v>5962</v>
      </c>
      <c r="F1284" s="19" t="s">
        <v>950</v>
      </c>
      <c r="G1284" s="19" t="s">
        <v>951</v>
      </c>
      <c r="H1284" s="34"/>
      <c r="I1284" s="55" t="s">
        <v>3938</v>
      </c>
      <c r="J1284" s="55" t="s">
        <v>933</v>
      </c>
      <c r="O1284" s="20" t="s">
        <v>3928</v>
      </c>
      <c r="P1284" s="20">
        <v>2014</v>
      </c>
      <c r="Q1284" s="19" t="s">
        <v>4218</v>
      </c>
    </row>
    <row r="1285" spans="1:18" x14ac:dyDescent="0.3">
      <c r="A1285" s="19">
        <v>1016</v>
      </c>
      <c r="B1285" s="33" t="s">
        <v>93</v>
      </c>
      <c r="C1285" s="89">
        <v>15</v>
      </c>
      <c r="D1285" s="52" t="s">
        <v>5749</v>
      </c>
      <c r="E1285" s="53" t="s">
        <v>5972</v>
      </c>
      <c r="F1285" s="20" t="s">
        <v>940</v>
      </c>
      <c r="G1285" s="20" t="s">
        <v>941</v>
      </c>
      <c r="H1285" s="34"/>
      <c r="I1285" s="55" t="s">
        <v>3938</v>
      </c>
      <c r="J1285" s="55" t="s">
        <v>933</v>
      </c>
      <c r="O1285" s="20" t="s">
        <v>3928</v>
      </c>
      <c r="P1285" s="20">
        <v>2014</v>
      </c>
      <c r="Q1285" s="19" t="s">
        <v>4218</v>
      </c>
    </row>
    <row r="1286" spans="1:18" x14ac:dyDescent="0.3">
      <c r="A1286" s="19">
        <v>1017</v>
      </c>
      <c r="B1286" s="33" t="s">
        <v>93</v>
      </c>
      <c r="C1286" s="89">
        <v>15</v>
      </c>
      <c r="D1286" s="52" t="s">
        <v>5749</v>
      </c>
      <c r="E1286" s="63" t="s">
        <v>5933</v>
      </c>
      <c r="F1286" s="40" t="s">
        <v>940</v>
      </c>
      <c r="G1286" s="40" t="s">
        <v>941</v>
      </c>
      <c r="H1286" s="34"/>
      <c r="I1286" s="55" t="s">
        <v>3938</v>
      </c>
      <c r="J1286" s="55" t="s">
        <v>933</v>
      </c>
      <c r="O1286" s="20" t="s">
        <v>3928</v>
      </c>
      <c r="P1286" s="20">
        <v>2014</v>
      </c>
      <c r="Q1286" s="19" t="s">
        <v>4218</v>
      </c>
    </row>
    <row r="1287" spans="1:18" x14ac:dyDescent="0.3">
      <c r="A1287" s="19">
        <v>1018</v>
      </c>
      <c r="B1287" s="33" t="s">
        <v>93</v>
      </c>
      <c r="C1287" s="89">
        <v>15</v>
      </c>
      <c r="D1287" s="52" t="s">
        <v>5749</v>
      </c>
      <c r="E1287" s="51" t="s">
        <v>5950</v>
      </c>
      <c r="F1287" s="23" t="s">
        <v>13</v>
      </c>
      <c r="G1287" s="23" t="s">
        <v>14</v>
      </c>
      <c r="H1287" s="34"/>
      <c r="I1287" s="55" t="s">
        <v>3938</v>
      </c>
      <c r="J1287" s="55" t="s">
        <v>933</v>
      </c>
      <c r="O1287" s="20" t="s">
        <v>3928</v>
      </c>
      <c r="P1287" s="20">
        <v>2014</v>
      </c>
      <c r="Q1287" s="19" t="s">
        <v>4218</v>
      </c>
    </row>
    <row r="1288" spans="1:18" x14ac:dyDescent="0.3">
      <c r="A1288" s="19">
        <v>1019</v>
      </c>
      <c r="B1288" s="33" t="s">
        <v>93</v>
      </c>
      <c r="C1288" s="89">
        <v>15</v>
      </c>
      <c r="D1288" s="52" t="s">
        <v>5749</v>
      </c>
      <c r="E1288" s="53" t="s">
        <v>5984</v>
      </c>
      <c r="F1288" s="20" t="s">
        <v>3946</v>
      </c>
      <c r="G1288" s="20" t="s">
        <v>3942</v>
      </c>
      <c r="H1288" s="34"/>
      <c r="I1288" s="55" t="s">
        <v>3938</v>
      </c>
      <c r="J1288" s="55" t="s">
        <v>933</v>
      </c>
      <c r="O1288" s="20" t="s">
        <v>3928</v>
      </c>
      <c r="P1288" s="20">
        <v>2014</v>
      </c>
      <c r="Q1288" s="19" t="s">
        <v>4218</v>
      </c>
    </row>
    <row r="1289" spans="1:18" x14ac:dyDescent="0.3">
      <c r="A1289" s="19">
        <v>1020</v>
      </c>
      <c r="B1289" s="33" t="s">
        <v>93</v>
      </c>
      <c r="C1289" s="89">
        <v>15</v>
      </c>
      <c r="D1289" s="52" t="s">
        <v>5749</v>
      </c>
      <c r="E1289" s="51" t="s">
        <v>5985</v>
      </c>
      <c r="F1289" s="20" t="s">
        <v>13</v>
      </c>
      <c r="G1289" s="20" t="s">
        <v>14</v>
      </c>
      <c r="H1289" s="34"/>
      <c r="I1289" s="55" t="s">
        <v>3938</v>
      </c>
      <c r="J1289" s="55" t="s">
        <v>933</v>
      </c>
      <c r="O1289" s="20" t="s">
        <v>3928</v>
      </c>
      <c r="P1289" s="20">
        <v>2014</v>
      </c>
      <c r="Q1289" s="19" t="s">
        <v>4218</v>
      </c>
    </row>
    <row r="1290" spans="1:18" x14ac:dyDescent="0.3">
      <c r="A1290" s="19">
        <v>1021</v>
      </c>
      <c r="B1290" s="33" t="s">
        <v>93</v>
      </c>
      <c r="C1290" s="89">
        <v>15</v>
      </c>
      <c r="D1290" s="52" t="s">
        <v>5749</v>
      </c>
      <c r="E1290" s="51" t="s">
        <v>5928</v>
      </c>
      <c r="F1290" s="20" t="s">
        <v>1810</v>
      </c>
      <c r="G1290" s="20" t="s">
        <v>1811</v>
      </c>
      <c r="H1290" s="34"/>
      <c r="I1290" s="55" t="s">
        <v>3938</v>
      </c>
      <c r="J1290" s="55" t="s">
        <v>933</v>
      </c>
      <c r="O1290" s="20" t="s">
        <v>3928</v>
      </c>
      <c r="P1290" s="20">
        <v>2014</v>
      </c>
      <c r="Q1290" s="19" t="s">
        <v>4218</v>
      </c>
    </row>
    <row r="1291" spans="1:18" x14ac:dyDescent="0.3">
      <c r="A1291" s="19">
        <v>1022</v>
      </c>
      <c r="B1291" s="33" t="s">
        <v>93</v>
      </c>
      <c r="C1291" s="89">
        <v>15</v>
      </c>
      <c r="D1291" s="52" t="s">
        <v>5749</v>
      </c>
      <c r="E1291" s="51" t="s">
        <v>6006</v>
      </c>
      <c r="F1291" s="20" t="s">
        <v>13</v>
      </c>
      <c r="G1291" s="20" t="s">
        <v>14</v>
      </c>
      <c r="H1291" s="34"/>
      <c r="I1291" s="55" t="s">
        <v>3938</v>
      </c>
      <c r="J1291" s="55" t="s">
        <v>933</v>
      </c>
      <c r="O1291" s="20" t="s">
        <v>3928</v>
      </c>
      <c r="P1291" s="20">
        <v>2014</v>
      </c>
      <c r="Q1291" s="19" t="s">
        <v>4218</v>
      </c>
    </row>
    <row r="1292" spans="1:18" x14ac:dyDescent="0.3">
      <c r="A1292" s="19">
        <v>1023</v>
      </c>
      <c r="B1292" s="33" t="s">
        <v>93</v>
      </c>
      <c r="C1292" s="89">
        <v>15</v>
      </c>
      <c r="D1292" s="52" t="s">
        <v>5749</v>
      </c>
      <c r="E1292" s="63" t="s">
        <v>5977</v>
      </c>
      <c r="F1292" s="40" t="s">
        <v>13</v>
      </c>
      <c r="G1292" s="40" t="s">
        <v>14</v>
      </c>
      <c r="H1292" s="34"/>
      <c r="I1292" s="55" t="s">
        <v>3938</v>
      </c>
      <c r="J1292" s="55" t="s">
        <v>933</v>
      </c>
      <c r="O1292" s="20" t="s">
        <v>3928</v>
      </c>
      <c r="P1292" s="20">
        <v>2014</v>
      </c>
      <c r="Q1292" s="19" t="s">
        <v>4218</v>
      </c>
    </row>
    <row r="1293" spans="1:18" x14ac:dyDescent="0.3">
      <c r="A1293" s="19">
        <v>1024</v>
      </c>
      <c r="B1293" s="33" t="s">
        <v>93</v>
      </c>
      <c r="C1293" s="89">
        <v>15</v>
      </c>
      <c r="D1293" s="52" t="s">
        <v>5749</v>
      </c>
      <c r="E1293" s="51" t="s">
        <v>5995</v>
      </c>
      <c r="F1293" s="22" t="s">
        <v>13</v>
      </c>
      <c r="G1293" s="22" t="s">
        <v>14</v>
      </c>
      <c r="H1293" s="34"/>
      <c r="I1293" s="55" t="s">
        <v>3938</v>
      </c>
      <c r="J1293" s="55" t="s">
        <v>933</v>
      </c>
      <c r="O1293" s="20" t="s">
        <v>3928</v>
      </c>
      <c r="P1293" s="20">
        <v>2014</v>
      </c>
      <c r="Q1293" s="19" t="s">
        <v>4218</v>
      </c>
    </row>
    <row r="1294" spans="1:18" x14ac:dyDescent="0.3">
      <c r="A1294" s="19">
        <v>1025</v>
      </c>
      <c r="B1294" s="33" t="s">
        <v>93</v>
      </c>
      <c r="C1294" s="89">
        <v>15</v>
      </c>
      <c r="D1294" s="52" t="s">
        <v>5749</v>
      </c>
      <c r="E1294" s="53" t="s">
        <v>6009</v>
      </c>
      <c r="F1294" s="20" t="s">
        <v>3944</v>
      </c>
      <c r="G1294" s="20" t="s">
        <v>3945</v>
      </c>
      <c r="H1294" s="34"/>
      <c r="I1294" s="55" t="s">
        <v>3938</v>
      </c>
      <c r="J1294" s="55" t="s">
        <v>933</v>
      </c>
      <c r="O1294" s="20" t="s">
        <v>3928</v>
      </c>
      <c r="P1294" s="20">
        <v>2014</v>
      </c>
      <c r="Q1294" s="19" t="s">
        <v>4218</v>
      </c>
    </row>
    <row r="1295" spans="1:18" x14ac:dyDescent="0.3">
      <c r="A1295" s="19">
        <v>1026</v>
      </c>
      <c r="B1295" s="33" t="s">
        <v>93</v>
      </c>
      <c r="C1295" s="89">
        <v>15</v>
      </c>
      <c r="D1295" s="52" t="s">
        <v>5749</v>
      </c>
      <c r="E1295" s="53" t="s">
        <v>6015</v>
      </c>
      <c r="F1295" s="20" t="s">
        <v>684</v>
      </c>
      <c r="G1295" s="20" t="s">
        <v>2125</v>
      </c>
      <c r="H1295" s="34"/>
      <c r="I1295" s="55" t="s">
        <v>3938</v>
      </c>
      <c r="J1295" s="55" t="s">
        <v>933</v>
      </c>
      <c r="O1295" s="20" t="s">
        <v>3928</v>
      </c>
      <c r="P1295" s="20">
        <v>2014</v>
      </c>
      <c r="Q1295" s="19" t="s">
        <v>4218</v>
      </c>
    </row>
    <row r="1296" spans="1:18" x14ac:dyDescent="0.3">
      <c r="A1296" s="19">
        <v>1668</v>
      </c>
      <c r="B1296" s="60" t="s">
        <v>93</v>
      </c>
      <c r="C1296" s="88">
        <v>15</v>
      </c>
      <c r="D1296" s="51" t="s">
        <v>3524</v>
      </c>
      <c r="E1296" s="51"/>
      <c r="F1296" s="40"/>
      <c r="G1296" s="40"/>
      <c r="H1296" s="60"/>
      <c r="I1296" s="51"/>
      <c r="J1296" s="51"/>
      <c r="K1296" s="40"/>
      <c r="L1296" s="40"/>
      <c r="M1296" s="40"/>
      <c r="N1296" s="40"/>
      <c r="O1296" s="40" t="s">
        <v>4409</v>
      </c>
      <c r="P1296" s="40">
        <v>2015</v>
      </c>
      <c r="Q1296" s="22" t="s">
        <v>4293</v>
      </c>
      <c r="R1296" s="40"/>
    </row>
    <row r="1297" spans="1:17" x14ac:dyDescent="0.3">
      <c r="A1297" s="19">
        <v>1721</v>
      </c>
      <c r="B1297" s="34" t="s">
        <v>93</v>
      </c>
      <c r="C1297" s="89">
        <v>15</v>
      </c>
      <c r="D1297" s="53" t="s">
        <v>3218</v>
      </c>
      <c r="E1297" s="63" t="s">
        <v>5977</v>
      </c>
      <c r="F1297" s="40" t="s">
        <v>13</v>
      </c>
      <c r="G1297" s="40" t="s">
        <v>14</v>
      </c>
      <c r="H1297" s="33">
        <v>2015</v>
      </c>
      <c r="I1297" s="52" t="s">
        <v>3234</v>
      </c>
      <c r="J1297" s="58" t="s">
        <v>918</v>
      </c>
      <c r="L1297" s="19" t="s">
        <v>3230</v>
      </c>
      <c r="O1297" s="20" t="s">
        <v>3061</v>
      </c>
      <c r="P1297" s="19">
        <v>2016</v>
      </c>
      <c r="Q1297" s="19" t="s">
        <v>4218</v>
      </c>
    </row>
    <row r="1298" spans="1:17" x14ac:dyDescent="0.3">
      <c r="A1298" s="19">
        <v>1722</v>
      </c>
      <c r="B1298" s="34" t="s">
        <v>93</v>
      </c>
      <c r="C1298" s="89">
        <v>15</v>
      </c>
      <c r="D1298" s="53" t="s">
        <v>3219</v>
      </c>
      <c r="E1298" s="63" t="s">
        <v>5977</v>
      </c>
      <c r="F1298" s="40" t="s">
        <v>13</v>
      </c>
      <c r="G1298" s="40" t="s">
        <v>14</v>
      </c>
      <c r="H1298" s="33">
        <v>2015</v>
      </c>
      <c r="I1298" s="52" t="s">
        <v>3234</v>
      </c>
      <c r="J1298" s="58" t="s">
        <v>918</v>
      </c>
      <c r="L1298" s="19" t="s">
        <v>3231</v>
      </c>
      <c r="O1298" s="20" t="s">
        <v>3061</v>
      </c>
      <c r="P1298" s="19">
        <v>2016</v>
      </c>
      <c r="Q1298" s="19" t="s">
        <v>4218</v>
      </c>
    </row>
    <row r="1299" spans="1:17" x14ac:dyDescent="0.3">
      <c r="A1299" s="19">
        <v>1723</v>
      </c>
      <c r="B1299" s="34" t="s">
        <v>93</v>
      </c>
      <c r="C1299" s="89">
        <v>15</v>
      </c>
      <c r="D1299" s="53" t="s">
        <v>3220</v>
      </c>
      <c r="E1299" s="63" t="s">
        <v>5977</v>
      </c>
      <c r="F1299" s="40" t="s">
        <v>13</v>
      </c>
      <c r="G1299" s="40" t="s">
        <v>14</v>
      </c>
      <c r="H1299" s="33">
        <v>2015</v>
      </c>
      <c r="I1299" s="52" t="s">
        <v>3234</v>
      </c>
      <c r="J1299" s="58" t="s">
        <v>918</v>
      </c>
      <c r="L1299" s="19" t="s">
        <v>3232</v>
      </c>
      <c r="O1299" s="20" t="s">
        <v>3061</v>
      </c>
      <c r="P1299" s="19">
        <v>2016</v>
      </c>
      <c r="Q1299" s="19" t="s">
        <v>4218</v>
      </c>
    </row>
    <row r="1300" spans="1:17" x14ac:dyDescent="0.3">
      <c r="A1300" s="19">
        <v>1724</v>
      </c>
      <c r="B1300" s="34" t="s">
        <v>93</v>
      </c>
      <c r="C1300" s="89">
        <v>15</v>
      </c>
      <c r="D1300" s="68" t="s">
        <v>3129</v>
      </c>
      <c r="E1300" s="63" t="s">
        <v>5977</v>
      </c>
      <c r="F1300" s="40" t="s">
        <v>13</v>
      </c>
      <c r="G1300" s="40" t="s">
        <v>14</v>
      </c>
      <c r="H1300" s="33">
        <v>2015</v>
      </c>
      <c r="I1300" s="52" t="s">
        <v>3140</v>
      </c>
      <c r="J1300" s="58" t="s">
        <v>918</v>
      </c>
      <c r="L1300" s="19" t="s">
        <v>3134</v>
      </c>
      <c r="O1300" s="20" t="s">
        <v>3061</v>
      </c>
      <c r="P1300" s="19">
        <v>2016</v>
      </c>
      <c r="Q1300" s="19" t="s">
        <v>4218</v>
      </c>
    </row>
    <row r="1301" spans="1:17" x14ac:dyDescent="0.3">
      <c r="A1301" s="19">
        <v>1725</v>
      </c>
      <c r="B1301" s="34" t="s">
        <v>93</v>
      </c>
      <c r="C1301" s="89">
        <v>15</v>
      </c>
      <c r="D1301" s="68" t="s">
        <v>3130</v>
      </c>
      <c r="E1301" s="63" t="s">
        <v>5977</v>
      </c>
      <c r="F1301" s="40" t="s">
        <v>13</v>
      </c>
      <c r="G1301" s="40" t="s">
        <v>14</v>
      </c>
      <c r="H1301" s="33">
        <v>2015</v>
      </c>
      <c r="I1301" s="52" t="s">
        <v>3140</v>
      </c>
      <c r="J1301" s="58" t="s">
        <v>918</v>
      </c>
      <c r="L1301" s="19" t="s">
        <v>3135</v>
      </c>
      <c r="O1301" s="20" t="s">
        <v>3061</v>
      </c>
      <c r="P1301" s="19">
        <v>2016</v>
      </c>
      <c r="Q1301" s="19" t="s">
        <v>4218</v>
      </c>
    </row>
    <row r="1302" spans="1:17" x14ac:dyDescent="0.3">
      <c r="A1302" s="19">
        <v>1726</v>
      </c>
      <c r="B1302" s="34" t="s">
        <v>93</v>
      </c>
      <c r="C1302" s="89">
        <v>15</v>
      </c>
      <c r="D1302" s="68" t="s">
        <v>3131</v>
      </c>
      <c r="E1302" s="63" t="s">
        <v>5977</v>
      </c>
      <c r="F1302" s="40" t="s">
        <v>13</v>
      </c>
      <c r="G1302" s="40" t="s">
        <v>14</v>
      </c>
      <c r="H1302" s="33">
        <v>2015</v>
      </c>
      <c r="I1302" s="52" t="s">
        <v>3140</v>
      </c>
      <c r="J1302" s="58" t="s">
        <v>918</v>
      </c>
      <c r="L1302" s="19" t="s">
        <v>3136</v>
      </c>
      <c r="O1302" s="20" t="s">
        <v>3061</v>
      </c>
      <c r="P1302" s="19">
        <v>2016</v>
      </c>
      <c r="Q1302" s="19" t="s">
        <v>4218</v>
      </c>
    </row>
    <row r="1303" spans="1:17" x14ac:dyDescent="0.3">
      <c r="A1303" s="19">
        <v>1727</v>
      </c>
      <c r="B1303" s="34" t="s">
        <v>93</v>
      </c>
      <c r="C1303" s="89">
        <v>15</v>
      </c>
      <c r="D1303" s="53" t="s">
        <v>3163</v>
      </c>
      <c r="E1303" s="63" t="s">
        <v>5977</v>
      </c>
      <c r="F1303" s="40" t="s">
        <v>13</v>
      </c>
      <c r="G1303" s="40" t="s">
        <v>14</v>
      </c>
      <c r="H1303" s="33">
        <v>2015</v>
      </c>
      <c r="I1303" s="53" t="s">
        <v>3167</v>
      </c>
      <c r="J1303" s="58" t="s">
        <v>918</v>
      </c>
      <c r="L1303" s="20" t="s">
        <v>3169</v>
      </c>
      <c r="O1303" s="20" t="s">
        <v>3061</v>
      </c>
      <c r="P1303" s="19">
        <v>2016</v>
      </c>
      <c r="Q1303" s="19" t="s">
        <v>4218</v>
      </c>
    </row>
    <row r="1304" spans="1:17" x14ac:dyDescent="0.3">
      <c r="A1304" s="19">
        <v>1728</v>
      </c>
      <c r="B1304" s="34" t="s">
        <v>93</v>
      </c>
      <c r="C1304" s="89">
        <v>15</v>
      </c>
      <c r="D1304" s="53" t="s">
        <v>3164</v>
      </c>
      <c r="E1304" s="63" t="s">
        <v>5977</v>
      </c>
      <c r="F1304" s="40" t="s">
        <v>13</v>
      </c>
      <c r="G1304" s="40" t="s">
        <v>14</v>
      </c>
      <c r="H1304" s="33">
        <v>2015</v>
      </c>
      <c r="I1304" s="53" t="s">
        <v>3167</v>
      </c>
      <c r="J1304" s="58" t="s">
        <v>918</v>
      </c>
      <c r="L1304" s="20" t="s">
        <v>3171</v>
      </c>
      <c r="O1304" s="20" t="s">
        <v>3061</v>
      </c>
      <c r="P1304" s="19">
        <v>2016</v>
      </c>
      <c r="Q1304" s="19" t="s">
        <v>4218</v>
      </c>
    </row>
    <row r="1305" spans="1:17" x14ac:dyDescent="0.3">
      <c r="A1305" s="19">
        <v>1729</v>
      </c>
      <c r="B1305" s="34" t="s">
        <v>93</v>
      </c>
      <c r="C1305" s="89">
        <v>15</v>
      </c>
      <c r="D1305" s="53" t="s">
        <v>3165</v>
      </c>
      <c r="E1305" s="63" t="s">
        <v>5977</v>
      </c>
      <c r="F1305" s="40" t="s">
        <v>13</v>
      </c>
      <c r="G1305" s="40" t="s">
        <v>14</v>
      </c>
      <c r="H1305" s="33">
        <v>2015</v>
      </c>
      <c r="I1305" s="53" t="s">
        <v>3167</v>
      </c>
      <c r="J1305" s="58" t="s">
        <v>918</v>
      </c>
      <c r="L1305" s="20" t="s">
        <v>3172</v>
      </c>
      <c r="O1305" s="20" t="s">
        <v>3061</v>
      </c>
      <c r="P1305" s="19">
        <v>2016</v>
      </c>
      <c r="Q1305" s="19" t="s">
        <v>4218</v>
      </c>
    </row>
    <row r="1306" spans="1:17" x14ac:dyDescent="0.3">
      <c r="A1306" s="19">
        <v>1730</v>
      </c>
      <c r="B1306" s="34" t="s">
        <v>93</v>
      </c>
      <c r="C1306" s="89">
        <v>15</v>
      </c>
      <c r="D1306" s="53" t="s">
        <v>3166</v>
      </c>
      <c r="E1306" s="63" t="s">
        <v>5977</v>
      </c>
      <c r="F1306" s="40" t="s">
        <v>13</v>
      </c>
      <c r="G1306" s="40" t="s">
        <v>14</v>
      </c>
      <c r="H1306" s="33">
        <v>2015</v>
      </c>
      <c r="I1306" s="53" t="s">
        <v>3167</v>
      </c>
      <c r="J1306" s="58" t="s">
        <v>918</v>
      </c>
      <c r="L1306" s="20" t="s">
        <v>3173</v>
      </c>
      <c r="O1306" s="20" t="s">
        <v>3061</v>
      </c>
      <c r="P1306" s="19">
        <v>2016</v>
      </c>
      <c r="Q1306" s="19" t="s">
        <v>4218</v>
      </c>
    </row>
    <row r="1307" spans="1:17" x14ac:dyDescent="0.3">
      <c r="A1307" s="19">
        <v>1731</v>
      </c>
      <c r="B1307" s="34" t="s">
        <v>93</v>
      </c>
      <c r="C1307" s="89">
        <v>15</v>
      </c>
      <c r="D1307" s="52" t="s">
        <v>3077</v>
      </c>
      <c r="E1307" s="63" t="s">
        <v>5977</v>
      </c>
      <c r="F1307" s="40" t="s">
        <v>13</v>
      </c>
      <c r="G1307" s="40" t="s">
        <v>14</v>
      </c>
      <c r="H1307" s="33">
        <v>2015</v>
      </c>
      <c r="I1307" s="52" t="s">
        <v>3081</v>
      </c>
      <c r="J1307" s="58" t="s">
        <v>918</v>
      </c>
      <c r="L1307" s="19" t="s">
        <v>3079</v>
      </c>
      <c r="O1307" s="20" t="s">
        <v>3061</v>
      </c>
      <c r="P1307" s="19">
        <v>2016</v>
      </c>
      <c r="Q1307" s="19" t="s">
        <v>4218</v>
      </c>
    </row>
    <row r="1308" spans="1:17" x14ac:dyDescent="0.3">
      <c r="A1308" s="19">
        <v>1732</v>
      </c>
      <c r="B1308" s="34" t="s">
        <v>93</v>
      </c>
      <c r="C1308" s="89">
        <v>15</v>
      </c>
      <c r="D1308" s="52" t="s">
        <v>3078</v>
      </c>
      <c r="E1308" s="63" t="s">
        <v>5977</v>
      </c>
      <c r="F1308" s="40" t="s">
        <v>13</v>
      </c>
      <c r="G1308" s="40" t="s">
        <v>14</v>
      </c>
      <c r="H1308" s="33">
        <v>2015</v>
      </c>
      <c r="I1308" s="52" t="s">
        <v>3081</v>
      </c>
      <c r="J1308" s="58" t="s">
        <v>918</v>
      </c>
      <c r="L1308" s="19" t="s">
        <v>3080</v>
      </c>
      <c r="O1308" s="20" t="s">
        <v>3061</v>
      </c>
      <c r="P1308" s="19">
        <v>2016</v>
      </c>
      <c r="Q1308" s="19" t="s">
        <v>4218</v>
      </c>
    </row>
    <row r="1309" spans="1:17" x14ac:dyDescent="0.3">
      <c r="A1309" s="19">
        <v>1733</v>
      </c>
      <c r="B1309" s="34" t="s">
        <v>93</v>
      </c>
      <c r="C1309" s="89">
        <v>15</v>
      </c>
      <c r="D1309" s="53" t="s">
        <v>3193</v>
      </c>
      <c r="E1309" s="63" t="s">
        <v>5977</v>
      </c>
      <c r="F1309" s="40" t="s">
        <v>13</v>
      </c>
      <c r="G1309" s="40" t="s">
        <v>14</v>
      </c>
      <c r="H1309" s="33">
        <v>2015</v>
      </c>
      <c r="I1309" s="53" t="s">
        <v>3210</v>
      </c>
      <c r="J1309" s="58" t="s">
        <v>918</v>
      </c>
      <c r="L1309" s="20" t="s">
        <v>3202</v>
      </c>
      <c r="O1309" s="20" t="s">
        <v>3061</v>
      </c>
      <c r="P1309" s="19">
        <v>2016</v>
      </c>
      <c r="Q1309" s="19" t="s">
        <v>4218</v>
      </c>
    </row>
    <row r="1310" spans="1:17" x14ac:dyDescent="0.3">
      <c r="A1310" s="19">
        <v>1734</v>
      </c>
      <c r="B1310" s="34" t="s">
        <v>93</v>
      </c>
      <c r="C1310" s="89">
        <v>15</v>
      </c>
      <c r="D1310" s="53" t="s">
        <v>3244</v>
      </c>
      <c r="E1310" s="63" t="s">
        <v>5977</v>
      </c>
      <c r="F1310" s="40" t="s">
        <v>13</v>
      </c>
      <c r="G1310" s="40" t="s">
        <v>14</v>
      </c>
      <c r="H1310" s="33">
        <v>2015</v>
      </c>
      <c r="I1310" s="53" t="s">
        <v>3250</v>
      </c>
      <c r="J1310" s="58" t="s">
        <v>918</v>
      </c>
      <c r="L1310" s="19" t="s">
        <v>3247</v>
      </c>
      <c r="O1310" s="20" t="s">
        <v>3061</v>
      </c>
      <c r="P1310" s="19">
        <v>2016</v>
      </c>
      <c r="Q1310" s="19" t="s">
        <v>4218</v>
      </c>
    </row>
    <row r="1311" spans="1:17" x14ac:dyDescent="0.3">
      <c r="A1311" s="19">
        <v>1735</v>
      </c>
      <c r="B1311" s="34" t="s">
        <v>93</v>
      </c>
      <c r="C1311" s="89">
        <v>15</v>
      </c>
      <c r="D1311" s="53" t="s">
        <v>3245</v>
      </c>
      <c r="E1311" s="63" t="s">
        <v>5977</v>
      </c>
      <c r="F1311" s="40" t="s">
        <v>13</v>
      </c>
      <c r="G1311" s="40" t="s">
        <v>14</v>
      </c>
      <c r="H1311" s="34">
        <v>2015</v>
      </c>
      <c r="I1311" s="53" t="s">
        <v>3250</v>
      </c>
      <c r="J1311" s="58" t="s">
        <v>918</v>
      </c>
      <c r="L1311" s="19" t="s">
        <v>3248</v>
      </c>
      <c r="O1311" s="20" t="s">
        <v>3061</v>
      </c>
      <c r="P1311" s="19">
        <v>2016</v>
      </c>
      <c r="Q1311" s="19" t="s">
        <v>4218</v>
      </c>
    </row>
    <row r="1312" spans="1:17" x14ac:dyDescent="0.3">
      <c r="A1312" s="19">
        <v>1736</v>
      </c>
      <c r="B1312" s="34" t="s">
        <v>93</v>
      </c>
      <c r="C1312" s="89">
        <v>15</v>
      </c>
      <c r="D1312" s="53" t="s">
        <v>3246</v>
      </c>
      <c r="E1312" s="63" t="s">
        <v>5977</v>
      </c>
      <c r="F1312" s="40" t="s">
        <v>13</v>
      </c>
      <c r="G1312" s="40" t="s">
        <v>14</v>
      </c>
      <c r="H1312" s="33">
        <v>2015</v>
      </c>
      <c r="I1312" s="53" t="s">
        <v>3250</v>
      </c>
      <c r="J1312" s="58" t="s">
        <v>918</v>
      </c>
      <c r="L1312" s="19" t="s">
        <v>3249</v>
      </c>
      <c r="O1312" s="20" t="s">
        <v>3061</v>
      </c>
      <c r="P1312" s="19">
        <v>2016</v>
      </c>
      <c r="Q1312" s="19" t="s">
        <v>4218</v>
      </c>
    </row>
    <row r="1313" spans="1:26" s="20" customFormat="1" x14ac:dyDescent="0.3">
      <c r="A1313" s="19">
        <v>1737</v>
      </c>
      <c r="B1313" s="34" t="s">
        <v>93</v>
      </c>
      <c r="C1313" s="89">
        <v>15</v>
      </c>
      <c r="D1313" s="68" t="s">
        <v>3122</v>
      </c>
      <c r="E1313" s="63" t="s">
        <v>5977</v>
      </c>
      <c r="F1313" s="40" t="s">
        <v>13</v>
      </c>
      <c r="G1313" s="40" t="s">
        <v>14</v>
      </c>
      <c r="H1313" s="33">
        <v>2015</v>
      </c>
      <c r="I1313" s="52" t="s">
        <v>3128</v>
      </c>
      <c r="J1313" s="58" t="s">
        <v>918</v>
      </c>
      <c r="K1313" s="19"/>
      <c r="L1313" s="19" t="s">
        <v>3127</v>
      </c>
      <c r="M1313" s="19"/>
      <c r="N1313" s="19"/>
      <c r="O1313" s="20" t="s">
        <v>3061</v>
      </c>
      <c r="P1313" s="19">
        <v>2016</v>
      </c>
      <c r="Q1313" s="19" t="s">
        <v>4218</v>
      </c>
      <c r="R1313" s="19"/>
      <c r="S1313" s="19"/>
      <c r="T1313" s="19"/>
      <c r="U1313" s="19"/>
      <c r="V1313" s="19"/>
      <c r="W1313" s="19"/>
      <c r="X1313" s="19"/>
      <c r="Y1313" s="19"/>
      <c r="Z1313" s="19"/>
    </row>
    <row r="1314" spans="1:26" x14ac:dyDescent="0.3">
      <c r="A1314" s="19">
        <v>1738</v>
      </c>
      <c r="B1314" s="34" t="s">
        <v>93</v>
      </c>
      <c r="C1314" s="89">
        <v>15</v>
      </c>
      <c r="D1314" s="68" t="s">
        <v>3119</v>
      </c>
      <c r="E1314" s="63" t="s">
        <v>5977</v>
      </c>
      <c r="F1314" s="40" t="s">
        <v>13</v>
      </c>
      <c r="G1314" s="40" t="s">
        <v>14</v>
      </c>
      <c r="H1314" s="33">
        <v>2015</v>
      </c>
      <c r="I1314" s="52" t="s">
        <v>3128</v>
      </c>
      <c r="J1314" s="58" t="s">
        <v>918</v>
      </c>
      <c r="L1314" s="19" t="s">
        <v>3123</v>
      </c>
      <c r="O1314" s="20" t="s">
        <v>3061</v>
      </c>
      <c r="P1314" s="19">
        <v>2016</v>
      </c>
      <c r="Q1314" s="19" t="s">
        <v>4218</v>
      </c>
    </row>
    <row r="1315" spans="1:26" x14ac:dyDescent="0.3">
      <c r="A1315" s="19">
        <v>1739</v>
      </c>
      <c r="B1315" s="34" t="s">
        <v>93</v>
      </c>
      <c r="C1315" s="89">
        <v>15</v>
      </c>
      <c r="D1315" s="68" t="s">
        <v>3120</v>
      </c>
      <c r="E1315" s="63" t="s">
        <v>5977</v>
      </c>
      <c r="F1315" s="40" t="s">
        <v>13</v>
      </c>
      <c r="G1315" s="40" t="s">
        <v>14</v>
      </c>
      <c r="H1315" s="33">
        <v>2015</v>
      </c>
      <c r="I1315" s="52" t="s">
        <v>3128</v>
      </c>
      <c r="J1315" s="58" t="s">
        <v>918</v>
      </c>
      <c r="L1315" s="19" t="s">
        <v>3124</v>
      </c>
      <c r="O1315" s="20" t="s">
        <v>3061</v>
      </c>
      <c r="P1315" s="19">
        <v>2016</v>
      </c>
      <c r="Q1315" s="19" t="s">
        <v>4218</v>
      </c>
    </row>
    <row r="1316" spans="1:26" x14ac:dyDescent="0.3">
      <c r="A1316" s="19">
        <v>1740</v>
      </c>
      <c r="B1316" s="34" t="s">
        <v>93</v>
      </c>
      <c r="C1316" s="89">
        <v>15</v>
      </c>
      <c r="D1316" s="68" t="s">
        <v>3121</v>
      </c>
      <c r="E1316" s="63" t="s">
        <v>5977</v>
      </c>
      <c r="F1316" s="40" t="s">
        <v>13</v>
      </c>
      <c r="G1316" s="40" t="s">
        <v>14</v>
      </c>
      <c r="H1316" s="33">
        <v>2015</v>
      </c>
      <c r="I1316" s="52" t="s">
        <v>3128</v>
      </c>
      <c r="J1316" s="58" t="s">
        <v>918</v>
      </c>
      <c r="L1316" s="19" t="s">
        <v>3125</v>
      </c>
      <c r="O1316" s="20" t="s">
        <v>3061</v>
      </c>
      <c r="P1316" s="19">
        <v>2016</v>
      </c>
      <c r="Q1316" s="19" t="s">
        <v>4218</v>
      </c>
    </row>
    <row r="1317" spans="1:26" x14ac:dyDescent="0.3">
      <c r="A1317" s="19">
        <v>1741</v>
      </c>
      <c r="B1317" s="34" t="s">
        <v>93</v>
      </c>
      <c r="C1317" s="89">
        <v>15</v>
      </c>
      <c r="D1317" s="53" t="s">
        <v>3221</v>
      </c>
      <c r="E1317" s="63" t="s">
        <v>5977</v>
      </c>
      <c r="F1317" s="40" t="s">
        <v>13</v>
      </c>
      <c r="G1317" s="40" t="s">
        <v>14</v>
      </c>
      <c r="H1317" s="33">
        <v>2015</v>
      </c>
      <c r="I1317" s="52" t="s">
        <v>3243</v>
      </c>
      <c r="J1317" s="58" t="s">
        <v>918</v>
      </c>
      <c r="L1317" s="19" t="s">
        <v>3235</v>
      </c>
      <c r="O1317" s="20" t="s">
        <v>3061</v>
      </c>
      <c r="P1317" s="19">
        <v>2016</v>
      </c>
      <c r="Q1317" s="19" t="s">
        <v>4218</v>
      </c>
    </row>
    <row r="1318" spans="1:26" x14ac:dyDescent="0.3">
      <c r="A1318" s="19">
        <v>1742</v>
      </c>
      <c r="B1318" s="34" t="s">
        <v>93</v>
      </c>
      <c r="C1318" s="89">
        <v>15</v>
      </c>
      <c r="D1318" s="53" t="s">
        <v>3222</v>
      </c>
      <c r="E1318" s="63" t="s">
        <v>5977</v>
      </c>
      <c r="F1318" s="40" t="s">
        <v>13</v>
      </c>
      <c r="G1318" s="40" t="s">
        <v>14</v>
      </c>
      <c r="H1318" s="33">
        <v>2015</v>
      </c>
      <c r="I1318" s="52" t="s">
        <v>3243</v>
      </c>
      <c r="J1318" s="58" t="s">
        <v>918</v>
      </c>
      <c r="L1318" s="19" t="s">
        <v>3236</v>
      </c>
      <c r="O1318" s="20" t="s">
        <v>3061</v>
      </c>
      <c r="P1318" s="19">
        <v>2016</v>
      </c>
      <c r="Q1318" s="19" t="s">
        <v>4218</v>
      </c>
    </row>
    <row r="1319" spans="1:26" x14ac:dyDescent="0.3">
      <c r="A1319" s="19">
        <v>1743</v>
      </c>
      <c r="B1319" s="34" t="s">
        <v>93</v>
      </c>
      <c r="C1319" s="89">
        <v>15</v>
      </c>
      <c r="D1319" s="53" t="s">
        <v>3223</v>
      </c>
      <c r="E1319" s="63" t="s">
        <v>5977</v>
      </c>
      <c r="F1319" s="40" t="s">
        <v>13</v>
      </c>
      <c r="G1319" s="40" t="s">
        <v>14</v>
      </c>
      <c r="H1319" s="33">
        <v>2015</v>
      </c>
      <c r="I1319" s="52" t="s">
        <v>3243</v>
      </c>
      <c r="J1319" s="58" t="s">
        <v>918</v>
      </c>
      <c r="L1319" s="19" t="s">
        <v>3237</v>
      </c>
      <c r="O1319" s="20" t="s">
        <v>3061</v>
      </c>
      <c r="P1319" s="19">
        <v>2016</v>
      </c>
      <c r="Q1319" s="19" t="s">
        <v>4218</v>
      </c>
    </row>
    <row r="1320" spans="1:26" x14ac:dyDescent="0.3">
      <c r="A1320" s="19">
        <v>1744</v>
      </c>
      <c r="B1320" s="34" t="s">
        <v>93</v>
      </c>
      <c r="C1320" s="89">
        <v>15</v>
      </c>
      <c r="D1320" s="53" t="s">
        <v>3224</v>
      </c>
      <c r="E1320" s="63" t="s">
        <v>5977</v>
      </c>
      <c r="F1320" s="40" t="s">
        <v>13</v>
      </c>
      <c r="G1320" s="40" t="s">
        <v>14</v>
      </c>
      <c r="H1320" s="33">
        <v>2015</v>
      </c>
      <c r="I1320" s="52" t="s">
        <v>3243</v>
      </c>
      <c r="J1320" s="58" t="s">
        <v>918</v>
      </c>
      <c r="L1320" s="19" t="s">
        <v>3238</v>
      </c>
      <c r="O1320" s="20" t="s">
        <v>3061</v>
      </c>
      <c r="P1320" s="19">
        <v>2016</v>
      </c>
      <c r="Q1320" s="19" t="s">
        <v>4218</v>
      </c>
    </row>
    <row r="1321" spans="1:26" x14ac:dyDescent="0.3">
      <c r="A1321" s="19">
        <v>1745</v>
      </c>
      <c r="B1321" s="34" t="s">
        <v>93</v>
      </c>
      <c r="C1321" s="89">
        <v>15</v>
      </c>
      <c r="D1321" s="53" t="s">
        <v>3225</v>
      </c>
      <c r="E1321" s="63" t="s">
        <v>5977</v>
      </c>
      <c r="F1321" s="40" t="s">
        <v>13</v>
      </c>
      <c r="G1321" s="40" t="s">
        <v>14</v>
      </c>
      <c r="H1321" s="33">
        <v>2015</v>
      </c>
      <c r="I1321" s="52" t="s">
        <v>3243</v>
      </c>
      <c r="J1321" s="58" t="s">
        <v>918</v>
      </c>
      <c r="L1321" s="19" t="s">
        <v>3239</v>
      </c>
      <c r="O1321" s="20" t="s">
        <v>3061</v>
      </c>
      <c r="P1321" s="19">
        <v>2016</v>
      </c>
      <c r="Q1321" s="19" t="s">
        <v>4218</v>
      </c>
    </row>
    <row r="1322" spans="1:26" x14ac:dyDescent="0.3">
      <c r="A1322" s="19">
        <v>1746</v>
      </c>
      <c r="B1322" s="34" t="s">
        <v>93</v>
      </c>
      <c r="C1322" s="89">
        <v>15</v>
      </c>
      <c r="D1322" s="53" t="s">
        <v>3226</v>
      </c>
      <c r="E1322" s="63" t="s">
        <v>5977</v>
      </c>
      <c r="F1322" s="40" t="s">
        <v>13</v>
      </c>
      <c r="G1322" s="40" t="s">
        <v>14</v>
      </c>
      <c r="H1322" s="33">
        <v>2015</v>
      </c>
      <c r="I1322" s="52" t="s">
        <v>3243</v>
      </c>
      <c r="J1322" s="58" t="s">
        <v>918</v>
      </c>
      <c r="L1322" s="19" t="s">
        <v>3240</v>
      </c>
      <c r="O1322" s="20" t="s">
        <v>3061</v>
      </c>
      <c r="P1322" s="19">
        <v>2016</v>
      </c>
      <c r="Q1322" s="19" t="s">
        <v>4218</v>
      </c>
    </row>
    <row r="1323" spans="1:26" x14ac:dyDescent="0.3">
      <c r="A1323" s="19">
        <v>1747</v>
      </c>
      <c r="B1323" s="34" t="s">
        <v>93</v>
      </c>
      <c r="C1323" s="89">
        <v>15</v>
      </c>
      <c r="D1323" s="53" t="s">
        <v>3227</v>
      </c>
      <c r="E1323" s="63" t="s">
        <v>5977</v>
      </c>
      <c r="F1323" s="40" t="s">
        <v>13</v>
      </c>
      <c r="G1323" s="40" t="s">
        <v>14</v>
      </c>
      <c r="H1323" s="33">
        <v>2015</v>
      </c>
      <c r="I1323" s="52" t="s">
        <v>3243</v>
      </c>
      <c r="J1323" s="58" t="s">
        <v>918</v>
      </c>
      <c r="L1323" s="19" t="s">
        <v>3241</v>
      </c>
      <c r="O1323" s="20" t="s">
        <v>3061</v>
      </c>
      <c r="P1323" s="19">
        <v>2016</v>
      </c>
      <c r="Q1323" s="19" t="s">
        <v>4218</v>
      </c>
    </row>
    <row r="1324" spans="1:26" x14ac:dyDescent="0.3">
      <c r="A1324" s="19">
        <v>1748</v>
      </c>
      <c r="B1324" s="34" t="s">
        <v>93</v>
      </c>
      <c r="C1324" s="89">
        <v>15</v>
      </c>
      <c r="D1324" s="53" t="s">
        <v>3228</v>
      </c>
      <c r="E1324" s="63" t="s">
        <v>5977</v>
      </c>
      <c r="F1324" s="40" t="s">
        <v>13</v>
      </c>
      <c r="G1324" s="40" t="s">
        <v>14</v>
      </c>
      <c r="H1324" s="33">
        <v>2015</v>
      </c>
      <c r="I1324" s="52" t="s">
        <v>3243</v>
      </c>
      <c r="J1324" s="58" t="s">
        <v>918</v>
      </c>
      <c r="L1324" s="19" t="s">
        <v>3242</v>
      </c>
      <c r="O1324" s="20" t="s">
        <v>3061</v>
      </c>
      <c r="P1324" s="19">
        <v>2016</v>
      </c>
      <c r="Q1324" s="19" t="s">
        <v>4218</v>
      </c>
    </row>
    <row r="1325" spans="1:26" x14ac:dyDescent="0.3">
      <c r="A1325" s="19">
        <v>1749</v>
      </c>
      <c r="B1325" s="34" t="s">
        <v>93</v>
      </c>
      <c r="C1325" s="89">
        <v>15</v>
      </c>
      <c r="D1325" s="53" t="s">
        <v>3175</v>
      </c>
      <c r="E1325" s="63" t="s">
        <v>5977</v>
      </c>
      <c r="F1325" s="40" t="s">
        <v>13</v>
      </c>
      <c r="G1325" s="40" t="s">
        <v>14</v>
      </c>
      <c r="H1325" s="33">
        <v>2015</v>
      </c>
      <c r="I1325" s="53" t="s">
        <v>3181</v>
      </c>
      <c r="J1325" s="58" t="s">
        <v>918</v>
      </c>
      <c r="L1325" s="20" t="s">
        <v>3178</v>
      </c>
      <c r="O1325" s="20" t="s">
        <v>3061</v>
      </c>
      <c r="P1325" s="19">
        <v>2016</v>
      </c>
      <c r="Q1325" s="19" t="s">
        <v>4218</v>
      </c>
    </row>
    <row r="1326" spans="1:26" x14ac:dyDescent="0.3">
      <c r="A1326" s="19">
        <v>1750</v>
      </c>
      <c r="B1326" s="34" t="s">
        <v>93</v>
      </c>
      <c r="C1326" s="89">
        <v>15</v>
      </c>
      <c r="D1326" s="53" t="s">
        <v>3176</v>
      </c>
      <c r="E1326" s="63" t="s">
        <v>5977</v>
      </c>
      <c r="F1326" s="40" t="s">
        <v>13</v>
      </c>
      <c r="G1326" s="40" t="s">
        <v>14</v>
      </c>
      <c r="H1326" s="33">
        <v>2015</v>
      </c>
      <c r="I1326" s="53" t="s">
        <v>3181</v>
      </c>
      <c r="J1326" s="58" t="s">
        <v>918</v>
      </c>
      <c r="L1326" s="20" t="s">
        <v>3179</v>
      </c>
      <c r="O1326" s="20" t="s">
        <v>3061</v>
      </c>
      <c r="P1326" s="19">
        <v>2016</v>
      </c>
      <c r="Q1326" s="19" t="s">
        <v>4218</v>
      </c>
    </row>
    <row r="1327" spans="1:26" x14ac:dyDescent="0.3">
      <c r="A1327" s="19">
        <v>2270</v>
      </c>
      <c r="B1327" s="33" t="s">
        <v>93</v>
      </c>
      <c r="C1327" s="89">
        <v>15</v>
      </c>
      <c r="D1327" s="52" t="s">
        <v>1505</v>
      </c>
      <c r="E1327" s="51" t="s">
        <v>5995</v>
      </c>
      <c r="F1327" s="19" t="s">
        <v>13</v>
      </c>
      <c r="G1327" s="19" t="s">
        <v>14</v>
      </c>
      <c r="H1327" s="33">
        <v>2013</v>
      </c>
      <c r="I1327" s="52" t="s">
        <v>1417</v>
      </c>
      <c r="J1327" s="58" t="s">
        <v>1417</v>
      </c>
      <c r="L1327" s="19" t="s">
        <v>1506</v>
      </c>
      <c r="O1327" s="19" t="s">
        <v>3001</v>
      </c>
      <c r="P1327" s="22">
        <v>2017</v>
      </c>
      <c r="Q1327" s="19" t="s">
        <v>2955</v>
      </c>
    </row>
    <row r="1328" spans="1:26" x14ac:dyDescent="0.3">
      <c r="A1328" s="19">
        <v>2271</v>
      </c>
      <c r="B1328" s="33" t="s">
        <v>93</v>
      </c>
      <c r="C1328" s="89">
        <v>15</v>
      </c>
      <c r="D1328" s="52" t="s">
        <v>1507</v>
      </c>
      <c r="E1328" s="51" t="s">
        <v>5995</v>
      </c>
      <c r="F1328" s="19" t="s">
        <v>13</v>
      </c>
      <c r="G1328" s="19" t="s">
        <v>14</v>
      </c>
      <c r="H1328" s="33">
        <v>2013</v>
      </c>
      <c r="I1328" s="52" t="s">
        <v>1417</v>
      </c>
      <c r="J1328" s="58" t="s">
        <v>1417</v>
      </c>
      <c r="L1328" s="19" t="s">
        <v>1508</v>
      </c>
      <c r="O1328" s="19" t="s">
        <v>3001</v>
      </c>
      <c r="P1328" s="22">
        <v>2017</v>
      </c>
      <c r="Q1328" s="19" t="s">
        <v>2955</v>
      </c>
    </row>
    <row r="1329" spans="1:17" x14ac:dyDescent="0.3">
      <c r="A1329" s="19">
        <v>2272</v>
      </c>
      <c r="B1329" s="33" t="s">
        <v>93</v>
      </c>
      <c r="C1329" s="89">
        <v>15</v>
      </c>
      <c r="D1329" s="52" t="s">
        <v>1487</v>
      </c>
      <c r="E1329" s="51" t="s">
        <v>5995</v>
      </c>
      <c r="F1329" s="19" t="s">
        <v>13</v>
      </c>
      <c r="G1329" s="19" t="s">
        <v>14</v>
      </c>
      <c r="H1329" s="33">
        <v>2014</v>
      </c>
      <c r="I1329" s="52" t="s">
        <v>1417</v>
      </c>
      <c r="J1329" s="58" t="s">
        <v>1417</v>
      </c>
      <c r="L1329" s="19" t="s">
        <v>1488</v>
      </c>
      <c r="O1329" s="19" t="s">
        <v>3001</v>
      </c>
      <c r="P1329" s="22">
        <v>2017</v>
      </c>
      <c r="Q1329" s="19" t="s">
        <v>2955</v>
      </c>
    </row>
    <row r="1330" spans="1:17" x14ac:dyDescent="0.3">
      <c r="A1330" s="19">
        <v>2273</v>
      </c>
      <c r="B1330" s="33" t="s">
        <v>93</v>
      </c>
      <c r="C1330" s="89">
        <v>15</v>
      </c>
      <c r="D1330" s="52" t="s">
        <v>1489</v>
      </c>
      <c r="E1330" s="51" t="s">
        <v>5995</v>
      </c>
      <c r="F1330" s="19" t="s">
        <v>13</v>
      </c>
      <c r="G1330" s="19" t="s">
        <v>14</v>
      </c>
      <c r="H1330" s="33">
        <v>2014</v>
      </c>
      <c r="I1330" s="52" t="s">
        <v>1417</v>
      </c>
      <c r="J1330" s="58" t="s">
        <v>1417</v>
      </c>
      <c r="L1330" s="19" t="s">
        <v>1490</v>
      </c>
      <c r="O1330" s="19" t="s">
        <v>3001</v>
      </c>
      <c r="P1330" s="22">
        <v>2017</v>
      </c>
      <c r="Q1330" s="19" t="s">
        <v>2955</v>
      </c>
    </row>
    <row r="1331" spans="1:17" x14ac:dyDescent="0.3">
      <c r="A1331" s="19">
        <v>2274</v>
      </c>
      <c r="B1331" s="33" t="s">
        <v>93</v>
      </c>
      <c r="C1331" s="89">
        <v>15</v>
      </c>
      <c r="D1331" s="52" t="s">
        <v>1491</v>
      </c>
      <c r="E1331" s="51" t="s">
        <v>5995</v>
      </c>
      <c r="F1331" s="19" t="s">
        <v>13</v>
      </c>
      <c r="G1331" s="19" t="s">
        <v>14</v>
      </c>
      <c r="H1331" s="33">
        <v>2014</v>
      </c>
      <c r="I1331" s="52" t="s">
        <v>1417</v>
      </c>
      <c r="J1331" s="58" t="s">
        <v>1417</v>
      </c>
      <c r="L1331" s="19" t="s">
        <v>1492</v>
      </c>
      <c r="O1331" s="19" t="s">
        <v>3001</v>
      </c>
      <c r="P1331" s="22">
        <v>2017</v>
      </c>
      <c r="Q1331" s="19" t="s">
        <v>2955</v>
      </c>
    </row>
    <row r="1332" spans="1:17" x14ac:dyDescent="0.3">
      <c r="A1332" s="19">
        <v>2275</v>
      </c>
      <c r="B1332" s="33" t="s">
        <v>93</v>
      </c>
      <c r="C1332" s="89">
        <v>15</v>
      </c>
      <c r="D1332" s="52" t="s">
        <v>1543</v>
      </c>
      <c r="E1332" s="51" t="s">
        <v>5950</v>
      </c>
      <c r="F1332" s="19" t="s">
        <v>13</v>
      </c>
      <c r="G1332" s="19" t="s">
        <v>14</v>
      </c>
      <c r="H1332" s="33">
        <v>2014</v>
      </c>
      <c r="I1332" s="52" t="s">
        <v>1417</v>
      </c>
      <c r="J1332" s="58" t="s">
        <v>1417</v>
      </c>
      <c r="L1332" s="19" t="s">
        <v>1544</v>
      </c>
      <c r="O1332" s="19" t="s">
        <v>3001</v>
      </c>
      <c r="P1332" s="22">
        <v>2017</v>
      </c>
      <c r="Q1332" s="19" t="s">
        <v>2955</v>
      </c>
    </row>
    <row r="1333" spans="1:17" x14ac:dyDescent="0.3">
      <c r="A1333" s="19">
        <v>2276</v>
      </c>
      <c r="B1333" s="33" t="s">
        <v>93</v>
      </c>
      <c r="C1333" s="89">
        <v>15</v>
      </c>
      <c r="D1333" s="52" t="s">
        <v>1547</v>
      </c>
      <c r="E1333" s="51" t="s">
        <v>5950</v>
      </c>
      <c r="F1333" s="19" t="s">
        <v>13</v>
      </c>
      <c r="G1333" s="19" t="s">
        <v>14</v>
      </c>
      <c r="H1333" s="33">
        <v>2014</v>
      </c>
      <c r="I1333" s="52" t="s">
        <v>1417</v>
      </c>
      <c r="J1333" s="58" t="s">
        <v>1417</v>
      </c>
      <c r="L1333" s="19" t="s">
        <v>1548</v>
      </c>
      <c r="O1333" s="19" t="s">
        <v>3001</v>
      </c>
      <c r="P1333" s="22">
        <v>2017</v>
      </c>
      <c r="Q1333" s="19" t="s">
        <v>2955</v>
      </c>
    </row>
    <row r="1334" spans="1:17" x14ac:dyDescent="0.3">
      <c r="A1334" s="19">
        <v>2277</v>
      </c>
      <c r="B1334" s="33" t="s">
        <v>93</v>
      </c>
      <c r="C1334" s="89">
        <v>15</v>
      </c>
      <c r="D1334" s="52" t="s">
        <v>1549</v>
      </c>
      <c r="E1334" s="51" t="s">
        <v>5950</v>
      </c>
      <c r="F1334" s="19" t="s">
        <v>13</v>
      </c>
      <c r="G1334" s="19" t="s">
        <v>14</v>
      </c>
      <c r="H1334" s="33">
        <v>2014</v>
      </c>
      <c r="I1334" s="52" t="s">
        <v>1417</v>
      </c>
      <c r="J1334" s="58" t="s">
        <v>1417</v>
      </c>
      <c r="L1334" s="19" t="s">
        <v>1550</v>
      </c>
      <c r="O1334" s="19" t="s">
        <v>3001</v>
      </c>
      <c r="P1334" s="22">
        <v>2017</v>
      </c>
      <c r="Q1334" s="19" t="s">
        <v>2955</v>
      </c>
    </row>
    <row r="1335" spans="1:17" x14ac:dyDescent="0.3">
      <c r="A1335" s="19">
        <v>2278</v>
      </c>
      <c r="B1335" s="33" t="s">
        <v>93</v>
      </c>
      <c r="C1335" s="89">
        <v>15</v>
      </c>
      <c r="D1335" s="52" t="s">
        <v>1551</v>
      </c>
      <c r="E1335" s="51" t="s">
        <v>5950</v>
      </c>
      <c r="F1335" s="19" t="s">
        <v>13</v>
      </c>
      <c r="G1335" s="19" t="s">
        <v>14</v>
      </c>
      <c r="H1335" s="33">
        <v>2014</v>
      </c>
      <c r="I1335" s="52" t="s">
        <v>1417</v>
      </c>
      <c r="J1335" s="58" t="s">
        <v>1417</v>
      </c>
      <c r="L1335" s="19" t="s">
        <v>1552</v>
      </c>
      <c r="O1335" s="19" t="s">
        <v>3001</v>
      </c>
      <c r="P1335" s="22">
        <v>2017</v>
      </c>
      <c r="Q1335" s="19" t="s">
        <v>2955</v>
      </c>
    </row>
    <row r="1336" spans="1:17" x14ac:dyDescent="0.3">
      <c r="A1336" s="19">
        <v>2279</v>
      </c>
      <c r="B1336" s="33" t="s">
        <v>93</v>
      </c>
      <c r="C1336" s="89">
        <v>15</v>
      </c>
      <c r="D1336" s="52" t="s">
        <v>1493</v>
      </c>
      <c r="E1336" s="51" t="s">
        <v>5995</v>
      </c>
      <c r="F1336" s="19" t="s">
        <v>13</v>
      </c>
      <c r="G1336" s="19" t="s">
        <v>14</v>
      </c>
      <c r="H1336" s="33">
        <v>2014</v>
      </c>
      <c r="I1336" s="52" t="s">
        <v>1417</v>
      </c>
      <c r="J1336" s="58" t="s">
        <v>1417</v>
      </c>
      <c r="L1336" s="19" t="s">
        <v>1494</v>
      </c>
      <c r="O1336" s="19" t="s">
        <v>3001</v>
      </c>
      <c r="P1336" s="22">
        <v>2017</v>
      </c>
      <c r="Q1336" s="19" t="s">
        <v>2955</v>
      </c>
    </row>
    <row r="1337" spans="1:17" x14ac:dyDescent="0.3">
      <c r="A1337" s="19">
        <v>2280</v>
      </c>
      <c r="B1337" s="33" t="s">
        <v>93</v>
      </c>
      <c r="C1337" s="89">
        <v>15</v>
      </c>
      <c r="D1337" s="52" t="s">
        <v>1495</v>
      </c>
      <c r="E1337" s="51" t="s">
        <v>5995</v>
      </c>
      <c r="F1337" s="19" t="s">
        <v>13</v>
      </c>
      <c r="G1337" s="19" t="s">
        <v>14</v>
      </c>
      <c r="H1337" s="33">
        <v>2014</v>
      </c>
      <c r="I1337" s="52" t="s">
        <v>1417</v>
      </c>
      <c r="J1337" s="58" t="s">
        <v>1417</v>
      </c>
      <c r="L1337" s="19" t="s">
        <v>1496</v>
      </c>
      <c r="O1337" s="19" t="s">
        <v>3001</v>
      </c>
      <c r="P1337" s="22">
        <v>2017</v>
      </c>
      <c r="Q1337" s="19" t="s">
        <v>2955</v>
      </c>
    </row>
    <row r="1338" spans="1:17" x14ac:dyDescent="0.3">
      <c r="A1338" s="19">
        <v>2281</v>
      </c>
      <c r="B1338" s="33" t="s">
        <v>93</v>
      </c>
      <c r="C1338" s="89">
        <v>15</v>
      </c>
      <c r="D1338" s="52" t="s">
        <v>1497</v>
      </c>
      <c r="E1338" s="51" t="s">
        <v>5995</v>
      </c>
      <c r="F1338" s="19" t="s">
        <v>13</v>
      </c>
      <c r="G1338" s="19" t="s">
        <v>14</v>
      </c>
      <c r="H1338" s="33">
        <v>2014</v>
      </c>
      <c r="I1338" s="52" t="s">
        <v>1417</v>
      </c>
      <c r="J1338" s="58" t="s">
        <v>1417</v>
      </c>
      <c r="L1338" s="19" t="s">
        <v>1498</v>
      </c>
      <c r="O1338" s="19" t="s">
        <v>3001</v>
      </c>
      <c r="P1338" s="22">
        <v>2017</v>
      </c>
      <c r="Q1338" s="19" t="s">
        <v>2955</v>
      </c>
    </row>
    <row r="1339" spans="1:17" x14ac:dyDescent="0.3">
      <c r="A1339" s="19">
        <v>2282</v>
      </c>
      <c r="B1339" s="33" t="s">
        <v>93</v>
      </c>
      <c r="C1339" s="89">
        <v>15</v>
      </c>
      <c r="D1339" s="52" t="s">
        <v>1499</v>
      </c>
      <c r="E1339" s="51" t="s">
        <v>5995</v>
      </c>
      <c r="F1339" s="19" t="s">
        <v>13</v>
      </c>
      <c r="G1339" s="19" t="s">
        <v>14</v>
      </c>
      <c r="H1339" s="33">
        <v>2014</v>
      </c>
      <c r="I1339" s="52" t="s">
        <v>1417</v>
      </c>
      <c r="J1339" s="58" t="s">
        <v>1417</v>
      </c>
      <c r="L1339" s="19" t="s">
        <v>1500</v>
      </c>
      <c r="O1339" s="19" t="s">
        <v>3001</v>
      </c>
      <c r="P1339" s="22">
        <v>2017</v>
      </c>
      <c r="Q1339" s="19" t="s">
        <v>2955</v>
      </c>
    </row>
    <row r="1340" spans="1:17" x14ac:dyDescent="0.3">
      <c r="A1340" s="19">
        <v>2283</v>
      </c>
      <c r="B1340" s="33" t="s">
        <v>93</v>
      </c>
      <c r="C1340" s="89">
        <v>15</v>
      </c>
      <c r="D1340" s="52" t="s">
        <v>1501</v>
      </c>
      <c r="E1340" s="51" t="s">
        <v>5995</v>
      </c>
      <c r="F1340" s="19" t="s">
        <v>13</v>
      </c>
      <c r="G1340" s="19" t="s">
        <v>14</v>
      </c>
      <c r="H1340" s="33">
        <v>2014</v>
      </c>
      <c r="I1340" s="52" t="s">
        <v>1417</v>
      </c>
      <c r="J1340" s="58" t="s">
        <v>1417</v>
      </c>
      <c r="L1340" s="19" t="s">
        <v>1502</v>
      </c>
      <c r="O1340" s="19" t="s">
        <v>3001</v>
      </c>
      <c r="P1340" s="22">
        <v>2017</v>
      </c>
      <c r="Q1340" s="19" t="s">
        <v>2955</v>
      </c>
    </row>
    <row r="1341" spans="1:17" x14ac:dyDescent="0.3">
      <c r="A1341" s="19">
        <v>2284</v>
      </c>
      <c r="B1341" s="33" t="s">
        <v>93</v>
      </c>
      <c r="C1341" s="89">
        <v>15</v>
      </c>
      <c r="D1341" s="52" t="s">
        <v>1503</v>
      </c>
      <c r="E1341" s="51" t="s">
        <v>5995</v>
      </c>
      <c r="F1341" s="19" t="s">
        <v>13</v>
      </c>
      <c r="G1341" s="19" t="s">
        <v>14</v>
      </c>
      <c r="H1341" s="33">
        <v>2014</v>
      </c>
      <c r="I1341" s="52" t="s">
        <v>1417</v>
      </c>
      <c r="J1341" s="58" t="s">
        <v>1417</v>
      </c>
      <c r="L1341" s="19" t="s">
        <v>1504</v>
      </c>
      <c r="O1341" s="19" t="s">
        <v>3001</v>
      </c>
      <c r="P1341" s="22">
        <v>2017</v>
      </c>
      <c r="Q1341" s="19" t="s">
        <v>2955</v>
      </c>
    </row>
    <row r="1342" spans="1:17" x14ac:dyDescent="0.3">
      <c r="A1342" s="19">
        <v>2330</v>
      </c>
      <c r="B1342" s="33" t="s">
        <v>93</v>
      </c>
      <c r="C1342" s="89">
        <v>15</v>
      </c>
      <c r="D1342" s="52" t="s">
        <v>1142</v>
      </c>
      <c r="E1342" s="63" t="s">
        <v>5977</v>
      </c>
      <c r="F1342" s="40" t="s">
        <v>13</v>
      </c>
      <c r="G1342" s="40" t="s">
        <v>14</v>
      </c>
      <c r="H1342" s="33">
        <v>2014</v>
      </c>
      <c r="I1342" s="52" t="s">
        <v>1143</v>
      </c>
      <c r="J1342" s="58" t="s">
        <v>918</v>
      </c>
      <c r="O1342" s="19" t="s">
        <v>2995</v>
      </c>
      <c r="P1342" s="20">
        <v>2017</v>
      </c>
      <c r="Q1342" s="19" t="s">
        <v>2955</v>
      </c>
    </row>
    <row r="1343" spans="1:17" x14ac:dyDescent="0.3">
      <c r="A1343" s="19">
        <v>2331</v>
      </c>
      <c r="B1343" s="33" t="s">
        <v>93</v>
      </c>
      <c r="C1343" s="89">
        <v>15</v>
      </c>
      <c r="D1343" s="52" t="s">
        <v>1141</v>
      </c>
      <c r="E1343" s="63" t="s">
        <v>5977</v>
      </c>
      <c r="F1343" s="40" t="s">
        <v>13</v>
      </c>
      <c r="G1343" s="40" t="s">
        <v>14</v>
      </c>
      <c r="H1343" s="33">
        <v>2014</v>
      </c>
      <c r="I1343" s="52" t="s">
        <v>1106</v>
      </c>
      <c r="J1343" s="58" t="s">
        <v>918</v>
      </c>
      <c r="O1343" s="19" t="s">
        <v>2995</v>
      </c>
      <c r="P1343" s="20">
        <v>2017</v>
      </c>
      <c r="Q1343" s="19" t="s">
        <v>2955</v>
      </c>
    </row>
    <row r="1344" spans="1:17" x14ac:dyDescent="0.3">
      <c r="A1344" s="19">
        <v>2332</v>
      </c>
      <c r="B1344" s="33" t="s">
        <v>93</v>
      </c>
      <c r="C1344" s="89">
        <v>15</v>
      </c>
      <c r="D1344" s="52" t="s">
        <v>1125</v>
      </c>
      <c r="E1344" s="63" t="s">
        <v>5977</v>
      </c>
      <c r="F1344" s="40" t="s">
        <v>13</v>
      </c>
      <c r="G1344" s="40" t="s">
        <v>14</v>
      </c>
      <c r="H1344" s="33">
        <v>2013</v>
      </c>
      <c r="I1344" s="52" t="s">
        <v>1106</v>
      </c>
      <c r="J1344" s="58" t="s">
        <v>918</v>
      </c>
      <c r="O1344" s="19" t="s">
        <v>2995</v>
      </c>
      <c r="P1344" s="20">
        <v>2017</v>
      </c>
      <c r="Q1344" s="19" t="s">
        <v>2955</v>
      </c>
    </row>
    <row r="1345" spans="1:17" x14ac:dyDescent="0.3">
      <c r="A1345" s="19">
        <v>2333</v>
      </c>
      <c r="B1345" s="33" t="s">
        <v>93</v>
      </c>
      <c r="C1345" s="89">
        <v>15</v>
      </c>
      <c r="D1345" s="52" t="s">
        <v>1123</v>
      </c>
      <c r="E1345" s="63" t="s">
        <v>5977</v>
      </c>
      <c r="F1345" s="40" t="s">
        <v>13</v>
      </c>
      <c r="G1345" s="40" t="s">
        <v>14</v>
      </c>
      <c r="H1345" s="33">
        <v>2014</v>
      </c>
      <c r="I1345" s="52" t="s">
        <v>1106</v>
      </c>
      <c r="J1345" s="58" t="s">
        <v>918</v>
      </c>
      <c r="O1345" s="19" t="s">
        <v>2995</v>
      </c>
      <c r="P1345" s="20">
        <v>2017</v>
      </c>
      <c r="Q1345" s="19" t="s">
        <v>2955</v>
      </c>
    </row>
    <row r="1346" spans="1:17" x14ac:dyDescent="0.3">
      <c r="A1346" s="19">
        <v>2334</v>
      </c>
      <c r="B1346" s="33" t="s">
        <v>93</v>
      </c>
      <c r="C1346" s="89">
        <v>15</v>
      </c>
      <c r="D1346" s="52" t="s">
        <v>1134</v>
      </c>
      <c r="E1346" s="63" t="s">
        <v>5977</v>
      </c>
      <c r="F1346" s="40" t="s">
        <v>13</v>
      </c>
      <c r="G1346" s="40" t="s">
        <v>14</v>
      </c>
      <c r="H1346" s="33">
        <v>2014</v>
      </c>
      <c r="I1346" s="52" t="s">
        <v>1106</v>
      </c>
      <c r="J1346" s="58" t="s">
        <v>918</v>
      </c>
      <c r="O1346" s="19" t="s">
        <v>2995</v>
      </c>
      <c r="P1346" s="20">
        <v>2017</v>
      </c>
      <c r="Q1346" s="19" t="s">
        <v>2955</v>
      </c>
    </row>
    <row r="1347" spans="1:17" x14ac:dyDescent="0.3">
      <c r="A1347" s="19">
        <v>2335</v>
      </c>
      <c r="B1347" s="33" t="s">
        <v>93</v>
      </c>
      <c r="C1347" s="89">
        <v>15</v>
      </c>
      <c r="D1347" s="52" t="s">
        <v>1135</v>
      </c>
      <c r="E1347" s="63" t="s">
        <v>5977</v>
      </c>
      <c r="F1347" s="40" t="s">
        <v>13</v>
      </c>
      <c r="G1347" s="40" t="s">
        <v>14</v>
      </c>
      <c r="H1347" s="33">
        <v>2014</v>
      </c>
      <c r="I1347" s="52" t="s">
        <v>1106</v>
      </c>
      <c r="J1347" s="58" t="s">
        <v>918</v>
      </c>
      <c r="O1347" s="19" t="s">
        <v>2995</v>
      </c>
      <c r="P1347" s="20">
        <v>2017</v>
      </c>
      <c r="Q1347" s="19" t="s">
        <v>2955</v>
      </c>
    </row>
    <row r="1348" spans="1:17" x14ac:dyDescent="0.3">
      <c r="A1348" s="19">
        <v>2336</v>
      </c>
      <c r="B1348" s="33" t="s">
        <v>93</v>
      </c>
      <c r="C1348" s="89">
        <v>15</v>
      </c>
      <c r="D1348" s="52" t="s">
        <v>1132</v>
      </c>
      <c r="E1348" s="63" t="s">
        <v>5977</v>
      </c>
      <c r="F1348" s="40" t="s">
        <v>13</v>
      </c>
      <c r="G1348" s="40" t="s">
        <v>14</v>
      </c>
      <c r="H1348" s="33">
        <v>2013</v>
      </c>
      <c r="I1348" s="52" t="s">
        <v>1106</v>
      </c>
      <c r="J1348" s="58" t="s">
        <v>918</v>
      </c>
      <c r="O1348" s="19" t="s">
        <v>2995</v>
      </c>
      <c r="P1348" s="20">
        <v>2017</v>
      </c>
      <c r="Q1348" s="19" t="s">
        <v>2955</v>
      </c>
    </row>
    <row r="1349" spans="1:17" x14ac:dyDescent="0.3">
      <c r="A1349" s="19">
        <v>2337</v>
      </c>
      <c r="B1349" s="33" t="s">
        <v>93</v>
      </c>
      <c r="C1349" s="89">
        <v>15</v>
      </c>
      <c r="D1349" s="52" t="s">
        <v>1133</v>
      </c>
      <c r="E1349" s="63" t="s">
        <v>5977</v>
      </c>
      <c r="F1349" s="40" t="s">
        <v>13</v>
      </c>
      <c r="G1349" s="40" t="s">
        <v>14</v>
      </c>
      <c r="H1349" s="33">
        <v>2013</v>
      </c>
      <c r="I1349" s="52" t="s">
        <v>1106</v>
      </c>
      <c r="J1349" s="58" t="s">
        <v>918</v>
      </c>
      <c r="O1349" s="19" t="s">
        <v>2995</v>
      </c>
      <c r="P1349" s="20">
        <v>2017</v>
      </c>
      <c r="Q1349" s="19" t="s">
        <v>2955</v>
      </c>
    </row>
    <row r="1350" spans="1:17" x14ac:dyDescent="0.3">
      <c r="A1350" s="19">
        <v>2338</v>
      </c>
      <c r="B1350" s="33" t="s">
        <v>93</v>
      </c>
      <c r="C1350" s="89">
        <v>15</v>
      </c>
      <c r="D1350" s="52" t="s">
        <v>1136</v>
      </c>
      <c r="E1350" s="63" t="s">
        <v>5977</v>
      </c>
      <c r="F1350" s="40" t="s">
        <v>13</v>
      </c>
      <c r="G1350" s="40" t="s">
        <v>14</v>
      </c>
      <c r="H1350" s="33">
        <v>2014</v>
      </c>
      <c r="I1350" s="52" t="s">
        <v>1106</v>
      </c>
      <c r="J1350" s="58" t="s">
        <v>918</v>
      </c>
      <c r="O1350" s="19" t="s">
        <v>2995</v>
      </c>
      <c r="P1350" s="20">
        <v>2017</v>
      </c>
      <c r="Q1350" s="19" t="s">
        <v>2955</v>
      </c>
    </row>
    <row r="1351" spans="1:17" x14ac:dyDescent="0.3">
      <c r="A1351" s="19">
        <v>2339</v>
      </c>
      <c r="B1351" s="33" t="s">
        <v>93</v>
      </c>
      <c r="C1351" s="89">
        <v>15</v>
      </c>
      <c r="D1351" s="52" t="s">
        <v>1137</v>
      </c>
      <c r="E1351" s="63" t="s">
        <v>5977</v>
      </c>
      <c r="F1351" s="40" t="s">
        <v>13</v>
      </c>
      <c r="G1351" s="40" t="s">
        <v>14</v>
      </c>
      <c r="H1351" s="33">
        <v>2014</v>
      </c>
      <c r="I1351" s="52" t="s">
        <v>1106</v>
      </c>
      <c r="J1351" s="58" t="s">
        <v>918</v>
      </c>
      <c r="O1351" s="19" t="s">
        <v>2995</v>
      </c>
      <c r="P1351" s="20">
        <v>2017</v>
      </c>
      <c r="Q1351" s="19" t="s">
        <v>2955</v>
      </c>
    </row>
    <row r="1352" spans="1:17" x14ac:dyDescent="0.3">
      <c r="A1352" s="19">
        <v>2340</v>
      </c>
      <c r="B1352" s="33" t="s">
        <v>93</v>
      </c>
      <c r="C1352" s="89">
        <v>15</v>
      </c>
      <c r="D1352" s="52" t="s">
        <v>1120</v>
      </c>
      <c r="E1352" s="63" t="s">
        <v>5977</v>
      </c>
      <c r="F1352" s="40" t="s">
        <v>13</v>
      </c>
      <c r="G1352" s="40" t="s">
        <v>14</v>
      </c>
      <c r="H1352" s="33">
        <v>2014</v>
      </c>
      <c r="I1352" s="52" t="s">
        <v>1106</v>
      </c>
      <c r="J1352" s="58" t="s">
        <v>918</v>
      </c>
      <c r="O1352" s="19" t="s">
        <v>2995</v>
      </c>
      <c r="P1352" s="20">
        <v>2017</v>
      </c>
      <c r="Q1352" s="19" t="s">
        <v>2955</v>
      </c>
    </row>
    <row r="1353" spans="1:17" x14ac:dyDescent="0.3">
      <c r="A1353" s="19">
        <v>2341</v>
      </c>
      <c r="B1353" s="33" t="s">
        <v>93</v>
      </c>
      <c r="C1353" s="89">
        <v>15</v>
      </c>
      <c r="D1353" s="52" t="s">
        <v>1119</v>
      </c>
      <c r="E1353" s="63" t="s">
        <v>5977</v>
      </c>
      <c r="F1353" s="40" t="s">
        <v>13</v>
      </c>
      <c r="G1353" s="40" t="s">
        <v>14</v>
      </c>
      <c r="H1353" s="33">
        <v>2014</v>
      </c>
      <c r="I1353" s="52" t="s">
        <v>1106</v>
      </c>
      <c r="J1353" s="58" t="s">
        <v>918</v>
      </c>
      <c r="O1353" s="19" t="s">
        <v>2995</v>
      </c>
      <c r="P1353" s="20">
        <v>2017</v>
      </c>
      <c r="Q1353" s="19" t="s">
        <v>2955</v>
      </c>
    </row>
    <row r="1354" spans="1:17" x14ac:dyDescent="0.3">
      <c r="A1354" s="19">
        <v>2342</v>
      </c>
      <c r="B1354" s="33" t="s">
        <v>93</v>
      </c>
      <c r="C1354" s="89">
        <v>15</v>
      </c>
      <c r="D1354" s="52" t="s">
        <v>1117</v>
      </c>
      <c r="E1354" s="63" t="s">
        <v>5977</v>
      </c>
      <c r="F1354" s="40" t="s">
        <v>13</v>
      </c>
      <c r="G1354" s="40" t="s">
        <v>14</v>
      </c>
      <c r="H1354" s="33">
        <v>2014</v>
      </c>
      <c r="I1354" s="52" t="s">
        <v>1106</v>
      </c>
      <c r="J1354" s="58" t="s">
        <v>918</v>
      </c>
      <c r="O1354" s="19" t="s">
        <v>2995</v>
      </c>
      <c r="P1354" s="20">
        <v>2017</v>
      </c>
      <c r="Q1354" s="19" t="s">
        <v>2955</v>
      </c>
    </row>
    <row r="1355" spans="1:17" x14ac:dyDescent="0.3">
      <c r="A1355" s="19">
        <v>2343</v>
      </c>
      <c r="B1355" s="33" t="s">
        <v>93</v>
      </c>
      <c r="C1355" s="89">
        <v>15</v>
      </c>
      <c r="D1355" s="52" t="s">
        <v>1065</v>
      </c>
      <c r="E1355" s="63" t="s">
        <v>5977</v>
      </c>
      <c r="F1355" s="40" t="s">
        <v>13</v>
      </c>
      <c r="G1355" s="40" t="s">
        <v>14</v>
      </c>
      <c r="H1355" s="33">
        <v>2013</v>
      </c>
      <c r="I1355" s="52" t="s">
        <v>1053</v>
      </c>
      <c r="J1355" s="58" t="s">
        <v>918</v>
      </c>
      <c r="O1355" s="19" t="s">
        <v>2995</v>
      </c>
      <c r="P1355" s="20">
        <v>2017</v>
      </c>
      <c r="Q1355" s="19" t="s">
        <v>2955</v>
      </c>
    </row>
    <row r="1356" spans="1:17" x14ac:dyDescent="0.3">
      <c r="A1356" s="19">
        <v>2344</v>
      </c>
      <c r="B1356" s="33" t="s">
        <v>93</v>
      </c>
      <c r="C1356" s="89">
        <v>15</v>
      </c>
      <c r="D1356" s="52" t="s">
        <v>1061</v>
      </c>
      <c r="E1356" s="63" t="s">
        <v>5977</v>
      </c>
      <c r="F1356" s="40" t="s">
        <v>13</v>
      </c>
      <c r="G1356" s="40" t="s">
        <v>14</v>
      </c>
      <c r="H1356" s="33">
        <v>2013</v>
      </c>
      <c r="I1356" s="52" t="s">
        <v>1053</v>
      </c>
      <c r="J1356" s="58" t="s">
        <v>918</v>
      </c>
      <c r="O1356" s="19" t="s">
        <v>2995</v>
      </c>
      <c r="P1356" s="20">
        <v>2017</v>
      </c>
      <c r="Q1356" s="19" t="s">
        <v>2955</v>
      </c>
    </row>
    <row r="1357" spans="1:17" x14ac:dyDescent="0.3">
      <c r="A1357" s="19">
        <v>2345</v>
      </c>
      <c r="B1357" s="33" t="s">
        <v>93</v>
      </c>
      <c r="C1357" s="89">
        <v>15</v>
      </c>
      <c r="D1357" s="52" t="s">
        <v>1147</v>
      </c>
      <c r="E1357" s="63" t="s">
        <v>5977</v>
      </c>
      <c r="F1357" s="40" t="s">
        <v>13</v>
      </c>
      <c r="G1357" s="40" t="s">
        <v>14</v>
      </c>
      <c r="H1357" s="33">
        <v>2014</v>
      </c>
      <c r="I1357" s="52" t="s">
        <v>1143</v>
      </c>
      <c r="J1357" s="58" t="s">
        <v>918</v>
      </c>
      <c r="O1357" s="19" t="s">
        <v>2995</v>
      </c>
      <c r="P1357" s="20">
        <v>2017</v>
      </c>
      <c r="Q1357" s="19" t="s">
        <v>2955</v>
      </c>
    </row>
    <row r="1358" spans="1:17" x14ac:dyDescent="0.3">
      <c r="A1358" s="19">
        <v>2346</v>
      </c>
      <c r="B1358" s="33" t="s">
        <v>93</v>
      </c>
      <c r="C1358" s="89">
        <v>15</v>
      </c>
      <c r="D1358" s="52" t="s">
        <v>1113</v>
      </c>
      <c r="E1358" s="63" t="s">
        <v>5977</v>
      </c>
      <c r="F1358" s="40" t="s">
        <v>13</v>
      </c>
      <c r="G1358" s="40" t="s">
        <v>14</v>
      </c>
      <c r="H1358" s="33">
        <v>2014</v>
      </c>
      <c r="I1358" s="52" t="s">
        <v>1106</v>
      </c>
      <c r="J1358" s="58" t="s">
        <v>918</v>
      </c>
      <c r="O1358" s="19" t="s">
        <v>2995</v>
      </c>
      <c r="P1358" s="20">
        <v>2017</v>
      </c>
      <c r="Q1358" s="19" t="s">
        <v>2955</v>
      </c>
    </row>
    <row r="1359" spans="1:17" x14ac:dyDescent="0.3">
      <c r="A1359" s="19">
        <v>2347</v>
      </c>
      <c r="B1359" s="33" t="s">
        <v>93</v>
      </c>
      <c r="C1359" s="89">
        <v>15</v>
      </c>
      <c r="D1359" s="52" t="s">
        <v>1110</v>
      </c>
      <c r="E1359" s="63" t="s">
        <v>5977</v>
      </c>
      <c r="F1359" s="40" t="s">
        <v>13</v>
      </c>
      <c r="G1359" s="40" t="s">
        <v>14</v>
      </c>
      <c r="H1359" s="33">
        <v>2013</v>
      </c>
      <c r="I1359" s="52" t="s">
        <v>1106</v>
      </c>
      <c r="J1359" s="58" t="s">
        <v>918</v>
      </c>
      <c r="O1359" s="19" t="s">
        <v>2995</v>
      </c>
      <c r="P1359" s="20">
        <v>2017</v>
      </c>
      <c r="Q1359" s="19" t="s">
        <v>2955</v>
      </c>
    </row>
    <row r="1360" spans="1:17" x14ac:dyDescent="0.3">
      <c r="A1360" s="19">
        <v>2348</v>
      </c>
      <c r="B1360" s="33" t="s">
        <v>93</v>
      </c>
      <c r="C1360" s="89">
        <v>15</v>
      </c>
      <c r="D1360" s="52" t="s">
        <v>1111</v>
      </c>
      <c r="E1360" s="63" t="s">
        <v>5977</v>
      </c>
      <c r="F1360" s="40" t="s">
        <v>13</v>
      </c>
      <c r="G1360" s="40" t="s">
        <v>14</v>
      </c>
      <c r="H1360" s="33">
        <v>2014</v>
      </c>
      <c r="I1360" s="52" t="s">
        <v>1106</v>
      </c>
      <c r="J1360" s="58" t="s">
        <v>918</v>
      </c>
      <c r="O1360" s="19" t="s">
        <v>2995</v>
      </c>
      <c r="P1360" s="20">
        <v>2017</v>
      </c>
      <c r="Q1360" s="19" t="s">
        <v>2955</v>
      </c>
    </row>
    <row r="1361" spans="1:17" x14ac:dyDescent="0.3">
      <c r="A1361" s="19">
        <v>2349</v>
      </c>
      <c r="B1361" s="33" t="s">
        <v>93</v>
      </c>
      <c r="C1361" s="89">
        <v>15</v>
      </c>
      <c r="D1361" s="52" t="s">
        <v>1107</v>
      </c>
      <c r="E1361" s="63" t="s">
        <v>5977</v>
      </c>
      <c r="F1361" s="40" t="s">
        <v>13</v>
      </c>
      <c r="G1361" s="40" t="s">
        <v>14</v>
      </c>
      <c r="H1361" s="33">
        <v>2013</v>
      </c>
      <c r="I1361" s="52" t="s">
        <v>1106</v>
      </c>
      <c r="J1361" s="58" t="s">
        <v>918</v>
      </c>
      <c r="O1361" s="19" t="s">
        <v>2995</v>
      </c>
      <c r="P1361" s="20">
        <v>2017</v>
      </c>
      <c r="Q1361" s="19" t="s">
        <v>2955</v>
      </c>
    </row>
    <row r="1362" spans="1:17" x14ac:dyDescent="0.3">
      <c r="A1362" s="19">
        <v>2350</v>
      </c>
      <c r="B1362" s="33" t="s">
        <v>93</v>
      </c>
      <c r="C1362" s="89">
        <v>15</v>
      </c>
      <c r="D1362" s="52" t="s">
        <v>1109</v>
      </c>
      <c r="E1362" s="63" t="s">
        <v>5977</v>
      </c>
      <c r="F1362" s="40" t="s">
        <v>13</v>
      </c>
      <c r="G1362" s="40" t="s">
        <v>14</v>
      </c>
      <c r="H1362" s="33">
        <v>2014</v>
      </c>
      <c r="I1362" s="52" t="s">
        <v>1106</v>
      </c>
      <c r="J1362" s="58" t="s">
        <v>918</v>
      </c>
      <c r="O1362" s="19" t="s">
        <v>2995</v>
      </c>
      <c r="P1362" s="20">
        <v>2017</v>
      </c>
      <c r="Q1362" s="19" t="s">
        <v>2955</v>
      </c>
    </row>
    <row r="1363" spans="1:17" x14ac:dyDescent="0.3">
      <c r="A1363" s="19">
        <v>2351</v>
      </c>
      <c r="B1363" s="33" t="s">
        <v>93</v>
      </c>
      <c r="C1363" s="89">
        <v>15</v>
      </c>
      <c r="D1363" s="52" t="s">
        <v>1144</v>
      </c>
      <c r="E1363" s="63" t="s">
        <v>5977</v>
      </c>
      <c r="F1363" s="40" t="s">
        <v>13</v>
      </c>
      <c r="G1363" s="40" t="s">
        <v>14</v>
      </c>
      <c r="H1363" s="33">
        <v>2014</v>
      </c>
      <c r="I1363" s="52" t="s">
        <v>1143</v>
      </c>
      <c r="J1363" s="58" t="s">
        <v>918</v>
      </c>
      <c r="O1363" s="19" t="s">
        <v>2995</v>
      </c>
      <c r="P1363" s="20">
        <v>2017</v>
      </c>
      <c r="Q1363" s="19" t="s">
        <v>2955</v>
      </c>
    </row>
    <row r="1364" spans="1:17" x14ac:dyDescent="0.3">
      <c r="A1364" s="19">
        <v>2352</v>
      </c>
      <c r="B1364" s="33" t="s">
        <v>93</v>
      </c>
      <c r="C1364" s="89">
        <v>15</v>
      </c>
      <c r="D1364" s="52" t="s">
        <v>1145</v>
      </c>
      <c r="E1364" s="63" t="s">
        <v>5977</v>
      </c>
      <c r="F1364" s="40" t="s">
        <v>13</v>
      </c>
      <c r="G1364" s="40" t="s">
        <v>14</v>
      </c>
      <c r="H1364" s="33">
        <v>2014</v>
      </c>
      <c r="I1364" s="52" t="s">
        <v>1143</v>
      </c>
      <c r="J1364" s="58" t="s">
        <v>918</v>
      </c>
      <c r="O1364" s="19" t="s">
        <v>2995</v>
      </c>
      <c r="P1364" s="20">
        <v>2017</v>
      </c>
      <c r="Q1364" s="19" t="s">
        <v>2955</v>
      </c>
    </row>
    <row r="1365" spans="1:17" x14ac:dyDescent="0.3">
      <c r="A1365" s="19">
        <v>2576</v>
      </c>
      <c r="B1365" s="33" t="s">
        <v>93</v>
      </c>
      <c r="C1365" s="89">
        <v>15</v>
      </c>
      <c r="D1365" s="52" t="s">
        <v>5261</v>
      </c>
      <c r="E1365" s="52" t="s">
        <v>5957</v>
      </c>
      <c r="F1365" s="19" t="s">
        <v>13</v>
      </c>
      <c r="G1365" s="19" t="s">
        <v>14</v>
      </c>
      <c r="H1365" s="33">
        <v>2014</v>
      </c>
      <c r="I1365" s="52" t="s">
        <v>918</v>
      </c>
      <c r="J1365" s="58" t="s">
        <v>918</v>
      </c>
      <c r="L1365" s="19" t="s">
        <v>1795</v>
      </c>
      <c r="O1365" s="19" t="s">
        <v>1561</v>
      </c>
      <c r="P1365" s="20">
        <v>2017</v>
      </c>
      <c r="Q1365" s="19" t="s">
        <v>2955</v>
      </c>
    </row>
    <row r="1366" spans="1:17" x14ac:dyDescent="0.3">
      <c r="A1366" s="19">
        <v>2577</v>
      </c>
      <c r="B1366" s="33" t="s">
        <v>93</v>
      </c>
      <c r="C1366" s="89">
        <v>15</v>
      </c>
      <c r="D1366" s="52" t="s">
        <v>5262</v>
      </c>
      <c r="E1366" s="52" t="s">
        <v>5957</v>
      </c>
      <c r="F1366" s="19" t="s">
        <v>13</v>
      </c>
      <c r="G1366" s="19" t="s">
        <v>14</v>
      </c>
      <c r="H1366" s="33">
        <v>2014</v>
      </c>
      <c r="I1366" s="52" t="s">
        <v>918</v>
      </c>
      <c r="J1366" s="58" t="s">
        <v>918</v>
      </c>
      <c r="L1366" s="19" t="s">
        <v>1796</v>
      </c>
      <c r="O1366" s="19" t="s">
        <v>1561</v>
      </c>
      <c r="P1366" s="20">
        <v>2017</v>
      </c>
      <c r="Q1366" s="19" t="s">
        <v>2955</v>
      </c>
    </row>
    <row r="1367" spans="1:17" x14ac:dyDescent="0.3">
      <c r="A1367" s="19">
        <v>2578</v>
      </c>
      <c r="B1367" s="33" t="s">
        <v>93</v>
      </c>
      <c r="C1367" s="89">
        <v>15</v>
      </c>
      <c r="D1367" s="52" t="s">
        <v>5269</v>
      </c>
      <c r="E1367" s="63" t="s">
        <v>5977</v>
      </c>
      <c r="F1367" s="40" t="s">
        <v>13</v>
      </c>
      <c r="G1367" s="40" t="s">
        <v>14</v>
      </c>
      <c r="H1367" s="33">
        <v>2014</v>
      </c>
      <c r="I1367" s="52" t="s">
        <v>918</v>
      </c>
      <c r="J1367" s="58" t="s">
        <v>918</v>
      </c>
      <c r="L1367" s="19" t="s">
        <v>1788</v>
      </c>
      <c r="O1367" s="19" t="s">
        <v>1561</v>
      </c>
      <c r="P1367" s="20">
        <v>2017</v>
      </c>
      <c r="Q1367" s="19" t="s">
        <v>2955</v>
      </c>
    </row>
    <row r="1368" spans="1:17" x14ac:dyDescent="0.3">
      <c r="A1368" s="19">
        <v>2624</v>
      </c>
      <c r="B1368" s="33" t="s">
        <v>93</v>
      </c>
      <c r="C1368" s="89">
        <v>15</v>
      </c>
      <c r="D1368" s="52" t="s">
        <v>930</v>
      </c>
      <c r="E1368" s="51" t="s">
        <v>5995</v>
      </c>
      <c r="F1368" s="19" t="s">
        <v>13</v>
      </c>
      <c r="G1368" s="19" t="s">
        <v>14</v>
      </c>
      <c r="H1368" s="33">
        <v>1988</v>
      </c>
      <c r="I1368" s="52" t="s">
        <v>928</v>
      </c>
      <c r="J1368" s="58" t="s">
        <v>928</v>
      </c>
      <c r="L1368" s="19" t="s">
        <v>931</v>
      </c>
      <c r="M1368" s="19" t="s">
        <v>1035</v>
      </c>
      <c r="O1368" s="19" t="s">
        <v>2337</v>
      </c>
      <c r="P1368" s="20">
        <v>2017</v>
      </c>
      <c r="Q1368" s="19" t="s">
        <v>2955</v>
      </c>
    </row>
    <row r="1369" spans="1:17" x14ac:dyDescent="0.3">
      <c r="A1369" s="19">
        <v>2625</v>
      </c>
      <c r="B1369" s="33" t="s">
        <v>93</v>
      </c>
      <c r="C1369" s="89">
        <v>15</v>
      </c>
      <c r="D1369" s="52" t="s">
        <v>934</v>
      </c>
      <c r="E1369" s="51" t="s">
        <v>5995</v>
      </c>
      <c r="F1369" s="19" t="s">
        <v>13</v>
      </c>
      <c r="G1369" s="19" t="s">
        <v>14</v>
      </c>
      <c r="H1369" s="33">
        <v>2003</v>
      </c>
      <c r="I1369" s="52" t="s">
        <v>928</v>
      </c>
      <c r="J1369" s="58" t="s">
        <v>928</v>
      </c>
      <c r="L1369" s="19" t="s">
        <v>935</v>
      </c>
      <c r="M1369" s="19" t="s">
        <v>1034</v>
      </c>
      <c r="O1369" s="19" t="s">
        <v>2337</v>
      </c>
      <c r="P1369" s="20">
        <v>2017</v>
      </c>
      <c r="Q1369" s="19" t="s">
        <v>2955</v>
      </c>
    </row>
    <row r="1370" spans="1:17" x14ac:dyDescent="0.3">
      <c r="A1370" s="19">
        <v>2626</v>
      </c>
      <c r="B1370" s="33" t="s">
        <v>93</v>
      </c>
      <c r="C1370" s="89">
        <v>15</v>
      </c>
      <c r="D1370" s="52" t="s">
        <v>5746</v>
      </c>
      <c r="E1370" s="51" t="s">
        <v>5995</v>
      </c>
      <c r="F1370" s="19" t="s">
        <v>13</v>
      </c>
      <c r="G1370" s="19" t="s">
        <v>14</v>
      </c>
      <c r="H1370" s="33">
        <v>2003</v>
      </c>
      <c r="I1370" s="52" t="s">
        <v>928</v>
      </c>
      <c r="J1370" s="58" t="s">
        <v>928</v>
      </c>
      <c r="L1370" s="19" t="s">
        <v>2350</v>
      </c>
      <c r="M1370" s="19" t="s">
        <v>2351</v>
      </c>
      <c r="O1370" s="19" t="s">
        <v>2337</v>
      </c>
      <c r="P1370" s="20">
        <v>2017</v>
      </c>
      <c r="Q1370" s="19" t="s">
        <v>2955</v>
      </c>
    </row>
    <row r="1371" spans="1:17" x14ac:dyDescent="0.3">
      <c r="A1371" s="19">
        <v>2627</v>
      </c>
      <c r="B1371" s="33" t="s">
        <v>93</v>
      </c>
      <c r="C1371" s="89">
        <v>15</v>
      </c>
      <c r="D1371" s="52" t="s">
        <v>2499</v>
      </c>
      <c r="E1371" s="52" t="s">
        <v>5957</v>
      </c>
      <c r="F1371" s="19" t="s">
        <v>13</v>
      </c>
      <c r="G1371" s="19" t="s">
        <v>14</v>
      </c>
      <c r="H1371" s="33">
        <v>2012</v>
      </c>
      <c r="I1371" s="52" t="s">
        <v>2463</v>
      </c>
      <c r="J1371" s="58" t="s">
        <v>2463</v>
      </c>
      <c r="L1371" s="19" t="s">
        <v>2500</v>
      </c>
      <c r="M1371" s="19" t="s">
        <v>2501</v>
      </c>
      <c r="O1371" s="19" t="s">
        <v>2337</v>
      </c>
      <c r="P1371" s="20">
        <v>2017</v>
      </c>
      <c r="Q1371" s="19" t="s">
        <v>2955</v>
      </c>
    </row>
    <row r="1372" spans="1:17" x14ac:dyDescent="0.3">
      <c r="A1372" s="19">
        <v>2628</v>
      </c>
      <c r="B1372" s="33" t="s">
        <v>93</v>
      </c>
      <c r="C1372" s="89">
        <v>15</v>
      </c>
      <c r="D1372" s="52" t="s">
        <v>2602</v>
      </c>
      <c r="E1372" s="53" t="s">
        <v>5930</v>
      </c>
      <c r="F1372" s="19" t="s">
        <v>1810</v>
      </c>
      <c r="G1372" s="19" t="s">
        <v>1811</v>
      </c>
      <c r="H1372" s="33">
        <v>2009</v>
      </c>
      <c r="I1372" s="52" t="s">
        <v>2603</v>
      </c>
      <c r="J1372" s="58" t="s">
        <v>2603</v>
      </c>
      <c r="L1372" s="19" t="s">
        <v>2604</v>
      </c>
      <c r="M1372" s="19" t="s">
        <v>2605</v>
      </c>
      <c r="O1372" s="19" t="s">
        <v>2337</v>
      </c>
      <c r="P1372" s="20">
        <v>2017</v>
      </c>
      <c r="Q1372" s="19" t="s">
        <v>2955</v>
      </c>
    </row>
    <row r="1373" spans="1:17" x14ac:dyDescent="0.3">
      <c r="A1373" s="19">
        <v>2629</v>
      </c>
      <c r="B1373" s="33" t="s">
        <v>93</v>
      </c>
      <c r="C1373" s="89">
        <v>15</v>
      </c>
      <c r="D1373" s="52" t="s">
        <v>2606</v>
      </c>
      <c r="E1373" s="52" t="s">
        <v>5957</v>
      </c>
      <c r="F1373" s="19" t="s">
        <v>13</v>
      </c>
      <c r="G1373" s="19" t="s">
        <v>14</v>
      </c>
      <c r="H1373" s="33">
        <v>2007</v>
      </c>
      <c r="I1373" s="52" t="s">
        <v>2603</v>
      </c>
      <c r="J1373" s="58" t="s">
        <v>2603</v>
      </c>
      <c r="L1373" s="19" t="s">
        <v>2607</v>
      </c>
      <c r="M1373" s="19" t="s">
        <v>2608</v>
      </c>
      <c r="O1373" s="19" t="s">
        <v>2337</v>
      </c>
      <c r="P1373" s="20">
        <v>2017</v>
      </c>
      <c r="Q1373" s="19" t="s">
        <v>2955</v>
      </c>
    </row>
    <row r="1374" spans="1:17" x14ac:dyDescent="0.3">
      <c r="A1374" s="19">
        <v>2630</v>
      </c>
      <c r="B1374" s="33" t="s">
        <v>93</v>
      </c>
      <c r="C1374" s="89">
        <v>15</v>
      </c>
      <c r="D1374" s="52" t="s">
        <v>2609</v>
      </c>
      <c r="E1374" s="52" t="s">
        <v>5974</v>
      </c>
      <c r="F1374" s="19" t="s">
        <v>684</v>
      </c>
      <c r="G1374" s="19" t="s">
        <v>2125</v>
      </c>
      <c r="H1374" s="33">
        <v>2011</v>
      </c>
      <c r="I1374" s="52" t="s">
        <v>2603</v>
      </c>
      <c r="J1374" s="58" t="s">
        <v>2603</v>
      </c>
      <c r="L1374" s="19" t="s">
        <v>2610</v>
      </c>
      <c r="M1374" s="19" t="s">
        <v>2611</v>
      </c>
      <c r="O1374" s="19" t="s">
        <v>2337</v>
      </c>
      <c r="P1374" s="20">
        <v>2017</v>
      </c>
      <c r="Q1374" s="19" t="s">
        <v>2955</v>
      </c>
    </row>
    <row r="1375" spans="1:17" x14ac:dyDescent="0.3">
      <c r="A1375" s="19">
        <v>2631</v>
      </c>
      <c r="B1375" s="33" t="s">
        <v>93</v>
      </c>
      <c r="C1375" s="89">
        <v>15</v>
      </c>
      <c r="D1375" s="52">
        <v>43</v>
      </c>
      <c r="E1375" s="51" t="s">
        <v>5995</v>
      </c>
      <c r="F1375" s="19" t="s">
        <v>13</v>
      </c>
      <c r="G1375" s="19" t="s">
        <v>14</v>
      </c>
      <c r="H1375" s="33">
        <v>2015</v>
      </c>
      <c r="I1375" s="52" t="s">
        <v>2584</v>
      </c>
      <c r="J1375" s="58" t="s">
        <v>2584</v>
      </c>
      <c r="L1375" s="19" t="s">
        <v>2725</v>
      </c>
      <c r="M1375" s="19" t="s">
        <v>2726</v>
      </c>
      <c r="O1375" s="19" t="s">
        <v>2337</v>
      </c>
      <c r="P1375" s="20">
        <v>2017</v>
      </c>
      <c r="Q1375" s="19" t="s">
        <v>2955</v>
      </c>
    </row>
    <row r="1376" spans="1:17" x14ac:dyDescent="0.3">
      <c r="A1376" s="19">
        <v>2632</v>
      </c>
      <c r="B1376" s="33" t="s">
        <v>93</v>
      </c>
      <c r="C1376" s="89">
        <v>15</v>
      </c>
      <c r="D1376" s="52" t="s">
        <v>2727</v>
      </c>
      <c r="E1376" s="51" t="s">
        <v>5950</v>
      </c>
      <c r="F1376" s="19" t="s">
        <v>13</v>
      </c>
      <c r="G1376" s="19" t="s">
        <v>14</v>
      </c>
      <c r="H1376" s="33">
        <v>2015</v>
      </c>
      <c r="I1376" s="52" t="s">
        <v>2584</v>
      </c>
      <c r="J1376" s="58" t="s">
        <v>2584</v>
      </c>
      <c r="L1376" s="19" t="s">
        <v>2728</v>
      </c>
      <c r="M1376" s="19" t="s">
        <v>2729</v>
      </c>
      <c r="O1376" s="19" t="s">
        <v>2337</v>
      </c>
      <c r="P1376" s="20">
        <v>2017</v>
      </c>
      <c r="Q1376" s="19" t="s">
        <v>2955</v>
      </c>
    </row>
    <row r="1377" spans="1:26" x14ac:dyDescent="0.3">
      <c r="A1377" s="19">
        <v>2633</v>
      </c>
      <c r="B1377" s="33" t="s">
        <v>93</v>
      </c>
      <c r="C1377" s="89">
        <v>15</v>
      </c>
      <c r="D1377" s="52">
        <v>90</v>
      </c>
      <c r="E1377" s="51" t="s">
        <v>5995</v>
      </c>
      <c r="F1377" s="19" t="s">
        <v>13</v>
      </c>
      <c r="G1377" s="19" t="s">
        <v>14</v>
      </c>
      <c r="H1377" s="33">
        <v>2015</v>
      </c>
      <c r="I1377" s="52" t="s">
        <v>2584</v>
      </c>
      <c r="J1377" s="58" t="s">
        <v>2584</v>
      </c>
      <c r="L1377" s="19" t="s">
        <v>2735</v>
      </c>
      <c r="M1377" s="19" t="s">
        <v>2736</v>
      </c>
      <c r="O1377" s="19" t="s">
        <v>2337</v>
      </c>
      <c r="P1377" s="20">
        <v>2017</v>
      </c>
      <c r="Q1377" s="19" t="s">
        <v>2955</v>
      </c>
    </row>
    <row r="1378" spans="1:26" x14ac:dyDescent="0.3">
      <c r="A1378" s="19">
        <v>2634</v>
      </c>
      <c r="B1378" s="33" t="s">
        <v>93</v>
      </c>
      <c r="C1378" s="89">
        <v>15</v>
      </c>
      <c r="D1378" s="52">
        <v>4.29</v>
      </c>
      <c r="E1378" s="51" t="s">
        <v>5985</v>
      </c>
      <c r="F1378" s="19" t="s">
        <v>13</v>
      </c>
      <c r="G1378" s="19" t="s">
        <v>14</v>
      </c>
      <c r="H1378" s="33">
        <v>2015</v>
      </c>
      <c r="I1378" s="52" t="s">
        <v>2584</v>
      </c>
      <c r="J1378" s="58" t="s">
        <v>2584</v>
      </c>
      <c r="L1378" s="19" t="s">
        <v>2758</v>
      </c>
      <c r="M1378" s="19" t="s">
        <v>2759</v>
      </c>
      <c r="O1378" s="19" t="s">
        <v>2337</v>
      </c>
      <c r="P1378" s="20">
        <v>2017</v>
      </c>
      <c r="Q1378" s="19" t="s">
        <v>2955</v>
      </c>
    </row>
    <row r="1379" spans="1:26" x14ac:dyDescent="0.3">
      <c r="A1379" s="19">
        <v>2635</v>
      </c>
      <c r="B1379" s="33" t="s">
        <v>93</v>
      </c>
      <c r="C1379" s="89">
        <v>15</v>
      </c>
      <c r="D1379" s="52">
        <v>22.2</v>
      </c>
      <c r="E1379" s="51" t="s">
        <v>5985</v>
      </c>
      <c r="F1379" s="19" t="s">
        <v>13</v>
      </c>
      <c r="G1379" s="19" t="s">
        <v>14</v>
      </c>
      <c r="H1379" s="33">
        <v>2015</v>
      </c>
      <c r="I1379" s="52" t="s">
        <v>2584</v>
      </c>
      <c r="J1379" s="58" t="s">
        <v>2584</v>
      </c>
      <c r="L1379" s="19" t="s">
        <v>2766</v>
      </c>
      <c r="M1379" s="19" t="s">
        <v>2767</v>
      </c>
      <c r="O1379" s="19" t="s">
        <v>2337</v>
      </c>
      <c r="P1379" s="20">
        <v>2017</v>
      </c>
      <c r="Q1379" s="19" t="s">
        <v>2955</v>
      </c>
    </row>
    <row r="1380" spans="1:26" x14ac:dyDescent="0.3">
      <c r="A1380" s="19">
        <v>2636</v>
      </c>
      <c r="B1380" s="33" t="s">
        <v>93</v>
      </c>
      <c r="C1380" s="89">
        <v>15</v>
      </c>
      <c r="D1380" s="52">
        <v>23.1</v>
      </c>
      <c r="E1380" s="51" t="s">
        <v>5985</v>
      </c>
      <c r="F1380" s="19" t="s">
        <v>13</v>
      </c>
      <c r="G1380" s="19" t="s">
        <v>14</v>
      </c>
      <c r="H1380" s="33">
        <v>2015</v>
      </c>
      <c r="I1380" s="52" t="s">
        <v>2584</v>
      </c>
      <c r="J1380" s="58" t="s">
        <v>2584</v>
      </c>
      <c r="L1380" s="19" t="s">
        <v>2768</v>
      </c>
      <c r="M1380" s="19" t="s">
        <v>2769</v>
      </c>
      <c r="O1380" s="19" t="s">
        <v>2337</v>
      </c>
      <c r="P1380" s="20">
        <v>2017</v>
      </c>
      <c r="Q1380" s="19" t="s">
        <v>2955</v>
      </c>
    </row>
    <row r="1381" spans="1:26" x14ac:dyDescent="0.3">
      <c r="A1381" s="19">
        <v>2637</v>
      </c>
      <c r="B1381" s="33" t="s">
        <v>93</v>
      </c>
      <c r="C1381" s="89">
        <v>15</v>
      </c>
      <c r="D1381" s="52">
        <v>8.1999999999999993</v>
      </c>
      <c r="E1381" s="52" t="s">
        <v>2493</v>
      </c>
      <c r="F1381" s="19" t="s">
        <v>13</v>
      </c>
      <c r="G1381" s="19" t="s">
        <v>14</v>
      </c>
      <c r="H1381" s="33">
        <v>2015</v>
      </c>
      <c r="I1381" s="52" t="s">
        <v>2584</v>
      </c>
      <c r="J1381" s="58" t="s">
        <v>2584</v>
      </c>
      <c r="L1381" s="19" t="s">
        <v>2775</v>
      </c>
      <c r="M1381" s="19" t="s">
        <v>2776</v>
      </c>
      <c r="O1381" s="19" t="s">
        <v>2337</v>
      </c>
      <c r="P1381" s="20">
        <v>2017</v>
      </c>
      <c r="Q1381" s="19" t="s">
        <v>2955</v>
      </c>
    </row>
    <row r="1382" spans="1:26" x14ac:dyDescent="0.3">
      <c r="A1382" s="19">
        <v>2886</v>
      </c>
      <c r="B1382" s="33" t="s">
        <v>93</v>
      </c>
      <c r="C1382" s="89">
        <v>15</v>
      </c>
      <c r="D1382" s="52" t="s">
        <v>2271</v>
      </c>
      <c r="E1382" s="51" t="s">
        <v>5995</v>
      </c>
      <c r="F1382" s="19" t="s">
        <v>13</v>
      </c>
      <c r="G1382" s="19" t="s">
        <v>14</v>
      </c>
      <c r="H1382" s="33">
        <v>2000</v>
      </c>
      <c r="I1382" s="52" t="s">
        <v>918</v>
      </c>
      <c r="J1382" s="58" t="s">
        <v>918</v>
      </c>
      <c r="L1382" s="19" t="s">
        <v>2272</v>
      </c>
      <c r="O1382" s="19" t="s">
        <v>3002</v>
      </c>
      <c r="P1382" s="22">
        <v>2018</v>
      </c>
      <c r="Q1382" s="19" t="s">
        <v>2955</v>
      </c>
      <c r="R1382" s="20"/>
      <c r="S1382" s="20"/>
      <c r="T1382" s="20"/>
      <c r="U1382" s="20"/>
    </row>
    <row r="1383" spans="1:26" x14ac:dyDescent="0.3">
      <c r="A1383" s="19">
        <v>2887</v>
      </c>
      <c r="B1383" s="33" t="s">
        <v>93</v>
      </c>
      <c r="C1383" s="89">
        <v>15</v>
      </c>
      <c r="D1383" s="52" t="s">
        <v>2273</v>
      </c>
      <c r="E1383" s="51" t="s">
        <v>5995</v>
      </c>
      <c r="F1383" s="19" t="s">
        <v>13</v>
      </c>
      <c r="G1383" s="19" t="s">
        <v>14</v>
      </c>
      <c r="H1383" s="33">
        <v>2005</v>
      </c>
      <c r="I1383" s="52" t="s">
        <v>918</v>
      </c>
      <c r="J1383" s="58" t="s">
        <v>918</v>
      </c>
      <c r="L1383" s="19" t="s">
        <v>2274</v>
      </c>
      <c r="O1383" s="19" t="s">
        <v>3002</v>
      </c>
      <c r="P1383" s="22">
        <v>2018</v>
      </c>
      <c r="Q1383" s="19" t="s">
        <v>2955</v>
      </c>
    </row>
    <row r="1384" spans="1:26" x14ac:dyDescent="0.3">
      <c r="A1384" s="19">
        <v>2888</v>
      </c>
      <c r="B1384" s="33" t="s">
        <v>93</v>
      </c>
      <c r="C1384" s="89">
        <v>15</v>
      </c>
      <c r="D1384" s="52" t="s">
        <v>2132</v>
      </c>
      <c r="E1384" s="52" t="s">
        <v>5957</v>
      </c>
      <c r="F1384" s="19" t="s">
        <v>13</v>
      </c>
      <c r="G1384" s="19" t="s">
        <v>14</v>
      </c>
      <c r="H1384" s="33">
        <v>2000</v>
      </c>
      <c r="I1384" s="52" t="s">
        <v>918</v>
      </c>
      <c r="J1384" s="58" t="s">
        <v>918</v>
      </c>
      <c r="L1384" s="19" t="s">
        <v>2133</v>
      </c>
      <c r="O1384" s="19" t="s">
        <v>3002</v>
      </c>
      <c r="P1384" s="22">
        <v>2018</v>
      </c>
      <c r="Q1384" s="19" t="s">
        <v>2955</v>
      </c>
    </row>
    <row r="1385" spans="1:26" x14ac:dyDescent="0.3">
      <c r="A1385" s="19">
        <v>2889</v>
      </c>
      <c r="B1385" s="33" t="s">
        <v>93</v>
      </c>
      <c r="C1385" s="89">
        <v>15</v>
      </c>
      <c r="D1385" s="52" t="s">
        <v>2134</v>
      </c>
      <c r="E1385" s="52" t="s">
        <v>5957</v>
      </c>
      <c r="F1385" s="19" t="s">
        <v>13</v>
      </c>
      <c r="G1385" s="19" t="s">
        <v>14</v>
      </c>
      <c r="H1385" s="33">
        <v>2000</v>
      </c>
      <c r="I1385" s="52" t="s">
        <v>918</v>
      </c>
      <c r="J1385" s="58" t="s">
        <v>918</v>
      </c>
      <c r="L1385" s="19" t="s">
        <v>2135</v>
      </c>
      <c r="O1385" s="19" t="s">
        <v>3002</v>
      </c>
      <c r="P1385" s="22">
        <v>2018</v>
      </c>
      <c r="Q1385" s="19" t="s">
        <v>2955</v>
      </c>
    </row>
    <row r="1386" spans="1:26" x14ac:dyDescent="0.3">
      <c r="A1386" s="19">
        <v>2890</v>
      </c>
      <c r="B1386" s="33" t="s">
        <v>93</v>
      </c>
      <c r="C1386" s="89">
        <v>15</v>
      </c>
      <c r="D1386" s="52" t="s">
        <v>2310</v>
      </c>
      <c r="E1386" s="52" t="s">
        <v>5926</v>
      </c>
      <c r="F1386" s="19" t="s">
        <v>2961</v>
      </c>
      <c r="G1386" s="19" t="s">
        <v>14</v>
      </c>
      <c r="H1386" s="33">
        <v>2005</v>
      </c>
      <c r="I1386" s="52" t="s">
        <v>918</v>
      </c>
      <c r="J1386" s="58" t="s">
        <v>918</v>
      </c>
      <c r="L1386" s="19" t="s">
        <v>2311</v>
      </c>
      <c r="O1386" s="19" t="s">
        <v>3002</v>
      </c>
      <c r="P1386" s="22">
        <v>2018</v>
      </c>
      <c r="Q1386" s="19" t="s">
        <v>2955</v>
      </c>
      <c r="Y1386" s="84"/>
    </row>
    <row r="1387" spans="1:26" x14ac:dyDescent="0.3">
      <c r="A1387" s="19">
        <v>2891</v>
      </c>
      <c r="B1387" s="33" t="s">
        <v>93</v>
      </c>
      <c r="C1387" s="89">
        <v>15</v>
      </c>
      <c r="D1387" s="52" t="s">
        <v>2312</v>
      </c>
      <c r="E1387" s="52" t="s">
        <v>5926</v>
      </c>
      <c r="F1387" s="19" t="s">
        <v>2961</v>
      </c>
      <c r="G1387" s="19" t="s">
        <v>14</v>
      </c>
      <c r="H1387" s="33">
        <v>2004</v>
      </c>
      <c r="I1387" s="52" t="s">
        <v>918</v>
      </c>
      <c r="J1387" s="58" t="s">
        <v>918</v>
      </c>
      <c r="L1387" s="19" t="s">
        <v>2313</v>
      </c>
      <c r="O1387" s="19" t="s">
        <v>3002</v>
      </c>
      <c r="P1387" s="22">
        <v>2018</v>
      </c>
      <c r="Q1387" s="19" t="s">
        <v>2955</v>
      </c>
    </row>
    <row r="1388" spans="1:26" x14ac:dyDescent="0.3">
      <c r="A1388" s="19">
        <v>2892</v>
      </c>
      <c r="B1388" s="33" t="s">
        <v>93</v>
      </c>
      <c r="C1388" s="89">
        <v>15</v>
      </c>
      <c r="D1388" s="52" t="s">
        <v>2314</v>
      </c>
      <c r="E1388" s="52" t="s">
        <v>5926</v>
      </c>
      <c r="F1388" s="19" t="s">
        <v>2961</v>
      </c>
      <c r="G1388" s="19" t="s">
        <v>14</v>
      </c>
      <c r="H1388" s="33">
        <v>2005</v>
      </c>
      <c r="I1388" s="52" t="s">
        <v>918</v>
      </c>
      <c r="J1388" s="58" t="s">
        <v>918</v>
      </c>
      <c r="L1388" s="19" t="s">
        <v>2315</v>
      </c>
      <c r="O1388" s="19" t="s">
        <v>3002</v>
      </c>
      <c r="P1388" s="22">
        <v>2018</v>
      </c>
      <c r="Q1388" s="19" t="s">
        <v>2955</v>
      </c>
    </row>
    <row r="1389" spans="1:26" x14ac:dyDescent="0.3">
      <c r="A1389" s="19">
        <v>2893</v>
      </c>
      <c r="B1389" s="33" t="s">
        <v>93</v>
      </c>
      <c r="C1389" s="89">
        <v>15</v>
      </c>
      <c r="D1389" s="52" t="s">
        <v>2316</v>
      </c>
      <c r="E1389" s="52" t="s">
        <v>5926</v>
      </c>
      <c r="F1389" s="19" t="s">
        <v>2961</v>
      </c>
      <c r="G1389" s="19" t="s">
        <v>14</v>
      </c>
      <c r="H1389" s="33">
        <v>2006</v>
      </c>
      <c r="I1389" s="52" t="s">
        <v>918</v>
      </c>
      <c r="J1389" s="58" t="s">
        <v>918</v>
      </c>
      <c r="L1389" s="19" t="s">
        <v>2317</v>
      </c>
      <c r="O1389" s="19" t="s">
        <v>3002</v>
      </c>
      <c r="P1389" s="22">
        <v>2018</v>
      </c>
      <c r="Q1389" s="19" t="s">
        <v>2955</v>
      </c>
    </row>
    <row r="1390" spans="1:26" x14ac:dyDescent="0.3">
      <c r="A1390" s="19">
        <v>2894</v>
      </c>
      <c r="B1390" s="33" t="s">
        <v>93</v>
      </c>
      <c r="C1390" s="89">
        <v>15</v>
      </c>
      <c r="D1390" s="52" t="s">
        <v>2243</v>
      </c>
      <c r="E1390" s="53" t="s">
        <v>6007</v>
      </c>
      <c r="F1390" s="40" t="s">
        <v>3562</v>
      </c>
      <c r="G1390" s="40" t="s">
        <v>14</v>
      </c>
      <c r="H1390" s="33">
        <v>2011</v>
      </c>
      <c r="I1390" s="52" t="s">
        <v>918</v>
      </c>
      <c r="J1390" s="58" t="s">
        <v>918</v>
      </c>
      <c r="L1390" s="19" t="s">
        <v>2244</v>
      </c>
      <c r="O1390" s="19" t="s">
        <v>3002</v>
      </c>
      <c r="P1390" s="22">
        <v>2018</v>
      </c>
      <c r="Q1390" s="19" t="s">
        <v>2955</v>
      </c>
    </row>
    <row r="1391" spans="1:26" s="20" customFormat="1" x14ac:dyDescent="0.3">
      <c r="A1391" s="19">
        <v>2895</v>
      </c>
      <c r="B1391" s="33" t="s">
        <v>93</v>
      </c>
      <c r="C1391" s="89">
        <v>15</v>
      </c>
      <c r="D1391" s="52" t="s">
        <v>2124</v>
      </c>
      <c r="E1391" s="52" t="s">
        <v>5951</v>
      </c>
      <c r="F1391" s="19" t="s">
        <v>684</v>
      </c>
      <c r="G1391" s="19" t="s">
        <v>2125</v>
      </c>
      <c r="H1391" s="33">
        <v>2003</v>
      </c>
      <c r="I1391" s="52" t="s">
        <v>918</v>
      </c>
      <c r="J1391" s="58" t="s">
        <v>918</v>
      </c>
      <c r="K1391" s="19"/>
      <c r="L1391" s="19" t="s">
        <v>2126</v>
      </c>
      <c r="M1391" s="19"/>
      <c r="N1391" s="19"/>
      <c r="O1391" s="19" t="s">
        <v>3002</v>
      </c>
      <c r="P1391" s="22">
        <v>2018</v>
      </c>
      <c r="Q1391" s="19" t="s">
        <v>2955</v>
      </c>
      <c r="R1391" s="19"/>
      <c r="S1391" s="19"/>
      <c r="T1391" s="19"/>
      <c r="U1391" s="19"/>
      <c r="V1391" s="19"/>
      <c r="W1391" s="19"/>
      <c r="X1391" s="19"/>
      <c r="Y1391" s="19"/>
      <c r="Z1391" s="19"/>
    </row>
    <row r="1392" spans="1:26" s="20" customFormat="1" x14ac:dyDescent="0.3">
      <c r="A1392" s="19">
        <v>2896</v>
      </c>
      <c r="B1392" s="33" t="s">
        <v>93</v>
      </c>
      <c r="C1392" s="89">
        <v>15</v>
      </c>
      <c r="D1392" s="52" t="s">
        <v>2245</v>
      </c>
      <c r="E1392" s="63" t="s">
        <v>5977</v>
      </c>
      <c r="F1392" s="40" t="s">
        <v>13</v>
      </c>
      <c r="G1392" s="40" t="s">
        <v>14</v>
      </c>
      <c r="H1392" s="33">
        <v>2004</v>
      </c>
      <c r="I1392" s="52" t="s">
        <v>918</v>
      </c>
      <c r="J1392" s="58" t="s">
        <v>918</v>
      </c>
      <c r="K1392" s="19"/>
      <c r="L1392" s="19" t="s">
        <v>2246</v>
      </c>
      <c r="M1392" s="19"/>
      <c r="N1392" s="19"/>
      <c r="O1392" s="19" t="s">
        <v>3002</v>
      </c>
      <c r="P1392" s="22">
        <v>2018</v>
      </c>
      <c r="Q1392" s="19" t="s">
        <v>2955</v>
      </c>
      <c r="R1392" s="19"/>
      <c r="S1392" s="19"/>
      <c r="T1392" s="19"/>
      <c r="U1392" s="19"/>
      <c r="V1392" s="19"/>
      <c r="W1392" s="19"/>
      <c r="X1392" s="19"/>
      <c r="Y1392" s="19"/>
      <c r="Z1392" s="19"/>
    </row>
    <row r="1393" spans="1:18" x14ac:dyDescent="0.3">
      <c r="A1393" s="19">
        <v>2897</v>
      </c>
      <c r="B1393" s="33" t="s">
        <v>93</v>
      </c>
      <c r="C1393" s="89">
        <v>15</v>
      </c>
      <c r="D1393" s="52" t="s">
        <v>2247</v>
      </c>
      <c r="E1393" s="63" t="s">
        <v>5977</v>
      </c>
      <c r="F1393" s="40" t="s">
        <v>13</v>
      </c>
      <c r="G1393" s="40" t="s">
        <v>14</v>
      </c>
      <c r="H1393" s="33">
        <v>2004</v>
      </c>
      <c r="I1393" s="52" t="s">
        <v>918</v>
      </c>
      <c r="J1393" s="58" t="s">
        <v>918</v>
      </c>
      <c r="L1393" s="19" t="s">
        <v>2248</v>
      </c>
      <c r="O1393" s="19" t="s">
        <v>3002</v>
      </c>
      <c r="P1393" s="22">
        <v>2018</v>
      </c>
      <c r="Q1393" s="19" t="s">
        <v>2955</v>
      </c>
    </row>
    <row r="1394" spans="1:18" x14ac:dyDescent="0.3">
      <c r="A1394" s="19">
        <v>2898</v>
      </c>
      <c r="B1394" s="33" t="s">
        <v>93</v>
      </c>
      <c r="C1394" s="89">
        <v>15</v>
      </c>
      <c r="D1394" s="52" t="s">
        <v>2320</v>
      </c>
      <c r="E1394" s="52" t="s">
        <v>5926</v>
      </c>
      <c r="F1394" s="19" t="s">
        <v>2961</v>
      </c>
      <c r="G1394" s="19" t="s">
        <v>14</v>
      </c>
      <c r="H1394" s="33">
        <v>2012</v>
      </c>
      <c r="I1394" s="52" t="s">
        <v>918</v>
      </c>
      <c r="J1394" s="58" t="s">
        <v>918</v>
      </c>
      <c r="L1394" s="19" t="s">
        <v>2321</v>
      </c>
      <c r="O1394" s="19" t="s">
        <v>3002</v>
      </c>
      <c r="P1394" s="22">
        <v>2018</v>
      </c>
      <c r="Q1394" s="19" t="s">
        <v>2955</v>
      </c>
    </row>
    <row r="1395" spans="1:18" x14ac:dyDescent="0.3">
      <c r="A1395" s="19">
        <v>2899</v>
      </c>
      <c r="B1395" s="33" t="s">
        <v>93</v>
      </c>
      <c r="C1395" s="89">
        <v>15</v>
      </c>
      <c r="D1395" s="52" t="s">
        <v>2318</v>
      </c>
      <c r="E1395" s="52" t="s">
        <v>5926</v>
      </c>
      <c r="F1395" s="19" t="s">
        <v>2961</v>
      </c>
      <c r="G1395" s="19" t="s">
        <v>14</v>
      </c>
      <c r="H1395" s="33">
        <v>2007</v>
      </c>
      <c r="I1395" s="52" t="s">
        <v>918</v>
      </c>
      <c r="J1395" s="58" t="s">
        <v>918</v>
      </c>
      <c r="L1395" s="19" t="s">
        <v>2319</v>
      </c>
      <c r="O1395" s="19" t="s">
        <v>3002</v>
      </c>
      <c r="P1395" s="22">
        <v>2018</v>
      </c>
      <c r="Q1395" s="19" t="s">
        <v>2955</v>
      </c>
    </row>
    <row r="1396" spans="1:18" x14ac:dyDescent="0.3">
      <c r="A1396" s="19">
        <v>2900</v>
      </c>
      <c r="B1396" s="33" t="s">
        <v>93</v>
      </c>
      <c r="C1396" s="89">
        <v>15</v>
      </c>
      <c r="D1396" s="52" t="s">
        <v>2322</v>
      </c>
      <c r="E1396" s="52" t="s">
        <v>5926</v>
      </c>
      <c r="F1396" s="19" t="s">
        <v>2961</v>
      </c>
      <c r="G1396" s="19" t="s">
        <v>14</v>
      </c>
      <c r="H1396" s="33">
        <v>2010</v>
      </c>
      <c r="I1396" s="52" t="s">
        <v>918</v>
      </c>
      <c r="J1396" s="58" t="s">
        <v>918</v>
      </c>
      <c r="L1396" s="19" t="s">
        <v>2323</v>
      </c>
      <c r="O1396" s="19" t="s">
        <v>3002</v>
      </c>
      <c r="P1396" s="22">
        <v>2018</v>
      </c>
      <c r="Q1396" s="19" t="s">
        <v>2955</v>
      </c>
    </row>
    <row r="1397" spans="1:18" x14ac:dyDescent="0.3">
      <c r="A1397" s="19">
        <v>2901</v>
      </c>
      <c r="B1397" s="33" t="s">
        <v>93</v>
      </c>
      <c r="C1397" s="89">
        <v>15</v>
      </c>
      <c r="D1397" s="52" t="s">
        <v>2269</v>
      </c>
      <c r="E1397" s="51" t="s">
        <v>5995</v>
      </c>
      <c r="F1397" s="19" t="s">
        <v>13</v>
      </c>
      <c r="G1397" s="19" t="s">
        <v>14</v>
      </c>
      <c r="H1397" s="33">
        <v>2003</v>
      </c>
      <c r="I1397" s="52" t="s">
        <v>918</v>
      </c>
      <c r="J1397" s="58" t="s">
        <v>918</v>
      </c>
      <c r="L1397" s="19" t="s">
        <v>2270</v>
      </c>
      <c r="O1397" s="19" t="s">
        <v>3002</v>
      </c>
      <c r="P1397" s="22">
        <v>2018</v>
      </c>
      <c r="Q1397" s="19" t="s">
        <v>2955</v>
      </c>
    </row>
    <row r="1398" spans="1:18" x14ac:dyDescent="0.3">
      <c r="A1398" s="19">
        <v>2902</v>
      </c>
      <c r="B1398" s="33" t="s">
        <v>93</v>
      </c>
      <c r="C1398" s="89">
        <v>15</v>
      </c>
      <c r="D1398" s="52" t="s">
        <v>2275</v>
      </c>
      <c r="E1398" s="51" t="s">
        <v>5995</v>
      </c>
      <c r="F1398" s="19" t="s">
        <v>13</v>
      </c>
      <c r="G1398" s="19" t="s">
        <v>14</v>
      </c>
      <c r="H1398" s="33">
        <v>2012</v>
      </c>
      <c r="I1398" s="52" t="s">
        <v>918</v>
      </c>
      <c r="J1398" s="58" t="s">
        <v>918</v>
      </c>
      <c r="L1398" s="19" t="s">
        <v>2276</v>
      </c>
      <c r="O1398" s="19" t="s">
        <v>3002</v>
      </c>
      <c r="P1398" s="22">
        <v>2018</v>
      </c>
      <c r="Q1398" s="19" t="s">
        <v>2955</v>
      </c>
    </row>
    <row r="1399" spans="1:18" x14ac:dyDescent="0.3">
      <c r="A1399" s="19">
        <v>2903</v>
      </c>
      <c r="B1399" s="33" t="s">
        <v>93</v>
      </c>
      <c r="C1399" s="89">
        <v>15</v>
      </c>
      <c r="D1399" s="52" t="s">
        <v>2130</v>
      </c>
      <c r="E1399" s="52" t="s">
        <v>5957</v>
      </c>
      <c r="F1399" s="19" t="s">
        <v>13</v>
      </c>
      <c r="G1399" s="19" t="s">
        <v>14</v>
      </c>
      <c r="H1399" s="33">
        <v>2013</v>
      </c>
      <c r="I1399" s="52" t="s">
        <v>918</v>
      </c>
      <c r="J1399" s="58" t="s">
        <v>918</v>
      </c>
      <c r="L1399" s="19" t="s">
        <v>2131</v>
      </c>
      <c r="O1399" s="19" t="s">
        <v>3002</v>
      </c>
      <c r="P1399" s="22">
        <v>2018</v>
      </c>
      <c r="Q1399" s="19" t="s">
        <v>2955</v>
      </c>
    </row>
    <row r="1400" spans="1:18" x14ac:dyDescent="0.3">
      <c r="A1400" s="19">
        <v>2904</v>
      </c>
      <c r="B1400" s="33" t="s">
        <v>93</v>
      </c>
      <c r="C1400" s="89">
        <v>15</v>
      </c>
      <c r="D1400" s="52" t="s">
        <v>274</v>
      </c>
      <c r="E1400" s="52" t="s">
        <v>5951</v>
      </c>
      <c r="F1400" s="19" t="s">
        <v>684</v>
      </c>
      <c r="G1400" s="19" t="s">
        <v>2125</v>
      </c>
      <c r="H1400" s="33">
        <v>2013</v>
      </c>
      <c r="I1400" s="52" t="s">
        <v>918</v>
      </c>
      <c r="J1400" s="58" t="s">
        <v>918</v>
      </c>
      <c r="L1400" s="19" t="s">
        <v>2127</v>
      </c>
      <c r="O1400" s="19" t="s">
        <v>3002</v>
      </c>
      <c r="P1400" s="22">
        <v>2018</v>
      </c>
      <c r="Q1400" s="19" t="s">
        <v>2955</v>
      </c>
    </row>
    <row r="1401" spans="1:18" x14ac:dyDescent="0.3">
      <c r="A1401" s="19">
        <v>2905</v>
      </c>
      <c r="B1401" s="33" t="s">
        <v>93</v>
      </c>
      <c r="C1401" s="89">
        <v>15</v>
      </c>
      <c r="D1401" s="52" t="s">
        <v>388</v>
      </c>
      <c r="E1401" s="63" t="s">
        <v>5977</v>
      </c>
      <c r="F1401" s="40" t="s">
        <v>13</v>
      </c>
      <c r="G1401" s="40" t="s">
        <v>14</v>
      </c>
      <c r="H1401" s="33">
        <v>2015</v>
      </c>
      <c r="I1401" s="52" t="s">
        <v>918</v>
      </c>
      <c r="J1401" s="58" t="s">
        <v>918</v>
      </c>
      <c r="L1401" s="19" t="s">
        <v>2249</v>
      </c>
      <c r="O1401" s="19" t="s">
        <v>3002</v>
      </c>
      <c r="P1401" s="22">
        <v>2018</v>
      </c>
      <c r="Q1401" s="19" t="s">
        <v>2955</v>
      </c>
    </row>
    <row r="1402" spans="1:18" x14ac:dyDescent="0.3">
      <c r="A1402" s="19">
        <v>3031</v>
      </c>
      <c r="B1402" s="33" t="s">
        <v>93</v>
      </c>
      <c r="C1402" s="89">
        <v>15</v>
      </c>
      <c r="D1402" s="52" t="s">
        <v>705</v>
      </c>
      <c r="E1402" s="51" t="s">
        <v>5995</v>
      </c>
      <c r="F1402" s="19" t="s">
        <v>13</v>
      </c>
      <c r="G1402" s="19" t="s">
        <v>14</v>
      </c>
      <c r="H1402" s="33">
        <v>2015</v>
      </c>
      <c r="I1402" s="54" t="s">
        <v>706</v>
      </c>
      <c r="J1402" s="58" t="s">
        <v>706</v>
      </c>
      <c r="L1402" s="19" t="s">
        <v>707</v>
      </c>
      <c r="O1402" s="19" t="s">
        <v>694</v>
      </c>
      <c r="P1402" s="20">
        <v>2018</v>
      </c>
      <c r="Q1402" s="19" t="s">
        <v>2955</v>
      </c>
    </row>
    <row r="1403" spans="1:18" x14ac:dyDescent="0.3">
      <c r="A1403" s="19">
        <v>3032</v>
      </c>
      <c r="B1403" s="33" t="s">
        <v>93</v>
      </c>
      <c r="C1403" s="89">
        <v>15</v>
      </c>
      <c r="D1403" s="52" t="s">
        <v>699</v>
      </c>
      <c r="E1403" s="52" t="s">
        <v>5957</v>
      </c>
      <c r="F1403" s="19" t="s">
        <v>13</v>
      </c>
      <c r="G1403" s="19" t="s">
        <v>14</v>
      </c>
      <c r="H1403" s="33">
        <v>2015</v>
      </c>
      <c r="I1403" s="54" t="s">
        <v>692</v>
      </c>
      <c r="J1403" s="58" t="s">
        <v>2603</v>
      </c>
      <c r="L1403" s="19" t="s">
        <v>700</v>
      </c>
      <c r="O1403" s="19" t="s">
        <v>694</v>
      </c>
      <c r="P1403" s="20">
        <v>2018</v>
      </c>
      <c r="Q1403" s="19" t="s">
        <v>2955</v>
      </c>
    </row>
    <row r="1404" spans="1:18" x14ac:dyDescent="0.3">
      <c r="A1404" s="19">
        <v>524</v>
      </c>
      <c r="B1404" s="26" t="s">
        <v>93</v>
      </c>
      <c r="C1404" s="90">
        <v>16</v>
      </c>
      <c r="D1404" s="63" t="s">
        <v>4893</v>
      </c>
      <c r="E1404" s="51" t="s">
        <v>6014</v>
      </c>
      <c r="F1404" s="40" t="s">
        <v>936</v>
      </c>
      <c r="G1404" s="40" t="s">
        <v>23</v>
      </c>
      <c r="H1404" s="26">
        <v>1966</v>
      </c>
      <c r="I1404" s="55" t="s">
        <v>4894</v>
      </c>
      <c r="J1404" s="63" t="s">
        <v>915</v>
      </c>
      <c r="K1404" s="40"/>
      <c r="L1404" s="40"/>
      <c r="M1404" s="40"/>
      <c r="N1404" s="40"/>
      <c r="O1404" s="40" t="s">
        <v>4843</v>
      </c>
      <c r="P1404" s="40">
        <v>2013</v>
      </c>
      <c r="Q1404" s="22" t="s">
        <v>4293</v>
      </c>
      <c r="R1404" s="40"/>
    </row>
    <row r="1405" spans="1:18" x14ac:dyDescent="0.3">
      <c r="A1405" s="19">
        <v>776</v>
      </c>
      <c r="B1405" s="60" t="s">
        <v>93</v>
      </c>
      <c r="C1405" s="88">
        <v>16</v>
      </c>
      <c r="D1405" s="51" t="s">
        <v>4741</v>
      </c>
      <c r="E1405" s="51" t="s">
        <v>5950</v>
      </c>
      <c r="F1405" s="40" t="s">
        <v>13</v>
      </c>
      <c r="G1405" s="40" t="s">
        <v>14</v>
      </c>
      <c r="H1405" s="60"/>
      <c r="I1405" s="51" t="s">
        <v>4742</v>
      </c>
      <c r="J1405" s="51" t="s">
        <v>918</v>
      </c>
      <c r="K1405" s="40"/>
      <c r="L1405" s="40"/>
      <c r="M1405" s="40"/>
      <c r="N1405" s="40"/>
      <c r="O1405" s="40" t="s">
        <v>4694</v>
      </c>
      <c r="P1405" s="40">
        <v>2013</v>
      </c>
      <c r="Q1405" s="22" t="s">
        <v>4293</v>
      </c>
      <c r="R1405" s="40"/>
    </row>
    <row r="1406" spans="1:18" x14ac:dyDescent="0.3">
      <c r="A1406" s="19">
        <v>834</v>
      </c>
      <c r="B1406" s="60" t="s">
        <v>93</v>
      </c>
      <c r="C1406" s="88">
        <v>16</v>
      </c>
      <c r="D1406" s="51" t="s">
        <v>4804</v>
      </c>
      <c r="E1406" s="51" t="s">
        <v>6014</v>
      </c>
      <c r="F1406" s="40" t="s">
        <v>936</v>
      </c>
      <c r="G1406" s="40" t="s">
        <v>23</v>
      </c>
      <c r="H1406" s="60">
        <v>1982</v>
      </c>
      <c r="I1406" s="51" t="s">
        <v>2603</v>
      </c>
      <c r="J1406" s="51" t="s">
        <v>2603</v>
      </c>
      <c r="K1406" s="40"/>
      <c r="L1406" s="40" t="s">
        <v>5290</v>
      </c>
      <c r="M1406" s="40" t="s">
        <v>5291</v>
      </c>
      <c r="N1406" s="40"/>
      <c r="O1406" s="40" t="s">
        <v>4788</v>
      </c>
      <c r="P1406" s="40">
        <v>2013</v>
      </c>
      <c r="Q1406" s="22" t="s">
        <v>4293</v>
      </c>
      <c r="R1406" s="40"/>
    </row>
    <row r="1407" spans="1:18" x14ac:dyDescent="0.3">
      <c r="A1407" s="19">
        <v>835</v>
      </c>
      <c r="B1407" s="60" t="s">
        <v>93</v>
      </c>
      <c r="C1407" s="88">
        <v>16</v>
      </c>
      <c r="D1407" s="51" t="s">
        <v>4805</v>
      </c>
      <c r="E1407" s="51" t="s">
        <v>6014</v>
      </c>
      <c r="F1407" s="40" t="s">
        <v>936</v>
      </c>
      <c r="G1407" s="40" t="s">
        <v>23</v>
      </c>
      <c r="H1407" s="60" t="s">
        <v>4460</v>
      </c>
      <c r="I1407" s="51" t="s">
        <v>918</v>
      </c>
      <c r="J1407" s="51" t="s">
        <v>918</v>
      </c>
      <c r="K1407" s="40"/>
      <c r="L1407" s="40" t="s">
        <v>5367</v>
      </c>
      <c r="M1407" s="40" t="s">
        <v>5368</v>
      </c>
      <c r="N1407" s="40"/>
      <c r="O1407" s="40" t="s">
        <v>4788</v>
      </c>
      <c r="P1407" s="40">
        <v>2013</v>
      </c>
      <c r="Q1407" s="22" t="s">
        <v>4293</v>
      </c>
      <c r="R1407" s="40"/>
    </row>
    <row r="1408" spans="1:18" x14ac:dyDescent="0.3">
      <c r="A1408" s="19">
        <v>836</v>
      </c>
      <c r="B1408" s="60" t="s">
        <v>93</v>
      </c>
      <c r="C1408" s="88">
        <v>16</v>
      </c>
      <c r="D1408" s="51" t="s">
        <v>4797</v>
      </c>
      <c r="E1408" s="51" t="s">
        <v>6014</v>
      </c>
      <c r="F1408" s="40" t="s">
        <v>936</v>
      </c>
      <c r="G1408" s="40" t="s">
        <v>23</v>
      </c>
      <c r="H1408" s="60">
        <v>1997</v>
      </c>
      <c r="I1408" s="51" t="s">
        <v>4091</v>
      </c>
      <c r="J1408" s="51" t="s">
        <v>933</v>
      </c>
      <c r="K1408" s="40"/>
      <c r="L1408" s="40" t="s">
        <v>5306</v>
      </c>
      <c r="M1408" s="40" t="s">
        <v>5307</v>
      </c>
      <c r="N1408" s="40"/>
      <c r="O1408" s="40" t="s">
        <v>4788</v>
      </c>
      <c r="P1408" s="40">
        <v>2013</v>
      </c>
      <c r="Q1408" s="22" t="s">
        <v>4293</v>
      </c>
      <c r="R1408" s="40"/>
    </row>
    <row r="1409" spans="1:25" x14ac:dyDescent="0.3">
      <c r="A1409" s="19">
        <v>837</v>
      </c>
      <c r="B1409" s="60" t="s">
        <v>93</v>
      </c>
      <c r="C1409" s="88">
        <v>16</v>
      </c>
      <c r="D1409" s="51" t="s">
        <v>4795</v>
      </c>
      <c r="E1409" s="51" t="s">
        <v>6014</v>
      </c>
      <c r="F1409" s="40" t="s">
        <v>936</v>
      </c>
      <c r="G1409" s="40" t="s">
        <v>23</v>
      </c>
      <c r="H1409" s="60">
        <v>2004</v>
      </c>
      <c r="I1409" s="51" t="s">
        <v>4091</v>
      </c>
      <c r="J1409" s="51" t="s">
        <v>933</v>
      </c>
      <c r="K1409" s="40"/>
      <c r="L1409" s="40" t="s">
        <v>5313</v>
      </c>
      <c r="M1409" s="40" t="s">
        <v>5314</v>
      </c>
      <c r="N1409" s="40"/>
      <c r="O1409" s="40" t="s">
        <v>4788</v>
      </c>
      <c r="P1409" s="40">
        <v>2013</v>
      </c>
      <c r="Q1409" s="22" t="s">
        <v>4293</v>
      </c>
      <c r="R1409" s="40"/>
    </row>
    <row r="1410" spans="1:25" x14ac:dyDescent="0.3">
      <c r="A1410" s="19">
        <v>838</v>
      </c>
      <c r="B1410" s="60" t="s">
        <v>93</v>
      </c>
      <c r="C1410" s="88">
        <v>16</v>
      </c>
      <c r="D1410" s="51" t="s">
        <v>4321</v>
      </c>
      <c r="E1410" s="51" t="s">
        <v>6014</v>
      </c>
      <c r="F1410" s="40" t="s">
        <v>936</v>
      </c>
      <c r="G1410" s="40" t="s">
        <v>23</v>
      </c>
      <c r="H1410" s="60"/>
      <c r="I1410" s="51" t="s">
        <v>915</v>
      </c>
      <c r="J1410" s="51" t="s">
        <v>915</v>
      </c>
      <c r="K1410" s="40"/>
      <c r="L1410" s="40" t="s">
        <v>5382</v>
      </c>
      <c r="M1410" s="40" t="s">
        <v>5371</v>
      </c>
      <c r="N1410" s="40"/>
      <c r="O1410" s="40" t="s">
        <v>4788</v>
      </c>
      <c r="P1410" s="40">
        <v>2013</v>
      </c>
      <c r="Q1410" s="22" t="s">
        <v>4293</v>
      </c>
      <c r="R1410" s="40"/>
    </row>
    <row r="1411" spans="1:25" x14ac:dyDescent="0.3">
      <c r="A1411" s="19">
        <v>839</v>
      </c>
      <c r="B1411" s="60" t="s">
        <v>93</v>
      </c>
      <c r="C1411" s="88">
        <v>16</v>
      </c>
      <c r="D1411" s="51" t="s">
        <v>4796</v>
      </c>
      <c r="E1411" s="51" t="s">
        <v>6014</v>
      </c>
      <c r="F1411" s="40" t="s">
        <v>936</v>
      </c>
      <c r="G1411" s="40" t="s">
        <v>23</v>
      </c>
      <c r="H1411" s="60">
        <v>1997</v>
      </c>
      <c r="I1411" s="51" t="s">
        <v>4091</v>
      </c>
      <c r="J1411" s="51" t="s">
        <v>933</v>
      </c>
      <c r="K1411" s="40"/>
      <c r="L1411" s="40" t="s">
        <v>5397</v>
      </c>
      <c r="M1411" s="40" t="s">
        <v>5305</v>
      </c>
      <c r="N1411" s="40"/>
      <c r="O1411" s="40" t="s">
        <v>4788</v>
      </c>
      <c r="P1411" s="40">
        <v>2013</v>
      </c>
      <c r="Q1411" s="22" t="s">
        <v>4293</v>
      </c>
      <c r="R1411" s="40"/>
    </row>
    <row r="1412" spans="1:25" x14ac:dyDescent="0.3">
      <c r="A1412" s="19">
        <v>840</v>
      </c>
      <c r="B1412" s="60" t="s">
        <v>93</v>
      </c>
      <c r="C1412" s="88">
        <v>16</v>
      </c>
      <c r="D1412" s="51" t="s">
        <v>4806</v>
      </c>
      <c r="E1412" s="51" t="s">
        <v>6014</v>
      </c>
      <c r="F1412" s="40" t="s">
        <v>936</v>
      </c>
      <c r="G1412" s="40" t="s">
        <v>23</v>
      </c>
      <c r="H1412" s="60" t="s">
        <v>4460</v>
      </c>
      <c r="I1412" s="51" t="s">
        <v>918</v>
      </c>
      <c r="J1412" s="51" t="s">
        <v>918</v>
      </c>
      <c r="K1412" s="40"/>
      <c r="L1412" s="40" t="s">
        <v>5404</v>
      </c>
      <c r="M1412" s="40" t="s">
        <v>5369</v>
      </c>
      <c r="N1412" s="40"/>
      <c r="O1412" s="40" t="s">
        <v>4788</v>
      </c>
      <c r="P1412" s="40">
        <v>2013</v>
      </c>
      <c r="Q1412" s="22" t="s">
        <v>4293</v>
      </c>
      <c r="R1412" s="40"/>
    </row>
    <row r="1413" spans="1:25" x14ac:dyDescent="0.3">
      <c r="A1413" s="19">
        <v>841</v>
      </c>
      <c r="B1413" s="60" t="s">
        <v>93</v>
      </c>
      <c r="C1413" s="88">
        <v>16</v>
      </c>
      <c r="D1413" s="51" t="s">
        <v>4768</v>
      </c>
      <c r="E1413" s="51" t="s">
        <v>6014</v>
      </c>
      <c r="F1413" s="40" t="s">
        <v>936</v>
      </c>
      <c r="G1413" s="40" t="s">
        <v>23</v>
      </c>
      <c r="H1413" s="60"/>
      <c r="I1413" s="51" t="s">
        <v>918</v>
      </c>
      <c r="J1413" s="51" t="s">
        <v>918</v>
      </c>
      <c r="K1413" s="40"/>
      <c r="L1413" s="40" t="s">
        <v>5387</v>
      </c>
      <c r="M1413" s="40"/>
      <c r="N1413" s="40"/>
      <c r="O1413" s="40" t="s">
        <v>4788</v>
      </c>
      <c r="P1413" s="40">
        <v>2013</v>
      </c>
      <c r="Q1413" s="22" t="s">
        <v>4293</v>
      </c>
      <c r="R1413" s="40"/>
    </row>
    <row r="1414" spans="1:25" x14ac:dyDescent="0.3">
      <c r="A1414" s="19">
        <v>842</v>
      </c>
      <c r="B1414" s="60" t="s">
        <v>93</v>
      </c>
      <c r="C1414" s="88">
        <v>16</v>
      </c>
      <c r="D1414" s="51" t="s">
        <v>4837</v>
      </c>
      <c r="E1414" s="51" t="s">
        <v>6014</v>
      </c>
      <c r="F1414" s="40" t="s">
        <v>936</v>
      </c>
      <c r="G1414" s="40" t="s">
        <v>23</v>
      </c>
      <c r="H1414" s="60"/>
      <c r="I1414" s="51" t="s">
        <v>918</v>
      </c>
      <c r="J1414" s="51" t="s">
        <v>918</v>
      </c>
      <c r="K1414" s="40"/>
      <c r="L1414" s="40" t="s">
        <v>5392</v>
      </c>
      <c r="M1414" s="40"/>
      <c r="N1414" s="40"/>
      <c r="O1414" s="40" t="s">
        <v>4788</v>
      </c>
      <c r="P1414" s="40">
        <v>2013</v>
      </c>
      <c r="Q1414" s="22" t="s">
        <v>4293</v>
      </c>
      <c r="R1414" s="40"/>
    </row>
    <row r="1415" spans="1:25" x14ac:dyDescent="0.3">
      <c r="A1415" s="19">
        <v>843</v>
      </c>
      <c r="B1415" s="60" t="s">
        <v>93</v>
      </c>
      <c r="C1415" s="88">
        <v>16</v>
      </c>
      <c r="D1415" s="51" t="s">
        <v>4834</v>
      </c>
      <c r="E1415" s="51" t="s">
        <v>6014</v>
      </c>
      <c r="F1415" s="40" t="s">
        <v>936</v>
      </c>
      <c r="G1415" s="40" t="s">
        <v>23</v>
      </c>
      <c r="H1415" s="60"/>
      <c r="I1415" s="51" t="s">
        <v>918</v>
      </c>
      <c r="J1415" s="51" t="s">
        <v>918</v>
      </c>
      <c r="K1415" s="40"/>
      <c r="L1415" s="40" t="s">
        <v>5389</v>
      </c>
      <c r="M1415" s="40"/>
      <c r="N1415" s="40"/>
      <c r="O1415" s="40" t="s">
        <v>4788</v>
      </c>
      <c r="P1415" s="40">
        <v>2013</v>
      </c>
      <c r="Q1415" s="22" t="s">
        <v>4293</v>
      </c>
      <c r="R1415" s="40"/>
    </row>
    <row r="1416" spans="1:25" x14ac:dyDescent="0.3">
      <c r="A1416" s="19">
        <v>844</v>
      </c>
      <c r="B1416" s="60" t="s">
        <v>93</v>
      </c>
      <c r="C1416" s="88">
        <v>16</v>
      </c>
      <c r="D1416" s="51" t="s">
        <v>4835</v>
      </c>
      <c r="E1416" s="51" t="s">
        <v>6014</v>
      </c>
      <c r="F1416" s="40" t="s">
        <v>936</v>
      </c>
      <c r="G1416" s="40" t="s">
        <v>23</v>
      </c>
      <c r="H1416" s="60"/>
      <c r="I1416" s="51" t="s">
        <v>918</v>
      </c>
      <c r="J1416" s="51" t="s">
        <v>918</v>
      </c>
      <c r="K1416" s="40"/>
      <c r="L1416" s="40" t="s">
        <v>5390</v>
      </c>
      <c r="M1416" s="40"/>
      <c r="N1416" s="40"/>
      <c r="O1416" s="40" t="s">
        <v>4788</v>
      </c>
      <c r="P1416" s="40">
        <v>2013</v>
      </c>
      <c r="Q1416" s="22" t="s">
        <v>4293</v>
      </c>
      <c r="R1416" s="40"/>
    </row>
    <row r="1417" spans="1:25" x14ac:dyDescent="0.3">
      <c r="A1417" s="19">
        <v>1027</v>
      </c>
      <c r="B1417" s="33" t="s">
        <v>93</v>
      </c>
      <c r="C1417" s="89">
        <v>16</v>
      </c>
      <c r="D1417" s="52" t="s">
        <v>5749</v>
      </c>
      <c r="E1417" s="53" t="s">
        <v>5963</v>
      </c>
      <c r="F1417" s="20" t="s">
        <v>936</v>
      </c>
      <c r="G1417" s="20" t="s">
        <v>23</v>
      </c>
      <c r="H1417" s="34"/>
      <c r="I1417" s="55" t="s">
        <v>3939</v>
      </c>
      <c r="J1417" s="55" t="s">
        <v>933</v>
      </c>
      <c r="O1417" s="20" t="s">
        <v>3928</v>
      </c>
      <c r="P1417" s="20">
        <v>2014</v>
      </c>
      <c r="Q1417" s="19" t="s">
        <v>4218</v>
      </c>
      <c r="Y1417" s="20"/>
    </row>
    <row r="1418" spans="1:25" x14ac:dyDescent="0.3">
      <c r="A1418" s="19">
        <v>2579</v>
      </c>
      <c r="B1418" s="33" t="s">
        <v>93</v>
      </c>
      <c r="C1418" s="89">
        <v>16</v>
      </c>
      <c r="D1418" s="52" t="s">
        <v>1744</v>
      </c>
      <c r="E1418" s="51" t="s">
        <v>5985</v>
      </c>
      <c r="F1418" s="19" t="s">
        <v>13</v>
      </c>
      <c r="G1418" s="19" t="s">
        <v>14</v>
      </c>
      <c r="H1418" s="33">
        <v>2014</v>
      </c>
      <c r="I1418" s="52" t="s">
        <v>918</v>
      </c>
      <c r="J1418" s="58" t="s">
        <v>918</v>
      </c>
      <c r="L1418" s="19" t="s">
        <v>1745</v>
      </c>
      <c r="O1418" s="19" t="s">
        <v>1561</v>
      </c>
      <c r="P1418" s="20">
        <v>2017</v>
      </c>
      <c r="Q1418" s="19" t="s">
        <v>2955</v>
      </c>
    </row>
    <row r="1419" spans="1:25" x14ac:dyDescent="0.3">
      <c r="A1419" s="19">
        <v>2580</v>
      </c>
      <c r="B1419" s="33" t="s">
        <v>93</v>
      </c>
      <c r="C1419" s="89">
        <v>16</v>
      </c>
      <c r="D1419" s="52" t="s">
        <v>1746</v>
      </c>
      <c r="E1419" s="51" t="s">
        <v>5985</v>
      </c>
      <c r="F1419" s="19" t="s">
        <v>13</v>
      </c>
      <c r="G1419" s="19" t="s">
        <v>14</v>
      </c>
      <c r="H1419" s="33">
        <v>2014</v>
      </c>
      <c r="I1419" s="52" t="s">
        <v>918</v>
      </c>
      <c r="J1419" s="58" t="s">
        <v>918</v>
      </c>
      <c r="L1419" s="19" t="s">
        <v>1747</v>
      </c>
      <c r="O1419" s="19" t="s">
        <v>1561</v>
      </c>
      <c r="P1419" s="20">
        <v>2017</v>
      </c>
      <c r="Q1419" s="19" t="s">
        <v>2955</v>
      </c>
    </row>
    <row r="1420" spans="1:25" x14ac:dyDescent="0.3">
      <c r="A1420" s="19">
        <v>2581</v>
      </c>
      <c r="B1420" s="33" t="s">
        <v>93</v>
      </c>
      <c r="C1420" s="89">
        <v>16</v>
      </c>
      <c r="D1420" s="52" t="s">
        <v>1742</v>
      </c>
      <c r="E1420" s="51" t="s">
        <v>5985</v>
      </c>
      <c r="F1420" s="19" t="s">
        <v>13</v>
      </c>
      <c r="G1420" s="19" t="s">
        <v>14</v>
      </c>
      <c r="H1420" s="33">
        <v>2014</v>
      </c>
      <c r="I1420" s="52" t="s">
        <v>918</v>
      </c>
      <c r="J1420" s="58" t="s">
        <v>918</v>
      </c>
      <c r="L1420" s="19" t="s">
        <v>1743</v>
      </c>
      <c r="O1420" s="19" t="s">
        <v>1561</v>
      </c>
      <c r="P1420" s="20">
        <v>2017</v>
      </c>
      <c r="Q1420" s="19" t="s">
        <v>2955</v>
      </c>
    </row>
    <row r="1421" spans="1:25" x14ac:dyDescent="0.3">
      <c r="A1421" s="19">
        <v>3033</v>
      </c>
      <c r="B1421" s="33" t="s">
        <v>93</v>
      </c>
      <c r="C1421" s="89">
        <v>16</v>
      </c>
      <c r="D1421" s="51" t="s">
        <v>4400</v>
      </c>
      <c r="E1421" s="53" t="s">
        <v>5963</v>
      </c>
      <c r="F1421" s="19" t="s">
        <v>936</v>
      </c>
      <c r="G1421" s="19" t="s">
        <v>23</v>
      </c>
      <c r="I1421" s="52" t="s">
        <v>915</v>
      </c>
      <c r="J1421" s="58" t="s">
        <v>915</v>
      </c>
      <c r="L1421" s="19" t="s">
        <v>937</v>
      </c>
      <c r="O1421" s="19" t="s">
        <v>694</v>
      </c>
      <c r="P1421" s="20">
        <v>2018</v>
      </c>
      <c r="Q1421" s="19" t="s">
        <v>2955</v>
      </c>
    </row>
    <row r="1422" spans="1:25" x14ac:dyDescent="0.3">
      <c r="A1422" s="19">
        <v>525</v>
      </c>
      <c r="B1422" s="26" t="s">
        <v>93</v>
      </c>
      <c r="C1422" s="90">
        <v>17</v>
      </c>
      <c r="D1422" s="63" t="s">
        <v>4895</v>
      </c>
      <c r="E1422" s="63" t="s">
        <v>5933</v>
      </c>
      <c r="F1422" s="40" t="s">
        <v>940</v>
      </c>
      <c r="G1422" s="40" t="s">
        <v>941</v>
      </c>
      <c r="H1422" s="26" t="s">
        <v>4845</v>
      </c>
      <c r="I1422" s="55" t="s">
        <v>4896</v>
      </c>
      <c r="J1422" s="63" t="s">
        <v>918</v>
      </c>
      <c r="K1422" s="40"/>
      <c r="L1422" s="40"/>
      <c r="M1422" s="40"/>
      <c r="N1422" s="40"/>
      <c r="O1422" s="40" t="s">
        <v>4843</v>
      </c>
      <c r="P1422" s="40">
        <v>2013</v>
      </c>
      <c r="Q1422" s="22" t="s">
        <v>4293</v>
      </c>
      <c r="R1422" s="40"/>
    </row>
    <row r="1423" spans="1:25" x14ac:dyDescent="0.3">
      <c r="A1423" s="19">
        <v>753</v>
      </c>
      <c r="B1423" s="60" t="s">
        <v>93</v>
      </c>
      <c r="C1423" s="88">
        <v>17</v>
      </c>
      <c r="D1423" s="51" t="s">
        <v>939</v>
      </c>
      <c r="E1423" s="63" t="s">
        <v>5933</v>
      </c>
      <c r="F1423" s="40" t="s">
        <v>940</v>
      </c>
      <c r="G1423" s="40" t="s">
        <v>941</v>
      </c>
      <c r="H1423" s="60"/>
      <c r="I1423" s="51" t="s">
        <v>4715</v>
      </c>
      <c r="J1423" s="51" t="s">
        <v>918</v>
      </c>
      <c r="K1423" s="40"/>
      <c r="L1423" s="19" t="s">
        <v>1036</v>
      </c>
      <c r="M1423" s="19" t="s">
        <v>1037</v>
      </c>
      <c r="N1423" s="40"/>
      <c r="O1423" s="40" t="s">
        <v>4694</v>
      </c>
      <c r="P1423" s="40">
        <v>2013</v>
      </c>
      <c r="Q1423" s="22" t="s">
        <v>4293</v>
      </c>
      <c r="R1423" s="40"/>
    </row>
    <row r="1424" spans="1:25" x14ac:dyDescent="0.3">
      <c r="A1424" s="19">
        <v>777</v>
      </c>
      <c r="B1424" s="60" t="s">
        <v>93</v>
      </c>
      <c r="C1424" s="88">
        <v>17</v>
      </c>
      <c r="D1424" s="51" t="s">
        <v>4757</v>
      </c>
      <c r="E1424" s="63" t="s">
        <v>5977</v>
      </c>
      <c r="F1424" s="40" t="s">
        <v>13</v>
      </c>
      <c r="G1424" s="40" t="s">
        <v>14</v>
      </c>
      <c r="H1424" s="60"/>
      <c r="I1424" s="51" t="s">
        <v>4758</v>
      </c>
      <c r="J1424" s="51" t="s">
        <v>918</v>
      </c>
      <c r="K1424" s="40"/>
      <c r="L1424" s="40"/>
      <c r="M1424" s="40"/>
      <c r="N1424" s="40"/>
      <c r="O1424" s="40" t="s">
        <v>4694</v>
      </c>
      <c r="P1424" s="40">
        <v>2013</v>
      </c>
      <c r="Q1424" s="22" t="s">
        <v>4293</v>
      </c>
      <c r="R1424" s="40"/>
    </row>
    <row r="1425" spans="1:25" x14ac:dyDescent="0.3">
      <c r="A1425" s="19">
        <v>778</v>
      </c>
      <c r="B1425" s="33" t="s">
        <v>93</v>
      </c>
      <c r="C1425" s="88">
        <v>17</v>
      </c>
      <c r="D1425" s="51" t="s">
        <v>4767</v>
      </c>
      <c r="E1425" s="51" t="s">
        <v>5995</v>
      </c>
      <c r="F1425" s="40" t="s">
        <v>13</v>
      </c>
      <c r="G1425" s="40" t="s">
        <v>14</v>
      </c>
      <c r="H1425" s="60"/>
      <c r="I1425" s="51" t="s">
        <v>4725</v>
      </c>
      <c r="J1425" s="51" t="s">
        <v>918</v>
      </c>
      <c r="K1425" s="40"/>
      <c r="L1425" s="40"/>
      <c r="M1425" s="40"/>
      <c r="N1425" s="40"/>
      <c r="O1425" s="40" t="s">
        <v>4694</v>
      </c>
      <c r="P1425" s="40">
        <v>2013</v>
      </c>
      <c r="Q1425" s="22" t="s">
        <v>4293</v>
      </c>
      <c r="R1425" s="40"/>
    </row>
    <row r="1426" spans="1:25" x14ac:dyDescent="0.3">
      <c r="A1426" s="19">
        <v>845</v>
      </c>
      <c r="B1426" s="60" t="s">
        <v>93</v>
      </c>
      <c r="C1426" s="88">
        <v>17</v>
      </c>
      <c r="D1426" s="51" t="s">
        <v>4816</v>
      </c>
      <c r="E1426" s="51" t="s">
        <v>6014</v>
      </c>
      <c r="F1426" s="40" t="s">
        <v>936</v>
      </c>
      <c r="G1426" s="40" t="s">
        <v>23</v>
      </c>
      <c r="H1426" s="60">
        <v>1993</v>
      </c>
      <c r="I1426" s="51" t="s">
        <v>4609</v>
      </c>
      <c r="J1426" s="51" t="s">
        <v>4609</v>
      </c>
      <c r="K1426" s="40"/>
      <c r="L1426" s="40" t="s">
        <v>5337</v>
      </c>
      <c r="M1426" s="40" t="s">
        <v>5338</v>
      </c>
      <c r="N1426" s="40"/>
      <c r="O1426" s="40" t="s">
        <v>4788</v>
      </c>
      <c r="P1426" s="40">
        <v>2013</v>
      </c>
      <c r="Q1426" s="22" t="s">
        <v>4293</v>
      </c>
      <c r="R1426" s="40"/>
    </row>
    <row r="1427" spans="1:25" x14ac:dyDescent="0.3">
      <c r="A1427" s="19">
        <v>846</v>
      </c>
      <c r="B1427" s="60" t="s">
        <v>93</v>
      </c>
      <c r="C1427" s="88">
        <v>17</v>
      </c>
      <c r="D1427" s="51" t="s">
        <v>4817</v>
      </c>
      <c r="E1427" s="51" t="s">
        <v>6014</v>
      </c>
      <c r="F1427" s="40" t="s">
        <v>936</v>
      </c>
      <c r="G1427" s="40" t="s">
        <v>23</v>
      </c>
      <c r="H1427" s="60">
        <v>1993</v>
      </c>
      <c r="I1427" s="51" t="s">
        <v>4609</v>
      </c>
      <c r="J1427" s="51" t="s">
        <v>4609</v>
      </c>
      <c r="K1427" s="40"/>
      <c r="L1427" s="40" t="s">
        <v>5339</v>
      </c>
      <c r="M1427" s="40" t="s">
        <v>5340</v>
      </c>
      <c r="N1427" s="40"/>
      <c r="O1427" s="40" t="s">
        <v>4788</v>
      </c>
      <c r="P1427" s="40">
        <v>2013</v>
      </c>
      <c r="Q1427" s="22" t="s">
        <v>4293</v>
      </c>
      <c r="R1427" s="40"/>
    </row>
    <row r="1428" spans="1:25" x14ac:dyDescent="0.3">
      <c r="A1428" s="19">
        <v>847</v>
      </c>
      <c r="B1428" s="60" t="s">
        <v>93</v>
      </c>
      <c r="C1428" s="88">
        <v>17</v>
      </c>
      <c r="D1428" s="51" t="s">
        <v>4818</v>
      </c>
      <c r="E1428" s="51" t="s">
        <v>6012</v>
      </c>
      <c r="F1428" s="40" t="s">
        <v>936</v>
      </c>
      <c r="G1428" s="40" t="s">
        <v>23</v>
      </c>
      <c r="H1428" s="60">
        <v>1996</v>
      </c>
      <c r="I1428" s="51" t="s">
        <v>4609</v>
      </c>
      <c r="J1428" s="51" t="s">
        <v>4609</v>
      </c>
      <c r="K1428" s="40"/>
      <c r="L1428" s="40" t="s">
        <v>5341</v>
      </c>
      <c r="M1428" s="40" t="s">
        <v>5342</v>
      </c>
      <c r="N1428" s="40"/>
      <c r="O1428" s="40" t="s">
        <v>4788</v>
      </c>
      <c r="P1428" s="40">
        <v>2013</v>
      </c>
      <c r="Q1428" s="22" t="s">
        <v>4293</v>
      </c>
      <c r="R1428" s="40"/>
      <c r="Y1428" s="49"/>
    </row>
    <row r="1429" spans="1:25" x14ac:dyDescent="0.3">
      <c r="A1429" s="19">
        <v>848</v>
      </c>
      <c r="B1429" s="60" t="s">
        <v>93</v>
      </c>
      <c r="C1429" s="88">
        <v>17</v>
      </c>
      <c r="D1429" s="51" t="s">
        <v>4820</v>
      </c>
      <c r="E1429" s="51" t="s">
        <v>6013</v>
      </c>
      <c r="F1429" s="40" t="s">
        <v>936</v>
      </c>
      <c r="G1429" s="40" t="s">
        <v>23</v>
      </c>
      <c r="H1429" s="60">
        <v>1996</v>
      </c>
      <c r="I1429" s="51" t="s">
        <v>4609</v>
      </c>
      <c r="J1429" s="51" t="s">
        <v>4609</v>
      </c>
      <c r="K1429" s="40"/>
      <c r="L1429" s="40" t="s">
        <v>5345</v>
      </c>
      <c r="M1429" s="40" t="s">
        <v>5346</v>
      </c>
      <c r="N1429" s="40"/>
      <c r="O1429" s="40" t="s">
        <v>4788</v>
      </c>
      <c r="P1429" s="40">
        <v>2013</v>
      </c>
      <c r="Q1429" s="22" t="s">
        <v>4293</v>
      </c>
      <c r="R1429" s="40"/>
      <c r="Y1429" s="49"/>
    </row>
    <row r="1430" spans="1:25" x14ac:dyDescent="0.3">
      <c r="A1430" s="19">
        <v>849</v>
      </c>
      <c r="B1430" s="60" t="s">
        <v>93</v>
      </c>
      <c r="C1430" s="88">
        <v>17</v>
      </c>
      <c r="D1430" s="51" t="s">
        <v>4821</v>
      </c>
      <c r="E1430" s="51" t="s">
        <v>6014</v>
      </c>
      <c r="F1430" s="40" t="s">
        <v>936</v>
      </c>
      <c r="G1430" s="40" t="s">
        <v>23</v>
      </c>
      <c r="H1430" s="60">
        <v>1996</v>
      </c>
      <c r="I1430" s="51" t="s">
        <v>4609</v>
      </c>
      <c r="J1430" s="51" t="s">
        <v>4609</v>
      </c>
      <c r="K1430" s="40"/>
      <c r="L1430" s="40" t="s">
        <v>5347</v>
      </c>
      <c r="M1430" s="40" t="s">
        <v>5348</v>
      </c>
      <c r="N1430" s="40"/>
      <c r="O1430" s="40" t="s">
        <v>4788</v>
      </c>
      <c r="P1430" s="40">
        <v>2013</v>
      </c>
      <c r="Q1430" s="22" t="s">
        <v>4293</v>
      </c>
      <c r="R1430" s="40"/>
    </row>
    <row r="1431" spans="1:25" x14ac:dyDescent="0.3">
      <c r="A1431" s="19">
        <v>850</v>
      </c>
      <c r="B1431" s="60" t="s">
        <v>93</v>
      </c>
      <c r="C1431" s="88">
        <v>17</v>
      </c>
      <c r="D1431" s="51" t="s">
        <v>4823</v>
      </c>
      <c r="E1431" s="51" t="s">
        <v>6014</v>
      </c>
      <c r="F1431" s="40" t="s">
        <v>936</v>
      </c>
      <c r="G1431" s="40" t="s">
        <v>23</v>
      </c>
      <c r="H1431" s="60">
        <v>1998</v>
      </c>
      <c r="I1431" s="51" t="s">
        <v>4609</v>
      </c>
      <c r="J1431" s="51" t="s">
        <v>4609</v>
      </c>
      <c r="K1431" s="40"/>
      <c r="L1431" s="40" t="s">
        <v>5351</v>
      </c>
      <c r="M1431" s="40" t="s">
        <v>5352</v>
      </c>
      <c r="N1431" s="40"/>
      <c r="O1431" s="40" t="s">
        <v>4788</v>
      </c>
      <c r="P1431" s="40">
        <v>2013</v>
      </c>
      <c r="Q1431" s="22" t="s">
        <v>4293</v>
      </c>
      <c r="R1431" s="40"/>
    </row>
    <row r="1432" spans="1:25" x14ac:dyDescent="0.3">
      <c r="A1432" s="19">
        <v>851</v>
      </c>
      <c r="B1432" s="60" t="s">
        <v>93</v>
      </c>
      <c r="C1432" s="88">
        <v>17</v>
      </c>
      <c r="D1432" s="51" t="s">
        <v>4828</v>
      </c>
      <c r="E1432" s="51" t="s">
        <v>5944</v>
      </c>
      <c r="F1432" s="40" t="s">
        <v>936</v>
      </c>
      <c r="G1432" s="40" t="s">
        <v>23</v>
      </c>
      <c r="H1432" s="60">
        <v>2000</v>
      </c>
      <c r="I1432" s="51" t="s">
        <v>4609</v>
      </c>
      <c r="J1432" s="51" t="s">
        <v>4609</v>
      </c>
      <c r="K1432" s="40"/>
      <c r="L1432" s="40" t="s">
        <v>5361</v>
      </c>
      <c r="M1432" s="40" t="s">
        <v>5362</v>
      </c>
      <c r="N1432" s="40"/>
      <c r="O1432" s="40" t="s">
        <v>4788</v>
      </c>
      <c r="P1432" s="40">
        <v>2013</v>
      </c>
      <c r="Q1432" s="22" t="s">
        <v>4293</v>
      </c>
      <c r="R1432" s="40"/>
    </row>
    <row r="1433" spans="1:25" x14ac:dyDescent="0.3">
      <c r="A1433" s="19">
        <v>852</v>
      </c>
      <c r="B1433" s="60" t="s">
        <v>93</v>
      </c>
      <c r="C1433" s="88">
        <v>17</v>
      </c>
      <c r="D1433" s="51" t="s">
        <v>4808</v>
      </c>
      <c r="E1433" s="51" t="s">
        <v>5946</v>
      </c>
      <c r="F1433" s="40" t="s">
        <v>936</v>
      </c>
      <c r="G1433" s="40" t="s">
        <v>23</v>
      </c>
      <c r="H1433" s="60">
        <v>1988</v>
      </c>
      <c r="I1433" s="51" t="s">
        <v>4609</v>
      </c>
      <c r="J1433" s="51" t="s">
        <v>4609</v>
      </c>
      <c r="K1433" s="40"/>
      <c r="L1433" s="40" t="s">
        <v>5321</v>
      </c>
      <c r="M1433" s="40" t="s">
        <v>5322</v>
      </c>
      <c r="N1433" s="40"/>
      <c r="O1433" s="40" t="s">
        <v>4788</v>
      </c>
      <c r="P1433" s="40">
        <v>2013</v>
      </c>
      <c r="Q1433" s="22" t="s">
        <v>4293</v>
      </c>
      <c r="R1433" s="40"/>
    </row>
    <row r="1434" spans="1:25" x14ac:dyDescent="0.3">
      <c r="A1434" s="19">
        <v>853</v>
      </c>
      <c r="B1434" s="60" t="s">
        <v>93</v>
      </c>
      <c r="C1434" s="88">
        <v>17</v>
      </c>
      <c r="D1434" s="51" t="s">
        <v>4827</v>
      </c>
      <c r="E1434" s="51" t="s">
        <v>5947</v>
      </c>
      <c r="F1434" s="40" t="s">
        <v>936</v>
      </c>
      <c r="G1434" s="40" t="s">
        <v>23</v>
      </c>
      <c r="H1434" s="60">
        <v>2000</v>
      </c>
      <c r="I1434" s="51" t="s">
        <v>4609</v>
      </c>
      <c r="J1434" s="51" t="s">
        <v>4609</v>
      </c>
      <c r="K1434" s="40"/>
      <c r="L1434" s="40" t="s">
        <v>5359</v>
      </c>
      <c r="M1434" s="40" t="s">
        <v>5360</v>
      </c>
      <c r="N1434" s="40"/>
      <c r="O1434" s="40" t="s">
        <v>4788</v>
      </c>
      <c r="P1434" s="40">
        <v>2013</v>
      </c>
      <c r="Q1434" s="22" t="s">
        <v>4293</v>
      </c>
      <c r="R1434" s="40"/>
    </row>
    <row r="1435" spans="1:25" x14ac:dyDescent="0.3">
      <c r="A1435" s="19">
        <v>854</v>
      </c>
      <c r="B1435" s="60" t="s">
        <v>93</v>
      </c>
      <c r="C1435" s="88">
        <v>17</v>
      </c>
      <c r="D1435" s="51" t="s">
        <v>4829</v>
      </c>
      <c r="E1435" s="51" t="s">
        <v>6014</v>
      </c>
      <c r="F1435" s="40" t="s">
        <v>936</v>
      </c>
      <c r="G1435" s="40" t="s">
        <v>23</v>
      </c>
      <c r="H1435" s="60">
        <v>1990</v>
      </c>
      <c r="I1435" s="51" t="s">
        <v>4609</v>
      </c>
      <c r="J1435" s="51" t="s">
        <v>4609</v>
      </c>
      <c r="K1435" s="40"/>
      <c r="L1435" s="40" t="s">
        <v>5319</v>
      </c>
      <c r="M1435" s="40" t="s">
        <v>5320</v>
      </c>
      <c r="N1435" s="40"/>
      <c r="O1435" s="40" t="s">
        <v>4788</v>
      </c>
      <c r="P1435" s="40">
        <v>2013</v>
      </c>
      <c r="Q1435" s="22" t="s">
        <v>4293</v>
      </c>
      <c r="R1435" s="40"/>
    </row>
    <row r="1436" spans="1:25" x14ac:dyDescent="0.3">
      <c r="A1436" s="19">
        <v>855</v>
      </c>
      <c r="B1436" s="60" t="s">
        <v>93</v>
      </c>
      <c r="C1436" s="88">
        <v>17</v>
      </c>
      <c r="D1436" s="51" t="s">
        <v>4810</v>
      </c>
      <c r="E1436" s="51" t="s">
        <v>6014</v>
      </c>
      <c r="F1436" s="40" t="s">
        <v>936</v>
      </c>
      <c r="G1436" s="40" t="s">
        <v>23</v>
      </c>
      <c r="H1436" s="60">
        <v>1992</v>
      </c>
      <c r="I1436" s="51" t="s">
        <v>4609</v>
      </c>
      <c r="J1436" s="51" t="s">
        <v>4609</v>
      </c>
      <c r="K1436" s="40"/>
      <c r="L1436" s="40" t="s">
        <v>5325</v>
      </c>
      <c r="M1436" s="40" t="s">
        <v>5326</v>
      </c>
      <c r="N1436" s="40"/>
      <c r="O1436" s="40" t="s">
        <v>4788</v>
      </c>
      <c r="P1436" s="40">
        <v>2013</v>
      </c>
      <c r="Q1436" s="22" t="s">
        <v>4293</v>
      </c>
      <c r="R1436" s="40"/>
    </row>
    <row r="1437" spans="1:25" x14ac:dyDescent="0.3">
      <c r="A1437" s="19">
        <v>856</v>
      </c>
      <c r="B1437" s="60" t="s">
        <v>93</v>
      </c>
      <c r="C1437" s="88">
        <v>17</v>
      </c>
      <c r="D1437" s="51" t="s">
        <v>4811</v>
      </c>
      <c r="E1437" s="51" t="s">
        <v>6014</v>
      </c>
      <c r="F1437" s="40" t="s">
        <v>936</v>
      </c>
      <c r="G1437" s="40" t="s">
        <v>23</v>
      </c>
      <c r="H1437" s="60">
        <v>1992</v>
      </c>
      <c r="I1437" s="51" t="s">
        <v>4609</v>
      </c>
      <c r="J1437" s="51" t="s">
        <v>4609</v>
      </c>
      <c r="K1437" s="40"/>
      <c r="L1437" s="40" t="s">
        <v>5327</v>
      </c>
      <c r="M1437" s="40" t="s">
        <v>5328</v>
      </c>
      <c r="N1437" s="40"/>
      <c r="O1437" s="40" t="s">
        <v>4788</v>
      </c>
      <c r="P1437" s="40">
        <v>2013</v>
      </c>
      <c r="Q1437" s="22" t="s">
        <v>4293</v>
      </c>
      <c r="R1437" s="40"/>
    </row>
    <row r="1438" spans="1:25" x14ac:dyDescent="0.3">
      <c r="A1438" s="19">
        <v>857</v>
      </c>
      <c r="B1438" s="60" t="s">
        <v>93</v>
      </c>
      <c r="C1438" s="88">
        <v>17</v>
      </c>
      <c r="D1438" s="51" t="s">
        <v>4815</v>
      </c>
      <c r="E1438" s="51" t="s">
        <v>6014</v>
      </c>
      <c r="F1438" s="40" t="s">
        <v>936</v>
      </c>
      <c r="G1438" s="40" t="s">
        <v>23</v>
      </c>
      <c r="H1438" s="60">
        <v>1993</v>
      </c>
      <c r="I1438" s="51" t="s">
        <v>4609</v>
      </c>
      <c r="J1438" s="51" t="s">
        <v>4609</v>
      </c>
      <c r="K1438" s="40"/>
      <c r="L1438" s="40" t="s">
        <v>5335</v>
      </c>
      <c r="M1438" s="40" t="s">
        <v>5336</v>
      </c>
      <c r="N1438" s="40"/>
      <c r="O1438" s="40" t="s">
        <v>4788</v>
      </c>
      <c r="P1438" s="40">
        <v>2013</v>
      </c>
      <c r="Q1438" s="22" t="s">
        <v>4293</v>
      </c>
      <c r="R1438" s="40"/>
    </row>
    <row r="1439" spans="1:25" x14ac:dyDescent="0.3">
      <c r="A1439" s="19">
        <v>858</v>
      </c>
      <c r="B1439" s="60" t="s">
        <v>93</v>
      </c>
      <c r="C1439" s="88">
        <v>17</v>
      </c>
      <c r="D1439" s="51" t="s">
        <v>4819</v>
      </c>
      <c r="E1439" s="51" t="s">
        <v>6013</v>
      </c>
      <c r="F1439" s="40" t="s">
        <v>936</v>
      </c>
      <c r="G1439" s="40" t="s">
        <v>23</v>
      </c>
      <c r="H1439" s="60">
        <v>1996</v>
      </c>
      <c r="I1439" s="51" t="s">
        <v>4609</v>
      </c>
      <c r="J1439" s="51" t="s">
        <v>4609</v>
      </c>
      <c r="K1439" s="40"/>
      <c r="L1439" s="40" t="s">
        <v>5343</v>
      </c>
      <c r="M1439" s="40" t="s">
        <v>5344</v>
      </c>
      <c r="N1439" s="40"/>
      <c r="O1439" s="40" t="s">
        <v>4788</v>
      </c>
      <c r="P1439" s="40">
        <v>2013</v>
      </c>
      <c r="Q1439" s="22" t="s">
        <v>4293</v>
      </c>
      <c r="R1439" s="40"/>
    </row>
    <row r="1440" spans="1:25" x14ac:dyDescent="0.3">
      <c r="A1440" s="19">
        <v>859</v>
      </c>
      <c r="B1440" s="60" t="s">
        <v>93</v>
      </c>
      <c r="C1440" s="88">
        <v>17</v>
      </c>
      <c r="D1440" s="51" t="s">
        <v>4826</v>
      </c>
      <c r="E1440" s="51" t="s">
        <v>6014</v>
      </c>
      <c r="F1440" s="40" t="s">
        <v>936</v>
      </c>
      <c r="G1440" s="40" t="s">
        <v>23</v>
      </c>
      <c r="H1440" s="60">
        <v>2000</v>
      </c>
      <c r="I1440" s="51" t="s">
        <v>4609</v>
      </c>
      <c r="J1440" s="51" t="s">
        <v>4609</v>
      </c>
      <c r="K1440" s="40"/>
      <c r="L1440" s="40" t="s">
        <v>5357</v>
      </c>
      <c r="M1440" s="40" t="s">
        <v>5358</v>
      </c>
      <c r="N1440" s="40"/>
      <c r="O1440" s="40" t="s">
        <v>4788</v>
      </c>
      <c r="P1440" s="40">
        <v>2013</v>
      </c>
      <c r="Q1440" s="22" t="s">
        <v>4293</v>
      </c>
      <c r="R1440" s="40"/>
    </row>
    <row r="1441" spans="1:18" x14ac:dyDescent="0.3">
      <c r="A1441" s="19">
        <v>860</v>
      </c>
      <c r="B1441" s="60" t="s">
        <v>93</v>
      </c>
      <c r="C1441" s="88">
        <v>17</v>
      </c>
      <c r="D1441" s="51" t="s">
        <v>4825</v>
      </c>
      <c r="E1441" s="51" t="s">
        <v>6014</v>
      </c>
      <c r="F1441" s="40" t="s">
        <v>936</v>
      </c>
      <c r="G1441" s="40" t="s">
        <v>23</v>
      </c>
      <c r="H1441" s="60">
        <v>1999</v>
      </c>
      <c r="I1441" s="51" t="s">
        <v>4609</v>
      </c>
      <c r="J1441" s="51" t="s">
        <v>4609</v>
      </c>
      <c r="K1441" s="40"/>
      <c r="L1441" s="40" t="s">
        <v>5355</v>
      </c>
      <c r="M1441" s="40" t="s">
        <v>5356</v>
      </c>
      <c r="N1441" s="40"/>
      <c r="O1441" s="40" t="s">
        <v>4788</v>
      </c>
      <c r="P1441" s="40">
        <v>2013</v>
      </c>
      <c r="Q1441" s="22" t="s">
        <v>4293</v>
      </c>
      <c r="R1441" s="40"/>
    </row>
    <row r="1442" spans="1:18" x14ac:dyDescent="0.3">
      <c r="A1442" s="19">
        <v>861</v>
      </c>
      <c r="B1442" s="60" t="s">
        <v>93</v>
      </c>
      <c r="C1442" s="88">
        <v>17</v>
      </c>
      <c r="D1442" s="51" t="s">
        <v>4807</v>
      </c>
      <c r="E1442" s="51" t="s">
        <v>6014</v>
      </c>
      <c r="F1442" s="40" t="s">
        <v>936</v>
      </c>
      <c r="G1442" s="40" t="s">
        <v>23</v>
      </c>
      <c r="H1442" s="60">
        <v>1965</v>
      </c>
      <c r="I1442" s="51" t="s">
        <v>915</v>
      </c>
      <c r="J1442" s="51" t="s">
        <v>915</v>
      </c>
      <c r="K1442" s="40"/>
      <c r="L1442" s="40" t="s">
        <v>5403</v>
      </c>
      <c r="M1442" s="40" t="s">
        <v>5750</v>
      </c>
      <c r="N1442" s="40"/>
      <c r="O1442" s="40" t="s">
        <v>4788</v>
      </c>
      <c r="P1442" s="40">
        <v>2013</v>
      </c>
      <c r="Q1442" s="22" t="s">
        <v>4293</v>
      </c>
      <c r="R1442" s="40"/>
    </row>
    <row r="1443" spans="1:18" x14ac:dyDescent="0.3">
      <c r="A1443" s="19">
        <v>967</v>
      </c>
      <c r="B1443" s="34" t="s">
        <v>93</v>
      </c>
      <c r="C1443" s="89">
        <v>17</v>
      </c>
      <c r="D1443" s="65" t="s">
        <v>3539</v>
      </c>
      <c r="E1443" s="53" t="s">
        <v>6008</v>
      </c>
      <c r="F1443" s="20" t="s">
        <v>3564</v>
      </c>
      <c r="G1443" s="19" t="s">
        <v>3563</v>
      </c>
      <c r="H1443" s="42">
        <v>1998</v>
      </c>
      <c r="I1443" s="61" t="s">
        <v>3570</v>
      </c>
      <c r="J1443" s="61" t="s">
        <v>928</v>
      </c>
      <c r="L1443" s="19" t="s">
        <v>3823</v>
      </c>
      <c r="O1443" s="19" t="s">
        <v>3582</v>
      </c>
      <c r="P1443" s="20">
        <v>2014</v>
      </c>
      <c r="Q1443" s="19" t="s">
        <v>4218</v>
      </c>
    </row>
    <row r="1444" spans="1:18" x14ac:dyDescent="0.3">
      <c r="A1444" s="19">
        <v>1028</v>
      </c>
      <c r="B1444" s="34" t="s">
        <v>93</v>
      </c>
      <c r="C1444" s="89">
        <v>17</v>
      </c>
      <c r="D1444" s="52" t="s">
        <v>5749</v>
      </c>
      <c r="E1444" s="53" t="s">
        <v>5956</v>
      </c>
      <c r="F1444" s="20" t="s">
        <v>3951</v>
      </c>
      <c r="G1444" s="20" t="s">
        <v>3952</v>
      </c>
      <c r="H1444" s="34"/>
      <c r="I1444" s="55" t="s">
        <v>3940</v>
      </c>
      <c r="J1444" s="55" t="s">
        <v>933</v>
      </c>
      <c r="O1444" s="20" t="s">
        <v>3928</v>
      </c>
      <c r="P1444" s="20">
        <v>2014</v>
      </c>
      <c r="Q1444" s="19" t="s">
        <v>4218</v>
      </c>
    </row>
    <row r="1445" spans="1:18" x14ac:dyDescent="0.3">
      <c r="A1445" s="19">
        <v>1029</v>
      </c>
      <c r="B1445" s="33" t="s">
        <v>93</v>
      </c>
      <c r="C1445" s="89">
        <v>17</v>
      </c>
      <c r="D1445" s="52" t="s">
        <v>5749</v>
      </c>
      <c r="E1445" s="51" t="s">
        <v>5985</v>
      </c>
      <c r="F1445" s="20" t="s">
        <v>13</v>
      </c>
      <c r="G1445" s="20" t="s">
        <v>14</v>
      </c>
      <c r="H1445" s="34"/>
      <c r="I1445" s="55" t="s">
        <v>3940</v>
      </c>
      <c r="J1445" s="55" t="s">
        <v>933</v>
      </c>
      <c r="O1445" s="20" t="s">
        <v>3928</v>
      </c>
      <c r="P1445" s="20">
        <v>2014</v>
      </c>
      <c r="Q1445" s="19" t="s">
        <v>4218</v>
      </c>
    </row>
    <row r="1446" spans="1:18" x14ac:dyDescent="0.3">
      <c r="A1446" s="19">
        <v>1131</v>
      </c>
      <c r="B1446" s="34" t="s">
        <v>93</v>
      </c>
      <c r="C1446" s="89">
        <v>17</v>
      </c>
      <c r="D1446" s="63" t="s">
        <v>3604</v>
      </c>
      <c r="E1446" s="52" t="s">
        <v>5957</v>
      </c>
      <c r="F1446" s="19" t="s">
        <v>13</v>
      </c>
      <c r="G1446" s="19" t="s">
        <v>14</v>
      </c>
      <c r="H1446" s="27">
        <v>2008</v>
      </c>
      <c r="I1446" s="55" t="s">
        <v>3690</v>
      </c>
      <c r="J1446" s="55" t="s">
        <v>2939</v>
      </c>
      <c r="L1446" s="19" t="s">
        <v>3705</v>
      </c>
      <c r="O1446" s="20" t="s">
        <v>3792</v>
      </c>
      <c r="P1446" s="20">
        <v>2014</v>
      </c>
      <c r="Q1446" s="19" t="s">
        <v>4218</v>
      </c>
    </row>
    <row r="1447" spans="1:18" x14ac:dyDescent="0.3">
      <c r="A1447" s="19">
        <v>1132</v>
      </c>
      <c r="B1447" s="34" t="s">
        <v>93</v>
      </c>
      <c r="C1447" s="89">
        <v>17</v>
      </c>
      <c r="D1447" s="58" t="s">
        <v>3654</v>
      </c>
      <c r="E1447" s="52" t="s">
        <v>5957</v>
      </c>
      <c r="F1447" s="19" t="s">
        <v>13</v>
      </c>
      <c r="G1447" s="19" t="s">
        <v>14</v>
      </c>
      <c r="H1447" s="27">
        <v>2010</v>
      </c>
      <c r="I1447" s="55" t="s">
        <v>3690</v>
      </c>
      <c r="J1447" s="55" t="s">
        <v>2939</v>
      </c>
      <c r="L1447" s="19" t="s">
        <v>3756</v>
      </c>
      <c r="O1447" s="20" t="s">
        <v>3792</v>
      </c>
      <c r="P1447" s="20">
        <v>2014</v>
      </c>
      <c r="Q1447" s="19" t="s">
        <v>4218</v>
      </c>
    </row>
    <row r="1448" spans="1:18" x14ac:dyDescent="0.3">
      <c r="A1448" s="19">
        <v>1133</v>
      </c>
      <c r="B1448" s="34" t="s">
        <v>93</v>
      </c>
      <c r="C1448" s="89">
        <v>17</v>
      </c>
      <c r="D1448" s="58" t="s">
        <v>3675</v>
      </c>
      <c r="E1448" s="67" t="s">
        <v>5974</v>
      </c>
      <c r="F1448" s="25" t="s">
        <v>684</v>
      </c>
      <c r="G1448" s="25" t="s">
        <v>2125</v>
      </c>
      <c r="H1448" s="27">
        <v>2009</v>
      </c>
      <c r="I1448" s="55" t="s">
        <v>3693</v>
      </c>
      <c r="J1448" s="55" t="s">
        <v>2939</v>
      </c>
      <c r="L1448" s="19" t="s">
        <v>3777</v>
      </c>
      <c r="O1448" s="20" t="s">
        <v>3792</v>
      </c>
      <c r="P1448" s="20">
        <v>2014</v>
      </c>
      <c r="Q1448" s="19" t="s">
        <v>4218</v>
      </c>
    </row>
    <row r="1449" spans="1:18" x14ac:dyDescent="0.3">
      <c r="A1449" s="19">
        <v>1134</v>
      </c>
      <c r="B1449" s="34" t="s">
        <v>93</v>
      </c>
      <c r="C1449" s="89">
        <v>17</v>
      </c>
      <c r="D1449" s="58" t="s">
        <v>3687</v>
      </c>
      <c r="E1449" s="53" t="s">
        <v>5963</v>
      </c>
      <c r="F1449" s="20" t="s">
        <v>936</v>
      </c>
      <c r="G1449" s="20" t="s">
        <v>23</v>
      </c>
      <c r="H1449" s="27">
        <v>2010</v>
      </c>
      <c r="I1449" s="55" t="s">
        <v>3692</v>
      </c>
      <c r="J1449" s="55" t="s">
        <v>2939</v>
      </c>
      <c r="L1449" s="20" t="s">
        <v>3789</v>
      </c>
      <c r="O1449" s="20" t="s">
        <v>3792</v>
      </c>
      <c r="P1449" s="20">
        <v>2014</v>
      </c>
      <c r="Q1449" s="19" t="s">
        <v>4218</v>
      </c>
    </row>
    <row r="1450" spans="1:18" x14ac:dyDescent="0.3">
      <c r="A1450" s="19">
        <v>1464</v>
      </c>
      <c r="B1450" s="60" t="s">
        <v>93</v>
      </c>
      <c r="C1450" s="88">
        <v>17</v>
      </c>
      <c r="D1450" s="51" t="s">
        <v>4322</v>
      </c>
      <c r="E1450" s="51" t="s">
        <v>5938</v>
      </c>
      <c r="F1450" s="40" t="s">
        <v>4323</v>
      </c>
      <c r="G1450" s="40" t="s">
        <v>4318</v>
      </c>
      <c r="H1450" s="60"/>
      <c r="I1450" s="51" t="s">
        <v>1924</v>
      </c>
      <c r="J1450" s="51" t="s">
        <v>1924</v>
      </c>
      <c r="K1450" s="40"/>
      <c r="L1450" s="40"/>
      <c r="M1450" s="40"/>
      <c r="N1450" s="40"/>
      <c r="O1450" s="40" t="s">
        <v>4292</v>
      </c>
      <c r="P1450" s="40">
        <v>2015</v>
      </c>
      <c r="Q1450" s="22" t="s">
        <v>4293</v>
      </c>
      <c r="R1450" s="40"/>
    </row>
    <row r="1451" spans="1:18" x14ac:dyDescent="0.3">
      <c r="A1451" s="19">
        <v>1632</v>
      </c>
      <c r="B1451" s="60" t="s">
        <v>93</v>
      </c>
      <c r="C1451" s="88">
        <v>17</v>
      </c>
      <c r="D1451" s="51" t="s">
        <v>4396</v>
      </c>
      <c r="E1451" s="51" t="s">
        <v>5995</v>
      </c>
      <c r="F1451" s="40" t="s">
        <v>13</v>
      </c>
      <c r="G1451" s="40" t="s">
        <v>14</v>
      </c>
      <c r="H1451" s="60"/>
      <c r="I1451" s="51" t="s">
        <v>918</v>
      </c>
      <c r="J1451" s="51" t="s">
        <v>918</v>
      </c>
      <c r="K1451" s="40"/>
      <c r="L1451" s="40"/>
      <c r="M1451" s="40"/>
      <c r="N1451" s="40"/>
      <c r="O1451" s="40" t="s">
        <v>4357</v>
      </c>
      <c r="P1451" s="40">
        <v>2015</v>
      </c>
      <c r="Q1451" s="22" t="s">
        <v>4293</v>
      </c>
      <c r="R1451" s="40"/>
    </row>
    <row r="1452" spans="1:18" x14ac:dyDescent="0.3">
      <c r="A1452" s="19">
        <v>1751</v>
      </c>
      <c r="B1452" s="34" t="s">
        <v>93</v>
      </c>
      <c r="C1452" s="89">
        <v>17</v>
      </c>
      <c r="D1452" s="53" t="s">
        <v>3253</v>
      </c>
      <c r="E1452" s="51" t="s">
        <v>5995</v>
      </c>
      <c r="F1452" s="22" t="s">
        <v>13</v>
      </c>
      <c r="G1452" s="22" t="s">
        <v>14</v>
      </c>
      <c r="H1452" s="33">
        <v>2015</v>
      </c>
      <c r="I1452" s="53" t="s">
        <v>3262</v>
      </c>
      <c r="J1452" s="35" t="s">
        <v>918</v>
      </c>
      <c r="L1452" s="20" t="s">
        <v>3258</v>
      </c>
      <c r="O1452" s="20" t="s">
        <v>3061</v>
      </c>
      <c r="P1452" s="19">
        <v>2016</v>
      </c>
      <c r="Q1452" s="19" t="s">
        <v>4218</v>
      </c>
    </row>
    <row r="1453" spans="1:18" x14ac:dyDescent="0.3">
      <c r="A1453" s="19">
        <v>1752</v>
      </c>
      <c r="B1453" s="34" t="s">
        <v>93</v>
      </c>
      <c r="C1453" s="89">
        <v>17</v>
      </c>
      <c r="D1453" s="53" t="s">
        <v>3212</v>
      </c>
      <c r="E1453" s="63" t="s">
        <v>5977</v>
      </c>
      <c r="F1453" s="40" t="s">
        <v>13</v>
      </c>
      <c r="G1453" s="40" t="s">
        <v>14</v>
      </c>
      <c r="H1453" s="33">
        <v>2015</v>
      </c>
      <c r="I1453" s="53" t="s">
        <v>3216</v>
      </c>
      <c r="J1453" s="58" t="s">
        <v>918</v>
      </c>
      <c r="L1453" s="19" t="s">
        <v>3214</v>
      </c>
      <c r="O1453" s="20" t="s">
        <v>3061</v>
      </c>
      <c r="P1453" s="19">
        <v>2016</v>
      </c>
      <c r="Q1453" s="19" t="s">
        <v>4218</v>
      </c>
    </row>
    <row r="1454" spans="1:18" x14ac:dyDescent="0.3">
      <c r="A1454" s="19">
        <v>1753</v>
      </c>
      <c r="B1454" s="34" t="s">
        <v>93</v>
      </c>
      <c r="C1454" s="89">
        <v>17</v>
      </c>
      <c r="D1454" s="53" t="s">
        <v>3213</v>
      </c>
      <c r="E1454" s="63" t="s">
        <v>5977</v>
      </c>
      <c r="F1454" s="40" t="s">
        <v>13</v>
      </c>
      <c r="G1454" s="40" t="s">
        <v>14</v>
      </c>
      <c r="H1454" s="33">
        <v>2015</v>
      </c>
      <c r="I1454" s="53" t="s">
        <v>3216</v>
      </c>
      <c r="J1454" s="58" t="s">
        <v>918</v>
      </c>
      <c r="L1454" s="19" t="s">
        <v>3215</v>
      </c>
      <c r="O1454" s="20" t="s">
        <v>3061</v>
      </c>
      <c r="P1454" s="19">
        <v>2016</v>
      </c>
      <c r="Q1454" s="19" t="s">
        <v>4218</v>
      </c>
    </row>
    <row r="1455" spans="1:18" x14ac:dyDescent="0.3">
      <c r="A1455" s="19">
        <v>1754</v>
      </c>
      <c r="B1455" s="34" t="s">
        <v>93</v>
      </c>
      <c r="C1455" s="89">
        <v>17</v>
      </c>
      <c r="D1455" s="52" t="s">
        <v>3082</v>
      </c>
      <c r="E1455" s="63" t="s">
        <v>5977</v>
      </c>
      <c r="F1455" s="40" t="s">
        <v>13</v>
      </c>
      <c r="G1455" s="40" t="s">
        <v>14</v>
      </c>
      <c r="H1455" s="33">
        <v>2015</v>
      </c>
      <c r="I1455" s="52" t="s">
        <v>3088</v>
      </c>
      <c r="J1455" s="58" t="s">
        <v>918</v>
      </c>
      <c r="L1455" s="19" t="s">
        <v>3084</v>
      </c>
      <c r="O1455" s="20" t="s">
        <v>3061</v>
      </c>
      <c r="P1455" s="19">
        <v>2016</v>
      </c>
      <c r="Q1455" s="19" t="s">
        <v>4218</v>
      </c>
    </row>
    <row r="1456" spans="1:18" x14ac:dyDescent="0.3">
      <c r="A1456" s="19">
        <v>1755</v>
      </c>
      <c r="B1456" s="34" t="s">
        <v>93</v>
      </c>
      <c r="C1456" s="89">
        <v>17</v>
      </c>
      <c r="D1456" s="52" t="s">
        <v>3083</v>
      </c>
      <c r="E1456" s="63" t="s">
        <v>5977</v>
      </c>
      <c r="F1456" s="40" t="s">
        <v>13</v>
      </c>
      <c r="G1456" s="40" t="s">
        <v>14</v>
      </c>
      <c r="H1456" s="33">
        <v>2015</v>
      </c>
      <c r="I1456" s="52" t="s">
        <v>3088</v>
      </c>
      <c r="J1456" s="58" t="s">
        <v>918</v>
      </c>
      <c r="L1456" s="19" t="s">
        <v>3085</v>
      </c>
      <c r="O1456" s="20" t="s">
        <v>3061</v>
      </c>
      <c r="P1456" s="19">
        <v>2016</v>
      </c>
      <c r="Q1456" s="19" t="s">
        <v>4218</v>
      </c>
    </row>
    <row r="1457" spans="1:24" x14ac:dyDescent="0.3">
      <c r="A1457" s="19">
        <v>1756</v>
      </c>
      <c r="B1457" s="34" t="s">
        <v>93</v>
      </c>
      <c r="C1457" s="89">
        <v>17</v>
      </c>
      <c r="D1457" s="53" t="s">
        <v>3089</v>
      </c>
      <c r="E1457" s="63" t="s">
        <v>5977</v>
      </c>
      <c r="F1457" s="40" t="s">
        <v>13</v>
      </c>
      <c r="G1457" s="40" t="s">
        <v>14</v>
      </c>
      <c r="H1457" s="33">
        <v>2015</v>
      </c>
      <c r="I1457" s="52" t="s">
        <v>3095</v>
      </c>
      <c r="J1457" s="58" t="s">
        <v>918</v>
      </c>
      <c r="L1457" s="19" t="s">
        <v>3092</v>
      </c>
      <c r="O1457" s="20" t="s">
        <v>3061</v>
      </c>
      <c r="P1457" s="19">
        <v>2016</v>
      </c>
      <c r="Q1457" s="19" t="s">
        <v>4218</v>
      </c>
    </row>
    <row r="1458" spans="1:24" x14ac:dyDescent="0.3">
      <c r="A1458" s="19">
        <v>1757</v>
      </c>
      <c r="B1458" s="34" t="s">
        <v>93</v>
      </c>
      <c r="C1458" s="89">
        <v>17</v>
      </c>
      <c r="D1458" s="53" t="s">
        <v>3090</v>
      </c>
      <c r="E1458" s="63" t="s">
        <v>5977</v>
      </c>
      <c r="F1458" s="40" t="s">
        <v>13</v>
      </c>
      <c r="G1458" s="40" t="s">
        <v>14</v>
      </c>
      <c r="H1458" s="33">
        <v>2015</v>
      </c>
      <c r="I1458" s="52" t="s">
        <v>3095</v>
      </c>
      <c r="J1458" s="58" t="s">
        <v>918</v>
      </c>
      <c r="L1458" s="19" t="s">
        <v>3093</v>
      </c>
      <c r="O1458" s="20" t="s">
        <v>3061</v>
      </c>
      <c r="P1458" s="19">
        <v>2016</v>
      </c>
      <c r="Q1458" s="19" t="s">
        <v>4218</v>
      </c>
    </row>
    <row r="1459" spans="1:24" x14ac:dyDescent="0.3">
      <c r="A1459" s="19">
        <v>1758</v>
      </c>
      <c r="B1459" s="34" t="s">
        <v>93</v>
      </c>
      <c r="C1459" s="89">
        <v>17</v>
      </c>
      <c r="D1459" s="53" t="s">
        <v>3091</v>
      </c>
      <c r="E1459" s="63" t="s">
        <v>5977</v>
      </c>
      <c r="F1459" s="40" t="s">
        <v>13</v>
      </c>
      <c r="G1459" s="40" t="s">
        <v>14</v>
      </c>
      <c r="H1459" s="33">
        <v>2015</v>
      </c>
      <c r="I1459" s="52" t="s">
        <v>3095</v>
      </c>
      <c r="J1459" s="58" t="s">
        <v>918</v>
      </c>
      <c r="L1459" s="19" t="s">
        <v>3094</v>
      </c>
      <c r="O1459" s="20" t="s">
        <v>3061</v>
      </c>
      <c r="P1459" s="19">
        <v>2016</v>
      </c>
      <c r="Q1459" s="19" t="s">
        <v>4218</v>
      </c>
    </row>
    <row r="1460" spans="1:24" x14ac:dyDescent="0.3">
      <c r="A1460" s="19">
        <v>1759</v>
      </c>
      <c r="B1460" s="34" t="s">
        <v>93</v>
      </c>
      <c r="C1460" s="89">
        <v>17</v>
      </c>
      <c r="D1460" s="68" t="s">
        <v>3104</v>
      </c>
      <c r="E1460" s="63" t="s">
        <v>5977</v>
      </c>
      <c r="F1460" s="40" t="s">
        <v>13</v>
      </c>
      <c r="G1460" s="40" t="s">
        <v>14</v>
      </c>
      <c r="H1460" s="33">
        <v>2015</v>
      </c>
      <c r="I1460" s="52" t="s">
        <v>3109</v>
      </c>
      <c r="J1460" s="58" t="s">
        <v>918</v>
      </c>
      <c r="L1460" s="19" t="s">
        <v>3107</v>
      </c>
      <c r="O1460" s="20" t="s">
        <v>3061</v>
      </c>
      <c r="P1460" s="19">
        <v>2016</v>
      </c>
      <c r="Q1460" s="19" t="s">
        <v>4218</v>
      </c>
    </row>
    <row r="1461" spans="1:24" x14ac:dyDescent="0.3">
      <c r="A1461" s="19">
        <v>1760</v>
      </c>
      <c r="B1461" s="34" t="s">
        <v>93</v>
      </c>
      <c r="C1461" s="89">
        <v>17</v>
      </c>
      <c r="D1461" s="68" t="s">
        <v>3105</v>
      </c>
      <c r="E1461" s="63" t="s">
        <v>5977</v>
      </c>
      <c r="F1461" s="40" t="s">
        <v>13</v>
      </c>
      <c r="G1461" s="40" t="s">
        <v>14</v>
      </c>
      <c r="H1461" s="33">
        <v>2015</v>
      </c>
      <c r="I1461" s="52" t="s">
        <v>3109</v>
      </c>
      <c r="J1461" s="58" t="s">
        <v>918</v>
      </c>
      <c r="L1461" s="19" t="s">
        <v>3108</v>
      </c>
      <c r="O1461" s="20" t="s">
        <v>3061</v>
      </c>
      <c r="P1461" s="19">
        <v>2016</v>
      </c>
      <c r="Q1461" s="19" t="s">
        <v>4218</v>
      </c>
    </row>
    <row r="1462" spans="1:24" x14ac:dyDescent="0.3">
      <c r="A1462" s="19">
        <v>1761</v>
      </c>
      <c r="B1462" s="34" t="s">
        <v>93</v>
      </c>
      <c r="C1462" s="89">
        <v>17</v>
      </c>
      <c r="D1462" s="69" t="s">
        <v>3096</v>
      </c>
      <c r="E1462" s="63" t="s">
        <v>5977</v>
      </c>
      <c r="F1462" s="40" t="s">
        <v>13</v>
      </c>
      <c r="G1462" s="40" t="s">
        <v>14</v>
      </c>
      <c r="H1462" s="33">
        <v>2015</v>
      </c>
      <c r="I1462" s="52" t="s">
        <v>3099</v>
      </c>
      <c r="J1462" s="58" t="s">
        <v>918</v>
      </c>
      <c r="L1462" s="19" t="s">
        <v>3100</v>
      </c>
      <c r="O1462" s="20" t="s">
        <v>3061</v>
      </c>
      <c r="P1462" s="19">
        <v>2016</v>
      </c>
      <c r="Q1462" s="19" t="s">
        <v>4218</v>
      </c>
    </row>
    <row r="1463" spans="1:24" x14ac:dyDescent="0.3">
      <c r="A1463" s="19">
        <v>1762</v>
      </c>
      <c r="B1463" s="34" t="s">
        <v>93</v>
      </c>
      <c r="C1463" s="89">
        <v>17</v>
      </c>
      <c r="D1463" s="69" t="s">
        <v>3097</v>
      </c>
      <c r="E1463" s="63" t="s">
        <v>5977</v>
      </c>
      <c r="F1463" s="40" t="s">
        <v>13</v>
      </c>
      <c r="G1463" s="40" t="s">
        <v>14</v>
      </c>
      <c r="H1463" s="33">
        <v>2015</v>
      </c>
      <c r="I1463" s="52" t="s">
        <v>3099</v>
      </c>
      <c r="J1463" s="58" t="s">
        <v>918</v>
      </c>
      <c r="L1463" s="19" t="s">
        <v>3101</v>
      </c>
      <c r="O1463" s="20" t="s">
        <v>3061</v>
      </c>
      <c r="P1463" s="19">
        <v>2016</v>
      </c>
      <c r="Q1463" s="19" t="s">
        <v>4218</v>
      </c>
    </row>
    <row r="1464" spans="1:24" x14ac:dyDescent="0.3">
      <c r="A1464" s="19">
        <v>1763</v>
      </c>
      <c r="B1464" s="34" t="s">
        <v>93</v>
      </c>
      <c r="C1464" s="89">
        <v>17</v>
      </c>
      <c r="D1464" s="69" t="s">
        <v>3098</v>
      </c>
      <c r="E1464" s="63" t="s">
        <v>5977</v>
      </c>
      <c r="F1464" s="40" t="s">
        <v>13</v>
      </c>
      <c r="G1464" s="40" t="s">
        <v>14</v>
      </c>
      <c r="H1464" s="33">
        <v>2015</v>
      </c>
      <c r="I1464" s="52" t="s">
        <v>3099</v>
      </c>
      <c r="J1464" s="58" t="s">
        <v>918</v>
      </c>
      <c r="L1464" s="19" t="s">
        <v>3102</v>
      </c>
      <c r="O1464" s="20" t="s">
        <v>3061</v>
      </c>
      <c r="P1464" s="19">
        <v>2016</v>
      </c>
      <c r="Q1464" s="19" t="s">
        <v>4218</v>
      </c>
    </row>
    <row r="1465" spans="1:24" x14ac:dyDescent="0.3">
      <c r="A1465" s="19">
        <v>1764</v>
      </c>
      <c r="B1465" s="34" t="s">
        <v>93</v>
      </c>
      <c r="C1465" s="89">
        <v>17</v>
      </c>
      <c r="D1465" s="53" t="s">
        <v>3182</v>
      </c>
      <c r="E1465" s="63" t="s">
        <v>5977</v>
      </c>
      <c r="F1465" s="40" t="s">
        <v>13</v>
      </c>
      <c r="G1465" s="40" t="s">
        <v>14</v>
      </c>
      <c r="H1465" s="33">
        <v>2015</v>
      </c>
      <c r="I1465" s="53" t="s">
        <v>3186</v>
      </c>
      <c r="J1465" s="58" t="s">
        <v>918</v>
      </c>
      <c r="L1465" s="20" t="s">
        <v>3189</v>
      </c>
      <c r="O1465" s="20" t="s">
        <v>3061</v>
      </c>
      <c r="P1465" s="19">
        <v>2016</v>
      </c>
      <c r="Q1465" s="19" t="s">
        <v>4218</v>
      </c>
    </row>
    <row r="1466" spans="1:24" x14ac:dyDescent="0.3">
      <c r="A1466" s="19">
        <v>1765</v>
      </c>
      <c r="B1466" s="34" t="s">
        <v>93</v>
      </c>
      <c r="C1466" s="89">
        <v>17</v>
      </c>
      <c r="D1466" s="53" t="s">
        <v>3184</v>
      </c>
      <c r="E1466" s="63" t="s">
        <v>5977</v>
      </c>
      <c r="F1466" s="40" t="s">
        <v>13</v>
      </c>
      <c r="G1466" s="40" t="s">
        <v>14</v>
      </c>
      <c r="H1466" s="33">
        <v>2015</v>
      </c>
      <c r="I1466" s="53" t="s">
        <v>3188</v>
      </c>
      <c r="J1466" s="58" t="s">
        <v>918</v>
      </c>
      <c r="L1466" s="20" t="s">
        <v>3191</v>
      </c>
      <c r="O1466" s="20" t="s">
        <v>3061</v>
      </c>
      <c r="P1466" s="19">
        <v>2016</v>
      </c>
      <c r="Q1466" s="19" t="s">
        <v>4218</v>
      </c>
    </row>
    <row r="1467" spans="1:24" x14ac:dyDescent="0.3">
      <c r="A1467" s="19">
        <v>1766</v>
      </c>
      <c r="B1467" s="34" t="s">
        <v>93</v>
      </c>
      <c r="C1467" s="89">
        <v>17</v>
      </c>
      <c r="D1467" s="53" t="s">
        <v>3194</v>
      </c>
      <c r="E1467" s="63" t="s">
        <v>5977</v>
      </c>
      <c r="F1467" s="40" t="s">
        <v>13</v>
      </c>
      <c r="G1467" s="40" t="s">
        <v>14</v>
      </c>
      <c r="H1467" s="33">
        <v>2015</v>
      </c>
      <c r="I1467" s="53" t="s">
        <v>3211</v>
      </c>
      <c r="J1467" s="58" t="s">
        <v>918</v>
      </c>
      <c r="L1467" s="20" t="s">
        <v>3203</v>
      </c>
      <c r="O1467" s="20" t="s">
        <v>3061</v>
      </c>
      <c r="P1467" s="19">
        <v>2016</v>
      </c>
      <c r="Q1467" s="19" t="s">
        <v>4218</v>
      </c>
      <c r="X1467" s="49"/>
    </row>
    <row r="1468" spans="1:24" x14ac:dyDescent="0.3">
      <c r="A1468" s="19">
        <v>1767</v>
      </c>
      <c r="B1468" s="34" t="s">
        <v>93</v>
      </c>
      <c r="C1468" s="89">
        <v>17</v>
      </c>
      <c r="D1468" s="53" t="s">
        <v>3195</v>
      </c>
      <c r="E1468" s="63" t="s">
        <v>5977</v>
      </c>
      <c r="F1468" s="40" t="s">
        <v>13</v>
      </c>
      <c r="G1468" s="40" t="s">
        <v>14</v>
      </c>
      <c r="H1468" s="33">
        <v>2015</v>
      </c>
      <c r="I1468" s="53" t="s">
        <v>3211</v>
      </c>
      <c r="J1468" s="58" t="s">
        <v>918</v>
      </c>
      <c r="L1468" s="20" t="s">
        <v>3204</v>
      </c>
      <c r="O1468" s="20" t="s">
        <v>3061</v>
      </c>
      <c r="P1468" s="19">
        <v>2016</v>
      </c>
      <c r="Q1468" s="19" t="s">
        <v>4218</v>
      </c>
      <c r="X1468" s="49"/>
    </row>
    <row r="1469" spans="1:24" x14ac:dyDescent="0.3">
      <c r="A1469" s="19">
        <v>1768</v>
      </c>
      <c r="B1469" s="34" t="s">
        <v>93</v>
      </c>
      <c r="C1469" s="89">
        <v>17</v>
      </c>
      <c r="D1469" s="53" t="s">
        <v>3196</v>
      </c>
      <c r="E1469" s="63" t="s">
        <v>5977</v>
      </c>
      <c r="F1469" s="40" t="s">
        <v>13</v>
      </c>
      <c r="G1469" s="40" t="s">
        <v>14</v>
      </c>
      <c r="H1469" s="33">
        <v>2015</v>
      </c>
      <c r="I1469" s="53" t="s">
        <v>3211</v>
      </c>
      <c r="J1469" s="58" t="s">
        <v>918</v>
      </c>
      <c r="L1469" s="20" t="s">
        <v>3205</v>
      </c>
      <c r="O1469" s="20" t="s">
        <v>3061</v>
      </c>
      <c r="P1469" s="19">
        <v>2016</v>
      </c>
      <c r="Q1469" s="19" t="s">
        <v>4218</v>
      </c>
    </row>
    <row r="1470" spans="1:24" x14ac:dyDescent="0.3">
      <c r="A1470" s="19">
        <v>1769</v>
      </c>
      <c r="B1470" s="34" t="s">
        <v>93</v>
      </c>
      <c r="C1470" s="89">
        <v>17</v>
      </c>
      <c r="D1470" s="53" t="s">
        <v>3197</v>
      </c>
      <c r="E1470" s="63" t="s">
        <v>5977</v>
      </c>
      <c r="F1470" s="40" t="s">
        <v>13</v>
      </c>
      <c r="G1470" s="40" t="s">
        <v>14</v>
      </c>
      <c r="H1470" s="33">
        <v>2015</v>
      </c>
      <c r="I1470" s="53" t="s">
        <v>3211</v>
      </c>
      <c r="J1470" s="58" t="s">
        <v>918</v>
      </c>
      <c r="L1470" s="20" t="s">
        <v>3206</v>
      </c>
      <c r="O1470" s="20" t="s">
        <v>3061</v>
      </c>
      <c r="P1470" s="19">
        <v>2016</v>
      </c>
      <c r="Q1470" s="19" t="s">
        <v>4218</v>
      </c>
    </row>
    <row r="1471" spans="1:24" x14ac:dyDescent="0.3">
      <c r="A1471" s="19">
        <v>1770</v>
      </c>
      <c r="B1471" s="34" t="s">
        <v>93</v>
      </c>
      <c r="C1471" s="89">
        <v>17</v>
      </c>
      <c r="D1471" s="53" t="s">
        <v>3198</v>
      </c>
      <c r="E1471" s="63" t="s">
        <v>5977</v>
      </c>
      <c r="F1471" s="40" t="s">
        <v>13</v>
      </c>
      <c r="G1471" s="40" t="s">
        <v>14</v>
      </c>
      <c r="H1471" s="33">
        <v>2015</v>
      </c>
      <c r="I1471" s="53" t="s">
        <v>3211</v>
      </c>
      <c r="J1471" s="58" t="s">
        <v>918</v>
      </c>
      <c r="L1471" s="20" t="s">
        <v>3207</v>
      </c>
      <c r="O1471" s="20" t="s">
        <v>3061</v>
      </c>
      <c r="P1471" s="19">
        <v>2016</v>
      </c>
      <c r="Q1471" s="19" t="s">
        <v>4218</v>
      </c>
    </row>
    <row r="1472" spans="1:24" x14ac:dyDescent="0.3">
      <c r="A1472" s="19">
        <v>1771</v>
      </c>
      <c r="B1472" s="34" t="s">
        <v>93</v>
      </c>
      <c r="C1472" s="89">
        <v>17</v>
      </c>
      <c r="D1472" s="53" t="s">
        <v>3199</v>
      </c>
      <c r="E1472" s="63" t="s">
        <v>5977</v>
      </c>
      <c r="F1472" s="40" t="s">
        <v>13</v>
      </c>
      <c r="G1472" s="40" t="s">
        <v>14</v>
      </c>
      <c r="H1472" s="33">
        <v>2015</v>
      </c>
      <c r="I1472" s="53" t="s">
        <v>3211</v>
      </c>
      <c r="J1472" s="58" t="s">
        <v>918</v>
      </c>
      <c r="L1472" s="20" t="s">
        <v>3208</v>
      </c>
      <c r="O1472" s="20" t="s">
        <v>3061</v>
      </c>
      <c r="P1472" s="19">
        <v>2016</v>
      </c>
      <c r="Q1472" s="19" t="s">
        <v>4218</v>
      </c>
    </row>
    <row r="1473" spans="1:26" x14ac:dyDescent="0.3">
      <c r="A1473" s="19">
        <v>1772</v>
      </c>
      <c r="B1473" s="34" t="s">
        <v>93</v>
      </c>
      <c r="C1473" s="89">
        <v>17</v>
      </c>
      <c r="D1473" s="53" t="s">
        <v>3200</v>
      </c>
      <c r="E1473" s="63" t="s">
        <v>5977</v>
      </c>
      <c r="F1473" s="40" t="s">
        <v>13</v>
      </c>
      <c r="G1473" s="40" t="s">
        <v>14</v>
      </c>
      <c r="H1473" s="33">
        <v>2015</v>
      </c>
      <c r="I1473" s="53" t="s">
        <v>3211</v>
      </c>
      <c r="J1473" s="58" t="s">
        <v>918</v>
      </c>
      <c r="L1473" s="20" t="s">
        <v>693</v>
      </c>
      <c r="O1473" s="20" t="s">
        <v>3061</v>
      </c>
      <c r="P1473" s="19">
        <v>2016</v>
      </c>
      <c r="Q1473" s="19" t="s">
        <v>4218</v>
      </c>
    </row>
    <row r="1474" spans="1:26" x14ac:dyDescent="0.3">
      <c r="A1474" s="19">
        <v>1773</v>
      </c>
      <c r="B1474" s="34" t="s">
        <v>93</v>
      </c>
      <c r="C1474" s="89">
        <v>17</v>
      </c>
      <c r="D1474" s="53" t="s">
        <v>3252</v>
      </c>
      <c r="E1474" s="51" t="s">
        <v>5985</v>
      </c>
      <c r="F1474" s="22" t="s">
        <v>13</v>
      </c>
      <c r="G1474" s="22" t="s">
        <v>14</v>
      </c>
      <c r="H1474" s="33">
        <v>2015</v>
      </c>
      <c r="I1474" s="53" t="s">
        <v>3262</v>
      </c>
      <c r="J1474" s="55" t="s">
        <v>918</v>
      </c>
      <c r="L1474" s="20" t="s">
        <v>3126</v>
      </c>
      <c r="O1474" s="20" t="s">
        <v>3061</v>
      </c>
      <c r="P1474" s="19">
        <v>2016</v>
      </c>
      <c r="Q1474" s="19" t="s">
        <v>4218</v>
      </c>
    </row>
    <row r="1475" spans="1:26" x14ac:dyDescent="0.3">
      <c r="A1475" s="19">
        <v>2285</v>
      </c>
      <c r="B1475" s="33" t="s">
        <v>93</v>
      </c>
      <c r="C1475" s="89">
        <v>17</v>
      </c>
      <c r="D1475" s="52" t="s">
        <v>1553</v>
      </c>
      <c r="E1475" s="52" t="s">
        <v>5957</v>
      </c>
      <c r="F1475" s="19" t="s">
        <v>13</v>
      </c>
      <c r="G1475" s="19" t="s">
        <v>14</v>
      </c>
      <c r="H1475" s="33">
        <v>2013</v>
      </c>
      <c r="I1475" s="52" t="s">
        <v>1417</v>
      </c>
      <c r="J1475" s="58" t="s">
        <v>1417</v>
      </c>
      <c r="L1475" s="19" t="s">
        <v>1554</v>
      </c>
      <c r="O1475" s="19" t="s">
        <v>3001</v>
      </c>
      <c r="P1475" s="22">
        <v>2017</v>
      </c>
      <c r="Q1475" s="19" t="s">
        <v>2955</v>
      </c>
    </row>
    <row r="1476" spans="1:26" x14ac:dyDescent="0.3">
      <c r="A1476" s="19">
        <v>2286</v>
      </c>
      <c r="B1476" s="33" t="s">
        <v>93</v>
      </c>
      <c r="C1476" s="89">
        <v>17</v>
      </c>
      <c r="D1476" s="52" t="s">
        <v>1555</v>
      </c>
      <c r="E1476" s="52" t="s">
        <v>5957</v>
      </c>
      <c r="F1476" s="19" t="s">
        <v>13</v>
      </c>
      <c r="G1476" s="19" t="s">
        <v>14</v>
      </c>
      <c r="H1476" s="33">
        <v>2013</v>
      </c>
      <c r="I1476" s="52" t="s">
        <v>1417</v>
      </c>
      <c r="J1476" s="58" t="s">
        <v>1417</v>
      </c>
      <c r="L1476" s="19" t="s">
        <v>1556</v>
      </c>
      <c r="O1476" s="19" t="s">
        <v>3001</v>
      </c>
      <c r="P1476" s="22">
        <v>2017</v>
      </c>
      <c r="Q1476" s="19" t="s">
        <v>2955</v>
      </c>
    </row>
    <row r="1477" spans="1:26" s="20" customFormat="1" x14ac:dyDescent="0.3">
      <c r="A1477" s="19">
        <v>2287</v>
      </c>
      <c r="B1477" s="33" t="s">
        <v>93</v>
      </c>
      <c r="C1477" s="89">
        <v>17</v>
      </c>
      <c r="D1477" s="52" t="s">
        <v>1421</v>
      </c>
      <c r="E1477" s="51" t="s">
        <v>5985</v>
      </c>
      <c r="F1477" s="19" t="s">
        <v>13</v>
      </c>
      <c r="G1477" s="19" t="s">
        <v>14</v>
      </c>
      <c r="H1477" s="33">
        <v>2013</v>
      </c>
      <c r="I1477" s="52" t="s">
        <v>1417</v>
      </c>
      <c r="J1477" s="58" t="s">
        <v>1417</v>
      </c>
      <c r="K1477" s="19"/>
      <c r="L1477" s="19" t="s">
        <v>1422</v>
      </c>
      <c r="M1477" s="19"/>
      <c r="N1477" s="19"/>
      <c r="O1477" s="19" t="s">
        <v>3001</v>
      </c>
      <c r="P1477" s="22">
        <v>2017</v>
      </c>
      <c r="Q1477" s="19" t="s">
        <v>2955</v>
      </c>
      <c r="R1477" s="19"/>
      <c r="S1477" s="19"/>
      <c r="T1477" s="19"/>
      <c r="U1477" s="19"/>
      <c r="V1477" s="19"/>
      <c r="W1477" s="19"/>
      <c r="X1477" s="19"/>
      <c r="Y1477" s="19"/>
      <c r="Z1477" s="19"/>
    </row>
    <row r="1478" spans="1:26" x14ac:dyDescent="0.3">
      <c r="A1478" s="19">
        <v>2288</v>
      </c>
      <c r="B1478" s="33" t="s">
        <v>93</v>
      </c>
      <c r="C1478" s="89">
        <v>17</v>
      </c>
      <c r="D1478" s="52" t="s">
        <v>1541</v>
      </c>
      <c r="E1478" s="51" t="s">
        <v>5950</v>
      </c>
      <c r="F1478" s="19" t="s">
        <v>13</v>
      </c>
      <c r="G1478" s="19" t="s">
        <v>14</v>
      </c>
      <c r="H1478" s="33">
        <v>2014</v>
      </c>
      <c r="I1478" s="52" t="s">
        <v>1417</v>
      </c>
      <c r="J1478" s="58" t="s">
        <v>1417</v>
      </c>
      <c r="L1478" s="19" t="s">
        <v>1542</v>
      </c>
      <c r="O1478" s="19" t="s">
        <v>3001</v>
      </c>
      <c r="P1478" s="22">
        <v>2017</v>
      </c>
      <c r="Q1478" s="19" t="s">
        <v>2955</v>
      </c>
    </row>
    <row r="1479" spans="1:26" x14ac:dyDescent="0.3">
      <c r="A1479" s="19">
        <v>2289</v>
      </c>
      <c r="B1479" s="33" t="s">
        <v>93</v>
      </c>
      <c r="C1479" s="89">
        <v>17</v>
      </c>
      <c r="D1479" s="52" t="s">
        <v>1545</v>
      </c>
      <c r="E1479" s="51" t="s">
        <v>5950</v>
      </c>
      <c r="F1479" s="19" t="s">
        <v>13</v>
      </c>
      <c r="G1479" s="19" t="s">
        <v>14</v>
      </c>
      <c r="H1479" s="33">
        <v>2014</v>
      </c>
      <c r="I1479" s="52" t="s">
        <v>1417</v>
      </c>
      <c r="J1479" s="58" t="s">
        <v>1417</v>
      </c>
      <c r="L1479" s="19" t="s">
        <v>1546</v>
      </c>
      <c r="O1479" s="19" t="s">
        <v>3001</v>
      </c>
      <c r="P1479" s="22">
        <v>2017</v>
      </c>
      <c r="Q1479" s="19" t="s">
        <v>2955</v>
      </c>
    </row>
    <row r="1480" spans="1:26" x14ac:dyDescent="0.3">
      <c r="A1480" s="19">
        <v>2320</v>
      </c>
      <c r="B1480" s="33" t="s">
        <v>93</v>
      </c>
      <c r="C1480" s="89">
        <v>17</v>
      </c>
      <c r="D1480" s="52" t="s">
        <v>942</v>
      </c>
      <c r="E1480" s="63" t="s">
        <v>5977</v>
      </c>
      <c r="F1480" s="40" t="s">
        <v>13</v>
      </c>
      <c r="G1480" s="40" t="s">
        <v>14</v>
      </c>
      <c r="H1480" s="33">
        <v>2013</v>
      </c>
      <c r="I1480" s="52" t="s">
        <v>1053</v>
      </c>
      <c r="J1480" s="58" t="s">
        <v>918</v>
      </c>
      <c r="L1480" s="19" t="s">
        <v>943</v>
      </c>
      <c r="O1480" s="19" t="s">
        <v>2995</v>
      </c>
      <c r="P1480" s="20">
        <v>2017</v>
      </c>
      <c r="Q1480" s="19" t="s">
        <v>2955</v>
      </c>
    </row>
    <row r="1481" spans="1:26" x14ac:dyDescent="0.3">
      <c r="A1481" s="19">
        <v>2321</v>
      </c>
      <c r="B1481" s="33" t="s">
        <v>93</v>
      </c>
      <c r="C1481" s="89">
        <v>17</v>
      </c>
      <c r="D1481" s="52" t="s">
        <v>1056</v>
      </c>
      <c r="E1481" s="63" t="s">
        <v>5977</v>
      </c>
      <c r="F1481" s="40" t="s">
        <v>13</v>
      </c>
      <c r="G1481" s="40" t="s">
        <v>14</v>
      </c>
      <c r="H1481" s="33">
        <v>2013</v>
      </c>
      <c r="I1481" s="52" t="s">
        <v>1053</v>
      </c>
      <c r="J1481" s="58" t="s">
        <v>918</v>
      </c>
      <c r="L1481" s="19" t="s">
        <v>938</v>
      </c>
      <c r="O1481" s="19" t="s">
        <v>2995</v>
      </c>
      <c r="P1481" s="20">
        <v>2017</v>
      </c>
      <c r="Q1481" s="19" t="s">
        <v>2955</v>
      </c>
    </row>
    <row r="1482" spans="1:26" x14ac:dyDescent="0.3">
      <c r="A1482" s="19">
        <v>2354</v>
      </c>
      <c r="B1482" s="33" t="s">
        <v>93</v>
      </c>
      <c r="C1482" s="89">
        <v>17</v>
      </c>
      <c r="D1482" s="52" t="s">
        <v>1140</v>
      </c>
      <c r="E1482" s="63" t="s">
        <v>5977</v>
      </c>
      <c r="F1482" s="40" t="s">
        <v>13</v>
      </c>
      <c r="G1482" s="40" t="s">
        <v>14</v>
      </c>
      <c r="H1482" s="33">
        <v>2014</v>
      </c>
      <c r="I1482" s="52" t="s">
        <v>1106</v>
      </c>
      <c r="J1482" s="58" t="s">
        <v>918</v>
      </c>
      <c r="O1482" s="19" t="s">
        <v>2995</v>
      </c>
      <c r="P1482" s="20">
        <v>2017</v>
      </c>
      <c r="Q1482" s="19" t="s">
        <v>2955</v>
      </c>
    </row>
    <row r="1483" spans="1:26" x14ac:dyDescent="0.3">
      <c r="A1483" s="19">
        <v>2355</v>
      </c>
      <c r="B1483" s="33" t="s">
        <v>93</v>
      </c>
      <c r="C1483" s="89">
        <v>17</v>
      </c>
      <c r="D1483" s="52" t="s">
        <v>1130</v>
      </c>
      <c r="E1483" s="63" t="s">
        <v>5977</v>
      </c>
      <c r="F1483" s="40" t="s">
        <v>13</v>
      </c>
      <c r="G1483" s="40" t="s">
        <v>14</v>
      </c>
      <c r="H1483" s="33">
        <v>2014</v>
      </c>
      <c r="I1483" s="52" t="s">
        <v>1106</v>
      </c>
      <c r="J1483" s="58" t="s">
        <v>918</v>
      </c>
      <c r="O1483" s="19" t="s">
        <v>2995</v>
      </c>
      <c r="P1483" s="20">
        <v>2017</v>
      </c>
      <c r="Q1483" s="19" t="s">
        <v>2955</v>
      </c>
    </row>
    <row r="1484" spans="1:26" x14ac:dyDescent="0.3">
      <c r="A1484" s="19">
        <v>2356</v>
      </c>
      <c r="B1484" s="33" t="s">
        <v>93</v>
      </c>
      <c r="C1484" s="89">
        <v>17</v>
      </c>
      <c r="D1484" s="52" t="s">
        <v>1122</v>
      </c>
      <c r="E1484" s="63" t="s">
        <v>5977</v>
      </c>
      <c r="F1484" s="40" t="s">
        <v>13</v>
      </c>
      <c r="G1484" s="40" t="s">
        <v>14</v>
      </c>
      <c r="H1484" s="33">
        <v>2013</v>
      </c>
      <c r="I1484" s="52" t="s">
        <v>1106</v>
      </c>
      <c r="J1484" s="58" t="s">
        <v>918</v>
      </c>
      <c r="O1484" s="19" t="s">
        <v>2995</v>
      </c>
      <c r="P1484" s="20">
        <v>2017</v>
      </c>
      <c r="Q1484" s="19" t="s">
        <v>2955</v>
      </c>
    </row>
    <row r="1485" spans="1:26" x14ac:dyDescent="0.3">
      <c r="A1485" s="19">
        <v>2357</v>
      </c>
      <c r="B1485" s="33" t="s">
        <v>93</v>
      </c>
      <c r="C1485" s="89">
        <v>17</v>
      </c>
      <c r="D1485" s="52" t="s">
        <v>1118</v>
      </c>
      <c r="E1485" s="63" t="s">
        <v>5977</v>
      </c>
      <c r="F1485" s="40" t="s">
        <v>13</v>
      </c>
      <c r="G1485" s="40" t="s">
        <v>14</v>
      </c>
      <c r="H1485" s="33">
        <v>2014</v>
      </c>
      <c r="I1485" s="52" t="s">
        <v>1106</v>
      </c>
      <c r="J1485" s="58" t="s">
        <v>918</v>
      </c>
      <c r="O1485" s="19" t="s">
        <v>2995</v>
      </c>
      <c r="P1485" s="20">
        <v>2017</v>
      </c>
      <c r="Q1485" s="19" t="s">
        <v>2955</v>
      </c>
    </row>
    <row r="1486" spans="1:26" x14ac:dyDescent="0.3">
      <c r="A1486" s="19">
        <v>2358</v>
      </c>
      <c r="B1486" s="33" t="s">
        <v>93</v>
      </c>
      <c r="C1486" s="89">
        <v>17</v>
      </c>
      <c r="D1486" s="52" t="s">
        <v>1102</v>
      </c>
      <c r="E1486" s="63" t="s">
        <v>5977</v>
      </c>
      <c r="F1486" s="40" t="s">
        <v>13</v>
      </c>
      <c r="G1486" s="40" t="s">
        <v>14</v>
      </c>
      <c r="H1486" s="33">
        <v>2014</v>
      </c>
      <c r="I1486" s="52" t="s">
        <v>1075</v>
      </c>
      <c r="J1486" s="58" t="s">
        <v>918</v>
      </c>
      <c r="O1486" s="19" t="s">
        <v>2995</v>
      </c>
      <c r="P1486" s="20">
        <v>2017</v>
      </c>
      <c r="Q1486" s="19" t="s">
        <v>2955</v>
      </c>
    </row>
    <row r="1487" spans="1:26" x14ac:dyDescent="0.3">
      <c r="A1487" s="19">
        <v>2359</v>
      </c>
      <c r="B1487" s="33" t="s">
        <v>93</v>
      </c>
      <c r="C1487" s="89">
        <v>17</v>
      </c>
      <c r="D1487" s="52" t="s">
        <v>1103</v>
      </c>
      <c r="E1487" s="63" t="s">
        <v>5977</v>
      </c>
      <c r="F1487" s="40" t="s">
        <v>13</v>
      </c>
      <c r="G1487" s="40" t="s">
        <v>14</v>
      </c>
      <c r="H1487" s="33">
        <v>2014</v>
      </c>
      <c r="I1487" s="52" t="s">
        <v>1075</v>
      </c>
      <c r="J1487" s="58" t="s">
        <v>918</v>
      </c>
      <c r="O1487" s="19" t="s">
        <v>2995</v>
      </c>
      <c r="P1487" s="20">
        <v>2017</v>
      </c>
      <c r="Q1487" s="19" t="s">
        <v>2955</v>
      </c>
    </row>
    <row r="1488" spans="1:26" x14ac:dyDescent="0.3">
      <c r="A1488" s="19">
        <v>2360</v>
      </c>
      <c r="B1488" s="33" t="s">
        <v>93</v>
      </c>
      <c r="C1488" s="89">
        <v>17</v>
      </c>
      <c r="D1488" s="52" t="s">
        <v>1062</v>
      </c>
      <c r="E1488" s="63" t="s">
        <v>5977</v>
      </c>
      <c r="F1488" s="40" t="s">
        <v>13</v>
      </c>
      <c r="G1488" s="40" t="s">
        <v>14</v>
      </c>
      <c r="H1488" s="33">
        <v>2014</v>
      </c>
      <c r="I1488" s="52" t="s">
        <v>1053</v>
      </c>
      <c r="J1488" s="58" t="s">
        <v>918</v>
      </c>
      <c r="O1488" s="19" t="s">
        <v>2995</v>
      </c>
      <c r="P1488" s="20">
        <v>2017</v>
      </c>
      <c r="Q1488" s="19" t="s">
        <v>2955</v>
      </c>
    </row>
    <row r="1489" spans="1:17" x14ac:dyDescent="0.3">
      <c r="A1489" s="19">
        <v>2361</v>
      </c>
      <c r="B1489" s="33" t="s">
        <v>93</v>
      </c>
      <c r="C1489" s="89">
        <v>17</v>
      </c>
      <c r="D1489" s="52" t="s">
        <v>1064</v>
      </c>
      <c r="E1489" s="63" t="s">
        <v>5977</v>
      </c>
      <c r="F1489" s="40" t="s">
        <v>13</v>
      </c>
      <c r="G1489" s="40" t="s">
        <v>14</v>
      </c>
      <c r="H1489" s="33">
        <v>2014</v>
      </c>
      <c r="I1489" s="52" t="s">
        <v>1053</v>
      </c>
      <c r="J1489" s="58" t="s">
        <v>918</v>
      </c>
      <c r="O1489" s="19" t="s">
        <v>2995</v>
      </c>
      <c r="P1489" s="20">
        <v>2017</v>
      </c>
      <c r="Q1489" s="19" t="s">
        <v>2955</v>
      </c>
    </row>
    <row r="1490" spans="1:17" x14ac:dyDescent="0.3">
      <c r="A1490" s="19">
        <v>2362</v>
      </c>
      <c r="B1490" s="33" t="s">
        <v>93</v>
      </c>
      <c r="C1490" s="89">
        <v>17</v>
      </c>
      <c r="D1490" s="52" t="s">
        <v>1059</v>
      </c>
      <c r="E1490" s="63" t="s">
        <v>5977</v>
      </c>
      <c r="F1490" s="40" t="s">
        <v>13</v>
      </c>
      <c r="G1490" s="40" t="s">
        <v>14</v>
      </c>
      <c r="H1490" s="33">
        <v>2015</v>
      </c>
      <c r="I1490" s="52" t="s">
        <v>1053</v>
      </c>
      <c r="J1490" s="58" t="s">
        <v>918</v>
      </c>
      <c r="O1490" s="19" t="s">
        <v>2995</v>
      </c>
      <c r="P1490" s="20">
        <v>2017</v>
      </c>
      <c r="Q1490" s="19" t="s">
        <v>2955</v>
      </c>
    </row>
    <row r="1491" spans="1:17" x14ac:dyDescent="0.3">
      <c r="A1491" s="19">
        <v>2363</v>
      </c>
      <c r="B1491" s="33" t="s">
        <v>93</v>
      </c>
      <c r="C1491" s="89">
        <v>17</v>
      </c>
      <c r="D1491" s="52" t="s">
        <v>1060</v>
      </c>
      <c r="E1491" s="63" t="s">
        <v>5977</v>
      </c>
      <c r="F1491" s="40" t="s">
        <v>13</v>
      </c>
      <c r="G1491" s="40" t="s">
        <v>14</v>
      </c>
      <c r="H1491" s="33">
        <v>2015</v>
      </c>
      <c r="I1491" s="52" t="s">
        <v>1053</v>
      </c>
      <c r="J1491" s="58" t="s">
        <v>918</v>
      </c>
      <c r="O1491" s="19" t="s">
        <v>2995</v>
      </c>
      <c r="P1491" s="20">
        <v>2017</v>
      </c>
      <c r="Q1491" s="19" t="s">
        <v>2955</v>
      </c>
    </row>
    <row r="1492" spans="1:17" x14ac:dyDescent="0.3">
      <c r="A1492" s="19">
        <v>2364</v>
      </c>
      <c r="B1492" s="33" t="s">
        <v>93</v>
      </c>
      <c r="C1492" s="89">
        <v>17</v>
      </c>
      <c r="D1492" s="52" t="s">
        <v>1071</v>
      </c>
      <c r="E1492" s="63" t="s">
        <v>5977</v>
      </c>
      <c r="F1492" s="40" t="s">
        <v>13</v>
      </c>
      <c r="G1492" s="40" t="s">
        <v>14</v>
      </c>
      <c r="H1492" s="33">
        <v>2014</v>
      </c>
      <c r="I1492" s="52" t="s">
        <v>1053</v>
      </c>
      <c r="J1492" s="58" t="s">
        <v>918</v>
      </c>
      <c r="O1492" s="19" t="s">
        <v>2995</v>
      </c>
      <c r="P1492" s="20">
        <v>2017</v>
      </c>
      <c r="Q1492" s="19" t="s">
        <v>2955</v>
      </c>
    </row>
    <row r="1493" spans="1:17" x14ac:dyDescent="0.3">
      <c r="A1493" s="19">
        <v>2365</v>
      </c>
      <c r="B1493" s="33" t="s">
        <v>93</v>
      </c>
      <c r="C1493" s="89">
        <v>17</v>
      </c>
      <c r="D1493" s="52" t="s">
        <v>1068</v>
      </c>
      <c r="E1493" s="63" t="s">
        <v>5977</v>
      </c>
      <c r="F1493" s="40" t="s">
        <v>13</v>
      </c>
      <c r="G1493" s="40" t="s">
        <v>14</v>
      </c>
      <c r="H1493" s="33">
        <v>2014</v>
      </c>
      <c r="I1493" s="52" t="s">
        <v>1053</v>
      </c>
      <c r="J1493" s="58" t="s">
        <v>918</v>
      </c>
      <c r="O1493" s="19" t="s">
        <v>2995</v>
      </c>
      <c r="P1493" s="20">
        <v>2017</v>
      </c>
      <c r="Q1493" s="19" t="s">
        <v>2955</v>
      </c>
    </row>
    <row r="1494" spans="1:17" x14ac:dyDescent="0.3">
      <c r="A1494" s="19">
        <v>2366</v>
      </c>
      <c r="B1494" s="33" t="s">
        <v>93</v>
      </c>
      <c r="C1494" s="89">
        <v>17</v>
      </c>
      <c r="D1494" s="52" t="s">
        <v>1069</v>
      </c>
      <c r="E1494" s="63" t="s">
        <v>5977</v>
      </c>
      <c r="F1494" s="40" t="s">
        <v>13</v>
      </c>
      <c r="G1494" s="40" t="s">
        <v>14</v>
      </c>
      <c r="H1494" s="33">
        <v>2014</v>
      </c>
      <c r="I1494" s="52" t="s">
        <v>1053</v>
      </c>
      <c r="J1494" s="58" t="s">
        <v>918</v>
      </c>
      <c r="O1494" s="19" t="s">
        <v>2995</v>
      </c>
      <c r="P1494" s="20">
        <v>2017</v>
      </c>
      <c r="Q1494" s="19" t="s">
        <v>2955</v>
      </c>
    </row>
    <row r="1495" spans="1:17" x14ac:dyDescent="0.3">
      <c r="A1495" s="19">
        <v>2367</v>
      </c>
      <c r="B1495" s="33" t="s">
        <v>93</v>
      </c>
      <c r="C1495" s="89">
        <v>17</v>
      </c>
      <c r="D1495" s="52" t="s">
        <v>1072</v>
      </c>
      <c r="E1495" s="63" t="s">
        <v>5977</v>
      </c>
      <c r="F1495" s="40" t="s">
        <v>13</v>
      </c>
      <c r="G1495" s="40" t="s">
        <v>14</v>
      </c>
      <c r="H1495" s="33">
        <v>2013</v>
      </c>
      <c r="I1495" s="52" t="s">
        <v>1053</v>
      </c>
      <c r="J1495" s="58" t="s">
        <v>918</v>
      </c>
      <c r="O1495" s="19" t="s">
        <v>2995</v>
      </c>
      <c r="P1495" s="20">
        <v>2017</v>
      </c>
      <c r="Q1495" s="19" t="s">
        <v>2955</v>
      </c>
    </row>
    <row r="1496" spans="1:17" x14ac:dyDescent="0.3">
      <c r="A1496" s="19">
        <v>2368</v>
      </c>
      <c r="B1496" s="33" t="s">
        <v>93</v>
      </c>
      <c r="C1496" s="89">
        <v>17</v>
      </c>
      <c r="D1496" s="52" t="s">
        <v>1105</v>
      </c>
      <c r="E1496" s="63" t="s">
        <v>5977</v>
      </c>
      <c r="F1496" s="40" t="s">
        <v>13</v>
      </c>
      <c r="G1496" s="40" t="s">
        <v>14</v>
      </c>
      <c r="H1496" s="33">
        <v>2013</v>
      </c>
      <c r="I1496" s="52" t="s">
        <v>1106</v>
      </c>
      <c r="J1496" s="58" t="s">
        <v>918</v>
      </c>
      <c r="O1496" s="19" t="s">
        <v>2995</v>
      </c>
      <c r="P1496" s="20">
        <v>2017</v>
      </c>
      <c r="Q1496" s="19" t="s">
        <v>2955</v>
      </c>
    </row>
    <row r="1497" spans="1:17" x14ac:dyDescent="0.3">
      <c r="A1497" s="19">
        <v>2369</v>
      </c>
      <c r="B1497" s="33" t="s">
        <v>93</v>
      </c>
      <c r="C1497" s="89">
        <v>17</v>
      </c>
      <c r="D1497" s="52" t="s">
        <v>1108</v>
      </c>
      <c r="E1497" s="63" t="s">
        <v>5977</v>
      </c>
      <c r="F1497" s="40" t="s">
        <v>13</v>
      </c>
      <c r="G1497" s="40" t="s">
        <v>14</v>
      </c>
      <c r="H1497" s="33">
        <v>2014</v>
      </c>
      <c r="I1497" s="52" t="s">
        <v>1106</v>
      </c>
      <c r="J1497" s="58" t="s">
        <v>918</v>
      </c>
      <c r="O1497" s="19" t="s">
        <v>2995</v>
      </c>
      <c r="P1497" s="20">
        <v>2017</v>
      </c>
      <c r="Q1497" s="19" t="s">
        <v>2955</v>
      </c>
    </row>
    <row r="1498" spans="1:17" x14ac:dyDescent="0.3">
      <c r="A1498" s="19">
        <v>2370</v>
      </c>
      <c r="B1498" s="33" t="s">
        <v>93</v>
      </c>
      <c r="C1498" s="89">
        <v>17</v>
      </c>
      <c r="D1498" s="52" t="s">
        <v>1082</v>
      </c>
      <c r="E1498" s="63" t="s">
        <v>5977</v>
      </c>
      <c r="F1498" s="40" t="s">
        <v>13</v>
      </c>
      <c r="G1498" s="40" t="s">
        <v>14</v>
      </c>
      <c r="H1498" s="33">
        <v>2013</v>
      </c>
      <c r="I1498" s="52" t="s">
        <v>1075</v>
      </c>
      <c r="J1498" s="58" t="s">
        <v>918</v>
      </c>
      <c r="O1498" s="19" t="s">
        <v>2995</v>
      </c>
      <c r="P1498" s="20">
        <v>2017</v>
      </c>
      <c r="Q1498" s="19" t="s">
        <v>2955</v>
      </c>
    </row>
    <row r="1499" spans="1:17" x14ac:dyDescent="0.3">
      <c r="A1499" s="19">
        <v>2371</v>
      </c>
      <c r="B1499" s="33" t="s">
        <v>93</v>
      </c>
      <c r="C1499" s="89">
        <v>17</v>
      </c>
      <c r="D1499" s="52" t="s">
        <v>1083</v>
      </c>
      <c r="E1499" s="63" t="s">
        <v>5977</v>
      </c>
      <c r="F1499" s="40" t="s">
        <v>13</v>
      </c>
      <c r="G1499" s="40" t="s">
        <v>14</v>
      </c>
      <c r="H1499" s="33">
        <v>2014</v>
      </c>
      <c r="I1499" s="52" t="s">
        <v>1075</v>
      </c>
      <c r="J1499" s="58" t="s">
        <v>918</v>
      </c>
      <c r="O1499" s="19" t="s">
        <v>2995</v>
      </c>
      <c r="P1499" s="20">
        <v>2017</v>
      </c>
      <c r="Q1499" s="19" t="s">
        <v>2955</v>
      </c>
    </row>
    <row r="1500" spans="1:17" x14ac:dyDescent="0.3">
      <c r="A1500" s="19">
        <v>2372</v>
      </c>
      <c r="B1500" s="33" t="s">
        <v>93</v>
      </c>
      <c r="C1500" s="89">
        <v>17</v>
      </c>
      <c r="D1500" s="52" t="s">
        <v>1084</v>
      </c>
      <c r="E1500" s="63" t="s">
        <v>5977</v>
      </c>
      <c r="F1500" s="40" t="s">
        <v>13</v>
      </c>
      <c r="G1500" s="40" t="s">
        <v>14</v>
      </c>
      <c r="H1500" s="33">
        <v>2014</v>
      </c>
      <c r="I1500" s="52" t="s">
        <v>1075</v>
      </c>
      <c r="J1500" s="58" t="s">
        <v>918</v>
      </c>
      <c r="O1500" s="19" t="s">
        <v>2995</v>
      </c>
      <c r="P1500" s="20">
        <v>2017</v>
      </c>
      <c r="Q1500" s="19" t="s">
        <v>2955</v>
      </c>
    </row>
    <row r="1501" spans="1:17" x14ac:dyDescent="0.3">
      <c r="A1501" s="19">
        <v>2373</v>
      </c>
      <c r="B1501" s="33" t="s">
        <v>93</v>
      </c>
      <c r="C1501" s="89">
        <v>17</v>
      </c>
      <c r="D1501" s="52" t="s">
        <v>1076</v>
      </c>
      <c r="E1501" s="63" t="s">
        <v>5977</v>
      </c>
      <c r="F1501" s="40" t="s">
        <v>13</v>
      </c>
      <c r="G1501" s="40" t="s">
        <v>14</v>
      </c>
      <c r="H1501" s="33">
        <v>2014</v>
      </c>
      <c r="I1501" s="52" t="s">
        <v>1075</v>
      </c>
      <c r="J1501" s="58" t="s">
        <v>918</v>
      </c>
      <c r="O1501" s="19" t="s">
        <v>2995</v>
      </c>
      <c r="P1501" s="20">
        <v>2017</v>
      </c>
      <c r="Q1501" s="19" t="s">
        <v>2955</v>
      </c>
    </row>
    <row r="1502" spans="1:17" x14ac:dyDescent="0.3">
      <c r="A1502" s="19">
        <v>2374</v>
      </c>
      <c r="B1502" s="33" t="s">
        <v>93</v>
      </c>
      <c r="C1502" s="89">
        <v>17</v>
      </c>
      <c r="D1502" s="52" t="s">
        <v>1086</v>
      </c>
      <c r="E1502" s="63" t="s">
        <v>5977</v>
      </c>
      <c r="F1502" s="40" t="s">
        <v>13</v>
      </c>
      <c r="G1502" s="40" t="s">
        <v>14</v>
      </c>
      <c r="H1502" s="33">
        <v>2014</v>
      </c>
      <c r="I1502" s="52" t="s">
        <v>1075</v>
      </c>
      <c r="J1502" s="58" t="s">
        <v>918</v>
      </c>
      <c r="O1502" s="19" t="s">
        <v>2995</v>
      </c>
      <c r="P1502" s="20">
        <v>2017</v>
      </c>
      <c r="Q1502" s="19" t="s">
        <v>2955</v>
      </c>
    </row>
    <row r="1503" spans="1:17" x14ac:dyDescent="0.3">
      <c r="A1503" s="19">
        <v>2375</v>
      </c>
      <c r="B1503" s="33" t="s">
        <v>93</v>
      </c>
      <c r="C1503" s="89">
        <v>17</v>
      </c>
      <c r="D1503" s="52" t="s">
        <v>1085</v>
      </c>
      <c r="E1503" s="63" t="s">
        <v>5977</v>
      </c>
      <c r="F1503" s="40" t="s">
        <v>13</v>
      </c>
      <c r="G1503" s="40" t="s">
        <v>14</v>
      </c>
      <c r="H1503" s="33">
        <v>2014</v>
      </c>
      <c r="I1503" s="52" t="s">
        <v>1075</v>
      </c>
      <c r="J1503" s="58" t="s">
        <v>918</v>
      </c>
      <c r="O1503" s="19" t="s">
        <v>2995</v>
      </c>
      <c r="P1503" s="20">
        <v>2017</v>
      </c>
      <c r="Q1503" s="19" t="s">
        <v>2955</v>
      </c>
    </row>
    <row r="1504" spans="1:17" x14ac:dyDescent="0.3">
      <c r="A1504" s="19">
        <v>2376</v>
      </c>
      <c r="B1504" s="33" t="s">
        <v>93</v>
      </c>
      <c r="C1504" s="89">
        <v>17</v>
      </c>
      <c r="D1504" s="52" t="s">
        <v>1089</v>
      </c>
      <c r="E1504" s="63" t="s">
        <v>5977</v>
      </c>
      <c r="F1504" s="40" t="s">
        <v>13</v>
      </c>
      <c r="G1504" s="40" t="s">
        <v>14</v>
      </c>
      <c r="H1504" s="33">
        <v>2014</v>
      </c>
      <c r="I1504" s="52" t="s">
        <v>1075</v>
      </c>
      <c r="J1504" s="58" t="s">
        <v>918</v>
      </c>
      <c r="O1504" s="19" t="s">
        <v>2995</v>
      </c>
      <c r="P1504" s="20">
        <v>2017</v>
      </c>
      <c r="Q1504" s="19" t="s">
        <v>2955</v>
      </c>
    </row>
    <row r="1505" spans="1:17" x14ac:dyDescent="0.3">
      <c r="A1505" s="19">
        <v>2446</v>
      </c>
      <c r="B1505" s="33" t="s">
        <v>93</v>
      </c>
      <c r="C1505" s="89">
        <v>17</v>
      </c>
      <c r="D1505" s="52" t="s">
        <v>550</v>
      </c>
      <c r="E1505" s="52" t="s">
        <v>5927</v>
      </c>
      <c r="F1505" s="19" t="s">
        <v>1810</v>
      </c>
      <c r="G1505" s="19" t="s">
        <v>1811</v>
      </c>
      <c r="H1505" s="33">
        <v>2014</v>
      </c>
      <c r="I1505" s="52" t="s">
        <v>918</v>
      </c>
      <c r="J1505" s="58" t="s">
        <v>918</v>
      </c>
      <c r="L1505" s="19" t="s">
        <v>1851</v>
      </c>
      <c r="O1505" s="19" t="s">
        <v>1813</v>
      </c>
      <c r="P1505" s="20">
        <v>2017</v>
      </c>
      <c r="Q1505" s="19" t="s">
        <v>2955</v>
      </c>
    </row>
    <row r="1506" spans="1:17" x14ac:dyDescent="0.3">
      <c r="A1506" s="19">
        <v>2447</v>
      </c>
      <c r="B1506" s="33" t="s">
        <v>93</v>
      </c>
      <c r="C1506" s="89">
        <v>17</v>
      </c>
      <c r="D1506" s="52" t="s">
        <v>1852</v>
      </c>
      <c r="E1506" s="52" t="s">
        <v>5927</v>
      </c>
      <c r="F1506" s="19" t="s">
        <v>1810</v>
      </c>
      <c r="G1506" s="19" t="s">
        <v>1811</v>
      </c>
      <c r="H1506" s="33">
        <v>2014</v>
      </c>
      <c r="I1506" s="52" t="s">
        <v>918</v>
      </c>
      <c r="J1506" s="58" t="s">
        <v>918</v>
      </c>
      <c r="L1506" s="19" t="s">
        <v>1853</v>
      </c>
      <c r="O1506" s="19" t="s">
        <v>1813</v>
      </c>
      <c r="P1506" s="20">
        <v>2017</v>
      </c>
      <c r="Q1506" s="19" t="s">
        <v>2955</v>
      </c>
    </row>
    <row r="1507" spans="1:17" x14ac:dyDescent="0.3">
      <c r="A1507" s="19">
        <v>2448</v>
      </c>
      <c r="B1507" s="33" t="s">
        <v>93</v>
      </c>
      <c r="C1507" s="89">
        <v>17</v>
      </c>
      <c r="D1507" s="52" t="s">
        <v>552</v>
      </c>
      <c r="E1507" s="52" t="s">
        <v>5927</v>
      </c>
      <c r="F1507" s="19" t="s">
        <v>1810</v>
      </c>
      <c r="G1507" s="19" t="s">
        <v>1811</v>
      </c>
      <c r="H1507" s="33">
        <v>2014</v>
      </c>
      <c r="I1507" s="52" t="s">
        <v>918</v>
      </c>
      <c r="J1507" s="58" t="s">
        <v>918</v>
      </c>
      <c r="L1507" s="19" t="s">
        <v>1854</v>
      </c>
      <c r="O1507" s="19" t="s">
        <v>1813</v>
      </c>
      <c r="P1507" s="20">
        <v>2017</v>
      </c>
      <c r="Q1507" s="19" t="s">
        <v>2955</v>
      </c>
    </row>
    <row r="1508" spans="1:17" x14ac:dyDescent="0.3">
      <c r="A1508" s="19">
        <v>2449</v>
      </c>
      <c r="B1508" s="33" t="s">
        <v>93</v>
      </c>
      <c r="C1508" s="89">
        <v>17</v>
      </c>
      <c r="D1508" s="52" t="s">
        <v>554</v>
      </c>
      <c r="E1508" s="52" t="s">
        <v>5927</v>
      </c>
      <c r="F1508" s="19" t="s">
        <v>1810</v>
      </c>
      <c r="G1508" s="19" t="s">
        <v>1811</v>
      </c>
      <c r="H1508" s="33">
        <v>2014</v>
      </c>
      <c r="I1508" s="52" t="s">
        <v>918</v>
      </c>
      <c r="J1508" s="58" t="s">
        <v>918</v>
      </c>
      <c r="L1508" s="19" t="s">
        <v>1812</v>
      </c>
      <c r="O1508" s="19" t="s">
        <v>1813</v>
      </c>
      <c r="P1508" s="20">
        <v>2017</v>
      </c>
      <c r="Q1508" s="19" t="s">
        <v>2955</v>
      </c>
    </row>
    <row r="1509" spans="1:17" x14ac:dyDescent="0.3">
      <c r="A1509" s="19">
        <v>2582</v>
      </c>
      <c r="B1509" s="33" t="s">
        <v>93</v>
      </c>
      <c r="C1509" s="89">
        <v>17</v>
      </c>
      <c r="D1509" s="52" t="s">
        <v>1559</v>
      </c>
      <c r="E1509" s="51" t="s">
        <v>5985</v>
      </c>
      <c r="F1509" s="19" t="s">
        <v>13</v>
      </c>
      <c r="G1509" s="19" t="s">
        <v>14</v>
      </c>
      <c r="H1509" s="33">
        <v>2014</v>
      </c>
      <c r="I1509" s="52" t="s">
        <v>918</v>
      </c>
      <c r="J1509" s="58" t="s">
        <v>918</v>
      </c>
      <c r="L1509" s="19" t="s">
        <v>1560</v>
      </c>
      <c r="O1509" s="19" t="s">
        <v>1561</v>
      </c>
      <c r="P1509" s="20">
        <v>2017</v>
      </c>
      <c r="Q1509" s="19" t="s">
        <v>2955</v>
      </c>
    </row>
    <row r="1510" spans="1:17" x14ac:dyDescent="0.3">
      <c r="A1510" s="19">
        <v>2583</v>
      </c>
      <c r="B1510" s="33" t="s">
        <v>93</v>
      </c>
      <c r="C1510" s="89">
        <v>17</v>
      </c>
      <c r="D1510" s="52" t="s">
        <v>1562</v>
      </c>
      <c r="E1510" s="51" t="s">
        <v>5985</v>
      </c>
      <c r="F1510" s="19" t="s">
        <v>13</v>
      </c>
      <c r="G1510" s="19" t="s">
        <v>14</v>
      </c>
      <c r="H1510" s="33">
        <v>2014</v>
      </c>
      <c r="I1510" s="52" t="s">
        <v>918</v>
      </c>
      <c r="J1510" s="58" t="s">
        <v>918</v>
      </c>
      <c r="L1510" s="19" t="s">
        <v>1563</v>
      </c>
      <c r="O1510" s="19" t="s">
        <v>1561</v>
      </c>
      <c r="P1510" s="20">
        <v>2017</v>
      </c>
      <c r="Q1510" s="19" t="s">
        <v>2955</v>
      </c>
    </row>
    <row r="1511" spans="1:17" x14ac:dyDescent="0.3">
      <c r="A1511" s="19">
        <v>2584</v>
      </c>
      <c r="B1511" s="33" t="s">
        <v>93</v>
      </c>
      <c r="C1511" s="89">
        <v>17</v>
      </c>
      <c r="D1511" s="52" t="s">
        <v>1564</v>
      </c>
      <c r="E1511" s="51" t="s">
        <v>5985</v>
      </c>
      <c r="F1511" s="19" t="s">
        <v>13</v>
      </c>
      <c r="G1511" s="19" t="s">
        <v>14</v>
      </c>
      <c r="H1511" s="33">
        <v>2014</v>
      </c>
      <c r="I1511" s="52" t="s">
        <v>918</v>
      </c>
      <c r="J1511" s="58" t="s">
        <v>918</v>
      </c>
      <c r="L1511" s="19" t="s">
        <v>1565</v>
      </c>
      <c r="O1511" s="19" t="s">
        <v>1561</v>
      </c>
      <c r="P1511" s="20">
        <v>2017</v>
      </c>
      <c r="Q1511" s="19" t="s">
        <v>2955</v>
      </c>
    </row>
    <row r="1512" spans="1:17" x14ac:dyDescent="0.3">
      <c r="A1512" s="19">
        <v>2585</v>
      </c>
      <c r="B1512" s="33" t="s">
        <v>93</v>
      </c>
      <c r="C1512" s="89">
        <v>17</v>
      </c>
      <c r="D1512" s="52" t="s">
        <v>1566</v>
      </c>
      <c r="E1512" s="51" t="s">
        <v>5985</v>
      </c>
      <c r="F1512" s="19" t="s">
        <v>13</v>
      </c>
      <c r="G1512" s="19" t="s">
        <v>14</v>
      </c>
      <c r="H1512" s="33">
        <v>2014</v>
      </c>
      <c r="I1512" s="52" t="s">
        <v>918</v>
      </c>
      <c r="J1512" s="58" t="s">
        <v>918</v>
      </c>
      <c r="L1512" s="19" t="s">
        <v>1567</v>
      </c>
      <c r="O1512" s="19" t="s">
        <v>1561</v>
      </c>
      <c r="P1512" s="20">
        <v>2017</v>
      </c>
      <c r="Q1512" s="19" t="s">
        <v>2955</v>
      </c>
    </row>
    <row r="1513" spans="1:17" x14ac:dyDescent="0.3">
      <c r="A1513" s="19">
        <v>2586</v>
      </c>
      <c r="B1513" s="33" t="s">
        <v>93</v>
      </c>
      <c r="C1513" s="89">
        <v>17</v>
      </c>
      <c r="D1513" s="52" t="s">
        <v>5268</v>
      </c>
      <c r="E1513" s="63" t="s">
        <v>5977</v>
      </c>
      <c r="F1513" s="40" t="s">
        <v>13</v>
      </c>
      <c r="G1513" s="40" t="s">
        <v>14</v>
      </c>
      <c r="H1513" s="33">
        <v>2014</v>
      </c>
      <c r="I1513" s="52" t="s">
        <v>918</v>
      </c>
      <c r="J1513" s="58" t="s">
        <v>918</v>
      </c>
      <c r="L1513" s="19" t="s">
        <v>1791</v>
      </c>
      <c r="O1513" s="19" t="s">
        <v>1561</v>
      </c>
      <c r="P1513" s="20">
        <v>2017</v>
      </c>
      <c r="Q1513" s="19" t="s">
        <v>2955</v>
      </c>
    </row>
    <row r="1514" spans="1:17" x14ac:dyDescent="0.3">
      <c r="A1514" s="19">
        <v>2587</v>
      </c>
      <c r="B1514" s="33" t="s">
        <v>93</v>
      </c>
      <c r="C1514" s="89">
        <v>17</v>
      </c>
      <c r="D1514" s="52" t="s">
        <v>5272</v>
      </c>
      <c r="E1514" s="51" t="s">
        <v>5995</v>
      </c>
      <c r="F1514" s="19" t="s">
        <v>13</v>
      </c>
      <c r="G1514" s="19" t="s">
        <v>14</v>
      </c>
      <c r="H1514" s="33">
        <v>2014</v>
      </c>
      <c r="I1514" s="52" t="s">
        <v>918</v>
      </c>
      <c r="J1514" s="58" t="s">
        <v>918</v>
      </c>
      <c r="L1514" s="19" t="s">
        <v>1787</v>
      </c>
      <c r="O1514" s="19" t="s">
        <v>1561</v>
      </c>
      <c r="P1514" s="20">
        <v>2017</v>
      </c>
      <c r="Q1514" s="19" t="s">
        <v>2955</v>
      </c>
    </row>
    <row r="1515" spans="1:17" x14ac:dyDescent="0.3">
      <c r="A1515" s="19">
        <v>2588</v>
      </c>
      <c r="B1515" s="33" t="s">
        <v>93</v>
      </c>
      <c r="C1515" s="89">
        <v>17</v>
      </c>
      <c r="D1515" s="52" t="s">
        <v>5271</v>
      </c>
      <c r="E1515" s="51" t="s">
        <v>5995</v>
      </c>
      <c r="F1515" s="19" t="s">
        <v>13</v>
      </c>
      <c r="G1515" s="19" t="s">
        <v>14</v>
      </c>
      <c r="H1515" s="33">
        <v>2014</v>
      </c>
      <c r="I1515" s="52" t="s">
        <v>918</v>
      </c>
      <c r="J1515" s="58" t="s">
        <v>918</v>
      </c>
      <c r="L1515" s="19" t="s">
        <v>1786</v>
      </c>
      <c r="O1515" s="19" t="s">
        <v>1561</v>
      </c>
      <c r="P1515" s="20">
        <v>2017</v>
      </c>
      <c r="Q1515" s="19" t="s">
        <v>2955</v>
      </c>
    </row>
    <row r="1516" spans="1:17" x14ac:dyDescent="0.3">
      <c r="A1516" s="19">
        <v>2906</v>
      </c>
      <c r="B1516" s="33" t="s">
        <v>93</v>
      </c>
      <c r="C1516" s="89">
        <v>17</v>
      </c>
      <c r="D1516" s="52" t="s">
        <v>2221</v>
      </c>
      <c r="E1516" s="52" t="s">
        <v>5983</v>
      </c>
      <c r="F1516" s="19" t="s">
        <v>2969</v>
      </c>
      <c r="G1516" s="19" t="s">
        <v>2963</v>
      </c>
      <c r="H1516" s="33">
        <v>2011</v>
      </c>
      <c r="I1516" s="52" t="s">
        <v>918</v>
      </c>
      <c r="J1516" s="58" t="s">
        <v>918</v>
      </c>
      <c r="L1516" s="19" t="s">
        <v>2222</v>
      </c>
      <c r="O1516" s="19" t="s">
        <v>3002</v>
      </c>
      <c r="P1516" s="22">
        <v>2018</v>
      </c>
      <c r="Q1516" s="19" t="s">
        <v>2955</v>
      </c>
    </row>
    <row r="1517" spans="1:17" x14ac:dyDescent="0.3">
      <c r="A1517" s="19">
        <v>2907</v>
      </c>
      <c r="B1517" s="33" t="s">
        <v>93</v>
      </c>
      <c r="C1517" s="89">
        <v>17</v>
      </c>
      <c r="D1517" s="52" t="s">
        <v>2223</v>
      </c>
      <c r="E1517" s="52" t="s">
        <v>5983</v>
      </c>
      <c r="F1517" s="19" t="s">
        <v>2969</v>
      </c>
      <c r="G1517" s="19" t="s">
        <v>2963</v>
      </c>
      <c r="H1517" s="33">
        <v>2006</v>
      </c>
      <c r="I1517" s="52" t="s">
        <v>918</v>
      </c>
      <c r="J1517" s="58" t="s">
        <v>918</v>
      </c>
      <c r="L1517" s="19" t="s">
        <v>2224</v>
      </c>
      <c r="O1517" s="19" t="s">
        <v>3002</v>
      </c>
      <c r="P1517" s="22">
        <v>2018</v>
      </c>
      <c r="Q1517" s="19" t="s">
        <v>2955</v>
      </c>
    </row>
    <row r="1518" spans="1:17" x14ac:dyDescent="0.3">
      <c r="A1518" s="19">
        <v>2908</v>
      </c>
      <c r="B1518" s="33" t="s">
        <v>93</v>
      </c>
      <c r="C1518" s="89">
        <v>17</v>
      </c>
      <c r="D1518" s="52" t="s">
        <v>2277</v>
      </c>
      <c r="E1518" s="51" t="s">
        <v>5995</v>
      </c>
      <c r="F1518" s="19" t="s">
        <v>13</v>
      </c>
      <c r="G1518" s="19" t="s">
        <v>14</v>
      </c>
      <c r="H1518" s="33">
        <v>2011</v>
      </c>
      <c r="I1518" s="52" t="s">
        <v>918</v>
      </c>
      <c r="J1518" s="58" t="s">
        <v>918</v>
      </c>
      <c r="L1518" s="19" t="s">
        <v>2278</v>
      </c>
      <c r="O1518" s="19" t="s">
        <v>3002</v>
      </c>
      <c r="P1518" s="22">
        <v>2018</v>
      </c>
      <c r="Q1518" s="19" t="s">
        <v>2955</v>
      </c>
    </row>
    <row r="1519" spans="1:17" x14ac:dyDescent="0.3">
      <c r="A1519" s="19">
        <v>2909</v>
      </c>
      <c r="B1519" s="33" t="s">
        <v>93</v>
      </c>
      <c r="C1519" s="89">
        <v>17</v>
      </c>
      <c r="D1519" s="52" t="s">
        <v>2281</v>
      </c>
      <c r="E1519" s="51" t="s">
        <v>5995</v>
      </c>
      <c r="F1519" s="19" t="s">
        <v>13</v>
      </c>
      <c r="G1519" s="19" t="s">
        <v>14</v>
      </c>
      <c r="H1519" s="33">
        <v>2011</v>
      </c>
      <c r="I1519" s="52" t="s">
        <v>918</v>
      </c>
      <c r="J1519" s="58" t="s">
        <v>918</v>
      </c>
      <c r="L1519" s="19" t="s">
        <v>2282</v>
      </c>
      <c r="O1519" s="19" t="s">
        <v>3002</v>
      </c>
      <c r="P1519" s="22">
        <v>2018</v>
      </c>
      <c r="Q1519" s="19" t="s">
        <v>2955</v>
      </c>
    </row>
    <row r="1520" spans="1:17" x14ac:dyDescent="0.3">
      <c r="A1520" s="19">
        <v>2910</v>
      </c>
      <c r="B1520" s="33" t="s">
        <v>93</v>
      </c>
      <c r="C1520" s="89">
        <v>17</v>
      </c>
      <c r="D1520" s="52" t="s">
        <v>2204</v>
      </c>
      <c r="E1520" s="51" t="s">
        <v>5950</v>
      </c>
      <c r="F1520" s="19" t="s">
        <v>13</v>
      </c>
      <c r="G1520" s="19" t="s">
        <v>14</v>
      </c>
      <c r="H1520" s="33">
        <v>2011</v>
      </c>
      <c r="I1520" s="52" t="s">
        <v>918</v>
      </c>
      <c r="J1520" s="58" t="s">
        <v>918</v>
      </c>
      <c r="L1520" s="19" t="s">
        <v>2205</v>
      </c>
      <c r="O1520" s="19" t="s">
        <v>3002</v>
      </c>
      <c r="P1520" s="22">
        <v>2018</v>
      </c>
      <c r="Q1520" s="19" t="s">
        <v>2955</v>
      </c>
    </row>
    <row r="1521" spans="1:26" x14ac:dyDescent="0.3">
      <c r="A1521" s="19">
        <v>2911</v>
      </c>
      <c r="B1521" s="33" t="s">
        <v>93</v>
      </c>
      <c r="C1521" s="89">
        <v>17</v>
      </c>
      <c r="D1521" s="52" t="s">
        <v>2190</v>
      </c>
      <c r="E1521" s="63" t="s">
        <v>5973</v>
      </c>
      <c r="F1521" s="19" t="s">
        <v>2958</v>
      </c>
      <c r="G1521" s="19" t="s">
        <v>1911</v>
      </c>
      <c r="H1521" s="33">
        <v>2006</v>
      </c>
      <c r="I1521" s="52" t="s">
        <v>918</v>
      </c>
      <c r="J1521" s="58" t="s">
        <v>918</v>
      </c>
      <c r="L1521" s="19" t="s">
        <v>2191</v>
      </c>
      <c r="O1521" s="19" t="s">
        <v>3002</v>
      </c>
      <c r="P1521" s="22">
        <v>2018</v>
      </c>
      <c r="Q1521" s="19" t="s">
        <v>2955</v>
      </c>
    </row>
    <row r="1522" spans="1:26" x14ac:dyDescent="0.3">
      <c r="A1522" s="19">
        <v>2912</v>
      </c>
      <c r="B1522" s="33" t="s">
        <v>93</v>
      </c>
      <c r="C1522" s="89">
        <v>17</v>
      </c>
      <c r="D1522" s="52" t="s">
        <v>2181</v>
      </c>
      <c r="E1522" s="52" t="s">
        <v>5971</v>
      </c>
      <c r="F1522" s="19" t="s">
        <v>936</v>
      </c>
      <c r="G1522" s="19" t="s">
        <v>23</v>
      </c>
      <c r="H1522" s="33">
        <v>2006</v>
      </c>
      <c r="I1522" s="52" t="s">
        <v>918</v>
      </c>
      <c r="J1522" s="58" t="s">
        <v>918</v>
      </c>
      <c r="L1522" s="19" t="s">
        <v>2182</v>
      </c>
      <c r="O1522" s="19" t="s">
        <v>3002</v>
      </c>
      <c r="P1522" s="22">
        <v>2018</v>
      </c>
      <c r="Q1522" s="19" t="s">
        <v>2955</v>
      </c>
    </row>
    <row r="1523" spans="1:26" x14ac:dyDescent="0.3">
      <c r="A1523" s="19">
        <v>2913</v>
      </c>
      <c r="B1523" s="33" t="s">
        <v>93</v>
      </c>
      <c r="C1523" s="89">
        <v>17</v>
      </c>
      <c r="D1523" s="52" t="s">
        <v>2183</v>
      </c>
      <c r="E1523" s="52" t="s">
        <v>5971</v>
      </c>
      <c r="F1523" s="19" t="s">
        <v>936</v>
      </c>
      <c r="G1523" s="19" t="s">
        <v>23</v>
      </c>
      <c r="H1523" s="33">
        <v>2006</v>
      </c>
      <c r="I1523" s="52" t="s">
        <v>918</v>
      </c>
      <c r="J1523" s="58" t="s">
        <v>918</v>
      </c>
      <c r="L1523" s="19" t="s">
        <v>2184</v>
      </c>
      <c r="O1523" s="19" t="s">
        <v>3002</v>
      </c>
      <c r="P1523" s="22">
        <v>2018</v>
      </c>
      <c r="Q1523" s="19" t="s">
        <v>2955</v>
      </c>
    </row>
    <row r="1524" spans="1:26" s="82" customFormat="1" x14ac:dyDescent="0.3">
      <c r="A1524" s="19">
        <v>2914</v>
      </c>
      <c r="B1524" s="33" t="s">
        <v>93</v>
      </c>
      <c r="C1524" s="89">
        <v>17</v>
      </c>
      <c r="D1524" s="52" t="s">
        <v>2179</v>
      </c>
      <c r="E1524" s="52" t="s">
        <v>5971</v>
      </c>
      <c r="F1524" s="19" t="s">
        <v>936</v>
      </c>
      <c r="G1524" s="19" t="s">
        <v>23</v>
      </c>
      <c r="H1524" s="33">
        <v>2005</v>
      </c>
      <c r="I1524" s="52" t="s">
        <v>918</v>
      </c>
      <c r="J1524" s="58" t="s">
        <v>918</v>
      </c>
      <c r="K1524" s="19"/>
      <c r="L1524" s="19" t="s">
        <v>2180</v>
      </c>
      <c r="M1524" s="19"/>
      <c r="N1524" s="19"/>
      <c r="O1524" s="19" t="s">
        <v>3002</v>
      </c>
      <c r="P1524" s="22">
        <v>2018</v>
      </c>
      <c r="Q1524" s="19" t="s">
        <v>2955</v>
      </c>
      <c r="R1524" s="19"/>
      <c r="S1524" s="19"/>
      <c r="T1524" s="19"/>
      <c r="U1524" s="19"/>
      <c r="V1524" s="19"/>
      <c r="W1524" s="19"/>
      <c r="X1524" s="19"/>
      <c r="Y1524" s="19"/>
      <c r="Z1524" s="19"/>
    </row>
    <row r="1525" spans="1:26" s="20" customFormat="1" x14ac:dyDescent="0.3">
      <c r="A1525" s="19">
        <v>2915</v>
      </c>
      <c r="B1525" s="33" t="s">
        <v>93</v>
      </c>
      <c r="C1525" s="89">
        <v>17</v>
      </c>
      <c r="D1525" s="52" t="s">
        <v>2283</v>
      </c>
      <c r="E1525" s="51" t="s">
        <v>5995</v>
      </c>
      <c r="F1525" s="19" t="s">
        <v>13</v>
      </c>
      <c r="G1525" s="19" t="s">
        <v>14</v>
      </c>
      <c r="H1525" s="33">
        <v>2016</v>
      </c>
      <c r="I1525" s="52" t="s">
        <v>918</v>
      </c>
      <c r="J1525" s="58" t="s">
        <v>918</v>
      </c>
      <c r="K1525" s="19"/>
      <c r="L1525" s="19" t="s">
        <v>2284</v>
      </c>
      <c r="M1525" s="19"/>
      <c r="N1525" s="19"/>
      <c r="O1525" s="19" t="s">
        <v>3002</v>
      </c>
      <c r="P1525" s="22">
        <v>2018</v>
      </c>
      <c r="Q1525" s="19" t="s">
        <v>2955</v>
      </c>
      <c r="R1525" s="19"/>
      <c r="S1525" s="19"/>
      <c r="T1525" s="19"/>
      <c r="U1525" s="19"/>
      <c r="V1525" s="19"/>
      <c r="W1525" s="19"/>
      <c r="X1525" s="19"/>
      <c r="Y1525" s="19"/>
      <c r="Z1525" s="19"/>
    </row>
    <row r="1526" spans="1:26" x14ac:dyDescent="0.3">
      <c r="A1526" s="19">
        <v>2916</v>
      </c>
      <c r="B1526" s="33" t="s">
        <v>93</v>
      </c>
      <c r="C1526" s="89">
        <v>17</v>
      </c>
      <c r="D1526" s="52" t="s">
        <v>2285</v>
      </c>
      <c r="E1526" s="51" t="s">
        <v>5995</v>
      </c>
      <c r="F1526" s="19" t="s">
        <v>13</v>
      </c>
      <c r="G1526" s="19" t="s">
        <v>14</v>
      </c>
      <c r="H1526" s="33">
        <v>2016</v>
      </c>
      <c r="I1526" s="52" t="s">
        <v>918</v>
      </c>
      <c r="J1526" s="58" t="s">
        <v>918</v>
      </c>
      <c r="L1526" s="19" t="s">
        <v>2286</v>
      </c>
      <c r="O1526" s="19" t="s">
        <v>3002</v>
      </c>
      <c r="P1526" s="22">
        <v>2018</v>
      </c>
      <c r="Q1526" s="19" t="s">
        <v>2955</v>
      </c>
    </row>
    <row r="1527" spans="1:26" x14ac:dyDescent="0.3">
      <c r="A1527" s="19">
        <v>2917</v>
      </c>
      <c r="B1527" s="33" t="s">
        <v>93</v>
      </c>
      <c r="C1527" s="89">
        <v>17</v>
      </c>
      <c r="D1527" s="52" t="s">
        <v>2235</v>
      </c>
      <c r="E1527" s="51" t="s">
        <v>5985</v>
      </c>
      <c r="F1527" s="19" t="s">
        <v>13</v>
      </c>
      <c r="G1527" s="19" t="s">
        <v>14</v>
      </c>
      <c r="H1527" s="33">
        <v>2016</v>
      </c>
      <c r="I1527" s="52" t="s">
        <v>918</v>
      </c>
      <c r="J1527" s="58" t="s">
        <v>918</v>
      </c>
      <c r="L1527" s="19" t="s">
        <v>2236</v>
      </c>
      <c r="O1527" s="19" t="s">
        <v>3002</v>
      </c>
      <c r="P1527" s="22">
        <v>2018</v>
      </c>
      <c r="Q1527" s="19" t="s">
        <v>2955</v>
      </c>
    </row>
    <row r="1528" spans="1:26" x14ac:dyDescent="0.3">
      <c r="A1528" s="19">
        <v>3034</v>
      </c>
      <c r="B1528" s="33" t="s">
        <v>93</v>
      </c>
      <c r="C1528" s="89">
        <v>17</v>
      </c>
      <c r="D1528" s="52" t="s">
        <v>703</v>
      </c>
      <c r="E1528" s="51" t="s">
        <v>5995</v>
      </c>
      <c r="F1528" s="19" t="s">
        <v>13</v>
      </c>
      <c r="G1528" s="19" t="s">
        <v>14</v>
      </c>
      <c r="H1528" s="33">
        <v>2015</v>
      </c>
      <c r="I1528" s="54" t="s">
        <v>692</v>
      </c>
      <c r="J1528" s="58" t="s">
        <v>2603</v>
      </c>
      <c r="L1528" s="19" t="s">
        <v>704</v>
      </c>
      <c r="O1528" s="19" t="s">
        <v>694</v>
      </c>
      <c r="P1528" s="20">
        <v>2018</v>
      </c>
      <c r="Q1528" s="19" t="s">
        <v>2955</v>
      </c>
    </row>
    <row r="1529" spans="1:26" x14ac:dyDescent="0.3">
      <c r="A1529" s="19">
        <v>3044</v>
      </c>
      <c r="B1529" s="33" t="s">
        <v>93</v>
      </c>
      <c r="C1529" s="89">
        <v>17</v>
      </c>
      <c r="D1529" s="52" t="s">
        <v>2324</v>
      </c>
      <c r="E1529" s="53" t="s">
        <v>5931</v>
      </c>
      <c r="F1529" s="19" t="s">
        <v>1810</v>
      </c>
      <c r="G1529" s="19" t="s">
        <v>1811</v>
      </c>
      <c r="H1529" s="33">
        <v>2015</v>
      </c>
      <c r="I1529" s="52" t="s">
        <v>1106</v>
      </c>
      <c r="J1529" s="58" t="s">
        <v>918</v>
      </c>
      <c r="L1529" s="19" t="s">
        <v>2325</v>
      </c>
      <c r="M1529" s="19" t="s">
        <v>2326</v>
      </c>
      <c r="O1529" s="19" t="s">
        <v>2327</v>
      </c>
      <c r="P1529" s="20">
        <v>2018</v>
      </c>
      <c r="Q1529" s="19" t="s">
        <v>2955</v>
      </c>
    </row>
    <row r="1530" spans="1:26" x14ac:dyDescent="0.3">
      <c r="A1530" s="19">
        <v>53</v>
      </c>
      <c r="B1530" s="34" t="s">
        <v>93</v>
      </c>
      <c r="C1530" s="89">
        <v>18</v>
      </c>
      <c r="D1530" s="53" t="s">
        <v>4222</v>
      </c>
      <c r="E1530" s="51" t="s">
        <v>5995</v>
      </c>
      <c r="F1530" s="23" t="s">
        <v>13</v>
      </c>
      <c r="G1530" s="23" t="s">
        <v>14</v>
      </c>
      <c r="H1530" s="34">
        <v>2010</v>
      </c>
      <c r="I1530" s="55" t="s">
        <v>4230</v>
      </c>
      <c r="J1530" s="55" t="s">
        <v>2486</v>
      </c>
      <c r="O1530" s="20" t="s">
        <v>6018</v>
      </c>
      <c r="P1530" s="20">
        <v>2012</v>
      </c>
      <c r="Q1530" s="19" t="s">
        <v>4218</v>
      </c>
    </row>
    <row r="1531" spans="1:26" x14ac:dyDescent="0.3">
      <c r="A1531" s="19">
        <v>54</v>
      </c>
      <c r="B1531" s="33" t="s">
        <v>93</v>
      </c>
      <c r="C1531" s="89">
        <v>18</v>
      </c>
      <c r="D1531" s="53" t="s">
        <v>4227</v>
      </c>
      <c r="E1531" s="51" t="s">
        <v>5995</v>
      </c>
      <c r="F1531" s="23" t="s">
        <v>13</v>
      </c>
      <c r="G1531" s="23" t="s">
        <v>14</v>
      </c>
      <c r="H1531" s="34">
        <v>2010</v>
      </c>
      <c r="I1531" s="55" t="s">
        <v>4899</v>
      </c>
      <c r="J1531" s="55" t="s">
        <v>2486</v>
      </c>
      <c r="O1531" s="20" t="s">
        <v>6018</v>
      </c>
      <c r="P1531" s="20">
        <v>2012</v>
      </c>
      <c r="Q1531" s="19" t="s">
        <v>4218</v>
      </c>
    </row>
    <row r="1532" spans="1:26" x14ac:dyDescent="0.3">
      <c r="A1532" s="19">
        <v>526</v>
      </c>
      <c r="B1532" s="26" t="s">
        <v>93</v>
      </c>
      <c r="C1532" s="90">
        <v>18</v>
      </c>
      <c r="D1532" s="63" t="s">
        <v>4897</v>
      </c>
      <c r="E1532" s="51" t="s">
        <v>5995</v>
      </c>
      <c r="F1532" s="40" t="s">
        <v>13</v>
      </c>
      <c r="G1532" s="40" t="s">
        <v>14</v>
      </c>
      <c r="H1532" s="26">
        <v>1978</v>
      </c>
      <c r="I1532" s="55" t="s">
        <v>4898</v>
      </c>
      <c r="J1532" s="63" t="s">
        <v>2395</v>
      </c>
      <c r="K1532" s="40"/>
      <c r="L1532" s="40"/>
      <c r="M1532" s="40"/>
      <c r="N1532" s="40"/>
      <c r="O1532" s="40" t="s">
        <v>4843</v>
      </c>
      <c r="P1532" s="40">
        <v>2013</v>
      </c>
      <c r="Q1532" s="22" t="s">
        <v>4293</v>
      </c>
      <c r="R1532" s="40"/>
    </row>
    <row r="1533" spans="1:26" x14ac:dyDescent="0.3">
      <c r="A1533" s="19">
        <v>527</v>
      </c>
      <c r="B1533" s="26" t="s">
        <v>93</v>
      </c>
      <c r="C1533" s="90">
        <v>18</v>
      </c>
      <c r="D1533" s="63" t="s">
        <v>5010</v>
      </c>
      <c r="E1533" s="51" t="s">
        <v>5995</v>
      </c>
      <c r="F1533" s="40" t="s">
        <v>13</v>
      </c>
      <c r="G1533" s="40" t="s">
        <v>14</v>
      </c>
      <c r="H1533" s="26">
        <v>2010</v>
      </c>
      <c r="I1533" s="55" t="s">
        <v>4866</v>
      </c>
      <c r="J1533" s="63" t="s">
        <v>2486</v>
      </c>
      <c r="K1533" s="40"/>
      <c r="L1533" s="40"/>
      <c r="M1533" s="40"/>
      <c r="N1533" s="40"/>
      <c r="O1533" s="40" t="s">
        <v>4843</v>
      </c>
      <c r="P1533" s="40">
        <v>2013</v>
      </c>
      <c r="Q1533" s="22" t="s">
        <v>4293</v>
      </c>
      <c r="R1533" s="40"/>
    </row>
    <row r="1534" spans="1:26" x14ac:dyDescent="0.3">
      <c r="A1534" s="19">
        <v>528</v>
      </c>
      <c r="B1534" s="26" t="s">
        <v>93</v>
      </c>
      <c r="C1534" s="90">
        <v>18</v>
      </c>
      <c r="D1534" s="63" t="s">
        <v>4900</v>
      </c>
      <c r="E1534" s="51" t="s">
        <v>5995</v>
      </c>
      <c r="F1534" s="40" t="s">
        <v>13</v>
      </c>
      <c r="G1534" s="40" t="s">
        <v>14</v>
      </c>
      <c r="H1534" s="26">
        <v>2010</v>
      </c>
      <c r="I1534" s="55" t="s">
        <v>4901</v>
      </c>
      <c r="J1534" s="63" t="s">
        <v>2486</v>
      </c>
      <c r="K1534" s="40"/>
      <c r="L1534" s="40"/>
      <c r="M1534" s="40"/>
      <c r="N1534" s="40"/>
      <c r="O1534" s="40" t="s">
        <v>4843</v>
      </c>
      <c r="P1534" s="40">
        <v>2013</v>
      </c>
      <c r="Q1534" s="22" t="s">
        <v>4293</v>
      </c>
      <c r="R1534" s="40"/>
    </row>
    <row r="1535" spans="1:26" x14ac:dyDescent="0.3">
      <c r="A1535" s="19">
        <v>529</v>
      </c>
      <c r="B1535" s="26" t="s">
        <v>93</v>
      </c>
      <c r="C1535" s="90">
        <v>18</v>
      </c>
      <c r="D1535" s="63" t="s">
        <v>4902</v>
      </c>
      <c r="E1535" s="51" t="s">
        <v>5995</v>
      </c>
      <c r="F1535" s="40" t="s">
        <v>13</v>
      </c>
      <c r="G1535" s="40" t="s">
        <v>14</v>
      </c>
      <c r="H1535" s="26">
        <v>2011</v>
      </c>
      <c r="I1535" s="55" t="s">
        <v>4903</v>
      </c>
      <c r="J1535" s="63" t="s">
        <v>2486</v>
      </c>
      <c r="K1535" s="40"/>
      <c r="L1535" s="40"/>
      <c r="M1535" s="40"/>
      <c r="N1535" s="40"/>
      <c r="O1535" s="40" t="s">
        <v>4843</v>
      </c>
      <c r="P1535" s="40">
        <v>2013</v>
      </c>
      <c r="Q1535" s="22" t="s">
        <v>4293</v>
      </c>
      <c r="R1535" s="40"/>
    </row>
    <row r="1536" spans="1:26" x14ac:dyDescent="0.3">
      <c r="A1536" s="19">
        <v>530</v>
      </c>
      <c r="B1536" s="26" t="s">
        <v>93</v>
      </c>
      <c r="C1536" s="90">
        <v>18</v>
      </c>
      <c r="D1536" s="63" t="s">
        <v>4904</v>
      </c>
      <c r="E1536" s="51" t="s">
        <v>5995</v>
      </c>
      <c r="F1536" s="40" t="s">
        <v>13</v>
      </c>
      <c r="G1536" s="40" t="s">
        <v>14</v>
      </c>
      <c r="H1536" s="26">
        <v>2011</v>
      </c>
      <c r="I1536" s="55" t="s">
        <v>4903</v>
      </c>
      <c r="J1536" s="63" t="s">
        <v>2486</v>
      </c>
      <c r="K1536" s="40"/>
      <c r="L1536" s="40"/>
      <c r="M1536" s="40"/>
      <c r="N1536" s="40"/>
      <c r="O1536" s="40" t="s">
        <v>4843</v>
      </c>
      <c r="P1536" s="40">
        <v>2013</v>
      </c>
      <c r="Q1536" s="22" t="s">
        <v>4293</v>
      </c>
      <c r="R1536" s="40"/>
    </row>
    <row r="1537" spans="1:18" x14ac:dyDescent="0.3">
      <c r="A1537" s="19">
        <v>531</v>
      </c>
      <c r="B1537" s="26" t="s">
        <v>93</v>
      </c>
      <c r="C1537" s="90">
        <v>18</v>
      </c>
      <c r="D1537" s="63" t="s">
        <v>4905</v>
      </c>
      <c r="E1537" s="51" t="s">
        <v>5995</v>
      </c>
      <c r="F1537" s="40" t="s">
        <v>13</v>
      </c>
      <c r="G1537" s="40" t="s">
        <v>14</v>
      </c>
      <c r="H1537" s="26">
        <v>2011</v>
      </c>
      <c r="I1537" s="55" t="s">
        <v>4903</v>
      </c>
      <c r="J1537" s="63" t="s">
        <v>2486</v>
      </c>
      <c r="K1537" s="40"/>
      <c r="L1537" s="40"/>
      <c r="M1537" s="40"/>
      <c r="N1537" s="40"/>
      <c r="O1537" s="40" t="s">
        <v>4843</v>
      </c>
      <c r="P1537" s="40">
        <v>2013</v>
      </c>
      <c r="Q1537" s="22" t="s">
        <v>4293</v>
      </c>
      <c r="R1537" s="40"/>
    </row>
    <row r="1538" spans="1:18" x14ac:dyDescent="0.3">
      <c r="A1538" s="19">
        <v>532</v>
      </c>
      <c r="B1538" s="26" t="s">
        <v>93</v>
      </c>
      <c r="C1538" s="90">
        <v>18</v>
      </c>
      <c r="D1538" s="63" t="s">
        <v>5011</v>
      </c>
      <c r="E1538" s="51" t="s">
        <v>5995</v>
      </c>
      <c r="F1538" s="40" t="s">
        <v>13</v>
      </c>
      <c r="G1538" s="40" t="s">
        <v>14</v>
      </c>
      <c r="H1538" s="26">
        <v>2011</v>
      </c>
      <c r="I1538" s="55" t="s">
        <v>4903</v>
      </c>
      <c r="J1538" s="63" t="s">
        <v>2486</v>
      </c>
      <c r="K1538" s="40"/>
      <c r="L1538" s="40"/>
      <c r="M1538" s="40"/>
      <c r="N1538" s="40"/>
      <c r="O1538" s="40" t="s">
        <v>4843</v>
      </c>
      <c r="P1538" s="40">
        <v>2013</v>
      </c>
      <c r="Q1538" s="22" t="s">
        <v>4293</v>
      </c>
      <c r="R1538" s="40"/>
    </row>
    <row r="1539" spans="1:18" x14ac:dyDescent="0.3">
      <c r="A1539" s="19">
        <v>533</v>
      </c>
      <c r="B1539" s="26" t="s">
        <v>93</v>
      </c>
      <c r="C1539" s="90">
        <v>18</v>
      </c>
      <c r="D1539" s="63" t="s">
        <v>4906</v>
      </c>
      <c r="E1539" s="51" t="s">
        <v>5995</v>
      </c>
      <c r="F1539" s="40" t="s">
        <v>13</v>
      </c>
      <c r="G1539" s="40" t="s">
        <v>14</v>
      </c>
      <c r="H1539" s="26">
        <v>2011</v>
      </c>
      <c r="I1539" s="55" t="s">
        <v>4232</v>
      </c>
      <c r="J1539" s="63" t="s">
        <v>2486</v>
      </c>
      <c r="K1539" s="40"/>
      <c r="L1539" s="40"/>
      <c r="M1539" s="40"/>
      <c r="N1539" s="40"/>
      <c r="O1539" s="40" t="s">
        <v>4843</v>
      </c>
      <c r="P1539" s="40">
        <v>2013</v>
      </c>
      <c r="Q1539" s="22" t="s">
        <v>4293</v>
      </c>
      <c r="R1539" s="40"/>
    </row>
    <row r="1540" spans="1:18" x14ac:dyDescent="0.3">
      <c r="A1540" s="19">
        <v>534</v>
      </c>
      <c r="B1540" s="26" t="s">
        <v>93</v>
      </c>
      <c r="C1540" s="90">
        <v>18</v>
      </c>
      <c r="D1540" s="63" t="s">
        <v>4907</v>
      </c>
      <c r="E1540" s="51" t="s">
        <v>5995</v>
      </c>
      <c r="F1540" s="40" t="s">
        <v>13</v>
      </c>
      <c r="G1540" s="40" t="s">
        <v>14</v>
      </c>
      <c r="H1540" s="26">
        <v>2011</v>
      </c>
      <c r="I1540" s="55" t="s">
        <v>4232</v>
      </c>
      <c r="J1540" s="63" t="s">
        <v>2486</v>
      </c>
      <c r="K1540" s="40"/>
      <c r="L1540" s="40"/>
      <c r="M1540" s="40"/>
      <c r="N1540" s="40"/>
      <c r="O1540" s="40" t="s">
        <v>4843</v>
      </c>
      <c r="P1540" s="40">
        <v>2013</v>
      </c>
      <c r="Q1540" s="22" t="s">
        <v>4293</v>
      </c>
      <c r="R1540" s="40"/>
    </row>
    <row r="1541" spans="1:18" x14ac:dyDescent="0.3">
      <c r="A1541" s="19">
        <v>535</v>
      </c>
      <c r="B1541" s="26" t="s">
        <v>93</v>
      </c>
      <c r="C1541" s="90">
        <v>18</v>
      </c>
      <c r="D1541" s="63" t="s">
        <v>4908</v>
      </c>
      <c r="E1541" s="51" t="s">
        <v>5995</v>
      </c>
      <c r="F1541" s="40" t="s">
        <v>13</v>
      </c>
      <c r="G1541" s="40" t="s">
        <v>14</v>
      </c>
      <c r="H1541" s="26">
        <v>2011</v>
      </c>
      <c r="I1541" s="55" t="s">
        <v>4232</v>
      </c>
      <c r="J1541" s="63" t="s">
        <v>2486</v>
      </c>
      <c r="K1541" s="40"/>
      <c r="L1541" s="40"/>
      <c r="M1541" s="40"/>
      <c r="N1541" s="40"/>
      <c r="O1541" s="40" t="s">
        <v>4843</v>
      </c>
      <c r="P1541" s="40">
        <v>2013</v>
      </c>
      <c r="Q1541" s="22" t="s">
        <v>4293</v>
      </c>
      <c r="R1541" s="40"/>
    </row>
    <row r="1542" spans="1:18" x14ac:dyDescent="0.3">
      <c r="A1542" s="19">
        <v>536</v>
      </c>
      <c r="B1542" s="26" t="s">
        <v>93</v>
      </c>
      <c r="C1542" s="90">
        <v>18</v>
      </c>
      <c r="D1542" s="63" t="s">
        <v>4909</v>
      </c>
      <c r="E1542" s="51" t="s">
        <v>5995</v>
      </c>
      <c r="F1542" s="40" t="s">
        <v>13</v>
      </c>
      <c r="G1542" s="40" t="s">
        <v>14</v>
      </c>
      <c r="H1542" s="26">
        <v>2011</v>
      </c>
      <c r="I1542" s="55" t="s">
        <v>4232</v>
      </c>
      <c r="J1542" s="63" t="s">
        <v>2486</v>
      </c>
      <c r="K1542" s="40"/>
      <c r="L1542" s="40"/>
      <c r="M1542" s="40"/>
      <c r="N1542" s="40"/>
      <c r="O1542" s="40" t="s">
        <v>4843</v>
      </c>
      <c r="P1542" s="40">
        <v>2013</v>
      </c>
      <c r="Q1542" s="22" t="s">
        <v>4293</v>
      </c>
      <c r="R1542" s="40"/>
    </row>
    <row r="1543" spans="1:18" x14ac:dyDescent="0.3">
      <c r="A1543" s="19">
        <v>537</v>
      </c>
      <c r="B1543" s="26" t="s">
        <v>93</v>
      </c>
      <c r="C1543" s="90">
        <v>18</v>
      </c>
      <c r="D1543" s="63" t="s">
        <v>4910</v>
      </c>
      <c r="E1543" s="51" t="s">
        <v>5995</v>
      </c>
      <c r="F1543" s="40" t="s">
        <v>13</v>
      </c>
      <c r="G1543" s="40" t="s">
        <v>14</v>
      </c>
      <c r="H1543" s="26">
        <v>2011</v>
      </c>
      <c r="I1543" s="55" t="s">
        <v>4232</v>
      </c>
      <c r="J1543" s="63" t="s">
        <v>2486</v>
      </c>
      <c r="K1543" s="40"/>
      <c r="L1543" s="40"/>
      <c r="M1543" s="40"/>
      <c r="N1543" s="40"/>
      <c r="O1543" s="40" t="s">
        <v>4843</v>
      </c>
      <c r="P1543" s="40">
        <v>2013</v>
      </c>
      <c r="Q1543" s="22" t="s">
        <v>4293</v>
      </c>
      <c r="R1543" s="40"/>
    </row>
    <row r="1544" spans="1:18" x14ac:dyDescent="0.3">
      <c r="A1544" s="19">
        <v>538</v>
      </c>
      <c r="B1544" s="26" t="s">
        <v>93</v>
      </c>
      <c r="C1544" s="90">
        <v>18</v>
      </c>
      <c r="D1544" s="63" t="s">
        <v>4911</v>
      </c>
      <c r="E1544" s="51" t="s">
        <v>5995</v>
      </c>
      <c r="F1544" s="40" t="s">
        <v>13</v>
      </c>
      <c r="G1544" s="40" t="s">
        <v>14</v>
      </c>
      <c r="H1544" s="26">
        <v>2011</v>
      </c>
      <c r="I1544" s="55" t="s">
        <v>4232</v>
      </c>
      <c r="J1544" s="63" t="s">
        <v>2486</v>
      </c>
      <c r="K1544" s="40"/>
      <c r="L1544" s="40"/>
      <c r="M1544" s="40"/>
      <c r="N1544" s="40"/>
      <c r="O1544" s="40" t="s">
        <v>4843</v>
      </c>
      <c r="P1544" s="40">
        <v>2013</v>
      </c>
      <c r="Q1544" s="22" t="s">
        <v>4293</v>
      </c>
      <c r="R1544" s="40"/>
    </row>
    <row r="1545" spans="1:18" x14ac:dyDescent="0.3">
      <c r="A1545" s="19">
        <v>539</v>
      </c>
      <c r="B1545" s="26" t="s">
        <v>93</v>
      </c>
      <c r="C1545" s="90">
        <v>18</v>
      </c>
      <c r="D1545" s="63" t="s">
        <v>4912</v>
      </c>
      <c r="E1545" s="51" t="s">
        <v>5995</v>
      </c>
      <c r="F1545" s="40" t="s">
        <v>13</v>
      </c>
      <c r="G1545" s="40" t="s">
        <v>14</v>
      </c>
      <c r="H1545" s="26">
        <v>2011</v>
      </c>
      <c r="I1545" s="55" t="s">
        <v>4232</v>
      </c>
      <c r="J1545" s="63" t="s">
        <v>2486</v>
      </c>
      <c r="K1545" s="40"/>
      <c r="L1545" s="40"/>
      <c r="M1545" s="40"/>
      <c r="N1545" s="40"/>
      <c r="O1545" s="40" t="s">
        <v>4843</v>
      </c>
      <c r="P1545" s="40">
        <v>2013</v>
      </c>
      <c r="Q1545" s="22" t="s">
        <v>4293</v>
      </c>
      <c r="R1545" s="40"/>
    </row>
    <row r="1546" spans="1:18" x14ac:dyDescent="0.3">
      <c r="A1546" s="19">
        <v>540</v>
      </c>
      <c r="B1546" s="26" t="s">
        <v>93</v>
      </c>
      <c r="C1546" s="90">
        <v>18</v>
      </c>
      <c r="D1546" s="63" t="s">
        <v>4913</v>
      </c>
      <c r="E1546" s="51" t="s">
        <v>5995</v>
      </c>
      <c r="F1546" s="40" t="s">
        <v>13</v>
      </c>
      <c r="G1546" s="40" t="s">
        <v>14</v>
      </c>
      <c r="H1546" s="26">
        <v>2011</v>
      </c>
      <c r="I1546" s="55" t="s">
        <v>4232</v>
      </c>
      <c r="J1546" s="63" t="s">
        <v>2486</v>
      </c>
      <c r="K1546" s="40"/>
      <c r="L1546" s="40"/>
      <c r="M1546" s="40"/>
      <c r="N1546" s="40"/>
      <c r="O1546" s="40" t="s">
        <v>4843</v>
      </c>
      <c r="P1546" s="40">
        <v>2013</v>
      </c>
      <c r="Q1546" s="22" t="s">
        <v>4293</v>
      </c>
      <c r="R1546" s="40"/>
    </row>
    <row r="1547" spans="1:18" x14ac:dyDescent="0.3">
      <c r="A1547" s="19">
        <v>779</v>
      </c>
      <c r="B1547" s="60" t="s">
        <v>93</v>
      </c>
      <c r="C1547" s="88">
        <v>18</v>
      </c>
      <c r="D1547" s="51" t="s">
        <v>4751</v>
      </c>
      <c r="E1547" s="53" t="s">
        <v>5414</v>
      </c>
      <c r="F1547" s="40" t="s">
        <v>13</v>
      </c>
      <c r="G1547" s="40" t="s">
        <v>14</v>
      </c>
      <c r="H1547" s="60"/>
      <c r="I1547" s="51" t="s">
        <v>4721</v>
      </c>
      <c r="J1547" s="51" t="s">
        <v>918</v>
      </c>
      <c r="K1547" s="40"/>
      <c r="L1547" s="40"/>
      <c r="M1547" s="40"/>
      <c r="N1547" s="40"/>
      <c r="O1547" s="40" t="s">
        <v>4694</v>
      </c>
      <c r="P1547" s="40">
        <v>2013</v>
      </c>
      <c r="Q1547" s="22" t="s">
        <v>4293</v>
      </c>
      <c r="R1547" s="40"/>
    </row>
    <row r="1548" spans="1:18" x14ac:dyDescent="0.3">
      <c r="A1548" s="19">
        <v>862</v>
      </c>
      <c r="B1548" s="60" t="s">
        <v>93</v>
      </c>
      <c r="C1548" s="88">
        <v>18</v>
      </c>
      <c r="D1548" s="51" t="s">
        <v>4838</v>
      </c>
      <c r="E1548" s="51" t="s">
        <v>6014</v>
      </c>
      <c r="F1548" s="40" t="s">
        <v>936</v>
      </c>
      <c r="G1548" s="40" t="s">
        <v>23</v>
      </c>
      <c r="H1548" s="60"/>
      <c r="I1548" s="51" t="s">
        <v>918</v>
      </c>
      <c r="J1548" s="51" t="s">
        <v>918</v>
      </c>
      <c r="K1548" s="40"/>
      <c r="L1548" s="40" t="s">
        <v>5388</v>
      </c>
      <c r="M1548" s="40"/>
      <c r="N1548" s="40"/>
      <c r="O1548" s="40" t="s">
        <v>4788</v>
      </c>
      <c r="P1548" s="40">
        <v>2013</v>
      </c>
      <c r="Q1548" s="22" t="s">
        <v>4293</v>
      </c>
      <c r="R1548" s="40"/>
    </row>
    <row r="1549" spans="1:18" x14ac:dyDescent="0.3">
      <c r="A1549" s="19">
        <v>968</v>
      </c>
      <c r="B1549" s="34" t="s">
        <v>93</v>
      </c>
      <c r="C1549" s="89">
        <v>18</v>
      </c>
      <c r="D1549" s="65" t="s">
        <v>3540</v>
      </c>
      <c r="E1549" s="52" t="s">
        <v>5992</v>
      </c>
      <c r="F1549" s="20" t="s">
        <v>3566</v>
      </c>
      <c r="G1549" s="20" t="s">
        <v>3565</v>
      </c>
      <c r="H1549" s="42">
        <v>1994</v>
      </c>
      <c r="I1549" s="61" t="s">
        <v>3576</v>
      </c>
      <c r="J1549" s="61" t="s">
        <v>928</v>
      </c>
      <c r="L1549" s="22" t="s">
        <v>3824</v>
      </c>
      <c r="O1549" s="19" t="s">
        <v>3582</v>
      </c>
      <c r="P1549" s="20">
        <v>2014</v>
      </c>
      <c r="Q1549" s="19" t="s">
        <v>4218</v>
      </c>
    </row>
    <row r="1550" spans="1:18" x14ac:dyDescent="0.3">
      <c r="A1550" s="19">
        <v>1774</v>
      </c>
      <c r="B1550" s="34" t="s">
        <v>93</v>
      </c>
      <c r="C1550" s="89">
        <v>18</v>
      </c>
      <c r="D1550" s="53" t="s">
        <v>3251</v>
      </c>
      <c r="E1550" s="51" t="s">
        <v>5985</v>
      </c>
      <c r="F1550" s="22" t="s">
        <v>13</v>
      </c>
      <c r="G1550" s="22" t="s">
        <v>14</v>
      </c>
      <c r="H1550" s="33">
        <v>2015</v>
      </c>
      <c r="I1550" s="53" t="s">
        <v>3261</v>
      </c>
      <c r="J1550" s="55" t="s">
        <v>918</v>
      </c>
      <c r="L1550" s="20" t="s">
        <v>3256</v>
      </c>
      <c r="O1550" s="20" t="s">
        <v>3061</v>
      </c>
      <c r="P1550" s="19">
        <v>2016</v>
      </c>
      <c r="Q1550" s="19" t="s">
        <v>4218</v>
      </c>
    </row>
    <row r="1551" spans="1:18" x14ac:dyDescent="0.3">
      <c r="A1551" s="19">
        <v>1935</v>
      </c>
      <c r="B1551" s="33" t="s">
        <v>93</v>
      </c>
      <c r="C1551" s="89">
        <v>18</v>
      </c>
      <c r="D1551" s="52" t="s">
        <v>4290</v>
      </c>
      <c r="E1551" s="51" t="s">
        <v>5995</v>
      </c>
      <c r="F1551" s="19" t="s">
        <v>13</v>
      </c>
      <c r="G1551" s="19" t="s">
        <v>14</v>
      </c>
      <c r="I1551" s="52" t="s">
        <v>206</v>
      </c>
      <c r="J1551" s="58" t="s">
        <v>1924</v>
      </c>
      <c r="K1551" s="19" t="s">
        <v>2947</v>
      </c>
      <c r="O1551" s="19" t="s">
        <v>3000</v>
      </c>
      <c r="P1551" s="22">
        <v>2017</v>
      </c>
      <c r="Q1551" s="19" t="s">
        <v>2955</v>
      </c>
    </row>
    <row r="1552" spans="1:18" x14ac:dyDescent="0.3">
      <c r="A1552" s="19">
        <v>2227</v>
      </c>
      <c r="B1552" s="33" t="s">
        <v>93</v>
      </c>
      <c r="C1552" s="89">
        <v>18</v>
      </c>
      <c r="D1552" s="52" t="s">
        <v>5677</v>
      </c>
      <c r="E1552" s="51" t="s">
        <v>5995</v>
      </c>
      <c r="F1552" s="19" t="s">
        <v>13</v>
      </c>
      <c r="G1552" s="19" t="s">
        <v>14</v>
      </c>
      <c r="H1552" s="33">
        <v>1966</v>
      </c>
      <c r="I1552" s="52" t="s">
        <v>1051</v>
      </c>
      <c r="J1552" s="58" t="s">
        <v>1051</v>
      </c>
      <c r="L1552" s="19" t="s">
        <v>1412</v>
      </c>
      <c r="O1552" s="19" t="s">
        <v>1149</v>
      </c>
      <c r="P1552" s="20">
        <v>2017</v>
      </c>
      <c r="Q1552" s="19" t="s">
        <v>2955</v>
      </c>
    </row>
    <row r="1553" spans="1:17" x14ac:dyDescent="0.3">
      <c r="A1553" s="19">
        <v>2421</v>
      </c>
      <c r="B1553" s="33" t="s">
        <v>93</v>
      </c>
      <c r="C1553" s="89">
        <v>18</v>
      </c>
      <c r="D1553" s="52" t="s">
        <v>474</v>
      </c>
      <c r="E1553" s="51" t="s">
        <v>5995</v>
      </c>
      <c r="F1553" s="19" t="s">
        <v>13</v>
      </c>
      <c r="G1553" s="19" t="s">
        <v>14</v>
      </c>
      <c r="H1553" s="33">
        <v>2007</v>
      </c>
      <c r="I1553" s="52" t="s">
        <v>197</v>
      </c>
      <c r="J1553" s="58" t="s">
        <v>1924</v>
      </c>
      <c r="L1553" s="19" t="s">
        <v>475</v>
      </c>
      <c r="O1553" s="19" t="s">
        <v>2922</v>
      </c>
      <c r="P1553" s="20">
        <v>2017</v>
      </c>
      <c r="Q1553" s="19" t="s">
        <v>2955</v>
      </c>
    </row>
    <row r="1554" spans="1:17" x14ac:dyDescent="0.3">
      <c r="A1554" s="19">
        <v>2422</v>
      </c>
      <c r="B1554" s="33" t="s">
        <v>93</v>
      </c>
      <c r="C1554" s="89">
        <v>18</v>
      </c>
      <c r="D1554" s="52" t="s">
        <v>498</v>
      </c>
      <c r="E1554" s="51" t="s">
        <v>5995</v>
      </c>
      <c r="F1554" s="19" t="s">
        <v>13</v>
      </c>
      <c r="G1554" s="19" t="s">
        <v>14</v>
      </c>
      <c r="H1554" s="33">
        <v>2008</v>
      </c>
      <c r="I1554" s="52" t="s">
        <v>197</v>
      </c>
      <c r="J1554" s="58" t="s">
        <v>1924</v>
      </c>
      <c r="L1554" s="19" t="s">
        <v>499</v>
      </c>
      <c r="O1554" s="19" t="s">
        <v>2922</v>
      </c>
      <c r="P1554" s="20">
        <v>2017</v>
      </c>
      <c r="Q1554" s="19" t="s">
        <v>2955</v>
      </c>
    </row>
    <row r="1555" spans="1:17" x14ac:dyDescent="0.3">
      <c r="A1555" s="19">
        <v>2423</v>
      </c>
      <c r="B1555" s="33" t="s">
        <v>93</v>
      </c>
      <c r="C1555" s="89">
        <v>18</v>
      </c>
      <c r="D1555" s="52" t="s">
        <v>2936</v>
      </c>
      <c r="E1555" s="52" t="s">
        <v>5982</v>
      </c>
      <c r="F1555" s="19" t="s">
        <v>2924</v>
      </c>
      <c r="G1555" s="19" t="s">
        <v>2925</v>
      </c>
      <c r="I1555" s="52" t="s">
        <v>197</v>
      </c>
      <c r="J1555" s="58" t="s">
        <v>1924</v>
      </c>
      <c r="L1555" s="19" t="s">
        <v>2937</v>
      </c>
      <c r="O1555" s="19" t="s">
        <v>2922</v>
      </c>
      <c r="P1555" s="20">
        <v>2017</v>
      </c>
      <c r="Q1555" s="19" t="s">
        <v>2955</v>
      </c>
    </row>
    <row r="1556" spans="1:17" x14ac:dyDescent="0.3">
      <c r="A1556" s="19">
        <v>2589</v>
      </c>
      <c r="B1556" s="60" t="s">
        <v>93</v>
      </c>
      <c r="C1556" s="89">
        <v>18</v>
      </c>
      <c r="D1556" s="52" t="s">
        <v>1738</v>
      </c>
      <c r="E1556" s="51" t="s">
        <v>5985</v>
      </c>
      <c r="F1556" s="19" t="s">
        <v>13</v>
      </c>
      <c r="G1556" s="19" t="s">
        <v>14</v>
      </c>
      <c r="H1556" s="33">
        <v>2014</v>
      </c>
      <c r="I1556" s="52" t="s">
        <v>918</v>
      </c>
      <c r="J1556" s="58" t="s">
        <v>918</v>
      </c>
      <c r="L1556" s="19" t="s">
        <v>1739</v>
      </c>
      <c r="O1556" s="19" t="s">
        <v>1561</v>
      </c>
      <c r="P1556" s="20">
        <v>2017</v>
      </c>
      <c r="Q1556" s="19" t="s">
        <v>2955</v>
      </c>
    </row>
    <row r="1557" spans="1:17" x14ac:dyDescent="0.3">
      <c r="A1557" s="19">
        <v>2638</v>
      </c>
      <c r="B1557" s="33" t="s">
        <v>93</v>
      </c>
      <c r="C1557" s="89">
        <v>18</v>
      </c>
      <c r="D1557" s="52" t="s">
        <v>2381</v>
      </c>
      <c r="E1557" s="51" t="s">
        <v>5995</v>
      </c>
      <c r="F1557" s="19" t="s">
        <v>13</v>
      </c>
      <c r="G1557" s="19" t="s">
        <v>14</v>
      </c>
      <c r="H1557" s="33">
        <v>2006</v>
      </c>
      <c r="I1557" s="52" t="s">
        <v>961</v>
      </c>
      <c r="J1557" s="58" t="s">
        <v>961</v>
      </c>
      <c r="L1557" s="19" t="s">
        <v>2382</v>
      </c>
      <c r="M1557" s="19" t="s">
        <v>2383</v>
      </c>
      <c r="O1557" s="19" t="s">
        <v>2337</v>
      </c>
      <c r="P1557" s="20">
        <v>2017</v>
      </c>
      <c r="Q1557" s="19" t="s">
        <v>2955</v>
      </c>
    </row>
    <row r="1558" spans="1:17" x14ac:dyDescent="0.3">
      <c r="A1558" s="19">
        <v>2639</v>
      </c>
      <c r="B1558" s="33" t="s">
        <v>93</v>
      </c>
      <c r="C1558" s="89">
        <v>18</v>
      </c>
      <c r="D1558" s="52" t="s">
        <v>2492</v>
      </c>
      <c r="E1558" s="52" t="s">
        <v>2493</v>
      </c>
      <c r="F1558" s="19" t="s">
        <v>13</v>
      </c>
      <c r="G1558" s="19" t="s">
        <v>14</v>
      </c>
      <c r="H1558" s="33">
        <v>2012</v>
      </c>
      <c r="I1558" s="52" t="s">
        <v>2463</v>
      </c>
      <c r="J1558" s="58" t="s">
        <v>2463</v>
      </c>
      <c r="L1558" s="19" t="s">
        <v>2494</v>
      </c>
      <c r="M1558" s="19" t="s">
        <v>2495</v>
      </c>
      <c r="O1558" s="19" t="s">
        <v>2337</v>
      </c>
      <c r="P1558" s="20">
        <v>2017</v>
      </c>
      <c r="Q1558" s="19" t="s">
        <v>2955</v>
      </c>
    </row>
    <row r="1559" spans="1:17" x14ac:dyDescent="0.3">
      <c r="A1559" s="19">
        <v>2640</v>
      </c>
      <c r="B1559" s="33" t="s">
        <v>93</v>
      </c>
      <c r="C1559" s="89">
        <v>18</v>
      </c>
      <c r="D1559" s="52">
        <v>86</v>
      </c>
      <c r="E1559" s="51" t="s">
        <v>5995</v>
      </c>
      <c r="F1559" s="19" t="s">
        <v>13</v>
      </c>
      <c r="G1559" s="19" t="s">
        <v>14</v>
      </c>
      <c r="H1559" s="33">
        <v>2013</v>
      </c>
      <c r="I1559" s="52" t="s">
        <v>961</v>
      </c>
      <c r="J1559" s="58" t="s">
        <v>961</v>
      </c>
      <c r="L1559" s="19" t="s">
        <v>2547</v>
      </c>
      <c r="M1559" s="19" t="s">
        <v>2548</v>
      </c>
      <c r="O1559" s="19" t="s">
        <v>2337</v>
      </c>
      <c r="P1559" s="20">
        <v>2017</v>
      </c>
      <c r="Q1559" s="19" t="s">
        <v>2955</v>
      </c>
    </row>
    <row r="1560" spans="1:17" x14ac:dyDescent="0.3">
      <c r="A1560" s="19">
        <v>2641</v>
      </c>
      <c r="B1560" s="33" t="s">
        <v>93</v>
      </c>
      <c r="C1560" s="89">
        <v>18</v>
      </c>
      <c r="D1560" s="52">
        <v>368</v>
      </c>
      <c r="E1560" s="52" t="s">
        <v>5999</v>
      </c>
      <c r="F1560" s="19" t="s">
        <v>13</v>
      </c>
      <c r="G1560" s="19" t="s">
        <v>14</v>
      </c>
      <c r="H1560" s="33">
        <v>2013</v>
      </c>
      <c r="I1560" s="52" t="s">
        <v>961</v>
      </c>
      <c r="J1560" s="58" t="s">
        <v>961</v>
      </c>
      <c r="L1560" s="19" t="s">
        <v>2555</v>
      </c>
      <c r="M1560" s="19" t="s">
        <v>2556</v>
      </c>
      <c r="O1560" s="19" t="s">
        <v>2337</v>
      </c>
      <c r="P1560" s="20">
        <v>2017</v>
      </c>
      <c r="Q1560" s="19" t="s">
        <v>2955</v>
      </c>
    </row>
    <row r="1561" spans="1:17" x14ac:dyDescent="0.3">
      <c r="A1561" s="19">
        <v>2642</v>
      </c>
      <c r="B1561" s="33" t="s">
        <v>93</v>
      </c>
      <c r="C1561" s="89">
        <v>18</v>
      </c>
      <c r="D1561" s="52">
        <v>1.3</v>
      </c>
      <c r="E1561" s="51" t="s">
        <v>5985</v>
      </c>
      <c r="F1561" s="19" t="s">
        <v>13</v>
      </c>
      <c r="G1561" s="19" t="s">
        <v>14</v>
      </c>
      <c r="H1561" s="33">
        <v>2015</v>
      </c>
      <c r="I1561" s="52" t="s">
        <v>2584</v>
      </c>
      <c r="J1561" s="58" t="s">
        <v>2584</v>
      </c>
      <c r="L1561" s="19" t="s">
        <v>2749</v>
      </c>
      <c r="M1561" s="19" t="s">
        <v>2750</v>
      </c>
      <c r="O1561" s="19" t="s">
        <v>2337</v>
      </c>
      <c r="P1561" s="20">
        <v>2017</v>
      </c>
      <c r="Q1561" s="19" t="s">
        <v>2955</v>
      </c>
    </row>
    <row r="1562" spans="1:17" x14ac:dyDescent="0.3">
      <c r="A1562" s="19">
        <v>2643</v>
      </c>
      <c r="B1562" s="33" t="s">
        <v>93</v>
      </c>
      <c r="C1562" s="89">
        <v>18</v>
      </c>
      <c r="D1562" s="52">
        <v>3.4</v>
      </c>
      <c r="E1562" s="52" t="s">
        <v>2755</v>
      </c>
      <c r="F1562" s="19" t="s">
        <v>13</v>
      </c>
      <c r="G1562" s="19" t="s">
        <v>14</v>
      </c>
      <c r="H1562" s="33">
        <v>2015</v>
      </c>
      <c r="I1562" s="52" t="s">
        <v>2584</v>
      </c>
      <c r="J1562" s="58" t="s">
        <v>2584</v>
      </c>
      <c r="L1562" s="19" t="s">
        <v>2756</v>
      </c>
      <c r="M1562" s="19" t="s">
        <v>2757</v>
      </c>
      <c r="O1562" s="19" t="s">
        <v>2337</v>
      </c>
      <c r="P1562" s="20">
        <v>2017</v>
      </c>
      <c r="Q1562" s="19" t="s">
        <v>2955</v>
      </c>
    </row>
    <row r="1563" spans="1:17" x14ac:dyDescent="0.3">
      <c r="A1563" s="19">
        <v>2644</v>
      </c>
      <c r="B1563" s="33" t="s">
        <v>93</v>
      </c>
      <c r="C1563" s="89">
        <v>18</v>
      </c>
      <c r="D1563" s="52">
        <v>25.1</v>
      </c>
      <c r="E1563" s="52" t="s">
        <v>2770</v>
      </c>
      <c r="F1563" s="19" t="s">
        <v>2771</v>
      </c>
      <c r="G1563" s="19" t="s">
        <v>2772</v>
      </c>
      <c r="H1563" s="33">
        <v>2015</v>
      </c>
      <c r="I1563" s="52" t="s">
        <v>2584</v>
      </c>
      <c r="J1563" s="58" t="s">
        <v>2584</v>
      </c>
      <c r="L1563" s="19" t="s">
        <v>2773</v>
      </c>
      <c r="M1563" s="19" t="s">
        <v>2774</v>
      </c>
      <c r="O1563" s="19" t="s">
        <v>2337</v>
      </c>
      <c r="P1563" s="20">
        <v>2017</v>
      </c>
      <c r="Q1563" s="19" t="s">
        <v>2955</v>
      </c>
    </row>
    <row r="1564" spans="1:17" x14ac:dyDescent="0.3">
      <c r="A1564" s="19">
        <v>2918</v>
      </c>
      <c r="B1564" s="33" t="s">
        <v>93</v>
      </c>
      <c r="C1564" s="89">
        <v>18</v>
      </c>
      <c r="D1564" s="52" t="s">
        <v>2192</v>
      </c>
      <c r="E1564" s="63" t="s">
        <v>5933</v>
      </c>
      <c r="F1564" s="40" t="s">
        <v>940</v>
      </c>
      <c r="G1564" s="40" t="s">
        <v>941</v>
      </c>
      <c r="H1564" s="33">
        <v>2003</v>
      </c>
      <c r="I1564" s="52" t="s">
        <v>918</v>
      </c>
      <c r="J1564" s="58" t="s">
        <v>918</v>
      </c>
      <c r="L1564" s="19" t="s">
        <v>2193</v>
      </c>
      <c r="O1564" s="19" t="s">
        <v>3002</v>
      </c>
      <c r="P1564" s="22">
        <v>2018</v>
      </c>
      <c r="Q1564" s="19" t="s">
        <v>2955</v>
      </c>
    </row>
    <row r="1565" spans="1:17" x14ac:dyDescent="0.3">
      <c r="A1565" s="19">
        <v>2919</v>
      </c>
      <c r="B1565" s="33" t="s">
        <v>93</v>
      </c>
      <c r="C1565" s="89">
        <v>18</v>
      </c>
      <c r="D1565" s="52" t="s">
        <v>2287</v>
      </c>
      <c r="E1565" s="51" t="s">
        <v>5995</v>
      </c>
      <c r="F1565" s="19" t="s">
        <v>13</v>
      </c>
      <c r="G1565" s="19" t="s">
        <v>14</v>
      </c>
      <c r="H1565" s="33">
        <v>2009</v>
      </c>
      <c r="I1565" s="52" t="s">
        <v>918</v>
      </c>
      <c r="J1565" s="58" t="s">
        <v>918</v>
      </c>
      <c r="L1565" s="19" t="s">
        <v>2288</v>
      </c>
      <c r="O1565" s="19" t="s">
        <v>3002</v>
      </c>
      <c r="P1565" s="22">
        <v>2018</v>
      </c>
      <c r="Q1565" s="19" t="s">
        <v>2955</v>
      </c>
    </row>
    <row r="1566" spans="1:17" x14ac:dyDescent="0.3">
      <c r="A1566" s="19">
        <v>2976</v>
      </c>
      <c r="B1566" s="33" t="s">
        <v>93</v>
      </c>
      <c r="C1566" s="89">
        <v>18</v>
      </c>
      <c r="D1566" s="52" t="s">
        <v>2042</v>
      </c>
      <c r="E1566" s="51" t="s">
        <v>5995</v>
      </c>
      <c r="F1566" s="19" t="s">
        <v>13</v>
      </c>
      <c r="G1566" s="19" t="s">
        <v>14</v>
      </c>
      <c r="H1566" s="33">
        <v>2016</v>
      </c>
      <c r="I1566" s="52" t="s">
        <v>2035</v>
      </c>
      <c r="J1566" s="58" t="s">
        <v>2035</v>
      </c>
      <c r="L1566" s="19" t="s">
        <v>2043</v>
      </c>
      <c r="O1566" s="19" t="s">
        <v>2037</v>
      </c>
      <c r="P1566" s="20">
        <v>2018</v>
      </c>
      <c r="Q1566" s="19" t="s">
        <v>2955</v>
      </c>
    </row>
    <row r="1567" spans="1:17" x14ac:dyDescent="0.3">
      <c r="A1567" s="19">
        <v>2977</v>
      </c>
      <c r="B1567" s="33" t="s">
        <v>93</v>
      </c>
      <c r="C1567" s="89">
        <v>18</v>
      </c>
      <c r="D1567" s="52" t="s">
        <v>1994</v>
      </c>
      <c r="E1567" s="51" t="s">
        <v>5995</v>
      </c>
      <c r="F1567" s="19" t="s">
        <v>13</v>
      </c>
      <c r="G1567" s="19" t="s">
        <v>14</v>
      </c>
      <c r="H1567" s="33">
        <v>2016</v>
      </c>
      <c r="I1567" s="52" t="s">
        <v>2035</v>
      </c>
      <c r="J1567" s="58" t="s">
        <v>2035</v>
      </c>
      <c r="L1567" s="19" t="s">
        <v>2045</v>
      </c>
      <c r="O1567" s="19" t="s">
        <v>2037</v>
      </c>
      <c r="P1567" s="20">
        <v>2018</v>
      </c>
      <c r="Q1567" s="19" t="s">
        <v>2955</v>
      </c>
    </row>
    <row r="1568" spans="1:17" x14ac:dyDescent="0.3">
      <c r="A1568" s="19">
        <v>2978</v>
      </c>
      <c r="B1568" s="33" t="s">
        <v>93</v>
      </c>
      <c r="C1568" s="89">
        <v>18</v>
      </c>
      <c r="D1568" s="52" t="s">
        <v>2000</v>
      </c>
      <c r="E1568" s="51" t="s">
        <v>5995</v>
      </c>
      <c r="F1568" s="19" t="s">
        <v>13</v>
      </c>
      <c r="G1568" s="19" t="s">
        <v>14</v>
      </c>
      <c r="H1568" s="33">
        <v>2016</v>
      </c>
      <c r="I1568" s="52" t="s">
        <v>2035</v>
      </c>
      <c r="J1568" s="58" t="s">
        <v>2035</v>
      </c>
      <c r="L1568" s="19" t="s">
        <v>2050</v>
      </c>
      <c r="O1568" s="19" t="s">
        <v>2037</v>
      </c>
      <c r="P1568" s="20">
        <v>2018</v>
      </c>
      <c r="Q1568" s="19" t="s">
        <v>2955</v>
      </c>
    </row>
    <row r="1569" spans="1:17" x14ac:dyDescent="0.3">
      <c r="A1569" s="19">
        <v>2979</v>
      </c>
      <c r="B1569" s="33" t="s">
        <v>93</v>
      </c>
      <c r="C1569" s="89">
        <v>18</v>
      </c>
      <c r="D1569" s="52" t="s">
        <v>2051</v>
      </c>
      <c r="E1569" s="51" t="s">
        <v>5995</v>
      </c>
      <c r="F1569" s="19" t="s">
        <v>13</v>
      </c>
      <c r="G1569" s="19" t="s">
        <v>14</v>
      </c>
      <c r="H1569" s="33">
        <v>2016</v>
      </c>
      <c r="I1569" s="52" t="s">
        <v>2035</v>
      </c>
      <c r="J1569" s="58" t="s">
        <v>2035</v>
      </c>
      <c r="L1569" s="19" t="s">
        <v>2052</v>
      </c>
      <c r="O1569" s="19" t="s">
        <v>2037</v>
      </c>
      <c r="P1569" s="20">
        <v>2018</v>
      </c>
      <c r="Q1569" s="19" t="s">
        <v>2955</v>
      </c>
    </row>
    <row r="1570" spans="1:17" x14ac:dyDescent="0.3">
      <c r="A1570" s="19">
        <v>2980</v>
      </c>
      <c r="B1570" s="33" t="s">
        <v>93</v>
      </c>
      <c r="C1570" s="89">
        <v>18</v>
      </c>
      <c r="D1570" s="52" t="s">
        <v>2061</v>
      </c>
      <c r="E1570" s="51" t="s">
        <v>5995</v>
      </c>
      <c r="F1570" s="19" t="s">
        <v>13</v>
      </c>
      <c r="G1570" s="19" t="s">
        <v>14</v>
      </c>
      <c r="H1570" s="33">
        <v>2016</v>
      </c>
      <c r="I1570" s="52" t="s">
        <v>2035</v>
      </c>
      <c r="J1570" s="58" t="s">
        <v>2035</v>
      </c>
      <c r="L1570" s="19" t="s">
        <v>2062</v>
      </c>
      <c r="O1570" s="19" t="s">
        <v>2037</v>
      </c>
      <c r="P1570" s="20">
        <v>2018</v>
      </c>
      <c r="Q1570" s="19" t="s">
        <v>2955</v>
      </c>
    </row>
    <row r="1571" spans="1:17" x14ac:dyDescent="0.3">
      <c r="A1571" s="19">
        <v>2981</v>
      </c>
      <c r="B1571" s="33" t="s">
        <v>93</v>
      </c>
      <c r="C1571" s="89">
        <v>18</v>
      </c>
      <c r="D1571" s="52" t="s">
        <v>2063</v>
      </c>
      <c r="E1571" s="51" t="s">
        <v>5995</v>
      </c>
      <c r="F1571" s="19" t="s">
        <v>13</v>
      </c>
      <c r="G1571" s="19" t="s">
        <v>14</v>
      </c>
      <c r="H1571" s="33">
        <v>2016</v>
      </c>
      <c r="I1571" s="52" t="s">
        <v>2035</v>
      </c>
      <c r="J1571" s="58" t="s">
        <v>2035</v>
      </c>
      <c r="L1571" s="19" t="s">
        <v>2064</v>
      </c>
      <c r="O1571" s="19" t="s">
        <v>2037</v>
      </c>
      <c r="P1571" s="20">
        <v>2018</v>
      </c>
      <c r="Q1571" s="19" t="s">
        <v>2955</v>
      </c>
    </row>
    <row r="1572" spans="1:17" x14ac:dyDescent="0.3">
      <c r="A1572" s="19">
        <v>2982</v>
      </c>
      <c r="B1572" s="33" t="s">
        <v>93</v>
      </c>
      <c r="C1572" s="89">
        <v>18</v>
      </c>
      <c r="D1572" s="52" t="s">
        <v>2069</v>
      </c>
      <c r="E1572" s="51" t="s">
        <v>5995</v>
      </c>
      <c r="F1572" s="19" t="s">
        <v>13</v>
      </c>
      <c r="G1572" s="19" t="s">
        <v>14</v>
      </c>
      <c r="H1572" s="33">
        <v>2016</v>
      </c>
      <c r="I1572" s="52" t="s">
        <v>2035</v>
      </c>
      <c r="J1572" s="58" t="s">
        <v>2035</v>
      </c>
      <c r="L1572" s="19" t="s">
        <v>2070</v>
      </c>
      <c r="O1572" s="19" t="s">
        <v>2037</v>
      </c>
      <c r="P1572" s="20">
        <v>2018</v>
      </c>
      <c r="Q1572" s="19" t="s">
        <v>2955</v>
      </c>
    </row>
    <row r="1573" spans="1:17" x14ac:dyDescent="0.3">
      <c r="A1573" s="19">
        <v>2983</v>
      </c>
      <c r="B1573" s="33" t="s">
        <v>93</v>
      </c>
      <c r="C1573" s="89">
        <v>18</v>
      </c>
      <c r="D1573" s="52" t="s">
        <v>2071</v>
      </c>
      <c r="E1573" s="51" t="s">
        <v>5995</v>
      </c>
      <c r="F1573" s="19" t="s">
        <v>13</v>
      </c>
      <c r="G1573" s="19" t="s">
        <v>14</v>
      </c>
      <c r="H1573" s="33">
        <v>2016</v>
      </c>
      <c r="I1573" s="52" t="s">
        <v>2035</v>
      </c>
      <c r="J1573" s="58" t="s">
        <v>2035</v>
      </c>
      <c r="L1573" s="19" t="s">
        <v>2072</v>
      </c>
      <c r="O1573" s="19" t="s">
        <v>2037</v>
      </c>
      <c r="P1573" s="20">
        <v>2018</v>
      </c>
      <c r="Q1573" s="19" t="s">
        <v>2955</v>
      </c>
    </row>
    <row r="1574" spans="1:17" x14ac:dyDescent="0.3">
      <c r="A1574" s="19">
        <v>2984</v>
      </c>
      <c r="B1574" s="33" t="s">
        <v>93</v>
      </c>
      <c r="C1574" s="89">
        <v>18</v>
      </c>
      <c r="D1574" s="52" t="s">
        <v>2082</v>
      </c>
      <c r="E1574" s="51" t="s">
        <v>5995</v>
      </c>
      <c r="F1574" s="19" t="s">
        <v>13</v>
      </c>
      <c r="G1574" s="19" t="s">
        <v>14</v>
      </c>
      <c r="H1574" s="33">
        <v>2016</v>
      </c>
      <c r="I1574" s="52" t="s">
        <v>2035</v>
      </c>
      <c r="J1574" s="58" t="s">
        <v>2035</v>
      </c>
      <c r="L1574" s="19" t="s">
        <v>2083</v>
      </c>
      <c r="O1574" s="19" t="s">
        <v>2037</v>
      </c>
      <c r="P1574" s="20">
        <v>2018</v>
      </c>
      <c r="Q1574" s="19" t="s">
        <v>2955</v>
      </c>
    </row>
    <row r="1575" spans="1:17" x14ac:dyDescent="0.3">
      <c r="A1575" s="19">
        <v>2985</v>
      </c>
      <c r="B1575" s="33" t="s">
        <v>93</v>
      </c>
      <c r="C1575" s="89">
        <v>18</v>
      </c>
      <c r="D1575" s="52" t="s">
        <v>2084</v>
      </c>
      <c r="E1575" s="51" t="s">
        <v>5995</v>
      </c>
      <c r="F1575" s="19" t="s">
        <v>13</v>
      </c>
      <c r="G1575" s="19" t="s">
        <v>14</v>
      </c>
      <c r="H1575" s="33">
        <v>2016</v>
      </c>
      <c r="I1575" s="52" t="s">
        <v>2035</v>
      </c>
      <c r="J1575" s="58" t="s">
        <v>2035</v>
      </c>
      <c r="L1575" s="19" t="s">
        <v>2085</v>
      </c>
      <c r="O1575" s="19" t="s">
        <v>2037</v>
      </c>
      <c r="P1575" s="20">
        <v>2018</v>
      </c>
      <c r="Q1575" s="19" t="s">
        <v>2955</v>
      </c>
    </row>
    <row r="1576" spans="1:17" x14ac:dyDescent="0.3">
      <c r="A1576" s="19">
        <v>3011</v>
      </c>
      <c r="B1576" s="33" t="s">
        <v>93</v>
      </c>
      <c r="C1576" s="89">
        <v>18</v>
      </c>
      <c r="D1576" s="52" t="s">
        <v>2080</v>
      </c>
      <c r="E1576" s="51" t="s">
        <v>5995</v>
      </c>
      <c r="F1576" s="19" t="s">
        <v>13</v>
      </c>
      <c r="G1576" s="19" t="s">
        <v>14</v>
      </c>
      <c r="H1576" s="33">
        <v>2016</v>
      </c>
      <c r="I1576" s="52" t="s">
        <v>2035</v>
      </c>
      <c r="J1576" s="58" t="s">
        <v>2035</v>
      </c>
      <c r="O1576" s="19" t="s">
        <v>2037</v>
      </c>
      <c r="P1576" s="20">
        <v>2018</v>
      </c>
      <c r="Q1576" s="19" t="s">
        <v>2955</v>
      </c>
    </row>
    <row r="1577" spans="1:17" x14ac:dyDescent="0.3">
      <c r="A1577" s="19">
        <v>3012</v>
      </c>
      <c r="B1577" s="33" t="s">
        <v>93</v>
      </c>
      <c r="C1577" s="89">
        <v>18</v>
      </c>
      <c r="D1577" s="52" t="s">
        <v>2081</v>
      </c>
      <c r="E1577" s="51" t="s">
        <v>5995</v>
      </c>
      <c r="F1577" s="19" t="s">
        <v>13</v>
      </c>
      <c r="G1577" s="19" t="s">
        <v>14</v>
      </c>
      <c r="H1577" s="33">
        <v>2016</v>
      </c>
      <c r="I1577" s="52" t="s">
        <v>2035</v>
      </c>
      <c r="J1577" s="58" t="s">
        <v>2035</v>
      </c>
      <c r="O1577" s="19" t="s">
        <v>2037</v>
      </c>
      <c r="P1577" s="20">
        <v>2018</v>
      </c>
      <c r="Q1577" s="19" t="s">
        <v>2955</v>
      </c>
    </row>
    <row r="1578" spans="1:17" x14ac:dyDescent="0.3">
      <c r="A1578" s="19">
        <v>3013</v>
      </c>
      <c r="B1578" s="33" t="s">
        <v>93</v>
      </c>
      <c r="C1578" s="89">
        <v>18</v>
      </c>
      <c r="D1578" s="52" t="s">
        <v>2077</v>
      </c>
      <c r="E1578" s="51" t="s">
        <v>5995</v>
      </c>
      <c r="F1578" s="19" t="s">
        <v>13</v>
      </c>
      <c r="G1578" s="19" t="s">
        <v>14</v>
      </c>
      <c r="H1578" s="33">
        <v>2016</v>
      </c>
      <c r="I1578" s="52" t="s">
        <v>2035</v>
      </c>
      <c r="J1578" s="58" t="s">
        <v>2035</v>
      </c>
      <c r="O1578" s="19" t="s">
        <v>2037</v>
      </c>
      <c r="P1578" s="20">
        <v>2018</v>
      </c>
      <c r="Q1578" s="19" t="s">
        <v>2955</v>
      </c>
    </row>
    <row r="1579" spans="1:17" x14ac:dyDescent="0.3">
      <c r="A1579" s="19">
        <v>3035</v>
      </c>
      <c r="B1579" s="33" t="s">
        <v>93</v>
      </c>
      <c r="C1579" s="89">
        <v>18</v>
      </c>
      <c r="D1579" s="52" t="s">
        <v>944</v>
      </c>
      <c r="E1579" s="51" t="s">
        <v>5995</v>
      </c>
      <c r="F1579" s="19" t="s">
        <v>13</v>
      </c>
      <c r="G1579" s="19" t="s">
        <v>14</v>
      </c>
      <c r="I1579" s="52" t="s">
        <v>2395</v>
      </c>
      <c r="J1579" s="52" t="s">
        <v>2395</v>
      </c>
      <c r="L1579" s="19" t="s">
        <v>945</v>
      </c>
      <c r="O1579" s="19" t="s">
        <v>694</v>
      </c>
      <c r="P1579" s="20">
        <v>2018</v>
      </c>
      <c r="Q1579" s="19" t="s">
        <v>2955</v>
      </c>
    </row>
    <row r="1580" spans="1:17" x14ac:dyDescent="0.3">
      <c r="A1580" s="19">
        <v>3045</v>
      </c>
      <c r="B1580" s="33" t="s">
        <v>93</v>
      </c>
      <c r="C1580" s="89">
        <v>18</v>
      </c>
      <c r="D1580" s="52" t="s">
        <v>2328</v>
      </c>
      <c r="E1580" s="53" t="s">
        <v>5931</v>
      </c>
      <c r="F1580" s="19" t="s">
        <v>1810</v>
      </c>
      <c r="G1580" s="19" t="s">
        <v>1811</v>
      </c>
      <c r="H1580" s="33">
        <v>2016</v>
      </c>
      <c r="I1580" s="52" t="s">
        <v>1106</v>
      </c>
      <c r="J1580" s="58" t="s">
        <v>918</v>
      </c>
      <c r="L1580" s="19" t="s">
        <v>2329</v>
      </c>
      <c r="M1580" s="19" t="s">
        <v>2330</v>
      </c>
      <c r="O1580" s="19" t="s">
        <v>2327</v>
      </c>
      <c r="P1580" s="20">
        <v>2018</v>
      </c>
      <c r="Q1580" s="19" t="s">
        <v>2955</v>
      </c>
    </row>
    <row r="1581" spans="1:17" x14ac:dyDescent="0.3">
      <c r="A1581" s="19">
        <v>3149</v>
      </c>
      <c r="B1581" s="33" t="s">
        <v>93</v>
      </c>
      <c r="C1581" s="89">
        <v>18</v>
      </c>
      <c r="D1581" s="52" t="s">
        <v>94</v>
      </c>
      <c r="E1581" s="52" t="s">
        <v>95</v>
      </c>
      <c r="F1581" s="19" t="s">
        <v>2956</v>
      </c>
      <c r="G1581" s="19" t="s">
        <v>2957</v>
      </c>
      <c r="H1581" s="33">
        <v>2019</v>
      </c>
      <c r="I1581" s="52" t="s">
        <v>2968</v>
      </c>
      <c r="J1581" s="53" t="s">
        <v>1924</v>
      </c>
      <c r="L1581" s="19" t="s">
        <v>96</v>
      </c>
      <c r="O1581" s="19" t="s">
        <v>97</v>
      </c>
      <c r="P1581" s="19">
        <v>2020</v>
      </c>
      <c r="Q1581" s="19" t="s">
        <v>2955</v>
      </c>
    </row>
    <row r="1582" spans="1:17" x14ac:dyDescent="0.3">
      <c r="A1582" s="19">
        <v>3150</v>
      </c>
      <c r="B1582" s="33" t="s">
        <v>93</v>
      </c>
      <c r="C1582" s="89">
        <v>18</v>
      </c>
      <c r="D1582" s="52" t="s">
        <v>100</v>
      </c>
      <c r="E1582" s="52" t="s">
        <v>95</v>
      </c>
      <c r="F1582" s="19" t="s">
        <v>2956</v>
      </c>
      <c r="G1582" s="19" t="s">
        <v>2957</v>
      </c>
      <c r="H1582" s="33">
        <v>2019</v>
      </c>
      <c r="I1582" s="52" t="s">
        <v>2968</v>
      </c>
      <c r="J1582" s="53" t="s">
        <v>1924</v>
      </c>
      <c r="L1582" s="19" t="s">
        <v>101</v>
      </c>
      <c r="O1582" s="19" t="s">
        <v>97</v>
      </c>
      <c r="P1582" s="19">
        <v>2020</v>
      </c>
      <c r="Q1582" s="19" t="s">
        <v>2955</v>
      </c>
    </row>
    <row r="1583" spans="1:17" x14ac:dyDescent="0.3">
      <c r="A1583" s="19">
        <v>3151</v>
      </c>
      <c r="B1583" s="33" t="s">
        <v>93</v>
      </c>
      <c r="C1583" s="89">
        <v>18</v>
      </c>
      <c r="D1583" s="52" t="s">
        <v>102</v>
      </c>
      <c r="E1583" s="52" t="s">
        <v>95</v>
      </c>
      <c r="F1583" s="19" t="s">
        <v>2956</v>
      </c>
      <c r="G1583" s="19" t="s">
        <v>2957</v>
      </c>
      <c r="H1583" s="33">
        <v>2019</v>
      </c>
      <c r="I1583" s="52" t="s">
        <v>2968</v>
      </c>
      <c r="J1583" s="53" t="s">
        <v>1924</v>
      </c>
      <c r="L1583" s="19" t="s">
        <v>103</v>
      </c>
      <c r="O1583" s="19" t="s">
        <v>97</v>
      </c>
      <c r="P1583" s="19">
        <v>2020</v>
      </c>
      <c r="Q1583" s="19" t="s">
        <v>2955</v>
      </c>
    </row>
    <row r="1584" spans="1:17" x14ac:dyDescent="0.3">
      <c r="A1584" s="19">
        <v>3152</v>
      </c>
      <c r="B1584" s="33" t="s">
        <v>93</v>
      </c>
      <c r="C1584" s="89">
        <v>18</v>
      </c>
      <c r="D1584" s="52" t="s">
        <v>104</v>
      </c>
      <c r="E1584" s="52" t="s">
        <v>95</v>
      </c>
      <c r="F1584" s="19" t="s">
        <v>2956</v>
      </c>
      <c r="G1584" s="19" t="s">
        <v>2957</v>
      </c>
      <c r="H1584" s="33">
        <v>2019</v>
      </c>
      <c r="I1584" s="52" t="s">
        <v>2968</v>
      </c>
      <c r="J1584" s="53" t="s">
        <v>1924</v>
      </c>
      <c r="L1584" s="19" t="s">
        <v>105</v>
      </c>
      <c r="O1584" s="19" t="s">
        <v>97</v>
      </c>
      <c r="P1584" s="19">
        <v>2020</v>
      </c>
      <c r="Q1584" s="19" t="s">
        <v>2955</v>
      </c>
    </row>
    <row r="1585" spans="1:17" x14ac:dyDescent="0.3">
      <c r="A1585" s="19">
        <v>3155</v>
      </c>
      <c r="B1585" s="33" t="s">
        <v>93</v>
      </c>
      <c r="C1585" s="89">
        <v>18</v>
      </c>
      <c r="D1585" s="52" t="s">
        <v>667</v>
      </c>
      <c r="E1585" s="51" t="s">
        <v>5995</v>
      </c>
      <c r="F1585" s="19" t="s">
        <v>13</v>
      </c>
      <c r="G1585" s="19" t="s">
        <v>14</v>
      </c>
      <c r="H1585" s="33">
        <v>2017</v>
      </c>
      <c r="I1585" s="54" t="s">
        <v>2991</v>
      </c>
      <c r="J1585" s="54" t="s">
        <v>2991</v>
      </c>
      <c r="L1585" s="19" t="s">
        <v>668</v>
      </c>
      <c r="O1585" s="19" t="s">
        <v>2999</v>
      </c>
      <c r="P1585" s="22">
        <v>2020</v>
      </c>
      <c r="Q1585" s="19" t="s">
        <v>2955</v>
      </c>
    </row>
    <row r="1586" spans="1:17" x14ac:dyDescent="0.3">
      <c r="A1586" s="19">
        <v>3156</v>
      </c>
      <c r="B1586" s="33" t="s">
        <v>93</v>
      </c>
      <c r="C1586" s="89">
        <v>18</v>
      </c>
      <c r="D1586" s="52" t="s">
        <v>669</v>
      </c>
      <c r="E1586" s="51" t="s">
        <v>5985</v>
      </c>
      <c r="F1586" s="19" t="s">
        <v>13</v>
      </c>
      <c r="G1586" s="19" t="s">
        <v>14</v>
      </c>
      <c r="H1586" s="33">
        <v>2017</v>
      </c>
      <c r="I1586" s="54" t="s">
        <v>2991</v>
      </c>
      <c r="J1586" s="54" t="s">
        <v>2991</v>
      </c>
      <c r="L1586" s="19" t="s">
        <v>670</v>
      </c>
      <c r="O1586" s="19" t="s">
        <v>2999</v>
      </c>
      <c r="P1586" s="22">
        <v>2020</v>
      </c>
      <c r="Q1586" s="19" t="s">
        <v>2955</v>
      </c>
    </row>
    <row r="1587" spans="1:17" x14ac:dyDescent="0.3">
      <c r="A1587" s="19">
        <v>3157</v>
      </c>
      <c r="B1587" s="33" t="s">
        <v>93</v>
      </c>
      <c r="C1587" s="89">
        <v>18</v>
      </c>
      <c r="D1587" s="52" t="s">
        <v>671</v>
      </c>
      <c r="E1587" s="51" t="s">
        <v>5995</v>
      </c>
      <c r="F1587" s="19" t="s">
        <v>13</v>
      </c>
      <c r="G1587" s="19" t="s">
        <v>14</v>
      </c>
      <c r="H1587" s="33">
        <v>2017</v>
      </c>
      <c r="I1587" s="54" t="s">
        <v>2991</v>
      </c>
      <c r="J1587" s="54" t="s">
        <v>2991</v>
      </c>
      <c r="L1587" s="19" t="s">
        <v>672</v>
      </c>
      <c r="O1587" s="19" t="s">
        <v>2999</v>
      </c>
      <c r="P1587" s="22">
        <v>2020</v>
      </c>
      <c r="Q1587" s="19" t="s">
        <v>2955</v>
      </c>
    </row>
    <row r="1588" spans="1:17" x14ac:dyDescent="0.3">
      <c r="A1588" s="19">
        <v>3158</v>
      </c>
      <c r="B1588" s="33" t="s">
        <v>93</v>
      </c>
      <c r="C1588" s="89">
        <v>18</v>
      </c>
      <c r="D1588" s="52" t="s">
        <v>673</v>
      </c>
      <c r="E1588" s="51" t="s">
        <v>5995</v>
      </c>
      <c r="F1588" s="19" t="s">
        <v>13</v>
      </c>
      <c r="G1588" s="19" t="s">
        <v>14</v>
      </c>
      <c r="H1588" s="33">
        <v>2017</v>
      </c>
      <c r="I1588" s="54" t="s">
        <v>2991</v>
      </c>
      <c r="J1588" s="54" t="s">
        <v>2991</v>
      </c>
      <c r="L1588" s="19" t="s">
        <v>674</v>
      </c>
      <c r="O1588" s="19" t="s">
        <v>2999</v>
      </c>
      <c r="P1588" s="22">
        <v>2020</v>
      </c>
      <c r="Q1588" s="19" t="s">
        <v>2955</v>
      </c>
    </row>
    <row r="1589" spans="1:17" x14ac:dyDescent="0.3">
      <c r="A1589" s="19">
        <v>3159</v>
      </c>
      <c r="B1589" s="33" t="s">
        <v>93</v>
      </c>
      <c r="C1589" s="89">
        <v>18</v>
      </c>
      <c r="D1589" s="52" t="s">
        <v>675</v>
      </c>
      <c r="E1589" s="51" t="s">
        <v>5995</v>
      </c>
      <c r="F1589" s="19" t="s">
        <v>13</v>
      </c>
      <c r="G1589" s="19" t="s">
        <v>14</v>
      </c>
      <c r="H1589" s="33">
        <v>2017</v>
      </c>
      <c r="I1589" s="54" t="s">
        <v>2991</v>
      </c>
      <c r="J1589" s="54" t="s">
        <v>2991</v>
      </c>
      <c r="L1589" s="19" t="s">
        <v>676</v>
      </c>
      <c r="O1589" s="19" t="s">
        <v>2999</v>
      </c>
      <c r="P1589" s="22">
        <v>2020</v>
      </c>
      <c r="Q1589" s="19" t="s">
        <v>2955</v>
      </c>
    </row>
    <row r="1590" spans="1:17" x14ac:dyDescent="0.3">
      <c r="A1590" s="19">
        <v>3160</v>
      </c>
      <c r="B1590" s="33" t="s">
        <v>93</v>
      </c>
      <c r="C1590" s="89">
        <v>18</v>
      </c>
      <c r="D1590" s="52" t="s">
        <v>677</v>
      </c>
      <c r="E1590" s="51" t="s">
        <v>5995</v>
      </c>
      <c r="F1590" s="19" t="s">
        <v>13</v>
      </c>
      <c r="G1590" s="19" t="s">
        <v>14</v>
      </c>
      <c r="H1590" s="33">
        <v>2017</v>
      </c>
      <c r="I1590" s="54" t="s">
        <v>2991</v>
      </c>
      <c r="J1590" s="54" t="s">
        <v>2991</v>
      </c>
      <c r="L1590" s="19" t="s">
        <v>678</v>
      </c>
      <c r="O1590" s="19" t="s">
        <v>2999</v>
      </c>
      <c r="P1590" s="22">
        <v>2020</v>
      </c>
      <c r="Q1590" s="19" t="s">
        <v>2955</v>
      </c>
    </row>
    <row r="1591" spans="1:17" x14ac:dyDescent="0.3">
      <c r="A1591" s="19">
        <v>3161</v>
      </c>
      <c r="B1591" s="33" t="s">
        <v>93</v>
      </c>
      <c r="C1591" s="89">
        <v>18</v>
      </c>
      <c r="D1591" s="52" t="s">
        <v>679</v>
      </c>
      <c r="E1591" s="51" t="s">
        <v>5985</v>
      </c>
      <c r="F1591" s="19" t="s">
        <v>13</v>
      </c>
      <c r="G1591" s="19" t="s">
        <v>14</v>
      </c>
      <c r="H1591" s="33">
        <v>2017</v>
      </c>
      <c r="I1591" s="54" t="s">
        <v>2991</v>
      </c>
      <c r="J1591" s="54" t="s">
        <v>2991</v>
      </c>
      <c r="L1591" s="19" t="s">
        <v>680</v>
      </c>
      <c r="O1591" s="19" t="s">
        <v>2999</v>
      </c>
      <c r="P1591" s="22">
        <v>2020</v>
      </c>
      <c r="Q1591" s="19" t="s">
        <v>2955</v>
      </c>
    </row>
    <row r="1592" spans="1:17" x14ac:dyDescent="0.3">
      <c r="A1592" s="19">
        <v>3162</v>
      </c>
      <c r="B1592" s="33" t="s">
        <v>93</v>
      </c>
      <c r="C1592" s="89">
        <v>18</v>
      </c>
      <c r="D1592" s="52" t="s">
        <v>681</v>
      </c>
      <c r="E1592" s="51" t="s">
        <v>5985</v>
      </c>
      <c r="F1592" s="19" t="s">
        <v>13</v>
      </c>
      <c r="G1592" s="19" t="s">
        <v>14</v>
      </c>
      <c r="H1592" s="33">
        <v>2017</v>
      </c>
      <c r="I1592" s="54" t="s">
        <v>2991</v>
      </c>
      <c r="J1592" s="54" t="s">
        <v>2991</v>
      </c>
      <c r="L1592" s="19" t="s">
        <v>682</v>
      </c>
      <c r="O1592" s="19" t="s">
        <v>2999</v>
      </c>
      <c r="P1592" s="22">
        <v>2020</v>
      </c>
      <c r="Q1592" s="19" t="s">
        <v>2955</v>
      </c>
    </row>
    <row r="1593" spans="1:17" x14ac:dyDescent="0.3">
      <c r="A1593" s="19">
        <v>3193</v>
      </c>
      <c r="B1593" s="33" t="s">
        <v>93</v>
      </c>
      <c r="C1593" s="89">
        <v>18</v>
      </c>
      <c r="D1593" s="52" t="s">
        <v>496</v>
      </c>
      <c r="E1593" s="51" t="s">
        <v>5995</v>
      </c>
      <c r="F1593" s="19" t="s">
        <v>13</v>
      </c>
      <c r="G1593" s="19" t="s">
        <v>14</v>
      </c>
      <c r="H1593" s="33">
        <v>2008</v>
      </c>
      <c r="I1593" s="54" t="s">
        <v>197</v>
      </c>
      <c r="J1593" s="54" t="s">
        <v>1924</v>
      </c>
      <c r="L1593" s="19" t="s">
        <v>497</v>
      </c>
      <c r="O1593" s="19" t="s">
        <v>183</v>
      </c>
      <c r="P1593" s="20">
        <v>2020</v>
      </c>
      <c r="Q1593" s="19" t="s">
        <v>2955</v>
      </c>
    </row>
    <row r="1594" spans="1:17" x14ac:dyDescent="0.3">
      <c r="A1594" s="19">
        <v>3194</v>
      </c>
      <c r="B1594" s="33" t="s">
        <v>93</v>
      </c>
      <c r="C1594" s="89">
        <v>18</v>
      </c>
      <c r="D1594" s="52" t="s">
        <v>500</v>
      </c>
      <c r="E1594" s="51" t="s">
        <v>5995</v>
      </c>
      <c r="F1594" s="19" t="s">
        <v>13</v>
      </c>
      <c r="G1594" s="19" t="s">
        <v>14</v>
      </c>
      <c r="H1594" s="33">
        <v>2008</v>
      </c>
      <c r="I1594" s="54" t="s">
        <v>197</v>
      </c>
      <c r="J1594" s="54" t="s">
        <v>1924</v>
      </c>
      <c r="L1594" s="19" t="s">
        <v>501</v>
      </c>
      <c r="O1594" s="19" t="s">
        <v>183</v>
      </c>
      <c r="P1594" s="20">
        <v>2020</v>
      </c>
      <c r="Q1594" s="19" t="s">
        <v>2955</v>
      </c>
    </row>
    <row r="1595" spans="1:17" x14ac:dyDescent="0.3">
      <c r="A1595" s="19">
        <v>3195</v>
      </c>
      <c r="B1595" s="33" t="s">
        <v>93</v>
      </c>
      <c r="C1595" s="89">
        <v>18</v>
      </c>
      <c r="D1595" s="52" t="s">
        <v>502</v>
      </c>
      <c r="E1595" s="51" t="s">
        <v>5995</v>
      </c>
      <c r="F1595" s="19" t="s">
        <v>13</v>
      </c>
      <c r="G1595" s="19" t="s">
        <v>14</v>
      </c>
      <c r="H1595" s="33">
        <v>2008</v>
      </c>
      <c r="I1595" s="54" t="s">
        <v>197</v>
      </c>
      <c r="J1595" s="54" t="s">
        <v>1924</v>
      </c>
      <c r="L1595" s="19" t="s">
        <v>503</v>
      </c>
      <c r="O1595" s="19" t="s">
        <v>183</v>
      </c>
      <c r="P1595" s="20">
        <v>2020</v>
      </c>
      <c r="Q1595" s="19" t="s">
        <v>2955</v>
      </c>
    </row>
    <row r="1596" spans="1:17" x14ac:dyDescent="0.3">
      <c r="A1596" s="19">
        <v>3196</v>
      </c>
      <c r="B1596" s="33" t="s">
        <v>93</v>
      </c>
      <c r="C1596" s="89">
        <v>18</v>
      </c>
      <c r="D1596" s="52" t="s">
        <v>504</v>
      </c>
      <c r="E1596" s="51" t="s">
        <v>5995</v>
      </c>
      <c r="F1596" s="19" t="s">
        <v>13</v>
      </c>
      <c r="G1596" s="19" t="s">
        <v>14</v>
      </c>
      <c r="H1596" s="33">
        <v>2008</v>
      </c>
      <c r="I1596" s="54" t="s">
        <v>197</v>
      </c>
      <c r="J1596" s="54" t="s">
        <v>1924</v>
      </c>
      <c r="L1596" s="19" t="s">
        <v>505</v>
      </c>
      <c r="O1596" s="19" t="s">
        <v>183</v>
      </c>
      <c r="P1596" s="20">
        <v>2020</v>
      </c>
      <c r="Q1596" s="19" t="s">
        <v>2955</v>
      </c>
    </row>
    <row r="1597" spans="1:17" x14ac:dyDescent="0.3">
      <c r="A1597" s="19">
        <v>3197</v>
      </c>
      <c r="B1597" s="33" t="s">
        <v>93</v>
      </c>
      <c r="C1597" s="89">
        <v>18</v>
      </c>
      <c r="D1597" s="52" t="s">
        <v>506</v>
      </c>
      <c r="E1597" s="51" t="s">
        <v>5995</v>
      </c>
      <c r="F1597" s="19" t="s">
        <v>13</v>
      </c>
      <c r="G1597" s="19" t="s">
        <v>14</v>
      </c>
      <c r="H1597" s="33">
        <v>2008</v>
      </c>
      <c r="I1597" s="54" t="s">
        <v>197</v>
      </c>
      <c r="J1597" s="54" t="s">
        <v>1924</v>
      </c>
      <c r="L1597" s="19" t="s">
        <v>507</v>
      </c>
      <c r="O1597" s="19" t="s">
        <v>183</v>
      </c>
      <c r="P1597" s="20">
        <v>2020</v>
      </c>
      <c r="Q1597" s="19" t="s">
        <v>2955</v>
      </c>
    </row>
    <row r="1598" spans="1:17" x14ac:dyDescent="0.3">
      <c r="A1598" s="19">
        <v>3198</v>
      </c>
      <c r="B1598" s="33" t="s">
        <v>93</v>
      </c>
      <c r="C1598" s="89">
        <v>18</v>
      </c>
      <c r="D1598" s="52" t="s">
        <v>572</v>
      </c>
      <c r="E1598" s="51" t="s">
        <v>5995</v>
      </c>
      <c r="F1598" s="19" t="s">
        <v>13</v>
      </c>
      <c r="G1598" s="19" t="s">
        <v>14</v>
      </c>
      <c r="H1598" s="33">
        <v>2009</v>
      </c>
      <c r="I1598" s="54" t="s">
        <v>197</v>
      </c>
      <c r="J1598" s="54" t="s">
        <v>1924</v>
      </c>
      <c r="L1598" s="19" t="s">
        <v>573</v>
      </c>
      <c r="O1598" s="19" t="s">
        <v>183</v>
      </c>
      <c r="P1598" s="20">
        <v>2020</v>
      </c>
      <c r="Q1598" s="19" t="s">
        <v>2955</v>
      </c>
    </row>
    <row r="1599" spans="1:17" x14ac:dyDescent="0.3">
      <c r="A1599" s="19">
        <v>3199</v>
      </c>
      <c r="B1599" s="33" t="s">
        <v>93</v>
      </c>
      <c r="C1599" s="89">
        <v>18</v>
      </c>
      <c r="D1599" s="52" t="s">
        <v>574</v>
      </c>
      <c r="E1599" s="51" t="s">
        <v>5995</v>
      </c>
      <c r="F1599" s="19" t="s">
        <v>13</v>
      </c>
      <c r="G1599" s="19" t="s">
        <v>14</v>
      </c>
      <c r="H1599" s="33">
        <v>2009</v>
      </c>
      <c r="I1599" s="54" t="s">
        <v>197</v>
      </c>
      <c r="J1599" s="54" t="s">
        <v>1924</v>
      </c>
      <c r="L1599" s="19" t="s">
        <v>575</v>
      </c>
      <c r="O1599" s="19" t="s">
        <v>183</v>
      </c>
      <c r="P1599" s="20">
        <v>2020</v>
      </c>
      <c r="Q1599" s="19" t="s">
        <v>2955</v>
      </c>
    </row>
    <row r="1600" spans="1:17" x14ac:dyDescent="0.3">
      <c r="A1600" s="19">
        <v>3200</v>
      </c>
      <c r="B1600" s="33" t="s">
        <v>93</v>
      </c>
      <c r="C1600" s="89">
        <v>18</v>
      </c>
      <c r="D1600" s="52" t="s">
        <v>578</v>
      </c>
      <c r="E1600" s="51" t="s">
        <v>5995</v>
      </c>
      <c r="F1600" s="19" t="s">
        <v>13</v>
      </c>
      <c r="G1600" s="19" t="s">
        <v>14</v>
      </c>
      <c r="H1600" s="33">
        <v>2010</v>
      </c>
      <c r="I1600" s="54" t="s">
        <v>197</v>
      </c>
      <c r="J1600" s="54" t="s">
        <v>1924</v>
      </c>
      <c r="L1600" s="19" t="s">
        <v>579</v>
      </c>
      <c r="O1600" s="19" t="s">
        <v>183</v>
      </c>
      <c r="P1600" s="20">
        <v>2020</v>
      </c>
      <c r="Q1600" s="19" t="s">
        <v>2955</v>
      </c>
    </row>
    <row r="1601" spans="1:17" x14ac:dyDescent="0.3">
      <c r="A1601" s="19">
        <v>3201</v>
      </c>
      <c r="B1601" s="33" t="s">
        <v>93</v>
      </c>
      <c r="C1601" s="89">
        <v>18</v>
      </c>
      <c r="D1601" s="52" t="s">
        <v>203</v>
      </c>
      <c r="E1601" s="51" t="s">
        <v>5995</v>
      </c>
      <c r="F1601" s="19" t="s">
        <v>13</v>
      </c>
      <c r="G1601" s="19" t="s">
        <v>14</v>
      </c>
      <c r="H1601" s="33">
        <v>1987</v>
      </c>
      <c r="I1601" s="54" t="s">
        <v>197</v>
      </c>
      <c r="J1601" s="54" t="s">
        <v>1924</v>
      </c>
      <c r="L1601" s="19" t="s">
        <v>204</v>
      </c>
      <c r="O1601" s="19" t="s">
        <v>183</v>
      </c>
      <c r="P1601" s="20">
        <v>2020</v>
      </c>
      <c r="Q1601" s="19" t="s">
        <v>2955</v>
      </c>
    </row>
    <row r="1602" spans="1:17" x14ac:dyDescent="0.3">
      <c r="A1602" s="19">
        <v>3202</v>
      </c>
      <c r="B1602" s="33" t="s">
        <v>93</v>
      </c>
      <c r="C1602" s="89">
        <v>18</v>
      </c>
      <c r="D1602" s="52" t="s">
        <v>604</v>
      </c>
      <c r="E1602" s="51" t="s">
        <v>5995</v>
      </c>
      <c r="F1602" s="19" t="s">
        <v>13</v>
      </c>
      <c r="G1602" s="19" t="s">
        <v>14</v>
      </c>
      <c r="H1602" s="33">
        <v>2010</v>
      </c>
      <c r="I1602" s="54" t="s">
        <v>197</v>
      </c>
      <c r="J1602" s="54" t="s">
        <v>1924</v>
      </c>
      <c r="L1602" s="19" t="s">
        <v>605</v>
      </c>
      <c r="O1602" s="19" t="s">
        <v>183</v>
      </c>
      <c r="P1602" s="20">
        <v>2020</v>
      </c>
      <c r="Q1602" s="19" t="s">
        <v>2955</v>
      </c>
    </row>
    <row r="1603" spans="1:17" x14ac:dyDescent="0.3">
      <c r="A1603" s="19">
        <v>3203</v>
      </c>
      <c r="B1603" s="33" t="s">
        <v>93</v>
      </c>
      <c r="C1603" s="89">
        <v>18</v>
      </c>
      <c r="D1603" s="52" t="s">
        <v>580</v>
      </c>
      <c r="E1603" s="51" t="s">
        <v>5995</v>
      </c>
      <c r="F1603" s="19" t="s">
        <v>13</v>
      </c>
      <c r="G1603" s="19" t="s">
        <v>14</v>
      </c>
      <c r="H1603" s="33">
        <v>2010</v>
      </c>
      <c r="I1603" s="54" t="s">
        <v>197</v>
      </c>
      <c r="J1603" s="54" t="s">
        <v>1924</v>
      </c>
      <c r="L1603" s="19" t="s">
        <v>581</v>
      </c>
      <c r="O1603" s="19" t="s">
        <v>183</v>
      </c>
      <c r="P1603" s="20">
        <v>2020</v>
      </c>
      <c r="Q1603" s="19" t="s">
        <v>2955</v>
      </c>
    </row>
    <row r="1604" spans="1:17" x14ac:dyDescent="0.3">
      <c r="A1604" s="19">
        <v>3204</v>
      </c>
      <c r="B1604" s="33" t="s">
        <v>93</v>
      </c>
      <c r="C1604" s="89">
        <v>18</v>
      </c>
      <c r="D1604" s="52" t="s">
        <v>550</v>
      </c>
      <c r="E1604" s="51" t="s">
        <v>5995</v>
      </c>
      <c r="F1604" s="19" t="s">
        <v>13</v>
      </c>
      <c r="G1604" s="19" t="s">
        <v>14</v>
      </c>
      <c r="H1604" s="33">
        <v>2008</v>
      </c>
      <c r="I1604" s="54" t="s">
        <v>197</v>
      </c>
      <c r="J1604" s="54" t="s">
        <v>1924</v>
      </c>
      <c r="L1604" s="19" t="s">
        <v>551</v>
      </c>
      <c r="O1604" s="19" t="s">
        <v>183</v>
      </c>
      <c r="P1604" s="20">
        <v>2020</v>
      </c>
      <c r="Q1604" s="19" t="s">
        <v>2955</v>
      </c>
    </row>
    <row r="1605" spans="1:17" x14ac:dyDescent="0.3">
      <c r="A1605" s="19">
        <v>3205</v>
      </c>
      <c r="B1605" s="33" t="s">
        <v>93</v>
      </c>
      <c r="C1605" s="89">
        <v>18</v>
      </c>
      <c r="D1605" s="52" t="s">
        <v>552</v>
      </c>
      <c r="E1605" s="51" t="s">
        <v>5995</v>
      </c>
      <c r="F1605" s="19" t="s">
        <v>13</v>
      </c>
      <c r="G1605" s="19" t="s">
        <v>14</v>
      </c>
      <c r="H1605" s="33">
        <v>2008</v>
      </c>
      <c r="I1605" s="54" t="s">
        <v>197</v>
      </c>
      <c r="J1605" s="54" t="s">
        <v>1924</v>
      </c>
      <c r="L1605" s="19" t="s">
        <v>553</v>
      </c>
      <c r="O1605" s="19" t="s">
        <v>183</v>
      </c>
      <c r="P1605" s="20">
        <v>2020</v>
      </c>
      <c r="Q1605" s="19" t="s">
        <v>2955</v>
      </c>
    </row>
    <row r="1606" spans="1:17" x14ac:dyDescent="0.3">
      <c r="A1606" s="19">
        <v>3206</v>
      </c>
      <c r="B1606" s="33" t="s">
        <v>93</v>
      </c>
      <c r="C1606" s="89">
        <v>18</v>
      </c>
      <c r="D1606" s="52" t="s">
        <v>554</v>
      </c>
      <c r="E1606" s="51" t="s">
        <v>5995</v>
      </c>
      <c r="F1606" s="19" t="s">
        <v>13</v>
      </c>
      <c r="G1606" s="19" t="s">
        <v>14</v>
      </c>
      <c r="H1606" s="33">
        <v>2008</v>
      </c>
      <c r="I1606" s="54" t="s">
        <v>197</v>
      </c>
      <c r="J1606" s="54" t="s">
        <v>1924</v>
      </c>
      <c r="L1606" s="19" t="s">
        <v>555</v>
      </c>
      <c r="O1606" s="19" t="s">
        <v>183</v>
      </c>
      <c r="P1606" s="20">
        <v>2020</v>
      </c>
      <c r="Q1606" s="19" t="s">
        <v>2955</v>
      </c>
    </row>
    <row r="1607" spans="1:17" x14ac:dyDescent="0.3">
      <c r="A1607" s="19">
        <v>3207</v>
      </c>
      <c r="B1607" s="33" t="s">
        <v>93</v>
      </c>
      <c r="C1607" s="89">
        <v>18</v>
      </c>
      <c r="D1607" s="52" t="s">
        <v>602</v>
      </c>
      <c r="E1607" s="51" t="s">
        <v>5995</v>
      </c>
      <c r="F1607" s="19" t="s">
        <v>13</v>
      </c>
      <c r="G1607" s="19" t="s">
        <v>14</v>
      </c>
      <c r="H1607" s="33">
        <v>2010</v>
      </c>
      <c r="I1607" s="54" t="s">
        <v>197</v>
      </c>
      <c r="J1607" s="54" t="s">
        <v>1924</v>
      </c>
      <c r="L1607" s="19" t="s">
        <v>603</v>
      </c>
      <c r="O1607" s="19" t="s">
        <v>183</v>
      </c>
      <c r="P1607" s="20">
        <v>2020</v>
      </c>
      <c r="Q1607" s="19" t="s">
        <v>2955</v>
      </c>
    </row>
    <row r="1608" spans="1:17" x14ac:dyDescent="0.3">
      <c r="A1608" s="19">
        <v>3208</v>
      </c>
      <c r="B1608" s="33" t="s">
        <v>93</v>
      </c>
      <c r="C1608" s="89">
        <v>18</v>
      </c>
      <c r="D1608" s="52" t="s">
        <v>508</v>
      </c>
      <c r="E1608" s="51" t="s">
        <v>5995</v>
      </c>
      <c r="F1608" s="19" t="s">
        <v>13</v>
      </c>
      <c r="G1608" s="19" t="s">
        <v>14</v>
      </c>
      <c r="H1608" s="33">
        <v>2008</v>
      </c>
      <c r="I1608" s="54" t="s">
        <v>197</v>
      </c>
      <c r="J1608" s="54" t="s">
        <v>1924</v>
      </c>
      <c r="L1608" s="19" t="s">
        <v>509</v>
      </c>
      <c r="O1608" s="19" t="s">
        <v>183</v>
      </c>
      <c r="P1608" s="20">
        <v>2020</v>
      </c>
      <c r="Q1608" s="19" t="s">
        <v>2955</v>
      </c>
    </row>
    <row r="1609" spans="1:17" x14ac:dyDescent="0.3">
      <c r="A1609" s="19">
        <v>3209</v>
      </c>
      <c r="B1609" s="33" t="s">
        <v>93</v>
      </c>
      <c r="C1609" s="89">
        <v>18</v>
      </c>
      <c r="D1609" s="52" t="s">
        <v>510</v>
      </c>
      <c r="E1609" s="51" t="s">
        <v>5995</v>
      </c>
      <c r="F1609" s="19" t="s">
        <v>13</v>
      </c>
      <c r="G1609" s="19" t="s">
        <v>14</v>
      </c>
      <c r="H1609" s="33">
        <v>2008</v>
      </c>
      <c r="I1609" s="54" t="s">
        <v>197</v>
      </c>
      <c r="J1609" s="54" t="s">
        <v>1924</v>
      </c>
      <c r="L1609" s="19" t="s">
        <v>511</v>
      </c>
      <c r="O1609" s="19" t="s">
        <v>183</v>
      </c>
      <c r="P1609" s="20">
        <v>2020</v>
      </c>
      <c r="Q1609" s="19" t="s">
        <v>2955</v>
      </c>
    </row>
    <row r="1610" spans="1:17" x14ac:dyDescent="0.3">
      <c r="A1610" s="19">
        <v>3210</v>
      </c>
      <c r="B1610" s="33" t="s">
        <v>93</v>
      </c>
      <c r="C1610" s="89">
        <v>18</v>
      </c>
      <c r="D1610" s="52" t="s">
        <v>512</v>
      </c>
      <c r="E1610" s="51" t="s">
        <v>5995</v>
      </c>
      <c r="F1610" s="19" t="s">
        <v>13</v>
      </c>
      <c r="G1610" s="19" t="s">
        <v>14</v>
      </c>
      <c r="H1610" s="33">
        <v>2008</v>
      </c>
      <c r="I1610" s="54" t="s">
        <v>197</v>
      </c>
      <c r="J1610" s="54" t="s">
        <v>1924</v>
      </c>
      <c r="L1610" s="19" t="s">
        <v>513</v>
      </c>
      <c r="O1610" s="19" t="s">
        <v>183</v>
      </c>
      <c r="P1610" s="20">
        <v>2020</v>
      </c>
      <c r="Q1610" s="19" t="s">
        <v>2955</v>
      </c>
    </row>
    <row r="1611" spans="1:17" x14ac:dyDescent="0.3">
      <c r="A1611" s="19">
        <v>3211</v>
      </c>
      <c r="B1611" s="33" t="s">
        <v>93</v>
      </c>
      <c r="C1611" s="89">
        <v>18</v>
      </c>
      <c r="D1611" s="52" t="s">
        <v>250</v>
      </c>
      <c r="E1611" s="51" t="s">
        <v>5995</v>
      </c>
      <c r="F1611" s="19" t="s">
        <v>13</v>
      </c>
      <c r="G1611" s="19" t="s">
        <v>14</v>
      </c>
      <c r="H1611" s="33">
        <v>1990</v>
      </c>
      <c r="I1611" s="54" t="s">
        <v>206</v>
      </c>
      <c r="J1611" s="54" t="s">
        <v>1924</v>
      </c>
      <c r="L1611" s="19" t="s">
        <v>251</v>
      </c>
      <c r="O1611" s="19" t="s">
        <v>183</v>
      </c>
      <c r="P1611" s="20">
        <v>2020</v>
      </c>
      <c r="Q1611" s="19" t="s">
        <v>2955</v>
      </c>
    </row>
    <row r="1612" spans="1:17" x14ac:dyDescent="0.3">
      <c r="A1612" s="19">
        <v>3212</v>
      </c>
      <c r="B1612" s="33" t="s">
        <v>93</v>
      </c>
      <c r="C1612" s="89">
        <v>18</v>
      </c>
      <c r="D1612" s="52" t="s">
        <v>516</v>
      </c>
      <c r="E1612" s="51" t="s">
        <v>5995</v>
      </c>
      <c r="F1612" s="19" t="s">
        <v>13</v>
      </c>
      <c r="G1612" s="19" t="s">
        <v>14</v>
      </c>
      <c r="H1612" s="33">
        <v>2008</v>
      </c>
      <c r="I1612" s="54" t="s">
        <v>197</v>
      </c>
      <c r="J1612" s="54" t="s">
        <v>1924</v>
      </c>
      <c r="L1612" s="19" t="s">
        <v>517</v>
      </c>
      <c r="O1612" s="19" t="s">
        <v>183</v>
      </c>
      <c r="P1612" s="20">
        <v>2020</v>
      </c>
      <c r="Q1612" s="19" t="s">
        <v>2955</v>
      </c>
    </row>
    <row r="1613" spans="1:17" x14ac:dyDescent="0.3">
      <c r="A1613" s="19">
        <v>3213</v>
      </c>
      <c r="B1613" s="33" t="s">
        <v>93</v>
      </c>
      <c r="C1613" s="89">
        <v>18</v>
      </c>
      <c r="D1613" s="52" t="s">
        <v>518</v>
      </c>
      <c r="E1613" s="51" t="s">
        <v>5995</v>
      </c>
      <c r="F1613" s="19" t="s">
        <v>13</v>
      </c>
      <c r="G1613" s="19" t="s">
        <v>14</v>
      </c>
      <c r="H1613" s="33">
        <v>2008</v>
      </c>
      <c r="I1613" s="54" t="s">
        <v>197</v>
      </c>
      <c r="J1613" s="54" t="s">
        <v>1924</v>
      </c>
      <c r="L1613" s="19" t="s">
        <v>519</v>
      </c>
      <c r="O1613" s="19" t="s">
        <v>183</v>
      </c>
      <c r="P1613" s="20">
        <v>2020</v>
      </c>
      <c r="Q1613" s="19" t="s">
        <v>2955</v>
      </c>
    </row>
    <row r="1614" spans="1:17" x14ac:dyDescent="0.3">
      <c r="A1614" s="19">
        <v>3214</v>
      </c>
      <c r="B1614" s="33" t="s">
        <v>93</v>
      </c>
      <c r="C1614" s="89">
        <v>18</v>
      </c>
      <c r="D1614" s="52" t="s">
        <v>520</v>
      </c>
      <c r="E1614" s="51" t="s">
        <v>5995</v>
      </c>
      <c r="F1614" s="19" t="s">
        <v>13</v>
      </c>
      <c r="G1614" s="19" t="s">
        <v>14</v>
      </c>
      <c r="H1614" s="33">
        <v>2008</v>
      </c>
      <c r="I1614" s="54" t="s">
        <v>197</v>
      </c>
      <c r="J1614" s="54" t="s">
        <v>1924</v>
      </c>
      <c r="L1614" s="19" t="s">
        <v>521</v>
      </c>
      <c r="O1614" s="19" t="s">
        <v>183</v>
      </c>
      <c r="P1614" s="20">
        <v>2020</v>
      </c>
      <c r="Q1614" s="19" t="s">
        <v>2955</v>
      </c>
    </row>
    <row r="1615" spans="1:17" x14ac:dyDescent="0.3">
      <c r="A1615" s="19">
        <v>3215</v>
      </c>
      <c r="B1615" s="33" t="s">
        <v>93</v>
      </c>
      <c r="C1615" s="89">
        <v>18</v>
      </c>
      <c r="D1615" s="52" t="s">
        <v>650</v>
      </c>
      <c r="E1615" s="51" t="s">
        <v>5995</v>
      </c>
      <c r="F1615" s="19" t="s">
        <v>13</v>
      </c>
      <c r="G1615" s="19" t="s">
        <v>14</v>
      </c>
      <c r="H1615" s="33">
        <v>2011</v>
      </c>
      <c r="I1615" s="54" t="s">
        <v>206</v>
      </c>
      <c r="J1615" s="54" t="s">
        <v>1924</v>
      </c>
      <c r="L1615" s="19" t="s">
        <v>651</v>
      </c>
      <c r="O1615" s="19" t="s">
        <v>183</v>
      </c>
      <c r="P1615" s="20">
        <v>2020</v>
      </c>
      <c r="Q1615" s="19" t="s">
        <v>2955</v>
      </c>
    </row>
    <row r="1616" spans="1:17" x14ac:dyDescent="0.3">
      <c r="A1616" s="19">
        <v>3216</v>
      </c>
      <c r="B1616" s="33" t="s">
        <v>93</v>
      </c>
      <c r="C1616" s="89">
        <v>18</v>
      </c>
      <c r="D1616" s="52" t="s">
        <v>652</v>
      </c>
      <c r="E1616" s="51" t="s">
        <v>5995</v>
      </c>
      <c r="F1616" s="19" t="s">
        <v>13</v>
      </c>
      <c r="G1616" s="19" t="s">
        <v>14</v>
      </c>
      <c r="H1616" s="33">
        <v>2011</v>
      </c>
      <c r="I1616" s="54" t="s">
        <v>206</v>
      </c>
      <c r="J1616" s="54" t="s">
        <v>1924</v>
      </c>
      <c r="L1616" s="19" t="s">
        <v>653</v>
      </c>
      <c r="O1616" s="19" t="s">
        <v>183</v>
      </c>
      <c r="P1616" s="20">
        <v>2020</v>
      </c>
      <c r="Q1616" s="19" t="s">
        <v>2955</v>
      </c>
    </row>
    <row r="1617" spans="1:18" x14ac:dyDescent="0.3">
      <c r="A1617" s="19">
        <v>3217</v>
      </c>
      <c r="B1617" s="33" t="s">
        <v>93</v>
      </c>
      <c r="C1617" s="89">
        <v>18</v>
      </c>
      <c r="D1617" s="52" t="s">
        <v>224</v>
      </c>
      <c r="E1617" s="51" t="s">
        <v>5995</v>
      </c>
      <c r="F1617" s="19" t="s">
        <v>13</v>
      </c>
      <c r="G1617" s="19" t="s">
        <v>14</v>
      </c>
      <c r="H1617" s="33">
        <v>1988</v>
      </c>
      <c r="I1617" s="54" t="s">
        <v>197</v>
      </c>
      <c r="J1617" s="54" t="s">
        <v>1924</v>
      </c>
      <c r="L1617" s="19" t="s">
        <v>225</v>
      </c>
      <c r="O1617" s="19" t="s">
        <v>183</v>
      </c>
      <c r="P1617" s="20">
        <v>2020</v>
      </c>
      <c r="Q1617" s="19" t="s">
        <v>2955</v>
      </c>
    </row>
    <row r="1618" spans="1:18" x14ac:dyDescent="0.3">
      <c r="A1618" s="19">
        <v>3218</v>
      </c>
      <c r="B1618" s="33" t="s">
        <v>93</v>
      </c>
      <c r="C1618" s="89">
        <v>18</v>
      </c>
      <c r="D1618" s="52" t="s">
        <v>226</v>
      </c>
      <c r="E1618" s="51" t="s">
        <v>5995</v>
      </c>
      <c r="F1618" s="19" t="s">
        <v>13</v>
      </c>
      <c r="G1618" s="19" t="s">
        <v>14</v>
      </c>
      <c r="H1618" s="33">
        <v>1988</v>
      </c>
      <c r="I1618" s="54" t="s">
        <v>197</v>
      </c>
      <c r="J1618" s="54" t="s">
        <v>1924</v>
      </c>
      <c r="L1618" s="19" t="s">
        <v>227</v>
      </c>
      <c r="O1618" s="19" t="s">
        <v>183</v>
      </c>
      <c r="P1618" s="20">
        <v>2020</v>
      </c>
      <c r="Q1618" s="19" t="s">
        <v>2955</v>
      </c>
    </row>
    <row r="1619" spans="1:18" x14ac:dyDescent="0.3">
      <c r="A1619" s="19">
        <v>3219</v>
      </c>
      <c r="B1619" s="33" t="s">
        <v>93</v>
      </c>
      <c r="C1619" s="89">
        <v>18</v>
      </c>
      <c r="D1619" s="52" t="s">
        <v>522</v>
      </c>
      <c r="E1619" s="51" t="s">
        <v>5995</v>
      </c>
      <c r="F1619" s="19" t="s">
        <v>13</v>
      </c>
      <c r="G1619" s="19" t="s">
        <v>14</v>
      </c>
      <c r="H1619" s="33">
        <v>2008</v>
      </c>
      <c r="I1619" s="54" t="s">
        <v>197</v>
      </c>
      <c r="J1619" s="54" t="s">
        <v>1924</v>
      </c>
      <c r="L1619" s="19" t="s">
        <v>523</v>
      </c>
      <c r="O1619" s="19" t="s">
        <v>183</v>
      </c>
      <c r="P1619" s="20">
        <v>2020</v>
      </c>
      <c r="Q1619" s="19" t="s">
        <v>2955</v>
      </c>
    </row>
    <row r="1620" spans="1:18" x14ac:dyDescent="0.3">
      <c r="A1620" s="19">
        <v>3220</v>
      </c>
      <c r="B1620" s="33" t="s">
        <v>93</v>
      </c>
      <c r="C1620" s="89">
        <v>18</v>
      </c>
      <c r="D1620" s="52" t="s">
        <v>524</v>
      </c>
      <c r="E1620" s="51" t="s">
        <v>5995</v>
      </c>
      <c r="F1620" s="19" t="s">
        <v>13</v>
      </c>
      <c r="G1620" s="19" t="s">
        <v>14</v>
      </c>
      <c r="H1620" s="33">
        <v>2008</v>
      </c>
      <c r="I1620" s="54" t="s">
        <v>197</v>
      </c>
      <c r="J1620" s="54" t="s">
        <v>1924</v>
      </c>
      <c r="L1620" s="19" t="s">
        <v>525</v>
      </c>
      <c r="O1620" s="19" t="s">
        <v>183</v>
      </c>
      <c r="P1620" s="20">
        <v>2020</v>
      </c>
      <c r="Q1620" s="19" t="s">
        <v>2955</v>
      </c>
    </row>
    <row r="1621" spans="1:18" x14ac:dyDescent="0.3">
      <c r="A1621" s="19">
        <v>3221</v>
      </c>
      <c r="B1621" s="33" t="s">
        <v>93</v>
      </c>
      <c r="C1621" s="89">
        <v>18</v>
      </c>
      <c r="D1621" s="52" t="s">
        <v>526</v>
      </c>
      <c r="E1621" s="51" t="s">
        <v>5995</v>
      </c>
      <c r="F1621" s="19" t="s">
        <v>13</v>
      </c>
      <c r="G1621" s="19" t="s">
        <v>14</v>
      </c>
      <c r="H1621" s="33">
        <v>2008</v>
      </c>
      <c r="I1621" s="54" t="s">
        <v>197</v>
      </c>
      <c r="J1621" s="54" t="s">
        <v>1924</v>
      </c>
      <c r="L1621" s="19" t="s">
        <v>527</v>
      </c>
      <c r="O1621" s="19" t="s">
        <v>183</v>
      </c>
      <c r="P1621" s="20">
        <v>2020</v>
      </c>
      <c r="Q1621" s="19" t="s">
        <v>2955</v>
      </c>
    </row>
    <row r="1622" spans="1:18" x14ac:dyDescent="0.3">
      <c r="A1622" s="19">
        <v>3222</v>
      </c>
      <c r="B1622" s="33" t="s">
        <v>93</v>
      </c>
      <c r="C1622" s="89">
        <v>18</v>
      </c>
      <c r="D1622" s="52" t="s">
        <v>528</v>
      </c>
      <c r="E1622" s="51" t="s">
        <v>5995</v>
      </c>
      <c r="F1622" s="19" t="s">
        <v>13</v>
      </c>
      <c r="G1622" s="19" t="s">
        <v>14</v>
      </c>
      <c r="H1622" s="33">
        <v>2008</v>
      </c>
      <c r="I1622" s="54" t="s">
        <v>197</v>
      </c>
      <c r="J1622" s="54" t="s">
        <v>1924</v>
      </c>
      <c r="L1622" s="19" t="s">
        <v>529</v>
      </c>
      <c r="O1622" s="19" t="s">
        <v>183</v>
      </c>
      <c r="P1622" s="20">
        <v>2020</v>
      </c>
      <c r="Q1622" s="19" t="s">
        <v>2955</v>
      </c>
    </row>
    <row r="1623" spans="1:18" x14ac:dyDescent="0.3">
      <c r="A1623" s="19">
        <v>3223</v>
      </c>
      <c r="B1623" s="33" t="s">
        <v>93</v>
      </c>
      <c r="C1623" s="89">
        <v>18</v>
      </c>
      <c r="D1623" s="52" t="s">
        <v>530</v>
      </c>
      <c r="E1623" s="51" t="s">
        <v>5995</v>
      </c>
      <c r="F1623" s="19" t="s">
        <v>13</v>
      </c>
      <c r="G1623" s="19" t="s">
        <v>14</v>
      </c>
      <c r="H1623" s="33">
        <v>2008</v>
      </c>
      <c r="I1623" s="54" t="s">
        <v>197</v>
      </c>
      <c r="J1623" s="54" t="s">
        <v>1924</v>
      </c>
      <c r="L1623" s="19" t="s">
        <v>531</v>
      </c>
      <c r="O1623" s="19" t="s">
        <v>183</v>
      </c>
      <c r="P1623" s="20">
        <v>2020</v>
      </c>
      <c r="Q1623" s="19" t="s">
        <v>2955</v>
      </c>
    </row>
    <row r="1624" spans="1:18" x14ac:dyDescent="0.3">
      <c r="A1624" s="19">
        <v>3224</v>
      </c>
      <c r="B1624" s="33" t="s">
        <v>93</v>
      </c>
      <c r="C1624" s="89">
        <v>18</v>
      </c>
      <c r="D1624" s="52" t="s">
        <v>532</v>
      </c>
      <c r="E1624" s="51" t="s">
        <v>5995</v>
      </c>
      <c r="F1624" s="19" t="s">
        <v>13</v>
      </c>
      <c r="G1624" s="19" t="s">
        <v>14</v>
      </c>
      <c r="H1624" s="33">
        <v>2008</v>
      </c>
      <c r="I1624" s="54" t="s">
        <v>197</v>
      </c>
      <c r="J1624" s="54" t="s">
        <v>1924</v>
      </c>
      <c r="L1624" s="19" t="s">
        <v>533</v>
      </c>
      <c r="O1624" s="19" t="s">
        <v>183</v>
      </c>
      <c r="P1624" s="20">
        <v>2020</v>
      </c>
      <c r="Q1624" s="19" t="s">
        <v>2955</v>
      </c>
    </row>
    <row r="1625" spans="1:18" x14ac:dyDescent="0.3">
      <c r="A1625" s="19">
        <v>3225</v>
      </c>
      <c r="B1625" s="33" t="s">
        <v>93</v>
      </c>
      <c r="C1625" s="89">
        <v>18</v>
      </c>
      <c r="D1625" s="52" t="s">
        <v>536</v>
      </c>
      <c r="E1625" s="51" t="s">
        <v>5995</v>
      </c>
      <c r="F1625" s="19" t="s">
        <v>13</v>
      </c>
      <c r="G1625" s="19" t="s">
        <v>14</v>
      </c>
      <c r="H1625" s="33">
        <v>2008</v>
      </c>
      <c r="I1625" s="54" t="s">
        <v>197</v>
      </c>
      <c r="J1625" s="54" t="s">
        <v>1924</v>
      </c>
      <c r="L1625" s="19" t="s">
        <v>537</v>
      </c>
      <c r="O1625" s="19" t="s">
        <v>183</v>
      </c>
      <c r="P1625" s="20">
        <v>2020</v>
      </c>
      <c r="Q1625" s="19" t="s">
        <v>2955</v>
      </c>
    </row>
    <row r="1626" spans="1:18" x14ac:dyDescent="0.3">
      <c r="A1626" s="19">
        <v>3226</v>
      </c>
      <c r="B1626" s="33" t="s">
        <v>93</v>
      </c>
      <c r="C1626" s="89">
        <v>18</v>
      </c>
      <c r="D1626" s="52" t="s">
        <v>538</v>
      </c>
      <c r="E1626" s="51" t="s">
        <v>5995</v>
      </c>
      <c r="F1626" s="19" t="s">
        <v>13</v>
      </c>
      <c r="G1626" s="19" t="s">
        <v>14</v>
      </c>
      <c r="H1626" s="33">
        <v>2008</v>
      </c>
      <c r="I1626" s="54" t="s">
        <v>197</v>
      </c>
      <c r="J1626" s="54" t="s">
        <v>1924</v>
      </c>
      <c r="L1626" s="19" t="s">
        <v>539</v>
      </c>
      <c r="O1626" s="19" t="s">
        <v>183</v>
      </c>
      <c r="P1626" s="20">
        <v>2020</v>
      </c>
      <c r="Q1626" s="19" t="s">
        <v>2955</v>
      </c>
    </row>
    <row r="1627" spans="1:18" x14ac:dyDescent="0.3">
      <c r="A1627" s="19">
        <v>3227</v>
      </c>
      <c r="B1627" s="33" t="s">
        <v>93</v>
      </c>
      <c r="C1627" s="89">
        <v>18</v>
      </c>
      <c r="D1627" s="52" t="s">
        <v>548</v>
      </c>
      <c r="E1627" s="51" t="s">
        <v>5995</v>
      </c>
      <c r="F1627" s="19" t="s">
        <v>13</v>
      </c>
      <c r="G1627" s="19" t="s">
        <v>14</v>
      </c>
      <c r="H1627" s="33">
        <v>2008</v>
      </c>
      <c r="I1627" s="54" t="s">
        <v>197</v>
      </c>
      <c r="J1627" s="54" t="s">
        <v>1924</v>
      </c>
      <c r="L1627" s="19" t="s">
        <v>549</v>
      </c>
      <c r="O1627" s="19" t="s">
        <v>183</v>
      </c>
      <c r="P1627" s="20">
        <v>2020</v>
      </c>
      <c r="Q1627" s="19" t="s">
        <v>2955</v>
      </c>
    </row>
    <row r="1628" spans="1:18" x14ac:dyDescent="0.3">
      <c r="A1628" s="19">
        <v>3228</v>
      </c>
      <c r="B1628" s="33" t="s">
        <v>93</v>
      </c>
      <c r="C1628" s="89">
        <v>18</v>
      </c>
      <c r="D1628" s="52" t="s">
        <v>234</v>
      </c>
      <c r="E1628" s="51" t="s">
        <v>5995</v>
      </c>
      <c r="F1628" s="19" t="s">
        <v>13</v>
      </c>
      <c r="G1628" s="19" t="s">
        <v>14</v>
      </c>
      <c r="H1628" s="33">
        <v>1988</v>
      </c>
      <c r="I1628" s="54" t="s">
        <v>197</v>
      </c>
      <c r="J1628" s="54" t="s">
        <v>1924</v>
      </c>
      <c r="L1628" s="19" t="s">
        <v>235</v>
      </c>
      <c r="O1628" s="19" t="s">
        <v>183</v>
      </c>
      <c r="P1628" s="20">
        <v>2020</v>
      </c>
      <c r="Q1628" s="19" t="s">
        <v>2955</v>
      </c>
    </row>
    <row r="1629" spans="1:18" x14ac:dyDescent="0.3">
      <c r="A1629" s="19">
        <v>3229</v>
      </c>
      <c r="B1629" s="33" t="s">
        <v>93</v>
      </c>
      <c r="C1629" s="89">
        <v>18</v>
      </c>
      <c r="D1629" s="52" t="s">
        <v>472</v>
      </c>
      <c r="E1629" s="51" t="s">
        <v>5995</v>
      </c>
      <c r="F1629" s="19" t="s">
        <v>13</v>
      </c>
      <c r="G1629" s="19" t="s">
        <v>14</v>
      </c>
      <c r="H1629" s="33">
        <v>2007</v>
      </c>
      <c r="I1629" s="54" t="s">
        <v>197</v>
      </c>
      <c r="J1629" s="54" t="s">
        <v>1924</v>
      </c>
      <c r="L1629" s="19" t="s">
        <v>473</v>
      </c>
      <c r="O1629" s="19" t="s">
        <v>183</v>
      </c>
      <c r="P1629" s="20">
        <v>2020</v>
      </c>
      <c r="Q1629" s="19" t="s">
        <v>2955</v>
      </c>
    </row>
    <row r="1630" spans="1:18" x14ac:dyDescent="0.3">
      <c r="A1630" s="19">
        <v>541</v>
      </c>
      <c r="B1630" s="26" t="s">
        <v>912</v>
      </c>
      <c r="C1630" s="90">
        <v>19</v>
      </c>
      <c r="D1630" s="63" t="s">
        <v>5188</v>
      </c>
      <c r="E1630" s="63" t="s">
        <v>5978</v>
      </c>
      <c r="F1630" s="19" t="s">
        <v>950</v>
      </c>
      <c r="G1630" s="19" t="s">
        <v>951</v>
      </c>
      <c r="H1630" s="26">
        <v>1993</v>
      </c>
      <c r="I1630" s="63" t="s">
        <v>2356</v>
      </c>
      <c r="J1630" s="63" t="s">
        <v>2356</v>
      </c>
      <c r="K1630" s="40"/>
      <c r="L1630" s="40"/>
      <c r="M1630" s="40"/>
      <c r="N1630" s="40"/>
      <c r="O1630" s="40" t="s">
        <v>4843</v>
      </c>
      <c r="P1630" s="40">
        <v>2013</v>
      </c>
      <c r="Q1630" s="22" t="s">
        <v>4293</v>
      </c>
      <c r="R1630" s="40"/>
    </row>
    <row r="1631" spans="1:18" ht="28.8" x14ac:dyDescent="0.3">
      <c r="A1631" s="19">
        <v>542</v>
      </c>
      <c r="B1631" s="26" t="s">
        <v>912</v>
      </c>
      <c r="C1631" s="90">
        <v>19</v>
      </c>
      <c r="D1631" s="63" t="s">
        <v>5189</v>
      </c>
      <c r="E1631" s="51" t="s">
        <v>5985</v>
      </c>
      <c r="F1631" s="40" t="s">
        <v>13</v>
      </c>
      <c r="G1631" s="40" t="s">
        <v>14</v>
      </c>
      <c r="H1631" s="26">
        <v>2006</v>
      </c>
      <c r="I1631" s="55" t="s">
        <v>5190</v>
      </c>
      <c r="J1631" s="63" t="s">
        <v>961</v>
      </c>
      <c r="K1631" s="40"/>
      <c r="L1631" s="40"/>
      <c r="M1631" s="40"/>
      <c r="N1631" s="40"/>
      <c r="O1631" s="40" t="s">
        <v>4843</v>
      </c>
      <c r="P1631" s="40">
        <v>2013</v>
      </c>
      <c r="Q1631" s="22" t="s">
        <v>4293</v>
      </c>
      <c r="R1631" s="40"/>
    </row>
    <row r="1632" spans="1:18" x14ac:dyDescent="0.3">
      <c r="A1632" s="19">
        <v>1465</v>
      </c>
      <c r="B1632" s="60" t="s">
        <v>912</v>
      </c>
      <c r="C1632" s="88">
        <v>19</v>
      </c>
      <c r="D1632" s="51" t="s">
        <v>4330</v>
      </c>
      <c r="E1632" s="63" t="s">
        <v>5978</v>
      </c>
      <c r="F1632" s="40" t="s">
        <v>950</v>
      </c>
      <c r="G1632" s="40" t="s">
        <v>951</v>
      </c>
      <c r="H1632" s="60"/>
      <c r="I1632" s="51" t="s">
        <v>2356</v>
      </c>
      <c r="J1632" s="51" t="s">
        <v>2356</v>
      </c>
      <c r="K1632" s="40"/>
      <c r="L1632" s="40"/>
      <c r="M1632" s="40"/>
      <c r="N1632" s="40"/>
      <c r="O1632" s="40" t="s">
        <v>4292</v>
      </c>
      <c r="P1632" s="40">
        <v>2015</v>
      </c>
      <c r="Q1632" s="22" t="s">
        <v>4293</v>
      </c>
      <c r="R1632" s="40"/>
    </row>
    <row r="1633" spans="1:17" x14ac:dyDescent="0.3">
      <c r="A1633" s="19">
        <v>1827</v>
      </c>
      <c r="B1633" s="33" t="s">
        <v>93</v>
      </c>
      <c r="C1633" s="89">
        <v>19</v>
      </c>
      <c r="D1633" s="37" t="s">
        <v>3267</v>
      </c>
      <c r="E1633" s="63" t="s">
        <v>5978</v>
      </c>
      <c r="F1633" s="19" t="s">
        <v>950</v>
      </c>
      <c r="G1633" s="19" t="s">
        <v>951</v>
      </c>
      <c r="H1633" s="36">
        <v>1993</v>
      </c>
      <c r="I1633" s="37" t="s">
        <v>2356</v>
      </c>
      <c r="J1633" s="58" t="s">
        <v>2356</v>
      </c>
      <c r="L1633" s="22" t="s">
        <v>3326</v>
      </c>
      <c r="M1633" s="19" t="s">
        <v>3376</v>
      </c>
      <c r="O1633" s="20" t="s">
        <v>3321</v>
      </c>
      <c r="P1633" s="19">
        <v>2016</v>
      </c>
      <c r="Q1633" s="19" t="s">
        <v>4218</v>
      </c>
    </row>
    <row r="1634" spans="1:17" x14ac:dyDescent="0.3">
      <c r="A1634" s="19">
        <v>1828</v>
      </c>
      <c r="B1634" s="33" t="s">
        <v>93</v>
      </c>
      <c r="C1634" s="89">
        <v>19</v>
      </c>
      <c r="D1634" s="37" t="s">
        <v>3268</v>
      </c>
      <c r="E1634" s="51" t="s">
        <v>5985</v>
      </c>
      <c r="F1634" s="22" t="s">
        <v>13</v>
      </c>
      <c r="G1634" s="22" t="s">
        <v>14</v>
      </c>
      <c r="H1634" s="36">
        <v>1993</v>
      </c>
      <c r="I1634" s="37" t="s">
        <v>2356</v>
      </c>
      <c r="J1634" s="58" t="s">
        <v>2356</v>
      </c>
      <c r="L1634" s="22" t="s">
        <v>3327</v>
      </c>
      <c r="M1634" s="19" t="s">
        <v>3377</v>
      </c>
      <c r="O1634" s="20" t="s">
        <v>3321</v>
      </c>
      <c r="P1634" s="19">
        <v>2016</v>
      </c>
      <c r="Q1634" s="19" t="s">
        <v>4218</v>
      </c>
    </row>
    <row r="1635" spans="1:17" x14ac:dyDescent="0.3">
      <c r="A1635" s="19">
        <v>1829</v>
      </c>
      <c r="B1635" s="34" t="s">
        <v>93</v>
      </c>
      <c r="C1635" s="89">
        <v>19</v>
      </c>
      <c r="D1635" s="37" t="s">
        <v>2408</v>
      </c>
      <c r="E1635" s="51" t="s">
        <v>5985</v>
      </c>
      <c r="F1635" s="22" t="s">
        <v>13</v>
      </c>
      <c r="G1635" s="22" t="s">
        <v>14</v>
      </c>
      <c r="H1635" s="36">
        <v>1997</v>
      </c>
      <c r="I1635" s="37" t="s">
        <v>961</v>
      </c>
      <c r="J1635" s="37" t="s">
        <v>961</v>
      </c>
      <c r="L1635" s="22" t="s">
        <v>2409</v>
      </c>
      <c r="M1635" s="22" t="s">
        <v>2410</v>
      </c>
      <c r="O1635" s="20" t="s">
        <v>3321</v>
      </c>
      <c r="P1635" s="19">
        <v>2016</v>
      </c>
      <c r="Q1635" s="19" t="s">
        <v>4218</v>
      </c>
    </row>
    <row r="1636" spans="1:17" x14ac:dyDescent="0.3">
      <c r="A1636" s="19">
        <v>1830</v>
      </c>
      <c r="B1636" s="34" t="s">
        <v>93</v>
      </c>
      <c r="C1636" s="89">
        <v>19</v>
      </c>
      <c r="D1636" s="37" t="s">
        <v>3295</v>
      </c>
      <c r="E1636" s="53" t="s">
        <v>5962</v>
      </c>
      <c r="F1636" s="19" t="s">
        <v>950</v>
      </c>
      <c r="G1636" s="19" t="s">
        <v>951</v>
      </c>
      <c r="H1636" s="36">
        <v>1992</v>
      </c>
      <c r="I1636" s="37" t="s">
        <v>2356</v>
      </c>
      <c r="J1636" s="58" t="s">
        <v>2356</v>
      </c>
      <c r="L1636" s="22" t="s">
        <v>3353</v>
      </c>
      <c r="M1636" s="22" t="s">
        <v>3407</v>
      </c>
      <c r="O1636" s="20" t="s">
        <v>3321</v>
      </c>
      <c r="P1636" s="19">
        <v>2016</v>
      </c>
      <c r="Q1636" s="19" t="s">
        <v>4218</v>
      </c>
    </row>
    <row r="1637" spans="1:17" x14ac:dyDescent="0.3">
      <c r="A1637" s="19">
        <v>1831</v>
      </c>
      <c r="B1637" s="34" t="s">
        <v>93</v>
      </c>
      <c r="C1637" s="89">
        <v>19</v>
      </c>
      <c r="D1637" s="37" t="s">
        <v>2447</v>
      </c>
      <c r="E1637" s="51" t="s">
        <v>5985</v>
      </c>
      <c r="F1637" s="22" t="s">
        <v>13</v>
      </c>
      <c r="G1637" s="22" t="s">
        <v>14</v>
      </c>
      <c r="H1637" s="36">
        <v>1999</v>
      </c>
      <c r="I1637" s="37" t="s">
        <v>2356</v>
      </c>
      <c r="J1637" s="58" t="s">
        <v>2356</v>
      </c>
      <c r="L1637" s="22" t="s">
        <v>2448</v>
      </c>
      <c r="M1637" s="22" t="s">
        <v>2449</v>
      </c>
      <c r="O1637" s="20" t="s">
        <v>3321</v>
      </c>
      <c r="P1637" s="19">
        <v>2016</v>
      </c>
      <c r="Q1637" s="19" t="s">
        <v>4218</v>
      </c>
    </row>
    <row r="1638" spans="1:17" x14ac:dyDescent="0.3">
      <c r="A1638" s="19">
        <v>2645</v>
      </c>
      <c r="B1638" s="33" t="s">
        <v>912</v>
      </c>
      <c r="C1638" s="89">
        <v>19</v>
      </c>
      <c r="D1638" s="52" t="s">
        <v>2385</v>
      </c>
      <c r="E1638" s="51" t="s">
        <v>5985</v>
      </c>
      <c r="F1638" s="19" t="s">
        <v>13</v>
      </c>
      <c r="G1638" s="19" t="s">
        <v>14</v>
      </c>
      <c r="H1638" s="33">
        <v>2006</v>
      </c>
      <c r="I1638" s="52" t="s">
        <v>961</v>
      </c>
      <c r="J1638" s="58" t="s">
        <v>961</v>
      </c>
      <c r="L1638" s="19" t="s">
        <v>2386</v>
      </c>
      <c r="M1638" s="19" t="s">
        <v>2387</v>
      </c>
      <c r="O1638" s="19" t="s">
        <v>2337</v>
      </c>
      <c r="P1638" s="20">
        <v>2017</v>
      </c>
      <c r="Q1638" s="19" t="s">
        <v>2955</v>
      </c>
    </row>
    <row r="1639" spans="1:17" x14ac:dyDescent="0.3">
      <c r="A1639" s="19">
        <v>2646</v>
      </c>
      <c r="B1639" s="33" t="s">
        <v>912</v>
      </c>
      <c r="C1639" s="89">
        <v>19</v>
      </c>
      <c r="D1639" s="52" t="s">
        <v>2441</v>
      </c>
      <c r="E1639" s="52" t="s">
        <v>2375</v>
      </c>
      <c r="F1639" s="19" t="s">
        <v>950</v>
      </c>
      <c r="G1639" s="19" t="s">
        <v>951</v>
      </c>
      <c r="H1639" s="33">
        <v>1980</v>
      </c>
      <c r="I1639" s="52" t="s">
        <v>2356</v>
      </c>
      <c r="J1639" s="58" t="s">
        <v>2356</v>
      </c>
      <c r="L1639" s="19" t="s">
        <v>2442</v>
      </c>
      <c r="M1639" s="19" t="s">
        <v>2443</v>
      </c>
      <c r="O1639" s="19" t="s">
        <v>2337</v>
      </c>
      <c r="P1639" s="20">
        <v>2017</v>
      </c>
      <c r="Q1639" s="19" t="s">
        <v>2955</v>
      </c>
    </row>
    <row r="1640" spans="1:17" x14ac:dyDescent="0.3">
      <c r="A1640" s="19">
        <v>2647</v>
      </c>
      <c r="B1640" s="33" t="s">
        <v>912</v>
      </c>
      <c r="C1640" s="89">
        <v>19</v>
      </c>
      <c r="D1640" s="52" t="s">
        <v>2508</v>
      </c>
      <c r="E1640" s="51" t="s">
        <v>5985</v>
      </c>
      <c r="F1640" s="19" t="s">
        <v>13</v>
      </c>
      <c r="G1640" s="19" t="s">
        <v>14</v>
      </c>
      <c r="H1640" s="33">
        <v>2013</v>
      </c>
      <c r="I1640" s="52" t="s">
        <v>961</v>
      </c>
      <c r="J1640" s="58" t="s">
        <v>961</v>
      </c>
      <c r="L1640" s="19" t="s">
        <v>2509</v>
      </c>
      <c r="M1640" s="19" t="s">
        <v>2510</v>
      </c>
      <c r="O1640" s="19" t="s">
        <v>2337</v>
      </c>
      <c r="P1640" s="20">
        <v>2017</v>
      </c>
      <c r="Q1640" s="19" t="s">
        <v>2955</v>
      </c>
    </row>
    <row r="1641" spans="1:17" x14ac:dyDescent="0.3">
      <c r="A1641" s="19">
        <v>2648</v>
      </c>
      <c r="B1641" s="33" t="s">
        <v>912</v>
      </c>
      <c r="C1641" s="89">
        <v>19</v>
      </c>
      <c r="D1641" s="52" t="s">
        <v>2529</v>
      </c>
      <c r="E1641" s="51" t="s">
        <v>5985</v>
      </c>
      <c r="F1641" s="19" t="s">
        <v>13</v>
      </c>
      <c r="G1641" s="19" t="s">
        <v>14</v>
      </c>
      <c r="H1641" s="33">
        <v>2013</v>
      </c>
      <c r="I1641" s="52" t="s">
        <v>961</v>
      </c>
      <c r="J1641" s="58" t="s">
        <v>961</v>
      </c>
      <c r="L1641" s="19" t="s">
        <v>2530</v>
      </c>
      <c r="M1641" s="19" t="s">
        <v>2531</v>
      </c>
      <c r="O1641" s="19" t="s">
        <v>2337</v>
      </c>
      <c r="P1641" s="20">
        <v>2017</v>
      </c>
      <c r="Q1641" s="19" t="s">
        <v>2955</v>
      </c>
    </row>
    <row r="1642" spans="1:17" x14ac:dyDescent="0.3">
      <c r="A1642" s="19">
        <v>2649</v>
      </c>
      <c r="B1642" s="33" t="s">
        <v>912</v>
      </c>
      <c r="C1642" s="89">
        <v>19</v>
      </c>
      <c r="D1642" s="52" t="s">
        <v>2541</v>
      </c>
      <c r="E1642" s="51" t="s">
        <v>5985</v>
      </c>
      <c r="F1642" s="19" t="s">
        <v>13</v>
      </c>
      <c r="G1642" s="19" t="s">
        <v>14</v>
      </c>
      <c r="H1642" s="33">
        <v>2013</v>
      </c>
      <c r="I1642" s="52" t="s">
        <v>961</v>
      </c>
      <c r="J1642" s="58" t="s">
        <v>961</v>
      </c>
      <c r="L1642" s="19" t="s">
        <v>2542</v>
      </c>
      <c r="M1642" s="19" t="s">
        <v>2543</v>
      </c>
      <c r="O1642" s="19" t="s">
        <v>2337</v>
      </c>
      <c r="P1642" s="20">
        <v>2017</v>
      </c>
      <c r="Q1642" s="19" t="s">
        <v>2955</v>
      </c>
    </row>
    <row r="1643" spans="1:17" x14ac:dyDescent="0.3">
      <c r="A1643" s="19">
        <v>2650</v>
      </c>
      <c r="B1643" s="33" t="s">
        <v>912</v>
      </c>
      <c r="C1643" s="89">
        <v>19</v>
      </c>
      <c r="D1643" s="52">
        <v>66</v>
      </c>
      <c r="E1643" s="51" t="s">
        <v>5985</v>
      </c>
      <c r="F1643" s="19" t="s">
        <v>13</v>
      </c>
      <c r="G1643" s="19" t="s">
        <v>14</v>
      </c>
      <c r="H1643" s="33">
        <v>2013</v>
      </c>
      <c r="I1643" s="52" t="s">
        <v>961</v>
      </c>
      <c r="J1643" s="58" t="s">
        <v>961</v>
      </c>
      <c r="L1643" s="19" t="s">
        <v>2587</v>
      </c>
      <c r="M1643" s="19" t="s">
        <v>2588</v>
      </c>
      <c r="O1643" s="19" t="s">
        <v>2337</v>
      </c>
      <c r="P1643" s="20">
        <v>2017</v>
      </c>
      <c r="Q1643" s="19" t="s">
        <v>2955</v>
      </c>
    </row>
    <row r="1644" spans="1:17" x14ac:dyDescent="0.3">
      <c r="A1644" s="19">
        <v>2651</v>
      </c>
      <c r="B1644" s="33" t="s">
        <v>912</v>
      </c>
      <c r="C1644" s="89">
        <v>19</v>
      </c>
      <c r="D1644" s="52" t="s">
        <v>2630</v>
      </c>
      <c r="E1644" s="52" t="s">
        <v>2375</v>
      </c>
      <c r="F1644" s="19" t="s">
        <v>950</v>
      </c>
      <c r="G1644" s="19" t="s">
        <v>951</v>
      </c>
      <c r="H1644" s="33">
        <v>2014</v>
      </c>
      <c r="I1644" s="52" t="s">
        <v>2356</v>
      </c>
      <c r="J1644" s="58" t="s">
        <v>2356</v>
      </c>
      <c r="L1644" s="19" t="s">
        <v>2631</v>
      </c>
      <c r="M1644" s="19" t="s">
        <v>2632</v>
      </c>
      <c r="O1644" s="19" t="s">
        <v>2337</v>
      </c>
      <c r="P1644" s="20">
        <v>2017</v>
      </c>
      <c r="Q1644" s="19" t="s">
        <v>2955</v>
      </c>
    </row>
    <row r="1645" spans="1:17" x14ac:dyDescent="0.3">
      <c r="A1645" s="19">
        <v>2652</v>
      </c>
      <c r="B1645" s="33" t="s">
        <v>912</v>
      </c>
      <c r="C1645" s="89">
        <v>19</v>
      </c>
      <c r="D1645" s="52">
        <v>6.1</v>
      </c>
      <c r="E1645" s="52" t="s">
        <v>5827</v>
      </c>
      <c r="H1645" s="33">
        <v>2014</v>
      </c>
      <c r="I1645" s="52" t="s">
        <v>2356</v>
      </c>
      <c r="J1645" s="58" t="s">
        <v>2356</v>
      </c>
      <c r="L1645" s="19" t="s">
        <v>2633</v>
      </c>
      <c r="M1645" s="19" t="s">
        <v>2634</v>
      </c>
      <c r="O1645" s="19" t="s">
        <v>2337</v>
      </c>
      <c r="P1645" s="20">
        <v>2017</v>
      </c>
      <c r="Q1645" s="19" t="s">
        <v>2955</v>
      </c>
    </row>
    <row r="1646" spans="1:17" x14ac:dyDescent="0.3">
      <c r="A1646" s="19">
        <v>2653</v>
      </c>
      <c r="B1646" s="33" t="s">
        <v>912</v>
      </c>
      <c r="C1646" s="89">
        <v>19</v>
      </c>
      <c r="D1646" s="52">
        <v>6.2</v>
      </c>
      <c r="E1646" s="51" t="s">
        <v>5995</v>
      </c>
      <c r="F1646" s="19" t="s">
        <v>13</v>
      </c>
      <c r="G1646" s="19" t="s">
        <v>14</v>
      </c>
      <c r="H1646" s="33">
        <v>2014</v>
      </c>
      <c r="I1646" s="52" t="s">
        <v>2356</v>
      </c>
      <c r="J1646" s="58" t="s">
        <v>2356</v>
      </c>
      <c r="L1646" s="19" t="s">
        <v>2635</v>
      </c>
      <c r="M1646" s="19" t="s">
        <v>2636</v>
      </c>
      <c r="O1646" s="19" t="s">
        <v>2337</v>
      </c>
      <c r="P1646" s="20">
        <v>2017</v>
      </c>
      <c r="Q1646" s="19" t="s">
        <v>2955</v>
      </c>
    </row>
    <row r="1647" spans="1:17" x14ac:dyDescent="0.3">
      <c r="A1647" s="19">
        <v>2654</v>
      </c>
      <c r="B1647" s="33" t="s">
        <v>912</v>
      </c>
      <c r="C1647" s="89">
        <v>19</v>
      </c>
      <c r="D1647" s="52">
        <v>8.1</v>
      </c>
      <c r="E1647" s="52" t="s">
        <v>2375</v>
      </c>
      <c r="F1647" s="19" t="s">
        <v>950</v>
      </c>
      <c r="G1647" s="19" t="s">
        <v>951</v>
      </c>
      <c r="H1647" s="33">
        <v>2014</v>
      </c>
      <c r="I1647" s="52" t="s">
        <v>2356</v>
      </c>
      <c r="J1647" s="58" t="s">
        <v>2356</v>
      </c>
      <c r="L1647" s="19" t="s">
        <v>2637</v>
      </c>
      <c r="M1647" s="19" t="s">
        <v>2638</v>
      </c>
      <c r="O1647" s="19" t="s">
        <v>2337</v>
      </c>
      <c r="P1647" s="20">
        <v>2017</v>
      </c>
      <c r="Q1647" s="19" t="s">
        <v>2955</v>
      </c>
    </row>
    <row r="1648" spans="1:17" x14ac:dyDescent="0.3">
      <c r="A1648" s="19">
        <v>2655</v>
      </c>
      <c r="B1648" s="33" t="s">
        <v>912</v>
      </c>
      <c r="C1648" s="89">
        <v>19</v>
      </c>
      <c r="D1648" s="52">
        <v>9.1999999999999993</v>
      </c>
      <c r="E1648" s="52" t="s">
        <v>2375</v>
      </c>
      <c r="F1648" s="19" t="s">
        <v>950</v>
      </c>
      <c r="G1648" s="19" t="s">
        <v>951</v>
      </c>
      <c r="H1648" s="33">
        <v>2014</v>
      </c>
      <c r="I1648" s="52" t="s">
        <v>2356</v>
      </c>
      <c r="J1648" s="58" t="s">
        <v>2356</v>
      </c>
      <c r="L1648" s="19" t="s">
        <v>2642</v>
      </c>
      <c r="M1648" s="19" t="s">
        <v>2643</v>
      </c>
      <c r="O1648" s="19" t="s">
        <v>2337</v>
      </c>
      <c r="P1648" s="20">
        <v>2017</v>
      </c>
      <c r="Q1648" s="19" t="s">
        <v>2955</v>
      </c>
    </row>
    <row r="1649" spans="1:24" x14ac:dyDescent="0.3">
      <c r="A1649" s="19">
        <v>2656</v>
      </c>
      <c r="B1649" s="33" t="s">
        <v>912</v>
      </c>
      <c r="C1649" s="89">
        <v>19</v>
      </c>
      <c r="D1649" s="52" t="s">
        <v>2662</v>
      </c>
      <c r="E1649" s="52" t="s">
        <v>2375</v>
      </c>
      <c r="F1649" s="19" t="s">
        <v>950</v>
      </c>
      <c r="G1649" s="19" t="s">
        <v>951</v>
      </c>
      <c r="H1649" s="33">
        <v>2015</v>
      </c>
      <c r="I1649" s="52" t="s">
        <v>2356</v>
      </c>
      <c r="J1649" s="58" t="s">
        <v>2356</v>
      </c>
      <c r="L1649" s="19" t="s">
        <v>2663</v>
      </c>
      <c r="M1649" s="19" t="s">
        <v>2664</v>
      </c>
      <c r="O1649" s="19" t="s">
        <v>2337</v>
      </c>
      <c r="P1649" s="20">
        <v>2017</v>
      </c>
      <c r="Q1649" s="19" t="s">
        <v>2955</v>
      </c>
    </row>
    <row r="1650" spans="1:24" x14ac:dyDescent="0.3">
      <c r="A1650" s="19">
        <v>2657</v>
      </c>
      <c r="B1650" s="33" t="s">
        <v>912</v>
      </c>
      <c r="C1650" s="89">
        <v>19</v>
      </c>
      <c r="D1650" s="52">
        <v>2.3199999999999998</v>
      </c>
      <c r="E1650" s="51" t="s">
        <v>5985</v>
      </c>
      <c r="F1650" s="19" t="s">
        <v>13</v>
      </c>
      <c r="G1650" s="19" t="s">
        <v>14</v>
      </c>
      <c r="H1650" s="33">
        <v>2015</v>
      </c>
      <c r="I1650" s="52" t="s">
        <v>2356</v>
      </c>
      <c r="J1650" s="58" t="s">
        <v>2356</v>
      </c>
      <c r="L1650" s="19" t="s">
        <v>2784</v>
      </c>
      <c r="M1650" s="19" t="s">
        <v>2785</v>
      </c>
      <c r="O1650" s="19" t="s">
        <v>2337</v>
      </c>
      <c r="P1650" s="20">
        <v>2017</v>
      </c>
      <c r="Q1650" s="19" t="s">
        <v>2955</v>
      </c>
    </row>
    <row r="1651" spans="1:24" x14ac:dyDescent="0.3">
      <c r="A1651" s="19">
        <v>3046</v>
      </c>
      <c r="B1651" s="33" t="s">
        <v>93</v>
      </c>
      <c r="C1651" s="89">
        <v>19</v>
      </c>
      <c r="D1651" s="52" t="s">
        <v>2331</v>
      </c>
      <c r="E1651" s="53" t="s">
        <v>5931</v>
      </c>
      <c r="F1651" s="19" t="s">
        <v>1810</v>
      </c>
      <c r="G1651" s="19" t="s">
        <v>1811</v>
      </c>
      <c r="H1651" s="33">
        <v>2017</v>
      </c>
      <c r="I1651" s="52" t="s">
        <v>1106</v>
      </c>
      <c r="J1651" s="58" t="s">
        <v>918</v>
      </c>
      <c r="L1651" s="19" t="s">
        <v>2332</v>
      </c>
      <c r="M1651" s="19" t="s">
        <v>2333</v>
      </c>
      <c r="O1651" s="19" t="s">
        <v>2327</v>
      </c>
      <c r="P1651" s="20">
        <v>2018</v>
      </c>
      <c r="Q1651" s="19" t="s">
        <v>2955</v>
      </c>
    </row>
    <row r="1652" spans="1:24" x14ac:dyDescent="0.3">
      <c r="A1652" s="19">
        <v>543</v>
      </c>
      <c r="B1652" s="26" t="s">
        <v>912</v>
      </c>
      <c r="C1652" s="90">
        <v>20</v>
      </c>
      <c r="D1652" s="63" t="s">
        <v>5191</v>
      </c>
      <c r="E1652" s="51" t="s">
        <v>5985</v>
      </c>
      <c r="F1652" s="40" t="s">
        <v>13</v>
      </c>
      <c r="G1652" s="40" t="s">
        <v>14</v>
      </c>
      <c r="H1652" s="26">
        <v>1998</v>
      </c>
      <c r="I1652" s="63" t="s">
        <v>910</v>
      </c>
      <c r="J1652" s="63" t="s">
        <v>910</v>
      </c>
      <c r="K1652" s="40"/>
      <c r="L1652" s="40"/>
      <c r="M1652" s="40"/>
      <c r="N1652" s="40"/>
      <c r="O1652" s="40" t="s">
        <v>4843</v>
      </c>
      <c r="P1652" s="40">
        <v>2013</v>
      </c>
      <c r="Q1652" s="22" t="s">
        <v>4293</v>
      </c>
      <c r="R1652" s="40"/>
    </row>
    <row r="1653" spans="1:24" x14ac:dyDescent="0.3">
      <c r="A1653" s="19">
        <v>544</v>
      </c>
      <c r="B1653" s="26" t="s">
        <v>912</v>
      </c>
      <c r="C1653" s="90">
        <v>20</v>
      </c>
      <c r="D1653" s="63" t="s">
        <v>5192</v>
      </c>
      <c r="E1653" s="63" t="s">
        <v>5977</v>
      </c>
      <c r="F1653" s="40" t="s">
        <v>13</v>
      </c>
      <c r="G1653" s="40" t="s">
        <v>14</v>
      </c>
      <c r="H1653" s="26"/>
      <c r="I1653" s="63" t="s">
        <v>947</v>
      </c>
      <c r="J1653" s="63" t="s">
        <v>947</v>
      </c>
      <c r="K1653" s="40"/>
      <c r="L1653" s="40"/>
      <c r="M1653" s="40"/>
      <c r="N1653" s="40"/>
      <c r="O1653" s="40" t="s">
        <v>4843</v>
      </c>
      <c r="P1653" s="40">
        <v>2013</v>
      </c>
      <c r="Q1653" s="22" t="s">
        <v>4293</v>
      </c>
      <c r="R1653" s="40"/>
    </row>
    <row r="1654" spans="1:24" x14ac:dyDescent="0.3">
      <c r="A1654" s="19">
        <v>1466</v>
      </c>
      <c r="B1654" s="60" t="s">
        <v>912</v>
      </c>
      <c r="C1654" s="88">
        <v>20</v>
      </c>
      <c r="D1654" s="51" t="s">
        <v>2388</v>
      </c>
      <c r="E1654" s="51" t="s">
        <v>5985</v>
      </c>
      <c r="F1654" s="40" t="s">
        <v>13</v>
      </c>
      <c r="G1654" s="40" t="s">
        <v>14</v>
      </c>
      <c r="H1654" s="60"/>
      <c r="I1654" s="51" t="s">
        <v>2389</v>
      </c>
      <c r="J1654" s="51" t="s">
        <v>2389</v>
      </c>
      <c r="K1654" s="40"/>
      <c r="L1654" s="40"/>
      <c r="M1654" s="40"/>
      <c r="N1654" s="40"/>
      <c r="O1654" s="40" t="s">
        <v>4292</v>
      </c>
      <c r="P1654" s="40">
        <v>2015</v>
      </c>
      <c r="Q1654" s="40" t="s">
        <v>4293</v>
      </c>
      <c r="R1654" s="40"/>
      <c r="S1654" s="20"/>
      <c r="T1654" s="20"/>
      <c r="U1654" s="20"/>
      <c r="V1654" s="20"/>
      <c r="W1654" s="20"/>
      <c r="X1654" s="20"/>
    </row>
    <row r="1655" spans="1:24" x14ac:dyDescent="0.3">
      <c r="A1655" s="19">
        <v>1832</v>
      </c>
      <c r="B1655" s="34" t="s">
        <v>912</v>
      </c>
      <c r="C1655" s="89">
        <v>20</v>
      </c>
      <c r="D1655" s="37" t="s">
        <v>3274</v>
      </c>
      <c r="E1655" s="51" t="s">
        <v>5995</v>
      </c>
      <c r="F1655" s="22" t="s">
        <v>13</v>
      </c>
      <c r="G1655" s="22" t="s">
        <v>14</v>
      </c>
      <c r="H1655" s="36">
        <v>2005</v>
      </c>
      <c r="I1655" s="37" t="s">
        <v>3317</v>
      </c>
      <c r="J1655" s="58" t="s">
        <v>924</v>
      </c>
      <c r="L1655" s="22" t="s">
        <v>3333</v>
      </c>
      <c r="M1655" s="22" t="s">
        <v>3383</v>
      </c>
      <c r="O1655" s="20" t="s">
        <v>3321</v>
      </c>
      <c r="P1655" s="19">
        <v>2016</v>
      </c>
      <c r="Q1655" s="19" t="s">
        <v>4218</v>
      </c>
    </row>
    <row r="1656" spans="1:24" x14ac:dyDescent="0.3">
      <c r="A1656" s="19">
        <v>1833</v>
      </c>
      <c r="B1656" s="34" t="s">
        <v>912</v>
      </c>
      <c r="C1656" s="89">
        <v>20</v>
      </c>
      <c r="D1656" s="37" t="s">
        <v>913</v>
      </c>
      <c r="E1656" s="51" t="s">
        <v>5985</v>
      </c>
      <c r="F1656" s="22" t="s">
        <v>13</v>
      </c>
      <c r="G1656" s="22" t="s">
        <v>14</v>
      </c>
      <c r="H1656" s="36">
        <v>1998</v>
      </c>
      <c r="I1656" s="37" t="s">
        <v>910</v>
      </c>
      <c r="J1656" s="58" t="s">
        <v>910</v>
      </c>
      <c r="L1656" s="22" t="s">
        <v>3325</v>
      </c>
      <c r="M1656" s="22" t="s">
        <v>3375</v>
      </c>
      <c r="O1656" s="20" t="s">
        <v>3321</v>
      </c>
      <c r="P1656" s="19">
        <v>2016</v>
      </c>
      <c r="Q1656" s="19" t="s">
        <v>4218</v>
      </c>
    </row>
    <row r="1657" spans="1:24" x14ac:dyDescent="0.3">
      <c r="A1657" s="19">
        <v>1834</v>
      </c>
      <c r="B1657" s="34" t="s">
        <v>912</v>
      </c>
      <c r="C1657" s="89">
        <v>20</v>
      </c>
      <c r="D1657" s="37" t="s">
        <v>3270</v>
      </c>
      <c r="E1657" s="63" t="s">
        <v>5977</v>
      </c>
      <c r="F1657" s="40" t="s">
        <v>13</v>
      </c>
      <c r="G1657" s="40" t="s">
        <v>14</v>
      </c>
      <c r="H1657" s="36"/>
      <c r="I1657" s="37" t="s">
        <v>947</v>
      </c>
      <c r="J1657" s="37" t="s">
        <v>947</v>
      </c>
      <c r="L1657" s="22" t="s">
        <v>3329</v>
      </c>
      <c r="M1657" s="22" t="s">
        <v>3379</v>
      </c>
      <c r="O1657" s="20" t="s">
        <v>3321</v>
      </c>
      <c r="P1657" s="19">
        <v>2016</v>
      </c>
      <c r="Q1657" s="19" t="s">
        <v>4218</v>
      </c>
    </row>
    <row r="1658" spans="1:24" x14ac:dyDescent="0.3">
      <c r="A1658" s="19">
        <v>1835</v>
      </c>
      <c r="B1658" s="34" t="s">
        <v>912</v>
      </c>
      <c r="C1658" s="89">
        <v>20</v>
      </c>
      <c r="D1658" s="37" t="s">
        <v>3294</v>
      </c>
      <c r="E1658" s="53" t="s">
        <v>5954</v>
      </c>
      <c r="F1658" s="21" t="s">
        <v>3320</v>
      </c>
      <c r="G1658" s="19" t="s">
        <v>3319</v>
      </c>
      <c r="H1658" s="36">
        <v>1957</v>
      </c>
      <c r="I1658" s="37" t="s">
        <v>947</v>
      </c>
      <c r="J1658" s="37" t="s">
        <v>947</v>
      </c>
      <c r="L1658" s="22" t="s">
        <v>3352</v>
      </c>
      <c r="M1658" s="22" t="s">
        <v>3406</v>
      </c>
      <c r="O1658" s="20" t="s">
        <v>3321</v>
      </c>
      <c r="P1658" s="19">
        <v>2016</v>
      </c>
      <c r="Q1658" s="19" t="s">
        <v>4218</v>
      </c>
    </row>
    <row r="1659" spans="1:24" x14ac:dyDescent="0.3">
      <c r="A1659" s="19">
        <v>545</v>
      </c>
      <c r="B1659" s="26" t="s">
        <v>912</v>
      </c>
      <c r="C1659" s="90">
        <v>21</v>
      </c>
      <c r="D1659" s="63" t="s">
        <v>5193</v>
      </c>
      <c r="E1659" s="51" t="s">
        <v>5985</v>
      </c>
      <c r="F1659" s="40" t="s">
        <v>13</v>
      </c>
      <c r="G1659" s="40" t="s">
        <v>14</v>
      </c>
      <c r="H1659" s="26">
        <v>1954</v>
      </c>
      <c r="I1659" s="63" t="s">
        <v>947</v>
      </c>
      <c r="J1659" s="63" t="s">
        <v>947</v>
      </c>
      <c r="K1659" s="40"/>
      <c r="L1659" s="40"/>
      <c r="M1659" s="40"/>
      <c r="N1659" s="40"/>
      <c r="O1659" s="40" t="s">
        <v>4843</v>
      </c>
      <c r="P1659" s="40">
        <v>2013</v>
      </c>
      <c r="Q1659" s="22" t="s">
        <v>4293</v>
      </c>
      <c r="R1659" s="40"/>
    </row>
    <row r="1660" spans="1:24" x14ac:dyDescent="0.3">
      <c r="A1660" s="19">
        <v>1098</v>
      </c>
      <c r="B1660" s="34" t="s">
        <v>912</v>
      </c>
      <c r="C1660" s="89">
        <v>21</v>
      </c>
      <c r="D1660" s="53" t="s">
        <v>946</v>
      </c>
      <c r="E1660" s="51" t="s">
        <v>5985</v>
      </c>
      <c r="F1660" s="20" t="s">
        <v>13</v>
      </c>
      <c r="G1660" s="20" t="s">
        <v>14</v>
      </c>
      <c r="H1660" s="34"/>
      <c r="I1660" s="55" t="s">
        <v>947</v>
      </c>
      <c r="J1660" s="55" t="s">
        <v>947</v>
      </c>
      <c r="L1660" s="22" t="s">
        <v>4042</v>
      </c>
      <c r="M1660" s="40" t="s">
        <v>5377</v>
      </c>
      <c r="O1660" s="20" t="s">
        <v>4055</v>
      </c>
      <c r="P1660" s="20">
        <v>2014</v>
      </c>
      <c r="Q1660" s="19" t="s">
        <v>4218</v>
      </c>
    </row>
    <row r="1661" spans="1:24" x14ac:dyDescent="0.3">
      <c r="A1661" s="19">
        <v>1836</v>
      </c>
      <c r="B1661" s="34" t="s">
        <v>912</v>
      </c>
      <c r="C1661" s="89">
        <v>21</v>
      </c>
      <c r="D1661" s="37" t="s">
        <v>3271</v>
      </c>
      <c r="E1661" s="63" t="s">
        <v>5977</v>
      </c>
      <c r="F1661" s="40" t="s">
        <v>13</v>
      </c>
      <c r="G1661" s="40" t="s">
        <v>14</v>
      </c>
      <c r="H1661" s="36">
        <v>1959</v>
      </c>
      <c r="I1661" s="37" t="s">
        <v>947</v>
      </c>
      <c r="J1661" s="37" t="s">
        <v>947</v>
      </c>
      <c r="L1661" s="22" t="s">
        <v>3330</v>
      </c>
      <c r="M1661" s="20" t="s">
        <v>3380</v>
      </c>
      <c r="O1661" s="20" t="s">
        <v>3321</v>
      </c>
      <c r="P1661" s="19">
        <v>2016</v>
      </c>
      <c r="Q1661" s="19" t="s">
        <v>4218</v>
      </c>
    </row>
    <row r="1662" spans="1:24" x14ac:dyDescent="0.3">
      <c r="A1662" s="19">
        <v>1837</v>
      </c>
      <c r="B1662" s="60" t="s">
        <v>912</v>
      </c>
      <c r="C1662" s="89">
        <v>21</v>
      </c>
      <c r="D1662" s="37" t="s">
        <v>2411</v>
      </c>
      <c r="E1662" s="51" t="s">
        <v>5985</v>
      </c>
      <c r="F1662" s="22" t="s">
        <v>13</v>
      </c>
      <c r="G1662" s="22" t="s">
        <v>14</v>
      </c>
      <c r="H1662" s="36">
        <v>1961</v>
      </c>
      <c r="I1662" s="37" t="s">
        <v>2412</v>
      </c>
      <c r="J1662" s="37" t="s">
        <v>2412</v>
      </c>
      <c r="L1662" s="22" t="s">
        <v>3351</v>
      </c>
      <c r="M1662" s="22" t="s">
        <v>2413</v>
      </c>
      <c r="O1662" s="20" t="s">
        <v>3321</v>
      </c>
      <c r="P1662" s="19">
        <v>2016</v>
      </c>
      <c r="Q1662" s="19" t="s">
        <v>4218</v>
      </c>
    </row>
    <row r="1663" spans="1:24" x14ac:dyDescent="0.3">
      <c r="A1663" s="19">
        <v>546</v>
      </c>
      <c r="B1663" s="26" t="s">
        <v>912</v>
      </c>
      <c r="C1663" s="90">
        <v>22</v>
      </c>
      <c r="D1663" s="63" t="s">
        <v>5194</v>
      </c>
      <c r="E1663" s="63" t="s">
        <v>5977</v>
      </c>
      <c r="F1663" s="40" t="s">
        <v>13</v>
      </c>
      <c r="G1663" s="40" t="s">
        <v>14</v>
      </c>
      <c r="H1663" s="26">
        <v>1959</v>
      </c>
      <c r="I1663" s="63" t="s">
        <v>947</v>
      </c>
      <c r="J1663" s="63" t="s">
        <v>947</v>
      </c>
      <c r="K1663" s="40"/>
      <c r="L1663" s="40"/>
      <c r="M1663" s="40"/>
      <c r="N1663" s="40"/>
      <c r="O1663" s="40" t="s">
        <v>4843</v>
      </c>
      <c r="P1663" s="40">
        <v>2013</v>
      </c>
      <c r="Q1663" s="22" t="s">
        <v>4293</v>
      </c>
      <c r="R1663" s="40"/>
    </row>
    <row r="1664" spans="1:24" x14ac:dyDescent="0.3">
      <c r="A1664" s="19">
        <v>547</v>
      </c>
      <c r="B1664" s="26" t="s">
        <v>912</v>
      </c>
      <c r="C1664" s="90">
        <v>22</v>
      </c>
      <c r="D1664" s="63" t="s">
        <v>5195</v>
      </c>
      <c r="E1664" s="51" t="s">
        <v>5985</v>
      </c>
      <c r="F1664" s="40" t="s">
        <v>13</v>
      </c>
      <c r="G1664" s="40" t="s">
        <v>14</v>
      </c>
      <c r="H1664" s="26">
        <v>1961</v>
      </c>
      <c r="I1664" s="63" t="s">
        <v>2412</v>
      </c>
      <c r="J1664" s="63" t="s">
        <v>2412</v>
      </c>
      <c r="K1664" s="40"/>
      <c r="L1664" s="40"/>
      <c r="M1664" s="40"/>
      <c r="N1664" s="40"/>
      <c r="O1664" s="40" t="s">
        <v>4843</v>
      </c>
      <c r="P1664" s="40">
        <v>2013</v>
      </c>
      <c r="Q1664" s="22" t="s">
        <v>4293</v>
      </c>
      <c r="R1664" s="40"/>
    </row>
    <row r="1665" spans="1:18" x14ac:dyDescent="0.3">
      <c r="A1665" s="19">
        <v>1838</v>
      </c>
      <c r="B1665" s="34" t="s">
        <v>912</v>
      </c>
      <c r="C1665" s="89">
        <v>22</v>
      </c>
      <c r="D1665" s="37" t="s">
        <v>3269</v>
      </c>
      <c r="E1665" s="51" t="s">
        <v>5985</v>
      </c>
      <c r="F1665" s="22" t="s">
        <v>13</v>
      </c>
      <c r="G1665" s="22" t="s">
        <v>14</v>
      </c>
      <c r="H1665" s="36">
        <v>1954</v>
      </c>
      <c r="I1665" s="37" t="s">
        <v>947</v>
      </c>
      <c r="J1665" s="37" t="s">
        <v>947</v>
      </c>
      <c r="L1665" s="22" t="s">
        <v>3328</v>
      </c>
      <c r="M1665" s="19" t="s">
        <v>3378</v>
      </c>
      <c r="O1665" s="20" t="s">
        <v>3321</v>
      </c>
      <c r="P1665" s="19">
        <v>2016</v>
      </c>
      <c r="Q1665" s="19" t="s">
        <v>4218</v>
      </c>
    </row>
    <row r="1666" spans="1:18" x14ac:dyDescent="0.3">
      <c r="A1666" s="19">
        <v>1839</v>
      </c>
      <c r="B1666" s="34" t="s">
        <v>912</v>
      </c>
      <c r="C1666" s="89">
        <v>22</v>
      </c>
      <c r="D1666" s="37" t="s">
        <v>3293</v>
      </c>
      <c r="E1666" s="52" t="s">
        <v>3318</v>
      </c>
      <c r="F1666" s="22" t="s">
        <v>13</v>
      </c>
      <c r="G1666" s="22" t="s">
        <v>14</v>
      </c>
      <c r="H1666" s="36">
        <v>1950</v>
      </c>
      <c r="I1666" s="37" t="s">
        <v>947</v>
      </c>
      <c r="J1666" s="37" t="s">
        <v>947</v>
      </c>
      <c r="L1666" s="22" t="s">
        <v>3350</v>
      </c>
      <c r="M1666" s="22" t="s">
        <v>3405</v>
      </c>
      <c r="O1666" s="20" t="s">
        <v>3321</v>
      </c>
      <c r="P1666" s="19">
        <v>2016</v>
      </c>
      <c r="Q1666" s="19" t="s">
        <v>4218</v>
      </c>
    </row>
    <row r="1667" spans="1:18" x14ac:dyDescent="0.3">
      <c r="A1667" s="19">
        <v>1840</v>
      </c>
      <c r="B1667" s="34" t="s">
        <v>912</v>
      </c>
      <c r="C1667" s="89">
        <v>22</v>
      </c>
      <c r="D1667" s="37" t="s">
        <v>3296</v>
      </c>
      <c r="E1667" s="51" t="s">
        <v>5985</v>
      </c>
      <c r="F1667" s="22" t="s">
        <v>13</v>
      </c>
      <c r="G1667" s="22" t="s">
        <v>14</v>
      </c>
      <c r="H1667" s="36"/>
      <c r="I1667" s="37" t="s">
        <v>947</v>
      </c>
      <c r="J1667" s="37" t="s">
        <v>947</v>
      </c>
      <c r="L1667" s="22" t="s">
        <v>3354</v>
      </c>
      <c r="M1667" s="22" t="s">
        <v>3408</v>
      </c>
      <c r="O1667" s="20" t="s">
        <v>3321</v>
      </c>
      <c r="P1667" s="19">
        <v>2016</v>
      </c>
      <c r="Q1667" s="19" t="s">
        <v>4218</v>
      </c>
    </row>
    <row r="1668" spans="1:18" x14ac:dyDescent="0.3">
      <c r="A1668" s="19">
        <v>548</v>
      </c>
      <c r="B1668" s="26" t="s">
        <v>912</v>
      </c>
      <c r="C1668" s="90">
        <v>23</v>
      </c>
      <c r="D1668" s="63" t="s">
        <v>5196</v>
      </c>
      <c r="E1668" s="66" t="s">
        <v>6000</v>
      </c>
      <c r="F1668" s="40" t="s">
        <v>13</v>
      </c>
      <c r="G1668" s="40" t="s">
        <v>14</v>
      </c>
      <c r="H1668" s="26">
        <v>1990</v>
      </c>
      <c r="I1668" s="55" t="s">
        <v>5197</v>
      </c>
      <c r="J1668" s="63" t="s">
        <v>1052</v>
      </c>
      <c r="K1668" s="40"/>
      <c r="L1668" s="40"/>
      <c r="M1668" s="40"/>
      <c r="N1668" s="40"/>
      <c r="O1668" s="40" t="s">
        <v>4843</v>
      </c>
      <c r="P1668" s="40">
        <v>2013</v>
      </c>
      <c r="Q1668" s="22" t="s">
        <v>4293</v>
      </c>
      <c r="R1668" s="40"/>
    </row>
    <row r="1669" spans="1:18" x14ac:dyDescent="0.3">
      <c r="A1669" s="19">
        <v>549</v>
      </c>
      <c r="B1669" s="26" t="s">
        <v>912</v>
      </c>
      <c r="C1669" s="90">
        <v>23</v>
      </c>
      <c r="D1669" s="63" t="s">
        <v>5198</v>
      </c>
      <c r="E1669" s="66" t="s">
        <v>6000</v>
      </c>
      <c r="F1669" s="40" t="s">
        <v>13</v>
      </c>
      <c r="G1669" s="40" t="s">
        <v>14</v>
      </c>
      <c r="H1669" s="26">
        <v>2010</v>
      </c>
      <c r="I1669" s="55" t="s">
        <v>4859</v>
      </c>
      <c r="J1669" s="63" t="s">
        <v>2486</v>
      </c>
      <c r="K1669" s="40"/>
      <c r="L1669" s="40"/>
      <c r="M1669" s="40"/>
      <c r="N1669" s="40"/>
      <c r="O1669" s="40" t="s">
        <v>4843</v>
      </c>
      <c r="P1669" s="40">
        <v>2013</v>
      </c>
      <c r="Q1669" s="22" t="s">
        <v>4293</v>
      </c>
      <c r="R1669" s="40"/>
    </row>
    <row r="1670" spans="1:18" x14ac:dyDescent="0.3">
      <c r="A1670" s="19">
        <v>550</v>
      </c>
      <c r="B1670" s="26" t="s">
        <v>912</v>
      </c>
      <c r="C1670" s="90">
        <v>23</v>
      </c>
      <c r="D1670" s="63" t="s">
        <v>5199</v>
      </c>
      <c r="E1670" s="66" t="s">
        <v>6000</v>
      </c>
      <c r="F1670" s="40" t="s">
        <v>13</v>
      </c>
      <c r="G1670" s="40" t="s">
        <v>14</v>
      </c>
      <c r="H1670" s="26">
        <v>2010</v>
      </c>
      <c r="I1670" s="55" t="s">
        <v>4859</v>
      </c>
      <c r="J1670" s="63" t="s">
        <v>2486</v>
      </c>
      <c r="K1670" s="40"/>
      <c r="L1670" s="40"/>
      <c r="M1670" s="40"/>
      <c r="N1670" s="40"/>
      <c r="O1670" s="40" t="s">
        <v>4843</v>
      </c>
      <c r="P1670" s="40">
        <v>2013</v>
      </c>
      <c r="Q1670" s="22" t="s">
        <v>4293</v>
      </c>
      <c r="R1670" s="40"/>
    </row>
    <row r="1671" spans="1:18" x14ac:dyDescent="0.3">
      <c r="A1671" s="19">
        <v>551</v>
      </c>
      <c r="B1671" s="26" t="s">
        <v>912</v>
      </c>
      <c r="C1671" s="90">
        <v>23</v>
      </c>
      <c r="D1671" s="63" t="s">
        <v>5200</v>
      </c>
      <c r="E1671" s="66" t="s">
        <v>6000</v>
      </c>
      <c r="F1671" s="40" t="s">
        <v>13</v>
      </c>
      <c r="G1671" s="40" t="s">
        <v>14</v>
      </c>
      <c r="H1671" s="26">
        <v>2010</v>
      </c>
      <c r="I1671" s="55" t="s">
        <v>4859</v>
      </c>
      <c r="J1671" s="63" t="s">
        <v>2486</v>
      </c>
      <c r="K1671" s="40"/>
      <c r="L1671" s="40"/>
      <c r="M1671" s="40"/>
      <c r="N1671" s="40"/>
      <c r="O1671" s="40" t="s">
        <v>4843</v>
      </c>
      <c r="P1671" s="40">
        <v>2013</v>
      </c>
      <c r="Q1671" s="22" t="s">
        <v>4293</v>
      </c>
      <c r="R1671" s="40"/>
    </row>
    <row r="1672" spans="1:18" x14ac:dyDescent="0.3">
      <c r="A1672" s="19">
        <v>863</v>
      </c>
      <c r="B1672" s="60" t="s">
        <v>912</v>
      </c>
      <c r="C1672" s="88">
        <v>23</v>
      </c>
      <c r="D1672" s="51" t="s">
        <v>948</v>
      </c>
      <c r="E1672" s="52" t="s">
        <v>5957</v>
      </c>
      <c r="F1672" s="40" t="s">
        <v>13</v>
      </c>
      <c r="G1672" s="40" t="s">
        <v>14</v>
      </c>
      <c r="H1672" s="60"/>
      <c r="I1672" s="51" t="s">
        <v>1052</v>
      </c>
      <c r="J1672" s="51" t="s">
        <v>1052</v>
      </c>
      <c r="K1672" s="40"/>
      <c r="L1672" s="40" t="s">
        <v>5383</v>
      </c>
      <c r="M1672" s="40"/>
      <c r="N1672" s="40"/>
      <c r="O1672" s="40" t="s">
        <v>4788</v>
      </c>
      <c r="P1672" s="40">
        <v>2013</v>
      </c>
      <c r="Q1672" s="22" t="s">
        <v>4293</v>
      </c>
      <c r="R1672" s="40"/>
    </row>
    <row r="1673" spans="1:18" x14ac:dyDescent="0.3">
      <c r="A1673" s="19">
        <v>552</v>
      </c>
      <c r="B1673" s="26" t="s">
        <v>67</v>
      </c>
      <c r="C1673" s="90">
        <v>24</v>
      </c>
      <c r="D1673" s="63" t="s">
        <v>5071</v>
      </c>
      <c r="E1673" s="63" t="s">
        <v>4606</v>
      </c>
      <c r="F1673" s="26"/>
      <c r="G1673" s="26"/>
      <c r="H1673" s="26">
        <v>1998</v>
      </c>
      <c r="I1673" s="55" t="s">
        <v>5072</v>
      </c>
      <c r="J1673" s="63" t="s">
        <v>1924</v>
      </c>
      <c r="K1673" s="40"/>
      <c r="L1673" s="40"/>
      <c r="M1673" s="40"/>
      <c r="N1673" s="40"/>
      <c r="O1673" s="40" t="s">
        <v>4843</v>
      </c>
      <c r="P1673" s="40">
        <v>2013</v>
      </c>
      <c r="Q1673" s="22" t="s">
        <v>4293</v>
      </c>
      <c r="R1673" s="40"/>
    </row>
    <row r="1674" spans="1:18" x14ac:dyDescent="0.3">
      <c r="A1674" s="19">
        <v>553</v>
      </c>
      <c r="B1674" s="26" t="s">
        <v>67</v>
      </c>
      <c r="C1674" s="90">
        <v>24</v>
      </c>
      <c r="D1674" s="63" t="s">
        <v>5073</v>
      </c>
      <c r="E1674" s="63" t="s">
        <v>4606</v>
      </c>
      <c r="F1674" s="26"/>
      <c r="G1674" s="26"/>
      <c r="H1674" s="26">
        <v>2000</v>
      </c>
      <c r="I1674" s="63" t="s">
        <v>1924</v>
      </c>
      <c r="J1674" s="63" t="s">
        <v>1924</v>
      </c>
      <c r="K1674" s="40"/>
      <c r="L1674" s="40"/>
      <c r="M1674" s="40"/>
      <c r="N1674" s="40"/>
      <c r="O1674" s="40" t="s">
        <v>4843</v>
      </c>
      <c r="P1674" s="40">
        <v>2013</v>
      </c>
      <c r="Q1674" s="22" t="s">
        <v>4293</v>
      </c>
      <c r="R1674" s="40"/>
    </row>
    <row r="1675" spans="1:18" x14ac:dyDescent="0.3">
      <c r="A1675" s="19">
        <v>888</v>
      </c>
      <c r="B1675" s="33" t="s">
        <v>67</v>
      </c>
      <c r="C1675" s="89">
        <v>24</v>
      </c>
      <c r="D1675" s="52" t="s">
        <v>1958</v>
      </c>
      <c r="E1675" s="53" t="s">
        <v>5934</v>
      </c>
      <c r="F1675" s="19" t="s">
        <v>22</v>
      </c>
      <c r="G1675" s="19" t="s">
        <v>23</v>
      </c>
      <c r="H1675" s="33" t="s">
        <v>1923</v>
      </c>
      <c r="I1675" s="52" t="s">
        <v>1924</v>
      </c>
      <c r="J1675" s="58" t="s">
        <v>1924</v>
      </c>
      <c r="L1675" s="19" t="s">
        <v>1959</v>
      </c>
      <c r="M1675" s="19" t="s">
        <v>1960</v>
      </c>
      <c r="O1675" s="19" t="s">
        <v>1927</v>
      </c>
      <c r="P1675" s="20">
        <v>2014</v>
      </c>
      <c r="Q1675" s="19" t="s">
        <v>2955</v>
      </c>
    </row>
    <row r="1676" spans="1:18" x14ac:dyDescent="0.3">
      <c r="A1676" s="19">
        <v>889</v>
      </c>
      <c r="B1676" s="33" t="s">
        <v>67</v>
      </c>
      <c r="C1676" s="89">
        <v>24</v>
      </c>
      <c r="D1676" s="52" t="s">
        <v>1943</v>
      </c>
      <c r="E1676" s="53" t="s">
        <v>5934</v>
      </c>
      <c r="F1676" s="19" t="s">
        <v>22</v>
      </c>
      <c r="G1676" s="19" t="s">
        <v>23</v>
      </c>
      <c r="H1676" s="33" t="s">
        <v>1923</v>
      </c>
      <c r="I1676" s="52" t="s">
        <v>1924</v>
      </c>
      <c r="J1676" s="58" t="s">
        <v>1924</v>
      </c>
      <c r="L1676" s="19" t="s">
        <v>1944</v>
      </c>
      <c r="M1676" s="19" t="s">
        <v>1945</v>
      </c>
      <c r="O1676" s="19" t="s">
        <v>1927</v>
      </c>
      <c r="P1676" s="20">
        <v>2014</v>
      </c>
      <c r="Q1676" s="19" t="s">
        <v>2955</v>
      </c>
    </row>
    <row r="1677" spans="1:18" x14ac:dyDescent="0.3">
      <c r="A1677" s="19">
        <v>890</v>
      </c>
      <c r="B1677" s="33" t="s">
        <v>67</v>
      </c>
      <c r="C1677" s="89">
        <v>24</v>
      </c>
      <c r="D1677" s="52" t="s">
        <v>1934</v>
      </c>
      <c r="E1677" s="63" t="s">
        <v>4606</v>
      </c>
      <c r="F1677" s="19" t="s">
        <v>22</v>
      </c>
      <c r="G1677" s="19" t="s">
        <v>23</v>
      </c>
      <c r="H1677" s="33" t="s">
        <v>1923</v>
      </c>
      <c r="I1677" s="52" t="s">
        <v>1924</v>
      </c>
      <c r="J1677" s="58" t="s">
        <v>1924</v>
      </c>
      <c r="L1677" s="19" t="s">
        <v>1935</v>
      </c>
      <c r="M1677" s="19" t="s">
        <v>1936</v>
      </c>
      <c r="O1677" s="19" t="s">
        <v>1927</v>
      </c>
      <c r="P1677" s="20">
        <v>2014</v>
      </c>
      <c r="Q1677" s="19" t="s">
        <v>2955</v>
      </c>
    </row>
    <row r="1678" spans="1:18" x14ac:dyDescent="0.3">
      <c r="A1678" s="19">
        <v>891</v>
      </c>
      <c r="B1678" s="33" t="s">
        <v>67</v>
      </c>
      <c r="C1678" s="89">
        <v>24</v>
      </c>
      <c r="D1678" s="52" t="s">
        <v>1937</v>
      </c>
      <c r="E1678" s="53" t="s">
        <v>5934</v>
      </c>
      <c r="F1678" s="19" t="s">
        <v>22</v>
      </c>
      <c r="G1678" s="19" t="s">
        <v>23</v>
      </c>
      <c r="H1678" s="33" t="s">
        <v>1923</v>
      </c>
      <c r="I1678" s="52" t="s">
        <v>1924</v>
      </c>
      <c r="J1678" s="58" t="s">
        <v>1924</v>
      </c>
      <c r="L1678" s="19" t="s">
        <v>1938</v>
      </c>
      <c r="M1678" s="19" t="s">
        <v>1939</v>
      </c>
      <c r="O1678" s="19" t="s">
        <v>1927</v>
      </c>
      <c r="P1678" s="20">
        <v>2014</v>
      </c>
      <c r="Q1678" s="19" t="s">
        <v>2955</v>
      </c>
    </row>
    <row r="1679" spans="1:18" x14ac:dyDescent="0.3">
      <c r="A1679" s="19">
        <v>892</v>
      </c>
      <c r="B1679" s="33" t="s">
        <v>67</v>
      </c>
      <c r="C1679" s="89">
        <v>24</v>
      </c>
      <c r="D1679" s="52" t="s">
        <v>1940</v>
      </c>
      <c r="E1679" s="53" t="s">
        <v>5934</v>
      </c>
      <c r="F1679" s="19" t="s">
        <v>22</v>
      </c>
      <c r="G1679" s="19" t="s">
        <v>23</v>
      </c>
      <c r="H1679" s="33" t="s">
        <v>1923</v>
      </c>
      <c r="I1679" s="52" t="s">
        <v>1924</v>
      </c>
      <c r="J1679" s="58" t="s">
        <v>1924</v>
      </c>
      <c r="L1679" s="19" t="s">
        <v>1941</v>
      </c>
      <c r="M1679" s="19" t="s">
        <v>1942</v>
      </c>
      <c r="O1679" s="19" t="s">
        <v>1927</v>
      </c>
      <c r="P1679" s="20">
        <v>2014</v>
      </c>
      <c r="Q1679" s="19" t="s">
        <v>2955</v>
      </c>
    </row>
    <row r="1680" spans="1:18" x14ac:dyDescent="0.3">
      <c r="A1680" s="19">
        <v>893</v>
      </c>
      <c r="B1680" s="33" t="s">
        <v>67</v>
      </c>
      <c r="C1680" s="89">
        <v>24</v>
      </c>
      <c r="D1680" s="52" t="s">
        <v>1955</v>
      </c>
      <c r="E1680" s="53" t="s">
        <v>5934</v>
      </c>
      <c r="F1680" s="19" t="s">
        <v>22</v>
      </c>
      <c r="G1680" s="19" t="s">
        <v>23</v>
      </c>
      <c r="H1680" s="33" t="s">
        <v>1923</v>
      </c>
      <c r="I1680" s="52" t="s">
        <v>1924</v>
      </c>
      <c r="J1680" s="58" t="s">
        <v>1924</v>
      </c>
      <c r="L1680" s="19" t="s">
        <v>1956</v>
      </c>
      <c r="M1680" s="19" t="s">
        <v>1957</v>
      </c>
      <c r="O1680" s="19" t="s">
        <v>1927</v>
      </c>
      <c r="P1680" s="20">
        <v>2014</v>
      </c>
      <c r="Q1680" s="19" t="s">
        <v>2955</v>
      </c>
    </row>
    <row r="1681" spans="1:18" x14ac:dyDescent="0.3">
      <c r="A1681" s="19">
        <v>894</v>
      </c>
      <c r="B1681" s="33" t="s">
        <v>67</v>
      </c>
      <c r="C1681" s="89">
        <v>24</v>
      </c>
      <c r="D1681" s="52" t="s">
        <v>1928</v>
      </c>
      <c r="E1681" s="53" t="s">
        <v>5934</v>
      </c>
      <c r="F1681" s="19" t="s">
        <v>22</v>
      </c>
      <c r="G1681" s="19" t="s">
        <v>23</v>
      </c>
      <c r="H1681" s="33" t="s">
        <v>1923</v>
      </c>
      <c r="I1681" s="52" t="s">
        <v>1924</v>
      </c>
      <c r="J1681" s="58" t="s">
        <v>1924</v>
      </c>
      <c r="L1681" s="19" t="s">
        <v>1929</v>
      </c>
      <c r="M1681" s="19" t="s">
        <v>1930</v>
      </c>
      <c r="O1681" s="19" t="s">
        <v>1927</v>
      </c>
      <c r="P1681" s="20">
        <v>2014</v>
      </c>
      <c r="Q1681" s="19" t="s">
        <v>2955</v>
      </c>
    </row>
    <row r="1682" spans="1:18" x14ac:dyDescent="0.3">
      <c r="A1682" s="19">
        <v>895</v>
      </c>
      <c r="B1682" s="33" t="s">
        <v>67</v>
      </c>
      <c r="C1682" s="89">
        <v>24</v>
      </c>
      <c r="D1682" s="52" t="s">
        <v>1946</v>
      </c>
      <c r="E1682" s="53" t="s">
        <v>5934</v>
      </c>
      <c r="F1682" s="19" t="s">
        <v>22</v>
      </c>
      <c r="G1682" s="19" t="s">
        <v>23</v>
      </c>
      <c r="H1682" s="33" t="s">
        <v>1923</v>
      </c>
      <c r="I1682" s="52" t="s">
        <v>1924</v>
      </c>
      <c r="J1682" s="58" t="s">
        <v>1924</v>
      </c>
      <c r="L1682" s="19" t="s">
        <v>1947</v>
      </c>
      <c r="M1682" s="19" t="s">
        <v>1948</v>
      </c>
      <c r="O1682" s="19" t="s">
        <v>1927</v>
      </c>
      <c r="P1682" s="20">
        <v>2014</v>
      </c>
      <c r="Q1682" s="19" t="s">
        <v>2955</v>
      </c>
    </row>
    <row r="1683" spans="1:18" x14ac:dyDescent="0.3">
      <c r="A1683" s="19">
        <v>896</v>
      </c>
      <c r="B1683" s="33" t="s">
        <v>67</v>
      </c>
      <c r="C1683" s="89">
        <v>24</v>
      </c>
      <c r="D1683" s="52" t="s">
        <v>1976</v>
      </c>
      <c r="E1683" s="63" t="s">
        <v>4606</v>
      </c>
      <c r="F1683" s="19" t="s">
        <v>22</v>
      </c>
      <c r="G1683" s="19" t="s">
        <v>23</v>
      </c>
      <c r="H1683" s="33" t="s">
        <v>1923</v>
      </c>
      <c r="I1683" s="52" t="s">
        <v>1924</v>
      </c>
      <c r="J1683" s="58" t="s">
        <v>1924</v>
      </c>
      <c r="L1683" s="19" t="s">
        <v>1977</v>
      </c>
      <c r="M1683" s="19" t="s">
        <v>1978</v>
      </c>
      <c r="O1683" s="19" t="s">
        <v>1927</v>
      </c>
      <c r="P1683" s="20">
        <v>2014</v>
      </c>
      <c r="Q1683" s="19" t="s">
        <v>2955</v>
      </c>
    </row>
    <row r="1684" spans="1:18" x14ac:dyDescent="0.3">
      <c r="A1684" s="19">
        <v>897</v>
      </c>
      <c r="B1684" s="33" t="s">
        <v>67</v>
      </c>
      <c r="C1684" s="89">
        <v>24</v>
      </c>
      <c r="D1684" s="52" t="s">
        <v>1961</v>
      </c>
      <c r="E1684" s="53" t="s">
        <v>5934</v>
      </c>
      <c r="F1684" s="19" t="s">
        <v>22</v>
      </c>
      <c r="G1684" s="19" t="s">
        <v>23</v>
      </c>
      <c r="H1684" s="33" t="s">
        <v>1923</v>
      </c>
      <c r="I1684" s="52" t="s">
        <v>1924</v>
      </c>
      <c r="J1684" s="58" t="s">
        <v>1924</v>
      </c>
      <c r="L1684" s="19" t="s">
        <v>1962</v>
      </c>
      <c r="M1684" s="19" t="s">
        <v>1963</v>
      </c>
      <c r="O1684" s="19" t="s">
        <v>1927</v>
      </c>
      <c r="P1684" s="20">
        <v>2014</v>
      </c>
      <c r="Q1684" s="19" t="s">
        <v>2955</v>
      </c>
    </row>
    <row r="1685" spans="1:18" x14ac:dyDescent="0.3">
      <c r="A1685" s="19">
        <v>898</v>
      </c>
      <c r="B1685" s="33" t="s">
        <v>67</v>
      </c>
      <c r="C1685" s="89">
        <v>24</v>
      </c>
      <c r="D1685" s="52" t="s">
        <v>1952</v>
      </c>
      <c r="E1685" s="53" t="s">
        <v>5934</v>
      </c>
      <c r="F1685" s="19" t="s">
        <v>22</v>
      </c>
      <c r="G1685" s="19" t="s">
        <v>23</v>
      </c>
      <c r="H1685" s="33" t="s">
        <v>1923</v>
      </c>
      <c r="I1685" s="52" t="s">
        <v>1924</v>
      </c>
      <c r="J1685" s="58" t="s">
        <v>1924</v>
      </c>
      <c r="L1685" s="19" t="s">
        <v>1953</v>
      </c>
      <c r="M1685" s="19" t="s">
        <v>1954</v>
      </c>
      <c r="O1685" s="19" t="s">
        <v>1927</v>
      </c>
      <c r="P1685" s="20">
        <v>2014</v>
      </c>
      <c r="Q1685" s="19" t="s">
        <v>2955</v>
      </c>
    </row>
    <row r="1686" spans="1:18" x14ac:dyDescent="0.3">
      <c r="A1686" s="19">
        <v>899</v>
      </c>
      <c r="B1686" s="33" t="s">
        <v>67</v>
      </c>
      <c r="C1686" s="89">
        <v>24</v>
      </c>
      <c r="D1686" s="52" t="s">
        <v>1973</v>
      </c>
      <c r="E1686" s="63" t="s">
        <v>4606</v>
      </c>
      <c r="F1686" s="19" t="s">
        <v>22</v>
      </c>
      <c r="G1686" s="19" t="s">
        <v>23</v>
      </c>
      <c r="H1686" s="33" t="s">
        <v>1923</v>
      </c>
      <c r="I1686" s="52" t="s">
        <v>1924</v>
      </c>
      <c r="J1686" s="58" t="s">
        <v>1924</v>
      </c>
      <c r="L1686" s="19" t="s">
        <v>1974</v>
      </c>
      <c r="M1686" s="19" t="s">
        <v>1975</v>
      </c>
      <c r="O1686" s="19" t="s">
        <v>1927</v>
      </c>
      <c r="P1686" s="20">
        <v>2014</v>
      </c>
      <c r="Q1686" s="19" t="s">
        <v>2955</v>
      </c>
    </row>
    <row r="1687" spans="1:18" x14ac:dyDescent="0.3">
      <c r="A1687" s="19">
        <v>900</v>
      </c>
      <c r="B1687" s="33" t="s">
        <v>67</v>
      </c>
      <c r="C1687" s="89">
        <v>24</v>
      </c>
      <c r="D1687" s="52" t="s">
        <v>1964</v>
      </c>
      <c r="E1687" s="63" t="s">
        <v>4606</v>
      </c>
      <c r="F1687" s="19" t="s">
        <v>22</v>
      </c>
      <c r="G1687" s="19" t="s">
        <v>23</v>
      </c>
      <c r="I1687" s="52" t="s">
        <v>1924</v>
      </c>
      <c r="J1687" s="58" t="s">
        <v>1924</v>
      </c>
      <c r="L1687" s="19" t="s">
        <v>1965</v>
      </c>
      <c r="M1687" s="19" t="s">
        <v>1966</v>
      </c>
      <c r="O1687" s="19" t="s">
        <v>1927</v>
      </c>
      <c r="P1687" s="20">
        <v>2014</v>
      </c>
      <c r="Q1687" s="19" t="s">
        <v>2955</v>
      </c>
    </row>
    <row r="1688" spans="1:18" x14ac:dyDescent="0.3">
      <c r="A1688" s="19">
        <v>901</v>
      </c>
      <c r="B1688" s="33" t="s">
        <v>67</v>
      </c>
      <c r="C1688" s="89">
        <v>24</v>
      </c>
      <c r="D1688" s="52" t="s">
        <v>1970</v>
      </c>
      <c r="E1688" s="63" t="s">
        <v>4606</v>
      </c>
      <c r="F1688" s="19" t="s">
        <v>22</v>
      </c>
      <c r="G1688" s="19" t="s">
        <v>23</v>
      </c>
      <c r="H1688" s="33" t="s">
        <v>1923</v>
      </c>
      <c r="I1688" s="52" t="s">
        <v>1924</v>
      </c>
      <c r="J1688" s="58" t="s">
        <v>1924</v>
      </c>
      <c r="L1688" s="19" t="s">
        <v>1971</v>
      </c>
      <c r="M1688" s="19" t="s">
        <v>1972</v>
      </c>
      <c r="O1688" s="19" t="s">
        <v>1927</v>
      </c>
      <c r="P1688" s="20">
        <v>2014</v>
      </c>
      <c r="Q1688" s="19" t="s">
        <v>2955</v>
      </c>
    </row>
    <row r="1689" spans="1:18" x14ac:dyDescent="0.3">
      <c r="A1689" s="19">
        <v>902</v>
      </c>
      <c r="B1689" s="33" t="s">
        <v>67</v>
      </c>
      <c r="C1689" s="89">
        <v>24</v>
      </c>
      <c r="D1689" s="52" t="s">
        <v>1967</v>
      </c>
      <c r="E1689" s="63" t="s">
        <v>4606</v>
      </c>
      <c r="F1689" s="19" t="s">
        <v>22</v>
      </c>
      <c r="G1689" s="19" t="s">
        <v>23</v>
      </c>
      <c r="H1689" s="33" t="s">
        <v>1923</v>
      </c>
      <c r="I1689" s="52" t="s">
        <v>1924</v>
      </c>
      <c r="J1689" s="58" t="s">
        <v>1924</v>
      </c>
      <c r="L1689" s="19" t="s">
        <v>1968</v>
      </c>
      <c r="M1689" s="19" t="s">
        <v>1969</v>
      </c>
      <c r="O1689" s="19" t="s">
        <v>1927</v>
      </c>
      <c r="P1689" s="20">
        <v>2014</v>
      </c>
      <c r="Q1689" s="19" t="s">
        <v>2955</v>
      </c>
    </row>
    <row r="1690" spans="1:18" x14ac:dyDescent="0.3">
      <c r="A1690" s="19">
        <v>903</v>
      </c>
      <c r="B1690" s="33" t="s">
        <v>67</v>
      </c>
      <c r="C1690" s="89">
        <v>24</v>
      </c>
      <c r="D1690" s="52" t="s">
        <v>1949</v>
      </c>
      <c r="E1690" s="53" t="s">
        <v>5934</v>
      </c>
      <c r="F1690" s="19" t="s">
        <v>22</v>
      </c>
      <c r="G1690" s="19" t="s">
        <v>23</v>
      </c>
      <c r="H1690" s="33" t="s">
        <v>1923</v>
      </c>
      <c r="I1690" s="52" t="s">
        <v>1924</v>
      </c>
      <c r="J1690" s="58" t="s">
        <v>1924</v>
      </c>
      <c r="L1690" s="19" t="s">
        <v>1950</v>
      </c>
      <c r="M1690" s="19" t="s">
        <v>1951</v>
      </c>
      <c r="O1690" s="19" t="s">
        <v>1927</v>
      </c>
      <c r="P1690" s="20">
        <v>2014</v>
      </c>
      <c r="Q1690" s="19" t="s">
        <v>2955</v>
      </c>
    </row>
    <row r="1691" spans="1:18" x14ac:dyDescent="0.3">
      <c r="A1691" s="19">
        <v>904</v>
      </c>
      <c r="B1691" s="33" t="s">
        <v>67</v>
      </c>
      <c r="C1691" s="89">
        <v>24</v>
      </c>
      <c r="D1691" s="52" t="s">
        <v>1931</v>
      </c>
      <c r="E1691" s="53" t="s">
        <v>5934</v>
      </c>
      <c r="F1691" s="19" t="s">
        <v>22</v>
      </c>
      <c r="G1691" s="19" t="s">
        <v>23</v>
      </c>
      <c r="H1691" s="33" t="s">
        <v>1923</v>
      </c>
      <c r="I1691" s="52" t="s">
        <v>1924</v>
      </c>
      <c r="J1691" s="58" t="s">
        <v>1924</v>
      </c>
      <c r="L1691" s="19" t="s">
        <v>1932</v>
      </c>
      <c r="M1691" s="19" t="s">
        <v>1933</v>
      </c>
      <c r="O1691" s="19" t="s">
        <v>1927</v>
      </c>
      <c r="P1691" s="20">
        <v>2014</v>
      </c>
      <c r="Q1691" s="19" t="s">
        <v>2955</v>
      </c>
    </row>
    <row r="1692" spans="1:18" x14ac:dyDescent="0.3">
      <c r="A1692" s="19">
        <v>905</v>
      </c>
      <c r="B1692" s="33" t="s">
        <v>67</v>
      </c>
      <c r="C1692" s="89">
        <v>24</v>
      </c>
      <c r="D1692" s="52" t="s">
        <v>1922</v>
      </c>
      <c r="E1692" s="63" t="s">
        <v>4606</v>
      </c>
      <c r="F1692" s="19" t="s">
        <v>22</v>
      </c>
      <c r="G1692" s="19" t="s">
        <v>23</v>
      </c>
      <c r="H1692" s="33" t="s">
        <v>1923</v>
      </c>
      <c r="I1692" s="52" t="s">
        <v>1924</v>
      </c>
      <c r="J1692" s="58" t="s">
        <v>1924</v>
      </c>
      <c r="L1692" s="19" t="s">
        <v>1925</v>
      </c>
      <c r="M1692" s="19" t="s">
        <v>1926</v>
      </c>
      <c r="O1692" s="19" t="s">
        <v>1927</v>
      </c>
      <c r="P1692" s="20">
        <v>2014</v>
      </c>
      <c r="Q1692" s="19" t="s">
        <v>2955</v>
      </c>
    </row>
    <row r="1693" spans="1:18" x14ac:dyDescent="0.3">
      <c r="A1693" s="19">
        <v>1467</v>
      </c>
      <c r="B1693" s="60" t="s">
        <v>67</v>
      </c>
      <c r="C1693" s="88">
        <v>24</v>
      </c>
      <c r="D1693" s="51" t="s">
        <v>4300</v>
      </c>
      <c r="E1693" s="63" t="s">
        <v>4606</v>
      </c>
      <c r="F1693" s="40" t="s">
        <v>22</v>
      </c>
      <c r="G1693" s="40" t="s">
        <v>23</v>
      </c>
      <c r="H1693" s="60"/>
      <c r="I1693" s="51" t="s">
        <v>4301</v>
      </c>
      <c r="J1693" s="51" t="s">
        <v>4301</v>
      </c>
      <c r="K1693" s="40"/>
      <c r="L1693" s="40"/>
      <c r="M1693" s="40"/>
      <c r="N1693" s="40"/>
      <c r="O1693" s="40" t="s">
        <v>4292</v>
      </c>
      <c r="P1693" s="40">
        <v>2015</v>
      </c>
      <c r="Q1693" s="22" t="s">
        <v>4293</v>
      </c>
      <c r="R1693" s="40"/>
    </row>
    <row r="1694" spans="1:18" x14ac:dyDescent="0.3">
      <c r="A1694" s="19">
        <v>1468</v>
      </c>
      <c r="B1694" s="60" t="s">
        <v>67</v>
      </c>
      <c r="C1694" s="88">
        <v>24</v>
      </c>
      <c r="D1694" s="51" t="s">
        <v>4302</v>
      </c>
      <c r="E1694" s="63" t="s">
        <v>4606</v>
      </c>
      <c r="F1694" s="40" t="s">
        <v>22</v>
      </c>
      <c r="G1694" s="40" t="s">
        <v>23</v>
      </c>
      <c r="H1694" s="60"/>
      <c r="I1694" s="51" t="s">
        <v>4301</v>
      </c>
      <c r="J1694" s="51" t="s">
        <v>4301</v>
      </c>
      <c r="K1694" s="40"/>
      <c r="L1694" s="40"/>
      <c r="M1694" s="40"/>
      <c r="N1694" s="40"/>
      <c r="O1694" s="40" t="s">
        <v>4292</v>
      </c>
      <c r="P1694" s="40">
        <v>2015</v>
      </c>
      <c r="Q1694" s="22" t="s">
        <v>4293</v>
      </c>
      <c r="R1694" s="40"/>
    </row>
    <row r="1695" spans="1:18" x14ac:dyDescent="0.3">
      <c r="A1695" s="19">
        <v>1469</v>
      </c>
      <c r="B1695" s="60" t="s">
        <v>67</v>
      </c>
      <c r="C1695" s="88">
        <v>24</v>
      </c>
      <c r="D1695" s="51" t="s">
        <v>4303</v>
      </c>
      <c r="E1695" s="63" t="s">
        <v>4606</v>
      </c>
      <c r="F1695" s="40" t="s">
        <v>22</v>
      </c>
      <c r="G1695" s="40" t="s">
        <v>23</v>
      </c>
      <c r="H1695" s="60"/>
      <c r="I1695" s="51" t="s">
        <v>4301</v>
      </c>
      <c r="J1695" s="51" t="s">
        <v>4301</v>
      </c>
      <c r="K1695" s="40"/>
      <c r="L1695" s="40"/>
      <c r="M1695" s="40"/>
      <c r="N1695" s="40"/>
      <c r="O1695" s="40" t="s">
        <v>4292</v>
      </c>
      <c r="P1695" s="40">
        <v>2015</v>
      </c>
      <c r="Q1695" s="22" t="s">
        <v>4293</v>
      </c>
      <c r="R1695" s="40"/>
    </row>
    <row r="1696" spans="1:18" x14ac:dyDescent="0.3">
      <c r="A1696" s="19">
        <v>1470</v>
      </c>
      <c r="B1696" s="60" t="s">
        <v>67</v>
      </c>
      <c r="C1696" s="88">
        <v>24</v>
      </c>
      <c r="D1696" s="51" t="s">
        <v>4304</v>
      </c>
      <c r="E1696" s="63" t="s">
        <v>4606</v>
      </c>
      <c r="F1696" s="40" t="s">
        <v>22</v>
      </c>
      <c r="G1696" s="40" t="s">
        <v>23</v>
      </c>
      <c r="H1696" s="60"/>
      <c r="I1696" s="51" t="s">
        <v>4301</v>
      </c>
      <c r="J1696" s="51" t="s">
        <v>4301</v>
      </c>
      <c r="K1696" s="40"/>
      <c r="L1696" s="40"/>
      <c r="M1696" s="40"/>
      <c r="N1696" s="40"/>
      <c r="O1696" s="40" t="s">
        <v>4292</v>
      </c>
      <c r="P1696" s="40">
        <v>2015</v>
      </c>
      <c r="Q1696" s="22" t="s">
        <v>4293</v>
      </c>
      <c r="R1696" s="40"/>
    </row>
    <row r="1697" spans="1:18" x14ac:dyDescent="0.3">
      <c r="A1697" s="19">
        <v>1811</v>
      </c>
      <c r="B1697" s="34" t="s">
        <v>67</v>
      </c>
      <c r="C1697" s="89">
        <v>24</v>
      </c>
      <c r="D1697" s="53" t="s">
        <v>2378</v>
      </c>
      <c r="E1697" s="53" t="s">
        <v>5934</v>
      </c>
      <c r="F1697" s="19" t="s">
        <v>22</v>
      </c>
      <c r="G1697" s="19" t="s">
        <v>23</v>
      </c>
      <c r="H1697" s="33">
        <v>2000</v>
      </c>
      <c r="I1697" s="53" t="s">
        <v>1924</v>
      </c>
      <c r="J1697" s="58" t="s">
        <v>1924</v>
      </c>
      <c r="L1697" s="19" t="s">
        <v>2379</v>
      </c>
      <c r="M1697" s="19" t="s">
        <v>2380</v>
      </c>
      <c r="O1697" s="19" t="s">
        <v>3045</v>
      </c>
      <c r="P1697" s="19">
        <v>2016</v>
      </c>
      <c r="Q1697" s="19" t="s">
        <v>4218</v>
      </c>
    </row>
    <row r="1698" spans="1:18" x14ac:dyDescent="0.3">
      <c r="A1698" s="19">
        <v>1823</v>
      </c>
      <c r="B1698" s="34" t="s">
        <v>67</v>
      </c>
      <c r="C1698" s="89">
        <v>24</v>
      </c>
      <c r="D1698" s="53" t="s">
        <v>3020</v>
      </c>
      <c r="E1698" s="53" t="s">
        <v>5934</v>
      </c>
      <c r="F1698" s="19" t="s">
        <v>22</v>
      </c>
      <c r="G1698" s="19" t="s">
        <v>23</v>
      </c>
      <c r="H1698" s="36"/>
      <c r="I1698" s="53" t="s">
        <v>1924</v>
      </c>
      <c r="J1698" s="58" t="s">
        <v>1924</v>
      </c>
      <c r="K1698" s="19" t="s">
        <v>3041</v>
      </c>
      <c r="O1698" s="19" t="s">
        <v>3045</v>
      </c>
      <c r="P1698" s="19">
        <v>2016</v>
      </c>
      <c r="Q1698" s="19" t="s">
        <v>4218</v>
      </c>
    </row>
    <row r="1699" spans="1:18" x14ac:dyDescent="0.3">
      <c r="A1699" s="19">
        <v>554</v>
      </c>
      <c r="B1699" s="26" t="s">
        <v>12</v>
      </c>
      <c r="C1699" s="90">
        <v>25</v>
      </c>
      <c r="D1699" s="63" t="s">
        <v>5184</v>
      </c>
      <c r="E1699" s="51" t="s">
        <v>5985</v>
      </c>
      <c r="F1699" s="40" t="s">
        <v>13</v>
      </c>
      <c r="G1699" s="40" t="s">
        <v>14</v>
      </c>
      <c r="H1699" s="26">
        <v>1979</v>
      </c>
      <c r="I1699" s="55" t="s">
        <v>5104</v>
      </c>
      <c r="J1699" s="63" t="s">
        <v>1051</v>
      </c>
      <c r="K1699" s="40"/>
      <c r="L1699" s="40"/>
      <c r="M1699" s="40"/>
      <c r="N1699" s="40"/>
      <c r="O1699" s="40" t="s">
        <v>4843</v>
      </c>
      <c r="P1699" s="40">
        <v>2013</v>
      </c>
      <c r="Q1699" s="22" t="s">
        <v>4293</v>
      </c>
      <c r="R1699" s="40"/>
    </row>
    <row r="1700" spans="1:18" x14ac:dyDescent="0.3">
      <c r="A1700" s="19">
        <v>906</v>
      </c>
      <c r="B1700" s="33" t="s">
        <v>12</v>
      </c>
      <c r="C1700" s="89">
        <v>25</v>
      </c>
      <c r="D1700" s="52" t="s">
        <v>2032</v>
      </c>
      <c r="E1700" s="53" t="s">
        <v>5934</v>
      </c>
      <c r="F1700" s="19" t="s">
        <v>22</v>
      </c>
      <c r="G1700" s="19" t="s">
        <v>23</v>
      </c>
      <c r="H1700" s="33" t="s">
        <v>1923</v>
      </c>
      <c r="I1700" s="52" t="s">
        <v>1924</v>
      </c>
      <c r="J1700" s="58" t="s">
        <v>1924</v>
      </c>
      <c r="L1700" s="19" t="s">
        <v>2033</v>
      </c>
      <c r="M1700" s="19" t="s">
        <v>2034</v>
      </c>
      <c r="O1700" s="19" t="s">
        <v>1927</v>
      </c>
      <c r="P1700" s="20">
        <v>2014</v>
      </c>
      <c r="Q1700" s="19" t="s">
        <v>2955</v>
      </c>
    </row>
    <row r="1701" spans="1:18" x14ac:dyDescent="0.3">
      <c r="A1701" s="19">
        <v>907</v>
      </c>
      <c r="B1701" s="33" t="s">
        <v>12</v>
      </c>
      <c r="C1701" s="89">
        <v>25</v>
      </c>
      <c r="D1701" s="52" t="s">
        <v>2026</v>
      </c>
      <c r="E1701" s="53" t="s">
        <v>5934</v>
      </c>
      <c r="F1701" s="19" t="s">
        <v>22</v>
      </c>
      <c r="G1701" s="19" t="s">
        <v>23</v>
      </c>
      <c r="H1701" s="33" t="s">
        <v>1923</v>
      </c>
      <c r="I1701" s="52" t="s">
        <v>1924</v>
      </c>
      <c r="J1701" s="58" t="s">
        <v>1924</v>
      </c>
      <c r="L1701" s="19" t="s">
        <v>2027</v>
      </c>
      <c r="M1701" s="19" t="s">
        <v>2028</v>
      </c>
      <c r="O1701" s="19" t="s">
        <v>1927</v>
      </c>
      <c r="P1701" s="20">
        <v>2014</v>
      </c>
      <c r="Q1701" s="19" t="s">
        <v>2955</v>
      </c>
    </row>
    <row r="1702" spans="1:18" x14ac:dyDescent="0.3">
      <c r="A1702" s="19">
        <v>908</v>
      </c>
      <c r="B1702" s="33" t="s">
        <v>12</v>
      </c>
      <c r="C1702" s="89">
        <v>25</v>
      </c>
      <c r="D1702" s="52" t="s">
        <v>2029</v>
      </c>
      <c r="E1702" s="53" t="s">
        <v>5934</v>
      </c>
      <c r="F1702" s="19" t="s">
        <v>22</v>
      </c>
      <c r="G1702" s="19" t="s">
        <v>23</v>
      </c>
      <c r="H1702" s="33" t="s">
        <v>1923</v>
      </c>
      <c r="I1702" s="52" t="s">
        <v>1924</v>
      </c>
      <c r="J1702" s="58" t="s">
        <v>1924</v>
      </c>
      <c r="L1702" s="19" t="s">
        <v>2030</v>
      </c>
      <c r="M1702" s="19" t="s">
        <v>2031</v>
      </c>
      <c r="O1702" s="19" t="s">
        <v>1927</v>
      </c>
      <c r="P1702" s="20">
        <v>2014</v>
      </c>
      <c r="Q1702" s="19" t="s">
        <v>2955</v>
      </c>
    </row>
    <row r="1703" spans="1:18" x14ac:dyDescent="0.3">
      <c r="A1703" s="19">
        <v>2228</v>
      </c>
      <c r="B1703" s="33" t="s">
        <v>12</v>
      </c>
      <c r="C1703" s="89">
        <v>25</v>
      </c>
      <c r="D1703" s="52" t="s">
        <v>5248</v>
      </c>
      <c r="E1703" s="51" t="s">
        <v>5985</v>
      </c>
      <c r="F1703" s="19" t="s">
        <v>13</v>
      </c>
      <c r="G1703" s="19" t="s">
        <v>14</v>
      </c>
      <c r="H1703" s="33">
        <v>1979</v>
      </c>
      <c r="I1703" s="52" t="s">
        <v>1051</v>
      </c>
      <c r="J1703" s="58" t="s">
        <v>1051</v>
      </c>
      <c r="L1703" s="19" t="s">
        <v>1148</v>
      </c>
      <c r="O1703" s="19" t="s">
        <v>1149</v>
      </c>
      <c r="P1703" s="20">
        <v>2017</v>
      </c>
      <c r="Q1703" s="19" t="s">
        <v>2955</v>
      </c>
    </row>
    <row r="1704" spans="1:18" x14ac:dyDescent="0.3">
      <c r="A1704" s="19">
        <v>2229</v>
      </c>
      <c r="B1704" s="33" t="s">
        <v>12</v>
      </c>
      <c r="C1704" s="89">
        <v>25</v>
      </c>
      <c r="D1704" s="52" t="s">
        <v>5434</v>
      </c>
      <c r="E1704" s="52" t="s">
        <v>1166</v>
      </c>
      <c r="H1704" s="33">
        <v>1980</v>
      </c>
      <c r="I1704" s="52" t="s">
        <v>1051</v>
      </c>
      <c r="J1704" s="58" t="s">
        <v>1051</v>
      </c>
      <c r="L1704" s="19" t="s">
        <v>1168</v>
      </c>
      <c r="O1704" s="19" t="s">
        <v>1149</v>
      </c>
      <c r="P1704" s="20">
        <v>2017</v>
      </c>
      <c r="Q1704" s="19" t="s">
        <v>2955</v>
      </c>
    </row>
    <row r="1705" spans="1:18" x14ac:dyDescent="0.3">
      <c r="A1705" s="19">
        <v>2230</v>
      </c>
      <c r="B1705" s="33" t="s">
        <v>12</v>
      </c>
      <c r="C1705" s="89">
        <v>25</v>
      </c>
      <c r="D1705" s="52" t="s">
        <v>5436</v>
      </c>
      <c r="E1705" s="51" t="s">
        <v>5985</v>
      </c>
      <c r="F1705" s="19" t="s">
        <v>13</v>
      </c>
      <c r="G1705" s="19" t="s">
        <v>14</v>
      </c>
      <c r="H1705" s="33">
        <v>1979</v>
      </c>
      <c r="I1705" s="52" t="s">
        <v>1051</v>
      </c>
      <c r="J1705" s="58" t="s">
        <v>1051</v>
      </c>
      <c r="L1705" s="19" t="s">
        <v>1170</v>
      </c>
      <c r="O1705" s="19" t="s">
        <v>1149</v>
      </c>
      <c r="P1705" s="20">
        <v>2017</v>
      </c>
      <c r="Q1705" s="19" t="s">
        <v>2955</v>
      </c>
    </row>
    <row r="1706" spans="1:18" x14ac:dyDescent="0.3">
      <c r="A1706" s="19">
        <v>2231</v>
      </c>
      <c r="B1706" s="33" t="s">
        <v>12</v>
      </c>
      <c r="C1706" s="89">
        <v>25</v>
      </c>
      <c r="D1706" s="52" t="s">
        <v>5443</v>
      </c>
      <c r="E1706" s="51" t="s">
        <v>5985</v>
      </c>
      <c r="F1706" s="19" t="s">
        <v>13</v>
      </c>
      <c r="G1706" s="19" t="s">
        <v>14</v>
      </c>
      <c r="H1706" s="33">
        <v>1981</v>
      </c>
      <c r="I1706" s="52" t="s">
        <v>1051</v>
      </c>
      <c r="J1706" s="58" t="s">
        <v>1051</v>
      </c>
      <c r="L1706" s="19" t="s">
        <v>1177</v>
      </c>
      <c r="O1706" s="19" t="s">
        <v>1149</v>
      </c>
      <c r="P1706" s="20">
        <v>2017</v>
      </c>
      <c r="Q1706" s="19" t="s">
        <v>2955</v>
      </c>
    </row>
    <row r="1707" spans="1:18" x14ac:dyDescent="0.3">
      <c r="A1707" s="19">
        <v>3388</v>
      </c>
      <c r="B1707" s="33" t="s">
        <v>12</v>
      </c>
      <c r="C1707" s="89">
        <v>25</v>
      </c>
      <c r="D1707" s="52" t="s">
        <v>5416</v>
      </c>
      <c r="E1707" s="51" t="s">
        <v>5985</v>
      </c>
      <c r="F1707" s="19" t="s">
        <v>13</v>
      </c>
      <c r="G1707" s="19" t="s">
        <v>14</v>
      </c>
      <c r="H1707" s="33">
        <v>2002</v>
      </c>
      <c r="I1707" s="52" t="s">
        <v>15</v>
      </c>
      <c r="J1707" s="58" t="s">
        <v>1856</v>
      </c>
      <c r="K1707" s="19" t="s">
        <v>16</v>
      </c>
      <c r="O1707" s="40" t="s">
        <v>17</v>
      </c>
      <c r="P1707" s="19">
        <v>2020</v>
      </c>
      <c r="Q1707" s="19" t="s">
        <v>2955</v>
      </c>
    </row>
    <row r="1708" spans="1:18" x14ac:dyDescent="0.3">
      <c r="A1708" s="19">
        <v>555</v>
      </c>
      <c r="B1708" s="26" t="s">
        <v>12</v>
      </c>
      <c r="C1708" s="90">
        <v>26</v>
      </c>
      <c r="D1708" s="63" t="s">
        <v>5185</v>
      </c>
      <c r="E1708" s="51" t="s">
        <v>5985</v>
      </c>
      <c r="F1708" s="40" t="s">
        <v>13</v>
      </c>
      <c r="G1708" s="40" t="s">
        <v>14</v>
      </c>
      <c r="H1708" s="26">
        <v>1983</v>
      </c>
      <c r="I1708" s="55" t="s">
        <v>5128</v>
      </c>
      <c r="J1708" s="63" t="s">
        <v>1924</v>
      </c>
      <c r="K1708" s="40"/>
      <c r="L1708" s="40"/>
      <c r="M1708" s="40"/>
      <c r="N1708" s="40"/>
      <c r="O1708" s="40" t="s">
        <v>4843</v>
      </c>
      <c r="P1708" s="40">
        <v>2013</v>
      </c>
      <c r="Q1708" s="22" t="s">
        <v>4293</v>
      </c>
      <c r="R1708" s="40"/>
    </row>
    <row r="1709" spans="1:18" x14ac:dyDescent="0.3">
      <c r="A1709" s="19">
        <v>2658</v>
      </c>
      <c r="B1709" s="33" t="s">
        <v>12</v>
      </c>
      <c r="C1709" s="89">
        <v>26</v>
      </c>
      <c r="D1709" s="52" t="s">
        <v>2414</v>
      </c>
      <c r="E1709" s="51" t="s">
        <v>5985</v>
      </c>
      <c r="F1709" s="19" t="s">
        <v>13</v>
      </c>
      <c r="G1709" s="19" t="s">
        <v>14</v>
      </c>
      <c r="H1709" s="33">
        <v>1983</v>
      </c>
      <c r="I1709" s="52" t="s">
        <v>1924</v>
      </c>
      <c r="J1709" s="58" t="s">
        <v>1924</v>
      </c>
      <c r="L1709" s="19" t="s">
        <v>2415</v>
      </c>
      <c r="M1709" s="19" t="s">
        <v>2416</v>
      </c>
      <c r="O1709" s="19" t="s">
        <v>2337</v>
      </c>
      <c r="P1709" s="20">
        <v>2017</v>
      </c>
      <c r="Q1709" s="19" t="s">
        <v>2955</v>
      </c>
    </row>
    <row r="1710" spans="1:18" x14ac:dyDescent="0.3">
      <c r="A1710" s="19">
        <v>556</v>
      </c>
      <c r="B1710" s="26" t="s">
        <v>12</v>
      </c>
      <c r="C1710" s="90">
        <v>27</v>
      </c>
      <c r="D1710" s="63" t="s">
        <v>5186</v>
      </c>
      <c r="E1710" s="63" t="s">
        <v>5978</v>
      </c>
      <c r="F1710" s="19" t="s">
        <v>950</v>
      </c>
      <c r="G1710" s="19" t="s">
        <v>951</v>
      </c>
      <c r="H1710" s="26">
        <v>2002</v>
      </c>
      <c r="I1710" s="63" t="s">
        <v>1924</v>
      </c>
      <c r="J1710" s="63" t="s">
        <v>1924</v>
      </c>
      <c r="K1710" s="40"/>
      <c r="L1710" s="40"/>
      <c r="M1710" s="40"/>
      <c r="N1710" s="40"/>
      <c r="O1710" s="40" t="s">
        <v>4843</v>
      </c>
      <c r="P1710" s="40">
        <v>2013</v>
      </c>
      <c r="Q1710" s="22" t="s">
        <v>4293</v>
      </c>
      <c r="R1710" s="40"/>
    </row>
    <row r="1711" spans="1:18" x14ac:dyDescent="0.3">
      <c r="A1711" s="19">
        <v>1488</v>
      </c>
      <c r="B1711" s="60" t="s">
        <v>12</v>
      </c>
      <c r="C1711" s="88">
        <v>27</v>
      </c>
      <c r="D1711" s="51" t="s">
        <v>5273</v>
      </c>
      <c r="E1711" s="64"/>
      <c r="F1711" s="40"/>
      <c r="G1711" s="40"/>
      <c r="H1711" s="60">
        <v>1981</v>
      </c>
      <c r="I1711" s="51" t="s">
        <v>1924</v>
      </c>
      <c r="J1711" s="51" t="s">
        <v>1924</v>
      </c>
      <c r="K1711" s="40"/>
      <c r="L1711" s="40"/>
      <c r="M1711" s="40"/>
      <c r="N1711" s="40"/>
      <c r="O1711" s="40" t="s">
        <v>4339</v>
      </c>
      <c r="P1711" s="40">
        <v>2015</v>
      </c>
      <c r="Q1711" s="22" t="s">
        <v>4293</v>
      </c>
      <c r="R1711" s="40"/>
    </row>
    <row r="1712" spans="1:18" x14ac:dyDescent="0.3">
      <c r="A1712" s="19">
        <v>2659</v>
      </c>
      <c r="B1712" s="33" t="s">
        <v>12</v>
      </c>
      <c r="C1712" s="89">
        <v>27</v>
      </c>
      <c r="D1712" s="52" t="s">
        <v>2374</v>
      </c>
      <c r="E1712" s="52" t="s">
        <v>2375</v>
      </c>
      <c r="F1712" s="19" t="s">
        <v>950</v>
      </c>
      <c r="G1712" s="19" t="s">
        <v>951</v>
      </c>
      <c r="H1712" s="33">
        <v>2002</v>
      </c>
      <c r="I1712" s="52" t="s">
        <v>1924</v>
      </c>
      <c r="J1712" s="58" t="s">
        <v>1924</v>
      </c>
      <c r="L1712" s="19" t="s">
        <v>2376</v>
      </c>
      <c r="M1712" s="19" t="s">
        <v>2377</v>
      </c>
      <c r="O1712" s="19" t="s">
        <v>2337</v>
      </c>
      <c r="P1712" s="20">
        <v>2017</v>
      </c>
      <c r="Q1712" s="19" t="s">
        <v>2955</v>
      </c>
    </row>
    <row r="1713" spans="1:26" x14ac:dyDescent="0.3">
      <c r="A1713" s="19">
        <v>557</v>
      </c>
      <c r="B1713" s="26" t="s">
        <v>12</v>
      </c>
      <c r="C1713" s="90">
        <v>28</v>
      </c>
      <c r="D1713" s="63" t="s">
        <v>5187</v>
      </c>
      <c r="E1713" s="51" t="s">
        <v>5985</v>
      </c>
      <c r="F1713" s="40" t="s">
        <v>13</v>
      </c>
      <c r="G1713" s="40" t="s">
        <v>14</v>
      </c>
      <c r="H1713" s="26" t="s">
        <v>4845</v>
      </c>
      <c r="I1713" s="63" t="s">
        <v>1924</v>
      </c>
      <c r="J1713" s="63" t="s">
        <v>1924</v>
      </c>
      <c r="K1713" s="40"/>
      <c r="L1713" s="40"/>
      <c r="M1713" s="40"/>
      <c r="N1713" s="40"/>
      <c r="O1713" s="40" t="s">
        <v>4843</v>
      </c>
      <c r="P1713" s="40">
        <v>2013</v>
      </c>
      <c r="Q1713" s="22" t="s">
        <v>4293</v>
      </c>
      <c r="R1713" s="40"/>
    </row>
    <row r="1714" spans="1:26" x14ac:dyDescent="0.3">
      <c r="A1714" s="19">
        <v>2424</v>
      </c>
      <c r="B1714" s="33" t="s">
        <v>12</v>
      </c>
      <c r="C1714" s="89">
        <v>28</v>
      </c>
      <c r="D1714" s="52" t="s">
        <v>244</v>
      </c>
      <c r="E1714" s="51" t="s">
        <v>5985</v>
      </c>
      <c r="F1714" s="19" t="s">
        <v>13</v>
      </c>
      <c r="G1714" s="19" t="s">
        <v>14</v>
      </c>
      <c r="H1714" s="33">
        <v>1990</v>
      </c>
      <c r="I1714" s="52" t="s">
        <v>181</v>
      </c>
      <c r="J1714" s="58" t="s">
        <v>1924</v>
      </c>
      <c r="L1714" s="19" t="s">
        <v>245</v>
      </c>
      <c r="O1714" s="19" t="s">
        <v>2922</v>
      </c>
      <c r="P1714" s="20">
        <v>2017</v>
      </c>
      <c r="Q1714" s="19" t="s">
        <v>2955</v>
      </c>
    </row>
    <row r="1715" spans="1:26" x14ac:dyDescent="0.3">
      <c r="A1715" s="19">
        <v>2425</v>
      </c>
      <c r="B1715" s="33" t="s">
        <v>12</v>
      </c>
      <c r="C1715" s="89">
        <v>28</v>
      </c>
      <c r="D1715" s="52" t="s">
        <v>238</v>
      </c>
      <c r="E1715" s="51" t="s">
        <v>5985</v>
      </c>
      <c r="F1715" s="19" t="s">
        <v>13</v>
      </c>
      <c r="G1715" s="19" t="s">
        <v>14</v>
      </c>
      <c r="H1715" s="33">
        <v>1989</v>
      </c>
      <c r="I1715" s="52" t="s">
        <v>185</v>
      </c>
      <c r="J1715" s="58" t="s">
        <v>1924</v>
      </c>
      <c r="L1715" s="19" t="s">
        <v>239</v>
      </c>
      <c r="O1715" s="19" t="s">
        <v>2922</v>
      </c>
      <c r="P1715" s="20">
        <v>2017</v>
      </c>
      <c r="Q1715" s="19" t="s">
        <v>2955</v>
      </c>
    </row>
    <row r="1716" spans="1:26" s="20" customFormat="1" x14ac:dyDescent="0.3">
      <c r="A1716" s="19">
        <v>3230</v>
      </c>
      <c r="B1716" s="33" t="s">
        <v>12</v>
      </c>
      <c r="C1716" s="89">
        <v>28</v>
      </c>
      <c r="D1716" s="52" t="s">
        <v>242</v>
      </c>
      <c r="E1716" s="51" t="s">
        <v>5985</v>
      </c>
      <c r="F1716" s="19" t="s">
        <v>13</v>
      </c>
      <c r="G1716" s="19" t="s">
        <v>14</v>
      </c>
      <c r="H1716" s="33">
        <v>1990</v>
      </c>
      <c r="I1716" s="54" t="s">
        <v>181</v>
      </c>
      <c r="J1716" s="54" t="s">
        <v>1924</v>
      </c>
      <c r="K1716" s="19"/>
      <c r="L1716" s="19" t="s">
        <v>243</v>
      </c>
      <c r="M1716" s="19"/>
      <c r="N1716" s="19"/>
      <c r="O1716" s="19" t="s">
        <v>183</v>
      </c>
      <c r="P1716" s="20">
        <v>2020</v>
      </c>
      <c r="Q1716" s="19" t="s">
        <v>2955</v>
      </c>
      <c r="R1716" s="19"/>
      <c r="S1716" s="19"/>
      <c r="T1716" s="19"/>
      <c r="U1716" s="19"/>
      <c r="V1716" s="19"/>
      <c r="W1716" s="19"/>
      <c r="X1716" s="19"/>
      <c r="Y1716" s="19"/>
      <c r="Z1716" s="19"/>
    </row>
    <row r="1717" spans="1:26" s="20" customFormat="1" x14ac:dyDescent="0.3">
      <c r="A1717" s="19">
        <v>3231</v>
      </c>
      <c r="B1717" s="33" t="s">
        <v>12</v>
      </c>
      <c r="C1717" s="89">
        <v>28</v>
      </c>
      <c r="D1717" s="52" t="s">
        <v>240</v>
      </c>
      <c r="E1717" s="51" t="s">
        <v>5985</v>
      </c>
      <c r="F1717" s="19" t="s">
        <v>13</v>
      </c>
      <c r="G1717" s="19" t="s">
        <v>14</v>
      </c>
      <c r="H1717" s="33">
        <v>1990</v>
      </c>
      <c r="I1717" s="54" t="s">
        <v>181</v>
      </c>
      <c r="J1717" s="54" t="s">
        <v>1924</v>
      </c>
      <c r="K1717" s="19"/>
      <c r="L1717" s="19" t="s">
        <v>241</v>
      </c>
      <c r="M1717" s="19"/>
      <c r="N1717" s="19"/>
      <c r="O1717" s="19" t="s">
        <v>183</v>
      </c>
      <c r="P1717" s="20">
        <v>2020</v>
      </c>
      <c r="Q1717" s="19" t="s">
        <v>2955</v>
      </c>
      <c r="R1717" s="19"/>
      <c r="S1717" s="19"/>
      <c r="T1717" s="19"/>
      <c r="U1717" s="19"/>
      <c r="V1717" s="19"/>
      <c r="W1717" s="19"/>
      <c r="X1717" s="19"/>
      <c r="Y1717" s="19"/>
      <c r="Z1717" s="19"/>
    </row>
    <row r="1718" spans="1:26" x14ac:dyDescent="0.3">
      <c r="A1718" s="19">
        <v>3232</v>
      </c>
      <c r="B1718" s="33" t="s">
        <v>12</v>
      </c>
      <c r="C1718" s="89">
        <v>28</v>
      </c>
      <c r="D1718" s="52" t="s">
        <v>268</v>
      </c>
      <c r="E1718" s="51" t="s">
        <v>5985</v>
      </c>
      <c r="F1718" s="19" t="s">
        <v>13</v>
      </c>
      <c r="G1718" s="19" t="s">
        <v>14</v>
      </c>
      <c r="H1718" s="33">
        <v>1992</v>
      </c>
      <c r="I1718" s="54" t="s">
        <v>185</v>
      </c>
      <c r="J1718" s="54" t="s">
        <v>1924</v>
      </c>
      <c r="L1718" s="19" t="s">
        <v>269</v>
      </c>
      <c r="O1718" s="19" t="s">
        <v>183</v>
      </c>
      <c r="P1718" s="20">
        <v>2020</v>
      </c>
      <c r="Q1718" s="19" t="s">
        <v>2955</v>
      </c>
    </row>
    <row r="1719" spans="1:26" x14ac:dyDescent="0.3">
      <c r="A1719" s="19">
        <v>3233</v>
      </c>
      <c r="B1719" s="33" t="s">
        <v>12</v>
      </c>
      <c r="C1719" s="89">
        <v>28</v>
      </c>
      <c r="D1719" s="52" t="s">
        <v>386</v>
      </c>
      <c r="E1719" s="51" t="s">
        <v>5995</v>
      </c>
      <c r="F1719" s="19" t="s">
        <v>13</v>
      </c>
      <c r="G1719" s="19" t="s">
        <v>14</v>
      </c>
      <c r="H1719" s="33">
        <v>2003</v>
      </c>
      <c r="I1719" s="54" t="s">
        <v>185</v>
      </c>
      <c r="J1719" s="54" t="s">
        <v>1924</v>
      </c>
      <c r="L1719" s="19" t="s">
        <v>387</v>
      </c>
      <c r="O1719" s="19" t="s">
        <v>183</v>
      </c>
      <c r="P1719" s="20">
        <v>2020</v>
      </c>
      <c r="Q1719" s="19" t="s">
        <v>2955</v>
      </c>
    </row>
    <row r="1720" spans="1:26" x14ac:dyDescent="0.3">
      <c r="A1720" s="19">
        <v>3234</v>
      </c>
      <c r="B1720" s="33" t="s">
        <v>12</v>
      </c>
      <c r="C1720" s="89">
        <v>28</v>
      </c>
      <c r="D1720" s="52" t="s">
        <v>280</v>
      </c>
      <c r="E1720" s="51" t="s">
        <v>5985</v>
      </c>
      <c r="F1720" s="19" t="s">
        <v>13</v>
      </c>
      <c r="G1720" s="19" t="s">
        <v>14</v>
      </c>
      <c r="H1720" s="33">
        <v>1992</v>
      </c>
      <c r="I1720" s="54" t="s">
        <v>181</v>
      </c>
      <c r="J1720" s="54" t="s">
        <v>1924</v>
      </c>
      <c r="L1720" s="19" t="s">
        <v>281</v>
      </c>
      <c r="O1720" s="19" t="s">
        <v>183</v>
      </c>
      <c r="P1720" s="20">
        <v>2020</v>
      </c>
      <c r="Q1720" s="19" t="s">
        <v>2955</v>
      </c>
    </row>
    <row r="1721" spans="1:26" x14ac:dyDescent="0.3">
      <c r="A1721" s="19">
        <v>3235</v>
      </c>
      <c r="B1721" s="33" t="s">
        <v>12</v>
      </c>
      <c r="C1721" s="89">
        <v>28</v>
      </c>
      <c r="D1721" s="52" t="s">
        <v>384</v>
      </c>
      <c r="E1721" s="51" t="s">
        <v>5985</v>
      </c>
      <c r="F1721" s="19" t="s">
        <v>13</v>
      </c>
      <c r="G1721" s="19" t="s">
        <v>14</v>
      </c>
      <c r="H1721" s="33">
        <v>2001</v>
      </c>
      <c r="I1721" s="54" t="s">
        <v>185</v>
      </c>
      <c r="J1721" s="54" t="s">
        <v>1924</v>
      </c>
      <c r="L1721" s="19" t="s">
        <v>385</v>
      </c>
      <c r="O1721" s="19" t="s">
        <v>183</v>
      </c>
      <c r="P1721" s="20">
        <v>2020</v>
      </c>
      <c r="Q1721" s="19" t="s">
        <v>2955</v>
      </c>
    </row>
    <row r="1722" spans="1:26" x14ac:dyDescent="0.3">
      <c r="A1722" s="19">
        <v>558</v>
      </c>
      <c r="B1722" s="26" t="s">
        <v>912</v>
      </c>
      <c r="C1722" s="90">
        <v>29</v>
      </c>
      <c r="D1722" s="63" t="s">
        <v>5201</v>
      </c>
      <c r="E1722" s="51" t="s">
        <v>5995</v>
      </c>
      <c r="F1722" s="40" t="s">
        <v>13</v>
      </c>
      <c r="G1722" s="40" t="s">
        <v>14</v>
      </c>
      <c r="H1722" s="26">
        <v>2005</v>
      </c>
      <c r="I1722" s="55" t="s">
        <v>4851</v>
      </c>
      <c r="J1722" s="63" t="s">
        <v>924</v>
      </c>
      <c r="K1722" s="40"/>
      <c r="L1722" s="40"/>
      <c r="M1722" s="40"/>
      <c r="N1722" s="40"/>
      <c r="O1722" s="40" t="s">
        <v>4843</v>
      </c>
      <c r="P1722" s="40">
        <v>2013</v>
      </c>
      <c r="Q1722" s="22" t="s">
        <v>4293</v>
      </c>
      <c r="R1722" s="40"/>
    </row>
    <row r="1723" spans="1:26" x14ac:dyDescent="0.3">
      <c r="A1723" s="19">
        <v>559</v>
      </c>
      <c r="B1723" s="26" t="s">
        <v>912</v>
      </c>
      <c r="C1723" s="90">
        <v>29</v>
      </c>
      <c r="D1723" s="63" t="s">
        <v>5202</v>
      </c>
      <c r="E1723" s="51" t="s">
        <v>6002</v>
      </c>
      <c r="F1723" s="40" t="s">
        <v>13</v>
      </c>
      <c r="G1723" s="40" t="s">
        <v>14</v>
      </c>
      <c r="H1723" s="26">
        <v>2005</v>
      </c>
      <c r="I1723" s="55" t="s">
        <v>5112</v>
      </c>
      <c r="J1723" s="63" t="s">
        <v>924</v>
      </c>
      <c r="K1723" s="40"/>
      <c r="L1723" s="40"/>
      <c r="M1723" s="40"/>
      <c r="N1723" s="40"/>
      <c r="O1723" s="40" t="s">
        <v>4843</v>
      </c>
      <c r="P1723" s="40">
        <v>2013</v>
      </c>
      <c r="Q1723" s="22" t="s">
        <v>4293</v>
      </c>
      <c r="R1723" s="40"/>
    </row>
    <row r="1724" spans="1:26" x14ac:dyDescent="0.3">
      <c r="A1724" s="19">
        <v>1440</v>
      </c>
      <c r="B1724" s="60" t="s">
        <v>912</v>
      </c>
      <c r="C1724" s="88">
        <v>29</v>
      </c>
      <c r="D1724" s="51" t="s">
        <v>2344</v>
      </c>
      <c r="E1724" s="51" t="s">
        <v>6002</v>
      </c>
      <c r="F1724" s="40" t="s">
        <v>13</v>
      </c>
      <c r="G1724" s="40" t="s">
        <v>14</v>
      </c>
      <c r="H1724" s="36">
        <v>2005</v>
      </c>
      <c r="I1724" s="51" t="s">
        <v>924</v>
      </c>
      <c r="J1724" s="51" t="s">
        <v>924</v>
      </c>
      <c r="K1724" s="40"/>
      <c r="L1724" s="19" t="s">
        <v>2345</v>
      </c>
      <c r="M1724" s="22" t="s">
        <v>2346</v>
      </c>
      <c r="N1724" s="40"/>
      <c r="O1724" s="40" t="s">
        <v>4292</v>
      </c>
      <c r="P1724" s="40">
        <v>2015</v>
      </c>
      <c r="Q1724" s="22" t="s">
        <v>4293</v>
      </c>
      <c r="R1724" s="40"/>
    </row>
    <row r="1725" spans="1:26" x14ac:dyDescent="0.3">
      <c r="A1725" s="19">
        <v>1812</v>
      </c>
      <c r="B1725" s="34" t="s">
        <v>912</v>
      </c>
      <c r="C1725" s="88">
        <v>29</v>
      </c>
      <c r="D1725" s="53" t="s">
        <v>2341</v>
      </c>
      <c r="E1725" s="51" t="s">
        <v>5995</v>
      </c>
      <c r="F1725" s="22" t="s">
        <v>13</v>
      </c>
      <c r="G1725" s="22" t="s">
        <v>14</v>
      </c>
      <c r="H1725" s="33">
        <v>2005</v>
      </c>
      <c r="I1725" s="53" t="s">
        <v>924</v>
      </c>
      <c r="J1725" s="58" t="s">
        <v>924</v>
      </c>
      <c r="K1725" s="20" t="s">
        <v>3042</v>
      </c>
      <c r="L1725" s="19" t="s">
        <v>2342</v>
      </c>
      <c r="M1725" s="19" t="s">
        <v>2343</v>
      </c>
      <c r="O1725" s="19" t="s">
        <v>3045</v>
      </c>
      <c r="P1725" s="19">
        <v>2016</v>
      </c>
      <c r="Q1725" s="19" t="s">
        <v>4218</v>
      </c>
    </row>
    <row r="1726" spans="1:26" x14ac:dyDescent="0.3">
      <c r="A1726" s="19">
        <v>1841</v>
      </c>
      <c r="B1726" s="34" t="s">
        <v>912</v>
      </c>
      <c r="C1726" s="88">
        <v>29</v>
      </c>
      <c r="D1726" s="37" t="s">
        <v>3273</v>
      </c>
      <c r="E1726" s="51" t="s">
        <v>5995</v>
      </c>
      <c r="F1726" s="22" t="s">
        <v>13</v>
      </c>
      <c r="G1726" s="22" t="s">
        <v>14</v>
      </c>
      <c r="H1726" s="36">
        <v>2005</v>
      </c>
      <c r="I1726" s="37" t="s">
        <v>3317</v>
      </c>
      <c r="J1726" s="37" t="s">
        <v>924</v>
      </c>
      <c r="L1726" s="19" t="s">
        <v>3332</v>
      </c>
      <c r="M1726" s="22" t="s">
        <v>3382</v>
      </c>
      <c r="O1726" s="20" t="s">
        <v>3321</v>
      </c>
      <c r="P1726" s="19">
        <v>2016</v>
      </c>
      <c r="Q1726" s="19" t="s">
        <v>4218</v>
      </c>
    </row>
    <row r="1727" spans="1:26" x14ac:dyDescent="0.3">
      <c r="A1727" s="19">
        <v>1842</v>
      </c>
      <c r="B1727" s="34" t="s">
        <v>912</v>
      </c>
      <c r="C1727" s="88">
        <v>29</v>
      </c>
      <c r="D1727" s="37" t="s">
        <v>3275</v>
      </c>
      <c r="E1727" s="51" t="s">
        <v>5995</v>
      </c>
      <c r="F1727" s="22" t="s">
        <v>13</v>
      </c>
      <c r="G1727" s="22" t="s">
        <v>14</v>
      </c>
      <c r="H1727" s="36">
        <v>2005</v>
      </c>
      <c r="I1727" s="37" t="s">
        <v>3317</v>
      </c>
      <c r="J1727" s="37" t="s">
        <v>924</v>
      </c>
      <c r="L1727" s="19" t="s">
        <v>3334</v>
      </c>
      <c r="M1727" s="22" t="s">
        <v>3384</v>
      </c>
      <c r="O1727" s="20" t="s">
        <v>3321</v>
      </c>
      <c r="P1727" s="19">
        <v>2016</v>
      </c>
      <c r="Q1727" s="19" t="s">
        <v>4218</v>
      </c>
    </row>
    <row r="1728" spans="1:26" x14ac:dyDescent="0.3">
      <c r="A1728" s="19">
        <v>1843</v>
      </c>
      <c r="B1728" s="34" t="s">
        <v>912</v>
      </c>
      <c r="C1728" s="88">
        <v>29</v>
      </c>
      <c r="D1728" s="37" t="s">
        <v>3276</v>
      </c>
      <c r="E1728" s="51" t="s">
        <v>5985</v>
      </c>
      <c r="F1728" s="22" t="s">
        <v>13</v>
      </c>
      <c r="G1728" s="22" t="s">
        <v>14</v>
      </c>
      <c r="H1728" s="36">
        <v>2005</v>
      </c>
      <c r="I1728" s="37" t="s">
        <v>3317</v>
      </c>
      <c r="J1728" s="37" t="s">
        <v>3317</v>
      </c>
      <c r="L1728" s="22" t="s">
        <v>3335</v>
      </c>
      <c r="M1728" s="22" t="s">
        <v>3385</v>
      </c>
      <c r="O1728" s="20" t="s">
        <v>3321</v>
      </c>
      <c r="P1728" s="19">
        <v>2016</v>
      </c>
      <c r="Q1728" s="19" t="s">
        <v>4218</v>
      </c>
    </row>
    <row r="1729" spans="1:24" x14ac:dyDescent="0.3">
      <c r="A1729" s="19">
        <v>1844</v>
      </c>
      <c r="B1729" s="34" t="s">
        <v>912</v>
      </c>
      <c r="C1729" s="88">
        <v>29</v>
      </c>
      <c r="D1729" s="37" t="s">
        <v>3284</v>
      </c>
      <c r="E1729" s="51" t="s">
        <v>5995</v>
      </c>
      <c r="F1729" s="22" t="s">
        <v>13</v>
      </c>
      <c r="G1729" s="22" t="s">
        <v>14</v>
      </c>
      <c r="H1729" s="36">
        <v>2005</v>
      </c>
      <c r="I1729" s="37" t="s">
        <v>3317</v>
      </c>
      <c r="J1729" s="37" t="s">
        <v>924</v>
      </c>
      <c r="L1729" s="22" t="s">
        <v>3341</v>
      </c>
      <c r="M1729" s="22" t="s">
        <v>3393</v>
      </c>
      <c r="O1729" s="20" t="s">
        <v>3321</v>
      </c>
      <c r="P1729" s="19">
        <v>2016</v>
      </c>
      <c r="Q1729" s="19" t="s">
        <v>4218</v>
      </c>
    </row>
    <row r="1730" spans="1:24" x14ac:dyDescent="0.3">
      <c r="A1730" s="19">
        <v>1845</v>
      </c>
      <c r="B1730" s="34" t="s">
        <v>912</v>
      </c>
      <c r="C1730" s="88">
        <v>29</v>
      </c>
      <c r="D1730" s="37" t="s">
        <v>3285</v>
      </c>
      <c r="E1730" s="51" t="s">
        <v>5995</v>
      </c>
      <c r="F1730" s="22" t="s">
        <v>13</v>
      </c>
      <c r="G1730" s="22" t="s">
        <v>14</v>
      </c>
      <c r="H1730" s="36">
        <v>2005</v>
      </c>
      <c r="I1730" s="37" t="s">
        <v>3317</v>
      </c>
      <c r="J1730" s="37" t="s">
        <v>924</v>
      </c>
      <c r="L1730" s="22" t="s">
        <v>3342</v>
      </c>
      <c r="M1730" s="22" t="s">
        <v>3394</v>
      </c>
      <c r="O1730" s="20" t="s">
        <v>3321</v>
      </c>
      <c r="P1730" s="19">
        <v>2016</v>
      </c>
      <c r="Q1730" s="19" t="s">
        <v>4218</v>
      </c>
      <c r="X1730" s="20"/>
    </row>
    <row r="1731" spans="1:24" x14ac:dyDescent="0.3">
      <c r="A1731" s="19">
        <v>1846</v>
      </c>
      <c r="B1731" s="34" t="s">
        <v>912</v>
      </c>
      <c r="C1731" s="88">
        <v>29</v>
      </c>
      <c r="D1731" s="37" t="s">
        <v>3286</v>
      </c>
      <c r="E1731" s="51" t="s">
        <v>5985</v>
      </c>
      <c r="F1731" s="22" t="s">
        <v>13</v>
      </c>
      <c r="G1731" s="22" t="s">
        <v>14</v>
      </c>
      <c r="H1731" s="36">
        <v>2005</v>
      </c>
      <c r="I1731" s="37" t="s">
        <v>3317</v>
      </c>
      <c r="J1731" s="37" t="s">
        <v>3317</v>
      </c>
      <c r="L1731" s="22" t="s">
        <v>3343</v>
      </c>
      <c r="M1731" s="22" t="s">
        <v>3395</v>
      </c>
      <c r="O1731" s="20" t="s">
        <v>3321</v>
      </c>
      <c r="P1731" s="19">
        <v>2016</v>
      </c>
      <c r="Q1731" s="19" t="s">
        <v>4218</v>
      </c>
    </row>
    <row r="1732" spans="1:24" x14ac:dyDescent="0.3">
      <c r="A1732" s="19">
        <v>1847</v>
      </c>
      <c r="B1732" s="34" t="s">
        <v>912</v>
      </c>
      <c r="C1732" s="88">
        <v>29</v>
      </c>
      <c r="D1732" s="37" t="s">
        <v>3266</v>
      </c>
      <c r="E1732" s="51" t="s">
        <v>6002</v>
      </c>
      <c r="F1732" s="40" t="s">
        <v>13</v>
      </c>
      <c r="G1732" s="40" t="s">
        <v>14</v>
      </c>
      <c r="H1732" s="36">
        <v>2005</v>
      </c>
      <c r="I1732" s="37" t="s">
        <v>3317</v>
      </c>
      <c r="J1732" s="37" t="s">
        <v>924</v>
      </c>
      <c r="L1732" s="19" t="s">
        <v>3323</v>
      </c>
      <c r="M1732" s="19" t="s">
        <v>3324</v>
      </c>
      <c r="O1732" s="20" t="s">
        <v>3321</v>
      </c>
      <c r="P1732" s="19">
        <v>2016</v>
      </c>
      <c r="Q1732" s="19" t="s">
        <v>4218</v>
      </c>
    </row>
    <row r="1733" spans="1:24" x14ac:dyDescent="0.3">
      <c r="A1733" s="19">
        <v>1848</v>
      </c>
      <c r="B1733" s="34" t="s">
        <v>912</v>
      </c>
      <c r="C1733" s="88">
        <v>29</v>
      </c>
      <c r="D1733" s="37" t="s">
        <v>3277</v>
      </c>
      <c r="E1733" s="51" t="s">
        <v>5995</v>
      </c>
      <c r="F1733" s="22" t="s">
        <v>13</v>
      </c>
      <c r="G1733" s="22" t="s">
        <v>14</v>
      </c>
      <c r="H1733" s="36">
        <v>2005</v>
      </c>
      <c r="I1733" s="37" t="s">
        <v>3317</v>
      </c>
      <c r="J1733" s="37" t="s">
        <v>924</v>
      </c>
      <c r="L1733" s="22" t="s">
        <v>3336</v>
      </c>
      <c r="M1733" s="22" t="s">
        <v>3386</v>
      </c>
      <c r="O1733" s="20" t="s">
        <v>3321</v>
      </c>
      <c r="P1733" s="19">
        <v>2016</v>
      </c>
      <c r="Q1733" s="19" t="s">
        <v>4218</v>
      </c>
    </row>
    <row r="1734" spans="1:24" x14ac:dyDescent="0.3">
      <c r="A1734" s="19">
        <v>1849</v>
      </c>
      <c r="B1734" s="34" t="s">
        <v>912</v>
      </c>
      <c r="C1734" s="88">
        <v>29</v>
      </c>
      <c r="D1734" s="37" t="s">
        <v>3279</v>
      </c>
      <c r="E1734" s="51" t="s">
        <v>5995</v>
      </c>
      <c r="F1734" s="22" t="s">
        <v>13</v>
      </c>
      <c r="G1734" s="22" t="s">
        <v>14</v>
      </c>
      <c r="H1734" s="36">
        <v>2005</v>
      </c>
      <c r="I1734" s="37" t="s">
        <v>3317</v>
      </c>
      <c r="J1734" s="37" t="s">
        <v>924</v>
      </c>
      <c r="L1734" s="22" t="s">
        <v>3337</v>
      </c>
      <c r="M1734" s="22" t="s">
        <v>3388</v>
      </c>
      <c r="O1734" s="20" t="s">
        <v>3321</v>
      </c>
      <c r="P1734" s="19">
        <v>2016</v>
      </c>
      <c r="Q1734" s="19" t="s">
        <v>4218</v>
      </c>
    </row>
    <row r="1735" spans="1:24" x14ac:dyDescent="0.3">
      <c r="A1735" s="19">
        <v>1850</v>
      </c>
      <c r="B1735" s="34" t="s">
        <v>912</v>
      </c>
      <c r="C1735" s="88">
        <v>29</v>
      </c>
      <c r="D1735" s="37" t="s">
        <v>3282</v>
      </c>
      <c r="E1735" s="51" t="s">
        <v>5950</v>
      </c>
      <c r="F1735" s="22" t="s">
        <v>13</v>
      </c>
      <c r="G1735" s="22" t="s">
        <v>14</v>
      </c>
      <c r="H1735" s="36">
        <v>2005</v>
      </c>
      <c r="I1735" s="37" t="s">
        <v>3317</v>
      </c>
      <c r="J1735" s="37" t="s">
        <v>924</v>
      </c>
      <c r="L1735" s="22" t="s">
        <v>3339</v>
      </c>
      <c r="M1735" s="22" t="s">
        <v>3391</v>
      </c>
      <c r="O1735" s="20" t="s">
        <v>3321</v>
      </c>
      <c r="P1735" s="19">
        <v>2016</v>
      </c>
      <c r="Q1735" s="19" t="s">
        <v>4218</v>
      </c>
    </row>
    <row r="1736" spans="1:24" x14ac:dyDescent="0.3">
      <c r="A1736" s="19">
        <v>1851</v>
      </c>
      <c r="B1736" s="34" t="s">
        <v>912</v>
      </c>
      <c r="C1736" s="88">
        <v>29</v>
      </c>
      <c r="D1736" s="37" t="s">
        <v>3272</v>
      </c>
      <c r="E1736" s="51" t="s">
        <v>5995</v>
      </c>
      <c r="F1736" s="22" t="s">
        <v>13</v>
      </c>
      <c r="G1736" s="22" t="s">
        <v>14</v>
      </c>
      <c r="H1736" s="36">
        <v>2005</v>
      </c>
      <c r="I1736" s="37" t="s">
        <v>3317</v>
      </c>
      <c r="J1736" s="58" t="s">
        <v>924</v>
      </c>
      <c r="L1736" s="22" t="s">
        <v>3331</v>
      </c>
      <c r="M1736" s="22" t="s">
        <v>3381</v>
      </c>
      <c r="O1736" s="20" t="s">
        <v>3321</v>
      </c>
      <c r="P1736" s="19">
        <v>2016</v>
      </c>
      <c r="Q1736" s="19" t="s">
        <v>4218</v>
      </c>
    </row>
    <row r="1737" spans="1:24" x14ac:dyDescent="0.3">
      <c r="A1737" s="19">
        <v>1852</v>
      </c>
      <c r="B1737" s="34" t="s">
        <v>912</v>
      </c>
      <c r="C1737" s="88">
        <v>29</v>
      </c>
      <c r="D1737" s="37" t="s">
        <v>3265</v>
      </c>
      <c r="E1737" s="51" t="s">
        <v>5985</v>
      </c>
      <c r="F1737" s="22" t="s">
        <v>13</v>
      </c>
      <c r="G1737" s="22" t="s">
        <v>14</v>
      </c>
      <c r="H1737" s="36">
        <v>1989</v>
      </c>
      <c r="I1737" s="37" t="s">
        <v>3317</v>
      </c>
      <c r="J1737" s="37" t="s">
        <v>924</v>
      </c>
      <c r="L1737" s="20" t="s">
        <v>3322</v>
      </c>
      <c r="M1737" s="20"/>
      <c r="O1737" s="20" t="s">
        <v>3321</v>
      </c>
      <c r="P1737" s="19">
        <v>2016</v>
      </c>
      <c r="Q1737" s="19" t="s">
        <v>4218</v>
      </c>
    </row>
    <row r="1738" spans="1:24" x14ac:dyDescent="0.3">
      <c r="A1738" s="19">
        <v>1853</v>
      </c>
      <c r="B1738" s="34" t="s">
        <v>912</v>
      </c>
      <c r="C1738" s="88">
        <v>29</v>
      </c>
      <c r="D1738" s="37" t="s">
        <v>3281</v>
      </c>
      <c r="E1738" s="51" t="s">
        <v>5995</v>
      </c>
      <c r="F1738" s="22" t="s">
        <v>13</v>
      </c>
      <c r="G1738" s="22" t="s">
        <v>14</v>
      </c>
      <c r="H1738" s="36">
        <v>2005</v>
      </c>
      <c r="I1738" s="37" t="s">
        <v>3317</v>
      </c>
      <c r="J1738" s="58" t="s">
        <v>924</v>
      </c>
      <c r="L1738" s="22" t="s">
        <v>3338</v>
      </c>
      <c r="M1738" s="22" t="s">
        <v>3390</v>
      </c>
      <c r="O1738" s="20" t="s">
        <v>3321</v>
      </c>
      <c r="P1738" s="19">
        <v>2016</v>
      </c>
      <c r="Q1738" s="19" t="s">
        <v>4218</v>
      </c>
    </row>
    <row r="1739" spans="1:24" x14ac:dyDescent="0.3">
      <c r="A1739" s="19">
        <v>1854</v>
      </c>
      <c r="B1739" s="34" t="s">
        <v>912</v>
      </c>
      <c r="C1739" s="88">
        <v>29</v>
      </c>
      <c r="D1739" s="37" t="s">
        <v>3283</v>
      </c>
      <c r="E1739" s="51" t="s">
        <v>5995</v>
      </c>
      <c r="F1739" s="22" t="s">
        <v>13</v>
      </c>
      <c r="G1739" s="22" t="s">
        <v>14</v>
      </c>
      <c r="H1739" s="36">
        <v>2005</v>
      </c>
      <c r="I1739" s="37" t="s">
        <v>3317</v>
      </c>
      <c r="J1739" s="58" t="s">
        <v>924</v>
      </c>
      <c r="L1739" s="22" t="s">
        <v>3340</v>
      </c>
      <c r="M1739" s="22" t="s">
        <v>3392</v>
      </c>
      <c r="O1739" s="20" t="s">
        <v>3321</v>
      </c>
      <c r="P1739" s="19">
        <v>2016</v>
      </c>
      <c r="Q1739" s="19" t="s">
        <v>4218</v>
      </c>
    </row>
    <row r="1740" spans="1:24" x14ac:dyDescent="0.3">
      <c r="A1740" s="19">
        <v>1855</v>
      </c>
      <c r="B1740" s="34" t="s">
        <v>912</v>
      </c>
      <c r="C1740" s="88">
        <v>29</v>
      </c>
      <c r="D1740" s="37" t="s">
        <v>3287</v>
      </c>
      <c r="E1740" s="51" t="s">
        <v>5985</v>
      </c>
      <c r="F1740" s="22" t="s">
        <v>13</v>
      </c>
      <c r="G1740" s="22" t="s">
        <v>14</v>
      </c>
      <c r="H1740" s="36">
        <v>2005</v>
      </c>
      <c r="I1740" s="37" t="s">
        <v>3317</v>
      </c>
      <c r="J1740" s="37" t="s">
        <v>924</v>
      </c>
      <c r="L1740" s="22" t="s">
        <v>3344</v>
      </c>
      <c r="M1740" s="22" t="s">
        <v>3396</v>
      </c>
      <c r="O1740" s="20" t="s">
        <v>3321</v>
      </c>
      <c r="P1740" s="19">
        <v>2016</v>
      </c>
      <c r="Q1740" s="19" t="s">
        <v>4218</v>
      </c>
    </row>
    <row r="1741" spans="1:24" x14ac:dyDescent="0.3">
      <c r="A1741" s="19">
        <v>1856</v>
      </c>
      <c r="B1741" s="34" t="s">
        <v>912</v>
      </c>
      <c r="C1741" s="88">
        <v>29</v>
      </c>
      <c r="D1741" s="37" t="s">
        <v>3300</v>
      </c>
      <c r="E1741" s="51" t="s">
        <v>5995</v>
      </c>
      <c r="F1741" s="22" t="s">
        <v>13</v>
      </c>
      <c r="G1741" s="22" t="s">
        <v>14</v>
      </c>
      <c r="H1741" s="36">
        <v>2014</v>
      </c>
      <c r="I1741" s="37" t="s">
        <v>3317</v>
      </c>
      <c r="J1741" s="37" t="s">
        <v>924</v>
      </c>
      <c r="L1741" s="22" t="s">
        <v>3358</v>
      </c>
      <c r="M1741" s="22" t="s">
        <v>3412</v>
      </c>
      <c r="O1741" s="20" t="s">
        <v>3321</v>
      </c>
      <c r="P1741" s="19">
        <v>2016</v>
      </c>
      <c r="Q1741" s="19" t="s">
        <v>4218</v>
      </c>
    </row>
    <row r="1742" spans="1:24" x14ac:dyDescent="0.3">
      <c r="A1742" s="19">
        <v>1857</v>
      </c>
      <c r="B1742" s="34" t="s">
        <v>912</v>
      </c>
      <c r="C1742" s="88">
        <v>29</v>
      </c>
      <c r="D1742" s="37" t="s">
        <v>3301</v>
      </c>
      <c r="E1742" s="51" t="s">
        <v>5995</v>
      </c>
      <c r="F1742" s="22" t="s">
        <v>13</v>
      </c>
      <c r="G1742" s="22" t="s">
        <v>14</v>
      </c>
      <c r="H1742" s="36">
        <v>2014</v>
      </c>
      <c r="I1742" s="37" t="s">
        <v>3317</v>
      </c>
      <c r="J1742" s="37" t="s">
        <v>924</v>
      </c>
      <c r="L1742" s="22" t="s">
        <v>3359</v>
      </c>
      <c r="M1742" s="22" t="s">
        <v>3413</v>
      </c>
      <c r="O1742" s="20" t="s">
        <v>3321</v>
      </c>
      <c r="P1742" s="19">
        <v>2016</v>
      </c>
      <c r="Q1742" s="19" t="s">
        <v>4218</v>
      </c>
    </row>
    <row r="1743" spans="1:24" x14ac:dyDescent="0.3">
      <c r="A1743" s="19">
        <v>1858</v>
      </c>
      <c r="B1743" s="34" t="s">
        <v>912</v>
      </c>
      <c r="C1743" s="88">
        <v>29</v>
      </c>
      <c r="D1743" s="37" t="s">
        <v>3302</v>
      </c>
      <c r="E1743" s="51" t="s">
        <v>5995</v>
      </c>
      <c r="F1743" s="22" t="s">
        <v>13</v>
      </c>
      <c r="G1743" s="22" t="s">
        <v>14</v>
      </c>
      <c r="H1743" s="36">
        <v>2014</v>
      </c>
      <c r="I1743" s="37" t="s">
        <v>3317</v>
      </c>
      <c r="J1743" s="37" t="s">
        <v>924</v>
      </c>
      <c r="L1743" s="22" t="s">
        <v>3360</v>
      </c>
      <c r="M1743" s="22" t="s">
        <v>3414</v>
      </c>
      <c r="O1743" s="20" t="s">
        <v>3321</v>
      </c>
      <c r="P1743" s="19">
        <v>2016</v>
      </c>
      <c r="Q1743" s="19" t="s">
        <v>4218</v>
      </c>
    </row>
    <row r="1744" spans="1:24" x14ac:dyDescent="0.3">
      <c r="A1744" s="19">
        <v>1859</v>
      </c>
      <c r="B1744" s="34" t="s">
        <v>912</v>
      </c>
      <c r="C1744" s="88">
        <v>29</v>
      </c>
      <c r="D1744" s="37" t="s">
        <v>3303</v>
      </c>
      <c r="E1744" s="51" t="s">
        <v>5995</v>
      </c>
      <c r="F1744" s="22" t="s">
        <v>13</v>
      </c>
      <c r="G1744" s="22" t="s">
        <v>14</v>
      </c>
      <c r="H1744" s="36">
        <v>2014</v>
      </c>
      <c r="I1744" s="37" t="s">
        <v>3317</v>
      </c>
      <c r="J1744" s="37" t="s">
        <v>924</v>
      </c>
      <c r="L1744" s="22" t="s">
        <v>3361</v>
      </c>
      <c r="M1744" s="22" t="s">
        <v>3415</v>
      </c>
      <c r="O1744" s="20" t="s">
        <v>3321</v>
      </c>
      <c r="P1744" s="19">
        <v>2016</v>
      </c>
      <c r="Q1744" s="19" t="s">
        <v>4218</v>
      </c>
    </row>
    <row r="1745" spans="1:17" x14ac:dyDescent="0.3">
      <c r="A1745" s="19">
        <v>1860</v>
      </c>
      <c r="B1745" s="34" t="s">
        <v>912</v>
      </c>
      <c r="C1745" s="88">
        <v>29</v>
      </c>
      <c r="D1745" s="37" t="s">
        <v>3304</v>
      </c>
      <c r="E1745" s="51" t="s">
        <v>5995</v>
      </c>
      <c r="F1745" s="22" t="s">
        <v>13</v>
      </c>
      <c r="G1745" s="22" t="s">
        <v>14</v>
      </c>
      <c r="H1745" s="36">
        <v>2014</v>
      </c>
      <c r="I1745" s="37" t="s">
        <v>3317</v>
      </c>
      <c r="J1745" s="37" t="s">
        <v>924</v>
      </c>
      <c r="L1745" s="22" t="s">
        <v>3362</v>
      </c>
      <c r="M1745" s="22" t="s">
        <v>3416</v>
      </c>
      <c r="O1745" s="20" t="s">
        <v>3321</v>
      </c>
      <c r="P1745" s="19">
        <v>2016</v>
      </c>
      <c r="Q1745" s="19" t="s">
        <v>4218</v>
      </c>
    </row>
    <row r="1746" spans="1:17" x14ac:dyDescent="0.3">
      <c r="A1746" s="19">
        <v>1861</v>
      </c>
      <c r="B1746" s="34" t="s">
        <v>912</v>
      </c>
      <c r="C1746" s="88">
        <v>29</v>
      </c>
      <c r="D1746" s="37" t="s">
        <v>3305</v>
      </c>
      <c r="E1746" s="51" t="s">
        <v>5995</v>
      </c>
      <c r="F1746" s="22" t="s">
        <v>13</v>
      </c>
      <c r="G1746" s="22" t="s">
        <v>14</v>
      </c>
      <c r="H1746" s="36">
        <v>2014</v>
      </c>
      <c r="I1746" s="37" t="s">
        <v>3317</v>
      </c>
      <c r="J1746" s="37" t="s">
        <v>924</v>
      </c>
      <c r="L1746" s="22" t="s">
        <v>3363</v>
      </c>
      <c r="M1746" s="22" t="s">
        <v>3417</v>
      </c>
      <c r="O1746" s="20" t="s">
        <v>3321</v>
      </c>
      <c r="P1746" s="19">
        <v>2016</v>
      </c>
      <c r="Q1746" s="19" t="s">
        <v>4218</v>
      </c>
    </row>
    <row r="1747" spans="1:17" x14ac:dyDescent="0.3">
      <c r="A1747" s="19">
        <v>1862</v>
      </c>
      <c r="B1747" s="34" t="s">
        <v>912</v>
      </c>
      <c r="C1747" s="88">
        <v>29</v>
      </c>
      <c r="D1747" s="37" t="s">
        <v>3306</v>
      </c>
      <c r="E1747" s="51" t="s">
        <v>5995</v>
      </c>
      <c r="F1747" s="22" t="s">
        <v>13</v>
      </c>
      <c r="G1747" s="22" t="s">
        <v>14</v>
      </c>
      <c r="H1747" s="36">
        <v>2014</v>
      </c>
      <c r="I1747" s="37" t="s">
        <v>3317</v>
      </c>
      <c r="J1747" s="37" t="s">
        <v>924</v>
      </c>
      <c r="L1747" s="22" t="s">
        <v>3364</v>
      </c>
      <c r="M1747" s="22" t="s">
        <v>3418</v>
      </c>
      <c r="O1747" s="20" t="s">
        <v>3321</v>
      </c>
      <c r="P1747" s="19">
        <v>2016</v>
      </c>
      <c r="Q1747" s="19" t="s">
        <v>4218</v>
      </c>
    </row>
    <row r="1748" spans="1:17" x14ac:dyDescent="0.3">
      <c r="A1748" s="19">
        <v>1863</v>
      </c>
      <c r="B1748" s="34" t="s">
        <v>912</v>
      </c>
      <c r="C1748" s="88">
        <v>29</v>
      </c>
      <c r="D1748" s="37" t="s">
        <v>3307</v>
      </c>
      <c r="E1748" s="51" t="s">
        <v>5995</v>
      </c>
      <c r="F1748" s="22" t="s">
        <v>13</v>
      </c>
      <c r="G1748" s="22" t="s">
        <v>14</v>
      </c>
      <c r="H1748" s="36">
        <v>2014</v>
      </c>
      <c r="I1748" s="37" t="s">
        <v>3317</v>
      </c>
      <c r="J1748" s="37" t="s">
        <v>924</v>
      </c>
      <c r="L1748" s="22" t="s">
        <v>3365</v>
      </c>
      <c r="M1748" s="22" t="s">
        <v>3419</v>
      </c>
      <c r="O1748" s="20" t="s">
        <v>3321</v>
      </c>
      <c r="P1748" s="19">
        <v>2016</v>
      </c>
      <c r="Q1748" s="19" t="s">
        <v>4218</v>
      </c>
    </row>
    <row r="1749" spans="1:17" x14ac:dyDescent="0.3">
      <c r="A1749" s="19">
        <v>1864</v>
      </c>
      <c r="B1749" s="34" t="s">
        <v>912</v>
      </c>
      <c r="C1749" s="88">
        <v>29</v>
      </c>
      <c r="D1749" s="37" t="s">
        <v>3308</v>
      </c>
      <c r="E1749" s="51" t="s">
        <v>5995</v>
      </c>
      <c r="F1749" s="22" t="s">
        <v>13</v>
      </c>
      <c r="G1749" s="22" t="s">
        <v>14</v>
      </c>
      <c r="H1749" s="36">
        <v>2014</v>
      </c>
      <c r="I1749" s="37" t="s">
        <v>3317</v>
      </c>
      <c r="J1749" s="37" t="s">
        <v>924</v>
      </c>
      <c r="L1749" s="22" t="s">
        <v>3366</v>
      </c>
      <c r="M1749" s="22" t="s">
        <v>3420</v>
      </c>
      <c r="O1749" s="20" t="s">
        <v>3321</v>
      </c>
      <c r="P1749" s="19">
        <v>2016</v>
      </c>
      <c r="Q1749" s="19" t="s">
        <v>4218</v>
      </c>
    </row>
    <row r="1750" spans="1:17" x14ac:dyDescent="0.3">
      <c r="A1750" s="19">
        <v>1865</v>
      </c>
      <c r="B1750" s="34" t="s">
        <v>912</v>
      </c>
      <c r="C1750" s="88">
        <v>29</v>
      </c>
      <c r="D1750" s="37" t="s">
        <v>3309</v>
      </c>
      <c r="E1750" s="51" t="s">
        <v>5995</v>
      </c>
      <c r="F1750" s="22" t="s">
        <v>13</v>
      </c>
      <c r="G1750" s="22" t="s">
        <v>14</v>
      </c>
      <c r="H1750" s="36">
        <v>2014</v>
      </c>
      <c r="I1750" s="37" t="s">
        <v>3317</v>
      </c>
      <c r="J1750" s="37" t="s">
        <v>924</v>
      </c>
      <c r="L1750" s="22" t="s">
        <v>3367</v>
      </c>
      <c r="M1750" s="22" t="s">
        <v>3421</v>
      </c>
      <c r="O1750" s="20" t="s">
        <v>3321</v>
      </c>
      <c r="P1750" s="19">
        <v>2016</v>
      </c>
      <c r="Q1750" s="19" t="s">
        <v>4218</v>
      </c>
    </row>
    <row r="1751" spans="1:17" x14ac:dyDescent="0.3">
      <c r="A1751" s="19">
        <v>1866</v>
      </c>
      <c r="B1751" s="34" t="s">
        <v>912</v>
      </c>
      <c r="C1751" s="88">
        <v>29</v>
      </c>
      <c r="D1751" s="37" t="s">
        <v>3310</v>
      </c>
      <c r="E1751" s="51" t="s">
        <v>5995</v>
      </c>
      <c r="F1751" s="22" t="s">
        <v>13</v>
      </c>
      <c r="G1751" s="22" t="s">
        <v>14</v>
      </c>
      <c r="H1751" s="36">
        <v>2014</v>
      </c>
      <c r="I1751" s="37" t="s">
        <v>3317</v>
      </c>
      <c r="J1751" s="37" t="s">
        <v>924</v>
      </c>
      <c r="L1751" s="22" t="s">
        <v>3368</v>
      </c>
      <c r="M1751" s="22" t="s">
        <v>3422</v>
      </c>
      <c r="O1751" s="20" t="s">
        <v>3321</v>
      </c>
      <c r="P1751" s="19">
        <v>2016</v>
      </c>
      <c r="Q1751" s="19" t="s">
        <v>4218</v>
      </c>
    </row>
    <row r="1752" spans="1:17" x14ac:dyDescent="0.3">
      <c r="A1752" s="19">
        <v>1867</v>
      </c>
      <c r="B1752" s="34" t="s">
        <v>912</v>
      </c>
      <c r="C1752" s="88">
        <v>29</v>
      </c>
      <c r="D1752" s="37" t="s">
        <v>3311</v>
      </c>
      <c r="E1752" s="51" t="s">
        <v>5995</v>
      </c>
      <c r="F1752" s="22" t="s">
        <v>13</v>
      </c>
      <c r="G1752" s="22" t="s">
        <v>14</v>
      </c>
      <c r="H1752" s="36">
        <v>2014</v>
      </c>
      <c r="I1752" s="37" t="s">
        <v>3317</v>
      </c>
      <c r="J1752" s="37" t="s">
        <v>924</v>
      </c>
      <c r="L1752" s="22" t="s">
        <v>3369</v>
      </c>
      <c r="M1752" s="22" t="s">
        <v>3423</v>
      </c>
      <c r="O1752" s="20" t="s">
        <v>3321</v>
      </c>
      <c r="P1752" s="19">
        <v>2016</v>
      </c>
      <c r="Q1752" s="19" t="s">
        <v>4218</v>
      </c>
    </row>
    <row r="1753" spans="1:17" x14ac:dyDescent="0.3">
      <c r="A1753" s="19">
        <v>1868</v>
      </c>
      <c r="B1753" s="34" t="s">
        <v>912</v>
      </c>
      <c r="C1753" s="88">
        <v>29</v>
      </c>
      <c r="D1753" s="37" t="s">
        <v>3312</v>
      </c>
      <c r="E1753" s="51" t="s">
        <v>5995</v>
      </c>
      <c r="F1753" s="22" t="s">
        <v>13</v>
      </c>
      <c r="G1753" s="22" t="s">
        <v>14</v>
      </c>
      <c r="H1753" s="36">
        <v>2014</v>
      </c>
      <c r="I1753" s="37" t="s">
        <v>3317</v>
      </c>
      <c r="J1753" s="37" t="s">
        <v>924</v>
      </c>
      <c r="L1753" s="22" t="s">
        <v>3370</v>
      </c>
      <c r="M1753" s="22" t="s">
        <v>3424</v>
      </c>
      <c r="O1753" s="20" t="s">
        <v>3321</v>
      </c>
      <c r="P1753" s="19">
        <v>2016</v>
      </c>
      <c r="Q1753" s="19" t="s">
        <v>4218</v>
      </c>
    </row>
    <row r="1754" spans="1:17" x14ac:dyDescent="0.3">
      <c r="A1754" s="19">
        <v>1869</v>
      </c>
      <c r="B1754" s="34" t="s">
        <v>912</v>
      </c>
      <c r="C1754" s="88">
        <v>29</v>
      </c>
      <c r="D1754" s="37" t="s">
        <v>3313</v>
      </c>
      <c r="E1754" s="51" t="s">
        <v>5995</v>
      </c>
      <c r="F1754" s="22" t="s">
        <v>13</v>
      </c>
      <c r="G1754" s="22" t="s">
        <v>14</v>
      </c>
      <c r="H1754" s="36">
        <v>2014</v>
      </c>
      <c r="I1754" s="37" t="s">
        <v>3317</v>
      </c>
      <c r="J1754" s="37" t="s">
        <v>924</v>
      </c>
      <c r="L1754" s="22" t="s">
        <v>3371</v>
      </c>
      <c r="M1754" s="22" t="s">
        <v>3425</v>
      </c>
      <c r="O1754" s="20" t="s">
        <v>3321</v>
      </c>
      <c r="P1754" s="19">
        <v>2016</v>
      </c>
      <c r="Q1754" s="19" t="s">
        <v>4218</v>
      </c>
    </row>
    <row r="1755" spans="1:17" x14ac:dyDescent="0.3">
      <c r="A1755" s="19">
        <v>1870</v>
      </c>
      <c r="B1755" s="34" t="s">
        <v>912</v>
      </c>
      <c r="C1755" s="88">
        <v>29</v>
      </c>
      <c r="D1755" s="37" t="s">
        <v>3314</v>
      </c>
      <c r="E1755" s="51" t="s">
        <v>5995</v>
      </c>
      <c r="F1755" s="22" t="s">
        <v>13</v>
      </c>
      <c r="G1755" s="22" t="s">
        <v>14</v>
      </c>
      <c r="H1755" s="36">
        <v>2014</v>
      </c>
      <c r="I1755" s="37" t="s">
        <v>3317</v>
      </c>
      <c r="J1755" s="37" t="s">
        <v>924</v>
      </c>
      <c r="L1755" s="22" t="s">
        <v>3372</v>
      </c>
      <c r="M1755" s="22" t="s">
        <v>3426</v>
      </c>
      <c r="O1755" s="20" t="s">
        <v>3321</v>
      </c>
      <c r="P1755" s="19">
        <v>2016</v>
      </c>
      <c r="Q1755" s="19" t="s">
        <v>4218</v>
      </c>
    </row>
    <row r="1756" spans="1:17" x14ac:dyDescent="0.3">
      <c r="A1756" s="19">
        <v>1871</v>
      </c>
      <c r="B1756" s="34" t="s">
        <v>912</v>
      </c>
      <c r="C1756" s="88">
        <v>29</v>
      </c>
      <c r="D1756" s="37" t="s">
        <v>3315</v>
      </c>
      <c r="E1756" s="51" t="s">
        <v>5995</v>
      </c>
      <c r="F1756" s="22" t="s">
        <v>13</v>
      </c>
      <c r="G1756" s="22" t="s">
        <v>14</v>
      </c>
      <c r="H1756" s="36">
        <v>2014</v>
      </c>
      <c r="I1756" s="37" t="s">
        <v>3317</v>
      </c>
      <c r="J1756" s="37" t="s">
        <v>924</v>
      </c>
      <c r="L1756" s="22" t="s">
        <v>3373</v>
      </c>
      <c r="M1756" s="22" t="s">
        <v>3427</v>
      </c>
      <c r="O1756" s="20" t="s">
        <v>3321</v>
      </c>
      <c r="P1756" s="19">
        <v>2016</v>
      </c>
      <c r="Q1756" s="19" t="s">
        <v>4218</v>
      </c>
    </row>
    <row r="1757" spans="1:17" x14ac:dyDescent="0.3">
      <c r="A1757" s="19">
        <v>1872</v>
      </c>
      <c r="B1757" s="34" t="s">
        <v>912</v>
      </c>
      <c r="C1757" s="88">
        <v>29</v>
      </c>
      <c r="D1757" s="73" t="s">
        <v>3316</v>
      </c>
      <c r="E1757" s="51" t="s">
        <v>5995</v>
      </c>
      <c r="F1757" s="22" t="s">
        <v>13</v>
      </c>
      <c r="G1757" s="22" t="s">
        <v>14</v>
      </c>
      <c r="H1757" s="38">
        <v>2014</v>
      </c>
      <c r="I1757" s="37" t="s">
        <v>3317</v>
      </c>
      <c r="J1757" s="37" t="s">
        <v>924</v>
      </c>
      <c r="L1757" s="22" t="s">
        <v>3374</v>
      </c>
      <c r="M1757" s="22" t="s">
        <v>3428</v>
      </c>
      <c r="O1757" s="20" t="s">
        <v>3321</v>
      </c>
      <c r="P1757" s="19">
        <v>2016</v>
      </c>
      <c r="Q1757" s="19" t="s">
        <v>4218</v>
      </c>
    </row>
    <row r="1758" spans="1:17" x14ac:dyDescent="0.3">
      <c r="A1758" s="19">
        <v>1884</v>
      </c>
      <c r="B1758" s="34" t="s">
        <v>912</v>
      </c>
      <c r="C1758" s="88">
        <v>29</v>
      </c>
      <c r="D1758" s="37" t="s">
        <v>3278</v>
      </c>
      <c r="E1758" s="51" t="s">
        <v>5995</v>
      </c>
      <c r="F1758" s="22" t="s">
        <v>13</v>
      </c>
      <c r="G1758" s="22" t="s">
        <v>14</v>
      </c>
      <c r="H1758" s="36">
        <v>2005</v>
      </c>
      <c r="I1758" s="37" t="s">
        <v>3317</v>
      </c>
      <c r="J1758" s="37" t="s">
        <v>924</v>
      </c>
      <c r="L1758" s="22"/>
      <c r="M1758" s="22" t="s">
        <v>3387</v>
      </c>
      <c r="O1758" s="20" t="s">
        <v>3321</v>
      </c>
      <c r="P1758" s="19">
        <v>2016</v>
      </c>
      <c r="Q1758" s="19" t="s">
        <v>4218</v>
      </c>
    </row>
    <row r="1759" spans="1:17" x14ac:dyDescent="0.3">
      <c r="A1759" s="19">
        <v>1885</v>
      </c>
      <c r="B1759" s="34" t="s">
        <v>912</v>
      </c>
      <c r="C1759" s="88">
        <v>29</v>
      </c>
      <c r="D1759" s="37" t="s">
        <v>3280</v>
      </c>
      <c r="E1759" s="51" t="s">
        <v>5995</v>
      </c>
      <c r="F1759" s="22" t="s">
        <v>13</v>
      </c>
      <c r="G1759" s="22" t="s">
        <v>14</v>
      </c>
      <c r="H1759" s="36">
        <v>2005</v>
      </c>
      <c r="I1759" s="37" t="s">
        <v>3317</v>
      </c>
      <c r="J1759" s="37" t="s">
        <v>924</v>
      </c>
      <c r="L1759" s="22"/>
      <c r="M1759" s="22" t="s">
        <v>3389</v>
      </c>
      <c r="O1759" s="20" t="s">
        <v>3321</v>
      </c>
      <c r="P1759" s="19">
        <v>2016</v>
      </c>
      <c r="Q1759" s="19" t="s">
        <v>4218</v>
      </c>
    </row>
    <row r="1760" spans="1:17" x14ac:dyDescent="0.3">
      <c r="A1760" s="19">
        <v>975</v>
      </c>
      <c r="B1760" s="34" t="s">
        <v>93</v>
      </c>
      <c r="C1760" s="89">
        <v>30</v>
      </c>
      <c r="D1760" s="65" t="s">
        <v>3544</v>
      </c>
      <c r="E1760" s="53" t="s">
        <v>6011</v>
      </c>
      <c r="F1760" s="20" t="s">
        <v>936</v>
      </c>
      <c r="G1760" s="20" t="s">
        <v>23</v>
      </c>
      <c r="H1760" s="42">
        <v>2003</v>
      </c>
      <c r="I1760" s="85" t="s">
        <v>3578</v>
      </c>
      <c r="J1760" s="61" t="s">
        <v>928</v>
      </c>
      <c r="O1760" s="19" t="s">
        <v>3582</v>
      </c>
      <c r="P1760" s="20">
        <v>2014</v>
      </c>
      <c r="Q1760" s="19" t="s">
        <v>4218</v>
      </c>
    </row>
    <row r="1761" spans="1:18" x14ac:dyDescent="0.3">
      <c r="A1761" s="19">
        <v>1353</v>
      </c>
      <c r="B1761" s="34" t="s">
        <v>93</v>
      </c>
      <c r="C1761" s="89">
        <v>30</v>
      </c>
      <c r="D1761" s="35" t="s">
        <v>2943</v>
      </c>
      <c r="E1761" s="51" t="s">
        <v>5985</v>
      </c>
      <c r="F1761" s="22" t="s">
        <v>13</v>
      </c>
      <c r="G1761" s="22" t="s">
        <v>14</v>
      </c>
      <c r="H1761" s="39">
        <v>2010</v>
      </c>
      <c r="I1761" s="57" t="s">
        <v>3503</v>
      </c>
      <c r="J1761" s="55" t="s">
        <v>2939</v>
      </c>
      <c r="K1761" s="19" t="s">
        <v>2944</v>
      </c>
      <c r="L1761" s="20" t="s">
        <v>5906</v>
      </c>
      <c r="O1761" s="20" t="s">
        <v>3508</v>
      </c>
      <c r="P1761" s="20">
        <v>2014</v>
      </c>
      <c r="Q1761" s="19" t="s">
        <v>4218</v>
      </c>
    </row>
    <row r="1762" spans="1:18" x14ac:dyDescent="0.3">
      <c r="A1762" s="19">
        <v>1354</v>
      </c>
      <c r="B1762" s="34" t="s">
        <v>93</v>
      </c>
      <c r="C1762" s="89">
        <v>30</v>
      </c>
      <c r="D1762" s="35" t="s">
        <v>3471</v>
      </c>
      <c r="E1762" s="51" t="s">
        <v>5985</v>
      </c>
      <c r="F1762" s="22" t="s">
        <v>13</v>
      </c>
      <c r="G1762" s="22" t="s">
        <v>14</v>
      </c>
      <c r="H1762" s="39">
        <v>2010</v>
      </c>
      <c r="I1762" s="57" t="s">
        <v>3503</v>
      </c>
      <c r="J1762" s="55" t="s">
        <v>2939</v>
      </c>
      <c r="L1762" s="20" t="s">
        <v>5907</v>
      </c>
      <c r="O1762" s="20" t="s">
        <v>3508</v>
      </c>
      <c r="P1762" s="20">
        <v>2014</v>
      </c>
      <c r="Q1762" s="19" t="s">
        <v>4218</v>
      </c>
    </row>
    <row r="1763" spans="1:18" x14ac:dyDescent="0.3">
      <c r="A1763" s="19">
        <v>1355</v>
      </c>
      <c r="B1763" s="34" t="s">
        <v>93</v>
      </c>
      <c r="C1763" s="89">
        <v>30</v>
      </c>
      <c r="D1763" s="35" t="s">
        <v>3470</v>
      </c>
      <c r="E1763" s="51" t="s">
        <v>5985</v>
      </c>
      <c r="F1763" s="22" t="s">
        <v>13</v>
      </c>
      <c r="G1763" s="22" t="s">
        <v>14</v>
      </c>
      <c r="H1763" s="39">
        <v>2010</v>
      </c>
      <c r="I1763" s="57" t="s">
        <v>3503</v>
      </c>
      <c r="J1763" s="55" t="s">
        <v>2939</v>
      </c>
      <c r="L1763" s="20" t="s">
        <v>5908</v>
      </c>
      <c r="O1763" s="20" t="s">
        <v>3508</v>
      </c>
      <c r="P1763" s="20">
        <v>2014</v>
      </c>
      <c r="Q1763" s="19" t="s">
        <v>4218</v>
      </c>
    </row>
    <row r="1764" spans="1:18" x14ac:dyDescent="0.3">
      <c r="A1764" s="19">
        <v>1522</v>
      </c>
      <c r="B1764" s="34" t="s">
        <v>93</v>
      </c>
      <c r="C1764" s="91">
        <v>30</v>
      </c>
      <c r="D1764" s="53" t="s">
        <v>4520</v>
      </c>
      <c r="E1764" s="51" t="s">
        <v>5985</v>
      </c>
      <c r="F1764" s="20" t="s">
        <v>4415</v>
      </c>
      <c r="G1764" s="20" t="s">
        <v>14</v>
      </c>
      <c r="H1764" s="34">
        <v>2013</v>
      </c>
      <c r="I1764" s="53" t="s">
        <v>4482</v>
      </c>
      <c r="J1764" s="51" t="s">
        <v>2939</v>
      </c>
      <c r="K1764" s="40"/>
      <c r="L1764" s="40" t="s">
        <v>4521</v>
      </c>
      <c r="M1764" s="40"/>
      <c r="N1764" s="40"/>
      <c r="O1764" s="40" t="s">
        <v>4433</v>
      </c>
      <c r="P1764" s="40">
        <v>2015</v>
      </c>
      <c r="Q1764" s="22" t="s">
        <v>4293</v>
      </c>
      <c r="R1764" s="40"/>
    </row>
    <row r="1765" spans="1:18" x14ac:dyDescent="0.3">
      <c r="A1765" s="19">
        <v>1523</v>
      </c>
      <c r="B1765" s="60" t="s">
        <v>93</v>
      </c>
      <c r="C1765" s="88">
        <v>30</v>
      </c>
      <c r="D1765" s="51" t="s">
        <v>4522</v>
      </c>
      <c r="E1765" s="51" t="s">
        <v>5985</v>
      </c>
      <c r="F1765" s="40" t="s">
        <v>4415</v>
      </c>
      <c r="G1765" s="40" t="s">
        <v>14</v>
      </c>
      <c r="H1765" s="60">
        <v>2013</v>
      </c>
      <c r="I1765" s="51" t="s">
        <v>4482</v>
      </c>
      <c r="J1765" s="51" t="s">
        <v>2939</v>
      </c>
      <c r="K1765" s="40"/>
      <c r="L1765" s="40" t="s">
        <v>4523</v>
      </c>
      <c r="M1765" s="40"/>
      <c r="N1765" s="40"/>
      <c r="O1765" s="40" t="s">
        <v>4433</v>
      </c>
      <c r="P1765" s="40">
        <v>2015</v>
      </c>
      <c r="Q1765" s="22" t="s">
        <v>4293</v>
      </c>
      <c r="R1765" s="40"/>
    </row>
    <row r="1766" spans="1:18" x14ac:dyDescent="0.3">
      <c r="A1766" s="19">
        <v>55</v>
      </c>
      <c r="B1766" s="34" t="s">
        <v>93</v>
      </c>
      <c r="C1766" s="89">
        <v>31</v>
      </c>
      <c r="D1766" s="53" t="s">
        <v>4223</v>
      </c>
      <c r="E1766" s="52" t="s">
        <v>5957</v>
      </c>
      <c r="F1766" s="19" t="s">
        <v>13</v>
      </c>
      <c r="G1766" s="19" t="s">
        <v>14</v>
      </c>
      <c r="H1766" s="34">
        <v>2010</v>
      </c>
      <c r="I1766" s="55" t="s">
        <v>4231</v>
      </c>
      <c r="J1766" s="55" t="s">
        <v>2486</v>
      </c>
      <c r="O1766" s="20" t="s">
        <v>6018</v>
      </c>
      <c r="P1766" s="20">
        <v>2012</v>
      </c>
      <c r="Q1766" s="19" t="s">
        <v>4218</v>
      </c>
    </row>
    <row r="1767" spans="1:18" x14ac:dyDescent="0.3">
      <c r="A1767" s="19">
        <v>56</v>
      </c>
      <c r="B1767" s="34" t="s">
        <v>93</v>
      </c>
      <c r="C1767" s="89">
        <v>31</v>
      </c>
      <c r="D1767" s="53" t="s">
        <v>4226</v>
      </c>
      <c r="E1767" s="52" t="s">
        <v>5957</v>
      </c>
      <c r="F1767" s="19" t="s">
        <v>13</v>
      </c>
      <c r="G1767" s="19" t="s">
        <v>14</v>
      </c>
      <c r="H1767" s="34">
        <v>2010</v>
      </c>
      <c r="I1767" s="55" t="s">
        <v>4233</v>
      </c>
      <c r="J1767" s="55" t="s">
        <v>2486</v>
      </c>
      <c r="O1767" s="20" t="s">
        <v>6018</v>
      </c>
      <c r="P1767" s="20">
        <v>2012</v>
      </c>
      <c r="Q1767" s="19" t="s">
        <v>4218</v>
      </c>
    </row>
    <row r="1768" spans="1:18" x14ac:dyDescent="0.3">
      <c r="A1768" s="19">
        <v>560</v>
      </c>
      <c r="B1768" s="26" t="s">
        <v>93</v>
      </c>
      <c r="C1768" s="90">
        <v>31</v>
      </c>
      <c r="D1768" s="63" t="s">
        <v>5012</v>
      </c>
      <c r="E1768" s="51" t="s">
        <v>5950</v>
      </c>
      <c r="F1768" s="19" t="s">
        <v>13</v>
      </c>
      <c r="G1768" s="19" t="s">
        <v>14</v>
      </c>
      <c r="H1768" s="26">
        <v>1974</v>
      </c>
      <c r="I1768" s="55" t="s">
        <v>5013</v>
      </c>
      <c r="J1768" s="63" t="s">
        <v>910</v>
      </c>
      <c r="K1768" s="40"/>
      <c r="L1768" s="40"/>
      <c r="M1768" s="40"/>
      <c r="N1768" s="40"/>
      <c r="O1768" s="40" t="s">
        <v>4843</v>
      </c>
      <c r="P1768" s="40">
        <v>2013</v>
      </c>
      <c r="Q1768" s="22" t="s">
        <v>4293</v>
      </c>
      <c r="R1768" s="40"/>
    </row>
    <row r="1769" spans="1:18" x14ac:dyDescent="0.3">
      <c r="A1769" s="19">
        <v>561</v>
      </c>
      <c r="B1769" s="26" t="s">
        <v>93</v>
      </c>
      <c r="C1769" s="90">
        <v>31</v>
      </c>
      <c r="D1769" s="63" t="s">
        <v>4914</v>
      </c>
      <c r="E1769" s="51" t="s">
        <v>5995</v>
      </c>
      <c r="F1769" s="40" t="s">
        <v>13</v>
      </c>
      <c r="G1769" s="40" t="s">
        <v>14</v>
      </c>
      <c r="H1769" s="26">
        <v>1986</v>
      </c>
      <c r="I1769" s="55" t="s">
        <v>4915</v>
      </c>
      <c r="J1769" s="63" t="s">
        <v>2035</v>
      </c>
      <c r="K1769" s="40"/>
      <c r="L1769" s="40"/>
      <c r="M1769" s="40"/>
      <c r="N1769" s="40"/>
      <c r="O1769" s="40" t="s">
        <v>4843</v>
      </c>
      <c r="P1769" s="40">
        <v>2013</v>
      </c>
      <c r="Q1769" s="22" t="s">
        <v>4293</v>
      </c>
      <c r="R1769" s="40"/>
    </row>
    <row r="1770" spans="1:18" x14ac:dyDescent="0.3">
      <c r="A1770" s="19">
        <v>562</v>
      </c>
      <c r="B1770" s="26" t="s">
        <v>93</v>
      </c>
      <c r="C1770" s="90">
        <v>31</v>
      </c>
      <c r="D1770" s="63" t="s">
        <v>5014</v>
      </c>
      <c r="E1770" s="51" t="s">
        <v>5950</v>
      </c>
      <c r="F1770" s="19" t="s">
        <v>13</v>
      </c>
      <c r="G1770" s="19" t="s">
        <v>14</v>
      </c>
      <c r="H1770" s="26">
        <v>1986</v>
      </c>
      <c r="I1770" s="55" t="s">
        <v>5015</v>
      </c>
      <c r="J1770" s="63" t="s">
        <v>2035</v>
      </c>
      <c r="K1770" s="40"/>
      <c r="L1770" s="40"/>
      <c r="M1770" s="40"/>
      <c r="N1770" s="40"/>
      <c r="O1770" s="40" t="s">
        <v>4843</v>
      </c>
      <c r="P1770" s="40">
        <v>2013</v>
      </c>
      <c r="Q1770" s="22" t="s">
        <v>4293</v>
      </c>
      <c r="R1770" s="40"/>
    </row>
    <row r="1771" spans="1:18" x14ac:dyDescent="0.3">
      <c r="A1771" s="19">
        <v>563</v>
      </c>
      <c r="B1771" s="26" t="s">
        <v>93</v>
      </c>
      <c r="C1771" s="90">
        <v>31</v>
      </c>
      <c r="D1771" s="63" t="s">
        <v>4916</v>
      </c>
      <c r="E1771" s="66" t="s">
        <v>6000</v>
      </c>
      <c r="F1771" s="40" t="s">
        <v>13</v>
      </c>
      <c r="G1771" s="40" t="s">
        <v>14</v>
      </c>
      <c r="H1771" s="26">
        <v>1986</v>
      </c>
      <c r="I1771" s="55" t="s">
        <v>4915</v>
      </c>
      <c r="J1771" s="63" t="s">
        <v>2035</v>
      </c>
      <c r="K1771" s="40"/>
      <c r="L1771" s="40"/>
      <c r="M1771" s="40"/>
      <c r="N1771" s="40"/>
      <c r="O1771" s="40" t="s">
        <v>4843</v>
      </c>
      <c r="P1771" s="40">
        <v>2013</v>
      </c>
      <c r="Q1771" s="22" t="s">
        <v>4293</v>
      </c>
      <c r="R1771" s="40"/>
    </row>
    <row r="1772" spans="1:18" x14ac:dyDescent="0.3">
      <c r="A1772" s="19">
        <v>564</v>
      </c>
      <c r="B1772" s="26" t="s">
        <v>93</v>
      </c>
      <c r="C1772" s="90">
        <v>31</v>
      </c>
      <c r="D1772" s="63" t="s">
        <v>4917</v>
      </c>
      <c r="E1772" s="63" t="s">
        <v>5977</v>
      </c>
      <c r="F1772" s="40" t="s">
        <v>13</v>
      </c>
      <c r="G1772" s="40" t="s">
        <v>14</v>
      </c>
      <c r="H1772" s="26">
        <v>1986</v>
      </c>
      <c r="I1772" s="55" t="s">
        <v>4915</v>
      </c>
      <c r="J1772" s="63" t="s">
        <v>2035</v>
      </c>
      <c r="K1772" s="40"/>
      <c r="L1772" s="40"/>
      <c r="M1772" s="40"/>
      <c r="N1772" s="40"/>
      <c r="O1772" s="40" t="s">
        <v>4843</v>
      </c>
      <c r="P1772" s="40">
        <v>2013</v>
      </c>
      <c r="Q1772" s="22" t="s">
        <v>4293</v>
      </c>
      <c r="R1772" s="40"/>
    </row>
    <row r="1773" spans="1:18" x14ac:dyDescent="0.3">
      <c r="A1773" s="19">
        <v>565</v>
      </c>
      <c r="B1773" s="26" t="s">
        <v>93</v>
      </c>
      <c r="C1773" s="90">
        <v>31</v>
      </c>
      <c r="D1773" s="63" t="s">
        <v>4918</v>
      </c>
      <c r="E1773" s="63" t="s">
        <v>5978</v>
      </c>
      <c r="F1773" s="19" t="s">
        <v>950</v>
      </c>
      <c r="G1773" s="19" t="s">
        <v>951</v>
      </c>
      <c r="H1773" s="26">
        <v>1993</v>
      </c>
      <c r="I1773" s="63" t="s">
        <v>2356</v>
      </c>
      <c r="J1773" s="63" t="s">
        <v>2356</v>
      </c>
      <c r="K1773" s="40"/>
      <c r="L1773" s="40"/>
      <c r="M1773" s="40"/>
      <c r="N1773" s="40"/>
      <c r="O1773" s="40" t="s">
        <v>4843</v>
      </c>
      <c r="P1773" s="40">
        <v>2013</v>
      </c>
      <c r="Q1773" s="22" t="s">
        <v>4293</v>
      </c>
      <c r="R1773" s="40"/>
    </row>
    <row r="1774" spans="1:18" x14ac:dyDescent="0.3">
      <c r="A1774" s="19">
        <v>566</v>
      </c>
      <c r="B1774" s="26" t="s">
        <v>93</v>
      </c>
      <c r="C1774" s="90">
        <v>31</v>
      </c>
      <c r="D1774" s="63" t="s">
        <v>5016</v>
      </c>
      <c r="E1774" s="51" t="s">
        <v>5995</v>
      </c>
      <c r="F1774" s="40" t="s">
        <v>13</v>
      </c>
      <c r="G1774" s="40" t="s">
        <v>14</v>
      </c>
      <c r="H1774" s="26">
        <v>2010</v>
      </c>
      <c r="I1774" s="55" t="s">
        <v>5017</v>
      </c>
      <c r="J1774" s="63" t="s">
        <v>2486</v>
      </c>
      <c r="K1774" s="40"/>
      <c r="L1774" s="40"/>
      <c r="M1774" s="40"/>
      <c r="N1774" s="40"/>
      <c r="O1774" s="40" t="s">
        <v>4843</v>
      </c>
      <c r="P1774" s="40">
        <v>2013</v>
      </c>
      <c r="Q1774" s="22" t="s">
        <v>4293</v>
      </c>
      <c r="R1774" s="40"/>
    </row>
    <row r="1775" spans="1:18" x14ac:dyDescent="0.3">
      <c r="A1775" s="19">
        <v>567</v>
      </c>
      <c r="B1775" s="26" t="s">
        <v>93</v>
      </c>
      <c r="C1775" s="90">
        <v>31</v>
      </c>
      <c r="D1775" s="63" t="s">
        <v>5018</v>
      </c>
      <c r="E1775" s="51" t="s">
        <v>5995</v>
      </c>
      <c r="F1775" s="40" t="s">
        <v>13</v>
      </c>
      <c r="G1775" s="40" t="s">
        <v>14</v>
      </c>
      <c r="H1775" s="26">
        <v>2010</v>
      </c>
      <c r="I1775" s="55" t="s">
        <v>4864</v>
      </c>
      <c r="J1775" s="63" t="s">
        <v>2486</v>
      </c>
      <c r="K1775" s="40"/>
      <c r="L1775" s="40"/>
      <c r="M1775" s="40"/>
      <c r="N1775" s="40"/>
      <c r="O1775" s="40" t="s">
        <v>4843</v>
      </c>
      <c r="P1775" s="40">
        <v>2013</v>
      </c>
      <c r="Q1775" s="22" t="s">
        <v>4293</v>
      </c>
      <c r="R1775" s="40"/>
    </row>
    <row r="1776" spans="1:18" x14ac:dyDescent="0.3">
      <c r="A1776" s="19">
        <v>568</v>
      </c>
      <c r="B1776" s="26" t="s">
        <v>93</v>
      </c>
      <c r="C1776" s="90">
        <v>31</v>
      </c>
      <c r="D1776" s="63" t="s">
        <v>4919</v>
      </c>
      <c r="E1776" s="51" t="s">
        <v>5995</v>
      </c>
      <c r="F1776" s="40" t="s">
        <v>13</v>
      </c>
      <c r="G1776" s="40" t="s">
        <v>14</v>
      </c>
      <c r="H1776" s="26">
        <v>2010</v>
      </c>
      <c r="I1776" s="55" t="s">
        <v>4864</v>
      </c>
      <c r="J1776" s="63" t="s">
        <v>2486</v>
      </c>
      <c r="K1776" s="40"/>
      <c r="L1776" s="40"/>
      <c r="M1776" s="40"/>
      <c r="N1776" s="40"/>
      <c r="O1776" s="40" t="s">
        <v>4843</v>
      </c>
      <c r="P1776" s="40">
        <v>2013</v>
      </c>
      <c r="Q1776" s="22" t="s">
        <v>4293</v>
      </c>
      <c r="R1776" s="40"/>
    </row>
    <row r="1777" spans="1:18" x14ac:dyDescent="0.3">
      <c r="A1777" s="19">
        <v>569</v>
      </c>
      <c r="B1777" s="26" t="s">
        <v>93</v>
      </c>
      <c r="C1777" s="90">
        <v>31</v>
      </c>
      <c r="D1777" s="63" t="s">
        <v>5019</v>
      </c>
      <c r="E1777" s="51" t="s">
        <v>5995</v>
      </c>
      <c r="F1777" s="40" t="s">
        <v>13</v>
      </c>
      <c r="G1777" s="40" t="s">
        <v>14</v>
      </c>
      <c r="H1777" s="26">
        <v>2010</v>
      </c>
      <c r="I1777" s="55" t="s">
        <v>5020</v>
      </c>
      <c r="J1777" s="63" t="s">
        <v>2486</v>
      </c>
      <c r="K1777" s="40"/>
      <c r="L1777" s="40"/>
      <c r="M1777" s="40"/>
      <c r="N1777" s="40"/>
      <c r="O1777" s="40" t="s">
        <v>4843</v>
      </c>
      <c r="P1777" s="40">
        <v>2013</v>
      </c>
      <c r="Q1777" s="22" t="s">
        <v>4293</v>
      </c>
      <c r="R1777" s="40"/>
    </row>
    <row r="1778" spans="1:18" x14ac:dyDescent="0.3">
      <c r="A1778" s="19">
        <v>570</v>
      </c>
      <c r="B1778" s="26" t="s">
        <v>93</v>
      </c>
      <c r="C1778" s="90">
        <v>31</v>
      </c>
      <c r="D1778" s="63" t="s">
        <v>5021</v>
      </c>
      <c r="E1778" s="51" t="s">
        <v>5995</v>
      </c>
      <c r="F1778" s="40" t="s">
        <v>13</v>
      </c>
      <c r="G1778" s="40" t="s">
        <v>14</v>
      </c>
      <c r="H1778" s="26">
        <v>2010</v>
      </c>
      <c r="I1778" s="55" t="s">
        <v>5020</v>
      </c>
      <c r="J1778" s="63" t="s">
        <v>2486</v>
      </c>
      <c r="K1778" s="40"/>
      <c r="L1778" s="40"/>
      <c r="M1778" s="40"/>
      <c r="N1778" s="40"/>
      <c r="O1778" s="40" t="s">
        <v>4843</v>
      </c>
      <c r="P1778" s="40">
        <v>2013</v>
      </c>
      <c r="Q1778" s="22" t="s">
        <v>4293</v>
      </c>
      <c r="R1778" s="40"/>
    </row>
    <row r="1779" spans="1:18" x14ac:dyDescent="0.3">
      <c r="A1779" s="19">
        <v>571</v>
      </c>
      <c r="B1779" s="26" t="s">
        <v>93</v>
      </c>
      <c r="C1779" s="90">
        <v>31</v>
      </c>
      <c r="D1779" s="63" t="s">
        <v>5022</v>
      </c>
      <c r="E1779" s="51" t="s">
        <v>5995</v>
      </c>
      <c r="F1779" s="40" t="s">
        <v>13</v>
      </c>
      <c r="G1779" s="40" t="s">
        <v>14</v>
      </c>
      <c r="H1779" s="26">
        <v>2010</v>
      </c>
      <c r="I1779" s="55" t="s">
        <v>5020</v>
      </c>
      <c r="J1779" s="63" t="s">
        <v>2486</v>
      </c>
      <c r="K1779" s="40"/>
      <c r="L1779" s="40"/>
      <c r="M1779" s="40"/>
      <c r="N1779" s="40"/>
      <c r="O1779" s="40" t="s">
        <v>4843</v>
      </c>
      <c r="P1779" s="40">
        <v>2013</v>
      </c>
      <c r="Q1779" s="22" t="s">
        <v>4293</v>
      </c>
      <c r="R1779" s="40"/>
    </row>
    <row r="1780" spans="1:18" x14ac:dyDescent="0.3">
      <c r="A1780" s="19">
        <v>572</v>
      </c>
      <c r="B1780" s="26" t="s">
        <v>93</v>
      </c>
      <c r="C1780" s="90">
        <v>31</v>
      </c>
      <c r="D1780" s="63" t="s">
        <v>5023</v>
      </c>
      <c r="E1780" s="51" t="s">
        <v>5995</v>
      </c>
      <c r="F1780" s="40" t="s">
        <v>13</v>
      </c>
      <c r="G1780" s="40" t="s">
        <v>14</v>
      </c>
      <c r="H1780" s="26">
        <v>2010</v>
      </c>
      <c r="I1780" s="55" t="s">
        <v>5020</v>
      </c>
      <c r="J1780" s="63" t="s">
        <v>2486</v>
      </c>
      <c r="K1780" s="40"/>
      <c r="L1780" s="40"/>
      <c r="M1780" s="40"/>
      <c r="N1780" s="40"/>
      <c r="O1780" s="40" t="s">
        <v>4843</v>
      </c>
      <c r="P1780" s="40">
        <v>2013</v>
      </c>
      <c r="Q1780" s="22" t="s">
        <v>4293</v>
      </c>
      <c r="R1780" s="40"/>
    </row>
    <row r="1781" spans="1:18" x14ac:dyDescent="0.3">
      <c r="A1781" s="19">
        <v>573</v>
      </c>
      <c r="B1781" s="26" t="s">
        <v>93</v>
      </c>
      <c r="C1781" s="90">
        <v>31</v>
      </c>
      <c r="D1781" s="63" t="s">
        <v>5024</v>
      </c>
      <c r="E1781" s="51" t="s">
        <v>6002</v>
      </c>
      <c r="F1781" s="40" t="s">
        <v>13</v>
      </c>
      <c r="G1781" s="40" t="s">
        <v>14</v>
      </c>
      <c r="H1781" s="26">
        <v>2010</v>
      </c>
      <c r="I1781" s="55" t="s">
        <v>4228</v>
      </c>
      <c r="J1781" s="63" t="s">
        <v>2486</v>
      </c>
      <c r="K1781" s="40"/>
      <c r="L1781" s="40"/>
      <c r="M1781" s="40"/>
      <c r="N1781" s="40"/>
      <c r="O1781" s="40" t="s">
        <v>4843</v>
      </c>
      <c r="P1781" s="40">
        <v>2013</v>
      </c>
      <c r="Q1781" s="22" t="s">
        <v>4293</v>
      </c>
      <c r="R1781" s="40"/>
    </row>
    <row r="1782" spans="1:18" x14ac:dyDescent="0.3">
      <c r="A1782" s="19">
        <v>574</v>
      </c>
      <c r="B1782" s="26" t="s">
        <v>93</v>
      </c>
      <c r="C1782" s="90">
        <v>31</v>
      </c>
      <c r="D1782" s="63" t="s">
        <v>5025</v>
      </c>
      <c r="E1782" s="66" t="s">
        <v>6000</v>
      </c>
      <c r="F1782" s="40" t="s">
        <v>13</v>
      </c>
      <c r="G1782" s="40" t="s">
        <v>14</v>
      </c>
      <c r="H1782" s="26">
        <v>2010</v>
      </c>
      <c r="I1782" s="55" t="s">
        <v>4231</v>
      </c>
      <c r="J1782" s="63" t="s">
        <v>2486</v>
      </c>
      <c r="K1782" s="40"/>
      <c r="L1782" s="40"/>
      <c r="M1782" s="40"/>
      <c r="N1782" s="40"/>
      <c r="O1782" s="40" t="s">
        <v>4843</v>
      </c>
      <c r="P1782" s="40">
        <v>2013</v>
      </c>
      <c r="Q1782" s="22" t="s">
        <v>4293</v>
      </c>
      <c r="R1782" s="40"/>
    </row>
    <row r="1783" spans="1:18" x14ac:dyDescent="0.3">
      <c r="A1783" s="19">
        <v>575</v>
      </c>
      <c r="B1783" s="26" t="s">
        <v>93</v>
      </c>
      <c r="C1783" s="90">
        <v>31</v>
      </c>
      <c r="D1783" s="63" t="s">
        <v>4920</v>
      </c>
      <c r="E1783" s="66" t="s">
        <v>6000</v>
      </c>
      <c r="F1783" s="40" t="s">
        <v>13</v>
      </c>
      <c r="G1783" s="40" t="s">
        <v>14</v>
      </c>
      <c r="H1783" s="26">
        <v>2010</v>
      </c>
      <c r="I1783" s="55" t="s">
        <v>4231</v>
      </c>
      <c r="J1783" s="63" t="s">
        <v>2486</v>
      </c>
      <c r="K1783" s="40"/>
      <c r="L1783" s="40"/>
      <c r="M1783" s="40"/>
      <c r="N1783" s="40"/>
      <c r="O1783" s="40" t="s">
        <v>4843</v>
      </c>
      <c r="P1783" s="40">
        <v>2013</v>
      </c>
      <c r="Q1783" s="22" t="s">
        <v>4293</v>
      </c>
      <c r="R1783" s="40"/>
    </row>
    <row r="1784" spans="1:18" x14ac:dyDescent="0.3">
      <c r="A1784" s="19">
        <v>576</v>
      </c>
      <c r="B1784" s="26" t="s">
        <v>93</v>
      </c>
      <c r="C1784" s="90">
        <v>31</v>
      </c>
      <c r="D1784" s="63" t="s">
        <v>5026</v>
      </c>
      <c r="E1784" s="66" t="s">
        <v>6000</v>
      </c>
      <c r="F1784" s="40" t="s">
        <v>13</v>
      </c>
      <c r="G1784" s="40" t="s">
        <v>14</v>
      </c>
      <c r="H1784" s="26">
        <v>2010</v>
      </c>
      <c r="I1784" s="55" t="s">
        <v>4233</v>
      </c>
      <c r="J1784" s="63" t="s">
        <v>2486</v>
      </c>
      <c r="K1784" s="40"/>
      <c r="L1784" s="40"/>
      <c r="M1784" s="40"/>
      <c r="N1784" s="40"/>
      <c r="O1784" s="40" t="s">
        <v>4843</v>
      </c>
      <c r="P1784" s="40">
        <v>2013</v>
      </c>
      <c r="Q1784" s="22" t="s">
        <v>4293</v>
      </c>
      <c r="R1784" s="40"/>
    </row>
    <row r="1785" spans="1:18" x14ac:dyDescent="0.3">
      <c r="A1785" s="19">
        <v>577</v>
      </c>
      <c r="B1785" s="26" t="s">
        <v>93</v>
      </c>
      <c r="C1785" s="90">
        <v>31</v>
      </c>
      <c r="D1785" s="63" t="s">
        <v>4921</v>
      </c>
      <c r="E1785" s="66" t="s">
        <v>6000</v>
      </c>
      <c r="F1785" s="40" t="s">
        <v>13</v>
      </c>
      <c r="G1785" s="40" t="s">
        <v>14</v>
      </c>
      <c r="H1785" s="26">
        <v>2010</v>
      </c>
      <c r="I1785" s="55" t="s">
        <v>4233</v>
      </c>
      <c r="J1785" s="63" t="s">
        <v>2486</v>
      </c>
      <c r="K1785" s="40"/>
      <c r="L1785" s="40"/>
      <c r="M1785" s="40"/>
      <c r="N1785" s="40"/>
      <c r="O1785" s="40" t="s">
        <v>4843</v>
      </c>
      <c r="P1785" s="40">
        <v>2013</v>
      </c>
      <c r="Q1785" s="22" t="s">
        <v>4293</v>
      </c>
      <c r="R1785" s="40"/>
    </row>
    <row r="1786" spans="1:18" x14ac:dyDescent="0.3">
      <c r="A1786" s="19">
        <v>578</v>
      </c>
      <c r="B1786" s="26" t="s">
        <v>93</v>
      </c>
      <c r="C1786" s="90">
        <v>31</v>
      </c>
      <c r="D1786" s="63" t="s">
        <v>5027</v>
      </c>
      <c r="E1786" s="51" t="s">
        <v>5995</v>
      </c>
      <c r="F1786" s="40" t="s">
        <v>13</v>
      </c>
      <c r="G1786" s="40" t="s">
        <v>14</v>
      </c>
      <c r="H1786" s="26">
        <v>2010</v>
      </c>
      <c r="I1786" s="55" t="s">
        <v>4228</v>
      </c>
      <c r="J1786" s="63" t="s">
        <v>2486</v>
      </c>
      <c r="K1786" s="40"/>
      <c r="L1786" s="40"/>
      <c r="M1786" s="40"/>
      <c r="N1786" s="40"/>
      <c r="O1786" s="40" t="s">
        <v>4843</v>
      </c>
      <c r="P1786" s="40">
        <v>2013</v>
      </c>
      <c r="Q1786" s="22" t="s">
        <v>4293</v>
      </c>
      <c r="R1786" s="40"/>
    </row>
    <row r="1787" spans="1:18" x14ac:dyDescent="0.3">
      <c r="A1787" s="19">
        <v>579</v>
      </c>
      <c r="B1787" s="26" t="s">
        <v>93</v>
      </c>
      <c r="C1787" s="90">
        <v>31</v>
      </c>
      <c r="D1787" s="63" t="s">
        <v>5028</v>
      </c>
      <c r="E1787" s="51" t="s">
        <v>5995</v>
      </c>
      <c r="F1787" s="40" t="s">
        <v>13</v>
      </c>
      <c r="G1787" s="40" t="s">
        <v>14</v>
      </c>
      <c r="H1787" s="26">
        <v>2010</v>
      </c>
      <c r="I1787" s="55" t="s">
        <v>4228</v>
      </c>
      <c r="J1787" s="63" t="s">
        <v>2486</v>
      </c>
      <c r="K1787" s="40"/>
      <c r="L1787" s="40"/>
      <c r="M1787" s="40"/>
      <c r="N1787" s="40"/>
      <c r="O1787" s="40" t="s">
        <v>4843</v>
      </c>
      <c r="P1787" s="40">
        <v>2013</v>
      </c>
      <c r="Q1787" s="22" t="s">
        <v>4293</v>
      </c>
      <c r="R1787" s="40"/>
    </row>
    <row r="1788" spans="1:18" x14ac:dyDescent="0.3">
      <c r="A1788" s="19">
        <v>580</v>
      </c>
      <c r="B1788" s="26" t="s">
        <v>93</v>
      </c>
      <c r="C1788" s="90">
        <v>31</v>
      </c>
      <c r="D1788" s="63" t="s">
        <v>5029</v>
      </c>
      <c r="E1788" s="51" t="s">
        <v>5995</v>
      </c>
      <c r="F1788" s="40" t="s">
        <v>13</v>
      </c>
      <c r="G1788" s="40" t="s">
        <v>14</v>
      </c>
      <c r="H1788" s="26">
        <v>2010</v>
      </c>
      <c r="I1788" s="55" t="s">
        <v>4228</v>
      </c>
      <c r="J1788" s="63" t="s">
        <v>2486</v>
      </c>
      <c r="K1788" s="40"/>
      <c r="L1788" s="40"/>
      <c r="M1788" s="40"/>
      <c r="N1788" s="40"/>
      <c r="O1788" s="40" t="s">
        <v>4843</v>
      </c>
      <c r="P1788" s="40">
        <v>2013</v>
      </c>
      <c r="Q1788" s="22" t="s">
        <v>4293</v>
      </c>
      <c r="R1788" s="40"/>
    </row>
    <row r="1789" spans="1:18" x14ac:dyDescent="0.3">
      <c r="A1789" s="19">
        <v>581</v>
      </c>
      <c r="B1789" s="26" t="s">
        <v>93</v>
      </c>
      <c r="C1789" s="90">
        <v>31</v>
      </c>
      <c r="D1789" s="63" t="s">
        <v>5030</v>
      </c>
      <c r="E1789" s="51" t="s">
        <v>5995</v>
      </c>
      <c r="F1789" s="40" t="s">
        <v>13</v>
      </c>
      <c r="G1789" s="40" t="s">
        <v>14</v>
      </c>
      <c r="H1789" s="26">
        <v>2010</v>
      </c>
      <c r="I1789" s="55" t="s">
        <v>4228</v>
      </c>
      <c r="J1789" s="63" t="s">
        <v>2486</v>
      </c>
      <c r="K1789" s="40"/>
      <c r="L1789" s="40"/>
      <c r="M1789" s="40"/>
      <c r="N1789" s="40"/>
      <c r="O1789" s="40" t="s">
        <v>4843</v>
      </c>
      <c r="P1789" s="40">
        <v>2013</v>
      </c>
      <c r="Q1789" s="22" t="s">
        <v>4293</v>
      </c>
      <c r="R1789" s="40"/>
    </row>
    <row r="1790" spans="1:18" x14ac:dyDescent="0.3">
      <c r="A1790" s="19">
        <v>582</v>
      </c>
      <c r="B1790" s="26" t="s">
        <v>93</v>
      </c>
      <c r="C1790" s="90">
        <v>31</v>
      </c>
      <c r="D1790" s="63" t="s">
        <v>5031</v>
      </c>
      <c r="E1790" s="51" t="s">
        <v>5995</v>
      </c>
      <c r="F1790" s="40" t="s">
        <v>13</v>
      </c>
      <c r="G1790" s="40" t="s">
        <v>14</v>
      </c>
      <c r="H1790" s="26">
        <v>2010</v>
      </c>
      <c r="I1790" s="55" t="s">
        <v>4228</v>
      </c>
      <c r="J1790" s="63" t="s">
        <v>2486</v>
      </c>
      <c r="K1790" s="40"/>
      <c r="L1790" s="40"/>
      <c r="M1790" s="40"/>
      <c r="N1790" s="40"/>
      <c r="O1790" s="40" t="s">
        <v>4843</v>
      </c>
      <c r="P1790" s="40">
        <v>2013</v>
      </c>
      <c r="Q1790" s="22" t="s">
        <v>4293</v>
      </c>
      <c r="R1790" s="40"/>
    </row>
    <row r="1791" spans="1:18" x14ac:dyDescent="0.3">
      <c r="A1791" s="19">
        <v>583</v>
      </c>
      <c r="B1791" s="26" t="s">
        <v>93</v>
      </c>
      <c r="C1791" s="90">
        <v>31</v>
      </c>
      <c r="D1791" s="63" t="s">
        <v>4922</v>
      </c>
      <c r="E1791" s="51" t="s">
        <v>5950</v>
      </c>
      <c r="F1791" s="19" t="s">
        <v>13</v>
      </c>
      <c r="G1791" s="19" t="s">
        <v>14</v>
      </c>
      <c r="H1791" s="26">
        <v>2010</v>
      </c>
      <c r="I1791" s="55" t="s">
        <v>4923</v>
      </c>
      <c r="J1791" s="63" t="s">
        <v>2486</v>
      </c>
      <c r="K1791" s="40"/>
      <c r="L1791" s="40"/>
      <c r="M1791" s="40"/>
      <c r="N1791" s="40"/>
      <c r="O1791" s="40" t="s">
        <v>4843</v>
      </c>
      <c r="P1791" s="40">
        <v>2013</v>
      </c>
      <c r="Q1791" s="22" t="s">
        <v>4293</v>
      </c>
      <c r="R1791" s="40"/>
    </row>
    <row r="1792" spans="1:18" x14ac:dyDescent="0.3">
      <c r="A1792" s="19">
        <v>584</v>
      </c>
      <c r="B1792" s="26" t="s">
        <v>93</v>
      </c>
      <c r="C1792" s="90">
        <v>31</v>
      </c>
      <c r="D1792" s="63" t="s">
        <v>4924</v>
      </c>
      <c r="E1792" s="51" t="s">
        <v>5995</v>
      </c>
      <c r="F1792" s="40" t="s">
        <v>13</v>
      </c>
      <c r="G1792" s="40" t="s">
        <v>14</v>
      </c>
      <c r="H1792" s="26">
        <v>2010</v>
      </c>
      <c r="I1792" s="55" t="s">
        <v>4925</v>
      </c>
      <c r="J1792" s="63" t="s">
        <v>2486</v>
      </c>
      <c r="K1792" s="40"/>
      <c r="L1792" s="40"/>
      <c r="M1792" s="40"/>
      <c r="N1792" s="40"/>
      <c r="O1792" s="40" t="s">
        <v>4843</v>
      </c>
      <c r="P1792" s="40">
        <v>2013</v>
      </c>
      <c r="Q1792" s="22" t="s">
        <v>4293</v>
      </c>
      <c r="R1792" s="40"/>
    </row>
    <row r="1793" spans="1:18" x14ac:dyDescent="0.3">
      <c r="A1793" s="19">
        <v>585</v>
      </c>
      <c r="B1793" s="26" t="s">
        <v>93</v>
      </c>
      <c r="C1793" s="90">
        <v>31</v>
      </c>
      <c r="D1793" s="63" t="s">
        <v>4926</v>
      </c>
      <c r="E1793" s="51" t="s">
        <v>5995</v>
      </c>
      <c r="F1793" s="40" t="s">
        <v>13</v>
      </c>
      <c r="G1793" s="40" t="s">
        <v>14</v>
      </c>
      <c r="H1793" s="26">
        <v>2010</v>
      </c>
      <c r="I1793" s="55" t="s">
        <v>4925</v>
      </c>
      <c r="J1793" s="63" t="s">
        <v>2486</v>
      </c>
      <c r="K1793" s="40"/>
      <c r="L1793" s="40"/>
      <c r="M1793" s="40"/>
      <c r="N1793" s="40"/>
      <c r="O1793" s="40" t="s">
        <v>4843</v>
      </c>
      <c r="P1793" s="40">
        <v>2013</v>
      </c>
      <c r="Q1793" s="22" t="s">
        <v>4293</v>
      </c>
      <c r="R1793" s="40"/>
    </row>
    <row r="1794" spans="1:18" x14ac:dyDescent="0.3">
      <c r="A1794" s="19">
        <v>586</v>
      </c>
      <c r="B1794" s="26" t="s">
        <v>93</v>
      </c>
      <c r="C1794" s="90">
        <v>31</v>
      </c>
      <c r="D1794" s="63" t="s">
        <v>4927</v>
      </c>
      <c r="E1794" s="51" t="s">
        <v>5995</v>
      </c>
      <c r="F1794" s="40" t="s">
        <v>13</v>
      </c>
      <c r="G1794" s="40" t="s">
        <v>14</v>
      </c>
      <c r="H1794" s="26">
        <v>2010</v>
      </c>
      <c r="I1794" s="55" t="s">
        <v>4925</v>
      </c>
      <c r="J1794" s="63" t="s">
        <v>2486</v>
      </c>
      <c r="K1794" s="40"/>
      <c r="L1794" s="40"/>
      <c r="M1794" s="40"/>
      <c r="N1794" s="40"/>
      <c r="O1794" s="40" t="s">
        <v>4843</v>
      </c>
      <c r="P1794" s="40">
        <v>2013</v>
      </c>
      <c r="Q1794" s="22" t="s">
        <v>4293</v>
      </c>
      <c r="R1794" s="40"/>
    </row>
    <row r="1795" spans="1:18" x14ac:dyDescent="0.3">
      <c r="A1795" s="19">
        <v>587</v>
      </c>
      <c r="B1795" s="26" t="s">
        <v>93</v>
      </c>
      <c r="C1795" s="90">
        <v>31</v>
      </c>
      <c r="D1795" s="63" t="s">
        <v>4928</v>
      </c>
      <c r="E1795" s="51" t="s">
        <v>5995</v>
      </c>
      <c r="F1795" s="40" t="s">
        <v>13</v>
      </c>
      <c r="G1795" s="40" t="s">
        <v>14</v>
      </c>
      <c r="H1795" s="26">
        <v>2010</v>
      </c>
      <c r="I1795" s="55" t="s">
        <v>4925</v>
      </c>
      <c r="J1795" s="63" t="s">
        <v>2486</v>
      </c>
      <c r="K1795" s="40"/>
      <c r="L1795" s="40"/>
      <c r="M1795" s="40"/>
      <c r="N1795" s="40"/>
      <c r="O1795" s="40" t="s">
        <v>4843</v>
      </c>
      <c r="P1795" s="40">
        <v>2013</v>
      </c>
      <c r="Q1795" s="22" t="s">
        <v>4293</v>
      </c>
      <c r="R1795" s="40"/>
    </row>
    <row r="1796" spans="1:18" x14ac:dyDescent="0.3">
      <c r="A1796" s="19">
        <v>588</v>
      </c>
      <c r="B1796" s="26" t="s">
        <v>93</v>
      </c>
      <c r="C1796" s="90">
        <v>31</v>
      </c>
      <c r="D1796" s="63" t="s">
        <v>4929</v>
      </c>
      <c r="E1796" s="51" t="s">
        <v>5995</v>
      </c>
      <c r="F1796" s="40" t="s">
        <v>13</v>
      </c>
      <c r="G1796" s="40" t="s">
        <v>14</v>
      </c>
      <c r="H1796" s="26">
        <v>2010</v>
      </c>
      <c r="I1796" s="55" t="s">
        <v>4925</v>
      </c>
      <c r="J1796" s="63" t="s">
        <v>2486</v>
      </c>
      <c r="K1796" s="40"/>
      <c r="L1796" s="40"/>
      <c r="M1796" s="40"/>
      <c r="N1796" s="40"/>
      <c r="O1796" s="40" t="s">
        <v>4843</v>
      </c>
      <c r="P1796" s="40">
        <v>2013</v>
      </c>
      <c r="Q1796" s="22" t="s">
        <v>4293</v>
      </c>
      <c r="R1796" s="40"/>
    </row>
    <row r="1797" spans="1:18" x14ac:dyDescent="0.3">
      <c r="A1797" s="19">
        <v>589</v>
      </c>
      <c r="B1797" s="26" t="s">
        <v>93</v>
      </c>
      <c r="C1797" s="90">
        <v>31</v>
      </c>
      <c r="D1797" s="63" t="s">
        <v>4930</v>
      </c>
      <c r="E1797" s="51" t="s">
        <v>5995</v>
      </c>
      <c r="F1797" s="40" t="s">
        <v>13</v>
      </c>
      <c r="G1797" s="40" t="s">
        <v>14</v>
      </c>
      <c r="H1797" s="26">
        <v>2010</v>
      </c>
      <c r="I1797" s="55" t="s">
        <v>4925</v>
      </c>
      <c r="J1797" s="63" t="s">
        <v>2486</v>
      </c>
      <c r="K1797" s="40"/>
      <c r="L1797" s="40"/>
      <c r="M1797" s="40"/>
      <c r="N1797" s="40"/>
      <c r="O1797" s="40" t="s">
        <v>4843</v>
      </c>
      <c r="P1797" s="40">
        <v>2013</v>
      </c>
      <c r="Q1797" s="22" t="s">
        <v>4293</v>
      </c>
      <c r="R1797" s="40"/>
    </row>
    <row r="1798" spans="1:18" x14ac:dyDescent="0.3">
      <c r="A1798" s="19">
        <v>590</v>
      </c>
      <c r="B1798" s="26" t="s">
        <v>93</v>
      </c>
      <c r="C1798" s="90">
        <v>31</v>
      </c>
      <c r="D1798" s="63" t="s">
        <v>4931</v>
      </c>
      <c r="E1798" s="51" t="s">
        <v>5995</v>
      </c>
      <c r="F1798" s="40" t="s">
        <v>13</v>
      </c>
      <c r="G1798" s="40" t="s">
        <v>14</v>
      </c>
      <c r="H1798" s="26">
        <v>2010</v>
      </c>
      <c r="I1798" s="55" t="s">
        <v>4925</v>
      </c>
      <c r="J1798" s="63" t="s">
        <v>2486</v>
      </c>
      <c r="K1798" s="40"/>
      <c r="L1798" s="40"/>
      <c r="M1798" s="40"/>
      <c r="N1798" s="40"/>
      <c r="O1798" s="40" t="s">
        <v>4843</v>
      </c>
      <c r="P1798" s="40">
        <v>2013</v>
      </c>
      <c r="Q1798" s="22" t="s">
        <v>4293</v>
      </c>
      <c r="R1798" s="40"/>
    </row>
    <row r="1799" spans="1:18" x14ac:dyDescent="0.3">
      <c r="A1799" s="19">
        <v>591</v>
      </c>
      <c r="B1799" s="26" t="s">
        <v>93</v>
      </c>
      <c r="C1799" s="90">
        <v>31</v>
      </c>
      <c r="D1799" s="63" t="s">
        <v>4932</v>
      </c>
      <c r="E1799" s="51" t="s">
        <v>5995</v>
      </c>
      <c r="F1799" s="40" t="s">
        <v>13</v>
      </c>
      <c r="G1799" s="40" t="s">
        <v>14</v>
      </c>
      <c r="H1799" s="26">
        <v>2010</v>
      </c>
      <c r="I1799" s="55" t="s">
        <v>4925</v>
      </c>
      <c r="J1799" s="63" t="s">
        <v>2486</v>
      </c>
      <c r="K1799" s="40"/>
      <c r="L1799" s="40"/>
      <c r="M1799" s="40"/>
      <c r="N1799" s="40"/>
      <c r="O1799" s="40" t="s">
        <v>4843</v>
      </c>
      <c r="P1799" s="40">
        <v>2013</v>
      </c>
      <c r="Q1799" s="22" t="s">
        <v>4293</v>
      </c>
      <c r="R1799" s="40"/>
    </row>
    <row r="1800" spans="1:18" x14ac:dyDescent="0.3">
      <c r="A1800" s="19">
        <v>592</v>
      </c>
      <c r="B1800" s="26" t="s">
        <v>93</v>
      </c>
      <c r="C1800" s="90">
        <v>31</v>
      </c>
      <c r="D1800" s="63" t="s">
        <v>4933</v>
      </c>
      <c r="E1800" s="51" t="s">
        <v>5995</v>
      </c>
      <c r="F1800" s="40" t="s">
        <v>13</v>
      </c>
      <c r="G1800" s="40" t="s">
        <v>14</v>
      </c>
      <c r="H1800" s="26">
        <v>2010</v>
      </c>
      <c r="I1800" s="55" t="s">
        <v>4925</v>
      </c>
      <c r="J1800" s="63" t="s">
        <v>2486</v>
      </c>
      <c r="K1800" s="40"/>
      <c r="L1800" s="40"/>
      <c r="M1800" s="40"/>
      <c r="N1800" s="40"/>
      <c r="O1800" s="40" t="s">
        <v>4843</v>
      </c>
      <c r="P1800" s="40">
        <v>2013</v>
      </c>
      <c r="Q1800" s="22" t="s">
        <v>4293</v>
      </c>
      <c r="R1800" s="40"/>
    </row>
    <row r="1801" spans="1:18" x14ac:dyDescent="0.3">
      <c r="A1801" s="19">
        <v>593</v>
      </c>
      <c r="B1801" s="26" t="s">
        <v>93</v>
      </c>
      <c r="C1801" s="90">
        <v>31</v>
      </c>
      <c r="D1801" s="63" t="s">
        <v>4934</v>
      </c>
      <c r="E1801" s="51" t="s">
        <v>5995</v>
      </c>
      <c r="F1801" s="40" t="s">
        <v>13</v>
      </c>
      <c r="G1801" s="40" t="s">
        <v>14</v>
      </c>
      <c r="H1801" s="26">
        <v>2010</v>
      </c>
      <c r="I1801" s="55" t="s">
        <v>4925</v>
      </c>
      <c r="J1801" s="63" t="s">
        <v>2486</v>
      </c>
      <c r="K1801" s="40"/>
      <c r="L1801" s="40"/>
      <c r="M1801" s="40"/>
      <c r="N1801" s="40"/>
      <c r="O1801" s="40" t="s">
        <v>4843</v>
      </c>
      <c r="P1801" s="40">
        <v>2013</v>
      </c>
      <c r="Q1801" s="22" t="s">
        <v>4293</v>
      </c>
      <c r="R1801" s="40"/>
    </row>
    <row r="1802" spans="1:18" x14ac:dyDescent="0.3">
      <c r="A1802" s="19">
        <v>594</v>
      </c>
      <c r="B1802" s="26" t="s">
        <v>93</v>
      </c>
      <c r="C1802" s="90">
        <v>31</v>
      </c>
      <c r="D1802" s="63" t="s">
        <v>4935</v>
      </c>
      <c r="E1802" s="51" t="s">
        <v>5995</v>
      </c>
      <c r="F1802" s="40" t="s">
        <v>13</v>
      </c>
      <c r="G1802" s="40" t="s">
        <v>14</v>
      </c>
      <c r="H1802" s="26">
        <v>2010</v>
      </c>
      <c r="I1802" s="55" t="s">
        <v>4925</v>
      </c>
      <c r="J1802" s="63" t="s">
        <v>2486</v>
      </c>
      <c r="K1802" s="40"/>
      <c r="L1802" s="40"/>
      <c r="M1802" s="40"/>
      <c r="N1802" s="40"/>
      <c r="O1802" s="40" t="s">
        <v>4843</v>
      </c>
      <c r="P1802" s="40">
        <v>2013</v>
      </c>
      <c r="Q1802" s="22" t="s">
        <v>4293</v>
      </c>
      <c r="R1802" s="40"/>
    </row>
    <row r="1803" spans="1:18" x14ac:dyDescent="0.3">
      <c r="A1803" s="19">
        <v>595</v>
      </c>
      <c r="B1803" s="26" t="s">
        <v>93</v>
      </c>
      <c r="C1803" s="90">
        <v>31</v>
      </c>
      <c r="D1803" s="63" t="s">
        <v>4936</v>
      </c>
      <c r="E1803" s="51" t="s">
        <v>5995</v>
      </c>
      <c r="F1803" s="40" t="s">
        <v>13</v>
      </c>
      <c r="G1803" s="40" t="s">
        <v>14</v>
      </c>
      <c r="H1803" s="26">
        <v>2010</v>
      </c>
      <c r="I1803" s="55" t="s">
        <v>4925</v>
      </c>
      <c r="J1803" s="63" t="s">
        <v>2486</v>
      </c>
      <c r="K1803" s="40"/>
      <c r="L1803" s="40"/>
      <c r="M1803" s="40"/>
      <c r="N1803" s="40"/>
      <c r="O1803" s="40" t="s">
        <v>4843</v>
      </c>
      <c r="P1803" s="40">
        <v>2013</v>
      </c>
      <c r="Q1803" s="22" t="s">
        <v>4293</v>
      </c>
      <c r="R1803" s="40"/>
    </row>
    <row r="1804" spans="1:18" x14ac:dyDescent="0.3">
      <c r="A1804" s="19">
        <v>596</v>
      </c>
      <c r="B1804" s="26" t="s">
        <v>93</v>
      </c>
      <c r="C1804" s="90">
        <v>31</v>
      </c>
      <c r="D1804" s="63" t="s">
        <v>4937</v>
      </c>
      <c r="E1804" s="51" t="s">
        <v>5995</v>
      </c>
      <c r="F1804" s="40" t="s">
        <v>13</v>
      </c>
      <c r="G1804" s="40" t="s">
        <v>14</v>
      </c>
      <c r="H1804" s="26">
        <v>2010</v>
      </c>
      <c r="I1804" s="55" t="s">
        <v>4925</v>
      </c>
      <c r="J1804" s="63" t="s">
        <v>2486</v>
      </c>
      <c r="K1804" s="40"/>
      <c r="L1804" s="40"/>
      <c r="M1804" s="40"/>
      <c r="N1804" s="40"/>
      <c r="O1804" s="40" t="s">
        <v>4843</v>
      </c>
      <c r="P1804" s="40">
        <v>2013</v>
      </c>
      <c r="Q1804" s="22" t="s">
        <v>4293</v>
      </c>
      <c r="R1804" s="40"/>
    </row>
    <row r="1805" spans="1:18" x14ac:dyDescent="0.3">
      <c r="A1805" s="19">
        <v>597</v>
      </c>
      <c r="B1805" s="26" t="s">
        <v>93</v>
      </c>
      <c r="C1805" s="90">
        <v>31</v>
      </c>
      <c r="D1805" s="63" t="s">
        <v>4938</v>
      </c>
      <c r="E1805" s="51" t="s">
        <v>5995</v>
      </c>
      <c r="F1805" s="40" t="s">
        <v>13</v>
      </c>
      <c r="G1805" s="40" t="s">
        <v>14</v>
      </c>
      <c r="H1805" s="26">
        <v>2010</v>
      </c>
      <c r="I1805" s="55" t="s">
        <v>4925</v>
      </c>
      <c r="J1805" s="63" t="s">
        <v>2486</v>
      </c>
      <c r="K1805" s="40"/>
      <c r="L1805" s="40"/>
      <c r="M1805" s="40"/>
      <c r="N1805" s="40"/>
      <c r="O1805" s="40" t="s">
        <v>4843</v>
      </c>
      <c r="P1805" s="40">
        <v>2013</v>
      </c>
      <c r="Q1805" s="22" t="s">
        <v>4293</v>
      </c>
      <c r="R1805" s="40"/>
    </row>
    <row r="1806" spans="1:18" x14ac:dyDescent="0.3">
      <c r="A1806" s="19">
        <v>598</v>
      </c>
      <c r="B1806" s="26" t="s">
        <v>93</v>
      </c>
      <c r="C1806" s="90">
        <v>31</v>
      </c>
      <c r="D1806" s="63" t="s">
        <v>4939</v>
      </c>
      <c r="E1806" s="51" t="s">
        <v>5995</v>
      </c>
      <c r="F1806" s="40" t="s">
        <v>13</v>
      </c>
      <c r="G1806" s="40" t="s">
        <v>14</v>
      </c>
      <c r="H1806" s="26">
        <v>2010</v>
      </c>
      <c r="I1806" s="55" t="s">
        <v>4925</v>
      </c>
      <c r="J1806" s="63" t="s">
        <v>2486</v>
      </c>
      <c r="K1806" s="40"/>
      <c r="L1806" s="40"/>
      <c r="M1806" s="40"/>
      <c r="N1806" s="40"/>
      <c r="O1806" s="40" t="s">
        <v>4843</v>
      </c>
      <c r="P1806" s="40">
        <v>2013</v>
      </c>
      <c r="Q1806" s="22" t="s">
        <v>4293</v>
      </c>
      <c r="R1806" s="40"/>
    </row>
    <row r="1807" spans="1:18" x14ac:dyDescent="0.3">
      <c r="A1807" s="19">
        <v>599</v>
      </c>
      <c r="B1807" s="26" t="s">
        <v>93</v>
      </c>
      <c r="C1807" s="90">
        <v>31</v>
      </c>
      <c r="D1807" s="63" t="s">
        <v>4940</v>
      </c>
      <c r="E1807" s="51" t="s">
        <v>5995</v>
      </c>
      <c r="F1807" s="40" t="s">
        <v>13</v>
      </c>
      <c r="G1807" s="40" t="s">
        <v>14</v>
      </c>
      <c r="H1807" s="26">
        <v>2010</v>
      </c>
      <c r="I1807" s="55" t="s">
        <v>4925</v>
      </c>
      <c r="J1807" s="63" t="s">
        <v>2486</v>
      </c>
      <c r="K1807" s="40"/>
      <c r="L1807" s="40"/>
      <c r="M1807" s="40"/>
      <c r="N1807" s="40"/>
      <c r="O1807" s="40" t="s">
        <v>4843</v>
      </c>
      <c r="P1807" s="40">
        <v>2013</v>
      </c>
      <c r="Q1807" s="22" t="s">
        <v>4293</v>
      </c>
      <c r="R1807" s="40"/>
    </row>
    <row r="1808" spans="1:18" x14ac:dyDescent="0.3">
      <c r="A1808" s="19">
        <v>600</v>
      </c>
      <c r="B1808" s="26" t="s">
        <v>93</v>
      </c>
      <c r="C1808" s="90">
        <v>31</v>
      </c>
      <c r="D1808" s="63" t="s">
        <v>4941</v>
      </c>
      <c r="E1808" s="51" t="s">
        <v>5995</v>
      </c>
      <c r="F1808" s="40" t="s">
        <v>13</v>
      </c>
      <c r="G1808" s="40" t="s">
        <v>14</v>
      </c>
      <c r="H1808" s="26">
        <v>2010</v>
      </c>
      <c r="I1808" s="55" t="s">
        <v>4925</v>
      </c>
      <c r="J1808" s="63" t="s">
        <v>2486</v>
      </c>
      <c r="K1808" s="40"/>
      <c r="L1808" s="40"/>
      <c r="M1808" s="40"/>
      <c r="N1808" s="40"/>
      <c r="O1808" s="40" t="s">
        <v>4843</v>
      </c>
      <c r="P1808" s="40">
        <v>2013</v>
      </c>
      <c r="Q1808" s="22" t="s">
        <v>4293</v>
      </c>
      <c r="R1808" s="40"/>
    </row>
    <row r="1809" spans="1:18" x14ac:dyDescent="0.3">
      <c r="A1809" s="19">
        <v>601</v>
      </c>
      <c r="B1809" s="26" t="s">
        <v>93</v>
      </c>
      <c r="C1809" s="90">
        <v>31</v>
      </c>
      <c r="D1809" s="63" t="s">
        <v>4942</v>
      </c>
      <c r="E1809" s="51" t="s">
        <v>5995</v>
      </c>
      <c r="F1809" s="40" t="s">
        <v>13</v>
      </c>
      <c r="G1809" s="40" t="s">
        <v>14</v>
      </c>
      <c r="H1809" s="26">
        <v>2010</v>
      </c>
      <c r="I1809" s="55" t="s">
        <v>4925</v>
      </c>
      <c r="J1809" s="63" t="s">
        <v>2486</v>
      </c>
      <c r="K1809" s="40"/>
      <c r="L1809" s="40"/>
      <c r="M1809" s="40"/>
      <c r="N1809" s="40"/>
      <c r="O1809" s="40" t="s">
        <v>4843</v>
      </c>
      <c r="P1809" s="40">
        <v>2013</v>
      </c>
      <c r="Q1809" s="22" t="s">
        <v>4293</v>
      </c>
      <c r="R1809" s="40"/>
    </row>
    <row r="1810" spans="1:18" x14ac:dyDescent="0.3">
      <c r="A1810" s="19">
        <v>602</v>
      </c>
      <c r="B1810" s="26" t="s">
        <v>93</v>
      </c>
      <c r="C1810" s="90">
        <v>31</v>
      </c>
      <c r="D1810" s="63" t="s">
        <v>4943</v>
      </c>
      <c r="E1810" s="51" t="s">
        <v>5995</v>
      </c>
      <c r="F1810" s="40" t="s">
        <v>13</v>
      </c>
      <c r="G1810" s="40" t="s">
        <v>14</v>
      </c>
      <c r="H1810" s="26">
        <v>2010</v>
      </c>
      <c r="I1810" s="55" t="s">
        <v>4925</v>
      </c>
      <c r="J1810" s="63" t="s">
        <v>2486</v>
      </c>
      <c r="K1810" s="40"/>
      <c r="L1810" s="40"/>
      <c r="M1810" s="40"/>
      <c r="N1810" s="40"/>
      <c r="O1810" s="40" t="s">
        <v>4843</v>
      </c>
      <c r="P1810" s="40">
        <v>2013</v>
      </c>
      <c r="Q1810" s="22" t="s">
        <v>4293</v>
      </c>
      <c r="R1810" s="40"/>
    </row>
    <row r="1811" spans="1:18" x14ac:dyDescent="0.3">
      <c r="A1811" s="19">
        <v>603</v>
      </c>
      <c r="B1811" s="26" t="s">
        <v>93</v>
      </c>
      <c r="C1811" s="90">
        <v>31</v>
      </c>
      <c r="D1811" s="63" t="s">
        <v>4944</v>
      </c>
      <c r="E1811" s="66" t="s">
        <v>6000</v>
      </c>
      <c r="F1811" s="40" t="s">
        <v>13</v>
      </c>
      <c r="G1811" s="40" t="s">
        <v>14</v>
      </c>
      <c r="H1811" s="26">
        <v>2010</v>
      </c>
      <c r="I1811" s="55" t="s">
        <v>4233</v>
      </c>
      <c r="J1811" s="63" t="s">
        <v>2486</v>
      </c>
      <c r="K1811" s="40"/>
      <c r="L1811" s="40"/>
      <c r="M1811" s="40"/>
      <c r="N1811" s="40"/>
      <c r="O1811" s="40" t="s">
        <v>4843</v>
      </c>
      <c r="P1811" s="40">
        <v>2013</v>
      </c>
      <c r="Q1811" s="22" t="s">
        <v>4293</v>
      </c>
      <c r="R1811" s="40"/>
    </row>
    <row r="1812" spans="1:18" x14ac:dyDescent="0.3">
      <c r="A1812" s="19">
        <v>604</v>
      </c>
      <c r="B1812" s="26" t="s">
        <v>93</v>
      </c>
      <c r="C1812" s="90">
        <v>31</v>
      </c>
      <c r="D1812" s="63" t="s">
        <v>4945</v>
      </c>
      <c r="E1812" s="66" t="s">
        <v>6000</v>
      </c>
      <c r="F1812" s="40" t="s">
        <v>13</v>
      </c>
      <c r="G1812" s="40" t="s">
        <v>14</v>
      </c>
      <c r="H1812" s="26">
        <v>2010</v>
      </c>
      <c r="I1812" s="55" t="s">
        <v>4233</v>
      </c>
      <c r="J1812" s="63" t="s">
        <v>2486</v>
      </c>
      <c r="K1812" s="40"/>
      <c r="L1812" s="40"/>
      <c r="M1812" s="40"/>
      <c r="N1812" s="40"/>
      <c r="O1812" s="40" t="s">
        <v>4843</v>
      </c>
      <c r="P1812" s="40">
        <v>2013</v>
      </c>
      <c r="Q1812" s="22" t="s">
        <v>4293</v>
      </c>
      <c r="R1812" s="40"/>
    </row>
    <row r="1813" spans="1:18" x14ac:dyDescent="0.3">
      <c r="A1813" s="19">
        <v>605</v>
      </c>
      <c r="B1813" s="26" t="s">
        <v>93</v>
      </c>
      <c r="C1813" s="90">
        <v>31</v>
      </c>
      <c r="D1813" s="63" t="s">
        <v>4946</v>
      </c>
      <c r="E1813" s="66" t="s">
        <v>6000</v>
      </c>
      <c r="F1813" s="40" t="s">
        <v>13</v>
      </c>
      <c r="G1813" s="40" t="s">
        <v>14</v>
      </c>
      <c r="H1813" s="26">
        <v>2010</v>
      </c>
      <c r="I1813" s="55" t="s">
        <v>4233</v>
      </c>
      <c r="J1813" s="63" t="s">
        <v>2486</v>
      </c>
      <c r="K1813" s="40"/>
      <c r="L1813" s="40"/>
      <c r="M1813" s="40"/>
      <c r="N1813" s="40"/>
      <c r="O1813" s="40" t="s">
        <v>4843</v>
      </c>
      <c r="P1813" s="40">
        <v>2013</v>
      </c>
      <c r="Q1813" s="22" t="s">
        <v>4293</v>
      </c>
      <c r="R1813" s="40"/>
    </row>
    <row r="1814" spans="1:18" x14ac:dyDescent="0.3">
      <c r="A1814" s="19">
        <v>606</v>
      </c>
      <c r="B1814" s="26" t="s">
        <v>93</v>
      </c>
      <c r="C1814" s="90">
        <v>31</v>
      </c>
      <c r="D1814" s="63" t="s">
        <v>4947</v>
      </c>
      <c r="E1814" s="66" t="s">
        <v>6000</v>
      </c>
      <c r="F1814" s="40" t="s">
        <v>13</v>
      </c>
      <c r="G1814" s="40" t="s">
        <v>14</v>
      </c>
      <c r="H1814" s="26">
        <v>2010</v>
      </c>
      <c r="I1814" s="55" t="s">
        <v>4233</v>
      </c>
      <c r="J1814" s="63" t="s">
        <v>2486</v>
      </c>
      <c r="K1814" s="40"/>
      <c r="L1814" s="40"/>
      <c r="M1814" s="40"/>
      <c r="N1814" s="40"/>
      <c r="O1814" s="40" t="s">
        <v>4843</v>
      </c>
      <c r="P1814" s="40">
        <v>2013</v>
      </c>
      <c r="Q1814" s="22" t="s">
        <v>4293</v>
      </c>
      <c r="R1814" s="40"/>
    </row>
    <row r="1815" spans="1:18" x14ac:dyDescent="0.3">
      <c r="A1815" s="19">
        <v>607</v>
      </c>
      <c r="B1815" s="26" t="s">
        <v>93</v>
      </c>
      <c r="C1815" s="90">
        <v>31</v>
      </c>
      <c r="D1815" s="63" t="s">
        <v>4948</v>
      </c>
      <c r="E1815" s="66" t="s">
        <v>6000</v>
      </c>
      <c r="F1815" s="40" t="s">
        <v>13</v>
      </c>
      <c r="G1815" s="40" t="s">
        <v>14</v>
      </c>
      <c r="H1815" s="26">
        <v>2010</v>
      </c>
      <c r="I1815" s="55" t="s">
        <v>4233</v>
      </c>
      <c r="J1815" s="63" t="s">
        <v>2486</v>
      </c>
      <c r="K1815" s="40"/>
      <c r="L1815" s="40"/>
      <c r="M1815" s="40"/>
      <c r="N1815" s="40"/>
      <c r="O1815" s="40" t="s">
        <v>4843</v>
      </c>
      <c r="P1815" s="40">
        <v>2013</v>
      </c>
      <c r="Q1815" s="22" t="s">
        <v>4293</v>
      </c>
      <c r="R1815" s="40"/>
    </row>
    <row r="1816" spans="1:18" x14ac:dyDescent="0.3">
      <c r="A1816" s="19">
        <v>608</v>
      </c>
      <c r="B1816" s="26" t="s">
        <v>93</v>
      </c>
      <c r="C1816" s="90">
        <v>31</v>
      </c>
      <c r="D1816" s="63" t="s">
        <v>4949</v>
      </c>
      <c r="E1816" s="66" t="s">
        <v>6000</v>
      </c>
      <c r="F1816" s="40" t="s">
        <v>13</v>
      </c>
      <c r="G1816" s="40" t="s">
        <v>14</v>
      </c>
      <c r="H1816" s="26">
        <v>2010</v>
      </c>
      <c r="I1816" s="55" t="s">
        <v>4233</v>
      </c>
      <c r="J1816" s="63" t="s">
        <v>2486</v>
      </c>
      <c r="K1816" s="40"/>
      <c r="L1816" s="40"/>
      <c r="M1816" s="40"/>
      <c r="N1816" s="40"/>
      <c r="O1816" s="40" t="s">
        <v>4843</v>
      </c>
      <c r="P1816" s="40">
        <v>2013</v>
      </c>
      <c r="Q1816" s="22" t="s">
        <v>4293</v>
      </c>
      <c r="R1816" s="40"/>
    </row>
    <row r="1817" spans="1:18" x14ac:dyDescent="0.3">
      <c r="A1817" s="19">
        <v>609</v>
      </c>
      <c r="B1817" s="26" t="s">
        <v>93</v>
      </c>
      <c r="C1817" s="90">
        <v>31</v>
      </c>
      <c r="D1817" s="63" t="s">
        <v>4950</v>
      </c>
      <c r="E1817" s="66" t="s">
        <v>6000</v>
      </c>
      <c r="F1817" s="40" t="s">
        <v>13</v>
      </c>
      <c r="G1817" s="40" t="s">
        <v>14</v>
      </c>
      <c r="H1817" s="26">
        <v>2010</v>
      </c>
      <c r="I1817" s="55" t="s">
        <v>4233</v>
      </c>
      <c r="J1817" s="63" t="s">
        <v>2486</v>
      </c>
      <c r="K1817" s="40"/>
      <c r="L1817" s="40"/>
      <c r="M1817" s="40"/>
      <c r="N1817" s="40"/>
      <c r="O1817" s="40" t="s">
        <v>4843</v>
      </c>
      <c r="P1817" s="40">
        <v>2013</v>
      </c>
      <c r="Q1817" s="22" t="s">
        <v>4293</v>
      </c>
      <c r="R1817" s="40"/>
    </row>
    <row r="1818" spans="1:18" x14ac:dyDescent="0.3">
      <c r="A1818" s="19">
        <v>610</v>
      </c>
      <c r="B1818" s="26" t="s">
        <v>93</v>
      </c>
      <c r="C1818" s="90">
        <v>31</v>
      </c>
      <c r="D1818" s="63" t="s">
        <v>4951</v>
      </c>
      <c r="E1818" s="66" t="s">
        <v>6000</v>
      </c>
      <c r="F1818" s="40" t="s">
        <v>13</v>
      </c>
      <c r="G1818" s="40" t="s">
        <v>14</v>
      </c>
      <c r="H1818" s="26">
        <v>2010</v>
      </c>
      <c r="I1818" s="55" t="s">
        <v>4233</v>
      </c>
      <c r="J1818" s="63" t="s">
        <v>2486</v>
      </c>
      <c r="K1818" s="40"/>
      <c r="L1818" s="40"/>
      <c r="M1818" s="40"/>
      <c r="N1818" s="40"/>
      <c r="O1818" s="40" t="s">
        <v>4843</v>
      </c>
      <c r="P1818" s="40">
        <v>2013</v>
      </c>
      <c r="Q1818" s="22" t="s">
        <v>4293</v>
      </c>
      <c r="R1818" s="40"/>
    </row>
    <row r="1819" spans="1:18" x14ac:dyDescent="0.3">
      <c r="A1819" s="19">
        <v>611</v>
      </c>
      <c r="B1819" s="26" t="s">
        <v>93</v>
      </c>
      <c r="C1819" s="90">
        <v>31</v>
      </c>
      <c r="D1819" s="63" t="s">
        <v>4952</v>
      </c>
      <c r="E1819" s="51" t="s">
        <v>5995</v>
      </c>
      <c r="F1819" s="40" t="s">
        <v>13</v>
      </c>
      <c r="G1819" s="40" t="s">
        <v>14</v>
      </c>
      <c r="H1819" s="26">
        <v>2010</v>
      </c>
      <c r="I1819" s="55" t="s">
        <v>4953</v>
      </c>
      <c r="J1819" s="63" t="s">
        <v>2486</v>
      </c>
      <c r="K1819" s="40"/>
      <c r="L1819" s="40"/>
      <c r="M1819" s="40"/>
      <c r="N1819" s="40"/>
      <c r="O1819" s="40" t="s">
        <v>4843</v>
      </c>
      <c r="P1819" s="40">
        <v>2013</v>
      </c>
      <c r="Q1819" s="22" t="s">
        <v>4293</v>
      </c>
      <c r="R1819" s="40"/>
    </row>
    <row r="1820" spans="1:18" x14ac:dyDescent="0.3">
      <c r="A1820" s="19">
        <v>612</v>
      </c>
      <c r="B1820" s="26" t="s">
        <v>93</v>
      </c>
      <c r="C1820" s="90">
        <v>31</v>
      </c>
      <c r="D1820" s="63" t="s">
        <v>4954</v>
      </c>
      <c r="E1820" s="51" t="s">
        <v>5995</v>
      </c>
      <c r="F1820" s="40" t="s">
        <v>13</v>
      </c>
      <c r="G1820" s="40" t="s">
        <v>14</v>
      </c>
      <c r="H1820" s="26">
        <v>2010</v>
      </c>
      <c r="I1820" s="55" t="s">
        <v>4953</v>
      </c>
      <c r="J1820" s="63" t="s">
        <v>2486</v>
      </c>
      <c r="K1820" s="40"/>
      <c r="L1820" s="40"/>
      <c r="M1820" s="40"/>
      <c r="N1820" s="40"/>
      <c r="O1820" s="40" t="s">
        <v>4843</v>
      </c>
      <c r="P1820" s="40">
        <v>2013</v>
      </c>
      <c r="Q1820" s="22" t="s">
        <v>4293</v>
      </c>
      <c r="R1820" s="40"/>
    </row>
    <row r="1821" spans="1:18" x14ac:dyDescent="0.3">
      <c r="A1821" s="19">
        <v>613</v>
      </c>
      <c r="B1821" s="26" t="s">
        <v>93</v>
      </c>
      <c r="C1821" s="90">
        <v>31</v>
      </c>
      <c r="D1821" s="63" t="s">
        <v>4955</v>
      </c>
      <c r="E1821" s="51" t="s">
        <v>5995</v>
      </c>
      <c r="F1821" s="40" t="s">
        <v>13</v>
      </c>
      <c r="G1821" s="40" t="s">
        <v>14</v>
      </c>
      <c r="H1821" s="26">
        <v>2011</v>
      </c>
      <c r="I1821" s="55" t="s">
        <v>4232</v>
      </c>
      <c r="J1821" s="63" t="s">
        <v>2486</v>
      </c>
      <c r="K1821" s="40"/>
      <c r="L1821" s="40"/>
      <c r="M1821" s="40"/>
      <c r="N1821" s="40"/>
      <c r="O1821" s="40" t="s">
        <v>4843</v>
      </c>
      <c r="P1821" s="40">
        <v>2013</v>
      </c>
      <c r="Q1821" s="22" t="s">
        <v>4293</v>
      </c>
      <c r="R1821" s="40"/>
    </row>
    <row r="1822" spans="1:18" x14ac:dyDescent="0.3">
      <c r="A1822" s="19">
        <v>614</v>
      </c>
      <c r="B1822" s="26" t="s">
        <v>93</v>
      </c>
      <c r="C1822" s="90">
        <v>31</v>
      </c>
      <c r="D1822" s="63" t="s">
        <v>4956</v>
      </c>
      <c r="E1822" s="51" t="s">
        <v>5995</v>
      </c>
      <c r="F1822" s="40" t="s">
        <v>13</v>
      </c>
      <c r="G1822" s="40" t="s">
        <v>14</v>
      </c>
      <c r="H1822" s="26">
        <v>2011</v>
      </c>
      <c r="I1822" s="55" t="s">
        <v>4232</v>
      </c>
      <c r="J1822" s="63" t="s">
        <v>2486</v>
      </c>
      <c r="K1822" s="40"/>
      <c r="L1822" s="40"/>
      <c r="M1822" s="40"/>
      <c r="N1822" s="40"/>
      <c r="O1822" s="40" t="s">
        <v>4843</v>
      </c>
      <c r="P1822" s="40">
        <v>2013</v>
      </c>
      <c r="Q1822" s="22" t="s">
        <v>4293</v>
      </c>
      <c r="R1822" s="40"/>
    </row>
    <row r="1823" spans="1:18" x14ac:dyDescent="0.3">
      <c r="A1823" s="19">
        <v>615</v>
      </c>
      <c r="B1823" s="26" t="s">
        <v>93</v>
      </c>
      <c r="C1823" s="90">
        <v>31</v>
      </c>
      <c r="D1823" s="63" t="s">
        <v>4957</v>
      </c>
      <c r="E1823" s="51" t="s">
        <v>5995</v>
      </c>
      <c r="F1823" s="40" t="s">
        <v>13</v>
      </c>
      <c r="G1823" s="40" t="s">
        <v>14</v>
      </c>
      <c r="H1823" s="26">
        <v>2011</v>
      </c>
      <c r="I1823" s="55" t="s">
        <v>4232</v>
      </c>
      <c r="J1823" s="63" t="s">
        <v>2486</v>
      </c>
      <c r="K1823" s="40"/>
      <c r="L1823" s="40"/>
      <c r="M1823" s="40"/>
      <c r="N1823" s="40"/>
      <c r="O1823" s="40" t="s">
        <v>4843</v>
      </c>
      <c r="P1823" s="40">
        <v>2013</v>
      </c>
      <c r="Q1823" s="22" t="s">
        <v>4293</v>
      </c>
      <c r="R1823" s="40"/>
    </row>
    <row r="1824" spans="1:18" x14ac:dyDescent="0.3">
      <c r="A1824" s="19">
        <v>616</v>
      </c>
      <c r="B1824" s="26" t="s">
        <v>93</v>
      </c>
      <c r="C1824" s="90">
        <v>31</v>
      </c>
      <c r="D1824" s="63" t="s">
        <v>4958</v>
      </c>
      <c r="E1824" s="51" t="s">
        <v>5995</v>
      </c>
      <c r="F1824" s="40" t="s">
        <v>13</v>
      </c>
      <c r="G1824" s="40" t="s">
        <v>14</v>
      </c>
      <c r="H1824" s="26">
        <v>2011</v>
      </c>
      <c r="I1824" s="55" t="s">
        <v>4874</v>
      </c>
      <c r="J1824" s="63" t="s">
        <v>2486</v>
      </c>
      <c r="K1824" s="40"/>
      <c r="L1824" s="40"/>
      <c r="M1824" s="40"/>
      <c r="N1824" s="40"/>
      <c r="O1824" s="40" t="s">
        <v>4843</v>
      </c>
      <c r="P1824" s="40">
        <v>2013</v>
      </c>
      <c r="Q1824" s="22" t="s">
        <v>4293</v>
      </c>
      <c r="R1824" s="40"/>
    </row>
    <row r="1825" spans="1:18" x14ac:dyDescent="0.3">
      <c r="A1825" s="19">
        <v>617</v>
      </c>
      <c r="B1825" s="26" t="s">
        <v>93</v>
      </c>
      <c r="C1825" s="90">
        <v>31</v>
      </c>
      <c r="D1825" s="63" t="s">
        <v>4959</v>
      </c>
      <c r="E1825" s="51" t="s">
        <v>5995</v>
      </c>
      <c r="F1825" s="40" t="s">
        <v>13</v>
      </c>
      <c r="G1825" s="40" t="s">
        <v>14</v>
      </c>
      <c r="H1825" s="26">
        <v>2011</v>
      </c>
      <c r="I1825" s="55" t="s">
        <v>4874</v>
      </c>
      <c r="J1825" s="63" t="s">
        <v>2486</v>
      </c>
      <c r="K1825" s="40"/>
      <c r="L1825" s="40"/>
      <c r="M1825" s="40"/>
      <c r="N1825" s="40"/>
      <c r="O1825" s="40" t="s">
        <v>4843</v>
      </c>
      <c r="P1825" s="40">
        <v>2013</v>
      </c>
      <c r="Q1825" s="22" t="s">
        <v>4293</v>
      </c>
      <c r="R1825" s="40"/>
    </row>
    <row r="1826" spans="1:18" x14ac:dyDescent="0.3">
      <c r="A1826" s="19">
        <v>618</v>
      </c>
      <c r="B1826" s="26" t="s">
        <v>93</v>
      </c>
      <c r="C1826" s="90">
        <v>31</v>
      </c>
      <c r="D1826" s="63" t="s">
        <v>5032</v>
      </c>
      <c r="E1826" s="51" t="s">
        <v>5995</v>
      </c>
      <c r="F1826" s="40" t="s">
        <v>13</v>
      </c>
      <c r="G1826" s="40" t="s">
        <v>14</v>
      </c>
      <c r="H1826" s="26">
        <v>2011</v>
      </c>
      <c r="I1826" s="55" t="s">
        <v>4961</v>
      </c>
      <c r="J1826" s="63" t="s">
        <v>2486</v>
      </c>
      <c r="K1826" s="40"/>
      <c r="L1826" s="40"/>
      <c r="M1826" s="40"/>
      <c r="N1826" s="40"/>
      <c r="O1826" s="40" t="s">
        <v>4843</v>
      </c>
      <c r="P1826" s="40">
        <v>2013</v>
      </c>
      <c r="Q1826" s="22" t="s">
        <v>4293</v>
      </c>
      <c r="R1826" s="40"/>
    </row>
    <row r="1827" spans="1:18" x14ac:dyDescent="0.3">
      <c r="A1827" s="19">
        <v>619</v>
      </c>
      <c r="B1827" s="26" t="s">
        <v>93</v>
      </c>
      <c r="C1827" s="90">
        <v>31</v>
      </c>
      <c r="D1827" s="63" t="s">
        <v>4960</v>
      </c>
      <c r="E1827" s="51" t="s">
        <v>5995</v>
      </c>
      <c r="F1827" s="40" t="s">
        <v>13</v>
      </c>
      <c r="G1827" s="40" t="s">
        <v>14</v>
      </c>
      <c r="H1827" s="26">
        <v>2011</v>
      </c>
      <c r="I1827" s="55" t="s">
        <v>4961</v>
      </c>
      <c r="J1827" s="63" t="s">
        <v>2486</v>
      </c>
      <c r="K1827" s="40"/>
      <c r="L1827" s="40"/>
      <c r="M1827" s="40"/>
      <c r="N1827" s="40"/>
      <c r="O1827" s="40" t="s">
        <v>4843</v>
      </c>
      <c r="P1827" s="40">
        <v>2013</v>
      </c>
      <c r="Q1827" s="22" t="s">
        <v>4293</v>
      </c>
      <c r="R1827" s="40"/>
    </row>
    <row r="1828" spans="1:18" x14ac:dyDescent="0.3">
      <c r="A1828" s="19">
        <v>1546</v>
      </c>
      <c r="B1828" s="60" t="s">
        <v>93</v>
      </c>
      <c r="C1828" s="88">
        <v>31</v>
      </c>
      <c r="D1828" s="51" t="s">
        <v>5749</v>
      </c>
      <c r="E1828" s="74" t="s">
        <v>5961</v>
      </c>
      <c r="F1828" s="40" t="s">
        <v>13</v>
      </c>
      <c r="G1828" s="40" t="s">
        <v>14</v>
      </c>
      <c r="H1828" s="60">
        <v>2014</v>
      </c>
      <c r="I1828" s="51" t="s">
        <v>4545</v>
      </c>
      <c r="J1828" s="51" t="s">
        <v>2992</v>
      </c>
      <c r="K1828" s="40"/>
      <c r="L1828" s="45" t="s">
        <v>4546</v>
      </c>
      <c r="M1828" s="40"/>
      <c r="N1828" s="40"/>
      <c r="O1828" s="40" t="s">
        <v>4541</v>
      </c>
      <c r="P1828" s="40">
        <v>2015</v>
      </c>
      <c r="Q1828" s="22" t="s">
        <v>4293</v>
      </c>
      <c r="R1828" s="40" t="s">
        <v>4544</v>
      </c>
    </row>
    <row r="1829" spans="1:18" x14ac:dyDescent="0.3">
      <c r="A1829" s="19">
        <v>1547</v>
      </c>
      <c r="B1829" s="60" t="s">
        <v>93</v>
      </c>
      <c r="C1829" s="88">
        <v>31</v>
      </c>
      <c r="D1829" s="51" t="s">
        <v>5749</v>
      </c>
      <c r="E1829" s="64" t="s">
        <v>5961</v>
      </c>
      <c r="F1829" s="40" t="s">
        <v>13</v>
      </c>
      <c r="G1829" s="40" t="s">
        <v>14</v>
      </c>
      <c r="H1829" s="60">
        <v>2014</v>
      </c>
      <c r="I1829" s="51" t="s">
        <v>4545</v>
      </c>
      <c r="J1829" s="51" t="s">
        <v>2992</v>
      </c>
      <c r="K1829" s="40"/>
      <c r="L1829" s="45" t="s">
        <v>4547</v>
      </c>
      <c r="M1829" s="40"/>
      <c r="N1829" s="40"/>
      <c r="O1829" s="40" t="s">
        <v>4541</v>
      </c>
      <c r="P1829" s="40">
        <v>2015</v>
      </c>
      <c r="Q1829" s="22" t="s">
        <v>4293</v>
      </c>
      <c r="R1829" s="40" t="s">
        <v>4544</v>
      </c>
    </row>
    <row r="1830" spans="1:18" x14ac:dyDescent="0.3">
      <c r="A1830" s="19">
        <v>1548</v>
      </c>
      <c r="B1830" s="60" t="s">
        <v>93</v>
      </c>
      <c r="C1830" s="88">
        <v>31</v>
      </c>
      <c r="D1830" s="51" t="s">
        <v>5749</v>
      </c>
      <c r="E1830" s="64" t="s">
        <v>5961</v>
      </c>
      <c r="F1830" s="40" t="s">
        <v>13</v>
      </c>
      <c r="G1830" s="40" t="s">
        <v>14</v>
      </c>
      <c r="H1830" s="60">
        <v>2014</v>
      </c>
      <c r="I1830" s="51" t="s">
        <v>4545</v>
      </c>
      <c r="J1830" s="51" t="s">
        <v>2992</v>
      </c>
      <c r="K1830" s="40"/>
      <c r="L1830" s="45" t="s">
        <v>4548</v>
      </c>
      <c r="M1830" s="40"/>
      <c r="N1830" s="40"/>
      <c r="O1830" s="40" t="s">
        <v>4541</v>
      </c>
      <c r="P1830" s="40">
        <v>2015</v>
      </c>
      <c r="Q1830" s="22" t="s">
        <v>4293</v>
      </c>
      <c r="R1830" s="40" t="s">
        <v>4544</v>
      </c>
    </row>
    <row r="1831" spans="1:18" x14ac:dyDescent="0.3">
      <c r="A1831" s="19">
        <v>1549</v>
      </c>
      <c r="B1831" s="60" t="s">
        <v>93</v>
      </c>
      <c r="C1831" s="88">
        <v>31</v>
      </c>
      <c r="D1831" s="51" t="s">
        <v>5749</v>
      </c>
      <c r="E1831" s="64" t="s">
        <v>5961</v>
      </c>
      <c r="F1831" s="40" t="s">
        <v>13</v>
      </c>
      <c r="G1831" s="40" t="s">
        <v>14</v>
      </c>
      <c r="H1831" s="60">
        <v>2014</v>
      </c>
      <c r="I1831" s="51" t="s">
        <v>4545</v>
      </c>
      <c r="J1831" s="51" t="s">
        <v>2992</v>
      </c>
      <c r="K1831" s="40"/>
      <c r="L1831" s="45" t="s">
        <v>4549</v>
      </c>
      <c r="M1831" s="40"/>
      <c r="N1831" s="40"/>
      <c r="O1831" s="40" t="s">
        <v>4541</v>
      </c>
      <c r="P1831" s="40">
        <v>2015</v>
      </c>
      <c r="Q1831" s="22" t="s">
        <v>4293</v>
      </c>
      <c r="R1831" s="40" t="s">
        <v>4544</v>
      </c>
    </row>
    <row r="1832" spans="1:18" x14ac:dyDescent="0.3">
      <c r="A1832" s="19">
        <v>1550</v>
      </c>
      <c r="B1832" s="60" t="s">
        <v>93</v>
      </c>
      <c r="C1832" s="88">
        <v>31</v>
      </c>
      <c r="D1832" s="51" t="s">
        <v>5749</v>
      </c>
      <c r="E1832" s="64" t="s">
        <v>5961</v>
      </c>
      <c r="F1832" s="40" t="s">
        <v>13</v>
      </c>
      <c r="G1832" s="40" t="s">
        <v>14</v>
      </c>
      <c r="H1832" s="60">
        <v>2014</v>
      </c>
      <c r="I1832" s="51" t="s">
        <v>4545</v>
      </c>
      <c r="J1832" s="51" t="s">
        <v>2992</v>
      </c>
      <c r="K1832" s="40"/>
      <c r="L1832" s="45" t="s">
        <v>4550</v>
      </c>
      <c r="M1832" s="40"/>
      <c r="N1832" s="40"/>
      <c r="O1832" s="40" t="s">
        <v>4541</v>
      </c>
      <c r="P1832" s="40">
        <v>2015</v>
      </c>
      <c r="Q1832" s="22" t="s">
        <v>4293</v>
      </c>
      <c r="R1832" s="40" t="s">
        <v>4544</v>
      </c>
    </row>
    <row r="1833" spans="1:18" x14ac:dyDescent="0.3">
      <c r="A1833" s="19">
        <v>1551</v>
      </c>
      <c r="B1833" s="60" t="s">
        <v>93</v>
      </c>
      <c r="C1833" s="88">
        <v>31</v>
      </c>
      <c r="D1833" s="51" t="s">
        <v>5749</v>
      </c>
      <c r="E1833" s="64" t="s">
        <v>5961</v>
      </c>
      <c r="F1833" s="40" t="s">
        <v>13</v>
      </c>
      <c r="G1833" s="40" t="s">
        <v>14</v>
      </c>
      <c r="H1833" s="60">
        <v>2014</v>
      </c>
      <c r="I1833" s="51" t="s">
        <v>4545</v>
      </c>
      <c r="J1833" s="51" t="s">
        <v>2992</v>
      </c>
      <c r="K1833" s="40"/>
      <c r="L1833" s="45" t="s">
        <v>4551</v>
      </c>
      <c r="M1833" s="40"/>
      <c r="N1833" s="40"/>
      <c r="O1833" s="40" t="s">
        <v>4541</v>
      </c>
      <c r="P1833" s="40">
        <v>2015</v>
      </c>
      <c r="Q1833" s="22" t="s">
        <v>4293</v>
      </c>
      <c r="R1833" s="40" t="s">
        <v>4544</v>
      </c>
    </row>
    <row r="1834" spans="1:18" x14ac:dyDescent="0.3">
      <c r="A1834" s="19">
        <v>1552</v>
      </c>
      <c r="B1834" s="34" t="s">
        <v>93</v>
      </c>
      <c r="C1834" s="91">
        <v>31</v>
      </c>
      <c r="D1834" s="53" t="s">
        <v>5749</v>
      </c>
      <c r="E1834" s="64" t="s">
        <v>5961</v>
      </c>
      <c r="F1834" s="20" t="s">
        <v>13</v>
      </c>
      <c r="G1834" s="20" t="s">
        <v>14</v>
      </c>
      <c r="H1834" s="34">
        <v>2014</v>
      </c>
      <c r="I1834" s="53" t="s">
        <v>4545</v>
      </c>
      <c r="J1834" s="51" t="s">
        <v>2992</v>
      </c>
      <c r="K1834" s="40"/>
      <c r="L1834" s="45" t="s">
        <v>4552</v>
      </c>
      <c r="M1834" s="40"/>
      <c r="N1834" s="40"/>
      <c r="O1834" s="40" t="s">
        <v>4541</v>
      </c>
      <c r="P1834" s="40">
        <v>2015</v>
      </c>
      <c r="Q1834" s="22" t="s">
        <v>4293</v>
      </c>
      <c r="R1834" s="40" t="s">
        <v>4544</v>
      </c>
    </row>
    <row r="1835" spans="1:18" x14ac:dyDescent="0.3">
      <c r="A1835" s="19">
        <v>1553</v>
      </c>
      <c r="B1835" s="34" t="s">
        <v>93</v>
      </c>
      <c r="C1835" s="91">
        <v>31</v>
      </c>
      <c r="D1835" s="53" t="s">
        <v>5749</v>
      </c>
      <c r="E1835" s="64" t="s">
        <v>5961</v>
      </c>
      <c r="F1835" s="20" t="s">
        <v>13</v>
      </c>
      <c r="G1835" s="20" t="s">
        <v>14</v>
      </c>
      <c r="H1835" s="34">
        <v>2014</v>
      </c>
      <c r="I1835" s="53" t="s">
        <v>4545</v>
      </c>
      <c r="J1835" s="51" t="s">
        <v>2992</v>
      </c>
      <c r="K1835" s="40"/>
      <c r="L1835" s="45" t="s">
        <v>4553</v>
      </c>
      <c r="M1835" s="40"/>
      <c r="N1835" s="40"/>
      <c r="O1835" s="40" t="s">
        <v>4541</v>
      </c>
      <c r="P1835" s="40">
        <v>2015</v>
      </c>
      <c r="Q1835" s="22" t="s">
        <v>4293</v>
      </c>
      <c r="R1835" s="40" t="s">
        <v>4544</v>
      </c>
    </row>
    <row r="1836" spans="1:18" x14ac:dyDescent="0.3">
      <c r="A1836" s="19">
        <v>1554</v>
      </c>
      <c r="B1836" s="60" t="s">
        <v>93</v>
      </c>
      <c r="C1836" s="88">
        <v>31</v>
      </c>
      <c r="D1836" s="51" t="s">
        <v>5749</v>
      </c>
      <c r="E1836" s="64" t="s">
        <v>5961</v>
      </c>
      <c r="F1836" s="40" t="s">
        <v>13</v>
      </c>
      <c r="G1836" s="40" t="s">
        <v>14</v>
      </c>
      <c r="H1836" s="60">
        <v>2014</v>
      </c>
      <c r="I1836" s="51" t="s">
        <v>4545</v>
      </c>
      <c r="J1836" s="51" t="s">
        <v>2992</v>
      </c>
      <c r="K1836" s="40"/>
      <c r="L1836" s="45" t="s">
        <v>4554</v>
      </c>
      <c r="M1836" s="40"/>
      <c r="N1836" s="40"/>
      <c r="O1836" s="40" t="s">
        <v>4541</v>
      </c>
      <c r="P1836" s="40">
        <v>2015</v>
      </c>
      <c r="Q1836" s="22" t="s">
        <v>4293</v>
      </c>
      <c r="R1836" s="40" t="s">
        <v>4544</v>
      </c>
    </row>
    <row r="1837" spans="1:18" x14ac:dyDescent="0.3">
      <c r="A1837" s="19">
        <v>1555</v>
      </c>
      <c r="B1837" s="60" t="s">
        <v>93</v>
      </c>
      <c r="C1837" s="88">
        <v>31</v>
      </c>
      <c r="D1837" s="51" t="s">
        <v>5749</v>
      </c>
      <c r="E1837" s="64" t="s">
        <v>5961</v>
      </c>
      <c r="F1837" s="40" t="s">
        <v>13</v>
      </c>
      <c r="G1837" s="40" t="s">
        <v>14</v>
      </c>
      <c r="H1837" s="60">
        <v>2014</v>
      </c>
      <c r="I1837" s="51" t="s">
        <v>4545</v>
      </c>
      <c r="J1837" s="51" t="s">
        <v>2992</v>
      </c>
      <c r="K1837" s="40"/>
      <c r="L1837" s="45" t="s">
        <v>4555</v>
      </c>
      <c r="M1837" s="40"/>
      <c r="N1837" s="40"/>
      <c r="O1837" s="40" t="s">
        <v>4541</v>
      </c>
      <c r="P1837" s="40">
        <v>2015</v>
      </c>
      <c r="Q1837" s="22" t="s">
        <v>4293</v>
      </c>
      <c r="R1837" s="40" t="s">
        <v>4544</v>
      </c>
    </row>
    <row r="1838" spans="1:18" x14ac:dyDescent="0.3">
      <c r="A1838" s="19">
        <v>1556</v>
      </c>
      <c r="B1838" s="60" t="s">
        <v>93</v>
      </c>
      <c r="C1838" s="88">
        <v>31</v>
      </c>
      <c r="D1838" s="51" t="s">
        <v>5749</v>
      </c>
      <c r="E1838" s="64" t="s">
        <v>5961</v>
      </c>
      <c r="F1838" s="40" t="s">
        <v>13</v>
      </c>
      <c r="G1838" s="40" t="s">
        <v>14</v>
      </c>
      <c r="H1838" s="60">
        <v>2014</v>
      </c>
      <c r="I1838" s="51" t="s">
        <v>4545</v>
      </c>
      <c r="J1838" s="51" t="s">
        <v>2992</v>
      </c>
      <c r="K1838" s="40"/>
      <c r="L1838" s="45" t="s">
        <v>4556</v>
      </c>
      <c r="M1838" s="40"/>
      <c r="N1838" s="40"/>
      <c r="O1838" s="40" t="s">
        <v>4541</v>
      </c>
      <c r="P1838" s="40">
        <v>2015</v>
      </c>
      <c r="Q1838" s="22" t="s">
        <v>4293</v>
      </c>
      <c r="R1838" s="40" t="s">
        <v>4544</v>
      </c>
    </row>
    <row r="1839" spans="1:18" x14ac:dyDescent="0.3">
      <c r="A1839" s="19">
        <v>1557</v>
      </c>
      <c r="B1839" s="60" t="s">
        <v>93</v>
      </c>
      <c r="C1839" s="88">
        <v>31</v>
      </c>
      <c r="D1839" s="51" t="s">
        <v>5749</v>
      </c>
      <c r="E1839" s="64" t="s">
        <v>5961</v>
      </c>
      <c r="F1839" s="40" t="s">
        <v>13</v>
      </c>
      <c r="G1839" s="40" t="s">
        <v>14</v>
      </c>
      <c r="H1839" s="60">
        <v>2014</v>
      </c>
      <c r="I1839" s="51" t="s">
        <v>4545</v>
      </c>
      <c r="J1839" s="51" t="s">
        <v>2992</v>
      </c>
      <c r="K1839" s="40"/>
      <c r="L1839" s="45" t="s">
        <v>4557</v>
      </c>
      <c r="M1839" s="40"/>
      <c r="N1839" s="40"/>
      <c r="O1839" s="40" t="s">
        <v>4541</v>
      </c>
      <c r="P1839" s="40">
        <v>2015</v>
      </c>
      <c r="Q1839" s="22" t="s">
        <v>4293</v>
      </c>
      <c r="R1839" s="40" t="s">
        <v>4544</v>
      </c>
    </row>
    <row r="1840" spans="1:18" x14ac:dyDescent="0.3">
      <c r="A1840" s="19">
        <v>1558</v>
      </c>
      <c r="B1840" s="60" t="s">
        <v>93</v>
      </c>
      <c r="C1840" s="88">
        <v>31</v>
      </c>
      <c r="D1840" s="51" t="s">
        <v>5749</v>
      </c>
      <c r="E1840" s="64" t="s">
        <v>5961</v>
      </c>
      <c r="F1840" s="40" t="s">
        <v>13</v>
      </c>
      <c r="G1840" s="40" t="s">
        <v>14</v>
      </c>
      <c r="H1840" s="60">
        <v>2014</v>
      </c>
      <c r="I1840" s="51" t="s">
        <v>4545</v>
      </c>
      <c r="J1840" s="51" t="s">
        <v>2992</v>
      </c>
      <c r="K1840" s="40"/>
      <c r="L1840" s="45" t="s">
        <v>2618</v>
      </c>
      <c r="M1840" s="19" t="s">
        <v>2619</v>
      </c>
      <c r="N1840" s="40"/>
      <c r="O1840" s="40" t="s">
        <v>4541</v>
      </c>
      <c r="P1840" s="40">
        <v>2015</v>
      </c>
      <c r="Q1840" s="22" t="s">
        <v>4293</v>
      </c>
      <c r="R1840" s="40" t="s">
        <v>4544</v>
      </c>
    </row>
    <row r="1841" spans="1:18" x14ac:dyDescent="0.3">
      <c r="A1841" s="19">
        <v>1559</v>
      </c>
      <c r="B1841" s="60" t="s">
        <v>93</v>
      </c>
      <c r="C1841" s="88">
        <v>31</v>
      </c>
      <c r="D1841" s="51" t="s">
        <v>5749</v>
      </c>
      <c r="E1841" s="64" t="s">
        <v>5961</v>
      </c>
      <c r="F1841" s="40" t="s">
        <v>13</v>
      </c>
      <c r="G1841" s="40" t="s">
        <v>14</v>
      </c>
      <c r="H1841" s="60">
        <v>2014</v>
      </c>
      <c r="I1841" s="51" t="s">
        <v>4545</v>
      </c>
      <c r="J1841" s="51" t="s">
        <v>2992</v>
      </c>
      <c r="K1841" s="40"/>
      <c r="L1841" s="45" t="s">
        <v>4558</v>
      </c>
      <c r="M1841" s="40"/>
      <c r="N1841" s="40"/>
      <c r="O1841" s="40" t="s">
        <v>4541</v>
      </c>
      <c r="P1841" s="40">
        <v>2015</v>
      </c>
      <c r="Q1841" s="22" t="s">
        <v>4293</v>
      </c>
      <c r="R1841" s="40" t="s">
        <v>4544</v>
      </c>
    </row>
    <row r="1842" spans="1:18" x14ac:dyDescent="0.3">
      <c r="A1842" s="19">
        <v>1560</v>
      </c>
      <c r="B1842" s="34" t="s">
        <v>93</v>
      </c>
      <c r="C1842" s="91">
        <v>31</v>
      </c>
      <c r="D1842" s="53" t="s">
        <v>5749</v>
      </c>
      <c r="E1842" s="64" t="s">
        <v>5961</v>
      </c>
      <c r="F1842" s="20" t="s">
        <v>13</v>
      </c>
      <c r="G1842" s="20" t="s">
        <v>14</v>
      </c>
      <c r="H1842" s="34">
        <v>2014</v>
      </c>
      <c r="I1842" s="53" t="s">
        <v>4545</v>
      </c>
      <c r="J1842" s="51" t="s">
        <v>2992</v>
      </c>
      <c r="K1842" s="40"/>
      <c r="L1842" s="45" t="s">
        <v>4559</v>
      </c>
      <c r="M1842" s="40"/>
      <c r="N1842" s="40"/>
      <c r="O1842" s="40" t="s">
        <v>4541</v>
      </c>
      <c r="P1842" s="40">
        <v>2015</v>
      </c>
      <c r="Q1842" s="22" t="s">
        <v>4293</v>
      </c>
      <c r="R1842" s="40" t="s">
        <v>4544</v>
      </c>
    </row>
    <row r="1843" spans="1:18" x14ac:dyDescent="0.3">
      <c r="A1843" s="19">
        <v>1561</v>
      </c>
      <c r="B1843" s="60" t="s">
        <v>93</v>
      </c>
      <c r="C1843" s="88">
        <v>31</v>
      </c>
      <c r="D1843" s="51" t="s">
        <v>5749</v>
      </c>
      <c r="E1843" s="64" t="s">
        <v>5961</v>
      </c>
      <c r="F1843" s="40" t="s">
        <v>13</v>
      </c>
      <c r="G1843" s="40" t="s">
        <v>14</v>
      </c>
      <c r="H1843" s="60">
        <v>2014</v>
      </c>
      <c r="I1843" s="51" t="s">
        <v>4545</v>
      </c>
      <c r="J1843" s="51" t="s">
        <v>2992</v>
      </c>
      <c r="K1843" s="40"/>
      <c r="L1843" s="45" t="s">
        <v>4560</v>
      </c>
      <c r="M1843" s="40"/>
      <c r="N1843" s="40"/>
      <c r="O1843" s="40" t="s">
        <v>4541</v>
      </c>
      <c r="P1843" s="40">
        <v>2015</v>
      </c>
      <c r="Q1843" s="22" t="s">
        <v>4293</v>
      </c>
      <c r="R1843" s="40" t="s">
        <v>4544</v>
      </c>
    </row>
    <row r="1844" spans="1:18" x14ac:dyDescent="0.3">
      <c r="A1844" s="19">
        <v>1562</v>
      </c>
      <c r="B1844" s="60" t="s">
        <v>93</v>
      </c>
      <c r="C1844" s="88">
        <v>31</v>
      </c>
      <c r="D1844" s="51" t="s">
        <v>5749</v>
      </c>
      <c r="E1844" s="64" t="s">
        <v>5961</v>
      </c>
      <c r="F1844" s="40" t="s">
        <v>13</v>
      </c>
      <c r="G1844" s="40" t="s">
        <v>14</v>
      </c>
      <c r="H1844" s="60">
        <v>2014</v>
      </c>
      <c r="I1844" s="51" t="s">
        <v>4545</v>
      </c>
      <c r="J1844" s="51" t="s">
        <v>2992</v>
      </c>
      <c r="K1844" s="40"/>
      <c r="L1844" s="45" t="s">
        <v>4561</v>
      </c>
      <c r="M1844" s="40"/>
      <c r="N1844" s="40"/>
      <c r="O1844" s="40" t="s">
        <v>4541</v>
      </c>
      <c r="P1844" s="40">
        <v>2015</v>
      </c>
      <c r="Q1844" s="22" t="s">
        <v>4293</v>
      </c>
      <c r="R1844" s="40" t="s">
        <v>4544</v>
      </c>
    </row>
    <row r="1845" spans="1:18" x14ac:dyDescent="0.3">
      <c r="A1845" s="19">
        <v>1563</v>
      </c>
      <c r="B1845" s="60" t="s">
        <v>93</v>
      </c>
      <c r="C1845" s="88">
        <v>31</v>
      </c>
      <c r="D1845" s="51" t="s">
        <v>5749</v>
      </c>
      <c r="E1845" s="64" t="s">
        <v>5961</v>
      </c>
      <c r="F1845" s="40" t="s">
        <v>13</v>
      </c>
      <c r="G1845" s="40" t="s">
        <v>14</v>
      </c>
      <c r="H1845" s="60">
        <v>2014</v>
      </c>
      <c r="I1845" s="51" t="s">
        <v>4545</v>
      </c>
      <c r="J1845" s="51" t="s">
        <v>2992</v>
      </c>
      <c r="K1845" s="40"/>
      <c r="L1845" s="45" t="s">
        <v>4562</v>
      </c>
      <c r="M1845" s="40"/>
      <c r="N1845" s="40"/>
      <c r="O1845" s="40" t="s">
        <v>4541</v>
      </c>
      <c r="P1845" s="40">
        <v>2015</v>
      </c>
      <c r="Q1845" s="22" t="s">
        <v>4293</v>
      </c>
      <c r="R1845" s="40" t="s">
        <v>4544</v>
      </c>
    </row>
    <row r="1846" spans="1:18" x14ac:dyDescent="0.3">
      <c r="A1846" s="19">
        <v>1564</v>
      </c>
      <c r="B1846" s="60" t="s">
        <v>93</v>
      </c>
      <c r="C1846" s="88">
        <v>31</v>
      </c>
      <c r="D1846" s="51" t="s">
        <v>5749</v>
      </c>
      <c r="E1846" s="64" t="s">
        <v>5961</v>
      </c>
      <c r="F1846" s="40" t="s">
        <v>13</v>
      </c>
      <c r="G1846" s="40" t="s">
        <v>14</v>
      </c>
      <c r="H1846" s="60">
        <v>2014</v>
      </c>
      <c r="I1846" s="51" t="s">
        <v>4545</v>
      </c>
      <c r="J1846" s="51" t="s">
        <v>2992</v>
      </c>
      <c r="K1846" s="40"/>
      <c r="L1846" s="45" t="s">
        <v>4563</v>
      </c>
      <c r="M1846" s="40"/>
      <c r="N1846" s="40"/>
      <c r="O1846" s="40" t="s">
        <v>4541</v>
      </c>
      <c r="P1846" s="40">
        <v>2015</v>
      </c>
      <c r="Q1846" s="22" t="s">
        <v>4293</v>
      </c>
      <c r="R1846" s="40" t="s">
        <v>4544</v>
      </c>
    </row>
    <row r="1847" spans="1:18" x14ac:dyDescent="0.3">
      <c r="A1847" s="19">
        <v>1565</v>
      </c>
      <c r="B1847" s="60" t="s">
        <v>93</v>
      </c>
      <c r="C1847" s="88">
        <v>31</v>
      </c>
      <c r="D1847" s="51" t="s">
        <v>5749</v>
      </c>
      <c r="E1847" s="64" t="s">
        <v>5961</v>
      </c>
      <c r="F1847" s="40" t="s">
        <v>13</v>
      </c>
      <c r="G1847" s="40" t="s">
        <v>14</v>
      </c>
      <c r="H1847" s="60">
        <v>2014</v>
      </c>
      <c r="I1847" s="51" t="s">
        <v>4545</v>
      </c>
      <c r="J1847" s="51" t="s">
        <v>2992</v>
      </c>
      <c r="K1847" s="40"/>
      <c r="L1847" s="45" t="s">
        <v>4564</v>
      </c>
      <c r="M1847" s="40"/>
      <c r="N1847" s="40"/>
      <c r="O1847" s="40" t="s">
        <v>4541</v>
      </c>
      <c r="P1847" s="40">
        <v>2015</v>
      </c>
      <c r="Q1847" s="22" t="s">
        <v>4293</v>
      </c>
      <c r="R1847" s="40" t="s">
        <v>4544</v>
      </c>
    </row>
    <row r="1848" spans="1:18" x14ac:dyDescent="0.3">
      <c r="A1848" s="19">
        <v>1566</v>
      </c>
      <c r="B1848" s="60" t="s">
        <v>93</v>
      </c>
      <c r="C1848" s="88">
        <v>31</v>
      </c>
      <c r="D1848" s="51" t="s">
        <v>5749</v>
      </c>
      <c r="E1848" s="64" t="s">
        <v>5961</v>
      </c>
      <c r="F1848" s="40" t="s">
        <v>13</v>
      </c>
      <c r="G1848" s="40" t="s">
        <v>14</v>
      </c>
      <c r="H1848" s="60">
        <v>2014</v>
      </c>
      <c r="I1848" s="51" t="s">
        <v>4545</v>
      </c>
      <c r="J1848" s="51" t="s">
        <v>2992</v>
      </c>
      <c r="K1848" s="40"/>
      <c r="L1848" s="45" t="s">
        <v>4565</v>
      </c>
      <c r="M1848" s="40"/>
      <c r="N1848" s="40"/>
      <c r="O1848" s="40" t="s">
        <v>4541</v>
      </c>
      <c r="P1848" s="40">
        <v>2015</v>
      </c>
      <c r="Q1848" s="22" t="s">
        <v>4293</v>
      </c>
      <c r="R1848" s="40" t="s">
        <v>4544</v>
      </c>
    </row>
    <row r="1849" spans="1:18" x14ac:dyDescent="0.3">
      <c r="A1849" s="19">
        <v>1567</v>
      </c>
      <c r="B1849" s="60" t="s">
        <v>93</v>
      </c>
      <c r="C1849" s="88">
        <v>31</v>
      </c>
      <c r="D1849" s="51" t="s">
        <v>5749</v>
      </c>
      <c r="E1849" s="64" t="s">
        <v>5961</v>
      </c>
      <c r="F1849" s="40" t="s">
        <v>13</v>
      </c>
      <c r="G1849" s="40" t="s">
        <v>14</v>
      </c>
      <c r="H1849" s="60">
        <v>2014</v>
      </c>
      <c r="I1849" s="51" t="s">
        <v>4545</v>
      </c>
      <c r="J1849" s="51" t="s">
        <v>2992</v>
      </c>
      <c r="K1849" s="40"/>
      <c r="L1849" s="45" t="s">
        <v>4566</v>
      </c>
      <c r="M1849" s="40"/>
      <c r="N1849" s="40"/>
      <c r="O1849" s="40" t="s">
        <v>4541</v>
      </c>
      <c r="P1849" s="40">
        <v>2015</v>
      </c>
      <c r="Q1849" s="22" t="s">
        <v>4293</v>
      </c>
      <c r="R1849" s="40" t="s">
        <v>4544</v>
      </c>
    </row>
    <row r="1850" spans="1:18" x14ac:dyDescent="0.3">
      <c r="A1850" s="19">
        <v>1568</v>
      </c>
      <c r="B1850" s="60" t="s">
        <v>93</v>
      </c>
      <c r="C1850" s="88">
        <v>31</v>
      </c>
      <c r="D1850" s="51" t="s">
        <v>5749</v>
      </c>
      <c r="E1850" s="64" t="s">
        <v>5961</v>
      </c>
      <c r="F1850" s="40" t="s">
        <v>13</v>
      </c>
      <c r="G1850" s="40" t="s">
        <v>14</v>
      </c>
      <c r="H1850" s="60">
        <v>2014</v>
      </c>
      <c r="I1850" s="51" t="s">
        <v>4545</v>
      </c>
      <c r="J1850" s="51" t="s">
        <v>2992</v>
      </c>
      <c r="K1850" s="40"/>
      <c r="L1850" s="45" t="s">
        <v>4567</v>
      </c>
      <c r="M1850" s="40"/>
      <c r="N1850" s="40"/>
      <c r="O1850" s="40" t="s">
        <v>4541</v>
      </c>
      <c r="P1850" s="40">
        <v>2015</v>
      </c>
      <c r="Q1850" s="22" t="s">
        <v>4293</v>
      </c>
      <c r="R1850" s="40" t="s">
        <v>4544</v>
      </c>
    </row>
    <row r="1851" spans="1:18" x14ac:dyDescent="0.3">
      <c r="A1851" s="19">
        <v>1569</v>
      </c>
      <c r="B1851" s="60" t="s">
        <v>93</v>
      </c>
      <c r="C1851" s="88">
        <v>31</v>
      </c>
      <c r="D1851" s="51" t="s">
        <v>5749</v>
      </c>
      <c r="E1851" s="64" t="s">
        <v>5961</v>
      </c>
      <c r="F1851" s="40" t="s">
        <v>13</v>
      </c>
      <c r="G1851" s="40" t="s">
        <v>14</v>
      </c>
      <c r="H1851" s="60">
        <v>2014</v>
      </c>
      <c r="I1851" s="51" t="s">
        <v>4545</v>
      </c>
      <c r="J1851" s="51" t="s">
        <v>2992</v>
      </c>
      <c r="K1851" s="40"/>
      <c r="L1851" s="45" t="s">
        <v>4568</v>
      </c>
      <c r="M1851" s="40"/>
      <c r="N1851" s="40"/>
      <c r="O1851" s="40" t="s">
        <v>4541</v>
      </c>
      <c r="P1851" s="40">
        <v>2015</v>
      </c>
      <c r="Q1851" s="22" t="s">
        <v>4293</v>
      </c>
      <c r="R1851" s="40" t="s">
        <v>4544</v>
      </c>
    </row>
    <row r="1852" spans="1:18" x14ac:dyDescent="0.3">
      <c r="A1852" s="19">
        <v>1570</v>
      </c>
      <c r="B1852" s="60" t="s">
        <v>93</v>
      </c>
      <c r="C1852" s="88">
        <v>31</v>
      </c>
      <c r="D1852" s="51" t="s">
        <v>5749</v>
      </c>
      <c r="E1852" s="64" t="s">
        <v>5961</v>
      </c>
      <c r="F1852" s="40" t="s">
        <v>13</v>
      </c>
      <c r="G1852" s="40" t="s">
        <v>14</v>
      </c>
      <c r="H1852" s="60">
        <v>2014</v>
      </c>
      <c r="I1852" s="51" t="s">
        <v>4545</v>
      </c>
      <c r="J1852" s="51" t="s">
        <v>2992</v>
      </c>
      <c r="K1852" s="40"/>
      <c r="L1852" s="45" t="s">
        <v>4569</v>
      </c>
      <c r="M1852" s="40"/>
      <c r="N1852" s="40"/>
      <c r="O1852" s="40" t="s">
        <v>4541</v>
      </c>
      <c r="P1852" s="40">
        <v>2015</v>
      </c>
      <c r="Q1852" s="22" t="s">
        <v>4293</v>
      </c>
      <c r="R1852" s="40" t="s">
        <v>4544</v>
      </c>
    </row>
    <row r="1853" spans="1:18" x14ac:dyDescent="0.3">
      <c r="A1853" s="19">
        <v>1571</v>
      </c>
      <c r="B1853" s="60" t="s">
        <v>93</v>
      </c>
      <c r="C1853" s="88">
        <v>31</v>
      </c>
      <c r="D1853" s="51" t="s">
        <v>5749</v>
      </c>
      <c r="E1853" s="64" t="s">
        <v>5961</v>
      </c>
      <c r="F1853" s="40" t="s">
        <v>13</v>
      </c>
      <c r="G1853" s="40" t="s">
        <v>14</v>
      </c>
      <c r="H1853" s="60">
        <v>2014</v>
      </c>
      <c r="I1853" s="51" t="s">
        <v>4545</v>
      </c>
      <c r="J1853" s="51" t="s">
        <v>2992</v>
      </c>
      <c r="K1853" s="40"/>
      <c r="L1853" s="45" t="s">
        <v>4570</v>
      </c>
      <c r="M1853" s="40"/>
      <c r="N1853" s="40"/>
      <c r="O1853" s="40" t="s">
        <v>4541</v>
      </c>
      <c r="P1853" s="40">
        <v>2015</v>
      </c>
      <c r="Q1853" s="22" t="s">
        <v>4293</v>
      </c>
      <c r="R1853" s="40" t="s">
        <v>4544</v>
      </c>
    </row>
    <row r="1854" spans="1:18" x14ac:dyDescent="0.3">
      <c r="A1854" s="19">
        <v>1572</v>
      </c>
      <c r="B1854" s="60" t="s">
        <v>93</v>
      </c>
      <c r="C1854" s="88">
        <v>31</v>
      </c>
      <c r="D1854" s="51" t="s">
        <v>5749</v>
      </c>
      <c r="E1854" s="64" t="s">
        <v>5961</v>
      </c>
      <c r="F1854" s="40" t="s">
        <v>13</v>
      </c>
      <c r="G1854" s="40" t="s">
        <v>14</v>
      </c>
      <c r="H1854" s="60">
        <v>2014</v>
      </c>
      <c r="I1854" s="51" t="s">
        <v>4545</v>
      </c>
      <c r="J1854" s="51" t="s">
        <v>2992</v>
      </c>
      <c r="K1854" s="40"/>
      <c r="L1854" s="45" t="s">
        <v>4571</v>
      </c>
      <c r="M1854" s="40"/>
      <c r="N1854" s="40"/>
      <c r="O1854" s="40" t="s">
        <v>4541</v>
      </c>
      <c r="P1854" s="40">
        <v>2015</v>
      </c>
      <c r="Q1854" s="22" t="s">
        <v>4293</v>
      </c>
      <c r="R1854" s="40" t="s">
        <v>4544</v>
      </c>
    </row>
    <row r="1855" spans="1:18" x14ac:dyDescent="0.3">
      <c r="A1855" s="19">
        <v>1573</v>
      </c>
      <c r="B1855" s="60" t="s">
        <v>93</v>
      </c>
      <c r="C1855" s="88">
        <v>31</v>
      </c>
      <c r="D1855" s="51" t="s">
        <v>5749</v>
      </c>
      <c r="E1855" s="64" t="s">
        <v>5961</v>
      </c>
      <c r="F1855" s="40" t="s">
        <v>13</v>
      </c>
      <c r="G1855" s="40" t="s">
        <v>14</v>
      </c>
      <c r="H1855" s="60">
        <v>2014</v>
      </c>
      <c r="I1855" s="51" t="s">
        <v>4545</v>
      </c>
      <c r="J1855" s="51" t="s">
        <v>2992</v>
      </c>
      <c r="K1855" s="40"/>
      <c r="L1855" s="45" t="s">
        <v>4572</v>
      </c>
      <c r="M1855" s="40"/>
      <c r="N1855" s="40"/>
      <c r="O1855" s="40" t="s">
        <v>4541</v>
      </c>
      <c r="P1855" s="40">
        <v>2015</v>
      </c>
      <c r="Q1855" s="22" t="s">
        <v>4293</v>
      </c>
      <c r="R1855" s="40" t="s">
        <v>4544</v>
      </c>
    </row>
    <row r="1856" spans="1:18" x14ac:dyDescent="0.3">
      <c r="A1856" s="19">
        <v>1574</v>
      </c>
      <c r="B1856" s="60" t="s">
        <v>93</v>
      </c>
      <c r="C1856" s="88">
        <v>31</v>
      </c>
      <c r="D1856" s="51" t="s">
        <v>5749</v>
      </c>
      <c r="E1856" s="64" t="s">
        <v>5961</v>
      </c>
      <c r="F1856" s="40" t="s">
        <v>13</v>
      </c>
      <c r="G1856" s="40" t="s">
        <v>14</v>
      </c>
      <c r="H1856" s="60">
        <v>2014</v>
      </c>
      <c r="I1856" s="51" t="s">
        <v>4545</v>
      </c>
      <c r="J1856" s="51" t="s">
        <v>2992</v>
      </c>
      <c r="K1856" s="40"/>
      <c r="L1856" s="45" t="s">
        <v>4573</v>
      </c>
      <c r="M1856" s="40"/>
      <c r="N1856" s="40"/>
      <c r="O1856" s="40" t="s">
        <v>4541</v>
      </c>
      <c r="P1856" s="40">
        <v>2015</v>
      </c>
      <c r="Q1856" s="22" t="s">
        <v>4293</v>
      </c>
      <c r="R1856" s="40" t="s">
        <v>4544</v>
      </c>
    </row>
    <row r="1857" spans="1:18" x14ac:dyDescent="0.3">
      <c r="A1857" s="19">
        <v>1575</v>
      </c>
      <c r="B1857" s="60" t="s">
        <v>93</v>
      </c>
      <c r="C1857" s="88">
        <v>31</v>
      </c>
      <c r="D1857" s="51" t="s">
        <v>5749</v>
      </c>
      <c r="E1857" s="64" t="s">
        <v>5961</v>
      </c>
      <c r="F1857" s="40" t="s">
        <v>13</v>
      </c>
      <c r="G1857" s="40" t="s">
        <v>14</v>
      </c>
      <c r="H1857" s="60">
        <v>2014</v>
      </c>
      <c r="I1857" s="51" t="s">
        <v>4545</v>
      </c>
      <c r="J1857" s="51" t="s">
        <v>2992</v>
      </c>
      <c r="K1857" s="40"/>
      <c r="L1857" s="45" t="s">
        <v>4574</v>
      </c>
      <c r="M1857" s="40"/>
      <c r="N1857" s="40"/>
      <c r="O1857" s="40" t="s">
        <v>4541</v>
      </c>
      <c r="P1857" s="40">
        <v>2015</v>
      </c>
      <c r="Q1857" s="22" t="s">
        <v>4293</v>
      </c>
      <c r="R1857" s="40" t="s">
        <v>4544</v>
      </c>
    </row>
    <row r="1858" spans="1:18" x14ac:dyDescent="0.3">
      <c r="A1858" s="19">
        <v>1576</v>
      </c>
      <c r="B1858" s="60" t="s">
        <v>93</v>
      </c>
      <c r="C1858" s="88">
        <v>31</v>
      </c>
      <c r="D1858" s="51" t="s">
        <v>5749</v>
      </c>
      <c r="E1858" s="64" t="s">
        <v>5961</v>
      </c>
      <c r="F1858" s="40" t="s">
        <v>13</v>
      </c>
      <c r="G1858" s="40" t="s">
        <v>14</v>
      </c>
      <c r="H1858" s="60">
        <v>2014</v>
      </c>
      <c r="I1858" s="51" t="s">
        <v>4545</v>
      </c>
      <c r="J1858" s="51" t="s">
        <v>2992</v>
      </c>
      <c r="K1858" s="40"/>
      <c r="L1858" s="45" t="s">
        <v>4575</v>
      </c>
      <c r="M1858" s="40"/>
      <c r="N1858" s="40"/>
      <c r="O1858" s="40" t="s">
        <v>4541</v>
      </c>
      <c r="P1858" s="40">
        <v>2015</v>
      </c>
      <c r="Q1858" s="22" t="s">
        <v>4293</v>
      </c>
      <c r="R1858" s="40" t="s">
        <v>4544</v>
      </c>
    </row>
    <row r="1859" spans="1:18" x14ac:dyDescent="0.3">
      <c r="A1859" s="19">
        <v>1577</v>
      </c>
      <c r="B1859" s="60" t="s">
        <v>93</v>
      </c>
      <c r="C1859" s="88">
        <v>31</v>
      </c>
      <c r="D1859" s="51" t="s">
        <v>5749</v>
      </c>
      <c r="E1859" s="64" t="s">
        <v>5961</v>
      </c>
      <c r="F1859" s="40" t="s">
        <v>13</v>
      </c>
      <c r="G1859" s="40" t="s">
        <v>14</v>
      </c>
      <c r="H1859" s="60">
        <v>2014</v>
      </c>
      <c r="I1859" s="51" t="s">
        <v>4545</v>
      </c>
      <c r="J1859" s="51" t="s">
        <v>2992</v>
      </c>
      <c r="K1859" s="40"/>
      <c r="L1859" s="45" t="s">
        <v>4576</v>
      </c>
      <c r="M1859" s="40"/>
      <c r="N1859" s="40"/>
      <c r="O1859" s="40" t="s">
        <v>4541</v>
      </c>
      <c r="P1859" s="40">
        <v>2015</v>
      </c>
      <c r="Q1859" s="22" t="s">
        <v>4293</v>
      </c>
      <c r="R1859" s="40" t="s">
        <v>4544</v>
      </c>
    </row>
    <row r="1860" spans="1:18" x14ac:dyDescent="0.3">
      <c r="A1860" s="19">
        <v>1578</v>
      </c>
      <c r="B1860" s="60" t="s">
        <v>93</v>
      </c>
      <c r="C1860" s="88">
        <v>31</v>
      </c>
      <c r="D1860" s="51" t="s">
        <v>5749</v>
      </c>
      <c r="E1860" s="64" t="s">
        <v>5961</v>
      </c>
      <c r="F1860" s="40" t="s">
        <v>13</v>
      </c>
      <c r="G1860" s="40" t="s">
        <v>14</v>
      </c>
      <c r="H1860" s="60">
        <v>2014</v>
      </c>
      <c r="I1860" s="51" t="s">
        <v>4545</v>
      </c>
      <c r="J1860" s="51" t="s">
        <v>2992</v>
      </c>
      <c r="K1860" s="40"/>
      <c r="L1860" s="45" t="s">
        <v>4577</v>
      </c>
      <c r="M1860" s="40"/>
      <c r="N1860" s="40"/>
      <c r="O1860" s="40" t="s">
        <v>4541</v>
      </c>
      <c r="P1860" s="40">
        <v>2015</v>
      </c>
      <c r="Q1860" s="22" t="s">
        <v>4293</v>
      </c>
      <c r="R1860" s="40" t="s">
        <v>4544</v>
      </c>
    </row>
    <row r="1861" spans="1:18" x14ac:dyDescent="0.3">
      <c r="A1861" s="19">
        <v>1579</v>
      </c>
      <c r="B1861" s="60" t="s">
        <v>93</v>
      </c>
      <c r="C1861" s="88">
        <v>31</v>
      </c>
      <c r="D1861" s="51" t="s">
        <v>5749</v>
      </c>
      <c r="E1861" s="64" t="s">
        <v>5961</v>
      </c>
      <c r="F1861" s="40" t="s">
        <v>13</v>
      </c>
      <c r="G1861" s="40" t="s">
        <v>14</v>
      </c>
      <c r="H1861" s="60">
        <v>2014</v>
      </c>
      <c r="I1861" s="51" t="s">
        <v>4545</v>
      </c>
      <c r="J1861" s="51" t="s">
        <v>2992</v>
      </c>
      <c r="K1861" s="40"/>
      <c r="L1861" s="45" t="s">
        <v>4578</v>
      </c>
      <c r="M1861" s="40"/>
      <c r="N1861" s="40"/>
      <c r="O1861" s="40" t="s">
        <v>4541</v>
      </c>
      <c r="P1861" s="40">
        <v>2015</v>
      </c>
      <c r="Q1861" s="22" t="s">
        <v>4293</v>
      </c>
      <c r="R1861" s="40" t="s">
        <v>4544</v>
      </c>
    </row>
    <row r="1862" spans="1:18" x14ac:dyDescent="0.3">
      <c r="A1862" s="19">
        <v>1580</v>
      </c>
      <c r="B1862" s="60" t="s">
        <v>93</v>
      </c>
      <c r="C1862" s="88">
        <v>31</v>
      </c>
      <c r="D1862" s="51" t="s">
        <v>5749</v>
      </c>
      <c r="E1862" s="64" t="s">
        <v>5961</v>
      </c>
      <c r="F1862" s="40" t="s">
        <v>13</v>
      </c>
      <c r="G1862" s="40" t="s">
        <v>14</v>
      </c>
      <c r="H1862" s="60">
        <v>2014</v>
      </c>
      <c r="I1862" s="51" t="s">
        <v>4545</v>
      </c>
      <c r="J1862" s="51" t="s">
        <v>2992</v>
      </c>
      <c r="K1862" s="40"/>
      <c r="L1862" s="45" t="s">
        <v>4579</v>
      </c>
      <c r="M1862" s="40"/>
      <c r="N1862" s="40"/>
      <c r="O1862" s="40" t="s">
        <v>4541</v>
      </c>
      <c r="P1862" s="40">
        <v>2015</v>
      </c>
      <c r="Q1862" s="22" t="s">
        <v>4293</v>
      </c>
      <c r="R1862" s="40" t="s">
        <v>4544</v>
      </c>
    </row>
    <row r="1863" spans="1:18" x14ac:dyDescent="0.3">
      <c r="A1863" s="19">
        <v>1581</v>
      </c>
      <c r="B1863" s="60" t="s">
        <v>93</v>
      </c>
      <c r="C1863" s="88">
        <v>31</v>
      </c>
      <c r="D1863" s="51" t="s">
        <v>5749</v>
      </c>
      <c r="E1863" s="64" t="s">
        <v>5961</v>
      </c>
      <c r="F1863" s="40" t="s">
        <v>13</v>
      </c>
      <c r="G1863" s="40" t="s">
        <v>14</v>
      </c>
      <c r="H1863" s="60">
        <v>2014</v>
      </c>
      <c r="I1863" s="51" t="s">
        <v>4545</v>
      </c>
      <c r="J1863" s="51" t="s">
        <v>2992</v>
      </c>
      <c r="K1863" s="40"/>
      <c r="L1863" s="45" t="s">
        <v>4580</v>
      </c>
      <c r="M1863" s="40"/>
      <c r="N1863" s="40"/>
      <c r="O1863" s="40" t="s">
        <v>4541</v>
      </c>
      <c r="P1863" s="40">
        <v>2015</v>
      </c>
      <c r="Q1863" s="22" t="s">
        <v>4293</v>
      </c>
      <c r="R1863" s="40" t="s">
        <v>4544</v>
      </c>
    </row>
    <row r="1864" spans="1:18" x14ac:dyDescent="0.3">
      <c r="A1864" s="19">
        <v>1582</v>
      </c>
      <c r="B1864" s="60" t="s">
        <v>93</v>
      </c>
      <c r="C1864" s="88">
        <v>31</v>
      </c>
      <c r="D1864" s="51" t="s">
        <v>5749</v>
      </c>
      <c r="E1864" s="64" t="s">
        <v>5961</v>
      </c>
      <c r="F1864" s="40" t="s">
        <v>13</v>
      </c>
      <c r="G1864" s="40" t="s">
        <v>14</v>
      </c>
      <c r="H1864" s="60">
        <v>2014</v>
      </c>
      <c r="I1864" s="51" t="s">
        <v>4545</v>
      </c>
      <c r="J1864" s="51" t="s">
        <v>2992</v>
      </c>
      <c r="K1864" s="40"/>
      <c r="L1864" s="45" t="s">
        <v>4581</v>
      </c>
      <c r="M1864" s="40"/>
      <c r="N1864" s="40"/>
      <c r="O1864" s="40" t="s">
        <v>4541</v>
      </c>
      <c r="P1864" s="40">
        <v>2015</v>
      </c>
      <c r="Q1864" s="22" t="s">
        <v>4293</v>
      </c>
      <c r="R1864" s="40" t="s">
        <v>4544</v>
      </c>
    </row>
    <row r="1865" spans="1:18" x14ac:dyDescent="0.3">
      <c r="A1865" s="19">
        <v>1583</v>
      </c>
      <c r="B1865" s="60" t="s">
        <v>93</v>
      </c>
      <c r="C1865" s="88">
        <v>31</v>
      </c>
      <c r="D1865" s="51" t="s">
        <v>5749</v>
      </c>
      <c r="E1865" s="64" t="s">
        <v>5961</v>
      </c>
      <c r="F1865" s="40" t="s">
        <v>13</v>
      </c>
      <c r="G1865" s="40" t="s">
        <v>14</v>
      </c>
      <c r="H1865" s="60">
        <v>2014</v>
      </c>
      <c r="I1865" s="51" t="s">
        <v>4545</v>
      </c>
      <c r="J1865" s="51" t="s">
        <v>2992</v>
      </c>
      <c r="K1865" s="40"/>
      <c r="L1865" s="45" t="s">
        <v>4582</v>
      </c>
      <c r="M1865" s="40"/>
      <c r="N1865" s="40"/>
      <c r="O1865" s="40" t="s">
        <v>4541</v>
      </c>
      <c r="P1865" s="40">
        <v>2015</v>
      </c>
      <c r="Q1865" s="22" t="s">
        <v>4293</v>
      </c>
      <c r="R1865" s="40" t="s">
        <v>4544</v>
      </c>
    </row>
    <row r="1866" spans="1:18" x14ac:dyDescent="0.3">
      <c r="A1866" s="19">
        <v>1584</v>
      </c>
      <c r="B1866" s="60" t="s">
        <v>93</v>
      </c>
      <c r="C1866" s="88">
        <v>31</v>
      </c>
      <c r="D1866" s="51" t="s">
        <v>5749</v>
      </c>
      <c r="E1866" s="64" t="s">
        <v>5961</v>
      </c>
      <c r="F1866" s="40" t="s">
        <v>13</v>
      </c>
      <c r="G1866" s="40" t="s">
        <v>14</v>
      </c>
      <c r="H1866" s="60">
        <v>2014</v>
      </c>
      <c r="I1866" s="51" t="s">
        <v>4545</v>
      </c>
      <c r="J1866" s="51" t="s">
        <v>2992</v>
      </c>
      <c r="K1866" s="40"/>
      <c r="L1866" s="45" t="s">
        <v>4583</v>
      </c>
      <c r="M1866" s="40"/>
      <c r="N1866" s="40"/>
      <c r="O1866" s="40" t="s">
        <v>4541</v>
      </c>
      <c r="P1866" s="40">
        <v>2015</v>
      </c>
      <c r="Q1866" s="22" t="s">
        <v>4293</v>
      </c>
      <c r="R1866" s="40" t="s">
        <v>4544</v>
      </c>
    </row>
    <row r="1867" spans="1:18" x14ac:dyDescent="0.3">
      <c r="A1867" s="19">
        <v>1585</v>
      </c>
      <c r="B1867" s="60" t="s">
        <v>93</v>
      </c>
      <c r="C1867" s="88">
        <v>31</v>
      </c>
      <c r="D1867" s="51" t="s">
        <v>5749</v>
      </c>
      <c r="E1867" s="64" t="s">
        <v>5961</v>
      </c>
      <c r="F1867" s="40" t="s">
        <v>13</v>
      </c>
      <c r="G1867" s="40" t="s">
        <v>14</v>
      </c>
      <c r="H1867" s="60">
        <v>2014</v>
      </c>
      <c r="I1867" s="51" t="s">
        <v>4545</v>
      </c>
      <c r="J1867" s="51" t="s">
        <v>2992</v>
      </c>
      <c r="K1867" s="40"/>
      <c r="L1867" s="45" t="s">
        <v>4584</v>
      </c>
      <c r="M1867" s="40"/>
      <c r="N1867" s="40"/>
      <c r="O1867" s="40" t="s">
        <v>4541</v>
      </c>
      <c r="P1867" s="40">
        <v>2015</v>
      </c>
      <c r="Q1867" s="22" t="s">
        <v>4293</v>
      </c>
      <c r="R1867" s="40" t="s">
        <v>4544</v>
      </c>
    </row>
    <row r="1868" spans="1:18" x14ac:dyDescent="0.3">
      <c r="A1868" s="19">
        <v>1586</v>
      </c>
      <c r="B1868" s="60" t="s">
        <v>93</v>
      </c>
      <c r="C1868" s="88">
        <v>31</v>
      </c>
      <c r="D1868" s="51" t="s">
        <v>5749</v>
      </c>
      <c r="E1868" s="64" t="s">
        <v>5961</v>
      </c>
      <c r="F1868" s="40" t="s">
        <v>13</v>
      </c>
      <c r="G1868" s="40" t="s">
        <v>14</v>
      </c>
      <c r="H1868" s="60">
        <v>2014</v>
      </c>
      <c r="I1868" s="51" t="s">
        <v>4545</v>
      </c>
      <c r="J1868" s="51" t="s">
        <v>2992</v>
      </c>
      <c r="K1868" s="40"/>
      <c r="L1868" s="45" t="s">
        <v>4585</v>
      </c>
      <c r="M1868" s="40"/>
      <c r="N1868" s="40"/>
      <c r="O1868" s="40" t="s">
        <v>4541</v>
      </c>
      <c r="P1868" s="40">
        <v>2015</v>
      </c>
      <c r="Q1868" s="22" t="s">
        <v>4293</v>
      </c>
      <c r="R1868" s="40" t="s">
        <v>4544</v>
      </c>
    </row>
    <row r="1869" spans="1:18" x14ac:dyDescent="0.3">
      <c r="A1869" s="19">
        <v>1587</v>
      </c>
      <c r="B1869" s="60" t="s">
        <v>93</v>
      </c>
      <c r="C1869" s="88">
        <v>31</v>
      </c>
      <c r="D1869" s="51" t="s">
        <v>5749</v>
      </c>
      <c r="E1869" s="64" t="s">
        <v>5961</v>
      </c>
      <c r="F1869" s="40" t="s">
        <v>13</v>
      </c>
      <c r="G1869" s="40" t="s">
        <v>14</v>
      </c>
      <c r="H1869" s="60">
        <v>2014</v>
      </c>
      <c r="I1869" s="51" t="s">
        <v>4545</v>
      </c>
      <c r="J1869" s="51" t="s">
        <v>2992</v>
      </c>
      <c r="K1869" s="40"/>
      <c r="L1869" s="45" t="s">
        <v>4586</v>
      </c>
      <c r="M1869" s="40"/>
      <c r="N1869" s="40"/>
      <c r="O1869" s="40" t="s">
        <v>4541</v>
      </c>
      <c r="P1869" s="40">
        <v>2015</v>
      </c>
      <c r="Q1869" s="22" t="s">
        <v>4293</v>
      </c>
      <c r="R1869" s="40" t="s">
        <v>4544</v>
      </c>
    </row>
    <row r="1870" spans="1:18" x14ac:dyDescent="0.3">
      <c r="A1870" s="19">
        <v>1588</v>
      </c>
      <c r="B1870" s="60" t="s">
        <v>93</v>
      </c>
      <c r="C1870" s="88">
        <v>31</v>
      </c>
      <c r="D1870" s="51" t="s">
        <v>5749</v>
      </c>
      <c r="E1870" s="64" t="s">
        <v>5961</v>
      </c>
      <c r="F1870" s="40" t="s">
        <v>13</v>
      </c>
      <c r="G1870" s="40" t="s">
        <v>14</v>
      </c>
      <c r="H1870" s="60">
        <v>2014</v>
      </c>
      <c r="I1870" s="51" t="s">
        <v>4545</v>
      </c>
      <c r="J1870" s="51" t="s">
        <v>2992</v>
      </c>
      <c r="K1870" s="40"/>
      <c r="L1870" s="45" t="s">
        <v>4587</v>
      </c>
      <c r="M1870" s="40"/>
      <c r="N1870" s="40"/>
      <c r="O1870" s="40" t="s">
        <v>4541</v>
      </c>
      <c r="P1870" s="40">
        <v>2015</v>
      </c>
      <c r="Q1870" s="22" t="s">
        <v>4293</v>
      </c>
      <c r="R1870" s="40" t="s">
        <v>4544</v>
      </c>
    </row>
    <row r="1871" spans="1:18" x14ac:dyDescent="0.3">
      <c r="A1871" s="19">
        <v>1589</v>
      </c>
      <c r="B1871" s="60" t="s">
        <v>93</v>
      </c>
      <c r="C1871" s="88">
        <v>31</v>
      </c>
      <c r="D1871" s="51" t="s">
        <v>5749</v>
      </c>
      <c r="E1871" s="64" t="s">
        <v>5961</v>
      </c>
      <c r="F1871" s="40" t="s">
        <v>13</v>
      </c>
      <c r="G1871" s="40" t="s">
        <v>14</v>
      </c>
      <c r="H1871" s="60">
        <v>2014</v>
      </c>
      <c r="I1871" s="51" t="s">
        <v>4545</v>
      </c>
      <c r="J1871" s="51" t="s">
        <v>2992</v>
      </c>
      <c r="K1871" s="40"/>
      <c r="L1871" s="45" t="s">
        <v>4588</v>
      </c>
      <c r="M1871" s="40"/>
      <c r="N1871" s="40"/>
      <c r="O1871" s="40" t="s">
        <v>4541</v>
      </c>
      <c r="P1871" s="40">
        <v>2015</v>
      </c>
      <c r="Q1871" s="22" t="s">
        <v>4293</v>
      </c>
      <c r="R1871" s="40" t="s">
        <v>4544</v>
      </c>
    </row>
    <row r="1872" spans="1:18" x14ac:dyDescent="0.3">
      <c r="A1872" s="19">
        <v>1590</v>
      </c>
      <c r="B1872" s="60" t="s">
        <v>93</v>
      </c>
      <c r="C1872" s="88">
        <v>31</v>
      </c>
      <c r="D1872" s="51" t="s">
        <v>5749</v>
      </c>
      <c r="E1872" s="64" t="s">
        <v>5961</v>
      </c>
      <c r="F1872" s="40" t="s">
        <v>13</v>
      </c>
      <c r="G1872" s="40" t="s">
        <v>14</v>
      </c>
      <c r="H1872" s="60">
        <v>2014</v>
      </c>
      <c r="I1872" s="51" t="s">
        <v>4545</v>
      </c>
      <c r="J1872" s="51" t="s">
        <v>2992</v>
      </c>
      <c r="K1872" s="40"/>
      <c r="L1872" s="45" t="s">
        <v>4589</v>
      </c>
      <c r="M1872" s="40"/>
      <c r="N1872" s="40"/>
      <c r="O1872" s="40" t="s">
        <v>4541</v>
      </c>
      <c r="P1872" s="40">
        <v>2015</v>
      </c>
      <c r="Q1872" s="22" t="s">
        <v>4293</v>
      </c>
      <c r="R1872" s="40" t="s">
        <v>4544</v>
      </c>
    </row>
    <row r="1873" spans="1:18" x14ac:dyDescent="0.3">
      <c r="A1873" s="19">
        <v>1591</v>
      </c>
      <c r="B1873" s="60" t="s">
        <v>93</v>
      </c>
      <c r="C1873" s="88">
        <v>31</v>
      </c>
      <c r="D1873" s="51" t="s">
        <v>5749</v>
      </c>
      <c r="E1873" s="64" t="s">
        <v>5961</v>
      </c>
      <c r="F1873" s="40" t="s">
        <v>13</v>
      </c>
      <c r="G1873" s="40" t="s">
        <v>14</v>
      </c>
      <c r="H1873" s="60">
        <v>2014</v>
      </c>
      <c r="I1873" s="51" t="s">
        <v>4545</v>
      </c>
      <c r="J1873" s="51" t="s">
        <v>2992</v>
      </c>
      <c r="K1873" s="40"/>
      <c r="L1873" s="45" t="s">
        <v>4590</v>
      </c>
      <c r="M1873" s="40"/>
      <c r="N1873" s="40"/>
      <c r="O1873" s="40" t="s">
        <v>4541</v>
      </c>
      <c r="P1873" s="40">
        <v>2015</v>
      </c>
      <c r="Q1873" s="22" t="s">
        <v>4293</v>
      </c>
      <c r="R1873" s="40" t="s">
        <v>4544</v>
      </c>
    </row>
    <row r="1874" spans="1:18" x14ac:dyDescent="0.3">
      <c r="A1874" s="19">
        <v>1592</v>
      </c>
      <c r="B1874" s="60" t="s">
        <v>93</v>
      </c>
      <c r="C1874" s="88">
        <v>31</v>
      </c>
      <c r="D1874" s="51" t="s">
        <v>5749</v>
      </c>
      <c r="E1874" s="64" t="s">
        <v>5961</v>
      </c>
      <c r="F1874" s="40" t="s">
        <v>13</v>
      </c>
      <c r="G1874" s="40" t="s">
        <v>14</v>
      </c>
      <c r="H1874" s="60">
        <v>2014</v>
      </c>
      <c r="I1874" s="51" t="s">
        <v>4545</v>
      </c>
      <c r="J1874" s="51" t="s">
        <v>2992</v>
      </c>
      <c r="K1874" s="40"/>
      <c r="L1874" s="45" t="s">
        <v>4591</v>
      </c>
      <c r="M1874" s="40"/>
      <c r="N1874" s="40"/>
      <c r="O1874" s="40" t="s">
        <v>4541</v>
      </c>
      <c r="P1874" s="40">
        <v>2015</v>
      </c>
      <c r="Q1874" s="22" t="s">
        <v>4293</v>
      </c>
      <c r="R1874" s="40" t="s">
        <v>4544</v>
      </c>
    </row>
    <row r="1875" spans="1:18" x14ac:dyDescent="0.3">
      <c r="A1875" s="19">
        <v>1593</v>
      </c>
      <c r="B1875" s="60" t="s">
        <v>93</v>
      </c>
      <c r="C1875" s="88">
        <v>31</v>
      </c>
      <c r="D1875" s="51" t="s">
        <v>5749</v>
      </c>
      <c r="E1875" s="64" t="s">
        <v>5961</v>
      </c>
      <c r="F1875" s="40" t="s">
        <v>13</v>
      </c>
      <c r="G1875" s="40" t="s">
        <v>14</v>
      </c>
      <c r="H1875" s="60">
        <v>2014</v>
      </c>
      <c r="I1875" s="51" t="s">
        <v>4545</v>
      </c>
      <c r="J1875" s="51" t="s">
        <v>2992</v>
      </c>
      <c r="K1875" s="40"/>
      <c r="L1875" s="45" t="s">
        <v>4592</v>
      </c>
      <c r="M1875" s="40"/>
      <c r="N1875" s="40"/>
      <c r="O1875" s="40" t="s">
        <v>4541</v>
      </c>
      <c r="P1875" s="40">
        <v>2015</v>
      </c>
      <c r="Q1875" s="22" t="s">
        <v>4293</v>
      </c>
      <c r="R1875" s="40" t="s">
        <v>4544</v>
      </c>
    </row>
    <row r="1876" spans="1:18" x14ac:dyDescent="0.3">
      <c r="A1876" s="19">
        <v>1594</v>
      </c>
      <c r="B1876" s="60" t="s">
        <v>93</v>
      </c>
      <c r="C1876" s="88">
        <v>31</v>
      </c>
      <c r="D1876" s="51" t="s">
        <v>5749</v>
      </c>
      <c r="E1876" s="64" t="s">
        <v>5961</v>
      </c>
      <c r="F1876" s="40" t="s">
        <v>13</v>
      </c>
      <c r="G1876" s="40" t="s">
        <v>14</v>
      </c>
      <c r="H1876" s="60">
        <v>2014</v>
      </c>
      <c r="I1876" s="51" t="s">
        <v>4545</v>
      </c>
      <c r="J1876" s="51" t="s">
        <v>2992</v>
      </c>
      <c r="K1876" s="40"/>
      <c r="L1876" s="45" t="s">
        <v>4593</v>
      </c>
      <c r="M1876" s="40"/>
      <c r="N1876" s="40"/>
      <c r="O1876" s="40" t="s">
        <v>4541</v>
      </c>
      <c r="P1876" s="40">
        <v>2015</v>
      </c>
      <c r="Q1876" s="22" t="s">
        <v>4293</v>
      </c>
      <c r="R1876" s="40" t="s">
        <v>4544</v>
      </c>
    </row>
    <row r="1877" spans="1:18" x14ac:dyDescent="0.3">
      <c r="A1877" s="19">
        <v>1595</v>
      </c>
      <c r="B1877" s="60" t="s">
        <v>93</v>
      </c>
      <c r="C1877" s="88">
        <v>31</v>
      </c>
      <c r="D1877" s="51" t="s">
        <v>5749</v>
      </c>
      <c r="E1877" s="64" t="s">
        <v>5961</v>
      </c>
      <c r="F1877" s="40" t="s">
        <v>13</v>
      </c>
      <c r="G1877" s="40" t="s">
        <v>14</v>
      </c>
      <c r="H1877" s="60">
        <v>2014</v>
      </c>
      <c r="I1877" s="51" t="s">
        <v>4545</v>
      </c>
      <c r="J1877" s="51" t="s">
        <v>2992</v>
      </c>
      <c r="K1877" s="40"/>
      <c r="L1877" s="45" t="s">
        <v>4594</v>
      </c>
      <c r="M1877" s="40"/>
      <c r="N1877" s="40"/>
      <c r="O1877" s="40" t="s">
        <v>4541</v>
      </c>
      <c r="P1877" s="40">
        <v>2015</v>
      </c>
      <c r="Q1877" s="22" t="s">
        <v>4293</v>
      </c>
      <c r="R1877" s="40" t="s">
        <v>4544</v>
      </c>
    </row>
    <row r="1878" spans="1:18" x14ac:dyDescent="0.3">
      <c r="A1878" s="19">
        <v>1596</v>
      </c>
      <c r="B1878" s="60" t="s">
        <v>93</v>
      </c>
      <c r="C1878" s="88">
        <v>31</v>
      </c>
      <c r="D1878" s="51" t="s">
        <v>5749</v>
      </c>
      <c r="E1878" s="64" t="s">
        <v>5961</v>
      </c>
      <c r="F1878" s="40" t="s">
        <v>13</v>
      </c>
      <c r="G1878" s="40" t="s">
        <v>14</v>
      </c>
      <c r="H1878" s="60">
        <v>2014</v>
      </c>
      <c r="I1878" s="51" t="s">
        <v>4545</v>
      </c>
      <c r="J1878" s="51" t="s">
        <v>2992</v>
      </c>
      <c r="K1878" s="40"/>
      <c r="L1878" s="45" t="s">
        <v>4595</v>
      </c>
      <c r="M1878" s="40"/>
      <c r="N1878" s="40"/>
      <c r="O1878" s="40" t="s">
        <v>4541</v>
      </c>
      <c r="P1878" s="40">
        <v>2015</v>
      </c>
      <c r="Q1878" s="22" t="s">
        <v>4293</v>
      </c>
      <c r="R1878" s="40" t="s">
        <v>4544</v>
      </c>
    </row>
    <row r="1879" spans="1:18" x14ac:dyDescent="0.3">
      <c r="A1879" s="19">
        <v>1597</v>
      </c>
      <c r="B1879" s="60" t="s">
        <v>93</v>
      </c>
      <c r="C1879" s="88">
        <v>31</v>
      </c>
      <c r="D1879" s="51" t="s">
        <v>5749</v>
      </c>
      <c r="E1879" s="64" t="s">
        <v>5961</v>
      </c>
      <c r="F1879" s="40" t="s">
        <v>13</v>
      </c>
      <c r="G1879" s="40" t="s">
        <v>14</v>
      </c>
      <c r="H1879" s="60">
        <v>2014</v>
      </c>
      <c r="I1879" s="51" t="s">
        <v>4545</v>
      </c>
      <c r="J1879" s="51" t="s">
        <v>2992</v>
      </c>
      <c r="K1879" s="40"/>
      <c r="L1879" s="45" t="s">
        <v>4596</v>
      </c>
      <c r="M1879" s="40"/>
      <c r="N1879" s="40"/>
      <c r="O1879" s="40" t="s">
        <v>4541</v>
      </c>
      <c r="P1879" s="40">
        <v>2015</v>
      </c>
      <c r="Q1879" s="22" t="s">
        <v>4293</v>
      </c>
      <c r="R1879" s="40" t="s">
        <v>4544</v>
      </c>
    </row>
    <row r="1880" spans="1:18" x14ac:dyDescent="0.3">
      <c r="A1880" s="19">
        <v>1598</v>
      </c>
      <c r="B1880" s="60" t="s">
        <v>93</v>
      </c>
      <c r="C1880" s="88">
        <v>31</v>
      </c>
      <c r="D1880" s="51" t="s">
        <v>5749</v>
      </c>
      <c r="E1880" s="64" t="s">
        <v>5961</v>
      </c>
      <c r="F1880" s="40" t="s">
        <v>13</v>
      </c>
      <c r="G1880" s="40" t="s">
        <v>14</v>
      </c>
      <c r="H1880" s="60">
        <v>2014</v>
      </c>
      <c r="I1880" s="51" t="s">
        <v>4545</v>
      </c>
      <c r="J1880" s="51" t="s">
        <v>2992</v>
      </c>
      <c r="K1880" s="40"/>
      <c r="L1880" s="45" t="s">
        <v>4597</v>
      </c>
      <c r="M1880" s="40"/>
      <c r="N1880" s="40"/>
      <c r="O1880" s="40" t="s">
        <v>4541</v>
      </c>
      <c r="P1880" s="40">
        <v>2015</v>
      </c>
      <c r="Q1880" s="22" t="s">
        <v>4293</v>
      </c>
      <c r="R1880" s="40" t="s">
        <v>4544</v>
      </c>
    </row>
    <row r="1881" spans="1:18" x14ac:dyDescent="0.3">
      <c r="A1881" s="19">
        <v>1599</v>
      </c>
      <c r="B1881" s="60" t="s">
        <v>93</v>
      </c>
      <c r="C1881" s="88">
        <v>31</v>
      </c>
      <c r="D1881" s="51" t="s">
        <v>5749</v>
      </c>
      <c r="E1881" s="64" t="s">
        <v>5961</v>
      </c>
      <c r="F1881" s="40" t="s">
        <v>13</v>
      </c>
      <c r="G1881" s="40" t="s">
        <v>14</v>
      </c>
      <c r="H1881" s="60">
        <v>2014</v>
      </c>
      <c r="I1881" s="51" t="s">
        <v>4545</v>
      </c>
      <c r="J1881" s="51" t="s">
        <v>2992</v>
      </c>
      <c r="K1881" s="40"/>
      <c r="L1881" s="45" t="s">
        <v>4598</v>
      </c>
      <c r="M1881" s="40"/>
      <c r="N1881" s="40"/>
      <c r="O1881" s="40" t="s">
        <v>4541</v>
      </c>
      <c r="P1881" s="40">
        <v>2015</v>
      </c>
      <c r="Q1881" s="22" t="s">
        <v>4293</v>
      </c>
      <c r="R1881" s="40" t="s">
        <v>4544</v>
      </c>
    </row>
    <row r="1882" spans="1:18" x14ac:dyDescent="0.3">
      <c r="A1882" s="19">
        <v>1600</v>
      </c>
      <c r="B1882" s="60" t="s">
        <v>93</v>
      </c>
      <c r="C1882" s="88">
        <v>31</v>
      </c>
      <c r="D1882" s="51" t="s">
        <v>5749</v>
      </c>
      <c r="E1882" s="64" t="s">
        <v>5961</v>
      </c>
      <c r="F1882" s="40" t="s">
        <v>13</v>
      </c>
      <c r="G1882" s="40" t="s">
        <v>14</v>
      </c>
      <c r="H1882" s="60">
        <v>2014</v>
      </c>
      <c r="I1882" s="51" t="s">
        <v>4545</v>
      </c>
      <c r="J1882" s="51" t="s">
        <v>2992</v>
      </c>
      <c r="K1882" s="40"/>
      <c r="L1882" s="45" t="s">
        <v>4599</v>
      </c>
      <c r="M1882" s="40"/>
      <c r="N1882" s="40"/>
      <c r="O1882" s="40" t="s">
        <v>4541</v>
      </c>
      <c r="P1882" s="40">
        <v>2015</v>
      </c>
      <c r="Q1882" s="22" t="s">
        <v>4293</v>
      </c>
      <c r="R1882" s="40" t="s">
        <v>4544</v>
      </c>
    </row>
    <row r="1883" spans="1:18" x14ac:dyDescent="0.3">
      <c r="A1883" s="19">
        <v>1601</v>
      </c>
      <c r="B1883" s="60" t="s">
        <v>93</v>
      </c>
      <c r="C1883" s="88">
        <v>31</v>
      </c>
      <c r="D1883" s="51" t="s">
        <v>5749</v>
      </c>
      <c r="E1883" s="64" t="s">
        <v>5961</v>
      </c>
      <c r="F1883" s="40" t="s">
        <v>13</v>
      </c>
      <c r="G1883" s="40" t="s">
        <v>14</v>
      </c>
      <c r="H1883" s="60">
        <v>2014</v>
      </c>
      <c r="I1883" s="51" t="s">
        <v>4545</v>
      </c>
      <c r="J1883" s="51" t="s">
        <v>2992</v>
      </c>
      <c r="K1883" s="40"/>
      <c r="L1883" s="45" t="s">
        <v>4600</v>
      </c>
      <c r="M1883" s="40"/>
      <c r="N1883" s="40"/>
      <c r="O1883" s="40" t="s">
        <v>4541</v>
      </c>
      <c r="P1883" s="40">
        <v>2015</v>
      </c>
      <c r="Q1883" s="22" t="s">
        <v>4293</v>
      </c>
      <c r="R1883" s="40" t="s">
        <v>4544</v>
      </c>
    </row>
    <row r="1884" spans="1:18" x14ac:dyDescent="0.3">
      <c r="A1884" s="19">
        <v>1602</v>
      </c>
      <c r="B1884" s="60" t="s">
        <v>93</v>
      </c>
      <c r="C1884" s="88">
        <v>31</v>
      </c>
      <c r="D1884" s="51" t="s">
        <v>5749</v>
      </c>
      <c r="E1884" s="64" t="s">
        <v>5961</v>
      </c>
      <c r="F1884" s="40" t="s">
        <v>13</v>
      </c>
      <c r="G1884" s="40" t="s">
        <v>14</v>
      </c>
      <c r="H1884" s="60">
        <v>2014</v>
      </c>
      <c r="I1884" s="51" t="s">
        <v>4545</v>
      </c>
      <c r="J1884" s="51" t="s">
        <v>2992</v>
      </c>
      <c r="K1884" s="40"/>
      <c r="L1884" s="45" t="s">
        <v>4601</v>
      </c>
      <c r="M1884" s="40"/>
      <c r="N1884" s="40"/>
      <c r="O1884" s="40" t="s">
        <v>4541</v>
      </c>
      <c r="P1884" s="40">
        <v>2015</v>
      </c>
      <c r="Q1884" s="22" t="s">
        <v>4293</v>
      </c>
      <c r="R1884" s="40" t="s">
        <v>4544</v>
      </c>
    </row>
    <row r="1885" spans="1:18" x14ac:dyDescent="0.3">
      <c r="A1885" s="19">
        <v>1603</v>
      </c>
      <c r="B1885" s="60" t="s">
        <v>93</v>
      </c>
      <c r="C1885" s="88">
        <v>31</v>
      </c>
      <c r="D1885" s="51" t="s">
        <v>5749</v>
      </c>
      <c r="E1885" s="64" t="s">
        <v>5961</v>
      </c>
      <c r="F1885" s="40" t="s">
        <v>13</v>
      </c>
      <c r="G1885" s="40" t="s">
        <v>14</v>
      </c>
      <c r="H1885" s="60">
        <v>2014</v>
      </c>
      <c r="I1885" s="51" t="s">
        <v>4545</v>
      </c>
      <c r="J1885" s="51" t="s">
        <v>2992</v>
      </c>
      <c r="K1885" s="40"/>
      <c r="L1885" s="45" t="s">
        <v>4602</v>
      </c>
      <c r="M1885" s="40"/>
      <c r="N1885" s="40"/>
      <c r="O1885" s="40" t="s">
        <v>4541</v>
      </c>
      <c r="P1885" s="40">
        <v>2015</v>
      </c>
      <c r="Q1885" s="22" t="s">
        <v>4293</v>
      </c>
      <c r="R1885" s="40" t="s">
        <v>4544</v>
      </c>
    </row>
    <row r="1886" spans="1:18" x14ac:dyDescent="0.3">
      <c r="A1886" s="19">
        <v>1604</v>
      </c>
      <c r="B1886" s="60" t="s">
        <v>93</v>
      </c>
      <c r="C1886" s="88">
        <v>31</v>
      </c>
      <c r="D1886" s="51" t="s">
        <v>5749</v>
      </c>
      <c r="E1886" s="64" t="s">
        <v>5961</v>
      </c>
      <c r="F1886" s="40" t="s">
        <v>13</v>
      </c>
      <c r="G1886" s="40" t="s">
        <v>14</v>
      </c>
      <c r="H1886" s="60">
        <v>2014</v>
      </c>
      <c r="I1886" s="51" t="s">
        <v>4545</v>
      </c>
      <c r="J1886" s="51" t="s">
        <v>2992</v>
      </c>
      <c r="K1886" s="40"/>
      <c r="L1886" s="45" t="s">
        <v>2619</v>
      </c>
      <c r="M1886" s="40"/>
      <c r="N1886" s="40"/>
      <c r="O1886" s="40" t="s">
        <v>4541</v>
      </c>
      <c r="P1886" s="40">
        <v>2015</v>
      </c>
      <c r="Q1886" s="22" t="s">
        <v>4293</v>
      </c>
      <c r="R1886" s="40" t="s">
        <v>4544</v>
      </c>
    </row>
    <row r="1887" spans="1:18" x14ac:dyDescent="0.3">
      <c r="A1887" s="19">
        <v>1605</v>
      </c>
      <c r="B1887" s="60" t="s">
        <v>93</v>
      </c>
      <c r="C1887" s="88">
        <v>31</v>
      </c>
      <c r="D1887" s="51" t="s">
        <v>5749</v>
      </c>
      <c r="E1887" s="64" t="s">
        <v>5961</v>
      </c>
      <c r="F1887" s="40" t="s">
        <v>13</v>
      </c>
      <c r="G1887" s="40" t="s">
        <v>14</v>
      </c>
      <c r="H1887" s="60">
        <v>2014</v>
      </c>
      <c r="I1887" s="51" t="s">
        <v>4545</v>
      </c>
      <c r="J1887" s="51" t="s">
        <v>2992</v>
      </c>
      <c r="K1887" s="40"/>
      <c r="L1887" s="45" t="s">
        <v>4603</v>
      </c>
      <c r="M1887" s="40"/>
      <c r="N1887" s="40"/>
      <c r="O1887" s="40" t="s">
        <v>4541</v>
      </c>
      <c r="P1887" s="40">
        <v>2015</v>
      </c>
      <c r="Q1887" s="22" t="s">
        <v>4293</v>
      </c>
      <c r="R1887" s="40" t="s">
        <v>4544</v>
      </c>
    </row>
    <row r="1888" spans="1:18" x14ac:dyDescent="0.3">
      <c r="A1888" s="19">
        <v>1606</v>
      </c>
      <c r="B1888" s="60" t="s">
        <v>93</v>
      </c>
      <c r="C1888" s="88">
        <v>31</v>
      </c>
      <c r="D1888" s="51" t="s">
        <v>5749</v>
      </c>
      <c r="E1888" s="64" t="s">
        <v>5961</v>
      </c>
      <c r="F1888" s="40" t="s">
        <v>13</v>
      </c>
      <c r="G1888" s="40" t="s">
        <v>14</v>
      </c>
      <c r="H1888" s="60">
        <v>2012</v>
      </c>
      <c r="I1888" s="51" t="s">
        <v>4543</v>
      </c>
      <c r="J1888" s="51" t="s">
        <v>2992</v>
      </c>
      <c r="K1888" s="40"/>
      <c r="L1888" s="40"/>
      <c r="M1888" s="40"/>
      <c r="N1888" s="40"/>
      <c r="O1888" s="40" t="s">
        <v>4541</v>
      </c>
      <c r="P1888" s="40">
        <v>2015</v>
      </c>
      <c r="Q1888" s="22" t="s">
        <v>4293</v>
      </c>
      <c r="R1888" s="40" t="s">
        <v>4544</v>
      </c>
    </row>
    <row r="1889" spans="1:17" x14ac:dyDescent="0.3">
      <c r="A1889" s="19">
        <v>2660</v>
      </c>
      <c r="B1889" s="33" t="s">
        <v>93</v>
      </c>
      <c r="C1889" s="89">
        <v>31</v>
      </c>
      <c r="D1889" s="52" t="s">
        <v>949</v>
      </c>
      <c r="E1889" s="63" t="s">
        <v>5978</v>
      </c>
      <c r="F1889" s="19" t="s">
        <v>950</v>
      </c>
      <c r="G1889" s="19" t="s">
        <v>951</v>
      </c>
      <c r="H1889" s="33">
        <v>1993</v>
      </c>
      <c r="I1889" s="52" t="s">
        <v>2356</v>
      </c>
      <c r="J1889" s="58" t="s">
        <v>2356</v>
      </c>
      <c r="L1889" s="19" t="s">
        <v>952</v>
      </c>
      <c r="M1889" s="19" t="s">
        <v>1038</v>
      </c>
      <c r="O1889" s="19" t="s">
        <v>2337</v>
      </c>
      <c r="P1889" s="20">
        <v>2017</v>
      </c>
      <c r="Q1889" s="19" t="s">
        <v>2955</v>
      </c>
    </row>
    <row r="1890" spans="1:17" x14ac:dyDescent="0.3">
      <c r="A1890" s="19">
        <v>2661</v>
      </c>
      <c r="B1890" s="33" t="s">
        <v>93</v>
      </c>
      <c r="C1890" s="89">
        <v>31</v>
      </c>
      <c r="D1890" s="52" t="s">
        <v>2485</v>
      </c>
      <c r="E1890" s="52" t="s">
        <v>5957</v>
      </c>
      <c r="F1890" s="19" t="s">
        <v>13</v>
      </c>
      <c r="G1890" s="19" t="s">
        <v>14</v>
      </c>
      <c r="H1890" s="33">
        <v>2010</v>
      </c>
      <c r="I1890" s="52" t="s">
        <v>2486</v>
      </c>
      <c r="J1890" s="58" t="s">
        <v>2486</v>
      </c>
      <c r="L1890" s="19" t="s">
        <v>2487</v>
      </c>
      <c r="M1890" s="19" t="s">
        <v>2488</v>
      </c>
      <c r="O1890" s="19" t="s">
        <v>2337</v>
      </c>
      <c r="P1890" s="20">
        <v>2017</v>
      </c>
      <c r="Q1890" s="19" t="s">
        <v>2955</v>
      </c>
    </row>
    <row r="1891" spans="1:17" x14ac:dyDescent="0.3">
      <c r="A1891" s="19">
        <v>2662</v>
      </c>
      <c r="B1891" s="33" t="s">
        <v>93</v>
      </c>
      <c r="C1891" s="89">
        <v>31</v>
      </c>
      <c r="D1891" s="52" t="s">
        <v>2334</v>
      </c>
      <c r="E1891" s="51" t="s">
        <v>5950</v>
      </c>
      <c r="F1891" s="19" t="s">
        <v>13</v>
      </c>
      <c r="G1891" s="19" t="s">
        <v>14</v>
      </c>
      <c r="H1891" s="33">
        <v>1974</v>
      </c>
      <c r="I1891" s="52" t="s">
        <v>910</v>
      </c>
      <c r="J1891" s="58" t="s">
        <v>910</v>
      </c>
      <c r="L1891" s="19" t="s">
        <v>2335</v>
      </c>
      <c r="M1891" s="19" t="s">
        <v>2336</v>
      </c>
      <c r="O1891" s="19" t="s">
        <v>2337</v>
      </c>
      <c r="P1891" s="20">
        <v>2017</v>
      </c>
      <c r="Q1891" s="19" t="s">
        <v>2955</v>
      </c>
    </row>
    <row r="1892" spans="1:17" x14ac:dyDescent="0.3">
      <c r="A1892" s="19">
        <v>2663</v>
      </c>
      <c r="B1892" s="33" t="s">
        <v>93</v>
      </c>
      <c r="C1892" s="89">
        <v>31</v>
      </c>
      <c r="D1892" s="52" t="s">
        <v>2338</v>
      </c>
      <c r="E1892" s="51" t="s">
        <v>5995</v>
      </c>
      <c r="F1892" s="19" t="s">
        <v>13</v>
      </c>
      <c r="G1892" s="19" t="s">
        <v>14</v>
      </c>
      <c r="H1892" s="33">
        <v>1986</v>
      </c>
      <c r="I1892" s="52" t="s">
        <v>2035</v>
      </c>
      <c r="J1892" s="58" t="s">
        <v>2035</v>
      </c>
      <c r="L1892" s="19" t="s">
        <v>2339</v>
      </c>
      <c r="M1892" s="19" t="s">
        <v>2340</v>
      </c>
      <c r="O1892" s="19" t="s">
        <v>2337</v>
      </c>
      <c r="P1892" s="20">
        <v>2017</v>
      </c>
      <c r="Q1892" s="19" t="s">
        <v>2955</v>
      </c>
    </row>
    <row r="1893" spans="1:17" x14ac:dyDescent="0.3">
      <c r="A1893" s="19">
        <v>2664</v>
      </c>
      <c r="B1893" s="33" t="s">
        <v>93</v>
      </c>
      <c r="C1893" s="89">
        <v>31</v>
      </c>
      <c r="D1893" s="52" t="s">
        <v>2417</v>
      </c>
      <c r="E1893" s="52" t="s">
        <v>5957</v>
      </c>
      <c r="F1893" s="19" t="s">
        <v>13</v>
      </c>
      <c r="G1893" s="19" t="s">
        <v>14</v>
      </c>
      <c r="H1893" s="33">
        <v>2007</v>
      </c>
      <c r="I1893" s="52" t="s">
        <v>2418</v>
      </c>
      <c r="J1893" s="58" t="s">
        <v>2418</v>
      </c>
      <c r="L1893" s="19" t="s">
        <v>2419</v>
      </c>
      <c r="M1893" s="19" t="s">
        <v>2420</v>
      </c>
      <c r="O1893" s="19" t="s">
        <v>2337</v>
      </c>
      <c r="P1893" s="20">
        <v>2017</v>
      </c>
      <c r="Q1893" s="19" t="s">
        <v>2955</v>
      </c>
    </row>
    <row r="1894" spans="1:17" x14ac:dyDescent="0.3">
      <c r="A1894" s="19">
        <v>2665</v>
      </c>
      <c r="B1894" s="33" t="s">
        <v>93</v>
      </c>
      <c r="C1894" s="89">
        <v>31</v>
      </c>
      <c r="D1894" s="52" t="s">
        <v>2421</v>
      </c>
      <c r="E1894" s="51" t="s">
        <v>5950</v>
      </c>
      <c r="F1894" s="19" t="s">
        <v>13</v>
      </c>
      <c r="G1894" s="19" t="s">
        <v>14</v>
      </c>
      <c r="H1894" s="33">
        <v>2007</v>
      </c>
      <c r="I1894" s="52" t="s">
        <v>2418</v>
      </c>
      <c r="J1894" s="58" t="s">
        <v>2418</v>
      </c>
      <c r="L1894" s="19" t="s">
        <v>2422</v>
      </c>
      <c r="M1894" s="19" t="s">
        <v>2423</v>
      </c>
      <c r="O1894" s="19" t="s">
        <v>2337</v>
      </c>
      <c r="P1894" s="20">
        <v>2017</v>
      </c>
      <c r="Q1894" s="19" t="s">
        <v>2955</v>
      </c>
    </row>
    <row r="1895" spans="1:17" x14ac:dyDescent="0.3">
      <c r="A1895" s="19">
        <v>2666</v>
      </c>
      <c r="B1895" s="33" t="s">
        <v>93</v>
      </c>
      <c r="C1895" s="89">
        <v>31</v>
      </c>
      <c r="D1895" s="52" t="s">
        <v>2462</v>
      </c>
      <c r="E1895" s="51" t="s">
        <v>5995</v>
      </c>
      <c r="F1895" s="19" t="s">
        <v>13</v>
      </c>
      <c r="G1895" s="19" t="s">
        <v>14</v>
      </c>
      <c r="H1895" s="33">
        <v>2006</v>
      </c>
      <c r="I1895" s="52" t="s">
        <v>2463</v>
      </c>
      <c r="J1895" s="58" t="s">
        <v>2463</v>
      </c>
      <c r="L1895" s="19" t="s">
        <v>2464</v>
      </c>
      <c r="M1895" s="19" t="s">
        <v>2465</v>
      </c>
      <c r="O1895" s="19" t="s">
        <v>2337</v>
      </c>
      <c r="P1895" s="20">
        <v>2017</v>
      </c>
      <c r="Q1895" s="19" t="s">
        <v>2955</v>
      </c>
    </row>
    <row r="1896" spans="1:17" x14ac:dyDescent="0.3">
      <c r="A1896" s="19">
        <v>2667</v>
      </c>
      <c r="B1896" s="33" t="s">
        <v>93</v>
      </c>
      <c r="C1896" s="89">
        <v>31</v>
      </c>
      <c r="D1896" s="52" t="s">
        <v>2466</v>
      </c>
      <c r="E1896" s="51" t="s">
        <v>5995</v>
      </c>
      <c r="F1896" s="19" t="s">
        <v>13</v>
      </c>
      <c r="G1896" s="19" t="s">
        <v>14</v>
      </c>
      <c r="H1896" s="33">
        <v>2006</v>
      </c>
      <c r="I1896" s="52" t="s">
        <v>2463</v>
      </c>
      <c r="J1896" s="58" t="s">
        <v>2463</v>
      </c>
      <c r="L1896" s="19" t="s">
        <v>2467</v>
      </c>
      <c r="M1896" s="19" t="s">
        <v>2468</v>
      </c>
      <c r="O1896" s="19" t="s">
        <v>2337</v>
      </c>
      <c r="P1896" s="20">
        <v>2017</v>
      </c>
      <c r="Q1896" s="19" t="s">
        <v>2955</v>
      </c>
    </row>
    <row r="1897" spans="1:17" x14ac:dyDescent="0.3">
      <c r="A1897" s="19">
        <v>2668</v>
      </c>
      <c r="B1897" s="33" t="s">
        <v>93</v>
      </c>
      <c r="C1897" s="89">
        <v>31</v>
      </c>
      <c r="D1897" s="52" t="s">
        <v>2469</v>
      </c>
      <c r="E1897" s="51" t="s">
        <v>5995</v>
      </c>
      <c r="F1897" s="19" t="s">
        <v>13</v>
      </c>
      <c r="G1897" s="19" t="s">
        <v>14</v>
      </c>
      <c r="H1897" s="33">
        <v>2006</v>
      </c>
      <c r="I1897" s="52" t="s">
        <v>2463</v>
      </c>
      <c r="J1897" s="58" t="s">
        <v>2463</v>
      </c>
      <c r="L1897" s="19" t="s">
        <v>2470</v>
      </c>
      <c r="M1897" s="19" t="s">
        <v>2471</v>
      </c>
      <c r="O1897" s="19" t="s">
        <v>2337</v>
      </c>
      <c r="P1897" s="20">
        <v>2017</v>
      </c>
      <c r="Q1897" s="19" t="s">
        <v>2955</v>
      </c>
    </row>
    <row r="1898" spans="1:17" x14ac:dyDescent="0.3">
      <c r="A1898" s="19">
        <v>2669</v>
      </c>
      <c r="B1898" s="33" t="s">
        <v>93</v>
      </c>
      <c r="C1898" s="89">
        <v>31</v>
      </c>
      <c r="D1898" s="52" t="s">
        <v>2489</v>
      </c>
      <c r="E1898" s="51" t="s">
        <v>5995</v>
      </c>
      <c r="F1898" s="19" t="s">
        <v>13</v>
      </c>
      <c r="G1898" s="19" t="s">
        <v>14</v>
      </c>
      <c r="H1898" s="33">
        <v>2011</v>
      </c>
      <c r="I1898" s="52" t="s">
        <v>2463</v>
      </c>
      <c r="J1898" s="58" t="s">
        <v>2463</v>
      </c>
      <c r="L1898" s="19" t="s">
        <v>2490</v>
      </c>
      <c r="M1898" s="19" t="s">
        <v>2491</v>
      </c>
      <c r="O1898" s="19" t="s">
        <v>2337</v>
      </c>
      <c r="P1898" s="20">
        <v>2017</v>
      </c>
      <c r="Q1898" s="19" t="s">
        <v>2955</v>
      </c>
    </row>
    <row r="1899" spans="1:17" x14ac:dyDescent="0.3">
      <c r="A1899" s="19">
        <v>2670</v>
      </c>
      <c r="B1899" s="33" t="s">
        <v>93</v>
      </c>
      <c r="C1899" s="89">
        <v>31</v>
      </c>
      <c r="D1899" s="52" t="s">
        <v>2502</v>
      </c>
      <c r="E1899" s="51" t="s">
        <v>5995</v>
      </c>
      <c r="F1899" s="19" t="s">
        <v>13</v>
      </c>
      <c r="G1899" s="19" t="s">
        <v>14</v>
      </c>
      <c r="H1899" s="33">
        <v>2014</v>
      </c>
      <c r="I1899" s="52" t="s">
        <v>2356</v>
      </c>
      <c r="J1899" s="58" t="s">
        <v>2356</v>
      </c>
      <c r="L1899" s="19" t="s">
        <v>2503</v>
      </c>
      <c r="M1899" s="19" t="s">
        <v>2504</v>
      </c>
      <c r="O1899" s="19" t="s">
        <v>2337</v>
      </c>
      <c r="P1899" s="20">
        <v>2017</v>
      </c>
      <c r="Q1899" s="19" t="s">
        <v>2955</v>
      </c>
    </row>
    <row r="1900" spans="1:17" x14ac:dyDescent="0.3">
      <c r="A1900" s="19">
        <v>2671</v>
      </c>
      <c r="B1900" s="33" t="s">
        <v>93</v>
      </c>
      <c r="C1900" s="89">
        <v>31</v>
      </c>
      <c r="D1900" s="52" t="s">
        <v>2561</v>
      </c>
      <c r="E1900" s="52" t="s">
        <v>5957</v>
      </c>
      <c r="F1900" s="19" t="s">
        <v>13</v>
      </c>
      <c r="G1900" s="19" t="s">
        <v>14</v>
      </c>
      <c r="H1900" s="33">
        <v>2005</v>
      </c>
      <c r="I1900" s="52" t="s">
        <v>2418</v>
      </c>
      <c r="J1900" s="58" t="s">
        <v>2418</v>
      </c>
      <c r="L1900" s="19" t="s">
        <v>2562</v>
      </c>
      <c r="M1900" s="19" t="s">
        <v>2563</v>
      </c>
      <c r="O1900" s="19" t="s">
        <v>2337</v>
      </c>
      <c r="P1900" s="20">
        <v>2017</v>
      </c>
      <c r="Q1900" s="19" t="s">
        <v>2955</v>
      </c>
    </row>
    <row r="1901" spans="1:17" x14ac:dyDescent="0.3">
      <c r="A1901" s="19">
        <v>2672</v>
      </c>
      <c r="B1901" s="33" t="s">
        <v>93</v>
      </c>
      <c r="C1901" s="89">
        <v>31</v>
      </c>
      <c r="D1901" s="52" t="s">
        <v>2564</v>
      </c>
      <c r="E1901" s="51" t="s">
        <v>5995</v>
      </c>
      <c r="F1901" s="19" t="s">
        <v>13</v>
      </c>
      <c r="G1901" s="19" t="s">
        <v>14</v>
      </c>
      <c r="H1901" s="33">
        <v>1998</v>
      </c>
      <c r="I1901" s="52" t="s">
        <v>2418</v>
      </c>
      <c r="J1901" s="58" t="s">
        <v>2418</v>
      </c>
      <c r="L1901" s="19" t="s">
        <v>2565</v>
      </c>
      <c r="M1901" s="19" t="s">
        <v>2566</v>
      </c>
      <c r="O1901" s="19" t="s">
        <v>2337</v>
      </c>
      <c r="P1901" s="20">
        <v>2017</v>
      </c>
      <c r="Q1901" s="19" t="s">
        <v>2955</v>
      </c>
    </row>
    <row r="1902" spans="1:17" x14ac:dyDescent="0.3">
      <c r="A1902" s="19">
        <v>2673</v>
      </c>
      <c r="B1902" s="33" t="s">
        <v>93</v>
      </c>
      <c r="C1902" s="89">
        <v>31</v>
      </c>
      <c r="D1902" s="52" t="s">
        <v>2567</v>
      </c>
      <c r="E1902" s="51" t="s">
        <v>5995</v>
      </c>
      <c r="F1902" s="19" t="s">
        <v>13</v>
      </c>
      <c r="G1902" s="19" t="s">
        <v>14</v>
      </c>
      <c r="H1902" s="33">
        <v>2005</v>
      </c>
      <c r="I1902" s="52" t="s">
        <v>2568</v>
      </c>
      <c r="J1902" s="58" t="s">
        <v>2568</v>
      </c>
      <c r="L1902" s="19" t="s">
        <v>2569</v>
      </c>
      <c r="M1902" s="19" t="s">
        <v>2570</v>
      </c>
      <c r="O1902" s="19" t="s">
        <v>2337</v>
      </c>
      <c r="P1902" s="20">
        <v>2017</v>
      </c>
      <c r="Q1902" s="19" t="s">
        <v>2955</v>
      </c>
    </row>
    <row r="1903" spans="1:17" x14ac:dyDescent="0.3">
      <c r="A1903" s="19">
        <v>2674</v>
      </c>
      <c r="B1903" s="33" t="s">
        <v>93</v>
      </c>
      <c r="C1903" s="89">
        <v>31</v>
      </c>
      <c r="D1903" s="52" t="s">
        <v>2571</v>
      </c>
      <c r="E1903" s="52" t="s">
        <v>4284</v>
      </c>
      <c r="F1903" s="19" t="s">
        <v>940</v>
      </c>
      <c r="G1903" s="19" t="s">
        <v>941</v>
      </c>
      <c r="H1903" s="33">
        <v>2005</v>
      </c>
      <c r="I1903" s="52" t="s">
        <v>2568</v>
      </c>
      <c r="J1903" s="58" t="s">
        <v>2568</v>
      </c>
      <c r="L1903" s="19" t="s">
        <v>2572</v>
      </c>
      <c r="M1903" s="19" t="s">
        <v>2573</v>
      </c>
      <c r="O1903" s="19" t="s">
        <v>2337</v>
      </c>
      <c r="P1903" s="20">
        <v>2017</v>
      </c>
      <c r="Q1903" s="19" t="s">
        <v>2955</v>
      </c>
    </row>
    <row r="1904" spans="1:17" x14ac:dyDescent="0.3">
      <c r="A1904" s="19">
        <v>2675</v>
      </c>
      <c r="B1904" s="33" t="s">
        <v>93</v>
      </c>
      <c r="C1904" s="89">
        <v>31</v>
      </c>
      <c r="D1904" s="52" t="s">
        <v>2574</v>
      </c>
      <c r="E1904" s="51" t="s">
        <v>5985</v>
      </c>
      <c r="F1904" s="19" t="s">
        <v>13</v>
      </c>
      <c r="G1904" s="19" t="s">
        <v>14</v>
      </c>
      <c r="H1904" s="33">
        <v>2005</v>
      </c>
      <c r="I1904" s="52" t="s">
        <v>2568</v>
      </c>
      <c r="J1904" s="58" t="s">
        <v>2568</v>
      </c>
      <c r="L1904" s="19" t="s">
        <v>2575</v>
      </c>
      <c r="M1904" s="19" t="s">
        <v>2576</v>
      </c>
      <c r="O1904" s="19" t="s">
        <v>2337</v>
      </c>
      <c r="P1904" s="20">
        <v>2017</v>
      </c>
      <c r="Q1904" s="19" t="s">
        <v>2955</v>
      </c>
    </row>
    <row r="1905" spans="1:17" x14ac:dyDescent="0.3">
      <c r="A1905" s="19">
        <v>2676</v>
      </c>
      <c r="B1905" s="33" t="s">
        <v>93</v>
      </c>
      <c r="C1905" s="89">
        <v>31</v>
      </c>
      <c r="D1905" s="52" t="s">
        <v>2577</v>
      </c>
      <c r="E1905" s="51" t="s">
        <v>5985</v>
      </c>
      <c r="F1905" s="19" t="s">
        <v>13</v>
      </c>
      <c r="G1905" s="19" t="s">
        <v>14</v>
      </c>
      <c r="H1905" s="33">
        <v>2005</v>
      </c>
      <c r="I1905" s="52" t="s">
        <v>2568</v>
      </c>
      <c r="J1905" s="58" t="s">
        <v>2568</v>
      </c>
      <c r="L1905" s="19" t="s">
        <v>2578</v>
      </c>
      <c r="M1905" s="19" t="s">
        <v>2579</v>
      </c>
      <c r="O1905" s="19" t="s">
        <v>2337</v>
      </c>
      <c r="P1905" s="20">
        <v>2017</v>
      </c>
      <c r="Q1905" s="19" t="s">
        <v>2955</v>
      </c>
    </row>
    <row r="1906" spans="1:17" x14ac:dyDescent="0.3">
      <c r="A1906" s="19">
        <v>2677</v>
      </c>
      <c r="B1906" s="33" t="s">
        <v>93</v>
      </c>
      <c r="C1906" s="89">
        <v>31</v>
      </c>
      <c r="D1906" s="52" t="s">
        <v>2580</v>
      </c>
      <c r="E1906" s="51" t="s">
        <v>5995</v>
      </c>
      <c r="F1906" s="19" t="s">
        <v>13</v>
      </c>
      <c r="G1906" s="19" t="s">
        <v>14</v>
      </c>
      <c r="H1906" s="33">
        <v>2005</v>
      </c>
      <c r="I1906" s="52" t="s">
        <v>2568</v>
      </c>
      <c r="J1906" s="58" t="s">
        <v>2568</v>
      </c>
      <c r="L1906" s="19" t="s">
        <v>2581</v>
      </c>
      <c r="M1906" s="19" t="s">
        <v>2582</v>
      </c>
      <c r="O1906" s="19" t="s">
        <v>2337</v>
      </c>
      <c r="P1906" s="20">
        <v>2017</v>
      </c>
      <c r="Q1906" s="19" t="s">
        <v>2955</v>
      </c>
    </row>
    <row r="1907" spans="1:17" x14ac:dyDescent="0.3">
      <c r="A1907" s="19">
        <v>2678</v>
      </c>
      <c r="B1907" s="33" t="s">
        <v>93</v>
      </c>
      <c r="C1907" s="89">
        <v>31</v>
      </c>
      <c r="D1907" s="52" t="s">
        <v>2595</v>
      </c>
      <c r="E1907" s="52" t="s">
        <v>5949</v>
      </c>
      <c r="F1907" s="19" t="s">
        <v>4066</v>
      </c>
      <c r="G1907" s="19" t="s">
        <v>4067</v>
      </c>
      <c r="H1907" s="33">
        <v>1957</v>
      </c>
      <c r="I1907" s="52" t="s">
        <v>2584</v>
      </c>
      <c r="J1907" s="58" t="s">
        <v>2584</v>
      </c>
      <c r="L1907" s="19" t="s">
        <v>2596</v>
      </c>
      <c r="M1907" s="19" t="s">
        <v>2597</v>
      </c>
      <c r="O1907" s="19" t="s">
        <v>2337</v>
      </c>
      <c r="P1907" s="20">
        <v>2017</v>
      </c>
      <c r="Q1907" s="19" t="s">
        <v>2955</v>
      </c>
    </row>
    <row r="1908" spans="1:17" x14ac:dyDescent="0.3">
      <c r="A1908" s="19">
        <v>2679</v>
      </c>
      <c r="B1908" s="33" t="s">
        <v>93</v>
      </c>
      <c r="C1908" s="89">
        <v>31</v>
      </c>
      <c r="D1908" s="52" t="s">
        <v>2622</v>
      </c>
      <c r="E1908" s="51" t="s">
        <v>5995</v>
      </c>
      <c r="F1908" s="19" t="s">
        <v>13</v>
      </c>
      <c r="G1908" s="19" t="s">
        <v>14</v>
      </c>
      <c r="H1908" s="33">
        <v>2014</v>
      </c>
      <c r="I1908" s="52" t="s">
        <v>2356</v>
      </c>
      <c r="J1908" s="58" t="s">
        <v>2356</v>
      </c>
      <c r="L1908" s="19" t="s">
        <v>2623</v>
      </c>
      <c r="M1908" s="19" t="s">
        <v>2624</v>
      </c>
      <c r="O1908" s="19" t="s">
        <v>2337</v>
      </c>
      <c r="P1908" s="20">
        <v>2017</v>
      </c>
      <c r="Q1908" s="19" t="s">
        <v>2955</v>
      </c>
    </row>
    <row r="1909" spans="1:17" x14ac:dyDescent="0.3">
      <c r="A1909" s="19">
        <v>2680</v>
      </c>
      <c r="B1909" s="33" t="s">
        <v>93</v>
      </c>
      <c r="C1909" s="89">
        <v>31</v>
      </c>
      <c r="D1909" s="52">
        <v>2.1</v>
      </c>
      <c r="E1909" s="52" t="s">
        <v>2375</v>
      </c>
      <c r="F1909" s="19" t="s">
        <v>950</v>
      </c>
      <c r="G1909" s="19" t="s">
        <v>951</v>
      </c>
      <c r="H1909" s="33">
        <v>2014</v>
      </c>
      <c r="I1909" s="52" t="s">
        <v>2356</v>
      </c>
      <c r="J1909" s="58" t="s">
        <v>2356</v>
      </c>
      <c r="L1909" s="19" t="s">
        <v>2628</v>
      </c>
      <c r="M1909" s="19" t="s">
        <v>2629</v>
      </c>
      <c r="O1909" s="19" t="s">
        <v>2337</v>
      </c>
      <c r="P1909" s="20">
        <v>2017</v>
      </c>
      <c r="Q1909" s="19" t="s">
        <v>2955</v>
      </c>
    </row>
    <row r="1910" spans="1:17" x14ac:dyDescent="0.3">
      <c r="A1910" s="19">
        <v>2681</v>
      </c>
      <c r="B1910" s="33" t="s">
        <v>93</v>
      </c>
      <c r="C1910" s="89">
        <v>31</v>
      </c>
      <c r="D1910" s="52" t="s">
        <v>2639</v>
      </c>
      <c r="E1910" s="52" t="s">
        <v>5957</v>
      </c>
      <c r="F1910" s="19" t="s">
        <v>13</v>
      </c>
      <c r="G1910" s="19" t="s">
        <v>14</v>
      </c>
      <c r="H1910" s="33">
        <v>2015</v>
      </c>
      <c r="I1910" s="52" t="s">
        <v>2356</v>
      </c>
      <c r="J1910" s="58" t="s">
        <v>2356</v>
      </c>
      <c r="L1910" s="19" t="s">
        <v>2640</v>
      </c>
      <c r="M1910" s="19" t="s">
        <v>2641</v>
      </c>
      <c r="O1910" s="19" t="s">
        <v>2337</v>
      </c>
      <c r="P1910" s="20">
        <v>2017</v>
      </c>
      <c r="Q1910" s="19" t="s">
        <v>2955</v>
      </c>
    </row>
    <row r="1911" spans="1:17" x14ac:dyDescent="0.3">
      <c r="A1911" s="19">
        <v>2682</v>
      </c>
      <c r="B1911" s="33" t="s">
        <v>93</v>
      </c>
      <c r="C1911" s="89">
        <v>31</v>
      </c>
      <c r="D1911" s="52" t="s">
        <v>2644</v>
      </c>
      <c r="E1911" s="52" t="s">
        <v>5957</v>
      </c>
      <c r="F1911" s="19" t="s">
        <v>13</v>
      </c>
      <c r="G1911" s="19" t="s">
        <v>14</v>
      </c>
      <c r="H1911" s="33">
        <v>2014</v>
      </c>
      <c r="I1911" s="52" t="s">
        <v>2356</v>
      </c>
      <c r="J1911" s="58" t="s">
        <v>2356</v>
      </c>
      <c r="L1911" s="19" t="s">
        <v>2645</v>
      </c>
      <c r="M1911" s="19" t="s">
        <v>2646</v>
      </c>
      <c r="O1911" s="19" t="s">
        <v>2337</v>
      </c>
      <c r="P1911" s="20">
        <v>2017</v>
      </c>
      <c r="Q1911" s="19" t="s">
        <v>2955</v>
      </c>
    </row>
    <row r="1912" spans="1:17" x14ac:dyDescent="0.3">
      <c r="A1912" s="19">
        <v>2683</v>
      </c>
      <c r="B1912" s="33" t="s">
        <v>93</v>
      </c>
      <c r="C1912" s="89">
        <v>31</v>
      </c>
      <c r="D1912" s="52" t="s">
        <v>2647</v>
      </c>
      <c r="E1912" s="52" t="s">
        <v>5957</v>
      </c>
      <c r="F1912" s="19" t="s">
        <v>13</v>
      </c>
      <c r="G1912" s="19" t="s">
        <v>14</v>
      </c>
      <c r="H1912" s="33">
        <v>2015</v>
      </c>
      <c r="I1912" s="52" t="s">
        <v>2356</v>
      </c>
      <c r="J1912" s="58" t="s">
        <v>2356</v>
      </c>
      <c r="L1912" s="19" t="s">
        <v>2648</v>
      </c>
      <c r="M1912" s="19" t="s">
        <v>2649</v>
      </c>
      <c r="O1912" s="19" t="s">
        <v>2337</v>
      </c>
      <c r="P1912" s="20">
        <v>2017</v>
      </c>
      <c r="Q1912" s="19" t="s">
        <v>2955</v>
      </c>
    </row>
    <row r="1913" spans="1:17" x14ac:dyDescent="0.3">
      <c r="A1913" s="19">
        <v>2684</v>
      </c>
      <c r="B1913" s="33" t="s">
        <v>93</v>
      </c>
      <c r="C1913" s="89">
        <v>31</v>
      </c>
      <c r="D1913" s="52" t="s">
        <v>2653</v>
      </c>
      <c r="E1913" s="52" t="s">
        <v>5957</v>
      </c>
      <c r="F1913" s="19" t="s">
        <v>13</v>
      </c>
      <c r="G1913" s="19" t="s">
        <v>14</v>
      </c>
      <c r="H1913" s="33">
        <v>2015</v>
      </c>
      <c r="I1913" s="52" t="s">
        <v>2356</v>
      </c>
      <c r="J1913" s="58" t="s">
        <v>2356</v>
      </c>
      <c r="L1913" s="19" t="s">
        <v>2654</v>
      </c>
      <c r="M1913" s="19" t="s">
        <v>2655</v>
      </c>
      <c r="O1913" s="19" t="s">
        <v>2337</v>
      </c>
      <c r="P1913" s="20">
        <v>2017</v>
      </c>
      <c r="Q1913" s="19" t="s">
        <v>2955</v>
      </c>
    </row>
    <row r="1914" spans="1:17" x14ac:dyDescent="0.3">
      <c r="A1914" s="19">
        <v>2685</v>
      </c>
      <c r="B1914" s="33" t="s">
        <v>93</v>
      </c>
      <c r="C1914" s="89">
        <v>31</v>
      </c>
      <c r="D1914" s="52" t="s">
        <v>2656</v>
      </c>
      <c r="E1914" s="52" t="s">
        <v>2375</v>
      </c>
      <c r="F1914" s="19" t="s">
        <v>950</v>
      </c>
      <c r="G1914" s="19" t="s">
        <v>951</v>
      </c>
      <c r="H1914" s="33">
        <v>2015</v>
      </c>
      <c r="I1914" s="52" t="s">
        <v>2356</v>
      </c>
      <c r="J1914" s="58" t="s">
        <v>2356</v>
      </c>
      <c r="L1914" s="19" t="s">
        <v>2657</v>
      </c>
      <c r="M1914" s="19" t="s">
        <v>2658</v>
      </c>
      <c r="O1914" s="19" t="s">
        <v>2337</v>
      </c>
      <c r="P1914" s="20">
        <v>2017</v>
      </c>
      <c r="Q1914" s="19" t="s">
        <v>2955</v>
      </c>
    </row>
    <row r="1915" spans="1:17" x14ac:dyDescent="0.3">
      <c r="A1915" s="19">
        <v>2686</v>
      </c>
      <c r="B1915" s="33" t="s">
        <v>93</v>
      </c>
      <c r="C1915" s="89">
        <v>31</v>
      </c>
      <c r="D1915" s="52" t="s">
        <v>2659</v>
      </c>
      <c r="E1915" s="52" t="s">
        <v>2375</v>
      </c>
      <c r="F1915" s="19" t="s">
        <v>950</v>
      </c>
      <c r="G1915" s="19" t="s">
        <v>951</v>
      </c>
      <c r="H1915" s="33">
        <v>2015</v>
      </c>
      <c r="I1915" s="52" t="s">
        <v>2356</v>
      </c>
      <c r="J1915" s="58" t="s">
        <v>2356</v>
      </c>
      <c r="L1915" s="19" t="s">
        <v>2660</v>
      </c>
      <c r="M1915" s="19" t="s">
        <v>2661</v>
      </c>
      <c r="O1915" s="19" t="s">
        <v>2337</v>
      </c>
      <c r="P1915" s="20">
        <v>2017</v>
      </c>
      <c r="Q1915" s="19" t="s">
        <v>2955</v>
      </c>
    </row>
    <row r="1916" spans="1:17" x14ac:dyDescent="0.3">
      <c r="A1916" s="19">
        <v>2687</v>
      </c>
      <c r="B1916" s="33" t="s">
        <v>93</v>
      </c>
      <c r="C1916" s="89">
        <v>31</v>
      </c>
      <c r="D1916" s="52" t="s">
        <v>2665</v>
      </c>
      <c r="E1916" s="52" t="s">
        <v>2375</v>
      </c>
      <c r="F1916" s="19" t="s">
        <v>950</v>
      </c>
      <c r="G1916" s="19" t="s">
        <v>951</v>
      </c>
      <c r="H1916" s="33">
        <v>2015</v>
      </c>
      <c r="I1916" s="52" t="s">
        <v>2356</v>
      </c>
      <c r="J1916" s="58" t="s">
        <v>2356</v>
      </c>
      <c r="L1916" s="19" t="s">
        <v>2666</v>
      </c>
      <c r="M1916" s="19" t="s">
        <v>2667</v>
      </c>
      <c r="O1916" s="19" t="s">
        <v>2337</v>
      </c>
      <c r="P1916" s="20">
        <v>2017</v>
      </c>
      <c r="Q1916" s="19" t="s">
        <v>2955</v>
      </c>
    </row>
    <row r="1917" spans="1:17" x14ac:dyDescent="0.3">
      <c r="A1917" s="19">
        <v>2688</v>
      </c>
      <c r="B1917" s="33" t="s">
        <v>93</v>
      </c>
      <c r="C1917" s="89">
        <v>31</v>
      </c>
      <c r="D1917" s="52" t="s">
        <v>2668</v>
      </c>
      <c r="E1917" s="51" t="s">
        <v>5995</v>
      </c>
      <c r="F1917" s="19" t="s">
        <v>13</v>
      </c>
      <c r="G1917" s="19" t="s">
        <v>14</v>
      </c>
      <c r="H1917" s="33">
        <v>2015</v>
      </c>
      <c r="I1917" s="52" t="s">
        <v>2356</v>
      </c>
      <c r="J1917" s="58" t="s">
        <v>2356</v>
      </c>
      <c r="L1917" s="19" t="s">
        <v>2669</v>
      </c>
      <c r="M1917" s="19" t="s">
        <v>2670</v>
      </c>
      <c r="O1917" s="19" t="s">
        <v>2337</v>
      </c>
      <c r="P1917" s="20">
        <v>2017</v>
      </c>
      <c r="Q1917" s="19" t="s">
        <v>2955</v>
      </c>
    </row>
    <row r="1918" spans="1:17" x14ac:dyDescent="0.3">
      <c r="A1918" s="19">
        <v>2689</v>
      </c>
      <c r="B1918" s="33" t="s">
        <v>93</v>
      </c>
      <c r="C1918" s="89">
        <v>31</v>
      </c>
      <c r="D1918" s="52" t="s">
        <v>2671</v>
      </c>
      <c r="E1918" s="52" t="s">
        <v>2375</v>
      </c>
      <c r="F1918" s="19" t="s">
        <v>950</v>
      </c>
      <c r="G1918" s="19" t="s">
        <v>951</v>
      </c>
      <c r="H1918" s="33">
        <v>2015</v>
      </c>
      <c r="I1918" s="52" t="s">
        <v>2356</v>
      </c>
      <c r="J1918" s="58" t="s">
        <v>2356</v>
      </c>
      <c r="L1918" s="19" t="s">
        <v>2672</v>
      </c>
      <c r="M1918" s="19" t="s">
        <v>2673</v>
      </c>
      <c r="O1918" s="19" t="s">
        <v>2337</v>
      </c>
      <c r="P1918" s="20">
        <v>2017</v>
      </c>
      <c r="Q1918" s="19" t="s">
        <v>2955</v>
      </c>
    </row>
    <row r="1919" spans="1:17" x14ac:dyDescent="0.3">
      <c r="A1919" s="19">
        <v>2690</v>
      </c>
      <c r="B1919" s="33" t="s">
        <v>93</v>
      </c>
      <c r="C1919" s="89">
        <v>31</v>
      </c>
      <c r="D1919" s="52" t="s">
        <v>2674</v>
      </c>
      <c r="E1919" s="51" t="s">
        <v>5995</v>
      </c>
      <c r="F1919" s="19" t="s">
        <v>13</v>
      </c>
      <c r="G1919" s="19" t="s">
        <v>14</v>
      </c>
      <c r="H1919" s="33">
        <v>2015</v>
      </c>
      <c r="I1919" s="52" t="s">
        <v>2356</v>
      </c>
      <c r="J1919" s="58" t="s">
        <v>2356</v>
      </c>
      <c r="L1919" s="19" t="s">
        <v>2675</v>
      </c>
      <c r="M1919" s="19" t="s">
        <v>2676</v>
      </c>
      <c r="O1919" s="19" t="s">
        <v>2337</v>
      </c>
      <c r="P1919" s="20">
        <v>2017</v>
      </c>
      <c r="Q1919" s="19" t="s">
        <v>2955</v>
      </c>
    </row>
    <row r="1920" spans="1:17" x14ac:dyDescent="0.3">
      <c r="A1920" s="19">
        <v>2691</v>
      </c>
      <c r="B1920" s="33" t="s">
        <v>93</v>
      </c>
      <c r="C1920" s="89">
        <v>31</v>
      </c>
      <c r="D1920" s="52" t="s">
        <v>2677</v>
      </c>
      <c r="E1920" s="52" t="s">
        <v>5827</v>
      </c>
      <c r="H1920" s="33">
        <v>2015</v>
      </c>
      <c r="I1920" s="52" t="s">
        <v>2356</v>
      </c>
      <c r="J1920" s="58" t="s">
        <v>2356</v>
      </c>
      <c r="L1920" s="19" t="s">
        <v>2678</v>
      </c>
      <c r="M1920" s="19" t="s">
        <v>2679</v>
      </c>
      <c r="O1920" s="19" t="s">
        <v>2337</v>
      </c>
      <c r="P1920" s="20">
        <v>2017</v>
      </c>
      <c r="Q1920" s="19" t="s">
        <v>2955</v>
      </c>
    </row>
    <row r="1921" spans="1:17" x14ac:dyDescent="0.3">
      <c r="A1921" s="19">
        <v>2692</v>
      </c>
      <c r="B1921" s="33" t="s">
        <v>93</v>
      </c>
      <c r="C1921" s="89">
        <v>31</v>
      </c>
      <c r="D1921" s="52" t="s">
        <v>2680</v>
      </c>
      <c r="E1921" s="51" t="s">
        <v>5995</v>
      </c>
      <c r="F1921" s="19" t="s">
        <v>13</v>
      </c>
      <c r="G1921" s="19" t="s">
        <v>14</v>
      </c>
      <c r="H1921" s="33">
        <v>2015</v>
      </c>
      <c r="I1921" s="52" t="s">
        <v>2356</v>
      </c>
      <c r="J1921" s="58" t="s">
        <v>2356</v>
      </c>
      <c r="L1921" s="19" t="s">
        <v>2681</v>
      </c>
      <c r="M1921" s="19" t="s">
        <v>2682</v>
      </c>
      <c r="O1921" s="19" t="s">
        <v>2337</v>
      </c>
      <c r="P1921" s="20">
        <v>2017</v>
      </c>
      <c r="Q1921" s="19" t="s">
        <v>2955</v>
      </c>
    </row>
    <row r="1922" spans="1:17" x14ac:dyDescent="0.3">
      <c r="A1922" s="19">
        <v>2693</v>
      </c>
      <c r="B1922" s="33" t="s">
        <v>93</v>
      </c>
      <c r="C1922" s="89">
        <v>31</v>
      </c>
      <c r="D1922" s="52" t="s">
        <v>2683</v>
      </c>
      <c r="E1922" s="52" t="s">
        <v>2375</v>
      </c>
      <c r="F1922" s="19" t="s">
        <v>950</v>
      </c>
      <c r="G1922" s="19" t="s">
        <v>951</v>
      </c>
      <c r="H1922" s="33">
        <v>2015</v>
      </c>
      <c r="I1922" s="52" t="s">
        <v>2356</v>
      </c>
      <c r="J1922" s="58" t="s">
        <v>2356</v>
      </c>
      <c r="L1922" s="19" t="s">
        <v>2684</v>
      </c>
      <c r="M1922" s="19" t="s">
        <v>2685</v>
      </c>
      <c r="O1922" s="19" t="s">
        <v>2337</v>
      </c>
      <c r="P1922" s="20">
        <v>2017</v>
      </c>
      <c r="Q1922" s="19" t="s">
        <v>2955</v>
      </c>
    </row>
    <row r="1923" spans="1:17" x14ac:dyDescent="0.3">
      <c r="A1923" s="19">
        <v>2694</v>
      </c>
      <c r="B1923" s="33" t="s">
        <v>93</v>
      </c>
      <c r="C1923" s="89">
        <v>31</v>
      </c>
      <c r="D1923" s="52" t="s">
        <v>2686</v>
      </c>
      <c r="E1923" s="51" t="s">
        <v>5950</v>
      </c>
      <c r="F1923" s="19" t="s">
        <v>13</v>
      </c>
      <c r="G1923" s="19" t="s">
        <v>14</v>
      </c>
      <c r="H1923" s="33">
        <v>2015</v>
      </c>
      <c r="I1923" s="52" t="s">
        <v>2356</v>
      </c>
      <c r="J1923" s="58" t="s">
        <v>2356</v>
      </c>
      <c r="L1923" s="19" t="s">
        <v>2687</v>
      </c>
      <c r="M1923" s="19" t="s">
        <v>2688</v>
      </c>
      <c r="O1923" s="19" t="s">
        <v>2337</v>
      </c>
      <c r="P1923" s="20">
        <v>2017</v>
      </c>
      <c r="Q1923" s="19" t="s">
        <v>2955</v>
      </c>
    </row>
    <row r="1924" spans="1:17" x14ac:dyDescent="0.3">
      <c r="A1924" s="19">
        <v>2695</v>
      </c>
      <c r="B1924" s="33" t="s">
        <v>93</v>
      </c>
      <c r="C1924" s="89">
        <v>31</v>
      </c>
      <c r="D1924" s="52" t="s">
        <v>2689</v>
      </c>
      <c r="E1924" s="52" t="s">
        <v>5957</v>
      </c>
      <c r="F1924" s="19" t="s">
        <v>13</v>
      </c>
      <c r="G1924" s="19" t="s">
        <v>14</v>
      </c>
      <c r="H1924" s="33">
        <v>2015</v>
      </c>
      <c r="I1924" s="52" t="s">
        <v>2356</v>
      </c>
      <c r="J1924" s="58" t="s">
        <v>2356</v>
      </c>
      <c r="L1924" s="19" t="s">
        <v>2690</v>
      </c>
      <c r="M1924" s="19" t="s">
        <v>2691</v>
      </c>
      <c r="O1924" s="19" t="s">
        <v>2337</v>
      </c>
      <c r="P1924" s="20">
        <v>2017</v>
      </c>
      <c r="Q1924" s="19" t="s">
        <v>2955</v>
      </c>
    </row>
    <row r="1925" spans="1:17" x14ac:dyDescent="0.3">
      <c r="A1925" s="19">
        <v>2696</v>
      </c>
      <c r="B1925" s="33" t="s">
        <v>93</v>
      </c>
      <c r="C1925" s="89">
        <v>31</v>
      </c>
      <c r="D1925" s="52" t="s">
        <v>2692</v>
      </c>
      <c r="E1925" s="51" t="s">
        <v>5995</v>
      </c>
      <c r="F1925" s="19" t="s">
        <v>13</v>
      </c>
      <c r="G1925" s="19" t="s">
        <v>14</v>
      </c>
      <c r="H1925" s="33">
        <v>2015</v>
      </c>
      <c r="I1925" s="52" t="s">
        <v>2356</v>
      </c>
      <c r="J1925" s="58" t="s">
        <v>2356</v>
      </c>
      <c r="L1925" s="19" t="s">
        <v>2693</v>
      </c>
      <c r="M1925" s="19" t="s">
        <v>2694</v>
      </c>
      <c r="O1925" s="19" t="s">
        <v>2337</v>
      </c>
      <c r="P1925" s="20">
        <v>2017</v>
      </c>
      <c r="Q1925" s="19" t="s">
        <v>2955</v>
      </c>
    </row>
    <row r="1926" spans="1:17" x14ac:dyDescent="0.3">
      <c r="A1926" s="19">
        <v>2697</v>
      </c>
      <c r="B1926" s="33" t="s">
        <v>93</v>
      </c>
      <c r="C1926" s="89">
        <v>31</v>
      </c>
      <c r="D1926" s="52" t="s">
        <v>2695</v>
      </c>
      <c r="E1926" s="51" t="s">
        <v>5995</v>
      </c>
      <c r="F1926" s="19" t="s">
        <v>13</v>
      </c>
      <c r="G1926" s="19" t="s">
        <v>14</v>
      </c>
      <c r="H1926" s="33">
        <v>2015</v>
      </c>
      <c r="I1926" s="52" t="s">
        <v>2356</v>
      </c>
      <c r="J1926" s="58" t="s">
        <v>2356</v>
      </c>
      <c r="L1926" s="19" t="s">
        <v>2696</v>
      </c>
      <c r="M1926" s="19" t="s">
        <v>2697</v>
      </c>
      <c r="O1926" s="19" t="s">
        <v>2337</v>
      </c>
      <c r="P1926" s="20">
        <v>2017</v>
      </c>
      <c r="Q1926" s="19" t="s">
        <v>2955</v>
      </c>
    </row>
    <row r="1927" spans="1:17" x14ac:dyDescent="0.3">
      <c r="A1927" s="19">
        <v>2698</v>
      </c>
      <c r="B1927" s="33" t="s">
        <v>93</v>
      </c>
      <c r="C1927" s="89">
        <v>31</v>
      </c>
      <c r="D1927" s="52" t="s">
        <v>2698</v>
      </c>
      <c r="E1927" s="51" t="s">
        <v>5995</v>
      </c>
      <c r="F1927" s="19" t="s">
        <v>13</v>
      </c>
      <c r="G1927" s="19" t="s">
        <v>14</v>
      </c>
      <c r="H1927" s="33">
        <v>2015</v>
      </c>
      <c r="I1927" s="52" t="s">
        <v>2356</v>
      </c>
      <c r="J1927" s="58" t="s">
        <v>2356</v>
      </c>
      <c r="L1927" s="19" t="s">
        <v>2699</v>
      </c>
      <c r="M1927" s="19" t="s">
        <v>2700</v>
      </c>
      <c r="O1927" s="19" t="s">
        <v>2337</v>
      </c>
      <c r="P1927" s="20">
        <v>2017</v>
      </c>
      <c r="Q1927" s="19" t="s">
        <v>2955</v>
      </c>
    </row>
    <row r="1928" spans="1:17" x14ac:dyDescent="0.3">
      <c r="A1928" s="19">
        <v>2699</v>
      </c>
      <c r="B1928" s="33" t="s">
        <v>93</v>
      </c>
      <c r="C1928" s="89">
        <v>31</v>
      </c>
      <c r="D1928" s="52" t="s">
        <v>2701</v>
      </c>
      <c r="E1928" s="52" t="s">
        <v>4284</v>
      </c>
      <c r="F1928" s="19" t="s">
        <v>940</v>
      </c>
      <c r="G1928" s="19" t="s">
        <v>941</v>
      </c>
      <c r="H1928" s="33">
        <v>2015</v>
      </c>
      <c r="I1928" s="52" t="s">
        <v>2356</v>
      </c>
      <c r="J1928" s="58" t="s">
        <v>2356</v>
      </c>
      <c r="L1928" s="19" t="s">
        <v>2702</v>
      </c>
      <c r="M1928" s="19" t="s">
        <v>2703</v>
      </c>
      <c r="O1928" s="19" t="s">
        <v>2337</v>
      </c>
      <c r="P1928" s="20">
        <v>2017</v>
      </c>
      <c r="Q1928" s="19" t="s">
        <v>2955</v>
      </c>
    </row>
    <row r="1929" spans="1:17" x14ac:dyDescent="0.3">
      <c r="A1929" s="19">
        <v>2700</v>
      </c>
      <c r="B1929" s="33" t="s">
        <v>93</v>
      </c>
      <c r="C1929" s="89">
        <v>31</v>
      </c>
      <c r="D1929" s="52" t="s">
        <v>2704</v>
      </c>
      <c r="E1929" s="52" t="s">
        <v>5827</v>
      </c>
      <c r="H1929" s="33">
        <v>2015</v>
      </c>
      <c r="I1929" s="52" t="s">
        <v>2356</v>
      </c>
      <c r="J1929" s="58" t="s">
        <v>2356</v>
      </c>
      <c r="L1929" s="19" t="s">
        <v>2705</v>
      </c>
      <c r="M1929" s="19" t="s">
        <v>2706</v>
      </c>
      <c r="O1929" s="19" t="s">
        <v>2337</v>
      </c>
      <c r="P1929" s="20">
        <v>2017</v>
      </c>
      <c r="Q1929" s="19" t="s">
        <v>2955</v>
      </c>
    </row>
    <row r="1930" spans="1:17" x14ac:dyDescent="0.3">
      <c r="A1930" s="19">
        <v>2701</v>
      </c>
      <c r="B1930" s="33" t="s">
        <v>93</v>
      </c>
      <c r="C1930" s="89">
        <v>31</v>
      </c>
      <c r="D1930" s="52">
        <v>44</v>
      </c>
      <c r="E1930" s="52" t="s">
        <v>5957</v>
      </c>
      <c r="F1930" s="19" t="s">
        <v>13</v>
      </c>
      <c r="G1930" s="19" t="s">
        <v>14</v>
      </c>
      <c r="H1930" s="33">
        <v>2015</v>
      </c>
      <c r="I1930" s="52" t="s">
        <v>2418</v>
      </c>
      <c r="J1930" s="58" t="s">
        <v>2418</v>
      </c>
      <c r="L1930" s="19" t="s">
        <v>2707</v>
      </c>
      <c r="M1930" s="19" t="s">
        <v>2708</v>
      </c>
      <c r="O1930" s="19" t="s">
        <v>2337</v>
      </c>
      <c r="P1930" s="20">
        <v>2017</v>
      </c>
      <c r="Q1930" s="19" t="s">
        <v>2955</v>
      </c>
    </row>
    <row r="1931" spans="1:17" x14ac:dyDescent="0.3">
      <c r="A1931" s="19">
        <v>2702</v>
      </c>
      <c r="B1931" s="33" t="s">
        <v>93</v>
      </c>
      <c r="C1931" s="89">
        <v>31</v>
      </c>
      <c r="D1931" s="52">
        <v>122</v>
      </c>
      <c r="E1931" s="51" t="s">
        <v>5950</v>
      </c>
      <c r="F1931" s="19" t="s">
        <v>13</v>
      </c>
      <c r="G1931" s="19" t="s">
        <v>14</v>
      </c>
      <c r="H1931" s="33">
        <v>2015</v>
      </c>
      <c r="I1931" s="52" t="s">
        <v>2418</v>
      </c>
      <c r="J1931" s="58" t="s">
        <v>2418</v>
      </c>
      <c r="L1931" s="19" t="s">
        <v>2709</v>
      </c>
      <c r="M1931" s="19" t="s">
        <v>2710</v>
      </c>
      <c r="O1931" s="19" t="s">
        <v>2337</v>
      </c>
      <c r="P1931" s="20">
        <v>2017</v>
      </c>
      <c r="Q1931" s="19" t="s">
        <v>2955</v>
      </c>
    </row>
    <row r="1932" spans="1:17" x14ac:dyDescent="0.3">
      <c r="A1932" s="19">
        <v>2703</v>
      </c>
      <c r="B1932" s="33" t="s">
        <v>93</v>
      </c>
      <c r="C1932" s="89">
        <v>31</v>
      </c>
      <c r="D1932" s="52">
        <v>145</v>
      </c>
      <c r="E1932" s="52" t="s">
        <v>5957</v>
      </c>
      <c r="F1932" s="19" t="s">
        <v>13</v>
      </c>
      <c r="G1932" s="19" t="s">
        <v>14</v>
      </c>
      <c r="H1932" s="33">
        <v>2015</v>
      </c>
      <c r="I1932" s="52" t="s">
        <v>2418</v>
      </c>
      <c r="J1932" s="58" t="s">
        <v>2418</v>
      </c>
      <c r="L1932" s="19" t="s">
        <v>2711</v>
      </c>
      <c r="M1932" s="19" t="s">
        <v>2712</v>
      </c>
      <c r="O1932" s="19" t="s">
        <v>2337</v>
      </c>
      <c r="P1932" s="20">
        <v>2017</v>
      </c>
      <c r="Q1932" s="19" t="s">
        <v>2955</v>
      </c>
    </row>
    <row r="1933" spans="1:17" x14ac:dyDescent="0.3">
      <c r="A1933" s="19">
        <v>2704</v>
      </c>
      <c r="B1933" s="33" t="s">
        <v>93</v>
      </c>
      <c r="C1933" s="89">
        <v>31</v>
      </c>
      <c r="D1933" s="52">
        <v>172</v>
      </c>
      <c r="E1933" s="51" t="s">
        <v>5995</v>
      </c>
      <c r="F1933" s="19" t="s">
        <v>13</v>
      </c>
      <c r="G1933" s="19" t="s">
        <v>14</v>
      </c>
      <c r="H1933" s="33">
        <v>2015</v>
      </c>
      <c r="I1933" s="52" t="s">
        <v>2418</v>
      </c>
      <c r="J1933" s="58" t="s">
        <v>2418</v>
      </c>
      <c r="L1933" s="19" t="s">
        <v>2713</v>
      </c>
      <c r="M1933" s="19" t="s">
        <v>2714</v>
      </c>
      <c r="O1933" s="19" t="s">
        <v>2337</v>
      </c>
      <c r="P1933" s="20">
        <v>2017</v>
      </c>
      <c r="Q1933" s="19" t="s">
        <v>2955</v>
      </c>
    </row>
    <row r="1934" spans="1:17" x14ac:dyDescent="0.3">
      <c r="A1934" s="19">
        <v>2705</v>
      </c>
      <c r="B1934" s="33" t="s">
        <v>93</v>
      </c>
      <c r="C1934" s="89">
        <v>31</v>
      </c>
      <c r="D1934" s="52">
        <v>214</v>
      </c>
      <c r="E1934" s="52" t="s">
        <v>5957</v>
      </c>
      <c r="F1934" s="19" t="s">
        <v>13</v>
      </c>
      <c r="G1934" s="19" t="s">
        <v>14</v>
      </c>
      <c r="H1934" s="33">
        <v>2015</v>
      </c>
      <c r="I1934" s="52" t="s">
        <v>2418</v>
      </c>
      <c r="J1934" s="58" t="s">
        <v>2418</v>
      </c>
      <c r="L1934" s="19" t="s">
        <v>2715</v>
      </c>
      <c r="M1934" s="19" t="s">
        <v>2716</v>
      </c>
      <c r="O1934" s="19" t="s">
        <v>2337</v>
      </c>
      <c r="P1934" s="20">
        <v>2017</v>
      </c>
      <c r="Q1934" s="19" t="s">
        <v>2955</v>
      </c>
    </row>
    <row r="1935" spans="1:17" x14ac:dyDescent="0.3">
      <c r="A1935" s="19">
        <v>2706</v>
      </c>
      <c r="B1935" s="33" t="s">
        <v>93</v>
      </c>
      <c r="C1935" s="89">
        <v>31</v>
      </c>
      <c r="D1935" s="52">
        <v>240</v>
      </c>
      <c r="E1935" s="52" t="s">
        <v>5827</v>
      </c>
      <c r="H1935" s="33">
        <v>2015</v>
      </c>
      <c r="I1935" s="52" t="s">
        <v>2418</v>
      </c>
      <c r="J1935" s="58" t="s">
        <v>2418</v>
      </c>
      <c r="L1935" s="19" t="s">
        <v>2717</v>
      </c>
      <c r="M1935" s="19" t="s">
        <v>2718</v>
      </c>
      <c r="O1935" s="19" t="s">
        <v>2337</v>
      </c>
      <c r="P1935" s="20">
        <v>2017</v>
      </c>
      <c r="Q1935" s="19" t="s">
        <v>2955</v>
      </c>
    </row>
    <row r="1936" spans="1:17" x14ac:dyDescent="0.3">
      <c r="A1936" s="19">
        <v>2707</v>
      </c>
      <c r="B1936" s="33" t="s">
        <v>93</v>
      </c>
      <c r="C1936" s="89">
        <v>31</v>
      </c>
      <c r="D1936" s="52">
        <v>241</v>
      </c>
      <c r="E1936" s="51" t="s">
        <v>5995</v>
      </c>
      <c r="F1936" s="19" t="s">
        <v>13</v>
      </c>
      <c r="G1936" s="19" t="s">
        <v>14</v>
      </c>
      <c r="H1936" s="33">
        <v>2015</v>
      </c>
      <c r="I1936" s="52" t="s">
        <v>2418</v>
      </c>
      <c r="J1936" s="58" t="s">
        <v>2418</v>
      </c>
      <c r="L1936" s="19" t="s">
        <v>2719</v>
      </c>
      <c r="M1936" s="19" t="s">
        <v>2720</v>
      </c>
      <c r="O1936" s="19" t="s">
        <v>2337</v>
      </c>
      <c r="P1936" s="20">
        <v>2017</v>
      </c>
      <c r="Q1936" s="19" t="s">
        <v>2955</v>
      </c>
    </row>
    <row r="1937" spans="1:17" x14ac:dyDescent="0.3">
      <c r="A1937" s="19">
        <v>2708</v>
      </c>
      <c r="B1937" s="33" t="s">
        <v>93</v>
      </c>
      <c r="C1937" s="89">
        <v>31</v>
      </c>
      <c r="D1937" s="52">
        <v>87</v>
      </c>
      <c r="E1937" s="52" t="s">
        <v>5957</v>
      </c>
      <c r="F1937" s="19" t="s">
        <v>13</v>
      </c>
      <c r="G1937" s="19" t="s">
        <v>14</v>
      </c>
      <c r="H1937" s="33">
        <v>2015</v>
      </c>
      <c r="I1937" s="52" t="s">
        <v>2418</v>
      </c>
      <c r="J1937" s="58" t="s">
        <v>2418</v>
      </c>
      <c r="L1937" s="19" t="s">
        <v>2721</v>
      </c>
      <c r="M1937" s="19" t="s">
        <v>2722</v>
      </c>
      <c r="O1937" s="19" t="s">
        <v>2337</v>
      </c>
      <c r="P1937" s="20">
        <v>2017</v>
      </c>
      <c r="Q1937" s="19" t="s">
        <v>2955</v>
      </c>
    </row>
    <row r="1938" spans="1:17" x14ac:dyDescent="0.3">
      <c r="A1938" s="19">
        <v>2709</v>
      </c>
      <c r="B1938" s="33" t="s">
        <v>93</v>
      </c>
      <c r="C1938" s="89">
        <v>31</v>
      </c>
      <c r="D1938" s="52">
        <v>3</v>
      </c>
      <c r="E1938" s="52" t="s">
        <v>5957</v>
      </c>
      <c r="F1938" s="19" t="s">
        <v>13</v>
      </c>
      <c r="G1938" s="19" t="s">
        <v>14</v>
      </c>
      <c r="H1938" s="33">
        <v>2015</v>
      </c>
      <c r="I1938" s="52" t="s">
        <v>2584</v>
      </c>
      <c r="J1938" s="58" t="s">
        <v>2584</v>
      </c>
      <c r="L1938" s="19" t="s">
        <v>2723</v>
      </c>
      <c r="M1938" s="19" t="s">
        <v>2724</v>
      </c>
      <c r="O1938" s="19" t="s">
        <v>2337</v>
      </c>
      <c r="P1938" s="20">
        <v>2017</v>
      </c>
      <c r="Q1938" s="19" t="s">
        <v>2955</v>
      </c>
    </row>
    <row r="1939" spans="1:17" x14ac:dyDescent="0.3">
      <c r="A1939" s="19">
        <v>2710</v>
      </c>
      <c r="B1939" s="33" t="s">
        <v>93</v>
      </c>
      <c r="C1939" s="89">
        <v>31</v>
      </c>
      <c r="D1939" s="52" t="s">
        <v>2737</v>
      </c>
      <c r="E1939" s="52" t="s">
        <v>5980</v>
      </c>
      <c r="F1939" s="19" t="s">
        <v>13</v>
      </c>
      <c r="G1939" s="19" t="s">
        <v>14</v>
      </c>
      <c r="H1939" s="33">
        <v>2015</v>
      </c>
      <c r="I1939" s="52" t="s">
        <v>2356</v>
      </c>
      <c r="J1939" s="58" t="s">
        <v>2356</v>
      </c>
      <c r="L1939" s="19" t="s">
        <v>2738</v>
      </c>
      <c r="M1939" s="19" t="s">
        <v>2739</v>
      </c>
      <c r="O1939" s="19" t="s">
        <v>2337</v>
      </c>
      <c r="P1939" s="20">
        <v>2017</v>
      </c>
      <c r="Q1939" s="19" t="s">
        <v>2955</v>
      </c>
    </row>
    <row r="1940" spans="1:17" x14ac:dyDescent="0.3">
      <c r="A1940" s="19">
        <v>2711</v>
      </c>
      <c r="B1940" s="33" t="s">
        <v>93</v>
      </c>
      <c r="C1940" s="89">
        <v>31</v>
      </c>
      <c r="D1940" s="52" t="s">
        <v>2740</v>
      </c>
      <c r="E1940" s="51" t="s">
        <v>5950</v>
      </c>
      <c r="F1940" s="19" t="s">
        <v>13</v>
      </c>
      <c r="G1940" s="19" t="s">
        <v>14</v>
      </c>
      <c r="H1940" s="33">
        <v>2015</v>
      </c>
      <c r="I1940" s="52" t="s">
        <v>2356</v>
      </c>
      <c r="J1940" s="58" t="s">
        <v>2356</v>
      </c>
      <c r="L1940" s="19" t="s">
        <v>2741</v>
      </c>
      <c r="M1940" s="19" t="s">
        <v>2742</v>
      </c>
      <c r="O1940" s="19" t="s">
        <v>2337</v>
      </c>
      <c r="P1940" s="20">
        <v>2017</v>
      </c>
      <c r="Q1940" s="19" t="s">
        <v>2955</v>
      </c>
    </row>
    <row r="1941" spans="1:17" x14ac:dyDescent="0.3">
      <c r="A1941" s="19">
        <v>2712</v>
      </c>
      <c r="B1941" s="33" t="s">
        <v>93</v>
      </c>
      <c r="C1941" s="89">
        <v>31</v>
      </c>
      <c r="D1941" s="52">
        <v>20.100000000000001</v>
      </c>
      <c r="E1941" s="51" t="s">
        <v>5985</v>
      </c>
      <c r="F1941" s="19" t="s">
        <v>13</v>
      </c>
      <c r="G1941" s="19" t="s">
        <v>14</v>
      </c>
      <c r="H1941" s="33">
        <v>2015</v>
      </c>
      <c r="I1941" s="52" t="s">
        <v>2584</v>
      </c>
      <c r="J1941" s="58" t="s">
        <v>2584</v>
      </c>
      <c r="L1941" s="19" t="s">
        <v>2764</v>
      </c>
      <c r="M1941" s="19" t="s">
        <v>2765</v>
      </c>
      <c r="O1941" s="19" t="s">
        <v>2337</v>
      </c>
      <c r="P1941" s="20">
        <v>2017</v>
      </c>
      <c r="Q1941" s="19" t="s">
        <v>2955</v>
      </c>
    </row>
    <row r="1942" spans="1:17" x14ac:dyDescent="0.3">
      <c r="A1942" s="19">
        <v>2713</v>
      </c>
      <c r="B1942" s="33" t="s">
        <v>93</v>
      </c>
      <c r="C1942" s="89">
        <v>31</v>
      </c>
      <c r="D1942" s="52">
        <v>19.3</v>
      </c>
      <c r="E1942" s="51" t="s">
        <v>5985</v>
      </c>
      <c r="F1942" s="19" t="s">
        <v>13</v>
      </c>
      <c r="G1942" s="19" t="s">
        <v>14</v>
      </c>
      <c r="H1942" s="33">
        <v>2015</v>
      </c>
      <c r="I1942" s="52" t="s">
        <v>2584</v>
      </c>
      <c r="J1942" s="58" t="s">
        <v>2584</v>
      </c>
      <c r="L1942" s="19" t="s">
        <v>2779</v>
      </c>
      <c r="M1942" s="19" t="s">
        <v>2780</v>
      </c>
      <c r="O1942" s="19" t="s">
        <v>2337</v>
      </c>
      <c r="P1942" s="20">
        <v>2017</v>
      </c>
      <c r="Q1942" s="19" t="s">
        <v>2955</v>
      </c>
    </row>
    <row r="1943" spans="1:17" x14ac:dyDescent="0.3">
      <c r="A1943" s="19">
        <v>2714</v>
      </c>
      <c r="B1943" s="33" t="s">
        <v>93</v>
      </c>
      <c r="C1943" s="89">
        <v>31</v>
      </c>
      <c r="D1943" s="52" t="s">
        <v>2781</v>
      </c>
      <c r="E1943" s="51" t="s">
        <v>5995</v>
      </c>
      <c r="F1943" s="19" t="s">
        <v>13</v>
      </c>
      <c r="G1943" s="19" t="s">
        <v>14</v>
      </c>
      <c r="H1943" s="33">
        <v>2015</v>
      </c>
      <c r="I1943" s="52" t="s">
        <v>2356</v>
      </c>
      <c r="J1943" s="58" t="s">
        <v>2356</v>
      </c>
      <c r="L1943" s="19" t="s">
        <v>2782</v>
      </c>
      <c r="M1943" s="19" t="s">
        <v>2783</v>
      </c>
      <c r="O1943" s="19" t="s">
        <v>2337</v>
      </c>
      <c r="P1943" s="20">
        <v>2017</v>
      </c>
      <c r="Q1943" s="19" t="s">
        <v>2955</v>
      </c>
    </row>
    <row r="1944" spans="1:17" x14ac:dyDescent="0.3">
      <c r="A1944" s="19">
        <v>2715</v>
      </c>
      <c r="B1944" s="33" t="s">
        <v>93</v>
      </c>
      <c r="C1944" s="89">
        <v>31</v>
      </c>
      <c r="D1944" s="52">
        <v>2.2799999999999998</v>
      </c>
      <c r="E1944" s="51" t="s">
        <v>5985</v>
      </c>
      <c r="F1944" s="19" t="s">
        <v>13</v>
      </c>
      <c r="G1944" s="19" t="s">
        <v>14</v>
      </c>
      <c r="H1944" s="33">
        <v>2015</v>
      </c>
      <c r="I1944" s="52" t="s">
        <v>2356</v>
      </c>
      <c r="J1944" s="58" t="s">
        <v>2356</v>
      </c>
      <c r="L1944" s="19" t="s">
        <v>2786</v>
      </c>
      <c r="M1944" s="19" t="s">
        <v>2787</v>
      </c>
      <c r="O1944" s="19" t="s">
        <v>2337</v>
      </c>
      <c r="P1944" s="20">
        <v>2017</v>
      </c>
      <c r="Q1944" s="19" t="s">
        <v>2955</v>
      </c>
    </row>
    <row r="1945" spans="1:17" x14ac:dyDescent="0.3">
      <c r="A1945" s="19">
        <v>2716</v>
      </c>
      <c r="B1945" s="33" t="s">
        <v>93</v>
      </c>
      <c r="C1945" s="89">
        <v>31</v>
      </c>
      <c r="D1945" s="52" t="s">
        <v>2794</v>
      </c>
      <c r="E1945" s="51" t="s">
        <v>5995</v>
      </c>
      <c r="F1945" s="19" t="s">
        <v>13</v>
      </c>
      <c r="G1945" s="19" t="s">
        <v>14</v>
      </c>
      <c r="H1945" s="33">
        <v>2016</v>
      </c>
      <c r="I1945" s="52" t="s">
        <v>2795</v>
      </c>
      <c r="J1945" s="58" t="s">
        <v>2584</v>
      </c>
      <c r="L1945" s="19" t="s">
        <v>2796</v>
      </c>
      <c r="M1945" s="19" t="s">
        <v>2797</v>
      </c>
      <c r="O1945" s="19" t="s">
        <v>2337</v>
      </c>
      <c r="P1945" s="20">
        <v>2017</v>
      </c>
      <c r="Q1945" s="19" t="s">
        <v>2955</v>
      </c>
    </row>
    <row r="1946" spans="1:17" x14ac:dyDescent="0.3">
      <c r="A1946" s="19">
        <v>2717</v>
      </c>
      <c r="B1946" s="33" t="s">
        <v>93</v>
      </c>
      <c r="C1946" s="89">
        <v>31</v>
      </c>
      <c r="D1946" s="52" t="s">
        <v>2801</v>
      </c>
      <c r="E1946" s="51" t="s">
        <v>5995</v>
      </c>
      <c r="F1946" s="19" t="s">
        <v>13</v>
      </c>
      <c r="G1946" s="19" t="s">
        <v>14</v>
      </c>
      <c r="H1946" s="33">
        <v>2016</v>
      </c>
      <c r="I1946" s="52" t="s">
        <v>2584</v>
      </c>
      <c r="J1946" s="58" t="s">
        <v>2584</v>
      </c>
      <c r="L1946" s="19" t="s">
        <v>2802</v>
      </c>
      <c r="M1946" s="19" t="s">
        <v>2803</v>
      </c>
      <c r="O1946" s="19" t="s">
        <v>2337</v>
      </c>
      <c r="P1946" s="20">
        <v>2017</v>
      </c>
      <c r="Q1946" s="19" t="s">
        <v>2955</v>
      </c>
    </row>
    <row r="1947" spans="1:17" x14ac:dyDescent="0.3">
      <c r="A1947" s="19">
        <v>2718</v>
      </c>
      <c r="B1947" s="33" t="s">
        <v>93</v>
      </c>
      <c r="C1947" s="89">
        <v>31</v>
      </c>
      <c r="D1947" s="52" t="s">
        <v>2813</v>
      </c>
      <c r="E1947" s="51" t="s">
        <v>5995</v>
      </c>
      <c r="F1947" s="19" t="s">
        <v>13</v>
      </c>
      <c r="G1947" s="19" t="s">
        <v>14</v>
      </c>
      <c r="H1947" s="33">
        <v>2016</v>
      </c>
      <c r="I1947" s="52" t="s">
        <v>2568</v>
      </c>
      <c r="J1947" s="58" t="s">
        <v>2568</v>
      </c>
      <c r="L1947" s="19" t="s">
        <v>2814</v>
      </c>
      <c r="M1947" s="19" t="s">
        <v>2815</v>
      </c>
      <c r="O1947" s="19" t="s">
        <v>2337</v>
      </c>
      <c r="P1947" s="20">
        <v>2017</v>
      </c>
      <c r="Q1947" s="19" t="s">
        <v>2955</v>
      </c>
    </row>
    <row r="1948" spans="1:17" x14ac:dyDescent="0.3">
      <c r="A1948" s="19">
        <v>2719</v>
      </c>
      <c r="B1948" s="33" t="s">
        <v>93</v>
      </c>
      <c r="C1948" s="89">
        <v>31</v>
      </c>
      <c r="D1948" s="52" t="s">
        <v>2816</v>
      </c>
      <c r="E1948" s="51" t="s">
        <v>5985</v>
      </c>
      <c r="F1948" s="19" t="s">
        <v>13</v>
      </c>
      <c r="G1948" s="19" t="s">
        <v>14</v>
      </c>
      <c r="H1948" s="33">
        <v>2016</v>
      </c>
      <c r="I1948" s="52" t="s">
        <v>2568</v>
      </c>
      <c r="J1948" s="58" t="s">
        <v>2568</v>
      </c>
      <c r="L1948" s="19" t="s">
        <v>2817</v>
      </c>
      <c r="M1948" s="19" t="s">
        <v>2818</v>
      </c>
      <c r="O1948" s="19" t="s">
        <v>2337</v>
      </c>
      <c r="P1948" s="20">
        <v>2017</v>
      </c>
      <c r="Q1948" s="19" t="s">
        <v>2955</v>
      </c>
    </row>
    <row r="1949" spans="1:17" x14ac:dyDescent="0.3">
      <c r="A1949" s="19">
        <v>2720</v>
      </c>
      <c r="B1949" s="33" t="s">
        <v>93</v>
      </c>
      <c r="C1949" s="89">
        <v>31</v>
      </c>
      <c r="D1949" s="52" t="s">
        <v>2819</v>
      </c>
      <c r="E1949" s="52" t="s">
        <v>5957</v>
      </c>
      <c r="F1949" s="19" t="s">
        <v>13</v>
      </c>
      <c r="G1949" s="19" t="s">
        <v>14</v>
      </c>
      <c r="H1949" s="33">
        <v>2016</v>
      </c>
      <c r="I1949" s="52" t="s">
        <v>2568</v>
      </c>
      <c r="J1949" s="58" t="s">
        <v>2568</v>
      </c>
      <c r="L1949" s="19" t="s">
        <v>2820</v>
      </c>
      <c r="M1949" s="19" t="s">
        <v>2821</v>
      </c>
      <c r="O1949" s="19" t="s">
        <v>2337</v>
      </c>
      <c r="P1949" s="20">
        <v>2017</v>
      </c>
      <c r="Q1949" s="19" t="s">
        <v>2955</v>
      </c>
    </row>
    <row r="1950" spans="1:17" x14ac:dyDescent="0.3">
      <c r="A1950" s="19">
        <v>2721</v>
      </c>
      <c r="B1950" s="33" t="s">
        <v>93</v>
      </c>
      <c r="C1950" s="89">
        <v>31</v>
      </c>
      <c r="D1950" s="52" t="s">
        <v>2822</v>
      </c>
      <c r="E1950" s="51" t="s">
        <v>5995</v>
      </c>
      <c r="F1950" s="19" t="s">
        <v>13</v>
      </c>
      <c r="G1950" s="19" t="s">
        <v>14</v>
      </c>
      <c r="H1950" s="33">
        <v>2016</v>
      </c>
      <c r="I1950" s="52" t="s">
        <v>2568</v>
      </c>
      <c r="J1950" s="58" t="s">
        <v>2568</v>
      </c>
      <c r="L1950" s="19" t="s">
        <v>2823</v>
      </c>
      <c r="M1950" s="19" t="s">
        <v>2824</v>
      </c>
      <c r="O1950" s="19" t="s">
        <v>2337</v>
      </c>
      <c r="P1950" s="20">
        <v>2017</v>
      </c>
      <c r="Q1950" s="19" t="s">
        <v>2955</v>
      </c>
    </row>
    <row r="1951" spans="1:17" x14ac:dyDescent="0.3">
      <c r="A1951" s="19">
        <v>2722</v>
      </c>
      <c r="B1951" s="33" t="s">
        <v>93</v>
      </c>
      <c r="C1951" s="89">
        <v>31</v>
      </c>
      <c r="D1951" s="52" t="s">
        <v>2825</v>
      </c>
      <c r="E1951" s="51" t="s">
        <v>5995</v>
      </c>
      <c r="F1951" s="19" t="s">
        <v>13</v>
      </c>
      <c r="G1951" s="19" t="s">
        <v>14</v>
      </c>
      <c r="H1951" s="33">
        <v>2016</v>
      </c>
      <c r="I1951" s="52" t="s">
        <v>2568</v>
      </c>
      <c r="J1951" s="58" t="s">
        <v>2568</v>
      </c>
      <c r="L1951" s="19" t="s">
        <v>2826</v>
      </c>
      <c r="M1951" s="19" t="s">
        <v>2827</v>
      </c>
      <c r="O1951" s="19" t="s">
        <v>2337</v>
      </c>
      <c r="P1951" s="20">
        <v>2017</v>
      </c>
      <c r="Q1951" s="19" t="s">
        <v>2955</v>
      </c>
    </row>
    <row r="1952" spans="1:17" x14ac:dyDescent="0.3">
      <c r="A1952" s="19">
        <v>2723</v>
      </c>
      <c r="B1952" s="33" t="s">
        <v>93</v>
      </c>
      <c r="C1952" s="89">
        <v>31</v>
      </c>
      <c r="D1952" s="52" t="s">
        <v>2828</v>
      </c>
      <c r="E1952" s="51" t="s">
        <v>5995</v>
      </c>
      <c r="F1952" s="19" t="s">
        <v>13</v>
      </c>
      <c r="G1952" s="19" t="s">
        <v>14</v>
      </c>
      <c r="H1952" s="33">
        <v>2016</v>
      </c>
      <c r="I1952" s="52" t="s">
        <v>2568</v>
      </c>
      <c r="J1952" s="58" t="s">
        <v>2568</v>
      </c>
      <c r="L1952" s="19" t="s">
        <v>2829</v>
      </c>
      <c r="M1952" s="19" t="s">
        <v>2830</v>
      </c>
      <c r="O1952" s="19" t="s">
        <v>2337</v>
      </c>
      <c r="P1952" s="20">
        <v>2017</v>
      </c>
      <c r="Q1952" s="19" t="s">
        <v>2955</v>
      </c>
    </row>
    <row r="1953" spans="1:17" x14ac:dyDescent="0.3">
      <c r="A1953" s="19">
        <v>2724</v>
      </c>
      <c r="B1953" s="33" t="s">
        <v>93</v>
      </c>
      <c r="C1953" s="89">
        <v>31</v>
      </c>
      <c r="D1953" s="52" t="s">
        <v>2831</v>
      </c>
      <c r="E1953" s="51" t="s">
        <v>5995</v>
      </c>
      <c r="F1953" s="19" t="s">
        <v>13</v>
      </c>
      <c r="G1953" s="19" t="s">
        <v>14</v>
      </c>
      <c r="H1953" s="33">
        <v>2016</v>
      </c>
      <c r="I1953" s="52" t="s">
        <v>2568</v>
      </c>
      <c r="J1953" s="58" t="s">
        <v>2568</v>
      </c>
      <c r="L1953" s="19" t="s">
        <v>2832</v>
      </c>
      <c r="M1953" s="19" t="s">
        <v>2833</v>
      </c>
      <c r="O1953" s="19" t="s">
        <v>2337</v>
      </c>
      <c r="P1953" s="20">
        <v>2017</v>
      </c>
      <c r="Q1953" s="19" t="s">
        <v>2955</v>
      </c>
    </row>
    <row r="1954" spans="1:17" x14ac:dyDescent="0.3">
      <c r="A1954" s="19">
        <v>2725</v>
      </c>
      <c r="B1954" s="33" t="s">
        <v>93</v>
      </c>
      <c r="C1954" s="89">
        <v>31</v>
      </c>
      <c r="D1954" s="52" t="s">
        <v>2834</v>
      </c>
      <c r="E1954" s="51" t="s">
        <v>5995</v>
      </c>
      <c r="F1954" s="19" t="s">
        <v>13</v>
      </c>
      <c r="G1954" s="19" t="s">
        <v>14</v>
      </c>
      <c r="H1954" s="33">
        <v>2016</v>
      </c>
      <c r="I1954" s="52" t="s">
        <v>2568</v>
      </c>
      <c r="J1954" s="58" t="s">
        <v>2568</v>
      </c>
      <c r="L1954" s="19" t="s">
        <v>2835</v>
      </c>
      <c r="M1954" s="19" t="s">
        <v>2836</v>
      </c>
      <c r="O1954" s="19" t="s">
        <v>2337</v>
      </c>
      <c r="P1954" s="20">
        <v>2017</v>
      </c>
      <c r="Q1954" s="19" t="s">
        <v>2955</v>
      </c>
    </row>
    <row r="1955" spans="1:17" x14ac:dyDescent="0.3">
      <c r="A1955" s="19">
        <v>2726</v>
      </c>
      <c r="B1955" s="33" t="s">
        <v>93</v>
      </c>
      <c r="C1955" s="89">
        <v>31</v>
      </c>
      <c r="D1955" s="52" t="s">
        <v>2837</v>
      </c>
      <c r="E1955" s="51" t="s">
        <v>5995</v>
      </c>
      <c r="F1955" s="19" t="s">
        <v>13</v>
      </c>
      <c r="G1955" s="19" t="s">
        <v>14</v>
      </c>
      <c r="H1955" s="33">
        <v>2016</v>
      </c>
      <c r="I1955" s="52" t="s">
        <v>2568</v>
      </c>
      <c r="J1955" s="58" t="s">
        <v>2568</v>
      </c>
      <c r="L1955" s="19" t="s">
        <v>2838</v>
      </c>
      <c r="M1955" s="19" t="s">
        <v>2839</v>
      </c>
      <c r="O1955" s="19" t="s">
        <v>2337</v>
      </c>
      <c r="P1955" s="20">
        <v>2017</v>
      </c>
      <c r="Q1955" s="19" t="s">
        <v>2955</v>
      </c>
    </row>
    <row r="1956" spans="1:17" x14ac:dyDescent="0.3">
      <c r="A1956" s="19">
        <v>2727</v>
      </c>
      <c r="B1956" s="33" t="s">
        <v>93</v>
      </c>
      <c r="C1956" s="89">
        <v>31</v>
      </c>
      <c r="D1956" s="52" t="s">
        <v>2840</v>
      </c>
      <c r="E1956" s="51" t="s">
        <v>5995</v>
      </c>
      <c r="F1956" s="19" t="s">
        <v>13</v>
      </c>
      <c r="G1956" s="19" t="s">
        <v>14</v>
      </c>
      <c r="H1956" s="33">
        <v>2016</v>
      </c>
      <c r="I1956" s="52" t="s">
        <v>2568</v>
      </c>
      <c r="J1956" s="58" t="s">
        <v>2568</v>
      </c>
      <c r="L1956" s="19" t="s">
        <v>2841</v>
      </c>
      <c r="M1956" s="19" t="s">
        <v>2842</v>
      </c>
      <c r="O1956" s="19" t="s">
        <v>2337</v>
      </c>
      <c r="P1956" s="20">
        <v>2017</v>
      </c>
      <c r="Q1956" s="19" t="s">
        <v>2955</v>
      </c>
    </row>
    <row r="1957" spans="1:17" x14ac:dyDescent="0.3">
      <c r="A1957" s="19">
        <v>2728</v>
      </c>
      <c r="B1957" s="33" t="s">
        <v>93</v>
      </c>
      <c r="C1957" s="89">
        <v>31</v>
      </c>
      <c r="D1957" s="52" t="s">
        <v>2843</v>
      </c>
      <c r="E1957" s="52" t="s">
        <v>5957</v>
      </c>
      <c r="F1957" s="19" t="s">
        <v>13</v>
      </c>
      <c r="G1957" s="19" t="s">
        <v>14</v>
      </c>
      <c r="H1957" s="33">
        <v>2016</v>
      </c>
      <c r="I1957" s="52" t="s">
        <v>2568</v>
      </c>
      <c r="J1957" s="58" t="s">
        <v>2568</v>
      </c>
      <c r="L1957" s="19" t="s">
        <v>2844</v>
      </c>
      <c r="M1957" s="19" t="s">
        <v>2845</v>
      </c>
      <c r="O1957" s="19" t="s">
        <v>2337</v>
      </c>
      <c r="P1957" s="20">
        <v>2017</v>
      </c>
      <c r="Q1957" s="19" t="s">
        <v>2955</v>
      </c>
    </row>
    <row r="1958" spans="1:17" x14ac:dyDescent="0.3">
      <c r="A1958" s="19">
        <v>2729</v>
      </c>
      <c r="B1958" s="33" t="s">
        <v>93</v>
      </c>
      <c r="C1958" s="89">
        <v>31</v>
      </c>
      <c r="D1958" s="52" t="s">
        <v>2846</v>
      </c>
      <c r="E1958" s="51" t="s">
        <v>5995</v>
      </c>
      <c r="F1958" s="19" t="s">
        <v>13</v>
      </c>
      <c r="G1958" s="19" t="s">
        <v>14</v>
      </c>
      <c r="H1958" s="33">
        <v>2016</v>
      </c>
      <c r="I1958" s="52" t="s">
        <v>2568</v>
      </c>
      <c r="J1958" s="58" t="s">
        <v>2568</v>
      </c>
      <c r="L1958" s="19" t="s">
        <v>2847</v>
      </c>
      <c r="M1958" s="19" t="s">
        <v>2848</v>
      </c>
      <c r="O1958" s="19" t="s">
        <v>2337</v>
      </c>
      <c r="P1958" s="20">
        <v>2017</v>
      </c>
      <c r="Q1958" s="19" t="s">
        <v>2955</v>
      </c>
    </row>
    <row r="1959" spans="1:17" x14ac:dyDescent="0.3">
      <c r="A1959" s="19">
        <v>2730</v>
      </c>
      <c r="B1959" s="33" t="s">
        <v>93</v>
      </c>
      <c r="C1959" s="89">
        <v>31</v>
      </c>
      <c r="D1959" s="52" t="s">
        <v>2849</v>
      </c>
      <c r="E1959" s="51" t="s">
        <v>5995</v>
      </c>
      <c r="F1959" s="19" t="s">
        <v>13</v>
      </c>
      <c r="G1959" s="19" t="s">
        <v>14</v>
      </c>
      <c r="H1959" s="33">
        <v>2016</v>
      </c>
      <c r="I1959" s="52" t="s">
        <v>2568</v>
      </c>
      <c r="J1959" s="58" t="s">
        <v>2568</v>
      </c>
      <c r="L1959" s="19" t="s">
        <v>2850</v>
      </c>
      <c r="M1959" s="19" t="s">
        <v>2851</v>
      </c>
      <c r="O1959" s="19" t="s">
        <v>2337</v>
      </c>
      <c r="P1959" s="20">
        <v>2017</v>
      </c>
      <c r="Q1959" s="19" t="s">
        <v>2955</v>
      </c>
    </row>
    <row r="1960" spans="1:17" x14ac:dyDescent="0.3">
      <c r="A1960" s="19">
        <v>2986</v>
      </c>
      <c r="B1960" s="33" t="s">
        <v>93</v>
      </c>
      <c r="C1960" s="89">
        <v>31</v>
      </c>
      <c r="D1960" s="52" t="s">
        <v>2029</v>
      </c>
      <c r="E1960" s="51" t="s">
        <v>5995</v>
      </c>
      <c r="F1960" s="19" t="s">
        <v>13</v>
      </c>
      <c r="G1960" s="19" t="s">
        <v>14</v>
      </c>
      <c r="H1960" s="33">
        <v>2016</v>
      </c>
      <c r="I1960" s="52" t="s">
        <v>2035</v>
      </c>
      <c r="J1960" s="58" t="s">
        <v>2035</v>
      </c>
      <c r="L1960" s="19" t="s">
        <v>2036</v>
      </c>
      <c r="O1960" s="19" t="s">
        <v>2037</v>
      </c>
      <c r="P1960" s="20">
        <v>2018</v>
      </c>
      <c r="Q1960" s="19" t="s">
        <v>2955</v>
      </c>
    </row>
    <row r="1961" spans="1:17" x14ac:dyDescent="0.3">
      <c r="A1961" s="19">
        <v>2987</v>
      </c>
      <c r="B1961" s="33" t="s">
        <v>93</v>
      </c>
      <c r="C1961" s="89">
        <v>31</v>
      </c>
      <c r="D1961" s="52" t="s">
        <v>2038</v>
      </c>
      <c r="E1961" s="51" t="s">
        <v>5995</v>
      </c>
      <c r="F1961" s="19" t="s">
        <v>13</v>
      </c>
      <c r="G1961" s="19" t="s">
        <v>14</v>
      </c>
      <c r="H1961" s="33">
        <v>2016</v>
      </c>
      <c r="I1961" s="52" t="s">
        <v>2035</v>
      </c>
      <c r="J1961" s="58" t="s">
        <v>2035</v>
      </c>
      <c r="L1961" s="19" t="s">
        <v>2039</v>
      </c>
      <c r="O1961" s="19" t="s">
        <v>2037</v>
      </c>
      <c r="P1961" s="20">
        <v>2018</v>
      </c>
      <c r="Q1961" s="19" t="s">
        <v>2955</v>
      </c>
    </row>
    <row r="1962" spans="1:17" x14ac:dyDescent="0.3">
      <c r="A1962" s="19">
        <v>2988</v>
      </c>
      <c r="B1962" s="33" t="s">
        <v>93</v>
      </c>
      <c r="C1962" s="89">
        <v>31</v>
      </c>
      <c r="D1962" s="52" t="s">
        <v>2040</v>
      </c>
      <c r="E1962" s="51" t="s">
        <v>5995</v>
      </c>
      <c r="F1962" s="19" t="s">
        <v>13</v>
      </c>
      <c r="G1962" s="19" t="s">
        <v>14</v>
      </c>
      <c r="H1962" s="33">
        <v>2016</v>
      </c>
      <c r="I1962" s="52" t="s">
        <v>2035</v>
      </c>
      <c r="J1962" s="58" t="s">
        <v>2035</v>
      </c>
      <c r="L1962" s="19" t="s">
        <v>2041</v>
      </c>
      <c r="O1962" s="19" t="s">
        <v>2037</v>
      </c>
      <c r="P1962" s="20">
        <v>2018</v>
      </c>
      <c r="Q1962" s="19" t="s">
        <v>2955</v>
      </c>
    </row>
    <row r="1963" spans="1:17" x14ac:dyDescent="0.3">
      <c r="A1963" s="19">
        <v>2989</v>
      </c>
      <c r="B1963" s="33" t="s">
        <v>93</v>
      </c>
      <c r="C1963" s="89">
        <v>31</v>
      </c>
      <c r="D1963" s="52" t="s">
        <v>1991</v>
      </c>
      <c r="E1963" s="51" t="s">
        <v>5995</v>
      </c>
      <c r="F1963" s="19" t="s">
        <v>13</v>
      </c>
      <c r="G1963" s="19" t="s">
        <v>14</v>
      </c>
      <c r="H1963" s="33">
        <v>2016</v>
      </c>
      <c r="I1963" s="52" t="s">
        <v>2035</v>
      </c>
      <c r="J1963" s="58" t="s">
        <v>2035</v>
      </c>
      <c r="L1963" s="19" t="s">
        <v>2044</v>
      </c>
      <c r="O1963" s="19" t="s">
        <v>2037</v>
      </c>
      <c r="P1963" s="20">
        <v>2018</v>
      </c>
      <c r="Q1963" s="19" t="s">
        <v>2955</v>
      </c>
    </row>
    <row r="1964" spans="1:17" x14ac:dyDescent="0.3">
      <c r="A1964" s="19">
        <v>2990</v>
      </c>
      <c r="B1964" s="33" t="s">
        <v>93</v>
      </c>
      <c r="C1964" s="89">
        <v>31</v>
      </c>
      <c r="D1964" s="52" t="s">
        <v>2046</v>
      </c>
      <c r="E1964" s="51" t="s">
        <v>5995</v>
      </c>
      <c r="F1964" s="19" t="s">
        <v>13</v>
      </c>
      <c r="G1964" s="19" t="s">
        <v>14</v>
      </c>
      <c r="H1964" s="33">
        <v>2016</v>
      </c>
      <c r="I1964" s="52" t="s">
        <v>2035</v>
      </c>
      <c r="J1964" s="58" t="s">
        <v>2035</v>
      </c>
      <c r="L1964" s="19" t="s">
        <v>2047</v>
      </c>
      <c r="O1964" s="19" t="s">
        <v>2037</v>
      </c>
      <c r="P1964" s="20">
        <v>2018</v>
      </c>
      <c r="Q1964" s="19" t="s">
        <v>2955</v>
      </c>
    </row>
    <row r="1965" spans="1:17" x14ac:dyDescent="0.3">
      <c r="A1965" s="19">
        <v>2991</v>
      </c>
      <c r="B1965" s="33" t="s">
        <v>93</v>
      </c>
      <c r="C1965" s="89">
        <v>31</v>
      </c>
      <c r="D1965" s="52" t="s">
        <v>2048</v>
      </c>
      <c r="E1965" s="51" t="s">
        <v>5995</v>
      </c>
      <c r="F1965" s="19" t="s">
        <v>13</v>
      </c>
      <c r="G1965" s="19" t="s">
        <v>14</v>
      </c>
      <c r="H1965" s="33">
        <v>2016</v>
      </c>
      <c r="I1965" s="52" t="s">
        <v>2035</v>
      </c>
      <c r="J1965" s="58" t="s">
        <v>2035</v>
      </c>
      <c r="L1965" s="19" t="s">
        <v>2049</v>
      </c>
      <c r="O1965" s="19" t="s">
        <v>2037</v>
      </c>
      <c r="P1965" s="20">
        <v>2018</v>
      </c>
      <c r="Q1965" s="19" t="s">
        <v>2955</v>
      </c>
    </row>
    <row r="1966" spans="1:17" x14ac:dyDescent="0.3">
      <c r="A1966" s="19">
        <v>2992</v>
      </c>
      <c r="B1966" s="33" t="s">
        <v>93</v>
      </c>
      <c r="C1966" s="89">
        <v>31</v>
      </c>
      <c r="D1966" s="52" t="s">
        <v>2053</v>
      </c>
      <c r="E1966" s="51" t="s">
        <v>5995</v>
      </c>
      <c r="F1966" s="19" t="s">
        <v>13</v>
      </c>
      <c r="G1966" s="19" t="s">
        <v>14</v>
      </c>
      <c r="H1966" s="33">
        <v>2016</v>
      </c>
      <c r="I1966" s="52" t="s">
        <v>2035</v>
      </c>
      <c r="J1966" s="58" t="s">
        <v>2035</v>
      </c>
      <c r="L1966" s="19" t="s">
        <v>2054</v>
      </c>
      <c r="O1966" s="19" t="s">
        <v>2037</v>
      </c>
      <c r="P1966" s="20">
        <v>2018</v>
      </c>
      <c r="Q1966" s="19" t="s">
        <v>2955</v>
      </c>
    </row>
    <row r="1967" spans="1:17" x14ac:dyDescent="0.3">
      <c r="A1967" s="19">
        <v>2993</v>
      </c>
      <c r="B1967" s="33" t="s">
        <v>93</v>
      </c>
      <c r="C1967" s="89">
        <v>31</v>
      </c>
      <c r="D1967" s="52" t="s">
        <v>2055</v>
      </c>
      <c r="E1967" s="51" t="s">
        <v>5995</v>
      </c>
      <c r="F1967" s="19" t="s">
        <v>13</v>
      </c>
      <c r="G1967" s="19" t="s">
        <v>14</v>
      </c>
      <c r="H1967" s="33">
        <v>2016</v>
      </c>
      <c r="I1967" s="52" t="s">
        <v>2035</v>
      </c>
      <c r="J1967" s="58" t="s">
        <v>2035</v>
      </c>
      <c r="L1967" s="19" t="s">
        <v>2056</v>
      </c>
      <c r="O1967" s="19" t="s">
        <v>2037</v>
      </c>
      <c r="P1967" s="20">
        <v>2018</v>
      </c>
      <c r="Q1967" s="19" t="s">
        <v>2955</v>
      </c>
    </row>
    <row r="1968" spans="1:17" x14ac:dyDescent="0.3">
      <c r="A1968" s="19">
        <v>2994</v>
      </c>
      <c r="B1968" s="33" t="s">
        <v>93</v>
      </c>
      <c r="C1968" s="89">
        <v>31</v>
      </c>
      <c r="D1968" s="52" t="s">
        <v>2057</v>
      </c>
      <c r="E1968" s="51" t="s">
        <v>5995</v>
      </c>
      <c r="F1968" s="19" t="s">
        <v>13</v>
      </c>
      <c r="G1968" s="19" t="s">
        <v>14</v>
      </c>
      <c r="H1968" s="33">
        <v>2016</v>
      </c>
      <c r="I1968" s="52" t="s">
        <v>2035</v>
      </c>
      <c r="J1968" s="58" t="s">
        <v>2035</v>
      </c>
      <c r="L1968" s="19" t="s">
        <v>2058</v>
      </c>
      <c r="O1968" s="19" t="s">
        <v>2037</v>
      </c>
      <c r="P1968" s="20">
        <v>2018</v>
      </c>
      <c r="Q1968" s="19" t="s">
        <v>2955</v>
      </c>
    </row>
    <row r="1969" spans="1:17" x14ac:dyDescent="0.3">
      <c r="A1969" s="19">
        <v>2995</v>
      </c>
      <c r="B1969" s="33" t="s">
        <v>93</v>
      </c>
      <c r="C1969" s="89">
        <v>31</v>
      </c>
      <c r="D1969" s="52" t="s">
        <v>2059</v>
      </c>
      <c r="E1969" s="51" t="s">
        <v>5995</v>
      </c>
      <c r="F1969" s="19" t="s">
        <v>13</v>
      </c>
      <c r="G1969" s="19" t="s">
        <v>14</v>
      </c>
      <c r="H1969" s="33">
        <v>2016</v>
      </c>
      <c r="I1969" s="52" t="s">
        <v>2035</v>
      </c>
      <c r="J1969" s="58" t="s">
        <v>2035</v>
      </c>
      <c r="L1969" s="19" t="s">
        <v>2060</v>
      </c>
      <c r="O1969" s="19" t="s">
        <v>2037</v>
      </c>
      <c r="P1969" s="20">
        <v>2018</v>
      </c>
      <c r="Q1969" s="19" t="s">
        <v>2955</v>
      </c>
    </row>
    <row r="1970" spans="1:17" x14ac:dyDescent="0.3">
      <c r="A1970" s="19">
        <v>2996</v>
      </c>
      <c r="B1970" s="33" t="s">
        <v>93</v>
      </c>
      <c r="C1970" s="89">
        <v>31</v>
      </c>
      <c r="D1970" s="52" t="s">
        <v>2065</v>
      </c>
      <c r="E1970" s="51" t="s">
        <v>5995</v>
      </c>
      <c r="F1970" s="19" t="s">
        <v>13</v>
      </c>
      <c r="G1970" s="19" t="s">
        <v>14</v>
      </c>
      <c r="H1970" s="33">
        <v>2016</v>
      </c>
      <c r="I1970" s="52" t="s">
        <v>2035</v>
      </c>
      <c r="J1970" s="58" t="s">
        <v>2035</v>
      </c>
      <c r="L1970" s="19" t="s">
        <v>2066</v>
      </c>
      <c r="O1970" s="19" t="s">
        <v>2037</v>
      </c>
      <c r="P1970" s="20">
        <v>2018</v>
      </c>
      <c r="Q1970" s="19" t="s">
        <v>2955</v>
      </c>
    </row>
    <row r="1971" spans="1:17" x14ac:dyDescent="0.3">
      <c r="A1971" s="19">
        <v>2997</v>
      </c>
      <c r="B1971" s="33" t="s">
        <v>93</v>
      </c>
      <c r="C1971" s="89">
        <v>31</v>
      </c>
      <c r="D1971" s="52" t="s">
        <v>2073</v>
      </c>
      <c r="E1971" s="51" t="s">
        <v>5995</v>
      </c>
      <c r="F1971" s="19" t="s">
        <v>13</v>
      </c>
      <c r="G1971" s="19" t="s">
        <v>14</v>
      </c>
      <c r="H1971" s="33">
        <v>2016</v>
      </c>
      <c r="I1971" s="52" t="s">
        <v>2035</v>
      </c>
      <c r="J1971" s="58" t="s">
        <v>2035</v>
      </c>
      <c r="L1971" s="19" t="s">
        <v>2074</v>
      </c>
      <c r="O1971" s="19" t="s">
        <v>2037</v>
      </c>
      <c r="P1971" s="20">
        <v>2018</v>
      </c>
      <c r="Q1971" s="19" t="s">
        <v>2955</v>
      </c>
    </row>
    <row r="1972" spans="1:17" x14ac:dyDescent="0.3">
      <c r="A1972" s="19">
        <v>2998</v>
      </c>
      <c r="B1972" s="33" t="s">
        <v>93</v>
      </c>
      <c r="C1972" s="89">
        <v>31</v>
      </c>
      <c r="D1972" s="52" t="s">
        <v>2086</v>
      </c>
      <c r="E1972" s="51" t="s">
        <v>5995</v>
      </c>
      <c r="F1972" s="19" t="s">
        <v>13</v>
      </c>
      <c r="G1972" s="19" t="s">
        <v>14</v>
      </c>
      <c r="H1972" s="33">
        <v>2016</v>
      </c>
      <c r="I1972" s="52" t="s">
        <v>2035</v>
      </c>
      <c r="J1972" s="58" t="s">
        <v>2035</v>
      </c>
      <c r="L1972" s="19" t="s">
        <v>2087</v>
      </c>
      <c r="O1972" s="19" t="s">
        <v>2037</v>
      </c>
      <c r="P1972" s="20">
        <v>2018</v>
      </c>
      <c r="Q1972" s="19" t="s">
        <v>2955</v>
      </c>
    </row>
    <row r="1973" spans="1:17" x14ac:dyDescent="0.3">
      <c r="A1973" s="19">
        <v>2999</v>
      </c>
      <c r="B1973" s="33" t="s">
        <v>93</v>
      </c>
      <c r="C1973" s="89">
        <v>31</v>
      </c>
      <c r="D1973" s="52" t="s">
        <v>2088</v>
      </c>
      <c r="E1973" s="51" t="s">
        <v>5995</v>
      </c>
      <c r="F1973" s="19" t="s">
        <v>13</v>
      </c>
      <c r="G1973" s="19" t="s">
        <v>14</v>
      </c>
      <c r="H1973" s="33">
        <v>2016</v>
      </c>
      <c r="I1973" s="52" t="s">
        <v>2035</v>
      </c>
      <c r="J1973" s="58" t="s">
        <v>2035</v>
      </c>
      <c r="L1973" s="19" t="s">
        <v>2089</v>
      </c>
      <c r="O1973" s="19" t="s">
        <v>2037</v>
      </c>
      <c r="P1973" s="20">
        <v>2018</v>
      </c>
      <c r="Q1973" s="19" t="s">
        <v>2955</v>
      </c>
    </row>
    <row r="1974" spans="1:17" x14ac:dyDescent="0.3">
      <c r="A1974" s="19">
        <v>3000</v>
      </c>
      <c r="B1974" s="33" t="s">
        <v>93</v>
      </c>
      <c r="C1974" s="89">
        <v>31</v>
      </c>
      <c r="D1974" s="52" t="s">
        <v>2090</v>
      </c>
      <c r="E1974" s="51" t="s">
        <v>5995</v>
      </c>
      <c r="F1974" s="19" t="s">
        <v>13</v>
      </c>
      <c r="G1974" s="19" t="s">
        <v>14</v>
      </c>
      <c r="H1974" s="33">
        <v>2016</v>
      </c>
      <c r="I1974" s="52" t="s">
        <v>2035</v>
      </c>
      <c r="J1974" s="58" t="s">
        <v>2035</v>
      </c>
      <c r="L1974" s="19" t="s">
        <v>2091</v>
      </c>
      <c r="O1974" s="19" t="s">
        <v>2037</v>
      </c>
      <c r="P1974" s="20">
        <v>2018</v>
      </c>
      <c r="Q1974" s="19" t="s">
        <v>2955</v>
      </c>
    </row>
    <row r="1975" spans="1:17" x14ac:dyDescent="0.3">
      <c r="A1975" s="19">
        <v>3001</v>
      </c>
      <c r="B1975" s="33" t="s">
        <v>93</v>
      </c>
      <c r="C1975" s="89">
        <v>31</v>
      </c>
      <c r="D1975" s="52" t="s">
        <v>2102</v>
      </c>
      <c r="E1975" s="51" t="s">
        <v>5995</v>
      </c>
      <c r="F1975" s="19" t="s">
        <v>13</v>
      </c>
      <c r="G1975" s="19" t="s">
        <v>14</v>
      </c>
      <c r="H1975" s="33">
        <v>2016</v>
      </c>
      <c r="I1975" s="52" t="s">
        <v>2035</v>
      </c>
      <c r="J1975" s="58" t="s">
        <v>2035</v>
      </c>
      <c r="L1975" s="19" t="s">
        <v>2103</v>
      </c>
      <c r="O1975" s="19" t="s">
        <v>2037</v>
      </c>
      <c r="P1975" s="20">
        <v>2018</v>
      </c>
      <c r="Q1975" s="19" t="s">
        <v>2955</v>
      </c>
    </row>
    <row r="1976" spans="1:17" x14ac:dyDescent="0.3">
      <c r="A1976" s="19">
        <v>3002</v>
      </c>
      <c r="B1976" s="33" t="s">
        <v>93</v>
      </c>
      <c r="C1976" s="89">
        <v>31</v>
      </c>
      <c r="D1976" s="52" t="s">
        <v>2104</v>
      </c>
      <c r="E1976" s="51" t="s">
        <v>5995</v>
      </c>
      <c r="F1976" s="19" t="s">
        <v>13</v>
      </c>
      <c r="G1976" s="19" t="s">
        <v>14</v>
      </c>
      <c r="H1976" s="33">
        <v>2016</v>
      </c>
      <c r="I1976" s="52" t="s">
        <v>2035</v>
      </c>
      <c r="J1976" s="58" t="s">
        <v>2035</v>
      </c>
      <c r="L1976" s="19" t="s">
        <v>2105</v>
      </c>
      <c r="O1976" s="19" t="s">
        <v>2037</v>
      </c>
      <c r="P1976" s="20">
        <v>2018</v>
      </c>
      <c r="Q1976" s="19" t="s">
        <v>2955</v>
      </c>
    </row>
    <row r="1977" spans="1:17" x14ac:dyDescent="0.3">
      <c r="A1977" s="19">
        <v>3003</v>
      </c>
      <c r="B1977" s="33" t="s">
        <v>93</v>
      </c>
      <c r="C1977" s="89">
        <v>31</v>
      </c>
      <c r="D1977" s="52" t="s">
        <v>2106</v>
      </c>
      <c r="E1977" s="51" t="s">
        <v>5995</v>
      </c>
      <c r="F1977" s="19" t="s">
        <v>13</v>
      </c>
      <c r="G1977" s="19" t="s">
        <v>14</v>
      </c>
      <c r="H1977" s="33">
        <v>2016</v>
      </c>
      <c r="I1977" s="52" t="s">
        <v>2035</v>
      </c>
      <c r="J1977" s="58" t="s">
        <v>2035</v>
      </c>
      <c r="L1977" s="19" t="s">
        <v>2107</v>
      </c>
      <c r="O1977" s="19" t="s">
        <v>2037</v>
      </c>
      <c r="P1977" s="20">
        <v>2018</v>
      </c>
      <c r="Q1977" s="19" t="s">
        <v>2955</v>
      </c>
    </row>
    <row r="1978" spans="1:17" x14ac:dyDescent="0.3">
      <c r="A1978" s="19">
        <v>3004</v>
      </c>
      <c r="B1978" s="33" t="s">
        <v>93</v>
      </c>
      <c r="C1978" s="89">
        <v>31</v>
      </c>
      <c r="D1978" s="52" t="s">
        <v>2108</v>
      </c>
      <c r="E1978" s="51" t="s">
        <v>5995</v>
      </c>
      <c r="F1978" s="19" t="s">
        <v>13</v>
      </c>
      <c r="G1978" s="19" t="s">
        <v>14</v>
      </c>
      <c r="H1978" s="33">
        <v>2016</v>
      </c>
      <c r="I1978" s="52" t="s">
        <v>2035</v>
      </c>
      <c r="J1978" s="58" t="s">
        <v>2035</v>
      </c>
      <c r="L1978" s="19" t="s">
        <v>2109</v>
      </c>
      <c r="O1978" s="19" t="s">
        <v>2037</v>
      </c>
      <c r="P1978" s="20">
        <v>2018</v>
      </c>
      <c r="Q1978" s="19" t="s">
        <v>2955</v>
      </c>
    </row>
    <row r="1979" spans="1:17" x14ac:dyDescent="0.3">
      <c r="A1979" s="19">
        <v>3005</v>
      </c>
      <c r="B1979" s="33" t="s">
        <v>93</v>
      </c>
      <c r="C1979" s="89">
        <v>31</v>
      </c>
      <c r="D1979" s="52" t="s">
        <v>2110</v>
      </c>
      <c r="E1979" s="51" t="s">
        <v>5995</v>
      </c>
      <c r="F1979" s="19" t="s">
        <v>13</v>
      </c>
      <c r="G1979" s="19" t="s">
        <v>14</v>
      </c>
      <c r="H1979" s="33">
        <v>2016</v>
      </c>
      <c r="I1979" s="52" t="s">
        <v>2035</v>
      </c>
      <c r="J1979" s="58" t="s">
        <v>2035</v>
      </c>
      <c r="L1979" s="19" t="s">
        <v>2111</v>
      </c>
      <c r="O1979" s="19" t="s">
        <v>2037</v>
      </c>
      <c r="P1979" s="20">
        <v>2018</v>
      </c>
      <c r="Q1979" s="19" t="s">
        <v>2955</v>
      </c>
    </row>
    <row r="1980" spans="1:17" x14ac:dyDescent="0.3">
      <c r="A1980" s="19">
        <v>3006</v>
      </c>
      <c r="B1980" s="33" t="s">
        <v>93</v>
      </c>
      <c r="C1980" s="89">
        <v>31</v>
      </c>
      <c r="D1980" s="52" t="s">
        <v>2112</v>
      </c>
      <c r="E1980" s="51" t="s">
        <v>5995</v>
      </c>
      <c r="F1980" s="19" t="s">
        <v>13</v>
      </c>
      <c r="G1980" s="19" t="s">
        <v>14</v>
      </c>
      <c r="H1980" s="33">
        <v>2016</v>
      </c>
      <c r="I1980" s="52" t="s">
        <v>2035</v>
      </c>
      <c r="J1980" s="58" t="s">
        <v>2035</v>
      </c>
      <c r="L1980" s="19" t="s">
        <v>2113</v>
      </c>
      <c r="O1980" s="19" t="s">
        <v>2037</v>
      </c>
      <c r="P1980" s="20">
        <v>2018</v>
      </c>
      <c r="Q1980" s="19" t="s">
        <v>2955</v>
      </c>
    </row>
    <row r="1981" spans="1:17" x14ac:dyDescent="0.3">
      <c r="A1981" s="19">
        <v>3007</v>
      </c>
      <c r="B1981" s="33" t="s">
        <v>93</v>
      </c>
      <c r="C1981" s="89">
        <v>31</v>
      </c>
      <c r="D1981" s="52" t="s">
        <v>2114</v>
      </c>
      <c r="E1981" s="51" t="s">
        <v>5995</v>
      </c>
      <c r="F1981" s="19" t="s">
        <v>13</v>
      </c>
      <c r="G1981" s="19" t="s">
        <v>14</v>
      </c>
      <c r="H1981" s="33">
        <v>2016</v>
      </c>
      <c r="I1981" s="52" t="s">
        <v>2035</v>
      </c>
      <c r="J1981" s="58" t="s">
        <v>2035</v>
      </c>
      <c r="L1981" s="19" t="s">
        <v>2115</v>
      </c>
      <c r="O1981" s="19" t="s">
        <v>2037</v>
      </c>
      <c r="P1981" s="20">
        <v>2018</v>
      </c>
      <c r="Q1981" s="19" t="s">
        <v>2955</v>
      </c>
    </row>
    <row r="1982" spans="1:17" x14ac:dyDescent="0.3">
      <c r="A1982" s="19">
        <v>3008</v>
      </c>
      <c r="B1982" s="33" t="s">
        <v>93</v>
      </c>
      <c r="C1982" s="89">
        <v>31</v>
      </c>
      <c r="D1982" s="52" t="s">
        <v>2116</v>
      </c>
      <c r="E1982" s="51" t="s">
        <v>5995</v>
      </c>
      <c r="F1982" s="19" t="s">
        <v>13</v>
      </c>
      <c r="G1982" s="19" t="s">
        <v>14</v>
      </c>
      <c r="H1982" s="33">
        <v>2016</v>
      </c>
      <c r="I1982" s="52" t="s">
        <v>2035</v>
      </c>
      <c r="J1982" s="58" t="s">
        <v>2035</v>
      </c>
      <c r="L1982" s="19" t="s">
        <v>2117</v>
      </c>
      <c r="O1982" s="19" t="s">
        <v>2037</v>
      </c>
      <c r="P1982" s="20">
        <v>2018</v>
      </c>
      <c r="Q1982" s="19" t="s">
        <v>2955</v>
      </c>
    </row>
    <row r="1983" spans="1:17" x14ac:dyDescent="0.3">
      <c r="A1983" s="19">
        <v>3014</v>
      </c>
      <c r="B1983" s="33" t="s">
        <v>93</v>
      </c>
      <c r="C1983" s="89">
        <v>31</v>
      </c>
      <c r="D1983" s="52" t="s">
        <v>2097</v>
      </c>
      <c r="E1983" s="51" t="s">
        <v>5995</v>
      </c>
      <c r="F1983" s="19" t="s">
        <v>13</v>
      </c>
      <c r="G1983" s="19" t="s">
        <v>14</v>
      </c>
      <c r="H1983" s="33">
        <v>2016</v>
      </c>
      <c r="I1983" s="52" t="s">
        <v>2035</v>
      </c>
      <c r="J1983" s="58" t="s">
        <v>2035</v>
      </c>
      <c r="O1983" s="19" t="s">
        <v>2037</v>
      </c>
      <c r="P1983" s="20">
        <v>2018</v>
      </c>
      <c r="Q1983" s="19" t="s">
        <v>2955</v>
      </c>
    </row>
    <row r="1984" spans="1:17" x14ac:dyDescent="0.3">
      <c r="A1984" s="19">
        <v>3015</v>
      </c>
      <c r="B1984" s="33" t="s">
        <v>93</v>
      </c>
      <c r="C1984" s="89">
        <v>31</v>
      </c>
      <c r="D1984" s="52" t="s">
        <v>2092</v>
      </c>
      <c r="E1984" s="51" t="s">
        <v>5995</v>
      </c>
      <c r="F1984" s="19" t="s">
        <v>13</v>
      </c>
      <c r="G1984" s="19" t="s">
        <v>14</v>
      </c>
      <c r="H1984" s="33">
        <v>2016</v>
      </c>
      <c r="I1984" s="52" t="s">
        <v>2035</v>
      </c>
      <c r="J1984" s="58" t="s">
        <v>2035</v>
      </c>
      <c r="O1984" s="19" t="s">
        <v>2037</v>
      </c>
      <c r="P1984" s="20">
        <v>2018</v>
      </c>
      <c r="Q1984" s="19" t="s">
        <v>2955</v>
      </c>
    </row>
    <row r="1985" spans="1:18" x14ac:dyDescent="0.3">
      <c r="A1985" s="19">
        <v>3016</v>
      </c>
      <c r="B1985" s="33" t="s">
        <v>93</v>
      </c>
      <c r="C1985" s="89">
        <v>31</v>
      </c>
      <c r="D1985" s="52" t="s">
        <v>2093</v>
      </c>
      <c r="E1985" s="51" t="s">
        <v>5995</v>
      </c>
      <c r="F1985" s="19" t="s">
        <v>13</v>
      </c>
      <c r="G1985" s="19" t="s">
        <v>14</v>
      </c>
      <c r="H1985" s="33">
        <v>2016</v>
      </c>
      <c r="I1985" s="52" t="s">
        <v>2035</v>
      </c>
      <c r="J1985" s="58" t="s">
        <v>2035</v>
      </c>
      <c r="O1985" s="19" t="s">
        <v>2037</v>
      </c>
      <c r="P1985" s="20">
        <v>2018</v>
      </c>
      <c r="Q1985" s="19" t="s">
        <v>2955</v>
      </c>
    </row>
    <row r="1986" spans="1:18" x14ac:dyDescent="0.3">
      <c r="A1986" s="19">
        <v>3017</v>
      </c>
      <c r="B1986" s="33" t="s">
        <v>93</v>
      </c>
      <c r="C1986" s="89">
        <v>31</v>
      </c>
      <c r="D1986" s="52" t="s">
        <v>2094</v>
      </c>
      <c r="E1986" s="51" t="s">
        <v>5995</v>
      </c>
      <c r="F1986" s="19" t="s">
        <v>13</v>
      </c>
      <c r="G1986" s="19" t="s">
        <v>14</v>
      </c>
      <c r="H1986" s="33">
        <v>2016</v>
      </c>
      <c r="I1986" s="52" t="s">
        <v>2035</v>
      </c>
      <c r="J1986" s="58" t="s">
        <v>2035</v>
      </c>
      <c r="O1986" s="19" t="s">
        <v>2037</v>
      </c>
      <c r="P1986" s="20">
        <v>2018</v>
      </c>
      <c r="Q1986" s="19" t="s">
        <v>2955</v>
      </c>
    </row>
    <row r="1987" spans="1:18" x14ac:dyDescent="0.3">
      <c r="A1987" s="19">
        <v>3018</v>
      </c>
      <c r="B1987" s="33" t="s">
        <v>93</v>
      </c>
      <c r="C1987" s="89">
        <v>31</v>
      </c>
      <c r="D1987" s="52" t="s">
        <v>2095</v>
      </c>
      <c r="E1987" s="51" t="s">
        <v>5995</v>
      </c>
      <c r="F1987" s="19" t="s">
        <v>13</v>
      </c>
      <c r="G1987" s="19" t="s">
        <v>14</v>
      </c>
      <c r="H1987" s="33">
        <v>2016</v>
      </c>
      <c r="I1987" s="52" t="s">
        <v>2035</v>
      </c>
      <c r="J1987" s="58" t="s">
        <v>2035</v>
      </c>
      <c r="O1987" s="19" t="s">
        <v>2037</v>
      </c>
      <c r="P1987" s="20">
        <v>2018</v>
      </c>
      <c r="Q1987" s="19" t="s">
        <v>2955</v>
      </c>
    </row>
    <row r="1988" spans="1:18" x14ac:dyDescent="0.3">
      <c r="A1988" s="19">
        <v>3019</v>
      </c>
      <c r="B1988" s="33" t="s">
        <v>93</v>
      </c>
      <c r="C1988" s="89">
        <v>31</v>
      </c>
      <c r="D1988" s="52" t="s">
        <v>2096</v>
      </c>
      <c r="E1988" s="51" t="s">
        <v>5995</v>
      </c>
      <c r="F1988" s="19" t="s">
        <v>13</v>
      </c>
      <c r="G1988" s="19" t="s">
        <v>14</v>
      </c>
      <c r="H1988" s="33">
        <v>2016</v>
      </c>
      <c r="I1988" s="52" t="s">
        <v>2035</v>
      </c>
      <c r="J1988" s="58" t="s">
        <v>2035</v>
      </c>
      <c r="O1988" s="19" t="s">
        <v>2037</v>
      </c>
      <c r="P1988" s="20">
        <v>2018</v>
      </c>
      <c r="Q1988" s="19" t="s">
        <v>2955</v>
      </c>
    </row>
    <row r="1989" spans="1:18" x14ac:dyDescent="0.3">
      <c r="A1989" s="19">
        <v>3020</v>
      </c>
      <c r="B1989" s="33" t="s">
        <v>93</v>
      </c>
      <c r="C1989" s="89">
        <v>31</v>
      </c>
      <c r="D1989" s="52" t="s">
        <v>2098</v>
      </c>
      <c r="E1989" s="51" t="s">
        <v>5995</v>
      </c>
      <c r="F1989" s="19" t="s">
        <v>13</v>
      </c>
      <c r="G1989" s="19" t="s">
        <v>14</v>
      </c>
      <c r="H1989" s="33">
        <v>2016</v>
      </c>
      <c r="I1989" s="52" t="s">
        <v>2035</v>
      </c>
      <c r="J1989" s="58" t="s">
        <v>2035</v>
      </c>
      <c r="O1989" s="19" t="s">
        <v>2037</v>
      </c>
      <c r="P1989" s="20">
        <v>2018</v>
      </c>
      <c r="Q1989" s="19" t="s">
        <v>2955</v>
      </c>
    </row>
    <row r="1990" spans="1:18" x14ac:dyDescent="0.3">
      <c r="A1990" s="19">
        <v>3021</v>
      </c>
      <c r="B1990" s="33" t="s">
        <v>93</v>
      </c>
      <c r="C1990" s="89">
        <v>31</v>
      </c>
      <c r="D1990" s="52" t="s">
        <v>2075</v>
      </c>
      <c r="E1990" s="51" t="s">
        <v>5995</v>
      </c>
      <c r="F1990" s="19" t="s">
        <v>13</v>
      </c>
      <c r="G1990" s="19" t="s">
        <v>14</v>
      </c>
      <c r="H1990" s="33">
        <v>2016</v>
      </c>
      <c r="I1990" s="52" t="s">
        <v>2035</v>
      </c>
      <c r="J1990" s="58" t="s">
        <v>2035</v>
      </c>
      <c r="O1990" s="19" t="s">
        <v>2037</v>
      </c>
      <c r="P1990" s="20">
        <v>2018</v>
      </c>
      <c r="Q1990" s="19" t="s">
        <v>2955</v>
      </c>
    </row>
    <row r="1991" spans="1:18" x14ac:dyDescent="0.3">
      <c r="A1991" s="19">
        <v>3022</v>
      </c>
      <c r="B1991" s="33" t="s">
        <v>93</v>
      </c>
      <c r="C1991" s="89">
        <v>31</v>
      </c>
      <c r="D1991" s="52" t="s">
        <v>2076</v>
      </c>
      <c r="E1991" s="51" t="s">
        <v>5995</v>
      </c>
      <c r="F1991" s="19" t="s">
        <v>13</v>
      </c>
      <c r="G1991" s="19" t="s">
        <v>14</v>
      </c>
      <c r="H1991" s="33">
        <v>2016</v>
      </c>
      <c r="I1991" s="52" t="s">
        <v>2035</v>
      </c>
      <c r="J1991" s="58" t="s">
        <v>2035</v>
      </c>
      <c r="O1991" s="19" t="s">
        <v>2037</v>
      </c>
      <c r="P1991" s="20">
        <v>2018</v>
      </c>
      <c r="Q1991" s="19" t="s">
        <v>2955</v>
      </c>
    </row>
    <row r="1992" spans="1:18" x14ac:dyDescent="0.3">
      <c r="A1992" s="19">
        <v>3023</v>
      </c>
      <c r="B1992" s="33" t="s">
        <v>93</v>
      </c>
      <c r="C1992" s="89">
        <v>31</v>
      </c>
      <c r="D1992" s="52" t="s">
        <v>2078</v>
      </c>
      <c r="E1992" s="51" t="s">
        <v>5995</v>
      </c>
      <c r="F1992" s="19" t="s">
        <v>13</v>
      </c>
      <c r="G1992" s="19" t="s">
        <v>14</v>
      </c>
      <c r="H1992" s="33">
        <v>2016</v>
      </c>
      <c r="I1992" s="52" t="s">
        <v>2035</v>
      </c>
      <c r="J1992" s="58" t="s">
        <v>2035</v>
      </c>
      <c r="O1992" s="19" t="s">
        <v>2037</v>
      </c>
      <c r="P1992" s="20">
        <v>2018</v>
      </c>
      <c r="Q1992" s="19" t="s">
        <v>2955</v>
      </c>
      <c r="R1992" s="19" t="s">
        <v>4289</v>
      </c>
    </row>
    <row r="1993" spans="1:18" x14ac:dyDescent="0.3">
      <c r="A1993" s="19">
        <v>3024</v>
      </c>
      <c r="B1993" s="33" t="s">
        <v>93</v>
      </c>
      <c r="C1993" s="89">
        <v>31</v>
      </c>
      <c r="D1993" s="52" t="s">
        <v>2079</v>
      </c>
      <c r="E1993" s="51" t="s">
        <v>5995</v>
      </c>
      <c r="F1993" s="19" t="s">
        <v>13</v>
      </c>
      <c r="G1993" s="19" t="s">
        <v>14</v>
      </c>
      <c r="H1993" s="33">
        <v>2016</v>
      </c>
      <c r="I1993" s="52" t="s">
        <v>2035</v>
      </c>
      <c r="J1993" s="58" t="s">
        <v>2035</v>
      </c>
      <c r="O1993" s="19" t="s">
        <v>2037</v>
      </c>
      <c r="P1993" s="20">
        <v>2018</v>
      </c>
      <c r="Q1993" s="19" t="s">
        <v>2955</v>
      </c>
    </row>
    <row r="1994" spans="1:18" x14ac:dyDescent="0.3">
      <c r="A1994" s="19">
        <v>3127</v>
      </c>
      <c r="B1994" s="33" t="s">
        <v>93</v>
      </c>
      <c r="C1994" s="89">
        <v>31</v>
      </c>
      <c r="D1994" s="52" t="s">
        <v>112</v>
      </c>
      <c r="E1994" s="51" t="s">
        <v>5985</v>
      </c>
      <c r="F1994" s="19" t="s">
        <v>13</v>
      </c>
      <c r="G1994" s="19" t="s">
        <v>14</v>
      </c>
      <c r="H1994" s="33">
        <v>2017</v>
      </c>
      <c r="I1994" s="52" t="s">
        <v>113</v>
      </c>
      <c r="J1994" s="53" t="s">
        <v>113</v>
      </c>
      <c r="O1994" s="19" t="s">
        <v>114</v>
      </c>
      <c r="P1994" s="20">
        <v>2020</v>
      </c>
      <c r="Q1994" s="19" t="s">
        <v>2955</v>
      </c>
    </row>
    <row r="1995" spans="1:18" x14ac:dyDescent="0.3">
      <c r="A1995" s="19">
        <v>3128</v>
      </c>
      <c r="B1995" s="33" t="s">
        <v>93</v>
      </c>
      <c r="C1995" s="89">
        <v>31</v>
      </c>
      <c r="D1995" s="52" t="s">
        <v>115</v>
      </c>
      <c r="E1995" s="51" t="s">
        <v>5985</v>
      </c>
      <c r="F1995" s="19" t="s">
        <v>13</v>
      </c>
      <c r="G1995" s="19" t="s">
        <v>14</v>
      </c>
      <c r="H1995" s="33">
        <v>2017</v>
      </c>
      <c r="I1995" s="52" t="s">
        <v>113</v>
      </c>
      <c r="J1995" s="53" t="s">
        <v>113</v>
      </c>
      <c r="O1995" s="19" t="s">
        <v>114</v>
      </c>
      <c r="P1995" s="20">
        <v>2020</v>
      </c>
      <c r="Q1995" s="19" t="s">
        <v>2955</v>
      </c>
    </row>
    <row r="1996" spans="1:18" x14ac:dyDescent="0.3">
      <c r="A1996" s="19">
        <v>3129</v>
      </c>
      <c r="B1996" s="33" t="s">
        <v>93</v>
      </c>
      <c r="C1996" s="89">
        <v>31</v>
      </c>
      <c r="D1996" s="52" t="s">
        <v>116</v>
      </c>
      <c r="E1996" s="51" t="s">
        <v>5985</v>
      </c>
      <c r="F1996" s="19" t="s">
        <v>13</v>
      </c>
      <c r="G1996" s="19" t="s">
        <v>14</v>
      </c>
      <c r="H1996" s="33">
        <v>2017</v>
      </c>
      <c r="I1996" s="52" t="s">
        <v>113</v>
      </c>
      <c r="J1996" s="53" t="s">
        <v>113</v>
      </c>
      <c r="O1996" s="19" t="s">
        <v>114</v>
      </c>
      <c r="P1996" s="20">
        <v>2020</v>
      </c>
      <c r="Q1996" s="19" t="s">
        <v>2955</v>
      </c>
    </row>
    <row r="1997" spans="1:18" x14ac:dyDescent="0.3">
      <c r="A1997" s="19">
        <v>3130</v>
      </c>
      <c r="B1997" s="33" t="s">
        <v>93</v>
      </c>
      <c r="C1997" s="89">
        <v>31</v>
      </c>
      <c r="D1997" s="52" t="s">
        <v>117</v>
      </c>
      <c r="E1997" s="51" t="s">
        <v>5985</v>
      </c>
      <c r="F1997" s="19" t="s">
        <v>13</v>
      </c>
      <c r="G1997" s="19" t="s">
        <v>14</v>
      </c>
      <c r="H1997" s="33">
        <v>2017</v>
      </c>
      <c r="I1997" s="52" t="s">
        <v>113</v>
      </c>
      <c r="J1997" s="53" t="s">
        <v>113</v>
      </c>
      <c r="O1997" s="19" t="s">
        <v>114</v>
      </c>
      <c r="P1997" s="20">
        <v>2020</v>
      </c>
      <c r="Q1997" s="19" t="s">
        <v>2955</v>
      </c>
    </row>
    <row r="1998" spans="1:18" x14ac:dyDescent="0.3">
      <c r="A1998" s="19">
        <v>3131</v>
      </c>
      <c r="B1998" s="33" t="s">
        <v>93</v>
      </c>
      <c r="C1998" s="89">
        <v>31</v>
      </c>
      <c r="D1998" s="52" t="s">
        <v>118</v>
      </c>
      <c r="E1998" s="51" t="s">
        <v>5985</v>
      </c>
      <c r="F1998" s="19" t="s">
        <v>13</v>
      </c>
      <c r="G1998" s="19" t="s">
        <v>14</v>
      </c>
      <c r="H1998" s="33">
        <v>2017</v>
      </c>
      <c r="I1998" s="52" t="s">
        <v>113</v>
      </c>
      <c r="J1998" s="53" t="s">
        <v>113</v>
      </c>
      <c r="O1998" s="19" t="s">
        <v>114</v>
      </c>
      <c r="P1998" s="20">
        <v>2020</v>
      </c>
      <c r="Q1998" s="19" t="s">
        <v>2955</v>
      </c>
    </row>
    <row r="1999" spans="1:18" x14ac:dyDescent="0.3">
      <c r="A1999" s="19">
        <v>3132</v>
      </c>
      <c r="B1999" s="33" t="s">
        <v>93</v>
      </c>
      <c r="C1999" s="89">
        <v>31</v>
      </c>
      <c r="D1999" s="52" t="s">
        <v>119</v>
      </c>
      <c r="E1999" s="51" t="s">
        <v>5985</v>
      </c>
      <c r="F1999" s="19" t="s">
        <v>13</v>
      </c>
      <c r="G1999" s="19" t="s">
        <v>14</v>
      </c>
      <c r="H1999" s="33">
        <v>2017</v>
      </c>
      <c r="I1999" s="52" t="s">
        <v>113</v>
      </c>
      <c r="J1999" s="53" t="s">
        <v>113</v>
      </c>
      <c r="O1999" s="19" t="s">
        <v>114</v>
      </c>
      <c r="P1999" s="20">
        <v>2020</v>
      </c>
      <c r="Q1999" s="19" t="s">
        <v>2955</v>
      </c>
    </row>
    <row r="2000" spans="1:18" x14ac:dyDescent="0.3">
      <c r="A2000" s="19">
        <v>3133</v>
      </c>
      <c r="B2000" s="33" t="s">
        <v>93</v>
      </c>
      <c r="C2000" s="89">
        <v>31</v>
      </c>
      <c r="D2000" s="52" t="s">
        <v>120</v>
      </c>
      <c r="E2000" s="51" t="s">
        <v>5985</v>
      </c>
      <c r="F2000" s="19" t="s">
        <v>13</v>
      </c>
      <c r="G2000" s="19" t="s">
        <v>14</v>
      </c>
      <c r="H2000" s="33">
        <v>2017</v>
      </c>
      <c r="I2000" s="52" t="s">
        <v>113</v>
      </c>
      <c r="J2000" s="53" t="s">
        <v>113</v>
      </c>
      <c r="O2000" s="19" t="s">
        <v>114</v>
      </c>
      <c r="P2000" s="20">
        <v>2020</v>
      </c>
      <c r="Q2000" s="19" t="s">
        <v>2955</v>
      </c>
    </row>
    <row r="2001" spans="1:26" x14ac:dyDescent="0.3">
      <c r="A2001" s="19">
        <v>3134</v>
      </c>
      <c r="B2001" s="33" t="s">
        <v>93</v>
      </c>
      <c r="C2001" s="89">
        <v>31</v>
      </c>
      <c r="D2001" s="52" t="s">
        <v>121</v>
      </c>
      <c r="E2001" s="51" t="s">
        <v>5985</v>
      </c>
      <c r="F2001" s="19" t="s">
        <v>13</v>
      </c>
      <c r="G2001" s="19" t="s">
        <v>14</v>
      </c>
      <c r="H2001" s="33">
        <v>2017</v>
      </c>
      <c r="I2001" s="52" t="s">
        <v>113</v>
      </c>
      <c r="J2001" s="53" t="s">
        <v>113</v>
      </c>
      <c r="O2001" s="19" t="s">
        <v>114</v>
      </c>
      <c r="P2001" s="20">
        <v>2020</v>
      </c>
      <c r="Q2001" s="19" t="s">
        <v>2955</v>
      </c>
    </row>
    <row r="2002" spans="1:26" x14ac:dyDescent="0.3">
      <c r="A2002" s="19">
        <v>3135</v>
      </c>
      <c r="B2002" s="33" t="s">
        <v>93</v>
      </c>
      <c r="C2002" s="89">
        <v>31</v>
      </c>
      <c r="D2002" s="52" t="s">
        <v>122</v>
      </c>
      <c r="E2002" s="51" t="s">
        <v>5985</v>
      </c>
      <c r="F2002" s="19" t="s">
        <v>13</v>
      </c>
      <c r="G2002" s="19" t="s">
        <v>14</v>
      </c>
      <c r="H2002" s="33">
        <v>2017</v>
      </c>
      <c r="I2002" s="52" t="s">
        <v>113</v>
      </c>
      <c r="J2002" s="53" t="s">
        <v>113</v>
      </c>
      <c r="O2002" s="19" t="s">
        <v>114</v>
      </c>
      <c r="P2002" s="20">
        <v>2020</v>
      </c>
      <c r="Q2002" s="19" t="s">
        <v>2955</v>
      </c>
    </row>
    <row r="2003" spans="1:26" x14ac:dyDescent="0.3">
      <c r="A2003" s="19">
        <v>3136</v>
      </c>
      <c r="B2003" s="33" t="s">
        <v>93</v>
      </c>
      <c r="C2003" s="89">
        <v>31</v>
      </c>
      <c r="D2003" s="52" t="s">
        <v>123</v>
      </c>
      <c r="E2003" s="51" t="s">
        <v>5985</v>
      </c>
      <c r="F2003" s="19" t="s">
        <v>13</v>
      </c>
      <c r="G2003" s="19" t="s">
        <v>14</v>
      </c>
      <c r="H2003" s="33">
        <v>2017</v>
      </c>
      <c r="I2003" s="52" t="s">
        <v>113</v>
      </c>
      <c r="J2003" s="53" t="s">
        <v>113</v>
      </c>
      <c r="O2003" s="19" t="s">
        <v>114</v>
      </c>
      <c r="P2003" s="20">
        <v>2020</v>
      </c>
      <c r="Q2003" s="19" t="s">
        <v>2955</v>
      </c>
    </row>
    <row r="2004" spans="1:26" x14ac:dyDescent="0.3">
      <c r="A2004" s="19">
        <v>3137</v>
      </c>
      <c r="B2004" s="33" t="s">
        <v>93</v>
      </c>
      <c r="C2004" s="89">
        <v>31</v>
      </c>
      <c r="D2004" s="52" t="s">
        <v>124</v>
      </c>
      <c r="E2004" s="51" t="s">
        <v>5985</v>
      </c>
      <c r="F2004" s="19" t="s">
        <v>13</v>
      </c>
      <c r="G2004" s="19" t="s">
        <v>14</v>
      </c>
      <c r="H2004" s="33">
        <v>2017</v>
      </c>
      <c r="I2004" s="52" t="s">
        <v>113</v>
      </c>
      <c r="J2004" s="53" t="s">
        <v>113</v>
      </c>
      <c r="O2004" s="19" t="s">
        <v>114</v>
      </c>
      <c r="P2004" s="20">
        <v>2020</v>
      </c>
      <c r="Q2004" s="19" t="s">
        <v>2955</v>
      </c>
    </row>
    <row r="2005" spans="1:26" x14ac:dyDescent="0.3">
      <c r="A2005" s="19">
        <v>3138</v>
      </c>
      <c r="B2005" s="33" t="s">
        <v>93</v>
      </c>
      <c r="C2005" s="89">
        <v>31</v>
      </c>
      <c r="D2005" s="52" t="s">
        <v>125</v>
      </c>
      <c r="E2005" s="51" t="s">
        <v>5985</v>
      </c>
      <c r="F2005" s="19" t="s">
        <v>13</v>
      </c>
      <c r="G2005" s="19" t="s">
        <v>14</v>
      </c>
      <c r="H2005" s="33">
        <v>2017</v>
      </c>
      <c r="I2005" s="52" t="s">
        <v>113</v>
      </c>
      <c r="J2005" s="53" t="s">
        <v>113</v>
      </c>
      <c r="O2005" s="19" t="s">
        <v>114</v>
      </c>
      <c r="P2005" s="20">
        <v>2020</v>
      </c>
      <c r="Q2005" s="19" t="s">
        <v>2955</v>
      </c>
    </row>
    <row r="2006" spans="1:26" x14ac:dyDescent="0.3">
      <c r="A2006" s="19">
        <v>3139</v>
      </c>
      <c r="B2006" s="33" t="s">
        <v>93</v>
      </c>
      <c r="C2006" s="89">
        <v>31</v>
      </c>
      <c r="D2006" s="52" t="s">
        <v>126</v>
      </c>
      <c r="E2006" s="51" t="s">
        <v>5985</v>
      </c>
      <c r="F2006" s="19" t="s">
        <v>13</v>
      </c>
      <c r="G2006" s="19" t="s">
        <v>14</v>
      </c>
      <c r="H2006" s="33">
        <v>2017</v>
      </c>
      <c r="I2006" s="52" t="s">
        <v>113</v>
      </c>
      <c r="J2006" s="53" t="s">
        <v>113</v>
      </c>
      <c r="O2006" s="19" t="s">
        <v>114</v>
      </c>
      <c r="P2006" s="20">
        <v>2020</v>
      </c>
      <c r="Q2006" s="19" t="s">
        <v>2955</v>
      </c>
    </row>
    <row r="2007" spans="1:26" x14ac:dyDescent="0.3">
      <c r="A2007" s="19">
        <v>3140</v>
      </c>
      <c r="B2007" s="33" t="s">
        <v>93</v>
      </c>
      <c r="C2007" s="89">
        <v>31</v>
      </c>
      <c r="D2007" s="52" t="s">
        <v>127</v>
      </c>
      <c r="E2007" s="51" t="s">
        <v>5985</v>
      </c>
      <c r="F2007" s="19" t="s">
        <v>13</v>
      </c>
      <c r="G2007" s="19" t="s">
        <v>14</v>
      </c>
      <c r="H2007" s="33">
        <v>2017</v>
      </c>
      <c r="I2007" s="52" t="s">
        <v>113</v>
      </c>
      <c r="J2007" s="53" t="s">
        <v>113</v>
      </c>
      <c r="O2007" s="19" t="s">
        <v>114</v>
      </c>
      <c r="P2007" s="20">
        <v>2020</v>
      </c>
      <c r="Q2007" s="19" t="s">
        <v>2955</v>
      </c>
    </row>
    <row r="2008" spans="1:26" x14ac:dyDescent="0.3">
      <c r="A2008" s="19">
        <v>3141</v>
      </c>
      <c r="B2008" s="33" t="s">
        <v>93</v>
      </c>
      <c r="C2008" s="89">
        <v>31</v>
      </c>
      <c r="D2008" s="52" t="s">
        <v>128</v>
      </c>
      <c r="E2008" s="51" t="s">
        <v>5985</v>
      </c>
      <c r="F2008" s="19" t="s">
        <v>13</v>
      </c>
      <c r="G2008" s="19" t="s">
        <v>14</v>
      </c>
      <c r="H2008" s="33">
        <v>2017</v>
      </c>
      <c r="I2008" s="52" t="s">
        <v>113</v>
      </c>
      <c r="J2008" s="53" t="s">
        <v>113</v>
      </c>
      <c r="O2008" s="19" t="s">
        <v>114</v>
      </c>
      <c r="P2008" s="20">
        <v>2020</v>
      </c>
      <c r="Q2008" s="19" t="s">
        <v>2955</v>
      </c>
    </row>
    <row r="2009" spans="1:26" x14ac:dyDescent="0.3">
      <c r="A2009" s="19">
        <v>3142</v>
      </c>
      <c r="B2009" s="33" t="s">
        <v>93</v>
      </c>
      <c r="C2009" s="89">
        <v>31</v>
      </c>
      <c r="D2009" s="52" t="s">
        <v>129</v>
      </c>
      <c r="E2009" s="51" t="s">
        <v>5985</v>
      </c>
      <c r="F2009" s="19" t="s">
        <v>13</v>
      </c>
      <c r="G2009" s="19" t="s">
        <v>14</v>
      </c>
      <c r="H2009" s="33">
        <v>2017</v>
      </c>
      <c r="I2009" s="52" t="s">
        <v>113</v>
      </c>
      <c r="J2009" s="53" t="s">
        <v>113</v>
      </c>
      <c r="O2009" s="19" t="s">
        <v>114</v>
      </c>
      <c r="P2009" s="20">
        <v>2020</v>
      </c>
      <c r="Q2009" s="19" t="s">
        <v>2955</v>
      </c>
    </row>
    <row r="2010" spans="1:26" x14ac:dyDescent="0.3">
      <c r="A2010" s="19">
        <v>3143</v>
      </c>
      <c r="B2010" s="33" t="s">
        <v>93</v>
      </c>
      <c r="C2010" s="89">
        <v>31</v>
      </c>
      <c r="D2010" s="52" t="s">
        <v>130</v>
      </c>
      <c r="E2010" s="51" t="s">
        <v>5985</v>
      </c>
      <c r="F2010" s="19" t="s">
        <v>13</v>
      </c>
      <c r="G2010" s="19" t="s">
        <v>14</v>
      </c>
      <c r="H2010" s="33">
        <v>2017</v>
      </c>
      <c r="I2010" s="52" t="s">
        <v>113</v>
      </c>
      <c r="J2010" s="53" t="s">
        <v>113</v>
      </c>
      <c r="O2010" s="19" t="s">
        <v>114</v>
      </c>
      <c r="P2010" s="20">
        <v>2020</v>
      </c>
      <c r="Q2010" s="19" t="s">
        <v>2955</v>
      </c>
      <c r="Z2010" s="20"/>
    </row>
    <row r="2011" spans="1:26" x14ac:dyDescent="0.3">
      <c r="A2011" s="19">
        <v>3144</v>
      </c>
      <c r="B2011" s="33" t="s">
        <v>93</v>
      </c>
      <c r="C2011" s="89">
        <v>31</v>
      </c>
      <c r="D2011" s="52" t="s">
        <v>131</v>
      </c>
      <c r="E2011" s="51" t="s">
        <v>5985</v>
      </c>
      <c r="F2011" s="19" t="s">
        <v>13</v>
      </c>
      <c r="G2011" s="19" t="s">
        <v>14</v>
      </c>
      <c r="H2011" s="33">
        <v>2017</v>
      </c>
      <c r="I2011" s="52" t="s">
        <v>113</v>
      </c>
      <c r="J2011" s="53" t="s">
        <v>113</v>
      </c>
      <c r="O2011" s="19" t="s">
        <v>114</v>
      </c>
      <c r="P2011" s="20">
        <v>2020</v>
      </c>
      <c r="Q2011" s="19" t="s">
        <v>2955</v>
      </c>
    </row>
    <row r="2012" spans="1:26" x14ac:dyDescent="0.3">
      <c r="A2012" s="19">
        <v>3145</v>
      </c>
      <c r="B2012" s="33" t="s">
        <v>93</v>
      </c>
      <c r="C2012" s="89">
        <v>31</v>
      </c>
      <c r="D2012" s="52" t="s">
        <v>132</v>
      </c>
      <c r="E2012" s="51" t="s">
        <v>5985</v>
      </c>
      <c r="F2012" s="19" t="s">
        <v>13</v>
      </c>
      <c r="G2012" s="19" t="s">
        <v>14</v>
      </c>
      <c r="H2012" s="33">
        <v>2017</v>
      </c>
      <c r="I2012" s="52" t="s">
        <v>113</v>
      </c>
      <c r="J2012" s="53" t="s">
        <v>113</v>
      </c>
      <c r="O2012" s="19" t="s">
        <v>114</v>
      </c>
      <c r="P2012" s="20">
        <v>2020</v>
      </c>
      <c r="Q2012" s="19" t="s">
        <v>2955</v>
      </c>
    </row>
    <row r="2013" spans="1:26" x14ac:dyDescent="0.3">
      <c r="A2013" s="19">
        <v>3146</v>
      </c>
      <c r="B2013" s="33" t="s">
        <v>93</v>
      </c>
      <c r="C2013" s="89">
        <v>31</v>
      </c>
      <c r="D2013" s="52" t="s">
        <v>133</v>
      </c>
      <c r="E2013" s="51" t="s">
        <v>5985</v>
      </c>
      <c r="F2013" s="19" t="s">
        <v>13</v>
      </c>
      <c r="G2013" s="19" t="s">
        <v>14</v>
      </c>
      <c r="H2013" s="33">
        <v>2017</v>
      </c>
      <c r="I2013" s="52" t="s">
        <v>113</v>
      </c>
      <c r="J2013" s="53" t="s">
        <v>113</v>
      </c>
      <c r="O2013" s="19" t="s">
        <v>114</v>
      </c>
      <c r="P2013" s="20">
        <v>2020</v>
      </c>
      <c r="Q2013" s="19" t="s">
        <v>2955</v>
      </c>
    </row>
    <row r="2014" spans="1:26" x14ac:dyDescent="0.3">
      <c r="A2014" s="19">
        <v>3147</v>
      </c>
      <c r="B2014" s="33" t="s">
        <v>93</v>
      </c>
      <c r="C2014" s="89">
        <v>31</v>
      </c>
      <c r="D2014" s="52" t="s">
        <v>134</v>
      </c>
      <c r="E2014" s="51" t="s">
        <v>5985</v>
      </c>
      <c r="F2014" s="19" t="s">
        <v>13</v>
      </c>
      <c r="G2014" s="19" t="s">
        <v>14</v>
      </c>
      <c r="H2014" s="33">
        <v>2017</v>
      </c>
      <c r="I2014" s="52" t="s">
        <v>113</v>
      </c>
      <c r="J2014" s="53" t="s">
        <v>113</v>
      </c>
      <c r="O2014" s="19" t="s">
        <v>114</v>
      </c>
      <c r="P2014" s="20">
        <v>2020</v>
      </c>
      <c r="Q2014" s="19" t="s">
        <v>2955</v>
      </c>
    </row>
    <row r="2015" spans="1:26" x14ac:dyDescent="0.3">
      <c r="A2015" s="19">
        <v>3148</v>
      </c>
      <c r="B2015" s="33" t="s">
        <v>93</v>
      </c>
      <c r="C2015" s="89">
        <v>31</v>
      </c>
      <c r="D2015" s="52" t="s">
        <v>135</v>
      </c>
      <c r="E2015" s="51" t="s">
        <v>5985</v>
      </c>
      <c r="F2015" s="19" t="s">
        <v>13</v>
      </c>
      <c r="G2015" s="19" t="s">
        <v>14</v>
      </c>
      <c r="H2015" s="33">
        <v>2017</v>
      </c>
      <c r="I2015" s="52" t="s">
        <v>113</v>
      </c>
      <c r="J2015" s="53" t="s">
        <v>113</v>
      </c>
      <c r="O2015" s="19" t="s">
        <v>114</v>
      </c>
      <c r="P2015" s="20">
        <v>2020</v>
      </c>
      <c r="Q2015" s="19" t="s">
        <v>2955</v>
      </c>
    </row>
    <row r="2016" spans="1:26" x14ac:dyDescent="0.3">
      <c r="A2016" s="19">
        <v>969</v>
      </c>
      <c r="B2016" s="34" t="s">
        <v>93</v>
      </c>
      <c r="C2016" s="89">
        <v>32</v>
      </c>
      <c r="D2016" s="65" t="s">
        <v>3557</v>
      </c>
      <c r="E2016" s="52" t="s">
        <v>5981</v>
      </c>
      <c r="F2016" s="20" t="s">
        <v>2969</v>
      </c>
      <c r="G2016" s="20" t="s">
        <v>2963</v>
      </c>
      <c r="H2016" s="42">
        <v>1994</v>
      </c>
      <c r="I2016" s="61" t="s">
        <v>3581</v>
      </c>
      <c r="J2016" s="61" t="s">
        <v>928</v>
      </c>
      <c r="L2016" s="22" t="s">
        <v>3839</v>
      </c>
      <c r="O2016" s="19" t="s">
        <v>3582</v>
      </c>
      <c r="P2016" s="20">
        <v>2014</v>
      </c>
      <c r="Q2016" s="19" t="s">
        <v>4218</v>
      </c>
    </row>
    <row r="2017" spans="1:24" x14ac:dyDescent="0.3">
      <c r="A2017" s="19">
        <v>2731</v>
      </c>
      <c r="B2017" s="33" t="s">
        <v>93</v>
      </c>
      <c r="C2017" s="89">
        <v>33</v>
      </c>
      <c r="D2017" s="52">
        <v>166</v>
      </c>
      <c r="E2017" s="51" t="s">
        <v>5985</v>
      </c>
      <c r="F2017" s="19" t="s">
        <v>13</v>
      </c>
      <c r="G2017" s="19" t="s">
        <v>14</v>
      </c>
      <c r="H2017" s="33">
        <v>2013</v>
      </c>
      <c r="I2017" s="52" t="s">
        <v>961</v>
      </c>
      <c r="J2017" s="58" t="s">
        <v>961</v>
      </c>
      <c r="L2017" s="19" t="s">
        <v>2549</v>
      </c>
      <c r="M2017" s="19" t="s">
        <v>2550</v>
      </c>
      <c r="O2017" s="19" t="s">
        <v>2337</v>
      </c>
      <c r="P2017" s="20">
        <v>2017</v>
      </c>
      <c r="Q2017" s="19" t="s">
        <v>2955</v>
      </c>
    </row>
    <row r="2018" spans="1:24" x14ac:dyDescent="0.3">
      <c r="A2018" s="19">
        <v>2732</v>
      </c>
      <c r="B2018" s="33" t="s">
        <v>93</v>
      </c>
      <c r="C2018" s="89">
        <v>33</v>
      </c>
      <c r="D2018" s="52">
        <v>257</v>
      </c>
      <c r="E2018" s="51" t="s">
        <v>5995</v>
      </c>
      <c r="F2018" s="19" t="s">
        <v>13</v>
      </c>
      <c r="G2018" s="19" t="s">
        <v>14</v>
      </c>
      <c r="H2018" s="33">
        <v>2013</v>
      </c>
      <c r="I2018" s="52" t="s">
        <v>961</v>
      </c>
      <c r="J2018" s="58" t="s">
        <v>961</v>
      </c>
      <c r="L2018" s="19" t="s">
        <v>2551</v>
      </c>
      <c r="M2018" s="19" t="s">
        <v>2552</v>
      </c>
      <c r="O2018" s="19" t="s">
        <v>2337</v>
      </c>
      <c r="P2018" s="20">
        <v>2017</v>
      </c>
      <c r="Q2018" s="19" t="s">
        <v>2955</v>
      </c>
    </row>
    <row r="2019" spans="1:24" x14ac:dyDescent="0.3">
      <c r="A2019" s="19">
        <v>2733</v>
      </c>
      <c r="B2019" s="33" t="s">
        <v>93</v>
      </c>
      <c r="C2019" s="89">
        <v>33</v>
      </c>
      <c r="D2019" s="52" t="s">
        <v>2583</v>
      </c>
      <c r="E2019" s="52" t="s">
        <v>5959</v>
      </c>
      <c r="F2019" s="19" t="s">
        <v>940</v>
      </c>
      <c r="G2019" s="19" t="s">
        <v>941</v>
      </c>
      <c r="H2019" s="33">
        <v>1957</v>
      </c>
      <c r="I2019" s="52" t="s">
        <v>2584</v>
      </c>
      <c r="J2019" s="58" t="s">
        <v>2584</v>
      </c>
      <c r="L2019" s="19" t="s">
        <v>2585</v>
      </c>
      <c r="M2019" s="19" t="s">
        <v>2586</v>
      </c>
      <c r="O2019" s="19" t="s">
        <v>2337</v>
      </c>
      <c r="P2019" s="20">
        <v>2017</v>
      </c>
      <c r="Q2019" s="19" t="s">
        <v>2955</v>
      </c>
    </row>
    <row r="2020" spans="1:24" x14ac:dyDescent="0.3">
      <c r="A2020" s="19">
        <v>2734</v>
      </c>
      <c r="B2020" s="33" t="s">
        <v>93</v>
      </c>
      <c r="C2020" s="89">
        <v>33</v>
      </c>
      <c r="D2020" s="52" t="s">
        <v>2589</v>
      </c>
      <c r="E2020" s="52" t="s">
        <v>2590</v>
      </c>
      <c r="F2020" s="19" t="s">
        <v>2591</v>
      </c>
      <c r="G2020" s="19" t="s">
        <v>2592</v>
      </c>
      <c r="H2020" s="33">
        <v>1957</v>
      </c>
      <c r="I2020" s="52" t="s">
        <v>2584</v>
      </c>
      <c r="J2020" s="58" t="s">
        <v>2584</v>
      </c>
      <c r="L2020" s="19" t="s">
        <v>2593</v>
      </c>
      <c r="M2020" s="19" t="s">
        <v>2594</v>
      </c>
      <c r="O2020" s="19" t="s">
        <v>2337</v>
      </c>
      <c r="P2020" s="20">
        <v>2017</v>
      </c>
      <c r="Q2020" s="19" t="s">
        <v>2955</v>
      </c>
    </row>
    <row r="2021" spans="1:24" x14ac:dyDescent="0.3">
      <c r="A2021" s="19">
        <v>2735</v>
      </c>
      <c r="B2021" s="33" t="s">
        <v>93</v>
      </c>
      <c r="C2021" s="89">
        <v>33</v>
      </c>
      <c r="D2021" s="52" t="s">
        <v>2598</v>
      </c>
      <c r="E2021" s="52" t="s">
        <v>2599</v>
      </c>
      <c r="F2021" s="19" t="s">
        <v>684</v>
      </c>
      <c r="G2021" s="19" t="s">
        <v>2125</v>
      </c>
      <c r="H2021" s="33">
        <v>1957</v>
      </c>
      <c r="I2021" s="52" t="s">
        <v>2584</v>
      </c>
      <c r="J2021" s="58" t="s">
        <v>2584</v>
      </c>
      <c r="L2021" s="19" t="s">
        <v>2600</v>
      </c>
      <c r="M2021" s="19" t="s">
        <v>2601</v>
      </c>
      <c r="O2021" s="19" t="s">
        <v>2337</v>
      </c>
      <c r="P2021" s="20">
        <v>2017</v>
      </c>
      <c r="Q2021" s="19" t="s">
        <v>2955</v>
      </c>
    </row>
    <row r="2022" spans="1:24" x14ac:dyDescent="0.3">
      <c r="A2022" s="19">
        <v>2736</v>
      </c>
      <c r="B2022" s="33" t="s">
        <v>93</v>
      </c>
      <c r="C2022" s="89">
        <v>33</v>
      </c>
      <c r="D2022" s="52" t="s">
        <v>2612</v>
      </c>
      <c r="E2022" s="51" t="s">
        <v>5995</v>
      </c>
      <c r="F2022" s="19" t="s">
        <v>13</v>
      </c>
      <c r="G2022" s="19" t="s">
        <v>14</v>
      </c>
      <c r="H2022" s="33">
        <v>2014</v>
      </c>
      <c r="I2022" s="52" t="s">
        <v>2356</v>
      </c>
      <c r="J2022" s="58" t="s">
        <v>2356</v>
      </c>
      <c r="L2022" s="19" t="s">
        <v>2613</v>
      </c>
      <c r="M2022" s="19" t="s">
        <v>2614</v>
      </c>
      <c r="O2022" s="19" t="s">
        <v>2337</v>
      </c>
      <c r="P2022" s="20">
        <v>2017</v>
      </c>
      <c r="Q2022" s="19" t="s">
        <v>2955</v>
      </c>
    </row>
    <row r="2023" spans="1:24" x14ac:dyDescent="0.3">
      <c r="A2023" s="19">
        <v>2737</v>
      </c>
      <c r="B2023" s="33" t="s">
        <v>93</v>
      </c>
      <c r="C2023" s="89">
        <v>33</v>
      </c>
      <c r="D2023" s="52">
        <v>83</v>
      </c>
      <c r="E2023" s="51" t="s">
        <v>5995</v>
      </c>
      <c r="F2023" s="19" t="s">
        <v>13</v>
      </c>
      <c r="G2023" s="19" t="s">
        <v>14</v>
      </c>
      <c r="H2023" s="33">
        <v>2015</v>
      </c>
      <c r="I2023" s="52" t="s">
        <v>2584</v>
      </c>
      <c r="J2023" s="58" t="s">
        <v>2584</v>
      </c>
      <c r="L2023" s="19" t="s">
        <v>2730</v>
      </c>
      <c r="M2023" s="19" t="s">
        <v>2731</v>
      </c>
      <c r="O2023" s="19" t="s">
        <v>2337</v>
      </c>
      <c r="P2023" s="20">
        <v>2017</v>
      </c>
      <c r="Q2023" s="19" t="s">
        <v>2955</v>
      </c>
    </row>
    <row r="2024" spans="1:24" x14ac:dyDescent="0.3">
      <c r="A2024" s="19">
        <v>2738</v>
      </c>
      <c r="B2024" s="34" t="s">
        <v>93</v>
      </c>
      <c r="C2024" s="89">
        <v>33</v>
      </c>
      <c r="D2024" s="53" t="s">
        <v>2732</v>
      </c>
      <c r="E2024" s="53" t="s">
        <v>5827</v>
      </c>
      <c r="F2024" s="20"/>
      <c r="G2024" s="20"/>
      <c r="H2024" s="34">
        <v>2015</v>
      </c>
      <c r="I2024" s="53" t="s">
        <v>2584</v>
      </c>
      <c r="J2024" s="58" t="s">
        <v>2584</v>
      </c>
      <c r="K2024" s="20"/>
      <c r="L2024" s="20" t="s">
        <v>2733</v>
      </c>
      <c r="M2024" s="20" t="s">
        <v>2734</v>
      </c>
      <c r="N2024" s="20"/>
      <c r="O2024" s="20" t="s">
        <v>2337</v>
      </c>
      <c r="P2024" s="20">
        <v>2017</v>
      </c>
      <c r="Q2024" s="20" t="s">
        <v>2955</v>
      </c>
      <c r="R2024" s="20"/>
      <c r="S2024" s="20"/>
      <c r="T2024" s="20"/>
      <c r="U2024" s="20"/>
      <c r="V2024" s="20"/>
      <c r="W2024" s="20"/>
      <c r="X2024" s="20"/>
    </row>
    <row r="2025" spans="1:24" x14ac:dyDescent="0.3">
      <c r="A2025" s="19">
        <v>2739</v>
      </c>
      <c r="B2025" s="33" t="s">
        <v>93</v>
      </c>
      <c r="C2025" s="89">
        <v>33</v>
      </c>
      <c r="D2025" s="52">
        <v>2.1</v>
      </c>
      <c r="E2025" s="51" t="s">
        <v>5985</v>
      </c>
      <c r="F2025" s="19" t="s">
        <v>13</v>
      </c>
      <c r="G2025" s="19" t="s">
        <v>14</v>
      </c>
      <c r="H2025" s="33">
        <v>2015</v>
      </c>
      <c r="I2025" s="52" t="s">
        <v>2584</v>
      </c>
      <c r="J2025" s="58" t="s">
        <v>2584</v>
      </c>
      <c r="L2025" s="19" t="s">
        <v>2751</v>
      </c>
      <c r="M2025" s="19" t="s">
        <v>2752</v>
      </c>
      <c r="O2025" s="19" t="s">
        <v>2337</v>
      </c>
      <c r="P2025" s="20">
        <v>2017</v>
      </c>
      <c r="Q2025" s="19" t="s">
        <v>2955</v>
      </c>
    </row>
    <row r="2026" spans="1:24" x14ac:dyDescent="0.3">
      <c r="A2026" s="19">
        <v>2740</v>
      </c>
      <c r="B2026" s="33" t="s">
        <v>93</v>
      </c>
      <c r="C2026" s="89">
        <v>33</v>
      </c>
      <c r="D2026" s="52">
        <v>11.1</v>
      </c>
      <c r="E2026" s="51" t="s">
        <v>5985</v>
      </c>
      <c r="F2026" s="19" t="s">
        <v>13</v>
      </c>
      <c r="G2026" s="19" t="s">
        <v>14</v>
      </c>
      <c r="H2026" s="33">
        <v>2015</v>
      </c>
      <c r="I2026" s="52" t="s">
        <v>2584</v>
      </c>
      <c r="J2026" s="58" t="s">
        <v>2584</v>
      </c>
      <c r="L2026" s="19" t="s">
        <v>2760</v>
      </c>
      <c r="M2026" s="19" t="s">
        <v>2761</v>
      </c>
      <c r="O2026" s="19" t="s">
        <v>2337</v>
      </c>
      <c r="P2026" s="20">
        <v>2017</v>
      </c>
      <c r="Q2026" s="19" t="s">
        <v>2955</v>
      </c>
    </row>
    <row r="2027" spans="1:24" x14ac:dyDescent="0.3">
      <c r="A2027" s="19">
        <v>2741</v>
      </c>
      <c r="B2027" s="33" t="s">
        <v>93</v>
      </c>
      <c r="C2027" s="89">
        <v>33</v>
      </c>
      <c r="D2027" s="52">
        <v>6.27</v>
      </c>
      <c r="E2027" s="51" t="s">
        <v>5985</v>
      </c>
      <c r="F2027" s="19" t="s">
        <v>13</v>
      </c>
      <c r="G2027" s="19" t="s">
        <v>14</v>
      </c>
      <c r="H2027" s="33">
        <v>2015</v>
      </c>
      <c r="I2027" s="52" t="s">
        <v>2584</v>
      </c>
      <c r="J2027" s="58" t="s">
        <v>2584</v>
      </c>
      <c r="L2027" s="19" t="s">
        <v>2777</v>
      </c>
      <c r="M2027" s="19" t="s">
        <v>2778</v>
      </c>
      <c r="O2027" s="19" t="s">
        <v>2337</v>
      </c>
      <c r="P2027" s="20">
        <v>2017</v>
      </c>
      <c r="Q2027" s="19" t="s">
        <v>2955</v>
      </c>
    </row>
    <row r="2028" spans="1:24" x14ac:dyDescent="0.3">
      <c r="A2028" s="19">
        <v>2742</v>
      </c>
      <c r="B2028" s="33" t="s">
        <v>93</v>
      </c>
      <c r="C2028" s="89">
        <v>33</v>
      </c>
      <c r="D2028" s="52" t="s">
        <v>2791</v>
      </c>
      <c r="E2028" s="56" t="s">
        <v>3023</v>
      </c>
      <c r="F2028" s="19" t="s">
        <v>2369</v>
      </c>
      <c r="G2028" s="19" t="s">
        <v>2370</v>
      </c>
      <c r="H2028" s="33">
        <v>2016</v>
      </c>
      <c r="I2028" s="52" t="s">
        <v>2584</v>
      </c>
      <c r="J2028" s="58" t="s">
        <v>2584</v>
      </c>
      <c r="L2028" s="19" t="s">
        <v>2792</v>
      </c>
      <c r="M2028" s="19" t="s">
        <v>2793</v>
      </c>
      <c r="O2028" s="19" t="s">
        <v>2337</v>
      </c>
      <c r="P2028" s="20">
        <v>2017</v>
      </c>
      <c r="Q2028" s="19" t="s">
        <v>2955</v>
      </c>
    </row>
    <row r="2029" spans="1:24" x14ac:dyDescent="0.3">
      <c r="A2029" s="19">
        <v>2743</v>
      </c>
      <c r="B2029" s="33" t="s">
        <v>93</v>
      </c>
      <c r="C2029" s="89">
        <v>33</v>
      </c>
      <c r="D2029" s="52" t="s">
        <v>2798</v>
      </c>
      <c r="E2029" s="52" t="s">
        <v>2493</v>
      </c>
      <c r="F2029" s="19" t="s">
        <v>13</v>
      </c>
      <c r="G2029" s="19" t="s">
        <v>14</v>
      </c>
      <c r="H2029" s="33">
        <v>2016</v>
      </c>
      <c r="I2029" s="52" t="s">
        <v>2795</v>
      </c>
      <c r="J2029" s="58" t="s">
        <v>2584</v>
      </c>
      <c r="L2029" s="19" t="s">
        <v>2799</v>
      </c>
      <c r="M2029" s="19" t="s">
        <v>2800</v>
      </c>
      <c r="O2029" s="19" t="s">
        <v>2337</v>
      </c>
      <c r="P2029" s="20">
        <v>2017</v>
      </c>
      <c r="Q2029" s="19" t="s">
        <v>2955</v>
      </c>
    </row>
    <row r="2030" spans="1:24" x14ac:dyDescent="0.3">
      <c r="A2030" s="19">
        <v>2744</v>
      </c>
      <c r="B2030" s="33" t="s">
        <v>93</v>
      </c>
      <c r="C2030" s="89">
        <v>33</v>
      </c>
      <c r="D2030" s="52" t="s">
        <v>2804</v>
      </c>
      <c r="E2030" s="56" t="s">
        <v>3023</v>
      </c>
      <c r="F2030" s="19" t="s">
        <v>2369</v>
      </c>
      <c r="G2030" s="19" t="s">
        <v>2370</v>
      </c>
      <c r="H2030" s="33">
        <v>2016</v>
      </c>
      <c r="I2030" s="52" t="s">
        <v>2584</v>
      </c>
      <c r="J2030" s="58" t="s">
        <v>2584</v>
      </c>
      <c r="L2030" s="19" t="s">
        <v>2805</v>
      </c>
      <c r="M2030" s="19" t="s">
        <v>2806</v>
      </c>
      <c r="O2030" s="19" t="s">
        <v>2337</v>
      </c>
      <c r="P2030" s="20">
        <v>2017</v>
      </c>
      <c r="Q2030" s="19" t="s">
        <v>2955</v>
      </c>
    </row>
    <row r="2031" spans="1:24" x14ac:dyDescent="0.3">
      <c r="A2031" s="19">
        <v>2745</v>
      </c>
      <c r="B2031" s="33" t="s">
        <v>93</v>
      </c>
      <c r="C2031" s="89">
        <v>33</v>
      </c>
      <c r="D2031" s="52" t="s">
        <v>2807</v>
      </c>
      <c r="E2031" s="56" t="s">
        <v>3023</v>
      </c>
      <c r="F2031" s="19" t="s">
        <v>2369</v>
      </c>
      <c r="G2031" s="19" t="s">
        <v>2370</v>
      </c>
      <c r="H2031" s="33">
        <v>2016</v>
      </c>
      <c r="I2031" s="52" t="s">
        <v>2584</v>
      </c>
      <c r="J2031" s="58" t="s">
        <v>2584</v>
      </c>
      <c r="L2031" s="19" t="s">
        <v>2808</v>
      </c>
      <c r="M2031" s="19" t="s">
        <v>2809</v>
      </c>
      <c r="O2031" s="19" t="s">
        <v>2337</v>
      </c>
      <c r="P2031" s="20">
        <v>2017</v>
      </c>
      <c r="Q2031" s="19" t="s">
        <v>2955</v>
      </c>
    </row>
    <row r="2032" spans="1:24" x14ac:dyDescent="0.3">
      <c r="A2032" s="19">
        <v>2746</v>
      </c>
      <c r="B2032" s="33" t="s">
        <v>93</v>
      </c>
      <c r="C2032" s="89">
        <v>33</v>
      </c>
      <c r="D2032" s="52" t="s">
        <v>2810</v>
      </c>
      <c r="E2032" s="52" t="s">
        <v>2493</v>
      </c>
      <c r="F2032" s="19" t="s">
        <v>13</v>
      </c>
      <c r="G2032" s="19" t="s">
        <v>14</v>
      </c>
      <c r="H2032" s="33">
        <v>2016</v>
      </c>
      <c r="I2032" s="52" t="s">
        <v>2795</v>
      </c>
      <c r="J2032" s="58" t="s">
        <v>2584</v>
      </c>
      <c r="L2032" s="19" t="s">
        <v>2811</v>
      </c>
      <c r="M2032" s="19" t="s">
        <v>2812</v>
      </c>
      <c r="O2032" s="19" t="s">
        <v>2337</v>
      </c>
      <c r="P2032" s="20">
        <v>2017</v>
      </c>
      <c r="Q2032" s="19" t="s">
        <v>2955</v>
      </c>
    </row>
    <row r="2033" spans="1:18" x14ac:dyDescent="0.3">
      <c r="A2033" s="19">
        <v>2766</v>
      </c>
      <c r="B2033" s="33" t="s">
        <v>93</v>
      </c>
      <c r="C2033" s="89">
        <v>33</v>
      </c>
      <c r="D2033" s="52" t="s">
        <v>1909</v>
      </c>
      <c r="E2033" s="52" t="s">
        <v>5991</v>
      </c>
      <c r="F2033" s="19" t="s">
        <v>1910</v>
      </c>
      <c r="G2033" s="19" t="s">
        <v>1911</v>
      </c>
      <c r="H2033" s="33">
        <v>2015</v>
      </c>
      <c r="I2033" s="52" t="s">
        <v>900</v>
      </c>
      <c r="J2033" s="58" t="s">
        <v>900</v>
      </c>
      <c r="L2033" s="19" t="s">
        <v>1912</v>
      </c>
      <c r="M2033" s="19" t="s">
        <v>1913</v>
      </c>
      <c r="O2033" s="19" t="s">
        <v>1914</v>
      </c>
      <c r="P2033" s="20">
        <v>2018</v>
      </c>
      <c r="Q2033" s="19" t="s">
        <v>2955</v>
      </c>
    </row>
    <row r="2034" spans="1:18" x14ac:dyDescent="0.3">
      <c r="A2034" s="19">
        <v>2767</v>
      </c>
      <c r="B2034" s="34" t="s">
        <v>93</v>
      </c>
      <c r="C2034" s="89">
        <v>33</v>
      </c>
      <c r="D2034" s="53" t="s">
        <v>1918</v>
      </c>
      <c r="E2034" s="52" t="s">
        <v>5991</v>
      </c>
      <c r="F2034" s="20" t="s">
        <v>1910</v>
      </c>
      <c r="G2034" s="20" t="s">
        <v>1911</v>
      </c>
      <c r="H2034" s="34">
        <v>2017</v>
      </c>
      <c r="I2034" s="53" t="s">
        <v>900</v>
      </c>
      <c r="J2034" s="58" t="s">
        <v>900</v>
      </c>
      <c r="K2034" s="20"/>
      <c r="L2034" s="20" t="s">
        <v>1919</v>
      </c>
      <c r="M2034" s="20" t="s">
        <v>1920</v>
      </c>
      <c r="N2034" s="20"/>
      <c r="O2034" s="20" t="s">
        <v>1914</v>
      </c>
      <c r="P2034" s="20">
        <v>2018</v>
      </c>
      <c r="Q2034" s="20" t="s">
        <v>2955</v>
      </c>
    </row>
    <row r="2035" spans="1:18" x14ac:dyDescent="0.3">
      <c r="A2035" s="19">
        <v>620</v>
      </c>
      <c r="B2035" s="26" t="s">
        <v>93</v>
      </c>
      <c r="C2035" s="90">
        <v>34</v>
      </c>
      <c r="D2035" s="63" t="s">
        <v>4962</v>
      </c>
      <c r="E2035" s="51" t="s">
        <v>5995</v>
      </c>
      <c r="F2035" s="40" t="s">
        <v>13</v>
      </c>
      <c r="G2035" s="40" t="s">
        <v>14</v>
      </c>
      <c r="H2035" s="26">
        <v>1996</v>
      </c>
      <c r="I2035" s="55" t="s">
        <v>4853</v>
      </c>
      <c r="J2035" s="63" t="s">
        <v>928</v>
      </c>
      <c r="K2035" s="40"/>
      <c r="L2035" s="40"/>
      <c r="M2035" s="40"/>
      <c r="N2035" s="40"/>
      <c r="O2035" s="40" t="s">
        <v>4843</v>
      </c>
      <c r="P2035" s="40">
        <v>2013</v>
      </c>
      <c r="Q2035" s="22" t="s">
        <v>4293</v>
      </c>
      <c r="R2035" s="40"/>
    </row>
    <row r="2036" spans="1:18" x14ac:dyDescent="0.3">
      <c r="A2036" s="19">
        <v>780</v>
      </c>
      <c r="B2036" s="60" t="s">
        <v>93</v>
      </c>
      <c r="C2036" s="88">
        <v>34</v>
      </c>
      <c r="D2036" s="51" t="s">
        <v>4728</v>
      </c>
      <c r="E2036" s="52" t="s">
        <v>5957</v>
      </c>
      <c r="F2036" s="40" t="s">
        <v>13</v>
      </c>
      <c r="G2036" s="40" t="s">
        <v>14</v>
      </c>
      <c r="H2036" s="60"/>
      <c r="I2036" s="51" t="s">
        <v>4729</v>
      </c>
      <c r="J2036" s="51" t="s">
        <v>918</v>
      </c>
      <c r="K2036" s="40"/>
      <c r="L2036" s="40"/>
      <c r="M2036" s="40"/>
      <c r="N2036" s="40"/>
      <c r="O2036" s="40" t="s">
        <v>4694</v>
      </c>
      <c r="P2036" s="40">
        <v>2013</v>
      </c>
      <c r="Q2036" s="22" t="s">
        <v>4293</v>
      </c>
      <c r="R2036" s="40"/>
    </row>
    <row r="2037" spans="1:18" x14ac:dyDescent="0.3">
      <c r="A2037" s="19">
        <v>781</v>
      </c>
      <c r="B2037" s="60" t="s">
        <v>93</v>
      </c>
      <c r="C2037" s="88">
        <v>34</v>
      </c>
      <c r="D2037" s="51" t="s">
        <v>4739</v>
      </c>
      <c r="E2037" s="51" t="s">
        <v>5950</v>
      </c>
      <c r="F2037" s="40" t="s">
        <v>13</v>
      </c>
      <c r="G2037" s="40" t="s">
        <v>14</v>
      </c>
      <c r="H2037" s="60"/>
      <c r="I2037" s="51" t="s">
        <v>4740</v>
      </c>
      <c r="J2037" s="51" t="s">
        <v>918</v>
      </c>
      <c r="K2037" s="40"/>
      <c r="L2037" s="40"/>
      <c r="M2037" s="40"/>
      <c r="N2037" s="40"/>
      <c r="O2037" s="40" t="s">
        <v>4694</v>
      </c>
      <c r="P2037" s="40">
        <v>2013</v>
      </c>
      <c r="Q2037" s="22" t="s">
        <v>4293</v>
      </c>
      <c r="R2037" s="40"/>
    </row>
    <row r="2038" spans="1:18" x14ac:dyDescent="0.3">
      <c r="A2038" s="19">
        <v>782</v>
      </c>
      <c r="B2038" s="60" t="s">
        <v>93</v>
      </c>
      <c r="C2038" s="88">
        <v>34</v>
      </c>
      <c r="D2038" s="51" t="s">
        <v>4759</v>
      </c>
      <c r="E2038" s="63" t="s">
        <v>5977</v>
      </c>
      <c r="F2038" s="40" t="s">
        <v>13</v>
      </c>
      <c r="G2038" s="40" t="s">
        <v>14</v>
      </c>
      <c r="H2038" s="60"/>
      <c r="I2038" s="51" t="s">
        <v>4760</v>
      </c>
      <c r="J2038" s="51" t="s">
        <v>918</v>
      </c>
      <c r="K2038" s="40"/>
      <c r="L2038" s="40"/>
      <c r="M2038" s="40"/>
      <c r="N2038" s="40"/>
      <c r="O2038" s="40" t="s">
        <v>4694</v>
      </c>
      <c r="P2038" s="40">
        <v>2013</v>
      </c>
      <c r="Q2038" s="22" t="s">
        <v>4293</v>
      </c>
      <c r="R2038" s="40"/>
    </row>
    <row r="2039" spans="1:18" x14ac:dyDescent="0.3">
      <c r="A2039" s="19">
        <v>970</v>
      </c>
      <c r="B2039" s="34" t="s">
        <v>93</v>
      </c>
      <c r="C2039" s="89">
        <v>34</v>
      </c>
      <c r="D2039" s="65" t="s">
        <v>3550</v>
      </c>
      <c r="E2039" s="51" t="s">
        <v>5950</v>
      </c>
      <c r="F2039" s="23" t="s">
        <v>13</v>
      </c>
      <c r="G2039" s="23" t="s">
        <v>14</v>
      </c>
      <c r="H2039" s="42">
        <v>1991</v>
      </c>
      <c r="I2039" s="61" t="s">
        <v>3574</v>
      </c>
      <c r="J2039" s="61" t="s">
        <v>928</v>
      </c>
      <c r="L2039" s="22" t="s">
        <v>3833</v>
      </c>
      <c r="O2039" s="19" t="s">
        <v>3582</v>
      </c>
      <c r="P2039" s="20">
        <v>2014</v>
      </c>
      <c r="Q2039" s="19" t="s">
        <v>4218</v>
      </c>
    </row>
    <row r="2040" spans="1:18" x14ac:dyDescent="0.3">
      <c r="A2040" s="19">
        <v>971</v>
      </c>
      <c r="B2040" s="34" t="s">
        <v>93</v>
      </c>
      <c r="C2040" s="89">
        <v>34</v>
      </c>
      <c r="D2040" s="65" t="s">
        <v>3549</v>
      </c>
      <c r="E2040" s="51" t="s">
        <v>5995</v>
      </c>
      <c r="F2040" s="22" t="s">
        <v>13</v>
      </c>
      <c r="G2040" s="22" t="s">
        <v>14</v>
      </c>
      <c r="H2040" s="42">
        <v>1991</v>
      </c>
      <c r="I2040" s="61" t="s">
        <v>3580</v>
      </c>
      <c r="J2040" s="55" t="s">
        <v>928</v>
      </c>
      <c r="L2040" s="22" t="s">
        <v>3832</v>
      </c>
      <c r="O2040" s="19" t="s">
        <v>3582</v>
      </c>
      <c r="P2040" s="20">
        <v>2014</v>
      </c>
      <c r="Q2040" s="19" t="s">
        <v>4218</v>
      </c>
    </row>
    <row r="2041" spans="1:18" x14ac:dyDescent="0.3">
      <c r="A2041" s="19">
        <v>972</v>
      </c>
      <c r="B2041" s="34" t="s">
        <v>93</v>
      </c>
      <c r="C2041" s="89">
        <v>34</v>
      </c>
      <c r="D2041" s="65" t="s">
        <v>3548</v>
      </c>
      <c r="E2041" s="51" t="s">
        <v>5995</v>
      </c>
      <c r="F2041" s="22" t="s">
        <v>13</v>
      </c>
      <c r="G2041" s="22" t="s">
        <v>14</v>
      </c>
      <c r="H2041" s="42">
        <v>1994</v>
      </c>
      <c r="I2041" s="61" t="s">
        <v>3571</v>
      </c>
      <c r="J2041" s="55" t="s">
        <v>928</v>
      </c>
      <c r="L2041" s="22" t="s">
        <v>3831</v>
      </c>
      <c r="O2041" s="19" t="s">
        <v>3582</v>
      </c>
      <c r="P2041" s="20">
        <v>2014</v>
      </c>
      <c r="Q2041" s="19" t="s">
        <v>4218</v>
      </c>
    </row>
    <row r="2042" spans="1:18" x14ac:dyDescent="0.3">
      <c r="A2042" s="19">
        <v>1030</v>
      </c>
      <c r="B2042" s="33" t="s">
        <v>93</v>
      </c>
      <c r="C2042" s="89">
        <v>34</v>
      </c>
      <c r="D2042" s="52" t="s">
        <v>5749</v>
      </c>
      <c r="E2042" s="52" t="s">
        <v>5957</v>
      </c>
      <c r="F2042" s="19" t="s">
        <v>13</v>
      </c>
      <c r="G2042" s="19" t="s">
        <v>14</v>
      </c>
      <c r="H2042" s="34"/>
      <c r="I2042" s="55" t="s">
        <v>3937</v>
      </c>
      <c r="J2042" s="55" t="s">
        <v>933</v>
      </c>
      <c r="O2042" s="20" t="s">
        <v>3928</v>
      </c>
      <c r="P2042" s="20">
        <v>2014</v>
      </c>
      <c r="Q2042" s="19" t="s">
        <v>4218</v>
      </c>
    </row>
    <row r="2043" spans="1:18" x14ac:dyDescent="0.3">
      <c r="A2043" s="19">
        <v>1031</v>
      </c>
      <c r="B2043" s="33" t="s">
        <v>93</v>
      </c>
      <c r="C2043" s="89">
        <v>34</v>
      </c>
      <c r="D2043" s="52" t="s">
        <v>5749</v>
      </c>
      <c r="E2043" s="51" t="s">
        <v>6006</v>
      </c>
      <c r="F2043" s="20" t="s">
        <v>13</v>
      </c>
      <c r="G2043" s="20" t="s">
        <v>14</v>
      </c>
      <c r="H2043" s="34"/>
      <c r="I2043" s="55" t="s">
        <v>3937</v>
      </c>
      <c r="J2043" s="55" t="s">
        <v>933</v>
      </c>
      <c r="O2043" s="20" t="s">
        <v>3928</v>
      </c>
      <c r="P2043" s="20">
        <v>2014</v>
      </c>
      <c r="Q2043" s="19" t="s">
        <v>4218</v>
      </c>
    </row>
    <row r="2044" spans="1:18" x14ac:dyDescent="0.3">
      <c r="A2044" s="19">
        <v>1032</v>
      </c>
      <c r="B2044" s="33" t="s">
        <v>93</v>
      </c>
      <c r="C2044" s="89">
        <v>34</v>
      </c>
      <c r="D2044" s="52" t="s">
        <v>5749</v>
      </c>
      <c r="E2044" s="63" t="s">
        <v>5977</v>
      </c>
      <c r="F2044" s="40" t="s">
        <v>13</v>
      </c>
      <c r="G2044" s="40" t="s">
        <v>14</v>
      </c>
      <c r="H2044" s="34"/>
      <c r="I2044" s="55" t="s">
        <v>3937</v>
      </c>
      <c r="J2044" s="55" t="s">
        <v>933</v>
      </c>
      <c r="O2044" s="20" t="s">
        <v>3928</v>
      </c>
      <c r="P2044" s="20">
        <v>2014</v>
      </c>
      <c r="Q2044" s="19" t="s">
        <v>4218</v>
      </c>
    </row>
    <row r="2045" spans="1:18" x14ac:dyDescent="0.3">
      <c r="A2045" s="19">
        <v>1033</v>
      </c>
      <c r="B2045" s="33" t="s">
        <v>93</v>
      </c>
      <c r="C2045" s="89">
        <v>34</v>
      </c>
      <c r="D2045" s="52" t="s">
        <v>5749</v>
      </c>
      <c r="E2045" s="51" t="s">
        <v>5995</v>
      </c>
      <c r="F2045" s="22" t="s">
        <v>13</v>
      </c>
      <c r="G2045" s="22" t="s">
        <v>14</v>
      </c>
      <c r="H2045" s="34"/>
      <c r="I2045" s="55" t="s">
        <v>3937</v>
      </c>
      <c r="J2045" s="55" t="s">
        <v>933</v>
      </c>
      <c r="O2045" s="20" t="s">
        <v>3928</v>
      </c>
      <c r="P2045" s="20">
        <v>2014</v>
      </c>
      <c r="Q2045" s="19" t="s">
        <v>4218</v>
      </c>
    </row>
    <row r="2046" spans="1:18" x14ac:dyDescent="0.3">
      <c r="A2046" s="19">
        <v>1633</v>
      </c>
      <c r="B2046" s="60" t="s">
        <v>93</v>
      </c>
      <c r="C2046" s="88">
        <v>34</v>
      </c>
      <c r="D2046" s="51" t="s">
        <v>4391</v>
      </c>
      <c r="E2046" s="51" t="s">
        <v>5950</v>
      </c>
      <c r="F2046" s="40" t="s">
        <v>13</v>
      </c>
      <c r="G2046" s="40" t="s">
        <v>14</v>
      </c>
      <c r="H2046" s="60"/>
      <c r="I2046" s="51" t="s">
        <v>928</v>
      </c>
      <c r="J2046" s="51" t="s">
        <v>928</v>
      </c>
      <c r="K2046" s="40"/>
      <c r="L2046" s="40"/>
      <c r="M2046" s="40"/>
      <c r="N2046" s="40"/>
      <c r="O2046" s="40" t="s">
        <v>4357</v>
      </c>
      <c r="P2046" s="40">
        <v>2015</v>
      </c>
      <c r="Q2046" s="22" t="s">
        <v>4293</v>
      </c>
      <c r="R2046" s="40"/>
    </row>
    <row r="2047" spans="1:18" x14ac:dyDescent="0.3">
      <c r="A2047" s="19">
        <v>1775</v>
      </c>
      <c r="B2047" s="34" t="s">
        <v>93</v>
      </c>
      <c r="C2047" s="89">
        <v>34</v>
      </c>
      <c r="D2047" s="52" t="s">
        <v>3144</v>
      </c>
      <c r="E2047" s="63" t="s">
        <v>5977</v>
      </c>
      <c r="F2047" s="40" t="s">
        <v>13</v>
      </c>
      <c r="G2047" s="40" t="s">
        <v>14</v>
      </c>
      <c r="H2047" s="33">
        <v>2015</v>
      </c>
      <c r="I2047" s="53" t="s">
        <v>3158</v>
      </c>
      <c r="J2047" s="58" t="s">
        <v>918</v>
      </c>
      <c r="L2047" s="19" t="s">
        <v>3151</v>
      </c>
      <c r="O2047" s="20" t="s">
        <v>3061</v>
      </c>
      <c r="P2047" s="19">
        <v>2016</v>
      </c>
      <c r="Q2047" s="19" t="s">
        <v>4218</v>
      </c>
    </row>
    <row r="2048" spans="1:18" x14ac:dyDescent="0.3">
      <c r="A2048" s="19">
        <v>1776</v>
      </c>
      <c r="B2048" s="34" t="s">
        <v>93</v>
      </c>
      <c r="C2048" s="89">
        <v>34</v>
      </c>
      <c r="D2048" s="52" t="s">
        <v>3145</v>
      </c>
      <c r="E2048" s="63" t="s">
        <v>5977</v>
      </c>
      <c r="F2048" s="40" t="s">
        <v>13</v>
      </c>
      <c r="G2048" s="40" t="s">
        <v>14</v>
      </c>
      <c r="H2048" s="33">
        <v>2015</v>
      </c>
      <c r="I2048" s="53" t="s">
        <v>3158</v>
      </c>
      <c r="J2048" s="58" t="s">
        <v>918</v>
      </c>
      <c r="L2048" s="19" t="s">
        <v>3152</v>
      </c>
      <c r="O2048" s="20" t="s">
        <v>3061</v>
      </c>
      <c r="P2048" s="19">
        <v>2016</v>
      </c>
      <c r="Q2048" s="19" t="s">
        <v>4218</v>
      </c>
    </row>
    <row r="2049" spans="1:17" x14ac:dyDescent="0.3">
      <c r="A2049" s="19">
        <v>1777</v>
      </c>
      <c r="B2049" s="34" t="s">
        <v>93</v>
      </c>
      <c r="C2049" s="89">
        <v>34</v>
      </c>
      <c r="D2049" s="52" t="s">
        <v>3146</v>
      </c>
      <c r="E2049" s="63" t="s">
        <v>5977</v>
      </c>
      <c r="F2049" s="40" t="s">
        <v>13</v>
      </c>
      <c r="G2049" s="40" t="s">
        <v>14</v>
      </c>
      <c r="H2049" s="33">
        <v>2015</v>
      </c>
      <c r="I2049" s="53" t="s">
        <v>3158</v>
      </c>
      <c r="J2049" s="58" t="s">
        <v>918</v>
      </c>
      <c r="L2049" s="19" t="s">
        <v>3153</v>
      </c>
      <c r="O2049" s="20" t="s">
        <v>3061</v>
      </c>
      <c r="P2049" s="19">
        <v>2016</v>
      </c>
      <c r="Q2049" s="19" t="s">
        <v>4218</v>
      </c>
    </row>
    <row r="2050" spans="1:17" x14ac:dyDescent="0.3">
      <c r="A2050" s="19">
        <v>1778</v>
      </c>
      <c r="B2050" s="34" t="s">
        <v>93</v>
      </c>
      <c r="C2050" s="89">
        <v>34</v>
      </c>
      <c r="D2050" s="68" t="s">
        <v>3132</v>
      </c>
      <c r="E2050" s="63" t="s">
        <v>5977</v>
      </c>
      <c r="F2050" s="40" t="s">
        <v>13</v>
      </c>
      <c r="G2050" s="40" t="s">
        <v>14</v>
      </c>
      <c r="H2050" s="33">
        <v>2015</v>
      </c>
      <c r="I2050" s="52" t="s">
        <v>3141</v>
      </c>
      <c r="J2050" s="58" t="s">
        <v>918</v>
      </c>
      <c r="L2050" s="19" t="s">
        <v>3137</v>
      </c>
      <c r="O2050" s="20" t="s">
        <v>3061</v>
      </c>
      <c r="P2050" s="19">
        <v>2016</v>
      </c>
      <c r="Q2050" s="19" t="s">
        <v>4218</v>
      </c>
    </row>
    <row r="2051" spans="1:17" x14ac:dyDescent="0.3">
      <c r="A2051" s="19">
        <v>1779</v>
      </c>
      <c r="B2051" s="34" t="s">
        <v>93</v>
      </c>
      <c r="C2051" s="89">
        <v>34</v>
      </c>
      <c r="D2051" s="68" t="s">
        <v>3133</v>
      </c>
      <c r="E2051" s="63" t="s">
        <v>5977</v>
      </c>
      <c r="F2051" s="40" t="s">
        <v>13</v>
      </c>
      <c r="G2051" s="40" t="s">
        <v>14</v>
      </c>
      <c r="H2051" s="33">
        <v>2015</v>
      </c>
      <c r="I2051" s="52" t="s">
        <v>3141</v>
      </c>
      <c r="J2051" s="58" t="s">
        <v>918</v>
      </c>
      <c r="L2051" s="19" t="s">
        <v>3138</v>
      </c>
      <c r="O2051" s="20" t="s">
        <v>3061</v>
      </c>
      <c r="P2051" s="19">
        <v>2016</v>
      </c>
      <c r="Q2051" s="19" t="s">
        <v>4218</v>
      </c>
    </row>
    <row r="2052" spans="1:17" x14ac:dyDescent="0.3">
      <c r="A2052" s="19">
        <v>1780</v>
      </c>
      <c r="B2052" s="34" t="s">
        <v>93</v>
      </c>
      <c r="C2052" s="89">
        <v>34</v>
      </c>
      <c r="D2052" s="68" t="s">
        <v>3143</v>
      </c>
      <c r="E2052" s="63" t="s">
        <v>5977</v>
      </c>
      <c r="F2052" s="40" t="s">
        <v>13</v>
      </c>
      <c r="G2052" s="40" t="s">
        <v>14</v>
      </c>
      <c r="H2052" s="33">
        <v>2015</v>
      </c>
      <c r="I2052" s="52" t="s">
        <v>3142</v>
      </c>
      <c r="J2052" s="58" t="s">
        <v>918</v>
      </c>
      <c r="L2052" s="19" t="s">
        <v>3139</v>
      </c>
      <c r="O2052" s="20" t="s">
        <v>3061</v>
      </c>
      <c r="P2052" s="19">
        <v>2016</v>
      </c>
      <c r="Q2052" s="19" t="s">
        <v>4218</v>
      </c>
    </row>
    <row r="2053" spans="1:17" x14ac:dyDescent="0.3">
      <c r="A2053" s="19">
        <v>1781</v>
      </c>
      <c r="B2053" s="34" t="s">
        <v>93</v>
      </c>
      <c r="C2053" s="89">
        <v>34</v>
      </c>
      <c r="D2053" s="53" t="s">
        <v>3177</v>
      </c>
      <c r="E2053" s="63" t="s">
        <v>5977</v>
      </c>
      <c r="F2053" s="40" t="s">
        <v>13</v>
      </c>
      <c r="G2053" s="40" t="s">
        <v>14</v>
      </c>
      <c r="H2053" s="33">
        <v>2015</v>
      </c>
      <c r="I2053" s="53" t="s">
        <v>3181</v>
      </c>
      <c r="J2053" s="58" t="s">
        <v>918</v>
      </c>
      <c r="L2053" s="20" t="s">
        <v>3180</v>
      </c>
      <c r="O2053" s="20" t="s">
        <v>3061</v>
      </c>
      <c r="P2053" s="19">
        <v>2016</v>
      </c>
      <c r="Q2053" s="19" t="s">
        <v>4218</v>
      </c>
    </row>
    <row r="2054" spans="1:17" x14ac:dyDescent="0.3">
      <c r="A2054" s="19">
        <v>2377</v>
      </c>
      <c r="B2054" s="33" t="s">
        <v>93</v>
      </c>
      <c r="C2054" s="89">
        <v>34</v>
      </c>
      <c r="D2054" s="52" t="s">
        <v>1138</v>
      </c>
      <c r="E2054" s="63" t="s">
        <v>5977</v>
      </c>
      <c r="F2054" s="40" t="s">
        <v>13</v>
      </c>
      <c r="G2054" s="40" t="s">
        <v>14</v>
      </c>
      <c r="H2054" s="33">
        <v>2014</v>
      </c>
      <c r="I2054" s="52" t="s">
        <v>1106</v>
      </c>
      <c r="J2054" s="58" t="s">
        <v>918</v>
      </c>
      <c r="O2054" s="19" t="s">
        <v>2995</v>
      </c>
      <c r="P2054" s="20">
        <v>2017</v>
      </c>
      <c r="Q2054" s="19" t="s">
        <v>2955</v>
      </c>
    </row>
    <row r="2055" spans="1:17" x14ac:dyDescent="0.3">
      <c r="A2055" s="19">
        <v>2378</v>
      </c>
      <c r="B2055" s="33" t="s">
        <v>93</v>
      </c>
      <c r="C2055" s="89">
        <v>34</v>
      </c>
      <c r="D2055" s="52" t="s">
        <v>1139</v>
      </c>
      <c r="E2055" s="63" t="s">
        <v>5977</v>
      </c>
      <c r="F2055" s="40" t="s">
        <v>13</v>
      </c>
      <c r="G2055" s="40" t="s">
        <v>14</v>
      </c>
      <c r="H2055" s="33">
        <v>2014</v>
      </c>
      <c r="I2055" s="52" t="s">
        <v>1106</v>
      </c>
      <c r="J2055" s="58" t="s">
        <v>918</v>
      </c>
      <c r="O2055" s="19" t="s">
        <v>2995</v>
      </c>
      <c r="P2055" s="20">
        <v>2017</v>
      </c>
      <c r="Q2055" s="19" t="s">
        <v>2955</v>
      </c>
    </row>
    <row r="2056" spans="1:17" x14ac:dyDescent="0.3">
      <c r="A2056" s="19">
        <v>2379</v>
      </c>
      <c r="B2056" s="33" t="s">
        <v>93</v>
      </c>
      <c r="C2056" s="89">
        <v>34</v>
      </c>
      <c r="D2056" s="52" t="s">
        <v>1128</v>
      </c>
      <c r="E2056" s="63" t="s">
        <v>5977</v>
      </c>
      <c r="F2056" s="40" t="s">
        <v>13</v>
      </c>
      <c r="G2056" s="40" t="s">
        <v>14</v>
      </c>
      <c r="H2056" s="33">
        <v>2014</v>
      </c>
      <c r="I2056" s="52" t="s">
        <v>1106</v>
      </c>
      <c r="J2056" s="58" t="s">
        <v>918</v>
      </c>
      <c r="O2056" s="19" t="s">
        <v>2995</v>
      </c>
      <c r="P2056" s="20">
        <v>2017</v>
      </c>
      <c r="Q2056" s="19" t="s">
        <v>2955</v>
      </c>
    </row>
    <row r="2057" spans="1:17" x14ac:dyDescent="0.3">
      <c r="A2057" s="19">
        <v>2380</v>
      </c>
      <c r="B2057" s="33" t="s">
        <v>93</v>
      </c>
      <c r="C2057" s="89">
        <v>34</v>
      </c>
      <c r="D2057" s="52" t="s">
        <v>1124</v>
      </c>
      <c r="E2057" s="63" t="s">
        <v>5977</v>
      </c>
      <c r="F2057" s="40" t="s">
        <v>13</v>
      </c>
      <c r="G2057" s="40" t="s">
        <v>14</v>
      </c>
      <c r="H2057" s="33">
        <v>2014</v>
      </c>
      <c r="I2057" s="52" t="s">
        <v>1106</v>
      </c>
      <c r="J2057" s="58" t="s">
        <v>918</v>
      </c>
      <c r="O2057" s="19" t="s">
        <v>2995</v>
      </c>
      <c r="P2057" s="20">
        <v>2017</v>
      </c>
      <c r="Q2057" s="19" t="s">
        <v>2955</v>
      </c>
    </row>
    <row r="2058" spans="1:17" x14ac:dyDescent="0.3">
      <c r="A2058" s="19">
        <v>2381</v>
      </c>
      <c r="B2058" s="33" t="s">
        <v>93</v>
      </c>
      <c r="C2058" s="89">
        <v>34</v>
      </c>
      <c r="D2058" s="52" t="s">
        <v>1131</v>
      </c>
      <c r="E2058" s="63" t="s">
        <v>5977</v>
      </c>
      <c r="F2058" s="40" t="s">
        <v>13</v>
      </c>
      <c r="G2058" s="40" t="s">
        <v>14</v>
      </c>
      <c r="H2058" s="33">
        <v>2013</v>
      </c>
      <c r="I2058" s="52" t="s">
        <v>1106</v>
      </c>
      <c r="J2058" s="58" t="s">
        <v>918</v>
      </c>
      <c r="O2058" s="19" t="s">
        <v>2995</v>
      </c>
      <c r="P2058" s="20">
        <v>2017</v>
      </c>
      <c r="Q2058" s="19" t="s">
        <v>2955</v>
      </c>
    </row>
    <row r="2059" spans="1:17" x14ac:dyDescent="0.3">
      <c r="A2059" s="19">
        <v>2382</v>
      </c>
      <c r="B2059" s="33" t="s">
        <v>93</v>
      </c>
      <c r="C2059" s="89">
        <v>34</v>
      </c>
      <c r="D2059" s="52" t="s">
        <v>1063</v>
      </c>
      <c r="E2059" s="63" t="s">
        <v>5977</v>
      </c>
      <c r="F2059" s="40" t="s">
        <v>13</v>
      </c>
      <c r="G2059" s="40" t="s">
        <v>14</v>
      </c>
      <c r="H2059" s="33">
        <v>2014</v>
      </c>
      <c r="I2059" s="52" t="s">
        <v>1053</v>
      </c>
      <c r="J2059" s="58" t="s">
        <v>918</v>
      </c>
      <c r="O2059" s="19" t="s">
        <v>2995</v>
      </c>
      <c r="P2059" s="20">
        <v>2017</v>
      </c>
      <c r="Q2059" s="19" t="s">
        <v>2955</v>
      </c>
    </row>
    <row r="2060" spans="1:17" x14ac:dyDescent="0.3">
      <c r="A2060" s="19">
        <v>2383</v>
      </c>
      <c r="B2060" s="33" t="s">
        <v>93</v>
      </c>
      <c r="C2060" s="89">
        <v>34</v>
      </c>
      <c r="D2060" s="52" t="s">
        <v>1073</v>
      </c>
      <c r="E2060" s="63" t="s">
        <v>5977</v>
      </c>
      <c r="F2060" s="40" t="s">
        <v>13</v>
      </c>
      <c r="G2060" s="40" t="s">
        <v>14</v>
      </c>
      <c r="H2060" s="33">
        <v>2014</v>
      </c>
      <c r="I2060" s="52" t="s">
        <v>1053</v>
      </c>
      <c r="J2060" s="58" t="s">
        <v>918</v>
      </c>
      <c r="O2060" s="19" t="s">
        <v>2995</v>
      </c>
      <c r="P2060" s="20">
        <v>2017</v>
      </c>
      <c r="Q2060" s="19" t="s">
        <v>2955</v>
      </c>
    </row>
    <row r="2061" spans="1:17" x14ac:dyDescent="0.3">
      <c r="A2061" s="19">
        <v>2384</v>
      </c>
      <c r="B2061" s="33" t="s">
        <v>93</v>
      </c>
      <c r="C2061" s="89">
        <v>34</v>
      </c>
      <c r="D2061" s="52" t="s">
        <v>1114</v>
      </c>
      <c r="E2061" s="63" t="s">
        <v>5977</v>
      </c>
      <c r="F2061" s="40" t="s">
        <v>13</v>
      </c>
      <c r="G2061" s="40" t="s">
        <v>14</v>
      </c>
      <c r="H2061" s="33">
        <v>2014</v>
      </c>
      <c r="I2061" s="52" t="s">
        <v>1106</v>
      </c>
      <c r="J2061" s="58" t="s">
        <v>918</v>
      </c>
      <c r="O2061" s="19" t="s">
        <v>2995</v>
      </c>
      <c r="P2061" s="20">
        <v>2017</v>
      </c>
      <c r="Q2061" s="19" t="s">
        <v>2955</v>
      </c>
    </row>
    <row r="2062" spans="1:17" x14ac:dyDescent="0.3">
      <c r="A2062" s="19">
        <v>2590</v>
      </c>
      <c r="B2062" s="33" t="s">
        <v>93</v>
      </c>
      <c r="C2062" s="89">
        <v>34</v>
      </c>
      <c r="D2062" s="52" t="s">
        <v>5270</v>
      </c>
      <c r="E2062" s="63" t="s">
        <v>5977</v>
      </c>
      <c r="F2062" s="40" t="s">
        <v>13</v>
      </c>
      <c r="G2062" s="40" t="s">
        <v>14</v>
      </c>
      <c r="H2062" s="33">
        <v>2014</v>
      </c>
      <c r="I2062" s="52" t="s">
        <v>918</v>
      </c>
      <c r="J2062" s="58" t="s">
        <v>918</v>
      </c>
      <c r="L2062" s="19" t="s">
        <v>1790</v>
      </c>
      <c r="O2062" s="19" t="s">
        <v>1561</v>
      </c>
      <c r="P2062" s="20">
        <v>2017</v>
      </c>
      <c r="Q2062" s="19" t="s">
        <v>2955</v>
      </c>
    </row>
    <row r="2063" spans="1:17" x14ac:dyDescent="0.3">
      <c r="A2063" s="19">
        <v>2747</v>
      </c>
      <c r="B2063" s="33" t="s">
        <v>93</v>
      </c>
      <c r="C2063" s="89">
        <v>34</v>
      </c>
      <c r="D2063" s="52" t="s">
        <v>953</v>
      </c>
      <c r="E2063" s="51" t="s">
        <v>5995</v>
      </c>
      <c r="F2063" s="19" t="s">
        <v>13</v>
      </c>
      <c r="G2063" s="19" t="s">
        <v>14</v>
      </c>
      <c r="H2063" s="33">
        <v>1996</v>
      </c>
      <c r="I2063" s="52" t="s">
        <v>928</v>
      </c>
      <c r="J2063" s="58" t="s">
        <v>928</v>
      </c>
      <c r="L2063" s="19" t="s">
        <v>1039</v>
      </c>
      <c r="M2063" s="19" t="s">
        <v>1040</v>
      </c>
      <c r="O2063" s="19" t="s">
        <v>2337</v>
      </c>
      <c r="P2063" s="20">
        <v>2017</v>
      </c>
      <c r="Q2063" s="19" t="s">
        <v>2955</v>
      </c>
    </row>
    <row r="2064" spans="1:17" x14ac:dyDescent="0.3">
      <c r="A2064" s="19">
        <v>2768</v>
      </c>
      <c r="B2064" s="33" t="s">
        <v>93</v>
      </c>
      <c r="C2064" s="89">
        <v>34</v>
      </c>
      <c r="D2064" s="52" t="s">
        <v>1915</v>
      </c>
      <c r="E2064" s="52" t="s">
        <v>5991</v>
      </c>
      <c r="F2064" s="19" t="s">
        <v>1910</v>
      </c>
      <c r="G2064" s="19" t="s">
        <v>1911</v>
      </c>
      <c r="H2064" s="33">
        <v>2016</v>
      </c>
      <c r="I2064" s="52" t="s">
        <v>900</v>
      </c>
      <c r="J2064" s="58" t="s">
        <v>900</v>
      </c>
      <c r="L2064" s="19" t="s">
        <v>1916</v>
      </c>
      <c r="M2064" s="19" t="s">
        <v>1917</v>
      </c>
      <c r="O2064" s="19" t="s">
        <v>1914</v>
      </c>
      <c r="P2064" s="20">
        <v>2018</v>
      </c>
      <c r="Q2064" s="19" t="s">
        <v>2955</v>
      </c>
    </row>
    <row r="2065" spans="1:17" x14ac:dyDescent="0.3">
      <c r="A2065" s="19">
        <v>2920</v>
      </c>
      <c r="B2065" s="33" t="s">
        <v>93</v>
      </c>
      <c r="C2065" s="89">
        <v>34</v>
      </c>
      <c r="D2065" s="52" t="s">
        <v>2293</v>
      </c>
      <c r="E2065" s="51" t="s">
        <v>5995</v>
      </c>
      <c r="F2065" s="19" t="s">
        <v>13</v>
      </c>
      <c r="G2065" s="19" t="s">
        <v>14</v>
      </c>
      <c r="H2065" s="33">
        <v>1999</v>
      </c>
      <c r="I2065" s="52" t="s">
        <v>918</v>
      </c>
      <c r="J2065" s="58" t="s">
        <v>918</v>
      </c>
      <c r="L2065" s="19" t="s">
        <v>2294</v>
      </c>
      <c r="O2065" s="19" t="s">
        <v>3002</v>
      </c>
      <c r="P2065" s="22">
        <v>2018</v>
      </c>
      <c r="Q2065" s="19" t="s">
        <v>2955</v>
      </c>
    </row>
    <row r="2066" spans="1:17" x14ac:dyDescent="0.3">
      <c r="A2066" s="19">
        <v>2921</v>
      </c>
      <c r="B2066" s="33" t="s">
        <v>93</v>
      </c>
      <c r="C2066" s="89">
        <v>34</v>
      </c>
      <c r="D2066" s="52" t="s">
        <v>2208</v>
      </c>
      <c r="E2066" s="51" t="s">
        <v>5950</v>
      </c>
      <c r="F2066" s="19" t="s">
        <v>13</v>
      </c>
      <c r="G2066" s="19" t="s">
        <v>14</v>
      </c>
      <c r="H2066" s="33">
        <v>2011</v>
      </c>
      <c r="I2066" s="52" t="s">
        <v>918</v>
      </c>
      <c r="J2066" s="58" t="s">
        <v>918</v>
      </c>
      <c r="L2066" s="19" t="s">
        <v>2209</v>
      </c>
      <c r="O2066" s="19" t="s">
        <v>3002</v>
      </c>
      <c r="P2066" s="22">
        <v>2018</v>
      </c>
      <c r="Q2066" s="19" t="s">
        <v>2955</v>
      </c>
    </row>
    <row r="2067" spans="1:17" x14ac:dyDescent="0.3">
      <c r="A2067" s="19">
        <v>2922</v>
      </c>
      <c r="B2067" s="33" t="s">
        <v>93</v>
      </c>
      <c r="C2067" s="89">
        <v>34</v>
      </c>
      <c r="D2067" s="52" t="s">
        <v>2250</v>
      </c>
      <c r="E2067" s="63" t="s">
        <v>5977</v>
      </c>
      <c r="F2067" s="40" t="s">
        <v>13</v>
      </c>
      <c r="G2067" s="40" t="s">
        <v>14</v>
      </c>
      <c r="H2067" s="33">
        <v>2004</v>
      </c>
      <c r="I2067" s="52" t="s">
        <v>918</v>
      </c>
      <c r="J2067" s="58" t="s">
        <v>918</v>
      </c>
      <c r="L2067" s="19" t="s">
        <v>2251</v>
      </c>
      <c r="O2067" s="19" t="s">
        <v>3002</v>
      </c>
      <c r="P2067" s="22">
        <v>2018</v>
      </c>
      <c r="Q2067" s="19" t="s">
        <v>2955</v>
      </c>
    </row>
    <row r="2068" spans="1:17" x14ac:dyDescent="0.3">
      <c r="A2068" s="19">
        <v>2923</v>
      </c>
      <c r="B2068" s="33" t="s">
        <v>93</v>
      </c>
      <c r="C2068" s="89">
        <v>34</v>
      </c>
      <c r="D2068" s="52" t="s">
        <v>2136</v>
      </c>
      <c r="E2068" s="52" t="s">
        <v>5957</v>
      </c>
      <c r="F2068" s="19" t="s">
        <v>13</v>
      </c>
      <c r="G2068" s="19" t="s">
        <v>14</v>
      </c>
      <c r="H2068" s="33">
        <v>1999</v>
      </c>
      <c r="I2068" s="52" t="s">
        <v>918</v>
      </c>
      <c r="J2068" s="58" t="s">
        <v>918</v>
      </c>
      <c r="L2068" s="19" t="s">
        <v>2137</v>
      </c>
      <c r="O2068" s="19" t="s">
        <v>3002</v>
      </c>
      <c r="P2068" s="22">
        <v>2018</v>
      </c>
      <c r="Q2068" s="19" t="s">
        <v>2955</v>
      </c>
    </row>
    <row r="2069" spans="1:17" x14ac:dyDescent="0.3">
      <c r="A2069" s="19">
        <v>2924</v>
      </c>
      <c r="B2069" s="33" t="s">
        <v>93</v>
      </c>
      <c r="C2069" s="89">
        <v>34</v>
      </c>
      <c r="D2069" s="52" t="s">
        <v>2289</v>
      </c>
      <c r="E2069" s="51" t="s">
        <v>5995</v>
      </c>
      <c r="F2069" s="19" t="s">
        <v>13</v>
      </c>
      <c r="G2069" s="19" t="s">
        <v>14</v>
      </c>
      <c r="H2069" s="33">
        <v>1999</v>
      </c>
      <c r="I2069" s="52" t="s">
        <v>918</v>
      </c>
      <c r="J2069" s="58" t="s">
        <v>918</v>
      </c>
      <c r="L2069" s="19" t="s">
        <v>2290</v>
      </c>
      <c r="O2069" s="19" t="s">
        <v>3002</v>
      </c>
      <c r="P2069" s="22">
        <v>2018</v>
      </c>
      <c r="Q2069" s="19" t="s">
        <v>2955</v>
      </c>
    </row>
    <row r="2070" spans="1:17" x14ac:dyDescent="0.3">
      <c r="A2070" s="19">
        <v>2925</v>
      </c>
      <c r="B2070" s="33" t="s">
        <v>93</v>
      </c>
      <c r="C2070" s="89">
        <v>34</v>
      </c>
      <c r="D2070" s="52" t="s">
        <v>2138</v>
      </c>
      <c r="E2070" s="52" t="s">
        <v>5957</v>
      </c>
      <c r="F2070" s="19" t="s">
        <v>13</v>
      </c>
      <c r="G2070" s="19" t="s">
        <v>14</v>
      </c>
      <c r="H2070" s="33">
        <v>1999</v>
      </c>
      <c r="I2070" s="52" t="s">
        <v>918</v>
      </c>
      <c r="J2070" s="58" t="s">
        <v>918</v>
      </c>
      <c r="L2070" s="19" t="s">
        <v>2139</v>
      </c>
      <c r="O2070" s="19" t="s">
        <v>3002</v>
      </c>
      <c r="P2070" s="22">
        <v>2018</v>
      </c>
      <c r="Q2070" s="19" t="s">
        <v>2955</v>
      </c>
    </row>
    <row r="2071" spans="1:17" x14ac:dyDescent="0.3">
      <c r="A2071" s="19">
        <v>2926</v>
      </c>
      <c r="B2071" s="33" t="s">
        <v>93</v>
      </c>
      <c r="C2071" s="89">
        <v>34</v>
      </c>
      <c r="D2071" s="52" t="s">
        <v>2291</v>
      </c>
      <c r="E2071" s="51" t="s">
        <v>5995</v>
      </c>
      <c r="F2071" s="19" t="s">
        <v>13</v>
      </c>
      <c r="G2071" s="19" t="s">
        <v>14</v>
      </c>
      <c r="H2071" s="33">
        <v>2003</v>
      </c>
      <c r="I2071" s="52" t="s">
        <v>918</v>
      </c>
      <c r="J2071" s="58" t="s">
        <v>918</v>
      </c>
      <c r="L2071" s="19" t="s">
        <v>2292</v>
      </c>
      <c r="O2071" s="19" t="s">
        <v>3002</v>
      </c>
      <c r="P2071" s="22">
        <v>2018</v>
      </c>
      <c r="Q2071" s="19" t="s">
        <v>2955</v>
      </c>
    </row>
    <row r="2072" spans="1:17" x14ac:dyDescent="0.3">
      <c r="A2072" s="19">
        <v>2927</v>
      </c>
      <c r="B2072" s="33" t="s">
        <v>93</v>
      </c>
      <c r="C2072" s="89">
        <v>34</v>
      </c>
      <c r="D2072" s="52" t="s">
        <v>2144</v>
      </c>
      <c r="E2072" s="52" t="s">
        <v>5957</v>
      </c>
      <c r="F2072" s="19" t="s">
        <v>13</v>
      </c>
      <c r="G2072" s="19" t="s">
        <v>14</v>
      </c>
      <c r="H2072" s="33">
        <v>2012</v>
      </c>
      <c r="I2072" s="52" t="s">
        <v>918</v>
      </c>
      <c r="J2072" s="58" t="s">
        <v>918</v>
      </c>
      <c r="L2072" s="19" t="s">
        <v>2145</v>
      </c>
      <c r="O2072" s="19" t="s">
        <v>3002</v>
      </c>
      <c r="P2072" s="22">
        <v>2018</v>
      </c>
      <c r="Q2072" s="19" t="s">
        <v>2955</v>
      </c>
    </row>
    <row r="2073" spans="1:17" x14ac:dyDescent="0.3">
      <c r="A2073" s="19">
        <v>2928</v>
      </c>
      <c r="B2073" s="33" t="s">
        <v>93</v>
      </c>
      <c r="C2073" s="89">
        <v>34</v>
      </c>
      <c r="D2073" s="52" t="s">
        <v>2142</v>
      </c>
      <c r="E2073" s="52" t="s">
        <v>5957</v>
      </c>
      <c r="F2073" s="19" t="s">
        <v>13</v>
      </c>
      <c r="G2073" s="19" t="s">
        <v>14</v>
      </c>
      <c r="H2073" s="33">
        <v>2012</v>
      </c>
      <c r="I2073" s="52" t="s">
        <v>918</v>
      </c>
      <c r="J2073" s="58" t="s">
        <v>918</v>
      </c>
      <c r="L2073" s="19" t="s">
        <v>2143</v>
      </c>
      <c r="O2073" s="19" t="s">
        <v>3002</v>
      </c>
      <c r="P2073" s="22">
        <v>2018</v>
      </c>
      <c r="Q2073" s="19" t="s">
        <v>2955</v>
      </c>
    </row>
    <row r="2074" spans="1:17" x14ac:dyDescent="0.3">
      <c r="A2074" s="19">
        <v>2929</v>
      </c>
      <c r="B2074" s="33" t="s">
        <v>93</v>
      </c>
      <c r="C2074" s="89">
        <v>34</v>
      </c>
      <c r="D2074" s="52" t="s">
        <v>2140</v>
      </c>
      <c r="E2074" s="52" t="s">
        <v>5957</v>
      </c>
      <c r="F2074" s="19" t="s">
        <v>13</v>
      </c>
      <c r="G2074" s="19" t="s">
        <v>14</v>
      </c>
      <c r="H2074" s="33">
        <v>2012</v>
      </c>
      <c r="I2074" s="52" t="s">
        <v>918</v>
      </c>
      <c r="J2074" s="58" t="s">
        <v>918</v>
      </c>
      <c r="L2074" s="19" t="s">
        <v>2141</v>
      </c>
      <c r="O2074" s="19" t="s">
        <v>3002</v>
      </c>
      <c r="P2074" s="22">
        <v>2018</v>
      </c>
      <c r="Q2074" s="19" t="s">
        <v>2955</v>
      </c>
    </row>
    <row r="2075" spans="1:17" x14ac:dyDescent="0.3">
      <c r="A2075" s="19">
        <v>2930</v>
      </c>
      <c r="B2075" s="33" t="s">
        <v>93</v>
      </c>
      <c r="C2075" s="89">
        <v>34</v>
      </c>
      <c r="D2075" s="52" t="s">
        <v>2295</v>
      </c>
      <c r="E2075" s="51" t="s">
        <v>5995</v>
      </c>
      <c r="F2075" s="19" t="s">
        <v>13</v>
      </c>
      <c r="G2075" s="19" t="s">
        <v>14</v>
      </c>
      <c r="H2075" s="33">
        <v>2015</v>
      </c>
      <c r="I2075" s="52" t="s">
        <v>918</v>
      </c>
      <c r="J2075" s="58" t="s">
        <v>918</v>
      </c>
      <c r="L2075" s="19" t="s">
        <v>2296</v>
      </c>
      <c r="O2075" s="19" t="s">
        <v>3002</v>
      </c>
      <c r="P2075" s="22">
        <v>2018</v>
      </c>
      <c r="Q2075" s="19" t="s">
        <v>2955</v>
      </c>
    </row>
    <row r="2076" spans="1:17" x14ac:dyDescent="0.3">
      <c r="A2076" s="19">
        <v>2931</v>
      </c>
      <c r="B2076" s="33" t="s">
        <v>93</v>
      </c>
      <c r="C2076" s="89">
        <v>34</v>
      </c>
      <c r="D2076" s="52" t="s">
        <v>374</v>
      </c>
      <c r="E2076" s="51" t="s">
        <v>5950</v>
      </c>
      <c r="F2076" s="19" t="s">
        <v>13</v>
      </c>
      <c r="G2076" s="19" t="s">
        <v>14</v>
      </c>
      <c r="H2076" s="33">
        <v>2015</v>
      </c>
      <c r="I2076" s="52" t="s">
        <v>918</v>
      </c>
      <c r="J2076" s="58" t="s">
        <v>918</v>
      </c>
      <c r="L2076" s="19" t="s">
        <v>2210</v>
      </c>
      <c r="O2076" s="19" t="s">
        <v>3002</v>
      </c>
      <c r="P2076" s="22">
        <v>2018</v>
      </c>
      <c r="Q2076" s="19" t="s">
        <v>2955</v>
      </c>
    </row>
    <row r="2077" spans="1:17" x14ac:dyDescent="0.3">
      <c r="A2077" s="19">
        <v>2932</v>
      </c>
      <c r="B2077" s="33" t="s">
        <v>93</v>
      </c>
      <c r="C2077" s="89">
        <v>34</v>
      </c>
      <c r="D2077" s="52" t="s">
        <v>2211</v>
      </c>
      <c r="E2077" s="51" t="s">
        <v>5950</v>
      </c>
      <c r="F2077" s="19" t="s">
        <v>13</v>
      </c>
      <c r="G2077" s="19" t="s">
        <v>14</v>
      </c>
      <c r="H2077" s="33">
        <v>2015</v>
      </c>
      <c r="I2077" s="52" t="s">
        <v>918</v>
      </c>
      <c r="J2077" s="58" t="s">
        <v>918</v>
      </c>
      <c r="L2077" s="19" t="s">
        <v>2212</v>
      </c>
      <c r="O2077" s="19" t="s">
        <v>3002</v>
      </c>
      <c r="P2077" s="22">
        <v>2018</v>
      </c>
      <c r="Q2077" s="19" t="s">
        <v>2955</v>
      </c>
    </row>
    <row r="2078" spans="1:17" x14ac:dyDescent="0.3">
      <c r="A2078" s="19">
        <v>2933</v>
      </c>
      <c r="B2078" s="33" t="s">
        <v>93</v>
      </c>
      <c r="C2078" s="89">
        <v>34</v>
      </c>
      <c r="D2078" s="52" t="s">
        <v>2213</v>
      </c>
      <c r="E2078" s="51" t="s">
        <v>5950</v>
      </c>
      <c r="F2078" s="19" t="s">
        <v>13</v>
      </c>
      <c r="G2078" s="19" t="s">
        <v>14</v>
      </c>
      <c r="H2078" s="33">
        <v>2015</v>
      </c>
      <c r="I2078" s="52" t="s">
        <v>918</v>
      </c>
      <c r="J2078" s="58" t="s">
        <v>918</v>
      </c>
      <c r="L2078" s="19" t="s">
        <v>2214</v>
      </c>
      <c r="O2078" s="19" t="s">
        <v>3002</v>
      </c>
      <c r="P2078" s="22">
        <v>2018</v>
      </c>
      <c r="Q2078" s="19" t="s">
        <v>2955</v>
      </c>
    </row>
    <row r="2079" spans="1:17" x14ac:dyDescent="0.3">
      <c r="A2079" s="19">
        <v>2934</v>
      </c>
      <c r="B2079" s="33" t="s">
        <v>93</v>
      </c>
      <c r="C2079" s="89">
        <v>34</v>
      </c>
      <c r="D2079" s="52" t="s">
        <v>390</v>
      </c>
      <c r="E2079" s="63" t="s">
        <v>5977</v>
      </c>
      <c r="F2079" s="40" t="s">
        <v>13</v>
      </c>
      <c r="G2079" s="40" t="s">
        <v>14</v>
      </c>
      <c r="H2079" s="33">
        <v>2015</v>
      </c>
      <c r="I2079" s="52" t="s">
        <v>918</v>
      </c>
      <c r="J2079" s="58" t="s">
        <v>918</v>
      </c>
      <c r="L2079" s="19" t="s">
        <v>2252</v>
      </c>
      <c r="O2079" s="19" t="s">
        <v>3002</v>
      </c>
      <c r="P2079" s="22">
        <v>2018</v>
      </c>
      <c r="Q2079" s="19" t="s">
        <v>2955</v>
      </c>
    </row>
    <row r="2080" spans="1:17" x14ac:dyDescent="0.3">
      <c r="A2080" s="19">
        <v>2935</v>
      </c>
      <c r="B2080" s="33" t="s">
        <v>93</v>
      </c>
      <c r="C2080" s="89">
        <v>34</v>
      </c>
      <c r="D2080" s="52" t="s">
        <v>2253</v>
      </c>
      <c r="E2080" s="63" t="s">
        <v>5977</v>
      </c>
      <c r="F2080" s="40" t="s">
        <v>13</v>
      </c>
      <c r="G2080" s="40" t="s">
        <v>14</v>
      </c>
      <c r="H2080" s="33">
        <v>2015</v>
      </c>
      <c r="I2080" s="52" t="s">
        <v>918</v>
      </c>
      <c r="J2080" s="58" t="s">
        <v>918</v>
      </c>
      <c r="L2080" s="19" t="s">
        <v>2254</v>
      </c>
      <c r="O2080" s="19" t="s">
        <v>3002</v>
      </c>
      <c r="P2080" s="22">
        <v>2018</v>
      </c>
      <c r="Q2080" s="19" t="s">
        <v>2955</v>
      </c>
    </row>
    <row r="2081" spans="1:18" x14ac:dyDescent="0.3">
      <c r="A2081" s="19">
        <v>2936</v>
      </c>
      <c r="B2081" s="33" t="s">
        <v>93</v>
      </c>
      <c r="C2081" s="89">
        <v>34</v>
      </c>
      <c r="D2081" s="52" t="s">
        <v>2255</v>
      </c>
      <c r="E2081" s="63" t="s">
        <v>5977</v>
      </c>
      <c r="F2081" s="40" t="s">
        <v>13</v>
      </c>
      <c r="G2081" s="40" t="s">
        <v>14</v>
      </c>
      <c r="H2081" s="33">
        <v>2015</v>
      </c>
      <c r="I2081" s="52" t="s">
        <v>918</v>
      </c>
      <c r="J2081" s="58" t="s">
        <v>918</v>
      </c>
      <c r="L2081" s="19" t="s">
        <v>2256</v>
      </c>
      <c r="O2081" s="19" t="s">
        <v>3002</v>
      </c>
      <c r="P2081" s="22">
        <v>2018</v>
      </c>
      <c r="Q2081" s="19" t="s">
        <v>2955</v>
      </c>
    </row>
    <row r="2082" spans="1:18" x14ac:dyDescent="0.3">
      <c r="A2082" s="19">
        <v>2937</v>
      </c>
      <c r="B2082" s="33" t="s">
        <v>93</v>
      </c>
      <c r="C2082" s="89">
        <v>34</v>
      </c>
      <c r="D2082" s="52" t="s">
        <v>392</v>
      </c>
      <c r="E2082" s="63" t="s">
        <v>5977</v>
      </c>
      <c r="F2082" s="40" t="s">
        <v>13</v>
      </c>
      <c r="G2082" s="40" t="s">
        <v>14</v>
      </c>
      <c r="H2082" s="33">
        <v>2015</v>
      </c>
      <c r="I2082" s="52" t="s">
        <v>918</v>
      </c>
      <c r="J2082" s="58" t="s">
        <v>918</v>
      </c>
      <c r="L2082" s="19" t="s">
        <v>2257</v>
      </c>
      <c r="O2082" s="19" t="s">
        <v>3002</v>
      </c>
      <c r="P2082" s="22">
        <v>2018</v>
      </c>
      <c r="Q2082" s="19" t="s">
        <v>2955</v>
      </c>
    </row>
    <row r="2083" spans="1:18" x14ac:dyDescent="0.3">
      <c r="A2083" s="19">
        <v>2938</v>
      </c>
      <c r="B2083" s="33" t="s">
        <v>93</v>
      </c>
      <c r="C2083" s="89">
        <v>34</v>
      </c>
      <c r="D2083" s="52" t="s">
        <v>580</v>
      </c>
      <c r="E2083" s="51" t="s">
        <v>5995</v>
      </c>
      <c r="F2083" s="19" t="s">
        <v>13</v>
      </c>
      <c r="G2083" s="19" t="s">
        <v>14</v>
      </c>
      <c r="H2083" s="33">
        <v>2016</v>
      </c>
      <c r="I2083" s="52" t="s">
        <v>918</v>
      </c>
      <c r="J2083" s="58" t="s">
        <v>918</v>
      </c>
      <c r="L2083" s="19" t="s">
        <v>2297</v>
      </c>
      <c r="O2083" s="19" t="s">
        <v>3002</v>
      </c>
      <c r="P2083" s="22">
        <v>2018</v>
      </c>
      <c r="Q2083" s="19" t="s">
        <v>2955</v>
      </c>
    </row>
    <row r="2084" spans="1:18" x14ac:dyDescent="0.3">
      <c r="A2084" s="19">
        <v>2939</v>
      </c>
      <c r="B2084" s="33" t="s">
        <v>93</v>
      </c>
      <c r="C2084" s="89">
        <v>34</v>
      </c>
      <c r="D2084" s="52" t="s">
        <v>582</v>
      </c>
      <c r="E2084" s="51" t="s">
        <v>5950</v>
      </c>
      <c r="F2084" s="19" t="s">
        <v>13</v>
      </c>
      <c r="G2084" s="19" t="s">
        <v>14</v>
      </c>
      <c r="H2084" s="33">
        <v>2016</v>
      </c>
      <c r="I2084" s="52" t="s">
        <v>918</v>
      </c>
      <c r="J2084" s="58" t="s">
        <v>918</v>
      </c>
      <c r="L2084" s="19" t="s">
        <v>2215</v>
      </c>
      <c r="O2084" s="19" t="s">
        <v>3002</v>
      </c>
      <c r="P2084" s="22">
        <v>2018</v>
      </c>
      <c r="Q2084" s="19" t="s">
        <v>2955</v>
      </c>
    </row>
    <row r="2085" spans="1:18" x14ac:dyDescent="0.3">
      <c r="A2085" s="19">
        <v>2940</v>
      </c>
      <c r="B2085" s="33" t="s">
        <v>93</v>
      </c>
      <c r="C2085" s="89">
        <v>34</v>
      </c>
      <c r="D2085" s="52" t="s">
        <v>588</v>
      </c>
      <c r="E2085" s="51" t="s">
        <v>5950</v>
      </c>
      <c r="F2085" s="19" t="s">
        <v>13</v>
      </c>
      <c r="G2085" s="19" t="s">
        <v>14</v>
      </c>
      <c r="H2085" s="33">
        <v>2016</v>
      </c>
      <c r="I2085" s="52" t="s">
        <v>918</v>
      </c>
      <c r="J2085" s="58" t="s">
        <v>918</v>
      </c>
      <c r="L2085" s="19" t="s">
        <v>2216</v>
      </c>
      <c r="O2085" s="19" t="s">
        <v>3002</v>
      </c>
      <c r="P2085" s="22">
        <v>2018</v>
      </c>
      <c r="Q2085" s="19" t="s">
        <v>2955</v>
      </c>
    </row>
    <row r="2086" spans="1:18" x14ac:dyDescent="0.3">
      <c r="A2086" s="19">
        <v>57</v>
      </c>
      <c r="B2086" s="34" t="s">
        <v>67</v>
      </c>
      <c r="C2086" s="89">
        <v>35</v>
      </c>
      <c r="D2086" s="53" t="s">
        <v>4225</v>
      </c>
      <c r="E2086" s="51" t="s">
        <v>5995</v>
      </c>
      <c r="F2086" s="23" t="s">
        <v>13</v>
      </c>
      <c r="G2086" s="23" t="s">
        <v>14</v>
      </c>
      <c r="H2086" s="34">
        <v>2010</v>
      </c>
      <c r="I2086" s="55" t="s">
        <v>4866</v>
      </c>
      <c r="J2086" s="55" t="s">
        <v>2486</v>
      </c>
      <c r="O2086" s="20" t="s">
        <v>6018</v>
      </c>
      <c r="P2086" s="20">
        <v>2012</v>
      </c>
      <c r="Q2086" s="19" t="s">
        <v>4218</v>
      </c>
    </row>
    <row r="2087" spans="1:18" x14ac:dyDescent="0.3">
      <c r="A2087" s="19">
        <v>58</v>
      </c>
      <c r="B2087" s="34" t="s">
        <v>67</v>
      </c>
      <c r="C2087" s="89">
        <v>35</v>
      </c>
      <c r="D2087" s="53" t="s">
        <v>4221</v>
      </c>
      <c r="E2087" s="51" t="s">
        <v>5995</v>
      </c>
      <c r="F2087" s="23" t="s">
        <v>13</v>
      </c>
      <c r="G2087" s="23" t="s">
        <v>14</v>
      </c>
      <c r="H2087" s="33">
        <v>2010</v>
      </c>
      <c r="I2087" s="55" t="s">
        <v>5090</v>
      </c>
      <c r="J2087" s="55" t="s">
        <v>2486</v>
      </c>
      <c r="O2087" s="20" t="s">
        <v>6018</v>
      </c>
      <c r="P2087" s="20">
        <v>2012</v>
      </c>
      <c r="Q2087" s="19" t="s">
        <v>4218</v>
      </c>
    </row>
    <row r="2088" spans="1:18" x14ac:dyDescent="0.3">
      <c r="A2088" s="19">
        <v>621</v>
      </c>
      <c r="B2088" s="26" t="s">
        <v>67</v>
      </c>
      <c r="C2088" s="90">
        <v>35</v>
      </c>
      <c r="D2088" s="63" t="s">
        <v>5074</v>
      </c>
      <c r="E2088" s="51" t="s">
        <v>5985</v>
      </c>
      <c r="F2088" s="40" t="s">
        <v>13</v>
      </c>
      <c r="G2088" s="40" t="s">
        <v>14</v>
      </c>
      <c r="H2088" s="26">
        <v>1986</v>
      </c>
      <c r="I2088" s="19" t="s">
        <v>5829</v>
      </c>
      <c r="J2088" s="55" t="s">
        <v>3024</v>
      </c>
      <c r="K2088" s="40"/>
      <c r="L2088" s="40"/>
      <c r="M2088" s="40"/>
      <c r="N2088" s="40"/>
      <c r="O2088" s="40" t="s">
        <v>4843</v>
      </c>
      <c r="P2088" s="40">
        <v>2013</v>
      </c>
      <c r="Q2088" s="22" t="s">
        <v>4293</v>
      </c>
      <c r="R2088" s="40"/>
    </row>
    <row r="2089" spans="1:18" x14ac:dyDescent="0.3">
      <c r="A2089" s="19">
        <v>622</v>
      </c>
      <c r="B2089" s="26" t="s">
        <v>67</v>
      </c>
      <c r="C2089" s="90">
        <v>35</v>
      </c>
      <c r="D2089" s="63" t="s">
        <v>5075</v>
      </c>
      <c r="E2089" s="51" t="s">
        <v>5985</v>
      </c>
      <c r="F2089" s="40" t="s">
        <v>13</v>
      </c>
      <c r="G2089" s="40" t="s">
        <v>14</v>
      </c>
      <c r="H2089" s="26">
        <v>1988</v>
      </c>
      <c r="I2089" s="55" t="s">
        <v>5076</v>
      </c>
      <c r="J2089" s="63" t="s">
        <v>1051</v>
      </c>
      <c r="K2089" s="40"/>
      <c r="L2089" s="40"/>
      <c r="M2089" s="40"/>
      <c r="N2089" s="40"/>
      <c r="O2089" s="40" t="s">
        <v>4843</v>
      </c>
      <c r="P2089" s="40">
        <v>2013</v>
      </c>
      <c r="Q2089" s="22" t="s">
        <v>4293</v>
      </c>
      <c r="R2089" s="40"/>
    </row>
    <row r="2090" spans="1:18" x14ac:dyDescent="0.3">
      <c r="A2090" s="19">
        <v>623</v>
      </c>
      <c r="B2090" s="26" t="s">
        <v>67</v>
      </c>
      <c r="C2090" s="90">
        <v>35</v>
      </c>
      <c r="D2090" s="63" t="s">
        <v>5077</v>
      </c>
      <c r="E2090" s="51" t="s">
        <v>5995</v>
      </c>
      <c r="F2090" s="40" t="s">
        <v>13</v>
      </c>
      <c r="G2090" s="40" t="s">
        <v>14</v>
      </c>
      <c r="H2090" s="26">
        <v>2005</v>
      </c>
      <c r="I2090" s="55" t="s">
        <v>4855</v>
      </c>
      <c r="J2090" s="63" t="s">
        <v>924</v>
      </c>
      <c r="K2090" s="40"/>
      <c r="L2090" s="40"/>
      <c r="M2090" s="40"/>
      <c r="N2090" s="40"/>
      <c r="O2090" s="40" t="s">
        <v>4843</v>
      </c>
      <c r="P2090" s="40">
        <v>2013</v>
      </c>
      <c r="Q2090" s="22" t="s">
        <v>4293</v>
      </c>
      <c r="R2090" s="40"/>
    </row>
    <row r="2091" spans="1:18" x14ac:dyDescent="0.3">
      <c r="A2091" s="19">
        <v>624</v>
      </c>
      <c r="B2091" s="26" t="s">
        <v>67</v>
      </c>
      <c r="C2091" s="90">
        <v>35</v>
      </c>
      <c r="D2091" s="63" t="s">
        <v>5078</v>
      </c>
      <c r="E2091" s="51" t="s">
        <v>5995</v>
      </c>
      <c r="F2091" s="40" t="s">
        <v>13</v>
      </c>
      <c r="G2091" s="40" t="s">
        <v>14</v>
      </c>
      <c r="H2091" s="26">
        <v>2005</v>
      </c>
      <c r="I2091" s="55" t="s">
        <v>4855</v>
      </c>
      <c r="J2091" s="63" t="s">
        <v>924</v>
      </c>
      <c r="K2091" s="40"/>
      <c r="L2091" s="40"/>
      <c r="M2091" s="40"/>
      <c r="N2091" s="40"/>
      <c r="O2091" s="40" t="s">
        <v>4843</v>
      </c>
      <c r="P2091" s="40">
        <v>2013</v>
      </c>
      <c r="Q2091" s="22" t="s">
        <v>4293</v>
      </c>
      <c r="R2091" s="40"/>
    </row>
    <row r="2092" spans="1:18" x14ac:dyDescent="0.3">
      <c r="A2092" s="19">
        <v>625</v>
      </c>
      <c r="B2092" s="26" t="s">
        <v>67</v>
      </c>
      <c r="C2092" s="90">
        <v>35</v>
      </c>
      <c r="D2092" s="63" t="s">
        <v>5079</v>
      </c>
      <c r="E2092" s="51" t="s">
        <v>5995</v>
      </c>
      <c r="F2092" s="40" t="s">
        <v>13</v>
      </c>
      <c r="G2092" s="40" t="s">
        <v>14</v>
      </c>
      <c r="H2092" s="26">
        <v>2005</v>
      </c>
      <c r="I2092" s="55" t="s">
        <v>4855</v>
      </c>
      <c r="J2092" s="63" t="s">
        <v>924</v>
      </c>
      <c r="K2092" s="40"/>
      <c r="L2092" s="40"/>
      <c r="M2092" s="40"/>
      <c r="N2092" s="40"/>
      <c r="O2092" s="40" t="s">
        <v>4843</v>
      </c>
      <c r="P2092" s="40">
        <v>2013</v>
      </c>
      <c r="Q2092" s="22" t="s">
        <v>4293</v>
      </c>
      <c r="R2092" s="40"/>
    </row>
    <row r="2093" spans="1:18" x14ac:dyDescent="0.3">
      <c r="A2093" s="19">
        <v>626</v>
      </c>
      <c r="B2093" s="26" t="s">
        <v>67</v>
      </c>
      <c r="C2093" s="90">
        <v>35</v>
      </c>
      <c r="D2093" s="63" t="s">
        <v>5080</v>
      </c>
      <c r="E2093" s="51" t="s">
        <v>5995</v>
      </c>
      <c r="F2093" s="40" t="s">
        <v>13</v>
      </c>
      <c r="G2093" s="40" t="s">
        <v>14</v>
      </c>
      <c r="H2093" s="26">
        <v>1990</v>
      </c>
      <c r="I2093" s="55" t="s">
        <v>5081</v>
      </c>
      <c r="J2093" s="63" t="s">
        <v>1052</v>
      </c>
      <c r="K2093" s="40"/>
      <c r="L2093" s="40"/>
      <c r="M2093" s="40"/>
      <c r="N2093" s="40"/>
      <c r="O2093" s="40" t="s">
        <v>4843</v>
      </c>
      <c r="P2093" s="40">
        <v>2013</v>
      </c>
      <c r="Q2093" s="22" t="s">
        <v>4293</v>
      </c>
      <c r="R2093" s="40"/>
    </row>
    <row r="2094" spans="1:18" x14ac:dyDescent="0.3">
      <c r="A2094" s="19">
        <v>627</v>
      </c>
      <c r="B2094" s="26" t="s">
        <v>67</v>
      </c>
      <c r="C2094" s="90">
        <v>35</v>
      </c>
      <c r="D2094" s="63" t="s">
        <v>5082</v>
      </c>
      <c r="E2094" s="51" t="s">
        <v>5995</v>
      </c>
      <c r="F2094" s="40" t="s">
        <v>13</v>
      </c>
      <c r="G2094" s="40" t="s">
        <v>14</v>
      </c>
      <c r="H2094" s="26">
        <v>2003</v>
      </c>
      <c r="I2094" s="55" t="s">
        <v>5083</v>
      </c>
      <c r="J2094" s="63" t="s">
        <v>4525</v>
      </c>
      <c r="K2094" s="40"/>
      <c r="L2094" s="40"/>
      <c r="M2094" s="40"/>
      <c r="N2094" s="40"/>
      <c r="O2094" s="40" t="s">
        <v>4843</v>
      </c>
      <c r="P2094" s="40">
        <v>2013</v>
      </c>
      <c r="Q2094" s="22" t="s">
        <v>4293</v>
      </c>
      <c r="R2094" s="40"/>
    </row>
    <row r="2095" spans="1:18" x14ac:dyDescent="0.3">
      <c r="A2095" s="19">
        <v>628</v>
      </c>
      <c r="B2095" s="26" t="s">
        <v>67</v>
      </c>
      <c r="C2095" s="90">
        <v>35</v>
      </c>
      <c r="D2095" s="63" t="s">
        <v>5084</v>
      </c>
      <c r="E2095" s="51" t="s">
        <v>5995</v>
      </c>
      <c r="F2095" s="40" t="s">
        <v>13</v>
      </c>
      <c r="G2095" s="40" t="s">
        <v>14</v>
      </c>
      <c r="H2095" s="26">
        <v>2010</v>
      </c>
      <c r="I2095" s="55" t="s">
        <v>4978</v>
      </c>
      <c r="J2095" s="63" t="s">
        <v>2486</v>
      </c>
      <c r="K2095" s="40"/>
      <c r="L2095" s="40"/>
      <c r="M2095" s="40"/>
      <c r="N2095" s="40"/>
      <c r="O2095" s="40" t="s">
        <v>4843</v>
      </c>
      <c r="P2095" s="40">
        <v>2013</v>
      </c>
      <c r="Q2095" s="22" t="s">
        <v>4293</v>
      </c>
      <c r="R2095" s="40"/>
    </row>
    <row r="2096" spans="1:18" x14ac:dyDescent="0.3">
      <c r="A2096" s="19">
        <v>629</v>
      </c>
      <c r="B2096" s="26" t="s">
        <v>67</v>
      </c>
      <c r="C2096" s="90">
        <v>35</v>
      </c>
      <c r="D2096" s="63" t="s">
        <v>5085</v>
      </c>
      <c r="E2096" s="51" t="s">
        <v>5995</v>
      </c>
      <c r="F2096" s="40" t="s">
        <v>13</v>
      </c>
      <c r="G2096" s="40" t="s">
        <v>14</v>
      </c>
      <c r="H2096" s="26">
        <v>2010</v>
      </c>
      <c r="I2096" s="55" t="s">
        <v>4866</v>
      </c>
      <c r="J2096" s="63" t="s">
        <v>2486</v>
      </c>
      <c r="K2096" s="40"/>
      <c r="L2096" s="40"/>
      <c r="M2096" s="40"/>
      <c r="N2096" s="40"/>
      <c r="O2096" s="40" t="s">
        <v>4843</v>
      </c>
      <c r="P2096" s="40">
        <v>2013</v>
      </c>
      <c r="Q2096" s="22" t="s">
        <v>4293</v>
      </c>
      <c r="R2096" s="40"/>
    </row>
    <row r="2097" spans="1:18" x14ac:dyDescent="0.3">
      <c r="A2097" s="19">
        <v>630</v>
      </c>
      <c r="B2097" s="26" t="s">
        <v>67</v>
      </c>
      <c r="C2097" s="90">
        <v>35</v>
      </c>
      <c r="D2097" s="63" t="s">
        <v>5086</v>
      </c>
      <c r="E2097" s="51" t="s">
        <v>5995</v>
      </c>
      <c r="F2097" s="40" t="s">
        <v>13</v>
      </c>
      <c r="G2097" s="40" t="s">
        <v>14</v>
      </c>
      <c r="H2097" s="26">
        <v>2010</v>
      </c>
      <c r="I2097" s="55" t="s">
        <v>4866</v>
      </c>
      <c r="J2097" s="63" t="s">
        <v>2486</v>
      </c>
      <c r="K2097" s="40"/>
      <c r="L2097" s="40"/>
      <c r="M2097" s="40"/>
      <c r="N2097" s="40"/>
      <c r="O2097" s="40" t="s">
        <v>4843</v>
      </c>
      <c r="P2097" s="40">
        <v>2013</v>
      </c>
      <c r="Q2097" s="22" t="s">
        <v>4293</v>
      </c>
      <c r="R2097" s="40"/>
    </row>
    <row r="2098" spans="1:18" x14ac:dyDescent="0.3">
      <c r="A2098" s="19">
        <v>631</v>
      </c>
      <c r="B2098" s="26" t="s">
        <v>67</v>
      </c>
      <c r="C2098" s="90">
        <v>35</v>
      </c>
      <c r="D2098" s="63" t="s">
        <v>5087</v>
      </c>
      <c r="E2098" s="51" t="s">
        <v>5995</v>
      </c>
      <c r="F2098" s="40" t="s">
        <v>13</v>
      </c>
      <c r="G2098" s="40" t="s">
        <v>14</v>
      </c>
      <c r="H2098" s="26">
        <v>2010</v>
      </c>
      <c r="I2098" s="55" t="s">
        <v>4866</v>
      </c>
      <c r="J2098" s="63" t="s">
        <v>2486</v>
      </c>
      <c r="K2098" s="40"/>
      <c r="L2098" s="40"/>
      <c r="M2098" s="40"/>
      <c r="N2098" s="40"/>
      <c r="O2098" s="40" t="s">
        <v>4843</v>
      </c>
      <c r="P2098" s="40">
        <v>2013</v>
      </c>
      <c r="Q2098" s="22" t="s">
        <v>4293</v>
      </c>
      <c r="R2098" s="40"/>
    </row>
    <row r="2099" spans="1:18" x14ac:dyDescent="0.3">
      <c r="A2099" s="19">
        <v>632</v>
      </c>
      <c r="B2099" s="26" t="s">
        <v>67</v>
      </c>
      <c r="C2099" s="90">
        <v>35</v>
      </c>
      <c r="D2099" s="63" t="s">
        <v>5088</v>
      </c>
      <c r="E2099" s="51" t="s">
        <v>5995</v>
      </c>
      <c r="F2099" s="40" t="s">
        <v>13</v>
      </c>
      <c r="G2099" s="40" t="s">
        <v>14</v>
      </c>
      <c r="H2099" s="26">
        <v>2010</v>
      </c>
      <c r="I2099" s="55" t="s">
        <v>4866</v>
      </c>
      <c r="J2099" s="63" t="s">
        <v>2486</v>
      </c>
      <c r="K2099" s="40"/>
      <c r="L2099" s="40"/>
      <c r="M2099" s="40"/>
      <c r="N2099" s="40"/>
      <c r="O2099" s="40" t="s">
        <v>4843</v>
      </c>
      <c r="P2099" s="40">
        <v>2013</v>
      </c>
      <c r="Q2099" s="22" t="s">
        <v>4293</v>
      </c>
      <c r="R2099" s="40"/>
    </row>
    <row r="2100" spans="1:18" x14ac:dyDescent="0.3">
      <c r="A2100" s="19">
        <v>633</v>
      </c>
      <c r="B2100" s="26" t="s">
        <v>67</v>
      </c>
      <c r="C2100" s="90">
        <v>35</v>
      </c>
      <c r="D2100" s="63" t="s">
        <v>5089</v>
      </c>
      <c r="E2100" s="51" t="s">
        <v>5995</v>
      </c>
      <c r="F2100" s="40" t="s">
        <v>13</v>
      </c>
      <c r="G2100" s="40" t="s">
        <v>14</v>
      </c>
      <c r="H2100" s="26">
        <v>2010</v>
      </c>
      <c r="I2100" s="55" t="s">
        <v>4866</v>
      </c>
      <c r="J2100" s="63" t="s">
        <v>2486</v>
      </c>
      <c r="K2100" s="40"/>
      <c r="L2100" s="40"/>
      <c r="M2100" s="40"/>
      <c r="N2100" s="40"/>
      <c r="O2100" s="40" t="s">
        <v>4843</v>
      </c>
      <c r="P2100" s="40">
        <v>2013</v>
      </c>
      <c r="Q2100" s="22" t="s">
        <v>4293</v>
      </c>
      <c r="R2100" s="40"/>
    </row>
    <row r="2101" spans="1:18" x14ac:dyDescent="0.3">
      <c r="A2101" s="19">
        <v>634</v>
      </c>
      <c r="B2101" s="26" t="s">
        <v>67</v>
      </c>
      <c r="C2101" s="90">
        <v>35</v>
      </c>
      <c r="D2101" s="63" t="s">
        <v>5091</v>
      </c>
      <c r="E2101" s="51" t="s">
        <v>5995</v>
      </c>
      <c r="F2101" s="40" t="s">
        <v>13</v>
      </c>
      <c r="G2101" s="40" t="s">
        <v>14</v>
      </c>
      <c r="H2101" s="26">
        <v>2010</v>
      </c>
      <c r="I2101" s="55" t="s">
        <v>5092</v>
      </c>
      <c r="J2101" s="63" t="s">
        <v>2486</v>
      </c>
      <c r="K2101" s="40"/>
      <c r="L2101" s="40"/>
      <c r="M2101" s="40"/>
      <c r="N2101" s="40"/>
      <c r="O2101" s="40" t="s">
        <v>4843</v>
      </c>
      <c r="P2101" s="40">
        <v>2013</v>
      </c>
      <c r="Q2101" s="22" t="s">
        <v>4293</v>
      </c>
      <c r="R2101" s="40"/>
    </row>
    <row r="2102" spans="1:18" x14ac:dyDescent="0.3">
      <c r="A2102" s="19">
        <v>635</v>
      </c>
      <c r="B2102" s="26" t="s">
        <v>67</v>
      </c>
      <c r="C2102" s="90">
        <v>35</v>
      </c>
      <c r="D2102" s="63" t="s">
        <v>5093</v>
      </c>
      <c r="E2102" s="51" t="s">
        <v>5995</v>
      </c>
      <c r="F2102" s="40" t="s">
        <v>13</v>
      </c>
      <c r="G2102" s="40" t="s">
        <v>14</v>
      </c>
      <c r="H2102" s="26">
        <v>2010</v>
      </c>
      <c r="I2102" s="55" t="s">
        <v>5090</v>
      </c>
      <c r="J2102" s="63" t="s">
        <v>2486</v>
      </c>
      <c r="K2102" s="40"/>
      <c r="L2102" s="40"/>
      <c r="M2102" s="40"/>
      <c r="N2102" s="40"/>
      <c r="O2102" s="40" t="s">
        <v>4843</v>
      </c>
      <c r="P2102" s="40">
        <v>2013</v>
      </c>
      <c r="Q2102" s="22" t="s">
        <v>4293</v>
      </c>
      <c r="R2102" s="40"/>
    </row>
    <row r="2103" spans="1:18" x14ac:dyDescent="0.3">
      <c r="A2103" s="19">
        <v>636</v>
      </c>
      <c r="B2103" s="26" t="s">
        <v>67</v>
      </c>
      <c r="C2103" s="90">
        <v>35</v>
      </c>
      <c r="D2103" s="63" t="s">
        <v>5094</v>
      </c>
      <c r="E2103" s="51" t="s">
        <v>5995</v>
      </c>
      <c r="F2103" s="40" t="s">
        <v>13</v>
      </c>
      <c r="G2103" s="40" t="s">
        <v>14</v>
      </c>
      <c r="H2103" s="26">
        <v>2011</v>
      </c>
      <c r="I2103" s="55" t="s">
        <v>4970</v>
      </c>
      <c r="J2103" s="63" t="s">
        <v>2486</v>
      </c>
      <c r="K2103" s="40"/>
      <c r="L2103" s="40"/>
      <c r="M2103" s="40"/>
      <c r="N2103" s="40"/>
      <c r="O2103" s="40" t="s">
        <v>4843</v>
      </c>
      <c r="P2103" s="40">
        <v>2013</v>
      </c>
      <c r="Q2103" s="22" t="s">
        <v>4293</v>
      </c>
      <c r="R2103" s="40"/>
    </row>
    <row r="2104" spans="1:18" x14ac:dyDescent="0.3">
      <c r="A2104" s="19">
        <v>637</v>
      </c>
      <c r="B2104" s="26" t="s">
        <v>67</v>
      </c>
      <c r="C2104" s="90">
        <v>35</v>
      </c>
      <c r="D2104" s="63" t="s">
        <v>5095</v>
      </c>
      <c r="E2104" s="51" t="s">
        <v>5995</v>
      </c>
      <c r="F2104" s="40" t="s">
        <v>13</v>
      </c>
      <c r="G2104" s="40" t="s">
        <v>14</v>
      </c>
      <c r="H2104" s="26">
        <v>2011</v>
      </c>
      <c r="I2104" s="55" t="s">
        <v>4970</v>
      </c>
      <c r="J2104" s="63" t="s">
        <v>2486</v>
      </c>
      <c r="K2104" s="40"/>
      <c r="L2104" s="40"/>
      <c r="M2104" s="40"/>
      <c r="N2104" s="40"/>
      <c r="O2104" s="40" t="s">
        <v>4843</v>
      </c>
      <c r="P2104" s="40">
        <v>2013</v>
      </c>
      <c r="Q2104" s="22" t="s">
        <v>4293</v>
      </c>
      <c r="R2104" s="40"/>
    </row>
    <row r="2105" spans="1:18" x14ac:dyDescent="0.3">
      <c r="A2105" s="19">
        <v>638</v>
      </c>
      <c r="B2105" s="26" t="s">
        <v>67</v>
      </c>
      <c r="C2105" s="90">
        <v>35</v>
      </c>
      <c r="D2105" s="63" t="s">
        <v>5096</v>
      </c>
      <c r="E2105" s="51" t="s">
        <v>5995</v>
      </c>
      <c r="F2105" s="40" t="s">
        <v>13</v>
      </c>
      <c r="G2105" s="40" t="s">
        <v>14</v>
      </c>
      <c r="H2105" s="26">
        <v>2011</v>
      </c>
      <c r="I2105" s="55" t="s">
        <v>4970</v>
      </c>
      <c r="J2105" s="63" t="s">
        <v>2486</v>
      </c>
      <c r="K2105" s="40"/>
      <c r="L2105" s="40"/>
      <c r="M2105" s="40"/>
      <c r="N2105" s="40"/>
      <c r="O2105" s="40" t="s">
        <v>4843</v>
      </c>
      <c r="P2105" s="40">
        <v>2013</v>
      </c>
      <c r="Q2105" s="22" t="s">
        <v>4293</v>
      </c>
      <c r="R2105" s="40"/>
    </row>
    <row r="2106" spans="1:18" x14ac:dyDescent="0.3">
      <c r="A2106" s="19">
        <v>639</v>
      </c>
      <c r="B2106" s="26" t="s">
        <v>67</v>
      </c>
      <c r="C2106" s="90">
        <v>35</v>
      </c>
      <c r="D2106" s="63" t="s">
        <v>5097</v>
      </c>
      <c r="E2106" s="51" t="s">
        <v>5995</v>
      </c>
      <c r="F2106" s="40" t="s">
        <v>13</v>
      </c>
      <c r="G2106" s="40" t="s">
        <v>14</v>
      </c>
      <c r="H2106" s="26">
        <v>2011</v>
      </c>
      <c r="I2106" s="55" t="s">
        <v>4970</v>
      </c>
      <c r="J2106" s="63" t="s">
        <v>2486</v>
      </c>
      <c r="K2106" s="40"/>
      <c r="L2106" s="40"/>
      <c r="M2106" s="40"/>
      <c r="N2106" s="40"/>
      <c r="O2106" s="40" t="s">
        <v>4843</v>
      </c>
      <c r="P2106" s="40">
        <v>2013</v>
      </c>
      <c r="Q2106" s="22" t="s">
        <v>4293</v>
      </c>
      <c r="R2106" s="40"/>
    </row>
    <row r="2107" spans="1:18" x14ac:dyDescent="0.3">
      <c r="A2107" s="19">
        <v>640</v>
      </c>
      <c r="B2107" s="26" t="s">
        <v>67</v>
      </c>
      <c r="C2107" s="90">
        <v>35</v>
      </c>
      <c r="D2107" s="63" t="s">
        <v>5098</v>
      </c>
      <c r="E2107" s="51" t="s">
        <v>5995</v>
      </c>
      <c r="F2107" s="40" t="s">
        <v>13</v>
      </c>
      <c r="G2107" s="40" t="s">
        <v>14</v>
      </c>
      <c r="H2107" s="26">
        <v>2011</v>
      </c>
      <c r="I2107" s="55" t="s">
        <v>4970</v>
      </c>
      <c r="J2107" s="63" t="s">
        <v>2486</v>
      </c>
      <c r="K2107" s="40"/>
      <c r="L2107" s="40"/>
      <c r="M2107" s="40"/>
      <c r="N2107" s="40"/>
      <c r="O2107" s="40" t="s">
        <v>4843</v>
      </c>
      <c r="P2107" s="40">
        <v>2013</v>
      </c>
      <c r="Q2107" s="22" t="s">
        <v>4293</v>
      </c>
      <c r="R2107" s="40"/>
    </row>
    <row r="2108" spans="1:18" x14ac:dyDescent="0.3">
      <c r="A2108" s="19">
        <v>641</v>
      </c>
      <c r="B2108" s="26" t="s">
        <v>67</v>
      </c>
      <c r="C2108" s="90">
        <v>35</v>
      </c>
      <c r="D2108" s="63" t="s">
        <v>5099</v>
      </c>
      <c r="E2108" s="51" t="s">
        <v>5995</v>
      </c>
      <c r="F2108" s="40" t="s">
        <v>13</v>
      </c>
      <c r="G2108" s="40" t="s">
        <v>14</v>
      </c>
      <c r="H2108" s="26">
        <v>2011</v>
      </c>
      <c r="I2108" s="55" t="s">
        <v>4970</v>
      </c>
      <c r="J2108" s="63" t="s">
        <v>2486</v>
      </c>
      <c r="K2108" s="40"/>
      <c r="L2108" s="40"/>
      <c r="M2108" s="40"/>
      <c r="N2108" s="40"/>
      <c r="O2108" s="40" t="s">
        <v>4843</v>
      </c>
      <c r="P2108" s="40">
        <v>2013</v>
      </c>
      <c r="Q2108" s="22" t="s">
        <v>4293</v>
      </c>
      <c r="R2108" s="40"/>
    </row>
    <row r="2109" spans="1:18" x14ac:dyDescent="0.3">
      <c r="A2109" s="19">
        <v>642</v>
      </c>
      <c r="B2109" s="26" t="s">
        <v>67</v>
      </c>
      <c r="C2109" s="90">
        <v>35</v>
      </c>
      <c r="D2109" s="63" t="s">
        <v>5100</v>
      </c>
      <c r="E2109" s="51" t="s">
        <v>5995</v>
      </c>
      <c r="F2109" s="40" t="s">
        <v>13</v>
      </c>
      <c r="G2109" s="40" t="s">
        <v>14</v>
      </c>
      <c r="H2109" s="26">
        <v>2011</v>
      </c>
      <c r="I2109" s="55" t="s">
        <v>4970</v>
      </c>
      <c r="J2109" s="63" t="s">
        <v>2486</v>
      </c>
      <c r="K2109" s="40"/>
      <c r="L2109" s="40"/>
      <c r="M2109" s="40"/>
      <c r="N2109" s="40"/>
      <c r="O2109" s="40" t="s">
        <v>4843</v>
      </c>
      <c r="P2109" s="40">
        <v>2013</v>
      </c>
      <c r="Q2109" s="22" t="s">
        <v>4293</v>
      </c>
      <c r="R2109" s="40"/>
    </row>
    <row r="2110" spans="1:18" x14ac:dyDescent="0.3">
      <c r="A2110" s="19">
        <v>643</v>
      </c>
      <c r="B2110" s="26" t="s">
        <v>67</v>
      </c>
      <c r="C2110" s="90">
        <v>35</v>
      </c>
      <c r="D2110" s="63" t="s">
        <v>5101</v>
      </c>
      <c r="E2110" s="51" t="s">
        <v>5995</v>
      </c>
      <c r="F2110" s="40" t="s">
        <v>13</v>
      </c>
      <c r="G2110" s="40" t="s">
        <v>14</v>
      </c>
      <c r="H2110" s="26">
        <v>2011</v>
      </c>
      <c r="I2110" s="55" t="s">
        <v>4903</v>
      </c>
      <c r="J2110" s="63" t="s">
        <v>2486</v>
      </c>
      <c r="K2110" s="40"/>
      <c r="L2110" s="40"/>
      <c r="M2110" s="40"/>
      <c r="N2110" s="40"/>
      <c r="O2110" s="40" t="s">
        <v>4843</v>
      </c>
      <c r="P2110" s="40">
        <v>2013</v>
      </c>
      <c r="Q2110" s="22" t="s">
        <v>4293</v>
      </c>
      <c r="R2110" s="40"/>
    </row>
    <row r="2111" spans="1:18" x14ac:dyDescent="0.3">
      <c r="A2111" s="19">
        <v>864</v>
      </c>
      <c r="B2111" s="60" t="s">
        <v>67</v>
      </c>
      <c r="C2111" s="88">
        <v>35</v>
      </c>
      <c r="D2111" s="51" t="s">
        <v>4840</v>
      </c>
      <c r="E2111" s="51" t="s">
        <v>5995</v>
      </c>
      <c r="F2111" s="40" t="s">
        <v>13</v>
      </c>
      <c r="G2111" s="40" t="s">
        <v>14</v>
      </c>
      <c r="H2111" s="60"/>
      <c r="I2111" s="51" t="s">
        <v>924</v>
      </c>
      <c r="J2111" s="51" t="s">
        <v>924</v>
      </c>
      <c r="K2111" s="40"/>
      <c r="L2111" s="40" t="s">
        <v>5410</v>
      </c>
      <c r="M2111" s="40" t="s">
        <v>5411</v>
      </c>
      <c r="N2111" s="40"/>
      <c r="O2111" s="40" t="s">
        <v>4788</v>
      </c>
      <c r="P2111" s="40">
        <v>2013</v>
      </c>
      <c r="Q2111" s="22" t="s">
        <v>4293</v>
      </c>
      <c r="R2111" s="40"/>
    </row>
    <row r="2112" spans="1:18" x14ac:dyDescent="0.3">
      <c r="A2112" s="19">
        <v>1471</v>
      </c>
      <c r="B2112" s="60" t="s">
        <v>67</v>
      </c>
      <c r="C2112" s="88">
        <v>35</v>
      </c>
      <c r="D2112" s="51" t="s">
        <v>4325</v>
      </c>
      <c r="E2112" s="51" t="s">
        <v>5995</v>
      </c>
      <c r="F2112" s="40" t="s">
        <v>13</v>
      </c>
      <c r="G2112" s="40" t="s">
        <v>14</v>
      </c>
      <c r="H2112" s="60"/>
      <c r="I2112" s="51" t="s">
        <v>2486</v>
      </c>
      <c r="J2112" s="51" t="s">
        <v>2486</v>
      </c>
      <c r="K2112" s="40"/>
      <c r="L2112" s="40"/>
      <c r="M2112" s="40"/>
      <c r="N2112" s="40"/>
      <c r="O2112" s="40" t="s">
        <v>4292</v>
      </c>
      <c r="P2112" s="40">
        <v>2015</v>
      </c>
      <c r="Q2112" s="22" t="s">
        <v>4293</v>
      </c>
      <c r="R2112" s="40"/>
    </row>
    <row r="2113" spans="1:18" x14ac:dyDescent="0.3">
      <c r="A2113" s="19">
        <v>3036</v>
      </c>
      <c r="B2113" s="60" t="s">
        <v>67</v>
      </c>
      <c r="C2113" s="89">
        <v>35</v>
      </c>
      <c r="D2113" s="52" t="s">
        <v>954</v>
      </c>
      <c r="E2113" s="51" t="s">
        <v>5985</v>
      </c>
      <c r="F2113" s="19" t="s">
        <v>13</v>
      </c>
      <c r="G2113" s="19" t="s">
        <v>14</v>
      </c>
      <c r="I2113" s="52" t="s">
        <v>955</v>
      </c>
      <c r="J2113" s="58" t="s">
        <v>3024</v>
      </c>
      <c r="L2113" s="19" t="s">
        <v>956</v>
      </c>
      <c r="M2113" s="40" t="s">
        <v>5405</v>
      </c>
      <c r="O2113" s="19" t="s">
        <v>694</v>
      </c>
      <c r="P2113" s="20">
        <v>2018</v>
      </c>
      <c r="Q2113" s="19" t="s">
        <v>2955</v>
      </c>
    </row>
    <row r="2114" spans="1:18" x14ac:dyDescent="0.3">
      <c r="A2114" s="19">
        <v>644</v>
      </c>
      <c r="B2114" s="26" t="s">
        <v>67</v>
      </c>
      <c r="C2114" s="90">
        <v>36</v>
      </c>
      <c r="D2114" s="63" t="s">
        <v>5102</v>
      </c>
      <c r="E2114" s="51" t="s">
        <v>5995</v>
      </c>
      <c r="F2114" s="40" t="s">
        <v>13</v>
      </c>
      <c r="G2114" s="40" t="s">
        <v>14</v>
      </c>
      <c r="H2114" s="26">
        <v>1987</v>
      </c>
      <c r="I2114" s="19" t="s">
        <v>5830</v>
      </c>
      <c r="J2114" s="55" t="s">
        <v>3024</v>
      </c>
      <c r="K2114" s="40"/>
      <c r="L2114" s="40"/>
      <c r="M2114" s="40"/>
      <c r="N2114" s="40"/>
      <c r="O2114" s="40" t="s">
        <v>4843</v>
      </c>
      <c r="P2114" s="40">
        <v>2013</v>
      </c>
      <c r="Q2114" s="22" t="s">
        <v>4293</v>
      </c>
      <c r="R2114" s="40"/>
    </row>
    <row r="2115" spans="1:18" x14ac:dyDescent="0.3">
      <c r="A2115" s="19">
        <v>1824</v>
      </c>
      <c r="B2115" s="34" t="s">
        <v>67</v>
      </c>
      <c r="C2115" s="89">
        <v>36</v>
      </c>
      <c r="D2115" s="53" t="s">
        <v>3017</v>
      </c>
      <c r="E2115" s="51" t="s">
        <v>5995</v>
      </c>
      <c r="F2115" s="22" t="s">
        <v>13</v>
      </c>
      <c r="G2115" s="22" t="s">
        <v>14</v>
      </c>
      <c r="H2115" s="36"/>
      <c r="I2115" s="53" t="s">
        <v>4280</v>
      </c>
      <c r="J2115" s="58" t="s">
        <v>3024</v>
      </c>
      <c r="K2115" s="20" t="s">
        <v>3038</v>
      </c>
      <c r="O2115" s="19" t="s">
        <v>3045</v>
      </c>
      <c r="P2115" s="19">
        <v>2016</v>
      </c>
      <c r="Q2115" s="19" t="s">
        <v>4218</v>
      </c>
    </row>
    <row r="2116" spans="1:18" x14ac:dyDescent="0.3">
      <c r="A2116" s="19">
        <v>2748</v>
      </c>
      <c r="B2116" s="33" t="s">
        <v>67</v>
      </c>
      <c r="C2116" s="89">
        <v>36</v>
      </c>
      <c r="D2116" s="52" t="s">
        <v>2650</v>
      </c>
      <c r="E2116" s="51" t="s">
        <v>5995</v>
      </c>
      <c r="F2116" s="19" t="s">
        <v>13</v>
      </c>
      <c r="G2116" s="19" t="s">
        <v>14</v>
      </c>
      <c r="H2116" s="33">
        <v>2015</v>
      </c>
      <c r="I2116" s="52" t="s">
        <v>2356</v>
      </c>
      <c r="J2116" s="58" t="s">
        <v>2356</v>
      </c>
      <c r="L2116" s="19" t="s">
        <v>2651</v>
      </c>
      <c r="M2116" s="19" t="s">
        <v>2652</v>
      </c>
      <c r="O2116" s="19" t="s">
        <v>2337</v>
      </c>
      <c r="P2116" s="20">
        <v>2017</v>
      </c>
      <c r="Q2116" s="19" t="s">
        <v>2955</v>
      </c>
    </row>
    <row r="2117" spans="1:18" x14ac:dyDescent="0.3">
      <c r="A2117" s="19">
        <v>1634</v>
      </c>
      <c r="B2117" s="60" t="s">
        <v>67</v>
      </c>
      <c r="C2117" s="88">
        <v>37</v>
      </c>
      <c r="D2117" s="51" t="s">
        <v>4381</v>
      </c>
      <c r="E2117" s="51" t="s">
        <v>5995</v>
      </c>
      <c r="F2117" s="40" t="s">
        <v>13</v>
      </c>
      <c r="G2117" s="40" t="s">
        <v>14</v>
      </c>
      <c r="H2117" s="60"/>
      <c r="I2117" s="51" t="s">
        <v>4047</v>
      </c>
      <c r="J2117" s="51" t="s">
        <v>4047</v>
      </c>
      <c r="K2117" s="40"/>
      <c r="L2117" s="40"/>
      <c r="M2117" s="40"/>
      <c r="N2117" s="40"/>
      <c r="O2117" s="40" t="s">
        <v>4357</v>
      </c>
      <c r="P2117" s="40">
        <v>2015</v>
      </c>
      <c r="Q2117" s="22" t="s">
        <v>4293</v>
      </c>
      <c r="R2117" s="40"/>
    </row>
    <row r="2118" spans="1:18" x14ac:dyDescent="0.3">
      <c r="A2118" s="19">
        <v>2749</v>
      </c>
      <c r="B2118" s="33" t="s">
        <v>67</v>
      </c>
      <c r="C2118" s="89">
        <v>37</v>
      </c>
      <c r="D2118" s="52" t="s">
        <v>2427</v>
      </c>
      <c r="E2118" s="51" t="s">
        <v>5995</v>
      </c>
      <c r="F2118" s="19" t="s">
        <v>13</v>
      </c>
      <c r="G2118" s="19" t="s">
        <v>14</v>
      </c>
      <c r="H2118" s="33">
        <v>2003</v>
      </c>
      <c r="I2118" s="52" t="s">
        <v>2371</v>
      </c>
      <c r="J2118" s="58" t="s">
        <v>4525</v>
      </c>
      <c r="L2118" s="19" t="s">
        <v>2428</v>
      </c>
      <c r="M2118" s="19" t="s">
        <v>2429</v>
      </c>
      <c r="O2118" s="19" t="s">
        <v>2337</v>
      </c>
      <c r="P2118" s="20">
        <v>2017</v>
      </c>
      <c r="Q2118" s="19" t="s">
        <v>2955</v>
      </c>
    </row>
    <row r="2119" spans="1:18" x14ac:dyDescent="0.3">
      <c r="A2119" s="19">
        <v>645</v>
      </c>
      <c r="B2119" s="26" t="s">
        <v>67</v>
      </c>
      <c r="C2119" s="90">
        <v>38</v>
      </c>
      <c r="D2119" s="63" t="s">
        <v>5103</v>
      </c>
      <c r="E2119" s="51" t="s">
        <v>5985</v>
      </c>
      <c r="F2119" s="40" t="s">
        <v>13</v>
      </c>
      <c r="G2119" s="40" t="s">
        <v>14</v>
      </c>
      <c r="H2119" s="26">
        <v>1979</v>
      </c>
      <c r="I2119" s="55" t="s">
        <v>5104</v>
      </c>
      <c r="J2119" s="63" t="s">
        <v>1051</v>
      </c>
      <c r="K2119" s="40"/>
      <c r="L2119" s="40"/>
      <c r="M2119" s="40"/>
      <c r="N2119" s="40"/>
      <c r="O2119" s="40" t="s">
        <v>4843</v>
      </c>
      <c r="P2119" s="40">
        <v>2013</v>
      </c>
      <c r="Q2119" s="22" t="s">
        <v>4293</v>
      </c>
      <c r="R2119" s="40"/>
    </row>
    <row r="2120" spans="1:18" x14ac:dyDescent="0.3">
      <c r="A2120" s="19">
        <v>646</v>
      </c>
      <c r="B2120" s="26" t="s">
        <v>67</v>
      </c>
      <c r="C2120" s="90">
        <v>38</v>
      </c>
      <c r="D2120" s="63" t="s">
        <v>5105</v>
      </c>
      <c r="E2120" s="52" t="s">
        <v>5948</v>
      </c>
      <c r="F2120" s="19" t="s">
        <v>2960</v>
      </c>
      <c r="G2120" s="19" t="s">
        <v>23</v>
      </c>
      <c r="H2120" s="26">
        <v>2002</v>
      </c>
      <c r="I2120" s="19" t="s">
        <v>5829</v>
      </c>
      <c r="J2120" s="55" t="s">
        <v>3024</v>
      </c>
      <c r="K2120" s="40"/>
      <c r="L2120" s="40"/>
      <c r="M2120" s="40"/>
      <c r="N2120" s="40"/>
      <c r="O2120" s="40" t="s">
        <v>4843</v>
      </c>
      <c r="P2120" s="40">
        <v>2013</v>
      </c>
      <c r="Q2120" s="22" t="s">
        <v>4293</v>
      </c>
      <c r="R2120" s="40"/>
    </row>
    <row r="2121" spans="1:18" x14ac:dyDescent="0.3">
      <c r="A2121" s="19">
        <v>647</v>
      </c>
      <c r="B2121" s="26" t="s">
        <v>67</v>
      </c>
      <c r="C2121" s="90">
        <v>38</v>
      </c>
      <c r="D2121" s="63" t="s">
        <v>5106</v>
      </c>
      <c r="E2121" s="63" t="s">
        <v>5107</v>
      </c>
      <c r="F2121" s="26"/>
      <c r="G2121" s="26"/>
      <c r="H2121" s="26">
        <v>2006</v>
      </c>
      <c r="I2121" s="55" t="s">
        <v>5108</v>
      </c>
      <c r="J2121" s="63" t="s">
        <v>2395</v>
      </c>
      <c r="K2121" s="40"/>
      <c r="L2121" s="40"/>
      <c r="M2121" s="40"/>
      <c r="N2121" s="40"/>
      <c r="O2121" s="40" t="s">
        <v>4843</v>
      </c>
      <c r="P2121" s="40">
        <v>2013</v>
      </c>
      <c r="Q2121" s="22" t="s">
        <v>4293</v>
      </c>
      <c r="R2121" s="40"/>
    </row>
    <row r="2122" spans="1:18" x14ac:dyDescent="0.3">
      <c r="A2122" s="19">
        <v>2750</v>
      </c>
      <c r="B2122" s="33" t="s">
        <v>67</v>
      </c>
      <c r="C2122" s="89">
        <v>38</v>
      </c>
      <c r="D2122" s="52" t="s">
        <v>2366</v>
      </c>
      <c r="E2122" s="52" t="s">
        <v>5948</v>
      </c>
      <c r="F2122" s="19" t="s">
        <v>2960</v>
      </c>
      <c r="G2122" s="19" t="s">
        <v>23</v>
      </c>
      <c r="H2122" s="33">
        <v>2002</v>
      </c>
      <c r="I2122" s="19" t="s">
        <v>5832</v>
      </c>
      <c r="J2122" s="55" t="s">
        <v>3024</v>
      </c>
      <c r="K2122" s="40"/>
      <c r="L2122" s="19" t="s">
        <v>2367</v>
      </c>
      <c r="M2122" s="19" t="s">
        <v>2367</v>
      </c>
      <c r="O2122" s="19" t="s">
        <v>2337</v>
      </c>
      <c r="P2122" s="20">
        <v>2017</v>
      </c>
      <c r="Q2122" s="19" t="s">
        <v>2955</v>
      </c>
    </row>
    <row r="2123" spans="1:18" x14ac:dyDescent="0.3">
      <c r="A2123" s="19">
        <v>2751</v>
      </c>
      <c r="B2123" s="33" t="s">
        <v>67</v>
      </c>
      <c r="C2123" s="89">
        <v>38</v>
      </c>
      <c r="D2123" s="52">
        <v>6035</v>
      </c>
      <c r="E2123" s="52" t="s">
        <v>1286</v>
      </c>
      <c r="H2123" s="33">
        <v>2006</v>
      </c>
      <c r="I2123" s="52" t="s">
        <v>2395</v>
      </c>
      <c r="J2123" s="58" t="s">
        <v>2395</v>
      </c>
      <c r="L2123" s="19" t="s">
        <v>2396</v>
      </c>
      <c r="M2123" s="19" t="s">
        <v>2397</v>
      </c>
      <c r="O2123" s="19" t="s">
        <v>2337</v>
      </c>
      <c r="P2123" s="20">
        <v>2017</v>
      </c>
      <c r="Q2123" s="19" t="s">
        <v>2955</v>
      </c>
    </row>
    <row r="2124" spans="1:18" x14ac:dyDescent="0.3">
      <c r="A2124" s="19">
        <v>3049</v>
      </c>
      <c r="B2124" s="33" t="s">
        <v>67</v>
      </c>
      <c r="C2124" s="89">
        <v>38</v>
      </c>
      <c r="D2124" s="52" t="s">
        <v>1024</v>
      </c>
      <c r="E2124" s="52" t="s">
        <v>5942</v>
      </c>
      <c r="F2124" s="19" t="s">
        <v>1025</v>
      </c>
      <c r="G2124" s="19" t="s">
        <v>2959</v>
      </c>
      <c r="H2124" s="33">
        <v>2016</v>
      </c>
      <c r="I2124" s="52" t="s">
        <v>1026</v>
      </c>
      <c r="J2124" s="58" t="s">
        <v>4047</v>
      </c>
      <c r="K2124" s="24" t="s">
        <v>1027</v>
      </c>
      <c r="O2124" s="19" t="s">
        <v>2998</v>
      </c>
      <c r="P2124" s="20">
        <v>2019</v>
      </c>
      <c r="Q2124" s="19" t="s">
        <v>2955</v>
      </c>
    </row>
    <row r="2125" spans="1:18" x14ac:dyDescent="0.3">
      <c r="A2125" s="19">
        <v>648</v>
      </c>
      <c r="B2125" s="26" t="s">
        <v>67</v>
      </c>
      <c r="C2125" s="90">
        <v>39</v>
      </c>
      <c r="D2125" s="63" t="s">
        <v>5109</v>
      </c>
      <c r="E2125" s="51" t="s">
        <v>5995</v>
      </c>
      <c r="F2125" s="40" t="s">
        <v>13</v>
      </c>
      <c r="G2125" s="40" t="s">
        <v>14</v>
      </c>
      <c r="H2125" s="26">
        <v>1985</v>
      </c>
      <c r="I2125" s="55" t="s">
        <v>5110</v>
      </c>
      <c r="J2125" s="63" t="s">
        <v>4217</v>
      </c>
      <c r="K2125" s="40"/>
      <c r="L2125" s="40"/>
      <c r="M2125" s="40"/>
      <c r="N2125" s="40"/>
      <c r="O2125" s="40" t="s">
        <v>4843</v>
      </c>
      <c r="P2125" s="40">
        <v>2013</v>
      </c>
      <c r="Q2125" s="22" t="s">
        <v>4293</v>
      </c>
      <c r="R2125" s="40"/>
    </row>
    <row r="2126" spans="1:18" x14ac:dyDescent="0.3">
      <c r="A2126" s="19">
        <v>1472</v>
      </c>
      <c r="B2126" s="60" t="s">
        <v>67</v>
      </c>
      <c r="C2126" s="88">
        <v>39</v>
      </c>
      <c r="D2126" s="51" t="s">
        <v>4326</v>
      </c>
      <c r="E2126" s="51" t="s">
        <v>5995</v>
      </c>
      <c r="F2126" s="40" t="s">
        <v>13</v>
      </c>
      <c r="G2126" s="40" t="s">
        <v>14</v>
      </c>
      <c r="H2126" s="60"/>
      <c r="I2126" s="51" t="s">
        <v>4217</v>
      </c>
      <c r="J2126" s="51" t="s">
        <v>5841</v>
      </c>
      <c r="K2126" s="40"/>
      <c r="L2126" s="40"/>
      <c r="M2126" s="40"/>
      <c r="N2126" s="40"/>
      <c r="O2126" s="40" t="s">
        <v>4292</v>
      </c>
      <c r="P2126" s="40">
        <v>2015</v>
      </c>
      <c r="Q2126" s="22" t="s">
        <v>4293</v>
      </c>
      <c r="R2126" s="40"/>
    </row>
    <row r="2127" spans="1:18" x14ac:dyDescent="0.3">
      <c r="A2127" s="19">
        <v>1473</v>
      </c>
      <c r="B2127" s="60" t="s">
        <v>67</v>
      </c>
      <c r="C2127" s="88">
        <v>39</v>
      </c>
      <c r="D2127" s="51" t="s">
        <v>4327</v>
      </c>
      <c r="E2127" s="51" t="s">
        <v>5985</v>
      </c>
      <c r="F2127" s="40" t="s">
        <v>13</v>
      </c>
      <c r="G2127" s="40" t="s">
        <v>14</v>
      </c>
      <c r="H2127" s="60"/>
      <c r="I2127" s="51" t="s">
        <v>2356</v>
      </c>
      <c r="J2127" s="51" t="s">
        <v>2356</v>
      </c>
      <c r="K2127" s="40"/>
      <c r="L2127" s="40"/>
      <c r="M2127" s="40"/>
      <c r="N2127" s="40"/>
      <c r="O2127" s="40" t="s">
        <v>4292</v>
      </c>
      <c r="P2127" s="40">
        <v>2015</v>
      </c>
      <c r="Q2127" s="22" t="s">
        <v>4293</v>
      </c>
      <c r="R2127" s="40"/>
    </row>
    <row r="2128" spans="1:18" x14ac:dyDescent="0.3">
      <c r="A2128" s="19">
        <v>649</v>
      </c>
      <c r="B2128" s="26" t="s">
        <v>67</v>
      </c>
      <c r="C2128" s="90">
        <v>40</v>
      </c>
      <c r="D2128" s="63" t="s">
        <v>5127</v>
      </c>
      <c r="E2128" s="51" t="s">
        <v>5985</v>
      </c>
      <c r="F2128" s="40" t="s">
        <v>13</v>
      </c>
      <c r="G2128" s="40" t="s">
        <v>14</v>
      </c>
      <c r="H2128" s="26">
        <v>1983</v>
      </c>
      <c r="I2128" s="55" t="s">
        <v>5128</v>
      </c>
      <c r="J2128" s="63" t="s">
        <v>1924</v>
      </c>
      <c r="K2128" s="40"/>
      <c r="L2128" s="40"/>
      <c r="M2128" s="40"/>
      <c r="N2128" s="40"/>
      <c r="O2128" s="40" t="s">
        <v>4843</v>
      </c>
      <c r="P2128" s="40">
        <v>2013</v>
      </c>
      <c r="Q2128" s="22" t="s">
        <v>4293</v>
      </c>
      <c r="R2128" s="40"/>
    </row>
    <row r="2129" spans="1:18" x14ac:dyDescent="0.3">
      <c r="A2129" s="19">
        <v>1474</v>
      </c>
      <c r="B2129" s="60" t="s">
        <v>67</v>
      </c>
      <c r="C2129" s="88">
        <v>40</v>
      </c>
      <c r="D2129" s="51" t="s">
        <v>4328</v>
      </c>
      <c r="E2129" s="51" t="s">
        <v>5985</v>
      </c>
      <c r="F2129" s="40" t="s">
        <v>13</v>
      </c>
      <c r="G2129" s="40" t="s">
        <v>14</v>
      </c>
      <c r="H2129" s="60"/>
      <c r="I2129" s="51" t="s">
        <v>1924</v>
      </c>
      <c r="J2129" s="51" t="s">
        <v>1924</v>
      </c>
      <c r="K2129" s="40"/>
      <c r="L2129" s="40"/>
      <c r="M2129" s="40"/>
      <c r="N2129" s="40"/>
      <c r="O2129" s="40" t="s">
        <v>4292</v>
      </c>
      <c r="P2129" s="40">
        <v>2015</v>
      </c>
      <c r="Q2129" s="22" t="s">
        <v>4293</v>
      </c>
      <c r="R2129" s="40"/>
    </row>
    <row r="2130" spans="1:18" x14ac:dyDescent="0.3">
      <c r="A2130" s="19">
        <v>650</v>
      </c>
      <c r="B2130" s="26" t="s">
        <v>67</v>
      </c>
      <c r="C2130" s="90">
        <v>41</v>
      </c>
      <c r="D2130" s="63" t="s">
        <v>5111</v>
      </c>
      <c r="E2130" s="51" t="s">
        <v>5995</v>
      </c>
      <c r="F2130" s="40" t="s">
        <v>13</v>
      </c>
      <c r="G2130" s="40" t="s">
        <v>14</v>
      </c>
      <c r="H2130" s="26">
        <v>2005</v>
      </c>
      <c r="I2130" s="55" t="s">
        <v>5112</v>
      </c>
      <c r="J2130" s="63" t="s">
        <v>924</v>
      </c>
      <c r="K2130" s="40"/>
      <c r="L2130" s="40"/>
      <c r="M2130" s="40"/>
      <c r="N2130" s="40"/>
      <c r="O2130" s="40" t="s">
        <v>4843</v>
      </c>
      <c r="P2130" s="40">
        <v>2013</v>
      </c>
      <c r="Q2130" s="22" t="s">
        <v>4293</v>
      </c>
      <c r="R2130" s="40"/>
    </row>
    <row r="2131" spans="1:18" x14ac:dyDescent="0.3">
      <c r="A2131" s="19">
        <v>909</v>
      </c>
      <c r="B2131" s="33" t="s">
        <v>67</v>
      </c>
      <c r="C2131" s="89">
        <v>41</v>
      </c>
      <c r="D2131" s="52" t="s">
        <v>2000</v>
      </c>
      <c r="E2131" s="63" t="s">
        <v>4606</v>
      </c>
      <c r="F2131" s="19" t="s">
        <v>22</v>
      </c>
      <c r="G2131" s="19" t="s">
        <v>23</v>
      </c>
      <c r="H2131" s="33" t="s">
        <v>1923</v>
      </c>
      <c r="I2131" s="52" t="s">
        <v>1924</v>
      </c>
      <c r="J2131" s="58" t="s">
        <v>1924</v>
      </c>
      <c r="L2131" s="19" t="s">
        <v>2001</v>
      </c>
      <c r="M2131" s="19" t="s">
        <v>2002</v>
      </c>
      <c r="O2131" s="19" t="s">
        <v>1927</v>
      </c>
      <c r="P2131" s="20">
        <v>2014</v>
      </c>
      <c r="Q2131" s="19" t="s">
        <v>2955</v>
      </c>
    </row>
    <row r="2132" spans="1:18" x14ac:dyDescent="0.3">
      <c r="A2132" s="19">
        <v>910</v>
      </c>
      <c r="B2132" s="33" t="s">
        <v>67</v>
      </c>
      <c r="C2132" s="89">
        <v>41</v>
      </c>
      <c r="D2132" s="52" t="s">
        <v>1988</v>
      </c>
      <c r="E2132" s="53" t="s">
        <v>5934</v>
      </c>
      <c r="F2132" s="19" t="s">
        <v>22</v>
      </c>
      <c r="G2132" s="19" t="s">
        <v>23</v>
      </c>
      <c r="H2132" s="33" t="s">
        <v>1923</v>
      </c>
      <c r="I2132" s="52" t="s">
        <v>1924</v>
      </c>
      <c r="J2132" s="58" t="s">
        <v>1924</v>
      </c>
      <c r="L2132" s="19" t="s">
        <v>1989</v>
      </c>
      <c r="M2132" s="19" t="s">
        <v>1990</v>
      </c>
      <c r="O2132" s="19" t="s">
        <v>1927</v>
      </c>
      <c r="P2132" s="20">
        <v>2014</v>
      </c>
      <c r="Q2132" s="19" t="s">
        <v>2955</v>
      </c>
    </row>
    <row r="2133" spans="1:18" x14ac:dyDescent="0.3">
      <c r="A2133" s="19">
        <v>911</v>
      </c>
      <c r="B2133" s="33" t="s">
        <v>67</v>
      </c>
      <c r="C2133" s="89">
        <v>41</v>
      </c>
      <c r="D2133" s="52" t="s">
        <v>1994</v>
      </c>
      <c r="E2133" s="66" t="s">
        <v>5976</v>
      </c>
      <c r="F2133" s="19" t="s">
        <v>22</v>
      </c>
      <c r="G2133" s="19" t="s">
        <v>23</v>
      </c>
      <c r="H2133" s="33" t="s">
        <v>1923</v>
      </c>
      <c r="I2133" s="52" t="s">
        <v>1924</v>
      </c>
      <c r="J2133" s="58" t="s">
        <v>1924</v>
      </c>
      <c r="L2133" s="19" t="s">
        <v>1995</v>
      </c>
      <c r="M2133" s="19" t="s">
        <v>1996</v>
      </c>
      <c r="O2133" s="19" t="s">
        <v>1927</v>
      </c>
      <c r="P2133" s="20">
        <v>2014</v>
      </c>
      <c r="Q2133" s="19" t="s">
        <v>2955</v>
      </c>
    </row>
    <row r="2134" spans="1:18" x14ac:dyDescent="0.3">
      <c r="A2134" s="19">
        <v>912</v>
      </c>
      <c r="B2134" s="33" t="s">
        <v>67</v>
      </c>
      <c r="C2134" s="89">
        <v>41</v>
      </c>
      <c r="D2134" s="52" t="s">
        <v>1979</v>
      </c>
      <c r="E2134" s="53" t="s">
        <v>5934</v>
      </c>
      <c r="F2134" s="19" t="s">
        <v>22</v>
      </c>
      <c r="G2134" s="19" t="s">
        <v>23</v>
      </c>
      <c r="H2134" s="33" t="s">
        <v>1923</v>
      </c>
      <c r="I2134" s="52" t="s">
        <v>1924</v>
      </c>
      <c r="J2134" s="58" t="s">
        <v>1924</v>
      </c>
      <c r="L2134" s="19" t="s">
        <v>1980</v>
      </c>
      <c r="M2134" s="19" t="s">
        <v>1981</v>
      </c>
      <c r="O2134" s="19" t="s">
        <v>1927</v>
      </c>
      <c r="P2134" s="20">
        <v>2014</v>
      </c>
      <c r="Q2134" s="19" t="s">
        <v>2955</v>
      </c>
    </row>
    <row r="2135" spans="1:18" x14ac:dyDescent="0.3">
      <c r="A2135" s="19">
        <v>913</v>
      </c>
      <c r="B2135" s="33" t="s">
        <v>67</v>
      </c>
      <c r="C2135" s="89">
        <v>41</v>
      </c>
      <c r="D2135" s="52" t="s">
        <v>2009</v>
      </c>
      <c r="E2135" s="63" t="s">
        <v>4606</v>
      </c>
      <c r="F2135" s="19" t="s">
        <v>22</v>
      </c>
      <c r="G2135" s="19" t="s">
        <v>23</v>
      </c>
      <c r="H2135" s="33" t="s">
        <v>1923</v>
      </c>
      <c r="I2135" s="52" t="s">
        <v>1924</v>
      </c>
      <c r="J2135" s="58" t="s">
        <v>1924</v>
      </c>
      <c r="L2135" s="19" t="s">
        <v>2010</v>
      </c>
      <c r="M2135" s="19" t="s">
        <v>2011</v>
      </c>
      <c r="O2135" s="19" t="s">
        <v>1927</v>
      </c>
      <c r="P2135" s="20">
        <v>2014</v>
      </c>
      <c r="Q2135" s="19" t="s">
        <v>2955</v>
      </c>
    </row>
    <row r="2136" spans="1:18" x14ac:dyDescent="0.3">
      <c r="A2136" s="19">
        <v>914</v>
      </c>
      <c r="B2136" s="33" t="s">
        <v>67</v>
      </c>
      <c r="C2136" s="89">
        <v>41</v>
      </c>
      <c r="D2136" s="52" t="s">
        <v>2003</v>
      </c>
      <c r="E2136" s="63" t="s">
        <v>4606</v>
      </c>
      <c r="F2136" s="19" t="s">
        <v>22</v>
      </c>
      <c r="G2136" s="19" t="s">
        <v>23</v>
      </c>
      <c r="H2136" s="33" t="s">
        <v>1923</v>
      </c>
      <c r="I2136" s="52" t="s">
        <v>1924</v>
      </c>
      <c r="J2136" s="58" t="s">
        <v>1924</v>
      </c>
      <c r="L2136" s="19" t="s">
        <v>2004</v>
      </c>
      <c r="M2136" s="19" t="s">
        <v>2005</v>
      </c>
      <c r="O2136" s="19" t="s">
        <v>1927</v>
      </c>
      <c r="P2136" s="20">
        <v>2014</v>
      </c>
      <c r="Q2136" s="19" t="s">
        <v>2955</v>
      </c>
    </row>
    <row r="2137" spans="1:18" x14ac:dyDescent="0.3">
      <c r="A2137" s="19">
        <v>915</v>
      </c>
      <c r="B2137" s="33" t="s">
        <v>67</v>
      </c>
      <c r="C2137" s="89">
        <v>41</v>
      </c>
      <c r="D2137" s="52" t="s">
        <v>2006</v>
      </c>
      <c r="E2137" s="53" t="s">
        <v>5934</v>
      </c>
      <c r="F2137" s="19" t="s">
        <v>22</v>
      </c>
      <c r="G2137" s="19" t="s">
        <v>23</v>
      </c>
      <c r="H2137" s="33" t="s">
        <v>1923</v>
      </c>
      <c r="I2137" s="52" t="s">
        <v>1924</v>
      </c>
      <c r="J2137" s="58" t="s">
        <v>1924</v>
      </c>
      <c r="L2137" s="19" t="s">
        <v>2007</v>
      </c>
      <c r="M2137" s="19" t="s">
        <v>2008</v>
      </c>
      <c r="O2137" s="19" t="s">
        <v>1927</v>
      </c>
      <c r="P2137" s="20">
        <v>2014</v>
      </c>
      <c r="Q2137" s="19" t="s">
        <v>2955</v>
      </c>
    </row>
    <row r="2138" spans="1:18" x14ac:dyDescent="0.3">
      <c r="A2138" s="19">
        <v>916</v>
      </c>
      <c r="B2138" s="33" t="s">
        <v>67</v>
      </c>
      <c r="C2138" s="89">
        <v>41</v>
      </c>
      <c r="D2138" s="52" t="s">
        <v>1997</v>
      </c>
      <c r="E2138" s="66" t="s">
        <v>5976</v>
      </c>
      <c r="F2138" s="19" t="s">
        <v>22</v>
      </c>
      <c r="G2138" s="19" t="s">
        <v>23</v>
      </c>
      <c r="H2138" s="33" t="s">
        <v>1923</v>
      </c>
      <c r="I2138" s="52" t="s">
        <v>1924</v>
      </c>
      <c r="J2138" s="58" t="s">
        <v>1924</v>
      </c>
      <c r="L2138" s="19" t="s">
        <v>1998</v>
      </c>
      <c r="M2138" s="19" t="s">
        <v>1999</v>
      </c>
      <c r="O2138" s="19" t="s">
        <v>1927</v>
      </c>
      <c r="P2138" s="20">
        <v>2014</v>
      </c>
      <c r="Q2138" s="19" t="s">
        <v>2955</v>
      </c>
    </row>
    <row r="2139" spans="1:18" x14ac:dyDescent="0.3">
      <c r="A2139" s="19">
        <v>917</v>
      </c>
      <c r="B2139" s="33" t="s">
        <v>67</v>
      </c>
      <c r="C2139" s="89">
        <v>41</v>
      </c>
      <c r="D2139" s="52" t="s">
        <v>1985</v>
      </c>
      <c r="E2139" s="53" t="s">
        <v>5934</v>
      </c>
      <c r="F2139" s="19" t="s">
        <v>22</v>
      </c>
      <c r="G2139" s="19" t="s">
        <v>23</v>
      </c>
      <c r="H2139" s="33" t="s">
        <v>1923</v>
      </c>
      <c r="I2139" s="52" t="s">
        <v>1924</v>
      </c>
      <c r="J2139" s="58" t="s">
        <v>1924</v>
      </c>
      <c r="L2139" s="19" t="s">
        <v>1986</v>
      </c>
      <c r="M2139" s="19" t="s">
        <v>1987</v>
      </c>
      <c r="O2139" s="19" t="s">
        <v>1927</v>
      </c>
      <c r="P2139" s="20">
        <v>2014</v>
      </c>
      <c r="Q2139" s="19" t="s">
        <v>2955</v>
      </c>
    </row>
    <row r="2140" spans="1:18" x14ac:dyDescent="0.3">
      <c r="A2140" s="19">
        <v>918</v>
      </c>
      <c r="B2140" s="33" t="s">
        <v>67</v>
      </c>
      <c r="C2140" s="89">
        <v>41</v>
      </c>
      <c r="D2140" s="52" t="s">
        <v>1991</v>
      </c>
      <c r="E2140" s="53" t="s">
        <v>5934</v>
      </c>
      <c r="F2140" s="19" t="s">
        <v>22</v>
      </c>
      <c r="G2140" s="19" t="s">
        <v>23</v>
      </c>
      <c r="H2140" s="33" t="s">
        <v>1923</v>
      </c>
      <c r="I2140" s="52" t="s">
        <v>1924</v>
      </c>
      <c r="J2140" s="58" t="s">
        <v>1924</v>
      </c>
      <c r="L2140" s="19" t="s">
        <v>1992</v>
      </c>
      <c r="M2140" s="19" t="s">
        <v>1993</v>
      </c>
      <c r="O2140" s="19" t="s">
        <v>1927</v>
      </c>
      <c r="P2140" s="20">
        <v>2014</v>
      </c>
      <c r="Q2140" s="19" t="s">
        <v>2955</v>
      </c>
    </row>
    <row r="2141" spans="1:18" x14ac:dyDescent="0.3">
      <c r="A2141" s="19">
        <v>919</v>
      </c>
      <c r="B2141" s="33" t="s">
        <v>67</v>
      </c>
      <c r="C2141" s="89">
        <v>41</v>
      </c>
      <c r="D2141" s="52" t="s">
        <v>1982</v>
      </c>
      <c r="E2141" s="53" t="s">
        <v>5934</v>
      </c>
      <c r="F2141" s="19" t="s">
        <v>22</v>
      </c>
      <c r="G2141" s="19" t="s">
        <v>23</v>
      </c>
      <c r="H2141" s="33" t="s">
        <v>1923</v>
      </c>
      <c r="I2141" s="52" t="s">
        <v>1924</v>
      </c>
      <c r="J2141" s="58" t="s">
        <v>1924</v>
      </c>
      <c r="L2141" s="19" t="s">
        <v>1983</v>
      </c>
      <c r="M2141" s="19" t="s">
        <v>1984</v>
      </c>
      <c r="O2141" s="19" t="s">
        <v>1927</v>
      </c>
      <c r="P2141" s="20">
        <v>2014</v>
      </c>
      <c r="Q2141" s="19" t="s">
        <v>2955</v>
      </c>
    </row>
    <row r="2142" spans="1:18" x14ac:dyDescent="0.3">
      <c r="A2142" s="19">
        <v>2232</v>
      </c>
      <c r="B2142" s="33" t="s">
        <v>67</v>
      </c>
      <c r="C2142" s="89">
        <v>41</v>
      </c>
      <c r="D2142" s="52" t="s">
        <v>5418</v>
      </c>
      <c r="E2142" s="51" t="s">
        <v>5985</v>
      </c>
      <c r="F2142" s="19" t="s">
        <v>13</v>
      </c>
      <c r="G2142" s="19" t="s">
        <v>14</v>
      </c>
      <c r="H2142" s="33">
        <v>1980</v>
      </c>
      <c r="I2142" s="52" t="s">
        <v>1051</v>
      </c>
      <c r="J2142" s="58" t="s">
        <v>1051</v>
      </c>
      <c r="L2142" s="19" t="s">
        <v>1151</v>
      </c>
      <c r="O2142" s="19" t="s">
        <v>1149</v>
      </c>
      <c r="P2142" s="20">
        <v>2017</v>
      </c>
      <c r="Q2142" s="19" t="s">
        <v>2955</v>
      </c>
    </row>
    <row r="2143" spans="1:18" x14ac:dyDescent="0.3">
      <c r="A2143" s="19">
        <v>2233</v>
      </c>
      <c r="B2143" s="33" t="s">
        <v>67</v>
      </c>
      <c r="C2143" s="89">
        <v>41</v>
      </c>
      <c r="D2143" s="52" t="s">
        <v>5426</v>
      </c>
      <c r="E2143" s="51" t="s">
        <v>5985</v>
      </c>
      <c r="F2143" s="19" t="s">
        <v>13</v>
      </c>
      <c r="G2143" s="19" t="s">
        <v>14</v>
      </c>
      <c r="H2143" s="33">
        <v>1981</v>
      </c>
      <c r="I2143" s="52" t="s">
        <v>1051</v>
      </c>
      <c r="J2143" s="58" t="s">
        <v>1051</v>
      </c>
      <c r="L2143" s="19" t="s">
        <v>1159</v>
      </c>
      <c r="O2143" s="19" t="s">
        <v>1149</v>
      </c>
      <c r="P2143" s="20">
        <v>2017</v>
      </c>
      <c r="Q2143" s="19" t="s">
        <v>2955</v>
      </c>
    </row>
    <row r="2144" spans="1:18" x14ac:dyDescent="0.3">
      <c r="A2144" s="19">
        <v>2234</v>
      </c>
      <c r="B2144" s="33" t="s">
        <v>67</v>
      </c>
      <c r="C2144" s="89">
        <v>41</v>
      </c>
      <c r="D2144" s="52" t="s">
        <v>5431</v>
      </c>
      <c r="E2144" s="51" t="s">
        <v>5985</v>
      </c>
      <c r="F2144" s="19" t="s">
        <v>13</v>
      </c>
      <c r="G2144" s="19" t="s">
        <v>14</v>
      </c>
      <c r="H2144" s="33">
        <v>1973</v>
      </c>
      <c r="I2144" s="52" t="s">
        <v>1051</v>
      </c>
      <c r="J2144" s="58" t="s">
        <v>1051</v>
      </c>
      <c r="L2144" s="19" t="s">
        <v>1164</v>
      </c>
      <c r="O2144" s="19" t="s">
        <v>1149</v>
      </c>
      <c r="P2144" s="20">
        <v>2017</v>
      </c>
      <c r="Q2144" s="19" t="s">
        <v>2955</v>
      </c>
    </row>
    <row r="2145" spans="1:17" x14ac:dyDescent="0.3">
      <c r="A2145" s="19">
        <v>2235</v>
      </c>
      <c r="B2145" s="33" t="s">
        <v>67</v>
      </c>
      <c r="C2145" s="89">
        <v>41</v>
      </c>
      <c r="D2145" s="52" t="s">
        <v>5445</v>
      </c>
      <c r="E2145" s="51" t="s">
        <v>5985</v>
      </c>
      <c r="F2145" s="19" t="s">
        <v>13</v>
      </c>
      <c r="G2145" s="19" t="s">
        <v>14</v>
      </c>
      <c r="H2145" s="33">
        <v>1981</v>
      </c>
      <c r="I2145" s="52" t="s">
        <v>1051</v>
      </c>
      <c r="J2145" s="58" t="s">
        <v>1051</v>
      </c>
      <c r="L2145" s="19" t="s">
        <v>1179</v>
      </c>
      <c r="O2145" s="19" t="s">
        <v>1149</v>
      </c>
      <c r="P2145" s="20">
        <v>2017</v>
      </c>
      <c r="Q2145" s="19" t="s">
        <v>2955</v>
      </c>
    </row>
    <row r="2146" spans="1:17" x14ac:dyDescent="0.3">
      <c r="A2146" s="19">
        <v>2426</v>
      </c>
      <c r="B2146" s="33" t="s">
        <v>67</v>
      </c>
      <c r="C2146" s="89">
        <v>41</v>
      </c>
      <c r="D2146" s="52" t="s">
        <v>2928</v>
      </c>
      <c r="E2146" s="52" t="s">
        <v>2929</v>
      </c>
      <c r="F2146" s="19" t="s">
        <v>2956</v>
      </c>
      <c r="G2146" s="19" t="s">
        <v>2957</v>
      </c>
      <c r="I2146" s="52" t="s">
        <v>190</v>
      </c>
      <c r="J2146" s="58" t="s">
        <v>1924</v>
      </c>
      <c r="L2146" s="19" t="s">
        <v>2930</v>
      </c>
      <c r="O2146" s="19" t="s">
        <v>2922</v>
      </c>
      <c r="P2146" s="20">
        <v>2017</v>
      </c>
      <c r="Q2146" s="19" t="s">
        <v>2955</v>
      </c>
    </row>
    <row r="2147" spans="1:17" x14ac:dyDescent="0.3">
      <c r="A2147" s="19">
        <v>3037</v>
      </c>
      <c r="B2147" s="33" t="s">
        <v>67</v>
      </c>
      <c r="C2147" s="89">
        <v>41</v>
      </c>
      <c r="D2147" s="52" t="s">
        <v>4287</v>
      </c>
      <c r="E2147" s="51" t="s">
        <v>5995</v>
      </c>
      <c r="F2147" s="19" t="s">
        <v>13</v>
      </c>
      <c r="G2147" s="19" t="s">
        <v>14</v>
      </c>
      <c r="I2147" s="52" t="s">
        <v>924</v>
      </c>
      <c r="J2147" s="58" t="s">
        <v>924</v>
      </c>
      <c r="L2147" s="19" t="s">
        <v>957</v>
      </c>
      <c r="M2147" s="40" t="s">
        <v>5408</v>
      </c>
      <c r="O2147" s="19" t="s">
        <v>694</v>
      </c>
      <c r="P2147" s="20">
        <v>2018</v>
      </c>
      <c r="Q2147" s="19" t="s">
        <v>2955</v>
      </c>
    </row>
    <row r="2148" spans="1:17" x14ac:dyDescent="0.3">
      <c r="A2148" s="19">
        <v>3153</v>
      </c>
      <c r="B2148" s="33" t="s">
        <v>67</v>
      </c>
      <c r="C2148" s="89">
        <v>41</v>
      </c>
      <c r="D2148" s="52" t="s">
        <v>106</v>
      </c>
      <c r="E2148" s="52" t="s">
        <v>95</v>
      </c>
      <c r="F2148" s="19" t="s">
        <v>2956</v>
      </c>
      <c r="G2148" s="19" t="s">
        <v>2957</v>
      </c>
      <c r="H2148" s="33">
        <v>2019</v>
      </c>
      <c r="I2148" s="52" t="s">
        <v>2968</v>
      </c>
      <c r="J2148" s="53" t="s">
        <v>1924</v>
      </c>
      <c r="L2148" s="19" t="s">
        <v>107</v>
      </c>
      <c r="O2148" s="19" t="s">
        <v>97</v>
      </c>
      <c r="P2148" s="19">
        <v>2020</v>
      </c>
      <c r="Q2148" s="19" t="s">
        <v>2955</v>
      </c>
    </row>
    <row r="2149" spans="1:17" x14ac:dyDescent="0.3">
      <c r="A2149" s="19">
        <v>3236</v>
      </c>
      <c r="B2149" s="33" t="s">
        <v>67</v>
      </c>
      <c r="C2149" s="89">
        <v>41</v>
      </c>
      <c r="D2149" s="52" t="s">
        <v>205</v>
      </c>
      <c r="E2149" s="51" t="s">
        <v>5995</v>
      </c>
      <c r="F2149" s="19" t="s">
        <v>13</v>
      </c>
      <c r="G2149" s="19" t="s">
        <v>14</v>
      </c>
      <c r="H2149" s="33">
        <v>1987</v>
      </c>
      <c r="I2149" s="54" t="s">
        <v>206</v>
      </c>
      <c r="J2149" s="54" t="s">
        <v>1924</v>
      </c>
      <c r="L2149" s="19" t="s">
        <v>207</v>
      </c>
      <c r="O2149" s="19" t="s">
        <v>183</v>
      </c>
      <c r="P2149" s="20">
        <v>2020</v>
      </c>
      <c r="Q2149" s="19" t="s">
        <v>2955</v>
      </c>
    </row>
    <row r="2150" spans="1:17" x14ac:dyDescent="0.3">
      <c r="A2150" s="19">
        <v>3237</v>
      </c>
      <c r="B2150" s="33" t="s">
        <v>67</v>
      </c>
      <c r="C2150" s="89">
        <v>41</v>
      </c>
      <c r="D2150" s="52" t="s">
        <v>196</v>
      </c>
      <c r="E2150" s="51" t="s">
        <v>5995</v>
      </c>
      <c r="F2150" s="19" t="s">
        <v>13</v>
      </c>
      <c r="G2150" s="19" t="s">
        <v>14</v>
      </c>
      <c r="H2150" s="33">
        <v>1987</v>
      </c>
      <c r="I2150" s="54" t="s">
        <v>197</v>
      </c>
      <c r="J2150" s="54" t="s">
        <v>1924</v>
      </c>
      <c r="L2150" s="19" t="s">
        <v>198</v>
      </c>
      <c r="O2150" s="19" t="s">
        <v>183</v>
      </c>
      <c r="P2150" s="20">
        <v>2020</v>
      </c>
      <c r="Q2150" s="19" t="s">
        <v>2955</v>
      </c>
    </row>
    <row r="2151" spans="1:17" x14ac:dyDescent="0.3">
      <c r="A2151" s="19">
        <v>3238</v>
      </c>
      <c r="B2151" s="33" t="s">
        <v>67</v>
      </c>
      <c r="C2151" s="89">
        <v>41</v>
      </c>
      <c r="D2151" s="52" t="s">
        <v>312</v>
      </c>
      <c r="E2151" s="51" t="s">
        <v>5995</v>
      </c>
      <c r="F2151" s="19" t="s">
        <v>13</v>
      </c>
      <c r="G2151" s="19" t="s">
        <v>14</v>
      </c>
      <c r="H2151" s="33">
        <v>1993</v>
      </c>
      <c r="I2151" s="54" t="s">
        <v>185</v>
      </c>
      <c r="J2151" s="54" t="s">
        <v>1924</v>
      </c>
      <c r="L2151" s="19" t="s">
        <v>313</v>
      </c>
      <c r="O2151" s="19" t="s">
        <v>183</v>
      </c>
      <c r="P2151" s="20">
        <v>2020</v>
      </c>
      <c r="Q2151" s="19" t="s">
        <v>2955</v>
      </c>
    </row>
    <row r="2152" spans="1:17" x14ac:dyDescent="0.3">
      <c r="A2152" s="19">
        <v>3239</v>
      </c>
      <c r="B2152" s="33" t="s">
        <v>67</v>
      </c>
      <c r="C2152" s="89">
        <v>41</v>
      </c>
      <c r="D2152" s="52" t="s">
        <v>396</v>
      </c>
      <c r="E2152" s="51" t="s">
        <v>5995</v>
      </c>
      <c r="F2152" s="19" t="s">
        <v>13</v>
      </c>
      <c r="G2152" s="19" t="s">
        <v>14</v>
      </c>
      <c r="H2152" s="33">
        <v>2002</v>
      </c>
      <c r="I2152" s="54" t="s">
        <v>197</v>
      </c>
      <c r="J2152" s="54" t="s">
        <v>1924</v>
      </c>
      <c r="L2152" s="19" t="s">
        <v>397</v>
      </c>
      <c r="O2152" s="19" t="s">
        <v>183</v>
      </c>
      <c r="P2152" s="20">
        <v>2020</v>
      </c>
      <c r="Q2152" s="19" t="s">
        <v>2955</v>
      </c>
    </row>
    <row r="2153" spans="1:17" x14ac:dyDescent="0.3">
      <c r="A2153" s="19">
        <v>3240</v>
      </c>
      <c r="B2153" s="33" t="s">
        <v>67</v>
      </c>
      <c r="C2153" s="89">
        <v>41</v>
      </c>
      <c r="D2153" s="52" t="s">
        <v>398</v>
      </c>
      <c r="E2153" s="51" t="s">
        <v>5995</v>
      </c>
      <c r="F2153" s="19" t="s">
        <v>13</v>
      </c>
      <c r="G2153" s="19" t="s">
        <v>14</v>
      </c>
      <c r="H2153" s="33">
        <v>2002</v>
      </c>
      <c r="I2153" s="54" t="s">
        <v>197</v>
      </c>
      <c r="J2153" s="54" t="s">
        <v>1924</v>
      </c>
      <c r="L2153" s="19" t="s">
        <v>399</v>
      </c>
      <c r="O2153" s="19" t="s">
        <v>183</v>
      </c>
      <c r="P2153" s="20">
        <v>2020</v>
      </c>
      <c r="Q2153" s="19" t="s">
        <v>2955</v>
      </c>
    </row>
    <row r="2154" spans="1:17" x14ac:dyDescent="0.3">
      <c r="A2154" s="19">
        <v>3241</v>
      </c>
      <c r="B2154" s="33" t="s">
        <v>67</v>
      </c>
      <c r="C2154" s="89">
        <v>41</v>
      </c>
      <c r="D2154" s="52" t="s">
        <v>408</v>
      </c>
      <c r="E2154" s="51" t="s">
        <v>5995</v>
      </c>
      <c r="F2154" s="19" t="s">
        <v>13</v>
      </c>
      <c r="G2154" s="19" t="s">
        <v>14</v>
      </c>
      <c r="H2154" s="33">
        <v>2003</v>
      </c>
      <c r="I2154" s="54" t="s">
        <v>197</v>
      </c>
      <c r="J2154" s="54" t="s">
        <v>1924</v>
      </c>
      <c r="L2154" s="19" t="s">
        <v>409</v>
      </c>
      <c r="O2154" s="19" t="s">
        <v>183</v>
      </c>
      <c r="P2154" s="20">
        <v>2020</v>
      </c>
      <c r="Q2154" s="19" t="s">
        <v>2955</v>
      </c>
    </row>
    <row r="2155" spans="1:17" x14ac:dyDescent="0.3">
      <c r="A2155" s="19">
        <v>3242</v>
      </c>
      <c r="B2155" s="33" t="s">
        <v>67</v>
      </c>
      <c r="C2155" s="89">
        <v>41</v>
      </c>
      <c r="D2155" s="52" t="s">
        <v>410</v>
      </c>
      <c r="E2155" s="51" t="s">
        <v>5995</v>
      </c>
      <c r="F2155" s="19" t="s">
        <v>13</v>
      </c>
      <c r="G2155" s="19" t="s">
        <v>14</v>
      </c>
      <c r="H2155" s="33">
        <v>2003</v>
      </c>
      <c r="I2155" s="54" t="s">
        <v>197</v>
      </c>
      <c r="J2155" s="54" t="s">
        <v>1924</v>
      </c>
      <c r="L2155" s="19" t="s">
        <v>411</v>
      </c>
      <c r="O2155" s="19" t="s">
        <v>183</v>
      </c>
      <c r="P2155" s="20">
        <v>2020</v>
      </c>
      <c r="Q2155" s="19" t="s">
        <v>2955</v>
      </c>
    </row>
    <row r="2156" spans="1:17" x14ac:dyDescent="0.3">
      <c r="A2156" s="19">
        <v>3243</v>
      </c>
      <c r="B2156" s="33" t="s">
        <v>67</v>
      </c>
      <c r="C2156" s="89">
        <v>41</v>
      </c>
      <c r="D2156" s="52" t="s">
        <v>246</v>
      </c>
      <c r="E2156" s="51" t="s">
        <v>5995</v>
      </c>
      <c r="F2156" s="19" t="s">
        <v>13</v>
      </c>
      <c r="G2156" s="19" t="s">
        <v>14</v>
      </c>
      <c r="H2156" s="33">
        <v>1990</v>
      </c>
      <c r="I2156" s="54" t="s">
        <v>206</v>
      </c>
      <c r="J2156" s="54" t="s">
        <v>1924</v>
      </c>
      <c r="L2156" s="19" t="s">
        <v>247</v>
      </c>
      <c r="O2156" s="19" t="s">
        <v>183</v>
      </c>
      <c r="P2156" s="20">
        <v>2020</v>
      </c>
      <c r="Q2156" s="19" t="s">
        <v>2955</v>
      </c>
    </row>
    <row r="2157" spans="1:17" x14ac:dyDescent="0.3">
      <c r="A2157" s="19">
        <v>3244</v>
      </c>
      <c r="B2157" s="33" t="s">
        <v>67</v>
      </c>
      <c r="C2157" s="89">
        <v>41</v>
      </c>
      <c r="D2157" s="52" t="s">
        <v>248</v>
      </c>
      <c r="E2157" s="51" t="s">
        <v>5995</v>
      </c>
      <c r="F2157" s="19" t="s">
        <v>13</v>
      </c>
      <c r="G2157" s="19" t="s">
        <v>14</v>
      </c>
      <c r="H2157" s="33">
        <v>1990</v>
      </c>
      <c r="I2157" s="54" t="s">
        <v>206</v>
      </c>
      <c r="J2157" s="54" t="s">
        <v>1924</v>
      </c>
      <c r="L2157" s="19" t="s">
        <v>249</v>
      </c>
      <c r="O2157" s="19" t="s">
        <v>183</v>
      </c>
      <c r="P2157" s="20">
        <v>2020</v>
      </c>
      <c r="Q2157" s="19" t="s">
        <v>2955</v>
      </c>
    </row>
    <row r="2158" spans="1:17" x14ac:dyDescent="0.3">
      <c r="A2158" s="19">
        <v>3245</v>
      </c>
      <c r="B2158" s="33" t="s">
        <v>67</v>
      </c>
      <c r="C2158" s="89">
        <v>41</v>
      </c>
      <c r="D2158" s="52" t="s">
        <v>286</v>
      </c>
      <c r="E2158" s="51" t="s">
        <v>5995</v>
      </c>
      <c r="F2158" s="19" t="s">
        <v>13</v>
      </c>
      <c r="G2158" s="19" t="s">
        <v>14</v>
      </c>
      <c r="H2158" s="33">
        <v>1992</v>
      </c>
      <c r="I2158" s="54" t="s">
        <v>185</v>
      </c>
      <c r="J2158" s="54" t="s">
        <v>1924</v>
      </c>
      <c r="L2158" s="19" t="s">
        <v>287</v>
      </c>
      <c r="O2158" s="19" t="s">
        <v>183</v>
      </c>
      <c r="P2158" s="20">
        <v>2020</v>
      </c>
      <c r="Q2158" s="19" t="s">
        <v>2955</v>
      </c>
    </row>
    <row r="2159" spans="1:17" x14ac:dyDescent="0.3">
      <c r="A2159" s="19">
        <v>3246</v>
      </c>
      <c r="B2159" s="33" t="s">
        <v>67</v>
      </c>
      <c r="C2159" s="89">
        <v>41</v>
      </c>
      <c r="D2159" s="52" t="s">
        <v>288</v>
      </c>
      <c r="E2159" s="51" t="s">
        <v>5995</v>
      </c>
      <c r="F2159" s="19" t="s">
        <v>13</v>
      </c>
      <c r="G2159" s="19" t="s">
        <v>14</v>
      </c>
      <c r="H2159" s="33">
        <v>1992</v>
      </c>
      <c r="I2159" s="54" t="s">
        <v>185</v>
      </c>
      <c r="J2159" s="54" t="s">
        <v>1924</v>
      </c>
      <c r="L2159" s="19" t="s">
        <v>289</v>
      </c>
      <c r="O2159" s="19" t="s">
        <v>183</v>
      </c>
      <c r="P2159" s="20">
        <v>2020</v>
      </c>
      <c r="Q2159" s="19" t="s">
        <v>2955</v>
      </c>
    </row>
    <row r="2160" spans="1:17" x14ac:dyDescent="0.3">
      <c r="A2160" s="19">
        <v>3247</v>
      </c>
      <c r="B2160" s="33" t="s">
        <v>67</v>
      </c>
      <c r="C2160" s="89">
        <v>41</v>
      </c>
      <c r="D2160" s="52" t="s">
        <v>290</v>
      </c>
      <c r="E2160" s="51" t="s">
        <v>5995</v>
      </c>
      <c r="F2160" s="19" t="s">
        <v>13</v>
      </c>
      <c r="G2160" s="19" t="s">
        <v>14</v>
      </c>
      <c r="H2160" s="33">
        <v>1992</v>
      </c>
      <c r="I2160" s="54" t="s">
        <v>185</v>
      </c>
      <c r="J2160" s="54" t="s">
        <v>1924</v>
      </c>
      <c r="L2160" s="19" t="s">
        <v>291</v>
      </c>
      <c r="O2160" s="19" t="s">
        <v>183</v>
      </c>
      <c r="P2160" s="20">
        <v>2020</v>
      </c>
      <c r="Q2160" s="19" t="s">
        <v>2955</v>
      </c>
    </row>
    <row r="2161" spans="1:26" x14ac:dyDescent="0.3">
      <c r="A2161" s="19">
        <v>3248</v>
      </c>
      <c r="B2161" s="33" t="s">
        <v>67</v>
      </c>
      <c r="C2161" s="89">
        <v>41</v>
      </c>
      <c r="D2161" s="52" t="s">
        <v>292</v>
      </c>
      <c r="E2161" s="51" t="s">
        <v>5995</v>
      </c>
      <c r="F2161" s="19" t="s">
        <v>13</v>
      </c>
      <c r="G2161" s="19" t="s">
        <v>14</v>
      </c>
      <c r="H2161" s="33">
        <v>1992</v>
      </c>
      <c r="I2161" s="54" t="s">
        <v>185</v>
      </c>
      <c r="J2161" s="54" t="s">
        <v>1924</v>
      </c>
      <c r="L2161" s="19" t="s">
        <v>293</v>
      </c>
      <c r="O2161" s="19" t="s">
        <v>183</v>
      </c>
      <c r="P2161" s="20">
        <v>2020</v>
      </c>
      <c r="Q2161" s="19" t="s">
        <v>2955</v>
      </c>
    </row>
    <row r="2162" spans="1:26" x14ac:dyDescent="0.3">
      <c r="A2162" s="19">
        <v>3249</v>
      </c>
      <c r="B2162" s="33" t="s">
        <v>67</v>
      </c>
      <c r="C2162" s="89">
        <v>41</v>
      </c>
      <c r="D2162" s="52" t="s">
        <v>230</v>
      </c>
      <c r="E2162" s="51" t="s">
        <v>5995</v>
      </c>
      <c r="F2162" s="19" t="s">
        <v>13</v>
      </c>
      <c r="G2162" s="19" t="s">
        <v>14</v>
      </c>
      <c r="H2162" s="33">
        <v>1988</v>
      </c>
      <c r="I2162" s="54" t="s">
        <v>197</v>
      </c>
      <c r="J2162" s="54" t="s">
        <v>1924</v>
      </c>
      <c r="L2162" s="19" t="s">
        <v>231</v>
      </c>
      <c r="O2162" s="19" t="s">
        <v>183</v>
      </c>
      <c r="P2162" s="20">
        <v>2020</v>
      </c>
      <c r="Q2162" s="19" t="s">
        <v>2955</v>
      </c>
    </row>
    <row r="2163" spans="1:26" x14ac:dyDescent="0.3">
      <c r="A2163" s="19">
        <v>651</v>
      </c>
      <c r="B2163" s="26" t="s">
        <v>912</v>
      </c>
      <c r="C2163" s="90">
        <v>42</v>
      </c>
      <c r="D2163" s="63" t="s">
        <v>5203</v>
      </c>
      <c r="E2163" s="51" t="s">
        <v>5985</v>
      </c>
      <c r="F2163" s="40" t="s">
        <v>13</v>
      </c>
      <c r="G2163" s="40" t="s">
        <v>14</v>
      </c>
      <c r="H2163" s="26">
        <v>2008</v>
      </c>
      <c r="I2163" s="55" t="s">
        <v>5204</v>
      </c>
      <c r="J2163" s="63" t="s">
        <v>2389</v>
      </c>
      <c r="K2163" s="40"/>
      <c r="L2163" s="40"/>
      <c r="M2163" s="40"/>
      <c r="N2163" s="40"/>
      <c r="O2163" s="40" t="s">
        <v>4843</v>
      </c>
      <c r="P2163" s="40">
        <v>2013</v>
      </c>
      <c r="Q2163" s="22" t="s">
        <v>4293</v>
      </c>
      <c r="R2163" s="40"/>
    </row>
    <row r="2164" spans="1:26" x14ac:dyDescent="0.3">
      <c r="A2164" s="19">
        <v>652</v>
      </c>
      <c r="B2164" s="26" t="s">
        <v>912</v>
      </c>
      <c r="C2164" s="90">
        <v>42</v>
      </c>
      <c r="D2164" s="63" t="s">
        <v>5205</v>
      </c>
      <c r="E2164" s="51" t="s">
        <v>5985</v>
      </c>
      <c r="F2164" s="40" t="s">
        <v>13</v>
      </c>
      <c r="G2164" s="40" t="s">
        <v>14</v>
      </c>
      <c r="H2164" s="26">
        <v>2008</v>
      </c>
      <c r="I2164" s="55" t="s">
        <v>5204</v>
      </c>
      <c r="J2164" s="63" t="s">
        <v>2389</v>
      </c>
      <c r="K2164" s="40"/>
      <c r="L2164" s="40"/>
      <c r="M2164" s="40"/>
      <c r="N2164" s="40"/>
      <c r="O2164" s="40" t="s">
        <v>4843</v>
      </c>
      <c r="P2164" s="40">
        <v>2013</v>
      </c>
      <c r="Q2164" s="22" t="s">
        <v>4293</v>
      </c>
      <c r="R2164" s="40"/>
    </row>
    <row r="2165" spans="1:26" x14ac:dyDescent="0.3">
      <c r="A2165" s="19">
        <v>653</v>
      </c>
      <c r="B2165" s="26" t="s">
        <v>912</v>
      </c>
      <c r="C2165" s="90">
        <v>42</v>
      </c>
      <c r="D2165" s="63" t="s">
        <v>5206</v>
      </c>
      <c r="E2165" s="51" t="s">
        <v>5985</v>
      </c>
      <c r="F2165" s="40" t="s">
        <v>13</v>
      </c>
      <c r="G2165" s="40" t="s">
        <v>14</v>
      </c>
      <c r="H2165" s="26">
        <v>2008</v>
      </c>
      <c r="I2165" s="55" t="s">
        <v>5207</v>
      </c>
      <c r="J2165" s="63" t="s">
        <v>2389</v>
      </c>
      <c r="K2165" s="40"/>
      <c r="L2165" s="40"/>
      <c r="M2165" s="40"/>
      <c r="N2165" s="40"/>
      <c r="O2165" s="40" t="s">
        <v>4843</v>
      </c>
      <c r="P2165" s="40">
        <v>2013</v>
      </c>
      <c r="Q2165" s="22" t="s">
        <v>4293</v>
      </c>
      <c r="R2165" s="40"/>
      <c r="Z2165" s="20"/>
    </row>
    <row r="2166" spans="1:26" x14ac:dyDescent="0.3">
      <c r="A2166" s="19">
        <v>654</v>
      </c>
      <c r="B2166" s="26" t="s">
        <v>912</v>
      </c>
      <c r="C2166" s="90">
        <v>42</v>
      </c>
      <c r="D2166" s="63" t="s">
        <v>5208</v>
      </c>
      <c r="E2166" s="51" t="s">
        <v>5985</v>
      </c>
      <c r="F2166" s="40" t="s">
        <v>13</v>
      </c>
      <c r="G2166" s="40" t="s">
        <v>14</v>
      </c>
      <c r="H2166" s="26" t="s">
        <v>4845</v>
      </c>
      <c r="I2166" s="63" t="s">
        <v>2389</v>
      </c>
      <c r="J2166" s="63" t="s">
        <v>2389</v>
      </c>
      <c r="K2166" s="40"/>
      <c r="L2166" s="40"/>
      <c r="M2166" s="40"/>
      <c r="N2166" s="40"/>
      <c r="O2166" s="40" t="s">
        <v>4843</v>
      </c>
      <c r="P2166" s="40">
        <v>2013</v>
      </c>
      <c r="Q2166" s="22" t="s">
        <v>4293</v>
      </c>
      <c r="R2166" s="40"/>
    </row>
    <row r="2167" spans="1:26" x14ac:dyDescent="0.3">
      <c r="A2167" s="19">
        <v>655</v>
      </c>
      <c r="B2167" s="26" t="s">
        <v>912</v>
      </c>
      <c r="C2167" s="90">
        <v>42</v>
      </c>
      <c r="D2167" s="63" t="s">
        <v>5209</v>
      </c>
      <c r="E2167" s="51" t="s">
        <v>5985</v>
      </c>
      <c r="F2167" s="40" t="s">
        <v>13</v>
      </c>
      <c r="G2167" s="40" t="s">
        <v>14</v>
      </c>
      <c r="H2167" s="26" t="s">
        <v>4845</v>
      </c>
      <c r="I2167" s="63" t="s">
        <v>2389</v>
      </c>
      <c r="J2167" s="63" t="s">
        <v>2389</v>
      </c>
      <c r="K2167" s="40"/>
      <c r="L2167" s="40"/>
      <c r="M2167" s="40"/>
      <c r="N2167" s="40"/>
      <c r="O2167" s="40" t="s">
        <v>4843</v>
      </c>
      <c r="P2167" s="40">
        <v>2013</v>
      </c>
      <c r="Q2167" s="22" t="s">
        <v>4293</v>
      </c>
      <c r="R2167" s="40"/>
    </row>
    <row r="2168" spans="1:26" x14ac:dyDescent="0.3">
      <c r="A2168" s="19">
        <v>656</v>
      </c>
      <c r="B2168" s="26" t="s">
        <v>912</v>
      </c>
      <c r="C2168" s="90">
        <v>42</v>
      </c>
      <c r="D2168" s="63" t="s">
        <v>5210</v>
      </c>
      <c r="E2168" s="51" t="s">
        <v>5985</v>
      </c>
      <c r="F2168" s="40" t="s">
        <v>13</v>
      </c>
      <c r="G2168" s="40" t="s">
        <v>14</v>
      </c>
      <c r="H2168" s="26" t="s">
        <v>4845</v>
      </c>
      <c r="I2168" s="63" t="s">
        <v>2389</v>
      </c>
      <c r="J2168" s="63" t="s">
        <v>2389</v>
      </c>
      <c r="K2168" s="40"/>
      <c r="L2168" s="40"/>
      <c r="M2168" s="40"/>
      <c r="N2168" s="40"/>
      <c r="O2168" s="40" t="s">
        <v>4843</v>
      </c>
      <c r="P2168" s="40">
        <v>2013</v>
      </c>
      <c r="Q2168" s="22" t="s">
        <v>4293</v>
      </c>
      <c r="R2168" s="40"/>
    </row>
    <row r="2169" spans="1:26" x14ac:dyDescent="0.3">
      <c r="A2169" s="19">
        <v>657</v>
      </c>
      <c r="B2169" s="26" t="s">
        <v>912</v>
      </c>
      <c r="C2169" s="90">
        <v>42</v>
      </c>
      <c r="D2169" s="63" t="s">
        <v>5211</v>
      </c>
      <c r="E2169" s="51" t="s">
        <v>5985</v>
      </c>
      <c r="F2169" s="40" t="s">
        <v>13</v>
      </c>
      <c r="G2169" s="40" t="s">
        <v>14</v>
      </c>
      <c r="H2169" s="26" t="s">
        <v>4845</v>
      </c>
      <c r="I2169" s="63" t="s">
        <v>2389</v>
      </c>
      <c r="J2169" s="63" t="s">
        <v>2389</v>
      </c>
      <c r="K2169" s="40"/>
      <c r="L2169" s="40"/>
      <c r="M2169" s="40"/>
      <c r="N2169" s="40"/>
      <c r="O2169" s="40" t="s">
        <v>4843</v>
      </c>
      <c r="P2169" s="40">
        <v>2013</v>
      </c>
      <c r="Q2169" s="22" t="s">
        <v>4293</v>
      </c>
      <c r="R2169" s="40"/>
    </row>
    <row r="2170" spans="1:26" x14ac:dyDescent="0.3">
      <c r="A2170" s="19">
        <v>1873</v>
      </c>
      <c r="B2170" s="34" t="s">
        <v>912</v>
      </c>
      <c r="C2170" s="89">
        <v>42</v>
      </c>
      <c r="D2170" s="37" t="s">
        <v>2391</v>
      </c>
      <c r="E2170" s="51" t="s">
        <v>5985</v>
      </c>
      <c r="F2170" s="22" t="s">
        <v>13</v>
      </c>
      <c r="G2170" s="22" t="s">
        <v>14</v>
      </c>
      <c r="H2170" s="36"/>
      <c r="I2170" s="63" t="s">
        <v>2389</v>
      </c>
      <c r="J2170" s="37" t="s">
        <v>2389</v>
      </c>
      <c r="L2170" s="22" t="s">
        <v>2392</v>
      </c>
      <c r="M2170" s="22" t="s">
        <v>3399</v>
      </c>
      <c r="O2170" s="20" t="s">
        <v>3321</v>
      </c>
      <c r="P2170" s="19">
        <v>2016</v>
      </c>
      <c r="Q2170" s="19" t="s">
        <v>4218</v>
      </c>
    </row>
    <row r="2171" spans="1:26" x14ac:dyDescent="0.3">
      <c r="A2171" s="19">
        <v>1874</v>
      </c>
      <c r="B2171" s="33" t="s">
        <v>912</v>
      </c>
      <c r="C2171" s="89">
        <v>42</v>
      </c>
      <c r="D2171" s="37" t="s">
        <v>3288</v>
      </c>
      <c r="E2171" s="51" t="s">
        <v>5985</v>
      </c>
      <c r="F2171" s="22" t="s">
        <v>13</v>
      </c>
      <c r="G2171" s="22" t="s">
        <v>14</v>
      </c>
      <c r="H2171" s="36"/>
      <c r="I2171" s="37" t="s">
        <v>2389</v>
      </c>
      <c r="J2171" s="37" t="s">
        <v>2389</v>
      </c>
      <c r="L2171" s="22" t="s">
        <v>3345</v>
      </c>
      <c r="M2171" s="22" t="s">
        <v>3397</v>
      </c>
      <c r="O2171" s="20" t="s">
        <v>3321</v>
      </c>
      <c r="P2171" s="19">
        <v>2016</v>
      </c>
      <c r="Q2171" s="19" t="s">
        <v>4218</v>
      </c>
    </row>
    <row r="2172" spans="1:26" x14ac:dyDescent="0.3">
      <c r="A2172" s="19">
        <v>1875</v>
      </c>
      <c r="B2172" s="34" t="s">
        <v>912</v>
      </c>
      <c r="C2172" s="89">
        <v>42</v>
      </c>
      <c r="D2172" s="37" t="s">
        <v>3289</v>
      </c>
      <c r="E2172" s="51" t="s">
        <v>5985</v>
      </c>
      <c r="F2172" s="22" t="s">
        <v>13</v>
      </c>
      <c r="G2172" s="22" t="s">
        <v>14</v>
      </c>
      <c r="H2172" s="36"/>
      <c r="I2172" s="37" t="s">
        <v>2389</v>
      </c>
      <c r="J2172" s="37" t="s">
        <v>2389</v>
      </c>
      <c r="L2172" s="22" t="s">
        <v>3346</v>
      </c>
      <c r="M2172" s="22" t="s">
        <v>3400</v>
      </c>
      <c r="O2172" s="20" t="s">
        <v>3321</v>
      </c>
      <c r="P2172" s="19">
        <v>2016</v>
      </c>
      <c r="Q2172" s="19" t="s">
        <v>4218</v>
      </c>
    </row>
    <row r="2173" spans="1:26" x14ac:dyDescent="0.3">
      <c r="A2173" s="19">
        <v>1876</v>
      </c>
      <c r="B2173" s="34" t="s">
        <v>912</v>
      </c>
      <c r="C2173" s="89">
        <v>42</v>
      </c>
      <c r="D2173" s="37" t="s">
        <v>3290</v>
      </c>
      <c r="E2173" s="51" t="s">
        <v>5985</v>
      </c>
      <c r="F2173" s="22" t="s">
        <v>13</v>
      </c>
      <c r="G2173" s="22" t="s">
        <v>14</v>
      </c>
      <c r="H2173" s="36"/>
      <c r="I2173" s="37" t="s">
        <v>2389</v>
      </c>
      <c r="J2173" s="37" t="s">
        <v>2389</v>
      </c>
      <c r="L2173" s="22" t="s">
        <v>3347</v>
      </c>
      <c r="M2173" s="22" t="s">
        <v>3401</v>
      </c>
      <c r="O2173" s="20" t="s">
        <v>3321</v>
      </c>
      <c r="P2173" s="19">
        <v>2016</v>
      </c>
      <c r="Q2173" s="19" t="s">
        <v>4218</v>
      </c>
    </row>
    <row r="2174" spans="1:26" x14ac:dyDescent="0.3">
      <c r="A2174" s="19">
        <v>1877</v>
      </c>
      <c r="B2174" s="34" t="s">
        <v>912</v>
      </c>
      <c r="C2174" s="89">
        <v>42</v>
      </c>
      <c r="D2174" s="37" t="s">
        <v>3291</v>
      </c>
      <c r="E2174" s="51" t="s">
        <v>5985</v>
      </c>
      <c r="F2174" s="22" t="s">
        <v>13</v>
      </c>
      <c r="G2174" s="22" t="s">
        <v>14</v>
      </c>
      <c r="H2174" s="36"/>
      <c r="I2174" s="37" t="s">
        <v>2389</v>
      </c>
      <c r="J2174" s="37" t="s">
        <v>2389</v>
      </c>
      <c r="L2174" s="22" t="s">
        <v>3348</v>
      </c>
      <c r="M2174" s="22" t="s">
        <v>3402</v>
      </c>
      <c r="O2174" s="20" t="s">
        <v>3321</v>
      </c>
      <c r="P2174" s="19">
        <v>2016</v>
      </c>
      <c r="Q2174" s="19" t="s">
        <v>4218</v>
      </c>
    </row>
    <row r="2175" spans="1:26" x14ac:dyDescent="0.3">
      <c r="A2175" s="19">
        <v>1878</v>
      </c>
      <c r="B2175" s="34" t="s">
        <v>912</v>
      </c>
      <c r="C2175" s="89">
        <v>42</v>
      </c>
      <c r="D2175" s="37" t="s">
        <v>3292</v>
      </c>
      <c r="E2175" s="51" t="s">
        <v>5985</v>
      </c>
      <c r="F2175" s="22" t="s">
        <v>13</v>
      </c>
      <c r="G2175" s="22" t="s">
        <v>14</v>
      </c>
      <c r="H2175" s="36"/>
      <c r="I2175" s="37" t="s">
        <v>2389</v>
      </c>
      <c r="J2175" s="37" t="s">
        <v>2389</v>
      </c>
      <c r="L2175" s="22" t="s">
        <v>3349</v>
      </c>
      <c r="M2175" s="22" t="s">
        <v>3403</v>
      </c>
      <c r="O2175" s="20" t="s">
        <v>3321</v>
      </c>
      <c r="P2175" s="19">
        <v>2016</v>
      </c>
      <c r="Q2175" s="19" t="s">
        <v>4218</v>
      </c>
    </row>
    <row r="2176" spans="1:26" x14ac:dyDescent="0.3">
      <c r="A2176" s="19">
        <v>658</v>
      </c>
      <c r="B2176" s="26" t="s">
        <v>912</v>
      </c>
      <c r="C2176" s="90">
        <v>43</v>
      </c>
      <c r="D2176" s="63" t="s">
        <v>5212</v>
      </c>
      <c r="E2176" s="51" t="s">
        <v>5985</v>
      </c>
      <c r="F2176" s="40" t="s">
        <v>13</v>
      </c>
      <c r="G2176" s="40" t="s">
        <v>14</v>
      </c>
      <c r="H2176" s="26">
        <v>2008</v>
      </c>
      <c r="I2176" s="55" t="s">
        <v>5213</v>
      </c>
      <c r="J2176" s="63" t="s">
        <v>2389</v>
      </c>
      <c r="K2176" s="40"/>
      <c r="L2176" s="40"/>
      <c r="M2176" s="40"/>
      <c r="N2176" s="40"/>
      <c r="O2176" s="40" t="s">
        <v>4843</v>
      </c>
      <c r="P2176" s="40">
        <v>2013</v>
      </c>
      <c r="Q2176" s="22" t="s">
        <v>4293</v>
      </c>
      <c r="R2176" s="40"/>
    </row>
    <row r="2177" spans="1:24" x14ac:dyDescent="0.3">
      <c r="A2177" s="19">
        <v>659</v>
      </c>
      <c r="B2177" s="26" t="s">
        <v>912</v>
      </c>
      <c r="C2177" s="90">
        <v>43</v>
      </c>
      <c r="D2177" s="63" t="s">
        <v>5214</v>
      </c>
      <c r="E2177" s="51" t="s">
        <v>5985</v>
      </c>
      <c r="F2177" s="40" t="s">
        <v>13</v>
      </c>
      <c r="G2177" s="40" t="s">
        <v>14</v>
      </c>
      <c r="H2177" s="26">
        <v>2008</v>
      </c>
      <c r="I2177" s="55" t="s">
        <v>5207</v>
      </c>
      <c r="J2177" s="63" t="s">
        <v>2389</v>
      </c>
      <c r="K2177" s="40"/>
      <c r="L2177" s="40"/>
      <c r="M2177" s="40"/>
      <c r="N2177" s="40"/>
      <c r="O2177" s="40" t="s">
        <v>4843</v>
      </c>
      <c r="P2177" s="40">
        <v>2013</v>
      </c>
      <c r="Q2177" s="22" t="s">
        <v>4293</v>
      </c>
      <c r="R2177" s="40"/>
    </row>
    <row r="2178" spans="1:24" x14ac:dyDescent="0.3">
      <c r="A2178" s="19">
        <v>660</v>
      </c>
      <c r="B2178" s="26" t="s">
        <v>912</v>
      </c>
      <c r="C2178" s="90">
        <v>43</v>
      </c>
      <c r="D2178" s="63" t="s">
        <v>5215</v>
      </c>
      <c r="E2178" s="51" t="s">
        <v>5985</v>
      </c>
      <c r="F2178" s="40" t="s">
        <v>13</v>
      </c>
      <c r="G2178" s="40" t="s">
        <v>14</v>
      </c>
      <c r="H2178" s="26">
        <v>2008</v>
      </c>
      <c r="I2178" s="55" t="s">
        <v>5207</v>
      </c>
      <c r="J2178" s="63" t="s">
        <v>2389</v>
      </c>
      <c r="K2178" s="40"/>
      <c r="L2178" s="40"/>
      <c r="M2178" s="40"/>
      <c r="N2178" s="40"/>
      <c r="O2178" s="40" t="s">
        <v>4843</v>
      </c>
      <c r="P2178" s="40">
        <v>2013</v>
      </c>
      <c r="Q2178" s="22" t="s">
        <v>4293</v>
      </c>
      <c r="R2178" s="40"/>
    </row>
    <row r="2179" spans="1:24" x14ac:dyDescent="0.3">
      <c r="A2179" s="19">
        <v>661</v>
      </c>
      <c r="B2179" s="26" t="s">
        <v>912</v>
      </c>
      <c r="C2179" s="90">
        <v>43</v>
      </c>
      <c r="D2179" s="63" t="s">
        <v>5216</v>
      </c>
      <c r="E2179" s="51" t="s">
        <v>5985</v>
      </c>
      <c r="F2179" s="40" t="s">
        <v>13</v>
      </c>
      <c r="G2179" s="40" t="s">
        <v>14</v>
      </c>
      <c r="H2179" s="26">
        <v>2009</v>
      </c>
      <c r="I2179" s="55" t="s">
        <v>5217</v>
      </c>
      <c r="J2179" s="63" t="s">
        <v>4974</v>
      </c>
      <c r="K2179" s="40"/>
      <c r="L2179" s="40"/>
      <c r="M2179" s="40"/>
      <c r="N2179" s="40"/>
      <c r="O2179" s="40" t="s">
        <v>4843</v>
      </c>
      <c r="P2179" s="40">
        <v>2013</v>
      </c>
      <c r="Q2179" s="22" t="s">
        <v>4293</v>
      </c>
      <c r="R2179" s="40"/>
    </row>
    <row r="2180" spans="1:24" x14ac:dyDescent="0.3">
      <c r="A2180" s="19">
        <v>662</v>
      </c>
      <c r="B2180" s="26" t="s">
        <v>912</v>
      </c>
      <c r="C2180" s="90">
        <v>43</v>
      </c>
      <c r="D2180" s="63" t="s">
        <v>5218</v>
      </c>
      <c r="E2180" s="51" t="s">
        <v>5985</v>
      </c>
      <c r="F2180" s="40" t="s">
        <v>13</v>
      </c>
      <c r="G2180" s="40" t="s">
        <v>14</v>
      </c>
      <c r="H2180" s="26">
        <v>2009</v>
      </c>
      <c r="I2180" s="55" t="s">
        <v>5151</v>
      </c>
      <c r="J2180" s="63" t="s">
        <v>4974</v>
      </c>
      <c r="K2180" s="40"/>
      <c r="L2180" s="40"/>
      <c r="M2180" s="40"/>
      <c r="N2180" s="40"/>
      <c r="O2180" s="40" t="s">
        <v>4843</v>
      </c>
      <c r="P2180" s="40">
        <v>2013</v>
      </c>
      <c r="Q2180" s="22" t="s">
        <v>4293</v>
      </c>
      <c r="R2180" s="40"/>
    </row>
    <row r="2181" spans="1:24" x14ac:dyDescent="0.3">
      <c r="A2181" s="19">
        <v>663</v>
      </c>
      <c r="B2181" s="26" t="s">
        <v>912</v>
      </c>
      <c r="C2181" s="90">
        <v>43</v>
      </c>
      <c r="D2181" s="63" t="s">
        <v>5219</v>
      </c>
      <c r="E2181" s="51" t="s">
        <v>5985</v>
      </c>
      <c r="F2181" s="40" t="s">
        <v>13</v>
      </c>
      <c r="G2181" s="40" t="s">
        <v>14</v>
      </c>
      <c r="H2181" s="26">
        <v>2009</v>
      </c>
      <c r="I2181" s="55" t="s">
        <v>5151</v>
      </c>
      <c r="J2181" s="63" t="s">
        <v>4974</v>
      </c>
      <c r="K2181" s="40"/>
      <c r="L2181" s="40"/>
      <c r="M2181" s="40"/>
      <c r="N2181" s="40"/>
      <c r="O2181" s="40" t="s">
        <v>4843</v>
      </c>
      <c r="P2181" s="40">
        <v>2013</v>
      </c>
      <c r="Q2181" s="22" t="s">
        <v>4293</v>
      </c>
      <c r="R2181" s="40"/>
    </row>
    <row r="2182" spans="1:24" x14ac:dyDescent="0.3">
      <c r="A2182" s="19">
        <v>664</v>
      </c>
      <c r="B2182" s="26" t="s">
        <v>912</v>
      </c>
      <c r="C2182" s="90">
        <v>43</v>
      </c>
      <c r="D2182" s="63" t="s">
        <v>5220</v>
      </c>
      <c r="E2182" s="51" t="s">
        <v>5985</v>
      </c>
      <c r="F2182" s="40" t="s">
        <v>13</v>
      </c>
      <c r="G2182" s="40" t="s">
        <v>14</v>
      </c>
      <c r="H2182" s="26">
        <v>2009</v>
      </c>
      <c r="I2182" s="55" t="s">
        <v>5151</v>
      </c>
      <c r="J2182" s="63" t="s">
        <v>4974</v>
      </c>
      <c r="K2182" s="40"/>
      <c r="L2182" s="40"/>
      <c r="M2182" s="40"/>
      <c r="N2182" s="40"/>
      <c r="O2182" s="40" t="s">
        <v>4843</v>
      </c>
      <c r="P2182" s="40">
        <v>2013</v>
      </c>
      <c r="Q2182" s="22" t="s">
        <v>4293</v>
      </c>
      <c r="R2182" s="40"/>
    </row>
    <row r="2183" spans="1:24" x14ac:dyDescent="0.3">
      <c r="A2183" s="19">
        <v>665</v>
      </c>
      <c r="B2183" s="26" t="s">
        <v>912</v>
      </c>
      <c r="C2183" s="90">
        <v>43</v>
      </c>
      <c r="D2183" s="63" t="s">
        <v>5221</v>
      </c>
      <c r="E2183" s="51" t="s">
        <v>5985</v>
      </c>
      <c r="F2183" s="40" t="s">
        <v>13</v>
      </c>
      <c r="G2183" s="40" t="s">
        <v>14</v>
      </c>
      <c r="H2183" s="26">
        <v>2009</v>
      </c>
      <c r="I2183" s="55" t="s">
        <v>5217</v>
      </c>
      <c r="J2183" s="63" t="s">
        <v>4974</v>
      </c>
      <c r="K2183" s="40"/>
      <c r="L2183" s="40"/>
      <c r="M2183" s="40"/>
      <c r="N2183" s="40"/>
      <c r="O2183" s="40" t="s">
        <v>4843</v>
      </c>
      <c r="P2183" s="40">
        <v>2013</v>
      </c>
      <c r="Q2183" s="22" t="s">
        <v>4293</v>
      </c>
      <c r="R2183" s="40"/>
    </row>
    <row r="2184" spans="1:24" x14ac:dyDescent="0.3">
      <c r="A2184" s="19">
        <v>666</v>
      </c>
      <c r="B2184" s="26" t="s">
        <v>912</v>
      </c>
      <c r="C2184" s="90">
        <v>43</v>
      </c>
      <c r="D2184" s="63" t="s">
        <v>5222</v>
      </c>
      <c r="E2184" s="51" t="s">
        <v>5985</v>
      </c>
      <c r="F2184" s="40" t="s">
        <v>13</v>
      </c>
      <c r="G2184" s="40" t="s">
        <v>14</v>
      </c>
      <c r="H2184" s="26">
        <v>2009</v>
      </c>
      <c r="I2184" s="55" t="s">
        <v>5151</v>
      </c>
      <c r="J2184" s="63" t="s">
        <v>4974</v>
      </c>
      <c r="K2184" s="40"/>
      <c r="L2184" s="40"/>
      <c r="M2184" s="40"/>
      <c r="N2184" s="40"/>
      <c r="O2184" s="40" t="s">
        <v>4843</v>
      </c>
      <c r="P2184" s="40">
        <v>2013</v>
      </c>
      <c r="Q2184" s="22" t="s">
        <v>4293</v>
      </c>
      <c r="R2184" s="40"/>
    </row>
    <row r="2185" spans="1:24" x14ac:dyDescent="0.3">
      <c r="A2185" s="19">
        <v>667</v>
      </c>
      <c r="B2185" s="26" t="s">
        <v>912</v>
      </c>
      <c r="C2185" s="90">
        <v>43</v>
      </c>
      <c r="D2185" s="63" t="s">
        <v>5223</v>
      </c>
      <c r="E2185" s="51" t="s">
        <v>5985</v>
      </c>
      <c r="F2185" s="40" t="s">
        <v>13</v>
      </c>
      <c r="G2185" s="40" t="s">
        <v>14</v>
      </c>
      <c r="H2185" s="26">
        <v>2009</v>
      </c>
      <c r="I2185" s="55" t="s">
        <v>5141</v>
      </c>
      <c r="J2185" s="63" t="s">
        <v>4974</v>
      </c>
      <c r="K2185" s="40"/>
      <c r="L2185" s="40"/>
      <c r="M2185" s="40"/>
      <c r="N2185" s="40"/>
      <c r="O2185" s="40" t="s">
        <v>4843</v>
      </c>
      <c r="P2185" s="40">
        <v>2013</v>
      </c>
      <c r="Q2185" s="22" t="s">
        <v>4293</v>
      </c>
      <c r="R2185" s="40"/>
    </row>
    <row r="2186" spans="1:24" x14ac:dyDescent="0.3">
      <c r="A2186" s="19">
        <v>668</v>
      </c>
      <c r="B2186" s="26" t="s">
        <v>912</v>
      </c>
      <c r="C2186" s="90">
        <v>43</v>
      </c>
      <c r="D2186" s="63" t="s">
        <v>5224</v>
      </c>
      <c r="E2186" s="51" t="s">
        <v>5985</v>
      </c>
      <c r="F2186" s="40" t="s">
        <v>13</v>
      </c>
      <c r="G2186" s="40" t="s">
        <v>14</v>
      </c>
      <c r="H2186" s="26">
        <v>2009</v>
      </c>
      <c r="I2186" s="55" t="s">
        <v>5141</v>
      </c>
      <c r="J2186" s="63" t="s">
        <v>4974</v>
      </c>
      <c r="K2186" s="40"/>
      <c r="L2186" s="40"/>
      <c r="M2186" s="40"/>
      <c r="N2186" s="40"/>
      <c r="O2186" s="40" t="s">
        <v>4843</v>
      </c>
      <c r="P2186" s="40">
        <v>2013</v>
      </c>
      <c r="Q2186" s="22" t="s">
        <v>4293</v>
      </c>
      <c r="R2186" s="40"/>
    </row>
    <row r="2187" spans="1:24" x14ac:dyDescent="0.3">
      <c r="A2187" s="19">
        <v>669</v>
      </c>
      <c r="B2187" s="26" t="s">
        <v>912</v>
      </c>
      <c r="C2187" s="90">
        <v>43</v>
      </c>
      <c r="D2187" s="63" t="s">
        <v>5225</v>
      </c>
      <c r="E2187" s="51" t="s">
        <v>5985</v>
      </c>
      <c r="F2187" s="40" t="s">
        <v>13</v>
      </c>
      <c r="G2187" s="40" t="s">
        <v>14</v>
      </c>
      <c r="H2187" s="26" t="s">
        <v>4845</v>
      </c>
      <c r="I2187" s="63" t="s">
        <v>2389</v>
      </c>
      <c r="J2187" s="63" t="s">
        <v>2389</v>
      </c>
      <c r="K2187" s="40"/>
      <c r="L2187" s="40"/>
      <c r="M2187" s="40"/>
      <c r="N2187" s="40"/>
      <c r="O2187" s="40" t="s">
        <v>4843</v>
      </c>
      <c r="P2187" s="40">
        <v>2013</v>
      </c>
      <c r="Q2187" s="22" t="s">
        <v>4293</v>
      </c>
      <c r="R2187" s="40"/>
    </row>
    <row r="2188" spans="1:24" x14ac:dyDescent="0.3">
      <c r="A2188" s="19">
        <v>1879</v>
      </c>
      <c r="B2188" s="34" t="s">
        <v>912</v>
      </c>
      <c r="C2188" s="89">
        <v>43</v>
      </c>
      <c r="D2188" s="37" t="s">
        <v>2393</v>
      </c>
      <c r="E2188" s="51" t="s">
        <v>5985</v>
      </c>
      <c r="F2188" s="22" t="s">
        <v>13</v>
      </c>
      <c r="G2188" s="22" t="s">
        <v>14</v>
      </c>
      <c r="H2188" s="36"/>
      <c r="I2188" s="37" t="s">
        <v>2389</v>
      </c>
      <c r="J2188" s="37" t="s">
        <v>2389</v>
      </c>
      <c r="L2188" s="22" t="s">
        <v>2394</v>
      </c>
      <c r="M2188" s="22" t="s">
        <v>3404</v>
      </c>
      <c r="O2188" s="20" t="s">
        <v>3321</v>
      </c>
      <c r="P2188" s="19">
        <v>2016</v>
      </c>
      <c r="Q2188" s="19" t="s">
        <v>4218</v>
      </c>
    </row>
    <row r="2189" spans="1:24" x14ac:dyDescent="0.3">
      <c r="A2189" s="19">
        <v>1880</v>
      </c>
      <c r="B2189" s="34" t="s">
        <v>912</v>
      </c>
      <c r="C2189" s="91">
        <v>43</v>
      </c>
      <c r="D2189" s="64" t="s">
        <v>2388</v>
      </c>
      <c r="E2189" s="51" t="s">
        <v>5985</v>
      </c>
      <c r="F2189" s="40" t="s">
        <v>13</v>
      </c>
      <c r="G2189" s="40" t="s">
        <v>14</v>
      </c>
      <c r="H2189" s="83"/>
      <c r="I2189" s="64" t="s">
        <v>2389</v>
      </c>
      <c r="J2189" s="64" t="s">
        <v>2389</v>
      </c>
      <c r="K2189" s="20"/>
      <c r="L2189" s="40" t="s">
        <v>2390</v>
      </c>
      <c r="M2189" s="40" t="s">
        <v>3398</v>
      </c>
      <c r="N2189" s="20"/>
      <c r="O2189" s="20" t="s">
        <v>3321</v>
      </c>
      <c r="P2189" s="20">
        <v>2016</v>
      </c>
      <c r="Q2189" s="20" t="s">
        <v>4218</v>
      </c>
      <c r="R2189" s="20"/>
      <c r="S2189" s="20"/>
      <c r="T2189" s="20"/>
      <c r="U2189" s="20"/>
      <c r="V2189" s="20"/>
      <c r="W2189" s="20"/>
      <c r="X2189" s="20"/>
    </row>
    <row r="2190" spans="1:24" x14ac:dyDescent="0.3">
      <c r="A2190" s="19">
        <v>670</v>
      </c>
      <c r="B2190" s="26" t="s">
        <v>93</v>
      </c>
      <c r="C2190" s="90">
        <v>44</v>
      </c>
      <c r="D2190" s="63" t="s">
        <v>4963</v>
      </c>
      <c r="E2190" s="51" t="s">
        <v>4732</v>
      </c>
      <c r="F2190" s="40" t="s">
        <v>2962</v>
      </c>
      <c r="G2190" s="40" t="s">
        <v>2963</v>
      </c>
      <c r="H2190" s="26"/>
      <c r="I2190" s="55" t="s">
        <v>4964</v>
      </c>
      <c r="J2190" s="63" t="s">
        <v>918</v>
      </c>
      <c r="K2190" s="40"/>
      <c r="L2190" s="40"/>
      <c r="M2190" s="40"/>
      <c r="N2190" s="40"/>
      <c r="O2190" s="40" t="s">
        <v>4843</v>
      </c>
      <c r="P2190" s="40">
        <v>2013</v>
      </c>
      <c r="Q2190" s="22" t="s">
        <v>4293</v>
      </c>
      <c r="R2190" s="40"/>
    </row>
    <row r="2191" spans="1:24" x14ac:dyDescent="0.3">
      <c r="A2191" s="19">
        <v>671</v>
      </c>
      <c r="B2191" s="33" t="s">
        <v>93</v>
      </c>
      <c r="C2191" s="90">
        <v>44</v>
      </c>
      <c r="D2191" s="63" t="s">
        <v>5226</v>
      </c>
      <c r="E2191" s="51" t="s">
        <v>5985</v>
      </c>
      <c r="F2191" s="40" t="s">
        <v>13</v>
      </c>
      <c r="G2191" s="40" t="s">
        <v>14</v>
      </c>
      <c r="H2191" s="26" t="s">
        <v>4845</v>
      </c>
      <c r="I2191" s="63" t="s">
        <v>2389</v>
      </c>
      <c r="J2191" s="63" t="s">
        <v>2389</v>
      </c>
      <c r="K2191" s="40"/>
      <c r="L2191" s="40"/>
      <c r="M2191" s="40"/>
      <c r="N2191" s="40"/>
      <c r="O2191" s="40" t="s">
        <v>4843</v>
      </c>
      <c r="P2191" s="40">
        <v>2013</v>
      </c>
      <c r="Q2191" s="22" t="s">
        <v>4293</v>
      </c>
      <c r="R2191" s="40"/>
    </row>
    <row r="2192" spans="1:24" x14ac:dyDescent="0.3">
      <c r="A2192" s="19">
        <v>672</v>
      </c>
      <c r="B2192" s="26" t="s">
        <v>93</v>
      </c>
      <c r="C2192" s="90">
        <v>44</v>
      </c>
      <c r="D2192" s="63" t="s">
        <v>4965</v>
      </c>
      <c r="E2192" s="66" t="s">
        <v>6000</v>
      </c>
      <c r="F2192" s="40" t="s">
        <v>13</v>
      </c>
      <c r="G2192" s="40" t="s">
        <v>14</v>
      </c>
      <c r="H2192" s="26">
        <v>2010</v>
      </c>
      <c r="I2192" s="55" t="s">
        <v>4966</v>
      </c>
      <c r="J2192" s="63" t="s">
        <v>2486</v>
      </c>
      <c r="K2192" s="40"/>
      <c r="L2192" s="40"/>
      <c r="M2192" s="40"/>
      <c r="N2192" s="40"/>
      <c r="O2192" s="40" t="s">
        <v>4843</v>
      </c>
      <c r="P2192" s="40">
        <v>2013</v>
      </c>
      <c r="Q2192" s="22" t="s">
        <v>4293</v>
      </c>
      <c r="R2192" s="40"/>
    </row>
    <row r="2193" spans="1:18" x14ac:dyDescent="0.3">
      <c r="A2193" s="19">
        <v>673</v>
      </c>
      <c r="B2193" s="26" t="s">
        <v>93</v>
      </c>
      <c r="C2193" s="90">
        <v>44</v>
      </c>
      <c r="D2193" s="63" t="s">
        <v>4967</v>
      </c>
      <c r="E2193" s="66" t="s">
        <v>6000</v>
      </c>
      <c r="F2193" s="40" t="s">
        <v>13</v>
      </c>
      <c r="G2193" s="40" t="s">
        <v>14</v>
      </c>
      <c r="H2193" s="26">
        <v>2010</v>
      </c>
      <c r="I2193" s="55" t="s">
        <v>4966</v>
      </c>
      <c r="J2193" s="63" t="s">
        <v>2486</v>
      </c>
      <c r="K2193" s="40"/>
      <c r="L2193" s="40"/>
      <c r="M2193" s="40"/>
      <c r="N2193" s="40"/>
      <c r="O2193" s="40" t="s">
        <v>4843</v>
      </c>
      <c r="P2193" s="40">
        <v>2013</v>
      </c>
      <c r="Q2193" s="22" t="s">
        <v>4293</v>
      </c>
      <c r="R2193" s="40"/>
    </row>
    <row r="2194" spans="1:18" x14ac:dyDescent="0.3">
      <c r="A2194" s="19">
        <v>674</v>
      </c>
      <c r="B2194" s="26" t="s">
        <v>93</v>
      </c>
      <c r="C2194" s="90">
        <v>44</v>
      </c>
      <c r="D2194" s="63" t="s">
        <v>4968</v>
      </c>
      <c r="E2194" s="51" t="s">
        <v>5995</v>
      </c>
      <c r="F2194" s="40" t="s">
        <v>13</v>
      </c>
      <c r="G2194" s="40" t="s">
        <v>14</v>
      </c>
      <c r="H2194" s="26">
        <v>2011</v>
      </c>
      <c r="I2194" s="55" t="s">
        <v>4869</v>
      </c>
      <c r="J2194" s="63" t="s">
        <v>2486</v>
      </c>
      <c r="K2194" s="40"/>
      <c r="L2194" s="40"/>
      <c r="M2194" s="40"/>
      <c r="N2194" s="40"/>
      <c r="O2194" s="40" t="s">
        <v>4843</v>
      </c>
      <c r="P2194" s="40">
        <v>2013</v>
      </c>
      <c r="Q2194" s="22" t="s">
        <v>4293</v>
      </c>
      <c r="R2194" s="40"/>
    </row>
    <row r="2195" spans="1:18" x14ac:dyDescent="0.3">
      <c r="A2195" s="19">
        <v>675</v>
      </c>
      <c r="B2195" s="26" t="s">
        <v>93</v>
      </c>
      <c r="C2195" s="90">
        <v>44</v>
      </c>
      <c r="D2195" s="63" t="s">
        <v>4969</v>
      </c>
      <c r="E2195" s="51" t="s">
        <v>5995</v>
      </c>
      <c r="F2195" s="40" t="s">
        <v>13</v>
      </c>
      <c r="G2195" s="40" t="s">
        <v>14</v>
      </c>
      <c r="H2195" s="26">
        <v>2011</v>
      </c>
      <c r="I2195" s="55" t="s">
        <v>4970</v>
      </c>
      <c r="J2195" s="63" t="s">
        <v>2486</v>
      </c>
      <c r="K2195" s="40"/>
      <c r="L2195" s="40"/>
      <c r="M2195" s="40"/>
      <c r="N2195" s="40"/>
      <c r="O2195" s="40" t="s">
        <v>4843</v>
      </c>
      <c r="P2195" s="40">
        <v>2013</v>
      </c>
      <c r="Q2195" s="22" t="s">
        <v>4293</v>
      </c>
      <c r="R2195" s="40"/>
    </row>
    <row r="2196" spans="1:18" x14ac:dyDescent="0.3">
      <c r="A2196" s="19">
        <v>783</v>
      </c>
      <c r="B2196" s="60" t="s">
        <v>93</v>
      </c>
      <c r="C2196" s="88">
        <v>44</v>
      </c>
      <c r="D2196" s="51" t="s">
        <v>4705</v>
      </c>
      <c r="E2196" s="51" t="s">
        <v>5968</v>
      </c>
      <c r="F2196" s="40" t="s">
        <v>4706</v>
      </c>
      <c r="G2196" s="40" t="s">
        <v>4707</v>
      </c>
      <c r="H2196" s="60"/>
      <c r="I2196" s="51" t="s">
        <v>4708</v>
      </c>
      <c r="J2196" s="51" t="s">
        <v>918</v>
      </c>
      <c r="K2196" s="40"/>
      <c r="L2196" s="40"/>
      <c r="M2196" s="40"/>
      <c r="N2196" s="40"/>
      <c r="O2196" s="40" t="s">
        <v>4694</v>
      </c>
      <c r="P2196" s="40">
        <v>2013</v>
      </c>
      <c r="Q2196" s="22" t="s">
        <v>4293</v>
      </c>
      <c r="R2196" s="40"/>
    </row>
    <row r="2197" spans="1:18" x14ac:dyDescent="0.3">
      <c r="A2197" s="19">
        <v>784</v>
      </c>
      <c r="B2197" s="60" t="s">
        <v>93</v>
      </c>
      <c r="C2197" s="88">
        <v>44</v>
      </c>
      <c r="D2197" s="51" t="s">
        <v>4716</v>
      </c>
      <c r="E2197" s="51" t="s">
        <v>5937</v>
      </c>
      <c r="F2197" s="40" t="s">
        <v>4717</v>
      </c>
      <c r="G2197" s="40" t="s">
        <v>4718</v>
      </c>
      <c r="H2197" s="60"/>
      <c r="I2197" s="51" t="s">
        <v>4719</v>
      </c>
      <c r="J2197" s="51" t="s">
        <v>918</v>
      </c>
      <c r="K2197" s="40"/>
      <c r="L2197" s="40"/>
      <c r="M2197" s="40"/>
      <c r="N2197" s="40"/>
      <c r="O2197" s="40" t="s">
        <v>4694</v>
      </c>
      <c r="P2197" s="40">
        <v>2013</v>
      </c>
      <c r="Q2197" s="22" t="s">
        <v>4293</v>
      </c>
      <c r="R2197" s="40"/>
    </row>
    <row r="2198" spans="1:18" x14ac:dyDescent="0.3">
      <c r="A2198" s="19">
        <v>785</v>
      </c>
      <c r="B2198" s="60" t="s">
        <v>93</v>
      </c>
      <c r="C2198" s="88">
        <v>44</v>
      </c>
      <c r="D2198" s="51" t="s">
        <v>4722</v>
      </c>
      <c r="E2198" s="52" t="s">
        <v>5957</v>
      </c>
      <c r="F2198" s="40" t="s">
        <v>13</v>
      </c>
      <c r="G2198" s="40" t="s">
        <v>14</v>
      </c>
      <c r="H2198" s="60"/>
      <c r="I2198" s="51" t="s">
        <v>4723</v>
      </c>
      <c r="J2198" s="51" t="s">
        <v>918</v>
      </c>
      <c r="K2198" s="40"/>
      <c r="L2198" s="40"/>
      <c r="M2198" s="40"/>
      <c r="N2198" s="40"/>
      <c r="O2198" s="40" t="s">
        <v>4694</v>
      </c>
      <c r="P2198" s="40">
        <v>2013</v>
      </c>
      <c r="Q2198" s="22" t="s">
        <v>4293</v>
      </c>
      <c r="R2198" s="40"/>
    </row>
    <row r="2199" spans="1:18" x14ac:dyDescent="0.3">
      <c r="A2199" s="19">
        <v>786</v>
      </c>
      <c r="B2199" s="60" t="s">
        <v>93</v>
      </c>
      <c r="C2199" s="88">
        <v>44</v>
      </c>
      <c r="D2199" s="51" t="s">
        <v>4731</v>
      </c>
      <c r="E2199" s="53" t="s">
        <v>3894</v>
      </c>
      <c r="F2199" s="40" t="s">
        <v>2956</v>
      </c>
      <c r="G2199" s="40" t="s">
        <v>2957</v>
      </c>
      <c r="H2199" s="60"/>
      <c r="I2199" s="51" t="s">
        <v>4715</v>
      </c>
      <c r="J2199" s="51" t="s">
        <v>918</v>
      </c>
      <c r="K2199" s="40"/>
      <c r="L2199" s="40"/>
      <c r="M2199" s="40"/>
      <c r="N2199" s="40"/>
      <c r="O2199" s="40" t="s">
        <v>4694</v>
      </c>
      <c r="P2199" s="40">
        <v>2013</v>
      </c>
      <c r="Q2199" s="22" t="s">
        <v>4293</v>
      </c>
      <c r="R2199" s="40"/>
    </row>
    <row r="2200" spans="1:18" x14ac:dyDescent="0.3">
      <c r="A2200" s="19">
        <v>787</v>
      </c>
      <c r="B2200" s="60" t="s">
        <v>93</v>
      </c>
      <c r="C2200" s="88">
        <v>44</v>
      </c>
      <c r="D2200" s="51" t="s">
        <v>4695</v>
      </c>
      <c r="E2200" s="63" t="s">
        <v>5973</v>
      </c>
      <c r="F2200" s="40" t="s">
        <v>2958</v>
      </c>
      <c r="G2200" s="40" t="s">
        <v>1911</v>
      </c>
      <c r="H2200" s="60"/>
      <c r="I2200" s="51" t="s">
        <v>4696</v>
      </c>
      <c r="J2200" s="51" t="s">
        <v>918</v>
      </c>
      <c r="K2200" s="40"/>
      <c r="L2200" s="40"/>
      <c r="M2200" s="40"/>
      <c r="N2200" s="40"/>
      <c r="O2200" s="40" t="s">
        <v>4694</v>
      </c>
      <c r="P2200" s="40">
        <v>2013</v>
      </c>
      <c r="Q2200" s="22" t="s">
        <v>4293</v>
      </c>
      <c r="R2200" s="40"/>
    </row>
    <row r="2201" spans="1:18" x14ac:dyDescent="0.3">
      <c r="A2201" s="19">
        <v>788</v>
      </c>
      <c r="B2201" s="60" t="s">
        <v>93</v>
      </c>
      <c r="C2201" s="88">
        <v>44</v>
      </c>
      <c r="D2201" s="51" t="s">
        <v>4702</v>
      </c>
      <c r="E2201" s="63" t="s">
        <v>5973</v>
      </c>
      <c r="F2201" s="40" t="s">
        <v>2958</v>
      </c>
      <c r="G2201" s="40" t="s">
        <v>1911</v>
      </c>
      <c r="H2201" s="60"/>
      <c r="I2201" s="51" t="s">
        <v>4703</v>
      </c>
      <c r="J2201" s="51" t="s">
        <v>918</v>
      </c>
      <c r="K2201" s="40"/>
      <c r="L2201" s="40"/>
      <c r="M2201" s="40"/>
      <c r="N2201" s="40"/>
      <c r="O2201" s="40" t="s">
        <v>4694</v>
      </c>
      <c r="P2201" s="40">
        <v>2013</v>
      </c>
      <c r="Q2201" s="22" t="s">
        <v>4293</v>
      </c>
      <c r="R2201" s="40"/>
    </row>
    <row r="2202" spans="1:18" x14ac:dyDescent="0.3">
      <c r="A2202" s="19">
        <v>789</v>
      </c>
      <c r="B2202" s="60" t="s">
        <v>93</v>
      </c>
      <c r="C2202" s="88">
        <v>44</v>
      </c>
      <c r="D2202" s="51" t="s">
        <v>4734</v>
      </c>
      <c r="E2202" s="51" t="s">
        <v>4732</v>
      </c>
      <c r="F2202" s="40" t="s">
        <v>2962</v>
      </c>
      <c r="G2202" s="40" t="s">
        <v>2963</v>
      </c>
      <c r="H2202" s="60"/>
      <c r="I2202" s="51" t="s">
        <v>4735</v>
      </c>
      <c r="J2202" s="51" t="s">
        <v>918</v>
      </c>
      <c r="K2202" s="40"/>
      <c r="L2202" s="40"/>
      <c r="M2202" s="40"/>
      <c r="N2202" s="40"/>
      <c r="O2202" s="40" t="s">
        <v>4694</v>
      </c>
      <c r="P2202" s="40">
        <v>2013</v>
      </c>
      <c r="Q2202" s="22" t="s">
        <v>4293</v>
      </c>
      <c r="R2202" s="40"/>
    </row>
    <row r="2203" spans="1:18" x14ac:dyDescent="0.3">
      <c r="A2203" s="19">
        <v>790</v>
      </c>
      <c r="B2203" s="60" t="s">
        <v>93</v>
      </c>
      <c r="C2203" s="88">
        <v>44</v>
      </c>
      <c r="D2203" s="51" t="s">
        <v>4746</v>
      </c>
      <c r="E2203" s="63" t="s">
        <v>5933</v>
      </c>
      <c r="F2203" s="40" t="s">
        <v>940</v>
      </c>
      <c r="G2203" s="40" t="s">
        <v>941</v>
      </c>
      <c r="H2203" s="60"/>
      <c r="I2203" s="51" t="s">
        <v>4735</v>
      </c>
      <c r="J2203" s="51" t="s">
        <v>918</v>
      </c>
      <c r="K2203" s="40"/>
      <c r="L2203" s="40"/>
      <c r="M2203" s="40"/>
      <c r="N2203" s="40"/>
      <c r="O2203" s="40" t="s">
        <v>4694</v>
      </c>
      <c r="P2203" s="40">
        <v>2013</v>
      </c>
      <c r="Q2203" s="22" t="s">
        <v>4293</v>
      </c>
      <c r="R2203" s="40"/>
    </row>
    <row r="2204" spans="1:18" x14ac:dyDescent="0.3">
      <c r="A2204" s="19">
        <v>791</v>
      </c>
      <c r="B2204" s="60" t="s">
        <v>93</v>
      </c>
      <c r="C2204" s="88">
        <v>44</v>
      </c>
      <c r="D2204" s="51" t="s">
        <v>4738</v>
      </c>
      <c r="E2204" s="51" t="s">
        <v>5950</v>
      </c>
      <c r="F2204" s="40" t="s">
        <v>13</v>
      </c>
      <c r="G2204" s="40" t="s">
        <v>14</v>
      </c>
      <c r="H2204" s="60"/>
      <c r="I2204" s="51" t="s">
        <v>4715</v>
      </c>
      <c r="J2204" s="51" t="s">
        <v>918</v>
      </c>
      <c r="K2204" s="40"/>
      <c r="L2204" s="40"/>
      <c r="M2204" s="40"/>
      <c r="N2204" s="40"/>
      <c r="O2204" s="40" t="s">
        <v>4694</v>
      </c>
      <c r="P2204" s="40">
        <v>2013</v>
      </c>
      <c r="Q2204" s="22" t="s">
        <v>4293</v>
      </c>
      <c r="R2204" s="40"/>
    </row>
    <row r="2205" spans="1:18" x14ac:dyDescent="0.3">
      <c r="A2205" s="19">
        <v>792</v>
      </c>
      <c r="B2205" s="60" t="s">
        <v>93</v>
      </c>
      <c r="C2205" s="88">
        <v>44</v>
      </c>
      <c r="D2205" s="51" t="s">
        <v>4752</v>
      </c>
      <c r="E2205" s="51" t="s">
        <v>5996</v>
      </c>
      <c r="F2205" s="40" t="s">
        <v>4753</v>
      </c>
      <c r="G2205" s="40" t="s">
        <v>2963</v>
      </c>
      <c r="H2205" s="60"/>
      <c r="I2205" s="51" t="s">
        <v>4754</v>
      </c>
      <c r="J2205" s="51" t="s">
        <v>918</v>
      </c>
      <c r="K2205" s="40"/>
      <c r="L2205" s="40"/>
      <c r="M2205" s="40"/>
      <c r="N2205" s="40"/>
      <c r="O2205" s="40" t="s">
        <v>4694</v>
      </c>
      <c r="P2205" s="40">
        <v>2013</v>
      </c>
      <c r="Q2205" s="22" t="s">
        <v>4293</v>
      </c>
      <c r="R2205" s="40"/>
    </row>
    <row r="2206" spans="1:18" x14ac:dyDescent="0.3">
      <c r="A2206" s="19">
        <v>793</v>
      </c>
      <c r="B2206" s="60" t="s">
        <v>93</v>
      </c>
      <c r="C2206" s="88">
        <v>44</v>
      </c>
      <c r="D2206" s="51" t="s">
        <v>4761</v>
      </c>
      <c r="E2206" s="51" t="s">
        <v>5995</v>
      </c>
      <c r="F2206" s="40" t="s">
        <v>13</v>
      </c>
      <c r="G2206" s="40" t="s">
        <v>14</v>
      </c>
      <c r="H2206" s="60"/>
      <c r="I2206" s="51" t="s">
        <v>4762</v>
      </c>
      <c r="J2206" s="51" t="s">
        <v>918</v>
      </c>
      <c r="K2206" s="40"/>
      <c r="L2206" s="40"/>
      <c r="M2206" s="40"/>
      <c r="N2206" s="40"/>
      <c r="O2206" s="40" t="s">
        <v>4694</v>
      </c>
      <c r="P2206" s="40">
        <v>2013</v>
      </c>
      <c r="Q2206" s="22" t="s">
        <v>4293</v>
      </c>
      <c r="R2206" s="40"/>
    </row>
    <row r="2207" spans="1:18" x14ac:dyDescent="0.3">
      <c r="A2207" s="19">
        <v>865</v>
      </c>
      <c r="B2207" s="60" t="s">
        <v>93</v>
      </c>
      <c r="C2207" s="88">
        <v>44</v>
      </c>
      <c r="D2207" s="51" t="s">
        <v>1041</v>
      </c>
      <c r="E2207" s="51" t="s">
        <v>4732</v>
      </c>
      <c r="F2207" s="40" t="s">
        <v>2962</v>
      </c>
      <c r="G2207" s="40" t="s">
        <v>2963</v>
      </c>
      <c r="H2207" s="60"/>
      <c r="I2207" s="51" t="s">
        <v>918</v>
      </c>
      <c r="J2207" s="51" t="s">
        <v>918</v>
      </c>
      <c r="K2207" s="40"/>
      <c r="L2207" s="40" t="s">
        <v>1042</v>
      </c>
      <c r="M2207" s="40" t="s">
        <v>1043</v>
      </c>
      <c r="N2207" s="40"/>
      <c r="O2207" s="40" t="s">
        <v>4788</v>
      </c>
      <c r="P2207" s="40">
        <v>2013</v>
      </c>
      <c r="Q2207" s="22" t="s">
        <v>4293</v>
      </c>
      <c r="R2207" s="40"/>
    </row>
    <row r="2208" spans="1:18" x14ac:dyDescent="0.3">
      <c r="A2208" s="19">
        <v>973</v>
      </c>
      <c r="B2208" s="34" t="s">
        <v>93</v>
      </c>
      <c r="C2208" s="89">
        <v>44</v>
      </c>
      <c r="D2208" s="65" t="s">
        <v>3558</v>
      </c>
      <c r="E2208" s="53" t="s">
        <v>6004</v>
      </c>
      <c r="F2208" s="20" t="s">
        <v>1910</v>
      </c>
      <c r="G2208" s="20" t="s">
        <v>1911</v>
      </c>
      <c r="H2208" s="42">
        <v>1990</v>
      </c>
      <c r="I2208" s="61" t="s">
        <v>3578</v>
      </c>
      <c r="J2208" s="61" t="s">
        <v>928</v>
      </c>
      <c r="L2208" s="22" t="s">
        <v>3840</v>
      </c>
      <c r="O2208" s="19" t="s">
        <v>3582</v>
      </c>
      <c r="P2208" s="20">
        <v>2014</v>
      </c>
      <c r="Q2208" s="19" t="s">
        <v>4218</v>
      </c>
    </row>
    <row r="2209" spans="1:17" x14ac:dyDescent="0.3">
      <c r="A2209" s="19">
        <v>1034</v>
      </c>
      <c r="B2209" s="33" t="s">
        <v>93</v>
      </c>
      <c r="C2209" s="89">
        <v>44</v>
      </c>
      <c r="D2209" s="52" t="s">
        <v>5749</v>
      </c>
      <c r="E2209" s="53" t="s">
        <v>3932</v>
      </c>
      <c r="F2209" s="20" t="s">
        <v>3949</v>
      </c>
      <c r="G2209" s="20" t="s">
        <v>3950</v>
      </c>
      <c r="H2209" s="34"/>
      <c r="I2209" s="55" t="s">
        <v>3937</v>
      </c>
      <c r="J2209" s="55" t="s">
        <v>933</v>
      </c>
      <c r="O2209" s="20" t="s">
        <v>3928</v>
      </c>
      <c r="P2209" s="20">
        <v>2014</v>
      </c>
      <c r="Q2209" s="19" t="s">
        <v>4218</v>
      </c>
    </row>
    <row r="2210" spans="1:17" x14ac:dyDescent="0.3">
      <c r="A2210" s="19">
        <v>1035</v>
      </c>
      <c r="B2210" s="33" t="s">
        <v>93</v>
      </c>
      <c r="C2210" s="89">
        <v>44</v>
      </c>
      <c r="D2210" s="52" t="s">
        <v>5749</v>
      </c>
      <c r="E2210" s="51" t="s">
        <v>5985</v>
      </c>
      <c r="F2210" s="20" t="s">
        <v>13</v>
      </c>
      <c r="G2210" s="20" t="s">
        <v>14</v>
      </c>
      <c r="H2210" s="34"/>
      <c r="I2210" s="55" t="s">
        <v>3937</v>
      </c>
      <c r="J2210" s="55" t="s">
        <v>933</v>
      </c>
      <c r="O2210" s="20" t="s">
        <v>3928</v>
      </c>
      <c r="P2210" s="20">
        <v>2014</v>
      </c>
      <c r="Q2210" s="19" t="s">
        <v>4218</v>
      </c>
    </row>
    <row r="2211" spans="1:17" x14ac:dyDescent="0.3">
      <c r="A2211" s="19">
        <v>1036</v>
      </c>
      <c r="B2211" s="33" t="s">
        <v>93</v>
      </c>
      <c r="C2211" s="89">
        <v>44</v>
      </c>
      <c r="D2211" s="52" t="s">
        <v>5749</v>
      </c>
      <c r="E2211" s="53" t="s">
        <v>5993</v>
      </c>
      <c r="F2211" s="20" t="s">
        <v>3564</v>
      </c>
      <c r="G2211" s="20" t="s">
        <v>3563</v>
      </c>
      <c r="H2211" s="34"/>
      <c r="I2211" s="55" t="s">
        <v>3937</v>
      </c>
      <c r="J2211" s="55" t="s">
        <v>933</v>
      </c>
      <c r="O2211" s="20" t="s">
        <v>3928</v>
      </c>
      <c r="P2211" s="20">
        <v>2014</v>
      </c>
      <c r="Q2211" s="19" t="s">
        <v>4218</v>
      </c>
    </row>
    <row r="2212" spans="1:17" x14ac:dyDescent="0.3">
      <c r="A2212" s="19">
        <v>1037</v>
      </c>
      <c r="B2212" s="33" t="s">
        <v>93</v>
      </c>
      <c r="C2212" s="89">
        <v>44</v>
      </c>
      <c r="D2212" s="52" t="s">
        <v>5749</v>
      </c>
      <c r="E2212" s="53" t="s">
        <v>6004</v>
      </c>
      <c r="F2212" s="20" t="s">
        <v>1910</v>
      </c>
      <c r="G2212" s="20" t="s">
        <v>1911</v>
      </c>
      <c r="H2212" s="34"/>
      <c r="I2212" s="55" t="s">
        <v>3937</v>
      </c>
      <c r="J2212" s="55" t="s">
        <v>933</v>
      </c>
      <c r="O2212" s="20" t="s">
        <v>3928</v>
      </c>
      <c r="P2212" s="20">
        <v>2014</v>
      </c>
      <c r="Q2212" s="19" t="s">
        <v>4218</v>
      </c>
    </row>
    <row r="2213" spans="1:17" x14ac:dyDescent="0.3">
      <c r="A2213" s="19">
        <v>1038</v>
      </c>
      <c r="B2213" s="33" t="s">
        <v>93</v>
      </c>
      <c r="C2213" s="89">
        <v>44</v>
      </c>
      <c r="D2213" s="52" t="s">
        <v>5749</v>
      </c>
      <c r="E2213" s="63" t="s">
        <v>5977</v>
      </c>
      <c r="F2213" s="40" t="s">
        <v>13</v>
      </c>
      <c r="G2213" s="40" t="s">
        <v>14</v>
      </c>
      <c r="H2213" s="34"/>
      <c r="I2213" s="55" t="s">
        <v>3937</v>
      </c>
      <c r="J2213" s="55" t="s">
        <v>933</v>
      </c>
      <c r="O2213" s="20" t="s">
        <v>3928</v>
      </c>
      <c r="P2213" s="20">
        <v>2014</v>
      </c>
      <c r="Q2213" s="19" t="s">
        <v>4218</v>
      </c>
    </row>
    <row r="2214" spans="1:17" x14ac:dyDescent="0.3">
      <c r="A2214" s="19">
        <v>1135</v>
      </c>
      <c r="B2214" s="34" t="s">
        <v>93</v>
      </c>
      <c r="C2214" s="89">
        <v>44</v>
      </c>
      <c r="D2214" s="72" t="s">
        <v>3620</v>
      </c>
      <c r="E2214" s="52" t="s">
        <v>5957</v>
      </c>
      <c r="F2214" s="19" t="s">
        <v>13</v>
      </c>
      <c r="G2214" s="19" t="s">
        <v>14</v>
      </c>
      <c r="H2214" s="27">
        <v>2009</v>
      </c>
      <c r="I2214" s="55" t="s">
        <v>3690</v>
      </c>
      <c r="J2214" s="55" t="s">
        <v>2939</v>
      </c>
      <c r="L2214" s="19" t="s">
        <v>3721</v>
      </c>
      <c r="O2214" s="20" t="s">
        <v>3792</v>
      </c>
      <c r="P2214" s="20">
        <v>2014</v>
      </c>
      <c r="Q2214" s="19" t="s">
        <v>4218</v>
      </c>
    </row>
    <row r="2215" spans="1:17" x14ac:dyDescent="0.3">
      <c r="A2215" s="19">
        <v>1782</v>
      </c>
      <c r="B2215" s="34" t="s">
        <v>93</v>
      </c>
      <c r="C2215" s="89">
        <v>44</v>
      </c>
      <c r="D2215" s="52" t="s">
        <v>3062</v>
      </c>
      <c r="E2215" s="63" t="s">
        <v>5977</v>
      </c>
      <c r="F2215" s="40" t="s">
        <v>13</v>
      </c>
      <c r="G2215" s="40" t="s">
        <v>14</v>
      </c>
      <c r="H2215" s="33">
        <v>2015</v>
      </c>
      <c r="I2215" s="52" t="s">
        <v>3076</v>
      </c>
      <c r="J2215" s="58" t="s">
        <v>918</v>
      </c>
      <c r="L2215" s="19" t="s">
        <v>3069</v>
      </c>
      <c r="O2215" s="20" t="s">
        <v>3061</v>
      </c>
      <c r="P2215" s="19">
        <v>2016</v>
      </c>
      <c r="Q2215" s="19" t="s">
        <v>4218</v>
      </c>
    </row>
    <row r="2216" spans="1:17" x14ac:dyDescent="0.3">
      <c r="A2216" s="19">
        <v>1783</v>
      </c>
      <c r="B2216" s="34" t="s">
        <v>93</v>
      </c>
      <c r="C2216" s="89">
        <v>44</v>
      </c>
      <c r="D2216" s="52" t="s">
        <v>3063</v>
      </c>
      <c r="E2216" s="63" t="s">
        <v>5977</v>
      </c>
      <c r="F2216" s="40" t="s">
        <v>13</v>
      </c>
      <c r="G2216" s="40" t="s">
        <v>14</v>
      </c>
      <c r="H2216" s="33">
        <v>2015</v>
      </c>
      <c r="I2216" s="52" t="s">
        <v>3076</v>
      </c>
      <c r="J2216" s="58" t="s">
        <v>918</v>
      </c>
      <c r="L2216" s="19" t="s">
        <v>3070</v>
      </c>
      <c r="O2216" s="20" t="s">
        <v>3061</v>
      </c>
      <c r="P2216" s="19">
        <v>2016</v>
      </c>
      <c r="Q2216" s="19" t="s">
        <v>4218</v>
      </c>
    </row>
    <row r="2217" spans="1:17" x14ac:dyDescent="0.3">
      <c r="A2217" s="19">
        <v>1784</v>
      </c>
      <c r="B2217" s="34" t="s">
        <v>93</v>
      </c>
      <c r="C2217" s="89">
        <v>44</v>
      </c>
      <c r="D2217" s="52" t="s">
        <v>3064</v>
      </c>
      <c r="E2217" s="63" t="s">
        <v>5977</v>
      </c>
      <c r="F2217" s="40" t="s">
        <v>13</v>
      </c>
      <c r="G2217" s="40" t="s">
        <v>14</v>
      </c>
      <c r="H2217" s="33">
        <v>2015</v>
      </c>
      <c r="I2217" s="52" t="s">
        <v>3076</v>
      </c>
      <c r="J2217" s="58" t="s">
        <v>918</v>
      </c>
      <c r="L2217" s="19" t="s">
        <v>3071</v>
      </c>
      <c r="O2217" s="20" t="s">
        <v>3061</v>
      </c>
      <c r="P2217" s="19">
        <v>2016</v>
      </c>
      <c r="Q2217" s="19" t="s">
        <v>4218</v>
      </c>
    </row>
    <row r="2218" spans="1:17" x14ac:dyDescent="0.3">
      <c r="A2218" s="19">
        <v>1785</v>
      </c>
      <c r="B2218" s="34" t="s">
        <v>93</v>
      </c>
      <c r="C2218" s="89">
        <v>44</v>
      </c>
      <c r="D2218" s="52" t="s">
        <v>3067</v>
      </c>
      <c r="E2218" s="63" t="s">
        <v>5977</v>
      </c>
      <c r="F2218" s="40" t="s">
        <v>13</v>
      </c>
      <c r="G2218" s="40" t="s">
        <v>14</v>
      </c>
      <c r="H2218" s="33">
        <v>2015</v>
      </c>
      <c r="I2218" s="52" t="s">
        <v>3076</v>
      </c>
      <c r="J2218" s="58" t="s">
        <v>918</v>
      </c>
      <c r="L2218" s="19" t="s">
        <v>3074</v>
      </c>
      <c r="O2218" s="20" t="s">
        <v>3061</v>
      </c>
      <c r="P2218" s="19">
        <v>2016</v>
      </c>
      <c r="Q2218" s="19" t="s">
        <v>4218</v>
      </c>
    </row>
    <row r="2219" spans="1:17" x14ac:dyDescent="0.3">
      <c r="A2219" s="19">
        <v>1786</v>
      </c>
      <c r="B2219" s="34" t="s">
        <v>93</v>
      </c>
      <c r="C2219" s="89">
        <v>44</v>
      </c>
      <c r="D2219" s="68" t="s">
        <v>3110</v>
      </c>
      <c r="E2219" s="63" t="s">
        <v>5977</v>
      </c>
      <c r="F2219" s="40" t="s">
        <v>13</v>
      </c>
      <c r="G2219" s="40" t="s">
        <v>14</v>
      </c>
      <c r="H2219" s="33">
        <v>2015</v>
      </c>
      <c r="I2219" s="52" t="s">
        <v>3118</v>
      </c>
      <c r="J2219" s="58" t="s">
        <v>918</v>
      </c>
      <c r="L2219" s="19" t="s">
        <v>3114</v>
      </c>
      <c r="O2219" s="20" t="s">
        <v>3061</v>
      </c>
      <c r="P2219" s="19">
        <v>2016</v>
      </c>
      <c r="Q2219" s="19" t="s">
        <v>4218</v>
      </c>
    </row>
    <row r="2220" spans="1:17" x14ac:dyDescent="0.3">
      <c r="A2220" s="19">
        <v>1787</v>
      </c>
      <c r="B2220" s="34" t="s">
        <v>93</v>
      </c>
      <c r="C2220" s="89">
        <v>44</v>
      </c>
      <c r="D2220" s="68" t="s">
        <v>3111</v>
      </c>
      <c r="E2220" s="63" t="s">
        <v>5977</v>
      </c>
      <c r="F2220" s="40" t="s">
        <v>13</v>
      </c>
      <c r="G2220" s="40" t="s">
        <v>14</v>
      </c>
      <c r="H2220" s="33">
        <v>2015</v>
      </c>
      <c r="I2220" s="52" t="s">
        <v>3118</v>
      </c>
      <c r="J2220" s="58" t="s">
        <v>918</v>
      </c>
      <c r="L2220" s="19" t="s">
        <v>3115</v>
      </c>
      <c r="O2220" s="20" t="s">
        <v>3061</v>
      </c>
      <c r="P2220" s="19">
        <v>2016</v>
      </c>
      <c r="Q2220" s="19" t="s">
        <v>4218</v>
      </c>
    </row>
    <row r="2221" spans="1:17" x14ac:dyDescent="0.3">
      <c r="A2221" s="19">
        <v>1788</v>
      </c>
      <c r="B2221" s="34" t="s">
        <v>93</v>
      </c>
      <c r="C2221" s="89">
        <v>44</v>
      </c>
      <c r="D2221" s="68" t="s">
        <v>3112</v>
      </c>
      <c r="E2221" s="63" t="s">
        <v>5977</v>
      </c>
      <c r="F2221" s="40" t="s">
        <v>13</v>
      </c>
      <c r="G2221" s="40" t="s">
        <v>14</v>
      </c>
      <c r="H2221" s="33">
        <v>2015</v>
      </c>
      <c r="I2221" s="52" t="s">
        <v>3118</v>
      </c>
      <c r="J2221" s="58" t="s">
        <v>918</v>
      </c>
      <c r="L2221" s="19" t="s">
        <v>3116</v>
      </c>
      <c r="O2221" s="20" t="s">
        <v>3061</v>
      </c>
      <c r="P2221" s="19">
        <v>2016</v>
      </c>
      <c r="Q2221" s="19" t="s">
        <v>4218</v>
      </c>
    </row>
    <row r="2222" spans="1:17" x14ac:dyDescent="0.3">
      <c r="A2222" s="19">
        <v>1789</v>
      </c>
      <c r="B2222" s="34" t="s">
        <v>93</v>
      </c>
      <c r="C2222" s="89">
        <v>44</v>
      </c>
      <c r="D2222" s="68" t="s">
        <v>3113</v>
      </c>
      <c r="E2222" s="63" t="s">
        <v>5977</v>
      </c>
      <c r="F2222" s="40" t="s">
        <v>13</v>
      </c>
      <c r="G2222" s="40" t="s">
        <v>14</v>
      </c>
      <c r="H2222" s="33">
        <v>2015</v>
      </c>
      <c r="I2222" s="52" t="s">
        <v>3118</v>
      </c>
      <c r="J2222" s="58" t="s">
        <v>918</v>
      </c>
      <c r="L2222" s="19" t="s">
        <v>3117</v>
      </c>
      <c r="O2222" s="20" t="s">
        <v>3061</v>
      </c>
      <c r="P2222" s="19">
        <v>2016</v>
      </c>
      <c r="Q2222" s="19" t="s">
        <v>4218</v>
      </c>
    </row>
    <row r="2223" spans="1:17" x14ac:dyDescent="0.3">
      <c r="A2223" s="19">
        <v>2385</v>
      </c>
      <c r="B2223" s="33" t="s">
        <v>93</v>
      </c>
      <c r="C2223" s="89">
        <v>44</v>
      </c>
      <c r="D2223" s="52" t="s">
        <v>1055</v>
      </c>
      <c r="E2223" s="63" t="s">
        <v>5977</v>
      </c>
      <c r="F2223" s="40" t="s">
        <v>13</v>
      </c>
      <c r="G2223" s="40" t="s">
        <v>14</v>
      </c>
      <c r="H2223" s="33">
        <v>2013</v>
      </c>
      <c r="I2223" s="52" t="s">
        <v>1053</v>
      </c>
      <c r="J2223" s="58" t="s">
        <v>918</v>
      </c>
      <c r="O2223" s="19" t="s">
        <v>2995</v>
      </c>
      <c r="P2223" s="20">
        <v>2017</v>
      </c>
      <c r="Q2223" s="19" t="s">
        <v>2955</v>
      </c>
    </row>
    <row r="2224" spans="1:17" x14ac:dyDescent="0.3">
      <c r="A2224" s="19">
        <v>2386</v>
      </c>
      <c r="B2224" s="33" t="s">
        <v>93</v>
      </c>
      <c r="C2224" s="89">
        <v>44</v>
      </c>
      <c r="D2224" s="52" t="s">
        <v>1129</v>
      </c>
      <c r="E2224" s="63" t="s">
        <v>5977</v>
      </c>
      <c r="F2224" s="40" t="s">
        <v>13</v>
      </c>
      <c r="G2224" s="40" t="s">
        <v>14</v>
      </c>
      <c r="H2224" s="33">
        <v>2014</v>
      </c>
      <c r="I2224" s="52" t="s">
        <v>1106</v>
      </c>
      <c r="J2224" s="58" t="s">
        <v>918</v>
      </c>
      <c r="O2224" s="19" t="s">
        <v>2995</v>
      </c>
      <c r="P2224" s="20">
        <v>2017</v>
      </c>
      <c r="Q2224" s="19" t="s">
        <v>2955</v>
      </c>
    </row>
    <row r="2225" spans="1:26" x14ac:dyDescent="0.3">
      <c r="A2225" s="19">
        <v>2387</v>
      </c>
      <c r="B2225" s="33" t="s">
        <v>93</v>
      </c>
      <c r="C2225" s="89">
        <v>44</v>
      </c>
      <c r="D2225" s="52" t="s">
        <v>1115</v>
      </c>
      <c r="E2225" s="63" t="s">
        <v>5977</v>
      </c>
      <c r="F2225" s="40" t="s">
        <v>13</v>
      </c>
      <c r="G2225" s="40" t="s">
        <v>14</v>
      </c>
      <c r="H2225" s="33">
        <v>2013</v>
      </c>
      <c r="I2225" s="52" t="s">
        <v>1106</v>
      </c>
      <c r="J2225" s="58" t="s">
        <v>918</v>
      </c>
      <c r="O2225" s="19" t="s">
        <v>2995</v>
      </c>
      <c r="P2225" s="20">
        <v>2017</v>
      </c>
      <c r="Q2225" s="19" t="s">
        <v>2955</v>
      </c>
    </row>
    <row r="2226" spans="1:26" x14ac:dyDescent="0.3">
      <c r="A2226" s="19">
        <v>2388</v>
      </c>
      <c r="B2226" s="33" t="s">
        <v>93</v>
      </c>
      <c r="C2226" s="89">
        <v>44</v>
      </c>
      <c r="D2226" s="52" t="s">
        <v>1101</v>
      </c>
      <c r="E2226" s="63" t="s">
        <v>5977</v>
      </c>
      <c r="F2226" s="40" t="s">
        <v>13</v>
      </c>
      <c r="G2226" s="40" t="s">
        <v>14</v>
      </c>
      <c r="H2226" s="33">
        <v>2014</v>
      </c>
      <c r="I2226" s="52" t="s">
        <v>1075</v>
      </c>
      <c r="J2226" s="58" t="s">
        <v>918</v>
      </c>
      <c r="O2226" s="19" t="s">
        <v>2995</v>
      </c>
      <c r="P2226" s="20">
        <v>2017</v>
      </c>
      <c r="Q2226" s="19" t="s">
        <v>2955</v>
      </c>
    </row>
    <row r="2227" spans="1:26" x14ac:dyDescent="0.3">
      <c r="A2227" s="19">
        <v>2389</v>
      </c>
      <c r="B2227" s="33" t="s">
        <v>93</v>
      </c>
      <c r="C2227" s="89">
        <v>44</v>
      </c>
      <c r="D2227" s="52" t="s">
        <v>1080</v>
      </c>
      <c r="E2227" s="63" t="s">
        <v>5977</v>
      </c>
      <c r="F2227" s="40" t="s">
        <v>13</v>
      </c>
      <c r="G2227" s="40" t="s">
        <v>14</v>
      </c>
      <c r="H2227" s="33">
        <v>2013</v>
      </c>
      <c r="I2227" s="52" t="s">
        <v>1075</v>
      </c>
      <c r="J2227" s="58" t="s">
        <v>918</v>
      </c>
      <c r="O2227" s="19" t="s">
        <v>2995</v>
      </c>
      <c r="P2227" s="20">
        <v>2017</v>
      </c>
      <c r="Q2227" s="19" t="s">
        <v>2955</v>
      </c>
      <c r="Z2227" s="49"/>
    </row>
    <row r="2228" spans="1:26" x14ac:dyDescent="0.3">
      <c r="A2228" s="19">
        <v>2390</v>
      </c>
      <c r="B2228" s="33" t="s">
        <v>93</v>
      </c>
      <c r="C2228" s="89">
        <v>44</v>
      </c>
      <c r="D2228" s="52" t="s">
        <v>1081</v>
      </c>
      <c r="E2228" s="63" t="s">
        <v>5977</v>
      </c>
      <c r="F2228" s="40" t="s">
        <v>13</v>
      </c>
      <c r="G2228" s="40" t="s">
        <v>14</v>
      </c>
      <c r="H2228" s="33">
        <v>2014</v>
      </c>
      <c r="I2228" s="52" t="s">
        <v>1075</v>
      </c>
      <c r="J2228" s="58" t="s">
        <v>918</v>
      </c>
      <c r="O2228" s="19" t="s">
        <v>2995</v>
      </c>
      <c r="P2228" s="20">
        <v>2017</v>
      </c>
      <c r="Q2228" s="19" t="s">
        <v>2955</v>
      </c>
      <c r="Z2228" s="49"/>
    </row>
    <row r="2229" spans="1:26" x14ac:dyDescent="0.3">
      <c r="A2229" s="19">
        <v>2391</v>
      </c>
      <c r="B2229" s="33" t="s">
        <v>93</v>
      </c>
      <c r="C2229" s="89">
        <v>44</v>
      </c>
      <c r="D2229" s="52" t="s">
        <v>958</v>
      </c>
      <c r="E2229" s="63" t="s">
        <v>5977</v>
      </c>
      <c r="F2229" s="40" t="s">
        <v>13</v>
      </c>
      <c r="G2229" s="40" t="s">
        <v>14</v>
      </c>
      <c r="H2229" s="33">
        <v>2013</v>
      </c>
      <c r="I2229" s="52" t="s">
        <v>1075</v>
      </c>
      <c r="J2229" s="58" t="s">
        <v>918</v>
      </c>
      <c r="O2229" s="19" t="s">
        <v>2995</v>
      </c>
      <c r="P2229" s="20">
        <v>2017</v>
      </c>
      <c r="Q2229" s="19" t="s">
        <v>2955</v>
      </c>
    </row>
    <row r="2230" spans="1:26" x14ac:dyDescent="0.3">
      <c r="A2230" s="19">
        <v>2392</v>
      </c>
      <c r="B2230" s="33" t="s">
        <v>93</v>
      </c>
      <c r="C2230" s="89">
        <v>44</v>
      </c>
      <c r="D2230" s="52" t="s">
        <v>1077</v>
      </c>
      <c r="E2230" s="63" t="s">
        <v>5977</v>
      </c>
      <c r="F2230" s="40" t="s">
        <v>13</v>
      </c>
      <c r="G2230" s="40" t="s">
        <v>14</v>
      </c>
      <c r="H2230" s="33">
        <v>2013</v>
      </c>
      <c r="I2230" s="52" t="s">
        <v>1075</v>
      </c>
      <c r="J2230" s="58" t="s">
        <v>918</v>
      </c>
      <c r="O2230" s="19" t="s">
        <v>2995</v>
      </c>
      <c r="P2230" s="20">
        <v>2017</v>
      </c>
      <c r="Q2230" s="19" t="s">
        <v>2955</v>
      </c>
    </row>
    <row r="2231" spans="1:26" x14ac:dyDescent="0.3">
      <c r="A2231" s="19">
        <v>2393</v>
      </c>
      <c r="B2231" s="33" t="s">
        <v>93</v>
      </c>
      <c r="C2231" s="89">
        <v>44</v>
      </c>
      <c r="D2231" s="52" t="s">
        <v>1078</v>
      </c>
      <c r="E2231" s="63" t="s">
        <v>5977</v>
      </c>
      <c r="F2231" s="40" t="s">
        <v>13</v>
      </c>
      <c r="G2231" s="40" t="s">
        <v>14</v>
      </c>
      <c r="H2231" s="33">
        <v>2013</v>
      </c>
      <c r="I2231" s="52" t="s">
        <v>1075</v>
      </c>
      <c r="J2231" s="58" t="s">
        <v>918</v>
      </c>
      <c r="O2231" s="19" t="s">
        <v>2995</v>
      </c>
      <c r="P2231" s="20">
        <v>2017</v>
      </c>
      <c r="Q2231" s="19" t="s">
        <v>2955</v>
      </c>
    </row>
    <row r="2232" spans="1:26" x14ac:dyDescent="0.3">
      <c r="A2232" s="19">
        <v>2394</v>
      </c>
      <c r="B2232" s="33" t="s">
        <v>93</v>
      </c>
      <c r="C2232" s="89">
        <v>44</v>
      </c>
      <c r="D2232" s="52" t="s">
        <v>1079</v>
      </c>
      <c r="E2232" s="63" t="s">
        <v>5977</v>
      </c>
      <c r="F2232" s="40" t="s">
        <v>13</v>
      </c>
      <c r="G2232" s="40" t="s">
        <v>14</v>
      </c>
      <c r="H2232" s="33">
        <v>2014</v>
      </c>
      <c r="I2232" s="52" t="s">
        <v>1075</v>
      </c>
      <c r="J2232" s="58" t="s">
        <v>918</v>
      </c>
      <c r="O2232" s="19" t="s">
        <v>2995</v>
      </c>
      <c r="P2232" s="20">
        <v>2017</v>
      </c>
      <c r="Q2232" s="19" t="s">
        <v>2955</v>
      </c>
    </row>
    <row r="2233" spans="1:26" x14ac:dyDescent="0.3">
      <c r="A2233" s="19">
        <v>2395</v>
      </c>
      <c r="B2233" s="33" t="s">
        <v>93</v>
      </c>
      <c r="C2233" s="89">
        <v>44</v>
      </c>
      <c r="D2233" s="52" t="s">
        <v>1074</v>
      </c>
      <c r="E2233" s="63" t="s">
        <v>5977</v>
      </c>
      <c r="F2233" s="40" t="s">
        <v>13</v>
      </c>
      <c r="G2233" s="40" t="s">
        <v>14</v>
      </c>
      <c r="H2233" s="33">
        <v>2014</v>
      </c>
      <c r="I2233" s="52" t="s">
        <v>1075</v>
      </c>
      <c r="J2233" s="58" t="s">
        <v>918</v>
      </c>
      <c r="O2233" s="19" t="s">
        <v>2995</v>
      </c>
      <c r="P2233" s="20">
        <v>2017</v>
      </c>
      <c r="Q2233" s="19" t="s">
        <v>2955</v>
      </c>
    </row>
    <row r="2234" spans="1:26" x14ac:dyDescent="0.3">
      <c r="A2234" s="19">
        <v>2396</v>
      </c>
      <c r="B2234" s="33" t="s">
        <v>93</v>
      </c>
      <c r="C2234" s="89">
        <v>44</v>
      </c>
      <c r="D2234" s="52" t="s">
        <v>1066</v>
      </c>
      <c r="E2234" s="63" t="s">
        <v>5977</v>
      </c>
      <c r="F2234" s="40" t="s">
        <v>13</v>
      </c>
      <c r="G2234" s="40" t="s">
        <v>14</v>
      </c>
      <c r="H2234" s="33">
        <v>2015</v>
      </c>
      <c r="I2234" s="52" t="s">
        <v>1053</v>
      </c>
      <c r="J2234" s="58" t="s">
        <v>918</v>
      </c>
      <c r="O2234" s="19" t="s">
        <v>2995</v>
      </c>
      <c r="P2234" s="20">
        <v>2017</v>
      </c>
      <c r="Q2234" s="19" t="s">
        <v>2955</v>
      </c>
    </row>
    <row r="2235" spans="1:26" x14ac:dyDescent="0.3">
      <c r="A2235" s="19">
        <v>2397</v>
      </c>
      <c r="B2235" s="33" t="s">
        <v>93</v>
      </c>
      <c r="C2235" s="89">
        <v>44</v>
      </c>
      <c r="D2235" s="52" t="s">
        <v>1067</v>
      </c>
      <c r="E2235" s="63" t="s">
        <v>5977</v>
      </c>
      <c r="F2235" s="40" t="s">
        <v>13</v>
      </c>
      <c r="G2235" s="40" t="s">
        <v>14</v>
      </c>
      <c r="H2235" s="33">
        <v>2015</v>
      </c>
      <c r="I2235" s="52" t="s">
        <v>1053</v>
      </c>
      <c r="J2235" s="58" t="s">
        <v>918</v>
      </c>
      <c r="O2235" s="19" t="s">
        <v>2995</v>
      </c>
      <c r="P2235" s="20">
        <v>2017</v>
      </c>
      <c r="Q2235" s="19" t="s">
        <v>2955</v>
      </c>
    </row>
    <row r="2236" spans="1:26" x14ac:dyDescent="0.3">
      <c r="A2236" s="19">
        <v>2941</v>
      </c>
      <c r="B2236" s="33" t="s">
        <v>93</v>
      </c>
      <c r="C2236" s="89">
        <v>44</v>
      </c>
      <c r="D2236" s="52" t="s">
        <v>2225</v>
      </c>
      <c r="E2236" s="52" t="s">
        <v>5983</v>
      </c>
      <c r="F2236" s="19" t="s">
        <v>2969</v>
      </c>
      <c r="G2236" s="19" t="s">
        <v>2963</v>
      </c>
      <c r="H2236" s="33">
        <v>2006</v>
      </c>
      <c r="I2236" s="52" t="s">
        <v>918</v>
      </c>
      <c r="J2236" s="58" t="s">
        <v>918</v>
      </c>
      <c r="L2236" s="19" t="s">
        <v>2226</v>
      </c>
      <c r="O2236" s="19" t="s">
        <v>3002</v>
      </c>
      <c r="P2236" s="22">
        <v>2018</v>
      </c>
      <c r="Q2236" s="19" t="s">
        <v>2955</v>
      </c>
    </row>
    <row r="2237" spans="1:26" x14ac:dyDescent="0.3">
      <c r="A2237" s="19">
        <v>2942</v>
      </c>
      <c r="B2237" s="33" t="s">
        <v>93</v>
      </c>
      <c r="C2237" s="89">
        <v>44</v>
      </c>
      <c r="D2237" s="52" t="s">
        <v>2148</v>
      </c>
      <c r="E2237" s="52" t="s">
        <v>5957</v>
      </c>
      <c r="F2237" s="19" t="s">
        <v>13</v>
      </c>
      <c r="G2237" s="19" t="s">
        <v>14</v>
      </c>
      <c r="H2237" s="33">
        <v>2005</v>
      </c>
      <c r="I2237" s="52" t="s">
        <v>918</v>
      </c>
      <c r="J2237" s="58" t="s">
        <v>918</v>
      </c>
      <c r="L2237" s="19" t="s">
        <v>2149</v>
      </c>
      <c r="O2237" s="19" t="s">
        <v>3002</v>
      </c>
      <c r="P2237" s="22">
        <v>2018</v>
      </c>
      <c r="Q2237" s="19" t="s">
        <v>2955</v>
      </c>
    </row>
    <row r="2238" spans="1:26" x14ac:dyDescent="0.3">
      <c r="A2238" s="19">
        <v>2943</v>
      </c>
      <c r="B2238" s="33" t="s">
        <v>93</v>
      </c>
      <c r="C2238" s="89">
        <v>44</v>
      </c>
      <c r="D2238" s="52" t="s">
        <v>2150</v>
      </c>
      <c r="E2238" s="52" t="s">
        <v>5957</v>
      </c>
      <c r="F2238" s="19" t="s">
        <v>13</v>
      </c>
      <c r="G2238" s="19" t="s">
        <v>14</v>
      </c>
      <c r="H2238" s="33">
        <v>2011</v>
      </c>
      <c r="I2238" s="52" t="s">
        <v>918</v>
      </c>
      <c r="J2238" s="58" t="s">
        <v>918</v>
      </c>
      <c r="L2238" s="19" t="s">
        <v>2151</v>
      </c>
      <c r="O2238" s="19" t="s">
        <v>3002</v>
      </c>
      <c r="P2238" s="22">
        <v>2018</v>
      </c>
      <c r="Q2238" s="19" t="s">
        <v>2955</v>
      </c>
    </row>
    <row r="2239" spans="1:26" x14ac:dyDescent="0.3">
      <c r="A2239" s="19">
        <v>2944</v>
      </c>
      <c r="B2239" s="33" t="s">
        <v>93</v>
      </c>
      <c r="C2239" s="89">
        <v>44</v>
      </c>
      <c r="D2239" s="52" t="s">
        <v>2152</v>
      </c>
      <c r="E2239" s="52" t="s">
        <v>5957</v>
      </c>
      <c r="F2239" s="19" t="s">
        <v>13</v>
      </c>
      <c r="G2239" s="19" t="s">
        <v>14</v>
      </c>
      <c r="H2239" s="33">
        <v>2008</v>
      </c>
      <c r="I2239" s="52" t="s">
        <v>918</v>
      </c>
      <c r="J2239" s="58" t="s">
        <v>918</v>
      </c>
      <c r="L2239" s="19" t="s">
        <v>2153</v>
      </c>
      <c r="O2239" s="19" t="s">
        <v>3002</v>
      </c>
      <c r="P2239" s="22">
        <v>2018</v>
      </c>
      <c r="Q2239" s="19" t="s">
        <v>2955</v>
      </c>
    </row>
    <row r="2240" spans="1:26" x14ac:dyDescent="0.3">
      <c r="A2240" s="19">
        <v>2945</v>
      </c>
      <c r="B2240" s="33" t="s">
        <v>93</v>
      </c>
      <c r="C2240" s="89">
        <v>44</v>
      </c>
      <c r="D2240" s="52" t="s">
        <v>2154</v>
      </c>
      <c r="E2240" s="52" t="s">
        <v>5957</v>
      </c>
      <c r="F2240" s="19" t="s">
        <v>13</v>
      </c>
      <c r="G2240" s="19" t="s">
        <v>14</v>
      </c>
      <c r="H2240" s="33">
        <v>2008</v>
      </c>
      <c r="I2240" s="52" t="s">
        <v>918</v>
      </c>
      <c r="J2240" s="58" t="s">
        <v>918</v>
      </c>
      <c r="L2240" s="19" t="s">
        <v>2155</v>
      </c>
      <c r="O2240" s="19" t="s">
        <v>3002</v>
      </c>
      <c r="P2240" s="22">
        <v>2018</v>
      </c>
      <c r="Q2240" s="19" t="s">
        <v>2955</v>
      </c>
    </row>
    <row r="2241" spans="1:17" x14ac:dyDescent="0.3">
      <c r="A2241" s="19">
        <v>2946</v>
      </c>
      <c r="B2241" s="33" t="s">
        <v>93</v>
      </c>
      <c r="C2241" s="89">
        <v>44</v>
      </c>
      <c r="D2241" s="52" t="s">
        <v>2156</v>
      </c>
      <c r="E2241" s="52" t="s">
        <v>5957</v>
      </c>
      <c r="F2241" s="19" t="s">
        <v>13</v>
      </c>
      <c r="G2241" s="19" t="s">
        <v>14</v>
      </c>
      <c r="H2241" s="33">
        <v>2005</v>
      </c>
      <c r="I2241" s="52" t="s">
        <v>918</v>
      </c>
      <c r="J2241" s="58" t="s">
        <v>918</v>
      </c>
      <c r="L2241" s="19" t="s">
        <v>2157</v>
      </c>
      <c r="O2241" s="19" t="s">
        <v>3002</v>
      </c>
      <c r="P2241" s="22">
        <v>2018</v>
      </c>
      <c r="Q2241" s="19" t="s">
        <v>2955</v>
      </c>
    </row>
    <row r="2242" spans="1:17" x14ac:dyDescent="0.3">
      <c r="A2242" s="19">
        <v>2947</v>
      </c>
      <c r="B2242" s="33" t="s">
        <v>93</v>
      </c>
      <c r="C2242" s="89">
        <v>44</v>
      </c>
      <c r="D2242" s="52" t="s">
        <v>2198</v>
      </c>
      <c r="E2242" s="63" t="s">
        <v>5933</v>
      </c>
      <c r="F2242" s="40" t="s">
        <v>940</v>
      </c>
      <c r="G2242" s="40" t="s">
        <v>941</v>
      </c>
      <c r="H2242" s="33">
        <v>2011</v>
      </c>
      <c r="I2242" s="52" t="s">
        <v>918</v>
      </c>
      <c r="J2242" s="58" t="s">
        <v>918</v>
      </c>
      <c r="L2242" s="19" t="s">
        <v>2199</v>
      </c>
      <c r="O2242" s="19" t="s">
        <v>3002</v>
      </c>
      <c r="P2242" s="22">
        <v>2018</v>
      </c>
      <c r="Q2242" s="19" t="s">
        <v>2955</v>
      </c>
    </row>
    <row r="2243" spans="1:17" x14ac:dyDescent="0.3">
      <c r="A2243" s="19">
        <v>2948</v>
      </c>
      <c r="B2243" s="33" t="s">
        <v>93</v>
      </c>
      <c r="C2243" s="89">
        <v>44</v>
      </c>
      <c r="D2243" s="52" t="s">
        <v>474</v>
      </c>
      <c r="E2243" s="52" t="s">
        <v>5971</v>
      </c>
      <c r="F2243" s="19" t="s">
        <v>936</v>
      </c>
      <c r="G2243" s="19" t="s">
        <v>23</v>
      </c>
      <c r="H2243" s="33">
        <v>2015</v>
      </c>
      <c r="I2243" s="52" t="s">
        <v>918</v>
      </c>
      <c r="J2243" s="58" t="s">
        <v>918</v>
      </c>
      <c r="L2243" s="19" t="s">
        <v>2185</v>
      </c>
      <c r="O2243" s="19" t="s">
        <v>3002</v>
      </c>
      <c r="P2243" s="22">
        <v>2018</v>
      </c>
      <c r="Q2243" s="19" t="s">
        <v>2955</v>
      </c>
    </row>
    <row r="2244" spans="1:17" x14ac:dyDescent="0.3">
      <c r="A2244" s="19">
        <v>2949</v>
      </c>
      <c r="B2244" s="33" t="s">
        <v>93</v>
      </c>
      <c r="C2244" s="89">
        <v>44</v>
      </c>
      <c r="D2244" s="52" t="s">
        <v>2158</v>
      </c>
      <c r="E2244" s="53" t="s">
        <v>3894</v>
      </c>
      <c r="F2244" s="19" t="s">
        <v>2956</v>
      </c>
      <c r="G2244" s="19" t="s">
        <v>2957</v>
      </c>
      <c r="H2244" s="33">
        <v>2008</v>
      </c>
      <c r="I2244" s="52" t="s">
        <v>918</v>
      </c>
      <c r="J2244" s="58" t="s">
        <v>918</v>
      </c>
      <c r="L2244" s="19" t="s">
        <v>2159</v>
      </c>
      <c r="O2244" s="19" t="s">
        <v>3002</v>
      </c>
      <c r="P2244" s="22">
        <v>2018</v>
      </c>
      <c r="Q2244" s="19" t="s">
        <v>2955</v>
      </c>
    </row>
    <row r="2245" spans="1:17" x14ac:dyDescent="0.3">
      <c r="A2245" s="19">
        <v>2950</v>
      </c>
      <c r="B2245" s="33" t="s">
        <v>93</v>
      </c>
      <c r="C2245" s="89">
        <v>44</v>
      </c>
      <c r="D2245" s="52" t="s">
        <v>2160</v>
      </c>
      <c r="E2245" s="53" t="s">
        <v>3894</v>
      </c>
      <c r="F2245" s="19" t="s">
        <v>2956</v>
      </c>
      <c r="G2245" s="19" t="s">
        <v>2957</v>
      </c>
      <c r="H2245" s="33">
        <v>2008</v>
      </c>
      <c r="I2245" s="52" t="s">
        <v>918</v>
      </c>
      <c r="J2245" s="58" t="s">
        <v>918</v>
      </c>
      <c r="L2245" s="19" t="s">
        <v>2161</v>
      </c>
      <c r="O2245" s="19" t="s">
        <v>3002</v>
      </c>
      <c r="P2245" s="22">
        <v>2018</v>
      </c>
      <c r="Q2245" s="19" t="s">
        <v>2955</v>
      </c>
    </row>
    <row r="2246" spans="1:17" x14ac:dyDescent="0.3">
      <c r="A2246" s="19">
        <v>2951</v>
      </c>
      <c r="B2246" s="33" t="s">
        <v>93</v>
      </c>
      <c r="C2246" s="89">
        <v>44</v>
      </c>
      <c r="D2246" s="52" t="s">
        <v>2300</v>
      </c>
      <c r="E2246" s="51" t="s">
        <v>5995</v>
      </c>
      <c r="F2246" s="19" t="s">
        <v>13</v>
      </c>
      <c r="G2246" s="19" t="s">
        <v>14</v>
      </c>
      <c r="H2246" s="33">
        <v>2000</v>
      </c>
      <c r="I2246" s="52" t="s">
        <v>918</v>
      </c>
      <c r="J2246" s="58" t="s">
        <v>918</v>
      </c>
      <c r="L2246" s="19" t="s">
        <v>2301</v>
      </c>
      <c r="O2246" s="19" t="s">
        <v>3002</v>
      </c>
      <c r="P2246" s="22">
        <v>2018</v>
      </c>
      <c r="Q2246" s="19" t="s">
        <v>2955</v>
      </c>
    </row>
    <row r="2247" spans="1:17" x14ac:dyDescent="0.3">
      <c r="A2247" s="19">
        <v>2952</v>
      </c>
      <c r="B2247" s="33" t="s">
        <v>93</v>
      </c>
      <c r="C2247" s="89">
        <v>44</v>
      </c>
      <c r="D2247" s="52" t="s">
        <v>2200</v>
      </c>
      <c r="E2247" s="63" t="s">
        <v>5933</v>
      </c>
      <c r="F2247" s="40" t="s">
        <v>940</v>
      </c>
      <c r="G2247" s="40" t="s">
        <v>941</v>
      </c>
      <c r="H2247" s="33">
        <v>2003</v>
      </c>
      <c r="I2247" s="52" t="s">
        <v>918</v>
      </c>
      <c r="J2247" s="58" t="s">
        <v>918</v>
      </c>
      <c r="L2247" s="19" t="s">
        <v>2201</v>
      </c>
      <c r="O2247" s="19" t="s">
        <v>3002</v>
      </c>
      <c r="P2247" s="22">
        <v>2018</v>
      </c>
      <c r="Q2247" s="19" t="s">
        <v>2955</v>
      </c>
    </row>
    <row r="2248" spans="1:17" x14ac:dyDescent="0.3">
      <c r="A2248" s="19">
        <v>2953</v>
      </c>
      <c r="B2248" s="33" t="s">
        <v>93</v>
      </c>
      <c r="C2248" s="89">
        <v>44</v>
      </c>
      <c r="D2248" s="52" t="s">
        <v>2194</v>
      </c>
      <c r="E2248" s="63" t="s">
        <v>5933</v>
      </c>
      <c r="F2248" s="40" t="s">
        <v>940</v>
      </c>
      <c r="G2248" s="40" t="s">
        <v>941</v>
      </c>
      <c r="H2248" s="33">
        <v>2012</v>
      </c>
      <c r="I2248" s="52" t="s">
        <v>918</v>
      </c>
      <c r="J2248" s="58" t="s">
        <v>918</v>
      </c>
      <c r="L2248" s="19" t="s">
        <v>2195</v>
      </c>
      <c r="O2248" s="19" t="s">
        <v>3002</v>
      </c>
      <c r="P2248" s="22">
        <v>2018</v>
      </c>
      <c r="Q2248" s="19" t="s">
        <v>2955</v>
      </c>
    </row>
    <row r="2249" spans="1:17" x14ac:dyDescent="0.3">
      <c r="A2249" s="19">
        <v>2954</v>
      </c>
      <c r="B2249" s="33" t="s">
        <v>93</v>
      </c>
      <c r="C2249" s="89">
        <v>44</v>
      </c>
      <c r="D2249" s="52" t="s">
        <v>2196</v>
      </c>
      <c r="E2249" s="63" t="s">
        <v>5933</v>
      </c>
      <c r="F2249" s="40" t="s">
        <v>940</v>
      </c>
      <c r="G2249" s="40" t="s">
        <v>941</v>
      </c>
      <c r="H2249" s="33">
        <v>2012</v>
      </c>
      <c r="I2249" s="52" t="s">
        <v>918</v>
      </c>
      <c r="J2249" s="58" t="s">
        <v>918</v>
      </c>
      <c r="L2249" s="19" t="s">
        <v>2197</v>
      </c>
      <c r="O2249" s="19" t="s">
        <v>3002</v>
      </c>
      <c r="P2249" s="22">
        <v>2018</v>
      </c>
      <c r="Q2249" s="19" t="s">
        <v>2955</v>
      </c>
    </row>
    <row r="2250" spans="1:17" x14ac:dyDescent="0.3">
      <c r="A2250" s="19">
        <v>2955</v>
      </c>
      <c r="B2250" s="33" t="s">
        <v>93</v>
      </c>
      <c r="C2250" s="89">
        <v>44</v>
      </c>
      <c r="D2250" s="52" t="s">
        <v>2217</v>
      </c>
      <c r="E2250" s="51" t="s">
        <v>5950</v>
      </c>
      <c r="F2250" s="19" t="s">
        <v>13</v>
      </c>
      <c r="G2250" s="19" t="s">
        <v>14</v>
      </c>
      <c r="H2250" s="33">
        <v>2012</v>
      </c>
      <c r="I2250" s="52" t="s">
        <v>918</v>
      </c>
      <c r="J2250" s="58" t="s">
        <v>918</v>
      </c>
      <c r="L2250" s="19" t="s">
        <v>2218</v>
      </c>
      <c r="O2250" s="19" t="s">
        <v>3002</v>
      </c>
      <c r="P2250" s="22">
        <v>2018</v>
      </c>
      <c r="Q2250" s="19" t="s">
        <v>2955</v>
      </c>
    </row>
    <row r="2251" spans="1:17" x14ac:dyDescent="0.3">
      <c r="A2251" s="19">
        <v>2956</v>
      </c>
      <c r="B2251" s="33" t="s">
        <v>93</v>
      </c>
      <c r="C2251" s="89">
        <v>44</v>
      </c>
      <c r="D2251" s="52" t="s">
        <v>2298</v>
      </c>
      <c r="E2251" s="51" t="s">
        <v>5995</v>
      </c>
      <c r="F2251" s="19" t="s">
        <v>13</v>
      </c>
      <c r="G2251" s="19" t="s">
        <v>14</v>
      </c>
      <c r="H2251" s="33">
        <v>2012</v>
      </c>
      <c r="I2251" s="52" t="s">
        <v>918</v>
      </c>
      <c r="J2251" s="58" t="s">
        <v>918</v>
      </c>
      <c r="L2251" s="19" t="s">
        <v>2299</v>
      </c>
      <c r="O2251" s="19" t="s">
        <v>3002</v>
      </c>
      <c r="P2251" s="22">
        <v>2018</v>
      </c>
      <c r="Q2251" s="19" t="s">
        <v>2955</v>
      </c>
    </row>
    <row r="2252" spans="1:17" x14ac:dyDescent="0.3">
      <c r="A2252" s="19">
        <v>2957</v>
      </c>
      <c r="B2252" s="33" t="s">
        <v>93</v>
      </c>
      <c r="C2252" s="89">
        <v>44</v>
      </c>
      <c r="D2252" s="52" t="s">
        <v>306</v>
      </c>
      <c r="E2252" s="53" t="s">
        <v>3894</v>
      </c>
      <c r="F2252" s="19" t="s">
        <v>2956</v>
      </c>
      <c r="G2252" s="19" t="s">
        <v>2957</v>
      </c>
      <c r="H2252" s="33">
        <v>2014</v>
      </c>
      <c r="I2252" s="52" t="s">
        <v>918</v>
      </c>
      <c r="J2252" s="58" t="s">
        <v>918</v>
      </c>
      <c r="L2252" s="19" t="s">
        <v>2162</v>
      </c>
      <c r="O2252" s="19" t="s">
        <v>3002</v>
      </c>
      <c r="P2252" s="22">
        <v>2018</v>
      </c>
      <c r="Q2252" s="19" t="s">
        <v>2955</v>
      </c>
    </row>
    <row r="2253" spans="1:17" x14ac:dyDescent="0.3">
      <c r="A2253" s="19">
        <v>2958</v>
      </c>
      <c r="B2253" s="33" t="s">
        <v>93</v>
      </c>
      <c r="C2253" s="89">
        <v>44</v>
      </c>
      <c r="D2253" s="52" t="s">
        <v>2146</v>
      </c>
      <c r="E2253" s="52" t="s">
        <v>5957</v>
      </c>
      <c r="F2253" s="19" t="s">
        <v>13</v>
      </c>
      <c r="G2253" s="19" t="s">
        <v>14</v>
      </c>
      <c r="H2253" s="33">
        <v>2014</v>
      </c>
      <c r="I2253" s="52" t="s">
        <v>918</v>
      </c>
      <c r="J2253" s="58" t="s">
        <v>918</v>
      </c>
      <c r="L2253" s="19" t="s">
        <v>2147</v>
      </c>
      <c r="O2253" s="19" t="s">
        <v>3002</v>
      </c>
      <c r="P2253" s="22">
        <v>2018</v>
      </c>
      <c r="Q2253" s="19" t="s">
        <v>2955</v>
      </c>
    </row>
    <row r="2254" spans="1:17" x14ac:dyDescent="0.3">
      <c r="A2254" s="19">
        <v>2959</v>
      </c>
      <c r="B2254" s="33" t="s">
        <v>93</v>
      </c>
      <c r="C2254" s="89">
        <v>44</v>
      </c>
      <c r="D2254" s="52" t="s">
        <v>2304</v>
      </c>
      <c r="E2254" s="51" t="s">
        <v>5995</v>
      </c>
      <c r="F2254" s="19" t="s">
        <v>13</v>
      </c>
      <c r="G2254" s="19" t="s">
        <v>14</v>
      </c>
      <c r="H2254" s="33">
        <v>2014</v>
      </c>
      <c r="I2254" s="52" t="s">
        <v>918</v>
      </c>
      <c r="J2254" s="58" t="s">
        <v>918</v>
      </c>
      <c r="L2254" s="19" t="s">
        <v>2305</v>
      </c>
      <c r="O2254" s="19" t="s">
        <v>3002</v>
      </c>
      <c r="P2254" s="22">
        <v>2018</v>
      </c>
      <c r="Q2254" s="19" t="s">
        <v>2955</v>
      </c>
    </row>
    <row r="2255" spans="1:17" x14ac:dyDescent="0.3">
      <c r="A2255" s="19">
        <v>2960</v>
      </c>
      <c r="B2255" s="33" t="s">
        <v>93</v>
      </c>
      <c r="C2255" s="89">
        <v>44</v>
      </c>
      <c r="D2255" s="52" t="s">
        <v>2302</v>
      </c>
      <c r="E2255" s="51" t="s">
        <v>5995</v>
      </c>
      <c r="F2255" s="19" t="s">
        <v>13</v>
      </c>
      <c r="G2255" s="19" t="s">
        <v>14</v>
      </c>
      <c r="H2255" s="33">
        <v>2014</v>
      </c>
      <c r="I2255" s="52" t="s">
        <v>918</v>
      </c>
      <c r="J2255" s="58" t="s">
        <v>918</v>
      </c>
      <c r="L2255" s="19" t="s">
        <v>2303</v>
      </c>
      <c r="O2255" s="19" t="s">
        <v>3002</v>
      </c>
      <c r="P2255" s="22">
        <v>2018</v>
      </c>
      <c r="Q2255" s="19" t="s">
        <v>2955</v>
      </c>
    </row>
    <row r="2256" spans="1:17" x14ac:dyDescent="0.3">
      <c r="A2256" s="19">
        <v>2961</v>
      </c>
      <c r="B2256" s="33" t="s">
        <v>93</v>
      </c>
      <c r="C2256" s="89">
        <v>44</v>
      </c>
      <c r="D2256" s="52" t="s">
        <v>2238</v>
      </c>
      <c r="E2256" s="51" t="s">
        <v>5985</v>
      </c>
      <c r="F2256" s="19" t="s">
        <v>13</v>
      </c>
      <c r="G2256" s="19" t="s">
        <v>14</v>
      </c>
      <c r="H2256" s="33">
        <v>2017</v>
      </c>
      <c r="I2256" s="52" t="s">
        <v>918</v>
      </c>
      <c r="J2256" s="58" t="s">
        <v>918</v>
      </c>
      <c r="L2256" s="19" t="s">
        <v>2239</v>
      </c>
      <c r="O2256" s="19" t="s">
        <v>3002</v>
      </c>
      <c r="P2256" s="22">
        <v>2018</v>
      </c>
      <c r="Q2256" s="19" t="s">
        <v>2955</v>
      </c>
    </row>
    <row r="2257" spans="1:18" x14ac:dyDescent="0.3">
      <c r="A2257" s="19">
        <v>2962</v>
      </c>
      <c r="B2257" s="33" t="s">
        <v>93</v>
      </c>
      <c r="C2257" s="89">
        <v>44</v>
      </c>
      <c r="D2257" s="52" t="s">
        <v>612</v>
      </c>
      <c r="E2257" s="51" t="s">
        <v>5985</v>
      </c>
      <c r="F2257" s="19" t="s">
        <v>13</v>
      </c>
      <c r="G2257" s="19" t="s">
        <v>14</v>
      </c>
      <c r="H2257" s="33">
        <v>2017</v>
      </c>
      <c r="I2257" s="52" t="s">
        <v>918</v>
      </c>
      <c r="J2257" s="58" t="s">
        <v>918</v>
      </c>
      <c r="L2257" s="19" t="s">
        <v>2237</v>
      </c>
      <c r="O2257" s="19" t="s">
        <v>3002</v>
      </c>
      <c r="P2257" s="22">
        <v>2018</v>
      </c>
      <c r="Q2257" s="19" t="s">
        <v>2955</v>
      </c>
    </row>
    <row r="2258" spans="1:18" x14ac:dyDescent="0.3">
      <c r="A2258" s="19">
        <v>676</v>
      </c>
      <c r="B2258" s="26" t="s">
        <v>93</v>
      </c>
      <c r="C2258" s="90">
        <v>45</v>
      </c>
      <c r="D2258" s="63" t="s">
        <v>4971</v>
      </c>
      <c r="E2258" s="51" t="s">
        <v>5985</v>
      </c>
      <c r="F2258" s="40" t="s">
        <v>13</v>
      </c>
      <c r="G2258" s="40" t="s">
        <v>14</v>
      </c>
      <c r="H2258" s="26">
        <v>1989</v>
      </c>
      <c r="I2258" s="63" t="s">
        <v>1044</v>
      </c>
      <c r="J2258" s="63" t="s">
        <v>1044</v>
      </c>
      <c r="K2258" s="40"/>
      <c r="L2258" s="40"/>
      <c r="M2258" s="40"/>
      <c r="N2258" s="40"/>
      <c r="O2258" s="40" t="s">
        <v>4843</v>
      </c>
      <c r="P2258" s="40">
        <v>2013</v>
      </c>
      <c r="Q2258" s="22" t="s">
        <v>4293</v>
      </c>
      <c r="R2258" s="40"/>
    </row>
    <row r="2259" spans="1:18" x14ac:dyDescent="0.3">
      <c r="A2259" s="19">
        <v>866</v>
      </c>
      <c r="B2259" s="60" t="s">
        <v>93</v>
      </c>
      <c r="C2259" s="88">
        <v>45</v>
      </c>
      <c r="D2259" s="51" t="s">
        <v>959</v>
      </c>
      <c r="E2259" s="51" t="s">
        <v>5985</v>
      </c>
      <c r="F2259" s="40" t="s">
        <v>13</v>
      </c>
      <c r="G2259" s="40" t="s">
        <v>14</v>
      </c>
      <c r="H2259" s="60"/>
      <c r="I2259" s="51" t="s">
        <v>1044</v>
      </c>
      <c r="J2259" s="51" t="s">
        <v>1044</v>
      </c>
      <c r="K2259" s="40"/>
      <c r="L2259" s="40" t="s">
        <v>960</v>
      </c>
      <c r="M2259" s="40" t="s">
        <v>5372</v>
      </c>
      <c r="N2259" s="40"/>
      <c r="O2259" s="40" t="s">
        <v>4788</v>
      </c>
      <c r="P2259" s="40">
        <v>2013</v>
      </c>
      <c r="Q2259" s="22" t="s">
        <v>4293</v>
      </c>
      <c r="R2259" s="40"/>
    </row>
    <row r="2260" spans="1:18" x14ac:dyDescent="0.3">
      <c r="A2260" s="19">
        <v>974</v>
      </c>
      <c r="B2260" s="34" t="s">
        <v>93</v>
      </c>
      <c r="C2260" s="89">
        <v>45</v>
      </c>
      <c r="D2260" s="65" t="s">
        <v>3547</v>
      </c>
      <c r="E2260" s="53" t="s">
        <v>1286</v>
      </c>
      <c r="H2260" s="42">
        <v>2003</v>
      </c>
      <c r="I2260" s="61" t="s">
        <v>3573</v>
      </c>
      <c r="J2260" s="61" t="s">
        <v>928</v>
      </c>
      <c r="L2260" s="22" t="s">
        <v>3830</v>
      </c>
      <c r="O2260" s="19" t="s">
        <v>3582</v>
      </c>
      <c r="P2260" s="20">
        <v>2014</v>
      </c>
      <c r="Q2260" s="19" t="s">
        <v>4218</v>
      </c>
    </row>
    <row r="2261" spans="1:18" x14ac:dyDescent="0.3">
      <c r="A2261" s="19">
        <v>1356</v>
      </c>
      <c r="B2261" s="78" t="s">
        <v>93</v>
      </c>
      <c r="C2261" s="89">
        <v>45</v>
      </c>
      <c r="D2261" s="35" t="s">
        <v>3449</v>
      </c>
      <c r="E2261" s="51" t="s">
        <v>5985</v>
      </c>
      <c r="F2261" s="22" t="s">
        <v>13</v>
      </c>
      <c r="G2261" s="22" t="s">
        <v>14</v>
      </c>
      <c r="H2261" s="39">
        <v>2009</v>
      </c>
      <c r="I2261" s="57" t="s">
        <v>3503</v>
      </c>
      <c r="J2261" s="55" t="s">
        <v>2939</v>
      </c>
      <c r="L2261" s="20" t="s">
        <v>5909</v>
      </c>
      <c r="O2261" s="20" t="s">
        <v>3508</v>
      </c>
      <c r="P2261" s="20">
        <v>2014</v>
      </c>
      <c r="Q2261" s="19" t="s">
        <v>4218</v>
      </c>
    </row>
    <row r="2262" spans="1:18" x14ac:dyDescent="0.3">
      <c r="A2262" s="19">
        <v>1357</v>
      </c>
      <c r="B2262" s="78" t="s">
        <v>93</v>
      </c>
      <c r="C2262" s="89">
        <v>45</v>
      </c>
      <c r="D2262" s="35" t="s">
        <v>3450</v>
      </c>
      <c r="E2262" s="51" t="s">
        <v>5985</v>
      </c>
      <c r="F2262" s="22" t="s">
        <v>13</v>
      </c>
      <c r="G2262" s="22" t="s">
        <v>14</v>
      </c>
      <c r="H2262" s="39">
        <v>2009</v>
      </c>
      <c r="I2262" s="57" t="s">
        <v>3503</v>
      </c>
      <c r="J2262" s="55" t="s">
        <v>2939</v>
      </c>
      <c r="L2262" s="20" t="s">
        <v>5910</v>
      </c>
      <c r="O2262" s="20" t="s">
        <v>3508</v>
      </c>
      <c r="P2262" s="20">
        <v>2014</v>
      </c>
      <c r="Q2262" s="19" t="s">
        <v>4218</v>
      </c>
    </row>
    <row r="2263" spans="1:18" x14ac:dyDescent="0.3">
      <c r="A2263" s="19">
        <v>1358</v>
      </c>
      <c r="B2263" s="78" t="s">
        <v>93</v>
      </c>
      <c r="C2263" s="89">
        <v>45</v>
      </c>
      <c r="D2263" s="35" t="s">
        <v>2941</v>
      </c>
      <c r="E2263" s="51" t="s">
        <v>5985</v>
      </c>
      <c r="F2263" s="22" t="s">
        <v>13</v>
      </c>
      <c r="G2263" s="22" t="s">
        <v>14</v>
      </c>
      <c r="H2263" s="39">
        <v>2009</v>
      </c>
      <c r="I2263" s="57" t="s">
        <v>3503</v>
      </c>
      <c r="J2263" s="55" t="s">
        <v>2939</v>
      </c>
      <c r="K2263" s="19" t="s">
        <v>2942</v>
      </c>
      <c r="L2263" s="20" t="s">
        <v>5911</v>
      </c>
      <c r="O2263" s="20" t="s">
        <v>3508</v>
      </c>
      <c r="P2263" s="20">
        <v>2014</v>
      </c>
      <c r="Q2263" s="19" t="s">
        <v>4218</v>
      </c>
    </row>
    <row r="2264" spans="1:18" x14ac:dyDescent="0.3">
      <c r="A2264" s="19">
        <v>1359</v>
      </c>
      <c r="B2264" s="78" t="s">
        <v>93</v>
      </c>
      <c r="C2264" s="89">
        <v>45</v>
      </c>
      <c r="D2264" s="35" t="s">
        <v>3451</v>
      </c>
      <c r="E2264" s="51" t="s">
        <v>5985</v>
      </c>
      <c r="F2264" s="22" t="s">
        <v>13</v>
      </c>
      <c r="G2264" s="22" t="s">
        <v>14</v>
      </c>
      <c r="H2264" s="39">
        <v>2009</v>
      </c>
      <c r="I2264" s="57" t="s">
        <v>3503</v>
      </c>
      <c r="J2264" s="55" t="s">
        <v>2939</v>
      </c>
      <c r="L2264" s="20" t="s">
        <v>5912</v>
      </c>
      <c r="O2264" s="20" t="s">
        <v>3508</v>
      </c>
      <c r="P2264" s="20">
        <v>2014</v>
      </c>
      <c r="Q2264" s="19" t="s">
        <v>4218</v>
      </c>
    </row>
    <row r="2265" spans="1:18" x14ac:dyDescent="0.3">
      <c r="A2265" s="19">
        <v>1360</v>
      </c>
      <c r="B2265" s="78" t="s">
        <v>93</v>
      </c>
      <c r="C2265" s="89">
        <v>45</v>
      </c>
      <c r="D2265" s="35" t="s">
        <v>3457</v>
      </c>
      <c r="E2265" s="51" t="s">
        <v>5985</v>
      </c>
      <c r="F2265" s="22" t="s">
        <v>13</v>
      </c>
      <c r="G2265" s="22" t="s">
        <v>14</v>
      </c>
      <c r="H2265" s="39">
        <v>2010</v>
      </c>
      <c r="I2265" s="57" t="s">
        <v>3505</v>
      </c>
      <c r="J2265" s="55" t="s">
        <v>2939</v>
      </c>
      <c r="L2265" s="20" t="s">
        <v>5913</v>
      </c>
      <c r="O2265" s="20" t="s">
        <v>3508</v>
      </c>
      <c r="P2265" s="20">
        <v>2014</v>
      </c>
      <c r="Q2265" s="19" t="s">
        <v>4218</v>
      </c>
    </row>
    <row r="2266" spans="1:18" x14ac:dyDescent="0.3">
      <c r="A2266" s="19">
        <v>1361</v>
      </c>
      <c r="B2266" s="78" t="s">
        <v>93</v>
      </c>
      <c r="C2266" s="89">
        <v>45</v>
      </c>
      <c r="D2266" s="35" t="s">
        <v>3462</v>
      </c>
      <c r="E2266" s="51" t="s">
        <v>5985</v>
      </c>
      <c r="F2266" s="22" t="s">
        <v>13</v>
      </c>
      <c r="G2266" s="22" t="s">
        <v>14</v>
      </c>
      <c r="H2266" s="39">
        <v>2009</v>
      </c>
      <c r="I2266" s="57" t="s">
        <v>3503</v>
      </c>
      <c r="J2266" s="55" t="s">
        <v>2939</v>
      </c>
      <c r="L2266" s="20" t="s">
        <v>5914</v>
      </c>
      <c r="O2266" s="20" t="s">
        <v>3508</v>
      </c>
      <c r="P2266" s="20">
        <v>2014</v>
      </c>
      <c r="Q2266" s="19" t="s">
        <v>4218</v>
      </c>
    </row>
    <row r="2267" spans="1:18" x14ac:dyDescent="0.3">
      <c r="A2267" s="19">
        <v>1362</v>
      </c>
      <c r="B2267" s="33" t="s">
        <v>93</v>
      </c>
      <c r="C2267" s="89">
        <v>45</v>
      </c>
      <c r="D2267" s="35" t="s">
        <v>3472</v>
      </c>
      <c r="E2267" s="51" t="s">
        <v>5985</v>
      </c>
      <c r="F2267" s="22" t="s">
        <v>13</v>
      </c>
      <c r="G2267" s="22" t="s">
        <v>14</v>
      </c>
      <c r="H2267" s="39">
        <v>2010</v>
      </c>
      <c r="I2267" s="57" t="s">
        <v>3503</v>
      </c>
      <c r="J2267" s="55" t="s">
        <v>2939</v>
      </c>
      <c r="L2267" s="20" t="s">
        <v>5915</v>
      </c>
      <c r="O2267" s="20" t="s">
        <v>3508</v>
      </c>
      <c r="P2267" s="20">
        <v>2014</v>
      </c>
      <c r="Q2267" s="19" t="s">
        <v>4218</v>
      </c>
    </row>
    <row r="2268" spans="1:18" x14ac:dyDescent="0.3">
      <c r="A2268" s="19">
        <v>1363</v>
      </c>
      <c r="B2268" s="33" t="s">
        <v>93</v>
      </c>
      <c r="C2268" s="89">
        <v>45</v>
      </c>
      <c r="D2268" s="35" t="s">
        <v>3474</v>
      </c>
      <c r="E2268" s="51" t="s">
        <v>5985</v>
      </c>
      <c r="F2268" s="22" t="s">
        <v>13</v>
      </c>
      <c r="G2268" s="22" t="s">
        <v>14</v>
      </c>
      <c r="H2268" s="39">
        <v>2010</v>
      </c>
      <c r="I2268" s="57" t="s">
        <v>3503</v>
      </c>
      <c r="J2268" s="55" t="s">
        <v>2939</v>
      </c>
      <c r="L2268" s="20" t="s">
        <v>5916</v>
      </c>
      <c r="O2268" s="20" t="s">
        <v>3508</v>
      </c>
      <c r="P2268" s="20">
        <v>2014</v>
      </c>
      <c r="Q2268" s="19" t="s">
        <v>4218</v>
      </c>
    </row>
    <row r="2269" spans="1:18" x14ac:dyDescent="0.3">
      <c r="A2269" s="19">
        <v>1364</v>
      </c>
      <c r="B2269" s="34" t="s">
        <v>93</v>
      </c>
      <c r="C2269" s="89">
        <v>45</v>
      </c>
      <c r="D2269" s="35" t="s">
        <v>3473</v>
      </c>
      <c r="E2269" s="51" t="s">
        <v>5985</v>
      </c>
      <c r="F2269" s="22" t="s">
        <v>13</v>
      </c>
      <c r="G2269" s="22" t="s">
        <v>14</v>
      </c>
      <c r="H2269" s="39">
        <v>2010</v>
      </c>
      <c r="I2269" s="57" t="s">
        <v>3503</v>
      </c>
      <c r="J2269" s="55" t="s">
        <v>2939</v>
      </c>
      <c r="L2269" s="20" t="s">
        <v>5917</v>
      </c>
      <c r="O2269" s="20" t="s">
        <v>3508</v>
      </c>
      <c r="P2269" s="20">
        <v>2014</v>
      </c>
      <c r="Q2269" s="19" t="s">
        <v>4218</v>
      </c>
    </row>
    <row r="2270" spans="1:18" x14ac:dyDescent="0.3">
      <c r="A2270" s="19">
        <v>2450</v>
      </c>
      <c r="B2270" s="33" t="s">
        <v>93</v>
      </c>
      <c r="C2270" s="89">
        <v>45</v>
      </c>
      <c r="D2270" s="52" t="s">
        <v>1816</v>
      </c>
      <c r="E2270" s="52" t="s">
        <v>5927</v>
      </c>
      <c r="F2270" s="19" t="s">
        <v>1810</v>
      </c>
      <c r="G2270" s="19" t="s">
        <v>1811</v>
      </c>
      <c r="H2270" s="33">
        <v>2014</v>
      </c>
      <c r="I2270" s="52" t="s">
        <v>918</v>
      </c>
      <c r="J2270" s="58" t="s">
        <v>918</v>
      </c>
      <c r="L2270" s="19" t="s">
        <v>1817</v>
      </c>
      <c r="O2270" s="19" t="s">
        <v>1813</v>
      </c>
      <c r="P2270" s="20">
        <v>2017</v>
      </c>
      <c r="Q2270" s="19" t="s">
        <v>2955</v>
      </c>
    </row>
    <row r="2271" spans="1:18" x14ac:dyDescent="0.3">
      <c r="A2271" s="19">
        <v>2451</v>
      </c>
      <c r="B2271" s="33" t="s">
        <v>93</v>
      </c>
      <c r="C2271" s="89">
        <v>45</v>
      </c>
      <c r="D2271" s="52" t="s">
        <v>1818</v>
      </c>
      <c r="E2271" s="52" t="s">
        <v>5927</v>
      </c>
      <c r="F2271" s="19" t="s">
        <v>1810</v>
      </c>
      <c r="G2271" s="19" t="s">
        <v>1811</v>
      </c>
      <c r="H2271" s="33">
        <v>2014</v>
      </c>
      <c r="I2271" s="52" t="s">
        <v>918</v>
      </c>
      <c r="J2271" s="58" t="s">
        <v>918</v>
      </c>
      <c r="L2271" s="19" t="s">
        <v>1819</v>
      </c>
      <c r="O2271" s="19" t="s">
        <v>1813</v>
      </c>
      <c r="P2271" s="20">
        <v>2017</v>
      </c>
      <c r="Q2271" s="19" t="s">
        <v>2955</v>
      </c>
    </row>
    <row r="2272" spans="1:18" x14ac:dyDescent="0.3">
      <c r="A2272" s="19">
        <v>2452</v>
      </c>
      <c r="B2272" s="33" t="s">
        <v>93</v>
      </c>
      <c r="C2272" s="89">
        <v>45</v>
      </c>
      <c r="D2272" s="52" t="s">
        <v>1820</v>
      </c>
      <c r="E2272" s="52" t="s">
        <v>5927</v>
      </c>
      <c r="F2272" s="19" t="s">
        <v>1810</v>
      </c>
      <c r="G2272" s="19" t="s">
        <v>1811</v>
      </c>
      <c r="H2272" s="33">
        <v>2014</v>
      </c>
      <c r="I2272" s="52" t="s">
        <v>918</v>
      </c>
      <c r="J2272" s="58" t="s">
        <v>918</v>
      </c>
      <c r="L2272" s="19" t="s">
        <v>1821</v>
      </c>
      <c r="O2272" s="19" t="s">
        <v>1813</v>
      </c>
      <c r="P2272" s="20">
        <v>2017</v>
      </c>
      <c r="Q2272" s="19" t="s">
        <v>2955</v>
      </c>
    </row>
    <row r="2273" spans="1:17" x14ac:dyDescent="0.3">
      <c r="A2273" s="19">
        <v>2453</v>
      </c>
      <c r="B2273" s="33" t="s">
        <v>93</v>
      </c>
      <c r="C2273" s="89">
        <v>45</v>
      </c>
      <c r="D2273" s="52" t="s">
        <v>1824</v>
      </c>
      <c r="E2273" s="52" t="s">
        <v>5927</v>
      </c>
      <c r="F2273" s="19" t="s">
        <v>1810</v>
      </c>
      <c r="G2273" s="19" t="s">
        <v>1811</v>
      </c>
      <c r="H2273" s="33">
        <v>2014</v>
      </c>
      <c r="I2273" s="52" t="s">
        <v>918</v>
      </c>
      <c r="J2273" s="58" t="s">
        <v>918</v>
      </c>
      <c r="L2273" s="19" t="s">
        <v>1825</v>
      </c>
      <c r="O2273" s="19" t="s">
        <v>1813</v>
      </c>
      <c r="P2273" s="20">
        <v>2017</v>
      </c>
      <c r="Q2273" s="19" t="s">
        <v>2955</v>
      </c>
    </row>
    <row r="2274" spans="1:17" x14ac:dyDescent="0.3">
      <c r="A2274" s="19">
        <v>2454</v>
      </c>
      <c r="B2274" s="33" t="s">
        <v>93</v>
      </c>
      <c r="C2274" s="89">
        <v>45</v>
      </c>
      <c r="D2274" s="52" t="s">
        <v>1826</v>
      </c>
      <c r="E2274" s="52" t="s">
        <v>5927</v>
      </c>
      <c r="F2274" s="19" t="s">
        <v>1810</v>
      </c>
      <c r="G2274" s="19" t="s">
        <v>1811</v>
      </c>
      <c r="H2274" s="33">
        <v>2014</v>
      </c>
      <c r="I2274" s="52" t="s">
        <v>918</v>
      </c>
      <c r="J2274" s="58" t="s">
        <v>918</v>
      </c>
      <c r="L2274" s="19" t="s">
        <v>1827</v>
      </c>
      <c r="O2274" s="19" t="s">
        <v>1813</v>
      </c>
      <c r="P2274" s="20">
        <v>2017</v>
      </c>
      <c r="Q2274" s="19" t="s">
        <v>2955</v>
      </c>
    </row>
    <row r="2275" spans="1:17" x14ac:dyDescent="0.3">
      <c r="A2275" s="19">
        <v>2455</v>
      </c>
      <c r="B2275" s="33" t="s">
        <v>93</v>
      </c>
      <c r="C2275" s="89">
        <v>45</v>
      </c>
      <c r="D2275" s="52" t="s">
        <v>1828</v>
      </c>
      <c r="E2275" s="52" t="s">
        <v>5927</v>
      </c>
      <c r="F2275" s="19" t="s">
        <v>1810</v>
      </c>
      <c r="G2275" s="19" t="s">
        <v>1811</v>
      </c>
      <c r="H2275" s="33">
        <v>2014</v>
      </c>
      <c r="I2275" s="52" t="s">
        <v>918</v>
      </c>
      <c r="J2275" s="58" t="s">
        <v>918</v>
      </c>
      <c r="L2275" s="19" t="s">
        <v>1829</v>
      </c>
      <c r="O2275" s="19" t="s">
        <v>1813</v>
      </c>
      <c r="P2275" s="20">
        <v>2017</v>
      </c>
      <c r="Q2275" s="19" t="s">
        <v>2955</v>
      </c>
    </row>
    <row r="2276" spans="1:17" x14ac:dyDescent="0.3">
      <c r="A2276" s="19">
        <v>2456</v>
      </c>
      <c r="B2276" s="33" t="s">
        <v>93</v>
      </c>
      <c r="C2276" s="89">
        <v>45</v>
      </c>
      <c r="D2276" s="52" t="s">
        <v>1832</v>
      </c>
      <c r="E2276" s="52" t="s">
        <v>5927</v>
      </c>
      <c r="F2276" s="19" t="s">
        <v>1810</v>
      </c>
      <c r="G2276" s="19" t="s">
        <v>1811</v>
      </c>
      <c r="H2276" s="33">
        <v>2014</v>
      </c>
      <c r="I2276" s="52" t="s">
        <v>918</v>
      </c>
      <c r="J2276" s="58" t="s">
        <v>918</v>
      </c>
      <c r="L2276" s="19" t="s">
        <v>1833</v>
      </c>
      <c r="O2276" s="19" t="s">
        <v>1813</v>
      </c>
      <c r="P2276" s="20">
        <v>2017</v>
      </c>
      <c r="Q2276" s="19" t="s">
        <v>2955</v>
      </c>
    </row>
    <row r="2277" spans="1:17" x14ac:dyDescent="0.3">
      <c r="A2277" s="19">
        <v>2457</v>
      </c>
      <c r="B2277" s="33" t="s">
        <v>93</v>
      </c>
      <c r="C2277" s="89">
        <v>45</v>
      </c>
      <c r="D2277" s="52" t="s">
        <v>1834</v>
      </c>
      <c r="E2277" s="52" t="s">
        <v>5927</v>
      </c>
      <c r="F2277" s="19" t="s">
        <v>1810</v>
      </c>
      <c r="G2277" s="19" t="s">
        <v>1811</v>
      </c>
      <c r="H2277" s="33">
        <v>2014</v>
      </c>
      <c r="I2277" s="52" t="s">
        <v>918</v>
      </c>
      <c r="J2277" s="58" t="s">
        <v>918</v>
      </c>
      <c r="L2277" s="19" t="s">
        <v>1835</v>
      </c>
      <c r="O2277" s="19" t="s">
        <v>1813</v>
      </c>
      <c r="P2277" s="20">
        <v>2017</v>
      </c>
      <c r="Q2277" s="19" t="s">
        <v>2955</v>
      </c>
    </row>
    <row r="2278" spans="1:17" x14ac:dyDescent="0.3">
      <c r="A2278" s="19">
        <v>2458</v>
      </c>
      <c r="B2278" s="33" t="s">
        <v>93</v>
      </c>
      <c r="C2278" s="89">
        <v>45</v>
      </c>
      <c r="D2278" s="52" t="s">
        <v>560</v>
      </c>
      <c r="E2278" s="52" t="s">
        <v>5927</v>
      </c>
      <c r="F2278" s="19" t="s">
        <v>1810</v>
      </c>
      <c r="G2278" s="19" t="s">
        <v>1811</v>
      </c>
      <c r="H2278" s="33">
        <v>2014</v>
      </c>
      <c r="I2278" s="52" t="s">
        <v>918</v>
      </c>
      <c r="J2278" s="58" t="s">
        <v>918</v>
      </c>
      <c r="L2278" s="19" t="s">
        <v>1836</v>
      </c>
      <c r="O2278" s="19" t="s">
        <v>1813</v>
      </c>
      <c r="P2278" s="20">
        <v>2017</v>
      </c>
      <c r="Q2278" s="19" t="s">
        <v>2955</v>
      </c>
    </row>
    <row r="2279" spans="1:17" x14ac:dyDescent="0.3">
      <c r="A2279" s="19">
        <v>2459</v>
      </c>
      <c r="B2279" s="33" t="s">
        <v>93</v>
      </c>
      <c r="C2279" s="89">
        <v>45</v>
      </c>
      <c r="D2279" s="52" t="s">
        <v>1837</v>
      </c>
      <c r="E2279" s="52" t="s">
        <v>5927</v>
      </c>
      <c r="F2279" s="19" t="s">
        <v>1810</v>
      </c>
      <c r="G2279" s="19" t="s">
        <v>1811</v>
      </c>
      <c r="H2279" s="33">
        <v>2014</v>
      </c>
      <c r="I2279" s="52" t="s">
        <v>918</v>
      </c>
      <c r="J2279" s="58" t="s">
        <v>918</v>
      </c>
      <c r="L2279" s="19" t="s">
        <v>1838</v>
      </c>
      <c r="O2279" s="19" t="s">
        <v>1813</v>
      </c>
      <c r="P2279" s="20">
        <v>2017</v>
      </c>
      <c r="Q2279" s="19" t="s">
        <v>2955</v>
      </c>
    </row>
    <row r="2280" spans="1:17" x14ac:dyDescent="0.3">
      <c r="A2280" s="19">
        <v>2460</v>
      </c>
      <c r="B2280" s="33" t="s">
        <v>93</v>
      </c>
      <c r="C2280" s="89">
        <v>45</v>
      </c>
      <c r="D2280" s="52" t="s">
        <v>1839</v>
      </c>
      <c r="E2280" s="52" t="s">
        <v>5927</v>
      </c>
      <c r="F2280" s="19" t="s">
        <v>1810</v>
      </c>
      <c r="G2280" s="19" t="s">
        <v>1811</v>
      </c>
      <c r="H2280" s="33">
        <v>2014</v>
      </c>
      <c r="I2280" s="52" t="s">
        <v>918</v>
      </c>
      <c r="J2280" s="58" t="s">
        <v>918</v>
      </c>
      <c r="L2280" s="19" t="s">
        <v>1840</v>
      </c>
      <c r="O2280" s="19" t="s">
        <v>1813</v>
      </c>
      <c r="P2280" s="20">
        <v>2017</v>
      </c>
      <c r="Q2280" s="19" t="s">
        <v>2955</v>
      </c>
    </row>
    <row r="2281" spans="1:17" x14ac:dyDescent="0.3">
      <c r="A2281" s="19">
        <v>2461</v>
      </c>
      <c r="B2281" s="33" t="s">
        <v>93</v>
      </c>
      <c r="C2281" s="89">
        <v>45</v>
      </c>
      <c r="D2281" s="52" t="s">
        <v>1841</v>
      </c>
      <c r="E2281" s="52" t="s">
        <v>5927</v>
      </c>
      <c r="F2281" s="19" t="s">
        <v>1810</v>
      </c>
      <c r="G2281" s="19" t="s">
        <v>1811</v>
      </c>
      <c r="H2281" s="33">
        <v>2014</v>
      </c>
      <c r="I2281" s="52" t="s">
        <v>918</v>
      </c>
      <c r="J2281" s="58" t="s">
        <v>918</v>
      </c>
      <c r="L2281" s="19" t="s">
        <v>1842</v>
      </c>
      <c r="O2281" s="19" t="s">
        <v>1813</v>
      </c>
      <c r="P2281" s="20">
        <v>2017</v>
      </c>
      <c r="Q2281" s="19" t="s">
        <v>2955</v>
      </c>
    </row>
    <row r="2282" spans="1:17" x14ac:dyDescent="0.3">
      <c r="A2282" s="19">
        <v>2462</v>
      </c>
      <c r="B2282" s="33" t="s">
        <v>93</v>
      </c>
      <c r="C2282" s="89">
        <v>45</v>
      </c>
      <c r="D2282" s="52" t="s">
        <v>1843</v>
      </c>
      <c r="E2282" s="52" t="s">
        <v>5927</v>
      </c>
      <c r="F2282" s="19" t="s">
        <v>1810</v>
      </c>
      <c r="G2282" s="19" t="s">
        <v>1811</v>
      </c>
      <c r="H2282" s="33">
        <v>2014</v>
      </c>
      <c r="I2282" s="52" t="s">
        <v>918</v>
      </c>
      <c r="J2282" s="58" t="s">
        <v>918</v>
      </c>
      <c r="L2282" s="19" t="s">
        <v>1844</v>
      </c>
      <c r="O2282" s="19" t="s">
        <v>1813</v>
      </c>
      <c r="P2282" s="20">
        <v>2017</v>
      </c>
      <c r="Q2282" s="19" t="s">
        <v>2955</v>
      </c>
    </row>
    <row r="2283" spans="1:17" x14ac:dyDescent="0.3">
      <c r="A2283" s="19">
        <v>2463</v>
      </c>
      <c r="B2283" s="33" t="s">
        <v>93</v>
      </c>
      <c r="C2283" s="89">
        <v>45</v>
      </c>
      <c r="D2283" s="52" t="s">
        <v>1845</v>
      </c>
      <c r="E2283" s="52" t="s">
        <v>5927</v>
      </c>
      <c r="F2283" s="19" t="s">
        <v>1810</v>
      </c>
      <c r="G2283" s="19" t="s">
        <v>1811</v>
      </c>
      <c r="H2283" s="33">
        <v>2014</v>
      </c>
      <c r="I2283" s="52" t="s">
        <v>918</v>
      </c>
      <c r="J2283" s="58" t="s">
        <v>918</v>
      </c>
      <c r="L2283" s="19" t="s">
        <v>1846</v>
      </c>
      <c r="O2283" s="19" t="s">
        <v>1813</v>
      </c>
      <c r="P2283" s="20">
        <v>2017</v>
      </c>
      <c r="Q2283" s="19" t="s">
        <v>2955</v>
      </c>
    </row>
    <row r="2284" spans="1:17" x14ac:dyDescent="0.3">
      <c r="A2284" s="19">
        <v>2464</v>
      </c>
      <c r="B2284" s="33" t="s">
        <v>93</v>
      </c>
      <c r="C2284" s="89">
        <v>45</v>
      </c>
      <c r="D2284" s="52" t="s">
        <v>1847</v>
      </c>
      <c r="E2284" s="52" t="s">
        <v>5927</v>
      </c>
      <c r="F2284" s="19" t="s">
        <v>1810</v>
      </c>
      <c r="G2284" s="19" t="s">
        <v>1811</v>
      </c>
      <c r="H2284" s="33">
        <v>2014</v>
      </c>
      <c r="I2284" s="52" t="s">
        <v>918</v>
      </c>
      <c r="J2284" s="58" t="s">
        <v>918</v>
      </c>
      <c r="L2284" s="19" t="s">
        <v>1848</v>
      </c>
      <c r="O2284" s="19" t="s">
        <v>1813</v>
      </c>
      <c r="P2284" s="20">
        <v>2017</v>
      </c>
      <c r="Q2284" s="19" t="s">
        <v>2955</v>
      </c>
    </row>
    <row r="2285" spans="1:17" x14ac:dyDescent="0.3">
      <c r="A2285" s="19">
        <v>2465</v>
      </c>
      <c r="B2285" s="33" t="s">
        <v>93</v>
      </c>
      <c r="C2285" s="89">
        <v>45</v>
      </c>
      <c r="D2285" s="52" t="s">
        <v>562</v>
      </c>
      <c r="E2285" s="52" t="s">
        <v>5927</v>
      </c>
      <c r="F2285" s="19" t="s">
        <v>1810</v>
      </c>
      <c r="G2285" s="19" t="s">
        <v>1811</v>
      </c>
      <c r="H2285" s="33">
        <v>2014</v>
      </c>
      <c r="I2285" s="52" t="s">
        <v>918</v>
      </c>
      <c r="J2285" s="58" t="s">
        <v>918</v>
      </c>
      <c r="L2285" s="19" t="s">
        <v>1849</v>
      </c>
      <c r="O2285" s="19" t="s">
        <v>1813</v>
      </c>
      <c r="P2285" s="20">
        <v>2017</v>
      </c>
      <c r="Q2285" s="19" t="s">
        <v>2955</v>
      </c>
    </row>
    <row r="2286" spans="1:17" x14ac:dyDescent="0.3">
      <c r="A2286" s="19">
        <v>2466</v>
      </c>
      <c r="B2286" s="33" t="s">
        <v>93</v>
      </c>
      <c r="C2286" s="89">
        <v>45</v>
      </c>
      <c r="D2286" s="52" t="s">
        <v>564</v>
      </c>
      <c r="E2286" s="52" t="s">
        <v>5927</v>
      </c>
      <c r="F2286" s="19" t="s">
        <v>1810</v>
      </c>
      <c r="G2286" s="19" t="s">
        <v>1811</v>
      </c>
      <c r="H2286" s="33">
        <v>2014</v>
      </c>
      <c r="I2286" s="52" t="s">
        <v>918</v>
      </c>
      <c r="J2286" s="58" t="s">
        <v>918</v>
      </c>
      <c r="L2286" s="19" t="s">
        <v>1850</v>
      </c>
      <c r="O2286" s="19" t="s">
        <v>1813</v>
      </c>
      <c r="P2286" s="20">
        <v>2017</v>
      </c>
      <c r="Q2286" s="19" t="s">
        <v>2955</v>
      </c>
    </row>
    <row r="2287" spans="1:17" x14ac:dyDescent="0.3">
      <c r="A2287" s="19">
        <v>2963</v>
      </c>
      <c r="B2287" s="33" t="s">
        <v>93</v>
      </c>
      <c r="C2287" s="89">
        <v>45</v>
      </c>
      <c r="D2287" s="52" t="s">
        <v>618</v>
      </c>
      <c r="E2287" s="52" t="s">
        <v>5987</v>
      </c>
      <c r="F2287" s="19" t="s">
        <v>13</v>
      </c>
      <c r="G2287" s="19" t="s">
        <v>14</v>
      </c>
      <c r="H2287" s="33">
        <v>2017</v>
      </c>
      <c r="I2287" s="52" t="s">
        <v>918</v>
      </c>
      <c r="J2287" s="58" t="s">
        <v>918</v>
      </c>
      <c r="L2287" s="19" t="s">
        <v>2242</v>
      </c>
      <c r="O2287" s="19" t="s">
        <v>3002</v>
      </c>
      <c r="P2287" s="22">
        <v>2018</v>
      </c>
      <c r="Q2287" s="19" t="s">
        <v>2955</v>
      </c>
    </row>
    <row r="2288" spans="1:17" x14ac:dyDescent="0.3">
      <c r="A2288" s="19">
        <v>2964</v>
      </c>
      <c r="B2288" s="33" t="s">
        <v>93</v>
      </c>
      <c r="C2288" s="89">
        <v>45</v>
      </c>
      <c r="D2288" s="52" t="s">
        <v>2240</v>
      </c>
      <c r="E2288" s="51" t="s">
        <v>5985</v>
      </c>
      <c r="F2288" s="19" t="s">
        <v>13</v>
      </c>
      <c r="G2288" s="19" t="s">
        <v>14</v>
      </c>
      <c r="H2288" s="33">
        <v>2017</v>
      </c>
      <c r="I2288" s="52" t="s">
        <v>918</v>
      </c>
      <c r="J2288" s="58" t="s">
        <v>918</v>
      </c>
      <c r="L2288" s="19" t="s">
        <v>2241</v>
      </c>
      <c r="O2288" s="19" t="s">
        <v>3002</v>
      </c>
      <c r="P2288" s="22">
        <v>2018</v>
      </c>
      <c r="Q2288" s="19" t="s">
        <v>2955</v>
      </c>
    </row>
    <row r="2289" spans="1:18" x14ac:dyDescent="0.3">
      <c r="A2289" s="19">
        <v>59</v>
      </c>
      <c r="B2289" s="34" t="s">
        <v>93</v>
      </c>
      <c r="C2289" s="89">
        <v>46</v>
      </c>
      <c r="D2289" s="53" t="s">
        <v>4224</v>
      </c>
      <c r="E2289" s="51" t="s">
        <v>5995</v>
      </c>
      <c r="F2289" s="23" t="s">
        <v>13</v>
      </c>
      <c r="G2289" s="23" t="s">
        <v>14</v>
      </c>
      <c r="H2289" s="34">
        <v>2010</v>
      </c>
      <c r="I2289" s="55" t="s">
        <v>4978</v>
      </c>
      <c r="J2289" s="55" t="s">
        <v>2486</v>
      </c>
      <c r="O2289" s="20" t="s">
        <v>6018</v>
      </c>
      <c r="P2289" s="20">
        <v>2012</v>
      </c>
      <c r="Q2289" s="19" t="s">
        <v>4218</v>
      </c>
    </row>
    <row r="2290" spans="1:18" x14ac:dyDescent="0.3">
      <c r="A2290" s="19">
        <v>677</v>
      </c>
      <c r="B2290" s="26" t="s">
        <v>93</v>
      </c>
      <c r="C2290" s="90">
        <v>46</v>
      </c>
      <c r="D2290" s="63" t="s">
        <v>4972</v>
      </c>
      <c r="E2290" s="51" t="s">
        <v>5985</v>
      </c>
      <c r="F2290" s="40" t="s">
        <v>13</v>
      </c>
      <c r="G2290" s="40" t="s">
        <v>14</v>
      </c>
      <c r="H2290" s="26">
        <v>2009</v>
      </c>
      <c r="I2290" s="55" t="s">
        <v>4973</v>
      </c>
      <c r="J2290" s="63" t="s">
        <v>4974</v>
      </c>
      <c r="K2290" s="40"/>
      <c r="L2290" s="40"/>
      <c r="M2290" s="40"/>
      <c r="N2290" s="40"/>
      <c r="O2290" s="40" t="s">
        <v>4843</v>
      </c>
      <c r="P2290" s="40">
        <v>2013</v>
      </c>
      <c r="Q2290" s="22" t="s">
        <v>4293</v>
      </c>
      <c r="R2290" s="40"/>
    </row>
    <row r="2291" spans="1:18" x14ac:dyDescent="0.3">
      <c r="A2291" s="19">
        <v>678</v>
      </c>
      <c r="B2291" s="26" t="s">
        <v>93</v>
      </c>
      <c r="C2291" s="90">
        <v>46</v>
      </c>
      <c r="D2291" s="63" t="s">
        <v>4975</v>
      </c>
      <c r="E2291" s="51" t="s">
        <v>5985</v>
      </c>
      <c r="F2291" s="40" t="s">
        <v>13</v>
      </c>
      <c r="G2291" s="40" t="s">
        <v>14</v>
      </c>
      <c r="H2291" s="26">
        <v>2009</v>
      </c>
      <c r="I2291" s="55" t="s">
        <v>4973</v>
      </c>
      <c r="J2291" s="63" t="s">
        <v>4974</v>
      </c>
      <c r="K2291" s="40"/>
      <c r="L2291" s="40"/>
      <c r="M2291" s="40"/>
      <c r="N2291" s="40"/>
      <c r="O2291" s="40" t="s">
        <v>4843</v>
      </c>
      <c r="P2291" s="40">
        <v>2013</v>
      </c>
      <c r="Q2291" s="22" t="s">
        <v>4293</v>
      </c>
      <c r="R2291" s="40"/>
    </row>
    <row r="2292" spans="1:18" x14ac:dyDescent="0.3">
      <c r="A2292" s="19">
        <v>679</v>
      </c>
      <c r="B2292" s="26" t="s">
        <v>93</v>
      </c>
      <c r="C2292" s="90">
        <v>46</v>
      </c>
      <c r="D2292" s="63" t="s">
        <v>4976</v>
      </c>
      <c r="E2292" s="51" t="s">
        <v>5950</v>
      </c>
      <c r="F2292" s="19" t="s">
        <v>13</v>
      </c>
      <c r="G2292" s="19" t="s">
        <v>14</v>
      </c>
      <c r="H2292" s="26">
        <v>2006</v>
      </c>
      <c r="I2292" s="55" t="s">
        <v>4977</v>
      </c>
      <c r="J2292" s="63" t="s">
        <v>961</v>
      </c>
      <c r="K2292" s="40"/>
      <c r="L2292" s="40"/>
      <c r="M2292" s="40"/>
      <c r="N2292" s="40"/>
      <c r="O2292" s="40" t="s">
        <v>4843</v>
      </c>
      <c r="P2292" s="40">
        <v>2013</v>
      </c>
      <c r="Q2292" s="22" t="s">
        <v>4293</v>
      </c>
      <c r="R2292" s="40"/>
    </row>
    <row r="2293" spans="1:18" x14ac:dyDescent="0.3">
      <c r="A2293" s="19">
        <v>680</v>
      </c>
      <c r="B2293" s="26" t="s">
        <v>93</v>
      </c>
      <c r="C2293" s="90">
        <v>46</v>
      </c>
      <c r="D2293" s="63" t="s">
        <v>5033</v>
      </c>
      <c r="E2293" s="51" t="s">
        <v>5995</v>
      </c>
      <c r="F2293" s="40" t="s">
        <v>13</v>
      </c>
      <c r="G2293" s="40" t="s">
        <v>14</v>
      </c>
      <c r="H2293" s="26">
        <v>2010</v>
      </c>
      <c r="I2293" s="55" t="s">
        <v>4978</v>
      </c>
      <c r="J2293" s="63" t="s">
        <v>2486</v>
      </c>
      <c r="K2293" s="40"/>
      <c r="L2293" s="40"/>
      <c r="M2293" s="40"/>
      <c r="N2293" s="40"/>
      <c r="O2293" s="40" t="s">
        <v>4843</v>
      </c>
      <c r="P2293" s="40">
        <v>2013</v>
      </c>
      <c r="Q2293" s="22" t="s">
        <v>4293</v>
      </c>
      <c r="R2293" s="40"/>
    </row>
    <row r="2294" spans="1:18" x14ac:dyDescent="0.3">
      <c r="A2294" s="19">
        <v>681</v>
      </c>
      <c r="B2294" s="26" t="s">
        <v>93</v>
      </c>
      <c r="C2294" s="90">
        <v>46</v>
      </c>
      <c r="D2294" s="63" t="s">
        <v>4979</v>
      </c>
      <c r="E2294" s="51" t="s">
        <v>5995</v>
      </c>
      <c r="F2294" s="40" t="s">
        <v>13</v>
      </c>
      <c r="G2294" s="40" t="s">
        <v>14</v>
      </c>
      <c r="H2294" s="26">
        <v>2011</v>
      </c>
      <c r="I2294" s="55" t="s">
        <v>4903</v>
      </c>
      <c r="J2294" s="63" t="s">
        <v>2486</v>
      </c>
      <c r="K2294" s="40"/>
      <c r="L2294" s="40"/>
      <c r="M2294" s="40"/>
      <c r="N2294" s="40"/>
      <c r="O2294" s="40" t="s">
        <v>4843</v>
      </c>
      <c r="P2294" s="40">
        <v>2013</v>
      </c>
      <c r="Q2294" s="22" t="s">
        <v>4293</v>
      </c>
      <c r="R2294" s="40"/>
    </row>
    <row r="2295" spans="1:18" x14ac:dyDescent="0.3">
      <c r="A2295" s="19">
        <v>682</v>
      </c>
      <c r="B2295" s="26" t="s">
        <v>93</v>
      </c>
      <c r="C2295" s="90">
        <v>46</v>
      </c>
      <c r="D2295" s="63" t="s">
        <v>4980</v>
      </c>
      <c r="E2295" s="51" t="s">
        <v>5995</v>
      </c>
      <c r="F2295" s="40" t="s">
        <v>13</v>
      </c>
      <c r="G2295" s="40" t="s">
        <v>14</v>
      </c>
      <c r="H2295" s="26">
        <v>2011</v>
      </c>
      <c r="I2295" s="55" t="s">
        <v>4903</v>
      </c>
      <c r="J2295" s="63" t="s">
        <v>2486</v>
      </c>
      <c r="K2295" s="40"/>
      <c r="L2295" s="40"/>
      <c r="M2295" s="40"/>
      <c r="N2295" s="40"/>
      <c r="O2295" s="40" t="s">
        <v>4843</v>
      </c>
      <c r="P2295" s="40">
        <v>2013</v>
      </c>
      <c r="Q2295" s="22" t="s">
        <v>4293</v>
      </c>
      <c r="R2295" s="40"/>
    </row>
    <row r="2296" spans="1:18" x14ac:dyDescent="0.3">
      <c r="A2296" s="19">
        <v>683</v>
      </c>
      <c r="B2296" s="26" t="s">
        <v>93</v>
      </c>
      <c r="C2296" s="90">
        <v>46</v>
      </c>
      <c r="D2296" s="63" t="s">
        <v>4981</v>
      </c>
      <c r="E2296" s="51" t="s">
        <v>5995</v>
      </c>
      <c r="F2296" s="40" t="s">
        <v>13</v>
      </c>
      <c r="G2296" s="40" t="s">
        <v>14</v>
      </c>
      <c r="H2296" s="26">
        <v>2011</v>
      </c>
      <c r="I2296" s="55" t="s">
        <v>4903</v>
      </c>
      <c r="J2296" s="63" t="s">
        <v>2486</v>
      </c>
      <c r="K2296" s="40"/>
      <c r="L2296" s="40"/>
      <c r="M2296" s="40"/>
      <c r="N2296" s="40"/>
      <c r="O2296" s="40" t="s">
        <v>4843</v>
      </c>
      <c r="P2296" s="40">
        <v>2013</v>
      </c>
      <c r="Q2296" s="22" t="s">
        <v>4293</v>
      </c>
      <c r="R2296" s="40"/>
    </row>
    <row r="2297" spans="1:18" x14ac:dyDescent="0.3">
      <c r="A2297" s="19">
        <v>684</v>
      </c>
      <c r="B2297" s="26" t="s">
        <v>93</v>
      </c>
      <c r="C2297" s="90">
        <v>46</v>
      </c>
      <c r="D2297" s="63" t="s">
        <v>4982</v>
      </c>
      <c r="E2297" s="51" t="s">
        <v>5995</v>
      </c>
      <c r="F2297" s="40" t="s">
        <v>13</v>
      </c>
      <c r="G2297" s="40" t="s">
        <v>14</v>
      </c>
      <c r="H2297" s="26">
        <v>2011</v>
      </c>
      <c r="I2297" s="55" t="s">
        <v>4903</v>
      </c>
      <c r="J2297" s="63" t="s">
        <v>2486</v>
      </c>
      <c r="K2297" s="40"/>
      <c r="L2297" s="40"/>
      <c r="M2297" s="40"/>
      <c r="N2297" s="40"/>
      <c r="O2297" s="40" t="s">
        <v>4843</v>
      </c>
      <c r="P2297" s="40">
        <v>2013</v>
      </c>
      <c r="Q2297" s="22" t="s">
        <v>4293</v>
      </c>
      <c r="R2297" s="40"/>
    </row>
    <row r="2298" spans="1:18" x14ac:dyDescent="0.3">
      <c r="A2298" s="19">
        <v>685</v>
      </c>
      <c r="B2298" s="26" t="s">
        <v>93</v>
      </c>
      <c r="C2298" s="90">
        <v>46</v>
      </c>
      <c r="D2298" s="63" t="s">
        <v>4983</v>
      </c>
      <c r="E2298" s="51" t="s">
        <v>5995</v>
      </c>
      <c r="F2298" s="40" t="s">
        <v>13</v>
      </c>
      <c r="G2298" s="40" t="s">
        <v>14</v>
      </c>
      <c r="H2298" s="26">
        <v>2011</v>
      </c>
      <c r="I2298" s="55" t="s">
        <v>4903</v>
      </c>
      <c r="J2298" s="63" t="s">
        <v>2486</v>
      </c>
      <c r="K2298" s="40"/>
      <c r="L2298" s="40"/>
      <c r="M2298" s="40"/>
      <c r="N2298" s="40"/>
      <c r="O2298" s="40" t="s">
        <v>4843</v>
      </c>
      <c r="P2298" s="40">
        <v>2013</v>
      </c>
      <c r="Q2298" s="22" t="s">
        <v>4293</v>
      </c>
      <c r="R2298" s="40"/>
    </row>
    <row r="2299" spans="1:18" x14ac:dyDescent="0.3">
      <c r="A2299" s="19">
        <v>686</v>
      </c>
      <c r="B2299" s="26" t="s">
        <v>93</v>
      </c>
      <c r="C2299" s="90">
        <v>46</v>
      </c>
      <c r="D2299" s="63" t="s">
        <v>4984</v>
      </c>
      <c r="E2299" s="51" t="s">
        <v>5995</v>
      </c>
      <c r="F2299" s="40" t="s">
        <v>13</v>
      </c>
      <c r="G2299" s="40" t="s">
        <v>14</v>
      </c>
      <c r="H2299" s="26">
        <v>2011</v>
      </c>
      <c r="I2299" s="55" t="s">
        <v>4903</v>
      </c>
      <c r="J2299" s="63" t="s">
        <v>2486</v>
      </c>
      <c r="K2299" s="40"/>
      <c r="L2299" s="40"/>
      <c r="M2299" s="40"/>
      <c r="N2299" s="40"/>
      <c r="O2299" s="40" t="s">
        <v>4843</v>
      </c>
      <c r="P2299" s="40">
        <v>2013</v>
      </c>
      <c r="Q2299" s="22" t="s">
        <v>4293</v>
      </c>
      <c r="R2299" s="40"/>
    </row>
    <row r="2300" spans="1:18" x14ac:dyDescent="0.3">
      <c r="A2300" s="19">
        <v>687</v>
      </c>
      <c r="B2300" s="26" t="s">
        <v>93</v>
      </c>
      <c r="C2300" s="90">
        <v>46</v>
      </c>
      <c r="D2300" s="63" t="s">
        <v>4985</v>
      </c>
      <c r="E2300" s="51" t="s">
        <v>5995</v>
      </c>
      <c r="F2300" s="40" t="s">
        <v>13</v>
      </c>
      <c r="G2300" s="40" t="s">
        <v>14</v>
      </c>
      <c r="H2300" s="26">
        <v>2011</v>
      </c>
      <c r="I2300" s="55" t="s">
        <v>4903</v>
      </c>
      <c r="J2300" s="63" t="s">
        <v>2486</v>
      </c>
      <c r="K2300" s="40"/>
      <c r="L2300" s="40"/>
      <c r="M2300" s="40"/>
      <c r="N2300" s="40"/>
      <c r="O2300" s="40" t="s">
        <v>4843</v>
      </c>
      <c r="P2300" s="40">
        <v>2013</v>
      </c>
      <c r="Q2300" s="22" t="s">
        <v>4293</v>
      </c>
      <c r="R2300" s="40"/>
    </row>
    <row r="2301" spans="1:18" x14ac:dyDescent="0.3">
      <c r="A2301" s="19">
        <v>688</v>
      </c>
      <c r="B2301" s="26" t="s">
        <v>93</v>
      </c>
      <c r="C2301" s="90">
        <v>46</v>
      </c>
      <c r="D2301" s="63" t="s">
        <v>4986</v>
      </c>
      <c r="E2301" s="51" t="s">
        <v>5995</v>
      </c>
      <c r="F2301" s="40" t="s">
        <v>13</v>
      </c>
      <c r="G2301" s="40" t="s">
        <v>14</v>
      </c>
      <c r="H2301" s="26">
        <v>2011</v>
      </c>
      <c r="I2301" s="55" t="s">
        <v>4903</v>
      </c>
      <c r="J2301" s="63" t="s">
        <v>2486</v>
      </c>
      <c r="K2301" s="40"/>
      <c r="L2301" s="40"/>
      <c r="M2301" s="40"/>
      <c r="N2301" s="40"/>
      <c r="O2301" s="40" t="s">
        <v>4843</v>
      </c>
      <c r="P2301" s="40">
        <v>2013</v>
      </c>
      <c r="Q2301" s="22" t="s">
        <v>4293</v>
      </c>
      <c r="R2301" s="40"/>
    </row>
    <row r="2302" spans="1:18" x14ac:dyDescent="0.3">
      <c r="A2302" s="19">
        <v>689</v>
      </c>
      <c r="B2302" s="26" t="s">
        <v>93</v>
      </c>
      <c r="C2302" s="90">
        <v>46</v>
      </c>
      <c r="D2302" s="63" t="s">
        <v>4987</v>
      </c>
      <c r="E2302" s="51" t="s">
        <v>5995</v>
      </c>
      <c r="F2302" s="40" t="s">
        <v>13</v>
      </c>
      <c r="G2302" s="40" t="s">
        <v>14</v>
      </c>
      <c r="H2302" s="26">
        <v>2011</v>
      </c>
      <c r="I2302" s="55" t="s">
        <v>4903</v>
      </c>
      <c r="J2302" s="63" t="s">
        <v>2486</v>
      </c>
      <c r="K2302" s="40"/>
      <c r="L2302" s="40"/>
      <c r="M2302" s="40"/>
      <c r="N2302" s="40"/>
      <c r="O2302" s="40" t="s">
        <v>4843</v>
      </c>
      <c r="P2302" s="40">
        <v>2013</v>
      </c>
      <c r="Q2302" s="22" t="s">
        <v>4293</v>
      </c>
      <c r="R2302" s="40"/>
    </row>
    <row r="2303" spans="1:18" x14ac:dyDescent="0.3">
      <c r="A2303" s="19">
        <v>690</v>
      </c>
      <c r="B2303" s="26" t="s">
        <v>93</v>
      </c>
      <c r="C2303" s="90">
        <v>46</v>
      </c>
      <c r="D2303" s="63" t="s">
        <v>4988</v>
      </c>
      <c r="E2303" s="51" t="s">
        <v>5995</v>
      </c>
      <c r="F2303" s="40" t="s">
        <v>13</v>
      </c>
      <c r="G2303" s="40" t="s">
        <v>14</v>
      </c>
      <c r="H2303" s="26">
        <v>2011</v>
      </c>
      <c r="I2303" s="55" t="s">
        <v>4903</v>
      </c>
      <c r="J2303" s="63" t="s">
        <v>2486</v>
      </c>
      <c r="K2303" s="40"/>
      <c r="L2303" s="40"/>
      <c r="M2303" s="40"/>
      <c r="N2303" s="40"/>
      <c r="O2303" s="40" t="s">
        <v>4843</v>
      </c>
      <c r="P2303" s="40">
        <v>2013</v>
      </c>
      <c r="Q2303" s="22" t="s">
        <v>4293</v>
      </c>
      <c r="R2303" s="40"/>
    </row>
    <row r="2304" spans="1:18" x14ac:dyDescent="0.3">
      <c r="A2304" s="19">
        <v>691</v>
      </c>
      <c r="B2304" s="26" t="s">
        <v>93</v>
      </c>
      <c r="C2304" s="90">
        <v>46</v>
      </c>
      <c r="D2304" s="63" t="s">
        <v>4989</v>
      </c>
      <c r="E2304" s="51" t="s">
        <v>5995</v>
      </c>
      <c r="F2304" s="40" t="s">
        <v>13</v>
      </c>
      <c r="G2304" s="40" t="s">
        <v>14</v>
      </c>
      <c r="H2304" s="26">
        <v>2011</v>
      </c>
      <c r="I2304" s="55" t="s">
        <v>4232</v>
      </c>
      <c r="J2304" s="63" t="s">
        <v>2486</v>
      </c>
      <c r="K2304" s="40"/>
      <c r="L2304" s="40"/>
      <c r="M2304" s="40"/>
      <c r="N2304" s="40"/>
      <c r="O2304" s="40" t="s">
        <v>4843</v>
      </c>
      <c r="P2304" s="40">
        <v>2013</v>
      </c>
      <c r="Q2304" s="22" t="s">
        <v>4293</v>
      </c>
      <c r="R2304" s="40"/>
    </row>
    <row r="2305" spans="1:18" x14ac:dyDescent="0.3">
      <c r="A2305" s="19">
        <v>692</v>
      </c>
      <c r="B2305" s="26" t="s">
        <v>93</v>
      </c>
      <c r="C2305" s="90">
        <v>46</v>
      </c>
      <c r="D2305" s="63" t="s">
        <v>4990</v>
      </c>
      <c r="E2305" s="51" t="s">
        <v>5995</v>
      </c>
      <c r="F2305" s="40" t="s">
        <v>13</v>
      </c>
      <c r="G2305" s="40" t="s">
        <v>14</v>
      </c>
      <c r="H2305" s="26">
        <v>2011</v>
      </c>
      <c r="I2305" s="55" t="s">
        <v>4232</v>
      </c>
      <c r="J2305" s="63" t="s">
        <v>2486</v>
      </c>
      <c r="K2305" s="40"/>
      <c r="L2305" s="40"/>
      <c r="M2305" s="40"/>
      <c r="N2305" s="40"/>
      <c r="O2305" s="40" t="s">
        <v>4843</v>
      </c>
      <c r="P2305" s="40">
        <v>2013</v>
      </c>
      <c r="Q2305" s="22" t="s">
        <v>4293</v>
      </c>
      <c r="R2305" s="40"/>
    </row>
    <row r="2306" spans="1:18" x14ac:dyDescent="0.3">
      <c r="A2306" s="19">
        <v>693</v>
      </c>
      <c r="B2306" s="26" t="s">
        <v>93</v>
      </c>
      <c r="C2306" s="90">
        <v>46</v>
      </c>
      <c r="D2306" s="63" t="s">
        <v>4991</v>
      </c>
      <c r="E2306" s="51" t="s">
        <v>5995</v>
      </c>
      <c r="F2306" s="40" t="s">
        <v>13</v>
      </c>
      <c r="G2306" s="40" t="s">
        <v>14</v>
      </c>
      <c r="H2306" s="26">
        <v>2011</v>
      </c>
      <c r="I2306" s="55" t="s">
        <v>4232</v>
      </c>
      <c r="J2306" s="63" t="s">
        <v>2486</v>
      </c>
      <c r="K2306" s="40"/>
      <c r="L2306" s="40"/>
      <c r="M2306" s="40"/>
      <c r="N2306" s="40"/>
      <c r="O2306" s="40" t="s">
        <v>4843</v>
      </c>
      <c r="P2306" s="40">
        <v>2013</v>
      </c>
      <c r="Q2306" s="22" t="s">
        <v>4293</v>
      </c>
      <c r="R2306" s="40"/>
    </row>
    <row r="2307" spans="1:18" x14ac:dyDescent="0.3">
      <c r="A2307" s="19">
        <v>694</v>
      </c>
      <c r="B2307" s="26" t="s">
        <v>93</v>
      </c>
      <c r="C2307" s="90">
        <v>46</v>
      </c>
      <c r="D2307" s="63" t="s">
        <v>5034</v>
      </c>
      <c r="E2307" s="51" t="s">
        <v>5995</v>
      </c>
      <c r="F2307" s="40" t="s">
        <v>13</v>
      </c>
      <c r="G2307" s="40" t="s">
        <v>14</v>
      </c>
      <c r="H2307" s="26">
        <v>2011</v>
      </c>
      <c r="I2307" s="55" t="s">
        <v>4232</v>
      </c>
      <c r="J2307" s="63" t="s">
        <v>2486</v>
      </c>
      <c r="K2307" s="40"/>
      <c r="L2307" s="40"/>
      <c r="M2307" s="40"/>
      <c r="N2307" s="40"/>
      <c r="O2307" s="40" t="s">
        <v>4843</v>
      </c>
      <c r="P2307" s="40">
        <v>2013</v>
      </c>
      <c r="Q2307" s="22" t="s">
        <v>4293</v>
      </c>
      <c r="R2307" s="40"/>
    </row>
    <row r="2308" spans="1:18" x14ac:dyDescent="0.3">
      <c r="A2308" s="19">
        <v>695</v>
      </c>
      <c r="B2308" s="26" t="s">
        <v>93</v>
      </c>
      <c r="C2308" s="90">
        <v>46</v>
      </c>
      <c r="D2308" s="63" t="s">
        <v>4992</v>
      </c>
      <c r="E2308" s="51" t="s">
        <v>5995</v>
      </c>
      <c r="F2308" s="40" t="s">
        <v>13</v>
      </c>
      <c r="G2308" s="40" t="s">
        <v>14</v>
      </c>
      <c r="H2308" s="26">
        <v>2011</v>
      </c>
      <c r="I2308" s="55" t="s">
        <v>4232</v>
      </c>
      <c r="J2308" s="63" t="s">
        <v>2486</v>
      </c>
      <c r="K2308" s="40"/>
      <c r="L2308" s="40"/>
      <c r="M2308" s="40"/>
      <c r="N2308" s="40"/>
      <c r="O2308" s="40" t="s">
        <v>4843</v>
      </c>
      <c r="P2308" s="40">
        <v>2013</v>
      </c>
      <c r="Q2308" s="22" t="s">
        <v>4293</v>
      </c>
      <c r="R2308" s="40"/>
    </row>
    <row r="2309" spans="1:18" x14ac:dyDescent="0.3">
      <c r="A2309" s="19">
        <v>696</v>
      </c>
      <c r="B2309" s="26" t="s">
        <v>93</v>
      </c>
      <c r="C2309" s="90">
        <v>46</v>
      </c>
      <c r="D2309" s="63" t="s">
        <v>4993</v>
      </c>
      <c r="E2309" s="51" t="s">
        <v>5995</v>
      </c>
      <c r="F2309" s="40" t="s">
        <v>13</v>
      </c>
      <c r="G2309" s="40" t="s">
        <v>14</v>
      </c>
      <c r="H2309" s="26">
        <v>2011</v>
      </c>
      <c r="I2309" s="55" t="s">
        <v>4232</v>
      </c>
      <c r="J2309" s="63" t="s">
        <v>2486</v>
      </c>
      <c r="K2309" s="40"/>
      <c r="L2309" s="40"/>
      <c r="M2309" s="40"/>
      <c r="N2309" s="40"/>
      <c r="O2309" s="40" t="s">
        <v>4843</v>
      </c>
      <c r="P2309" s="40">
        <v>2013</v>
      </c>
      <c r="Q2309" s="22" t="s">
        <v>4293</v>
      </c>
      <c r="R2309" s="40"/>
    </row>
    <row r="2310" spans="1:18" x14ac:dyDescent="0.3">
      <c r="A2310" s="19">
        <v>2290</v>
      </c>
      <c r="B2310" s="33" t="s">
        <v>93</v>
      </c>
      <c r="C2310" s="89">
        <v>46</v>
      </c>
      <c r="D2310" s="52" t="s">
        <v>1479</v>
      </c>
      <c r="E2310" s="51" t="s">
        <v>5995</v>
      </c>
      <c r="F2310" s="19" t="s">
        <v>13</v>
      </c>
      <c r="G2310" s="19" t="s">
        <v>14</v>
      </c>
      <c r="H2310" s="33">
        <v>2013</v>
      </c>
      <c r="I2310" s="52" t="s">
        <v>1417</v>
      </c>
      <c r="J2310" s="58" t="s">
        <v>1417</v>
      </c>
      <c r="L2310" s="19" t="s">
        <v>1480</v>
      </c>
      <c r="O2310" s="19" t="s">
        <v>3001</v>
      </c>
      <c r="P2310" s="22">
        <v>2017</v>
      </c>
      <c r="Q2310" s="19" t="s">
        <v>2955</v>
      </c>
    </row>
    <row r="2311" spans="1:18" x14ac:dyDescent="0.3">
      <c r="A2311" s="19">
        <v>2291</v>
      </c>
      <c r="B2311" s="33" t="s">
        <v>93</v>
      </c>
      <c r="C2311" s="89">
        <v>46</v>
      </c>
      <c r="D2311" s="52" t="s">
        <v>1481</v>
      </c>
      <c r="E2311" s="51" t="s">
        <v>5995</v>
      </c>
      <c r="F2311" s="19" t="s">
        <v>13</v>
      </c>
      <c r="G2311" s="19" t="s">
        <v>14</v>
      </c>
      <c r="H2311" s="33">
        <v>2013</v>
      </c>
      <c r="I2311" s="52" t="s">
        <v>1417</v>
      </c>
      <c r="J2311" s="58" t="s">
        <v>1417</v>
      </c>
      <c r="L2311" s="19" t="s">
        <v>1482</v>
      </c>
      <c r="O2311" s="19" t="s">
        <v>3001</v>
      </c>
      <c r="P2311" s="22">
        <v>2017</v>
      </c>
      <c r="Q2311" s="19" t="s">
        <v>2955</v>
      </c>
    </row>
    <row r="2312" spans="1:18" x14ac:dyDescent="0.3">
      <c r="A2312" s="19">
        <v>2292</v>
      </c>
      <c r="B2312" s="33" t="s">
        <v>93</v>
      </c>
      <c r="C2312" s="89">
        <v>46</v>
      </c>
      <c r="D2312" s="52" t="s">
        <v>1483</v>
      </c>
      <c r="E2312" s="51" t="s">
        <v>5995</v>
      </c>
      <c r="F2312" s="19" t="s">
        <v>13</v>
      </c>
      <c r="G2312" s="19" t="s">
        <v>14</v>
      </c>
      <c r="H2312" s="33">
        <v>2013</v>
      </c>
      <c r="I2312" s="52" t="s">
        <v>1417</v>
      </c>
      <c r="J2312" s="58" t="s">
        <v>1417</v>
      </c>
      <c r="L2312" s="19" t="s">
        <v>1484</v>
      </c>
      <c r="O2312" s="19" t="s">
        <v>3001</v>
      </c>
      <c r="P2312" s="22">
        <v>2017</v>
      </c>
      <c r="Q2312" s="19" t="s">
        <v>2955</v>
      </c>
    </row>
    <row r="2313" spans="1:18" x14ac:dyDescent="0.3">
      <c r="A2313" s="19">
        <v>2752</v>
      </c>
      <c r="B2313" s="33" t="s">
        <v>93</v>
      </c>
      <c r="C2313" s="89">
        <v>46</v>
      </c>
      <c r="D2313" s="52" t="s">
        <v>2384</v>
      </c>
      <c r="E2313" s="51" t="s">
        <v>5950</v>
      </c>
      <c r="F2313" s="19" t="s">
        <v>13</v>
      </c>
      <c r="G2313" s="19" t="s">
        <v>14</v>
      </c>
      <c r="H2313" s="33">
        <v>2006</v>
      </c>
      <c r="I2313" s="52" t="s">
        <v>961</v>
      </c>
      <c r="J2313" s="58" t="s">
        <v>961</v>
      </c>
      <c r="L2313" s="19" t="s">
        <v>962</v>
      </c>
      <c r="M2313" s="19" t="s">
        <v>1045</v>
      </c>
      <c r="O2313" s="19" t="s">
        <v>2337</v>
      </c>
      <c r="P2313" s="20">
        <v>2017</v>
      </c>
      <c r="Q2313" s="19" t="s">
        <v>2955</v>
      </c>
    </row>
    <row r="2314" spans="1:18" x14ac:dyDescent="0.3">
      <c r="A2314" s="19">
        <v>2753</v>
      </c>
      <c r="B2314" s="33" t="s">
        <v>93</v>
      </c>
      <c r="C2314" s="89">
        <v>46</v>
      </c>
      <c r="D2314" s="52" t="s">
        <v>2496</v>
      </c>
      <c r="E2314" s="51" t="s">
        <v>5950</v>
      </c>
      <c r="F2314" s="19" t="s">
        <v>13</v>
      </c>
      <c r="G2314" s="19" t="s">
        <v>14</v>
      </c>
      <c r="H2314" s="33">
        <v>2012</v>
      </c>
      <c r="I2314" s="52" t="s">
        <v>2463</v>
      </c>
      <c r="J2314" s="58" t="s">
        <v>2463</v>
      </c>
      <c r="L2314" s="19" t="s">
        <v>2497</v>
      </c>
      <c r="M2314" s="19" t="s">
        <v>2498</v>
      </c>
      <c r="O2314" s="19" t="s">
        <v>2337</v>
      </c>
      <c r="P2314" s="20">
        <v>2017</v>
      </c>
      <c r="Q2314" s="19" t="s">
        <v>2955</v>
      </c>
    </row>
    <row r="2315" spans="1:18" x14ac:dyDescent="0.3">
      <c r="A2315" s="19">
        <v>697</v>
      </c>
      <c r="B2315" s="26" t="s">
        <v>93</v>
      </c>
      <c r="C2315" s="90">
        <v>47</v>
      </c>
      <c r="D2315" s="63" t="s">
        <v>4994</v>
      </c>
      <c r="E2315" s="51" t="s">
        <v>5995</v>
      </c>
      <c r="F2315" s="40" t="s">
        <v>13</v>
      </c>
      <c r="G2315" s="40" t="s">
        <v>14</v>
      </c>
      <c r="H2315" s="26" t="s">
        <v>4845</v>
      </c>
      <c r="I2315" s="63" t="s">
        <v>964</v>
      </c>
      <c r="J2315" s="63" t="s">
        <v>964</v>
      </c>
      <c r="K2315" s="40"/>
      <c r="L2315" s="40"/>
      <c r="M2315" s="40"/>
      <c r="N2315" s="40"/>
      <c r="O2315" s="40" t="s">
        <v>4843</v>
      </c>
      <c r="P2315" s="40">
        <v>2013</v>
      </c>
      <c r="Q2315" s="22" t="s">
        <v>4293</v>
      </c>
      <c r="R2315" s="40"/>
    </row>
    <row r="2316" spans="1:18" x14ac:dyDescent="0.3">
      <c r="A2316" s="19">
        <v>867</v>
      </c>
      <c r="B2316" s="60" t="s">
        <v>93</v>
      </c>
      <c r="C2316" s="88">
        <v>47</v>
      </c>
      <c r="D2316" s="51">
        <v>32</v>
      </c>
      <c r="E2316" s="51" t="s">
        <v>6014</v>
      </c>
      <c r="F2316" s="40" t="s">
        <v>936</v>
      </c>
      <c r="G2316" s="40" t="s">
        <v>23</v>
      </c>
      <c r="H2316" s="60" t="s">
        <v>4460</v>
      </c>
      <c r="I2316" s="51" t="s">
        <v>2603</v>
      </c>
      <c r="J2316" s="51" t="s">
        <v>2603</v>
      </c>
      <c r="K2316" s="40"/>
      <c r="L2316" s="40" t="s">
        <v>5274</v>
      </c>
      <c r="M2316" s="40" t="s">
        <v>5275</v>
      </c>
      <c r="N2316" s="40"/>
      <c r="O2316" s="40" t="s">
        <v>4788</v>
      </c>
      <c r="P2316" s="40">
        <v>2013</v>
      </c>
      <c r="Q2316" s="22" t="s">
        <v>4293</v>
      </c>
      <c r="R2316" s="40"/>
    </row>
    <row r="2317" spans="1:18" x14ac:dyDescent="0.3">
      <c r="A2317" s="19">
        <v>1136</v>
      </c>
      <c r="B2317" s="34" t="s">
        <v>93</v>
      </c>
      <c r="C2317" s="89">
        <v>47</v>
      </c>
      <c r="D2317" s="72" t="s">
        <v>3632</v>
      </c>
      <c r="E2317" s="52" t="s">
        <v>5957</v>
      </c>
      <c r="F2317" s="19" t="s">
        <v>13</v>
      </c>
      <c r="G2317" s="19" t="s">
        <v>14</v>
      </c>
      <c r="H2317" s="27">
        <v>2009</v>
      </c>
      <c r="I2317" s="55" t="s">
        <v>3693</v>
      </c>
      <c r="J2317" s="55" t="s">
        <v>2939</v>
      </c>
      <c r="L2317" s="19" t="s">
        <v>3733</v>
      </c>
      <c r="O2317" s="20" t="s">
        <v>3792</v>
      </c>
      <c r="P2317" s="20">
        <v>2014</v>
      </c>
      <c r="Q2317" s="19" t="s">
        <v>4218</v>
      </c>
    </row>
    <row r="2318" spans="1:18" x14ac:dyDescent="0.3">
      <c r="A2318" s="19">
        <v>1137</v>
      </c>
      <c r="B2318" s="34" t="s">
        <v>93</v>
      </c>
      <c r="C2318" s="89">
        <v>47</v>
      </c>
      <c r="D2318" s="72" t="s">
        <v>3633</v>
      </c>
      <c r="E2318" s="52" t="s">
        <v>5957</v>
      </c>
      <c r="F2318" s="19" t="s">
        <v>13</v>
      </c>
      <c r="G2318" s="19" t="s">
        <v>14</v>
      </c>
      <c r="H2318" s="27">
        <v>2009</v>
      </c>
      <c r="I2318" s="55" t="s">
        <v>3693</v>
      </c>
      <c r="J2318" s="55" t="s">
        <v>2939</v>
      </c>
      <c r="L2318" s="19" t="s">
        <v>3734</v>
      </c>
      <c r="O2318" s="20" t="s">
        <v>3792</v>
      </c>
      <c r="P2318" s="20">
        <v>2014</v>
      </c>
      <c r="Q2318" s="19" t="s">
        <v>4218</v>
      </c>
    </row>
    <row r="2319" spans="1:18" x14ac:dyDescent="0.3">
      <c r="A2319" s="19">
        <v>1138</v>
      </c>
      <c r="B2319" s="34" t="s">
        <v>93</v>
      </c>
      <c r="C2319" s="89">
        <v>47</v>
      </c>
      <c r="D2319" s="58" t="s">
        <v>3635</v>
      </c>
      <c r="E2319" s="52" t="s">
        <v>5957</v>
      </c>
      <c r="F2319" s="19" t="s">
        <v>13</v>
      </c>
      <c r="G2319" s="19" t="s">
        <v>14</v>
      </c>
      <c r="H2319" s="27">
        <v>2010</v>
      </c>
      <c r="I2319" s="55" t="s">
        <v>3692</v>
      </c>
      <c r="J2319" s="55" t="s">
        <v>2939</v>
      </c>
      <c r="L2319" s="19" t="s">
        <v>3736</v>
      </c>
      <c r="O2319" s="20" t="s">
        <v>3792</v>
      </c>
      <c r="P2319" s="20">
        <v>2014</v>
      </c>
      <c r="Q2319" s="19" t="s">
        <v>4218</v>
      </c>
    </row>
    <row r="2320" spans="1:18" x14ac:dyDescent="0.3">
      <c r="A2320" s="19">
        <v>1139</v>
      </c>
      <c r="B2320" s="34" t="s">
        <v>93</v>
      </c>
      <c r="C2320" s="89">
        <v>47</v>
      </c>
      <c r="D2320" s="58" t="s">
        <v>3697</v>
      </c>
      <c r="E2320" s="52" t="s">
        <v>5957</v>
      </c>
      <c r="F2320" s="19" t="s">
        <v>13</v>
      </c>
      <c r="G2320" s="19" t="s">
        <v>14</v>
      </c>
      <c r="H2320" s="27">
        <v>2010</v>
      </c>
      <c r="I2320" s="55" t="s">
        <v>3694</v>
      </c>
      <c r="J2320" s="55" t="s">
        <v>2939</v>
      </c>
      <c r="L2320" s="19" t="s">
        <v>3738</v>
      </c>
      <c r="O2320" s="20" t="s">
        <v>3792</v>
      </c>
      <c r="P2320" s="20">
        <v>2014</v>
      </c>
      <c r="Q2320" s="19" t="s">
        <v>4218</v>
      </c>
    </row>
    <row r="2321" spans="1:25" x14ac:dyDescent="0.3">
      <c r="A2321" s="19">
        <v>1140</v>
      </c>
      <c r="B2321" s="34" t="s">
        <v>93</v>
      </c>
      <c r="C2321" s="89">
        <v>47</v>
      </c>
      <c r="D2321" s="58" t="s">
        <v>3639</v>
      </c>
      <c r="E2321" s="52" t="s">
        <v>5957</v>
      </c>
      <c r="F2321" s="19" t="s">
        <v>13</v>
      </c>
      <c r="G2321" s="19" t="s">
        <v>14</v>
      </c>
      <c r="H2321" s="27">
        <v>2010</v>
      </c>
      <c r="I2321" s="55" t="s">
        <v>3694</v>
      </c>
      <c r="J2321" s="55" t="s">
        <v>2939</v>
      </c>
      <c r="L2321" s="19" t="s">
        <v>3741</v>
      </c>
      <c r="O2321" s="20" t="s">
        <v>3792</v>
      </c>
      <c r="P2321" s="20">
        <v>2014</v>
      </c>
      <c r="Q2321" s="19" t="s">
        <v>4218</v>
      </c>
    </row>
    <row r="2322" spans="1:25" x14ac:dyDescent="0.3">
      <c r="A2322" s="19">
        <v>1141</v>
      </c>
      <c r="B2322" s="34" t="s">
        <v>93</v>
      </c>
      <c r="C2322" s="89">
        <v>47</v>
      </c>
      <c r="D2322" s="58" t="s">
        <v>3640</v>
      </c>
      <c r="E2322" s="52" t="s">
        <v>5957</v>
      </c>
      <c r="F2322" s="19" t="s">
        <v>13</v>
      </c>
      <c r="G2322" s="19" t="s">
        <v>14</v>
      </c>
      <c r="H2322" s="27">
        <v>2010</v>
      </c>
      <c r="I2322" s="55" t="s">
        <v>3694</v>
      </c>
      <c r="J2322" s="55" t="s">
        <v>2939</v>
      </c>
      <c r="L2322" s="19" t="s">
        <v>3742</v>
      </c>
      <c r="O2322" s="20" t="s">
        <v>3792</v>
      </c>
      <c r="P2322" s="20">
        <v>2014</v>
      </c>
      <c r="Q2322" s="19" t="s">
        <v>4218</v>
      </c>
    </row>
    <row r="2323" spans="1:25" x14ac:dyDescent="0.3">
      <c r="A2323" s="19">
        <v>1142</v>
      </c>
      <c r="B2323" s="34" t="s">
        <v>93</v>
      </c>
      <c r="C2323" s="89">
        <v>47</v>
      </c>
      <c r="D2323" s="58" t="s">
        <v>3657</v>
      </c>
      <c r="E2323" s="52" t="s">
        <v>5957</v>
      </c>
      <c r="F2323" s="19" t="s">
        <v>13</v>
      </c>
      <c r="G2323" s="19" t="s">
        <v>14</v>
      </c>
      <c r="H2323" s="27">
        <v>2010</v>
      </c>
      <c r="I2323" s="55" t="s">
        <v>3690</v>
      </c>
      <c r="J2323" s="55" t="s">
        <v>2939</v>
      </c>
      <c r="L2323" s="19" t="s">
        <v>3759</v>
      </c>
      <c r="O2323" s="20" t="s">
        <v>3792</v>
      </c>
      <c r="P2323" s="20">
        <v>2014</v>
      </c>
      <c r="Q2323" s="19" t="s">
        <v>4218</v>
      </c>
    </row>
    <row r="2324" spans="1:25" x14ac:dyDescent="0.3">
      <c r="A2324" s="19">
        <v>1143</v>
      </c>
      <c r="B2324" s="34" t="s">
        <v>93</v>
      </c>
      <c r="C2324" s="89">
        <v>47</v>
      </c>
      <c r="D2324" s="58" t="s">
        <v>3664</v>
      </c>
      <c r="E2324" s="51" t="s">
        <v>5950</v>
      </c>
      <c r="F2324" s="23" t="s">
        <v>13</v>
      </c>
      <c r="G2324" s="23" t="s">
        <v>14</v>
      </c>
      <c r="H2324" s="27">
        <v>2008</v>
      </c>
      <c r="I2324" s="55" t="s">
        <v>3692</v>
      </c>
      <c r="J2324" s="55" t="s">
        <v>2939</v>
      </c>
      <c r="L2324" s="19" t="s">
        <v>3766</v>
      </c>
      <c r="O2324" s="20" t="s">
        <v>3792</v>
      </c>
      <c r="P2324" s="20">
        <v>2014</v>
      </c>
      <c r="Q2324" s="19" t="s">
        <v>4218</v>
      </c>
    </row>
    <row r="2325" spans="1:25" x14ac:dyDescent="0.3">
      <c r="A2325" s="19">
        <v>1144</v>
      </c>
      <c r="B2325" s="34" t="s">
        <v>93</v>
      </c>
      <c r="C2325" s="89">
        <v>47</v>
      </c>
      <c r="D2325" s="58" t="s">
        <v>3673</v>
      </c>
      <c r="E2325" s="56" t="s">
        <v>5964</v>
      </c>
      <c r="F2325" s="24" t="s">
        <v>940</v>
      </c>
      <c r="G2325" s="24" t="s">
        <v>941</v>
      </c>
      <c r="H2325" s="27">
        <v>2010</v>
      </c>
      <c r="I2325" s="55" t="s">
        <v>3694</v>
      </c>
      <c r="J2325" s="55" t="s">
        <v>2939</v>
      </c>
      <c r="L2325" s="19" t="s">
        <v>3775</v>
      </c>
      <c r="O2325" s="20" t="s">
        <v>3792</v>
      </c>
      <c r="P2325" s="20">
        <v>2014</v>
      </c>
      <c r="Q2325" s="19" t="s">
        <v>4218</v>
      </c>
    </row>
    <row r="2326" spans="1:25" x14ac:dyDescent="0.3">
      <c r="A2326" s="19">
        <v>1145</v>
      </c>
      <c r="B2326" s="34" t="s">
        <v>93</v>
      </c>
      <c r="C2326" s="89">
        <v>47</v>
      </c>
      <c r="D2326" s="58" t="s">
        <v>3677</v>
      </c>
      <c r="E2326" s="67" t="s">
        <v>5974</v>
      </c>
      <c r="F2326" s="25" t="s">
        <v>684</v>
      </c>
      <c r="G2326" s="25" t="s">
        <v>2125</v>
      </c>
      <c r="H2326" s="27">
        <v>2010</v>
      </c>
      <c r="I2326" s="55" t="s">
        <v>3694</v>
      </c>
      <c r="J2326" s="55" t="s">
        <v>2939</v>
      </c>
      <c r="L2326" s="19" t="s">
        <v>3779</v>
      </c>
      <c r="O2326" s="20" t="s">
        <v>3792</v>
      </c>
      <c r="P2326" s="20">
        <v>2014</v>
      </c>
      <c r="Q2326" s="19" t="s">
        <v>4218</v>
      </c>
    </row>
    <row r="2327" spans="1:25" x14ac:dyDescent="0.3">
      <c r="A2327" s="19">
        <v>1146</v>
      </c>
      <c r="B2327" s="34" t="s">
        <v>93</v>
      </c>
      <c r="C2327" s="89">
        <v>47</v>
      </c>
      <c r="D2327" s="58" t="s">
        <v>3683</v>
      </c>
      <c r="E2327" s="51" t="s">
        <v>5995</v>
      </c>
      <c r="F2327" s="22" t="s">
        <v>13</v>
      </c>
      <c r="G2327" s="22" t="s">
        <v>14</v>
      </c>
      <c r="H2327" s="27">
        <v>2009</v>
      </c>
      <c r="I2327" s="55" t="s">
        <v>3693</v>
      </c>
      <c r="J2327" s="55" t="s">
        <v>2939</v>
      </c>
      <c r="L2327" s="19" t="s">
        <v>3785</v>
      </c>
      <c r="O2327" s="20" t="s">
        <v>3792</v>
      </c>
      <c r="P2327" s="20">
        <v>2014</v>
      </c>
      <c r="Q2327" s="19" t="s">
        <v>4218</v>
      </c>
    </row>
    <row r="2328" spans="1:25" x14ac:dyDescent="0.3">
      <c r="A2328" s="19">
        <v>1147</v>
      </c>
      <c r="B2328" s="34" t="s">
        <v>93</v>
      </c>
      <c r="C2328" s="89">
        <v>47</v>
      </c>
      <c r="D2328" s="58" t="s">
        <v>3689</v>
      </c>
      <c r="E2328" s="52" t="s">
        <v>5957</v>
      </c>
      <c r="F2328" s="19" t="s">
        <v>13</v>
      </c>
      <c r="G2328" s="19" t="s">
        <v>14</v>
      </c>
      <c r="H2328" s="27">
        <v>2011</v>
      </c>
      <c r="I2328" s="55" t="s">
        <v>3695</v>
      </c>
      <c r="J2328" s="55" t="s">
        <v>2939</v>
      </c>
      <c r="L2328" s="20" t="s">
        <v>3791</v>
      </c>
      <c r="O2328" s="20" t="s">
        <v>3792</v>
      </c>
      <c r="P2328" s="20">
        <v>2014</v>
      </c>
      <c r="Q2328" s="19" t="s">
        <v>4218</v>
      </c>
    </row>
    <row r="2329" spans="1:25" x14ac:dyDescent="0.3">
      <c r="A2329" s="19">
        <v>1524</v>
      </c>
      <c r="B2329" s="60" t="s">
        <v>93</v>
      </c>
      <c r="C2329" s="88">
        <v>47</v>
      </c>
      <c r="D2329" s="51" t="s">
        <v>4473</v>
      </c>
      <c r="E2329" s="51" t="s">
        <v>5985</v>
      </c>
      <c r="F2329" s="40" t="s">
        <v>4415</v>
      </c>
      <c r="G2329" s="40" t="s">
        <v>14</v>
      </c>
      <c r="H2329" s="60">
        <v>2012</v>
      </c>
      <c r="I2329" s="51" t="s">
        <v>4431</v>
      </c>
      <c r="J2329" s="51" t="s">
        <v>2939</v>
      </c>
      <c r="K2329" s="40"/>
      <c r="L2329" s="40" t="s">
        <v>4474</v>
      </c>
      <c r="M2329" s="40"/>
      <c r="N2329" s="40"/>
      <c r="O2329" s="40" t="s">
        <v>4433</v>
      </c>
      <c r="P2329" s="40">
        <v>2015</v>
      </c>
      <c r="Q2329" s="22" t="s">
        <v>4293</v>
      </c>
      <c r="R2329" s="40"/>
      <c r="Y2329" s="82"/>
    </row>
    <row r="2330" spans="1:25" x14ac:dyDescent="0.3">
      <c r="A2330" s="19">
        <v>1525</v>
      </c>
      <c r="B2330" s="60" t="s">
        <v>93</v>
      </c>
      <c r="C2330" s="88">
        <v>47</v>
      </c>
      <c r="D2330" s="51" t="s">
        <v>4475</v>
      </c>
      <c r="E2330" s="51" t="s">
        <v>5985</v>
      </c>
      <c r="F2330" s="40" t="s">
        <v>4415</v>
      </c>
      <c r="G2330" s="40" t="s">
        <v>14</v>
      </c>
      <c r="H2330" s="60">
        <v>2012</v>
      </c>
      <c r="I2330" s="51" t="s">
        <v>4431</v>
      </c>
      <c r="J2330" s="51" t="s">
        <v>2939</v>
      </c>
      <c r="K2330" s="40"/>
      <c r="L2330" s="40" t="s">
        <v>4476</v>
      </c>
      <c r="M2330" s="40"/>
      <c r="N2330" s="40"/>
      <c r="O2330" s="40" t="s">
        <v>4433</v>
      </c>
      <c r="P2330" s="40">
        <v>2015</v>
      </c>
      <c r="Q2330" s="22" t="s">
        <v>4293</v>
      </c>
      <c r="R2330" s="40"/>
      <c r="Y2330" s="20"/>
    </row>
    <row r="2331" spans="1:25" x14ac:dyDescent="0.3">
      <c r="A2331" s="19">
        <v>1526</v>
      </c>
      <c r="B2331" s="60" t="s">
        <v>93</v>
      </c>
      <c r="C2331" s="88">
        <v>47</v>
      </c>
      <c r="D2331" s="51" t="s">
        <v>4477</v>
      </c>
      <c r="E2331" s="51" t="s">
        <v>5985</v>
      </c>
      <c r="F2331" s="40" t="s">
        <v>4415</v>
      </c>
      <c r="G2331" s="40" t="s">
        <v>14</v>
      </c>
      <c r="H2331" s="60">
        <v>2012</v>
      </c>
      <c r="I2331" s="51" t="s">
        <v>4431</v>
      </c>
      <c r="J2331" s="51" t="s">
        <v>2939</v>
      </c>
      <c r="K2331" s="40"/>
      <c r="L2331" s="40" t="s">
        <v>4478</v>
      </c>
      <c r="M2331" s="40"/>
      <c r="N2331" s="40"/>
      <c r="O2331" s="40" t="s">
        <v>4433</v>
      </c>
      <c r="P2331" s="40">
        <v>2015</v>
      </c>
      <c r="Q2331" s="22" t="s">
        <v>4293</v>
      </c>
      <c r="R2331" s="40"/>
    </row>
    <row r="2332" spans="1:25" x14ac:dyDescent="0.3">
      <c r="A2332" s="19">
        <v>2293</v>
      </c>
      <c r="B2332" s="33" t="s">
        <v>93</v>
      </c>
      <c r="C2332" s="89">
        <v>47</v>
      </c>
      <c r="D2332" s="52" t="s">
        <v>1485</v>
      </c>
      <c r="E2332" s="51" t="s">
        <v>5995</v>
      </c>
      <c r="F2332" s="19" t="s">
        <v>13</v>
      </c>
      <c r="G2332" s="19" t="s">
        <v>14</v>
      </c>
      <c r="H2332" s="33">
        <v>2013</v>
      </c>
      <c r="I2332" s="52" t="s">
        <v>1417</v>
      </c>
      <c r="J2332" s="58" t="s">
        <v>1417</v>
      </c>
      <c r="L2332" s="19" t="s">
        <v>1486</v>
      </c>
      <c r="O2332" s="19" t="s">
        <v>3001</v>
      </c>
      <c r="P2332" s="22">
        <v>2017</v>
      </c>
      <c r="Q2332" s="19" t="s">
        <v>2955</v>
      </c>
    </row>
    <row r="2333" spans="1:25" x14ac:dyDescent="0.3">
      <c r="A2333" s="19">
        <v>2294</v>
      </c>
      <c r="B2333" s="33" t="s">
        <v>93</v>
      </c>
      <c r="C2333" s="89">
        <v>47</v>
      </c>
      <c r="D2333" s="52" t="s">
        <v>1509</v>
      </c>
      <c r="E2333" s="51" t="s">
        <v>5995</v>
      </c>
      <c r="F2333" s="19" t="s">
        <v>13</v>
      </c>
      <c r="G2333" s="19" t="s">
        <v>14</v>
      </c>
      <c r="H2333" s="33">
        <v>2013</v>
      </c>
      <c r="I2333" s="52" t="s">
        <v>1417</v>
      </c>
      <c r="J2333" s="58" t="s">
        <v>1417</v>
      </c>
      <c r="L2333" s="19" t="s">
        <v>1510</v>
      </c>
      <c r="O2333" s="19" t="s">
        <v>3001</v>
      </c>
      <c r="P2333" s="22">
        <v>2017</v>
      </c>
      <c r="Q2333" s="19" t="s">
        <v>2955</v>
      </c>
    </row>
    <row r="2334" spans="1:25" x14ac:dyDescent="0.3">
      <c r="A2334" s="19">
        <v>2295</v>
      </c>
      <c r="B2334" s="33" t="s">
        <v>93</v>
      </c>
      <c r="C2334" s="89">
        <v>47</v>
      </c>
      <c r="D2334" s="52" t="s">
        <v>1416</v>
      </c>
      <c r="E2334" s="51" t="s">
        <v>5995</v>
      </c>
      <c r="F2334" s="19" t="s">
        <v>13</v>
      </c>
      <c r="G2334" s="19" t="s">
        <v>14</v>
      </c>
      <c r="H2334" s="33">
        <v>2013</v>
      </c>
      <c r="I2334" s="52" t="s">
        <v>1417</v>
      </c>
      <c r="J2334" s="58" t="s">
        <v>1417</v>
      </c>
      <c r="L2334" s="19" t="s">
        <v>1418</v>
      </c>
      <c r="O2334" s="19" t="s">
        <v>3001</v>
      </c>
      <c r="P2334" s="22">
        <v>2017</v>
      </c>
      <c r="Q2334" s="19" t="s">
        <v>2955</v>
      </c>
    </row>
    <row r="2335" spans="1:25" x14ac:dyDescent="0.3">
      <c r="A2335" s="19">
        <v>2296</v>
      </c>
      <c r="B2335" s="33" t="s">
        <v>93</v>
      </c>
      <c r="C2335" s="89">
        <v>47</v>
      </c>
      <c r="D2335" s="52" t="s">
        <v>1531</v>
      </c>
      <c r="E2335" s="51" t="s">
        <v>5950</v>
      </c>
      <c r="F2335" s="19" t="s">
        <v>13</v>
      </c>
      <c r="G2335" s="19" t="s">
        <v>14</v>
      </c>
      <c r="H2335" s="33">
        <v>2013</v>
      </c>
      <c r="I2335" s="52" t="s">
        <v>1417</v>
      </c>
      <c r="J2335" s="58" t="s">
        <v>1417</v>
      </c>
      <c r="L2335" s="19" t="s">
        <v>1532</v>
      </c>
      <c r="O2335" s="19" t="s">
        <v>3001</v>
      </c>
      <c r="P2335" s="22">
        <v>2017</v>
      </c>
      <c r="Q2335" s="19" t="s">
        <v>2955</v>
      </c>
    </row>
    <row r="2336" spans="1:25" x14ac:dyDescent="0.3">
      <c r="A2336" s="19">
        <v>2297</v>
      </c>
      <c r="B2336" s="33" t="s">
        <v>93</v>
      </c>
      <c r="C2336" s="89">
        <v>47</v>
      </c>
      <c r="D2336" s="52" t="s">
        <v>1533</v>
      </c>
      <c r="E2336" s="51" t="s">
        <v>5950</v>
      </c>
      <c r="F2336" s="19" t="s">
        <v>13</v>
      </c>
      <c r="G2336" s="19" t="s">
        <v>14</v>
      </c>
      <c r="H2336" s="33">
        <v>2013</v>
      </c>
      <c r="I2336" s="52" t="s">
        <v>1417</v>
      </c>
      <c r="J2336" s="58" t="s">
        <v>1417</v>
      </c>
      <c r="L2336" s="19" t="s">
        <v>1534</v>
      </c>
      <c r="O2336" s="19" t="s">
        <v>3001</v>
      </c>
      <c r="P2336" s="22">
        <v>2017</v>
      </c>
      <c r="Q2336" s="19" t="s">
        <v>2955</v>
      </c>
    </row>
    <row r="2337" spans="1:18" x14ac:dyDescent="0.3">
      <c r="A2337" s="19">
        <v>2298</v>
      </c>
      <c r="B2337" s="33" t="s">
        <v>93</v>
      </c>
      <c r="C2337" s="89">
        <v>47</v>
      </c>
      <c r="D2337" s="52" t="s">
        <v>1535</v>
      </c>
      <c r="E2337" s="51" t="s">
        <v>5950</v>
      </c>
      <c r="F2337" s="19" t="s">
        <v>13</v>
      </c>
      <c r="G2337" s="19" t="s">
        <v>14</v>
      </c>
      <c r="H2337" s="33">
        <v>2013</v>
      </c>
      <c r="I2337" s="52" t="s">
        <v>1417</v>
      </c>
      <c r="J2337" s="58" t="s">
        <v>1417</v>
      </c>
      <c r="L2337" s="19" t="s">
        <v>1536</v>
      </c>
      <c r="O2337" s="19" t="s">
        <v>3001</v>
      </c>
      <c r="P2337" s="22">
        <v>2017</v>
      </c>
      <c r="Q2337" s="19" t="s">
        <v>2955</v>
      </c>
    </row>
    <row r="2338" spans="1:18" x14ac:dyDescent="0.3">
      <c r="A2338" s="19">
        <v>2299</v>
      </c>
      <c r="B2338" s="33" t="s">
        <v>93</v>
      </c>
      <c r="C2338" s="89">
        <v>47</v>
      </c>
      <c r="D2338" s="52" t="s">
        <v>1537</v>
      </c>
      <c r="E2338" s="51" t="s">
        <v>5950</v>
      </c>
      <c r="F2338" s="19" t="s">
        <v>13</v>
      </c>
      <c r="G2338" s="19" t="s">
        <v>14</v>
      </c>
      <c r="H2338" s="33">
        <v>2013</v>
      </c>
      <c r="I2338" s="52" t="s">
        <v>1417</v>
      </c>
      <c r="J2338" s="58" t="s">
        <v>1417</v>
      </c>
      <c r="L2338" s="19" t="s">
        <v>1538</v>
      </c>
      <c r="O2338" s="19" t="s">
        <v>3001</v>
      </c>
      <c r="P2338" s="22">
        <v>2017</v>
      </c>
      <c r="Q2338" s="19" t="s">
        <v>2955</v>
      </c>
    </row>
    <row r="2339" spans="1:18" x14ac:dyDescent="0.3">
      <c r="A2339" s="19">
        <v>2300</v>
      </c>
      <c r="B2339" s="33" t="s">
        <v>93</v>
      </c>
      <c r="C2339" s="89">
        <v>47</v>
      </c>
      <c r="D2339" s="52" t="s">
        <v>1539</v>
      </c>
      <c r="E2339" s="51" t="s">
        <v>5950</v>
      </c>
      <c r="F2339" s="19" t="s">
        <v>13</v>
      </c>
      <c r="G2339" s="19" t="s">
        <v>14</v>
      </c>
      <c r="H2339" s="33">
        <v>2013</v>
      </c>
      <c r="I2339" s="52" t="s">
        <v>1417</v>
      </c>
      <c r="J2339" s="58" t="s">
        <v>1417</v>
      </c>
      <c r="L2339" s="19" t="s">
        <v>1540</v>
      </c>
      <c r="O2339" s="19" t="s">
        <v>3001</v>
      </c>
      <c r="P2339" s="22">
        <v>2017</v>
      </c>
      <c r="Q2339" s="19" t="s">
        <v>2955</v>
      </c>
    </row>
    <row r="2340" spans="1:18" x14ac:dyDescent="0.3">
      <c r="A2340" s="19">
        <v>2301</v>
      </c>
      <c r="B2340" s="33" t="s">
        <v>93</v>
      </c>
      <c r="C2340" s="89">
        <v>47</v>
      </c>
      <c r="D2340" s="52" t="s">
        <v>1423</v>
      </c>
      <c r="E2340" s="51" t="s">
        <v>5985</v>
      </c>
      <c r="F2340" s="19" t="s">
        <v>13</v>
      </c>
      <c r="G2340" s="19" t="s">
        <v>14</v>
      </c>
      <c r="H2340" s="33">
        <v>2013</v>
      </c>
      <c r="I2340" s="52" t="s">
        <v>1417</v>
      </c>
      <c r="J2340" s="58" t="s">
        <v>1417</v>
      </c>
      <c r="L2340" s="19" t="s">
        <v>1424</v>
      </c>
      <c r="O2340" s="19" t="s">
        <v>3001</v>
      </c>
      <c r="P2340" s="22">
        <v>2017</v>
      </c>
      <c r="Q2340" s="19" t="s">
        <v>2955</v>
      </c>
    </row>
    <row r="2341" spans="1:18" x14ac:dyDescent="0.3">
      <c r="A2341" s="19">
        <v>2302</v>
      </c>
      <c r="B2341" s="33" t="s">
        <v>93</v>
      </c>
      <c r="C2341" s="89">
        <v>47</v>
      </c>
      <c r="D2341" s="52" t="s">
        <v>1441</v>
      </c>
      <c r="E2341" s="51" t="s">
        <v>5985</v>
      </c>
      <c r="F2341" s="19" t="s">
        <v>13</v>
      </c>
      <c r="G2341" s="19" t="s">
        <v>14</v>
      </c>
      <c r="H2341" s="33">
        <v>2013</v>
      </c>
      <c r="I2341" s="52" t="s">
        <v>1417</v>
      </c>
      <c r="J2341" s="58" t="s">
        <v>1417</v>
      </c>
      <c r="L2341" s="19" t="s">
        <v>1442</v>
      </c>
      <c r="O2341" s="19" t="s">
        <v>3001</v>
      </c>
      <c r="P2341" s="22">
        <v>2017</v>
      </c>
      <c r="Q2341" s="19" t="s">
        <v>2955</v>
      </c>
    </row>
    <row r="2342" spans="1:18" x14ac:dyDescent="0.3">
      <c r="A2342" s="19">
        <v>2754</v>
      </c>
      <c r="B2342" s="33" t="s">
        <v>93</v>
      </c>
      <c r="C2342" s="89">
        <v>47</v>
      </c>
      <c r="D2342" s="52" t="s">
        <v>963</v>
      </c>
      <c r="E2342" s="51" t="s">
        <v>5995</v>
      </c>
      <c r="F2342" s="19" t="s">
        <v>13</v>
      </c>
      <c r="G2342" s="19" t="s">
        <v>14</v>
      </c>
      <c r="I2342" s="52" t="s">
        <v>964</v>
      </c>
      <c r="J2342" s="58" t="s">
        <v>964</v>
      </c>
      <c r="L2342" s="19" t="s">
        <v>965</v>
      </c>
      <c r="M2342" s="19" t="s">
        <v>1046</v>
      </c>
      <c r="O2342" s="19" t="s">
        <v>2337</v>
      </c>
      <c r="P2342" s="20">
        <v>2017</v>
      </c>
      <c r="Q2342" s="19" t="s">
        <v>2955</v>
      </c>
    </row>
    <row r="2343" spans="1:18" x14ac:dyDescent="0.3">
      <c r="A2343" s="19">
        <v>698</v>
      </c>
      <c r="B2343" s="26" t="s">
        <v>93</v>
      </c>
      <c r="C2343" s="90">
        <v>48</v>
      </c>
      <c r="D2343" s="63" t="s">
        <v>4995</v>
      </c>
      <c r="E2343" s="63" t="s">
        <v>5973</v>
      </c>
      <c r="F2343" s="40" t="s">
        <v>2958</v>
      </c>
      <c r="G2343" s="40" t="s">
        <v>1911</v>
      </c>
      <c r="H2343" s="26" t="s">
        <v>4845</v>
      </c>
      <c r="I2343" s="55" t="s">
        <v>4996</v>
      </c>
      <c r="J2343" s="63" t="s">
        <v>918</v>
      </c>
      <c r="K2343" s="40"/>
      <c r="L2343" s="40"/>
      <c r="M2343" s="40"/>
      <c r="N2343" s="40"/>
      <c r="O2343" s="40" t="s">
        <v>4843</v>
      </c>
      <c r="P2343" s="40">
        <v>2013</v>
      </c>
      <c r="Q2343" s="22" t="s">
        <v>4293</v>
      </c>
      <c r="R2343" s="40"/>
    </row>
    <row r="2344" spans="1:18" x14ac:dyDescent="0.3">
      <c r="A2344" s="19">
        <v>754</v>
      </c>
      <c r="B2344" s="60" t="s">
        <v>93</v>
      </c>
      <c r="C2344" s="88">
        <v>48</v>
      </c>
      <c r="D2344" s="51" t="s">
        <v>967</v>
      </c>
      <c r="E2344" s="63" t="s">
        <v>5973</v>
      </c>
      <c r="F2344" s="40" t="s">
        <v>2958</v>
      </c>
      <c r="G2344" s="40" t="s">
        <v>1911</v>
      </c>
      <c r="H2344" s="60"/>
      <c r="I2344" s="51" t="s">
        <v>4696</v>
      </c>
      <c r="J2344" s="51" t="s">
        <v>918</v>
      </c>
      <c r="K2344" s="40"/>
      <c r="L2344" s="19" t="s">
        <v>968</v>
      </c>
      <c r="M2344" s="40"/>
      <c r="N2344" s="40"/>
      <c r="O2344" s="40" t="s">
        <v>4694</v>
      </c>
      <c r="P2344" s="40">
        <v>2013</v>
      </c>
      <c r="Q2344" s="22" t="s">
        <v>4293</v>
      </c>
      <c r="R2344" s="40"/>
    </row>
    <row r="2345" spans="1:18" x14ac:dyDescent="0.3">
      <c r="A2345" s="19">
        <v>868</v>
      </c>
      <c r="B2345" s="60" t="s">
        <v>93</v>
      </c>
      <c r="C2345" s="88">
        <v>48</v>
      </c>
      <c r="D2345" s="51" t="s">
        <v>966</v>
      </c>
      <c r="E2345" s="63" t="s">
        <v>5973</v>
      </c>
      <c r="F2345" s="40" t="s">
        <v>2958</v>
      </c>
      <c r="G2345" s="40" t="s">
        <v>1911</v>
      </c>
      <c r="H2345" s="60"/>
      <c r="I2345" s="51" t="s">
        <v>5836</v>
      </c>
      <c r="J2345" s="51" t="s">
        <v>918</v>
      </c>
      <c r="K2345" s="40"/>
      <c r="L2345" s="40" t="s">
        <v>1047</v>
      </c>
      <c r="M2345" s="40" t="s">
        <v>1048</v>
      </c>
      <c r="N2345" s="40"/>
      <c r="O2345" s="40" t="s">
        <v>4788</v>
      </c>
      <c r="P2345" s="40">
        <v>2013</v>
      </c>
      <c r="Q2345" s="22" t="s">
        <v>4293</v>
      </c>
      <c r="R2345" s="40"/>
    </row>
    <row r="2346" spans="1:18" x14ac:dyDescent="0.3">
      <c r="A2346" s="19">
        <v>1148</v>
      </c>
      <c r="B2346" s="34" t="s">
        <v>93</v>
      </c>
      <c r="C2346" s="89">
        <v>48</v>
      </c>
      <c r="D2346" s="58" t="s">
        <v>3636</v>
      </c>
      <c r="E2346" s="52" t="s">
        <v>5957</v>
      </c>
      <c r="F2346" s="19" t="s">
        <v>13</v>
      </c>
      <c r="G2346" s="19" t="s">
        <v>14</v>
      </c>
      <c r="H2346" s="27">
        <v>2010</v>
      </c>
      <c r="I2346" s="55" t="s">
        <v>3694</v>
      </c>
      <c r="J2346" s="55" t="s">
        <v>2939</v>
      </c>
      <c r="L2346" s="19" t="s">
        <v>3737</v>
      </c>
      <c r="O2346" s="20" t="s">
        <v>3792</v>
      </c>
      <c r="P2346" s="20">
        <v>2014</v>
      </c>
      <c r="Q2346" s="19" t="s">
        <v>4218</v>
      </c>
    </row>
    <row r="2347" spans="1:18" x14ac:dyDescent="0.3">
      <c r="A2347" s="19">
        <v>1149</v>
      </c>
      <c r="B2347" s="34" t="s">
        <v>93</v>
      </c>
      <c r="C2347" s="89">
        <v>48</v>
      </c>
      <c r="D2347" s="58" t="s">
        <v>3637</v>
      </c>
      <c r="E2347" s="52" t="s">
        <v>5957</v>
      </c>
      <c r="F2347" s="19" t="s">
        <v>13</v>
      </c>
      <c r="G2347" s="19" t="s">
        <v>14</v>
      </c>
      <c r="H2347" s="27">
        <v>2010</v>
      </c>
      <c r="I2347" s="55" t="s">
        <v>3694</v>
      </c>
      <c r="J2347" s="55" t="s">
        <v>2939</v>
      </c>
      <c r="L2347" s="19" t="s">
        <v>3739</v>
      </c>
      <c r="O2347" s="20" t="s">
        <v>3792</v>
      </c>
      <c r="P2347" s="20">
        <v>2014</v>
      </c>
      <c r="Q2347" s="19" t="s">
        <v>4218</v>
      </c>
    </row>
    <row r="2348" spans="1:18" x14ac:dyDescent="0.3">
      <c r="A2348" s="19">
        <v>1150</v>
      </c>
      <c r="B2348" s="34" t="s">
        <v>93</v>
      </c>
      <c r="C2348" s="89">
        <v>48</v>
      </c>
      <c r="D2348" s="58" t="s">
        <v>3667</v>
      </c>
      <c r="E2348" s="51" t="s">
        <v>5950</v>
      </c>
      <c r="F2348" s="23" t="s">
        <v>13</v>
      </c>
      <c r="G2348" s="23" t="s">
        <v>14</v>
      </c>
      <c r="H2348" s="27">
        <v>2010</v>
      </c>
      <c r="I2348" s="55" t="s">
        <v>3694</v>
      </c>
      <c r="J2348" s="55" t="s">
        <v>2939</v>
      </c>
      <c r="L2348" s="19" t="s">
        <v>3769</v>
      </c>
      <c r="O2348" s="20" t="s">
        <v>3792</v>
      </c>
      <c r="P2348" s="20">
        <v>2014</v>
      </c>
      <c r="Q2348" s="19" t="s">
        <v>4218</v>
      </c>
    </row>
    <row r="2349" spans="1:18" x14ac:dyDescent="0.3">
      <c r="A2349" s="19">
        <v>1151</v>
      </c>
      <c r="B2349" s="34" t="s">
        <v>93</v>
      </c>
      <c r="C2349" s="89">
        <v>48</v>
      </c>
      <c r="D2349" s="58" t="s">
        <v>3688</v>
      </c>
      <c r="E2349" s="52" t="s">
        <v>5957</v>
      </c>
      <c r="F2349" s="19" t="s">
        <v>13</v>
      </c>
      <c r="G2349" s="19" t="s">
        <v>14</v>
      </c>
      <c r="H2349" s="27">
        <v>2011</v>
      </c>
      <c r="I2349" s="55" t="s">
        <v>3695</v>
      </c>
      <c r="J2349" s="55" t="s">
        <v>2939</v>
      </c>
      <c r="L2349" s="20" t="s">
        <v>3790</v>
      </c>
      <c r="O2349" s="20" t="s">
        <v>3792</v>
      </c>
      <c r="P2349" s="20">
        <v>2014</v>
      </c>
      <c r="Q2349" s="19" t="s">
        <v>4218</v>
      </c>
    </row>
    <row r="2350" spans="1:18" x14ac:dyDescent="0.3">
      <c r="A2350" s="19">
        <v>1881</v>
      </c>
      <c r="B2350" s="34" t="s">
        <v>912</v>
      </c>
      <c r="C2350" s="89">
        <v>48</v>
      </c>
      <c r="D2350" s="37" t="s">
        <v>3297</v>
      </c>
      <c r="E2350" s="51" t="s">
        <v>5985</v>
      </c>
      <c r="F2350" s="22" t="s">
        <v>13</v>
      </c>
      <c r="G2350" s="22" t="s">
        <v>14</v>
      </c>
      <c r="H2350" s="36">
        <v>2010</v>
      </c>
      <c r="I2350" s="37" t="s">
        <v>2486</v>
      </c>
      <c r="J2350" s="37" t="s">
        <v>2486</v>
      </c>
      <c r="L2350" s="22" t="s">
        <v>3355</v>
      </c>
      <c r="M2350" s="22" t="s">
        <v>3409</v>
      </c>
      <c r="O2350" s="20" t="s">
        <v>3321</v>
      </c>
      <c r="P2350" s="19">
        <v>2016</v>
      </c>
      <c r="Q2350" s="19" t="s">
        <v>4218</v>
      </c>
    </row>
    <row r="2351" spans="1:18" x14ac:dyDescent="0.3">
      <c r="A2351" s="19">
        <v>1882</v>
      </c>
      <c r="B2351" s="34" t="s">
        <v>912</v>
      </c>
      <c r="C2351" s="89">
        <v>48</v>
      </c>
      <c r="D2351" s="37" t="s">
        <v>3298</v>
      </c>
      <c r="E2351" s="51" t="s">
        <v>5985</v>
      </c>
      <c r="F2351" s="22" t="s">
        <v>13</v>
      </c>
      <c r="G2351" s="22" t="s">
        <v>14</v>
      </c>
      <c r="H2351" s="36">
        <v>2010</v>
      </c>
      <c r="I2351" s="37" t="s">
        <v>2486</v>
      </c>
      <c r="J2351" s="37" t="s">
        <v>2486</v>
      </c>
      <c r="L2351" s="22" t="s">
        <v>3356</v>
      </c>
      <c r="M2351" s="22" t="s">
        <v>3410</v>
      </c>
      <c r="O2351" s="20" t="s">
        <v>3321</v>
      </c>
      <c r="P2351" s="19">
        <v>2016</v>
      </c>
      <c r="Q2351" s="19" t="s">
        <v>4218</v>
      </c>
    </row>
    <row r="2352" spans="1:18" x14ac:dyDescent="0.3">
      <c r="A2352" s="19">
        <v>1883</v>
      </c>
      <c r="B2352" s="34" t="s">
        <v>912</v>
      </c>
      <c r="C2352" s="89">
        <v>48</v>
      </c>
      <c r="D2352" s="37" t="s">
        <v>3299</v>
      </c>
      <c r="E2352" s="51" t="s">
        <v>5985</v>
      </c>
      <c r="F2352" s="22" t="s">
        <v>13</v>
      </c>
      <c r="G2352" s="22" t="s">
        <v>14</v>
      </c>
      <c r="H2352" s="36">
        <v>2010</v>
      </c>
      <c r="I2352" s="37" t="s">
        <v>2486</v>
      </c>
      <c r="J2352" s="37" t="s">
        <v>2486</v>
      </c>
      <c r="L2352" s="22" t="s">
        <v>3357</v>
      </c>
      <c r="M2352" s="22" t="s">
        <v>3411</v>
      </c>
      <c r="O2352" s="20" t="s">
        <v>3321</v>
      </c>
      <c r="P2352" s="19">
        <v>2016</v>
      </c>
      <c r="Q2352" s="19" t="s">
        <v>4218</v>
      </c>
    </row>
    <row r="2353" spans="1:18" x14ac:dyDescent="0.3">
      <c r="A2353" s="19">
        <v>2303</v>
      </c>
      <c r="B2353" s="33" t="s">
        <v>93</v>
      </c>
      <c r="C2353" s="89">
        <v>48</v>
      </c>
      <c r="D2353" s="52" t="s">
        <v>1419</v>
      </c>
      <c r="E2353" s="51" t="s">
        <v>5995</v>
      </c>
      <c r="F2353" s="19" t="s">
        <v>13</v>
      </c>
      <c r="G2353" s="19" t="s">
        <v>14</v>
      </c>
      <c r="H2353" s="33">
        <v>2014</v>
      </c>
      <c r="I2353" s="52" t="s">
        <v>1417</v>
      </c>
      <c r="J2353" s="58" t="s">
        <v>1417</v>
      </c>
      <c r="L2353" s="19" t="s">
        <v>1420</v>
      </c>
      <c r="O2353" s="19" t="s">
        <v>3001</v>
      </c>
      <c r="P2353" s="22">
        <v>2017</v>
      </c>
      <c r="Q2353" s="19" t="s">
        <v>2955</v>
      </c>
    </row>
    <row r="2354" spans="1:18" x14ac:dyDescent="0.3">
      <c r="A2354" s="19">
        <v>2304</v>
      </c>
      <c r="B2354" s="33" t="s">
        <v>93</v>
      </c>
      <c r="C2354" s="89">
        <v>48</v>
      </c>
      <c r="D2354" s="52" t="s">
        <v>1465</v>
      </c>
      <c r="E2354" s="51" t="s">
        <v>5985</v>
      </c>
      <c r="F2354" s="19" t="s">
        <v>13</v>
      </c>
      <c r="G2354" s="19" t="s">
        <v>14</v>
      </c>
      <c r="H2354" s="33">
        <v>2014</v>
      </c>
      <c r="I2354" s="52" t="s">
        <v>1417</v>
      </c>
      <c r="J2354" s="58" t="s">
        <v>1417</v>
      </c>
      <c r="L2354" s="19" t="s">
        <v>1466</v>
      </c>
      <c r="O2354" s="19" t="s">
        <v>3001</v>
      </c>
      <c r="P2354" s="22">
        <v>2017</v>
      </c>
      <c r="Q2354" s="19" t="s">
        <v>2955</v>
      </c>
    </row>
    <row r="2355" spans="1:18" x14ac:dyDescent="0.3">
      <c r="A2355" s="19">
        <v>2965</v>
      </c>
      <c r="B2355" s="33" t="s">
        <v>93</v>
      </c>
      <c r="C2355" s="89">
        <v>48</v>
      </c>
      <c r="D2355" s="52" t="s">
        <v>2120</v>
      </c>
      <c r="E2355" s="52" t="s">
        <v>2121</v>
      </c>
      <c r="F2355" s="19" t="s">
        <v>684</v>
      </c>
      <c r="G2355" s="19" t="s">
        <v>2125</v>
      </c>
      <c r="H2355" s="33">
        <v>2012</v>
      </c>
      <c r="I2355" s="52" t="s">
        <v>918</v>
      </c>
      <c r="J2355" s="58" t="s">
        <v>918</v>
      </c>
      <c r="L2355" s="19" t="s">
        <v>2122</v>
      </c>
      <c r="O2355" s="19" t="s">
        <v>3002</v>
      </c>
      <c r="P2355" s="22">
        <v>2018</v>
      </c>
      <c r="Q2355" s="19" t="s">
        <v>2955</v>
      </c>
    </row>
    <row r="2356" spans="1:18" x14ac:dyDescent="0.3">
      <c r="A2356" s="19">
        <v>2966</v>
      </c>
      <c r="B2356" s="33" t="s">
        <v>93</v>
      </c>
      <c r="C2356" s="89">
        <v>48</v>
      </c>
      <c r="D2356" s="52" t="s">
        <v>2279</v>
      </c>
      <c r="E2356" s="51" t="s">
        <v>5995</v>
      </c>
      <c r="F2356" s="19" t="s">
        <v>13</v>
      </c>
      <c r="G2356" s="19" t="s">
        <v>14</v>
      </c>
      <c r="H2356" s="33">
        <v>2011</v>
      </c>
      <c r="I2356" s="52" t="s">
        <v>918</v>
      </c>
      <c r="J2356" s="58" t="s">
        <v>918</v>
      </c>
      <c r="L2356" s="19" t="s">
        <v>2280</v>
      </c>
      <c r="O2356" s="19" t="s">
        <v>3002</v>
      </c>
      <c r="P2356" s="22">
        <v>2018</v>
      </c>
      <c r="Q2356" s="19" t="s">
        <v>2955</v>
      </c>
    </row>
    <row r="2357" spans="1:18" x14ac:dyDescent="0.3">
      <c r="A2357" s="19">
        <v>2967</v>
      </c>
      <c r="B2357" s="33" t="s">
        <v>93</v>
      </c>
      <c r="C2357" s="89">
        <v>48</v>
      </c>
      <c r="D2357" s="52" t="s">
        <v>2206</v>
      </c>
      <c r="E2357" s="51" t="s">
        <v>5950</v>
      </c>
      <c r="F2357" s="19" t="s">
        <v>13</v>
      </c>
      <c r="G2357" s="19" t="s">
        <v>14</v>
      </c>
      <c r="H2357" s="33">
        <v>2011</v>
      </c>
      <c r="I2357" s="52" t="s">
        <v>918</v>
      </c>
      <c r="J2357" s="58" t="s">
        <v>918</v>
      </c>
      <c r="L2357" s="19" t="s">
        <v>2207</v>
      </c>
      <c r="O2357" s="19" t="s">
        <v>3002</v>
      </c>
      <c r="P2357" s="22">
        <v>2018</v>
      </c>
      <c r="Q2357" s="19" t="s">
        <v>2955</v>
      </c>
    </row>
    <row r="2358" spans="1:18" x14ac:dyDescent="0.3">
      <c r="A2358" s="19">
        <v>2968</v>
      </c>
      <c r="B2358" s="33" t="s">
        <v>93</v>
      </c>
      <c r="C2358" s="89">
        <v>48</v>
      </c>
      <c r="D2358" s="52" t="s">
        <v>2202</v>
      </c>
      <c r="E2358" s="63" t="s">
        <v>5933</v>
      </c>
      <c r="F2358" s="40" t="s">
        <v>940</v>
      </c>
      <c r="G2358" s="40" t="s">
        <v>941</v>
      </c>
      <c r="H2358" s="33">
        <v>2011</v>
      </c>
      <c r="I2358" s="52" t="s">
        <v>918</v>
      </c>
      <c r="J2358" s="58" t="s">
        <v>918</v>
      </c>
      <c r="L2358" s="19" t="s">
        <v>2203</v>
      </c>
      <c r="O2358" s="19" t="s">
        <v>3002</v>
      </c>
      <c r="P2358" s="22">
        <v>2018</v>
      </c>
      <c r="Q2358" s="19" t="s">
        <v>2955</v>
      </c>
    </row>
    <row r="2359" spans="1:18" x14ac:dyDescent="0.3">
      <c r="A2359" s="19">
        <v>2969</v>
      </c>
      <c r="B2359" s="33" t="s">
        <v>93</v>
      </c>
      <c r="C2359" s="89">
        <v>48</v>
      </c>
      <c r="D2359" s="52" t="s">
        <v>2186</v>
      </c>
      <c r="E2359" s="52" t="s">
        <v>5971</v>
      </c>
      <c r="F2359" s="19" t="s">
        <v>936</v>
      </c>
      <c r="G2359" s="19" t="s">
        <v>23</v>
      </c>
      <c r="H2359" s="33">
        <v>2006</v>
      </c>
      <c r="I2359" s="52" t="s">
        <v>918</v>
      </c>
      <c r="J2359" s="58" t="s">
        <v>918</v>
      </c>
      <c r="L2359" s="19" t="s">
        <v>2187</v>
      </c>
      <c r="O2359" s="19" t="s">
        <v>3002</v>
      </c>
      <c r="P2359" s="22">
        <v>2018</v>
      </c>
      <c r="Q2359" s="19" t="s">
        <v>2955</v>
      </c>
    </row>
    <row r="2360" spans="1:18" x14ac:dyDescent="0.3">
      <c r="A2360" s="19">
        <v>2970</v>
      </c>
      <c r="B2360" s="33" t="s">
        <v>93</v>
      </c>
      <c r="C2360" s="89">
        <v>48</v>
      </c>
      <c r="D2360" s="52" t="s">
        <v>2188</v>
      </c>
      <c r="E2360" s="52" t="s">
        <v>5971</v>
      </c>
      <c r="F2360" s="19" t="s">
        <v>936</v>
      </c>
      <c r="G2360" s="19" t="s">
        <v>23</v>
      </c>
      <c r="H2360" s="33">
        <v>2006</v>
      </c>
      <c r="I2360" s="52" t="s">
        <v>918</v>
      </c>
      <c r="J2360" s="58" t="s">
        <v>918</v>
      </c>
      <c r="L2360" s="19" t="s">
        <v>2189</v>
      </c>
      <c r="O2360" s="19" t="s">
        <v>3002</v>
      </c>
      <c r="P2360" s="22">
        <v>2018</v>
      </c>
      <c r="Q2360" s="19" t="s">
        <v>2955</v>
      </c>
    </row>
    <row r="2361" spans="1:18" x14ac:dyDescent="0.3">
      <c r="A2361" s="19">
        <v>2971</v>
      </c>
      <c r="B2361" s="33" t="s">
        <v>93</v>
      </c>
      <c r="C2361" s="89">
        <v>48</v>
      </c>
      <c r="D2361" s="52" t="s">
        <v>2306</v>
      </c>
      <c r="E2361" s="51" t="s">
        <v>5995</v>
      </c>
      <c r="F2361" s="19" t="s">
        <v>13</v>
      </c>
      <c r="G2361" s="19" t="s">
        <v>14</v>
      </c>
      <c r="H2361" s="33">
        <v>2000</v>
      </c>
      <c r="I2361" s="52" t="s">
        <v>918</v>
      </c>
      <c r="J2361" s="58" t="s">
        <v>918</v>
      </c>
      <c r="L2361" s="19" t="s">
        <v>2307</v>
      </c>
      <c r="O2361" s="19" t="s">
        <v>3002</v>
      </c>
      <c r="P2361" s="22">
        <v>2018</v>
      </c>
      <c r="Q2361" s="19" t="s">
        <v>2955</v>
      </c>
    </row>
    <row r="2362" spans="1:18" x14ac:dyDescent="0.3">
      <c r="A2362" s="19">
        <v>2972</v>
      </c>
      <c r="B2362" s="33" t="s">
        <v>93</v>
      </c>
      <c r="C2362" s="89">
        <v>48</v>
      </c>
      <c r="D2362" s="52" t="s">
        <v>2168</v>
      </c>
      <c r="E2362" s="53" t="s">
        <v>5963</v>
      </c>
      <c r="F2362" s="19" t="s">
        <v>936</v>
      </c>
      <c r="G2362" s="19" t="s">
        <v>23</v>
      </c>
      <c r="H2362" s="33">
        <v>2015</v>
      </c>
      <c r="I2362" s="52" t="s">
        <v>918</v>
      </c>
      <c r="J2362" s="58" t="s">
        <v>918</v>
      </c>
      <c r="L2362" s="19" t="s">
        <v>2169</v>
      </c>
      <c r="O2362" s="19" t="s">
        <v>3002</v>
      </c>
      <c r="P2362" s="22">
        <v>2018</v>
      </c>
      <c r="Q2362" s="19" t="s">
        <v>2955</v>
      </c>
    </row>
    <row r="2363" spans="1:18" x14ac:dyDescent="0.3">
      <c r="A2363" s="19">
        <v>2973</v>
      </c>
      <c r="B2363" s="33" t="s">
        <v>93</v>
      </c>
      <c r="C2363" s="89">
        <v>48</v>
      </c>
      <c r="D2363" s="52" t="s">
        <v>412</v>
      </c>
      <c r="E2363" s="52" t="s">
        <v>2121</v>
      </c>
      <c r="F2363" s="19" t="s">
        <v>684</v>
      </c>
      <c r="G2363" s="19" t="s">
        <v>2125</v>
      </c>
      <c r="H2363" s="33">
        <v>2015</v>
      </c>
      <c r="I2363" s="52" t="s">
        <v>918</v>
      </c>
      <c r="J2363" s="58" t="s">
        <v>918</v>
      </c>
      <c r="L2363" s="19" t="s">
        <v>2123</v>
      </c>
      <c r="O2363" s="19" t="s">
        <v>3002</v>
      </c>
      <c r="P2363" s="22">
        <v>2018</v>
      </c>
      <c r="Q2363" s="19" t="s">
        <v>2955</v>
      </c>
    </row>
    <row r="2364" spans="1:18" x14ac:dyDescent="0.3">
      <c r="A2364" s="19">
        <v>3038</v>
      </c>
      <c r="B2364" s="33" t="s">
        <v>93</v>
      </c>
      <c r="C2364" s="89">
        <v>48</v>
      </c>
      <c r="D2364" s="52" t="s">
        <v>695</v>
      </c>
      <c r="E2364" s="51" t="s">
        <v>5997</v>
      </c>
      <c r="F2364" s="19" t="s">
        <v>936</v>
      </c>
      <c r="G2364" s="19" t="s">
        <v>23</v>
      </c>
      <c r="H2364" s="33">
        <v>2015</v>
      </c>
      <c r="I2364" s="54" t="s">
        <v>692</v>
      </c>
      <c r="J2364" s="58" t="s">
        <v>2603</v>
      </c>
      <c r="L2364" s="19" t="s">
        <v>696</v>
      </c>
      <c r="O2364" s="19" t="s">
        <v>694</v>
      </c>
      <c r="P2364" s="20">
        <v>2018</v>
      </c>
      <c r="Q2364" s="19" t="s">
        <v>2955</v>
      </c>
    </row>
    <row r="2365" spans="1:18" x14ac:dyDescent="0.3">
      <c r="A2365" s="19">
        <v>3039</v>
      </c>
      <c r="B2365" s="33" t="s">
        <v>93</v>
      </c>
      <c r="C2365" s="89">
        <v>48</v>
      </c>
      <c r="D2365" s="52" t="s">
        <v>697</v>
      </c>
      <c r="E2365" s="51" t="s">
        <v>5997</v>
      </c>
      <c r="F2365" s="19" t="s">
        <v>936</v>
      </c>
      <c r="G2365" s="19" t="s">
        <v>23</v>
      </c>
      <c r="H2365" s="33">
        <v>2015</v>
      </c>
      <c r="I2365" s="54" t="s">
        <v>692</v>
      </c>
      <c r="J2365" s="58" t="s">
        <v>2603</v>
      </c>
      <c r="L2365" s="19" t="s">
        <v>698</v>
      </c>
      <c r="O2365" s="19" t="s">
        <v>694</v>
      </c>
      <c r="P2365" s="20">
        <v>2018</v>
      </c>
      <c r="Q2365" s="19" t="s">
        <v>2955</v>
      </c>
    </row>
    <row r="2366" spans="1:18" x14ac:dyDescent="0.3">
      <c r="A2366" s="19">
        <v>3041</v>
      </c>
      <c r="B2366" s="33" t="s">
        <v>93</v>
      </c>
      <c r="C2366" s="89">
        <v>48</v>
      </c>
      <c r="D2366" s="52" t="s">
        <v>691</v>
      </c>
      <c r="E2366" s="51" t="s">
        <v>5997</v>
      </c>
      <c r="F2366" s="19" t="s">
        <v>936</v>
      </c>
      <c r="G2366" s="19" t="s">
        <v>23</v>
      </c>
      <c r="H2366" s="33">
        <v>2015</v>
      </c>
      <c r="I2366" s="54" t="s">
        <v>692</v>
      </c>
      <c r="J2366" s="58" t="s">
        <v>2603</v>
      </c>
      <c r="O2366" s="19" t="s">
        <v>694</v>
      </c>
      <c r="P2366" s="20">
        <v>2018</v>
      </c>
      <c r="Q2366" s="19" t="s">
        <v>2955</v>
      </c>
    </row>
    <row r="2367" spans="1:18" x14ac:dyDescent="0.3">
      <c r="A2367" s="19">
        <v>699</v>
      </c>
      <c r="B2367" s="26" t="s">
        <v>912</v>
      </c>
      <c r="C2367" s="90">
        <v>49</v>
      </c>
      <c r="D2367" s="63" t="s">
        <v>5227</v>
      </c>
      <c r="E2367" s="51" t="s">
        <v>6002</v>
      </c>
      <c r="F2367" s="40" t="s">
        <v>13</v>
      </c>
      <c r="G2367" s="40" t="s">
        <v>14</v>
      </c>
      <c r="H2367" s="26">
        <v>2005</v>
      </c>
      <c r="I2367" s="55" t="s">
        <v>5228</v>
      </c>
      <c r="J2367" s="63" t="s">
        <v>924</v>
      </c>
      <c r="K2367" s="40"/>
      <c r="L2367" s="40"/>
      <c r="M2367" s="40"/>
      <c r="N2367" s="40"/>
      <c r="O2367" s="40" t="s">
        <v>4843</v>
      </c>
      <c r="P2367" s="40">
        <v>2013</v>
      </c>
      <c r="Q2367" s="22" t="s">
        <v>4293</v>
      </c>
      <c r="R2367" s="40"/>
    </row>
    <row r="2368" spans="1:18" x14ac:dyDescent="0.3">
      <c r="A2368" s="19">
        <v>700</v>
      </c>
      <c r="B2368" s="26" t="s">
        <v>912</v>
      </c>
      <c r="C2368" s="90">
        <v>49</v>
      </c>
      <c r="D2368" s="63" t="s">
        <v>5229</v>
      </c>
      <c r="E2368" s="51" t="s">
        <v>5985</v>
      </c>
      <c r="F2368" s="40" t="s">
        <v>13</v>
      </c>
      <c r="G2368" s="40" t="s">
        <v>14</v>
      </c>
      <c r="H2368" s="26" t="s">
        <v>4845</v>
      </c>
      <c r="I2368" s="63" t="s">
        <v>2389</v>
      </c>
      <c r="J2368" s="63" t="s">
        <v>2389</v>
      </c>
      <c r="K2368" s="40"/>
      <c r="L2368" s="40"/>
      <c r="M2368" s="40"/>
      <c r="N2368" s="40"/>
      <c r="O2368" s="40" t="s">
        <v>4843</v>
      </c>
      <c r="P2368" s="40">
        <v>2013</v>
      </c>
      <c r="Q2368" s="22" t="s">
        <v>4293</v>
      </c>
      <c r="R2368" s="40"/>
    </row>
    <row r="2369" spans="1:18" x14ac:dyDescent="0.3">
      <c r="A2369" s="19">
        <v>1441</v>
      </c>
      <c r="B2369" s="60" t="s">
        <v>912</v>
      </c>
      <c r="C2369" s="88">
        <v>49</v>
      </c>
      <c r="D2369" s="51" t="s">
        <v>4286</v>
      </c>
      <c r="E2369" s="51" t="s">
        <v>6010</v>
      </c>
      <c r="F2369" s="40" t="s">
        <v>1025</v>
      </c>
      <c r="G2369" s="40" t="s">
        <v>2959</v>
      </c>
      <c r="H2369" s="60"/>
      <c r="I2369" s="51" t="s">
        <v>924</v>
      </c>
      <c r="J2369" s="58" t="s">
        <v>924</v>
      </c>
      <c r="K2369" s="40"/>
      <c r="L2369" s="19" t="s">
        <v>969</v>
      </c>
      <c r="M2369" s="40" t="s">
        <v>5409</v>
      </c>
      <c r="N2369" s="40"/>
      <c r="O2369" s="40" t="s">
        <v>4292</v>
      </c>
      <c r="P2369" s="40">
        <v>2015</v>
      </c>
      <c r="Q2369" s="22" t="s">
        <v>4293</v>
      </c>
      <c r="R2369" s="40"/>
    </row>
    <row r="2370" spans="1:18" x14ac:dyDescent="0.3">
      <c r="A2370" s="19">
        <v>701</v>
      </c>
      <c r="B2370" s="26" t="s">
        <v>67</v>
      </c>
      <c r="C2370" s="90">
        <v>50</v>
      </c>
      <c r="D2370" s="63" t="s">
        <v>5113</v>
      </c>
      <c r="E2370" s="51" t="s">
        <v>5995</v>
      </c>
      <c r="F2370" s="40" t="s">
        <v>13</v>
      </c>
      <c r="G2370" s="40" t="s">
        <v>14</v>
      </c>
      <c r="H2370" s="26">
        <v>2004</v>
      </c>
      <c r="I2370" s="55" t="s">
        <v>5114</v>
      </c>
      <c r="J2370" s="63" t="s">
        <v>2399</v>
      </c>
      <c r="K2370" s="40"/>
      <c r="L2370" s="40"/>
      <c r="M2370" s="40"/>
      <c r="N2370" s="40"/>
      <c r="O2370" s="40" t="s">
        <v>4843</v>
      </c>
      <c r="P2370" s="40">
        <v>2013</v>
      </c>
      <c r="Q2370" s="22" t="s">
        <v>4293</v>
      </c>
      <c r="R2370" s="40"/>
    </row>
    <row r="2371" spans="1:18" x14ac:dyDescent="0.3">
      <c r="A2371" s="19">
        <v>2236</v>
      </c>
      <c r="B2371" s="33" t="s">
        <v>67</v>
      </c>
      <c r="C2371" s="89">
        <v>50</v>
      </c>
      <c r="D2371" s="52" t="s">
        <v>5421</v>
      </c>
      <c r="E2371" s="51" t="s">
        <v>5985</v>
      </c>
      <c r="F2371" s="19" t="s">
        <v>13</v>
      </c>
      <c r="G2371" s="19" t="s">
        <v>14</v>
      </c>
      <c r="H2371" s="33">
        <v>1979</v>
      </c>
      <c r="I2371" s="52" t="s">
        <v>1051</v>
      </c>
      <c r="J2371" s="58" t="s">
        <v>1051</v>
      </c>
      <c r="L2371" s="19" t="s">
        <v>1154</v>
      </c>
      <c r="O2371" s="19" t="s">
        <v>1149</v>
      </c>
      <c r="P2371" s="20">
        <v>2017</v>
      </c>
      <c r="Q2371" s="19" t="s">
        <v>2955</v>
      </c>
    </row>
    <row r="2372" spans="1:18" x14ac:dyDescent="0.3">
      <c r="A2372" s="19">
        <v>2237</v>
      </c>
      <c r="B2372" s="33" t="s">
        <v>67</v>
      </c>
      <c r="C2372" s="89">
        <v>50</v>
      </c>
      <c r="D2372" s="52" t="s">
        <v>5422</v>
      </c>
      <c r="E2372" s="51" t="s">
        <v>5985</v>
      </c>
      <c r="F2372" s="19" t="s">
        <v>13</v>
      </c>
      <c r="G2372" s="19" t="s">
        <v>14</v>
      </c>
      <c r="H2372" s="33">
        <v>1977</v>
      </c>
      <c r="I2372" s="52" t="s">
        <v>1051</v>
      </c>
      <c r="J2372" s="58" t="s">
        <v>1051</v>
      </c>
      <c r="L2372" s="19" t="s">
        <v>1155</v>
      </c>
      <c r="O2372" s="19" t="s">
        <v>1149</v>
      </c>
      <c r="P2372" s="20">
        <v>2017</v>
      </c>
      <c r="Q2372" s="19" t="s">
        <v>2955</v>
      </c>
    </row>
    <row r="2373" spans="1:18" x14ac:dyDescent="0.3">
      <c r="A2373" s="19">
        <v>2238</v>
      </c>
      <c r="B2373" s="33" t="s">
        <v>67</v>
      </c>
      <c r="C2373" s="89">
        <v>50</v>
      </c>
      <c r="D2373" s="52" t="s">
        <v>5423</v>
      </c>
      <c r="E2373" s="51" t="s">
        <v>5985</v>
      </c>
      <c r="F2373" s="19" t="s">
        <v>13</v>
      </c>
      <c r="G2373" s="19" t="s">
        <v>14</v>
      </c>
      <c r="H2373" s="33">
        <v>1977</v>
      </c>
      <c r="I2373" s="52" t="s">
        <v>1051</v>
      </c>
      <c r="J2373" s="58" t="s">
        <v>1051</v>
      </c>
      <c r="L2373" s="19" t="s">
        <v>1156</v>
      </c>
      <c r="O2373" s="19" t="s">
        <v>1149</v>
      </c>
      <c r="P2373" s="20">
        <v>2017</v>
      </c>
      <c r="Q2373" s="19" t="s">
        <v>2955</v>
      </c>
    </row>
    <row r="2374" spans="1:18" x14ac:dyDescent="0.3">
      <c r="A2374" s="19">
        <v>2239</v>
      </c>
      <c r="B2374" s="33" t="s">
        <v>67</v>
      </c>
      <c r="C2374" s="89">
        <v>50</v>
      </c>
      <c r="D2374" s="52" t="s">
        <v>5425</v>
      </c>
      <c r="E2374" s="51" t="s">
        <v>5985</v>
      </c>
      <c r="F2374" s="19" t="s">
        <v>13</v>
      </c>
      <c r="G2374" s="19" t="s">
        <v>14</v>
      </c>
      <c r="H2374" s="33">
        <v>1977</v>
      </c>
      <c r="I2374" s="52" t="s">
        <v>1051</v>
      </c>
      <c r="J2374" s="58" t="s">
        <v>1051</v>
      </c>
      <c r="L2374" s="19" t="s">
        <v>1158</v>
      </c>
      <c r="O2374" s="19" t="s">
        <v>1149</v>
      </c>
      <c r="P2374" s="20">
        <v>2017</v>
      </c>
      <c r="Q2374" s="19" t="s">
        <v>2955</v>
      </c>
    </row>
    <row r="2375" spans="1:18" x14ac:dyDescent="0.3">
      <c r="A2375" s="19">
        <v>2240</v>
      </c>
      <c r="B2375" s="33" t="s">
        <v>67</v>
      </c>
      <c r="C2375" s="89">
        <v>50</v>
      </c>
      <c r="D2375" s="52" t="s">
        <v>5430</v>
      </c>
      <c r="E2375" s="51" t="s">
        <v>5985</v>
      </c>
      <c r="F2375" s="19" t="s">
        <v>13</v>
      </c>
      <c r="G2375" s="19" t="s">
        <v>14</v>
      </c>
      <c r="H2375" s="33">
        <v>1978</v>
      </c>
      <c r="I2375" s="52" t="s">
        <v>1051</v>
      </c>
      <c r="J2375" s="58" t="s">
        <v>1051</v>
      </c>
      <c r="L2375" s="19" t="s">
        <v>1163</v>
      </c>
      <c r="O2375" s="19" t="s">
        <v>1149</v>
      </c>
      <c r="P2375" s="20">
        <v>2017</v>
      </c>
      <c r="Q2375" s="19" t="s">
        <v>2955</v>
      </c>
    </row>
    <row r="2376" spans="1:18" x14ac:dyDescent="0.3">
      <c r="A2376" s="19">
        <v>2241</v>
      </c>
      <c r="B2376" s="33" t="s">
        <v>67</v>
      </c>
      <c r="C2376" s="89">
        <v>50</v>
      </c>
      <c r="D2376" s="52" t="s">
        <v>5437</v>
      </c>
      <c r="E2376" s="51" t="s">
        <v>5985</v>
      </c>
      <c r="F2376" s="19" t="s">
        <v>13</v>
      </c>
      <c r="G2376" s="19" t="s">
        <v>14</v>
      </c>
      <c r="H2376" s="33">
        <v>1979</v>
      </c>
      <c r="I2376" s="52" t="s">
        <v>1051</v>
      </c>
      <c r="J2376" s="58" t="s">
        <v>1051</v>
      </c>
      <c r="L2376" s="19" t="s">
        <v>1171</v>
      </c>
      <c r="O2376" s="19" t="s">
        <v>1149</v>
      </c>
      <c r="P2376" s="20">
        <v>2017</v>
      </c>
      <c r="Q2376" s="19" t="s">
        <v>2955</v>
      </c>
    </row>
    <row r="2377" spans="1:18" x14ac:dyDescent="0.3">
      <c r="A2377" s="19">
        <v>2242</v>
      </c>
      <c r="B2377" s="33" t="s">
        <v>67</v>
      </c>
      <c r="C2377" s="89">
        <v>50</v>
      </c>
      <c r="D2377" s="52" t="s">
        <v>5441</v>
      </c>
      <c r="E2377" s="51" t="s">
        <v>5985</v>
      </c>
      <c r="F2377" s="19" t="s">
        <v>13</v>
      </c>
      <c r="G2377" s="19" t="s">
        <v>14</v>
      </c>
      <c r="H2377" s="33">
        <v>1975</v>
      </c>
      <c r="I2377" s="52" t="s">
        <v>1051</v>
      </c>
      <c r="J2377" s="58" t="s">
        <v>1051</v>
      </c>
      <c r="L2377" s="19" t="s">
        <v>1175</v>
      </c>
      <c r="O2377" s="19" t="s">
        <v>1149</v>
      </c>
      <c r="P2377" s="20">
        <v>2017</v>
      </c>
      <c r="Q2377" s="19" t="s">
        <v>2955</v>
      </c>
    </row>
    <row r="2378" spans="1:18" x14ac:dyDescent="0.3">
      <c r="A2378" s="19">
        <v>2243</v>
      </c>
      <c r="B2378" s="33" t="s">
        <v>67</v>
      </c>
      <c r="C2378" s="89">
        <v>50</v>
      </c>
      <c r="D2378" s="52" t="s">
        <v>5442</v>
      </c>
      <c r="E2378" s="51" t="s">
        <v>5985</v>
      </c>
      <c r="F2378" s="19" t="s">
        <v>13</v>
      </c>
      <c r="G2378" s="19" t="s">
        <v>14</v>
      </c>
      <c r="H2378" s="33">
        <v>1981</v>
      </c>
      <c r="I2378" s="52" t="s">
        <v>1051</v>
      </c>
      <c r="J2378" s="58" t="s">
        <v>1051</v>
      </c>
      <c r="L2378" s="19" t="s">
        <v>1176</v>
      </c>
      <c r="O2378" s="19" t="s">
        <v>1149</v>
      </c>
      <c r="P2378" s="20">
        <v>2017</v>
      </c>
      <c r="Q2378" s="19" t="s">
        <v>2955</v>
      </c>
    </row>
    <row r="2379" spans="1:18" x14ac:dyDescent="0.3">
      <c r="A2379" s="19">
        <v>2244</v>
      </c>
      <c r="B2379" s="33" t="s">
        <v>67</v>
      </c>
      <c r="C2379" s="89">
        <v>50</v>
      </c>
      <c r="D2379" s="52" t="s">
        <v>5452</v>
      </c>
      <c r="E2379" s="51" t="s">
        <v>5985</v>
      </c>
      <c r="F2379" s="19" t="s">
        <v>13</v>
      </c>
      <c r="G2379" s="19" t="s">
        <v>14</v>
      </c>
      <c r="H2379" s="33">
        <v>1982</v>
      </c>
      <c r="I2379" s="52" t="s">
        <v>1051</v>
      </c>
      <c r="J2379" s="58" t="s">
        <v>1051</v>
      </c>
      <c r="L2379" s="19" t="s">
        <v>1186</v>
      </c>
      <c r="O2379" s="19" t="s">
        <v>1149</v>
      </c>
      <c r="P2379" s="20">
        <v>2017</v>
      </c>
      <c r="Q2379" s="19" t="s">
        <v>2955</v>
      </c>
    </row>
    <row r="2380" spans="1:18" x14ac:dyDescent="0.3">
      <c r="A2380" s="19">
        <v>2245</v>
      </c>
      <c r="B2380" s="33" t="s">
        <v>67</v>
      </c>
      <c r="C2380" s="89">
        <v>50</v>
      </c>
      <c r="D2380" s="52" t="s">
        <v>5457</v>
      </c>
      <c r="E2380" s="51" t="s">
        <v>5985</v>
      </c>
      <c r="F2380" s="19" t="s">
        <v>13</v>
      </c>
      <c r="G2380" s="19" t="s">
        <v>14</v>
      </c>
      <c r="H2380" s="33">
        <v>1979</v>
      </c>
      <c r="I2380" s="52" t="s">
        <v>1051</v>
      </c>
      <c r="J2380" s="58" t="s">
        <v>1051</v>
      </c>
      <c r="L2380" s="19" t="s">
        <v>1191</v>
      </c>
      <c r="O2380" s="19" t="s">
        <v>1149</v>
      </c>
      <c r="P2380" s="20">
        <v>2017</v>
      </c>
      <c r="Q2380" s="19" t="s">
        <v>2955</v>
      </c>
    </row>
    <row r="2381" spans="1:18" x14ac:dyDescent="0.3">
      <c r="A2381" s="19">
        <v>2246</v>
      </c>
      <c r="B2381" s="33" t="s">
        <v>67</v>
      </c>
      <c r="C2381" s="89">
        <v>50</v>
      </c>
      <c r="D2381" s="52" t="s">
        <v>5478</v>
      </c>
      <c r="E2381" s="51" t="s">
        <v>5985</v>
      </c>
      <c r="F2381" s="19" t="s">
        <v>13</v>
      </c>
      <c r="G2381" s="19" t="s">
        <v>14</v>
      </c>
      <c r="H2381" s="33">
        <v>1988</v>
      </c>
      <c r="I2381" s="52" t="s">
        <v>1051</v>
      </c>
      <c r="J2381" s="58" t="s">
        <v>1051</v>
      </c>
      <c r="L2381" s="19" t="s">
        <v>1212</v>
      </c>
      <c r="O2381" s="19" t="s">
        <v>1149</v>
      </c>
      <c r="P2381" s="20">
        <v>2017</v>
      </c>
      <c r="Q2381" s="19" t="s">
        <v>2955</v>
      </c>
    </row>
    <row r="2382" spans="1:18" x14ac:dyDescent="0.3">
      <c r="A2382" s="19">
        <v>2247</v>
      </c>
      <c r="B2382" s="33" t="s">
        <v>67</v>
      </c>
      <c r="C2382" s="89">
        <v>50</v>
      </c>
      <c r="D2382" s="52" t="s">
        <v>5655</v>
      </c>
      <c r="E2382" s="51" t="s">
        <v>5985</v>
      </c>
      <c r="F2382" s="19" t="s">
        <v>13</v>
      </c>
      <c r="G2382" s="19" t="s">
        <v>14</v>
      </c>
      <c r="H2382" s="33">
        <v>1979</v>
      </c>
      <c r="I2382" s="52" t="s">
        <v>1051</v>
      </c>
      <c r="J2382" s="58" t="s">
        <v>1051</v>
      </c>
      <c r="L2382" s="19" t="s">
        <v>1390</v>
      </c>
      <c r="O2382" s="19" t="s">
        <v>1149</v>
      </c>
      <c r="P2382" s="20">
        <v>2017</v>
      </c>
      <c r="Q2382" s="19" t="s">
        <v>2955</v>
      </c>
    </row>
    <row r="2383" spans="1:18" x14ac:dyDescent="0.3">
      <c r="A2383" s="19">
        <v>2248</v>
      </c>
      <c r="B2383" s="33" t="s">
        <v>67</v>
      </c>
      <c r="C2383" s="89">
        <v>50</v>
      </c>
      <c r="D2383" s="52" t="s">
        <v>5680</v>
      </c>
      <c r="E2383" s="51" t="s">
        <v>5985</v>
      </c>
      <c r="F2383" s="19" t="s">
        <v>13</v>
      </c>
      <c r="G2383" s="19" t="s">
        <v>14</v>
      </c>
      <c r="H2383" s="33">
        <v>1976</v>
      </c>
      <c r="I2383" s="52" t="s">
        <v>1051</v>
      </c>
      <c r="J2383" s="58" t="s">
        <v>1051</v>
      </c>
      <c r="L2383" s="19" t="s">
        <v>1415</v>
      </c>
      <c r="O2383" s="19" t="s">
        <v>1149</v>
      </c>
      <c r="P2383" s="20">
        <v>2017</v>
      </c>
      <c r="Q2383" s="19" t="s">
        <v>2955</v>
      </c>
    </row>
    <row r="2384" spans="1:18" x14ac:dyDescent="0.3">
      <c r="A2384" s="19">
        <v>2427</v>
      </c>
      <c r="B2384" s="33" t="s">
        <v>67</v>
      </c>
      <c r="C2384" s="89">
        <v>50</v>
      </c>
      <c r="D2384" s="52" t="s">
        <v>440</v>
      </c>
      <c r="E2384" s="51" t="s">
        <v>5985</v>
      </c>
      <c r="F2384" s="19" t="s">
        <v>13</v>
      </c>
      <c r="G2384" s="19" t="s">
        <v>14</v>
      </c>
      <c r="H2384" s="33">
        <v>2005</v>
      </c>
      <c r="I2384" s="52" t="s">
        <v>181</v>
      </c>
      <c r="J2384" s="58" t="s">
        <v>1924</v>
      </c>
      <c r="L2384" s="19" t="s">
        <v>441</v>
      </c>
      <c r="O2384" s="19" t="s">
        <v>2922</v>
      </c>
      <c r="P2384" s="20">
        <v>2017</v>
      </c>
      <c r="Q2384" s="19" t="s">
        <v>2955</v>
      </c>
    </row>
    <row r="2385" spans="1:26" x14ac:dyDescent="0.3">
      <c r="A2385" s="19">
        <v>2428</v>
      </c>
      <c r="B2385" s="33" t="s">
        <v>67</v>
      </c>
      <c r="C2385" s="89">
        <v>50</v>
      </c>
      <c r="D2385" s="52" t="s">
        <v>424</v>
      </c>
      <c r="E2385" s="51" t="s">
        <v>5985</v>
      </c>
      <c r="F2385" s="19" t="s">
        <v>13</v>
      </c>
      <c r="G2385" s="19" t="s">
        <v>14</v>
      </c>
      <c r="H2385" s="33">
        <v>2004</v>
      </c>
      <c r="I2385" s="52" t="s">
        <v>190</v>
      </c>
      <c r="J2385" s="58" t="s">
        <v>1924</v>
      </c>
      <c r="L2385" s="19" t="s">
        <v>425</v>
      </c>
      <c r="O2385" s="19" t="s">
        <v>2922</v>
      </c>
      <c r="P2385" s="20">
        <v>2017</v>
      </c>
      <c r="Q2385" s="19" t="s">
        <v>2955</v>
      </c>
    </row>
    <row r="2386" spans="1:26" x14ac:dyDescent="0.3">
      <c r="A2386" s="19">
        <v>2429</v>
      </c>
      <c r="B2386" s="33" t="s">
        <v>67</v>
      </c>
      <c r="C2386" s="89">
        <v>50</v>
      </c>
      <c r="D2386" s="52" t="s">
        <v>272</v>
      </c>
      <c r="E2386" s="51" t="s">
        <v>5985</v>
      </c>
      <c r="F2386" s="19" t="s">
        <v>13</v>
      </c>
      <c r="G2386" s="19" t="s">
        <v>14</v>
      </c>
      <c r="H2386" s="33">
        <v>1992</v>
      </c>
      <c r="I2386" s="52" t="s">
        <v>181</v>
      </c>
      <c r="J2386" s="58" t="s">
        <v>1924</v>
      </c>
      <c r="L2386" s="19" t="s">
        <v>273</v>
      </c>
      <c r="O2386" s="19" t="s">
        <v>2922</v>
      </c>
      <c r="P2386" s="20">
        <v>2017</v>
      </c>
      <c r="Q2386" s="19" t="s">
        <v>2955</v>
      </c>
    </row>
    <row r="2387" spans="1:26" x14ac:dyDescent="0.3">
      <c r="A2387" s="19">
        <v>2430</v>
      </c>
      <c r="B2387" s="33" t="s">
        <v>67</v>
      </c>
      <c r="C2387" s="89">
        <v>50</v>
      </c>
      <c r="D2387" s="52" t="s">
        <v>562</v>
      </c>
      <c r="E2387" s="51" t="s">
        <v>5995</v>
      </c>
      <c r="F2387" s="19" t="s">
        <v>13</v>
      </c>
      <c r="G2387" s="19" t="s">
        <v>14</v>
      </c>
      <c r="H2387" s="33">
        <v>2008</v>
      </c>
      <c r="I2387" s="52" t="s">
        <v>190</v>
      </c>
      <c r="J2387" s="58" t="s">
        <v>1924</v>
      </c>
      <c r="L2387" s="19" t="s">
        <v>563</v>
      </c>
      <c r="O2387" s="19" t="s">
        <v>2922</v>
      </c>
      <c r="P2387" s="20">
        <v>2017</v>
      </c>
      <c r="Q2387" s="19" t="s">
        <v>2955</v>
      </c>
    </row>
    <row r="2388" spans="1:26" x14ac:dyDescent="0.3">
      <c r="A2388" s="19">
        <v>2755</v>
      </c>
      <c r="B2388" s="33" t="s">
        <v>67</v>
      </c>
      <c r="C2388" s="89">
        <v>50</v>
      </c>
      <c r="D2388" s="52" t="s">
        <v>2398</v>
      </c>
      <c r="E2388" s="51" t="s">
        <v>5995</v>
      </c>
      <c r="F2388" s="19" t="s">
        <v>13</v>
      </c>
      <c r="G2388" s="19" t="s">
        <v>14</v>
      </c>
      <c r="H2388" s="33">
        <v>2004</v>
      </c>
      <c r="I2388" s="52" t="s">
        <v>2399</v>
      </c>
      <c r="J2388" s="58" t="s">
        <v>2399</v>
      </c>
      <c r="L2388" s="19" t="s">
        <v>2400</v>
      </c>
      <c r="M2388" s="19" t="s">
        <v>2401</v>
      </c>
      <c r="O2388" s="19" t="s">
        <v>2337</v>
      </c>
      <c r="P2388" s="20">
        <v>2017</v>
      </c>
      <c r="Q2388" s="19" t="s">
        <v>2955</v>
      </c>
    </row>
    <row r="2389" spans="1:26" x14ac:dyDescent="0.3">
      <c r="A2389" s="19">
        <v>3154</v>
      </c>
      <c r="B2389" s="33" t="s">
        <v>67</v>
      </c>
      <c r="C2389" s="89">
        <v>50</v>
      </c>
      <c r="D2389" s="52" t="s">
        <v>98</v>
      </c>
      <c r="E2389" s="52" t="s">
        <v>95</v>
      </c>
      <c r="F2389" s="19" t="s">
        <v>2956</v>
      </c>
      <c r="G2389" s="19" t="s">
        <v>2957</v>
      </c>
      <c r="H2389" s="33">
        <v>2019</v>
      </c>
      <c r="I2389" s="52" t="s">
        <v>2968</v>
      </c>
      <c r="J2389" s="53" t="s">
        <v>1924</v>
      </c>
      <c r="L2389" s="19" t="s">
        <v>99</v>
      </c>
      <c r="O2389" s="19" t="s">
        <v>97</v>
      </c>
      <c r="P2389" s="19">
        <v>2020</v>
      </c>
      <c r="Q2389" s="19" t="s">
        <v>2955</v>
      </c>
    </row>
    <row r="2390" spans="1:26" x14ac:dyDescent="0.3">
      <c r="A2390" s="19">
        <v>3250</v>
      </c>
      <c r="B2390" s="33" t="s">
        <v>67</v>
      </c>
      <c r="C2390" s="89">
        <v>50</v>
      </c>
      <c r="D2390" s="52" t="s">
        <v>342</v>
      </c>
      <c r="E2390" s="51" t="s">
        <v>5995</v>
      </c>
      <c r="F2390" s="19" t="s">
        <v>13</v>
      </c>
      <c r="G2390" s="19" t="s">
        <v>14</v>
      </c>
      <c r="H2390" s="33">
        <v>1997</v>
      </c>
      <c r="I2390" s="54" t="s">
        <v>190</v>
      </c>
      <c r="J2390" s="54" t="s">
        <v>1924</v>
      </c>
      <c r="L2390" s="19" t="s">
        <v>343</v>
      </c>
      <c r="O2390" s="19" t="s">
        <v>183</v>
      </c>
      <c r="P2390" s="20">
        <v>2020</v>
      </c>
      <c r="Q2390" s="19" t="s">
        <v>2955</v>
      </c>
    </row>
    <row r="2391" spans="1:26" x14ac:dyDescent="0.3">
      <c r="A2391" s="19">
        <v>3251</v>
      </c>
      <c r="B2391" s="33" t="s">
        <v>67</v>
      </c>
      <c r="C2391" s="89">
        <v>50</v>
      </c>
      <c r="D2391" s="52" t="s">
        <v>654</v>
      </c>
      <c r="E2391" s="51" t="s">
        <v>5995</v>
      </c>
      <c r="F2391" s="19" t="s">
        <v>13</v>
      </c>
      <c r="G2391" s="19" t="s">
        <v>14</v>
      </c>
      <c r="H2391" s="33">
        <v>2012</v>
      </c>
      <c r="I2391" s="56" t="s">
        <v>181</v>
      </c>
      <c r="J2391" s="54" t="s">
        <v>1924</v>
      </c>
      <c r="L2391" s="19" t="s">
        <v>655</v>
      </c>
      <c r="O2391" s="19" t="s">
        <v>183</v>
      </c>
      <c r="P2391" s="20">
        <v>2020</v>
      </c>
      <c r="Q2391" s="19" t="s">
        <v>2955</v>
      </c>
    </row>
    <row r="2392" spans="1:26" x14ac:dyDescent="0.3">
      <c r="A2392" s="19">
        <v>3252</v>
      </c>
      <c r="B2392" s="33" t="s">
        <v>67</v>
      </c>
      <c r="C2392" s="89">
        <v>50</v>
      </c>
      <c r="D2392" s="52" t="s">
        <v>350</v>
      </c>
      <c r="E2392" s="51" t="s">
        <v>5985</v>
      </c>
      <c r="F2392" s="19" t="s">
        <v>13</v>
      </c>
      <c r="G2392" s="19" t="s">
        <v>14</v>
      </c>
      <c r="H2392" s="33">
        <v>1997</v>
      </c>
      <c r="I2392" s="54" t="s">
        <v>181</v>
      </c>
      <c r="J2392" s="54" t="s">
        <v>1924</v>
      </c>
      <c r="L2392" s="19" t="s">
        <v>351</v>
      </c>
      <c r="O2392" s="19" t="s">
        <v>183</v>
      </c>
      <c r="P2392" s="20">
        <v>2020</v>
      </c>
      <c r="Q2392" s="19" t="s">
        <v>2955</v>
      </c>
    </row>
    <row r="2393" spans="1:26" x14ac:dyDescent="0.3">
      <c r="A2393" s="19">
        <v>3253</v>
      </c>
      <c r="B2393" s="33" t="s">
        <v>67</v>
      </c>
      <c r="C2393" s="89">
        <v>50</v>
      </c>
      <c r="D2393" s="52" t="s">
        <v>544</v>
      </c>
      <c r="E2393" s="51" t="s">
        <v>5995</v>
      </c>
      <c r="F2393" s="19" t="s">
        <v>13</v>
      </c>
      <c r="G2393" s="19" t="s">
        <v>14</v>
      </c>
      <c r="H2393" s="33">
        <v>2008</v>
      </c>
      <c r="I2393" s="54" t="s">
        <v>197</v>
      </c>
      <c r="J2393" s="54" t="s">
        <v>1924</v>
      </c>
      <c r="L2393" s="19" t="s">
        <v>545</v>
      </c>
      <c r="O2393" s="19" t="s">
        <v>183</v>
      </c>
      <c r="P2393" s="20">
        <v>2020</v>
      </c>
      <c r="Q2393" s="19" t="s">
        <v>2955</v>
      </c>
      <c r="Z2393" s="49"/>
    </row>
    <row r="2394" spans="1:26" x14ac:dyDescent="0.3">
      <c r="A2394" s="19">
        <v>3254</v>
      </c>
      <c r="B2394" s="33" t="s">
        <v>67</v>
      </c>
      <c r="C2394" s="89">
        <v>50</v>
      </c>
      <c r="D2394" s="52" t="s">
        <v>556</v>
      </c>
      <c r="E2394" s="51" t="s">
        <v>5995</v>
      </c>
      <c r="F2394" s="19" t="s">
        <v>13</v>
      </c>
      <c r="G2394" s="19" t="s">
        <v>14</v>
      </c>
      <c r="H2394" s="33">
        <v>2008</v>
      </c>
      <c r="I2394" s="54" t="s">
        <v>197</v>
      </c>
      <c r="J2394" s="54" t="s">
        <v>1924</v>
      </c>
      <c r="L2394" s="19" t="s">
        <v>557</v>
      </c>
      <c r="O2394" s="19" t="s">
        <v>183</v>
      </c>
      <c r="P2394" s="20">
        <v>2020</v>
      </c>
      <c r="Q2394" s="19" t="s">
        <v>2955</v>
      </c>
    </row>
    <row r="2395" spans="1:26" x14ac:dyDescent="0.3">
      <c r="A2395" s="19">
        <v>3255</v>
      </c>
      <c r="B2395" s="33" t="s">
        <v>67</v>
      </c>
      <c r="C2395" s="89">
        <v>50</v>
      </c>
      <c r="D2395" s="52" t="s">
        <v>568</v>
      </c>
      <c r="E2395" s="51" t="s">
        <v>5995</v>
      </c>
      <c r="F2395" s="19" t="s">
        <v>13</v>
      </c>
      <c r="G2395" s="19" t="s">
        <v>14</v>
      </c>
      <c r="H2395" s="33">
        <v>2009</v>
      </c>
      <c r="I2395" s="54" t="s">
        <v>190</v>
      </c>
      <c r="J2395" s="54" t="s">
        <v>1924</v>
      </c>
      <c r="L2395" s="19" t="s">
        <v>569</v>
      </c>
      <c r="O2395" s="19" t="s">
        <v>183</v>
      </c>
      <c r="P2395" s="20">
        <v>2020</v>
      </c>
      <c r="Q2395" s="19" t="s">
        <v>2955</v>
      </c>
    </row>
    <row r="2396" spans="1:26" x14ac:dyDescent="0.3">
      <c r="A2396" s="19">
        <v>3256</v>
      </c>
      <c r="B2396" s="33" t="s">
        <v>67</v>
      </c>
      <c r="C2396" s="89">
        <v>50</v>
      </c>
      <c r="D2396" s="52" t="s">
        <v>534</v>
      </c>
      <c r="E2396" s="51" t="s">
        <v>5995</v>
      </c>
      <c r="F2396" s="19" t="s">
        <v>13</v>
      </c>
      <c r="G2396" s="19" t="s">
        <v>14</v>
      </c>
      <c r="H2396" s="33">
        <v>2008</v>
      </c>
      <c r="I2396" s="54" t="s">
        <v>197</v>
      </c>
      <c r="J2396" s="54" t="s">
        <v>1924</v>
      </c>
      <c r="L2396" s="19" t="s">
        <v>535</v>
      </c>
      <c r="O2396" s="19" t="s">
        <v>183</v>
      </c>
      <c r="P2396" s="20">
        <v>2020</v>
      </c>
      <c r="Q2396" s="19" t="s">
        <v>2955</v>
      </c>
    </row>
    <row r="2397" spans="1:26" x14ac:dyDescent="0.3">
      <c r="A2397" s="19">
        <v>3257</v>
      </c>
      <c r="B2397" s="33" t="s">
        <v>67</v>
      </c>
      <c r="C2397" s="89">
        <v>50</v>
      </c>
      <c r="D2397" s="52" t="s">
        <v>582</v>
      </c>
      <c r="E2397" s="51" t="s">
        <v>5995</v>
      </c>
      <c r="F2397" s="19" t="s">
        <v>13</v>
      </c>
      <c r="G2397" s="19" t="s">
        <v>14</v>
      </c>
      <c r="H2397" s="33">
        <v>2010</v>
      </c>
      <c r="I2397" s="54" t="s">
        <v>181</v>
      </c>
      <c r="J2397" s="54" t="s">
        <v>1924</v>
      </c>
      <c r="L2397" s="19" t="s">
        <v>583</v>
      </c>
      <c r="O2397" s="19" t="s">
        <v>183</v>
      </c>
      <c r="P2397" s="20">
        <v>2020</v>
      </c>
      <c r="Q2397" s="19" t="s">
        <v>2955</v>
      </c>
    </row>
    <row r="2398" spans="1:26" x14ac:dyDescent="0.3">
      <c r="A2398" s="19">
        <v>3258</v>
      </c>
      <c r="B2398" s="33" t="s">
        <v>67</v>
      </c>
      <c r="C2398" s="89">
        <v>50</v>
      </c>
      <c r="D2398" s="52" t="s">
        <v>584</v>
      </c>
      <c r="E2398" s="51" t="s">
        <v>5995</v>
      </c>
      <c r="F2398" s="19" t="s">
        <v>13</v>
      </c>
      <c r="G2398" s="19" t="s">
        <v>14</v>
      </c>
      <c r="H2398" s="33">
        <v>2010</v>
      </c>
      <c r="I2398" s="54" t="s">
        <v>181</v>
      </c>
      <c r="J2398" s="54" t="s">
        <v>1924</v>
      </c>
      <c r="L2398" s="19" t="s">
        <v>585</v>
      </c>
      <c r="O2398" s="19" t="s">
        <v>183</v>
      </c>
      <c r="P2398" s="20">
        <v>2020</v>
      </c>
      <c r="Q2398" s="19" t="s">
        <v>2955</v>
      </c>
    </row>
    <row r="2399" spans="1:26" x14ac:dyDescent="0.3">
      <c r="A2399" s="19">
        <v>3259</v>
      </c>
      <c r="B2399" s="33" t="s">
        <v>67</v>
      </c>
      <c r="C2399" s="89">
        <v>50</v>
      </c>
      <c r="D2399" s="52" t="s">
        <v>228</v>
      </c>
      <c r="E2399" s="51" t="s">
        <v>5995</v>
      </c>
      <c r="F2399" s="19" t="s">
        <v>13</v>
      </c>
      <c r="G2399" s="19" t="s">
        <v>14</v>
      </c>
      <c r="H2399" s="33">
        <v>1988</v>
      </c>
      <c r="I2399" s="54" t="s">
        <v>197</v>
      </c>
      <c r="J2399" s="54" t="s">
        <v>1924</v>
      </c>
      <c r="L2399" s="19" t="s">
        <v>229</v>
      </c>
      <c r="O2399" s="19" t="s">
        <v>183</v>
      </c>
      <c r="P2399" s="20">
        <v>2020</v>
      </c>
      <c r="Q2399" s="19" t="s">
        <v>2955</v>
      </c>
    </row>
    <row r="2400" spans="1:26" x14ac:dyDescent="0.3">
      <c r="A2400" s="19">
        <v>3260</v>
      </c>
      <c r="B2400" s="33" t="s">
        <v>67</v>
      </c>
      <c r="C2400" s="89">
        <v>50</v>
      </c>
      <c r="D2400" s="52" t="s">
        <v>232</v>
      </c>
      <c r="E2400" s="51" t="s">
        <v>5995</v>
      </c>
      <c r="F2400" s="19" t="s">
        <v>13</v>
      </c>
      <c r="G2400" s="19" t="s">
        <v>14</v>
      </c>
      <c r="H2400" s="33">
        <v>1988</v>
      </c>
      <c r="I2400" s="54" t="s">
        <v>197</v>
      </c>
      <c r="J2400" s="54" t="s">
        <v>1924</v>
      </c>
      <c r="L2400" s="19" t="s">
        <v>233</v>
      </c>
      <c r="O2400" s="19" t="s">
        <v>183</v>
      </c>
      <c r="P2400" s="20">
        <v>2020</v>
      </c>
      <c r="Q2400" s="19" t="s">
        <v>2955</v>
      </c>
    </row>
    <row r="2401" spans="1:17" x14ac:dyDescent="0.3">
      <c r="A2401" s="19">
        <v>3261</v>
      </c>
      <c r="B2401" s="33" t="s">
        <v>67</v>
      </c>
      <c r="C2401" s="89">
        <v>50</v>
      </c>
      <c r="D2401" s="52" t="s">
        <v>264</v>
      </c>
      <c r="E2401" s="51" t="s">
        <v>5985</v>
      </c>
      <c r="F2401" s="19" t="s">
        <v>13</v>
      </c>
      <c r="G2401" s="19" t="s">
        <v>14</v>
      </c>
      <c r="H2401" s="33">
        <v>1990</v>
      </c>
      <c r="I2401" s="54" t="s">
        <v>185</v>
      </c>
      <c r="J2401" s="54" t="s">
        <v>1924</v>
      </c>
      <c r="L2401" s="19" t="s">
        <v>265</v>
      </c>
      <c r="O2401" s="19" t="s">
        <v>183</v>
      </c>
      <c r="P2401" s="20">
        <v>2020</v>
      </c>
      <c r="Q2401" s="19" t="s">
        <v>2955</v>
      </c>
    </row>
    <row r="2402" spans="1:17" x14ac:dyDescent="0.3">
      <c r="A2402" s="19">
        <v>3262</v>
      </c>
      <c r="B2402" s="33" t="s">
        <v>67</v>
      </c>
      <c r="C2402" s="89">
        <v>50</v>
      </c>
      <c r="D2402" s="52" t="s">
        <v>352</v>
      </c>
      <c r="E2402" s="51" t="s">
        <v>5995</v>
      </c>
      <c r="F2402" s="19" t="s">
        <v>13</v>
      </c>
      <c r="G2402" s="19" t="s">
        <v>14</v>
      </c>
      <c r="H2402" s="33">
        <v>1997</v>
      </c>
      <c r="I2402" s="54" t="s">
        <v>197</v>
      </c>
      <c r="J2402" s="54" t="s">
        <v>1924</v>
      </c>
      <c r="L2402" s="19" t="s">
        <v>353</v>
      </c>
      <c r="O2402" s="19" t="s">
        <v>183</v>
      </c>
      <c r="P2402" s="20">
        <v>2020</v>
      </c>
      <c r="Q2402" s="19" t="s">
        <v>2955</v>
      </c>
    </row>
    <row r="2403" spans="1:17" x14ac:dyDescent="0.3">
      <c r="A2403" s="19">
        <v>3263</v>
      </c>
      <c r="B2403" s="33" t="s">
        <v>67</v>
      </c>
      <c r="C2403" s="89">
        <v>50</v>
      </c>
      <c r="D2403" s="52" t="s">
        <v>354</v>
      </c>
      <c r="E2403" s="51" t="s">
        <v>5995</v>
      </c>
      <c r="F2403" s="19" t="s">
        <v>13</v>
      </c>
      <c r="G2403" s="19" t="s">
        <v>14</v>
      </c>
      <c r="H2403" s="33">
        <v>1997</v>
      </c>
      <c r="I2403" s="54" t="s">
        <v>197</v>
      </c>
      <c r="J2403" s="54" t="s">
        <v>1924</v>
      </c>
      <c r="L2403" s="19" t="s">
        <v>355</v>
      </c>
      <c r="O2403" s="19" t="s">
        <v>183</v>
      </c>
      <c r="P2403" s="20">
        <v>2020</v>
      </c>
      <c r="Q2403" s="19" t="s">
        <v>2955</v>
      </c>
    </row>
    <row r="2404" spans="1:17" x14ac:dyDescent="0.3">
      <c r="A2404" s="19">
        <v>3264</v>
      </c>
      <c r="B2404" s="33" t="s">
        <v>67</v>
      </c>
      <c r="C2404" s="89">
        <v>50</v>
      </c>
      <c r="D2404" s="52" t="s">
        <v>356</v>
      </c>
      <c r="E2404" s="51" t="s">
        <v>5995</v>
      </c>
      <c r="F2404" s="19" t="s">
        <v>13</v>
      </c>
      <c r="G2404" s="19" t="s">
        <v>14</v>
      </c>
      <c r="H2404" s="33">
        <v>1997</v>
      </c>
      <c r="I2404" s="54" t="s">
        <v>197</v>
      </c>
      <c r="J2404" s="54" t="s">
        <v>1924</v>
      </c>
      <c r="L2404" s="19" t="s">
        <v>357</v>
      </c>
      <c r="O2404" s="19" t="s">
        <v>183</v>
      </c>
      <c r="P2404" s="20">
        <v>2020</v>
      </c>
      <c r="Q2404" s="19" t="s">
        <v>2955</v>
      </c>
    </row>
    <row r="2405" spans="1:17" x14ac:dyDescent="0.3">
      <c r="A2405" s="19">
        <v>3265</v>
      </c>
      <c r="B2405" s="33" t="s">
        <v>67</v>
      </c>
      <c r="C2405" s="89">
        <v>50</v>
      </c>
      <c r="D2405" s="52" t="s">
        <v>358</v>
      </c>
      <c r="E2405" s="51" t="s">
        <v>5995</v>
      </c>
      <c r="F2405" s="19" t="s">
        <v>13</v>
      </c>
      <c r="G2405" s="19" t="s">
        <v>14</v>
      </c>
      <c r="H2405" s="33">
        <v>1997</v>
      </c>
      <c r="I2405" s="54" t="s">
        <v>197</v>
      </c>
      <c r="J2405" s="54" t="s">
        <v>1924</v>
      </c>
      <c r="L2405" s="19" t="s">
        <v>359</v>
      </c>
      <c r="O2405" s="19" t="s">
        <v>183</v>
      </c>
      <c r="P2405" s="20">
        <v>2020</v>
      </c>
      <c r="Q2405" s="19" t="s">
        <v>2955</v>
      </c>
    </row>
    <row r="2406" spans="1:17" x14ac:dyDescent="0.3">
      <c r="A2406" s="19">
        <v>3266</v>
      </c>
      <c r="B2406" s="33" t="s">
        <v>67</v>
      </c>
      <c r="C2406" s="89">
        <v>50</v>
      </c>
      <c r="D2406" s="52" t="s">
        <v>262</v>
      </c>
      <c r="E2406" s="51" t="s">
        <v>5985</v>
      </c>
      <c r="F2406" s="19" t="s">
        <v>13</v>
      </c>
      <c r="G2406" s="19" t="s">
        <v>14</v>
      </c>
      <c r="H2406" s="33">
        <v>1990</v>
      </c>
      <c r="I2406" s="54" t="s">
        <v>206</v>
      </c>
      <c r="J2406" s="54" t="s">
        <v>1924</v>
      </c>
      <c r="L2406" s="19" t="s">
        <v>263</v>
      </c>
      <c r="O2406" s="19" t="s">
        <v>183</v>
      </c>
      <c r="P2406" s="20">
        <v>2020</v>
      </c>
      <c r="Q2406" s="19" t="s">
        <v>2955</v>
      </c>
    </row>
    <row r="2407" spans="1:17" x14ac:dyDescent="0.3">
      <c r="A2407" s="19">
        <v>3267</v>
      </c>
      <c r="B2407" s="33" t="s">
        <v>67</v>
      </c>
      <c r="C2407" s="89">
        <v>50</v>
      </c>
      <c r="D2407" s="52" t="s">
        <v>486</v>
      </c>
      <c r="E2407" s="51" t="s">
        <v>5995</v>
      </c>
      <c r="F2407" s="19" t="s">
        <v>13</v>
      </c>
      <c r="G2407" s="19" t="s">
        <v>14</v>
      </c>
      <c r="H2407" s="33">
        <v>2007</v>
      </c>
      <c r="I2407" s="54" t="s">
        <v>206</v>
      </c>
      <c r="J2407" s="54" t="s">
        <v>1924</v>
      </c>
      <c r="L2407" s="19" t="s">
        <v>487</v>
      </c>
      <c r="O2407" s="19" t="s">
        <v>183</v>
      </c>
      <c r="P2407" s="20">
        <v>2020</v>
      </c>
      <c r="Q2407" s="19" t="s">
        <v>2955</v>
      </c>
    </row>
    <row r="2408" spans="1:17" x14ac:dyDescent="0.3">
      <c r="A2408" s="19">
        <v>3268</v>
      </c>
      <c r="B2408" s="33" t="s">
        <v>67</v>
      </c>
      <c r="C2408" s="89">
        <v>50</v>
      </c>
      <c r="D2408" s="52" t="s">
        <v>560</v>
      </c>
      <c r="E2408" s="51" t="s">
        <v>5995</v>
      </c>
      <c r="F2408" s="19" t="s">
        <v>13</v>
      </c>
      <c r="G2408" s="19" t="s">
        <v>14</v>
      </c>
      <c r="H2408" s="33">
        <v>2003</v>
      </c>
      <c r="I2408" s="54" t="s">
        <v>185</v>
      </c>
      <c r="J2408" s="54" t="s">
        <v>1924</v>
      </c>
      <c r="L2408" s="19" t="s">
        <v>561</v>
      </c>
      <c r="O2408" s="19" t="s">
        <v>183</v>
      </c>
      <c r="P2408" s="20">
        <v>2020</v>
      </c>
      <c r="Q2408" s="19" t="s">
        <v>2955</v>
      </c>
    </row>
    <row r="2409" spans="1:17" x14ac:dyDescent="0.3">
      <c r="A2409" s="19">
        <v>3269</v>
      </c>
      <c r="B2409" s="33" t="s">
        <v>67</v>
      </c>
      <c r="C2409" s="89">
        <v>50</v>
      </c>
      <c r="D2409" s="52" t="s">
        <v>364</v>
      </c>
      <c r="E2409" s="51" t="s">
        <v>5995</v>
      </c>
      <c r="F2409" s="19" t="s">
        <v>13</v>
      </c>
      <c r="G2409" s="19" t="s">
        <v>14</v>
      </c>
      <c r="H2409" s="33">
        <v>1999</v>
      </c>
      <c r="I2409" s="54" t="s">
        <v>206</v>
      </c>
      <c r="J2409" s="54" t="s">
        <v>1924</v>
      </c>
      <c r="L2409" s="19" t="s">
        <v>365</v>
      </c>
      <c r="O2409" s="19" t="s">
        <v>183</v>
      </c>
      <c r="P2409" s="20">
        <v>2020</v>
      </c>
      <c r="Q2409" s="19" t="s">
        <v>2955</v>
      </c>
    </row>
    <row r="2410" spans="1:17" x14ac:dyDescent="0.3">
      <c r="A2410" s="19">
        <v>3270</v>
      </c>
      <c r="B2410" s="33" t="s">
        <v>67</v>
      </c>
      <c r="C2410" s="89">
        <v>50</v>
      </c>
      <c r="D2410" s="52" t="s">
        <v>366</v>
      </c>
      <c r="E2410" s="51" t="s">
        <v>5995</v>
      </c>
      <c r="F2410" s="19" t="s">
        <v>13</v>
      </c>
      <c r="G2410" s="19" t="s">
        <v>14</v>
      </c>
      <c r="H2410" s="33">
        <v>1999</v>
      </c>
      <c r="I2410" s="54" t="s">
        <v>206</v>
      </c>
      <c r="J2410" s="54" t="s">
        <v>1924</v>
      </c>
      <c r="L2410" s="19" t="s">
        <v>367</v>
      </c>
      <c r="O2410" s="19" t="s">
        <v>183</v>
      </c>
      <c r="P2410" s="20">
        <v>2020</v>
      </c>
      <c r="Q2410" s="19" t="s">
        <v>2955</v>
      </c>
    </row>
    <row r="2411" spans="1:17" x14ac:dyDescent="0.3">
      <c r="A2411" s="19">
        <v>3271</v>
      </c>
      <c r="B2411" s="33" t="s">
        <v>67</v>
      </c>
      <c r="C2411" s="89">
        <v>50</v>
      </c>
      <c r="D2411" s="52" t="s">
        <v>368</v>
      </c>
      <c r="E2411" s="51" t="s">
        <v>5995</v>
      </c>
      <c r="F2411" s="19" t="s">
        <v>13</v>
      </c>
      <c r="G2411" s="19" t="s">
        <v>14</v>
      </c>
      <c r="H2411" s="33">
        <v>2000</v>
      </c>
      <c r="I2411" s="54" t="s">
        <v>206</v>
      </c>
      <c r="J2411" s="54" t="s">
        <v>1924</v>
      </c>
      <c r="L2411" s="19" t="s">
        <v>369</v>
      </c>
      <c r="O2411" s="19" t="s">
        <v>183</v>
      </c>
      <c r="P2411" s="20">
        <v>2020</v>
      </c>
      <c r="Q2411" s="19" t="s">
        <v>2955</v>
      </c>
    </row>
    <row r="2412" spans="1:17" x14ac:dyDescent="0.3">
      <c r="A2412" s="19">
        <v>3272</v>
      </c>
      <c r="B2412" s="33" t="s">
        <v>67</v>
      </c>
      <c r="C2412" s="89">
        <v>50</v>
      </c>
      <c r="D2412" s="52" t="s">
        <v>370</v>
      </c>
      <c r="E2412" s="51" t="s">
        <v>5995</v>
      </c>
      <c r="F2412" s="19" t="s">
        <v>13</v>
      </c>
      <c r="G2412" s="19" t="s">
        <v>14</v>
      </c>
      <c r="H2412" s="33">
        <v>2000</v>
      </c>
      <c r="I2412" s="54" t="s">
        <v>206</v>
      </c>
      <c r="J2412" s="54" t="s">
        <v>1924</v>
      </c>
      <c r="L2412" s="19" t="s">
        <v>371</v>
      </c>
      <c r="O2412" s="19" t="s">
        <v>183</v>
      </c>
      <c r="P2412" s="20">
        <v>2020</v>
      </c>
      <c r="Q2412" s="19" t="s">
        <v>2955</v>
      </c>
    </row>
    <row r="2413" spans="1:17" x14ac:dyDescent="0.3">
      <c r="A2413" s="19">
        <v>3273</v>
      </c>
      <c r="B2413" s="33" t="s">
        <v>67</v>
      </c>
      <c r="C2413" s="89">
        <v>50</v>
      </c>
      <c r="D2413" s="52" t="s">
        <v>372</v>
      </c>
      <c r="E2413" s="51" t="s">
        <v>5995</v>
      </c>
      <c r="F2413" s="19" t="s">
        <v>13</v>
      </c>
      <c r="G2413" s="19" t="s">
        <v>14</v>
      </c>
      <c r="H2413" s="33">
        <v>2000</v>
      </c>
      <c r="I2413" s="54" t="s">
        <v>206</v>
      </c>
      <c r="J2413" s="54" t="s">
        <v>1924</v>
      </c>
      <c r="L2413" s="19" t="s">
        <v>373</v>
      </c>
      <c r="O2413" s="19" t="s">
        <v>183</v>
      </c>
      <c r="P2413" s="20">
        <v>2020</v>
      </c>
      <c r="Q2413" s="19" t="s">
        <v>2955</v>
      </c>
    </row>
    <row r="2414" spans="1:17" x14ac:dyDescent="0.3">
      <c r="A2414" s="19">
        <v>3274</v>
      </c>
      <c r="B2414" s="33" t="s">
        <v>67</v>
      </c>
      <c r="C2414" s="89">
        <v>50</v>
      </c>
      <c r="D2414" s="52" t="s">
        <v>566</v>
      </c>
      <c r="E2414" s="51" t="s">
        <v>5995</v>
      </c>
      <c r="F2414" s="19" t="s">
        <v>13</v>
      </c>
      <c r="G2414" s="19" t="s">
        <v>14</v>
      </c>
      <c r="H2414" s="33">
        <v>2009</v>
      </c>
      <c r="I2414" s="54" t="s">
        <v>206</v>
      </c>
      <c r="J2414" s="54" t="s">
        <v>1924</v>
      </c>
      <c r="L2414" s="19" t="s">
        <v>567</v>
      </c>
      <c r="O2414" s="19" t="s">
        <v>183</v>
      </c>
      <c r="P2414" s="20">
        <v>2020</v>
      </c>
      <c r="Q2414" s="19" t="s">
        <v>2955</v>
      </c>
    </row>
    <row r="2415" spans="1:17" x14ac:dyDescent="0.3">
      <c r="A2415" s="19">
        <v>3275</v>
      </c>
      <c r="B2415" s="33" t="s">
        <v>67</v>
      </c>
      <c r="C2415" s="89">
        <v>50</v>
      </c>
      <c r="D2415" s="52" t="s">
        <v>382</v>
      </c>
      <c r="E2415" s="51" t="s">
        <v>5985</v>
      </c>
      <c r="F2415" s="19" t="s">
        <v>13</v>
      </c>
      <c r="G2415" s="19" t="s">
        <v>14</v>
      </c>
      <c r="H2415" s="33">
        <v>2001</v>
      </c>
      <c r="I2415" s="54" t="s">
        <v>185</v>
      </c>
      <c r="J2415" s="54" t="s">
        <v>1924</v>
      </c>
      <c r="L2415" s="19" t="s">
        <v>383</v>
      </c>
      <c r="O2415" s="19" t="s">
        <v>183</v>
      </c>
      <c r="P2415" s="20">
        <v>2020</v>
      </c>
      <c r="Q2415" s="19" t="s">
        <v>2955</v>
      </c>
    </row>
    <row r="2416" spans="1:17" x14ac:dyDescent="0.3">
      <c r="A2416" s="19">
        <v>3276</v>
      </c>
      <c r="B2416" s="33" t="s">
        <v>67</v>
      </c>
      <c r="C2416" s="89">
        <v>50</v>
      </c>
      <c r="D2416" s="52" t="s">
        <v>278</v>
      </c>
      <c r="E2416" s="51" t="s">
        <v>5985</v>
      </c>
      <c r="F2416" s="19" t="s">
        <v>13</v>
      </c>
      <c r="G2416" s="19" t="s">
        <v>14</v>
      </c>
      <c r="H2416" s="33">
        <v>1992</v>
      </c>
      <c r="I2416" s="54" t="s">
        <v>181</v>
      </c>
      <c r="J2416" s="54" t="s">
        <v>1924</v>
      </c>
      <c r="L2416" s="19" t="s">
        <v>279</v>
      </c>
      <c r="O2416" s="19" t="s">
        <v>183</v>
      </c>
      <c r="P2416" s="20">
        <v>2020</v>
      </c>
      <c r="Q2416" s="19" t="s">
        <v>2955</v>
      </c>
    </row>
    <row r="2417" spans="1:17" x14ac:dyDescent="0.3">
      <c r="A2417" s="19">
        <v>3277</v>
      </c>
      <c r="B2417" s="33" t="s">
        <v>67</v>
      </c>
      <c r="C2417" s="89">
        <v>50</v>
      </c>
      <c r="D2417" s="52" t="s">
        <v>494</v>
      </c>
      <c r="E2417" s="51" t="s">
        <v>5995</v>
      </c>
      <c r="F2417" s="19" t="s">
        <v>13</v>
      </c>
      <c r="G2417" s="19" t="s">
        <v>14</v>
      </c>
      <c r="H2417" s="33">
        <v>2008</v>
      </c>
      <c r="I2417" s="54" t="s">
        <v>197</v>
      </c>
      <c r="J2417" s="54" t="s">
        <v>1924</v>
      </c>
      <c r="L2417" s="19" t="s">
        <v>495</v>
      </c>
      <c r="O2417" s="19" t="s">
        <v>183</v>
      </c>
      <c r="P2417" s="20">
        <v>2020</v>
      </c>
      <c r="Q2417" s="19" t="s">
        <v>2955</v>
      </c>
    </row>
    <row r="2418" spans="1:17" x14ac:dyDescent="0.3">
      <c r="A2418" s="19">
        <v>3278</v>
      </c>
      <c r="B2418" s="33" t="s">
        <v>67</v>
      </c>
      <c r="C2418" s="89">
        <v>50</v>
      </c>
      <c r="D2418" s="52" t="s">
        <v>540</v>
      </c>
      <c r="E2418" s="51" t="s">
        <v>5995</v>
      </c>
      <c r="F2418" s="19" t="s">
        <v>13</v>
      </c>
      <c r="G2418" s="19" t="s">
        <v>14</v>
      </c>
      <c r="H2418" s="33">
        <v>2008</v>
      </c>
      <c r="I2418" s="54" t="s">
        <v>197</v>
      </c>
      <c r="J2418" s="54" t="s">
        <v>1924</v>
      </c>
      <c r="L2418" s="19" t="s">
        <v>541</v>
      </c>
      <c r="O2418" s="19" t="s">
        <v>183</v>
      </c>
      <c r="P2418" s="20">
        <v>2020</v>
      </c>
      <c r="Q2418" s="19" t="s">
        <v>2955</v>
      </c>
    </row>
    <row r="2419" spans="1:17" x14ac:dyDescent="0.3">
      <c r="A2419" s="19">
        <v>3279</v>
      </c>
      <c r="B2419" s="33" t="s">
        <v>67</v>
      </c>
      <c r="C2419" s="89">
        <v>50</v>
      </c>
      <c r="D2419" s="52" t="s">
        <v>542</v>
      </c>
      <c r="E2419" s="51" t="s">
        <v>5995</v>
      </c>
      <c r="F2419" s="19" t="s">
        <v>13</v>
      </c>
      <c r="G2419" s="19" t="s">
        <v>14</v>
      </c>
      <c r="H2419" s="33">
        <v>2008</v>
      </c>
      <c r="I2419" s="54" t="s">
        <v>197</v>
      </c>
      <c r="J2419" s="54" t="s">
        <v>1924</v>
      </c>
      <c r="L2419" s="19" t="s">
        <v>543</v>
      </c>
      <c r="O2419" s="19" t="s">
        <v>183</v>
      </c>
      <c r="P2419" s="20">
        <v>2020</v>
      </c>
      <c r="Q2419" s="19" t="s">
        <v>2955</v>
      </c>
    </row>
    <row r="2420" spans="1:17" x14ac:dyDescent="0.3">
      <c r="A2420" s="19">
        <v>3280</v>
      </c>
      <c r="B2420" s="33" t="s">
        <v>67</v>
      </c>
      <c r="C2420" s="89">
        <v>50</v>
      </c>
      <c r="D2420" s="52" t="s">
        <v>546</v>
      </c>
      <c r="E2420" s="51" t="s">
        <v>5995</v>
      </c>
      <c r="F2420" s="19" t="s">
        <v>13</v>
      </c>
      <c r="G2420" s="19" t="s">
        <v>14</v>
      </c>
      <c r="H2420" s="33">
        <v>2008</v>
      </c>
      <c r="I2420" s="54" t="s">
        <v>197</v>
      </c>
      <c r="J2420" s="54" t="s">
        <v>1924</v>
      </c>
      <c r="L2420" s="19" t="s">
        <v>547</v>
      </c>
      <c r="O2420" s="19" t="s">
        <v>183</v>
      </c>
      <c r="P2420" s="20">
        <v>2020</v>
      </c>
      <c r="Q2420" s="19" t="s">
        <v>2955</v>
      </c>
    </row>
    <row r="2421" spans="1:17" x14ac:dyDescent="0.3">
      <c r="A2421" s="19">
        <v>3281</v>
      </c>
      <c r="B2421" s="33" t="s">
        <v>67</v>
      </c>
      <c r="C2421" s="89">
        <v>50</v>
      </c>
      <c r="D2421" s="52" t="s">
        <v>388</v>
      </c>
      <c r="E2421" s="51" t="s">
        <v>5995</v>
      </c>
      <c r="F2421" s="19" t="s">
        <v>13</v>
      </c>
      <c r="G2421" s="19" t="s">
        <v>14</v>
      </c>
      <c r="H2421" s="33">
        <v>2002</v>
      </c>
      <c r="I2421" s="54" t="s">
        <v>197</v>
      </c>
      <c r="J2421" s="54" t="s">
        <v>1924</v>
      </c>
      <c r="L2421" s="19" t="s">
        <v>389</v>
      </c>
      <c r="O2421" s="19" t="s">
        <v>183</v>
      </c>
      <c r="P2421" s="20">
        <v>2020</v>
      </c>
      <c r="Q2421" s="19" t="s">
        <v>2955</v>
      </c>
    </row>
    <row r="2422" spans="1:17" x14ac:dyDescent="0.3">
      <c r="A2422" s="19">
        <v>3282</v>
      </c>
      <c r="B2422" s="33" t="s">
        <v>67</v>
      </c>
      <c r="C2422" s="89">
        <v>50</v>
      </c>
      <c r="D2422" s="52" t="s">
        <v>390</v>
      </c>
      <c r="E2422" s="51" t="s">
        <v>5995</v>
      </c>
      <c r="F2422" s="19" t="s">
        <v>13</v>
      </c>
      <c r="G2422" s="19" t="s">
        <v>14</v>
      </c>
      <c r="H2422" s="33">
        <v>2002</v>
      </c>
      <c r="I2422" s="54" t="s">
        <v>197</v>
      </c>
      <c r="J2422" s="54" t="s">
        <v>1924</v>
      </c>
      <c r="L2422" s="19" t="s">
        <v>391</v>
      </c>
      <c r="O2422" s="19" t="s">
        <v>183</v>
      </c>
      <c r="P2422" s="20">
        <v>2020</v>
      </c>
      <c r="Q2422" s="19" t="s">
        <v>2955</v>
      </c>
    </row>
    <row r="2423" spans="1:17" x14ac:dyDescent="0.3">
      <c r="A2423" s="19">
        <v>3283</v>
      </c>
      <c r="B2423" s="33" t="s">
        <v>67</v>
      </c>
      <c r="C2423" s="89">
        <v>50</v>
      </c>
      <c r="D2423" s="52" t="s">
        <v>576</v>
      </c>
      <c r="E2423" s="51" t="s">
        <v>5995</v>
      </c>
      <c r="F2423" s="19" t="s">
        <v>13</v>
      </c>
      <c r="G2423" s="19" t="s">
        <v>14</v>
      </c>
      <c r="H2423" s="33">
        <v>2009</v>
      </c>
      <c r="I2423" s="54" t="s">
        <v>190</v>
      </c>
      <c r="J2423" s="54" t="s">
        <v>1924</v>
      </c>
      <c r="L2423" s="19" t="s">
        <v>577</v>
      </c>
      <c r="O2423" s="19" t="s">
        <v>183</v>
      </c>
      <c r="P2423" s="20">
        <v>2020</v>
      </c>
      <c r="Q2423" s="19" t="s">
        <v>2955</v>
      </c>
    </row>
    <row r="2424" spans="1:17" x14ac:dyDescent="0.3">
      <c r="A2424" s="19">
        <v>3284</v>
      </c>
      <c r="B2424" s="33" t="s">
        <v>67</v>
      </c>
      <c r="C2424" s="89">
        <v>50</v>
      </c>
      <c r="D2424" s="52" t="s">
        <v>460</v>
      </c>
      <c r="E2424" s="51" t="s">
        <v>5995</v>
      </c>
      <c r="F2424" s="19" t="s">
        <v>13</v>
      </c>
      <c r="G2424" s="19" t="s">
        <v>14</v>
      </c>
      <c r="H2424" s="33">
        <v>2007</v>
      </c>
      <c r="I2424" s="54" t="s">
        <v>181</v>
      </c>
      <c r="J2424" s="54" t="s">
        <v>1924</v>
      </c>
      <c r="L2424" s="19" t="s">
        <v>461</v>
      </c>
      <c r="O2424" s="19" t="s">
        <v>183</v>
      </c>
      <c r="P2424" s="20">
        <v>2020</v>
      </c>
      <c r="Q2424" s="19" t="s">
        <v>2955</v>
      </c>
    </row>
    <row r="2425" spans="1:17" x14ac:dyDescent="0.3">
      <c r="A2425" s="19">
        <v>3285</v>
      </c>
      <c r="B2425" s="33" t="s">
        <v>67</v>
      </c>
      <c r="C2425" s="89">
        <v>50</v>
      </c>
      <c r="D2425" s="52" t="s">
        <v>606</v>
      </c>
      <c r="E2425" s="51" t="s">
        <v>5995</v>
      </c>
      <c r="F2425" s="19" t="s">
        <v>13</v>
      </c>
      <c r="G2425" s="19" t="s">
        <v>14</v>
      </c>
      <c r="H2425" s="33">
        <v>2010</v>
      </c>
      <c r="I2425" s="54" t="s">
        <v>181</v>
      </c>
      <c r="J2425" s="54" t="s">
        <v>1924</v>
      </c>
      <c r="L2425" s="19" t="s">
        <v>607</v>
      </c>
      <c r="O2425" s="19" t="s">
        <v>183</v>
      </c>
      <c r="P2425" s="20">
        <v>2020</v>
      </c>
      <c r="Q2425" s="19" t="s">
        <v>2955</v>
      </c>
    </row>
    <row r="2426" spans="1:17" x14ac:dyDescent="0.3">
      <c r="A2426" s="19">
        <v>3286</v>
      </c>
      <c r="B2426" s="33" t="s">
        <v>67</v>
      </c>
      <c r="C2426" s="89">
        <v>50</v>
      </c>
      <c r="D2426" s="52" t="s">
        <v>374</v>
      </c>
      <c r="E2426" s="51" t="s">
        <v>5995</v>
      </c>
      <c r="F2426" s="19" t="s">
        <v>13</v>
      </c>
      <c r="G2426" s="19" t="s">
        <v>14</v>
      </c>
      <c r="H2426" s="33">
        <v>2000</v>
      </c>
      <c r="I2426" s="54" t="s">
        <v>197</v>
      </c>
      <c r="J2426" s="54" t="s">
        <v>1924</v>
      </c>
      <c r="L2426" s="19" t="s">
        <v>375</v>
      </c>
      <c r="O2426" s="19" t="s">
        <v>183</v>
      </c>
      <c r="P2426" s="20">
        <v>2020</v>
      </c>
      <c r="Q2426" s="19" t="s">
        <v>2955</v>
      </c>
    </row>
    <row r="2427" spans="1:17" x14ac:dyDescent="0.3">
      <c r="A2427" s="19">
        <v>3287</v>
      </c>
      <c r="B2427" s="33" t="s">
        <v>67</v>
      </c>
      <c r="C2427" s="89">
        <v>50</v>
      </c>
      <c r="D2427" s="52" t="s">
        <v>189</v>
      </c>
      <c r="E2427" s="51" t="s">
        <v>5985</v>
      </c>
      <c r="F2427" s="19" t="s">
        <v>13</v>
      </c>
      <c r="G2427" s="19" t="s">
        <v>14</v>
      </c>
      <c r="H2427" s="33">
        <v>1987</v>
      </c>
      <c r="I2427" s="54" t="s">
        <v>190</v>
      </c>
      <c r="J2427" s="54" t="s">
        <v>1924</v>
      </c>
      <c r="L2427" s="19" t="s">
        <v>191</v>
      </c>
      <c r="O2427" s="19" t="s">
        <v>183</v>
      </c>
      <c r="P2427" s="20">
        <v>2020</v>
      </c>
      <c r="Q2427" s="19" t="s">
        <v>2955</v>
      </c>
    </row>
    <row r="2428" spans="1:17" x14ac:dyDescent="0.3">
      <c r="A2428" s="19">
        <v>3288</v>
      </c>
      <c r="B2428" s="33" t="s">
        <v>67</v>
      </c>
      <c r="C2428" s="89">
        <v>50</v>
      </c>
      <c r="D2428" s="52" t="s">
        <v>194</v>
      </c>
      <c r="E2428" s="51" t="s">
        <v>5985</v>
      </c>
      <c r="F2428" s="19" t="s">
        <v>13</v>
      </c>
      <c r="G2428" s="19" t="s">
        <v>14</v>
      </c>
      <c r="H2428" s="33">
        <v>1987</v>
      </c>
      <c r="I2428" s="54" t="s">
        <v>181</v>
      </c>
      <c r="J2428" s="54" t="s">
        <v>1924</v>
      </c>
      <c r="L2428" s="19" t="s">
        <v>195</v>
      </c>
      <c r="O2428" s="19" t="s">
        <v>183</v>
      </c>
      <c r="P2428" s="20">
        <v>2020</v>
      </c>
      <c r="Q2428" s="19" t="s">
        <v>2955</v>
      </c>
    </row>
    <row r="2429" spans="1:17" x14ac:dyDescent="0.3">
      <c r="A2429" s="19">
        <v>3289</v>
      </c>
      <c r="B2429" s="33" t="s">
        <v>67</v>
      </c>
      <c r="C2429" s="89">
        <v>50</v>
      </c>
      <c r="D2429" s="52" t="s">
        <v>199</v>
      </c>
      <c r="E2429" s="51" t="s">
        <v>5985</v>
      </c>
      <c r="F2429" s="19" t="s">
        <v>13</v>
      </c>
      <c r="G2429" s="19" t="s">
        <v>14</v>
      </c>
      <c r="H2429" s="33">
        <v>1987</v>
      </c>
      <c r="I2429" s="54" t="s">
        <v>190</v>
      </c>
      <c r="J2429" s="54" t="s">
        <v>1924</v>
      </c>
      <c r="L2429" s="19" t="s">
        <v>200</v>
      </c>
      <c r="O2429" s="19" t="s">
        <v>183</v>
      </c>
      <c r="P2429" s="20">
        <v>2020</v>
      </c>
      <c r="Q2429" s="19" t="s">
        <v>2955</v>
      </c>
    </row>
    <row r="2430" spans="1:17" x14ac:dyDescent="0.3">
      <c r="A2430" s="19">
        <v>3290</v>
      </c>
      <c r="B2430" s="33" t="s">
        <v>67</v>
      </c>
      <c r="C2430" s="89">
        <v>50</v>
      </c>
      <c r="D2430" s="52" t="s">
        <v>476</v>
      </c>
      <c r="E2430" s="51" t="s">
        <v>5995</v>
      </c>
      <c r="F2430" s="19" t="s">
        <v>13</v>
      </c>
      <c r="G2430" s="19" t="s">
        <v>14</v>
      </c>
      <c r="H2430" s="33">
        <v>2007</v>
      </c>
      <c r="I2430" s="54" t="s">
        <v>206</v>
      </c>
      <c r="J2430" s="54" t="s">
        <v>1924</v>
      </c>
      <c r="L2430" s="19" t="s">
        <v>477</v>
      </c>
      <c r="O2430" s="19" t="s">
        <v>183</v>
      </c>
      <c r="P2430" s="20">
        <v>2020</v>
      </c>
      <c r="Q2430" s="19" t="s">
        <v>2955</v>
      </c>
    </row>
    <row r="2431" spans="1:17" x14ac:dyDescent="0.3">
      <c r="A2431" s="19">
        <v>3291</v>
      </c>
      <c r="B2431" s="33" t="s">
        <v>67</v>
      </c>
      <c r="C2431" s="89">
        <v>50</v>
      </c>
      <c r="D2431" s="52" t="s">
        <v>480</v>
      </c>
      <c r="E2431" s="51" t="s">
        <v>5995</v>
      </c>
      <c r="F2431" s="19" t="s">
        <v>13</v>
      </c>
      <c r="G2431" s="19" t="s">
        <v>14</v>
      </c>
      <c r="H2431" s="33">
        <v>2007</v>
      </c>
      <c r="I2431" s="54" t="s">
        <v>206</v>
      </c>
      <c r="J2431" s="54" t="s">
        <v>1924</v>
      </c>
      <c r="L2431" s="19" t="s">
        <v>481</v>
      </c>
      <c r="O2431" s="19" t="s">
        <v>183</v>
      </c>
      <c r="P2431" s="20">
        <v>2020</v>
      </c>
      <c r="Q2431" s="19" t="s">
        <v>2955</v>
      </c>
    </row>
    <row r="2432" spans="1:17" x14ac:dyDescent="0.3">
      <c r="A2432" s="19">
        <v>3292</v>
      </c>
      <c r="B2432" s="33" t="s">
        <v>67</v>
      </c>
      <c r="C2432" s="89">
        <v>50</v>
      </c>
      <c r="D2432" s="52" t="s">
        <v>482</v>
      </c>
      <c r="E2432" s="51" t="s">
        <v>5995</v>
      </c>
      <c r="F2432" s="19" t="s">
        <v>13</v>
      </c>
      <c r="G2432" s="19" t="s">
        <v>14</v>
      </c>
      <c r="H2432" s="33">
        <v>2007</v>
      </c>
      <c r="I2432" s="54" t="s">
        <v>206</v>
      </c>
      <c r="J2432" s="54" t="s">
        <v>1924</v>
      </c>
      <c r="L2432" s="19" t="s">
        <v>483</v>
      </c>
      <c r="O2432" s="19" t="s">
        <v>183</v>
      </c>
      <c r="P2432" s="20">
        <v>2020</v>
      </c>
      <c r="Q2432" s="19" t="s">
        <v>2955</v>
      </c>
    </row>
    <row r="2433" spans="1:17" x14ac:dyDescent="0.3">
      <c r="A2433" s="19">
        <v>3293</v>
      </c>
      <c r="B2433" s="33" t="s">
        <v>67</v>
      </c>
      <c r="C2433" s="89">
        <v>50</v>
      </c>
      <c r="D2433" s="52" t="s">
        <v>558</v>
      </c>
      <c r="E2433" s="51" t="s">
        <v>5995</v>
      </c>
      <c r="F2433" s="19" t="s">
        <v>13</v>
      </c>
      <c r="G2433" s="19" t="s">
        <v>14</v>
      </c>
      <c r="H2433" s="33">
        <v>2008</v>
      </c>
      <c r="I2433" s="54" t="s">
        <v>190</v>
      </c>
      <c r="J2433" s="54" t="s">
        <v>1924</v>
      </c>
      <c r="L2433" s="19" t="s">
        <v>559</v>
      </c>
      <c r="O2433" s="19" t="s">
        <v>183</v>
      </c>
      <c r="P2433" s="20">
        <v>2020</v>
      </c>
      <c r="Q2433" s="19" t="s">
        <v>2955</v>
      </c>
    </row>
    <row r="2434" spans="1:17" x14ac:dyDescent="0.3">
      <c r="A2434" s="19">
        <v>3294</v>
      </c>
      <c r="B2434" s="33" t="s">
        <v>67</v>
      </c>
      <c r="C2434" s="89">
        <v>50</v>
      </c>
      <c r="D2434" s="52" t="s">
        <v>304</v>
      </c>
      <c r="E2434" s="51" t="s">
        <v>5985</v>
      </c>
      <c r="F2434" s="19" t="s">
        <v>13</v>
      </c>
      <c r="G2434" s="19" t="s">
        <v>14</v>
      </c>
      <c r="H2434" s="33">
        <v>1992</v>
      </c>
      <c r="I2434" s="54" t="s">
        <v>185</v>
      </c>
      <c r="J2434" s="54" t="s">
        <v>1924</v>
      </c>
      <c r="L2434" s="19" t="s">
        <v>305</v>
      </c>
      <c r="O2434" s="19" t="s">
        <v>183</v>
      </c>
      <c r="P2434" s="20">
        <v>2020</v>
      </c>
      <c r="Q2434" s="19" t="s">
        <v>2955</v>
      </c>
    </row>
    <row r="2435" spans="1:17" x14ac:dyDescent="0.3">
      <c r="A2435" s="19">
        <v>3295</v>
      </c>
      <c r="B2435" s="33" t="s">
        <v>67</v>
      </c>
      <c r="C2435" s="89">
        <v>50</v>
      </c>
      <c r="D2435" s="52" t="s">
        <v>306</v>
      </c>
      <c r="E2435" s="51" t="s">
        <v>5985</v>
      </c>
      <c r="F2435" s="19" t="s">
        <v>13</v>
      </c>
      <c r="G2435" s="19" t="s">
        <v>14</v>
      </c>
      <c r="H2435" s="33">
        <v>1992</v>
      </c>
      <c r="I2435" s="54" t="s">
        <v>185</v>
      </c>
      <c r="J2435" s="54" t="s">
        <v>1924</v>
      </c>
      <c r="L2435" s="19" t="s">
        <v>307</v>
      </c>
      <c r="O2435" s="19" t="s">
        <v>183</v>
      </c>
      <c r="P2435" s="20">
        <v>2020</v>
      </c>
      <c r="Q2435" s="19" t="s">
        <v>2955</v>
      </c>
    </row>
    <row r="2436" spans="1:17" x14ac:dyDescent="0.3">
      <c r="A2436" s="19">
        <v>3296</v>
      </c>
      <c r="B2436" s="33" t="s">
        <v>67</v>
      </c>
      <c r="C2436" s="89">
        <v>50</v>
      </c>
      <c r="D2436" s="52" t="s">
        <v>614</v>
      </c>
      <c r="E2436" s="51" t="s">
        <v>5995</v>
      </c>
      <c r="F2436" s="19" t="s">
        <v>13</v>
      </c>
      <c r="G2436" s="19" t="s">
        <v>14</v>
      </c>
      <c r="H2436" s="33">
        <v>2011</v>
      </c>
      <c r="I2436" s="54" t="s">
        <v>185</v>
      </c>
      <c r="J2436" s="54" t="s">
        <v>1924</v>
      </c>
      <c r="L2436" s="19" t="s">
        <v>615</v>
      </c>
      <c r="O2436" s="19" t="s">
        <v>183</v>
      </c>
      <c r="P2436" s="20">
        <v>2020</v>
      </c>
      <c r="Q2436" s="19" t="s">
        <v>2955</v>
      </c>
    </row>
    <row r="2437" spans="1:17" x14ac:dyDescent="0.3">
      <c r="A2437" s="19">
        <v>3297</v>
      </c>
      <c r="B2437" s="33" t="s">
        <v>67</v>
      </c>
      <c r="C2437" s="89">
        <v>50</v>
      </c>
      <c r="D2437" s="52" t="s">
        <v>616</v>
      </c>
      <c r="E2437" s="51" t="s">
        <v>5995</v>
      </c>
      <c r="F2437" s="19" t="s">
        <v>13</v>
      </c>
      <c r="G2437" s="19" t="s">
        <v>14</v>
      </c>
      <c r="H2437" s="33">
        <v>2011</v>
      </c>
      <c r="I2437" s="54" t="s">
        <v>185</v>
      </c>
      <c r="J2437" s="54" t="s">
        <v>1924</v>
      </c>
      <c r="L2437" s="19" t="s">
        <v>617</v>
      </c>
      <c r="O2437" s="19" t="s">
        <v>183</v>
      </c>
      <c r="P2437" s="20">
        <v>2020</v>
      </c>
      <c r="Q2437" s="19" t="s">
        <v>2955</v>
      </c>
    </row>
    <row r="2438" spans="1:17" x14ac:dyDescent="0.3">
      <c r="A2438" s="19">
        <v>3298</v>
      </c>
      <c r="B2438" s="33" t="s">
        <v>67</v>
      </c>
      <c r="C2438" s="89">
        <v>50</v>
      </c>
      <c r="D2438" s="52" t="s">
        <v>618</v>
      </c>
      <c r="E2438" s="51" t="s">
        <v>5995</v>
      </c>
      <c r="F2438" s="19" t="s">
        <v>13</v>
      </c>
      <c r="G2438" s="19" t="s">
        <v>14</v>
      </c>
      <c r="H2438" s="33">
        <v>2011</v>
      </c>
      <c r="I2438" s="54" t="s">
        <v>185</v>
      </c>
      <c r="J2438" s="54" t="s">
        <v>1924</v>
      </c>
      <c r="L2438" s="19" t="s">
        <v>619</v>
      </c>
      <c r="O2438" s="19" t="s">
        <v>183</v>
      </c>
      <c r="P2438" s="20">
        <v>2020</v>
      </c>
      <c r="Q2438" s="19" t="s">
        <v>2955</v>
      </c>
    </row>
    <row r="2439" spans="1:17" x14ac:dyDescent="0.3">
      <c r="A2439" s="19">
        <v>3299</v>
      </c>
      <c r="B2439" s="33" t="s">
        <v>67</v>
      </c>
      <c r="C2439" s="89">
        <v>50</v>
      </c>
      <c r="D2439" s="52" t="s">
        <v>620</v>
      </c>
      <c r="E2439" s="51" t="s">
        <v>5995</v>
      </c>
      <c r="F2439" s="19" t="s">
        <v>13</v>
      </c>
      <c r="G2439" s="19" t="s">
        <v>14</v>
      </c>
      <c r="H2439" s="33">
        <v>2011</v>
      </c>
      <c r="I2439" s="54" t="s">
        <v>185</v>
      </c>
      <c r="J2439" s="54" t="s">
        <v>1924</v>
      </c>
      <c r="L2439" s="19" t="s">
        <v>621</v>
      </c>
      <c r="O2439" s="19" t="s">
        <v>183</v>
      </c>
      <c r="P2439" s="20">
        <v>2020</v>
      </c>
      <c r="Q2439" s="19" t="s">
        <v>2955</v>
      </c>
    </row>
    <row r="2440" spans="1:17" x14ac:dyDescent="0.3">
      <c r="A2440" s="19">
        <v>3300</v>
      </c>
      <c r="B2440" s="33" t="s">
        <v>67</v>
      </c>
      <c r="C2440" s="89">
        <v>50</v>
      </c>
      <c r="D2440" s="52" t="s">
        <v>644</v>
      </c>
      <c r="E2440" s="51" t="s">
        <v>5985</v>
      </c>
      <c r="F2440" s="19" t="s">
        <v>13</v>
      </c>
      <c r="G2440" s="19" t="s">
        <v>14</v>
      </c>
      <c r="H2440" s="33">
        <v>2011</v>
      </c>
      <c r="I2440" s="54" t="s">
        <v>190</v>
      </c>
      <c r="J2440" s="54" t="s">
        <v>1924</v>
      </c>
      <c r="L2440" s="19" t="s">
        <v>645</v>
      </c>
      <c r="O2440" s="19" t="s">
        <v>183</v>
      </c>
      <c r="P2440" s="20">
        <v>2020</v>
      </c>
      <c r="Q2440" s="19" t="s">
        <v>2955</v>
      </c>
    </row>
    <row r="2441" spans="1:17" x14ac:dyDescent="0.3">
      <c r="A2441" s="19">
        <v>3301</v>
      </c>
      <c r="B2441" s="33" t="s">
        <v>67</v>
      </c>
      <c r="C2441" s="89">
        <v>50</v>
      </c>
      <c r="D2441" s="52" t="s">
        <v>400</v>
      </c>
      <c r="E2441" s="51" t="s">
        <v>5995</v>
      </c>
      <c r="F2441" s="19" t="s">
        <v>13</v>
      </c>
      <c r="G2441" s="19" t="s">
        <v>14</v>
      </c>
      <c r="H2441" s="33">
        <v>2003</v>
      </c>
      <c r="I2441" s="54" t="s">
        <v>185</v>
      </c>
      <c r="J2441" s="54" t="s">
        <v>1924</v>
      </c>
      <c r="L2441" s="19" t="s">
        <v>401</v>
      </c>
      <c r="O2441" s="19" t="s">
        <v>183</v>
      </c>
      <c r="P2441" s="20">
        <v>2020</v>
      </c>
      <c r="Q2441" s="19" t="s">
        <v>2955</v>
      </c>
    </row>
    <row r="2442" spans="1:17" x14ac:dyDescent="0.3">
      <c r="A2442" s="19">
        <v>3302</v>
      </c>
      <c r="B2442" s="33" t="s">
        <v>67</v>
      </c>
      <c r="C2442" s="89">
        <v>50</v>
      </c>
      <c r="D2442" s="52" t="s">
        <v>626</v>
      </c>
      <c r="E2442" s="51" t="s">
        <v>5995</v>
      </c>
      <c r="F2442" s="19" t="s">
        <v>13</v>
      </c>
      <c r="G2442" s="19" t="s">
        <v>14</v>
      </c>
      <c r="H2442" s="33">
        <v>2011</v>
      </c>
      <c r="I2442" s="54" t="s">
        <v>190</v>
      </c>
      <c r="J2442" s="54" t="s">
        <v>1924</v>
      </c>
      <c r="L2442" s="19" t="s">
        <v>627</v>
      </c>
      <c r="O2442" s="19" t="s">
        <v>183</v>
      </c>
      <c r="P2442" s="20">
        <v>2020</v>
      </c>
      <c r="Q2442" s="19" t="s">
        <v>2955</v>
      </c>
    </row>
    <row r="2443" spans="1:17" x14ac:dyDescent="0.3">
      <c r="A2443" s="19">
        <v>3303</v>
      </c>
      <c r="B2443" s="33" t="s">
        <v>67</v>
      </c>
      <c r="C2443" s="89">
        <v>50</v>
      </c>
      <c r="D2443" s="52" t="s">
        <v>328</v>
      </c>
      <c r="E2443" s="51" t="s">
        <v>5985</v>
      </c>
      <c r="F2443" s="19" t="s">
        <v>13</v>
      </c>
      <c r="G2443" s="19" t="s">
        <v>14</v>
      </c>
      <c r="H2443" s="33">
        <v>1995</v>
      </c>
      <c r="I2443" s="54" t="s">
        <v>181</v>
      </c>
      <c r="J2443" s="54" t="s">
        <v>1924</v>
      </c>
      <c r="L2443" s="19" t="s">
        <v>329</v>
      </c>
      <c r="O2443" s="19" t="s">
        <v>183</v>
      </c>
      <c r="P2443" s="20">
        <v>2020</v>
      </c>
      <c r="Q2443" s="19" t="s">
        <v>2955</v>
      </c>
    </row>
    <row r="2444" spans="1:17" x14ac:dyDescent="0.3">
      <c r="A2444" s="19">
        <v>3304</v>
      </c>
      <c r="B2444" s="33" t="s">
        <v>67</v>
      </c>
      <c r="C2444" s="89">
        <v>50</v>
      </c>
      <c r="D2444" s="52" t="s">
        <v>454</v>
      </c>
      <c r="E2444" s="51" t="s">
        <v>5995</v>
      </c>
      <c r="F2444" s="19" t="s">
        <v>13</v>
      </c>
      <c r="G2444" s="19" t="s">
        <v>14</v>
      </c>
      <c r="H2444" s="33">
        <v>2005</v>
      </c>
      <c r="I2444" s="54" t="s">
        <v>181</v>
      </c>
      <c r="J2444" s="54" t="s">
        <v>1924</v>
      </c>
      <c r="L2444" s="19" t="s">
        <v>455</v>
      </c>
      <c r="O2444" s="19" t="s">
        <v>183</v>
      </c>
      <c r="P2444" s="20">
        <v>2020</v>
      </c>
      <c r="Q2444" s="19" t="s">
        <v>2955</v>
      </c>
    </row>
    <row r="2445" spans="1:17" x14ac:dyDescent="0.3">
      <c r="A2445" s="19">
        <v>3305</v>
      </c>
      <c r="B2445" s="33" t="s">
        <v>67</v>
      </c>
      <c r="C2445" s="89">
        <v>50</v>
      </c>
      <c r="D2445" s="52" t="s">
        <v>628</v>
      </c>
      <c r="E2445" s="51" t="s">
        <v>5995</v>
      </c>
      <c r="F2445" s="19" t="s">
        <v>13</v>
      </c>
      <c r="G2445" s="19" t="s">
        <v>14</v>
      </c>
      <c r="H2445" s="33">
        <v>2011</v>
      </c>
      <c r="I2445" s="54" t="s">
        <v>190</v>
      </c>
      <c r="J2445" s="54" t="s">
        <v>1924</v>
      </c>
      <c r="L2445" s="19" t="s">
        <v>629</v>
      </c>
      <c r="O2445" s="19" t="s">
        <v>183</v>
      </c>
      <c r="P2445" s="20">
        <v>2020</v>
      </c>
      <c r="Q2445" s="19" t="s">
        <v>2955</v>
      </c>
    </row>
    <row r="2446" spans="1:17" x14ac:dyDescent="0.3">
      <c r="A2446" s="19">
        <v>3306</v>
      </c>
      <c r="B2446" s="33" t="s">
        <v>67</v>
      </c>
      <c r="C2446" s="89">
        <v>50</v>
      </c>
      <c r="D2446" s="52" t="s">
        <v>630</v>
      </c>
      <c r="E2446" s="51" t="s">
        <v>5995</v>
      </c>
      <c r="F2446" s="19" t="s">
        <v>13</v>
      </c>
      <c r="G2446" s="19" t="s">
        <v>14</v>
      </c>
      <c r="H2446" s="33">
        <v>2011</v>
      </c>
      <c r="I2446" s="54" t="s">
        <v>190</v>
      </c>
      <c r="J2446" s="54" t="s">
        <v>1924</v>
      </c>
      <c r="L2446" s="19" t="s">
        <v>631</v>
      </c>
      <c r="O2446" s="19" t="s">
        <v>183</v>
      </c>
      <c r="P2446" s="20">
        <v>2020</v>
      </c>
      <c r="Q2446" s="19" t="s">
        <v>2955</v>
      </c>
    </row>
    <row r="2447" spans="1:17" x14ac:dyDescent="0.3">
      <c r="A2447" s="19">
        <v>3307</v>
      </c>
      <c r="B2447" s="33" t="s">
        <v>67</v>
      </c>
      <c r="C2447" s="89">
        <v>50</v>
      </c>
      <c r="D2447" s="52" t="s">
        <v>632</v>
      </c>
      <c r="E2447" s="51" t="s">
        <v>5995</v>
      </c>
      <c r="F2447" s="19" t="s">
        <v>13</v>
      </c>
      <c r="G2447" s="19" t="s">
        <v>14</v>
      </c>
      <c r="H2447" s="33">
        <v>2011</v>
      </c>
      <c r="I2447" s="54" t="s">
        <v>190</v>
      </c>
      <c r="J2447" s="54" t="s">
        <v>1924</v>
      </c>
      <c r="L2447" s="19" t="s">
        <v>633</v>
      </c>
      <c r="O2447" s="19" t="s">
        <v>183</v>
      </c>
      <c r="P2447" s="20">
        <v>2020</v>
      </c>
      <c r="Q2447" s="19" t="s">
        <v>2955</v>
      </c>
    </row>
    <row r="2448" spans="1:17" x14ac:dyDescent="0.3">
      <c r="A2448" s="19">
        <v>3308</v>
      </c>
      <c r="B2448" s="33" t="s">
        <v>67</v>
      </c>
      <c r="C2448" s="89">
        <v>50</v>
      </c>
      <c r="D2448" s="52" t="s">
        <v>634</v>
      </c>
      <c r="E2448" s="51" t="s">
        <v>5995</v>
      </c>
      <c r="F2448" s="19" t="s">
        <v>13</v>
      </c>
      <c r="G2448" s="19" t="s">
        <v>14</v>
      </c>
      <c r="H2448" s="33">
        <v>2011</v>
      </c>
      <c r="I2448" s="54" t="s">
        <v>190</v>
      </c>
      <c r="J2448" s="54" t="s">
        <v>1924</v>
      </c>
      <c r="L2448" s="19" t="s">
        <v>635</v>
      </c>
      <c r="O2448" s="19" t="s">
        <v>183</v>
      </c>
      <c r="P2448" s="20">
        <v>2020</v>
      </c>
      <c r="Q2448" s="19" t="s">
        <v>2955</v>
      </c>
    </row>
    <row r="2449" spans="1:25" x14ac:dyDescent="0.3">
      <c r="A2449" s="19">
        <v>3309</v>
      </c>
      <c r="B2449" s="33" t="s">
        <v>67</v>
      </c>
      <c r="C2449" s="89">
        <v>50</v>
      </c>
      <c r="D2449" s="52" t="s">
        <v>636</v>
      </c>
      <c r="E2449" s="51" t="s">
        <v>5995</v>
      </c>
      <c r="F2449" s="19" t="s">
        <v>13</v>
      </c>
      <c r="G2449" s="19" t="s">
        <v>14</v>
      </c>
      <c r="H2449" s="33">
        <v>2011</v>
      </c>
      <c r="I2449" s="54" t="s">
        <v>190</v>
      </c>
      <c r="J2449" s="54" t="s">
        <v>1924</v>
      </c>
      <c r="L2449" s="19" t="s">
        <v>637</v>
      </c>
      <c r="O2449" s="19" t="s">
        <v>183</v>
      </c>
      <c r="P2449" s="20">
        <v>2020</v>
      </c>
      <c r="Q2449" s="19" t="s">
        <v>2955</v>
      </c>
    </row>
    <row r="2450" spans="1:25" x14ac:dyDescent="0.3">
      <c r="A2450" s="19">
        <v>3310</v>
      </c>
      <c r="B2450" s="33" t="s">
        <v>67</v>
      </c>
      <c r="C2450" s="89">
        <v>50</v>
      </c>
      <c r="D2450" s="52" t="s">
        <v>638</v>
      </c>
      <c r="E2450" s="51" t="s">
        <v>5995</v>
      </c>
      <c r="F2450" s="19" t="s">
        <v>13</v>
      </c>
      <c r="G2450" s="19" t="s">
        <v>14</v>
      </c>
      <c r="H2450" s="33">
        <v>2011</v>
      </c>
      <c r="I2450" s="54" t="s">
        <v>190</v>
      </c>
      <c r="J2450" s="54" t="s">
        <v>1924</v>
      </c>
      <c r="L2450" s="19" t="s">
        <v>639</v>
      </c>
      <c r="O2450" s="19" t="s">
        <v>183</v>
      </c>
      <c r="P2450" s="20">
        <v>2020</v>
      </c>
      <c r="Q2450" s="19" t="s">
        <v>2955</v>
      </c>
    </row>
    <row r="2451" spans="1:25" x14ac:dyDescent="0.3">
      <c r="A2451" s="19">
        <v>3311</v>
      </c>
      <c r="B2451" s="33" t="s">
        <v>67</v>
      </c>
      <c r="C2451" s="89">
        <v>50</v>
      </c>
      <c r="D2451" s="52" t="s">
        <v>514</v>
      </c>
      <c r="E2451" s="51" t="s">
        <v>5995</v>
      </c>
      <c r="F2451" s="19" t="s">
        <v>13</v>
      </c>
      <c r="G2451" s="19" t="s">
        <v>14</v>
      </c>
      <c r="H2451" s="33">
        <v>2008</v>
      </c>
      <c r="I2451" s="54" t="s">
        <v>197</v>
      </c>
      <c r="J2451" s="54" t="s">
        <v>1924</v>
      </c>
      <c r="L2451" s="19" t="s">
        <v>515</v>
      </c>
      <c r="O2451" s="19" t="s">
        <v>183</v>
      </c>
      <c r="P2451" s="20">
        <v>2020</v>
      </c>
      <c r="Q2451" s="19" t="s">
        <v>2955</v>
      </c>
    </row>
    <row r="2452" spans="1:25" x14ac:dyDescent="0.3">
      <c r="A2452" s="19">
        <v>3312</v>
      </c>
      <c r="B2452" s="33" t="s">
        <v>67</v>
      </c>
      <c r="C2452" s="89">
        <v>50</v>
      </c>
      <c r="D2452" s="52" t="s">
        <v>564</v>
      </c>
      <c r="E2452" s="51" t="s">
        <v>5995</v>
      </c>
      <c r="F2452" s="19" t="s">
        <v>13</v>
      </c>
      <c r="G2452" s="19" t="s">
        <v>14</v>
      </c>
      <c r="H2452" s="33">
        <v>2008</v>
      </c>
      <c r="I2452" s="54" t="s">
        <v>190</v>
      </c>
      <c r="J2452" s="54" t="s">
        <v>1924</v>
      </c>
      <c r="L2452" s="19" t="s">
        <v>565</v>
      </c>
      <c r="O2452" s="19" t="s">
        <v>183</v>
      </c>
      <c r="P2452" s="20">
        <v>2020</v>
      </c>
      <c r="Q2452" s="19" t="s">
        <v>2955</v>
      </c>
    </row>
    <row r="2453" spans="1:25" x14ac:dyDescent="0.3">
      <c r="A2453" s="19">
        <v>3313</v>
      </c>
      <c r="B2453" s="33" t="s">
        <v>67</v>
      </c>
      <c r="C2453" s="89">
        <v>50</v>
      </c>
      <c r="D2453" s="52" t="s">
        <v>646</v>
      </c>
      <c r="E2453" s="51" t="s">
        <v>5985</v>
      </c>
      <c r="F2453" s="19" t="s">
        <v>13</v>
      </c>
      <c r="G2453" s="19" t="s">
        <v>14</v>
      </c>
      <c r="H2453" s="33">
        <v>2011</v>
      </c>
      <c r="I2453" s="54" t="s">
        <v>190</v>
      </c>
      <c r="J2453" s="54" t="s">
        <v>1924</v>
      </c>
      <c r="L2453" s="19" t="s">
        <v>647</v>
      </c>
      <c r="O2453" s="19" t="s">
        <v>183</v>
      </c>
      <c r="P2453" s="20">
        <v>2020</v>
      </c>
      <c r="Q2453" s="19" t="s">
        <v>2955</v>
      </c>
    </row>
    <row r="2454" spans="1:25" x14ac:dyDescent="0.3">
      <c r="A2454" s="19">
        <v>3314</v>
      </c>
      <c r="B2454" s="33" t="s">
        <v>67</v>
      </c>
      <c r="C2454" s="89">
        <v>50</v>
      </c>
      <c r="D2454" s="52" t="s">
        <v>360</v>
      </c>
      <c r="E2454" s="51" t="s">
        <v>5995</v>
      </c>
      <c r="F2454" s="19" t="s">
        <v>13</v>
      </c>
      <c r="G2454" s="19" t="s">
        <v>14</v>
      </c>
      <c r="H2454" s="33">
        <v>1997</v>
      </c>
      <c r="I2454" s="54" t="s">
        <v>185</v>
      </c>
      <c r="J2454" s="54" t="s">
        <v>1924</v>
      </c>
      <c r="L2454" s="19" t="s">
        <v>361</v>
      </c>
      <c r="O2454" s="19" t="s">
        <v>183</v>
      </c>
      <c r="P2454" s="20">
        <v>2020</v>
      </c>
      <c r="Q2454" s="19" t="s">
        <v>2955</v>
      </c>
    </row>
    <row r="2455" spans="1:25" x14ac:dyDescent="0.3">
      <c r="A2455" s="19">
        <v>3315</v>
      </c>
      <c r="B2455" s="33" t="s">
        <v>67</v>
      </c>
      <c r="C2455" s="89">
        <v>50</v>
      </c>
      <c r="D2455" s="52" t="s">
        <v>180</v>
      </c>
      <c r="E2455" s="51" t="s">
        <v>5985</v>
      </c>
      <c r="F2455" s="19" t="s">
        <v>13</v>
      </c>
      <c r="G2455" s="19" t="s">
        <v>14</v>
      </c>
      <c r="H2455" s="33">
        <v>1987</v>
      </c>
      <c r="I2455" s="54" t="s">
        <v>181</v>
      </c>
      <c r="J2455" s="54" t="s">
        <v>1924</v>
      </c>
      <c r="L2455" s="19" t="s">
        <v>182</v>
      </c>
      <c r="O2455" s="19" t="s">
        <v>183</v>
      </c>
      <c r="P2455" s="20">
        <v>2020</v>
      </c>
      <c r="Q2455" s="19" t="s">
        <v>2955</v>
      </c>
    </row>
    <row r="2456" spans="1:25" x14ac:dyDescent="0.3">
      <c r="A2456" s="19">
        <v>3316</v>
      </c>
      <c r="B2456" s="33" t="s">
        <v>67</v>
      </c>
      <c r="C2456" s="89">
        <v>50</v>
      </c>
      <c r="D2456" s="52" t="s">
        <v>236</v>
      </c>
      <c r="E2456" s="51" t="s">
        <v>5995</v>
      </c>
      <c r="F2456" s="19" t="s">
        <v>13</v>
      </c>
      <c r="G2456" s="19" t="s">
        <v>14</v>
      </c>
      <c r="H2456" s="33">
        <v>1988</v>
      </c>
      <c r="I2456" s="54" t="s">
        <v>197</v>
      </c>
      <c r="J2456" s="54" t="s">
        <v>1924</v>
      </c>
      <c r="L2456" s="19" t="s">
        <v>237</v>
      </c>
      <c r="O2456" s="19" t="s">
        <v>183</v>
      </c>
      <c r="P2456" s="20">
        <v>2020</v>
      </c>
      <c r="Q2456" s="19" t="s">
        <v>2955</v>
      </c>
    </row>
    <row r="2457" spans="1:25" x14ac:dyDescent="0.3">
      <c r="A2457" s="19">
        <v>3317</v>
      </c>
      <c r="B2457" s="33" t="s">
        <v>67</v>
      </c>
      <c r="C2457" s="89">
        <v>50</v>
      </c>
      <c r="D2457" s="52" t="s">
        <v>450</v>
      </c>
      <c r="E2457" s="51" t="s">
        <v>5995</v>
      </c>
      <c r="F2457" s="19" t="s">
        <v>13</v>
      </c>
      <c r="G2457" s="19" t="s">
        <v>14</v>
      </c>
      <c r="H2457" s="33">
        <v>2005</v>
      </c>
      <c r="I2457" s="54" t="s">
        <v>181</v>
      </c>
      <c r="J2457" s="54" t="s">
        <v>1924</v>
      </c>
      <c r="L2457" s="19" t="s">
        <v>451</v>
      </c>
      <c r="O2457" s="19" t="s">
        <v>183</v>
      </c>
      <c r="P2457" s="20">
        <v>2020</v>
      </c>
      <c r="Q2457" s="19" t="s">
        <v>2955</v>
      </c>
    </row>
    <row r="2458" spans="1:25" x14ac:dyDescent="0.3">
      <c r="A2458" s="19">
        <v>3318</v>
      </c>
      <c r="B2458" s="33" t="s">
        <v>67</v>
      </c>
      <c r="C2458" s="89">
        <v>50</v>
      </c>
      <c r="D2458" s="52" t="s">
        <v>452</v>
      </c>
      <c r="E2458" s="51" t="s">
        <v>5995</v>
      </c>
      <c r="F2458" s="19" t="s">
        <v>13</v>
      </c>
      <c r="G2458" s="19" t="s">
        <v>14</v>
      </c>
      <c r="H2458" s="33">
        <v>2005</v>
      </c>
      <c r="I2458" s="54" t="s">
        <v>181</v>
      </c>
      <c r="J2458" s="54" t="s">
        <v>1924</v>
      </c>
      <c r="L2458" s="19" t="s">
        <v>453</v>
      </c>
      <c r="O2458" s="19" t="s">
        <v>183</v>
      </c>
      <c r="P2458" s="20">
        <v>2020</v>
      </c>
      <c r="Q2458" s="19" t="s">
        <v>2955</v>
      </c>
    </row>
    <row r="2459" spans="1:25" x14ac:dyDescent="0.3">
      <c r="A2459" s="19">
        <v>3319</v>
      </c>
      <c r="B2459" s="33" t="s">
        <v>67</v>
      </c>
      <c r="C2459" s="89">
        <v>50</v>
      </c>
      <c r="D2459" s="52" t="s">
        <v>484</v>
      </c>
      <c r="E2459" s="51" t="s">
        <v>5995</v>
      </c>
      <c r="F2459" s="19" t="s">
        <v>13</v>
      </c>
      <c r="G2459" s="19" t="s">
        <v>14</v>
      </c>
      <c r="H2459" s="33">
        <v>2007</v>
      </c>
      <c r="I2459" s="54" t="s">
        <v>206</v>
      </c>
      <c r="J2459" s="54" t="s">
        <v>1924</v>
      </c>
      <c r="L2459" s="19" t="s">
        <v>485</v>
      </c>
      <c r="O2459" s="19" t="s">
        <v>183</v>
      </c>
      <c r="P2459" s="20">
        <v>2020</v>
      </c>
      <c r="Q2459" s="19" t="s">
        <v>2955</v>
      </c>
    </row>
    <row r="2460" spans="1:25" x14ac:dyDescent="0.3">
      <c r="A2460" s="19">
        <v>3320</v>
      </c>
      <c r="B2460" s="33" t="s">
        <v>67</v>
      </c>
      <c r="C2460" s="89">
        <v>50</v>
      </c>
      <c r="D2460" s="52" t="s">
        <v>192</v>
      </c>
      <c r="E2460" s="51" t="s">
        <v>5985</v>
      </c>
      <c r="F2460" s="19" t="s">
        <v>13</v>
      </c>
      <c r="G2460" s="19" t="s">
        <v>14</v>
      </c>
      <c r="H2460" s="33">
        <v>1987</v>
      </c>
      <c r="I2460" s="54" t="s">
        <v>190</v>
      </c>
      <c r="J2460" s="54" t="s">
        <v>1924</v>
      </c>
      <c r="L2460" s="19" t="s">
        <v>193</v>
      </c>
      <c r="O2460" s="19" t="s">
        <v>183</v>
      </c>
      <c r="P2460" s="20">
        <v>2020</v>
      </c>
      <c r="Q2460" s="19" t="s">
        <v>2955</v>
      </c>
    </row>
    <row r="2461" spans="1:25" x14ac:dyDescent="0.3">
      <c r="A2461" s="19">
        <v>3321</v>
      </c>
      <c r="B2461" s="33" t="s">
        <v>67</v>
      </c>
      <c r="C2461" s="89">
        <v>50</v>
      </c>
      <c r="D2461" s="52" t="s">
        <v>478</v>
      </c>
      <c r="E2461" s="51" t="s">
        <v>5995</v>
      </c>
      <c r="F2461" s="19" t="s">
        <v>13</v>
      </c>
      <c r="G2461" s="19" t="s">
        <v>14</v>
      </c>
      <c r="H2461" s="33">
        <v>2007</v>
      </c>
      <c r="I2461" s="54" t="s">
        <v>206</v>
      </c>
      <c r="J2461" s="54" t="s">
        <v>1924</v>
      </c>
      <c r="L2461" s="19" t="s">
        <v>479</v>
      </c>
      <c r="O2461" s="19" t="s">
        <v>183</v>
      </c>
      <c r="P2461" s="20">
        <v>2020</v>
      </c>
      <c r="Q2461" s="19" t="s">
        <v>2955</v>
      </c>
    </row>
    <row r="2462" spans="1:25" x14ac:dyDescent="0.3">
      <c r="A2462" s="19">
        <v>3322</v>
      </c>
      <c r="B2462" s="33" t="s">
        <v>67</v>
      </c>
      <c r="C2462" s="89">
        <v>50</v>
      </c>
      <c r="D2462" s="52" t="s">
        <v>302</v>
      </c>
      <c r="E2462" s="51" t="s">
        <v>5985</v>
      </c>
      <c r="F2462" s="19" t="s">
        <v>13</v>
      </c>
      <c r="G2462" s="19" t="s">
        <v>14</v>
      </c>
      <c r="H2462" s="33">
        <v>1992</v>
      </c>
      <c r="I2462" s="54" t="s">
        <v>185</v>
      </c>
      <c r="J2462" s="54" t="s">
        <v>1924</v>
      </c>
      <c r="L2462" s="19" t="s">
        <v>303</v>
      </c>
      <c r="O2462" s="19" t="s">
        <v>183</v>
      </c>
      <c r="P2462" s="20">
        <v>2020</v>
      </c>
      <c r="Q2462" s="19" t="s">
        <v>2955</v>
      </c>
    </row>
    <row r="2463" spans="1:25" x14ac:dyDescent="0.3">
      <c r="A2463" s="19">
        <v>5</v>
      </c>
      <c r="B2463" s="34" t="s">
        <v>12</v>
      </c>
      <c r="C2463" s="91">
        <v>51</v>
      </c>
      <c r="D2463" s="53" t="s">
        <v>2368</v>
      </c>
      <c r="E2463" s="67" t="s">
        <v>3023</v>
      </c>
      <c r="F2463" s="25" t="s">
        <v>2369</v>
      </c>
      <c r="G2463" s="25" t="s">
        <v>2370</v>
      </c>
      <c r="H2463" s="86">
        <v>2006</v>
      </c>
      <c r="I2463" s="55" t="s">
        <v>2371</v>
      </c>
      <c r="J2463" s="55" t="s">
        <v>4525</v>
      </c>
      <c r="K2463" s="20"/>
      <c r="L2463" s="20" t="s">
        <v>2372</v>
      </c>
      <c r="M2463" s="20" t="s">
        <v>2373</v>
      </c>
      <c r="N2463" s="20"/>
      <c r="O2463" s="20" t="s">
        <v>4279</v>
      </c>
      <c r="P2463" s="20">
        <v>2012</v>
      </c>
      <c r="Q2463" s="20" t="s">
        <v>4218</v>
      </c>
      <c r="R2463" s="20"/>
      <c r="S2463" s="20"/>
      <c r="T2463" s="20"/>
      <c r="U2463" s="20"/>
      <c r="V2463" s="20"/>
      <c r="W2463" s="20"/>
      <c r="X2463" s="20"/>
      <c r="Y2463" s="20"/>
    </row>
    <row r="2464" spans="1:25" x14ac:dyDescent="0.3">
      <c r="A2464" s="19">
        <v>702</v>
      </c>
      <c r="B2464" s="26" t="s">
        <v>12</v>
      </c>
      <c r="C2464" s="90">
        <v>51</v>
      </c>
      <c r="D2464" s="63" t="s">
        <v>5134</v>
      </c>
      <c r="E2464" s="63" t="s">
        <v>4315</v>
      </c>
      <c r="F2464" s="40" t="s">
        <v>2369</v>
      </c>
      <c r="G2464" s="40" t="s">
        <v>2370</v>
      </c>
      <c r="H2464" s="26">
        <v>2006</v>
      </c>
      <c r="I2464" s="55" t="s">
        <v>5135</v>
      </c>
      <c r="J2464" s="63" t="s">
        <v>4525</v>
      </c>
      <c r="K2464" s="40"/>
      <c r="L2464" s="40"/>
      <c r="M2464" s="40"/>
      <c r="N2464" s="40"/>
      <c r="O2464" s="40" t="s">
        <v>4843</v>
      </c>
      <c r="P2464" s="40">
        <v>2013</v>
      </c>
      <c r="Q2464" s="22" t="s">
        <v>4293</v>
      </c>
      <c r="R2464" s="40"/>
    </row>
    <row r="2465" spans="1:24" x14ac:dyDescent="0.3">
      <c r="A2465" s="19">
        <v>703</v>
      </c>
      <c r="B2465" s="26" t="s">
        <v>67</v>
      </c>
      <c r="C2465" s="90">
        <v>52</v>
      </c>
      <c r="D2465" s="63" t="s">
        <v>5115</v>
      </c>
      <c r="E2465" s="51" t="s">
        <v>5995</v>
      </c>
      <c r="F2465" s="40" t="s">
        <v>13</v>
      </c>
      <c r="G2465" s="40" t="s">
        <v>14</v>
      </c>
      <c r="H2465" s="26">
        <v>2005</v>
      </c>
      <c r="I2465" s="55" t="s">
        <v>4855</v>
      </c>
      <c r="J2465" s="63" t="s">
        <v>924</v>
      </c>
      <c r="K2465" s="40"/>
      <c r="L2465" s="40"/>
      <c r="M2465" s="40"/>
      <c r="N2465" s="40"/>
      <c r="O2465" s="40" t="s">
        <v>4843</v>
      </c>
      <c r="P2465" s="40">
        <v>2013</v>
      </c>
      <c r="Q2465" s="22" t="s">
        <v>4293</v>
      </c>
      <c r="R2465" s="40"/>
    </row>
    <row r="2466" spans="1:24" x14ac:dyDescent="0.3">
      <c r="A2466" s="19">
        <v>3040</v>
      </c>
      <c r="B2466" s="34" t="s">
        <v>67</v>
      </c>
      <c r="C2466" s="91">
        <v>52</v>
      </c>
      <c r="D2466" s="53" t="s">
        <v>4288</v>
      </c>
      <c r="E2466" s="51" t="s">
        <v>5995</v>
      </c>
      <c r="F2466" s="20" t="s">
        <v>13</v>
      </c>
      <c r="G2466" s="20" t="s">
        <v>14</v>
      </c>
      <c r="H2466" s="34"/>
      <c r="I2466" s="53" t="s">
        <v>924</v>
      </c>
      <c r="J2466" s="58" t="s">
        <v>924</v>
      </c>
      <c r="K2466" s="20"/>
      <c r="L2466" s="20" t="s">
        <v>970</v>
      </c>
      <c r="M2466" s="40" t="s">
        <v>5407</v>
      </c>
      <c r="N2466" s="20"/>
      <c r="O2466" s="20" t="s">
        <v>694</v>
      </c>
      <c r="P2466" s="20">
        <v>2018</v>
      </c>
      <c r="Q2466" s="20" t="s">
        <v>2955</v>
      </c>
      <c r="R2466" s="20"/>
      <c r="S2466" s="20"/>
      <c r="T2466" s="20"/>
      <c r="U2466" s="20"/>
      <c r="V2466" s="20"/>
      <c r="W2466" s="20"/>
      <c r="X2466" s="20"/>
    </row>
    <row r="2467" spans="1:24" x14ac:dyDescent="0.3">
      <c r="A2467" s="19">
        <v>920</v>
      </c>
      <c r="B2467" s="33" t="s">
        <v>67</v>
      </c>
      <c r="C2467" s="89">
        <v>53</v>
      </c>
      <c r="D2467" s="52" t="s">
        <v>2012</v>
      </c>
      <c r="E2467" s="63" t="s">
        <v>4606</v>
      </c>
      <c r="F2467" s="19" t="s">
        <v>22</v>
      </c>
      <c r="G2467" s="19" t="s">
        <v>23</v>
      </c>
      <c r="H2467" s="33" t="s">
        <v>1923</v>
      </c>
      <c r="I2467" s="52" t="s">
        <v>1924</v>
      </c>
      <c r="J2467" s="58" t="s">
        <v>1924</v>
      </c>
      <c r="L2467" s="19" t="s">
        <v>2013</v>
      </c>
      <c r="M2467" s="19" t="s">
        <v>2014</v>
      </c>
      <c r="O2467" s="19" t="s">
        <v>1927</v>
      </c>
      <c r="P2467" s="20">
        <v>2014</v>
      </c>
      <c r="Q2467" s="19" t="s">
        <v>2955</v>
      </c>
    </row>
    <row r="2468" spans="1:24" x14ac:dyDescent="0.3">
      <c r="A2468" s="19">
        <v>921</v>
      </c>
      <c r="B2468" s="33" t="s">
        <v>67</v>
      </c>
      <c r="C2468" s="89">
        <v>53</v>
      </c>
      <c r="D2468" s="52" t="s">
        <v>2018</v>
      </c>
      <c r="E2468" s="53" t="s">
        <v>5934</v>
      </c>
      <c r="F2468" s="19" t="s">
        <v>22</v>
      </c>
      <c r="G2468" s="19" t="s">
        <v>23</v>
      </c>
      <c r="H2468" s="33" t="s">
        <v>1923</v>
      </c>
      <c r="I2468" s="52" t="s">
        <v>1924</v>
      </c>
      <c r="J2468" s="58" t="s">
        <v>1924</v>
      </c>
      <c r="L2468" s="19" t="s">
        <v>2019</v>
      </c>
      <c r="M2468" s="19" t="s">
        <v>2020</v>
      </c>
      <c r="O2468" s="19" t="s">
        <v>1927</v>
      </c>
      <c r="P2468" s="20">
        <v>2014</v>
      </c>
      <c r="Q2468" s="19" t="s">
        <v>2955</v>
      </c>
    </row>
    <row r="2469" spans="1:24" x14ac:dyDescent="0.3">
      <c r="A2469" s="19">
        <v>922</v>
      </c>
      <c r="B2469" s="33" t="s">
        <v>67</v>
      </c>
      <c r="C2469" s="89">
        <v>53</v>
      </c>
      <c r="D2469" s="52" t="s">
        <v>2015</v>
      </c>
      <c r="E2469" s="53" t="s">
        <v>5934</v>
      </c>
      <c r="F2469" s="19" t="s">
        <v>22</v>
      </c>
      <c r="G2469" s="19" t="s">
        <v>23</v>
      </c>
      <c r="H2469" s="33" t="s">
        <v>1923</v>
      </c>
      <c r="I2469" s="52" t="s">
        <v>1924</v>
      </c>
      <c r="J2469" s="58" t="s">
        <v>1924</v>
      </c>
      <c r="L2469" s="19" t="s">
        <v>2016</v>
      </c>
      <c r="M2469" s="19" t="s">
        <v>2017</v>
      </c>
      <c r="O2469" s="19" t="s">
        <v>1927</v>
      </c>
      <c r="P2469" s="20">
        <v>2014</v>
      </c>
      <c r="Q2469" s="19" t="s">
        <v>2955</v>
      </c>
    </row>
    <row r="2470" spans="1:24" x14ac:dyDescent="0.3">
      <c r="A2470" s="19">
        <v>923</v>
      </c>
      <c r="B2470" s="33" t="s">
        <v>67</v>
      </c>
      <c r="C2470" s="89">
        <v>53</v>
      </c>
      <c r="D2470" s="52" t="s">
        <v>2021</v>
      </c>
      <c r="E2470" s="63" t="s">
        <v>4606</v>
      </c>
      <c r="F2470" s="19" t="s">
        <v>22</v>
      </c>
      <c r="G2470" s="19" t="s">
        <v>23</v>
      </c>
      <c r="H2470" s="33" t="s">
        <v>1923</v>
      </c>
      <c r="I2470" s="52" t="s">
        <v>1924</v>
      </c>
      <c r="J2470" s="58" t="s">
        <v>1924</v>
      </c>
      <c r="L2470" s="19" t="s">
        <v>2022</v>
      </c>
      <c r="M2470" s="19" t="s">
        <v>2023</v>
      </c>
      <c r="O2470" s="19" t="s">
        <v>1927</v>
      </c>
      <c r="P2470" s="20">
        <v>2014</v>
      </c>
      <c r="Q2470" s="19" t="s">
        <v>2955</v>
      </c>
    </row>
    <row r="2471" spans="1:24" x14ac:dyDescent="0.3">
      <c r="A2471" s="19">
        <v>1790</v>
      </c>
      <c r="B2471" s="34" t="s">
        <v>93</v>
      </c>
      <c r="C2471" s="89">
        <v>54</v>
      </c>
      <c r="D2471" s="52" t="s">
        <v>3147</v>
      </c>
      <c r="E2471" s="63" t="s">
        <v>5977</v>
      </c>
      <c r="F2471" s="40" t="s">
        <v>13</v>
      </c>
      <c r="G2471" s="40" t="s">
        <v>14</v>
      </c>
      <c r="H2471" s="33">
        <v>2015</v>
      </c>
      <c r="I2471" s="53" t="s">
        <v>3159</v>
      </c>
      <c r="J2471" s="58" t="s">
        <v>918</v>
      </c>
      <c r="L2471" s="19" t="s">
        <v>3154</v>
      </c>
      <c r="O2471" s="20" t="s">
        <v>3061</v>
      </c>
      <c r="P2471" s="19">
        <v>2016</v>
      </c>
      <c r="Q2471" s="19" t="s">
        <v>4218</v>
      </c>
    </row>
    <row r="2472" spans="1:24" x14ac:dyDescent="0.3">
      <c r="A2472" s="19">
        <v>1791</v>
      </c>
      <c r="B2472" s="34" t="s">
        <v>93</v>
      </c>
      <c r="C2472" s="89">
        <v>54</v>
      </c>
      <c r="D2472" s="52" t="s">
        <v>3148</v>
      </c>
      <c r="E2472" s="63" t="s">
        <v>5977</v>
      </c>
      <c r="F2472" s="40" t="s">
        <v>13</v>
      </c>
      <c r="G2472" s="40" t="s">
        <v>14</v>
      </c>
      <c r="H2472" s="33">
        <v>2015</v>
      </c>
      <c r="I2472" s="53" t="s">
        <v>3159</v>
      </c>
      <c r="J2472" s="58" t="s">
        <v>918</v>
      </c>
      <c r="L2472" s="19" t="s">
        <v>3155</v>
      </c>
      <c r="O2472" s="20" t="s">
        <v>3061</v>
      </c>
      <c r="P2472" s="19">
        <v>2016</v>
      </c>
      <c r="Q2472" s="19" t="s">
        <v>4218</v>
      </c>
    </row>
    <row r="2473" spans="1:24" x14ac:dyDescent="0.3">
      <c r="A2473" s="19">
        <v>1792</v>
      </c>
      <c r="B2473" s="34" t="s">
        <v>93</v>
      </c>
      <c r="C2473" s="89">
        <v>54</v>
      </c>
      <c r="D2473" s="52" t="s">
        <v>3149</v>
      </c>
      <c r="E2473" s="63" t="s">
        <v>5977</v>
      </c>
      <c r="F2473" s="40" t="s">
        <v>13</v>
      </c>
      <c r="G2473" s="40" t="s">
        <v>14</v>
      </c>
      <c r="H2473" s="33">
        <v>2015</v>
      </c>
      <c r="I2473" s="53" t="s">
        <v>3159</v>
      </c>
      <c r="J2473" s="58" t="s">
        <v>918</v>
      </c>
      <c r="L2473" s="19" t="s">
        <v>3156</v>
      </c>
      <c r="O2473" s="20" t="s">
        <v>3061</v>
      </c>
      <c r="P2473" s="19">
        <v>2016</v>
      </c>
      <c r="Q2473" s="19" t="s">
        <v>4218</v>
      </c>
    </row>
    <row r="2474" spans="1:24" x14ac:dyDescent="0.3">
      <c r="A2474" s="19">
        <v>1793</v>
      </c>
      <c r="B2474" s="34" t="s">
        <v>93</v>
      </c>
      <c r="C2474" s="89">
        <v>54</v>
      </c>
      <c r="D2474" s="52" t="s">
        <v>3150</v>
      </c>
      <c r="E2474" s="63" t="s">
        <v>5977</v>
      </c>
      <c r="F2474" s="40" t="s">
        <v>13</v>
      </c>
      <c r="G2474" s="40" t="s">
        <v>14</v>
      </c>
      <c r="H2474" s="33">
        <v>2015</v>
      </c>
      <c r="I2474" s="53" t="s">
        <v>3159</v>
      </c>
      <c r="J2474" s="58" t="s">
        <v>918</v>
      </c>
      <c r="L2474" s="19" t="s">
        <v>3157</v>
      </c>
      <c r="O2474" s="20" t="s">
        <v>3061</v>
      </c>
      <c r="P2474" s="19">
        <v>2016</v>
      </c>
      <c r="Q2474" s="19" t="s">
        <v>4218</v>
      </c>
    </row>
    <row r="2475" spans="1:24" x14ac:dyDescent="0.3">
      <c r="A2475" s="19">
        <v>1794</v>
      </c>
      <c r="B2475" s="34" t="s">
        <v>93</v>
      </c>
      <c r="C2475" s="89">
        <v>54</v>
      </c>
      <c r="D2475" s="53" t="s">
        <v>3217</v>
      </c>
      <c r="E2475" s="63" t="s">
        <v>5977</v>
      </c>
      <c r="F2475" s="40" t="s">
        <v>13</v>
      </c>
      <c r="G2475" s="40" t="s">
        <v>14</v>
      </c>
      <c r="H2475" s="33">
        <v>2015</v>
      </c>
      <c r="I2475" s="53" t="s">
        <v>3233</v>
      </c>
      <c r="J2475" s="58" t="s">
        <v>918</v>
      </c>
      <c r="L2475" s="20" t="s">
        <v>3229</v>
      </c>
      <c r="O2475" s="20" t="s">
        <v>3061</v>
      </c>
      <c r="P2475" s="19">
        <v>2016</v>
      </c>
      <c r="Q2475" s="19" t="s">
        <v>4218</v>
      </c>
    </row>
    <row r="2476" spans="1:24" x14ac:dyDescent="0.3">
      <c r="A2476" s="19">
        <v>1795</v>
      </c>
      <c r="B2476" s="34" t="s">
        <v>93</v>
      </c>
      <c r="C2476" s="89">
        <v>54</v>
      </c>
      <c r="D2476" s="52" t="s">
        <v>3065</v>
      </c>
      <c r="E2476" s="63" t="s">
        <v>5977</v>
      </c>
      <c r="F2476" s="40" t="s">
        <v>13</v>
      </c>
      <c r="G2476" s="40" t="s">
        <v>14</v>
      </c>
      <c r="H2476" s="33">
        <v>2015</v>
      </c>
      <c r="I2476" s="52" t="s">
        <v>3076</v>
      </c>
      <c r="J2476" s="58" t="s">
        <v>918</v>
      </c>
      <c r="L2476" s="19" t="s">
        <v>3072</v>
      </c>
      <c r="O2476" s="20" t="s">
        <v>3061</v>
      </c>
      <c r="P2476" s="19">
        <v>2016</v>
      </c>
      <c r="Q2476" s="19" t="s">
        <v>4218</v>
      </c>
    </row>
    <row r="2477" spans="1:24" x14ac:dyDescent="0.3">
      <c r="A2477" s="19">
        <v>1796</v>
      </c>
      <c r="B2477" s="34" t="s">
        <v>93</v>
      </c>
      <c r="C2477" s="89">
        <v>54</v>
      </c>
      <c r="D2477" s="52" t="s">
        <v>3066</v>
      </c>
      <c r="E2477" s="63" t="s">
        <v>5977</v>
      </c>
      <c r="F2477" s="40" t="s">
        <v>13</v>
      </c>
      <c r="G2477" s="40" t="s">
        <v>14</v>
      </c>
      <c r="H2477" s="33">
        <v>2015</v>
      </c>
      <c r="I2477" s="52" t="s">
        <v>3076</v>
      </c>
      <c r="J2477" s="58" t="s">
        <v>918</v>
      </c>
      <c r="L2477" s="19" t="s">
        <v>3073</v>
      </c>
      <c r="O2477" s="20" t="s">
        <v>3061</v>
      </c>
      <c r="P2477" s="19">
        <v>2016</v>
      </c>
      <c r="Q2477" s="19" t="s">
        <v>4218</v>
      </c>
    </row>
    <row r="2478" spans="1:24" x14ac:dyDescent="0.3">
      <c r="A2478" s="19">
        <v>1797</v>
      </c>
      <c r="B2478" s="34" t="s">
        <v>93</v>
      </c>
      <c r="C2478" s="89">
        <v>54</v>
      </c>
      <c r="D2478" s="52" t="s">
        <v>3068</v>
      </c>
      <c r="E2478" s="63" t="s">
        <v>5977</v>
      </c>
      <c r="F2478" s="40" t="s">
        <v>13</v>
      </c>
      <c r="G2478" s="40" t="s">
        <v>14</v>
      </c>
      <c r="H2478" s="33">
        <v>2015</v>
      </c>
      <c r="I2478" s="52" t="s">
        <v>3076</v>
      </c>
      <c r="J2478" s="58" t="s">
        <v>918</v>
      </c>
      <c r="L2478" s="19" t="s">
        <v>3075</v>
      </c>
      <c r="O2478" s="20" t="s">
        <v>3061</v>
      </c>
      <c r="P2478" s="19">
        <v>2016</v>
      </c>
      <c r="Q2478" s="19" t="s">
        <v>4218</v>
      </c>
    </row>
    <row r="2479" spans="1:24" x14ac:dyDescent="0.3">
      <c r="A2479" s="19">
        <v>1798</v>
      </c>
      <c r="B2479" s="34" t="s">
        <v>93</v>
      </c>
      <c r="C2479" s="89">
        <v>54</v>
      </c>
      <c r="D2479" s="68" t="s">
        <v>3103</v>
      </c>
      <c r="E2479" s="63" t="s">
        <v>5977</v>
      </c>
      <c r="F2479" s="40" t="s">
        <v>13</v>
      </c>
      <c r="G2479" s="40" t="s">
        <v>14</v>
      </c>
      <c r="H2479" s="33">
        <v>2015</v>
      </c>
      <c r="I2479" s="52" t="s">
        <v>3109</v>
      </c>
      <c r="J2479" s="58" t="s">
        <v>918</v>
      </c>
      <c r="L2479" s="19" t="s">
        <v>3106</v>
      </c>
      <c r="O2479" s="20" t="s">
        <v>3061</v>
      </c>
      <c r="P2479" s="19">
        <v>2016</v>
      </c>
      <c r="Q2479" s="19" t="s">
        <v>4218</v>
      </c>
    </row>
    <row r="2480" spans="1:24" x14ac:dyDescent="0.3">
      <c r="A2480" s="19">
        <v>1799</v>
      </c>
      <c r="B2480" s="34" t="s">
        <v>93</v>
      </c>
      <c r="C2480" s="89">
        <v>54</v>
      </c>
      <c r="D2480" s="53" t="s">
        <v>109</v>
      </c>
      <c r="E2480" s="63" t="s">
        <v>5933</v>
      </c>
      <c r="F2480" s="40" t="s">
        <v>940</v>
      </c>
      <c r="G2480" s="40" t="s">
        <v>941</v>
      </c>
      <c r="H2480" s="33">
        <v>2015</v>
      </c>
      <c r="I2480" s="53" t="s">
        <v>3263</v>
      </c>
      <c r="J2480" s="58" t="s">
        <v>918</v>
      </c>
      <c r="K2480" s="19" t="s">
        <v>110</v>
      </c>
      <c r="L2480" s="20" t="s">
        <v>3257</v>
      </c>
      <c r="O2480" s="20" t="s">
        <v>3061</v>
      </c>
      <c r="P2480" s="19">
        <v>2016</v>
      </c>
      <c r="Q2480" s="19" t="s">
        <v>4218</v>
      </c>
    </row>
    <row r="2481" spans="1:17" x14ac:dyDescent="0.3">
      <c r="A2481" s="19">
        <v>1800</v>
      </c>
      <c r="B2481" s="34" t="s">
        <v>93</v>
      </c>
      <c r="C2481" s="89">
        <v>54</v>
      </c>
      <c r="D2481" s="53" t="s">
        <v>971</v>
      </c>
      <c r="E2481" s="63" t="s">
        <v>5977</v>
      </c>
      <c r="F2481" s="40" t="s">
        <v>13</v>
      </c>
      <c r="G2481" s="40" t="s">
        <v>14</v>
      </c>
      <c r="H2481" s="33">
        <v>2015</v>
      </c>
      <c r="I2481" s="53" t="s">
        <v>3185</v>
      </c>
      <c r="J2481" s="58" t="s">
        <v>918</v>
      </c>
      <c r="L2481" s="20" t="s">
        <v>972</v>
      </c>
      <c r="O2481" s="20" t="s">
        <v>3061</v>
      </c>
      <c r="P2481" s="19">
        <v>2016</v>
      </c>
      <c r="Q2481" s="19" t="s">
        <v>4218</v>
      </c>
    </row>
    <row r="2482" spans="1:17" x14ac:dyDescent="0.3">
      <c r="A2482" s="19">
        <v>1801</v>
      </c>
      <c r="B2482" s="34" t="s">
        <v>93</v>
      </c>
      <c r="C2482" s="89">
        <v>54</v>
      </c>
      <c r="D2482" s="53" t="s">
        <v>3183</v>
      </c>
      <c r="E2482" s="63" t="s">
        <v>5977</v>
      </c>
      <c r="F2482" s="40" t="s">
        <v>13</v>
      </c>
      <c r="G2482" s="40" t="s">
        <v>14</v>
      </c>
      <c r="H2482" s="33">
        <v>2015</v>
      </c>
      <c r="I2482" s="53" t="s">
        <v>3187</v>
      </c>
      <c r="J2482" s="58" t="s">
        <v>918</v>
      </c>
      <c r="L2482" s="20" t="s">
        <v>3190</v>
      </c>
      <c r="O2482" s="20" t="s">
        <v>3061</v>
      </c>
      <c r="P2482" s="19">
        <v>2016</v>
      </c>
      <c r="Q2482" s="19" t="s">
        <v>4218</v>
      </c>
    </row>
    <row r="2483" spans="1:17" x14ac:dyDescent="0.3">
      <c r="A2483" s="19">
        <v>1802</v>
      </c>
      <c r="B2483" s="34" t="s">
        <v>93</v>
      </c>
      <c r="C2483" s="89">
        <v>54</v>
      </c>
      <c r="D2483" s="53" t="s">
        <v>3192</v>
      </c>
      <c r="E2483" s="63" t="s">
        <v>5977</v>
      </c>
      <c r="F2483" s="40" t="s">
        <v>13</v>
      </c>
      <c r="G2483" s="40" t="s">
        <v>14</v>
      </c>
      <c r="H2483" s="33">
        <v>2015</v>
      </c>
      <c r="I2483" s="53" t="s">
        <v>3209</v>
      </c>
      <c r="J2483" s="58" t="s">
        <v>918</v>
      </c>
      <c r="L2483" s="20" t="s">
        <v>3201</v>
      </c>
      <c r="O2483" s="20" t="s">
        <v>3061</v>
      </c>
      <c r="P2483" s="19">
        <v>2016</v>
      </c>
      <c r="Q2483" s="19" t="s">
        <v>4218</v>
      </c>
    </row>
    <row r="2484" spans="1:17" x14ac:dyDescent="0.3">
      <c r="A2484" s="19">
        <v>1803</v>
      </c>
      <c r="B2484" s="34" t="s">
        <v>93</v>
      </c>
      <c r="C2484" s="89">
        <v>54</v>
      </c>
      <c r="D2484" s="52" t="s">
        <v>3046</v>
      </c>
      <c r="E2484" s="63" t="s">
        <v>5977</v>
      </c>
      <c r="F2484" s="40" t="s">
        <v>13</v>
      </c>
      <c r="G2484" s="40" t="s">
        <v>14</v>
      </c>
      <c r="H2484" s="33">
        <v>2015</v>
      </c>
      <c r="I2484" s="53" t="s">
        <v>3060</v>
      </c>
      <c r="J2484" s="58" t="s">
        <v>918</v>
      </c>
      <c r="L2484" s="19" t="s">
        <v>3053</v>
      </c>
      <c r="O2484" s="20" t="s">
        <v>3061</v>
      </c>
      <c r="P2484" s="19">
        <v>2016</v>
      </c>
      <c r="Q2484" s="19" t="s">
        <v>4218</v>
      </c>
    </row>
    <row r="2485" spans="1:17" x14ac:dyDescent="0.3">
      <c r="A2485" s="19">
        <v>1804</v>
      </c>
      <c r="B2485" s="34" t="s">
        <v>93</v>
      </c>
      <c r="C2485" s="89">
        <v>54</v>
      </c>
      <c r="D2485" s="52" t="s">
        <v>3047</v>
      </c>
      <c r="E2485" s="63" t="s">
        <v>5977</v>
      </c>
      <c r="F2485" s="40" t="s">
        <v>13</v>
      </c>
      <c r="G2485" s="40" t="s">
        <v>14</v>
      </c>
      <c r="H2485" s="33">
        <v>2015</v>
      </c>
      <c r="I2485" s="53" t="s">
        <v>3060</v>
      </c>
      <c r="J2485" s="58" t="s">
        <v>918</v>
      </c>
      <c r="L2485" s="19" t="s">
        <v>3054</v>
      </c>
      <c r="O2485" s="20" t="s">
        <v>3061</v>
      </c>
      <c r="P2485" s="19">
        <v>2016</v>
      </c>
      <c r="Q2485" s="19" t="s">
        <v>4218</v>
      </c>
    </row>
    <row r="2486" spans="1:17" x14ac:dyDescent="0.3">
      <c r="A2486" s="19">
        <v>1805</v>
      </c>
      <c r="B2486" s="34" t="s">
        <v>93</v>
      </c>
      <c r="C2486" s="89">
        <v>54</v>
      </c>
      <c r="D2486" s="52" t="s">
        <v>3048</v>
      </c>
      <c r="E2486" s="63" t="s">
        <v>5977</v>
      </c>
      <c r="F2486" s="40" t="s">
        <v>13</v>
      </c>
      <c r="G2486" s="40" t="s">
        <v>14</v>
      </c>
      <c r="H2486" s="33">
        <v>2015</v>
      </c>
      <c r="I2486" s="53" t="s">
        <v>3060</v>
      </c>
      <c r="J2486" s="58" t="s">
        <v>918</v>
      </c>
      <c r="L2486" s="19" t="s">
        <v>3055</v>
      </c>
      <c r="O2486" s="20" t="s">
        <v>3061</v>
      </c>
      <c r="P2486" s="19">
        <v>2016</v>
      </c>
      <c r="Q2486" s="19" t="s">
        <v>4218</v>
      </c>
    </row>
    <row r="2487" spans="1:17" x14ac:dyDescent="0.3">
      <c r="A2487" s="19">
        <v>1806</v>
      </c>
      <c r="B2487" s="34" t="s">
        <v>93</v>
      </c>
      <c r="C2487" s="89">
        <v>54</v>
      </c>
      <c r="D2487" s="52" t="s">
        <v>3049</v>
      </c>
      <c r="E2487" s="63" t="s">
        <v>5977</v>
      </c>
      <c r="F2487" s="40" t="s">
        <v>13</v>
      </c>
      <c r="G2487" s="40" t="s">
        <v>14</v>
      </c>
      <c r="H2487" s="33">
        <v>2015</v>
      </c>
      <c r="I2487" s="53" t="s">
        <v>3060</v>
      </c>
      <c r="J2487" s="58" t="s">
        <v>918</v>
      </c>
      <c r="L2487" s="19" t="s">
        <v>3056</v>
      </c>
      <c r="O2487" s="20" t="s">
        <v>3061</v>
      </c>
      <c r="P2487" s="19">
        <v>2016</v>
      </c>
      <c r="Q2487" s="19" t="s">
        <v>4218</v>
      </c>
    </row>
    <row r="2488" spans="1:17" x14ac:dyDescent="0.3">
      <c r="A2488" s="19">
        <v>1807</v>
      </c>
      <c r="B2488" s="34" t="s">
        <v>93</v>
      </c>
      <c r="C2488" s="89">
        <v>54</v>
      </c>
      <c r="D2488" s="52" t="s">
        <v>3050</v>
      </c>
      <c r="E2488" s="63" t="s">
        <v>5977</v>
      </c>
      <c r="F2488" s="40" t="s">
        <v>13</v>
      </c>
      <c r="G2488" s="40" t="s">
        <v>14</v>
      </c>
      <c r="H2488" s="33">
        <v>2015</v>
      </c>
      <c r="I2488" s="53" t="s">
        <v>3060</v>
      </c>
      <c r="J2488" s="58" t="s">
        <v>918</v>
      </c>
      <c r="L2488" s="19" t="s">
        <v>3057</v>
      </c>
      <c r="O2488" s="20" t="s">
        <v>3061</v>
      </c>
      <c r="P2488" s="19">
        <v>2016</v>
      </c>
      <c r="Q2488" s="19" t="s">
        <v>4218</v>
      </c>
    </row>
    <row r="2489" spans="1:17" x14ac:dyDescent="0.3">
      <c r="A2489" s="19">
        <v>1808</v>
      </c>
      <c r="B2489" s="34" t="s">
        <v>93</v>
      </c>
      <c r="C2489" s="89">
        <v>54</v>
      </c>
      <c r="D2489" s="52" t="s">
        <v>3051</v>
      </c>
      <c r="E2489" s="63" t="s">
        <v>5977</v>
      </c>
      <c r="F2489" s="40" t="s">
        <v>13</v>
      </c>
      <c r="G2489" s="40" t="s">
        <v>14</v>
      </c>
      <c r="H2489" s="33">
        <v>2015</v>
      </c>
      <c r="I2489" s="53" t="s">
        <v>3060</v>
      </c>
      <c r="J2489" s="58" t="s">
        <v>918</v>
      </c>
      <c r="L2489" s="19" t="s">
        <v>3058</v>
      </c>
      <c r="O2489" s="20" t="s">
        <v>3061</v>
      </c>
      <c r="P2489" s="19">
        <v>2016</v>
      </c>
      <c r="Q2489" s="19" t="s">
        <v>4218</v>
      </c>
    </row>
    <row r="2490" spans="1:17" x14ac:dyDescent="0.3">
      <c r="A2490" s="19">
        <v>1809</v>
      </c>
      <c r="B2490" s="34" t="s">
        <v>93</v>
      </c>
      <c r="C2490" s="89">
        <v>54</v>
      </c>
      <c r="D2490" s="52" t="s">
        <v>3052</v>
      </c>
      <c r="E2490" s="63" t="s">
        <v>5977</v>
      </c>
      <c r="F2490" s="40" t="s">
        <v>13</v>
      </c>
      <c r="G2490" s="40" t="s">
        <v>14</v>
      </c>
      <c r="H2490" s="33">
        <v>2015</v>
      </c>
      <c r="I2490" s="53" t="s">
        <v>3060</v>
      </c>
      <c r="J2490" s="58" t="s">
        <v>918</v>
      </c>
      <c r="L2490" s="19" t="s">
        <v>3059</v>
      </c>
      <c r="O2490" s="20" t="s">
        <v>3061</v>
      </c>
      <c r="P2490" s="19">
        <v>2016</v>
      </c>
      <c r="Q2490" s="19" t="s">
        <v>4218</v>
      </c>
    </row>
    <row r="2491" spans="1:17" x14ac:dyDescent="0.3">
      <c r="A2491" s="19">
        <v>2398</v>
      </c>
      <c r="B2491" s="33" t="s">
        <v>93</v>
      </c>
      <c r="C2491" s="89">
        <v>54</v>
      </c>
      <c r="D2491" s="52" t="s">
        <v>1057</v>
      </c>
      <c r="E2491" s="63" t="s">
        <v>5977</v>
      </c>
      <c r="F2491" s="40" t="s">
        <v>13</v>
      </c>
      <c r="G2491" s="40" t="s">
        <v>14</v>
      </c>
      <c r="H2491" s="33">
        <v>2015</v>
      </c>
      <c r="I2491" s="52" t="s">
        <v>1053</v>
      </c>
      <c r="J2491" s="58" t="s">
        <v>918</v>
      </c>
      <c r="O2491" s="19" t="s">
        <v>2995</v>
      </c>
      <c r="P2491" s="20">
        <v>2017</v>
      </c>
      <c r="Q2491" s="19" t="s">
        <v>2955</v>
      </c>
    </row>
    <row r="2492" spans="1:17" x14ac:dyDescent="0.3">
      <c r="A2492" s="19">
        <v>2399</v>
      </c>
      <c r="B2492" s="33" t="s">
        <v>93</v>
      </c>
      <c r="C2492" s="89">
        <v>54</v>
      </c>
      <c r="D2492" s="52" t="s">
        <v>1058</v>
      </c>
      <c r="E2492" s="63" t="s">
        <v>5977</v>
      </c>
      <c r="F2492" s="40" t="s">
        <v>13</v>
      </c>
      <c r="G2492" s="40" t="s">
        <v>14</v>
      </c>
      <c r="H2492" s="33">
        <v>2015</v>
      </c>
      <c r="I2492" s="52" t="s">
        <v>1053</v>
      </c>
      <c r="J2492" s="58" t="s">
        <v>918</v>
      </c>
      <c r="O2492" s="19" t="s">
        <v>2995</v>
      </c>
      <c r="P2492" s="20">
        <v>2017</v>
      </c>
      <c r="Q2492" s="19" t="s">
        <v>2955</v>
      </c>
    </row>
    <row r="2493" spans="1:17" x14ac:dyDescent="0.3">
      <c r="A2493" s="19">
        <v>2400</v>
      </c>
      <c r="B2493" s="33" t="s">
        <v>93</v>
      </c>
      <c r="C2493" s="89">
        <v>54</v>
      </c>
      <c r="D2493" s="52" t="s">
        <v>1054</v>
      </c>
      <c r="E2493" s="63" t="s">
        <v>5977</v>
      </c>
      <c r="F2493" s="40" t="s">
        <v>13</v>
      </c>
      <c r="G2493" s="40" t="s">
        <v>14</v>
      </c>
      <c r="H2493" s="33">
        <v>2013</v>
      </c>
      <c r="I2493" s="52" t="s">
        <v>1053</v>
      </c>
      <c r="J2493" s="58" t="s">
        <v>918</v>
      </c>
      <c r="O2493" s="19" t="s">
        <v>2995</v>
      </c>
      <c r="P2493" s="20">
        <v>2017</v>
      </c>
      <c r="Q2493" s="19" t="s">
        <v>2955</v>
      </c>
    </row>
    <row r="2494" spans="1:17" x14ac:dyDescent="0.3">
      <c r="A2494" s="19">
        <v>2401</v>
      </c>
      <c r="B2494" s="33" t="s">
        <v>93</v>
      </c>
      <c r="C2494" s="89">
        <v>54</v>
      </c>
      <c r="D2494" s="52" t="s">
        <v>1097</v>
      </c>
      <c r="E2494" s="63" t="s">
        <v>5977</v>
      </c>
      <c r="F2494" s="40" t="s">
        <v>13</v>
      </c>
      <c r="G2494" s="40" t="s">
        <v>14</v>
      </c>
      <c r="H2494" s="33">
        <v>2013</v>
      </c>
      <c r="I2494" s="52" t="s">
        <v>1075</v>
      </c>
      <c r="J2494" s="58" t="s">
        <v>918</v>
      </c>
      <c r="O2494" s="19" t="s">
        <v>2995</v>
      </c>
      <c r="P2494" s="20">
        <v>2017</v>
      </c>
      <c r="Q2494" s="19" t="s">
        <v>2955</v>
      </c>
    </row>
    <row r="2495" spans="1:17" x14ac:dyDescent="0.3">
      <c r="A2495" s="19">
        <v>2402</v>
      </c>
      <c r="B2495" s="33" t="s">
        <v>93</v>
      </c>
      <c r="C2495" s="89">
        <v>54</v>
      </c>
      <c r="D2495" s="52" t="s">
        <v>1098</v>
      </c>
      <c r="E2495" s="63" t="s">
        <v>5977</v>
      </c>
      <c r="F2495" s="40" t="s">
        <v>13</v>
      </c>
      <c r="G2495" s="40" t="s">
        <v>14</v>
      </c>
      <c r="H2495" s="33">
        <v>2013</v>
      </c>
      <c r="I2495" s="52" t="s">
        <v>1075</v>
      </c>
      <c r="J2495" s="58" t="s">
        <v>918</v>
      </c>
      <c r="O2495" s="19" t="s">
        <v>2995</v>
      </c>
      <c r="P2495" s="20">
        <v>2017</v>
      </c>
      <c r="Q2495" s="19" t="s">
        <v>2955</v>
      </c>
    </row>
    <row r="2496" spans="1:17" x14ac:dyDescent="0.3">
      <c r="A2496" s="19">
        <v>2403</v>
      </c>
      <c r="B2496" s="33" t="s">
        <v>93</v>
      </c>
      <c r="C2496" s="89">
        <v>54</v>
      </c>
      <c r="D2496" s="52" t="s">
        <v>1096</v>
      </c>
      <c r="E2496" s="63" t="s">
        <v>5977</v>
      </c>
      <c r="F2496" s="40" t="s">
        <v>13</v>
      </c>
      <c r="G2496" s="40" t="s">
        <v>14</v>
      </c>
      <c r="H2496" s="33">
        <v>2013</v>
      </c>
      <c r="I2496" s="52" t="s">
        <v>1075</v>
      </c>
      <c r="J2496" s="58" t="s">
        <v>918</v>
      </c>
      <c r="O2496" s="19" t="s">
        <v>2995</v>
      </c>
      <c r="P2496" s="20">
        <v>2017</v>
      </c>
      <c r="Q2496" s="19" t="s">
        <v>2955</v>
      </c>
    </row>
    <row r="2497" spans="1:17" x14ac:dyDescent="0.3">
      <c r="A2497" s="19">
        <v>2404</v>
      </c>
      <c r="B2497" s="33" t="s">
        <v>93</v>
      </c>
      <c r="C2497" s="89">
        <v>54</v>
      </c>
      <c r="D2497" s="52" t="s">
        <v>1104</v>
      </c>
      <c r="E2497" s="63" t="s">
        <v>5977</v>
      </c>
      <c r="F2497" s="40" t="s">
        <v>13</v>
      </c>
      <c r="G2497" s="40" t="s">
        <v>14</v>
      </c>
      <c r="H2497" s="33">
        <v>2014</v>
      </c>
      <c r="I2497" s="52" t="s">
        <v>1075</v>
      </c>
      <c r="J2497" s="58" t="s">
        <v>918</v>
      </c>
      <c r="O2497" s="19" t="s">
        <v>2995</v>
      </c>
      <c r="P2497" s="20">
        <v>2017</v>
      </c>
      <c r="Q2497" s="19" t="s">
        <v>2955</v>
      </c>
    </row>
    <row r="2498" spans="1:17" x14ac:dyDescent="0.3">
      <c r="A2498" s="19">
        <v>2405</v>
      </c>
      <c r="B2498" s="33" t="s">
        <v>93</v>
      </c>
      <c r="C2498" s="89">
        <v>54</v>
      </c>
      <c r="D2498" s="52" t="s">
        <v>1070</v>
      </c>
      <c r="E2498" s="63" t="s">
        <v>5977</v>
      </c>
      <c r="F2498" s="40" t="s">
        <v>13</v>
      </c>
      <c r="G2498" s="40" t="s">
        <v>14</v>
      </c>
      <c r="H2498" s="33">
        <v>2014</v>
      </c>
      <c r="I2498" s="52" t="s">
        <v>1053</v>
      </c>
      <c r="J2498" s="58" t="s">
        <v>918</v>
      </c>
      <c r="O2498" s="19" t="s">
        <v>2995</v>
      </c>
      <c r="P2498" s="20">
        <v>2017</v>
      </c>
      <c r="Q2498" s="19" t="s">
        <v>2955</v>
      </c>
    </row>
    <row r="2499" spans="1:17" x14ac:dyDescent="0.3">
      <c r="A2499" s="19">
        <v>2406</v>
      </c>
      <c r="B2499" s="33" t="s">
        <v>93</v>
      </c>
      <c r="C2499" s="89">
        <v>54</v>
      </c>
      <c r="D2499" s="52" t="s">
        <v>1095</v>
      </c>
      <c r="E2499" s="63" t="s">
        <v>5977</v>
      </c>
      <c r="F2499" s="40" t="s">
        <v>13</v>
      </c>
      <c r="G2499" s="40" t="s">
        <v>14</v>
      </c>
      <c r="H2499" s="33">
        <v>2013</v>
      </c>
      <c r="I2499" s="52" t="s">
        <v>1075</v>
      </c>
      <c r="J2499" s="58" t="s">
        <v>918</v>
      </c>
      <c r="O2499" s="19" t="s">
        <v>2995</v>
      </c>
      <c r="P2499" s="20">
        <v>2017</v>
      </c>
      <c r="Q2499" s="19" t="s">
        <v>2955</v>
      </c>
    </row>
    <row r="2500" spans="1:17" x14ac:dyDescent="0.3">
      <c r="A2500" s="19">
        <v>2407</v>
      </c>
      <c r="B2500" s="33" t="s">
        <v>93</v>
      </c>
      <c r="C2500" s="89">
        <v>54</v>
      </c>
      <c r="D2500" s="52" t="s">
        <v>1087</v>
      </c>
      <c r="E2500" s="63" t="s">
        <v>5977</v>
      </c>
      <c r="F2500" s="40" t="s">
        <v>13</v>
      </c>
      <c r="G2500" s="40" t="s">
        <v>14</v>
      </c>
      <c r="H2500" s="33">
        <v>2014</v>
      </c>
      <c r="I2500" s="52" t="s">
        <v>1075</v>
      </c>
      <c r="J2500" s="58" t="s">
        <v>918</v>
      </c>
      <c r="O2500" s="19" t="s">
        <v>2995</v>
      </c>
      <c r="P2500" s="20">
        <v>2017</v>
      </c>
      <c r="Q2500" s="19" t="s">
        <v>2955</v>
      </c>
    </row>
    <row r="2501" spans="1:17" x14ac:dyDescent="0.3">
      <c r="A2501" s="19">
        <v>2408</v>
      </c>
      <c r="B2501" s="33" t="s">
        <v>93</v>
      </c>
      <c r="C2501" s="89">
        <v>54</v>
      </c>
      <c r="D2501" s="52" t="s">
        <v>1094</v>
      </c>
      <c r="E2501" s="63" t="s">
        <v>5977</v>
      </c>
      <c r="F2501" s="40" t="s">
        <v>13</v>
      </c>
      <c r="G2501" s="40" t="s">
        <v>14</v>
      </c>
      <c r="H2501" s="33">
        <v>2013</v>
      </c>
      <c r="I2501" s="52" t="s">
        <v>1075</v>
      </c>
      <c r="J2501" s="58" t="s">
        <v>918</v>
      </c>
      <c r="O2501" s="19" t="s">
        <v>2995</v>
      </c>
      <c r="P2501" s="20">
        <v>2017</v>
      </c>
      <c r="Q2501" s="19" t="s">
        <v>2955</v>
      </c>
    </row>
    <row r="2502" spans="1:17" x14ac:dyDescent="0.3">
      <c r="A2502" s="19">
        <v>2409</v>
      </c>
      <c r="B2502" s="33" t="s">
        <v>93</v>
      </c>
      <c r="C2502" s="89">
        <v>54</v>
      </c>
      <c r="D2502" s="52" t="s">
        <v>1093</v>
      </c>
      <c r="E2502" s="63" t="s">
        <v>5977</v>
      </c>
      <c r="F2502" s="40" t="s">
        <v>13</v>
      </c>
      <c r="G2502" s="40" t="s">
        <v>14</v>
      </c>
      <c r="H2502" s="33">
        <v>2014</v>
      </c>
      <c r="I2502" s="52" t="s">
        <v>1075</v>
      </c>
      <c r="J2502" s="58" t="s">
        <v>918</v>
      </c>
      <c r="O2502" s="19" t="s">
        <v>2995</v>
      </c>
      <c r="P2502" s="20">
        <v>2017</v>
      </c>
      <c r="Q2502" s="19" t="s">
        <v>2955</v>
      </c>
    </row>
    <row r="2503" spans="1:17" x14ac:dyDescent="0.3">
      <c r="A2503" s="19">
        <v>2410</v>
      </c>
      <c r="B2503" s="33" t="s">
        <v>93</v>
      </c>
      <c r="C2503" s="89">
        <v>54</v>
      </c>
      <c r="D2503" s="52" t="s">
        <v>1092</v>
      </c>
      <c r="E2503" s="63" t="s">
        <v>5977</v>
      </c>
      <c r="F2503" s="40" t="s">
        <v>13</v>
      </c>
      <c r="G2503" s="40" t="s">
        <v>14</v>
      </c>
      <c r="H2503" s="33">
        <v>2014</v>
      </c>
      <c r="I2503" s="52" t="s">
        <v>1075</v>
      </c>
      <c r="J2503" s="58" t="s">
        <v>918</v>
      </c>
      <c r="O2503" s="19" t="s">
        <v>2995</v>
      </c>
      <c r="P2503" s="20">
        <v>2017</v>
      </c>
      <c r="Q2503" s="19" t="s">
        <v>2955</v>
      </c>
    </row>
    <row r="2504" spans="1:17" x14ac:dyDescent="0.3">
      <c r="A2504" s="19">
        <v>2411</v>
      </c>
      <c r="B2504" s="33" t="s">
        <v>93</v>
      </c>
      <c r="C2504" s="89">
        <v>54</v>
      </c>
      <c r="D2504" s="52" t="s">
        <v>1091</v>
      </c>
      <c r="E2504" s="63" t="s">
        <v>5977</v>
      </c>
      <c r="F2504" s="40" t="s">
        <v>13</v>
      </c>
      <c r="G2504" s="40" t="s">
        <v>14</v>
      </c>
      <c r="H2504" s="33">
        <v>2014</v>
      </c>
      <c r="I2504" s="52" t="s">
        <v>1075</v>
      </c>
      <c r="J2504" s="58" t="s">
        <v>918</v>
      </c>
      <c r="O2504" s="19" t="s">
        <v>2995</v>
      </c>
      <c r="P2504" s="20">
        <v>2017</v>
      </c>
      <c r="Q2504" s="19" t="s">
        <v>2955</v>
      </c>
    </row>
    <row r="2505" spans="1:17" x14ac:dyDescent="0.3">
      <c r="A2505" s="19">
        <v>2431</v>
      </c>
      <c r="B2505" s="33" t="s">
        <v>12</v>
      </c>
      <c r="C2505" s="89">
        <v>54</v>
      </c>
      <c r="D2505" s="52" t="s">
        <v>276</v>
      </c>
      <c r="E2505" s="51" t="s">
        <v>5985</v>
      </c>
      <c r="F2505" s="19" t="s">
        <v>13</v>
      </c>
      <c r="G2505" s="19" t="s">
        <v>14</v>
      </c>
      <c r="H2505" s="33">
        <v>1992</v>
      </c>
      <c r="I2505" s="52" t="s">
        <v>181</v>
      </c>
      <c r="J2505" s="58" t="s">
        <v>1924</v>
      </c>
      <c r="L2505" s="19" t="s">
        <v>277</v>
      </c>
      <c r="O2505" s="19" t="s">
        <v>2922</v>
      </c>
      <c r="P2505" s="20">
        <v>2017</v>
      </c>
      <c r="Q2505" s="19" t="s">
        <v>2955</v>
      </c>
    </row>
    <row r="2506" spans="1:17" x14ac:dyDescent="0.3">
      <c r="A2506" s="19">
        <v>2432</v>
      </c>
      <c r="B2506" s="33" t="s">
        <v>12</v>
      </c>
      <c r="C2506" s="89">
        <v>54</v>
      </c>
      <c r="D2506" s="52" t="s">
        <v>2931</v>
      </c>
      <c r="E2506" s="52" t="s">
        <v>2932</v>
      </c>
      <c r="F2506" s="19" t="s">
        <v>950</v>
      </c>
      <c r="G2506" s="19" t="s">
        <v>951</v>
      </c>
      <c r="I2506" s="52" t="s">
        <v>190</v>
      </c>
      <c r="J2506" s="58" t="s">
        <v>1924</v>
      </c>
      <c r="L2506" s="19" t="s">
        <v>2933</v>
      </c>
      <c r="O2506" s="19" t="s">
        <v>2922</v>
      </c>
      <c r="P2506" s="20">
        <v>2017</v>
      </c>
      <c r="Q2506" s="19" t="s">
        <v>2955</v>
      </c>
    </row>
    <row r="2507" spans="1:17" x14ac:dyDescent="0.3">
      <c r="A2507" s="19">
        <v>2433</v>
      </c>
      <c r="B2507" s="33" t="s">
        <v>12</v>
      </c>
      <c r="C2507" s="89">
        <v>54</v>
      </c>
      <c r="D2507" s="52" t="s">
        <v>2934</v>
      </c>
      <c r="E2507" s="52" t="s">
        <v>2932</v>
      </c>
      <c r="F2507" s="19" t="s">
        <v>950</v>
      </c>
      <c r="G2507" s="19" t="s">
        <v>951</v>
      </c>
      <c r="I2507" s="52" t="s">
        <v>190</v>
      </c>
      <c r="J2507" s="58" t="s">
        <v>1924</v>
      </c>
      <c r="L2507" s="19" t="s">
        <v>2935</v>
      </c>
      <c r="O2507" s="19" t="s">
        <v>2922</v>
      </c>
      <c r="P2507" s="20">
        <v>2017</v>
      </c>
      <c r="Q2507" s="19" t="s">
        <v>2955</v>
      </c>
    </row>
    <row r="2508" spans="1:17" x14ac:dyDescent="0.3">
      <c r="A2508" s="19">
        <v>2434</v>
      </c>
      <c r="B2508" s="33" t="s">
        <v>12</v>
      </c>
      <c r="C2508" s="89">
        <v>54</v>
      </c>
      <c r="D2508" s="52" t="s">
        <v>426</v>
      </c>
      <c r="E2508" s="51" t="s">
        <v>5985</v>
      </c>
      <c r="F2508" s="19" t="s">
        <v>13</v>
      </c>
      <c r="G2508" s="19" t="s">
        <v>14</v>
      </c>
      <c r="H2508" s="33">
        <v>2004</v>
      </c>
      <c r="I2508" s="52" t="s">
        <v>190</v>
      </c>
      <c r="J2508" s="58" t="s">
        <v>1924</v>
      </c>
      <c r="L2508" s="19" t="s">
        <v>427</v>
      </c>
      <c r="O2508" s="19" t="s">
        <v>2922</v>
      </c>
      <c r="P2508" s="20">
        <v>2017</v>
      </c>
      <c r="Q2508" s="19" t="s">
        <v>2955</v>
      </c>
    </row>
    <row r="2509" spans="1:17" x14ac:dyDescent="0.3">
      <c r="A2509" s="19">
        <v>2435</v>
      </c>
      <c r="B2509" s="33" t="s">
        <v>12</v>
      </c>
      <c r="C2509" s="89">
        <v>54</v>
      </c>
      <c r="D2509" s="52" t="s">
        <v>442</v>
      </c>
      <c r="E2509" s="51" t="s">
        <v>5985</v>
      </c>
      <c r="F2509" s="19" t="s">
        <v>13</v>
      </c>
      <c r="G2509" s="19" t="s">
        <v>14</v>
      </c>
      <c r="H2509" s="33">
        <v>2005</v>
      </c>
      <c r="I2509" s="52" t="s">
        <v>181</v>
      </c>
      <c r="J2509" s="58" t="s">
        <v>1924</v>
      </c>
      <c r="L2509" s="19" t="s">
        <v>443</v>
      </c>
      <c r="O2509" s="19" t="s">
        <v>2922</v>
      </c>
      <c r="P2509" s="20">
        <v>2017</v>
      </c>
      <c r="Q2509" s="19" t="s">
        <v>2955</v>
      </c>
    </row>
    <row r="2510" spans="1:17" x14ac:dyDescent="0.3">
      <c r="A2510" s="19">
        <v>2436</v>
      </c>
      <c r="B2510" s="33" t="s">
        <v>12</v>
      </c>
      <c r="C2510" s="89">
        <v>54</v>
      </c>
      <c r="D2510" s="52" t="s">
        <v>444</v>
      </c>
      <c r="E2510" s="51" t="s">
        <v>5985</v>
      </c>
      <c r="F2510" s="19" t="s">
        <v>13</v>
      </c>
      <c r="G2510" s="19" t="s">
        <v>14</v>
      </c>
      <c r="H2510" s="33">
        <v>2005</v>
      </c>
      <c r="I2510" s="52" t="s">
        <v>181</v>
      </c>
      <c r="J2510" s="58" t="s">
        <v>1924</v>
      </c>
      <c r="L2510" s="19" t="s">
        <v>445</v>
      </c>
      <c r="O2510" s="19" t="s">
        <v>2922</v>
      </c>
      <c r="P2510" s="20">
        <v>2017</v>
      </c>
      <c r="Q2510" s="19" t="s">
        <v>2955</v>
      </c>
    </row>
    <row r="2511" spans="1:17" x14ac:dyDescent="0.3">
      <c r="A2511" s="19">
        <v>2437</v>
      </c>
      <c r="B2511" s="33" t="s">
        <v>12</v>
      </c>
      <c r="C2511" s="89">
        <v>54</v>
      </c>
      <c r="D2511" s="52" t="s">
        <v>414</v>
      </c>
      <c r="E2511" s="51" t="s">
        <v>5985</v>
      </c>
      <c r="F2511" s="19" t="s">
        <v>13</v>
      </c>
      <c r="G2511" s="19" t="s">
        <v>14</v>
      </c>
      <c r="H2511" s="33">
        <v>2003</v>
      </c>
      <c r="I2511" s="52" t="s">
        <v>181</v>
      </c>
      <c r="J2511" s="58" t="s">
        <v>1924</v>
      </c>
      <c r="L2511" s="19" t="s">
        <v>415</v>
      </c>
      <c r="O2511" s="19" t="s">
        <v>2922</v>
      </c>
      <c r="P2511" s="20">
        <v>2017</v>
      </c>
      <c r="Q2511" s="19" t="s">
        <v>2955</v>
      </c>
    </row>
    <row r="2512" spans="1:17" x14ac:dyDescent="0.3">
      <c r="A2512" s="19">
        <v>3323</v>
      </c>
      <c r="B2512" s="33" t="s">
        <v>12</v>
      </c>
      <c r="C2512" s="89">
        <v>54</v>
      </c>
      <c r="D2512" s="52" t="s">
        <v>468</v>
      </c>
      <c r="E2512" s="51" t="s">
        <v>5995</v>
      </c>
      <c r="F2512" s="19" t="s">
        <v>13</v>
      </c>
      <c r="G2512" s="19" t="s">
        <v>14</v>
      </c>
      <c r="H2512" s="33">
        <v>2007</v>
      </c>
      <c r="I2512" s="54" t="s">
        <v>181</v>
      </c>
      <c r="J2512" s="54" t="s">
        <v>1924</v>
      </c>
      <c r="L2512" s="19" t="s">
        <v>469</v>
      </c>
      <c r="O2512" s="19" t="s">
        <v>183</v>
      </c>
      <c r="P2512" s="20">
        <v>2020</v>
      </c>
      <c r="Q2512" s="19" t="s">
        <v>2955</v>
      </c>
    </row>
    <row r="2513" spans="1:17" x14ac:dyDescent="0.3">
      <c r="A2513" s="19">
        <v>3324</v>
      </c>
      <c r="B2513" s="33" t="s">
        <v>12</v>
      </c>
      <c r="C2513" s="89">
        <v>54</v>
      </c>
      <c r="D2513" s="52" t="s">
        <v>608</v>
      </c>
      <c r="E2513" s="51" t="s">
        <v>5995</v>
      </c>
      <c r="F2513" s="19" t="s">
        <v>13</v>
      </c>
      <c r="G2513" s="19" t="s">
        <v>14</v>
      </c>
      <c r="H2513" s="33">
        <v>2010</v>
      </c>
      <c r="I2513" s="54" t="s">
        <v>181</v>
      </c>
      <c r="J2513" s="54" t="s">
        <v>1924</v>
      </c>
      <c r="L2513" s="19" t="s">
        <v>609</v>
      </c>
      <c r="O2513" s="19" t="s">
        <v>183</v>
      </c>
      <c r="P2513" s="20">
        <v>2020</v>
      </c>
      <c r="Q2513" s="19" t="s">
        <v>2955</v>
      </c>
    </row>
    <row r="2514" spans="1:17" x14ac:dyDescent="0.3">
      <c r="A2514" s="19">
        <v>3325</v>
      </c>
      <c r="B2514" s="33" t="s">
        <v>12</v>
      </c>
      <c r="C2514" s="89">
        <v>54</v>
      </c>
      <c r="D2514" s="52" t="s">
        <v>610</v>
      </c>
      <c r="E2514" s="51" t="s">
        <v>5995</v>
      </c>
      <c r="F2514" s="19" t="s">
        <v>13</v>
      </c>
      <c r="G2514" s="19" t="s">
        <v>14</v>
      </c>
      <c r="H2514" s="33">
        <v>2010</v>
      </c>
      <c r="I2514" s="54" t="s">
        <v>181</v>
      </c>
      <c r="J2514" s="54" t="s">
        <v>1924</v>
      </c>
      <c r="L2514" s="19" t="s">
        <v>611</v>
      </c>
      <c r="O2514" s="19" t="s">
        <v>183</v>
      </c>
      <c r="P2514" s="20">
        <v>2020</v>
      </c>
      <c r="Q2514" s="19" t="s">
        <v>2955</v>
      </c>
    </row>
    <row r="2515" spans="1:17" x14ac:dyDescent="0.3">
      <c r="A2515" s="19">
        <v>3326</v>
      </c>
      <c r="B2515" s="33" t="s">
        <v>12</v>
      </c>
      <c r="C2515" s="89">
        <v>54</v>
      </c>
      <c r="D2515" s="52" t="s">
        <v>294</v>
      </c>
      <c r="E2515" s="51" t="s">
        <v>5985</v>
      </c>
      <c r="F2515" s="19" t="s">
        <v>13</v>
      </c>
      <c r="G2515" s="19" t="s">
        <v>14</v>
      </c>
      <c r="H2515" s="33">
        <v>1992</v>
      </c>
      <c r="I2515" s="54" t="s">
        <v>181</v>
      </c>
      <c r="J2515" s="54" t="s">
        <v>1924</v>
      </c>
      <c r="L2515" s="19" t="s">
        <v>295</v>
      </c>
      <c r="O2515" s="19" t="s">
        <v>183</v>
      </c>
      <c r="P2515" s="20">
        <v>2020</v>
      </c>
      <c r="Q2515" s="19" t="s">
        <v>2955</v>
      </c>
    </row>
    <row r="2516" spans="1:17" x14ac:dyDescent="0.3">
      <c r="A2516" s="19">
        <v>3327</v>
      </c>
      <c r="B2516" s="33" t="s">
        <v>12</v>
      </c>
      <c r="C2516" s="89">
        <v>54</v>
      </c>
      <c r="D2516" s="52" t="s">
        <v>624</v>
      </c>
      <c r="E2516" s="51" t="s">
        <v>5995</v>
      </c>
      <c r="F2516" s="19" t="s">
        <v>13</v>
      </c>
      <c r="G2516" s="19" t="s">
        <v>14</v>
      </c>
      <c r="H2516" s="33">
        <v>2011</v>
      </c>
      <c r="I2516" s="54" t="s">
        <v>185</v>
      </c>
      <c r="J2516" s="54" t="s">
        <v>1924</v>
      </c>
      <c r="L2516" s="19" t="s">
        <v>625</v>
      </c>
      <c r="O2516" s="19" t="s">
        <v>183</v>
      </c>
      <c r="P2516" s="20">
        <v>2020</v>
      </c>
      <c r="Q2516" s="19" t="s">
        <v>2955</v>
      </c>
    </row>
    <row r="2517" spans="1:17" x14ac:dyDescent="0.3">
      <c r="A2517" s="19">
        <v>3328</v>
      </c>
      <c r="B2517" s="33" t="s">
        <v>12</v>
      </c>
      <c r="C2517" s="89">
        <v>54</v>
      </c>
      <c r="D2517" s="52" t="s">
        <v>412</v>
      </c>
      <c r="E2517" s="51" t="s">
        <v>5985</v>
      </c>
      <c r="F2517" s="19" t="s">
        <v>13</v>
      </c>
      <c r="G2517" s="19" t="s">
        <v>14</v>
      </c>
      <c r="H2517" s="33">
        <v>2003</v>
      </c>
      <c r="I2517" s="54" t="s">
        <v>181</v>
      </c>
      <c r="J2517" s="54" t="s">
        <v>1924</v>
      </c>
      <c r="L2517" s="19" t="s">
        <v>413</v>
      </c>
      <c r="O2517" s="19" t="s">
        <v>183</v>
      </c>
      <c r="P2517" s="20">
        <v>2020</v>
      </c>
      <c r="Q2517" s="19" t="s">
        <v>2955</v>
      </c>
    </row>
    <row r="2518" spans="1:17" x14ac:dyDescent="0.3">
      <c r="A2518" s="19">
        <v>3329</v>
      </c>
      <c r="B2518" s="33" t="s">
        <v>12</v>
      </c>
      <c r="C2518" s="89">
        <v>54</v>
      </c>
      <c r="D2518" s="52" t="s">
        <v>274</v>
      </c>
      <c r="E2518" s="51" t="s">
        <v>5985</v>
      </c>
      <c r="F2518" s="19" t="s">
        <v>13</v>
      </c>
      <c r="G2518" s="19" t="s">
        <v>14</v>
      </c>
      <c r="H2518" s="33">
        <v>1992</v>
      </c>
      <c r="I2518" s="54" t="s">
        <v>181</v>
      </c>
      <c r="J2518" s="54" t="s">
        <v>1924</v>
      </c>
      <c r="L2518" s="19" t="s">
        <v>275</v>
      </c>
      <c r="O2518" s="19" t="s">
        <v>183</v>
      </c>
      <c r="P2518" s="20">
        <v>2020</v>
      </c>
      <c r="Q2518" s="19" t="s">
        <v>2955</v>
      </c>
    </row>
    <row r="2519" spans="1:17" x14ac:dyDescent="0.3">
      <c r="A2519" s="19">
        <v>3330</v>
      </c>
      <c r="B2519" s="33" t="s">
        <v>12</v>
      </c>
      <c r="C2519" s="89">
        <v>54</v>
      </c>
      <c r="D2519" s="52" t="s">
        <v>488</v>
      </c>
      <c r="E2519" s="51" t="s">
        <v>5995</v>
      </c>
      <c r="F2519" s="19" t="s">
        <v>13</v>
      </c>
      <c r="G2519" s="19" t="s">
        <v>14</v>
      </c>
      <c r="H2519" s="33">
        <v>2007</v>
      </c>
      <c r="I2519" s="54" t="s">
        <v>190</v>
      </c>
      <c r="J2519" s="54" t="s">
        <v>1924</v>
      </c>
      <c r="L2519" s="19" t="s">
        <v>489</v>
      </c>
      <c r="O2519" s="19" t="s">
        <v>183</v>
      </c>
      <c r="P2519" s="20">
        <v>2020</v>
      </c>
      <c r="Q2519" s="19" t="s">
        <v>2955</v>
      </c>
    </row>
    <row r="2520" spans="1:17" x14ac:dyDescent="0.3">
      <c r="A2520" s="19">
        <v>3331</v>
      </c>
      <c r="B2520" s="33" t="s">
        <v>12</v>
      </c>
      <c r="C2520" s="89">
        <v>54</v>
      </c>
      <c r="D2520" s="52" t="s">
        <v>490</v>
      </c>
      <c r="E2520" s="51" t="s">
        <v>5995</v>
      </c>
      <c r="F2520" s="19" t="s">
        <v>13</v>
      </c>
      <c r="G2520" s="19" t="s">
        <v>14</v>
      </c>
      <c r="H2520" s="33">
        <v>2007</v>
      </c>
      <c r="I2520" s="54" t="s">
        <v>181</v>
      </c>
      <c r="J2520" s="54" t="s">
        <v>1924</v>
      </c>
      <c r="L2520" s="19" t="s">
        <v>491</v>
      </c>
      <c r="O2520" s="19" t="s">
        <v>183</v>
      </c>
      <c r="P2520" s="20">
        <v>2020</v>
      </c>
      <c r="Q2520" s="19" t="s">
        <v>2955</v>
      </c>
    </row>
    <row r="2521" spans="1:17" x14ac:dyDescent="0.3">
      <c r="A2521" s="19">
        <v>3332</v>
      </c>
      <c r="B2521" s="33" t="s">
        <v>12</v>
      </c>
      <c r="C2521" s="89">
        <v>54</v>
      </c>
      <c r="D2521" s="52" t="s">
        <v>492</v>
      </c>
      <c r="E2521" s="51" t="s">
        <v>5995</v>
      </c>
      <c r="F2521" s="19" t="s">
        <v>13</v>
      </c>
      <c r="G2521" s="19" t="s">
        <v>14</v>
      </c>
      <c r="H2521" s="33">
        <v>2008</v>
      </c>
      <c r="I2521" s="54" t="s">
        <v>181</v>
      </c>
      <c r="J2521" s="54" t="s">
        <v>1924</v>
      </c>
      <c r="L2521" s="19" t="s">
        <v>493</v>
      </c>
      <c r="O2521" s="19" t="s">
        <v>183</v>
      </c>
      <c r="P2521" s="20">
        <v>2020</v>
      </c>
      <c r="Q2521" s="19" t="s">
        <v>2955</v>
      </c>
    </row>
    <row r="2522" spans="1:17" x14ac:dyDescent="0.3">
      <c r="A2522" s="19">
        <v>3333</v>
      </c>
      <c r="B2522" s="33" t="s">
        <v>12</v>
      </c>
      <c r="C2522" s="89">
        <v>54</v>
      </c>
      <c r="D2522" s="52" t="s">
        <v>590</v>
      </c>
      <c r="E2522" s="51" t="s">
        <v>5995</v>
      </c>
      <c r="F2522" s="19" t="s">
        <v>13</v>
      </c>
      <c r="G2522" s="19" t="s">
        <v>14</v>
      </c>
      <c r="H2522" s="33">
        <v>2010</v>
      </c>
      <c r="I2522" s="54" t="s">
        <v>181</v>
      </c>
      <c r="J2522" s="54" t="s">
        <v>1924</v>
      </c>
      <c r="L2522" s="19" t="s">
        <v>591</v>
      </c>
      <c r="O2522" s="19" t="s">
        <v>183</v>
      </c>
      <c r="P2522" s="20">
        <v>2020</v>
      </c>
      <c r="Q2522" s="19" t="s">
        <v>2955</v>
      </c>
    </row>
    <row r="2523" spans="1:17" x14ac:dyDescent="0.3">
      <c r="A2523" s="19">
        <v>3334</v>
      </c>
      <c r="B2523" s="33" t="s">
        <v>12</v>
      </c>
      <c r="C2523" s="89">
        <v>54</v>
      </c>
      <c r="D2523" s="52" t="s">
        <v>592</v>
      </c>
      <c r="E2523" s="51" t="s">
        <v>5995</v>
      </c>
      <c r="F2523" s="19" t="s">
        <v>13</v>
      </c>
      <c r="G2523" s="19" t="s">
        <v>14</v>
      </c>
      <c r="H2523" s="33">
        <v>2010</v>
      </c>
      <c r="I2523" s="54" t="s">
        <v>181</v>
      </c>
      <c r="J2523" s="54" t="s">
        <v>1924</v>
      </c>
      <c r="L2523" s="19" t="s">
        <v>593</v>
      </c>
      <c r="O2523" s="19" t="s">
        <v>183</v>
      </c>
      <c r="P2523" s="20">
        <v>2020</v>
      </c>
      <c r="Q2523" s="19" t="s">
        <v>2955</v>
      </c>
    </row>
    <row r="2524" spans="1:17" x14ac:dyDescent="0.3">
      <c r="A2524" s="19">
        <v>3335</v>
      </c>
      <c r="B2524" s="33" t="s">
        <v>12</v>
      </c>
      <c r="C2524" s="89">
        <v>54</v>
      </c>
      <c r="D2524" s="52" t="s">
        <v>594</v>
      </c>
      <c r="E2524" s="51" t="s">
        <v>5995</v>
      </c>
      <c r="F2524" s="19" t="s">
        <v>13</v>
      </c>
      <c r="G2524" s="19" t="s">
        <v>14</v>
      </c>
      <c r="H2524" s="33">
        <v>2010</v>
      </c>
      <c r="I2524" s="54" t="s">
        <v>181</v>
      </c>
      <c r="J2524" s="54" t="s">
        <v>1924</v>
      </c>
      <c r="L2524" s="19" t="s">
        <v>595</v>
      </c>
      <c r="O2524" s="19" t="s">
        <v>183</v>
      </c>
      <c r="P2524" s="20">
        <v>2020</v>
      </c>
      <c r="Q2524" s="19" t="s">
        <v>2955</v>
      </c>
    </row>
    <row r="2525" spans="1:17" x14ac:dyDescent="0.3">
      <c r="A2525" s="19">
        <v>3336</v>
      </c>
      <c r="B2525" s="33" t="s">
        <v>12</v>
      </c>
      <c r="C2525" s="89">
        <v>54</v>
      </c>
      <c r="D2525" s="52" t="s">
        <v>596</v>
      </c>
      <c r="E2525" s="51" t="s">
        <v>5995</v>
      </c>
      <c r="F2525" s="19" t="s">
        <v>13</v>
      </c>
      <c r="G2525" s="19" t="s">
        <v>14</v>
      </c>
      <c r="H2525" s="33">
        <v>2010</v>
      </c>
      <c r="I2525" s="54" t="s">
        <v>181</v>
      </c>
      <c r="J2525" s="54" t="s">
        <v>1924</v>
      </c>
      <c r="L2525" s="19" t="s">
        <v>597</v>
      </c>
      <c r="O2525" s="19" t="s">
        <v>183</v>
      </c>
      <c r="P2525" s="20">
        <v>2020</v>
      </c>
      <c r="Q2525" s="19" t="s">
        <v>2955</v>
      </c>
    </row>
    <row r="2526" spans="1:17" x14ac:dyDescent="0.3">
      <c r="A2526" s="19">
        <v>3337</v>
      </c>
      <c r="B2526" s="33" t="s">
        <v>12</v>
      </c>
      <c r="C2526" s="89">
        <v>54</v>
      </c>
      <c r="D2526" s="52" t="s">
        <v>612</v>
      </c>
      <c r="E2526" s="51" t="s">
        <v>5995</v>
      </c>
      <c r="F2526" s="19" t="s">
        <v>13</v>
      </c>
      <c r="G2526" s="19" t="s">
        <v>14</v>
      </c>
      <c r="H2526" s="33">
        <v>2010</v>
      </c>
      <c r="I2526" s="54" t="s">
        <v>181</v>
      </c>
      <c r="J2526" s="54" t="s">
        <v>1924</v>
      </c>
      <c r="L2526" s="19" t="s">
        <v>613</v>
      </c>
      <c r="O2526" s="19" t="s">
        <v>183</v>
      </c>
      <c r="P2526" s="20">
        <v>2020</v>
      </c>
      <c r="Q2526" s="19" t="s">
        <v>2955</v>
      </c>
    </row>
    <row r="2527" spans="1:17" x14ac:dyDescent="0.3">
      <c r="A2527" s="19">
        <v>3338</v>
      </c>
      <c r="B2527" s="33" t="s">
        <v>12</v>
      </c>
      <c r="C2527" s="89">
        <v>54</v>
      </c>
      <c r="D2527" s="52" t="s">
        <v>648</v>
      </c>
      <c r="E2527" s="51" t="s">
        <v>5995</v>
      </c>
      <c r="F2527" s="19" t="s">
        <v>13</v>
      </c>
      <c r="G2527" s="19" t="s">
        <v>14</v>
      </c>
      <c r="H2527" s="33">
        <v>2010</v>
      </c>
      <c r="I2527" s="54" t="s">
        <v>190</v>
      </c>
      <c r="J2527" s="54" t="s">
        <v>1924</v>
      </c>
      <c r="L2527" s="19" t="s">
        <v>649</v>
      </c>
      <c r="O2527" s="19" t="s">
        <v>183</v>
      </c>
      <c r="P2527" s="20">
        <v>2020</v>
      </c>
      <c r="Q2527" s="19" t="s">
        <v>2955</v>
      </c>
    </row>
    <row r="2528" spans="1:17" x14ac:dyDescent="0.3">
      <c r="A2528" s="19">
        <v>3339</v>
      </c>
      <c r="B2528" s="33" t="s">
        <v>12</v>
      </c>
      <c r="C2528" s="89">
        <v>54</v>
      </c>
      <c r="D2528" s="52" t="s">
        <v>376</v>
      </c>
      <c r="E2528" s="51" t="s">
        <v>5985</v>
      </c>
      <c r="F2528" s="19" t="s">
        <v>13</v>
      </c>
      <c r="G2528" s="19" t="s">
        <v>14</v>
      </c>
      <c r="H2528" s="33">
        <v>2001</v>
      </c>
      <c r="I2528" s="54" t="s">
        <v>181</v>
      </c>
      <c r="J2528" s="54" t="s">
        <v>1924</v>
      </c>
      <c r="L2528" s="19" t="s">
        <v>377</v>
      </c>
      <c r="O2528" s="19" t="s">
        <v>183</v>
      </c>
      <c r="P2528" s="20">
        <v>2020</v>
      </c>
      <c r="Q2528" s="19" t="s">
        <v>2955</v>
      </c>
    </row>
    <row r="2529" spans="1:26" x14ac:dyDescent="0.3">
      <c r="A2529" s="19">
        <v>3340</v>
      </c>
      <c r="B2529" s="33" t="s">
        <v>12</v>
      </c>
      <c r="C2529" s="89">
        <v>54</v>
      </c>
      <c r="D2529" s="52" t="s">
        <v>378</v>
      </c>
      <c r="E2529" s="51" t="s">
        <v>5985</v>
      </c>
      <c r="F2529" s="19" t="s">
        <v>13</v>
      </c>
      <c r="G2529" s="19" t="s">
        <v>14</v>
      </c>
      <c r="H2529" s="33">
        <v>2001</v>
      </c>
      <c r="I2529" s="54" t="s">
        <v>181</v>
      </c>
      <c r="J2529" s="54" t="s">
        <v>1924</v>
      </c>
      <c r="L2529" s="19" t="s">
        <v>379</v>
      </c>
      <c r="O2529" s="19" t="s">
        <v>183</v>
      </c>
      <c r="P2529" s="20">
        <v>2020</v>
      </c>
      <c r="Q2529" s="19" t="s">
        <v>2955</v>
      </c>
    </row>
    <row r="2530" spans="1:26" x14ac:dyDescent="0.3">
      <c r="A2530" s="19">
        <v>3341</v>
      </c>
      <c r="B2530" s="33" t="s">
        <v>12</v>
      </c>
      <c r="C2530" s="89">
        <v>54</v>
      </c>
      <c r="D2530" s="52" t="s">
        <v>470</v>
      </c>
      <c r="E2530" s="51" t="s">
        <v>5995</v>
      </c>
      <c r="F2530" s="19" t="s">
        <v>13</v>
      </c>
      <c r="G2530" s="19" t="s">
        <v>14</v>
      </c>
      <c r="H2530" s="33">
        <v>2007</v>
      </c>
      <c r="I2530" s="54" t="s">
        <v>197</v>
      </c>
      <c r="J2530" s="54" t="s">
        <v>1924</v>
      </c>
      <c r="L2530" s="19" t="s">
        <v>471</v>
      </c>
      <c r="O2530" s="19" t="s">
        <v>183</v>
      </c>
      <c r="P2530" s="20">
        <v>2020</v>
      </c>
      <c r="Q2530" s="19" t="s">
        <v>2955</v>
      </c>
    </row>
    <row r="2531" spans="1:26" x14ac:dyDescent="0.3">
      <c r="A2531" s="19">
        <v>3342</v>
      </c>
      <c r="B2531" s="33" t="s">
        <v>12</v>
      </c>
      <c r="C2531" s="89">
        <v>54</v>
      </c>
      <c r="D2531" s="52" t="s">
        <v>380</v>
      </c>
      <c r="E2531" s="51" t="s">
        <v>5985</v>
      </c>
      <c r="F2531" s="19" t="s">
        <v>13</v>
      </c>
      <c r="G2531" s="19" t="s">
        <v>14</v>
      </c>
      <c r="H2531" s="33">
        <v>2001</v>
      </c>
      <c r="I2531" s="56" t="s">
        <v>181</v>
      </c>
      <c r="J2531" s="54" t="s">
        <v>1924</v>
      </c>
      <c r="L2531" s="19" t="s">
        <v>381</v>
      </c>
      <c r="O2531" s="19" t="s">
        <v>183</v>
      </c>
      <c r="P2531" s="20">
        <v>2020</v>
      </c>
      <c r="Q2531" s="19" t="s">
        <v>2955</v>
      </c>
    </row>
    <row r="2532" spans="1:26" x14ac:dyDescent="0.3">
      <c r="A2532" s="19">
        <v>3343</v>
      </c>
      <c r="B2532" s="33" t="s">
        <v>12</v>
      </c>
      <c r="C2532" s="89">
        <v>54</v>
      </c>
      <c r="D2532" s="52" t="s">
        <v>598</v>
      </c>
      <c r="E2532" s="51" t="s">
        <v>5995</v>
      </c>
      <c r="F2532" s="19" t="s">
        <v>13</v>
      </c>
      <c r="G2532" s="19" t="s">
        <v>14</v>
      </c>
      <c r="H2532" s="33">
        <v>2010</v>
      </c>
      <c r="I2532" s="54" t="s">
        <v>181</v>
      </c>
      <c r="J2532" s="54" t="s">
        <v>1924</v>
      </c>
      <c r="L2532" s="19" t="s">
        <v>599</v>
      </c>
      <c r="O2532" s="19" t="s">
        <v>183</v>
      </c>
      <c r="P2532" s="20">
        <v>2020</v>
      </c>
      <c r="Q2532" s="19" t="s">
        <v>2955</v>
      </c>
    </row>
    <row r="2533" spans="1:26" x14ac:dyDescent="0.3">
      <c r="A2533" s="19">
        <v>3344</v>
      </c>
      <c r="B2533" s="33" t="s">
        <v>12</v>
      </c>
      <c r="C2533" s="89">
        <v>54</v>
      </c>
      <c r="D2533" s="52" t="s">
        <v>184</v>
      </c>
      <c r="E2533" s="51" t="s">
        <v>5985</v>
      </c>
      <c r="F2533" s="19" t="s">
        <v>13</v>
      </c>
      <c r="G2533" s="19" t="s">
        <v>14</v>
      </c>
      <c r="H2533" s="33">
        <v>1987</v>
      </c>
      <c r="I2533" s="54" t="s">
        <v>185</v>
      </c>
      <c r="J2533" s="54" t="s">
        <v>1924</v>
      </c>
      <c r="L2533" s="19" t="s">
        <v>186</v>
      </c>
      <c r="O2533" s="19" t="s">
        <v>183</v>
      </c>
      <c r="P2533" s="20">
        <v>2020</v>
      </c>
      <c r="Q2533" s="19" t="s">
        <v>2955</v>
      </c>
    </row>
    <row r="2534" spans="1:26" x14ac:dyDescent="0.3">
      <c r="A2534" s="19">
        <v>3345</v>
      </c>
      <c r="B2534" s="33" t="s">
        <v>12</v>
      </c>
      <c r="C2534" s="89">
        <v>54</v>
      </c>
      <c r="D2534" s="52" t="s">
        <v>187</v>
      </c>
      <c r="E2534" s="51" t="s">
        <v>5985</v>
      </c>
      <c r="F2534" s="19" t="s">
        <v>13</v>
      </c>
      <c r="G2534" s="19" t="s">
        <v>14</v>
      </c>
      <c r="H2534" s="33">
        <v>1987</v>
      </c>
      <c r="I2534" s="54" t="s">
        <v>185</v>
      </c>
      <c r="J2534" s="54" t="s">
        <v>1924</v>
      </c>
      <c r="L2534" s="19" t="s">
        <v>188</v>
      </c>
      <c r="O2534" s="19" t="s">
        <v>183</v>
      </c>
      <c r="P2534" s="20">
        <v>2020</v>
      </c>
      <c r="Q2534" s="19" t="s">
        <v>2955</v>
      </c>
    </row>
    <row r="2535" spans="1:26" x14ac:dyDescent="0.3">
      <c r="A2535" s="19">
        <v>3346</v>
      </c>
      <c r="B2535" s="33" t="s">
        <v>12</v>
      </c>
      <c r="C2535" s="89">
        <v>54</v>
      </c>
      <c r="D2535" s="52" t="s">
        <v>338</v>
      </c>
      <c r="E2535" s="51" t="s">
        <v>5985</v>
      </c>
      <c r="F2535" s="19" t="s">
        <v>13</v>
      </c>
      <c r="G2535" s="19" t="s">
        <v>14</v>
      </c>
      <c r="H2535" s="33">
        <v>1997</v>
      </c>
      <c r="I2535" s="54" t="s">
        <v>185</v>
      </c>
      <c r="J2535" s="54" t="s">
        <v>1924</v>
      </c>
      <c r="L2535" s="19" t="s">
        <v>339</v>
      </c>
      <c r="O2535" s="19" t="s">
        <v>183</v>
      </c>
      <c r="P2535" s="20">
        <v>2020</v>
      </c>
      <c r="Q2535" s="19" t="s">
        <v>2955</v>
      </c>
    </row>
    <row r="2536" spans="1:26" x14ac:dyDescent="0.3">
      <c r="A2536" s="19">
        <v>3347</v>
      </c>
      <c r="B2536" s="33" t="s">
        <v>12</v>
      </c>
      <c r="C2536" s="89">
        <v>54</v>
      </c>
      <c r="D2536" s="52" t="s">
        <v>420</v>
      </c>
      <c r="E2536" s="51" t="s">
        <v>5985</v>
      </c>
      <c r="F2536" s="19" t="s">
        <v>13</v>
      </c>
      <c r="G2536" s="19" t="s">
        <v>14</v>
      </c>
      <c r="H2536" s="33">
        <v>2004</v>
      </c>
      <c r="I2536" s="54" t="s">
        <v>190</v>
      </c>
      <c r="J2536" s="54" t="s">
        <v>1924</v>
      </c>
      <c r="L2536" s="19" t="s">
        <v>421</v>
      </c>
      <c r="O2536" s="19" t="s">
        <v>183</v>
      </c>
      <c r="P2536" s="20">
        <v>2020</v>
      </c>
      <c r="Q2536" s="19" t="s">
        <v>2955</v>
      </c>
    </row>
    <row r="2537" spans="1:26" x14ac:dyDescent="0.3">
      <c r="A2537" s="19">
        <v>3348</v>
      </c>
      <c r="B2537" s="33" t="s">
        <v>12</v>
      </c>
      <c r="C2537" s="89">
        <v>54</v>
      </c>
      <c r="D2537" s="52" t="s">
        <v>422</v>
      </c>
      <c r="E2537" s="51" t="s">
        <v>5985</v>
      </c>
      <c r="F2537" s="19" t="s">
        <v>13</v>
      </c>
      <c r="G2537" s="19" t="s">
        <v>14</v>
      </c>
      <c r="H2537" s="33">
        <v>2004</v>
      </c>
      <c r="I2537" s="54" t="s">
        <v>190</v>
      </c>
      <c r="J2537" s="54" t="s">
        <v>1924</v>
      </c>
      <c r="L2537" s="19" t="s">
        <v>423</v>
      </c>
      <c r="O2537" s="19" t="s">
        <v>183</v>
      </c>
      <c r="P2537" s="20">
        <v>2020</v>
      </c>
      <c r="Q2537" s="19" t="s">
        <v>2955</v>
      </c>
    </row>
    <row r="2538" spans="1:26" x14ac:dyDescent="0.3">
      <c r="A2538" s="19">
        <v>3349</v>
      </c>
      <c r="B2538" s="33" t="s">
        <v>12</v>
      </c>
      <c r="C2538" s="89">
        <v>54</v>
      </c>
      <c r="D2538" s="52" t="s">
        <v>300</v>
      </c>
      <c r="E2538" s="51" t="s">
        <v>5985</v>
      </c>
      <c r="F2538" s="19" t="s">
        <v>13</v>
      </c>
      <c r="G2538" s="19" t="s">
        <v>14</v>
      </c>
      <c r="H2538" s="33">
        <v>1992</v>
      </c>
      <c r="I2538" s="54" t="s">
        <v>181</v>
      </c>
      <c r="J2538" s="54" t="s">
        <v>1924</v>
      </c>
      <c r="L2538" s="19" t="s">
        <v>301</v>
      </c>
      <c r="O2538" s="19" t="s">
        <v>183</v>
      </c>
      <c r="P2538" s="20">
        <v>2020</v>
      </c>
      <c r="Q2538" s="19" t="s">
        <v>2955</v>
      </c>
    </row>
    <row r="2539" spans="1:26" x14ac:dyDescent="0.3">
      <c r="A2539" s="19">
        <v>3350</v>
      </c>
      <c r="B2539" s="33" t="s">
        <v>12</v>
      </c>
      <c r="C2539" s="89">
        <v>54</v>
      </c>
      <c r="D2539" s="52" t="s">
        <v>430</v>
      </c>
      <c r="E2539" s="51" t="s">
        <v>5985</v>
      </c>
      <c r="F2539" s="19" t="s">
        <v>13</v>
      </c>
      <c r="G2539" s="19" t="s">
        <v>14</v>
      </c>
      <c r="H2539" s="33">
        <v>2004</v>
      </c>
      <c r="I2539" s="54" t="s">
        <v>190</v>
      </c>
      <c r="J2539" s="54" t="s">
        <v>1924</v>
      </c>
      <c r="L2539" s="19" t="s">
        <v>431</v>
      </c>
      <c r="O2539" s="19" t="s">
        <v>183</v>
      </c>
      <c r="P2539" s="20">
        <v>2020</v>
      </c>
      <c r="Q2539" s="19" t="s">
        <v>2955</v>
      </c>
    </row>
    <row r="2540" spans="1:26" x14ac:dyDescent="0.3">
      <c r="A2540" s="19">
        <v>3351</v>
      </c>
      <c r="B2540" s="33" t="s">
        <v>12</v>
      </c>
      <c r="C2540" s="89">
        <v>54</v>
      </c>
      <c r="D2540" s="52" t="s">
        <v>622</v>
      </c>
      <c r="E2540" s="51" t="s">
        <v>5985</v>
      </c>
      <c r="F2540" s="19" t="s">
        <v>13</v>
      </c>
      <c r="G2540" s="19" t="s">
        <v>14</v>
      </c>
      <c r="H2540" s="33">
        <v>2010</v>
      </c>
      <c r="I2540" s="54" t="s">
        <v>181</v>
      </c>
      <c r="J2540" s="54" t="s">
        <v>1924</v>
      </c>
      <c r="L2540" s="19" t="s">
        <v>623</v>
      </c>
      <c r="O2540" s="19" t="s">
        <v>183</v>
      </c>
      <c r="P2540" s="20">
        <v>2020</v>
      </c>
      <c r="Q2540" s="19" t="s">
        <v>2955</v>
      </c>
    </row>
    <row r="2541" spans="1:26" x14ac:dyDescent="0.3">
      <c r="A2541" s="19">
        <v>3352</v>
      </c>
      <c r="B2541" s="33" t="s">
        <v>12</v>
      </c>
      <c r="C2541" s="89">
        <v>54</v>
      </c>
      <c r="D2541" s="52" t="s">
        <v>432</v>
      </c>
      <c r="E2541" s="51" t="s">
        <v>5985</v>
      </c>
      <c r="F2541" s="19" t="s">
        <v>13</v>
      </c>
      <c r="G2541" s="19" t="s">
        <v>14</v>
      </c>
      <c r="H2541" s="33">
        <v>2004</v>
      </c>
      <c r="I2541" s="54" t="s">
        <v>190</v>
      </c>
      <c r="J2541" s="54" t="s">
        <v>1924</v>
      </c>
      <c r="L2541" s="19" t="s">
        <v>433</v>
      </c>
      <c r="O2541" s="19" t="s">
        <v>183</v>
      </c>
      <c r="P2541" s="20">
        <v>2020</v>
      </c>
      <c r="Q2541" s="19" t="s">
        <v>2955</v>
      </c>
    </row>
    <row r="2542" spans="1:26" x14ac:dyDescent="0.3">
      <c r="A2542" s="19">
        <v>3353</v>
      </c>
      <c r="B2542" s="33" t="s">
        <v>12</v>
      </c>
      <c r="C2542" s="89">
        <v>54</v>
      </c>
      <c r="D2542" s="52" t="s">
        <v>282</v>
      </c>
      <c r="E2542" s="51" t="s">
        <v>5985</v>
      </c>
      <c r="F2542" s="19" t="s">
        <v>13</v>
      </c>
      <c r="G2542" s="19" t="s">
        <v>14</v>
      </c>
      <c r="H2542" s="33">
        <v>1992</v>
      </c>
      <c r="I2542" s="54" t="s">
        <v>181</v>
      </c>
      <c r="J2542" s="54" t="s">
        <v>1924</v>
      </c>
      <c r="L2542" s="19" t="s">
        <v>283</v>
      </c>
      <c r="O2542" s="19" t="s">
        <v>183</v>
      </c>
      <c r="P2542" s="20">
        <v>2020</v>
      </c>
      <c r="Q2542" s="19" t="s">
        <v>2955</v>
      </c>
    </row>
    <row r="2543" spans="1:26" x14ac:dyDescent="0.3">
      <c r="A2543" s="19">
        <v>3354</v>
      </c>
      <c r="B2543" s="33" t="s">
        <v>12</v>
      </c>
      <c r="C2543" s="89">
        <v>54</v>
      </c>
      <c r="D2543" s="52" t="s">
        <v>284</v>
      </c>
      <c r="E2543" s="51" t="s">
        <v>5985</v>
      </c>
      <c r="F2543" s="19" t="s">
        <v>13</v>
      </c>
      <c r="G2543" s="19" t="s">
        <v>14</v>
      </c>
      <c r="H2543" s="33">
        <v>1992</v>
      </c>
      <c r="I2543" s="54" t="s">
        <v>181</v>
      </c>
      <c r="J2543" s="54" t="s">
        <v>1924</v>
      </c>
      <c r="L2543" s="19" t="s">
        <v>285</v>
      </c>
      <c r="O2543" s="19" t="s">
        <v>183</v>
      </c>
      <c r="P2543" s="20">
        <v>2020</v>
      </c>
      <c r="Q2543" s="19" t="s">
        <v>2955</v>
      </c>
    </row>
    <row r="2544" spans="1:26" x14ac:dyDescent="0.3">
      <c r="A2544" s="19">
        <v>3355</v>
      </c>
      <c r="B2544" s="33" t="s">
        <v>12</v>
      </c>
      <c r="C2544" s="89">
        <v>54</v>
      </c>
      <c r="D2544" s="52" t="s">
        <v>416</v>
      </c>
      <c r="E2544" s="51" t="s">
        <v>5985</v>
      </c>
      <c r="F2544" s="19" t="s">
        <v>13</v>
      </c>
      <c r="G2544" s="19" t="s">
        <v>14</v>
      </c>
      <c r="H2544" s="33">
        <v>2003</v>
      </c>
      <c r="I2544" s="54" t="s">
        <v>181</v>
      </c>
      <c r="J2544" s="54" t="s">
        <v>1924</v>
      </c>
      <c r="L2544" s="19" t="s">
        <v>417</v>
      </c>
      <c r="O2544" s="19" t="s">
        <v>183</v>
      </c>
      <c r="P2544" s="20">
        <v>2020</v>
      </c>
      <c r="Q2544" s="19" t="s">
        <v>2955</v>
      </c>
      <c r="Z2544" s="49"/>
    </row>
    <row r="2545" spans="1:26" x14ac:dyDescent="0.3">
      <c r="A2545" s="19">
        <v>3356</v>
      </c>
      <c r="B2545" s="33" t="s">
        <v>12</v>
      </c>
      <c r="C2545" s="89">
        <v>54</v>
      </c>
      <c r="D2545" s="52" t="s">
        <v>340</v>
      </c>
      <c r="E2545" s="51" t="s">
        <v>5985</v>
      </c>
      <c r="F2545" s="19" t="s">
        <v>13</v>
      </c>
      <c r="G2545" s="19" t="s">
        <v>14</v>
      </c>
      <c r="H2545" s="33">
        <v>1997</v>
      </c>
      <c r="I2545" s="54" t="s">
        <v>185</v>
      </c>
      <c r="J2545" s="54" t="s">
        <v>1924</v>
      </c>
      <c r="L2545" s="19" t="s">
        <v>341</v>
      </c>
      <c r="O2545" s="19" t="s">
        <v>183</v>
      </c>
      <c r="P2545" s="20">
        <v>2020</v>
      </c>
      <c r="Q2545" s="19" t="s">
        <v>2955</v>
      </c>
      <c r="Z2545" s="49"/>
    </row>
    <row r="2546" spans="1:26" x14ac:dyDescent="0.3">
      <c r="A2546" s="19">
        <v>3357</v>
      </c>
      <c r="B2546" s="33" t="s">
        <v>12</v>
      </c>
      <c r="C2546" s="89">
        <v>54</v>
      </c>
      <c r="D2546" s="52" t="s">
        <v>298</v>
      </c>
      <c r="E2546" s="51" t="s">
        <v>5985</v>
      </c>
      <c r="F2546" s="19" t="s">
        <v>13</v>
      </c>
      <c r="G2546" s="19" t="s">
        <v>14</v>
      </c>
      <c r="H2546" s="33">
        <v>1992</v>
      </c>
      <c r="I2546" s="54" t="s">
        <v>181</v>
      </c>
      <c r="J2546" s="54" t="s">
        <v>1924</v>
      </c>
      <c r="L2546" s="19" t="s">
        <v>299</v>
      </c>
      <c r="O2546" s="19" t="s">
        <v>183</v>
      </c>
      <c r="P2546" s="20">
        <v>2020</v>
      </c>
      <c r="Q2546" s="19" t="s">
        <v>2955</v>
      </c>
    </row>
    <row r="2547" spans="1:26" x14ac:dyDescent="0.3">
      <c r="A2547" s="19">
        <v>3358</v>
      </c>
      <c r="B2547" s="33" t="s">
        <v>12</v>
      </c>
      <c r="C2547" s="89">
        <v>54</v>
      </c>
      <c r="D2547" s="52" t="s">
        <v>296</v>
      </c>
      <c r="E2547" s="51" t="s">
        <v>5985</v>
      </c>
      <c r="F2547" s="19" t="s">
        <v>13</v>
      </c>
      <c r="G2547" s="19" t="s">
        <v>14</v>
      </c>
      <c r="H2547" s="33">
        <v>1992</v>
      </c>
      <c r="I2547" s="54" t="s">
        <v>181</v>
      </c>
      <c r="J2547" s="54" t="s">
        <v>1924</v>
      </c>
      <c r="L2547" s="19" t="s">
        <v>297</v>
      </c>
      <c r="O2547" s="19" t="s">
        <v>183</v>
      </c>
      <c r="P2547" s="20">
        <v>2020</v>
      </c>
      <c r="Q2547" s="19" t="s">
        <v>2955</v>
      </c>
    </row>
    <row r="2548" spans="1:26" x14ac:dyDescent="0.3">
      <c r="A2548" s="19">
        <v>2412</v>
      </c>
      <c r="B2548" s="33" t="s">
        <v>93</v>
      </c>
      <c r="C2548" s="89">
        <v>55</v>
      </c>
      <c r="D2548" s="52" t="s">
        <v>1088</v>
      </c>
      <c r="E2548" s="63" t="s">
        <v>5977</v>
      </c>
      <c r="F2548" s="40" t="s">
        <v>13</v>
      </c>
      <c r="G2548" s="40" t="s">
        <v>14</v>
      </c>
      <c r="H2548" s="33">
        <v>2014</v>
      </c>
      <c r="I2548" s="52" t="s">
        <v>1075</v>
      </c>
      <c r="J2548" s="58" t="s">
        <v>918</v>
      </c>
      <c r="O2548" s="19" t="s">
        <v>2995</v>
      </c>
      <c r="P2548" s="20">
        <v>2017</v>
      </c>
      <c r="Q2548" s="19" t="s">
        <v>2955</v>
      </c>
    </row>
    <row r="2549" spans="1:26" x14ac:dyDescent="0.3">
      <c r="A2549" s="19">
        <v>3359</v>
      </c>
      <c r="B2549" s="33" t="s">
        <v>12</v>
      </c>
      <c r="C2549" s="89">
        <v>55</v>
      </c>
      <c r="D2549" s="52" t="s">
        <v>402</v>
      </c>
      <c r="E2549" s="51" t="s">
        <v>5985</v>
      </c>
      <c r="F2549" s="19" t="s">
        <v>13</v>
      </c>
      <c r="G2549" s="19" t="s">
        <v>14</v>
      </c>
      <c r="H2549" s="33">
        <v>1990</v>
      </c>
      <c r="I2549" s="54" t="s">
        <v>190</v>
      </c>
      <c r="J2549" s="54" t="s">
        <v>1924</v>
      </c>
      <c r="L2549" s="19" t="s">
        <v>403</v>
      </c>
      <c r="O2549" s="19" t="s">
        <v>183</v>
      </c>
      <c r="P2549" s="20">
        <v>2020</v>
      </c>
      <c r="Q2549" s="19" t="s">
        <v>2955</v>
      </c>
    </row>
    <row r="2550" spans="1:26" x14ac:dyDescent="0.3">
      <c r="A2550" s="19">
        <v>3360</v>
      </c>
      <c r="B2550" s="33" t="s">
        <v>12</v>
      </c>
      <c r="C2550" s="89">
        <v>55</v>
      </c>
      <c r="D2550" s="52" t="s">
        <v>640</v>
      </c>
      <c r="E2550" s="51" t="s">
        <v>5995</v>
      </c>
      <c r="F2550" s="19" t="s">
        <v>13</v>
      </c>
      <c r="G2550" s="19" t="s">
        <v>14</v>
      </c>
      <c r="H2550" s="33">
        <v>2011</v>
      </c>
      <c r="I2550" s="54" t="s">
        <v>181</v>
      </c>
      <c r="J2550" s="54" t="s">
        <v>1924</v>
      </c>
      <c r="L2550" s="19" t="s">
        <v>641</v>
      </c>
      <c r="O2550" s="19" t="s">
        <v>183</v>
      </c>
      <c r="P2550" s="20">
        <v>2020</v>
      </c>
      <c r="Q2550" s="19" t="s">
        <v>2955</v>
      </c>
    </row>
    <row r="2551" spans="1:26" x14ac:dyDescent="0.3">
      <c r="A2551" s="19">
        <v>3361</v>
      </c>
      <c r="B2551" s="33" t="s">
        <v>12</v>
      </c>
      <c r="C2551" s="89">
        <v>55</v>
      </c>
      <c r="D2551" s="52" t="s">
        <v>462</v>
      </c>
      <c r="E2551" s="51" t="s">
        <v>5995</v>
      </c>
      <c r="F2551" s="19" t="s">
        <v>13</v>
      </c>
      <c r="G2551" s="19" t="s">
        <v>14</v>
      </c>
      <c r="H2551" s="33">
        <v>2007</v>
      </c>
      <c r="I2551" s="54" t="s">
        <v>181</v>
      </c>
      <c r="J2551" s="54" t="s">
        <v>1924</v>
      </c>
      <c r="L2551" s="19" t="s">
        <v>463</v>
      </c>
      <c r="O2551" s="19" t="s">
        <v>183</v>
      </c>
      <c r="P2551" s="20">
        <v>2020</v>
      </c>
      <c r="Q2551" s="19" t="s">
        <v>2955</v>
      </c>
    </row>
    <row r="2552" spans="1:26" x14ac:dyDescent="0.3">
      <c r="A2552" s="19">
        <v>3362</v>
      </c>
      <c r="B2552" s="33" t="s">
        <v>12</v>
      </c>
      <c r="C2552" s="89">
        <v>55</v>
      </c>
      <c r="D2552" s="52" t="s">
        <v>464</v>
      </c>
      <c r="E2552" s="51" t="s">
        <v>5995</v>
      </c>
      <c r="F2552" s="19" t="s">
        <v>13</v>
      </c>
      <c r="G2552" s="19" t="s">
        <v>14</v>
      </c>
      <c r="H2552" s="33">
        <v>2007</v>
      </c>
      <c r="I2552" s="54" t="s">
        <v>181</v>
      </c>
      <c r="J2552" s="54" t="s">
        <v>1924</v>
      </c>
      <c r="L2552" s="19" t="s">
        <v>465</v>
      </c>
      <c r="O2552" s="19" t="s">
        <v>183</v>
      </c>
      <c r="P2552" s="20">
        <v>2020</v>
      </c>
      <c r="Q2552" s="19" t="s">
        <v>2955</v>
      </c>
    </row>
    <row r="2553" spans="1:26" x14ac:dyDescent="0.3">
      <c r="A2553" s="19">
        <v>3363</v>
      </c>
      <c r="B2553" s="33" t="s">
        <v>12</v>
      </c>
      <c r="C2553" s="89">
        <v>55</v>
      </c>
      <c r="D2553" s="52" t="s">
        <v>466</v>
      </c>
      <c r="E2553" s="51" t="s">
        <v>5995</v>
      </c>
      <c r="F2553" s="19" t="s">
        <v>13</v>
      </c>
      <c r="G2553" s="19" t="s">
        <v>14</v>
      </c>
      <c r="H2553" s="33">
        <v>2007</v>
      </c>
      <c r="I2553" s="54" t="s">
        <v>181</v>
      </c>
      <c r="J2553" s="54" t="s">
        <v>1924</v>
      </c>
      <c r="L2553" s="19" t="s">
        <v>467</v>
      </c>
      <c r="O2553" s="19" t="s">
        <v>183</v>
      </c>
      <c r="P2553" s="20">
        <v>2020</v>
      </c>
      <c r="Q2553" s="19" t="s">
        <v>2955</v>
      </c>
    </row>
    <row r="2554" spans="1:26" x14ac:dyDescent="0.3">
      <c r="A2554" s="19">
        <v>3364</v>
      </c>
      <c r="B2554" s="33" t="s">
        <v>12</v>
      </c>
      <c r="C2554" s="89">
        <v>55</v>
      </c>
      <c r="D2554" s="52" t="s">
        <v>404</v>
      </c>
      <c r="E2554" s="51" t="s">
        <v>5985</v>
      </c>
      <c r="F2554" s="19" t="s">
        <v>13</v>
      </c>
      <c r="G2554" s="19" t="s">
        <v>14</v>
      </c>
      <c r="H2554" s="33">
        <v>2003</v>
      </c>
      <c r="I2554" s="54" t="s">
        <v>190</v>
      </c>
      <c r="J2554" s="54" t="s">
        <v>1924</v>
      </c>
      <c r="L2554" s="19" t="s">
        <v>405</v>
      </c>
      <c r="O2554" s="19" t="s">
        <v>183</v>
      </c>
      <c r="P2554" s="20">
        <v>2020</v>
      </c>
      <c r="Q2554" s="19" t="s">
        <v>2955</v>
      </c>
    </row>
    <row r="2555" spans="1:26" x14ac:dyDescent="0.3">
      <c r="A2555" s="19">
        <v>3365</v>
      </c>
      <c r="B2555" s="33" t="s">
        <v>12</v>
      </c>
      <c r="C2555" s="89">
        <v>55</v>
      </c>
      <c r="D2555" s="52" t="s">
        <v>266</v>
      </c>
      <c r="E2555" s="51" t="s">
        <v>5985</v>
      </c>
      <c r="F2555" s="19" t="s">
        <v>13</v>
      </c>
      <c r="G2555" s="19" t="s">
        <v>14</v>
      </c>
      <c r="H2555" s="33">
        <v>1992</v>
      </c>
      <c r="I2555" s="54" t="s">
        <v>185</v>
      </c>
      <c r="J2555" s="54" t="s">
        <v>1924</v>
      </c>
      <c r="L2555" s="19" t="s">
        <v>267</v>
      </c>
      <c r="O2555" s="19" t="s">
        <v>183</v>
      </c>
      <c r="P2555" s="20">
        <v>2020</v>
      </c>
      <c r="Q2555" s="19" t="s">
        <v>2955</v>
      </c>
    </row>
    <row r="2556" spans="1:26" x14ac:dyDescent="0.3">
      <c r="A2556" s="19">
        <v>2438</v>
      </c>
      <c r="B2556" s="33" t="s">
        <v>12</v>
      </c>
      <c r="C2556" s="89">
        <v>56</v>
      </c>
      <c r="D2556" s="52" t="s">
        <v>642</v>
      </c>
      <c r="E2556" s="51" t="s">
        <v>5985</v>
      </c>
      <c r="F2556" s="19" t="s">
        <v>13</v>
      </c>
      <c r="G2556" s="19" t="s">
        <v>14</v>
      </c>
      <c r="H2556" s="33">
        <v>2011</v>
      </c>
      <c r="I2556" s="52" t="s">
        <v>181</v>
      </c>
      <c r="J2556" s="58" t="s">
        <v>1924</v>
      </c>
      <c r="L2556" s="19" t="s">
        <v>643</v>
      </c>
      <c r="O2556" s="19" t="s">
        <v>2922</v>
      </c>
      <c r="P2556" s="20">
        <v>2017</v>
      </c>
      <c r="Q2556" s="19" t="s">
        <v>2955</v>
      </c>
    </row>
    <row r="2557" spans="1:26" x14ac:dyDescent="0.3">
      <c r="A2557" s="19">
        <v>2439</v>
      </c>
      <c r="B2557" s="33" t="s">
        <v>12</v>
      </c>
      <c r="C2557" s="89">
        <v>56</v>
      </c>
      <c r="D2557" s="52" t="s">
        <v>208</v>
      </c>
      <c r="E2557" s="51" t="s">
        <v>5985</v>
      </c>
      <c r="F2557" s="19" t="s">
        <v>13</v>
      </c>
      <c r="G2557" s="19" t="s">
        <v>14</v>
      </c>
      <c r="H2557" s="33">
        <v>1988</v>
      </c>
      <c r="I2557" s="52" t="s">
        <v>206</v>
      </c>
      <c r="J2557" s="58" t="s">
        <v>1924</v>
      </c>
      <c r="L2557" s="19" t="s">
        <v>209</v>
      </c>
      <c r="O2557" s="19" t="s">
        <v>2922</v>
      </c>
      <c r="P2557" s="20">
        <v>2017</v>
      </c>
      <c r="Q2557" s="19" t="s">
        <v>2955</v>
      </c>
    </row>
    <row r="2558" spans="1:26" x14ac:dyDescent="0.3">
      <c r="A2558" s="19">
        <v>2440</v>
      </c>
      <c r="B2558" s="33" t="s">
        <v>12</v>
      </c>
      <c r="C2558" s="89">
        <v>56</v>
      </c>
      <c r="D2558" s="52" t="s">
        <v>216</v>
      </c>
      <c r="E2558" s="51" t="s">
        <v>5985</v>
      </c>
      <c r="F2558" s="19" t="s">
        <v>13</v>
      </c>
      <c r="G2558" s="19" t="s">
        <v>14</v>
      </c>
      <c r="H2558" s="33">
        <v>1988</v>
      </c>
      <c r="I2558" s="52" t="s">
        <v>181</v>
      </c>
      <c r="J2558" s="58" t="s">
        <v>1924</v>
      </c>
      <c r="L2558" s="19" t="s">
        <v>217</v>
      </c>
      <c r="O2558" s="19" t="s">
        <v>2922</v>
      </c>
      <c r="P2558" s="20">
        <v>2017</v>
      </c>
      <c r="Q2558" s="19" t="s">
        <v>2955</v>
      </c>
    </row>
    <row r="2559" spans="1:26" x14ac:dyDescent="0.3">
      <c r="A2559" s="19">
        <v>2441</v>
      </c>
      <c r="B2559" s="33" t="s">
        <v>12</v>
      </c>
      <c r="C2559" s="89">
        <v>56</v>
      </c>
      <c r="D2559" s="52" t="s">
        <v>220</v>
      </c>
      <c r="E2559" s="51" t="s">
        <v>5985</v>
      </c>
      <c r="F2559" s="19" t="s">
        <v>13</v>
      </c>
      <c r="G2559" s="19" t="s">
        <v>14</v>
      </c>
      <c r="H2559" s="33">
        <v>1988</v>
      </c>
      <c r="I2559" s="52" t="s">
        <v>181</v>
      </c>
      <c r="J2559" s="58" t="s">
        <v>1924</v>
      </c>
      <c r="L2559" s="19" t="s">
        <v>221</v>
      </c>
      <c r="O2559" s="19" t="s">
        <v>2922</v>
      </c>
      <c r="P2559" s="20">
        <v>2017</v>
      </c>
      <c r="Q2559" s="19" t="s">
        <v>2955</v>
      </c>
    </row>
    <row r="2560" spans="1:26" x14ac:dyDescent="0.3">
      <c r="A2560" s="19">
        <v>2467</v>
      </c>
      <c r="B2560" s="33" t="s">
        <v>93</v>
      </c>
      <c r="C2560" s="89">
        <v>56</v>
      </c>
      <c r="D2560" s="52" t="s">
        <v>1814</v>
      </c>
      <c r="E2560" s="52" t="s">
        <v>5927</v>
      </c>
      <c r="F2560" s="19" t="s">
        <v>1810</v>
      </c>
      <c r="G2560" s="19" t="s">
        <v>1811</v>
      </c>
      <c r="H2560" s="33">
        <v>2014</v>
      </c>
      <c r="I2560" s="52" t="s">
        <v>918</v>
      </c>
      <c r="J2560" s="58" t="s">
        <v>918</v>
      </c>
      <c r="L2560" s="19" t="s">
        <v>1815</v>
      </c>
      <c r="O2560" s="19" t="s">
        <v>1813</v>
      </c>
      <c r="P2560" s="20">
        <v>2017</v>
      </c>
      <c r="Q2560" s="19" t="s">
        <v>2955</v>
      </c>
    </row>
    <row r="2561" spans="1:17" x14ac:dyDescent="0.3">
      <c r="A2561" s="19">
        <v>2468</v>
      </c>
      <c r="B2561" s="33" t="s">
        <v>93</v>
      </c>
      <c r="C2561" s="89">
        <v>56</v>
      </c>
      <c r="D2561" s="52" t="s">
        <v>1822</v>
      </c>
      <c r="E2561" s="52" t="s">
        <v>5927</v>
      </c>
      <c r="F2561" s="19" t="s">
        <v>1810</v>
      </c>
      <c r="G2561" s="19" t="s">
        <v>1811</v>
      </c>
      <c r="H2561" s="33">
        <v>2014</v>
      </c>
      <c r="I2561" s="52" t="s">
        <v>918</v>
      </c>
      <c r="J2561" s="58" t="s">
        <v>918</v>
      </c>
      <c r="L2561" s="19" t="s">
        <v>1823</v>
      </c>
      <c r="O2561" s="19" t="s">
        <v>1813</v>
      </c>
      <c r="P2561" s="20">
        <v>2017</v>
      </c>
      <c r="Q2561" s="19" t="s">
        <v>2955</v>
      </c>
    </row>
    <row r="2562" spans="1:17" x14ac:dyDescent="0.3">
      <c r="A2562" s="19">
        <v>2469</v>
      </c>
      <c r="B2562" s="33" t="s">
        <v>93</v>
      </c>
      <c r="C2562" s="89">
        <v>56</v>
      </c>
      <c r="D2562" s="52" t="s">
        <v>1830</v>
      </c>
      <c r="E2562" s="52" t="s">
        <v>5927</v>
      </c>
      <c r="F2562" s="19" t="s">
        <v>1810</v>
      </c>
      <c r="G2562" s="19" t="s">
        <v>1811</v>
      </c>
      <c r="H2562" s="33">
        <v>2014</v>
      </c>
      <c r="I2562" s="52" t="s">
        <v>918</v>
      </c>
      <c r="J2562" s="58" t="s">
        <v>918</v>
      </c>
      <c r="L2562" s="19" t="s">
        <v>1831</v>
      </c>
      <c r="O2562" s="19" t="s">
        <v>1813</v>
      </c>
      <c r="P2562" s="20">
        <v>2017</v>
      </c>
      <c r="Q2562" s="19" t="s">
        <v>2955</v>
      </c>
    </row>
    <row r="2563" spans="1:17" x14ac:dyDescent="0.3">
      <c r="A2563" s="19">
        <v>3366</v>
      </c>
      <c r="B2563" s="33" t="s">
        <v>12</v>
      </c>
      <c r="C2563" s="89">
        <v>56</v>
      </c>
      <c r="D2563" s="52" t="s">
        <v>314</v>
      </c>
      <c r="E2563" s="51" t="s">
        <v>5985</v>
      </c>
      <c r="F2563" s="19" t="s">
        <v>13</v>
      </c>
      <c r="G2563" s="19" t="s">
        <v>14</v>
      </c>
      <c r="H2563" s="33">
        <v>1993</v>
      </c>
      <c r="I2563" s="54" t="s">
        <v>185</v>
      </c>
      <c r="J2563" s="54" t="s">
        <v>1924</v>
      </c>
      <c r="L2563" s="19" t="s">
        <v>315</v>
      </c>
      <c r="O2563" s="19" t="s">
        <v>183</v>
      </c>
      <c r="P2563" s="20">
        <v>2020</v>
      </c>
      <c r="Q2563" s="19" t="s">
        <v>2955</v>
      </c>
    </row>
    <row r="2564" spans="1:17" x14ac:dyDescent="0.3">
      <c r="A2564" s="19">
        <v>3367</v>
      </c>
      <c r="B2564" s="33" t="s">
        <v>12</v>
      </c>
      <c r="C2564" s="89">
        <v>56</v>
      </c>
      <c r="D2564" s="52" t="s">
        <v>201</v>
      </c>
      <c r="E2564" s="51" t="s">
        <v>5985</v>
      </c>
      <c r="F2564" s="19" t="s">
        <v>13</v>
      </c>
      <c r="G2564" s="19" t="s">
        <v>14</v>
      </c>
      <c r="H2564" s="33">
        <v>1987</v>
      </c>
      <c r="I2564" s="54" t="s">
        <v>190</v>
      </c>
      <c r="J2564" s="54" t="s">
        <v>1924</v>
      </c>
      <c r="L2564" s="19" t="s">
        <v>202</v>
      </c>
      <c r="O2564" s="19" t="s">
        <v>183</v>
      </c>
      <c r="P2564" s="20">
        <v>2020</v>
      </c>
      <c r="Q2564" s="19" t="s">
        <v>2955</v>
      </c>
    </row>
    <row r="2565" spans="1:17" x14ac:dyDescent="0.3">
      <c r="A2565" s="19">
        <v>3368</v>
      </c>
      <c r="B2565" s="33" t="s">
        <v>12</v>
      </c>
      <c r="C2565" s="89">
        <v>56</v>
      </c>
      <c r="D2565" s="52" t="s">
        <v>210</v>
      </c>
      <c r="E2565" s="51" t="s">
        <v>5985</v>
      </c>
      <c r="F2565" s="19" t="s">
        <v>13</v>
      </c>
      <c r="G2565" s="19" t="s">
        <v>14</v>
      </c>
      <c r="H2565" s="33">
        <v>1988</v>
      </c>
      <c r="I2565" s="54" t="s">
        <v>181</v>
      </c>
      <c r="J2565" s="54" t="s">
        <v>1924</v>
      </c>
      <c r="L2565" s="19" t="s">
        <v>211</v>
      </c>
      <c r="O2565" s="19" t="s">
        <v>183</v>
      </c>
      <c r="P2565" s="20">
        <v>2020</v>
      </c>
      <c r="Q2565" s="19" t="s">
        <v>2955</v>
      </c>
    </row>
    <row r="2566" spans="1:17" x14ac:dyDescent="0.3">
      <c r="A2566" s="19">
        <v>3369</v>
      </c>
      <c r="B2566" s="33" t="s">
        <v>12</v>
      </c>
      <c r="C2566" s="89">
        <v>56</v>
      </c>
      <c r="D2566" s="52" t="s">
        <v>212</v>
      </c>
      <c r="E2566" s="51" t="s">
        <v>5985</v>
      </c>
      <c r="F2566" s="19" t="s">
        <v>13</v>
      </c>
      <c r="G2566" s="19" t="s">
        <v>14</v>
      </c>
      <c r="H2566" s="33">
        <v>1988</v>
      </c>
      <c r="I2566" s="54" t="s">
        <v>181</v>
      </c>
      <c r="J2566" s="54" t="s">
        <v>1924</v>
      </c>
      <c r="L2566" s="19" t="s">
        <v>213</v>
      </c>
      <c r="O2566" s="19" t="s">
        <v>183</v>
      </c>
      <c r="P2566" s="20">
        <v>2020</v>
      </c>
      <c r="Q2566" s="19" t="s">
        <v>2955</v>
      </c>
    </row>
    <row r="2567" spans="1:17" x14ac:dyDescent="0.3">
      <c r="A2567" s="19">
        <v>3370</v>
      </c>
      <c r="B2567" s="33" t="s">
        <v>12</v>
      </c>
      <c r="C2567" s="89">
        <v>56</v>
      </c>
      <c r="D2567" s="52" t="s">
        <v>218</v>
      </c>
      <c r="E2567" s="51" t="s">
        <v>5985</v>
      </c>
      <c r="F2567" s="19" t="s">
        <v>13</v>
      </c>
      <c r="G2567" s="19" t="s">
        <v>14</v>
      </c>
      <c r="H2567" s="33">
        <v>1988</v>
      </c>
      <c r="I2567" s="54" t="s">
        <v>181</v>
      </c>
      <c r="J2567" s="54" t="s">
        <v>1924</v>
      </c>
      <c r="L2567" s="19" t="s">
        <v>219</v>
      </c>
      <c r="O2567" s="19" t="s">
        <v>183</v>
      </c>
      <c r="P2567" s="20">
        <v>2020</v>
      </c>
      <c r="Q2567" s="19" t="s">
        <v>2955</v>
      </c>
    </row>
    <row r="2568" spans="1:17" x14ac:dyDescent="0.3">
      <c r="A2568" s="19">
        <v>3371</v>
      </c>
      <c r="B2568" s="33" t="s">
        <v>12</v>
      </c>
      <c r="C2568" s="89">
        <v>56</v>
      </c>
      <c r="D2568" s="52" t="s">
        <v>330</v>
      </c>
      <c r="E2568" s="51" t="s">
        <v>5985</v>
      </c>
      <c r="F2568" s="19" t="s">
        <v>13</v>
      </c>
      <c r="G2568" s="19" t="s">
        <v>14</v>
      </c>
      <c r="H2568" s="33">
        <v>1997</v>
      </c>
      <c r="I2568" s="54" t="s">
        <v>190</v>
      </c>
      <c r="J2568" s="54" t="s">
        <v>1924</v>
      </c>
      <c r="L2568" s="19" t="s">
        <v>331</v>
      </c>
      <c r="O2568" s="19" t="s">
        <v>183</v>
      </c>
      <c r="P2568" s="20">
        <v>2020</v>
      </c>
      <c r="Q2568" s="19" t="s">
        <v>2955</v>
      </c>
    </row>
    <row r="2569" spans="1:17" x14ac:dyDescent="0.3">
      <c r="A2569" s="19">
        <v>3372</v>
      </c>
      <c r="B2569" s="33" t="s">
        <v>12</v>
      </c>
      <c r="C2569" s="89">
        <v>56</v>
      </c>
      <c r="D2569" s="52" t="s">
        <v>332</v>
      </c>
      <c r="E2569" s="51" t="s">
        <v>5985</v>
      </c>
      <c r="F2569" s="19" t="s">
        <v>13</v>
      </c>
      <c r="G2569" s="19" t="s">
        <v>14</v>
      </c>
      <c r="H2569" s="33">
        <v>1997</v>
      </c>
      <c r="I2569" s="54" t="s">
        <v>190</v>
      </c>
      <c r="J2569" s="54" t="s">
        <v>1924</v>
      </c>
      <c r="L2569" s="19" t="s">
        <v>333</v>
      </c>
      <c r="O2569" s="19" t="s">
        <v>183</v>
      </c>
      <c r="P2569" s="20">
        <v>2020</v>
      </c>
      <c r="Q2569" s="19" t="s">
        <v>2955</v>
      </c>
    </row>
    <row r="2570" spans="1:17" x14ac:dyDescent="0.3">
      <c r="A2570" s="19">
        <v>3373</v>
      </c>
      <c r="B2570" s="33" t="s">
        <v>12</v>
      </c>
      <c r="C2570" s="89">
        <v>56</v>
      </c>
      <c r="D2570" s="52" t="s">
        <v>214</v>
      </c>
      <c r="E2570" s="51" t="s">
        <v>5985</v>
      </c>
      <c r="F2570" s="19" t="s">
        <v>13</v>
      </c>
      <c r="G2570" s="19" t="s">
        <v>14</v>
      </c>
      <c r="H2570" s="33">
        <v>1988</v>
      </c>
      <c r="I2570" s="54" t="s">
        <v>181</v>
      </c>
      <c r="J2570" s="54" t="s">
        <v>1924</v>
      </c>
      <c r="L2570" s="19" t="s">
        <v>215</v>
      </c>
      <c r="O2570" s="19" t="s">
        <v>183</v>
      </c>
      <c r="P2570" s="20">
        <v>2020</v>
      </c>
      <c r="Q2570" s="19" t="s">
        <v>2955</v>
      </c>
    </row>
    <row r="2571" spans="1:17" x14ac:dyDescent="0.3">
      <c r="A2571" s="19">
        <v>3374</v>
      </c>
      <c r="B2571" s="33" t="s">
        <v>12</v>
      </c>
      <c r="C2571" s="89">
        <v>56</v>
      </c>
      <c r="D2571" s="52" t="s">
        <v>308</v>
      </c>
      <c r="E2571" s="51" t="s">
        <v>5985</v>
      </c>
      <c r="F2571" s="19" t="s">
        <v>13</v>
      </c>
      <c r="G2571" s="19" t="s">
        <v>14</v>
      </c>
      <c r="H2571" s="33">
        <v>1992</v>
      </c>
      <c r="I2571" s="54" t="s">
        <v>190</v>
      </c>
      <c r="J2571" s="54" t="s">
        <v>1924</v>
      </c>
      <c r="L2571" s="19" t="s">
        <v>309</v>
      </c>
      <c r="O2571" s="19" t="s">
        <v>183</v>
      </c>
      <c r="P2571" s="20">
        <v>2020</v>
      </c>
      <c r="Q2571" s="19" t="s">
        <v>2955</v>
      </c>
    </row>
    <row r="2572" spans="1:17" x14ac:dyDescent="0.3">
      <c r="A2572" s="19">
        <v>3375</v>
      </c>
      <c r="B2572" s="33" t="s">
        <v>12</v>
      </c>
      <c r="C2572" s="89">
        <v>56</v>
      </c>
      <c r="D2572" s="52" t="s">
        <v>334</v>
      </c>
      <c r="E2572" s="51" t="s">
        <v>5985</v>
      </c>
      <c r="F2572" s="19" t="s">
        <v>13</v>
      </c>
      <c r="G2572" s="19" t="s">
        <v>14</v>
      </c>
      <c r="H2572" s="33">
        <v>1997</v>
      </c>
      <c r="I2572" s="54" t="s">
        <v>181</v>
      </c>
      <c r="J2572" s="54" t="s">
        <v>1924</v>
      </c>
      <c r="L2572" s="19" t="s">
        <v>335</v>
      </c>
      <c r="O2572" s="19" t="s">
        <v>183</v>
      </c>
      <c r="P2572" s="20">
        <v>2020</v>
      </c>
      <c r="Q2572" s="19" t="s">
        <v>2955</v>
      </c>
    </row>
    <row r="2573" spans="1:17" x14ac:dyDescent="0.3">
      <c r="A2573" s="19">
        <v>3376</v>
      </c>
      <c r="B2573" s="33" t="s">
        <v>12</v>
      </c>
      <c r="C2573" s="89">
        <v>56</v>
      </c>
      <c r="D2573" s="52" t="s">
        <v>336</v>
      </c>
      <c r="E2573" s="51" t="s">
        <v>5985</v>
      </c>
      <c r="F2573" s="19" t="s">
        <v>13</v>
      </c>
      <c r="G2573" s="19" t="s">
        <v>14</v>
      </c>
      <c r="H2573" s="33">
        <v>1997</v>
      </c>
      <c r="I2573" s="54" t="s">
        <v>181</v>
      </c>
      <c r="J2573" s="54" t="s">
        <v>1924</v>
      </c>
      <c r="L2573" s="19" t="s">
        <v>337</v>
      </c>
      <c r="O2573" s="19" t="s">
        <v>183</v>
      </c>
      <c r="P2573" s="20">
        <v>2020</v>
      </c>
      <c r="Q2573" s="19" t="s">
        <v>2955</v>
      </c>
    </row>
    <row r="2574" spans="1:17" x14ac:dyDescent="0.3">
      <c r="A2574" s="19">
        <v>3377</v>
      </c>
      <c r="B2574" s="33" t="s">
        <v>12</v>
      </c>
      <c r="C2574" s="89">
        <v>56</v>
      </c>
      <c r="D2574" s="52" t="s">
        <v>362</v>
      </c>
      <c r="E2574" s="51" t="s">
        <v>5985</v>
      </c>
      <c r="F2574" s="19" t="s">
        <v>13</v>
      </c>
      <c r="G2574" s="19" t="s">
        <v>14</v>
      </c>
      <c r="H2574" s="33">
        <v>1990</v>
      </c>
      <c r="I2574" s="54" t="s">
        <v>190</v>
      </c>
      <c r="J2574" s="54" t="s">
        <v>1924</v>
      </c>
      <c r="L2574" s="19" t="s">
        <v>363</v>
      </c>
      <c r="O2574" s="19" t="s">
        <v>183</v>
      </c>
      <c r="P2574" s="20">
        <v>2020</v>
      </c>
      <c r="Q2574" s="19" t="s">
        <v>2955</v>
      </c>
    </row>
    <row r="2575" spans="1:17" x14ac:dyDescent="0.3">
      <c r="A2575" s="19">
        <v>3378</v>
      </c>
      <c r="B2575" s="33" t="s">
        <v>12</v>
      </c>
      <c r="C2575" s="89">
        <v>56</v>
      </c>
      <c r="D2575" s="52" t="s">
        <v>586</v>
      </c>
      <c r="E2575" s="51" t="s">
        <v>5995</v>
      </c>
      <c r="F2575" s="19" t="s">
        <v>13</v>
      </c>
      <c r="G2575" s="19" t="s">
        <v>14</v>
      </c>
      <c r="H2575" s="33">
        <v>2010</v>
      </c>
      <c r="I2575" s="54" t="s">
        <v>181</v>
      </c>
      <c r="J2575" s="54" t="s">
        <v>1924</v>
      </c>
      <c r="L2575" s="19" t="s">
        <v>587</v>
      </c>
      <c r="O2575" s="19" t="s">
        <v>183</v>
      </c>
      <c r="P2575" s="20">
        <v>2020</v>
      </c>
      <c r="Q2575" s="19" t="s">
        <v>2955</v>
      </c>
    </row>
    <row r="2576" spans="1:17" x14ac:dyDescent="0.3">
      <c r="A2576" s="19">
        <v>3379</v>
      </c>
      <c r="B2576" s="33" t="s">
        <v>12</v>
      </c>
      <c r="C2576" s="89">
        <v>56</v>
      </c>
      <c r="D2576" s="52" t="s">
        <v>588</v>
      </c>
      <c r="E2576" s="51" t="s">
        <v>5995</v>
      </c>
      <c r="F2576" s="19" t="s">
        <v>13</v>
      </c>
      <c r="G2576" s="19" t="s">
        <v>14</v>
      </c>
      <c r="H2576" s="33">
        <v>2010</v>
      </c>
      <c r="I2576" s="54" t="s">
        <v>181</v>
      </c>
      <c r="J2576" s="54" t="s">
        <v>1924</v>
      </c>
      <c r="L2576" s="19" t="s">
        <v>589</v>
      </c>
      <c r="O2576" s="19" t="s">
        <v>183</v>
      </c>
      <c r="P2576" s="20">
        <v>2020</v>
      </c>
      <c r="Q2576" s="19" t="s">
        <v>2955</v>
      </c>
    </row>
    <row r="2577" spans="1:17" x14ac:dyDescent="0.3">
      <c r="A2577" s="19">
        <v>3380</v>
      </c>
      <c r="B2577" s="33" t="s">
        <v>12</v>
      </c>
      <c r="C2577" s="89">
        <v>56</v>
      </c>
      <c r="D2577" s="52" t="s">
        <v>310</v>
      </c>
      <c r="E2577" s="51" t="s">
        <v>5995</v>
      </c>
      <c r="F2577" s="19" t="s">
        <v>13</v>
      </c>
      <c r="G2577" s="19" t="s">
        <v>14</v>
      </c>
      <c r="H2577" s="33">
        <v>1992</v>
      </c>
      <c r="I2577" s="54" t="s">
        <v>185</v>
      </c>
      <c r="J2577" s="54" t="s">
        <v>1924</v>
      </c>
      <c r="L2577" s="19" t="s">
        <v>311</v>
      </c>
      <c r="O2577" s="19" t="s">
        <v>183</v>
      </c>
      <c r="P2577" s="20">
        <v>2020</v>
      </c>
      <c r="Q2577" s="19" t="s">
        <v>2955</v>
      </c>
    </row>
    <row r="2578" spans="1:17" x14ac:dyDescent="0.3">
      <c r="A2578" s="19">
        <v>3381</v>
      </c>
      <c r="B2578" s="33" t="s">
        <v>12</v>
      </c>
      <c r="C2578" s="89">
        <v>56</v>
      </c>
      <c r="D2578" s="52" t="s">
        <v>222</v>
      </c>
      <c r="E2578" s="51" t="s">
        <v>5995</v>
      </c>
      <c r="F2578" s="19" t="s">
        <v>13</v>
      </c>
      <c r="G2578" s="19" t="s">
        <v>14</v>
      </c>
      <c r="H2578" s="33">
        <v>1988</v>
      </c>
      <c r="I2578" s="54" t="s">
        <v>197</v>
      </c>
      <c r="J2578" s="54" t="s">
        <v>1924</v>
      </c>
      <c r="L2578" s="19" t="s">
        <v>223</v>
      </c>
      <c r="O2578" s="19" t="s">
        <v>183</v>
      </c>
      <c r="P2578" s="20">
        <v>2020</v>
      </c>
      <c r="Q2578" s="19" t="s">
        <v>2955</v>
      </c>
    </row>
    <row r="2579" spans="1:17" x14ac:dyDescent="0.3">
      <c r="A2579" s="19">
        <v>3382</v>
      </c>
      <c r="B2579" s="33" t="s">
        <v>12</v>
      </c>
      <c r="C2579" s="89">
        <v>56</v>
      </c>
      <c r="D2579" s="52" t="s">
        <v>316</v>
      </c>
      <c r="E2579" s="51" t="s">
        <v>5985</v>
      </c>
      <c r="F2579" s="19" t="s">
        <v>13</v>
      </c>
      <c r="G2579" s="19" t="s">
        <v>14</v>
      </c>
      <c r="H2579" s="33">
        <v>1995</v>
      </c>
      <c r="I2579" s="54" t="s">
        <v>181</v>
      </c>
      <c r="J2579" s="54" t="s">
        <v>1924</v>
      </c>
      <c r="L2579" s="19" t="s">
        <v>317</v>
      </c>
      <c r="O2579" s="19" t="s">
        <v>183</v>
      </c>
      <c r="P2579" s="20">
        <v>2020</v>
      </c>
      <c r="Q2579" s="19" t="s">
        <v>2955</v>
      </c>
    </row>
    <row r="2580" spans="1:17" x14ac:dyDescent="0.3">
      <c r="A2580" s="19">
        <v>2442</v>
      </c>
      <c r="B2580" s="33" t="s">
        <v>12</v>
      </c>
      <c r="C2580" s="89">
        <v>57</v>
      </c>
      <c r="D2580" s="52" t="s">
        <v>270</v>
      </c>
      <c r="E2580" s="51" t="s">
        <v>5985</v>
      </c>
      <c r="F2580" s="19" t="s">
        <v>13</v>
      </c>
      <c r="G2580" s="19" t="s">
        <v>14</v>
      </c>
      <c r="H2580" s="33">
        <v>1992</v>
      </c>
      <c r="I2580" s="52" t="s">
        <v>185</v>
      </c>
      <c r="J2580" s="58" t="s">
        <v>1924</v>
      </c>
      <c r="L2580" s="19" t="s">
        <v>271</v>
      </c>
      <c r="O2580" s="19" t="s">
        <v>2922</v>
      </c>
      <c r="P2580" s="20">
        <v>2017</v>
      </c>
      <c r="Q2580" s="19" t="s">
        <v>2955</v>
      </c>
    </row>
    <row r="2581" spans="1:17" x14ac:dyDescent="0.3">
      <c r="A2581" s="19">
        <v>2443</v>
      </c>
      <c r="B2581" s="33" t="s">
        <v>12</v>
      </c>
      <c r="C2581" s="89">
        <v>57</v>
      </c>
      <c r="D2581" s="52" t="s">
        <v>418</v>
      </c>
      <c r="E2581" s="51" t="s">
        <v>5985</v>
      </c>
      <c r="F2581" s="19" t="s">
        <v>13</v>
      </c>
      <c r="G2581" s="19" t="s">
        <v>14</v>
      </c>
      <c r="H2581" s="33">
        <v>2004</v>
      </c>
      <c r="I2581" s="52" t="s">
        <v>185</v>
      </c>
      <c r="J2581" s="58" t="s">
        <v>1924</v>
      </c>
      <c r="L2581" s="19" t="s">
        <v>419</v>
      </c>
      <c r="O2581" s="19" t="s">
        <v>2922</v>
      </c>
      <c r="P2581" s="20">
        <v>2017</v>
      </c>
      <c r="Q2581" s="19" t="s">
        <v>2955</v>
      </c>
    </row>
    <row r="2582" spans="1:17" x14ac:dyDescent="0.3">
      <c r="A2582" s="19">
        <v>2444</v>
      </c>
      <c r="B2582" s="33" t="s">
        <v>12</v>
      </c>
      <c r="C2582" s="89">
        <v>57</v>
      </c>
      <c r="D2582" s="52" t="s">
        <v>456</v>
      </c>
      <c r="E2582" s="51" t="s">
        <v>5985</v>
      </c>
      <c r="F2582" s="19" t="s">
        <v>13</v>
      </c>
      <c r="G2582" s="19" t="s">
        <v>14</v>
      </c>
      <c r="H2582" s="33">
        <v>2005</v>
      </c>
      <c r="I2582" s="52" t="s">
        <v>206</v>
      </c>
      <c r="J2582" s="58" t="s">
        <v>1924</v>
      </c>
      <c r="L2582" s="19" t="s">
        <v>457</v>
      </c>
      <c r="O2582" s="19" t="s">
        <v>2922</v>
      </c>
      <c r="P2582" s="20">
        <v>2017</v>
      </c>
      <c r="Q2582" s="19" t="s">
        <v>2955</v>
      </c>
    </row>
    <row r="2583" spans="1:17" x14ac:dyDescent="0.3">
      <c r="A2583" s="19">
        <v>2445</v>
      </c>
      <c r="B2583" s="33" t="s">
        <v>12</v>
      </c>
      <c r="C2583" s="89">
        <v>57</v>
      </c>
      <c r="D2583" s="52" t="s">
        <v>428</v>
      </c>
      <c r="E2583" s="51" t="s">
        <v>5985</v>
      </c>
      <c r="F2583" s="19" t="s">
        <v>13</v>
      </c>
      <c r="G2583" s="19" t="s">
        <v>14</v>
      </c>
      <c r="H2583" s="33">
        <v>2004</v>
      </c>
      <c r="I2583" s="52" t="s">
        <v>185</v>
      </c>
      <c r="J2583" s="58" t="s">
        <v>1924</v>
      </c>
      <c r="L2583" s="19" t="s">
        <v>429</v>
      </c>
      <c r="O2583" s="19" t="s">
        <v>2922</v>
      </c>
      <c r="P2583" s="20">
        <v>2017</v>
      </c>
      <c r="Q2583" s="19" t="s">
        <v>2955</v>
      </c>
    </row>
    <row r="2584" spans="1:17" x14ac:dyDescent="0.3">
      <c r="A2584" s="19">
        <v>2974</v>
      </c>
      <c r="B2584" s="33" t="s">
        <v>93</v>
      </c>
      <c r="C2584" s="89">
        <v>57</v>
      </c>
      <c r="D2584" s="52" t="s">
        <v>2219</v>
      </c>
      <c r="E2584" s="51" t="s">
        <v>5950</v>
      </c>
      <c r="F2584" s="19" t="s">
        <v>13</v>
      </c>
      <c r="G2584" s="19" t="s">
        <v>14</v>
      </c>
      <c r="H2584" s="33">
        <v>2005</v>
      </c>
      <c r="I2584" s="52" t="s">
        <v>918</v>
      </c>
      <c r="J2584" s="58" t="s">
        <v>918</v>
      </c>
      <c r="L2584" s="19" t="s">
        <v>2220</v>
      </c>
      <c r="O2584" s="19" t="s">
        <v>3002</v>
      </c>
      <c r="P2584" s="22">
        <v>2018</v>
      </c>
      <c r="Q2584" s="19" t="s">
        <v>2955</v>
      </c>
    </row>
    <row r="2585" spans="1:17" x14ac:dyDescent="0.3">
      <c r="A2585" s="19">
        <v>3383</v>
      </c>
      <c r="B2585" s="33" t="s">
        <v>12</v>
      </c>
      <c r="C2585" s="89">
        <v>57</v>
      </c>
      <c r="D2585" s="52" t="s">
        <v>344</v>
      </c>
      <c r="E2585" s="51" t="s">
        <v>5985</v>
      </c>
      <c r="F2585" s="19" t="s">
        <v>13</v>
      </c>
      <c r="G2585" s="19" t="s">
        <v>14</v>
      </c>
      <c r="H2585" s="33">
        <v>1997</v>
      </c>
      <c r="I2585" s="54" t="s">
        <v>181</v>
      </c>
      <c r="J2585" s="54" t="s">
        <v>1924</v>
      </c>
      <c r="L2585" s="19" t="s">
        <v>345</v>
      </c>
      <c r="O2585" s="19" t="s">
        <v>183</v>
      </c>
      <c r="P2585" s="20">
        <v>2020</v>
      </c>
      <c r="Q2585" s="19" t="s">
        <v>2955</v>
      </c>
    </row>
    <row r="2586" spans="1:17" x14ac:dyDescent="0.3">
      <c r="A2586" s="19">
        <v>3384</v>
      </c>
      <c r="B2586" s="33" t="s">
        <v>12</v>
      </c>
      <c r="C2586" s="89">
        <v>57</v>
      </c>
      <c r="D2586" s="52" t="s">
        <v>346</v>
      </c>
      <c r="E2586" s="51" t="s">
        <v>5985</v>
      </c>
      <c r="F2586" s="19" t="s">
        <v>13</v>
      </c>
      <c r="G2586" s="19" t="s">
        <v>14</v>
      </c>
      <c r="H2586" s="33">
        <v>1997</v>
      </c>
      <c r="I2586" s="54" t="s">
        <v>181</v>
      </c>
      <c r="J2586" s="54" t="s">
        <v>1924</v>
      </c>
      <c r="L2586" s="19" t="s">
        <v>347</v>
      </c>
      <c r="O2586" s="19" t="s">
        <v>183</v>
      </c>
      <c r="P2586" s="20">
        <v>2020</v>
      </c>
      <c r="Q2586" s="19" t="s">
        <v>2955</v>
      </c>
    </row>
    <row r="2587" spans="1:17" x14ac:dyDescent="0.3">
      <c r="A2587" s="19">
        <v>3385</v>
      </c>
      <c r="B2587" s="33" t="s">
        <v>12</v>
      </c>
      <c r="C2587" s="89">
        <v>57</v>
      </c>
      <c r="D2587" s="52" t="s">
        <v>348</v>
      </c>
      <c r="E2587" s="51" t="s">
        <v>5985</v>
      </c>
      <c r="F2587" s="19" t="s">
        <v>13</v>
      </c>
      <c r="G2587" s="19" t="s">
        <v>14</v>
      </c>
      <c r="H2587" s="33">
        <v>1997</v>
      </c>
      <c r="I2587" s="54" t="s">
        <v>181</v>
      </c>
      <c r="J2587" s="54" t="s">
        <v>1924</v>
      </c>
      <c r="L2587" s="19" t="s">
        <v>349</v>
      </c>
      <c r="O2587" s="19" t="s">
        <v>183</v>
      </c>
      <c r="P2587" s="20">
        <v>2020</v>
      </c>
      <c r="Q2587" s="19" t="s">
        <v>2955</v>
      </c>
    </row>
    <row r="2588" spans="1:17" x14ac:dyDescent="0.3">
      <c r="A2588" s="19">
        <v>3386</v>
      </c>
      <c r="B2588" s="33" t="s">
        <v>12</v>
      </c>
      <c r="C2588" s="89">
        <v>57</v>
      </c>
      <c r="D2588" s="52" t="s">
        <v>458</v>
      </c>
      <c r="E2588" s="51" t="s">
        <v>5985</v>
      </c>
      <c r="F2588" s="19" t="s">
        <v>13</v>
      </c>
      <c r="G2588" s="19" t="s">
        <v>14</v>
      </c>
      <c r="H2588" s="33">
        <v>2005</v>
      </c>
      <c r="I2588" s="54" t="s">
        <v>206</v>
      </c>
      <c r="J2588" s="54" t="s">
        <v>1924</v>
      </c>
      <c r="L2588" s="19" t="s">
        <v>459</v>
      </c>
      <c r="O2588" s="19" t="s">
        <v>183</v>
      </c>
      <c r="P2588" s="20">
        <v>2020</v>
      </c>
      <c r="Q2588" s="19" t="s">
        <v>2955</v>
      </c>
    </row>
    <row r="2589" spans="1:17" x14ac:dyDescent="0.3">
      <c r="A2589" s="19">
        <v>2756</v>
      </c>
      <c r="B2589" s="33" t="s">
        <v>912</v>
      </c>
      <c r="C2589" s="89">
        <v>58</v>
      </c>
      <c r="D2589" s="52" t="s">
        <v>2514</v>
      </c>
      <c r="E2589" s="51" t="s">
        <v>5985</v>
      </c>
      <c r="F2589" s="19" t="s">
        <v>13</v>
      </c>
      <c r="G2589" s="19" t="s">
        <v>14</v>
      </c>
      <c r="H2589" s="33">
        <v>2013</v>
      </c>
      <c r="I2589" s="52" t="s">
        <v>961</v>
      </c>
      <c r="J2589" s="58" t="s">
        <v>961</v>
      </c>
      <c r="L2589" s="19" t="s">
        <v>2515</v>
      </c>
      <c r="M2589" s="19" t="s">
        <v>2516</v>
      </c>
      <c r="O2589" s="19" t="s">
        <v>2337</v>
      </c>
      <c r="P2589" s="20">
        <v>2017</v>
      </c>
      <c r="Q2589" s="19" t="s">
        <v>2955</v>
      </c>
    </row>
    <row r="2590" spans="1:17" x14ac:dyDescent="0.3">
      <c r="A2590" s="19">
        <v>2757</v>
      </c>
      <c r="B2590" s="33" t="s">
        <v>912</v>
      </c>
      <c r="C2590" s="89">
        <v>58</v>
      </c>
      <c r="D2590" s="52" t="s">
        <v>2517</v>
      </c>
      <c r="E2590" s="51" t="s">
        <v>5985</v>
      </c>
      <c r="F2590" s="19" t="s">
        <v>13</v>
      </c>
      <c r="G2590" s="19" t="s">
        <v>14</v>
      </c>
      <c r="H2590" s="33">
        <v>2013</v>
      </c>
      <c r="I2590" s="52" t="s">
        <v>961</v>
      </c>
      <c r="J2590" s="58" t="s">
        <v>961</v>
      </c>
      <c r="L2590" s="19" t="s">
        <v>2518</v>
      </c>
      <c r="M2590" s="19" t="s">
        <v>2519</v>
      </c>
      <c r="O2590" s="19" t="s">
        <v>2337</v>
      </c>
      <c r="P2590" s="20">
        <v>2017</v>
      </c>
      <c r="Q2590" s="19" t="s">
        <v>2955</v>
      </c>
    </row>
    <row r="2591" spans="1:17" x14ac:dyDescent="0.3">
      <c r="A2591" s="19">
        <v>2862</v>
      </c>
      <c r="B2591" s="33" t="s">
        <v>912</v>
      </c>
      <c r="C2591" s="89">
        <v>58</v>
      </c>
      <c r="D2591" s="52" t="s">
        <v>2948</v>
      </c>
      <c r="E2591" s="51" t="s">
        <v>5985</v>
      </c>
      <c r="F2591" s="19" t="s">
        <v>13</v>
      </c>
      <c r="G2591" s="19" t="s">
        <v>14</v>
      </c>
      <c r="H2591" s="33">
        <v>2013</v>
      </c>
      <c r="I2591" s="52" t="s">
        <v>961</v>
      </c>
      <c r="J2591" s="58" t="s">
        <v>961</v>
      </c>
      <c r="L2591" s="19" t="s">
        <v>2949</v>
      </c>
      <c r="O2591" s="19" t="s">
        <v>2950</v>
      </c>
      <c r="P2591" s="20">
        <v>2018</v>
      </c>
      <c r="Q2591" s="19" t="s">
        <v>2955</v>
      </c>
    </row>
    <row r="2592" spans="1:17" x14ac:dyDescent="0.3">
      <c r="A2592" s="19">
        <v>2758</v>
      </c>
      <c r="B2592" s="33" t="s">
        <v>912</v>
      </c>
      <c r="C2592" s="89">
        <v>59</v>
      </c>
      <c r="D2592" s="52">
        <v>410</v>
      </c>
      <c r="E2592" s="51" t="s">
        <v>5985</v>
      </c>
      <c r="F2592" s="19" t="s">
        <v>13</v>
      </c>
      <c r="G2592" s="19" t="s">
        <v>14</v>
      </c>
      <c r="H2592" s="33">
        <v>2013</v>
      </c>
      <c r="I2592" s="52" t="s">
        <v>961</v>
      </c>
      <c r="J2592" s="58" t="s">
        <v>961</v>
      </c>
      <c r="L2592" s="19" t="s">
        <v>2557</v>
      </c>
      <c r="M2592" s="19" t="s">
        <v>2558</v>
      </c>
      <c r="O2592" s="19" t="s">
        <v>2337</v>
      </c>
      <c r="P2592" s="20">
        <v>2017</v>
      </c>
      <c r="Q2592" s="19" t="s">
        <v>2955</v>
      </c>
    </row>
    <row r="2593" spans="1:18" x14ac:dyDescent="0.3">
      <c r="A2593" s="19">
        <v>2863</v>
      </c>
      <c r="B2593" s="33" t="s">
        <v>912</v>
      </c>
      <c r="C2593" s="89">
        <v>59</v>
      </c>
      <c r="D2593" s="52" t="s">
        <v>2951</v>
      </c>
      <c r="E2593" s="51" t="s">
        <v>5985</v>
      </c>
      <c r="F2593" s="19" t="s">
        <v>13</v>
      </c>
      <c r="G2593" s="19" t="s">
        <v>14</v>
      </c>
      <c r="H2593" s="33">
        <v>2013</v>
      </c>
      <c r="I2593" s="52" t="s">
        <v>961</v>
      </c>
      <c r="J2593" s="58" t="s">
        <v>961</v>
      </c>
      <c r="L2593" s="19" t="s">
        <v>2952</v>
      </c>
      <c r="O2593" s="19" t="s">
        <v>2950</v>
      </c>
      <c r="P2593" s="20">
        <v>2018</v>
      </c>
      <c r="Q2593" s="19" t="s">
        <v>2955</v>
      </c>
    </row>
    <row r="2594" spans="1:18" x14ac:dyDescent="0.3">
      <c r="A2594" s="19">
        <v>2759</v>
      </c>
      <c r="B2594" s="33" t="s">
        <v>912</v>
      </c>
      <c r="C2594" s="89">
        <v>60</v>
      </c>
      <c r="D2594" s="52" t="s">
        <v>2511</v>
      </c>
      <c r="E2594" s="52" t="s">
        <v>6016</v>
      </c>
      <c r="F2594" s="19" t="s">
        <v>940</v>
      </c>
      <c r="G2594" s="19" t="s">
        <v>941</v>
      </c>
      <c r="H2594" s="33">
        <v>2013</v>
      </c>
      <c r="I2594" s="52" t="s">
        <v>961</v>
      </c>
      <c r="J2594" s="58" t="s">
        <v>961</v>
      </c>
      <c r="L2594" s="19" t="s">
        <v>2512</v>
      </c>
      <c r="M2594" s="19" t="s">
        <v>2513</v>
      </c>
      <c r="O2594" s="19" t="s">
        <v>2337</v>
      </c>
      <c r="P2594" s="20">
        <v>2017</v>
      </c>
      <c r="Q2594" s="19" t="s">
        <v>2955</v>
      </c>
    </row>
    <row r="2595" spans="1:18" x14ac:dyDescent="0.3">
      <c r="A2595" s="19">
        <v>2760</v>
      </c>
      <c r="B2595" s="33" t="s">
        <v>912</v>
      </c>
      <c r="C2595" s="89">
        <v>60</v>
      </c>
      <c r="D2595" s="52" t="s">
        <v>2520</v>
      </c>
      <c r="E2595" s="51" t="s">
        <v>5985</v>
      </c>
      <c r="F2595" s="19" t="s">
        <v>13</v>
      </c>
      <c r="G2595" s="19" t="s">
        <v>14</v>
      </c>
      <c r="H2595" s="33">
        <v>2013</v>
      </c>
      <c r="I2595" s="52" t="s">
        <v>961</v>
      </c>
      <c r="J2595" s="58" t="s">
        <v>961</v>
      </c>
      <c r="L2595" s="19" t="s">
        <v>2521</v>
      </c>
      <c r="M2595" s="19" t="s">
        <v>2522</v>
      </c>
      <c r="O2595" s="19" t="s">
        <v>2337</v>
      </c>
      <c r="P2595" s="20">
        <v>2017</v>
      </c>
      <c r="Q2595" s="19" t="s">
        <v>2955</v>
      </c>
    </row>
    <row r="2596" spans="1:18" x14ac:dyDescent="0.3">
      <c r="A2596" s="19">
        <v>2761</v>
      </c>
      <c r="B2596" s="33" t="s">
        <v>912</v>
      </c>
      <c r="C2596" s="89">
        <v>60</v>
      </c>
      <c r="D2596" s="52" t="s">
        <v>2532</v>
      </c>
      <c r="E2596" s="51" t="s">
        <v>5985</v>
      </c>
      <c r="F2596" s="19" t="s">
        <v>13</v>
      </c>
      <c r="G2596" s="19" t="s">
        <v>14</v>
      </c>
      <c r="H2596" s="33">
        <v>2013</v>
      </c>
      <c r="I2596" s="52" t="s">
        <v>961</v>
      </c>
      <c r="J2596" s="58" t="s">
        <v>961</v>
      </c>
      <c r="L2596" s="19" t="s">
        <v>2533</v>
      </c>
      <c r="M2596" s="19" t="s">
        <v>2534</v>
      </c>
      <c r="O2596" s="19" t="s">
        <v>2337</v>
      </c>
      <c r="P2596" s="20">
        <v>2017</v>
      </c>
      <c r="Q2596" s="19" t="s">
        <v>2955</v>
      </c>
    </row>
    <row r="2597" spans="1:18" x14ac:dyDescent="0.3">
      <c r="A2597" s="19">
        <v>2762</v>
      </c>
      <c r="B2597" s="33" t="s">
        <v>912</v>
      </c>
      <c r="C2597" s="89">
        <v>60</v>
      </c>
      <c r="D2597" s="52" t="s">
        <v>2535</v>
      </c>
      <c r="E2597" s="51" t="s">
        <v>5985</v>
      </c>
      <c r="F2597" s="19" t="s">
        <v>13</v>
      </c>
      <c r="G2597" s="19" t="s">
        <v>14</v>
      </c>
      <c r="H2597" s="33">
        <v>2013</v>
      </c>
      <c r="I2597" s="52" t="s">
        <v>961</v>
      </c>
      <c r="J2597" s="58" t="s">
        <v>961</v>
      </c>
      <c r="L2597" s="19" t="s">
        <v>2536</v>
      </c>
      <c r="M2597" s="19" t="s">
        <v>2537</v>
      </c>
      <c r="O2597" s="19" t="s">
        <v>2337</v>
      </c>
      <c r="P2597" s="20">
        <v>2017</v>
      </c>
      <c r="Q2597" s="19" t="s">
        <v>2955</v>
      </c>
    </row>
    <row r="2598" spans="1:18" x14ac:dyDescent="0.3">
      <c r="A2598" s="19">
        <v>2763</v>
      </c>
      <c r="B2598" s="33" t="s">
        <v>912</v>
      </c>
      <c r="C2598" s="89">
        <v>60</v>
      </c>
      <c r="D2598" s="52">
        <v>272</v>
      </c>
      <c r="E2598" s="51" t="s">
        <v>5985</v>
      </c>
      <c r="F2598" s="19" t="s">
        <v>13</v>
      </c>
      <c r="G2598" s="19" t="s">
        <v>14</v>
      </c>
      <c r="H2598" s="33">
        <v>2013</v>
      </c>
      <c r="I2598" s="52" t="s">
        <v>961</v>
      </c>
      <c r="J2598" s="58" t="s">
        <v>961</v>
      </c>
      <c r="L2598" s="19" t="s">
        <v>2553</v>
      </c>
      <c r="M2598" s="19" t="s">
        <v>2554</v>
      </c>
      <c r="O2598" s="19" t="s">
        <v>2337</v>
      </c>
      <c r="P2598" s="20">
        <v>2017</v>
      </c>
      <c r="Q2598" s="19" t="s">
        <v>2955</v>
      </c>
    </row>
    <row r="2599" spans="1:18" x14ac:dyDescent="0.3">
      <c r="A2599" s="19">
        <v>2764</v>
      </c>
      <c r="B2599" s="33" t="s">
        <v>912</v>
      </c>
      <c r="C2599" s="89">
        <v>60</v>
      </c>
      <c r="D2599" s="52">
        <v>434</v>
      </c>
      <c r="E2599" s="51" t="s">
        <v>5985</v>
      </c>
      <c r="F2599" s="19" t="s">
        <v>13</v>
      </c>
      <c r="G2599" s="19" t="s">
        <v>14</v>
      </c>
      <c r="H2599" s="33">
        <v>2013</v>
      </c>
      <c r="I2599" s="52" t="s">
        <v>961</v>
      </c>
      <c r="J2599" s="58" t="s">
        <v>961</v>
      </c>
      <c r="L2599" s="19" t="s">
        <v>2559</v>
      </c>
      <c r="M2599" s="19" t="s">
        <v>2560</v>
      </c>
      <c r="O2599" s="19" t="s">
        <v>2337</v>
      </c>
      <c r="P2599" s="20">
        <v>2017</v>
      </c>
      <c r="Q2599" s="19" t="s">
        <v>2955</v>
      </c>
    </row>
    <row r="2600" spans="1:18" x14ac:dyDescent="0.3">
      <c r="A2600" s="19">
        <v>2864</v>
      </c>
      <c r="B2600" s="33" t="s">
        <v>912</v>
      </c>
      <c r="C2600" s="89">
        <v>60</v>
      </c>
      <c r="D2600" s="52" t="s">
        <v>2953</v>
      </c>
      <c r="E2600" s="51" t="s">
        <v>5985</v>
      </c>
      <c r="F2600" s="19" t="s">
        <v>13</v>
      </c>
      <c r="G2600" s="19" t="s">
        <v>14</v>
      </c>
      <c r="H2600" s="33">
        <v>2013</v>
      </c>
      <c r="I2600" s="52" t="s">
        <v>961</v>
      </c>
      <c r="J2600" s="58" t="s">
        <v>961</v>
      </c>
      <c r="L2600" s="19" t="s">
        <v>2954</v>
      </c>
      <c r="O2600" s="19" t="s">
        <v>2950</v>
      </c>
      <c r="P2600" s="20">
        <v>2018</v>
      </c>
      <c r="Q2600" s="19" t="s">
        <v>2955</v>
      </c>
    </row>
    <row r="2601" spans="1:18" x14ac:dyDescent="0.3">
      <c r="A2601" s="19">
        <v>2591</v>
      </c>
      <c r="B2601" s="33" t="s">
        <v>93</v>
      </c>
      <c r="C2601" s="89" t="s">
        <v>108</v>
      </c>
      <c r="D2601" s="52" t="s">
        <v>5265</v>
      </c>
      <c r="E2601" s="63" t="s">
        <v>5933</v>
      </c>
      <c r="F2601" s="40" t="s">
        <v>940</v>
      </c>
      <c r="G2601" s="40" t="s">
        <v>941</v>
      </c>
      <c r="H2601" s="33">
        <v>2014</v>
      </c>
      <c r="I2601" s="52" t="s">
        <v>918</v>
      </c>
      <c r="J2601" s="58" t="s">
        <v>918</v>
      </c>
      <c r="L2601" s="19" t="s">
        <v>1792</v>
      </c>
      <c r="O2601" s="19" t="s">
        <v>1561</v>
      </c>
      <c r="P2601" s="20">
        <v>2017</v>
      </c>
      <c r="Q2601" s="19" t="s">
        <v>2955</v>
      </c>
    </row>
    <row r="2602" spans="1:18" x14ac:dyDescent="0.3">
      <c r="A2602" s="19">
        <v>2592</v>
      </c>
      <c r="B2602" s="33" t="s">
        <v>93</v>
      </c>
      <c r="C2602" s="89" t="s">
        <v>108</v>
      </c>
      <c r="D2602" s="52" t="s">
        <v>1736</v>
      </c>
      <c r="E2602" s="51" t="s">
        <v>5985</v>
      </c>
      <c r="F2602" s="19" t="s">
        <v>13</v>
      </c>
      <c r="G2602" s="19" t="s">
        <v>14</v>
      </c>
      <c r="H2602" s="33">
        <v>2014</v>
      </c>
      <c r="I2602" s="52" t="s">
        <v>918</v>
      </c>
      <c r="J2602" s="58" t="s">
        <v>918</v>
      </c>
      <c r="L2602" s="19" t="s">
        <v>1737</v>
      </c>
      <c r="O2602" s="19" t="s">
        <v>1561</v>
      </c>
      <c r="P2602" s="20">
        <v>2017</v>
      </c>
      <c r="Q2602" s="19" t="s">
        <v>2955</v>
      </c>
    </row>
    <row r="2603" spans="1:18" x14ac:dyDescent="0.3">
      <c r="A2603" s="19">
        <v>2593</v>
      </c>
      <c r="B2603" s="33" t="s">
        <v>93</v>
      </c>
      <c r="C2603" s="89" t="s">
        <v>108</v>
      </c>
      <c r="D2603" s="52" t="s">
        <v>1740</v>
      </c>
      <c r="E2603" s="51" t="s">
        <v>5985</v>
      </c>
      <c r="F2603" s="19" t="s">
        <v>13</v>
      </c>
      <c r="G2603" s="19" t="s">
        <v>14</v>
      </c>
      <c r="H2603" s="33">
        <v>2014</v>
      </c>
      <c r="I2603" s="52" t="s">
        <v>918</v>
      </c>
      <c r="J2603" s="58" t="s">
        <v>918</v>
      </c>
      <c r="L2603" s="19" t="s">
        <v>1741</v>
      </c>
      <c r="O2603" s="19" t="s">
        <v>1561</v>
      </c>
      <c r="P2603" s="20">
        <v>2017</v>
      </c>
      <c r="Q2603" s="19" t="s">
        <v>2955</v>
      </c>
    </row>
    <row r="2604" spans="1:18" x14ac:dyDescent="0.3">
      <c r="A2604" s="19">
        <v>2594</v>
      </c>
      <c r="B2604" s="33" t="s">
        <v>93</v>
      </c>
      <c r="C2604" s="89" t="s">
        <v>108</v>
      </c>
      <c r="D2604" s="52" t="s">
        <v>5264</v>
      </c>
      <c r="E2604" s="63" t="s">
        <v>5933</v>
      </c>
      <c r="F2604" s="40" t="s">
        <v>940</v>
      </c>
      <c r="G2604" s="40" t="s">
        <v>941</v>
      </c>
      <c r="H2604" s="33">
        <v>2014</v>
      </c>
      <c r="I2604" s="52" t="s">
        <v>918</v>
      </c>
      <c r="J2604" s="58" t="s">
        <v>918</v>
      </c>
      <c r="L2604" s="19" t="s">
        <v>1793</v>
      </c>
      <c r="O2604" s="19" t="s">
        <v>1561</v>
      </c>
      <c r="P2604" s="20">
        <v>2017</v>
      </c>
      <c r="Q2604" s="19" t="s">
        <v>2955</v>
      </c>
    </row>
    <row r="2605" spans="1:18" x14ac:dyDescent="0.3">
      <c r="A2605" s="19">
        <v>47</v>
      </c>
      <c r="B2605" s="34" t="s">
        <v>12</v>
      </c>
      <c r="C2605" s="88" t="s">
        <v>4313</v>
      </c>
      <c r="D2605" s="53" t="s">
        <v>3014</v>
      </c>
      <c r="E2605" s="51" t="s">
        <v>5966</v>
      </c>
      <c r="F2605" s="22" t="s">
        <v>905</v>
      </c>
      <c r="G2605" s="19" t="s">
        <v>23</v>
      </c>
      <c r="H2605" s="32"/>
      <c r="I2605" s="55" t="s">
        <v>4280</v>
      </c>
      <c r="J2605" s="53" t="s">
        <v>3024</v>
      </c>
      <c r="K2605" s="19" t="s">
        <v>3035</v>
      </c>
      <c r="O2605" s="20" t="s">
        <v>4279</v>
      </c>
      <c r="P2605" s="20">
        <v>2012</v>
      </c>
      <c r="Q2605" s="20" t="s">
        <v>4218</v>
      </c>
    </row>
    <row r="2606" spans="1:18" x14ac:dyDescent="0.3">
      <c r="A2606" s="19">
        <v>48</v>
      </c>
      <c r="B2606" s="34" t="s">
        <v>12</v>
      </c>
      <c r="C2606" s="88" t="s">
        <v>4313</v>
      </c>
      <c r="D2606" s="53" t="s">
        <v>4270</v>
      </c>
      <c r="E2606" s="53" t="s">
        <v>5414</v>
      </c>
      <c r="F2606" s="19" t="s">
        <v>13</v>
      </c>
      <c r="G2606" s="19" t="s">
        <v>14</v>
      </c>
      <c r="H2606" s="32"/>
      <c r="I2606" s="55" t="s">
        <v>955</v>
      </c>
      <c r="J2606" s="55" t="s">
        <v>3024</v>
      </c>
      <c r="O2606" s="20" t="s">
        <v>4279</v>
      </c>
      <c r="P2606" s="20">
        <v>2012</v>
      </c>
      <c r="Q2606" s="20" t="s">
        <v>4218</v>
      </c>
    </row>
    <row r="2607" spans="1:18" x14ac:dyDescent="0.3">
      <c r="A2607" s="19">
        <v>49</v>
      </c>
      <c r="B2607" s="34" t="s">
        <v>12</v>
      </c>
      <c r="C2607" s="88" t="s">
        <v>4313</v>
      </c>
      <c r="D2607" s="53" t="s">
        <v>3016</v>
      </c>
      <c r="E2607" s="53" t="s">
        <v>5929</v>
      </c>
      <c r="F2607" s="19" t="s">
        <v>1810</v>
      </c>
      <c r="G2607" s="19" t="s">
        <v>1811</v>
      </c>
      <c r="H2607" s="32"/>
      <c r="I2607" s="55" t="s">
        <v>1924</v>
      </c>
      <c r="J2607" s="55" t="s">
        <v>1924</v>
      </c>
      <c r="K2607" s="20" t="s">
        <v>3037</v>
      </c>
      <c r="O2607" s="20" t="s">
        <v>4279</v>
      </c>
      <c r="P2607" s="20">
        <v>2012</v>
      </c>
      <c r="Q2607" s="20" t="s">
        <v>4218</v>
      </c>
    </row>
    <row r="2608" spans="1:18" x14ac:dyDescent="0.3">
      <c r="A2608" s="19">
        <v>704</v>
      </c>
      <c r="B2608" s="26" t="s">
        <v>12</v>
      </c>
      <c r="C2608" s="90" t="s">
        <v>4313</v>
      </c>
      <c r="D2608" s="63" t="s">
        <v>5136</v>
      </c>
      <c r="E2608" s="51" t="s">
        <v>5966</v>
      </c>
      <c r="F2608" s="19" t="s">
        <v>905</v>
      </c>
      <c r="G2608" s="19" t="s">
        <v>23</v>
      </c>
      <c r="H2608" s="26">
        <v>2002</v>
      </c>
      <c r="I2608" s="19" t="s">
        <v>5831</v>
      </c>
      <c r="J2608" s="55" t="s">
        <v>3024</v>
      </c>
      <c r="K2608" s="40"/>
      <c r="L2608" s="40"/>
      <c r="M2608" s="40"/>
      <c r="N2608" s="40"/>
      <c r="O2608" s="40" t="s">
        <v>4843</v>
      </c>
      <c r="P2608" s="40">
        <v>2013</v>
      </c>
      <c r="Q2608" s="22" t="s">
        <v>4293</v>
      </c>
      <c r="R2608" s="40"/>
    </row>
    <row r="2609" spans="1:25" x14ac:dyDescent="0.3">
      <c r="A2609" s="19">
        <v>705</v>
      </c>
      <c r="B2609" s="26" t="s">
        <v>12</v>
      </c>
      <c r="C2609" s="90" t="s">
        <v>4313</v>
      </c>
      <c r="D2609" s="63" t="s">
        <v>5137</v>
      </c>
      <c r="E2609" s="63" t="s">
        <v>4315</v>
      </c>
      <c r="F2609" s="40" t="s">
        <v>2369</v>
      </c>
      <c r="G2609" s="40" t="s">
        <v>2370</v>
      </c>
      <c r="H2609" s="26">
        <v>2002</v>
      </c>
      <c r="I2609" s="19" t="s">
        <v>5831</v>
      </c>
      <c r="J2609" s="55" t="s">
        <v>3024</v>
      </c>
      <c r="K2609" s="40"/>
      <c r="L2609" s="40"/>
      <c r="M2609" s="40"/>
      <c r="N2609" s="40"/>
      <c r="O2609" s="40" t="s">
        <v>4843</v>
      </c>
      <c r="P2609" s="40">
        <v>2013</v>
      </c>
      <c r="Q2609" s="22" t="s">
        <v>4293</v>
      </c>
      <c r="R2609" s="40"/>
    </row>
    <row r="2610" spans="1:25" x14ac:dyDescent="0.3">
      <c r="A2610" s="19">
        <v>1475</v>
      </c>
      <c r="B2610" s="60" t="s">
        <v>12</v>
      </c>
      <c r="C2610" s="88" t="s">
        <v>4313</v>
      </c>
      <c r="D2610" s="51" t="s">
        <v>4314</v>
      </c>
      <c r="E2610" s="51" t="s">
        <v>4315</v>
      </c>
      <c r="F2610" s="46" t="s">
        <v>2369</v>
      </c>
      <c r="G2610" s="40" t="s">
        <v>2370</v>
      </c>
      <c r="H2610" s="60"/>
      <c r="I2610" s="51" t="s">
        <v>955</v>
      </c>
      <c r="J2610" s="51" t="s">
        <v>3024</v>
      </c>
      <c r="K2610" s="40"/>
      <c r="L2610" s="40"/>
      <c r="M2610" s="40"/>
      <c r="N2610" s="40"/>
      <c r="O2610" s="40" t="s">
        <v>4292</v>
      </c>
      <c r="P2610" s="40">
        <v>2015</v>
      </c>
      <c r="Q2610" s="22" t="s">
        <v>4293</v>
      </c>
      <c r="R2610" s="40"/>
    </row>
    <row r="2611" spans="1:25" x14ac:dyDescent="0.3">
      <c r="A2611" s="19">
        <v>1476</v>
      </c>
      <c r="B2611" s="60" t="s">
        <v>12</v>
      </c>
      <c r="C2611" s="88" t="s">
        <v>4313</v>
      </c>
      <c r="D2611" s="51" t="s">
        <v>4316</v>
      </c>
      <c r="E2611" s="51" t="s">
        <v>5995</v>
      </c>
      <c r="F2611" s="40" t="s">
        <v>13</v>
      </c>
      <c r="G2611" s="40" t="s">
        <v>14</v>
      </c>
      <c r="H2611" s="60"/>
      <c r="I2611" s="51" t="s">
        <v>955</v>
      </c>
      <c r="J2611" s="51" t="s">
        <v>3024</v>
      </c>
      <c r="K2611" s="40"/>
      <c r="L2611" s="40"/>
      <c r="M2611" s="40"/>
      <c r="N2611" s="40"/>
      <c r="O2611" s="40" t="s">
        <v>4292</v>
      </c>
      <c r="P2611" s="40">
        <v>2015</v>
      </c>
      <c r="Q2611" s="22" t="s">
        <v>4293</v>
      </c>
      <c r="R2611" s="40"/>
    </row>
    <row r="2612" spans="1:25" x14ac:dyDescent="0.3">
      <c r="A2612" s="19">
        <v>1477</v>
      </c>
      <c r="B2612" s="60" t="s">
        <v>12</v>
      </c>
      <c r="C2612" s="88" t="s">
        <v>4313</v>
      </c>
      <c r="D2612" s="51" t="s">
        <v>2368</v>
      </c>
      <c r="E2612" s="51" t="s">
        <v>4315</v>
      </c>
      <c r="F2612" s="40" t="s">
        <v>2369</v>
      </c>
      <c r="G2612" s="40" t="s">
        <v>2370</v>
      </c>
      <c r="H2612" s="60"/>
      <c r="I2612" s="51" t="s">
        <v>2371</v>
      </c>
      <c r="J2612" s="51" t="s">
        <v>4525</v>
      </c>
      <c r="K2612" s="40"/>
      <c r="L2612" s="40"/>
      <c r="M2612" s="40"/>
      <c r="N2612" s="40"/>
      <c r="O2612" s="40" t="s">
        <v>4292</v>
      </c>
      <c r="P2612" s="40">
        <v>2015</v>
      </c>
      <c r="Q2612" s="40" t="s">
        <v>4293</v>
      </c>
      <c r="R2612" s="40"/>
      <c r="S2612" s="20"/>
      <c r="T2612" s="20"/>
      <c r="U2612" s="20"/>
      <c r="V2612" s="20"/>
      <c r="W2612" s="20"/>
      <c r="X2612" s="20"/>
      <c r="Y2612" s="20"/>
    </row>
    <row r="2613" spans="1:25" x14ac:dyDescent="0.3">
      <c r="A2613" s="19">
        <v>1478</v>
      </c>
      <c r="B2613" s="60" t="s">
        <v>12</v>
      </c>
      <c r="C2613" s="88" t="s">
        <v>4313</v>
      </c>
      <c r="D2613" s="51" t="s">
        <v>4317</v>
      </c>
      <c r="E2613" s="51" t="s">
        <v>5928</v>
      </c>
      <c r="F2613" s="40" t="s">
        <v>1810</v>
      </c>
      <c r="G2613" s="40" t="s">
        <v>4318</v>
      </c>
      <c r="H2613" s="60"/>
      <c r="I2613" s="51" t="s">
        <v>1924</v>
      </c>
      <c r="J2613" s="51" t="s">
        <v>1924</v>
      </c>
      <c r="K2613" s="40"/>
      <c r="L2613" s="40"/>
      <c r="M2613" s="40"/>
      <c r="N2613" s="40"/>
      <c r="O2613" s="40" t="s">
        <v>4292</v>
      </c>
      <c r="P2613" s="40">
        <v>2015</v>
      </c>
      <c r="Q2613" s="22" t="s">
        <v>4293</v>
      </c>
      <c r="R2613" s="40"/>
    </row>
    <row r="2614" spans="1:25" x14ac:dyDescent="0.3">
      <c r="A2614" s="19">
        <v>1479</v>
      </c>
      <c r="B2614" s="60" t="s">
        <v>12</v>
      </c>
      <c r="C2614" s="88" t="s">
        <v>4313</v>
      </c>
      <c r="D2614" s="51" t="s">
        <v>4319</v>
      </c>
      <c r="E2614" s="51" t="s">
        <v>5950</v>
      </c>
      <c r="F2614" s="40" t="s">
        <v>13</v>
      </c>
      <c r="G2614" s="40" t="s">
        <v>14</v>
      </c>
      <c r="H2614" s="60"/>
      <c r="I2614" s="51" t="s">
        <v>2395</v>
      </c>
      <c r="J2614" s="51" t="s">
        <v>2395</v>
      </c>
      <c r="K2614" s="40"/>
      <c r="L2614" s="40"/>
      <c r="M2614" s="40"/>
      <c r="N2614" s="40"/>
      <c r="O2614" s="40" t="s">
        <v>4292</v>
      </c>
      <c r="P2614" s="40">
        <v>2015</v>
      </c>
      <c r="Q2614" s="22" t="s">
        <v>4293</v>
      </c>
      <c r="R2614" s="40"/>
    </row>
    <row r="2615" spans="1:25" x14ac:dyDescent="0.3">
      <c r="A2615" s="19">
        <v>1480</v>
      </c>
      <c r="B2615" s="60" t="s">
        <v>12</v>
      </c>
      <c r="C2615" s="88" t="s">
        <v>4313</v>
      </c>
      <c r="D2615" s="51" t="s">
        <v>4320</v>
      </c>
      <c r="E2615" s="66" t="s">
        <v>6000</v>
      </c>
      <c r="F2615" s="40" t="s">
        <v>13</v>
      </c>
      <c r="G2615" s="40" t="s">
        <v>14</v>
      </c>
      <c r="H2615" s="60"/>
      <c r="I2615" s="51" t="s">
        <v>955</v>
      </c>
      <c r="J2615" s="51" t="s">
        <v>3024</v>
      </c>
      <c r="K2615" s="40"/>
      <c r="L2615" s="40"/>
      <c r="M2615" s="40"/>
      <c r="N2615" s="40"/>
      <c r="O2615" s="40" t="s">
        <v>4292</v>
      </c>
      <c r="P2615" s="40">
        <v>2015</v>
      </c>
      <c r="Q2615" s="22" t="s">
        <v>4293</v>
      </c>
      <c r="R2615" s="40"/>
    </row>
  </sheetData>
  <sortState ref="A2:Z2615">
    <sortCondition ref="C2:C2615"/>
  </sortState>
  <hyperlinks>
    <hyperlink ref="F2610" r:id="rId1" display="https://en.wikipedia.org/wiki/Araceae" xr:uid="{05501364-DC74-48E3-9B7A-2E591936F21C}"/>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0807AF-0FBA-4155-A42B-007D24AF1181}">
  <dimension ref="A1:P3390"/>
  <sheetViews>
    <sheetView workbookViewId="0">
      <selection activeCell="M18" sqref="M18"/>
    </sheetView>
  </sheetViews>
  <sheetFormatPr defaultRowHeight="14.4" x14ac:dyDescent="0.3"/>
  <cols>
    <col min="1" max="1" width="26" style="52" customWidth="1"/>
    <col min="5" max="5" width="29.33203125" bestFit="1" customWidth="1"/>
    <col min="16" max="16" width="26" style="52" customWidth="1"/>
  </cols>
  <sheetData>
    <row r="1" spans="1:16" x14ac:dyDescent="0.3">
      <c r="A1" s="50" t="s">
        <v>2987</v>
      </c>
      <c r="E1" t="s">
        <v>2987</v>
      </c>
      <c r="P1" s="50" t="s">
        <v>2987</v>
      </c>
    </row>
    <row r="2" spans="1:16" x14ac:dyDescent="0.3">
      <c r="A2" s="63" t="s">
        <v>2412</v>
      </c>
      <c r="B2">
        <f>COUNTIF(P:P,Sheet3!A2)</f>
        <v>2</v>
      </c>
      <c r="E2" t="s">
        <v>918</v>
      </c>
      <c r="F2">
        <v>514</v>
      </c>
      <c r="P2" s="55" t="s">
        <v>2399</v>
      </c>
    </row>
    <row r="3" spans="1:16" x14ac:dyDescent="0.3">
      <c r="A3" s="63" t="s">
        <v>915</v>
      </c>
      <c r="B3">
        <f>COUNTIF(P:P,Sheet3!A3)</f>
        <v>9</v>
      </c>
      <c r="E3" t="s">
        <v>1924</v>
      </c>
      <c r="F3">
        <v>301</v>
      </c>
      <c r="P3" s="55" t="s">
        <v>1051</v>
      </c>
    </row>
    <row r="4" spans="1:16" x14ac:dyDescent="0.3">
      <c r="A4" s="55" t="s">
        <v>4049</v>
      </c>
      <c r="B4">
        <f>COUNTIF(P:P,Sheet3!A4)</f>
        <v>1</v>
      </c>
      <c r="E4" t="s">
        <v>1051</v>
      </c>
      <c r="F4">
        <v>275</v>
      </c>
      <c r="P4" s="55" t="s">
        <v>4275</v>
      </c>
    </row>
    <row r="5" spans="1:16" x14ac:dyDescent="0.3">
      <c r="A5" s="51" t="s">
        <v>2992</v>
      </c>
      <c r="B5">
        <f>COUNTIF(P:P,Sheet3!A5)</f>
        <v>61</v>
      </c>
      <c r="E5" t="s">
        <v>2486</v>
      </c>
      <c r="F5">
        <v>150</v>
      </c>
      <c r="P5" s="55" t="s">
        <v>4274</v>
      </c>
    </row>
    <row r="6" spans="1:16" x14ac:dyDescent="0.3">
      <c r="A6" s="55" t="s">
        <v>4048</v>
      </c>
      <c r="B6">
        <f>COUNTIF(P:P,Sheet3!A6)</f>
        <v>1</v>
      </c>
      <c r="E6" t="s">
        <v>2939</v>
      </c>
      <c r="F6">
        <v>134</v>
      </c>
      <c r="P6" s="55" t="s">
        <v>4274</v>
      </c>
    </row>
    <row r="7" spans="1:16" x14ac:dyDescent="0.3">
      <c r="A7" s="55" t="s">
        <v>1924</v>
      </c>
      <c r="B7">
        <f>COUNTIF(P:P,Sheet3!A7)</f>
        <v>301</v>
      </c>
      <c r="E7" t="s">
        <v>1856</v>
      </c>
      <c r="F7">
        <v>130</v>
      </c>
      <c r="P7" s="58" t="s">
        <v>900</v>
      </c>
    </row>
    <row r="8" spans="1:16" x14ac:dyDescent="0.3">
      <c r="A8" s="63" t="s">
        <v>1052</v>
      </c>
      <c r="B8">
        <f>COUNTIF(P:P,Sheet3!A8)</f>
        <v>3</v>
      </c>
      <c r="E8" t="s">
        <v>4047</v>
      </c>
      <c r="F8">
        <v>70</v>
      </c>
      <c r="P8" s="55" t="s">
        <v>4275</v>
      </c>
    </row>
    <row r="9" spans="1:16" x14ac:dyDescent="0.3">
      <c r="A9" s="55" t="s">
        <v>4051</v>
      </c>
      <c r="B9">
        <f>COUNTIF(P:P,Sheet3!A9)</f>
        <v>0</v>
      </c>
      <c r="E9" t="s">
        <v>928</v>
      </c>
      <c r="F9">
        <v>68</v>
      </c>
      <c r="P9" s="55" t="s">
        <v>2035</v>
      </c>
    </row>
    <row r="10" spans="1:16" x14ac:dyDescent="0.3">
      <c r="A10" s="58" t="s">
        <v>924</v>
      </c>
      <c r="B10">
        <f>COUNTIF(P:P,Sheet3!A10)</f>
        <v>60</v>
      </c>
      <c r="E10" t="s">
        <v>113</v>
      </c>
      <c r="F10">
        <v>67</v>
      </c>
      <c r="P10" s="55" t="s">
        <v>4049</v>
      </c>
    </row>
    <row r="11" spans="1:16" x14ac:dyDescent="0.3">
      <c r="A11" s="51" t="s">
        <v>5841</v>
      </c>
      <c r="B11">
        <f>COUNTIF(P:P,Sheet3!A11)</f>
        <v>1</v>
      </c>
      <c r="E11" t="s">
        <v>2992</v>
      </c>
      <c r="F11">
        <v>61</v>
      </c>
      <c r="P11" s="55" t="s">
        <v>1558</v>
      </c>
    </row>
    <row r="12" spans="1:16" x14ac:dyDescent="0.3">
      <c r="A12" s="54" t="s">
        <v>2989</v>
      </c>
      <c r="B12">
        <f>COUNTIF(P:P,Sheet3!A12)</f>
        <v>7</v>
      </c>
      <c r="E12" t="s">
        <v>924</v>
      </c>
      <c r="F12">
        <v>60</v>
      </c>
      <c r="P12" s="55" t="s">
        <v>4052</v>
      </c>
    </row>
    <row r="13" spans="1:16" x14ac:dyDescent="0.3">
      <c r="A13" s="63" t="s">
        <v>918</v>
      </c>
      <c r="B13">
        <f>COUNTIF(P:P,Sheet3!A13)</f>
        <v>514</v>
      </c>
      <c r="E13" t="s">
        <v>2356</v>
      </c>
      <c r="F13">
        <v>59</v>
      </c>
      <c r="P13" s="55" t="s">
        <v>4274</v>
      </c>
    </row>
    <row r="14" spans="1:16" x14ac:dyDescent="0.3">
      <c r="A14" s="55" t="s">
        <v>2360</v>
      </c>
      <c r="B14">
        <f>COUNTIF(P:P,Sheet3!A14)</f>
        <v>34</v>
      </c>
      <c r="E14" t="s">
        <v>933</v>
      </c>
      <c r="F14">
        <v>56</v>
      </c>
      <c r="P14" s="55" t="s">
        <v>4050</v>
      </c>
    </row>
    <row r="15" spans="1:16" x14ac:dyDescent="0.3">
      <c r="A15" s="58" t="s">
        <v>2568</v>
      </c>
      <c r="B15">
        <f>COUNTIF(P:P,Sheet3!A15)</f>
        <v>18</v>
      </c>
      <c r="E15" t="s">
        <v>1417</v>
      </c>
      <c r="F15">
        <v>56</v>
      </c>
      <c r="P15" s="55" t="s">
        <v>4275</v>
      </c>
    </row>
    <row r="16" spans="1:16" x14ac:dyDescent="0.3">
      <c r="A16" s="55" t="s">
        <v>2994</v>
      </c>
      <c r="B16">
        <f>COUNTIF(P:P,Sheet3!A16)</f>
        <v>10</v>
      </c>
      <c r="E16" t="s">
        <v>2035</v>
      </c>
      <c r="F16">
        <v>56</v>
      </c>
      <c r="P16" s="55" t="s">
        <v>2871</v>
      </c>
    </row>
    <row r="17" spans="1:16" x14ac:dyDescent="0.3">
      <c r="A17" s="53" t="s">
        <v>5842</v>
      </c>
      <c r="B17">
        <f>COUNTIF(P:P,Sheet3!A17)</f>
        <v>0</v>
      </c>
      <c r="E17" t="s">
        <v>2871</v>
      </c>
      <c r="F17">
        <v>49</v>
      </c>
      <c r="P17" s="58" t="s">
        <v>924</v>
      </c>
    </row>
    <row r="18" spans="1:16" x14ac:dyDescent="0.3">
      <c r="A18" s="55" t="s">
        <v>4278</v>
      </c>
      <c r="B18">
        <f>COUNTIF(P:P,Sheet3!A18)</f>
        <v>3</v>
      </c>
      <c r="E18" t="s">
        <v>1921</v>
      </c>
      <c r="F18">
        <v>48</v>
      </c>
      <c r="P18" s="55" t="s">
        <v>2399</v>
      </c>
    </row>
    <row r="19" spans="1:16" x14ac:dyDescent="0.3">
      <c r="A19" s="55" t="s">
        <v>4052</v>
      </c>
      <c r="B19">
        <f>COUNTIF(P:P,Sheet3!A19)</f>
        <v>5</v>
      </c>
      <c r="E19" t="s">
        <v>2360</v>
      </c>
      <c r="F19">
        <v>34</v>
      </c>
      <c r="P19" s="53" t="s">
        <v>900</v>
      </c>
    </row>
    <row r="20" spans="1:16" x14ac:dyDescent="0.3">
      <c r="A20" s="55" t="s">
        <v>4281</v>
      </c>
      <c r="B20">
        <f>COUNTIF(P:P,Sheet3!A20)</f>
        <v>0</v>
      </c>
      <c r="E20" t="s">
        <v>2584</v>
      </c>
      <c r="F20">
        <v>32</v>
      </c>
      <c r="P20" s="55" t="s">
        <v>4275</v>
      </c>
    </row>
    <row r="21" spans="1:16" x14ac:dyDescent="0.3">
      <c r="A21" s="51" t="s">
        <v>4772</v>
      </c>
      <c r="B21">
        <f>COUNTIF(P:P,Sheet3!A21)</f>
        <v>2</v>
      </c>
      <c r="E21" t="s">
        <v>961</v>
      </c>
      <c r="F21">
        <v>30</v>
      </c>
      <c r="P21" s="55" t="s">
        <v>2356</v>
      </c>
    </row>
    <row r="22" spans="1:16" x14ac:dyDescent="0.3">
      <c r="A22" s="51" t="s">
        <v>4605</v>
      </c>
      <c r="B22">
        <f>COUNTIF(P:P,Sheet3!A22)</f>
        <v>0</v>
      </c>
      <c r="E22" t="s">
        <v>2389</v>
      </c>
      <c r="F22">
        <v>25</v>
      </c>
      <c r="P22" s="55" t="s">
        <v>4046</v>
      </c>
    </row>
    <row r="23" spans="1:16" x14ac:dyDescent="0.3">
      <c r="A23" s="55" t="s">
        <v>4275</v>
      </c>
      <c r="B23">
        <f>COUNTIF(P:P,Sheet3!A23)</f>
        <v>6</v>
      </c>
      <c r="E23" t="s">
        <v>4974</v>
      </c>
      <c r="F23">
        <v>25</v>
      </c>
      <c r="P23" s="55" t="s">
        <v>4275</v>
      </c>
    </row>
    <row r="24" spans="1:16" x14ac:dyDescent="0.3">
      <c r="A24" s="55" t="s">
        <v>2395</v>
      </c>
      <c r="B24">
        <f>COUNTIF(P:P,Sheet3!A24)</f>
        <v>10</v>
      </c>
      <c r="E24" t="s">
        <v>964</v>
      </c>
      <c r="F24">
        <v>22</v>
      </c>
      <c r="P24" s="55" t="s">
        <v>2356</v>
      </c>
    </row>
    <row r="25" spans="1:16" x14ac:dyDescent="0.3">
      <c r="A25" s="55" t="s">
        <v>3024</v>
      </c>
      <c r="B25">
        <f>COUNTIF(P:P,Sheet3!A25)</f>
        <v>18</v>
      </c>
      <c r="E25" t="s">
        <v>2399</v>
      </c>
      <c r="F25">
        <v>19</v>
      </c>
      <c r="P25" s="55" t="s">
        <v>2399</v>
      </c>
    </row>
    <row r="26" spans="1:16" x14ac:dyDescent="0.3">
      <c r="A26" s="55" t="s">
        <v>4053</v>
      </c>
      <c r="B26">
        <f>COUNTIF(P:P,Sheet3!A26)</f>
        <v>0</v>
      </c>
      <c r="E26" t="s">
        <v>2568</v>
      </c>
      <c r="F26">
        <v>18</v>
      </c>
      <c r="P26" s="51" t="s">
        <v>1856</v>
      </c>
    </row>
    <row r="27" spans="1:16" x14ac:dyDescent="0.3">
      <c r="A27" s="55" t="s">
        <v>2434</v>
      </c>
      <c r="B27">
        <f>COUNTIF(P:P,Sheet3!A27)</f>
        <v>6</v>
      </c>
      <c r="E27" t="s">
        <v>3024</v>
      </c>
      <c r="F27">
        <v>18</v>
      </c>
      <c r="P27" s="51" t="s">
        <v>1856</v>
      </c>
    </row>
    <row r="28" spans="1:16" x14ac:dyDescent="0.3">
      <c r="A28" s="55" t="s">
        <v>4217</v>
      </c>
      <c r="B28">
        <f>COUNTIF(P:P,Sheet3!A28)</f>
        <v>2</v>
      </c>
      <c r="E28" t="s">
        <v>2418</v>
      </c>
      <c r="F28">
        <v>12</v>
      </c>
      <c r="P28" s="51" t="s">
        <v>1856</v>
      </c>
    </row>
    <row r="29" spans="1:16" x14ac:dyDescent="0.3">
      <c r="A29" s="51" t="s">
        <v>5840</v>
      </c>
      <c r="B29">
        <f>COUNTIF(P:P,Sheet3!A29)</f>
        <v>0</v>
      </c>
      <c r="E29" t="s">
        <v>2603</v>
      </c>
      <c r="F29">
        <v>12</v>
      </c>
      <c r="P29" s="51" t="s">
        <v>1856</v>
      </c>
    </row>
    <row r="30" spans="1:16" x14ac:dyDescent="0.3">
      <c r="A30" s="63" t="s">
        <v>2476</v>
      </c>
      <c r="B30">
        <f>COUNTIF(P:P,Sheet3!A30)</f>
        <v>9</v>
      </c>
      <c r="E30" t="s">
        <v>910</v>
      </c>
      <c r="F30">
        <v>11</v>
      </c>
      <c r="P30" s="51" t="s">
        <v>1856</v>
      </c>
    </row>
    <row r="31" spans="1:16" x14ac:dyDescent="0.3">
      <c r="A31" s="63" t="s">
        <v>2389</v>
      </c>
      <c r="B31">
        <f>COUNTIF(P:P,Sheet3!A31)</f>
        <v>25</v>
      </c>
      <c r="E31" t="s">
        <v>947</v>
      </c>
      <c r="F31">
        <v>11</v>
      </c>
      <c r="P31" s="51" t="s">
        <v>1856</v>
      </c>
    </row>
    <row r="32" spans="1:16" x14ac:dyDescent="0.3">
      <c r="A32" s="51" t="s">
        <v>4299</v>
      </c>
      <c r="B32">
        <f>COUNTIF(P:P,Sheet3!A32)</f>
        <v>1</v>
      </c>
      <c r="E32" t="s">
        <v>2994</v>
      </c>
      <c r="F32">
        <v>10</v>
      </c>
      <c r="P32" s="51" t="s">
        <v>1856</v>
      </c>
    </row>
    <row r="33" spans="1:16" x14ac:dyDescent="0.3">
      <c r="A33" s="55" t="s">
        <v>2403</v>
      </c>
      <c r="B33">
        <f>COUNTIF(P:P,Sheet3!A33)</f>
        <v>3</v>
      </c>
      <c r="E33" t="s">
        <v>2395</v>
      </c>
      <c r="F33">
        <v>10</v>
      </c>
      <c r="P33" s="51" t="s">
        <v>1856</v>
      </c>
    </row>
    <row r="34" spans="1:16" x14ac:dyDescent="0.3">
      <c r="A34" s="55" t="s">
        <v>2939</v>
      </c>
      <c r="B34">
        <f>COUNTIF(P:P,Sheet3!A34)</f>
        <v>134</v>
      </c>
      <c r="E34" t="s">
        <v>915</v>
      </c>
      <c r="F34">
        <v>9</v>
      </c>
      <c r="P34" s="51" t="s">
        <v>1856</v>
      </c>
    </row>
    <row r="35" spans="1:16" x14ac:dyDescent="0.3">
      <c r="A35" s="58" t="s">
        <v>964</v>
      </c>
      <c r="B35">
        <f>COUNTIF(P:P,Sheet3!A35)</f>
        <v>22</v>
      </c>
      <c r="E35" t="s">
        <v>2476</v>
      </c>
      <c r="F35">
        <v>9</v>
      </c>
      <c r="P35" s="51" t="s">
        <v>1856</v>
      </c>
    </row>
    <row r="36" spans="1:16" x14ac:dyDescent="0.3">
      <c r="A36" s="51" t="s">
        <v>1856</v>
      </c>
      <c r="B36">
        <f>COUNTIF(P:P,Sheet3!A36)</f>
        <v>130</v>
      </c>
      <c r="E36" t="s">
        <v>4525</v>
      </c>
      <c r="F36">
        <v>9</v>
      </c>
      <c r="P36" s="51" t="s">
        <v>1856</v>
      </c>
    </row>
    <row r="37" spans="1:16" x14ac:dyDescent="0.3">
      <c r="A37" s="55" t="s">
        <v>4050</v>
      </c>
      <c r="B37">
        <f>COUNTIF(P:P,Sheet3!A37)</f>
        <v>1</v>
      </c>
      <c r="E37" t="s">
        <v>900</v>
      </c>
      <c r="F37">
        <v>8</v>
      </c>
      <c r="P37" s="51" t="s">
        <v>1856</v>
      </c>
    </row>
    <row r="38" spans="1:16" x14ac:dyDescent="0.3">
      <c r="A38" s="55" t="s">
        <v>2486</v>
      </c>
      <c r="B38">
        <f>COUNTIF(P:P,Sheet3!A38)</f>
        <v>150</v>
      </c>
      <c r="E38" t="s">
        <v>2991</v>
      </c>
      <c r="F38">
        <v>8</v>
      </c>
      <c r="P38" s="51" t="s">
        <v>1856</v>
      </c>
    </row>
    <row r="39" spans="1:16" x14ac:dyDescent="0.3">
      <c r="A39" s="63" t="s">
        <v>933</v>
      </c>
      <c r="B39">
        <f>COUNTIF(P:P,Sheet3!A39)</f>
        <v>56</v>
      </c>
      <c r="E39" t="s">
        <v>5835</v>
      </c>
      <c r="F39">
        <v>8</v>
      </c>
      <c r="P39" s="51" t="s">
        <v>1856</v>
      </c>
    </row>
    <row r="40" spans="1:16" x14ac:dyDescent="0.3">
      <c r="A40" s="63" t="s">
        <v>910</v>
      </c>
      <c r="B40">
        <f>COUNTIF(P:P,Sheet3!A40)</f>
        <v>11</v>
      </c>
      <c r="E40" t="s">
        <v>2989</v>
      </c>
      <c r="F40">
        <v>7</v>
      </c>
      <c r="P40" s="51" t="s">
        <v>1856</v>
      </c>
    </row>
    <row r="41" spans="1:16" x14ac:dyDescent="0.3">
      <c r="A41" s="58" t="s">
        <v>706</v>
      </c>
      <c r="B41">
        <f>COUNTIF(P:P,Sheet3!A41)</f>
        <v>1</v>
      </c>
      <c r="E41" t="s">
        <v>2463</v>
      </c>
      <c r="F41">
        <v>7</v>
      </c>
      <c r="P41" s="51" t="s">
        <v>1856</v>
      </c>
    </row>
    <row r="42" spans="1:16" x14ac:dyDescent="0.3">
      <c r="A42" s="63" t="s">
        <v>961</v>
      </c>
      <c r="B42">
        <f>COUNTIF(P:P,Sheet3!A42)</f>
        <v>30</v>
      </c>
      <c r="E42" t="s">
        <v>1044</v>
      </c>
      <c r="F42">
        <v>7</v>
      </c>
      <c r="P42" s="51" t="s">
        <v>1856</v>
      </c>
    </row>
    <row r="43" spans="1:16" x14ac:dyDescent="0.3">
      <c r="A43" s="55" t="s">
        <v>3983</v>
      </c>
      <c r="B43">
        <f>COUNTIF(P:P,Sheet3!A43)</f>
        <v>0</v>
      </c>
      <c r="E43" t="s">
        <v>4275</v>
      </c>
      <c r="F43">
        <v>6</v>
      </c>
      <c r="P43" s="51" t="s">
        <v>1856</v>
      </c>
    </row>
    <row r="44" spans="1:16" x14ac:dyDescent="0.3">
      <c r="A44" s="63" t="s">
        <v>4849</v>
      </c>
      <c r="B44">
        <f>COUNTIF(P:P,Sheet3!A44)</f>
        <v>2</v>
      </c>
      <c r="E44" t="s">
        <v>2434</v>
      </c>
      <c r="F44">
        <v>6</v>
      </c>
      <c r="P44" s="51" t="s">
        <v>1856</v>
      </c>
    </row>
    <row r="45" spans="1:16" x14ac:dyDescent="0.3">
      <c r="A45" s="51" t="s">
        <v>955</v>
      </c>
      <c r="B45">
        <f>COUNTIF(P:P,Sheet3!A45)</f>
        <v>0</v>
      </c>
      <c r="E45" t="s">
        <v>4052</v>
      </c>
      <c r="F45">
        <v>5</v>
      </c>
      <c r="P45" s="51" t="s">
        <v>1856</v>
      </c>
    </row>
    <row r="46" spans="1:16" x14ac:dyDescent="0.3">
      <c r="A46" s="55" t="s">
        <v>2584</v>
      </c>
      <c r="B46">
        <f>COUNTIF(P:P,Sheet3!A46)</f>
        <v>32</v>
      </c>
      <c r="E46" t="s">
        <v>1558</v>
      </c>
      <c r="F46">
        <v>5</v>
      </c>
      <c r="P46" s="51" t="s">
        <v>1856</v>
      </c>
    </row>
    <row r="47" spans="1:16" x14ac:dyDescent="0.3">
      <c r="A47" s="58" t="s">
        <v>2463</v>
      </c>
      <c r="B47">
        <f>COUNTIF(P:P,Sheet3!A47)</f>
        <v>7</v>
      </c>
      <c r="E47" t="s">
        <v>1052</v>
      </c>
      <c r="F47">
        <v>3</v>
      </c>
      <c r="P47" s="51" t="s">
        <v>1856</v>
      </c>
    </row>
    <row r="48" spans="1:16" x14ac:dyDescent="0.3">
      <c r="A48" s="55" t="s">
        <v>1921</v>
      </c>
      <c r="B48">
        <f>COUNTIF(P:P,Sheet3!A48)</f>
        <v>48</v>
      </c>
      <c r="E48" t="s">
        <v>4278</v>
      </c>
      <c r="F48">
        <v>3</v>
      </c>
      <c r="P48" s="51" t="s">
        <v>1856</v>
      </c>
    </row>
    <row r="49" spans="1:16" x14ac:dyDescent="0.3">
      <c r="A49" s="58" t="s">
        <v>1417</v>
      </c>
      <c r="B49">
        <f>COUNTIF(P:P,Sheet3!A49)</f>
        <v>56</v>
      </c>
      <c r="E49" t="s">
        <v>2403</v>
      </c>
      <c r="F49">
        <v>3</v>
      </c>
      <c r="P49" s="51" t="s">
        <v>1856</v>
      </c>
    </row>
    <row r="50" spans="1:16" x14ac:dyDescent="0.3">
      <c r="A50" s="58" t="s">
        <v>900</v>
      </c>
      <c r="B50">
        <f>COUNTIF(P:P,Sheet3!A50)</f>
        <v>8</v>
      </c>
      <c r="E50" t="s">
        <v>4274</v>
      </c>
      <c r="F50">
        <v>3</v>
      </c>
      <c r="P50" s="51" t="s">
        <v>1856</v>
      </c>
    </row>
    <row r="51" spans="1:16" x14ac:dyDescent="0.3">
      <c r="A51" s="54" t="s">
        <v>2991</v>
      </c>
      <c r="B51">
        <f>COUNTIF(P:P,Sheet3!A51)</f>
        <v>8</v>
      </c>
      <c r="E51" t="s">
        <v>2412</v>
      </c>
      <c r="F51">
        <v>2</v>
      </c>
      <c r="P51" s="51" t="s">
        <v>1856</v>
      </c>
    </row>
    <row r="52" spans="1:16" x14ac:dyDescent="0.3">
      <c r="A52" s="63" t="s">
        <v>4974</v>
      </c>
      <c r="B52">
        <f>COUNTIF(P:P,Sheet3!A52)</f>
        <v>25</v>
      </c>
      <c r="E52" t="s">
        <v>4772</v>
      </c>
      <c r="F52">
        <v>2</v>
      </c>
      <c r="P52" s="51" t="s">
        <v>1856</v>
      </c>
    </row>
    <row r="53" spans="1:16" x14ac:dyDescent="0.3">
      <c r="A53" s="63" t="s">
        <v>902</v>
      </c>
      <c r="B53">
        <f>COUNTIF(P:P,Sheet3!A53)</f>
        <v>2</v>
      </c>
      <c r="E53" t="s">
        <v>4217</v>
      </c>
      <c r="F53">
        <v>2</v>
      </c>
      <c r="P53" s="51" t="s">
        <v>1856</v>
      </c>
    </row>
    <row r="54" spans="1:16" x14ac:dyDescent="0.3">
      <c r="A54" s="55" t="s">
        <v>4068</v>
      </c>
      <c r="B54">
        <f>COUNTIF(P:P,Sheet3!A54)</f>
        <v>0</v>
      </c>
      <c r="E54" t="s">
        <v>4849</v>
      </c>
      <c r="F54">
        <v>2</v>
      </c>
      <c r="P54" s="51" t="s">
        <v>1856</v>
      </c>
    </row>
    <row r="55" spans="1:16" x14ac:dyDescent="0.3">
      <c r="A55" s="55" t="s">
        <v>1051</v>
      </c>
      <c r="B55">
        <f>COUNTIF(P:P,Sheet3!A55)</f>
        <v>275</v>
      </c>
      <c r="E55" t="s">
        <v>902</v>
      </c>
      <c r="F55">
        <v>2</v>
      </c>
      <c r="P55" s="51" t="s">
        <v>1856</v>
      </c>
    </row>
    <row r="56" spans="1:16" x14ac:dyDescent="0.3">
      <c r="A56" s="63" t="s">
        <v>1044</v>
      </c>
      <c r="B56">
        <f>COUNTIF(P:P,Sheet3!A56)</f>
        <v>7</v>
      </c>
      <c r="E56" t="s">
        <v>908</v>
      </c>
      <c r="F56">
        <v>2</v>
      </c>
      <c r="P56" s="51" t="s">
        <v>1856</v>
      </c>
    </row>
    <row r="57" spans="1:16" x14ac:dyDescent="0.3">
      <c r="A57" s="55" t="s">
        <v>4274</v>
      </c>
      <c r="B57">
        <f>COUNTIF(P:P,Sheet3!A57)</f>
        <v>3</v>
      </c>
      <c r="E57" t="s">
        <v>4049</v>
      </c>
      <c r="F57">
        <v>1</v>
      </c>
      <c r="P57" s="51" t="s">
        <v>1856</v>
      </c>
    </row>
    <row r="58" spans="1:16" x14ac:dyDescent="0.3">
      <c r="A58" s="55" t="s">
        <v>4283</v>
      </c>
      <c r="B58">
        <f>COUNTIF(P:P,Sheet3!A58)</f>
        <v>1</v>
      </c>
      <c r="E58" t="s">
        <v>4048</v>
      </c>
      <c r="F58">
        <v>1</v>
      </c>
      <c r="P58" s="51" t="s">
        <v>1856</v>
      </c>
    </row>
    <row r="59" spans="1:16" x14ac:dyDescent="0.3">
      <c r="A59" s="55" t="s">
        <v>2356</v>
      </c>
      <c r="B59">
        <f>COUNTIF(P:P,Sheet3!A59)</f>
        <v>59</v>
      </c>
      <c r="E59" t="s">
        <v>5841</v>
      </c>
      <c r="F59">
        <v>1</v>
      </c>
      <c r="P59" s="51" t="s">
        <v>1856</v>
      </c>
    </row>
    <row r="60" spans="1:16" x14ac:dyDescent="0.3">
      <c r="A60" s="51" t="s">
        <v>4608</v>
      </c>
      <c r="B60">
        <f>COUNTIF(P:P,Sheet3!A60)</f>
        <v>0</v>
      </c>
      <c r="E60" t="s">
        <v>4299</v>
      </c>
      <c r="F60">
        <v>1</v>
      </c>
      <c r="P60" s="51" t="s">
        <v>1856</v>
      </c>
    </row>
    <row r="61" spans="1:16" x14ac:dyDescent="0.3">
      <c r="A61" s="63" t="s">
        <v>5173</v>
      </c>
      <c r="B61">
        <f>COUNTIF(P:P,Sheet3!A61)</f>
        <v>1</v>
      </c>
      <c r="E61" t="s">
        <v>4050</v>
      </c>
      <c r="F61">
        <v>1</v>
      </c>
      <c r="P61" s="51" t="s">
        <v>1856</v>
      </c>
    </row>
    <row r="62" spans="1:16" x14ac:dyDescent="0.3">
      <c r="A62" s="51" t="s">
        <v>4312</v>
      </c>
      <c r="B62">
        <f>COUNTIF(P:P,Sheet3!A62)</f>
        <v>1</v>
      </c>
      <c r="E62" t="s">
        <v>706</v>
      </c>
      <c r="F62">
        <v>1</v>
      </c>
      <c r="P62" s="51" t="s">
        <v>1856</v>
      </c>
    </row>
    <row r="63" spans="1:16" x14ac:dyDescent="0.3">
      <c r="A63" s="51" t="s">
        <v>4775</v>
      </c>
      <c r="B63">
        <f>COUNTIF(P:P,Sheet3!A63)</f>
        <v>1</v>
      </c>
      <c r="E63" t="s">
        <v>4283</v>
      </c>
      <c r="F63">
        <v>1</v>
      </c>
      <c r="P63" s="51" t="s">
        <v>1856</v>
      </c>
    </row>
    <row r="64" spans="1:16" x14ac:dyDescent="0.3">
      <c r="A64" s="58" t="s">
        <v>2418</v>
      </c>
      <c r="B64">
        <f>COUNTIF(P:P,Sheet3!A64)</f>
        <v>12</v>
      </c>
      <c r="E64" t="s">
        <v>5173</v>
      </c>
      <c r="F64">
        <v>1</v>
      </c>
      <c r="P64" s="51" t="s">
        <v>1856</v>
      </c>
    </row>
    <row r="65" spans="1:16" x14ac:dyDescent="0.3">
      <c r="A65" s="55" t="s">
        <v>4282</v>
      </c>
      <c r="B65">
        <f>COUNTIF(P:P,Sheet3!A65)</f>
        <v>0</v>
      </c>
      <c r="E65" t="s">
        <v>4312</v>
      </c>
      <c r="F65">
        <v>1</v>
      </c>
      <c r="P65" s="51" t="s">
        <v>1856</v>
      </c>
    </row>
    <row r="66" spans="1:16" x14ac:dyDescent="0.3">
      <c r="A66" s="55" t="s">
        <v>2035</v>
      </c>
      <c r="B66">
        <f>COUNTIF(P:P,Sheet3!A66)</f>
        <v>56</v>
      </c>
      <c r="E66" t="s">
        <v>4775</v>
      </c>
      <c r="F66">
        <v>1</v>
      </c>
      <c r="P66" s="51" t="s">
        <v>1856</v>
      </c>
    </row>
    <row r="67" spans="1:16" x14ac:dyDescent="0.3">
      <c r="A67" s="53" t="s">
        <v>2988</v>
      </c>
      <c r="B67">
        <f>COUNTIF(P:P,Sheet3!A67)</f>
        <v>0</v>
      </c>
      <c r="E67" t="s">
        <v>4046</v>
      </c>
      <c r="F67">
        <v>1</v>
      </c>
      <c r="P67" s="51" t="s">
        <v>1856</v>
      </c>
    </row>
    <row r="68" spans="1:16" x14ac:dyDescent="0.3">
      <c r="A68" s="55" t="s">
        <v>2871</v>
      </c>
      <c r="B68">
        <f>COUNTIF(P:P,Sheet3!A68)</f>
        <v>49</v>
      </c>
      <c r="E68" t="s">
        <v>2371</v>
      </c>
      <c r="F68">
        <v>1</v>
      </c>
      <c r="P68" s="51" t="s">
        <v>1856</v>
      </c>
    </row>
    <row r="69" spans="1:16" x14ac:dyDescent="0.3">
      <c r="A69" s="55" t="s">
        <v>4046</v>
      </c>
      <c r="B69">
        <f>COUNTIF(P:P,Sheet3!A69)</f>
        <v>1</v>
      </c>
      <c r="E69" t="s">
        <v>4051</v>
      </c>
      <c r="F69">
        <v>0</v>
      </c>
      <c r="P69" s="51" t="s">
        <v>1856</v>
      </c>
    </row>
    <row r="70" spans="1:16" x14ac:dyDescent="0.3">
      <c r="A70" s="55" t="s">
        <v>1558</v>
      </c>
      <c r="B70">
        <f>COUNTIF(P:P,Sheet3!A70)</f>
        <v>5</v>
      </c>
      <c r="E70" t="s">
        <v>5842</v>
      </c>
      <c r="F70">
        <v>0</v>
      </c>
      <c r="P70" s="51" t="s">
        <v>1856</v>
      </c>
    </row>
    <row r="71" spans="1:16" x14ac:dyDescent="0.3">
      <c r="A71" s="63" t="s">
        <v>928</v>
      </c>
      <c r="B71">
        <f>COUNTIF(P:P,Sheet3!A71)</f>
        <v>68</v>
      </c>
      <c r="E71" t="s">
        <v>4281</v>
      </c>
      <c r="F71">
        <v>0</v>
      </c>
      <c r="P71" s="51" t="s">
        <v>1856</v>
      </c>
    </row>
    <row r="72" spans="1:16" x14ac:dyDescent="0.3">
      <c r="A72" s="51" t="s">
        <v>2603</v>
      </c>
      <c r="B72">
        <f>COUNTIF(P:P,Sheet3!A72)</f>
        <v>12</v>
      </c>
      <c r="E72" t="s">
        <v>4605</v>
      </c>
      <c r="F72">
        <v>0</v>
      </c>
      <c r="P72" s="51" t="s">
        <v>1856</v>
      </c>
    </row>
    <row r="73" spans="1:16" x14ac:dyDescent="0.3">
      <c r="A73" s="51" t="s">
        <v>2371</v>
      </c>
      <c r="B73">
        <f>COUNTIF(P:P,Sheet3!A73)</f>
        <v>1</v>
      </c>
      <c r="E73" t="s">
        <v>4053</v>
      </c>
      <c r="F73">
        <v>0</v>
      </c>
      <c r="P73" s="51" t="s">
        <v>1856</v>
      </c>
    </row>
    <row r="74" spans="1:16" x14ac:dyDescent="0.3">
      <c r="A74" s="55" t="s">
        <v>4525</v>
      </c>
      <c r="B74">
        <f>COUNTIF(P:P,Sheet3!A74)</f>
        <v>9</v>
      </c>
      <c r="E74" t="s">
        <v>5840</v>
      </c>
      <c r="F74">
        <v>0</v>
      </c>
      <c r="P74" s="51" t="s">
        <v>1856</v>
      </c>
    </row>
    <row r="75" spans="1:16" x14ac:dyDescent="0.3">
      <c r="A75" s="53" t="s">
        <v>5837</v>
      </c>
      <c r="B75">
        <f>COUNTIF(P:P,Sheet3!A75)</f>
        <v>0</v>
      </c>
      <c r="E75" t="s">
        <v>3983</v>
      </c>
      <c r="F75">
        <v>0</v>
      </c>
      <c r="P75" s="51" t="s">
        <v>1856</v>
      </c>
    </row>
    <row r="76" spans="1:16" x14ac:dyDescent="0.3">
      <c r="A76" s="63" t="s">
        <v>113</v>
      </c>
      <c r="B76">
        <f>COUNTIF(P:P,Sheet3!A76)</f>
        <v>67</v>
      </c>
      <c r="E76" t="s">
        <v>955</v>
      </c>
      <c r="F76">
        <v>0</v>
      </c>
      <c r="P76" s="51" t="s">
        <v>1856</v>
      </c>
    </row>
    <row r="77" spans="1:16" x14ac:dyDescent="0.3">
      <c r="A77" s="51" t="s">
        <v>5835</v>
      </c>
      <c r="B77">
        <f>COUNTIF(P:P,Sheet3!A77)</f>
        <v>8</v>
      </c>
      <c r="E77" t="s">
        <v>4068</v>
      </c>
      <c r="F77">
        <v>0</v>
      </c>
      <c r="P77" s="51" t="s">
        <v>1856</v>
      </c>
    </row>
    <row r="78" spans="1:16" x14ac:dyDescent="0.3">
      <c r="A78" s="55" t="s">
        <v>4047</v>
      </c>
      <c r="B78">
        <f>COUNTIF(P:P,Sheet3!A78)</f>
        <v>70</v>
      </c>
      <c r="E78" t="s">
        <v>4608</v>
      </c>
      <c r="F78">
        <v>0</v>
      </c>
      <c r="P78" s="51" t="s">
        <v>1856</v>
      </c>
    </row>
    <row r="79" spans="1:16" x14ac:dyDescent="0.3">
      <c r="A79" s="55" t="s">
        <v>2399</v>
      </c>
      <c r="B79">
        <f>COUNTIF(P:P,Sheet3!A79)</f>
        <v>19</v>
      </c>
      <c r="E79" t="s">
        <v>4282</v>
      </c>
      <c r="F79">
        <v>0</v>
      </c>
      <c r="P79" s="51" t="s">
        <v>1051</v>
      </c>
    </row>
    <row r="80" spans="1:16" x14ac:dyDescent="0.3">
      <c r="A80" s="55" t="s">
        <v>908</v>
      </c>
      <c r="B80">
        <f>COUNTIF(P:P,Sheet3!A80)</f>
        <v>2</v>
      </c>
      <c r="E80" t="s">
        <v>2988</v>
      </c>
      <c r="F80">
        <v>0</v>
      </c>
      <c r="P80" s="51" t="s">
        <v>1856</v>
      </c>
    </row>
    <row r="81" spans="1:16" x14ac:dyDescent="0.3">
      <c r="A81" s="63" t="s">
        <v>947</v>
      </c>
      <c r="B81">
        <f>COUNTIF(P:P,Sheet3!A81)</f>
        <v>11</v>
      </c>
      <c r="E81" t="s">
        <v>5837</v>
      </c>
      <c r="F81">
        <v>0</v>
      </c>
      <c r="P81" s="51" t="s">
        <v>1856</v>
      </c>
    </row>
    <row r="82" spans="1:16" x14ac:dyDescent="0.3">
      <c r="A82"/>
      <c r="P82" s="51" t="s">
        <v>1856</v>
      </c>
    </row>
    <row r="83" spans="1:16" x14ac:dyDescent="0.3">
      <c r="A83"/>
      <c r="P83" s="51" t="s">
        <v>1856</v>
      </c>
    </row>
    <row r="84" spans="1:16" x14ac:dyDescent="0.3">
      <c r="A84"/>
      <c r="P84" s="51" t="s">
        <v>1856</v>
      </c>
    </row>
    <row r="85" spans="1:16" x14ac:dyDescent="0.3">
      <c r="A85"/>
      <c r="P85" s="51" t="s">
        <v>1856</v>
      </c>
    </row>
    <row r="86" spans="1:16" x14ac:dyDescent="0.3">
      <c r="A86"/>
      <c r="P86" s="51" t="s">
        <v>1856</v>
      </c>
    </row>
    <row r="87" spans="1:16" x14ac:dyDescent="0.3">
      <c r="A87"/>
      <c r="P87" s="51" t="s">
        <v>1856</v>
      </c>
    </row>
    <row r="88" spans="1:16" x14ac:dyDescent="0.3">
      <c r="A88"/>
      <c r="P88" s="51" t="s">
        <v>1856</v>
      </c>
    </row>
    <row r="89" spans="1:16" x14ac:dyDescent="0.3">
      <c r="A89"/>
      <c r="P89" s="51" t="s">
        <v>1856</v>
      </c>
    </row>
    <row r="90" spans="1:16" x14ac:dyDescent="0.3">
      <c r="A90"/>
      <c r="P90" s="51" t="s">
        <v>1856</v>
      </c>
    </row>
    <row r="91" spans="1:16" x14ac:dyDescent="0.3">
      <c r="A91"/>
      <c r="P91" s="51" t="s">
        <v>1856</v>
      </c>
    </row>
    <row r="92" spans="1:16" x14ac:dyDescent="0.3">
      <c r="A92"/>
      <c r="P92" s="51" t="s">
        <v>1856</v>
      </c>
    </row>
    <row r="93" spans="1:16" x14ac:dyDescent="0.3">
      <c r="A93"/>
      <c r="P93" s="51" t="s">
        <v>1856</v>
      </c>
    </row>
    <row r="94" spans="1:16" x14ac:dyDescent="0.3">
      <c r="A94"/>
      <c r="P94" s="51" t="s">
        <v>1856</v>
      </c>
    </row>
    <row r="95" spans="1:16" x14ac:dyDescent="0.3">
      <c r="A95"/>
      <c r="P95" s="51" t="s">
        <v>1856</v>
      </c>
    </row>
    <row r="96" spans="1:16" x14ac:dyDescent="0.3">
      <c r="A96"/>
      <c r="P96" s="51" t="s">
        <v>1856</v>
      </c>
    </row>
    <row r="97" spans="1:16" x14ac:dyDescent="0.3">
      <c r="A97"/>
      <c r="P97" s="51" t="s">
        <v>1856</v>
      </c>
    </row>
    <row r="98" spans="1:16" x14ac:dyDescent="0.3">
      <c r="A98"/>
      <c r="P98" s="51" t="s">
        <v>1856</v>
      </c>
    </row>
    <row r="99" spans="1:16" x14ac:dyDescent="0.3">
      <c r="A99"/>
      <c r="P99" s="51" t="s">
        <v>1856</v>
      </c>
    </row>
    <row r="100" spans="1:16" x14ac:dyDescent="0.3">
      <c r="A100"/>
      <c r="P100" s="51" t="s">
        <v>1856</v>
      </c>
    </row>
    <row r="101" spans="1:16" x14ac:dyDescent="0.3">
      <c r="A101"/>
      <c r="P101" s="51" t="s">
        <v>1856</v>
      </c>
    </row>
    <row r="102" spans="1:16" x14ac:dyDescent="0.3">
      <c r="A102"/>
      <c r="P102" s="51" t="s">
        <v>1856</v>
      </c>
    </row>
    <row r="103" spans="1:16" x14ac:dyDescent="0.3">
      <c r="A103"/>
      <c r="P103" s="51" t="s">
        <v>1856</v>
      </c>
    </row>
    <row r="104" spans="1:16" x14ac:dyDescent="0.3">
      <c r="A104"/>
      <c r="P104" s="51" t="s">
        <v>1856</v>
      </c>
    </row>
    <row r="105" spans="1:16" x14ac:dyDescent="0.3">
      <c r="A105"/>
      <c r="P105" s="51" t="s">
        <v>1856</v>
      </c>
    </row>
    <row r="106" spans="1:16" x14ac:dyDescent="0.3">
      <c r="A106"/>
      <c r="P106" s="51" t="s">
        <v>1856</v>
      </c>
    </row>
    <row r="107" spans="1:16" x14ac:dyDescent="0.3">
      <c r="A107"/>
      <c r="P107" s="51" t="s">
        <v>1856</v>
      </c>
    </row>
    <row r="108" spans="1:16" x14ac:dyDescent="0.3">
      <c r="A108"/>
      <c r="P108" s="51" t="s">
        <v>1856</v>
      </c>
    </row>
    <row r="109" spans="1:16" x14ac:dyDescent="0.3">
      <c r="A109"/>
      <c r="P109" s="51" t="s">
        <v>1856</v>
      </c>
    </row>
    <row r="110" spans="1:16" x14ac:dyDescent="0.3">
      <c r="A110"/>
      <c r="P110" s="51" t="s">
        <v>1856</v>
      </c>
    </row>
    <row r="111" spans="1:16" x14ac:dyDescent="0.3">
      <c r="A111"/>
      <c r="P111" s="51" t="s">
        <v>1856</v>
      </c>
    </row>
    <row r="112" spans="1:16" x14ac:dyDescent="0.3">
      <c r="A112"/>
      <c r="P112" s="51" t="s">
        <v>1856</v>
      </c>
    </row>
    <row r="113" spans="1:16" x14ac:dyDescent="0.3">
      <c r="A113"/>
      <c r="P113" s="51" t="s">
        <v>1856</v>
      </c>
    </row>
    <row r="114" spans="1:16" x14ac:dyDescent="0.3">
      <c r="A114"/>
      <c r="P114" s="51" t="s">
        <v>1856</v>
      </c>
    </row>
    <row r="115" spans="1:16" x14ac:dyDescent="0.3">
      <c r="A115"/>
      <c r="P115" s="51" t="s">
        <v>1856</v>
      </c>
    </row>
    <row r="116" spans="1:16" x14ac:dyDescent="0.3">
      <c r="A116"/>
      <c r="P116" s="51" t="s">
        <v>1856</v>
      </c>
    </row>
    <row r="117" spans="1:16" x14ac:dyDescent="0.3">
      <c r="A117"/>
      <c r="P117" s="51" t="s">
        <v>1856</v>
      </c>
    </row>
    <row r="118" spans="1:16" x14ac:dyDescent="0.3">
      <c r="A118"/>
      <c r="P118" s="51" t="s">
        <v>1856</v>
      </c>
    </row>
    <row r="119" spans="1:16" x14ac:dyDescent="0.3">
      <c r="A119"/>
      <c r="P119" s="51" t="s">
        <v>1856</v>
      </c>
    </row>
    <row r="120" spans="1:16" x14ac:dyDescent="0.3">
      <c r="A120"/>
      <c r="P120" s="51" t="s">
        <v>1856</v>
      </c>
    </row>
    <row r="121" spans="1:16" x14ac:dyDescent="0.3">
      <c r="A121"/>
      <c r="P121" s="51" t="s">
        <v>1856</v>
      </c>
    </row>
    <row r="122" spans="1:16" x14ac:dyDescent="0.3">
      <c r="A122"/>
      <c r="P122" s="51" t="s">
        <v>1856</v>
      </c>
    </row>
    <row r="123" spans="1:16" x14ac:dyDescent="0.3">
      <c r="A123"/>
      <c r="P123" s="51" t="s">
        <v>1856</v>
      </c>
    </row>
    <row r="124" spans="1:16" x14ac:dyDescent="0.3">
      <c r="A124"/>
      <c r="P124" s="51" t="s">
        <v>1856</v>
      </c>
    </row>
    <row r="125" spans="1:16" x14ac:dyDescent="0.3">
      <c r="A125"/>
      <c r="P125" s="51" t="s">
        <v>1856</v>
      </c>
    </row>
    <row r="126" spans="1:16" x14ac:dyDescent="0.3">
      <c r="A126"/>
      <c r="P126" s="51" t="s">
        <v>1856</v>
      </c>
    </row>
    <row r="127" spans="1:16" x14ac:dyDescent="0.3">
      <c r="A127"/>
      <c r="P127" s="51" t="s">
        <v>1856</v>
      </c>
    </row>
    <row r="128" spans="1:16" x14ac:dyDescent="0.3">
      <c r="A128"/>
      <c r="P128" s="51" t="s">
        <v>1856</v>
      </c>
    </row>
    <row r="129" spans="1:16" x14ac:dyDescent="0.3">
      <c r="A129"/>
      <c r="P129" s="51" t="s">
        <v>1856</v>
      </c>
    </row>
    <row r="130" spans="1:16" x14ac:dyDescent="0.3">
      <c r="A130"/>
      <c r="P130" s="51" t="s">
        <v>1856</v>
      </c>
    </row>
    <row r="131" spans="1:16" x14ac:dyDescent="0.3">
      <c r="A131"/>
      <c r="P131" s="51" t="s">
        <v>1856</v>
      </c>
    </row>
    <row r="132" spans="1:16" x14ac:dyDescent="0.3">
      <c r="A132"/>
      <c r="P132" s="51" t="s">
        <v>1856</v>
      </c>
    </row>
    <row r="133" spans="1:16" x14ac:dyDescent="0.3">
      <c r="A133"/>
      <c r="P133" s="51" t="s">
        <v>1856</v>
      </c>
    </row>
    <row r="134" spans="1:16" x14ac:dyDescent="0.3">
      <c r="A134"/>
      <c r="P134" s="51" t="s">
        <v>1856</v>
      </c>
    </row>
    <row r="135" spans="1:16" x14ac:dyDescent="0.3">
      <c r="A135"/>
      <c r="P135" s="63" t="s">
        <v>924</v>
      </c>
    </row>
    <row r="136" spans="1:16" x14ac:dyDescent="0.3">
      <c r="A136"/>
      <c r="P136" s="63" t="s">
        <v>924</v>
      </c>
    </row>
    <row r="137" spans="1:16" x14ac:dyDescent="0.3">
      <c r="A137"/>
      <c r="P137" s="63" t="s">
        <v>4974</v>
      </c>
    </row>
    <row r="138" spans="1:16" x14ac:dyDescent="0.3">
      <c r="A138"/>
      <c r="P138" s="63" t="s">
        <v>4974</v>
      </c>
    </row>
    <row r="139" spans="1:16" x14ac:dyDescent="0.3">
      <c r="A139"/>
      <c r="P139" s="63" t="s">
        <v>4974</v>
      </c>
    </row>
    <row r="140" spans="1:16" x14ac:dyDescent="0.3">
      <c r="A140"/>
      <c r="P140" s="63" t="s">
        <v>4974</v>
      </c>
    </row>
    <row r="141" spans="1:16" x14ac:dyDescent="0.3">
      <c r="A141"/>
      <c r="P141" s="63" t="s">
        <v>4974</v>
      </c>
    </row>
    <row r="142" spans="1:16" x14ac:dyDescent="0.3">
      <c r="A142"/>
      <c r="P142" s="63" t="s">
        <v>4974</v>
      </c>
    </row>
    <row r="143" spans="1:16" x14ac:dyDescent="0.3">
      <c r="A143"/>
      <c r="P143" s="63" t="s">
        <v>4974</v>
      </c>
    </row>
    <row r="144" spans="1:16" x14ac:dyDescent="0.3">
      <c r="A144"/>
      <c r="P144" s="63" t="s">
        <v>4974</v>
      </c>
    </row>
    <row r="145" spans="1:16" x14ac:dyDescent="0.3">
      <c r="A145"/>
      <c r="P145" s="63" t="s">
        <v>4974</v>
      </c>
    </row>
    <row r="146" spans="1:16" x14ac:dyDescent="0.3">
      <c r="A146"/>
      <c r="P146" s="63" t="s">
        <v>4974</v>
      </c>
    </row>
    <row r="147" spans="1:16" x14ac:dyDescent="0.3">
      <c r="A147"/>
      <c r="P147" s="63" t="s">
        <v>4974</v>
      </c>
    </row>
    <row r="148" spans="1:16" x14ac:dyDescent="0.3">
      <c r="A148"/>
      <c r="P148" s="63" t="s">
        <v>4974</v>
      </c>
    </row>
    <row r="149" spans="1:16" x14ac:dyDescent="0.3">
      <c r="A149"/>
      <c r="P149" s="63" t="s">
        <v>4974</v>
      </c>
    </row>
    <row r="150" spans="1:16" x14ac:dyDescent="0.3">
      <c r="A150"/>
      <c r="P150" s="63" t="s">
        <v>4974</v>
      </c>
    </row>
    <row r="151" spans="1:16" x14ac:dyDescent="0.3">
      <c r="A151"/>
      <c r="P151" s="63" t="s">
        <v>4974</v>
      </c>
    </row>
    <row r="152" spans="1:16" x14ac:dyDescent="0.3">
      <c r="A152"/>
      <c r="P152" s="63" t="s">
        <v>900</v>
      </c>
    </row>
    <row r="153" spans="1:16" x14ac:dyDescent="0.3">
      <c r="A153"/>
      <c r="P153" s="63" t="s">
        <v>902</v>
      </c>
    </row>
    <row r="154" spans="1:16" x14ac:dyDescent="0.3">
      <c r="A154"/>
      <c r="P154" s="63" t="s">
        <v>924</v>
      </c>
    </row>
    <row r="155" spans="1:16" x14ac:dyDescent="0.3">
      <c r="A155"/>
      <c r="P155" s="63" t="s">
        <v>2356</v>
      </c>
    </row>
    <row r="156" spans="1:16" x14ac:dyDescent="0.3">
      <c r="A156"/>
      <c r="P156" s="63" t="s">
        <v>4849</v>
      </c>
    </row>
    <row r="157" spans="1:16" x14ac:dyDescent="0.3">
      <c r="A157"/>
      <c r="P157" s="63" t="s">
        <v>2389</v>
      </c>
    </row>
    <row r="158" spans="1:16" x14ac:dyDescent="0.3">
      <c r="A158"/>
      <c r="P158" s="63" t="s">
        <v>2389</v>
      </c>
    </row>
    <row r="159" spans="1:16" x14ac:dyDescent="0.3">
      <c r="A159"/>
      <c r="P159" s="63" t="s">
        <v>2389</v>
      </c>
    </row>
    <row r="160" spans="1:16" x14ac:dyDescent="0.3">
      <c r="A160"/>
      <c r="P160" s="63" t="s">
        <v>910</v>
      </c>
    </row>
    <row r="161" spans="1:16" x14ac:dyDescent="0.3">
      <c r="A161"/>
      <c r="P161" s="63" t="s">
        <v>947</v>
      </c>
    </row>
    <row r="162" spans="1:16" x14ac:dyDescent="0.3">
      <c r="A162"/>
      <c r="P162" s="63" t="s">
        <v>5173</v>
      </c>
    </row>
    <row r="163" spans="1:16" x14ac:dyDescent="0.3">
      <c r="A163"/>
      <c r="P163" s="63" t="s">
        <v>113</v>
      </c>
    </row>
    <row r="164" spans="1:16" x14ac:dyDescent="0.3">
      <c r="A164"/>
      <c r="P164" s="63" t="s">
        <v>2035</v>
      </c>
    </row>
    <row r="165" spans="1:16" x14ac:dyDescent="0.3">
      <c r="A165"/>
      <c r="P165" s="63" t="s">
        <v>2035</v>
      </c>
    </row>
    <row r="166" spans="1:16" x14ac:dyDescent="0.3">
      <c r="A166"/>
      <c r="P166" s="51" t="s">
        <v>918</v>
      </c>
    </row>
    <row r="167" spans="1:16" x14ac:dyDescent="0.3">
      <c r="A167"/>
      <c r="P167" s="51" t="s">
        <v>918</v>
      </c>
    </row>
    <row r="168" spans="1:16" x14ac:dyDescent="0.3">
      <c r="A168"/>
      <c r="P168" s="51" t="s">
        <v>4772</v>
      </c>
    </row>
    <row r="169" spans="1:16" x14ac:dyDescent="0.3">
      <c r="A169"/>
      <c r="P169" s="51" t="s">
        <v>4278</v>
      </c>
    </row>
    <row r="170" spans="1:16" x14ac:dyDescent="0.3">
      <c r="A170"/>
      <c r="P170" s="51" t="s">
        <v>910</v>
      </c>
    </row>
    <row r="171" spans="1:16" x14ac:dyDescent="0.3">
      <c r="A171"/>
      <c r="P171" s="51" t="s">
        <v>1558</v>
      </c>
    </row>
    <row r="172" spans="1:16" x14ac:dyDescent="0.3">
      <c r="A172"/>
      <c r="P172" s="51" t="s">
        <v>1558</v>
      </c>
    </row>
    <row r="173" spans="1:16" x14ac:dyDescent="0.3">
      <c r="A173"/>
      <c r="P173" s="51" t="s">
        <v>915</v>
      </c>
    </row>
    <row r="174" spans="1:16" x14ac:dyDescent="0.3">
      <c r="A174"/>
      <c r="P174" s="51" t="s">
        <v>4052</v>
      </c>
    </row>
    <row r="175" spans="1:16" x14ac:dyDescent="0.3">
      <c r="A175"/>
      <c r="P175" s="51" t="s">
        <v>4772</v>
      </c>
    </row>
    <row r="176" spans="1:16" x14ac:dyDescent="0.3">
      <c r="A176"/>
      <c r="P176" s="51" t="s">
        <v>910</v>
      </c>
    </row>
    <row r="177" spans="1:16" x14ac:dyDescent="0.3">
      <c r="A177"/>
      <c r="P177" s="51" t="s">
        <v>5835</v>
      </c>
    </row>
    <row r="178" spans="1:16" x14ac:dyDescent="0.3">
      <c r="A178"/>
      <c r="P178" s="51" t="s">
        <v>5835</v>
      </c>
    </row>
    <row r="179" spans="1:16" x14ac:dyDescent="0.3">
      <c r="A179"/>
      <c r="P179" s="51" t="s">
        <v>4052</v>
      </c>
    </row>
    <row r="180" spans="1:16" x14ac:dyDescent="0.3">
      <c r="A180"/>
      <c r="P180" s="51" t="s">
        <v>4775</v>
      </c>
    </row>
    <row r="181" spans="1:16" x14ac:dyDescent="0.3">
      <c r="A181"/>
      <c r="P181" s="51" t="s">
        <v>5835</v>
      </c>
    </row>
    <row r="182" spans="1:16" x14ac:dyDescent="0.3">
      <c r="A182"/>
      <c r="P182" s="51" t="s">
        <v>5835</v>
      </c>
    </row>
    <row r="183" spans="1:16" x14ac:dyDescent="0.3">
      <c r="A183"/>
      <c r="P183" s="51" t="s">
        <v>5835</v>
      </c>
    </row>
    <row r="184" spans="1:16" x14ac:dyDescent="0.3">
      <c r="A184"/>
      <c r="P184" s="51" t="s">
        <v>5835</v>
      </c>
    </row>
    <row r="185" spans="1:16" x14ac:dyDescent="0.3">
      <c r="A185"/>
      <c r="P185" s="61" t="s">
        <v>928</v>
      </c>
    </row>
    <row r="186" spans="1:16" x14ac:dyDescent="0.3">
      <c r="A186"/>
      <c r="P186" s="61" t="s">
        <v>928</v>
      </c>
    </row>
    <row r="187" spans="1:16" x14ac:dyDescent="0.3">
      <c r="A187"/>
      <c r="P187" s="55" t="s">
        <v>910</v>
      </c>
    </row>
    <row r="188" spans="1:16" x14ac:dyDescent="0.3">
      <c r="A188"/>
      <c r="P188" s="55" t="s">
        <v>918</v>
      </c>
    </row>
    <row r="189" spans="1:16" x14ac:dyDescent="0.3">
      <c r="A189"/>
      <c r="P189" s="55" t="s">
        <v>1558</v>
      </c>
    </row>
    <row r="190" spans="1:16" x14ac:dyDescent="0.3">
      <c r="A190"/>
      <c r="P190" s="55" t="s">
        <v>2939</v>
      </c>
    </row>
    <row r="191" spans="1:16" x14ac:dyDescent="0.3">
      <c r="A191"/>
      <c r="P191" s="55" t="s">
        <v>2939</v>
      </c>
    </row>
    <row r="192" spans="1:16" x14ac:dyDescent="0.3">
      <c r="A192"/>
      <c r="P192" s="55" t="s">
        <v>2939</v>
      </c>
    </row>
    <row r="193" spans="1:16" x14ac:dyDescent="0.3">
      <c r="A193"/>
      <c r="P193" s="55" t="s">
        <v>2939</v>
      </c>
    </row>
    <row r="194" spans="1:16" x14ac:dyDescent="0.3">
      <c r="A194"/>
      <c r="P194" s="55" t="s">
        <v>2939</v>
      </c>
    </row>
    <row r="195" spans="1:16" x14ac:dyDescent="0.3">
      <c r="A195"/>
      <c r="P195" s="55" t="s">
        <v>2939</v>
      </c>
    </row>
    <row r="196" spans="1:16" x14ac:dyDescent="0.3">
      <c r="A196"/>
      <c r="P196" s="58" t="s">
        <v>2939</v>
      </c>
    </row>
    <row r="197" spans="1:16" x14ac:dyDescent="0.3">
      <c r="A197"/>
      <c r="P197" s="58" t="s">
        <v>2939</v>
      </c>
    </row>
    <row r="198" spans="1:16" x14ac:dyDescent="0.3">
      <c r="A198"/>
      <c r="P198" s="55" t="s">
        <v>2939</v>
      </c>
    </row>
    <row r="199" spans="1:16" x14ac:dyDescent="0.3">
      <c r="A199"/>
      <c r="P199" s="55" t="s">
        <v>2939</v>
      </c>
    </row>
    <row r="200" spans="1:16" x14ac:dyDescent="0.3">
      <c r="A200"/>
      <c r="P200" s="55" t="s">
        <v>2939</v>
      </c>
    </row>
    <row r="201" spans="1:16" x14ac:dyDescent="0.3">
      <c r="A201"/>
      <c r="P201" s="55" t="s">
        <v>2939</v>
      </c>
    </row>
    <row r="202" spans="1:16" x14ac:dyDescent="0.3">
      <c r="A202"/>
      <c r="P202" s="55" t="s">
        <v>2939</v>
      </c>
    </row>
    <row r="203" spans="1:16" x14ac:dyDescent="0.3">
      <c r="A203"/>
      <c r="P203" s="55" t="s">
        <v>2939</v>
      </c>
    </row>
    <row r="204" spans="1:16" x14ac:dyDescent="0.3">
      <c r="A204"/>
      <c r="P204" s="55" t="s">
        <v>2939</v>
      </c>
    </row>
    <row r="205" spans="1:16" x14ac:dyDescent="0.3">
      <c r="A205"/>
      <c r="P205" s="55" t="s">
        <v>2939</v>
      </c>
    </row>
    <row r="206" spans="1:16" x14ac:dyDescent="0.3">
      <c r="A206"/>
      <c r="P206" s="55" t="s">
        <v>2939</v>
      </c>
    </row>
    <row r="207" spans="1:16" x14ac:dyDescent="0.3">
      <c r="A207"/>
      <c r="P207" s="55" t="s">
        <v>2939</v>
      </c>
    </row>
    <row r="208" spans="1:16" x14ac:dyDescent="0.3">
      <c r="A208"/>
      <c r="P208" s="55" t="s">
        <v>2939</v>
      </c>
    </row>
    <row r="209" spans="1:16" x14ac:dyDescent="0.3">
      <c r="A209"/>
      <c r="P209" s="55" t="s">
        <v>2939</v>
      </c>
    </row>
    <row r="210" spans="1:16" x14ac:dyDescent="0.3">
      <c r="A210"/>
      <c r="P210" s="55" t="s">
        <v>2939</v>
      </c>
    </row>
    <row r="211" spans="1:16" x14ac:dyDescent="0.3">
      <c r="A211"/>
      <c r="P211" s="55" t="s">
        <v>2939</v>
      </c>
    </row>
    <row r="212" spans="1:16" x14ac:dyDescent="0.3">
      <c r="A212"/>
      <c r="P212" s="55" t="s">
        <v>2939</v>
      </c>
    </row>
    <row r="213" spans="1:16" x14ac:dyDescent="0.3">
      <c r="A213"/>
      <c r="P213" s="55" t="s">
        <v>2939</v>
      </c>
    </row>
    <row r="214" spans="1:16" x14ac:dyDescent="0.3">
      <c r="A214"/>
      <c r="P214" s="55" t="s">
        <v>2939</v>
      </c>
    </row>
    <row r="215" spans="1:16" x14ac:dyDescent="0.3">
      <c r="A215"/>
      <c r="P215" s="55" t="s">
        <v>2939</v>
      </c>
    </row>
    <row r="216" spans="1:16" x14ac:dyDescent="0.3">
      <c r="A216"/>
      <c r="P216" s="55" t="s">
        <v>2939</v>
      </c>
    </row>
    <row r="217" spans="1:16" x14ac:dyDescent="0.3">
      <c r="A217"/>
      <c r="P217" s="55" t="s">
        <v>2939</v>
      </c>
    </row>
    <row r="218" spans="1:16" x14ac:dyDescent="0.3">
      <c r="A218"/>
      <c r="P218" s="55" t="s">
        <v>2939</v>
      </c>
    </row>
    <row r="219" spans="1:16" x14ac:dyDescent="0.3">
      <c r="A219"/>
      <c r="P219" s="55" t="s">
        <v>2939</v>
      </c>
    </row>
    <row r="220" spans="1:16" x14ac:dyDescent="0.3">
      <c r="A220"/>
      <c r="P220" s="55" t="s">
        <v>2939</v>
      </c>
    </row>
    <row r="221" spans="1:16" x14ac:dyDescent="0.3">
      <c r="A221"/>
      <c r="P221" s="55" t="s">
        <v>2939</v>
      </c>
    </row>
    <row r="222" spans="1:16" x14ac:dyDescent="0.3">
      <c r="A222"/>
      <c r="P222" s="55" t="s">
        <v>2939</v>
      </c>
    </row>
    <row r="223" spans="1:16" x14ac:dyDescent="0.3">
      <c r="A223"/>
      <c r="P223" s="55" t="s">
        <v>2939</v>
      </c>
    </row>
    <row r="224" spans="1:16" x14ac:dyDescent="0.3">
      <c r="A224"/>
      <c r="P224" s="55" t="s">
        <v>2939</v>
      </c>
    </row>
    <row r="225" spans="1:16" x14ac:dyDescent="0.3">
      <c r="A225"/>
      <c r="P225" s="55" t="s">
        <v>2939</v>
      </c>
    </row>
    <row r="226" spans="1:16" x14ac:dyDescent="0.3">
      <c r="A226"/>
      <c r="P226" s="55" t="s">
        <v>2939</v>
      </c>
    </row>
    <row r="227" spans="1:16" x14ac:dyDescent="0.3">
      <c r="A227"/>
      <c r="P227" s="55" t="s">
        <v>2939</v>
      </c>
    </row>
    <row r="228" spans="1:16" x14ac:dyDescent="0.3">
      <c r="A228"/>
      <c r="P228" s="55" t="s">
        <v>2939</v>
      </c>
    </row>
    <row r="229" spans="1:16" x14ac:dyDescent="0.3">
      <c r="A229"/>
      <c r="P229" s="55" t="s">
        <v>2939</v>
      </c>
    </row>
    <row r="230" spans="1:16" x14ac:dyDescent="0.3">
      <c r="A230"/>
      <c r="P230" s="55" t="s">
        <v>2939</v>
      </c>
    </row>
    <row r="231" spans="1:16" x14ac:dyDescent="0.3">
      <c r="A231"/>
      <c r="P231" s="55" t="s">
        <v>2939</v>
      </c>
    </row>
    <row r="232" spans="1:16" x14ac:dyDescent="0.3">
      <c r="A232"/>
      <c r="P232" s="55" t="s">
        <v>2939</v>
      </c>
    </row>
    <row r="233" spans="1:16" x14ac:dyDescent="0.3">
      <c r="A233"/>
      <c r="P233" s="55" t="s">
        <v>2939</v>
      </c>
    </row>
    <row r="234" spans="1:16" x14ac:dyDescent="0.3">
      <c r="A234"/>
      <c r="P234" s="55" t="s">
        <v>2939</v>
      </c>
    </row>
    <row r="235" spans="1:16" x14ac:dyDescent="0.3">
      <c r="A235"/>
      <c r="P235" s="55" t="s">
        <v>2939</v>
      </c>
    </row>
    <row r="236" spans="1:16" x14ac:dyDescent="0.3">
      <c r="A236"/>
      <c r="P236" s="55" t="s">
        <v>2939</v>
      </c>
    </row>
    <row r="237" spans="1:16" x14ac:dyDescent="0.3">
      <c r="A237"/>
      <c r="P237" s="55" t="s">
        <v>2939</v>
      </c>
    </row>
    <row r="238" spans="1:16" x14ac:dyDescent="0.3">
      <c r="A238"/>
      <c r="P238" s="55" t="s">
        <v>2939</v>
      </c>
    </row>
    <row r="239" spans="1:16" x14ac:dyDescent="0.3">
      <c r="A239"/>
      <c r="P239" s="55" t="s">
        <v>2939</v>
      </c>
    </row>
    <row r="240" spans="1:16" x14ac:dyDescent="0.3">
      <c r="A240"/>
      <c r="P240" s="55" t="s">
        <v>2939</v>
      </c>
    </row>
    <row r="241" spans="1:16" x14ac:dyDescent="0.3">
      <c r="A241"/>
      <c r="P241" s="55" t="s">
        <v>2939</v>
      </c>
    </row>
    <row r="242" spans="1:16" x14ac:dyDescent="0.3">
      <c r="A242"/>
      <c r="P242" s="55" t="s">
        <v>2939</v>
      </c>
    </row>
    <row r="243" spans="1:16" x14ac:dyDescent="0.3">
      <c r="A243"/>
      <c r="P243" s="55" t="s">
        <v>2939</v>
      </c>
    </row>
    <row r="244" spans="1:16" x14ac:dyDescent="0.3">
      <c r="A244"/>
      <c r="P244" s="55" t="s">
        <v>2939</v>
      </c>
    </row>
    <row r="245" spans="1:16" x14ac:dyDescent="0.3">
      <c r="A245"/>
      <c r="P245" s="55" t="s">
        <v>2939</v>
      </c>
    </row>
    <row r="246" spans="1:16" x14ac:dyDescent="0.3">
      <c r="A246"/>
      <c r="P246" s="55" t="s">
        <v>2939</v>
      </c>
    </row>
    <row r="247" spans="1:16" x14ac:dyDescent="0.3">
      <c r="A247"/>
      <c r="P247" s="58" t="s">
        <v>2939</v>
      </c>
    </row>
    <row r="248" spans="1:16" x14ac:dyDescent="0.3">
      <c r="A248"/>
      <c r="P248" s="58" t="s">
        <v>2939</v>
      </c>
    </row>
    <row r="249" spans="1:16" x14ac:dyDescent="0.3">
      <c r="A249"/>
      <c r="P249" s="58" t="s">
        <v>2399</v>
      </c>
    </row>
    <row r="250" spans="1:16" x14ac:dyDescent="0.3">
      <c r="A250"/>
      <c r="P250" s="58" t="s">
        <v>2399</v>
      </c>
    </row>
    <row r="251" spans="1:16" x14ac:dyDescent="0.3">
      <c r="A251"/>
      <c r="P251" s="58" t="s">
        <v>2399</v>
      </c>
    </row>
    <row r="252" spans="1:16" x14ac:dyDescent="0.3">
      <c r="A252"/>
      <c r="P252" s="58" t="s">
        <v>2399</v>
      </c>
    </row>
    <row r="253" spans="1:16" x14ac:dyDescent="0.3">
      <c r="A253"/>
      <c r="P253" s="58" t="s">
        <v>2399</v>
      </c>
    </row>
    <row r="254" spans="1:16" x14ac:dyDescent="0.3">
      <c r="A254"/>
      <c r="P254" s="58" t="s">
        <v>2399</v>
      </c>
    </row>
    <row r="255" spans="1:16" x14ac:dyDescent="0.3">
      <c r="A255"/>
      <c r="P255" s="58" t="s">
        <v>2399</v>
      </c>
    </row>
    <row r="256" spans="1:16" x14ac:dyDescent="0.3">
      <c r="A256"/>
      <c r="P256" s="58" t="s">
        <v>2399</v>
      </c>
    </row>
    <row r="257" spans="1:16" x14ac:dyDescent="0.3">
      <c r="A257"/>
      <c r="P257" s="58" t="s">
        <v>2399</v>
      </c>
    </row>
    <row r="258" spans="1:16" x14ac:dyDescent="0.3">
      <c r="A258"/>
      <c r="P258" s="58" t="s">
        <v>2399</v>
      </c>
    </row>
    <row r="259" spans="1:16" x14ac:dyDescent="0.3">
      <c r="A259"/>
      <c r="P259" s="58" t="s">
        <v>2399</v>
      </c>
    </row>
    <row r="260" spans="1:16" x14ac:dyDescent="0.3">
      <c r="A260"/>
      <c r="P260" s="58" t="s">
        <v>2399</v>
      </c>
    </row>
    <row r="261" spans="1:16" x14ac:dyDescent="0.3">
      <c r="A261"/>
      <c r="P261" s="58" t="s">
        <v>2399</v>
      </c>
    </row>
    <row r="262" spans="1:16" x14ac:dyDescent="0.3">
      <c r="A262"/>
      <c r="P262" s="51" t="s">
        <v>915</v>
      </c>
    </row>
    <row r="263" spans="1:16" x14ac:dyDescent="0.3">
      <c r="A263"/>
      <c r="P263" s="51" t="s">
        <v>900</v>
      </c>
    </row>
    <row r="264" spans="1:16" x14ac:dyDescent="0.3">
      <c r="A264"/>
      <c r="P264" s="51" t="s">
        <v>2356</v>
      </c>
    </row>
    <row r="265" spans="1:16" x14ac:dyDescent="0.3">
      <c r="A265"/>
      <c r="P265" s="51" t="s">
        <v>4052</v>
      </c>
    </row>
    <row r="266" spans="1:16" x14ac:dyDescent="0.3">
      <c r="A266"/>
      <c r="P266" s="51" t="s">
        <v>900</v>
      </c>
    </row>
    <row r="267" spans="1:16" x14ac:dyDescent="0.3">
      <c r="A267"/>
      <c r="P267" s="51" t="s">
        <v>918</v>
      </c>
    </row>
    <row r="268" spans="1:16" x14ac:dyDescent="0.3">
      <c r="A268"/>
      <c r="P268" s="51" t="s">
        <v>4048</v>
      </c>
    </row>
    <row r="269" spans="1:16" x14ac:dyDescent="0.3">
      <c r="A269"/>
      <c r="P269" s="51" t="s">
        <v>2939</v>
      </c>
    </row>
    <row r="270" spans="1:16" x14ac:dyDescent="0.3">
      <c r="A270"/>
      <c r="P270" s="51" t="s">
        <v>2939</v>
      </c>
    </row>
    <row r="271" spans="1:16" x14ac:dyDescent="0.3">
      <c r="A271"/>
      <c r="P271" s="51" t="s">
        <v>2939</v>
      </c>
    </row>
    <row r="272" spans="1:16" x14ac:dyDescent="0.3">
      <c r="A272"/>
      <c r="P272" s="51" t="s">
        <v>2939</v>
      </c>
    </row>
    <row r="273" spans="1:16" x14ac:dyDescent="0.3">
      <c r="A273"/>
      <c r="P273" s="51" t="s">
        <v>2939</v>
      </c>
    </row>
    <row r="274" spans="1:16" x14ac:dyDescent="0.3">
      <c r="A274"/>
      <c r="P274" s="51" t="s">
        <v>2939</v>
      </c>
    </row>
    <row r="275" spans="1:16" x14ac:dyDescent="0.3">
      <c r="A275"/>
      <c r="P275" s="51" t="s">
        <v>2939</v>
      </c>
    </row>
    <row r="276" spans="1:16" x14ac:dyDescent="0.3">
      <c r="A276"/>
      <c r="P276" s="51" t="s">
        <v>2939</v>
      </c>
    </row>
    <row r="277" spans="1:16" x14ac:dyDescent="0.3">
      <c r="A277"/>
      <c r="P277" s="51" t="s">
        <v>2939</v>
      </c>
    </row>
    <row r="278" spans="1:16" x14ac:dyDescent="0.3">
      <c r="A278"/>
      <c r="P278" s="51" t="s">
        <v>2939</v>
      </c>
    </row>
    <row r="279" spans="1:16" x14ac:dyDescent="0.3">
      <c r="A279"/>
      <c r="P279" s="51" t="s">
        <v>2939</v>
      </c>
    </row>
    <row r="280" spans="1:16" x14ac:dyDescent="0.3">
      <c r="A280"/>
      <c r="P280" s="51" t="s">
        <v>2939</v>
      </c>
    </row>
    <row r="281" spans="1:16" x14ac:dyDescent="0.3">
      <c r="A281"/>
      <c r="P281" s="51" t="s">
        <v>2939</v>
      </c>
    </row>
    <row r="282" spans="1:16" x14ac:dyDescent="0.3">
      <c r="A282"/>
      <c r="P282" s="51" t="s">
        <v>2939</v>
      </c>
    </row>
    <row r="283" spans="1:16" x14ac:dyDescent="0.3">
      <c r="A283"/>
      <c r="P283" s="51" t="s">
        <v>2939</v>
      </c>
    </row>
    <row r="284" spans="1:16" x14ac:dyDescent="0.3">
      <c r="A284"/>
      <c r="P284" s="51" t="s">
        <v>924</v>
      </c>
    </row>
    <row r="285" spans="1:16" x14ac:dyDescent="0.3">
      <c r="A285"/>
      <c r="P285" s="51" t="s">
        <v>964</v>
      </c>
    </row>
    <row r="286" spans="1:16" x14ac:dyDescent="0.3">
      <c r="A286"/>
      <c r="P286" s="51" t="s">
        <v>4052</v>
      </c>
    </row>
    <row r="287" spans="1:16" x14ac:dyDescent="0.3">
      <c r="A287"/>
      <c r="P287" s="51" t="s">
        <v>5835</v>
      </c>
    </row>
    <row r="288" spans="1:16" x14ac:dyDescent="0.3">
      <c r="A288"/>
      <c r="P288" s="51" t="s">
        <v>5835</v>
      </c>
    </row>
    <row r="289" spans="1:16" x14ac:dyDescent="0.3">
      <c r="A289"/>
      <c r="P289" s="51" t="s">
        <v>2871</v>
      </c>
    </row>
    <row r="290" spans="1:16" x14ac:dyDescent="0.3">
      <c r="A290"/>
      <c r="P290" s="51" t="s">
        <v>4278</v>
      </c>
    </row>
    <row r="291" spans="1:16" x14ac:dyDescent="0.3">
      <c r="A291"/>
      <c r="P291" s="51" t="s">
        <v>1558</v>
      </c>
    </row>
    <row r="292" spans="1:16" x14ac:dyDescent="0.3">
      <c r="A292"/>
      <c r="P292" s="51" t="s">
        <v>928</v>
      </c>
    </row>
    <row r="293" spans="1:16" x14ac:dyDescent="0.3">
      <c r="A293"/>
      <c r="P293" s="51" t="s">
        <v>928</v>
      </c>
    </row>
    <row r="294" spans="1:16" x14ac:dyDescent="0.3">
      <c r="A294"/>
      <c r="P294" s="51" t="s">
        <v>928</v>
      </c>
    </row>
    <row r="295" spans="1:16" x14ac:dyDescent="0.3">
      <c r="A295"/>
      <c r="P295" s="51" t="s">
        <v>2399</v>
      </c>
    </row>
    <row r="296" spans="1:16" x14ac:dyDescent="0.3">
      <c r="A296"/>
      <c r="P296" s="51" t="s">
        <v>2994</v>
      </c>
    </row>
    <row r="297" spans="1:16" x14ac:dyDescent="0.3">
      <c r="A297"/>
      <c r="P297" s="51" t="s">
        <v>915</v>
      </c>
    </row>
    <row r="298" spans="1:16" x14ac:dyDescent="0.3">
      <c r="A298"/>
      <c r="P298" s="51" t="s">
        <v>2994</v>
      </c>
    </row>
    <row r="299" spans="1:16" x14ac:dyDescent="0.3">
      <c r="A299"/>
      <c r="P299" s="51" t="s">
        <v>1051</v>
      </c>
    </row>
    <row r="300" spans="1:16" x14ac:dyDescent="0.3">
      <c r="A300"/>
      <c r="P300" s="51" t="s">
        <v>2476</v>
      </c>
    </row>
    <row r="301" spans="1:16" x14ac:dyDescent="0.3">
      <c r="A301"/>
      <c r="P301" s="51"/>
    </row>
    <row r="302" spans="1:16" x14ac:dyDescent="0.3">
      <c r="A302"/>
      <c r="P302" s="51"/>
    </row>
    <row r="303" spans="1:16" x14ac:dyDescent="0.3">
      <c r="A303"/>
      <c r="P303" s="51"/>
    </row>
    <row r="304" spans="1:16" x14ac:dyDescent="0.3">
      <c r="A304"/>
      <c r="P304" s="35" t="s">
        <v>918</v>
      </c>
    </row>
    <row r="305" spans="1:16" x14ac:dyDescent="0.3">
      <c r="A305"/>
      <c r="P305" s="55" t="s">
        <v>918</v>
      </c>
    </row>
    <row r="306" spans="1:16" x14ac:dyDescent="0.3">
      <c r="A306"/>
      <c r="P306" s="58" t="s">
        <v>910</v>
      </c>
    </row>
    <row r="307" spans="1:16" x14ac:dyDescent="0.3">
      <c r="A307"/>
      <c r="P307" s="58"/>
    </row>
    <row r="308" spans="1:16" x14ac:dyDescent="0.3">
      <c r="A308"/>
      <c r="P308" s="55" t="s">
        <v>1924</v>
      </c>
    </row>
    <row r="309" spans="1:16" x14ac:dyDescent="0.3">
      <c r="A309"/>
      <c r="P309" s="53" t="s">
        <v>2360</v>
      </c>
    </row>
    <row r="310" spans="1:16" x14ac:dyDescent="0.3">
      <c r="A310"/>
      <c r="P310" s="58" t="s">
        <v>2871</v>
      </c>
    </row>
    <row r="311" spans="1:16" x14ac:dyDescent="0.3">
      <c r="A311"/>
      <c r="P311" s="58" t="s">
        <v>2871</v>
      </c>
    </row>
    <row r="312" spans="1:16" x14ac:dyDescent="0.3">
      <c r="A312"/>
      <c r="P312" s="58" t="s">
        <v>2871</v>
      </c>
    </row>
    <row r="313" spans="1:16" x14ac:dyDescent="0.3">
      <c r="A313"/>
      <c r="P313" s="58" t="s">
        <v>2871</v>
      </c>
    </row>
    <row r="314" spans="1:16" x14ac:dyDescent="0.3">
      <c r="A314"/>
      <c r="P314" s="58" t="s">
        <v>2871</v>
      </c>
    </row>
    <row r="315" spans="1:16" x14ac:dyDescent="0.3">
      <c r="A315"/>
      <c r="P315" s="58" t="s">
        <v>2871</v>
      </c>
    </row>
    <row r="316" spans="1:16" x14ac:dyDescent="0.3">
      <c r="A316"/>
      <c r="P316" s="58" t="s">
        <v>2871</v>
      </c>
    </row>
    <row r="317" spans="1:16" x14ac:dyDescent="0.3">
      <c r="A317"/>
      <c r="P317" s="58" t="s">
        <v>2871</v>
      </c>
    </row>
    <row r="318" spans="1:16" x14ac:dyDescent="0.3">
      <c r="A318"/>
      <c r="P318" s="58" t="s">
        <v>2871</v>
      </c>
    </row>
    <row r="319" spans="1:16" x14ac:dyDescent="0.3">
      <c r="A319"/>
      <c r="P319" s="58" t="s">
        <v>2871</v>
      </c>
    </row>
    <row r="320" spans="1:16" x14ac:dyDescent="0.3">
      <c r="A320"/>
      <c r="P320" s="58" t="s">
        <v>2871</v>
      </c>
    </row>
    <row r="321" spans="1:16" x14ac:dyDescent="0.3">
      <c r="A321"/>
      <c r="P321" s="58" t="s">
        <v>2871</v>
      </c>
    </row>
    <row r="322" spans="1:16" x14ac:dyDescent="0.3">
      <c r="A322"/>
      <c r="P322" s="58" t="s">
        <v>2871</v>
      </c>
    </row>
    <row r="323" spans="1:16" x14ac:dyDescent="0.3">
      <c r="A323"/>
      <c r="P323" s="58" t="s">
        <v>2871</v>
      </c>
    </row>
    <row r="324" spans="1:16" x14ac:dyDescent="0.3">
      <c r="A324"/>
      <c r="P324" s="58" t="s">
        <v>2871</v>
      </c>
    </row>
    <row r="325" spans="1:16" x14ac:dyDescent="0.3">
      <c r="A325"/>
      <c r="P325" s="58" t="s">
        <v>2871</v>
      </c>
    </row>
    <row r="326" spans="1:16" x14ac:dyDescent="0.3">
      <c r="A326"/>
      <c r="P326" s="58" t="s">
        <v>2871</v>
      </c>
    </row>
    <row r="327" spans="1:16" x14ac:dyDescent="0.3">
      <c r="A327"/>
      <c r="P327" s="58" t="s">
        <v>2871</v>
      </c>
    </row>
    <row r="328" spans="1:16" x14ac:dyDescent="0.3">
      <c r="A328"/>
      <c r="P328" s="58" t="s">
        <v>2871</v>
      </c>
    </row>
    <row r="329" spans="1:16" x14ac:dyDescent="0.3">
      <c r="A329"/>
      <c r="P329" s="58" t="s">
        <v>2871</v>
      </c>
    </row>
    <row r="330" spans="1:16" x14ac:dyDescent="0.3">
      <c r="A330"/>
      <c r="P330" s="58" t="s">
        <v>2871</v>
      </c>
    </row>
    <row r="331" spans="1:16" x14ac:dyDescent="0.3">
      <c r="A331"/>
      <c r="P331" s="58" t="s">
        <v>2871</v>
      </c>
    </row>
    <row r="332" spans="1:16" x14ac:dyDescent="0.3">
      <c r="A332"/>
      <c r="P332" s="58" t="s">
        <v>2871</v>
      </c>
    </row>
    <row r="333" spans="1:16" x14ac:dyDescent="0.3">
      <c r="A333"/>
      <c r="P333" s="58" t="s">
        <v>2871</v>
      </c>
    </row>
    <row r="334" spans="1:16" x14ac:dyDescent="0.3">
      <c r="A334"/>
      <c r="P334" s="58" t="s">
        <v>2871</v>
      </c>
    </row>
    <row r="335" spans="1:16" x14ac:dyDescent="0.3">
      <c r="A335"/>
      <c r="P335" s="58" t="s">
        <v>2871</v>
      </c>
    </row>
    <row r="336" spans="1:16" x14ac:dyDescent="0.3">
      <c r="A336"/>
      <c r="P336" s="58" t="s">
        <v>2871</v>
      </c>
    </row>
    <row r="337" spans="1:16" x14ac:dyDescent="0.3">
      <c r="A337"/>
      <c r="P337" s="58" t="s">
        <v>2871</v>
      </c>
    </row>
    <row r="338" spans="1:16" x14ac:dyDescent="0.3">
      <c r="A338"/>
      <c r="P338" s="58" t="s">
        <v>2871</v>
      </c>
    </row>
    <row r="339" spans="1:16" x14ac:dyDescent="0.3">
      <c r="A339"/>
      <c r="P339" s="58" t="s">
        <v>2871</v>
      </c>
    </row>
    <row r="340" spans="1:16" x14ac:dyDescent="0.3">
      <c r="A340"/>
      <c r="P340" s="58" t="s">
        <v>2871</v>
      </c>
    </row>
    <row r="341" spans="1:16" x14ac:dyDescent="0.3">
      <c r="A341"/>
      <c r="P341" s="58" t="s">
        <v>2871</v>
      </c>
    </row>
    <row r="342" spans="1:16" x14ac:dyDescent="0.3">
      <c r="A342"/>
      <c r="P342" s="58" t="s">
        <v>2871</v>
      </c>
    </row>
    <row r="343" spans="1:16" x14ac:dyDescent="0.3">
      <c r="A343"/>
      <c r="P343" s="58" t="s">
        <v>2871</v>
      </c>
    </row>
    <row r="344" spans="1:16" x14ac:dyDescent="0.3">
      <c r="A344"/>
      <c r="P344" s="58" t="s">
        <v>2871</v>
      </c>
    </row>
    <row r="345" spans="1:16" x14ac:dyDescent="0.3">
      <c r="A345"/>
      <c r="P345" s="58" t="s">
        <v>2871</v>
      </c>
    </row>
    <row r="346" spans="1:16" x14ac:dyDescent="0.3">
      <c r="A346"/>
      <c r="P346" s="58" t="s">
        <v>2871</v>
      </c>
    </row>
    <row r="347" spans="1:16" x14ac:dyDescent="0.3">
      <c r="A347"/>
      <c r="P347" s="58" t="s">
        <v>2871</v>
      </c>
    </row>
    <row r="348" spans="1:16" x14ac:dyDescent="0.3">
      <c r="A348"/>
      <c r="P348" s="58" t="s">
        <v>2871</v>
      </c>
    </row>
    <row r="349" spans="1:16" x14ac:dyDescent="0.3">
      <c r="A349"/>
      <c r="P349" s="58" t="s">
        <v>2871</v>
      </c>
    </row>
    <row r="350" spans="1:16" x14ac:dyDescent="0.3">
      <c r="A350"/>
      <c r="P350" s="58" t="s">
        <v>2871</v>
      </c>
    </row>
    <row r="351" spans="1:16" x14ac:dyDescent="0.3">
      <c r="A351"/>
      <c r="P351" s="58" t="s">
        <v>2871</v>
      </c>
    </row>
    <row r="352" spans="1:16" x14ac:dyDescent="0.3">
      <c r="A352"/>
      <c r="P352" s="58" t="s">
        <v>2871</v>
      </c>
    </row>
    <row r="353" spans="1:16" x14ac:dyDescent="0.3">
      <c r="A353"/>
      <c r="P353" s="58" t="s">
        <v>2871</v>
      </c>
    </row>
    <row r="354" spans="1:16" x14ac:dyDescent="0.3">
      <c r="A354"/>
      <c r="P354" s="58" t="s">
        <v>2871</v>
      </c>
    </row>
    <row r="355" spans="1:16" x14ac:dyDescent="0.3">
      <c r="A355"/>
      <c r="P355" s="58" t="s">
        <v>2871</v>
      </c>
    </row>
    <row r="356" spans="1:16" x14ac:dyDescent="0.3">
      <c r="A356"/>
      <c r="P356" s="58" t="s">
        <v>2871</v>
      </c>
    </row>
    <row r="357" spans="1:16" x14ac:dyDescent="0.3">
      <c r="A357"/>
      <c r="P357" s="58" t="s">
        <v>1051</v>
      </c>
    </row>
    <row r="358" spans="1:16" x14ac:dyDescent="0.3">
      <c r="A358"/>
      <c r="P358" s="58" t="s">
        <v>1051</v>
      </c>
    </row>
    <row r="359" spans="1:16" x14ac:dyDescent="0.3">
      <c r="A359"/>
      <c r="P359" s="58" t="s">
        <v>1051</v>
      </c>
    </row>
    <row r="360" spans="1:16" x14ac:dyDescent="0.3">
      <c r="A360"/>
      <c r="P360" s="58" t="s">
        <v>1051</v>
      </c>
    </row>
    <row r="361" spans="1:16" x14ac:dyDescent="0.3">
      <c r="A361"/>
      <c r="P361" s="58" t="s">
        <v>1051</v>
      </c>
    </row>
    <row r="362" spans="1:16" x14ac:dyDescent="0.3">
      <c r="A362"/>
      <c r="P362" s="58" t="s">
        <v>1051</v>
      </c>
    </row>
    <row r="363" spans="1:16" x14ac:dyDescent="0.3">
      <c r="A363"/>
      <c r="P363" s="58" t="s">
        <v>1051</v>
      </c>
    </row>
    <row r="364" spans="1:16" x14ac:dyDescent="0.3">
      <c r="A364"/>
      <c r="P364" s="58" t="s">
        <v>1051</v>
      </c>
    </row>
    <row r="365" spans="1:16" x14ac:dyDescent="0.3">
      <c r="A365"/>
      <c r="P365" s="58" t="s">
        <v>1051</v>
      </c>
    </row>
    <row r="366" spans="1:16" x14ac:dyDescent="0.3">
      <c r="A366"/>
      <c r="P366" s="58" t="s">
        <v>1051</v>
      </c>
    </row>
    <row r="367" spans="1:16" x14ac:dyDescent="0.3">
      <c r="A367"/>
      <c r="P367" s="58" t="s">
        <v>1051</v>
      </c>
    </row>
    <row r="368" spans="1:16" x14ac:dyDescent="0.3">
      <c r="A368"/>
      <c r="P368" s="58" t="s">
        <v>1051</v>
      </c>
    </row>
    <row r="369" spans="1:16" x14ac:dyDescent="0.3">
      <c r="A369"/>
      <c r="P369" s="58" t="s">
        <v>1051</v>
      </c>
    </row>
    <row r="370" spans="1:16" x14ac:dyDescent="0.3">
      <c r="A370"/>
      <c r="P370" s="58" t="s">
        <v>1051</v>
      </c>
    </row>
    <row r="371" spans="1:16" x14ac:dyDescent="0.3">
      <c r="A371"/>
      <c r="P371" s="58" t="s">
        <v>1051</v>
      </c>
    </row>
    <row r="372" spans="1:16" x14ac:dyDescent="0.3">
      <c r="A372"/>
      <c r="P372" s="58" t="s">
        <v>1051</v>
      </c>
    </row>
    <row r="373" spans="1:16" x14ac:dyDescent="0.3">
      <c r="A373"/>
      <c r="P373" s="58" t="s">
        <v>1051</v>
      </c>
    </row>
    <row r="374" spans="1:16" x14ac:dyDescent="0.3">
      <c r="A374"/>
      <c r="P374" s="58" t="s">
        <v>1051</v>
      </c>
    </row>
    <row r="375" spans="1:16" x14ac:dyDescent="0.3">
      <c r="A375"/>
      <c r="P375" s="58" t="s">
        <v>1051</v>
      </c>
    </row>
    <row r="376" spans="1:16" x14ac:dyDescent="0.3">
      <c r="A376"/>
      <c r="P376" s="58" t="s">
        <v>1051</v>
      </c>
    </row>
    <row r="377" spans="1:16" x14ac:dyDescent="0.3">
      <c r="A377"/>
      <c r="P377" s="58" t="s">
        <v>1051</v>
      </c>
    </row>
    <row r="378" spans="1:16" x14ac:dyDescent="0.3">
      <c r="A378"/>
      <c r="P378" s="58" t="s">
        <v>1051</v>
      </c>
    </row>
    <row r="379" spans="1:16" x14ac:dyDescent="0.3">
      <c r="A379"/>
      <c r="P379" s="58" t="s">
        <v>1051</v>
      </c>
    </row>
    <row r="380" spans="1:16" x14ac:dyDescent="0.3">
      <c r="A380"/>
      <c r="P380" s="58" t="s">
        <v>1051</v>
      </c>
    </row>
    <row r="381" spans="1:16" x14ac:dyDescent="0.3">
      <c r="A381"/>
      <c r="P381" s="58" t="s">
        <v>1051</v>
      </c>
    </row>
    <row r="382" spans="1:16" x14ac:dyDescent="0.3">
      <c r="A382"/>
      <c r="P382" s="58" t="s">
        <v>1051</v>
      </c>
    </row>
    <row r="383" spans="1:16" x14ac:dyDescent="0.3">
      <c r="A383"/>
      <c r="P383" s="58" t="s">
        <v>1051</v>
      </c>
    </row>
    <row r="384" spans="1:16" x14ac:dyDescent="0.3">
      <c r="A384"/>
      <c r="P384" s="58" t="s">
        <v>1051</v>
      </c>
    </row>
    <row r="385" spans="1:16" x14ac:dyDescent="0.3">
      <c r="A385"/>
      <c r="P385" s="58" t="s">
        <v>1051</v>
      </c>
    </row>
    <row r="386" spans="1:16" x14ac:dyDescent="0.3">
      <c r="A386"/>
      <c r="P386" s="58" t="s">
        <v>1051</v>
      </c>
    </row>
    <row r="387" spans="1:16" x14ac:dyDescent="0.3">
      <c r="A387"/>
      <c r="P387" s="58" t="s">
        <v>1051</v>
      </c>
    </row>
    <row r="388" spans="1:16" x14ac:dyDescent="0.3">
      <c r="A388"/>
      <c r="P388" s="58" t="s">
        <v>1051</v>
      </c>
    </row>
    <row r="389" spans="1:16" x14ac:dyDescent="0.3">
      <c r="A389"/>
      <c r="P389" s="58" t="s">
        <v>1051</v>
      </c>
    </row>
    <row r="390" spans="1:16" x14ac:dyDescent="0.3">
      <c r="A390"/>
      <c r="P390" s="58" t="s">
        <v>1051</v>
      </c>
    </row>
    <row r="391" spans="1:16" x14ac:dyDescent="0.3">
      <c r="A391"/>
      <c r="P391" s="58" t="s">
        <v>1051</v>
      </c>
    </row>
    <row r="392" spans="1:16" x14ac:dyDescent="0.3">
      <c r="A392"/>
      <c r="P392" s="58" t="s">
        <v>1051</v>
      </c>
    </row>
    <row r="393" spans="1:16" x14ac:dyDescent="0.3">
      <c r="A393"/>
      <c r="P393" s="58" t="s">
        <v>1051</v>
      </c>
    </row>
    <row r="394" spans="1:16" x14ac:dyDescent="0.3">
      <c r="A394"/>
      <c r="P394" s="58" t="s">
        <v>1051</v>
      </c>
    </row>
    <row r="395" spans="1:16" x14ac:dyDescent="0.3">
      <c r="A395"/>
      <c r="P395" s="58" t="s">
        <v>1051</v>
      </c>
    </row>
    <row r="396" spans="1:16" x14ac:dyDescent="0.3">
      <c r="A396"/>
      <c r="P396" s="58" t="s">
        <v>1051</v>
      </c>
    </row>
    <row r="397" spans="1:16" x14ac:dyDescent="0.3">
      <c r="A397"/>
      <c r="P397" s="58" t="s">
        <v>1051</v>
      </c>
    </row>
    <row r="398" spans="1:16" x14ac:dyDescent="0.3">
      <c r="A398"/>
      <c r="P398" s="58" t="s">
        <v>1051</v>
      </c>
    </row>
    <row r="399" spans="1:16" x14ac:dyDescent="0.3">
      <c r="A399"/>
      <c r="P399" s="58" t="s">
        <v>1051</v>
      </c>
    </row>
    <row r="400" spans="1:16" x14ac:dyDescent="0.3">
      <c r="A400"/>
      <c r="P400" s="58" t="s">
        <v>1051</v>
      </c>
    </row>
    <row r="401" spans="1:16" x14ac:dyDescent="0.3">
      <c r="A401"/>
      <c r="P401" s="58" t="s">
        <v>1051</v>
      </c>
    </row>
    <row r="402" spans="1:16" x14ac:dyDescent="0.3">
      <c r="A402"/>
      <c r="P402" s="58" t="s">
        <v>1051</v>
      </c>
    </row>
    <row r="403" spans="1:16" x14ac:dyDescent="0.3">
      <c r="A403"/>
      <c r="P403" s="58" t="s">
        <v>1051</v>
      </c>
    </row>
    <row r="404" spans="1:16" x14ac:dyDescent="0.3">
      <c r="A404"/>
      <c r="P404" s="58" t="s">
        <v>1051</v>
      </c>
    </row>
    <row r="405" spans="1:16" x14ac:dyDescent="0.3">
      <c r="A405"/>
      <c r="P405" s="58" t="s">
        <v>1051</v>
      </c>
    </row>
    <row r="406" spans="1:16" x14ac:dyDescent="0.3">
      <c r="A406"/>
      <c r="P406" s="58" t="s">
        <v>1051</v>
      </c>
    </row>
    <row r="407" spans="1:16" x14ac:dyDescent="0.3">
      <c r="A407"/>
      <c r="P407" s="58" t="s">
        <v>1051</v>
      </c>
    </row>
    <row r="408" spans="1:16" x14ac:dyDescent="0.3">
      <c r="A408"/>
      <c r="P408" s="58" t="s">
        <v>1051</v>
      </c>
    </row>
    <row r="409" spans="1:16" x14ac:dyDescent="0.3">
      <c r="A409"/>
      <c r="P409" s="58" t="s">
        <v>1051</v>
      </c>
    </row>
    <row r="410" spans="1:16" x14ac:dyDescent="0.3">
      <c r="A410"/>
      <c r="P410" s="58" t="s">
        <v>1051</v>
      </c>
    </row>
    <row r="411" spans="1:16" x14ac:dyDescent="0.3">
      <c r="A411"/>
      <c r="P411" s="58" t="s">
        <v>1051</v>
      </c>
    </row>
    <row r="412" spans="1:16" x14ac:dyDescent="0.3">
      <c r="A412"/>
      <c r="P412" s="58" t="s">
        <v>1051</v>
      </c>
    </row>
    <row r="413" spans="1:16" x14ac:dyDescent="0.3">
      <c r="A413"/>
      <c r="P413" s="58" t="s">
        <v>1051</v>
      </c>
    </row>
    <row r="414" spans="1:16" x14ac:dyDescent="0.3">
      <c r="A414"/>
      <c r="P414" s="58" t="s">
        <v>1051</v>
      </c>
    </row>
    <row r="415" spans="1:16" x14ac:dyDescent="0.3">
      <c r="A415"/>
      <c r="P415" s="58" t="s">
        <v>1051</v>
      </c>
    </row>
    <row r="416" spans="1:16" x14ac:dyDescent="0.3">
      <c r="A416"/>
      <c r="P416" s="58" t="s">
        <v>1051</v>
      </c>
    </row>
    <row r="417" spans="1:16" x14ac:dyDescent="0.3">
      <c r="A417"/>
      <c r="P417" s="58" t="s">
        <v>1051</v>
      </c>
    </row>
    <row r="418" spans="1:16" x14ac:dyDescent="0.3">
      <c r="A418"/>
      <c r="P418" s="58" t="s">
        <v>1051</v>
      </c>
    </row>
    <row r="419" spans="1:16" x14ac:dyDescent="0.3">
      <c r="A419"/>
      <c r="P419" s="58" t="s">
        <v>1051</v>
      </c>
    </row>
    <row r="420" spans="1:16" x14ac:dyDescent="0.3">
      <c r="A420"/>
      <c r="P420" s="58" t="s">
        <v>1051</v>
      </c>
    </row>
    <row r="421" spans="1:16" x14ac:dyDescent="0.3">
      <c r="A421"/>
      <c r="P421" s="58" t="s">
        <v>1051</v>
      </c>
    </row>
    <row r="422" spans="1:16" x14ac:dyDescent="0.3">
      <c r="A422"/>
      <c r="P422" s="58" t="s">
        <v>1051</v>
      </c>
    </row>
    <row r="423" spans="1:16" x14ac:dyDescent="0.3">
      <c r="A423"/>
      <c r="P423" s="58" t="s">
        <v>1051</v>
      </c>
    </row>
    <row r="424" spans="1:16" x14ac:dyDescent="0.3">
      <c r="A424"/>
      <c r="P424" s="58" t="s">
        <v>1051</v>
      </c>
    </row>
    <row r="425" spans="1:16" x14ac:dyDescent="0.3">
      <c r="A425"/>
      <c r="P425" s="58" t="s">
        <v>1051</v>
      </c>
    </row>
    <row r="426" spans="1:16" x14ac:dyDescent="0.3">
      <c r="A426"/>
      <c r="P426" s="58" t="s">
        <v>1051</v>
      </c>
    </row>
    <row r="427" spans="1:16" x14ac:dyDescent="0.3">
      <c r="A427"/>
      <c r="P427" s="58" t="s">
        <v>1051</v>
      </c>
    </row>
    <row r="428" spans="1:16" x14ac:dyDescent="0.3">
      <c r="A428"/>
      <c r="P428" s="58" t="s">
        <v>1051</v>
      </c>
    </row>
    <row r="429" spans="1:16" x14ac:dyDescent="0.3">
      <c r="A429"/>
      <c r="P429" s="58" t="s">
        <v>1051</v>
      </c>
    </row>
    <row r="430" spans="1:16" x14ac:dyDescent="0.3">
      <c r="A430"/>
      <c r="P430" s="58" t="s">
        <v>1051</v>
      </c>
    </row>
    <row r="431" spans="1:16" x14ac:dyDescent="0.3">
      <c r="A431"/>
      <c r="P431" s="58" t="s">
        <v>1051</v>
      </c>
    </row>
    <row r="432" spans="1:16" x14ac:dyDescent="0.3">
      <c r="A432"/>
      <c r="P432" s="58" t="s">
        <v>1051</v>
      </c>
    </row>
    <row r="433" spans="1:16" x14ac:dyDescent="0.3">
      <c r="A433"/>
      <c r="P433" s="58" t="s">
        <v>1051</v>
      </c>
    </row>
    <row r="434" spans="1:16" x14ac:dyDescent="0.3">
      <c r="A434"/>
      <c r="P434" s="58" t="s">
        <v>1051</v>
      </c>
    </row>
    <row r="435" spans="1:16" x14ac:dyDescent="0.3">
      <c r="A435"/>
      <c r="P435" s="58" t="s">
        <v>1051</v>
      </c>
    </row>
    <row r="436" spans="1:16" x14ac:dyDescent="0.3">
      <c r="A436"/>
      <c r="P436" s="58" t="s">
        <v>1051</v>
      </c>
    </row>
    <row r="437" spans="1:16" x14ac:dyDescent="0.3">
      <c r="A437"/>
      <c r="P437" s="58" t="s">
        <v>1051</v>
      </c>
    </row>
    <row r="438" spans="1:16" x14ac:dyDescent="0.3">
      <c r="A438"/>
      <c r="P438" s="58" t="s">
        <v>1051</v>
      </c>
    </row>
    <row r="439" spans="1:16" x14ac:dyDescent="0.3">
      <c r="A439"/>
      <c r="P439" s="58" t="s">
        <v>1051</v>
      </c>
    </row>
    <row r="440" spans="1:16" x14ac:dyDescent="0.3">
      <c r="A440"/>
      <c r="P440" s="58" t="s">
        <v>1051</v>
      </c>
    </row>
    <row r="441" spans="1:16" x14ac:dyDescent="0.3">
      <c r="A441"/>
      <c r="P441" s="58" t="s">
        <v>1051</v>
      </c>
    </row>
    <row r="442" spans="1:16" x14ac:dyDescent="0.3">
      <c r="A442"/>
      <c r="P442" s="58" t="s">
        <v>1051</v>
      </c>
    </row>
    <row r="443" spans="1:16" x14ac:dyDescent="0.3">
      <c r="A443"/>
      <c r="P443" s="58" t="s">
        <v>1051</v>
      </c>
    </row>
    <row r="444" spans="1:16" x14ac:dyDescent="0.3">
      <c r="A444"/>
      <c r="P444" s="58" t="s">
        <v>1051</v>
      </c>
    </row>
    <row r="445" spans="1:16" x14ac:dyDescent="0.3">
      <c r="A445"/>
      <c r="P445" s="58" t="s">
        <v>1051</v>
      </c>
    </row>
    <row r="446" spans="1:16" x14ac:dyDescent="0.3">
      <c r="A446"/>
      <c r="P446" s="58" t="s">
        <v>1051</v>
      </c>
    </row>
    <row r="447" spans="1:16" x14ac:dyDescent="0.3">
      <c r="A447"/>
      <c r="P447" s="58" t="s">
        <v>1051</v>
      </c>
    </row>
    <row r="448" spans="1:16" x14ac:dyDescent="0.3">
      <c r="A448"/>
      <c r="P448" s="58" t="s">
        <v>1051</v>
      </c>
    </row>
    <row r="449" spans="1:16" x14ac:dyDescent="0.3">
      <c r="A449"/>
      <c r="P449" s="58" t="s">
        <v>1051</v>
      </c>
    </row>
    <row r="450" spans="1:16" x14ac:dyDescent="0.3">
      <c r="A450"/>
      <c r="P450" s="58" t="s">
        <v>1051</v>
      </c>
    </row>
    <row r="451" spans="1:16" x14ac:dyDescent="0.3">
      <c r="A451"/>
      <c r="P451" s="58" t="s">
        <v>1051</v>
      </c>
    </row>
    <row r="452" spans="1:16" x14ac:dyDescent="0.3">
      <c r="A452"/>
      <c r="P452" s="58" t="s">
        <v>1051</v>
      </c>
    </row>
    <row r="453" spans="1:16" x14ac:dyDescent="0.3">
      <c r="A453"/>
      <c r="P453" s="58" t="s">
        <v>1051</v>
      </c>
    </row>
    <row r="454" spans="1:16" x14ac:dyDescent="0.3">
      <c r="A454"/>
      <c r="P454" s="58" t="s">
        <v>1051</v>
      </c>
    </row>
    <row r="455" spans="1:16" x14ac:dyDescent="0.3">
      <c r="A455"/>
      <c r="P455" s="58" t="s">
        <v>1051</v>
      </c>
    </row>
    <row r="456" spans="1:16" x14ac:dyDescent="0.3">
      <c r="A456"/>
      <c r="P456" s="58" t="s">
        <v>1051</v>
      </c>
    </row>
    <row r="457" spans="1:16" x14ac:dyDescent="0.3">
      <c r="A457"/>
      <c r="P457" s="58" t="s">
        <v>1051</v>
      </c>
    </row>
    <row r="458" spans="1:16" x14ac:dyDescent="0.3">
      <c r="A458"/>
      <c r="P458" s="58" t="s">
        <v>1051</v>
      </c>
    </row>
    <row r="459" spans="1:16" x14ac:dyDescent="0.3">
      <c r="A459"/>
      <c r="P459" s="58" t="s">
        <v>1051</v>
      </c>
    </row>
    <row r="460" spans="1:16" x14ac:dyDescent="0.3">
      <c r="A460"/>
      <c r="P460" s="58" t="s">
        <v>1051</v>
      </c>
    </row>
    <row r="461" spans="1:16" x14ac:dyDescent="0.3">
      <c r="A461"/>
      <c r="P461" s="58" t="s">
        <v>1051</v>
      </c>
    </row>
    <row r="462" spans="1:16" x14ac:dyDescent="0.3">
      <c r="A462"/>
      <c r="P462" s="58" t="s">
        <v>1051</v>
      </c>
    </row>
    <row r="463" spans="1:16" x14ac:dyDescent="0.3">
      <c r="A463"/>
      <c r="P463" s="58" t="s">
        <v>1051</v>
      </c>
    </row>
    <row r="464" spans="1:16" x14ac:dyDescent="0.3">
      <c r="A464"/>
      <c r="P464" s="58" t="s">
        <v>1051</v>
      </c>
    </row>
    <row r="465" spans="1:16" x14ac:dyDescent="0.3">
      <c r="A465"/>
      <c r="P465" s="58" t="s">
        <v>1051</v>
      </c>
    </row>
    <row r="466" spans="1:16" x14ac:dyDescent="0.3">
      <c r="A466"/>
      <c r="P466" s="58" t="s">
        <v>1051</v>
      </c>
    </row>
    <row r="467" spans="1:16" x14ac:dyDescent="0.3">
      <c r="A467"/>
      <c r="P467" s="58" t="s">
        <v>1051</v>
      </c>
    </row>
    <row r="468" spans="1:16" x14ac:dyDescent="0.3">
      <c r="A468"/>
      <c r="P468" s="58" t="s">
        <v>1051</v>
      </c>
    </row>
    <row r="469" spans="1:16" x14ac:dyDescent="0.3">
      <c r="A469"/>
      <c r="P469" s="58" t="s">
        <v>1051</v>
      </c>
    </row>
    <row r="470" spans="1:16" x14ac:dyDescent="0.3">
      <c r="A470"/>
      <c r="P470" s="58" t="s">
        <v>1051</v>
      </c>
    </row>
    <row r="471" spans="1:16" x14ac:dyDescent="0.3">
      <c r="A471"/>
      <c r="P471" s="58" t="s">
        <v>1051</v>
      </c>
    </row>
    <row r="472" spans="1:16" x14ac:dyDescent="0.3">
      <c r="A472"/>
      <c r="P472" s="58" t="s">
        <v>1051</v>
      </c>
    </row>
    <row r="473" spans="1:16" x14ac:dyDescent="0.3">
      <c r="A473"/>
      <c r="P473" s="58" t="s">
        <v>1051</v>
      </c>
    </row>
    <row r="474" spans="1:16" x14ac:dyDescent="0.3">
      <c r="A474"/>
      <c r="P474" s="58" t="s">
        <v>1051</v>
      </c>
    </row>
    <row r="475" spans="1:16" x14ac:dyDescent="0.3">
      <c r="A475"/>
      <c r="P475" s="58" t="s">
        <v>1051</v>
      </c>
    </row>
    <row r="476" spans="1:16" x14ac:dyDescent="0.3">
      <c r="A476"/>
      <c r="P476" s="58" t="s">
        <v>1051</v>
      </c>
    </row>
    <row r="477" spans="1:16" x14ac:dyDescent="0.3">
      <c r="A477"/>
      <c r="P477" s="58" t="s">
        <v>1051</v>
      </c>
    </row>
    <row r="478" spans="1:16" x14ac:dyDescent="0.3">
      <c r="A478"/>
      <c r="P478" s="58" t="s">
        <v>1051</v>
      </c>
    </row>
    <row r="479" spans="1:16" x14ac:dyDescent="0.3">
      <c r="A479"/>
      <c r="P479" s="58" t="s">
        <v>1051</v>
      </c>
    </row>
    <row r="480" spans="1:16" x14ac:dyDescent="0.3">
      <c r="A480"/>
      <c r="P480" s="58" t="s">
        <v>1051</v>
      </c>
    </row>
    <row r="481" spans="1:16" x14ac:dyDescent="0.3">
      <c r="A481"/>
      <c r="P481" s="58" t="s">
        <v>1051</v>
      </c>
    </row>
    <row r="482" spans="1:16" x14ac:dyDescent="0.3">
      <c r="A482"/>
      <c r="P482" s="58" t="s">
        <v>1051</v>
      </c>
    </row>
    <row r="483" spans="1:16" x14ac:dyDescent="0.3">
      <c r="A483"/>
      <c r="P483" s="58" t="s">
        <v>1051</v>
      </c>
    </row>
    <row r="484" spans="1:16" x14ac:dyDescent="0.3">
      <c r="A484"/>
      <c r="P484" s="58" t="s">
        <v>1051</v>
      </c>
    </row>
    <row r="485" spans="1:16" x14ac:dyDescent="0.3">
      <c r="A485"/>
      <c r="P485" s="58" t="s">
        <v>1051</v>
      </c>
    </row>
    <row r="486" spans="1:16" x14ac:dyDescent="0.3">
      <c r="A486"/>
      <c r="P486" s="58" t="s">
        <v>1051</v>
      </c>
    </row>
    <row r="487" spans="1:16" x14ac:dyDescent="0.3">
      <c r="A487"/>
      <c r="P487" s="58" t="s">
        <v>1051</v>
      </c>
    </row>
    <row r="488" spans="1:16" x14ac:dyDescent="0.3">
      <c r="A488"/>
      <c r="P488" s="58" t="s">
        <v>1051</v>
      </c>
    </row>
    <row r="489" spans="1:16" x14ac:dyDescent="0.3">
      <c r="A489"/>
      <c r="P489" s="58" t="s">
        <v>1051</v>
      </c>
    </row>
    <row r="490" spans="1:16" x14ac:dyDescent="0.3">
      <c r="A490"/>
      <c r="P490" s="58" t="s">
        <v>1051</v>
      </c>
    </row>
    <row r="491" spans="1:16" x14ac:dyDescent="0.3">
      <c r="A491"/>
      <c r="P491" s="58" t="s">
        <v>1051</v>
      </c>
    </row>
    <row r="492" spans="1:16" x14ac:dyDescent="0.3">
      <c r="A492"/>
      <c r="P492" s="58" t="s">
        <v>1051</v>
      </c>
    </row>
    <row r="493" spans="1:16" x14ac:dyDescent="0.3">
      <c r="A493"/>
      <c r="P493" s="58" t="s">
        <v>1051</v>
      </c>
    </row>
    <row r="494" spans="1:16" x14ac:dyDescent="0.3">
      <c r="A494"/>
      <c r="P494" s="58" t="s">
        <v>1051</v>
      </c>
    </row>
    <row r="495" spans="1:16" x14ac:dyDescent="0.3">
      <c r="A495"/>
      <c r="P495" s="58" t="s">
        <v>1051</v>
      </c>
    </row>
    <row r="496" spans="1:16" x14ac:dyDescent="0.3">
      <c r="A496"/>
      <c r="P496" s="58" t="s">
        <v>1051</v>
      </c>
    </row>
    <row r="497" spans="1:16" x14ac:dyDescent="0.3">
      <c r="A497"/>
      <c r="P497" s="58" t="s">
        <v>1051</v>
      </c>
    </row>
    <row r="498" spans="1:16" x14ac:dyDescent="0.3">
      <c r="A498"/>
      <c r="P498" s="58" t="s">
        <v>1051</v>
      </c>
    </row>
    <row r="499" spans="1:16" x14ac:dyDescent="0.3">
      <c r="A499"/>
      <c r="P499" s="58" t="s">
        <v>1051</v>
      </c>
    </row>
    <row r="500" spans="1:16" x14ac:dyDescent="0.3">
      <c r="A500"/>
      <c r="P500" s="58" t="s">
        <v>1051</v>
      </c>
    </row>
    <row r="501" spans="1:16" x14ac:dyDescent="0.3">
      <c r="A501"/>
      <c r="P501" s="58" t="s">
        <v>1051</v>
      </c>
    </row>
    <row r="502" spans="1:16" x14ac:dyDescent="0.3">
      <c r="A502"/>
      <c r="P502" s="58" t="s">
        <v>1051</v>
      </c>
    </row>
    <row r="503" spans="1:16" x14ac:dyDescent="0.3">
      <c r="A503"/>
      <c r="P503" s="58" t="s">
        <v>1051</v>
      </c>
    </row>
    <row r="504" spans="1:16" x14ac:dyDescent="0.3">
      <c r="A504"/>
      <c r="P504" s="58" t="s">
        <v>1051</v>
      </c>
    </row>
    <row r="505" spans="1:16" x14ac:dyDescent="0.3">
      <c r="A505"/>
      <c r="P505" s="58" t="s">
        <v>1051</v>
      </c>
    </row>
    <row r="506" spans="1:16" x14ac:dyDescent="0.3">
      <c r="A506"/>
      <c r="P506" s="58" t="s">
        <v>1051</v>
      </c>
    </row>
    <row r="507" spans="1:16" x14ac:dyDescent="0.3">
      <c r="A507"/>
      <c r="P507" s="58" t="s">
        <v>1051</v>
      </c>
    </row>
    <row r="508" spans="1:16" x14ac:dyDescent="0.3">
      <c r="A508"/>
      <c r="P508" s="58" t="s">
        <v>1051</v>
      </c>
    </row>
    <row r="509" spans="1:16" x14ac:dyDescent="0.3">
      <c r="A509"/>
      <c r="P509" s="58" t="s">
        <v>1051</v>
      </c>
    </row>
    <row r="510" spans="1:16" x14ac:dyDescent="0.3">
      <c r="A510"/>
      <c r="P510" s="58" t="s">
        <v>1051</v>
      </c>
    </row>
    <row r="511" spans="1:16" x14ac:dyDescent="0.3">
      <c r="A511"/>
      <c r="P511" s="58" t="s">
        <v>1051</v>
      </c>
    </row>
    <row r="512" spans="1:16" x14ac:dyDescent="0.3">
      <c r="A512"/>
      <c r="P512" s="58" t="s">
        <v>1051</v>
      </c>
    </row>
    <row r="513" spans="1:16" x14ac:dyDescent="0.3">
      <c r="A513"/>
      <c r="P513" s="58" t="s">
        <v>1051</v>
      </c>
    </row>
    <row r="514" spans="1:16" x14ac:dyDescent="0.3">
      <c r="A514"/>
      <c r="P514" s="58" t="s">
        <v>1051</v>
      </c>
    </row>
    <row r="515" spans="1:16" x14ac:dyDescent="0.3">
      <c r="A515"/>
      <c r="P515" s="58" t="s">
        <v>1051</v>
      </c>
    </row>
    <row r="516" spans="1:16" x14ac:dyDescent="0.3">
      <c r="A516"/>
      <c r="P516" s="58" t="s">
        <v>1051</v>
      </c>
    </row>
    <row r="517" spans="1:16" x14ac:dyDescent="0.3">
      <c r="A517"/>
      <c r="P517" s="58" t="s">
        <v>1051</v>
      </c>
    </row>
    <row r="518" spans="1:16" x14ac:dyDescent="0.3">
      <c r="A518"/>
      <c r="P518" s="58" t="s">
        <v>1051</v>
      </c>
    </row>
    <row r="519" spans="1:16" x14ac:dyDescent="0.3">
      <c r="A519"/>
      <c r="P519" s="58" t="s">
        <v>1051</v>
      </c>
    </row>
    <row r="520" spans="1:16" x14ac:dyDescent="0.3">
      <c r="A520"/>
      <c r="P520" s="58" t="s">
        <v>1051</v>
      </c>
    </row>
    <row r="521" spans="1:16" x14ac:dyDescent="0.3">
      <c r="A521"/>
      <c r="P521" s="58" t="s">
        <v>1051</v>
      </c>
    </row>
    <row r="522" spans="1:16" x14ac:dyDescent="0.3">
      <c r="A522"/>
      <c r="P522" s="58" t="s">
        <v>1051</v>
      </c>
    </row>
    <row r="523" spans="1:16" x14ac:dyDescent="0.3">
      <c r="A523"/>
      <c r="P523" s="58" t="s">
        <v>1051</v>
      </c>
    </row>
    <row r="524" spans="1:16" x14ac:dyDescent="0.3">
      <c r="A524"/>
      <c r="P524" s="58" t="s">
        <v>1051</v>
      </c>
    </row>
    <row r="525" spans="1:16" x14ac:dyDescent="0.3">
      <c r="A525"/>
      <c r="P525" s="58" t="s">
        <v>1051</v>
      </c>
    </row>
    <row r="526" spans="1:16" x14ac:dyDescent="0.3">
      <c r="A526"/>
      <c r="P526" s="58" t="s">
        <v>1051</v>
      </c>
    </row>
    <row r="527" spans="1:16" x14ac:dyDescent="0.3">
      <c r="A527"/>
      <c r="P527" s="58" t="s">
        <v>1051</v>
      </c>
    </row>
    <row r="528" spans="1:16" x14ac:dyDescent="0.3">
      <c r="A528"/>
      <c r="P528" s="58" t="s">
        <v>1051</v>
      </c>
    </row>
    <row r="529" spans="1:16" x14ac:dyDescent="0.3">
      <c r="A529"/>
      <c r="P529" s="58" t="s">
        <v>1051</v>
      </c>
    </row>
    <row r="530" spans="1:16" x14ac:dyDescent="0.3">
      <c r="A530"/>
      <c r="P530" s="58" t="s">
        <v>1051</v>
      </c>
    </row>
    <row r="531" spans="1:16" x14ac:dyDescent="0.3">
      <c r="A531"/>
      <c r="P531" s="58" t="s">
        <v>1051</v>
      </c>
    </row>
    <row r="532" spans="1:16" x14ac:dyDescent="0.3">
      <c r="A532"/>
      <c r="P532" s="58" t="s">
        <v>1051</v>
      </c>
    </row>
    <row r="533" spans="1:16" x14ac:dyDescent="0.3">
      <c r="A533"/>
      <c r="P533" s="58" t="s">
        <v>1051</v>
      </c>
    </row>
    <row r="534" spans="1:16" x14ac:dyDescent="0.3">
      <c r="A534"/>
      <c r="P534" s="58" t="s">
        <v>1051</v>
      </c>
    </row>
    <row r="535" spans="1:16" x14ac:dyDescent="0.3">
      <c r="A535"/>
      <c r="P535" s="58" t="s">
        <v>1051</v>
      </c>
    </row>
    <row r="536" spans="1:16" x14ac:dyDescent="0.3">
      <c r="A536"/>
      <c r="P536" s="58" t="s">
        <v>1051</v>
      </c>
    </row>
    <row r="537" spans="1:16" x14ac:dyDescent="0.3">
      <c r="A537"/>
      <c r="P537" s="58" t="s">
        <v>1051</v>
      </c>
    </row>
    <row r="538" spans="1:16" x14ac:dyDescent="0.3">
      <c r="A538"/>
      <c r="P538" s="58" t="s">
        <v>1051</v>
      </c>
    </row>
    <row r="539" spans="1:16" x14ac:dyDescent="0.3">
      <c r="A539"/>
      <c r="P539" s="58" t="s">
        <v>1051</v>
      </c>
    </row>
    <row r="540" spans="1:16" x14ac:dyDescent="0.3">
      <c r="A540"/>
      <c r="P540" s="58" t="s">
        <v>1051</v>
      </c>
    </row>
    <row r="541" spans="1:16" x14ac:dyDescent="0.3">
      <c r="A541"/>
      <c r="P541" s="58" t="s">
        <v>1051</v>
      </c>
    </row>
    <row r="542" spans="1:16" x14ac:dyDescent="0.3">
      <c r="A542"/>
      <c r="P542" s="58" t="s">
        <v>1051</v>
      </c>
    </row>
    <row r="543" spans="1:16" x14ac:dyDescent="0.3">
      <c r="A543"/>
      <c r="P543" s="58" t="s">
        <v>1051</v>
      </c>
    </row>
    <row r="544" spans="1:16" x14ac:dyDescent="0.3">
      <c r="A544"/>
      <c r="P544" s="58" t="s">
        <v>1051</v>
      </c>
    </row>
    <row r="545" spans="1:16" x14ac:dyDescent="0.3">
      <c r="A545"/>
      <c r="P545" s="58" t="s">
        <v>1051</v>
      </c>
    </row>
    <row r="546" spans="1:16" x14ac:dyDescent="0.3">
      <c r="A546"/>
      <c r="P546" s="58" t="s">
        <v>1051</v>
      </c>
    </row>
    <row r="547" spans="1:16" x14ac:dyDescent="0.3">
      <c r="A547"/>
      <c r="P547" s="58" t="s">
        <v>1051</v>
      </c>
    </row>
    <row r="548" spans="1:16" x14ac:dyDescent="0.3">
      <c r="A548"/>
      <c r="P548" s="58" t="s">
        <v>1051</v>
      </c>
    </row>
    <row r="549" spans="1:16" x14ac:dyDescent="0.3">
      <c r="A549"/>
      <c r="P549" s="58" t="s">
        <v>1051</v>
      </c>
    </row>
    <row r="550" spans="1:16" x14ac:dyDescent="0.3">
      <c r="A550"/>
      <c r="P550" s="58" t="s">
        <v>1051</v>
      </c>
    </row>
    <row r="551" spans="1:16" x14ac:dyDescent="0.3">
      <c r="A551"/>
      <c r="P551" s="58" t="s">
        <v>1051</v>
      </c>
    </row>
    <row r="552" spans="1:16" x14ac:dyDescent="0.3">
      <c r="A552"/>
      <c r="P552" s="58" t="s">
        <v>1051</v>
      </c>
    </row>
    <row r="553" spans="1:16" x14ac:dyDescent="0.3">
      <c r="A553"/>
      <c r="P553" s="58" t="s">
        <v>1051</v>
      </c>
    </row>
    <row r="554" spans="1:16" x14ac:dyDescent="0.3">
      <c r="A554"/>
      <c r="P554" s="58" t="s">
        <v>1051</v>
      </c>
    </row>
    <row r="555" spans="1:16" x14ac:dyDescent="0.3">
      <c r="A555"/>
      <c r="P555" s="58" t="s">
        <v>1051</v>
      </c>
    </row>
    <row r="556" spans="1:16" x14ac:dyDescent="0.3">
      <c r="A556"/>
      <c r="P556" s="58" t="s">
        <v>1051</v>
      </c>
    </row>
    <row r="557" spans="1:16" x14ac:dyDescent="0.3">
      <c r="A557"/>
      <c r="P557" s="58" t="s">
        <v>1051</v>
      </c>
    </row>
    <row r="558" spans="1:16" x14ac:dyDescent="0.3">
      <c r="A558"/>
      <c r="P558" s="58" t="s">
        <v>1051</v>
      </c>
    </row>
    <row r="559" spans="1:16" x14ac:dyDescent="0.3">
      <c r="A559"/>
      <c r="P559" s="58" t="s">
        <v>1051</v>
      </c>
    </row>
    <row r="560" spans="1:16" x14ac:dyDescent="0.3">
      <c r="A560"/>
      <c r="P560" s="58" t="s">
        <v>1051</v>
      </c>
    </row>
    <row r="561" spans="1:16" x14ac:dyDescent="0.3">
      <c r="A561"/>
      <c r="P561" s="58" t="s">
        <v>1051</v>
      </c>
    </row>
    <row r="562" spans="1:16" x14ac:dyDescent="0.3">
      <c r="A562"/>
      <c r="P562" s="58" t="s">
        <v>1051</v>
      </c>
    </row>
    <row r="563" spans="1:16" x14ac:dyDescent="0.3">
      <c r="A563"/>
      <c r="P563" s="58" t="s">
        <v>1051</v>
      </c>
    </row>
    <row r="564" spans="1:16" x14ac:dyDescent="0.3">
      <c r="A564"/>
      <c r="P564" s="58" t="s">
        <v>1051</v>
      </c>
    </row>
    <row r="565" spans="1:16" x14ac:dyDescent="0.3">
      <c r="A565"/>
      <c r="P565" s="58" t="s">
        <v>1051</v>
      </c>
    </row>
    <row r="566" spans="1:16" x14ac:dyDescent="0.3">
      <c r="A566"/>
      <c r="P566" s="58" t="s">
        <v>1051</v>
      </c>
    </row>
    <row r="567" spans="1:16" x14ac:dyDescent="0.3">
      <c r="A567"/>
      <c r="P567" s="58" t="s">
        <v>1051</v>
      </c>
    </row>
    <row r="568" spans="1:16" x14ac:dyDescent="0.3">
      <c r="A568"/>
      <c r="P568" s="58" t="s">
        <v>1051</v>
      </c>
    </row>
    <row r="569" spans="1:16" x14ac:dyDescent="0.3">
      <c r="A569"/>
      <c r="P569" s="58" t="s">
        <v>1051</v>
      </c>
    </row>
    <row r="570" spans="1:16" x14ac:dyDescent="0.3">
      <c r="A570"/>
      <c r="P570" s="58" t="s">
        <v>1051</v>
      </c>
    </row>
    <row r="571" spans="1:16" x14ac:dyDescent="0.3">
      <c r="A571"/>
      <c r="P571" s="58" t="s">
        <v>1051</v>
      </c>
    </row>
    <row r="572" spans="1:16" x14ac:dyDescent="0.3">
      <c r="A572"/>
      <c r="P572" s="58" t="s">
        <v>1051</v>
      </c>
    </row>
    <row r="573" spans="1:16" x14ac:dyDescent="0.3">
      <c r="A573"/>
      <c r="P573" s="58" t="s">
        <v>1051</v>
      </c>
    </row>
    <row r="574" spans="1:16" x14ac:dyDescent="0.3">
      <c r="A574"/>
      <c r="P574" s="58" t="s">
        <v>1051</v>
      </c>
    </row>
    <row r="575" spans="1:16" x14ac:dyDescent="0.3">
      <c r="A575"/>
      <c r="P575" s="58" t="s">
        <v>1051</v>
      </c>
    </row>
    <row r="576" spans="1:16" x14ac:dyDescent="0.3">
      <c r="A576"/>
      <c r="P576" s="58" t="s">
        <v>1051</v>
      </c>
    </row>
    <row r="577" spans="1:16" x14ac:dyDescent="0.3">
      <c r="A577"/>
      <c r="P577" s="58" t="s">
        <v>1051</v>
      </c>
    </row>
    <row r="578" spans="1:16" x14ac:dyDescent="0.3">
      <c r="A578"/>
      <c r="P578" s="58" t="s">
        <v>1051</v>
      </c>
    </row>
    <row r="579" spans="1:16" x14ac:dyDescent="0.3">
      <c r="A579"/>
      <c r="P579" s="58" t="s">
        <v>1417</v>
      </c>
    </row>
    <row r="580" spans="1:16" x14ac:dyDescent="0.3">
      <c r="A580"/>
      <c r="P580" s="58" t="s">
        <v>1417</v>
      </c>
    </row>
    <row r="581" spans="1:16" x14ac:dyDescent="0.3">
      <c r="A581"/>
      <c r="P581" s="58" t="s">
        <v>1417</v>
      </c>
    </row>
    <row r="582" spans="1:16" x14ac:dyDescent="0.3">
      <c r="A582"/>
      <c r="P582" s="58" t="s">
        <v>1417</v>
      </c>
    </row>
    <row r="583" spans="1:16" x14ac:dyDescent="0.3">
      <c r="A583"/>
      <c r="P583" s="58" t="s">
        <v>1417</v>
      </c>
    </row>
    <row r="584" spans="1:16" x14ac:dyDescent="0.3">
      <c r="A584"/>
      <c r="P584" s="58" t="s">
        <v>1417</v>
      </c>
    </row>
    <row r="585" spans="1:16" x14ac:dyDescent="0.3">
      <c r="A585"/>
      <c r="P585" s="58" t="s">
        <v>1417</v>
      </c>
    </row>
    <row r="586" spans="1:16" x14ac:dyDescent="0.3">
      <c r="A586"/>
      <c r="P586" s="58" t="s">
        <v>1417</v>
      </c>
    </row>
    <row r="587" spans="1:16" x14ac:dyDescent="0.3">
      <c r="A587"/>
      <c r="P587" s="58" t="s">
        <v>1417</v>
      </c>
    </row>
    <row r="588" spans="1:16" x14ac:dyDescent="0.3">
      <c r="A588"/>
      <c r="P588" s="58" t="s">
        <v>1417</v>
      </c>
    </row>
    <row r="589" spans="1:16" x14ac:dyDescent="0.3">
      <c r="A589"/>
      <c r="P589" s="58" t="s">
        <v>1417</v>
      </c>
    </row>
    <row r="590" spans="1:16" x14ac:dyDescent="0.3">
      <c r="A590"/>
      <c r="P590" s="58" t="s">
        <v>1417</v>
      </c>
    </row>
    <row r="591" spans="1:16" x14ac:dyDescent="0.3">
      <c r="A591"/>
      <c r="P591" s="58" t="s">
        <v>1417</v>
      </c>
    </row>
    <row r="592" spans="1:16" x14ac:dyDescent="0.3">
      <c r="A592"/>
      <c r="P592" s="58" t="s">
        <v>1417</v>
      </c>
    </row>
    <row r="593" spans="1:16" x14ac:dyDescent="0.3">
      <c r="A593"/>
      <c r="P593" s="58" t="s">
        <v>1417</v>
      </c>
    </row>
    <row r="594" spans="1:16" x14ac:dyDescent="0.3">
      <c r="A594"/>
      <c r="P594" s="58" t="s">
        <v>1417</v>
      </c>
    </row>
    <row r="595" spans="1:16" x14ac:dyDescent="0.3">
      <c r="A595"/>
      <c r="P595" s="58" t="s">
        <v>1417</v>
      </c>
    </row>
    <row r="596" spans="1:16" x14ac:dyDescent="0.3">
      <c r="A596"/>
      <c r="P596" s="58" t="s">
        <v>1417</v>
      </c>
    </row>
    <row r="597" spans="1:16" x14ac:dyDescent="0.3">
      <c r="A597"/>
      <c r="P597" s="58" t="s">
        <v>1417</v>
      </c>
    </row>
    <row r="598" spans="1:16" x14ac:dyDescent="0.3">
      <c r="A598"/>
      <c r="P598" s="58" t="s">
        <v>1417</v>
      </c>
    </row>
    <row r="599" spans="1:16" x14ac:dyDescent="0.3">
      <c r="A599"/>
      <c r="P599" s="58" t="s">
        <v>1417</v>
      </c>
    </row>
    <row r="600" spans="1:16" x14ac:dyDescent="0.3">
      <c r="A600"/>
      <c r="P600" s="58" t="s">
        <v>1924</v>
      </c>
    </row>
    <row r="601" spans="1:16" x14ac:dyDescent="0.3">
      <c r="A601"/>
      <c r="P601" s="58" t="s">
        <v>1924</v>
      </c>
    </row>
    <row r="602" spans="1:16" x14ac:dyDescent="0.3">
      <c r="A602"/>
      <c r="P602" s="58" t="s">
        <v>1924</v>
      </c>
    </row>
    <row r="603" spans="1:16" x14ac:dyDescent="0.3">
      <c r="A603"/>
      <c r="P603" s="58" t="s">
        <v>1924</v>
      </c>
    </row>
    <row r="604" spans="1:16" x14ac:dyDescent="0.3">
      <c r="A604"/>
      <c r="P604" s="58" t="s">
        <v>1924</v>
      </c>
    </row>
    <row r="605" spans="1:16" x14ac:dyDescent="0.3">
      <c r="A605"/>
      <c r="P605" s="58" t="s">
        <v>1924</v>
      </c>
    </row>
    <row r="606" spans="1:16" x14ac:dyDescent="0.3">
      <c r="A606"/>
      <c r="P606" s="58" t="s">
        <v>918</v>
      </c>
    </row>
    <row r="607" spans="1:16" x14ac:dyDescent="0.3">
      <c r="A607"/>
      <c r="P607" s="58" t="s">
        <v>918</v>
      </c>
    </row>
    <row r="608" spans="1:16" x14ac:dyDescent="0.3">
      <c r="A608"/>
      <c r="P608" s="58" t="s">
        <v>918</v>
      </c>
    </row>
    <row r="609" spans="1:16" x14ac:dyDescent="0.3">
      <c r="A609"/>
      <c r="P609" s="58" t="s">
        <v>918</v>
      </c>
    </row>
    <row r="610" spans="1:16" x14ac:dyDescent="0.3">
      <c r="A610"/>
      <c r="P610" s="58" t="s">
        <v>918</v>
      </c>
    </row>
    <row r="611" spans="1:16" x14ac:dyDescent="0.3">
      <c r="A611"/>
      <c r="P611" s="58" t="s">
        <v>918</v>
      </c>
    </row>
    <row r="612" spans="1:16" x14ac:dyDescent="0.3">
      <c r="A612"/>
      <c r="P612" s="58" t="s">
        <v>918</v>
      </c>
    </row>
    <row r="613" spans="1:16" x14ac:dyDescent="0.3">
      <c r="A613"/>
      <c r="P613" s="58" t="s">
        <v>918</v>
      </c>
    </row>
    <row r="614" spans="1:16" x14ac:dyDescent="0.3">
      <c r="A614"/>
      <c r="P614" s="58" t="s">
        <v>918</v>
      </c>
    </row>
    <row r="615" spans="1:16" x14ac:dyDescent="0.3">
      <c r="A615"/>
      <c r="P615" s="58" t="s">
        <v>918</v>
      </c>
    </row>
    <row r="616" spans="1:16" x14ac:dyDescent="0.3">
      <c r="A616"/>
      <c r="P616" s="58" t="s">
        <v>918</v>
      </c>
    </row>
    <row r="617" spans="1:16" x14ac:dyDescent="0.3">
      <c r="A617"/>
      <c r="P617" s="58" t="s">
        <v>918</v>
      </c>
    </row>
    <row r="618" spans="1:16" x14ac:dyDescent="0.3">
      <c r="A618"/>
      <c r="P618" s="58" t="s">
        <v>918</v>
      </c>
    </row>
    <row r="619" spans="1:16" x14ac:dyDescent="0.3">
      <c r="A619"/>
      <c r="P619" s="58" t="s">
        <v>918</v>
      </c>
    </row>
    <row r="620" spans="1:16" x14ac:dyDescent="0.3">
      <c r="A620"/>
      <c r="P620" s="58" t="s">
        <v>918</v>
      </c>
    </row>
    <row r="621" spans="1:16" x14ac:dyDescent="0.3">
      <c r="A621"/>
      <c r="P621" s="58" t="s">
        <v>918</v>
      </c>
    </row>
    <row r="622" spans="1:16" x14ac:dyDescent="0.3">
      <c r="A622"/>
      <c r="P622" s="58" t="s">
        <v>918</v>
      </c>
    </row>
    <row r="623" spans="1:16" x14ac:dyDescent="0.3">
      <c r="A623"/>
      <c r="P623" s="58" t="s">
        <v>918</v>
      </c>
    </row>
    <row r="624" spans="1:16" x14ac:dyDescent="0.3">
      <c r="A624"/>
      <c r="P624" s="58" t="s">
        <v>918</v>
      </c>
    </row>
    <row r="625" spans="1:16" x14ac:dyDescent="0.3">
      <c r="A625"/>
      <c r="P625" s="58" t="s">
        <v>918</v>
      </c>
    </row>
    <row r="626" spans="1:16" x14ac:dyDescent="0.3">
      <c r="A626"/>
      <c r="P626" s="58" t="s">
        <v>918</v>
      </c>
    </row>
    <row r="627" spans="1:16" x14ac:dyDescent="0.3">
      <c r="A627"/>
      <c r="P627" s="58" t="s">
        <v>918</v>
      </c>
    </row>
    <row r="628" spans="1:16" x14ac:dyDescent="0.3">
      <c r="A628"/>
      <c r="P628" s="58" t="s">
        <v>918</v>
      </c>
    </row>
    <row r="629" spans="1:16" x14ac:dyDescent="0.3">
      <c r="A629"/>
      <c r="P629" s="58" t="s">
        <v>918</v>
      </c>
    </row>
    <row r="630" spans="1:16" x14ac:dyDescent="0.3">
      <c r="A630"/>
      <c r="P630" s="58" t="s">
        <v>918</v>
      </c>
    </row>
    <row r="631" spans="1:16" x14ac:dyDescent="0.3">
      <c r="A631"/>
      <c r="P631" s="58" t="s">
        <v>918</v>
      </c>
    </row>
    <row r="632" spans="1:16" x14ac:dyDescent="0.3">
      <c r="A632"/>
      <c r="P632" s="58" t="s">
        <v>918</v>
      </c>
    </row>
    <row r="633" spans="1:16" x14ac:dyDescent="0.3">
      <c r="A633"/>
      <c r="P633" s="58" t="s">
        <v>918</v>
      </c>
    </row>
    <row r="634" spans="1:16" x14ac:dyDescent="0.3">
      <c r="A634"/>
      <c r="P634" s="58" t="s">
        <v>918</v>
      </c>
    </row>
    <row r="635" spans="1:16" x14ac:dyDescent="0.3">
      <c r="A635"/>
      <c r="P635" s="58" t="s">
        <v>918</v>
      </c>
    </row>
    <row r="636" spans="1:16" x14ac:dyDescent="0.3">
      <c r="A636"/>
      <c r="P636" s="58" t="s">
        <v>918</v>
      </c>
    </row>
    <row r="637" spans="1:16" x14ac:dyDescent="0.3">
      <c r="A637"/>
      <c r="P637" s="58" t="s">
        <v>918</v>
      </c>
    </row>
    <row r="638" spans="1:16" x14ac:dyDescent="0.3">
      <c r="A638"/>
      <c r="P638" s="58" t="s">
        <v>918</v>
      </c>
    </row>
    <row r="639" spans="1:16" x14ac:dyDescent="0.3">
      <c r="A639"/>
      <c r="P639" s="58" t="s">
        <v>918</v>
      </c>
    </row>
    <row r="640" spans="1:16" x14ac:dyDescent="0.3">
      <c r="A640"/>
      <c r="P640" s="58" t="s">
        <v>918</v>
      </c>
    </row>
    <row r="641" spans="1:16" x14ac:dyDescent="0.3">
      <c r="A641"/>
      <c r="P641" s="58" t="s">
        <v>918</v>
      </c>
    </row>
    <row r="642" spans="1:16" x14ac:dyDescent="0.3">
      <c r="A642"/>
      <c r="P642" s="58" t="s">
        <v>918</v>
      </c>
    </row>
    <row r="643" spans="1:16" x14ac:dyDescent="0.3">
      <c r="A643"/>
      <c r="P643" s="58" t="s">
        <v>918</v>
      </c>
    </row>
    <row r="644" spans="1:16" x14ac:dyDescent="0.3">
      <c r="A644"/>
      <c r="P644" s="58" t="s">
        <v>918</v>
      </c>
    </row>
    <row r="645" spans="1:16" x14ac:dyDescent="0.3">
      <c r="A645"/>
      <c r="P645" s="58" t="s">
        <v>918</v>
      </c>
    </row>
    <row r="646" spans="1:16" x14ac:dyDescent="0.3">
      <c r="A646"/>
      <c r="P646" s="58" t="s">
        <v>918</v>
      </c>
    </row>
    <row r="647" spans="1:16" x14ac:dyDescent="0.3">
      <c r="A647"/>
      <c r="P647" s="58" t="s">
        <v>918</v>
      </c>
    </row>
    <row r="648" spans="1:16" x14ac:dyDescent="0.3">
      <c r="A648"/>
      <c r="P648" s="58" t="s">
        <v>918</v>
      </c>
    </row>
    <row r="649" spans="1:16" x14ac:dyDescent="0.3">
      <c r="A649"/>
      <c r="P649" s="58" t="s">
        <v>918</v>
      </c>
    </row>
    <row r="650" spans="1:16" x14ac:dyDescent="0.3">
      <c r="A650"/>
      <c r="P650" s="58" t="s">
        <v>918</v>
      </c>
    </row>
    <row r="651" spans="1:16" x14ac:dyDescent="0.3">
      <c r="A651"/>
      <c r="P651" s="58" t="s">
        <v>918</v>
      </c>
    </row>
    <row r="652" spans="1:16" x14ac:dyDescent="0.3">
      <c r="A652"/>
      <c r="P652" s="58" t="s">
        <v>918</v>
      </c>
    </row>
    <row r="653" spans="1:16" x14ac:dyDescent="0.3">
      <c r="A653"/>
      <c r="P653" s="58" t="s">
        <v>918</v>
      </c>
    </row>
    <row r="654" spans="1:16" x14ac:dyDescent="0.3">
      <c r="A654"/>
      <c r="P654" s="58" t="s">
        <v>918</v>
      </c>
    </row>
    <row r="655" spans="1:16" x14ac:dyDescent="0.3">
      <c r="A655"/>
      <c r="P655" s="58" t="s">
        <v>918</v>
      </c>
    </row>
    <row r="656" spans="1:16" x14ac:dyDescent="0.3">
      <c r="A656"/>
      <c r="P656" s="58" t="s">
        <v>918</v>
      </c>
    </row>
    <row r="657" spans="1:16" x14ac:dyDescent="0.3">
      <c r="A657"/>
      <c r="P657" s="58" t="s">
        <v>918</v>
      </c>
    </row>
    <row r="658" spans="1:16" x14ac:dyDescent="0.3">
      <c r="A658"/>
      <c r="P658" s="58" t="s">
        <v>918</v>
      </c>
    </row>
    <row r="659" spans="1:16" x14ac:dyDescent="0.3">
      <c r="A659"/>
      <c r="P659" s="58" t="s">
        <v>918</v>
      </c>
    </row>
    <row r="660" spans="1:16" x14ac:dyDescent="0.3">
      <c r="A660"/>
      <c r="P660" s="58" t="s">
        <v>918</v>
      </c>
    </row>
    <row r="661" spans="1:16" x14ac:dyDescent="0.3">
      <c r="A661"/>
      <c r="P661" s="58" t="s">
        <v>918</v>
      </c>
    </row>
    <row r="662" spans="1:16" x14ac:dyDescent="0.3">
      <c r="A662"/>
      <c r="P662" s="58" t="s">
        <v>918</v>
      </c>
    </row>
    <row r="663" spans="1:16" x14ac:dyDescent="0.3">
      <c r="A663"/>
      <c r="P663" s="58" t="s">
        <v>918</v>
      </c>
    </row>
    <row r="664" spans="1:16" x14ac:dyDescent="0.3">
      <c r="A664"/>
      <c r="P664" s="58" t="s">
        <v>918</v>
      </c>
    </row>
    <row r="665" spans="1:16" x14ac:dyDescent="0.3">
      <c r="A665"/>
      <c r="P665" s="58" t="s">
        <v>918</v>
      </c>
    </row>
    <row r="666" spans="1:16" x14ac:dyDescent="0.3">
      <c r="A666"/>
      <c r="P666" s="58" t="s">
        <v>918</v>
      </c>
    </row>
    <row r="667" spans="1:16" x14ac:dyDescent="0.3">
      <c r="A667"/>
      <c r="P667" s="58" t="s">
        <v>918</v>
      </c>
    </row>
    <row r="668" spans="1:16" x14ac:dyDescent="0.3">
      <c r="A668"/>
      <c r="P668" s="58" t="s">
        <v>918</v>
      </c>
    </row>
    <row r="669" spans="1:16" x14ac:dyDescent="0.3">
      <c r="A669"/>
      <c r="P669" s="58" t="s">
        <v>918</v>
      </c>
    </row>
    <row r="670" spans="1:16" x14ac:dyDescent="0.3">
      <c r="A670"/>
      <c r="P670" s="58" t="s">
        <v>918</v>
      </c>
    </row>
    <row r="671" spans="1:16" x14ac:dyDescent="0.3">
      <c r="A671"/>
      <c r="P671" s="58" t="s">
        <v>918</v>
      </c>
    </row>
    <row r="672" spans="1:16" x14ac:dyDescent="0.3">
      <c r="A672"/>
      <c r="P672" s="58" t="s">
        <v>918</v>
      </c>
    </row>
    <row r="673" spans="1:16" x14ac:dyDescent="0.3">
      <c r="A673"/>
      <c r="P673" s="58" t="s">
        <v>918</v>
      </c>
    </row>
    <row r="674" spans="1:16" x14ac:dyDescent="0.3">
      <c r="A674"/>
      <c r="P674" s="58" t="s">
        <v>918</v>
      </c>
    </row>
    <row r="675" spans="1:16" x14ac:dyDescent="0.3">
      <c r="A675"/>
      <c r="P675" s="58" t="s">
        <v>918</v>
      </c>
    </row>
    <row r="676" spans="1:16" x14ac:dyDescent="0.3">
      <c r="A676"/>
      <c r="P676" s="58" t="s">
        <v>918</v>
      </c>
    </row>
    <row r="677" spans="1:16" x14ac:dyDescent="0.3">
      <c r="A677"/>
      <c r="P677" s="58" t="s">
        <v>918</v>
      </c>
    </row>
    <row r="678" spans="1:16" x14ac:dyDescent="0.3">
      <c r="A678"/>
      <c r="P678" s="58" t="s">
        <v>918</v>
      </c>
    </row>
    <row r="679" spans="1:16" x14ac:dyDescent="0.3">
      <c r="A679"/>
      <c r="P679" s="58" t="s">
        <v>918</v>
      </c>
    </row>
    <row r="680" spans="1:16" x14ac:dyDescent="0.3">
      <c r="A680"/>
      <c r="P680" s="58" t="s">
        <v>918</v>
      </c>
    </row>
    <row r="681" spans="1:16" x14ac:dyDescent="0.3">
      <c r="A681"/>
      <c r="P681" s="58" t="s">
        <v>918</v>
      </c>
    </row>
    <row r="682" spans="1:16" x14ac:dyDescent="0.3">
      <c r="A682"/>
      <c r="P682" s="58" t="s">
        <v>918</v>
      </c>
    </row>
    <row r="683" spans="1:16" x14ac:dyDescent="0.3">
      <c r="A683"/>
      <c r="P683" s="58" t="s">
        <v>918</v>
      </c>
    </row>
    <row r="684" spans="1:16" x14ac:dyDescent="0.3">
      <c r="A684"/>
      <c r="P684" s="58" t="s">
        <v>918</v>
      </c>
    </row>
    <row r="685" spans="1:16" x14ac:dyDescent="0.3">
      <c r="A685"/>
      <c r="P685" s="58" t="s">
        <v>918</v>
      </c>
    </row>
    <row r="686" spans="1:16" x14ac:dyDescent="0.3">
      <c r="A686"/>
      <c r="P686" s="58" t="s">
        <v>918</v>
      </c>
    </row>
    <row r="687" spans="1:16" x14ac:dyDescent="0.3">
      <c r="A687"/>
      <c r="P687" s="58" t="s">
        <v>918</v>
      </c>
    </row>
    <row r="688" spans="1:16" x14ac:dyDescent="0.3">
      <c r="A688"/>
      <c r="P688" s="58" t="s">
        <v>918</v>
      </c>
    </row>
    <row r="689" spans="1:16" x14ac:dyDescent="0.3">
      <c r="A689"/>
      <c r="P689" s="58" t="s">
        <v>918</v>
      </c>
    </row>
    <row r="690" spans="1:16" x14ac:dyDescent="0.3">
      <c r="A690"/>
      <c r="P690" s="58" t="s">
        <v>918</v>
      </c>
    </row>
    <row r="691" spans="1:16" x14ac:dyDescent="0.3">
      <c r="A691"/>
      <c r="P691" s="58" t="s">
        <v>918</v>
      </c>
    </row>
    <row r="692" spans="1:16" x14ac:dyDescent="0.3">
      <c r="A692"/>
      <c r="P692" s="58" t="s">
        <v>918</v>
      </c>
    </row>
    <row r="693" spans="1:16" x14ac:dyDescent="0.3">
      <c r="A693"/>
      <c r="P693" s="58" t="s">
        <v>918</v>
      </c>
    </row>
    <row r="694" spans="1:16" x14ac:dyDescent="0.3">
      <c r="A694"/>
      <c r="P694" s="58" t="s">
        <v>918</v>
      </c>
    </row>
    <row r="695" spans="1:16" x14ac:dyDescent="0.3">
      <c r="A695"/>
      <c r="P695" s="58" t="s">
        <v>918</v>
      </c>
    </row>
    <row r="696" spans="1:16" x14ac:dyDescent="0.3">
      <c r="A696"/>
      <c r="P696" s="58" t="s">
        <v>918</v>
      </c>
    </row>
    <row r="697" spans="1:16" x14ac:dyDescent="0.3">
      <c r="A697"/>
      <c r="P697" s="58" t="s">
        <v>918</v>
      </c>
    </row>
    <row r="698" spans="1:16" x14ac:dyDescent="0.3">
      <c r="A698"/>
      <c r="P698" s="58" t="s">
        <v>918</v>
      </c>
    </row>
    <row r="699" spans="1:16" x14ac:dyDescent="0.3">
      <c r="A699"/>
      <c r="P699" s="58" t="s">
        <v>918</v>
      </c>
    </row>
    <row r="700" spans="1:16" x14ac:dyDescent="0.3">
      <c r="A700"/>
      <c r="P700" s="58" t="s">
        <v>918</v>
      </c>
    </row>
    <row r="701" spans="1:16" x14ac:dyDescent="0.3">
      <c r="A701"/>
      <c r="P701" s="58" t="s">
        <v>918</v>
      </c>
    </row>
    <row r="702" spans="1:16" x14ac:dyDescent="0.3">
      <c r="A702"/>
      <c r="P702" s="58" t="s">
        <v>918</v>
      </c>
    </row>
    <row r="703" spans="1:16" x14ac:dyDescent="0.3">
      <c r="A703"/>
      <c r="P703" s="58" t="s">
        <v>918</v>
      </c>
    </row>
    <row r="704" spans="1:16" x14ac:dyDescent="0.3">
      <c r="A704"/>
      <c r="P704" s="58" t="s">
        <v>918</v>
      </c>
    </row>
    <row r="705" spans="1:16" x14ac:dyDescent="0.3">
      <c r="A705"/>
      <c r="P705" s="58" t="s">
        <v>918</v>
      </c>
    </row>
    <row r="706" spans="1:16" x14ac:dyDescent="0.3">
      <c r="A706"/>
      <c r="P706" s="58" t="s">
        <v>918</v>
      </c>
    </row>
    <row r="707" spans="1:16" x14ac:dyDescent="0.3">
      <c r="A707"/>
      <c r="P707" s="58" t="s">
        <v>918</v>
      </c>
    </row>
    <row r="708" spans="1:16" x14ac:dyDescent="0.3">
      <c r="A708"/>
      <c r="P708" s="58" t="s">
        <v>2356</v>
      </c>
    </row>
    <row r="709" spans="1:16" x14ac:dyDescent="0.3">
      <c r="A709"/>
      <c r="P709" s="58" t="s">
        <v>924</v>
      </c>
    </row>
    <row r="710" spans="1:16" x14ac:dyDescent="0.3">
      <c r="A710"/>
      <c r="P710" s="58" t="s">
        <v>2356</v>
      </c>
    </row>
    <row r="711" spans="1:16" x14ac:dyDescent="0.3">
      <c r="A711"/>
      <c r="P711" s="58" t="s">
        <v>961</v>
      </c>
    </row>
    <row r="712" spans="1:16" x14ac:dyDescent="0.3">
      <c r="A712"/>
      <c r="P712" s="58" t="s">
        <v>961</v>
      </c>
    </row>
    <row r="713" spans="1:16" x14ac:dyDescent="0.3">
      <c r="A713"/>
      <c r="P713" s="58" t="s">
        <v>961</v>
      </c>
    </row>
    <row r="714" spans="1:16" x14ac:dyDescent="0.3">
      <c r="A714"/>
      <c r="P714" s="58" t="s">
        <v>961</v>
      </c>
    </row>
    <row r="715" spans="1:16" x14ac:dyDescent="0.3">
      <c r="A715"/>
      <c r="P715" s="58" t="s">
        <v>2356</v>
      </c>
    </row>
    <row r="716" spans="1:16" x14ac:dyDescent="0.3">
      <c r="A716"/>
      <c r="P716" s="58" t="s">
        <v>2356</v>
      </c>
    </row>
    <row r="717" spans="1:16" x14ac:dyDescent="0.3">
      <c r="A717"/>
      <c r="P717" s="58" t="s">
        <v>2356</v>
      </c>
    </row>
    <row r="718" spans="1:16" x14ac:dyDescent="0.3">
      <c r="A718"/>
      <c r="P718" s="58" t="s">
        <v>2356</v>
      </c>
    </row>
    <row r="719" spans="1:16" x14ac:dyDescent="0.3">
      <c r="A719"/>
      <c r="P719" s="58" t="s">
        <v>2356</v>
      </c>
    </row>
    <row r="720" spans="1:16" x14ac:dyDescent="0.3">
      <c r="A720"/>
      <c r="P720" s="58" t="s">
        <v>2356</v>
      </c>
    </row>
    <row r="721" spans="1:16" x14ac:dyDescent="0.3">
      <c r="A721"/>
      <c r="P721" s="58" t="s">
        <v>918</v>
      </c>
    </row>
    <row r="722" spans="1:16" x14ac:dyDescent="0.3">
      <c r="A722"/>
      <c r="P722" s="58" t="s">
        <v>918</v>
      </c>
    </row>
    <row r="723" spans="1:16" x14ac:dyDescent="0.3">
      <c r="A723"/>
      <c r="P723" s="58" t="s">
        <v>2035</v>
      </c>
    </row>
    <row r="724" spans="1:16" x14ac:dyDescent="0.3">
      <c r="A724"/>
      <c r="P724" s="58" t="s">
        <v>902</v>
      </c>
    </row>
    <row r="725" spans="1:16" x14ac:dyDescent="0.3">
      <c r="A725"/>
      <c r="P725" s="58" t="s">
        <v>2603</v>
      </c>
    </row>
    <row r="726" spans="1:16" x14ac:dyDescent="0.3">
      <c r="A726"/>
      <c r="P726" s="58" t="s">
        <v>1856</v>
      </c>
    </row>
    <row r="727" spans="1:16" x14ac:dyDescent="0.3">
      <c r="A727"/>
      <c r="P727" s="58" t="s">
        <v>1856</v>
      </c>
    </row>
    <row r="728" spans="1:16" x14ac:dyDescent="0.3">
      <c r="A728"/>
      <c r="P728" s="58" t="s">
        <v>1856</v>
      </c>
    </row>
    <row r="729" spans="1:16" x14ac:dyDescent="0.3">
      <c r="A729"/>
      <c r="P729" s="58" t="s">
        <v>1856</v>
      </c>
    </row>
    <row r="730" spans="1:16" x14ac:dyDescent="0.3">
      <c r="A730"/>
      <c r="P730" s="58" t="s">
        <v>1856</v>
      </c>
    </row>
    <row r="731" spans="1:16" x14ac:dyDescent="0.3">
      <c r="A731"/>
      <c r="P731" s="58" t="s">
        <v>1856</v>
      </c>
    </row>
    <row r="732" spans="1:16" x14ac:dyDescent="0.3">
      <c r="A732"/>
      <c r="P732" s="58" t="s">
        <v>1856</v>
      </c>
    </row>
    <row r="733" spans="1:16" x14ac:dyDescent="0.3">
      <c r="A733"/>
      <c r="P733" s="58" t="s">
        <v>1856</v>
      </c>
    </row>
    <row r="734" spans="1:16" x14ac:dyDescent="0.3">
      <c r="A734"/>
      <c r="P734" s="58" t="s">
        <v>1856</v>
      </c>
    </row>
    <row r="735" spans="1:16" x14ac:dyDescent="0.3">
      <c r="A735"/>
      <c r="P735" s="58" t="s">
        <v>1856</v>
      </c>
    </row>
    <row r="736" spans="1:16" x14ac:dyDescent="0.3">
      <c r="A736"/>
      <c r="P736" s="58" t="s">
        <v>1856</v>
      </c>
    </row>
    <row r="737" spans="1:16" x14ac:dyDescent="0.3">
      <c r="A737"/>
      <c r="P737" s="58" t="s">
        <v>1856</v>
      </c>
    </row>
    <row r="738" spans="1:16" x14ac:dyDescent="0.3">
      <c r="A738"/>
      <c r="P738" s="58" t="s">
        <v>1856</v>
      </c>
    </row>
    <row r="739" spans="1:16" x14ac:dyDescent="0.3">
      <c r="A739"/>
      <c r="P739" s="58" t="s">
        <v>1856</v>
      </c>
    </row>
    <row r="740" spans="1:16" x14ac:dyDescent="0.3">
      <c r="A740"/>
      <c r="P740" s="58" t="s">
        <v>1856</v>
      </c>
    </row>
    <row r="741" spans="1:16" x14ac:dyDescent="0.3">
      <c r="A741"/>
      <c r="P741" s="58" t="s">
        <v>1856</v>
      </c>
    </row>
    <row r="742" spans="1:16" x14ac:dyDescent="0.3">
      <c r="A742"/>
      <c r="P742" s="58" t="s">
        <v>1856</v>
      </c>
    </row>
    <row r="743" spans="1:16" x14ac:dyDescent="0.3">
      <c r="A743"/>
      <c r="P743" s="58" t="s">
        <v>1856</v>
      </c>
    </row>
    <row r="744" spans="1:16" x14ac:dyDescent="0.3">
      <c r="A744"/>
      <c r="P744" s="58" t="s">
        <v>1856</v>
      </c>
    </row>
    <row r="745" spans="1:16" x14ac:dyDescent="0.3">
      <c r="A745"/>
      <c r="P745" s="58" t="s">
        <v>1856</v>
      </c>
    </row>
    <row r="746" spans="1:16" x14ac:dyDescent="0.3">
      <c r="A746"/>
      <c r="P746" s="53" t="s">
        <v>113</v>
      </c>
    </row>
    <row r="747" spans="1:16" x14ac:dyDescent="0.3">
      <c r="A747"/>
      <c r="P747" s="53" t="s">
        <v>113</v>
      </c>
    </row>
    <row r="748" spans="1:16" x14ac:dyDescent="0.3">
      <c r="A748"/>
      <c r="P748" s="53" t="s">
        <v>113</v>
      </c>
    </row>
    <row r="749" spans="1:16" x14ac:dyDescent="0.3">
      <c r="A749"/>
      <c r="P749" s="53" t="s">
        <v>113</v>
      </c>
    </row>
    <row r="750" spans="1:16" x14ac:dyDescent="0.3">
      <c r="A750"/>
      <c r="P750" s="53" t="s">
        <v>113</v>
      </c>
    </row>
    <row r="751" spans="1:16" x14ac:dyDescent="0.3">
      <c r="A751"/>
      <c r="P751" s="53" t="s">
        <v>113</v>
      </c>
    </row>
    <row r="752" spans="1:16" x14ac:dyDescent="0.3">
      <c r="A752"/>
      <c r="P752" s="53" t="s">
        <v>113</v>
      </c>
    </row>
    <row r="753" spans="1:16" x14ac:dyDescent="0.3">
      <c r="A753"/>
      <c r="P753" s="53" t="s">
        <v>113</v>
      </c>
    </row>
    <row r="754" spans="1:16" x14ac:dyDescent="0.3">
      <c r="A754"/>
      <c r="P754" s="53" t="s">
        <v>113</v>
      </c>
    </row>
    <row r="755" spans="1:16" x14ac:dyDescent="0.3">
      <c r="A755"/>
      <c r="P755" s="53" t="s">
        <v>113</v>
      </c>
    </row>
    <row r="756" spans="1:16" x14ac:dyDescent="0.3">
      <c r="A756"/>
      <c r="P756" s="53" t="s">
        <v>113</v>
      </c>
    </row>
    <row r="757" spans="1:16" x14ac:dyDescent="0.3">
      <c r="A757"/>
      <c r="P757" s="53" t="s">
        <v>113</v>
      </c>
    </row>
    <row r="758" spans="1:16" x14ac:dyDescent="0.3">
      <c r="A758"/>
      <c r="P758" s="53" t="s">
        <v>113</v>
      </c>
    </row>
    <row r="759" spans="1:16" x14ac:dyDescent="0.3">
      <c r="A759"/>
      <c r="P759" s="53" t="s">
        <v>113</v>
      </c>
    </row>
    <row r="760" spans="1:16" x14ac:dyDescent="0.3">
      <c r="A760"/>
      <c r="P760" s="53" t="s">
        <v>113</v>
      </c>
    </row>
    <row r="761" spans="1:16" x14ac:dyDescent="0.3">
      <c r="A761"/>
      <c r="P761" s="53" t="s">
        <v>113</v>
      </c>
    </row>
    <row r="762" spans="1:16" x14ac:dyDescent="0.3">
      <c r="A762"/>
      <c r="P762" s="53" t="s">
        <v>113</v>
      </c>
    </row>
    <row r="763" spans="1:16" x14ac:dyDescent="0.3">
      <c r="A763"/>
      <c r="P763" s="53" t="s">
        <v>113</v>
      </c>
    </row>
    <row r="764" spans="1:16" x14ac:dyDescent="0.3">
      <c r="A764"/>
      <c r="P764" s="53" t="s">
        <v>113</v>
      </c>
    </row>
    <row r="765" spans="1:16" x14ac:dyDescent="0.3">
      <c r="A765"/>
      <c r="P765" s="53" t="s">
        <v>113</v>
      </c>
    </row>
    <row r="766" spans="1:16" x14ac:dyDescent="0.3">
      <c r="A766"/>
      <c r="P766" s="53" t="s">
        <v>113</v>
      </c>
    </row>
    <row r="767" spans="1:16" x14ac:dyDescent="0.3">
      <c r="A767"/>
      <c r="P767" s="53" t="s">
        <v>113</v>
      </c>
    </row>
    <row r="768" spans="1:16" x14ac:dyDescent="0.3">
      <c r="A768"/>
      <c r="P768" s="53" t="s">
        <v>113</v>
      </c>
    </row>
    <row r="769" spans="1:16" x14ac:dyDescent="0.3">
      <c r="A769"/>
      <c r="P769" s="53" t="s">
        <v>113</v>
      </c>
    </row>
    <row r="770" spans="1:16" x14ac:dyDescent="0.3">
      <c r="A770"/>
      <c r="P770" s="53" t="s">
        <v>113</v>
      </c>
    </row>
    <row r="771" spans="1:16" x14ac:dyDescent="0.3">
      <c r="A771"/>
      <c r="P771" s="53" t="s">
        <v>113</v>
      </c>
    </row>
    <row r="772" spans="1:16" x14ac:dyDescent="0.3">
      <c r="A772"/>
      <c r="P772" s="53" t="s">
        <v>113</v>
      </c>
    </row>
    <row r="773" spans="1:16" x14ac:dyDescent="0.3">
      <c r="A773"/>
      <c r="P773" s="53" t="s">
        <v>113</v>
      </c>
    </row>
    <row r="774" spans="1:16" x14ac:dyDescent="0.3">
      <c r="A774"/>
      <c r="P774" s="53" t="s">
        <v>113</v>
      </c>
    </row>
    <row r="775" spans="1:16" x14ac:dyDescent="0.3">
      <c r="A775"/>
      <c r="P775" s="53" t="s">
        <v>113</v>
      </c>
    </row>
    <row r="776" spans="1:16" x14ac:dyDescent="0.3">
      <c r="A776"/>
      <c r="P776" s="53" t="s">
        <v>113</v>
      </c>
    </row>
    <row r="777" spans="1:16" x14ac:dyDescent="0.3">
      <c r="A777"/>
      <c r="P777" s="53" t="s">
        <v>113</v>
      </c>
    </row>
    <row r="778" spans="1:16" x14ac:dyDescent="0.3">
      <c r="A778"/>
      <c r="P778" s="53" t="s">
        <v>113</v>
      </c>
    </row>
    <row r="779" spans="1:16" x14ac:dyDescent="0.3">
      <c r="A779"/>
      <c r="P779" s="53" t="s">
        <v>113</v>
      </c>
    </row>
    <row r="780" spans="1:16" x14ac:dyDescent="0.3">
      <c r="A780"/>
      <c r="P780" s="53" t="s">
        <v>113</v>
      </c>
    </row>
    <row r="781" spans="1:16" x14ac:dyDescent="0.3">
      <c r="A781"/>
      <c r="P781" s="53" t="s">
        <v>113</v>
      </c>
    </row>
    <row r="782" spans="1:16" x14ac:dyDescent="0.3">
      <c r="A782"/>
      <c r="P782" s="53" t="s">
        <v>113</v>
      </c>
    </row>
    <row r="783" spans="1:16" x14ac:dyDescent="0.3">
      <c r="A783"/>
      <c r="P783" s="53" t="s">
        <v>113</v>
      </c>
    </row>
    <row r="784" spans="1:16" x14ac:dyDescent="0.3">
      <c r="A784"/>
      <c r="P784" s="53" t="s">
        <v>113</v>
      </c>
    </row>
    <row r="785" spans="1:16" x14ac:dyDescent="0.3">
      <c r="A785"/>
      <c r="P785" s="53" t="s">
        <v>113</v>
      </c>
    </row>
    <row r="786" spans="1:16" x14ac:dyDescent="0.3">
      <c r="A786"/>
      <c r="P786" s="53" t="s">
        <v>113</v>
      </c>
    </row>
    <row r="787" spans="1:16" x14ac:dyDescent="0.3">
      <c r="A787"/>
      <c r="P787" s="53" t="s">
        <v>113</v>
      </c>
    </row>
    <row r="788" spans="1:16" x14ac:dyDescent="0.3">
      <c r="A788"/>
      <c r="P788" s="53" t="s">
        <v>113</v>
      </c>
    </row>
    <row r="789" spans="1:16" x14ac:dyDescent="0.3">
      <c r="A789"/>
      <c r="P789" s="53" t="s">
        <v>113</v>
      </c>
    </row>
    <row r="790" spans="1:16" x14ac:dyDescent="0.3">
      <c r="A790"/>
      <c r="P790" s="54" t="s">
        <v>1924</v>
      </c>
    </row>
    <row r="791" spans="1:16" x14ac:dyDescent="0.3">
      <c r="A791"/>
      <c r="P791" s="54" t="s">
        <v>1924</v>
      </c>
    </row>
    <row r="792" spans="1:16" x14ac:dyDescent="0.3">
      <c r="A792"/>
      <c r="P792" s="54" t="s">
        <v>1924</v>
      </c>
    </row>
    <row r="793" spans="1:16" x14ac:dyDescent="0.3">
      <c r="A793"/>
      <c r="P793" s="54" t="s">
        <v>1924</v>
      </c>
    </row>
    <row r="794" spans="1:16" x14ac:dyDescent="0.3">
      <c r="A794"/>
      <c r="P794" s="54" t="s">
        <v>1924</v>
      </c>
    </row>
    <row r="795" spans="1:16" x14ac:dyDescent="0.3">
      <c r="A795"/>
      <c r="P795" s="54" t="s">
        <v>1924</v>
      </c>
    </row>
    <row r="796" spans="1:16" x14ac:dyDescent="0.3">
      <c r="A796"/>
      <c r="P796" s="54" t="s">
        <v>1924</v>
      </c>
    </row>
    <row r="797" spans="1:16" x14ac:dyDescent="0.3">
      <c r="A797"/>
      <c r="P797" s="54" t="s">
        <v>1924</v>
      </c>
    </row>
    <row r="798" spans="1:16" x14ac:dyDescent="0.3">
      <c r="A798"/>
      <c r="P798" s="54" t="s">
        <v>1924</v>
      </c>
    </row>
    <row r="799" spans="1:16" x14ac:dyDescent="0.3">
      <c r="A799"/>
      <c r="P799" s="54" t="s">
        <v>1924</v>
      </c>
    </row>
    <row r="800" spans="1:16" x14ac:dyDescent="0.3">
      <c r="A800"/>
      <c r="P800" s="54" t="s">
        <v>1924</v>
      </c>
    </row>
    <row r="801" spans="1:16" x14ac:dyDescent="0.3">
      <c r="A801"/>
      <c r="P801" s="54" t="s">
        <v>1924</v>
      </c>
    </row>
    <row r="802" spans="1:16" x14ac:dyDescent="0.3">
      <c r="A802"/>
      <c r="P802" s="54" t="s">
        <v>1924</v>
      </c>
    </row>
    <row r="803" spans="1:16" x14ac:dyDescent="0.3">
      <c r="A803"/>
      <c r="P803" s="58" t="s">
        <v>1856</v>
      </c>
    </row>
    <row r="804" spans="1:16" x14ac:dyDescent="0.3">
      <c r="A804"/>
      <c r="P804" s="54" t="s">
        <v>2989</v>
      </c>
    </row>
    <row r="805" spans="1:16" x14ac:dyDescent="0.3">
      <c r="A805"/>
      <c r="P805" s="54" t="s">
        <v>2989</v>
      </c>
    </row>
    <row r="806" spans="1:16" x14ac:dyDescent="0.3">
      <c r="A806"/>
      <c r="P806" s="54" t="s">
        <v>2989</v>
      </c>
    </row>
    <row r="807" spans="1:16" x14ac:dyDescent="0.3">
      <c r="A807"/>
      <c r="P807" s="54" t="s">
        <v>2989</v>
      </c>
    </row>
    <row r="808" spans="1:16" x14ac:dyDescent="0.3">
      <c r="A808"/>
      <c r="P808" s="54" t="s">
        <v>2989</v>
      </c>
    </row>
    <row r="809" spans="1:16" x14ac:dyDescent="0.3">
      <c r="A809"/>
      <c r="P809" s="54" t="s">
        <v>2989</v>
      </c>
    </row>
    <row r="810" spans="1:16" x14ac:dyDescent="0.3">
      <c r="A810"/>
      <c r="P810" s="54" t="s">
        <v>2989</v>
      </c>
    </row>
    <row r="811" spans="1:16" x14ac:dyDescent="0.3">
      <c r="A811"/>
      <c r="P811" s="55" t="s">
        <v>2360</v>
      </c>
    </row>
    <row r="812" spans="1:16" x14ac:dyDescent="0.3">
      <c r="A812"/>
      <c r="P812" s="55" t="s">
        <v>2360</v>
      </c>
    </row>
    <row r="813" spans="1:16" x14ac:dyDescent="0.3">
      <c r="A813"/>
      <c r="P813" s="51" t="s">
        <v>2360</v>
      </c>
    </row>
    <row r="814" spans="1:16" x14ac:dyDescent="0.3">
      <c r="A814"/>
      <c r="P814" s="51" t="s">
        <v>2360</v>
      </c>
    </row>
    <row r="815" spans="1:16" x14ac:dyDescent="0.3">
      <c r="A815"/>
      <c r="P815" s="53" t="s">
        <v>2360</v>
      </c>
    </row>
    <row r="816" spans="1:16" x14ac:dyDescent="0.3">
      <c r="A816"/>
      <c r="P816" s="58" t="s">
        <v>1051</v>
      </c>
    </row>
    <row r="817" spans="1:16" x14ac:dyDescent="0.3">
      <c r="A817"/>
      <c r="P817" s="58" t="s">
        <v>1051</v>
      </c>
    </row>
    <row r="818" spans="1:16" x14ac:dyDescent="0.3">
      <c r="A818"/>
      <c r="P818" s="58" t="s">
        <v>1051</v>
      </c>
    </row>
    <row r="819" spans="1:16" x14ac:dyDescent="0.3">
      <c r="A819"/>
      <c r="P819" s="58" t="s">
        <v>1051</v>
      </c>
    </row>
    <row r="820" spans="1:16" x14ac:dyDescent="0.3">
      <c r="A820"/>
      <c r="P820" s="58" t="s">
        <v>1051</v>
      </c>
    </row>
    <row r="821" spans="1:16" x14ac:dyDescent="0.3">
      <c r="A821"/>
      <c r="P821" s="58" t="s">
        <v>1051</v>
      </c>
    </row>
    <row r="822" spans="1:16" x14ac:dyDescent="0.3">
      <c r="A822"/>
      <c r="P822" s="58" t="s">
        <v>1051</v>
      </c>
    </row>
    <row r="823" spans="1:16" x14ac:dyDescent="0.3">
      <c r="A823"/>
      <c r="P823" s="58" t="s">
        <v>1051</v>
      </c>
    </row>
    <row r="824" spans="1:16" x14ac:dyDescent="0.3">
      <c r="A824"/>
      <c r="P824" s="58" t="s">
        <v>964</v>
      </c>
    </row>
    <row r="825" spans="1:16" x14ac:dyDescent="0.3">
      <c r="A825"/>
      <c r="P825" s="55" t="s">
        <v>4278</v>
      </c>
    </row>
    <row r="826" spans="1:16" x14ac:dyDescent="0.3">
      <c r="A826"/>
      <c r="P826" s="55" t="s">
        <v>2994</v>
      </c>
    </row>
    <row r="827" spans="1:16" x14ac:dyDescent="0.3">
      <c r="A827"/>
      <c r="P827" s="63" t="s">
        <v>1044</v>
      </c>
    </row>
    <row r="828" spans="1:16" x14ac:dyDescent="0.3">
      <c r="A828"/>
      <c r="P828" s="63" t="s">
        <v>964</v>
      </c>
    </row>
    <row r="829" spans="1:16" x14ac:dyDescent="0.3">
      <c r="A829"/>
      <c r="P829" s="63" t="s">
        <v>2403</v>
      </c>
    </row>
    <row r="830" spans="1:16" x14ac:dyDescent="0.3">
      <c r="A830"/>
      <c r="P830" s="51" t="s">
        <v>1044</v>
      </c>
    </row>
    <row r="831" spans="1:16" x14ac:dyDescent="0.3">
      <c r="A831"/>
      <c r="P831" s="51" t="s">
        <v>2994</v>
      </c>
    </row>
    <row r="832" spans="1:16" x14ac:dyDescent="0.3">
      <c r="A832"/>
      <c r="P832" s="51" t="s">
        <v>2994</v>
      </c>
    </row>
    <row r="833" spans="1:16" x14ac:dyDescent="0.3">
      <c r="A833"/>
      <c r="P833" s="51" t="s">
        <v>2994</v>
      </c>
    </row>
    <row r="834" spans="1:16" x14ac:dyDescent="0.3">
      <c r="A834"/>
      <c r="P834" s="51" t="s">
        <v>2994</v>
      </c>
    </row>
    <row r="835" spans="1:16" x14ac:dyDescent="0.3">
      <c r="A835"/>
      <c r="P835" s="55" t="s">
        <v>2994</v>
      </c>
    </row>
    <row r="836" spans="1:16" x14ac:dyDescent="0.3">
      <c r="A836"/>
      <c r="P836" s="58" t="s">
        <v>1044</v>
      </c>
    </row>
    <row r="837" spans="1:16" x14ac:dyDescent="0.3">
      <c r="A837"/>
      <c r="P837" s="58" t="s">
        <v>1044</v>
      </c>
    </row>
    <row r="838" spans="1:16" x14ac:dyDescent="0.3">
      <c r="A838"/>
      <c r="P838" s="58" t="s">
        <v>1051</v>
      </c>
    </row>
    <row r="839" spans="1:16" x14ac:dyDescent="0.3">
      <c r="A839"/>
      <c r="P839" s="58" t="s">
        <v>1051</v>
      </c>
    </row>
    <row r="840" spans="1:16" x14ac:dyDescent="0.3">
      <c r="A840"/>
      <c r="P840" s="58" t="s">
        <v>1051</v>
      </c>
    </row>
    <row r="841" spans="1:16" x14ac:dyDescent="0.3">
      <c r="A841"/>
      <c r="P841" s="58" t="s">
        <v>1051</v>
      </c>
    </row>
    <row r="842" spans="1:16" x14ac:dyDescent="0.3">
      <c r="A842"/>
      <c r="P842" s="58" t="s">
        <v>2403</v>
      </c>
    </row>
    <row r="843" spans="1:16" x14ac:dyDescent="0.3">
      <c r="A843"/>
      <c r="P843" s="52" t="s">
        <v>2994</v>
      </c>
    </row>
    <row r="844" spans="1:16" x14ac:dyDescent="0.3">
      <c r="A844"/>
      <c r="P844" s="55" t="s">
        <v>1051</v>
      </c>
    </row>
    <row r="845" spans="1:16" x14ac:dyDescent="0.3">
      <c r="A845"/>
      <c r="P845" s="55" t="s">
        <v>2403</v>
      </c>
    </row>
    <row r="846" spans="1:16" x14ac:dyDescent="0.3">
      <c r="A846"/>
      <c r="P846" s="55" t="s">
        <v>3024</v>
      </c>
    </row>
    <row r="847" spans="1:16" x14ac:dyDescent="0.3">
      <c r="A847"/>
      <c r="P847" s="55" t="s">
        <v>3024</v>
      </c>
    </row>
    <row r="848" spans="1:16" x14ac:dyDescent="0.3">
      <c r="A848"/>
      <c r="P848" s="55" t="s">
        <v>4275</v>
      </c>
    </row>
    <row r="849" spans="1:16" x14ac:dyDescent="0.3">
      <c r="A849"/>
      <c r="P849" s="55" t="s">
        <v>2395</v>
      </c>
    </row>
    <row r="850" spans="1:16" x14ac:dyDescent="0.3">
      <c r="A850"/>
      <c r="P850" s="55" t="s">
        <v>2395</v>
      </c>
    </row>
    <row r="851" spans="1:16" x14ac:dyDescent="0.3">
      <c r="A851"/>
      <c r="P851" s="55" t="s">
        <v>2395</v>
      </c>
    </row>
    <row r="852" spans="1:16" x14ac:dyDescent="0.3">
      <c r="A852"/>
      <c r="P852" s="55" t="s">
        <v>2395</v>
      </c>
    </row>
    <row r="853" spans="1:16" x14ac:dyDescent="0.3">
      <c r="A853"/>
      <c r="P853" s="55" t="s">
        <v>2395</v>
      </c>
    </row>
    <row r="854" spans="1:16" x14ac:dyDescent="0.3">
      <c r="A854"/>
      <c r="P854" s="55" t="s">
        <v>1051</v>
      </c>
    </row>
    <row r="855" spans="1:16" x14ac:dyDescent="0.3">
      <c r="A855"/>
      <c r="P855" s="55" t="s">
        <v>1051</v>
      </c>
    </row>
    <row r="856" spans="1:16" x14ac:dyDescent="0.3">
      <c r="A856"/>
      <c r="P856" s="55" t="s">
        <v>4047</v>
      </c>
    </row>
    <row r="857" spans="1:16" x14ac:dyDescent="0.3">
      <c r="A857"/>
      <c r="P857" s="55" t="s">
        <v>4047</v>
      </c>
    </row>
    <row r="858" spans="1:16" x14ac:dyDescent="0.3">
      <c r="A858"/>
      <c r="P858" s="55" t="s">
        <v>4047</v>
      </c>
    </row>
    <row r="859" spans="1:16" x14ac:dyDescent="0.3">
      <c r="A859"/>
      <c r="P859" s="55" t="s">
        <v>4047</v>
      </c>
    </row>
    <row r="860" spans="1:16" x14ac:dyDescent="0.3">
      <c r="A860"/>
      <c r="P860" s="55" t="s">
        <v>4047</v>
      </c>
    </row>
    <row r="861" spans="1:16" x14ac:dyDescent="0.3">
      <c r="A861"/>
      <c r="P861" s="55" t="s">
        <v>4047</v>
      </c>
    </row>
    <row r="862" spans="1:16" x14ac:dyDescent="0.3">
      <c r="A862"/>
      <c r="P862" s="55"/>
    </row>
    <row r="863" spans="1:16" x14ac:dyDescent="0.3">
      <c r="A863"/>
      <c r="P863" s="55"/>
    </row>
    <row r="864" spans="1:16" x14ac:dyDescent="0.3">
      <c r="A864"/>
      <c r="P864" s="55" t="s">
        <v>3024</v>
      </c>
    </row>
    <row r="865" spans="1:16" x14ac:dyDescent="0.3">
      <c r="A865"/>
      <c r="P865" s="63" t="s">
        <v>2360</v>
      </c>
    </row>
    <row r="866" spans="1:16" x14ac:dyDescent="0.3">
      <c r="A866"/>
      <c r="P866" s="63" t="s">
        <v>1051</v>
      </c>
    </row>
    <row r="867" spans="1:16" x14ac:dyDescent="0.3">
      <c r="A867"/>
      <c r="P867" s="51" t="s">
        <v>2360</v>
      </c>
    </row>
    <row r="868" spans="1:16" x14ac:dyDescent="0.3">
      <c r="A868"/>
      <c r="P868" s="51" t="s">
        <v>2994</v>
      </c>
    </row>
    <row r="869" spans="1:16" x14ac:dyDescent="0.3">
      <c r="A869"/>
      <c r="P869" s="51" t="s">
        <v>4312</v>
      </c>
    </row>
    <row r="870" spans="1:16" x14ac:dyDescent="0.3">
      <c r="A870"/>
      <c r="P870" s="51" t="s">
        <v>4047</v>
      </c>
    </row>
    <row r="871" spans="1:16" x14ac:dyDescent="0.3">
      <c r="A871"/>
      <c r="P871" s="51" t="s">
        <v>4047</v>
      </c>
    </row>
    <row r="872" spans="1:16" x14ac:dyDescent="0.3">
      <c r="A872"/>
      <c r="P872" s="51" t="s">
        <v>4047</v>
      </c>
    </row>
    <row r="873" spans="1:16" x14ac:dyDescent="0.3">
      <c r="A873"/>
      <c r="P873" s="53" t="s">
        <v>3024</v>
      </c>
    </row>
    <row r="874" spans="1:16" x14ac:dyDescent="0.3">
      <c r="A874"/>
      <c r="P874" s="51"/>
    </row>
    <row r="875" spans="1:16" x14ac:dyDescent="0.3">
      <c r="A875"/>
      <c r="P875" s="55" t="s">
        <v>1921</v>
      </c>
    </row>
    <row r="876" spans="1:16" x14ac:dyDescent="0.3">
      <c r="A876"/>
      <c r="P876" s="53" t="s">
        <v>2360</v>
      </c>
    </row>
    <row r="877" spans="1:16" x14ac:dyDescent="0.3">
      <c r="A877"/>
      <c r="P877" s="58" t="s">
        <v>1051</v>
      </c>
    </row>
    <row r="878" spans="1:16" x14ac:dyDescent="0.3">
      <c r="A878"/>
      <c r="P878" s="58" t="s">
        <v>1924</v>
      </c>
    </row>
    <row r="879" spans="1:16" x14ac:dyDescent="0.3">
      <c r="A879"/>
      <c r="P879" s="58" t="s">
        <v>1924</v>
      </c>
    </row>
    <row r="880" spans="1:16" x14ac:dyDescent="0.3">
      <c r="A880"/>
      <c r="P880" s="58" t="s">
        <v>2360</v>
      </c>
    </row>
    <row r="881" spans="1:16" x14ac:dyDescent="0.3">
      <c r="A881"/>
      <c r="P881" s="58" t="s">
        <v>2360</v>
      </c>
    </row>
    <row r="882" spans="1:16" x14ac:dyDescent="0.3">
      <c r="A882"/>
      <c r="P882" s="58" t="s">
        <v>2360</v>
      </c>
    </row>
    <row r="883" spans="1:16" x14ac:dyDescent="0.3">
      <c r="A883"/>
      <c r="P883" s="58" t="s">
        <v>2360</v>
      </c>
    </row>
    <row r="884" spans="1:16" x14ac:dyDescent="0.3">
      <c r="A884"/>
      <c r="P884" s="58" t="s">
        <v>2360</v>
      </c>
    </row>
    <row r="885" spans="1:16" x14ac:dyDescent="0.3">
      <c r="A885"/>
      <c r="P885" s="58" t="s">
        <v>2360</v>
      </c>
    </row>
    <row r="886" spans="1:16" x14ac:dyDescent="0.3">
      <c r="A886"/>
      <c r="P886" s="58" t="s">
        <v>2360</v>
      </c>
    </row>
    <row r="887" spans="1:16" x14ac:dyDescent="0.3">
      <c r="A887"/>
      <c r="P887" s="58" t="s">
        <v>2360</v>
      </c>
    </row>
    <row r="888" spans="1:16" x14ac:dyDescent="0.3">
      <c r="A888"/>
      <c r="P888" s="58" t="s">
        <v>2360</v>
      </c>
    </row>
    <row r="889" spans="1:16" x14ac:dyDescent="0.3">
      <c r="A889"/>
      <c r="P889" s="53" t="s">
        <v>2360</v>
      </c>
    </row>
    <row r="890" spans="1:16" x14ac:dyDescent="0.3">
      <c r="A890"/>
      <c r="P890" s="53" t="s">
        <v>2360</v>
      </c>
    </row>
    <row r="891" spans="1:16" x14ac:dyDescent="0.3">
      <c r="A891"/>
      <c r="P891" s="53" t="s">
        <v>2360</v>
      </c>
    </row>
    <row r="892" spans="1:16" x14ac:dyDescent="0.3">
      <c r="A892"/>
      <c r="P892" s="53" t="s">
        <v>2360</v>
      </c>
    </row>
    <row r="893" spans="1:16" x14ac:dyDescent="0.3">
      <c r="A893"/>
      <c r="P893" s="53" t="s">
        <v>2360</v>
      </c>
    </row>
    <row r="894" spans="1:16" x14ac:dyDescent="0.3">
      <c r="A894"/>
      <c r="P894" s="53" t="s">
        <v>2360</v>
      </c>
    </row>
    <row r="895" spans="1:16" x14ac:dyDescent="0.3">
      <c r="A895"/>
      <c r="P895" s="53" t="s">
        <v>2360</v>
      </c>
    </row>
    <row r="896" spans="1:16" x14ac:dyDescent="0.3">
      <c r="A896"/>
      <c r="P896" s="53" t="s">
        <v>2360</v>
      </c>
    </row>
    <row r="897" spans="1:16" x14ac:dyDescent="0.3">
      <c r="A897"/>
      <c r="P897" s="53" t="s">
        <v>2360</v>
      </c>
    </row>
    <row r="898" spans="1:16" x14ac:dyDescent="0.3">
      <c r="A898"/>
      <c r="P898" s="53" t="s">
        <v>2360</v>
      </c>
    </row>
    <row r="899" spans="1:16" x14ac:dyDescent="0.3">
      <c r="A899"/>
      <c r="P899" s="55" t="s">
        <v>4047</v>
      </c>
    </row>
    <row r="900" spans="1:16" x14ac:dyDescent="0.3">
      <c r="A900"/>
      <c r="P900" s="55" t="s">
        <v>4047</v>
      </c>
    </row>
    <row r="901" spans="1:16" x14ac:dyDescent="0.3">
      <c r="A901"/>
      <c r="P901" s="58" t="s">
        <v>1051</v>
      </c>
    </row>
    <row r="902" spans="1:16" x14ac:dyDescent="0.3">
      <c r="A902"/>
      <c r="P902" s="58" t="s">
        <v>1051</v>
      </c>
    </row>
    <row r="903" spans="1:16" x14ac:dyDescent="0.3">
      <c r="A903"/>
      <c r="P903" s="58" t="s">
        <v>1051</v>
      </c>
    </row>
    <row r="904" spans="1:16" x14ac:dyDescent="0.3">
      <c r="A904"/>
      <c r="P904" s="58" t="s">
        <v>1051</v>
      </c>
    </row>
    <row r="905" spans="1:16" x14ac:dyDescent="0.3">
      <c r="A905"/>
      <c r="P905" s="58" t="s">
        <v>1051</v>
      </c>
    </row>
    <row r="906" spans="1:16" x14ac:dyDescent="0.3">
      <c r="A906"/>
      <c r="P906" s="58" t="s">
        <v>1051</v>
      </c>
    </row>
    <row r="907" spans="1:16" x14ac:dyDescent="0.3">
      <c r="A907"/>
      <c r="P907" s="58" t="s">
        <v>1051</v>
      </c>
    </row>
    <row r="908" spans="1:16" x14ac:dyDescent="0.3">
      <c r="A908"/>
      <c r="P908" s="58" t="s">
        <v>1051</v>
      </c>
    </row>
    <row r="909" spans="1:16" x14ac:dyDescent="0.3">
      <c r="A909"/>
      <c r="P909" s="55" t="s">
        <v>2434</v>
      </c>
    </row>
    <row r="910" spans="1:16" x14ac:dyDescent="0.3">
      <c r="A910"/>
      <c r="P910" s="55" t="s">
        <v>908</v>
      </c>
    </row>
    <row r="911" spans="1:16" x14ac:dyDescent="0.3">
      <c r="A911"/>
      <c r="P911" s="55" t="s">
        <v>2434</v>
      </c>
    </row>
    <row r="912" spans="1:16" x14ac:dyDescent="0.3">
      <c r="A912"/>
      <c r="P912" s="63" t="s">
        <v>6368</v>
      </c>
    </row>
    <row r="913" spans="1:16" x14ac:dyDescent="0.3">
      <c r="A913"/>
      <c r="P913" s="63" t="s">
        <v>908</v>
      </c>
    </row>
    <row r="914" spans="1:16" x14ac:dyDescent="0.3">
      <c r="A914"/>
      <c r="P914" s="63" t="s">
        <v>2434</v>
      </c>
    </row>
    <row r="915" spans="1:16" x14ac:dyDescent="0.3">
      <c r="A915"/>
      <c r="P915" s="63" t="s">
        <v>2476</v>
      </c>
    </row>
    <row r="916" spans="1:16" x14ac:dyDescent="0.3">
      <c r="A916"/>
      <c r="P916" s="63" t="s">
        <v>2476</v>
      </c>
    </row>
    <row r="917" spans="1:16" x14ac:dyDescent="0.3">
      <c r="A917"/>
      <c r="P917" s="58" t="s">
        <v>1924</v>
      </c>
    </row>
    <row r="918" spans="1:16" x14ac:dyDescent="0.3">
      <c r="A918"/>
      <c r="P918" s="51" t="s">
        <v>2434</v>
      </c>
    </row>
    <row r="919" spans="1:16" x14ac:dyDescent="0.3">
      <c r="A919"/>
      <c r="P919" s="51" t="s">
        <v>6369</v>
      </c>
    </row>
    <row r="920" spans="1:16" x14ac:dyDescent="0.3">
      <c r="A920"/>
      <c r="P920" s="51" t="s">
        <v>2434</v>
      </c>
    </row>
    <row r="921" spans="1:16" x14ac:dyDescent="0.3">
      <c r="A921"/>
      <c r="P921" s="51" t="s">
        <v>4297</v>
      </c>
    </row>
    <row r="922" spans="1:16" x14ac:dyDescent="0.3">
      <c r="A922"/>
      <c r="P922" s="51" t="s">
        <v>4299</v>
      </c>
    </row>
    <row r="923" spans="1:16" x14ac:dyDescent="0.3">
      <c r="A923"/>
      <c r="P923" s="58" t="s">
        <v>2434</v>
      </c>
    </row>
    <row r="924" spans="1:16" x14ac:dyDescent="0.3">
      <c r="A924"/>
      <c r="P924" s="58" t="s">
        <v>1921</v>
      </c>
    </row>
    <row r="925" spans="1:16" x14ac:dyDescent="0.3">
      <c r="A925"/>
      <c r="P925" s="58" t="s">
        <v>1921</v>
      </c>
    </row>
    <row r="926" spans="1:16" x14ac:dyDescent="0.3">
      <c r="A926"/>
      <c r="P926" s="58" t="s">
        <v>1921</v>
      </c>
    </row>
    <row r="927" spans="1:16" x14ac:dyDescent="0.3">
      <c r="A927"/>
      <c r="P927" s="58" t="s">
        <v>1921</v>
      </c>
    </row>
    <row r="928" spans="1:16" x14ac:dyDescent="0.3">
      <c r="A928"/>
      <c r="P928" s="58" t="s">
        <v>1921</v>
      </c>
    </row>
    <row r="929" spans="1:16" x14ac:dyDescent="0.3">
      <c r="A929"/>
      <c r="P929" s="58" t="s">
        <v>1921</v>
      </c>
    </row>
    <row r="930" spans="1:16" x14ac:dyDescent="0.3">
      <c r="A930"/>
      <c r="P930" s="58" t="s">
        <v>1921</v>
      </c>
    </row>
    <row r="931" spans="1:16" x14ac:dyDescent="0.3">
      <c r="A931"/>
      <c r="P931" s="58" t="s">
        <v>1921</v>
      </c>
    </row>
    <row r="932" spans="1:16" x14ac:dyDescent="0.3">
      <c r="A932"/>
      <c r="P932" s="58" t="s">
        <v>1921</v>
      </c>
    </row>
    <row r="933" spans="1:16" x14ac:dyDescent="0.3">
      <c r="A933"/>
      <c r="P933" s="58" t="s">
        <v>1921</v>
      </c>
    </row>
    <row r="934" spans="1:16" x14ac:dyDescent="0.3">
      <c r="A934"/>
      <c r="P934" s="58" t="s">
        <v>1921</v>
      </c>
    </row>
    <row r="935" spans="1:16" x14ac:dyDescent="0.3">
      <c r="A935"/>
      <c r="P935" s="58" t="s">
        <v>1921</v>
      </c>
    </row>
    <row r="936" spans="1:16" x14ac:dyDescent="0.3">
      <c r="A936"/>
      <c r="P936" s="58" t="s">
        <v>1921</v>
      </c>
    </row>
    <row r="937" spans="1:16" x14ac:dyDescent="0.3">
      <c r="A937"/>
      <c r="P937" s="58" t="s">
        <v>1921</v>
      </c>
    </row>
    <row r="938" spans="1:16" x14ac:dyDescent="0.3">
      <c r="A938"/>
      <c r="P938" s="58" t="s">
        <v>1921</v>
      </c>
    </row>
    <row r="939" spans="1:16" x14ac:dyDescent="0.3">
      <c r="A939"/>
      <c r="P939" s="58" t="s">
        <v>1921</v>
      </c>
    </row>
    <row r="940" spans="1:16" x14ac:dyDescent="0.3">
      <c r="A940"/>
      <c r="P940" s="58" t="s">
        <v>1921</v>
      </c>
    </row>
    <row r="941" spans="1:16" x14ac:dyDescent="0.3">
      <c r="A941"/>
      <c r="P941" s="58" t="s">
        <v>1921</v>
      </c>
    </row>
    <row r="942" spans="1:16" x14ac:dyDescent="0.3">
      <c r="A942"/>
      <c r="P942" s="58" t="s">
        <v>1921</v>
      </c>
    </row>
    <row r="943" spans="1:16" x14ac:dyDescent="0.3">
      <c r="A943"/>
      <c r="P943" s="58" t="s">
        <v>1921</v>
      </c>
    </row>
    <row r="944" spans="1:16" x14ac:dyDescent="0.3">
      <c r="A944"/>
      <c r="P944" s="58" t="s">
        <v>1921</v>
      </c>
    </row>
    <row r="945" spans="1:16" x14ac:dyDescent="0.3">
      <c r="A945"/>
      <c r="P945" s="58" t="s">
        <v>1921</v>
      </c>
    </row>
    <row r="946" spans="1:16" x14ac:dyDescent="0.3">
      <c r="A946"/>
      <c r="P946" s="58" t="s">
        <v>1921</v>
      </c>
    </row>
    <row r="947" spans="1:16" x14ac:dyDescent="0.3">
      <c r="A947"/>
      <c r="P947" s="58" t="s">
        <v>1921</v>
      </c>
    </row>
    <row r="948" spans="1:16" x14ac:dyDescent="0.3">
      <c r="A948"/>
      <c r="P948" s="58" t="s">
        <v>1921</v>
      </c>
    </row>
    <row r="949" spans="1:16" x14ac:dyDescent="0.3">
      <c r="A949"/>
      <c r="P949" s="58" t="s">
        <v>1921</v>
      </c>
    </row>
    <row r="950" spans="1:16" x14ac:dyDescent="0.3">
      <c r="A950"/>
      <c r="P950" s="58" t="s">
        <v>1921</v>
      </c>
    </row>
    <row r="951" spans="1:16" x14ac:dyDescent="0.3">
      <c r="A951"/>
      <c r="P951" s="58" t="s">
        <v>1921</v>
      </c>
    </row>
    <row r="952" spans="1:16" x14ac:dyDescent="0.3">
      <c r="A952"/>
      <c r="P952" s="58" t="s">
        <v>1921</v>
      </c>
    </row>
    <row r="953" spans="1:16" x14ac:dyDescent="0.3">
      <c r="A953"/>
      <c r="P953" s="58" t="s">
        <v>1921</v>
      </c>
    </row>
    <row r="954" spans="1:16" x14ac:dyDescent="0.3">
      <c r="A954"/>
      <c r="P954" s="58" t="s">
        <v>1921</v>
      </c>
    </row>
    <row r="955" spans="1:16" x14ac:dyDescent="0.3">
      <c r="A955"/>
      <c r="P955" s="58" t="s">
        <v>1921</v>
      </c>
    </row>
    <row r="956" spans="1:16" x14ac:dyDescent="0.3">
      <c r="A956"/>
      <c r="P956" s="58" t="s">
        <v>1921</v>
      </c>
    </row>
    <row r="957" spans="1:16" x14ac:dyDescent="0.3">
      <c r="A957"/>
      <c r="P957" s="58" t="s">
        <v>1921</v>
      </c>
    </row>
    <row r="958" spans="1:16" x14ac:dyDescent="0.3">
      <c r="A958"/>
      <c r="P958" s="58" t="s">
        <v>1921</v>
      </c>
    </row>
    <row r="959" spans="1:16" x14ac:dyDescent="0.3">
      <c r="A959"/>
      <c r="P959" s="58" t="s">
        <v>1921</v>
      </c>
    </row>
    <row r="960" spans="1:16" x14ac:dyDescent="0.3">
      <c r="A960"/>
      <c r="P960" s="58" t="s">
        <v>1921</v>
      </c>
    </row>
    <row r="961" spans="1:16" x14ac:dyDescent="0.3">
      <c r="A961"/>
      <c r="P961" s="58" t="s">
        <v>1921</v>
      </c>
    </row>
    <row r="962" spans="1:16" x14ac:dyDescent="0.3">
      <c r="A962"/>
      <c r="P962" s="58" t="s">
        <v>1921</v>
      </c>
    </row>
    <row r="963" spans="1:16" x14ac:dyDescent="0.3">
      <c r="A963"/>
      <c r="P963" s="58" t="s">
        <v>1921</v>
      </c>
    </row>
    <row r="964" spans="1:16" x14ac:dyDescent="0.3">
      <c r="A964"/>
      <c r="P964" s="58" t="s">
        <v>1921</v>
      </c>
    </row>
    <row r="965" spans="1:16" x14ac:dyDescent="0.3">
      <c r="A965"/>
      <c r="P965" s="58" t="s">
        <v>1921</v>
      </c>
    </row>
    <row r="966" spans="1:16" x14ac:dyDescent="0.3">
      <c r="A966"/>
      <c r="P966" s="58" t="s">
        <v>1921</v>
      </c>
    </row>
    <row r="967" spans="1:16" x14ac:dyDescent="0.3">
      <c r="A967"/>
      <c r="P967" s="58" t="s">
        <v>1921</v>
      </c>
    </row>
    <row r="968" spans="1:16" x14ac:dyDescent="0.3">
      <c r="A968"/>
      <c r="P968" s="58" t="s">
        <v>1921</v>
      </c>
    </row>
    <row r="969" spans="1:16" x14ac:dyDescent="0.3">
      <c r="A969"/>
      <c r="P969" s="58" t="s">
        <v>1921</v>
      </c>
    </row>
    <row r="970" spans="1:16" x14ac:dyDescent="0.3">
      <c r="A970"/>
      <c r="P970" s="58" t="s">
        <v>1921</v>
      </c>
    </row>
    <row r="971" spans="1:16" x14ac:dyDescent="0.3">
      <c r="A971"/>
      <c r="P971" s="58" t="s">
        <v>2476</v>
      </c>
    </row>
    <row r="972" spans="1:16" x14ac:dyDescent="0.3">
      <c r="A972"/>
      <c r="P972" s="58" t="s">
        <v>2476</v>
      </c>
    </row>
    <row r="973" spans="1:16" x14ac:dyDescent="0.3">
      <c r="A973"/>
      <c r="P973" s="53" t="s">
        <v>2360</v>
      </c>
    </row>
    <row r="974" spans="1:16" x14ac:dyDescent="0.3">
      <c r="A974"/>
      <c r="P974" s="53" t="s">
        <v>2360</v>
      </c>
    </row>
    <row r="975" spans="1:16" x14ac:dyDescent="0.3">
      <c r="A975"/>
      <c r="P975" s="53" t="s">
        <v>2360</v>
      </c>
    </row>
    <row r="976" spans="1:16" x14ac:dyDescent="0.3">
      <c r="A976"/>
      <c r="P976" s="53" t="s">
        <v>2360</v>
      </c>
    </row>
    <row r="977" spans="1:16" x14ac:dyDescent="0.3">
      <c r="A977"/>
      <c r="P977" s="53" t="s">
        <v>2360</v>
      </c>
    </row>
    <row r="978" spans="1:16" x14ac:dyDescent="0.3">
      <c r="A978"/>
      <c r="P978" s="53" t="s">
        <v>2360</v>
      </c>
    </row>
    <row r="979" spans="1:16" x14ac:dyDescent="0.3">
      <c r="A979"/>
      <c r="P979" s="55" t="s">
        <v>4283</v>
      </c>
    </row>
    <row r="980" spans="1:16" x14ac:dyDescent="0.3">
      <c r="A980"/>
      <c r="P980" s="55" t="s">
        <v>4047</v>
      </c>
    </row>
    <row r="981" spans="1:16" x14ac:dyDescent="0.3">
      <c r="A981"/>
      <c r="P981" s="55" t="s">
        <v>4047</v>
      </c>
    </row>
    <row r="982" spans="1:16" x14ac:dyDescent="0.3">
      <c r="A982"/>
      <c r="P982" s="55" t="s">
        <v>4047</v>
      </c>
    </row>
    <row r="983" spans="1:16" x14ac:dyDescent="0.3">
      <c r="A983"/>
      <c r="P983" s="55" t="s">
        <v>4047</v>
      </c>
    </row>
    <row r="984" spans="1:16" x14ac:dyDescent="0.3">
      <c r="A984"/>
      <c r="P984" s="55" t="s">
        <v>4047</v>
      </c>
    </row>
    <row r="985" spans="1:16" x14ac:dyDescent="0.3">
      <c r="A985"/>
      <c r="P985" s="55" t="s">
        <v>4047</v>
      </c>
    </row>
    <row r="986" spans="1:16" x14ac:dyDescent="0.3">
      <c r="A986"/>
      <c r="P986" s="55" t="s">
        <v>4047</v>
      </c>
    </row>
    <row r="987" spans="1:16" x14ac:dyDescent="0.3">
      <c r="A987"/>
      <c r="P987" s="55" t="s">
        <v>4047</v>
      </c>
    </row>
    <row r="988" spans="1:16" x14ac:dyDescent="0.3">
      <c r="A988"/>
      <c r="P988" s="55" t="s">
        <v>4047</v>
      </c>
    </row>
    <row r="989" spans="1:16" x14ac:dyDescent="0.3">
      <c r="A989"/>
      <c r="P989" s="55" t="s">
        <v>4047</v>
      </c>
    </row>
    <row r="990" spans="1:16" x14ac:dyDescent="0.3">
      <c r="A990"/>
      <c r="P990" s="55" t="s">
        <v>4047</v>
      </c>
    </row>
    <row r="991" spans="1:16" x14ac:dyDescent="0.3">
      <c r="A991"/>
      <c r="P991" s="55" t="s">
        <v>4047</v>
      </c>
    </row>
    <row r="992" spans="1:16" x14ac:dyDescent="0.3">
      <c r="A992"/>
      <c r="P992" s="55" t="s">
        <v>4047</v>
      </c>
    </row>
    <row r="993" spans="1:16" x14ac:dyDescent="0.3">
      <c r="A993"/>
      <c r="P993" s="55" t="s">
        <v>4047</v>
      </c>
    </row>
    <row r="994" spans="1:16" x14ac:dyDescent="0.3">
      <c r="A994"/>
      <c r="P994" s="55" t="s">
        <v>4047</v>
      </c>
    </row>
    <row r="995" spans="1:16" x14ac:dyDescent="0.3">
      <c r="A995"/>
      <c r="P995" s="55" t="s">
        <v>4047</v>
      </c>
    </row>
    <row r="996" spans="1:16" x14ac:dyDescent="0.3">
      <c r="A996"/>
      <c r="P996" s="55" t="s">
        <v>4047</v>
      </c>
    </row>
    <row r="997" spans="1:16" x14ac:dyDescent="0.3">
      <c r="A997"/>
      <c r="P997" s="55" t="s">
        <v>4047</v>
      </c>
    </row>
    <row r="998" spans="1:16" x14ac:dyDescent="0.3">
      <c r="A998"/>
      <c r="P998" s="55" t="s">
        <v>4047</v>
      </c>
    </row>
    <row r="999" spans="1:16" x14ac:dyDescent="0.3">
      <c r="A999"/>
      <c r="P999" s="55" t="s">
        <v>4047</v>
      </c>
    </row>
    <row r="1000" spans="1:16" x14ac:dyDescent="0.3">
      <c r="A1000"/>
      <c r="P1000" s="55" t="s">
        <v>4047</v>
      </c>
    </row>
    <row r="1001" spans="1:16" x14ac:dyDescent="0.3">
      <c r="A1001"/>
      <c r="P1001" s="55" t="s">
        <v>4047</v>
      </c>
    </row>
    <row r="1002" spans="1:16" x14ac:dyDescent="0.3">
      <c r="A1002"/>
      <c r="P1002" s="55" t="s">
        <v>4047</v>
      </c>
    </row>
    <row r="1003" spans="1:16" x14ac:dyDescent="0.3">
      <c r="A1003"/>
      <c r="P1003" s="55" t="s">
        <v>4047</v>
      </c>
    </row>
    <row r="1004" spans="1:16" x14ac:dyDescent="0.3">
      <c r="A1004"/>
      <c r="P1004" s="55" t="s">
        <v>4217</v>
      </c>
    </row>
    <row r="1005" spans="1:16" x14ac:dyDescent="0.3">
      <c r="A1005"/>
      <c r="P1005" s="55" t="s">
        <v>3024</v>
      </c>
    </row>
    <row r="1006" spans="1:16" x14ac:dyDescent="0.3">
      <c r="A1006"/>
      <c r="P1006" s="55" t="s">
        <v>4047</v>
      </c>
    </row>
    <row r="1007" spans="1:16" x14ac:dyDescent="0.3">
      <c r="A1007"/>
      <c r="P1007" s="55" t="s">
        <v>4047</v>
      </c>
    </row>
    <row r="1008" spans="1:16" x14ac:dyDescent="0.3">
      <c r="A1008"/>
      <c r="P1008" s="55" t="s">
        <v>4047</v>
      </c>
    </row>
    <row r="1009" spans="1:16" x14ac:dyDescent="0.3">
      <c r="A1009"/>
      <c r="P1009" s="55" t="s">
        <v>4047</v>
      </c>
    </row>
    <row r="1010" spans="1:16" x14ac:dyDescent="0.3">
      <c r="A1010"/>
      <c r="P1010" s="55" t="s">
        <v>4047</v>
      </c>
    </row>
    <row r="1011" spans="1:16" x14ac:dyDescent="0.3">
      <c r="A1011"/>
      <c r="P1011" s="55" t="s">
        <v>4047</v>
      </c>
    </row>
    <row r="1012" spans="1:16" x14ac:dyDescent="0.3">
      <c r="A1012"/>
      <c r="P1012" s="55" t="s">
        <v>4047</v>
      </c>
    </row>
    <row r="1013" spans="1:16" x14ac:dyDescent="0.3">
      <c r="A1013"/>
      <c r="P1013" s="55" t="s">
        <v>4047</v>
      </c>
    </row>
    <row r="1014" spans="1:16" x14ac:dyDescent="0.3">
      <c r="A1014"/>
      <c r="P1014" s="55" t="s">
        <v>4047</v>
      </c>
    </row>
    <row r="1015" spans="1:16" x14ac:dyDescent="0.3">
      <c r="A1015"/>
      <c r="P1015" s="55" t="s">
        <v>4047</v>
      </c>
    </row>
    <row r="1016" spans="1:16" x14ac:dyDescent="0.3">
      <c r="A1016"/>
      <c r="P1016" s="55" t="s">
        <v>4047</v>
      </c>
    </row>
    <row r="1017" spans="1:16" x14ac:dyDescent="0.3">
      <c r="A1017"/>
      <c r="P1017" s="55" t="s">
        <v>4047</v>
      </c>
    </row>
    <row r="1018" spans="1:16" x14ac:dyDescent="0.3">
      <c r="A1018"/>
      <c r="P1018" s="55" t="s">
        <v>4047</v>
      </c>
    </row>
    <row r="1019" spans="1:16" x14ac:dyDescent="0.3">
      <c r="A1019"/>
      <c r="P1019" s="55" t="s">
        <v>4047</v>
      </c>
    </row>
    <row r="1020" spans="1:16" x14ac:dyDescent="0.3">
      <c r="A1020"/>
      <c r="P1020" s="55" t="s">
        <v>4047</v>
      </c>
    </row>
    <row r="1021" spans="1:16" x14ac:dyDescent="0.3">
      <c r="A1021"/>
      <c r="P1021" s="55" t="s">
        <v>4047</v>
      </c>
    </row>
    <row r="1022" spans="1:16" x14ac:dyDescent="0.3">
      <c r="A1022"/>
      <c r="P1022" s="55" t="s">
        <v>4047</v>
      </c>
    </row>
    <row r="1023" spans="1:16" x14ac:dyDescent="0.3">
      <c r="A1023"/>
      <c r="P1023" s="55" t="s">
        <v>4047</v>
      </c>
    </row>
    <row r="1024" spans="1:16" x14ac:dyDescent="0.3">
      <c r="A1024"/>
      <c r="P1024" s="55" t="s">
        <v>4047</v>
      </c>
    </row>
    <row r="1025" spans="1:16" x14ac:dyDescent="0.3">
      <c r="A1025"/>
      <c r="P1025" s="55" t="s">
        <v>4047</v>
      </c>
    </row>
    <row r="1026" spans="1:16" x14ac:dyDescent="0.3">
      <c r="A1026"/>
      <c r="P1026" s="55" t="s">
        <v>4047</v>
      </c>
    </row>
    <row r="1027" spans="1:16" x14ac:dyDescent="0.3">
      <c r="A1027"/>
      <c r="P1027" s="63" t="s">
        <v>910</v>
      </c>
    </row>
    <row r="1028" spans="1:16" x14ac:dyDescent="0.3">
      <c r="A1028"/>
      <c r="P1028" s="55" t="s">
        <v>4047</v>
      </c>
    </row>
    <row r="1029" spans="1:16" x14ac:dyDescent="0.3">
      <c r="A1029"/>
      <c r="P1029" s="63" t="s">
        <v>4525</v>
      </c>
    </row>
    <row r="1030" spans="1:16" x14ac:dyDescent="0.3">
      <c r="A1030"/>
      <c r="P1030" s="63" t="s">
        <v>4525</v>
      </c>
    </row>
    <row r="1031" spans="1:16" x14ac:dyDescent="0.3">
      <c r="A1031"/>
      <c r="P1031" s="55" t="s">
        <v>4047</v>
      </c>
    </row>
    <row r="1032" spans="1:16" x14ac:dyDescent="0.3">
      <c r="A1032"/>
      <c r="P1032" s="55" t="s">
        <v>4047</v>
      </c>
    </row>
    <row r="1033" spans="1:16" x14ac:dyDescent="0.3">
      <c r="A1033"/>
      <c r="P1033" s="51" t="s">
        <v>910</v>
      </c>
    </row>
    <row r="1034" spans="1:16" x14ac:dyDescent="0.3">
      <c r="A1034"/>
      <c r="P1034" s="51" t="s">
        <v>2371</v>
      </c>
    </row>
    <row r="1035" spans="1:16" x14ac:dyDescent="0.3">
      <c r="A1035"/>
      <c r="P1035" s="55" t="s">
        <v>4047</v>
      </c>
    </row>
    <row r="1036" spans="1:16" x14ac:dyDescent="0.3">
      <c r="A1036"/>
      <c r="P1036" s="58" t="s">
        <v>4525</v>
      </c>
    </row>
    <row r="1037" spans="1:16" x14ac:dyDescent="0.3">
      <c r="A1037"/>
      <c r="P1037" s="58" t="s">
        <v>4525</v>
      </c>
    </row>
    <row r="1038" spans="1:16" x14ac:dyDescent="0.3">
      <c r="A1038"/>
      <c r="P1038" s="58" t="s">
        <v>4047</v>
      </c>
    </row>
    <row r="1039" spans="1:16" x14ac:dyDescent="0.3">
      <c r="A1039"/>
      <c r="P1039" s="58" t="s">
        <v>4047</v>
      </c>
    </row>
    <row r="1040" spans="1:16" x14ac:dyDescent="0.3">
      <c r="A1040"/>
      <c r="P1040" s="58" t="s">
        <v>4047</v>
      </c>
    </row>
    <row r="1041" spans="1:16" x14ac:dyDescent="0.3">
      <c r="A1041"/>
      <c r="P1041" s="58" t="s">
        <v>4047</v>
      </c>
    </row>
    <row r="1042" spans="1:16" x14ac:dyDescent="0.3">
      <c r="A1042"/>
      <c r="P1042" s="58" t="s">
        <v>4047</v>
      </c>
    </row>
    <row r="1043" spans="1:16" x14ac:dyDescent="0.3">
      <c r="A1043"/>
      <c r="P1043" s="54" t="s">
        <v>1924</v>
      </c>
    </row>
    <row r="1044" spans="1:16" x14ac:dyDescent="0.3">
      <c r="A1044"/>
      <c r="P1044" s="63" t="s">
        <v>933</v>
      </c>
    </row>
    <row r="1045" spans="1:16" x14ac:dyDescent="0.3">
      <c r="A1045"/>
      <c r="P1045" s="51" t="s">
        <v>933</v>
      </c>
    </row>
    <row r="1046" spans="1:16" x14ac:dyDescent="0.3">
      <c r="A1046"/>
      <c r="P1046" s="55" t="s">
        <v>933</v>
      </c>
    </row>
    <row r="1047" spans="1:16" x14ac:dyDescent="0.3">
      <c r="A1047"/>
      <c r="P1047" s="55" t="s">
        <v>2939</v>
      </c>
    </row>
    <row r="1048" spans="1:16" x14ac:dyDescent="0.3">
      <c r="A1048"/>
      <c r="P1048" s="58" t="s">
        <v>2939</v>
      </c>
    </row>
    <row r="1049" spans="1:16" x14ac:dyDescent="0.3">
      <c r="A1049"/>
      <c r="P1049" s="58" t="s">
        <v>2939</v>
      </c>
    </row>
    <row r="1050" spans="1:16" x14ac:dyDescent="0.3">
      <c r="A1050"/>
      <c r="P1050" s="58" t="s">
        <v>2939</v>
      </c>
    </row>
    <row r="1051" spans="1:16" x14ac:dyDescent="0.3">
      <c r="A1051"/>
      <c r="P1051" s="51" t="s">
        <v>2939</v>
      </c>
    </row>
    <row r="1052" spans="1:16" x14ac:dyDescent="0.3">
      <c r="A1052"/>
      <c r="P1052" s="51" t="s">
        <v>2939</v>
      </c>
    </row>
    <row r="1053" spans="1:16" x14ac:dyDescent="0.3">
      <c r="A1053"/>
      <c r="P1053" s="51" t="s">
        <v>2939</v>
      </c>
    </row>
    <row r="1054" spans="1:16" x14ac:dyDescent="0.3">
      <c r="A1054"/>
      <c r="P1054" s="51" t="s">
        <v>2939</v>
      </c>
    </row>
    <row r="1055" spans="1:16" x14ac:dyDescent="0.3">
      <c r="A1055"/>
      <c r="P1055" s="51" t="s">
        <v>2939</v>
      </c>
    </row>
    <row r="1056" spans="1:16" x14ac:dyDescent="0.3">
      <c r="A1056"/>
      <c r="P1056" s="51" t="s">
        <v>2939</v>
      </c>
    </row>
    <row r="1057" spans="1:16" x14ac:dyDescent="0.3">
      <c r="A1057"/>
      <c r="P1057" s="51" t="s">
        <v>2939</v>
      </c>
    </row>
    <row r="1058" spans="1:16" x14ac:dyDescent="0.3">
      <c r="A1058"/>
      <c r="P1058" s="51" t="s">
        <v>2939</v>
      </c>
    </row>
    <row r="1059" spans="1:16" x14ac:dyDescent="0.3">
      <c r="A1059"/>
      <c r="P1059" s="51" t="s">
        <v>2939</v>
      </c>
    </row>
    <row r="1060" spans="1:16" x14ac:dyDescent="0.3">
      <c r="A1060"/>
      <c r="P1060" s="51" t="s">
        <v>2939</v>
      </c>
    </row>
    <row r="1061" spans="1:16" x14ac:dyDescent="0.3">
      <c r="A1061"/>
      <c r="P1061" s="51" t="s">
        <v>2939</v>
      </c>
    </row>
    <row r="1062" spans="1:16" x14ac:dyDescent="0.3">
      <c r="A1062"/>
      <c r="P1062" s="51" t="s">
        <v>2939</v>
      </c>
    </row>
    <row r="1063" spans="1:16" x14ac:dyDescent="0.3">
      <c r="A1063"/>
      <c r="P1063" s="51" t="s">
        <v>2939</v>
      </c>
    </row>
    <row r="1064" spans="1:16" x14ac:dyDescent="0.3">
      <c r="A1064"/>
      <c r="P1064" s="51" t="s">
        <v>2939</v>
      </c>
    </row>
    <row r="1065" spans="1:16" x14ac:dyDescent="0.3">
      <c r="A1065"/>
      <c r="P1065" s="51" t="s">
        <v>2939</v>
      </c>
    </row>
    <row r="1066" spans="1:16" x14ac:dyDescent="0.3">
      <c r="A1066"/>
      <c r="P1066" s="51" t="s">
        <v>2939</v>
      </c>
    </row>
    <row r="1067" spans="1:16" x14ac:dyDescent="0.3">
      <c r="A1067"/>
      <c r="P1067" s="51" t="s">
        <v>2939</v>
      </c>
    </row>
    <row r="1068" spans="1:16" x14ac:dyDescent="0.3">
      <c r="A1068"/>
      <c r="P1068" s="63" t="s">
        <v>964</v>
      </c>
    </row>
    <row r="1069" spans="1:16" x14ac:dyDescent="0.3">
      <c r="A1069"/>
      <c r="P1069" s="63" t="s">
        <v>964</v>
      </c>
    </row>
    <row r="1070" spans="1:16" x14ac:dyDescent="0.3">
      <c r="A1070"/>
      <c r="P1070" s="51" t="s">
        <v>964</v>
      </c>
    </row>
    <row r="1071" spans="1:16" x14ac:dyDescent="0.3">
      <c r="A1071"/>
      <c r="P1071" s="51" t="s">
        <v>964</v>
      </c>
    </row>
    <row r="1072" spans="1:16" x14ac:dyDescent="0.3">
      <c r="A1072"/>
      <c r="P1072" s="51" t="s">
        <v>964</v>
      </c>
    </row>
    <row r="1073" spans="1:16" x14ac:dyDescent="0.3">
      <c r="A1073"/>
      <c r="P1073" s="58" t="s">
        <v>964</v>
      </c>
    </row>
    <row r="1074" spans="1:16" x14ac:dyDescent="0.3">
      <c r="A1074"/>
      <c r="P1074" s="58" t="s">
        <v>964</v>
      </c>
    </row>
    <row r="1075" spans="1:16" x14ac:dyDescent="0.3">
      <c r="A1075"/>
      <c r="P1075" s="63" t="s">
        <v>964</v>
      </c>
    </row>
    <row r="1076" spans="1:16" x14ac:dyDescent="0.3">
      <c r="A1076"/>
      <c r="P1076" s="63" t="s">
        <v>964</v>
      </c>
    </row>
    <row r="1077" spans="1:16" x14ac:dyDescent="0.3">
      <c r="A1077"/>
      <c r="P1077" s="63" t="s">
        <v>964</v>
      </c>
    </row>
    <row r="1078" spans="1:16" x14ac:dyDescent="0.3">
      <c r="A1078"/>
      <c r="P1078" s="51" t="s">
        <v>964</v>
      </c>
    </row>
    <row r="1079" spans="1:16" x14ac:dyDescent="0.3">
      <c r="A1079"/>
      <c r="P1079" s="51" t="s">
        <v>964</v>
      </c>
    </row>
    <row r="1080" spans="1:16" x14ac:dyDescent="0.3">
      <c r="A1080"/>
      <c r="P1080" s="51" t="s">
        <v>964</v>
      </c>
    </row>
    <row r="1081" spans="1:16" x14ac:dyDescent="0.3">
      <c r="A1081"/>
      <c r="P1081" s="51" t="s">
        <v>964</v>
      </c>
    </row>
    <row r="1082" spans="1:16" x14ac:dyDescent="0.3">
      <c r="A1082"/>
      <c r="P1082" s="51" t="s">
        <v>964</v>
      </c>
    </row>
    <row r="1083" spans="1:16" x14ac:dyDescent="0.3">
      <c r="A1083"/>
      <c r="P1083" s="51" t="s">
        <v>964</v>
      </c>
    </row>
    <row r="1084" spans="1:16" x14ac:dyDescent="0.3">
      <c r="A1084"/>
      <c r="P1084" s="58" t="s">
        <v>2584</v>
      </c>
    </row>
    <row r="1085" spans="1:16" x14ac:dyDescent="0.3">
      <c r="A1085"/>
      <c r="P1085" s="58" t="s">
        <v>2584</v>
      </c>
    </row>
    <row r="1086" spans="1:16" x14ac:dyDescent="0.3">
      <c r="A1086"/>
      <c r="P1086" s="63" t="s">
        <v>915</v>
      </c>
    </row>
    <row r="1087" spans="1:16" x14ac:dyDescent="0.3">
      <c r="A1087"/>
      <c r="P1087" s="51" t="s">
        <v>915</v>
      </c>
    </row>
    <row r="1088" spans="1:16" x14ac:dyDescent="0.3">
      <c r="A1088"/>
      <c r="P1088" s="58" t="s">
        <v>964</v>
      </c>
    </row>
    <row r="1089" spans="1:16" x14ac:dyDescent="0.3">
      <c r="A1089"/>
      <c r="P1089" s="63" t="s">
        <v>918</v>
      </c>
    </row>
    <row r="1090" spans="1:16" x14ac:dyDescent="0.3">
      <c r="A1090"/>
      <c r="P1090" s="63" t="s">
        <v>918</v>
      </c>
    </row>
    <row r="1091" spans="1:16" x14ac:dyDescent="0.3">
      <c r="A1091"/>
      <c r="P1091" s="51" t="s">
        <v>918</v>
      </c>
    </row>
    <row r="1092" spans="1:16" x14ac:dyDescent="0.3">
      <c r="A1092"/>
      <c r="P1092" s="51" t="s">
        <v>918</v>
      </c>
    </row>
    <row r="1093" spans="1:16" x14ac:dyDescent="0.3">
      <c r="A1093"/>
      <c r="P1093" s="51" t="s">
        <v>918</v>
      </c>
    </row>
    <row r="1094" spans="1:16" x14ac:dyDescent="0.3">
      <c r="A1094"/>
      <c r="P1094" s="51" t="s">
        <v>918</v>
      </c>
    </row>
    <row r="1095" spans="1:16" x14ac:dyDescent="0.3">
      <c r="A1095"/>
      <c r="P1095" s="51" t="s">
        <v>918</v>
      </c>
    </row>
    <row r="1096" spans="1:16" x14ac:dyDescent="0.3">
      <c r="A1096"/>
      <c r="P1096" s="51" t="s">
        <v>918</v>
      </c>
    </row>
    <row r="1097" spans="1:16" x14ac:dyDescent="0.3">
      <c r="A1097"/>
      <c r="P1097" s="58" t="s">
        <v>918</v>
      </c>
    </row>
    <row r="1098" spans="1:16" x14ac:dyDescent="0.3">
      <c r="A1098"/>
      <c r="P1098" s="55" t="s">
        <v>2486</v>
      </c>
    </row>
    <row r="1099" spans="1:16" x14ac:dyDescent="0.3">
      <c r="A1099"/>
      <c r="P1099" s="51" t="s">
        <v>924</v>
      </c>
    </row>
    <row r="1100" spans="1:16" x14ac:dyDescent="0.3">
      <c r="A1100"/>
      <c r="P1100" s="63" t="s">
        <v>4849</v>
      </c>
    </row>
    <row r="1101" spans="1:16" x14ac:dyDescent="0.3">
      <c r="A1101"/>
      <c r="P1101" s="63" t="s">
        <v>924</v>
      </c>
    </row>
    <row r="1102" spans="1:16" x14ac:dyDescent="0.3">
      <c r="A1102"/>
      <c r="P1102" s="63" t="s">
        <v>924</v>
      </c>
    </row>
    <row r="1103" spans="1:16" x14ac:dyDescent="0.3">
      <c r="A1103"/>
      <c r="P1103" s="63" t="s">
        <v>924</v>
      </c>
    </row>
    <row r="1104" spans="1:16" x14ac:dyDescent="0.3">
      <c r="A1104"/>
      <c r="P1104" s="63" t="s">
        <v>928</v>
      </c>
    </row>
    <row r="1105" spans="1:16" x14ac:dyDescent="0.3">
      <c r="A1105"/>
      <c r="P1105" s="63" t="s">
        <v>924</v>
      </c>
    </row>
    <row r="1106" spans="1:16" x14ac:dyDescent="0.3">
      <c r="A1106"/>
      <c r="P1106" s="63" t="s">
        <v>924</v>
      </c>
    </row>
    <row r="1107" spans="1:16" x14ac:dyDescent="0.3">
      <c r="A1107"/>
      <c r="P1107" s="63" t="s">
        <v>2486</v>
      </c>
    </row>
    <row r="1108" spans="1:16" x14ac:dyDescent="0.3">
      <c r="A1108"/>
      <c r="P1108" s="63" t="s">
        <v>2486</v>
      </c>
    </row>
    <row r="1109" spans="1:16" x14ac:dyDescent="0.3">
      <c r="A1109"/>
      <c r="P1109" s="63" t="s">
        <v>2486</v>
      </c>
    </row>
    <row r="1110" spans="1:16" x14ac:dyDescent="0.3">
      <c r="A1110"/>
      <c r="P1110" s="63" t="s">
        <v>2486</v>
      </c>
    </row>
    <row r="1111" spans="1:16" x14ac:dyDescent="0.3">
      <c r="A1111"/>
      <c r="P1111" s="63" t="s">
        <v>2486</v>
      </c>
    </row>
    <row r="1112" spans="1:16" x14ac:dyDescent="0.3">
      <c r="A1112"/>
      <c r="P1112" s="63" t="s">
        <v>2486</v>
      </c>
    </row>
    <row r="1113" spans="1:16" x14ac:dyDescent="0.3">
      <c r="A1113"/>
      <c r="P1113" s="63" t="s">
        <v>2486</v>
      </c>
    </row>
    <row r="1114" spans="1:16" x14ac:dyDescent="0.3">
      <c r="A1114"/>
      <c r="P1114" s="63" t="s">
        <v>2486</v>
      </c>
    </row>
    <row r="1115" spans="1:16" x14ac:dyDescent="0.3">
      <c r="A1115"/>
      <c r="P1115" s="63" t="s">
        <v>2486</v>
      </c>
    </row>
    <row r="1116" spans="1:16" x14ac:dyDescent="0.3">
      <c r="A1116"/>
      <c r="P1116" s="51" t="s">
        <v>918</v>
      </c>
    </row>
    <row r="1117" spans="1:16" x14ac:dyDescent="0.3">
      <c r="A1117"/>
      <c r="P1117" s="51" t="s">
        <v>918</v>
      </c>
    </row>
    <row r="1118" spans="1:16" x14ac:dyDescent="0.3">
      <c r="A1118"/>
      <c r="P1118" s="51" t="s">
        <v>918</v>
      </c>
    </row>
    <row r="1119" spans="1:16" x14ac:dyDescent="0.3">
      <c r="A1119"/>
      <c r="P1119" s="51" t="s">
        <v>918</v>
      </c>
    </row>
    <row r="1120" spans="1:16" x14ac:dyDescent="0.3">
      <c r="A1120"/>
      <c r="P1120" s="51" t="s">
        <v>918</v>
      </c>
    </row>
    <row r="1121" spans="1:16" x14ac:dyDescent="0.3">
      <c r="A1121"/>
      <c r="P1121" s="61" t="s">
        <v>928</v>
      </c>
    </row>
    <row r="1122" spans="1:16" x14ac:dyDescent="0.3">
      <c r="A1122"/>
      <c r="P1122" s="61" t="s">
        <v>928</v>
      </c>
    </row>
    <row r="1123" spans="1:16" x14ac:dyDescent="0.3">
      <c r="A1123"/>
      <c r="P1123" s="61" t="s">
        <v>928</v>
      </c>
    </row>
    <row r="1124" spans="1:16" x14ac:dyDescent="0.3">
      <c r="A1124"/>
      <c r="P1124" s="61" t="s">
        <v>928</v>
      </c>
    </row>
    <row r="1125" spans="1:16" x14ac:dyDescent="0.3">
      <c r="A1125"/>
      <c r="P1125" s="61" t="s">
        <v>928</v>
      </c>
    </row>
    <row r="1126" spans="1:16" x14ac:dyDescent="0.3">
      <c r="A1126"/>
      <c r="P1126" s="55" t="s">
        <v>933</v>
      </c>
    </row>
    <row r="1127" spans="1:16" x14ac:dyDescent="0.3">
      <c r="A1127"/>
      <c r="P1127" s="55" t="s">
        <v>933</v>
      </c>
    </row>
    <row r="1128" spans="1:16" x14ac:dyDescent="0.3">
      <c r="A1128"/>
      <c r="P1128" s="51"/>
    </row>
    <row r="1129" spans="1:16" x14ac:dyDescent="0.3">
      <c r="A1129"/>
      <c r="P1129" s="58" t="s">
        <v>918</v>
      </c>
    </row>
    <row r="1130" spans="1:16" x14ac:dyDescent="0.3">
      <c r="A1130"/>
      <c r="P1130" s="58" t="s">
        <v>918</v>
      </c>
    </row>
    <row r="1131" spans="1:16" x14ac:dyDescent="0.3">
      <c r="A1131"/>
      <c r="P1131" s="58" t="s">
        <v>918</v>
      </c>
    </row>
    <row r="1132" spans="1:16" x14ac:dyDescent="0.3">
      <c r="A1132"/>
      <c r="P1132" s="58" t="s">
        <v>918</v>
      </c>
    </row>
    <row r="1133" spans="1:16" x14ac:dyDescent="0.3">
      <c r="A1133"/>
      <c r="P1133" s="58" t="s">
        <v>918</v>
      </c>
    </row>
    <row r="1134" spans="1:16" x14ac:dyDescent="0.3">
      <c r="A1134"/>
      <c r="P1134" s="58" t="s">
        <v>918</v>
      </c>
    </row>
    <row r="1135" spans="1:16" x14ac:dyDescent="0.3">
      <c r="A1135"/>
      <c r="P1135" s="58" t="s">
        <v>918</v>
      </c>
    </row>
    <row r="1136" spans="1:16" x14ac:dyDescent="0.3">
      <c r="A1136"/>
      <c r="P1136" s="58" t="s">
        <v>918</v>
      </c>
    </row>
    <row r="1137" spans="1:16" x14ac:dyDescent="0.3">
      <c r="A1137"/>
      <c r="P1137" s="58" t="s">
        <v>918</v>
      </c>
    </row>
    <row r="1138" spans="1:16" x14ac:dyDescent="0.3">
      <c r="A1138"/>
      <c r="P1138" s="58" t="s">
        <v>918</v>
      </c>
    </row>
    <row r="1139" spans="1:16" x14ac:dyDescent="0.3">
      <c r="A1139"/>
      <c r="P1139" s="58" t="s">
        <v>918</v>
      </c>
    </row>
    <row r="1140" spans="1:16" x14ac:dyDescent="0.3">
      <c r="A1140"/>
      <c r="P1140" s="58" t="s">
        <v>2356</v>
      </c>
    </row>
    <row r="1141" spans="1:16" x14ac:dyDescent="0.3">
      <c r="A1141"/>
      <c r="P1141" s="58" t="s">
        <v>928</v>
      </c>
    </row>
    <row r="1142" spans="1:16" x14ac:dyDescent="0.3">
      <c r="A1142"/>
      <c r="P1142" s="58" t="s">
        <v>918</v>
      </c>
    </row>
    <row r="1143" spans="1:16" x14ac:dyDescent="0.3">
      <c r="A1143"/>
      <c r="P1143" s="58" t="s">
        <v>918</v>
      </c>
    </row>
    <row r="1144" spans="1:16" x14ac:dyDescent="0.3">
      <c r="A1144"/>
      <c r="P1144" s="58" t="s">
        <v>918</v>
      </c>
    </row>
    <row r="1145" spans="1:16" x14ac:dyDescent="0.3">
      <c r="A1145"/>
      <c r="P1145" s="58" t="s">
        <v>918</v>
      </c>
    </row>
    <row r="1146" spans="1:16" x14ac:dyDescent="0.3">
      <c r="A1146"/>
      <c r="P1146" s="58" t="s">
        <v>918</v>
      </c>
    </row>
    <row r="1147" spans="1:16" x14ac:dyDescent="0.3">
      <c r="A1147"/>
      <c r="P1147" s="58" t="s">
        <v>918</v>
      </c>
    </row>
    <row r="1148" spans="1:16" x14ac:dyDescent="0.3">
      <c r="A1148"/>
      <c r="P1148" s="58" t="s">
        <v>924</v>
      </c>
    </row>
    <row r="1149" spans="1:16" x14ac:dyDescent="0.3">
      <c r="A1149"/>
      <c r="P1149" s="58" t="s">
        <v>2603</v>
      </c>
    </row>
    <row r="1150" spans="1:16" x14ac:dyDescent="0.3">
      <c r="A1150"/>
      <c r="P1150" s="58" t="s">
        <v>4047</v>
      </c>
    </row>
    <row r="1151" spans="1:16" x14ac:dyDescent="0.3">
      <c r="A1151"/>
      <c r="P1151" s="55" t="s">
        <v>2486</v>
      </c>
    </row>
    <row r="1152" spans="1:16" x14ac:dyDescent="0.3">
      <c r="A1152"/>
      <c r="P1152" s="63" t="s">
        <v>928</v>
      </c>
    </row>
    <row r="1153" spans="1:16" x14ac:dyDescent="0.3">
      <c r="A1153"/>
      <c r="P1153" s="63" t="s">
        <v>2476</v>
      </c>
    </row>
    <row r="1154" spans="1:16" x14ac:dyDescent="0.3">
      <c r="A1154"/>
      <c r="P1154" s="63" t="s">
        <v>2486</v>
      </c>
    </row>
    <row r="1155" spans="1:16" x14ac:dyDescent="0.3">
      <c r="A1155"/>
      <c r="P1155" s="63" t="s">
        <v>2486</v>
      </c>
    </row>
    <row r="1156" spans="1:16" x14ac:dyDescent="0.3">
      <c r="A1156"/>
      <c r="P1156" s="63" t="s">
        <v>2486</v>
      </c>
    </row>
    <row r="1157" spans="1:16" x14ac:dyDescent="0.3">
      <c r="A1157"/>
      <c r="P1157" s="63" t="s">
        <v>2486</v>
      </c>
    </row>
    <row r="1158" spans="1:16" x14ac:dyDescent="0.3">
      <c r="A1158"/>
      <c r="P1158" s="63" t="s">
        <v>2486</v>
      </c>
    </row>
    <row r="1159" spans="1:16" x14ac:dyDescent="0.3">
      <c r="A1159"/>
      <c r="P1159" s="63" t="s">
        <v>2486</v>
      </c>
    </row>
    <row r="1160" spans="1:16" x14ac:dyDescent="0.3">
      <c r="A1160"/>
      <c r="P1160" s="63" t="s">
        <v>2486</v>
      </c>
    </row>
    <row r="1161" spans="1:16" x14ac:dyDescent="0.3">
      <c r="A1161"/>
      <c r="P1161" s="63" t="s">
        <v>2486</v>
      </c>
    </row>
    <row r="1162" spans="1:16" x14ac:dyDescent="0.3">
      <c r="A1162"/>
      <c r="P1162" s="63" t="s">
        <v>2486</v>
      </c>
    </row>
    <row r="1163" spans="1:16" x14ac:dyDescent="0.3">
      <c r="A1163"/>
      <c r="P1163" s="63" t="s">
        <v>2486</v>
      </c>
    </row>
    <row r="1164" spans="1:16" x14ac:dyDescent="0.3">
      <c r="A1164"/>
      <c r="P1164" s="63" t="s">
        <v>2486</v>
      </c>
    </row>
    <row r="1165" spans="1:16" x14ac:dyDescent="0.3">
      <c r="A1165"/>
      <c r="P1165" s="63" t="s">
        <v>2486</v>
      </c>
    </row>
    <row r="1166" spans="1:16" x14ac:dyDescent="0.3">
      <c r="A1166"/>
      <c r="P1166" s="63" t="s">
        <v>2486</v>
      </c>
    </row>
    <row r="1167" spans="1:16" x14ac:dyDescent="0.3">
      <c r="A1167"/>
      <c r="P1167" s="63" t="s">
        <v>2486</v>
      </c>
    </row>
    <row r="1168" spans="1:16" x14ac:dyDescent="0.3">
      <c r="A1168"/>
      <c r="P1168" s="63" t="s">
        <v>2486</v>
      </c>
    </row>
    <row r="1169" spans="1:16" x14ac:dyDescent="0.3">
      <c r="A1169"/>
      <c r="P1169" s="63" t="s">
        <v>2486</v>
      </c>
    </row>
    <row r="1170" spans="1:16" x14ac:dyDescent="0.3">
      <c r="A1170"/>
      <c r="P1170" s="63" t="s">
        <v>2486</v>
      </c>
    </row>
    <row r="1171" spans="1:16" x14ac:dyDescent="0.3">
      <c r="A1171"/>
      <c r="P1171" s="63" t="s">
        <v>2486</v>
      </c>
    </row>
    <row r="1172" spans="1:16" x14ac:dyDescent="0.3">
      <c r="A1172"/>
      <c r="P1172" s="63" t="s">
        <v>2486</v>
      </c>
    </row>
    <row r="1173" spans="1:16" x14ac:dyDescent="0.3">
      <c r="A1173"/>
      <c r="P1173" s="51" t="s">
        <v>918</v>
      </c>
    </row>
    <row r="1174" spans="1:16" x14ac:dyDescent="0.3">
      <c r="A1174"/>
      <c r="P1174" s="51" t="s">
        <v>918</v>
      </c>
    </row>
    <row r="1175" spans="1:16" x14ac:dyDescent="0.3">
      <c r="A1175"/>
      <c r="P1175" s="51" t="s">
        <v>918</v>
      </c>
    </row>
    <row r="1176" spans="1:16" x14ac:dyDescent="0.3">
      <c r="A1176"/>
      <c r="P1176" s="51" t="s">
        <v>918</v>
      </c>
    </row>
    <row r="1177" spans="1:16" x14ac:dyDescent="0.3">
      <c r="A1177"/>
      <c r="P1177" s="51" t="s">
        <v>918</v>
      </c>
    </row>
    <row r="1178" spans="1:16" x14ac:dyDescent="0.3">
      <c r="A1178"/>
      <c r="P1178" s="51" t="s">
        <v>933</v>
      </c>
    </row>
    <row r="1179" spans="1:16" x14ac:dyDescent="0.3">
      <c r="A1179"/>
      <c r="P1179" s="51" t="s">
        <v>933</v>
      </c>
    </row>
    <row r="1180" spans="1:16" x14ac:dyDescent="0.3">
      <c r="A1180"/>
      <c r="P1180" s="51" t="s">
        <v>4609</v>
      </c>
    </row>
    <row r="1181" spans="1:16" x14ac:dyDescent="0.3">
      <c r="A1181"/>
      <c r="P1181" s="51" t="s">
        <v>4609</v>
      </c>
    </row>
    <row r="1182" spans="1:16" x14ac:dyDescent="0.3">
      <c r="A1182"/>
      <c r="P1182" s="51" t="s">
        <v>4609</v>
      </c>
    </row>
    <row r="1183" spans="1:16" x14ac:dyDescent="0.3">
      <c r="A1183"/>
      <c r="P1183" s="51" t="s">
        <v>4609</v>
      </c>
    </row>
    <row r="1184" spans="1:16" x14ac:dyDescent="0.3">
      <c r="A1184"/>
      <c r="P1184" s="51" t="s">
        <v>4609</v>
      </c>
    </row>
    <row r="1185" spans="1:16" x14ac:dyDescent="0.3">
      <c r="A1185"/>
      <c r="P1185" s="51" t="s">
        <v>4609</v>
      </c>
    </row>
    <row r="1186" spans="1:16" x14ac:dyDescent="0.3">
      <c r="A1186"/>
      <c r="P1186" s="51" t="s">
        <v>933</v>
      </c>
    </row>
    <row r="1187" spans="1:16" x14ac:dyDescent="0.3">
      <c r="A1187"/>
      <c r="P1187" s="51" t="s">
        <v>933</v>
      </c>
    </row>
    <row r="1188" spans="1:16" x14ac:dyDescent="0.3">
      <c r="A1188"/>
      <c r="P1188" s="51" t="s">
        <v>933</v>
      </c>
    </row>
    <row r="1189" spans="1:16" x14ac:dyDescent="0.3">
      <c r="A1189"/>
      <c r="P1189" s="51" t="s">
        <v>4609</v>
      </c>
    </row>
    <row r="1190" spans="1:16" x14ac:dyDescent="0.3">
      <c r="A1190"/>
      <c r="P1190" s="51" t="s">
        <v>918</v>
      </c>
    </row>
    <row r="1191" spans="1:16" x14ac:dyDescent="0.3">
      <c r="A1191"/>
      <c r="P1191" s="51" t="s">
        <v>918</v>
      </c>
    </row>
    <row r="1192" spans="1:16" x14ac:dyDescent="0.3">
      <c r="A1192"/>
      <c r="P1192" s="51" t="s">
        <v>1044</v>
      </c>
    </row>
    <row r="1193" spans="1:16" x14ac:dyDescent="0.3">
      <c r="A1193"/>
      <c r="P1193" s="55" t="s">
        <v>928</v>
      </c>
    </row>
    <row r="1194" spans="1:16" x14ac:dyDescent="0.3">
      <c r="A1194"/>
      <c r="P1194" s="61" t="s">
        <v>928</v>
      </c>
    </row>
    <row r="1195" spans="1:16" x14ac:dyDescent="0.3">
      <c r="A1195"/>
      <c r="P1195" s="55" t="s">
        <v>928</v>
      </c>
    </row>
    <row r="1196" spans="1:16" x14ac:dyDescent="0.3">
      <c r="A1196"/>
      <c r="P1196" s="61" t="s">
        <v>928</v>
      </c>
    </row>
    <row r="1197" spans="1:16" x14ac:dyDescent="0.3">
      <c r="A1197"/>
      <c r="P1197" s="61" t="s">
        <v>928</v>
      </c>
    </row>
    <row r="1198" spans="1:16" x14ac:dyDescent="0.3">
      <c r="A1198"/>
      <c r="P1198" s="61" t="s">
        <v>928</v>
      </c>
    </row>
    <row r="1199" spans="1:16" x14ac:dyDescent="0.3">
      <c r="A1199"/>
      <c r="P1199" s="55" t="s">
        <v>933</v>
      </c>
    </row>
    <row r="1200" spans="1:16" x14ac:dyDescent="0.3">
      <c r="A1200"/>
      <c r="P1200" s="55" t="s">
        <v>933</v>
      </c>
    </row>
    <row r="1201" spans="1:16" x14ac:dyDescent="0.3">
      <c r="A1201"/>
      <c r="P1201" s="55" t="s">
        <v>933</v>
      </c>
    </row>
    <row r="1202" spans="1:16" x14ac:dyDescent="0.3">
      <c r="A1202"/>
      <c r="P1202" s="55" t="s">
        <v>933</v>
      </c>
    </row>
    <row r="1203" spans="1:16" x14ac:dyDescent="0.3">
      <c r="A1203"/>
      <c r="P1203" s="55" t="s">
        <v>933</v>
      </c>
    </row>
    <row r="1204" spans="1:16" x14ac:dyDescent="0.3">
      <c r="A1204"/>
      <c r="P1204" s="55" t="s">
        <v>933</v>
      </c>
    </row>
    <row r="1205" spans="1:16" x14ac:dyDescent="0.3">
      <c r="A1205"/>
      <c r="P1205" s="55" t="s">
        <v>933</v>
      </c>
    </row>
    <row r="1206" spans="1:16" x14ac:dyDescent="0.3">
      <c r="A1206"/>
      <c r="P1206" s="55" t="s">
        <v>933</v>
      </c>
    </row>
    <row r="1207" spans="1:16" x14ac:dyDescent="0.3">
      <c r="A1207"/>
      <c r="P1207" s="55" t="s">
        <v>933</v>
      </c>
    </row>
    <row r="1208" spans="1:16" x14ac:dyDescent="0.3">
      <c r="A1208"/>
      <c r="P1208" s="55" t="s">
        <v>933</v>
      </c>
    </row>
    <row r="1209" spans="1:16" x14ac:dyDescent="0.3">
      <c r="A1209"/>
      <c r="P1209" s="55" t="s">
        <v>933</v>
      </c>
    </row>
    <row r="1210" spans="1:16" x14ac:dyDescent="0.3">
      <c r="A1210"/>
      <c r="P1210" s="55" t="s">
        <v>933</v>
      </c>
    </row>
    <row r="1211" spans="1:16" x14ac:dyDescent="0.3">
      <c r="A1211"/>
      <c r="P1211" s="55" t="s">
        <v>933</v>
      </c>
    </row>
    <row r="1212" spans="1:16" x14ac:dyDescent="0.3">
      <c r="A1212"/>
      <c r="P1212" s="55" t="s">
        <v>933</v>
      </c>
    </row>
    <row r="1213" spans="1:16" x14ac:dyDescent="0.3">
      <c r="A1213"/>
      <c r="P1213" s="55" t="s">
        <v>2939</v>
      </c>
    </row>
    <row r="1214" spans="1:16" x14ac:dyDescent="0.3">
      <c r="A1214"/>
      <c r="P1214" s="58" t="s">
        <v>918</v>
      </c>
    </row>
    <row r="1215" spans="1:16" x14ac:dyDescent="0.3">
      <c r="A1215"/>
      <c r="P1215" s="58" t="s">
        <v>918</v>
      </c>
    </row>
    <row r="1216" spans="1:16" x14ac:dyDescent="0.3">
      <c r="A1216"/>
      <c r="P1216" s="58" t="s">
        <v>918</v>
      </c>
    </row>
    <row r="1217" spans="1:16" x14ac:dyDescent="0.3">
      <c r="A1217"/>
      <c r="P1217" s="58" t="s">
        <v>918</v>
      </c>
    </row>
    <row r="1218" spans="1:16" x14ac:dyDescent="0.3">
      <c r="A1218"/>
      <c r="P1218" s="58" t="s">
        <v>918</v>
      </c>
    </row>
    <row r="1219" spans="1:16" x14ac:dyDescent="0.3">
      <c r="A1219"/>
      <c r="P1219" s="58" t="s">
        <v>918</v>
      </c>
    </row>
    <row r="1220" spans="1:16" x14ac:dyDescent="0.3">
      <c r="A1220"/>
      <c r="P1220" s="58" t="s">
        <v>918</v>
      </c>
    </row>
    <row r="1221" spans="1:16" x14ac:dyDescent="0.3">
      <c r="A1221"/>
      <c r="P1221" s="58" t="s">
        <v>2476</v>
      </c>
    </row>
    <row r="1222" spans="1:16" x14ac:dyDescent="0.3">
      <c r="A1222"/>
      <c r="P1222" s="58" t="s">
        <v>2584</v>
      </c>
    </row>
    <row r="1223" spans="1:16" x14ac:dyDescent="0.3">
      <c r="A1223"/>
      <c r="P1223" s="58" t="s">
        <v>918</v>
      </c>
    </row>
    <row r="1224" spans="1:16" x14ac:dyDescent="0.3">
      <c r="A1224"/>
      <c r="P1224" s="58" t="s">
        <v>918</v>
      </c>
    </row>
    <row r="1225" spans="1:16" x14ac:dyDescent="0.3">
      <c r="A1225"/>
      <c r="P1225" s="58" t="s">
        <v>918</v>
      </c>
    </row>
    <row r="1226" spans="1:16" x14ac:dyDescent="0.3">
      <c r="A1226"/>
      <c r="P1226" s="58" t="s">
        <v>918</v>
      </c>
    </row>
    <row r="1227" spans="1:16" x14ac:dyDescent="0.3">
      <c r="A1227"/>
      <c r="P1227" s="58" t="s">
        <v>918</v>
      </c>
    </row>
    <row r="1228" spans="1:16" x14ac:dyDescent="0.3">
      <c r="A1228"/>
      <c r="P1228" s="58" t="s">
        <v>918</v>
      </c>
    </row>
    <row r="1229" spans="1:16" x14ac:dyDescent="0.3">
      <c r="A1229"/>
      <c r="P1229" s="58" t="s">
        <v>918</v>
      </c>
    </row>
    <row r="1230" spans="1:16" x14ac:dyDescent="0.3">
      <c r="A1230"/>
      <c r="P1230" s="58" t="s">
        <v>918</v>
      </c>
    </row>
    <row r="1231" spans="1:16" x14ac:dyDescent="0.3">
      <c r="A1231"/>
      <c r="P1231" s="58" t="s">
        <v>918</v>
      </c>
    </row>
    <row r="1232" spans="1:16" x14ac:dyDescent="0.3">
      <c r="A1232"/>
      <c r="P1232" s="58" t="s">
        <v>918</v>
      </c>
    </row>
    <row r="1233" spans="1:16" x14ac:dyDescent="0.3">
      <c r="A1233"/>
      <c r="P1233" s="58" t="s">
        <v>918</v>
      </c>
    </row>
    <row r="1234" spans="1:16" x14ac:dyDescent="0.3">
      <c r="A1234"/>
      <c r="P1234" s="58" t="s">
        <v>918</v>
      </c>
    </row>
    <row r="1235" spans="1:16" x14ac:dyDescent="0.3">
      <c r="A1235"/>
      <c r="P1235" s="58" t="s">
        <v>918</v>
      </c>
    </row>
    <row r="1236" spans="1:16" x14ac:dyDescent="0.3">
      <c r="A1236"/>
      <c r="P1236" s="58" t="s">
        <v>2476</v>
      </c>
    </row>
    <row r="1237" spans="1:16" x14ac:dyDescent="0.3">
      <c r="A1237"/>
      <c r="P1237" s="58" t="s">
        <v>2476</v>
      </c>
    </row>
    <row r="1238" spans="1:16" x14ac:dyDescent="0.3">
      <c r="A1238"/>
      <c r="P1238" s="58" t="s">
        <v>4047</v>
      </c>
    </row>
    <row r="1239" spans="1:16" x14ac:dyDescent="0.3">
      <c r="A1239"/>
      <c r="P1239" s="58" t="s">
        <v>4047</v>
      </c>
    </row>
    <row r="1240" spans="1:16" x14ac:dyDescent="0.3">
      <c r="A1240"/>
      <c r="P1240" s="63" t="s">
        <v>933</v>
      </c>
    </row>
    <row r="1241" spans="1:16" x14ac:dyDescent="0.3">
      <c r="A1241"/>
      <c r="P1241" s="63" t="s">
        <v>928</v>
      </c>
    </row>
    <row r="1242" spans="1:16" x14ac:dyDescent="0.3">
      <c r="A1242"/>
      <c r="P1242" s="63" t="s">
        <v>928</v>
      </c>
    </row>
    <row r="1243" spans="1:16" x14ac:dyDescent="0.3">
      <c r="A1243"/>
      <c r="P1243" s="63" t="s">
        <v>928</v>
      </c>
    </row>
    <row r="1244" spans="1:16" x14ac:dyDescent="0.3">
      <c r="A1244"/>
      <c r="P1244" s="63" t="s">
        <v>928</v>
      </c>
    </row>
    <row r="1245" spans="1:16" x14ac:dyDescent="0.3">
      <c r="A1245"/>
      <c r="P1245" s="51" t="s">
        <v>918</v>
      </c>
    </row>
    <row r="1246" spans="1:16" x14ac:dyDescent="0.3">
      <c r="A1246"/>
      <c r="P1246" s="51" t="s">
        <v>918</v>
      </c>
    </row>
    <row r="1247" spans="1:16" x14ac:dyDescent="0.3">
      <c r="A1247"/>
      <c r="P1247" s="51" t="s">
        <v>918</v>
      </c>
    </row>
    <row r="1248" spans="1:16" x14ac:dyDescent="0.3">
      <c r="A1248"/>
      <c r="P1248" s="51" t="s">
        <v>918</v>
      </c>
    </row>
    <row r="1249" spans="1:16" x14ac:dyDescent="0.3">
      <c r="A1249"/>
      <c r="P1249" s="51" t="s">
        <v>918</v>
      </c>
    </row>
    <row r="1250" spans="1:16" x14ac:dyDescent="0.3">
      <c r="A1250"/>
      <c r="P1250" s="51" t="s">
        <v>933</v>
      </c>
    </row>
    <row r="1251" spans="1:16" x14ac:dyDescent="0.3">
      <c r="A1251"/>
      <c r="P1251" s="61" t="s">
        <v>928</v>
      </c>
    </row>
    <row r="1252" spans="1:16" x14ac:dyDescent="0.3">
      <c r="A1252"/>
      <c r="P1252" s="55" t="s">
        <v>928</v>
      </c>
    </row>
    <row r="1253" spans="1:16" x14ac:dyDescent="0.3">
      <c r="A1253"/>
      <c r="P1253" s="61" t="s">
        <v>928</v>
      </c>
    </row>
    <row r="1254" spans="1:16" x14ac:dyDescent="0.3">
      <c r="A1254"/>
      <c r="P1254" s="55" t="s">
        <v>928</v>
      </c>
    </row>
    <row r="1255" spans="1:16" x14ac:dyDescent="0.3">
      <c r="A1255"/>
      <c r="P1255" s="55" t="s">
        <v>928</v>
      </c>
    </row>
    <row r="1256" spans="1:16" x14ac:dyDescent="0.3">
      <c r="A1256"/>
      <c r="P1256" s="55" t="s">
        <v>928</v>
      </c>
    </row>
    <row r="1257" spans="1:16" x14ac:dyDescent="0.3">
      <c r="A1257"/>
      <c r="P1257" s="55" t="s">
        <v>928</v>
      </c>
    </row>
    <row r="1258" spans="1:16" x14ac:dyDescent="0.3">
      <c r="A1258"/>
      <c r="P1258" s="55" t="s">
        <v>928</v>
      </c>
    </row>
    <row r="1259" spans="1:16" x14ac:dyDescent="0.3">
      <c r="A1259"/>
      <c r="P1259" s="55" t="s">
        <v>928</v>
      </c>
    </row>
    <row r="1260" spans="1:16" x14ac:dyDescent="0.3">
      <c r="A1260"/>
      <c r="P1260" s="55" t="s">
        <v>928</v>
      </c>
    </row>
    <row r="1261" spans="1:16" x14ac:dyDescent="0.3">
      <c r="A1261"/>
      <c r="P1261" s="55" t="s">
        <v>928</v>
      </c>
    </row>
    <row r="1262" spans="1:16" x14ac:dyDescent="0.3">
      <c r="A1262"/>
      <c r="P1262" s="55" t="s">
        <v>928</v>
      </c>
    </row>
    <row r="1263" spans="1:16" x14ac:dyDescent="0.3">
      <c r="A1263"/>
      <c r="P1263" s="55" t="s">
        <v>928</v>
      </c>
    </row>
    <row r="1264" spans="1:16" x14ac:dyDescent="0.3">
      <c r="A1264"/>
      <c r="P1264" s="61" t="s">
        <v>928</v>
      </c>
    </row>
    <row r="1265" spans="1:16" x14ac:dyDescent="0.3">
      <c r="A1265"/>
      <c r="P1265" s="55" t="s">
        <v>928</v>
      </c>
    </row>
    <row r="1266" spans="1:16" x14ac:dyDescent="0.3">
      <c r="A1266"/>
      <c r="P1266" s="55" t="s">
        <v>928</v>
      </c>
    </row>
    <row r="1267" spans="1:16" x14ac:dyDescent="0.3">
      <c r="A1267"/>
      <c r="P1267" s="61" t="s">
        <v>928</v>
      </c>
    </row>
    <row r="1268" spans="1:16" x14ac:dyDescent="0.3">
      <c r="A1268"/>
      <c r="P1268" s="61" t="s">
        <v>928</v>
      </c>
    </row>
    <row r="1269" spans="1:16" x14ac:dyDescent="0.3">
      <c r="A1269"/>
      <c r="P1269" s="55" t="s">
        <v>928</v>
      </c>
    </row>
    <row r="1270" spans="1:16" x14ac:dyDescent="0.3">
      <c r="A1270"/>
      <c r="P1270" s="55" t="s">
        <v>928</v>
      </c>
    </row>
    <row r="1271" spans="1:16" x14ac:dyDescent="0.3">
      <c r="A1271"/>
      <c r="P1271" s="61" t="s">
        <v>928</v>
      </c>
    </row>
    <row r="1272" spans="1:16" x14ac:dyDescent="0.3">
      <c r="A1272"/>
      <c r="P1272" s="61" t="s">
        <v>928</v>
      </c>
    </row>
    <row r="1273" spans="1:16" x14ac:dyDescent="0.3">
      <c r="A1273"/>
      <c r="P1273" s="61" t="s">
        <v>928</v>
      </c>
    </row>
    <row r="1274" spans="1:16" x14ac:dyDescent="0.3">
      <c r="A1274"/>
      <c r="P1274" s="61" t="s">
        <v>928</v>
      </c>
    </row>
    <row r="1275" spans="1:16" x14ac:dyDescent="0.3">
      <c r="A1275"/>
      <c r="P1275" s="61" t="s">
        <v>928</v>
      </c>
    </row>
    <row r="1276" spans="1:16" x14ac:dyDescent="0.3">
      <c r="A1276"/>
      <c r="P1276" s="61" t="s">
        <v>928</v>
      </c>
    </row>
    <row r="1277" spans="1:16" x14ac:dyDescent="0.3">
      <c r="A1277"/>
      <c r="P1277" s="61" t="s">
        <v>928</v>
      </c>
    </row>
    <row r="1278" spans="1:16" x14ac:dyDescent="0.3">
      <c r="A1278"/>
      <c r="P1278" s="55" t="s">
        <v>928</v>
      </c>
    </row>
    <row r="1279" spans="1:16" x14ac:dyDescent="0.3">
      <c r="A1279"/>
      <c r="P1279" s="61" t="s">
        <v>928</v>
      </c>
    </row>
    <row r="1280" spans="1:16" x14ac:dyDescent="0.3">
      <c r="A1280"/>
      <c r="P1280" s="61" t="s">
        <v>928</v>
      </c>
    </row>
    <row r="1281" spans="1:16" x14ac:dyDescent="0.3">
      <c r="A1281"/>
      <c r="P1281" s="55" t="s">
        <v>933</v>
      </c>
    </row>
    <row r="1282" spans="1:16" x14ac:dyDescent="0.3">
      <c r="A1282"/>
      <c r="P1282" s="55" t="s">
        <v>933</v>
      </c>
    </row>
    <row r="1283" spans="1:16" x14ac:dyDescent="0.3">
      <c r="A1283"/>
      <c r="P1283" s="55" t="s">
        <v>933</v>
      </c>
    </row>
    <row r="1284" spans="1:16" x14ac:dyDescent="0.3">
      <c r="A1284"/>
      <c r="P1284" s="55" t="s">
        <v>933</v>
      </c>
    </row>
    <row r="1285" spans="1:16" x14ac:dyDescent="0.3">
      <c r="A1285"/>
      <c r="P1285" s="55" t="s">
        <v>933</v>
      </c>
    </row>
    <row r="1286" spans="1:16" x14ac:dyDescent="0.3">
      <c r="A1286"/>
      <c r="P1286" s="55" t="s">
        <v>933</v>
      </c>
    </row>
    <row r="1287" spans="1:16" x14ac:dyDescent="0.3">
      <c r="A1287"/>
      <c r="P1287" s="55" t="s">
        <v>933</v>
      </c>
    </row>
    <row r="1288" spans="1:16" x14ac:dyDescent="0.3">
      <c r="A1288"/>
      <c r="P1288" s="55" t="s">
        <v>933</v>
      </c>
    </row>
    <row r="1289" spans="1:16" x14ac:dyDescent="0.3">
      <c r="A1289"/>
      <c r="P1289" s="55" t="s">
        <v>933</v>
      </c>
    </row>
    <row r="1290" spans="1:16" x14ac:dyDescent="0.3">
      <c r="A1290"/>
      <c r="P1290" s="55" t="s">
        <v>933</v>
      </c>
    </row>
    <row r="1291" spans="1:16" x14ac:dyDescent="0.3">
      <c r="A1291"/>
      <c r="P1291" s="55" t="s">
        <v>933</v>
      </c>
    </row>
    <row r="1292" spans="1:16" x14ac:dyDescent="0.3">
      <c r="A1292"/>
      <c r="P1292" s="55" t="s">
        <v>933</v>
      </c>
    </row>
    <row r="1293" spans="1:16" x14ac:dyDescent="0.3">
      <c r="A1293"/>
      <c r="P1293" s="55" t="s">
        <v>933</v>
      </c>
    </row>
    <row r="1294" spans="1:16" x14ac:dyDescent="0.3">
      <c r="A1294"/>
      <c r="P1294" s="55" t="s">
        <v>933</v>
      </c>
    </row>
    <row r="1295" spans="1:16" x14ac:dyDescent="0.3">
      <c r="A1295"/>
      <c r="P1295" s="55" t="s">
        <v>933</v>
      </c>
    </row>
    <row r="1296" spans="1:16" x14ac:dyDescent="0.3">
      <c r="A1296"/>
      <c r="P1296" s="51"/>
    </row>
    <row r="1297" spans="1:16" x14ac:dyDescent="0.3">
      <c r="A1297"/>
      <c r="P1297" s="58" t="s">
        <v>918</v>
      </c>
    </row>
    <row r="1298" spans="1:16" x14ac:dyDescent="0.3">
      <c r="A1298"/>
      <c r="P1298" s="58" t="s">
        <v>918</v>
      </c>
    </row>
    <row r="1299" spans="1:16" x14ac:dyDescent="0.3">
      <c r="A1299"/>
      <c r="P1299" s="58" t="s">
        <v>918</v>
      </c>
    </row>
    <row r="1300" spans="1:16" x14ac:dyDescent="0.3">
      <c r="A1300"/>
      <c r="P1300" s="58" t="s">
        <v>918</v>
      </c>
    </row>
    <row r="1301" spans="1:16" x14ac:dyDescent="0.3">
      <c r="A1301"/>
      <c r="P1301" s="58" t="s">
        <v>918</v>
      </c>
    </row>
    <row r="1302" spans="1:16" x14ac:dyDescent="0.3">
      <c r="A1302"/>
      <c r="P1302" s="58" t="s">
        <v>918</v>
      </c>
    </row>
    <row r="1303" spans="1:16" x14ac:dyDescent="0.3">
      <c r="A1303"/>
      <c r="P1303" s="58" t="s">
        <v>918</v>
      </c>
    </row>
    <row r="1304" spans="1:16" x14ac:dyDescent="0.3">
      <c r="A1304"/>
      <c r="P1304" s="58" t="s">
        <v>918</v>
      </c>
    </row>
    <row r="1305" spans="1:16" x14ac:dyDescent="0.3">
      <c r="A1305"/>
      <c r="P1305" s="58" t="s">
        <v>918</v>
      </c>
    </row>
    <row r="1306" spans="1:16" x14ac:dyDescent="0.3">
      <c r="A1306"/>
      <c r="P1306" s="58" t="s">
        <v>918</v>
      </c>
    </row>
    <row r="1307" spans="1:16" x14ac:dyDescent="0.3">
      <c r="A1307"/>
      <c r="P1307" s="58" t="s">
        <v>918</v>
      </c>
    </row>
    <row r="1308" spans="1:16" x14ac:dyDescent="0.3">
      <c r="A1308"/>
      <c r="P1308" s="58" t="s">
        <v>918</v>
      </c>
    </row>
    <row r="1309" spans="1:16" x14ac:dyDescent="0.3">
      <c r="A1309"/>
      <c r="P1309" s="58" t="s">
        <v>918</v>
      </c>
    </row>
    <row r="1310" spans="1:16" x14ac:dyDescent="0.3">
      <c r="A1310"/>
      <c r="P1310" s="58" t="s">
        <v>918</v>
      </c>
    </row>
    <row r="1311" spans="1:16" x14ac:dyDescent="0.3">
      <c r="A1311"/>
      <c r="P1311" s="58" t="s">
        <v>918</v>
      </c>
    </row>
    <row r="1312" spans="1:16" x14ac:dyDescent="0.3">
      <c r="A1312"/>
      <c r="P1312" s="58" t="s">
        <v>918</v>
      </c>
    </row>
    <row r="1313" spans="1:16" x14ac:dyDescent="0.3">
      <c r="A1313"/>
      <c r="P1313" s="58" t="s">
        <v>918</v>
      </c>
    </row>
    <row r="1314" spans="1:16" x14ac:dyDescent="0.3">
      <c r="A1314"/>
      <c r="P1314" s="58" t="s">
        <v>918</v>
      </c>
    </row>
    <row r="1315" spans="1:16" x14ac:dyDescent="0.3">
      <c r="A1315"/>
      <c r="P1315" s="58" t="s">
        <v>918</v>
      </c>
    </row>
    <row r="1316" spans="1:16" x14ac:dyDescent="0.3">
      <c r="A1316"/>
      <c r="P1316" s="58" t="s">
        <v>918</v>
      </c>
    </row>
    <row r="1317" spans="1:16" x14ac:dyDescent="0.3">
      <c r="A1317"/>
      <c r="P1317" s="58" t="s">
        <v>918</v>
      </c>
    </row>
    <row r="1318" spans="1:16" x14ac:dyDescent="0.3">
      <c r="A1318"/>
      <c r="P1318" s="58" t="s">
        <v>918</v>
      </c>
    </row>
    <row r="1319" spans="1:16" x14ac:dyDescent="0.3">
      <c r="A1319"/>
      <c r="P1319" s="58" t="s">
        <v>918</v>
      </c>
    </row>
    <row r="1320" spans="1:16" x14ac:dyDescent="0.3">
      <c r="A1320"/>
      <c r="P1320" s="58" t="s">
        <v>918</v>
      </c>
    </row>
    <row r="1321" spans="1:16" x14ac:dyDescent="0.3">
      <c r="A1321"/>
      <c r="P1321" s="58" t="s">
        <v>918</v>
      </c>
    </row>
    <row r="1322" spans="1:16" x14ac:dyDescent="0.3">
      <c r="A1322"/>
      <c r="P1322" s="58" t="s">
        <v>918</v>
      </c>
    </row>
    <row r="1323" spans="1:16" x14ac:dyDescent="0.3">
      <c r="A1323"/>
      <c r="P1323" s="58" t="s">
        <v>918</v>
      </c>
    </row>
    <row r="1324" spans="1:16" x14ac:dyDescent="0.3">
      <c r="A1324"/>
      <c r="P1324" s="58" t="s">
        <v>918</v>
      </c>
    </row>
    <row r="1325" spans="1:16" x14ac:dyDescent="0.3">
      <c r="A1325"/>
      <c r="P1325" s="58" t="s">
        <v>918</v>
      </c>
    </row>
    <row r="1326" spans="1:16" x14ac:dyDescent="0.3">
      <c r="A1326"/>
      <c r="P1326" s="58" t="s">
        <v>918</v>
      </c>
    </row>
    <row r="1327" spans="1:16" x14ac:dyDescent="0.3">
      <c r="A1327"/>
      <c r="P1327" s="58" t="s">
        <v>1417</v>
      </c>
    </row>
    <row r="1328" spans="1:16" x14ac:dyDescent="0.3">
      <c r="A1328"/>
      <c r="P1328" s="58" t="s">
        <v>1417</v>
      </c>
    </row>
    <row r="1329" spans="1:16" x14ac:dyDescent="0.3">
      <c r="A1329"/>
      <c r="P1329" s="58" t="s">
        <v>1417</v>
      </c>
    </row>
    <row r="1330" spans="1:16" x14ac:dyDescent="0.3">
      <c r="A1330"/>
      <c r="P1330" s="58" t="s">
        <v>1417</v>
      </c>
    </row>
    <row r="1331" spans="1:16" x14ac:dyDescent="0.3">
      <c r="A1331"/>
      <c r="P1331" s="58" t="s">
        <v>1417</v>
      </c>
    </row>
    <row r="1332" spans="1:16" x14ac:dyDescent="0.3">
      <c r="A1332"/>
      <c r="P1332" s="58" t="s">
        <v>1417</v>
      </c>
    </row>
    <row r="1333" spans="1:16" x14ac:dyDescent="0.3">
      <c r="A1333"/>
      <c r="P1333" s="58" t="s">
        <v>1417</v>
      </c>
    </row>
    <row r="1334" spans="1:16" x14ac:dyDescent="0.3">
      <c r="A1334"/>
      <c r="P1334" s="58" t="s">
        <v>1417</v>
      </c>
    </row>
    <row r="1335" spans="1:16" x14ac:dyDescent="0.3">
      <c r="A1335"/>
      <c r="P1335" s="58" t="s">
        <v>1417</v>
      </c>
    </row>
    <row r="1336" spans="1:16" x14ac:dyDescent="0.3">
      <c r="A1336"/>
      <c r="P1336" s="58" t="s">
        <v>1417</v>
      </c>
    </row>
    <row r="1337" spans="1:16" x14ac:dyDescent="0.3">
      <c r="A1337"/>
      <c r="P1337" s="58" t="s">
        <v>1417</v>
      </c>
    </row>
    <row r="1338" spans="1:16" x14ac:dyDescent="0.3">
      <c r="A1338"/>
      <c r="P1338" s="58" t="s">
        <v>1417</v>
      </c>
    </row>
    <row r="1339" spans="1:16" x14ac:dyDescent="0.3">
      <c r="A1339"/>
      <c r="P1339" s="58" t="s">
        <v>1417</v>
      </c>
    </row>
    <row r="1340" spans="1:16" x14ac:dyDescent="0.3">
      <c r="A1340"/>
      <c r="P1340" s="58" t="s">
        <v>1417</v>
      </c>
    </row>
    <row r="1341" spans="1:16" x14ac:dyDescent="0.3">
      <c r="A1341"/>
      <c r="P1341" s="58" t="s">
        <v>1417</v>
      </c>
    </row>
    <row r="1342" spans="1:16" x14ac:dyDescent="0.3">
      <c r="A1342"/>
      <c r="P1342" s="58" t="s">
        <v>918</v>
      </c>
    </row>
    <row r="1343" spans="1:16" x14ac:dyDescent="0.3">
      <c r="A1343"/>
      <c r="P1343" s="58" t="s">
        <v>918</v>
      </c>
    </row>
    <row r="1344" spans="1:16" x14ac:dyDescent="0.3">
      <c r="A1344"/>
      <c r="P1344" s="58" t="s">
        <v>918</v>
      </c>
    </row>
    <row r="1345" spans="1:16" x14ac:dyDescent="0.3">
      <c r="A1345"/>
      <c r="P1345" s="58" t="s">
        <v>918</v>
      </c>
    </row>
    <row r="1346" spans="1:16" x14ac:dyDescent="0.3">
      <c r="A1346"/>
      <c r="P1346" s="58" t="s">
        <v>918</v>
      </c>
    </row>
    <row r="1347" spans="1:16" x14ac:dyDescent="0.3">
      <c r="A1347"/>
      <c r="P1347" s="58" t="s">
        <v>918</v>
      </c>
    </row>
    <row r="1348" spans="1:16" x14ac:dyDescent="0.3">
      <c r="A1348"/>
      <c r="P1348" s="58" t="s">
        <v>918</v>
      </c>
    </row>
    <row r="1349" spans="1:16" x14ac:dyDescent="0.3">
      <c r="A1349"/>
      <c r="P1349" s="58" t="s">
        <v>918</v>
      </c>
    </row>
    <row r="1350" spans="1:16" x14ac:dyDescent="0.3">
      <c r="A1350"/>
      <c r="P1350" s="58" t="s">
        <v>918</v>
      </c>
    </row>
    <row r="1351" spans="1:16" x14ac:dyDescent="0.3">
      <c r="A1351"/>
      <c r="P1351" s="58" t="s">
        <v>918</v>
      </c>
    </row>
    <row r="1352" spans="1:16" x14ac:dyDescent="0.3">
      <c r="A1352"/>
      <c r="P1352" s="58" t="s">
        <v>918</v>
      </c>
    </row>
    <row r="1353" spans="1:16" x14ac:dyDescent="0.3">
      <c r="A1353"/>
      <c r="P1353" s="58" t="s">
        <v>918</v>
      </c>
    </row>
    <row r="1354" spans="1:16" x14ac:dyDescent="0.3">
      <c r="A1354"/>
      <c r="P1354" s="58" t="s">
        <v>918</v>
      </c>
    </row>
    <row r="1355" spans="1:16" x14ac:dyDescent="0.3">
      <c r="A1355"/>
      <c r="P1355" s="58" t="s">
        <v>918</v>
      </c>
    </row>
    <row r="1356" spans="1:16" x14ac:dyDescent="0.3">
      <c r="A1356"/>
      <c r="P1356" s="58" t="s">
        <v>918</v>
      </c>
    </row>
    <row r="1357" spans="1:16" x14ac:dyDescent="0.3">
      <c r="A1357"/>
      <c r="P1357" s="58" t="s">
        <v>918</v>
      </c>
    </row>
    <row r="1358" spans="1:16" x14ac:dyDescent="0.3">
      <c r="A1358"/>
      <c r="P1358" s="58" t="s">
        <v>918</v>
      </c>
    </row>
    <row r="1359" spans="1:16" x14ac:dyDescent="0.3">
      <c r="A1359"/>
      <c r="P1359" s="58" t="s">
        <v>918</v>
      </c>
    </row>
    <row r="1360" spans="1:16" x14ac:dyDescent="0.3">
      <c r="A1360"/>
      <c r="P1360" s="58" t="s">
        <v>918</v>
      </c>
    </row>
    <row r="1361" spans="1:16" x14ac:dyDescent="0.3">
      <c r="A1361"/>
      <c r="P1361" s="58" t="s">
        <v>918</v>
      </c>
    </row>
    <row r="1362" spans="1:16" x14ac:dyDescent="0.3">
      <c r="A1362"/>
      <c r="P1362" s="58" t="s">
        <v>918</v>
      </c>
    </row>
    <row r="1363" spans="1:16" x14ac:dyDescent="0.3">
      <c r="A1363"/>
      <c r="P1363" s="58" t="s">
        <v>918</v>
      </c>
    </row>
    <row r="1364" spans="1:16" x14ac:dyDescent="0.3">
      <c r="A1364"/>
      <c r="P1364" s="58" t="s">
        <v>918</v>
      </c>
    </row>
    <row r="1365" spans="1:16" x14ac:dyDescent="0.3">
      <c r="A1365"/>
      <c r="P1365" s="58" t="s">
        <v>918</v>
      </c>
    </row>
    <row r="1366" spans="1:16" x14ac:dyDescent="0.3">
      <c r="A1366"/>
      <c r="P1366" s="58" t="s">
        <v>918</v>
      </c>
    </row>
    <row r="1367" spans="1:16" x14ac:dyDescent="0.3">
      <c r="A1367"/>
      <c r="P1367" s="58" t="s">
        <v>918</v>
      </c>
    </row>
    <row r="1368" spans="1:16" x14ac:dyDescent="0.3">
      <c r="A1368"/>
      <c r="P1368" s="58" t="s">
        <v>928</v>
      </c>
    </row>
    <row r="1369" spans="1:16" x14ac:dyDescent="0.3">
      <c r="A1369"/>
      <c r="P1369" s="58" t="s">
        <v>928</v>
      </c>
    </row>
    <row r="1370" spans="1:16" x14ac:dyDescent="0.3">
      <c r="A1370"/>
      <c r="P1370" s="58" t="s">
        <v>928</v>
      </c>
    </row>
    <row r="1371" spans="1:16" x14ac:dyDescent="0.3">
      <c r="A1371"/>
      <c r="P1371" s="58" t="s">
        <v>2463</v>
      </c>
    </row>
    <row r="1372" spans="1:16" x14ac:dyDescent="0.3">
      <c r="A1372"/>
      <c r="P1372" s="58" t="s">
        <v>2603</v>
      </c>
    </row>
    <row r="1373" spans="1:16" x14ac:dyDescent="0.3">
      <c r="A1373"/>
      <c r="P1373" s="58" t="s">
        <v>2603</v>
      </c>
    </row>
    <row r="1374" spans="1:16" x14ac:dyDescent="0.3">
      <c r="A1374"/>
      <c r="P1374" s="58" t="s">
        <v>2603</v>
      </c>
    </row>
    <row r="1375" spans="1:16" x14ac:dyDescent="0.3">
      <c r="A1375"/>
      <c r="P1375" s="58" t="s">
        <v>2584</v>
      </c>
    </row>
    <row r="1376" spans="1:16" x14ac:dyDescent="0.3">
      <c r="A1376"/>
      <c r="P1376" s="58" t="s">
        <v>2584</v>
      </c>
    </row>
    <row r="1377" spans="1:16" x14ac:dyDescent="0.3">
      <c r="A1377"/>
      <c r="P1377" s="58" t="s">
        <v>2584</v>
      </c>
    </row>
    <row r="1378" spans="1:16" x14ac:dyDescent="0.3">
      <c r="A1378"/>
      <c r="P1378" s="58" t="s">
        <v>2584</v>
      </c>
    </row>
    <row r="1379" spans="1:16" x14ac:dyDescent="0.3">
      <c r="A1379"/>
      <c r="P1379" s="58" t="s">
        <v>2584</v>
      </c>
    </row>
    <row r="1380" spans="1:16" x14ac:dyDescent="0.3">
      <c r="A1380"/>
      <c r="P1380" s="58" t="s">
        <v>2584</v>
      </c>
    </row>
    <row r="1381" spans="1:16" x14ac:dyDescent="0.3">
      <c r="A1381"/>
      <c r="P1381" s="58" t="s">
        <v>2584</v>
      </c>
    </row>
    <row r="1382" spans="1:16" x14ac:dyDescent="0.3">
      <c r="A1382"/>
      <c r="P1382" s="58" t="s">
        <v>918</v>
      </c>
    </row>
    <row r="1383" spans="1:16" x14ac:dyDescent="0.3">
      <c r="A1383"/>
      <c r="P1383" s="58" t="s">
        <v>918</v>
      </c>
    </row>
    <row r="1384" spans="1:16" x14ac:dyDescent="0.3">
      <c r="A1384"/>
      <c r="P1384" s="58" t="s">
        <v>918</v>
      </c>
    </row>
    <row r="1385" spans="1:16" x14ac:dyDescent="0.3">
      <c r="A1385"/>
      <c r="P1385" s="58" t="s">
        <v>918</v>
      </c>
    </row>
    <row r="1386" spans="1:16" x14ac:dyDescent="0.3">
      <c r="A1386"/>
      <c r="P1386" s="58" t="s">
        <v>918</v>
      </c>
    </row>
    <row r="1387" spans="1:16" x14ac:dyDescent="0.3">
      <c r="A1387"/>
      <c r="P1387" s="58" t="s">
        <v>918</v>
      </c>
    </row>
    <row r="1388" spans="1:16" x14ac:dyDescent="0.3">
      <c r="A1388"/>
      <c r="P1388" s="58" t="s">
        <v>918</v>
      </c>
    </row>
    <row r="1389" spans="1:16" x14ac:dyDescent="0.3">
      <c r="A1389"/>
      <c r="P1389" s="58" t="s">
        <v>918</v>
      </c>
    </row>
    <row r="1390" spans="1:16" x14ac:dyDescent="0.3">
      <c r="A1390"/>
      <c r="P1390" s="58" t="s">
        <v>918</v>
      </c>
    </row>
    <row r="1391" spans="1:16" x14ac:dyDescent="0.3">
      <c r="A1391"/>
      <c r="P1391" s="58" t="s">
        <v>918</v>
      </c>
    </row>
    <row r="1392" spans="1:16" x14ac:dyDescent="0.3">
      <c r="A1392"/>
      <c r="P1392" s="58" t="s">
        <v>918</v>
      </c>
    </row>
    <row r="1393" spans="1:16" x14ac:dyDescent="0.3">
      <c r="A1393"/>
      <c r="P1393" s="58" t="s">
        <v>918</v>
      </c>
    </row>
    <row r="1394" spans="1:16" x14ac:dyDescent="0.3">
      <c r="A1394"/>
      <c r="P1394" s="58" t="s">
        <v>918</v>
      </c>
    </row>
    <row r="1395" spans="1:16" x14ac:dyDescent="0.3">
      <c r="A1395"/>
      <c r="P1395" s="58" t="s">
        <v>918</v>
      </c>
    </row>
    <row r="1396" spans="1:16" x14ac:dyDescent="0.3">
      <c r="A1396"/>
      <c r="P1396" s="58" t="s">
        <v>918</v>
      </c>
    </row>
    <row r="1397" spans="1:16" x14ac:dyDescent="0.3">
      <c r="A1397"/>
      <c r="P1397" s="58" t="s">
        <v>918</v>
      </c>
    </row>
    <row r="1398" spans="1:16" x14ac:dyDescent="0.3">
      <c r="A1398"/>
      <c r="P1398" s="58" t="s">
        <v>918</v>
      </c>
    </row>
    <row r="1399" spans="1:16" x14ac:dyDescent="0.3">
      <c r="A1399"/>
      <c r="P1399" s="58" t="s">
        <v>918</v>
      </c>
    </row>
    <row r="1400" spans="1:16" x14ac:dyDescent="0.3">
      <c r="A1400"/>
      <c r="P1400" s="58" t="s">
        <v>918</v>
      </c>
    </row>
    <row r="1401" spans="1:16" x14ac:dyDescent="0.3">
      <c r="A1401"/>
      <c r="P1401" s="58" t="s">
        <v>918</v>
      </c>
    </row>
    <row r="1402" spans="1:16" x14ac:dyDescent="0.3">
      <c r="A1402"/>
      <c r="P1402" s="58" t="s">
        <v>706</v>
      </c>
    </row>
    <row r="1403" spans="1:16" x14ac:dyDescent="0.3">
      <c r="A1403"/>
      <c r="P1403" s="58" t="s">
        <v>2603</v>
      </c>
    </row>
    <row r="1404" spans="1:16" x14ac:dyDescent="0.3">
      <c r="A1404"/>
      <c r="P1404" s="63" t="s">
        <v>915</v>
      </c>
    </row>
    <row r="1405" spans="1:16" x14ac:dyDescent="0.3">
      <c r="A1405"/>
      <c r="P1405" s="51" t="s">
        <v>918</v>
      </c>
    </row>
    <row r="1406" spans="1:16" x14ac:dyDescent="0.3">
      <c r="A1406"/>
      <c r="P1406" s="51" t="s">
        <v>2603</v>
      </c>
    </row>
    <row r="1407" spans="1:16" x14ac:dyDescent="0.3">
      <c r="A1407"/>
      <c r="P1407" s="51" t="s">
        <v>918</v>
      </c>
    </row>
    <row r="1408" spans="1:16" x14ac:dyDescent="0.3">
      <c r="A1408"/>
      <c r="P1408" s="51" t="s">
        <v>933</v>
      </c>
    </row>
    <row r="1409" spans="1:16" x14ac:dyDescent="0.3">
      <c r="A1409"/>
      <c r="P1409" s="51" t="s">
        <v>933</v>
      </c>
    </row>
    <row r="1410" spans="1:16" x14ac:dyDescent="0.3">
      <c r="A1410"/>
      <c r="P1410" s="51" t="s">
        <v>915</v>
      </c>
    </row>
    <row r="1411" spans="1:16" x14ac:dyDescent="0.3">
      <c r="A1411"/>
      <c r="P1411" s="51" t="s">
        <v>933</v>
      </c>
    </row>
    <row r="1412" spans="1:16" x14ac:dyDescent="0.3">
      <c r="A1412"/>
      <c r="P1412" s="51" t="s">
        <v>918</v>
      </c>
    </row>
    <row r="1413" spans="1:16" x14ac:dyDescent="0.3">
      <c r="A1413"/>
      <c r="P1413" s="51" t="s">
        <v>918</v>
      </c>
    </row>
    <row r="1414" spans="1:16" x14ac:dyDescent="0.3">
      <c r="A1414"/>
      <c r="P1414" s="51" t="s">
        <v>918</v>
      </c>
    </row>
    <row r="1415" spans="1:16" x14ac:dyDescent="0.3">
      <c r="A1415"/>
      <c r="P1415" s="51" t="s">
        <v>918</v>
      </c>
    </row>
    <row r="1416" spans="1:16" x14ac:dyDescent="0.3">
      <c r="A1416"/>
      <c r="P1416" s="51" t="s">
        <v>918</v>
      </c>
    </row>
    <row r="1417" spans="1:16" x14ac:dyDescent="0.3">
      <c r="A1417"/>
      <c r="P1417" s="55" t="s">
        <v>933</v>
      </c>
    </row>
    <row r="1418" spans="1:16" x14ac:dyDescent="0.3">
      <c r="A1418"/>
      <c r="P1418" s="58" t="s">
        <v>918</v>
      </c>
    </row>
    <row r="1419" spans="1:16" x14ac:dyDescent="0.3">
      <c r="A1419"/>
      <c r="P1419" s="58" t="s">
        <v>918</v>
      </c>
    </row>
    <row r="1420" spans="1:16" x14ac:dyDescent="0.3">
      <c r="A1420"/>
      <c r="P1420" s="58" t="s">
        <v>918</v>
      </c>
    </row>
    <row r="1421" spans="1:16" x14ac:dyDescent="0.3">
      <c r="A1421"/>
      <c r="P1421" s="58" t="s">
        <v>915</v>
      </c>
    </row>
    <row r="1422" spans="1:16" x14ac:dyDescent="0.3">
      <c r="A1422"/>
      <c r="P1422" s="63" t="s">
        <v>918</v>
      </c>
    </row>
    <row r="1423" spans="1:16" x14ac:dyDescent="0.3">
      <c r="A1423"/>
      <c r="P1423" s="51" t="s">
        <v>918</v>
      </c>
    </row>
    <row r="1424" spans="1:16" x14ac:dyDescent="0.3">
      <c r="A1424"/>
      <c r="P1424" s="51" t="s">
        <v>918</v>
      </c>
    </row>
    <row r="1425" spans="1:16" x14ac:dyDescent="0.3">
      <c r="A1425"/>
      <c r="P1425" s="51" t="s">
        <v>918</v>
      </c>
    </row>
    <row r="1426" spans="1:16" x14ac:dyDescent="0.3">
      <c r="A1426"/>
      <c r="P1426" s="51" t="s">
        <v>4609</v>
      </c>
    </row>
    <row r="1427" spans="1:16" x14ac:dyDescent="0.3">
      <c r="A1427"/>
      <c r="P1427" s="51" t="s">
        <v>4609</v>
      </c>
    </row>
    <row r="1428" spans="1:16" x14ac:dyDescent="0.3">
      <c r="A1428"/>
      <c r="P1428" s="51" t="s">
        <v>4609</v>
      </c>
    </row>
    <row r="1429" spans="1:16" x14ac:dyDescent="0.3">
      <c r="A1429"/>
      <c r="P1429" s="51" t="s">
        <v>4609</v>
      </c>
    </row>
    <row r="1430" spans="1:16" x14ac:dyDescent="0.3">
      <c r="A1430"/>
      <c r="P1430" s="51" t="s">
        <v>4609</v>
      </c>
    </row>
    <row r="1431" spans="1:16" x14ac:dyDescent="0.3">
      <c r="A1431"/>
      <c r="P1431" s="51" t="s">
        <v>4609</v>
      </c>
    </row>
    <row r="1432" spans="1:16" x14ac:dyDescent="0.3">
      <c r="A1432"/>
      <c r="P1432" s="51" t="s">
        <v>4609</v>
      </c>
    </row>
    <row r="1433" spans="1:16" x14ac:dyDescent="0.3">
      <c r="A1433"/>
      <c r="P1433" s="51" t="s">
        <v>4609</v>
      </c>
    </row>
    <row r="1434" spans="1:16" x14ac:dyDescent="0.3">
      <c r="A1434"/>
      <c r="P1434" s="51" t="s">
        <v>4609</v>
      </c>
    </row>
    <row r="1435" spans="1:16" x14ac:dyDescent="0.3">
      <c r="A1435"/>
      <c r="P1435" s="51" t="s">
        <v>4609</v>
      </c>
    </row>
    <row r="1436" spans="1:16" x14ac:dyDescent="0.3">
      <c r="A1436"/>
      <c r="P1436" s="51" t="s">
        <v>4609</v>
      </c>
    </row>
    <row r="1437" spans="1:16" x14ac:dyDescent="0.3">
      <c r="A1437"/>
      <c r="P1437" s="51" t="s">
        <v>4609</v>
      </c>
    </row>
    <row r="1438" spans="1:16" x14ac:dyDescent="0.3">
      <c r="A1438"/>
      <c r="P1438" s="51" t="s">
        <v>4609</v>
      </c>
    </row>
    <row r="1439" spans="1:16" x14ac:dyDescent="0.3">
      <c r="A1439"/>
      <c r="P1439" s="51" t="s">
        <v>4609</v>
      </c>
    </row>
    <row r="1440" spans="1:16" x14ac:dyDescent="0.3">
      <c r="A1440"/>
      <c r="P1440" s="51" t="s">
        <v>4609</v>
      </c>
    </row>
    <row r="1441" spans="1:16" x14ac:dyDescent="0.3">
      <c r="A1441"/>
      <c r="P1441" s="51" t="s">
        <v>4609</v>
      </c>
    </row>
    <row r="1442" spans="1:16" x14ac:dyDescent="0.3">
      <c r="A1442"/>
      <c r="P1442" s="51" t="s">
        <v>915</v>
      </c>
    </row>
    <row r="1443" spans="1:16" x14ac:dyDescent="0.3">
      <c r="A1443"/>
      <c r="P1443" s="61" t="s">
        <v>928</v>
      </c>
    </row>
    <row r="1444" spans="1:16" x14ac:dyDescent="0.3">
      <c r="A1444"/>
      <c r="P1444" s="55" t="s">
        <v>933</v>
      </c>
    </row>
    <row r="1445" spans="1:16" x14ac:dyDescent="0.3">
      <c r="A1445"/>
      <c r="P1445" s="55" t="s">
        <v>933</v>
      </c>
    </row>
    <row r="1446" spans="1:16" x14ac:dyDescent="0.3">
      <c r="A1446"/>
      <c r="P1446" s="55" t="s">
        <v>2939</v>
      </c>
    </row>
    <row r="1447" spans="1:16" x14ac:dyDescent="0.3">
      <c r="A1447"/>
      <c r="P1447" s="55" t="s">
        <v>2939</v>
      </c>
    </row>
    <row r="1448" spans="1:16" x14ac:dyDescent="0.3">
      <c r="A1448"/>
      <c r="P1448" s="55" t="s">
        <v>2939</v>
      </c>
    </row>
    <row r="1449" spans="1:16" x14ac:dyDescent="0.3">
      <c r="A1449"/>
      <c r="P1449" s="55" t="s">
        <v>2939</v>
      </c>
    </row>
    <row r="1450" spans="1:16" x14ac:dyDescent="0.3">
      <c r="A1450"/>
      <c r="P1450" s="51" t="s">
        <v>1924</v>
      </c>
    </row>
    <row r="1451" spans="1:16" x14ac:dyDescent="0.3">
      <c r="A1451"/>
      <c r="P1451" s="51" t="s">
        <v>918</v>
      </c>
    </row>
    <row r="1452" spans="1:16" x14ac:dyDescent="0.3">
      <c r="A1452"/>
      <c r="P1452" s="35" t="s">
        <v>918</v>
      </c>
    </row>
    <row r="1453" spans="1:16" x14ac:dyDescent="0.3">
      <c r="A1453"/>
      <c r="P1453" s="58" t="s">
        <v>918</v>
      </c>
    </row>
    <row r="1454" spans="1:16" x14ac:dyDescent="0.3">
      <c r="A1454"/>
      <c r="P1454" s="58" t="s">
        <v>918</v>
      </c>
    </row>
    <row r="1455" spans="1:16" x14ac:dyDescent="0.3">
      <c r="A1455"/>
      <c r="P1455" s="58" t="s">
        <v>918</v>
      </c>
    </row>
    <row r="1456" spans="1:16" x14ac:dyDescent="0.3">
      <c r="A1456"/>
      <c r="P1456" s="58" t="s">
        <v>918</v>
      </c>
    </row>
    <row r="1457" spans="1:16" x14ac:dyDescent="0.3">
      <c r="A1457"/>
      <c r="P1457" s="58" t="s">
        <v>918</v>
      </c>
    </row>
    <row r="1458" spans="1:16" x14ac:dyDescent="0.3">
      <c r="A1458"/>
      <c r="P1458" s="58" t="s">
        <v>918</v>
      </c>
    </row>
    <row r="1459" spans="1:16" x14ac:dyDescent="0.3">
      <c r="A1459"/>
      <c r="P1459" s="58" t="s">
        <v>918</v>
      </c>
    </row>
    <row r="1460" spans="1:16" x14ac:dyDescent="0.3">
      <c r="A1460"/>
      <c r="P1460" s="58" t="s">
        <v>918</v>
      </c>
    </row>
    <row r="1461" spans="1:16" x14ac:dyDescent="0.3">
      <c r="A1461"/>
      <c r="P1461" s="58" t="s">
        <v>918</v>
      </c>
    </row>
    <row r="1462" spans="1:16" x14ac:dyDescent="0.3">
      <c r="A1462"/>
      <c r="P1462" s="58" t="s">
        <v>918</v>
      </c>
    </row>
    <row r="1463" spans="1:16" x14ac:dyDescent="0.3">
      <c r="A1463"/>
      <c r="P1463" s="58" t="s">
        <v>918</v>
      </c>
    </row>
    <row r="1464" spans="1:16" x14ac:dyDescent="0.3">
      <c r="A1464"/>
      <c r="P1464" s="58" t="s">
        <v>918</v>
      </c>
    </row>
    <row r="1465" spans="1:16" x14ac:dyDescent="0.3">
      <c r="A1465"/>
      <c r="P1465" s="58" t="s">
        <v>918</v>
      </c>
    </row>
    <row r="1466" spans="1:16" x14ac:dyDescent="0.3">
      <c r="A1466"/>
      <c r="P1466" s="58" t="s">
        <v>918</v>
      </c>
    </row>
    <row r="1467" spans="1:16" x14ac:dyDescent="0.3">
      <c r="A1467"/>
      <c r="P1467" s="58" t="s">
        <v>918</v>
      </c>
    </row>
    <row r="1468" spans="1:16" x14ac:dyDescent="0.3">
      <c r="A1468"/>
      <c r="P1468" s="58" t="s">
        <v>918</v>
      </c>
    </row>
    <row r="1469" spans="1:16" x14ac:dyDescent="0.3">
      <c r="A1469"/>
      <c r="P1469" s="58" t="s">
        <v>918</v>
      </c>
    </row>
    <row r="1470" spans="1:16" x14ac:dyDescent="0.3">
      <c r="A1470"/>
      <c r="P1470" s="58" t="s">
        <v>918</v>
      </c>
    </row>
    <row r="1471" spans="1:16" x14ac:dyDescent="0.3">
      <c r="A1471"/>
      <c r="P1471" s="58" t="s">
        <v>918</v>
      </c>
    </row>
    <row r="1472" spans="1:16" x14ac:dyDescent="0.3">
      <c r="A1472"/>
      <c r="P1472" s="58" t="s">
        <v>918</v>
      </c>
    </row>
    <row r="1473" spans="1:16" x14ac:dyDescent="0.3">
      <c r="A1473"/>
      <c r="P1473" s="58" t="s">
        <v>918</v>
      </c>
    </row>
    <row r="1474" spans="1:16" x14ac:dyDescent="0.3">
      <c r="A1474"/>
      <c r="P1474" s="55" t="s">
        <v>918</v>
      </c>
    </row>
    <row r="1475" spans="1:16" x14ac:dyDescent="0.3">
      <c r="A1475"/>
      <c r="P1475" s="58" t="s">
        <v>1417</v>
      </c>
    </row>
    <row r="1476" spans="1:16" x14ac:dyDescent="0.3">
      <c r="A1476"/>
      <c r="P1476" s="58" t="s">
        <v>1417</v>
      </c>
    </row>
    <row r="1477" spans="1:16" x14ac:dyDescent="0.3">
      <c r="A1477"/>
      <c r="P1477" s="58" t="s">
        <v>1417</v>
      </c>
    </row>
    <row r="1478" spans="1:16" x14ac:dyDescent="0.3">
      <c r="A1478"/>
      <c r="P1478" s="58" t="s">
        <v>1417</v>
      </c>
    </row>
    <row r="1479" spans="1:16" x14ac:dyDescent="0.3">
      <c r="A1479"/>
      <c r="P1479" s="58" t="s">
        <v>1417</v>
      </c>
    </row>
    <row r="1480" spans="1:16" x14ac:dyDescent="0.3">
      <c r="A1480"/>
      <c r="P1480" s="58" t="s">
        <v>918</v>
      </c>
    </row>
    <row r="1481" spans="1:16" x14ac:dyDescent="0.3">
      <c r="A1481"/>
      <c r="P1481" s="58" t="s">
        <v>918</v>
      </c>
    </row>
    <row r="1482" spans="1:16" x14ac:dyDescent="0.3">
      <c r="A1482"/>
      <c r="P1482" s="58" t="s">
        <v>918</v>
      </c>
    </row>
    <row r="1483" spans="1:16" x14ac:dyDescent="0.3">
      <c r="A1483"/>
      <c r="P1483" s="58" t="s">
        <v>918</v>
      </c>
    </row>
    <row r="1484" spans="1:16" x14ac:dyDescent="0.3">
      <c r="A1484"/>
      <c r="P1484" s="58" t="s">
        <v>918</v>
      </c>
    </row>
    <row r="1485" spans="1:16" x14ac:dyDescent="0.3">
      <c r="A1485"/>
      <c r="P1485" s="58" t="s">
        <v>918</v>
      </c>
    </row>
    <row r="1486" spans="1:16" x14ac:dyDescent="0.3">
      <c r="A1486"/>
      <c r="P1486" s="58" t="s">
        <v>918</v>
      </c>
    </row>
    <row r="1487" spans="1:16" x14ac:dyDescent="0.3">
      <c r="A1487"/>
      <c r="P1487" s="58" t="s">
        <v>918</v>
      </c>
    </row>
    <row r="1488" spans="1:16" x14ac:dyDescent="0.3">
      <c r="A1488"/>
      <c r="P1488" s="58" t="s">
        <v>918</v>
      </c>
    </row>
    <row r="1489" spans="1:16" x14ac:dyDescent="0.3">
      <c r="A1489"/>
      <c r="P1489" s="58" t="s">
        <v>918</v>
      </c>
    </row>
    <row r="1490" spans="1:16" x14ac:dyDescent="0.3">
      <c r="A1490"/>
      <c r="P1490" s="58" t="s">
        <v>918</v>
      </c>
    </row>
    <row r="1491" spans="1:16" x14ac:dyDescent="0.3">
      <c r="A1491"/>
      <c r="P1491" s="58" t="s">
        <v>918</v>
      </c>
    </row>
    <row r="1492" spans="1:16" x14ac:dyDescent="0.3">
      <c r="A1492"/>
      <c r="P1492" s="58" t="s">
        <v>918</v>
      </c>
    </row>
    <row r="1493" spans="1:16" x14ac:dyDescent="0.3">
      <c r="A1493"/>
      <c r="P1493" s="58" t="s">
        <v>918</v>
      </c>
    </row>
    <row r="1494" spans="1:16" x14ac:dyDescent="0.3">
      <c r="A1494"/>
      <c r="P1494" s="58" t="s">
        <v>918</v>
      </c>
    </row>
    <row r="1495" spans="1:16" x14ac:dyDescent="0.3">
      <c r="A1495"/>
      <c r="P1495" s="58" t="s">
        <v>918</v>
      </c>
    </row>
    <row r="1496" spans="1:16" x14ac:dyDescent="0.3">
      <c r="A1496"/>
      <c r="P1496" s="58" t="s">
        <v>918</v>
      </c>
    </row>
    <row r="1497" spans="1:16" x14ac:dyDescent="0.3">
      <c r="A1497"/>
      <c r="P1497" s="58" t="s">
        <v>918</v>
      </c>
    </row>
    <row r="1498" spans="1:16" x14ac:dyDescent="0.3">
      <c r="A1498"/>
      <c r="P1498" s="58" t="s">
        <v>918</v>
      </c>
    </row>
    <row r="1499" spans="1:16" x14ac:dyDescent="0.3">
      <c r="A1499"/>
      <c r="P1499" s="58" t="s">
        <v>918</v>
      </c>
    </row>
    <row r="1500" spans="1:16" x14ac:dyDescent="0.3">
      <c r="A1500"/>
      <c r="P1500" s="58" t="s">
        <v>918</v>
      </c>
    </row>
    <row r="1501" spans="1:16" x14ac:dyDescent="0.3">
      <c r="A1501"/>
      <c r="P1501" s="58" t="s">
        <v>918</v>
      </c>
    </row>
    <row r="1502" spans="1:16" x14ac:dyDescent="0.3">
      <c r="A1502"/>
      <c r="P1502" s="58" t="s">
        <v>918</v>
      </c>
    </row>
    <row r="1503" spans="1:16" x14ac:dyDescent="0.3">
      <c r="A1503"/>
      <c r="P1503" s="58" t="s">
        <v>918</v>
      </c>
    </row>
    <row r="1504" spans="1:16" x14ac:dyDescent="0.3">
      <c r="A1504"/>
      <c r="P1504" s="58" t="s">
        <v>918</v>
      </c>
    </row>
    <row r="1505" spans="1:16" x14ac:dyDescent="0.3">
      <c r="A1505"/>
      <c r="P1505" s="58" t="s">
        <v>918</v>
      </c>
    </row>
    <row r="1506" spans="1:16" x14ac:dyDescent="0.3">
      <c r="A1506"/>
      <c r="P1506" s="58" t="s">
        <v>918</v>
      </c>
    </row>
    <row r="1507" spans="1:16" x14ac:dyDescent="0.3">
      <c r="A1507"/>
      <c r="P1507" s="58" t="s">
        <v>918</v>
      </c>
    </row>
    <row r="1508" spans="1:16" x14ac:dyDescent="0.3">
      <c r="A1508"/>
      <c r="P1508" s="58" t="s">
        <v>918</v>
      </c>
    </row>
    <row r="1509" spans="1:16" x14ac:dyDescent="0.3">
      <c r="A1509"/>
      <c r="P1509" s="58" t="s">
        <v>918</v>
      </c>
    </row>
    <row r="1510" spans="1:16" x14ac:dyDescent="0.3">
      <c r="A1510"/>
      <c r="P1510" s="58" t="s">
        <v>918</v>
      </c>
    </row>
    <row r="1511" spans="1:16" x14ac:dyDescent="0.3">
      <c r="A1511"/>
      <c r="P1511" s="58" t="s">
        <v>918</v>
      </c>
    </row>
    <row r="1512" spans="1:16" x14ac:dyDescent="0.3">
      <c r="A1512"/>
      <c r="P1512" s="58" t="s">
        <v>918</v>
      </c>
    </row>
    <row r="1513" spans="1:16" x14ac:dyDescent="0.3">
      <c r="A1513"/>
      <c r="P1513" s="58" t="s">
        <v>918</v>
      </c>
    </row>
    <row r="1514" spans="1:16" x14ac:dyDescent="0.3">
      <c r="A1514"/>
      <c r="P1514" s="58" t="s">
        <v>918</v>
      </c>
    </row>
    <row r="1515" spans="1:16" x14ac:dyDescent="0.3">
      <c r="A1515"/>
      <c r="P1515" s="58" t="s">
        <v>918</v>
      </c>
    </row>
    <row r="1516" spans="1:16" x14ac:dyDescent="0.3">
      <c r="A1516"/>
      <c r="P1516" s="58" t="s">
        <v>918</v>
      </c>
    </row>
    <row r="1517" spans="1:16" x14ac:dyDescent="0.3">
      <c r="A1517"/>
      <c r="P1517" s="58" t="s">
        <v>918</v>
      </c>
    </row>
    <row r="1518" spans="1:16" x14ac:dyDescent="0.3">
      <c r="A1518"/>
      <c r="P1518" s="58" t="s">
        <v>918</v>
      </c>
    </row>
    <row r="1519" spans="1:16" x14ac:dyDescent="0.3">
      <c r="A1519"/>
      <c r="P1519" s="58" t="s">
        <v>918</v>
      </c>
    </row>
    <row r="1520" spans="1:16" x14ac:dyDescent="0.3">
      <c r="A1520"/>
      <c r="P1520" s="58" t="s">
        <v>918</v>
      </c>
    </row>
    <row r="1521" spans="1:16" x14ac:dyDescent="0.3">
      <c r="A1521"/>
      <c r="P1521" s="58" t="s">
        <v>918</v>
      </c>
    </row>
    <row r="1522" spans="1:16" x14ac:dyDescent="0.3">
      <c r="A1522"/>
      <c r="P1522" s="58" t="s">
        <v>918</v>
      </c>
    </row>
    <row r="1523" spans="1:16" x14ac:dyDescent="0.3">
      <c r="A1523"/>
      <c r="P1523" s="58" t="s">
        <v>918</v>
      </c>
    </row>
    <row r="1524" spans="1:16" x14ac:dyDescent="0.3">
      <c r="A1524"/>
      <c r="P1524" s="58" t="s">
        <v>918</v>
      </c>
    </row>
    <row r="1525" spans="1:16" x14ac:dyDescent="0.3">
      <c r="A1525"/>
      <c r="P1525" s="58" t="s">
        <v>918</v>
      </c>
    </row>
    <row r="1526" spans="1:16" x14ac:dyDescent="0.3">
      <c r="A1526"/>
      <c r="P1526" s="58" t="s">
        <v>918</v>
      </c>
    </row>
    <row r="1527" spans="1:16" x14ac:dyDescent="0.3">
      <c r="A1527"/>
      <c r="P1527" s="58" t="s">
        <v>918</v>
      </c>
    </row>
    <row r="1528" spans="1:16" x14ac:dyDescent="0.3">
      <c r="A1528"/>
      <c r="P1528" s="58" t="s">
        <v>2603</v>
      </c>
    </row>
    <row r="1529" spans="1:16" x14ac:dyDescent="0.3">
      <c r="A1529"/>
      <c r="P1529" s="58" t="s">
        <v>918</v>
      </c>
    </row>
    <row r="1530" spans="1:16" x14ac:dyDescent="0.3">
      <c r="A1530"/>
      <c r="P1530" s="55" t="s">
        <v>2486</v>
      </c>
    </row>
    <row r="1531" spans="1:16" x14ac:dyDescent="0.3">
      <c r="A1531"/>
      <c r="P1531" s="55" t="s">
        <v>2486</v>
      </c>
    </row>
    <row r="1532" spans="1:16" x14ac:dyDescent="0.3">
      <c r="A1532"/>
      <c r="P1532" s="63" t="s">
        <v>2395</v>
      </c>
    </row>
    <row r="1533" spans="1:16" x14ac:dyDescent="0.3">
      <c r="A1533"/>
      <c r="P1533" s="63" t="s">
        <v>2486</v>
      </c>
    </row>
    <row r="1534" spans="1:16" x14ac:dyDescent="0.3">
      <c r="A1534"/>
      <c r="P1534" s="63" t="s">
        <v>2486</v>
      </c>
    </row>
    <row r="1535" spans="1:16" x14ac:dyDescent="0.3">
      <c r="A1535"/>
      <c r="P1535" s="63" t="s">
        <v>2486</v>
      </c>
    </row>
    <row r="1536" spans="1:16" x14ac:dyDescent="0.3">
      <c r="A1536"/>
      <c r="P1536" s="63" t="s">
        <v>2486</v>
      </c>
    </row>
    <row r="1537" spans="1:16" x14ac:dyDescent="0.3">
      <c r="A1537"/>
      <c r="P1537" s="63" t="s">
        <v>2486</v>
      </c>
    </row>
    <row r="1538" spans="1:16" x14ac:dyDescent="0.3">
      <c r="A1538"/>
      <c r="P1538" s="63" t="s">
        <v>2486</v>
      </c>
    </row>
    <row r="1539" spans="1:16" x14ac:dyDescent="0.3">
      <c r="A1539"/>
      <c r="P1539" s="63" t="s">
        <v>2486</v>
      </c>
    </row>
    <row r="1540" spans="1:16" x14ac:dyDescent="0.3">
      <c r="A1540"/>
      <c r="P1540" s="63" t="s">
        <v>2486</v>
      </c>
    </row>
    <row r="1541" spans="1:16" x14ac:dyDescent="0.3">
      <c r="A1541"/>
      <c r="P1541" s="63" t="s">
        <v>2486</v>
      </c>
    </row>
    <row r="1542" spans="1:16" x14ac:dyDescent="0.3">
      <c r="A1542"/>
      <c r="P1542" s="63" t="s">
        <v>2486</v>
      </c>
    </row>
    <row r="1543" spans="1:16" x14ac:dyDescent="0.3">
      <c r="A1543"/>
      <c r="P1543" s="63" t="s">
        <v>2486</v>
      </c>
    </row>
    <row r="1544" spans="1:16" x14ac:dyDescent="0.3">
      <c r="A1544"/>
      <c r="P1544" s="63" t="s">
        <v>2486</v>
      </c>
    </row>
    <row r="1545" spans="1:16" x14ac:dyDescent="0.3">
      <c r="A1545"/>
      <c r="P1545" s="63" t="s">
        <v>2486</v>
      </c>
    </row>
    <row r="1546" spans="1:16" x14ac:dyDescent="0.3">
      <c r="A1546"/>
      <c r="P1546" s="63" t="s">
        <v>2486</v>
      </c>
    </row>
    <row r="1547" spans="1:16" x14ac:dyDescent="0.3">
      <c r="A1547"/>
      <c r="P1547" s="51" t="s">
        <v>918</v>
      </c>
    </row>
    <row r="1548" spans="1:16" x14ac:dyDescent="0.3">
      <c r="A1548"/>
      <c r="P1548" s="51" t="s">
        <v>918</v>
      </c>
    </row>
    <row r="1549" spans="1:16" x14ac:dyDescent="0.3">
      <c r="A1549"/>
      <c r="P1549" s="61" t="s">
        <v>928</v>
      </c>
    </row>
    <row r="1550" spans="1:16" x14ac:dyDescent="0.3">
      <c r="A1550"/>
      <c r="P1550" s="55" t="s">
        <v>918</v>
      </c>
    </row>
    <row r="1551" spans="1:16" x14ac:dyDescent="0.3">
      <c r="A1551"/>
      <c r="P1551" s="58" t="s">
        <v>1924</v>
      </c>
    </row>
    <row r="1552" spans="1:16" x14ac:dyDescent="0.3">
      <c r="A1552"/>
      <c r="P1552" s="58" t="s">
        <v>1051</v>
      </c>
    </row>
    <row r="1553" spans="1:16" x14ac:dyDescent="0.3">
      <c r="A1553"/>
      <c r="P1553" s="58" t="s">
        <v>1924</v>
      </c>
    </row>
    <row r="1554" spans="1:16" x14ac:dyDescent="0.3">
      <c r="A1554"/>
      <c r="P1554" s="58" t="s">
        <v>1924</v>
      </c>
    </row>
    <row r="1555" spans="1:16" x14ac:dyDescent="0.3">
      <c r="A1555"/>
      <c r="P1555" s="58" t="s">
        <v>1924</v>
      </c>
    </row>
    <row r="1556" spans="1:16" x14ac:dyDescent="0.3">
      <c r="A1556"/>
      <c r="P1556" s="58" t="s">
        <v>918</v>
      </c>
    </row>
    <row r="1557" spans="1:16" x14ac:dyDescent="0.3">
      <c r="A1557"/>
      <c r="P1557" s="58" t="s">
        <v>961</v>
      </c>
    </row>
    <row r="1558" spans="1:16" x14ac:dyDescent="0.3">
      <c r="A1558"/>
      <c r="P1558" s="58" t="s">
        <v>2463</v>
      </c>
    </row>
    <row r="1559" spans="1:16" x14ac:dyDescent="0.3">
      <c r="A1559"/>
      <c r="P1559" s="58" t="s">
        <v>961</v>
      </c>
    </row>
    <row r="1560" spans="1:16" x14ac:dyDescent="0.3">
      <c r="A1560"/>
      <c r="P1560" s="58" t="s">
        <v>961</v>
      </c>
    </row>
    <row r="1561" spans="1:16" x14ac:dyDescent="0.3">
      <c r="A1561"/>
      <c r="P1561" s="58" t="s">
        <v>2584</v>
      </c>
    </row>
    <row r="1562" spans="1:16" x14ac:dyDescent="0.3">
      <c r="A1562"/>
      <c r="P1562" s="58" t="s">
        <v>2584</v>
      </c>
    </row>
    <row r="1563" spans="1:16" x14ac:dyDescent="0.3">
      <c r="A1563"/>
      <c r="P1563" s="58" t="s">
        <v>2584</v>
      </c>
    </row>
    <row r="1564" spans="1:16" x14ac:dyDescent="0.3">
      <c r="A1564"/>
      <c r="P1564" s="58" t="s">
        <v>918</v>
      </c>
    </row>
    <row r="1565" spans="1:16" x14ac:dyDescent="0.3">
      <c r="A1565"/>
      <c r="P1565" s="58" t="s">
        <v>918</v>
      </c>
    </row>
    <row r="1566" spans="1:16" x14ac:dyDescent="0.3">
      <c r="A1566"/>
      <c r="P1566" s="58" t="s">
        <v>2035</v>
      </c>
    </row>
    <row r="1567" spans="1:16" x14ac:dyDescent="0.3">
      <c r="A1567"/>
      <c r="P1567" s="58" t="s">
        <v>2035</v>
      </c>
    </row>
    <row r="1568" spans="1:16" x14ac:dyDescent="0.3">
      <c r="A1568"/>
      <c r="P1568" s="58" t="s">
        <v>2035</v>
      </c>
    </row>
    <row r="1569" spans="1:16" x14ac:dyDescent="0.3">
      <c r="A1569"/>
      <c r="P1569" s="58" t="s">
        <v>2035</v>
      </c>
    </row>
    <row r="1570" spans="1:16" x14ac:dyDescent="0.3">
      <c r="A1570"/>
      <c r="P1570" s="58" t="s">
        <v>2035</v>
      </c>
    </row>
    <row r="1571" spans="1:16" x14ac:dyDescent="0.3">
      <c r="A1571"/>
      <c r="P1571" s="58" t="s">
        <v>2035</v>
      </c>
    </row>
    <row r="1572" spans="1:16" x14ac:dyDescent="0.3">
      <c r="A1572"/>
      <c r="P1572" s="58" t="s">
        <v>2035</v>
      </c>
    </row>
    <row r="1573" spans="1:16" x14ac:dyDescent="0.3">
      <c r="A1573"/>
      <c r="P1573" s="58" t="s">
        <v>2035</v>
      </c>
    </row>
    <row r="1574" spans="1:16" x14ac:dyDescent="0.3">
      <c r="A1574"/>
      <c r="P1574" s="58" t="s">
        <v>2035</v>
      </c>
    </row>
    <row r="1575" spans="1:16" x14ac:dyDescent="0.3">
      <c r="A1575"/>
      <c r="P1575" s="58" t="s">
        <v>2035</v>
      </c>
    </row>
    <row r="1576" spans="1:16" x14ac:dyDescent="0.3">
      <c r="A1576"/>
      <c r="P1576" s="58" t="s">
        <v>2035</v>
      </c>
    </row>
    <row r="1577" spans="1:16" x14ac:dyDescent="0.3">
      <c r="A1577"/>
      <c r="P1577" s="58" t="s">
        <v>2035</v>
      </c>
    </row>
    <row r="1578" spans="1:16" x14ac:dyDescent="0.3">
      <c r="A1578"/>
      <c r="P1578" s="58" t="s">
        <v>2035</v>
      </c>
    </row>
    <row r="1579" spans="1:16" x14ac:dyDescent="0.3">
      <c r="A1579"/>
      <c r="P1579" s="52" t="s">
        <v>2395</v>
      </c>
    </row>
    <row r="1580" spans="1:16" x14ac:dyDescent="0.3">
      <c r="A1580"/>
      <c r="P1580" s="58" t="s">
        <v>918</v>
      </c>
    </row>
    <row r="1581" spans="1:16" x14ac:dyDescent="0.3">
      <c r="A1581"/>
      <c r="P1581" s="53" t="s">
        <v>1924</v>
      </c>
    </row>
    <row r="1582" spans="1:16" x14ac:dyDescent="0.3">
      <c r="A1582"/>
      <c r="P1582" s="53" t="s">
        <v>1924</v>
      </c>
    </row>
    <row r="1583" spans="1:16" x14ac:dyDescent="0.3">
      <c r="A1583"/>
      <c r="P1583" s="53" t="s">
        <v>1924</v>
      </c>
    </row>
    <row r="1584" spans="1:16" x14ac:dyDescent="0.3">
      <c r="A1584"/>
      <c r="P1584" s="53" t="s">
        <v>1924</v>
      </c>
    </row>
    <row r="1585" spans="1:16" x14ac:dyDescent="0.3">
      <c r="A1585"/>
      <c r="P1585" s="54" t="s">
        <v>2991</v>
      </c>
    </row>
    <row r="1586" spans="1:16" x14ac:dyDescent="0.3">
      <c r="A1586"/>
      <c r="P1586" s="54" t="s">
        <v>2991</v>
      </c>
    </row>
    <row r="1587" spans="1:16" x14ac:dyDescent="0.3">
      <c r="A1587"/>
      <c r="P1587" s="54" t="s">
        <v>2991</v>
      </c>
    </row>
    <row r="1588" spans="1:16" x14ac:dyDescent="0.3">
      <c r="A1588"/>
      <c r="P1588" s="54" t="s">
        <v>2991</v>
      </c>
    </row>
    <row r="1589" spans="1:16" x14ac:dyDescent="0.3">
      <c r="A1589"/>
      <c r="P1589" s="54" t="s">
        <v>2991</v>
      </c>
    </row>
    <row r="1590" spans="1:16" x14ac:dyDescent="0.3">
      <c r="A1590"/>
      <c r="P1590" s="54" t="s">
        <v>2991</v>
      </c>
    </row>
    <row r="1591" spans="1:16" x14ac:dyDescent="0.3">
      <c r="A1591"/>
      <c r="P1591" s="54" t="s">
        <v>2991</v>
      </c>
    </row>
    <row r="1592" spans="1:16" x14ac:dyDescent="0.3">
      <c r="A1592"/>
      <c r="P1592" s="54" t="s">
        <v>2991</v>
      </c>
    </row>
    <row r="1593" spans="1:16" x14ac:dyDescent="0.3">
      <c r="A1593"/>
      <c r="P1593" s="54" t="s">
        <v>1924</v>
      </c>
    </row>
    <row r="1594" spans="1:16" x14ac:dyDescent="0.3">
      <c r="A1594"/>
      <c r="P1594" s="54" t="s">
        <v>1924</v>
      </c>
    </row>
    <row r="1595" spans="1:16" x14ac:dyDescent="0.3">
      <c r="A1595"/>
      <c r="P1595" s="54" t="s">
        <v>1924</v>
      </c>
    </row>
    <row r="1596" spans="1:16" x14ac:dyDescent="0.3">
      <c r="A1596"/>
      <c r="P1596" s="54" t="s">
        <v>1924</v>
      </c>
    </row>
    <row r="1597" spans="1:16" x14ac:dyDescent="0.3">
      <c r="A1597"/>
      <c r="P1597" s="54" t="s">
        <v>1924</v>
      </c>
    </row>
    <row r="1598" spans="1:16" x14ac:dyDescent="0.3">
      <c r="A1598"/>
      <c r="P1598" s="54" t="s">
        <v>1924</v>
      </c>
    </row>
    <row r="1599" spans="1:16" x14ac:dyDescent="0.3">
      <c r="A1599"/>
      <c r="P1599" s="54" t="s">
        <v>1924</v>
      </c>
    </row>
    <row r="1600" spans="1:16" x14ac:dyDescent="0.3">
      <c r="A1600"/>
      <c r="P1600" s="54" t="s">
        <v>1924</v>
      </c>
    </row>
    <row r="1601" spans="1:16" x14ac:dyDescent="0.3">
      <c r="A1601"/>
      <c r="P1601" s="54" t="s">
        <v>1924</v>
      </c>
    </row>
    <row r="1602" spans="1:16" x14ac:dyDescent="0.3">
      <c r="A1602"/>
      <c r="P1602" s="54" t="s">
        <v>1924</v>
      </c>
    </row>
    <row r="1603" spans="1:16" x14ac:dyDescent="0.3">
      <c r="A1603"/>
      <c r="P1603" s="54" t="s">
        <v>1924</v>
      </c>
    </row>
    <row r="1604" spans="1:16" x14ac:dyDescent="0.3">
      <c r="A1604"/>
      <c r="P1604" s="54" t="s">
        <v>1924</v>
      </c>
    </row>
    <row r="1605" spans="1:16" x14ac:dyDescent="0.3">
      <c r="A1605"/>
      <c r="P1605" s="54" t="s">
        <v>1924</v>
      </c>
    </row>
    <row r="1606" spans="1:16" x14ac:dyDescent="0.3">
      <c r="A1606"/>
      <c r="P1606" s="54" t="s">
        <v>1924</v>
      </c>
    </row>
    <row r="1607" spans="1:16" x14ac:dyDescent="0.3">
      <c r="A1607"/>
      <c r="P1607" s="54" t="s">
        <v>1924</v>
      </c>
    </row>
    <row r="1608" spans="1:16" x14ac:dyDescent="0.3">
      <c r="A1608"/>
      <c r="P1608" s="54" t="s">
        <v>1924</v>
      </c>
    </row>
    <row r="1609" spans="1:16" x14ac:dyDescent="0.3">
      <c r="A1609"/>
      <c r="P1609" s="54" t="s">
        <v>1924</v>
      </c>
    </row>
    <row r="1610" spans="1:16" x14ac:dyDescent="0.3">
      <c r="A1610"/>
      <c r="P1610" s="54" t="s">
        <v>1924</v>
      </c>
    </row>
    <row r="1611" spans="1:16" x14ac:dyDescent="0.3">
      <c r="A1611"/>
      <c r="P1611" s="54" t="s">
        <v>1924</v>
      </c>
    </row>
    <row r="1612" spans="1:16" x14ac:dyDescent="0.3">
      <c r="A1612"/>
      <c r="P1612" s="54" t="s">
        <v>1924</v>
      </c>
    </row>
    <row r="1613" spans="1:16" x14ac:dyDescent="0.3">
      <c r="A1613"/>
      <c r="P1613" s="54" t="s">
        <v>1924</v>
      </c>
    </row>
    <row r="1614" spans="1:16" x14ac:dyDescent="0.3">
      <c r="A1614"/>
      <c r="P1614" s="54" t="s">
        <v>1924</v>
      </c>
    </row>
    <row r="1615" spans="1:16" x14ac:dyDescent="0.3">
      <c r="A1615"/>
      <c r="P1615" s="54" t="s">
        <v>1924</v>
      </c>
    </row>
    <row r="1616" spans="1:16" x14ac:dyDescent="0.3">
      <c r="A1616"/>
      <c r="P1616" s="54" t="s">
        <v>1924</v>
      </c>
    </row>
    <row r="1617" spans="1:16" x14ac:dyDescent="0.3">
      <c r="A1617"/>
      <c r="P1617" s="54" t="s">
        <v>1924</v>
      </c>
    </row>
    <row r="1618" spans="1:16" x14ac:dyDescent="0.3">
      <c r="A1618"/>
      <c r="P1618" s="54" t="s">
        <v>1924</v>
      </c>
    </row>
    <row r="1619" spans="1:16" x14ac:dyDescent="0.3">
      <c r="A1619"/>
      <c r="P1619" s="54" t="s">
        <v>1924</v>
      </c>
    </row>
    <row r="1620" spans="1:16" x14ac:dyDescent="0.3">
      <c r="A1620"/>
      <c r="P1620" s="54" t="s">
        <v>1924</v>
      </c>
    </row>
    <row r="1621" spans="1:16" x14ac:dyDescent="0.3">
      <c r="A1621"/>
      <c r="P1621" s="54" t="s">
        <v>1924</v>
      </c>
    </row>
    <row r="1622" spans="1:16" x14ac:dyDescent="0.3">
      <c r="A1622"/>
      <c r="P1622" s="54" t="s">
        <v>1924</v>
      </c>
    </row>
    <row r="1623" spans="1:16" x14ac:dyDescent="0.3">
      <c r="A1623"/>
      <c r="P1623" s="54" t="s">
        <v>1924</v>
      </c>
    </row>
    <row r="1624" spans="1:16" x14ac:dyDescent="0.3">
      <c r="A1624"/>
      <c r="P1624" s="54" t="s">
        <v>1924</v>
      </c>
    </row>
    <row r="1625" spans="1:16" x14ac:dyDescent="0.3">
      <c r="A1625"/>
      <c r="P1625" s="54" t="s">
        <v>1924</v>
      </c>
    </row>
    <row r="1626" spans="1:16" x14ac:dyDescent="0.3">
      <c r="A1626"/>
      <c r="P1626" s="54" t="s">
        <v>1924</v>
      </c>
    </row>
    <row r="1627" spans="1:16" x14ac:dyDescent="0.3">
      <c r="A1627"/>
      <c r="P1627" s="54" t="s">
        <v>1924</v>
      </c>
    </row>
    <row r="1628" spans="1:16" x14ac:dyDescent="0.3">
      <c r="A1628"/>
      <c r="P1628" s="54" t="s">
        <v>1924</v>
      </c>
    </row>
    <row r="1629" spans="1:16" x14ac:dyDescent="0.3">
      <c r="A1629"/>
      <c r="P1629" s="54" t="s">
        <v>1924</v>
      </c>
    </row>
    <row r="1630" spans="1:16" x14ac:dyDescent="0.3">
      <c r="A1630"/>
      <c r="P1630" s="63" t="s">
        <v>2356</v>
      </c>
    </row>
    <row r="1631" spans="1:16" x14ac:dyDescent="0.3">
      <c r="A1631"/>
      <c r="P1631" s="63" t="s">
        <v>961</v>
      </c>
    </row>
    <row r="1632" spans="1:16" x14ac:dyDescent="0.3">
      <c r="A1632"/>
      <c r="P1632" s="51" t="s">
        <v>2356</v>
      </c>
    </row>
    <row r="1633" spans="1:16" x14ac:dyDescent="0.3">
      <c r="A1633"/>
      <c r="P1633" s="58" t="s">
        <v>2356</v>
      </c>
    </row>
    <row r="1634" spans="1:16" x14ac:dyDescent="0.3">
      <c r="A1634"/>
      <c r="P1634" s="58" t="s">
        <v>2356</v>
      </c>
    </row>
    <row r="1635" spans="1:16" x14ac:dyDescent="0.3">
      <c r="A1635"/>
      <c r="P1635" s="37" t="s">
        <v>961</v>
      </c>
    </row>
    <row r="1636" spans="1:16" x14ac:dyDescent="0.3">
      <c r="A1636"/>
      <c r="P1636" s="58" t="s">
        <v>2356</v>
      </c>
    </row>
    <row r="1637" spans="1:16" x14ac:dyDescent="0.3">
      <c r="A1637"/>
      <c r="P1637" s="58" t="s">
        <v>2356</v>
      </c>
    </row>
    <row r="1638" spans="1:16" x14ac:dyDescent="0.3">
      <c r="A1638"/>
      <c r="P1638" s="58" t="s">
        <v>961</v>
      </c>
    </row>
    <row r="1639" spans="1:16" x14ac:dyDescent="0.3">
      <c r="A1639"/>
      <c r="P1639" s="58" t="s">
        <v>2356</v>
      </c>
    </row>
    <row r="1640" spans="1:16" x14ac:dyDescent="0.3">
      <c r="A1640"/>
      <c r="P1640" s="58" t="s">
        <v>961</v>
      </c>
    </row>
    <row r="1641" spans="1:16" x14ac:dyDescent="0.3">
      <c r="A1641"/>
      <c r="P1641" s="58" t="s">
        <v>961</v>
      </c>
    </row>
    <row r="1642" spans="1:16" x14ac:dyDescent="0.3">
      <c r="A1642"/>
      <c r="P1642" s="58" t="s">
        <v>961</v>
      </c>
    </row>
    <row r="1643" spans="1:16" x14ac:dyDescent="0.3">
      <c r="A1643"/>
      <c r="P1643" s="58" t="s">
        <v>961</v>
      </c>
    </row>
    <row r="1644" spans="1:16" x14ac:dyDescent="0.3">
      <c r="A1644"/>
      <c r="P1644" s="58" t="s">
        <v>2356</v>
      </c>
    </row>
    <row r="1645" spans="1:16" x14ac:dyDescent="0.3">
      <c r="A1645"/>
      <c r="P1645" s="58" t="s">
        <v>2356</v>
      </c>
    </row>
    <row r="1646" spans="1:16" x14ac:dyDescent="0.3">
      <c r="A1646"/>
      <c r="P1646" s="58" t="s">
        <v>2356</v>
      </c>
    </row>
    <row r="1647" spans="1:16" x14ac:dyDescent="0.3">
      <c r="A1647"/>
      <c r="P1647" s="58" t="s">
        <v>2356</v>
      </c>
    </row>
    <row r="1648" spans="1:16" x14ac:dyDescent="0.3">
      <c r="A1648"/>
      <c r="P1648" s="58" t="s">
        <v>2356</v>
      </c>
    </row>
    <row r="1649" spans="1:16" x14ac:dyDescent="0.3">
      <c r="A1649"/>
      <c r="P1649" s="58" t="s">
        <v>2356</v>
      </c>
    </row>
    <row r="1650" spans="1:16" x14ac:dyDescent="0.3">
      <c r="A1650"/>
      <c r="P1650" s="58" t="s">
        <v>2356</v>
      </c>
    </row>
    <row r="1651" spans="1:16" x14ac:dyDescent="0.3">
      <c r="A1651"/>
      <c r="P1651" s="58" t="s">
        <v>918</v>
      </c>
    </row>
    <row r="1652" spans="1:16" x14ac:dyDescent="0.3">
      <c r="A1652"/>
      <c r="P1652" s="63" t="s">
        <v>910</v>
      </c>
    </row>
    <row r="1653" spans="1:16" x14ac:dyDescent="0.3">
      <c r="A1653"/>
      <c r="P1653" s="63" t="s">
        <v>947</v>
      </c>
    </row>
    <row r="1654" spans="1:16" x14ac:dyDescent="0.3">
      <c r="A1654"/>
      <c r="P1654" s="51" t="s">
        <v>2389</v>
      </c>
    </row>
    <row r="1655" spans="1:16" x14ac:dyDescent="0.3">
      <c r="A1655"/>
      <c r="P1655" s="58" t="s">
        <v>924</v>
      </c>
    </row>
    <row r="1656" spans="1:16" x14ac:dyDescent="0.3">
      <c r="A1656"/>
      <c r="P1656" s="58" t="s">
        <v>910</v>
      </c>
    </row>
    <row r="1657" spans="1:16" x14ac:dyDescent="0.3">
      <c r="A1657"/>
      <c r="P1657" s="37" t="s">
        <v>947</v>
      </c>
    </row>
    <row r="1658" spans="1:16" x14ac:dyDescent="0.3">
      <c r="A1658"/>
      <c r="P1658" s="37" t="s">
        <v>947</v>
      </c>
    </row>
    <row r="1659" spans="1:16" x14ac:dyDescent="0.3">
      <c r="A1659"/>
      <c r="P1659" s="63" t="s">
        <v>947</v>
      </c>
    </row>
    <row r="1660" spans="1:16" x14ac:dyDescent="0.3">
      <c r="A1660"/>
      <c r="P1660" s="55" t="s">
        <v>947</v>
      </c>
    </row>
    <row r="1661" spans="1:16" x14ac:dyDescent="0.3">
      <c r="A1661"/>
      <c r="P1661" s="37" t="s">
        <v>947</v>
      </c>
    </row>
    <row r="1662" spans="1:16" x14ac:dyDescent="0.3">
      <c r="A1662"/>
      <c r="P1662" s="37" t="s">
        <v>2412</v>
      </c>
    </row>
    <row r="1663" spans="1:16" x14ac:dyDescent="0.3">
      <c r="A1663"/>
      <c r="P1663" s="63" t="s">
        <v>947</v>
      </c>
    </row>
    <row r="1664" spans="1:16" x14ac:dyDescent="0.3">
      <c r="A1664"/>
      <c r="P1664" s="63" t="s">
        <v>2412</v>
      </c>
    </row>
    <row r="1665" spans="1:16" x14ac:dyDescent="0.3">
      <c r="A1665"/>
      <c r="P1665" s="37" t="s">
        <v>947</v>
      </c>
    </row>
    <row r="1666" spans="1:16" x14ac:dyDescent="0.3">
      <c r="A1666"/>
      <c r="P1666" s="37" t="s">
        <v>947</v>
      </c>
    </row>
    <row r="1667" spans="1:16" x14ac:dyDescent="0.3">
      <c r="A1667"/>
      <c r="P1667" s="37" t="s">
        <v>947</v>
      </c>
    </row>
    <row r="1668" spans="1:16" x14ac:dyDescent="0.3">
      <c r="A1668"/>
      <c r="P1668" s="63" t="s">
        <v>1052</v>
      </c>
    </row>
    <row r="1669" spans="1:16" x14ac:dyDescent="0.3">
      <c r="A1669"/>
      <c r="P1669" s="63" t="s">
        <v>2486</v>
      </c>
    </row>
    <row r="1670" spans="1:16" x14ac:dyDescent="0.3">
      <c r="A1670"/>
      <c r="P1670" s="63" t="s">
        <v>2486</v>
      </c>
    </row>
    <row r="1671" spans="1:16" x14ac:dyDescent="0.3">
      <c r="A1671"/>
      <c r="P1671" s="63" t="s">
        <v>2486</v>
      </c>
    </row>
    <row r="1672" spans="1:16" x14ac:dyDescent="0.3">
      <c r="A1672"/>
      <c r="P1672" s="51" t="s">
        <v>1052</v>
      </c>
    </row>
    <row r="1673" spans="1:16" x14ac:dyDescent="0.3">
      <c r="A1673"/>
      <c r="P1673" s="63" t="s">
        <v>1924</v>
      </c>
    </row>
    <row r="1674" spans="1:16" x14ac:dyDescent="0.3">
      <c r="A1674"/>
      <c r="P1674" s="63" t="s">
        <v>1924</v>
      </c>
    </row>
    <row r="1675" spans="1:16" x14ac:dyDescent="0.3">
      <c r="A1675"/>
      <c r="P1675" s="58" t="s">
        <v>1924</v>
      </c>
    </row>
    <row r="1676" spans="1:16" x14ac:dyDescent="0.3">
      <c r="A1676"/>
      <c r="P1676" s="58" t="s">
        <v>1924</v>
      </c>
    </row>
    <row r="1677" spans="1:16" x14ac:dyDescent="0.3">
      <c r="A1677"/>
      <c r="P1677" s="58" t="s">
        <v>1924</v>
      </c>
    </row>
    <row r="1678" spans="1:16" x14ac:dyDescent="0.3">
      <c r="A1678"/>
      <c r="P1678" s="58" t="s">
        <v>1924</v>
      </c>
    </row>
    <row r="1679" spans="1:16" x14ac:dyDescent="0.3">
      <c r="A1679"/>
      <c r="P1679" s="58" t="s">
        <v>1924</v>
      </c>
    </row>
    <row r="1680" spans="1:16" x14ac:dyDescent="0.3">
      <c r="A1680"/>
      <c r="P1680" s="58" t="s">
        <v>1924</v>
      </c>
    </row>
    <row r="1681" spans="1:16" x14ac:dyDescent="0.3">
      <c r="A1681"/>
      <c r="P1681" s="58" t="s">
        <v>1924</v>
      </c>
    </row>
    <row r="1682" spans="1:16" x14ac:dyDescent="0.3">
      <c r="A1682"/>
      <c r="P1682" s="58" t="s">
        <v>1924</v>
      </c>
    </row>
    <row r="1683" spans="1:16" x14ac:dyDescent="0.3">
      <c r="A1683"/>
      <c r="P1683" s="58" t="s">
        <v>1924</v>
      </c>
    </row>
    <row r="1684" spans="1:16" x14ac:dyDescent="0.3">
      <c r="A1684"/>
      <c r="P1684" s="58" t="s">
        <v>1924</v>
      </c>
    </row>
    <row r="1685" spans="1:16" x14ac:dyDescent="0.3">
      <c r="A1685"/>
      <c r="P1685" s="58" t="s">
        <v>1924</v>
      </c>
    </row>
    <row r="1686" spans="1:16" x14ac:dyDescent="0.3">
      <c r="A1686"/>
      <c r="P1686" s="58" t="s">
        <v>1924</v>
      </c>
    </row>
    <row r="1687" spans="1:16" x14ac:dyDescent="0.3">
      <c r="A1687"/>
      <c r="P1687" s="58" t="s">
        <v>1924</v>
      </c>
    </row>
    <row r="1688" spans="1:16" x14ac:dyDescent="0.3">
      <c r="A1688"/>
      <c r="P1688" s="58" t="s">
        <v>1924</v>
      </c>
    </row>
    <row r="1689" spans="1:16" x14ac:dyDescent="0.3">
      <c r="A1689"/>
      <c r="P1689" s="58" t="s">
        <v>1924</v>
      </c>
    </row>
    <row r="1690" spans="1:16" x14ac:dyDescent="0.3">
      <c r="A1690"/>
      <c r="P1690" s="58" t="s">
        <v>1924</v>
      </c>
    </row>
    <row r="1691" spans="1:16" x14ac:dyDescent="0.3">
      <c r="A1691"/>
      <c r="P1691" s="58" t="s">
        <v>1924</v>
      </c>
    </row>
    <row r="1692" spans="1:16" x14ac:dyDescent="0.3">
      <c r="A1692"/>
      <c r="P1692" s="58" t="s">
        <v>1924</v>
      </c>
    </row>
    <row r="1693" spans="1:16" x14ac:dyDescent="0.3">
      <c r="A1693"/>
      <c r="P1693" s="51" t="s">
        <v>4301</v>
      </c>
    </row>
    <row r="1694" spans="1:16" x14ac:dyDescent="0.3">
      <c r="A1694"/>
      <c r="P1694" s="51" t="s">
        <v>4301</v>
      </c>
    </row>
    <row r="1695" spans="1:16" x14ac:dyDescent="0.3">
      <c r="A1695"/>
      <c r="P1695" s="51" t="s">
        <v>4301</v>
      </c>
    </row>
    <row r="1696" spans="1:16" x14ac:dyDescent="0.3">
      <c r="A1696"/>
      <c r="P1696" s="51" t="s">
        <v>4301</v>
      </c>
    </row>
    <row r="1697" spans="1:16" x14ac:dyDescent="0.3">
      <c r="A1697"/>
      <c r="P1697" s="58" t="s">
        <v>1924</v>
      </c>
    </row>
    <row r="1698" spans="1:16" x14ac:dyDescent="0.3">
      <c r="A1698"/>
      <c r="P1698" s="58" t="s">
        <v>1924</v>
      </c>
    </row>
    <row r="1699" spans="1:16" x14ac:dyDescent="0.3">
      <c r="A1699"/>
      <c r="P1699" s="63" t="s">
        <v>1051</v>
      </c>
    </row>
    <row r="1700" spans="1:16" x14ac:dyDescent="0.3">
      <c r="A1700"/>
      <c r="P1700" s="58" t="s">
        <v>1924</v>
      </c>
    </row>
    <row r="1701" spans="1:16" x14ac:dyDescent="0.3">
      <c r="A1701"/>
      <c r="P1701" s="58" t="s">
        <v>1924</v>
      </c>
    </row>
    <row r="1702" spans="1:16" x14ac:dyDescent="0.3">
      <c r="A1702"/>
      <c r="P1702" s="58" t="s">
        <v>1924</v>
      </c>
    </row>
    <row r="1703" spans="1:16" x14ac:dyDescent="0.3">
      <c r="A1703"/>
      <c r="P1703" s="58" t="s">
        <v>1051</v>
      </c>
    </row>
    <row r="1704" spans="1:16" x14ac:dyDescent="0.3">
      <c r="A1704"/>
      <c r="P1704" s="58" t="s">
        <v>1051</v>
      </c>
    </row>
    <row r="1705" spans="1:16" x14ac:dyDescent="0.3">
      <c r="A1705"/>
      <c r="P1705" s="58" t="s">
        <v>1051</v>
      </c>
    </row>
    <row r="1706" spans="1:16" x14ac:dyDescent="0.3">
      <c r="A1706"/>
      <c r="P1706" s="58" t="s">
        <v>1051</v>
      </c>
    </row>
    <row r="1707" spans="1:16" x14ac:dyDescent="0.3">
      <c r="A1707"/>
      <c r="P1707" s="58" t="s">
        <v>1856</v>
      </c>
    </row>
    <row r="1708" spans="1:16" x14ac:dyDescent="0.3">
      <c r="A1708"/>
      <c r="P1708" s="63" t="s">
        <v>1924</v>
      </c>
    </row>
    <row r="1709" spans="1:16" x14ac:dyDescent="0.3">
      <c r="A1709"/>
      <c r="P1709" s="58" t="s">
        <v>1924</v>
      </c>
    </row>
    <row r="1710" spans="1:16" x14ac:dyDescent="0.3">
      <c r="A1710"/>
      <c r="P1710" s="63" t="s">
        <v>1924</v>
      </c>
    </row>
    <row r="1711" spans="1:16" x14ac:dyDescent="0.3">
      <c r="A1711"/>
      <c r="P1711" s="51" t="s">
        <v>1924</v>
      </c>
    </row>
    <row r="1712" spans="1:16" x14ac:dyDescent="0.3">
      <c r="A1712"/>
      <c r="P1712" s="58" t="s">
        <v>1924</v>
      </c>
    </row>
    <row r="1713" spans="1:16" x14ac:dyDescent="0.3">
      <c r="A1713"/>
      <c r="P1713" s="63" t="s">
        <v>1924</v>
      </c>
    </row>
    <row r="1714" spans="1:16" x14ac:dyDescent="0.3">
      <c r="A1714"/>
      <c r="P1714" s="58" t="s">
        <v>1924</v>
      </c>
    </row>
    <row r="1715" spans="1:16" x14ac:dyDescent="0.3">
      <c r="A1715"/>
      <c r="P1715" s="58" t="s">
        <v>1924</v>
      </c>
    </row>
    <row r="1716" spans="1:16" x14ac:dyDescent="0.3">
      <c r="A1716"/>
      <c r="P1716" s="54" t="s">
        <v>1924</v>
      </c>
    </row>
    <row r="1717" spans="1:16" x14ac:dyDescent="0.3">
      <c r="A1717"/>
      <c r="P1717" s="54" t="s">
        <v>1924</v>
      </c>
    </row>
    <row r="1718" spans="1:16" x14ac:dyDescent="0.3">
      <c r="A1718"/>
      <c r="P1718" s="54" t="s">
        <v>1924</v>
      </c>
    </row>
    <row r="1719" spans="1:16" x14ac:dyDescent="0.3">
      <c r="A1719"/>
      <c r="P1719" s="54" t="s">
        <v>1924</v>
      </c>
    </row>
    <row r="1720" spans="1:16" x14ac:dyDescent="0.3">
      <c r="A1720"/>
      <c r="P1720" s="54" t="s">
        <v>1924</v>
      </c>
    </row>
    <row r="1721" spans="1:16" x14ac:dyDescent="0.3">
      <c r="A1721"/>
      <c r="P1721" s="54" t="s">
        <v>1924</v>
      </c>
    </row>
    <row r="1722" spans="1:16" x14ac:dyDescent="0.3">
      <c r="A1722"/>
      <c r="P1722" s="63" t="s">
        <v>924</v>
      </c>
    </row>
    <row r="1723" spans="1:16" x14ac:dyDescent="0.3">
      <c r="A1723"/>
      <c r="P1723" s="63" t="s">
        <v>924</v>
      </c>
    </row>
    <row r="1724" spans="1:16" x14ac:dyDescent="0.3">
      <c r="A1724"/>
      <c r="P1724" s="51" t="s">
        <v>924</v>
      </c>
    </row>
    <row r="1725" spans="1:16" x14ac:dyDescent="0.3">
      <c r="A1725"/>
      <c r="P1725" s="58" t="s">
        <v>924</v>
      </c>
    </row>
    <row r="1726" spans="1:16" x14ac:dyDescent="0.3">
      <c r="A1726"/>
      <c r="P1726" s="37" t="s">
        <v>924</v>
      </c>
    </row>
    <row r="1727" spans="1:16" x14ac:dyDescent="0.3">
      <c r="A1727"/>
      <c r="P1727" s="37" t="s">
        <v>924</v>
      </c>
    </row>
    <row r="1728" spans="1:16" x14ac:dyDescent="0.3">
      <c r="A1728"/>
      <c r="P1728" s="37" t="s">
        <v>3317</v>
      </c>
    </row>
    <row r="1729" spans="1:16" x14ac:dyDescent="0.3">
      <c r="A1729"/>
      <c r="P1729" s="37" t="s">
        <v>924</v>
      </c>
    </row>
    <row r="1730" spans="1:16" x14ac:dyDescent="0.3">
      <c r="A1730"/>
      <c r="P1730" s="37" t="s">
        <v>924</v>
      </c>
    </row>
    <row r="1731" spans="1:16" x14ac:dyDescent="0.3">
      <c r="A1731"/>
      <c r="P1731" s="37" t="s">
        <v>3317</v>
      </c>
    </row>
    <row r="1732" spans="1:16" x14ac:dyDescent="0.3">
      <c r="A1732"/>
      <c r="P1732" s="37" t="s">
        <v>924</v>
      </c>
    </row>
    <row r="1733" spans="1:16" x14ac:dyDescent="0.3">
      <c r="A1733"/>
      <c r="P1733" s="37" t="s">
        <v>924</v>
      </c>
    </row>
    <row r="1734" spans="1:16" x14ac:dyDescent="0.3">
      <c r="A1734"/>
      <c r="P1734" s="37" t="s">
        <v>924</v>
      </c>
    </row>
    <row r="1735" spans="1:16" x14ac:dyDescent="0.3">
      <c r="A1735"/>
      <c r="P1735" s="37" t="s">
        <v>924</v>
      </c>
    </row>
    <row r="1736" spans="1:16" x14ac:dyDescent="0.3">
      <c r="A1736"/>
      <c r="P1736" s="58" t="s">
        <v>924</v>
      </c>
    </row>
    <row r="1737" spans="1:16" x14ac:dyDescent="0.3">
      <c r="A1737"/>
      <c r="P1737" s="37" t="s">
        <v>924</v>
      </c>
    </row>
    <row r="1738" spans="1:16" x14ac:dyDescent="0.3">
      <c r="A1738"/>
      <c r="P1738" s="58" t="s">
        <v>924</v>
      </c>
    </row>
    <row r="1739" spans="1:16" x14ac:dyDescent="0.3">
      <c r="A1739"/>
      <c r="P1739" s="58" t="s">
        <v>924</v>
      </c>
    </row>
    <row r="1740" spans="1:16" x14ac:dyDescent="0.3">
      <c r="A1740"/>
      <c r="P1740" s="37" t="s">
        <v>924</v>
      </c>
    </row>
    <row r="1741" spans="1:16" x14ac:dyDescent="0.3">
      <c r="A1741"/>
      <c r="P1741" s="37" t="s">
        <v>924</v>
      </c>
    </row>
    <row r="1742" spans="1:16" x14ac:dyDescent="0.3">
      <c r="A1742"/>
      <c r="P1742" s="37" t="s">
        <v>924</v>
      </c>
    </row>
    <row r="1743" spans="1:16" x14ac:dyDescent="0.3">
      <c r="A1743"/>
      <c r="P1743" s="37" t="s">
        <v>924</v>
      </c>
    </row>
    <row r="1744" spans="1:16" x14ac:dyDescent="0.3">
      <c r="A1744"/>
      <c r="P1744" s="37" t="s">
        <v>924</v>
      </c>
    </row>
    <row r="1745" spans="1:16" x14ac:dyDescent="0.3">
      <c r="A1745"/>
      <c r="P1745" s="37" t="s">
        <v>924</v>
      </c>
    </row>
    <row r="1746" spans="1:16" x14ac:dyDescent="0.3">
      <c r="A1746"/>
      <c r="P1746" s="37" t="s">
        <v>924</v>
      </c>
    </row>
    <row r="1747" spans="1:16" x14ac:dyDescent="0.3">
      <c r="A1747"/>
      <c r="P1747" s="37" t="s">
        <v>924</v>
      </c>
    </row>
    <row r="1748" spans="1:16" x14ac:dyDescent="0.3">
      <c r="A1748"/>
      <c r="P1748" s="37" t="s">
        <v>924</v>
      </c>
    </row>
    <row r="1749" spans="1:16" x14ac:dyDescent="0.3">
      <c r="A1749"/>
      <c r="P1749" s="37" t="s">
        <v>924</v>
      </c>
    </row>
    <row r="1750" spans="1:16" x14ac:dyDescent="0.3">
      <c r="A1750"/>
      <c r="P1750" s="37" t="s">
        <v>924</v>
      </c>
    </row>
    <row r="1751" spans="1:16" x14ac:dyDescent="0.3">
      <c r="A1751"/>
      <c r="P1751" s="37" t="s">
        <v>924</v>
      </c>
    </row>
    <row r="1752" spans="1:16" x14ac:dyDescent="0.3">
      <c r="A1752"/>
      <c r="P1752" s="37" t="s">
        <v>924</v>
      </c>
    </row>
    <row r="1753" spans="1:16" x14ac:dyDescent="0.3">
      <c r="A1753"/>
      <c r="P1753" s="37" t="s">
        <v>924</v>
      </c>
    </row>
    <row r="1754" spans="1:16" x14ac:dyDescent="0.3">
      <c r="A1754"/>
      <c r="P1754" s="37" t="s">
        <v>924</v>
      </c>
    </row>
    <row r="1755" spans="1:16" x14ac:dyDescent="0.3">
      <c r="A1755"/>
      <c r="P1755" s="37" t="s">
        <v>924</v>
      </c>
    </row>
    <row r="1756" spans="1:16" x14ac:dyDescent="0.3">
      <c r="A1756"/>
      <c r="P1756" s="37" t="s">
        <v>924</v>
      </c>
    </row>
    <row r="1757" spans="1:16" x14ac:dyDescent="0.3">
      <c r="A1757"/>
      <c r="P1757" s="37" t="s">
        <v>924</v>
      </c>
    </row>
    <row r="1758" spans="1:16" x14ac:dyDescent="0.3">
      <c r="A1758"/>
      <c r="P1758" s="37" t="s">
        <v>924</v>
      </c>
    </row>
    <row r="1759" spans="1:16" x14ac:dyDescent="0.3">
      <c r="A1759"/>
      <c r="P1759" s="37" t="s">
        <v>924</v>
      </c>
    </row>
    <row r="1760" spans="1:16" x14ac:dyDescent="0.3">
      <c r="A1760"/>
      <c r="P1760" s="61" t="s">
        <v>928</v>
      </c>
    </row>
    <row r="1761" spans="1:16" x14ac:dyDescent="0.3">
      <c r="A1761"/>
      <c r="P1761" s="55" t="s">
        <v>2939</v>
      </c>
    </row>
    <row r="1762" spans="1:16" x14ac:dyDescent="0.3">
      <c r="A1762"/>
      <c r="P1762" s="55" t="s">
        <v>2939</v>
      </c>
    </row>
    <row r="1763" spans="1:16" x14ac:dyDescent="0.3">
      <c r="A1763"/>
      <c r="P1763" s="55" t="s">
        <v>2939</v>
      </c>
    </row>
    <row r="1764" spans="1:16" x14ac:dyDescent="0.3">
      <c r="A1764"/>
      <c r="P1764" s="51" t="s">
        <v>2939</v>
      </c>
    </row>
    <row r="1765" spans="1:16" x14ac:dyDescent="0.3">
      <c r="A1765"/>
      <c r="P1765" s="51" t="s">
        <v>2939</v>
      </c>
    </row>
    <row r="1766" spans="1:16" x14ac:dyDescent="0.3">
      <c r="A1766"/>
      <c r="P1766" s="55" t="s">
        <v>2486</v>
      </c>
    </row>
    <row r="1767" spans="1:16" x14ac:dyDescent="0.3">
      <c r="A1767"/>
      <c r="P1767" s="55" t="s">
        <v>2486</v>
      </c>
    </row>
    <row r="1768" spans="1:16" x14ac:dyDescent="0.3">
      <c r="A1768"/>
      <c r="P1768" s="63" t="s">
        <v>910</v>
      </c>
    </row>
    <row r="1769" spans="1:16" x14ac:dyDescent="0.3">
      <c r="A1769"/>
      <c r="P1769" s="63" t="s">
        <v>2035</v>
      </c>
    </row>
    <row r="1770" spans="1:16" x14ac:dyDescent="0.3">
      <c r="A1770"/>
      <c r="P1770" s="63" t="s">
        <v>2035</v>
      </c>
    </row>
    <row r="1771" spans="1:16" x14ac:dyDescent="0.3">
      <c r="A1771"/>
      <c r="P1771" s="63" t="s">
        <v>2035</v>
      </c>
    </row>
    <row r="1772" spans="1:16" x14ac:dyDescent="0.3">
      <c r="A1772"/>
      <c r="P1772" s="63" t="s">
        <v>2035</v>
      </c>
    </row>
    <row r="1773" spans="1:16" x14ac:dyDescent="0.3">
      <c r="A1773"/>
      <c r="P1773" s="63" t="s">
        <v>2356</v>
      </c>
    </row>
    <row r="1774" spans="1:16" x14ac:dyDescent="0.3">
      <c r="A1774"/>
      <c r="P1774" s="63" t="s">
        <v>2486</v>
      </c>
    </row>
    <row r="1775" spans="1:16" x14ac:dyDescent="0.3">
      <c r="A1775"/>
      <c r="P1775" s="63" t="s">
        <v>2486</v>
      </c>
    </row>
    <row r="1776" spans="1:16" x14ac:dyDescent="0.3">
      <c r="A1776"/>
      <c r="P1776" s="63" t="s">
        <v>2486</v>
      </c>
    </row>
    <row r="1777" spans="1:16" x14ac:dyDescent="0.3">
      <c r="A1777"/>
      <c r="P1777" s="63" t="s">
        <v>2486</v>
      </c>
    </row>
    <row r="1778" spans="1:16" x14ac:dyDescent="0.3">
      <c r="A1778"/>
      <c r="P1778" s="63" t="s">
        <v>2486</v>
      </c>
    </row>
    <row r="1779" spans="1:16" x14ac:dyDescent="0.3">
      <c r="A1779"/>
      <c r="P1779" s="63" t="s">
        <v>2486</v>
      </c>
    </row>
    <row r="1780" spans="1:16" x14ac:dyDescent="0.3">
      <c r="A1780"/>
      <c r="P1780" s="63" t="s">
        <v>2486</v>
      </c>
    </row>
    <row r="1781" spans="1:16" x14ac:dyDescent="0.3">
      <c r="A1781"/>
      <c r="P1781" s="63" t="s">
        <v>2486</v>
      </c>
    </row>
    <row r="1782" spans="1:16" x14ac:dyDescent="0.3">
      <c r="A1782"/>
      <c r="P1782" s="63" t="s">
        <v>2486</v>
      </c>
    </row>
    <row r="1783" spans="1:16" x14ac:dyDescent="0.3">
      <c r="A1783"/>
      <c r="P1783" s="63" t="s">
        <v>2486</v>
      </c>
    </row>
    <row r="1784" spans="1:16" x14ac:dyDescent="0.3">
      <c r="A1784"/>
      <c r="P1784" s="63" t="s">
        <v>2486</v>
      </c>
    </row>
    <row r="1785" spans="1:16" x14ac:dyDescent="0.3">
      <c r="A1785"/>
      <c r="P1785" s="63" t="s">
        <v>2486</v>
      </c>
    </row>
    <row r="1786" spans="1:16" x14ac:dyDescent="0.3">
      <c r="A1786"/>
      <c r="P1786" s="63" t="s">
        <v>2486</v>
      </c>
    </row>
    <row r="1787" spans="1:16" x14ac:dyDescent="0.3">
      <c r="A1787"/>
      <c r="P1787" s="63" t="s">
        <v>2486</v>
      </c>
    </row>
    <row r="1788" spans="1:16" x14ac:dyDescent="0.3">
      <c r="A1788"/>
      <c r="P1788" s="63" t="s">
        <v>2486</v>
      </c>
    </row>
    <row r="1789" spans="1:16" x14ac:dyDescent="0.3">
      <c r="A1789"/>
      <c r="P1789" s="63" t="s">
        <v>2486</v>
      </c>
    </row>
    <row r="1790" spans="1:16" x14ac:dyDescent="0.3">
      <c r="A1790"/>
      <c r="P1790" s="63" t="s">
        <v>2486</v>
      </c>
    </row>
    <row r="1791" spans="1:16" x14ac:dyDescent="0.3">
      <c r="A1791"/>
      <c r="P1791" s="63" t="s">
        <v>2486</v>
      </c>
    </row>
    <row r="1792" spans="1:16" x14ac:dyDescent="0.3">
      <c r="A1792"/>
      <c r="P1792" s="63" t="s">
        <v>2486</v>
      </c>
    </row>
    <row r="1793" spans="1:16" x14ac:dyDescent="0.3">
      <c r="A1793"/>
      <c r="P1793" s="63" t="s">
        <v>2486</v>
      </c>
    </row>
    <row r="1794" spans="1:16" x14ac:dyDescent="0.3">
      <c r="A1794"/>
      <c r="P1794" s="63" t="s">
        <v>2486</v>
      </c>
    </row>
    <row r="1795" spans="1:16" x14ac:dyDescent="0.3">
      <c r="A1795"/>
      <c r="P1795" s="63" t="s">
        <v>2486</v>
      </c>
    </row>
    <row r="1796" spans="1:16" x14ac:dyDescent="0.3">
      <c r="A1796"/>
      <c r="P1796" s="63" t="s">
        <v>2486</v>
      </c>
    </row>
    <row r="1797" spans="1:16" x14ac:dyDescent="0.3">
      <c r="A1797"/>
      <c r="P1797" s="63" t="s">
        <v>2486</v>
      </c>
    </row>
    <row r="1798" spans="1:16" x14ac:dyDescent="0.3">
      <c r="A1798"/>
      <c r="P1798" s="63" t="s">
        <v>2486</v>
      </c>
    </row>
    <row r="1799" spans="1:16" x14ac:dyDescent="0.3">
      <c r="A1799"/>
      <c r="P1799" s="63" t="s">
        <v>2486</v>
      </c>
    </row>
    <row r="1800" spans="1:16" x14ac:dyDescent="0.3">
      <c r="A1800"/>
      <c r="P1800" s="63" t="s">
        <v>2486</v>
      </c>
    </row>
    <row r="1801" spans="1:16" x14ac:dyDescent="0.3">
      <c r="A1801"/>
      <c r="P1801" s="63" t="s">
        <v>2486</v>
      </c>
    </row>
    <row r="1802" spans="1:16" x14ac:dyDescent="0.3">
      <c r="A1802"/>
      <c r="P1802" s="63" t="s">
        <v>2486</v>
      </c>
    </row>
    <row r="1803" spans="1:16" x14ac:dyDescent="0.3">
      <c r="A1803"/>
      <c r="P1803" s="63" t="s">
        <v>2486</v>
      </c>
    </row>
    <row r="1804" spans="1:16" x14ac:dyDescent="0.3">
      <c r="A1804"/>
      <c r="P1804" s="63" t="s">
        <v>2486</v>
      </c>
    </row>
    <row r="1805" spans="1:16" x14ac:dyDescent="0.3">
      <c r="A1805"/>
      <c r="P1805" s="63" t="s">
        <v>2486</v>
      </c>
    </row>
    <row r="1806" spans="1:16" x14ac:dyDescent="0.3">
      <c r="A1806"/>
      <c r="P1806" s="63" t="s">
        <v>2486</v>
      </c>
    </row>
    <row r="1807" spans="1:16" x14ac:dyDescent="0.3">
      <c r="A1807"/>
      <c r="P1807" s="63" t="s">
        <v>2486</v>
      </c>
    </row>
    <row r="1808" spans="1:16" x14ac:dyDescent="0.3">
      <c r="A1808"/>
      <c r="P1808" s="63" t="s">
        <v>2486</v>
      </c>
    </row>
    <row r="1809" spans="1:16" x14ac:dyDescent="0.3">
      <c r="A1809"/>
      <c r="P1809" s="63" t="s">
        <v>2486</v>
      </c>
    </row>
    <row r="1810" spans="1:16" x14ac:dyDescent="0.3">
      <c r="A1810"/>
      <c r="P1810" s="63" t="s">
        <v>2486</v>
      </c>
    </row>
    <row r="1811" spans="1:16" x14ac:dyDescent="0.3">
      <c r="A1811"/>
      <c r="P1811" s="63" t="s">
        <v>2486</v>
      </c>
    </row>
    <row r="1812" spans="1:16" x14ac:dyDescent="0.3">
      <c r="A1812"/>
      <c r="P1812" s="63" t="s">
        <v>2486</v>
      </c>
    </row>
    <row r="1813" spans="1:16" x14ac:dyDescent="0.3">
      <c r="A1813"/>
      <c r="P1813" s="63" t="s">
        <v>2486</v>
      </c>
    </row>
    <row r="1814" spans="1:16" x14ac:dyDescent="0.3">
      <c r="A1814"/>
      <c r="P1814" s="63" t="s">
        <v>2486</v>
      </c>
    </row>
    <row r="1815" spans="1:16" x14ac:dyDescent="0.3">
      <c r="A1815"/>
      <c r="P1815" s="63" t="s">
        <v>2486</v>
      </c>
    </row>
    <row r="1816" spans="1:16" x14ac:dyDescent="0.3">
      <c r="A1816"/>
      <c r="P1816" s="63" t="s">
        <v>2486</v>
      </c>
    </row>
    <row r="1817" spans="1:16" x14ac:dyDescent="0.3">
      <c r="A1817"/>
      <c r="P1817" s="63" t="s">
        <v>2486</v>
      </c>
    </row>
    <row r="1818" spans="1:16" x14ac:dyDescent="0.3">
      <c r="A1818"/>
      <c r="P1818" s="63" t="s">
        <v>2486</v>
      </c>
    </row>
    <row r="1819" spans="1:16" x14ac:dyDescent="0.3">
      <c r="A1819"/>
      <c r="P1819" s="63" t="s">
        <v>2486</v>
      </c>
    </row>
    <row r="1820" spans="1:16" x14ac:dyDescent="0.3">
      <c r="A1820"/>
      <c r="P1820" s="63" t="s">
        <v>2486</v>
      </c>
    </row>
    <row r="1821" spans="1:16" x14ac:dyDescent="0.3">
      <c r="A1821"/>
      <c r="P1821" s="63" t="s">
        <v>2486</v>
      </c>
    </row>
    <row r="1822" spans="1:16" x14ac:dyDescent="0.3">
      <c r="A1822"/>
      <c r="P1822" s="63" t="s">
        <v>2486</v>
      </c>
    </row>
    <row r="1823" spans="1:16" x14ac:dyDescent="0.3">
      <c r="A1823"/>
      <c r="P1823" s="63" t="s">
        <v>2486</v>
      </c>
    </row>
    <row r="1824" spans="1:16" x14ac:dyDescent="0.3">
      <c r="A1824"/>
      <c r="P1824" s="63" t="s">
        <v>2486</v>
      </c>
    </row>
    <row r="1825" spans="1:16" x14ac:dyDescent="0.3">
      <c r="A1825"/>
      <c r="P1825" s="63" t="s">
        <v>2486</v>
      </c>
    </row>
    <row r="1826" spans="1:16" x14ac:dyDescent="0.3">
      <c r="A1826"/>
      <c r="P1826" s="63" t="s">
        <v>2486</v>
      </c>
    </row>
    <row r="1827" spans="1:16" x14ac:dyDescent="0.3">
      <c r="A1827"/>
      <c r="P1827" s="63" t="s">
        <v>2486</v>
      </c>
    </row>
    <row r="1828" spans="1:16" x14ac:dyDescent="0.3">
      <c r="A1828"/>
      <c r="P1828" s="51" t="s">
        <v>2992</v>
      </c>
    </row>
    <row r="1829" spans="1:16" x14ac:dyDescent="0.3">
      <c r="A1829"/>
      <c r="P1829" s="51" t="s">
        <v>2992</v>
      </c>
    </row>
    <row r="1830" spans="1:16" x14ac:dyDescent="0.3">
      <c r="A1830"/>
      <c r="P1830" s="51" t="s">
        <v>2992</v>
      </c>
    </row>
    <row r="1831" spans="1:16" x14ac:dyDescent="0.3">
      <c r="A1831"/>
      <c r="P1831" s="51" t="s">
        <v>2992</v>
      </c>
    </row>
    <row r="1832" spans="1:16" x14ac:dyDescent="0.3">
      <c r="A1832"/>
      <c r="P1832" s="51" t="s">
        <v>2992</v>
      </c>
    </row>
    <row r="1833" spans="1:16" x14ac:dyDescent="0.3">
      <c r="A1833"/>
      <c r="P1833" s="51" t="s">
        <v>2992</v>
      </c>
    </row>
    <row r="1834" spans="1:16" x14ac:dyDescent="0.3">
      <c r="A1834"/>
      <c r="P1834" s="51" t="s">
        <v>2992</v>
      </c>
    </row>
    <row r="1835" spans="1:16" x14ac:dyDescent="0.3">
      <c r="A1835"/>
      <c r="P1835" s="51" t="s">
        <v>2992</v>
      </c>
    </row>
    <row r="1836" spans="1:16" x14ac:dyDescent="0.3">
      <c r="A1836"/>
      <c r="P1836" s="51" t="s">
        <v>2992</v>
      </c>
    </row>
    <row r="1837" spans="1:16" x14ac:dyDescent="0.3">
      <c r="A1837"/>
      <c r="P1837" s="51" t="s">
        <v>2992</v>
      </c>
    </row>
    <row r="1838" spans="1:16" x14ac:dyDescent="0.3">
      <c r="A1838"/>
      <c r="P1838" s="51" t="s">
        <v>2992</v>
      </c>
    </row>
    <row r="1839" spans="1:16" x14ac:dyDescent="0.3">
      <c r="A1839"/>
      <c r="P1839" s="51" t="s">
        <v>2992</v>
      </c>
    </row>
    <row r="1840" spans="1:16" x14ac:dyDescent="0.3">
      <c r="A1840"/>
      <c r="P1840" s="51" t="s">
        <v>2992</v>
      </c>
    </row>
    <row r="1841" spans="1:16" x14ac:dyDescent="0.3">
      <c r="A1841"/>
      <c r="P1841" s="51" t="s">
        <v>2992</v>
      </c>
    </row>
    <row r="1842" spans="1:16" x14ac:dyDescent="0.3">
      <c r="A1842"/>
      <c r="P1842" s="51" t="s">
        <v>2992</v>
      </c>
    </row>
    <row r="1843" spans="1:16" x14ac:dyDescent="0.3">
      <c r="A1843"/>
      <c r="P1843" s="51" t="s">
        <v>2992</v>
      </c>
    </row>
    <row r="1844" spans="1:16" x14ac:dyDescent="0.3">
      <c r="A1844"/>
      <c r="P1844" s="51" t="s">
        <v>2992</v>
      </c>
    </row>
    <row r="1845" spans="1:16" x14ac:dyDescent="0.3">
      <c r="A1845"/>
      <c r="P1845" s="51" t="s">
        <v>2992</v>
      </c>
    </row>
    <row r="1846" spans="1:16" x14ac:dyDescent="0.3">
      <c r="A1846"/>
      <c r="P1846" s="51" t="s">
        <v>2992</v>
      </c>
    </row>
    <row r="1847" spans="1:16" x14ac:dyDescent="0.3">
      <c r="A1847"/>
      <c r="P1847" s="51" t="s">
        <v>2992</v>
      </c>
    </row>
    <row r="1848" spans="1:16" x14ac:dyDescent="0.3">
      <c r="A1848"/>
      <c r="P1848" s="51" t="s">
        <v>2992</v>
      </c>
    </row>
    <row r="1849" spans="1:16" x14ac:dyDescent="0.3">
      <c r="A1849"/>
      <c r="P1849" s="51" t="s">
        <v>2992</v>
      </c>
    </row>
    <row r="1850" spans="1:16" x14ac:dyDescent="0.3">
      <c r="A1850"/>
      <c r="P1850" s="51" t="s">
        <v>2992</v>
      </c>
    </row>
    <row r="1851" spans="1:16" x14ac:dyDescent="0.3">
      <c r="A1851"/>
      <c r="P1851" s="51" t="s">
        <v>2992</v>
      </c>
    </row>
    <row r="1852" spans="1:16" x14ac:dyDescent="0.3">
      <c r="A1852"/>
      <c r="P1852" s="51" t="s">
        <v>2992</v>
      </c>
    </row>
    <row r="1853" spans="1:16" x14ac:dyDescent="0.3">
      <c r="A1853"/>
      <c r="P1853" s="51" t="s">
        <v>2992</v>
      </c>
    </row>
    <row r="1854" spans="1:16" x14ac:dyDescent="0.3">
      <c r="A1854"/>
      <c r="P1854" s="51" t="s">
        <v>2992</v>
      </c>
    </row>
    <row r="1855" spans="1:16" x14ac:dyDescent="0.3">
      <c r="A1855"/>
      <c r="P1855" s="51" t="s">
        <v>2992</v>
      </c>
    </row>
    <row r="1856" spans="1:16" x14ac:dyDescent="0.3">
      <c r="A1856"/>
      <c r="P1856" s="51" t="s">
        <v>2992</v>
      </c>
    </row>
    <row r="1857" spans="1:16" x14ac:dyDescent="0.3">
      <c r="A1857"/>
      <c r="P1857" s="51" t="s">
        <v>2992</v>
      </c>
    </row>
    <row r="1858" spans="1:16" x14ac:dyDescent="0.3">
      <c r="A1858"/>
      <c r="P1858" s="51" t="s">
        <v>2992</v>
      </c>
    </row>
    <row r="1859" spans="1:16" x14ac:dyDescent="0.3">
      <c r="A1859"/>
      <c r="P1859" s="51" t="s">
        <v>2992</v>
      </c>
    </row>
    <row r="1860" spans="1:16" x14ac:dyDescent="0.3">
      <c r="A1860"/>
      <c r="P1860" s="51" t="s">
        <v>2992</v>
      </c>
    </row>
    <row r="1861" spans="1:16" x14ac:dyDescent="0.3">
      <c r="A1861"/>
      <c r="P1861" s="51" t="s">
        <v>2992</v>
      </c>
    </row>
    <row r="1862" spans="1:16" x14ac:dyDescent="0.3">
      <c r="A1862"/>
      <c r="P1862" s="51" t="s">
        <v>2992</v>
      </c>
    </row>
    <row r="1863" spans="1:16" x14ac:dyDescent="0.3">
      <c r="A1863"/>
      <c r="P1863" s="51" t="s">
        <v>2992</v>
      </c>
    </row>
    <row r="1864" spans="1:16" x14ac:dyDescent="0.3">
      <c r="A1864"/>
      <c r="P1864" s="51" t="s">
        <v>2992</v>
      </c>
    </row>
    <row r="1865" spans="1:16" x14ac:dyDescent="0.3">
      <c r="A1865"/>
      <c r="P1865" s="51" t="s">
        <v>2992</v>
      </c>
    </row>
    <row r="1866" spans="1:16" x14ac:dyDescent="0.3">
      <c r="A1866"/>
      <c r="P1866" s="51" t="s">
        <v>2992</v>
      </c>
    </row>
    <row r="1867" spans="1:16" x14ac:dyDescent="0.3">
      <c r="A1867"/>
      <c r="P1867" s="51" t="s">
        <v>2992</v>
      </c>
    </row>
    <row r="1868" spans="1:16" x14ac:dyDescent="0.3">
      <c r="A1868"/>
      <c r="P1868" s="51" t="s">
        <v>2992</v>
      </c>
    </row>
    <row r="1869" spans="1:16" x14ac:dyDescent="0.3">
      <c r="A1869"/>
      <c r="P1869" s="51" t="s">
        <v>2992</v>
      </c>
    </row>
    <row r="1870" spans="1:16" x14ac:dyDescent="0.3">
      <c r="A1870"/>
      <c r="P1870" s="51" t="s">
        <v>2992</v>
      </c>
    </row>
    <row r="1871" spans="1:16" x14ac:dyDescent="0.3">
      <c r="A1871"/>
      <c r="P1871" s="51" t="s">
        <v>2992</v>
      </c>
    </row>
    <row r="1872" spans="1:16" x14ac:dyDescent="0.3">
      <c r="A1872"/>
      <c r="P1872" s="51" t="s">
        <v>2992</v>
      </c>
    </row>
    <row r="1873" spans="1:16" x14ac:dyDescent="0.3">
      <c r="A1873"/>
      <c r="P1873" s="51" t="s">
        <v>2992</v>
      </c>
    </row>
    <row r="1874" spans="1:16" x14ac:dyDescent="0.3">
      <c r="A1874"/>
      <c r="P1874" s="51" t="s">
        <v>2992</v>
      </c>
    </row>
    <row r="1875" spans="1:16" x14ac:dyDescent="0.3">
      <c r="A1875"/>
      <c r="P1875" s="51" t="s">
        <v>2992</v>
      </c>
    </row>
    <row r="1876" spans="1:16" x14ac:dyDescent="0.3">
      <c r="A1876"/>
      <c r="P1876" s="51" t="s">
        <v>2992</v>
      </c>
    </row>
    <row r="1877" spans="1:16" x14ac:dyDescent="0.3">
      <c r="A1877"/>
      <c r="P1877" s="51" t="s">
        <v>2992</v>
      </c>
    </row>
    <row r="1878" spans="1:16" x14ac:dyDescent="0.3">
      <c r="A1878"/>
      <c r="P1878" s="51" t="s">
        <v>2992</v>
      </c>
    </row>
    <row r="1879" spans="1:16" x14ac:dyDescent="0.3">
      <c r="A1879"/>
      <c r="P1879" s="51" t="s">
        <v>2992</v>
      </c>
    </row>
    <row r="1880" spans="1:16" x14ac:dyDescent="0.3">
      <c r="A1880"/>
      <c r="P1880" s="51" t="s">
        <v>2992</v>
      </c>
    </row>
    <row r="1881" spans="1:16" x14ac:dyDescent="0.3">
      <c r="A1881"/>
      <c r="P1881" s="51" t="s">
        <v>2992</v>
      </c>
    </row>
    <row r="1882" spans="1:16" x14ac:dyDescent="0.3">
      <c r="A1882"/>
      <c r="P1882" s="51" t="s">
        <v>2992</v>
      </c>
    </row>
    <row r="1883" spans="1:16" x14ac:dyDescent="0.3">
      <c r="A1883"/>
      <c r="P1883" s="51" t="s">
        <v>2992</v>
      </c>
    </row>
    <row r="1884" spans="1:16" x14ac:dyDescent="0.3">
      <c r="A1884"/>
      <c r="P1884" s="51" t="s">
        <v>2992</v>
      </c>
    </row>
    <row r="1885" spans="1:16" x14ac:dyDescent="0.3">
      <c r="A1885"/>
      <c r="P1885" s="51" t="s">
        <v>2992</v>
      </c>
    </row>
    <row r="1886" spans="1:16" x14ac:dyDescent="0.3">
      <c r="A1886"/>
      <c r="P1886" s="51" t="s">
        <v>2992</v>
      </c>
    </row>
    <row r="1887" spans="1:16" x14ac:dyDescent="0.3">
      <c r="A1887"/>
      <c r="P1887" s="51" t="s">
        <v>2992</v>
      </c>
    </row>
    <row r="1888" spans="1:16" x14ac:dyDescent="0.3">
      <c r="A1888"/>
      <c r="P1888" s="51" t="s">
        <v>2992</v>
      </c>
    </row>
    <row r="1889" spans="1:16" x14ac:dyDescent="0.3">
      <c r="A1889"/>
      <c r="P1889" s="58" t="s">
        <v>2356</v>
      </c>
    </row>
    <row r="1890" spans="1:16" x14ac:dyDescent="0.3">
      <c r="A1890"/>
      <c r="P1890" s="58" t="s">
        <v>2486</v>
      </c>
    </row>
    <row r="1891" spans="1:16" x14ac:dyDescent="0.3">
      <c r="A1891"/>
      <c r="P1891" s="58" t="s">
        <v>910</v>
      </c>
    </row>
    <row r="1892" spans="1:16" x14ac:dyDescent="0.3">
      <c r="A1892"/>
      <c r="P1892" s="58" t="s">
        <v>2035</v>
      </c>
    </row>
    <row r="1893" spans="1:16" x14ac:dyDescent="0.3">
      <c r="A1893"/>
      <c r="P1893" s="58" t="s">
        <v>2418</v>
      </c>
    </row>
    <row r="1894" spans="1:16" x14ac:dyDescent="0.3">
      <c r="A1894"/>
      <c r="P1894" s="58" t="s">
        <v>2418</v>
      </c>
    </row>
    <row r="1895" spans="1:16" x14ac:dyDescent="0.3">
      <c r="A1895"/>
      <c r="P1895" s="58" t="s">
        <v>2463</v>
      </c>
    </row>
    <row r="1896" spans="1:16" x14ac:dyDescent="0.3">
      <c r="A1896"/>
      <c r="P1896" s="58" t="s">
        <v>2463</v>
      </c>
    </row>
    <row r="1897" spans="1:16" x14ac:dyDescent="0.3">
      <c r="A1897"/>
      <c r="P1897" s="58" t="s">
        <v>2463</v>
      </c>
    </row>
    <row r="1898" spans="1:16" x14ac:dyDescent="0.3">
      <c r="A1898"/>
      <c r="P1898" s="58" t="s">
        <v>2463</v>
      </c>
    </row>
    <row r="1899" spans="1:16" x14ac:dyDescent="0.3">
      <c r="A1899"/>
      <c r="P1899" s="58" t="s">
        <v>2356</v>
      </c>
    </row>
    <row r="1900" spans="1:16" x14ac:dyDescent="0.3">
      <c r="A1900"/>
      <c r="P1900" s="58" t="s">
        <v>2418</v>
      </c>
    </row>
    <row r="1901" spans="1:16" x14ac:dyDescent="0.3">
      <c r="A1901"/>
      <c r="P1901" s="58" t="s">
        <v>2418</v>
      </c>
    </row>
    <row r="1902" spans="1:16" x14ac:dyDescent="0.3">
      <c r="A1902"/>
      <c r="P1902" s="58" t="s">
        <v>2568</v>
      </c>
    </row>
    <row r="1903" spans="1:16" x14ac:dyDescent="0.3">
      <c r="A1903"/>
      <c r="P1903" s="58" t="s">
        <v>2568</v>
      </c>
    </row>
    <row r="1904" spans="1:16" x14ac:dyDescent="0.3">
      <c r="A1904"/>
      <c r="P1904" s="58" t="s">
        <v>2568</v>
      </c>
    </row>
    <row r="1905" spans="1:16" x14ac:dyDescent="0.3">
      <c r="A1905"/>
      <c r="P1905" s="58" t="s">
        <v>2568</v>
      </c>
    </row>
    <row r="1906" spans="1:16" x14ac:dyDescent="0.3">
      <c r="A1906"/>
      <c r="P1906" s="58" t="s">
        <v>2568</v>
      </c>
    </row>
    <row r="1907" spans="1:16" x14ac:dyDescent="0.3">
      <c r="A1907"/>
      <c r="P1907" s="58" t="s">
        <v>2584</v>
      </c>
    </row>
    <row r="1908" spans="1:16" x14ac:dyDescent="0.3">
      <c r="A1908"/>
      <c r="P1908" s="58" t="s">
        <v>2356</v>
      </c>
    </row>
    <row r="1909" spans="1:16" x14ac:dyDescent="0.3">
      <c r="A1909"/>
      <c r="P1909" s="58" t="s">
        <v>2356</v>
      </c>
    </row>
    <row r="1910" spans="1:16" x14ac:dyDescent="0.3">
      <c r="A1910"/>
      <c r="P1910" s="58" t="s">
        <v>2356</v>
      </c>
    </row>
    <row r="1911" spans="1:16" x14ac:dyDescent="0.3">
      <c r="A1911"/>
      <c r="P1911" s="58" t="s">
        <v>2356</v>
      </c>
    </row>
    <row r="1912" spans="1:16" x14ac:dyDescent="0.3">
      <c r="A1912"/>
      <c r="P1912" s="58" t="s">
        <v>2356</v>
      </c>
    </row>
    <row r="1913" spans="1:16" x14ac:dyDescent="0.3">
      <c r="A1913"/>
      <c r="P1913" s="58" t="s">
        <v>2356</v>
      </c>
    </row>
    <row r="1914" spans="1:16" x14ac:dyDescent="0.3">
      <c r="A1914"/>
      <c r="P1914" s="58" t="s">
        <v>2356</v>
      </c>
    </row>
    <row r="1915" spans="1:16" x14ac:dyDescent="0.3">
      <c r="A1915"/>
      <c r="P1915" s="58" t="s">
        <v>2356</v>
      </c>
    </row>
    <row r="1916" spans="1:16" x14ac:dyDescent="0.3">
      <c r="A1916"/>
      <c r="P1916" s="58" t="s">
        <v>2356</v>
      </c>
    </row>
    <row r="1917" spans="1:16" x14ac:dyDescent="0.3">
      <c r="A1917"/>
      <c r="P1917" s="58" t="s">
        <v>2356</v>
      </c>
    </row>
    <row r="1918" spans="1:16" x14ac:dyDescent="0.3">
      <c r="A1918"/>
      <c r="P1918" s="58" t="s">
        <v>2356</v>
      </c>
    </row>
    <row r="1919" spans="1:16" x14ac:dyDescent="0.3">
      <c r="A1919"/>
      <c r="P1919" s="58" t="s">
        <v>2356</v>
      </c>
    </row>
    <row r="1920" spans="1:16" x14ac:dyDescent="0.3">
      <c r="A1920"/>
      <c r="P1920" s="58" t="s">
        <v>2356</v>
      </c>
    </row>
    <row r="1921" spans="1:16" x14ac:dyDescent="0.3">
      <c r="A1921"/>
      <c r="P1921" s="58" t="s">
        <v>2356</v>
      </c>
    </row>
    <row r="1922" spans="1:16" x14ac:dyDescent="0.3">
      <c r="A1922"/>
      <c r="P1922" s="58" t="s">
        <v>2356</v>
      </c>
    </row>
    <row r="1923" spans="1:16" x14ac:dyDescent="0.3">
      <c r="A1923"/>
      <c r="P1923" s="58" t="s">
        <v>2356</v>
      </c>
    </row>
    <row r="1924" spans="1:16" x14ac:dyDescent="0.3">
      <c r="A1924"/>
      <c r="P1924" s="58" t="s">
        <v>2356</v>
      </c>
    </row>
    <row r="1925" spans="1:16" x14ac:dyDescent="0.3">
      <c r="A1925"/>
      <c r="P1925" s="58" t="s">
        <v>2356</v>
      </c>
    </row>
    <row r="1926" spans="1:16" x14ac:dyDescent="0.3">
      <c r="A1926"/>
      <c r="P1926" s="58" t="s">
        <v>2356</v>
      </c>
    </row>
    <row r="1927" spans="1:16" x14ac:dyDescent="0.3">
      <c r="A1927"/>
      <c r="P1927" s="58" t="s">
        <v>2356</v>
      </c>
    </row>
    <row r="1928" spans="1:16" x14ac:dyDescent="0.3">
      <c r="A1928"/>
      <c r="P1928" s="58" t="s">
        <v>2356</v>
      </c>
    </row>
    <row r="1929" spans="1:16" x14ac:dyDescent="0.3">
      <c r="A1929"/>
      <c r="P1929" s="58" t="s">
        <v>2356</v>
      </c>
    </row>
    <row r="1930" spans="1:16" x14ac:dyDescent="0.3">
      <c r="A1930"/>
      <c r="P1930" s="58" t="s">
        <v>2418</v>
      </c>
    </row>
    <row r="1931" spans="1:16" x14ac:dyDescent="0.3">
      <c r="A1931"/>
      <c r="P1931" s="58" t="s">
        <v>2418</v>
      </c>
    </row>
    <row r="1932" spans="1:16" x14ac:dyDescent="0.3">
      <c r="A1932"/>
      <c r="P1932" s="58" t="s">
        <v>2418</v>
      </c>
    </row>
    <row r="1933" spans="1:16" x14ac:dyDescent="0.3">
      <c r="A1933"/>
      <c r="P1933" s="58" t="s">
        <v>2418</v>
      </c>
    </row>
    <row r="1934" spans="1:16" x14ac:dyDescent="0.3">
      <c r="A1934"/>
      <c r="P1934" s="58" t="s">
        <v>2418</v>
      </c>
    </row>
    <row r="1935" spans="1:16" x14ac:dyDescent="0.3">
      <c r="A1935"/>
      <c r="P1935" s="58" t="s">
        <v>2418</v>
      </c>
    </row>
    <row r="1936" spans="1:16" x14ac:dyDescent="0.3">
      <c r="A1936"/>
      <c r="P1936" s="58" t="s">
        <v>2418</v>
      </c>
    </row>
    <row r="1937" spans="1:16" x14ac:dyDescent="0.3">
      <c r="A1937"/>
      <c r="P1937" s="58" t="s">
        <v>2418</v>
      </c>
    </row>
    <row r="1938" spans="1:16" x14ac:dyDescent="0.3">
      <c r="A1938"/>
      <c r="P1938" s="58" t="s">
        <v>2584</v>
      </c>
    </row>
    <row r="1939" spans="1:16" x14ac:dyDescent="0.3">
      <c r="A1939"/>
      <c r="P1939" s="58" t="s">
        <v>2356</v>
      </c>
    </row>
    <row r="1940" spans="1:16" x14ac:dyDescent="0.3">
      <c r="A1940"/>
      <c r="P1940" s="58" t="s">
        <v>2356</v>
      </c>
    </row>
    <row r="1941" spans="1:16" x14ac:dyDescent="0.3">
      <c r="A1941"/>
      <c r="P1941" s="58" t="s">
        <v>2584</v>
      </c>
    </row>
    <row r="1942" spans="1:16" x14ac:dyDescent="0.3">
      <c r="A1942"/>
      <c r="P1942" s="58" t="s">
        <v>2584</v>
      </c>
    </row>
    <row r="1943" spans="1:16" x14ac:dyDescent="0.3">
      <c r="A1943"/>
      <c r="P1943" s="58" t="s">
        <v>2356</v>
      </c>
    </row>
    <row r="1944" spans="1:16" x14ac:dyDescent="0.3">
      <c r="A1944"/>
      <c r="P1944" s="58" t="s">
        <v>2356</v>
      </c>
    </row>
    <row r="1945" spans="1:16" x14ac:dyDescent="0.3">
      <c r="A1945"/>
      <c r="P1945" s="58" t="s">
        <v>2584</v>
      </c>
    </row>
    <row r="1946" spans="1:16" x14ac:dyDescent="0.3">
      <c r="A1946"/>
      <c r="P1946" s="58" t="s">
        <v>2584</v>
      </c>
    </row>
    <row r="1947" spans="1:16" x14ac:dyDescent="0.3">
      <c r="A1947"/>
      <c r="P1947" s="58" t="s">
        <v>2568</v>
      </c>
    </row>
    <row r="1948" spans="1:16" x14ac:dyDescent="0.3">
      <c r="A1948"/>
      <c r="P1948" s="58" t="s">
        <v>2568</v>
      </c>
    </row>
    <row r="1949" spans="1:16" x14ac:dyDescent="0.3">
      <c r="A1949"/>
      <c r="P1949" s="58" t="s">
        <v>2568</v>
      </c>
    </row>
    <row r="1950" spans="1:16" x14ac:dyDescent="0.3">
      <c r="A1950"/>
      <c r="P1950" s="58" t="s">
        <v>2568</v>
      </c>
    </row>
    <row r="1951" spans="1:16" x14ac:dyDescent="0.3">
      <c r="A1951"/>
      <c r="P1951" s="58" t="s">
        <v>2568</v>
      </c>
    </row>
    <row r="1952" spans="1:16" x14ac:dyDescent="0.3">
      <c r="A1952"/>
      <c r="P1952" s="58" t="s">
        <v>2568</v>
      </c>
    </row>
    <row r="1953" spans="1:16" x14ac:dyDescent="0.3">
      <c r="A1953"/>
      <c r="P1953" s="58" t="s">
        <v>2568</v>
      </c>
    </row>
    <row r="1954" spans="1:16" x14ac:dyDescent="0.3">
      <c r="A1954"/>
      <c r="P1954" s="58" t="s">
        <v>2568</v>
      </c>
    </row>
    <row r="1955" spans="1:16" x14ac:dyDescent="0.3">
      <c r="A1955"/>
      <c r="P1955" s="58" t="s">
        <v>2568</v>
      </c>
    </row>
    <row r="1956" spans="1:16" x14ac:dyDescent="0.3">
      <c r="A1956"/>
      <c r="P1956" s="58" t="s">
        <v>2568</v>
      </c>
    </row>
    <row r="1957" spans="1:16" x14ac:dyDescent="0.3">
      <c r="A1957"/>
      <c r="P1957" s="58" t="s">
        <v>2568</v>
      </c>
    </row>
    <row r="1958" spans="1:16" x14ac:dyDescent="0.3">
      <c r="A1958"/>
      <c r="P1958" s="58" t="s">
        <v>2568</v>
      </c>
    </row>
    <row r="1959" spans="1:16" x14ac:dyDescent="0.3">
      <c r="A1959"/>
      <c r="P1959" s="58" t="s">
        <v>2568</v>
      </c>
    </row>
    <row r="1960" spans="1:16" x14ac:dyDescent="0.3">
      <c r="A1960"/>
      <c r="P1960" s="58" t="s">
        <v>2035</v>
      </c>
    </row>
    <row r="1961" spans="1:16" x14ac:dyDescent="0.3">
      <c r="A1961"/>
      <c r="P1961" s="58" t="s">
        <v>2035</v>
      </c>
    </row>
    <row r="1962" spans="1:16" x14ac:dyDescent="0.3">
      <c r="A1962"/>
      <c r="P1962" s="58" t="s">
        <v>2035</v>
      </c>
    </row>
    <row r="1963" spans="1:16" x14ac:dyDescent="0.3">
      <c r="A1963"/>
      <c r="P1963" s="58" t="s">
        <v>2035</v>
      </c>
    </row>
    <row r="1964" spans="1:16" x14ac:dyDescent="0.3">
      <c r="A1964"/>
      <c r="P1964" s="58" t="s">
        <v>2035</v>
      </c>
    </row>
    <row r="1965" spans="1:16" x14ac:dyDescent="0.3">
      <c r="A1965"/>
      <c r="P1965" s="58" t="s">
        <v>2035</v>
      </c>
    </row>
    <row r="1966" spans="1:16" x14ac:dyDescent="0.3">
      <c r="A1966"/>
      <c r="P1966" s="58" t="s">
        <v>2035</v>
      </c>
    </row>
    <row r="1967" spans="1:16" x14ac:dyDescent="0.3">
      <c r="A1967"/>
      <c r="P1967" s="58" t="s">
        <v>2035</v>
      </c>
    </row>
    <row r="1968" spans="1:16" x14ac:dyDescent="0.3">
      <c r="A1968"/>
      <c r="P1968" s="58" t="s">
        <v>2035</v>
      </c>
    </row>
    <row r="1969" spans="1:16" x14ac:dyDescent="0.3">
      <c r="A1969"/>
      <c r="P1969" s="58" t="s">
        <v>2035</v>
      </c>
    </row>
    <row r="1970" spans="1:16" x14ac:dyDescent="0.3">
      <c r="A1970"/>
      <c r="P1970" s="58" t="s">
        <v>2035</v>
      </c>
    </row>
    <row r="1971" spans="1:16" x14ac:dyDescent="0.3">
      <c r="A1971"/>
      <c r="P1971" s="58" t="s">
        <v>2035</v>
      </c>
    </row>
    <row r="1972" spans="1:16" x14ac:dyDescent="0.3">
      <c r="A1972"/>
      <c r="P1972" s="58" t="s">
        <v>2035</v>
      </c>
    </row>
    <row r="1973" spans="1:16" x14ac:dyDescent="0.3">
      <c r="A1973"/>
      <c r="P1973" s="58" t="s">
        <v>2035</v>
      </c>
    </row>
    <row r="1974" spans="1:16" x14ac:dyDescent="0.3">
      <c r="A1974"/>
      <c r="P1974" s="58" t="s">
        <v>2035</v>
      </c>
    </row>
    <row r="1975" spans="1:16" x14ac:dyDescent="0.3">
      <c r="A1975"/>
      <c r="P1975" s="58" t="s">
        <v>2035</v>
      </c>
    </row>
    <row r="1976" spans="1:16" x14ac:dyDescent="0.3">
      <c r="A1976"/>
      <c r="P1976" s="58" t="s">
        <v>2035</v>
      </c>
    </row>
    <row r="1977" spans="1:16" x14ac:dyDescent="0.3">
      <c r="A1977"/>
      <c r="P1977" s="58" t="s">
        <v>2035</v>
      </c>
    </row>
    <row r="1978" spans="1:16" x14ac:dyDescent="0.3">
      <c r="A1978"/>
      <c r="P1978" s="58" t="s">
        <v>2035</v>
      </c>
    </row>
    <row r="1979" spans="1:16" x14ac:dyDescent="0.3">
      <c r="A1979"/>
      <c r="P1979" s="58" t="s">
        <v>2035</v>
      </c>
    </row>
    <row r="1980" spans="1:16" x14ac:dyDescent="0.3">
      <c r="A1980"/>
      <c r="P1980" s="58" t="s">
        <v>2035</v>
      </c>
    </row>
    <row r="1981" spans="1:16" x14ac:dyDescent="0.3">
      <c r="A1981"/>
      <c r="P1981" s="58" t="s">
        <v>2035</v>
      </c>
    </row>
    <row r="1982" spans="1:16" x14ac:dyDescent="0.3">
      <c r="A1982"/>
      <c r="P1982" s="58" t="s">
        <v>2035</v>
      </c>
    </row>
    <row r="1983" spans="1:16" x14ac:dyDescent="0.3">
      <c r="A1983"/>
      <c r="P1983" s="58" t="s">
        <v>2035</v>
      </c>
    </row>
    <row r="1984" spans="1:16" x14ac:dyDescent="0.3">
      <c r="A1984"/>
      <c r="P1984" s="58" t="s">
        <v>2035</v>
      </c>
    </row>
    <row r="1985" spans="1:16" x14ac:dyDescent="0.3">
      <c r="A1985"/>
      <c r="P1985" s="58" t="s">
        <v>2035</v>
      </c>
    </row>
    <row r="1986" spans="1:16" x14ac:dyDescent="0.3">
      <c r="A1986"/>
      <c r="P1986" s="58" t="s">
        <v>2035</v>
      </c>
    </row>
    <row r="1987" spans="1:16" x14ac:dyDescent="0.3">
      <c r="A1987"/>
      <c r="P1987" s="58" t="s">
        <v>2035</v>
      </c>
    </row>
    <row r="1988" spans="1:16" x14ac:dyDescent="0.3">
      <c r="A1988"/>
      <c r="P1988" s="58" t="s">
        <v>2035</v>
      </c>
    </row>
    <row r="1989" spans="1:16" x14ac:dyDescent="0.3">
      <c r="A1989"/>
      <c r="P1989" s="58" t="s">
        <v>2035</v>
      </c>
    </row>
    <row r="1990" spans="1:16" x14ac:dyDescent="0.3">
      <c r="A1990"/>
      <c r="P1990" s="58" t="s">
        <v>2035</v>
      </c>
    </row>
    <row r="1991" spans="1:16" x14ac:dyDescent="0.3">
      <c r="A1991"/>
      <c r="P1991" s="58" t="s">
        <v>2035</v>
      </c>
    </row>
    <row r="1992" spans="1:16" x14ac:dyDescent="0.3">
      <c r="A1992"/>
      <c r="P1992" s="58" t="s">
        <v>2035</v>
      </c>
    </row>
    <row r="1993" spans="1:16" x14ac:dyDescent="0.3">
      <c r="A1993"/>
      <c r="P1993" s="58" t="s">
        <v>2035</v>
      </c>
    </row>
    <row r="1994" spans="1:16" x14ac:dyDescent="0.3">
      <c r="A1994"/>
      <c r="P1994" s="53" t="s">
        <v>113</v>
      </c>
    </row>
    <row r="1995" spans="1:16" x14ac:dyDescent="0.3">
      <c r="A1995"/>
      <c r="P1995" s="53" t="s">
        <v>113</v>
      </c>
    </row>
    <row r="1996" spans="1:16" x14ac:dyDescent="0.3">
      <c r="A1996"/>
      <c r="P1996" s="53" t="s">
        <v>113</v>
      </c>
    </row>
    <row r="1997" spans="1:16" x14ac:dyDescent="0.3">
      <c r="A1997"/>
      <c r="P1997" s="53" t="s">
        <v>113</v>
      </c>
    </row>
    <row r="1998" spans="1:16" x14ac:dyDescent="0.3">
      <c r="A1998"/>
      <c r="P1998" s="53" t="s">
        <v>113</v>
      </c>
    </row>
    <row r="1999" spans="1:16" x14ac:dyDescent="0.3">
      <c r="A1999"/>
      <c r="P1999" s="53" t="s">
        <v>113</v>
      </c>
    </row>
    <row r="2000" spans="1:16" x14ac:dyDescent="0.3">
      <c r="A2000"/>
      <c r="P2000" s="53" t="s">
        <v>113</v>
      </c>
    </row>
    <row r="2001" spans="1:16" x14ac:dyDescent="0.3">
      <c r="A2001"/>
      <c r="P2001" s="53" t="s">
        <v>113</v>
      </c>
    </row>
    <row r="2002" spans="1:16" x14ac:dyDescent="0.3">
      <c r="A2002"/>
      <c r="P2002" s="53" t="s">
        <v>113</v>
      </c>
    </row>
    <row r="2003" spans="1:16" x14ac:dyDescent="0.3">
      <c r="A2003"/>
      <c r="P2003" s="53" t="s">
        <v>113</v>
      </c>
    </row>
    <row r="2004" spans="1:16" x14ac:dyDescent="0.3">
      <c r="A2004"/>
      <c r="P2004" s="53" t="s">
        <v>113</v>
      </c>
    </row>
    <row r="2005" spans="1:16" x14ac:dyDescent="0.3">
      <c r="A2005"/>
      <c r="P2005" s="53" t="s">
        <v>113</v>
      </c>
    </row>
    <row r="2006" spans="1:16" x14ac:dyDescent="0.3">
      <c r="A2006"/>
      <c r="P2006" s="53" t="s">
        <v>113</v>
      </c>
    </row>
    <row r="2007" spans="1:16" x14ac:dyDescent="0.3">
      <c r="A2007"/>
      <c r="P2007" s="53" t="s">
        <v>113</v>
      </c>
    </row>
    <row r="2008" spans="1:16" x14ac:dyDescent="0.3">
      <c r="A2008"/>
      <c r="P2008" s="53" t="s">
        <v>113</v>
      </c>
    </row>
    <row r="2009" spans="1:16" x14ac:dyDescent="0.3">
      <c r="A2009"/>
      <c r="P2009" s="53" t="s">
        <v>113</v>
      </c>
    </row>
    <row r="2010" spans="1:16" x14ac:dyDescent="0.3">
      <c r="A2010"/>
      <c r="P2010" s="53" t="s">
        <v>113</v>
      </c>
    </row>
    <row r="2011" spans="1:16" x14ac:dyDescent="0.3">
      <c r="A2011"/>
      <c r="P2011" s="53" t="s">
        <v>113</v>
      </c>
    </row>
    <row r="2012" spans="1:16" x14ac:dyDescent="0.3">
      <c r="A2012"/>
      <c r="P2012" s="53" t="s">
        <v>113</v>
      </c>
    </row>
    <row r="2013" spans="1:16" x14ac:dyDescent="0.3">
      <c r="A2013"/>
      <c r="P2013" s="53" t="s">
        <v>113</v>
      </c>
    </row>
    <row r="2014" spans="1:16" x14ac:dyDescent="0.3">
      <c r="A2014"/>
      <c r="P2014" s="53" t="s">
        <v>113</v>
      </c>
    </row>
    <row r="2015" spans="1:16" x14ac:dyDescent="0.3">
      <c r="A2015"/>
      <c r="P2015" s="53" t="s">
        <v>113</v>
      </c>
    </row>
    <row r="2016" spans="1:16" x14ac:dyDescent="0.3">
      <c r="A2016"/>
      <c r="P2016" s="61" t="s">
        <v>928</v>
      </c>
    </row>
    <row r="2017" spans="1:16" x14ac:dyDescent="0.3">
      <c r="A2017"/>
      <c r="P2017" s="58" t="s">
        <v>961</v>
      </c>
    </row>
    <row r="2018" spans="1:16" x14ac:dyDescent="0.3">
      <c r="A2018"/>
      <c r="P2018" s="58" t="s">
        <v>961</v>
      </c>
    </row>
    <row r="2019" spans="1:16" x14ac:dyDescent="0.3">
      <c r="A2019"/>
      <c r="P2019" s="58" t="s">
        <v>2584</v>
      </c>
    </row>
    <row r="2020" spans="1:16" x14ac:dyDescent="0.3">
      <c r="A2020"/>
      <c r="P2020" s="58" t="s">
        <v>2584</v>
      </c>
    </row>
    <row r="2021" spans="1:16" x14ac:dyDescent="0.3">
      <c r="A2021"/>
      <c r="P2021" s="58" t="s">
        <v>2584</v>
      </c>
    </row>
    <row r="2022" spans="1:16" x14ac:dyDescent="0.3">
      <c r="A2022"/>
      <c r="P2022" s="58" t="s">
        <v>2356</v>
      </c>
    </row>
    <row r="2023" spans="1:16" x14ac:dyDescent="0.3">
      <c r="A2023"/>
      <c r="P2023" s="58" t="s">
        <v>2584</v>
      </c>
    </row>
    <row r="2024" spans="1:16" x14ac:dyDescent="0.3">
      <c r="A2024"/>
      <c r="P2024" s="58" t="s">
        <v>2584</v>
      </c>
    </row>
    <row r="2025" spans="1:16" x14ac:dyDescent="0.3">
      <c r="A2025"/>
      <c r="P2025" s="58" t="s">
        <v>2584</v>
      </c>
    </row>
    <row r="2026" spans="1:16" x14ac:dyDescent="0.3">
      <c r="A2026"/>
      <c r="P2026" s="58" t="s">
        <v>2584</v>
      </c>
    </row>
    <row r="2027" spans="1:16" x14ac:dyDescent="0.3">
      <c r="A2027"/>
      <c r="P2027" s="58" t="s">
        <v>2584</v>
      </c>
    </row>
    <row r="2028" spans="1:16" x14ac:dyDescent="0.3">
      <c r="A2028"/>
      <c r="P2028" s="58" t="s">
        <v>2584</v>
      </c>
    </row>
    <row r="2029" spans="1:16" x14ac:dyDescent="0.3">
      <c r="A2029"/>
      <c r="P2029" s="58" t="s">
        <v>2584</v>
      </c>
    </row>
    <row r="2030" spans="1:16" x14ac:dyDescent="0.3">
      <c r="A2030"/>
      <c r="P2030" s="58" t="s">
        <v>2584</v>
      </c>
    </row>
    <row r="2031" spans="1:16" x14ac:dyDescent="0.3">
      <c r="A2031"/>
      <c r="P2031" s="58" t="s">
        <v>2584</v>
      </c>
    </row>
    <row r="2032" spans="1:16" x14ac:dyDescent="0.3">
      <c r="A2032"/>
      <c r="P2032" s="58" t="s">
        <v>2584</v>
      </c>
    </row>
    <row r="2033" spans="1:16" x14ac:dyDescent="0.3">
      <c r="A2033"/>
      <c r="P2033" s="58" t="s">
        <v>900</v>
      </c>
    </row>
    <row r="2034" spans="1:16" x14ac:dyDescent="0.3">
      <c r="A2034"/>
      <c r="P2034" s="58" t="s">
        <v>900</v>
      </c>
    </row>
    <row r="2035" spans="1:16" x14ac:dyDescent="0.3">
      <c r="A2035"/>
      <c r="P2035" s="63" t="s">
        <v>928</v>
      </c>
    </row>
    <row r="2036" spans="1:16" x14ac:dyDescent="0.3">
      <c r="A2036"/>
      <c r="P2036" s="51" t="s">
        <v>918</v>
      </c>
    </row>
    <row r="2037" spans="1:16" x14ac:dyDescent="0.3">
      <c r="A2037"/>
      <c r="P2037" s="51" t="s">
        <v>918</v>
      </c>
    </row>
    <row r="2038" spans="1:16" x14ac:dyDescent="0.3">
      <c r="A2038"/>
      <c r="P2038" s="51" t="s">
        <v>918</v>
      </c>
    </row>
    <row r="2039" spans="1:16" x14ac:dyDescent="0.3">
      <c r="A2039"/>
      <c r="P2039" s="61" t="s">
        <v>928</v>
      </c>
    </row>
    <row r="2040" spans="1:16" x14ac:dyDescent="0.3">
      <c r="A2040"/>
      <c r="P2040" s="55" t="s">
        <v>928</v>
      </c>
    </row>
    <row r="2041" spans="1:16" x14ac:dyDescent="0.3">
      <c r="A2041"/>
      <c r="P2041" s="55" t="s">
        <v>928</v>
      </c>
    </row>
    <row r="2042" spans="1:16" x14ac:dyDescent="0.3">
      <c r="A2042"/>
      <c r="P2042" s="55" t="s">
        <v>933</v>
      </c>
    </row>
    <row r="2043" spans="1:16" x14ac:dyDescent="0.3">
      <c r="A2043"/>
      <c r="P2043" s="55" t="s">
        <v>933</v>
      </c>
    </row>
    <row r="2044" spans="1:16" x14ac:dyDescent="0.3">
      <c r="A2044"/>
      <c r="P2044" s="55" t="s">
        <v>933</v>
      </c>
    </row>
    <row r="2045" spans="1:16" x14ac:dyDescent="0.3">
      <c r="A2045"/>
      <c r="P2045" s="55" t="s">
        <v>933</v>
      </c>
    </row>
    <row r="2046" spans="1:16" x14ac:dyDescent="0.3">
      <c r="A2046"/>
      <c r="P2046" s="51" t="s">
        <v>928</v>
      </c>
    </row>
    <row r="2047" spans="1:16" x14ac:dyDescent="0.3">
      <c r="A2047"/>
      <c r="P2047" s="58" t="s">
        <v>918</v>
      </c>
    </row>
    <row r="2048" spans="1:16" x14ac:dyDescent="0.3">
      <c r="A2048"/>
      <c r="P2048" s="58" t="s">
        <v>918</v>
      </c>
    </row>
    <row r="2049" spans="1:16" x14ac:dyDescent="0.3">
      <c r="A2049"/>
      <c r="P2049" s="58" t="s">
        <v>918</v>
      </c>
    </row>
    <row r="2050" spans="1:16" x14ac:dyDescent="0.3">
      <c r="A2050"/>
      <c r="P2050" s="58" t="s">
        <v>918</v>
      </c>
    </row>
    <row r="2051" spans="1:16" x14ac:dyDescent="0.3">
      <c r="A2051"/>
      <c r="P2051" s="58" t="s">
        <v>918</v>
      </c>
    </row>
    <row r="2052" spans="1:16" x14ac:dyDescent="0.3">
      <c r="A2052"/>
      <c r="P2052" s="58" t="s">
        <v>918</v>
      </c>
    </row>
    <row r="2053" spans="1:16" x14ac:dyDescent="0.3">
      <c r="A2053"/>
      <c r="P2053" s="58" t="s">
        <v>918</v>
      </c>
    </row>
    <row r="2054" spans="1:16" x14ac:dyDescent="0.3">
      <c r="A2054"/>
      <c r="P2054" s="58" t="s">
        <v>918</v>
      </c>
    </row>
    <row r="2055" spans="1:16" x14ac:dyDescent="0.3">
      <c r="A2055"/>
      <c r="P2055" s="58" t="s">
        <v>918</v>
      </c>
    </row>
    <row r="2056" spans="1:16" x14ac:dyDescent="0.3">
      <c r="A2056"/>
      <c r="P2056" s="58" t="s">
        <v>918</v>
      </c>
    </row>
    <row r="2057" spans="1:16" x14ac:dyDescent="0.3">
      <c r="A2057"/>
      <c r="P2057" s="58" t="s">
        <v>918</v>
      </c>
    </row>
    <row r="2058" spans="1:16" x14ac:dyDescent="0.3">
      <c r="A2058"/>
      <c r="P2058" s="58" t="s">
        <v>918</v>
      </c>
    </row>
    <row r="2059" spans="1:16" x14ac:dyDescent="0.3">
      <c r="A2059"/>
      <c r="P2059" s="58" t="s">
        <v>918</v>
      </c>
    </row>
    <row r="2060" spans="1:16" x14ac:dyDescent="0.3">
      <c r="A2060"/>
      <c r="P2060" s="58" t="s">
        <v>918</v>
      </c>
    </row>
    <row r="2061" spans="1:16" x14ac:dyDescent="0.3">
      <c r="A2061"/>
      <c r="P2061" s="58" t="s">
        <v>918</v>
      </c>
    </row>
    <row r="2062" spans="1:16" x14ac:dyDescent="0.3">
      <c r="A2062"/>
      <c r="P2062" s="58" t="s">
        <v>918</v>
      </c>
    </row>
    <row r="2063" spans="1:16" x14ac:dyDescent="0.3">
      <c r="A2063"/>
      <c r="P2063" s="58" t="s">
        <v>928</v>
      </c>
    </row>
    <row r="2064" spans="1:16" x14ac:dyDescent="0.3">
      <c r="A2064"/>
      <c r="P2064" s="58" t="s">
        <v>900</v>
      </c>
    </row>
    <row r="2065" spans="1:16" x14ac:dyDescent="0.3">
      <c r="A2065"/>
      <c r="P2065" s="58" t="s">
        <v>918</v>
      </c>
    </row>
    <row r="2066" spans="1:16" x14ac:dyDescent="0.3">
      <c r="A2066"/>
      <c r="P2066" s="58" t="s">
        <v>918</v>
      </c>
    </row>
    <row r="2067" spans="1:16" x14ac:dyDescent="0.3">
      <c r="A2067"/>
      <c r="P2067" s="58" t="s">
        <v>918</v>
      </c>
    </row>
    <row r="2068" spans="1:16" x14ac:dyDescent="0.3">
      <c r="A2068"/>
      <c r="P2068" s="58" t="s">
        <v>918</v>
      </c>
    </row>
    <row r="2069" spans="1:16" x14ac:dyDescent="0.3">
      <c r="A2069"/>
      <c r="P2069" s="58" t="s">
        <v>918</v>
      </c>
    </row>
    <row r="2070" spans="1:16" x14ac:dyDescent="0.3">
      <c r="A2070"/>
      <c r="P2070" s="58" t="s">
        <v>918</v>
      </c>
    </row>
    <row r="2071" spans="1:16" x14ac:dyDescent="0.3">
      <c r="A2071"/>
      <c r="P2071" s="58" t="s">
        <v>918</v>
      </c>
    </row>
    <row r="2072" spans="1:16" x14ac:dyDescent="0.3">
      <c r="A2072"/>
      <c r="P2072" s="58" t="s">
        <v>918</v>
      </c>
    </row>
    <row r="2073" spans="1:16" x14ac:dyDescent="0.3">
      <c r="A2073"/>
      <c r="P2073" s="58" t="s">
        <v>918</v>
      </c>
    </row>
    <row r="2074" spans="1:16" x14ac:dyDescent="0.3">
      <c r="A2074"/>
      <c r="P2074" s="58" t="s">
        <v>918</v>
      </c>
    </row>
    <row r="2075" spans="1:16" x14ac:dyDescent="0.3">
      <c r="A2075"/>
      <c r="P2075" s="58" t="s">
        <v>918</v>
      </c>
    </row>
    <row r="2076" spans="1:16" x14ac:dyDescent="0.3">
      <c r="A2076"/>
      <c r="P2076" s="58" t="s">
        <v>918</v>
      </c>
    </row>
    <row r="2077" spans="1:16" x14ac:dyDescent="0.3">
      <c r="A2077"/>
      <c r="P2077" s="58" t="s">
        <v>918</v>
      </c>
    </row>
    <row r="2078" spans="1:16" x14ac:dyDescent="0.3">
      <c r="A2078"/>
      <c r="P2078" s="58" t="s">
        <v>918</v>
      </c>
    </row>
    <row r="2079" spans="1:16" x14ac:dyDescent="0.3">
      <c r="A2079"/>
      <c r="P2079" s="58" t="s">
        <v>918</v>
      </c>
    </row>
    <row r="2080" spans="1:16" x14ac:dyDescent="0.3">
      <c r="A2080"/>
      <c r="P2080" s="58" t="s">
        <v>918</v>
      </c>
    </row>
    <row r="2081" spans="1:16" x14ac:dyDescent="0.3">
      <c r="A2081"/>
      <c r="P2081" s="58" t="s">
        <v>918</v>
      </c>
    </row>
    <row r="2082" spans="1:16" x14ac:dyDescent="0.3">
      <c r="A2082"/>
      <c r="P2082" s="58" t="s">
        <v>918</v>
      </c>
    </row>
    <row r="2083" spans="1:16" x14ac:dyDescent="0.3">
      <c r="A2083"/>
      <c r="P2083" s="58" t="s">
        <v>918</v>
      </c>
    </row>
    <row r="2084" spans="1:16" x14ac:dyDescent="0.3">
      <c r="A2084"/>
      <c r="P2084" s="58" t="s">
        <v>918</v>
      </c>
    </row>
    <row r="2085" spans="1:16" x14ac:dyDescent="0.3">
      <c r="A2085"/>
      <c r="P2085" s="58" t="s">
        <v>918</v>
      </c>
    </row>
    <row r="2086" spans="1:16" x14ac:dyDescent="0.3">
      <c r="A2086"/>
      <c r="P2086" s="55" t="s">
        <v>2486</v>
      </c>
    </row>
    <row r="2087" spans="1:16" x14ac:dyDescent="0.3">
      <c r="A2087"/>
      <c r="P2087" s="55" t="s">
        <v>2486</v>
      </c>
    </row>
    <row r="2088" spans="1:16" x14ac:dyDescent="0.3">
      <c r="A2088"/>
      <c r="P2088" s="55" t="s">
        <v>3024</v>
      </c>
    </row>
    <row r="2089" spans="1:16" x14ac:dyDescent="0.3">
      <c r="A2089"/>
      <c r="P2089" s="63" t="s">
        <v>1051</v>
      </c>
    </row>
    <row r="2090" spans="1:16" x14ac:dyDescent="0.3">
      <c r="A2090"/>
      <c r="P2090" s="63" t="s">
        <v>924</v>
      </c>
    </row>
    <row r="2091" spans="1:16" x14ac:dyDescent="0.3">
      <c r="A2091"/>
      <c r="P2091" s="63" t="s">
        <v>924</v>
      </c>
    </row>
    <row r="2092" spans="1:16" x14ac:dyDescent="0.3">
      <c r="A2092"/>
      <c r="P2092" s="63" t="s">
        <v>924</v>
      </c>
    </row>
    <row r="2093" spans="1:16" x14ac:dyDescent="0.3">
      <c r="A2093"/>
      <c r="P2093" s="63" t="s">
        <v>1052</v>
      </c>
    </row>
    <row r="2094" spans="1:16" x14ac:dyDescent="0.3">
      <c r="A2094"/>
      <c r="P2094" s="63" t="s">
        <v>4525</v>
      </c>
    </row>
    <row r="2095" spans="1:16" x14ac:dyDescent="0.3">
      <c r="A2095"/>
      <c r="P2095" s="63" t="s">
        <v>2486</v>
      </c>
    </row>
    <row r="2096" spans="1:16" x14ac:dyDescent="0.3">
      <c r="A2096"/>
      <c r="P2096" s="63" t="s">
        <v>2486</v>
      </c>
    </row>
    <row r="2097" spans="1:16" x14ac:dyDescent="0.3">
      <c r="A2097"/>
      <c r="P2097" s="63" t="s">
        <v>2486</v>
      </c>
    </row>
    <row r="2098" spans="1:16" x14ac:dyDescent="0.3">
      <c r="A2098"/>
      <c r="P2098" s="63" t="s">
        <v>2486</v>
      </c>
    </row>
    <row r="2099" spans="1:16" x14ac:dyDescent="0.3">
      <c r="A2099"/>
      <c r="P2099" s="63" t="s">
        <v>2486</v>
      </c>
    </row>
    <row r="2100" spans="1:16" x14ac:dyDescent="0.3">
      <c r="A2100"/>
      <c r="P2100" s="63" t="s">
        <v>2486</v>
      </c>
    </row>
    <row r="2101" spans="1:16" x14ac:dyDescent="0.3">
      <c r="A2101"/>
      <c r="P2101" s="63" t="s">
        <v>2486</v>
      </c>
    </row>
    <row r="2102" spans="1:16" x14ac:dyDescent="0.3">
      <c r="A2102"/>
      <c r="P2102" s="63" t="s">
        <v>2486</v>
      </c>
    </row>
    <row r="2103" spans="1:16" x14ac:dyDescent="0.3">
      <c r="A2103"/>
      <c r="P2103" s="63" t="s">
        <v>2486</v>
      </c>
    </row>
    <row r="2104" spans="1:16" x14ac:dyDescent="0.3">
      <c r="A2104"/>
      <c r="P2104" s="63" t="s">
        <v>2486</v>
      </c>
    </row>
    <row r="2105" spans="1:16" x14ac:dyDescent="0.3">
      <c r="A2105"/>
      <c r="P2105" s="63" t="s">
        <v>2486</v>
      </c>
    </row>
    <row r="2106" spans="1:16" x14ac:dyDescent="0.3">
      <c r="A2106"/>
      <c r="P2106" s="63" t="s">
        <v>2486</v>
      </c>
    </row>
    <row r="2107" spans="1:16" x14ac:dyDescent="0.3">
      <c r="A2107"/>
      <c r="P2107" s="63" t="s">
        <v>2486</v>
      </c>
    </row>
    <row r="2108" spans="1:16" x14ac:dyDescent="0.3">
      <c r="A2108"/>
      <c r="P2108" s="63" t="s">
        <v>2486</v>
      </c>
    </row>
    <row r="2109" spans="1:16" x14ac:dyDescent="0.3">
      <c r="A2109"/>
      <c r="P2109" s="63" t="s">
        <v>2486</v>
      </c>
    </row>
    <row r="2110" spans="1:16" x14ac:dyDescent="0.3">
      <c r="A2110"/>
      <c r="P2110" s="63" t="s">
        <v>2486</v>
      </c>
    </row>
    <row r="2111" spans="1:16" x14ac:dyDescent="0.3">
      <c r="A2111"/>
      <c r="P2111" s="51" t="s">
        <v>924</v>
      </c>
    </row>
    <row r="2112" spans="1:16" x14ac:dyDescent="0.3">
      <c r="A2112"/>
      <c r="P2112" s="51" t="s">
        <v>2486</v>
      </c>
    </row>
    <row r="2113" spans="1:16" x14ac:dyDescent="0.3">
      <c r="A2113"/>
      <c r="P2113" s="58" t="s">
        <v>3024</v>
      </c>
    </row>
    <row r="2114" spans="1:16" x14ac:dyDescent="0.3">
      <c r="A2114"/>
      <c r="P2114" s="55" t="s">
        <v>3024</v>
      </c>
    </row>
    <row r="2115" spans="1:16" x14ac:dyDescent="0.3">
      <c r="A2115"/>
      <c r="P2115" s="58" t="s">
        <v>3024</v>
      </c>
    </row>
    <row r="2116" spans="1:16" x14ac:dyDescent="0.3">
      <c r="A2116"/>
      <c r="P2116" s="58" t="s">
        <v>2356</v>
      </c>
    </row>
    <row r="2117" spans="1:16" x14ac:dyDescent="0.3">
      <c r="A2117"/>
      <c r="P2117" s="51" t="s">
        <v>4047</v>
      </c>
    </row>
    <row r="2118" spans="1:16" x14ac:dyDescent="0.3">
      <c r="A2118"/>
      <c r="P2118" s="58" t="s">
        <v>4525</v>
      </c>
    </row>
    <row r="2119" spans="1:16" x14ac:dyDescent="0.3">
      <c r="A2119"/>
      <c r="P2119" s="63" t="s">
        <v>1051</v>
      </c>
    </row>
    <row r="2120" spans="1:16" x14ac:dyDescent="0.3">
      <c r="A2120"/>
      <c r="P2120" s="55" t="s">
        <v>3024</v>
      </c>
    </row>
    <row r="2121" spans="1:16" x14ac:dyDescent="0.3">
      <c r="A2121"/>
      <c r="P2121" s="63" t="s">
        <v>2395</v>
      </c>
    </row>
    <row r="2122" spans="1:16" x14ac:dyDescent="0.3">
      <c r="A2122"/>
      <c r="P2122" s="55" t="s">
        <v>3024</v>
      </c>
    </row>
    <row r="2123" spans="1:16" x14ac:dyDescent="0.3">
      <c r="A2123"/>
      <c r="P2123" s="58" t="s">
        <v>2395</v>
      </c>
    </row>
    <row r="2124" spans="1:16" x14ac:dyDescent="0.3">
      <c r="A2124"/>
      <c r="P2124" s="58" t="s">
        <v>4047</v>
      </c>
    </row>
    <row r="2125" spans="1:16" x14ac:dyDescent="0.3">
      <c r="A2125"/>
      <c r="P2125" s="63" t="s">
        <v>4217</v>
      </c>
    </row>
    <row r="2126" spans="1:16" x14ac:dyDescent="0.3">
      <c r="A2126"/>
      <c r="P2126" s="51" t="s">
        <v>5841</v>
      </c>
    </row>
    <row r="2127" spans="1:16" x14ac:dyDescent="0.3">
      <c r="A2127"/>
      <c r="P2127" s="51" t="s">
        <v>2356</v>
      </c>
    </row>
    <row r="2128" spans="1:16" x14ac:dyDescent="0.3">
      <c r="A2128"/>
      <c r="P2128" s="63" t="s">
        <v>1924</v>
      </c>
    </row>
    <row r="2129" spans="1:16" x14ac:dyDescent="0.3">
      <c r="A2129"/>
      <c r="P2129" s="51" t="s">
        <v>1924</v>
      </c>
    </row>
    <row r="2130" spans="1:16" x14ac:dyDescent="0.3">
      <c r="A2130"/>
      <c r="P2130" s="63" t="s">
        <v>924</v>
      </c>
    </row>
    <row r="2131" spans="1:16" x14ac:dyDescent="0.3">
      <c r="A2131"/>
      <c r="P2131" s="58" t="s">
        <v>1924</v>
      </c>
    </row>
    <row r="2132" spans="1:16" x14ac:dyDescent="0.3">
      <c r="A2132"/>
      <c r="P2132" s="58" t="s">
        <v>1924</v>
      </c>
    </row>
    <row r="2133" spans="1:16" x14ac:dyDescent="0.3">
      <c r="A2133"/>
      <c r="P2133" s="58" t="s">
        <v>1924</v>
      </c>
    </row>
    <row r="2134" spans="1:16" x14ac:dyDescent="0.3">
      <c r="A2134"/>
      <c r="P2134" s="58" t="s">
        <v>1924</v>
      </c>
    </row>
    <row r="2135" spans="1:16" x14ac:dyDescent="0.3">
      <c r="A2135"/>
      <c r="P2135" s="58" t="s">
        <v>1924</v>
      </c>
    </row>
    <row r="2136" spans="1:16" x14ac:dyDescent="0.3">
      <c r="A2136"/>
      <c r="P2136" s="58" t="s">
        <v>1924</v>
      </c>
    </row>
    <row r="2137" spans="1:16" x14ac:dyDescent="0.3">
      <c r="A2137"/>
      <c r="P2137" s="58" t="s">
        <v>1924</v>
      </c>
    </row>
    <row r="2138" spans="1:16" x14ac:dyDescent="0.3">
      <c r="A2138"/>
      <c r="P2138" s="58" t="s">
        <v>1924</v>
      </c>
    </row>
    <row r="2139" spans="1:16" x14ac:dyDescent="0.3">
      <c r="A2139"/>
      <c r="P2139" s="58" t="s">
        <v>1924</v>
      </c>
    </row>
    <row r="2140" spans="1:16" x14ac:dyDescent="0.3">
      <c r="A2140"/>
      <c r="P2140" s="58" t="s">
        <v>1924</v>
      </c>
    </row>
    <row r="2141" spans="1:16" x14ac:dyDescent="0.3">
      <c r="A2141"/>
      <c r="P2141" s="58" t="s">
        <v>1924</v>
      </c>
    </row>
    <row r="2142" spans="1:16" x14ac:dyDescent="0.3">
      <c r="A2142"/>
      <c r="P2142" s="58" t="s">
        <v>1051</v>
      </c>
    </row>
    <row r="2143" spans="1:16" x14ac:dyDescent="0.3">
      <c r="A2143"/>
      <c r="P2143" s="58" t="s">
        <v>1051</v>
      </c>
    </row>
    <row r="2144" spans="1:16" x14ac:dyDescent="0.3">
      <c r="A2144"/>
      <c r="P2144" s="58" t="s">
        <v>1051</v>
      </c>
    </row>
    <row r="2145" spans="1:16" x14ac:dyDescent="0.3">
      <c r="A2145"/>
      <c r="P2145" s="58" t="s">
        <v>1051</v>
      </c>
    </row>
    <row r="2146" spans="1:16" x14ac:dyDescent="0.3">
      <c r="A2146"/>
      <c r="P2146" s="58" t="s">
        <v>1924</v>
      </c>
    </row>
    <row r="2147" spans="1:16" x14ac:dyDescent="0.3">
      <c r="A2147"/>
      <c r="P2147" s="58" t="s">
        <v>924</v>
      </c>
    </row>
    <row r="2148" spans="1:16" x14ac:dyDescent="0.3">
      <c r="A2148"/>
      <c r="P2148" s="53" t="s">
        <v>1924</v>
      </c>
    </row>
    <row r="2149" spans="1:16" x14ac:dyDescent="0.3">
      <c r="A2149"/>
      <c r="P2149" s="54" t="s">
        <v>1924</v>
      </c>
    </row>
    <row r="2150" spans="1:16" x14ac:dyDescent="0.3">
      <c r="A2150"/>
      <c r="P2150" s="54" t="s">
        <v>1924</v>
      </c>
    </row>
    <row r="2151" spans="1:16" x14ac:dyDescent="0.3">
      <c r="A2151"/>
      <c r="P2151" s="54" t="s">
        <v>1924</v>
      </c>
    </row>
    <row r="2152" spans="1:16" x14ac:dyDescent="0.3">
      <c r="A2152"/>
      <c r="P2152" s="54" t="s">
        <v>1924</v>
      </c>
    </row>
    <row r="2153" spans="1:16" x14ac:dyDescent="0.3">
      <c r="A2153"/>
      <c r="P2153" s="54" t="s">
        <v>1924</v>
      </c>
    </row>
    <row r="2154" spans="1:16" x14ac:dyDescent="0.3">
      <c r="A2154"/>
      <c r="P2154" s="54" t="s">
        <v>1924</v>
      </c>
    </row>
    <row r="2155" spans="1:16" x14ac:dyDescent="0.3">
      <c r="A2155"/>
      <c r="P2155" s="54" t="s">
        <v>1924</v>
      </c>
    </row>
    <row r="2156" spans="1:16" x14ac:dyDescent="0.3">
      <c r="A2156"/>
      <c r="P2156" s="54" t="s">
        <v>1924</v>
      </c>
    </row>
    <row r="2157" spans="1:16" x14ac:dyDescent="0.3">
      <c r="A2157"/>
      <c r="P2157" s="54" t="s">
        <v>1924</v>
      </c>
    </row>
    <row r="2158" spans="1:16" x14ac:dyDescent="0.3">
      <c r="A2158"/>
      <c r="P2158" s="54" t="s">
        <v>1924</v>
      </c>
    </row>
    <row r="2159" spans="1:16" x14ac:dyDescent="0.3">
      <c r="A2159"/>
      <c r="P2159" s="54" t="s">
        <v>1924</v>
      </c>
    </row>
    <row r="2160" spans="1:16" x14ac:dyDescent="0.3">
      <c r="A2160"/>
      <c r="P2160" s="54" t="s">
        <v>1924</v>
      </c>
    </row>
    <row r="2161" spans="1:16" x14ac:dyDescent="0.3">
      <c r="A2161"/>
      <c r="P2161" s="54" t="s">
        <v>1924</v>
      </c>
    </row>
    <row r="2162" spans="1:16" x14ac:dyDescent="0.3">
      <c r="A2162"/>
      <c r="P2162" s="54" t="s">
        <v>1924</v>
      </c>
    </row>
    <row r="2163" spans="1:16" x14ac:dyDescent="0.3">
      <c r="A2163"/>
      <c r="P2163" s="63" t="s">
        <v>2389</v>
      </c>
    </row>
    <row r="2164" spans="1:16" x14ac:dyDescent="0.3">
      <c r="A2164"/>
      <c r="P2164" s="63" t="s">
        <v>2389</v>
      </c>
    </row>
    <row r="2165" spans="1:16" x14ac:dyDescent="0.3">
      <c r="A2165"/>
      <c r="P2165" s="63" t="s">
        <v>2389</v>
      </c>
    </row>
    <row r="2166" spans="1:16" x14ac:dyDescent="0.3">
      <c r="A2166"/>
      <c r="P2166" s="63" t="s">
        <v>2389</v>
      </c>
    </row>
    <row r="2167" spans="1:16" x14ac:dyDescent="0.3">
      <c r="A2167"/>
      <c r="P2167" s="63" t="s">
        <v>2389</v>
      </c>
    </row>
    <row r="2168" spans="1:16" x14ac:dyDescent="0.3">
      <c r="A2168"/>
      <c r="P2168" s="63" t="s">
        <v>2389</v>
      </c>
    </row>
    <row r="2169" spans="1:16" x14ac:dyDescent="0.3">
      <c r="A2169"/>
      <c r="P2169" s="63" t="s">
        <v>2389</v>
      </c>
    </row>
    <row r="2170" spans="1:16" x14ac:dyDescent="0.3">
      <c r="A2170"/>
      <c r="P2170" s="37" t="s">
        <v>2389</v>
      </c>
    </row>
    <row r="2171" spans="1:16" x14ac:dyDescent="0.3">
      <c r="A2171"/>
      <c r="P2171" s="37" t="s">
        <v>2389</v>
      </c>
    </row>
    <row r="2172" spans="1:16" x14ac:dyDescent="0.3">
      <c r="A2172"/>
      <c r="P2172" s="37" t="s">
        <v>2389</v>
      </c>
    </row>
    <row r="2173" spans="1:16" x14ac:dyDescent="0.3">
      <c r="A2173"/>
      <c r="P2173" s="37" t="s">
        <v>2389</v>
      </c>
    </row>
    <row r="2174" spans="1:16" x14ac:dyDescent="0.3">
      <c r="A2174"/>
      <c r="P2174" s="37" t="s">
        <v>2389</v>
      </c>
    </row>
    <row r="2175" spans="1:16" x14ac:dyDescent="0.3">
      <c r="A2175"/>
      <c r="P2175" s="37" t="s">
        <v>2389</v>
      </c>
    </row>
    <row r="2176" spans="1:16" x14ac:dyDescent="0.3">
      <c r="A2176"/>
      <c r="P2176" s="63" t="s">
        <v>2389</v>
      </c>
    </row>
    <row r="2177" spans="1:16" x14ac:dyDescent="0.3">
      <c r="A2177"/>
      <c r="P2177" s="63" t="s">
        <v>2389</v>
      </c>
    </row>
    <row r="2178" spans="1:16" x14ac:dyDescent="0.3">
      <c r="A2178"/>
      <c r="P2178" s="63" t="s">
        <v>2389</v>
      </c>
    </row>
    <row r="2179" spans="1:16" x14ac:dyDescent="0.3">
      <c r="A2179"/>
      <c r="P2179" s="63" t="s">
        <v>4974</v>
      </c>
    </row>
    <row r="2180" spans="1:16" x14ac:dyDescent="0.3">
      <c r="A2180"/>
      <c r="P2180" s="63" t="s">
        <v>4974</v>
      </c>
    </row>
    <row r="2181" spans="1:16" x14ac:dyDescent="0.3">
      <c r="A2181"/>
      <c r="P2181" s="63" t="s">
        <v>4974</v>
      </c>
    </row>
    <row r="2182" spans="1:16" x14ac:dyDescent="0.3">
      <c r="A2182"/>
      <c r="P2182" s="63" t="s">
        <v>4974</v>
      </c>
    </row>
    <row r="2183" spans="1:16" x14ac:dyDescent="0.3">
      <c r="A2183"/>
      <c r="P2183" s="63" t="s">
        <v>4974</v>
      </c>
    </row>
    <row r="2184" spans="1:16" x14ac:dyDescent="0.3">
      <c r="A2184"/>
      <c r="P2184" s="63" t="s">
        <v>4974</v>
      </c>
    </row>
    <row r="2185" spans="1:16" x14ac:dyDescent="0.3">
      <c r="A2185"/>
      <c r="P2185" s="63" t="s">
        <v>4974</v>
      </c>
    </row>
    <row r="2186" spans="1:16" x14ac:dyDescent="0.3">
      <c r="A2186"/>
      <c r="P2186" s="63" t="s">
        <v>4974</v>
      </c>
    </row>
    <row r="2187" spans="1:16" x14ac:dyDescent="0.3">
      <c r="A2187"/>
      <c r="P2187" s="63" t="s">
        <v>2389</v>
      </c>
    </row>
    <row r="2188" spans="1:16" x14ac:dyDescent="0.3">
      <c r="A2188"/>
      <c r="P2188" s="37" t="s">
        <v>2389</v>
      </c>
    </row>
    <row r="2189" spans="1:16" x14ac:dyDescent="0.3">
      <c r="A2189"/>
      <c r="P2189" s="64" t="s">
        <v>2389</v>
      </c>
    </row>
    <row r="2190" spans="1:16" x14ac:dyDescent="0.3">
      <c r="A2190"/>
      <c r="P2190" s="63" t="s">
        <v>918</v>
      </c>
    </row>
    <row r="2191" spans="1:16" x14ac:dyDescent="0.3">
      <c r="A2191"/>
      <c r="P2191" s="63" t="s">
        <v>2389</v>
      </c>
    </row>
    <row r="2192" spans="1:16" x14ac:dyDescent="0.3">
      <c r="A2192"/>
      <c r="P2192" s="63" t="s">
        <v>2486</v>
      </c>
    </row>
    <row r="2193" spans="1:16" x14ac:dyDescent="0.3">
      <c r="A2193"/>
      <c r="P2193" s="63" t="s">
        <v>2486</v>
      </c>
    </row>
    <row r="2194" spans="1:16" x14ac:dyDescent="0.3">
      <c r="A2194"/>
      <c r="P2194" s="63" t="s">
        <v>2486</v>
      </c>
    </row>
    <row r="2195" spans="1:16" x14ac:dyDescent="0.3">
      <c r="A2195"/>
      <c r="P2195" s="63" t="s">
        <v>2486</v>
      </c>
    </row>
    <row r="2196" spans="1:16" x14ac:dyDescent="0.3">
      <c r="A2196"/>
      <c r="P2196" s="51" t="s">
        <v>918</v>
      </c>
    </row>
    <row r="2197" spans="1:16" x14ac:dyDescent="0.3">
      <c r="A2197"/>
      <c r="P2197" s="51" t="s">
        <v>918</v>
      </c>
    </row>
    <row r="2198" spans="1:16" x14ac:dyDescent="0.3">
      <c r="A2198"/>
      <c r="P2198" s="51" t="s">
        <v>918</v>
      </c>
    </row>
    <row r="2199" spans="1:16" x14ac:dyDescent="0.3">
      <c r="A2199"/>
      <c r="P2199" s="51" t="s">
        <v>918</v>
      </c>
    </row>
    <row r="2200" spans="1:16" x14ac:dyDescent="0.3">
      <c r="A2200"/>
      <c r="P2200" s="51" t="s">
        <v>918</v>
      </c>
    </row>
    <row r="2201" spans="1:16" x14ac:dyDescent="0.3">
      <c r="A2201"/>
      <c r="P2201" s="51" t="s">
        <v>918</v>
      </c>
    </row>
    <row r="2202" spans="1:16" x14ac:dyDescent="0.3">
      <c r="A2202"/>
      <c r="P2202" s="51" t="s">
        <v>918</v>
      </c>
    </row>
    <row r="2203" spans="1:16" x14ac:dyDescent="0.3">
      <c r="A2203"/>
      <c r="P2203" s="51" t="s">
        <v>918</v>
      </c>
    </row>
    <row r="2204" spans="1:16" x14ac:dyDescent="0.3">
      <c r="A2204"/>
      <c r="P2204" s="51" t="s">
        <v>918</v>
      </c>
    </row>
    <row r="2205" spans="1:16" x14ac:dyDescent="0.3">
      <c r="A2205"/>
      <c r="P2205" s="51" t="s">
        <v>918</v>
      </c>
    </row>
    <row r="2206" spans="1:16" x14ac:dyDescent="0.3">
      <c r="A2206"/>
      <c r="P2206" s="51" t="s">
        <v>918</v>
      </c>
    </row>
    <row r="2207" spans="1:16" x14ac:dyDescent="0.3">
      <c r="A2207"/>
      <c r="P2207" s="51" t="s">
        <v>918</v>
      </c>
    </row>
    <row r="2208" spans="1:16" x14ac:dyDescent="0.3">
      <c r="A2208"/>
      <c r="P2208" s="61" t="s">
        <v>928</v>
      </c>
    </row>
    <row r="2209" spans="1:16" x14ac:dyDescent="0.3">
      <c r="A2209"/>
      <c r="P2209" s="55" t="s">
        <v>933</v>
      </c>
    </row>
    <row r="2210" spans="1:16" x14ac:dyDescent="0.3">
      <c r="A2210"/>
      <c r="P2210" s="55" t="s">
        <v>933</v>
      </c>
    </row>
    <row r="2211" spans="1:16" x14ac:dyDescent="0.3">
      <c r="A2211"/>
      <c r="P2211" s="55" t="s">
        <v>933</v>
      </c>
    </row>
    <row r="2212" spans="1:16" x14ac:dyDescent="0.3">
      <c r="A2212"/>
      <c r="P2212" s="55" t="s">
        <v>933</v>
      </c>
    </row>
    <row r="2213" spans="1:16" x14ac:dyDescent="0.3">
      <c r="A2213"/>
      <c r="P2213" s="55" t="s">
        <v>933</v>
      </c>
    </row>
    <row r="2214" spans="1:16" x14ac:dyDescent="0.3">
      <c r="A2214"/>
      <c r="P2214" s="55" t="s">
        <v>2939</v>
      </c>
    </row>
    <row r="2215" spans="1:16" x14ac:dyDescent="0.3">
      <c r="A2215"/>
      <c r="P2215" s="58" t="s">
        <v>918</v>
      </c>
    </row>
    <row r="2216" spans="1:16" x14ac:dyDescent="0.3">
      <c r="A2216"/>
      <c r="P2216" s="58" t="s">
        <v>918</v>
      </c>
    </row>
    <row r="2217" spans="1:16" x14ac:dyDescent="0.3">
      <c r="A2217"/>
      <c r="P2217" s="58" t="s">
        <v>918</v>
      </c>
    </row>
    <row r="2218" spans="1:16" x14ac:dyDescent="0.3">
      <c r="A2218"/>
      <c r="P2218" s="58" t="s">
        <v>918</v>
      </c>
    </row>
    <row r="2219" spans="1:16" x14ac:dyDescent="0.3">
      <c r="A2219"/>
      <c r="P2219" s="58" t="s">
        <v>918</v>
      </c>
    </row>
    <row r="2220" spans="1:16" x14ac:dyDescent="0.3">
      <c r="A2220"/>
      <c r="P2220" s="58" t="s">
        <v>918</v>
      </c>
    </row>
    <row r="2221" spans="1:16" x14ac:dyDescent="0.3">
      <c r="A2221"/>
      <c r="P2221" s="58" t="s">
        <v>918</v>
      </c>
    </row>
    <row r="2222" spans="1:16" x14ac:dyDescent="0.3">
      <c r="A2222"/>
      <c r="P2222" s="58" t="s">
        <v>918</v>
      </c>
    </row>
    <row r="2223" spans="1:16" x14ac:dyDescent="0.3">
      <c r="A2223"/>
      <c r="P2223" s="58" t="s">
        <v>918</v>
      </c>
    </row>
    <row r="2224" spans="1:16" x14ac:dyDescent="0.3">
      <c r="A2224"/>
      <c r="P2224" s="58" t="s">
        <v>918</v>
      </c>
    </row>
    <row r="2225" spans="1:16" x14ac:dyDescent="0.3">
      <c r="A2225"/>
      <c r="P2225" s="58" t="s">
        <v>918</v>
      </c>
    </row>
    <row r="2226" spans="1:16" x14ac:dyDescent="0.3">
      <c r="A2226"/>
      <c r="P2226" s="58" t="s">
        <v>918</v>
      </c>
    </row>
    <row r="2227" spans="1:16" x14ac:dyDescent="0.3">
      <c r="A2227"/>
      <c r="P2227" s="58" t="s">
        <v>918</v>
      </c>
    </row>
    <row r="2228" spans="1:16" x14ac:dyDescent="0.3">
      <c r="A2228"/>
      <c r="P2228" s="58" t="s">
        <v>918</v>
      </c>
    </row>
    <row r="2229" spans="1:16" x14ac:dyDescent="0.3">
      <c r="A2229"/>
      <c r="P2229" s="58" t="s">
        <v>918</v>
      </c>
    </row>
    <row r="2230" spans="1:16" x14ac:dyDescent="0.3">
      <c r="A2230"/>
      <c r="P2230" s="58" t="s">
        <v>918</v>
      </c>
    </row>
    <row r="2231" spans="1:16" x14ac:dyDescent="0.3">
      <c r="A2231"/>
      <c r="P2231" s="58" t="s">
        <v>918</v>
      </c>
    </row>
    <row r="2232" spans="1:16" x14ac:dyDescent="0.3">
      <c r="A2232"/>
      <c r="P2232" s="58" t="s">
        <v>918</v>
      </c>
    </row>
    <row r="2233" spans="1:16" x14ac:dyDescent="0.3">
      <c r="A2233"/>
      <c r="P2233" s="58" t="s">
        <v>918</v>
      </c>
    </row>
    <row r="2234" spans="1:16" x14ac:dyDescent="0.3">
      <c r="A2234"/>
      <c r="P2234" s="58" t="s">
        <v>918</v>
      </c>
    </row>
    <row r="2235" spans="1:16" x14ac:dyDescent="0.3">
      <c r="A2235"/>
      <c r="P2235" s="58" t="s">
        <v>918</v>
      </c>
    </row>
    <row r="2236" spans="1:16" x14ac:dyDescent="0.3">
      <c r="A2236"/>
      <c r="P2236" s="58" t="s">
        <v>918</v>
      </c>
    </row>
    <row r="2237" spans="1:16" x14ac:dyDescent="0.3">
      <c r="A2237"/>
      <c r="P2237" s="58" t="s">
        <v>918</v>
      </c>
    </row>
    <row r="2238" spans="1:16" x14ac:dyDescent="0.3">
      <c r="A2238"/>
      <c r="P2238" s="58" t="s">
        <v>918</v>
      </c>
    </row>
    <row r="2239" spans="1:16" x14ac:dyDescent="0.3">
      <c r="A2239"/>
      <c r="P2239" s="58" t="s">
        <v>918</v>
      </c>
    </row>
    <row r="2240" spans="1:16" x14ac:dyDescent="0.3">
      <c r="A2240"/>
      <c r="P2240" s="58" t="s">
        <v>918</v>
      </c>
    </row>
    <row r="2241" spans="1:16" x14ac:dyDescent="0.3">
      <c r="A2241"/>
      <c r="P2241" s="58" t="s">
        <v>918</v>
      </c>
    </row>
    <row r="2242" spans="1:16" x14ac:dyDescent="0.3">
      <c r="A2242"/>
      <c r="P2242" s="58" t="s">
        <v>918</v>
      </c>
    </row>
    <row r="2243" spans="1:16" x14ac:dyDescent="0.3">
      <c r="A2243"/>
      <c r="P2243" s="58" t="s">
        <v>918</v>
      </c>
    </row>
    <row r="2244" spans="1:16" x14ac:dyDescent="0.3">
      <c r="A2244"/>
      <c r="P2244" s="58" t="s">
        <v>918</v>
      </c>
    </row>
    <row r="2245" spans="1:16" x14ac:dyDescent="0.3">
      <c r="A2245"/>
      <c r="P2245" s="58" t="s">
        <v>918</v>
      </c>
    </row>
    <row r="2246" spans="1:16" x14ac:dyDescent="0.3">
      <c r="A2246"/>
      <c r="P2246" s="58" t="s">
        <v>918</v>
      </c>
    </row>
    <row r="2247" spans="1:16" x14ac:dyDescent="0.3">
      <c r="A2247"/>
      <c r="P2247" s="58" t="s">
        <v>918</v>
      </c>
    </row>
    <row r="2248" spans="1:16" x14ac:dyDescent="0.3">
      <c r="A2248"/>
      <c r="P2248" s="58" t="s">
        <v>918</v>
      </c>
    </row>
    <row r="2249" spans="1:16" x14ac:dyDescent="0.3">
      <c r="A2249"/>
      <c r="P2249" s="58" t="s">
        <v>918</v>
      </c>
    </row>
    <row r="2250" spans="1:16" x14ac:dyDescent="0.3">
      <c r="A2250"/>
      <c r="P2250" s="58" t="s">
        <v>918</v>
      </c>
    </row>
    <row r="2251" spans="1:16" x14ac:dyDescent="0.3">
      <c r="A2251"/>
      <c r="P2251" s="58" t="s">
        <v>918</v>
      </c>
    </row>
    <row r="2252" spans="1:16" x14ac:dyDescent="0.3">
      <c r="A2252"/>
      <c r="P2252" s="58" t="s">
        <v>918</v>
      </c>
    </row>
    <row r="2253" spans="1:16" x14ac:dyDescent="0.3">
      <c r="A2253"/>
      <c r="P2253" s="58" t="s">
        <v>918</v>
      </c>
    </row>
    <row r="2254" spans="1:16" x14ac:dyDescent="0.3">
      <c r="A2254"/>
      <c r="P2254" s="58" t="s">
        <v>918</v>
      </c>
    </row>
    <row r="2255" spans="1:16" x14ac:dyDescent="0.3">
      <c r="A2255"/>
      <c r="P2255" s="58" t="s">
        <v>918</v>
      </c>
    </row>
    <row r="2256" spans="1:16" x14ac:dyDescent="0.3">
      <c r="A2256"/>
      <c r="P2256" s="58" t="s">
        <v>918</v>
      </c>
    </row>
    <row r="2257" spans="1:16" x14ac:dyDescent="0.3">
      <c r="A2257"/>
      <c r="P2257" s="58" t="s">
        <v>918</v>
      </c>
    </row>
    <row r="2258" spans="1:16" x14ac:dyDescent="0.3">
      <c r="A2258"/>
      <c r="P2258" s="63" t="s">
        <v>1044</v>
      </c>
    </row>
    <row r="2259" spans="1:16" x14ac:dyDescent="0.3">
      <c r="A2259"/>
      <c r="P2259" s="51" t="s">
        <v>1044</v>
      </c>
    </row>
    <row r="2260" spans="1:16" x14ac:dyDescent="0.3">
      <c r="A2260"/>
      <c r="P2260" s="61" t="s">
        <v>928</v>
      </c>
    </row>
    <row r="2261" spans="1:16" x14ac:dyDescent="0.3">
      <c r="A2261"/>
      <c r="P2261" s="55" t="s">
        <v>2939</v>
      </c>
    </row>
    <row r="2262" spans="1:16" x14ac:dyDescent="0.3">
      <c r="A2262"/>
      <c r="P2262" s="55" t="s">
        <v>2939</v>
      </c>
    </row>
    <row r="2263" spans="1:16" x14ac:dyDescent="0.3">
      <c r="A2263"/>
      <c r="P2263" s="55" t="s">
        <v>2939</v>
      </c>
    </row>
    <row r="2264" spans="1:16" x14ac:dyDescent="0.3">
      <c r="A2264"/>
      <c r="P2264" s="55" t="s">
        <v>2939</v>
      </c>
    </row>
    <row r="2265" spans="1:16" x14ac:dyDescent="0.3">
      <c r="A2265"/>
      <c r="P2265" s="55" t="s">
        <v>2939</v>
      </c>
    </row>
    <row r="2266" spans="1:16" x14ac:dyDescent="0.3">
      <c r="A2266"/>
      <c r="P2266" s="55" t="s">
        <v>2939</v>
      </c>
    </row>
    <row r="2267" spans="1:16" x14ac:dyDescent="0.3">
      <c r="A2267"/>
      <c r="P2267" s="55" t="s">
        <v>2939</v>
      </c>
    </row>
    <row r="2268" spans="1:16" x14ac:dyDescent="0.3">
      <c r="A2268"/>
      <c r="P2268" s="55" t="s">
        <v>2939</v>
      </c>
    </row>
    <row r="2269" spans="1:16" x14ac:dyDescent="0.3">
      <c r="A2269"/>
      <c r="P2269" s="55" t="s">
        <v>2939</v>
      </c>
    </row>
    <row r="2270" spans="1:16" x14ac:dyDescent="0.3">
      <c r="A2270"/>
      <c r="P2270" s="58" t="s">
        <v>918</v>
      </c>
    </row>
    <row r="2271" spans="1:16" x14ac:dyDescent="0.3">
      <c r="A2271"/>
      <c r="P2271" s="58" t="s">
        <v>918</v>
      </c>
    </row>
    <row r="2272" spans="1:16" x14ac:dyDescent="0.3">
      <c r="A2272"/>
      <c r="P2272" s="58" t="s">
        <v>918</v>
      </c>
    </row>
    <row r="2273" spans="1:16" x14ac:dyDescent="0.3">
      <c r="A2273"/>
      <c r="P2273" s="58" t="s">
        <v>918</v>
      </c>
    </row>
    <row r="2274" spans="1:16" x14ac:dyDescent="0.3">
      <c r="A2274"/>
      <c r="P2274" s="58" t="s">
        <v>918</v>
      </c>
    </row>
    <row r="2275" spans="1:16" x14ac:dyDescent="0.3">
      <c r="A2275"/>
      <c r="P2275" s="58" t="s">
        <v>918</v>
      </c>
    </row>
    <row r="2276" spans="1:16" x14ac:dyDescent="0.3">
      <c r="A2276"/>
      <c r="P2276" s="58" t="s">
        <v>918</v>
      </c>
    </row>
    <row r="2277" spans="1:16" x14ac:dyDescent="0.3">
      <c r="A2277"/>
      <c r="P2277" s="58" t="s">
        <v>918</v>
      </c>
    </row>
    <row r="2278" spans="1:16" x14ac:dyDescent="0.3">
      <c r="A2278"/>
      <c r="P2278" s="58" t="s">
        <v>918</v>
      </c>
    </row>
    <row r="2279" spans="1:16" x14ac:dyDescent="0.3">
      <c r="A2279"/>
      <c r="P2279" s="58" t="s">
        <v>918</v>
      </c>
    </row>
    <row r="2280" spans="1:16" x14ac:dyDescent="0.3">
      <c r="A2280"/>
      <c r="P2280" s="58" t="s">
        <v>918</v>
      </c>
    </row>
    <row r="2281" spans="1:16" x14ac:dyDescent="0.3">
      <c r="A2281"/>
      <c r="P2281" s="58" t="s">
        <v>918</v>
      </c>
    </row>
    <row r="2282" spans="1:16" x14ac:dyDescent="0.3">
      <c r="A2282"/>
      <c r="P2282" s="58" t="s">
        <v>918</v>
      </c>
    </row>
    <row r="2283" spans="1:16" x14ac:dyDescent="0.3">
      <c r="A2283"/>
      <c r="P2283" s="58" t="s">
        <v>918</v>
      </c>
    </row>
    <row r="2284" spans="1:16" x14ac:dyDescent="0.3">
      <c r="A2284"/>
      <c r="P2284" s="58" t="s">
        <v>918</v>
      </c>
    </row>
    <row r="2285" spans="1:16" x14ac:dyDescent="0.3">
      <c r="A2285"/>
      <c r="P2285" s="58" t="s">
        <v>918</v>
      </c>
    </row>
    <row r="2286" spans="1:16" x14ac:dyDescent="0.3">
      <c r="A2286"/>
      <c r="P2286" s="58" t="s">
        <v>918</v>
      </c>
    </row>
    <row r="2287" spans="1:16" x14ac:dyDescent="0.3">
      <c r="A2287"/>
      <c r="P2287" s="58" t="s">
        <v>918</v>
      </c>
    </row>
    <row r="2288" spans="1:16" x14ac:dyDescent="0.3">
      <c r="A2288"/>
      <c r="P2288" s="58" t="s">
        <v>918</v>
      </c>
    </row>
    <row r="2289" spans="1:16" x14ac:dyDescent="0.3">
      <c r="A2289"/>
      <c r="P2289" s="55" t="s">
        <v>2486</v>
      </c>
    </row>
    <row r="2290" spans="1:16" x14ac:dyDescent="0.3">
      <c r="A2290"/>
      <c r="P2290" s="63" t="s">
        <v>4974</v>
      </c>
    </row>
    <row r="2291" spans="1:16" x14ac:dyDescent="0.3">
      <c r="A2291"/>
      <c r="P2291" s="63" t="s">
        <v>4974</v>
      </c>
    </row>
    <row r="2292" spans="1:16" x14ac:dyDescent="0.3">
      <c r="A2292"/>
      <c r="P2292" s="63" t="s">
        <v>961</v>
      </c>
    </row>
    <row r="2293" spans="1:16" x14ac:dyDescent="0.3">
      <c r="A2293"/>
      <c r="P2293" s="63" t="s">
        <v>2486</v>
      </c>
    </row>
    <row r="2294" spans="1:16" x14ac:dyDescent="0.3">
      <c r="A2294"/>
      <c r="P2294" s="63" t="s">
        <v>2486</v>
      </c>
    </row>
    <row r="2295" spans="1:16" x14ac:dyDescent="0.3">
      <c r="A2295"/>
      <c r="P2295" s="63" t="s">
        <v>2486</v>
      </c>
    </row>
    <row r="2296" spans="1:16" x14ac:dyDescent="0.3">
      <c r="A2296"/>
      <c r="P2296" s="63" t="s">
        <v>2486</v>
      </c>
    </row>
    <row r="2297" spans="1:16" x14ac:dyDescent="0.3">
      <c r="A2297"/>
      <c r="P2297" s="63" t="s">
        <v>2486</v>
      </c>
    </row>
    <row r="2298" spans="1:16" x14ac:dyDescent="0.3">
      <c r="A2298"/>
      <c r="P2298" s="63" t="s">
        <v>2486</v>
      </c>
    </row>
    <row r="2299" spans="1:16" x14ac:dyDescent="0.3">
      <c r="A2299"/>
      <c r="P2299" s="63" t="s">
        <v>2486</v>
      </c>
    </row>
    <row r="2300" spans="1:16" x14ac:dyDescent="0.3">
      <c r="A2300"/>
      <c r="P2300" s="63" t="s">
        <v>2486</v>
      </c>
    </row>
    <row r="2301" spans="1:16" x14ac:dyDescent="0.3">
      <c r="A2301"/>
      <c r="P2301" s="63" t="s">
        <v>2486</v>
      </c>
    </row>
    <row r="2302" spans="1:16" x14ac:dyDescent="0.3">
      <c r="A2302"/>
      <c r="P2302" s="63" t="s">
        <v>2486</v>
      </c>
    </row>
    <row r="2303" spans="1:16" x14ac:dyDescent="0.3">
      <c r="A2303"/>
      <c r="P2303" s="63" t="s">
        <v>2486</v>
      </c>
    </row>
    <row r="2304" spans="1:16" x14ac:dyDescent="0.3">
      <c r="A2304"/>
      <c r="P2304" s="63" t="s">
        <v>2486</v>
      </c>
    </row>
    <row r="2305" spans="1:16" x14ac:dyDescent="0.3">
      <c r="A2305"/>
      <c r="P2305" s="63" t="s">
        <v>2486</v>
      </c>
    </row>
    <row r="2306" spans="1:16" x14ac:dyDescent="0.3">
      <c r="A2306"/>
      <c r="P2306" s="63" t="s">
        <v>2486</v>
      </c>
    </row>
    <row r="2307" spans="1:16" x14ac:dyDescent="0.3">
      <c r="A2307"/>
      <c r="P2307" s="63" t="s">
        <v>2486</v>
      </c>
    </row>
    <row r="2308" spans="1:16" x14ac:dyDescent="0.3">
      <c r="A2308"/>
      <c r="P2308" s="63" t="s">
        <v>2486</v>
      </c>
    </row>
    <row r="2309" spans="1:16" x14ac:dyDescent="0.3">
      <c r="A2309"/>
      <c r="P2309" s="63" t="s">
        <v>2486</v>
      </c>
    </row>
    <row r="2310" spans="1:16" x14ac:dyDescent="0.3">
      <c r="A2310"/>
      <c r="P2310" s="58" t="s">
        <v>1417</v>
      </c>
    </row>
    <row r="2311" spans="1:16" x14ac:dyDescent="0.3">
      <c r="A2311"/>
      <c r="P2311" s="58" t="s">
        <v>1417</v>
      </c>
    </row>
    <row r="2312" spans="1:16" x14ac:dyDescent="0.3">
      <c r="A2312"/>
      <c r="P2312" s="58" t="s">
        <v>1417</v>
      </c>
    </row>
    <row r="2313" spans="1:16" x14ac:dyDescent="0.3">
      <c r="A2313"/>
      <c r="P2313" s="58" t="s">
        <v>961</v>
      </c>
    </row>
    <row r="2314" spans="1:16" x14ac:dyDescent="0.3">
      <c r="A2314"/>
      <c r="P2314" s="58" t="s">
        <v>2463</v>
      </c>
    </row>
    <row r="2315" spans="1:16" x14ac:dyDescent="0.3">
      <c r="A2315"/>
      <c r="P2315" s="63" t="s">
        <v>964</v>
      </c>
    </row>
    <row r="2316" spans="1:16" x14ac:dyDescent="0.3">
      <c r="A2316"/>
      <c r="P2316" s="51" t="s">
        <v>2603</v>
      </c>
    </row>
    <row r="2317" spans="1:16" x14ac:dyDescent="0.3">
      <c r="A2317"/>
      <c r="P2317" s="55" t="s">
        <v>2939</v>
      </c>
    </row>
    <row r="2318" spans="1:16" x14ac:dyDescent="0.3">
      <c r="A2318"/>
      <c r="P2318" s="55" t="s">
        <v>2939</v>
      </c>
    </row>
    <row r="2319" spans="1:16" x14ac:dyDescent="0.3">
      <c r="A2319"/>
      <c r="P2319" s="55" t="s">
        <v>2939</v>
      </c>
    </row>
    <row r="2320" spans="1:16" x14ac:dyDescent="0.3">
      <c r="A2320"/>
      <c r="P2320" s="55" t="s">
        <v>2939</v>
      </c>
    </row>
    <row r="2321" spans="1:16" x14ac:dyDescent="0.3">
      <c r="A2321"/>
      <c r="P2321" s="55" t="s">
        <v>2939</v>
      </c>
    </row>
    <row r="2322" spans="1:16" x14ac:dyDescent="0.3">
      <c r="A2322"/>
      <c r="P2322" s="55" t="s">
        <v>2939</v>
      </c>
    </row>
    <row r="2323" spans="1:16" x14ac:dyDescent="0.3">
      <c r="A2323"/>
      <c r="P2323" s="55" t="s">
        <v>2939</v>
      </c>
    </row>
    <row r="2324" spans="1:16" x14ac:dyDescent="0.3">
      <c r="A2324"/>
      <c r="P2324" s="55" t="s">
        <v>2939</v>
      </c>
    </row>
    <row r="2325" spans="1:16" x14ac:dyDescent="0.3">
      <c r="A2325"/>
      <c r="P2325" s="55" t="s">
        <v>2939</v>
      </c>
    </row>
    <row r="2326" spans="1:16" x14ac:dyDescent="0.3">
      <c r="A2326"/>
      <c r="P2326" s="55" t="s">
        <v>2939</v>
      </c>
    </row>
    <row r="2327" spans="1:16" x14ac:dyDescent="0.3">
      <c r="A2327"/>
      <c r="P2327" s="55" t="s">
        <v>2939</v>
      </c>
    </row>
    <row r="2328" spans="1:16" x14ac:dyDescent="0.3">
      <c r="A2328"/>
      <c r="P2328" s="55" t="s">
        <v>2939</v>
      </c>
    </row>
    <row r="2329" spans="1:16" x14ac:dyDescent="0.3">
      <c r="A2329"/>
      <c r="P2329" s="51" t="s">
        <v>2939</v>
      </c>
    </row>
    <row r="2330" spans="1:16" x14ac:dyDescent="0.3">
      <c r="A2330"/>
      <c r="P2330" s="51" t="s">
        <v>2939</v>
      </c>
    </row>
    <row r="2331" spans="1:16" x14ac:dyDescent="0.3">
      <c r="A2331"/>
      <c r="P2331" s="51" t="s">
        <v>2939</v>
      </c>
    </row>
    <row r="2332" spans="1:16" x14ac:dyDescent="0.3">
      <c r="A2332"/>
      <c r="P2332" s="58" t="s">
        <v>1417</v>
      </c>
    </row>
    <row r="2333" spans="1:16" x14ac:dyDescent="0.3">
      <c r="A2333"/>
      <c r="P2333" s="58" t="s">
        <v>1417</v>
      </c>
    </row>
    <row r="2334" spans="1:16" x14ac:dyDescent="0.3">
      <c r="A2334"/>
      <c r="P2334" s="58" t="s">
        <v>1417</v>
      </c>
    </row>
    <row r="2335" spans="1:16" x14ac:dyDescent="0.3">
      <c r="A2335"/>
      <c r="P2335" s="58" t="s">
        <v>1417</v>
      </c>
    </row>
    <row r="2336" spans="1:16" x14ac:dyDescent="0.3">
      <c r="A2336"/>
      <c r="P2336" s="58" t="s">
        <v>1417</v>
      </c>
    </row>
    <row r="2337" spans="1:16" x14ac:dyDescent="0.3">
      <c r="A2337"/>
      <c r="P2337" s="58" t="s">
        <v>1417</v>
      </c>
    </row>
    <row r="2338" spans="1:16" x14ac:dyDescent="0.3">
      <c r="A2338"/>
      <c r="P2338" s="58" t="s">
        <v>1417</v>
      </c>
    </row>
    <row r="2339" spans="1:16" x14ac:dyDescent="0.3">
      <c r="A2339"/>
      <c r="P2339" s="58" t="s">
        <v>1417</v>
      </c>
    </row>
    <row r="2340" spans="1:16" x14ac:dyDescent="0.3">
      <c r="A2340"/>
      <c r="P2340" s="58" t="s">
        <v>1417</v>
      </c>
    </row>
    <row r="2341" spans="1:16" x14ac:dyDescent="0.3">
      <c r="A2341"/>
      <c r="P2341" s="58" t="s">
        <v>1417</v>
      </c>
    </row>
    <row r="2342" spans="1:16" x14ac:dyDescent="0.3">
      <c r="A2342"/>
      <c r="P2342" s="58" t="s">
        <v>964</v>
      </c>
    </row>
    <row r="2343" spans="1:16" x14ac:dyDescent="0.3">
      <c r="A2343"/>
      <c r="P2343" s="63" t="s">
        <v>918</v>
      </c>
    </row>
    <row r="2344" spans="1:16" x14ac:dyDescent="0.3">
      <c r="A2344"/>
      <c r="P2344" s="51" t="s">
        <v>918</v>
      </c>
    </row>
    <row r="2345" spans="1:16" x14ac:dyDescent="0.3">
      <c r="A2345"/>
      <c r="P2345" s="51" t="s">
        <v>918</v>
      </c>
    </row>
    <row r="2346" spans="1:16" x14ac:dyDescent="0.3">
      <c r="A2346"/>
      <c r="P2346" s="55" t="s">
        <v>2939</v>
      </c>
    </row>
    <row r="2347" spans="1:16" x14ac:dyDescent="0.3">
      <c r="A2347"/>
      <c r="P2347" s="55" t="s">
        <v>2939</v>
      </c>
    </row>
    <row r="2348" spans="1:16" x14ac:dyDescent="0.3">
      <c r="A2348"/>
      <c r="P2348" s="55" t="s">
        <v>2939</v>
      </c>
    </row>
    <row r="2349" spans="1:16" x14ac:dyDescent="0.3">
      <c r="A2349"/>
      <c r="P2349" s="55" t="s">
        <v>2939</v>
      </c>
    </row>
    <row r="2350" spans="1:16" x14ac:dyDescent="0.3">
      <c r="A2350"/>
      <c r="P2350" s="37" t="s">
        <v>2486</v>
      </c>
    </row>
    <row r="2351" spans="1:16" x14ac:dyDescent="0.3">
      <c r="A2351"/>
      <c r="P2351" s="37" t="s">
        <v>2486</v>
      </c>
    </row>
    <row r="2352" spans="1:16" x14ac:dyDescent="0.3">
      <c r="A2352"/>
      <c r="P2352" s="37" t="s">
        <v>2486</v>
      </c>
    </row>
    <row r="2353" spans="1:16" x14ac:dyDescent="0.3">
      <c r="A2353"/>
      <c r="P2353" s="58" t="s">
        <v>1417</v>
      </c>
    </row>
    <row r="2354" spans="1:16" x14ac:dyDescent="0.3">
      <c r="A2354"/>
      <c r="P2354" s="58" t="s">
        <v>1417</v>
      </c>
    </row>
    <row r="2355" spans="1:16" x14ac:dyDescent="0.3">
      <c r="A2355"/>
      <c r="P2355" s="58" t="s">
        <v>918</v>
      </c>
    </row>
    <row r="2356" spans="1:16" x14ac:dyDescent="0.3">
      <c r="A2356"/>
      <c r="P2356" s="58" t="s">
        <v>918</v>
      </c>
    </row>
    <row r="2357" spans="1:16" x14ac:dyDescent="0.3">
      <c r="A2357"/>
      <c r="P2357" s="58" t="s">
        <v>918</v>
      </c>
    </row>
    <row r="2358" spans="1:16" x14ac:dyDescent="0.3">
      <c r="A2358"/>
      <c r="P2358" s="58" t="s">
        <v>918</v>
      </c>
    </row>
    <row r="2359" spans="1:16" x14ac:dyDescent="0.3">
      <c r="A2359"/>
      <c r="P2359" s="58" t="s">
        <v>918</v>
      </c>
    </row>
    <row r="2360" spans="1:16" x14ac:dyDescent="0.3">
      <c r="A2360"/>
      <c r="P2360" s="58" t="s">
        <v>918</v>
      </c>
    </row>
    <row r="2361" spans="1:16" x14ac:dyDescent="0.3">
      <c r="A2361"/>
      <c r="P2361" s="58" t="s">
        <v>918</v>
      </c>
    </row>
    <row r="2362" spans="1:16" x14ac:dyDescent="0.3">
      <c r="A2362"/>
      <c r="P2362" s="58" t="s">
        <v>918</v>
      </c>
    </row>
    <row r="2363" spans="1:16" x14ac:dyDescent="0.3">
      <c r="A2363"/>
      <c r="P2363" s="58" t="s">
        <v>918</v>
      </c>
    </row>
    <row r="2364" spans="1:16" x14ac:dyDescent="0.3">
      <c r="A2364"/>
      <c r="P2364" s="58" t="s">
        <v>2603</v>
      </c>
    </row>
    <row r="2365" spans="1:16" x14ac:dyDescent="0.3">
      <c r="A2365"/>
      <c r="P2365" s="58" t="s">
        <v>2603</v>
      </c>
    </row>
    <row r="2366" spans="1:16" x14ac:dyDescent="0.3">
      <c r="A2366"/>
      <c r="P2366" s="58" t="s">
        <v>2603</v>
      </c>
    </row>
    <row r="2367" spans="1:16" x14ac:dyDescent="0.3">
      <c r="A2367"/>
      <c r="P2367" s="63" t="s">
        <v>924</v>
      </c>
    </row>
    <row r="2368" spans="1:16" x14ac:dyDescent="0.3">
      <c r="A2368"/>
      <c r="P2368" s="63" t="s">
        <v>2389</v>
      </c>
    </row>
    <row r="2369" spans="1:16" x14ac:dyDescent="0.3">
      <c r="A2369"/>
      <c r="P2369" s="58" t="s">
        <v>924</v>
      </c>
    </row>
    <row r="2370" spans="1:16" x14ac:dyDescent="0.3">
      <c r="A2370"/>
      <c r="P2370" s="63" t="s">
        <v>2399</v>
      </c>
    </row>
    <row r="2371" spans="1:16" x14ac:dyDescent="0.3">
      <c r="A2371"/>
      <c r="P2371" s="58" t="s">
        <v>1051</v>
      </c>
    </row>
    <row r="2372" spans="1:16" x14ac:dyDescent="0.3">
      <c r="A2372"/>
      <c r="P2372" s="58" t="s">
        <v>1051</v>
      </c>
    </row>
    <row r="2373" spans="1:16" x14ac:dyDescent="0.3">
      <c r="A2373"/>
      <c r="P2373" s="58" t="s">
        <v>1051</v>
      </c>
    </row>
    <row r="2374" spans="1:16" x14ac:dyDescent="0.3">
      <c r="A2374"/>
      <c r="P2374" s="58" t="s">
        <v>1051</v>
      </c>
    </row>
    <row r="2375" spans="1:16" x14ac:dyDescent="0.3">
      <c r="A2375"/>
      <c r="P2375" s="58" t="s">
        <v>1051</v>
      </c>
    </row>
    <row r="2376" spans="1:16" x14ac:dyDescent="0.3">
      <c r="A2376"/>
      <c r="P2376" s="58" t="s">
        <v>1051</v>
      </c>
    </row>
    <row r="2377" spans="1:16" x14ac:dyDescent="0.3">
      <c r="A2377"/>
      <c r="P2377" s="58" t="s">
        <v>1051</v>
      </c>
    </row>
    <row r="2378" spans="1:16" x14ac:dyDescent="0.3">
      <c r="A2378"/>
      <c r="P2378" s="58" t="s">
        <v>1051</v>
      </c>
    </row>
    <row r="2379" spans="1:16" x14ac:dyDescent="0.3">
      <c r="A2379"/>
      <c r="P2379" s="58" t="s">
        <v>1051</v>
      </c>
    </row>
    <row r="2380" spans="1:16" x14ac:dyDescent="0.3">
      <c r="A2380"/>
      <c r="P2380" s="58" t="s">
        <v>1051</v>
      </c>
    </row>
    <row r="2381" spans="1:16" x14ac:dyDescent="0.3">
      <c r="A2381"/>
      <c r="P2381" s="58" t="s">
        <v>1051</v>
      </c>
    </row>
    <row r="2382" spans="1:16" x14ac:dyDescent="0.3">
      <c r="A2382"/>
      <c r="P2382" s="58" t="s">
        <v>1051</v>
      </c>
    </row>
    <row r="2383" spans="1:16" x14ac:dyDescent="0.3">
      <c r="A2383"/>
      <c r="P2383" s="58" t="s">
        <v>1051</v>
      </c>
    </row>
    <row r="2384" spans="1:16" x14ac:dyDescent="0.3">
      <c r="A2384"/>
      <c r="P2384" s="58" t="s">
        <v>1924</v>
      </c>
    </row>
    <row r="2385" spans="1:16" x14ac:dyDescent="0.3">
      <c r="A2385"/>
      <c r="P2385" s="58" t="s">
        <v>1924</v>
      </c>
    </row>
    <row r="2386" spans="1:16" x14ac:dyDescent="0.3">
      <c r="A2386"/>
      <c r="P2386" s="58" t="s">
        <v>1924</v>
      </c>
    </row>
    <row r="2387" spans="1:16" x14ac:dyDescent="0.3">
      <c r="A2387"/>
      <c r="P2387" s="58" t="s">
        <v>1924</v>
      </c>
    </row>
    <row r="2388" spans="1:16" x14ac:dyDescent="0.3">
      <c r="A2388"/>
      <c r="P2388" s="58" t="s">
        <v>2399</v>
      </c>
    </row>
    <row r="2389" spans="1:16" x14ac:dyDescent="0.3">
      <c r="A2389"/>
      <c r="P2389" s="53" t="s">
        <v>1924</v>
      </c>
    </row>
    <row r="2390" spans="1:16" x14ac:dyDescent="0.3">
      <c r="A2390"/>
      <c r="P2390" s="54" t="s">
        <v>1924</v>
      </c>
    </row>
    <row r="2391" spans="1:16" x14ac:dyDescent="0.3">
      <c r="A2391"/>
      <c r="P2391" s="54" t="s">
        <v>1924</v>
      </c>
    </row>
    <row r="2392" spans="1:16" x14ac:dyDescent="0.3">
      <c r="A2392"/>
      <c r="P2392" s="54" t="s">
        <v>1924</v>
      </c>
    </row>
    <row r="2393" spans="1:16" x14ac:dyDescent="0.3">
      <c r="A2393"/>
      <c r="P2393" s="54" t="s">
        <v>1924</v>
      </c>
    </row>
    <row r="2394" spans="1:16" x14ac:dyDescent="0.3">
      <c r="A2394"/>
      <c r="P2394" s="54" t="s">
        <v>1924</v>
      </c>
    </row>
    <row r="2395" spans="1:16" x14ac:dyDescent="0.3">
      <c r="A2395"/>
      <c r="P2395" s="54" t="s">
        <v>1924</v>
      </c>
    </row>
    <row r="2396" spans="1:16" x14ac:dyDescent="0.3">
      <c r="A2396"/>
      <c r="P2396" s="54" t="s">
        <v>1924</v>
      </c>
    </row>
    <row r="2397" spans="1:16" x14ac:dyDescent="0.3">
      <c r="A2397"/>
      <c r="P2397" s="54" t="s">
        <v>1924</v>
      </c>
    </row>
    <row r="2398" spans="1:16" x14ac:dyDescent="0.3">
      <c r="A2398"/>
      <c r="P2398" s="54" t="s">
        <v>1924</v>
      </c>
    </row>
    <row r="2399" spans="1:16" x14ac:dyDescent="0.3">
      <c r="A2399"/>
      <c r="P2399" s="54" t="s">
        <v>1924</v>
      </c>
    </row>
    <row r="2400" spans="1:16" x14ac:dyDescent="0.3">
      <c r="A2400"/>
      <c r="P2400" s="54" t="s">
        <v>1924</v>
      </c>
    </row>
    <row r="2401" spans="1:16" x14ac:dyDescent="0.3">
      <c r="A2401"/>
      <c r="P2401" s="54" t="s">
        <v>1924</v>
      </c>
    </row>
    <row r="2402" spans="1:16" x14ac:dyDescent="0.3">
      <c r="A2402"/>
      <c r="P2402" s="54" t="s">
        <v>1924</v>
      </c>
    </row>
    <row r="2403" spans="1:16" x14ac:dyDescent="0.3">
      <c r="A2403"/>
      <c r="P2403" s="54" t="s">
        <v>1924</v>
      </c>
    </row>
    <row r="2404" spans="1:16" x14ac:dyDescent="0.3">
      <c r="A2404"/>
      <c r="P2404" s="54" t="s">
        <v>1924</v>
      </c>
    </row>
    <row r="2405" spans="1:16" x14ac:dyDescent="0.3">
      <c r="A2405"/>
      <c r="P2405" s="54" t="s">
        <v>1924</v>
      </c>
    </row>
    <row r="2406" spans="1:16" x14ac:dyDescent="0.3">
      <c r="A2406"/>
      <c r="P2406" s="54" t="s">
        <v>1924</v>
      </c>
    </row>
    <row r="2407" spans="1:16" x14ac:dyDescent="0.3">
      <c r="A2407"/>
      <c r="P2407" s="54" t="s">
        <v>1924</v>
      </c>
    </row>
    <row r="2408" spans="1:16" x14ac:dyDescent="0.3">
      <c r="A2408"/>
      <c r="P2408" s="54" t="s">
        <v>1924</v>
      </c>
    </row>
    <row r="2409" spans="1:16" x14ac:dyDescent="0.3">
      <c r="A2409"/>
      <c r="P2409" s="54" t="s">
        <v>1924</v>
      </c>
    </row>
    <row r="2410" spans="1:16" x14ac:dyDescent="0.3">
      <c r="A2410"/>
      <c r="P2410" s="54" t="s">
        <v>1924</v>
      </c>
    </row>
    <row r="2411" spans="1:16" x14ac:dyDescent="0.3">
      <c r="A2411"/>
      <c r="P2411" s="54" t="s">
        <v>1924</v>
      </c>
    </row>
    <row r="2412" spans="1:16" x14ac:dyDescent="0.3">
      <c r="A2412"/>
      <c r="P2412" s="54" t="s">
        <v>1924</v>
      </c>
    </row>
    <row r="2413" spans="1:16" x14ac:dyDescent="0.3">
      <c r="A2413"/>
      <c r="P2413" s="54" t="s">
        <v>1924</v>
      </c>
    </row>
    <row r="2414" spans="1:16" x14ac:dyDescent="0.3">
      <c r="A2414"/>
      <c r="P2414" s="54" t="s">
        <v>1924</v>
      </c>
    </row>
    <row r="2415" spans="1:16" x14ac:dyDescent="0.3">
      <c r="A2415"/>
      <c r="P2415" s="54" t="s">
        <v>1924</v>
      </c>
    </row>
    <row r="2416" spans="1:16" x14ac:dyDescent="0.3">
      <c r="A2416"/>
      <c r="P2416" s="54" t="s">
        <v>1924</v>
      </c>
    </row>
    <row r="2417" spans="1:16" x14ac:dyDescent="0.3">
      <c r="A2417"/>
      <c r="P2417" s="54" t="s">
        <v>1924</v>
      </c>
    </row>
    <row r="2418" spans="1:16" x14ac:dyDescent="0.3">
      <c r="A2418"/>
      <c r="P2418" s="54" t="s">
        <v>1924</v>
      </c>
    </row>
    <row r="2419" spans="1:16" x14ac:dyDescent="0.3">
      <c r="A2419"/>
      <c r="P2419" s="54" t="s">
        <v>1924</v>
      </c>
    </row>
    <row r="2420" spans="1:16" x14ac:dyDescent="0.3">
      <c r="A2420"/>
      <c r="P2420" s="54" t="s">
        <v>1924</v>
      </c>
    </row>
    <row r="2421" spans="1:16" x14ac:dyDescent="0.3">
      <c r="A2421"/>
      <c r="P2421" s="54" t="s">
        <v>1924</v>
      </c>
    </row>
    <row r="2422" spans="1:16" x14ac:dyDescent="0.3">
      <c r="A2422"/>
      <c r="P2422" s="54" t="s">
        <v>1924</v>
      </c>
    </row>
    <row r="2423" spans="1:16" x14ac:dyDescent="0.3">
      <c r="A2423"/>
      <c r="P2423" s="54" t="s">
        <v>1924</v>
      </c>
    </row>
    <row r="2424" spans="1:16" x14ac:dyDescent="0.3">
      <c r="A2424"/>
      <c r="P2424" s="54" t="s">
        <v>1924</v>
      </c>
    </row>
    <row r="2425" spans="1:16" x14ac:dyDescent="0.3">
      <c r="A2425"/>
      <c r="P2425" s="54" t="s">
        <v>1924</v>
      </c>
    </row>
    <row r="2426" spans="1:16" x14ac:dyDescent="0.3">
      <c r="A2426"/>
      <c r="P2426" s="54" t="s">
        <v>1924</v>
      </c>
    </row>
    <row r="2427" spans="1:16" x14ac:dyDescent="0.3">
      <c r="A2427"/>
      <c r="P2427" s="54" t="s">
        <v>1924</v>
      </c>
    </row>
    <row r="2428" spans="1:16" x14ac:dyDescent="0.3">
      <c r="A2428"/>
      <c r="P2428" s="54" t="s">
        <v>1924</v>
      </c>
    </row>
    <row r="2429" spans="1:16" x14ac:dyDescent="0.3">
      <c r="A2429"/>
      <c r="P2429" s="54" t="s">
        <v>1924</v>
      </c>
    </row>
    <row r="2430" spans="1:16" x14ac:dyDescent="0.3">
      <c r="A2430"/>
      <c r="P2430" s="54" t="s">
        <v>1924</v>
      </c>
    </row>
    <row r="2431" spans="1:16" x14ac:dyDescent="0.3">
      <c r="A2431"/>
      <c r="P2431" s="54" t="s">
        <v>1924</v>
      </c>
    </row>
    <row r="2432" spans="1:16" x14ac:dyDescent="0.3">
      <c r="A2432"/>
      <c r="P2432" s="54" t="s">
        <v>1924</v>
      </c>
    </row>
    <row r="2433" spans="1:16" x14ac:dyDescent="0.3">
      <c r="A2433"/>
      <c r="P2433" s="54" t="s">
        <v>1924</v>
      </c>
    </row>
    <row r="2434" spans="1:16" x14ac:dyDescent="0.3">
      <c r="A2434"/>
      <c r="P2434" s="54" t="s">
        <v>1924</v>
      </c>
    </row>
    <row r="2435" spans="1:16" x14ac:dyDescent="0.3">
      <c r="A2435"/>
      <c r="P2435" s="54" t="s">
        <v>1924</v>
      </c>
    </row>
    <row r="2436" spans="1:16" x14ac:dyDescent="0.3">
      <c r="A2436"/>
      <c r="P2436" s="54" t="s">
        <v>1924</v>
      </c>
    </row>
    <row r="2437" spans="1:16" x14ac:dyDescent="0.3">
      <c r="A2437"/>
      <c r="P2437" s="54" t="s">
        <v>1924</v>
      </c>
    </row>
    <row r="2438" spans="1:16" x14ac:dyDescent="0.3">
      <c r="A2438"/>
      <c r="P2438" s="54" t="s">
        <v>1924</v>
      </c>
    </row>
    <row r="2439" spans="1:16" x14ac:dyDescent="0.3">
      <c r="A2439"/>
      <c r="P2439" s="54" t="s">
        <v>1924</v>
      </c>
    </row>
    <row r="2440" spans="1:16" x14ac:dyDescent="0.3">
      <c r="A2440"/>
      <c r="P2440" s="54" t="s">
        <v>1924</v>
      </c>
    </row>
    <row r="2441" spans="1:16" x14ac:dyDescent="0.3">
      <c r="A2441"/>
      <c r="P2441" s="54" t="s">
        <v>1924</v>
      </c>
    </row>
    <row r="2442" spans="1:16" x14ac:dyDescent="0.3">
      <c r="A2442"/>
      <c r="P2442" s="54" t="s">
        <v>1924</v>
      </c>
    </row>
    <row r="2443" spans="1:16" x14ac:dyDescent="0.3">
      <c r="A2443"/>
      <c r="P2443" s="54" t="s">
        <v>1924</v>
      </c>
    </row>
    <row r="2444" spans="1:16" x14ac:dyDescent="0.3">
      <c r="A2444"/>
      <c r="P2444" s="54" t="s">
        <v>1924</v>
      </c>
    </row>
    <row r="2445" spans="1:16" x14ac:dyDescent="0.3">
      <c r="A2445"/>
      <c r="P2445" s="54" t="s">
        <v>1924</v>
      </c>
    </row>
    <row r="2446" spans="1:16" x14ac:dyDescent="0.3">
      <c r="A2446"/>
      <c r="P2446" s="54" t="s">
        <v>1924</v>
      </c>
    </row>
    <row r="2447" spans="1:16" x14ac:dyDescent="0.3">
      <c r="A2447"/>
      <c r="P2447" s="54" t="s">
        <v>1924</v>
      </c>
    </row>
    <row r="2448" spans="1:16" x14ac:dyDescent="0.3">
      <c r="A2448"/>
      <c r="P2448" s="54" t="s">
        <v>1924</v>
      </c>
    </row>
    <row r="2449" spans="1:16" x14ac:dyDescent="0.3">
      <c r="A2449"/>
      <c r="P2449" s="54" t="s">
        <v>1924</v>
      </c>
    </row>
    <row r="2450" spans="1:16" x14ac:dyDescent="0.3">
      <c r="A2450"/>
      <c r="P2450" s="54" t="s">
        <v>1924</v>
      </c>
    </row>
    <row r="2451" spans="1:16" x14ac:dyDescent="0.3">
      <c r="A2451"/>
      <c r="P2451" s="54" t="s">
        <v>1924</v>
      </c>
    </row>
    <row r="2452" spans="1:16" x14ac:dyDescent="0.3">
      <c r="A2452"/>
      <c r="P2452" s="54" t="s">
        <v>1924</v>
      </c>
    </row>
    <row r="2453" spans="1:16" x14ac:dyDescent="0.3">
      <c r="A2453"/>
      <c r="P2453" s="54" t="s">
        <v>1924</v>
      </c>
    </row>
    <row r="2454" spans="1:16" x14ac:dyDescent="0.3">
      <c r="A2454"/>
      <c r="P2454" s="54" t="s">
        <v>1924</v>
      </c>
    </row>
    <row r="2455" spans="1:16" x14ac:dyDescent="0.3">
      <c r="A2455"/>
      <c r="P2455" s="54" t="s">
        <v>1924</v>
      </c>
    </row>
    <row r="2456" spans="1:16" x14ac:dyDescent="0.3">
      <c r="A2456"/>
      <c r="P2456" s="54" t="s">
        <v>1924</v>
      </c>
    </row>
    <row r="2457" spans="1:16" x14ac:dyDescent="0.3">
      <c r="A2457"/>
      <c r="P2457" s="54" t="s">
        <v>1924</v>
      </c>
    </row>
    <row r="2458" spans="1:16" x14ac:dyDescent="0.3">
      <c r="A2458"/>
      <c r="P2458" s="54" t="s">
        <v>1924</v>
      </c>
    </row>
    <row r="2459" spans="1:16" x14ac:dyDescent="0.3">
      <c r="A2459"/>
      <c r="P2459" s="54" t="s">
        <v>1924</v>
      </c>
    </row>
    <row r="2460" spans="1:16" x14ac:dyDescent="0.3">
      <c r="A2460"/>
      <c r="P2460" s="54" t="s">
        <v>1924</v>
      </c>
    </row>
    <row r="2461" spans="1:16" x14ac:dyDescent="0.3">
      <c r="A2461"/>
      <c r="P2461" s="54" t="s">
        <v>1924</v>
      </c>
    </row>
    <row r="2462" spans="1:16" x14ac:dyDescent="0.3">
      <c r="A2462"/>
      <c r="P2462" s="54" t="s">
        <v>1924</v>
      </c>
    </row>
    <row r="2463" spans="1:16" x14ac:dyDescent="0.3">
      <c r="A2463"/>
      <c r="P2463" s="55" t="s">
        <v>4525</v>
      </c>
    </row>
    <row r="2464" spans="1:16" x14ac:dyDescent="0.3">
      <c r="A2464"/>
      <c r="P2464" s="63" t="s">
        <v>4525</v>
      </c>
    </row>
    <row r="2465" spans="1:16" x14ac:dyDescent="0.3">
      <c r="A2465"/>
      <c r="P2465" s="63" t="s">
        <v>924</v>
      </c>
    </row>
    <row r="2466" spans="1:16" x14ac:dyDescent="0.3">
      <c r="A2466"/>
      <c r="P2466" s="58" t="s">
        <v>924</v>
      </c>
    </row>
    <row r="2467" spans="1:16" x14ac:dyDescent="0.3">
      <c r="A2467"/>
      <c r="P2467" s="58" t="s">
        <v>1924</v>
      </c>
    </row>
    <row r="2468" spans="1:16" x14ac:dyDescent="0.3">
      <c r="A2468"/>
      <c r="P2468" s="58" t="s">
        <v>1924</v>
      </c>
    </row>
    <row r="2469" spans="1:16" x14ac:dyDescent="0.3">
      <c r="A2469"/>
      <c r="P2469" s="58" t="s">
        <v>1924</v>
      </c>
    </row>
    <row r="2470" spans="1:16" x14ac:dyDescent="0.3">
      <c r="A2470"/>
      <c r="P2470" s="58" t="s">
        <v>1924</v>
      </c>
    </row>
    <row r="2471" spans="1:16" x14ac:dyDescent="0.3">
      <c r="A2471"/>
      <c r="P2471" s="58" t="s">
        <v>918</v>
      </c>
    </row>
    <row r="2472" spans="1:16" x14ac:dyDescent="0.3">
      <c r="A2472"/>
      <c r="P2472" s="58" t="s">
        <v>918</v>
      </c>
    </row>
    <row r="2473" spans="1:16" x14ac:dyDescent="0.3">
      <c r="A2473"/>
      <c r="P2473" s="58" t="s">
        <v>918</v>
      </c>
    </row>
    <row r="2474" spans="1:16" x14ac:dyDescent="0.3">
      <c r="A2474"/>
      <c r="P2474" s="58" t="s">
        <v>918</v>
      </c>
    </row>
    <row r="2475" spans="1:16" x14ac:dyDescent="0.3">
      <c r="A2475"/>
      <c r="P2475" s="58" t="s">
        <v>918</v>
      </c>
    </row>
    <row r="2476" spans="1:16" x14ac:dyDescent="0.3">
      <c r="A2476"/>
      <c r="P2476" s="58" t="s">
        <v>918</v>
      </c>
    </row>
    <row r="2477" spans="1:16" x14ac:dyDescent="0.3">
      <c r="A2477"/>
      <c r="P2477" s="58" t="s">
        <v>918</v>
      </c>
    </row>
    <row r="2478" spans="1:16" x14ac:dyDescent="0.3">
      <c r="A2478"/>
      <c r="P2478" s="58" t="s">
        <v>918</v>
      </c>
    </row>
    <row r="2479" spans="1:16" x14ac:dyDescent="0.3">
      <c r="A2479"/>
      <c r="P2479" s="58" t="s">
        <v>918</v>
      </c>
    </row>
    <row r="2480" spans="1:16" x14ac:dyDescent="0.3">
      <c r="A2480"/>
      <c r="P2480" s="58" t="s">
        <v>918</v>
      </c>
    </row>
    <row r="2481" spans="1:16" x14ac:dyDescent="0.3">
      <c r="A2481"/>
      <c r="P2481" s="58" t="s">
        <v>918</v>
      </c>
    </row>
    <row r="2482" spans="1:16" x14ac:dyDescent="0.3">
      <c r="A2482"/>
      <c r="P2482" s="58" t="s">
        <v>918</v>
      </c>
    </row>
    <row r="2483" spans="1:16" x14ac:dyDescent="0.3">
      <c r="A2483"/>
      <c r="P2483" s="58" t="s">
        <v>918</v>
      </c>
    </row>
    <row r="2484" spans="1:16" x14ac:dyDescent="0.3">
      <c r="A2484"/>
      <c r="P2484" s="58" t="s">
        <v>918</v>
      </c>
    </row>
    <row r="2485" spans="1:16" x14ac:dyDescent="0.3">
      <c r="A2485"/>
      <c r="P2485" s="58" t="s">
        <v>918</v>
      </c>
    </row>
    <row r="2486" spans="1:16" x14ac:dyDescent="0.3">
      <c r="A2486"/>
      <c r="P2486" s="58" t="s">
        <v>918</v>
      </c>
    </row>
    <row r="2487" spans="1:16" x14ac:dyDescent="0.3">
      <c r="A2487"/>
      <c r="P2487" s="58" t="s">
        <v>918</v>
      </c>
    </row>
    <row r="2488" spans="1:16" x14ac:dyDescent="0.3">
      <c r="A2488"/>
      <c r="P2488" s="58" t="s">
        <v>918</v>
      </c>
    </row>
    <row r="2489" spans="1:16" x14ac:dyDescent="0.3">
      <c r="A2489"/>
      <c r="P2489" s="58" t="s">
        <v>918</v>
      </c>
    </row>
    <row r="2490" spans="1:16" x14ac:dyDescent="0.3">
      <c r="A2490"/>
      <c r="P2490" s="58" t="s">
        <v>918</v>
      </c>
    </row>
    <row r="2491" spans="1:16" x14ac:dyDescent="0.3">
      <c r="A2491"/>
      <c r="P2491" s="58" t="s">
        <v>918</v>
      </c>
    </row>
    <row r="2492" spans="1:16" x14ac:dyDescent="0.3">
      <c r="A2492"/>
      <c r="P2492" s="58" t="s">
        <v>918</v>
      </c>
    </row>
    <row r="2493" spans="1:16" x14ac:dyDescent="0.3">
      <c r="A2493"/>
      <c r="P2493" s="58" t="s">
        <v>918</v>
      </c>
    </row>
    <row r="2494" spans="1:16" x14ac:dyDescent="0.3">
      <c r="A2494"/>
      <c r="P2494" s="58" t="s">
        <v>918</v>
      </c>
    </row>
    <row r="2495" spans="1:16" x14ac:dyDescent="0.3">
      <c r="A2495"/>
      <c r="P2495" s="58" t="s">
        <v>918</v>
      </c>
    </row>
    <row r="2496" spans="1:16" x14ac:dyDescent="0.3">
      <c r="A2496"/>
      <c r="P2496" s="58" t="s">
        <v>918</v>
      </c>
    </row>
    <row r="2497" spans="1:16" x14ac:dyDescent="0.3">
      <c r="A2497"/>
      <c r="P2497" s="58" t="s">
        <v>918</v>
      </c>
    </row>
    <row r="2498" spans="1:16" x14ac:dyDescent="0.3">
      <c r="A2498"/>
      <c r="P2498" s="58" t="s">
        <v>918</v>
      </c>
    </row>
    <row r="2499" spans="1:16" x14ac:dyDescent="0.3">
      <c r="A2499"/>
      <c r="P2499" s="58" t="s">
        <v>918</v>
      </c>
    </row>
    <row r="2500" spans="1:16" x14ac:dyDescent="0.3">
      <c r="A2500"/>
      <c r="P2500" s="58" t="s">
        <v>918</v>
      </c>
    </row>
    <row r="2501" spans="1:16" x14ac:dyDescent="0.3">
      <c r="A2501"/>
      <c r="P2501" s="58" t="s">
        <v>918</v>
      </c>
    </row>
    <row r="2502" spans="1:16" x14ac:dyDescent="0.3">
      <c r="A2502"/>
      <c r="P2502" s="58" t="s">
        <v>918</v>
      </c>
    </row>
    <row r="2503" spans="1:16" x14ac:dyDescent="0.3">
      <c r="A2503"/>
      <c r="P2503" s="58" t="s">
        <v>918</v>
      </c>
    </row>
    <row r="2504" spans="1:16" x14ac:dyDescent="0.3">
      <c r="A2504"/>
      <c r="P2504" s="58" t="s">
        <v>918</v>
      </c>
    </row>
    <row r="2505" spans="1:16" x14ac:dyDescent="0.3">
      <c r="A2505"/>
      <c r="P2505" s="58" t="s">
        <v>1924</v>
      </c>
    </row>
    <row r="2506" spans="1:16" x14ac:dyDescent="0.3">
      <c r="A2506"/>
      <c r="P2506" s="58" t="s">
        <v>1924</v>
      </c>
    </row>
    <row r="2507" spans="1:16" x14ac:dyDescent="0.3">
      <c r="A2507"/>
      <c r="P2507" s="58" t="s">
        <v>1924</v>
      </c>
    </row>
    <row r="2508" spans="1:16" x14ac:dyDescent="0.3">
      <c r="A2508"/>
      <c r="P2508" s="58" t="s">
        <v>1924</v>
      </c>
    </row>
    <row r="2509" spans="1:16" x14ac:dyDescent="0.3">
      <c r="A2509"/>
      <c r="P2509" s="58" t="s">
        <v>1924</v>
      </c>
    </row>
    <row r="2510" spans="1:16" x14ac:dyDescent="0.3">
      <c r="A2510"/>
      <c r="P2510" s="58" t="s">
        <v>1924</v>
      </c>
    </row>
    <row r="2511" spans="1:16" x14ac:dyDescent="0.3">
      <c r="A2511"/>
      <c r="P2511" s="58" t="s">
        <v>1924</v>
      </c>
    </row>
    <row r="2512" spans="1:16" x14ac:dyDescent="0.3">
      <c r="A2512"/>
      <c r="P2512" s="54" t="s">
        <v>1924</v>
      </c>
    </row>
    <row r="2513" spans="1:16" x14ac:dyDescent="0.3">
      <c r="A2513"/>
      <c r="P2513" s="54" t="s">
        <v>1924</v>
      </c>
    </row>
    <row r="2514" spans="1:16" x14ac:dyDescent="0.3">
      <c r="A2514"/>
      <c r="P2514" s="54" t="s">
        <v>1924</v>
      </c>
    </row>
    <row r="2515" spans="1:16" x14ac:dyDescent="0.3">
      <c r="A2515"/>
      <c r="P2515" s="54" t="s">
        <v>1924</v>
      </c>
    </row>
    <row r="2516" spans="1:16" x14ac:dyDescent="0.3">
      <c r="A2516"/>
      <c r="P2516" s="54" t="s">
        <v>1924</v>
      </c>
    </row>
    <row r="2517" spans="1:16" x14ac:dyDescent="0.3">
      <c r="A2517"/>
      <c r="P2517" s="54" t="s">
        <v>1924</v>
      </c>
    </row>
    <row r="2518" spans="1:16" x14ac:dyDescent="0.3">
      <c r="A2518"/>
      <c r="P2518" s="54" t="s">
        <v>1924</v>
      </c>
    </row>
    <row r="2519" spans="1:16" x14ac:dyDescent="0.3">
      <c r="A2519"/>
      <c r="P2519" s="54" t="s">
        <v>1924</v>
      </c>
    </row>
    <row r="2520" spans="1:16" x14ac:dyDescent="0.3">
      <c r="A2520"/>
      <c r="P2520" s="54" t="s">
        <v>1924</v>
      </c>
    </row>
    <row r="2521" spans="1:16" x14ac:dyDescent="0.3">
      <c r="A2521"/>
      <c r="P2521" s="54" t="s">
        <v>1924</v>
      </c>
    </row>
    <row r="2522" spans="1:16" x14ac:dyDescent="0.3">
      <c r="A2522"/>
      <c r="P2522" s="54" t="s">
        <v>1924</v>
      </c>
    </row>
    <row r="2523" spans="1:16" x14ac:dyDescent="0.3">
      <c r="A2523"/>
      <c r="P2523" s="54" t="s">
        <v>1924</v>
      </c>
    </row>
    <row r="2524" spans="1:16" x14ac:dyDescent="0.3">
      <c r="A2524"/>
      <c r="P2524" s="54" t="s">
        <v>1924</v>
      </c>
    </row>
    <row r="2525" spans="1:16" x14ac:dyDescent="0.3">
      <c r="A2525"/>
      <c r="P2525" s="54" t="s">
        <v>1924</v>
      </c>
    </row>
    <row r="2526" spans="1:16" x14ac:dyDescent="0.3">
      <c r="A2526"/>
      <c r="P2526" s="54" t="s">
        <v>1924</v>
      </c>
    </row>
    <row r="2527" spans="1:16" x14ac:dyDescent="0.3">
      <c r="A2527"/>
      <c r="P2527" s="54" t="s">
        <v>1924</v>
      </c>
    </row>
    <row r="2528" spans="1:16" x14ac:dyDescent="0.3">
      <c r="A2528"/>
      <c r="P2528" s="54" t="s">
        <v>1924</v>
      </c>
    </row>
    <row r="2529" spans="1:16" x14ac:dyDescent="0.3">
      <c r="A2529"/>
      <c r="P2529" s="54" t="s">
        <v>1924</v>
      </c>
    </row>
    <row r="2530" spans="1:16" x14ac:dyDescent="0.3">
      <c r="A2530"/>
      <c r="P2530" s="54" t="s">
        <v>1924</v>
      </c>
    </row>
    <row r="2531" spans="1:16" x14ac:dyDescent="0.3">
      <c r="A2531"/>
      <c r="P2531" s="54" t="s">
        <v>1924</v>
      </c>
    </row>
    <row r="2532" spans="1:16" x14ac:dyDescent="0.3">
      <c r="A2532"/>
      <c r="P2532" s="54" t="s">
        <v>1924</v>
      </c>
    </row>
    <row r="2533" spans="1:16" x14ac:dyDescent="0.3">
      <c r="A2533"/>
      <c r="P2533" s="54" t="s">
        <v>1924</v>
      </c>
    </row>
    <row r="2534" spans="1:16" x14ac:dyDescent="0.3">
      <c r="A2534"/>
      <c r="P2534" s="54" t="s">
        <v>1924</v>
      </c>
    </row>
    <row r="2535" spans="1:16" x14ac:dyDescent="0.3">
      <c r="A2535"/>
      <c r="P2535" s="54" t="s">
        <v>1924</v>
      </c>
    </row>
    <row r="2536" spans="1:16" x14ac:dyDescent="0.3">
      <c r="A2536"/>
      <c r="P2536" s="54" t="s">
        <v>1924</v>
      </c>
    </row>
    <row r="2537" spans="1:16" x14ac:dyDescent="0.3">
      <c r="A2537"/>
      <c r="P2537" s="54" t="s">
        <v>1924</v>
      </c>
    </row>
    <row r="2538" spans="1:16" x14ac:dyDescent="0.3">
      <c r="A2538"/>
      <c r="P2538" s="54" t="s">
        <v>1924</v>
      </c>
    </row>
    <row r="2539" spans="1:16" x14ac:dyDescent="0.3">
      <c r="A2539"/>
      <c r="P2539" s="54" t="s">
        <v>1924</v>
      </c>
    </row>
    <row r="2540" spans="1:16" x14ac:dyDescent="0.3">
      <c r="A2540"/>
      <c r="P2540" s="54" t="s">
        <v>1924</v>
      </c>
    </row>
    <row r="2541" spans="1:16" x14ac:dyDescent="0.3">
      <c r="A2541"/>
      <c r="P2541" s="54" t="s">
        <v>1924</v>
      </c>
    </row>
    <row r="2542" spans="1:16" x14ac:dyDescent="0.3">
      <c r="A2542"/>
      <c r="P2542" s="54" t="s">
        <v>1924</v>
      </c>
    </row>
    <row r="2543" spans="1:16" x14ac:dyDescent="0.3">
      <c r="A2543"/>
      <c r="P2543" s="54" t="s">
        <v>1924</v>
      </c>
    </row>
    <row r="2544" spans="1:16" x14ac:dyDescent="0.3">
      <c r="A2544"/>
      <c r="P2544" s="54" t="s">
        <v>1924</v>
      </c>
    </row>
    <row r="2545" spans="1:16" x14ac:dyDescent="0.3">
      <c r="A2545"/>
      <c r="P2545" s="54" t="s">
        <v>1924</v>
      </c>
    </row>
    <row r="2546" spans="1:16" x14ac:dyDescent="0.3">
      <c r="A2546"/>
      <c r="P2546" s="54" t="s">
        <v>1924</v>
      </c>
    </row>
    <row r="2547" spans="1:16" x14ac:dyDescent="0.3">
      <c r="A2547"/>
      <c r="P2547" s="54" t="s">
        <v>1924</v>
      </c>
    </row>
    <row r="2548" spans="1:16" x14ac:dyDescent="0.3">
      <c r="A2548"/>
      <c r="P2548" s="58" t="s">
        <v>918</v>
      </c>
    </row>
    <row r="2549" spans="1:16" x14ac:dyDescent="0.3">
      <c r="A2549"/>
      <c r="P2549" s="54" t="s">
        <v>1924</v>
      </c>
    </row>
    <row r="2550" spans="1:16" x14ac:dyDescent="0.3">
      <c r="A2550"/>
      <c r="P2550" s="54" t="s">
        <v>1924</v>
      </c>
    </row>
    <row r="2551" spans="1:16" x14ac:dyDescent="0.3">
      <c r="A2551"/>
      <c r="P2551" s="54" t="s">
        <v>1924</v>
      </c>
    </row>
    <row r="2552" spans="1:16" x14ac:dyDescent="0.3">
      <c r="A2552"/>
      <c r="P2552" s="54" t="s">
        <v>1924</v>
      </c>
    </row>
    <row r="2553" spans="1:16" x14ac:dyDescent="0.3">
      <c r="A2553"/>
      <c r="P2553" s="54" t="s">
        <v>1924</v>
      </c>
    </row>
    <row r="2554" spans="1:16" x14ac:dyDescent="0.3">
      <c r="A2554"/>
      <c r="P2554" s="54" t="s">
        <v>1924</v>
      </c>
    </row>
    <row r="2555" spans="1:16" x14ac:dyDescent="0.3">
      <c r="A2555"/>
      <c r="P2555" s="54" t="s">
        <v>1924</v>
      </c>
    </row>
    <row r="2556" spans="1:16" x14ac:dyDescent="0.3">
      <c r="A2556"/>
      <c r="P2556" s="58" t="s">
        <v>1924</v>
      </c>
    </row>
    <row r="2557" spans="1:16" x14ac:dyDescent="0.3">
      <c r="A2557"/>
      <c r="P2557" s="58" t="s">
        <v>1924</v>
      </c>
    </row>
    <row r="2558" spans="1:16" x14ac:dyDescent="0.3">
      <c r="A2558"/>
      <c r="P2558" s="58" t="s">
        <v>1924</v>
      </c>
    </row>
    <row r="2559" spans="1:16" x14ac:dyDescent="0.3">
      <c r="A2559"/>
      <c r="P2559" s="58" t="s">
        <v>1924</v>
      </c>
    </row>
    <row r="2560" spans="1:16" x14ac:dyDescent="0.3">
      <c r="A2560"/>
      <c r="P2560" s="58" t="s">
        <v>918</v>
      </c>
    </row>
    <row r="2561" spans="1:16" x14ac:dyDescent="0.3">
      <c r="A2561"/>
      <c r="P2561" s="58" t="s">
        <v>918</v>
      </c>
    </row>
    <row r="2562" spans="1:16" x14ac:dyDescent="0.3">
      <c r="A2562"/>
      <c r="P2562" s="58" t="s">
        <v>918</v>
      </c>
    </row>
    <row r="2563" spans="1:16" x14ac:dyDescent="0.3">
      <c r="A2563"/>
      <c r="P2563" s="54" t="s">
        <v>1924</v>
      </c>
    </row>
    <row r="2564" spans="1:16" x14ac:dyDescent="0.3">
      <c r="A2564"/>
      <c r="P2564" s="54" t="s">
        <v>1924</v>
      </c>
    </row>
    <row r="2565" spans="1:16" x14ac:dyDescent="0.3">
      <c r="A2565"/>
      <c r="P2565" s="54" t="s">
        <v>1924</v>
      </c>
    </row>
    <row r="2566" spans="1:16" x14ac:dyDescent="0.3">
      <c r="A2566"/>
      <c r="P2566" s="54" t="s">
        <v>1924</v>
      </c>
    </row>
    <row r="2567" spans="1:16" x14ac:dyDescent="0.3">
      <c r="A2567"/>
      <c r="P2567" s="54" t="s">
        <v>1924</v>
      </c>
    </row>
    <row r="2568" spans="1:16" x14ac:dyDescent="0.3">
      <c r="A2568"/>
      <c r="P2568" s="54" t="s">
        <v>1924</v>
      </c>
    </row>
    <row r="2569" spans="1:16" x14ac:dyDescent="0.3">
      <c r="A2569"/>
      <c r="P2569" s="54" t="s">
        <v>1924</v>
      </c>
    </row>
    <row r="2570" spans="1:16" x14ac:dyDescent="0.3">
      <c r="A2570"/>
      <c r="P2570" s="54" t="s">
        <v>1924</v>
      </c>
    </row>
    <row r="2571" spans="1:16" x14ac:dyDescent="0.3">
      <c r="A2571"/>
      <c r="P2571" s="54" t="s">
        <v>1924</v>
      </c>
    </row>
    <row r="2572" spans="1:16" x14ac:dyDescent="0.3">
      <c r="A2572"/>
      <c r="P2572" s="54" t="s">
        <v>1924</v>
      </c>
    </row>
    <row r="2573" spans="1:16" x14ac:dyDescent="0.3">
      <c r="A2573"/>
      <c r="P2573" s="54" t="s">
        <v>1924</v>
      </c>
    </row>
    <row r="2574" spans="1:16" x14ac:dyDescent="0.3">
      <c r="A2574"/>
      <c r="P2574" s="54" t="s">
        <v>1924</v>
      </c>
    </row>
    <row r="2575" spans="1:16" x14ac:dyDescent="0.3">
      <c r="A2575"/>
      <c r="P2575" s="54" t="s">
        <v>1924</v>
      </c>
    </row>
    <row r="2576" spans="1:16" x14ac:dyDescent="0.3">
      <c r="A2576"/>
      <c r="P2576" s="54" t="s">
        <v>1924</v>
      </c>
    </row>
    <row r="2577" spans="1:16" x14ac:dyDescent="0.3">
      <c r="A2577"/>
      <c r="P2577" s="54" t="s">
        <v>1924</v>
      </c>
    </row>
    <row r="2578" spans="1:16" x14ac:dyDescent="0.3">
      <c r="A2578"/>
      <c r="P2578" s="54" t="s">
        <v>1924</v>
      </c>
    </row>
    <row r="2579" spans="1:16" x14ac:dyDescent="0.3">
      <c r="A2579"/>
      <c r="P2579" s="54" t="s">
        <v>1924</v>
      </c>
    </row>
    <row r="2580" spans="1:16" x14ac:dyDescent="0.3">
      <c r="A2580"/>
      <c r="P2580" s="58" t="s">
        <v>1924</v>
      </c>
    </row>
    <row r="2581" spans="1:16" x14ac:dyDescent="0.3">
      <c r="A2581"/>
      <c r="P2581" s="58" t="s">
        <v>1924</v>
      </c>
    </row>
    <row r="2582" spans="1:16" x14ac:dyDescent="0.3">
      <c r="A2582"/>
      <c r="P2582" s="58" t="s">
        <v>1924</v>
      </c>
    </row>
    <row r="2583" spans="1:16" x14ac:dyDescent="0.3">
      <c r="A2583"/>
      <c r="P2583" s="58" t="s">
        <v>1924</v>
      </c>
    </row>
    <row r="2584" spans="1:16" x14ac:dyDescent="0.3">
      <c r="A2584"/>
      <c r="P2584" s="58" t="s">
        <v>918</v>
      </c>
    </row>
    <row r="2585" spans="1:16" x14ac:dyDescent="0.3">
      <c r="A2585"/>
      <c r="P2585" s="54" t="s">
        <v>1924</v>
      </c>
    </row>
    <row r="2586" spans="1:16" x14ac:dyDescent="0.3">
      <c r="A2586"/>
      <c r="P2586" s="54" t="s">
        <v>1924</v>
      </c>
    </row>
    <row r="2587" spans="1:16" x14ac:dyDescent="0.3">
      <c r="A2587"/>
      <c r="P2587" s="54" t="s">
        <v>1924</v>
      </c>
    </row>
    <row r="2588" spans="1:16" x14ac:dyDescent="0.3">
      <c r="A2588"/>
      <c r="P2588" s="54" t="s">
        <v>1924</v>
      </c>
    </row>
    <row r="2589" spans="1:16" x14ac:dyDescent="0.3">
      <c r="A2589"/>
      <c r="P2589" s="58" t="s">
        <v>961</v>
      </c>
    </row>
    <row r="2590" spans="1:16" x14ac:dyDescent="0.3">
      <c r="A2590"/>
      <c r="P2590" s="58" t="s">
        <v>961</v>
      </c>
    </row>
    <row r="2591" spans="1:16" x14ac:dyDescent="0.3">
      <c r="A2591"/>
      <c r="P2591" s="58" t="s">
        <v>961</v>
      </c>
    </row>
    <row r="2592" spans="1:16" x14ac:dyDescent="0.3">
      <c r="A2592"/>
      <c r="P2592" s="58" t="s">
        <v>961</v>
      </c>
    </row>
    <row r="2593" spans="1:16" x14ac:dyDescent="0.3">
      <c r="A2593"/>
      <c r="P2593" s="58" t="s">
        <v>961</v>
      </c>
    </row>
    <row r="2594" spans="1:16" x14ac:dyDescent="0.3">
      <c r="A2594"/>
      <c r="P2594" s="58" t="s">
        <v>961</v>
      </c>
    </row>
    <row r="2595" spans="1:16" x14ac:dyDescent="0.3">
      <c r="A2595"/>
      <c r="P2595" s="58" t="s">
        <v>961</v>
      </c>
    </row>
    <row r="2596" spans="1:16" x14ac:dyDescent="0.3">
      <c r="A2596"/>
      <c r="P2596" s="58" t="s">
        <v>961</v>
      </c>
    </row>
    <row r="2597" spans="1:16" x14ac:dyDescent="0.3">
      <c r="A2597"/>
      <c r="P2597" s="58" t="s">
        <v>961</v>
      </c>
    </row>
    <row r="2598" spans="1:16" x14ac:dyDescent="0.3">
      <c r="A2598"/>
      <c r="P2598" s="58" t="s">
        <v>961</v>
      </c>
    </row>
    <row r="2599" spans="1:16" x14ac:dyDescent="0.3">
      <c r="A2599"/>
      <c r="P2599" s="58" t="s">
        <v>961</v>
      </c>
    </row>
    <row r="2600" spans="1:16" x14ac:dyDescent="0.3">
      <c r="A2600"/>
      <c r="P2600" s="58" t="s">
        <v>961</v>
      </c>
    </row>
    <row r="2601" spans="1:16" x14ac:dyDescent="0.3">
      <c r="A2601"/>
      <c r="P2601" s="58" t="s">
        <v>918</v>
      </c>
    </row>
    <row r="2602" spans="1:16" x14ac:dyDescent="0.3">
      <c r="A2602"/>
      <c r="P2602" s="58" t="s">
        <v>918</v>
      </c>
    </row>
    <row r="2603" spans="1:16" x14ac:dyDescent="0.3">
      <c r="A2603"/>
      <c r="P2603" s="58" t="s">
        <v>918</v>
      </c>
    </row>
    <row r="2604" spans="1:16" x14ac:dyDescent="0.3">
      <c r="A2604"/>
      <c r="P2604" s="58" t="s">
        <v>918</v>
      </c>
    </row>
    <row r="2605" spans="1:16" x14ac:dyDescent="0.3">
      <c r="A2605"/>
      <c r="P2605" s="53" t="s">
        <v>3024</v>
      </c>
    </row>
    <row r="2606" spans="1:16" x14ac:dyDescent="0.3">
      <c r="A2606"/>
      <c r="P2606" s="55" t="s">
        <v>3024</v>
      </c>
    </row>
    <row r="2607" spans="1:16" x14ac:dyDescent="0.3">
      <c r="A2607"/>
      <c r="P2607" s="55" t="s">
        <v>1924</v>
      </c>
    </row>
    <row r="2608" spans="1:16" x14ac:dyDescent="0.3">
      <c r="A2608"/>
      <c r="P2608" s="55" t="s">
        <v>3024</v>
      </c>
    </row>
    <row r="2609" spans="1:16" x14ac:dyDescent="0.3">
      <c r="A2609"/>
      <c r="P2609" s="55" t="s">
        <v>3024</v>
      </c>
    </row>
    <row r="2610" spans="1:16" x14ac:dyDescent="0.3">
      <c r="A2610"/>
      <c r="P2610" s="51" t="s">
        <v>3024</v>
      </c>
    </row>
    <row r="2611" spans="1:16" x14ac:dyDescent="0.3">
      <c r="A2611"/>
      <c r="P2611" s="51" t="s">
        <v>3024</v>
      </c>
    </row>
    <row r="2612" spans="1:16" x14ac:dyDescent="0.3">
      <c r="A2612"/>
      <c r="P2612" s="51" t="s">
        <v>4525</v>
      </c>
    </row>
    <row r="2613" spans="1:16" x14ac:dyDescent="0.3">
      <c r="A2613"/>
      <c r="P2613" s="51" t="s">
        <v>1924</v>
      </c>
    </row>
    <row r="2614" spans="1:16" x14ac:dyDescent="0.3">
      <c r="A2614"/>
      <c r="P2614" s="51" t="s">
        <v>2395</v>
      </c>
    </row>
    <row r="2615" spans="1:16" x14ac:dyDescent="0.3">
      <c r="A2615"/>
      <c r="P2615" s="51" t="s">
        <v>3024</v>
      </c>
    </row>
    <row r="2616" spans="1:16" x14ac:dyDescent="0.3">
      <c r="A2616"/>
    </row>
    <row r="2617" spans="1:16" x14ac:dyDescent="0.3">
      <c r="A2617"/>
    </row>
    <row r="2618" spans="1:16" x14ac:dyDescent="0.3">
      <c r="A2618"/>
    </row>
    <row r="2619" spans="1:16" x14ac:dyDescent="0.3">
      <c r="A2619"/>
    </row>
    <row r="2620" spans="1:16" x14ac:dyDescent="0.3">
      <c r="A2620"/>
    </row>
    <row r="2621" spans="1:16" x14ac:dyDescent="0.3">
      <c r="A2621"/>
    </row>
    <row r="2622" spans="1:16" x14ac:dyDescent="0.3">
      <c r="A2622"/>
    </row>
    <row r="2623" spans="1:16" x14ac:dyDescent="0.3">
      <c r="A2623"/>
    </row>
    <row r="2624" spans="1:16" x14ac:dyDescent="0.3">
      <c r="A2624"/>
    </row>
    <row r="2625" spans="1:1" x14ac:dyDescent="0.3">
      <c r="A2625"/>
    </row>
    <row r="2626" spans="1:1" x14ac:dyDescent="0.3">
      <c r="A2626"/>
    </row>
    <row r="2627" spans="1:1" x14ac:dyDescent="0.3">
      <c r="A2627"/>
    </row>
    <row r="2628" spans="1:1" x14ac:dyDescent="0.3">
      <c r="A2628"/>
    </row>
    <row r="2629" spans="1:1" x14ac:dyDescent="0.3">
      <c r="A2629"/>
    </row>
    <row r="2630" spans="1:1" x14ac:dyDescent="0.3">
      <c r="A2630"/>
    </row>
    <row r="2631" spans="1:1" x14ac:dyDescent="0.3">
      <c r="A2631"/>
    </row>
    <row r="2632" spans="1:1" x14ac:dyDescent="0.3">
      <c r="A2632"/>
    </row>
    <row r="2633" spans="1:1" x14ac:dyDescent="0.3">
      <c r="A2633"/>
    </row>
    <row r="2634" spans="1:1" x14ac:dyDescent="0.3">
      <c r="A2634"/>
    </row>
    <row r="2635" spans="1:1" x14ac:dyDescent="0.3">
      <c r="A2635"/>
    </row>
    <row r="2636" spans="1:1" x14ac:dyDescent="0.3">
      <c r="A2636"/>
    </row>
    <row r="2637" spans="1:1" x14ac:dyDescent="0.3">
      <c r="A2637"/>
    </row>
    <row r="2638" spans="1:1" x14ac:dyDescent="0.3">
      <c r="A2638"/>
    </row>
    <row r="2639" spans="1:1" x14ac:dyDescent="0.3">
      <c r="A2639"/>
    </row>
    <row r="2640" spans="1:1" x14ac:dyDescent="0.3">
      <c r="A2640"/>
    </row>
    <row r="2641" spans="1:1" x14ac:dyDescent="0.3">
      <c r="A2641"/>
    </row>
    <row r="2642" spans="1:1" x14ac:dyDescent="0.3">
      <c r="A2642"/>
    </row>
    <row r="2643" spans="1:1" x14ac:dyDescent="0.3">
      <c r="A2643"/>
    </row>
    <row r="2644" spans="1:1" x14ac:dyDescent="0.3">
      <c r="A2644"/>
    </row>
    <row r="2645" spans="1:1" x14ac:dyDescent="0.3">
      <c r="A2645"/>
    </row>
    <row r="2646" spans="1:1" x14ac:dyDescent="0.3">
      <c r="A2646"/>
    </row>
    <row r="2647" spans="1:1" x14ac:dyDescent="0.3">
      <c r="A2647"/>
    </row>
    <row r="2648" spans="1:1" x14ac:dyDescent="0.3">
      <c r="A2648"/>
    </row>
    <row r="2649" spans="1:1" x14ac:dyDescent="0.3">
      <c r="A2649"/>
    </row>
    <row r="2650" spans="1:1" x14ac:dyDescent="0.3">
      <c r="A2650"/>
    </row>
    <row r="2651" spans="1:1" x14ac:dyDescent="0.3">
      <c r="A2651"/>
    </row>
    <row r="2652" spans="1:1" x14ac:dyDescent="0.3">
      <c r="A2652"/>
    </row>
    <row r="2653" spans="1:1" x14ac:dyDescent="0.3">
      <c r="A2653"/>
    </row>
    <row r="2654" spans="1:1" x14ac:dyDescent="0.3">
      <c r="A2654"/>
    </row>
    <row r="2655" spans="1:1" x14ac:dyDescent="0.3">
      <c r="A2655"/>
    </row>
    <row r="2656" spans="1:1" x14ac:dyDescent="0.3">
      <c r="A2656"/>
    </row>
    <row r="2657" spans="1:1" x14ac:dyDescent="0.3">
      <c r="A2657"/>
    </row>
    <row r="2658" spans="1:1" x14ac:dyDescent="0.3">
      <c r="A2658"/>
    </row>
    <row r="2659" spans="1:1" x14ac:dyDescent="0.3">
      <c r="A2659"/>
    </row>
    <row r="2660" spans="1:1" x14ac:dyDescent="0.3">
      <c r="A2660"/>
    </row>
    <row r="2661" spans="1:1" x14ac:dyDescent="0.3">
      <c r="A2661"/>
    </row>
    <row r="2662" spans="1:1" x14ac:dyDescent="0.3">
      <c r="A2662"/>
    </row>
    <row r="2663" spans="1:1" x14ac:dyDescent="0.3">
      <c r="A2663"/>
    </row>
    <row r="2664" spans="1:1" x14ac:dyDescent="0.3">
      <c r="A2664"/>
    </row>
    <row r="2665" spans="1:1" x14ac:dyDescent="0.3">
      <c r="A2665"/>
    </row>
    <row r="2666" spans="1:1" x14ac:dyDescent="0.3">
      <c r="A2666"/>
    </row>
    <row r="2667" spans="1:1" x14ac:dyDescent="0.3">
      <c r="A2667"/>
    </row>
    <row r="2668" spans="1:1" x14ac:dyDescent="0.3">
      <c r="A2668"/>
    </row>
    <row r="2669" spans="1:1" x14ac:dyDescent="0.3">
      <c r="A2669"/>
    </row>
    <row r="2670" spans="1:1" x14ac:dyDescent="0.3">
      <c r="A2670"/>
    </row>
    <row r="2671" spans="1:1" x14ac:dyDescent="0.3">
      <c r="A2671"/>
    </row>
    <row r="2672" spans="1:1" x14ac:dyDescent="0.3">
      <c r="A2672"/>
    </row>
    <row r="2673" spans="1:1" x14ac:dyDescent="0.3">
      <c r="A2673"/>
    </row>
    <row r="2674" spans="1:1" x14ac:dyDescent="0.3">
      <c r="A2674"/>
    </row>
    <row r="2675" spans="1:1" x14ac:dyDescent="0.3">
      <c r="A2675"/>
    </row>
    <row r="2676" spans="1:1" x14ac:dyDescent="0.3">
      <c r="A2676"/>
    </row>
    <row r="2677" spans="1:1" x14ac:dyDescent="0.3">
      <c r="A2677"/>
    </row>
    <row r="2678" spans="1:1" x14ac:dyDescent="0.3">
      <c r="A2678"/>
    </row>
    <row r="2679" spans="1:1" x14ac:dyDescent="0.3">
      <c r="A2679"/>
    </row>
    <row r="2680" spans="1:1" x14ac:dyDescent="0.3">
      <c r="A2680"/>
    </row>
    <row r="2681" spans="1:1" x14ac:dyDescent="0.3">
      <c r="A2681"/>
    </row>
    <row r="2682" spans="1:1" x14ac:dyDescent="0.3">
      <c r="A2682"/>
    </row>
    <row r="2683" spans="1:1" x14ac:dyDescent="0.3">
      <c r="A2683"/>
    </row>
    <row r="2684" spans="1:1" x14ac:dyDescent="0.3">
      <c r="A2684"/>
    </row>
    <row r="2685" spans="1:1" x14ac:dyDescent="0.3">
      <c r="A2685"/>
    </row>
    <row r="2686" spans="1:1" x14ac:dyDescent="0.3">
      <c r="A2686"/>
    </row>
    <row r="2687" spans="1:1" x14ac:dyDescent="0.3">
      <c r="A2687"/>
    </row>
    <row r="2688" spans="1:1" x14ac:dyDescent="0.3">
      <c r="A2688"/>
    </row>
    <row r="2689" spans="1:1" x14ac:dyDescent="0.3">
      <c r="A2689"/>
    </row>
    <row r="2690" spans="1:1" x14ac:dyDescent="0.3">
      <c r="A2690"/>
    </row>
    <row r="2691" spans="1:1" x14ac:dyDescent="0.3">
      <c r="A2691"/>
    </row>
    <row r="2692" spans="1:1" x14ac:dyDescent="0.3">
      <c r="A2692"/>
    </row>
    <row r="2693" spans="1:1" x14ac:dyDescent="0.3">
      <c r="A2693"/>
    </row>
    <row r="2694" spans="1:1" x14ac:dyDescent="0.3">
      <c r="A2694"/>
    </row>
    <row r="2695" spans="1:1" x14ac:dyDescent="0.3">
      <c r="A2695"/>
    </row>
    <row r="2696" spans="1:1" x14ac:dyDescent="0.3">
      <c r="A2696"/>
    </row>
    <row r="2697" spans="1:1" x14ac:dyDescent="0.3">
      <c r="A2697"/>
    </row>
    <row r="2698" spans="1:1" x14ac:dyDescent="0.3">
      <c r="A2698"/>
    </row>
    <row r="2699" spans="1:1" x14ac:dyDescent="0.3">
      <c r="A2699"/>
    </row>
    <row r="2700" spans="1:1" x14ac:dyDescent="0.3">
      <c r="A2700"/>
    </row>
    <row r="2701" spans="1:1" x14ac:dyDescent="0.3">
      <c r="A2701"/>
    </row>
    <row r="2702" spans="1:1" x14ac:dyDescent="0.3">
      <c r="A2702"/>
    </row>
    <row r="2703" spans="1:1" x14ac:dyDescent="0.3">
      <c r="A2703"/>
    </row>
    <row r="2704" spans="1:1" x14ac:dyDescent="0.3">
      <c r="A2704"/>
    </row>
    <row r="2705" spans="1:1" x14ac:dyDescent="0.3">
      <c r="A2705"/>
    </row>
    <row r="2706" spans="1:1" x14ac:dyDescent="0.3">
      <c r="A2706"/>
    </row>
    <row r="2707" spans="1:1" x14ac:dyDescent="0.3">
      <c r="A2707"/>
    </row>
    <row r="2708" spans="1:1" x14ac:dyDescent="0.3">
      <c r="A2708"/>
    </row>
    <row r="2709" spans="1:1" x14ac:dyDescent="0.3">
      <c r="A2709"/>
    </row>
    <row r="2710" spans="1:1" x14ac:dyDescent="0.3">
      <c r="A2710"/>
    </row>
    <row r="2711" spans="1:1" x14ac:dyDescent="0.3">
      <c r="A2711"/>
    </row>
    <row r="2712" spans="1:1" x14ac:dyDescent="0.3">
      <c r="A2712"/>
    </row>
    <row r="2713" spans="1:1" x14ac:dyDescent="0.3">
      <c r="A2713"/>
    </row>
    <row r="2714" spans="1:1" x14ac:dyDescent="0.3">
      <c r="A2714"/>
    </row>
    <row r="2715" spans="1:1" x14ac:dyDescent="0.3">
      <c r="A2715"/>
    </row>
    <row r="2716" spans="1:1" x14ac:dyDescent="0.3">
      <c r="A2716"/>
    </row>
    <row r="2717" spans="1:1" x14ac:dyDescent="0.3">
      <c r="A2717"/>
    </row>
    <row r="2718" spans="1:1" x14ac:dyDescent="0.3">
      <c r="A2718"/>
    </row>
    <row r="2719" spans="1:1" x14ac:dyDescent="0.3">
      <c r="A2719"/>
    </row>
    <row r="2720" spans="1:1" x14ac:dyDescent="0.3">
      <c r="A2720"/>
    </row>
    <row r="2721" spans="1:1" x14ac:dyDescent="0.3">
      <c r="A2721"/>
    </row>
    <row r="2722" spans="1:1" x14ac:dyDescent="0.3">
      <c r="A2722"/>
    </row>
    <row r="2723" spans="1:1" x14ac:dyDescent="0.3">
      <c r="A2723"/>
    </row>
    <row r="2724" spans="1:1" x14ac:dyDescent="0.3">
      <c r="A2724"/>
    </row>
    <row r="2725" spans="1:1" x14ac:dyDescent="0.3">
      <c r="A2725"/>
    </row>
    <row r="2726" spans="1:1" x14ac:dyDescent="0.3">
      <c r="A2726"/>
    </row>
    <row r="2727" spans="1:1" x14ac:dyDescent="0.3">
      <c r="A2727"/>
    </row>
    <row r="2728" spans="1:1" x14ac:dyDescent="0.3">
      <c r="A2728"/>
    </row>
    <row r="2729" spans="1:1" x14ac:dyDescent="0.3">
      <c r="A2729"/>
    </row>
    <row r="2730" spans="1:1" x14ac:dyDescent="0.3">
      <c r="A2730"/>
    </row>
    <row r="2731" spans="1:1" x14ac:dyDescent="0.3">
      <c r="A2731"/>
    </row>
    <row r="2732" spans="1:1" x14ac:dyDescent="0.3">
      <c r="A2732"/>
    </row>
    <row r="2733" spans="1:1" x14ac:dyDescent="0.3">
      <c r="A2733"/>
    </row>
    <row r="2734" spans="1:1" x14ac:dyDescent="0.3">
      <c r="A2734"/>
    </row>
    <row r="2735" spans="1:1" x14ac:dyDescent="0.3">
      <c r="A2735"/>
    </row>
    <row r="2736" spans="1:1" x14ac:dyDescent="0.3">
      <c r="A2736"/>
    </row>
    <row r="2737" spans="1:1" x14ac:dyDescent="0.3">
      <c r="A2737"/>
    </row>
    <row r="2738" spans="1:1" x14ac:dyDescent="0.3">
      <c r="A2738"/>
    </row>
    <row r="2739" spans="1:1" x14ac:dyDescent="0.3">
      <c r="A2739"/>
    </row>
    <row r="2740" spans="1:1" x14ac:dyDescent="0.3">
      <c r="A2740"/>
    </row>
    <row r="2741" spans="1:1" x14ac:dyDescent="0.3">
      <c r="A2741"/>
    </row>
    <row r="2742" spans="1:1" x14ac:dyDescent="0.3">
      <c r="A2742"/>
    </row>
    <row r="2743" spans="1:1" x14ac:dyDescent="0.3">
      <c r="A2743"/>
    </row>
    <row r="2744" spans="1:1" x14ac:dyDescent="0.3">
      <c r="A2744"/>
    </row>
    <row r="2745" spans="1:1" x14ac:dyDescent="0.3">
      <c r="A2745"/>
    </row>
    <row r="2746" spans="1:1" x14ac:dyDescent="0.3">
      <c r="A2746"/>
    </row>
    <row r="2747" spans="1:1" x14ac:dyDescent="0.3">
      <c r="A2747"/>
    </row>
    <row r="2748" spans="1:1" x14ac:dyDescent="0.3">
      <c r="A2748"/>
    </row>
    <row r="2749" spans="1:1" x14ac:dyDescent="0.3">
      <c r="A2749"/>
    </row>
    <row r="2750" spans="1:1" x14ac:dyDescent="0.3">
      <c r="A2750"/>
    </row>
    <row r="2751" spans="1:1" x14ac:dyDescent="0.3">
      <c r="A2751"/>
    </row>
    <row r="2752" spans="1:1" x14ac:dyDescent="0.3">
      <c r="A2752"/>
    </row>
    <row r="2753" spans="1:1" x14ac:dyDescent="0.3">
      <c r="A2753"/>
    </row>
    <row r="2754" spans="1:1" x14ac:dyDescent="0.3">
      <c r="A2754"/>
    </row>
    <row r="2755" spans="1:1" x14ac:dyDescent="0.3">
      <c r="A2755"/>
    </row>
    <row r="2756" spans="1:1" x14ac:dyDescent="0.3">
      <c r="A2756"/>
    </row>
    <row r="2757" spans="1:1" x14ac:dyDescent="0.3">
      <c r="A2757"/>
    </row>
    <row r="2758" spans="1:1" x14ac:dyDescent="0.3">
      <c r="A2758"/>
    </row>
    <row r="2759" spans="1:1" x14ac:dyDescent="0.3">
      <c r="A2759"/>
    </row>
    <row r="2760" spans="1:1" x14ac:dyDescent="0.3">
      <c r="A2760"/>
    </row>
    <row r="2761" spans="1:1" x14ac:dyDescent="0.3">
      <c r="A2761"/>
    </row>
    <row r="2762" spans="1:1" x14ac:dyDescent="0.3">
      <c r="A2762"/>
    </row>
    <row r="2763" spans="1:1" x14ac:dyDescent="0.3">
      <c r="A2763"/>
    </row>
    <row r="2764" spans="1:1" x14ac:dyDescent="0.3">
      <c r="A2764"/>
    </row>
    <row r="2765" spans="1:1" x14ac:dyDescent="0.3">
      <c r="A2765"/>
    </row>
    <row r="2766" spans="1:1" x14ac:dyDescent="0.3">
      <c r="A2766"/>
    </row>
    <row r="2767" spans="1:1" x14ac:dyDescent="0.3">
      <c r="A2767"/>
    </row>
    <row r="2768" spans="1:1" x14ac:dyDescent="0.3">
      <c r="A2768"/>
    </row>
    <row r="2769" spans="1:1" x14ac:dyDescent="0.3">
      <c r="A2769"/>
    </row>
    <row r="2770" spans="1:1" x14ac:dyDescent="0.3">
      <c r="A2770"/>
    </row>
    <row r="2771" spans="1:1" x14ac:dyDescent="0.3">
      <c r="A2771"/>
    </row>
    <row r="2772" spans="1:1" x14ac:dyDescent="0.3">
      <c r="A2772"/>
    </row>
    <row r="2773" spans="1:1" x14ac:dyDescent="0.3">
      <c r="A2773"/>
    </row>
    <row r="2774" spans="1:1" x14ac:dyDescent="0.3">
      <c r="A2774"/>
    </row>
    <row r="2775" spans="1:1" x14ac:dyDescent="0.3">
      <c r="A2775"/>
    </row>
    <row r="2776" spans="1:1" x14ac:dyDescent="0.3">
      <c r="A2776"/>
    </row>
    <row r="2777" spans="1:1" x14ac:dyDescent="0.3">
      <c r="A2777"/>
    </row>
    <row r="2778" spans="1:1" x14ac:dyDescent="0.3">
      <c r="A2778"/>
    </row>
    <row r="2779" spans="1:1" x14ac:dyDescent="0.3">
      <c r="A2779"/>
    </row>
    <row r="2780" spans="1:1" x14ac:dyDescent="0.3">
      <c r="A2780"/>
    </row>
    <row r="2781" spans="1:1" x14ac:dyDescent="0.3">
      <c r="A2781"/>
    </row>
    <row r="2782" spans="1:1" x14ac:dyDescent="0.3">
      <c r="A2782"/>
    </row>
    <row r="2783" spans="1:1" x14ac:dyDescent="0.3">
      <c r="A2783"/>
    </row>
    <row r="2784" spans="1:1" x14ac:dyDescent="0.3">
      <c r="A2784"/>
    </row>
    <row r="2785" spans="1:1" x14ac:dyDescent="0.3">
      <c r="A2785"/>
    </row>
    <row r="2786" spans="1:1" x14ac:dyDescent="0.3">
      <c r="A2786"/>
    </row>
    <row r="2787" spans="1:1" x14ac:dyDescent="0.3">
      <c r="A2787"/>
    </row>
    <row r="2788" spans="1:1" x14ac:dyDescent="0.3">
      <c r="A2788"/>
    </row>
    <row r="2789" spans="1:1" x14ac:dyDescent="0.3">
      <c r="A2789"/>
    </row>
    <row r="2790" spans="1:1" x14ac:dyDescent="0.3">
      <c r="A2790"/>
    </row>
    <row r="2791" spans="1:1" x14ac:dyDescent="0.3">
      <c r="A2791"/>
    </row>
    <row r="2792" spans="1:1" x14ac:dyDescent="0.3">
      <c r="A2792"/>
    </row>
    <row r="2793" spans="1:1" x14ac:dyDescent="0.3">
      <c r="A2793"/>
    </row>
    <row r="2794" spans="1:1" x14ac:dyDescent="0.3">
      <c r="A2794"/>
    </row>
    <row r="2795" spans="1:1" x14ac:dyDescent="0.3">
      <c r="A2795"/>
    </row>
    <row r="2796" spans="1:1" x14ac:dyDescent="0.3">
      <c r="A2796"/>
    </row>
    <row r="2797" spans="1:1" x14ac:dyDescent="0.3">
      <c r="A2797"/>
    </row>
    <row r="2798" spans="1:1" x14ac:dyDescent="0.3">
      <c r="A2798"/>
    </row>
    <row r="2799" spans="1:1" x14ac:dyDescent="0.3">
      <c r="A2799"/>
    </row>
    <row r="2800" spans="1:1" x14ac:dyDescent="0.3">
      <c r="A2800"/>
    </row>
    <row r="2801" spans="1:1" x14ac:dyDescent="0.3">
      <c r="A2801"/>
    </row>
    <row r="2802" spans="1:1" x14ac:dyDescent="0.3">
      <c r="A2802"/>
    </row>
    <row r="2803" spans="1:1" x14ac:dyDescent="0.3">
      <c r="A2803"/>
    </row>
    <row r="2804" spans="1:1" x14ac:dyDescent="0.3">
      <c r="A2804"/>
    </row>
    <row r="2805" spans="1:1" x14ac:dyDescent="0.3">
      <c r="A2805"/>
    </row>
    <row r="2806" spans="1:1" x14ac:dyDescent="0.3">
      <c r="A2806"/>
    </row>
    <row r="2807" spans="1:1" x14ac:dyDescent="0.3">
      <c r="A2807"/>
    </row>
    <row r="2808" spans="1:1" x14ac:dyDescent="0.3">
      <c r="A2808"/>
    </row>
    <row r="2809" spans="1:1" x14ac:dyDescent="0.3">
      <c r="A2809"/>
    </row>
    <row r="2810" spans="1:1" x14ac:dyDescent="0.3">
      <c r="A2810"/>
    </row>
    <row r="2811" spans="1:1" x14ac:dyDescent="0.3">
      <c r="A2811"/>
    </row>
    <row r="2812" spans="1:1" x14ac:dyDescent="0.3">
      <c r="A2812"/>
    </row>
    <row r="2813" spans="1:1" x14ac:dyDescent="0.3">
      <c r="A2813"/>
    </row>
    <row r="2814" spans="1:1" x14ac:dyDescent="0.3">
      <c r="A2814"/>
    </row>
    <row r="2815" spans="1:1" x14ac:dyDescent="0.3">
      <c r="A2815"/>
    </row>
    <row r="2816" spans="1:1" x14ac:dyDescent="0.3">
      <c r="A2816"/>
    </row>
    <row r="2817" spans="1:1" x14ac:dyDescent="0.3">
      <c r="A2817"/>
    </row>
    <row r="2818" spans="1:1" x14ac:dyDescent="0.3">
      <c r="A2818"/>
    </row>
    <row r="2819" spans="1:1" x14ac:dyDescent="0.3">
      <c r="A2819"/>
    </row>
    <row r="2820" spans="1:1" x14ac:dyDescent="0.3">
      <c r="A2820"/>
    </row>
    <row r="2821" spans="1:1" x14ac:dyDescent="0.3">
      <c r="A2821"/>
    </row>
    <row r="2822" spans="1:1" x14ac:dyDescent="0.3">
      <c r="A2822"/>
    </row>
    <row r="2823" spans="1:1" x14ac:dyDescent="0.3">
      <c r="A2823"/>
    </row>
    <row r="2824" spans="1:1" x14ac:dyDescent="0.3">
      <c r="A2824"/>
    </row>
    <row r="2825" spans="1:1" x14ac:dyDescent="0.3">
      <c r="A2825"/>
    </row>
    <row r="2826" spans="1:1" x14ac:dyDescent="0.3">
      <c r="A2826"/>
    </row>
    <row r="2827" spans="1:1" x14ac:dyDescent="0.3">
      <c r="A2827"/>
    </row>
    <row r="2828" spans="1:1" x14ac:dyDescent="0.3">
      <c r="A2828"/>
    </row>
    <row r="2829" spans="1:1" x14ac:dyDescent="0.3">
      <c r="A2829"/>
    </row>
    <row r="2830" spans="1:1" x14ac:dyDescent="0.3">
      <c r="A2830"/>
    </row>
    <row r="2831" spans="1:1" x14ac:dyDescent="0.3">
      <c r="A2831"/>
    </row>
    <row r="2832" spans="1:1" x14ac:dyDescent="0.3">
      <c r="A2832"/>
    </row>
    <row r="2833" spans="1:1" x14ac:dyDescent="0.3">
      <c r="A2833"/>
    </row>
    <row r="2834" spans="1:1" x14ac:dyDescent="0.3">
      <c r="A2834"/>
    </row>
    <row r="2835" spans="1:1" x14ac:dyDescent="0.3">
      <c r="A2835"/>
    </row>
    <row r="2836" spans="1:1" x14ac:dyDescent="0.3">
      <c r="A2836"/>
    </row>
    <row r="2837" spans="1:1" x14ac:dyDescent="0.3">
      <c r="A2837"/>
    </row>
    <row r="2838" spans="1:1" x14ac:dyDescent="0.3">
      <c r="A2838"/>
    </row>
    <row r="2839" spans="1:1" x14ac:dyDescent="0.3">
      <c r="A2839"/>
    </row>
    <row r="2840" spans="1:1" x14ac:dyDescent="0.3">
      <c r="A2840"/>
    </row>
    <row r="2841" spans="1:1" x14ac:dyDescent="0.3">
      <c r="A2841"/>
    </row>
    <row r="2842" spans="1:1" x14ac:dyDescent="0.3">
      <c r="A2842"/>
    </row>
    <row r="2843" spans="1:1" x14ac:dyDescent="0.3">
      <c r="A2843"/>
    </row>
    <row r="2844" spans="1:1" x14ac:dyDescent="0.3">
      <c r="A2844"/>
    </row>
    <row r="2845" spans="1:1" x14ac:dyDescent="0.3">
      <c r="A2845"/>
    </row>
    <row r="2846" spans="1:1" x14ac:dyDescent="0.3">
      <c r="A2846"/>
    </row>
    <row r="2847" spans="1:1" x14ac:dyDescent="0.3">
      <c r="A2847"/>
    </row>
    <row r="2848" spans="1:1" x14ac:dyDescent="0.3">
      <c r="A2848"/>
    </row>
    <row r="2849" spans="1:1" x14ac:dyDescent="0.3">
      <c r="A2849"/>
    </row>
    <row r="2850" spans="1:1" x14ac:dyDescent="0.3">
      <c r="A2850"/>
    </row>
    <row r="2851" spans="1:1" x14ac:dyDescent="0.3">
      <c r="A2851"/>
    </row>
    <row r="2852" spans="1:1" x14ac:dyDescent="0.3">
      <c r="A2852"/>
    </row>
    <row r="2853" spans="1:1" x14ac:dyDescent="0.3">
      <c r="A2853"/>
    </row>
    <row r="2854" spans="1:1" x14ac:dyDescent="0.3">
      <c r="A2854"/>
    </row>
    <row r="2855" spans="1:1" x14ac:dyDescent="0.3">
      <c r="A2855"/>
    </row>
    <row r="2856" spans="1:1" x14ac:dyDescent="0.3">
      <c r="A2856"/>
    </row>
    <row r="2857" spans="1:1" x14ac:dyDescent="0.3">
      <c r="A2857"/>
    </row>
    <row r="2858" spans="1:1" x14ac:dyDescent="0.3">
      <c r="A2858"/>
    </row>
    <row r="2859" spans="1:1" x14ac:dyDescent="0.3">
      <c r="A2859"/>
    </row>
    <row r="2860" spans="1:1" x14ac:dyDescent="0.3">
      <c r="A2860"/>
    </row>
    <row r="2861" spans="1:1" x14ac:dyDescent="0.3">
      <c r="A2861"/>
    </row>
    <row r="2862" spans="1:1" x14ac:dyDescent="0.3">
      <c r="A2862"/>
    </row>
    <row r="2863" spans="1:1" x14ac:dyDescent="0.3">
      <c r="A2863"/>
    </row>
    <row r="2864" spans="1:1" x14ac:dyDescent="0.3">
      <c r="A2864"/>
    </row>
    <row r="2865" spans="1:1" x14ac:dyDescent="0.3">
      <c r="A2865"/>
    </row>
    <row r="2866" spans="1:1" x14ac:dyDescent="0.3">
      <c r="A2866"/>
    </row>
    <row r="2867" spans="1:1" x14ac:dyDescent="0.3">
      <c r="A2867"/>
    </row>
    <row r="2868" spans="1:1" x14ac:dyDescent="0.3">
      <c r="A2868"/>
    </row>
    <row r="2869" spans="1:1" x14ac:dyDescent="0.3">
      <c r="A2869"/>
    </row>
    <row r="2870" spans="1:1" x14ac:dyDescent="0.3">
      <c r="A2870"/>
    </row>
    <row r="2871" spans="1:1" x14ac:dyDescent="0.3">
      <c r="A2871"/>
    </row>
    <row r="2872" spans="1:1" x14ac:dyDescent="0.3">
      <c r="A2872"/>
    </row>
    <row r="2873" spans="1:1" x14ac:dyDescent="0.3">
      <c r="A2873"/>
    </row>
    <row r="2874" spans="1:1" x14ac:dyDescent="0.3">
      <c r="A2874"/>
    </row>
    <row r="2875" spans="1:1" x14ac:dyDescent="0.3">
      <c r="A2875"/>
    </row>
    <row r="2876" spans="1:1" x14ac:dyDescent="0.3">
      <c r="A2876"/>
    </row>
    <row r="2877" spans="1:1" x14ac:dyDescent="0.3">
      <c r="A2877"/>
    </row>
    <row r="2878" spans="1:1" x14ac:dyDescent="0.3">
      <c r="A2878"/>
    </row>
    <row r="2879" spans="1:1" x14ac:dyDescent="0.3">
      <c r="A2879"/>
    </row>
    <row r="2880" spans="1:1" x14ac:dyDescent="0.3">
      <c r="A2880"/>
    </row>
    <row r="2881" spans="1:1" x14ac:dyDescent="0.3">
      <c r="A2881"/>
    </row>
    <row r="2882" spans="1:1" x14ac:dyDescent="0.3">
      <c r="A2882"/>
    </row>
    <row r="2883" spans="1:1" x14ac:dyDescent="0.3">
      <c r="A2883"/>
    </row>
    <row r="2884" spans="1:1" x14ac:dyDescent="0.3">
      <c r="A2884"/>
    </row>
    <row r="2885" spans="1:1" x14ac:dyDescent="0.3">
      <c r="A2885"/>
    </row>
    <row r="2886" spans="1:1" x14ac:dyDescent="0.3">
      <c r="A2886"/>
    </row>
    <row r="2887" spans="1:1" x14ac:dyDescent="0.3">
      <c r="A2887"/>
    </row>
    <row r="2888" spans="1:1" x14ac:dyDescent="0.3">
      <c r="A2888"/>
    </row>
    <row r="2889" spans="1:1" x14ac:dyDescent="0.3">
      <c r="A2889"/>
    </row>
    <row r="2890" spans="1:1" x14ac:dyDescent="0.3">
      <c r="A2890"/>
    </row>
    <row r="2891" spans="1:1" x14ac:dyDescent="0.3">
      <c r="A2891"/>
    </row>
    <row r="2892" spans="1:1" x14ac:dyDescent="0.3">
      <c r="A2892"/>
    </row>
    <row r="2893" spans="1:1" x14ac:dyDescent="0.3">
      <c r="A2893"/>
    </row>
    <row r="2894" spans="1:1" x14ac:dyDescent="0.3">
      <c r="A2894"/>
    </row>
    <row r="2895" spans="1:1" x14ac:dyDescent="0.3">
      <c r="A2895"/>
    </row>
    <row r="2896" spans="1:1" x14ac:dyDescent="0.3">
      <c r="A2896"/>
    </row>
    <row r="2897" spans="1:1" x14ac:dyDescent="0.3">
      <c r="A2897"/>
    </row>
    <row r="2898" spans="1:1" x14ac:dyDescent="0.3">
      <c r="A2898"/>
    </row>
    <row r="2899" spans="1:1" x14ac:dyDescent="0.3">
      <c r="A2899"/>
    </row>
    <row r="2900" spans="1:1" x14ac:dyDescent="0.3">
      <c r="A2900"/>
    </row>
    <row r="2901" spans="1:1" x14ac:dyDescent="0.3">
      <c r="A2901"/>
    </row>
    <row r="2902" spans="1:1" x14ac:dyDescent="0.3">
      <c r="A2902"/>
    </row>
    <row r="2903" spans="1:1" x14ac:dyDescent="0.3">
      <c r="A2903"/>
    </row>
    <row r="2904" spans="1:1" x14ac:dyDescent="0.3">
      <c r="A2904"/>
    </row>
    <row r="2905" spans="1:1" x14ac:dyDescent="0.3">
      <c r="A2905"/>
    </row>
    <row r="2906" spans="1:1" x14ac:dyDescent="0.3">
      <c r="A2906"/>
    </row>
    <row r="2907" spans="1:1" x14ac:dyDescent="0.3">
      <c r="A2907"/>
    </row>
    <row r="2908" spans="1:1" x14ac:dyDescent="0.3">
      <c r="A2908"/>
    </row>
    <row r="2909" spans="1:1" x14ac:dyDescent="0.3">
      <c r="A2909"/>
    </row>
    <row r="2910" spans="1:1" x14ac:dyDescent="0.3">
      <c r="A2910"/>
    </row>
    <row r="2911" spans="1:1" x14ac:dyDescent="0.3">
      <c r="A2911"/>
    </row>
    <row r="2912" spans="1:1" x14ac:dyDescent="0.3">
      <c r="A2912"/>
    </row>
    <row r="2913" spans="1:1" x14ac:dyDescent="0.3">
      <c r="A2913"/>
    </row>
    <row r="2914" spans="1:1" x14ac:dyDescent="0.3">
      <c r="A2914"/>
    </row>
    <row r="2915" spans="1:1" x14ac:dyDescent="0.3">
      <c r="A2915"/>
    </row>
    <row r="2916" spans="1:1" x14ac:dyDescent="0.3">
      <c r="A2916"/>
    </row>
    <row r="2917" spans="1:1" x14ac:dyDescent="0.3">
      <c r="A2917"/>
    </row>
    <row r="2918" spans="1:1" x14ac:dyDescent="0.3">
      <c r="A2918"/>
    </row>
    <row r="2919" spans="1:1" x14ac:dyDescent="0.3">
      <c r="A2919"/>
    </row>
    <row r="2920" spans="1:1" x14ac:dyDescent="0.3">
      <c r="A2920"/>
    </row>
    <row r="2921" spans="1:1" x14ac:dyDescent="0.3">
      <c r="A2921"/>
    </row>
    <row r="2922" spans="1:1" x14ac:dyDescent="0.3">
      <c r="A2922"/>
    </row>
    <row r="2923" spans="1:1" x14ac:dyDescent="0.3">
      <c r="A2923"/>
    </row>
    <row r="2924" spans="1:1" x14ac:dyDescent="0.3">
      <c r="A2924"/>
    </row>
    <row r="2925" spans="1:1" x14ac:dyDescent="0.3">
      <c r="A2925"/>
    </row>
    <row r="2926" spans="1:1" x14ac:dyDescent="0.3">
      <c r="A2926"/>
    </row>
    <row r="2927" spans="1:1" x14ac:dyDescent="0.3">
      <c r="A2927"/>
    </row>
    <row r="2928" spans="1:1" x14ac:dyDescent="0.3">
      <c r="A2928"/>
    </row>
    <row r="2929" spans="1:1" x14ac:dyDescent="0.3">
      <c r="A2929"/>
    </row>
    <row r="2930" spans="1:1" x14ac:dyDescent="0.3">
      <c r="A2930"/>
    </row>
    <row r="2931" spans="1:1" x14ac:dyDescent="0.3">
      <c r="A2931"/>
    </row>
    <row r="2932" spans="1:1" x14ac:dyDescent="0.3">
      <c r="A2932"/>
    </row>
    <row r="2933" spans="1:1" x14ac:dyDescent="0.3">
      <c r="A2933"/>
    </row>
    <row r="2934" spans="1:1" x14ac:dyDescent="0.3">
      <c r="A2934"/>
    </row>
    <row r="2935" spans="1:1" x14ac:dyDescent="0.3">
      <c r="A2935"/>
    </row>
    <row r="2936" spans="1:1" x14ac:dyDescent="0.3">
      <c r="A2936"/>
    </row>
    <row r="2937" spans="1:1" x14ac:dyDescent="0.3">
      <c r="A2937"/>
    </row>
    <row r="2938" spans="1:1" x14ac:dyDescent="0.3">
      <c r="A2938"/>
    </row>
    <row r="2939" spans="1:1" x14ac:dyDescent="0.3">
      <c r="A2939"/>
    </row>
    <row r="2940" spans="1:1" x14ac:dyDescent="0.3">
      <c r="A2940"/>
    </row>
    <row r="2941" spans="1:1" x14ac:dyDescent="0.3">
      <c r="A2941"/>
    </row>
    <row r="2942" spans="1:1" x14ac:dyDescent="0.3">
      <c r="A2942"/>
    </row>
    <row r="2943" spans="1:1" x14ac:dyDescent="0.3">
      <c r="A2943"/>
    </row>
    <row r="2944" spans="1:1" x14ac:dyDescent="0.3">
      <c r="A2944"/>
    </row>
    <row r="2945" spans="1:1" x14ac:dyDescent="0.3">
      <c r="A2945"/>
    </row>
    <row r="2946" spans="1:1" x14ac:dyDescent="0.3">
      <c r="A2946"/>
    </row>
    <row r="2947" spans="1:1" x14ac:dyDescent="0.3">
      <c r="A2947"/>
    </row>
    <row r="2948" spans="1:1" x14ac:dyDescent="0.3">
      <c r="A2948"/>
    </row>
    <row r="2949" spans="1:1" x14ac:dyDescent="0.3">
      <c r="A2949"/>
    </row>
    <row r="2950" spans="1:1" x14ac:dyDescent="0.3">
      <c r="A2950"/>
    </row>
    <row r="2951" spans="1:1" x14ac:dyDescent="0.3">
      <c r="A2951"/>
    </row>
    <row r="2952" spans="1:1" x14ac:dyDescent="0.3">
      <c r="A2952"/>
    </row>
    <row r="2953" spans="1:1" x14ac:dyDescent="0.3">
      <c r="A2953"/>
    </row>
    <row r="2954" spans="1:1" x14ac:dyDescent="0.3">
      <c r="A2954"/>
    </row>
    <row r="2955" spans="1:1" x14ac:dyDescent="0.3">
      <c r="A2955"/>
    </row>
    <row r="2956" spans="1:1" x14ac:dyDescent="0.3">
      <c r="A2956"/>
    </row>
    <row r="2957" spans="1:1" x14ac:dyDescent="0.3">
      <c r="A2957"/>
    </row>
    <row r="2958" spans="1:1" x14ac:dyDescent="0.3">
      <c r="A2958"/>
    </row>
    <row r="2959" spans="1:1" x14ac:dyDescent="0.3">
      <c r="A2959"/>
    </row>
    <row r="2960" spans="1:1" x14ac:dyDescent="0.3">
      <c r="A2960"/>
    </row>
    <row r="2961" spans="1:1" x14ac:dyDescent="0.3">
      <c r="A2961"/>
    </row>
    <row r="2962" spans="1:1" x14ac:dyDescent="0.3">
      <c r="A2962"/>
    </row>
    <row r="2963" spans="1:1" x14ac:dyDescent="0.3">
      <c r="A2963"/>
    </row>
    <row r="2964" spans="1:1" x14ac:dyDescent="0.3">
      <c r="A2964"/>
    </row>
    <row r="2965" spans="1:1" x14ac:dyDescent="0.3">
      <c r="A2965"/>
    </row>
    <row r="2966" spans="1:1" x14ac:dyDescent="0.3">
      <c r="A2966"/>
    </row>
    <row r="2967" spans="1:1" x14ac:dyDescent="0.3">
      <c r="A2967"/>
    </row>
    <row r="2968" spans="1:1" x14ac:dyDescent="0.3">
      <c r="A2968"/>
    </row>
    <row r="2969" spans="1:1" x14ac:dyDescent="0.3">
      <c r="A2969"/>
    </row>
    <row r="2970" spans="1:1" x14ac:dyDescent="0.3">
      <c r="A2970"/>
    </row>
    <row r="2971" spans="1:1" x14ac:dyDescent="0.3">
      <c r="A2971"/>
    </row>
    <row r="2972" spans="1:1" x14ac:dyDescent="0.3">
      <c r="A2972"/>
    </row>
    <row r="2973" spans="1:1" x14ac:dyDescent="0.3">
      <c r="A2973"/>
    </row>
    <row r="2974" spans="1:1" x14ac:dyDescent="0.3">
      <c r="A2974"/>
    </row>
    <row r="2975" spans="1:1" x14ac:dyDescent="0.3">
      <c r="A2975"/>
    </row>
    <row r="2976" spans="1:1" x14ac:dyDescent="0.3">
      <c r="A2976"/>
    </row>
    <row r="2977" spans="1:1" x14ac:dyDescent="0.3">
      <c r="A2977"/>
    </row>
    <row r="2978" spans="1:1" x14ac:dyDescent="0.3">
      <c r="A2978"/>
    </row>
    <row r="2979" spans="1:1" x14ac:dyDescent="0.3">
      <c r="A2979"/>
    </row>
    <row r="2980" spans="1:1" x14ac:dyDescent="0.3">
      <c r="A2980"/>
    </row>
    <row r="2981" spans="1:1" x14ac:dyDescent="0.3">
      <c r="A2981"/>
    </row>
    <row r="2982" spans="1:1" x14ac:dyDescent="0.3">
      <c r="A2982"/>
    </row>
    <row r="2983" spans="1:1" x14ac:dyDescent="0.3">
      <c r="A2983"/>
    </row>
    <row r="2984" spans="1:1" x14ac:dyDescent="0.3">
      <c r="A2984"/>
    </row>
    <row r="2985" spans="1:1" x14ac:dyDescent="0.3">
      <c r="A2985"/>
    </row>
    <row r="2986" spans="1:1" x14ac:dyDescent="0.3">
      <c r="A2986"/>
    </row>
    <row r="2987" spans="1:1" x14ac:dyDescent="0.3">
      <c r="A2987"/>
    </row>
    <row r="2988" spans="1:1" x14ac:dyDescent="0.3">
      <c r="A2988"/>
    </row>
    <row r="2989" spans="1:1" x14ac:dyDescent="0.3">
      <c r="A2989"/>
    </row>
    <row r="2990" spans="1:1" x14ac:dyDescent="0.3">
      <c r="A2990"/>
    </row>
    <row r="2991" spans="1:1" x14ac:dyDescent="0.3">
      <c r="A2991"/>
    </row>
    <row r="2992" spans="1:1" x14ac:dyDescent="0.3">
      <c r="A2992"/>
    </row>
    <row r="2993" spans="1:1" x14ac:dyDescent="0.3">
      <c r="A2993"/>
    </row>
    <row r="2994" spans="1:1" x14ac:dyDescent="0.3">
      <c r="A2994"/>
    </row>
    <row r="2995" spans="1:1" x14ac:dyDescent="0.3">
      <c r="A2995"/>
    </row>
    <row r="2996" spans="1:1" x14ac:dyDescent="0.3">
      <c r="A2996"/>
    </row>
    <row r="2997" spans="1:1" x14ac:dyDescent="0.3">
      <c r="A2997"/>
    </row>
    <row r="2998" spans="1:1" x14ac:dyDescent="0.3">
      <c r="A2998"/>
    </row>
    <row r="2999" spans="1:1" x14ac:dyDescent="0.3">
      <c r="A2999"/>
    </row>
    <row r="3000" spans="1:1" x14ac:dyDescent="0.3">
      <c r="A3000"/>
    </row>
    <row r="3001" spans="1:1" x14ac:dyDescent="0.3">
      <c r="A3001"/>
    </row>
    <row r="3002" spans="1:1" x14ac:dyDescent="0.3">
      <c r="A3002"/>
    </row>
    <row r="3003" spans="1:1" x14ac:dyDescent="0.3">
      <c r="A3003"/>
    </row>
    <row r="3004" spans="1:1" x14ac:dyDescent="0.3">
      <c r="A3004"/>
    </row>
    <row r="3005" spans="1:1" x14ac:dyDescent="0.3">
      <c r="A3005"/>
    </row>
    <row r="3006" spans="1:1" x14ac:dyDescent="0.3">
      <c r="A3006"/>
    </row>
    <row r="3007" spans="1:1" x14ac:dyDescent="0.3">
      <c r="A3007"/>
    </row>
    <row r="3008" spans="1:1" x14ac:dyDescent="0.3">
      <c r="A3008"/>
    </row>
    <row r="3009" spans="1:1" x14ac:dyDescent="0.3">
      <c r="A3009"/>
    </row>
    <row r="3010" spans="1:1" x14ac:dyDescent="0.3">
      <c r="A3010"/>
    </row>
    <row r="3011" spans="1:1" x14ac:dyDescent="0.3">
      <c r="A3011"/>
    </row>
    <row r="3012" spans="1:1" x14ac:dyDescent="0.3">
      <c r="A3012"/>
    </row>
    <row r="3013" spans="1:1" x14ac:dyDescent="0.3">
      <c r="A3013"/>
    </row>
    <row r="3014" spans="1:1" x14ac:dyDescent="0.3">
      <c r="A3014"/>
    </row>
    <row r="3015" spans="1:1" x14ac:dyDescent="0.3">
      <c r="A3015"/>
    </row>
    <row r="3016" spans="1:1" x14ac:dyDescent="0.3">
      <c r="A3016"/>
    </row>
    <row r="3017" spans="1:1" x14ac:dyDescent="0.3">
      <c r="A3017"/>
    </row>
    <row r="3018" spans="1:1" x14ac:dyDescent="0.3">
      <c r="A3018"/>
    </row>
    <row r="3019" spans="1:1" x14ac:dyDescent="0.3">
      <c r="A3019"/>
    </row>
    <row r="3020" spans="1:1" x14ac:dyDescent="0.3">
      <c r="A3020"/>
    </row>
    <row r="3021" spans="1:1" x14ac:dyDescent="0.3">
      <c r="A3021"/>
    </row>
    <row r="3022" spans="1:1" x14ac:dyDescent="0.3">
      <c r="A3022"/>
    </row>
    <row r="3023" spans="1:1" x14ac:dyDescent="0.3">
      <c r="A3023"/>
    </row>
    <row r="3024" spans="1:1" x14ac:dyDescent="0.3">
      <c r="A3024"/>
    </row>
    <row r="3025" spans="1:1" x14ac:dyDescent="0.3">
      <c r="A3025"/>
    </row>
    <row r="3026" spans="1:1" x14ac:dyDescent="0.3">
      <c r="A3026"/>
    </row>
    <row r="3027" spans="1:1" x14ac:dyDescent="0.3">
      <c r="A3027"/>
    </row>
    <row r="3028" spans="1:1" x14ac:dyDescent="0.3">
      <c r="A3028"/>
    </row>
    <row r="3029" spans="1:1" x14ac:dyDescent="0.3">
      <c r="A3029"/>
    </row>
    <row r="3030" spans="1:1" x14ac:dyDescent="0.3">
      <c r="A3030"/>
    </row>
    <row r="3031" spans="1:1" x14ac:dyDescent="0.3">
      <c r="A3031"/>
    </row>
    <row r="3032" spans="1:1" x14ac:dyDescent="0.3">
      <c r="A3032"/>
    </row>
    <row r="3033" spans="1:1" x14ac:dyDescent="0.3">
      <c r="A3033"/>
    </row>
    <row r="3034" spans="1:1" x14ac:dyDescent="0.3">
      <c r="A3034"/>
    </row>
    <row r="3035" spans="1:1" x14ac:dyDescent="0.3">
      <c r="A3035"/>
    </row>
    <row r="3036" spans="1:1" x14ac:dyDescent="0.3">
      <c r="A3036"/>
    </row>
    <row r="3037" spans="1:1" x14ac:dyDescent="0.3">
      <c r="A3037"/>
    </row>
    <row r="3038" spans="1:1" x14ac:dyDescent="0.3">
      <c r="A3038"/>
    </row>
    <row r="3039" spans="1:1" x14ac:dyDescent="0.3">
      <c r="A3039"/>
    </row>
    <row r="3040" spans="1:1" x14ac:dyDescent="0.3">
      <c r="A3040"/>
    </row>
    <row r="3041" spans="1:1" x14ac:dyDescent="0.3">
      <c r="A3041"/>
    </row>
    <row r="3042" spans="1:1" x14ac:dyDescent="0.3">
      <c r="A3042"/>
    </row>
    <row r="3043" spans="1:1" x14ac:dyDescent="0.3">
      <c r="A3043"/>
    </row>
    <row r="3044" spans="1:1" x14ac:dyDescent="0.3">
      <c r="A3044"/>
    </row>
    <row r="3045" spans="1:1" x14ac:dyDescent="0.3">
      <c r="A3045"/>
    </row>
    <row r="3046" spans="1:1" x14ac:dyDescent="0.3">
      <c r="A3046"/>
    </row>
    <row r="3047" spans="1:1" x14ac:dyDescent="0.3">
      <c r="A3047"/>
    </row>
    <row r="3048" spans="1:1" x14ac:dyDescent="0.3">
      <c r="A3048"/>
    </row>
    <row r="3049" spans="1:1" x14ac:dyDescent="0.3">
      <c r="A3049"/>
    </row>
    <row r="3050" spans="1:1" x14ac:dyDescent="0.3">
      <c r="A3050"/>
    </row>
    <row r="3051" spans="1:1" x14ac:dyDescent="0.3">
      <c r="A3051"/>
    </row>
    <row r="3052" spans="1:1" x14ac:dyDescent="0.3">
      <c r="A3052"/>
    </row>
    <row r="3053" spans="1:1" x14ac:dyDescent="0.3">
      <c r="A3053"/>
    </row>
    <row r="3054" spans="1:1" x14ac:dyDescent="0.3">
      <c r="A3054"/>
    </row>
    <row r="3055" spans="1:1" x14ac:dyDescent="0.3">
      <c r="A3055"/>
    </row>
    <row r="3056" spans="1:1" x14ac:dyDescent="0.3">
      <c r="A3056"/>
    </row>
    <row r="3057" spans="1:1" x14ac:dyDescent="0.3">
      <c r="A3057"/>
    </row>
    <row r="3058" spans="1:1" x14ac:dyDescent="0.3">
      <c r="A3058"/>
    </row>
    <row r="3059" spans="1:1" x14ac:dyDescent="0.3">
      <c r="A3059"/>
    </row>
    <row r="3060" spans="1:1" x14ac:dyDescent="0.3">
      <c r="A3060"/>
    </row>
    <row r="3061" spans="1:1" x14ac:dyDescent="0.3">
      <c r="A3061"/>
    </row>
    <row r="3062" spans="1:1" x14ac:dyDescent="0.3">
      <c r="A3062"/>
    </row>
    <row r="3063" spans="1:1" x14ac:dyDescent="0.3">
      <c r="A3063"/>
    </row>
    <row r="3064" spans="1:1" x14ac:dyDescent="0.3">
      <c r="A3064"/>
    </row>
    <row r="3065" spans="1:1" x14ac:dyDescent="0.3">
      <c r="A3065"/>
    </row>
    <row r="3066" spans="1:1" x14ac:dyDescent="0.3">
      <c r="A3066"/>
    </row>
    <row r="3067" spans="1:1" x14ac:dyDescent="0.3">
      <c r="A3067"/>
    </row>
    <row r="3068" spans="1:1" x14ac:dyDescent="0.3">
      <c r="A3068"/>
    </row>
    <row r="3069" spans="1:1" x14ac:dyDescent="0.3">
      <c r="A3069"/>
    </row>
    <row r="3070" spans="1:1" x14ac:dyDescent="0.3">
      <c r="A3070"/>
    </row>
    <row r="3071" spans="1:1" x14ac:dyDescent="0.3">
      <c r="A3071"/>
    </row>
    <row r="3072" spans="1:1" x14ac:dyDescent="0.3">
      <c r="A3072"/>
    </row>
    <row r="3073" spans="1:1" x14ac:dyDescent="0.3">
      <c r="A3073"/>
    </row>
    <row r="3074" spans="1:1" x14ac:dyDescent="0.3">
      <c r="A3074"/>
    </row>
    <row r="3075" spans="1:1" x14ac:dyDescent="0.3">
      <c r="A3075"/>
    </row>
    <row r="3076" spans="1:1" x14ac:dyDescent="0.3">
      <c r="A3076"/>
    </row>
    <row r="3077" spans="1:1" x14ac:dyDescent="0.3">
      <c r="A3077"/>
    </row>
    <row r="3078" spans="1:1" x14ac:dyDescent="0.3">
      <c r="A3078"/>
    </row>
    <row r="3079" spans="1:1" x14ac:dyDescent="0.3">
      <c r="A3079"/>
    </row>
    <row r="3080" spans="1:1" x14ac:dyDescent="0.3">
      <c r="A3080"/>
    </row>
    <row r="3081" spans="1:1" x14ac:dyDescent="0.3">
      <c r="A3081"/>
    </row>
    <row r="3082" spans="1:1" x14ac:dyDescent="0.3">
      <c r="A3082"/>
    </row>
    <row r="3083" spans="1:1" x14ac:dyDescent="0.3">
      <c r="A3083"/>
    </row>
    <row r="3084" spans="1:1" x14ac:dyDescent="0.3">
      <c r="A3084"/>
    </row>
    <row r="3085" spans="1:1" x14ac:dyDescent="0.3">
      <c r="A3085"/>
    </row>
    <row r="3086" spans="1:1" x14ac:dyDescent="0.3">
      <c r="A3086"/>
    </row>
    <row r="3087" spans="1:1" x14ac:dyDescent="0.3">
      <c r="A3087"/>
    </row>
    <row r="3088" spans="1:1" x14ac:dyDescent="0.3">
      <c r="A3088"/>
    </row>
    <row r="3089" spans="1:1" x14ac:dyDescent="0.3">
      <c r="A3089"/>
    </row>
    <row r="3090" spans="1:1" x14ac:dyDescent="0.3">
      <c r="A3090"/>
    </row>
    <row r="3091" spans="1:1" x14ac:dyDescent="0.3">
      <c r="A3091"/>
    </row>
    <row r="3092" spans="1:1" x14ac:dyDescent="0.3">
      <c r="A3092"/>
    </row>
    <row r="3093" spans="1:1" x14ac:dyDescent="0.3">
      <c r="A3093"/>
    </row>
    <row r="3094" spans="1:1" x14ac:dyDescent="0.3">
      <c r="A3094"/>
    </row>
    <row r="3095" spans="1:1" x14ac:dyDescent="0.3">
      <c r="A3095"/>
    </row>
    <row r="3096" spans="1:1" x14ac:dyDescent="0.3">
      <c r="A3096"/>
    </row>
    <row r="3097" spans="1:1" x14ac:dyDescent="0.3">
      <c r="A3097"/>
    </row>
    <row r="3098" spans="1:1" x14ac:dyDescent="0.3">
      <c r="A3098"/>
    </row>
    <row r="3099" spans="1:1" x14ac:dyDescent="0.3">
      <c r="A3099"/>
    </row>
    <row r="3100" spans="1:1" x14ac:dyDescent="0.3">
      <c r="A3100"/>
    </row>
    <row r="3101" spans="1:1" x14ac:dyDescent="0.3">
      <c r="A3101"/>
    </row>
    <row r="3102" spans="1:1" x14ac:dyDescent="0.3">
      <c r="A3102"/>
    </row>
    <row r="3103" spans="1:1" x14ac:dyDescent="0.3">
      <c r="A3103"/>
    </row>
    <row r="3104" spans="1:1" x14ac:dyDescent="0.3">
      <c r="A3104"/>
    </row>
    <row r="3105" spans="1:1" x14ac:dyDescent="0.3">
      <c r="A3105"/>
    </row>
    <row r="3106" spans="1:1" x14ac:dyDescent="0.3">
      <c r="A3106"/>
    </row>
    <row r="3107" spans="1:1" x14ac:dyDescent="0.3">
      <c r="A3107"/>
    </row>
    <row r="3108" spans="1:1" x14ac:dyDescent="0.3">
      <c r="A3108"/>
    </row>
    <row r="3109" spans="1:1" x14ac:dyDescent="0.3">
      <c r="A3109"/>
    </row>
    <row r="3110" spans="1:1" x14ac:dyDescent="0.3">
      <c r="A3110"/>
    </row>
    <row r="3111" spans="1:1" x14ac:dyDescent="0.3">
      <c r="A3111"/>
    </row>
    <row r="3112" spans="1:1" x14ac:dyDescent="0.3">
      <c r="A3112"/>
    </row>
    <row r="3113" spans="1:1" x14ac:dyDescent="0.3">
      <c r="A3113"/>
    </row>
    <row r="3114" spans="1:1" x14ac:dyDescent="0.3">
      <c r="A3114"/>
    </row>
    <row r="3115" spans="1:1" x14ac:dyDescent="0.3">
      <c r="A3115"/>
    </row>
    <row r="3116" spans="1:1" x14ac:dyDescent="0.3">
      <c r="A3116"/>
    </row>
    <row r="3117" spans="1:1" x14ac:dyDescent="0.3">
      <c r="A3117"/>
    </row>
    <row r="3118" spans="1:1" x14ac:dyDescent="0.3">
      <c r="A3118"/>
    </row>
    <row r="3119" spans="1:1" x14ac:dyDescent="0.3">
      <c r="A3119"/>
    </row>
    <row r="3120" spans="1:1" x14ac:dyDescent="0.3">
      <c r="A3120"/>
    </row>
    <row r="3121" spans="1:1" x14ac:dyDescent="0.3">
      <c r="A3121"/>
    </row>
    <row r="3122" spans="1:1" x14ac:dyDescent="0.3">
      <c r="A3122"/>
    </row>
    <row r="3123" spans="1:1" x14ac:dyDescent="0.3">
      <c r="A3123"/>
    </row>
    <row r="3124" spans="1:1" x14ac:dyDescent="0.3">
      <c r="A3124"/>
    </row>
    <row r="3125" spans="1:1" x14ac:dyDescent="0.3">
      <c r="A3125"/>
    </row>
    <row r="3126" spans="1:1" x14ac:dyDescent="0.3">
      <c r="A3126"/>
    </row>
    <row r="3127" spans="1:1" x14ac:dyDescent="0.3">
      <c r="A3127"/>
    </row>
    <row r="3128" spans="1:1" x14ac:dyDescent="0.3">
      <c r="A3128"/>
    </row>
    <row r="3129" spans="1:1" x14ac:dyDescent="0.3">
      <c r="A3129"/>
    </row>
    <row r="3130" spans="1:1" x14ac:dyDescent="0.3">
      <c r="A3130"/>
    </row>
    <row r="3131" spans="1:1" x14ac:dyDescent="0.3">
      <c r="A3131"/>
    </row>
    <row r="3132" spans="1:1" x14ac:dyDescent="0.3">
      <c r="A3132"/>
    </row>
    <row r="3133" spans="1:1" x14ac:dyDescent="0.3">
      <c r="A3133"/>
    </row>
    <row r="3134" spans="1:1" x14ac:dyDescent="0.3">
      <c r="A3134"/>
    </row>
    <row r="3135" spans="1:1" x14ac:dyDescent="0.3">
      <c r="A3135"/>
    </row>
    <row r="3136" spans="1:1" x14ac:dyDescent="0.3">
      <c r="A3136"/>
    </row>
    <row r="3137" spans="1:1" x14ac:dyDescent="0.3">
      <c r="A3137"/>
    </row>
    <row r="3138" spans="1:1" x14ac:dyDescent="0.3">
      <c r="A3138"/>
    </row>
    <row r="3139" spans="1:1" x14ac:dyDescent="0.3">
      <c r="A3139"/>
    </row>
    <row r="3140" spans="1:1" x14ac:dyDescent="0.3">
      <c r="A3140"/>
    </row>
    <row r="3141" spans="1:1" x14ac:dyDescent="0.3">
      <c r="A3141"/>
    </row>
    <row r="3142" spans="1:1" x14ac:dyDescent="0.3">
      <c r="A3142"/>
    </row>
    <row r="3143" spans="1:1" x14ac:dyDescent="0.3">
      <c r="A3143"/>
    </row>
    <row r="3144" spans="1:1" x14ac:dyDescent="0.3">
      <c r="A3144"/>
    </row>
    <row r="3145" spans="1:1" x14ac:dyDescent="0.3">
      <c r="A3145"/>
    </row>
    <row r="3146" spans="1:1" x14ac:dyDescent="0.3">
      <c r="A3146"/>
    </row>
    <row r="3147" spans="1:1" x14ac:dyDescent="0.3">
      <c r="A3147"/>
    </row>
    <row r="3148" spans="1:1" x14ac:dyDescent="0.3">
      <c r="A3148"/>
    </row>
    <row r="3149" spans="1:1" x14ac:dyDescent="0.3">
      <c r="A3149"/>
    </row>
    <row r="3150" spans="1:1" x14ac:dyDescent="0.3">
      <c r="A3150"/>
    </row>
    <row r="3151" spans="1:1" x14ac:dyDescent="0.3">
      <c r="A3151"/>
    </row>
    <row r="3152" spans="1:1" x14ac:dyDescent="0.3">
      <c r="A3152"/>
    </row>
    <row r="3153" spans="1:1" x14ac:dyDescent="0.3">
      <c r="A3153"/>
    </row>
    <row r="3154" spans="1:1" x14ac:dyDescent="0.3">
      <c r="A3154"/>
    </row>
    <row r="3155" spans="1:1" x14ac:dyDescent="0.3">
      <c r="A3155"/>
    </row>
    <row r="3156" spans="1:1" x14ac:dyDescent="0.3">
      <c r="A3156"/>
    </row>
    <row r="3157" spans="1:1" x14ac:dyDescent="0.3">
      <c r="A3157"/>
    </row>
    <row r="3158" spans="1:1" x14ac:dyDescent="0.3">
      <c r="A3158"/>
    </row>
    <row r="3159" spans="1:1" x14ac:dyDescent="0.3">
      <c r="A3159"/>
    </row>
    <row r="3160" spans="1:1" x14ac:dyDescent="0.3">
      <c r="A3160"/>
    </row>
    <row r="3161" spans="1:1" x14ac:dyDescent="0.3">
      <c r="A3161"/>
    </row>
    <row r="3162" spans="1:1" x14ac:dyDescent="0.3">
      <c r="A3162"/>
    </row>
    <row r="3163" spans="1:1" x14ac:dyDescent="0.3">
      <c r="A3163"/>
    </row>
    <row r="3164" spans="1:1" x14ac:dyDescent="0.3">
      <c r="A3164"/>
    </row>
    <row r="3165" spans="1:1" x14ac:dyDescent="0.3">
      <c r="A3165"/>
    </row>
    <row r="3166" spans="1:1" x14ac:dyDescent="0.3">
      <c r="A3166"/>
    </row>
    <row r="3167" spans="1:1" x14ac:dyDescent="0.3">
      <c r="A3167"/>
    </row>
    <row r="3168" spans="1:1" x14ac:dyDescent="0.3">
      <c r="A3168"/>
    </row>
    <row r="3169" spans="1:1" x14ac:dyDescent="0.3">
      <c r="A3169"/>
    </row>
    <row r="3170" spans="1:1" x14ac:dyDescent="0.3">
      <c r="A3170"/>
    </row>
    <row r="3171" spans="1:1" x14ac:dyDescent="0.3">
      <c r="A3171"/>
    </row>
    <row r="3172" spans="1:1" x14ac:dyDescent="0.3">
      <c r="A3172"/>
    </row>
    <row r="3173" spans="1:1" x14ac:dyDescent="0.3">
      <c r="A3173"/>
    </row>
    <row r="3174" spans="1:1" x14ac:dyDescent="0.3">
      <c r="A3174"/>
    </row>
    <row r="3175" spans="1:1" x14ac:dyDescent="0.3">
      <c r="A3175"/>
    </row>
    <row r="3176" spans="1:1" x14ac:dyDescent="0.3">
      <c r="A3176"/>
    </row>
    <row r="3177" spans="1:1" x14ac:dyDescent="0.3">
      <c r="A3177"/>
    </row>
    <row r="3178" spans="1:1" x14ac:dyDescent="0.3">
      <c r="A3178"/>
    </row>
    <row r="3179" spans="1:1" x14ac:dyDescent="0.3">
      <c r="A3179"/>
    </row>
    <row r="3180" spans="1:1" x14ac:dyDescent="0.3">
      <c r="A3180"/>
    </row>
    <row r="3181" spans="1:1" x14ac:dyDescent="0.3">
      <c r="A3181"/>
    </row>
    <row r="3182" spans="1:1" x14ac:dyDescent="0.3">
      <c r="A3182"/>
    </row>
    <row r="3183" spans="1:1" x14ac:dyDescent="0.3">
      <c r="A3183"/>
    </row>
    <row r="3184" spans="1:1" x14ac:dyDescent="0.3">
      <c r="A3184"/>
    </row>
    <row r="3185" spans="1:1" x14ac:dyDescent="0.3">
      <c r="A3185"/>
    </row>
    <row r="3186" spans="1:1" x14ac:dyDescent="0.3">
      <c r="A3186"/>
    </row>
    <row r="3187" spans="1:1" x14ac:dyDescent="0.3">
      <c r="A3187"/>
    </row>
    <row r="3188" spans="1:1" x14ac:dyDescent="0.3">
      <c r="A3188"/>
    </row>
    <row r="3189" spans="1:1" x14ac:dyDescent="0.3">
      <c r="A3189"/>
    </row>
    <row r="3190" spans="1:1" x14ac:dyDescent="0.3">
      <c r="A3190"/>
    </row>
    <row r="3191" spans="1:1" x14ac:dyDescent="0.3">
      <c r="A3191"/>
    </row>
    <row r="3192" spans="1:1" x14ac:dyDescent="0.3">
      <c r="A3192"/>
    </row>
    <row r="3193" spans="1:1" x14ac:dyDescent="0.3">
      <c r="A3193"/>
    </row>
    <row r="3194" spans="1:1" x14ac:dyDescent="0.3">
      <c r="A3194"/>
    </row>
    <row r="3195" spans="1:1" x14ac:dyDescent="0.3">
      <c r="A3195"/>
    </row>
    <row r="3196" spans="1:1" x14ac:dyDescent="0.3">
      <c r="A3196"/>
    </row>
    <row r="3197" spans="1:1" x14ac:dyDescent="0.3">
      <c r="A3197"/>
    </row>
    <row r="3198" spans="1:1" x14ac:dyDescent="0.3">
      <c r="A3198"/>
    </row>
    <row r="3199" spans="1:1" x14ac:dyDescent="0.3">
      <c r="A3199"/>
    </row>
    <row r="3200" spans="1:1" x14ac:dyDescent="0.3">
      <c r="A3200"/>
    </row>
    <row r="3201" spans="1:1" x14ac:dyDescent="0.3">
      <c r="A3201"/>
    </row>
    <row r="3202" spans="1:1" x14ac:dyDescent="0.3">
      <c r="A3202"/>
    </row>
    <row r="3203" spans="1:1" x14ac:dyDescent="0.3">
      <c r="A3203"/>
    </row>
    <row r="3204" spans="1:1" x14ac:dyDescent="0.3">
      <c r="A3204"/>
    </row>
    <row r="3205" spans="1:1" x14ac:dyDescent="0.3">
      <c r="A3205"/>
    </row>
    <row r="3206" spans="1:1" x14ac:dyDescent="0.3">
      <c r="A3206"/>
    </row>
    <row r="3207" spans="1:1" x14ac:dyDescent="0.3">
      <c r="A3207"/>
    </row>
    <row r="3208" spans="1:1" x14ac:dyDescent="0.3">
      <c r="A3208"/>
    </row>
    <row r="3209" spans="1:1" x14ac:dyDescent="0.3">
      <c r="A3209"/>
    </row>
    <row r="3210" spans="1:1" x14ac:dyDescent="0.3">
      <c r="A3210"/>
    </row>
    <row r="3211" spans="1:1" x14ac:dyDescent="0.3">
      <c r="A3211"/>
    </row>
    <row r="3212" spans="1:1" x14ac:dyDescent="0.3">
      <c r="A3212"/>
    </row>
    <row r="3213" spans="1:1" x14ac:dyDescent="0.3">
      <c r="A3213"/>
    </row>
    <row r="3214" spans="1:1" x14ac:dyDescent="0.3">
      <c r="A3214"/>
    </row>
    <row r="3215" spans="1:1" x14ac:dyDescent="0.3">
      <c r="A3215"/>
    </row>
    <row r="3216" spans="1:1" x14ac:dyDescent="0.3">
      <c r="A3216"/>
    </row>
    <row r="3217" spans="1:1" x14ac:dyDescent="0.3">
      <c r="A3217"/>
    </row>
    <row r="3218" spans="1:1" x14ac:dyDescent="0.3">
      <c r="A3218"/>
    </row>
    <row r="3219" spans="1:1" x14ac:dyDescent="0.3">
      <c r="A3219"/>
    </row>
    <row r="3220" spans="1:1" x14ac:dyDescent="0.3">
      <c r="A3220"/>
    </row>
    <row r="3221" spans="1:1" x14ac:dyDescent="0.3">
      <c r="A3221"/>
    </row>
    <row r="3222" spans="1:1" x14ac:dyDescent="0.3">
      <c r="A3222"/>
    </row>
    <row r="3223" spans="1:1" x14ac:dyDescent="0.3">
      <c r="A3223"/>
    </row>
    <row r="3224" spans="1:1" x14ac:dyDescent="0.3">
      <c r="A3224"/>
    </row>
    <row r="3225" spans="1:1" x14ac:dyDescent="0.3">
      <c r="A3225"/>
    </row>
    <row r="3226" spans="1:1" x14ac:dyDescent="0.3">
      <c r="A3226"/>
    </row>
    <row r="3227" spans="1:1" x14ac:dyDescent="0.3">
      <c r="A3227"/>
    </row>
    <row r="3228" spans="1:1" x14ac:dyDescent="0.3">
      <c r="A3228"/>
    </row>
    <row r="3229" spans="1:1" x14ac:dyDescent="0.3">
      <c r="A3229"/>
    </row>
    <row r="3230" spans="1:1" x14ac:dyDescent="0.3">
      <c r="A3230"/>
    </row>
    <row r="3231" spans="1:1" x14ac:dyDescent="0.3">
      <c r="A3231"/>
    </row>
    <row r="3232" spans="1:1" x14ac:dyDescent="0.3">
      <c r="A3232"/>
    </row>
    <row r="3233" spans="1:1" x14ac:dyDescent="0.3">
      <c r="A3233"/>
    </row>
    <row r="3234" spans="1:1" x14ac:dyDescent="0.3">
      <c r="A3234"/>
    </row>
    <row r="3235" spans="1:1" x14ac:dyDescent="0.3">
      <c r="A3235"/>
    </row>
    <row r="3236" spans="1:1" x14ac:dyDescent="0.3">
      <c r="A3236"/>
    </row>
    <row r="3237" spans="1:1" x14ac:dyDescent="0.3">
      <c r="A3237"/>
    </row>
    <row r="3238" spans="1:1" x14ac:dyDescent="0.3">
      <c r="A3238"/>
    </row>
    <row r="3239" spans="1:1" x14ac:dyDescent="0.3">
      <c r="A3239"/>
    </row>
    <row r="3240" spans="1:1" x14ac:dyDescent="0.3">
      <c r="A3240"/>
    </row>
    <row r="3241" spans="1:1" x14ac:dyDescent="0.3">
      <c r="A3241"/>
    </row>
    <row r="3242" spans="1:1" x14ac:dyDescent="0.3">
      <c r="A3242"/>
    </row>
    <row r="3243" spans="1:1" x14ac:dyDescent="0.3">
      <c r="A3243"/>
    </row>
    <row r="3244" spans="1:1" x14ac:dyDescent="0.3">
      <c r="A3244"/>
    </row>
    <row r="3245" spans="1:1" x14ac:dyDescent="0.3">
      <c r="A3245"/>
    </row>
    <row r="3246" spans="1:1" x14ac:dyDescent="0.3">
      <c r="A3246"/>
    </row>
    <row r="3247" spans="1:1" x14ac:dyDescent="0.3">
      <c r="A3247"/>
    </row>
    <row r="3248" spans="1:1" x14ac:dyDescent="0.3">
      <c r="A3248"/>
    </row>
    <row r="3249" spans="1:1" x14ac:dyDescent="0.3">
      <c r="A3249"/>
    </row>
    <row r="3250" spans="1:1" x14ac:dyDescent="0.3">
      <c r="A3250"/>
    </row>
    <row r="3251" spans="1:1" x14ac:dyDescent="0.3">
      <c r="A3251"/>
    </row>
    <row r="3252" spans="1:1" x14ac:dyDescent="0.3">
      <c r="A3252"/>
    </row>
    <row r="3253" spans="1:1" x14ac:dyDescent="0.3">
      <c r="A3253"/>
    </row>
    <row r="3254" spans="1:1" x14ac:dyDescent="0.3">
      <c r="A3254"/>
    </row>
    <row r="3255" spans="1:1" x14ac:dyDescent="0.3">
      <c r="A3255"/>
    </row>
    <row r="3256" spans="1:1" x14ac:dyDescent="0.3">
      <c r="A3256"/>
    </row>
    <row r="3257" spans="1:1" x14ac:dyDescent="0.3">
      <c r="A3257"/>
    </row>
    <row r="3258" spans="1:1" x14ac:dyDescent="0.3">
      <c r="A3258"/>
    </row>
    <row r="3259" spans="1:1" x14ac:dyDescent="0.3">
      <c r="A3259"/>
    </row>
    <row r="3260" spans="1:1" x14ac:dyDescent="0.3">
      <c r="A3260"/>
    </row>
    <row r="3261" spans="1:1" x14ac:dyDescent="0.3">
      <c r="A3261"/>
    </row>
    <row r="3262" spans="1:1" x14ac:dyDescent="0.3">
      <c r="A3262"/>
    </row>
    <row r="3263" spans="1:1" x14ac:dyDescent="0.3">
      <c r="A3263"/>
    </row>
    <row r="3264" spans="1:1" x14ac:dyDescent="0.3">
      <c r="A3264"/>
    </row>
    <row r="3265" spans="1:1" x14ac:dyDescent="0.3">
      <c r="A3265"/>
    </row>
    <row r="3266" spans="1:1" x14ac:dyDescent="0.3">
      <c r="A3266"/>
    </row>
    <row r="3267" spans="1:1" x14ac:dyDescent="0.3">
      <c r="A3267"/>
    </row>
    <row r="3268" spans="1:1" x14ac:dyDescent="0.3">
      <c r="A3268"/>
    </row>
    <row r="3269" spans="1:1" x14ac:dyDescent="0.3">
      <c r="A3269"/>
    </row>
    <row r="3270" spans="1:1" x14ac:dyDescent="0.3">
      <c r="A3270"/>
    </row>
    <row r="3271" spans="1:1" x14ac:dyDescent="0.3">
      <c r="A3271"/>
    </row>
    <row r="3272" spans="1:1" x14ac:dyDescent="0.3">
      <c r="A3272"/>
    </row>
    <row r="3273" spans="1:1" x14ac:dyDescent="0.3">
      <c r="A3273"/>
    </row>
    <row r="3274" spans="1:1" x14ac:dyDescent="0.3">
      <c r="A3274"/>
    </row>
    <row r="3275" spans="1:1" x14ac:dyDescent="0.3">
      <c r="A3275"/>
    </row>
    <row r="3276" spans="1:1" x14ac:dyDescent="0.3">
      <c r="A3276"/>
    </row>
    <row r="3277" spans="1:1" x14ac:dyDescent="0.3">
      <c r="A3277"/>
    </row>
    <row r="3278" spans="1:1" x14ac:dyDescent="0.3">
      <c r="A3278"/>
    </row>
    <row r="3279" spans="1:1" x14ac:dyDescent="0.3">
      <c r="A3279"/>
    </row>
    <row r="3280" spans="1:1" x14ac:dyDescent="0.3">
      <c r="A3280"/>
    </row>
    <row r="3281" spans="1:1" x14ac:dyDescent="0.3">
      <c r="A3281"/>
    </row>
    <row r="3282" spans="1:1" x14ac:dyDescent="0.3">
      <c r="A3282"/>
    </row>
    <row r="3283" spans="1:1" x14ac:dyDescent="0.3">
      <c r="A3283"/>
    </row>
    <row r="3284" spans="1:1" x14ac:dyDescent="0.3">
      <c r="A3284"/>
    </row>
    <row r="3285" spans="1:1" x14ac:dyDescent="0.3">
      <c r="A3285"/>
    </row>
    <row r="3286" spans="1:1" x14ac:dyDescent="0.3">
      <c r="A3286"/>
    </row>
    <row r="3287" spans="1:1" x14ac:dyDescent="0.3">
      <c r="A3287"/>
    </row>
    <row r="3288" spans="1:1" x14ac:dyDescent="0.3">
      <c r="A3288"/>
    </row>
    <row r="3289" spans="1:1" x14ac:dyDescent="0.3">
      <c r="A3289"/>
    </row>
    <row r="3290" spans="1:1" x14ac:dyDescent="0.3">
      <c r="A3290"/>
    </row>
    <row r="3291" spans="1:1" x14ac:dyDescent="0.3">
      <c r="A3291"/>
    </row>
    <row r="3292" spans="1:1" x14ac:dyDescent="0.3">
      <c r="A3292"/>
    </row>
    <row r="3293" spans="1:1" x14ac:dyDescent="0.3">
      <c r="A3293"/>
    </row>
    <row r="3294" spans="1:1" x14ac:dyDescent="0.3">
      <c r="A3294"/>
    </row>
    <row r="3295" spans="1:1" x14ac:dyDescent="0.3">
      <c r="A3295"/>
    </row>
    <row r="3296" spans="1:1" x14ac:dyDescent="0.3">
      <c r="A3296"/>
    </row>
    <row r="3297" spans="1:1" x14ac:dyDescent="0.3">
      <c r="A3297"/>
    </row>
    <row r="3298" spans="1:1" x14ac:dyDescent="0.3">
      <c r="A3298"/>
    </row>
    <row r="3299" spans="1:1" x14ac:dyDescent="0.3">
      <c r="A3299"/>
    </row>
    <row r="3300" spans="1:1" x14ac:dyDescent="0.3">
      <c r="A3300"/>
    </row>
    <row r="3301" spans="1:1" x14ac:dyDescent="0.3">
      <c r="A3301"/>
    </row>
    <row r="3302" spans="1:1" x14ac:dyDescent="0.3">
      <c r="A3302"/>
    </row>
    <row r="3303" spans="1:1" x14ac:dyDescent="0.3">
      <c r="A3303"/>
    </row>
    <row r="3304" spans="1:1" x14ac:dyDescent="0.3">
      <c r="A3304"/>
    </row>
    <row r="3305" spans="1:1" x14ac:dyDescent="0.3">
      <c r="A3305"/>
    </row>
    <row r="3306" spans="1:1" x14ac:dyDescent="0.3">
      <c r="A3306"/>
    </row>
    <row r="3307" spans="1:1" x14ac:dyDescent="0.3">
      <c r="A3307"/>
    </row>
    <row r="3308" spans="1:1" x14ac:dyDescent="0.3">
      <c r="A3308"/>
    </row>
    <row r="3309" spans="1:1" x14ac:dyDescent="0.3">
      <c r="A3309"/>
    </row>
    <row r="3310" spans="1:1" x14ac:dyDescent="0.3">
      <c r="A3310"/>
    </row>
    <row r="3311" spans="1:1" x14ac:dyDescent="0.3">
      <c r="A3311"/>
    </row>
    <row r="3312" spans="1:1" x14ac:dyDescent="0.3">
      <c r="A3312"/>
    </row>
    <row r="3313" spans="1:1" x14ac:dyDescent="0.3">
      <c r="A3313"/>
    </row>
    <row r="3314" spans="1:1" x14ac:dyDescent="0.3">
      <c r="A3314"/>
    </row>
    <row r="3315" spans="1:1" x14ac:dyDescent="0.3">
      <c r="A3315"/>
    </row>
    <row r="3316" spans="1:1" x14ac:dyDescent="0.3">
      <c r="A3316"/>
    </row>
    <row r="3317" spans="1:1" x14ac:dyDescent="0.3">
      <c r="A3317"/>
    </row>
    <row r="3318" spans="1:1" x14ac:dyDescent="0.3">
      <c r="A3318"/>
    </row>
    <row r="3319" spans="1:1" x14ac:dyDescent="0.3">
      <c r="A3319"/>
    </row>
    <row r="3320" spans="1:1" x14ac:dyDescent="0.3">
      <c r="A3320"/>
    </row>
    <row r="3321" spans="1:1" x14ac:dyDescent="0.3">
      <c r="A3321"/>
    </row>
    <row r="3322" spans="1:1" x14ac:dyDescent="0.3">
      <c r="A3322"/>
    </row>
    <row r="3323" spans="1:1" x14ac:dyDescent="0.3">
      <c r="A3323"/>
    </row>
    <row r="3324" spans="1:1" x14ac:dyDescent="0.3">
      <c r="A3324"/>
    </row>
    <row r="3325" spans="1:1" x14ac:dyDescent="0.3">
      <c r="A3325"/>
    </row>
    <row r="3326" spans="1:1" x14ac:dyDescent="0.3">
      <c r="A3326"/>
    </row>
    <row r="3327" spans="1:1" x14ac:dyDescent="0.3">
      <c r="A3327"/>
    </row>
    <row r="3328" spans="1:1" x14ac:dyDescent="0.3">
      <c r="A3328"/>
    </row>
    <row r="3329" spans="1:1" x14ac:dyDescent="0.3">
      <c r="A3329"/>
    </row>
    <row r="3330" spans="1:1" x14ac:dyDescent="0.3">
      <c r="A3330"/>
    </row>
    <row r="3331" spans="1:1" x14ac:dyDescent="0.3">
      <c r="A3331"/>
    </row>
    <row r="3332" spans="1:1" x14ac:dyDescent="0.3">
      <c r="A3332"/>
    </row>
    <row r="3333" spans="1:1" x14ac:dyDescent="0.3">
      <c r="A3333"/>
    </row>
    <row r="3334" spans="1:1" x14ac:dyDescent="0.3">
      <c r="A3334"/>
    </row>
    <row r="3335" spans="1:1" x14ac:dyDescent="0.3">
      <c r="A3335"/>
    </row>
    <row r="3336" spans="1:1" x14ac:dyDescent="0.3">
      <c r="A3336"/>
    </row>
    <row r="3337" spans="1:1" x14ac:dyDescent="0.3">
      <c r="A3337"/>
    </row>
    <row r="3338" spans="1:1" x14ac:dyDescent="0.3">
      <c r="A3338"/>
    </row>
    <row r="3339" spans="1:1" x14ac:dyDescent="0.3">
      <c r="A3339"/>
    </row>
    <row r="3340" spans="1:1" x14ac:dyDescent="0.3">
      <c r="A3340"/>
    </row>
    <row r="3341" spans="1:1" x14ac:dyDescent="0.3">
      <c r="A3341"/>
    </row>
    <row r="3342" spans="1:1" x14ac:dyDescent="0.3">
      <c r="A3342"/>
    </row>
    <row r="3343" spans="1:1" x14ac:dyDescent="0.3">
      <c r="A3343"/>
    </row>
    <row r="3344" spans="1:1" x14ac:dyDescent="0.3">
      <c r="A3344"/>
    </row>
    <row r="3345" spans="1:1" x14ac:dyDescent="0.3">
      <c r="A3345"/>
    </row>
    <row r="3346" spans="1:1" x14ac:dyDescent="0.3">
      <c r="A3346"/>
    </row>
    <row r="3347" spans="1:1" x14ac:dyDescent="0.3">
      <c r="A3347"/>
    </row>
    <row r="3348" spans="1:1" x14ac:dyDescent="0.3">
      <c r="A3348"/>
    </row>
    <row r="3349" spans="1:1" x14ac:dyDescent="0.3">
      <c r="A3349"/>
    </row>
    <row r="3350" spans="1:1" x14ac:dyDescent="0.3">
      <c r="A3350"/>
    </row>
    <row r="3351" spans="1:1" x14ac:dyDescent="0.3">
      <c r="A3351"/>
    </row>
    <row r="3352" spans="1:1" x14ac:dyDescent="0.3">
      <c r="A3352"/>
    </row>
    <row r="3353" spans="1:1" x14ac:dyDescent="0.3">
      <c r="A3353"/>
    </row>
    <row r="3354" spans="1:1" x14ac:dyDescent="0.3">
      <c r="A3354"/>
    </row>
    <row r="3355" spans="1:1" x14ac:dyDescent="0.3">
      <c r="A3355"/>
    </row>
    <row r="3356" spans="1:1" x14ac:dyDescent="0.3">
      <c r="A3356"/>
    </row>
    <row r="3357" spans="1:1" x14ac:dyDescent="0.3">
      <c r="A3357"/>
    </row>
    <row r="3358" spans="1:1" x14ac:dyDescent="0.3">
      <c r="A3358"/>
    </row>
    <row r="3359" spans="1:1" x14ac:dyDescent="0.3">
      <c r="A3359"/>
    </row>
    <row r="3360" spans="1:1" x14ac:dyDescent="0.3">
      <c r="A3360"/>
    </row>
    <row r="3361" spans="1:1" x14ac:dyDescent="0.3">
      <c r="A3361"/>
    </row>
    <row r="3362" spans="1:1" x14ac:dyDescent="0.3">
      <c r="A3362"/>
    </row>
    <row r="3363" spans="1:1" x14ac:dyDescent="0.3">
      <c r="A3363"/>
    </row>
    <row r="3364" spans="1:1" x14ac:dyDescent="0.3">
      <c r="A3364"/>
    </row>
    <row r="3365" spans="1:1" x14ac:dyDescent="0.3">
      <c r="A3365"/>
    </row>
    <row r="3366" spans="1:1" x14ac:dyDescent="0.3">
      <c r="A3366"/>
    </row>
    <row r="3367" spans="1:1" x14ac:dyDescent="0.3">
      <c r="A3367"/>
    </row>
    <row r="3368" spans="1:1" x14ac:dyDescent="0.3">
      <c r="A3368"/>
    </row>
    <row r="3369" spans="1:1" x14ac:dyDescent="0.3">
      <c r="A3369"/>
    </row>
    <row r="3370" spans="1:1" x14ac:dyDescent="0.3">
      <c r="A3370"/>
    </row>
    <row r="3371" spans="1:1" x14ac:dyDescent="0.3">
      <c r="A3371"/>
    </row>
    <row r="3372" spans="1:1" x14ac:dyDescent="0.3">
      <c r="A3372"/>
    </row>
    <row r="3373" spans="1:1" x14ac:dyDescent="0.3">
      <c r="A3373"/>
    </row>
    <row r="3374" spans="1:1" x14ac:dyDescent="0.3">
      <c r="A3374"/>
    </row>
    <row r="3375" spans="1:1" x14ac:dyDescent="0.3">
      <c r="A3375"/>
    </row>
    <row r="3376" spans="1:1" x14ac:dyDescent="0.3">
      <c r="A3376"/>
    </row>
    <row r="3377" spans="1:1" x14ac:dyDescent="0.3">
      <c r="A3377"/>
    </row>
    <row r="3378" spans="1:1" x14ac:dyDescent="0.3">
      <c r="A3378"/>
    </row>
    <row r="3379" spans="1:1" x14ac:dyDescent="0.3">
      <c r="A3379"/>
    </row>
    <row r="3380" spans="1:1" x14ac:dyDescent="0.3">
      <c r="A3380"/>
    </row>
    <row r="3381" spans="1:1" x14ac:dyDescent="0.3">
      <c r="A3381"/>
    </row>
    <row r="3382" spans="1:1" x14ac:dyDescent="0.3">
      <c r="A3382"/>
    </row>
    <row r="3383" spans="1:1" x14ac:dyDescent="0.3">
      <c r="A3383"/>
    </row>
    <row r="3384" spans="1:1" x14ac:dyDescent="0.3">
      <c r="A3384"/>
    </row>
    <row r="3385" spans="1:1" x14ac:dyDescent="0.3">
      <c r="A3385"/>
    </row>
    <row r="3386" spans="1:1" x14ac:dyDescent="0.3">
      <c r="A3386"/>
    </row>
    <row r="3387" spans="1:1" x14ac:dyDescent="0.3">
      <c r="A3387"/>
    </row>
    <row r="3388" spans="1:1" x14ac:dyDescent="0.3">
      <c r="A3388"/>
    </row>
    <row r="3389" spans="1:1" x14ac:dyDescent="0.3">
      <c r="A3389"/>
    </row>
    <row r="3390" spans="1:1" x14ac:dyDescent="0.3">
      <c r="A3390"/>
    </row>
  </sheetData>
  <sortState ref="E2:F3398">
    <sortCondition descending="1" ref="F2:F3398"/>
  </sortState>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588E4C-3CB0-4123-A136-98B2A447156F}">
  <dimension ref="A1:Z184"/>
  <sheetViews>
    <sheetView topLeftCell="A25" workbookViewId="0">
      <selection activeCell="L54" sqref="L54"/>
    </sheetView>
  </sheetViews>
  <sheetFormatPr defaultRowHeight="14.4" x14ac:dyDescent="0.3"/>
  <cols>
    <col min="1" max="1" width="5.77734375" bestFit="1" customWidth="1"/>
    <col min="2" max="2" width="9.6640625" bestFit="1" customWidth="1"/>
    <col min="3" max="3" width="9" bestFit="1" customWidth="1"/>
    <col min="4" max="4" width="10.77734375" bestFit="1" customWidth="1"/>
    <col min="5" max="5" width="48.77734375" bestFit="1" customWidth="1"/>
    <col min="6" max="6" width="14.33203125" bestFit="1" customWidth="1"/>
    <col min="7" max="7" width="13.77734375" bestFit="1" customWidth="1"/>
    <col min="8" max="8" width="12.109375" bestFit="1" customWidth="1"/>
    <col min="9" max="9" width="15.6640625" bestFit="1" customWidth="1"/>
    <col min="10" max="10" width="25" bestFit="1" customWidth="1"/>
    <col min="11" max="11" width="21.5546875" bestFit="1" customWidth="1"/>
    <col min="12" max="12" width="12.21875" bestFit="1" customWidth="1"/>
    <col min="13" max="13" width="14.109375" bestFit="1" customWidth="1"/>
    <col min="14" max="14" width="13.21875" bestFit="1" customWidth="1"/>
    <col min="15" max="15" width="62.33203125" bestFit="1" customWidth="1"/>
    <col min="16" max="16" width="13.88671875" bestFit="1" customWidth="1"/>
    <col min="17" max="17" width="18.5546875" bestFit="1" customWidth="1"/>
    <col min="18" max="18" width="49" bestFit="1" customWidth="1"/>
  </cols>
  <sheetData>
    <row r="1" spans="1:26" x14ac:dyDescent="0.3">
      <c r="A1" s="19" t="s">
        <v>11</v>
      </c>
      <c r="B1" s="59" t="s">
        <v>0</v>
      </c>
      <c r="C1" s="87" t="s">
        <v>1</v>
      </c>
      <c r="D1" s="50" t="s">
        <v>2</v>
      </c>
      <c r="E1" s="50" t="s">
        <v>3</v>
      </c>
      <c r="F1" s="28" t="s">
        <v>4</v>
      </c>
      <c r="G1" s="28" t="s">
        <v>5</v>
      </c>
      <c r="H1" s="59" t="s">
        <v>2966</v>
      </c>
      <c r="I1" s="50" t="s">
        <v>2967</v>
      </c>
      <c r="J1" s="50" t="s">
        <v>2987</v>
      </c>
      <c r="K1" s="29" t="s">
        <v>6</v>
      </c>
      <c r="L1" s="29" t="s">
        <v>7</v>
      </c>
      <c r="M1" s="29" t="s">
        <v>8</v>
      </c>
      <c r="N1" s="29" t="s">
        <v>9</v>
      </c>
      <c r="O1" s="30" t="s">
        <v>10</v>
      </c>
      <c r="P1" s="30" t="s">
        <v>2965</v>
      </c>
      <c r="Q1" s="31" t="s">
        <v>2964</v>
      </c>
      <c r="R1" s="19" t="s">
        <v>5260</v>
      </c>
    </row>
    <row r="2" spans="1:26" x14ac:dyDescent="0.3">
      <c r="A2" s="19">
        <v>471</v>
      </c>
      <c r="B2" s="26" t="s">
        <v>67</v>
      </c>
      <c r="C2" s="90">
        <v>7</v>
      </c>
      <c r="D2" s="63" t="s">
        <v>5123</v>
      </c>
      <c r="E2" s="51" t="s">
        <v>5995</v>
      </c>
      <c r="F2" s="20" t="s">
        <v>13</v>
      </c>
      <c r="G2" s="20" t="s">
        <v>14</v>
      </c>
      <c r="H2" s="26">
        <v>1987</v>
      </c>
      <c r="I2" s="55" t="s">
        <v>5124</v>
      </c>
      <c r="J2" s="58" t="s">
        <v>2990</v>
      </c>
      <c r="K2" s="40"/>
      <c r="L2" s="40"/>
      <c r="M2" s="40"/>
      <c r="N2" s="40"/>
      <c r="O2" s="40" t="s">
        <v>4843</v>
      </c>
      <c r="P2" s="40">
        <v>2013</v>
      </c>
      <c r="Q2" s="22" t="s">
        <v>4293</v>
      </c>
      <c r="R2" s="40"/>
    </row>
    <row r="3" spans="1:26" x14ac:dyDescent="0.3">
      <c r="A3" s="19">
        <v>184</v>
      </c>
      <c r="B3" s="34" t="s">
        <v>708</v>
      </c>
      <c r="C3" s="89"/>
      <c r="D3" s="53" t="s">
        <v>4157</v>
      </c>
      <c r="E3" s="53" t="s">
        <v>5998</v>
      </c>
      <c r="F3" s="20" t="s">
        <v>684</v>
      </c>
      <c r="G3" s="20" t="s">
        <v>2125</v>
      </c>
      <c r="H3" s="34">
        <v>2002</v>
      </c>
      <c r="I3" s="55" t="s">
        <v>1026</v>
      </c>
      <c r="J3" s="55" t="s">
        <v>2990</v>
      </c>
      <c r="K3" s="19"/>
      <c r="L3" s="19"/>
      <c r="M3" s="19"/>
      <c r="N3" s="19"/>
      <c r="O3" s="20" t="s">
        <v>6017</v>
      </c>
      <c r="P3" s="20">
        <v>2012</v>
      </c>
      <c r="Q3" s="19" t="s">
        <v>4218</v>
      </c>
      <c r="R3" s="19"/>
    </row>
    <row r="4" spans="1:26" x14ac:dyDescent="0.3">
      <c r="A4" s="19">
        <v>193</v>
      </c>
      <c r="B4" s="34" t="s">
        <v>708</v>
      </c>
      <c r="C4" s="89"/>
      <c r="D4" s="53" t="s">
        <v>254</v>
      </c>
      <c r="E4" s="53" t="s">
        <v>5998</v>
      </c>
      <c r="F4" s="20" t="s">
        <v>684</v>
      </c>
      <c r="G4" s="20" t="s">
        <v>2125</v>
      </c>
      <c r="H4" s="34">
        <v>2002</v>
      </c>
      <c r="I4" s="55" t="s">
        <v>1026</v>
      </c>
      <c r="J4" s="55" t="s">
        <v>2990</v>
      </c>
      <c r="K4" s="19"/>
      <c r="L4" s="19"/>
      <c r="M4" s="19"/>
      <c r="N4" s="19"/>
      <c r="O4" s="20" t="s">
        <v>6017</v>
      </c>
      <c r="P4" s="20">
        <v>2012</v>
      </c>
      <c r="Q4" s="19" t="s">
        <v>4218</v>
      </c>
      <c r="R4" s="19"/>
    </row>
    <row r="5" spans="1:26" x14ac:dyDescent="0.3">
      <c r="A5" s="19">
        <v>3402</v>
      </c>
      <c r="B5" s="33" t="s">
        <v>93</v>
      </c>
      <c r="C5" s="89">
        <v>13</v>
      </c>
      <c r="D5" s="52" t="s">
        <v>4383</v>
      </c>
      <c r="E5" s="51" t="s">
        <v>5950</v>
      </c>
      <c r="F5" s="19" t="s">
        <v>13</v>
      </c>
      <c r="G5" s="19" t="s">
        <v>14</v>
      </c>
      <c r="H5" s="33">
        <v>2003</v>
      </c>
      <c r="I5" s="52" t="s">
        <v>6382</v>
      </c>
      <c r="J5" s="52" t="s">
        <v>2990</v>
      </c>
      <c r="K5" s="19"/>
      <c r="L5" s="19"/>
      <c r="M5" s="19"/>
      <c r="N5" s="19"/>
      <c r="O5" s="20" t="s">
        <v>6380</v>
      </c>
      <c r="P5" s="20">
        <v>2007</v>
      </c>
      <c r="Q5" s="20" t="s">
        <v>6379</v>
      </c>
      <c r="R5" s="19"/>
      <c r="S5" s="19"/>
      <c r="T5" s="19"/>
      <c r="U5" s="19"/>
      <c r="V5" s="19"/>
      <c r="W5" s="19"/>
      <c r="X5" s="19"/>
      <c r="Y5" s="19"/>
      <c r="Z5" s="19"/>
    </row>
    <row r="6" spans="1:26" x14ac:dyDescent="0.3">
      <c r="A6" s="19">
        <v>3403</v>
      </c>
      <c r="B6" s="33" t="s">
        <v>93</v>
      </c>
      <c r="C6" s="89">
        <v>13</v>
      </c>
      <c r="D6" s="52" t="s">
        <v>6143</v>
      </c>
      <c r="E6" s="51" t="s">
        <v>5950</v>
      </c>
      <c r="F6" s="19" t="s">
        <v>13</v>
      </c>
      <c r="G6" s="19" t="s">
        <v>14</v>
      </c>
      <c r="H6" s="33">
        <v>2003</v>
      </c>
      <c r="I6" s="52" t="s">
        <v>6382</v>
      </c>
      <c r="J6" s="52" t="s">
        <v>2990</v>
      </c>
      <c r="K6" s="19"/>
      <c r="L6" s="19"/>
      <c r="M6" s="19"/>
      <c r="N6" s="19"/>
      <c r="O6" s="20" t="s">
        <v>6380</v>
      </c>
      <c r="P6" s="20">
        <v>2007</v>
      </c>
      <c r="Q6" s="20" t="s">
        <v>6379</v>
      </c>
      <c r="R6" s="19"/>
      <c r="S6" s="19"/>
      <c r="T6" s="19"/>
      <c r="U6" s="19"/>
      <c r="V6" s="19"/>
      <c r="W6" s="19"/>
      <c r="X6" s="19"/>
      <c r="Y6" s="19"/>
      <c r="Z6" s="19"/>
    </row>
    <row r="7" spans="1:26" x14ac:dyDescent="0.3">
      <c r="A7" s="19">
        <v>3404</v>
      </c>
      <c r="B7" s="33" t="s">
        <v>93</v>
      </c>
      <c r="C7" s="89">
        <v>13</v>
      </c>
      <c r="D7" s="52" t="s">
        <v>6144</v>
      </c>
      <c r="E7" s="51" t="s">
        <v>5950</v>
      </c>
      <c r="F7" s="19" t="s">
        <v>13</v>
      </c>
      <c r="G7" s="19" t="s">
        <v>14</v>
      </c>
      <c r="H7" s="33">
        <v>2003</v>
      </c>
      <c r="I7" s="52" t="s">
        <v>6382</v>
      </c>
      <c r="J7" s="52" t="s">
        <v>2990</v>
      </c>
      <c r="K7" s="19"/>
      <c r="L7" s="19"/>
      <c r="M7" s="19"/>
      <c r="N7" s="19"/>
      <c r="O7" s="20" t="s">
        <v>6380</v>
      </c>
      <c r="P7" s="20">
        <v>2007</v>
      </c>
      <c r="Q7" s="20" t="s">
        <v>6379</v>
      </c>
      <c r="R7" s="19"/>
      <c r="S7" s="19"/>
      <c r="T7" s="19"/>
      <c r="U7" s="19"/>
      <c r="V7" s="19"/>
      <c r="W7" s="19"/>
      <c r="X7" s="19"/>
      <c r="Y7" s="19"/>
      <c r="Z7" s="19"/>
    </row>
    <row r="8" spans="1:26" x14ac:dyDescent="0.3">
      <c r="A8" s="19">
        <v>145</v>
      </c>
      <c r="B8" s="34" t="s">
        <v>708</v>
      </c>
      <c r="C8" s="89"/>
      <c r="D8" s="53" t="s">
        <v>4132</v>
      </c>
      <c r="E8" s="53" t="s">
        <v>5986</v>
      </c>
      <c r="F8" s="20" t="s">
        <v>2369</v>
      </c>
      <c r="G8" s="20" t="s">
        <v>2370</v>
      </c>
      <c r="H8" s="34">
        <v>1996</v>
      </c>
      <c r="I8" s="55" t="s">
        <v>1026</v>
      </c>
      <c r="J8" s="55" t="s">
        <v>2990</v>
      </c>
      <c r="K8" s="19"/>
      <c r="L8" s="19"/>
      <c r="M8" s="19"/>
      <c r="N8" s="19"/>
      <c r="O8" s="20" t="s">
        <v>6017</v>
      </c>
      <c r="P8" s="20">
        <v>2012</v>
      </c>
      <c r="Q8" s="19" t="s">
        <v>4218</v>
      </c>
      <c r="R8" s="19"/>
    </row>
    <row r="9" spans="1:26" x14ac:dyDescent="0.3">
      <c r="A9" s="19">
        <v>1629</v>
      </c>
      <c r="B9" s="60" t="s">
        <v>12</v>
      </c>
      <c r="C9" s="88">
        <v>4</v>
      </c>
      <c r="D9" s="51" t="s">
        <v>4110</v>
      </c>
      <c r="E9" s="53" t="s">
        <v>5986</v>
      </c>
      <c r="F9" s="40" t="s">
        <v>2369</v>
      </c>
      <c r="G9" s="40" t="s">
        <v>2370</v>
      </c>
      <c r="H9" s="34">
        <v>1996</v>
      </c>
      <c r="I9" s="55" t="s">
        <v>1026</v>
      </c>
      <c r="J9" s="51" t="s">
        <v>2990</v>
      </c>
      <c r="K9" s="40"/>
      <c r="L9" s="40"/>
      <c r="M9" s="40"/>
      <c r="N9" s="40"/>
      <c r="O9" s="40" t="s">
        <v>4357</v>
      </c>
      <c r="P9" s="40">
        <v>2015</v>
      </c>
      <c r="Q9" s="22" t="s">
        <v>4293</v>
      </c>
      <c r="R9" s="40"/>
    </row>
    <row r="10" spans="1:26" x14ac:dyDescent="0.3">
      <c r="A10" s="19">
        <v>147</v>
      </c>
      <c r="B10" s="34" t="s">
        <v>708</v>
      </c>
      <c r="C10" s="89"/>
      <c r="D10" s="53" t="s">
        <v>4133</v>
      </c>
      <c r="E10" s="53" t="s">
        <v>5986</v>
      </c>
      <c r="F10" s="20" t="s">
        <v>2369</v>
      </c>
      <c r="G10" s="20" t="s">
        <v>2370</v>
      </c>
      <c r="H10" s="34">
        <v>1996</v>
      </c>
      <c r="I10" s="55" t="s">
        <v>1026</v>
      </c>
      <c r="J10" s="55" t="s">
        <v>2990</v>
      </c>
      <c r="K10" s="19"/>
      <c r="L10" s="19"/>
      <c r="M10" s="19"/>
      <c r="N10" s="19"/>
      <c r="O10" s="20" t="s">
        <v>6017</v>
      </c>
      <c r="P10" s="20">
        <v>2012</v>
      </c>
      <c r="Q10" s="19" t="s">
        <v>4218</v>
      </c>
      <c r="R10" s="19"/>
    </row>
    <row r="11" spans="1:26" x14ac:dyDescent="0.3">
      <c r="A11" s="19">
        <v>61</v>
      </c>
      <c r="B11" s="34" t="s">
        <v>12</v>
      </c>
      <c r="C11" s="89">
        <v>4</v>
      </c>
      <c r="D11" s="53" t="s">
        <v>4134</v>
      </c>
      <c r="E11" s="53" t="s">
        <v>5986</v>
      </c>
      <c r="F11" s="20" t="s">
        <v>2369</v>
      </c>
      <c r="G11" s="20" t="s">
        <v>2370</v>
      </c>
      <c r="H11" s="34">
        <v>1996</v>
      </c>
      <c r="I11" s="55" t="s">
        <v>1026</v>
      </c>
      <c r="J11" s="55" t="s">
        <v>2990</v>
      </c>
      <c r="K11" s="19"/>
      <c r="L11" s="19"/>
      <c r="M11" s="19"/>
      <c r="N11" s="19"/>
      <c r="O11" s="20" t="s">
        <v>6017</v>
      </c>
      <c r="P11" s="20">
        <v>2012</v>
      </c>
      <c r="Q11" s="19" t="s">
        <v>4218</v>
      </c>
      <c r="R11" s="19"/>
    </row>
    <row r="12" spans="1:26" x14ac:dyDescent="0.3">
      <c r="A12" s="19">
        <v>62</v>
      </c>
      <c r="B12" s="34" t="s">
        <v>12</v>
      </c>
      <c r="C12" s="89">
        <v>4</v>
      </c>
      <c r="D12" s="53" t="s">
        <v>4135</v>
      </c>
      <c r="E12" s="53" t="s">
        <v>5986</v>
      </c>
      <c r="F12" s="20" t="s">
        <v>2369</v>
      </c>
      <c r="G12" s="20" t="s">
        <v>2370</v>
      </c>
      <c r="H12" s="34">
        <v>1996</v>
      </c>
      <c r="I12" s="55" t="s">
        <v>1026</v>
      </c>
      <c r="J12" s="55" t="s">
        <v>2990</v>
      </c>
      <c r="K12" s="19"/>
      <c r="L12" s="19"/>
      <c r="M12" s="19"/>
      <c r="N12" s="19"/>
      <c r="O12" s="20" t="s">
        <v>6017</v>
      </c>
      <c r="P12" s="20">
        <v>2012</v>
      </c>
      <c r="Q12" s="19" t="s">
        <v>4218</v>
      </c>
      <c r="R12" s="19"/>
    </row>
    <row r="13" spans="1:26" x14ac:dyDescent="0.3">
      <c r="A13" s="19">
        <v>63</v>
      </c>
      <c r="B13" s="34" t="s">
        <v>12</v>
      </c>
      <c r="C13" s="89">
        <v>4</v>
      </c>
      <c r="D13" s="53" t="s">
        <v>4138</v>
      </c>
      <c r="E13" s="53" t="s">
        <v>5986</v>
      </c>
      <c r="F13" s="20" t="s">
        <v>2369</v>
      </c>
      <c r="G13" s="20" t="s">
        <v>2370</v>
      </c>
      <c r="H13" s="34">
        <v>1997</v>
      </c>
      <c r="I13" s="55" t="s">
        <v>1026</v>
      </c>
      <c r="J13" s="55" t="s">
        <v>2990</v>
      </c>
      <c r="K13" s="19"/>
      <c r="L13" s="19"/>
      <c r="M13" s="19"/>
      <c r="N13" s="19"/>
      <c r="O13" s="20" t="s">
        <v>6017</v>
      </c>
      <c r="P13" s="20">
        <v>2012</v>
      </c>
      <c r="Q13" s="19" t="s">
        <v>4218</v>
      </c>
      <c r="R13" s="19"/>
    </row>
    <row r="14" spans="1:26" x14ac:dyDescent="0.3">
      <c r="A14" s="19">
        <v>64</v>
      </c>
      <c r="B14" s="34" t="s">
        <v>12</v>
      </c>
      <c r="C14" s="89">
        <v>4</v>
      </c>
      <c r="D14" s="53" t="s">
        <v>4139</v>
      </c>
      <c r="E14" s="53" t="s">
        <v>5986</v>
      </c>
      <c r="F14" s="20" t="s">
        <v>2369</v>
      </c>
      <c r="G14" s="20" t="s">
        <v>2370</v>
      </c>
      <c r="H14" s="34">
        <v>1997</v>
      </c>
      <c r="I14" s="55" t="s">
        <v>1026</v>
      </c>
      <c r="J14" s="55" t="s">
        <v>2990</v>
      </c>
      <c r="K14" s="19"/>
      <c r="L14" s="19"/>
      <c r="M14" s="19"/>
      <c r="N14" s="19"/>
      <c r="O14" s="20" t="s">
        <v>6017</v>
      </c>
      <c r="P14" s="20">
        <v>2012</v>
      </c>
      <c r="Q14" s="19" t="s">
        <v>4218</v>
      </c>
      <c r="R14" s="19"/>
    </row>
    <row r="15" spans="1:26" x14ac:dyDescent="0.3">
      <c r="A15" s="19">
        <v>154</v>
      </c>
      <c r="B15" s="34" t="s">
        <v>708</v>
      </c>
      <c r="C15" s="89"/>
      <c r="D15" s="53" t="s">
        <v>4126</v>
      </c>
      <c r="E15" s="53" t="s">
        <v>5986</v>
      </c>
      <c r="F15" s="20" t="s">
        <v>2369</v>
      </c>
      <c r="G15" s="20" t="s">
        <v>2370</v>
      </c>
      <c r="H15" s="34">
        <v>1996</v>
      </c>
      <c r="I15" s="55" t="s">
        <v>1026</v>
      </c>
      <c r="J15" s="55" t="s">
        <v>2990</v>
      </c>
      <c r="K15" s="19"/>
      <c r="L15" s="19"/>
      <c r="M15" s="19"/>
      <c r="N15" s="19"/>
      <c r="O15" s="20" t="s">
        <v>6017</v>
      </c>
      <c r="P15" s="20">
        <v>2012</v>
      </c>
      <c r="Q15" s="19" t="s">
        <v>4218</v>
      </c>
      <c r="R15" s="19"/>
    </row>
    <row r="16" spans="1:26" x14ac:dyDescent="0.3">
      <c r="A16" s="19">
        <v>155</v>
      </c>
      <c r="B16" s="34" t="s">
        <v>708</v>
      </c>
      <c r="C16" s="89"/>
      <c r="D16" s="53" t="s">
        <v>4127</v>
      </c>
      <c r="E16" s="53" t="s">
        <v>5986</v>
      </c>
      <c r="F16" s="20" t="s">
        <v>2369</v>
      </c>
      <c r="G16" s="20" t="s">
        <v>2370</v>
      </c>
      <c r="H16" s="34">
        <v>1999</v>
      </c>
      <c r="I16" s="55" t="s">
        <v>1026</v>
      </c>
      <c r="J16" s="55" t="s">
        <v>2990</v>
      </c>
      <c r="K16" s="19"/>
      <c r="L16" s="19"/>
      <c r="M16" s="19"/>
      <c r="N16" s="19"/>
      <c r="O16" s="20" t="s">
        <v>6017</v>
      </c>
      <c r="P16" s="20">
        <v>2012</v>
      </c>
      <c r="Q16" s="19" t="s">
        <v>4218</v>
      </c>
      <c r="R16" s="19"/>
    </row>
    <row r="17" spans="1:26" x14ac:dyDescent="0.3">
      <c r="A17" s="19">
        <v>3396</v>
      </c>
      <c r="B17" s="33" t="s">
        <v>67</v>
      </c>
      <c r="C17" s="89">
        <v>5</v>
      </c>
      <c r="D17" s="52" t="s">
        <v>6132</v>
      </c>
      <c r="E17" s="52" t="s">
        <v>6377</v>
      </c>
      <c r="F17" s="19"/>
      <c r="G17" s="19"/>
      <c r="H17" s="33">
        <v>2001</v>
      </c>
      <c r="I17" s="52" t="s">
        <v>6381</v>
      </c>
      <c r="J17" s="52" t="s">
        <v>2990</v>
      </c>
      <c r="K17" s="19"/>
      <c r="L17" s="19"/>
      <c r="M17" s="19"/>
      <c r="N17" s="19"/>
      <c r="O17" s="19"/>
      <c r="P17" s="19"/>
      <c r="Q17" s="19"/>
      <c r="R17" s="19"/>
      <c r="S17" s="19"/>
      <c r="T17" s="19"/>
      <c r="U17" s="19"/>
      <c r="V17" s="19"/>
      <c r="W17" s="19"/>
      <c r="X17" s="19"/>
      <c r="Y17" s="19"/>
      <c r="Z17" s="19"/>
    </row>
    <row r="18" spans="1:26" x14ac:dyDescent="0.3">
      <c r="A18" s="19">
        <v>68</v>
      </c>
      <c r="B18" s="33" t="s">
        <v>67</v>
      </c>
      <c r="C18" s="89">
        <v>5</v>
      </c>
      <c r="D18" s="53" t="s">
        <v>4131</v>
      </c>
      <c r="E18" s="53" t="s">
        <v>5965</v>
      </c>
      <c r="F18" s="20" t="s">
        <v>905</v>
      </c>
      <c r="G18" s="20" t="s">
        <v>23</v>
      </c>
      <c r="H18" s="34">
        <v>1988</v>
      </c>
      <c r="I18" s="55" t="s">
        <v>1026</v>
      </c>
      <c r="J18" s="55" t="s">
        <v>2990</v>
      </c>
      <c r="K18" s="19"/>
      <c r="L18" s="19"/>
      <c r="M18" s="19"/>
      <c r="N18" s="19"/>
      <c r="O18" s="20" t="s">
        <v>6017</v>
      </c>
      <c r="P18" s="20">
        <v>2012</v>
      </c>
      <c r="Q18" s="19" t="s">
        <v>4218</v>
      </c>
      <c r="R18" s="19"/>
    </row>
    <row r="19" spans="1:26" x14ac:dyDescent="0.3">
      <c r="A19" s="19">
        <v>3397</v>
      </c>
      <c r="B19" s="33" t="s">
        <v>67</v>
      </c>
      <c r="C19" s="89">
        <v>7</v>
      </c>
      <c r="D19" s="52" t="s">
        <v>6135</v>
      </c>
      <c r="E19" s="53" t="s">
        <v>5969</v>
      </c>
      <c r="F19" s="20" t="s">
        <v>4214</v>
      </c>
      <c r="G19" s="20" t="s">
        <v>4215</v>
      </c>
      <c r="H19" s="33">
        <v>2003</v>
      </c>
      <c r="I19" s="52" t="s">
        <v>6381</v>
      </c>
      <c r="J19" s="52" t="s">
        <v>2990</v>
      </c>
      <c r="K19" s="19"/>
      <c r="L19" s="19"/>
      <c r="M19" s="19"/>
      <c r="N19" s="19"/>
      <c r="O19" s="20" t="s">
        <v>6380</v>
      </c>
      <c r="P19" s="20">
        <v>2007</v>
      </c>
      <c r="Q19" s="20" t="s">
        <v>6379</v>
      </c>
      <c r="R19" s="19"/>
      <c r="S19" s="19"/>
      <c r="T19" s="19"/>
      <c r="U19" s="19"/>
      <c r="V19" s="19"/>
      <c r="W19" s="19"/>
      <c r="X19" s="19"/>
      <c r="Y19" s="19"/>
      <c r="Z19" s="19"/>
    </row>
    <row r="20" spans="1:26" x14ac:dyDescent="0.3">
      <c r="A20" s="19">
        <v>3398</v>
      </c>
      <c r="B20" s="33" t="s">
        <v>67</v>
      </c>
      <c r="C20" s="89">
        <v>7</v>
      </c>
      <c r="D20" s="52" t="s">
        <v>6138</v>
      </c>
      <c r="E20" s="53" t="s">
        <v>5969</v>
      </c>
      <c r="F20" s="20" t="s">
        <v>4214</v>
      </c>
      <c r="G20" s="20" t="s">
        <v>4215</v>
      </c>
      <c r="H20" s="33">
        <v>2003</v>
      </c>
      <c r="I20" s="52" t="s">
        <v>6381</v>
      </c>
      <c r="J20" s="52" t="s">
        <v>2990</v>
      </c>
      <c r="K20" s="19"/>
      <c r="L20" s="19"/>
      <c r="M20" s="19"/>
      <c r="N20" s="19"/>
      <c r="O20" s="20" t="s">
        <v>6380</v>
      </c>
      <c r="P20" s="20">
        <v>2007</v>
      </c>
      <c r="Q20" s="20" t="s">
        <v>6379</v>
      </c>
      <c r="R20" s="19"/>
      <c r="S20" s="19"/>
      <c r="T20" s="19"/>
      <c r="U20" s="19"/>
      <c r="V20" s="19"/>
      <c r="W20" s="19"/>
      <c r="X20" s="19"/>
      <c r="Y20" s="19"/>
      <c r="Z20" s="19"/>
    </row>
    <row r="21" spans="1:26" x14ac:dyDescent="0.3">
      <c r="A21" s="19">
        <v>3399</v>
      </c>
      <c r="B21" s="33" t="s">
        <v>67</v>
      </c>
      <c r="C21" s="89">
        <v>5</v>
      </c>
      <c r="D21" s="52" t="s">
        <v>6139</v>
      </c>
      <c r="E21" s="53" t="s">
        <v>5969</v>
      </c>
      <c r="F21" s="20" t="s">
        <v>4214</v>
      </c>
      <c r="G21" s="20" t="s">
        <v>4215</v>
      </c>
      <c r="H21" s="33">
        <v>2004</v>
      </c>
      <c r="I21" s="52" t="s">
        <v>6381</v>
      </c>
      <c r="J21" s="52" t="s">
        <v>2990</v>
      </c>
      <c r="K21" s="19"/>
      <c r="L21" s="19"/>
      <c r="M21" s="19"/>
      <c r="N21" s="19"/>
      <c r="O21" s="20" t="s">
        <v>6380</v>
      </c>
      <c r="P21" s="20">
        <v>2007</v>
      </c>
      <c r="Q21" s="20" t="s">
        <v>6379</v>
      </c>
      <c r="R21" s="19"/>
      <c r="S21" s="19"/>
      <c r="T21" s="19"/>
      <c r="U21" s="19"/>
      <c r="V21" s="19"/>
      <c r="W21" s="19"/>
      <c r="X21" s="19"/>
      <c r="Y21" s="19"/>
      <c r="Z21" s="19"/>
    </row>
    <row r="22" spans="1:26" x14ac:dyDescent="0.3">
      <c r="A22" s="19">
        <v>3400</v>
      </c>
      <c r="B22" s="33" t="s">
        <v>67</v>
      </c>
      <c r="C22" s="89">
        <v>5</v>
      </c>
      <c r="D22" s="52" t="s">
        <v>6140</v>
      </c>
      <c r="E22" s="53" t="s">
        <v>5969</v>
      </c>
      <c r="F22" s="20" t="s">
        <v>4214</v>
      </c>
      <c r="G22" s="20" t="s">
        <v>4215</v>
      </c>
      <c r="H22" s="33">
        <v>2004</v>
      </c>
      <c r="I22" s="52" t="s">
        <v>6381</v>
      </c>
      <c r="J22" s="52" t="s">
        <v>2990</v>
      </c>
      <c r="K22" s="19"/>
      <c r="L22" s="19"/>
      <c r="M22" s="19"/>
      <c r="N22" s="19"/>
      <c r="O22" s="20" t="s">
        <v>6380</v>
      </c>
      <c r="P22" s="20">
        <v>2007</v>
      </c>
      <c r="Q22" s="20" t="s">
        <v>6379</v>
      </c>
      <c r="R22" s="19"/>
      <c r="S22" s="19"/>
      <c r="T22" s="19"/>
      <c r="U22" s="19"/>
      <c r="V22" s="19"/>
      <c r="W22" s="19"/>
      <c r="X22" s="19"/>
      <c r="Y22" s="19"/>
      <c r="Z22" s="19"/>
    </row>
    <row r="23" spans="1:26" x14ac:dyDescent="0.3">
      <c r="A23" s="19">
        <v>3401</v>
      </c>
      <c r="B23" s="33" t="s">
        <v>67</v>
      </c>
      <c r="C23" s="89">
        <v>5</v>
      </c>
      <c r="D23" s="52" t="s">
        <v>6141</v>
      </c>
      <c r="E23" s="53" t="s">
        <v>5969</v>
      </c>
      <c r="F23" s="20" t="s">
        <v>4214</v>
      </c>
      <c r="G23" s="20" t="s">
        <v>4215</v>
      </c>
      <c r="H23" s="33">
        <v>2004</v>
      </c>
      <c r="I23" s="52" t="s">
        <v>6381</v>
      </c>
      <c r="J23" s="52" t="s">
        <v>2990</v>
      </c>
      <c r="K23" s="19"/>
      <c r="L23" s="19"/>
      <c r="M23" s="19"/>
      <c r="N23" s="19"/>
      <c r="O23" s="20" t="s">
        <v>6380</v>
      </c>
      <c r="P23" s="20">
        <v>2007</v>
      </c>
      <c r="Q23" s="20" t="s">
        <v>6379</v>
      </c>
      <c r="R23" s="19"/>
      <c r="S23" s="19"/>
      <c r="T23" s="19"/>
      <c r="U23" s="19"/>
      <c r="V23" s="19"/>
      <c r="W23" s="19"/>
      <c r="X23" s="19"/>
      <c r="Y23" s="19"/>
      <c r="Z23" s="19"/>
    </row>
    <row r="24" spans="1:26" x14ac:dyDescent="0.3">
      <c r="A24" s="19">
        <v>3405</v>
      </c>
      <c r="B24" s="33" t="s">
        <v>67</v>
      </c>
      <c r="C24" s="89">
        <v>5</v>
      </c>
      <c r="D24" s="52" t="s">
        <v>6370</v>
      </c>
      <c r="E24" s="53" t="s">
        <v>5969</v>
      </c>
      <c r="F24" s="20" t="s">
        <v>4214</v>
      </c>
      <c r="G24" s="20" t="s">
        <v>4215</v>
      </c>
      <c r="H24" s="33">
        <v>2004</v>
      </c>
      <c r="I24" s="52" t="s">
        <v>6381</v>
      </c>
      <c r="J24" s="52" t="s">
        <v>2990</v>
      </c>
      <c r="K24" s="19"/>
      <c r="L24" s="19"/>
      <c r="M24" s="19"/>
      <c r="N24" s="19"/>
      <c r="O24" s="20" t="s">
        <v>6380</v>
      </c>
      <c r="P24" s="20">
        <v>2007</v>
      </c>
      <c r="Q24" s="20" t="s">
        <v>6379</v>
      </c>
      <c r="R24" s="19"/>
      <c r="S24" s="19"/>
      <c r="T24" s="19"/>
      <c r="U24" s="19"/>
      <c r="V24" s="19"/>
      <c r="W24" s="19"/>
      <c r="X24" s="19"/>
      <c r="Y24" s="19"/>
      <c r="Z24" s="19"/>
    </row>
    <row r="25" spans="1:26" x14ac:dyDescent="0.3">
      <c r="A25" s="19">
        <v>125</v>
      </c>
      <c r="B25" s="34" t="s">
        <v>708</v>
      </c>
      <c r="C25" s="89"/>
      <c r="D25" s="52">
        <v>110</v>
      </c>
      <c r="E25" s="53" t="s">
        <v>5960</v>
      </c>
      <c r="F25" s="20" t="s">
        <v>3944</v>
      </c>
      <c r="G25" s="20" t="s">
        <v>3945</v>
      </c>
      <c r="H25" s="33">
        <v>2004</v>
      </c>
      <c r="I25" s="55" t="s">
        <v>1026</v>
      </c>
      <c r="J25" s="55" t="s">
        <v>2990</v>
      </c>
      <c r="K25" s="19"/>
      <c r="L25" s="19"/>
      <c r="M25" s="19"/>
      <c r="N25" s="19"/>
      <c r="O25" s="20" t="s">
        <v>6017</v>
      </c>
      <c r="P25" s="20">
        <v>2012</v>
      </c>
      <c r="Q25" s="19" t="s">
        <v>4218</v>
      </c>
      <c r="R25" s="19"/>
    </row>
    <row r="26" spans="1:26" x14ac:dyDescent="0.3">
      <c r="A26" s="19">
        <v>126</v>
      </c>
      <c r="B26" s="34" t="s">
        <v>708</v>
      </c>
      <c r="C26" s="89"/>
      <c r="D26" s="52">
        <v>111</v>
      </c>
      <c r="E26" s="53" t="s">
        <v>5960</v>
      </c>
      <c r="F26" s="20" t="s">
        <v>3944</v>
      </c>
      <c r="G26" s="20" t="s">
        <v>3945</v>
      </c>
      <c r="H26" s="33">
        <v>2004</v>
      </c>
      <c r="I26" s="55" t="s">
        <v>1026</v>
      </c>
      <c r="J26" s="55" t="s">
        <v>2990</v>
      </c>
      <c r="K26" s="19"/>
      <c r="L26" s="19"/>
      <c r="M26" s="19"/>
      <c r="N26" s="19"/>
      <c r="O26" s="20" t="s">
        <v>6017</v>
      </c>
      <c r="P26" s="20">
        <v>2012</v>
      </c>
      <c r="Q26" s="19" t="s">
        <v>4218</v>
      </c>
      <c r="R26" s="19"/>
    </row>
    <row r="27" spans="1:26" x14ac:dyDescent="0.3">
      <c r="A27" s="19">
        <v>127</v>
      </c>
      <c r="B27" s="34" t="s">
        <v>708</v>
      </c>
      <c r="C27" s="89"/>
      <c r="D27" s="52">
        <v>112</v>
      </c>
      <c r="E27" s="53" t="s">
        <v>5960</v>
      </c>
      <c r="F27" s="20" t="s">
        <v>3944</v>
      </c>
      <c r="G27" s="20" t="s">
        <v>3945</v>
      </c>
      <c r="H27" s="33">
        <v>2004</v>
      </c>
      <c r="I27" s="55" t="s">
        <v>1026</v>
      </c>
      <c r="J27" s="55" t="s">
        <v>2990</v>
      </c>
      <c r="K27" s="19"/>
      <c r="L27" s="19"/>
      <c r="M27" s="19"/>
      <c r="N27" s="19"/>
      <c r="O27" s="20" t="s">
        <v>6017</v>
      </c>
      <c r="P27" s="20">
        <v>2012</v>
      </c>
      <c r="Q27" s="19" t="s">
        <v>4218</v>
      </c>
      <c r="R27" s="19"/>
    </row>
    <row r="28" spans="1:26" x14ac:dyDescent="0.3">
      <c r="A28" s="19">
        <v>187</v>
      </c>
      <c r="B28" s="34" t="s">
        <v>708</v>
      </c>
      <c r="C28" s="89"/>
      <c r="D28" s="53" t="s">
        <v>2130</v>
      </c>
      <c r="E28" s="53" t="s">
        <v>5960</v>
      </c>
      <c r="F28" s="20" t="s">
        <v>3944</v>
      </c>
      <c r="G28" s="20" t="s">
        <v>3945</v>
      </c>
      <c r="H28" s="34">
        <v>2002</v>
      </c>
      <c r="I28" s="55" t="s">
        <v>1026</v>
      </c>
      <c r="J28" s="55" t="s">
        <v>2990</v>
      </c>
      <c r="K28" s="19"/>
      <c r="L28" s="19"/>
      <c r="M28" s="19"/>
      <c r="N28" s="19"/>
      <c r="O28" s="20" t="s">
        <v>6017</v>
      </c>
      <c r="P28" s="20">
        <v>2012</v>
      </c>
      <c r="Q28" s="19" t="s">
        <v>4218</v>
      </c>
      <c r="R28" s="19"/>
    </row>
    <row r="29" spans="1:26" x14ac:dyDescent="0.3">
      <c r="A29" s="19">
        <v>188</v>
      </c>
      <c r="B29" s="34" t="s">
        <v>708</v>
      </c>
      <c r="C29" s="89"/>
      <c r="D29" s="53" t="s">
        <v>240</v>
      </c>
      <c r="E29" s="53" t="s">
        <v>5960</v>
      </c>
      <c r="F29" s="20" t="s">
        <v>3944</v>
      </c>
      <c r="G29" s="20" t="s">
        <v>3945</v>
      </c>
      <c r="H29" s="34">
        <v>2002</v>
      </c>
      <c r="I29" s="55" t="s">
        <v>1026</v>
      </c>
      <c r="J29" s="55" t="s">
        <v>2990</v>
      </c>
      <c r="K29" s="19"/>
      <c r="L29" s="19"/>
      <c r="M29" s="19"/>
      <c r="N29" s="19"/>
      <c r="O29" s="20" t="s">
        <v>6017</v>
      </c>
      <c r="P29" s="20">
        <v>2012</v>
      </c>
      <c r="Q29" s="19" t="s">
        <v>4218</v>
      </c>
      <c r="R29" s="19"/>
    </row>
    <row r="30" spans="1:26" x14ac:dyDescent="0.3">
      <c r="A30" s="19">
        <v>189</v>
      </c>
      <c r="B30" s="34" t="s">
        <v>708</v>
      </c>
      <c r="C30" s="89"/>
      <c r="D30" s="53" t="s">
        <v>242</v>
      </c>
      <c r="E30" s="53" t="s">
        <v>5960</v>
      </c>
      <c r="F30" s="20" t="s">
        <v>3944</v>
      </c>
      <c r="G30" s="20" t="s">
        <v>3945</v>
      </c>
      <c r="H30" s="34">
        <v>2002</v>
      </c>
      <c r="I30" s="55" t="s">
        <v>1026</v>
      </c>
      <c r="J30" s="55" t="s">
        <v>2990</v>
      </c>
      <c r="K30" s="19"/>
      <c r="L30" s="19"/>
      <c r="M30" s="19"/>
      <c r="N30" s="19"/>
      <c r="O30" s="20" t="s">
        <v>6017</v>
      </c>
      <c r="P30" s="20">
        <v>2012</v>
      </c>
      <c r="Q30" s="19" t="s">
        <v>4218</v>
      </c>
      <c r="R30" s="19"/>
    </row>
    <row r="31" spans="1:26" x14ac:dyDescent="0.3">
      <c r="A31" s="19">
        <v>190</v>
      </c>
      <c r="B31" s="34" t="s">
        <v>708</v>
      </c>
      <c r="C31" s="89"/>
      <c r="D31" s="53" t="s">
        <v>244</v>
      </c>
      <c r="E31" s="53" t="s">
        <v>5960</v>
      </c>
      <c r="F31" s="20" t="s">
        <v>3944</v>
      </c>
      <c r="G31" s="20" t="s">
        <v>3945</v>
      </c>
      <c r="H31" s="34">
        <v>2002</v>
      </c>
      <c r="I31" s="55" t="s">
        <v>1026</v>
      </c>
      <c r="J31" s="55" t="s">
        <v>2990</v>
      </c>
      <c r="K31" s="19"/>
      <c r="L31" s="19"/>
      <c r="M31" s="19"/>
      <c r="N31" s="19"/>
      <c r="O31" s="20" t="s">
        <v>6017</v>
      </c>
      <c r="P31" s="20">
        <v>2012</v>
      </c>
      <c r="Q31" s="19" t="s">
        <v>4218</v>
      </c>
      <c r="R31" s="19"/>
    </row>
    <row r="32" spans="1:26" x14ac:dyDescent="0.3">
      <c r="A32" s="19">
        <v>3406</v>
      </c>
      <c r="B32" s="33" t="s">
        <v>67</v>
      </c>
      <c r="C32" s="89">
        <v>5</v>
      </c>
      <c r="D32" s="52" t="s">
        <v>6371</v>
      </c>
      <c r="E32" s="53" t="s">
        <v>5962</v>
      </c>
      <c r="F32" s="19" t="s">
        <v>950</v>
      </c>
      <c r="G32" s="19" t="s">
        <v>951</v>
      </c>
      <c r="H32" s="33">
        <v>2004</v>
      </c>
      <c r="I32" s="52" t="s">
        <v>6381</v>
      </c>
      <c r="J32" s="52" t="s">
        <v>2990</v>
      </c>
      <c r="K32" s="19"/>
      <c r="L32" s="19"/>
      <c r="M32" s="19"/>
      <c r="N32" s="19"/>
      <c r="O32" s="20" t="s">
        <v>6380</v>
      </c>
      <c r="P32" s="20">
        <v>2007</v>
      </c>
      <c r="Q32" s="20" t="s">
        <v>6379</v>
      </c>
      <c r="R32" s="19"/>
      <c r="S32" s="19"/>
      <c r="T32" s="19"/>
      <c r="U32" s="19"/>
      <c r="V32" s="19"/>
      <c r="W32" s="19"/>
      <c r="X32" s="19"/>
      <c r="Y32" s="19"/>
      <c r="Z32" s="19"/>
    </row>
    <row r="33" spans="1:26" x14ac:dyDescent="0.3">
      <c r="A33" s="19">
        <v>3407</v>
      </c>
      <c r="B33" s="33" t="s">
        <v>67</v>
      </c>
      <c r="C33" s="89">
        <v>5</v>
      </c>
      <c r="D33" s="52" t="s">
        <v>6372</v>
      </c>
      <c r="E33" s="53" t="s">
        <v>5962</v>
      </c>
      <c r="F33" s="19" t="s">
        <v>950</v>
      </c>
      <c r="G33" s="19" t="s">
        <v>951</v>
      </c>
      <c r="H33" s="33">
        <v>2004</v>
      </c>
      <c r="I33" s="52" t="s">
        <v>6381</v>
      </c>
      <c r="J33" s="52" t="s">
        <v>2990</v>
      </c>
      <c r="K33" s="19"/>
      <c r="L33" s="19"/>
      <c r="M33" s="19"/>
      <c r="N33" s="19"/>
      <c r="O33" s="20" t="s">
        <v>6380</v>
      </c>
      <c r="P33" s="20">
        <v>2007</v>
      </c>
      <c r="Q33" s="20" t="s">
        <v>6379</v>
      </c>
      <c r="R33" s="19"/>
      <c r="S33" s="19"/>
      <c r="T33" s="19"/>
      <c r="U33" s="19"/>
      <c r="V33" s="19"/>
      <c r="W33" s="19"/>
      <c r="X33" s="19"/>
      <c r="Y33" s="19"/>
      <c r="Z33" s="19"/>
    </row>
    <row r="34" spans="1:26" x14ac:dyDescent="0.3">
      <c r="A34" s="19">
        <v>3408</v>
      </c>
      <c r="B34" s="33" t="s">
        <v>67</v>
      </c>
      <c r="C34" s="89">
        <v>5</v>
      </c>
      <c r="D34" s="52" t="s">
        <v>6373</v>
      </c>
      <c r="E34" s="53" t="s">
        <v>5962</v>
      </c>
      <c r="F34" s="19" t="s">
        <v>950</v>
      </c>
      <c r="G34" s="19" t="s">
        <v>951</v>
      </c>
      <c r="H34" s="33">
        <v>2004</v>
      </c>
      <c r="I34" s="52" t="s">
        <v>6381</v>
      </c>
      <c r="J34" s="52" t="s">
        <v>2990</v>
      </c>
      <c r="K34" s="19"/>
      <c r="L34" s="19"/>
      <c r="M34" s="19"/>
      <c r="N34" s="19"/>
      <c r="O34" s="20" t="s">
        <v>6380</v>
      </c>
      <c r="P34" s="20">
        <v>2007</v>
      </c>
      <c r="Q34" s="20" t="s">
        <v>6379</v>
      </c>
      <c r="R34" s="19"/>
      <c r="S34" s="19"/>
      <c r="T34" s="19"/>
      <c r="U34" s="19"/>
      <c r="V34" s="19"/>
      <c r="W34" s="19"/>
      <c r="X34" s="19"/>
      <c r="Y34" s="19"/>
      <c r="Z34" s="19"/>
    </row>
    <row r="35" spans="1:26" x14ac:dyDescent="0.3">
      <c r="A35" s="19">
        <v>3409</v>
      </c>
      <c r="B35" s="33" t="s">
        <v>67</v>
      </c>
      <c r="C35" s="89">
        <v>5</v>
      </c>
      <c r="D35" s="52" t="s">
        <v>6374</v>
      </c>
      <c r="E35" s="53" t="s">
        <v>5962</v>
      </c>
      <c r="F35" s="19" t="s">
        <v>950</v>
      </c>
      <c r="G35" s="19" t="s">
        <v>951</v>
      </c>
      <c r="H35" s="33">
        <v>2004</v>
      </c>
      <c r="I35" s="52" t="s">
        <v>6381</v>
      </c>
      <c r="J35" s="52" t="s">
        <v>2990</v>
      </c>
      <c r="K35" s="19"/>
      <c r="L35" s="19"/>
      <c r="M35" s="19"/>
      <c r="N35" s="19"/>
      <c r="O35" s="20" t="s">
        <v>6380</v>
      </c>
      <c r="P35" s="20">
        <v>2007</v>
      </c>
      <c r="Q35" s="20" t="s">
        <v>6379</v>
      </c>
      <c r="R35" s="19"/>
      <c r="S35" s="19"/>
      <c r="T35" s="19"/>
      <c r="U35" s="19"/>
      <c r="V35" s="19"/>
      <c r="W35" s="19"/>
      <c r="X35" s="19"/>
      <c r="Y35" s="19"/>
      <c r="Z35" s="19"/>
    </row>
    <row r="36" spans="1:26" x14ac:dyDescent="0.3">
      <c r="A36" s="19">
        <v>180</v>
      </c>
      <c r="B36" s="34" t="s">
        <v>708</v>
      </c>
      <c r="C36" s="89"/>
      <c r="D36" s="53" t="s">
        <v>4153</v>
      </c>
      <c r="E36" s="53" t="s">
        <v>5962</v>
      </c>
      <c r="F36" s="19" t="s">
        <v>950</v>
      </c>
      <c r="G36" s="19" t="s">
        <v>951</v>
      </c>
      <c r="H36" s="34">
        <v>2001</v>
      </c>
      <c r="I36" s="55" t="s">
        <v>1026</v>
      </c>
      <c r="J36" s="55" t="s">
        <v>2990</v>
      </c>
      <c r="K36" s="19"/>
      <c r="L36" s="19"/>
      <c r="M36" s="19"/>
      <c r="N36" s="19"/>
      <c r="O36" s="20" t="s">
        <v>6017</v>
      </c>
      <c r="P36" s="20">
        <v>2012</v>
      </c>
      <c r="Q36" s="19" t="s">
        <v>4218</v>
      </c>
      <c r="R36" s="19"/>
    </row>
    <row r="37" spans="1:26" x14ac:dyDescent="0.3">
      <c r="A37" s="19">
        <v>181</v>
      </c>
      <c r="B37" s="34" t="s">
        <v>708</v>
      </c>
      <c r="C37" s="89"/>
      <c r="D37" s="53" t="s">
        <v>4154</v>
      </c>
      <c r="E37" s="53" t="s">
        <v>5962</v>
      </c>
      <c r="F37" s="19" t="s">
        <v>950</v>
      </c>
      <c r="G37" s="19" t="s">
        <v>951</v>
      </c>
      <c r="H37" s="34">
        <v>2001</v>
      </c>
      <c r="I37" s="55" t="s">
        <v>1026</v>
      </c>
      <c r="J37" s="55" t="s">
        <v>2990</v>
      </c>
      <c r="K37" s="19"/>
      <c r="L37" s="19"/>
      <c r="M37" s="19"/>
      <c r="N37" s="19"/>
      <c r="O37" s="20" t="s">
        <v>6017</v>
      </c>
      <c r="P37" s="20">
        <v>2012</v>
      </c>
      <c r="Q37" s="19" t="s">
        <v>4218</v>
      </c>
      <c r="R37" s="19"/>
    </row>
    <row r="38" spans="1:26" x14ac:dyDescent="0.3">
      <c r="A38" s="19">
        <v>182</v>
      </c>
      <c r="B38" s="34" t="s">
        <v>708</v>
      </c>
      <c r="C38" s="89"/>
      <c r="D38" s="53" t="s">
        <v>4155</v>
      </c>
      <c r="E38" s="53" t="s">
        <v>5962</v>
      </c>
      <c r="F38" s="19" t="s">
        <v>950</v>
      </c>
      <c r="G38" s="19" t="s">
        <v>951</v>
      </c>
      <c r="H38" s="34">
        <v>2001</v>
      </c>
      <c r="I38" s="55" t="s">
        <v>1026</v>
      </c>
      <c r="J38" s="55" t="s">
        <v>2990</v>
      </c>
      <c r="K38" s="19"/>
      <c r="L38" s="19"/>
      <c r="M38" s="19"/>
      <c r="N38" s="19"/>
      <c r="O38" s="20" t="s">
        <v>6017</v>
      </c>
      <c r="P38" s="20">
        <v>2012</v>
      </c>
      <c r="Q38" s="19" t="s">
        <v>4218</v>
      </c>
      <c r="R38" s="19"/>
    </row>
    <row r="39" spans="1:26" x14ac:dyDescent="0.3">
      <c r="A39" s="19">
        <v>122</v>
      </c>
      <c r="B39" s="34" t="s">
        <v>708</v>
      </c>
      <c r="C39" s="89"/>
      <c r="D39" s="52">
        <v>107</v>
      </c>
      <c r="E39" s="53" t="s">
        <v>5979</v>
      </c>
      <c r="F39" s="20" t="s">
        <v>4212</v>
      </c>
      <c r="G39" s="20" t="s">
        <v>3942</v>
      </c>
      <c r="H39" s="33">
        <v>2004</v>
      </c>
      <c r="I39" s="55" t="s">
        <v>1026</v>
      </c>
      <c r="J39" s="55" t="s">
        <v>2990</v>
      </c>
      <c r="K39" s="19"/>
      <c r="L39" s="19"/>
      <c r="M39" s="19"/>
      <c r="N39" s="19"/>
      <c r="O39" s="20" t="s">
        <v>6017</v>
      </c>
      <c r="P39" s="20">
        <v>2012</v>
      </c>
      <c r="Q39" s="19" t="s">
        <v>4218</v>
      </c>
      <c r="R39" s="19"/>
    </row>
    <row r="40" spans="1:26" x14ac:dyDescent="0.3">
      <c r="A40" s="19">
        <v>123</v>
      </c>
      <c r="B40" s="34" t="s">
        <v>708</v>
      </c>
      <c r="C40" s="89"/>
      <c r="D40" s="52">
        <v>108</v>
      </c>
      <c r="E40" s="53" t="s">
        <v>5979</v>
      </c>
      <c r="F40" s="20" t="s">
        <v>4212</v>
      </c>
      <c r="G40" s="20" t="s">
        <v>3942</v>
      </c>
      <c r="H40" s="33">
        <v>2004</v>
      </c>
      <c r="I40" s="55" t="s">
        <v>1026</v>
      </c>
      <c r="J40" s="55" t="s">
        <v>2990</v>
      </c>
      <c r="K40" s="19"/>
      <c r="L40" s="19"/>
      <c r="M40" s="19"/>
      <c r="N40" s="19"/>
      <c r="O40" s="20" t="s">
        <v>6017</v>
      </c>
      <c r="P40" s="20">
        <v>2012</v>
      </c>
      <c r="Q40" s="19" t="s">
        <v>4218</v>
      </c>
      <c r="R40" s="19"/>
    </row>
    <row r="41" spans="1:26" x14ac:dyDescent="0.3">
      <c r="A41" s="19">
        <v>124</v>
      </c>
      <c r="B41" s="34" t="s">
        <v>708</v>
      </c>
      <c r="C41" s="89"/>
      <c r="D41" s="52">
        <v>109</v>
      </c>
      <c r="E41" s="53" t="s">
        <v>5979</v>
      </c>
      <c r="F41" s="20" t="s">
        <v>4212</v>
      </c>
      <c r="G41" s="20" t="s">
        <v>3942</v>
      </c>
      <c r="H41" s="33">
        <v>2004</v>
      </c>
      <c r="I41" s="55" t="s">
        <v>1026</v>
      </c>
      <c r="J41" s="55" t="s">
        <v>2990</v>
      </c>
      <c r="K41" s="19"/>
      <c r="L41" s="19"/>
      <c r="M41" s="19"/>
      <c r="N41" s="19"/>
      <c r="O41" s="20" t="s">
        <v>6017</v>
      </c>
      <c r="P41" s="20">
        <v>2012</v>
      </c>
      <c r="Q41" s="19" t="s">
        <v>4218</v>
      </c>
      <c r="R41" s="19"/>
    </row>
    <row r="42" spans="1:26" x14ac:dyDescent="0.3">
      <c r="A42" s="19">
        <v>185</v>
      </c>
      <c r="B42" s="34" t="s">
        <v>708</v>
      </c>
      <c r="C42" s="89"/>
      <c r="D42" s="53" t="s">
        <v>4158</v>
      </c>
      <c r="E42" s="53" t="s">
        <v>5979</v>
      </c>
      <c r="F42" s="20" t="s">
        <v>4212</v>
      </c>
      <c r="G42" s="20" t="s">
        <v>3942</v>
      </c>
      <c r="H42" s="34">
        <v>2002</v>
      </c>
      <c r="I42" s="55" t="s">
        <v>1026</v>
      </c>
      <c r="J42" s="55" t="s">
        <v>2990</v>
      </c>
      <c r="K42" s="19"/>
      <c r="L42" s="19"/>
      <c r="M42" s="19"/>
      <c r="N42" s="19"/>
      <c r="O42" s="20" t="s">
        <v>6017</v>
      </c>
      <c r="P42" s="20">
        <v>2012</v>
      </c>
      <c r="Q42" s="19" t="s">
        <v>4218</v>
      </c>
      <c r="R42" s="19"/>
    </row>
    <row r="43" spans="1:26" x14ac:dyDescent="0.3">
      <c r="A43" s="19">
        <v>186</v>
      </c>
      <c r="B43" s="34" t="s">
        <v>708</v>
      </c>
      <c r="C43" s="89"/>
      <c r="D43" s="53" t="s">
        <v>4159</v>
      </c>
      <c r="E43" s="53" t="s">
        <v>5979</v>
      </c>
      <c r="F43" s="20" t="s">
        <v>4212</v>
      </c>
      <c r="G43" s="20" t="s">
        <v>3942</v>
      </c>
      <c r="H43" s="34">
        <v>2002</v>
      </c>
      <c r="I43" s="55" t="s">
        <v>1026</v>
      </c>
      <c r="J43" s="55" t="s">
        <v>2990</v>
      </c>
      <c r="K43" s="19"/>
      <c r="L43" s="19"/>
      <c r="M43" s="19"/>
      <c r="N43" s="19"/>
      <c r="O43" s="20" t="s">
        <v>6017</v>
      </c>
      <c r="P43" s="20">
        <v>2012</v>
      </c>
      <c r="Q43" s="19" t="s">
        <v>4218</v>
      </c>
      <c r="R43" s="19"/>
    </row>
    <row r="44" spans="1:26" x14ac:dyDescent="0.3">
      <c r="A44" s="19">
        <v>195</v>
      </c>
      <c r="B44" s="34" t="s">
        <v>708</v>
      </c>
      <c r="C44" s="89"/>
      <c r="D44" s="53" t="s">
        <v>262</v>
      </c>
      <c r="E44" s="53" t="s">
        <v>5979</v>
      </c>
      <c r="F44" s="20" t="s">
        <v>4212</v>
      </c>
      <c r="G44" s="20" t="s">
        <v>3942</v>
      </c>
      <c r="H44" s="34">
        <v>2002</v>
      </c>
      <c r="I44" s="55" t="s">
        <v>1026</v>
      </c>
      <c r="J44" s="55" t="s">
        <v>2990</v>
      </c>
      <c r="K44" s="19"/>
      <c r="L44" s="19"/>
      <c r="M44" s="19"/>
      <c r="N44" s="19"/>
      <c r="O44" s="20" t="s">
        <v>6017</v>
      </c>
      <c r="P44" s="20">
        <v>2012</v>
      </c>
      <c r="Q44" s="19" t="s">
        <v>4218</v>
      </c>
      <c r="R44" s="19"/>
    </row>
    <row r="45" spans="1:26" x14ac:dyDescent="0.3">
      <c r="A45" s="19">
        <v>3410</v>
      </c>
      <c r="B45" s="33" t="s">
        <v>67</v>
      </c>
      <c r="C45" s="89">
        <v>5</v>
      </c>
      <c r="D45" s="52" t="s">
        <v>6375</v>
      </c>
      <c r="E45" s="52" t="s">
        <v>6378</v>
      </c>
      <c r="F45" s="19"/>
      <c r="G45" s="19"/>
      <c r="H45" s="33">
        <v>2004</v>
      </c>
      <c r="I45" s="52" t="s">
        <v>6381</v>
      </c>
      <c r="J45" s="52" t="s">
        <v>2990</v>
      </c>
      <c r="K45" s="19"/>
      <c r="L45" s="19"/>
      <c r="M45" s="19"/>
      <c r="N45" s="19"/>
      <c r="O45" s="20" t="s">
        <v>6380</v>
      </c>
      <c r="P45" s="20">
        <v>2007</v>
      </c>
      <c r="Q45" s="20" t="s">
        <v>6379</v>
      </c>
      <c r="R45" s="19"/>
      <c r="S45" s="19"/>
      <c r="T45" s="19"/>
      <c r="U45" s="19"/>
      <c r="V45" s="19"/>
      <c r="W45" s="19"/>
      <c r="X45" s="19"/>
      <c r="Y45" s="19"/>
      <c r="Z45" s="19"/>
    </row>
    <row r="46" spans="1:26" x14ac:dyDescent="0.3">
      <c r="A46" s="19">
        <v>3411</v>
      </c>
      <c r="B46" s="33" t="s">
        <v>67</v>
      </c>
      <c r="C46" s="89">
        <v>5</v>
      </c>
      <c r="D46" s="52" t="s">
        <v>6376</v>
      </c>
      <c r="E46" s="52" t="s">
        <v>6378</v>
      </c>
      <c r="F46" s="19"/>
      <c r="G46" s="19"/>
      <c r="H46" s="33">
        <v>2004</v>
      </c>
      <c r="I46" s="52" t="s">
        <v>6381</v>
      </c>
      <c r="J46" s="52" t="s">
        <v>2990</v>
      </c>
      <c r="K46" s="19"/>
      <c r="L46" s="19"/>
      <c r="M46" s="19"/>
      <c r="N46" s="19"/>
      <c r="O46" s="20" t="s">
        <v>6380</v>
      </c>
      <c r="P46" s="20">
        <v>2007</v>
      </c>
      <c r="Q46" s="20" t="s">
        <v>6379</v>
      </c>
      <c r="R46" s="19"/>
      <c r="S46" s="19"/>
      <c r="T46" s="19"/>
      <c r="U46" s="19"/>
      <c r="V46" s="19"/>
      <c r="W46" s="19"/>
      <c r="X46" s="19"/>
      <c r="Y46" s="19"/>
      <c r="Z46" s="19"/>
    </row>
    <row r="47" spans="1:26" x14ac:dyDescent="0.3">
      <c r="A47" s="19">
        <v>177</v>
      </c>
      <c r="B47" s="34" t="s">
        <v>708</v>
      </c>
      <c r="C47" s="89"/>
      <c r="D47" s="53" t="s">
        <v>4152</v>
      </c>
      <c r="E47" s="53" t="s">
        <v>1166</v>
      </c>
      <c r="F47" s="19"/>
      <c r="G47" s="19"/>
      <c r="H47" s="34">
        <v>2001</v>
      </c>
      <c r="I47" s="55" t="s">
        <v>1026</v>
      </c>
      <c r="J47" s="55" t="s">
        <v>2990</v>
      </c>
      <c r="K47" s="19"/>
      <c r="L47" s="19"/>
      <c r="M47" s="19"/>
      <c r="N47" s="19"/>
      <c r="O47" s="20" t="s">
        <v>6017</v>
      </c>
      <c r="P47" s="20">
        <v>2012</v>
      </c>
      <c r="Q47" s="19" t="s">
        <v>4218</v>
      </c>
      <c r="R47" s="19"/>
    </row>
    <row r="48" spans="1:26" x14ac:dyDescent="0.3">
      <c r="A48" s="19">
        <v>100</v>
      </c>
      <c r="B48" s="60" t="s">
        <v>67</v>
      </c>
      <c r="C48" s="89">
        <v>7</v>
      </c>
      <c r="D48" s="53" t="s">
        <v>203</v>
      </c>
      <c r="E48" s="51" t="s">
        <v>5995</v>
      </c>
      <c r="F48" s="23" t="s">
        <v>13</v>
      </c>
      <c r="G48" s="23" t="s">
        <v>14</v>
      </c>
      <c r="H48" s="34">
        <v>1991</v>
      </c>
      <c r="I48" s="55" t="s">
        <v>1026</v>
      </c>
      <c r="J48" s="55" t="s">
        <v>2990</v>
      </c>
      <c r="K48" s="19" t="str">
        <f>B48&amp;"-"&amp;C48</f>
        <v>IIA-7</v>
      </c>
      <c r="L48" s="19"/>
      <c r="M48" s="19"/>
      <c r="N48" s="19"/>
      <c r="O48" s="20" t="s">
        <v>6017</v>
      </c>
      <c r="P48" s="20">
        <v>2012</v>
      </c>
      <c r="Q48" s="19" t="s">
        <v>4218</v>
      </c>
      <c r="R48" s="19"/>
    </row>
    <row r="49" spans="1:18" x14ac:dyDescent="0.3">
      <c r="A49" s="19">
        <v>60</v>
      </c>
      <c r="B49" s="34" t="s">
        <v>12</v>
      </c>
      <c r="C49" s="89">
        <v>4</v>
      </c>
      <c r="D49" s="53" t="s">
        <v>4114</v>
      </c>
      <c r="E49" s="51" t="s">
        <v>5995</v>
      </c>
      <c r="F49" s="22" t="s">
        <v>13</v>
      </c>
      <c r="G49" s="22" t="s">
        <v>14</v>
      </c>
      <c r="H49" s="33">
        <v>1996</v>
      </c>
      <c r="I49" s="55" t="s">
        <v>1026</v>
      </c>
      <c r="J49" s="55" t="s">
        <v>2990</v>
      </c>
      <c r="K49" s="19" t="str">
        <f t="shared" ref="K49:K71" si="0">B49&amp;"-"&amp;C49</f>
        <v>IIB-4</v>
      </c>
      <c r="L49" s="19"/>
      <c r="M49" s="19"/>
      <c r="N49" s="19"/>
      <c r="O49" s="20" t="s">
        <v>6017</v>
      </c>
      <c r="P49" s="20">
        <v>2012</v>
      </c>
      <c r="Q49" s="19" t="s">
        <v>4218</v>
      </c>
      <c r="R49" s="19"/>
    </row>
    <row r="50" spans="1:18" x14ac:dyDescent="0.3">
      <c r="A50" s="19">
        <v>87</v>
      </c>
      <c r="B50" s="60" t="s">
        <v>67</v>
      </c>
      <c r="C50" s="89">
        <v>7</v>
      </c>
      <c r="D50" s="53" t="s">
        <v>4115</v>
      </c>
      <c r="E50" s="51" t="s">
        <v>5995</v>
      </c>
      <c r="F50" s="22" t="s">
        <v>13</v>
      </c>
      <c r="G50" s="22" t="s">
        <v>14</v>
      </c>
      <c r="H50" s="33">
        <v>1997</v>
      </c>
      <c r="I50" s="55" t="s">
        <v>1026</v>
      </c>
      <c r="J50" s="55" t="s">
        <v>2990</v>
      </c>
      <c r="K50" s="19" t="str">
        <f t="shared" si="0"/>
        <v>IIA-7</v>
      </c>
      <c r="L50" s="19"/>
      <c r="M50" s="19"/>
      <c r="N50" s="19"/>
      <c r="O50" s="20" t="s">
        <v>6017</v>
      </c>
      <c r="P50" s="20">
        <v>2012</v>
      </c>
      <c r="Q50" s="19" t="s">
        <v>4218</v>
      </c>
      <c r="R50" s="19"/>
    </row>
    <row r="51" spans="1:18" x14ac:dyDescent="0.3">
      <c r="A51" s="19">
        <v>148</v>
      </c>
      <c r="B51" s="34" t="s">
        <v>708</v>
      </c>
      <c r="C51" s="89"/>
      <c r="D51" s="53" t="s">
        <v>4116</v>
      </c>
      <c r="E51" s="51" t="s">
        <v>5995</v>
      </c>
      <c r="F51" s="19" t="s">
        <v>13</v>
      </c>
      <c r="G51" s="19" t="s">
        <v>14</v>
      </c>
      <c r="H51" s="33">
        <v>1997</v>
      </c>
      <c r="I51" s="55" t="s">
        <v>1026</v>
      </c>
      <c r="J51" s="55" t="s">
        <v>2990</v>
      </c>
      <c r="K51" s="19" t="str">
        <f t="shared" si="0"/>
        <v>II-</v>
      </c>
      <c r="L51" s="19"/>
      <c r="M51" s="19"/>
      <c r="N51" s="19"/>
      <c r="O51" s="20" t="s">
        <v>6017</v>
      </c>
      <c r="P51" s="20">
        <v>2012</v>
      </c>
      <c r="Q51" s="19" t="s">
        <v>4218</v>
      </c>
      <c r="R51" s="19"/>
    </row>
    <row r="52" spans="1:18" x14ac:dyDescent="0.3">
      <c r="A52" s="19">
        <v>149</v>
      </c>
      <c r="B52" s="34" t="s">
        <v>708</v>
      </c>
      <c r="C52" s="89"/>
      <c r="D52" s="53" t="s">
        <v>4117</v>
      </c>
      <c r="E52" s="51" t="s">
        <v>5995</v>
      </c>
      <c r="F52" s="22" t="s">
        <v>13</v>
      </c>
      <c r="G52" s="22" t="s">
        <v>14</v>
      </c>
      <c r="H52" s="33">
        <v>1997</v>
      </c>
      <c r="I52" s="55" t="s">
        <v>1026</v>
      </c>
      <c r="J52" s="55" t="s">
        <v>2990</v>
      </c>
      <c r="K52" s="19" t="str">
        <f t="shared" si="0"/>
        <v>II-</v>
      </c>
      <c r="L52" s="19"/>
      <c r="M52" s="19"/>
      <c r="N52" s="19"/>
      <c r="O52" s="20" t="s">
        <v>6017</v>
      </c>
      <c r="P52" s="20">
        <v>2012</v>
      </c>
      <c r="Q52" s="19" t="s">
        <v>4218</v>
      </c>
      <c r="R52" s="19"/>
    </row>
    <row r="53" spans="1:18" x14ac:dyDescent="0.3">
      <c r="A53" s="19">
        <v>150</v>
      </c>
      <c r="B53" s="34" t="s">
        <v>708</v>
      </c>
      <c r="C53" s="89"/>
      <c r="D53" s="53" t="s">
        <v>4118</v>
      </c>
      <c r="E53" s="51" t="s">
        <v>5995</v>
      </c>
      <c r="F53" s="22" t="s">
        <v>13</v>
      </c>
      <c r="G53" s="22" t="s">
        <v>14</v>
      </c>
      <c r="H53" s="33">
        <v>1997</v>
      </c>
      <c r="I53" s="55" t="s">
        <v>1026</v>
      </c>
      <c r="J53" s="55" t="s">
        <v>2990</v>
      </c>
      <c r="K53" s="19" t="str">
        <f t="shared" si="0"/>
        <v>II-</v>
      </c>
      <c r="L53" s="19"/>
      <c r="M53" s="19"/>
      <c r="N53" s="19"/>
      <c r="O53" s="20" t="s">
        <v>6017</v>
      </c>
      <c r="P53" s="20">
        <v>2012</v>
      </c>
      <c r="Q53" s="19" t="s">
        <v>4218</v>
      </c>
      <c r="R53" s="19"/>
    </row>
    <row r="54" spans="1:18" x14ac:dyDescent="0.3">
      <c r="A54" s="19">
        <v>69</v>
      </c>
      <c r="B54" s="33" t="s">
        <v>67</v>
      </c>
      <c r="C54" s="89">
        <v>5</v>
      </c>
      <c r="D54" s="53" t="s">
        <v>4119</v>
      </c>
      <c r="E54" s="51" t="s">
        <v>5995</v>
      </c>
      <c r="F54" s="19" t="s">
        <v>13</v>
      </c>
      <c r="G54" s="19" t="s">
        <v>14</v>
      </c>
      <c r="H54" s="33">
        <v>1997</v>
      </c>
      <c r="I54" s="55" t="s">
        <v>1026</v>
      </c>
      <c r="J54" s="55" t="s">
        <v>2990</v>
      </c>
      <c r="K54" s="19" t="str">
        <f t="shared" si="0"/>
        <v>IIA-5</v>
      </c>
      <c r="L54" s="19"/>
      <c r="M54" s="19"/>
      <c r="N54" s="19"/>
      <c r="O54" s="20" t="s">
        <v>6017</v>
      </c>
      <c r="P54" s="20">
        <v>2012</v>
      </c>
      <c r="Q54" s="19" t="s">
        <v>4218</v>
      </c>
      <c r="R54" s="19"/>
    </row>
    <row r="55" spans="1:18" x14ac:dyDescent="0.3">
      <c r="A55" s="19">
        <v>88</v>
      </c>
      <c r="B55" s="60" t="s">
        <v>67</v>
      </c>
      <c r="C55" s="89">
        <v>7</v>
      </c>
      <c r="D55" s="53" t="s">
        <v>4120</v>
      </c>
      <c r="E55" s="51" t="s">
        <v>5995</v>
      </c>
      <c r="F55" s="22" t="s">
        <v>13</v>
      </c>
      <c r="G55" s="22" t="s">
        <v>14</v>
      </c>
      <c r="H55" s="33">
        <v>1997</v>
      </c>
      <c r="I55" s="55" t="s">
        <v>1026</v>
      </c>
      <c r="J55" s="55" t="s">
        <v>2990</v>
      </c>
      <c r="K55" s="19" t="str">
        <f t="shared" si="0"/>
        <v>IIA-7</v>
      </c>
      <c r="L55" s="19"/>
      <c r="M55" s="19"/>
      <c r="N55" s="19"/>
      <c r="O55" s="20" t="s">
        <v>6017</v>
      </c>
      <c r="P55" s="20">
        <v>2012</v>
      </c>
      <c r="Q55" s="19" t="s">
        <v>4218</v>
      </c>
      <c r="R55" s="19"/>
    </row>
    <row r="56" spans="1:18" x14ac:dyDescent="0.3">
      <c r="A56" s="19">
        <v>92</v>
      </c>
      <c r="B56" s="94" t="s">
        <v>67</v>
      </c>
      <c r="C56" s="92">
        <v>7</v>
      </c>
      <c r="D56" s="96" t="s">
        <v>4128</v>
      </c>
      <c r="E56" s="51" t="s">
        <v>5995</v>
      </c>
      <c r="F56" s="75" t="s">
        <v>13</v>
      </c>
      <c r="G56" s="75" t="s">
        <v>14</v>
      </c>
      <c r="H56" s="94">
        <v>1999</v>
      </c>
      <c r="I56" s="97" t="s">
        <v>1026</v>
      </c>
      <c r="J56" s="55" t="s">
        <v>2990</v>
      </c>
      <c r="K56" s="19" t="str">
        <f t="shared" si="0"/>
        <v>IIA-7</v>
      </c>
      <c r="L56" s="19"/>
      <c r="M56" s="19"/>
      <c r="N56" s="19"/>
      <c r="O56" s="20" t="s">
        <v>6017</v>
      </c>
      <c r="P56" s="20">
        <v>2012</v>
      </c>
      <c r="Q56" s="19" t="s">
        <v>4218</v>
      </c>
      <c r="R56" s="19"/>
    </row>
    <row r="57" spans="1:18" x14ac:dyDescent="0.3">
      <c r="A57" s="19">
        <v>93</v>
      </c>
      <c r="B57" s="60" t="s">
        <v>67</v>
      </c>
      <c r="C57" s="89">
        <v>7</v>
      </c>
      <c r="D57" s="53" t="s">
        <v>4140</v>
      </c>
      <c r="E57" s="51" t="s">
        <v>5995</v>
      </c>
      <c r="F57" s="23" t="s">
        <v>13</v>
      </c>
      <c r="G57" s="23" t="s">
        <v>14</v>
      </c>
      <c r="H57" s="34">
        <v>1999</v>
      </c>
      <c r="I57" s="55" t="s">
        <v>1026</v>
      </c>
      <c r="J57" s="55" t="s">
        <v>2990</v>
      </c>
      <c r="K57" s="19" t="str">
        <f t="shared" si="0"/>
        <v>IIA-7</v>
      </c>
      <c r="L57" s="19"/>
      <c r="M57" s="19"/>
      <c r="N57" s="19"/>
      <c r="O57" s="20" t="s">
        <v>6017</v>
      </c>
      <c r="P57" s="20">
        <v>2012</v>
      </c>
      <c r="Q57" s="19" t="s">
        <v>4218</v>
      </c>
      <c r="R57" s="19"/>
    </row>
    <row r="58" spans="1:18" x14ac:dyDescent="0.3">
      <c r="A58" s="19">
        <v>157</v>
      </c>
      <c r="B58" s="34" t="s">
        <v>708</v>
      </c>
      <c r="C58" s="89"/>
      <c r="D58" s="53" t="s">
        <v>4172</v>
      </c>
      <c r="E58" s="51" t="s">
        <v>5995</v>
      </c>
      <c r="F58" s="23" t="s">
        <v>13</v>
      </c>
      <c r="G58" s="23" t="s">
        <v>14</v>
      </c>
      <c r="H58" s="34">
        <v>1999</v>
      </c>
      <c r="I58" s="55" t="s">
        <v>1026</v>
      </c>
      <c r="J58" s="55" t="s">
        <v>2990</v>
      </c>
      <c r="K58" s="19" t="str">
        <f t="shared" si="0"/>
        <v>II-</v>
      </c>
      <c r="L58" s="19"/>
      <c r="M58" s="19"/>
      <c r="N58" s="19"/>
      <c r="O58" s="20" t="s">
        <v>6017</v>
      </c>
      <c r="P58" s="20">
        <v>2012</v>
      </c>
      <c r="Q58" s="19" t="s">
        <v>4218</v>
      </c>
      <c r="R58" s="19"/>
    </row>
    <row r="59" spans="1:18" x14ac:dyDescent="0.3">
      <c r="A59" s="19">
        <v>101</v>
      </c>
      <c r="B59" s="60" t="s">
        <v>67</v>
      </c>
      <c r="C59" s="89">
        <v>7</v>
      </c>
      <c r="D59" s="53" t="s">
        <v>4109</v>
      </c>
      <c r="E59" s="51" t="s">
        <v>5995</v>
      </c>
      <c r="F59" s="22" t="s">
        <v>13</v>
      </c>
      <c r="G59" s="22" t="s">
        <v>14</v>
      </c>
      <c r="H59" s="33">
        <v>1999</v>
      </c>
      <c r="I59" s="55" t="s">
        <v>1026</v>
      </c>
      <c r="J59" s="55" t="s">
        <v>2990</v>
      </c>
      <c r="K59" s="19" t="str">
        <f t="shared" si="0"/>
        <v>IIA-7</v>
      </c>
      <c r="L59" s="19"/>
      <c r="M59" s="19"/>
      <c r="N59" s="19"/>
      <c r="O59" s="20" t="s">
        <v>6017</v>
      </c>
      <c r="P59" s="20">
        <v>2012</v>
      </c>
      <c r="Q59" s="19" t="s">
        <v>4218</v>
      </c>
      <c r="R59" s="19"/>
    </row>
    <row r="60" spans="1:18" x14ac:dyDescent="0.3">
      <c r="A60" s="19">
        <v>65</v>
      </c>
      <c r="B60" s="34" t="s">
        <v>12</v>
      </c>
      <c r="C60" s="89">
        <v>4</v>
      </c>
      <c r="D60" s="53" t="s">
        <v>4129</v>
      </c>
      <c r="E60" s="51" t="s">
        <v>5995</v>
      </c>
      <c r="F60" s="22" t="s">
        <v>13</v>
      </c>
      <c r="G60" s="22" t="s">
        <v>14</v>
      </c>
      <c r="H60" s="34">
        <v>2000</v>
      </c>
      <c r="I60" s="55" t="s">
        <v>1026</v>
      </c>
      <c r="J60" s="55" t="s">
        <v>2990</v>
      </c>
      <c r="K60" s="19" t="str">
        <f t="shared" si="0"/>
        <v>IIB-4</v>
      </c>
      <c r="L60" s="19"/>
      <c r="M60" s="19"/>
      <c r="N60" s="19"/>
      <c r="O60" s="20" t="s">
        <v>6017</v>
      </c>
      <c r="P60" s="20">
        <v>2012</v>
      </c>
      <c r="Q60" s="19" t="s">
        <v>4218</v>
      </c>
      <c r="R60" s="19"/>
    </row>
    <row r="61" spans="1:18" x14ac:dyDescent="0.3">
      <c r="A61" s="19">
        <v>172</v>
      </c>
      <c r="B61" s="34" t="s">
        <v>708</v>
      </c>
      <c r="C61" s="89"/>
      <c r="D61" s="53" t="s">
        <v>2304</v>
      </c>
      <c r="E61" s="51" t="s">
        <v>5995</v>
      </c>
      <c r="F61" s="23" t="s">
        <v>13</v>
      </c>
      <c r="G61" s="23" t="s">
        <v>14</v>
      </c>
      <c r="H61" s="34">
        <v>2005</v>
      </c>
      <c r="I61" s="55" t="s">
        <v>1026</v>
      </c>
      <c r="J61" s="55" t="s">
        <v>2990</v>
      </c>
      <c r="K61" s="19" t="str">
        <f t="shared" si="0"/>
        <v>II-</v>
      </c>
      <c r="L61" s="19"/>
      <c r="M61" s="19"/>
      <c r="N61" s="19"/>
      <c r="O61" s="20" t="s">
        <v>6017</v>
      </c>
      <c r="P61" s="20">
        <v>2012</v>
      </c>
      <c r="Q61" s="19" t="s">
        <v>4218</v>
      </c>
      <c r="R61" s="19"/>
    </row>
    <row r="62" spans="1:18" x14ac:dyDescent="0.3">
      <c r="A62" s="19">
        <v>173</v>
      </c>
      <c r="B62" s="34" t="s">
        <v>708</v>
      </c>
      <c r="C62" s="89"/>
      <c r="D62" s="53" t="s">
        <v>322</v>
      </c>
      <c r="E62" s="51" t="s">
        <v>5995</v>
      </c>
      <c r="F62" s="24" t="s">
        <v>13</v>
      </c>
      <c r="G62" s="24" t="s">
        <v>14</v>
      </c>
      <c r="H62" s="34">
        <v>2005</v>
      </c>
      <c r="I62" s="55" t="s">
        <v>1026</v>
      </c>
      <c r="J62" s="55" t="s">
        <v>2990</v>
      </c>
      <c r="K62" s="19" t="str">
        <f t="shared" si="0"/>
        <v>II-</v>
      </c>
      <c r="L62" s="19"/>
      <c r="M62" s="19"/>
      <c r="N62" s="19"/>
      <c r="O62" s="20" t="s">
        <v>6017</v>
      </c>
      <c r="P62" s="20">
        <v>2012</v>
      </c>
      <c r="Q62" s="19" t="s">
        <v>4218</v>
      </c>
      <c r="R62" s="19"/>
    </row>
    <row r="63" spans="1:18" x14ac:dyDescent="0.3">
      <c r="A63" s="19">
        <v>174</v>
      </c>
      <c r="B63" s="34" t="s">
        <v>708</v>
      </c>
      <c r="C63" s="89"/>
      <c r="D63" s="53" t="s">
        <v>4166</v>
      </c>
      <c r="E63" s="51" t="s">
        <v>5995</v>
      </c>
      <c r="F63" s="24" t="s">
        <v>13</v>
      </c>
      <c r="G63" s="24" t="s">
        <v>14</v>
      </c>
      <c r="H63" s="34">
        <v>2005</v>
      </c>
      <c r="I63" s="55" t="s">
        <v>1026</v>
      </c>
      <c r="J63" s="55" t="s">
        <v>2990</v>
      </c>
      <c r="K63" s="19" t="str">
        <f t="shared" si="0"/>
        <v>II-</v>
      </c>
      <c r="L63" s="19"/>
      <c r="M63" s="19"/>
      <c r="N63" s="19"/>
      <c r="O63" s="20" t="s">
        <v>6017</v>
      </c>
      <c r="P63" s="20">
        <v>2012</v>
      </c>
      <c r="Q63" s="19" t="s">
        <v>4218</v>
      </c>
      <c r="R63" s="19"/>
    </row>
    <row r="64" spans="1:18" x14ac:dyDescent="0.3">
      <c r="A64" s="19">
        <v>175</v>
      </c>
      <c r="B64" s="34" t="s">
        <v>708</v>
      </c>
      <c r="C64" s="89"/>
      <c r="D64" s="53" t="s">
        <v>4167</v>
      </c>
      <c r="E64" s="51" t="s">
        <v>5995</v>
      </c>
      <c r="F64" s="23" t="s">
        <v>13</v>
      </c>
      <c r="G64" s="23" t="s">
        <v>14</v>
      </c>
      <c r="H64" s="34">
        <v>2005</v>
      </c>
      <c r="I64" s="55" t="s">
        <v>1026</v>
      </c>
      <c r="J64" s="55" t="s">
        <v>2990</v>
      </c>
      <c r="K64" s="19" t="str">
        <f t="shared" si="0"/>
        <v>II-</v>
      </c>
      <c r="L64" s="19"/>
      <c r="M64" s="19"/>
      <c r="N64" s="19"/>
      <c r="O64" s="20" t="s">
        <v>6017</v>
      </c>
      <c r="P64" s="20">
        <v>2012</v>
      </c>
      <c r="Q64" s="19" t="s">
        <v>4218</v>
      </c>
      <c r="R64" s="19"/>
    </row>
    <row r="65" spans="1:18" x14ac:dyDescent="0.3">
      <c r="A65" s="19">
        <v>176</v>
      </c>
      <c r="B65" s="34" t="s">
        <v>708</v>
      </c>
      <c r="C65" s="89"/>
      <c r="D65" s="53" t="s">
        <v>4168</v>
      </c>
      <c r="E65" s="51" t="s">
        <v>5995</v>
      </c>
      <c r="F65" s="23" t="s">
        <v>13</v>
      </c>
      <c r="G65" s="23" t="s">
        <v>14</v>
      </c>
      <c r="H65" s="34">
        <v>2005</v>
      </c>
      <c r="I65" s="55" t="s">
        <v>1026</v>
      </c>
      <c r="J65" s="55" t="s">
        <v>2990</v>
      </c>
      <c r="K65" s="19" t="str">
        <f t="shared" si="0"/>
        <v>II-</v>
      </c>
      <c r="L65" s="19"/>
      <c r="M65" s="19"/>
      <c r="N65" s="19"/>
      <c r="O65" s="20" t="s">
        <v>6017</v>
      </c>
      <c r="P65" s="20">
        <v>2012</v>
      </c>
      <c r="Q65" s="19" t="s">
        <v>4218</v>
      </c>
      <c r="R65" s="19"/>
    </row>
    <row r="66" spans="1:18" x14ac:dyDescent="0.3">
      <c r="A66" s="19">
        <v>196</v>
      </c>
      <c r="B66" s="34" t="s">
        <v>708</v>
      </c>
      <c r="C66" s="89"/>
      <c r="D66" s="53" t="s">
        <v>4171</v>
      </c>
      <c r="E66" s="51" t="s">
        <v>5995</v>
      </c>
      <c r="F66" s="24" t="s">
        <v>13</v>
      </c>
      <c r="G66" s="24" t="s">
        <v>14</v>
      </c>
      <c r="H66" s="34">
        <v>2006</v>
      </c>
      <c r="I66" s="55" t="s">
        <v>1026</v>
      </c>
      <c r="J66" s="55" t="s">
        <v>2990</v>
      </c>
      <c r="K66" s="19" t="str">
        <f t="shared" si="0"/>
        <v>II-</v>
      </c>
      <c r="L66" s="19"/>
      <c r="M66" s="19"/>
      <c r="N66" s="19"/>
      <c r="O66" s="20" t="s">
        <v>6017</v>
      </c>
      <c r="P66" s="20">
        <v>2012</v>
      </c>
      <c r="Q66" s="19" t="s">
        <v>4218</v>
      </c>
      <c r="R66" s="19"/>
    </row>
    <row r="67" spans="1:18" x14ac:dyDescent="0.3">
      <c r="A67" s="19">
        <v>136</v>
      </c>
      <c r="B67" s="34" t="s">
        <v>708</v>
      </c>
      <c r="C67" s="89"/>
      <c r="D67" s="52">
        <v>368</v>
      </c>
      <c r="E67" s="51" t="s">
        <v>5995</v>
      </c>
      <c r="F67" s="23" t="s">
        <v>13</v>
      </c>
      <c r="G67" s="23" t="s">
        <v>14</v>
      </c>
      <c r="H67" s="32"/>
      <c r="I67" s="55" t="s">
        <v>1026</v>
      </c>
      <c r="J67" s="55" t="s">
        <v>2990</v>
      </c>
      <c r="K67" s="19" t="str">
        <f t="shared" si="0"/>
        <v>II-</v>
      </c>
      <c r="L67" s="19"/>
      <c r="M67" s="19"/>
      <c r="N67" s="19"/>
      <c r="O67" s="20" t="s">
        <v>6017</v>
      </c>
      <c r="P67" s="20">
        <v>2012</v>
      </c>
      <c r="Q67" s="19" t="s">
        <v>4218</v>
      </c>
      <c r="R67" s="19"/>
    </row>
    <row r="68" spans="1:18" x14ac:dyDescent="0.3">
      <c r="A68" s="19">
        <v>137</v>
      </c>
      <c r="B68" s="34" t="s">
        <v>708</v>
      </c>
      <c r="C68" s="89"/>
      <c r="D68" s="52">
        <v>369</v>
      </c>
      <c r="E68" s="51" t="s">
        <v>5995</v>
      </c>
      <c r="F68" s="24" t="s">
        <v>13</v>
      </c>
      <c r="G68" s="24" t="s">
        <v>14</v>
      </c>
      <c r="H68" s="32"/>
      <c r="I68" s="55" t="s">
        <v>1026</v>
      </c>
      <c r="J68" s="55" t="s">
        <v>2990</v>
      </c>
      <c r="K68" s="19" t="str">
        <f t="shared" si="0"/>
        <v>II-</v>
      </c>
      <c r="L68" s="19"/>
      <c r="M68" s="19"/>
      <c r="N68" s="19"/>
      <c r="O68" s="20" t="s">
        <v>6017</v>
      </c>
      <c r="P68" s="20">
        <v>2012</v>
      </c>
      <c r="Q68" s="19" t="s">
        <v>4218</v>
      </c>
      <c r="R68" s="19"/>
    </row>
    <row r="69" spans="1:18" x14ac:dyDescent="0.3">
      <c r="A69" s="19">
        <v>141</v>
      </c>
      <c r="B69" s="34" t="s">
        <v>708</v>
      </c>
      <c r="C69" s="89"/>
      <c r="D69" s="53">
        <v>375</v>
      </c>
      <c r="E69" s="51" t="s">
        <v>5995</v>
      </c>
      <c r="F69" s="24" t="s">
        <v>13</v>
      </c>
      <c r="G69" s="24" t="s">
        <v>14</v>
      </c>
      <c r="H69" s="32"/>
      <c r="I69" s="55" t="s">
        <v>1026</v>
      </c>
      <c r="J69" s="55" t="s">
        <v>2990</v>
      </c>
      <c r="K69" s="19" t="str">
        <f t="shared" si="0"/>
        <v>II-</v>
      </c>
      <c r="L69" s="19"/>
      <c r="M69" s="19"/>
      <c r="N69" s="19"/>
      <c r="O69" s="20" t="s">
        <v>6017</v>
      </c>
      <c r="P69" s="20">
        <v>2012</v>
      </c>
      <c r="Q69" s="19" t="s">
        <v>4218</v>
      </c>
      <c r="R69" s="19"/>
    </row>
    <row r="70" spans="1:18" x14ac:dyDescent="0.3">
      <c r="A70" s="19">
        <v>146</v>
      </c>
      <c r="B70" s="34" t="s">
        <v>708</v>
      </c>
      <c r="C70" s="89"/>
      <c r="D70" s="52" t="s">
        <v>4111</v>
      </c>
      <c r="E70" s="51" t="s">
        <v>5995</v>
      </c>
      <c r="F70" s="22" t="s">
        <v>13</v>
      </c>
      <c r="G70" s="22" t="s">
        <v>14</v>
      </c>
      <c r="H70" s="33"/>
      <c r="I70" s="55" t="s">
        <v>1026</v>
      </c>
      <c r="J70" s="55" t="s">
        <v>2990</v>
      </c>
      <c r="K70" s="19" t="str">
        <f t="shared" si="0"/>
        <v>II-</v>
      </c>
      <c r="L70" s="19"/>
      <c r="M70" s="19"/>
      <c r="N70" s="19"/>
      <c r="O70" s="20" t="s">
        <v>6017</v>
      </c>
      <c r="P70" s="20">
        <v>2012</v>
      </c>
      <c r="Q70" s="19" t="s">
        <v>4218</v>
      </c>
      <c r="R70" s="19"/>
    </row>
    <row r="71" spans="1:18" x14ac:dyDescent="0.3">
      <c r="A71" s="19">
        <v>85</v>
      </c>
      <c r="B71" s="60" t="s">
        <v>67</v>
      </c>
      <c r="C71" s="89">
        <v>7</v>
      </c>
      <c r="D71" s="52" t="s">
        <v>4112</v>
      </c>
      <c r="E71" s="51" t="s">
        <v>5995</v>
      </c>
      <c r="F71" s="22" t="s">
        <v>13</v>
      </c>
      <c r="G71" s="22" t="s">
        <v>14</v>
      </c>
      <c r="H71" s="33"/>
      <c r="I71" s="55" t="s">
        <v>1026</v>
      </c>
      <c r="J71" s="55" t="s">
        <v>2990</v>
      </c>
      <c r="K71" s="19" t="str">
        <f t="shared" si="0"/>
        <v>IIA-7</v>
      </c>
      <c r="L71" s="19"/>
      <c r="M71" s="19"/>
      <c r="N71" s="19"/>
      <c r="O71" s="20" t="s">
        <v>6017</v>
      </c>
      <c r="P71" s="20">
        <v>2012</v>
      </c>
      <c r="Q71" s="19" t="s">
        <v>4218</v>
      </c>
      <c r="R71" s="19"/>
    </row>
    <row r="72" spans="1:18" x14ac:dyDescent="0.3">
      <c r="A72" s="19">
        <v>86</v>
      </c>
      <c r="B72" s="60" t="s">
        <v>67</v>
      </c>
      <c r="C72" s="89">
        <v>7</v>
      </c>
      <c r="D72" s="53" t="s">
        <v>4113</v>
      </c>
      <c r="E72" s="51" t="s">
        <v>5995</v>
      </c>
      <c r="F72" s="22" t="s">
        <v>13</v>
      </c>
      <c r="G72" s="22" t="s">
        <v>14</v>
      </c>
      <c r="H72" s="33"/>
      <c r="I72" s="55" t="s">
        <v>1026</v>
      </c>
      <c r="J72" s="55" t="s">
        <v>2990</v>
      </c>
      <c r="K72" s="19">
        <f>16/70</f>
        <v>0.22857142857142856</v>
      </c>
      <c r="L72" s="19"/>
      <c r="M72" s="19"/>
      <c r="N72" s="19"/>
      <c r="O72" s="20" t="s">
        <v>6017</v>
      </c>
      <c r="P72" s="20">
        <v>2012</v>
      </c>
      <c r="Q72" s="19" t="s">
        <v>4218</v>
      </c>
      <c r="R72" s="19"/>
    </row>
    <row r="73" spans="1:18" x14ac:dyDescent="0.3">
      <c r="A73" s="19">
        <v>151</v>
      </c>
      <c r="B73" s="34" t="s">
        <v>708</v>
      </c>
      <c r="C73" s="89"/>
      <c r="D73" s="53" t="s">
        <v>4121</v>
      </c>
      <c r="E73" s="51" t="s">
        <v>5985</v>
      </c>
      <c r="F73" s="19" t="s">
        <v>13</v>
      </c>
      <c r="G73" s="19" t="s">
        <v>14</v>
      </c>
      <c r="H73" s="33">
        <v>1997</v>
      </c>
      <c r="I73" s="55" t="s">
        <v>1026</v>
      </c>
      <c r="J73" s="55" t="s">
        <v>2990</v>
      </c>
      <c r="K73" s="19"/>
      <c r="L73" s="19"/>
      <c r="M73" s="19"/>
      <c r="N73" s="19"/>
      <c r="O73" s="20" t="s">
        <v>6017</v>
      </c>
      <c r="P73" s="20">
        <v>2012</v>
      </c>
      <c r="Q73" s="19" t="s">
        <v>4218</v>
      </c>
      <c r="R73" s="19"/>
    </row>
    <row r="74" spans="1:18" x14ac:dyDescent="0.3">
      <c r="A74" s="19">
        <v>152</v>
      </c>
      <c r="B74" s="34" t="s">
        <v>708</v>
      </c>
      <c r="C74" s="89"/>
      <c r="D74" s="53" t="s">
        <v>4122</v>
      </c>
      <c r="E74" s="51" t="s">
        <v>5985</v>
      </c>
      <c r="F74" s="22" t="s">
        <v>13</v>
      </c>
      <c r="G74" s="22" t="s">
        <v>14</v>
      </c>
      <c r="H74" s="33">
        <v>1997</v>
      </c>
      <c r="I74" s="55" t="s">
        <v>1026</v>
      </c>
      <c r="J74" s="55" t="s">
        <v>2990</v>
      </c>
      <c r="K74" s="19"/>
      <c r="L74" s="19"/>
      <c r="M74" s="19"/>
      <c r="N74" s="19"/>
      <c r="O74" s="20" t="s">
        <v>6017</v>
      </c>
      <c r="P74" s="20">
        <v>2012</v>
      </c>
      <c r="Q74" s="19" t="s">
        <v>4218</v>
      </c>
      <c r="R74" s="19"/>
    </row>
    <row r="75" spans="1:18" x14ac:dyDescent="0.3">
      <c r="A75" s="19">
        <v>89</v>
      </c>
      <c r="B75" s="60" t="s">
        <v>67</v>
      </c>
      <c r="C75" s="89">
        <v>7</v>
      </c>
      <c r="D75" s="53" t="s">
        <v>4137</v>
      </c>
      <c r="E75" s="51" t="s">
        <v>5985</v>
      </c>
      <c r="F75" s="20" t="s">
        <v>13</v>
      </c>
      <c r="G75" s="23" t="s">
        <v>14</v>
      </c>
      <c r="H75" s="34">
        <v>1994</v>
      </c>
      <c r="I75" s="55" t="s">
        <v>1026</v>
      </c>
      <c r="J75" s="55" t="s">
        <v>2990</v>
      </c>
      <c r="K75" s="19"/>
      <c r="L75" s="19"/>
      <c r="M75" s="19"/>
      <c r="N75" s="19"/>
      <c r="O75" s="20" t="s">
        <v>6017</v>
      </c>
      <c r="P75" s="20">
        <v>2012</v>
      </c>
      <c r="Q75" s="19" t="s">
        <v>4218</v>
      </c>
      <c r="R75" s="19"/>
    </row>
    <row r="76" spans="1:18" x14ac:dyDescent="0.3">
      <c r="A76" s="19">
        <v>90</v>
      </c>
      <c r="B76" s="34" t="s">
        <v>67</v>
      </c>
      <c r="C76" s="89">
        <v>7</v>
      </c>
      <c r="D76" s="53" t="s">
        <v>4123</v>
      </c>
      <c r="E76" s="51" t="s">
        <v>5985</v>
      </c>
      <c r="F76" s="22" t="s">
        <v>13</v>
      </c>
      <c r="G76" s="22" t="s">
        <v>14</v>
      </c>
      <c r="H76" s="33">
        <v>1997</v>
      </c>
      <c r="I76" s="55" t="s">
        <v>1026</v>
      </c>
      <c r="J76" s="55" t="s">
        <v>2990</v>
      </c>
      <c r="K76" s="19"/>
      <c r="L76" s="19"/>
      <c r="M76" s="19"/>
      <c r="N76" s="19"/>
      <c r="O76" s="20" t="s">
        <v>6017</v>
      </c>
      <c r="P76" s="20">
        <v>2012</v>
      </c>
      <c r="Q76" s="19" t="s">
        <v>4218</v>
      </c>
      <c r="R76" s="19"/>
    </row>
    <row r="77" spans="1:18" x14ac:dyDescent="0.3">
      <c r="A77" s="19">
        <v>91</v>
      </c>
      <c r="B77" s="34" t="s">
        <v>67</v>
      </c>
      <c r="C77" s="89">
        <v>7</v>
      </c>
      <c r="D77" s="53" t="s">
        <v>4124</v>
      </c>
      <c r="E77" s="51" t="s">
        <v>5985</v>
      </c>
      <c r="F77" s="19" t="s">
        <v>13</v>
      </c>
      <c r="G77" s="19" t="s">
        <v>14</v>
      </c>
      <c r="H77" s="33">
        <v>1997</v>
      </c>
      <c r="I77" s="55" t="s">
        <v>1026</v>
      </c>
      <c r="J77" s="55" t="s">
        <v>2990</v>
      </c>
      <c r="K77" s="19"/>
      <c r="L77" s="19"/>
      <c r="M77" s="19"/>
      <c r="N77" s="19"/>
      <c r="O77" s="20" t="s">
        <v>6017</v>
      </c>
      <c r="P77" s="20">
        <v>2012</v>
      </c>
      <c r="Q77" s="19" t="s">
        <v>4218</v>
      </c>
      <c r="R77" s="19"/>
    </row>
    <row r="78" spans="1:18" x14ac:dyDescent="0.3">
      <c r="A78" s="19">
        <v>3049</v>
      </c>
      <c r="B78" s="33" t="s">
        <v>67</v>
      </c>
      <c r="C78" s="89">
        <v>38</v>
      </c>
      <c r="D78" s="52" t="s">
        <v>1024</v>
      </c>
      <c r="E78" s="52" t="s">
        <v>5942</v>
      </c>
      <c r="F78" s="19" t="s">
        <v>1025</v>
      </c>
      <c r="G78" s="19" t="s">
        <v>2959</v>
      </c>
      <c r="H78" s="33">
        <v>2016</v>
      </c>
      <c r="I78" s="52" t="s">
        <v>1026</v>
      </c>
      <c r="J78" s="58" t="s">
        <v>2990</v>
      </c>
      <c r="K78" s="24" t="s">
        <v>1027</v>
      </c>
      <c r="L78" s="19"/>
      <c r="M78" s="19"/>
      <c r="N78" s="19"/>
      <c r="O78" s="19" t="s">
        <v>2998</v>
      </c>
      <c r="P78" s="20">
        <v>2019</v>
      </c>
      <c r="Q78" s="19" t="s">
        <v>2955</v>
      </c>
      <c r="R78" s="19"/>
    </row>
    <row r="79" spans="1:18" x14ac:dyDescent="0.3">
      <c r="A79" s="19">
        <v>3047</v>
      </c>
      <c r="B79" s="80" t="s">
        <v>67</v>
      </c>
      <c r="C79" s="92">
        <v>7</v>
      </c>
      <c r="D79" s="76" t="s">
        <v>1028</v>
      </c>
      <c r="E79" s="52" t="s">
        <v>5942</v>
      </c>
      <c r="F79" s="75" t="s">
        <v>1025</v>
      </c>
      <c r="G79" s="75" t="s">
        <v>2959</v>
      </c>
      <c r="H79" s="80">
        <v>2016</v>
      </c>
      <c r="I79" s="76" t="s">
        <v>1026</v>
      </c>
      <c r="J79" s="58" t="s">
        <v>2990</v>
      </c>
      <c r="K79" s="24" t="s">
        <v>1029</v>
      </c>
      <c r="L79" s="19"/>
      <c r="M79" s="19"/>
      <c r="N79" s="19"/>
      <c r="O79" s="19" t="s">
        <v>2998</v>
      </c>
      <c r="P79" s="20">
        <v>2019</v>
      </c>
      <c r="Q79" s="19" t="s">
        <v>2955</v>
      </c>
      <c r="R79" s="19"/>
    </row>
    <row r="80" spans="1:18" x14ac:dyDescent="0.3">
      <c r="A80" s="19">
        <v>3048</v>
      </c>
      <c r="B80" s="33" t="s">
        <v>93</v>
      </c>
      <c r="C80" s="89">
        <v>13</v>
      </c>
      <c r="D80" s="52" t="s">
        <v>1030</v>
      </c>
      <c r="E80" s="52" t="s">
        <v>5942</v>
      </c>
      <c r="F80" s="19" t="s">
        <v>1025</v>
      </c>
      <c r="G80" s="19" t="s">
        <v>2959</v>
      </c>
      <c r="H80" s="33">
        <v>2016</v>
      </c>
      <c r="I80" s="52" t="s">
        <v>1026</v>
      </c>
      <c r="J80" s="58" t="s">
        <v>2990</v>
      </c>
      <c r="K80" s="24" t="s">
        <v>1031</v>
      </c>
      <c r="L80" s="19"/>
      <c r="M80" s="19"/>
      <c r="N80" s="19"/>
      <c r="O80" s="19" t="s">
        <v>2998</v>
      </c>
      <c r="P80" s="20">
        <v>2019</v>
      </c>
      <c r="Q80" s="19" t="s">
        <v>2955</v>
      </c>
      <c r="R80" s="19"/>
    </row>
    <row r="81" spans="1:18" x14ac:dyDescent="0.3">
      <c r="A81" s="19">
        <v>117</v>
      </c>
      <c r="B81" s="34" t="s">
        <v>708</v>
      </c>
      <c r="C81" s="89"/>
      <c r="D81" s="52">
        <v>102</v>
      </c>
      <c r="E81" s="53" t="s">
        <v>1286</v>
      </c>
      <c r="F81" s="20"/>
      <c r="G81" s="20"/>
      <c r="H81" s="33">
        <v>2004</v>
      </c>
      <c r="I81" s="55" t="s">
        <v>1026</v>
      </c>
      <c r="J81" s="55" t="s">
        <v>2990</v>
      </c>
      <c r="K81" s="19"/>
      <c r="L81" s="19"/>
      <c r="M81" s="19"/>
      <c r="N81" s="19"/>
      <c r="O81" s="20" t="s">
        <v>6017</v>
      </c>
      <c r="P81" s="20">
        <v>2012</v>
      </c>
      <c r="Q81" s="19" t="s">
        <v>4218</v>
      </c>
      <c r="R81" s="19"/>
    </row>
    <row r="82" spans="1:18" x14ac:dyDescent="0.3">
      <c r="A82" s="19">
        <v>118</v>
      </c>
      <c r="B82" s="34" t="s">
        <v>708</v>
      </c>
      <c r="C82" s="89"/>
      <c r="D82" s="52">
        <v>103</v>
      </c>
      <c r="E82" s="53" t="s">
        <v>1286</v>
      </c>
      <c r="F82" s="20"/>
      <c r="G82" s="20"/>
      <c r="H82" s="33">
        <v>2004</v>
      </c>
      <c r="I82" s="55" t="s">
        <v>1026</v>
      </c>
      <c r="J82" s="55" t="s">
        <v>2990</v>
      </c>
      <c r="K82" s="19"/>
      <c r="L82" s="19"/>
      <c r="M82" s="19"/>
      <c r="N82" s="19"/>
      <c r="O82" s="20" t="s">
        <v>6017</v>
      </c>
      <c r="P82" s="20">
        <v>2012</v>
      </c>
      <c r="Q82" s="19" t="s">
        <v>4218</v>
      </c>
      <c r="R82" s="19"/>
    </row>
    <row r="83" spans="1:18" x14ac:dyDescent="0.3">
      <c r="A83" s="19">
        <v>119</v>
      </c>
      <c r="B83" s="34" t="s">
        <v>708</v>
      </c>
      <c r="C83" s="89"/>
      <c r="D83" s="52">
        <v>104</v>
      </c>
      <c r="E83" s="53" t="s">
        <v>1286</v>
      </c>
      <c r="F83" s="20"/>
      <c r="G83" s="20"/>
      <c r="H83" s="33">
        <v>2004</v>
      </c>
      <c r="I83" s="55" t="s">
        <v>1026</v>
      </c>
      <c r="J83" s="55" t="s">
        <v>2990</v>
      </c>
      <c r="K83" s="19"/>
      <c r="L83" s="19"/>
      <c r="M83" s="19"/>
      <c r="N83" s="19"/>
      <c r="O83" s="20" t="s">
        <v>6017</v>
      </c>
      <c r="P83" s="20">
        <v>2012</v>
      </c>
      <c r="Q83" s="19" t="s">
        <v>4218</v>
      </c>
      <c r="R83" s="19"/>
    </row>
    <row r="84" spans="1:18" x14ac:dyDescent="0.3">
      <c r="A84" s="19">
        <v>120</v>
      </c>
      <c r="B84" s="34" t="s">
        <v>708</v>
      </c>
      <c r="C84" s="89"/>
      <c r="D84" s="52">
        <v>105</v>
      </c>
      <c r="E84" s="53" t="s">
        <v>1286</v>
      </c>
      <c r="F84" s="20"/>
      <c r="G84" s="20"/>
      <c r="H84" s="33">
        <v>2004</v>
      </c>
      <c r="I84" s="55" t="s">
        <v>1026</v>
      </c>
      <c r="J84" s="55" t="s">
        <v>2990</v>
      </c>
      <c r="K84" s="19"/>
      <c r="L84" s="19"/>
      <c r="M84" s="19"/>
      <c r="N84" s="19"/>
      <c r="O84" s="20" t="s">
        <v>6017</v>
      </c>
      <c r="P84" s="20">
        <v>2012</v>
      </c>
      <c r="Q84" s="19" t="s">
        <v>4218</v>
      </c>
      <c r="R84" s="19"/>
    </row>
    <row r="85" spans="1:18" x14ac:dyDescent="0.3">
      <c r="A85" s="19">
        <v>121</v>
      </c>
      <c r="B85" s="34" t="s">
        <v>708</v>
      </c>
      <c r="C85" s="89"/>
      <c r="D85" s="52">
        <v>106</v>
      </c>
      <c r="E85" s="53" t="s">
        <v>1286</v>
      </c>
      <c r="F85" s="20"/>
      <c r="G85" s="20"/>
      <c r="H85" s="33">
        <v>2004</v>
      </c>
      <c r="I85" s="55" t="s">
        <v>1026</v>
      </c>
      <c r="J85" s="55" t="s">
        <v>2990</v>
      </c>
      <c r="K85" s="19"/>
      <c r="L85" s="19"/>
      <c r="M85" s="19"/>
      <c r="N85" s="19"/>
      <c r="O85" s="20" t="s">
        <v>6017</v>
      </c>
      <c r="P85" s="20">
        <v>2012</v>
      </c>
      <c r="Q85" s="19" t="s">
        <v>4218</v>
      </c>
      <c r="R85" s="19"/>
    </row>
    <row r="86" spans="1:18" ht="15" thickBot="1" x14ac:dyDescent="0.35">
      <c r="A86" s="19">
        <v>128</v>
      </c>
      <c r="B86" s="95" t="s">
        <v>708</v>
      </c>
      <c r="C86" s="93"/>
      <c r="D86" s="77">
        <v>113</v>
      </c>
      <c r="E86" s="53" t="s">
        <v>1286</v>
      </c>
      <c r="F86" s="99"/>
      <c r="G86" s="99"/>
      <c r="H86" s="48">
        <v>2004</v>
      </c>
      <c r="I86" s="98" t="s">
        <v>1026</v>
      </c>
      <c r="J86" s="55" t="s">
        <v>2990</v>
      </c>
      <c r="K86" s="19"/>
      <c r="L86" s="19"/>
      <c r="M86" s="19"/>
      <c r="N86" s="19"/>
      <c r="O86" s="20" t="s">
        <v>6017</v>
      </c>
      <c r="P86" s="20">
        <v>2012</v>
      </c>
      <c r="Q86" s="19" t="s">
        <v>4218</v>
      </c>
      <c r="R86" s="19"/>
    </row>
    <row r="87" spans="1:18" x14ac:dyDescent="0.3">
      <c r="A87" s="19">
        <v>129</v>
      </c>
      <c r="B87" s="34" t="s">
        <v>708</v>
      </c>
      <c r="C87" s="89"/>
      <c r="D87" s="52">
        <v>114</v>
      </c>
      <c r="E87" s="53" t="s">
        <v>1286</v>
      </c>
      <c r="F87" s="20"/>
      <c r="G87" s="20"/>
      <c r="H87" s="33">
        <v>2004</v>
      </c>
      <c r="I87" s="55" t="s">
        <v>1026</v>
      </c>
      <c r="J87" s="55" t="s">
        <v>2990</v>
      </c>
      <c r="K87" s="19"/>
      <c r="L87" s="19"/>
      <c r="M87" s="19"/>
      <c r="N87" s="19"/>
      <c r="O87" s="20" t="s">
        <v>6017</v>
      </c>
      <c r="P87" s="20">
        <v>2012</v>
      </c>
      <c r="Q87" s="19" t="s">
        <v>4218</v>
      </c>
      <c r="R87" s="19"/>
    </row>
    <row r="88" spans="1:18" x14ac:dyDescent="0.3">
      <c r="A88" s="19">
        <v>130</v>
      </c>
      <c r="B88" s="34" t="s">
        <v>708</v>
      </c>
      <c r="C88" s="89"/>
      <c r="D88" s="53">
        <v>118</v>
      </c>
      <c r="E88" s="53" t="s">
        <v>1286</v>
      </c>
      <c r="F88" s="20"/>
      <c r="G88" s="20"/>
      <c r="H88" s="33">
        <v>2004</v>
      </c>
      <c r="I88" s="55" t="s">
        <v>1026</v>
      </c>
      <c r="J88" s="55" t="s">
        <v>2990</v>
      </c>
      <c r="K88" s="19"/>
      <c r="L88" s="19"/>
      <c r="M88" s="19"/>
      <c r="N88" s="19"/>
      <c r="O88" s="20" t="s">
        <v>6017</v>
      </c>
      <c r="P88" s="20">
        <v>2012</v>
      </c>
      <c r="Q88" s="19" t="s">
        <v>4218</v>
      </c>
      <c r="R88" s="19"/>
    </row>
    <row r="89" spans="1:18" x14ac:dyDescent="0.3">
      <c r="A89" s="19">
        <v>131</v>
      </c>
      <c r="B89" s="34" t="s">
        <v>708</v>
      </c>
      <c r="C89" s="89"/>
      <c r="D89" s="53">
        <v>119</v>
      </c>
      <c r="E89" s="53" t="s">
        <v>1286</v>
      </c>
      <c r="F89" s="20"/>
      <c r="G89" s="20"/>
      <c r="H89" s="33">
        <v>2004</v>
      </c>
      <c r="I89" s="55" t="s">
        <v>1026</v>
      </c>
      <c r="J89" s="55" t="s">
        <v>2990</v>
      </c>
      <c r="K89" s="19"/>
      <c r="L89" s="19"/>
      <c r="M89" s="19"/>
      <c r="N89" s="19"/>
      <c r="O89" s="20" t="s">
        <v>6017</v>
      </c>
      <c r="P89" s="20">
        <v>2012</v>
      </c>
      <c r="Q89" s="19" t="s">
        <v>4218</v>
      </c>
      <c r="R89" s="19"/>
    </row>
    <row r="90" spans="1:18" x14ac:dyDescent="0.3">
      <c r="A90" s="19">
        <v>132</v>
      </c>
      <c r="B90" s="34" t="s">
        <v>708</v>
      </c>
      <c r="C90" s="89"/>
      <c r="D90" s="53">
        <v>120</v>
      </c>
      <c r="E90" s="53" t="s">
        <v>1286</v>
      </c>
      <c r="F90" s="20"/>
      <c r="G90" s="20"/>
      <c r="H90" s="33">
        <v>2004</v>
      </c>
      <c r="I90" s="55" t="s">
        <v>1026</v>
      </c>
      <c r="J90" s="55" t="s">
        <v>2990</v>
      </c>
      <c r="K90" s="19"/>
      <c r="L90" s="19"/>
      <c r="M90" s="19"/>
      <c r="N90" s="19"/>
      <c r="O90" s="20" t="s">
        <v>6017</v>
      </c>
      <c r="P90" s="20">
        <v>2012</v>
      </c>
      <c r="Q90" s="19" t="s">
        <v>4218</v>
      </c>
      <c r="R90" s="19"/>
    </row>
    <row r="91" spans="1:18" x14ac:dyDescent="0.3">
      <c r="A91" s="19">
        <v>133</v>
      </c>
      <c r="B91" s="34" t="s">
        <v>708</v>
      </c>
      <c r="C91" s="89"/>
      <c r="D91" s="53">
        <v>125</v>
      </c>
      <c r="E91" s="53" t="s">
        <v>1286</v>
      </c>
      <c r="F91" s="20"/>
      <c r="G91" s="20"/>
      <c r="H91" s="33">
        <v>2004</v>
      </c>
      <c r="I91" s="55" t="s">
        <v>1026</v>
      </c>
      <c r="J91" s="55" t="s">
        <v>2990</v>
      </c>
      <c r="K91" s="19"/>
      <c r="L91" s="19"/>
      <c r="M91" s="19"/>
      <c r="N91" s="19"/>
      <c r="O91" s="20" t="s">
        <v>6017</v>
      </c>
      <c r="P91" s="20">
        <v>2012</v>
      </c>
      <c r="Q91" s="19" t="s">
        <v>4218</v>
      </c>
      <c r="R91" s="19"/>
    </row>
    <row r="92" spans="1:18" x14ac:dyDescent="0.3">
      <c r="A92" s="19">
        <v>134</v>
      </c>
      <c r="B92" s="34" t="s">
        <v>708</v>
      </c>
      <c r="C92" s="89"/>
      <c r="D92" s="53">
        <v>128</v>
      </c>
      <c r="E92" s="53" t="s">
        <v>1286</v>
      </c>
      <c r="F92" s="20"/>
      <c r="G92" s="20"/>
      <c r="H92" s="33">
        <v>2004</v>
      </c>
      <c r="I92" s="55" t="s">
        <v>1026</v>
      </c>
      <c r="J92" s="55" t="s">
        <v>2990</v>
      </c>
      <c r="K92" s="19"/>
      <c r="L92" s="19"/>
      <c r="M92" s="19"/>
      <c r="N92" s="19"/>
      <c r="O92" s="20" t="s">
        <v>6017</v>
      </c>
      <c r="P92" s="20">
        <v>2012</v>
      </c>
      <c r="Q92" s="19" t="s">
        <v>4218</v>
      </c>
      <c r="R92" s="19"/>
    </row>
    <row r="93" spans="1:18" x14ac:dyDescent="0.3">
      <c r="A93" s="19">
        <v>135</v>
      </c>
      <c r="B93" s="34" t="s">
        <v>708</v>
      </c>
      <c r="C93" s="89"/>
      <c r="D93" s="53">
        <v>130</v>
      </c>
      <c r="E93" s="53" t="s">
        <v>1286</v>
      </c>
      <c r="F93" s="20"/>
      <c r="G93" s="20"/>
      <c r="H93" s="33">
        <v>2004</v>
      </c>
      <c r="I93" s="55" t="s">
        <v>1026</v>
      </c>
      <c r="J93" s="55" t="s">
        <v>2990</v>
      </c>
      <c r="K93" s="19"/>
      <c r="L93" s="19"/>
      <c r="M93" s="19"/>
      <c r="N93" s="19"/>
      <c r="O93" s="20" t="s">
        <v>6017</v>
      </c>
      <c r="P93" s="20">
        <v>2012</v>
      </c>
      <c r="Q93" s="19" t="s">
        <v>4218</v>
      </c>
      <c r="R93" s="19"/>
    </row>
    <row r="94" spans="1:18" x14ac:dyDescent="0.3">
      <c r="A94" s="19">
        <v>158</v>
      </c>
      <c r="B94" s="34" t="s">
        <v>708</v>
      </c>
      <c r="C94" s="89"/>
      <c r="D94" s="53" t="s">
        <v>288</v>
      </c>
      <c r="E94" s="53" t="s">
        <v>1286</v>
      </c>
      <c r="F94" s="20" t="s">
        <v>2870</v>
      </c>
      <c r="G94" s="20" t="s">
        <v>2870</v>
      </c>
      <c r="H94" s="34">
        <v>2004</v>
      </c>
      <c r="I94" s="55" t="s">
        <v>1026</v>
      </c>
      <c r="J94" s="55" t="s">
        <v>2990</v>
      </c>
      <c r="K94" s="19"/>
      <c r="L94" s="19"/>
      <c r="M94" s="19"/>
      <c r="N94" s="19"/>
      <c r="O94" s="20" t="s">
        <v>6017</v>
      </c>
      <c r="P94" s="20">
        <v>2012</v>
      </c>
      <c r="Q94" s="19" t="s">
        <v>4218</v>
      </c>
      <c r="R94" s="19"/>
    </row>
    <row r="95" spans="1:18" x14ac:dyDescent="0.3">
      <c r="A95" s="19">
        <v>159</v>
      </c>
      <c r="B95" s="34" t="s">
        <v>708</v>
      </c>
      <c r="C95" s="89"/>
      <c r="D95" s="53" t="s">
        <v>4165</v>
      </c>
      <c r="E95" s="53" t="s">
        <v>1286</v>
      </c>
      <c r="F95" s="20" t="s">
        <v>2870</v>
      </c>
      <c r="G95" s="20" t="s">
        <v>2870</v>
      </c>
      <c r="H95" s="34">
        <v>2004</v>
      </c>
      <c r="I95" s="55" t="s">
        <v>1026</v>
      </c>
      <c r="J95" s="55" t="s">
        <v>2990</v>
      </c>
      <c r="K95" s="19"/>
      <c r="L95" s="19"/>
      <c r="M95" s="19"/>
      <c r="N95" s="19"/>
      <c r="O95" s="20" t="s">
        <v>6017</v>
      </c>
      <c r="P95" s="20">
        <v>2012</v>
      </c>
      <c r="Q95" s="19" t="s">
        <v>4218</v>
      </c>
      <c r="R95" s="19"/>
    </row>
    <row r="96" spans="1:18" x14ac:dyDescent="0.3">
      <c r="A96" s="19">
        <v>183</v>
      </c>
      <c r="B96" s="34" t="s">
        <v>708</v>
      </c>
      <c r="C96" s="89"/>
      <c r="D96" s="53" t="s">
        <v>4156</v>
      </c>
      <c r="E96" s="53" t="s">
        <v>1286</v>
      </c>
      <c r="F96" s="19"/>
      <c r="G96" s="19"/>
      <c r="H96" s="34">
        <v>2001</v>
      </c>
      <c r="I96" s="55" t="s">
        <v>1026</v>
      </c>
      <c r="J96" s="55" t="s">
        <v>2990</v>
      </c>
      <c r="K96" s="19"/>
      <c r="L96" s="19"/>
      <c r="M96" s="19"/>
      <c r="N96" s="19"/>
      <c r="O96" s="20" t="s">
        <v>6017</v>
      </c>
      <c r="P96" s="20">
        <v>2012</v>
      </c>
      <c r="Q96" s="19" t="s">
        <v>4218</v>
      </c>
      <c r="R96" s="19"/>
    </row>
    <row r="97" spans="1:18" x14ac:dyDescent="0.3">
      <c r="A97" s="19">
        <v>191</v>
      </c>
      <c r="B97" s="34" t="s">
        <v>708</v>
      </c>
      <c r="C97" s="89"/>
      <c r="D97" s="53" t="s">
        <v>246</v>
      </c>
      <c r="E97" s="53" t="s">
        <v>1286</v>
      </c>
      <c r="F97" s="20"/>
      <c r="G97" s="20"/>
      <c r="H97" s="34">
        <v>2002</v>
      </c>
      <c r="I97" s="55" t="s">
        <v>1026</v>
      </c>
      <c r="J97" s="55" t="s">
        <v>2990</v>
      </c>
      <c r="K97" s="19"/>
      <c r="L97" s="19"/>
      <c r="M97" s="19"/>
      <c r="N97" s="19"/>
      <c r="O97" s="20" t="s">
        <v>6017</v>
      </c>
      <c r="P97" s="20">
        <v>2012</v>
      </c>
      <c r="Q97" s="19" t="s">
        <v>4218</v>
      </c>
      <c r="R97" s="19"/>
    </row>
    <row r="98" spans="1:18" x14ac:dyDescent="0.3">
      <c r="A98" s="19">
        <v>192</v>
      </c>
      <c r="B98" s="34" t="s">
        <v>708</v>
      </c>
      <c r="C98" s="89"/>
      <c r="D98" s="53" t="s">
        <v>252</v>
      </c>
      <c r="E98" s="53" t="s">
        <v>1286</v>
      </c>
      <c r="F98" s="20"/>
      <c r="G98" s="20"/>
      <c r="H98" s="34">
        <v>2002</v>
      </c>
      <c r="I98" s="55" t="s">
        <v>1026</v>
      </c>
      <c r="J98" s="55" t="s">
        <v>2990</v>
      </c>
      <c r="K98" s="19"/>
      <c r="L98" s="19"/>
      <c r="M98" s="19"/>
      <c r="N98" s="19"/>
      <c r="O98" s="20" t="s">
        <v>6017</v>
      </c>
      <c r="P98" s="20">
        <v>2012</v>
      </c>
      <c r="Q98" s="19" t="s">
        <v>4218</v>
      </c>
      <c r="R98" s="19"/>
    </row>
    <row r="99" spans="1:18" x14ac:dyDescent="0.3">
      <c r="A99" s="19">
        <v>194</v>
      </c>
      <c r="B99" s="34" t="s">
        <v>708</v>
      </c>
      <c r="C99" s="89"/>
      <c r="D99" s="53" t="s">
        <v>256</v>
      </c>
      <c r="E99" s="53" t="s">
        <v>1286</v>
      </c>
      <c r="F99" s="20"/>
      <c r="G99" s="20"/>
      <c r="H99" s="34">
        <v>2002</v>
      </c>
      <c r="I99" s="55" t="s">
        <v>1026</v>
      </c>
      <c r="J99" s="55" t="s">
        <v>2990</v>
      </c>
      <c r="K99" s="19"/>
      <c r="L99" s="19"/>
      <c r="M99" s="19"/>
      <c r="N99" s="19"/>
      <c r="O99" s="20" t="s">
        <v>6017</v>
      </c>
      <c r="P99" s="20">
        <v>2012</v>
      </c>
      <c r="Q99" s="19" t="s">
        <v>4218</v>
      </c>
      <c r="R99" s="19"/>
    </row>
    <row r="100" spans="1:18" x14ac:dyDescent="0.3">
      <c r="A100" s="19">
        <v>197</v>
      </c>
      <c r="B100" s="34" t="s">
        <v>708</v>
      </c>
      <c r="C100" s="89"/>
      <c r="D100" s="53" t="s">
        <v>4160</v>
      </c>
      <c r="E100" s="53" t="s">
        <v>1286</v>
      </c>
      <c r="F100" s="20"/>
      <c r="G100" s="20"/>
      <c r="H100" s="34">
        <v>2003</v>
      </c>
      <c r="I100" s="55" t="s">
        <v>1026</v>
      </c>
      <c r="J100" s="55" t="s">
        <v>2990</v>
      </c>
      <c r="K100" s="19"/>
      <c r="L100" s="19"/>
      <c r="M100" s="19"/>
      <c r="N100" s="19"/>
      <c r="O100" s="20" t="s">
        <v>6017</v>
      </c>
      <c r="P100" s="20">
        <v>2012</v>
      </c>
      <c r="Q100" s="19" t="s">
        <v>4218</v>
      </c>
      <c r="R100" s="19"/>
    </row>
    <row r="101" spans="1:18" x14ac:dyDescent="0.3">
      <c r="A101" s="19">
        <v>198</v>
      </c>
      <c r="B101" s="34" t="s">
        <v>708</v>
      </c>
      <c r="C101" s="89"/>
      <c r="D101" s="53" t="s">
        <v>4161</v>
      </c>
      <c r="E101" s="53" t="s">
        <v>1286</v>
      </c>
      <c r="F101" s="20"/>
      <c r="G101" s="20"/>
      <c r="H101" s="34">
        <v>2003</v>
      </c>
      <c r="I101" s="55" t="s">
        <v>1026</v>
      </c>
      <c r="J101" s="55" t="s">
        <v>2990</v>
      </c>
      <c r="K101" s="19"/>
      <c r="L101" s="19"/>
      <c r="M101" s="19"/>
      <c r="N101" s="19"/>
      <c r="O101" s="20" t="s">
        <v>6017</v>
      </c>
      <c r="P101" s="20">
        <v>2012</v>
      </c>
      <c r="Q101" s="19" t="s">
        <v>4218</v>
      </c>
      <c r="R101" s="19"/>
    </row>
    <row r="102" spans="1:18" x14ac:dyDescent="0.3">
      <c r="A102" s="19">
        <v>199</v>
      </c>
      <c r="B102" s="34" t="s">
        <v>708</v>
      </c>
      <c r="C102" s="89"/>
      <c r="D102" s="53" t="s">
        <v>4162</v>
      </c>
      <c r="E102" s="53" t="s">
        <v>1286</v>
      </c>
      <c r="F102" s="20"/>
      <c r="G102" s="20"/>
      <c r="H102" s="34">
        <v>2003</v>
      </c>
      <c r="I102" s="55" t="s">
        <v>1026</v>
      </c>
      <c r="J102" s="55" t="s">
        <v>2990</v>
      </c>
      <c r="K102" s="19"/>
      <c r="L102" s="19"/>
      <c r="M102" s="19"/>
      <c r="N102" s="19"/>
      <c r="O102" s="20" t="s">
        <v>6017</v>
      </c>
      <c r="P102" s="20">
        <v>2012</v>
      </c>
      <c r="Q102" s="19" t="s">
        <v>4218</v>
      </c>
      <c r="R102" s="19"/>
    </row>
    <row r="103" spans="1:18" x14ac:dyDescent="0.3">
      <c r="A103" s="19">
        <v>200</v>
      </c>
      <c r="B103" s="34" t="s">
        <v>708</v>
      </c>
      <c r="C103" s="89"/>
      <c r="D103" s="53" t="s">
        <v>4163</v>
      </c>
      <c r="E103" s="53" t="s">
        <v>1286</v>
      </c>
      <c r="F103" s="20"/>
      <c r="G103" s="20"/>
      <c r="H103" s="34">
        <v>2003</v>
      </c>
      <c r="I103" s="55" t="s">
        <v>1026</v>
      </c>
      <c r="J103" s="55" t="s">
        <v>2990</v>
      </c>
      <c r="K103" s="19"/>
      <c r="L103" s="19"/>
      <c r="M103" s="19"/>
      <c r="N103" s="19"/>
      <c r="O103" s="20" t="s">
        <v>6017</v>
      </c>
      <c r="P103" s="20">
        <v>2012</v>
      </c>
      <c r="Q103" s="19" t="s">
        <v>4218</v>
      </c>
      <c r="R103" s="19"/>
    </row>
    <row r="104" spans="1:18" x14ac:dyDescent="0.3">
      <c r="A104" s="19">
        <v>201</v>
      </c>
      <c r="B104" s="34" t="s">
        <v>708</v>
      </c>
      <c r="C104" s="89"/>
      <c r="D104" s="53" t="s">
        <v>4164</v>
      </c>
      <c r="E104" s="53" t="s">
        <v>1286</v>
      </c>
      <c r="F104" s="20"/>
      <c r="G104" s="20"/>
      <c r="H104" s="34">
        <v>2003</v>
      </c>
      <c r="I104" s="55" t="s">
        <v>1026</v>
      </c>
      <c r="J104" s="55" t="s">
        <v>2990</v>
      </c>
      <c r="K104" s="19"/>
      <c r="L104" s="19"/>
      <c r="M104" s="19"/>
      <c r="N104" s="19"/>
      <c r="O104" s="20" t="s">
        <v>6017</v>
      </c>
      <c r="P104" s="20">
        <v>2012</v>
      </c>
      <c r="Q104" s="19" t="s">
        <v>4218</v>
      </c>
      <c r="R104" s="19"/>
    </row>
    <row r="105" spans="1:18" x14ac:dyDescent="0.3">
      <c r="A105" s="19">
        <v>202</v>
      </c>
      <c r="B105" s="34" t="s">
        <v>708</v>
      </c>
      <c r="C105" s="89"/>
      <c r="D105" s="53" t="s">
        <v>266</v>
      </c>
      <c r="E105" s="53" t="s">
        <v>1286</v>
      </c>
      <c r="F105" s="20"/>
      <c r="G105" s="20"/>
      <c r="H105" s="34">
        <v>2003</v>
      </c>
      <c r="I105" s="55" t="s">
        <v>1026</v>
      </c>
      <c r="J105" s="55" t="s">
        <v>2990</v>
      </c>
      <c r="K105" s="19"/>
      <c r="L105" s="19"/>
      <c r="M105" s="19"/>
      <c r="N105" s="19"/>
      <c r="O105" s="20" t="s">
        <v>6017</v>
      </c>
      <c r="P105" s="20">
        <v>2012</v>
      </c>
      <c r="Q105" s="19" t="s">
        <v>4218</v>
      </c>
      <c r="R105" s="19"/>
    </row>
    <row r="106" spans="1:18" x14ac:dyDescent="0.3">
      <c r="A106" s="19">
        <v>84</v>
      </c>
      <c r="B106" s="60" t="s">
        <v>67</v>
      </c>
      <c r="C106" s="89">
        <v>7</v>
      </c>
      <c r="D106" s="53" t="s">
        <v>4130</v>
      </c>
      <c r="E106" s="53"/>
      <c r="F106" s="19"/>
      <c r="G106" s="20"/>
      <c r="H106" s="34">
        <v>1987</v>
      </c>
      <c r="I106" s="55" t="s">
        <v>1026</v>
      </c>
      <c r="J106" s="55" t="s">
        <v>2990</v>
      </c>
      <c r="K106" s="19"/>
      <c r="L106" s="19"/>
      <c r="M106" s="19"/>
      <c r="N106" s="19"/>
      <c r="O106" s="20" t="s">
        <v>6017</v>
      </c>
      <c r="P106" s="20">
        <v>2012</v>
      </c>
      <c r="Q106" s="19" t="s">
        <v>4218</v>
      </c>
      <c r="R106" s="19"/>
    </row>
    <row r="107" spans="1:18" x14ac:dyDescent="0.3">
      <c r="A107" s="19">
        <v>153</v>
      </c>
      <c r="B107" s="34" t="s">
        <v>708</v>
      </c>
      <c r="C107" s="89"/>
      <c r="D107" s="53" t="s">
        <v>4125</v>
      </c>
      <c r="E107" s="53"/>
      <c r="F107" s="19"/>
      <c r="G107" s="20"/>
      <c r="H107" s="33">
        <v>1997</v>
      </c>
      <c r="I107" s="55" t="s">
        <v>1026</v>
      </c>
      <c r="J107" s="55" t="s">
        <v>2990</v>
      </c>
      <c r="K107" s="19"/>
      <c r="L107" s="19"/>
      <c r="M107" s="19"/>
      <c r="N107" s="19"/>
      <c r="O107" s="20" t="s">
        <v>6017</v>
      </c>
      <c r="P107" s="20">
        <v>2012</v>
      </c>
      <c r="Q107" s="19" t="s">
        <v>4218</v>
      </c>
      <c r="R107" s="19"/>
    </row>
    <row r="108" spans="1:18" x14ac:dyDescent="0.3">
      <c r="A108" s="19">
        <v>139</v>
      </c>
      <c r="B108" s="34" t="s">
        <v>708</v>
      </c>
      <c r="C108" s="89"/>
      <c r="D108" s="53">
        <v>373</v>
      </c>
      <c r="E108" s="51" t="s">
        <v>5995</v>
      </c>
      <c r="F108" s="23" t="s">
        <v>13</v>
      </c>
      <c r="G108" s="23" t="s">
        <v>14</v>
      </c>
      <c r="H108" s="32"/>
      <c r="I108" s="55" t="s">
        <v>2993</v>
      </c>
      <c r="J108" s="55" t="s">
        <v>2990</v>
      </c>
      <c r="K108" s="19"/>
      <c r="L108" s="19"/>
      <c r="M108" s="19"/>
      <c r="N108" s="19"/>
      <c r="O108" s="20" t="s">
        <v>6017</v>
      </c>
      <c r="P108" s="20">
        <v>2012</v>
      </c>
      <c r="Q108" s="19" t="s">
        <v>4218</v>
      </c>
      <c r="R108" s="19"/>
    </row>
    <row r="109" spans="1:18" x14ac:dyDescent="0.3">
      <c r="A109" s="19">
        <v>140</v>
      </c>
      <c r="B109" s="34" t="s">
        <v>708</v>
      </c>
      <c r="C109" s="89"/>
      <c r="D109" s="53">
        <v>374</v>
      </c>
      <c r="E109" s="51" t="s">
        <v>5995</v>
      </c>
      <c r="F109" s="24" t="s">
        <v>13</v>
      </c>
      <c r="G109" s="24" t="s">
        <v>14</v>
      </c>
      <c r="H109" s="32"/>
      <c r="I109" s="55" t="s">
        <v>2993</v>
      </c>
      <c r="J109" s="55" t="s">
        <v>2990</v>
      </c>
      <c r="K109" s="19"/>
      <c r="L109" s="19"/>
      <c r="M109" s="19"/>
      <c r="N109" s="19"/>
      <c r="O109" s="20" t="s">
        <v>6017</v>
      </c>
      <c r="P109" s="20">
        <v>2012</v>
      </c>
      <c r="Q109" s="19" t="s">
        <v>4218</v>
      </c>
      <c r="R109" s="19"/>
    </row>
    <row r="110" spans="1:18" x14ac:dyDescent="0.3">
      <c r="A110" s="19">
        <v>2614</v>
      </c>
      <c r="B110" s="33" t="s">
        <v>67</v>
      </c>
      <c r="C110" s="89">
        <v>7</v>
      </c>
      <c r="D110" s="52" t="s">
        <v>2472</v>
      </c>
      <c r="E110" s="51" t="s">
        <v>5995</v>
      </c>
      <c r="F110" s="19" t="s">
        <v>13</v>
      </c>
      <c r="G110" s="19" t="s">
        <v>14</v>
      </c>
      <c r="H110" s="33">
        <v>1987</v>
      </c>
      <c r="I110" s="52" t="s">
        <v>2993</v>
      </c>
      <c r="J110" s="58" t="s">
        <v>2990</v>
      </c>
      <c r="K110" s="19"/>
      <c r="L110" s="19" t="s">
        <v>2473</v>
      </c>
      <c r="M110" s="19" t="s">
        <v>2474</v>
      </c>
      <c r="N110" s="19"/>
      <c r="O110" s="19" t="s">
        <v>2337</v>
      </c>
      <c r="P110" s="20">
        <v>2017</v>
      </c>
      <c r="Q110" s="19" t="s">
        <v>2955</v>
      </c>
      <c r="R110" s="19"/>
    </row>
    <row r="111" spans="1:18" x14ac:dyDescent="0.3">
      <c r="A111" s="19">
        <v>72</v>
      </c>
      <c r="B111" s="60" t="s">
        <v>67</v>
      </c>
      <c r="C111" s="89">
        <v>7</v>
      </c>
      <c r="D111" s="53" t="s">
        <v>4186</v>
      </c>
      <c r="E111" s="63" t="s">
        <v>5977</v>
      </c>
      <c r="F111" s="40" t="s">
        <v>13</v>
      </c>
      <c r="G111" s="40" t="s">
        <v>14</v>
      </c>
      <c r="H111" s="34"/>
      <c r="I111" s="55" t="s">
        <v>2993</v>
      </c>
      <c r="J111" s="55" t="s">
        <v>2990</v>
      </c>
      <c r="K111" s="19"/>
      <c r="L111" s="19"/>
      <c r="M111" s="19"/>
      <c r="N111" s="19"/>
      <c r="O111" s="20" t="s">
        <v>6017</v>
      </c>
      <c r="P111" s="20">
        <v>2012</v>
      </c>
      <c r="Q111" s="19" t="s">
        <v>4218</v>
      </c>
      <c r="R111" s="19"/>
    </row>
    <row r="112" spans="1:18" x14ac:dyDescent="0.3">
      <c r="A112" s="19">
        <v>73</v>
      </c>
      <c r="B112" s="60" t="s">
        <v>67</v>
      </c>
      <c r="C112" s="89">
        <v>7</v>
      </c>
      <c r="D112" s="53" t="s">
        <v>4187</v>
      </c>
      <c r="E112" s="63" t="s">
        <v>5977</v>
      </c>
      <c r="F112" s="40" t="s">
        <v>13</v>
      </c>
      <c r="G112" s="40" t="s">
        <v>14</v>
      </c>
      <c r="H112" s="34"/>
      <c r="I112" s="55" t="s">
        <v>2993</v>
      </c>
      <c r="J112" s="55" t="s">
        <v>2990</v>
      </c>
      <c r="K112" s="19"/>
      <c r="L112" s="19"/>
      <c r="M112" s="19"/>
      <c r="N112" s="19"/>
      <c r="O112" s="20" t="s">
        <v>6017</v>
      </c>
      <c r="P112" s="20">
        <v>2012</v>
      </c>
      <c r="Q112" s="19" t="s">
        <v>4218</v>
      </c>
      <c r="R112" s="19"/>
    </row>
    <row r="113" spans="1:18" x14ac:dyDescent="0.3">
      <c r="A113" s="19">
        <v>178</v>
      </c>
      <c r="B113" s="34" t="s">
        <v>708</v>
      </c>
      <c r="C113" s="89"/>
      <c r="D113" s="53" t="s">
        <v>4173</v>
      </c>
      <c r="E113" s="51" t="s">
        <v>5995</v>
      </c>
      <c r="F113" s="23" t="s">
        <v>13</v>
      </c>
      <c r="G113" s="23" t="s">
        <v>14</v>
      </c>
      <c r="H113" s="34">
        <v>1999</v>
      </c>
      <c r="I113" s="55" t="s">
        <v>2993</v>
      </c>
      <c r="J113" s="55" t="s">
        <v>2990</v>
      </c>
      <c r="K113" s="19"/>
      <c r="L113" s="19"/>
      <c r="M113" s="19"/>
      <c r="N113" s="19"/>
      <c r="O113" s="20" t="s">
        <v>6017</v>
      </c>
      <c r="P113" s="20">
        <v>2012</v>
      </c>
      <c r="Q113" s="19" t="s">
        <v>4218</v>
      </c>
      <c r="R113" s="19"/>
    </row>
    <row r="114" spans="1:18" x14ac:dyDescent="0.3">
      <c r="A114" s="19">
        <v>102</v>
      </c>
      <c r="B114" s="60" t="s">
        <v>67</v>
      </c>
      <c r="C114" s="89">
        <v>7</v>
      </c>
      <c r="D114" s="53" t="s">
        <v>4182</v>
      </c>
      <c r="E114" s="56" t="s">
        <v>5953</v>
      </c>
      <c r="F114" s="24" t="s">
        <v>4216</v>
      </c>
      <c r="G114" s="24" t="s">
        <v>941</v>
      </c>
      <c r="H114" s="34">
        <v>1980</v>
      </c>
      <c r="I114" s="55" t="s">
        <v>2993</v>
      </c>
      <c r="J114" s="55" t="s">
        <v>2990</v>
      </c>
      <c r="K114" s="19"/>
      <c r="L114" s="19"/>
      <c r="M114" s="19"/>
      <c r="N114" s="19"/>
      <c r="O114" s="20" t="s">
        <v>6017</v>
      </c>
      <c r="P114" s="20">
        <v>2012</v>
      </c>
      <c r="Q114" s="19" t="s">
        <v>4218</v>
      </c>
      <c r="R114" s="19"/>
    </row>
    <row r="115" spans="1:18" x14ac:dyDescent="0.3">
      <c r="A115" s="19">
        <v>103</v>
      </c>
      <c r="B115" s="60" t="s">
        <v>67</v>
      </c>
      <c r="C115" s="89">
        <v>7</v>
      </c>
      <c r="D115" s="52" t="s">
        <v>4180</v>
      </c>
      <c r="E115" s="51" t="s">
        <v>5995</v>
      </c>
      <c r="F115" s="23" t="s">
        <v>13</v>
      </c>
      <c r="G115" s="23" t="s">
        <v>14</v>
      </c>
      <c r="H115" s="33">
        <v>1981</v>
      </c>
      <c r="I115" s="55" t="s">
        <v>2993</v>
      </c>
      <c r="J115" s="55" t="s">
        <v>2990</v>
      </c>
      <c r="K115" s="19"/>
      <c r="L115" s="19"/>
      <c r="M115" s="19"/>
      <c r="N115" s="19"/>
      <c r="O115" s="20" t="s">
        <v>6017</v>
      </c>
      <c r="P115" s="20">
        <v>2012</v>
      </c>
      <c r="Q115" s="19" t="s">
        <v>4218</v>
      </c>
      <c r="R115" s="19"/>
    </row>
    <row r="116" spans="1:18" x14ac:dyDescent="0.3">
      <c r="A116" s="19">
        <v>203</v>
      </c>
      <c r="B116" s="34" t="s">
        <v>708</v>
      </c>
      <c r="C116" s="89"/>
      <c r="D116" s="52" t="s">
        <v>4178</v>
      </c>
      <c r="E116" s="51" t="s">
        <v>5995</v>
      </c>
      <c r="F116" s="23" t="s">
        <v>13</v>
      </c>
      <c r="G116" s="23" t="s">
        <v>14</v>
      </c>
      <c r="H116" s="33">
        <v>1981</v>
      </c>
      <c r="I116" s="55" t="s">
        <v>2993</v>
      </c>
      <c r="J116" s="55" t="s">
        <v>2990</v>
      </c>
      <c r="K116" s="19"/>
      <c r="L116" s="19"/>
      <c r="M116" s="19"/>
      <c r="N116" s="19"/>
      <c r="O116" s="20" t="s">
        <v>6017</v>
      </c>
      <c r="P116" s="20">
        <v>2012</v>
      </c>
      <c r="Q116" s="19" t="s">
        <v>4218</v>
      </c>
      <c r="R116" s="19"/>
    </row>
    <row r="117" spans="1:18" x14ac:dyDescent="0.3">
      <c r="A117" s="19">
        <v>104</v>
      </c>
      <c r="B117" s="60" t="s">
        <v>67</v>
      </c>
      <c r="C117" s="89">
        <v>7</v>
      </c>
      <c r="D117" s="53" t="s">
        <v>4184</v>
      </c>
      <c r="E117" s="51" t="s">
        <v>5985</v>
      </c>
      <c r="F117" s="23" t="s">
        <v>13</v>
      </c>
      <c r="G117" s="23" t="s">
        <v>14</v>
      </c>
      <c r="H117" s="34">
        <v>1984</v>
      </c>
      <c r="I117" s="55" t="s">
        <v>2993</v>
      </c>
      <c r="J117" s="55" t="s">
        <v>2990</v>
      </c>
      <c r="K117" s="19"/>
      <c r="L117" s="19"/>
      <c r="M117" s="19"/>
      <c r="N117" s="19"/>
      <c r="O117" s="20" t="s">
        <v>6017</v>
      </c>
      <c r="P117" s="20">
        <v>2012</v>
      </c>
      <c r="Q117" s="19" t="s">
        <v>4218</v>
      </c>
      <c r="R117" s="19"/>
    </row>
    <row r="118" spans="1:18" x14ac:dyDescent="0.3">
      <c r="A118" s="19">
        <v>105</v>
      </c>
      <c r="B118" s="60" t="s">
        <v>67</v>
      </c>
      <c r="C118" s="89">
        <v>7</v>
      </c>
      <c r="D118" s="53" t="s">
        <v>4181</v>
      </c>
      <c r="E118" s="51" t="s">
        <v>5995</v>
      </c>
      <c r="F118" s="23" t="s">
        <v>13</v>
      </c>
      <c r="G118" s="23" t="s">
        <v>14</v>
      </c>
      <c r="H118" s="34">
        <v>1986</v>
      </c>
      <c r="I118" s="55" t="s">
        <v>2993</v>
      </c>
      <c r="J118" s="55" t="s">
        <v>2990</v>
      </c>
      <c r="K118" s="19"/>
      <c r="L118" s="19"/>
      <c r="M118" s="19"/>
      <c r="N118" s="19"/>
      <c r="O118" s="20" t="s">
        <v>6017</v>
      </c>
      <c r="P118" s="20">
        <v>2012</v>
      </c>
      <c r="Q118" s="19" t="s">
        <v>4218</v>
      </c>
      <c r="R118" s="19"/>
    </row>
    <row r="119" spans="1:18" x14ac:dyDescent="0.3">
      <c r="A119" s="19">
        <v>204</v>
      </c>
      <c r="B119" s="34" t="s">
        <v>708</v>
      </c>
      <c r="C119" s="89"/>
      <c r="D119" s="53" t="s">
        <v>4183</v>
      </c>
      <c r="E119" s="51" t="s">
        <v>5995</v>
      </c>
      <c r="F119" s="24" t="s">
        <v>13</v>
      </c>
      <c r="G119" s="24" t="s">
        <v>14</v>
      </c>
      <c r="H119" s="34">
        <v>1987</v>
      </c>
      <c r="I119" s="55" t="s">
        <v>2993</v>
      </c>
      <c r="J119" s="55" t="s">
        <v>2990</v>
      </c>
      <c r="K119" s="19"/>
      <c r="L119" s="19"/>
      <c r="M119" s="19"/>
      <c r="N119" s="19"/>
      <c r="O119" s="20" t="s">
        <v>6017</v>
      </c>
      <c r="P119" s="20">
        <v>2012</v>
      </c>
      <c r="Q119" s="19" t="s">
        <v>4218</v>
      </c>
      <c r="R119" s="19"/>
    </row>
    <row r="120" spans="1:18" x14ac:dyDescent="0.3">
      <c r="A120" s="19">
        <v>106</v>
      </c>
      <c r="B120" s="60" t="s">
        <v>67</v>
      </c>
      <c r="C120" s="89">
        <v>7</v>
      </c>
      <c r="D120" s="52" t="s">
        <v>4179</v>
      </c>
      <c r="E120" s="63" t="s">
        <v>5977</v>
      </c>
      <c r="F120" s="40" t="s">
        <v>13</v>
      </c>
      <c r="G120" s="40" t="s">
        <v>14</v>
      </c>
      <c r="H120" s="33">
        <v>1996</v>
      </c>
      <c r="I120" s="55" t="s">
        <v>2993</v>
      </c>
      <c r="J120" s="55" t="s">
        <v>2990</v>
      </c>
      <c r="K120" s="19"/>
      <c r="L120" s="19"/>
      <c r="M120" s="19"/>
      <c r="N120" s="19"/>
      <c r="O120" s="20" t="s">
        <v>6017</v>
      </c>
      <c r="P120" s="20">
        <v>2012</v>
      </c>
      <c r="Q120" s="19" t="s">
        <v>4218</v>
      </c>
      <c r="R120" s="19"/>
    </row>
    <row r="121" spans="1:18" x14ac:dyDescent="0.3">
      <c r="A121" s="19">
        <v>206</v>
      </c>
      <c r="B121" s="34" t="s">
        <v>708</v>
      </c>
      <c r="C121" s="89"/>
      <c r="D121" s="53" t="s">
        <v>4170</v>
      </c>
      <c r="E121" s="51" t="s">
        <v>5995</v>
      </c>
      <c r="F121" s="23" t="s">
        <v>13</v>
      </c>
      <c r="G121" s="23" t="s">
        <v>14</v>
      </c>
      <c r="H121" s="32"/>
      <c r="I121" s="55" t="s">
        <v>2993</v>
      </c>
      <c r="J121" s="55" t="s">
        <v>2990</v>
      </c>
      <c r="K121" s="19"/>
      <c r="L121" s="19"/>
      <c r="M121" s="19"/>
      <c r="N121" s="19"/>
      <c r="O121" s="20" t="s">
        <v>6017</v>
      </c>
      <c r="P121" s="20">
        <v>2012</v>
      </c>
      <c r="Q121" s="19" t="s">
        <v>4218</v>
      </c>
      <c r="R121" s="19"/>
    </row>
    <row r="122" spans="1:18" x14ac:dyDescent="0.3">
      <c r="A122" s="19">
        <v>210</v>
      </c>
      <c r="B122" s="34" t="s">
        <v>708</v>
      </c>
      <c r="C122" s="89"/>
      <c r="D122" s="53" t="s">
        <v>4174</v>
      </c>
      <c r="E122" s="51" t="s">
        <v>5995</v>
      </c>
      <c r="F122" s="23" t="s">
        <v>13</v>
      </c>
      <c r="G122" s="23" t="s">
        <v>14</v>
      </c>
      <c r="H122" s="34">
        <v>1954</v>
      </c>
      <c r="I122" s="55" t="s">
        <v>2993</v>
      </c>
      <c r="J122" s="55" t="s">
        <v>2990</v>
      </c>
      <c r="K122" s="19"/>
      <c r="L122" s="19"/>
      <c r="M122" s="19"/>
      <c r="N122" s="19"/>
      <c r="O122" s="20" t="s">
        <v>6017</v>
      </c>
      <c r="P122" s="20">
        <v>2012</v>
      </c>
      <c r="Q122" s="19" t="s">
        <v>4218</v>
      </c>
      <c r="R122" s="19"/>
    </row>
    <row r="123" spans="1:18" x14ac:dyDescent="0.3">
      <c r="A123" s="19">
        <v>1427</v>
      </c>
      <c r="B123" s="60"/>
      <c r="C123" s="88"/>
      <c r="D123" s="51" t="s">
        <v>4533</v>
      </c>
      <c r="E123" s="52" t="s">
        <v>5949</v>
      </c>
      <c r="F123" s="19" t="s">
        <v>4066</v>
      </c>
      <c r="G123" s="19" t="s">
        <v>4067</v>
      </c>
      <c r="H123" s="60">
        <v>2012</v>
      </c>
      <c r="I123" s="51" t="s">
        <v>5838</v>
      </c>
      <c r="J123" s="51" t="s">
        <v>5840</v>
      </c>
      <c r="K123" s="40"/>
      <c r="L123" s="40"/>
      <c r="M123" s="40"/>
      <c r="N123" s="40"/>
      <c r="O123" s="40" t="s">
        <v>6019</v>
      </c>
      <c r="P123" s="40">
        <v>2015</v>
      </c>
      <c r="Q123" s="22" t="s">
        <v>4293</v>
      </c>
      <c r="R123" s="40"/>
    </row>
    <row r="124" spans="1:18" x14ac:dyDescent="0.3">
      <c r="A124" s="19">
        <v>1428</v>
      </c>
      <c r="B124" s="60"/>
      <c r="C124" s="88"/>
      <c r="D124" s="51" t="s">
        <v>4534</v>
      </c>
      <c r="E124" s="52" t="s">
        <v>5949</v>
      </c>
      <c r="F124" s="19" t="s">
        <v>4066</v>
      </c>
      <c r="G124" s="19" t="s">
        <v>4067</v>
      </c>
      <c r="H124" s="60">
        <v>2012</v>
      </c>
      <c r="I124" s="51" t="s">
        <v>5838</v>
      </c>
      <c r="J124" s="51" t="s">
        <v>5840</v>
      </c>
      <c r="K124" s="40"/>
      <c r="L124" s="40"/>
      <c r="M124" s="40"/>
      <c r="N124" s="40"/>
      <c r="O124" s="40" t="s">
        <v>6019</v>
      </c>
      <c r="P124" s="40">
        <v>2015</v>
      </c>
      <c r="Q124" s="22" t="s">
        <v>4293</v>
      </c>
      <c r="R124" s="40"/>
    </row>
    <row r="125" spans="1:18" x14ac:dyDescent="0.3">
      <c r="A125" s="19">
        <v>1429</v>
      </c>
      <c r="B125" s="60"/>
      <c r="C125" s="88"/>
      <c r="D125" s="51" t="s">
        <v>4535</v>
      </c>
      <c r="E125" s="52" t="s">
        <v>5949</v>
      </c>
      <c r="F125" s="19" t="s">
        <v>4066</v>
      </c>
      <c r="G125" s="19" t="s">
        <v>4067</v>
      </c>
      <c r="H125" s="60">
        <v>2012</v>
      </c>
      <c r="I125" s="51" t="s">
        <v>5838</v>
      </c>
      <c r="J125" s="51" t="s">
        <v>5840</v>
      </c>
      <c r="K125" s="40"/>
      <c r="L125" s="40"/>
      <c r="M125" s="40"/>
      <c r="N125" s="40"/>
      <c r="O125" s="40" t="s">
        <v>6019</v>
      </c>
      <c r="P125" s="40">
        <v>2015</v>
      </c>
      <c r="Q125" s="22" t="s">
        <v>4293</v>
      </c>
      <c r="R125" s="40"/>
    </row>
    <row r="126" spans="1:18" x14ac:dyDescent="0.3">
      <c r="A126" s="19">
        <v>1430</v>
      </c>
      <c r="B126" s="60"/>
      <c r="C126" s="88"/>
      <c r="D126" s="51" t="s">
        <v>4536</v>
      </c>
      <c r="E126" s="52" t="s">
        <v>5949</v>
      </c>
      <c r="F126" s="19" t="s">
        <v>4066</v>
      </c>
      <c r="G126" s="19" t="s">
        <v>4067</v>
      </c>
      <c r="H126" s="60">
        <v>2012</v>
      </c>
      <c r="I126" s="51" t="s">
        <v>5838</v>
      </c>
      <c r="J126" s="51" t="s">
        <v>5840</v>
      </c>
      <c r="K126" s="40"/>
      <c r="L126" s="40"/>
      <c r="M126" s="40"/>
      <c r="N126" s="40"/>
      <c r="O126" s="40" t="s">
        <v>6019</v>
      </c>
      <c r="P126" s="40">
        <v>2015</v>
      </c>
      <c r="Q126" s="22" t="s">
        <v>4293</v>
      </c>
      <c r="R126" s="40"/>
    </row>
    <row r="127" spans="1:18" x14ac:dyDescent="0.3">
      <c r="A127" s="19">
        <v>1432</v>
      </c>
      <c r="B127" s="60"/>
      <c r="C127" s="88"/>
      <c r="D127" s="51" t="s">
        <v>4537</v>
      </c>
      <c r="E127" s="52" t="s">
        <v>5949</v>
      </c>
      <c r="F127" s="19" t="s">
        <v>4066</v>
      </c>
      <c r="G127" s="19" t="s">
        <v>4067</v>
      </c>
      <c r="H127" s="60">
        <v>2012</v>
      </c>
      <c r="I127" s="51" t="s">
        <v>5838</v>
      </c>
      <c r="J127" s="51" t="s">
        <v>5840</v>
      </c>
      <c r="K127" s="40"/>
      <c r="L127" s="40"/>
      <c r="M127" s="40"/>
      <c r="N127" s="40"/>
      <c r="O127" s="40" t="s">
        <v>6019</v>
      </c>
      <c r="P127" s="40">
        <v>2015</v>
      </c>
      <c r="Q127" s="22" t="s">
        <v>4293</v>
      </c>
      <c r="R127" s="40"/>
    </row>
    <row r="128" spans="1:18" x14ac:dyDescent="0.3">
      <c r="A128" s="19">
        <v>1433</v>
      </c>
      <c r="B128" s="34"/>
      <c r="C128" s="91"/>
      <c r="D128" s="53" t="s">
        <v>4538</v>
      </c>
      <c r="E128" s="52" t="s">
        <v>5949</v>
      </c>
      <c r="F128" s="19" t="s">
        <v>4066</v>
      </c>
      <c r="G128" s="19" t="s">
        <v>4067</v>
      </c>
      <c r="H128" s="34">
        <v>2012</v>
      </c>
      <c r="I128" s="53" t="s">
        <v>5838</v>
      </c>
      <c r="J128" s="51" t="s">
        <v>5840</v>
      </c>
      <c r="K128" s="40"/>
      <c r="L128" s="40"/>
      <c r="M128" s="40"/>
      <c r="N128" s="40"/>
      <c r="O128" s="40" t="s">
        <v>6019</v>
      </c>
      <c r="P128" s="40">
        <v>2015</v>
      </c>
      <c r="Q128" s="22" t="s">
        <v>4293</v>
      </c>
      <c r="R128" s="40"/>
    </row>
    <row r="129" spans="1:18" x14ac:dyDescent="0.3">
      <c r="A129" s="19">
        <v>1434</v>
      </c>
      <c r="B129" s="60"/>
      <c r="C129" s="88"/>
      <c r="D129" s="51" t="s">
        <v>4527</v>
      </c>
      <c r="E129" s="52" t="s">
        <v>5949</v>
      </c>
      <c r="F129" s="19" t="s">
        <v>4066</v>
      </c>
      <c r="G129" s="19" t="s">
        <v>4067</v>
      </c>
      <c r="H129" s="60">
        <v>2012</v>
      </c>
      <c r="I129" s="51" t="s">
        <v>5838</v>
      </c>
      <c r="J129" s="51" t="s">
        <v>5840</v>
      </c>
      <c r="K129" s="40"/>
      <c r="L129" s="40"/>
      <c r="M129" s="40"/>
      <c r="N129" s="40"/>
      <c r="O129" s="40" t="s">
        <v>6019</v>
      </c>
      <c r="P129" s="40">
        <v>2015</v>
      </c>
      <c r="Q129" s="22" t="s">
        <v>4293</v>
      </c>
      <c r="R129" s="40"/>
    </row>
    <row r="130" spans="1:18" x14ac:dyDescent="0.3">
      <c r="A130" s="19">
        <v>1435</v>
      </c>
      <c r="B130" s="60"/>
      <c r="C130" s="88"/>
      <c r="D130" s="51" t="s">
        <v>4528</v>
      </c>
      <c r="E130" s="52" t="s">
        <v>5949</v>
      </c>
      <c r="F130" s="19" t="s">
        <v>4066</v>
      </c>
      <c r="G130" s="19" t="s">
        <v>4067</v>
      </c>
      <c r="H130" s="60">
        <v>2012</v>
      </c>
      <c r="I130" s="51" t="s">
        <v>5838</v>
      </c>
      <c r="J130" s="51" t="s">
        <v>5840</v>
      </c>
      <c r="K130" s="40"/>
      <c r="L130" s="40"/>
      <c r="M130" s="40"/>
      <c r="N130" s="40"/>
      <c r="O130" s="40" t="s">
        <v>6019</v>
      </c>
      <c r="P130" s="40">
        <v>2015</v>
      </c>
      <c r="Q130" s="22" t="s">
        <v>4293</v>
      </c>
      <c r="R130" s="40"/>
    </row>
    <row r="131" spans="1:18" x14ac:dyDescent="0.3">
      <c r="A131" s="19">
        <v>1436</v>
      </c>
      <c r="B131" s="60"/>
      <c r="C131" s="88"/>
      <c r="D131" s="51" t="s">
        <v>4529</v>
      </c>
      <c r="E131" s="52" t="s">
        <v>5949</v>
      </c>
      <c r="F131" s="19" t="s">
        <v>4066</v>
      </c>
      <c r="G131" s="19" t="s">
        <v>4067</v>
      </c>
      <c r="H131" s="60">
        <v>2012</v>
      </c>
      <c r="I131" s="51" t="s">
        <v>5838</v>
      </c>
      <c r="J131" s="51" t="s">
        <v>5840</v>
      </c>
      <c r="K131" s="40"/>
      <c r="L131" s="40"/>
      <c r="M131" s="40"/>
      <c r="N131" s="40"/>
      <c r="O131" s="40" t="s">
        <v>6019</v>
      </c>
      <c r="P131" s="40">
        <v>2015</v>
      </c>
      <c r="Q131" s="22" t="s">
        <v>4293</v>
      </c>
      <c r="R131" s="40"/>
    </row>
    <row r="132" spans="1:18" x14ac:dyDescent="0.3">
      <c r="A132" s="19">
        <v>1437</v>
      </c>
      <c r="B132" s="60"/>
      <c r="C132" s="88"/>
      <c r="D132" s="51" t="s">
        <v>4530</v>
      </c>
      <c r="E132" s="52" t="s">
        <v>5949</v>
      </c>
      <c r="F132" s="19" t="s">
        <v>4066</v>
      </c>
      <c r="G132" s="19" t="s">
        <v>4067</v>
      </c>
      <c r="H132" s="60">
        <v>2012</v>
      </c>
      <c r="I132" s="51" t="s">
        <v>5838</v>
      </c>
      <c r="J132" s="51" t="s">
        <v>5840</v>
      </c>
      <c r="K132" s="40"/>
      <c r="L132" s="40"/>
      <c r="M132" s="40"/>
      <c r="N132" s="40"/>
      <c r="O132" s="40" t="s">
        <v>6019</v>
      </c>
      <c r="P132" s="40">
        <v>2015</v>
      </c>
      <c r="Q132" s="22" t="s">
        <v>4293</v>
      </c>
      <c r="R132" s="40"/>
    </row>
    <row r="133" spans="1:18" x14ac:dyDescent="0.3">
      <c r="A133" s="19">
        <v>1438</v>
      </c>
      <c r="B133" s="60"/>
      <c r="C133" s="88"/>
      <c r="D133" s="51" t="s">
        <v>4531</v>
      </c>
      <c r="E133" s="52" t="s">
        <v>5949</v>
      </c>
      <c r="F133" s="19" t="s">
        <v>4066</v>
      </c>
      <c r="G133" s="19" t="s">
        <v>4067</v>
      </c>
      <c r="H133" s="60">
        <v>2012</v>
      </c>
      <c r="I133" s="51" t="s">
        <v>5838</v>
      </c>
      <c r="J133" s="51" t="s">
        <v>5840</v>
      </c>
      <c r="K133" s="40"/>
      <c r="L133" s="40"/>
      <c r="M133" s="40"/>
      <c r="N133" s="40"/>
      <c r="O133" s="40" t="s">
        <v>6019</v>
      </c>
      <c r="P133" s="40">
        <v>2015</v>
      </c>
      <c r="Q133" s="22" t="s">
        <v>4293</v>
      </c>
      <c r="R133" s="40"/>
    </row>
    <row r="134" spans="1:18" x14ac:dyDescent="0.3">
      <c r="A134" s="19">
        <v>1439</v>
      </c>
      <c r="B134" s="60"/>
      <c r="C134" s="88"/>
      <c r="D134" s="51" t="s">
        <v>4532</v>
      </c>
      <c r="E134" s="52" t="s">
        <v>5949</v>
      </c>
      <c r="F134" s="19" t="s">
        <v>4066</v>
      </c>
      <c r="G134" s="19" t="s">
        <v>4067</v>
      </c>
      <c r="H134" s="60">
        <v>2012</v>
      </c>
      <c r="I134" s="51" t="s">
        <v>5838</v>
      </c>
      <c r="J134" s="51" t="s">
        <v>5840</v>
      </c>
      <c r="K134" s="40"/>
      <c r="L134" s="40"/>
      <c r="M134" s="40"/>
      <c r="N134" s="40"/>
      <c r="O134" s="40" t="s">
        <v>6019</v>
      </c>
      <c r="P134" s="40">
        <v>2015</v>
      </c>
      <c r="Q134" s="22" t="s">
        <v>4293</v>
      </c>
      <c r="R134" s="40"/>
    </row>
    <row r="135" spans="1:18" x14ac:dyDescent="0.3">
      <c r="A135" s="19">
        <v>462</v>
      </c>
      <c r="B135" s="26" t="s">
        <v>67</v>
      </c>
      <c r="C135" s="90">
        <v>6</v>
      </c>
      <c r="D135" s="63" t="s">
        <v>5064</v>
      </c>
      <c r="E135" s="51" t="s">
        <v>5967</v>
      </c>
      <c r="F135" s="19" t="s">
        <v>905</v>
      </c>
      <c r="G135" s="19" t="s">
        <v>23</v>
      </c>
      <c r="H135" s="26">
        <v>1989</v>
      </c>
      <c r="I135" s="55" t="s">
        <v>4299</v>
      </c>
      <c r="J135" s="63" t="s">
        <v>4047</v>
      </c>
      <c r="K135" s="40"/>
      <c r="L135" s="40"/>
      <c r="M135" s="40"/>
      <c r="N135" s="40"/>
      <c r="O135" s="40" t="s">
        <v>4843</v>
      </c>
      <c r="P135" s="40">
        <v>2013</v>
      </c>
      <c r="Q135" s="22" t="s">
        <v>4293</v>
      </c>
      <c r="R135" s="40"/>
    </row>
    <row r="136" spans="1:18" x14ac:dyDescent="0.3">
      <c r="A136" s="19">
        <v>142</v>
      </c>
      <c r="B136" s="34" t="s">
        <v>708</v>
      </c>
      <c r="C136" s="89"/>
      <c r="D136" s="53" t="s">
        <v>4209</v>
      </c>
      <c r="E136" s="53" t="s">
        <v>5965</v>
      </c>
      <c r="F136" s="22" t="s">
        <v>905</v>
      </c>
      <c r="G136" s="19" t="s">
        <v>23</v>
      </c>
      <c r="H136" s="34"/>
      <c r="I136" s="55" t="s">
        <v>5839</v>
      </c>
      <c r="J136" s="55" t="s">
        <v>2990</v>
      </c>
      <c r="K136" s="19"/>
      <c r="L136" s="19"/>
      <c r="M136" s="19"/>
      <c r="N136" s="19"/>
      <c r="O136" s="20" t="s">
        <v>6017</v>
      </c>
      <c r="P136" s="20">
        <v>2012</v>
      </c>
      <c r="Q136" s="19" t="s">
        <v>4218</v>
      </c>
      <c r="R136" s="19"/>
    </row>
    <row r="137" spans="1:18" x14ac:dyDescent="0.3">
      <c r="A137" s="19">
        <v>3073</v>
      </c>
      <c r="B137" s="33" t="s">
        <v>93</v>
      </c>
      <c r="C137" s="89">
        <v>14</v>
      </c>
      <c r="D137" s="52" t="s">
        <v>1798</v>
      </c>
      <c r="E137" s="51" t="s">
        <v>5995</v>
      </c>
      <c r="F137" s="19" t="s">
        <v>13</v>
      </c>
      <c r="G137" s="19" t="s">
        <v>14</v>
      </c>
      <c r="H137" s="33">
        <v>2014</v>
      </c>
      <c r="I137" s="52" t="s">
        <v>6383</v>
      </c>
      <c r="J137" s="58" t="s">
        <v>2990</v>
      </c>
      <c r="K137" s="19"/>
      <c r="L137" s="19" t="s">
        <v>1800</v>
      </c>
      <c r="M137" s="19"/>
      <c r="N137" s="19"/>
      <c r="O137" s="19" t="s">
        <v>1801</v>
      </c>
      <c r="P137" s="20">
        <v>2019</v>
      </c>
      <c r="Q137" s="19" t="s">
        <v>2955</v>
      </c>
      <c r="R137" s="19"/>
    </row>
    <row r="138" spans="1:18" x14ac:dyDescent="0.3">
      <c r="A138" s="19">
        <v>3074</v>
      </c>
      <c r="B138" s="33" t="s">
        <v>93</v>
      </c>
      <c r="C138" s="89">
        <v>14</v>
      </c>
      <c r="D138" s="52" t="s">
        <v>1802</v>
      </c>
      <c r="E138" s="51" t="s">
        <v>5995</v>
      </c>
      <c r="F138" s="19" t="s">
        <v>13</v>
      </c>
      <c r="G138" s="19" t="s">
        <v>14</v>
      </c>
      <c r="H138" s="33">
        <v>2014</v>
      </c>
      <c r="I138" s="52" t="s">
        <v>1799</v>
      </c>
      <c r="J138" s="58" t="s">
        <v>2990</v>
      </c>
      <c r="K138" s="19"/>
      <c r="L138" s="19" t="s">
        <v>1803</v>
      </c>
      <c r="M138" s="19"/>
      <c r="N138" s="19"/>
      <c r="O138" s="19" t="s">
        <v>1801</v>
      </c>
      <c r="P138" s="20">
        <v>2019</v>
      </c>
      <c r="Q138" s="19" t="s">
        <v>2955</v>
      </c>
      <c r="R138" s="19"/>
    </row>
    <row r="139" spans="1:18" x14ac:dyDescent="0.3">
      <c r="A139" s="19">
        <v>3070</v>
      </c>
      <c r="B139" s="33" t="s">
        <v>67</v>
      </c>
      <c r="C139" s="89">
        <v>7</v>
      </c>
      <c r="D139" s="52" t="s">
        <v>1804</v>
      </c>
      <c r="E139" s="51" t="s">
        <v>5995</v>
      </c>
      <c r="F139" s="19" t="s">
        <v>13</v>
      </c>
      <c r="G139" s="19" t="s">
        <v>14</v>
      </c>
      <c r="H139" s="33">
        <v>2014</v>
      </c>
      <c r="I139" s="52" t="s">
        <v>1799</v>
      </c>
      <c r="J139" s="58" t="s">
        <v>2990</v>
      </c>
      <c r="K139" s="19"/>
      <c r="L139" s="19" t="s">
        <v>1805</v>
      </c>
      <c r="M139" s="19"/>
      <c r="N139" s="19"/>
      <c r="O139" s="19" t="s">
        <v>1801</v>
      </c>
      <c r="P139" s="20">
        <v>2019</v>
      </c>
      <c r="Q139" s="19" t="s">
        <v>2955</v>
      </c>
      <c r="R139" s="19"/>
    </row>
    <row r="140" spans="1:18" x14ac:dyDescent="0.3">
      <c r="A140" s="19">
        <v>3071</v>
      </c>
      <c r="B140" s="33" t="s">
        <v>67</v>
      </c>
      <c r="C140" s="89">
        <v>7</v>
      </c>
      <c r="D140" s="52" t="s">
        <v>1806</v>
      </c>
      <c r="E140" s="51" t="s">
        <v>5995</v>
      </c>
      <c r="F140" s="19" t="s">
        <v>13</v>
      </c>
      <c r="G140" s="19" t="s">
        <v>14</v>
      </c>
      <c r="H140" s="33">
        <v>2014</v>
      </c>
      <c r="I140" s="52" t="s">
        <v>1799</v>
      </c>
      <c r="J140" s="58" t="s">
        <v>2990</v>
      </c>
      <c r="K140" s="19"/>
      <c r="L140" s="19" t="s">
        <v>1807</v>
      </c>
      <c r="M140" s="19"/>
      <c r="N140" s="19"/>
      <c r="O140" s="19" t="s">
        <v>1801</v>
      </c>
      <c r="P140" s="20">
        <v>2019</v>
      </c>
      <c r="Q140" s="19" t="s">
        <v>2955</v>
      </c>
      <c r="R140" s="19"/>
    </row>
    <row r="141" spans="1:18" x14ac:dyDescent="0.3">
      <c r="A141" s="19">
        <v>3072</v>
      </c>
      <c r="B141" s="33" t="s">
        <v>67</v>
      </c>
      <c r="C141" s="89">
        <v>7</v>
      </c>
      <c r="D141" s="52" t="s">
        <v>1808</v>
      </c>
      <c r="E141" s="51" t="s">
        <v>5995</v>
      </c>
      <c r="F141" s="19" t="s">
        <v>13</v>
      </c>
      <c r="G141" s="19" t="s">
        <v>14</v>
      </c>
      <c r="H141" s="33">
        <v>2014</v>
      </c>
      <c r="I141" s="52" t="s">
        <v>1799</v>
      </c>
      <c r="J141" s="58" t="s">
        <v>2990</v>
      </c>
      <c r="K141" s="19"/>
      <c r="L141" s="19" t="s">
        <v>1809</v>
      </c>
      <c r="M141" s="19"/>
      <c r="N141" s="19"/>
      <c r="O141" s="19" t="s">
        <v>1801</v>
      </c>
      <c r="P141" s="20">
        <v>2019</v>
      </c>
      <c r="Q141" s="19" t="s">
        <v>2955</v>
      </c>
      <c r="R141" s="19"/>
    </row>
    <row r="142" spans="1:18" ht="28.8" x14ac:dyDescent="0.3">
      <c r="A142" s="19">
        <v>138</v>
      </c>
      <c r="B142" s="34" t="s">
        <v>708</v>
      </c>
      <c r="C142" s="89"/>
      <c r="D142" s="52">
        <v>370</v>
      </c>
      <c r="E142" s="63" t="s">
        <v>5977</v>
      </c>
      <c r="F142" s="40" t="s">
        <v>13</v>
      </c>
      <c r="G142" s="40" t="s">
        <v>14</v>
      </c>
      <c r="H142" s="32"/>
      <c r="I142" s="55" t="s">
        <v>5833</v>
      </c>
      <c r="J142" s="55" t="s">
        <v>2990</v>
      </c>
      <c r="K142" s="19"/>
      <c r="L142" s="19"/>
      <c r="M142" s="19"/>
      <c r="N142" s="19"/>
      <c r="O142" s="20" t="s">
        <v>6017</v>
      </c>
      <c r="P142" s="20">
        <v>2012</v>
      </c>
      <c r="Q142" s="19" t="s">
        <v>4218</v>
      </c>
      <c r="R142" s="19"/>
    </row>
    <row r="143" spans="1:18" ht="28.8" x14ac:dyDescent="0.3">
      <c r="A143" s="19">
        <v>70</v>
      </c>
      <c r="B143" s="60" t="s">
        <v>67</v>
      </c>
      <c r="C143" s="89">
        <v>7</v>
      </c>
      <c r="D143" s="53" t="s">
        <v>4202</v>
      </c>
      <c r="E143" s="63" t="s">
        <v>5977</v>
      </c>
      <c r="F143" s="40" t="s">
        <v>13</v>
      </c>
      <c r="G143" s="40" t="s">
        <v>14</v>
      </c>
      <c r="H143" s="34"/>
      <c r="I143" s="55" t="s">
        <v>5833</v>
      </c>
      <c r="J143" s="55" t="s">
        <v>2990</v>
      </c>
      <c r="K143" s="19"/>
      <c r="L143" s="19"/>
      <c r="M143" s="19"/>
      <c r="N143" s="19"/>
      <c r="O143" s="20" t="s">
        <v>6017</v>
      </c>
      <c r="P143" s="20">
        <v>2012</v>
      </c>
      <c r="Q143" s="19" t="s">
        <v>4218</v>
      </c>
      <c r="R143" s="19"/>
    </row>
    <row r="144" spans="1:18" ht="28.8" x14ac:dyDescent="0.3">
      <c r="A144" s="19">
        <v>144</v>
      </c>
      <c r="B144" s="34" t="s">
        <v>708</v>
      </c>
      <c r="C144" s="89"/>
      <c r="D144" s="53" t="s">
        <v>4193</v>
      </c>
      <c r="E144" s="63" t="s">
        <v>5977</v>
      </c>
      <c r="F144" s="40" t="s">
        <v>13</v>
      </c>
      <c r="G144" s="40" t="s">
        <v>14</v>
      </c>
      <c r="H144" s="34"/>
      <c r="I144" s="55" t="s">
        <v>5833</v>
      </c>
      <c r="J144" s="55" t="s">
        <v>2990</v>
      </c>
      <c r="K144" s="19"/>
      <c r="L144" s="19"/>
      <c r="M144" s="19"/>
      <c r="N144" s="19"/>
      <c r="O144" s="20" t="s">
        <v>6017</v>
      </c>
      <c r="P144" s="20">
        <v>2012</v>
      </c>
      <c r="Q144" s="19" t="s">
        <v>4218</v>
      </c>
      <c r="R144" s="19"/>
    </row>
    <row r="145" spans="1:18" ht="28.8" x14ac:dyDescent="0.3">
      <c r="A145" s="19">
        <v>74</v>
      </c>
      <c r="B145" s="60" t="s">
        <v>67</v>
      </c>
      <c r="C145" s="89">
        <v>7</v>
      </c>
      <c r="D145" s="53" t="s">
        <v>4208</v>
      </c>
      <c r="E145" s="51" t="s">
        <v>5995</v>
      </c>
      <c r="F145" s="23" t="s">
        <v>13</v>
      </c>
      <c r="G145" s="23" t="s">
        <v>14</v>
      </c>
      <c r="H145" s="34"/>
      <c r="I145" s="55" t="s">
        <v>5833</v>
      </c>
      <c r="J145" s="55" t="s">
        <v>2990</v>
      </c>
      <c r="K145" s="19"/>
      <c r="L145" s="19"/>
      <c r="M145" s="19"/>
      <c r="N145" s="19"/>
      <c r="O145" s="20" t="s">
        <v>6017</v>
      </c>
      <c r="P145" s="20">
        <v>2012</v>
      </c>
      <c r="Q145" s="19" t="s">
        <v>4218</v>
      </c>
      <c r="R145" s="19"/>
    </row>
    <row r="146" spans="1:18" ht="28.8" x14ac:dyDescent="0.3">
      <c r="A146" s="19">
        <v>1822</v>
      </c>
      <c r="B146" s="34" t="s">
        <v>67</v>
      </c>
      <c r="C146" s="89">
        <v>7</v>
      </c>
      <c r="D146" s="53" t="s">
        <v>3018</v>
      </c>
      <c r="E146" s="51" t="s">
        <v>5995</v>
      </c>
      <c r="F146" s="22" t="s">
        <v>13</v>
      </c>
      <c r="G146" s="23" t="s">
        <v>14</v>
      </c>
      <c r="H146" s="36"/>
      <c r="I146" s="55" t="s">
        <v>5833</v>
      </c>
      <c r="J146" s="55" t="s">
        <v>2990</v>
      </c>
      <c r="K146" s="20" t="s">
        <v>3039</v>
      </c>
      <c r="L146" s="19"/>
      <c r="M146" s="19"/>
      <c r="N146" s="19"/>
      <c r="O146" s="19" t="s">
        <v>3045</v>
      </c>
      <c r="P146" s="19">
        <v>2016</v>
      </c>
      <c r="Q146" s="19" t="s">
        <v>4218</v>
      </c>
      <c r="R146" s="19"/>
    </row>
    <row r="147" spans="1:18" ht="28.8" x14ac:dyDescent="0.3">
      <c r="A147" s="19">
        <v>75</v>
      </c>
      <c r="B147" s="34" t="s">
        <v>67</v>
      </c>
      <c r="C147" s="89">
        <v>7</v>
      </c>
      <c r="D147" s="53" t="s">
        <v>4203</v>
      </c>
      <c r="E147" s="63" t="s">
        <v>5977</v>
      </c>
      <c r="F147" s="40" t="s">
        <v>13</v>
      </c>
      <c r="G147" s="40" t="s">
        <v>14</v>
      </c>
      <c r="H147" s="34"/>
      <c r="I147" s="55" t="s">
        <v>5833</v>
      </c>
      <c r="J147" s="55" t="s">
        <v>2990</v>
      </c>
      <c r="K147" s="19"/>
      <c r="L147" s="19"/>
      <c r="M147" s="19"/>
      <c r="N147" s="19"/>
      <c r="O147" s="20" t="s">
        <v>6017</v>
      </c>
      <c r="P147" s="20">
        <v>2012</v>
      </c>
      <c r="Q147" s="19" t="s">
        <v>4218</v>
      </c>
      <c r="R147" s="19"/>
    </row>
    <row r="148" spans="1:18" ht="28.8" x14ac:dyDescent="0.3">
      <c r="A148" s="19">
        <v>76</v>
      </c>
      <c r="B148" s="34" t="s">
        <v>67</v>
      </c>
      <c r="C148" s="89">
        <v>7</v>
      </c>
      <c r="D148" s="53" t="s">
        <v>4204</v>
      </c>
      <c r="E148" s="63" t="s">
        <v>5977</v>
      </c>
      <c r="F148" s="40" t="s">
        <v>13</v>
      </c>
      <c r="G148" s="40" t="s">
        <v>14</v>
      </c>
      <c r="H148" s="34"/>
      <c r="I148" s="55" t="s">
        <v>5833</v>
      </c>
      <c r="J148" s="55" t="s">
        <v>2990</v>
      </c>
      <c r="K148" s="19"/>
      <c r="L148" s="19"/>
      <c r="M148" s="19"/>
      <c r="N148" s="19"/>
      <c r="O148" s="20" t="s">
        <v>6017</v>
      </c>
      <c r="P148" s="20">
        <v>2012</v>
      </c>
      <c r="Q148" s="19" t="s">
        <v>4218</v>
      </c>
      <c r="R148" s="19"/>
    </row>
    <row r="149" spans="1:18" ht="28.8" x14ac:dyDescent="0.3">
      <c r="A149" s="19">
        <v>77</v>
      </c>
      <c r="B149" s="34" t="s">
        <v>67</v>
      </c>
      <c r="C149" s="89">
        <v>7</v>
      </c>
      <c r="D149" s="53" t="s">
        <v>4205</v>
      </c>
      <c r="E149" s="63" t="s">
        <v>5977</v>
      </c>
      <c r="F149" s="40" t="s">
        <v>13</v>
      </c>
      <c r="G149" s="40" t="s">
        <v>14</v>
      </c>
      <c r="H149" s="34"/>
      <c r="I149" s="55" t="s">
        <v>5833</v>
      </c>
      <c r="J149" s="55" t="s">
        <v>2990</v>
      </c>
      <c r="K149" s="19"/>
      <c r="L149" s="19"/>
      <c r="M149" s="19"/>
      <c r="N149" s="19"/>
      <c r="O149" s="20" t="s">
        <v>6017</v>
      </c>
      <c r="P149" s="20">
        <v>2012</v>
      </c>
      <c r="Q149" s="19" t="s">
        <v>4218</v>
      </c>
      <c r="R149" s="19"/>
    </row>
    <row r="150" spans="1:18" ht="28.8" x14ac:dyDescent="0.3">
      <c r="A150" s="19">
        <v>78</v>
      </c>
      <c r="B150" s="34" t="s">
        <v>67</v>
      </c>
      <c r="C150" s="89">
        <v>7</v>
      </c>
      <c r="D150" s="53" t="s">
        <v>4206</v>
      </c>
      <c r="E150" s="63" t="s">
        <v>5977</v>
      </c>
      <c r="F150" s="40" t="s">
        <v>13</v>
      </c>
      <c r="G150" s="40" t="s">
        <v>14</v>
      </c>
      <c r="H150" s="34"/>
      <c r="I150" s="55" t="s">
        <v>5833</v>
      </c>
      <c r="J150" s="55" t="s">
        <v>2990</v>
      </c>
      <c r="K150" s="19"/>
      <c r="L150" s="19"/>
      <c r="M150" s="19"/>
      <c r="N150" s="19"/>
      <c r="O150" s="20" t="s">
        <v>6017</v>
      </c>
      <c r="P150" s="20">
        <v>2012</v>
      </c>
      <c r="Q150" s="19" t="s">
        <v>4218</v>
      </c>
      <c r="R150" s="19"/>
    </row>
    <row r="151" spans="1:18" ht="28.8" x14ac:dyDescent="0.3">
      <c r="A151" s="19">
        <v>79</v>
      </c>
      <c r="B151" s="34" t="s">
        <v>67</v>
      </c>
      <c r="C151" s="89">
        <v>7</v>
      </c>
      <c r="D151" s="53" t="s">
        <v>4207</v>
      </c>
      <c r="E151" s="51" t="s">
        <v>5995</v>
      </c>
      <c r="F151" s="23" t="s">
        <v>13</v>
      </c>
      <c r="G151" s="23" t="s">
        <v>14</v>
      </c>
      <c r="H151" s="34"/>
      <c r="I151" s="55" t="s">
        <v>5833</v>
      </c>
      <c r="J151" s="55" t="s">
        <v>2990</v>
      </c>
      <c r="K151" s="19"/>
      <c r="L151" s="19"/>
      <c r="M151" s="19"/>
      <c r="N151" s="19"/>
      <c r="O151" s="20" t="s">
        <v>6017</v>
      </c>
      <c r="P151" s="20">
        <v>2012</v>
      </c>
      <c r="Q151" s="19" t="s">
        <v>4218</v>
      </c>
      <c r="R151" s="19"/>
    </row>
    <row r="152" spans="1:18" ht="28.8" x14ac:dyDescent="0.3">
      <c r="A152" s="19">
        <v>81</v>
      </c>
      <c r="B152" s="60" t="s">
        <v>67</v>
      </c>
      <c r="C152" s="89">
        <v>7</v>
      </c>
      <c r="D152" s="53" t="s">
        <v>4191</v>
      </c>
      <c r="E152" s="63" t="s">
        <v>5977</v>
      </c>
      <c r="F152" s="40" t="s">
        <v>13</v>
      </c>
      <c r="G152" s="40" t="s">
        <v>14</v>
      </c>
      <c r="H152" s="34"/>
      <c r="I152" s="55" t="s">
        <v>5833</v>
      </c>
      <c r="J152" s="55" t="s">
        <v>2990</v>
      </c>
      <c r="K152" s="19"/>
      <c r="L152" s="19"/>
      <c r="M152" s="19"/>
      <c r="N152" s="19"/>
      <c r="O152" s="20" t="s">
        <v>6017</v>
      </c>
      <c r="P152" s="20">
        <v>2012</v>
      </c>
      <c r="Q152" s="19" t="s">
        <v>4218</v>
      </c>
      <c r="R152" s="19"/>
    </row>
    <row r="153" spans="1:18" ht="28.8" x14ac:dyDescent="0.3">
      <c r="A153" s="19">
        <v>82</v>
      </c>
      <c r="B153" s="60" t="s">
        <v>67</v>
      </c>
      <c r="C153" s="89">
        <v>7</v>
      </c>
      <c r="D153" s="53" t="s">
        <v>4192</v>
      </c>
      <c r="E153" s="63" t="s">
        <v>5977</v>
      </c>
      <c r="F153" s="40" t="s">
        <v>13</v>
      </c>
      <c r="G153" s="40" t="s">
        <v>14</v>
      </c>
      <c r="H153" s="34"/>
      <c r="I153" s="55" t="s">
        <v>5833</v>
      </c>
      <c r="J153" s="55" t="s">
        <v>2990</v>
      </c>
      <c r="K153" s="19"/>
      <c r="L153" s="19"/>
      <c r="M153" s="19"/>
      <c r="N153" s="19"/>
      <c r="O153" s="20" t="s">
        <v>6017</v>
      </c>
      <c r="P153" s="20">
        <v>2012</v>
      </c>
      <c r="Q153" s="19" t="s">
        <v>4218</v>
      </c>
      <c r="R153" s="19"/>
    </row>
    <row r="154" spans="1:18" ht="28.8" x14ac:dyDescent="0.3">
      <c r="A154" s="19">
        <v>83</v>
      </c>
      <c r="B154" s="60" t="s">
        <v>67</v>
      </c>
      <c r="C154" s="89">
        <v>7</v>
      </c>
      <c r="D154" s="53" t="s">
        <v>4185</v>
      </c>
      <c r="E154" s="63" t="s">
        <v>5977</v>
      </c>
      <c r="F154" s="40" t="s">
        <v>13</v>
      </c>
      <c r="G154" s="40" t="s">
        <v>14</v>
      </c>
      <c r="H154" s="34"/>
      <c r="I154" s="55" t="s">
        <v>5833</v>
      </c>
      <c r="J154" s="55" t="s">
        <v>2990</v>
      </c>
      <c r="K154" s="19"/>
      <c r="L154" s="19"/>
      <c r="M154" s="19"/>
      <c r="N154" s="19"/>
      <c r="O154" s="20" t="s">
        <v>6017</v>
      </c>
      <c r="P154" s="20">
        <v>2012</v>
      </c>
      <c r="Q154" s="19" t="s">
        <v>4218</v>
      </c>
      <c r="R154" s="19"/>
    </row>
    <row r="155" spans="1:18" ht="28.8" x14ac:dyDescent="0.3">
      <c r="A155" s="19">
        <v>96</v>
      </c>
      <c r="B155" s="60" t="s">
        <v>67</v>
      </c>
      <c r="C155" s="89">
        <v>7</v>
      </c>
      <c r="D155" s="53" t="s">
        <v>4148</v>
      </c>
      <c r="E155" s="51" t="s">
        <v>5985</v>
      </c>
      <c r="F155" s="20" t="s">
        <v>13</v>
      </c>
      <c r="G155" s="23" t="s">
        <v>14</v>
      </c>
      <c r="H155" s="34">
        <v>1945</v>
      </c>
      <c r="I155" s="55" t="s">
        <v>5833</v>
      </c>
      <c r="J155" s="55" t="s">
        <v>2990</v>
      </c>
      <c r="K155" s="19"/>
      <c r="L155" s="19"/>
      <c r="M155" s="19"/>
      <c r="N155" s="19"/>
      <c r="O155" s="20" t="s">
        <v>6017</v>
      </c>
      <c r="P155" s="20">
        <v>2012</v>
      </c>
      <c r="Q155" s="19" t="s">
        <v>4218</v>
      </c>
      <c r="R155" s="19"/>
    </row>
    <row r="156" spans="1:18" ht="28.8" x14ac:dyDescent="0.3">
      <c r="A156" s="19">
        <v>97</v>
      </c>
      <c r="B156" s="60" t="s">
        <v>67</v>
      </c>
      <c r="C156" s="89">
        <v>7</v>
      </c>
      <c r="D156" s="53" t="s">
        <v>4149</v>
      </c>
      <c r="E156" s="51" t="s">
        <v>5985</v>
      </c>
      <c r="F156" s="20" t="s">
        <v>13</v>
      </c>
      <c r="G156" s="23" t="s">
        <v>14</v>
      </c>
      <c r="H156" s="34">
        <v>1945</v>
      </c>
      <c r="I156" s="55" t="s">
        <v>5833</v>
      </c>
      <c r="J156" s="55" t="s">
        <v>2990</v>
      </c>
      <c r="K156" s="19"/>
      <c r="L156" s="19"/>
      <c r="M156" s="19"/>
      <c r="N156" s="19"/>
      <c r="O156" s="20" t="s">
        <v>6017</v>
      </c>
      <c r="P156" s="20">
        <v>2012</v>
      </c>
      <c r="Q156" s="19" t="s">
        <v>4218</v>
      </c>
      <c r="R156" s="19"/>
    </row>
    <row r="157" spans="1:18" ht="28.8" x14ac:dyDescent="0.3">
      <c r="A157" s="19">
        <v>98</v>
      </c>
      <c r="B157" s="34" t="s">
        <v>67</v>
      </c>
      <c r="C157" s="89">
        <v>7</v>
      </c>
      <c r="D157" s="53" t="s">
        <v>4150</v>
      </c>
      <c r="E157" s="51" t="s">
        <v>5995</v>
      </c>
      <c r="F157" s="24" t="s">
        <v>13</v>
      </c>
      <c r="G157" s="24" t="s">
        <v>14</v>
      </c>
      <c r="H157" s="34">
        <v>1953</v>
      </c>
      <c r="I157" s="55" t="s">
        <v>5833</v>
      </c>
      <c r="J157" s="55" t="s">
        <v>2990</v>
      </c>
      <c r="K157" s="19"/>
      <c r="L157" s="19"/>
      <c r="M157" s="19"/>
      <c r="N157" s="19"/>
      <c r="O157" s="20" t="s">
        <v>6017</v>
      </c>
      <c r="P157" s="20">
        <v>2012</v>
      </c>
      <c r="Q157" s="19" t="s">
        <v>4218</v>
      </c>
      <c r="R157" s="19"/>
    </row>
    <row r="158" spans="1:18" ht="28.8" x14ac:dyDescent="0.3">
      <c r="A158" s="19">
        <v>99</v>
      </c>
      <c r="B158" s="60" t="s">
        <v>67</v>
      </c>
      <c r="C158" s="89">
        <v>7</v>
      </c>
      <c r="D158" s="53" t="s">
        <v>4151</v>
      </c>
      <c r="E158" s="63" t="s">
        <v>5977</v>
      </c>
      <c r="F158" s="40" t="s">
        <v>13</v>
      </c>
      <c r="G158" s="40" t="s">
        <v>14</v>
      </c>
      <c r="H158" s="34">
        <v>1954</v>
      </c>
      <c r="I158" s="55" t="s">
        <v>5833</v>
      </c>
      <c r="J158" s="55" t="s">
        <v>2990</v>
      </c>
      <c r="K158" s="19"/>
      <c r="L158" s="19"/>
      <c r="M158" s="19"/>
      <c r="N158" s="19"/>
      <c r="O158" s="20" t="s">
        <v>6017</v>
      </c>
      <c r="P158" s="20">
        <v>2012</v>
      </c>
      <c r="Q158" s="19" t="s">
        <v>4218</v>
      </c>
      <c r="R158" s="19"/>
    </row>
    <row r="159" spans="1:18" ht="28.8" x14ac:dyDescent="0.3">
      <c r="A159" s="19">
        <v>109</v>
      </c>
      <c r="B159" s="60" t="s">
        <v>67</v>
      </c>
      <c r="C159" s="89">
        <v>7</v>
      </c>
      <c r="D159" s="53" t="s">
        <v>4194</v>
      </c>
      <c r="E159" s="63" t="s">
        <v>5977</v>
      </c>
      <c r="F159" s="40" t="s">
        <v>13</v>
      </c>
      <c r="G159" s="40" t="s">
        <v>14</v>
      </c>
      <c r="H159" s="34"/>
      <c r="I159" s="55" t="s">
        <v>5833</v>
      </c>
      <c r="J159" s="55" t="s">
        <v>2990</v>
      </c>
      <c r="K159" s="19"/>
      <c r="L159" s="19"/>
      <c r="M159" s="19"/>
      <c r="N159" s="19"/>
      <c r="O159" s="20" t="s">
        <v>6017</v>
      </c>
      <c r="P159" s="20">
        <v>2012</v>
      </c>
      <c r="Q159" s="19" t="s">
        <v>4218</v>
      </c>
      <c r="R159" s="19"/>
    </row>
    <row r="160" spans="1:18" ht="28.8" x14ac:dyDescent="0.3">
      <c r="A160" s="19">
        <v>110</v>
      </c>
      <c r="B160" s="60" t="s">
        <v>67</v>
      </c>
      <c r="C160" s="89">
        <v>7</v>
      </c>
      <c r="D160" s="53" t="s">
        <v>4195</v>
      </c>
      <c r="E160" s="63" t="s">
        <v>5977</v>
      </c>
      <c r="F160" s="40" t="s">
        <v>13</v>
      </c>
      <c r="G160" s="40" t="s">
        <v>14</v>
      </c>
      <c r="H160" s="34"/>
      <c r="I160" s="55" t="s">
        <v>5833</v>
      </c>
      <c r="J160" s="55" t="s">
        <v>2990</v>
      </c>
      <c r="K160" s="19"/>
      <c r="L160" s="19"/>
      <c r="M160" s="19"/>
      <c r="N160" s="19"/>
      <c r="O160" s="20" t="s">
        <v>6017</v>
      </c>
      <c r="P160" s="20">
        <v>2012</v>
      </c>
      <c r="Q160" s="19" t="s">
        <v>4218</v>
      </c>
      <c r="R160" s="19"/>
    </row>
    <row r="161" spans="1:26" ht="28.8" x14ac:dyDescent="0.3">
      <c r="A161" s="19">
        <v>111</v>
      </c>
      <c r="B161" s="60" t="s">
        <v>67</v>
      </c>
      <c r="C161" s="89">
        <v>7</v>
      </c>
      <c r="D161" s="53" t="s">
        <v>4196</v>
      </c>
      <c r="E161" s="63" t="s">
        <v>5977</v>
      </c>
      <c r="F161" s="40" t="s">
        <v>13</v>
      </c>
      <c r="G161" s="40" t="s">
        <v>14</v>
      </c>
      <c r="H161" s="34"/>
      <c r="I161" s="55" t="s">
        <v>5833</v>
      </c>
      <c r="J161" s="55" t="s">
        <v>2990</v>
      </c>
      <c r="K161" s="19"/>
      <c r="L161" s="19"/>
      <c r="M161" s="19"/>
      <c r="N161" s="19"/>
      <c r="O161" s="20" t="s">
        <v>6017</v>
      </c>
      <c r="P161" s="20">
        <v>2012</v>
      </c>
      <c r="Q161" s="19" t="s">
        <v>4218</v>
      </c>
      <c r="R161" s="19"/>
    </row>
    <row r="162" spans="1:26" ht="28.8" x14ac:dyDescent="0.3">
      <c r="A162" s="19">
        <v>112</v>
      </c>
      <c r="B162" s="34" t="s">
        <v>67</v>
      </c>
      <c r="C162" s="89">
        <v>7</v>
      </c>
      <c r="D162" s="53" t="s">
        <v>4197</v>
      </c>
      <c r="E162" s="63" t="s">
        <v>5977</v>
      </c>
      <c r="F162" s="20" t="s">
        <v>13</v>
      </c>
      <c r="G162" s="20" t="s">
        <v>14</v>
      </c>
      <c r="H162" s="34"/>
      <c r="I162" s="55" t="s">
        <v>5833</v>
      </c>
      <c r="J162" s="55" t="s">
        <v>2990</v>
      </c>
      <c r="K162" s="19"/>
      <c r="L162" s="19"/>
      <c r="M162" s="19"/>
      <c r="N162" s="19"/>
      <c r="O162" s="20" t="s">
        <v>6017</v>
      </c>
      <c r="P162" s="20">
        <v>2012</v>
      </c>
      <c r="Q162" s="19" t="s">
        <v>4218</v>
      </c>
      <c r="R162" s="19"/>
    </row>
    <row r="163" spans="1:26" ht="28.8" x14ac:dyDescent="0.3">
      <c r="A163" s="19">
        <v>205</v>
      </c>
      <c r="B163" s="34" t="s">
        <v>708</v>
      </c>
      <c r="C163" s="89"/>
      <c r="D163" s="53" t="s">
        <v>4169</v>
      </c>
      <c r="E163" s="63" t="s">
        <v>5977</v>
      </c>
      <c r="F163" s="40" t="s">
        <v>13</v>
      </c>
      <c r="G163" s="40" t="s">
        <v>14</v>
      </c>
      <c r="H163" s="34"/>
      <c r="I163" s="55" t="s">
        <v>5833</v>
      </c>
      <c r="J163" s="55" t="s">
        <v>2990</v>
      </c>
      <c r="K163" s="19"/>
      <c r="L163" s="19"/>
      <c r="M163" s="19"/>
      <c r="N163" s="19"/>
      <c r="O163" s="20" t="s">
        <v>6017</v>
      </c>
      <c r="P163" s="20">
        <v>2012</v>
      </c>
      <c r="Q163" s="19" t="s">
        <v>4218</v>
      </c>
      <c r="R163" s="19"/>
    </row>
    <row r="164" spans="1:26" ht="28.8" x14ac:dyDescent="0.3">
      <c r="A164" s="19">
        <v>207</v>
      </c>
      <c r="B164" s="34" t="s">
        <v>708</v>
      </c>
      <c r="C164" s="89"/>
      <c r="D164" s="53" t="s">
        <v>4175</v>
      </c>
      <c r="E164" s="51" t="s">
        <v>5995</v>
      </c>
      <c r="F164" s="23" t="s">
        <v>13</v>
      </c>
      <c r="G164" s="23" t="s">
        <v>14</v>
      </c>
      <c r="H164" s="32"/>
      <c r="I164" s="55" t="s">
        <v>5833</v>
      </c>
      <c r="J164" s="55" t="s">
        <v>2990</v>
      </c>
      <c r="K164" s="19"/>
      <c r="L164" s="19"/>
      <c r="M164" s="19"/>
      <c r="N164" s="19"/>
      <c r="O164" s="20" t="s">
        <v>6017</v>
      </c>
      <c r="P164" s="20">
        <v>2012</v>
      </c>
      <c r="Q164" s="19" t="s">
        <v>4218</v>
      </c>
      <c r="R164" s="19"/>
    </row>
    <row r="165" spans="1:26" ht="28.8" x14ac:dyDescent="0.3">
      <c r="A165" s="19">
        <v>208</v>
      </c>
      <c r="B165" s="34" t="s">
        <v>708</v>
      </c>
      <c r="C165" s="89"/>
      <c r="D165" s="53" t="s">
        <v>4176</v>
      </c>
      <c r="E165" s="63" t="s">
        <v>5977</v>
      </c>
      <c r="F165" s="40" t="s">
        <v>13</v>
      </c>
      <c r="G165" s="40" t="s">
        <v>14</v>
      </c>
      <c r="H165" s="34">
        <v>1969</v>
      </c>
      <c r="I165" s="55" t="s">
        <v>5833</v>
      </c>
      <c r="J165" s="55" t="s">
        <v>2990</v>
      </c>
      <c r="K165" s="19"/>
      <c r="L165" s="19"/>
      <c r="M165" s="19"/>
      <c r="N165" s="19"/>
      <c r="O165" s="20" t="s">
        <v>6017</v>
      </c>
      <c r="P165" s="20">
        <v>2012</v>
      </c>
      <c r="Q165" s="19" t="s">
        <v>4218</v>
      </c>
      <c r="R165" s="19"/>
    </row>
    <row r="166" spans="1:26" ht="28.8" x14ac:dyDescent="0.3">
      <c r="A166" s="19">
        <v>209</v>
      </c>
      <c r="B166" s="34" t="s">
        <v>708</v>
      </c>
      <c r="C166" s="89"/>
      <c r="D166" s="53" t="s">
        <v>4177</v>
      </c>
      <c r="E166" s="63" t="s">
        <v>5977</v>
      </c>
      <c r="F166" s="40" t="s">
        <v>13</v>
      </c>
      <c r="G166" s="40" t="s">
        <v>14</v>
      </c>
      <c r="H166" s="34">
        <v>1969</v>
      </c>
      <c r="I166" s="55" t="s">
        <v>5833</v>
      </c>
      <c r="J166" s="55" t="s">
        <v>2990</v>
      </c>
      <c r="K166" s="19"/>
      <c r="L166" s="19"/>
      <c r="M166" s="19"/>
      <c r="N166" s="19"/>
      <c r="O166" s="20" t="s">
        <v>6017</v>
      </c>
      <c r="P166" s="20">
        <v>2012</v>
      </c>
      <c r="Q166" s="19" t="s">
        <v>4218</v>
      </c>
      <c r="R166" s="19"/>
    </row>
    <row r="167" spans="1:26" ht="28.8" x14ac:dyDescent="0.3">
      <c r="A167" s="19">
        <v>113</v>
      </c>
      <c r="B167" s="60" t="s">
        <v>67</v>
      </c>
      <c r="C167" s="89">
        <v>7</v>
      </c>
      <c r="D167" s="53" t="s">
        <v>4198</v>
      </c>
      <c r="E167" s="63" t="s">
        <v>5977</v>
      </c>
      <c r="F167" s="40" t="s">
        <v>13</v>
      </c>
      <c r="G167" s="40" t="s">
        <v>14</v>
      </c>
      <c r="H167" s="34"/>
      <c r="I167" s="55" t="s">
        <v>5833</v>
      </c>
      <c r="J167" s="55" t="s">
        <v>2990</v>
      </c>
      <c r="K167" s="19"/>
      <c r="L167" s="19"/>
      <c r="M167" s="19"/>
      <c r="N167" s="19"/>
      <c r="O167" s="20" t="s">
        <v>6017</v>
      </c>
      <c r="P167" s="20">
        <v>2012</v>
      </c>
      <c r="Q167" s="19" t="s">
        <v>4218</v>
      </c>
      <c r="R167" s="19"/>
    </row>
    <row r="168" spans="1:26" ht="15.6" customHeight="1" x14ac:dyDescent="0.3">
      <c r="A168" s="19">
        <v>114</v>
      </c>
      <c r="B168" s="34" t="s">
        <v>67</v>
      </c>
      <c r="C168" s="89">
        <v>7</v>
      </c>
      <c r="D168" s="53" t="s">
        <v>4199</v>
      </c>
      <c r="E168" s="63" t="s">
        <v>5977</v>
      </c>
      <c r="F168" s="20" t="s">
        <v>13</v>
      </c>
      <c r="G168" s="20" t="s">
        <v>14</v>
      </c>
      <c r="H168" s="34"/>
      <c r="I168" s="55" t="s">
        <v>5833</v>
      </c>
      <c r="J168" s="55" t="s">
        <v>2990</v>
      </c>
      <c r="K168" s="19"/>
      <c r="L168" s="19"/>
      <c r="M168" s="19"/>
      <c r="N168" s="19"/>
      <c r="O168" s="20" t="s">
        <v>6017</v>
      </c>
      <c r="P168" s="20">
        <v>2012</v>
      </c>
      <c r="Q168" s="19" t="s">
        <v>4218</v>
      </c>
      <c r="R168" s="19"/>
    </row>
    <row r="169" spans="1:26" s="19" customFormat="1" ht="28.8" x14ac:dyDescent="0.3">
      <c r="A169" s="19">
        <v>115</v>
      </c>
      <c r="B169" s="60" t="s">
        <v>67</v>
      </c>
      <c r="C169" s="89">
        <v>7</v>
      </c>
      <c r="D169" s="53" t="s">
        <v>4200</v>
      </c>
      <c r="E169" s="63" t="s">
        <v>5977</v>
      </c>
      <c r="F169" s="40" t="s">
        <v>13</v>
      </c>
      <c r="G169" s="40" t="s">
        <v>14</v>
      </c>
      <c r="H169" s="34"/>
      <c r="I169" s="55" t="s">
        <v>5833</v>
      </c>
      <c r="J169" s="55" t="s">
        <v>2990</v>
      </c>
      <c r="O169" s="20" t="s">
        <v>6017</v>
      </c>
      <c r="P169" s="20">
        <v>2012</v>
      </c>
      <c r="Q169" s="19" t="s">
        <v>4218</v>
      </c>
      <c r="S169"/>
      <c r="T169"/>
      <c r="U169"/>
      <c r="V169"/>
      <c r="W169"/>
      <c r="X169"/>
      <c r="Y169"/>
      <c r="Z169"/>
    </row>
    <row r="170" spans="1:26" s="19" customFormat="1" ht="28.8" x14ac:dyDescent="0.3">
      <c r="A170" s="19">
        <v>116</v>
      </c>
      <c r="B170" s="34" t="s">
        <v>67</v>
      </c>
      <c r="C170" s="89">
        <v>7</v>
      </c>
      <c r="D170" s="53" t="s">
        <v>4201</v>
      </c>
      <c r="E170" s="63" t="s">
        <v>5977</v>
      </c>
      <c r="F170" s="20" t="s">
        <v>13</v>
      </c>
      <c r="G170" s="20" t="s">
        <v>14</v>
      </c>
      <c r="H170" s="34"/>
      <c r="I170" s="55" t="s">
        <v>5833</v>
      </c>
      <c r="J170" s="55" t="s">
        <v>2990</v>
      </c>
      <c r="O170" s="20" t="s">
        <v>6017</v>
      </c>
      <c r="P170" s="20">
        <v>2012</v>
      </c>
      <c r="Q170" s="19" t="s">
        <v>4218</v>
      </c>
      <c r="S170"/>
      <c r="T170"/>
      <c r="U170"/>
      <c r="V170"/>
      <c r="W170"/>
      <c r="X170"/>
      <c r="Y170"/>
      <c r="Z170"/>
    </row>
    <row r="171" spans="1:26" s="19" customFormat="1" x14ac:dyDescent="0.3">
      <c r="A171" s="19">
        <v>46</v>
      </c>
      <c r="B171" s="34" t="s">
        <v>67</v>
      </c>
      <c r="C171" s="89">
        <v>7</v>
      </c>
      <c r="D171" s="53" t="s">
        <v>4272</v>
      </c>
      <c r="E171" s="51" t="s">
        <v>5995</v>
      </c>
      <c r="F171" s="23" t="s">
        <v>13</v>
      </c>
      <c r="G171" s="23" t="s">
        <v>14</v>
      </c>
      <c r="H171" s="32"/>
      <c r="I171" s="55" t="s">
        <v>4283</v>
      </c>
      <c r="J171" s="55" t="s">
        <v>4283</v>
      </c>
      <c r="O171" s="20" t="s">
        <v>4279</v>
      </c>
      <c r="P171" s="20">
        <v>2012</v>
      </c>
      <c r="Q171" s="20" t="s">
        <v>4218</v>
      </c>
      <c r="S171"/>
      <c r="T171"/>
      <c r="U171"/>
      <c r="V171"/>
      <c r="W171"/>
      <c r="X171"/>
      <c r="Y171"/>
      <c r="Z171"/>
    </row>
    <row r="172" spans="1:26" s="19" customFormat="1" x14ac:dyDescent="0.3">
      <c r="A172" s="19">
        <v>472</v>
      </c>
      <c r="B172" s="26" t="s">
        <v>67</v>
      </c>
      <c r="C172" s="90">
        <v>7</v>
      </c>
      <c r="D172" s="63" t="s">
        <v>5125</v>
      </c>
      <c r="E172" s="51" t="s">
        <v>5995</v>
      </c>
      <c r="F172" s="40" t="s">
        <v>13</v>
      </c>
      <c r="G172" s="40" t="s">
        <v>14</v>
      </c>
      <c r="H172" s="26" t="s">
        <v>4845</v>
      </c>
      <c r="I172" s="55" t="s">
        <v>5126</v>
      </c>
      <c r="J172" s="58" t="s">
        <v>2990</v>
      </c>
      <c r="K172" s="40"/>
      <c r="L172" s="40"/>
      <c r="M172" s="40"/>
      <c r="N172" s="40"/>
      <c r="O172" s="40" t="s">
        <v>4843</v>
      </c>
      <c r="P172" s="40">
        <v>2013</v>
      </c>
      <c r="Q172" s="22" t="s">
        <v>4293</v>
      </c>
      <c r="R172" s="40"/>
      <c r="S172"/>
      <c r="T172"/>
      <c r="U172"/>
      <c r="V172"/>
      <c r="W172"/>
      <c r="X172"/>
      <c r="Y172"/>
      <c r="Z172"/>
    </row>
    <row r="173" spans="1:26" s="19" customFormat="1" ht="28.8" x14ac:dyDescent="0.3">
      <c r="A173" s="19">
        <v>468</v>
      </c>
      <c r="B173" s="26" t="s">
        <v>67</v>
      </c>
      <c r="C173" s="90">
        <v>7</v>
      </c>
      <c r="D173" s="63" t="s">
        <v>5118</v>
      </c>
      <c r="E173" s="51" t="s">
        <v>5995</v>
      </c>
      <c r="F173" s="40" t="s">
        <v>13</v>
      </c>
      <c r="G173" s="40" t="s">
        <v>14</v>
      </c>
      <c r="H173" s="26">
        <v>1953</v>
      </c>
      <c r="I173" s="55" t="s">
        <v>973</v>
      </c>
      <c r="J173" s="58" t="s">
        <v>2990</v>
      </c>
      <c r="K173" s="40"/>
      <c r="L173" s="40"/>
      <c r="M173" s="40"/>
      <c r="N173" s="40"/>
      <c r="O173" s="40" t="s">
        <v>4843</v>
      </c>
      <c r="P173" s="40">
        <v>2013</v>
      </c>
      <c r="Q173" s="22" t="s">
        <v>4293</v>
      </c>
      <c r="R173" s="40"/>
      <c r="S173"/>
      <c r="T173"/>
      <c r="U173"/>
      <c r="V173"/>
      <c r="W173"/>
      <c r="X173"/>
      <c r="Y173"/>
      <c r="Z173"/>
    </row>
    <row r="174" spans="1:26" s="19" customFormat="1" ht="28.8" x14ac:dyDescent="0.3">
      <c r="A174" s="19">
        <v>80</v>
      </c>
      <c r="B174" s="60" t="s">
        <v>67</v>
      </c>
      <c r="C174" s="89">
        <v>7</v>
      </c>
      <c r="D174" s="53" t="s">
        <v>4190</v>
      </c>
      <c r="E174" s="63" t="s">
        <v>5977</v>
      </c>
      <c r="F174" s="40" t="s">
        <v>13</v>
      </c>
      <c r="G174" s="40" t="s">
        <v>14</v>
      </c>
      <c r="H174" s="34"/>
      <c r="I174" s="55" t="s">
        <v>5834</v>
      </c>
      <c r="J174" s="55" t="s">
        <v>2990</v>
      </c>
      <c r="O174" s="20" t="s">
        <v>6017</v>
      </c>
      <c r="P174" s="20">
        <v>2012</v>
      </c>
      <c r="Q174" s="19" t="s">
        <v>4218</v>
      </c>
      <c r="S174"/>
      <c r="T174"/>
      <c r="U174"/>
      <c r="V174"/>
      <c r="W174"/>
      <c r="X174"/>
      <c r="Y174"/>
      <c r="Z174"/>
    </row>
    <row r="175" spans="1:26" s="19" customFormat="1" ht="28.8" x14ac:dyDescent="0.3">
      <c r="A175" s="19">
        <v>107</v>
      </c>
      <c r="B175" s="60" t="s">
        <v>67</v>
      </c>
      <c r="C175" s="89">
        <v>7</v>
      </c>
      <c r="D175" s="53" t="s">
        <v>4189</v>
      </c>
      <c r="E175" s="63" t="s">
        <v>5977</v>
      </c>
      <c r="F175" s="40" t="s">
        <v>13</v>
      </c>
      <c r="G175" s="40" t="s">
        <v>14</v>
      </c>
      <c r="H175" s="34"/>
      <c r="I175" s="55" t="s">
        <v>5834</v>
      </c>
      <c r="J175" s="55" t="s">
        <v>2990</v>
      </c>
      <c r="O175" s="20" t="s">
        <v>6017</v>
      </c>
      <c r="P175" s="20">
        <v>2012</v>
      </c>
      <c r="Q175" s="19" t="s">
        <v>4218</v>
      </c>
      <c r="S175"/>
      <c r="T175"/>
      <c r="U175"/>
      <c r="V175"/>
      <c r="W175"/>
      <c r="X175"/>
      <c r="Y175"/>
      <c r="Z175"/>
    </row>
    <row r="176" spans="1:26" s="19" customFormat="1" ht="28.8" x14ac:dyDescent="0.3">
      <c r="A176" s="19">
        <v>108</v>
      </c>
      <c r="B176" s="60" t="s">
        <v>67</v>
      </c>
      <c r="C176" s="89">
        <v>7</v>
      </c>
      <c r="D176" s="53" t="s">
        <v>4188</v>
      </c>
      <c r="E176" s="63" t="s">
        <v>5977</v>
      </c>
      <c r="F176" s="40" t="s">
        <v>13</v>
      </c>
      <c r="G176" s="40" t="s">
        <v>14</v>
      </c>
      <c r="H176" s="34"/>
      <c r="I176" s="55" t="s">
        <v>5834</v>
      </c>
      <c r="J176" s="55" t="s">
        <v>2990</v>
      </c>
      <c r="O176" s="20" t="s">
        <v>6017</v>
      </c>
      <c r="P176" s="20">
        <v>2012</v>
      </c>
      <c r="Q176" s="19" t="s">
        <v>4218</v>
      </c>
      <c r="S176"/>
      <c r="T176"/>
      <c r="U176"/>
      <c r="V176"/>
      <c r="W176"/>
      <c r="X176"/>
      <c r="Y176"/>
      <c r="Z176"/>
    </row>
    <row r="177" spans="1:26" s="19" customFormat="1" x14ac:dyDescent="0.3">
      <c r="A177" s="19">
        <v>1452</v>
      </c>
      <c r="B177" s="60" t="s">
        <v>67</v>
      </c>
      <c r="C177" s="88">
        <v>6</v>
      </c>
      <c r="D177" s="51" t="s">
        <v>4294</v>
      </c>
      <c r="E177" s="51" t="s">
        <v>5967</v>
      </c>
      <c r="F177" s="44" t="s">
        <v>905</v>
      </c>
      <c r="G177" s="44" t="s">
        <v>23</v>
      </c>
      <c r="H177" s="60"/>
      <c r="I177" s="51" t="s">
        <v>4047</v>
      </c>
      <c r="J177" s="58" t="s">
        <v>2990</v>
      </c>
      <c r="K177" s="40"/>
      <c r="L177" s="40"/>
      <c r="M177" s="40"/>
      <c r="N177" s="40"/>
      <c r="O177" s="40" t="s">
        <v>4292</v>
      </c>
      <c r="P177" s="40">
        <v>2015</v>
      </c>
      <c r="Q177" s="22" t="s">
        <v>4293</v>
      </c>
      <c r="R177" s="40"/>
      <c r="S177"/>
      <c r="T177"/>
      <c r="U177"/>
      <c r="V177"/>
      <c r="W177"/>
      <c r="X177"/>
      <c r="Y177"/>
      <c r="Z177"/>
    </row>
    <row r="178" spans="1:26" s="19" customFormat="1" x14ac:dyDescent="0.3">
      <c r="A178" s="19">
        <v>71</v>
      </c>
      <c r="B178" s="60" t="s">
        <v>67</v>
      </c>
      <c r="C178" s="89">
        <v>7</v>
      </c>
      <c r="D178" s="53" t="s">
        <v>4146</v>
      </c>
      <c r="E178" s="51" t="s">
        <v>5995</v>
      </c>
      <c r="F178" s="23" t="s">
        <v>13</v>
      </c>
      <c r="G178" s="23" t="s">
        <v>14</v>
      </c>
      <c r="H178" s="34">
        <v>1953</v>
      </c>
      <c r="I178" s="55" t="s">
        <v>4047</v>
      </c>
      <c r="J178" s="55" t="s">
        <v>2990</v>
      </c>
      <c r="O178" s="20" t="s">
        <v>6017</v>
      </c>
      <c r="P178" s="20">
        <v>2012</v>
      </c>
      <c r="Q178" s="19" t="s">
        <v>4218</v>
      </c>
      <c r="S178"/>
      <c r="T178"/>
      <c r="U178"/>
      <c r="V178"/>
      <c r="W178"/>
      <c r="X178"/>
      <c r="Y178"/>
      <c r="Z178"/>
    </row>
    <row r="179" spans="1:26" s="19" customFormat="1" x14ac:dyDescent="0.3">
      <c r="A179" s="19">
        <v>283</v>
      </c>
      <c r="B179" s="60" t="s">
        <v>708</v>
      </c>
      <c r="C179" s="88"/>
      <c r="D179" s="51" t="s">
        <v>4693</v>
      </c>
      <c r="E179" s="51" t="s">
        <v>5995</v>
      </c>
      <c r="F179" s="40" t="s">
        <v>13</v>
      </c>
      <c r="G179" s="40" t="s">
        <v>14</v>
      </c>
      <c r="H179" s="60"/>
      <c r="I179" s="51" t="s">
        <v>4047</v>
      </c>
      <c r="J179" s="51" t="s">
        <v>2990</v>
      </c>
      <c r="K179" s="40"/>
      <c r="L179" s="40"/>
      <c r="M179" s="40"/>
      <c r="N179" s="40"/>
      <c r="O179" s="40" t="s">
        <v>4614</v>
      </c>
      <c r="P179" s="40">
        <v>2013</v>
      </c>
      <c r="Q179" s="22" t="s">
        <v>4293</v>
      </c>
      <c r="R179" s="40" t="s">
        <v>4615</v>
      </c>
      <c r="S179"/>
      <c r="T179"/>
      <c r="U179"/>
      <c r="V179"/>
      <c r="W179"/>
      <c r="X179"/>
      <c r="Y179"/>
      <c r="Z179"/>
    </row>
    <row r="180" spans="1:26" s="19" customFormat="1" x14ac:dyDescent="0.3">
      <c r="A180" s="19">
        <v>1423</v>
      </c>
      <c r="B180" s="79" t="s">
        <v>5752</v>
      </c>
      <c r="C180" s="88"/>
      <c r="D180" s="66" t="s">
        <v>5757</v>
      </c>
      <c r="E180" s="51" t="s">
        <v>5995</v>
      </c>
      <c r="F180" s="40" t="s">
        <v>13</v>
      </c>
      <c r="G180" s="40" t="s">
        <v>14</v>
      </c>
      <c r="H180" s="60"/>
      <c r="I180" s="51" t="s">
        <v>4047</v>
      </c>
      <c r="J180" s="58" t="s">
        <v>2990</v>
      </c>
      <c r="K180" s="40"/>
      <c r="L180" s="40"/>
      <c r="M180" s="40"/>
      <c r="N180" s="40"/>
      <c r="O180" s="40" t="s">
        <v>4604</v>
      </c>
      <c r="P180" s="40">
        <v>2015</v>
      </c>
      <c r="Q180" s="22" t="s">
        <v>4293</v>
      </c>
      <c r="R180" s="40"/>
      <c r="S180"/>
      <c r="T180"/>
      <c r="U180"/>
      <c r="V180"/>
      <c r="W180"/>
      <c r="X180"/>
      <c r="Y180"/>
      <c r="Z180"/>
    </row>
    <row r="181" spans="1:26" s="19" customFormat="1" x14ac:dyDescent="0.3">
      <c r="A181" s="19">
        <v>1628</v>
      </c>
      <c r="B181" s="34" t="s">
        <v>12</v>
      </c>
      <c r="C181" s="91">
        <v>4</v>
      </c>
      <c r="D181" s="53" t="s">
        <v>4377</v>
      </c>
      <c r="E181" s="53" t="s">
        <v>5986</v>
      </c>
      <c r="F181" s="20" t="s">
        <v>2369</v>
      </c>
      <c r="G181" s="20" t="s">
        <v>2370</v>
      </c>
      <c r="H181" s="34"/>
      <c r="I181" s="53" t="s">
        <v>4047</v>
      </c>
      <c r="J181" s="51" t="s">
        <v>2990</v>
      </c>
      <c r="K181" s="40"/>
      <c r="L181" s="40"/>
      <c r="M181" s="40"/>
      <c r="N181" s="40"/>
      <c r="O181" s="40" t="s">
        <v>4357</v>
      </c>
      <c r="P181" s="40">
        <v>2015</v>
      </c>
      <c r="Q181" s="22" t="s">
        <v>4293</v>
      </c>
      <c r="R181" s="40"/>
      <c r="S181"/>
      <c r="T181"/>
      <c r="U181"/>
      <c r="V181"/>
      <c r="W181"/>
      <c r="X181"/>
      <c r="Y181"/>
      <c r="Z181"/>
    </row>
    <row r="182" spans="1:26" s="19" customFormat="1" x14ac:dyDescent="0.3">
      <c r="A182" s="19">
        <v>1630</v>
      </c>
      <c r="B182" s="60" t="s">
        <v>12</v>
      </c>
      <c r="C182" s="88">
        <v>4</v>
      </c>
      <c r="D182" s="51" t="s">
        <v>4378</v>
      </c>
      <c r="E182" s="53" t="s">
        <v>5986</v>
      </c>
      <c r="F182" s="40" t="s">
        <v>2369</v>
      </c>
      <c r="G182" s="40" t="s">
        <v>2370</v>
      </c>
      <c r="H182" s="60"/>
      <c r="I182" s="51" t="s">
        <v>4047</v>
      </c>
      <c r="J182" s="51" t="s">
        <v>2990</v>
      </c>
      <c r="K182" s="40"/>
      <c r="L182" s="40"/>
      <c r="M182" s="40"/>
      <c r="N182" s="40"/>
      <c r="O182" s="40" t="s">
        <v>4357</v>
      </c>
      <c r="P182" s="40">
        <v>2015</v>
      </c>
      <c r="Q182" s="22" t="s">
        <v>4293</v>
      </c>
      <c r="R182" s="40"/>
      <c r="S182"/>
      <c r="T182"/>
      <c r="U182"/>
      <c r="V182"/>
      <c r="W182"/>
      <c r="X182"/>
      <c r="Y182"/>
      <c r="Z182"/>
    </row>
    <row r="183" spans="1:26" s="19" customFormat="1" x14ac:dyDescent="0.3">
      <c r="A183" s="19">
        <v>1634</v>
      </c>
      <c r="B183" s="34" t="s">
        <v>67</v>
      </c>
      <c r="C183" s="91">
        <v>37</v>
      </c>
      <c r="D183" s="53" t="s">
        <v>4381</v>
      </c>
      <c r="E183" s="51" t="s">
        <v>5995</v>
      </c>
      <c r="F183" s="20" t="s">
        <v>13</v>
      </c>
      <c r="G183" s="20" t="s">
        <v>14</v>
      </c>
      <c r="H183" s="34"/>
      <c r="I183" s="53" t="s">
        <v>4047</v>
      </c>
      <c r="J183" s="58" t="s">
        <v>2990</v>
      </c>
      <c r="K183" s="40"/>
      <c r="L183" s="40"/>
      <c r="M183" s="40"/>
      <c r="N183" s="40"/>
      <c r="O183" s="40" t="s">
        <v>4357</v>
      </c>
      <c r="P183" s="40">
        <v>2015</v>
      </c>
      <c r="Q183" s="22" t="s">
        <v>4293</v>
      </c>
      <c r="R183" s="40"/>
      <c r="S183"/>
      <c r="T183"/>
      <c r="U183"/>
      <c r="V183"/>
      <c r="W183"/>
      <c r="X183"/>
      <c r="Y183"/>
      <c r="Z183"/>
    </row>
    <row r="184" spans="1:26" s="19" customFormat="1" x14ac:dyDescent="0.3">
      <c r="A184" s="19">
        <v>1232</v>
      </c>
      <c r="B184" s="34" t="s">
        <v>708</v>
      </c>
      <c r="C184" s="89"/>
      <c r="D184" s="53" t="s">
        <v>4056</v>
      </c>
      <c r="E184" s="51" t="s">
        <v>5995</v>
      </c>
      <c r="F184" s="22" t="s">
        <v>13</v>
      </c>
      <c r="G184" s="22" t="s">
        <v>14</v>
      </c>
      <c r="H184" s="34"/>
      <c r="I184" s="55" t="s">
        <v>4047</v>
      </c>
      <c r="J184" s="55" t="s">
        <v>2990</v>
      </c>
      <c r="O184" s="20" t="s">
        <v>4102</v>
      </c>
      <c r="P184" s="20">
        <v>2014</v>
      </c>
      <c r="Q184" s="19" t="s">
        <v>4218</v>
      </c>
      <c r="S184"/>
      <c r="T184"/>
      <c r="U184"/>
      <c r="V184"/>
      <c r="W184"/>
      <c r="X184"/>
      <c r="Y184"/>
      <c r="Z184"/>
    </row>
  </sheetData>
  <sortState ref="A48:Z72">
    <sortCondition ref="H48:H72"/>
  </sortState>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34E829-9C24-4D89-B7AB-13CC75CF6C43}">
  <dimension ref="A1:Z2613"/>
  <sheetViews>
    <sheetView topLeftCell="A208" workbookViewId="0">
      <selection activeCell="C216" sqref="C216:C217"/>
    </sheetView>
  </sheetViews>
  <sheetFormatPr defaultColWidth="8.6640625" defaultRowHeight="14.4" x14ac:dyDescent="0.3"/>
  <cols>
    <col min="1" max="1" width="8.6640625" style="19"/>
    <col min="2" max="2" width="9.44140625" style="33" customWidth="1"/>
    <col min="3" max="3" width="9" style="89" customWidth="1"/>
    <col min="4" max="4" width="19.44140625" style="52" bestFit="1" customWidth="1"/>
    <col min="5" max="5" width="40.109375" style="52" bestFit="1" customWidth="1"/>
    <col min="6" max="6" width="14.109375" style="19" customWidth="1"/>
    <col min="7" max="7" width="11.6640625" style="19" bestFit="1" customWidth="1"/>
    <col min="8" max="8" width="13.44140625" style="33" bestFit="1" customWidth="1"/>
    <col min="9" max="9" width="40.109375" style="52" bestFit="1" customWidth="1"/>
    <col min="10" max="10" width="26" style="52" customWidth="1"/>
    <col min="11" max="11" width="23.109375" style="19" customWidth="1"/>
    <col min="12" max="12" width="12.21875" style="19" bestFit="1" customWidth="1"/>
    <col min="13" max="13" width="14.109375" style="19" bestFit="1" customWidth="1"/>
    <col min="14" max="14" width="13.21875" style="19" bestFit="1" customWidth="1"/>
    <col min="15" max="15" width="82.44140625" style="19" customWidth="1"/>
    <col min="16" max="16" width="15.109375" style="19" bestFit="1" customWidth="1"/>
    <col min="17" max="17" width="17.6640625" style="19" bestFit="1" customWidth="1"/>
    <col min="18" max="16384" width="8.6640625" style="19"/>
  </cols>
  <sheetData>
    <row r="1" spans="1:26" x14ac:dyDescent="0.3">
      <c r="A1" s="19" t="s">
        <v>11</v>
      </c>
      <c r="B1" s="59" t="s">
        <v>0</v>
      </c>
      <c r="C1" s="87" t="s">
        <v>1</v>
      </c>
      <c r="D1" s="50" t="s">
        <v>2</v>
      </c>
      <c r="E1" s="50" t="s">
        <v>3</v>
      </c>
      <c r="F1" s="28" t="s">
        <v>4</v>
      </c>
      <c r="G1" s="28" t="s">
        <v>5</v>
      </c>
      <c r="H1" s="59" t="s">
        <v>2966</v>
      </c>
      <c r="I1" s="50" t="s">
        <v>2967</v>
      </c>
      <c r="J1" s="50" t="s">
        <v>2987</v>
      </c>
      <c r="K1" s="29" t="s">
        <v>6</v>
      </c>
      <c r="L1" s="29" t="s">
        <v>7</v>
      </c>
      <c r="M1" s="29" t="s">
        <v>8</v>
      </c>
      <c r="N1" s="29" t="s">
        <v>9</v>
      </c>
      <c r="O1" s="30" t="s">
        <v>10</v>
      </c>
      <c r="P1" s="30" t="s">
        <v>2965</v>
      </c>
      <c r="Q1" s="31" t="s">
        <v>2964</v>
      </c>
      <c r="R1" s="19" t="s">
        <v>5260</v>
      </c>
    </row>
    <row r="2" spans="1:26" x14ac:dyDescent="0.3">
      <c r="A2" s="19">
        <v>2965</v>
      </c>
      <c r="B2" s="33" t="s">
        <v>93</v>
      </c>
      <c r="C2" s="89">
        <v>48</v>
      </c>
      <c r="D2" s="52" t="s">
        <v>2120</v>
      </c>
      <c r="E2" s="52" t="s">
        <v>2121</v>
      </c>
      <c r="F2" s="19" t="s">
        <v>684</v>
      </c>
      <c r="G2" s="19" t="s">
        <v>2125</v>
      </c>
      <c r="H2" s="33">
        <v>2012</v>
      </c>
      <c r="I2" s="52" t="s">
        <v>918</v>
      </c>
      <c r="J2" s="58" t="s">
        <v>918</v>
      </c>
      <c r="L2" s="19" t="s">
        <v>2122</v>
      </c>
      <c r="O2" s="19" t="s">
        <v>3002</v>
      </c>
      <c r="P2" s="22">
        <v>2018</v>
      </c>
      <c r="Q2" s="19" t="s">
        <v>2955</v>
      </c>
    </row>
    <row r="3" spans="1:26" x14ac:dyDescent="0.3">
      <c r="A3" s="19">
        <v>998</v>
      </c>
      <c r="B3" s="34" t="s">
        <v>93</v>
      </c>
      <c r="C3" s="89">
        <v>14</v>
      </c>
      <c r="D3" s="52" t="s">
        <v>5749</v>
      </c>
      <c r="E3" s="53" t="s">
        <v>3931</v>
      </c>
      <c r="F3" s="20" t="s">
        <v>3947</v>
      </c>
      <c r="G3" s="20" t="s">
        <v>3945</v>
      </c>
      <c r="H3" s="34"/>
      <c r="I3" s="55" t="s">
        <v>3937</v>
      </c>
      <c r="J3" s="55" t="s">
        <v>933</v>
      </c>
      <c r="O3" s="20" t="s">
        <v>3928</v>
      </c>
      <c r="P3" s="20">
        <v>2014</v>
      </c>
      <c r="Q3" s="19" t="s">
        <v>4218</v>
      </c>
    </row>
    <row r="4" spans="1:26" x14ac:dyDescent="0.3">
      <c r="A4" s="19">
        <v>928</v>
      </c>
      <c r="B4" s="34" t="s">
        <v>93</v>
      </c>
      <c r="C4" s="89">
        <v>13</v>
      </c>
      <c r="D4" s="65" t="s">
        <v>3543</v>
      </c>
      <c r="E4" s="53" t="s">
        <v>6005</v>
      </c>
      <c r="F4" s="20" t="s">
        <v>3568</v>
      </c>
      <c r="G4" s="20" t="s">
        <v>3569</v>
      </c>
      <c r="H4" s="42">
        <v>1990</v>
      </c>
      <c r="I4" s="61" t="s">
        <v>3575</v>
      </c>
      <c r="J4" s="61" t="s">
        <v>928</v>
      </c>
      <c r="L4" s="22" t="s">
        <v>3827</v>
      </c>
      <c r="O4" s="19" t="s">
        <v>3582</v>
      </c>
      <c r="P4" s="20">
        <v>2014</v>
      </c>
      <c r="Q4" s="19" t="s">
        <v>4218</v>
      </c>
    </row>
    <row r="5" spans="1:26" x14ac:dyDescent="0.3">
      <c r="A5" s="19">
        <v>36</v>
      </c>
      <c r="B5" s="34" t="s">
        <v>12</v>
      </c>
      <c r="C5" s="89">
        <v>4</v>
      </c>
      <c r="D5" s="53" t="s">
        <v>4262</v>
      </c>
      <c r="E5" s="56" t="s">
        <v>3023</v>
      </c>
      <c r="F5" s="24" t="s">
        <v>2369</v>
      </c>
      <c r="G5" s="24" t="s">
        <v>2370</v>
      </c>
      <c r="H5" s="32"/>
      <c r="I5" s="55" t="s">
        <v>955</v>
      </c>
      <c r="J5" s="55" t="s">
        <v>3024</v>
      </c>
      <c r="O5" s="20" t="s">
        <v>4279</v>
      </c>
      <c r="P5" s="20">
        <v>2012</v>
      </c>
      <c r="Q5" s="20" t="s">
        <v>4218</v>
      </c>
    </row>
    <row r="6" spans="1:26" s="20" customFormat="1" x14ac:dyDescent="0.3">
      <c r="A6" s="19">
        <v>2742</v>
      </c>
      <c r="B6" s="33" t="s">
        <v>93</v>
      </c>
      <c r="C6" s="89">
        <v>33</v>
      </c>
      <c r="D6" s="52" t="s">
        <v>2791</v>
      </c>
      <c r="E6" s="56" t="s">
        <v>3023</v>
      </c>
      <c r="F6" s="19" t="s">
        <v>2369</v>
      </c>
      <c r="G6" s="19" t="s">
        <v>2370</v>
      </c>
      <c r="H6" s="33">
        <v>2016</v>
      </c>
      <c r="I6" s="52" t="s">
        <v>2584</v>
      </c>
      <c r="J6" s="58" t="s">
        <v>2584</v>
      </c>
      <c r="K6" s="19"/>
      <c r="L6" s="19" t="s">
        <v>2792</v>
      </c>
      <c r="M6" s="19" t="s">
        <v>2793</v>
      </c>
      <c r="N6" s="19"/>
      <c r="O6" s="19" t="s">
        <v>2337</v>
      </c>
      <c r="P6" s="20">
        <v>2017</v>
      </c>
      <c r="Q6" s="19" t="s">
        <v>2955</v>
      </c>
      <c r="R6" s="19"/>
      <c r="S6" s="19"/>
      <c r="T6" s="19"/>
      <c r="U6" s="19"/>
      <c r="V6" s="19"/>
      <c r="W6" s="19"/>
      <c r="X6" s="19"/>
      <c r="Y6" s="19"/>
      <c r="Z6" s="19"/>
    </row>
    <row r="7" spans="1:26" x14ac:dyDescent="0.3">
      <c r="A7" s="19">
        <v>5</v>
      </c>
      <c r="B7" s="34" t="s">
        <v>12</v>
      </c>
      <c r="C7" s="91">
        <v>51</v>
      </c>
      <c r="D7" s="53" t="s">
        <v>2368</v>
      </c>
      <c r="E7" s="67" t="s">
        <v>3023</v>
      </c>
      <c r="F7" s="25" t="s">
        <v>2369</v>
      </c>
      <c r="G7" s="25" t="s">
        <v>2370</v>
      </c>
      <c r="H7" s="86">
        <v>2006</v>
      </c>
      <c r="I7" s="55" t="s">
        <v>2371</v>
      </c>
      <c r="J7" s="55" t="s">
        <v>4525</v>
      </c>
      <c r="K7" s="20"/>
      <c r="L7" s="20" t="s">
        <v>2372</v>
      </c>
      <c r="M7" s="20" t="s">
        <v>2373</v>
      </c>
      <c r="N7" s="20"/>
      <c r="O7" s="20" t="s">
        <v>4279</v>
      </c>
      <c r="P7" s="20">
        <v>2012</v>
      </c>
      <c r="Q7" s="20" t="s">
        <v>4218</v>
      </c>
      <c r="R7" s="20"/>
      <c r="S7" s="20"/>
      <c r="T7" s="20"/>
      <c r="U7" s="20"/>
      <c r="V7" s="20"/>
      <c r="W7" s="20"/>
      <c r="X7" s="20"/>
      <c r="Y7" s="20"/>
    </row>
    <row r="8" spans="1:26" x14ac:dyDescent="0.3">
      <c r="A8" s="19">
        <v>1631</v>
      </c>
      <c r="B8" s="34" t="s">
        <v>12</v>
      </c>
      <c r="C8" s="91">
        <v>4</v>
      </c>
      <c r="D8" s="53" t="s">
        <v>4379</v>
      </c>
      <c r="E8" s="53" t="s">
        <v>4380</v>
      </c>
      <c r="F8" s="20" t="s">
        <v>2369</v>
      </c>
      <c r="G8" s="20" t="s">
        <v>2370</v>
      </c>
      <c r="H8" s="34"/>
      <c r="I8" s="53" t="s">
        <v>955</v>
      </c>
      <c r="J8" s="53" t="s">
        <v>3024</v>
      </c>
      <c r="K8" s="40"/>
      <c r="L8" s="40"/>
      <c r="M8" s="40"/>
      <c r="N8" s="40"/>
      <c r="O8" s="40" t="s">
        <v>4357</v>
      </c>
      <c r="P8" s="40">
        <v>2015</v>
      </c>
      <c r="Q8" s="22" t="s">
        <v>4293</v>
      </c>
      <c r="R8" s="40"/>
    </row>
    <row r="9" spans="1:26" x14ac:dyDescent="0.3">
      <c r="A9" s="19">
        <v>459</v>
      </c>
      <c r="B9" s="26" t="s">
        <v>12</v>
      </c>
      <c r="C9" s="90">
        <v>4</v>
      </c>
      <c r="D9" s="63" t="s">
        <v>5129</v>
      </c>
      <c r="E9" s="63" t="s">
        <v>4315</v>
      </c>
      <c r="F9" s="40" t="s">
        <v>2369</v>
      </c>
      <c r="G9" s="40" t="s">
        <v>2370</v>
      </c>
      <c r="H9" s="26">
        <v>1999</v>
      </c>
      <c r="I9" s="19" t="s">
        <v>5828</v>
      </c>
      <c r="J9" s="55" t="s">
        <v>3024</v>
      </c>
      <c r="K9" s="40"/>
      <c r="L9" s="40"/>
      <c r="M9" s="40"/>
      <c r="N9" s="40"/>
      <c r="O9" s="40" t="s">
        <v>4843</v>
      </c>
      <c r="P9" s="40">
        <v>2013</v>
      </c>
      <c r="Q9" s="22" t="s">
        <v>4293</v>
      </c>
      <c r="R9" s="40"/>
    </row>
    <row r="10" spans="1:26" x14ac:dyDescent="0.3">
      <c r="A10" s="19">
        <v>964</v>
      </c>
      <c r="B10" s="34" t="s">
        <v>93</v>
      </c>
      <c r="C10" s="89">
        <v>15</v>
      </c>
      <c r="D10" s="65" t="s">
        <v>3535</v>
      </c>
      <c r="E10" s="51" t="s">
        <v>4315</v>
      </c>
      <c r="F10" s="20" t="s">
        <v>2369</v>
      </c>
      <c r="G10" s="20" t="s">
        <v>2370</v>
      </c>
      <c r="H10" s="42">
        <v>1991</v>
      </c>
      <c r="I10" s="61" t="s">
        <v>3578</v>
      </c>
      <c r="J10" s="55" t="s">
        <v>928</v>
      </c>
      <c r="L10" s="22" t="s">
        <v>3819</v>
      </c>
      <c r="O10" s="19" t="s">
        <v>3582</v>
      </c>
      <c r="P10" s="20">
        <v>2014</v>
      </c>
      <c r="Q10" s="19" t="s">
        <v>4218</v>
      </c>
    </row>
    <row r="11" spans="1:26" x14ac:dyDescent="0.3">
      <c r="A11" s="19">
        <v>702</v>
      </c>
      <c r="B11" s="26" t="s">
        <v>12</v>
      </c>
      <c r="C11" s="90">
        <v>51</v>
      </c>
      <c r="D11" s="63" t="s">
        <v>5134</v>
      </c>
      <c r="E11" s="63" t="s">
        <v>4315</v>
      </c>
      <c r="F11" s="40" t="s">
        <v>2369</v>
      </c>
      <c r="G11" s="40" t="s">
        <v>2370</v>
      </c>
      <c r="H11" s="26">
        <v>2006</v>
      </c>
      <c r="I11" s="55" t="s">
        <v>5135</v>
      </c>
      <c r="J11" s="63" t="s">
        <v>4525</v>
      </c>
      <c r="K11" s="40"/>
      <c r="L11" s="40"/>
      <c r="M11" s="40"/>
      <c r="N11" s="40"/>
      <c r="O11" s="40" t="s">
        <v>4843</v>
      </c>
      <c r="P11" s="40">
        <v>2013</v>
      </c>
      <c r="Q11" s="22" t="s">
        <v>4293</v>
      </c>
      <c r="R11" s="40"/>
    </row>
    <row r="12" spans="1:26" x14ac:dyDescent="0.3">
      <c r="A12" s="19">
        <v>705</v>
      </c>
      <c r="B12" s="26" t="s">
        <v>12</v>
      </c>
      <c r="C12" s="90" t="s">
        <v>4313</v>
      </c>
      <c r="D12" s="63" t="s">
        <v>5137</v>
      </c>
      <c r="E12" s="63" t="s">
        <v>4315</v>
      </c>
      <c r="F12" s="40" t="s">
        <v>2369</v>
      </c>
      <c r="G12" s="40" t="s">
        <v>2370</v>
      </c>
      <c r="H12" s="26">
        <v>2002</v>
      </c>
      <c r="I12" s="19" t="s">
        <v>5831</v>
      </c>
      <c r="J12" s="55" t="s">
        <v>3024</v>
      </c>
      <c r="K12" s="40"/>
      <c r="L12" s="40"/>
      <c r="M12" s="40"/>
      <c r="N12" s="40"/>
      <c r="O12" s="40" t="s">
        <v>4843</v>
      </c>
      <c r="P12" s="40">
        <v>2013</v>
      </c>
      <c r="Q12" s="22" t="s">
        <v>4293</v>
      </c>
      <c r="R12" s="40"/>
    </row>
    <row r="13" spans="1:26" x14ac:dyDescent="0.3">
      <c r="A13" s="19">
        <v>1</v>
      </c>
      <c r="B13" s="34" t="s">
        <v>12</v>
      </c>
      <c r="C13" s="89">
        <v>3</v>
      </c>
      <c r="D13" s="53" t="s">
        <v>2363</v>
      </c>
      <c r="E13" s="63" t="s">
        <v>5933</v>
      </c>
      <c r="F13" s="40" t="s">
        <v>940</v>
      </c>
      <c r="G13" s="40" t="s">
        <v>941</v>
      </c>
      <c r="H13" s="33">
        <v>1991</v>
      </c>
      <c r="I13" s="55" t="s">
        <v>964</v>
      </c>
      <c r="J13" s="58" t="s">
        <v>964</v>
      </c>
      <c r="L13" s="19" t="s">
        <v>2364</v>
      </c>
      <c r="M13" s="19" t="s">
        <v>2365</v>
      </c>
      <c r="O13" s="20" t="s">
        <v>4279</v>
      </c>
      <c r="P13" s="20">
        <v>2012</v>
      </c>
      <c r="Q13" s="20" t="s">
        <v>4218</v>
      </c>
    </row>
    <row r="14" spans="1:26" x14ac:dyDescent="0.3">
      <c r="A14" s="19">
        <v>763</v>
      </c>
      <c r="B14" s="60" t="s">
        <v>93</v>
      </c>
      <c r="C14" s="88">
        <v>13</v>
      </c>
      <c r="D14" s="51" t="s">
        <v>4745</v>
      </c>
      <c r="E14" s="63" t="s">
        <v>5933</v>
      </c>
      <c r="F14" s="40" t="s">
        <v>940</v>
      </c>
      <c r="G14" s="40" t="s">
        <v>941</v>
      </c>
      <c r="H14" s="60"/>
      <c r="I14" s="51" t="s">
        <v>4737</v>
      </c>
      <c r="J14" s="51" t="s">
        <v>918</v>
      </c>
      <c r="K14" s="40"/>
      <c r="L14" s="40"/>
      <c r="M14" s="40"/>
      <c r="N14" s="40"/>
      <c r="O14" s="40" t="s">
        <v>4694</v>
      </c>
      <c r="P14" s="40">
        <v>2013</v>
      </c>
      <c r="Q14" s="22" t="s">
        <v>4293</v>
      </c>
      <c r="R14" s="40"/>
    </row>
    <row r="15" spans="1:26" x14ac:dyDescent="0.3">
      <c r="A15" s="19">
        <v>773</v>
      </c>
      <c r="B15" s="60" t="s">
        <v>93</v>
      </c>
      <c r="C15" s="88">
        <v>15</v>
      </c>
      <c r="D15" s="51" t="s">
        <v>4743</v>
      </c>
      <c r="E15" s="63" t="s">
        <v>5933</v>
      </c>
      <c r="F15" s="40" t="s">
        <v>940</v>
      </c>
      <c r="G15" s="40" t="s">
        <v>941</v>
      </c>
      <c r="H15" s="60"/>
      <c r="I15" s="51" t="s">
        <v>4744</v>
      </c>
      <c r="J15" s="51" t="s">
        <v>918</v>
      </c>
      <c r="K15" s="40"/>
      <c r="L15" s="40"/>
      <c r="M15" s="40"/>
      <c r="N15" s="40"/>
      <c r="O15" s="40" t="s">
        <v>4694</v>
      </c>
      <c r="P15" s="40">
        <v>2013</v>
      </c>
      <c r="Q15" s="22" t="s">
        <v>4293</v>
      </c>
      <c r="R15" s="40"/>
    </row>
    <row r="16" spans="1:26" x14ac:dyDescent="0.3">
      <c r="A16" s="19">
        <v>525</v>
      </c>
      <c r="B16" s="26" t="s">
        <v>93</v>
      </c>
      <c r="C16" s="90">
        <v>17</v>
      </c>
      <c r="D16" s="63" t="s">
        <v>4895</v>
      </c>
      <c r="E16" s="63" t="s">
        <v>5933</v>
      </c>
      <c r="F16" s="40" t="s">
        <v>940</v>
      </c>
      <c r="G16" s="40" t="s">
        <v>941</v>
      </c>
      <c r="H16" s="26" t="s">
        <v>4845</v>
      </c>
      <c r="I16" s="55" t="s">
        <v>4896</v>
      </c>
      <c r="J16" s="63" t="s">
        <v>918</v>
      </c>
      <c r="K16" s="40"/>
      <c r="L16" s="40"/>
      <c r="M16" s="40"/>
      <c r="N16" s="40"/>
      <c r="O16" s="40" t="s">
        <v>4843</v>
      </c>
      <c r="P16" s="40">
        <v>2013</v>
      </c>
      <c r="Q16" s="22" t="s">
        <v>4293</v>
      </c>
      <c r="R16" s="40"/>
    </row>
    <row r="17" spans="1:18" x14ac:dyDescent="0.3">
      <c r="A17" s="19">
        <v>2918</v>
      </c>
      <c r="B17" s="33" t="s">
        <v>93</v>
      </c>
      <c r="C17" s="89">
        <v>18</v>
      </c>
      <c r="D17" s="52" t="s">
        <v>2192</v>
      </c>
      <c r="E17" s="63" t="s">
        <v>5933</v>
      </c>
      <c r="F17" s="40" t="s">
        <v>940</v>
      </c>
      <c r="G17" s="40" t="s">
        <v>941</v>
      </c>
      <c r="H17" s="33">
        <v>2003</v>
      </c>
      <c r="I17" s="52" t="s">
        <v>918</v>
      </c>
      <c r="J17" s="58" t="s">
        <v>918</v>
      </c>
      <c r="L17" s="19" t="s">
        <v>2193</v>
      </c>
      <c r="O17" s="19" t="s">
        <v>3002</v>
      </c>
      <c r="P17" s="22">
        <v>2018</v>
      </c>
      <c r="Q17" s="19" t="s">
        <v>2955</v>
      </c>
    </row>
    <row r="18" spans="1:18" x14ac:dyDescent="0.3">
      <c r="A18" s="19">
        <v>790</v>
      </c>
      <c r="B18" s="60" t="s">
        <v>93</v>
      </c>
      <c r="C18" s="88">
        <v>44</v>
      </c>
      <c r="D18" s="51" t="s">
        <v>4746</v>
      </c>
      <c r="E18" s="63" t="s">
        <v>5933</v>
      </c>
      <c r="F18" s="40" t="s">
        <v>940</v>
      </c>
      <c r="G18" s="40" t="s">
        <v>941</v>
      </c>
      <c r="H18" s="60"/>
      <c r="I18" s="51" t="s">
        <v>4735</v>
      </c>
      <c r="J18" s="51" t="s">
        <v>918</v>
      </c>
      <c r="K18" s="40"/>
      <c r="L18" s="40"/>
      <c r="M18" s="40"/>
      <c r="N18" s="40"/>
      <c r="O18" s="40" t="s">
        <v>4694</v>
      </c>
      <c r="P18" s="40">
        <v>2013</v>
      </c>
      <c r="Q18" s="22" t="s">
        <v>4293</v>
      </c>
      <c r="R18" s="40"/>
    </row>
    <row r="19" spans="1:18" x14ac:dyDescent="0.3">
      <c r="A19" s="19">
        <v>2968</v>
      </c>
      <c r="B19" s="33" t="s">
        <v>93</v>
      </c>
      <c r="C19" s="89">
        <v>48</v>
      </c>
      <c r="D19" s="52" t="s">
        <v>2202</v>
      </c>
      <c r="E19" s="63" t="s">
        <v>5933</v>
      </c>
      <c r="F19" s="40" t="s">
        <v>940</v>
      </c>
      <c r="G19" s="40" t="s">
        <v>941</v>
      </c>
      <c r="H19" s="33">
        <v>2011</v>
      </c>
      <c r="I19" s="52" t="s">
        <v>918</v>
      </c>
      <c r="J19" s="58" t="s">
        <v>918</v>
      </c>
      <c r="L19" s="19" t="s">
        <v>2203</v>
      </c>
      <c r="O19" s="19" t="s">
        <v>3002</v>
      </c>
      <c r="P19" s="22">
        <v>2018</v>
      </c>
      <c r="Q19" s="19" t="s">
        <v>2955</v>
      </c>
    </row>
    <row r="20" spans="1:18" x14ac:dyDescent="0.3">
      <c r="A20" s="19">
        <v>1799</v>
      </c>
      <c r="B20" s="34" t="s">
        <v>93</v>
      </c>
      <c r="C20" s="89">
        <v>54</v>
      </c>
      <c r="D20" s="53" t="s">
        <v>109</v>
      </c>
      <c r="E20" s="63" t="s">
        <v>5933</v>
      </c>
      <c r="F20" s="40" t="s">
        <v>940</v>
      </c>
      <c r="G20" s="40" t="s">
        <v>941</v>
      </c>
      <c r="H20" s="33">
        <v>2015</v>
      </c>
      <c r="I20" s="53" t="s">
        <v>3263</v>
      </c>
      <c r="J20" s="58" t="s">
        <v>918</v>
      </c>
      <c r="K20" s="19" t="s">
        <v>110</v>
      </c>
      <c r="L20" s="20" t="s">
        <v>3257</v>
      </c>
      <c r="O20" s="20" t="s">
        <v>3061</v>
      </c>
      <c r="P20" s="19">
        <v>2016</v>
      </c>
      <c r="Q20" s="19" t="s">
        <v>4218</v>
      </c>
    </row>
    <row r="21" spans="1:18" x14ac:dyDescent="0.3">
      <c r="A21" s="19">
        <v>2591</v>
      </c>
      <c r="B21" s="33" t="s">
        <v>93</v>
      </c>
      <c r="C21" s="89" t="s">
        <v>108</v>
      </c>
      <c r="D21" s="52" t="s">
        <v>5265</v>
      </c>
      <c r="E21" s="63" t="s">
        <v>5933</v>
      </c>
      <c r="F21" s="40" t="s">
        <v>940</v>
      </c>
      <c r="G21" s="40" t="s">
        <v>941</v>
      </c>
      <c r="H21" s="33">
        <v>2014</v>
      </c>
      <c r="I21" s="52" t="s">
        <v>918</v>
      </c>
      <c r="J21" s="58" t="s">
        <v>918</v>
      </c>
      <c r="L21" s="19" t="s">
        <v>1792</v>
      </c>
      <c r="O21" s="19" t="s">
        <v>1561</v>
      </c>
      <c r="P21" s="20">
        <v>2017</v>
      </c>
      <c r="Q21" s="19" t="s">
        <v>2955</v>
      </c>
    </row>
    <row r="22" spans="1:18" x14ac:dyDescent="0.3">
      <c r="A22" s="19">
        <v>1011</v>
      </c>
      <c r="B22" s="34" t="s">
        <v>93</v>
      </c>
      <c r="C22" s="89">
        <v>14</v>
      </c>
      <c r="D22" s="52" t="s">
        <v>5749</v>
      </c>
      <c r="E22" s="53" t="s">
        <v>6009</v>
      </c>
      <c r="F22" s="20" t="s">
        <v>3944</v>
      </c>
      <c r="G22" s="20" t="s">
        <v>3945</v>
      </c>
      <c r="H22" s="34"/>
      <c r="I22" s="55" t="s">
        <v>3937</v>
      </c>
      <c r="J22" s="55" t="s">
        <v>933</v>
      </c>
      <c r="O22" s="20" t="s">
        <v>3928</v>
      </c>
      <c r="P22" s="20">
        <v>2014</v>
      </c>
      <c r="Q22" s="19" t="s">
        <v>4218</v>
      </c>
    </row>
    <row r="23" spans="1:18" x14ac:dyDescent="0.3">
      <c r="A23" s="19">
        <v>1025</v>
      </c>
      <c r="B23" s="33" t="s">
        <v>93</v>
      </c>
      <c r="C23" s="89">
        <v>15</v>
      </c>
      <c r="D23" s="52" t="s">
        <v>5749</v>
      </c>
      <c r="E23" s="53" t="s">
        <v>6009</v>
      </c>
      <c r="F23" s="20" t="s">
        <v>3944</v>
      </c>
      <c r="G23" s="20" t="s">
        <v>3945</v>
      </c>
      <c r="H23" s="34"/>
      <c r="I23" s="55" t="s">
        <v>3938</v>
      </c>
      <c r="J23" s="55" t="s">
        <v>933</v>
      </c>
      <c r="O23" s="20" t="s">
        <v>3928</v>
      </c>
      <c r="P23" s="20">
        <v>2014</v>
      </c>
      <c r="Q23" s="19" t="s">
        <v>4218</v>
      </c>
    </row>
    <row r="24" spans="1:18" x14ac:dyDescent="0.3">
      <c r="A24" s="19">
        <v>2623</v>
      </c>
      <c r="B24" s="33" t="s">
        <v>93</v>
      </c>
      <c r="C24" s="89">
        <v>14</v>
      </c>
      <c r="D24" s="52" t="s">
        <v>2788</v>
      </c>
      <c r="E24" s="52" t="s">
        <v>4284</v>
      </c>
      <c r="F24" s="19" t="s">
        <v>940</v>
      </c>
      <c r="G24" s="19" t="s">
        <v>941</v>
      </c>
      <c r="H24" s="33">
        <v>2016</v>
      </c>
      <c r="I24" s="52" t="s">
        <v>2584</v>
      </c>
      <c r="J24" s="58" t="s">
        <v>2584</v>
      </c>
      <c r="L24" s="19" t="s">
        <v>2789</v>
      </c>
      <c r="M24" s="19" t="s">
        <v>2790</v>
      </c>
      <c r="O24" s="19" t="s">
        <v>2337</v>
      </c>
      <c r="P24" s="20">
        <v>2017</v>
      </c>
      <c r="Q24" s="19" t="s">
        <v>2955</v>
      </c>
    </row>
    <row r="25" spans="1:18" x14ac:dyDescent="0.3">
      <c r="A25" s="19">
        <v>2674</v>
      </c>
      <c r="B25" s="33" t="s">
        <v>93</v>
      </c>
      <c r="C25" s="89">
        <v>31</v>
      </c>
      <c r="D25" s="52" t="s">
        <v>2571</v>
      </c>
      <c r="E25" s="52" t="s">
        <v>4284</v>
      </c>
      <c r="F25" s="19" t="s">
        <v>940</v>
      </c>
      <c r="G25" s="19" t="s">
        <v>941</v>
      </c>
      <c r="H25" s="33">
        <v>2005</v>
      </c>
      <c r="I25" s="52" t="s">
        <v>2568</v>
      </c>
      <c r="J25" s="58" t="s">
        <v>2568</v>
      </c>
      <c r="L25" s="19" t="s">
        <v>2572</v>
      </c>
      <c r="M25" s="19" t="s">
        <v>2573</v>
      </c>
      <c r="O25" s="19" t="s">
        <v>2337</v>
      </c>
      <c r="P25" s="20">
        <v>2017</v>
      </c>
      <c r="Q25" s="19" t="s">
        <v>2955</v>
      </c>
    </row>
    <row r="26" spans="1:18" x14ac:dyDescent="0.3">
      <c r="A26" s="19">
        <v>1464</v>
      </c>
      <c r="B26" s="60" t="s">
        <v>93</v>
      </c>
      <c r="C26" s="88">
        <v>17</v>
      </c>
      <c r="D26" s="51" t="s">
        <v>4322</v>
      </c>
      <c r="E26" s="51" t="s">
        <v>5938</v>
      </c>
      <c r="F26" s="40" t="s">
        <v>4323</v>
      </c>
      <c r="G26" s="40" t="s">
        <v>4318</v>
      </c>
      <c r="H26" s="60"/>
      <c r="I26" s="51" t="s">
        <v>1924</v>
      </c>
      <c r="J26" s="51" t="s">
        <v>1924</v>
      </c>
      <c r="K26" s="40"/>
      <c r="L26" s="40"/>
      <c r="M26" s="40"/>
      <c r="N26" s="40"/>
      <c r="O26" s="40" t="s">
        <v>4292</v>
      </c>
      <c r="P26" s="40">
        <v>2015</v>
      </c>
      <c r="Q26" s="22" t="s">
        <v>4293</v>
      </c>
      <c r="R26" s="40"/>
    </row>
    <row r="27" spans="1:18" x14ac:dyDescent="0.3">
      <c r="A27" s="19">
        <v>999</v>
      </c>
      <c r="B27" s="34" t="s">
        <v>93</v>
      </c>
      <c r="C27" s="89">
        <v>14</v>
      </c>
      <c r="D27" s="52" t="s">
        <v>5749</v>
      </c>
      <c r="E27" s="53" t="s">
        <v>3929</v>
      </c>
      <c r="F27" s="20" t="s">
        <v>3943</v>
      </c>
      <c r="G27" s="20" t="s">
        <v>2125</v>
      </c>
      <c r="H27" s="34"/>
      <c r="I27" s="55" t="s">
        <v>3937</v>
      </c>
      <c r="J27" s="55" t="s">
        <v>933</v>
      </c>
      <c r="O27" s="20" t="s">
        <v>3928</v>
      </c>
      <c r="P27" s="20">
        <v>2014</v>
      </c>
      <c r="Q27" s="19" t="s">
        <v>4218</v>
      </c>
    </row>
    <row r="28" spans="1:18" x14ac:dyDescent="0.3">
      <c r="A28" s="19">
        <v>766</v>
      </c>
      <c r="B28" s="60" t="s">
        <v>93</v>
      </c>
      <c r="C28" s="88">
        <v>14</v>
      </c>
      <c r="D28" s="51" t="s">
        <v>4709</v>
      </c>
      <c r="E28" s="51" t="s">
        <v>5989</v>
      </c>
      <c r="F28" s="40" t="s">
        <v>4710</v>
      </c>
      <c r="G28" s="40" t="s">
        <v>1911</v>
      </c>
      <c r="H28" s="60" t="s">
        <v>4711</v>
      </c>
      <c r="I28" s="51" t="s">
        <v>4712</v>
      </c>
      <c r="J28" s="51" t="s">
        <v>918</v>
      </c>
      <c r="K28" s="40"/>
      <c r="L28" s="40"/>
      <c r="M28" s="40"/>
      <c r="N28" s="40"/>
      <c r="O28" s="40" t="s">
        <v>4694</v>
      </c>
      <c r="P28" s="40">
        <v>2013</v>
      </c>
      <c r="Q28" s="22" t="s">
        <v>4293</v>
      </c>
      <c r="R28" s="40"/>
    </row>
    <row r="29" spans="1:18" x14ac:dyDescent="0.3">
      <c r="A29" s="19">
        <v>2734</v>
      </c>
      <c r="B29" s="33" t="s">
        <v>93</v>
      </c>
      <c r="C29" s="89">
        <v>33</v>
      </c>
      <c r="D29" s="52" t="s">
        <v>2589</v>
      </c>
      <c r="E29" s="52" t="s">
        <v>2590</v>
      </c>
      <c r="F29" s="19" t="s">
        <v>2591</v>
      </c>
      <c r="G29" s="19" t="s">
        <v>2592</v>
      </c>
      <c r="H29" s="33">
        <v>1957</v>
      </c>
      <c r="I29" s="52" t="s">
        <v>2584</v>
      </c>
      <c r="J29" s="58" t="s">
        <v>2584</v>
      </c>
      <c r="L29" s="19" t="s">
        <v>2593</v>
      </c>
      <c r="M29" s="19" t="s">
        <v>2594</v>
      </c>
      <c r="O29" s="19" t="s">
        <v>2337</v>
      </c>
      <c r="P29" s="20">
        <v>2017</v>
      </c>
      <c r="Q29" s="19" t="s">
        <v>2955</v>
      </c>
    </row>
    <row r="30" spans="1:18" x14ac:dyDescent="0.3">
      <c r="A30" s="19">
        <v>646</v>
      </c>
      <c r="B30" s="26" t="s">
        <v>67</v>
      </c>
      <c r="C30" s="90">
        <v>38</v>
      </c>
      <c r="D30" s="63" t="s">
        <v>5105</v>
      </c>
      <c r="E30" s="52" t="s">
        <v>5948</v>
      </c>
      <c r="F30" s="19" t="s">
        <v>2960</v>
      </c>
      <c r="G30" s="19" t="s">
        <v>23</v>
      </c>
      <c r="H30" s="26">
        <v>2002</v>
      </c>
      <c r="I30" s="19" t="s">
        <v>5829</v>
      </c>
      <c r="J30" s="55" t="s">
        <v>3024</v>
      </c>
      <c r="K30" s="40"/>
      <c r="L30" s="40"/>
      <c r="M30" s="40"/>
      <c r="N30" s="40"/>
      <c r="O30" s="40" t="s">
        <v>4843</v>
      </c>
      <c r="P30" s="40">
        <v>2013</v>
      </c>
      <c r="Q30" s="22" t="s">
        <v>4293</v>
      </c>
      <c r="R30" s="40"/>
    </row>
    <row r="31" spans="1:18" x14ac:dyDescent="0.3">
      <c r="A31" s="19">
        <v>2069</v>
      </c>
      <c r="B31" s="33" t="s">
        <v>12</v>
      </c>
      <c r="C31" s="89">
        <v>1</v>
      </c>
      <c r="D31" s="52" t="s">
        <v>5539</v>
      </c>
      <c r="E31" s="51" t="s">
        <v>5950</v>
      </c>
      <c r="F31" s="19" t="s">
        <v>13</v>
      </c>
      <c r="G31" s="19" t="s">
        <v>14</v>
      </c>
      <c r="H31" s="33">
        <v>2002</v>
      </c>
      <c r="I31" s="52" t="s">
        <v>1051</v>
      </c>
      <c r="J31" s="58" t="s">
        <v>1051</v>
      </c>
      <c r="L31" s="19" t="s">
        <v>1273</v>
      </c>
      <c r="O31" s="19" t="s">
        <v>1149</v>
      </c>
      <c r="P31" s="20">
        <v>2017</v>
      </c>
      <c r="Q31" s="19" t="s">
        <v>2955</v>
      </c>
    </row>
    <row r="32" spans="1:18" x14ac:dyDescent="0.3">
      <c r="A32" s="19">
        <v>3030</v>
      </c>
      <c r="B32" s="33" t="s">
        <v>93</v>
      </c>
      <c r="C32" s="89">
        <v>13</v>
      </c>
      <c r="D32" s="52" t="s">
        <v>701</v>
      </c>
      <c r="E32" s="51" t="s">
        <v>5950</v>
      </c>
      <c r="F32" s="19" t="s">
        <v>13</v>
      </c>
      <c r="G32" s="19" t="s">
        <v>14</v>
      </c>
      <c r="H32" s="33">
        <v>2015</v>
      </c>
      <c r="I32" s="54" t="s">
        <v>692</v>
      </c>
      <c r="J32" s="58" t="s">
        <v>2603</v>
      </c>
      <c r="L32" s="19" t="s">
        <v>702</v>
      </c>
      <c r="O32" s="19" t="s">
        <v>694</v>
      </c>
      <c r="P32" s="20">
        <v>2018</v>
      </c>
      <c r="Q32" s="19" t="s">
        <v>2955</v>
      </c>
    </row>
    <row r="33" spans="1:18" x14ac:dyDescent="0.3">
      <c r="A33" s="19">
        <v>512</v>
      </c>
      <c r="B33" s="26" t="s">
        <v>93</v>
      </c>
      <c r="C33" s="90">
        <v>14</v>
      </c>
      <c r="D33" s="63" t="s">
        <v>4878</v>
      </c>
      <c r="E33" s="51" t="s">
        <v>5950</v>
      </c>
      <c r="F33" s="19" t="s">
        <v>13</v>
      </c>
      <c r="G33" s="19" t="s">
        <v>14</v>
      </c>
      <c r="H33" s="26">
        <v>2011</v>
      </c>
      <c r="I33" s="55" t="s">
        <v>4879</v>
      </c>
      <c r="J33" s="63" t="s">
        <v>2486</v>
      </c>
      <c r="K33" s="40"/>
      <c r="L33" s="40"/>
      <c r="M33" s="40"/>
      <c r="N33" s="40"/>
      <c r="O33" s="40" t="s">
        <v>4843</v>
      </c>
      <c r="P33" s="40">
        <v>2013</v>
      </c>
      <c r="Q33" s="22" t="s">
        <v>4293</v>
      </c>
      <c r="R33" s="40"/>
    </row>
    <row r="34" spans="1:18" x14ac:dyDescent="0.3">
      <c r="A34" s="19">
        <v>1018</v>
      </c>
      <c r="B34" s="33" t="s">
        <v>93</v>
      </c>
      <c r="C34" s="89">
        <v>15</v>
      </c>
      <c r="D34" s="52" t="s">
        <v>5749</v>
      </c>
      <c r="E34" s="51" t="s">
        <v>5950</v>
      </c>
      <c r="F34" s="23" t="s">
        <v>13</v>
      </c>
      <c r="G34" s="23" t="s">
        <v>14</v>
      </c>
      <c r="H34" s="34"/>
      <c r="I34" s="55" t="s">
        <v>3938</v>
      </c>
      <c r="J34" s="55" t="s">
        <v>933</v>
      </c>
      <c r="O34" s="20" t="s">
        <v>3928</v>
      </c>
      <c r="P34" s="20">
        <v>2014</v>
      </c>
      <c r="Q34" s="19" t="s">
        <v>4218</v>
      </c>
    </row>
    <row r="35" spans="1:18" x14ac:dyDescent="0.3">
      <c r="A35" s="19">
        <v>776</v>
      </c>
      <c r="B35" s="60" t="s">
        <v>93</v>
      </c>
      <c r="C35" s="88">
        <v>16</v>
      </c>
      <c r="D35" s="51" t="s">
        <v>4741</v>
      </c>
      <c r="E35" s="51" t="s">
        <v>5950</v>
      </c>
      <c r="F35" s="40" t="s">
        <v>13</v>
      </c>
      <c r="G35" s="40" t="s">
        <v>14</v>
      </c>
      <c r="H35" s="60"/>
      <c r="I35" s="51" t="s">
        <v>4742</v>
      </c>
      <c r="J35" s="51" t="s">
        <v>918</v>
      </c>
      <c r="K35" s="40"/>
      <c r="L35" s="40"/>
      <c r="M35" s="40"/>
      <c r="N35" s="40"/>
      <c r="O35" s="40" t="s">
        <v>4694</v>
      </c>
      <c r="P35" s="40">
        <v>2013</v>
      </c>
      <c r="Q35" s="22" t="s">
        <v>4293</v>
      </c>
      <c r="R35" s="40"/>
    </row>
    <row r="36" spans="1:18" x14ac:dyDescent="0.3">
      <c r="A36" s="19">
        <v>2288</v>
      </c>
      <c r="B36" s="33" t="s">
        <v>93</v>
      </c>
      <c r="C36" s="89">
        <v>17</v>
      </c>
      <c r="D36" s="52" t="s">
        <v>1541</v>
      </c>
      <c r="E36" s="51" t="s">
        <v>5950</v>
      </c>
      <c r="F36" s="19" t="s">
        <v>13</v>
      </c>
      <c r="G36" s="19" t="s">
        <v>14</v>
      </c>
      <c r="H36" s="33">
        <v>2014</v>
      </c>
      <c r="I36" s="52" t="s">
        <v>1417</v>
      </c>
      <c r="J36" s="58" t="s">
        <v>1417</v>
      </c>
      <c r="L36" s="19" t="s">
        <v>1542</v>
      </c>
      <c r="O36" s="19" t="s">
        <v>3001</v>
      </c>
      <c r="P36" s="22">
        <v>2017</v>
      </c>
      <c r="Q36" s="19" t="s">
        <v>2955</v>
      </c>
    </row>
    <row r="37" spans="1:18" x14ac:dyDescent="0.3">
      <c r="A37" s="19">
        <v>1850</v>
      </c>
      <c r="B37" s="34" t="s">
        <v>912</v>
      </c>
      <c r="C37" s="88">
        <v>29</v>
      </c>
      <c r="D37" s="37" t="s">
        <v>3282</v>
      </c>
      <c r="E37" s="51" t="s">
        <v>5950</v>
      </c>
      <c r="F37" s="22" t="s">
        <v>13</v>
      </c>
      <c r="G37" s="22" t="s">
        <v>14</v>
      </c>
      <c r="H37" s="36">
        <v>2005</v>
      </c>
      <c r="I37" s="37" t="s">
        <v>3317</v>
      </c>
      <c r="J37" s="37" t="s">
        <v>924</v>
      </c>
      <c r="L37" s="22" t="s">
        <v>3339</v>
      </c>
      <c r="M37" s="22" t="s">
        <v>3391</v>
      </c>
      <c r="O37" s="20" t="s">
        <v>3321</v>
      </c>
      <c r="P37" s="19">
        <v>2016</v>
      </c>
      <c r="Q37" s="19" t="s">
        <v>4218</v>
      </c>
    </row>
    <row r="38" spans="1:18" x14ac:dyDescent="0.3">
      <c r="A38" s="19">
        <v>560</v>
      </c>
      <c r="B38" s="26" t="s">
        <v>93</v>
      </c>
      <c r="C38" s="90">
        <v>31</v>
      </c>
      <c r="D38" s="63" t="s">
        <v>5012</v>
      </c>
      <c r="E38" s="51" t="s">
        <v>5950</v>
      </c>
      <c r="F38" s="19" t="s">
        <v>13</v>
      </c>
      <c r="G38" s="19" t="s">
        <v>14</v>
      </c>
      <c r="H38" s="26">
        <v>1974</v>
      </c>
      <c r="I38" s="55" t="s">
        <v>5013</v>
      </c>
      <c r="J38" s="63" t="s">
        <v>910</v>
      </c>
      <c r="K38" s="40"/>
      <c r="L38" s="40"/>
      <c r="M38" s="40"/>
      <c r="N38" s="40"/>
      <c r="O38" s="40" t="s">
        <v>4843</v>
      </c>
      <c r="P38" s="40">
        <v>2013</v>
      </c>
      <c r="Q38" s="22" t="s">
        <v>4293</v>
      </c>
      <c r="R38" s="40"/>
    </row>
    <row r="39" spans="1:18" x14ac:dyDescent="0.3">
      <c r="A39" s="19">
        <v>781</v>
      </c>
      <c r="B39" s="60" t="s">
        <v>93</v>
      </c>
      <c r="C39" s="88">
        <v>34</v>
      </c>
      <c r="D39" s="51" t="s">
        <v>4739</v>
      </c>
      <c r="E39" s="51" t="s">
        <v>5950</v>
      </c>
      <c r="F39" s="40" t="s">
        <v>13</v>
      </c>
      <c r="G39" s="40" t="s">
        <v>14</v>
      </c>
      <c r="H39" s="60"/>
      <c r="I39" s="51" t="s">
        <v>4740</v>
      </c>
      <c r="J39" s="51" t="s">
        <v>918</v>
      </c>
      <c r="K39" s="40"/>
      <c r="L39" s="40"/>
      <c r="M39" s="40"/>
      <c r="N39" s="40"/>
      <c r="O39" s="40" t="s">
        <v>4694</v>
      </c>
      <c r="P39" s="40">
        <v>2013</v>
      </c>
      <c r="Q39" s="22" t="s">
        <v>4293</v>
      </c>
      <c r="R39" s="40"/>
    </row>
    <row r="40" spans="1:18" x14ac:dyDescent="0.3">
      <c r="A40" s="19">
        <v>791</v>
      </c>
      <c r="B40" s="60" t="s">
        <v>93</v>
      </c>
      <c r="C40" s="88">
        <v>44</v>
      </c>
      <c r="D40" s="51" t="s">
        <v>4738</v>
      </c>
      <c r="E40" s="51" t="s">
        <v>5950</v>
      </c>
      <c r="F40" s="40" t="s">
        <v>13</v>
      </c>
      <c r="G40" s="40" t="s">
        <v>14</v>
      </c>
      <c r="H40" s="60"/>
      <c r="I40" s="51" t="s">
        <v>4715</v>
      </c>
      <c r="J40" s="51" t="s">
        <v>918</v>
      </c>
      <c r="K40" s="40"/>
      <c r="L40" s="40"/>
      <c r="M40" s="40"/>
      <c r="N40" s="40"/>
      <c r="O40" s="40" t="s">
        <v>4694</v>
      </c>
      <c r="P40" s="40">
        <v>2013</v>
      </c>
      <c r="Q40" s="22" t="s">
        <v>4293</v>
      </c>
      <c r="R40" s="40"/>
    </row>
    <row r="41" spans="1:18" x14ac:dyDescent="0.3">
      <c r="A41" s="19">
        <v>679</v>
      </c>
      <c r="B41" s="26" t="s">
        <v>93</v>
      </c>
      <c r="C41" s="90">
        <v>46</v>
      </c>
      <c r="D41" s="63" t="s">
        <v>4976</v>
      </c>
      <c r="E41" s="51" t="s">
        <v>5950</v>
      </c>
      <c r="F41" s="19" t="s">
        <v>13</v>
      </c>
      <c r="G41" s="19" t="s">
        <v>14</v>
      </c>
      <c r="H41" s="26">
        <v>2006</v>
      </c>
      <c r="I41" s="55" t="s">
        <v>4977</v>
      </c>
      <c r="J41" s="63" t="s">
        <v>961</v>
      </c>
      <c r="K41" s="40"/>
      <c r="L41" s="40"/>
      <c r="M41" s="40"/>
      <c r="N41" s="40"/>
      <c r="O41" s="40" t="s">
        <v>4843</v>
      </c>
      <c r="P41" s="40">
        <v>2013</v>
      </c>
      <c r="Q41" s="22" t="s">
        <v>4293</v>
      </c>
      <c r="R41" s="40"/>
    </row>
    <row r="42" spans="1:18" x14ac:dyDescent="0.3">
      <c r="A42" s="19">
        <v>1143</v>
      </c>
      <c r="B42" s="34" t="s">
        <v>93</v>
      </c>
      <c r="C42" s="89">
        <v>47</v>
      </c>
      <c r="D42" s="58" t="s">
        <v>3664</v>
      </c>
      <c r="E42" s="51" t="s">
        <v>5950</v>
      </c>
      <c r="F42" s="23" t="s">
        <v>13</v>
      </c>
      <c r="G42" s="23" t="s">
        <v>14</v>
      </c>
      <c r="H42" s="27">
        <v>2008</v>
      </c>
      <c r="I42" s="55" t="s">
        <v>3692</v>
      </c>
      <c r="J42" s="55" t="s">
        <v>2939</v>
      </c>
      <c r="L42" s="19" t="s">
        <v>3766</v>
      </c>
      <c r="O42" s="20" t="s">
        <v>3792</v>
      </c>
      <c r="P42" s="20">
        <v>2014</v>
      </c>
      <c r="Q42" s="19" t="s">
        <v>4218</v>
      </c>
    </row>
    <row r="43" spans="1:18" x14ac:dyDescent="0.3">
      <c r="A43" s="19">
        <v>1150</v>
      </c>
      <c r="B43" s="34" t="s">
        <v>93</v>
      </c>
      <c r="C43" s="89">
        <v>48</v>
      </c>
      <c r="D43" s="58" t="s">
        <v>3667</v>
      </c>
      <c r="E43" s="51" t="s">
        <v>5950</v>
      </c>
      <c r="F43" s="23" t="s">
        <v>13</v>
      </c>
      <c r="G43" s="23" t="s">
        <v>14</v>
      </c>
      <c r="H43" s="27">
        <v>2010</v>
      </c>
      <c r="I43" s="55" t="s">
        <v>3694</v>
      </c>
      <c r="J43" s="55" t="s">
        <v>2939</v>
      </c>
      <c r="L43" s="19" t="s">
        <v>3769</v>
      </c>
      <c r="O43" s="20" t="s">
        <v>3792</v>
      </c>
      <c r="P43" s="20">
        <v>2014</v>
      </c>
      <c r="Q43" s="19" t="s">
        <v>4218</v>
      </c>
    </row>
    <row r="44" spans="1:18" x14ac:dyDescent="0.3">
      <c r="A44" s="19">
        <v>2974</v>
      </c>
      <c r="B44" s="33" t="s">
        <v>93</v>
      </c>
      <c r="C44" s="89">
        <v>57</v>
      </c>
      <c r="D44" s="52" t="s">
        <v>2219</v>
      </c>
      <c r="E44" s="51" t="s">
        <v>5950</v>
      </c>
      <c r="F44" s="19" t="s">
        <v>13</v>
      </c>
      <c r="G44" s="19" t="s">
        <v>14</v>
      </c>
      <c r="H44" s="33">
        <v>2005</v>
      </c>
      <c r="I44" s="52" t="s">
        <v>918</v>
      </c>
      <c r="J44" s="58" t="s">
        <v>918</v>
      </c>
      <c r="L44" s="19" t="s">
        <v>2220</v>
      </c>
      <c r="O44" s="19" t="s">
        <v>3002</v>
      </c>
      <c r="P44" s="22">
        <v>2018</v>
      </c>
      <c r="Q44" s="19" t="s">
        <v>2955</v>
      </c>
    </row>
    <row r="45" spans="1:18" x14ac:dyDescent="0.3">
      <c r="A45" s="19">
        <v>1479</v>
      </c>
      <c r="B45" s="60" t="s">
        <v>12</v>
      </c>
      <c r="C45" s="88" t="s">
        <v>4313</v>
      </c>
      <c r="D45" s="51" t="s">
        <v>4319</v>
      </c>
      <c r="E45" s="51" t="s">
        <v>5950</v>
      </c>
      <c r="F45" s="40" t="s">
        <v>13</v>
      </c>
      <c r="G45" s="40" t="s">
        <v>14</v>
      </c>
      <c r="H45" s="60"/>
      <c r="I45" s="51" t="s">
        <v>2395</v>
      </c>
      <c r="J45" s="51" t="s">
        <v>2395</v>
      </c>
      <c r="K45" s="40"/>
      <c r="L45" s="40"/>
      <c r="M45" s="40"/>
      <c r="N45" s="40"/>
      <c r="O45" s="40" t="s">
        <v>4292</v>
      </c>
      <c r="P45" s="40">
        <v>2015</v>
      </c>
      <c r="Q45" s="22" t="s">
        <v>4293</v>
      </c>
      <c r="R45" s="40"/>
    </row>
    <row r="46" spans="1:18" x14ac:dyDescent="0.3">
      <c r="A46" s="19">
        <v>1009</v>
      </c>
      <c r="B46" s="34" t="s">
        <v>93</v>
      </c>
      <c r="C46" s="89">
        <v>14</v>
      </c>
      <c r="D46" s="52" t="s">
        <v>5749</v>
      </c>
      <c r="E46" s="51" t="s">
        <v>6006</v>
      </c>
      <c r="F46" s="20" t="s">
        <v>13</v>
      </c>
      <c r="G46" s="20" t="s">
        <v>14</v>
      </c>
      <c r="H46" s="34"/>
      <c r="I46" s="55" t="s">
        <v>3937</v>
      </c>
      <c r="J46" s="55" t="s">
        <v>933</v>
      </c>
      <c r="O46" s="20" t="s">
        <v>3928</v>
      </c>
      <c r="P46" s="20">
        <v>2014</v>
      </c>
      <c r="Q46" s="19" t="s">
        <v>4218</v>
      </c>
    </row>
    <row r="47" spans="1:18" x14ac:dyDescent="0.3">
      <c r="A47" s="19">
        <v>1022</v>
      </c>
      <c r="B47" s="33" t="s">
        <v>93</v>
      </c>
      <c r="C47" s="89">
        <v>15</v>
      </c>
      <c r="D47" s="52" t="s">
        <v>5749</v>
      </c>
      <c r="E47" s="51" t="s">
        <v>6006</v>
      </c>
      <c r="F47" s="20" t="s">
        <v>13</v>
      </c>
      <c r="G47" s="20" t="s">
        <v>14</v>
      </c>
      <c r="H47" s="34"/>
      <c r="I47" s="55" t="s">
        <v>3938</v>
      </c>
      <c r="J47" s="55" t="s">
        <v>933</v>
      </c>
      <c r="O47" s="20" t="s">
        <v>3928</v>
      </c>
      <c r="P47" s="20">
        <v>2014</v>
      </c>
      <c r="Q47" s="19" t="s">
        <v>4218</v>
      </c>
    </row>
    <row r="48" spans="1:18" x14ac:dyDescent="0.3">
      <c r="A48" s="19">
        <v>1031</v>
      </c>
      <c r="B48" s="33" t="s">
        <v>93</v>
      </c>
      <c r="C48" s="89">
        <v>34</v>
      </c>
      <c r="D48" s="52" t="s">
        <v>5749</v>
      </c>
      <c r="E48" s="51" t="s">
        <v>6006</v>
      </c>
      <c r="F48" s="20" t="s">
        <v>13</v>
      </c>
      <c r="G48" s="20" t="s">
        <v>14</v>
      </c>
      <c r="H48" s="34"/>
      <c r="I48" s="55" t="s">
        <v>3937</v>
      </c>
      <c r="J48" s="55" t="s">
        <v>933</v>
      </c>
      <c r="O48" s="20" t="s">
        <v>3928</v>
      </c>
      <c r="P48" s="20">
        <v>2014</v>
      </c>
      <c r="Q48" s="19" t="s">
        <v>4218</v>
      </c>
    </row>
    <row r="49" spans="1:18" x14ac:dyDescent="0.3">
      <c r="A49" s="19">
        <v>2637</v>
      </c>
      <c r="B49" s="33" t="s">
        <v>93</v>
      </c>
      <c r="C49" s="89">
        <v>15</v>
      </c>
      <c r="D49" s="52">
        <v>8.1999999999999993</v>
      </c>
      <c r="E49" s="52" t="s">
        <v>2493</v>
      </c>
      <c r="F49" s="19" t="s">
        <v>13</v>
      </c>
      <c r="G49" s="19" t="s">
        <v>14</v>
      </c>
      <c r="H49" s="33">
        <v>2015</v>
      </c>
      <c r="I49" s="52" t="s">
        <v>2584</v>
      </c>
      <c r="J49" s="58" t="s">
        <v>2584</v>
      </c>
      <c r="L49" s="19" t="s">
        <v>2775</v>
      </c>
      <c r="M49" s="19" t="s">
        <v>2776</v>
      </c>
      <c r="O49" s="19" t="s">
        <v>2337</v>
      </c>
      <c r="P49" s="20">
        <v>2017</v>
      </c>
      <c r="Q49" s="19" t="s">
        <v>2955</v>
      </c>
    </row>
    <row r="50" spans="1:18" x14ac:dyDescent="0.3">
      <c r="A50" s="19">
        <v>2639</v>
      </c>
      <c r="B50" s="33" t="s">
        <v>93</v>
      </c>
      <c r="C50" s="89">
        <v>18</v>
      </c>
      <c r="D50" s="52" t="s">
        <v>2492</v>
      </c>
      <c r="E50" s="52" t="s">
        <v>2493</v>
      </c>
      <c r="F50" s="19" t="s">
        <v>13</v>
      </c>
      <c r="G50" s="19" t="s">
        <v>14</v>
      </c>
      <c r="H50" s="33">
        <v>2012</v>
      </c>
      <c r="I50" s="52" t="s">
        <v>2463</v>
      </c>
      <c r="J50" s="58" t="s">
        <v>2463</v>
      </c>
      <c r="L50" s="19" t="s">
        <v>2494</v>
      </c>
      <c r="M50" s="19" t="s">
        <v>2495</v>
      </c>
      <c r="O50" s="19" t="s">
        <v>2337</v>
      </c>
      <c r="P50" s="20">
        <v>2017</v>
      </c>
      <c r="Q50" s="19" t="s">
        <v>2955</v>
      </c>
    </row>
    <row r="51" spans="1:18" x14ac:dyDescent="0.3">
      <c r="A51" s="19">
        <v>2743</v>
      </c>
      <c r="B51" s="33" t="s">
        <v>93</v>
      </c>
      <c r="C51" s="89">
        <v>33</v>
      </c>
      <c r="D51" s="52" t="s">
        <v>2798</v>
      </c>
      <c r="E51" s="52" t="s">
        <v>2493</v>
      </c>
      <c r="F51" s="19" t="s">
        <v>13</v>
      </c>
      <c r="G51" s="19" t="s">
        <v>14</v>
      </c>
      <c r="H51" s="33">
        <v>2016</v>
      </c>
      <c r="I51" s="52" t="s">
        <v>2795</v>
      </c>
      <c r="J51" s="58" t="s">
        <v>2584</v>
      </c>
      <c r="L51" s="19" t="s">
        <v>2799</v>
      </c>
      <c r="M51" s="19" t="s">
        <v>2800</v>
      </c>
      <c r="O51" s="19" t="s">
        <v>2337</v>
      </c>
      <c r="P51" s="20">
        <v>2017</v>
      </c>
      <c r="Q51" s="19" t="s">
        <v>2955</v>
      </c>
    </row>
    <row r="52" spans="1:18" x14ac:dyDescent="0.3">
      <c r="A52" s="19">
        <v>2089</v>
      </c>
      <c r="B52" s="33" t="s">
        <v>12</v>
      </c>
      <c r="C52" s="89">
        <v>1</v>
      </c>
      <c r="D52" s="52" t="s">
        <v>5559</v>
      </c>
      <c r="E52" s="52" t="s">
        <v>5990</v>
      </c>
      <c r="F52" s="19" t="s">
        <v>13</v>
      </c>
      <c r="G52" s="19" t="s">
        <v>14</v>
      </c>
      <c r="H52" s="33">
        <v>2016</v>
      </c>
      <c r="I52" s="52" t="s">
        <v>1051</v>
      </c>
      <c r="J52" s="58" t="s">
        <v>1051</v>
      </c>
      <c r="L52" s="19" t="s">
        <v>1294</v>
      </c>
      <c r="O52" s="19" t="s">
        <v>1149</v>
      </c>
      <c r="P52" s="20">
        <v>2017</v>
      </c>
      <c r="Q52" s="19" t="s">
        <v>2955</v>
      </c>
    </row>
    <row r="53" spans="1:18" x14ac:dyDescent="0.3">
      <c r="A53" s="19">
        <v>2678</v>
      </c>
      <c r="B53" s="33" t="s">
        <v>93</v>
      </c>
      <c r="C53" s="89">
        <v>31</v>
      </c>
      <c r="D53" s="52" t="s">
        <v>2595</v>
      </c>
      <c r="E53" s="52" t="s">
        <v>5949</v>
      </c>
      <c r="F53" s="19" t="s">
        <v>4066</v>
      </c>
      <c r="G53" s="19" t="s">
        <v>4067</v>
      </c>
      <c r="H53" s="33">
        <v>1957</v>
      </c>
      <c r="I53" s="52" t="s">
        <v>2584</v>
      </c>
      <c r="J53" s="58" t="s">
        <v>2584</v>
      </c>
      <c r="L53" s="19" t="s">
        <v>2596</v>
      </c>
      <c r="M53" s="19" t="s">
        <v>2597</v>
      </c>
      <c r="O53" s="19" t="s">
        <v>2337</v>
      </c>
      <c r="P53" s="20">
        <v>2017</v>
      </c>
      <c r="Q53" s="19" t="s">
        <v>2955</v>
      </c>
    </row>
    <row r="54" spans="1:18" x14ac:dyDescent="0.3">
      <c r="A54" s="19">
        <v>798</v>
      </c>
      <c r="B54" s="60" t="s">
        <v>12</v>
      </c>
      <c r="C54" s="88">
        <v>1</v>
      </c>
      <c r="D54" s="51" t="s">
        <v>5921</v>
      </c>
      <c r="E54" s="51" t="s">
        <v>5925</v>
      </c>
      <c r="F54" s="40" t="s">
        <v>4777</v>
      </c>
      <c r="G54" s="40" t="s">
        <v>4778</v>
      </c>
      <c r="H54" s="60">
        <v>1975</v>
      </c>
      <c r="I54" s="51" t="s">
        <v>1558</v>
      </c>
      <c r="J54" s="51" t="s">
        <v>1558</v>
      </c>
      <c r="K54" s="40"/>
      <c r="L54" s="40"/>
      <c r="M54" s="40"/>
      <c r="N54" s="40"/>
      <c r="O54" s="40" t="s">
        <v>4770</v>
      </c>
      <c r="P54" s="40">
        <v>2013</v>
      </c>
      <c r="Q54" s="22" t="s">
        <v>4293</v>
      </c>
      <c r="R54" s="40"/>
    </row>
    <row r="55" spans="1:18" x14ac:dyDescent="0.3">
      <c r="A55" s="19">
        <v>2895</v>
      </c>
      <c r="B55" s="33" t="s">
        <v>93</v>
      </c>
      <c r="C55" s="89">
        <v>15</v>
      </c>
      <c r="D55" s="52" t="s">
        <v>2124</v>
      </c>
      <c r="E55" s="52" t="s">
        <v>5951</v>
      </c>
      <c r="F55" s="19" t="s">
        <v>684</v>
      </c>
      <c r="G55" s="19" t="s">
        <v>2125</v>
      </c>
      <c r="H55" s="33">
        <v>2003</v>
      </c>
      <c r="I55" s="52" t="s">
        <v>918</v>
      </c>
      <c r="J55" s="58" t="s">
        <v>918</v>
      </c>
      <c r="L55" s="19" t="s">
        <v>2126</v>
      </c>
      <c r="O55" s="19" t="s">
        <v>3002</v>
      </c>
      <c r="P55" s="22">
        <v>2018</v>
      </c>
      <c r="Q55" s="19" t="s">
        <v>2955</v>
      </c>
    </row>
    <row r="56" spans="1:18" x14ac:dyDescent="0.3">
      <c r="A56" s="19">
        <v>1013</v>
      </c>
      <c r="B56" s="33" t="s">
        <v>93</v>
      </c>
      <c r="C56" s="89">
        <v>15</v>
      </c>
      <c r="D56" s="52" t="s">
        <v>5749</v>
      </c>
      <c r="E56" s="53" t="s">
        <v>5929</v>
      </c>
      <c r="F56" s="20" t="s">
        <v>1810</v>
      </c>
      <c r="G56" s="19" t="s">
        <v>1811</v>
      </c>
      <c r="H56" s="34"/>
      <c r="I56" s="55" t="s">
        <v>3938</v>
      </c>
      <c r="J56" s="55" t="s">
        <v>933</v>
      </c>
      <c r="O56" s="20" t="s">
        <v>3928</v>
      </c>
      <c r="P56" s="20">
        <v>2014</v>
      </c>
      <c r="Q56" s="19" t="s">
        <v>4218</v>
      </c>
    </row>
    <row r="57" spans="1:18" x14ac:dyDescent="0.3">
      <c r="A57" s="19">
        <v>49</v>
      </c>
      <c r="B57" s="34" t="s">
        <v>12</v>
      </c>
      <c r="C57" s="88" t="s">
        <v>4313</v>
      </c>
      <c r="D57" s="53" t="s">
        <v>3016</v>
      </c>
      <c r="E57" s="53" t="s">
        <v>5929</v>
      </c>
      <c r="F57" s="19" t="s">
        <v>1810</v>
      </c>
      <c r="G57" s="19" t="s">
        <v>1811</v>
      </c>
      <c r="H57" s="32"/>
      <c r="I57" s="55" t="s">
        <v>1924</v>
      </c>
      <c r="J57" s="55" t="s">
        <v>1924</v>
      </c>
      <c r="K57" s="20" t="s">
        <v>3037</v>
      </c>
      <c r="O57" s="20" t="s">
        <v>4279</v>
      </c>
      <c r="P57" s="20">
        <v>2012</v>
      </c>
      <c r="Q57" s="20" t="s">
        <v>4218</v>
      </c>
    </row>
    <row r="58" spans="1:18" x14ac:dyDescent="0.3">
      <c r="A58" s="19">
        <v>2446</v>
      </c>
      <c r="B58" s="33" t="s">
        <v>93</v>
      </c>
      <c r="C58" s="89">
        <v>17</v>
      </c>
      <c r="D58" s="52" t="s">
        <v>550</v>
      </c>
      <c r="E58" s="52" t="s">
        <v>5927</v>
      </c>
      <c r="F58" s="19" t="s">
        <v>1810</v>
      </c>
      <c r="G58" s="19" t="s">
        <v>1811</v>
      </c>
      <c r="H58" s="33">
        <v>2014</v>
      </c>
      <c r="I58" s="52" t="s">
        <v>918</v>
      </c>
      <c r="J58" s="58" t="s">
        <v>918</v>
      </c>
      <c r="L58" s="19" t="s">
        <v>1851</v>
      </c>
      <c r="O58" s="19" t="s">
        <v>1813</v>
      </c>
      <c r="P58" s="20">
        <v>2017</v>
      </c>
      <c r="Q58" s="19" t="s">
        <v>2955</v>
      </c>
    </row>
    <row r="59" spans="1:18" x14ac:dyDescent="0.3">
      <c r="A59" s="19">
        <v>2450</v>
      </c>
      <c r="B59" s="33" t="s">
        <v>93</v>
      </c>
      <c r="C59" s="89">
        <v>45</v>
      </c>
      <c r="D59" s="52" t="s">
        <v>1816</v>
      </c>
      <c r="E59" s="52" t="s">
        <v>5927</v>
      </c>
      <c r="F59" s="19" t="s">
        <v>1810</v>
      </c>
      <c r="G59" s="19" t="s">
        <v>1811</v>
      </c>
      <c r="H59" s="33">
        <v>2014</v>
      </c>
      <c r="I59" s="52" t="s">
        <v>918</v>
      </c>
      <c r="J59" s="58" t="s">
        <v>918</v>
      </c>
      <c r="L59" s="19" t="s">
        <v>1817</v>
      </c>
      <c r="O59" s="19" t="s">
        <v>1813</v>
      </c>
      <c r="P59" s="20">
        <v>2017</v>
      </c>
      <c r="Q59" s="19" t="s">
        <v>2955</v>
      </c>
    </row>
    <row r="60" spans="1:18" x14ac:dyDescent="0.3">
      <c r="A60" s="19">
        <v>2467</v>
      </c>
      <c r="B60" s="33" t="s">
        <v>93</v>
      </c>
      <c r="C60" s="89">
        <v>56</v>
      </c>
      <c r="D60" s="52" t="s">
        <v>1814</v>
      </c>
      <c r="E60" s="52" t="s">
        <v>5927</v>
      </c>
      <c r="F60" s="19" t="s">
        <v>1810</v>
      </c>
      <c r="G60" s="19" t="s">
        <v>1811</v>
      </c>
      <c r="H60" s="33">
        <v>2014</v>
      </c>
      <c r="I60" s="52" t="s">
        <v>918</v>
      </c>
      <c r="J60" s="58" t="s">
        <v>918</v>
      </c>
      <c r="L60" s="19" t="s">
        <v>1815</v>
      </c>
      <c r="O60" s="19" t="s">
        <v>1813</v>
      </c>
      <c r="P60" s="20">
        <v>2017</v>
      </c>
      <c r="Q60" s="19" t="s">
        <v>2955</v>
      </c>
    </row>
    <row r="61" spans="1:18" x14ac:dyDescent="0.3">
      <c r="A61" s="19">
        <v>2963</v>
      </c>
      <c r="B61" s="33" t="s">
        <v>93</v>
      </c>
      <c r="C61" s="89">
        <v>45</v>
      </c>
      <c r="D61" s="52" t="s">
        <v>618</v>
      </c>
      <c r="E61" s="52" t="s">
        <v>5987</v>
      </c>
      <c r="F61" s="19" t="s">
        <v>13</v>
      </c>
      <c r="G61" s="19" t="s">
        <v>14</v>
      </c>
      <c r="H61" s="33">
        <v>2017</v>
      </c>
      <c r="I61" s="52" t="s">
        <v>918</v>
      </c>
      <c r="J61" s="58" t="s">
        <v>918</v>
      </c>
      <c r="L61" s="19" t="s">
        <v>2242</v>
      </c>
      <c r="O61" s="19" t="s">
        <v>3002</v>
      </c>
      <c r="P61" s="22">
        <v>2018</v>
      </c>
      <c r="Q61" s="19" t="s">
        <v>2955</v>
      </c>
    </row>
    <row r="62" spans="1:18" x14ac:dyDescent="0.3">
      <c r="A62" s="19">
        <v>1021</v>
      </c>
      <c r="B62" s="33" t="s">
        <v>93</v>
      </c>
      <c r="C62" s="89">
        <v>15</v>
      </c>
      <c r="D62" s="52" t="s">
        <v>5749</v>
      </c>
      <c r="E62" s="51" t="s">
        <v>5928</v>
      </c>
      <c r="F62" s="20" t="s">
        <v>1810</v>
      </c>
      <c r="G62" s="20" t="s">
        <v>1811</v>
      </c>
      <c r="H62" s="34"/>
      <c r="I62" s="55" t="s">
        <v>3938</v>
      </c>
      <c r="J62" s="55" t="s">
        <v>933</v>
      </c>
      <c r="O62" s="20" t="s">
        <v>3928</v>
      </c>
      <c r="P62" s="20">
        <v>2014</v>
      </c>
      <c r="Q62" s="19" t="s">
        <v>4218</v>
      </c>
    </row>
    <row r="63" spans="1:18" x14ac:dyDescent="0.3">
      <c r="A63" s="19">
        <v>1478</v>
      </c>
      <c r="B63" s="60" t="s">
        <v>12</v>
      </c>
      <c r="C63" s="88" t="s">
        <v>4313</v>
      </c>
      <c r="D63" s="51" t="s">
        <v>4317</v>
      </c>
      <c r="E63" s="51" t="s">
        <v>5928</v>
      </c>
      <c r="F63" s="40" t="s">
        <v>1810</v>
      </c>
      <c r="G63" s="40" t="s">
        <v>4318</v>
      </c>
      <c r="H63" s="60"/>
      <c r="I63" s="51" t="s">
        <v>1924</v>
      </c>
      <c r="J63" s="51" t="s">
        <v>1924</v>
      </c>
      <c r="K63" s="40"/>
      <c r="L63" s="40"/>
      <c r="M63" s="40"/>
      <c r="N63" s="40"/>
      <c r="O63" s="40" t="s">
        <v>4292</v>
      </c>
      <c r="P63" s="40">
        <v>2015</v>
      </c>
      <c r="Q63" s="22" t="s">
        <v>4293</v>
      </c>
      <c r="R63" s="40"/>
    </row>
    <row r="64" spans="1:18" x14ac:dyDescent="0.3">
      <c r="A64" s="19">
        <v>851</v>
      </c>
      <c r="B64" s="60" t="s">
        <v>93</v>
      </c>
      <c r="C64" s="88">
        <v>17</v>
      </c>
      <c r="D64" s="51" t="s">
        <v>4828</v>
      </c>
      <c r="E64" s="51" t="s">
        <v>5944</v>
      </c>
      <c r="F64" s="40" t="s">
        <v>936</v>
      </c>
      <c r="G64" s="40" t="s">
        <v>23</v>
      </c>
      <c r="H64" s="60">
        <v>2000</v>
      </c>
      <c r="I64" s="51" t="s">
        <v>4609</v>
      </c>
      <c r="J64" s="51" t="s">
        <v>4609</v>
      </c>
      <c r="K64" s="40"/>
      <c r="L64" s="40" t="s">
        <v>5361</v>
      </c>
      <c r="M64" s="40" t="s">
        <v>5362</v>
      </c>
      <c r="N64" s="40"/>
      <c r="O64" s="40" t="s">
        <v>4788</v>
      </c>
      <c r="P64" s="40">
        <v>2013</v>
      </c>
      <c r="Q64" s="22" t="s">
        <v>4293</v>
      </c>
      <c r="R64" s="40"/>
    </row>
    <row r="65" spans="1:18" x14ac:dyDescent="0.3">
      <c r="A65" s="19">
        <v>3038</v>
      </c>
      <c r="B65" s="33" t="s">
        <v>93</v>
      </c>
      <c r="C65" s="89">
        <v>48</v>
      </c>
      <c r="D65" s="52" t="s">
        <v>695</v>
      </c>
      <c r="E65" s="51" t="s">
        <v>5997</v>
      </c>
      <c r="F65" s="19" t="s">
        <v>936</v>
      </c>
      <c r="G65" s="19" t="s">
        <v>23</v>
      </c>
      <c r="H65" s="33">
        <v>2015</v>
      </c>
      <c r="I65" s="54" t="s">
        <v>692</v>
      </c>
      <c r="J65" s="58" t="s">
        <v>2603</v>
      </c>
      <c r="L65" s="19" t="s">
        <v>696</v>
      </c>
      <c r="O65" s="19" t="s">
        <v>694</v>
      </c>
      <c r="P65" s="20">
        <v>2018</v>
      </c>
      <c r="Q65" s="19" t="s">
        <v>2955</v>
      </c>
    </row>
    <row r="66" spans="1:18" x14ac:dyDescent="0.3">
      <c r="A66" s="19">
        <v>824</v>
      </c>
      <c r="B66" s="60" t="s">
        <v>93</v>
      </c>
      <c r="C66" s="88">
        <v>14</v>
      </c>
      <c r="D66" s="51" t="s">
        <v>4809</v>
      </c>
      <c r="E66" s="51" t="s">
        <v>5945</v>
      </c>
      <c r="F66" s="40" t="s">
        <v>936</v>
      </c>
      <c r="G66" s="40" t="s">
        <v>23</v>
      </c>
      <c r="H66" s="60">
        <v>1988</v>
      </c>
      <c r="I66" s="51" t="s">
        <v>4609</v>
      </c>
      <c r="J66" s="51" t="s">
        <v>4609</v>
      </c>
      <c r="K66" s="40"/>
      <c r="L66" s="40" t="s">
        <v>5323</v>
      </c>
      <c r="M66" s="40" t="s">
        <v>5324</v>
      </c>
      <c r="N66" s="40"/>
      <c r="O66" s="40" t="s">
        <v>4788</v>
      </c>
      <c r="P66" s="40">
        <v>2013</v>
      </c>
      <c r="Q66" s="22" t="s">
        <v>4293</v>
      </c>
      <c r="R66" s="40"/>
    </row>
    <row r="67" spans="1:18" x14ac:dyDescent="0.3">
      <c r="A67" s="19">
        <v>852</v>
      </c>
      <c r="B67" s="60" t="s">
        <v>93</v>
      </c>
      <c r="C67" s="88">
        <v>17</v>
      </c>
      <c r="D67" s="51" t="s">
        <v>4808</v>
      </c>
      <c r="E67" s="51" t="s">
        <v>5946</v>
      </c>
      <c r="F67" s="40" t="s">
        <v>936</v>
      </c>
      <c r="G67" s="40" t="s">
        <v>23</v>
      </c>
      <c r="H67" s="60">
        <v>1988</v>
      </c>
      <c r="I67" s="51" t="s">
        <v>4609</v>
      </c>
      <c r="J67" s="51" t="s">
        <v>4609</v>
      </c>
      <c r="K67" s="40"/>
      <c r="L67" s="40" t="s">
        <v>5321</v>
      </c>
      <c r="M67" s="40" t="s">
        <v>5322</v>
      </c>
      <c r="N67" s="40"/>
      <c r="O67" s="40" t="s">
        <v>4788</v>
      </c>
      <c r="P67" s="40">
        <v>2013</v>
      </c>
      <c r="Q67" s="22" t="s">
        <v>4293</v>
      </c>
      <c r="R67" s="40"/>
    </row>
    <row r="68" spans="1:18" x14ac:dyDescent="0.3">
      <c r="A68" s="19">
        <v>853</v>
      </c>
      <c r="B68" s="60" t="s">
        <v>93</v>
      </c>
      <c r="C68" s="88">
        <v>17</v>
      </c>
      <c r="D68" s="51" t="s">
        <v>4827</v>
      </c>
      <c r="E68" s="51" t="s">
        <v>5947</v>
      </c>
      <c r="F68" s="40" t="s">
        <v>936</v>
      </c>
      <c r="G68" s="40" t="s">
        <v>23</v>
      </c>
      <c r="H68" s="60">
        <v>2000</v>
      </c>
      <c r="I68" s="51" t="s">
        <v>4609</v>
      </c>
      <c r="J68" s="51" t="s">
        <v>4609</v>
      </c>
      <c r="K68" s="40"/>
      <c r="L68" s="40" t="s">
        <v>5359</v>
      </c>
      <c r="M68" s="40" t="s">
        <v>5360</v>
      </c>
      <c r="N68" s="40"/>
      <c r="O68" s="40" t="s">
        <v>4788</v>
      </c>
      <c r="P68" s="40">
        <v>2013</v>
      </c>
      <c r="Q68" s="22" t="s">
        <v>4293</v>
      </c>
      <c r="R68" s="40"/>
    </row>
    <row r="69" spans="1:18" x14ac:dyDescent="0.3">
      <c r="A69" s="19">
        <v>1144</v>
      </c>
      <c r="B69" s="34" t="s">
        <v>93</v>
      </c>
      <c r="C69" s="89">
        <v>47</v>
      </c>
      <c r="D69" s="58" t="s">
        <v>3673</v>
      </c>
      <c r="E69" s="56" t="s">
        <v>5964</v>
      </c>
      <c r="F69" s="24" t="s">
        <v>940</v>
      </c>
      <c r="G69" s="24" t="s">
        <v>941</v>
      </c>
      <c r="H69" s="27">
        <v>2010</v>
      </c>
      <c r="I69" s="55" t="s">
        <v>3694</v>
      </c>
      <c r="J69" s="55" t="s">
        <v>2939</v>
      </c>
      <c r="L69" s="19" t="s">
        <v>3775</v>
      </c>
      <c r="O69" s="20" t="s">
        <v>3792</v>
      </c>
      <c r="P69" s="20">
        <v>2014</v>
      </c>
      <c r="Q69" s="19" t="s">
        <v>4218</v>
      </c>
    </row>
    <row r="70" spans="1:18" x14ac:dyDescent="0.3">
      <c r="A70" s="19">
        <v>2644</v>
      </c>
      <c r="B70" s="33" t="s">
        <v>93</v>
      </c>
      <c r="C70" s="89">
        <v>18</v>
      </c>
      <c r="D70" s="52">
        <v>25.1</v>
      </c>
      <c r="E70" s="52" t="s">
        <v>2770</v>
      </c>
      <c r="F70" s="19" t="s">
        <v>2771</v>
      </c>
      <c r="G70" s="19" t="s">
        <v>2772</v>
      </c>
      <c r="H70" s="33">
        <v>2015</v>
      </c>
      <c r="I70" s="52" t="s">
        <v>2584</v>
      </c>
      <c r="J70" s="58" t="s">
        <v>2584</v>
      </c>
      <c r="L70" s="19" t="s">
        <v>2773</v>
      </c>
      <c r="M70" s="19" t="s">
        <v>2774</v>
      </c>
      <c r="O70" s="19" t="s">
        <v>2337</v>
      </c>
      <c r="P70" s="20">
        <v>2017</v>
      </c>
      <c r="Q70" s="19" t="s">
        <v>2955</v>
      </c>
    </row>
    <row r="71" spans="1:18" x14ac:dyDescent="0.3">
      <c r="A71" s="19">
        <v>2735</v>
      </c>
      <c r="B71" s="33" t="s">
        <v>93</v>
      </c>
      <c r="C71" s="89">
        <v>33</v>
      </c>
      <c r="D71" s="52" t="s">
        <v>2598</v>
      </c>
      <c r="E71" s="52" t="s">
        <v>2599</v>
      </c>
      <c r="F71" s="19" t="s">
        <v>684</v>
      </c>
      <c r="G71" s="19" t="s">
        <v>2125</v>
      </c>
      <c r="H71" s="33">
        <v>1957</v>
      </c>
      <c r="I71" s="52" t="s">
        <v>2584</v>
      </c>
      <c r="J71" s="58" t="s">
        <v>2584</v>
      </c>
      <c r="L71" s="19" t="s">
        <v>2600</v>
      </c>
      <c r="M71" s="19" t="s">
        <v>2601</v>
      </c>
      <c r="O71" s="19" t="s">
        <v>2337</v>
      </c>
      <c r="P71" s="20">
        <v>2017</v>
      </c>
      <c r="Q71" s="19" t="s">
        <v>2955</v>
      </c>
    </row>
    <row r="72" spans="1:18" x14ac:dyDescent="0.3">
      <c r="A72" s="19">
        <v>1028</v>
      </c>
      <c r="B72" s="34" t="s">
        <v>93</v>
      </c>
      <c r="C72" s="89">
        <v>17</v>
      </c>
      <c r="D72" s="52" t="s">
        <v>5749</v>
      </c>
      <c r="E72" s="53" t="s">
        <v>5956</v>
      </c>
      <c r="F72" s="20" t="s">
        <v>3951</v>
      </c>
      <c r="G72" s="20" t="s">
        <v>3952</v>
      </c>
      <c r="H72" s="34"/>
      <c r="I72" s="55" t="s">
        <v>3940</v>
      </c>
      <c r="J72" s="55" t="s">
        <v>933</v>
      </c>
      <c r="O72" s="20" t="s">
        <v>3928</v>
      </c>
      <c r="P72" s="20">
        <v>2014</v>
      </c>
      <c r="Q72" s="19" t="s">
        <v>4218</v>
      </c>
    </row>
    <row r="73" spans="1:18" x14ac:dyDescent="0.3">
      <c r="A73" s="19">
        <v>61</v>
      </c>
      <c r="B73" s="34" t="s">
        <v>12</v>
      </c>
      <c r="C73" s="89">
        <v>4</v>
      </c>
      <c r="D73" s="53" t="s">
        <v>4134</v>
      </c>
      <c r="E73" s="53" t="s">
        <v>5986</v>
      </c>
      <c r="F73" s="20" t="s">
        <v>2369</v>
      </c>
      <c r="G73" s="20" t="s">
        <v>2370</v>
      </c>
      <c r="H73" s="34">
        <v>1996</v>
      </c>
      <c r="I73" s="55" t="s">
        <v>1026</v>
      </c>
      <c r="J73" s="55" t="s">
        <v>4047</v>
      </c>
      <c r="O73" s="20" t="s">
        <v>6017</v>
      </c>
      <c r="P73" s="20">
        <v>2012</v>
      </c>
      <c r="Q73" s="19" t="s">
        <v>4218</v>
      </c>
    </row>
    <row r="74" spans="1:18" x14ac:dyDescent="0.3">
      <c r="A74" s="19">
        <v>762</v>
      </c>
      <c r="B74" s="60" t="s">
        <v>93</v>
      </c>
      <c r="C74" s="88">
        <v>13</v>
      </c>
      <c r="D74" s="51" t="s">
        <v>4730</v>
      </c>
      <c r="E74" s="53" t="s">
        <v>3894</v>
      </c>
      <c r="F74" s="40" t="s">
        <v>2956</v>
      </c>
      <c r="G74" s="40" t="s">
        <v>2957</v>
      </c>
      <c r="H74" s="60"/>
      <c r="I74" s="51" t="s">
        <v>4715</v>
      </c>
      <c r="J74" s="51" t="s">
        <v>918</v>
      </c>
      <c r="K74" s="40"/>
      <c r="L74" s="40"/>
      <c r="M74" s="40"/>
      <c r="N74" s="40"/>
      <c r="O74" s="40" t="s">
        <v>4694</v>
      </c>
      <c r="P74" s="40">
        <v>2013</v>
      </c>
      <c r="Q74" s="22" t="s">
        <v>4293</v>
      </c>
      <c r="R74" s="40"/>
    </row>
    <row r="75" spans="1:18" x14ac:dyDescent="0.3">
      <c r="A75" s="19">
        <v>786</v>
      </c>
      <c r="B75" s="60" t="s">
        <v>93</v>
      </c>
      <c r="C75" s="88">
        <v>44</v>
      </c>
      <c r="D75" s="51" t="s">
        <v>4731</v>
      </c>
      <c r="E75" s="53" t="s">
        <v>3894</v>
      </c>
      <c r="F75" s="40" t="s">
        <v>2956</v>
      </c>
      <c r="G75" s="40" t="s">
        <v>2957</v>
      </c>
      <c r="H75" s="60"/>
      <c r="I75" s="51" t="s">
        <v>4715</v>
      </c>
      <c r="J75" s="51" t="s">
        <v>918</v>
      </c>
      <c r="K75" s="40"/>
      <c r="L75" s="40"/>
      <c r="M75" s="40"/>
      <c r="N75" s="40"/>
      <c r="O75" s="40" t="s">
        <v>4694</v>
      </c>
      <c r="P75" s="40">
        <v>2013</v>
      </c>
      <c r="Q75" s="22" t="s">
        <v>4293</v>
      </c>
      <c r="R75" s="40"/>
    </row>
    <row r="76" spans="1:18" x14ac:dyDescent="0.3">
      <c r="A76" s="19">
        <v>2426</v>
      </c>
      <c r="B76" s="33" t="s">
        <v>67</v>
      </c>
      <c r="C76" s="89">
        <v>41</v>
      </c>
      <c r="D76" s="52" t="s">
        <v>2928</v>
      </c>
      <c r="E76" s="52" t="s">
        <v>2929</v>
      </c>
      <c r="F76" s="19" t="s">
        <v>2956</v>
      </c>
      <c r="G76" s="19" t="s">
        <v>2957</v>
      </c>
      <c r="I76" s="52" t="s">
        <v>190</v>
      </c>
      <c r="J76" s="58" t="s">
        <v>1924</v>
      </c>
      <c r="L76" s="19" t="s">
        <v>2930</v>
      </c>
      <c r="O76" s="19" t="s">
        <v>2922</v>
      </c>
      <c r="P76" s="20">
        <v>2017</v>
      </c>
      <c r="Q76" s="19" t="s">
        <v>2955</v>
      </c>
    </row>
    <row r="77" spans="1:18" x14ac:dyDescent="0.3">
      <c r="A77" s="19">
        <v>3149</v>
      </c>
      <c r="B77" s="33" t="s">
        <v>93</v>
      </c>
      <c r="C77" s="89">
        <v>18</v>
      </c>
      <c r="D77" s="52" t="s">
        <v>94</v>
      </c>
      <c r="E77" s="52" t="s">
        <v>95</v>
      </c>
      <c r="F77" s="19" t="s">
        <v>2956</v>
      </c>
      <c r="G77" s="19" t="s">
        <v>2957</v>
      </c>
      <c r="H77" s="33">
        <v>2019</v>
      </c>
      <c r="I77" s="52" t="s">
        <v>2968</v>
      </c>
      <c r="J77" s="53" t="s">
        <v>1924</v>
      </c>
      <c r="L77" s="19" t="s">
        <v>96</v>
      </c>
      <c r="O77" s="19" t="s">
        <v>97</v>
      </c>
      <c r="P77" s="19">
        <v>2020</v>
      </c>
      <c r="Q77" s="19" t="s">
        <v>2955</v>
      </c>
    </row>
    <row r="78" spans="1:18" x14ac:dyDescent="0.3">
      <c r="A78" s="19">
        <v>3153</v>
      </c>
      <c r="B78" s="33" t="s">
        <v>67</v>
      </c>
      <c r="C78" s="89">
        <v>41</v>
      </c>
      <c r="D78" s="52" t="s">
        <v>106</v>
      </c>
      <c r="E78" s="52" t="s">
        <v>95</v>
      </c>
      <c r="F78" s="19" t="s">
        <v>2956</v>
      </c>
      <c r="G78" s="19" t="s">
        <v>2957</v>
      </c>
      <c r="H78" s="33">
        <v>2019</v>
      </c>
      <c r="I78" s="52" t="s">
        <v>2968</v>
      </c>
      <c r="J78" s="53" t="s">
        <v>1924</v>
      </c>
      <c r="L78" s="19" t="s">
        <v>107</v>
      </c>
      <c r="O78" s="19" t="s">
        <v>97</v>
      </c>
      <c r="P78" s="19">
        <v>2020</v>
      </c>
      <c r="Q78" s="19" t="s">
        <v>2955</v>
      </c>
    </row>
    <row r="79" spans="1:18" x14ac:dyDescent="0.3">
      <c r="A79" s="19">
        <v>3154</v>
      </c>
      <c r="B79" s="33" t="s">
        <v>67</v>
      </c>
      <c r="C79" s="89">
        <v>50</v>
      </c>
      <c r="D79" s="52" t="s">
        <v>98</v>
      </c>
      <c r="E79" s="52" t="s">
        <v>95</v>
      </c>
      <c r="F79" s="19" t="s">
        <v>2956</v>
      </c>
      <c r="G79" s="19" t="s">
        <v>2957</v>
      </c>
      <c r="H79" s="33">
        <v>2019</v>
      </c>
      <c r="I79" s="52" t="s">
        <v>2968</v>
      </c>
      <c r="J79" s="53" t="s">
        <v>1924</v>
      </c>
      <c r="L79" s="19" t="s">
        <v>99</v>
      </c>
      <c r="O79" s="19" t="s">
        <v>97</v>
      </c>
      <c r="P79" s="19">
        <v>2020</v>
      </c>
      <c r="Q79" s="19" t="s">
        <v>2955</v>
      </c>
    </row>
    <row r="80" spans="1:18" x14ac:dyDescent="0.3">
      <c r="A80" s="19">
        <v>1007</v>
      </c>
      <c r="B80" s="34" t="s">
        <v>93</v>
      </c>
      <c r="C80" s="89">
        <v>14</v>
      </c>
      <c r="D80" s="52" t="s">
        <v>5749</v>
      </c>
      <c r="E80" s="53" t="s">
        <v>5993</v>
      </c>
      <c r="F80" s="20" t="s">
        <v>3564</v>
      </c>
      <c r="G80" s="20" t="s">
        <v>3563</v>
      </c>
      <c r="H80" s="34"/>
      <c r="I80" s="55" t="s">
        <v>3937</v>
      </c>
      <c r="J80" s="55" t="s">
        <v>933</v>
      </c>
      <c r="O80" s="20" t="s">
        <v>3928</v>
      </c>
      <c r="P80" s="20">
        <v>2014</v>
      </c>
      <c r="Q80" s="19" t="s">
        <v>4218</v>
      </c>
    </row>
    <row r="81" spans="1:18" x14ac:dyDescent="0.3">
      <c r="A81" s="19">
        <v>1036</v>
      </c>
      <c r="B81" s="33" t="s">
        <v>93</v>
      </c>
      <c r="C81" s="89">
        <v>44</v>
      </c>
      <c r="D81" s="52" t="s">
        <v>5749</v>
      </c>
      <c r="E81" s="53" t="s">
        <v>5993</v>
      </c>
      <c r="F81" s="20" t="s">
        <v>3564</v>
      </c>
      <c r="G81" s="20" t="s">
        <v>3563</v>
      </c>
      <c r="H81" s="34"/>
      <c r="I81" s="55" t="s">
        <v>3937</v>
      </c>
      <c r="J81" s="55" t="s">
        <v>933</v>
      </c>
      <c r="O81" s="20" t="s">
        <v>3928</v>
      </c>
      <c r="P81" s="20">
        <v>2014</v>
      </c>
      <c r="Q81" s="19" t="s">
        <v>4218</v>
      </c>
    </row>
    <row r="82" spans="1:18" x14ac:dyDescent="0.3">
      <c r="A82" s="19">
        <v>967</v>
      </c>
      <c r="B82" s="34" t="s">
        <v>93</v>
      </c>
      <c r="C82" s="89">
        <v>17</v>
      </c>
      <c r="D82" s="65" t="s">
        <v>3539</v>
      </c>
      <c r="E82" s="53" t="s">
        <v>6008</v>
      </c>
      <c r="F82" s="20" t="s">
        <v>3564</v>
      </c>
      <c r="G82" s="19" t="s">
        <v>3563</v>
      </c>
      <c r="H82" s="42">
        <v>1998</v>
      </c>
      <c r="I82" s="61" t="s">
        <v>3570</v>
      </c>
      <c r="J82" s="61" t="s">
        <v>928</v>
      </c>
      <c r="L82" s="19" t="s">
        <v>3823</v>
      </c>
      <c r="O82" s="19" t="s">
        <v>3582</v>
      </c>
      <c r="P82" s="20">
        <v>2014</v>
      </c>
      <c r="Q82" s="19" t="s">
        <v>4218</v>
      </c>
    </row>
    <row r="83" spans="1:18" x14ac:dyDescent="0.3">
      <c r="A83" s="19">
        <v>973</v>
      </c>
      <c r="B83" s="34" t="s">
        <v>93</v>
      </c>
      <c r="C83" s="89">
        <v>44</v>
      </c>
      <c r="D83" s="65" t="s">
        <v>3558</v>
      </c>
      <c r="E83" s="53" t="s">
        <v>6004</v>
      </c>
      <c r="F83" s="20" t="s">
        <v>1910</v>
      </c>
      <c r="G83" s="20" t="s">
        <v>1911</v>
      </c>
      <c r="H83" s="42">
        <v>1990</v>
      </c>
      <c r="I83" s="61" t="s">
        <v>3578</v>
      </c>
      <c r="J83" s="61" t="s">
        <v>928</v>
      </c>
      <c r="L83" s="22" t="s">
        <v>3840</v>
      </c>
      <c r="O83" s="19" t="s">
        <v>3582</v>
      </c>
      <c r="P83" s="20">
        <v>2014</v>
      </c>
      <c r="Q83" s="19" t="s">
        <v>4218</v>
      </c>
    </row>
    <row r="84" spans="1:18" x14ac:dyDescent="0.3">
      <c r="A84" s="19">
        <v>784</v>
      </c>
      <c r="B84" s="60" t="s">
        <v>93</v>
      </c>
      <c r="C84" s="88">
        <v>44</v>
      </c>
      <c r="D84" s="51" t="s">
        <v>4716</v>
      </c>
      <c r="E84" s="51" t="s">
        <v>5937</v>
      </c>
      <c r="F84" s="40" t="s">
        <v>4717</v>
      </c>
      <c r="G84" s="40" t="s">
        <v>4718</v>
      </c>
      <c r="H84" s="60"/>
      <c r="I84" s="51" t="s">
        <v>4719</v>
      </c>
      <c r="J84" s="51" t="s">
        <v>918</v>
      </c>
      <c r="K84" s="40"/>
      <c r="L84" s="40"/>
      <c r="M84" s="40"/>
      <c r="N84" s="40"/>
      <c r="O84" s="40" t="s">
        <v>4694</v>
      </c>
      <c r="P84" s="40">
        <v>2013</v>
      </c>
      <c r="Q84" s="22" t="s">
        <v>4293</v>
      </c>
      <c r="R84" s="40"/>
    </row>
    <row r="85" spans="1:18" x14ac:dyDescent="0.3">
      <c r="A85" s="19">
        <v>975</v>
      </c>
      <c r="B85" s="34" t="s">
        <v>93</v>
      </c>
      <c r="C85" s="89">
        <v>30</v>
      </c>
      <c r="D85" s="65" t="s">
        <v>3544</v>
      </c>
      <c r="E85" s="53" t="s">
        <v>6011</v>
      </c>
      <c r="F85" s="20" t="s">
        <v>936</v>
      </c>
      <c r="G85" s="20" t="s">
        <v>23</v>
      </c>
      <c r="H85" s="42">
        <v>2003</v>
      </c>
      <c r="I85" s="85" t="s">
        <v>3578</v>
      </c>
      <c r="J85" s="61" t="s">
        <v>928</v>
      </c>
      <c r="O85" s="19" t="s">
        <v>3582</v>
      </c>
      <c r="P85" s="20">
        <v>2014</v>
      </c>
      <c r="Q85" s="19" t="s">
        <v>4218</v>
      </c>
    </row>
    <row r="86" spans="1:18" x14ac:dyDescent="0.3">
      <c r="A86" s="19">
        <v>47</v>
      </c>
      <c r="B86" s="34" t="s">
        <v>12</v>
      </c>
      <c r="C86" s="88" t="s">
        <v>4313</v>
      </c>
      <c r="D86" s="53" t="s">
        <v>3014</v>
      </c>
      <c r="E86" s="51" t="s">
        <v>5966</v>
      </c>
      <c r="F86" s="22" t="s">
        <v>905</v>
      </c>
      <c r="G86" s="19" t="s">
        <v>23</v>
      </c>
      <c r="H86" s="32"/>
      <c r="I86" s="55" t="s">
        <v>4280</v>
      </c>
      <c r="J86" s="53" t="s">
        <v>3024</v>
      </c>
      <c r="K86" s="19" t="s">
        <v>3035</v>
      </c>
      <c r="O86" s="20" t="s">
        <v>4279</v>
      </c>
      <c r="P86" s="20">
        <v>2012</v>
      </c>
      <c r="Q86" s="20" t="s">
        <v>4218</v>
      </c>
    </row>
    <row r="87" spans="1:18" x14ac:dyDescent="0.3">
      <c r="A87" s="19">
        <v>1444</v>
      </c>
      <c r="B87" s="60" t="s">
        <v>12</v>
      </c>
      <c r="C87" s="88">
        <v>3</v>
      </c>
      <c r="D87" s="51" t="s">
        <v>4306</v>
      </c>
      <c r="E87" s="51" t="s">
        <v>5967</v>
      </c>
      <c r="F87" s="40" t="s">
        <v>905</v>
      </c>
      <c r="G87" s="40" t="s">
        <v>23</v>
      </c>
      <c r="H87" s="60"/>
      <c r="I87" s="51" t="s">
        <v>2994</v>
      </c>
      <c r="J87" s="51" t="s">
        <v>2994</v>
      </c>
      <c r="K87" s="40"/>
      <c r="L87" s="40"/>
      <c r="M87" s="40"/>
      <c r="N87" s="40"/>
      <c r="O87" s="40" t="s">
        <v>4292</v>
      </c>
      <c r="P87" s="40">
        <v>2015</v>
      </c>
      <c r="Q87" s="22" t="s">
        <v>4293</v>
      </c>
      <c r="R87" s="40"/>
    </row>
    <row r="88" spans="1:18" x14ac:dyDescent="0.3">
      <c r="A88" s="19">
        <v>460</v>
      </c>
      <c r="B88" s="26" t="s">
        <v>12</v>
      </c>
      <c r="C88" s="90">
        <v>4</v>
      </c>
      <c r="D88" s="63" t="s">
        <v>5130</v>
      </c>
      <c r="E88" s="51" t="s">
        <v>5967</v>
      </c>
      <c r="F88" s="19" t="s">
        <v>905</v>
      </c>
      <c r="G88" s="19" t="s">
        <v>23</v>
      </c>
      <c r="H88" s="26">
        <v>1961</v>
      </c>
      <c r="I88" s="55" t="s">
        <v>5131</v>
      </c>
      <c r="J88" s="63" t="s">
        <v>2360</v>
      </c>
      <c r="K88" s="40"/>
      <c r="L88" s="40"/>
      <c r="M88" s="40"/>
      <c r="N88" s="40"/>
      <c r="O88" s="40" t="s">
        <v>4843</v>
      </c>
      <c r="P88" s="40">
        <v>2013</v>
      </c>
      <c r="Q88" s="22" t="s">
        <v>4293</v>
      </c>
      <c r="R88" s="40"/>
    </row>
    <row r="89" spans="1:18" x14ac:dyDescent="0.3">
      <c r="A89" s="19">
        <v>462</v>
      </c>
      <c r="B89" s="26" t="s">
        <v>67</v>
      </c>
      <c r="C89" s="90">
        <v>6</v>
      </c>
      <c r="D89" s="63" t="s">
        <v>5064</v>
      </c>
      <c r="E89" s="51" t="s">
        <v>5967</v>
      </c>
      <c r="F89" s="19" t="s">
        <v>905</v>
      </c>
      <c r="G89" s="19" t="s">
        <v>23</v>
      </c>
      <c r="H89" s="26">
        <v>1989</v>
      </c>
      <c r="I89" s="55" t="s">
        <v>4299</v>
      </c>
      <c r="J89" s="63" t="s">
        <v>6368</v>
      </c>
      <c r="K89" s="40"/>
      <c r="L89" s="40"/>
      <c r="M89" s="40"/>
      <c r="N89" s="40"/>
      <c r="O89" s="40" t="s">
        <v>4843</v>
      </c>
      <c r="P89" s="40">
        <v>2013</v>
      </c>
      <c r="Q89" s="22" t="s">
        <v>4293</v>
      </c>
      <c r="R89" s="40"/>
    </row>
    <row r="90" spans="1:18" x14ac:dyDescent="0.3">
      <c r="A90" s="19">
        <v>33</v>
      </c>
      <c r="B90" s="34" t="s">
        <v>12</v>
      </c>
      <c r="C90" s="89">
        <v>3</v>
      </c>
      <c r="D90" s="53" t="s">
        <v>4258</v>
      </c>
      <c r="E90" s="53" t="s">
        <v>5965</v>
      </c>
      <c r="F90" s="22" t="s">
        <v>905</v>
      </c>
      <c r="G90" s="19" t="s">
        <v>23</v>
      </c>
      <c r="H90" s="32"/>
      <c r="I90" s="55" t="s">
        <v>2994</v>
      </c>
      <c r="J90" s="55" t="s">
        <v>2994</v>
      </c>
      <c r="O90" s="20" t="s">
        <v>4279</v>
      </c>
      <c r="P90" s="20">
        <v>2012</v>
      </c>
      <c r="Q90" s="20" t="s">
        <v>4218</v>
      </c>
    </row>
    <row r="91" spans="1:18" x14ac:dyDescent="0.3">
      <c r="A91" s="19">
        <v>68</v>
      </c>
      <c r="B91" s="33" t="s">
        <v>67</v>
      </c>
      <c r="C91" s="89">
        <v>5</v>
      </c>
      <c r="D91" s="53" t="s">
        <v>4131</v>
      </c>
      <c r="E91" s="53" t="s">
        <v>5965</v>
      </c>
      <c r="F91" s="20" t="s">
        <v>905</v>
      </c>
      <c r="G91" s="20" t="s">
        <v>23</v>
      </c>
      <c r="H91" s="34">
        <v>1988</v>
      </c>
      <c r="I91" s="55" t="s">
        <v>1026</v>
      </c>
      <c r="J91" s="55" t="s">
        <v>4047</v>
      </c>
      <c r="O91" s="20" t="s">
        <v>6017</v>
      </c>
      <c r="P91" s="20">
        <v>2012</v>
      </c>
      <c r="Q91" s="19" t="s">
        <v>4218</v>
      </c>
    </row>
    <row r="92" spans="1:18" x14ac:dyDescent="0.3">
      <c r="A92" s="19">
        <v>887</v>
      </c>
      <c r="B92" s="33" t="s">
        <v>67</v>
      </c>
      <c r="C92" s="89">
        <v>6</v>
      </c>
      <c r="D92" s="52" t="s">
        <v>2024</v>
      </c>
      <c r="E92" s="53" t="s">
        <v>5965</v>
      </c>
      <c r="F92" s="19" t="s">
        <v>905</v>
      </c>
      <c r="G92" s="19" t="s">
        <v>23</v>
      </c>
      <c r="H92" s="33" t="s">
        <v>1923</v>
      </c>
      <c r="I92" s="52" t="s">
        <v>1924</v>
      </c>
      <c r="J92" s="58" t="s">
        <v>1924</v>
      </c>
      <c r="L92" s="19" t="s">
        <v>2025</v>
      </c>
      <c r="O92" s="19" t="s">
        <v>1927</v>
      </c>
      <c r="P92" s="20">
        <v>2014</v>
      </c>
      <c r="Q92" s="19" t="s">
        <v>2955</v>
      </c>
    </row>
    <row r="93" spans="1:18" x14ac:dyDescent="0.3">
      <c r="A93" s="19">
        <v>783</v>
      </c>
      <c r="B93" s="60" t="s">
        <v>93</v>
      </c>
      <c r="C93" s="88">
        <v>44</v>
      </c>
      <c r="D93" s="51" t="s">
        <v>4705</v>
      </c>
      <c r="E93" s="51" t="s">
        <v>5968</v>
      </c>
      <c r="F93" s="40" t="s">
        <v>4706</v>
      </c>
      <c r="G93" s="40" t="s">
        <v>4707</v>
      </c>
      <c r="H93" s="60"/>
      <c r="I93" s="51" t="s">
        <v>4708</v>
      </c>
      <c r="J93" s="51" t="s">
        <v>918</v>
      </c>
      <c r="K93" s="40"/>
      <c r="L93" s="40"/>
      <c r="M93" s="40"/>
      <c r="N93" s="40"/>
      <c r="O93" s="40" t="s">
        <v>4694</v>
      </c>
      <c r="P93" s="40">
        <v>2013</v>
      </c>
      <c r="Q93" s="22" t="s">
        <v>4293</v>
      </c>
      <c r="R93" s="40"/>
    </row>
    <row r="94" spans="1:18" x14ac:dyDescent="0.3">
      <c r="A94" s="19">
        <v>1003</v>
      </c>
      <c r="B94" s="34" t="s">
        <v>93</v>
      </c>
      <c r="C94" s="89">
        <v>14</v>
      </c>
      <c r="D94" s="52" t="s">
        <v>5749</v>
      </c>
      <c r="E94" s="53" t="s">
        <v>3930</v>
      </c>
      <c r="F94" s="20" t="s">
        <v>3948</v>
      </c>
      <c r="G94" s="20" t="s">
        <v>2959</v>
      </c>
      <c r="H94" s="34"/>
      <c r="I94" s="55" t="s">
        <v>3937</v>
      </c>
      <c r="J94" s="55" t="s">
        <v>933</v>
      </c>
      <c r="O94" s="20" t="s">
        <v>3928</v>
      </c>
      <c r="P94" s="20">
        <v>2014</v>
      </c>
      <c r="Q94" s="19" t="s">
        <v>4218</v>
      </c>
    </row>
    <row r="95" spans="1:18" x14ac:dyDescent="0.3">
      <c r="A95" s="19">
        <v>2869</v>
      </c>
      <c r="B95" s="33" t="s">
        <v>93</v>
      </c>
      <c r="C95" s="89">
        <v>13</v>
      </c>
      <c r="D95" s="52" t="s">
        <v>2308</v>
      </c>
      <c r="E95" s="52" t="s">
        <v>5926</v>
      </c>
      <c r="F95" s="19" t="s">
        <v>2961</v>
      </c>
      <c r="G95" s="19" t="s">
        <v>14</v>
      </c>
      <c r="H95" s="33">
        <v>2007</v>
      </c>
      <c r="I95" s="52" t="s">
        <v>918</v>
      </c>
      <c r="J95" s="58" t="s">
        <v>918</v>
      </c>
      <c r="L95" s="19" t="s">
        <v>2309</v>
      </c>
      <c r="O95" s="19" t="s">
        <v>3002</v>
      </c>
      <c r="P95" s="22">
        <v>2018</v>
      </c>
      <c r="Q95" s="19" t="s">
        <v>2955</v>
      </c>
    </row>
    <row r="96" spans="1:18" x14ac:dyDescent="0.3">
      <c r="A96" s="19">
        <v>954</v>
      </c>
      <c r="B96" s="34" t="s">
        <v>93</v>
      </c>
      <c r="C96" s="89">
        <v>15</v>
      </c>
      <c r="D96" s="65" t="s">
        <v>3537</v>
      </c>
      <c r="E96" s="52" t="s">
        <v>5926</v>
      </c>
      <c r="F96" s="20" t="s">
        <v>3562</v>
      </c>
      <c r="G96" s="20" t="s">
        <v>14</v>
      </c>
      <c r="H96" s="42">
        <v>2001</v>
      </c>
      <c r="I96" s="61" t="s">
        <v>3578</v>
      </c>
      <c r="J96" s="61" t="s">
        <v>928</v>
      </c>
      <c r="L96" s="19" t="s">
        <v>3821</v>
      </c>
      <c r="O96" s="19" t="s">
        <v>3582</v>
      </c>
      <c r="P96" s="20">
        <v>2014</v>
      </c>
      <c r="Q96" s="19" t="s">
        <v>4218</v>
      </c>
    </row>
    <row r="97" spans="1:18" x14ac:dyDescent="0.3">
      <c r="A97" s="19">
        <v>771</v>
      </c>
      <c r="B97" s="60" t="s">
        <v>93</v>
      </c>
      <c r="C97" s="88">
        <v>15</v>
      </c>
      <c r="D97" s="51" t="s">
        <v>1922</v>
      </c>
      <c r="E97" s="53" t="s">
        <v>6007</v>
      </c>
      <c r="F97" s="40" t="s">
        <v>3562</v>
      </c>
      <c r="G97" s="40" t="s">
        <v>14</v>
      </c>
      <c r="H97" s="60"/>
      <c r="I97" s="51" t="s">
        <v>4704</v>
      </c>
      <c r="J97" s="51" t="s">
        <v>918</v>
      </c>
      <c r="K97" s="40"/>
      <c r="L97" s="40"/>
      <c r="M97" s="40"/>
      <c r="N97" s="40"/>
      <c r="O97" s="40" t="s">
        <v>4694</v>
      </c>
      <c r="P97" s="40">
        <v>2013</v>
      </c>
      <c r="Q97" s="22" t="s">
        <v>4293</v>
      </c>
      <c r="R97" s="40"/>
    </row>
    <row r="98" spans="1:18" x14ac:dyDescent="0.3">
      <c r="A98" s="19">
        <v>2867</v>
      </c>
      <c r="B98" s="33" t="s">
        <v>93</v>
      </c>
      <c r="C98" s="89">
        <v>13</v>
      </c>
      <c r="D98" s="52" t="s">
        <v>2170</v>
      </c>
      <c r="E98" s="52" t="s">
        <v>5971</v>
      </c>
      <c r="F98" s="19" t="s">
        <v>936</v>
      </c>
      <c r="G98" s="19" t="s">
        <v>23</v>
      </c>
      <c r="H98" s="33">
        <v>2004</v>
      </c>
      <c r="I98" s="52" t="s">
        <v>918</v>
      </c>
      <c r="J98" s="58" t="s">
        <v>918</v>
      </c>
      <c r="L98" s="19" t="s">
        <v>2171</v>
      </c>
      <c r="O98" s="19" t="s">
        <v>3002</v>
      </c>
      <c r="P98" s="22">
        <v>2018</v>
      </c>
      <c r="Q98" s="19" t="s">
        <v>2955</v>
      </c>
    </row>
    <row r="99" spans="1:18" x14ac:dyDescent="0.3">
      <c r="A99" s="19">
        <v>2873</v>
      </c>
      <c r="B99" s="33" t="s">
        <v>93</v>
      </c>
      <c r="C99" s="89">
        <v>14</v>
      </c>
      <c r="D99" s="52" t="s">
        <v>2177</v>
      </c>
      <c r="E99" s="52" t="s">
        <v>5971</v>
      </c>
      <c r="F99" s="19" t="s">
        <v>936</v>
      </c>
      <c r="G99" s="19" t="s">
        <v>23</v>
      </c>
      <c r="H99" s="33">
        <v>2004</v>
      </c>
      <c r="I99" s="52" t="s">
        <v>918</v>
      </c>
      <c r="J99" s="58" t="s">
        <v>918</v>
      </c>
      <c r="L99" s="19" t="s">
        <v>2178</v>
      </c>
      <c r="O99" s="19" t="s">
        <v>3002</v>
      </c>
      <c r="P99" s="22">
        <v>2018</v>
      </c>
      <c r="Q99" s="19" t="s">
        <v>2955</v>
      </c>
    </row>
    <row r="100" spans="1:18" x14ac:dyDescent="0.3">
      <c r="A100" s="19">
        <v>2912</v>
      </c>
      <c r="B100" s="33" t="s">
        <v>93</v>
      </c>
      <c r="C100" s="89">
        <v>17</v>
      </c>
      <c r="D100" s="52" t="s">
        <v>2181</v>
      </c>
      <c r="E100" s="52" t="s">
        <v>5971</v>
      </c>
      <c r="F100" s="19" t="s">
        <v>936</v>
      </c>
      <c r="G100" s="19" t="s">
        <v>23</v>
      </c>
      <c r="H100" s="33">
        <v>2006</v>
      </c>
      <c r="I100" s="52" t="s">
        <v>918</v>
      </c>
      <c r="J100" s="58" t="s">
        <v>918</v>
      </c>
      <c r="L100" s="19" t="s">
        <v>2182</v>
      </c>
      <c r="O100" s="19" t="s">
        <v>3002</v>
      </c>
      <c r="P100" s="22">
        <v>2018</v>
      </c>
      <c r="Q100" s="19" t="s">
        <v>2955</v>
      </c>
    </row>
    <row r="101" spans="1:18" x14ac:dyDescent="0.3">
      <c r="A101" s="19">
        <v>2948</v>
      </c>
      <c r="B101" s="33" t="s">
        <v>93</v>
      </c>
      <c r="C101" s="89">
        <v>44</v>
      </c>
      <c r="D101" s="52" t="s">
        <v>474</v>
      </c>
      <c r="E101" s="52" t="s">
        <v>5971</v>
      </c>
      <c r="F101" s="19" t="s">
        <v>936</v>
      </c>
      <c r="G101" s="19" t="s">
        <v>23</v>
      </c>
      <c r="H101" s="33">
        <v>2015</v>
      </c>
      <c r="I101" s="52" t="s">
        <v>918</v>
      </c>
      <c r="J101" s="58" t="s">
        <v>918</v>
      </c>
      <c r="L101" s="19" t="s">
        <v>2185</v>
      </c>
      <c r="O101" s="19" t="s">
        <v>3002</v>
      </c>
      <c r="P101" s="22">
        <v>2018</v>
      </c>
      <c r="Q101" s="19" t="s">
        <v>2955</v>
      </c>
    </row>
    <row r="102" spans="1:18" x14ac:dyDescent="0.3">
      <c r="A102" s="19">
        <v>2969</v>
      </c>
      <c r="B102" s="33" t="s">
        <v>93</v>
      </c>
      <c r="C102" s="89">
        <v>48</v>
      </c>
      <c r="D102" s="52" t="s">
        <v>2186</v>
      </c>
      <c r="E102" s="52" t="s">
        <v>5971</v>
      </c>
      <c r="F102" s="19" t="s">
        <v>936</v>
      </c>
      <c r="G102" s="19" t="s">
        <v>23</v>
      </c>
      <c r="H102" s="33">
        <v>2006</v>
      </c>
      <c r="I102" s="52" t="s">
        <v>918</v>
      </c>
      <c r="J102" s="58" t="s">
        <v>918</v>
      </c>
      <c r="L102" s="19" t="s">
        <v>2187</v>
      </c>
      <c r="O102" s="19" t="s">
        <v>3002</v>
      </c>
      <c r="P102" s="22">
        <v>2018</v>
      </c>
      <c r="Q102" s="19" t="s">
        <v>2955</v>
      </c>
    </row>
    <row r="103" spans="1:18" x14ac:dyDescent="0.3">
      <c r="A103" s="19">
        <v>1034</v>
      </c>
      <c r="B103" s="33" t="s">
        <v>93</v>
      </c>
      <c r="C103" s="89">
        <v>44</v>
      </c>
      <c r="D103" s="52" t="s">
        <v>5749</v>
      </c>
      <c r="E103" s="53" t="s">
        <v>3932</v>
      </c>
      <c r="F103" s="20" t="s">
        <v>3949</v>
      </c>
      <c r="G103" s="20" t="s">
        <v>3950</v>
      </c>
      <c r="H103" s="34"/>
      <c r="I103" s="55" t="s">
        <v>3937</v>
      </c>
      <c r="J103" s="55" t="s">
        <v>933</v>
      </c>
      <c r="O103" s="20" t="s">
        <v>3928</v>
      </c>
      <c r="P103" s="20">
        <v>2014</v>
      </c>
      <c r="Q103" s="19" t="s">
        <v>4218</v>
      </c>
    </row>
    <row r="104" spans="1:18" x14ac:dyDescent="0.3">
      <c r="A104" s="19">
        <v>828</v>
      </c>
      <c r="B104" s="60" t="s">
        <v>93</v>
      </c>
      <c r="C104" s="88">
        <v>14</v>
      </c>
      <c r="D104" s="51" t="s">
        <v>4832</v>
      </c>
      <c r="E104" s="51" t="s">
        <v>4833</v>
      </c>
      <c r="F104" s="40" t="s">
        <v>3941</v>
      </c>
      <c r="G104" s="40" t="s">
        <v>3942</v>
      </c>
      <c r="H104" s="60">
        <v>1987</v>
      </c>
      <c r="I104" s="51" t="s">
        <v>4091</v>
      </c>
      <c r="J104" s="51" t="s">
        <v>933</v>
      </c>
      <c r="K104" s="40"/>
      <c r="L104" s="40" t="s">
        <v>5316</v>
      </c>
      <c r="M104" s="40" t="s">
        <v>5317</v>
      </c>
      <c r="N104" s="40"/>
      <c r="O104" s="40" t="s">
        <v>4788</v>
      </c>
      <c r="P104" s="40">
        <v>2013</v>
      </c>
      <c r="Q104" s="22" t="s">
        <v>4293</v>
      </c>
      <c r="R104" s="40"/>
    </row>
    <row r="105" spans="1:18" x14ac:dyDescent="0.3">
      <c r="A105" s="19">
        <v>1008</v>
      </c>
      <c r="B105" s="34" t="s">
        <v>93</v>
      </c>
      <c r="C105" s="89">
        <v>14</v>
      </c>
      <c r="D105" s="52" t="s">
        <v>5749</v>
      </c>
      <c r="E105" s="53" t="s">
        <v>6003</v>
      </c>
      <c r="F105" s="20" t="s">
        <v>3941</v>
      </c>
      <c r="G105" s="20" t="s">
        <v>3942</v>
      </c>
      <c r="H105" s="34"/>
      <c r="I105" s="55" t="s">
        <v>3937</v>
      </c>
      <c r="J105" s="55" t="s">
        <v>933</v>
      </c>
      <c r="O105" s="20" t="s">
        <v>3928</v>
      </c>
      <c r="P105" s="20">
        <v>2014</v>
      </c>
      <c r="Q105" s="19" t="s">
        <v>4218</v>
      </c>
    </row>
    <row r="106" spans="1:18" x14ac:dyDescent="0.3">
      <c r="A106" s="19">
        <v>930</v>
      </c>
      <c r="B106" s="34" t="s">
        <v>93</v>
      </c>
      <c r="C106" s="89">
        <v>13</v>
      </c>
      <c r="D106" s="65" t="s">
        <v>3546</v>
      </c>
      <c r="E106" s="53" t="s">
        <v>5975</v>
      </c>
      <c r="F106" s="20" t="s">
        <v>3561</v>
      </c>
      <c r="G106" s="20" t="s">
        <v>2957</v>
      </c>
      <c r="H106" s="42">
        <v>1996</v>
      </c>
      <c r="I106" s="61" t="s">
        <v>3572</v>
      </c>
      <c r="J106" s="61" t="s">
        <v>928</v>
      </c>
      <c r="L106" s="19" t="s">
        <v>3829</v>
      </c>
      <c r="O106" s="19" t="s">
        <v>3582</v>
      </c>
      <c r="P106" s="20">
        <v>2014</v>
      </c>
      <c r="Q106" s="19" t="s">
        <v>4218</v>
      </c>
    </row>
    <row r="107" spans="1:18" x14ac:dyDescent="0.3">
      <c r="A107" s="19">
        <v>960</v>
      </c>
      <c r="B107" s="34" t="s">
        <v>93</v>
      </c>
      <c r="C107" s="89">
        <v>15</v>
      </c>
      <c r="D107" s="65" t="s">
        <v>3513</v>
      </c>
      <c r="E107" s="53" t="s">
        <v>5975</v>
      </c>
      <c r="F107" s="20" t="s">
        <v>3561</v>
      </c>
      <c r="G107" s="20" t="s">
        <v>2957</v>
      </c>
      <c r="H107" s="42">
        <v>2003</v>
      </c>
      <c r="I107" s="61" t="s">
        <v>3570</v>
      </c>
      <c r="J107" s="61" t="s">
        <v>928</v>
      </c>
      <c r="L107" s="22" t="s">
        <v>3797</v>
      </c>
      <c r="O107" s="19" t="s">
        <v>3582</v>
      </c>
      <c r="P107" s="20">
        <v>2014</v>
      </c>
      <c r="Q107" s="19" t="s">
        <v>4218</v>
      </c>
    </row>
    <row r="108" spans="1:18" x14ac:dyDescent="0.3">
      <c r="A108" s="19">
        <v>935</v>
      </c>
      <c r="B108" s="34" t="s">
        <v>93</v>
      </c>
      <c r="C108" s="89">
        <v>14</v>
      </c>
      <c r="D108" s="65" t="s">
        <v>3553</v>
      </c>
      <c r="E108" s="53" t="s">
        <v>5931</v>
      </c>
      <c r="F108" s="19" t="s">
        <v>1810</v>
      </c>
      <c r="G108" s="20" t="s">
        <v>1811</v>
      </c>
      <c r="H108" s="42">
        <v>1993</v>
      </c>
      <c r="I108" s="61" t="s">
        <v>3574</v>
      </c>
      <c r="J108" s="61" t="s">
        <v>928</v>
      </c>
      <c r="L108" s="22" t="s">
        <v>3835</v>
      </c>
      <c r="O108" s="19" t="s">
        <v>3582</v>
      </c>
      <c r="P108" s="20">
        <v>2014</v>
      </c>
      <c r="Q108" s="19" t="s">
        <v>4218</v>
      </c>
    </row>
    <row r="109" spans="1:18" x14ac:dyDescent="0.3">
      <c r="A109" s="19">
        <v>3044</v>
      </c>
      <c r="B109" s="33" t="s">
        <v>93</v>
      </c>
      <c r="C109" s="89">
        <v>17</v>
      </c>
      <c r="D109" s="52" t="s">
        <v>2324</v>
      </c>
      <c r="E109" s="53" t="s">
        <v>5931</v>
      </c>
      <c r="F109" s="19" t="s">
        <v>1810</v>
      </c>
      <c r="G109" s="19" t="s">
        <v>1811</v>
      </c>
      <c r="H109" s="33">
        <v>2015</v>
      </c>
      <c r="I109" s="52" t="s">
        <v>1106</v>
      </c>
      <c r="J109" s="58" t="s">
        <v>918</v>
      </c>
      <c r="L109" s="19" t="s">
        <v>2325</v>
      </c>
      <c r="M109" s="19" t="s">
        <v>2326</v>
      </c>
      <c r="O109" s="19" t="s">
        <v>2327</v>
      </c>
      <c r="P109" s="20">
        <v>2018</v>
      </c>
      <c r="Q109" s="19" t="s">
        <v>2955</v>
      </c>
    </row>
    <row r="110" spans="1:18" x14ac:dyDescent="0.3">
      <c r="A110" s="19">
        <v>3045</v>
      </c>
      <c r="B110" s="33" t="s">
        <v>93</v>
      </c>
      <c r="C110" s="89">
        <v>18</v>
      </c>
      <c r="D110" s="52" t="s">
        <v>2328</v>
      </c>
      <c r="E110" s="53" t="s">
        <v>5931</v>
      </c>
      <c r="F110" s="19" t="s">
        <v>1810</v>
      </c>
      <c r="G110" s="19" t="s">
        <v>1811</v>
      </c>
      <c r="H110" s="33">
        <v>2016</v>
      </c>
      <c r="I110" s="52" t="s">
        <v>1106</v>
      </c>
      <c r="J110" s="58" t="s">
        <v>918</v>
      </c>
      <c r="L110" s="19" t="s">
        <v>2329</v>
      </c>
      <c r="M110" s="19" t="s">
        <v>2330</v>
      </c>
      <c r="O110" s="19" t="s">
        <v>2327</v>
      </c>
      <c r="P110" s="20">
        <v>2018</v>
      </c>
      <c r="Q110" s="19" t="s">
        <v>2955</v>
      </c>
    </row>
    <row r="111" spans="1:18" x14ac:dyDescent="0.3">
      <c r="A111" s="19">
        <v>3046</v>
      </c>
      <c r="B111" s="33" t="s">
        <v>93</v>
      </c>
      <c r="C111" s="89">
        <v>19</v>
      </c>
      <c r="D111" s="52" t="s">
        <v>2331</v>
      </c>
      <c r="E111" s="53" t="s">
        <v>5931</v>
      </c>
      <c r="F111" s="19" t="s">
        <v>1810</v>
      </c>
      <c r="G111" s="19" t="s">
        <v>1811</v>
      </c>
      <c r="H111" s="33">
        <v>2017</v>
      </c>
      <c r="I111" s="52" t="s">
        <v>1106</v>
      </c>
      <c r="J111" s="58" t="s">
        <v>918</v>
      </c>
      <c r="L111" s="19" t="s">
        <v>2332</v>
      </c>
      <c r="M111" s="19" t="s">
        <v>2333</v>
      </c>
      <c r="O111" s="19" t="s">
        <v>2327</v>
      </c>
      <c r="P111" s="20">
        <v>2018</v>
      </c>
      <c r="Q111" s="19" t="s">
        <v>2955</v>
      </c>
    </row>
    <row r="112" spans="1:18" x14ac:dyDescent="0.3">
      <c r="A112" s="19">
        <v>761</v>
      </c>
      <c r="B112" s="60" t="s">
        <v>93</v>
      </c>
      <c r="C112" s="88">
        <v>13</v>
      </c>
      <c r="D112" s="51" t="s">
        <v>4713</v>
      </c>
      <c r="E112" s="53" t="s">
        <v>5930</v>
      </c>
      <c r="F112" s="40" t="s">
        <v>1810</v>
      </c>
      <c r="G112" s="40" t="s">
        <v>4714</v>
      </c>
      <c r="H112" s="60"/>
      <c r="I112" s="51" t="s">
        <v>4715</v>
      </c>
      <c r="J112" s="51" t="s">
        <v>918</v>
      </c>
      <c r="K112" s="40"/>
      <c r="L112" s="40"/>
      <c r="M112" s="40"/>
      <c r="N112" s="40"/>
      <c r="O112" s="40" t="s">
        <v>4694</v>
      </c>
      <c r="P112" s="40">
        <v>2013</v>
      </c>
      <c r="Q112" s="22" t="s">
        <v>4293</v>
      </c>
      <c r="R112" s="40"/>
    </row>
    <row r="113" spans="1:18" x14ac:dyDescent="0.3">
      <c r="A113" s="19">
        <v>933</v>
      </c>
      <c r="B113" s="34" t="s">
        <v>93</v>
      </c>
      <c r="C113" s="89">
        <v>14</v>
      </c>
      <c r="D113" s="65" t="s">
        <v>3554</v>
      </c>
      <c r="E113" s="53" t="s">
        <v>5930</v>
      </c>
      <c r="F113" s="20" t="s">
        <v>1810</v>
      </c>
      <c r="G113" s="20" t="s">
        <v>1811</v>
      </c>
      <c r="H113" s="42">
        <v>1995</v>
      </c>
      <c r="I113" s="61" t="s">
        <v>3578</v>
      </c>
      <c r="J113" s="55" t="s">
        <v>928</v>
      </c>
      <c r="L113" s="22" t="s">
        <v>3836</v>
      </c>
      <c r="O113" s="19" t="s">
        <v>3582</v>
      </c>
      <c r="P113" s="20">
        <v>2014</v>
      </c>
      <c r="Q113" s="19" t="s">
        <v>4218</v>
      </c>
    </row>
    <row r="114" spans="1:18" x14ac:dyDescent="0.3">
      <c r="A114" s="19">
        <v>1012</v>
      </c>
      <c r="B114" s="33" t="s">
        <v>93</v>
      </c>
      <c r="C114" s="89">
        <v>15</v>
      </c>
      <c r="D114" s="52" t="s">
        <v>5749</v>
      </c>
      <c r="E114" s="53" t="s">
        <v>5930</v>
      </c>
      <c r="F114" s="20" t="s">
        <v>1810</v>
      </c>
      <c r="G114" s="20" t="s">
        <v>1811</v>
      </c>
      <c r="H114" s="34"/>
      <c r="I114" s="55" t="s">
        <v>3938</v>
      </c>
      <c r="J114" s="55" t="s">
        <v>933</v>
      </c>
      <c r="O114" s="20" t="s">
        <v>3928</v>
      </c>
      <c r="P114" s="20">
        <v>2014</v>
      </c>
      <c r="Q114" s="19" t="s">
        <v>4218</v>
      </c>
    </row>
    <row r="115" spans="1:18" x14ac:dyDescent="0.3">
      <c r="A115" s="19">
        <v>480</v>
      </c>
      <c r="B115" s="26" t="s">
        <v>93</v>
      </c>
      <c r="C115" s="90">
        <v>12</v>
      </c>
      <c r="D115" s="63" t="s">
        <v>4844</v>
      </c>
      <c r="E115" s="63" t="s">
        <v>5973</v>
      </c>
      <c r="F115" s="40" t="s">
        <v>2958</v>
      </c>
      <c r="G115" s="40" t="s">
        <v>1911</v>
      </c>
      <c r="H115" s="26" t="s">
        <v>4845</v>
      </c>
      <c r="I115" s="55" t="s">
        <v>4846</v>
      </c>
      <c r="J115" s="63" t="s">
        <v>918</v>
      </c>
      <c r="K115" s="40"/>
      <c r="L115" s="40"/>
      <c r="M115" s="40"/>
      <c r="N115" s="40"/>
      <c r="O115" s="40" t="s">
        <v>4843</v>
      </c>
      <c r="P115" s="40">
        <v>2013</v>
      </c>
      <c r="Q115" s="22" t="s">
        <v>4293</v>
      </c>
      <c r="R115" s="40"/>
    </row>
    <row r="116" spans="1:18" x14ac:dyDescent="0.3">
      <c r="A116" s="19">
        <v>2911</v>
      </c>
      <c r="B116" s="33" t="s">
        <v>93</v>
      </c>
      <c r="C116" s="89">
        <v>17</v>
      </c>
      <c r="D116" s="52" t="s">
        <v>2190</v>
      </c>
      <c r="E116" s="63" t="s">
        <v>5973</v>
      </c>
      <c r="F116" s="19" t="s">
        <v>2958</v>
      </c>
      <c r="G116" s="19" t="s">
        <v>1911</v>
      </c>
      <c r="H116" s="33">
        <v>2006</v>
      </c>
      <c r="I116" s="52" t="s">
        <v>918</v>
      </c>
      <c r="J116" s="58" t="s">
        <v>918</v>
      </c>
      <c r="L116" s="19" t="s">
        <v>2191</v>
      </c>
      <c r="O116" s="19" t="s">
        <v>3002</v>
      </c>
      <c r="P116" s="22">
        <v>2018</v>
      </c>
      <c r="Q116" s="19" t="s">
        <v>2955</v>
      </c>
    </row>
    <row r="117" spans="1:18" x14ac:dyDescent="0.3">
      <c r="A117" s="19">
        <v>787</v>
      </c>
      <c r="B117" s="60" t="s">
        <v>93</v>
      </c>
      <c r="C117" s="88">
        <v>44</v>
      </c>
      <c r="D117" s="51" t="s">
        <v>4695</v>
      </c>
      <c r="E117" s="63" t="s">
        <v>5973</v>
      </c>
      <c r="F117" s="40" t="s">
        <v>2958</v>
      </c>
      <c r="G117" s="40" t="s">
        <v>1911</v>
      </c>
      <c r="H117" s="60"/>
      <c r="I117" s="51" t="s">
        <v>4696</v>
      </c>
      <c r="J117" s="51" t="s">
        <v>918</v>
      </c>
      <c r="K117" s="40"/>
      <c r="L117" s="40"/>
      <c r="M117" s="40"/>
      <c r="N117" s="40"/>
      <c r="O117" s="40" t="s">
        <v>4694</v>
      </c>
      <c r="P117" s="40">
        <v>2013</v>
      </c>
      <c r="Q117" s="22" t="s">
        <v>4293</v>
      </c>
      <c r="R117" s="40"/>
    </row>
    <row r="118" spans="1:18" x14ac:dyDescent="0.3">
      <c r="A118" s="19">
        <v>698</v>
      </c>
      <c r="B118" s="26" t="s">
        <v>93</v>
      </c>
      <c r="C118" s="90">
        <v>48</v>
      </c>
      <c r="D118" s="63" t="s">
        <v>4995</v>
      </c>
      <c r="E118" s="63" t="s">
        <v>5973</v>
      </c>
      <c r="F118" s="40" t="s">
        <v>2958</v>
      </c>
      <c r="G118" s="40" t="s">
        <v>1911</v>
      </c>
      <c r="H118" s="26" t="s">
        <v>4845</v>
      </c>
      <c r="I118" s="55" t="s">
        <v>4996</v>
      </c>
      <c r="J118" s="63" t="s">
        <v>918</v>
      </c>
      <c r="K118" s="40"/>
      <c r="L118" s="40"/>
      <c r="M118" s="40"/>
      <c r="N118" s="40"/>
      <c r="O118" s="40" t="s">
        <v>4843</v>
      </c>
      <c r="P118" s="40">
        <v>2013</v>
      </c>
      <c r="Q118" s="22" t="s">
        <v>4293</v>
      </c>
      <c r="R118" s="40"/>
    </row>
    <row r="119" spans="1:18" x14ac:dyDescent="0.3">
      <c r="A119" s="19">
        <v>1817</v>
      </c>
      <c r="B119" s="34" t="s">
        <v>12</v>
      </c>
      <c r="C119" s="89">
        <v>3</v>
      </c>
      <c r="D119" s="53" t="s">
        <v>3012</v>
      </c>
      <c r="E119" s="53" t="s">
        <v>5934</v>
      </c>
      <c r="F119" s="19" t="s">
        <v>22</v>
      </c>
      <c r="G119" s="19" t="s">
        <v>23</v>
      </c>
      <c r="H119" s="36"/>
      <c r="I119" s="53" t="s">
        <v>1044</v>
      </c>
      <c r="J119" s="58" t="s">
        <v>1044</v>
      </c>
      <c r="K119" s="20" t="s">
        <v>3032</v>
      </c>
      <c r="O119" s="19" t="s">
        <v>3045</v>
      </c>
      <c r="P119" s="19">
        <v>2016</v>
      </c>
      <c r="Q119" s="19" t="s">
        <v>4218</v>
      </c>
    </row>
    <row r="120" spans="1:18" x14ac:dyDescent="0.3">
      <c r="A120" s="19">
        <v>2</v>
      </c>
      <c r="B120" s="34" t="s">
        <v>12</v>
      </c>
      <c r="C120" s="89">
        <v>4</v>
      </c>
      <c r="D120" s="53" t="s">
        <v>2437</v>
      </c>
      <c r="E120" s="53" t="s">
        <v>5934</v>
      </c>
      <c r="F120" s="19" t="s">
        <v>22</v>
      </c>
      <c r="G120" s="19" t="s">
        <v>23</v>
      </c>
      <c r="H120" s="33">
        <v>1967</v>
      </c>
      <c r="I120" s="55" t="s">
        <v>1051</v>
      </c>
      <c r="J120" s="55" t="s">
        <v>1051</v>
      </c>
      <c r="K120" s="20" t="s">
        <v>3034</v>
      </c>
      <c r="L120" s="19" t="s">
        <v>2438</v>
      </c>
      <c r="M120" s="19" t="s">
        <v>2439</v>
      </c>
      <c r="O120" s="20" t="s">
        <v>4279</v>
      </c>
      <c r="P120" s="20">
        <v>2012</v>
      </c>
      <c r="Q120" s="20" t="s">
        <v>4218</v>
      </c>
    </row>
    <row r="121" spans="1:18" x14ac:dyDescent="0.3">
      <c r="A121" s="19">
        <v>45</v>
      </c>
      <c r="B121" s="34" t="s">
        <v>67</v>
      </c>
      <c r="C121" s="89">
        <v>6</v>
      </c>
      <c r="D121" s="53" t="s">
        <v>4271</v>
      </c>
      <c r="E121" s="53" t="s">
        <v>5934</v>
      </c>
      <c r="F121" s="19" t="s">
        <v>22</v>
      </c>
      <c r="G121" s="19" t="s">
        <v>23</v>
      </c>
      <c r="H121" s="32"/>
      <c r="I121" s="55" t="s">
        <v>2434</v>
      </c>
      <c r="J121" s="55" t="s">
        <v>2434</v>
      </c>
      <c r="O121" s="20" t="s">
        <v>4279</v>
      </c>
      <c r="P121" s="20">
        <v>2012</v>
      </c>
      <c r="Q121" s="20" t="s">
        <v>4218</v>
      </c>
    </row>
    <row r="122" spans="1:18" x14ac:dyDescent="0.3">
      <c r="A122" s="19">
        <v>888</v>
      </c>
      <c r="B122" s="33" t="s">
        <v>67</v>
      </c>
      <c r="C122" s="89">
        <v>24</v>
      </c>
      <c r="D122" s="52" t="s">
        <v>1958</v>
      </c>
      <c r="E122" s="53" t="s">
        <v>5934</v>
      </c>
      <c r="F122" s="19" t="s">
        <v>22</v>
      </c>
      <c r="G122" s="19" t="s">
        <v>23</v>
      </c>
      <c r="H122" s="33" t="s">
        <v>1923</v>
      </c>
      <c r="I122" s="52" t="s">
        <v>1924</v>
      </c>
      <c r="J122" s="58" t="s">
        <v>1924</v>
      </c>
      <c r="L122" s="19" t="s">
        <v>1959</v>
      </c>
      <c r="M122" s="19" t="s">
        <v>1960</v>
      </c>
      <c r="O122" s="19" t="s">
        <v>1927</v>
      </c>
      <c r="P122" s="20">
        <v>2014</v>
      </c>
      <c r="Q122" s="19" t="s">
        <v>2955</v>
      </c>
    </row>
    <row r="123" spans="1:18" x14ac:dyDescent="0.3">
      <c r="A123" s="19">
        <v>906</v>
      </c>
      <c r="B123" s="33" t="s">
        <v>12</v>
      </c>
      <c r="C123" s="89">
        <v>25</v>
      </c>
      <c r="D123" s="52" t="s">
        <v>2032</v>
      </c>
      <c r="E123" s="53" t="s">
        <v>5934</v>
      </c>
      <c r="F123" s="19" t="s">
        <v>22</v>
      </c>
      <c r="G123" s="19" t="s">
        <v>23</v>
      </c>
      <c r="H123" s="33" t="s">
        <v>1923</v>
      </c>
      <c r="I123" s="52" t="s">
        <v>1924</v>
      </c>
      <c r="J123" s="58" t="s">
        <v>1924</v>
      </c>
      <c r="L123" s="19" t="s">
        <v>2033</v>
      </c>
      <c r="M123" s="19" t="s">
        <v>2034</v>
      </c>
      <c r="O123" s="19" t="s">
        <v>1927</v>
      </c>
      <c r="P123" s="20">
        <v>2014</v>
      </c>
      <c r="Q123" s="19" t="s">
        <v>2955</v>
      </c>
    </row>
    <row r="124" spans="1:18" x14ac:dyDescent="0.3">
      <c r="A124" s="19">
        <v>910</v>
      </c>
      <c r="B124" s="33" t="s">
        <v>67</v>
      </c>
      <c r="C124" s="89">
        <v>41</v>
      </c>
      <c r="D124" s="52" t="s">
        <v>1988</v>
      </c>
      <c r="E124" s="53" t="s">
        <v>5934</v>
      </c>
      <c r="F124" s="19" t="s">
        <v>22</v>
      </c>
      <c r="G124" s="19" t="s">
        <v>23</v>
      </c>
      <c r="H124" s="33" t="s">
        <v>1923</v>
      </c>
      <c r="I124" s="52" t="s">
        <v>1924</v>
      </c>
      <c r="J124" s="58" t="s">
        <v>1924</v>
      </c>
      <c r="L124" s="19" t="s">
        <v>1989</v>
      </c>
      <c r="M124" s="19" t="s">
        <v>1990</v>
      </c>
      <c r="O124" s="19" t="s">
        <v>1927</v>
      </c>
      <c r="P124" s="20">
        <v>2014</v>
      </c>
      <c r="Q124" s="19" t="s">
        <v>2955</v>
      </c>
    </row>
    <row r="125" spans="1:18" x14ac:dyDescent="0.3">
      <c r="A125" s="19">
        <v>921</v>
      </c>
      <c r="B125" s="33" t="s">
        <v>67</v>
      </c>
      <c r="C125" s="89">
        <v>53</v>
      </c>
      <c r="D125" s="52" t="s">
        <v>2018</v>
      </c>
      <c r="E125" s="53" t="s">
        <v>5934</v>
      </c>
      <c r="F125" s="19" t="s">
        <v>22</v>
      </c>
      <c r="G125" s="19" t="s">
        <v>23</v>
      </c>
      <c r="H125" s="33" t="s">
        <v>1923</v>
      </c>
      <c r="I125" s="52" t="s">
        <v>1924</v>
      </c>
      <c r="J125" s="58" t="s">
        <v>1924</v>
      </c>
      <c r="L125" s="19" t="s">
        <v>2019</v>
      </c>
      <c r="M125" s="19" t="s">
        <v>2020</v>
      </c>
      <c r="O125" s="19" t="s">
        <v>1927</v>
      </c>
      <c r="P125" s="20">
        <v>2014</v>
      </c>
      <c r="Q125" s="19" t="s">
        <v>2955</v>
      </c>
    </row>
    <row r="126" spans="1:18" x14ac:dyDescent="0.3">
      <c r="A126" s="19">
        <v>1451</v>
      </c>
      <c r="B126" s="60" t="s">
        <v>67</v>
      </c>
      <c r="C126" s="88">
        <v>6</v>
      </c>
      <c r="D126" s="51" t="s">
        <v>4291</v>
      </c>
      <c r="E126" s="51" t="s">
        <v>5943</v>
      </c>
      <c r="F126" s="44" t="s">
        <v>22</v>
      </c>
      <c r="G126" s="44" t="s">
        <v>23</v>
      </c>
      <c r="H126" s="60"/>
      <c r="I126" s="51" t="s">
        <v>2434</v>
      </c>
      <c r="J126" s="51" t="s">
        <v>2434</v>
      </c>
      <c r="K126" s="40"/>
      <c r="L126" s="40"/>
      <c r="M126" s="40"/>
      <c r="N126" s="40"/>
      <c r="O126" s="40" t="s">
        <v>4292</v>
      </c>
      <c r="P126" s="40">
        <v>2015</v>
      </c>
      <c r="Q126" s="22" t="s">
        <v>4293</v>
      </c>
      <c r="R126" s="40"/>
    </row>
    <row r="127" spans="1:18" x14ac:dyDescent="0.3">
      <c r="A127" s="19">
        <v>3</v>
      </c>
      <c r="B127" s="34" t="s">
        <v>67</v>
      </c>
      <c r="C127" s="89">
        <v>6</v>
      </c>
      <c r="D127" s="53" t="s">
        <v>2433</v>
      </c>
      <c r="E127" s="53" t="s">
        <v>5936</v>
      </c>
      <c r="F127" s="19" t="s">
        <v>22</v>
      </c>
      <c r="G127" s="19" t="s">
        <v>23</v>
      </c>
      <c r="H127" s="33">
        <v>1984</v>
      </c>
      <c r="I127" s="55" t="s">
        <v>2434</v>
      </c>
      <c r="J127" s="55" t="s">
        <v>2434</v>
      </c>
      <c r="L127" s="19" t="s">
        <v>2435</v>
      </c>
      <c r="M127" s="19" t="s">
        <v>2436</v>
      </c>
      <c r="O127" s="20" t="s">
        <v>4279</v>
      </c>
      <c r="P127" s="20">
        <v>2012</v>
      </c>
      <c r="Q127" s="20" t="s">
        <v>4218</v>
      </c>
    </row>
    <row r="128" spans="1:18" x14ac:dyDescent="0.3">
      <c r="A128" s="19">
        <v>461</v>
      </c>
      <c r="B128" s="26" t="s">
        <v>12</v>
      </c>
      <c r="C128" s="90">
        <v>4</v>
      </c>
      <c r="D128" s="63" t="s">
        <v>5132</v>
      </c>
      <c r="E128" s="63" t="s">
        <v>5935</v>
      </c>
      <c r="F128" s="19" t="s">
        <v>22</v>
      </c>
      <c r="G128" s="19" t="s">
        <v>23</v>
      </c>
      <c r="H128" s="26">
        <v>1967</v>
      </c>
      <c r="I128" s="55" t="s">
        <v>5133</v>
      </c>
      <c r="J128" s="63" t="s">
        <v>1051</v>
      </c>
      <c r="K128" s="40"/>
      <c r="L128" s="40"/>
      <c r="M128" s="40"/>
      <c r="N128" s="40"/>
      <c r="O128" s="40" t="s">
        <v>4843</v>
      </c>
      <c r="P128" s="40">
        <v>2013</v>
      </c>
      <c r="Q128" s="22" t="s">
        <v>4293</v>
      </c>
      <c r="R128" s="40"/>
    </row>
    <row r="129" spans="1:18" x14ac:dyDescent="0.3">
      <c r="A129" s="19">
        <v>463</v>
      </c>
      <c r="B129" s="26" t="s">
        <v>67</v>
      </c>
      <c r="C129" s="90">
        <v>6</v>
      </c>
      <c r="D129" s="63" t="s">
        <v>5065</v>
      </c>
      <c r="E129" s="63" t="s">
        <v>5935</v>
      </c>
      <c r="F129" s="19" t="s">
        <v>22</v>
      </c>
      <c r="G129" s="19" t="s">
        <v>23</v>
      </c>
      <c r="H129" s="26">
        <v>1960</v>
      </c>
      <c r="I129" s="63" t="s">
        <v>908</v>
      </c>
      <c r="J129" s="63" t="s">
        <v>908</v>
      </c>
      <c r="K129" s="40"/>
      <c r="L129" s="40"/>
      <c r="M129" s="40"/>
      <c r="N129" s="40"/>
      <c r="O129" s="40" t="s">
        <v>4843</v>
      </c>
      <c r="P129" s="40">
        <v>2013</v>
      </c>
      <c r="Q129" s="22" t="s">
        <v>4293</v>
      </c>
      <c r="R129" s="40"/>
    </row>
    <row r="130" spans="1:18" x14ac:dyDescent="0.3">
      <c r="A130" s="19">
        <v>456</v>
      </c>
      <c r="B130" s="26" t="s">
        <v>12</v>
      </c>
      <c r="C130" s="90">
        <v>3</v>
      </c>
      <c r="D130" s="63" t="s">
        <v>5179</v>
      </c>
      <c r="E130" s="63" t="s">
        <v>4606</v>
      </c>
      <c r="F130" s="26"/>
      <c r="G130" s="26"/>
      <c r="H130" s="26">
        <v>1991</v>
      </c>
      <c r="I130" s="55" t="s">
        <v>5180</v>
      </c>
      <c r="J130" s="63" t="s">
        <v>1044</v>
      </c>
      <c r="K130" s="40"/>
      <c r="L130" s="40"/>
      <c r="M130" s="40"/>
      <c r="N130" s="40"/>
      <c r="O130" s="40" t="s">
        <v>4843</v>
      </c>
      <c r="P130" s="40">
        <v>2013</v>
      </c>
      <c r="Q130" s="22" t="s">
        <v>4293</v>
      </c>
      <c r="R130" s="40"/>
    </row>
    <row r="131" spans="1:18" x14ac:dyDescent="0.3">
      <c r="A131" s="19">
        <v>1450</v>
      </c>
      <c r="B131" s="60" t="s">
        <v>12</v>
      </c>
      <c r="C131" s="88">
        <v>4</v>
      </c>
      <c r="D131" s="51" t="s">
        <v>4311</v>
      </c>
      <c r="E131" s="63" t="s">
        <v>4606</v>
      </c>
      <c r="F131" s="40" t="s">
        <v>22</v>
      </c>
      <c r="G131" s="40" t="s">
        <v>23</v>
      </c>
      <c r="H131" s="60"/>
      <c r="I131" s="51" t="s">
        <v>4312</v>
      </c>
      <c r="J131" s="51" t="s">
        <v>4312</v>
      </c>
      <c r="K131" s="40"/>
      <c r="L131" s="40"/>
      <c r="M131" s="40"/>
      <c r="N131" s="40"/>
      <c r="O131" s="40" t="s">
        <v>4292</v>
      </c>
      <c r="P131" s="40">
        <v>2015</v>
      </c>
      <c r="Q131" s="22" t="s">
        <v>4293</v>
      </c>
      <c r="R131" s="40"/>
    </row>
    <row r="132" spans="1:18" x14ac:dyDescent="0.3">
      <c r="A132" s="19">
        <v>2611</v>
      </c>
      <c r="B132" s="33" t="s">
        <v>67</v>
      </c>
      <c r="C132" s="89">
        <v>6</v>
      </c>
      <c r="D132" s="52" t="s">
        <v>2482</v>
      </c>
      <c r="E132" s="63" t="s">
        <v>4606</v>
      </c>
      <c r="F132" s="19" t="s">
        <v>22</v>
      </c>
      <c r="G132" s="19" t="s">
        <v>23</v>
      </c>
      <c r="H132" s="33">
        <v>2004</v>
      </c>
      <c r="I132" s="52" t="s">
        <v>2476</v>
      </c>
      <c r="J132" s="58" t="s">
        <v>2476</v>
      </c>
      <c r="L132" s="19" t="s">
        <v>2483</v>
      </c>
      <c r="M132" s="19" t="s">
        <v>2484</v>
      </c>
      <c r="O132" s="19" t="s">
        <v>2337</v>
      </c>
      <c r="P132" s="20">
        <v>2017</v>
      </c>
      <c r="Q132" s="19" t="s">
        <v>2955</v>
      </c>
    </row>
    <row r="133" spans="1:18" x14ac:dyDescent="0.3">
      <c r="A133" s="19">
        <v>476</v>
      </c>
      <c r="B133" s="26" t="s">
        <v>714</v>
      </c>
      <c r="C133" s="90">
        <v>10</v>
      </c>
      <c r="D133" s="63" t="s">
        <v>5232</v>
      </c>
      <c r="E133" s="63" t="s">
        <v>4606</v>
      </c>
      <c r="F133" s="26"/>
      <c r="G133" s="26"/>
      <c r="H133" s="26">
        <v>1998</v>
      </c>
      <c r="I133" s="63" t="s">
        <v>964</v>
      </c>
      <c r="J133" s="63" t="s">
        <v>964</v>
      </c>
      <c r="K133" s="40"/>
      <c r="L133" s="40"/>
      <c r="M133" s="40"/>
      <c r="N133" s="40"/>
      <c r="O133" s="40" t="s">
        <v>4843</v>
      </c>
      <c r="P133" s="40">
        <v>2013</v>
      </c>
      <c r="Q133" s="22" t="s">
        <v>4293</v>
      </c>
      <c r="R133" s="40"/>
    </row>
    <row r="134" spans="1:18" x14ac:dyDescent="0.3">
      <c r="A134" s="19">
        <v>552</v>
      </c>
      <c r="B134" s="26" t="s">
        <v>67</v>
      </c>
      <c r="C134" s="90">
        <v>24</v>
      </c>
      <c r="D134" s="63" t="s">
        <v>5071</v>
      </c>
      <c r="E134" s="63" t="s">
        <v>4606</v>
      </c>
      <c r="F134" s="26"/>
      <c r="G134" s="26"/>
      <c r="H134" s="26">
        <v>1998</v>
      </c>
      <c r="I134" s="55" t="s">
        <v>5072</v>
      </c>
      <c r="J134" s="63" t="s">
        <v>1924</v>
      </c>
      <c r="K134" s="40"/>
      <c r="L134" s="40"/>
      <c r="M134" s="40"/>
      <c r="N134" s="40"/>
      <c r="O134" s="40" t="s">
        <v>4843</v>
      </c>
      <c r="P134" s="40">
        <v>2013</v>
      </c>
      <c r="Q134" s="22" t="s">
        <v>4293</v>
      </c>
      <c r="R134" s="40"/>
    </row>
    <row r="135" spans="1:18" x14ac:dyDescent="0.3">
      <c r="A135" s="19">
        <v>909</v>
      </c>
      <c r="B135" s="33" t="s">
        <v>67</v>
      </c>
      <c r="C135" s="89">
        <v>41</v>
      </c>
      <c r="D135" s="52" t="s">
        <v>2000</v>
      </c>
      <c r="E135" s="63" t="s">
        <v>4606</v>
      </c>
      <c r="F135" s="19" t="s">
        <v>22</v>
      </c>
      <c r="G135" s="19" t="s">
        <v>23</v>
      </c>
      <c r="H135" s="33" t="s">
        <v>1923</v>
      </c>
      <c r="I135" s="52" t="s">
        <v>1924</v>
      </c>
      <c r="J135" s="58" t="s">
        <v>1924</v>
      </c>
      <c r="L135" s="19" t="s">
        <v>2001</v>
      </c>
      <c r="M135" s="19" t="s">
        <v>2002</v>
      </c>
      <c r="O135" s="19" t="s">
        <v>1927</v>
      </c>
      <c r="P135" s="20">
        <v>2014</v>
      </c>
      <c r="Q135" s="19" t="s">
        <v>2955</v>
      </c>
    </row>
    <row r="136" spans="1:18" x14ac:dyDescent="0.3">
      <c r="A136" s="19">
        <v>920</v>
      </c>
      <c r="B136" s="33" t="s">
        <v>67</v>
      </c>
      <c r="C136" s="89">
        <v>53</v>
      </c>
      <c r="D136" s="52" t="s">
        <v>2012</v>
      </c>
      <c r="E136" s="63" t="s">
        <v>4606</v>
      </c>
      <c r="F136" s="19" t="s">
        <v>22</v>
      </c>
      <c r="G136" s="19" t="s">
        <v>23</v>
      </c>
      <c r="H136" s="33" t="s">
        <v>1923</v>
      </c>
      <c r="I136" s="52" t="s">
        <v>1924</v>
      </c>
      <c r="J136" s="58" t="s">
        <v>1924</v>
      </c>
      <c r="L136" s="19" t="s">
        <v>2013</v>
      </c>
      <c r="M136" s="19" t="s">
        <v>2014</v>
      </c>
      <c r="O136" s="19" t="s">
        <v>1927</v>
      </c>
      <c r="P136" s="20">
        <v>2014</v>
      </c>
      <c r="Q136" s="19" t="s">
        <v>2955</v>
      </c>
    </row>
    <row r="137" spans="1:18" x14ac:dyDescent="0.3">
      <c r="A137" s="19">
        <v>1626</v>
      </c>
      <c r="B137" s="60" t="s">
        <v>12</v>
      </c>
      <c r="C137" s="88">
        <v>2</v>
      </c>
      <c r="D137" s="51" t="s">
        <v>4254</v>
      </c>
      <c r="E137" s="66" t="s">
        <v>5976</v>
      </c>
      <c r="F137" s="40" t="s">
        <v>22</v>
      </c>
      <c r="G137" s="40" t="s">
        <v>23</v>
      </c>
      <c r="H137" s="60"/>
      <c r="I137" s="51" t="s">
        <v>2360</v>
      </c>
      <c r="J137" s="51" t="s">
        <v>2360</v>
      </c>
      <c r="K137" s="40"/>
      <c r="L137" s="40"/>
      <c r="M137" s="40"/>
      <c r="N137" s="40"/>
      <c r="O137" s="40" t="s">
        <v>4357</v>
      </c>
      <c r="P137" s="40">
        <v>2015</v>
      </c>
      <c r="Q137" s="22" t="s">
        <v>4293</v>
      </c>
      <c r="R137" s="40"/>
    </row>
    <row r="138" spans="1:18" x14ac:dyDescent="0.3">
      <c r="A138" s="19">
        <v>1446</v>
      </c>
      <c r="B138" s="60" t="s">
        <v>12</v>
      </c>
      <c r="C138" s="88">
        <v>3</v>
      </c>
      <c r="D138" s="51" t="s">
        <v>4308</v>
      </c>
      <c r="E138" s="66" t="s">
        <v>5976</v>
      </c>
      <c r="F138" s="40" t="s">
        <v>22</v>
      </c>
      <c r="G138" s="40" t="s">
        <v>23</v>
      </c>
      <c r="H138" s="60"/>
      <c r="I138" s="51" t="s">
        <v>2994</v>
      </c>
      <c r="J138" s="51" t="s">
        <v>2994</v>
      </c>
      <c r="K138" s="40"/>
      <c r="L138" s="40"/>
      <c r="M138" s="40"/>
      <c r="N138" s="40"/>
      <c r="O138" s="40" t="s">
        <v>4292</v>
      </c>
      <c r="P138" s="40">
        <v>2015</v>
      </c>
      <c r="Q138" s="22" t="s">
        <v>4293</v>
      </c>
      <c r="R138" s="40"/>
    </row>
    <row r="139" spans="1:18" x14ac:dyDescent="0.3">
      <c r="A139" s="19">
        <v>2218</v>
      </c>
      <c r="B139" s="33" t="s">
        <v>12</v>
      </c>
      <c r="C139" s="89">
        <v>4</v>
      </c>
      <c r="D139" s="52" t="s">
        <v>5493</v>
      </c>
      <c r="E139" s="66" t="s">
        <v>5976</v>
      </c>
      <c r="F139" s="19" t="s">
        <v>22</v>
      </c>
      <c r="G139" s="19" t="s">
        <v>23</v>
      </c>
      <c r="H139" s="33">
        <v>1966</v>
      </c>
      <c r="I139" s="52" t="s">
        <v>1051</v>
      </c>
      <c r="J139" s="58" t="s">
        <v>1051</v>
      </c>
      <c r="L139" s="19" t="s">
        <v>1227</v>
      </c>
      <c r="O139" s="19" t="s">
        <v>1149</v>
      </c>
      <c r="P139" s="20">
        <v>2017</v>
      </c>
      <c r="Q139" s="19" t="s">
        <v>2955</v>
      </c>
    </row>
    <row r="140" spans="1:18" x14ac:dyDescent="0.3">
      <c r="A140" s="19">
        <v>4</v>
      </c>
      <c r="B140" s="34" t="s">
        <v>67</v>
      </c>
      <c r="C140" s="89">
        <v>6</v>
      </c>
      <c r="D140" s="53" t="s">
        <v>907</v>
      </c>
      <c r="E140" s="66" t="s">
        <v>5976</v>
      </c>
      <c r="F140" s="19" t="s">
        <v>22</v>
      </c>
      <c r="G140" s="19" t="s">
        <v>23</v>
      </c>
      <c r="H140" s="33">
        <v>1960</v>
      </c>
      <c r="I140" s="55" t="s">
        <v>908</v>
      </c>
      <c r="J140" s="55" t="s">
        <v>908</v>
      </c>
      <c r="L140" s="19" t="s">
        <v>2406</v>
      </c>
      <c r="M140" s="19" t="s">
        <v>2407</v>
      </c>
      <c r="O140" s="20" t="s">
        <v>4279</v>
      </c>
      <c r="P140" s="20">
        <v>2012</v>
      </c>
      <c r="Q140" s="20" t="s">
        <v>4218</v>
      </c>
    </row>
    <row r="141" spans="1:18" x14ac:dyDescent="0.3">
      <c r="A141" s="19">
        <v>911</v>
      </c>
      <c r="B141" s="33" t="s">
        <v>67</v>
      </c>
      <c r="C141" s="89">
        <v>41</v>
      </c>
      <c r="D141" s="52" t="s">
        <v>1994</v>
      </c>
      <c r="E141" s="66" t="s">
        <v>5976</v>
      </c>
      <c r="F141" s="19" t="s">
        <v>22</v>
      </c>
      <c r="G141" s="19" t="s">
        <v>23</v>
      </c>
      <c r="H141" s="33" t="s">
        <v>1923</v>
      </c>
      <c r="I141" s="52" t="s">
        <v>1924</v>
      </c>
      <c r="J141" s="58" t="s">
        <v>1924</v>
      </c>
      <c r="L141" s="19" t="s">
        <v>1995</v>
      </c>
      <c r="M141" s="19" t="s">
        <v>1996</v>
      </c>
      <c r="O141" s="19" t="s">
        <v>1927</v>
      </c>
      <c r="P141" s="20">
        <v>2014</v>
      </c>
      <c r="Q141" s="19" t="s">
        <v>2955</v>
      </c>
    </row>
    <row r="142" spans="1:18" x14ac:dyDescent="0.3">
      <c r="A142" s="19">
        <v>70</v>
      </c>
      <c r="B142" s="60" t="s">
        <v>67</v>
      </c>
      <c r="C142" s="89">
        <v>7</v>
      </c>
      <c r="D142" s="53" t="s">
        <v>4202</v>
      </c>
      <c r="E142" s="63" t="s">
        <v>5977</v>
      </c>
      <c r="F142" s="40" t="s">
        <v>13</v>
      </c>
      <c r="G142" s="40" t="s">
        <v>14</v>
      </c>
      <c r="H142" s="34"/>
      <c r="I142" s="55" t="s">
        <v>5833</v>
      </c>
      <c r="J142" s="55" t="s">
        <v>4047</v>
      </c>
      <c r="O142" s="20" t="s">
        <v>6017</v>
      </c>
      <c r="P142" s="20">
        <v>2012</v>
      </c>
      <c r="Q142" s="19" t="s">
        <v>4218</v>
      </c>
    </row>
    <row r="143" spans="1:18" x14ac:dyDescent="0.3">
      <c r="A143" s="19">
        <v>1717</v>
      </c>
      <c r="B143" s="34" t="s">
        <v>93</v>
      </c>
      <c r="C143" s="89">
        <v>13</v>
      </c>
      <c r="D143" s="53" t="s">
        <v>3160</v>
      </c>
      <c r="E143" s="63" t="s">
        <v>5977</v>
      </c>
      <c r="F143" s="40" t="s">
        <v>13</v>
      </c>
      <c r="G143" s="40" t="s">
        <v>14</v>
      </c>
      <c r="H143" s="33">
        <v>2015</v>
      </c>
      <c r="I143" s="53" t="s">
        <v>3167</v>
      </c>
      <c r="J143" s="58" t="s">
        <v>918</v>
      </c>
      <c r="L143" s="20" t="s">
        <v>3168</v>
      </c>
      <c r="O143" s="20" t="s">
        <v>3061</v>
      </c>
      <c r="P143" s="19">
        <v>2016</v>
      </c>
      <c r="Q143" s="19" t="s">
        <v>4218</v>
      </c>
    </row>
    <row r="144" spans="1:18" x14ac:dyDescent="0.3">
      <c r="A144" s="19">
        <v>1720</v>
      </c>
      <c r="B144" s="34" t="s">
        <v>93</v>
      </c>
      <c r="C144" s="89">
        <v>14</v>
      </c>
      <c r="D144" s="52" t="s">
        <v>3086</v>
      </c>
      <c r="E144" s="63" t="s">
        <v>5977</v>
      </c>
      <c r="F144" s="40" t="s">
        <v>13</v>
      </c>
      <c r="G144" s="40" t="s">
        <v>14</v>
      </c>
      <c r="H144" s="33">
        <v>2015</v>
      </c>
      <c r="I144" s="52" t="s">
        <v>3088</v>
      </c>
      <c r="J144" s="58" t="s">
        <v>918</v>
      </c>
      <c r="L144" s="19" t="s">
        <v>3087</v>
      </c>
      <c r="O144" s="20" t="s">
        <v>3061</v>
      </c>
      <c r="P144" s="19">
        <v>2016</v>
      </c>
      <c r="Q144" s="19" t="s">
        <v>4218</v>
      </c>
    </row>
    <row r="145" spans="1:18" x14ac:dyDescent="0.3">
      <c r="A145" s="19">
        <v>774</v>
      </c>
      <c r="B145" s="60" t="s">
        <v>93</v>
      </c>
      <c r="C145" s="88">
        <v>15</v>
      </c>
      <c r="D145" s="51" t="s">
        <v>4755</v>
      </c>
      <c r="E145" s="63" t="s">
        <v>5977</v>
      </c>
      <c r="F145" s="40" t="s">
        <v>13</v>
      </c>
      <c r="G145" s="40" t="s">
        <v>14</v>
      </c>
      <c r="H145" s="60"/>
      <c r="I145" s="51" t="s">
        <v>4756</v>
      </c>
      <c r="J145" s="51" t="s">
        <v>918</v>
      </c>
      <c r="K145" s="40"/>
      <c r="L145" s="40"/>
      <c r="M145" s="40"/>
      <c r="N145" s="40"/>
      <c r="O145" s="40" t="s">
        <v>4694</v>
      </c>
      <c r="P145" s="40">
        <v>2013</v>
      </c>
      <c r="Q145" s="22" t="s">
        <v>4293</v>
      </c>
      <c r="R145" s="40"/>
    </row>
    <row r="146" spans="1:18" x14ac:dyDescent="0.3">
      <c r="A146" s="19">
        <v>777</v>
      </c>
      <c r="B146" s="60" t="s">
        <v>93</v>
      </c>
      <c r="C146" s="88">
        <v>17</v>
      </c>
      <c r="D146" s="51" t="s">
        <v>4757</v>
      </c>
      <c r="E146" s="63" t="s">
        <v>5977</v>
      </c>
      <c r="F146" s="40" t="s">
        <v>13</v>
      </c>
      <c r="G146" s="40" t="s">
        <v>14</v>
      </c>
      <c r="H146" s="60"/>
      <c r="I146" s="51" t="s">
        <v>4758</v>
      </c>
      <c r="J146" s="51" t="s">
        <v>918</v>
      </c>
      <c r="K146" s="40"/>
      <c r="L146" s="40"/>
      <c r="M146" s="40"/>
      <c r="N146" s="40"/>
      <c r="O146" s="40" t="s">
        <v>4694</v>
      </c>
      <c r="P146" s="40">
        <v>2013</v>
      </c>
      <c r="Q146" s="22" t="s">
        <v>4293</v>
      </c>
      <c r="R146" s="40"/>
    </row>
    <row r="147" spans="1:18" x14ac:dyDescent="0.3">
      <c r="A147" s="19">
        <v>544</v>
      </c>
      <c r="B147" s="26" t="s">
        <v>912</v>
      </c>
      <c r="C147" s="90">
        <v>20</v>
      </c>
      <c r="D147" s="63" t="s">
        <v>5192</v>
      </c>
      <c r="E147" s="63" t="s">
        <v>5977</v>
      </c>
      <c r="F147" s="40" t="s">
        <v>13</v>
      </c>
      <c r="G147" s="40" t="s">
        <v>14</v>
      </c>
      <c r="H147" s="26"/>
      <c r="I147" s="63" t="s">
        <v>947</v>
      </c>
      <c r="J147" s="63" t="s">
        <v>947</v>
      </c>
      <c r="K147" s="40"/>
      <c r="L147" s="40"/>
      <c r="M147" s="40"/>
      <c r="N147" s="40"/>
      <c r="O147" s="40" t="s">
        <v>4843</v>
      </c>
      <c r="P147" s="40">
        <v>2013</v>
      </c>
      <c r="Q147" s="22" t="s">
        <v>4293</v>
      </c>
      <c r="R147" s="40"/>
    </row>
    <row r="148" spans="1:18" x14ac:dyDescent="0.3">
      <c r="A148" s="19">
        <v>1836</v>
      </c>
      <c r="B148" s="34" t="s">
        <v>912</v>
      </c>
      <c r="C148" s="89">
        <v>21</v>
      </c>
      <c r="D148" s="37" t="s">
        <v>3271</v>
      </c>
      <c r="E148" s="63" t="s">
        <v>5977</v>
      </c>
      <c r="F148" s="40" t="s">
        <v>13</v>
      </c>
      <c r="G148" s="40" t="s">
        <v>14</v>
      </c>
      <c r="H148" s="36">
        <v>1959</v>
      </c>
      <c r="I148" s="37" t="s">
        <v>947</v>
      </c>
      <c r="J148" s="37" t="s">
        <v>947</v>
      </c>
      <c r="L148" s="22" t="s">
        <v>3330</v>
      </c>
      <c r="M148" s="20" t="s">
        <v>3380</v>
      </c>
      <c r="O148" s="20" t="s">
        <v>3321</v>
      </c>
      <c r="P148" s="19">
        <v>2016</v>
      </c>
      <c r="Q148" s="19" t="s">
        <v>4218</v>
      </c>
    </row>
    <row r="149" spans="1:18" x14ac:dyDescent="0.3">
      <c r="A149" s="19">
        <v>546</v>
      </c>
      <c r="B149" s="26" t="s">
        <v>912</v>
      </c>
      <c r="C149" s="90">
        <v>22</v>
      </c>
      <c r="D149" s="63" t="s">
        <v>5194</v>
      </c>
      <c r="E149" s="63" t="s">
        <v>5977</v>
      </c>
      <c r="F149" s="40" t="s">
        <v>13</v>
      </c>
      <c r="G149" s="40" t="s">
        <v>14</v>
      </c>
      <c r="H149" s="26">
        <v>1959</v>
      </c>
      <c r="I149" s="63" t="s">
        <v>947</v>
      </c>
      <c r="J149" s="63" t="s">
        <v>947</v>
      </c>
      <c r="K149" s="40"/>
      <c r="L149" s="40"/>
      <c r="M149" s="40"/>
      <c r="N149" s="40"/>
      <c r="O149" s="40" t="s">
        <v>4843</v>
      </c>
      <c r="P149" s="40">
        <v>2013</v>
      </c>
      <c r="Q149" s="22" t="s">
        <v>4293</v>
      </c>
      <c r="R149" s="40"/>
    </row>
    <row r="150" spans="1:18" x14ac:dyDescent="0.3">
      <c r="A150" s="19">
        <v>564</v>
      </c>
      <c r="B150" s="26" t="s">
        <v>93</v>
      </c>
      <c r="C150" s="90">
        <v>31</v>
      </c>
      <c r="D150" s="63" t="s">
        <v>4917</v>
      </c>
      <c r="E150" s="63" t="s">
        <v>5977</v>
      </c>
      <c r="F150" s="40" t="s">
        <v>13</v>
      </c>
      <c r="G150" s="40" t="s">
        <v>14</v>
      </c>
      <c r="H150" s="26">
        <v>1986</v>
      </c>
      <c r="I150" s="55" t="s">
        <v>4915</v>
      </c>
      <c r="J150" s="63" t="s">
        <v>2035</v>
      </c>
      <c r="K150" s="40"/>
      <c r="L150" s="40"/>
      <c r="M150" s="40"/>
      <c r="N150" s="40"/>
      <c r="O150" s="40" t="s">
        <v>4843</v>
      </c>
      <c r="P150" s="40">
        <v>2013</v>
      </c>
      <c r="Q150" s="22" t="s">
        <v>4293</v>
      </c>
      <c r="R150" s="40"/>
    </row>
    <row r="151" spans="1:18" x14ac:dyDescent="0.3">
      <c r="A151" s="19">
        <v>782</v>
      </c>
      <c r="B151" s="60" t="s">
        <v>93</v>
      </c>
      <c r="C151" s="88">
        <v>34</v>
      </c>
      <c r="D151" s="51" t="s">
        <v>4759</v>
      </c>
      <c r="E151" s="63" t="s">
        <v>5977</v>
      </c>
      <c r="F151" s="40" t="s">
        <v>13</v>
      </c>
      <c r="G151" s="40" t="s">
        <v>14</v>
      </c>
      <c r="H151" s="60"/>
      <c r="I151" s="51" t="s">
        <v>4760</v>
      </c>
      <c r="J151" s="51" t="s">
        <v>918</v>
      </c>
      <c r="K151" s="40"/>
      <c r="L151" s="40"/>
      <c r="M151" s="40"/>
      <c r="N151" s="40"/>
      <c r="O151" s="40" t="s">
        <v>4694</v>
      </c>
      <c r="P151" s="40">
        <v>2013</v>
      </c>
      <c r="Q151" s="22" t="s">
        <v>4293</v>
      </c>
      <c r="R151" s="40"/>
    </row>
    <row r="152" spans="1:18" x14ac:dyDescent="0.3">
      <c r="A152" s="19">
        <v>1038</v>
      </c>
      <c r="B152" s="33" t="s">
        <v>93</v>
      </c>
      <c r="C152" s="89">
        <v>44</v>
      </c>
      <c r="D152" s="52" t="s">
        <v>5749</v>
      </c>
      <c r="E152" s="63" t="s">
        <v>5977</v>
      </c>
      <c r="F152" s="40" t="s">
        <v>13</v>
      </c>
      <c r="G152" s="40" t="s">
        <v>14</v>
      </c>
      <c r="H152" s="34"/>
      <c r="I152" s="55" t="s">
        <v>3937</v>
      </c>
      <c r="J152" s="55" t="s">
        <v>933</v>
      </c>
      <c r="O152" s="20" t="s">
        <v>3928</v>
      </c>
      <c r="P152" s="20">
        <v>2014</v>
      </c>
      <c r="Q152" s="19" t="s">
        <v>4218</v>
      </c>
    </row>
    <row r="153" spans="1:18" x14ac:dyDescent="0.3">
      <c r="A153" s="19">
        <v>1790</v>
      </c>
      <c r="B153" s="34" t="s">
        <v>93</v>
      </c>
      <c r="C153" s="89">
        <v>54</v>
      </c>
      <c r="D153" s="52" t="s">
        <v>3147</v>
      </c>
      <c r="E153" s="63" t="s">
        <v>5977</v>
      </c>
      <c r="F153" s="40" t="s">
        <v>13</v>
      </c>
      <c r="G153" s="40" t="s">
        <v>14</v>
      </c>
      <c r="H153" s="33">
        <v>2015</v>
      </c>
      <c r="I153" s="53" t="s">
        <v>3159</v>
      </c>
      <c r="J153" s="58" t="s">
        <v>918</v>
      </c>
      <c r="L153" s="19" t="s">
        <v>3154</v>
      </c>
      <c r="O153" s="20" t="s">
        <v>3061</v>
      </c>
      <c r="P153" s="19">
        <v>2016</v>
      </c>
      <c r="Q153" s="19" t="s">
        <v>4218</v>
      </c>
    </row>
    <row r="154" spans="1:18" x14ac:dyDescent="0.3">
      <c r="A154" s="19">
        <v>2412</v>
      </c>
      <c r="B154" s="33" t="s">
        <v>93</v>
      </c>
      <c r="C154" s="89">
        <v>55</v>
      </c>
      <c r="D154" s="52" t="s">
        <v>1088</v>
      </c>
      <c r="E154" s="63" t="s">
        <v>5977</v>
      </c>
      <c r="F154" s="40" t="s">
        <v>13</v>
      </c>
      <c r="G154" s="40" t="s">
        <v>14</v>
      </c>
      <c r="H154" s="33">
        <v>2014</v>
      </c>
      <c r="I154" s="52" t="s">
        <v>1075</v>
      </c>
      <c r="J154" s="58" t="s">
        <v>918</v>
      </c>
      <c r="O154" s="19" t="s">
        <v>2995</v>
      </c>
      <c r="P154" s="20">
        <v>2017</v>
      </c>
      <c r="Q154" s="19" t="s">
        <v>2955</v>
      </c>
    </row>
    <row r="155" spans="1:18" x14ac:dyDescent="0.3">
      <c r="A155" s="19">
        <v>779</v>
      </c>
      <c r="B155" s="60" t="s">
        <v>93</v>
      </c>
      <c r="C155" s="88">
        <v>18</v>
      </c>
      <c r="D155" s="51" t="s">
        <v>4751</v>
      </c>
      <c r="E155" s="53" t="s">
        <v>5414</v>
      </c>
      <c r="F155" s="40" t="s">
        <v>13</v>
      </c>
      <c r="G155" s="40" t="s">
        <v>14</v>
      </c>
      <c r="H155" s="60"/>
      <c r="I155" s="51" t="s">
        <v>4721</v>
      </c>
      <c r="J155" s="51" t="s">
        <v>918</v>
      </c>
      <c r="K155" s="40"/>
      <c r="L155" s="40"/>
      <c r="M155" s="40"/>
      <c r="N155" s="40"/>
      <c r="O155" s="40" t="s">
        <v>4694</v>
      </c>
      <c r="P155" s="40">
        <v>2013</v>
      </c>
      <c r="Q155" s="22" t="s">
        <v>4293</v>
      </c>
      <c r="R155" s="40"/>
    </row>
    <row r="156" spans="1:18" x14ac:dyDescent="0.3">
      <c r="A156" s="19">
        <v>48</v>
      </c>
      <c r="B156" s="34" t="s">
        <v>12</v>
      </c>
      <c r="C156" s="88" t="s">
        <v>4313</v>
      </c>
      <c r="D156" s="53" t="s">
        <v>4270</v>
      </c>
      <c r="E156" s="53" t="s">
        <v>5414</v>
      </c>
      <c r="F156" s="19" t="s">
        <v>13</v>
      </c>
      <c r="G156" s="19" t="s">
        <v>14</v>
      </c>
      <c r="H156" s="32"/>
      <c r="I156" s="55" t="s">
        <v>955</v>
      </c>
      <c r="J156" s="55" t="s">
        <v>3024</v>
      </c>
      <c r="O156" s="20" t="s">
        <v>4279</v>
      </c>
      <c r="P156" s="20">
        <v>2012</v>
      </c>
      <c r="Q156" s="20" t="s">
        <v>4218</v>
      </c>
    </row>
    <row r="157" spans="1:18" x14ac:dyDescent="0.3">
      <c r="A157" s="19">
        <v>768</v>
      </c>
      <c r="B157" s="60" t="s">
        <v>93</v>
      </c>
      <c r="C157" s="88">
        <v>14</v>
      </c>
      <c r="D157" s="51" t="s">
        <v>2656</v>
      </c>
      <c r="E157" s="51" t="s">
        <v>4732</v>
      </c>
      <c r="F157" s="40" t="s">
        <v>2962</v>
      </c>
      <c r="G157" s="40" t="s">
        <v>2963</v>
      </c>
      <c r="H157" s="60"/>
      <c r="I157" s="51" t="s">
        <v>4733</v>
      </c>
      <c r="J157" s="51" t="s">
        <v>918</v>
      </c>
      <c r="K157" s="40"/>
      <c r="L157" s="40"/>
      <c r="M157" s="40"/>
      <c r="N157" s="40"/>
      <c r="O157" s="40" t="s">
        <v>4694</v>
      </c>
      <c r="P157" s="40">
        <v>2013</v>
      </c>
      <c r="Q157" s="22" t="s">
        <v>4293</v>
      </c>
      <c r="R157" s="40"/>
    </row>
    <row r="158" spans="1:18" x14ac:dyDescent="0.3">
      <c r="A158" s="19">
        <v>670</v>
      </c>
      <c r="B158" s="26" t="s">
        <v>93</v>
      </c>
      <c r="C158" s="90">
        <v>44</v>
      </c>
      <c r="D158" s="63" t="s">
        <v>4963</v>
      </c>
      <c r="E158" s="51" t="s">
        <v>4732</v>
      </c>
      <c r="F158" s="40" t="s">
        <v>2962</v>
      </c>
      <c r="G158" s="40" t="s">
        <v>2963</v>
      </c>
      <c r="H158" s="26"/>
      <c r="I158" s="55" t="s">
        <v>4964</v>
      </c>
      <c r="J158" s="63" t="s">
        <v>918</v>
      </c>
      <c r="K158" s="40"/>
      <c r="L158" s="40"/>
      <c r="M158" s="40"/>
      <c r="N158" s="40"/>
      <c r="O158" s="40" t="s">
        <v>4843</v>
      </c>
      <c r="P158" s="40">
        <v>2013</v>
      </c>
      <c r="Q158" s="22" t="s">
        <v>4293</v>
      </c>
      <c r="R158" s="40"/>
    </row>
    <row r="159" spans="1:18" x14ac:dyDescent="0.3">
      <c r="A159" s="19">
        <v>3042</v>
      </c>
      <c r="B159" s="33" t="s">
        <v>93</v>
      </c>
      <c r="C159" s="89">
        <v>14</v>
      </c>
      <c r="D159" s="52" t="s">
        <v>683</v>
      </c>
      <c r="E159" s="52" t="s">
        <v>5932</v>
      </c>
      <c r="F159" s="19" t="s">
        <v>684</v>
      </c>
      <c r="G159" s="19" t="s">
        <v>2125</v>
      </c>
      <c r="H159" s="33">
        <v>2014</v>
      </c>
      <c r="I159" s="52" t="s">
        <v>685</v>
      </c>
      <c r="J159" s="58" t="s">
        <v>2476</v>
      </c>
      <c r="K159" s="19" t="s">
        <v>686</v>
      </c>
      <c r="O159" s="19" t="s">
        <v>687</v>
      </c>
      <c r="P159" s="20">
        <v>2018</v>
      </c>
      <c r="Q159" s="19" t="s">
        <v>2955</v>
      </c>
    </row>
    <row r="160" spans="1:18" x14ac:dyDescent="0.3">
      <c r="A160" s="19">
        <v>1810</v>
      </c>
      <c r="B160" s="34" t="s">
        <v>12</v>
      </c>
      <c r="C160" s="89">
        <v>1</v>
      </c>
      <c r="D160" s="53" t="s">
        <v>974</v>
      </c>
      <c r="E160" s="52" t="s">
        <v>2375</v>
      </c>
      <c r="F160" s="19" t="s">
        <v>950</v>
      </c>
      <c r="G160" s="19" t="s">
        <v>951</v>
      </c>
      <c r="H160" s="33">
        <v>2003</v>
      </c>
      <c r="I160" s="53" t="s">
        <v>910</v>
      </c>
      <c r="J160" s="58" t="s">
        <v>910</v>
      </c>
      <c r="K160" s="19" t="s">
        <v>3026</v>
      </c>
      <c r="L160" s="19" t="s">
        <v>1049</v>
      </c>
      <c r="M160" s="19" t="s">
        <v>1050</v>
      </c>
      <c r="O160" s="19" t="s">
        <v>3045</v>
      </c>
      <c r="P160" s="19">
        <v>2016</v>
      </c>
      <c r="Q160" s="19" t="s">
        <v>4218</v>
      </c>
    </row>
    <row r="161" spans="1:18" x14ac:dyDescent="0.3">
      <c r="A161" s="19">
        <v>2646</v>
      </c>
      <c r="B161" s="33" t="s">
        <v>912</v>
      </c>
      <c r="C161" s="89">
        <v>19</v>
      </c>
      <c r="D161" s="52" t="s">
        <v>2441</v>
      </c>
      <c r="E161" s="52" t="s">
        <v>2375</v>
      </c>
      <c r="F161" s="19" t="s">
        <v>950</v>
      </c>
      <c r="G161" s="19" t="s">
        <v>951</v>
      </c>
      <c r="H161" s="33">
        <v>1980</v>
      </c>
      <c r="I161" s="52" t="s">
        <v>2356</v>
      </c>
      <c r="J161" s="58" t="s">
        <v>2356</v>
      </c>
      <c r="L161" s="19" t="s">
        <v>2442</v>
      </c>
      <c r="M161" s="19" t="s">
        <v>2443</v>
      </c>
      <c r="O161" s="19" t="s">
        <v>2337</v>
      </c>
      <c r="P161" s="20">
        <v>2017</v>
      </c>
      <c r="Q161" s="19" t="s">
        <v>2955</v>
      </c>
    </row>
    <row r="162" spans="1:18" x14ac:dyDescent="0.3">
      <c r="A162" s="19">
        <v>2659</v>
      </c>
      <c r="B162" s="33" t="s">
        <v>12</v>
      </c>
      <c r="C162" s="89">
        <v>27</v>
      </c>
      <c r="D162" s="52" t="s">
        <v>2374</v>
      </c>
      <c r="E162" s="52" t="s">
        <v>2375</v>
      </c>
      <c r="F162" s="19" t="s">
        <v>950</v>
      </c>
      <c r="G162" s="19" t="s">
        <v>951</v>
      </c>
      <c r="H162" s="33">
        <v>2002</v>
      </c>
      <c r="I162" s="52" t="s">
        <v>1924</v>
      </c>
      <c r="J162" s="58" t="s">
        <v>1924</v>
      </c>
      <c r="L162" s="19" t="s">
        <v>2376</v>
      </c>
      <c r="M162" s="19" t="s">
        <v>2377</v>
      </c>
      <c r="O162" s="19" t="s">
        <v>2337</v>
      </c>
      <c r="P162" s="20">
        <v>2017</v>
      </c>
      <c r="Q162" s="19" t="s">
        <v>2955</v>
      </c>
    </row>
    <row r="163" spans="1:18" x14ac:dyDescent="0.3">
      <c r="A163" s="19">
        <v>2680</v>
      </c>
      <c r="B163" s="33" t="s">
        <v>93</v>
      </c>
      <c r="C163" s="89">
        <v>31</v>
      </c>
      <c r="D163" s="52">
        <v>2.1</v>
      </c>
      <c r="E163" s="52" t="s">
        <v>2375</v>
      </c>
      <c r="F163" s="19" t="s">
        <v>950</v>
      </c>
      <c r="G163" s="19" t="s">
        <v>951</v>
      </c>
      <c r="H163" s="33">
        <v>2014</v>
      </c>
      <c r="I163" s="52" t="s">
        <v>2356</v>
      </c>
      <c r="J163" s="58" t="s">
        <v>2356</v>
      </c>
      <c r="L163" s="19" t="s">
        <v>2628</v>
      </c>
      <c r="M163" s="19" t="s">
        <v>2629</v>
      </c>
      <c r="O163" s="19" t="s">
        <v>2337</v>
      </c>
      <c r="P163" s="20">
        <v>2017</v>
      </c>
      <c r="Q163" s="19" t="s">
        <v>2955</v>
      </c>
    </row>
    <row r="164" spans="1:18" x14ac:dyDescent="0.3">
      <c r="A164" s="19">
        <v>802</v>
      </c>
      <c r="B164" s="60" t="s">
        <v>12</v>
      </c>
      <c r="C164" s="88">
        <v>1</v>
      </c>
      <c r="D164" s="51" t="s">
        <v>5924</v>
      </c>
      <c r="E164" s="53" t="s">
        <v>5962</v>
      </c>
      <c r="F164" s="40" t="s">
        <v>950</v>
      </c>
      <c r="G164" s="40" t="s">
        <v>4607</v>
      </c>
      <c r="H164" s="60">
        <v>2001</v>
      </c>
      <c r="I164" s="51" t="s">
        <v>910</v>
      </c>
      <c r="J164" s="51" t="s">
        <v>910</v>
      </c>
      <c r="K164" s="40"/>
      <c r="L164" s="40"/>
      <c r="M164" s="40"/>
      <c r="N164" s="40"/>
      <c r="O164" s="40" t="s">
        <v>4770</v>
      </c>
      <c r="P164" s="40">
        <v>2013</v>
      </c>
      <c r="Q164" s="22" t="s">
        <v>4293</v>
      </c>
      <c r="R164" s="40"/>
    </row>
    <row r="165" spans="1:18" x14ac:dyDescent="0.3">
      <c r="A165" s="19">
        <v>1015</v>
      </c>
      <c r="B165" s="33" t="s">
        <v>93</v>
      </c>
      <c r="C165" s="89">
        <v>15</v>
      </c>
      <c r="D165" s="52" t="s">
        <v>5749</v>
      </c>
      <c r="E165" s="53" t="s">
        <v>5962</v>
      </c>
      <c r="F165" s="19" t="s">
        <v>950</v>
      </c>
      <c r="G165" s="19" t="s">
        <v>951</v>
      </c>
      <c r="H165" s="34"/>
      <c r="I165" s="55" t="s">
        <v>3938</v>
      </c>
      <c r="J165" s="55" t="s">
        <v>933</v>
      </c>
      <c r="O165" s="20" t="s">
        <v>3928</v>
      </c>
      <c r="P165" s="20">
        <v>2014</v>
      </c>
      <c r="Q165" s="19" t="s">
        <v>4218</v>
      </c>
    </row>
    <row r="166" spans="1:18" x14ac:dyDescent="0.3">
      <c r="A166" s="19">
        <v>1830</v>
      </c>
      <c r="B166" s="34" t="s">
        <v>93</v>
      </c>
      <c r="C166" s="89">
        <v>19</v>
      </c>
      <c r="D166" s="37" t="s">
        <v>3295</v>
      </c>
      <c r="E166" s="53" t="s">
        <v>5962</v>
      </c>
      <c r="F166" s="19" t="s">
        <v>950</v>
      </c>
      <c r="G166" s="19" t="s">
        <v>951</v>
      </c>
      <c r="H166" s="36">
        <v>1992</v>
      </c>
      <c r="I166" s="37" t="s">
        <v>2356</v>
      </c>
      <c r="J166" s="58" t="s">
        <v>2356</v>
      </c>
      <c r="L166" s="22" t="s">
        <v>3353</v>
      </c>
      <c r="M166" s="22" t="s">
        <v>3407</v>
      </c>
      <c r="O166" s="20" t="s">
        <v>3321</v>
      </c>
      <c r="P166" s="19">
        <v>2016</v>
      </c>
      <c r="Q166" s="19" t="s">
        <v>4218</v>
      </c>
    </row>
    <row r="167" spans="1:18" x14ac:dyDescent="0.3">
      <c r="A167" s="19">
        <v>450</v>
      </c>
      <c r="B167" s="26" t="s">
        <v>12</v>
      </c>
      <c r="C167" s="90">
        <v>1</v>
      </c>
      <c r="D167" s="63" t="s">
        <v>5169</v>
      </c>
      <c r="E167" s="63" t="s">
        <v>5978</v>
      </c>
      <c r="F167" s="19" t="s">
        <v>950</v>
      </c>
      <c r="G167" s="19" t="s">
        <v>951</v>
      </c>
      <c r="H167" s="26">
        <v>2003</v>
      </c>
      <c r="I167" s="55" t="s">
        <v>5170</v>
      </c>
      <c r="J167" s="63" t="s">
        <v>910</v>
      </c>
      <c r="K167" s="40"/>
      <c r="L167" s="40"/>
      <c r="M167" s="40"/>
      <c r="N167" s="40"/>
      <c r="O167" s="40" t="s">
        <v>4843</v>
      </c>
      <c r="P167" s="40">
        <v>2013</v>
      </c>
      <c r="Q167" s="22" t="s">
        <v>4293</v>
      </c>
      <c r="R167" s="40"/>
    </row>
    <row r="168" spans="1:18" x14ac:dyDescent="0.3">
      <c r="A168" s="19">
        <v>541</v>
      </c>
      <c r="B168" s="26" t="s">
        <v>912</v>
      </c>
      <c r="C168" s="90">
        <v>19</v>
      </c>
      <c r="D168" s="63" t="s">
        <v>5188</v>
      </c>
      <c r="E168" s="63" t="s">
        <v>5978</v>
      </c>
      <c r="F168" s="19" t="s">
        <v>950</v>
      </c>
      <c r="G168" s="19" t="s">
        <v>951</v>
      </c>
      <c r="H168" s="26">
        <v>1993</v>
      </c>
      <c r="I168" s="63" t="s">
        <v>2356</v>
      </c>
      <c r="J168" s="63" t="s">
        <v>2356</v>
      </c>
      <c r="K168" s="40"/>
      <c r="L168" s="40"/>
      <c r="M168" s="40"/>
      <c r="N168" s="40"/>
      <c r="O168" s="40" t="s">
        <v>4843</v>
      </c>
      <c r="P168" s="40">
        <v>2013</v>
      </c>
      <c r="Q168" s="22" t="s">
        <v>4293</v>
      </c>
      <c r="R168" s="40"/>
    </row>
    <row r="169" spans="1:18" x14ac:dyDescent="0.3">
      <c r="A169" s="19">
        <v>556</v>
      </c>
      <c r="B169" s="26" t="s">
        <v>12</v>
      </c>
      <c r="C169" s="90">
        <v>27</v>
      </c>
      <c r="D169" s="63" t="s">
        <v>5186</v>
      </c>
      <c r="E169" s="63" t="s">
        <v>5978</v>
      </c>
      <c r="F169" s="19" t="s">
        <v>950</v>
      </c>
      <c r="G169" s="19" t="s">
        <v>951</v>
      </c>
      <c r="H169" s="26">
        <v>2002</v>
      </c>
      <c r="I169" s="63" t="s">
        <v>1924</v>
      </c>
      <c r="J169" s="63" t="s">
        <v>1924</v>
      </c>
      <c r="K169" s="40"/>
      <c r="L169" s="40"/>
      <c r="M169" s="40"/>
      <c r="N169" s="40"/>
      <c r="O169" s="40" t="s">
        <v>4843</v>
      </c>
      <c r="P169" s="40">
        <v>2013</v>
      </c>
      <c r="Q169" s="22" t="s">
        <v>4293</v>
      </c>
      <c r="R169" s="40"/>
    </row>
    <row r="170" spans="1:18" x14ac:dyDescent="0.3">
      <c r="A170" s="19">
        <v>565</v>
      </c>
      <c r="B170" s="26" t="s">
        <v>93</v>
      </c>
      <c r="C170" s="90">
        <v>31</v>
      </c>
      <c r="D170" s="63" t="s">
        <v>4918</v>
      </c>
      <c r="E170" s="63" t="s">
        <v>5978</v>
      </c>
      <c r="F170" s="19" t="s">
        <v>950</v>
      </c>
      <c r="G170" s="19" t="s">
        <v>951</v>
      </c>
      <c r="H170" s="26">
        <v>1993</v>
      </c>
      <c r="I170" s="63" t="s">
        <v>2356</v>
      </c>
      <c r="J170" s="63" t="s">
        <v>2356</v>
      </c>
      <c r="K170" s="40"/>
      <c r="L170" s="40"/>
      <c r="M170" s="40"/>
      <c r="N170" s="40"/>
      <c r="O170" s="40" t="s">
        <v>4843</v>
      </c>
      <c r="P170" s="40">
        <v>2013</v>
      </c>
      <c r="Q170" s="22" t="s">
        <v>4293</v>
      </c>
      <c r="R170" s="40"/>
    </row>
    <row r="171" spans="1:18" x14ac:dyDescent="0.3">
      <c r="A171" s="19">
        <v>2432</v>
      </c>
      <c r="B171" s="33" t="s">
        <v>12</v>
      </c>
      <c r="C171" s="89">
        <v>54</v>
      </c>
      <c r="D171" s="52" t="s">
        <v>2931</v>
      </c>
      <c r="E171" s="52" t="s">
        <v>2932</v>
      </c>
      <c r="F171" s="19" t="s">
        <v>950</v>
      </c>
      <c r="G171" s="19" t="s">
        <v>951</v>
      </c>
      <c r="I171" s="52" t="s">
        <v>190</v>
      </c>
      <c r="J171" s="58" t="s">
        <v>1924</v>
      </c>
      <c r="L171" s="19" t="s">
        <v>2933</v>
      </c>
      <c r="O171" s="19" t="s">
        <v>2922</v>
      </c>
      <c r="P171" s="20">
        <v>2017</v>
      </c>
      <c r="Q171" s="19" t="s">
        <v>2955</v>
      </c>
    </row>
    <row r="172" spans="1:18" x14ac:dyDescent="0.3">
      <c r="A172" s="19">
        <v>969</v>
      </c>
      <c r="B172" s="34" t="s">
        <v>93</v>
      </c>
      <c r="C172" s="89">
        <v>32</v>
      </c>
      <c r="D172" s="65" t="s">
        <v>3557</v>
      </c>
      <c r="E172" s="52" t="s">
        <v>5981</v>
      </c>
      <c r="F172" s="20" t="s">
        <v>2969</v>
      </c>
      <c r="G172" s="20" t="s">
        <v>2963</v>
      </c>
      <c r="H172" s="42">
        <v>1994</v>
      </c>
      <c r="I172" s="61" t="s">
        <v>3581</v>
      </c>
      <c r="J172" s="61" t="s">
        <v>928</v>
      </c>
      <c r="L172" s="22" t="s">
        <v>3839</v>
      </c>
      <c r="O172" s="19" t="s">
        <v>3582</v>
      </c>
      <c r="P172" s="20">
        <v>2014</v>
      </c>
      <c r="Q172" s="19" t="s">
        <v>4218</v>
      </c>
    </row>
    <row r="173" spans="1:18" x14ac:dyDescent="0.3">
      <c r="A173" s="19">
        <v>2759</v>
      </c>
      <c r="B173" s="33" t="s">
        <v>912</v>
      </c>
      <c r="C173" s="89">
        <v>60</v>
      </c>
      <c r="D173" s="52" t="s">
        <v>2511</v>
      </c>
      <c r="E173" s="52" t="s">
        <v>6016</v>
      </c>
      <c r="F173" s="19" t="s">
        <v>940</v>
      </c>
      <c r="G173" s="19" t="s">
        <v>941</v>
      </c>
      <c r="H173" s="33">
        <v>2013</v>
      </c>
      <c r="I173" s="52" t="s">
        <v>961</v>
      </c>
      <c r="J173" s="58" t="s">
        <v>961</v>
      </c>
      <c r="L173" s="19" t="s">
        <v>2512</v>
      </c>
      <c r="M173" s="19" t="s">
        <v>2513</v>
      </c>
      <c r="O173" s="19" t="s">
        <v>2337</v>
      </c>
      <c r="P173" s="20">
        <v>2017</v>
      </c>
      <c r="Q173" s="19" t="s">
        <v>2955</v>
      </c>
    </row>
    <row r="174" spans="1:18" x14ac:dyDescent="0.3">
      <c r="A174" s="19">
        <v>1016</v>
      </c>
      <c r="B174" s="33" t="s">
        <v>93</v>
      </c>
      <c r="C174" s="89">
        <v>15</v>
      </c>
      <c r="D174" s="52" t="s">
        <v>5749</v>
      </c>
      <c r="E174" s="53" t="s">
        <v>5972</v>
      </c>
      <c r="F174" s="20" t="s">
        <v>940</v>
      </c>
      <c r="G174" s="20" t="s">
        <v>941</v>
      </c>
      <c r="H174" s="34"/>
      <c r="I174" s="55" t="s">
        <v>3938</v>
      </c>
      <c r="J174" s="55" t="s">
        <v>933</v>
      </c>
      <c r="O174" s="20" t="s">
        <v>3928</v>
      </c>
      <c r="P174" s="20">
        <v>2014</v>
      </c>
      <c r="Q174" s="19" t="s">
        <v>4218</v>
      </c>
    </row>
    <row r="175" spans="1:18" x14ac:dyDescent="0.3">
      <c r="A175" s="19">
        <v>2420</v>
      </c>
      <c r="B175" s="33" t="s">
        <v>12</v>
      </c>
      <c r="C175" s="89">
        <v>4</v>
      </c>
      <c r="D175" s="52" t="s">
        <v>2923</v>
      </c>
      <c r="E175" s="52" t="s">
        <v>5982</v>
      </c>
      <c r="F175" s="19" t="s">
        <v>2924</v>
      </c>
      <c r="G175" s="19" t="s">
        <v>2925</v>
      </c>
      <c r="I175" s="52" t="s">
        <v>197</v>
      </c>
      <c r="J175" s="58" t="s">
        <v>1924</v>
      </c>
      <c r="L175" s="19" t="s">
        <v>2926</v>
      </c>
      <c r="O175" s="19" t="s">
        <v>2922</v>
      </c>
      <c r="P175" s="20">
        <v>2017</v>
      </c>
      <c r="Q175" s="19" t="s">
        <v>2955</v>
      </c>
    </row>
    <row r="176" spans="1:18" x14ac:dyDescent="0.3">
      <c r="A176" s="19">
        <v>2423</v>
      </c>
      <c r="B176" s="33" t="s">
        <v>93</v>
      </c>
      <c r="C176" s="89">
        <v>18</v>
      </c>
      <c r="D176" s="52" t="s">
        <v>2936</v>
      </c>
      <c r="E176" s="52" t="s">
        <v>5982</v>
      </c>
      <c r="F176" s="19" t="s">
        <v>2924</v>
      </c>
      <c r="G176" s="19" t="s">
        <v>2925</v>
      </c>
      <c r="I176" s="52" t="s">
        <v>197</v>
      </c>
      <c r="J176" s="58" t="s">
        <v>1924</v>
      </c>
      <c r="L176" s="19" t="s">
        <v>2937</v>
      </c>
      <c r="O176" s="19" t="s">
        <v>2922</v>
      </c>
      <c r="P176" s="20">
        <v>2017</v>
      </c>
      <c r="Q176" s="19" t="s">
        <v>2955</v>
      </c>
    </row>
    <row r="177" spans="1:18" x14ac:dyDescent="0.3">
      <c r="A177" s="19">
        <v>2906</v>
      </c>
      <c r="B177" s="33" t="s">
        <v>93</v>
      </c>
      <c r="C177" s="89">
        <v>17</v>
      </c>
      <c r="D177" s="52" t="s">
        <v>2221</v>
      </c>
      <c r="E177" s="52" t="s">
        <v>5983</v>
      </c>
      <c r="F177" s="19" t="s">
        <v>2969</v>
      </c>
      <c r="G177" s="19" t="s">
        <v>2963</v>
      </c>
      <c r="H177" s="33">
        <v>2011</v>
      </c>
      <c r="I177" s="52" t="s">
        <v>918</v>
      </c>
      <c r="J177" s="58" t="s">
        <v>918</v>
      </c>
      <c r="L177" s="19" t="s">
        <v>2222</v>
      </c>
      <c r="O177" s="19" t="s">
        <v>3002</v>
      </c>
      <c r="P177" s="22">
        <v>2018</v>
      </c>
      <c r="Q177" s="19" t="s">
        <v>2955</v>
      </c>
    </row>
    <row r="178" spans="1:18" x14ac:dyDescent="0.3">
      <c r="A178" s="19">
        <v>2941</v>
      </c>
      <c r="B178" s="33" t="s">
        <v>93</v>
      </c>
      <c r="C178" s="89">
        <v>44</v>
      </c>
      <c r="D178" s="52" t="s">
        <v>2225</v>
      </c>
      <c r="E178" s="52" t="s">
        <v>5983</v>
      </c>
      <c r="F178" s="19" t="s">
        <v>2969</v>
      </c>
      <c r="G178" s="19" t="s">
        <v>2963</v>
      </c>
      <c r="H178" s="33">
        <v>2006</v>
      </c>
      <c r="I178" s="52" t="s">
        <v>918</v>
      </c>
      <c r="J178" s="58" t="s">
        <v>918</v>
      </c>
      <c r="L178" s="19" t="s">
        <v>2226</v>
      </c>
      <c r="O178" s="19" t="s">
        <v>3002</v>
      </c>
      <c r="P178" s="22">
        <v>2018</v>
      </c>
      <c r="Q178" s="19" t="s">
        <v>2955</v>
      </c>
    </row>
    <row r="179" spans="1:18" x14ac:dyDescent="0.3">
      <c r="A179" s="19">
        <v>1005</v>
      </c>
      <c r="B179" s="34" t="s">
        <v>93</v>
      </c>
      <c r="C179" s="89">
        <v>14</v>
      </c>
      <c r="D179" s="52" t="s">
        <v>5749</v>
      </c>
      <c r="E179" s="53" t="s">
        <v>5984</v>
      </c>
      <c r="F179" s="20" t="s">
        <v>3946</v>
      </c>
      <c r="G179" s="20" t="s">
        <v>3942</v>
      </c>
      <c r="H179" s="34"/>
      <c r="I179" s="55" t="s">
        <v>3937</v>
      </c>
      <c r="J179" s="55" t="s">
        <v>933</v>
      </c>
      <c r="O179" s="20" t="s">
        <v>3928</v>
      </c>
      <c r="P179" s="20">
        <v>2014</v>
      </c>
      <c r="Q179" s="19" t="s">
        <v>4218</v>
      </c>
    </row>
    <row r="180" spans="1:18" x14ac:dyDescent="0.3">
      <c r="A180" s="19">
        <v>1019</v>
      </c>
      <c r="B180" s="33" t="s">
        <v>93</v>
      </c>
      <c r="C180" s="89">
        <v>15</v>
      </c>
      <c r="D180" s="52" t="s">
        <v>5749</v>
      </c>
      <c r="E180" s="53" t="s">
        <v>5984</v>
      </c>
      <c r="F180" s="20" t="s">
        <v>3946</v>
      </c>
      <c r="G180" s="20" t="s">
        <v>3942</v>
      </c>
      <c r="H180" s="34"/>
      <c r="I180" s="55" t="s">
        <v>3938</v>
      </c>
      <c r="J180" s="55" t="s">
        <v>933</v>
      </c>
      <c r="O180" s="20" t="s">
        <v>3928</v>
      </c>
      <c r="P180" s="20">
        <v>2014</v>
      </c>
      <c r="Q180" s="19" t="s">
        <v>4218</v>
      </c>
    </row>
    <row r="181" spans="1:18" x14ac:dyDescent="0.3">
      <c r="A181" s="19">
        <v>936</v>
      </c>
      <c r="B181" s="34" t="s">
        <v>93</v>
      </c>
      <c r="C181" s="89">
        <v>14</v>
      </c>
      <c r="D181" s="65" t="s">
        <v>3556</v>
      </c>
      <c r="E181" s="53" t="s">
        <v>5988</v>
      </c>
      <c r="F181" s="20" t="s">
        <v>2591</v>
      </c>
      <c r="G181" s="20" t="s">
        <v>2592</v>
      </c>
      <c r="H181" s="42">
        <v>1991</v>
      </c>
      <c r="I181" s="61" t="s">
        <v>3578</v>
      </c>
      <c r="J181" s="61" t="s">
        <v>928</v>
      </c>
      <c r="L181" s="22" t="s">
        <v>3838</v>
      </c>
      <c r="O181" s="19" t="s">
        <v>3582</v>
      </c>
      <c r="P181" s="20">
        <v>2014</v>
      </c>
      <c r="Q181" s="19" t="s">
        <v>4218</v>
      </c>
    </row>
    <row r="182" spans="1:18" x14ac:dyDescent="0.3">
      <c r="A182" s="19">
        <v>965</v>
      </c>
      <c r="B182" s="34" t="s">
        <v>93</v>
      </c>
      <c r="C182" s="89">
        <v>15</v>
      </c>
      <c r="D182" s="65" t="s">
        <v>3534</v>
      </c>
      <c r="E182" s="53" t="s">
        <v>5988</v>
      </c>
      <c r="F182" s="20" t="s">
        <v>2591</v>
      </c>
      <c r="G182" s="20" t="s">
        <v>2592</v>
      </c>
      <c r="H182" s="42">
        <v>1990</v>
      </c>
      <c r="I182" s="61" t="s">
        <v>3578</v>
      </c>
      <c r="J182" s="61" t="s">
        <v>928</v>
      </c>
      <c r="L182" s="22" t="s">
        <v>3818</v>
      </c>
      <c r="O182" s="19" t="s">
        <v>3582</v>
      </c>
      <c r="P182" s="20">
        <v>2014</v>
      </c>
      <c r="Q182" s="19" t="s">
        <v>4218</v>
      </c>
    </row>
    <row r="183" spans="1:18" x14ac:dyDescent="0.3">
      <c r="A183" s="19">
        <v>1612</v>
      </c>
      <c r="B183" s="60" t="s">
        <v>12</v>
      </c>
      <c r="C183" s="88">
        <v>1</v>
      </c>
      <c r="D183" s="51" t="s">
        <v>4372</v>
      </c>
      <c r="E183" s="51" t="s">
        <v>2902</v>
      </c>
      <c r="F183" s="40"/>
      <c r="G183" s="40"/>
      <c r="H183" s="60"/>
      <c r="I183" s="51" t="s">
        <v>4373</v>
      </c>
      <c r="J183" s="51" t="s">
        <v>5835</v>
      </c>
      <c r="K183" s="40"/>
      <c r="L183" s="40"/>
      <c r="M183" s="40"/>
      <c r="N183" s="40"/>
      <c r="O183" s="40" t="s">
        <v>4357</v>
      </c>
      <c r="P183" s="40">
        <v>2015</v>
      </c>
      <c r="Q183" s="22" t="s">
        <v>4293</v>
      </c>
      <c r="R183" s="40"/>
    </row>
    <row r="184" spans="1:18" x14ac:dyDescent="0.3">
      <c r="A184" s="19">
        <v>806</v>
      </c>
      <c r="B184" s="60" t="s">
        <v>12</v>
      </c>
      <c r="C184" s="88">
        <v>1</v>
      </c>
      <c r="D184" s="51" t="s">
        <v>4773</v>
      </c>
      <c r="E184" s="51" t="s">
        <v>4774</v>
      </c>
      <c r="F184" s="40"/>
      <c r="G184" s="40"/>
      <c r="H184" s="60">
        <v>2000</v>
      </c>
      <c r="I184" s="51" t="s">
        <v>4775</v>
      </c>
      <c r="J184" s="51" t="s">
        <v>4775</v>
      </c>
      <c r="K184" s="40"/>
      <c r="L184" s="40"/>
      <c r="M184" s="40"/>
      <c r="N184" s="40"/>
      <c r="O184" s="40" t="s">
        <v>4770</v>
      </c>
      <c r="P184" s="40">
        <v>2013</v>
      </c>
      <c r="Q184" s="22" t="s">
        <v>4293</v>
      </c>
      <c r="R184" s="40"/>
    </row>
    <row r="185" spans="1:18" x14ac:dyDescent="0.3">
      <c r="A185" s="19">
        <v>2766</v>
      </c>
      <c r="B185" s="33" t="s">
        <v>93</v>
      </c>
      <c r="C185" s="89">
        <v>33</v>
      </c>
      <c r="D185" s="52" t="s">
        <v>1909</v>
      </c>
      <c r="E185" s="52" t="s">
        <v>5991</v>
      </c>
      <c r="F185" s="19" t="s">
        <v>1910</v>
      </c>
      <c r="G185" s="19" t="s">
        <v>1911</v>
      </c>
      <c r="H185" s="33">
        <v>2015</v>
      </c>
      <c r="I185" s="52" t="s">
        <v>900</v>
      </c>
      <c r="J185" s="58" t="s">
        <v>900</v>
      </c>
      <c r="L185" s="19" t="s">
        <v>1912</v>
      </c>
      <c r="M185" s="19" t="s">
        <v>1913</v>
      </c>
      <c r="O185" s="19" t="s">
        <v>1914</v>
      </c>
      <c r="P185" s="20">
        <v>2018</v>
      </c>
      <c r="Q185" s="19" t="s">
        <v>2955</v>
      </c>
    </row>
    <row r="186" spans="1:18" x14ac:dyDescent="0.3">
      <c r="A186" s="19">
        <v>2768</v>
      </c>
      <c r="B186" s="33" t="s">
        <v>93</v>
      </c>
      <c r="C186" s="89">
        <v>34</v>
      </c>
      <c r="D186" s="52" t="s">
        <v>1915</v>
      </c>
      <c r="E186" s="52" t="s">
        <v>5991</v>
      </c>
      <c r="F186" s="19" t="s">
        <v>1910</v>
      </c>
      <c r="G186" s="19" t="s">
        <v>1911</v>
      </c>
      <c r="H186" s="33">
        <v>2016</v>
      </c>
      <c r="I186" s="52" t="s">
        <v>900</v>
      </c>
      <c r="J186" s="58" t="s">
        <v>900</v>
      </c>
      <c r="L186" s="19" t="s">
        <v>1916</v>
      </c>
      <c r="M186" s="19" t="s">
        <v>1917</v>
      </c>
      <c r="O186" s="19" t="s">
        <v>1914</v>
      </c>
      <c r="P186" s="20">
        <v>2018</v>
      </c>
      <c r="Q186" s="19" t="s">
        <v>2955</v>
      </c>
    </row>
    <row r="187" spans="1:18" x14ac:dyDescent="0.3">
      <c r="A187" s="19">
        <v>968</v>
      </c>
      <c r="B187" s="34" t="s">
        <v>93</v>
      </c>
      <c r="C187" s="89">
        <v>18</v>
      </c>
      <c r="D187" s="65" t="s">
        <v>3540</v>
      </c>
      <c r="E187" s="52" t="s">
        <v>5992</v>
      </c>
      <c r="F187" s="20" t="s">
        <v>3566</v>
      </c>
      <c r="G187" s="20" t="s">
        <v>3565</v>
      </c>
      <c r="H187" s="42">
        <v>1994</v>
      </c>
      <c r="I187" s="61" t="s">
        <v>3576</v>
      </c>
      <c r="J187" s="61" t="s">
        <v>928</v>
      </c>
      <c r="L187" s="22" t="s">
        <v>3824</v>
      </c>
      <c r="O187" s="19" t="s">
        <v>3582</v>
      </c>
      <c r="P187" s="20">
        <v>2014</v>
      </c>
      <c r="Q187" s="19" t="s">
        <v>4218</v>
      </c>
    </row>
    <row r="188" spans="1:18" x14ac:dyDescent="0.3">
      <c r="A188" s="19">
        <v>792</v>
      </c>
      <c r="B188" s="60" t="s">
        <v>93</v>
      </c>
      <c r="C188" s="88">
        <v>44</v>
      </c>
      <c r="D188" s="51" t="s">
        <v>4752</v>
      </c>
      <c r="E188" s="51" t="s">
        <v>5996</v>
      </c>
      <c r="F188" s="40" t="s">
        <v>4753</v>
      </c>
      <c r="G188" s="40" t="s">
        <v>2963</v>
      </c>
      <c r="H188" s="60"/>
      <c r="I188" s="51" t="s">
        <v>4754</v>
      </c>
      <c r="J188" s="51" t="s">
        <v>918</v>
      </c>
      <c r="K188" s="40"/>
      <c r="L188" s="40"/>
      <c r="M188" s="40"/>
      <c r="N188" s="40"/>
      <c r="O188" s="40" t="s">
        <v>4694</v>
      </c>
      <c r="P188" s="40">
        <v>2013</v>
      </c>
      <c r="Q188" s="22" t="s">
        <v>4293</v>
      </c>
      <c r="R188" s="40"/>
    </row>
    <row r="189" spans="1:18" x14ac:dyDescent="0.3">
      <c r="A189" s="19">
        <v>102</v>
      </c>
      <c r="B189" s="60" t="s">
        <v>67</v>
      </c>
      <c r="C189" s="89">
        <v>7</v>
      </c>
      <c r="D189" s="53" t="s">
        <v>4182</v>
      </c>
      <c r="E189" s="56" t="s">
        <v>5953</v>
      </c>
      <c r="F189" s="24" t="s">
        <v>4216</v>
      </c>
      <c r="G189" s="24" t="s">
        <v>941</v>
      </c>
      <c r="H189" s="34">
        <v>1980</v>
      </c>
      <c r="I189" s="55" t="s">
        <v>2993</v>
      </c>
      <c r="J189" s="55" t="s">
        <v>4047</v>
      </c>
      <c r="O189" s="20" t="s">
        <v>6017</v>
      </c>
      <c r="P189" s="20">
        <v>2012</v>
      </c>
      <c r="Q189" s="19" t="s">
        <v>4218</v>
      </c>
    </row>
    <row r="190" spans="1:18" x14ac:dyDescent="0.3">
      <c r="A190" s="19">
        <v>805</v>
      </c>
      <c r="B190" s="60" t="s">
        <v>12</v>
      </c>
      <c r="C190" s="88">
        <v>1</v>
      </c>
      <c r="D190" s="51" t="s">
        <v>4776</v>
      </c>
      <c r="E190" s="51" t="s">
        <v>1166</v>
      </c>
      <c r="F190" s="40"/>
      <c r="G190" s="40"/>
      <c r="H190" s="60">
        <v>2002</v>
      </c>
      <c r="I190" s="51" t="s">
        <v>4052</v>
      </c>
      <c r="J190" s="51" t="s">
        <v>4052</v>
      </c>
      <c r="K190" s="40"/>
      <c r="L190" s="40"/>
      <c r="M190" s="40"/>
      <c r="N190" s="40"/>
      <c r="O190" s="40" t="s">
        <v>4770</v>
      </c>
      <c r="P190" s="40">
        <v>2013</v>
      </c>
      <c r="Q190" s="22" t="s">
        <v>4293</v>
      </c>
      <c r="R190" s="40"/>
    </row>
    <row r="191" spans="1:18" x14ac:dyDescent="0.3">
      <c r="A191" s="19">
        <v>950</v>
      </c>
      <c r="B191" s="34" t="s">
        <v>93</v>
      </c>
      <c r="C191" s="89">
        <v>15</v>
      </c>
      <c r="D191" s="65" t="s">
        <v>3514</v>
      </c>
      <c r="E191" s="52" t="s">
        <v>1166</v>
      </c>
      <c r="H191" s="42">
        <v>1995</v>
      </c>
      <c r="I191" s="61" t="s">
        <v>3570</v>
      </c>
      <c r="J191" s="61" t="s">
        <v>928</v>
      </c>
      <c r="L191" s="19" t="s">
        <v>3798</v>
      </c>
      <c r="O191" s="19" t="s">
        <v>3582</v>
      </c>
      <c r="P191" s="20">
        <v>2014</v>
      </c>
      <c r="Q191" s="19" t="s">
        <v>4218</v>
      </c>
    </row>
    <row r="192" spans="1:18" x14ac:dyDescent="0.3">
      <c r="A192" s="19">
        <v>2229</v>
      </c>
      <c r="B192" s="33" t="s">
        <v>12</v>
      </c>
      <c r="C192" s="89">
        <v>25</v>
      </c>
      <c r="D192" s="52" t="s">
        <v>5434</v>
      </c>
      <c r="E192" s="52" t="s">
        <v>1166</v>
      </c>
      <c r="H192" s="33">
        <v>1980</v>
      </c>
      <c r="I192" s="52" t="s">
        <v>1051</v>
      </c>
      <c r="J192" s="58" t="s">
        <v>1051</v>
      </c>
      <c r="L192" s="19" t="s">
        <v>1168</v>
      </c>
      <c r="O192" s="19" t="s">
        <v>1149</v>
      </c>
      <c r="P192" s="20">
        <v>2017</v>
      </c>
      <c r="Q192" s="19" t="s">
        <v>2955</v>
      </c>
    </row>
    <row r="193" spans="1:26" x14ac:dyDescent="0.3">
      <c r="A193" s="19">
        <v>2641</v>
      </c>
      <c r="B193" s="33" t="s">
        <v>93</v>
      </c>
      <c r="C193" s="89">
        <v>18</v>
      </c>
      <c r="D193" s="52">
        <v>368</v>
      </c>
      <c r="E193" s="52" t="s">
        <v>5999</v>
      </c>
      <c r="F193" s="19" t="s">
        <v>13</v>
      </c>
      <c r="G193" s="19" t="s">
        <v>14</v>
      </c>
      <c r="H193" s="33">
        <v>2013</v>
      </c>
      <c r="I193" s="52" t="s">
        <v>961</v>
      </c>
      <c r="J193" s="58" t="s">
        <v>961</v>
      </c>
      <c r="L193" s="19" t="s">
        <v>2555</v>
      </c>
      <c r="M193" s="19" t="s">
        <v>2556</v>
      </c>
      <c r="O193" s="19" t="s">
        <v>2337</v>
      </c>
      <c r="P193" s="20">
        <v>2017</v>
      </c>
      <c r="Q193" s="19" t="s">
        <v>2955</v>
      </c>
    </row>
    <row r="194" spans="1:26" x14ac:dyDescent="0.3">
      <c r="A194" s="19">
        <v>8</v>
      </c>
      <c r="B194" s="34" t="s">
        <v>12</v>
      </c>
      <c r="C194" s="89">
        <v>1</v>
      </c>
      <c r="D194" s="53" t="s">
        <v>4243</v>
      </c>
      <c r="E194" s="51" t="s">
        <v>5995</v>
      </c>
      <c r="F194" s="23" t="s">
        <v>13</v>
      </c>
      <c r="G194" s="23" t="s">
        <v>14</v>
      </c>
      <c r="H194" s="32"/>
      <c r="I194" s="55" t="s">
        <v>4275</v>
      </c>
      <c r="J194" s="55" t="s">
        <v>4275</v>
      </c>
      <c r="O194" s="20" t="s">
        <v>4279</v>
      </c>
      <c r="P194" s="20">
        <v>2012</v>
      </c>
      <c r="Q194" s="20" t="s">
        <v>4218</v>
      </c>
    </row>
    <row r="195" spans="1:26" x14ac:dyDescent="0.3">
      <c r="A195" s="19">
        <v>2216</v>
      </c>
      <c r="B195" s="33" t="s">
        <v>12</v>
      </c>
      <c r="C195" s="89">
        <v>3</v>
      </c>
      <c r="D195" s="52" t="s">
        <v>5485</v>
      </c>
      <c r="E195" s="51" t="s">
        <v>5995</v>
      </c>
      <c r="F195" s="19" t="s">
        <v>13</v>
      </c>
      <c r="G195" s="19" t="s">
        <v>14</v>
      </c>
      <c r="H195" s="33">
        <v>1989</v>
      </c>
      <c r="I195" s="52" t="s">
        <v>1051</v>
      </c>
      <c r="J195" s="58" t="s">
        <v>1051</v>
      </c>
      <c r="L195" s="19" t="s">
        <v>1219</v>
      </c>
      <c r="O195" s="19" t="s">
        <v>1149</v>
      </c>
      <c r="P195" s="20">
        <v>2017</v>
      </c>
      <c r="Q195" s="19" t="s">
        <v>2955</v>
      </c>
    </row>
    <row r="196" spans="1:26" x14ac:dyDescent="0.3">
      <c r="A196" s="19">
        <v>35</v>
      </c>
      <c r="B196" s="34" t="s">
        <v>12</v>
      </c>
      <c r="C196" s="89">
        <v>4</v>
      </c>
      <c r="D196" s="53" t="s">
        <v>4259</v>
      </c>
      <c r="E196" s="51" t="s">
        <v>5995</v>
      </c>
      <c r="F196" s="23" t="s">
        <v>13</v>
      </c>
      <c r="G196" s="23" t="s">
        <v>14</v>
      </c>
      <c r="H196" s="32"/>
      <c r="I196" s="55" t="s">
        <v>955</v>
      </c>
      <c r="J196" s="55" t="s">
        <v>3024</v>
      </c>
      <c r="O196" s="20" t="s">
        <v>4279</v>
      </c>
      <c r="P196" s="20">
        <v>2012</v>
      </c>
      <c r="Q196" s="20" t="s">
        <v>4218</v>
      </c>
    </row>
    <row r="197" spans="1:26" x14ac:dyDescent="0.3">
      <c r="A197" s="19">
        <v>69</v>
      </c>
      <c r="B197" s="33" t="s">
        <v>67</v>
      </c>
      <c r="C197" s="89">
        <v>5</v>
      </c>
      <c r="D197" s="53" t="s">
        <v>4119</v>
      </c>
      <c r="E197" s="51" t="s">
        <v>5995</v>
      </c>
      <c r="F197" s="22" t="s">
        <v>13</v>
      </c>
      <c r="G197" s="22" t="s">
        <v>14</v>
      </c>
      <c r="H197" s="33">
        <v>1997</v>
      </c>
      <c r="I197" s="55" t="s">
        <v>1026</v>
      </c>
      <c r="J197" s="55" t="s">
        <v>4047</v>
      </c>
      <c r="O197" s="20" t="s">
        <v>6017</v>
      </c>
      <c r="P197" s="20">
        <v>2012</v>
      </c>
      <c r="Q197" s="19" t="s">
        <v>4218</v>
      </c>
    </row>
    <row r="198" spans="1:26" x14ac:dyDescent="0.3">
      <c r="A198" s="19">
        <v>1453</v>
      </c>
      <c r="B198" s="60" t="s">
        <v>67</v>
      </c>
      <c r="C198" s="88">
        <v>6</v>
      </c>
      <c r="D198" s="51" t="s">
        <v>4295</v>
      </c>
      <c r="E198" s="51" t="s">
        <v>5995</v>
      </c>
      <c r="F198" s="40" t="s">
        <v>13</v>
      </c>
      <c r="G198" s="40" t="s">
        <v>14</v>
      </c>
      <c r="H198" s="60"/>
      <c r="I198" s="51" t="s">
        <v>2434</v>
      </c>
      <c r="J198" s="51" t="s">
        <v>2434</v>
      </c>
      <c r="K198" s="40"/>
      <c r="L198" s="40"/>
      <c r="M198" s="40"/>
      <c r="N198" s="40"/>
      <c r="O198" s="40" t="s">
        <v>4292</v>
      </c>
      <c r="P198" s="40">
        <v>2015</v>
      </c>
      <c r="Q198" s="22" t="s">
        <v>4293</v>
      </c>
      <c r="R198" s="40"/>
    </row>
    <row r="199" spans="1:26" x14ac:dyDescent="0.3">
      <c r="A199" s="19">
        <v>46</v>
      </c>
      <c r="B199" s="34" t="s">
        <v>67</v>
      </c>
      <c r="C199" s="89">
        <v>7</v>
      </c>
      <c r="D199" s="53" t="s">
        <v>4272</v>
      </c>
      <c r="E199" s="51" t="s">
        <v>5995</v>
      </c>
      <c r="F199" s="23" t="s">
        <v>13</v>
      </c>
      <c r="G199" s="23" t="s">
        <v>14</v>
      </c>
      <c r="H199" s="32"/>
      <c r="I199" s="55" t="s">
        <v>4283</v>
      </c>
      <c r="J199" s="55" t="s">
        <v>4283</v>
      </c>
      <c r="O199" s="20" t="s">
        <v>4279</v>
      </c>
      <c r="P199" s="20">
        <v>2012</v>
      </c>
      <c r="Q199" s="20" t="s">
        <v>4218</v>
      </c>
    </row>
    <row r="200" spans="1:26" x14ac:dyDescent="0.3">
      <c r="A200" s="19">
        <v>478</v>
      </c>
      <c r="B200" s="26" t="s">
        <v>714</v>
      </c>
      <c r="C200" s="90">
        <v>10</v>
      </c>
      <c r="D200" s="63" t="s">
        <v>5233</v>
      </c>
      <c r="E200" s="51" t="s">
        <v>5995</v>
      </c>
      <c r="F200" s="40" t="s">
        <v>13</v>
      </c>
      <c r="G200" s="40" t="s">
        <v>14</v>
      </c>
      <c r="H200" s="26" t="s">
        <v>4845</v>
      </c>
      <c r="I200" s="63" t="s">
        <v>964</v>
      </c>
      <c r="J200" s="63" t="s">
        <v>964</v>
      </c>
      <c r="K200" s="40"/>
      <c r="L200" s="40"/>
      <c r="M200" s="40"/>
      <c r="N200" s="40"/>
      <c r="O200" s="40" t="s">
        <v>4843</v>
      </c>
      <c r="P200" s="40">
        <v>2013</v>
      </c>
      <c r="Q200" s="22" t="s">
        <v>4293</v>
      </c>
      <c r="R200" s="40"/>
    </row>
    <row r="201" spans="1:26" x14ac:dyDescent="0.3">
      <c r="A201" s="19">
        <v>479</v>
      </c>
      <c r="B201" s="26" t="s">
        <v>714</v>
      </c>
      <c r="C201" s="90">
        <v>11</v>
      </c>
      <c r="D201" s="63" t="s">
        <v>5239</v>
      </c>
      <c r="E201" s="51" t="s">
        <v>5995</v>
      </c>
      <c r="F201" s="40" t="s">
        <v>13</v>
      </c>
      <c r="G201" s="40" t="s">
        <v>14</v>
      </c>
      <c r="H201" s="26">
        <v>1978</v>
      </c>
      <c r="I201" s="55" t="s">
        <v>5240</v>
      </c>
      <c r="J201" s="63" t="s">
        <v>915</v>
      </c>
      <c r="K201" s="40"/>
      <c r="L201" s="40"/>
      <c r="M201" s="40"/>
      <c r="N201" s="40"/>
      <c r="O201" s="40" t="s">
        <v>4843</v>
      </c>
      <c r="P201" s="40">
        <v>2013</v>
      </c>
      <c r="Q201" s="22" t="s">
        <v>4293</v>
      </c>
      <c r="R201" s="40"/>
      <c r="Z201" s="20"/>
    </row>
    <row r="202" spans="1:26" x14ac:dyDescent="0.3">
      <c r="A202" s="19">
        <v>483</v>
      </c>
      <c r="B202" s="26" t="s">
        <v>93</v>
      </c>
      <c r="C202" s="90">
        <v>13</v>
      </c>
      <c r="D202" s="63" t="s">
        <v>4997</v>
      </c>
      <c r="E202" s="51" t="s">
        <v>5995</v>
      </c>
      <c r="F202" s="40" t="s">
        <v>13</v>
      </c>
      <c r="G202" s="40" t="s">
        <v>14</v>
      </c>
      <c r="H202" s="26">
        <v>2005</v>
      </c>
      <c r="I202" s="55" t="s">
        <v>4851</v>
      </c>
      <c r="J202" s="63" t="s">
        <v>924</v>
      </c>
      <c r="K202" s="40"/>
      <c r="L202" s="40"/>
      <c r="M202" s="40"/>
      <c r="N202" s="40"/>
      <c r="O202" s="40" t="s">
        <v>4843</v>
      </c>
      <c r="P202" s="40">
        <v>2013</v>
      </c>
      <c r="Q202" s="22" t="s">
        <v>4293</v>
      </c>
      <c r="R202" s="40"/>
    </row>
    <row r="203" spans="1:26" x14ac:dyDescent="0.3">
      <c r="A203" s="19">
        <v>52</v>
      </c>
      <c r="B203" s="34" t="s">
        <v>93</v>
      </c>
      <c r="C203" s="89">
        <v>14</v>
      </c>
      <c r="D203" s="53" t="s">
        <v>4219</v>
      </c>
      <c r="E203" s="51" t="s">
        <v>5995</v>
      </c>
      <c r="F203" s="23" t="s">
        <v>13</v>
      </c>
      <c r="G203" s="23" t="s">
        <v>14</v>
      </c>
      <c r="H203" s="33">
        <v>2010</v>
      </c>
      <c r="I203" s="55" t="s">
        <v>4228</v>
      </c>
      <c r="J203" s="55" t="s">
        <v>2486</v>
      </c>
      <c r="O203" s="20" t="s">
        <v>6018</v>
      </c>
      <c r="P203" s="20">
        <v>2012</v>
      </c>
      <c r="Q203" s="19" t="s">
        <v>4218</v>
      </c>
    </row>
    <row r="204" spans="1:26" x14ac:dyDescent="0.3">
      <c r="A204" s="19">
        <v>519</v>
      </c>
      <c r="B204" s="26" t="s">
        <v>93</v>
      </c>
      <c r="C204" s="90">
        <v>15</v>
      </c>
      <c r="D204" s="63" t="s">
        <v>4885</v>
      </c>
      <c r="E204" s="51" t="s">
        <v>5995</v>
      </c>
      <c r="F204" s="40" t="s">
        <v>13</v>
      </c>
      <c r="G204" s="40" t="s">
        <v>14</v>
      </c>
      <c r="H204" s="26" t="s">
        <v>4845</v>
      </c>
      <c r="I204" s="63" t="s">
        <v>933</v>
      </c>
      <c r="J204" s="63" t="s">
        <v>933</v>
      </c>
      <c r="K204" s="40"/>
      <c r="L204" s="40"/>
      <c r="M204" s="40"/>
      <c r="N204" s="40"/>
      <c r="O204" s="40" t="s">
        <v>4843</v>
      </c>
      <c r="P204" s="40">
        <v>2013</v>
      </c>
      <c r="Q204" s="22" t="s">
        <v>4293</v>
      </c>
      <c r="R204" s="40"/>
    </row>
    <row r="205" spans="1:26" x14ac:dyDescent="0.3">
      <c r="A205" s="19">
        <v>778</v>
      </c>
      <c r="B205" s="33" t="s">
        <v>93</v>
      </c>
      <c r="C205" s="88">
        <v>17</v>
      </c>
      <c r="D205" s="51" t="s">
        <v>4767</v>
      </c>
      <c r="E205" s="51" t="s">
        <v>5995</v>
      </c>
      <c r="F205" s="40" t="s">
        <v>13</v>
      </c>
      <c r="G205" s="40" t="s">
        <v>14</v>
      </c>
      <c r="H205" s="60"/>
      <c r="I205" s="51" t="s">
        <v>4725</v>
      </c>
      <c r="J205" s="51" t="s">
        <v>918</v>
      </c>
      <c r="K205" s="40"/>
      <c r="L205" s="40"/>
      <c r="M205" s="40"/>
      <c r="N205" s="40"/>
      <c r="O205" s="40" t="s">
        <v>4694</v>
      </c>
      <c r="P205" s="40">
        <v>2013</v>
      </c>
      <c r="Q205" s="22" t="s">
        <v>4293</v>
      </c>
      <c r="R205" s="40"/>
    </row>
    <row r="206" spans="1:26" x14ac:dyDescent="0.3">
      <c r="A206" s="19">
        <v>53</v>
      </c>
      <c r="B206" s="34" t="s">
        <v>93</v>
      </c>
      <c r="C206" s="89">
        <v>18</v>
      </c>
      <c r="D206" s="53" t="s">
        <v>4222</v>
      </c>
      <c r="E206" s="51" t="s">
        <v>5995</v>
      </c>
      <c r="F206" s="23" t="s">
        <v>13</v>
      </c>
      <c r="G206" s="23" t="s">
        <v>14</v>
      </c>
      <c r="H206" s="34">
        <v>2010</v>
      </c>
      <c r="I206" s="55" t="s">
        <v>4230</v>
      </c>
      <c r="J206" s="55" t="s">
        <v>2486</v>
      </c>
      <c r="O206" s="20" t="s">
        <v>6018</v>
      </c>
      <c r="P206" s="20">
        <v>2012</v>
      </c>
      <c r="Q206" s="19" t="s">
        <v>4218</v>
      </c>
    </row>
    <row r="207" spans="1:26" x14ac:dyDescent="0.3">
      <c r="A207" s="19">
        <v>2653</v>
      </c>
      <c r="B207" s="33" t="s">
        <v>912</v>
      </c>
      <c r="C207" s="89">
        <v>19</v>
      </c>
      <c r="D207" s="52">
        <v>6.2</v>
      </c>
      <c r="E207" s="51" t="s">
        <v>5995</v>
      </c>
      <c r="F207" s="19" t="s">
        <v>13</v>
      </c>
      <c r="G207" s="19" t="s">
        <v>14</v>
      </c>
      <c r="H207" s="33">
        <v>2014</v>
      </c>
      <c r="I207" s="52" t="s">
        <v>2356</v>
      </c>
      <c r="J207" s="58" t="s">
        <v>2356</v>
      </c>
      <c r="L207" s="19" t="s">
        <v>2635</v>
      </c>
      <c r="M207" s="19" t="s">
        <v>2636</v>
      </c>
      <c r="O207" s="19" t="s">
        <v>2337</v>
      </c>
      <c r="P207" s="20">
        <v>2017</v>
      </c>
      <c r="Q207" s="19" t="s">
        <v>2955</v>
      </c>
    </row>
    <row r="208" spans="1:26" x14ac:dyDescent="0.3">
      <c r="A208" s="19">
        <v>1832</v>
      </c>
      <c r="B208" s="34" t="s">
        <v>912</v>
      </c>
      <c r="C208" s="89">
        <v>20</v>
      </c>
      <c r="D208" s="37" t="s">
        <v>3274</v>
      </c>
      <c r="E208" s="51" t="s">
        <v>5995</v>
      </c>
      <c r="F208" s="22" t="s">
        <v>13</v>
      </c>
      <c r="G208" s="22" t="s">
        <v>14</v>
      </c>
      <c r="H208" s="36">
        <v>2005</v>
      </c>
      <c r="I208" s="37" t="s">
        <v>3317</v>
      </c>
      <c r="J208" s="58" t="s">
        <v>924</v>
      </c>
      <c r="L208" s="22" t="s">
        <v>3333</v>
      </c>
      <c r="M208" s="22" t="s">
        <v>3383</v>
      </c>
      <c r="O208" s="20" t="s">
        <v>3321</v>
      </c>
      <c r="P208" s="19">
        <v>2016</v>
      </c>
      <c r="Q208" s="19" t="s">
        <v>4218</v>
      </c>
    </row>
    <row r="209" spans="1:18" x14ac:dyDescent="0.3">
      <c r="A209" s="19">
        <v>3233</v>
      </c>
      <c r="B209" s="33" t="s">
        <v>12</v>
      </c>
      <c r="C209" s="89">
        <v>28</v>
      </c>
      <c r="D209" s="52" t="s">
        <v>386</v>
      </c>
      <c r="E209" s="51" t="s">
        <v>5995</v>
      </c>
      <c r="F209" s="19" t="s">
        <v>13</v>
      </c>
      <c r="G209" s="19" t="s">
        <v>14</v>
      </c>
      <c r="H209" s="33">
        <v>2003</v>
      </c>
      <c r="I209" s="54" t="s">
        <v>185</v>
      </c>
      <c r="J209" s="54" t="s">
        <v>1924</v>
      </c>
      <c r="L209" s="19" t="s">
        <v>387</v>
      </c>
      <c r="O209" s="19" t="s">
        <v>183</v>
      </c>
      <c r="P209" s="20">
        <v>2020</v>
      </c>
      <c r="Q209" s="19" t="s">
        <v>2955</v>
      </c>
    </row>
    <row r="210" spans="1:18" x14ac:dyDescent="0.3">
      <c r="A210" s="19">
        <v>558</v>
      </c>
      <c r="B210" s="26" t="s">
        <v>912</v>
      </c>
      <c r="C210" s="90">
        <v>29</v>
      </c>
      <c r="D210" s="63" t="s">
        <v>5201</v>
      </c>
      <c r="E210" s="51" t="s">
        <v>5995</v>
      </c>
      <c r="F210" s="40" t="s">
        <v>13</v>
      </c>
      <c r="G210" s="40" t="s">
        <v>14</v>
      </c>
      <c r="H210" s="26">
        <v>2005</v>
      </c>
      <c r="I210" s="55" t="s">
        <v>4851</v>
      </c>
      <c r="J210" s="63" t="s">
        <v>924</v>
      </c>
      <c r="K210" s="40"/>
      <c r="L210" s="40"/>
      <c r="M210" s="40"/>
      <c r="N210" s="40"/>
      <c r="O210" s="40" t="s">
        <v>4843</v>
      </c>
      <c r="P210" s="40">
        <v>2013</v>
      </c>
      <c r="Q210" s="22" t="s">
        <v>4293</v>
      </c>
      <c r="R210" s="40"/>
    </row>
    <row r="211" spans="1:18" x14ac:dyDescent="0.3">
      <c r="A211" s="19">
        <v>561</v>
      </c>
      <c r="B211" s="26" t="s">
        <v>93</v>
      </c>
      <c r="C211" s="90">
        <v>31</v>
      </c>
      <c r="D211" s="63" t="s">
        <v>4914</v>
      </c>
      <c r="E211" s="51" t="s">
        <v>5995</v>
      </c>
      <c r="F211" s="40" t="s">
        <v>13</v>
      </c>
      <c r="G211" s="40" t="s">
        <v>14</v>
      </c>
      <c r="H211" s="26">
        <v>1986</v>
      </c>
      <c r="I211" s="55" t="s">
        <v>4915</v>
      </c>
      <c r="J211" s="63" t="s">
        <v>2035</v>
      </c>
      <c r="K211" s="40"/>
      <c r="L211" s="40"/>
      <c r="M211" s="40"/>
      <c r="N211" s="40"/>
      <c r="O211" s="40" t="s">
        <v>4843</v>
      </c>
      <c r="P211" s="40">
        <v>2013</v>
      </c>
      <c r="Q211" s="22" t="s">
        <v>4293</v>
      </c>
      <c r="R211" s="40"/>
    </row>
    <row r="212" spans="1:18" x14ac:dyDescent="0.3">
      <c r="A212" s="19">
        <v>2732</v>
      </c>
      <c r="B212" s="33" t="s">
        <v>93</v>
      </c>
      <c r="C212" s="89">
        <v>33</v>
      </c>
      <c r="D212" s="52">
        <v>257</v>
      </c>
      <c r="E212" s="51" t="s">
        <v>5995</v>
      </c>
      <c r="F212" s="19" t="s">
        <v>13</v>
      </c>
      <c r="G212" s="19" t="s">
        <v>14</v>
      </c>
      <c r="H212" s="33">
        <v>2013</v>
      </c>
      <c r="I212" s="52" t="s">
        <v>961</v>
      </c>
      <c r="J212" s="58" t="s">
        <v>961</v>
      </c>
      <c r="L212" s="19" t="s">
        <v>2551</v>
      </c>
      <c r="M212" s="19" t="s">
        <v>2552</v>
      </c>
      <c r="O212" s="19" t="s">
        <v>2337</v>
      </c>
      <c r="P212" s="20">
        <v>2017</v>
      </c>
      <c r="Q212" s="19" t="s">
        <v>2955</v>
      </c>
    </row>
    <row r="213" spans="1:18" x14ac:dyDescent="0.3">
      <c r="A213" s="19">
        <v>620</v>
      </c>
      <c r="B213" s="26" t="s">
        <v>93</v>
      </c>
      <c r="C213" s="90">
        <v>34</v>
      </c>
      <c r="D213" s="63" t="s">
        <v>4962</v>
      </c>
      <c r="E213" s="51" t="s">
        <v>5995</v>
      </c>
      <c r="F213" s="40" t="s">
        <v>13</v>
      </c>
      <c r="G213" s="40" t="s">
        <v>14</v>
      </c>
      <c r="H213" s="26">
        <v>1996</v>
      </c>
      <c r="I213" s="55" t="s">
        <v>4853</v>
      </c>
      <c r="J213" s="63" t="s">
        <v>928</v>
      </c>
      <c r="K213" s="40"/>
      <c r="L213" s="40"/>
      <c r="M213" s="40"/>
      <c r="N213" s="40"/>
      <c r="O213" s="40" t="s">
        <v>4843</v>
      </c>
      <c r="P213" s="40">
        <v>2013</v>
      </c>
      <c r="Q213" s="22" t="s">
        <v>4293</v>
      </c>
      <c r="R213" s="40"/>
    </row>
    <row r="214" spans="1:18" x14ac:dyDescent="0.3">
      <c r="A214" s="19">
        <v>57</v>
      </c>
      <c r="B214" s="34" t="s">
        <v>67</v>
      </c>
      <c r="C214" s="89">
        <v>35</v>
      </c>
      <c r="D214" s="53" t="s">
        <v>4225</v>
      </c>
      <c r="E214" s="51" t="s">
        <v>5995</v>
      </c>
      <c r="F214" s="23" t="s">
        <v>13</v>
      </c>
      <c r="G214" s="23" t="s">
        <v>14</v>
      </c>
      <c r="H214" s="34">
        <v>2010</v>
      </c>
      <c r="I214" s="55" t="s">
        <v>4866</v>
      </c>
      <c r="J214" s="55" t="s">
        <v>2486</v>
      </c>
      <c r="O214" s="20" t="s">
        <v>6018</v>
      </c>
      <c r="P214" s="20">
        <v>2012</v>
      </c>
      <c r="Q214" s="19" t="s">
        <v>4218</v>
      </c>
    </row>
    <row r="215" spans="1:18" x14ac:dyDescent="0.3">
      <c r="A215" s="19">
        <v>644</v>
      </c>
      <c r="B215" s="26" t="s">
        <v>67</v>
      </c>
      <c r="C215" s="90">
        <v>36</v>
      </c>
      <c r="D215" s="63" t="s">
        <v>5102</v>
      </c>
      <c r="E215" s="51" t="s">
        <v>5995</v>
      </c>
      <c r="F215" s="40" t="s">
        <v>13</v>
      </c>
      <c r="G215" s="40" t="s">
        <v>14</v>
      </c>
      <c r="H215" s="26">
        <v>1987</v>
      </c>
      <c r="I215" s="19" t="s">
        <v>5830</v>
      </c>
      <c r="J215" s="55" t="s">
        <v>3024</v>
      </c>
      <c r="K215" s="40"/>
      <c r="L215" s="40"/>
      <c r="M215" s="40"/>
      <c r="N215" s="40"/>
      <c r="O215" s="40" t="s">
        <v>4843</v>
      </c>
      <c r="P215" s="40">
        <v>2013</v>
      </c>
      <c r="Q215" s="22" t="s">
        <v>4293</v>
      </c>
      <c r="R215" s="40"/>
    </row>
    <row r="216" spans="1:18" x14ac:dyDescent="0.3">
      <c r="A216" s="19">
        <v>1634</v>
      </c>
      <c r="B216" s="60" t="s">
        <v>67</v>
      </c>
      <c r="C216" s="88">
        <v>37</v>
      </c>
      <c r="D216" s="51" t="s">
        <v>4381</v>
      </c>
      <c r="E216" s="51" t="s">
        <v>5995</v>
      </c>
      <c r="F216" s="40" t="s">
        <v>13</v>
      </c>
      <c r="G216" s="40" t="s">
        <v>14</v>
      </c>
      <c r="H216" s="60"/>
      <c r="I216" s="51" t="s">
        <v>4047</v>
      </c>
      <c r="J216" s="51" t="s">
        <v>4047</v>
      </c>
      <c r="K216" s="40"/>
      <c r="L216" s="40"/>
      <c r="M216" s="40"/>
      <c r="N216" s="40"/>
      <c r="O216" s="40" t="s">
        <v>4357</v>
      </c>
      <c r="P216" s="40">
        <v>2015</v>
      </c>
      <c r="Q216" s="22" t="s">
        <v>4293</v>
      </c>
      <c r="R216" s="40"/>
    </row>
    <row r="217" spans="1:18" x14ac:dyDescent="0.3">
      <c r="A217" s="19">
        <v>648</v>
      </c>
      <c r="B217" s="26" t="s">
        <v>67</v>
      </c>
      <c r="C217" s="90">
        <v>39</v>
      </c>
      <c r="D217" s="63" t="s">
        <v>5109</v>
      </c>
      <c r="E217" s="51" t="s">
        <v>5995</v>
      </c>
      <c r="F217" s="40" t="s">
        <v>13</v>
      </c>
      <c r="G217" s="40" t="s">
        <v>14</v>
      </c>
      <c r="H217" s="26">
        <v>1985</v>
      </c>
      <c r="I217" s="55" t="s">
        <v>5110</v>
      </c>
      <c r="J217" s="63" t="s">
        <v>4217</v>
      </c>
      <c r="K217" s="40"/>
      <c r="L217" s="40"/>
      <c r="M217" s="40"/>
      <c r="N217" s="40"/>
      <c r="O217" s="40" t="s">
        <v>4843</v>
      </c>
      <c r="P217" s="40">
        <v>2013</v>
      </c>
      <c r="Q217" s="22" t="s">
        <v>4293</v>
      </c>
      <c r="R217" s="40"/>
    </row>
    <row r="218" spans="1:18" x14ac:dyDescent="0.3">
      <c r="A218" s="19">
        <v>650</v>
      </c>
      <c r="B218" s="26" t="s">
        <v>67</v>
      </c>
      <c r="C218" s="90">
        <v>41</v>
      </c>
      <c r="D218" s="63" t="s">
        <v>5111</v>
      </c>
      <c r="E218" s="51" t="s">
        <v>5995</v>
      </c>
      <c r="F218" s="40" t="s">
        <v>13</v>
      </c>
      <c r="G218" s="40" t="s">
        <v>14</v>
      </c>
      <c r="H218" s="26">
        <v>2005</v>
      </c>
      <c r="I218" s="55" t="s">
        <v>5112</v>
      </c>
      <c r="J218" s="63" t="s">
        <v>924</v>
      </c>
      <c r="K218" s="40"/>
      <c r="L218" s="40"/>
      <c r="M218" s="40"/>
      <c r="N218" s="40"/>
      <c r="O218" s="40" t="s">
        <v>4843</v>
      </c>
      <c r="P218" s="40">
        <v>2013</v>
      </c>
      <c r="Q218" s="22" t="s">
        <v>4293</v>
      </c>
      <c r="R218" s="40"/>
    </row>
    <row r="219" spans="1:18" x14ac:dyDescent="0.3">
      <c r="A219" s="19">
        <v>674</v>
      </c>
      <c r="B219" s="26" t="s">
        <v>93</v>
      </c>
      <c r="C219" s="90">
        <v>44</v>
      </c>
      <c r="D219" s="63" t="s">
        <v>4968</v>
      </c>
      <c r="E219" s="51" t="s">
        <v>5995</v>
      </c>
      <c r="F219" s="40" t="s">
        <v>13</v>
      </c>
      <c r="G219" s="40" t="s">
        <v>14</v>
      </c>
      <c r="H219" s="26">
        <v>2011</v>
      </c>
      <c r="I219" s="55" t="s">
        <v>4869</v>
      </c>
      <c r="J219" s="63" t="s">
        <v>2486</v>
      </c>
      <c r="K219" s="40"/>
      <c r="L219" s="40"/>
      <c r="M219" s="40"/>
      <c r="N219" s="40"/>
      <c r="O219" s="40" t="s">
        <v>4843</v>
      </c>
      <c r="P219" s="40">
        <v>2013</v>
      </c>
      <c r="Q219" s="22" t="s">
        <v>4293</v>
      </c>
      <c r="R219" s="40"/>
    </row>
    <row r="220" spans="1:18" x14ac:dyDescent="0.3">
      <c r="A220" s="19">
        <v>59</v>
      </c>
      <c r="B220" s="34" t="s">
        <v>93</v>
      </c>
      <c r="C220" s="89">
        <v>46</v>
      </c>
      <c r="D220" s="53" t="s">
        <v>4224</v>
      </c>
      <c r="E220" s="51" t="s">
        <v>5995</v>
      </c>
      <c r="F220" s="23" t="s">
        <v>13</v>
      </c>
      <c r="G220" s="23" t="s">
        <v>14</v>
      </c>
      <c r="H220" s="34">
        <v>2010</v>
      </c>
      <c r="I220" s="55" t="s">
        <v>4978</v>
      </c>
      <c r="J220" s="55" t="s">
        <v>2486</v>
      </c>
      <c r="O220" s="20" t="s">
        <v>6018</v>
      </c>
      <c r="P220" s="20">
        <v>2012</v>
      </c>
      <c r="Q220" s="19" t="s">
        <v>4218</v>
      </c>
    </row>
    <row r="221" spans="1:18" x14ac:dyDescent="0.3">
      <c r="A221" s="19">
        <v>697</v>
      </c>
      <c r="B221" s="26" t="s">
        <v>93</v>
      </c>
      <c r="C221" s="90">
        <v>47</v>
      </c>
      <c r="D221" s="63" t="s">
        <v>4994</v>
      </c>
      <c r="E221" s="51" t="s">
        <v>5995</v>
      </c>
      <c r="F221" s="40" t="s">
        <v>13</v>
      </c>
      <c r="G221" s="40" t="s">
        <v>14</v>
      </c>
      <c r="H221" s="26" t="s">
        <v>4845</v>
      </c>
      <c r="I221" s="63" t="s">
        <v>964</v>
      </c>
      <c r="J221" s="63" t="s">
        <v>964</v>
      </c>
      <c r="K221" s="40"/>
      <c r="L221" s="40"/>
      <c r="M221" s="40"/>
      <c r="N221" s="40"/>
      <c r="O221" s="40" t="s">
        <v>4843</v>
      </c>
      <c r="P221" s="40">
        <v>2013</v>
      </c>
      <c r="Q221" s="22" t="s">
        <v>4293</v>
      </c>
      <c r="R221" s="40"/>
    </row>
    <row r="222" spans="1:18" x14ac:dyDescent="0.3">
      <c r="A222" s="19">
        <v>2303</v>
      </c>
      <c r="B222" s="33" t="s">
        <v>93</v>
      </c>
      <c r="C222" s="89">
        <v>48</v>
      </c>
      <c r="D222" s="52" t="s">
        <v>1419</v>
      </c>
      <c r="E222" s="51" t="s">
        <v>5995</v>
      </c>
      <c r="F222" s="19" t="s">
        <v>13</v>
      </c>
      <c r="G222" s="19" t="s">
        <v>14</v>
      </c>
      <c r="H222" s="33">
        <v>2014</v>
      </c>
      <c r="I222" s="52" t="s">
        <v>1417</v>
      </c>
      <c r="J222" s="58" t="s">
        <v>1417</v>
      </c>
      <c r="L222" s="19" t="s">
        <v>1420</v>
      </c>
      <c r="O222" s="19" t="s">
        <v>3001</v>
      </c>
      <c r="P222" s="22">
        <v>2017</v>
      </c>
      <c r="Q222" s="19" t="s">
        <v>2955</v>
      </c>
    </row>
    <row r="223" spans="1:18" x14ac:dyDescent="0.3">
      <c r="A223" s="19">
        <v>701</v>
      </c>
      <c r="B223" s="26" t="s">
        <v>67</v>
      </c>
      <c r="C223" s="90">
        <v>50</v>
      </c>
      <c r="D223" s="63" t="s">
        <v>5113</v>
      </c>
      <c r="E223" s="51" t="s">
        <v>5995</v>
      </c>
      <c r="F223" s="40" t="s">
        <v>13</v>
      </c>
      <c r="G223" s="40" t="s">
        <v>14</v>
      </c>
      <c r="H223" s="26">
        <v>2004</v>
      </c>
      <c r="I223" s="55" t="s">
        <v>5114</v>
      </c>
      <c r="J223" s="63" t="s">
        <v>2399</v>
      </c>
      <c r="K223" s="40"/>
      <c r="L223" s="40"/>
      <c r="M223" s="40"/>
      <c r="N223" s="40"/>
      <c r="O223" s="40" t="s">
        <v>4843</v>
      </c>
      <c r="P223" s="40">
        <v>2013</v>
      </c>
      <c r="Q223" s="22" t="s">
        <v>4293</v>
      </c>
      <c r="R223" s="40"/>
    </row>
    <row r="224" spans="1:18" x14ac:dyDescent="0.3">
      <c r="A224" s="19">
        <v>703</v>
      </c>
      <c r="B224" s="26" t="s">
        <v>67</v>
      </c>
      <c r="C224" s="90">
        <v>52</v>
      </c>
      <c r="D224" s="63" t="s">
        <v>5115</v>
      </c>
      <c r="E224" s="51" t="s">
        <v>5995</v>
      </c>
      <c r="F224" s="40" t="s">
        <v>13</v>
      </c>
      <c r="G224" s="40" t="s">
        <v>14</v>
      </c>
      <c r="H224" s="26">
        <v>2005</v>
      </c>
      <c r="I224" s="55" t="s">
        <v>4855</v>
      </c>
      <c r="J224" s="63" t="s">
        <v>924</v>
      </c>
      <c r="K224" s="40"/>
      <c r="L224" s="40"/>
      <c r="M224" s="40"/>
      <c r="N224" s="40"/>
      <c r="O224" s="40" t="s">
        <v>4843</v>
      </c>
      <c r="P224" s="40">
        <v>2013</v>
      </c>
      <c r="Q224" s="22" t="s">
        <v>4293</v>
      </c>
      <c r="R224" s="40"/>
    </row>
    <row r="225" spans="1:18" x14ac:dyDescent="0.3">
      <c r="A225" s="19">
        <v>3323</v>
      </c>
      <c r="B225" s="33" t="s">
        <v>12</v>
      </c>
      <c r="C225" s="89">
        <v>54</v>
      </c>
      <c r="D225" s="52" t="s">
        <v>468</v>
      </c>
      <c r="E225" s="51" t="s">
        <v>5995</v>
      </c>
      <c r="F225" s="19" t="s">
        <v>13</v>
      </c>
      <c r="G225" s="19" t="s">
        <v>14</v>
      </c>
      <c r="H225" s="33">
        <v>2007</v>
      </c>
      <c r="I225" s="54" t="s">
        <v>181</v>
      </c>
      <c r="J225" s="54" t="s">
        <v>1924</v>
      </c>
      <c r="L225" s="19" t="s">
        <v>469</v>
      </c>
      <c r="O225" s="19" t="s">
        <v>183</v>
      </c>
      <c r="P225" s="20">
        <v>2020</v>
      </c>
      <c r="Q225" s="19" t="s">
        <v>2955</v>
      </c>
    </row>
    <row r="226" spans="1:18" x14ac:dyDescent="0.3">
      <c r="A226" s="19">
        <v>3360</v>
      </c>
      <c r="B226" s="33" t="s">
        <v>12</v>
      </c>
      <c r="C226" s="89">
        <v>55</v>
      </c>
      <c r="D226" s="52" t="s">
        <v>640</v>
      </c>
      <c r="E226" s="51" t="s">
        <v>5995</v>
      </c>
      <c r="F226" s="19" t="s">
        <v>13</v>
      </c>
      <c r="G226" s="19" t="s">
        <v>14</v>
      </c>
      <c r="H226" s="33">
        <v>2011</v>
      </c>
      <c r="I226" s="54" t="s">
        <v>181</v>
      </c>
      <c r="J226" s="54" t="s">
        <v>1924</v>
      </c>
      <c r="L226" s="19" t="s">
        <v>641</v>
      </c>
      <c r="O226" s="19" t="s">
        <v>183</v>
      </c>
      <c r="P226" s="20">
        <v>2020</v>
      </c>
      <c r="Q226" s="19" t="s">
        <v>2955</v>
      </c>
    </row>
    <row r="227" spans="1:18" x14ac:dyDescent="0.3">
      <c r="A227" s="19">
        <v>3378</v>
      </c>
      <c r="B227" s="33" t="s">
        <v>12</v>
      </c>
      <c r="C227" s="89">
        <v>56</v>
      </c>
      <c r="D227" s="52" t="s">
        <v>586</v>
      </c>
      <c r="E227" s="51" t="s">
        <v>5995</v>
      </c>
      <c r="F227" s="19" t="s">
        <v>13</v>
      </c>
      <c r="G227" s="19" t="s">
        <v>14</v>
      </c>
      <c r="H227" s="33">
        <v>2010</v>
      </c>
      <c r="I227" s="54" t="s">
        <v>181</v>
      </c>
      <c r="J227" s="54" t="s">
        <v>1924</v>
      </c>
      <c r="L227" s="19" t="s">
        <v>587</v>
      </c>
      <c r="O227" s="19" t="s">
        <v>183</v>
      </c>
      <c r="P227" s="20">
        <v>2020</v>
      </c>
      <c r="Q227" s="19" t="s">
        <v>2955</v>
      </c>
    </row>
    <row r="228" spans="1:18" x14ac:dyDescent="0.3">
      <c r="A228" s="19">
        <v>1546</v>
      </c>
      <c r="B228" s="60" t="s">
        <v>93</v>
      </c>
      <c r="C228" s="88">
        <v>31</v>
      </c>
      <c r="D228" s="51" t="s">
        <v>5749</v>
      </c>
      <c r="E228" s="74" t="s">
        <v>5961</v>
      </c>
      <c r="F228" s="40" t="s">
        <v>13</v>
      </c>
      <c r="G228" s="40" t="s">
        <v>14</v>
      </c>
      <c r="H228" s="60">
        <v>2014</v>
      </c>
      <c r="I228" s="51" t="s">
        <v>4545</v>
      </c>
      <c r="J228" s="51" t="s">
        <v>2992</v>
      </c>
      <c r="K228" s="40"/>
      <c r="L228" s="45" t="s">
        <v>4546</v>
      </c>
      <c r="M228" s="40"/>
      <c r="N228" s="40"/>
      <c r="O228" s="40" t="s">
        <v>4541</v>
      </c>
      <c r="P228" s="40">
        <v>2015</v>
      </c>
      <c r="Q228" s="22" t="s">
        <v>4293</v>
      </c>
      <c r="R228" s="40" t="s">
        <v>4544</v>
      </c>
    </row>
    <row r="229" spans="1:18" x14ac:dyDescent="0.3">
      <c r="A229" s="19">
        <v>755</v>
      </c>
      <c r="B229" s="60" t="s">
        <v>12</v>
      </c>
      <c r="C229" s="88">
        <v>1</v>
      </c>
      <c r="D229" s="51" t="s">
        <v>4726</v>
      </c>
      <c r="E229" s="52" t="s">
        <v>5957</v>
      </c>
      <c r="F229" s="40" t="s">
        <v>13</v>
      </c>
      <c r="G229" s="40" t="s">
        <v>14</v>
      </c>
      <c r="H229" s="60"/>
      <c r="I229" s="51" t="s">
        <v>4727</v>
      </c>
      <c r="J229" s="51" t="s">
        <v>918</v>
      </c>
      <c r="K229" s="40"/>
      <c r="L229" s="40"/>
      <c r="M229" s="40"/>
      <c r="N229" s="40"/>
      <c r="O229" s="40" t="s">
        <v>4694</v>
      </c>
      <c r="P229" s="40">
        <v>2013</v>
      </c>
      <c r="Q229" s="22" t="s">
        <v>4293</v>
      </c>
      <c r="R229" s="40"/>
    </row>
    <row r="230" spans="1:18" x14ac:dyDescent="0.3">
      <c r="A230" s="19">
        <v>2214</v>
      </c>
      <c r="B230" s="33" t="s">
        <v>12</v>
      </c>
      <c r="C230" s="89">
        <v>3</v>
      </c>
      <c r="D230" s="52" t="s">
        <v>5483</v>
      </c>
      <c r="E230" s="52" t="s">
        <v>5957</v>
      </c>
      <c r="F230" s="19" t="s">
        <v>13</v>
      </c>
      <c r="G230" s="19" t="s">
        <v>14</v>
      </c>
      <c r="H230" s="33">
        <v>1989</v>
      </c>
      <c r="I230" s="52" t="s">
        <v>1051</v>
      </c>
      <c r="J230" s="58" t="s">
        <v>1051</v>
      </c>
      <c r="L230" s="19" t="s">
        <v>1217</v>
      </c>
      <c r="O230" s="19" t="s">
        <v>1149</v>
      </c>
      <c r="P230" s="20">
        <v>2017</v>
      </c>
      <c r="Q230" s="19" t="s">
        <v>2955</v>
      </c>
    </row>
    <row r="231" spans="1:18" x14ac:dyDescent="0.3">
      <c r="A231" s="19">
        <v>51</v>
      </c>
      <c r="B231" s="34" t="s">
        <v>93</v>
      </c>
      <c r="C231" s="89">
        <v>13</v>
      </c>
      <c r="D231" s="53" t="s">
        <v>4220</v>
      </c>
      <c r="E231" s="52" t="s">
        <v>5957</v>
      </c>
      <c r="F231" s="19" t="s">
        <v>13</v>
      </c>
      <c r="G231" s="19" t="s">
        <v>14</v>
      </c>
      <c r="H231" s="33">
        <v>2010</v>
      </c>
      <c r="I231" s="55" t="s">
        <v>4229</v>
      </c>
      <c r="J231" s="55" t="s">
        <v>2486</v>
      </c>
      <c r="O231" s="20" t="s">
        <v>6018</v>
      </c>
      <c r="P231" s="20">
        <v>2012</v>
      </c>
      <c r="Q231" s="19" t="s">
        <v>4218</v>
      </c>
    </row>
    <row r="232" spans="1:18" x14ac:dyDescent="0.3">
      <c r="A232" s="19">
        <v>503</v>
      </c>
      <c r="B232" s="26" t="s">
        <v>93</v>
      </c>
      <c r="C232" s="90">
        <v>14</v>
      </c>
      <c r="D232" s="63" t="s">
        <v>4867</v>
      </c>
      <c r="E232" s="66" t="s">
        <v>6000</v>
      </c>
      <c r="F232" s="40" t="s">
        <v>13</v>
      </c>
      <c r="G232" s="40" t="s">
        <v>14</v>
      </c>
      <c r="H232" s="26">
        <v>2010</v>
      </c>
      <c r="I232" s="55" t="s">
        <v>4233</v>
      </c>
      <c r="J232" s="63" t="s">
        <v>2486</v>
      </c>
      <c r="K232" s="40"/>
      <c r="L232" s="40"/>
      <c r="M232" s="40"/>
      <c r="N232" s="40"/>
      <c r="O232" s="40" t="s">
        <v>4843</v>
      </c>
      <c r="P232" s="40">
        <v>2013</v>
      </c>
      <c r="Q232" s="22" t="s">
        <v>4293</v>
      </c>
      <c r="R232" s="40"/>
    </row>
    <row r="233" spans="1:18" x14ac:dyDescent="0.3">
      <c r="A233" s="19">
        <v>772</v>
      </c>
      <c r="B233" s="60" t="s">
        <v>93</v>
      </c>
      <c r="C233" s="88">
        <v>15</v>
      </c>
      <c r="D233" s="51" t="s">
        <v>4720</v>
      </c>
      <c r="E233" s="52" t="s">
        <v>5957</v>
      </c>
      <c r="F233" s="40" t="s">
        <v>13</v>
      </c>
      <c r="G233" s="40" t="s">
        <v>14</v>
      </c>
      <c r="H233" s="60"/>
      <c r="I233" s="51" t="s">
        <v>4721</v>
      </c>
      <c r="J233" s="51" t="s">
        <v>918</v>
      </c>
      <c r="K233" s="40"/>
      <c r="L233" s="40"/>
      <c r="M233" s="40"/>
      <c r="N233" s="40"/>
      <c r="O233" s="40" t="s">
        <v>4694</v>
      </c>
      <c r="P233" s="40">
        <v>2013</v>
      </c>
      <c r="Q233" s="22" t="s">
        <v>4293</v>
      </c>
      <c r="R233" s="40"/>
    </row>
    <row r="234" spans="1:18" x14ac:dyDescent="0.3">
      <c r="A234" s="19">
        <v>1131</v>
      </c>
      <c r="B234" s="34" t="s">
        <v>93</v>
      </c>
      <c r="C234" s="89">
        <v>17</v>
      </c>
      <c r="D234" s="63" t="s">
        <v>3604</v>
      </c>
      <c r="E234" s="52" t="s">
        <v>5957</v>
      </c>
      <c r="F234" s="19" t="s">
        <v>13</v>
      </c>
      <c r="G234" s="19" t="s">
        <v>14</v>
      </c>
      <c r="H234" s="27">
        <v>2008</v>
      </c>
      <c r="I234" s="55" t="s">
        <v>3690</v>
      </c>
      <c r="J234" s="55" t="s">
        <v>2939</v>
      </c>
      <c r="L234" s="19" t="s">
        <v>3705</v>
      </c>
      <c r="O234" s="20" t="s">
        <v>3792</v>
      </c>
      <c r="P234" s="20">
        <v>2014</v>
      </c>
      <c r="Q234" s="19" t="s">
        <v>4218</v>
      </c>
    </row>
    <row r="235" spans="1:18" x14ac:dyDescent="0.3">
      <c r="A235" s="19">
        <v>548</v>
      </c>
      <c r="B235" s="26" t="s">
        <v>912</v>
      </c>
      <c r="C235" s="90">
        <v>23</v>
      </c>
      <c r="D235" s="63" t="s">
        <v>5196</v>
      </c>
      <c r="E235" s="66" t="s">
        <v>6000</v>
      </c>
      <c r="F235" s="40" t="s">
        <v>13</v>
      </c>
      <c r="G235" s="40" t="s">
        <v>14</v>
      </c>
      <c r="H235" s="26">
        <v>1990</v>
      </c>
      <c r="I235" s="55" t="s">
        <v>5197</v>
      </c>
      <c r="J235" s="63" t="s">
        <v>1052</v>
      </c>
      <c r="K235" s="40"/>
      <c r="L235" s="40"/>
      <c r="M235" s="40"/>
      <c r="N235" s="40"/>
      <c r="O235" s="40" t="s">
        <v>4843</v>
      </c>
      <c r="P235" s="40">
        <v>2013</v>
      </c>
      <c r="Q235" s="22" t="s">
        <v>4293</v>
      </c>
      <c r="R235" s="40"/>
    </row>
    <row r="236" spans="1:18" x14ac:dyDescent="0.3">
      <c r="A236" s="19">
        <v>55</v>
      </c>
      <c r="B236" s="34" t="s">
        <v>93</v>
      </c>
      <c r="C236" s="89">
        <v>31</v>
      </c>
      <c r="D236" s="53" t="s">
        <v>4223</v>
      </c>
      <c r="E236" s="52" t="s">
        <v>5957</v>
      </c>
      <c r="F236" s="19" t="s">
        <v>13</v>
      </c>
      <c r="G236" s="19" t="s">
        <v>14</v>
      </c>
      <c r="H236" s="34">
        <v>2010</v>
      </c>
      <c r="I236" s="55" t="s">
        <v>4231</v>
      </c>
      <c r="J236" s="55" t="s">
        <v>2486</v>
      </c>
      <c r="O236" s="20" t="s">
        <v>6018</v>
      </c>
      <c r="P236" s="20">
        <v>2012</v>
      </c>
      <c r="Q236" s="19" t="s">
        <v>4218</v>
      </c>
    </row>
    <row r="237" spans="1:18" x14ac:dyDescent="0.3">
      <c r="A237" s="19">
        <v>780</v>
      </c>
      <c r="B237" s="60" t="s">
        <v>93</v>
      </c>
      <c r="C237" s="88">
        <v>34</v>
      </c>
      <c r="D237" s="51" t="s">
        <v>4728</v>
      </c>
      <c r="E237" s="52" t="s">
        <v>5957</v>
      </c>
      <c r="F237" s="40" t="s">
        <v>13</v>
      </c>
      <c r="G237" s="40" t="s">
        <v>14</v>
      </c>
      <c r="H237" s="60"/>
      <c r="I237" s="51" t="s">
        <v>4729</v>
      </c>
      <c r="J237" s="51" t="s">
        <v>918</v>
      </c>
      <c r="K237" s="40"/>
      <c r="L237" s="40"/>
      <c r="M237" s="40"/>
      <c r="N237" s="40"/>
      <c r="O237" s="40" t="s">
        <v>4694</v>
      </c>
      <c r="P237" s="40">
        <v>2013</v>
      </c>
      <c r="Q237" s="22" t="s">
        <v>4293</v>
      </c>
      <c r="R237" s="40"/>
    </row>
    <row r="238" spans="1:18" x14ac:dyDescent="0.3">
      <c r="A238" s="19">
        <v>672</v>
      </c>
      <c r="B238" s="26" t="s">
        <v>93</v>
      </c>
      <c r="C238" s="90">
        <v>44</v>
      </c>
      <c r="D238" s="63" t="s">
        <v>4965</v>
      </c>
      <c r="E238" s="66" t="s">
        <v>6000</v>
      </c>
      <c r="F238" s="40" t="s">
        <v>13</v>
      </c>
      <c r="G238" s="40" t="s">
        <v>14</v>
      </c>
      <c r="H238" s="26">
        <v>2010</v>
      </c>
      <c r="I238" s="55" t="s">
        <v>4966</v>
      </c>
      <c r="J238" s="63" t="s">
        <v>2486</v>
      </c>
      <c r="K238" s="40"/>
      <c r="L238" s="40"/>
      <c r="M238" s="40"/>
      <c r="N238" s="40"/>
      <c r="O238" s="40" t="s">
        <v>4843</v>
      </c>
      <c r="P238" s="40">
        <v>2013</v>
      </c>
      <c r="Q238" s="22" t="s">
        <v>4293</v>
      </c>
      <c r="R238" s="40"/>
    </row>
    <row r="239" spans="1:18" x14ac:dyDescent="0.3">
      <c r="A239" s="19">
        <v>1136</v>
      </c>
      <c r="B239" s="34" t="s">
        <v>93</v>
      </c>
      <c r="C239" s="89">
        <v>47</v>
      </c>
      <c r="D239" s="72" t="s">
        <v>3632</v>
      </c>
      <c r="E239" s="52" t="s">
        <v>5957</v>
      </c>
      <c r="F239" s="19" t="s">
        <v>13</v>
      </c>
      <c r="G239" s="19" t="s">
        <v>14</v>
      </c>
      <c r="H239" s="27">
        <v>2009</v>
      </c>
      <c r="I239" s="55" t="s">
        <v>3693</v>
      </c>
      <c r="J239" s="55" t="s">
        <v>2939</v>
      </c>
      <c r="L239" s="19" t="s">
        <v>3733</v>
      </c>
      <c r="O239" s="20" t="s">
        <v>3792</v>
      </c>
      <c r="P239" s="20">
        <v>2014</v>
      </c>
      <c r="Q239" s="19" t="s">
        <v>4218</v>
      </c>
    </row>
    <row r="240" spans="1:18" x14ac:dyDescent="0.3">
      <c r="A240" s="19">
        <v>1148</v>
      </c>
      <c r="B240" s="34" t="s">
        <v>93</v>
      </c>
      <c r="C240" s="89">
        <v>48</v>
      </c>
      <c r="D240" s="58" t="s">
        <v>3636</v>
      </c>
      <c r="E240" s="52" t="s">
        <v>5957</v>
      </c>
      <c r="F240" s="19" t="s">
        <v>13</v>
      </c>
      <c r="G240" s="19" t="s">
        <v>14</v>
      </c>
      <c r="H240" s="27">
        <v>2010</v>
      </c>
      <c r="I240" s="55" t="s">
        <v>3694</v>
      </c>
      <c r="J240" s="55" t="s">
        <v>2939</v>
      </c>
      <c r="L240" s="19" t="s">
        <v>3737</v>
      </c>
      <c r="O240" s="20" t="s">
        <v>3792</v>
      </c>
      <c r="P240" s="20">
        <v>2014</v>
      </c>
      <c r="Q240" s="19" t="s">
        <v>4218</v>
      </c>
    </row>
    <row r="241" spans="1:26" x14ac:dyDescent="0.3">
      <c r="A241" s="19">
        <v>1480</v>
      </c>
      <c r="B241" s="60" t="s">
        <v>12</v>
      </c>
      <c r="C241" s="88" t="s">
        <v>4313</v>
      </c>
      <c r="D241" s="51" t="s">
        <v>4320</v>
      </c>
      <c r="E241" s="66" t="s">
        <v>6000</v>
      </c>
      <c r="F241" s="40" t="s">
        <v>13</v>
      </c>
      <c r="G241" s="40" t="s">
        <v>14</v>
      </c>
      <c r="H241" s="60"/>
      <c r="I241" s="51" t="s">
        <v>955</v>
      </c>
      <c r="J241" s="51" t="s">
        <v>3024</v>
      </c>
      <c r="K241" s="40"/>
      <c r="L241" s="40"/>
      <c r="M241" s="40"/>
      <c r="N241" s="40"/>
      <c r="O241" s="40" t="s">
        <v>4292</v>
      </c>
      <c r="P241" s="40">
        <v>2015</v>
      </c>
      <c r="Q241" s="22" t="s">
        <v>4293</v>
      </c>
      <c r="R241" s="40"/>
    </row>
    <row r="242" spans="1:26" x14ac:dyDescent="0.3">
      <c r="A242" s="19">
        <v>2710</v>
      </c>
      <c r="B242" s="33" t="s">
        <v>93</v>
      </c>
      <c r="C242" s="89">
        <v>31</v>
      </c>
      <c r="D242" s="52" t="s">
        <v>2737</v>
      </c>
      <c r="E242" s="52" t="s">
        <v>5980</v>
      </c>
      <c r="F242" s="19" t="s">
        <v>13</v>
      </c>
      <c r="G242" s="19" t="s">
        <v>14</v>
      </c>
      <c r="H242" s="33">
        <v>2015</v>
      </c>
      <c r="I242" s="52" t="s">
        <v>2356</v>
      </c>
      <c r="J242" s="58" t="s">
        <v>2356</v>
      </c>
      <c r="L242" s="19" t="s">
        <v>2738</v>
      </c>
      <c r="M242" s="19" t="s">
        <v>2739</v>
      </c>
      <c r="O242" s="19" t="s">
        <v>2337</v>
      </c>
      <c r="P242" s="20">
        <v>2017</v>
      </c>
      <c r="Q242" s="19" t="s">
        <v>2955</v>
      </c>
    </row>
    <row r="243" spans="1:26" s="49" customFormat="1" x14ac:dyDescent="0.3">
      <c r="A243" s="19">
        <v>3029</v>
      </c>
      <c r="B243" s="33" t="s">
        <v>93</v>
      </c>
      <c r="C243" s="89">
        <v>13</v>
      </c>
      <c r="D243" s="52" t="s">
        <v>4285</v>
      </c>
      <c r="E243" s="66" t="s">
        <v>6001</v>
      </c>
      <c r="F243" s="19" t="s">
        <v>13</v>
      </c>
      <c r="G243" s="19" t="s">
        <v>14</v>
      </c>
      <c r="H243" s="33"/>
      <c r="I243" s="52" t="s">
        <v>924</v>
      </c>
      <c r="J243" s="58" t="s">
        <v>924</v>
      </c>
      <c r="K243" s="19"/>
      <c r="L243" s="19" t="s">
        <v>925</v>
      </c>
      <c r="M243" s="40" t="s">
        <v>5406</v>
      </c>
      <c r="N243" s="19"/>
      <c r="O243" s="19" t="s">
        <v>694</v>
      </c>
      <c r="P243" s="20">
        <v>2018</v>
      </c>
      <c r="Q243" s="19" t="s">
        <v>2955</v>
      </c>
      <c r="R243" s="19"/>
      <c r="S243" s="19"/>
      <c r="T243" s="19"/>
      <c r="U243" s="19"/>
      <c r="V243" s="19"/>
      <c r="W243" s="19"/>
      <c r="X243" s="19"/>
      <c r="Y243" s="19"/>
      <c r="Z243" s="19"/>
    </row>
    <row r="244" spans="1:26" x14ac:dyDescent="0.3">
      <c r="A244" s="19">
        <v>1839</v>
      </c>
      <c r="B244" s="34" t="s">
        <v>912</v>
      </c>
      <c r="C244" s="89">
        <v>22</v>
      </c>
      <c r="D244" s="37" t="s">
        <v>3293</v>
      </c>
      <c r="E244" s="52" t="s">
        <v>3318</v>
      </c>
      <c r="F244" s="22" t="s">
        <v>13</v>
      </c>
      <c r="G244" s="22" t="s">
        <v>14</v>
      </c>
      <c r="H244" s="36">
        <v>1950</v>
      </c>
      <c r="I244" s="37" t="s">
        <v>947</v>
      </c>
      <c r="J244" s="37" t="s">
        <v>947</v>
      </c>
      <c r="L244" s="22" t="s">
        <v>3350</v>
      </c>
      <c r="M244" s="22" t="s">
        <v>3405</v>
      </c>
      <c r="O244" s="20" t="s">
        <v>3321</v>
      </c>
      <c r="P244" s="19">
        <v>2016</v>
      </c>
      <c r="Q244" s="19" t="s">
        <v>4218</v>
      </c>
    </row>
    <row r="245" spans="1:26" x14ac:dyDescent="0.3">
      <c r="A245" s="19">
        <v>424</v>
      </c>
      <c r="B245" s="60" t="s">
        <v>93</v>
      </c>
      <c r="C245" s="88">
        <v>13</v>
      </c>
      <c r="D245" s="51" t="s">
        <v>923</v>
      </c>
      <c r="E245" s="51" t="s">
        <v>6002</v>
      </c>
      <c r="F245" s="40" t="s">
        <v>13</v>
      </c>
      <c r="G245" s="40" t="s">
        <v>14</v>
      </c>
      <c r="H245" s="60"/>
      <c r="I245" s="51" t="s">
        <v>924</v>
      </c>
      <c r="J245" s="51" t="s">
        <v>924</v>
      </c>
      <c r="K245" s="40"/>
      <c r="L245" s="40"/>
      <c r="M245" s="40"/>
      <c r="N245" s="40"/>
      <c r="O245" s="40" t="s">
        <v>4612</v>
      </c>
      <c r="P245" s="40">
        <v>2013</v>
      </c>
      <c r="Q245" s="22" t="s">
        <v>4293</v>
      </c>
      <c r="R245" s="40"/>
    </row>
    <row r="246" spans="1:26" x14ac:dyDescent="0.3">
      <c r="A246" s="19">
        <v>559</v>
      </c>
      <c r="B246" s="26" t="s">
        <v>912</v>
      </c>
      <c r="C246" s="90">
        <v>29</v>
      </c>
      <c r="D246" s="63" t="s">
        <v>5202</v>
      </c>
      <c r="E246" s="51" t="s">
        <v>6002</v>
      </c>
      <c r="F246" s="40" t="s">
        <v>13</v>
      </c>
      <c r="G246" s="40" t="s">
        <v>14</v>
      </c>
      <c r="H246" s="26">
        <v>2005</v>
      </c>
      <c r="I246" s="55" t="s">
        <v>5112</v>
      </c>
      <c r="J246" s="63" t="s">
        <v>924</v>
      </c>
      <c r="K246" s="40"/>
      <c r="L246" s="40"/>
      <c r="M246" s="40"/>
      <c r="N246" s="40"/>
      <c r="O246" s="40" t="s">
        <v>4843</v>
      </c>
      <c r="P246" s="40">
        <v>2013</v>
      </c>
      <c r="Q246" s="22" t="s">
        <v>4293</v>
      </c>
      <c r="R246" s="40"/>
    </row>
    <row r="247" spans="1:26" x14ac:dyDescent="0.3">
      <c r="A247" s="19">
        <v>573</v>
      </c>
      <c r="B247" s="26" t="s">
        <v>93</v>
      </c>
      <c r="C247" s="90">
        <v>31</v>
      </c>
      <c r="D247" s="63" t="s">
        <v>5024</v>
      </c>
      <c r="E247" s="51" t="s">
        <v>6002</v>
      </c>
      <c r="F247" s="40" t="s">
        <v>13</v>
      </c>
      <c r="G247" s="40" t="s">
        <v>14</v>
      </c>
      <c r="H247" s="26">
        <v>2010</v>
      </c>
      <c r="I247" s="55" t="s">
        <v>4228</v>
      </c>
      <c r="J247" s="63" t="s">
        <v>2486</v>
      </c>
      <c r="K247" s="40"/>
      <c r="L247" s="40"/>
      <c r="M247" s="40"/>
      <c r="N247" s="40"/>
      <c r="O247" s="40" t="s">
        <v>4843</v>
      </c>
      <c r="P247" s="40">
        <v>2013</v>
      </c>
      <c r="Q247" s="22" t="s">
        <v>4293</v>
      </c>
      <c r="R247" s="40"/>
    </row>
    <row r="248" spans="1:26" x14ac:dyDescent="0.3">
      <c r="A248" s="19">
        <v>699</v>
      </c>
      <c r="B248" s="26" t="s">
        <v>912</v>
      </c>
      <c r="C248" s="90">
        <v>49</v>
      </c>
      <c r="D248" s="63" t="s">
        <v>5227</v>
      </c>
      <c r="E248" s="51" t="s">
        <v>6002</v>
      </c>
      <c r="F248" s="40" t="s">
        <v>13</v>
      </c>
      <c r="G248" s="40" t="s">
        <v>14</v>
      </c>
      <c r="H248" s="26">
        <v>2005</v>
      </c>
      <c r="I248" s="55" t="s">
        <v>5228</v>
      </c>
      <c r="J248" s="63" t="s">
        <v>924</v>
      </c>
      <c r="K248" s="40"/>
      <c r="L248" s="40"/>
      <c r="M248" s="40"/>
      <c r="N248" s="40"/>
      <c r="O248" s="40" t="s">
        <v>4843</v>
      </c>
      <c r="P248" s="40">
        <v>2013</v>
      </c>
      <c r="Q248" s="22" t="s">
        <v>4293</v>
      </c>
      <c r="R248" s="40"/>
    </row>
    <row r="249" spans="1:26" x14ac:dyDescent="0.3">
      <c r="A249" s="19">
        <v>2643</v>
      </c>
      <c r="B249" s="33" t="s">
        <v>93</v>
      </c>
      <c r="C249" s="89">
        <v>18</v>
      </c>
      <c r="D249" s="52">
        <v>3.4</v>
      </c>
      <c r="E249" s="52" t="s">
        <v>2755</v>
      </c>
      <c r="F249" s="19" t="s">
        <v>13</v>
      </c>
      <c r="G249" s="19" t="s">
        <v>14</v>
      </c>
      <c r="H249" s="33">
        <v>2015</v>
      </c>
      <c r="I249" s="52" t="s">
        <v>2584</v>
      </c>
      <c r="J249" s="58" t="s">
        <v>2584</v>
      </c>
      <c r="L249" s="19" t="s">
        <v>2756</v>
      </c>
      <c r="M249" s="19" t="s">
        <v>2757</v>
      </c>
      <c r="O249" s="19" t="s">
        <v>2337</v>
      </c>
      <c r="P249" s="20">
        <v>2017</v>
      </c>
      <c r="Q249" s="19" t="s">
        <v>2955</v>
      </c>
    </row>
    <row r="250" spans="1:26" x14ac:dyDescent="0.3">
      <c r="A250" s="19">
        <v>2606</v>
      </c>
      <c r="B250" s="33" t="s">
        <v>12</v>
      </c>
      <c r="C250" s="89">
        <v>1</v>
      </c>
      <c r="D250" s="52" t="s">
        <v>2743</v>
      </c>
      <c r="E250" s="52" t="s">
        <v>5941</v>
      </c>
      <c r="F250" s="19" t="s">
        <v>13</v>
      </c>
      <c r="G250" s="19" t="s">
        <v>14</v>
      </c>
      <c r="H250" s="33">
        <v>2015</v>
      </c>
      <c r="I250" s="52" t="s">
        <v>2356</v>
      </c>
      <c r="J250" s="58" t="s">
        <v>2356</v>
      </c>
      <c r="L250" s="19" t="s">
        <v>2744</v>
      </c>
      <c r="M250" s="19" t="s">
        <v>2745</v>
      </c>
      <c r="O250" s="19" t="s">
        <v>2337</v>
      </c>
      <c r="P250" s="20">
        <v>2017</v>
      </c>
      <c r="Q250" s="19" t="s">
        <v>2955</v>
      </c>
      <c r="Y250" s="20"/>
    </row>
    <row r="251" spans="1:26" x14ac:dyDescent="0.3">
      <c r="A251" s="19">
        <v>6</v>
      </c>
      <c r="B251" s="34" t="s">
        <v>12</v>
      </c>
      <c r="C251" s="89">
        <v>1</v>
      </c>
      <c r="D251" s="53" t="s">
        <v>4247</v>
      </c>
      <c r="E251" s="51" t="s">
        <v>5985</v>
      </c>
      <c r="F251" s="23" t="s">
        <v>13</v>
      </c>
      <c r="G251" s="23" t="s">
        <v>14</v>
      </c>
      <c r="H251" s="32"/>
      <c r="I251" s="55" t="s">
        <v>2399</v>
      </c>
      <c r="J251" s="55" t="s">
        <v>2399</v>
      </c>
      <c r="O251" s="20" t="s">
        <v>4279</v>
      </c>
      <c r="P251" s="20">
        <v>2012</v>
      </c>
      <c r="Q251" s="20" t="s">
        <v>4218</v>
      </c>
    </row>
    <row r="252" spans="1:26" x14ac:dyDescent="0.3">
      <c r="A252" s="19">
        <v>30</v>
      </c>
      <c r="B252" s="34" t="s">
        <v>12</v>
      </c>
      <c r="C252" s="89">
        <v>2</v>
      </c>
      <c r="D252" s="53" t="s">
        <v>4255</v>
      </c>
      <c r="E252" s="51" t="s">
        <v>5985</v>
      </c>
      <c r="F252" s="23" t="s">
        <v>13</v>
      </c>
      <c r="G252" s="23" t="s">
        <v>14</v>
      </c>
      <c r="H252" s="32"/>
      <c r="I252" s="55" t="s">
        <v>2360</v>
      </c>
      <c r="J252" s="55" t="s">
        <v>2360</v>
      </c>
      <c r="O252" s="20" t="s">
        <v>4279</v>
      </c>
      <c r="P252" s="20">
        <v>2012</v>
      </c>
      <c r="Q252" s="20" t="s">
        <v>4218</v>
      </c>
    </row>
    <row r="253" spans="1:26" x14ac:dyDescent="0.3">
      <c r="A253" s="19">
        <v>32</v>
      </c>
      <c r="B253" s="34" t="s">
        <v>12</v>
      </c>
      <c r="C253" s="89">
        <v>3</v>
      </c>
      <c r="D253" s="53" t="s">
        <v>4257</v>
      </c>
      <c r="E253" s="51" t="s">
        <v>5985</v>
      </c>
      <c r="F253" s="23" t="s">
        <v>13</v>
      </c>
      <c r="G253" s="23" t="s">
        <v>14</v>
      </c>
      <c r="H253" s="32"/>
      <c r="I253" s="55" t="s">
        <v>4278</v>
      </c>
      <c r="J253" s="55" t="s">
        <v>4278</v>
      </c>
      <c r="O253" s="20" t="s">
        <v>4279</v>
      </c>
      <c r="P253" s="20">
        <v>2012</v>
      </c>
      <c r="Q253" s="20" t="s">
        <v>4218</v>
      </c>
    </row>
    <row r="254" spans="1:26" x14ac:dyDescent="0.3">
      <c r="A254" s="19">
        <v>1448</v>
      </c>
      <c r="B254" s="60" t="s">
        <v>12</v>
      </c>
      <c r="C254" s="88">
        <v>4</v>
      </c>
      <c r="D254" s="51" t="s">
        <v>4309</v>
      </c>
      <c r="E254" s="51" t="s">
        <v>5985</v>
      </c>
      <c r="F254" s="45" t="s">
        <v>13</v>
      </c>
      <c r="G254" s="45" t="s">
        <v>14</v>
      </c>
      <c r="H254" s="60"/>
      <c r="I254" s="51" t="s">
        <v>2360</v>
      </c>
      <c r="J254" s="51" t="s">
        <v>2360</v>
      </c>
      <c r="K254" s="40"/>
      <c r="L254" s="40"/>
      <c r="M254" s="40"/>
      <c r="N254" s="40"/>
      <c r="O254" s="40" t="s">
        <v>4292</v>
      </c>
      <c r="P254" s="40">
        <v>2015</v>
      </c>
      <c r="Q254" s="22" t="s">
        <v>4293</v>
      </c>
      <c r="R254" s="40"/>
    </row>
    <row r="255" spans="1:26" x14ac:dyDescent="0.3">
      <c r="A255" s="19">
        <v>2219</v>
      </c>
      <c r="B255" s="33" t="s">
        <v>67</v>
      </c>
      <c r="C255" s="89">
        <v>5</v>
      </c>
      <c r="D255" s="52" t="s">
        <v>5419</v>
      </c>
      <c r="E255" s="51" t="s">
        <v>5985</v>
      </c>
      <c r="F255" s="19" t="s">
        <v>13</v>
      </c>
      <c r="G255" s="19" t="s">
        <v>14</v>
      </c>
      <c r="H255" s="33">
        <v>1980</v>
      </c>
      <c r="I255" s="52" t="s">
        <v>1051</v>
      </c>
      <c r="J255" s="58" t="s">
        <v>1051</v>
      </c>
      <c r="L255" s="19" t="s">
        <v>1152</v>
      </c>
      <c r="O255" s="19" t="s">
        <v>1149</v>
      </c>
      <c r="P255" s="20">
        <v>2017</v>
      </c>
      <c r="Q255" s="19" t="s">
        <v>2955</v>
      </c>
    </row>
    <row r="256" spans="1:26" x14ac:dyDescent="0.3">
      <c r="A256" s="19">
        <v>89</v>
      </c>
      <c r="B256" s="60" t="s">
        <v>67</v>
      </c>
      <c r="C256" s="89">
        <v>7</v>
      </c>
      <c r="D256" s="53" t="s">
        <v>4137</v>
      </c>
      <c r="E256" s="51" t="s">
        <v>5985</v>
      </c>
      <c r="F256" s="20" t="s">
        <v>13</v>
      </c>
      <c r="G256" s="23" t="s">
        <v>14</v>
      </c>
      <c r="H256" s="34">
        <v>1994</v>
      </c>
      <c r="I256" s="55" t="s">
        <v>1026</v>
      </c>
      <c r="J256" s="55" t="s">
        <v>4047</v>
      </c>
      <c r="O256" s="20" t="s">
        <v>6017</v>
      </c>
      <c r="P256" s="20">
        <v>2012</v>
      </c>
      <c r="Q256" s="19" t="s">
        <v>4218</v>
      </c>
    </row>
    <row r="257" spans="1:18" x14ac:dyDescent="0.3">
      <c r="A257" s="19">
        <v>473</v>
      </c>
      <c r="B257" s="26" t="s">
        <v>714</v>
      </c>
      <c r="C257" s="90">
        <v>8</v>
      </c>
      <c r="D257" s="63" t="s">
        <v>5231</v>
      </c>
      <c r="E257" s="51" t="s">
        <v>5985</v>
      </c>
      <c r="F257" s="40" t="s">
        <v>13</v>
      </c>
      <c r="G257" s="40" t="s">
        <v>14</v>
      </c>
      <c r="H257" s="26" t="s">
        <v>4845</v>
      </c>
      <c r="I257" s="63" t="s">
        <v>933</v>
      </c>
      <c r="J257" s="63" t="s">
        <v>933</v>
      </c>
      <c r="K257" s="40"/>
      <c r="L257" s="40"/>
      <c r="M257" s="40"/>
      <c r="N257" s="40"/>
      <c r="O257" s="40" t="s">
        <v>4843</v>
      </c>
      <c r="P257" s="40">
        <v>2013</v>
      </c>
      <c r="Q257" s="22" t="s">
        <v>4293</v>
      </c>
      <c r="R257" s="40"/>
    </row>
    <row r="258" spans="1:18" x14ac:dyDescent="0.3">
      <c r="A258" s="19">
        <v>2617</v>
      </c>
      <c r="B258" s="33" t="s">
        <v>714</v>
      </c>
      <c r="C258" s="89">
        <v>10</v>
      </c>
      <c r="D258" s="52">
        <v>2.4</v>
      </c>
      <c r="E258" s="51" t="s">
        <v>5985</v>
      </c>
      <c r="F258" s="19" t="s">
        <v>13</v>
      </c>
      <c r="G258" s="19" t="s">
        <v>14</v>
      </c>
      <c r="H258" s="33">
        <v>2015</v>
      </c>
      <c r="I258" s="52" t="s">
        <v>2584</v>
      </c>
      <c r="J258" s="58" t="s">
        <v>2584</v>
      </c>
      <c r="L258" s="19" t="s">
        <v>2753</v>
      </c>
      <c r="M258" s="19" t="s">
        <v>2754</v>
      </c>
      <c r="O258" s="19" t="s">
        <v>2337</v>
      </c>
      <c r="P258" s="20">
        <v>2017</v>
      </c>
      <c r="Q258" s="19" t="s">
        <v>2955</v>
      </c>
    </row>
    <row r="259" spans="1:18" x14ac:dyDescent="0.3">
      <c r="A259" s="19">
        <v>482</v>
      </c>
      <c r="B259" s="26" t="s">
        <v>93</v>
      </c>
      <c r="C259" s="90">
        <v>13</v>
      </c>
      <c r="D259" s="63" t="s">
        <v>4848</v>
      </c>
      <c r="E259" s="51" t="s">
        <v>5985</v>
      </c>
      <c r="F259" s="40" t="s">
        <v>13</v>
      </c>
      <c r="G259" s="40" t="s">
        <v>14</v>
      </c>
      <c r="H259" s="26">
        <v>1999</v>
      </c>
      <c r="I259" s="63" t="s">
        <v>4849</v>
      </c>
      <c r="J259" s="63" t="s">
        <v>4849</v>
      </c>
      <c r="K259" s="40"/>
      <c r="L259" s="40"/>
      <c r="M259" s="40"/>
      <c r="N259" s="40"/>
      <c r="O259" s="40" t="s">
        <v>4843</v>
      </c>
      <c r="P259" s="40">
        <v>2013</v>
      </c>
      <c r="Q259" s="22" t="s">
        <v>4293</v>
      </c>
      <c r="R259" s="40"/>
    </row>
    <row r="260" spans="1:18" x14ac:dyDescent="0.3">
      <c r="A260" s="19">
        <v>1006</v>
      </c>
      <c r="B260" s="34" t="s">
        <v>93</v>
      </c>
      <c r="C260" s="89">
        <v>14</v>
      </c>
      <c r="D260" s="52" t="s">
        <v>5749</v>
      </c>
      <c r="E260" s="51" t="s">
        <v>5985</v>
      </c>
      <c r="F260" s="20" t="s">
        <v>13</v>
      </c>
      <c r="G260" s="20" t="s">
        <v>14</v>
      </c>
      <c r="H260" s="34"/>
      <c r="I260" s="55" t="s">
        <v>3937</v>
      </c>
      <c r="J260" s="55" t="s">
        <v>933</v>
      </c>
      <c r="O260" s="20" t="s">
        <v>3928</v>
      </c>
      <c r="P260" s="20">
        <v>2014</v>
      </c>
      <c r="Q260" s="19" t="s">
        <v>4218</v>
      </c>
    </row>
    <row r="261" spans="1:18" x14ac:dyDescent="0.3">
      <c r="A261" s="19">
        <v>953</v>
      </c>
      <c r="B261" s="34" t="s">
        <v>93</v>
      </c>
      <c r="C261" s="89">
        <v>15</v>
      </c>
      <c r="D261" s="65" t="s">
        <v>3532</v>
      </c>
      <c r="E261" s="51" t="s">
        <v>5985</v>
      </c>
      <c r="F261" s="22" t="s">
        <v>13</v>
      </c>
      <c r="G261" s="22" t="s">
        <v>14</v>
      </c>
      <c r="H261" s="42">
        <v>1997</v>
      </c>
      <c r="I261" s="61" t="s">
        <v>3579</v>
      </c>
      <c r="J261" s="61" t="s">
        <v>928</v>
      </c>
      <c r="L261" s="22" t="s">
        <v>3816</v>
      </c>
      <c r="O261" s="19" t="s">
        <v>3582</v>
      </c>
      <c r="P261" s="20">
        <v>2014</v>
      </c>
      <c r="Q261" s="19" t="s">
        <v>4218</v>
      </c>
    </row>
    <row r="262" spans="1:18" x14ac:dyDescent="0.3">
      <c r="A262" s="19">
        <v>2579</v>
      </c>
      <c r="B262" s="33" t="s">
        <v>93</v>
      </c>
      <c r="C262" s="89">
        <v>16</v>
      </c>
      <c r="D262" s="52" t="s">
        <v>1744</v>
      </c>
      <c r="E262" s="51" t="s">
        <v>5985</v>
      </c>
      <c r="F262" s="19" t="s">
        <v>13</v>
      </c>
      <c r="G262" s="19" t="s">
        <v>14</v>
      </c>
      <c r="H262" s="33">
        <v>2014</v>
      </c>
      <c r="I262" s="52" t="s">
        <v>918</v>
      </c>
      <c r="J262" s="58" t="s">
        <v>918</v>
      </c>
      <c r="L262" s="19" t="s">
        <v>1745</v>
      </c>
      <c r="O262" s="19" t="s">
        <v>1561</v>
      </c>
      <c r="P262" s="20">
        <v>2017</v>
      </c>
      <c r="Q262" s="19" t="s">
        <v>2955</v>
      </c>
    </row>
    <row r="263" spans="1:18" x14ac:dyDescent="0.3">
      <c r="A263" s="19">
        <v>1029</v>
      </c>
      <c r="B263" s="33" t="s">
        <v>93</v>
      </c>
      <c r="C263" s="89">
        <v>17</v>
      </c>
      <c r="D263" s="52" t="s">
        <v>5749</v>
      </c>
      <c r="E263" s="51" t="s">
        <v>5985</v>
      </c>
      <c r="F263" s="20" t="s">
        <v>13</v>
      </c>
      <c r="G263" s="20" t="s">
        <v>14</v>
      </c>
      <c r="H263" s="34"/>
      <c r="I263" s="55" t="s">
        <v>3940</v>
      </c>
      <c r="J263" s="55" t="s">
        <v>933</v>
      </c>
      <c r="O263" s="20" t="s">
        <v>3928</v>
      </c>
      <c r="P263" s="20">
        <v>2014</v>
      </c>
      <c r="Q263" s="19" t="s">
        <v>4218</v>
      </c>
    </row>
    <row r="264" spans="1:18" x14ac:dyDescent="0.3">
      <c r="A264" s="19">
        <v>1774</v>
      </c>
      <c r="B264" s="34" t="s">
        <v>93</v>
      </c>
      <c r="C264" s="89">
        <v>18</v>
      </c>
      <c r="D264" s="53" t="s">
        <v>3251</v>
      </c>
      <c r="E264" s="51" t="s">
        <v>5985</v>
      </c>
      <c r="F264" s="22" t="s">
        <v>13</v>
      </c>
      <c r="G264" s="22" t="s">
        <v>14</v>
      </c>
      <c r="H264" s="33">
        <v>2015</v>
      </c>
      <c r="I264" s="53" t="s">
        <v>3261</v>
      </c>
      <c r="J264" s="55" t="s">
        <v>918</v>
      </c>
      <c r="L264" s="20" t="s">
        <v>3256</v>
      </c>
      <c r="O264" s="20" t="s">
        <v>3061</v>
      </c>
      <c r="P264" s="19">
        <v>2016</v>
      </c>
      <c r="Q264" s="19" t="s">
        <v>4218</v>
      </c>
    </row>
    <row r="265" spans="1:18" ht="28.8" x14ac:dyDescent="0.3">
      <c r="A265" s="19">
        <v>542</v>
      </c>
      <c r="B265" s="26" t="s">
        <v>912</v>
      </c>
      <c r="C265" s="90">
        <v>19</v>
      </c>
      <c r="D265" s="63" t="s">
        <v>5189</v>
      </c>
      <c r="E265" s="51" t="s">
        <v>5985</v>
      </c>
      <c r="F265" s="40" t="s">
        <v>13</v>
      </c>
      <c r="G265" s="40" t="s">
        <v>14</v>
      </c>
      <c r="H265" s="26">
        <v>2006</v>
      </c>
      <c r="I265" s="55" t="s">
        <v>5190</v>
      </c>
      <c r="J265" s="63" t="s">
        <v>961</v>
      </c>
      <c r="K265" s="40"/>
      <c r="L265" s="40"/>
      <c r="M265" s="40"/>
      <c r="N265" s="40"/>
      <c r="O265" s="40" t="s">
        <v>4843</v>
      </c>
      <c r="P265" s="40">
        <v>2013</v>
      </c>
      <c r="Q265" s="22" t="s">
        <v>4293</v>
      </c>
      <c r="R265" s="40"/>
    </row>
    <row r="266" spans="1:18" x14ac:dyDescent="0.3">
      <c r="A266" s="19">
        <v>543</v>
      </c>
      <c r="B266" s="26" t="s">
        <v>912</v>
      </c>
      <c r="C266" s="90">
        <v>20</v>
      </c>
      <c r="D266" s="63" t="s">
        <v>5191</v>
      </c>
      <c r="E266" s="51" t="s">
        <v>5985</v>
      </c>
      <c r="F266" s="40" t="s">
        <v>13</v>
      </c>
      <c r="G266" s="40" t="s">
        <v>14</v>
      </c>
      <c r="H266" s="26">
        <v>1998</v>
      </c>
      <c r="I266" s="63" t="s">
        <v>910</v>
      </c>
      <c r="J266" s="63" t="s">
        <v>910</v>
      </c>
      <c r="K266" s="40"/>
      <c r="L266" s="40"/>
      <c r="M266" s="40"/>
      <c r="N266" s="40"/>
      <c r="O266" s="40" t="s">
        <v>4843</v>
      </c>
      <c r="P266" s="40">
        <v>2013</v>
      </c>
      <c r="Q266" s="22" t="s">
        <v>4293</v>
      </c>
      <c r="R266" s="40"/>
    </row>
    <row r="267" spans="1:18" x14ac:dyDescent="0.3">
      <c r="A267" s="19">
        <v>545</v>
      </c>
      <c r="B267" s="26" t="s">
        <v>912</v>
      </c>
      <c r="C267" s="90">
        <v>21</v>
      </c>
      <c r="D267" s="63" t="s">
        <v>5193</v>
      </c>
      <c r="E267" s="51" t="s">
        <v>5985</v>
      </c>
      <c r="F267" s="40" t="s">
        <v>13</v>
      </c>
      <c r="G267" s="40" t="s">
        <v>14</v>
      </c>
      <c r="H267" s="26">
        <v>1954</v>
      </c>
      <c r="I267" s="63" t="s">
        <v>947</v>
      </c>
      <c r="J267" s="63" t="s">
        <v>947</v>
      </c>
      <c r="K267" s="40"/>
      <c r="L267" s="40"/>
      <c r="M267" s="40"/>
      <c r="N267" s="40"/>
      <c r="O267" s="40" t="s">
        <v>4843</v>
      </c>
      <c r="P267" s="40">
        <v>2013</v>
      </c>
      <c r="Q267" s="22" t="s">
        <v>4293</v>
      </c>
      <c r="R267" s="40"/>
    </row>
    <row r="268" spans="1:18" x14ac:dyDescent="0.3">
      <c r="A268" s="19">
        <v>547</v>
      </c>
      <c r="B268" s="26" t="s">
        <v>912</v>
      </c>
      <c r="C268" s="90">
        <v>22</v>
      </c>
      <c r="D268" s="63" t="s">
        <v>5195</v>
      </c>
      <c r="E268" s="51" t="s">
        <v>5985</v>
      </c>
      <c r="F268" s="40" t="s">
        <v>13</v>
      </c>
      <c r="G268" s="40" t="s">
        <v>14</v>
      </c>
      <c r="H268" s="26">
        <v>1961</v>
      </c>
      <c r="I268" s="63" t="s">
        <v>2412</v>
      </c>
      <c r="J268" s="63" t="s">
        <v>2412</v>
      </c>
      <c r="K268" s="40"/>
      <c r="L268" s="40"/>
      <c r="M268" s="40"/>
      <c r="N268" s="40"/>
      <c r="O268" s="40" t="s">
        <v>4843</v>
      </c>
      <c r="P268" s="40">
        <v>2013</v>
      </c>
      <c r="Q268" s="22" t="s">
        <v>4293</v>
      </c>
      <c r="R268" s="40"/>
    </row>
    <row r="269" spans="1:18" x14ac:dyDescent="0.3">
      <c r="A269" s="19">
        <v>554</v>
      </c>
      <c r="B269" s="26" t="s">
        <v>12</v>
      </c>
      <c r="C269" s="90">
        <v>25</v>
      </c>
      <c r="D269" s="63" t="s">
        <v>5184</v>
      </c>
      <c r="E269" s="51" t="s">
        <v>5985</v>
      </c>
      <c r="F269" s="40" t="s">
        <v>13</v>
      </c>
      <c r="G269" s="40" t="s">
        <v>14</v>
      </c>
      <c r="H269" s="26">
        <v>1979</v>
      </c>
      <c r="I269" s="55" t="s">
        <v>5104</v>
      </c>
      <c r="J269" s="63" t="s">
        <v>1051</v>
      </c>
      <c r="K269" s="40"/>
      <c r="L269" s="40"/>
      <c r="M269" s="40"/>
      <c r="N269" s="40"/>
      <c r="O269" s="40" t="s">
        <v>4843</v>
      </c>
      <c r="P269" s="40">
        <v>2013</v>
      </c>
      <c r="Q269" s="22" t="s">
        <v>4293</v>
      </c>
      <c r="R269" s="40"/>
    </row>
    <row r="270" spans="1:18" x14ac:dyDescent="0.3">
      <c r="A270" s="19">
        <v>555</v>
      </c>
      <c r="B270" s="26" t="s">
        <v>12</v>
      </c>
      <c r="C270" s="90">
        <v>26</v>
      </c>
      <c r="D270" s="63" t="s">
        <v>5185</v>
      </c>
      <c r="E270" s="51" t="s">
        <v>5985</v>
      </c>
      <c r="F270" s="40" t="s">
        <v>13</v>
      </c>
      <c r="G270" s="40" t="s">
        <v>14</v>
      </c>
      <c r="H270" s="26">
        <v>1983</v>
      </c>
      <c r="I270" s="55" t="s">
        <v>5128</v>
      </c>
      <c r="J270" s="63" t="s">
        <v>1924</v>
      </c>
      <c r="K270" s="40"/>
      <c r="L270" s="40"/>
      <c r="M270" s="40"/>
      <c r="N270" s="40"/>
      <c r="O270" s="40" t="s">
        <v>4843</v>
      </c>
      <c r="P270" s="40">
        <v>2013</v>
      </c>
      <c r="Q270" s="22" t="s">
        <v>4293</v>
      </c>
      <c r="R270" s="40"/>
    </row>
    <row r="271" spans="1:18" x14ac:dyDescent="0.3">
      <c r="A271" s="19">
        <v>557</v>
      </c>
      <c r="B271" s="26" t="s">
        <v>12</v>
      </c>
      <c r="C271" s="90">
        <v>28</v>
      </c>
      <c r="D271" s="63" t="s">
        <v>5187</v>
      </c>
      <c r="E271" s="51" t="s">
        <v>5985</v>
      </c>
      <c r="F271" s="40" t="s">
        <v>13</v>
      </c>
      <c r="G271" s="40" t="s">
        <v>14</v>
      </c>
      <c r="H271" s="26" t="s">
        <v>4845</v>
      </c>
      <c r="I271" s="63" t="s">
        <v>1924</v>
      </c>
      <c r="J271" s="63" t="s">
        <v>1924</v>
      </c>
      <c r="K271" s="40"/>
      <c r="L271" s="40"/>
      <c r="M271" s="40"/>
      <c r="N271" s="40"/>
      <c r="O271" s="40" t="s">
        <v>4843</v>
      </c>
      <c r="P271" s="40">
        <v>2013</v>
      </c>
      <c r="Q271" s="22" t="s">
        <v>4293</v>
      </c>
      <c r="R271" s="40"/>
    </row>
    <row r="272" spans="1:18" x14ac:dyDescent="0.3">
      <c r="A272" s="19">
        <v>1843</v>
      </c>
      <c r="B272" s="34" t="s">
        <v>912</v>
      </c>
      <c r="C272" s="88">
        <v>29</v>
      </c>
      <c r="D272" s="37" t="s">
        <v>3276</v>
      </c>
      <c r="E272" s="51" t="s">
        <v>5985</v>
      </c>
      <c r="F272" s="22" t="s">
        <v>13</v>
      </c>
      <c r="G272" s="22" t="s">
        <v>14</v>
      </c>
      <c r="H272" s="36">
        <v>2005</v>
      </c>
      <c r="I272" s="37" t="s">
        <v>3317</v>
      </c>
      <c r="J272" s="37" t="s">
        <v>3317</v>
      </c>
      <c r="L272" s="22" t="s">
        <v>3335</v>
      </c>
      <c r="M272" s="22" t="s">
        <v>3385</v>
      </c>
      <c r="O272" s="20" t="s">
        <v>3321</v>
      </c>
      <c r="P272" s="19">
        <v>2016</v>
      </c>
      <c r="Q272" s="19" t="s">
        <v>4218</v>
      </c>
    </row>
    <row r="273" spans="1:25" x14ac:dyDescent="0.3">
      <c r="A273" s="19">
        <v>1353</v>
      </c>
      <c r="B273" s="34" t="s">
        <v>93</v>
      </c>
      <c r="C273" s="89">
        <v>30</v>
      </c>
      <c r="D273" s="35" t="s">
        <v>2943</v>
      </c>
      <c r="E273" s="51" t="s">
        <v>5985</v>
      </c>
      <c r="F273" s="22" t="s">
        <v>13</v>
      </c>
      <c r="G273" s="22" t="s">
        <v>14</v>
      </c>
      <c r="H273" s="39">
        <v>2010</v>
      </c>
      <c r="I273" s="57" t="s">
        <v>3503</v>
      </c>
      <c r="J273" s="55" t="s">
        <v>2939</v>
      </c>
      <c r="K273" s="19" t="s">
        <v>2944</v>
      </c>
      <c r="L273" s="20" t="s">
        <v>5906</v>
      </c>
      <c r="O273" s="20" t="s">
        <v>3508</v>
      </c>
      <c r="P273" s="20">
        <v>2014</v>
      </c>
      <c r="Q273" s="19" t="s">
        <v>4218</v>
      </c>
    </row>
    <row r="274" spans="1:25" x14ac:dyDescent="0.3">
      <c r="A274" s="19">
        <v>2675</v>
      </c>
      <c r="B274" s="33" t="s">
        <v>93</v>
      </c>
      <c r="C274" s="89">
        <v>31</v>
      </c>
      <c r="D274" s="52" t="s">
        <v>2574</v>
      </c>
      <c r="E274" s="51" t="s">
        <v>5985</v>
      </c>
      <c r="F274" s="19" t="s">
        <v>13</v>
      </c>
      <c r="G274" s="19" t="s">
        <v>14</v>
      </c>
      <c r="H274" s="33">
        <v>2005</v>
      </c>
      <c r="I274" s="52" t="s">
        <v>2568</v>
      </c>
      <c r="J274" s="58" t="s">
        <v>2568</v>
      </c>
      <c r="L274" s="19" t="s">
        <v>2575</v>
      </c>
      <c r="M274" s="19" t="s">
        <v>2576</v>
      </c>
      <c r="O274" s="19" t="s">
        <v>2337</v>
      </c>
      <c r="P274" s="20">
        <v>2017</v>
      </c>
      <c r="Q274" s="19" t="s">
        <v>2955</v>
      </c>
    </row>
    <row r="275" spans="1:25" x14ac:dyDescent="0.3">
      <c r="A275" s="19">
        <v>2731</v>
      </c>
      <c r="B275" s="33" t="s">
        <v>93</v>
      </c>
      <c r="C275" s="89">
        <v>33</v>
      </c>
      <c r="D275" s="52">
        <v>166</v>
      </c>
      <c r="E275" s="51" t="s">
        <v>5985</v>
      </c>
      <c r="F275" s="19" t="s">
        <v>13</v>
      </c>
      <c r="G275" s="19" t="s">
        <v>14</v>
      </c>
      <c r="H275" s="33">
        <v>2013</v>
      </c>
      <c r="I275" s="52" t="s">
        <v>961</v>
      </c>
      <c r="J275" s="58" t="s">
        <v>961</v>
      </c>
      <c r="L275" s="19" t="s">
        <v>2549</v>
      </c>
      <c r="M275" s="19" t="s">
        <v>2550</v>
      </c>
      <c r="O275" s="19" t="s">
        <v>2337</v>
      </c>
      <c r="P275" s="20">
        <v>2017</v>
      </c>
      <c r="Q275" s="19" t="s">
        <v>2955</v>
      </c>
    </row>
    <row r="276" spans="1:25" x14ac:dyDescent="0.3">
      <c r="A276" s="19">
        <v>621</v>
      </c>
      <c r="B276" s="26" t="s">
        <v>67</v>
      </c>
      <c r="C276" s="90">
        <v>35</v>
      </c>
      <c r="D276" s="63" t="s">
        <v>5074</v>
      </c>
      <c r="E276" s="51" t="s">
        <v>5985</v>
      </c>
      <c r="F276" s="40" t="s">
        <v>13</v>
      </c>
      <c r="G276" s="40" t="s">
        <v>14</v>
      </c>
      <c r="H276" s="26">
        <v>1986</v>
      </c>
      <c r="I276" s="19" t="s">
        <v>5829</v>
      </c>
      <c r="J276" s="55" t="s">
        <v>3024</v>
      </c>
      <c r="K276" s="40"/>
      <c r="L276" s="40"/>
      <c r="M276" s="40"/>
      <c r="N276" s="40"/>
      <c r="O276" s="40" t="s">
        <v>4843</v>
      </c>
      <c r="P276" s="40">
        <v>2013</v>
      </c>
      <c r="Q276" s="22" t="s">
        <v>4293</v>
      </c>
      <c r="R276" s="40"/>
    </row>
    <row r="277" spans="1:25" x14ac:dyDescent="0.3">
      <c r="A277" s="19">
        <v>645</v>
      </c>
      <c r="B277" s="26" t="s">
        <v>67</v>
      </c>
      <c r="C277" s="90">
        <v>38</v>
      </c>
      <c r="D277" s="63" t="s">
        <v>5103</v>
      </c>
      <c r="E277" s="51" t="s">
        <v>5985</v>
      </c>
      <c r="F277" s="40" t="s">
        <v>13</v>
      </c>
      <c r="G277" s="40" t="s">
        <v>14</v>
      </c>
      <c r="H277" s="26">
        <v>1979</v>
      </c>
      <c r="I277" s="55" t="s">
        <v>5104</v>
      </c>
      <c r="J277" s="63" t="s">
        <v>1051</v>
      </c>
      <c r="K277" s="40"/>
      <c r="L277" s="40"/>
      <c r="M277" s="40"/>
      <c r="N277" s="40"/>
      <c r="O277" s="40" t="s">
        <v>4843</v>
      </c>
      <c r="P277" s="40">
        <v>2013</v>
      </c>
      <c r="Q277" s="22" t="s">
        <v>4293</v>
      </c>
      <c r="R277" s="40"/>
    </row>
    <row r="278" spans="1:25" x14ac:dyDescent="0.3">
      <c r="A278" s="19">
        <v>1473</v>
      </c>
      <c r="B278" s="60" t="s">
        <v>67</v>
      </c>
      <c r="C278" s="88">
        <v>39</v>
      </c>
      <c r="D278" s="51" t="s">
        <v>4327</v>
      </c>
      <c r="E278" s="51" t="s">
        <v>5985</v>
      </c>
      <c r="F278" s="40" t="s">
        <v>13</v>
      </c>
      <c r="G278" s="40" t="s">
        <v>14</v>
      </c>
      <c r="H278" s="60"/>
      <c r="I278" s="51" t="s">
        <v>2356</v>
      </c>
      <c r="J278" s="51" t="s">
        <v>2356</v>
      </c>
      <c r="K278" s="40"/>
      <c r="L278" s="40"/>
      <c r="M278" s="40"/>
      <c r="N278" s="40"/>
      <c r="O278" s="40" t="s">
        <v>4292</v>
      </c>
      <c r="P278" s="40">
        <v>2015</v>
      </c>
      <c r="Q278" s="22" t="s">
        <v>4293</v>
      </c>
      <c r="R278" s="40"/>
    </row>
    <row r="279" spans="1:25" x14ac:dyDescent="0.3">
      <c r="A279" s="19">
        <v>649</v>
      </c>
      <c r="B279" s="26" t="s">
        <v>67</v>
      </c>
      <c r="C279" s="90">
        <v>40</v>
      </c>
      <c r="D279" s="63" t="s">
        <v>5127</v>
      </c>
      <c r="E279" s="51" t="s">
        <v>5985</v>
      </c>
      <c r="F279" s="40" t="s">
        <v>13</v>
      </c>
      <c r="G279" s="40" t="s">
        <v>14</v>
      </c>
      <c r="H279" s="26">
        <v>1983</v>
      </c>
      <c r="I279" s="55" t="s">
        <v>5128</v>
      </c>
      <c r="J279" s="63" t="s">
        <v>1924</v>
      </c>
      <c r="K279" s="40"/>
      <c r="L279" s="40"/>
      <c r="M279" s="40"/>
      <c r="N279" s="40"/>
      <c r="O279" s="40" t="s">
        <v>4843</v>
      </c>
      <c r="P279" s="40">
        <v>2013</v>
      </c>
      <c r="Q279" s="22" t="s">
        <v>4293</v>
      </c>
      <c r="R279" s="40"/>
    </row>
    <row r="280" spans="1:25" x14ac:dyDescent="0.3">
      <c r="A280" s="19">
        <v>2232</v>
      </c>
      <c r="B280" s="33" t="s">
        <v>67</v>
      </c>
      <c r="C280" s="89">
        <v>41</v>
      </c>
      <c r="D280" s="52" t="s">
        <v>5418</v>
      </c>
      <c r="E280" s="51" t="s">
        <v>5985</v>
      </c>
      <c r="F280" s="19" t="s">
        <v>13</v>
      </c>
      <c r="G280" s="19" t="s">
        <v>14</v>
      </c>
      <c r="H280" s="33">
        <v>1980</v>
      </c>
      <c r="I280" s="52" t="s">
        <v>1051</v>
      </c>
      <c r="J280" s="58" t="s">
        <v>1051</v>
      </c>
      <c r="L280" s="19" t="s">
        <v>1151</v>
      </c>
      <c r="O280" s="19" t="s">
        <v>1149</v>
      </c>
      <c r="P280" s="20">
        <v>2017</v>
      </c>
      <c r="Q280" s="19" t="s">
        <v>2955</v>
      </c>
    </row>
    <row r="281" spans="1:25" x14ac:dyDescent="0.3">
      <c r="A281" s="19">
        <v>651</v>
      </c>
      <c r="B281" s="26" t="s">
        <v>912</v>
      </c>
      <c r="C281" s="90">
        <v>42</v>
      </c>
      <c r="D281" s="63" t="s">
        <v>5203</v>
      </c>
      <c r="E281" s="51" t="s">
        <v>5985</v>
      </c>
      <c r="F281" s="40" t="s">
        <v>13</v>
      </c>
      <c r="G281" s="40" t="s">
        <v>14</v>
      </c>
      <c r="H281" s="26">
        <v>2008</v>
      </c>
      <c r="I281" s="55" t="s">
        <v>5204</v>
      </c>
      <c r="J281" s="63" t="s">
        <v>2389</v>
      </c>
      <c r="K281" s="40"/>
      <c r="L281" s="40"/>
      <c r="M281" s="40"/>
      <c r="N281" s="40"/>
      <c r="O281" s="40" t="s">
        <v>4843</v>
      </c>
      <c r="P281" s="40">
        <v>2013</v>
      </c>
      <c r="Q281" s="22" t="s">
        <v>4293</v>
      </c>
      <c r="R281" s="40"/>
    </row>
    <row r="282" spans="1:25" x14ac:dyDescent="0.3">
      <c r="A282" s="19">
        <v>658</v>
      </c>
      <c r="B282" s="26" t="s">
        <v>912</v>
      </c>
      <c r="C282" s="90">
        <v>43</v>
      </c>
      <c r="D282" s="63" t="s">
        <v>5212</v>
      </c>
      <c r="E282" s="51" t="s">
        <v>5985</v>
      </c>
      <c r="F282" s="40" t="s">
        <v>13</v>
      </c>
      <c r="G282" s="40" t="s">
        <v>14</v>
      </c>
      <c r="H282" s="26">
        <v>2008</v>
      </c>
      <c r="I282" s="55" t="s">
        <v>5213</v>
      </c>
      <c r="J282" s="63" t="s">
        <v>2389</v>
      </c>
      <c r="K282" s="40"/>
      <c r="L282" s="40"/>
      <c r="M282" s="40"/>
      <c r="N282" s="40"/>
      <c r="O282" s="40" t="s">
        <v>4843</v>
      </c>
      <c r="P282" s="40">
        <v>2013</v>
      </c>
      <c r="Q282" s="22" t="s">
        <v>4293</v>
      </c>
      <c r="R282" s="40"/>
    </row>
    <row r="283" spans="1:25" x14ac:dyDescent="0.3">
      <c r="A283" s="19">
        <v>671</v>
      </c>
      <c r="B283" s="33" t="s">
        <v>93</v>
      </c>
      <c r="C283" s="90">
        <v>44</v>
      </c>
      <c r="D283" s="63" t="s">
        <v>5226</v>
      </c>
      <c r="E283" s="51" t="s">
        <v>5985</v>
      </c>
      <c r="F283" s="40" t="s">
        <v>13</v>
      </c>
      <c r="G283" s="40" t="s">
        <v>14</v>
      </c>
      <c r="H283" s="26" t="s">
        <v>4845</v>
      </c>
      <c r="I283" s="63" t="s">
        <v>2389</v>
      </c>
      <c r="J283" s="63" t="s">
        <v>2389</v>
      </c>
      <c r="K283" s="40"/>
      <c r="L283" s="40"/>
      <c r="M283" s="40"/>
      <c r="N283" s="40"/>
      <c r="O283" s="40" t="s">
        <v>4843</v>
      </c>
      <c r="P283" s="40">
        <v>2013</v>
      </c>
      <c r="Q283" s="22" t="s">
        <v>4293</v>
      </c>
      <c r="R283" s="40"/>
    </row>
    <row r="284" spans="1:25" x14ac:dyDescent="0.3">
      <c r="A284" s="19">
        <v>676</v>
      </c>
      <c r="B284" s="26" t="s">
        <v>93</v>
      </c>
      <c r="C284" s="90">
        <v>45</v>
      </c>
      <c r="D284" s="63" t="s">
        <v>4971</v>
      </c>
      <c r="E284" s="51" t="s">
        <v>5985</v>
      </c>
      <c r="F284" s="40" t="s">
        <v>13</v>
      </c>
      <c r="G284" s="40" t="s">
        <v>14</v>
      </c>
      <c r="H284" s="26">
        <v>1989</v>
      </c>
      <c r="I284" s="63" t="s">
        <v>1044</v>
      </c>
      <c r="J284" s="63" t="s">
        <v>1044</v>
      </c>
      <c r="K284" s="40"/>
      <c r="L284" s="40"/>
      <c r="M284" s="40"/>
      <c r="N284" s="40"/>
      <c r="O284" s="40" t="s">
        <v>4843</v>
      </c>
      <c r="P284" s="40">
        <v>2013</v>
      </c>
      <c r="Q284" s="22" t="s">
        <v>4293</v>
      </c>
      <c r="R284" s="40"/>
    </row>
    <row r="285" spans="1:25" x14ac:dyDescent="0.3">
      <c r="A285" s="19">
        <v>677</v>
      </c>
      <c r="B285" s="26" t="s">
        <v>93</v>
      </c>
      <c r="C285" s="90">
        <v>46</v>
      </c>
      <c r="D285" s="63" t="s">
        <v>4972</v>
      </c>
      <c r="E285" s="51" t="s">
        <v>5985</v>
      </c>
      <c r="F285" s="40" t="s">
        <v>13</v>
      </c>
      <c r="G285" s="40" t="s">
        <v>14</v>
      </c>
      <c r="H285" s="26">
        <v>2009</v>
      </c>
      <c r="I285" s="55" t="s">
        <v>4973</v>
      </c>
      <c r="J285" s="63" t="s">
        <v>4974</v>
      </c>
      <c r="K285" s="40"/>
      <c r="L285" s="40"/>
      <c r="M285" s="40"/>
      <c r="N285" s="40"/>
      <c r="O285" s="40" t="s">
        <v>4843</v>
      </c>
      <c r="P285" s="40">
        <v>2013</v>
      </c>
      <c r="Q285" s="22" t="s">
        <v>4293</v>
      </c>
      <c r="R285" s="40"/>
    </row>
    <row r="286" spans="1:25" x14ac:dyDescent="0.3">
      <c r="A286" s="19">
        <v>1524</v>
      </c>
      <c r="B286" s="60" t="s">
        <v>93</v>
      </c>
      <c r="C286" s="88">
        <v>47</v>
      </c>
      <c r="D286" s="51" t="s">
        <v>4473</v>
      </c>
      <c r="E286" s="51" t="s">
        <v>5985</v>
      </c>
      <c r="F286" s="40" t="s">
        <v>4415</v>
      </c>
      <c r="G286" s="40" t="s">
        <v>14</v>
      </c>
      <c r="H286" s="60">
        <v>2012</v>
      </c>
      <c r="I286" s="51" t="s">
        <v>4431</v>
      </c>
      <c r="J286" s="51" t="s">
        <v>2939</v>
      </c>
      <c r="K286" s="40"/>
      <c r="L286" s="40" t="s">
        <v>4474</v>
      </c>
      <c r="M286" s="40"/>
      <c r="N286" s="40"/>
      <c r="O286" s="40" t="s">
        <v>4433</v>
      </c>
      <c r="P286" s="40">
        <v>2015</v>
      </c>
      <c r="Q286" s="22" t="s">
        <v>4293</v>
      </c>
      <c r="R286" s="40"/>
      <c r="Y286" s="82"/>
    </row>
    <row r="287" spans="1:25" x14ac:dyDescent="0.3">
      <c r="A287" s="19">
        <v>1881</v>
      </c>
      <c r="B287" s="34" t="s">
        <v>912</v>
      </c>
      <c r="C287" s="89">
        <v>48</v>
      </c>
      <c r="D287" s="37" t="s">
        <v>3297</v>
      </c>
      <c r="E287" s="51" t="s">
        <v>5985</v>
      </c>
      <c r="F287" s="22" t="s">
        <v>13</v>
      </c>
      <c r="G287" s="22" t="s">
        <v>14</v>
      </c>
      <c r="H287" s="36">
        <v>2010</v>
      </c>
      <c r="I287" s="37" t="s">
        <v>2486</v>
      </c>
      <c r="J287" s="37" t="s">
        <v>2486</v>
      </c>
      <c r="L287" s="22" t="s">
        <v>3355</v>
      </c>
      <c r="M287" s="22" t="s">
        <v>3409</v>
      </c>
      <c r="O287" s="20" t="s">
        <v>3321</v>
      </c>
      <c r="P287" s="19">
        <v>2016</v>
      </c>
      <c r="Q287" s="19" t="s">
        <v>4218</v>
      </c>
    </row>
    <row r="288" spans="1:25" x14ac:dyDescent="0.3">
      <c r="A288" s="19">
        <v>700</v>
      </c>
      <c r="B288" s="26" t="s">
        <v>912</v>
      </c>
      <c r="C288" s="90">
        <v>49</v>
      </c>
      <c r="D288" s="63" t="s">
        <v>5229</v>
      </c>
      <c r="E288" s="51" t="s">
        <v>5985</v>
      </c>
      <c r="F288" s="40" t="s">
        <v>13</v>
      </c>
      <c r="G288" s="40" t="s">
        <v>14</v>
      </c>
      <c r="H288" s="26" t="s">
        <v>4845</v>
      </c>
      <c r="I288" s="63" t="s">
        <v>2389</v>
      </c>
      <c r="J288" s="63" t="s">
        <v>2389</v>
      </c>
      <c r="K288" s="40"/>
      <c r="L288" s="40"/>
      <c r="M288" s="40"/>
      <c r="N288" s="40"/>
      <c r="O288" s="40" t="s">
        <v>4843</v>
      </c>
      <c r="P288" s="40">
        <v>2013</v>
      </c>
      <c r="Q288" s="22" t="s">
        <v>4293</v>
      </c>
      <c r="R288" s="40"/>
    </row>
    <row r="289" spans="1:18" x14ac:dyDescent="0.3">
      <c r="A289" s="19">
        <v>2236</v>
      </c>
      <c r="B289" s="33" t="s">
        <v>67</v>
      </c>
      <c r="C289" s="89">
        <v>50</v>
      </c>
      <c r="D289" s="52" t="s">
        <v>5421</v>
      </c>
      <c r="E289" s="51" t="s">
        <v>5985</v>
      </c>
      <c r="F289" s="19" t="s">
        <v>13</v>
      </c>
      <c r="G289" s="19" t="s">
        <v>14</v>
      </c>
      <c r="H289" s="33">
        <v>1979</v>
      </c>
      <c r="I289" s="52" t="s">
        <v>1051</v>
      </c>
      <c r="J289" s="58" t="s">
        <v>1051</v>
      </c>
      <c r="L289" s="19" t="s">
        <v>1154</v>
      </c>
      <c r="O289" s="19" t="s">
        <v>1149</v>
      </c>
      <c r="P289" s="20">
        <v>2017</v>
      </c>
      <c r="Q289" s="19" t="s">
        <v>2955</v>
      </c>
    </row>
    <row r="290" spans="1:18" x14ac:dyDescent="0.3">
      <c r="A290" s="19">
        <v>2431</v>
      </c>
      <c r="B290" s="33" t="s">
        <v>12</v>
      </c>
      <c r="C290" s="89">
        <v>54</v>
      </c>
      <c r="D290" s="52" t="s">
        <v>276</v>
      </c>
      <c r="E290" s="51" t="s">
        <v>5985</v>
      </c>
      <c r="F290" s="19" t="s">
        <v>13</v>
      </c>
      <c r="G290" s="19" t="s">
        <v>14</v>
      </c>
      <c r="H290" s="33">
        <v>1992</v>
      </c>
      <c r="I290" s="52" t="s">
        <v>181</v>
      </c>
      <c r="J290" s="58" t="s">
        <v>1924</v>
      </c>
      <c r="L290" s="19" t="s">
        <v>277</v>
      </c>
      <c r="O290" s="19" t="s">
        <v>2922</v>
      </c>
      <c r="P290" s="20">
        <v>2017</v>
      </c>
      <c r="Q290" s="19" t="s">
        <v>2955</v>
      </c>
    </row>
    <row r="291" spans="1:18" x14ac:dyDescent="0.3">
      <c r="A291" s="19">
        <v>3359</v>
      </c>
      <c r="B291" s="33" t="s">
        <v>12</v>
      </c>
      <c r="C291" s="89">
        <v>55</v>
      </c>
      <c r="D291" s="52" t="s">
        <v>402</v>
      </c>
      <c r="E291" s="51" t="s">
        <v>5985</v>
      </c>
      <c r="F291" s="19" t="s">
        <v>13</v>
      </c>
      <c r="G291" s="19" t="s">
        <v>14</v>
      </c>
      <c r="H291" s="33">
        <v>1990</v>
      </c>
      <c r="I291" s="54" t="s">
        <v>190</v>
      </c>
      <c r="J291" s="54" t="s">
        <v>1924</v>
      </c>
      <c r="L291" s="19" t="s">
        <v>403</v>
      </c>
      <c r="O291" s="19" t="s">
        <v>183</v>
      </c>
      <c r="P291" s="20">
        <v>2020</v>
      </c>
      <c r="Q291" s="19" t="s">
        <v>2955</v>
      </c>
    </row>
    <row r="292" spans="1:18" x14ac:dyDescent="0.3">
      <c r="A292" s="19">
        <v>2438</v>
      </c>
      <c r="B292" s="33" t="s">
        <v>12</v>
      </c>
      <c r="C292" s="89">
        <v>56</v>
      </c>
      <c r="D292" s="52" t="s">
        <v>642</v>
      </c>
      <c r="E292" s="51" t="s">
        <v>5985</v>
      </c>
      <c r="F292" s="19" t="s">
        <v>13</v>
      </c>
      <c r="G292" s="19" t="s">
        <v>14</v>
      </c>
      <c r="H292" s="33">
        <v>2011</v>
      </c>
      <c r="I292" s="52" t="s">
        <v>181</v>
      </c>
      <c r="J292" s="58" t="s">
        <v>1924</v>
      </c>
      <c r="L292" s="19" t="s">
        <v>643</v>
      </c>
      <c r="O292" s="19" t="s">
        <v>2922</v>
      </c>
      <c r="P292" s="20">
        <v>2017</v>
      </c>
      <c r="Q292" s="19" t="s">
        <v>2955</v>
      </c>
    </row>
    <row r="293" spans="1:18" x14ac:dyDescent="0.3">
      <c r="A293" s="19">
        <v>2442</v>
      </c>
      <c r="B293" s="33" t="s">
        <v>12</v>
      </c>
      <c r="C293" s="89">
        <v>57</v>
      </c>
      <c r="D293" s="52" t="s">
        <v>270</v>
      </c>
      <c r="E293" s="51" t="s">
        <v>5985</v>
      </c>
      <c r="F293" s="19" t="s">
        <v>13</v>
      </c>
      <c r="G293" s="19" t="s">
        <v>14</v>
      </c>
      <c r="H293" s="33">
        <v>1992</v>
      </c>
      <c r="I293" s="52" t="s">
        <v>185</v>
      </c>
      <c r="J293" s="58" t="s">
        <v>1924</v>
      </c>
      <c r="L293" s="19" t="s">
        <v>271</v>
      </c>
      <c r="O293" s="19" t="s">
        <v>2922</v>
      </c>
      <c r="P293" s="20">
        <v>2017</v>
      </c>
      <c r="Q293" s="19" t="s">
        <v>2955</v>
      </c>
    </row>
    <row r="294" spans="1:18" x14ac:dyDescent="0.3">
      <c r="A294" s="19">
        <v>2756</v>
      </c>
      <c r="B294" s="33" t="s">
        <v>912</v>
      </c>
      <c r="C294" s="89">
        <v>58</v>
      </c>
      <c r="D294" s="52" t="s">
        <v>2514</v>
      </c>
      <c r="E294" s="51" t="s">
        <v>5985</v>
      </c>
      <c r="F294" s="19" t="s">
        <v>13</v>
      </c>
      <c r="G294" s="19" t="s">
        <v>14</v>
      </c>
      <c r="H294" s="33">
        <v>2013</v>
      </c>
      <c r="I294" s="52" t="s">
        <v>961</v>
      </c>
      <c r="J294" s="58" t="s">
        <v>961</v>
      </c>
      <c r="L294" s="19" t="s">
        <v>2515</v>
      </c>
      <c r="M294" s="19" t="s">
        <v>2516</v>
      </c>
      <c r="O294" s="19" t="s">
        <v>2337</v>
      </c>
      <c r="P294" s="20">
        <v>2017</v>
      </c>
      <c r="Q294" s="19" t="s">
        <v>2955</v>
      </c>
    </row>
    <row r="295" spans="1:18" x14ac:dyDescent="0.3">
      <c r="A295" s="19">
        <v>2758</v>
      </c>
      <c r="B295" s="33" t="s">
        <v>912</v>
      </c>
      <c r="C295" s="89">
        <v>59</v>
      </c>
      <c r="D295" s="52">
        <v>410</v>
      </c>
      <c r="E295" s="51" t="s">
        <v>5985</v>
      </c>
      <c r="F295" s="19" t="s">
        <v>13</v>
      </c>
      <c r="G295" s="19" t="s">
        <v>14</v>
      </c>
      <c r="H295" s="33">
        <v>2013</v>
      </c>
      <c r="I295" s="52" t="s">
        <v>961</v>
      </c>
      <c r="J295" s="58" t="s">
        <v>961</v>
      </c>
      <c r="L295" s="19" t="s">
        <v>2557</v>
      </c>
      <c r="M295" s="19" t="s">
        <v>2558</v>
      </c>
      <c r="O295" s="19" t="s">
        <v>2337</v>
      </c>
      <c r="P295" s="20">
        <v>2017</v>
      </c>
      <c r="Q295" s="19" t="s">
        <v>2955</v>
      </c>
    </row>
    <row r="296" spans="1:18" x14ac:dyDescent="0.3">
      <c r="A296" s="19">
        <v>2760</v>
      </c>
      <c r="B296" s="33" t="s">
        <v>912</v>
      </c>
      <c r="C296" s="89">
        <v>60</v>
      </c>
      <c r="D296" s="52" t="s">
        <v>2520</v>
      </c>
      <c r="E296" s="51" t="s">
        <v>5985</v>
      </c>
      <c r="F296" s="19" t="s">
        <v>13</v>
      </c>
      <c r="G296" s="19" t="s">
        <v>14</v>
      </c>
      <c r="H296" s="33">
        <v>2013</v>
      </c>
      <c r="I296" s="52" t="s">
        <v>961</v>
      </c>
      <c r="J296" s="58" t="s">
        <v>961</v>
      </c>
      <c r="L296" s="19" t="s">
        <v>2521</v>
      </c>
      <c r="M296" s="19" t="s">
        <v>2522</v>
      </c>
      <c r="O296" s="19" t="s">
        <v>2337</v>
      </c>
      <c r="P296" s="20">
        <v>2017</v>
      </c>
      <c r="Q296" s="19" t="s">
        <v>2955</v>
      </c>
    </row>
    <row r="297" spans="1:18" x14ac:dyDescent="0.3">
      <c r="A297" s="19">
        <v>2592</v>
      </c>
      <c r="B297" s="33" t="s">
        <v>93</v>
      </c>
      <c r="C297" s="89" t="s">
        <v>108</v>
      </c>
      <c r="D297" s="52" t="s">
        <v>1736</v>
      </c>
      <c r="E297" s="51" t="s">
        <v>5985</v>
      </c>
      <c r="F297" s="19" t="s">
        <v>13</v>
      </c>
      <c r="G297" s="19" t="s">
        <v>14</v>
      </c>
      <c r="H297" s="33">
        <v>2014</v>
      </c>
      <c r="I297" s="52" t="s">
        <v>918</v>
      </c>
      <c r="J297" s="58" t="s">
        <v>918</v>
      </c>
      <c r="L297" s="19" t="s">
        <v>1737</v>
      </c>
      <c r="O297" s="19" t="s">
        <v>1561</v>
      </c>
      <c r="P297" s="20">
        <v>2017</v>
      </c>
      <c r="Q297" s="19" t="s">
        <v>2955</v>
      </c>
    </row>
    <row r="298" spans="1:18" x14ac:dyDescent="0.3">
      <c r="A298" s="19">
        <v>1000</v>
      </c>
      <c r="B298" s="34" t="s">
        <v>93</v>
      </c>
      <c r="C298" s="89">
        <v>14</v>
      </c>
      <c r="D298" s="52" t="s">
        <v>5749</v>
      </c>
      <c r="E298" s="53" t="s">
        <v>5940</v>
      </c>
      <c r="F298" s="19" t="s">
        <v>3567</v>
      </c>
      <c r="G298" s="20" t="s">
        <v>23</v>
      </c>
      <c r="H298" s="34"/>
      <c r="I298" s="55" t="s">
        <v>3937</v>
      </c>
      <c r="J298" s="55" t="s">
        <v>933</v>
      </c>
      <c r="O298" s="20" t="s">
        <v>3928</v>
      </c>
      <c r="P298" s="20">
        <v>2014</v>
      </c>
      <c r="Q298" s="19" t="s">
        <v>4218</v>
      </c>
    </row>
    <row r="299" spans="1:18" x14ac:dyDescent="0.3">
      <c r="A299" s="19">
        <v>927</v>
      </c>
      <c r="B299" s="34" t="s">
        <v>93</v>
      </c>
      <c r="C299" s="89">
        <v>13</v>
      </c>
      <c r="D299" s="65" t="s">
        <v>3545</v>
      </c>
      <c r="E299" s="53" t="s">
        <v>5954</v>
      </c>
      <c r="F299" s="20" t="s">
        <v>3320</v>
      </c>
      <c r="G299" s="20" t="s">
        <v>3319</v>
      </c>
      <c r="H299" s="42">
        <v>1990</v>
      </c>
      <c r="I299" s="61" t="s">
        <v>3571</v>
      </c>
      <c r="J299" s="61" t="s">
        <v>928</v>
      </c>
      <c r="L299" s="22" t="s">
        <v>3828</v>
      </c>
      <c r="O299" s="19" t="s">
        <v>3582</v>
      </c>
      <c r="P299" s="20">
        <v>2014</v>
      </c>
      <c r="Q299" s="19" t="s">
        <v>4218</v>
      </c>
    </row>
    <row r="300" spans="1:18" x14ac:dyDescent="0.3">
      <c r="A300" s="19">
        <v>1835</v>
      </c>
      <c r="B300" s="34" t="s">
        <v>912</v>
      </c>
      <c r="C300" s="89">
        <v>20</v>
      </c>
      <c r="D300" s="37" t="s">
        <v>3294</v>
      </c>
      <c r="E300" s="53" t="s">
        <v>5954</v>
      </c>
      <c r="F300" s="21" t="s">
        <v>3320</v>
      </c>
      <c r="G300" s="19" t="s">
        <v>3319</v>
      </c>
      <c r="H300" s="36">
        <v>1957</v>
      </c>
      <c r="I300" s="37" t="s">
        <v>947</v>
      </c>
      <c r="J300" s="37" t="s">
        <v>947</v>
      </c>
      <c r="L300" s="22" t="s">
        <v>3352</v>
      </c>
      <c r="M300" s="22" t="s">
        <v>3406</v>
      </c>
      <c r="O300" s="20" t="s">
        <v>3321</v>
      </c>
      <c r="P300" s="19">
        <v>2016</v>
      </c>
      <c r="Q300" s="19" t="s">
        <v>4218</v>
      </c>
    </row>
    <row r="301" spans="1:18" x14ac:dyDescent="0.3">
      <c r="A301" s="19">
        <v>474</v>
      </c>
      <c r="B301" s="26" t="s">
        <v>714</v>
      </c>
      <c r="C301" s="90">
        <v>9</v>
      </c>
      <c r="D301" s="63" t="s">
        <v>5235</v>
      </c>
      <c r="E301" s="66" t="s">
        <v>5994</v>
      </c>
      <c r="F301" s="40" t="s">
        <v>2956</v>
      </c>
      <c r="G301" s="40" t="s">
        <v>4332</v>
      </c>
      <c r="H301" s="26" t="s">
        <v>4845</v>
      </c>
      <c r="I301" s="63" t="s">
        <v>964</v>
      </c>
      <c r="J301" s="63" t="s">
        <v>964</v>
      </c>
      <c r="K301" s="40"/>
      <c r="L301" s="40"/>
      <c r="M301" s="40"/>
      <c r="N301" s="40"/>
      <c r="O301" s="40" t="s">
        <v>4843</v>
      </c>
      <c r="P301" s="40">
        <v>2013</v>
      </c>
      <c r="Q301" s="22" t="s">
        <v>4293</v>
      </c>
      <c r="R301" s="40"/>
    </row>
    <row r="302" spans="1:18" x14ac:dyDescent="0.3">
      <c r="A302" s="19">
        <v>477</v>
      </c>
      <c r="B302" s="26" t="s">
        <v>714</v>
      </c>
      <c r="C302" s="90">
        <v>10</v>
      </c>
      <c r="D302" s="63" t="s">
        <v>4842</v>
      </c>
      <c r="E302" s="66" t="s">
        <v>5994</v>
      </c>
      <c r="F302" s="40" t="s">
        <v>2956</v>
      </c>
      <c r="G302" s="40" t="s">
        <v>4332</v>
      </c>
      <c r="H302" s="26">
        <v>1998</v>
      </c>
      <c r="I302" s="63" t="s">
        <v>964</v>
      </c>
      <c r="J302" s="63" t="s">
        <v>964</v>
      </c>
      <c r="K302" s="40"/>
      <c r="L302" s="40"/>
      <c r="M302" s="40"/>
      <c r="N302" s="40"/>
      <c r="O302" s="40" t="s">
        <v>4843</v>
      </c>
      <c r="P302" s="40">
        <v>2013</v>
      </c>
      <c r="Q302" s="22" t="s">
        <v>4293</v>
      </c>
      <c r="R302" s="40"/>
    </row>
    <row r="303" spans="1:18" x14ac:dyDescent="0.3">
      <c r="A303" s="19">
        <v>2619</v>
      </c>
      <c r="B303" s="33" t="s">
        <v>714</v>
      </c>
      <c r="C303" s="89">
        <v>11</v>
      </c>
      <c r="D303" s="52" t="s">
        <v>2459</v>
      </c>
      <c r="E303" s="52" t="s">
        <v>5952</v>
      </c>
      <c r="F303" s="19" t="s">
        <v>2956</v>
      </c>
      <c r="G303" s="19" t="s">
        <v>2957</v>
      </c>
      <c r="H303" s="33">
        <v>1985</v>
      </c>
      <c r="I303" s="52" t="s">
        <v>964</v>
      </c>
      <c r="J303" s="58" t="s">
        <v>964</v>
      </c>
      <c r="L303" s="19" t="s">
        <v>2460</v>
      </c>
      <c r="M303" s="19" t="s">
        <v>2461</v>
      </c>
      <c r="O303" s="19" t="s">
        <v>2337</v>
      </c>
      <c r="P303" s="20">
        <v>2017</v>
      </c>
      <c r="Q303" s="19" t="s">
        <v>2955</v>
      </c>
    </row>
    <row r="304" spans="1:18" x14ac:dyDescent="0.3">
      <c r="A304" s="19">
        <v>932</v>
      </c>
      <c r="B304" s="34" t="s">
        <v>93</v>
      </c>
      <c r="C304" s="89">
        <v>14</v>
      </c>
      <c r="D304" s="65" t="s">
        <v>3555</v>
      </c>
      <c r="E304" s="53" t="s">
        <v>5970</v>
      </c>
      <c r="F304" s="20" t="s">
        <v>2956</v>
      </c>
      <c r="G304" s="20" t="s">
        <v>2957</v>
      </c>
      <c r="H304" s="42">
        <v>1991</v>
      </c>
      <c r="I304" s="61" t="s">
        <v>3580</v>
      </c>
      <c r="J304" s="61" t="s">
        <v>928</v>
      </c>
      <c r="L304" s="22" t="s">
        <v>3837</v>
      </c>
      <c r="O304" s="19" t="s">
        <v>3582</v>
      </c>
      <c r="P304" s="20">
        <v>2014</v>
      </c>
      <c r="Q304" s="19" t="s">
        <v>4218</v>
      </c>
    </row>
    <row r="305" spans="1:24" x14ac:dyDescent="0.3">
      <c r="A305" s="19">
        <v>2630</v>
      </c>
      <c r="B305" s="33" t="s">
        <v>93</v>
      </c>
      <c r="C305" s="89">
        <v>15</v>
      </c>
      <c r="D305" s="52" t="s">
        <v>2609</v>
      </c>
      <c r="E305" s="52" t="s">
        <v>5974</v>
      </c>
      <c r="F305" s="19" t="s">
        <v>684</v>
      </c>
      <c r="G305" s="19" t="s">
        <v>2125</v>
      </c>
      <c r="H305" s="33">
        <v>2011</v>
      </c>
      <c r="I305" s="52" t="s">
        <v>2603</v>
      </c>
      <c r="J305" s="58" t="s">
        <v>2603</v>
      </c>
      <c r="L305" s="19" t="s">
        <v>2610</v>
      </c>
      <c r="M305" s="19" t="s">
        <v>2611</v>
      </c>
      <c r="O305" s="19" t="s">
        <v>2337</v>
      </c>
      <c r="P305" s="20">
        <v>2017</v>
      </c>
      <c r="Q305" s="19" t="s">
        <v>2955</v>
      </c>
    </row>
    <row r="306" spans="1:24" x14ac:dyDescent="0.3">
      <c r="A306" s="19">
        <v>1133</v>
      </c>
      <c r="B306" s="34" t="s">
        <v>93</v>
      </c>
      <c r="C306" s="89">
        <v>17</v>
      </c>
      <c r="D306" s="58" t="s">
        <v>3675</v>
      </c>
      <c r="E306" s="67" t="s">
        <v>5974</v>
      </c>
      <c r="F306" s="25" t="s">
        <v>684</v>
      </c>
      <c r="G306" s="25" t="s">
        <v>2125</v>
      </c>
      <c r="H306" s="27">
        <v>2009</v>
      </c>
      <c r="I306" s="55" t="s">
        <v>3693</v>
      </c>
      <c r="J306" s="55" t="s">
        <v>2939</v>
      </c>
      <c r="L306" s="19" t="s">
        <v>3777</v>
      </c>
      <c r="O306" s="20" t="s">
        <v>3792</v>
      </c>
      <c r="P306" s="20">
        <v>2014</v>
      </c>
      <c r="Q306" s="19" t="s">
        <v>4218</v>
      </c>
    </row>
    <row r="307" spans="1:24" x14ac:dyDescent="0.3">
      <c r="A307" s="19">
        <v>1145</v>
      </c>
      <c r="B307" s="34" t="s">
        <v>93</v>
      </c>
      <c r="C307" s="89">
        <v>47</v>
      </c>
      <c r="D307" s="58" t="s">
        <v>3677</v>
      </c>
      <c r="E307" s="67" t="s">
        <v>5974</v>
      </c>
      <c r="F307" s="25" t="s">
        <v>684</v>
      </c>
      <c r="G307" s="25" t="s">
        <v>2125</v>
      </c>
      <c r="H307" s="27">
        <v>2010</v>
      </c>
      <c r="I307" s="55" t="s">
        <v>3694</v>
      </c>
      <c r="J307" s="55" t="s">
        <v>2939</v>
      </c>
      <c r="L307" s="19" t="s">
        <v>3779</v>
      </c>
      <c r="O307" s="20" t="s">
        <v>3792</v>
      </c>
      <c r="P307" s="20">
        <v>2014</v>
      </c>
      <c r="Q307" s="19" t="s">
        <v>4218</v>
      </c>
    </row>
    <row r="308" spans="1:24" x14ac:dyDescent="0.3">
      <c r="A308" s="19">
        <v>1441</v>
      </c>
      <c r="B308" s="60" t="s">
        <v>912</v>
      </c>
      <c r="C308" s="88">
        <v>49</v>
      </c>
      <c r="D308" s="51" t="s">
        <v>4286</v>
      </c>
      <c r="E308" s="51" t="s">
        <v>6010</v>
      </c>
      <c r="F308" s="40" t="s">
        <v>1025</v>
      </c>
      <c r="G308" s="40" t="s">
        <v>2959</v>
      </c>
      <c r="H308" s="60"/>
      <c r="I308" s="51" t="s">
        <v>924</v>
      </c>
      <c r="J308" s="58" t="s">
        <v>924</v>
      </c>
      <c r="K308" s="40"/>
      <c r="L308" s="19" t="s">
        <v>969</v>
      </c>
      <c r="M308" s="40" t="s">
        <v>5409</v>
      </c>
      <c r="N308" s="40"/>
      <c r="O308" s="40" t="s">
        <v>4292</v>
      </c>
      <c r="P308" s="40">
        <v>2015</v>
      </c>
      <c r="Q308" s="22" t="s">
        <v>4293</v>
      </c>
      <c r="R308" s="40"/>
    </row>
    <row r="309" spans="1:24" x14ac:dyDescent="0.3">
      <c r="A309" s="19">
        <v>3047</v>
      </c>
      <c r="B309" s="33" t="s">
        <v>67</v>
      </c>
      <c r="C309" s="89">
        <v>7</v>
      </c>
      <c r="D309" s="52" t="s">
        <v>1028</v>
      </c>
      <c r="E309" s="52" t="s">
        <v>5942</v>
      </c>
      <c r="F309" s="19" t="s">
        <v>1025</v>
      </c>
      <c r="G309" s="19" t="s">
        <v>2959</v>
      </c>
      <c r="H309" s="33">
        <v>2016</v>
      </c>
      <c r="I309" s="52" t="s">
        <v>1026</v>
      </c>
      <c r="J309" s="58" t="s">
        <v>4047</v>
      </c>
      <c r="K309" s="24" t="s">
        <v>1029</v>
      </c>
      <c r="O309" s="19" t="s">
        <v>2998</v>
      </c>
      <c r="P309" s="20">
        <v>2019</v>
      </c>
      <c r="Q309" s="19" t="s">
        <v>2955</v>
      </c>
    </row>
    <row r="310" spans="1:24" x14ac:dyDescent="0.3">
      <c r="A310" s="19">
        <v>3048</v>
      </c>
      <c r="B310" s="33" t="s">
        <v>93</v>
      </c>
      <c r="C310" s="89">
        <v>13</v>
      </c>
      <c r="D310" s="52" t="s">
        <v>1030</v>
      </c>
      <c r="E310" s="52" t="s">
        <v>5942</v>
      </c>
      <c r="F310" s="19" t="s">
        <v>1025</v>
      </c>
      <c r="G310" s="19" t="s">
        <v>2959</v>
      </c>
      <c r="H310" s="33">
        <v>2016</v>
      </c>
      <c r="I310" s="52" t="s">
        <v>1026</v>
      </c>
      <c r="J310" s="58" t="s">
        <v>4047</v>
      </c>
      <c r="K310" s="24" t="s">
        <v>1031</v>
      </c>
      <c r="O310" s="19" t="s">
        <v>2998</v>
      </c>
      <c r="P310" s="20">
        <v>2019</v>
      </c>
      <c r="Q310" s="19" t="s">
        <v>2955</v>
      </c>
    </row>
    <row r="311" spans="1:24" x14ac:dyDescent="0.3">
      <c r="A311" s="19">
        <v>3049</v>
      </c>
      <c r="B311" s="33" t="s">
        <v>67</v>
      </c>
      <c r="C311" s="89">
        <v>38</v>
      </c>
      <c r="D311" s="52" t="s">
        <v>1024</v>
      </c>
      <c r="E311" s="52" t="s">
        <v>5942</v>
      </c>
      <c r="F311" s="19" t="s">
        <v>1025</v>
      </c>
      <c r="G311" s="19" t="s">
        <v>2959</v>
      </c>
      <c r="H311" s="33">
        <v>2016</v>
      </c>
      <c r="I311" s="52" t="s">
        <v>1026</v>
      </c>
      <c r="J311" s="58" t="s">
        <v>4047</v>
      </c>
      <c r="K311" s="24" t="s">
        <v>1027</v>
      </c>
      <c r="O311" s="19" t="s">
        <v>2998</v>
      </c>
      <c r="P311" s="20">
        <v>2019</v>
      </c>
      <c r="Q311" s="19" t="s">
        <v>2955</v>
      </c>
    </row>
    <row r="312" spans="1:24" x14ac:dyDescent="0.3">
      <c r="A312" s="19">
        <v>2733</v>
      </c>
      <c r="B312" s="33" t="s">
        <v>93</v>
      </c>
      <c r="C312" s="89">
        <v>33</v>
      </c>
      <c r="D312" s="52" t="s">
        <v>2583</v>
      </c>
      <c r="E312" s="52" t="s">
        <v>5959</v>
      </c>
      <c r="F312" s="19" t="s">
        <v>940</v>
      </c>
      <c r="G312" s="19" t="s">
        <v>941</v>
      </c>
      <c r="H312" s="33">
        <v>1957</v>
      </c>
      <c r="I312" s="52" t="s">
        <v>2584</v>
      </c>
      <c r="J312" s="58" t="s">
        <v>2584</v>
      </c>
      <c r="L312" s="19" t="s">
        <v>2585</v>
      </c>
      <c r="M312" s="19" t="s">
        <v>2586</v>
      </c>
      <c r="O312" s="19" t="s">
        <v>2337</v>
      </c>
      <c r="P312" s="20">
        <v>2017</v>
      </c>
      <c r="Q312" s="19" t="s">
        <v>2955</v>
      </c>
    </row>
    <row r="313" spans="1:24" x14ac:dyDescent="0.3">
      <c r="A313" s="19">
        <v>2082</v>
      </c>
      <c r="B313" s="33" t="s">
        <v>12</v>
      </c>
      <c r="C313" s="89">
        <v>1</v>
      </c>
      <c r="D313" s="52" t="s">
        <v>5552</v>
      </c>
      <c r="E313" s="52" t="s">
        <v>1286</v>
      </c>
      <c r="H313" s="33">
        <v>2016</v>
      </c>
      <c r="I313" s="52" t="s">
        <v>1051</v>
      </c>
      <c r="J313" s="58" t="s">
        <v>1051</v>
      </c>
      <c r="L313" s="19" t="s">
        <v>1287</v>
      </c>
      <c r="O313" s="19" t="s">
        <v>1149</v>
      </c>
      <c r="P313" s="20">
        <v>2017</v>
      </c>
      <c r="Q313" s="19" t="s">
        <v>2955</v>
      </c>
    </row>
    <row r="314" spans="1:24" x14ac:dyDescent="0.3">
      <c r="A314" s="19">
        <v>42</v>
      </c>
      <c r="B314" s="34" t="s">
        <v>12</v>
      </c>
      <c r="C314" s="89">
        <v>4</v>
      </c>
      <c r="D314" s="53" t="s">
        <v>4260</v>
      </c>
      <c r="E314" s="56" t="s">
        <v>1286</v>
      </c>
      <c r="H314" s="32"/>
      <c r="I314" s="55" t="s">
        <v>2395</v>
      </c>
      <c r="J314" s="55" t="s">
        <v>2395</v>
      </c>
      <c r="O314" s="20" t="s">
        <v>4279</v>
      </c>
      <c r="P314" s="20">
        <v>2012</v>
      </c>
      <c r="Q314" s="20" t="s">
        <v>4218</v>
      </c>
    </row>
    <row r="315" spans="1:24" x14ac:dyDescent="0.3">
      <c r="A315" s="19">
        <v>2751</v>
      </c>
      <c r="B315" s="33" t="s">
        <v>67</v>
      </c>
      <c r="C315" s="89">
        <v>38</v>
      </c>
      <c r="D315" s="52">
        <v>6035</v>
      </c>
      <c r="E315" s="52" t="s">
        <v>1286</v>
      </c>
      <c r="H315" s="33">
        <v>2006</v>
      </c>
      <c r="I315" s="52" t="s">
        <v>2395</v>
      </c>
      <c r="J315" s="58" t="s">
        <v>2395</v>
      </c>
      <c r="L315" s="19" t="s">
        <v>2396</v>
      </c>
      <c r="M315" s="19" t="s">
        <v>2397</v>
      </c>
      <c r="O315" s="19" t="s">
        <v>2337</v>
      </c>
      <c r="P315" s="20">
        <v>2017</v>
      </c>
      <c r="Q315" s="19" t="s">
        <v>2955</v>
      </c>
    </row>
    <row r="316" spans="1:24" x14ac:dyDescent="0.3">
      <c r="A316" s="19">
        <v>974</v>
      </c>
      <c r="B316" s="34" t="s">
        <v>93</v>
      </c>
      <c r="C316" s="89">
        <v>45</v>
      </c>
      <c r="D316" s="65" t="s">
        <v>3547</v>
      </c>
      <c r="E316" s="53" t="s">
        <v>1286</v>
      </c>
      <c r="H316" s="42">
        <v>2003</v>
      </c>
      <c r="I316" s="61" t="s">
        <v>3573</v>
      </c>
      <c r="J316" s="61" t="s">
        <v>928</v>
      </c>
      <c r="L316" s="22" t="s">
        <v>3830</v>
      </c>
      <c r="O316" s="19" t="s">
        <v>3582</v>
      </c>
      <c r="P316" s="20">
        <v>2014</v>
      </c>
      <c r="Q316" s="19" t="s">
        <v>4218</v>
      </c>
    </row>
    <row r="317" spans="1:24" x14ac:dyDescent="0.3">
      <c r="A317" s="19">
        <v>647</v>
      </c>
      <c r="B317" s="26" t="s">
        <v>67</v>
      </c>
      <c r="C317" s="90">
        <v>38</v>
      </c>
      <c r="D317" s="63" t="s">
        <v>5106</v>
      </c>
      <c r="E317" s="63" t="s">
        <v>5107</v>
      </c>
      <c r="F317" s="26"/>
      <c r="G317" s="26"/>
      <c r="H317" s="26">
        <v>2006</v>
      </c>
      <c r="I317" s="55" t="s">
        <v>5108</v>
      </c>
      <c r="J317" s="63" t="s">
        <v>2395</v>
      </c>
      <c r="K317" s="40"/>
      <c r="L317" s="40"/>
      <c r="M317" s="40"/>
      <c r="N317" s="40"/>
      <c r="O317" s="40" t="s">
        <v>4843</v>
      </c>
      <c r="P317" s="40">
        <v>2013</v>
      </c>
      <c r="Q317" s="22" t="s">
        <v>4293</v>
      </c>
      <c r="R317" s="40"/>
    </row>
    <row r="318" spans="1:24" x14ac:dyDescent="0.3">
      <c r="A318" s="19">
        <v>2652</v>
      </c>
      <c r="B318" s="33" t="s">
        <v>912</v>
      </c>
      <c r="C318" s="89">
        <v>19</v>
      </c>
      <c r="D318" s="52">
        <v>6.1</v>
      </c>
      <c r="E318" s="52" t="s">
        <v>5827</v>
      </c>
      <c r="H318" s="33">
        <v>2014</v>
      </c>
      <c r="I318" s="52" t="s">
        <v>2356</v>
      </c>
      <c r="J318" s="58" t="s">
        <v>2356</v>
      </c>
      <c r="L318" s="19" t="s">
        <v>2633</v>
      </c>
      <c r="M318" s="19" t="s">
        <v>2634</v>
      </c>
      <c r="O318" s="19" t="s">
        <v>2337</v>
      </c>
      <c r="P318" s="20">
        <v>2017</v>
      </c>
      <c r="Q318" s="19" t="s">
        <v>2955</v>
      </c>
    </row>
    <row r="319" spans="1:24" x14ac:dyDescent="0.3">
      <c r="A319" s="19">
        <v>2691</v>
      </c>
      <c r="B319" s="33" t="s">
        <v>93</v>
      </c>
      <c r="C319" s="89">
        <v>31</v>
      </c>
      <c r="D319" s="52" t="s">
        <v>2677</v>
      </c>
      <c r="E319" s="52" t="s">
        <v>5827</v>
      </c>
      <c r="H319" s="33">
        <v>2015</v>
      </c>
      <c r="I319" s="52" t="s">
        <v>2356</v>
      </c>
      <c r="J319" s="58" t="s">
        <v>2356</v>
      </c>
      <c r="L319" s="19" t="s">
        <v>2678</v>
      </c>
      <c r="M319" s="19" t="s">
        <v>2679</v>
      </c>
      <c r="O319" s="19" t="s">
        <v>2337</v>
      </c>
      <c r="P319" s="20">
        <v>2017</v>
      </c>
      <c r="Q319" s="19" t="s">
        <v>2955</v>
      </c>
    </row>
    <row r="320" spans="1:24" x14ac:dyDescent="0.3">
      <c r="A320" s="19">
        <v>2738</v>
      </c>
      <c r="B320" s="34" t="s">
        <v>93</v>
      </c>
      <c r="C320" s="89">
        <v>33</v>
      </c>
      <c r="D320" s="53" t="s">
        <v>2732</v>
      </c>
      <c r="E320" s="53" t="s">
        <v>5827</v>
      </c>
      <c r="F320" s="20"/>
      <c r="G320" s="20"/>
      <c r="H320" s="34">
        <v>2015</v>
      </c>
      <c r="I320" s="53" t="s">
        <v>2584</v>
      </c>
      <c r="J320" s="58" t="s">
        <v>2584</v>
      </c>
      <c r="K320" s="20"/>
      <c r="L320" s="20" t="s">
        <v>2733</v>
      </c>
      <c r="M320" s="20" t="s">
        <v>2734</v>
      </c>
      <c r="N320" s="20"/>
      <c r="O320" s="20" t="s">
        <v>2337</v>
      </c>
      <c r="P320" s="20">
        <v>2017</v>
      </c>
      <c r="Q320" s="20" t="s">
        <v>2955</v>
      </c>
      <c r="R320" s="20"/>
      <c r="S320" s="20"/>
      <c r="T320" s="20"/>
      <c r="U320" s="20"/>
      <c r="V320" s="20"/>
      <c r="W320" s="20"/>
      <c r="X320" s="20"/>
    </row>
    <row r="321" spans="1:25" x14ac:dyDescent="0.3">
      <c r="A321" s="19">
        <v>847</v>
      </c>
      <c r="B321" s="60" t="s">
        <v>93</v>
      </c>
      <c r="C321" s="88">
        <v>17</v>
      </c>
      <c r="D321" s="51" t="s">
        <v>4818</v>
      </c>
      <c r="E321" s="51" t="s">
        <v>6012</v>
      </c>
      <c r="F321" s="40" t="s">
        <v>936</v>
      </c>
      <c r="G321" s="40" t="s">
        <v>23</v>
      </c>
      <c r="H321" s="60">
        <v>1996</v>
      </c>
      <c r="I321" s="51" t="s">
        <v>4609</v>
      </c>
      <c r="J321" s="51" t="s">
        <v>4609</v>
      </c>
      <c r="K321" s="40"/>
      <c r="L321" s="40" t="s">
        <v>5341</v>
      </c>
      <c r="M321" s="40" t="s">
        <v>5342</v>
      </c>
      <c r="N321" s="40"/>
      <c r="O321" s="40" t="s">
        <v>4788</v>
      </c>
      <c r="P321" s="40">
        <v>2013</v>
      </c>
      <c r="Q321" s="22" t="s">
        <v>4293</v>
      </c>
      <c r="R321" s="40"/>
      <c r="Y321" s="49"/>
    </row>
    <row r="322" spans="1:25" x14ac:dyDescent="0.3">
      <c r="A322" s="19">
        <v>848</v>
      </c>
      <c r="B322" s="60" t="s">
        <v>93</v>
      </c>
      <c r="C322" s="88">
        <v>17</v>
      </c>
      <c r="D322" s="51" t="s">
        <v>4820</v>
      </c>
      <c r="E322" s="51" t="s">
        <v>6013</v>
      </c>
      <c r="F322" s="40" t="s">
        <v>936</v>
      </c>
      <c r="G322" s="40" t="s">
        <v>23</v>
      </c>
      <c r="H322" s="60">
        <v>1996</v>
      </c>
      <c r="I322" s="51" t="s">
        <v>4609</v>
      </c>
      <c r="J322" s="51" t="s">
        <v>4609</v>
      </c>
      <c r="K322" s="40"/>
      <c r="L322" s="40" t="s">
        <v>5345</v>
      </c>
      <c r="M322" s="40" t="s">
        <v>5346</v>
      </c>
      <c r="N322" s="40"/>
      <c r="O322" s="40" t="s">
        <v>4788</v>
      </c>
      <c r="P322" s="40">
        <v>2013</v>
      </c>
      <c r="Q322" s="22" t="s">
        <v>4293</v>
      </c>
      <c r="R322" s="40"/>
      <c r="Y322" s="49"/>
    </row>
    <row r="323" spans="1:25" x14ac:dyDescent="0.3">
      <c r="A323" s="19">
        <v>819</v>
      </c>
      <c r="B323" s="60" t="s">
        <v>93</v>
      </c>
      <c r="C323" s="88">
        <v>14</v>
      </c>
      <c r="D323" s="51" t="s">
        <v>4792</v>
      </c>
      <c r="E323" s="51" t="s">
        <v>6014</v>
      </c>
      <c r="F323" s="40" t="s">
        <v>936</v>
      </c>
      <c r="G323" s="40" t="s">
        <v>23</v>
      </c>
      <c r="H323" s="60">
        <v>2009</v>
      </c>
      <c r="I323" s="51" t="s">
        <v>4787</v>
      </c>
      <c r="J323" s="51" t="s">
        <v>933</v>
      </c>
      <c r="K323" s="40"/>
      <c r="L323" s="40" t="s">
        <v>5302</v>
      </c>
      <c r="M323" s="40" t="s">
        <v>5303</v>
      </c>
      <c r="N323" s="40"/>
      <c r="O323" s="40" t="s">
        <v>4788</v>
      </c>
      <c r="P323" s="40">
        <v>2013</v>
      </c>
      <c r="Q323" s="22" t="s">
        <v>4293</v>
      </c>
      <c r="R323" s="40"/>
    </row>
    <row r="324" spans="1:25" x14ac:dyDescent="0.3">
      <c r="A324" s="19">
        <v>963</v>
      </c>
      <c r="B324" s="34" t="s">
        <v>93</v>
      </c>
      <c r="C324" s="89">
        <v>15</v>
      </c>
      <c r="D324" s="65" t="s">
        <v>3536</v>
      </c>
      <c r="E324" s="53" t="s">
        <v>5963</v>
      </c>
      <c r="F324" s="20" t="s">
        <v>936</v>
      </c>
      <c r="G324" s="20" t="s">
        <v>23</v>
      </c>
      <c r="H324" s="42">
        <v>1998</v>
      </c>
      <c r="I324" s="61" t="s">
        <v>3571</v>
      </c>
      <c r="J324" s="61" t="s">
        <v>928</v>
      </c>
      <c r="L324" s="22" t="s">
        <v>3820</v>
      </c>
      <c r="O324" s="19" t="s">
        <v>3582</v>
      </c>
      <c r="P324" s="20">
        <v>2014</v>
      </c>
      <c r="Q324" s="19" t="s">
        <v>4218</v>
      </c>
    </row>
    <row r="325" spans="1:25" x14ac:dyDescent="0.3">
      <c r="A325" s="19">
        <v>524</v>
      </c>
      <c r="B325" s="26" t="s">
        <v>93</v>
      </c>
      <c r="C325" s="90">
        <v>16</v>
      </c>
      <c r="D325" s="63" t="s">
        <v>4893</v>
      </c>
      <c r="E325" s="51" t="s">
        <v>6014</v>
      </c>
      <c r="F325" s="40" t="s">
        <v>936</v>
      </c>
      <c r="G325" s="40" t="s">
        <v>23</v>
      </c>
      <c r="H325" s="26">
        <v>1966</v>
      </c>
      <c r="I325" s="55" t="s">
        <v>4894</v>
      </c>
      <c r="J325" s="63" t="s">
        <v>915</v>
      </c>
      <c r="K325" s="40"/>
      <c r="L325" s="40"/>
      <c r="M325" s="40"/>
      <c r="N325" s="40"/>
      <c r="O325" s="40" t="s">
        <v>4843</v>
      </c>
      <c r="P325" s="40">
        <v>2013</v>
      </c>
      <c r="Q325" s="22" t="s">
        <v>4293</v>
      </c>
      <c r="R325" s="40"/>
    </row>
    <row r="326" spans="1:25" x14ac:dyDescent="0.3">
      <c r="A326" s="19">
        <v>845</v>
      </c>
      <c r="B326" s="60" t="s">
        <v>93</v>
      </c>
      <c r="C326" s="88">
        <v>17</v>
      </c>
      <c r="D326" s="51" t="s">
        <v>4816</v>
      </c>
      <c r="E326" s="51" t="s">
        <v>6014</v>
      </c>
      <c r="F326" s="40" t="s">
        <v>936</v>
      </c>
      <c r="G326" s="40" t="s">
        <v>23</v>
      </c>
      <c r="H326" s="60">
        <v>1993</v>
      </c>
      <c r="I326" s="51" t="s">
        <v>4609</v>
      </c>
      <c r="J326" s="51" t="s">
        <v>4609</v>
      </c>
      <c r="K326" s="40"/>
      <c r="L326" s="40" t="s">
        <v>5337</v>
      </c>
      <c r="M326" s="40" t="s">
        <v>5338</v>
      </c>
      <c r="N326" s="40"/>
      <c r="O326" s="40" t="s">
        <v>4788</v>
      </c>
      <c r="P326" s="40">
        <v>2013</v>
      </c>
      <c r="Q326" s="22" t="s">
        <v>4293</v>
      </c>
      <c r="R326" s="40"/>
    </row>
    <row r="327" spans="1:25" x14ac:dyDescent="0.3">
      <c r="A327" s="19">
        <v>862</v>
      </c>
      <c r="B327" s="60" t="s">
        <v>93</v>
      </c>
      <c r="C327" s="88">
        <v>18</v>
      </c>
      <c r="D327" s="51" t="s">
        <v>4838</v>
      </c>
      <c r="E327" s="51" t="s">
        <v>6014</v>
      </c>
      <c r="F327" s="40" t="s">
        <v>936</v>
      </c>
      <c r="G327" s="40" t="s">
        <v>23</v>
      </c>
      <c r="H327" s="60"/>
      <c r="I327" s="51" t="s">
        <v>918</v>
      </c>
      <c r="J327" s="51" t="s">
        <v>918</v>
      </c>
      <c r="K327" s="40"/>
      <c r="L327" s="40" t="s">
        <v>5388</v>
      </c>
      <c r="M327" s="40"/>
      <c r="N327" s="40"/>
      <c r="O327" s="40" t="s">
        <v>4788</v>
      </c>
      <c r="P327" s="40">
        <v>2013</v>
      </c>
      <c r="Q327" s="22" t="s">
        <v>4293</v>
      </c>
      <c r="R327" s="40"/>
    </row>
    <row r="328" spans="1:25" x14ac:dyDescent="0.3">
      <c r="A328" s="19">
        <v>867</v>
      </c>
      <c r="B328" s="60" t="s">
        <v>93</v>
      </c>
      <c r="C328" s="88">
        <v>47</v>
      </c>
      <c r="D328" s="51">
        <v>32</v>
      </c>
      <c r="E328" s="51" t="s">
        <v>6014</v>
      </c>
      <c r="F328" s="40" t="s">
        <v>936</v>
      </c>
      <c r="G328" s="40" t="s">
        <v>23</v>
      </c>
      <c r="H328" s="60" t="s">
        <v>4460</v>
      </c>
      <c r="I328" s="51" t="s">
        <v>2603</v>
      </c>
      <c r="J328" s="51" t="s">
        <v>2603</v>
      </c>
      <c r="K328" s="40"/>
      <c r="L328" s="40" t="s">
        <v>5274</v>
      </c>
      <c r="M328" s="40" t="s">
        <v>5275</v>
      </c>
      <c r="N328" s="40"/>
      <c r="O328" s="40" t="s">
        <v>4788</v>
      </c>
      <c r="P328" s="40">
        <v>2013</v>
      </c>
      <c r="Q328" s="22" t="s">
        <v>4293</v>
      </c>
      <c r="R328" s="40"/>
    </row>
    <row r="329" spans="1:25" x14ac:dyDescent="0.3">
      <c r="A329" s="19">
        <v>2972</v>
      </c>
      <c r="B329" s="33" t="s">
        <v>93</v>
      </c>
      <c r="C329" s="89">
        <v>48</v>
      </c>
      <c r="D329" s="52" t="s">
        <v>2168</v>
      </c>
      <c r="E329" s="53" t="s">
        <v>5963</v>
      </c>
      <c r="F329" s="19" t="s">
        <v>936</v>
      </c>
      <c r="G329" s="19" t="s">
        <v>23</v>
      </c>
      <c r="H329" s="33">
        <v>2015</v>
      </c>
      <c r="I329" s="52" t="s">
        <v>918</v>
      </c>
      <c r="J329" s="58" t="s">
        <v>918</v>
      </c>
      <c r="L329" s="19" t="s">
        <v>2169</v>
      </c>
      <c r="O329" s="19" t="s">
        <v>3002</v>
      </c>
      <c r="P329" s="22">
        <v>2018</v>
      </c>
      <c r="Q329" s="19" t="s">
        <v>2955</v>
      </c>
    </row>
    <row r="330" spans="1:25" x14ac:dyDescent="0.3">
      <c r="A330" s="19">
        <v>1026</v>
      </c>
      <c r="B330" s="33" t="s">
        <v>93</v>
      </c>
      <c r="C330" s="89">
        <v>15</v>
      </c>
      <c r="D330" s="52" t="s">
        <v>5749</v>
      </c>
      <c r="E330" s="53" t="s">
        <v>6015</v>
      </c>
      <c r="F330" s="20" t="s">
        <v>684</v>
      </c>
      <c r="G330" s="20" t="s">
        <v>2125</v>
      </c>
      <c r="H330" s="34"/>
      <c r="I330" s="55" t="s">
        <v>3938</v>
      </c>
      <c r="J330" s="55" t="s">
        <v>933</v>
      </c>
      <c r="O330" s="20" t="s">
        <v>3928</v>
      </c>
      <c r="P330" s="20">
        <v>2014</v>
      </c>
      <c r="Q330" s="19" t="s">
        <v>4218</v>
      </c>
    </row>
    <row r="331" spans="1:25" x14ac:dyDescent="0.3">
      <c r="A331" s="19">
        <v>1481</v>
      </c>
      <c r="B331" s="60" t="s">
        <v>12</v>
      </c>
      <c r="C331" s="88">
        <v>1</v>
      </c>
      <c r="D331" s="51" t="s">
        <v>5689</v>
      </c>
      <c r="E331" s="64"/>
      <c r="F331" s="40"/>
      <c r="G331" s="40"/>
      <c r="H331" s="60">
        <v>2004</v>
      </c>
      <c r="I331" s="51" t="s">
        <v>900</v>
      </c>
      <c r="J331" s="51" t="s">
        <v>900</v>
      </c>
      <c r="K331" s="40"/>
      <c r="L331" s="40"/>
      <c r="M331" s="40"/>
      <c r="N331" s="40"/>
      <c r="O331" s="40" t="s">
        <v>4339</v>
      </c>
      <c r="P331" s="40">
        <v>2015</v>
      </c>
      <c r="Q331" s="22" t="s">
        <v>4293</v>
      </c>
      <c r="R331" s="40"/>
    </row>
    <row r="332" spans="1:25" x14ac:dyDescent="0.3">
      <c r="A332" s="19">
        <v>1487</v>
      </c>
      <c r="B332" s="60" t="s">
        <v>12</v>
      </c>
      <c r="C332" s="88">
        <v>2</v>
      </c>
      <c r="D332" s="51" t="s">
        <v>5726</v>
      </c>
      <c r="E332" s="64"/>
      <c r="F332" s="40"/>
      <c r="G332" s="40"/>
      <c r="H332" s="60">
        <v>1950</v>
      </c>
      <c r="I332" s="51" t="s">
        <v>2360</v>
      </c>
      <c r="J332" s="51" t="s">
        <v>2360</v>
      </c>
      <c r="K332" s="40"/>
      <c r="L332" s="40"/>
      <c r="M332" s="40"/>
      <c r="N332" s="40"/>
      <c r="O332" s="40" t="s">
        <v>4339</v>
      </c>
      <c r="P332" s="40">
        <v>2015</v>
      </c>
      <c r="Q332" s="22" t="s">
        <v>4293</v>
      </c>
      <c r="R332" s="40"/>
    </row>
    <row r="333" spans="1:25" x14ac:dyDescent="0.3">
      <c r="A333" s="19">
        <v>1666</v>
      </c>
      <c r="B333" s="60" t="s">
        <v>12</v>
      </c>
      <c r="C333" s="88">
        <v>4</v>
      </c>
      <c r="D333" s="51" t="s">
        <v>4147</v>
      </c>
      <c r="E333" s="51"/>
      <c r="F333" s="40"/>
      <c r="G333" s="40"/>
      <c r="H333" s="60"/>
      <c r="I333" s="51"/>
      <c r="J333" s="51"/>
      <c r="K333" s="40"/>
      <c r="L333" s="40"/>
      <c r="M333" s="40"/>
      <c r="N333" s="40"/>
      <c r="O333" s="40" t="s">
        <v>4409</v>
      </c>
      <c r="P333" s="40">
        <v>2015</v>
      </c>
      <c r="Q333" s="22" t="s">
        <v>4293</v>
      </c>
      <c r="R333" s="40"/>
    </row>
    <row r="334" spans="1:25" x14ac:dyDescent="0.3">
      <c r="A334" s="19">
        <v>84</v>
      </c>
      <c r="B334" s="60" t="s">
        <v>67</v>
      </c>
      <c r="C334" s="89">
        <v>7</v>
      </c>
      <c r="D334" s="53" t="s">
        <v>4130</v>
      </c>
      <c r="E334" s="53"/>
      <c r="G334" s="20"/>
      <c r="H334" s="34">
        <v>1987</v>
      </c>
      <c r="I334" s="55" t="s">
        <v>1026</v>
      </c>
      <c r="J334" s="55" t="s">
        <v>4047</v>
      </c>
      <c r="O334" s="20" t="s">
        <v>6017</v>
      </c>
      <c r="P334" s="20">
        <v>2012</v>
      </c>
      <c r="Q334" s="19" t="s">
        <v>4218</v>
      </c>
    </row>
    <row r="335" spans="1:25" x14ac:dyDescent="0.3">
      <c r="A335" s="19">
        <v>1667</v>
      </c>
      <c r="B335" s="60" t="s">
        <v>93</v>
      </c>
      <c r="C335" s="88">
        <v>13</v>
      </c>
      <c r="D335" s="51" t="s">
        <v>4383</v>
      </c>
      <c r="E335" s="51"/>
      <c r="F335" s="40"/>
      <c r="G335" s="40"/>
      <c r="H335" s="60"/>
      <c r="I335" s="51"/>
      <c r="J335" s="51"/>
      <c r="K335" s="40"/>
      <c r="L335" s="40"/>
      <c r="M335" s="40"/>
      <c r="N335" s="40"/>
      <c r="O335" s="40" t="s">
        <v>4409</v>
      </c>
      <c r="P335" s="40">
        <v>2015</v>
      </c>
      <c r="Q335" s="22" t="s">
        <v>4293</v>
      </c>
      <c r="R335" s="40"/>
    </row>
    <row r="336" spans="1:25" x14ac:dyDescent="0.3">
      <c r="A336" s="19">
        <v>1668</v>
      </c>
      <c r="B336" s="60" t="s">
        <v>93</v>
      </c>
      <c r="C336" s="88">
        <v>15</v>
      </c>
      <c r="D336" s="51" t="s">
        <v>3524</v>
      </c>
      <c r="E336" s="51"/>
      <c r="F336" s="40"/>
      <c r="G336" s="40"/>
      <c r="H336" s="60"/>
      <c r="I336" s="51"/>
      <c r="J336" s="51"/>
      <c r="K336" s="40"/>
      <c r="L336" s="40"/>
      <c r="M336" s="40"/>
      <c r="N336" s="40"/>
      <c r="O336" s="40" t="s">
        <v>4409</v>
      </c>
      <c r="P336" s="40">
        <v>2015</v>
      </c>
      <c r="Q336" s="22" t="s">
        <v>4293</v>
      </c>
      <c r="R336" s="40"/>
    </row>
    <row r="337" spans="1:26" x14ac:dyDescent="0.3">
      <c r="A337" s="19">
        <v>1488</v>
      </c>
      <c r="B337" s="60" t="s">
        <v>12</v>
      </c>
      <c r="C337" s="88">
        <v>27</v>
      </c>
      <c r="D337" s="51" t="s">
        <v>5273</v>
      </c>
      <c r="E337" s="64"/>
      <c r="F337" s="40"/>
      <c r="G337" s="40"/>
      <c r="H337" s="60">
        <v>1981</v>
      </c>
      <c r="I337" s="51" t="s">
        <v>1924</v>
      </c>
      <c r="J337" s="51" t="s">
        <v>1924</v>
      </c>
      <c r="K337" s="40"/>
      <c r="L337" s="40"/>
      <c r="M337" s="40"/>
      <c r="N337" s="40"/>
      <c r="O337" s="40" t="s">
        <v>4339</v>
      </c>
      <c r="P337" s="40">
        <v>2015</v>
      </c>
      <c r="Q337" s="22" t="s">
        <v>4293</v>
      </c>
      <c r="R337" s="40"/>
    </row>
    <row r="338" spans="1:26" x14ac:dyDescent="0.3">
      <c r="A338"/>
      <c r="B338"/>
      <c r="C338"/>
      <c r="D338"/>
      <c r="E338"/>
      <c r="F338"/>
      <c r="G338"/>
      <c r="H338"/>
      <c r="I338"/>
      <c r="J338"/>
      <c r="K338"/>
      <c r="L338"/>
      <c r="M338"/>
      <c r="N338"/>
      <c r="O338"/>
      <c r="P338"/>
      <c r="Q338"/>
      <c r="R338"/>
      <c r="S338"/>
      <c r="T338"/>
      <c r="U338"/>
      <c r="V338"/>
      <c r="W338"/>
      <c r="X338"/>
      <c r="Y338"/>
      <c r="Z338"/>
    </row>
    <row r="339" spans="1:26" x14ac:dyDescent="0.3">
      <c r="A339"/>
      <c r="B339"/>
      <c r="C339"/>
      <c r="D339"/>
      <c r="E339"/>
      <c r="F339"/>
      <c r="G339"/>
      <c r="H339"/>
      <c r="I339"/>
      <c r="J339"/>
      <c r="K339"/>
      <c r="L339"/>
      <c r="M339"/>
      <c r="N339"/>
      <c r="O339"/>
      <c r="P339"/>
      <c r="Q339"/>
      <c r="R339"/>
      <c r="S339"/>
      <c r="T339"/>
      <c r="U339"/>
      <c r="V339"/>
      <c r="W339"/>
      <c r="X339"/>
      <c r="Y339"/>
      <c r="Z339"/>
    </row>
    <row r="340" spans="1:26" x14ac:dyDescent="0.3">
      <c r="A340"/>
      <c r="B340"/>
      <c r="C340"/>
      <c r="D340"/>
      <c r="E340"/>
      <c r="F340"/>
      <c r="G340"/>
      <c r="H340"/>
      <c r="I340"/>
      <c r="J340"/>
      <c r="K340"/>
      <c r="L340"/>
      <c r="M340"/>
      <c r="N340"/>
      <c r="O340"/>
      <c r="P340"/>
      <c r="Q340"/>
      <c r="R340"/>
      <c r="S340"/>
      <c r="T340"/>
      <c r="U340"/>
      <c r="V340"/>
      <c r="W340"/>
      <c r="X340"/>
      <c r="Y340"/>
      <c r="Z340"/>
    </row>
    <row r="341" spans="1:26" x14ac:dyDescent="0.3">
      <c r="A341"/>
      <c r="B341"/>
      <c r="C341"/>
      <c r="D341"/>
      <c r="E341"/>
      <c r="F341"/>
      <c r="G341"/>
      <c r="H341"/>
      <c r="I341"/>
      <c r="J341"/>
      <c r="K341"/>
      <c r="L341"/>
      <c r="M341"/>
      <c r="N341"/>
      <c r="O341"/>
      <c r="P341"/>
      <c r="Q341"/>
      <c r="R341"/>
      <c r="S341"/>
      <c r="T341"/>
      <c r="U341"/>
      <c r="V341"/>
      <c r="W341"/>
      <c r="X341"/>
      <c r="Y341"/>
      <c r="Z341"/>
    </row>
    <row r="342" spans="1:26" x14ac:dyDescent="0.3">
      <c r="A342"/>
      <c r="B342"/>
      <c r="C342"/>
      <c r="D342"/>
      <c r="E342"/>
      <c r="F342"/>
      <c r="G342"/>
      <c r="H342"/>
      <c r="I342"/>
      <c r="J342"/>
      <c r="K342"/>
      <c r="L342"/>
      <c r="M342"/>
      <c r="N342"/>
      <c r="O342"/>
      <c r="P342"/>
      <c r="Q342"/>
      <c r="R342"/>
      <c r="S342"/>
      <c r="T342"/>
      <c r="U342"/>
      <c r="V342"/>
      <c r="W342"/>
      <c r="X342"/>
      <c r="Y342"/>
      <c r="Z342"/>
    </row>
    <row r="343" spans="1:26" x14ac:dyDescent="0.3">
      <c r="A343"/>
      <c r="B343"/>
      <c r="C343"/>
      <c r="D343"/>
      <c r="E343"/>
      <c r="F343"/>
      <c r="G343"/>
      <c r="H343"/>
      <c r="I343"/>
      <c r="J343"/>
      <c r="K343"/>
      <c r="L343"/>
      <c r="M343"/>
      <c r="N343"/>
      <c r="O343"/>
      <c r="P343"/>
      <c r="Q343"/>
      <c r="R343"/>
      <c r="S343"/>
      <c r="T343"/>
      <c r="U343"/>
      <c r="V343"/>
      <c r="W343"/>
      <c r="X343"/>
      <c r="Y343"/>
      <c r="Z343"/>
    </row>
    <row r="344" spans="1:26" x14ac:dyDescent="0.3">
      <c r="A344"/>
      <c r="B344"/>
      <c r="C344"/>
      <c r="D344"/>
      <c r="E344"/>
      <c r="F344"/>
      <c r="G344"/>
      <c r="H344"/>
      <c r="I344"/>
      <c r="J344"/>
      <c r="K344"/>
      <c r="L344"/>
      <c r="M344"/>
      <c r="N344"/>
      <c r="O344"/>
      <c r="P344"/>
      <c r="Q344"/>
      <c r="R344"/>
      <c r="S344"/>
      <c r="T344"/>
      <c r="U344"/>
      <c r="V344"/>
      <c r="W344"/>
      <c r="X344"/>
      <c r="Y344"/>
      <c r="Z344"/>
    </row>
    <row r="345" spans="1:26" x14ac:dyDescent="0.3">
      <c r="A345"/>
      <c r="B345"/>
      <c r="C345"/>
      <c r="D345"/>
      <c r="E345"/>
      <c r="F345"/>
      <c r="G345"/>
      <c r="H345"/>
      <c r="I345"/>
      <c r="J345"/>
      <c r="K345"/>
      <c r="L345"/>
      <c r="M345"/>
      <c r="N345"/>
      <c r="O345"/>
      <c r="P345"/>
      <c r="Q345"/>
      <c r="R345"/>
      <c r="S345"/>
      <c r="T345"/>
      <c r="U345"/>
      <c r="V345"/>
      <c r="W345"/>
      <c r="X345"/>
      <c r="Y345"/>
      <c r="Z345"/>
    </row>
    <row r="346" spans="1:26" x14ac:dyDescent="0.3">
      <c r="A346"/>
      <c r="B346"/>
      <c r="C346"/>
      <c r="D346"/>
      <c r="E346"/>
      <c r="F346"/>
      <c r="G346"/>
      <c r="H346"/>
      <c r="I346"/>
      <c r="J346"/>
      <c r="K346"/>
      <c r="L346"/>
      <c r="M346"/>
      <c r="N346"/>
      <c r="O346"/>
      <c r="P346"/>
      <c r="Q346"/>
      <c r="R346"/>
      <c r="S346"/>
      <c r="T346"/>
      <c r="U346"/>
      <c r="V346"/>
      <c r="W346"/>
      <c r="X346"/>
      <c r="Y346"/>
      <c r="Z346"/>
    </row>
    <row r="347" spans="1:26" x14ac:dyDescent="0.3">
      <c r="A347"/>
      <c r="B347"/>
      <c r="C347"/>
      <c r="D347"/>
      <c r="E347"/>
      <c r="F347"/>
      <c r="G347"/>
      <c r="H347"/>
      <c r="I347"/>
      <c r="J347"/>
      <c r="K347"/>
      <c r="L347"/>
      <c r="M347"/>
      <c r="N347"/>
      <c r="O347"/>
      <c r="P347"/>
      <c r="Q347"/>
      <c r="R347"/>
      <c r="S347"/>
      <c r="T347"/>
      <c r="U347"/>
      <c r="V347"/>
      <c r="W347"/>
      <c r="X347"/>
      <c r="Y347"/>
      <c r="Z347"/>
    </row>
    <row r="348" spans="1:26" x14ac:dyDescent="0.3">
      <c r="A348"/>
      <c r="B348"/>
      <c r="C348"/>
      <c r="D348"/>
      <c r="E348"/>
      <c r="F348"/>
      <c r="G348"/>
      <c r="H348"/>
      <c r="I348"/>
      <c r="J348"/>
      <c r="K348"/>
      <c r="L348"/>
      <c r="M348"/>
      <c r="N348"/>
      <c r="O348"/>
      <c r="P348"/>
      <c r="Q348"/>
      <c r="R348"/>
      <c r="S348"/>
      <c r="T348"/>
      <c r="U348"/>
      <c r="V348"/>
      <c r="W348"/>
      <c r="X348"/>
      <c r="Y348"/>
      <c r="Z348"/>
    </row>
    <row r="349" spans="1:26" x14ac:dyDescent="0.3">
      <c r="A349"/>
      <c r="B349"/>
      <c r="C349"/>
      <c r="D349"/>
      <c r="E349"/>
      <c r="F349"/>
      <c r="G349"/>
      <c r="H349"/>
      <c r="I349"/>
      <c r="J349"/>
      <c r="K349"/>
      <c r="L349"/>
      <c r="M349"/>
      <c r="N349"/>
      <c r="O349"/>
      <c r="P349"/>
      <c r="Q349"/>
      <c r="R349"/>
      <c r="S349"/>
      <c r="T349"/>
      <c r="U349"/>
      <c r="V349"/>
      <c r="W349"/>
      <c r="X349"/>
      <c r="Y349"/>
      <c r="Z349"/>
    </row>
    <row r="350" spans="1:26" x14ac:dyDescent="0.3">
      <c r="A350"/>
      <c r="B350"/>
      <c r="C350"/>
      <c r="D350"/>
      <c r="E350"/>
      <c r="F350"/>
      <c r="G350"/>
      <c r="H350"/>
      <c r="I350"/>
      <c r="J350"/>
      <c r="K350"/>
      <c r="L350"/>
      <c r="M350"/>
      <c r="N350"/>
      <c r="O350"/>
      <c r="P350"/>
      <c r="Q350"/>
      <c r="R350"/>
      <c r="S350"/>
      <c r="T350"/>
      <c r="U350"/>
      <c r="V350"/>
      <c r="W350"/>
      <c r="X350"/>
      <c r="Y350"/>
      <c r="Z350"/>
    </row>
    <row r="351" spans="1:26" x14ac:dyDescent="0.3">
      <c r="A351"/>
      <c r="B351"/>
      <c r="C351"/>
      <c r="D351"/>
      <c r="E351"/>
      <c r="F351"/>
      <c r="G351"/>
      <c r="H351"/>
      <c r="I351"/>
      <c r="J351"/>
      <c r="K351"/>
      <c r="L351"/>
      <c r="M351"/>
      <c r="N351"/>
      <c r="O351"/>
      <c r="P351"/>
      <c r="Q351"/>
      <c r="R351"/>
      <c r="S351"/>
      <c r="T351"/>
      <c r="U351"/>
      <c r="V351"/>
      <c r="W351"/>
      <c r="X351"/>
      <c r="Y351"/>
      <c r="Z351"/>
    </row>
    <row r="352" spans="1:26" x14ac:dyDescent="0.3">
      <c r="A352"/>
      <c r="B352"/>
      <c r="C352"/>
      <c r="D352"/>
      <c r="E352"/>
      <c r="F352"/>
      <c r="G352"/>
      <c r="H352"/>
      <c r="I352"/>
      <c r="J352"/>
      <c r="K352"/>
      <c r="L352"/>
      <c r="M352"/>
      <c r="N352"/>
      <c r="O352"/>
      <c r="P352"/>
      <c r="Q352"/>
      <c r="R352"/>
      <c r="S352"/>
      <c r="T352"/>
      <c r="U352"/>
      <c r="V352"/>
      <c r="W352"/>
      <c r="X352"/>
      <c r="Y352"/>
      <c r="Z352"/>
    </row>
    <row r="353" spans="1:26" x14ac:dyDescent="0.3">
      <c r="A353"/>
      <c r="B353"/>
      <c r="C353"/>
      <c r="D353"/>
      <c r="E353"/>
      <c r="F353"/>
      <c r="G353"/>
      <c r="H353"/>
      <c r="I353"/>
      <c r="J353"/>
      <c r="K353"/>
      <c r="L353"/>
      <c r="M353"/>
      <c r="N353"/>
      <c r="O353"/>
      <c r="P353"/>
      <c r="Q353"/>
      <c r="R353"/>
      <c r="S353"/>
      <c r="T353"/>
      <c r="U353"/>
      <c r="V353"/>
      <c r="W353"/>
      <c r="X353"/>
      <c r="Y353"/>
      <c r="Z353"/>
    </row>
    <row r="354" spans="1:26" x14ac:dyDescent="0.3">
      <c r="A354"/>
      <c r="B354"/>
      <c r="C354"/>
      <c r="D354"/>
      <c r="E354"/>
      <c r="F354"/>
      <c r="G354"/>
      <c r="H354"/>
      <c r="I354"/>
      <c r="J354"/>
      <c r="K354"/>
      <c r="L354"/>
      <c r="M354"/>
      <c r="N354"/>
      <c r="O354"/>
      <c r="P354"/>
      <c r="Q354"/>
      <c r="R354"/>
      <c r="S354"/>
      <c r="T354"/>
      <c r="U354"/>
      <c r="V354"/>
      <c r="W354"/>
      <c r="X354"/>
      <c r="Y354"/>
      <c r="Z354"/>
    </row>
    <row r="355" spans="1:26" x14ac:dyDescent="0.3">
      <c r="A355"/>
      <c r="B355"/>
      <c r="C355"/>
      <c r="D355"/>
      <c r="E355"/>
      <c r="F355"/>
      <c r="G355"/>
      <c r="H355"/>
      <c r="I355"/>
      <c r="J355"/>
      <c r="K355"/>
      <c r="L355"/>
      <c r="M355"/>
      <c r="N355"/>
      <c r="O355"/>
      <c r="P355"/>
      <c r="Q355"/>
      <c r="R355"/>
      <c r="S355"/>
      <c r="T355"/>
      <c r="U355"/>
      <c r="V355"/>
      <c r="W355"/>
      <c r="X355"/>
      <c r="Y355"/>
      <c r="Z355"/>
    </row>
    <row r="356" spans="1:26" x14ac:dyDescent="0.3">
      <c r="A356"/>
      <c r="B356"/>
      <c r="C356"/>
      <c r="D356"/>
      <c r="E356"/>
      <c r="F356"/>
      <c r="G356"/>
      <c r="H356"/>
      <c r="I356"/>
      <c r="J356"/>
      <c r="K356"/>
      <c r="L356"/>
      <c r="M356"/>
      <c r="N356"/>
      <c r="O356"/>
      <c r="P356"/>
      <c r="Q356"/>
      <c r="R356"/>
      <c r="S356"/>
      <c r="T356"/>
      <c r="U356"/>
      <c r="V356"/>
      <c r="W356"/>
      <c r="X356"/>
      <c r="Y356"/>
      <c r="Z356"/>
    </row>
    <row r="357" spans="1:26" x14ac:dyDescent="0.3">
      <c r="A357"/>
      <c r="B357"/>
      <c r="C357"/>
      <c r="D357"/>
      <c r="E357"/>
      <c r="F357"/>
      <c r="G357"/>
      <c r="H357"/>
      <c r="I357"/>
      <c r="J357"/>
      <c r="K357"/>
      <c r="L357"/>
      <c r="M357"/>
      <c r="N357"/>
      <c r="O357"/>
      <c r="P357"/>
      <c r="Q357"/>
      <c r="R357"/>
      <c r="S357"/>
      <c r="T357"/>
      <c r="U357"/>
      <c r="V357"/>
      <c r="W357"/>
      <c r="X357"/>
      <c r="Y357"/>
      <c r="Z357"/>
    </row>
    <row r="358" spans="1:26" x14ac:dyDescent="0.3">
      <c r="A358"/>
      <c r="B358"/>
      <c r="C358"/>
      <c r="D358"/>
      <c r="E358"/>
      <c r="F358"/>
      <c r="G358"/>
      <c r="H358"/>
      <c r="I358"/>
      <c r="J358"/>
      <c r="K358"/>
      <c r="L358"/>
      <c r="M358"/>
      <c r="N358"/>
      <c r="O358"/>
      <c r="P358"/>
      <c r="Q358"/>
      <c r="R358"/>
      <c r="S358"/>
      <c r="T358"/>
      <c r="U358"/>
      <c r="V358"/>
      <c r="W358"/>
      <c r="X358"/>
      <c r="Y358"/>
      <c r="Z358"/>
    </row>
    <row r="359" spans="1:26" x14ac:dyDescent="0.3">
      <c r="A359"/>
      <c r="B359"/>
      <c r="C359"/>
      <c r="D359"/>
      <c r="E359"/>
      <c r="F359"/>
      <c r="G359"/>
      <c r="H359"/>
      <c r="I359"/>
      <c r="J359"/>
      <c r="K359"/>
      <c r="L359"/>
      <c r="M359"/>
      <c r="N359"/>
      <c r="O359"/>
      <c r="P359"/>
      <c r="Q359"/>
      <c r="R359"/>
      <c r="S359"/>
      <c r="T359"/>
      <c r="U359"/>
      <c r="V359"/>
      <c r="W359"/>
      <c r="X359"/>
      <c r="Y359"/>
      <c r="Z359"/>
    </row>
    <row r="360" spans="1:26" x14ac:dyDescent="0.3">
      <c r="A360"/>
      <c r="B360"/>
      <c r="C360"/>
      <c r="D360"/>
      <c r="E360"/>
      <c r="F360"/>
      <c r="G360"/>
      <c r="H360"/>
      <c r="I360"/>
      <c r="J360"/>
      <c r="K360"/>
      <c r="L360"/>
      <c r="M360"/>
      <c r="N360"/>
      <c r="O360"/>
      <c r="P360"/>
      <c r="Q360"/>
      <c r="R360"/>
      <c r="S360"/>
      <c r="T360"/>
      <c r="U360"/>
      <c r="V360"/>
      <c r="W360"/>
      <c r="X360"/>
      <c r="Y360"/>
      <c r="Z360"/>
    </row>
    <row r="361" spans="1:26" x14ac:dyDescent="0.3">
      <c r="A361"/>
      <c r="B361"/>
      <c r="C361"/>
      <c r="D361"/>
      <c r="E361"/>
      <c r="F361"/>
      <c r="G361"/>
      <c r="H361"/>
      <c r="I361"/>
      <c r="J361"/>
      <c r="K361"/>
      <c r="L361"/>
      <c r="M361"/>
      <c r="N361"/>
      <c r="O361"/>
      <c r="P361"/>
      <c r="Q361"/>
      <c r="R361"/>
      <c r="S361"/>
      <c r="T361"/>
      <c r="U361"/>
      <c r="V361"/>
      <c r="W361"/>
      <c r="X361"/>
      <c r="Y361"/>
      <c r="Z361"/>
    </row>
    <row r="362" spans="1:26" x14ac:dyDescent="0.3">
      <c r="A362"/>
      <c r="B362"/>
      <c r="C362"/>
      <c r="D362"/>
      <c r="E362"/>
      <c r="F362"/>
      <c r="G362"/>
      <c r="H362"/>
      <c r="I362"/>
      <c r="J362"/>
      <c r="K362"/>
      <c r="L362"/>
      <c r="M362"/>
      <c r="N362"/>
      <c r="O362"/>
      <c r="P362"/>
      <c r="Q362"/>
      <c r="R362"/>
      <c r="S362"/>
      <c r="T362"/>
      <c r="U362"/>
      <c r="V362"/>
      <c r="W362"/>
      <c r="X362"/>
      <c r="Y362"/>
      <c r="Z362"/>
    </row>
    <row r="363" spans="1:26" x14ac:dyDescent="0.3">
      <c r="A363"/>
      <c r="B363"/>
      <c r="C363"/>
      <c r="D363"/>
      <c r="E363"/>
      <c r="F363"/>
      <c r="G363"/>
      <c r="H363"/>
      <c r="I363"/>
      <c r="J363"/>
      <c r="K363"/>
      <c r="L363"/>
      <c r="M363"/>
      <c r="N363"/>
      <c r="O363"/>
      <c r="P363"/>
      <c r="Q363"/>
      <c r="R363"/>
      <c r="S363"/>
      <c r="T363"/>
      <c r="U363"/>
      <c r="V363"/>
      <c r="W363"/>
      <c r="X363"/>
      <c r="Y363"/>
      <c r="Z363"/>
    </row>
    <row r="364" spans="1:26" x14ac:dyDescent="0.3">
      <c r="A364"/>
      <c r="B364"/>
      <c r="C364"/>
      <c r="D364"/>
      <c r="E364"/>
      <c r="F364"/>
      <c r="G364"/>
      <c r="H364"/>
      <c r="I364"/>
      <c r="J364"/>
      <c r="K364"/>
      <c r="L364"/>
      <c r="M364"/>
      <c r="N364"/>
      <c r="O364"/>
      <c r="P364"/>
      <c r="Q364"/>
      <c r="R364"/>
      <c r="S364"/>
      <c r="T364"/>
      <c r="U364"/>
      <c r="V364"/>
      <c r="W364"/>
      <c r="X364"/>
      <c r="Y364"/>
      <c r="Z364"/>
    </row>
    <row r="365" spans="1:26" x14ac:dyDescent="0.3">
      <c r="A365"/>
      <c r="B365"/>
      <c r="C365"/>
      <c r="D365"/>
      <c r="E365"/>
      <c r="F365"/>
      <c r="G365"/>
      <c r="H365"/>
      <c r="I365"/>
      <c r="J365"/>
      <c r="K365"/>
      <c r="L365"/>
      <c r="M365"/>
      <c r="N365"/>
      <c r="O365"/>
      <c r="P365"/>
      <c r="Q365"/>
      <c r="R365"/>
      <c r="S365"/>
      <c r="T365"/>
      <c r="U365"/>
      <c r="V365"/>
      <c r="W365"/>
      <c r="X365"/>
      <c r="Y365"/>
      <c r="Z365"/>
    </row>
    <row r="366" spans="1:26" x14ac:dyDescent="0.3">
      <c r="A366"/>
      <c r="B366"/>
      <c r="C366"/>
      <c r="D366"/>
      <c r="E366"/>
      <c r="F366"/>
      <c r="G366"/>
      <c r="H366"/>
      <c r="I366"/>
      <c r="J366"/>
      <c r="K366"/>
      <c r="L366"/>
      <c r="M366"/>
      <c r="N366"/>
      <c r="O366"/>
      <c r="P366"/>
      <c r="Q366"/>
      <c r="R366"/>
      <c r="S366"/>
      <c r="T366"/>
      <c r="U366"/>
      <c r="V366"/>
      <c r="W366"/>
      <c r="X366"/>
      <c r="Y366"/>
      <c r="Z366"/>
    </row>
    <row r="367" spans="1:26" x14ac:dyDescent="0.3">
      <c r="A367"/>
      <c r="B367"/>
      <c r="C367"/>
      <c r="D367"/>
      <c r="E367"/>
      <c r="F367"/>
      <c r="G367"/>
      <c r="H367"/>
      <c r="I367"/>
      <c r="J367"/>
      <c r="K367"/>
      <c r="L367"/>
      <c r="M367"/>
      <c r="N367"/>
      <c r="O367"/>
      <c r="P367"/>
      <c r="Q367"/>
      <c r="R367"/>
      <c r="S367"/>
      <c r="T367"/>
      <c r="U367"/>
      <c r="V367"/>
      <c r="W367"/>
      <c r="X367"/>
      <c r="Y367"/>
      <c r="Z367"/>
    </row>
    <row r="368" spans="1:26" s="49" customFormat="1" x14ac:dyDescent="0.3">
      <c r="A368"/>
      <c r="B368"/>
      <c r="C368"/>
      <c r="D368"/>
      <c r="E368"/>
      <c r="F368"/>
      <c r="G368"/>
      <c r="H368"/>
      <c r="I368"/>
      <c r="J368"/>
      <c r="K368"/>
      <c r="L368"/>
      <c r="M368"/>
      <c r="N368"/>
      <c r="O368"/>
      <c r="P368"/>
      <c r="Q368"/>
      <c r="R368"/>
      <c r="S368"/>
      <c r="T368"/>
      <c r="U368"/>
      <c r="V368"/>
      <c r="W368"/>
      <c r="X368"/>
      <c r="Y368"/>
      <c r="Z368"/>
    </row>
    <row r="369" spans="1:26" x14ac:dyDescent="0.3">
      <c r="A369"/>
      <c r="B369"/>
      <c r="C369"/>
      <c r="D369"/>
      <c r="E369"/>
      <c r="F369"/>
      <c r="G369"/>
      <c r="H369"/>
      <c r="I369"/>
      <c r="J369"/>
      <c r="K369"/>
      <c r="L369"/>
      <c r="M369"/>
      <c r="N369"/>
      <c r="O369"/>
      <c r="P369"/>
      <c r="Q369"/>
      <c r="R369"/>
      <c r="S369"/>
      <c r="T369"/>
      <c r="U369"/>
      <c r="V369"/>
      <c r="W369"/>
      <c r="X369"/>
      <c r="Y369"/>
      <c r="Z369"/>
    </row>
    <row r="370" spans="1:26" x14ac:dyDescent="0.3">
      <c r="A370"/>
      <c r="B370"/>
      <c r="C370"/>
      <c r="D370"/>
      <c r="E370"/>
      <c r="F370"/>
      <c r="G370"/>
      <c r="H370"/>
      <c r="I370"/>
      <c r="J370"/>
      <c r="K370"/>
      <c r="L370"/>
      <c r="M370"/>
      <c r="N370"/>
      <c r="O370"/>
      <c r="P370"/>
      <c r="Q370"/>
      <c r="R370"/>
      <c r="S370"/>
      <c r="T370"/>
      <c r="U370"/>
      <c r="V370"/>
      <c r="W370"/>
      <c r="X370"/>
      <c r="Y370"/>
      <c r="Z370"/>
    </row>
    <row r="371" spans="1:26" x14ac:dyDescent="0.3">
      <c r="A371"/>
      <c r="B371"/>
      <c r="C371"/>
      <c r="D371"/>
      <c r="E371"/>
      <c r="F371"/>
      <c r="G371"/>
      <c r="H371"/>
      <c r="I371"/>
      <c r="J371"/>
      <c r="K371"/>
      <c r="L371"/>
      <c r="M371"/>
      <c r="N371"/>
      <c r="O371"/>
      <c r="P371"/>
      <c r="Q371"/>
      <c r="R371"/>
      <c r="S371"/>
      <c r="T371"/>
      <c r="U371"/>
      <c r="V371"/>
      <c r="W371"/>
      <c r="X371"/>
      <c r="Y371"/>
      <c r="Z371"/>
    </row>
    <row r="372" spans="1:26" x14ac:dyDescent="0.3">
      <c r="A372"/>
      <c r="B372"/>
      <c r="C372"/>
      <c r="D372"/>
      <c r="E372"/>
      <c r="F372"/>
      <c r="G372"/>
      <c r="H372"/>
      <c r="I372"/>
      <c r="J372"/>
      <c r="K372"/>
      <c r="L372"/>
      <c r="M372"/>
      <c r="N372"/>
      <c r="O372"/>
      <c r="P372"/>
      <c r="Q372"/>
      <c r="R372"/>
      <c r="S372"/>
      <c r="T372"/>
      <c r="U372"/>
      <c r="V372"/>
      <c r="W372"/>
      <c r="X372"/>
      <c r="Y372"/>
      <c r="Z372"/>
    </row>
    <row r="373" spans="1:26" x14ac:dyDescent="0.3">
      <c r="A373"/>
      <c r="B373"/>
      <c r="C373"/>
      <c r="D373"/>
      <c r="E373"/>
      <c r="F373"/>
      <c r="G373"/>
      <c r="H373"/>
      <c r="I373"/>
      <c r="J373"/>
      <c r="K373"/>
      <c r="L373"/>
      <c r="M373"/>
      <c r="N373"/>
      <c r="O373"/>
      <c r="P373"/>
      <c r="Q373"/>
      <c r="R373"/>
      <c r="S373"/>
      <c r="T373"/>
      <c r="U373"/>
      <c r="V373"/>
      <c r="W373"/>
      <c r="X373"/>
      <c r="Y373"/>
      <c r="Z373"/>
    </row>
    <row r="374" spans="1:26" x14ac:dyDescent="0.3">
      <c r="A374"/>
      <c r="B374"/>
      <c r="C374"/>
      <c r="D374"/>
      <c r="E374"/>
      <c r="F374"/>
      <c r="G374"/>
      <c r="H374"/>
      <c r="I374"/>
      <c r="J374"/>
      <c r="K374"/>
      <c r="L374"/>
      <c r="M374"/>
      <c r="N374"/>
      <c r="O374"/>
      <c r="P374"/>
      <c r="Q374"/>
      <c r="R374"/>
      <c r="S374"/>
      <c r="T374"/>
      <c r="U374"/>
      <c r="V374"/>
      <c r="W374"/>
      <c r="X374"/>
      <c r="Y374"/>
      <c r="Z374"/>
    </row>
    <row r="375" spans="1:26" x14ac:dyDescent="0.3">
      <c r="A375"/>
      <c r="B375"/>
      <c r="C375"/>
      <c r="D375"/>
      <c r="E375"/>
      <c r="F375"/>
      <c r="G375"/>
      <c r="H375"/>
      <c r="I375"/>
      <c r="J375"/>
      <c r="K375"/>
      <c r="L375"/>
      <c r="M375"/>
      <c r="N375"/>
      <c r="O375"/>
      <c r="P375"/>
      <c r="Q375"/>
      <c r="R375"/>
      <c r="S375"/>
      <c r="T375"/>
      <c r="U375"/>
      <c r="V375"/>
      <c r="W375"/>
      <c r="X375"/>
      <c r="Y375"/>
      <c r="Z375"/>
    </row>
    <row r="376" spans="1:26" x14ac:dyDescent="0.3">
      <c r="A376"/>
      <c r="B376"/>
      <c r="C376"/>
      <c r="D376"/>
      <c r="E376"/>
      <c r="F376"/>
      <c r="G376"/>
      <c r="H376"/>
      <c r="I376"/>
      <c r="J376"/>
      <c r="K376"/>
      <c r="L376"/>
      <c r="M376"/>
      <c r="N376"/>
      <c r="O376"/>
      <c r="P376"/>
      <c r="Q376"/>
      <c r="R376"/>
      <c r="S376"/>
      <c r="T376"/>
      <c r="U376"/>
      <c r="V376"/>
      <c r="W376"/>
      <c r="X376"/>
      <c r="Y376"/>
      <c r="Z376"/>
    </row>
    <row r="377" spans="1:26" x14ac:dyDescent="0.3">
      <c r="A377"/>
      <c r="B377"/>
      <c r="C377"/>
      <c r="D377"/>
      <c r="E377"/>
      <c r="F377"/>
      <c r="G377"/>
      <c r="H377"/>
      <c r="I377"/>
      <c r="J377"/>
      <c r="K377"/>
      <c r="L377"/>
      <c r="M377"/>
      <c r="N377"/>
      <c r="O377"/>
      <c r="P377"/>
      <c r="Q377"/>
      <c r="R377"/>
      <c r="S377"/>
      <c r="T377"/>
      <c r="U377"/>
      <c r="V377"/>
      <c r="W377"/>
      <c r="X377"/>
      <c r="Y377"/>
      <c r="Z377"/>
    </row>
    <row r="378" spans="1:26" x14ac:dyDescent="0.3">
      <c r="A378"/>
      <c r="B378"/>
      <c r="C378"/>
      <c r="D378"/>
      <c r="E378"/>
      <c r="F378"/>
      <c r="G378"/>
      <c r="H378"/>
      <c r="I378"/>
      <c r="J378"/>
      <c r="K378"/>
      <c r="L378"/>
      <c r="M378"/>
      <c r="N378"/>
      <c r="O378"/>
      <c r="P378"/>
      <c r="Q378"/>
      <c r="R378"/>
      <c r="S378"/>
      <c r="T378"/>
      <c r="U378"/>
      <c r="V378"/>
      <c r="W378"/>
      <c r="X378"/>
      <c r="Y378"/>
      <c r="Z378"/>
    </row>
    <row r="379" spans="1:26" x14ac:dyDescent="0.3">
      <c r="A379"/>
      <c r="B379"/>
      <c r="C379"/>
      <c r="D379"/>
      <c r="E379"/>
      <c r="F379"/>
      <c r="G379"/>
      <c r="H379"/>
      <c r="I379"/>
      <c r="J379"/>
      <c r="K379"/>
      <c r="L379"/>
      <c r="M379"/>
      <c r="N379"/>
      <c r="O379"/>
      <c r="P379"/>
      <c r="Q379"/>
      <c r="R379"/>
      <c r="S379"/>
      <c r="T379"/>
      <c r="U379"/>
      <c r="V379"/>
      <c r="W379"/>
      <c r="X379"/>
      <c r="Y379"/>
      <c r="Z379"/>
    </row>
    <row r="380" spans="1:26" x14ac:dyDescent="0.3">
      <c r="A380"/>
      <c r="B380"/>
      <c r="C380"/>
      <c r="D380"/>
      <c r="E380"/>
      <c r="F380"/>
      <c r="G380"/>
      <c r="H380"/>
      <c r="I380"/>
      <c r="J380"/>
      <c r="K380"/>
      <c r="L380"/>
      <c r="M380"/>
      <c r="N380"/>
      <c r="O380"/>
      <c r="P380"/>
      <c r="Q380"/>
      <c r="R380"/>
      <c r="S380"/>
      <c r="T380"/>
      <c r="U380"/>
      <c r="V380"/>
      <c r="W380"/>
      <c r="X380"/>
      <c r="Y380"/>
      <c r="Z380"/>
    </row>
    <row r="381" spans="1:26" x14ac:dyDescent="0.3">
      <c r="A381"/>
      <c r="B381"/>
      <c r="C381"/>
      <c r="D381"/>
      <c r="E381"/>
      <c r="F381"/>
      <c r="G381"/>
      <c r="H381"/>
      <c r="I381"/>
      <c r="J381"/>
      <c r="K381"/>
      <c r="L381"/>
      <c r="M381"/>
      <c r="N381"/>
      <c r="O381"/>
      <c r="P381"/>
      <c r="Q381"/>
      <c r="R381"/>
      <c r="S381"/>
      <c r="T381"/>
      <c r="U381"/>
      <c r="V381"/>
      <c r="W381"/>
      <c r="X381"/>
      <c r="Y381"/>
      <c r="Z381"/>
    </row>
    <row r="382" spans="1:26" x14ac:dyDescent="0.3">
      <c r="A382"/>
      <c r="B382"/>
      <c r="C382"/>
      <c r="D382"/>
      <c r="E382"/>
      <c r="F382"/>
      <c r="G382"/>
      <c r="H382"/>
      <c r="I382"/>
      <c r="J382"/>
      <c r="K382"/>
      <c r="L382"/>
      <c r="M382"/>
      <c r="N382"/>
      <c r="O382"/>
      <c r="P382"/>
      <c r="Q382"/>
      <c r="R382"/>
      <c r="S382"/>
      <c r="T382"/>
      <c r="U382"/>
      <c r="V382"/>
      <c r="W382"/>
      <c r="X382"/>
      <c r="Y382"/>
      <c r="Z382"/>
    </row>
    <row r="383" spans="1:26" x14ac:dyDescent="0.3">
      <c r="A383"/>
      <c r="B383"/>
      <c r="C383"/>
      <c r="D383"/>
      <c r="E383"/>
      <c r="F383"/>
      <c r="G383"/>
      <c r="H383"/>
      <c r="I383"/>
      <c r="J383"/>
      <c r="K383"/>
      <c r="L383"/>
      <c r="M383"/>
      <c r="N383"/>
      <c r="O383"/>
      <c r="P383"/>
      <c r="Q383"/>
      <c r="R383"/>
      <c r="S383"/>
      <c r="T383"/>
      <c r="U383"/>
      <c r="V383"/>
      <c r="W383"/>
      <c r="X383"/>
      <c r="Y383"/>
      <c r="Z383"/>
    </row>
    <row r="384" spans="1:26" x14ac:dyDescent="0.3">
      <c r="A384"/>
      <c r="B384"/>
      <c r="C384"/>
      <c r="D384"/>
      <c r="E384"/>
      <c r="F384"/>
      <c r="G384"/>
      <c r="H384"/>
      <c r="I384"/>
      <c r="J384"/>
      <c r="K384"/>
      <c r="L384"/>
      <c r="M384"/>
      <c r="N384"/>
      <c r="O384"/>
      <c r="P384"/>
      <c r="Q384"/>
      <c r="R384"/>
      <c r="S384"/>
      <c r="T384"/>
      <c r="U384"/>
      <c r="V384"/>
      <c r="W384"/>
      <c r="X384"/>
      <c r="Y384"/>
      <c r="Z384"/>
    </row>
    <row r="385" spans="1:26" x14ac:dyDescent="0.3">
      <c r="A385"/>
      <c r="B385"/>
      <c r="C385"/>
      <c r="D385"/>
      <c r="E385"/>
      <c r="F385"/>
      <c r="G385"/>
      <c r="H385"/>
      <c r="I385"/>
      <c r="J385"/>
      <c r="K385"/>
      <c r="L385"/>
      <c r="M385"/>
      <c r="N385"/>
      <c r="O385"/>
      <c r="P385"/>
      <c r="Q385"/>
      <c r="R385"/>
      <c r="S385"/>
      <c r="T385"/>
      <c r="U385"/>
      <c r="V385"/>
      <c r="W385"/>
      <c r="X385"/>
      <c r="Y385"/>
      <c r="Z385"/>
    </row>
    <row r="386" spans="1:26" x14ac:dyDescent="0.3">
      <c r="A386"/>
      <c r="B386"/>
      <c r="C386"/>
      <c r="D386"/>
      <c r="E386"/>
      <c r="F386"/>
      <c r="G386"/>
      <c r="H386"/>
      <c r="I386"/>
      <c r="J386"/>
      <c r="K386"/>
      <c r="L386"/>
      <c r="M386"/>
      <c r="N386"/>
      <c r="O386"/>
      <c r="P386"/>
      <c r="Q386"/>
      <c r="R386"/>
      <c r="S386"/>
      <c r="T386"/>
      <c r="U386"/>
      <c r="V386"/>
      <c r="W386"/>
      <c r="X386"/>
      <c r="Y386"/>
      <c r="Z386"/>
    </row>
    <row r="387" spans="1:26" x14ac:dyDescent="0.3">
      <c r="A387"/>
      <c r="B387"/>
      <c r="C387"/>
      <c r="D387"/>
      <c r="E387"/>
      <c r="F387"/>
      <c r="G387"/>
      <c r="H387"/>
      <c r="I387"/>
      <c r="J387"/>
      <c r="K387"/>
      <c r="L387"/>
      <c r="M387"/>
      <c r="N387"/>
      <c r="O387"/>
      <c r="P387"/>
      <c r="Q387"/>
      <c r="R387"/>
      <c r="S387"/>
      <c r="T387"/>
      <c r="U387"/>
      <c r="V387"/>
      <c r="W387"/>
      <c r="X387"/>
      <c r="Y387"/>
      <c r="Z387"/>
    </row>
    <row r="388" spans="1:26" x14ac:dyDescent="0.3">
      <c r="A388"/>
      <c r="B388"/>
      <c r="C388"/>
      <c r="D388"/>
      <c r="E388"/>
      <c r="F388"/>
      <c r="G388"/>
      <c r="H388"/>
      <c r="I388"/>
      <c r="J388"/>
      <c r="K388"/>
      <c r="L388"/>
      <c r="M388"/>
      <c r="N388"/>
      <c r="O388"/>
      <c r="P388"/>
      <c r="Q388"/>
      <c r="R388"/>
      <c r="S388"/>
      <c r="T388"/>
      <c r="U388"/>
      <c r="V388"/>
      <c r="W388"/>
      <c r="X388"/>
      <c r="Y388"/>
      <c r="Z388"/>
    </row>
    <row r="389" spans="1:26" x14ac:dyDescent="0.3">
      <c r="A389"/>
      <c r="B389"/>
      <c r="C389"/>
      <c r="D389"/>
      <c r="E389"/>
      <c r="F389"/>
      <c r="G389"/>
      <c r="H389"/>
      <c r="I389"/>
      <c r="J389"/>
      <c r="K389"/>
      <c r="L389"/>
      <c r="M389"/>
      <c r="N389"/>
      <c r="O389"/>
      <c r="P389"/>
      <c r="Q389"/>
      <c r="R389"/>
      <c r="S389"/>
      <c r="T389"/>
      <c r="U389"/>
      <c r="V389"/>
      <c r="W389"/>
      <c r="X389"/>
      <c r="Y389"/>
      <c r="Z389"/>
    </row>
    <row r="390" spans="1:26" x14ac:dyDescent="0.3">
      <c r="A390"/>
      <c r="B390"/>
      <c r="C390"/>
      <c r="D390"/>
      <c r="E390"/>
      <c r="F390"/>
      <c r="G390"/>
      <c r="H390"/>
      <c r="I390"/>
      <c r="J390"/>
      <c r="K390"/>
      <c r="L390"/>
      <c r="M390"/>
      <c r="N390"/>
      <c r="O390"/>
      <c r="P390"/>
      <c r="Q390"/>
      <c r="R390"/>
      <c r="S390"/>
      <c r="T390"/>
      <c r="U390"/>
      <c r="V390"/>
      <c r="W390"/>
      <c r="X390"/>
      <c r="Y390"/>
      <c r="Z390"/>
    </row>
    <row r="391" spans="1:26" x14ac:dyDescent="0.3">
      <c r="A391"/>
      <c r="B391"/>
      <c r="C391"/>
      <c r="D391"/>
      <c r="E391"/>
      <c r="F391"/>
      <c r="G391"/>
      <c r="H391"/>
      <c r="I391"/>
      <c r="J391"/>
      <c r="K391"/>
      <c r="L391"/>
      <c r="M391"/>
      <c r="N391"/>
      <c r="O391"/>
      <c r="P391"/>
      <c r="Q391"/>
      <c r="R391"/>
      <c r="S391"/>
      <c r="T391"/>
      <c r="U391"/>
      <c r="V391"/>
      <c r="W391"/>
      <c r="X391"/>
      <c r="Y391"/>
      <c r="Z391"/>
    </row>
    <row r="392" spans="1:26" x14ac:dyDescent="0.3">
      <c r="A392"/>
      <c r="B392"/>
      <c r="C392"/>
      <c r="D392"/>
      <c r="E392"/>
      <c r="F392"/>
      <c r="G392"/>
      <c r="H392"/>
      <c r="I392"/>
      <c r="J392"/>
      <c r="K392"/>
      <c r="L392"/>
      <c r="M392"/>
      <c r="N392"/>
      <c r="O392"/>
      <c r="P392"/>
      <c r="Q392"/>
      <c r="R392"/>
      <c r="S392"/>
      <c r="T392"/>
      <c r="U392"/>
      <c r="V392"/>
      <c r="W392"/>
      <c r="X392"/>
      <c r="Y392"/>
      <c r="Z392"/>
    </row>
    <row r="393" spans="1:26" x14ac:dyDescent="0.3">
      <c r="A393"/>
      <c r="B393"/>
      <c r="C393"/>
      <c r="D393"/>
      <c r="E393"/>
      <c r="F393"/>
      <c r="G393"/>
      <c r="H393"/>
      <c r="I393"/>
      <c r="J393"/>
      <c r="K393"/>
      <c r="L393"/>
      <c r="M393"/>
      <c r="N393"/>
      <c r="O393"/>
      <c r="P393"/>
      <c r="Q393"/>
      <c r="R393"/>
      <c r="S393"/>
      <c r="T393"/>
      <c r="U393"/>
      <c r="V393"/>
      <c r="W393"/>
      <c r="X393"/>
      <c r="Y393"/>
      <c r="Z393"/>
    </row>
    <row r="394" spans="1:26" x14ac:dyDescent="0.3">
      <c r="A394"/>
      <c r="B394"/>
      <c r="C394"/>
      <c r="D394"/>
      <c r="E394"/>
      <c r="F394"/>
      <c r="G394"/>
      <c r="H394"/>
      <c r="I394"/>
      <c r="J394"/>
      <c r="K394"/>
      <c r="L394"/>
      <c r="M394"/>
      <c r="N394"/>
      <c r="O394"/>
      <c r="P394"/>
      <c r="Q394"/>
      <c r="R394"/>
      <c r="S394"/>
      <c r="T394"/>
      <c r="U394"/>
      <c r="V394"/>
      <c r="W394"/>
      <c r="X394"/>
      <c r="Y394"/>
      <c r="Z394"/>
    </row>
    <row r="395" spans="1:26" x14ac:dyDescent="0.3">
      <c r="A395"/>
      <c r="B395"/>
      <c r="C395"/>
      <c r="D395"/>
      <c r="E395"/>
      <c r="F395"/>
      <c r="G395"/>
      <c r="H395"/>
      <c r="I395"/>
      <c r="J395"/>
      <c r="K395"/>
      <c r="L395"/>
      <c r="M395"/>
      <c r="N395"/>
      <c r="O395"/>
      <c r="P395"/>
      <c r="Q395"/>
      <c r="R395"/>
      <c r="S395"/>
      <c r="T395"/>
      <c r="U395"/>
      <c r="V395"/>
      <c r="W395"/>
      <c r="X395"/>
      <c r="Y395"/>
      <c r="Z395"/>
    </row>
    <row r="396" spans="1:26" x14ac:dyDescent="0.3">
      <c r="A396"/>
      <c r="B396"/>
      <c r="C396"/>
      <c r="D396"/>
      <c r="E396"/>
      <c r="F396"/>
      <c r="G396"/>
      <c r="H396"/>
      <c r="I396"/>
      <c r="J396"/>
      <c r="K396"/>
      <c r="L396"/>
      <c r="M396"/>
      <c r="N396"/>
      <c r="O396"/>
      <c r="P396"/>
      <c r="Q396"/>
      <c r="R396"/>
      <c r="S396"/>
      <c r="T396"/>
      <c r="U396"/>
      <c r="V396"/>
      <c r="W396"/>
      <c r="X396"/>
      <c r="Y396"/>
      <c r="Z396"/>
    </row>
    <row r="397" spans="1:26" x14ac:dyDescent="0.3">
      <c r="A397"/>
      <c r="B397"/>
      <c r="C397"/>
      <c r="D397"/>
      <c r="E397"/>
      <c r="F397"/>
      <c r="G397"/>
      <c r="H397"/>
      <c r="I397"/>
      <c r="J397"/>
      <c r="K397"/>
      <c r="L397"/>
      <c r="M397"/>
      <c r="N397"/>
      <c r="O397"/>
      <c r="P397"/>
      <c r="Q397"/>
      <c r="R397"/>
      <c r="S397"/>
      <c r="T397"/>
      <c r="U397"/>
      <c r="V397"/>
      <c r="W397"/>
      <c r="X397"/>
      <c r="Y397"/>
      <c r="Z397"/>
    </row>
    <row r="398" spans="1:26" x14ac:dyDescent="0.3">
      <c r="A398"/>
      <c r="B398"/>
      <c r="C398"/>
      <c r="D398"/>
      <c r="E398"/>
      <c r="F398"/>
      <c r="G398"/>
      <c r="H398"/>
      <c r="I398"/>
      <c r="J398"/>
      <c r="K398"/>
      <c r="L398"/>
      <c r="M398"/>
      <c r="N398"/>
      <c r="O398"/>
      <c r="P398"/>
      <c r="Q398"/>
      <c r="R398"/>
      <c r="S398"/>
      <c r="T398"/>
      <c r="U398"/>
      <c r="V398"/>
      <c r="W398"/>
      <c r="X398"/>
      <c r="Y398"/>
      <c r="Z398"/>
    </row>
    <row r="399" spans="1:26" x14ac:dyDescent="0.3">
      <c r="A399"/>
      <c r="B399"/>
      <c r="C399"/>
      <c r="D399"/>
      <c r="E399"/>
      <c r="F399"/>
      <c r="G399"/>
      <c r="H399"/>
      <c r="I399"/>
      <c r="J399"/>
      <c r="K399"/>
      <c r="L399"/>
      <c r="M399"/>
      <c r="N399"/>
      <c r="O399"/>
      <c r="P399"/>
      <c r="Q399"/>
      <c r="R399"/>
      <c r="S399"/>
      <c r="T399"/>
      <c r="U399"/>
      <c r="V399"/>
      <c r="W399"/>
      <c r="X399"/>
      <c r="Y399"/>
      <c r="Z399"/>
    </row>
    <row r="400" spans="1:26" x14ac:dyDescent="0.3">
      <c r="A400"/>
      <c r="B400"/>
      <c r="C400"/>
      <c r="D400"/>
      <c r="E400"/>
      <c r="F400"/>
      <c r="G400"/>
      <c r="H400"/>
      <c r="I400"/>
      <c r="J400"/>
      <c r="K400"/>
      <c r="L400"/>
      <c r="M400"/>
      <c r="N400"/>
      <c r="O400"/>
      <c r="P400"/>
      <c r="Q400"/>
      <c r="R400"/>
      <c r="S400"/>
      <c r="T400"/>
      <c r="U400"/>
      <c r="V400"/>
      <c r="W400"/>
      <c r="X400"/>
      <c r="Y400"/>
      <c r="Z400"/>
    </row>
    <row r="401" spans="1:26" x14ac:dyDescent="0.3">
      <c r="A401"/>
      <c r="B401"/>
      <c r="C401"/>
      <c r="D401"/>
      <c r="E401"/>
      <c r="F401"/>
      <c r="G401"/>
      <c r="H401"/>
      <c r="I401"/>
      <c r="J401"/>
      <c r="K401"/>
      <c r="L401"/>
      <c r="M401"/>
      <c r="N401"/>
      <c r="O401"/>
      <c r="P401"/>
      <c r="Q401"/>
      <c r="R401"/>
      <c r="S401"/>
      <c r="T401"/>
      <c r="U401"/>
      <c r="V401"/>
      <c r="W401"/>
      <c r="X401"/>
      <c r="Y401"/>
      <c r="Z401"/>
    </row>
    <row r="402" spans="1:26" x14ac:dyDescent="0.3">
      <c r="A402"/>
      <c r="B402"/>
      <c r="C402"/>
      <c r="D402"/>
      <c r="E402"/>
      <c r="F402"/>
      <c r="G402"/>
      <c r="H402"/>
      <c r="I402"/>
      <c r="J402"/>
      <c r="K402"/>
      <c r="L402"/>
      <c r="M402"/>
      <c r="N402"/>
      <c r="O402"/>
      <c r="P402"/>
      <c r="Q402"/>
      <c r="R402"/>
      <c r="S402"/>
      <c r="T402"/>
      <c r="U402"/>
      <c r="V402"/>
      <c r="W402"/>
      <c r="X402"/>
      <c r="Y402"/>
      <c r="Z402"/>
    </row>
    <row r="403" spans="1:26" x14ac:dyDescent="0.3">
      <c r="A403"/>
      <c r="B403"/>
      <c r="C403"/>
      <c r="D403"/>
      <c r="E403"/>
      <c r="F403"/>
      <c r="G403"/>
      <c r="H403"/>
      <c r="I403"/>
      <c r="J403"/>
      <c r="K403"/>
      <c r="L403"/>
      <c r="M403"/>
      <c r="N403"/>
      <c r="O403"/>
      <c r="P403"/>
      <c r="Q403"/>
      <c r="R403"/>
      <c r="S403"/>
      <c r="T403"/>
      <c r="U403"/>
      <c r="V403"/>
      <c r="W403"/>
      <c r="X403"/>
      <c r="Y403"/>
      <c r="Z403"/>
    </row>
    <row r="404" spans="1:26" x14ac:dyDescent="0.3">
      <c r="A404"/>
      <c r="B404"/>
      <c r="C404"/>
      <c r="D404"/>
      <c r="E404"/>
      <c r="F404"/>
      <c r="G404"/>
      <c r="H404"/>
      <c r="I404"/>
      <c r="J404"/>
      <c r="K404"/>
      <c r="L404"/>
      <c r="M404"/>
      <c r="N404"/>
      <c r="O404"/>
      <c r="P404"/>
      <c r="Q404"/>
      <c r="R404"/>
      <c r="S404"/>
      <c r="T404"/>
      <c r="U404"/>
      <c r="V404"/>
      <c r="W404"/>
      <c r="X404"/>
      <c r="Y404"/>
      <c r="Z404"/>
    </row>
    <row r="405" spans="1:26" x14ac:dyDescent="0.3">
      <c r="A405"/>
      <c r="B405"/>
      <c r="C405"/>
      <c r="D405"/>
      <c r="E405"/>
      <c r="F405"/>
      <c r="G405"/>
      <c r="H405"/>
      <c r="I405"/>
      <c r="J405"/>
      <c r="K405"/>
      <c r="L405"/>
      <c r="M405"/>
      <c r="N405"/>
      <c r="O405"/>
      <c r="P405"/>
      <c r="Q405"/>
      <c r="R405"/>
      <c r="S405"/>
      <c r="T405"/>
      <c r="U405"/>
      <c r="V405"/>
      <c r="W405"/>
      <c r="X405"/>
      <c r="Y405"/>
      <c r="Z405"/>
    </row>
    <row r="406" spans="1:26" x14ac:dyDescent="0.3">
      <c r="A406"/>
      <c r="B406"/>
      <c r="C406"/>
      <c r="D406"/>
      <c r="E406"/>
      <c r="F406"/>
      <c r="G406"/>
      <c r="H406"/>
      <c r="I406"/>
      <c r="J406"/>
      <c r="K406"/>
      <c r="L406"/>
      <c r="M406"/>
      <c r="N406"/>
      <c r="O406"/>
      <c r="P406"/>
      <c r="Q406"/>
      <c r="R406"/>
      <c r="S406"/>
      <c r="T406"/>
      <c r="U406"/>
      <c r="V406"/>
      <c r="W406"/>
      <c r="X406"/>
      <c r="Y406"/>
      <c r="Z406"/>
    </row>
    <row r="407" spans="1:26" x14ac:dyDescent="0.3">
      <c r="A407"/>
      <c r="B407"/>
      <c r="C407"/>
      <c r="D407"/>
      <c r="E407"/>
      <c r="F407"/>
      <c r="G407"/>
      <c r="H407"/>
      <c r="I407"/>
      <c r="J407"/>
      <c r="K407"/>
      <c r="L407"/>
      <c r="M407"/>
      <c r="N407"/>
      <c r="O407"/>
      <c r="P407"/>
      <c r="Q407"/>
      <c r="R407"/>
      <c r="S407"/>
      <c r="T407"/>
      <c r="U407"/>
      <c r="V407"/>
      <c r="W407"/>
      <c r="X407"/>
      <c r="Y407"/>
      <c r="Z407"/>
    </row>
    <row r="408" spans="1:26" x14ac:dyDescent="0.3">
      <c r="A408"/>
      <c r="B408"/>
      <c r="C408"/>
      <c r="D408"/>
      <c r="E408"/>
      <c r="F408"/>
      <c r="G408"/>
      <c r="H408"/>
      <c r="I408"/>
      <c r="J408"/>
      <c r="K408"/>
      <c r="L408"/>
      <c r="M408"/>
      <c r="N408"/>
      <c r="O408"/>
      <c r="P408"/>
      <c r="Q408"/>
      <c r="R408"/>
      <c r="S408"/>
      <c r="T408"/>
      <c r="U408"/>
      <c r="V408"/>
      <c r="W408"/>
      <c r="X408"/>
      <c r="Y408"/>
      <c r="Z408"/>
    </row>
    <row r="409" spans="1:26" x14ac:dyDescent="0.3">
      <c r="A409"/>
      <c r="B409"/>
      <c r="C409"/>
      <c r="D409"/>
      <c r="E409"/>
      <c r="F409"/>
      <c r="G409"/>
      <c r="H409"/>
      <c r="I409"/>
      <c r="J409"/>
      <c r="K409"/>
      <c r="L409"/>
      <c r="M409"/>
      <c r="N409"/>
      <c r="O409"/>
      <c r="P409"/>
      <c r="Q409"/>
      <c r="R409"/>
      <c r="S409"/>
      <c r="T409"/>
      <c r="U409"/>
      <c r="V409"/>
      <c r="W409"/>
      <c r="X409"/>
      <c r="Y409"/>
      <c r="Z409"/>
    </row>
    <row r="410" spans="1:26" x14ac:dyDescent="0.3">
      <c r="A410"/>
      <c r="B410"/>
      <c r="C410"/>
      <c r="D410"/>
      <c r="E410"/>
      <c r="F410"/>
      <c r="G410"/>
      <c r="H410"/>
      <c r="I410"/>
      <c r="J410"/>
      <c r="K410"/>
      <c r="L410"/>
      <c r="M410"/>
      <c r="N410"/>
      <c r="O410"/>
      <c r="P410"/>
      <c r="Q410"/>
      <c r="R410"/>
      <c r="S410"/>
      <c r="T410"/>
      <c r="U410"/>
      <c r="V410"/>
      <c r="W410"/>
      <c r="X410"/>
      <c r="Y410"/>
      <c r="Z410"/>
    </row>
    <row r="411" spans="1:26" x14ac:dyDescent="0.3">
      <c r="A411"/>
      <c r="B411"/>
      <c r="C411"/>
      <c r="D411"/>
      <c r="E411"/>
      <c r="F411"/>
      <c r="G411"/>
      <c r="H411"/>
      <c r="I411"/>
      <c r="J411"/>
      <c r="K411"/>
      <c r="L411"/>
      <c r="M411"/>
      <c r="N411"/>
      <c r="O411"/>
      <c r="P411"/>
      <c r="Q411"/>
      <c r="R411"/>
      <c r="S411"/>
      <c r="T411"/>
      <c r="U411"/>
      <c r="V411"/>
      <c r="W411"/>
      <c r="X411"/>
      <c r="Y411"/>
      <c r="Z411"/>
    </row>
    <row r="412" spans="1:26" x14ac:dyDescent="0.3">
      <c r="A412"/>
      <c r="B412"/>
      <c r="C412"/>
      <c r="D412"/>
      <c r="E412"/>
      <c r="F412"/>
      <c r="G412"/>
      <c r="H412"/>
      <c r="I412"/>
      <c r="J412"/>
      <c r="K412"/>
      <c r="L412"/>
      <c r="M412"/>
      <c r="N412"/>
      <c r="O412"/>
      <c r="P412"/>
      <c r="Q412"/>
      <c r="R412"/>
      <c r="S412"/>
      <c r="T412"/>
      <c r="U412"/>
      <c r="V412"/>
      <c r="W412"/>
      <c r="X412"/>
      <c r="Y412"/>
      <c r="Z412"/>
    </row>
    <row r="413" spans="1:26" x14ac:dyDescent="0.3">
      <c r="A413"/>
      <c r="B413"/>
      <c r="C413"/>
      <c r="D413"/>
      <c r="E413"/>
      <c r="F413"/>
      <c r="G413"/>
      <c r="H413"/>
      <c r="I413"/>
      <c r="J413"/>
      <c r="K413"/>
      <c r="L413"/>
      <c r="M413"/>
      <c r="N413"/>
      <c r="O413"/>
      <c r="P413"/>
      <c r="Q413"/>
      <c r="R413"/>
      <c r="S413"/>
      <c r="T413"/>
      <c r="U413"/>
      <c r="V413"/>
      <c r="W413"/>
      <c r="X413"/>
      <c r="Y413"/>
      <c r="Z413"/>
    </row>
    <row r="414" spans="1:26" x14ac:dyDescent="0.3">
      <c r="A414"/>
      <c r="B414"/>
      <c r="C414"/>
      <c r="D414"/>
      <c r="E414"/>
      <c r="F414"/>
      <c r="G414"/>
      <c r="H414"/>
      <c r="I414"/>
      <c r="J414"/>
      <c r="K414"/>
      <c r="L414"/>
      <c r="M414"/>
      <c r="N414"/>
      <c r="O414"/>
      <c r="P414"/>
      <c r="Q414"/>
      <c r="R414"/>
      <c r="S414"/>
      <c r="T414"/>
      <c r="U414"/>
      <c r="V414"/>
      <c r="W414"/>
      <c r="X414"/>
      <c r="Y414"/>
      <c r="Z414"/>
    </row>
    <row r="415" spans="1:26" x14ac:dyDescent="0.3">
      <c r="A415"/>
      <c r="B415"/>
      <c r="C415"/>
      <c r="D415"/>
      <c r="E415"/>
      <c r="F415"/>
      <c r="G415"/>
      <c r="H415"/>
      <c r="I415"/>
      <c r="J415"/>
      <c r="K415"/>
      <c r="L415"/>
      <c r="M415"/>
      <c r="N415"/>
      <c r="O415"/>
      <c r="P415"/>
      <c r="Q415"/>
      <c r="R415"/>
      <c r="S415"/>
      <c r="T415"/>
      <c r="U415"/>
      <c r="V415"/>
      <c r="W415"/>
      <c r="X415"/>
      <c r="Y415"/>
      <c r="Z415"/>
    </row>
    <row r="416" spans="1:26" x14ac:dyDescent="0.3">
      <c r="A416"/>
      <c r="B416"/>
      <c r="C416"/>
      <c r="D416"/>
      <c r="E416"/>
      <c r="F416"/>
      <c r="G416"/>
      <c r="H416"/>
      <c r="I416"/>
      <c r="J416"/>
      <c r="K416"/>
      <c r="L416"/>
      <c r="M416"/>
      <c r="N416"/>
      <c r="O416"/>
      <c r="P416"/>
      <c r="Q416"/>
      <c r="R416"/>
      <c r="S416"/>
      <c r="T416"/>
      <c r="U416"/>
      <c r="V416"/>
      <c r="W416"/>
      <c r="X416"/>
      <c r="Y416"/>
      <c r="Z416"/>
    </row>
    <row r="417" spans="1:26" x14ac:dyDescent="0.3">
      <c r="A417"/>
      <c r="B417"/>
      <c r="C417"/>
      <c r="D417"/>
      <c r="E417"/>
      <c r="F417"/>
      <c r="G417"/>
      <c r="H417"/>
      <c r="I417"/>
      <c r="J417"/>
      <c r="K417"/>
      <c r="L417"/>
      <c r="M417"/>
      <c r="N417"/>
      <c r="O417"/>
      <c r="P417"/>
      <c r="Q417"/>
      <c r="R417"/>
      <c r="S417"/>
      <c r="T417"/>
      <c r="U417"/>
      <c r="V417"/>
      <c r="W417"/>
      <c r="X417"/>
      <c r="Y417"/>
      <c r="Z417"/>
    </row>
    <row r="418" spans="1:26" x14ac:dyDescent="0.3">
      <c r="A418"/>
      <c r="B418"/>
      <c r="C418"/>
      <c r="D418"/>
      <c r="E418"/>
      <c r="F418"/>
      <c r="G418"/>
      <c r="H418"/>
      <c r="I418"/>
      <c r="J418"/>
      <c r="K418"/>
      <c r="L418"/>
      <c r="M418"/>
      <c r="N418"/>
      <c r="O418"/>
      <c r="P418"/>
      <c r="Q418"/>
      <c r="R418"/>
      <c r="S418"/>
      <c r="T418"/>
      <c r="U418"/>
      <c r="V418"/>
      <c r="W418"/>
      <c r="X418"/>
      <c r="Y418"/>
      <c r="Z418"/>
    </row>
    <row r="419" spans="1:26" x14ac:dyDescent="0.3">
      <c r="A419"/>
      <c r="B419"/>
      <c r="C419"/>
      <c r="D419"/>
      <c r="E419"/>
      <c r="F419"/>
      <c r="G419"/>
      <c r="H419"/>
      <c r="I419"/>
      <c r="J419"/>
      <c r="K419"/>
      <c r="L419"/>
      <c r="M419"/>
      <c r="N419"/>
      <c r="O419"/>
      <c r="P419"/>
      <c r="Q419"/>
      <c r="R419"/>
      <c r="S419"/>
      <c r="T419"/>
      <c r="U419"/>
      <c r="V419"/>
      <c r="W419"/>
      <c r="X419"/>
      <c r="Y419"/>
      <c r="Z419"/>
    </row>
    <row r="420" spans="1:26" x14ac:dyDescent="0.3">
      <c r="A420"/>
      <c r="B420"/>
      <c r="C420"/>
      <c r="D420"/>
      <c r="E420"/>
      <c r="F420"/>
      <c r="G420"/>
      <c r="H420"/>
      <c r="I420"/>
      <c r="J420"/>
      <c r="K420"/>
      <c r="L420"/>
      <c r="M420"/>
      <c r="N420"/>
      <c r="O420"/>
      <c r="P420"/>
      <c r="Q420"/>
      <c r="R420"/>
      <c r="S420"/>
      <c r="T420"/>
      <c r="U420"/>
      <c r="V420"/>
      <c r="W420"/>
      <c r="X420"/>
      <c r="Y420"/>
      <c r="Z420"/>
    </row>
    <row r="421" spans="1:26" x14ac:dyDescent="0.3">
      <c r="A421"/>
      <c r="B421"/>
      <c r="C421"/>
      <c r="D421"/>
      <c r="E421"/>
      <c r="F421"/>
      <c r="G421"/>
      <c r="H421"/>
      <c r="I421"/>
      <c r="J421"/>
      <c r="K421"/>
      <c r="L421"/>
      <c r="M421"/>
      <c r="N421"/>
      <c r="O421"/>
      <c r="P421"/>
      <c r="Q421"/>
      <c r="R421"/>
      <c r="S421"/>
      <c r="T421"/>
      <c r="U421"/>
      <c r="V421"/>
      <c r="W421"/>
      <c r="X421"/>
      <c r="Y421"/>
      <c r="Z421"/>
    </row>
    <row r="422" spans="1:26" x14ac:dyDescent="0.3">
      <c r="A422"/>
      <c r="B422"/>
      <c r="C422"/>
      <c r="D422"/>
      <c r="E422"/>
      <c r="F422"/>
      <c r="G422"/>
      <c r="H422"/>
      <c r="I422"/>
      <c r="J422"/>
      <c r="K422"/>
      <c r="L422"/>
      <c r="M422"/>
      <c r="N422"/>
      <c r="O422"/>
      <c r="P422"/>
      <c r="Q422"/>
      <c r="R422"/>
      <c r="S422"/>
      <c r="T422"/>
      <c r="U422"/>
      <c r="V422"/>
      <c r="W422"/>
      <c r="X422"/>
      <c r="Y422"/>
      <c r="Z422"/>
    </row>
    <row r="423" spans="1:26" x14ac:dyDescent="0.3">
      <c r="A423"/>
      <c r="B423"/>
      <c r="C423"/>
      <c r="D423"/>
      <c r="E423"/>
      <c r="F423"/>
      <c r="G423"/>
      <c r="H423"/>
      <c r="I423"/>
      <c r="J423"/>
      <c r="K423"/>
      <c r="L423"/>
      <c r="M423"/>
      <c r="N423"/>
      <c r="O423"/>
      <c r="P423"/>
      <c r="Q423"/>
      <c r="R423"/>
      <c r="S423"/>
      <c r="T423"/>
      <c r="U423"/>
      <c r="V423"/>
      <c r="W423"/>
      <c r="X423"/>
      <c r="Y423"/>
      <c r="Z423"/>
    </row>
    <row r="424" spans="1:26" x14ac:dyDescent="0.3">
      <c r="A424"/>
      <c r="B424"/>
      <c r="C424"/>
      <c r="D424"/>
      <c r="E424"/>
      <c r="F424"/>
      <c r="G424"/>
      <c r="H424"/>
      <c r="I424"/>
      <c r="J424"/>
      <c r="K424"/>
      <c r="L424"/>
      <c r="M424"/>
      <c r="N424"/>
      <c r="O424"/>
      <c r="P424"/>
      <c r="Q424"/>
      <c r="R424"/>
      <c r="S424"/>
      <c r="T424"/>
      <c r="U424"/>
      <c r="V424"/>
      <c r="W424"/>
      <c r="X424"/>
      <c r="Y424"/>
      <c r="Z424"/>
    </row>
    <row r="425" spans="1:26" x14ac:dyDescent="0.3">
      <c r="A425"/>
      <c r="B425"/>
      <c r="C425"/>
      <c r="D425"/>
      <c r="E425"/>
      <c r="F425"/>
      <c r="G425"/>
      <c r="H425"/>
      <c r="I425"/>
      <c r="J425"/>
      <c r="K425"/>
      <c r="L425"/>
      <c r="M425"/>
      <c r="N425"/>
      <c r="O425"/>
      <c r="P425"/>
      <c r="Q425"/>
      <c r="R425"/>
      <c r="S425"/>
      <c r="T425"/>
      <c r="U425"/>
      <c r="V425"/>
      <c r="W425"/>
      <c r="X425"/>
      <c r="Y425"/>
      <c r="Z425"/>
    </row>
    <row r="426" spans="1:26" x14ac:dyDescent="0.3">
      <c r="A426"/>
      <c r="B426"/>
      <c r="C426"/>
      <c r="D426"/>
      <c r="E426"/>
      <c r="F426"/>
      <c r="G426"/>
      <c r="H426"/>
      <c r="I426"/>
      <c r="J426"/>
      <c r="K426"/>
      <c r="L426"/>
      <c r="M426"/>
      <c r="N426"/>
      <c r="O426"/>
      <c r="P426"/>
      <c r="Q426"/>
      <c r="R426"/>
      <c r="S426"/>
      <c r="T426"/>
      <c r="U426"/>
      <c r="V426"/>
      <c r="W426"/>
      <c r="X426"/>
      <c r="Y426"/>
      <c r="Z426"/>
    </row>
    <row r="427" spans="1:26" x14ac:dyDescent="0.3">
      <c r="A427"/>
      <c r="B427"/>
      <c r="C427"/>
      <c r="D427"/>
      <c r="E427"/>
      <c r="F427"/>
      <c r="G427"/>
      <c r="H427"/>
      <c r="I427"/>
      <c r="J427"/>
      <c r="K427"/>
      <c r="L427"/>
      <c r="M427"/>
      <c r="N427"/>
      <c r="O427"/>
      <c r="P427"/>
      <c r="Q427"/>
      <c r="R427"/>
      <c r="S427"/>
      <c r="T427"/>
      <c r="U427"/>
      <c r="V427"/>
      <c r="W427"/>
      <c r="X427"/>
      <c r="Y427"/>
      <c r="Z427"/>
    </row>
    <row r="428" spans="1:26" x14ac:dyDescent="0.3">
      <c r="A428"/>
      <c r="B428"/>
      <c r="C428"/>
      <c r="D428"/>
      <c r="E428"/>
      <c r="F428"/>
      <c r="G428"/>
      <c r="H428"/>
      <c r="I428"/>
      <c r="J428"/>
      <c r="K428"/>
      <c r="L428"/>
      <c r="M428"/>
      <c r="N428"/>
      <c r="O428"/>
      <c r="P428"/>
      <c r="Q428"/>
      <c r="R428"/>
      <c r="S428"/>
      <c r="T428"/>
      <c r="U428"/>
      <c r="V428"/>
      <c r="W428"/>
      <c r="X428"/>
      <c r="Y428"/>
      <c r="Z428"/>
    </row>
    <row r="429" spans="1:26" x14ac:dyDescent="0.3">
      <c r="A429"/>
      <c r="B429"/>
      <c r="C429"/>
      <c r="D429"/>
      <c r="E429"/>
      <c r="F429"/>
      <c r="G429"/>
      <c r="H429"/>
      <c r="I429"/>
      <c r="J429"/>
      <c r="K429"/>
      <c r="L429"/>
      <c r="M429"/>
      <c r="N429"/>
      <c r="O429"/>
      <c r="P429"/>
      <c r="Q429"/>
      <c r="R429"/>
      <c r="S429"/>
      <c r="T429"/>
      <c r="U429"/>
      <c r="V429"/>
      <c r="W429"/>
      <c r="X429"/>
      <c r="Y429"/>
      <c r="Z429"/>
    </row>
    <row r="430" spans="1:26" x14ac:dyDescent="0.3">
      <c r="A430"/>
      <c r="B430"/>
      <c r="C430"/>
      <c r="D430"/>
      <c r="E430"/>
      <c r="F430"/>
      <c r="G430"/>
      <c r="H430"/>
      <c r="I430"/>
      <c r="J430"/>
      <c r="K430"/>
      <c r="L430"/>
      <c r="M430"/>
      <c r="N430"/>
      <c r="O430"/>
      <c r="P430"/>
      <c r="Q430"/>
      <c r="R430"/>
      <c r="S430"/>
      <c r="T430"/>
      <c r="U430"/>
      <c r="V430"/>
      <c r="W430"/>
      <c r="X430"/>
      <c r="Y430"/>
      <c r="Z430"/>
    </row>
    <row r="431" spans="1:26" x14ac:dyDescent="0.3">
      <c r="A431"/>
      <c r="B431"/>
      <c r="C431"/>
      <c r="D431"/>
      <c r="E431"/>
      <c r="F431"/>
      <c r="G431"/>
      <c r="H431"/>
      <c r="I431"/>
      <c r="J431"/>
      <c r="K431"/>
      <c r="L431"/>
      <c r="M431"/>
      <c r="N431"/>
      <c r="O431"/>
      <c r="P431"/>
      <c r="Q431"/>
      <c r="R431"/>
      <c r="S431"/>
      <c r="T431"/>
      <c r="U431"/>
      <c r="V431"/>
      <c r="W431"/>
      <c r="X431"/>
      <c r="Y431"/>
      <c r="Z431"/>
    </row>
    <row r="432" spans="1:26" x14ac:dyDescent="0.3">
      <c r="A432"/>
      <c r="B432"/>
      <c r="C432"/>
      <c r="D432"/>
      <c r="E432"/>
      <c r="F432"/>
      <c r="G432"/>
      <c r="H432"/>
      <c r="I432"/>
      <c r="J432"/>
      <c r="K432"/>
      <c r="L432"/>
      <c r="M432"/>
      <c r="N432"/>
      <c r="O432"/>
      <c r="P432"/>
      <c r="Q432"/>
      <c r="R432"/>
      <c r="S432"/>
      <c r="T432"/>
      <c r="U432"/>
      <c r="V432"/>
      <c r="W432"/>
      <c r="X432"/>
      <c r="Y432"/>
      <c r="Z432"/>
    </row>
    <row r="433" spans="1:26" x14ac:dyDescent="0.3">
      <c r="A433"/>
      <c r="B433"/>
      <c r="C433"/>
      <c r="D433"/>
      <c r="E433"/>
      <c r="F433"/>
      <c r="G433"/>
      <c r="H433"/>
      <c r="I433"/>
      <c r="J433"/>
      <c r="K433"/>
      <c r="L433"/>
      <c r="M433"/>
      <c r="N433"/>
      <c r="O433"/>
      <c r="P433"/>
      <c r="Q433"/>
      <c r="R433"/>
      <c r="S433"/>
      <c r="T433"/>
      <c r="U433"/>
      <c r="V433"/>
      <c r="W433"/>
      <c r="X433"/>
      <c r="Y433"/>
      <c r="Z433"/>
    </row>
    <row r="434" spans="1:26" x14ac:dyDescent="0.3">
      <c r="A434"/>
      <c r="B434"/>
      <c r="C434"/>
      <c r="D434"/>
      <c r="E434"/>
      <c r="F434"/>
      <c r="G434"/>
      <c r="H434"/>
      <c r="I434"/>
      <c r="J434"/>
      <c r="K434"/>
      <c r="L434"/>
      <c r="M434"/>
      <c r="N434"/>
      <c r="O434"/>
      <c r="P434"/>
      <c r="Q434"/>
      <c r="R434"/>
      <c r="S434"/>
      <c r="T434"/>
      <c r="U434"/>
      <c r="V434"/>
      <c r="W434"/>
      <c r="X434"/>
      <c r="Y434"/>
      <c r="Z434"/>
    </row>
    <row r="435" spans="1:26" x14ac:dyDescent="0.3">
      <c r="A435"/>
      <c r="B435"/>
      <c r="C435"/>
      <c r="D435"/>
      <c r="E435"/>
      <c r="F435"/>
      <c r="G435"/>
      <c r="H435"/>
      <c r="I435"/>
      <c r="J435"/>
      <c r="K435"/>
      <c r="L435"/>
      <c r="M435"/>
      <c r="N435"/>
      <c r="O435"/>
      <c r="P435"/>
      <c r="Q435"/>
      <c r="R435"/>
      <c r="S435"/>
      <c r="T435"/>
      <c r="U435"/>
      <c r="V435"/>
      <c r="W435"/>
      <c r="X435"/>
      <c r="Y435"/>
      <c r="Z435"/>
    </row>
    <row r="436" spans="1:26" x14ac:dyDescent="0.3">
      <c r="A436"/>
      <c r="B436"/>
      <c r="C436"/>
      <c r="D436"/>
      <c r="E436"/>
      <c r="F436"/>
      <c r="G436"/>
      <c r="H436"/>
      <c r="I436"/>
      <c r="J436"/>
      <c r="K436"/>
      <c r="L436"/>
      <c r="M436"/>
      <c r="N436"/>
      <c r="O436"/>
      <c r="P436"/>
      <c r="Q436"/>
      <c r="R436"/>
      <c r="S436"/>
      <c r="T436"/>
      <c r="U436"/>
      <c r="V436"/>
      <c r="W436"/>
      <c r="X436"/>
      <c r="Y436"/>
      <c r="Z436"/>
    </row>
    <row r="437" spans="1:26" x14ac:dyDescent="0.3">
      <c r="A437"/>
      <c r="B437"/>
      <c r="C437"/>
      <c r="D437"/>
      <c r="E437"/>
      <c r="F437"/>
      <c r="G437"/>
      <c r="H437"/>
      <c r="I437"/>
      <c r="J437"/>
      <c r="K437"/>
      <c r="L437"/>
      <c r="M437"/>
      <c r="N437"/>
      <c r="O437"/>
      <c r="P437"/>
      <c r="Q437"/>
      <c r="R437"/>
      <c r="S437"/>
      <c r="T437"/>
      <c r="U437"/>
      <c r="V437"/>
      <c r="W437"/>
      <c r="X437"/>
      <c r="Y437"/>
      <c r="Z437"/>
    </row>
    <row r="438" spans="1:26" x14ac:dyDescent="0.3">
      <c r="A438"/>
      <c r="B438"/>
      <c r="C438"/>
      <c r="D438"/>
      <c r="E438"/>
      <c r="F438"/>
      <c r="G438"/>
      <c r="H438"/>
      <c r="I438"/>
      <c r="J438"/>
      <c r="K438"/>
      <c r="L438"/>
      <c r="M438"/>
      <c r="N438"/>
      <c r="O438"/>
      <c r="P438"/>
      <c r="Q438"/>
      <c r="R438"/>
      <c r="S438"/>
      <c r="T438"/>
      <c r="U438"/>
      <c r="V438"/>
      <c r="W438"/>
      <c r="X438"/>
      <c r="Y438"/>
      <c r="Z438"/>
    </row>
    <row r="439" spans="1:26" x14ac:dyDescent="0.3">
      <c r="A439"/>
      <c r="B439"/>
      <c r="C439"/>
      <c r="D439"/>
      <c r="E439"/>
      <c r="F439"/>
      <c r="G439"/>
      <c r="H439"/>
      <c r="I439"/>
      <c r="J439"/>
      <c r="K439"/>
      <c r="L439"/>
      <c r="M439"/>
      <c r="N439"/>
      <c r="O439"/>
      <c r="P439"/>
      <c r="Q439"/>
      <c r="R439"/>
      <c r="S439"/>
      <c r="T439"/>
      <c r="U439"/>
      <c r="V439"/>
      <c r="W439"/>
      <c r="X439"/>
      <c r="Y439"/>
      <c r="Z439"/>
    </row>
    <row r="440" spans="1:26" x14ac:dyDescent="0.3">
      <c r="A440"/>
      <c r="B440"/>
      <c r="C440"/>
      <c r="D440"/>
      <c r="E440"/>
      <c r="F440"/>
      <c r="G440"/>
      <c r="H440"/>
      <c r="I440"/>
      <c r="J440"/>
      <c r="K440"/>
      <c r="L440"/>
      <c r="M440"/>
      <c r="N440"/>
      <c r="O440"/>
      <c r="P440"/>
      <c r="Q440"/>
      <c r="R440"/>
      <c r="S440"/>
      <c r="T440"/>
      <c r="U440"/>
      <c r="V440"/>
      <c r="W440"/>
      <c r="X440"/>
      <c r="Y440"/>
      <c r="Z440"/>
    </row>
    <row r="441" spans="1:26" x14ac:dyDescent="0.3">
      <c r="A441"/>
      <c r="B441"/>
      <c r="C441"/>
      <c r="D441"/>
      <c r="E441"/>
      <c r="F441"/>
      <c r="G441"/>
      <c r="H441"/>
      <c r="I441"/>
      <c r="J441"/>
      <c r="K441"/>
      <c r="L441"/>
      <c r="M441"/>
      <c r="N441"/>
      <c r="O441"/>
      <c r="P441"/>
      <c r="Q441"/>
      <c r="R441"/>
      <c r="S441"/>
      <c r="T441"/>
      <c r="U441"/>
      <c r="V441"/>
      <c r="W441"/>
      <c r="X441"/>
      <c r="Y441"/>
      <c r="Z441"/>
    </row>
    <row r="442" spans="1:26" x14ac:dyDescent="0.3">
      <c r="A442"/>
      <c r="B442"/>
      <c r="C442"/>
      <c r="D442"/>
      <c r="E442"/>
      <c r="F442"/>
      <c r="G442"/>
      <c r="H442"/>
      <c r="I442"/>
      <c r="J442"/>
      <c r="K442"/>
      <c r="L442"/>
      <c r="M442"/>
      <c r="N442"/>
      <c r="O442"/>
      <c r="P442"/>
      <c r="Q442"/>
      <c r="R442"/>
      <c r="S442"/>
      <c r="T442"/>
      <c r="U442"/>
      <c r="V442"/>
      <c r="W442"/>
      <c r="X442"/>
      <c r="Y442"/>
      <c r="Z442"/>
    </row>
    <row r="443" spans="1:26" x14ac:dyDescent="0.3">
      <c r="A443"/>
      <c r="B443"/>
      <c r="C443"/>
      <c r="D443"/>
      <c r="E443"/>
      <c r="F443"/>
      <c r="G443"/>
      <c r="H443"/>
      <c r="I443"/>
      <c r="J443"/>
      <c r="K443"/>
      <c r="L443"/>
      <c r="M443"/>
      <c r="N443"/>
      <c r="O443"/>
      <c r="P443"/>
      <c r="Q443"/>
      <c r="R443"/>
      <c r="S443"/>
      <c r="T443"/>
      <c r="U443"/>
      <c r="V443"/>
      <c r="W443"/>
      <c r="X443"/>
      <c r="Y443"/>
      <c r="Z443"/>
    </row>
    <row r="444" spans="1:26" x14ac:dyDescent="0.3">
      <c r="A444"/>
      <c r="B444"/>
      <c r="C444"/>
      <c r="D444"/>
      <c r="E444"/>
      <c r="F444"/>
      <c r="G444"/>
      <c r="H444"/>
      <c r="I444"/>
      <c r="J444"/>
      <c r="K444"/>
      <c r="L444"/>
      <c r="M444"/>
      <c r="N444"/>
      <c r="O444"/>
      <c r="P444"/>
      <c r="Q444"/>
      <c r="R444"/>
      <c r="S444"/>
      <c r="T444"/>
      <c r="U444"/>
      <c r="V444"/>
      <c r="W444"/>
      <c r="X444"/>
      <c r="Y444"/>
      <c r="Z444"/>
    </row>
    <row r="445" spans="1:26" x14ac:dyDescent="0.3">
      <c r="A445"/>
      <c r="B445"/>
      <c r="C445"/>
      <c r="D445"/>
      <c r="E445"/>
      <c r="F445"/>
      <c r="G445"/>
      <c r="H445"/>
      <c r="I445"/>
      <c r="J445"/>
      <c r="K445"/>
      <c r="L445"/>
      <c r="M445"/>
      <c r="N445"/>
      <c r="O445"/>
      <c r="P445"/>
      <c r="Q445"/>
      <c r="R445"/>
      <c r="S445"/>
      <c r="T445"/>
      <c r="U445"/>
      <c r="V445"/>
      <c r="W445"/>
      <c r="X445"/>
      <c r="Y445"/>
      <c r="Z445"/>
    </row>
    <row r="446" spans="1:26" x14ac:dyDescent="0.3">
      <c r="A446"/>
      <c r="B446"/>
      <c r="C446"/>
      <c r="D446"/>
      <c r="E446"/>
      <c r="F446"/>
      <c r="G446"/>
      <c r="H446"/>
      <c r="I446"/>
      <c r="J446"/>
      <c r="K446"/>
      <c r="L446"/>
      <c r="M446"/>
      <c r="N446"/>
      <c r="O446"/>
      <c r="P446"/>
      <c r="Q446"/>
      <c r="R446"/>
      <c r="S446"/>
      <c r="T446"/>
      <c r="U446"/>
      <c r="V446"/>
      <c r="W446"/>
      <c r="X446"/>
      <c r="Y446"/>
      <c r="Z446"/>
    </row>
    <row r="447" spans="1:26" x14ac:dyDescent="0.3">
      <c r="A447"/>
      <c r="B447"/>
      <c r="C447"/>
      <c r="D447"/>
      <c r="E447"/>
      <c r="F447"/>
      <c r="G447"/>
      <c r="H447"/>
      <c r="I447"/>
      <c r="J447"/>
      <c r="K447"/>
      <c r="L447"/>
      <c r="M447"/>
      <c r="N447"/>
      <c r="O447"/>
      <c r="P447"/>
      <c r="Q447"/>
      <c r="R447"/>
      <c r="S447"/>
      <c r="T447"/>
      <c r="U447"/>
      <c r="V447"/>
      <c r="W447"/>
      <c r="X447"/>
      <c r="Y447"/>
      <c r="Z447"/>
    </row>
    <row r="448" spans="1:26" x14ac:dyDescent="0.3">
      <c r="A448"/>
      <c r="B448"/>
      <c r="C448"/>
      <c r="D448"/>
      <c r="E448"/>
      <c r="F448"/>
      <c r="G448"/>
      <c r="H448"/>
      <c r="I448"/>
      <c r="J448"/>
      <c r="K448"/>
      <c r="L448"/>
      <c r="M448"/>
      <c r="N448"/>
      <c r="O448"/>
      <c r="P448"/>
      <c r="Q448"/>
      <c r="R448"/>
      <c r="S448"/>
      <c r="T448"/>
      <c r="U448"/>
      <c r="V448"/>
      <c r="W448"/>
      <c r="X448"/>
      <c r="Y448"/>
      <c r="Z448"/>
    </row>
    <row r="449" spans="1:26" x14ac:dyDescent="0.3">
      <c r="A449"/>
      <c r="B449"/>
      <c r="C449"/>
      <c r="D449"/>
      <c r="E449"/>
      <c r="F449"/>
      <c r="G449"/>
      <c r="H449"/>
      <c r="I449"/>
      <c r="J449"/>
      <c r="K449"/>
      <c r="L449"/>
      <c r="M449"/>
      <c r="N449"/>
      <c r="O449"/>
      <c r="P449"/>
      <c r="Q449"/>
      <c r="R449"/>
      <c r="S449"/>
      <c r="T449"/>
      <c r="U449"/>
      <c r="V449"/>
      <c r="W449"/>
      <c r="X449"/>
      <c r="Y449"/>
      <c r="Z449"/>
    </row>
    <row r="450" spans="1:26" x14ac:dyDescent="0.3">
      <c r="A450"/>
      <c r="B450"/>
      <c r="C450"/>
      <c r="D450"/>
      <c r="E450"/>
      <c r="F450"/>
      <c r="G450"/>
      <c r="H450"/>
      <c r="I450"/>
      <c r="J450"/>
      <c r="K450"/>
      <c r="L450"/>
      <c r="M450"/>
      <c r="N450"/>
      <c r="O450"/>
      <c r="P450"/>
      <c r="Q450"/>
      <c r="R450"/>
      <c r="S450"/>
      <c r="T450"/>
      <c r="U450"/>
      <c r="V450"/>
      <c r="W450"/>
      <c r="X450"/>
      <c r="Y450"/>
      <c r="Z450"/>
    </row>
    <row r="451" spans="1:26" x14ac:dyDescent="0.3">
      <c r="A451"/>
      <c r="B451"/>
      <c r="C451"/>
      <c r="D451"/>
      <c r="E451"/>
      <c r="F451"/>
      <c r="G451"/>
      <c r="H451"/>
      <c r="I451"/>
      <c r="J451"/>
      <c r="K451"/>
      <c r="L451"/>
      <c r="M451"/>
      <c r="N451"/>
      <c r="O451"/>
      <c r="P451"/>
      <c r="Q451"/>
      <c r="R451"/>
      <c r="S451"/>
      <c r="T451"/>
      <c r="U451"/>
      <c r="V451"/>
      <c r="W451"/>
      <c r="X451"/>
      <c r="Y451"/>
      <c r="Z451"/>
    </row>
    <row r="452" spans="1:26" x14ac:dyDescent="0.3">
      <c r="A452"/>
      <c r="B452"/>
      <c r="C452"/>
      <c r="D452"/>
      <c r="E452"/>
      <c r="F452"/>
      <c r="G452"/>
      <c r="H452"/>
      <c r="I452"/>
      <c r="J452"/>
      <c r="K452"/>
      <c r="L452"/>
      <c r="M452"/>
      <c r="N452"/>
      <c r="O452"/>
      <c r="P452"/>
      <c r="Q452"/>
      <c r="R452"/>
      <c r="S452"/>
      <c r="T452"/>
      <c r="U452"/>
      <c r="V452"/>
      <c r="W452"/>
      <c r="X452"/>
      <c r="Y452"/>
      <c r="Z452"/>
    </row>
    <row r="453" spans="1:26" x14ac:dyDescent="0.3">
      <c r="A453"/>
      <c r="B453"/>
      <c r="C453"/>
      <c r="D453"/>
      <c r="E453"/>
      <c r="F453"/>
      <c r="G453"/>
      <c r="H453"/>
      <c r="I453"/>
      <c r="J453"/>
      <c r="K453"/>
      <c r="L453"/>
      <c r="M453"/>
      <c r="N453"/>
      <c r="O453"/>
      <c r="P453"/>
      <c r="Q453"/>
      <c r="R453"/>
      <c r="S453"/>
      <c r="T453"/>
      <c r="U453"/>
      <c r="V453"/>
      <c r="W453"/>
      <c r="X453"/>
      <c r="Y453"/>
      <c r="Z453"/>
    </row>
    <row r="454" spans="1:26" x14ac:dyDescent="0.3">
      <c r="A454"/>
      <c r="B454"/>
      <c r="C454"/>
      <c r="D454"/>
      <c r="E454"/>
      <c r="F454"/>
      <c r="G454"/>
      <c r="H454"/>
      <c r="I454"/>
      <c r="J454"/>
      <c r="K454"/>
      <c r="L454"/>
      <c r="M454"/>
      <c r="N454"/>
      <c r="O454"/>
      <c r="P454"/>
      <c r="Q454"/>
      <c r="R454"/>
      <c r="S454"/>
      <c r="T454"/>
      <c r="U454"/>
      <c r="V454"/>
      <c r="W454"/>
      <c r="X454"/>
      <c r="Y454"/>
      <c r="Z454"/>
    </row>
    <row r="455" spans="1:26" x14ac:dyDescent="0.3">
      <c r="A455"/>
      <c r="B455"/>
      <c r="C455"/>
      <c r="D455"/>
      <c r="E455"/>
      <c r="F455"/>
      <c r="G455"/>
      <c r="H455"/>
      <c r="I455"/>
      <c r="J455"/>
      <c r="K455"/>
      <c r="L455"/>
      <c r="M455"/>
      <c r="N455"/>
      <c r="O455"/>
      <c r="P455"/>
      <c r="Q455"/>
      <c r="R455"/>
      <c r="S455"/>
      <c r="T455"/>
      <c r="U455"/>
      <c r="V455"/>
      <c r="W455"/>
      <c r="X455"/>
      <c r="Y455"/>
      <c r="Z455"/>
    </row>
    <row r="456" spans="1:26" x14ac:dyDescent="0.3">
      <c r="A456"/>
      <c r="B456"/>
      <c r="C456"/>
      <c r="D456"/>
      <c r="E456"/>
      <c r="F456"/>
      <c r="G456"/>
      <c r="H456"/>
      <c r="I456"/>
      <c r="J456"/>
      <c r="K456"/>
      <c r="L456"/>
      <c r="M456"/>
      <c r="N456"/>
      <c r="O456"/>
      <c r="P456"/>
      <c r="Q456"/>
      <c r="R456"/>
      <c r="S456"/>
      <c r="T456"/>
      <c r="U456"/>
      <c r="V456"/>
      <c r="W456"/>
      <c r="X456"/>
      <c r="Y456"/>
      <c r="Z456"/>
    </row>
    <row r="457" spans="1:26" x14ac:dyDescent="0.3">
      <c r="A457"/>
      <c r="B457"/>
      <c r="C457"/>
      <c r="D457"/>
      <c r="E457"/>
      <c r="F457"/>
      <c r="G457"/>
      <c r="H457"/>
      <c r="I457"/>
      <c r="J457"/>
      <c r="K457"/>
      <c r="L457"/>
      <c r="M457"/>
      <c r="N457"/>
      <c r="O457"/>
      <c r="P457"/>
      <c r="Q457"/>
      <c r="R457"/>
      <c r="S457"/>
      <c r="T457"/>
      <c r="U457"/>
      <c r="V457"/>
      <c r="W457"/>
      <c r="X457"/>
      <c r="Y457"/>
      <c r="Z457"/>
    </row>
    <row r="458" spans="1:26" x14ac:dyDescent="0.3">
      <c r="A458"/>
      <c r="B458"/>
      <c r="C458"/>
      <c r="D458"/>
      <c r="E458"/>
      <c r="F458"/>
      <c r="G458"/>
      <c r="H458"/>
      <c r="I458"/>
      <c r="J458"/>
      <c r="K458"/>
      <c r="L458"/>
      <c r="M458"/>
      <c r="N458"/>
      <c r="O458"/>
      <c r="P458"/>
      <c r="Q458"/>
      <c r="R458"/>
      <c r="S458"/>
      <c r="T458"/>
      <c r="U458"/>
      <c r="V458"/>
      <c r="W458"/>
      <c r="X458"/>
      <c r="Y458"/>
      <c r="Z458"/>
    </row>
    <row r="459" spans="1:26" x14ac:dyDescent="0.3">
      <c r="A459"/>
      <c r="B459"/>
      <c r="C459"/>
      <c r="D459"/>
      <c r="E459"/>
      <c r="F459"/>
      <c r="G459"/>
      <c r="H459"/>
      <c r="I459"/>
      <c r="J459"/>
      <c r="K459"/>
      <c r="L459"/>
      <c r="M459"/>
      <c r="N459"/>
      <c r="O459"/>
      <c r="P459"/>
      <c r="Q459"/>
      <c r="R459"/>
      <c r="S459"/>
      <c r="T459"/>
      <c r="U459"/>
      <c r="V459"/>
      <c r="W459"/>
      <c r="X459"/>
      <c r="Y459"/>
      <c r="Z459"/>
    </row>
    <row r="460" spans="1:26" x14ac:dyDescent="0.3">
      <c r="A460"/>
      <c r="B460"/>
      <c r="C460"/>
      <c r="D460"/>
      <c r="E460"/>
      <c r="F460"/>
      <c r="G460"/>
      <c r="H460"/>
      <c r="I460"/>
      <c r="J460"/>
      <c r="K460"/>
      <c r="L460"/>
      <c r="M460"/>
      <c r="N460"/>
      <c r="O460"/>
      <c r="P460"/>
      <c r="Q460"/>
      <c r="R460"/>
      <c r="S460"/>
      <c r="T460"/>
      <c r="U460"/>
      <c r="V460"/>
      <c r="W460"/>
      <c r="X460"/>
      <c r="Y460"/>
      <c r="Z460"/>
    </row>
    <row r="461" spans="1:26" x14ac:dyDescent="0.3">
      <c r="A461"/>
      <c r="B461"/>
      <c r="C461"/>
      <c r="D461"/>
      <c r="E461"/>
      <c r="F461"/>
      <c r="G461"/>
      <c r="H461"/>
      <c r="I461"/>
      <c r="J461"/>
      <c r="K461"/>
      <c r="L461"/>
      <c r="M461"/>
      <c r="N461"/>
      <c r="O461"/>
      <c r="P461"/>
      <c r="Q461"/>
      <c r="R461"/>
      <c r="S461"/>
      <c r="T461"/>
      <c r="U461"/>
      <c r="V461"/>
      <c r="W461"/>
      <c r="X461"/>
      <c r="Y461"/>
      <c r="Z461"/>
    </row>
    <row r="462" spans="1:26" x14ac:dyDescent="0.3">
      <c r="A462"/>
      <c r="B462"/>
      <c r="C462"/>
      <c r="D462"/>
      <c r="E462"/>
      <c r="F462"/>
      <c r="G462"/>
      <c r="H462"/>
      <c r="I462"/>
      <c r="J462"/>
      <c r="K462"/>
      <c r="L462"/>
      <c r="M462"/>
      <c r="N462"/>
      <c r="O462"/>
      <c r="P462"/>
      <c r="Q462"/>
      <c r="R462"/>
      <c r="S462"/>
      <c r="T462"/>
      <c r="U462"/>
      <c r="V462"/>
      <c r="W462"/>
      <c r="X462"/>
      <c r="Y462"/>
      <c r="Z462"/>
    </row>
    <row r="463" spans="1:26" x14ac:dyDescent="0.3">
      <c r="A463"/>
      <c r="B463"/>
      <c r="C463"/>
      <c r="D463"/>
      <c r="E463"/>
      <c r="F463"/>
      <c r="G463"/>
      <c r="H463"/>
      <c r="I463"/>
      <c r="J463"/>
      <c r="K463"/>
      <c r="L463"/>
      <c r="M463"/>
      <c r="N463"/>
      <c r="O463"/>
      <c r="P463"/>
      <c r="Q463"/>
      <c r="R463"/>
      <c r="S463"/>
      <c r="T463"/>
      <c r="U463"/>
      <c r="V463"/>
      <c r="W463"/>
      <c r="X463"/>
      <c r="Y463"/>
      <c r="Z463"/>
    </row>
    <row r="464" spans="1:26" x14ac:dyDescent="0.3">
      <c r="A464"/>
      <c r="B464"/>
      <c r="C464"/>
      <c r="D464"/>
      <c r="E464"/>
      <c r="F464"/>
      <c r="G464"/>
      <c r="H464"/>
      <c r="I464"/>
      <c r="J464"/>
      <c r="K464"/>
      <c r="L464"/>
      <c r="M464"/>
      <c r="N464"/>
      <c r="O464"/>
      <c r="P464"/>
      <c r="Q464"/>
      <c r="R464"/>
      <c r="S464"/>
      <c r="T464"/>
      <c r="U464"/>
      <c r="V464"/>
      <c r="W464"/>
      <c r="X464"/>
      <c r="Y464"/>
      <c r="Z464"/>
    </row>
    <row r="465" spans="1:26" x14ac:dyDescent="0.3">
      <c r="A465"/>
      <c r="B465"/>
      <c r="C465"/>
      <c r="D465"/>
      <c r="E465"/>
      <c r="F465"/>
      <c r="G465"/>
      <c r="H465"/>
      <c r="I465"/>
      <c r="J465"/>
      <c r="K465"/>
      <c r="L465"/>
      <c r="M465"/>
      <c r="N465"/>
      <c r="O465"/>
      <c r="P465"/>
      <c r="Q465"/>
      <c r="R465"/>
      <c r="S465"/>
      <c r="T465"/>
      <c r="U465"/>
      <c r="V465"/>
      <c r="W465"/>
      <c r="X465"/>
      <c r="Y465"/>
      <c r="Z465"/>
    </row>
    <row r="466" spans="1:26" x14ac:dyDescent="0.3">
      <c r="A466"/>
      <c r="B466"/>
      <c r="C466"/>
      <c r="D466"/>
      <c r="E466"/>
      <c r="F466"/>
      <c r="G466"/>
      <c r="H466"/>
      <c r="I466"/>
      <c r="J466"/>
      <c r="K466"/>
      <c r="L466"/>
      <c r="M466"/>
      <c r="N466"/>
      <c r="O466"/>
      <c r="P466"/>
      <c r="Q466"/>
      <c r="R466"/>
      <c r="S466"/>
      <c r="T466"/>
      <c r="U466"/>
      <c r="V466"/>
      <c r="W466"/>
      <c r="X466"/>
      <c r="Y466"/>
      <c r="Z466"/>
    </row>
    <row r="467" spans="1:26" x14ac:dyDescent="0.3">
      <c r="A467"/>
      <c r="B467"/>
      <c r="C467"/>
      <c r="D467"/>
      <c r="E467"/>
      <c r="F467"/>
      <c r="G467"/>
      <c r="H467"/>
      <c r="I467"/>
      <c r="J467"/>
      <c r="K467"/>
      <c r="L467"/>
      <c r="M467"/>
      <c r="N467"/>
      <c r="O467"/>
      <c r="P467"/>
      <c r="Q467"/>
      <c r="R467"/>
      <c r="S467"/>
      <c r="T467"/>
      <c r="U467"/>
      <c r="V467"/>
      <c r="W467"/>
      <c r="X467"/>
      <c r="Y467"/>
      <c r="Z467"/>
    </row>
    <row r="468" spans="1:26" x14ac:dyDescent="0.3">
      <c r="A468"/>
      <c r="B468"/>
      <c r="C468"/>
      <c r="D468"/>
      <c r="E468"/>
      <c r="F468"/>
      <c r="G468"/>
      <c r="H468"/>
      <c r="I468"/>
      <c r="J468"/>
      <c r="K468"/>
      <c r="L468"/>
      <c r="M468"/>
      <c r="N468"/>
      <c r="O468"/>
      <c r="P468"/>
      <c r="Q468"/>
      <c r="R468"/>
      <c r="S468"/>
      <c r="T468"/>
      <c r="U468"/>
      <c r="V468"/>
      <c r="W468"/>
      <c r="X468"/>
      <c r="Y468"/>
      <c r="Z468"/>
    </row>
    <row r="469" spans="1:26" x14ac:dyDescent="0.3">
      <c r="A469"/>
      <c r="B469"/>
      <c r="C469"/>
      <c r="D469"/>
      <c r="E469"/>
      <c r="F469"/>
      <c r="G469"/>
      <c r="H469"/>
      <c r="I469"/>
      <c r="J469"/>
      <c r="K469"/>
      <c r="L469"/>
      <c r="M469"/>
      <c r="N469"/>
      <c r="O469"/>
      <c r="P469"/>
      <c r="Q469"/>
      <c r="R469"/>
      <c r="S469"/>
      <c r="T469"/>
      <c r="U469"/>
      <c r="V469"/>
      <c r="W469"/>
      <c r="X469"/>
      <c r="Y469"/>
      <c r="Z469"/>
    </row>
    <row r="470" spans="1:26" s="49" customFormat="1" x14ac:dyDescent="0.3">
      <c r="A470"/>
      <c r="B470"/>
      <c r="C470"/>
      <c r="D470"/>
      <c r="E470"/>
      <c r="F470"/>
      <c r="G470"/>
      <c r="H470"/>
      <c r="I470"/>
      <c r="J470"/>
      <c r="K470"/>
      <c r="L470"/>
      <c r="M470"/>
      <c r="N470"/>
      <c r="O470"/>
      <c r="P470"/>
      <c r="Q470"/>
      <c r="R470"/>
      <c r="S470"/>
      <c r="T470"/>
      <c r="U470"/>
      <c r="V470"/>
      <c r="W470"/>
      <c r="X470"/>
      <c r="Y470"/>
      <c r="Z470"/>
    </row>
    <row r="471" spans="1:26" s="49" customFormat="1" x14ac:dyDescent="0.3">
      <c r="A471"/>
      <c r="B471"/>
      <c r="C471"/>
      <c r="D471"/>
      <c r="E471"/>
      <c r="F471"/>
      <c r="G471"/>
      <c r="H471"/>
      <c r="I471"/>
      <c r="J471"/>
      <c r="K471"/>
      <c r="L471"/>
      <c r="M471"/>
      <c r="N471"/>
      <c r="O471"/>
      <c r="P471"/>
      <c r="Q471"/>
      <c r="R471"/>
      <c r="S471"/>
      <c r="T471"/>
      <c r="U471"/>
      <c r="V471"/>
      <c r="W471"/>
      <c r="X471"/>
      <c r="Y471"/>
      <c r="Z471"/>
    </row>
    <row r="472" spans="1:26" x14ac:dyDescent="0.3">
      <c r="A472"/>
      <c r="B472"/>
      <c r="C472"/>
      <c r="D472"/>
      <c r="E472"/>
      <c r="F472"/>
      <c r="G472"/>
      <c r="H472"/>
      <c r="I472"/>
      <c r="J472"/>
      <c r="K472"/>
      <c r="L472"/>
      <c r="M472"/>
      <c r="N472"/>
      <c r="O472"/>
      <c r="P472"/>
      <c r="Q472"/>
      <c r="R472"/>
      <c r="S472"/>
      <c r="T472"/>
      <c r="U472"/>
      <c r="V472"/>
      <c r="W472"/>
      <c r="X472"/>
      <c r="Y472"/>
      <c r="Z472"/>
    </row>
    <row r="473" spans="1:26" x14ac:dyDescent="0.3">
      <c r="A473"/>
      <c r="B473"/>
      <c r="C473"/>
      <c r="D473"/>
      <c r="E473"/>
      <c r="F473"/>
      <c r="G473"/>
      <c r="H473"/>
      <c r="I473"/>
      <c r="J473"/>
      <c r="K473"/>
      <c r="L473"/>
      <c r="M473"/>
      <c r="N473"/>
      <c r="O473"/>
      <c r="P473"/>
      <c r="Q473"/>
      <c r="R473"/>
      <c r="S473"/>
      <c r="T473"/>
      <c r="U473"/>
      <c r="V473"/>
      <c r="W473"/>
      <c r="X473"/>
      <c r="Y473"/>
      <c r="Z473"/>
    </row>
    <row r="474" spans="1:26" x14ac:dyDescent="0.3">
      <c r="A474"/>
      <c r="B474"/>
      <c r="C474"/>
      <c r="D474"/>
      <c r="E474"/>
      <c r="F474"/>
      <c r="G474"/>
      <c r="H474"/>
      <c r="I474"/>
      <c r="J474"/>
      <c r="K474"/>
      <c r="L474"/>
      <c r="M474"/>
      <c r="N474"/>
      <c r="O474"/>
      <c r="P474"/>
      <c r="Q474"/>
      <c r="R474"/>
      <c r="S474"/>
      <c r="T474"/>
      <c r="U474"/>
      <c r="V474"/>
      <c r="W474"/>
      <c r="X474"/>
      <c r="Y474"/>
      <c r="Z474"/>
    </row>
    <row r="475" spans="1:26" x14ac:dyDescent="0.3">
      <c r="A475"/>
      <c r="B475"/>
      <c r="C475"/>
      <c r="D475"/>
      <c r="E475"/>
      <c r="F475"/>
      <c r="G475"/>
      <c r="H475"/>
      <c r="I475"/>
      <c r="J475"/>
      <c r="K475"/>
      <c r="L475"/>
      <c r="M475"/>
      <c r="N475"/>
      <c r="O475"/>
      <c r="P475"/>
      <c r="Q475"/>
      <c r="R475"/>
      <c r="S475"/>
      <c r="T475"/>
      <c r="U475"/>
      <c r="V475"/>
      <c r="W475"/>
      <c r="X475"/>
      <c r="Y475"/>
      <c r="Z475"/>
    </row>
    <row r="476" spans="1:26" x14ac:dyDescent="0.3">
      <c r="A476"/>
      <c r="B476"/>
      <c r="C476"/>
      <c r="D476"/>
      <c r="E476"/>
      <c r="F476"/>
      <c r="G476"/>
      <c r="H476"/>
      <c r="I476"/>
      <c r="J476"/>
      <c r="K476"/>
      <c r="L476"/>
      <c r="M476"/>
      <c r="N476"/>
      <c r="O476"/>
      <c r="P476"/>
      <c r="Q476"/>
      <c r="R476"/>
      <c r="S476"/>
      <c r="T476"/>
      <c r="U476"/>
      <c r="V476"/>
      <c r="W476"/>
      <c r="X476"/>
      <c r="Y476"/>
      <c r="Z476"/>
    </row>
    <row r="477" spans="1:26" x14ac:dyDescent="0.3">
      <c r="A477"/>
      <c r="B477"/>
      <c r="C477"/>
      <c r="D477"/>
      <c r="E477"/>
      <c r="F477"/>
      <c r="G477"/>
      <c r="H477"/>
      <c r="I477"/>
      <c r="J477"/>
      <c r="K477"/>
      <c r="L477"/>
      <c r="M477"/>
      <c r="N477"/>
      <c r="O477"/>
      <c r="P477"/>
      <c r="Q477"/>
      <c r="R477"/>
      <c r="S477"/>
      <c r="T477"/>
      <c r="U477"/>
      <c r="V477"/>
      <c r="W477"/>
      <c r="X477"/>
      <c r="Y477"/>
      <c r="Z477"/>
    </row>
    <row r="478" spans="1:26" x14ac:dyDescent="0.3">
      <c r="A478"/>
      <c r="B478"/>
      <c r="C478"/>
      <c r="D478"/>
      <c r="E478"/>
      <c r="F478"/>
      <c r="G478"/>
      <c r="H478"/>
      <c r="I478"/>
      <c r="J478"/>
      <c r="K478"/>
      <c r="L478"/>
      <c r="M478"/>
      <c r="N478"/>
      <c r="O478"/>
      <c r="P478"/>
      <c r="Q478"/>
      <c r="R478"/>
      <c r="S478"/>
      <c r="T478"/>
      <c r="U478"/>
      <c r="V478"/>
      <c r="W478"/>
      <c r="X478"/>
      <c r="Y478"/>
      <c r="Z478"/>
    </row>
    <row r="479" spans="1:26" x14ac:dyDescent="0.3">
      <c r="A479"/>
      <c r="B479"/>
      <c r="C479"/>
      <c r="D479"/>
      <c r="E479"/>
      <c r="F479"/>
      <c r="G479"/>
      <c r="H479"/>
      <c r="I479"/>
      <c r="J479"/>
      <c r="K479"/>
      <c r="L479"/>
      <c r="M479"/>
      <c r="N479"/>
      <c r="O479"/>
      <c r="P479"/>
      <c r="Q479"/>
      <c r="R479"/>
      <c r="S479"/>
      <c r="T479"/>
      <c r="U479"/>
      <c r="V479"/>
      <c r="W479"/>
      <c r="X479"/>
      <c r="Y479"/>
      <c r="Z479"/>
    </row>
    <row r="480" spans="1:26" x14ac:dyDescent="0.3">
      <c r="A480"/>
      <c r="B480"/>
      <c r="C480"/>
      <c r="D480"/>
      <c r="E480"/>
      <c r="F480"/>
      <c r="G480"/>
      <c r="H480"/>
      <c r="I480"/>
      <c r="J480"/>
      <c r="K480"/>
      <c r="L480"/>
      <c r="M480"/>
      <c r="N480"/>
      <c r="O480"/>
      <c r="P480"/>
      <c r="Q480"/>
      <c r="R480"/>
      <c r="S480"/>
      <c r="T480"/>
      <c r="U480"/>
      <c r="V480"/>
      <c r="W480"/>
      <c r="X480"/>
      <c r="Y480"/>
      <c r="Z480"/>
    </row>
    <row r="481" spans="1:26" x14ac:dyDescent="0.3">
      <c r="A481"/>
      <c r="B481"/>
      <c r="C481"/>
      <c r="D481"/>
      <c r="E481"/>
      <c r="F481"/>
      <c r="G481"/>
      <c r="H481"/>
      <c r="I481"/>
      <c r="J481"/>
      <c r="K481"/>
      <c r="L481"/>
      <c r="M481"/>
      <c r="N481"/>
      <c r="O481"/>
      <c r="P481"/>
      <c r="Q481"/>
      <c r="R481"/>
      <c r="S481"/>
      <c r="T481"/>
      <c r="U481"/>
      <c r="V481"/>
      <c r="W481"/>
      <c r="X481"/>
      <c r="Y481"/>
      <c r="Z481"/>
    </row>
    <row r="482" spans="1:26" x14ac:dyDescent="0.3">
      <c r="A482"/>
      <c r="B482"/>
      <c r="C482"/>
      <c r="D482"/>
      <c r="E482"/>
      <c r="F482"/>
      <c r="G482"/>
      <c r="H482"/>
      <c r="I482"/>
      <c r="J482"/>
      <c r="K482"/>
      <c r="L482"/>
      <c r="M482"/>
      <c r="N482"/>
      <c r="O482"/>
      <c r="P482"/>
      <c r="Q482"/>
      <c r="R482"/>
      <c r="S482"/>
      <c r="T482"/>
      <c r="U482"/>
      <c r="V482"/>
      <c r="W482"/>
      <c r="X482"/>
      <c r="Y482"/>
      <c r="Z482"/>
    </row>
    <row r="483" spans="1:26" x14ac:dyDescent="0.3">
      <c r="A483"/>
      <c r="B483"/>
      <c r="C483"/>
      <c r="D483"/>
      <c r="E483"/>
      <c r="F483"/>
      <c r="G483"/>
      <c r="H483"/>
      <c r="I483"/>
      <c r="J483"/>
      <c r="K483"/>
      <c r="L483"/>
      <c r="M483"/>
      <c r="N483"/>
      <c r="O483"/>
      <c r="P483"/>
      <c r="Q483"/>
      <c r="R483"/>
      <c r="S483"/>
      <c r="T483"/>
      <c r="U483"/>
      <c r="V483"/>
      <c r="W483"/>
      <c r="X483"/>
      <c r="Y483"/>
      <c r="Z483"/>
    </row>
    <row r="484" spans="1:26" x14ac:dyDescent="0.3">
      <c r="A484"/>
      <c r="B484"/>
      <c r="C484"/>
      <c r="D484"/>
      <c r="E484"/>
      <c r="F484"/>
      <c r="G484"/>
      <c r="H484"/>
      <c r="I484"/>
      <c r="J484"/>
      <c r="K484"/>
      <c r="L484"/>
      <c r="M484"/>
      <c r="N484"/>
      <c r="O484"/>
      <c r="P484"/>
      <c r="Q484"/>
      <c r="R484"/>
      <c r="S484"/>
      <c r="T484"/>
      <c r="U484"/>
      <c r="V484"/>
      <c r="W484"/>
      <c r="X484"/>
      <c r="Y484"/>
      <c r="Z484"/>
    </row>
    <row r="485" spans="1:26" x14ac:dyDescent="0.3">
      <c r="A485"/>
      <c r="B485"/>
      <c r="C485"/>
      <c r="D485"/>
      <c r="E485"/>
      <c r="F485"/>
      <c r="G485"/>
      <c r="H485"/>
      <c r="I485"/>
      <c r="J485"/>
      <c r="K485"/>
      <c r="L485"/>
      <c r="M485"/>
      <c r="N485"/>
      <c r="O485"/>
      <c r="P485"/>
      <c r="Q485"/>
      <c r="R485"/>
      <c r="S485"/>
      <c r="T485"/>
      <c r="U485"/>
      <c r="V485"/>
      <c r="W485"/>
      <c r="X485"/>
      <c r="Y485"/>
      <c r="Z485"/>
    </row>
    <row r="486" spans="1:26" x14ac:dyDescent="0.3">
      <c r="A486"/>
      <c r="B486"/>
      <c r="C486"/>
      <c r="D486"/>
      <c r="E486"/>
      <c r="F486"/>
      <c r="G486"/>
      <c r="H486"/>
      <c r="I486"/>
      <c r="J486"/>
      <c r="K486"/>
      <c r="L486"/>
      <c r="M486"/>
      <c r="N486"/>
      <c r="O486"/>
      <c r="P486"/>
      <c r="Q486"/>
      <c r="R486"/>
      <c r="S486"/>
      <c r="T486"/>
      <c r="U486"/>
      <c r="V486"/>
      <c r="W486"/>
      <c r="X486"/>
      <c r="Y486"/>
      <c r="Z486"/>
    </row>
    <row r="487" spans="1:26" x14ac:dyDescent="0.3">
      <c r="A487"/>
      <c r="B487"/>
      <c r="C487"/>
      <c r="D487"/>
      <c r="E487"/>
      <c r="F487"/>
      <c r="G487"/>
      <c r="H487"/>
      <c r="I487"/>
      <c r="J487"/>
      <c r="K487"/>
      <c r="L487"/>
      <c r="M487"/>
      <c r="N487"/>
      <c r="O487"/>
      <c r="P487"/>
      <c r="Q487"/>
      <c r="R487"/>
      <c r="S487"/>
      <c r="T487"/>
      <c r="U487"/>
      <c r="V487"/>
      <c r="W487"/>
      <c r="X487"/>
      <c r="Y487"/>
      <c r="Z487"/>
    </row>
    <row r="488" spans="1:26" x14ac:dyDescent="0.3">
      <c r="A488"/>
      <c r="B488"/>
      <c r="C488"/>
      <c r="D488"/>
      <c r="E488"/>
      <c r="F488"/>
      <c r="G488"/>
      <c r="H488"/>
      <c r="I488"/>
      <c r="J488"/>
      <c r="K488"/>
      <c r="L488"/>
      <c r="M488"/>
      <c r="N488"/>
      <c r="O488"/>
      <c r="P488"/>
      <c r="Q488"/>
      <c r="R488"/>
      <c r="S488"/>
      <c r="T488"/>
      <c r="U488"/>
      <c r="V488"/>
      <c r="W488"/>
      <c r="X488"/>
      <c r="Y488"/>
      <c r="Z488"/>
    </row>
    <row r="489" spans="1:26" x14ac:dyDescent="0.3">
      <c r="A489"/>
      <c r="B489"/>
      <c r="C489"/>
      <c r="D489"/>
      <c r="E489"/>
      <c r="F489"/>
      <c r="G489"/>
      <c r="H489"/>
      <c r="I489"/>
      <c r="J489"/>
      <c r="K489"/>
      <c r="L489"/>
      <c r="M489"/>
      <c r="N489"/>
      <c r="O489"/>
      <c r="P489"/>
      <c r="Q489"/>
      <c r="R489"/>
      <c r="S489"/>
      <c r="T489"/>
      <c r="U489"/>
      <c r="V489"/>
      <c r="W489"/>
      <c r="X489"/>
      <c r="Y489"/>
      <c r="Z489"/>
    </row>
    <row r="490" spans="1:26" x14ac:dyDescent="0.3">
      <c r="A490"/>
      <c r="B490"/>
      <c r="C490"/>
      <c r="D490"/>
      <c r="E490"/>
      <c r="F490"/>
      <c r="G490"/>
      <c r="H490"/>
      <c r="I490"/>
      <c r="J490"/>
      <c r="K490"/>
      <c r="L490"/>
      <c r="M490"/>
      <c r="N490"/>
      <c r="O490"/>
      <c r="P490"/>
      <c r="Q490"/>
      <c r="R490"/>
      <c r="S490"/>
      <c r="T490"/>
      <c r="U490"/>
      <c r="V490"/>
      <c r="W490"/>
      <c r="X490"/>
      <c r="Y490"/>
      <c r="Z490"/>
    </row>
    <row r="491" spans="1:26" x14ac:dyDescent="0.3">
      <c r="A491"/>
      <c r="B491"/>
      <c r="C491"/>
      <c r="D491"/>
      <c r="E491"/>
      <c r="F491"/>
      <c r="G491"/>
      <c r="H491"/>
      <c r="I491"/>
      <c r="J491"/>
      <c r="K491"/>
      <c r="L491"/>
      <c r="M491"/>
      <c r="N491"/>
      <c r="O491"/>
      <c r="P491"/>
      <c r="Q491"/>
      <c r="R491"/>
      <c r="S491"/>
      <c r="T491"/>
      <c r="U491"/>
      <c r="V491"/>
      <c r="W491"/>
      <c r="X491"/>
      <c r="Y491"/>
      <c r="Z491"/>
    </row>
    <row r="492" spans="1:26" x14ac:dyDescent="0.3">
      <c r="A492"/>
      <c r="B492"/>
      <c r="C492"/>
      <c r="D492"/>
      <c r="E492"/>
      <c r="F492"/>
      <c r="G492"/>
      <c r="H492"/>
      <c r="I492"/>
      <c r="J492"/>
      <c r="K492"/>
      <c r="L492"/>
      <c r="M492"/>
      <c r="N492"/>
      <c r="O492"/>
      <c r="P492"/>
      <c r="Q492"/>
      <c r="R492"/>
      <c r="S492"/>
      <c r="T492"/>
      <c r="U492"/>
      <c r="V492"/>
      <c r="W492"/>
      <c r="X492"/>
      <c r="Y492"/>
      <c r="Z492"/>
    </row>
    <row r="493" spans="1:26" x14ac:dyDescent="0.3">
      <c r="A493"/>
      <c r="B493"/>
      <c r="C493"/>
      <c r="D493"/>
      <c r="E493"/>
      <c r="F493"/>
      <c r="G493"/>
      <c r="H493"/>
      <c r="I493"/>
      <c r="J493"/>
      <c r="K493"/>
      <c r="L493"/>
      <c r="M493"/>
      <c r="N493"/>
      <c r="O493"/>
      <c r="P493"/>
      <c r="Q493"/>
      <c r="R493"/>
      <c r="S493"/>
      <c r="T493"/>
      <c r="U493"/>
      <c r="V493"/>
      <c r="W493"/>
      <c r="X493"/>
      <c r="Y493"/>
      <c r="Z493"/>
    </row>
    <row r="494" spans="1:26" x14ac:dyDescent="0.3">
      <c r="A494"/>
      <c r="B494"/>
      <c r="C494"/>
      <c r="D494"/>
      <c r="E494"/>
      <c r="F494"/>
      <c r="G494"/>
      <c r="H494"/>
      <c r="I494"/>
      <c r="J494"/>
      <c r="K494"/>
      <c r="L494"/>
      <c r="M494"/>
      <c r="N494"/>
      <c r="O494"/>
      <c r="P494"/>
      <c r="Q494"/>
      <c r="R494"/>
      <c r="S494"/>
      <c r="T494"/>
      <c r="U494"/>
      <c r="V494"/>
      <c r="W494"/>
      <c r="X494"/>
      <c r="Y494"/>
      <c r="Z494"/>
    </row>
    <row r="495" spans="1:26" x14ac:dyDescent="0.3">
      <c r="A495"/>
      <c r="B495"/>
      <c r="C495"/>
      <c r="D495"/>
      <c r="E495"/>
      <c r="F495"/>
      <c r="G495"/>
      <c r="H495"/>
      <c r="I495"/>
      <c r="J495"/>
      <c r="K495"/>
      <c r="L495"/>
      <c r="M495"/>
      <c r="N495"/>
      <c r="O495"/>
      <c r="P495"/>
      <c r="Q495"/>
      <c r="R495"/>
      <c r="S495"/>
      <c r="T495"/>
      <c r="U495"/>
      <c r="V495"/>
      <c r="W495"/>
      <c r="X495"/>
      <c r="Y495"/>
      <c r="Z495"/>
    </row>
    <row r="496" spans="1:26" x14ac:dyDescent="0.3">
      <c r="A496"/>
      <c r="B496"/>
      <c r="C496"/>
      <c r="D496"/>
      <c r="E496"/>
      <c r="F496"/>
      <c r="G496"/>
      <c r="H496"/>
      <c r="I496"/>
      <c r="J496"/>
      <c r="K496"/>
      <c r="L496"/>
      <c r="M496"/>
      <c r="N496"/>
      <c r="O496"/>
      <c r="P496"/>
      <c r="Q496"/>
      <c r="R496"/>
      <c r="S496"/>
      <c r="T496"/>
      <c r="U496"/>
      <c r="V496"/>
      <c r="W496"/>
      <c r="X496"/>
      <c r="Y496"/>
      <c r="Z496"/>
    </row>
    <row r="497" spans="1:26" x14ac:dyDescent="0.3">
      <c r="A497"/>
      <c r="B497"/>
      <c r="C497"/>
      <c r="D497"/>
      <c r="E497"/>
      <c r="F497"/>
      <c r="G497"/>
      <c r="H497"/>
      <c r="I497"/>
      <c r="J497"/>
      <c r="K497"/>
      <c r="L497"/>
      <c r="M497"/>
      <c r="N497"/>
      <c r="O497"/>
      <c r="P497"/>
      <c r="Q497"/>
      <c r="R497"/>
      <c r="S497"/>
      <c r="T497"/>
      <c r="U497"/>
      <c r="V497"/>
      <c r="W497"/>
      <c r="X497"/>
      <c r="Y497"/>
      <c r="Z497"/>
    </row>
    <row r="498" spans="1:26" x14ac:dyDescent="0.3">
      <c r="A498"/>
      <c r="B498"/>
      <c r="C498"/>
      <c r="D498"/>
      <c r="E498"/>
      <c r="F498"/>
      <c r="G498"/>
      <c r="H498"/>
      <c r="I498"/>
      <c r="J498"/>
      <c r="K498"/>
      <c r="L498"/>
      <c r="M498"/>
      <c r="N498"/>
      <c r="O498"/>
      <c r="P498"/>
      <c r="Q498"/>
      <c r="R498"/>
      <c r="S498"/>
      <c r="T498"/>
      <c r="U498"/>
      <c r="V498"/>
      <c r="W498"/>
      <c r="X498"/>
      <c r="Y498"/>
      <c r="Z498"/>
    </row>
    <row r="499" spans="1:26" x14ac:dyDescent="0.3">
      <c r="A499"/>
      <c r="B499"/>
      <c r="C499"/>
      <c r="D499"/>
      <c r="E499"/>
      <c r="F499"/>
      <c r="G499"/>
      <c r="H499"/>
      <c r="I499"/>
      <c r="J499"/>
      <c r="K499"/>
      <c r="L499"/>
      <c r="M499"/>
      <c r="N499"/>
      <c r="O499"/>
      <c r="P499"/>
      <c r="Q499"/>
      <c r="R499"/>
      <c r="S499"/>
      <c r="T499"/>
      <c r="U499"/>
      <c r="V499"/>
      <c r="W499"/>
      <c r="X499"/>
      <c r="Y499"/>
      <c r="Z499"/>
    </row>
    <row r="500" spans="1:26" x14ac:dyDescent="0.3">
      <c r="A500"/>
      <c r="B500"/>
      <c r="C500"/>
      <c r="D500"/>
      <c r="E500"/>
      <c r="F500"/>
      <c r="G500"/>
      <c r="H500"/>
      <c r="I500"/>
      <c r="J500"/>
      <c r="K500"/>
      <c r="L500"/>
      <c r="M500"/>
      <c r="N500"/>
      <c r="O500"/>
      <c r="P500"/>
      <c r="Q500"/>
      <c r="R500"/>
      <c r="S500"/>
      <c r="T500"/>
      <c r="U500"/>
      <c r="V500"/>
      <c r="W500"/>
      <c r="X500"/>
      <c r="Y500"/>
      <c r="Z500"/>
    </row>
    <row r="501" spans="1:26" x14ac:dyDescent="0.3">
      <c r="A501"/>
      <c r="B501"/>
      <c r="C501"/>
      <c r="D501"/>
      <c r="E501"/>
      <c r="F501"/>
      <c r="G501"/>
      <c r="H501"/>
      <c r="I501"/>
      <c r="J501"/>
      <c r="K501"/>
      <c r="L501"/>
      <c r="M501"/>
      <c r="N501"/>
      <c r="O501"/>
      <c r="P501"/>
      <c r="Q501"/>
      <c r="R501"/>
      <c r="S501"/>
      <c r="T501"/>
      <c r="U501"/>
      <c r="V501"/>
      <c r="W501"/>
      <c r="X501"/>
      <c r="Y501"/>
      <c r="Z501"/>
    </row>
    <row r="502" spans="1:26" x14ac:dyDescent="0.3">
      <c r="A502"/>
      <c r="B502"/>
      <c r="C502"/>
      <c r="D502"/>
      <c r="E502"/>
      <c r="F502"/>
      <c r="G502"/>
      <c r="H502"/>
      <c r="I502"/>
      <c r="J502"/>
      <c r="K502"/>
      <c r="L502"/>
      <c r="M502"/>
      <c r="N502"/>
      <c r="O502"/>
      <c r="P502"/>
      <c r="Q502"/>
      <c r="R502"/>
      <c r="S502"/>
      <c r="T502"/>
      <c r="U502"/>
      <c r="V502"/>
      <c r="W502"/>
      <c r="X502"/>
      <c r="Y502"/>
      <c r="Z502"/>
    </row>
    <row r="503" spans="1:26" x14ac:dyDescent="0.3">
      <c r="A503"/>
      <c r="B503"/>
      <c r="C503"/>
      <c r="D503"/>
      <c r="E503"/>
      <c r="F503"/>
      <c r="G503"/>
      <c r="H503"/>
      <c r="I503"/>
      <c r="J503"/>
      <c r="K503"/>
      <c r="L503"/>
      <c r="M503"/>
      <c r="N503"/>
      <c r="O503"/>
      <c r="P503"/>
      <c r="Q503"/>
      <c r="R503"/>
      <c r="S503"/>
      <c r="T503"/>
      <c r="U503"/>
      <c r="V503"/>
      <c r="W503"/>
      <c r="X503"/>
      <c r="Y503"/>
      <c r="Z503"/>
    </row>
    <row r="504" spans="1:26" x14ac:dyDescent="0.3">
      <c r="A504"/>
      <c r="B504"/>
      <c r="C504"/>
      <c r="D504"/>
      <c r="E504"/>
      <c r="F504"/>
      <c r="G504"/>
      <c r="H504"/>
      <c r="I504"/>
      <c r="J504"/>
      <c r="K504"/>
      <c r="L504"/>
      <c r="M504"/>
      <c r="N504"/>
      <c r="O504"/>
      <c r="P504"/>
      <c r="Q504"/>
      <c r="R504"/>
      <c r="S504"/>
      <c r="T504"/>
      <c r="U504"/>
      <c r="V504"/>
      <c r="W504"/>
      <c r="X504"/>
      <c r="Y504"/>
      <c r="Z504"/>
    </row>
    <row r="505" spans="1:26" x14ac:dyDescent="0.3">
      <c r="A505"/>
      <c r="B505"/>
      <c r="C505"/>
      <c r="D505"/>
      <c r="E505"/>
      <c r="F505"/>
      <c r="G505"/>
      <c r="H505"/>
      <c r="I505"/>
      <c r="J505"/>
      <c r="K505"/>
      <c r="L505"/>
      <c r="M505"/>
      <c r="N505"/>
      <c r="O505"/>
      <c r="P505"/>
      <c r="Q505"/>
      <c r="R505"/>
      <c r="S505"/>
      <c r="T505"/>
      <c r="U505"/>
      <c r="V505"/>
      <c r="W505"/>
      <c r="X505"/>
      <c r="Y505"/>
      <c r="Z505"/>
    </row>
    <row r="506" spans="1:26" x14ac:dyDescent="0.3">
      <c r="A506"/>
      <c r="B506"/>
      <c r="C506"/>
      <c r="D506"/>
      <c r="E506"/>
      <c r="F506"/>
      <c r="G506"/>
      <c r="H506"/>
      <c r="I506"/>
      <c r="J506"/>
      <c r="K506"/>
      <c r="L506"/>
      <c r="M506"/>
      <c r="N506"/>
      <c r="O506"/>
      <c r="P506"/>
      <c r="Q506"/>
      <c r="R506"/>
      <c r="S506"/>
      <c r="T506"/>
      <c r="U506"/>
      <c r="V506"/>
      <c r="W506"/>
      <c r="X506"/>
      <c r="Y506"/>
      <c r="Z506"/>
    </row>
    <row r="507" spans="1:26" x14ac:dyDescent="0.3">
      <c r="A507"/>
      <c r="B507"/>
      <c r="C507"/>
      <c r="D507"/>
      <c r="E507"/>
      <c r="F507"/>
      <c r="G507"/>
      <c r="H507"/>
      <c r="I507"/>
      <c r="J507"/>
      <c r="K507"/>
      <c r="L507"/>
      <c r="M507"/>
      <c r="N507"/>
      <c r="O507"/>
      <c r="P507"/>
      <c r="Q507"/>
      <c r="R507"/>
      <c r="S507"/>
      <c r="T507"/>
      <c r="U507"/>
      <c r="V507"/>
      <c r="W507"/>
      <c r="X507"/>
      <c r="Y507"/>
      <c r="Z507"/>
    </row>
    <row r="508" spans="1:26" x14ac:dyDescent="0.3">
      <c r="A508"/>
      <c r="B508"/>
      <c r="C508"/>
      <c r="D508"/>
      <c r="E508"/>
      <c r="F508"/>
      <c r="G508"/>
      <c r="H508"/>
      <c r="I508"/>
      <c r="J508"/>
      <c r="K508"/>
      <c r="L508"/>
      <c r="M508"/>
      <c r="N508"/>
      <c r="O508"/>
      <c r="P508"/>
      <c r="Q508"/>
      <c r="R508"/>
      <c r="S508"/>
      <c r="T508"/>
      <c r="U508"/>
      <c r="V508"/>
      <c r="W508"/>
      <c r="X508"/>
      <c r="Y508"/>
      <c r="Z508"/>
    </row>
    <row r="509" spans="1:26" x14ac:dyDescent="0.3">
      <c r="A509"/>
      <c r="B509"/>
      <c r="C509"/>
      <c r="D509"/>
      <c r="E509"/>
      <c r="F509"/>
      <c r="G509"/>
      <c r="H509"/>
      <c r="I509"/>
      <c r="J509"/>
      <c r="K509"/>
      <c r="L509"/>
      <c r="M509"/>
      <c r="N509"/>
      <c r="O509"/>
      <c r="P509"/>
      <c r="Q509"/>
      <c r="R509"/>
      <c r="S509"/>
      <c r="T509"/>
      <c r="U509"/>
      <c r="V509"/>
      <c r="W509"/>
      <c r="X509"/>
      <c r="Y509"/>
      <c r="Z509"/>
    </row>
    <row r="510" spans="1:26" x14ac:dyDescent="0.3">
      <c r="A510"/>
      <c r="B510"/>
      <c r="C510"/>
      <c r="D510"/>
      <c r="E510"/>
      <c r="F510"/>
      <c r="G510"/>
      <c r="H510"/>
      <c r="I510"/>
      <c r="J510"/>
      <c r="K510"/>
      <c r="L510"/>
      <c r="M510"/>
      <c r="N510"/>
      <c r="O510"/>
      <c r="P510"/>
      <c r="Q510"/>
      <c r="R510"/>
      <c r="S510"/>
      <c r="T510"/>
      <c r="U510"/>
      <c r="V510"/>
      <c r="W510"/>
      <c r="X510"/>
      <c r="Y510"/>
      <c r="Z510"/>
    </row>
    <row r="511" spans="1:26" x14ac:dyDescent="0.3">
      <c r="A511"/>
      <c r="B511"/>
      <c r="C511"/>
      <c r="D511"/>
      <c r="E511"/>
      <c r="F511"/>
      <c r="G511"/>
      <c r="H511"/>
      <c r="I511"/>
      <c r="J511"/>
      <c r="K511"/>
      <c r="L511"/>
      <c r="M511"/>
      <c r="N511"/>
      <c r="O511"/>
      <c r="P511"/>
      <c r="Q511"/>
      <c r="R511"/>
      <c r="S511"/>
      <c r="T511"/>
      <c r="U511"/>
      <c r="V511"/>
      <c r="W511"/>
      <c r="X511"/>
      <c r="Y511"/>
      <c r="Z511"/>
    </row>
    <row r="512" spans="1:26" x14ac:dyDescent="0.3">
      <c r="A512"/>
      <c r="B512"/>
      <c r="C512"/>
      <c r="D512"/>
      <c r="E512"/>
      <c r="F512"/>
      <c r="G512"/>
      <c r="H512"/>
      <c r="I512"/>
      <c r="J512"/>
      <c r="K512"/>
      <c r="L512"/>
      <c r="M512"/>
      <c r="N512"/>
      <c r="O512"/>
      <c r="P512"/>
      <c r="Q512"/>
      <c r="R512"/>
      <c r="S512"/>
      <c r="T512"/>
      <c r="U512"/>
      <c r="V512"/>
      <c r="W512"/>
      <c r="X512"/>
      <c r="Y512"/>
      <c r="Z512"/>
    </row>
    <row r="513" spans="1:26" x14ac:dyDescent="0.3">
      <c r="A513"/>
      <c r="B513"/>
      <c r="C513"/>
      <c r="D513"/>
      <c r="E513"/>
      <c r="F513"/>
      <c r="G513"/>
      <c r="H513"/>
      <c r="I513"/>
      <c r="J513"/>
      <c r="K513"/>
      <c r="L513"/>
      <c r="M513"/>
      <c r="N513"/>
      <c r="O513"/>
      <c r="P513"/>
      <c r="Q513"/>
      <c r="R513"/>
      <c r="S513"/>
      <c r="T513"/>
      <c r="U513"/>
      <c r="V513"/>
      <c r="W513"/>
      <c r="X513"/>
      <c r="Y513"/>
      <c r="Z513"/>
    </row>
    <row r="514" spans="1:26" x14ac:dyDescent="0.3">
      <c r="A514"/>
      <c r="B514"/>
      <c r="C514"/>
      <c r="D514"/>
      <c r="E514"/>
      <c r="F514"/>
      <c r="G514"/>
      <c r="H514"/>
      <c r="I514"/>
      <c r="J514"/>
      <c r="K514"/>
      <c r="L514"/>
      <c r="M514"/>
      <c r="N514"/>
      <c r="O514"/>
      <c r="P514"/>
      <c r="Q514"/>
      <c r="R514"/>
      <c r="S514"/>
      <c r="T514"/>
      <c r="U514"/>
      <c r="V514"/>
      <c r="W514"/>
      <c r="X514"/>
      <c r="Y514"/>
      <c r="Z514"/>
    </row>
    <row r="515" spans="1:26" x14ac:dyDescent="0.3">
      <c r="A515"/>
      <c r="B515"/>
      <c r="C515"/>
      <c r="D515"/>
      <c r="E515"/>
      <c r="F515"/>
      <c r="G515"/>
      <c r="H515"/>
      <c r="I515"/>
      <c r="J515"/>
      <c r="K515"/>
      <c r="L515"/>
      <c r="M515"/>
      <c r="N515"/>
      <c r="O515"/>
      <c r="P515"/>
      <c r="Q515"/>
      <c r="R515"/>
      <c r="S515"/>
      <c r="T515"/>
      <c r="U515"/>
      <c r="V515"/>
      <c r="W515"/>
      <c r="X515"/>
      <c r="Y515"/>
      <c r="Z515"/>
    </row>
    <row r="516" spans="1:26" x14ac:dyDescent="0.3">
      <c r="A516"/>
      <c r="B516"/>
      <c r="C516"/>
      <c r="D516"/>
      <c r="E516"/>
      <c r="F516"/>
      <c r="G516"/>
      <c r="H516"/>
      <c r="I516"/>
      <c r="J516"/>
      <c r="K516"/>
      <c r="L516"/>
      <c r="M516"/>
      <c r="N516"/>
      <c r="O516"/>
      <c r="P516"/>
      <c r="Q516"/>
      <c r="R516"/>
      <c r="S516"/>
      <c r="T516"/>
      <c r="U516"/>
      <c r="V516"/>
      <c r="W516"/>
      <c r="X516"/>
      <c r="Y516"/>
      <c r="Z516"/>
    </row>
    <row r="517" spans="1:26" x14ac:dyDescent="0.3">
      <c r="A517"/>
      <c r="B517"/>
      <c r="C517"/>
      <c r="D517"/>
      <c r="E517"/>
      <c r="F517"/>
      <c r="G517"/>
      <c r="H517"/>
      <c r="I517"/>
      <c r="J517"/>
      <c r="K517"/>
      <c r="L517"/>
      <c r="M517"/>
      <c r="N517"/>
      <c r="O517"/>
      <c r="P517"/>
      <c r="Q517"/>
      <c r="R517"/>
      <c r="S517"/>
      <c r="T517"/>
      <c r="U517"/>
      <c r="V517"/>
      <c r="W517"/>
      <c r="X517"/>
      <c r="Y517"/>
      <c r="Z517"/>
    </row>
    <row r="518" spans="1:26" x14ac:dyDescent="0.3">
      <c r="A518"/>
      <c r="B518"/>
      <c r="C518"/>
      <c r="D518"/>
      <c r="E518"/>
      <c r="F518"/>
      <c r="G518"/>
      <c r="H518"/>
      <c r="I518"/>
      <c r="J518"/>
      <c r="K518"/>
      <c r="L518"/>
      <c r="M518"/>
      <c r="N518"/>
      <c r="O518"/>
      <c r="P518"/>
      <c r="Q518"/>
      <c r="R518"/>
      <c r="S518"/>
      <c r="T518"/>
      <c r="U518"/>
      <c r="V518"/>
      <c r="W518"/>
      <c r="X518"/>
      <c r="Y518"/>
      <c r="Z518"/>
    </row>
    <row r="519" spans="1:26" x14ac:dyDescent="0.3">
      <c r="A519"/>
      <c r="B519"/>
      <c r="C519"/>
      <c r="D519"/>
      <c r="E519"/>
      <c r="F519"/>
      <c r="G519"/>
      <c r="H519"/>
      <c r="I519"/>
      <c r="J519"/>
      <c r="K519"/>
      <c r="L519"/>
      <c r="M519"/>
      <c r="N519"/>
      <c r="O519"/>
      <c r="P519"/>
      <c r="Q519"/>
      <c r="R519"/>
      <c r="S519"/>
      <c r="T519"/>
      <c r="U519"/>
      <c r="V519"/>
      <c r="W519"/>
      <c r="X519"/>
      <c r="Y519"/>
      <c r="Z519"/>
    </row>
    <row r="520" spans="1:26" x14ac:dyDescent="0.3">
      <c r="A520"/>
      <c r="B520"/>
      <c r="C520"/>
      <c r="D520"/>
      <c r="E520"/>
      <c r="F520"/>
      <c r="G520"/>
      <c r="H520"/>
      <c r="I520"/>
      <c r="J520"/>
      <c r="K520"/>
      <c r="L520"/>
      <c r="M520"/>
      <c r="N520"/>
      <c r="O520"/>
      <c r="P520"/>
      <c r="Q520"/>
      <c r="R520"/>
      <c r="S520"/>
      <c r="T520"/>
      <c r="U520"/>
      <c r="V520"/>
      <c r="W520"/>
      <c r="X520"/>
      <c r="Y520"/>
      <c r="Z520"/>
    </row>
    <row r="521" spans="1:26" x14ac:dyDescent="0.3">
      <c r="A521"/>
      <c r="B521"/>
      <c r="C521"/>
      <c r="D521"/>
      <c r="E521"/>
      <c r="F521"/>
      <c r="G521"/>
      <c r="H521"/>
      <c r="I521"/>
      <c r="J521"/>
      <c r="K521"/>
      <c r="L521"/>
      <c r="M521"/>
      <c r="N521"/>
      <c r="O521"/>
      <c r="P521"/>
      <c r="Q521"/>
      <c r="R521"/>
      <c r="S521"/>
      <c r="T521"/>
      <c r="U521"/>
      <c r="V521"/>
      <c r="W521"/>
      <c r="X521"/>
      <c r="Y521"/>
      <c r="Z521"/>
    </row>
    <row r="522" spans="1:26" x14ac:dyDescent="0.3">
      <c r="A522"/>
      <c r="B522"/>
      <c r="C522"/>
      <c r="D522"/>
      <c r="E522"/>
      <c r="F522"/>
      <c r="G522"/>
      <c r="H522"/>
      <c r="I522"/>
      <c r="J522"/>
      <c r="K522"/>
      <c r="L522"/>
      <c r="M522"/>
      <c r="N522"/>
      <c r="O522"/>
      <c r="P522"/>
      <c r="Q522"/>
      <c r="R522"/>
      <c r="S522"/>
      <c r="T522"/>
      <c r="U522"/>
      <c r="V522"/>
      <c r="W522"/>
      <c r="X522"/>
      <c r="Y522"/>
      <c r="Z522"/>
    </row>
    <row r="523" spans="1:26" x14ac:dyDescent="0.3">
      <c r="A523"/>
      <c r="B523"/>
      <c r="C523"/>
      <c r="D523"/>
      <c r="E523"/>
      <c r="F523"/>
      <c r="G523"/>
      <c r="H523"/>
      <c r="I523"/>
      <c r="J523"/>
      <c r="K523"/>
      <c r="L523"/>
      <c r="M523"/>
      <c r="N523"/>
      <c r="O523"/>
      <c r="P523"/>
      <c r="Q523"/>
      <c r="R523"/>
      <c r="S523"/>
      <c r="T523"/>
      <c r="U523"/>
      <c r="V523"/>
      <c r="W523"/>
      <c r="X523"/>
      <c r="Y523"/>
      <c r="Z523"/>
    </row>
    <row r="524" spans="1:26" x14ac:dyDescent="0.3">
      <c r="A524"/>
      <c r="B524"/>
      <c r="C524"/>
      <c r="D524"/>
      <c r="E524"/>
      <c r="F524"/>
      <c r="G524"/>
      <c r="H524"/>
      <c r="I524"/>
      <c r="J524"/>
      <c r="K524"/>
      <c r="L524"/>
      <c r="M524"/>
      <c r="N524"/>
      <c r="O524"/>
      <c r="P524"/>
      <c r="Q524"/>
      <c r="R524"/>
      <c r="S524"/>
      <c r="T524"/>
      <c r="U524"/>
      <c r="V524"/>
      <c r="W524"/>
      <c r="X524"/>
      <c r="Y524"/>
      <c r="Z524"/>
    </row>
    <row r="525" spans="1:26" x14ac:dyDescent="0.3">
      <c r="A525"/>
      <c r="B525"/>
      <c r="C525"/>
      <c r="D525"/>
      <c r="E525"/>
      <c r="F525"/>
      <c r="G525"/>
      <c r="H525"/>
      <c r="I525"/>
      <c r="J525"/>
      <c r="K525"/>
      <c r="L525"/>
      <c r="M525"/>
      <c r="N525"/>
      <c r="O525"/>
      <c r="P525"/>
      <c r="Q525"/>
      <c r="R525"/>
      <c r="S525"/>
      <c r="T525"/>
      <c r="U525"/>
      <c r="V525"/>
      <c r="W525"/>
      <c r="X525"/>
      <c r="Y525"/>
      <c r="Z525"/>
    </row>
    <row r="526" spans="1:26" x14ac:dyDescent="0.3">
      <c r="A526"/>
      <c r="B526"/>
      <c r="C526"/>
      <c r="D526"/>
      <c r="E526"/>
      <c r="F526"/>
      <c r="G526"/>
      <c r="H526"/>
      <c r="I526"/>
      <c r="J526"/>
      <c r="K526"/>
      <c r="L526"/>
      <c r="M526"/>
      <c r="N526"/>
      <c r="O526"/>
      <c r="P526"/>
      <c r="Q526"/>
      <c r="R526"/>
      <c r="S526"/>
      <c r="T526"/>
      <c r="U526"/>
      <c r="V526"/>
      <c r="W526"/>
      <c r="X526"/>
      <c r="Y526"/>
      <c r="Z526"/>
    </row>
    <row r="527" spans="1:26" x14ac:dyDescent="0.3">
      <c r="A527"/>
      <c r="B527"/>
      <c r="C527"/>
      <c r="D527"/>
      <c r="E527"/>
      <c r="F527"/>
      <c r="G527"/>
      <c r="H527"/>
      <c r="I527"/>
      <c r="J527"/>
      <c r="K527"/>
      <c r="L527"/>
      <c r="M527"/>
      <c r="N527"/>
      <c r="O527"/>
      <c r="P527"/>
      <c r="Q527"/>
      <c r="R527"/>
      <c r="S527"/>
      <c r="T527"/>
      <c r="U527"/>
      <c r="V527"/>
      <c r="W527"/>
      <c r="X527"/>
      <c r="Y527"/>
      <c r="Z527"/>
    </row>
    <row r="528" spans="1:26" x14ac:dyDescent="0.3">
      <c r="A528"/>
      <c r="B528"/>
      <c r="C528"/>
      <c r="D528"/>
      <c r="E528"/>
      <c r="F528"/>
      <c r="G528"/>
      <c r="H528"/>
      <c r="I528"/>
      <c r="J528"/>
      <c r="K528"/>
      <c r="L528"/>
      <c r="M528"/>
      <c r="N528"/>
      <c r="O528"/>
      <c r="P528"/>
      <c r="Q528"/>
      <c r="R528"/>
      <c r="S528"/>
      <c r="T528"/>
      <c r="U528"/>
      <c r="V528"/>
      <c r="W528"/>
      <c r="X528"/>
      <c r="Y528"/>
      <c r="Z528"/>
    </row>
    <row r="529" spans="1:26" x14ac:dyDescent="0.3">
      <c r="A529"/>
      <c r="B529"/>
      <c r="C529"/>
      <c r="D529"/>
      <c r="E529"/>
      <c r="F529"/>
      <c r="G529"/>
      <c r="H529"/>
      <c r="I529"/>
      <c r="J529"/>
      <c r="K529"/>
      <c r="L529"/>
      <c r="M529"/>
      <c r="N529"/>
      <c r="O529"/>
      <c r="P529"/>
      <c r="Q529"/>
      <c r="R529"/>
      <c r="S529"/>
      <c r="T529"/>
      <c r="U529"/>
      <c r="V529"/>
      <c r="W529"/>
      <c r="X529"/>
      <c r="Y529"/>
      <c r="Z529"/>
    </row>
    <row r="530" spans="1:26" x14ac:dyDescent="0.3">
      <c r="A530"/>
      <c r="B530"/>
      <c r="C530"/>
      <c r="D530"/>
      <c r="E530"/>
      <c r="F530"/>
      <c r="G530"/>
      <c r="H530"/>
      <c r="I530"/>
      <c r="J530"/>
      <c r="K530"/>
      <c r="L530"/>
      <c r="M530"/>
      <c r="N530"/>
      <c r="O530"/>
      <c r="P530"/>
      <c r="Q530"/>
      <c r="R530"/>
      <c r="S530"/>
      <c r="T530"/>
      <c r="U530"/>
      <c r="V530"/>
      <c r="W530"/>
      <c r="X530"/>
      <c r="Y530"/>
      <c r="Z530"/>
    </row>
    <row r="531" spans="1:26" x14ac:dyDescent="0.3">
      <c r="A531"/>
      <c r="B531"/>
      <c r="C531"/>
      <c r="D531"/>
      <c r="E531"/>
      <c r="F531"/>
      <c r="G531"/>
      <c r="H531"/>
      <c r="I531"/>
      <c r="J531"/>
      <c r="K531"/>
      <c r="L531"/>
      <c r="M531"/>
      <c r="N531"/>
      <c r="O531"/>
      <c r="P531"/>
      <c r="Q531"/>
      <c r="R531"/>
      <c r="S531"/>
      <c r="T531"/>
      <c r="U531"/>
      <c r="V531"/>
      <c r="W531"/>
      <c r="X531"/>
      <c r="Y531"/>
      <c r="Z531"/>
    </row>
    <row r="532" spans="1:26" x14ac:dyDescent="0.3">
      <c r="A532"/>
      <c r="B532"/>
      <c r="C532"/>
      <c r="D532"/>
      <c r="E532"/>
      <c r="F532"/>
      <c r="G532"/>
      <c r="H532"/>
      <c r="I532"/>
      <c r="J532"/>
      <c r="K532"/>
      <c r="L532"/>
      <c r="M532"/>
      <c r="N532"/>
      <c r="O532"/>
      <c r="P532"/>
      <c r="Q532"/>
      <c r="R532"/>
      <c r="S532"/>
      <c r="T532"/>
      <c r="U532"/>
      <c r="V532"/>
      <c r="W532"/>
      <c r="X532"/>
      <c r="Y532"/>
      <c r="Z532"/>
    </row>
    <row r="533" spans="1:26" x14ac:dyDescent="0.3">
      <c r="A533"/>
      <c r="B533"/>
      <c r="C533"/>
      <c r="D533"/>
      <c r="E533"/>
      <c r="F533"/>
      <c r="G533"/>
      <c r="H533"/>
      <c r="I533"/>
      <c r="J533"/>
      <c r="K533"/>
      <c r="L533"/>
      <c r="M533"/>
      <c r="N533"/>
      <c r="O533"/>
      <c r="P533"/>
      <c r="Q533"/>
      <c r="R533"/>
      <c r="S533"/>
      <c r="T533"/>
      <c r="U533"/>
      <c r="V533"/>
      <c r="W533"/>
      <c r="X533"/>
      <c r="Y533"/>
      <c r="Z533"/>
    </row>
    <row r="534" spans="1:26" x14ac:dyDescent="0.3">
      <c r="A534"/>
      <c r="B534"/>
      <c r="C534"/>
      <c r="D534"/>
      <c r="E534"/>
      <c r="F534"/>
      <c r="G534"/>
      <c r="H534"/>
      <c r="I534"/>
      <c r="J534"/>
      <c r="K534"/>
      <c r="L534"/>
      <c r="M534"/>
      <c r="N534"/>
      <c r="O534"/>
      <c r="P534"/>
      <c r="Q534"/>
      <c r="R534"/>
      <c r="S534"/>
      <c r="T534"/>
      <c r="U534"/>
      <c r="V534"/>
      <c r="W534"/>
      <c r="X534"/>
      <c r="Y534"/>
      <c r="Z534"/>
    </row>
    <row r="535" spans="1:26" x14ac:dyDescent="0.3">
      <c r="A535"/>
      <c r="B535"/>
      <c r="C535"/>
      <c r="D535"/>
      <c r="E535"/>
      <c r="F535"/>
      <c r="G535"/>
      <c r="H535"/>
      <c r="I535"/>
      <c r="J535"/>
      <c r="K535"/>
      <c r="L535"/>
      <c r="M535"/>
      <c r="N535"/>
      <c r="O535"/>
      <c r="P535"/>
      <c r="Q535"/>
      <c r="R535"/>
      <c r="S535"/>
      <c r="T535"/>
      <c r="U535"/>
      <c r="V535"/>
      <c r="W535"/>
      <c r="X535"/>
      <c r="Y535"/>
      <c r="Z535"/>
    </row>
    <row r="536" spans="1:26" x14ac:dyDescent="0.3">
      <c r="A536"/>
      <c r="B536"/>
      <c r="C536"/>
      <c r="D536"/>
      <c r="E536"/>
      <c r="F536"/>
      <c r="G536"/>
      <c r="H536"/>
      <c r="I536"/>
      <c r="J536"/>
      <c r="K536"/>
      <c r="L536"/>
      <c r="M536"/>
      <c r="N536"/>
      <c r="O536"/>
      <c r="P536"/>
      <c r="Q536"/>
      <c r="R536"/>
      <c r="S536"/>
      <c r="T536"/>
      <c r="U536"/>
      <c r="V536"/>
      <c r="W536"/>
      <c r="X536"/>
      <c r="Y536"/>
      <c r="Z536"/>
    </row>
    <row r="537" spans="1:26" x14ac:dyDescent="0.3">
      <c r="A537"/>
      <c r="B537"/>
      <c r="C537"/>
      <c r="D537"/>
      <c r="E537"/>
      <c r="F537"/>
      <c r="G537"/>
      <c r="H537"/>
      <c r="I537"/>
      <c r="J537"/>
      <c r="K537"/>
      <c r="L537"/>
      <c r="M537"/>
      <c r="N537"/>
      <c r="O537"/>
      <c r="P537"/>
      <c r="Q537"/>
      <c r="R537"/>
      <c r="S537"/>
      <c r="T537"/>
      <c r="U537"/>
      <c r="V537"/>
      <c r="W537"/>
      <c r="X537"/>
      <c r="Y537"/>
      <c r="Z537"/>
    </row>
    <row r="538" spans="1:26" x14ac:dyDescent="0.3">
      <c r="A538"/>
      <c r="B538"/>
      <c r="C538"/>
      <c r="D538"/>
      <c r="E538"/>
      <c r="F538"/>
      <c r="G538"/>
      <c r="H538"/>
      <c r="I538"/>
      <c r="J538"/>
      <c r="K538"/>
      <c r="L538"/>
      <c r="M538"/>
      <c r="N538"/>
      <c r="O538"/>
      <c r="P538"/>
      <c r="Q538"/>
      <c r="R538"/>
      <c r="S538"/>
      <c r="T538"/>
      <c r="U538"/>
      <c r="V538"/>
      <c r="W538"/>
      <c r="X538"/>
      <c r="Y538"/>
      <c r="Z538"/>
    </row>
    <row r="539" spans="1:26" x14ac:dyDescent="0.3">
      <c r="A539"/>
      <c r="B539"/>
      <c r="C539"/>
      <c r="D539"/>
      <c r="E539"/>
      <c r="F539"/>
      <c r="G539"/>
      <c r="H539"/>
      <c r="I539"/>
      <c r="J539"/>
      <c r="K539"/>
      <c r="L539"/>
      <c r="M539"/>
      <c r="N539"/>
      <c r="O539"/>
      <c r="P539"/>
      <c r="Q539"/>
      <c r="R539"/>
      <c r="S539"/>
      <c r="T539"/>
      <c r="U539"/>
      <c r="V539"/>
      <c r="W539"/>
      <c r="X539"/>
      <c r="Y539"/>
      <c r="Z539"/>
    </row>
    <row r="540" spans="1:26" x14ac:dyDescent="0.3">
      <c r="A540"/>
      <c r="B540"/>
      <c r="C540"/>
      <c r="D540"/>
      <c r="E540"/>
      <c r="F540"/>
      <c r="G540"/>
      <c r="H540"/>
      <c r="I540"/>
      <c r="J540"/>
      <c r="K540"/>
      <c r="L540"/>
      <c r="M540"/>
      <c r="N540"/>
      <c r="O540"/>
      <c r="P540"/>
      <c r="Q540"/>
      <c r="R540"/>
      <c r="S540"/>
      <c r="T540"/>
      <c r="U540"/>
      <c r="V540"/>
      <c r="W540"/>
      <c r="X540"/>
      <c r="Y540"/>
      <c r="Z540"/>
    </row>
    <row r="541" spans="1:26" x14ac:dyDescent="0.3">
      <c r="A541"/>
      <c r="B541"/>
      <c r="C541"/>
      <c r="D541"/>
      <c r="E541"/>
      <c r="F541"/>
      <c r="G541"/>
      <c r="H541"/>
      <c r="I541"/>
      <c r="J541"/>
      <c r="K541"/>
      <c r="L541"/>
      <c r="M541"/>
      <c r="N541"/>
      <c r="O541"/>
      <c r="P541"/>
      <c r="Q541"/>
      <c r="R541"/>
      <c r="S541"/>
      <c r="T541"/>
      <c r="U541"/>
      <c r="V541"/>
      <c r="W541"/>
      <c r="X541"/>
      <c r="Y541"/>
      <c r="Z541"/>
    </row>
    <row r="542" spans="1:26" x14ac:dyDescent="0.3">
      <c r="A542"/>
      <c r="B542"/>
      <c r="C542"/>
      <c r="D542"/>
      <c r="E542"/>
      <c r="F542"/>
      <c r="G542"/>
      <c r="H542"/>
      <c r="I542"/>
      <c r="J542"/>
      <c r="K542"/>
      <c r="L542"/>
      <c r="M542"/>
      <c r="N542"/>
      <c r="O542"/>
      <c r="P542"/>
      <c r="Q542"/>
      <c r="R542"/>
      <c r="S542"/>
      <c r="T542"/>
      <c r="U542"/>
      <c r="V542"/>
      <c r="W542"/>
      <c r="X542"/>
      <c r="Y542"/>
      <c r="Z542"/>
    </row>
    <row r="543" spans="1:26" x14ac:dyDescent="0.3">
      <c r="A543"/>
      <c r="B543"/>
      <c r="C543"/>
      <c r="D543"/>
      <c r="E543"/>
      <c r="F543"/>
      <c r="G543"/>
      <c r="H543"/>
      <c r="I543"/>
      <c r="J543"/>
      <c r="K543"/>
      <c r="L543"/>
      <c r="M543"/>
      <c r="N543"/>
      <c r="O543"/>
      <c r="P543"/>
      <c r="Q543"/>
      <c r="R543"/>
      <c r="S543"/>
      <c r="T543"/>
      <c r="U543"/>
      <c r="V543"/>
      <c r="W543"/>
      <c r="X543"/>
      <c r="Y543"/>
      <c r="Z543"/>
    </row>
    <row r="544" spans="1:26" x14ac:dyDescent="0.3">
      <c r="A544"/>
      <c r="B544"/>
      <c r="C544"/>
      <c r="D544"/>
      <c r="E544"/>
      <c r="F544"/>
      <c r="G544"/>
      <c r="H544"/>
      <c r="I544"/>
      <c r="J544"/>
      <c r="K544"/>
      <c r="L544"/>
      <c r="M544"/>
      <c r="N544"/>
      <c r="O544"/>
      <c r="P544"/>
      <c r="Q544"/>
      <c r="R544"/>
      <c r="S544"/>
      <c r="T544"/>
      <c r="U544"/>
      <c r="V544"/>
      <c r="W544"/>
      <c r="X544"/>
      <c r="Y544"/>
      <c r="Z544"/>
    </row>
    <row r="545" spans="1:26" x14ac:dyDescent="0.3">
      <c r="A545"/>
      <c r="B545"/>
      <c r="C545"/>
      <c r="D545"/>
      <c r="E545"/>
      <c r="F545"/>
      <c r="G545"/>
      <c r="H545"/>
      <c r="I545"/>
      <c r="J545"/>
      <c r="K545"/>
      <c r="L545"/>
      <c r="M545"/>
      <c r="N545"/>
      <c r="O545"/>
      <c r="P545"/>
      <c r="Q545"/>
      <c r="R545"/>
      <c r="S545"/>
      <c r="T545"/>
      <c r="U545"/>
      <c r="V545"/>
      <c r="W545"/>
      <c r="X545"/>
      <c r="Y545"/>
      <c r="Z545"/>
    </row>
    <row r="546" spans="1:26" x14ac:dyDescent="0.3">
      <c r="A546"/>
      <c r="B546"/>
      <c r="C546"/>
      <c r="D546"/>
      <c r="E546"/>
      <c r="F546"/>
      <c r="G546"/>
      <c r="H546"/>
      <c r="I546"/>
      <c r="J546"/>
      <c r="K546"/>
      <c r="L546"/>
      <c r="M546"/>
      <c r="N546"/>
      <c r="O546"/>
      <c r="P546"/>
      <c r="Q546"/>
      <c r="R546"/>
      <c r="S546"/>
      <c r="T546"/>
      <c r="U546"/>
      <c r="V546"/>
      <c r="W546"/>
      <c r="X546"/>
      <c r="Y546"/>
      <c r="Z546"/>
    </row>
    <row r="547" spans="1:26" x14ac:dyDescent="0.3">
      <c r="A547"/>
      <c r="B547"/>
      <c r="C547"/>
      <c r="D547"/>
      <c r="E547"/>
      <c r="F547"/>
      <c r="G547"/>
      <c r="H547"/>
      <c r="I547"/>
      <c r="J547"/>
      <c r="K547"/>
      <c r="L547"/>
      <c r="M547"/>
      <c r="N547"/>
      <c r="O547"/>
      <c r="P547"/>
      <c r="Q547"/>
      <c r="R547"/>
      <c r="S547"/>
      <c r="T547"/>
      <c r="U547"/>
      <c r="V547"/>
      <c r="W547"/>
      <c r="X547"/>
      <c r="Y547"/>
      <c r="Z547"/>
    </row>
    <row r="548" spans="1:26" x14ac:dyDescent="0.3">
      <c r="A548"/>
      <c r="B548"/>
      <c r="C548"/>
      <c r="D548"/>
      <c r="E548"/>
      <c r="F548"/>
      <c r="G548"/>
      <c r="H548"/>
      <c r="I548"/>
      <c r="J548"/>
      <c r="K548"/>
      <c r="L548"/>
      <c r="M548"/>
      <c r="N548"/>
      <c r="O548"/>
      <c r="P548"/>
      <c r="Q548"/>
      <c r="R548"/>
      <c r="S548"/>
      <c r="T548"/>
      <c r="U548"/>
      <c r="V548"/>
      <c r="W548"/>
      <c r="X548"/>
      <c r="Y548"/>
      <c r="Z548"/>
    </row>
    <row r="549" spans="1:26" x14ac:dyDescent="0.3">
      <c r="A549"/>
      <c r="B549"/>
      <c r="C549"/>
      <c r="D549"/>
      <c r="E549"/>
      <c r="F549"/>
      <c r="G549"/>
      <c r="H549"/>
      <c r="I549"/>
      <c r="J549"/>
      <c r="K549"/>
      <c r="L549"/>
      <c r="M549"/>
      <c r="N549"/>
      <c r="O549"/>
      <c r="P549"/>
      <c r="Q549"/>
      <c r="R549"/>
      <c r="S549"/>
      <c r="T549"/>
      <c r="U549"/>
      <c r="V549"/>
      <c r="W549"/>
      <c r="X549"/>
      <c r="Y549"/>
      <c r="Z549"/>
    </row>
    <row r="550" spans="1:26" x14ac:dyDescent="0.3">
      <c r="A550"/>
      <c r="B550"/>
      <c r="C550"/>
      <c r="D550"/>
      <c r="E550"/>
      <c r="F550"/>
      <c r="G550"/>
      <c r="H550"/>
      <c r="I550"/>
      <c r="J550"/>
      <c r="K550"/>
      <c r="L550"/>
      <c r="M550"/>
      <c r="N550"/>
      <c r="O550"/>
      <c r="P550"/>
      <c r="Q550"/>
      <c r="R550"/>
      <c r="S550"/>
      <c r="T550"/>
      <c r="U550"/>
      <c r="V550"/>
      <c r="W550"/>
      <c r="X550"/>
      <c r="Y550"/>
      <c r="Z550"/>
    </row>
    <row r="551" spans="1:26" x14ac:dyDescent="0.3">
      <c r="A551"/>
      <c r="B551"/>
      <c r="C551"/>
      <c r="D551"/>
      <c r="E551"/>
      <c r="F551"/>
      <c r="G551"/>
      <c r="H551"/>
      <c r="I551"/>
      <c r="J551"/>
      <c r="K551"/>
      <c r="L551"/>
      <c r="M551"/>
      <c r="N551"/>
      <c r="O551"/>
      <c r="P551"/>
      <c r="Q551"/>
      <c r="R551"/>
      <c r="S551"/>
      <c r="T551"/>
      <c r="U551"/>
      <c r="V551"/>
      <c r="W551"/>
      <c r="X551"/>
      <c r="Y551"/>
      <c r="Z551"/>
    </row>
    <row r="552" spans="1:26" x14ac:dyDescent="0.3">
      <c r="A552"/>
      <c r="B552"/>
      <c r="C552"/>
      <c r="D552"/>
      <c r="E552"/>
      <c r="F552"/>
      <c r="G552"/>
      <c r="H552"/>
      <c r="I552"/>
      <c r="J552"/>
      <c r="K552"/>
      <c r="L552"/>
      <c r="M552"/>
      <c r="N552"/>
      <c r="O552"/>
      <c r="P552"/>
      <c r="Q552"/>
      <c r="R552"/>
      <c r="S552"/>
      <c r="T552"/>
      <c r="U552"/>
      <c r="V552"/>
      <c r="W552"/>
      <c r="X552"/>
      <c r="Y552"/>
      <c r="Z552"/>
    </row>
    <row r="553" spans="1:26" x14ac:dyDescent="0.3">
      <c r="A553"/>
      <c r="B553"/>
      <c r="C553"/>
      <c r="D553"/>
      <c r="E553"/>
      <c r="F553"/>
      <c r="G553"/>
      <c r="H553"/>
      <c r="I553"/>
      <c r="J553"/>
      <c r="K553"/>
      <c r="L553"/>
      <c r="M553"/>
      <c r="N553"/>
      <c r="O553"/>
      <c r="P553"/>
      <c r="Q553"/>
      <c r="R553"/>
      <c r="S553"/>
      <c r="T553"/>
      <c r="U553"/>
      <c r="V553"/>
      <c r="W553"/>
      <c r="X553"/>
      <c r="Y553"/>
      <c r="Z553"/>
    </row>
    <row r="554" spans="1:26" x14ac:dyDescent="0.3">
      <c r="A554"/>
      <c r="B554"/>
      <c r="C554"/>
      <c r="D554"/>
      <c r="E554"/>
      <c r="F554"/>
      <c r="G554"/>
      <c r="H554"/>
      <c r="I554"/>
      <c r="J554"/>
      <c r="K554"/>
      <c r="L554"/>
      <c r="M554"/>
      <c r="N554"/>
      <c r="O554"/>
      <c r="P554"/>
      <c r="Q554"/>
      <c r="R554"/>
      <c r="S554"/>
      <c r="T554"/>
      <c r="U554"/>
      <c r="V554"/>
      <c r="W554"/>
      <c r="X554"/>
      <c r="Y554"/>
      <c r="Z554"/>
    </row>
    <row r="555" spans="1:26" x14ac:dyDescent="0.3">
      <c r="A555"/>
      <c r="B555"/>
      <c r="C555"/>
      <c r="D555"/>
      <c r="E555"/>
      <c r="F555"/>
      <c r="G555"/>
      <c r="H555"/>
      <c r="I555"/>
      <c r="J555"/>
      <c r="K555"/>
      <c r="L555"/>
      <c r="M555"/>
      <c r="N555"/>
      <c r="O555"/>
      <c r="P555"/>
      <c r="Q555"/>
      <c r="R555"/>
      <c r="S555"/>
      <c r="T555"/>
      <c r="U555"/>
      <c r="V555"/>
      <c r="W555"/>
      <c r="X555"/>
      <c r="Y555"/>
      <c r="Z555"/>
    </row>
    <row r="556" spans="1:26" x14ac:dyDescent="0.3">
      <c r="A556"/>
      <c r="B556"/>
      <c r="C556"/>
      <c r="D556"/>
      <c r="E556"/>
      <c r="F556"/>
      <c r="G556"/>
      <c r="H556"/>
      <c r="I556"/>
      <c r="J556"/>
      <c r="K556"/>
      <c r="L556"/>
      <c r="M556"/>
      <c r="N556"/>
      <c r="O556"/>
      <c r="P556"/>
      <c r="Q556"/>
      <c r="R556"/>
      <c r="S556"/>
      <c r="T556"/>
      <c r="U556"/>
      <c r="V556"/>
      <c r="W556"/>
      <c r="X556"/>
      <c r="Y556"/>
      <c r="Z556"/>
    </row>
    <row r="557" spans="1:26" x14ac:dyDescent="0.3">
      <c r="A557"/>
      <c r="B557"/>
      <c r="C557"/>
      <c r="D557"/>
      <c r="E557"/>
      <c r="F557"/>
      <c r="G557"/>
      <c r="H557"/>
      <c r="I557"/>
      <c r="J557"/>
      <c r="K557"/>
      <c r="L557"/>
      <c r="M557"/>
      <c r="N557"/>
      <c r="O557"/>
      <c r="P557"/>
      <c r="Q557"/>
      <c r="R557"/>
      <c r="S557"/>
      <c r="T557"/>
      <c r="U557"/>
      <c r="V557"/>
      <c r="W557"/>
      <c r="X557"/>
      <c r="Y557"/>
      <c r="Z557"/>
    </row>
    <row r="558" spans="1:26" x14ac:dyDescent="0.3">
      <c r="A558"/>
      <c r="B558"/>
      <c r="C558"/>
      <c r="D558"/>
      <c r="E558"/>
      <c r="F558"/>
      <c r="G558"/>
      <c r="H558"/>
      <c r="I558"/>
      <c r="J558"/>
      <c r="K558"/>
      <c r="L558"/>
      <c r="M558"/>
      <c r="N558"/>
      <c r="O558"/>
      <c r="P558"/>
      <c r="Q558"/>
      <c r="R558"/>
      <c r="S558"/>
      <c r="T558"/>
      <c r="U558"/>
      <c r="V558"/>
      <c r="W558"/>
      <c r="X558"/>
      <c r="Y558"/>
      <c r="Z558"/>
    </row>
    <row r="559" spans="1:26" x14ac:dyDescent="0.3">
      <c r="A559"/>
      <c r="B559"/>
      <c r="C559"/>
      <c r="D559"/>
      <c r="E559"/>
      <c r="F559"/>
      <c r="G559"/>
      <c r="H559"/>
      <c r="I559"/>
      <c r="J559"/>
      <c r="K559"/>
      <c r="L559"/>
      <c r="M559"/>
      <c r="N559"/>
      <c r="O559"/>
      <c r="P559"/>
      <c r="Q559"/>
      <c r="R559"/>
      <c r="S559"/>
      <c r="T559"/>
      <c r="U559"/>
      <c r="V559"/>
      <c r="W559"/>
      <c r="X559"/>
      <c r="Y559"/>
      <c r="Z559"/>
    </row>
    <row r="560" spans="1:26" x14ac:dyDescent="0.3">
      <c r="A560"/>
      <c r="B560"/>
      <c r="C560"/>
      <c r="D560"/>
      <c r="E560"/>
      <c r="F560"/>
      <c r="G560"/>
      <c r="H560"/>
      <c r="I560"/>
      <c r="J560"/>
      <c r="K560"/>
      <c r="L560"/>
      <c r="M560"/>
      <c r="N560"/>
      <c r="O560"/>
      <c r="P560"/>
      <c r="Q560"/>
      <c r="R560"/>
      <c r="S560"/>
      <c r="T560"/>
      <c r="U560"/>
      <c r="V560"/>
      <c r="W560"/>
      <c r="X560"/>
      <c r="Y560"/>
      <c r="Z560"/>
    </row>
    <row r="561" spans="1:26" x14ac:dyDescent="0.3">
      <c r="A561"/>
      <c r="B561"/>
      <c r="C561"/>
      <c r="D561"/>
      <c r="E561"/>
      <c r="F561"/>
      <c r="G561"/>
      <c r="H561"/>
      <c r="I561"/>
      <c r="J561"/>
      <c r="K561"/>
      <c r="L561"/>
      <c r="M561"/>
      <c r="N561"/>
      <c r="O561"/>
      <c r="P561"/>
      <c r="Q561"/>
      <c r="R561"/>
      <c r="S561"/>
      <c r="T561"/>
      <c r="U561"/>
      <c r="V561"/>
      <c r="W561"/>
      <c r="X561"/>
      <c r="Y561"/>
      <c r="Z561"/>
    </row>
    <row r="562" spans="1:26" x14ac:dyDescent="0.3">
      <c r="A562"/>
      <c r="B562"/>
      <c r="C562"/>
      <c r="D562"/>
      <c r="E562"/>
      <c r="F562"/>
      <c r="G562"/>
      <c r="H562"/>
      <c r="I562"/>
      <c r="J562"/>
      <c r="K562"/>
      <c r="L562"/>
      <c r="M562"/>
      <c r="N562"/>
      <c r="O562"/>
      <c r="P562"/>
      <c r="Q562"/>
      <c r="R562"/>
      <c r="S562"/>
      <c r="T562"/>
      <c r="U562"/>
      <c r="V562"/>
      <c r="W562"/>
      <c r="X562"/>
      <c r="Y562"/>
      <c r="Z562"/>
    </row>
    <row r="563" spans="1:26" x14ac:dyDescent="0.3">
      <c r="A563"/>
      <c r="B563"/>
      <c r="C563"/>
      <c r="D563"/>
      <c r="E563"/>
      <c r="F563"/>
      <c r="G563"/>
      <c r="H563"/>
      <c r="I563"/>
      <c r="J563"/>
      <c r="K563"/>
      <c r="L563"/>
      <c r="M563"/>
      <c r="N563"/>
      <c r="O563"/>
      <c r="P563"/>
      <c r="Q563"/>
      <c r="R563"/>
      <c r="S563"/>
      <c r="T563"/>
      <c r="U563"/>
      <c r="V563"/>
      <c r="W563"/>
      <c r="X563"/>
      <c r="Y563"/>
      <c r="Z563"/>
    </row>
    <row r="564" spans="1:26" x14ac:dyDescent="0.3">
      <c r="A564"/>
      <c r="B564"/>
      <c r="C564"/>
      <c r="D564"/>
      <c r="E564"/>
      <c r="F564"/>
      <c r="G564"/>
      <c r="H564"/>
      <c r="I564"/>
      <c r="J564"/>
      <c r="K564"/>
      <c r="L564"/>
      <c r="M564"/>
      <c r="N564"/>
      <c r="O564"/>
      <c r="P564"/>
      <c r="Q564"/>
      <c r="R564"/>
      <c r="S564"/>
      <c r="T564"/>
      <c r="U564"/>
      <c r="V564"/>
      <c r="W564"/>
      <c r="X564"/>
      <c r="Y564"/>
      <c r="Z564"/>
    </row>
    <row r="565" spans="1:26" x14ac:dyDescent="0.3">
      <c r="A565"/>
      <c r="B565"/>
      <c r="C565"/>
      <c r="D565"/>
      <c r="E565"/>
      <c r="F565"/>
      <c r="G565"/>
      <c r="H565"/>
      <c r="I565"/>
      <c r="J565"/>
      <c r="K565"/>
      <c r="L565"/>
      <c r="M565"/>
      <c r="N565"/>
      <c r="O565"/>
      <c r="P565"/>
      <c r="Q565"/>
      <c r="R565"/>
      <c r="S565"/>
      <c r="T565"/>
      <c r="U565"/>
      <c r="V565"/>
      <c r="W565"/>
      <c r="X565"/>
      <c r="Y565"/>
      <c r="Z565"/>
    </row>
    <row r="566" spans="1:26" x14ac:dyDescent="0.3">
      <c r="A566"/>
      <c r="B566"/>
      <c r="C566"/>
      <c r="D566"/>
      <c r="E566"/>
      <c r="F566"/>
      <c r="G566"/>
      <c r="H566"/>
      <c r="I566"/>
      <c r="J566"/>
      <c r="K566"/>
      <c r="L566"/>
      <c r="M566"/>
      <c r="N566"/>
      <c r="O566"/>
      <c r="P566"/>
      <c r="Q566"/>
      <c r="R566"/>
      <c r="S566"/>
      <c r="T566"/>
      <c r="U566"/>
      <c r="V566"/>
      <c r="W566"/>
      <c r="X566"/>
      <c r="Y566"/>
      <c r="Z566"/>
    </row>
    <row r="567" spans="1:26" x14ac:dyDescent="0.3">
      <c r="A567"/>
      <c r="B567"/>
      <c r="C567"/>
      <c r="D567"/>
      <c r="E567"/>
      <c r="F567"/>
      <c r="G567"/>
      <c r="H567"/>
      <c r="I567"/>
      <c r="J567"/>
      <c r="K567"/>
      <c r="L567"/>
      <c r="M567"/>
      <c r="N567"/>
      <c r="O567"/>
      <c r="P567"/>
      <c r="Q567"/>
      <c r="R567"/>
      <c r="S567"/>
      <c r="T567"/>
      <c r="U567"/>
      <c r="V567"/>
      <c r="W567"/>
      <c r="X567"/>
      <c r="Y567"/>
      <c r="Z567"/>
    </row>
    <row r="568" spans="1:26" x14ac:dyDescent="0.3">
      <c r="A568"/>
      <c r="B568"/>
      <c r="C568"/>
      <c r="D568"/>
      <c r="E568"/>
      <c r="F568"/>
      <c r="G568"/>
      <c r="H568"/>
      <c r="I568"/>
      <c r="J568"/>
      <c r="K568"/>
      <c r="L568"/>
      <c r="M568"/>
      <c r="N568"/>
      <c r="O568"/>
      <c r="P568"/>
      <c r="Q568"/>
      <c r="R568"/>
      <c r="S568"/>
      <c r="T568"/>
      <c r="U568"/>
      <c r="V568"/>
      <c r="W568"/>
      <c r="X568"/>
      <c r="Y568"/>
      <c r="Z568"/>
    </row>
    <row r="569" spans="1:26" x14ac:dyDescent="0.3">
      <c r="A569"/>
      <c r="B569"/>
      <c r="C569"/>
      <c r="D569"/>
      <c r="E569"/>
      <c r="F569"/>
      <c r="G569"/>
      <c r="H569"/>
      <c r="I569"/>
      <c r="J569"/>
      <c r="K569"/>
      <c r="L569"/>
      <c r="M569"/>
      <c r="N569"/>
      <c r="O569"/>
      <c r="P569"/>
      <c r="Q569"/>
      <c r="R569"/>
      <c r="S569"/>
      <c r="T569"/>
      <c r="U569"/>
      <c r="V569"/>
      <c r="W569"/>
      <c r="X569"/>
      <c r="Y569"/>
      <c r="Z569"/>
    </row>
    <row r="570" spans="1:26" x14ac:dyDescent="0.3">
      <c r="A570"/>
      <c r="B570"/>
      <c r="C570"/>
      <c r="D570"/>
      <c r="E570"/>
      <c r="F570"/>
      <c r="G570"/>
      <c r="H570"/>
      <c r="I570"/>
      <c r="J570"/>
      <c r="K570"/>
      <c r="L570"/>
      <c r="M570"/>
      <c r="N570"/>
      <c r="O570"/>
      <c r="P570"/>
      <c r="Q570"/>
      <c r="R570"/>
      <c r="S570"/>
      <c r="T570"/>
      <c r="U570"/>
      <c r="V570"/>
      <c r="W570"/>
      <c r="X570"/>
      <c r="Y570"/>
      <c r="Z570"/>
    </row>
    <row r="571" spans="1:26" x14ac:dyDescent="0.3">
      <c r="A571"/>
      <c r="B571"/>
      <c r="C571"/>
      <c r="D571"/>
      <c r="E571"/>
      <c r="F571"/>
      <c r="G571"/>
      <c r="H571"/>
      <c r="I571"/>
      <c r="J571"/>
      <c r="K571"/>
      <c r="L571"/>
      <c r="M571"/>
      <c r="N571"/>
      <c r="O571"/>
      <c r="P571"/>
      <c r="Q571"/>
      <c r="R571"/>
      <c r="S571"/>
      <c r="T571"/>
      <c r="U571"/>
      <c r="V571"/>
      <c r="W571"/>
      <c r="X571"/>
      <c r="Y571"/>
      <c r="Z571"/>
    </row>
    <row r="572" spans="1:26" x14ac:dyDescent="0.3">
      <c r="A572"/>
      <c r="B572"/>
      <c r="C572"/>
      <c r="D572"/>
      <c r="E572"/>
      <c r="F572"/>
      <c r="G572"/>
      <c r="H572"/>
      <c r="I572"/>
      <c r="J572"/>
      <c r="K572"/>
      <c r="L572"/>
      <c r="M572"/>
      <c r="N572"/>
      <c r="O572"/>
      <c r="P572"/>
      <c r="Q572"/>
      <c r="R572"/>
      <c r="S572"/>
      <c r="T572"/>
      <c r="U572"/>
      <c r="V572"/>
      <c r="W572"/>
      <c r="X572"/>
      <c r="Y572"/>
      <c r="Z572"/>
    </row>
    <row r="573" spans="1:26" x14ac:dyDescent="0.3">
      <c r="A573"/>
      <c r="B573"/>
      <c r="C573"/>
      <c r="D573"/>
      <c r="E573"/>
      <c r="F573"/>
      <c r="G573"/>
      <c r="H573"/>
      <c r="I573"/>
      <c r="J573"/>
      <c r="K573"/>
      <c r="L573"/>
      <c r="M573"/>
      <c r="N573"/>
      <c r="O573"/>
      <c r="P573"/>
      <c r="Q573"/>
      <c r="R573"/>
      <c r="S573"/>
      <c r="T573"/>
      <c r="U573"/>
      <c r="V573"/>
      <c r="W573"/>
      <c r="X573"/>
      <c r="Y573"/>
      <c r="Z573"/>
    </row>
    <row r="574" spans="1:26" x14ac:dyDescent="0.3">
      <c r="A574"/>
      <c r="B574"/>
      <c r="C574"/>
      <c r="D574"/>
      <c r="E574"/>
      <c r="F574"/>
      <c r="G574"/>
      <c r="H574"/>
      <c r="I574"/>
      <c r="J574"/>
      <c r="K574"/>
      <c r="L574"/>
      <c r="M574"/>
      <c r="N574"/>
      <c r="O574"/>
      <c r="P574"/>
      <c r="Q574"/>
      <c r="R574"/>
      <c r="S574"/>
      <c r="T574"/>
      <c r="U574"/>
      <c r="V574"/>
      <c r="W574"/>
      <c r="X574"/>
      <c r="Y574"/>
      <c r="Z574"/>
    </row>
    <row r="575" spans="1:26" x14ac:dyDescent="0.3">
      <c r="A575"/>
      <c r="B575"/>
      <c r="C575"/>
      <c r="D575"/>
      <c r="E575"/>
      <c r="F575"/>
      <c r="G575"/>
      <c r="H575"/>
      <c r="I575"/>
      <c r="J575"/>
      <c r="K575"/>
      <c r="L575"/>
      <c r="M575"/>
      <c r="N575"/>
      <c r="O575"/>
      <c r="P575"/>
      <c r="Q575"/>
      <c r="R575"/>
      <c r="S575"/>
      <c r="T575"/>
      <c r="U575"/>
      <c r="V575"/>
      <c r="W575"/>
      <c r="X575"/>
      <c r="Y575"/>
      <c r="Z575"/>
    </row>
    <row r="576" spans="1:26" x14ac:dyDescent="0.3">
      <c r="A576"/>
      <c r="B576"/>
      <c r="C576"/>
      <c r="D576"/>
      <c r="E576"/>
      <c r="F576"/>
      <c r="G576"/>
      <c r="H576"/>
      <c r="I576"/>
      <c r="J576"/>
      <c r="K576"/>
      <c r="L576"/>
      <c r="M576"/>
      <c r="N576"/>
      <c r="O576"/>
      <c r="P576"/>
      <c r="Q576"/>
      <c r="R576"/>
      <c r="S576"/>
      <c r="T576"/>
      <c r="U576"/>
      <c r="V576"/>
      <c r="W576"/>
      <c r="X576"/>
      <c r="Y576"/>
      <c r="Z576"/>
    </row>
    <row r="577" spans="1:26" x14ac:dyDescent="0.3">
      <c r="A577"/>
      <c r="B577"/>
      <c r="C577"/>
      <c r="D577"/>
      <c r="E577"/>
      <c r="F577"/>
      <c r="G577"/>
      <c r="H577"/>
      <c r="I577"/>
      <c r="J577"/>
      <c r="K577"/>
      <c r="L577"/>
      <c r="M577"/>
      <c r="N577"/>
      <c r="O577"/>
      <c r="P577"/>
      <c r="Q577"/>
      <c r="R577"/>
      <c r="S577"/>
      <c r="T577"/>
      <c r="U577"/>
      <c r="V577"/>
      <c r="W577"/>
      <c r="X577"/>
      <c r="Y577"/>
      <c r="Z577"/>
    </row>
    <row r="578" spans="1:26" x14ac:dyDescent="0.3">
      <c r="A578"/>
      <c r="B578"/>
      <c r="C578"/>
      <c r="D578"/>
      <c r="E578"/>
      <c r="F578"/>
      <c r="G578"/>
      <c r="H578"/>
      <c r="I578"/>
      <c r="J578"/>
      <c r="K578"/>
      <c r="L578"/>
      <c r="M578"/>
      <c r="N578"/>
      <c r="O578"/>
      <c r="P578"/>
      <c r="Q578"/>
      <c r="R578"/>
      <c r="S578"/>
      <c r="T578"/>
      <c r="U578"/>
      <c r="V578"/>
      <c r="W578"/>
      <c r="X578"/>
      <c r="Y578"/>
      <c r="Z578"/>
    </row>
    <row r="579" spans="1:26" x14ac:dyDescent="0.3">
      <c r="A579"/>
      <c r="B579"/>
      <c r="C579"/>
      <c r="D579"/>
      <c r="E579"/>
      <c r="F579"/>
      <c r="G579"/>
      <c r="H579"/>
      <c r="I579"/>
      <c r="J579"/>
      <c r="K579"/>
      <c r="L579"/>
      <c r="M579"/>
      <c r="N579"/>
      <c r="O579"/>
      <c r="P579"/>
      <c r="Q579"/>
      <c r="R579"/>
      <c r="S579"/>
      <c r="T579"/>
      <c r="U579"/>
      <c r="V579"/>
      <c r="W579"/>
      <c r="X579"/>
      <c r="Y579"/>
      <c r="Z579"/>
    </row>
    <row r="580" spans="1:26" x14ac:dyDescent="0.3">
      <c r="A580"/>
      <c r="B580"/>
      <c r="C580"/>
      <c r="D580"/>
      <c r="E580"/>
      <c r="F580"/>
      <c r="G580"/>
      <c r="H580"/>
      <c r="I580"/>
      <c r="J580"/>
      <c r="K580"/>
      <c r="L580"/>
      <c r="M580"/>
      <c r="N580"/>
      <c r="O580"/>
      <c r="P580"/>
      <c r="Q580"/>
      <c r="R580"/>
      <c r="S580"/>
      <c r="T580"/>
      <c r="U580"/>
      <c r="V580"/>
      <c r="W580"/>
      <c r="X580"/>
      <c r="Y580"/>
      <c r="Z580"/>
    </row>
    <row r="581" spans="1:26" x14ac:dyDescent="0.3">
      <c r="A581"/>
      <c r="B581"/>
      <c r="C581"/>
      <c r="D581"/>
      <c r="E581"/>
      <c r="F581"/>
      <c r="G581"/>
      <c r="H581"/>
      <c r="I581"/>
      <c r="J581"/>
      <c r="K581"/>
      <c r="L581"/>
      <c r="M581"/>
      <c r="N581"/>
      <c r="O581"/>
      <c r="P581"/>
      <c r="Q581"/>
      <c r="R581"/>
      <c r="S581"/>
      <c r="T581"/>
      <c r="U581"/>
      <c r="V581"/>
      <c r="W581"/>
      <c r="X581"/>
      <c r="Y581"/>
      <c r="Z581"/>
    </row>
    <row r="582" spans="1:26" x14ac:dyDescent="0.3">
      <c r="A582"/>
      <c r="B582"/>
      <c r="C582"/>
      <c r="D582"/>
      <c r="E582"/>
      <c r="F582"/>
      <c r="G582"/>
      <c r="H582"/>
      <c r="I582"/>
      <c r="J582"/>
      <c r="K582"/>
      <c r="L582"/>
      <c r="M582"/>
      <c r="N582"/>
      <c r="O582"/>
      <c r="P582"/>
      <c r="Q582"/>
      <c r="R582"/>
      <c r="S582"/>
      <c r="T582"/>
      <c r="U582"/>
      <c r="V582"/>
      <c r="W582"/>
      <c r="X582"/>
      <c r="Y582"/>
      <c r="Z582"/>
    </row>
    <row r="583" spans="1:26" x14ac:dyDescent="0.3">
      <c r="A583"/>
      <c r="B583"/>
      <c r="C583"/>
      <c r="D583"/>
      <c r="E583"/>
      <c r="F583"/>
      <c r="G583"/>
      <c r="H583"/>
      <c r="I583"/>
      <c r="J583"/>
      <c r="K583"/>
      <c r="L583"/>
      <c r="M583"/>
      <c r="N583"/>
      <c r="O583"/>
      <c r="P583"/>
      <c r="Q583"/>
      <c r="R583"/>
      <c r="S583"/>
      <c r="T583"/>
      <c r="U583"/>
      <c r="V583"/>
      <c r="W583"/>
      <c r="X583"/>
      <c r="Y583"/>
      <c r="Z583"/>
    </row>
    <row r="584" spans="1:26" x14ac:dyDescent="0.3">
      <c r="A584"/>
      <c r="B584"/>
      <c r="C584"/>
      <c r="D584"/>
      <c r="E584"/>
      <c r="F584"/>
      <c r="G584"/>
      <c r="H584"/>
      <c r="I584"/>
      <c r="J584"/>
      <c r="K584"/>
      <c r="L584"/>
      <c r="M584"/>
      <c r="N584"/>
      <c r="O584"/>
      <c r="P584"/>
      <c r="Q584"/>
      <c r="R584"/>
      <c r="S584"/>
      <c r="T584"/>
      <c r="U584"/>
      <c r="V584"/>
      <c r="W584"/>
      <c r="X584"/>
      <c r="Y584"/>
      <c r="Z584"/>
    </row>
    <row r="585" spans="1:26" x14ac:dyDescent="0.3">
      <c r="A585"/>
      <c r="B585"/>
      <c r="C585"/>
      <c r="D585"/>
      <c r="E585"/>
      <c r="F585"/>
      <c r="G585"/>
      <c r="H585"/>
      <c r="I585"/>
      <c r="J585"/>
      <c r="K585"/>
      <c r="L585"/>
      <c r="M585"/>
      <c r="N585"/>
      <c r="O585"/>
      <c r="P585"/>
      <c r="Q585"/>
      <c r="R585"/>
      <c r="S585"/>
      <c r="T585"/>
      <c r="U585"/>
      <c r="V585"/>
      <c r="W585"/>
      <c r="X585"/>
      <c r="Y585"/>
      <c r="Z585"/>
    </row>
    <row r="586" spans="1:26" x14ac:dyDescent="0.3">
      <c r="A586"/>
      <c r="B586"/>
      <c r="C586"/>
      <c r="D586"/>
      <c r="E586"/>
      <c r="F586"/>
      <c r="G586"/>
      <c r="H586"/>
      <c r="I586"/>
      <c r="J586"/>
      <c r="K586"/>
      <c r="L586"/>
      <c r="M586"/>
      <c r="N586"/>
      <c r="O586"/>
      <c r="P586"/>
      <c r="Q586"/>
      <c r="R586"/>
      <c r="S586"/>
      <c r="T586"/>
      <c r="U586"/>
      <c r="V586"/>
      <c r="W586"/>
      <c r="X586"/>
      <c r="Y586"/>
      <c r="Z586"/>
    </row>
    <row r="587" spans="1:26" x14ac:dyDescent="0.3">
      <c r="A587"/>
      <c r="B587"/>
      <c r="C587"/>
      <c r="D587"/>
      <c r="E587"/>
      <c r="F587"/>
      <c r="G587"/>
      <c r="H587"/>
      <c r="I587"/>
      <c r="J587"/>
      <c r="K587"/>
      <c r="L587"/>
      <c r="M587"/>
      <c r="N587"/>
      <c r="O587"/>
      <c r="P587"/>
      <c r="Q587"/>
      <c r="R587"/>
      <c r="S587"/>
      <c r="T587"/>
      <c r="U587"/>
      <c r="V587"/>
      <c r="W587"/>
      <c r="X587"/>
      <c r="Y587"/>
      <c r="Z587"/>
    </row>
    <row r="588" spans="1:26" x14ac:dyDescent="0.3">
      <c r="A588"/>
      <c r="B588"/>
      <c r="C588"/>
      <c r="D588"/>
      <c r="E588"/>
      <c r="F588"/>
      <c r="G588"/>
      <c r="H588"/>
      <c r="I588"/>
      <c r="J588"/>
      <c r="K588"/>
      <c r="L588"/>
      <c r="M588"/>
      <c r="N588"/>
      <c r="O588"/>
      <c r="P588"/>
      <c r="Q588"/>
      <c r="R588"/>
      <c r="S588"/>
      <c r="T588"/>
      <c r="U588"/>
      <c r="V588"/>
      <c r="W588"/>
      <c r="X588"/>
      <c r="Y588"/>
      <c r="Z588"/>
    </row>
    <row r="589" spans="1:26" x14ac:dyDescent="0.3">
      <c r="A589"/>
      <c r="B589"/>
      <c r="C589"/>
      <c r="D589"/>
      <c r="E589"/>
      <c r="F589"/>
      <c r="G589"/>
      <c r="H589"/>
      <c r="I589"/>
      <c r="J589"/>
      <c r="K589"/>
      <c r="L589"/>
      <c r="M589"/>
      <c r="N589"/>
      <c r="O589"/>
      <c r="P589"/>
      <c r="Q589"/>
      <c r="R589"/>
      <c r="S589"/>
      <c r="T589"/>
      <c r="U589"/>
      <c r="V589"/>
      <c r="W589"/>
      <c r="X589"/>
      <c r="Y589"/>
      <c r="Z589"/>
    </row>
    <row r="590" spans="1:26" x14ac:dyDescent="0.3">
      <c r="A590"/>
      <c r="B590"/>
      <c r="C590"/>
      <c r="D590"/>
      <c r="E590"/>
      <c r="F590"/>
      <c r="G590"/>
      <c r="H590"/>
      <c r="I590"/>
      <c r="J590"/>
      <c r="K590"/>
      <c r="L590"/>
      <c r="M590"/>
      <c r="N590"/>
      <c r="O590"/>
      <c r="P590"/>
      <c r="Q590"/>
      <c r="R590"/>
      <c r="S590"/>
      <c r="T590"/>
      <c r="U590"/>
      <c r="V590"/>
      <c r="W590"/>
      <c r="X590"/>
      <c r="Y590"/>
      <c r="Z590"/>
    </row>
    <row r="591" spans="1:26" x14ac:dyDescent="0.3">
      <c r="A591"/>
      <c r="B591"/>
      <c r="C591"/>
      <c r="D591"/>
      <c r="E591"/>
      <c r="F591"/>
      <c r="G591"/>
      <c r="H591"/>
      <c r="I591"/>
      <c r="J591"/>
      <c r="K591"/>
      <c r="L591"/>
      <c r="M591"/>
      <c r="N591"/>
      <c r="O591"/>
      <c r="P591"/>
      <c r="Q591"/>
      <c r="R591"/>
      <c r="S591"/>
      <c r="T591"/>
      <c r="U591"/>
      <c r="V591"/>
      <c r="W591"/>
      <c r="X591"/>
      <c r="Y591"/>
      <c r="Z591"/>
    </row>
    <row r="592" spans="1:26" x14ac:dyDescent="0.3">
      <c r="A592"/>
      <c r="B592"/>
      <c r="C592"/>
      <c r="D592"/>
      <c r="E592"/>
      <c r="F592"/>
      <c r="G592"/>
      <c r="H592"/>
      <c r="I592"/>
      <c r="J592"/>
      <c r="K592"/>
      <c r="L592"/>
      <c r="M592"/>
      <c r="N592"/>
      <c r="O592"/>
      <c r="P592"/>
      <c r="Q592"/>
      <c r="R592"/>
      <c r="S592"/>
      <c r="T592"/>
      <c r="U592"/>
      <c r="V592"/>
      <c r="W592"/>
      <c r="X592"/>
      <c r="Y592"/>
      <c r="Z592"/>
    </row>
    <row r="593" spans="1:26" x14ac:dyDescent="0.3">
      <c r="A593"/>
      <c r="B593"/>
      <c r="C593"/>
      <c r="D593"/>
      <c r="E593"/>
      <c r="F593"/>
      <c r="G593"/>
      <c r="H593"/>
      <c r="I593"/>
      <c r="J593"/>
      <c r="K593"/>
      <c r="L593"/>
      <c r="M593"/>
      <c r="N593"/>
      <c r="O593"/>
      <c r="P593"/>
      <c r="Q593"/>
      <c r="R593"/>
      <c r="S593"/>
      <c r="T593"/>
      <c r="U593"/>
      <c r="V593"/>
      <c r="W593"/>
      <c r="X593"/>
      <c r="Y593"/>
      <c r="Z593"/>
    </row>
    <row r="594" spans="1:26" x14ac:dyDescent="0.3">
      <c r="A594"/>
      <c r="B594"/>
      <c r="C594"/>
      <c r="D594"/>
      <c r="E594"/>
      <c r="F594"/>
      <c r="G594"/>
      <c r="H594"/>
      <c r="I594"/>
      <c r="J594"/>
      <c r="K594"/>
      <c r="L594"/>
      <c r="M594"/>
      <c r="N594"/>
      <c r="O594"/>
      <c r="P594"/>
      <c r="Q594"/>
      <c r="R594"/>
      <c r="S594"/>
      <c r="T594"/>
      <c r="U594"/>
      <c r="V594"/>
      <c r="W594"/>
      <c r="X594"/>
      <c r="Y594"/>
      <c r="Z594"/>
    </row>
    <row r="595" spans="1:26" x14ac:dyDescent="0.3">
      <c r="A595"/>
      <c r="B595"/>
      <c r="C595"/>
      <c r="D595"/>
      <c r="E595"/>
      <c r="F595"/>
      <c r="G595"/>
      <c r="H595"/>
      <c r="I595"/>
      <c r="J595"/>
      <c r="K595"/>
      <c r="L595"/>
      <c r="M595"/>
      <c r="N595"/>
      <c r="O595"/>
      <c r="P595"/>
      <c r="Q595"/>
      <c r="R595"/>
      <c r="S595"/>
      <c r="T595"/>
      <c r="U595"/>
      <c r="V595"/>
      <c r="W595"/>
      <c r="X595"/>
      <c r="Y595"/>
      <c r="Z595"/>
    </row>
    <row r="596" spans="1:26" x14ac:dyDescent="0.3">
      <c r="A596"/>
      <c r="B596"/>
      <c r="C596"/>
      <c r="D596"/>
      <c r="E596"/>
      <c r="F596"/>
      <c r="G596"/>
      <c r="H596"/>
      <c r="I596"/>
      <c r="J596"/>
      <c r="K596"/>
      <c r="L596"/>
      <c r="M596"/>
      <c r="N596"/>
      <c r="O596"/>
      <c r="P596"/>
      <c r="Q596"/>
      <c r="R596"/>
      <c r="S596"/>
      <c r="T596"/>
      <c r="U596"/>
      <c r="V596"/>
      <c r="W596"/>
      <c r="X596"/>
      <c r="Y596"/>
      <c r="Z596"/>
    </row>
    <row r="597" spans="1:26" x14ac:dyDescent="0.3">
      <c r="A597"/>
      <c r="B597"/>
      <c r="C597"/>
      <c r="D597"/>
      <c r="E597"/>
      <c r="F597"/>
      <c r="G597"/>
      <c r="H597"/>
      <c r="I597"/>
      <c r="J597"/>
      <c r="K597"/>
      <c r="L597"/>
      <c r="M597"/>
      <c r="N597"/>
      <c r="O597"/>
      <c r="P597"/>
      <c r="Q597"/>
      <c r="R597"/>
      <c r="S597"/>
      <c r="T597"/>
      <c r="U597"/>
      <c r="V597"/>
      <c r="W597"/>
      <c r="X597"/>
      <c r="Y597"/>
      <c r="Z597"/>
    </row>
    <row r="598" spans="1:26" x14ac:dyDescent="0.3">
      <c r="A598"/>
      <c r="B598"/>
      <c r="C598"/>
      <c r="D598"/>
      <c r="E598"/>
      <c r="F598"/>
      <c r="G598"/>
      <c r="H598"/>
      <c r="I598"/>
      <c r="J598"/>
      <c r="K598"/>
      <c r="L598"/>
      <c r="M598"/>
      <c r="N598"/>
      <c r="O598"/>
      <c r="P598"/>
      <c r="Q598"/>
      <c r="R598"/>
      <c r="S598"/>
      <c r="T598"/>
      <c r="U598"/>
      <c r="V598"/>
      <c r="W598"/>
      <c r="X598"/>
      <c r="Y598"/>
      <c r="Z598"/>
    </row>
    <row r="599" spans="1:26" x14ac:dyDescent="0.3">
      <c r="A599"/>
      <c r="B599"/>
      <c r="C599"/>
      <c r="D599"/>
      <c r="E599"/>
      <c r="F599"/>
      <c r="G599"/>
      <c r="H599"/>
      <c r="I599"/>
      <c r="J599"/>
      <c r="K599"/>
      <c r="L599"/>
      <c r="M599"/>
      <c r="N599"/>
      <c r="O599"/>
      <c r="P599"/>
      <c r="Q599"/>
      <c r="R599"/>
      <c r="S599"/>
      <c r="T599"/>
      <c r="U599"/>
      <c r="V599"/>
      <c r="W599"/>
      <c r="X599"/>
      <c r="Y599"/>
      <c r="Z599"/>
    </row>
    <row r="600" spans="1:26" x14ac:dyDescent="0.3">
      <c r="A600"/>
      <c r="B600"/>
      <c r="C600"/>
      <c r="D600"/>
      <c r="E600"/>
      <c r="F600"/>
      <c r="G600"/>
      <c r="H600"/>
      <c r="I600"/>
      <c r="J600"/>
      <c r="K600"/>
      <c r="L600"/>
      <c r="M600"/>
      <c r="N600"/>
      <c r="O600"/>
      <c r="P600"/>
      <c r="Q600"/>
      <c r="R600"/>
      <c r="S600"/>
      <c r="T600"/>
      <c r="U600"/>
      <c r="V600"/>
      <c r="W600"/>
      <c r="X600"/>
      <c r="Y600"/>
      <c r="Z600"/>
    </row>
    <row r="601" spans="1:26" x14ac:dyDescent="0.3">
      <c r="A601"/>
      <c r="B601"/>
      <c r="C601"/>
      <c r="D601"/>
      <c r="E601"/>
      <c r="F601"/>
      <c r="G601"/>
      <c r="H601"/>
      <c r="I601"/>
      <c r="J601"/>
      <c r="K601"/>
      <c r="L601"/>
      <c r="M601"/>
      <c r="N601"/>
      <c r="O601"/>
      <c r="P601"/>
      <c r="Q601"/>
      <c r="R601"/>
      <c r="S601"/>
      <c r="T601"/>
      <c r="U601"/>
      <c r="V601"/>
      <c r="W601"/>
      <c r="X601"/>
      <c r="Y601"/>
      <c r="Z601"/>
    </row>
    <row r="602" spans="1:26" x14ac:dyDescent="0.3">
      <c r="A602"/>
      <c r="B602"/>
      <c r="C602"/>
      <c r="D602"/>
      <c r="E602"/>
      <c r="F602"/>
      <c r="G602"/>
      <c r="H602"/>
      <c r="I602"/>
      <c r="J602"/>
      <c r="K602"/>
      <c r="L602"/>
      <c r="M602"/>
      <c r="N602"/>
      <c r="O602"/>
      <c r="P602"/>
      <c r="Q602"/>
      <c r="R602"/>
      <c r="S602"/>
      <c r="T602"/>
      <c r="U602"/>
      <c r="V602"/>
      <c r="W602"/>
      <c r="X602"/>
      <c r="Y602"/>
      <c r="Z602"/>
    </row>
    <row r="603" spans="1:26" x14ac:dyDescent="0.3">
      <c r="A603"/>
      <c r="B603"/>
      <c r="C603"/>
      <c r="D603"/>
      <c r="E603"/>
      <c r="F603"/>
      <c r="G603"/>
      <c r="H603"/>
      <c r="I603"/>
      <c r="J603"/>
      <c r="K603"/>
      <c r="L603"/>
      <c r="M603"/>
      <c r="N603"/>
      <c r="O603"/>
      <c r="P603"/>
      <c r="Q603"/>
      <c r="R603"/>
      <c r="S603"/>
      <c r="T603"/>
      <c r="U603"/>
      <c r="V603"/>
      <c r="W603"/>
      <c r="X603"/>
      <c r="Y603"/>
      <c r="Z603"/>
    </row>
    <row r="604" spans="1:26" x14ac:dyDescent="0.3">
      <c r="A604"/>
      <c r="B604"/>
      <c r="C604"/>
      <c r="D604"/>
      <c r="E604"/>
      <c r="F604"/>
      <c r="G604"/>
      <c r="H604"/>
      <c r="I604"/>
      <c r="J604"/>
      <c r="K604"/>
      <c r="L604"/>
      <c r="M604"/>
      <c r="N604"/>
      <c r="O604"/>
      <c r="P604"/>
      <c r="Q604"/>
      <c r="R604"/>
      <c r="S604"/>
      <c r="T604"/>
      <c r="U604"/>
      <c r="V604"/>
      <c r="W604"/>
      <c r="X604"/>
      <c r="Y604"/>
      <c r="Z604"/>
    </row>
    <row r="605" spans="1:26" x14ac:dyDescent="0.3">
      <c r="A605"/>
      <c r="B605"/>
      <c r="C605"/>
      <c r="D605"/>
      <c r="E605"/>
      <c r="F605"/>
      <c r="G605"/>
      <c r="H605"/>
      <c r="I605"/>
      <c r="J605"/>
      <c r="K605"/>
      <c r="L605"/>
      <c r="M605"/>
      <c r="N605"/>
      <c r="O605"/>
      <c r="P605"/>
      <c r="Q605"/>
      <c r="R605"/>
      <c r="S605"/>
      <c r="T605"/>
      <c r="U605"/>
      <c r="V605"/>
      <c r="W605"/>
      <c r="X605"/>
      <c r="Y605"/>
      <c r="Z605"/>
    </row>
    <row r="606" spans="1:26" x14ac:dyDescent="0.3">
      <c r="A606"/>
      <c r="B606"/>
      <c r="C606"/>
      <c r="D606"/>
      <c r="E606"/>
      <c r="F606"/>
      <c r="G606"/>
      <c r="H606"/>
      <c r="I606"/>
      <c r="J606"/>
      <c r="K606"/>
      <c r="L606"/>
      <c r="M606"/>
      <c r="N606"/>
      <c r="O606"/>
      <c r="P606"/>
      <c r="Q606"/>
      <c r="R606"/>
      <c r="S606"/>
      <c r="T606"/>
      <c r="U606"/>
      <c r="V606"/>
      <c r="W606"/>
      <c r="X606"/>
      <c r="Y606"/>
      <c r="Z606"/>
    </row>
    <row r="607" spans="1:26" x14ac:dyDescent="0.3">
      <c r="A607"/>
      <c r="B607"/>
      <c r="C607"/>
      <c r="D607"/>
      <c r="E607"/>
      <c r="F607"/>
      <c r="G607"/>
      <c r="H607"/>
      <c r="I607"/>
      <c r="J607"/>
      <c r="K607"/>
      <c r="L607"/>
      <c r="M607"/>
      <c r="N607"/>
      <c r="O607"/>
      <c r="P607"/>
      <c r="Q607"/>
      <c r="R607"/>
      <c r="S607"/>
      <c r="T607"/>
      <c r="U607"/>
      <c r="V607"/>
      <c r="W607"/>
      <c r="X607"/>
      <c r="Y607"/>
      <c r="Z607"/>
    </row>
    <row r="608" spans="1:26" x14ac:dyDescent="0.3">
      <c r="A608"/>
      <c r="B608"/>
      <c r="C608"/>
      <c r="D608"/>
      <c r="E608"/>
      <c r="F608"/>
      <c r="G608"/>
      <c r="H608"/>
      <c r="I608"/>
      <c r="J608"/>
      <c r="K608"/>
      <c r="L608"/>
      <c r="M608"/>
      <c r="N608"/>
      <c r="O608"/>
      <c r="P608"/>
      <c r="Q608"/>
      <c r="R608"/>
      <c r="S608"/>
      <c r="T608"/>
      <c r="U608"/>
      <c r="V608"/>
      <c r="W608"/>
      <c r="X608"/>
      <c r="Y608"/>
      <c r="Z608"/>
    </row>
    <row r="609" spans="1:26" x14ac:dyDescent="0.3">
      <c r="A609"/>
      <c r="B609"/>
      <c r="C609"/>
      <c r="D609"/>
      <c r="E609"/>
      <c r="F609"/>
      <c r="G609"/>
      <c r="H609"/>
      <c r="I609"/>
      <c r="J609"/>
      <c r="K609"/>
      <c r="L609"/>
      <c r="M609"/>
      <c r="N609"/>
      <c r="O609"/>
      <c r="P609"/>
      <c r="Q609"/>
      <c r="R609"/>
      <c r="S609"/>
      <c r="T609"/>
      <c r="U609"/>
      <c r="V609"/>
      <c r="W609"/>
      <c r="X609"/>
      <c r="Y609"/>
      <c r="Z609"/>
    </row>
    <row r="610" spans="1:26" x14ac:dyDescent="0.3">
      <c r="A610"/>
      <c r="B610"/>
      <c r="C610"/>
      <c r="D610"/>
      <c r="E610"/>
      <c r="F610"/>
      <c r="G610"/>
      <c r="H610"/>
      <c r="I610"/>
      <c r="J610"/>
      <c r="K610"/>
      <c r="L610"/>
      <c r="M610"/>
      <c r="N610"/>
      <c r="O610"/>
      <c r="P610"/>
      <c r="Q610"/>
      <c r="R610"/>
      <c r="S610"/>
      <c r="T610"/>
      <c r="U610"/>
      <c r="V610"/>
      <c r="W610"/>
      <c r="X610"/>
      <c r="Y610"/>
      <c r="Z610"/>
    </row>
    <row r="611" spans="1:26" x14ac:dyDescent="0.3">
      <c r="A611"/>
      <c r="B611"/>
      <c r="C611"/>
      <c r="D611"/>
      <c r="E611"/>
      <c r="F611"/>
      <c r="G611"/>
      <c r="H611"/>
      <c r="I611"/>
      <c r="J611"/>
      <c r="K611"/>
      <c r="L611"/>
      <c r="M611"/>
      <c r="N611"/>
      <c r="O611"/>
      <c r="P611"/>
      <c r="Q611"/>
      <c r="R611"/>
      <c r="S611"/>
      <c r="T611"/>
      <c r="U611"/>
      <c r="V611"/>
      <c r="W611"/>
      <c r="X611"/>
      <c r="Y611"/>
      <c r="Z611"/>
    </row>
    <row r="612" spans="1:26" x14ac:dyDescent="0.3">
      <c r="A612"/>
      <c r="B612"/>
      <c r="C612"/>
      <c r="D612"/>
      <c r="E612"/>
      <c r="F612"/>
      <c r="G612"/>
      <c r="H612"/>
      <c r="I612"/>
      <c r="J612"/>
      <c r="K612"/>
      <c r="L612"/>
      <c r="M612"/>
      <c r="N612"/>
      <c r="O612"/>
      <c r="P612"/>
      <c r="Q612"/>
      <c r="R612"/>
      <c r="S612"/>
      <c r="T612"/>
      <c r="U612"/>
      <c r="V612"/>
      <c r="W612"/>
      <c r="X612"/>
      <c r="Y612"/>
      <c r="Z612"/>
    </row>
    <row r="613" spans="1:26" x14ac:dyDescent="0.3">
      <c r="A613"/>
      <c r="B613"/>
      <c r="C613"/>
      <c r="D613"/>
      <c r="E613"/>
      <c r="F613"/>
      <c r="G613"/>
      <c r="H613"/>
      <c r="I613"/>
      <c r="J613"/>
      <c r="K613"/>
      <c r="L613"/>
      <c r="M613"/>
      <c r="N613"/>
      <c r="O613"/>
      <c r="P613"/>
      <c r="Q613"/>
      <c r="R613"/>
      <c r="S613"/>
      <c r="T613"/>
      <c r="U613"/>
      <c r="V613"/>
      <c r="W613"/>
      <c r="X613"/>
      <c r="Y613"/>
      <c r="Z613"/>
    </row>
    <row r="614" spans="1:26" x14ac:dyDescent="0.3">
      <c r="A614"/>
      <c r="B614"/>
      <c r="C614"/>
      <c r="D614"/>
      <c r="E614"/>
      <c r="F614"/>
      <c r="G614"/>
      <c r="H614"/>
      <c r="I614"/>
      <c r="J614"/>
      <c r="K614"/>
      <c r="L614"/>
      <c r="M614"/>
      <c r="N614"/>
      <c r="O614"/>
      <c r="P614"/>
      <c r="Q614"/>
      <c r="R614"/>
      <c r="S614"/>
      <c r="T614"/>
      <c r="U614"/>
      <c r="V614"/>
      <c r="W614"/>
      <c r="X614"/>
      <c r="Y614"/>
      <c r="Z614"/>
    </row>
    <row r="615" spans="1:26" x14ac:dyDescent="0.3">
      <c r="A615"/>
      <c r="B615"/>
      <c r="C615"/>
      <c r="D615"/>
      <c r="E615"/>
      <c r="F615"/>
      <c r="G615"/>
      <c r="H615"/>
      <c r="I615"/>
      <c r="J615"/>
      <c r="K615"/>
      <c r="L615"/>
      <c r="M615"/>
      <c r="N615"/>
      <c r="O615"/>
      <c r="P615"/>
      <c r="Q615"/>
      <c r="R615"/>
      <c r="S615"/>
      <c r="T615"/>
      <c r="U615"/>
      <c r="V615"/>
      <c r="W615"/>
      <c r="X615"/>
      <c r="Y615"/>
      <c r="Z615"/>
    </row>
    <row r="616" spans="1:26" x14ac:dyDescent="0.3">
      <c r="A616"/>
      <c r="B616"/>
      <c r="C616"/>
      <c r="D616"/>
      <c r="E616"/>
      <c r="F616"/>
      <c r="G616"/>
      <c r="H616"/>
      <c r="I616"/>
      <c r="J616"/>
      <c r="K616"/>
      <c r="L616"/>
      <c r="M616"/>
      <c r="N616"/>
      <c r="O616"/>
      <c r="P616"/>
      <c r="Q616"/>
      <c r="R616"/>
      <c r="S616"/>
      <c r="T616"/>
      <c r="U616"/>
      <c r="V616"/>
      <c r="W616"/>
      <c r="X616"/>
      <c r="Y616"/>
      <c r="Z616"/>
    </row>
    <row r="617" spans="1:26" x14ac:dyDescent="0.3">
      <c r="A617"/>
      <c r="B617"/>
      <c r="C617"/>
      <c r="D617"/>
      <c r="E617"/>
      <c r="F617"/>
      <c r="G617"/>
      <c r="H617"/>
      <c r="I617"/>
      <c r="J617"/>
      <c r="K617"/>
      <c r="L617"/>
      <c r="M617"/>
      <c r="N617"/>
      <c r="O617"/>
      <c r="P617"/>
      <c r="Q617"/>
      <c r="R617"/>
      <c r="S617"/>
      <c r="T617"/>
      <c r="U617"/>
      <c r="V617"/>
      <c r="W617"/>
      <c r="X617"/>
      <c r="Y617"/>
      <c r="Z617"/>
    </row>
    <row r="618" spans="1:26" x14ac:dyDescent="0.3">
      <c r="A618"/>
      <c r="B618"/>
      <c r="C618"/>
      <c r="D618"/>
      <c r="E618"/>
      <c r="F618"/>
      <c r="G618"/>
      <c r="H618"/>
      <c r="I618"/>
      <c r="J618"/>
      <c r="K618"/>
      <c r="L618"/>
      <c r="M618"/>
      <c r="N618"/>
      <c r="O618"/>
      <c r="P618"/>
      <c r="Q618"/>
      <c r="R618"/>
      <c r="S618"/>
      <c r="T618"/>
      <c r="U618"/>
      <c r="V618"/>
      <c r="W618"/>
      <c r="X618"/>
      <c r="Y618"/>
      <c r="Z618"/>
    </row>
    <row r="619" spans="1:26" x14ac:dyDescent="0.3">
      <c r="A619"/>
      <c r="B619"/>
      <c r="C619"/>
      <c r="D619"/>
      <c r="E619"/>
      <c r="F619"/>
      <c r="G619"/>
      <c r="H619"/>
      <c r="I619"/>
      <c r="J619"/>
      <c r="K619"/>
      <c r="L619"/>
      <c r="M619"/>
      <c r="N619"/>
      <c r="O619"/>
      <c r="P619"/>
      <c r="Q619"/>
      <c r="R619"/>
      <c r="S619"/>
      <c r="T619"/>
      <c r="U619"/>
      <c r="V619"/>
      <c r="W619"/>
      <c r="X619"/>
      <c r="Y619"/>
      <c r="Z619"/>
    </row>
    <row r="620" spans="1:26" x14ac:dyDescent="0.3">
      <c r="A620"/>
      <c r="B620"/>
      <c r="C620"/>
      <c r="D620"/>
      <c r="E620"/>
      <c r="F620"/>
      <c r="G620"/>
      <c r="H620"/>
      <c r="I620"/>
      <c r="J620"/>
      <c r="K620"/>
      <c r="L620"/>
      <c r="M620"/>
      <c r="N620"/>
      <c r="O620"/>
      <c r="P620"/>
      <c r="Q620"/>
      <c r="R620"/>
      <c r="S620"/>
      <c r="T620"/>
      <c r="U620"/>
      <c r="V620"/>
      <c r="W620"/>
      <c r="X620"/>
      <c r="Y620"/>
      <c r="Z620"/>
    </row>
    <row r="621" spans="1:26" x14ac:dyDescent="0.3">
      <c r="A621"/>
      <c r="B621"/>
      <c r="C621"/>
      <c r="D621"/>
      <c r="E621"/>
      <c r="F621"/>
      <c r="G621"/>
      <c r="H621"/>
      <c r="I621"/>
      <c r="J621"/>
      <c r="K621"/>
      <c r="L621"/>
      <c r="M621"/>
      <c r="N621"/>
      <c r="O621"/>
      <c r="P621"/>
      <c r="Q621"/>
      <c r="R621"/>
      <c r="S621"/>
      <c r="T621"/>
      <c r="U621"/>
      <c r="V621"/>
      <c r="W621"/>
      <c r="X621"/>
      <c r="Y621"/>
      <c r="Z621"/>
    </row>
    <row r="622" spans="1:26" x14ac:dyDescent="0.3">
      <c r="A622"/>
      <c r="B622"/>
      <c r="C622"/>
      <c r="D622"/>
      <c r="E622"/>
      <c r="F622"/>
      <c r="G622"/>
      <c r="H622"/>
      <c r="I622"/>
      <c r="J622"/>
      <c r="K622"/>
      <c r="L622"/>
      <c r="M622"/>
      <c r="N622"/>
      <c r="O622"/>
      <c r="P622"/>
      <c r="Q622"/>
      <c r="R622"/>
      <c r="S622"/>
      <c r="T622"/>
      <c r="U622"/>
      <c r="V622"/>
      <c r="W622"/>
      <c r="X622"/>
      <c r="Y622"/>
      <c r="Z622"/>
    </row>
    <row r="623" spans="1:26" x14ac:dyDescent="0.3">
      <c r="A623"/>
      <c r="B623"/>
      <c r="C623"/>
      <c r="D623"/>
      <c r="E623"/>
      <c r="F623"/>
      <c r="G623"/>
      <c r="H623"/>
      <c r="I623"/>
      <c r="J623"/>
      <c r="K623"/>
      <c r="L623"/>
      <c r="M623"/>
      <c r="N623"/>
      <c r="O623"/>
      <c r="P623"/>
      <c r="Q623"/>
      <c r="R623"/>
      <c r="S623"/>
      <c r="T623"/>
      <c r="U623"/>
      <c r="V623"/>
      <c r="W623"/>
      <c r="X623"/>
      <c r="Y623"/>
      <c r="Z623"/>
    </row>
    <row r="624" spans="1:26" x14ac:dyDescent="0.3">
      <c r="A624"/>
      <c r="B624"/>
      <c r="C624"/>
      <c r="D624"/>
      <c r="E624"/>
      <c r="F624"/>
      <c r="G624"/>
      <c r="H624"/>
      <c r="I624"/>
      <c r="J624"/>
      <c r="K624"/>
      <c r="L624"/>
      <c r="M624"/>
      <c r="N624"/>
      <c r="O624"/>
      <c r="P624"/>
      <c r="Q624"/>
      <c r="R624"/>
      <c r="S624"/>
      <c r="T624"/>
      <c r="U624"/>
      <c r="V624"/>
      <c r="W624"/>
      <c r="X624"/>
      <c r="Y624"/>
      <c r="Z624"/>
    </row>
    <row r="625" spans="1:26" x14ac:dyDescent="0.3">
      <c r="A625"/>
      <c r="B625"/>
      <c r="C625"/>
      <c r="D625"/>
      <c r="E625"/>
      <c r="F625"/>
      <c r="G625"/>
      <c r="H625"/>
      <c r="I625"/>
      <c r="J625"/>
      <c r="K625"/>
      <c r="L625"/>
      <c r="M625"/>
      <c r="N625"/>
      <c r="O625"/>
      <c r="P625"/>
      <c r="Q625"/>
      <c r="R625"/>
      <c r="S625"/>
      <c r="T625"/>
      <c r="U625"/>
      <c r="V625"/>
      <c r="W625"/>
      <c r="X625"/>
      <c r="Y625"/>
      <c r="Z625"/>
    </row>
    <row r="626" spans="1:26" x14ac:dyDescent="0.3">
      <c r="A626"/>
      <c r="B626"/>
      <c r="C626"/>
      <c r="D626"/>
      <c r="E626"/>
      <c r="F626"/>
      <c r="G626"/>
      <c r="H626"/>
      <c r="I626"/>
      <c r="J626"/>
      <c r="K626"/>
      <c r="L626"/>
      <c r="M626"/>
      <c r="N626"/>
      <c r="O626"/>
      <c r="P626"/>
      <c r="Q626"/>
      <c r="R626"/>
      <c r="S626"/>
      <c r="T626"/>
      <c r="U626"/>
      <c r="V626"/>
      <c r="W626"/>
      <c r="X626"/>
      <c r="Y626"/>
      <c r="Z626"/>
    </row>
    <row r="627" spans="1:26" x14ac:dyDescent="0.3">
      <c r="A627"/>
      <c r="B627"/>
      <c r="C627"/>
      <c r="D627"/>
      <c r="E627"/>
      <c r="F627"/>
      <c r="G627"/>
      <c r="H627"/>
      <c r="I627"/>
      <c r="J627"/>
      <c r="K627"/>
      <c r="L627"/>
      <c r="M627"/>
      <c r="N627"/>
      <c r="O627"/>
      <c r="P627"/>
      <c r="Q627"/>
      <c r="R627"/>
      <c r="S627"/>
      <c r="T627"/>
      <c r="U627"/>
      <c r="V627"/>
      <c r="W627"/>
      <c r="X627"/>
      <c r="Y627"/>
      <c r="Z627"/>
    </row>
    <row r="628" spans="1:26" x14ac:dyDescent="0.3">
      <c r="A628"/>
      <c r="B628"/>
      <c r="C628"/>
      <c r="D628"/>
      <c r="E628"/>
      <c r="F628"/>
      <c r="G628"/>
      <c r="H628"/>
      <c r="I628"/>
      <c r="J628"/>
      <c r="K628"/>
      <c r="L628"/>
      <c r="M628"/>
      <c r="N628"/>
      <c r="O628"/>
      <c r="P628"/>
      <c r="Q628"/>
      <c r="R628"/>
      <c r="S628"/>
      <c r="T628"/>
      <c r="U628"/>
      <c r="V628"/>
      <c r="W628"/>
      <c r="X628"/>
      <c r="Y628"/>
      <c r="Z628"/>
    </row>
    <row r="629" spans="1:26" x14ac:dyDescent="0.3">
      <c r="A629"/>
      <c r="B629"/>
      <c r="C629"/>
      <c r="D629"/>
      <c r="E629"/>
      <c r="F629"/>
      <c r="G629"/>
      <c r="H629"/>
      <c r="I629"/>
      <c r="J629"/>
      <c r="K629"/>
      <c r="L629"/>
      <c r="M629"/>
      <c r="N629"/>
      <c r="O629"/>
      <c r="P629"/>
      <c r="Q629"/>
      <c r="R629"/>
      <c r="S629"/>
      <c r="T629"/>
      <c r="U629"/>
      <c r="V629"/>
      <c r="W629"/>
      <c r="X629"/>
      <c r="Y629"/>
      <c r="Z629"/>
    </row>
    <row r="630" spans="1:26" x14ac:dyDescent="0.3">
      <c r="A630"/>
      <c r="B630"/>
      <c r="C630"/>
      <c r="D630"/>
      <c r="E630"/>
      <c r="F630"/>
      <c r="G630"/>
      <c r="H630"/>
      <c r="I630"/>
      <c r="J630"/>
      <c r="K630"/>
      <c r="L630"/>
      <c r="M630"/>
      <c r="N630"/>
      <c r="O630"/>
      <c r="P630"/>
      <c r="Q630"/>
      <c r="R630"/>
      <c r="S630"/>
      <c r="T630"/>
      <c r="U630"/>
      <c r="V630"/>
      <c r="W630"/>
      <c r="X630"/>
      <c r="Y630"/>
      <c r="Z630"/>
    </row>
    <row r="631" spans="1:26" x14ac:dyDescent="0.3">
      <c r="A631"/>
      <c r="B631"/>
      <c r="C631"/>
      <c r="D631"/>
      <c r="E631"/>
      <c r="F631"/>
      <c r="G631"/>
      <c r="H631"/>
      <c r="I631"/>
      <c r="J631"/>
      <c r="K631"/>
      <c r="L631"/>
      <c r="M631"/>
      <c r="N631"/>
      <c r="O631"/>
      <c r="P631"/>
      <c r="Q631"/>
      <c r="R631"/>
      <c r="S631"/>
      <c r="T631"/>
      <c r="U631"/>
      <c r="V631"/>
      <c r="W631"/>
      <c r="X631"/>
      <c r="Y631"/>
      <c r="Z631"/>
    </row>
    <row r="632" spans="1:26" x14ac:dyDescent="0.3">
      <c r="A632"/>
      <c r="B632"/>
      <c r="C632"/>
      <c r="D632"/>
      <c r="E632"/>
      <c r="F632"/>
      <c r="G632"/>
      <c r="H632"/>
      <c r="I632"/>
      <c r="J632"/>
      <c r="K632"/>
      <c r="L632"/>
      <c r="M632"/>
      <c r="N632"/>
      <c r="O632"/>
      <c r="P632"/>
      <c r="Q632"/>
      <c r="R632"/>
      <c r="S632"/>
      <c r="T632"/>
      <c r="U632"/>
      <c r="V632"/>
      <c r="W632"/>
      <c r="X632"/>
      <c r="Y632"/>
      <c r="Z632"/>
    </row>
    <row r="633" spans="1:26" x14ac:dyDescent="0.3">
      <c r="A633"/>
      <c r="B633"/>
      <c r="C633"/>
      <c r="D633"/>
      <c r="E633"/>
      <c r="F633"/>
      <c r="G633"/>
      <c r="H633"/>
      <c r="I633"/>
      <c r="J633"/>
      <c r="K633"/>
      <c r="L633"/>
      <c r="M633"/>
      <c r="N633"/>
      <c r="O633"/>
      <c r="P633"/>
      <c r="Q633"/>
      <c r="R633"/>
      <c r="S633"/>
      <c r="T633"/>
      <c r="U633"/>
      <c r="V633"/>
      <c r="W633"/>
      <c r="X633"/>
      <c r="Y633"/>
      <c r="Z633"/>
    </row>
    <row r="634" spans="1:26" x14ac:dyDescent="0.3">
      <c r="A634"/>
      <c r="B634"/>
      <c r="C634"/>
      <c r="D634"/>
      <c r="E634"/>
      <c r="F634"/>
      <c r="G634"/>
      <c r="H634"/>
      <c r="I634"/>
      <c r="J634"/>
      <c r="K634"/>
      <c r="L634"/>
      <c r="M634"/>
      <c r="N634"/>
      <c r="O634"/>
      <c r="P634"/>
      <c r="Q634"/>
      <c r="R634"/>
      <c r="S634"/>
      <c r="T634"/>
      <c r="U634"/>
      <c r="V634"/>
      <c r="W634"/>
      <c r="X634"/>
      <c r="Y634"/>
      <c r="Z634"/>
    </row>
    <row r="635" spans="1:26" x14ac:dyDescent="0.3">
      <c r="A635"/>
      <c r="B635"/>
      <c r="C635"/>
      <c r="D635"/>
      <c r="E635"/>
      <c r="F635"/>
      <c r="G635"/>
      <c r="H635"/>
      <c r="I635"/>
      <c r="J635"/>
      <c r="K635"/>
      <c r="L635"/>
      <c r="M635"/>
      <c r="N635"/>
      <c r="O635"/>
      <c r="P635"/>
      <c r="Q635"/>
      <c r="R635"/>
      <c r="S635"/>
      <c r="T635"/>
      <c r="U635"/>
      <c r="V635"/>
      <c r="W635"/>
      <c r="X635"/>
      <c r="Y635"/>
      <c r="Z635"/>
    </row>
    <row r="636" spans="1:26" x14ac:dyDescent="0.3">
      <c r="A636"/>
      <c r="B636"/>
      <c r="C636"/>
      <c r="D636"/>
      <c r="E636"/>
      <c r="F636"/>
      <c r="G636"/>
      <c r="H636"/>
      <c r="I636"/>
      <c r="J636"/>
      <c r="K636"/>
      <c r="L636"/>
      <c r="M636"/>
      <c r="N636"/>
      <c r="O636"/>
      <c r="P636"/>
      <c r="Q636"/>
      <c r="R636"/>
      <c r="S636"/>
      <c r="T636"/>
      <c r="U636"/>
      <c r="V636"/>
      <c r="W636"/>
      <c r="X636"/>
      <c r="Y636"/>
      <c r="Z636"/>
    </row>
    <row r="637" spans="1:26" x14ac:dyDescent="0.3">
      <c r="A637"/>
      <c r="B637"/>
      <c r="C637"/>
      <c r="D637"/>
      <c r="E637"/>
      <c r="F637"/>
      <c r="G637"/>
      <c r="H637"/>
      <c r="I637"/>
      <c r="J637"/>
      <c r="K637"/>
      <c r="L637"/>
      <c r="M637"/>
      <c r="N637"/>
      <c r="O637"/>
      <c r="P637"/>
      <c r="Q637"/>
      <c r="R637"/>
      <c r="S637"/>
      <c r="T637"/>
      <c r="U637"/>
      <c r="V637"/>
      <c r="W637"/>
      <c r="X637"/>
      <c r="Y637"/>
      <c r="Z637"/>
    </row>
    <row r="638" spans="1:26" x14ac:dyDescent="0.3">
      <c r="A638"/>
      <c r="B638"/>
      <c r="C638"/>
      <c r="D638"/>
      <c r="E638"/>
      <c r="F638"/>
      <c r="G638"/>
      <c r="H638"/>
      <c r="I638"/>
      <c r="J638"/>
      <c r="K638"/>
      <c r="L638"/>
      <c r="M638"/>
      <c r="N638"/>
      <c r="O638"/>
      <c r="P638"/>
      <c r="Q638"/>
      <c r="R638"/>
      <c r="S638"/>
      <c r="T638"/>
      <c r="U638"/>
      <c r="V638"/>
      <c r="W638"/>
      <c r="X638"/>
      <c r="Y638"/>
      <c r="Z638"/>
    </row>
    <row r="639" spans="1:26" x14ac:dyDescent="0.3">
      <c r="A639"/>
      <c r="B639"/>
      <c r="C639"/>
      <c r="D639"/>
      <c r="E639"/>
      <c r="F639"/>
      <c r="G639"/>
      <c r="H639"/>
      <c r="I639"/>
      <c r="J639"/>
      <c r="K639"/>
      <c r="L639"/>
      <c r="M639"/>
      <c r="N639"/>
      <c r="O639"/>
      <c r="P639"/>
      <c r="Q639"/>
      <c r="R639"/>
      <c r="S639"/>
      <c r="T639"/>
      <c r="U639"/>
      <c r="V639"/>
      <c r="W639"/>
      <c r="X639"/>
      <c r="Y639"/>
      <c r="Z639"/>
    </row>
    <row r="640" spans="1:26" x14ac:dyDescent="0.3">
      <c r="A640"/>
      <c r="B640"/>
      <c r="C640"/>
      <c r="D640"/>
      <c r="E640"/>
      <c r="F640"/>
      <c r="G640"/>
      <c r="H640"/>
      <c r="I640"/>
      <c r="J640"/>
      <c r="K640"/>
      <c r="L640"/>
      <c r="M640"/>
      <c r="N640"/>
      <c r="O640"/>
      <c r="P640"/>
      <c r="Q640"/>
      <c r="R640"/>
      <c r="S640"/>
      <c r="T640"/>
      <c r="U640"/>
      <c r="V640"/>
      <c r="W640"/>
      <c r="X640"/>
      <c r="Y640"/>
      <c r="Z640"/>
    </row>
    <row r="641" spans="1:26" x14ac:dyDescent="0.3">
      <c r="A641"/>
      <c r="B641"/>
      <c r="C641"/>
      <c r="D641"/>
      <c r="E641"/>
      <c r="F641"/>
      <c r="G641"/>
      <c r="H641"/>
      <c r="I641"/>
      <c r="J641"/>
      <c r="K641"/>
      <c r="L641"/>
      <c r="M641"/>
      <c r="N641"/>
      <c r="O641"/>
      <c r="P641"/>
      <c r="Q641"/>
      <c r="R641"/>
      <c r="S641"/>
      <c r="T641"/>
      <c r="U641"/>
      <c r="V641"/>
      <c r="W641"/>
      <c r="X641"/>
      <c r="Y641"/>
      <c r="Z641"/>
    </row>
    <row r="642" spans="1:26" x14ac:dyDescent="0.3">
      <c r="A642"/>
      <c r="B642"/>
      <c r="C642"/>
      <c r="D642"/>
      <c r="E642"/>
      <c r="F642"/>
      <c r="G642"/>
      <c r="H642"/>
      <c r="I642"/>
      <c r="J642"/>
      <c r="K642"/>
      <c r="L642"/>
      <c r="M642"/>
      <c r="N642"/>
      <c r="O642"/>
      <c r="P642"/>
      <c r="Q642"/>
      <c r="R642"/>
      <c r="S642"/>
      <c r="T642"/>
      <c r="U642"/>
      <c r="V642"/>
      <c r="W642"/>
      <c r="X642"/>
      <c r="Y642"/>
      <c r="Z642"/>
    </row>
    <row r="643" spans="1:26" x14ac:dyDescent="0.3">
      <c r="A643"/>
      <c r="B643"/>
      <c r="C643"/>
      <c r="D643"/>
      <c r="E643"/>
      <c r="F643"/>
      <c r="G643"/>
      <c r="H643"/>
      <c r="I643"/>
      <c r="J643"/>
      <c r="K643"/>
      <c r="L643"/>
      <c r="M643"/>
      <c r="N643"/>
      <c r="O643"/>
      <c r="P643"/>
      <c r="Q643"/>
      <c r="R643"/>
      <c r="S643"/>
      <c r="T643"/>
      <c r="U643"/>
      <c r="V643"/>
      <c r="W643"/>
      <c r="X643"/>
      <c r="Y643"/>
      <c r="Z643"/>
    </row>
    <row r="644" spans="1:26" x14ac:dyDescent="0.3">
      <c r="A644"/>
      <c r="B644"/>
      <c r="C644"/>
      <c r="D644"/>
      <c r="E644"/>
      <c r="F644"/>
      <c r="G644"/>
      <c r="H644"/>
      <c r="I644"/>
      <c r="J644"/>
      <c r="K644"/>
      <c r="L644"/>
      <c r="M644"/>
      <c r="N644"/>
      <c r="O644"/>
      <c r="P644"/>
      <c r="Q644"/>
      <c r="R644"/>
      <c r="S644"/>
      <c r="T644"/>
      <c r="U644"/>
      <c r="V644"/>
      <c r="W644"/>
      <c r="X644"/>
      <c r="Y644"/>
      <c r="Z644"/>
    </row>
    <row r="645" spans="1:26" x14ac:dyDescent="0.3">
      <c r="A645"/>
      <c r="B645"/>
      <c r="C645"/>
      <c r="D645"/>
      <c r="E645"/>
      <c r="F645"/>
      <c r="G645"/>
      <c r="H645"/>
      <c r="I645"/>
      <c r="J645"/>
      <c r="K645"/>
      <c r="L645"/>
      <c r="M645"/>
      <c r="N645"/>
      <c r="O645"/>
      <c r="P645"/>
      <c r="Q645"/>
      <c r="R645"/>
      <c r="S645"/>
      <c r="T645"/>
      <c r="U645"/>
      <c r="V645"/>
      <c r="W645"/>
      <c r="X645"/>
      <c r="Y645"/>
      <c r="Z645"/>
    </row>
    <row r="646" spans="1:26" x14ac:dyDescent="0.3">
      <c r="A646"/>
      <c r="B646"/>
      <c r="C646"/>
      <c r="D646"/>
      <c r="E646"/>
      <c r="F646"/>
      <c r="G646"/>
      <c r="H646"/>
      <c r="I646"/>
      <c r="J646"/>
      <c r="K646"/>
      <c r="L646"/>
      <c r="M646"/>
      <c r="N646"/>
      <c r="O646"/>
      <c r="P646"/>
      <c r="Q646"/>
      <c r="R646"/>
      <c r="S646"/>
      <c r="T646"/>
      <c r="U646"/>
      <c r="V646"/>
      <c r="W646"/>
      <c r="X646"/>
      <c r="Y646"/>
      <c r="Z646"/>
    </row>
    <row r="647" spans="1:26" x14ac:dyDescent="0.3">
      <c r="A647"/>
      <c r="B647"/>
      <c r="C647"/>
      <c r="D647"/>
      <c r="E647"/>
      <c r="F647"/>
      <c r="G647"/>
      <c r="H647"/>
      <c r="I647"/>
      <c r="J647"/>
      <c r="K647"/>
      <c r="L647"/>
      <c r="M647"/>
      <c r="N647"/>
      <c r="O647"/>
      <c r="P647"/>
      <c r="Q647"/>
      <c r="R647"/>
      <c r="S647"/>
      <c r="T647"/>
      <c r="U647"/>
      <c r="V647"/>
      <c r="W647"/>
      <c r="X647"/>
      <c r="Y647"/>
      <c r="Z647"/>
    </row>
    <row r="648" spans="1:26" x14ac:dyDescent="0.3">
      <c r="A648"/>
      <c r="B648"/>
      <c r="C648"/>
      <c r="D648"/>
      <c r="E648"/>
      <c r="F648"/>
      <c r="G648"/>
      <c r="H648"/>
      <c r="I648"/>
      <c r="J648"/>
      <c r="K648"/>
      <c r="L648"/>
      <c r="M648"/>
      <c r="N648"/>
      <c r="O648"/>
      <c r="P648"/>
      <c r="Q648"/>
      <c r="R648"/>
      <c r="S648"/>
      <c r="T648"/>
      <c r="U648"/>
      <c r="V648"/>
      <c r="W648"/>
      <c r="X648"/>
      <c r="Y648"/>
      <c r="Z648"/>
    </row>
    <row r="649" spans="1:26" x14ac:dyDescent="0.3">
      <c r="A649"/>
      <c r="B649"/>
      <c r="C649"/>
      <c r="D649"/>
      <c r="E649"/>
      <c r="F649"/>
      <c r="G649"/>
      <c r="H649"/>
      <c r="I649"/>
      <c r="J649"/>
      <c r="K649"/>
      <c r="L649"/>
      <c r="M649"/>
      <c r="N649"/>
      <c r="O649"/>
      <c r="P649"/>
      <c r="Q649"/>
      <c r="R649"/>
      <c r="S649"/>
      <c r="T649"/>
      <c r="U649"/>
      <c r="V649"/>
      <c r="W649"/>
      <c r="X649"/>
      <c r="Y649"/>
      <c r="Z649"/>
    </row>
    <row r="650" spans="1:26" x14ac:dyDescent="0.3">
      <c r="A650"/>
      <c r="B650"/>
      <c r="C650"/>
      <c r="D650"/>
      <c r="E650"/>
      <c r="F650"/>
      <c r="G650"/>
      <c r="H650"/>
      <c r="I650"/>
      <c r="J650"/>
      <c r="K650"/>
      <c r="L650"/>
      <c r="M650"/>
      <c r="N650"/>
      <c r="O650"/>
      <c r="P650"/>
      <c r="Q650"/>
      <c r="R650"/>
      <c r="S650"/>
      <c r="T650"/>
      <c r="U650"/>
      <c r="V650"/>
      <c r="W650"/>
      <c r="X650"/>
      <c r="Y650"/>
      <c r="Z650"/>
    </row>
    <row r="651" spans="1:26" x14ac:dyDescent="0.3">
      <c r="A651"/>
      <c r="B651"/>
      <c r="C651"/>
      <c r="D651"/>
      <c r="E651"/>
      <c r="F651"/>
      <c r="G651"/>
      <c r="H651"/>
      <c r="I651"/>
      <c r="J651"/>
      <c r="K651"/>
      <c r="L651"/>
      <c r="M651"/>
      <c r="N651"/>
      <c r="O651"/>
      <c r="P651"/>
      <c r="Q651"/>
      <c r="R651"/>
      <c r="S651"/>
      <c r="T651"/>
      <c r="U651"/>
      <c r="V651"/>
      <c r="W651"/>
      <c r="X651"/>
      <c r="Y651"/>
      <c r="Z651"/>
    </row>
    <row r="652" spans="1:26" x14ac:dyDescent="0.3">
      <c r="A652"/>
      <c r="B652"/>
      <c r="C652"/>
      <c r="D652"/>
      <c r="E652"/>
      <c r="F652"/>
      <c r="G652"/>
      <c r="H652"/>
      <c r="I652"/>
      <c r="J652"/>
      <c r="K652"/>
      <c r="L652"/>
      <c r="M652"/>
      <c r="N652"/>
      <c r="O652"/>
      <c r="P652"/>
      <c r="Q652"/>
      <c r="R652"/>
      <c r="S652"/>
      <c r="T652"/>
      <c r="U652"/>
      <c r="V652"/>
      <c r="W652"/>
      <c r="X652"/>
      <c r="Y652"/>
      <c r="Z652"/>
    </row>
    <row r="653" spans="1:26" x14ac:dyDescent="0.3">
      <c r="A653"/>
      <c r="B653"/>
      <c r="C653"/>
      <c r="D653"/>
      <c r="E653"/>
      <c r="F653"/>
      <c r="G653"/>
      <c r="H653"/>
      <c r="I653"/>
      <c r="J653"/>
      <c r="K653"/>
      <c r="L653"/>
      <c r="M653"/>
      <c r="N653"/>
      <c r="O653"/>
      <c r="P653"/>
      <c r="Q653"/>
      <c r="R653"/>
      <c r="S653"/>
      <c r="T653"/>
      <c r="U653"/>
      <c r="V653"/>
      <c r="W653"/>
      <c r="X653"/>
      <c r="Y653"/>
      <c r="Z653"/>
    </row>
    <row r="654" spans="1:26" x14ac:dyDescent="0.3">
      <c r="A654"/>
      <c r="B654"/>
      <c r="C654"/>
      <c r="D654"/>
      <c r="E654"/>
      <c r="F654"/>
      <c r="G654"/>
      <c r="H654"/>
      <c r="I654"/>
      <c r="J654"/>
      <c r="K654"/>
      <c r="L654"/>
      <c r="M654"/>
      <c r="N654"/>
      <c r="O654"/>
      <c r="P654"/>
      <c r="Q654"/>
      <c r="R654"/>
      <c r="S654"/>
      <c r="T654"/>
      <c r="U654"/>
      <c r="V654"/>
      <c r="W654"/>
      <c r="X654"/>
      <c r="Y654"/>
      <c r="Z654"/>
    </row>
    <row r="655" spans="1:26" x14ac:dyDescent="0.3">
      <c r="A655"/>
      <c r="B655"/>
      <c r="C655"/>
      <c r="D655"/>
      <c r="E655"/>
      <c r="F655"/>
      <c r="G655"/>
      <c r="H655"/>
      <c r="I655"/>
      <c r="J655"/>
      <c r="K655"/>
      <c r="L655"/>
      <c r="M655"/>
      <c r="N655"/>
      <c r="O655"/>
      <c r="P655"/>
      <c r="Q655"/>
      <c r="R655"/>
      <c r="S655"/>
      <c r="T655"/>
      <c r="U655"/>
      <c r="V655"/>
      <c r="W655"/>
      <c r="X655"/>
      <c r="Y655"/>
      <c r="Z655"/>
    </row>
    <row r="656" spans="1:26" x14ac:dyDescent="0.3">
      <c r="A656"/>
      <c r="B656"/>
      <c r="C656"/>
      <c r="D656"/>
      <c r="E656"/>
      <c r="F656"/>
      <c r="G656"/>
      <c r="H656"/>
      <c r="I656"/>
      <c r="J656"/>
      <c r="K656"/>
      <c r="L656"/>
      <c r="M656"/>
      <c r="N656"/>
      <c r="O656"/>
      <c r="P656"/>
      <c r="Q656"/>
      <c r="R656"/>
      <c r="S656"/>
      <c r="T656"/>
      <c r="U656"/>
      <c r="V656"/>
      <c r="W656"/>
      <c r="X656"/>
      <c r="Y656"/>
      <c r="Z656"/>
    </row>
    <row r="657" spans="1:26" x14ac:dyDescent="0.3">
      <c r="A657"/>
      <c r="B657"/>
      <c r="C657"/>
      <c r="D657"/>
      <c r="E657"/>
      <c r="F657"/>
      <c r="G657"/>
      <c r="H657"/>
      <c r="I657"/>
      <c r="J657"/>
      <c r="K657"/>
      <c r="L657"/>
      <c r="M657"/>
      <c r="N657"/>
      <c r="O657"/>
      <c r="P657"/>
      <c r="Q657"/>
      <c r="R657"/>
      <c r="S657"/>
      <c r="T657"/>
      <c r="U657"/>
      <c r="V657"/>
      <c r="W657"/>
      <c r="X657"/>
      <c r="Y657"/>
      <c r="Z657"/>
    </row>
    <row r="658" spans="1:26" x14ac:dyDescent="0.3">
      <c r="A658"/>
      <c r="B658"/>
      <c r="C658"/>
      <c r="D658"/>
      <c r="E658"/>
      <c r="F658"/>
      <c r="G658"/>
      <c r="H658"/>
      <c r="I658"/>
      <c r="J658"/>
      <c r="K658"/>
      <c r="L658"/>
      <c r="M658"/>
      <c r="N658"/>
      <c r="O658"/>
      <c r="P658"/>
      <c r="Q658"/>
      <c r="R658"/>
      <c r="S658"/>
      <c r="T658"/>
      <c r="U658"/>
      <c r="V658"/>
      <c r="W658"/>
      <c r="X658"/>
      <c r="Y658"/>
      <c r="Z658"/>
    </row>
    <row r="659" spans="1:26" x14ac:dyDescent="0.3">
      <c r="A659"/>
      <c r="B659"/>
      <c r="C659"/>
      <c r="D659"/>
      <c r="E659"/>
      <c r="F659"/>
      <c r="G659"/>
      <c r="H659"/>
      <c r="I659"/>
      <c r="J659"/>
      <c r="K659"/>
      <c r="L659"/>
      <c r="M659"/>
      <c r="N659"/>
      <c r="O659"/>
      <c r="P659"/>
      <c r="Q659"/>
      <c r="R659"/>
      <c r="S659"/>
      <c r="T659"/>
      <c r="U659"/>
      <c r="V659"/>
      <c r="W659"/>
      <c r="X659"/>
      <c r="Y659"/>
      <c r="Z659"/>
    </row>
    <row r="660" spans="1:26" x14ac:dyDescent="0.3">
      <c r="A660"/>
      <c r="B660"/>
      <c r="C660"/>
      <c r="D660"/>
      <c r="E660"/>
      <c r="F660"/>
      <c r="G660"/>
      <c r="H660"/>
      <c r="I660"/>
      <c r="J660"/>
      <c r="K660"/>
      <c r="L660"/>
      <c r="M660"/>
      <c r="N660"/>
      <c r="O660"/>
      <c r="P660"/>
      <c r="Q660"/>
      <c r="R660"/>
      <c r="S660"/>
      <c r="T660"/>
      <c r="U660"/>
      <c r="V660"/>
      <c r="W660"/>
      <c r="X660"/>
      <c r="Y660"/>
      <c r="Z660"/>
    </row>
    <row r="661" spans="1:26" x14ac:dyDescent="0.3">
      <c r="A661"/>
      <c r="B661"/>
      <c r="C661"/>
      <c r="D661"/>
      <c r="E661"/>
      <c r="F661"/>
      <c r="G661"/>
      <c r="H661"/>
      <c r="I661"/>
      <c r="J661"/>
      <c r="K661"/>
      <c r="L661"/>
      <c r="M661"/>
      <c r="N661"/>
      <c r="O661"/>
      <c r="P661"/>
      <c r="Q661"/>
      <c r="R661"/>
      <c r="S661"/>
      <c r="T661"/>
      <c r="U661"/>
      <c r="V661"/>
      <c r="W661"/>
      <c r="X661"/>
      <c r="Y661"/>
      <c r="Z661"/>
    </row>
    <row r="662" spans="1:26" x14ac:dyDescent="0.3">
      <c r="A662"/>
      <c r="B662"/>
      <c r="C662"/>
      <c r="D662"/>
      <c r="E662"/>
      <c r="F662"/>
      <c r="G662"/>
      <c r="H662"/>
      <c r="I662"/>
      <c r="J662"/>
      <c r="K662"/>
      <c r="L662"/>
      <c r="M662"/>
      <c r="N662"/>
      <c r="O662"/>
      <c r="P662"/>
      <c r="Q662"/>
      <c r="R662"/>
      <c r="S662"/>
      <c r="T662"/>
      <c r="U662"/>
      <c r="V662"/>
      <c r="W662"/>
      <c r="X662"/>
      <c r="Y662"/>
      <c r="Z662"/>
    </row>
    <row r="663" spans="1:26" x14ac:dyDescent="0.3">
      <c r="A663"/>
      <c r="B663"/>
      <c r="C663"/>
      <c r="D663"/>
      <c r="E663"/>
      <c r="F663"/>
      <c r="G663"/>
      <c r="H663"/>
      <c r="I663"/>
      <c r="J663"/>
      <c r="K663"/>
      <c r="L663"/>
      <c r="M663"/>
      <c r="N663"/>
      <c r="O663"/>
      <c r="P663"/>
      <c r="Q663"/>
      <c r="R663"/>
      <c r="S663"/>
      <c r="T663"/>
      <c r="U663"/>
      <c r="V663"/>
      <c r="W663"/>
      <c r="X663"/>
      <c r="Y663"/>
      <c r="Z663"/>
    </row>
    <row r="664" spans="1:26" x14ac:dyDescent="0.3">
      <c r="A664"/>
      <c r="B664"/>
      <c r="C664"/>
      <c r="D664"/>
      <c r="E664"/>
      <c r="F664"/>
      <c r="G664"/>
      <c r="H664"/>
      <c r="I664"/>
      <c r="J664"/>
      <c r="K664"/>
      <c r="L664"/>
      <c r="M664"/>
      <c r="N664"/>
      <c r="O664"/>
      <c r="P664"/>
      <c r="Q664"/>
      <c r="R664"/>
      <c r="S664"/>
      <c r="T664"/>
      <c r="U664"/>
      <c r="V664"/>
      <c r="W664"/>
      <c r="X664"/>
      <c r="Y664"/>
      <c r="Z664"/>
    </row>
    <row r="665" spans="1:26" x14ac:dyDescent="0.3">
      <c r="A665"/>
      <c r="B665"/>
      <c r="C665"/>
      <c r="D665"/>
      <c r="E665"/>
      <c r="F665"/>
      <c r="G665"/>
      <c r="H665"/>
      <c r="I665"/>
      <c r="J665"/>
      <c r="K665"/>
      <c r="L665"/>
      <c r="M665"/>
      <c r="N665"/>
      <c r="O665"/>
      <c r="P665"/>
      <c r="Q665"/>
      <c r="R665"/>
      <c r="S665"/>
      <c r="T665"/>
      <c r="U665"/>
      <c r="V665"/>
      <c r="W665"/>
      <c r="X665"/>
      <c r="Y665"/>
      <c r="Z665"/>
    </row>
    <row r="666" spans="1:26" x14ac:dyDescent="0.3">
      <c r="A666"/>
      <c r="B666"/>
      <c r="C666"/>
      <c r="D666"/>
      <c r="E666"/>
      <c r="F666"/>
      <c r="G666"/>
      <c r="H666"/>
      <c r="I666"/>
      <c r="J666"/>
      <c r="K666"/>
      <c r="L666"/>
      <c r="M666"/>
      <c r="N666"/>
      <c r="O666"/>
      <c r="P666"/>
      <c r="Q666"/>
      <c r="R666"/>
      <c r="S666"/>
      <c r="T666"/>
      <c r="U666"/>
      <c r="V666"/>
      <c r="W666"/>
      <c r="X666"/>
      <c r="Y666"/>
      <c r="Z666"/>
    </row>
    <row r="667" spans="1:26" x14ac:dyDescent="0.3">
      <c r="A667"/>
      <c r="B667"/>
      <c r="C667"/>
      <c r="D667"/>
      <c r="E667"/>
      <c r="F667"/>
      <c r="G667"/>
      <c r="H667"/>
      <c r="I667"/>
      <c r="J667"/>
      <c r="K667"/>
      <c r="L667"/>
      <c r="M667"/>
      <c r="N667"/>
      <c r="O667"/>
      <c r="P667"/>
      <c r="Q667"/>
      <c r="R667"/>
      <c r="S667"/>
      <c r="T667"/>
      <c r="U667"/>
      <c r="V667"/>
      <c r="W667"/>
      <c r="X667"/>
      <c r="Y667"/>
      <c r="Z667"/>
    </row>
    <row r="668" spans="1:26" x14ac:dyDescent="0.3">
      <c r="A668"/>
      <c r="B668"/>
      <c r="C668"/>
      <c r="D668"/>
      <c r="E668"/>
      <c r="F668"/>
      <c r="G668"/>
      <c r="H668"/>
      <c r="I668"/>
      <c r="J668"/>
      <c r="K668"/>
      <c r="L668"/>
      <c r="M668"/>
      <c r="N668"/>
      <c r="O668"/>
      <c r="P668"/>
      <c r="Q668"/>
      <c r="R668"/>
      <c r="S668"/>
      <c r="T668"/>
      <c r="U668"/>
      <c r="V668"/>
      <c r="W668"/>
      <c r="X668"/>
      <c r="Y668"/>
      <c r="Z668"/>
    </row>
    <row r="669" spans="1:26" x14ac:dyDescent="0.3">
      <c r="A669"/>
      <c r="B669"/>
      <c r="C669"/>
      <c r="D669"/>
      <c r="E669"/>
      <c r="F669"/>
      <c r="G669"/>
      <c r="H669"/>
      <c r="I669"/>
      <c r="J669"/>
      <c r="K669"/>
      <c r="L669"/>
      <c r="M669"/>
      <c r="N669"/>
      <c r="O669"/>
      <c r="P669"/>
      <c r="Q669"/>
      <c r="R669"/>
      <c r="S669"/>
      <c r="T669"/>
      <c r="U669"/>
      <c r="V669"/>
      <c r="W669"/>
      <c r="X669"/>
      <c r="Y669"/>
      <c r="Z669"/>
    </row>
    <row r="670" spans="1:26" x14ac:dyDescent="0.3">
      <c r="A670"/>
      <c r="B670"/>
      <c r="C670"/>
      <c r="D670"/>
      <c r="E670"/>
      <c r="F670"/>
      <c r="G670"/>
      <c r="H670"/>
      <c r="I670"/>
      <c r="J670"/>
      <c r="K670"/>
      <c r="L670"/>
      <c r="M670"/>
      <c r="N670"/>
      <c r="O670"/>
      <c r="P670"/>
      <c r="Q670"/>
      <c r="R670"/>
      <c r="S670"/>
      <c r="T670"/>
      <c r="U670"/>
      <c r="V670"/>
      <c r="W670"/>
      <c r="X670"/>
      <c r="Y670"/>
      <c r="Z670"/>
    </row>
    <row r="671" spans="1:26" x14ac:dyDescent="0.3">
      <c r="A671"/>
      <c r="B671"/>
      <c r="C671"/>
      <c r="D671"/>
      <c r="E671"/>
      <c r="F671"/>
      <c r="G671"/>
      <c r="H671"/>
      <c r="I671"/>
      <c r="J671"/>
      <c r="K671"/>
      <c r="L671"/>
      <c r="M671"/>
      <c r="N671"/>
      <c r="O671"/>
      <c r="P671"/>
      <c r="Q671"/>
      <c r="R671"/>
      <c r="S671"/>
      <c r="T671"/>
      <c r="U671"/>
      <c r="V671"/>
      <c r="W671"/>
      <c r="X671"/>
      <c r="Y671"/>
      <c r="Z671"/>
    </row>
    <row r="672" spans="1:26" x14ac:dyDescent="0.3">
      <c r="A672"/>
      <c r="B672"/>
      <c r="C672"/>
      <c r="D672"/>
      <c r="E672"/>
      <c r="F672"/>
      <c r="G672"/>
      <c r="H672"/>
      <c r="I672"/>
      <c r="J672"/>
      <c r="K672"/>
      <c r="L672"/>
      <c r="M672"/>
      <c r="N672"/>
      <c r="O672"/>
      <c r="P672"/>
      <c r="Q672"/>
      <c r="R672"/>
      <c r="S672"/>
      <c r="T672"/>
      <c r="U672"/>
      <c r="V672"/>
      <c r="W672"/>
      <c r="X672"/>
      <c r="Y672"/>
      <c r="Z672"/>
    </row>
    <row r="673" spans="1:26" x14ac:dyDescent="0.3">
      <c r="A673"/>
      <c r="B673"/>
      <c r="C673"/>
      <c r="D673"/>
      <c r="E673"/>
      <c r="F673"/>
      <c r="G673"/>
      <c r="H673"/>
      <c r="I673"/>
      <c r="J673"/>
      <c r="K673"/>
      <c r="L673"/>
      <c r="M673"/>
      <c r="N673"/>
      <c r="O673"/>
      <c r="P673"/>
      <c r="Q673"/>
      <c r="R673"/>
      <c r="S673"/>
      <c r="T673"/>
      <c r="U673"/>
      <c r="V673"/>
      <c r="W673"/>
      <c r="X673"/>
      <c r="Y673"/>
      <c r="Z673"/>
    </row>
    <row r="674" spans="1:26" x14ac:dyDescent="0.3">
      <c r="A674"/>
      <c r="B674"/>
      <c r="C674"/>
      <c r="D674"/>
      <c r="E674"/>
      <c r="F674"/>
      <c r="G674"/>
      <c r="H674"/>
      <c r="I674"/>
      <c r="J674"/>
      <c r="K674"/>
      <c r="L674"/>
      <c r="M674"/>
      <c r="N674"/>
      <c r="O674"/>
      <c r="P674"/>
      <c r="Q674"/>
      <c r="R674"/>
      <c r="S674"/>
      <c r="T674"/>
      <c r="U674"/>
      <c r="V674"/>
      <c r="W674"/>
      <c r="X674"/>
      <c r="Y674"/>
      <c r="Z674"/>
    </row>
    <row r="675" spans="1:26" x14ac:dyDescent="0.3">
      <c r="A675"/>
      <c r="B675"/>
      <c r="C675"/>
      <c r="D675"/>
      <c r="E675"/>
      <c r="F675"/>
      <c r="G675"/>
      <c r="H675"/>
      <c r="I675"/>
      <c r="J675"/>
      <c r="K675"/>
      <c r="L675"/>
      <c r="M675"/>
      <c r="N675"/>
      <c r="O675"/>
      <c r="P675"/>
      <c r="Q675"/>
      <c r="R675"/>
      <c r="S675"/>
      <c r="T675"/>
      <c r="U675"/>
      <c r="V675"/>
      <c r="W675"/>
      <c r="X675"/>
      <c r="Y675"/>
      <c r="Z675"/>
    </row>
    <row r="676" spans="1:26" x14ac:dyDescent="0.3">
      <c r="A676"/>
      <c r="B676"/>
      <c r="C676"/>
      <c r="D676"/>
      <c r="E676"/>
      <c r="F676"/>
      <c r="G676"/>
      <c r="H676"/>
      <c r="I676"/>
      <c r="J676"/>
      <c r="K676"/>
      <c r="L676"/>
      <c r="M676"/>
      <c r="N676"/>
      <c r="O676"/>
      <c r="P676"/>
      <c r="Q676"/>
      <c r="R676"/>
      <c r="S676"/>
      <c r="T676"/>
      <c r="U676"/>
      <c r="V676"/>
      <c r="W676"/>
      <c r="X676"/>
      <c r="Y676"/>
      <c r="Z676"/>
    </row>
    <row r="677" spans="1:26" x14ac:dyDescent="0.3">
      <c r="A677"/>
      <c r="B677"/>
      <c r="C677"/>
      <c r="D677"/>
      <c r="E677"/>
      <c r="F677"/>
      <c r="G677"/>
      <c r="H677"/>
      <c r="I677"/>
      <c r="J677"/>
      <c r="K677"/>
      <c r="L677"/>
      <c r="M677"/>
      <c r="N677"/>
      <c r="O677"/>
      <c r="P677"/>
      <c r="Q677"/>
      <c r="R677"/>
      <c r="S677"/>
      <c r="T677"/>
      <c r="U677"/>
      <c r="V677"/>
      <c r="W677"/>
      <c r="X677"/>
      <c r="Y677"/>
      <c r="Z677"/>
    </row>
    <row r="678" spans="1:26" x14ac:dyDescent="0.3">
      <c r="A678"/>
      <c r="B678"/>
      <c r="C678"/>
      <c r="D678"/>
      <c r="E678"/>
      <c r="F678"/>
      <c r="G678"/>
      <c r="H678"/>
      <c r="I678"/>
      <c r="J678"/>
      <c r="K678"/>
      <c r="L678"/>
      <c r="M678"/>
      <c r="N678"/>
      <c r="O678"/>
      <c r="P678"/>
      <c r="Q678"/>
      <c r="R678"/>
      <c r="S678"/>
      <c r="T678"/>
      <c r="U678"/>
      <c r="V678"/>
      <c r="W678"/>
      <c r="X678"/>
      <c r="Y678"/>
      <c r="Z678"/>
    </row>
    <row r="679" spans="1:26" x14ac:dyDescent="0.3">
      <c r="A679"/>
      <c r="B679"/>
      <c r="C679"/>
      <c r="D679"/>
      <c r="E679"/>
      <c r="F679"/>
      <c r="G679"/>
      <c r="H679"/>
      <c r="I679"/>
      <c r="J679"/>
      <c r="K679"/>
      <c r="L679"/>
      <c r="M679"/>
      <c r="N679"/>
      <c r="O679"/>
      <c r="P679"/>
      <c r="Q679"/>
      <c r="R679"/>
      <c r="S679"/>
      <c r="T679"/>
      <c r="U679"/>
      <c r="V679"/>
      <c r="W679"/>
      <c r="X679"/>
      <c r="Y679"/>
      <c r="Z679"/>
    </row>
    <row r="680" spans="1:26" x14ac:dyDescent="0.3">
      <c r="A680"/>
      <c r="B680"/>
      <c r="C680"/>
      <c r="D680"/>
      <c r="E680"/>
      <c r="F680"/>
      <c r="G680"/>
      <c r="H680"/>
      <c r="I680"/>
      <c r="J680"/>
      <c r="K680"/>
      <c r="L680"/>
      <c r="M680"/>
      <c r="N680"/>
      <c r="O680"/>
      <c r="P680"/>
      <c r="Q680"/>
      <c r="R680"/>
      <c r="S680"/>
      <c r="T680"/>
      <c r="U680"/>
      <c r="V680"/>
      <c r="W680"/>
      <c r="X680"/>
      <c r="Y680"/>
      <c r="Z680"/>
    </row>
    <row r="681" spans="1:26" x14ac:dyDescent="0.3">
      <c r="A681"/>
      <c r="B681"/>
      <c r="C681"/>
      <c r="D681"/>
      <c r="E681"/>
      <c r="F681"/>
      <c r="G681"/>
      <c r="H681"/>
      <c r="I681"/>
      <c r="J681"/>
      <c r="K681"/>
      <c r="L681"/>
      <c r="M681"/>
      <c r="N681"/>
      <c r="O681"/>
      <c r="P681"/>
      <c r="Q681"/>
      <c r="R681"/>
      <c r="S681"/>
      <c r="T681"/>
      <c r="U681"/>
      <c r="V681"/>
      <c r="W681"/>
      <c r="X681"/>
      <c r="Y681"/>
      <c r="Z681"/>
    </row>
    <row r="682" spans="1:26" x14ac:dyDescent="0.3">
      <c r="A682"/>
      <c r="B682"/>
      <c r="C682"/>
      <c r="D682"/>
      <c r="E682"/>
      <c r="F682"/>
      <c r="G682"/>
      <c r="H682"/>
      <c r="I682"/>
      <c r="J682"/>
      <c r="K682"/>
      <c r="L682"/>
      <c r="M682"/>
      <c r="N682"/>
      <c r="O682"/>
      <c r="P682"/>
      <c r="Q682"/>
      <c r="R682"/>
      <c r="S682"/>
      <c r="T682"/>
      <c r="U682"/>
      <c r="V682"/>
      <c r="W682"/>
      <c r="X682"/>
      <c r="Y682"/>
      <c r="Z682"/>
    </row>
    <row r="683" spans="1:26" x14ac:dyDescent="0.3">
      <c r="A683"/>
      <c r="B683"/>
      <c r="C683"/>
      <c r="D683"/>
      <c r="E683"/>
      <c r="F683"/>
      <c r="G683"/>
      <c r="H683"/>
      <c r="I683"/>
      <c r="J683"/>
      <c r="K683"/>
      <c r="L683"/>
      <c r="M683"/>
      <c r="N683"/>
      <c r="O683"/>
      <c r="P683"/>
      <c r="Q683"/>
      <c r="R683"/>
      <c r="S683"/>
      <c r="T683"/>
      <c r="U683"/>
      <c r="V683"/>
      <c r="W683"/>
      <c r="X683"/>
      <c r="Y683"/>
      <c r="Z683"/>
    </row>
    <row r="684" spans="1:26" x14ac:dyDescent="0.3">
      <c r="A684"/>
      <c r="B684"/>
      <c r="C684"/>
      <c r="D684"/>
      <c r="E684"/>
      <c r="F684"/>
      <c r="G684"/>
      <c r="H684"/>
      <c r="I684"/>
      <c r="J684"/>
      <c r="K684"/>
      <c r="L684"/>
      <c r="M684"/>
      <c r="N684"/>
      <c r="O684"/>
      <c r="P684"/>
      <c r="Q684"/>
      <c r="R684"/>
      <c r="S684"/>
      <c r="T684"/>
      <c r="U684"/>
      <c r="V684"/>
      <c r="W684"/>
      <c r="X684"/>
      <c r="Y684"/>
      <c r="Z684"/>
    </row>
    <row r="685" spans="1:26" x14ac:dyDescent="0.3">
      <c r="A685"/>
      <c r="B685"/>
      <c r="C685"/>
      <c r="D685"/>
      <c r="E685"/>
      <c r="F685"/>
      <c r="G685"/>
      <c r="H685"/>
      <c r="I685"/>
      <c r="J685"/>
      <c r="K685"/>
      <c r="L685"/>
      <c r="M685"/>
      <c r="N685"/>
      <c r="O685"/>
      <c r="P685"/>
      <c r="Q685"/>
      <c r="R685"/>
      <c r="S685"/>
      <c r="T685"/>
      <c r="U685"/>
      <c r="V685"/>
      <c r="W685"/>
      <c r="X685"/>
      <c r="Y685"/>
      <c r="Z685"/>
    </row>
    <row r="686" spans="1:26" x14ac:dyDescent="0.3">
      <c r="A686"/>
      <c r="B686"/>
      <c r="C686"/>
      <c r="D686"/>
      <c r="E686"/>
      <c r="F686"/>
      <c r="G686"/>
      <c r="H686"/>
      <c r="I686"/>
      <c r="J686"/>
      <c r="K686"/>
      <c r="L686"/>
      <c r="M686"/>
      <c r="N686"/>
      <c r="O686"/>
      <c r="P686"/>
      <c r="Q686"/>
      <c r="R686"/>
      <c r="S686"/>
      <c r="T686"/>
      <c r="U686"/>
      <c r="V686"/>
      <c r="W686"/>
      <c r="X686"/>
      <c r="Y686"/>
      <c r="Z686"/>
    </row>
    <row r="687" spans="1:26" x14ac:dyDescent="0.3">
      <c r="A687"/>
      <c r="B687"/>
      <c r="C687"/>
      <c r="D687"/>
      <c r="E687"/>
      <c r="F687"/>
      <c r="G687"/>
      <c r="H687"/>
      <c r="I687"/>
      <c r="J687"/>
      <c r="K687"/>
      <c r="L687"/>
      <c r="M687"/>
      <c r="N687"/>
      <c r="O687"/>
      <c r="P687"/>
      <c r="Q687"/>
      <c r="R687"/>
      <c r="S687"/>
      <c r="T687"/>
      <c r="U687"/>
      <c r="V687"/>
      <c r="W687"/>
      <c r="X687"/>
      <c r="Y687"/>
      <c r="Z687"/>
    </row>
    <row r="688" spans="1:26" x14ac:dyDescent="0.3">
      <c r="A688"/>
      <c r="B688"/>
      <c r="C688"/>
      <c r="D688"/>
      <c r="E688"/>
      <c r="F688"/>
      <c r="G688"/>
      <c r="H688"/>
      <c r="I688"/>
      <c r="J688"/>
      <c r="K688"/>
      <c r="L688"/>
      <c r="M688"/>
      <c r="N688"/>
      <c r="O688"/>
      <c r="P688"/>
      <c r="Q688"/>
      <c r="R688"/>
      <c r="S688"/>
      <c r="T688"/>
      <c r="U688"/>
      <c r="V688"/>
      <c r="W688"/>
      <c r="X688"/>
      <c r="Y688"/>
      <c r="Z688"/>
    </row>
    <row r="689" spans="1:26" x14ac:dyDescent="0.3">
      <c r="A689"/>
      <c r="B689"/>
      <c r="C689"/>
      <c r="D689"/>
      <c r="E689"/>
      <c r="F689"/>
      <c r="G689"/>
      <c r="H689"/>
      <c r="I689"/>
      <c r="J689"/>
      <c r="K689"/>
      <c r="L689"/>
      <c r="M689"/>
      <c r="N689"/>
      <c r="O689"/>
      <c r="P689"/>
      <c r="Q689"/>
      <c r="R689"/>
      <c r="S689"/>
      <c r="T689"/>
      <c r="U689"/>
      <c r="V689"/>
      <c r="W689"/>
      <c r="X689"/>
      <c r="Y689"/>
      <c r="Z689"/>
    </row>
    <row r="690" spans="1:26" x14ac:dyDescent="0.3">
      <c r="A690"/>
      <c r="B690"/>
      <c r="C690"/>
      <c r="D690"/>
      <c r="E690"/>
      <c r="F690"/>
      <c r="G690"/>
      <c r="H690"/>
      <c r="I690"/>
      <c r="J690"/>
      <c r="K690"/>
      <c r="L690"/>
      <c r="M690"/>
      <c r="N690"/>
      <c r="O690"/>
      <c r="P690"/>
      <c r="Q690"/>
      <c r="R690"/>
      <c r="S690"/>
      <c r="T690"/>
      <c r="U690"/>
      <c r="V690"/>
      <c r="W690"/>
      <c r="X690"/>
      <c r="Y690"/>
      <c r="Z690"/>
    </row>
    <row r="691" spans="1:26" x14ac:dyDescent="0.3">
      <c r="A691"/>
      <c r="B691"/>
      <c r="C691"/>
      <c r="D691"/>
      <c r="E691"/>
      <c r="F691"/>
      <c r="G691"/>
      <c r="H691"/>
      <c r="I691"/>
      <c r="J691"/>
      <c r="K691"/>
      <c r="L691"/>
      <c r="M691"/>
      <c r="N691"/>
      <c r="O691"/>
      <c r="P691"/>
      <c r="Q691"/>
      <c r="R691"/>
      <c r="S691"/>
      <c r="T691"/>
      <c r="U691"/>
      <c r="V691"/>
      <c r="W691"/>
      <c r="X691"/>
      <c r="Y691"/>
      <c r="Z691"/>
    </row>
    <row r="692" spans="1:26" x14ac:dyDescent="0.3">
      <c r="A692"/>
      <c r="B692"/>
      <c r="C692"/>
      <c r="D692"/>
      <c r="E692"/>
      <c r="F692"/>
      <c r="G692"/>
      <c r="H692"/>
      <c r="I692"/>
      <c r="J692"/>
      <c r="K692"/>
      <c r="L692"/>
      <c r="M692"/>
      <c r="N692"/>
      <c r="O692"/>
      <c r="P692"/>
      <c r="Q692"/>
      <c r="R692"/>
      <c r="S692"/>
      <c r="T692"/>
      <c r="U692"/>
      <c r="V692"/>
      <c r="W692"/>
      <c r="X692"/>
      <c r="Y692"/>
      <c r="Z692"/>
    </row>
    <row r="693" spans="1:26" x14ac:dyDescent="0.3">
      <c r="A693"/>
      <c r="B693"/>
      <c r="C693"/>
      <c r="D693"/>
      <c r="E693"/>
      <c r="F693"/>
      <c r="G693"/>
      <c r="H693"/>
      <c r="I693"/>
      <c r="J693"/>
      <c r="K693"/>
      <c r="L693"/>
      <c r="M693"/>
      <c r="N693"/>
      <c r="O693"/>
      <c r="P693"/>
      <c r="Q693"/>
      <c r="R693"/>
      <c r="S693"/>
      <c r="T693"/>
      <c r="U693"/>
      <c r="V693"/>
      <c r="W693"/>
      <c r="X693"/>
      <c r="Y693"/>
      <c r="Z693"/>
    </row>
    <row r="694" spans="1:26" x14ac:dyDescent="0.3">
      <c r="A694"/>
      <c r="B694"/>
      <c r="C694"/>
      <c r="D694"/>
      <c r="E694"/>
      <c r="F694"/>
      <c r="G694"/>
      <c r="H694"/>
      <c r="I694"/>
      <c r="J694"/>
      <c r="K694"/>
      <c r="L694"/>
      <c r="M694"/>
      <c r="N694"/>
      <c r="O694"/>
      <c r="P694"/>
      <c r="Q694"/>
      <c r="R694"/>
      <c r="S694"/>
      <c r="T694"/>
      <c r="U694"/>
      <c r="V694"/>
      <c r="W694"/>
      <c r="X694"/>
      <c r="Y694"/>
      <c r="Z694"/>
    </row>
    <row r="695" spans="1:26" x14ac:dyDescent="0.3">
      <c r="A695"/>
      <c r="B695"/>
      <c r="C695"/>
      <c r="D695"/>
      <c r="E695"/>
      <c r="F695"/>
      <c r="G695"/>
      <c r="H695"/>
      <c r="I695"/>
      <c r="J695"/>
      <c r="K695"/>
      <c r="L695"/>
      <c r="M695"/>
      <c r="N695"/>
      <c r="O695"/>
      <c r="P695"/>
      <c r="Q695"/>
      <c r="R695"/>
      <c r="S695"/>
      <c r="T695"/>
      <c r="U695"/>
      <c r="V695"/>
      <c r="W695"/>
      <c r="X695"/>
      <c r="Y695"/>
      <c r="Z695"/>
    </row>
    <row r="696" spans="1:26" x14ac:dyDescent="0.3">
      <c r="A696"/>
      <c r="B696"/>
      <c r="C696"/>
      <c r="D696"/>
      <c r="E696"/>
      <c r="F696"/>
      <c r="G696"/>
      <c r="H696"/>
      <c r="I696"/>
      <c r="J696"/>
      <c r="K696"/>
      <c r="L696"/>
      <c r="M696"/>
      <c r="N696"/>
      <c r="O696"/>
      <c r="P696"/>
      <c r="Q696"/>
      <c r="R696"/>
      <c r="S696"/>
      <c r="T696"/>
      <c r="U696"/>
      <c r="V696"/>
      <c r="W696"/>
      <c r="X696"/>
      <c r="Y696"/>
      <c r="Z696"/>
    </row>
    <row r="697" spans="1:26" x14ac:dyDescent="0.3">
      <c r="A697"/>
      <c r="B697"/>
      <c r="C697"/>
      <c r="D697"/>
      <c r="E697"/>
      <c r="F697"/>
      <c r="G697"/>
      <c r="H697"/>
      <c r="I697"/>
      <c r="J697"/>
      <c r="K697"/>
      <c r="L697"/>
      <c r="M697"/>
      <c r="N697"/>
      <c r="O697"/>
      <c r="P697"/>
      <c r="Q697"/>
      <c r="R697"/>
      <c r="S697"/>
      <c r="T697"/>
      <c r="U697"/>
      <c r="V697"/>
      <c r="W697"/>
      <c r="X697"/>
      <c r="Y697"/>
      <c r="Z697"/>
    </row>
    <row r="698" spans="1:26" x14ac:dyDescent="0.3">
      <c r="A698"/>
      <c r="B698"/>
      <c r="C698"/>
      <c r="D698"/>
      <c r="E698"/>
      <c r="F698"/>
      <c r="G698"/>
      <c r="H698"/>
      <c r="I698"/>
      <c r="J698"/>
      <c r="K698"/>
      <c r="L698"/>
      <c r="M698"/>
      <c r="N698"/>
      <c r="O698"/>
      <c r="P698"/>
      <c r="Q698"/>
      <c r="R698"/>
      <c r="S698"/>
      <c r="T698"/>
      <c r="U698"/>
      <c r="V698"/>
      <c r="W698"/>
      <c r="X698"/>
      <c r="Y698"/>
      <c r="Z698"/>
    </row>
    <row r="699" spans="1:26" x14ac:dyDescent="0.3">
      <c r="A699"/>
      <c r="B699"/>
      <c r="C699"/>
      <c r="D699"/>
      <c r="E699"/>
      <c r="F699"/>
      <c r="G699"/>
      <c r="H699"/>
      <c r="I699"/>
      <c r="J699"/>
      <c r="K699"/>
      <c r="L699"/>
      <c r="M699"/>
      <c r="N699"/>
      <c r="O699"/>
      <c r="P699"/>
      <c r="Q699"/>
      <c r="R699"/>
      <c r="S699"/>
      <c r="T699"/>
      <c r="U699"/>
      <c r="V699"/>
      <c r="W699"/>
      <c r="X699"/>
      <c r="Y699"/>
      <c r="Z699"/>
    </row>
    <row r="700" spans="1:26" x14ac:dyDescent="0.3">
      <c r="A700"/>
      <c r="B700"/>
      <c r="C700"/>
      <c r="D700"/>
      <c r="E700"/>
      <c r="F700"/>
      <c r="G700"/>
      <c r="H700"/>
      <c r="I700"/>
      <c r="J700"/>
      <c r="K700"/>
      <c r="L700"/>
      <c r="M700"/>
      <c r="N700"/>
      <c r="O700"/>
      <c r="P700"/>
      <c r="Q700"/>
      <c r="R700"/>
      <c r="S700"/>
      <c r="T700"/>
      <c r="U700"/>
      <c r="V700"/>
      <c r="W700"/>
      <c r="X700"/>
      <c r="Y700"/>
      <c r="Z700"/>
    </row>
    <row r="701" spans="1:26" x14ac:dyDescent="0.3">
      <c r="A701"/>
      <c r="B701"/>
      <c r="C701"/>
      <c r="D701"/>
      <c r="E701"/>
      <c r="F701"/>
      <c r="G701"/>
      <c r="H701"/>
      <c r="I701"/>
      <c r="J701"/>
      <c r="K701"/>
      <c r="L701"/>
      <c r="M701"/>
      <c r="N701"/>
      <c r="O701"/>
      <c r="P701"/>
      <c r="Q701"/>
      <c r="R701"/>
      <c r="S701"/>
      <c r="T701"/>
      <c r="U701"/>
      <c r="V701"/>
      <c r="W701"/>
      <c r="X701"/>
      <c r="Y701"/>
      <c r="Z701"/>
    </row>
    <row r="702" spans="1:26" x14ac:dyDescent="0.3">
      <c r="A702"/>
      <c r="B702"/>
      <c r="C702"/>
      <c r="D702"/>
      <c r="E702"/>
      <c r="F702"/>
      <c r="G702"/>
      <c r="H702"/>
      <c r="I702"/>
      <c r="J702"/>
      <c r="K702"/>
      <c r="L702"/>
      <c r="M702"/>
      <c r="N702"/>
      <c r="O702"/>
      <c r="P702"/>
      <c r="Q702"/>
      <c r="R702"/>
      <c r="S702"/>
      <c r="T702"/>
      <c r="U702"/>
      <c r="V702"/>
      <c r="W702"/>
      <c r="X702"/>
      <c r="Y702"/>
      <c r="Z702"/>
    </row>
    <row r="703" spans="1:26" x14ac:dyDescent="0.3">
      <c r="A703"/>
      <c r="B703"/>
      <c r="C703"/>
      <c r="D703"/>
      <c r="E703"/>
      <c r="F703"/>
      <c r="G703"/>
      <c r="H703"/>
      <c r="I703"/>
      <c r="J703"/>
      <c r="K703"/>
      <c r="L703"/>
      <c r="M703"/>
      <c r="N703"/>
      <c r="O703"/>
      <c r="P703"/>
      <c r="Q703"/>
      <c r="R703"/>
      <c r="S703"/>
      <c r="T703"/>
      <c r="U703"/>
      <c r="V703"/>
      <c r="W703"/>
      <c r="X703"/>
      <c r="Y703"/>
      <c r="Z703"/>
    </row>
    <row r="704" spans="1:26" x14ac:dyDescent="0.3">
      <c r="A704"/>
      <c r="B704"/>
      <c r="C704"/>
      <c r="D704"/>
      <c r="E704"/>
      <c r="F704"/>
      <c r="G704"/>
      <c r="H704"/>
      <c r="I704"/>
      <c r="J704"/>
      <c r="K704"/>
      <c r="L704"/>
      <c r="M704"/>
      <c r="N704"/>
      <c r="O704"/>
      <c r="P704"/>
      <c r="Q704"/>
      <c r="R704"/>
      <c r="S704"/>
      <c r="T704"/>
      <c r="U704"/>
      <c r="V704"/>
      <c r="W704"/>
      <c r="X704"/>
      <c r="Y704"/>
      <c r="Z704"/>
    </row>
    <row r="705" spans="1:26" x14ac:dyDescent="0.3">
      <c r="A705"/>
      <c r="B705"/>
      <c r="C705"/>
      <c r="D705"/>
      <c r="E705"/>
      <c r="F705"/>
      <c r="G705"/>
      <c r="H705"/>
      <c r="I705"/>
      <c r="J705"/>
      <c r="K705"/>
      <c r="L705"/>
      <c r="M705"/>
      <c r="N705"/>
      <c r="O705"/>
      <c r="P705"/>
      <c r="Q705"/>
      <c r="R705"/>
      <c r="S705"/>
      <c r="T705"/>
      <c r="U705"/>
      <c r="V705"/>
      <c r="W705"/>
      <c r="X705"/>
      <c r="Y705"/>
      <c r="Z705"/>
    </row>
    <row r="706" spans="1:26" x14ac:dyDescent="0.3">
      <c r="A706"/>
      <c r="B706"/>
      <c r="C706"/>
      <c r="D706"/>
      <c r="E706"/>
      <c r="F706"/>
      <c r="G706"/>
      <c r="H706"/>
      <c r="I706"/>
      <c r="J706"/>
      <c r="K706"/>
      <c r="L706"/>
      <c r="M706"/>
      <c r="N706"/>
      <c r="O706"/>
      <c r="P706"/>
      <c r="Q706"/>
      <c r="R706"/>
      <c r="S706"/>
      <c r="T706"/>
      <c r="U706"/>
      <c r="V706"/>
      <c r="W706"/>
      <c r="X706"/>
      <c r="Y706"/>
      <c r="Z706"/>
    </row>
    <row r="707" spans="1:26" x14ac:dyDescent="0.3">
      <c r="A707"/>
      <c r="B707"/>
      <c r="C707"/>
      <c r="D707"/>
      <c r="E707"/>
      <c r="F707"/>
      <c r="G707"/>
      <c r="H707"/>
      <c r="I707"/>
      <c r="J707"/>
      <c r="K707"/>
      <c r="L707"/>
      <c r="M707"/>
      <c r="N707"/>
      <c r="O707"/>
      <c r="P707"/>
      <c r="Q707"/>
      <c r="R707"/>
      <c r="S707"/>
      <c r="T707"/>
      <c r="U707"/>
      <c r="V707"/>
      <c r="W707"/>
      <c r="X707"/>
      <c r="Y707"/>
      <c r="Z707"/>
    </row>
    <row r="708" spans="1:26" x14ac:dyDescent="0.3">
      <c r="A708"/>
      <c r="B708"/>
      <c r="C708"/>
      <c r="D708"/>
      <c r="E708"/>
      <c r="F708"/>
      <c r="G708"/>
      <c r="H708"/>
      <c r="I708"/>
      <c r="J708"/>
      <c r="K708"/>
      <c r="L708"/>
      <c r="M708"/>
      <c r="N708"/>
      <c r="O708"/>
      <c r="P708"/>
      <c r="Q708"/>
      <c r="R708"/>
      <c r="S708"/>
      <c r="T708"/>
      <c r="U708"/>
      <c r="V708"/>
      <c r="W708"/>
      <c r="X708"/>
      <c r="Y708"/>
      <c r="Z708"/>
    </row>
    <row r="709" spans="1:26" x14ac:dyDescent="0.3">
      <c r="A709"/>
      <c r="B709"/>
      <c r="C709"/>
      <c r="D709"/>
      <c r="E709"/>
      <c r="F709"/>
      <c r="G709"/>
      <c r="H709"/>
      <c r="I709"/>
      <c r="J709"/>
      <c r="K709"/>
      <c r="L709"/>
      <c r="M709"/>
      <c r="N709"/>
      <c r="O709"/>
      <c r="P709"/>
      <c r="Q709"/>
      <c r="R709"/>
      <c r="S709"/>
      <c r="T709"/>
      <c r="U709"/>
      <c r="V709"/>
      <c r="W709"/>
      <c r="X709"/>
      <c r="Y709"/>
      <c r="Z709"/>
    </row>
    <row r="710" spans="1:26" x14ac:dyDescent="0.3">
      <c r="A710"/>
      <c r="B710"/>
      <c r="C710"/>
      <c r="D710"/>
      <c r="E710"/>
      <c r="F710"/>
      <c r="G710"/>
      <c r="H710"/>
      <c r="I710"/>
      <c r="J710"/>
      <c r="K710"/>
      <c r="L710"/>
      <c r="M710"/>
      <c r="N710"/>
      <c r="O710"/>
      <c r="P710"/>
      <c r="Q710"/>
      <c r="R710"/>
      <c r="S710"/>
      <c r="T710"/>
      <c r="U710"/>
      <c r="V710"/>
      <c r="W710"/>
      <c r="X710"/>
      <c r="Y710"/>
      <c r="Z710"/>
    </row>
    <row r="711" spans="1:26" x14ac:dyDescent="0.3">
      <c r="A711"/>
      <c r="B711"/>
      <c r="C711"/>
      <c r="D711"/>
      <c r="E711"/>
      <c r="F711"/>
      <c r="G711"/>
      <c r="H711"/>
      <c r="I711"/>
      <c r="J711"/>
      <c r="K711"/>
      <c r="L711"/>
      <c r="M711"/>
      <c r="N711"/>
      <c r="O711"/>
      <c r="P711"/>
      <c r="Q711"/>
      <c r="R711"/>
      <c r="S711"/>
      <c r="T711"/>
      <c r="U711"/>
      <c r="V711"/>
      <c r="W711"/>
      <c r="X711"/>
      <c r="Y711"/>
      <c r="Z711"/>
    </row>
    <row r="712" spans="1:26" x14ac:dyDescent="0.3">
      <c r="A712"/>
      <c r="B712"/>
      <c r="C712"/>
      <c r="D712"/>
      <c r="E712"/>
      <c r="F712"/>
      <c r="G712"/>
      <c r="H712"/>
      <c r="I712"/>
      <c r="J712"/>
      <c r="K712"/>
      <c r="L712"/>
      <c r="M712"/>
      <c r="N712"/>
      <c r="O712"/>
      <c r="P712"/>
      <c r="Q712"/>
      <c r="R712"/>
      <c r="S712"/>
      <c r="T712"/>
      <c r="U712"/>
      <c r="V712"/>
      <c r="W712"/>
      <c r="X712"/>
      <c r="Y712"/>
      <c r="Z712"/>
    </row>
    <row r="713" spans="1:26" x14ac:dyDescent="0.3">
      <c r="A713"/>
      <c r="B713"/>
      <c r="C713"/>
      <c r="D713"/>
      <c r="E713"/>
      <c r="F713"/>
      <c r="G713"/>
      <c r="H713"/>
      <c r="I713"/>
      <c r="J713"/>
      <c r="K713"/>
      <c r="L713"/>
      <c r="M713"/>
      <c r="N713"/>
      <c r="O713"/>
      <c r="P713"/>
      <c r="Q713"/>
      <c r="R713"/>
      <c r="S713"/>
      <c r="T713"/>
      <c r="U713"/>
      <c r="V713"/>
      <c r="W713"/>
      <c r="X713"/>
      <c r="Y713"/>
      <c r="Z713"/>
    </row>
    <row r="714" spans="1:26" x14ac:dyDescent="0.3">
      <c r="A714"/>
      <c r="B714"/>
      <c r="C714"/>
      <c r="D714"/>
      <c r="E714"/>
      <c r="F714"/>
      <c r="G714"/>
      <c r="H714"/>
      <c r="I714"/>
      <c r="J714"/>
      <c r="K714"/>
      <c r="L714"/>
      <c r="M714"/>
      <c r="N714"/>
      <c r="O714"/>
      <c r="P714"/>
      <c r="Q714"/>
      <c r="R714"/>
      <c r="S714"/>
      <c r="T714"/>
      <c r="U714"/>
      <c r="V714"/>
      <c r="W714"/>
      <c r="X714"/>
      <c r="Y714"/>
      <c r="Z714"/>
    </row>
    <row r="715" spans="1:26" x14ac:dyDescent="0.3">
      <c r="A715"/>
      <c r="B715"/>
      <c r="C715"/>
      <c r="D715"/>
      <c r="E715"/>
      <c r="F715"/>
      <c r="G715"/>
      <c r="H715"/>
      <c r="I715"/>
      <c r="J715"/>
      <c r="K715"/>
      <c r="L715"/>
      <c r="M715"/>
      <c r="N715"/>
      <c r="O715"/>
      <c r="P715"/>
      <c r="Q715"/>
      <c r="R715"/>
      <c r="S715"/>
      <c r="T715"/>
      <c r="U715"/>
      <c r="V715"/>
      <c r="W715"/>
      <c r="X715"/>
      <c r="Y715"/>
      <c r="Z715"/>
    </row>
    <row r="716" spans="1:26" x14ac:dyDescent="0.3">
      <c r="A716"/>
      <c r="B716"/>
      <c r="C716"/>
      <c r="D716"/>
      <c r="E716"/>
      <c r="F716"/>
      <c r="G716"/>
      <c r="H716"/>
      <c r="I716"/>
      <c r="J716"/>
      <c r="K716"/>
      <c r="L716"/>
      <c r="M716"/>
      <c r="N716"/>
      <c r="O716"/>
      <c r="P716"/>
      <c r="Q716"/>
      <c r="R716"/>
      <c r="S716"/>
      <c r="T716"/>
      <c r="U716"/>
      <c r="V716"/>
      <c r="W716"/>
      <c r="X716"/>
      <c r="Y716"/>
      <c r="Z716"/>
    </row>
    <row r="717" spans="1:26" x14ac:dyDescent="0.3">
      <c r="A717"/>
      <c r="B717"/>
      <c r="C717"/>
      <c r="D717"/>
      <c r="E717"/>
      <c r="F717"/>
      <c r="G717"/>
      <c r="H717"/>
      <c r="I717"/>
      <c r="J717"/>
      <c r="K717"/>
      <c r="L717"/>
      <c r="M717"/>
      <c r="N717"/>
      <c r="O717"/>
      <c r="P717"/>
      <c r="Q717"/>
      <c r="R717"/>
      <c r="S717"/>
      <c r="T717"/>
      <c r="U717"/>
      <c r="V717"/>
      <c r="W717"/>
      <c r="X717"/>
      <c r="Y717"/>
      <c r="Z717"/>
    </row>
    <row r="718" spans="1:26" x14ac:dyDescent="0.3">
      <c r="A718"/>
      <c r="B718"/>
      <c r="C718"/>
      <c r="D718"/>
      <c r="E718"/>
      <c r="F718"/>
      <c r="G718"/>
      <c r="H718"/>
      <c r="I718"/>
      <c r="J718"/>
      <c r="K718"/>
      <c r="L718"/>
      <c r="M718"/>
      <c r="N718"/>
      <c r="O718"/>
      <c r="P718"/>
      <c r="Q718"/>
      <c r="R718"/>
      <c r="S718"/>
      <c r="T718"/>
      <c r="U718"/>
      <c r="V718"/>
      <c r="W718"/>
      <c r="X718"/>
      <c r="Y718"/>
      <c r="Z718"/>
    </row>
    <row r="719" spans="1:26" x14ac:dyDescent="0.3">
      <c r="A719"/>
      <c r="B719"/>
      <c r="C719"/>
      <c r="D719"/>
      <c r="E719"/>
      <c r="F719"/>
      <c r="G719"/>
      <c r="H719"/>
      <c r="I719"/>
      <c r="J719"/>
      <c r="K719"/>
      <c r="L719"/>
      <c r="M719"/>
      <c r="N719"/>
      <c r="O719"/>
      <c r="P719"/>
      <c r="Q719"/>
      <c r="R719"/>
      <c r="S719"/>
      <c r="T719"/>
      <c r="U719"/>
      <c r="V719"/>
      <c r="W719"/>
      <c r="X719"/>
      <c r="Y719"/>
      <c r="Z719"/>
    </row>
    <row r="720" spans="1:26" x14ac:dyDescent="0.3">
      <c r="A720"/>
      <c r="B720"/>
      <c r="C720"/>
      <c r="D720"/>
      <c r="E720"/>
      <c r="F720"/>
      <c r="G720"/>
      <c r="H720"/>
      <c r="I720"/>
      <c r="J720"/>
      <c r="K720"/>
      <c r="L720"/>
      <c r="M720"/>
      <c r="N720"/>
      <c r="O720"/>
      <c r="P720"/>
      <c r="Q720"/>
      <c r="R720"/>
      <c r="S720"/>
      <c r="T720"/>
      <c r="U720"/>
      <c r="V720"/>
      <c r="W720"/>
      <c r="X720"/>
      <c r="Y720"/>
      <c r="Z720"/>
    </row>
    <row r="721" spans="1:26" x14ac:dyDescent="0.3">
      <c r="A721"/>
      <c r="B721"/>
      <c r="C721"/>
      <c r="D721"/>
      <c r="E721"/>
      <c r="F721"/>
      <c r="G721"/>
      <c r="H721"/>
      <c r="I721"/>
      <c r="J721"/>
      <c r="K721"/>
      <c r="L721"/>
      <c r="M721"/>
      <c r="N721"/>
      <c r="O721"/>
      <c r="P721"/>
      <c r="Q721"/>
      <c r="R721"/>
      <c r="S721"/>
      <c r="T721"/>
      <c r="U721"/>
      <c r="V721"/>
      <c r="W721"/>
      <c r="X721"/>
      <c r="Y721"/>
      <c r="Z721"/>
    </row>
    <row r="722" spans="1:26" x14ac:dyDescent="0.3">
      <c r="A722"/>
      <c r="B722"/>
      <c r="C722"/>
      <c r="D722"/>
      <c r="E722"/>
      <c r="F722"/>
      <c r="G722"/>
      <c r="H722"/>
      <c r="I722"/>
      <c r="J722"/>
      <c r="K722"/>
      <c r="L722"/>
      <c r="M722"/>
      <c r="N722"/>
      <c r="O722"/>
      <c r="P722"/>
      <c r="Q722"/>
      <c r="R722"/>
      <c r="S722"/>
      <c r="T722"/>
      <c r="U722"/>
      <c r="V722"/>
      <c r="W722"/>
      <c r="X722"/>
      <c r="Y722"/>
      <c r="Z722"/>
    </row>
    <row r="723" spans="1:26" x14ac:dyDescent="0.3">
      <c r="A723"/>
      <c r="B723"/>
      <c r="C723"/>
      <c r="D723"/>
      <c r="E723"/>
      <c r="F723"/>
      <c r="G723"/>
      <c r="H723"/>
      <c r="I723"/>
      <c r="J723"/>
      <c r="K723"/>
      <c r="L723"/>
      <c r="M723"/>
      <c r="N723"/>
      <c r="O723"/>
      <c r="P723"/>
      <c r="Q723"/>
      <c r="R723"/>
      <c r="S723"/>
      <c r="T723"/>
      <c r="U723"/>
      <c r="V723"/>
      <c r="W723"/>
      <c r="X723"/>
      <c r="Y723"/>
      <c r="Z723"/>
    </row>
    <row r="724" spans="1:26" x14ac:dyDescent="0.3">
      <c r="A724"/>
      <c r="B724"/>
      <c r="C724"/>
      <c r="D724"/>
      <c r="E724"/>
      <c r="F724"/>
      <c r="G724"/>
      <c r="H724"/>
      <c r="I724"/>
      <c r="J724"/>
      <c r="K724"/>
      <c r="L724"/>
      <c r="M724"/>
      <c r="N724"/>
      <c r="O724"/>
      <c r="P724"/>
      <c r="Q724"/>
      <c r="R724"/>
      <c r="S724"/>
      <c r="T724"/>
      <c r="U724"/>
      <c r="V724"/>
      <c r="W724"/>
      <c r="X724"/>
      <c r="Y724"/>
      <c r="Z724"/>
    </row>
    <row r="725" spans="1:26" x14ac:dyDescent="0.3">
      <c r="A725"/>
      <c r="B725"/>
      <c r="C725"/>
      <c r="D725"/>
      <c r="E725"/>
      <c r="F725"/>
      <c r="G725"/>
      <c r="H725"/>
      <c r="I725"/>
      <c r="J725"/>
      <c r="K725"/>
      <c r="L725"/>
      <c r="M725"/>
      <c r="N725"/>
      <c r="O725"/>
      <c r="P725"/>
      <c r="Q725"/>
      <c r="R725"/>
      <c r="S725"/>
      <c r="T725"/>
      <c r="U725"/>
      <c r="V725"/>
      <c r="W725"/>
      <c r="X725"/>
      <c r="Y725"/>
      <c r="Z725"/>
    </row>
    <row r="726" spans="1:26" x14ac:dyDescent="0.3">
      <c r="A726"/>
      <c r="B726"/>
      <c r="C726"/>
      <c r="D726"/>
      <c r="E726"/>
      <c r="F726"/>
      <c r="G726"/>
      <c r="H726"/>
      <c r="I726"/>
      <c r="J726"/>
      <c r="K726"/>
      <c r="L726"/>
      <c r="M726"/>
      <c r="N726"/>
      <c r="O726"/>
      <c r="P726"/>
      <c r="Q726"/>
      <c r="R726"/>
      <c r="S726"/>
      <c r="T726"/>
      <c r="U726"/>
      <c r="V726"/>
      <c r="W726"/>
      <c r="X726"/>
      <c r="Y726"/>
      <c r="Z726"/>
    </row>
    <row r="727" spans="1:26" x14ac:dyDescent="0.3">
      <c r="A727"/>
      <c r="B727"/>
      <c r="C727"/>
      <c r="D727"/>
      <c r="E727"/>
      <c r="F727"/>
      <c r="G727"/>
      <c r="H727"/>
      <c r="I727"/>
      <c r="J727"/>
      <c r="K727"/>
      <c r="L727"/>
      <c r="M727"/>
      <c r="N727"/>
      <c r="O727"/>
      <c r="P727"/>
      <c r="Q727"/>
      <c r="R727"/>
      <c r="S727"/>
      <c r="T727"/>
      <c r="U727"/>
      <c r="V727"/>
      <c r="W727"/>
      <c r="X727"/>
      <c r="Y727"/>
      <c r="Z727"/>
    </row>
    <row r="728" spans="1:26" x14ac:dyDescent="0.3">
      <c r="A728"/>
      <c r="B728"/>
      <c r="C728"/>
      <c r="D728"/>
      <c r="E728"/>
      <c r="F728"/>
      <c r="G728"/>
      <c r="H728"/>
      <c r="I728"/>
      <c r="J728"/>
      <c r="K728"/>
      <c r="L728"/>
      <c r="M728"/>
      <c r="N728"/>
      <c r="O728"/>
      <c r="P728"/>
      <c r="Q728"/>
      <c r="R728"/>
      <c r="S728"/>
      <c r="T728"/>
      <c r="U728"/>
      <c r="V728"/>
      <c r="W728"/>
      <c r="X728"/>
      <c r="Y728"/>
      <c r="Z728"/>
    </row>
    <row r="729" spans="1:26" x14ac:dyDescent="0.3">
      <c r="A729"/>
      <c r="B729"/>
      <c r="C729"/>
      <c r="D729"/>
      <c r="E729"/>
      <c r="F729"/>
      <c r="G729"/>
      <c r="H729"/>
      <c r="I729"/>
      <c r="J729"/>
      <c r="K729"/>
      <c r="L729"/>
      <c r="M729"/>
      <c r="N729"/>
      <c r="O729"/>
      <c r="P729"/>
      <c r="Q729"/>
      <c r="R729"/>
      <c r="S729"/>
      <c r="T729"/>
      <c r="U729"/>
      <c r="V729"/>
      <c r="W729"/>
      <c r="X729"/>
      <c r="Y729"/>
      <c r="Z729"/>
    </row>
    <row r="730" spans="1:26" x14ac:dyDescent="0.3">
      <c r="A730"/>
      <c r="B730"/>
      <c r="C730"/>
      <c r="D730"/>
      <c r="E730"/>
      <c r="F730"/>
      <c r="G730"/>
      <c r="H730"/>
      <c r="I730"/>
      <c r="J730"/>
      <c r="K730"/>
      <c r="L730"/>
      <c r="M730"/>
      <c r="N730"/>
      <c r="O730"/>
      <c r="P730"/>
      <c r="Q730"/>
      <c r="R730"/>
      <c r="S730"/>
      <c r="T730"/>
      <c r="U730"/>
      <c r="V730"/>
      <c r="W730"/>
      <c r="X730"/>
      <c r="Y730"/>
      <c r="Z730"/>
    </row>
    <row r="731" spans="1:26" x14ac:dyDescent="0.3">
      <c r="A731"/>
      <c r="B731"/>
      <c r="C731"/>
      <c r="D731"/>
      <c r="E731"/>
      <c r="F731"/>
      <c r="G731"/>
      <c r="H731"/>
      <c r="I731"/>
      <c r="J731"/>
      <c r="K731"/>
      <c r="L731"/>
      <c r="M731"/>
      <c r="N731"/>
      <c r="O731"/>
      <c r="P731"/>
      <c r="Q731"/>
      <c r="R731"/>
      <c r="S731"/>
      <c r="T731"/>
      <c r="U731"/>
      <c r="V731"/>
      <c r="W731"/>
      <c r="X731"/>
      <c r="Y731"/>
      <c r="Z731"/>
    </row>
    <row r="732" spans="1:26" x14ac:dyDescent="0.3">
      <c r="A732"/>
      <c r="B732"/>
      <c r="C732"/>
      <c r="D732"/>
      <c r="E732"/>
      <c r="F732"/>
      <c r="G732"/>
      <c r="H732"/>
      <c r="I732"/>
      <c r="J732"/>
      <c r="K732"/>
      <c r="L732"/>
      <c r="M732"/>
      <c r="N732"/>
      <c r="O732"/>
      <c r="P732"/>
      <c r="Q732"/>
      <c r="R732"/>
      <c r="S732"/>
      <c r="T732"/>
      <c r="U732"/>
      <c r="V732"/>
      <c r="W732"/>
      <c r="X732"/>
      <c r="Y732"/>
      <c r="Z732"/>
    </row>
    <row r="733" spans="1:26" x14ac:dyDescent="0.3">
      <c r="A733"/>
      <c r="B733"/>
      <c r="C733"/>
      <c r="D733"/>
      <c r="E733"/>
      <c r="F733"/>
      <c r="G733"/>
      <c r="H733"/>
      <c r="I733"/>
      <c r="J733"/>
      <c r="K733"/>
      <c r="L733"/>
      <c r="M733"/>
      <c r="N733"/>
      <c r="O733"/>
      <c r="P733"/>
      <c r="Q733"/>
      <c r="R733"/>
      <c r="S733"/>
      <c r="T733"/>
      <c r="U733"/>
      <c r="V733"/>
      <c r="W733"/>
      <c r="X733"/>
      <c r="Y733"/>
      <c r="Z733"/>
    </row>
    <row r="734" spans="1:26" x14ac:dyDescent="0.3">
      <c r="A734"/>
      <c r="B734"/>
      <c r="C734"/>
      <c r="D734"/>
      <c r="E734"/>
      <c r="F734"/>
      <c r="G734"/>
      <c r="H734"/>
      <c r="I734"/>
      <c r="J734"/>
      <c r="K734"/>
      <c r="L734"/>
      <c r="M734"/>
      <c r="N734"/>
      <c r="O734"/>
      <c r="P734"/>
      <c r="Q734"/>
      <c r="R734"/>
      <c r="S734"/>
      <c r="T734"/>
      <c r="U734"/>
      <c r="V734"/>
      <c r="W734"/>
      <c r="X734"/>
      <c r="Y734"/>
      <c r="Z734"/>
    </row>
    <row r="735" spans="1:26" x14ac:dyDescent="0.3">
      <c r="A735"/>
      <c r="B735"/>
      <c r="C735"/>
      <c r="D735"/>
      <c r="E735"/>
      <c r="F735"/>
      <c r="G735"/>
      <c r="H735"/>
      <c r="I735"/>
      <c r="J735"/>
      <c r="K735"/>
      <c r="L735"/>
      <c r="M735"/>
      <c r="N735"/>
      <c r="O735"/>
      <c r="P735"/>
      <c r="Q735"/>
      <c r="R735"/>
      <c r="S735"/>
      <c r="T735"/>
      <c r="U735"/>
      <c r="V735"/>
      <c r="W735"/>
      <c r="X735"/>
      <c r="Y735"/>
      <c r="Z735"/>
    </row>
    <row r="736" spans="1:26" x14ac:dyDescent="0.3">
      <c r="A736"/>
      <c r="B736"/>
      <c r="C736"/>
      <c r="D736"/>
      <c r="E736"/>
      <c r="F736"/>
      <c r="G736"/>
      <c r="H736"/>
      <c r="I736"/>
      <c r="J736"/>
      <c r="K736"/>
      <c r="L736"/>
      <c r="M736"/>
      <c r="N736"/>
      <c r="O736"/>
      <c r="P736"/>
      <c r="Q736"/>
      <c r="R736"/>
      <c r="S736"/>
      <c r="T736"/>
      <c r="U736"/>
      <c r="V736"/>
      <c r="W736"/>
      <c r="X736"/>
      <c r="Y736"/>
      <c r="Z736"/>
    </row>
    <row r="737" spans="1:26" x14ac:dyDescent="0.3">
      <c r="A737"/>
      <c r="B737"/>
      <c r="C737"/>
      <c r="D737"/>
      <c r="E737"/>
      <c r="F737"/>
      <c r="G737"/>
      <c r="H737"/>
      <c r="I737"/>
      <c r="J737"/>
      <c r="K737"/>
      <c r="L737"/>
      <c r="M737"/>
      <c r="N737"/>
      <c r="O737"/>
      <c r="P737"/>
      <c r="Q737"/>
      <c r="R737"/>
      <c r="S737"/>
      <c r="T737"/>
      <c r="U737"/>
      <c r="V737"/>
      <c r="W737"/>
      <c r="X737"/>
      <c r="Y737"/>
      <c r="Z737"/>
    </row>
    <row r="738" spans="1:26" x14ac:dyDescent="0.3">
      <c r="A738"/>
      <c r="B738"/>
      <c r="C738"/>
      <c r="D738"/>
      <c r="E738"/>
      <c r="F738"/>
      <c r="G738"/>
      <c r="H738"/>
      <c r="I738"/>
      <c r="J738"/>
      <c r="K738"/>
      <c r="L738"/>
      <c r="M738"/>
      <c r="N738"/>
      <c r="O738"/>
      <c r="P738"/>
      <c r="Q738"/>
      <c r="R738"/>
      <c r="S738"/>
      <c r="T738"/>
      <c r="U738"/>
      <c r="V738"/>
      <c r="W738"/>
      <c r="X738"/>
      <c r="Y738"/>
      <c r="Z738"/>
    </row>
    <row r="739" spans="1:26" x14ac:dyDescent="0.3">
      <c r="A739"/>
      <c r="B739"/>
      <c r="C739"/>
      <c r="D739"/>
      <c r="E739"/>
      <c r="F739"/>
      <c r="G739"/>
      <c r="H739"/>
      <c r="I739"/>
      <c r="J739"/>
      <c r="K739"/>
      <c r="L739"/>
      <c r="M739"/>
      <c r="N739"/>
      <c r="O739"/>
      <c r="P739"/>
      <c r="Q739"/>
      <c r="R739"/>
      <c r="S739"/>
      <c r="T739"/>
      <c r="U739"/>
      <c r="V739"/>
      <c r="W739"/>
      <c r="X739"/>
      <c r="Y739"/>
      <c r="Z739"/>
    </row>
    <row r="740" spans="1:26" x14ac:dyDescent="0.3">
      <c r="A740"/>
      <c r="B740"/>
      <c r="C740"/>
      <c r="D740"/>
      <c r="E740"/>
      <c r="F740"/>
      <c r="G740"/>
      <c r="H740"/>
      <c r="I740"/>
      <c r="J740"/>
      <c r="K740"/>
      <c r="L740"/>
      <c r="M740"/>
      <c r="N740"/>
      <c r="O740"/>
      <c r="P740"/>
      <c r="Q740"/>
      <c r="R740"/>
      <c r="S740"/>
      <c r="T740"/>
      <c r="U740"/>
      <c r="V740"/>
      <c r="W740"/>
      <c r="X740"/>
      <c r="Y740"/>
      <c r="Z740"/>
    </row>
    <row r="741" spans="1:26" x14ac:dyDescent="0.3">
      <c r="A741"/>
      <c r="B741"/>
      <c r="C741"/>
      <c r="D741"/>
      <c r="E741"/>
      <c r="F741"/>
      <c r="G741"/>
      <c r="H741"/>
      <c r="I741"/>
      <c r="J741"/>
      <c r="K741"/>
      <c r="L741"/>
      <c r="M741"/>
      <c r="N741"/>
      <c r="O741"/>
      <c r="P741"/>
      <c r="Q741"/>
      <c r="R741"/>
      <c r="S741"/>
      <c r="T741"/>
      <c r="U741"/>
      <c r="V741"/>
      <c r="W741"/>
      <c r="X741"/>
      <c r="Y741"/>
      <c r="Z741"/>
    </row>
    <row r="742" spans="1:26" x14ac:dyDescent="0.3">
      <c r="A742"/>
      <c r="B742"/>
      <c r="C742"/>
      <c r="D742"/>
      <c r="E742"/>
      <c r="F742"/>
      <c r="G742"/>
      <c r="H742"/>
      <c r="I742"/>
      <c r="J742"/>
      <c r="K742"/>
      <c r="L742"/>
      <c r="M742"/>
      <c r="N742"/>
      <c r="O742"/>
      <c r="P742"/>
      <c r="Q742"/>
      <c r="R742"/>
      <c r="S742"/>
      <c r="T742"/>
      <c r="U742"/>
      <c r="V742"/>
      <c r="W742"/>
      <c r="X742"/>
      <c r="Y742"/>
      <c r="Z742"/>
    </row>
    <row r="743" spans="1:26" x14ac:dyDescent="0.3">
      <c r="A743"/>
      <c r="B743"/>
      <c r="C743"/>
      <c r="D743"/>
      <c r="E743"/>
      <c r="F743"/>
      <c r="G743"/>
      <c r="H743"/>
      <c r="I743"/>
      <c r="J743"/>
      <c r="K743"/>
      <c r="L743"/>
      <c r="M743"/>
      <c r="N743"/>
      <c r="O743"/>
      <c r="P743"/>
      <c r="Q743"/>
      <c r="R743"/>
      <c r="S743"/>
      <c r="T743"/>
      <c r="U743"/>
      <c r="V743"/>
      <c r="W743"/>
      <c r="X743"/>
      <c r="Y743"/>
      <c r="Z743"/>
    </row>
    <row r="744" spans="1:26" x14ac:dyDescent="0.3">
      <c r="A744"/>
      <c r="B744"/>
      <c r="C744"/>
      <c r="D744"/>
      <c r="E744"/>
      <c r="F744"/>
      <c r="G744"/>
      <c r="H744"/>
      <c r="I744"/>
      <c r="J744"/>
      <c r="K744"/>
      <c r="L744"/>
      <c r="M744"/>
      <c r="N744"/>
      <c r="O744"/>
      <c r="P744"/>
      <c r="Q744"/>
      <c r="R744"/>
      <c r="S744"/>
      <c r="T744"/>
      <c r="U744"/>
      <c r="V744"/>
      <c r="W744"/>
      <c r="X744"/>
      <c r="Y744"/>
      <c r="Z744"/>
    </row>
    <row r="745" spans="1:26" x14ac:dyDescent="0.3">
      <c r="A745"/>
      <c r="B745"/>
      <c r="C745"/>
      <c r="D745"/>
      <c r="E745"/>
      <c r="F745"/>
      <c r="G745"/>
      <c r="H745"/>
      <c r="I745"/>
      <c r="J745"/>
      <c r="K745"/>
      <c r="L745"/>
      <c r="M745"/>
      <c r="N745"/>
      <c r="O745"/>
      <c r="P745"/>
      <c r="Q745"/>
      <c r="R745"/>
      <c r="S745"/>
      <c r="T745"/>
      <c r="U745"/>
      <c r="V745"/>
      <c r="W745"/>
      <c r="X745"/>
      <c r="Y745"/>
      <c r="Z745"/>
    </row>
    <row r="746" spans="1:26" x14ac:dyDescent="0.3">
      <c r="A746"/>
      <c r="B746"/>
      <c r="C746"/>
      <c r="D746"/>
      <c r="E746"/>
      <c r="F746"/>
      <c r="G746"/>
      <c r="H746"/>
      <c r="I746"/>
      <c r="J746"/>
      <c r="K746"/>
      <c r="L746"/>
      <c r="M746"/>
      <c r="N746"/>
      <c r="O746"/>
      <c r="P746"/>
      <c r="Q746"/>
      <c r="R746"/>
      <c r="S746"/>
      <c r="T746"/>
      <c r="U746"/>
      <c r="V746"/>
      <c r="W746"/>
      <c r="X746"/>
      <c r="Y746"/>
      <c r="Z746"/>
    </row>
    <row r="747" spans="1:26" x14ac:dyDescent="0.3">
      <c r="A747"/>
      <c r="B747"/>
      <c r="C747"/>
      <c r="D747"/>
      <c r="E747"/>
      <c r="F747"/>
      <c r="G747"/>
      <c r="H747"/>
      <c r="I747"/>
      <c r="J747"/>
      <c r="K747"/>
      <c r="L747"/>
      <c r="M747"/>
      <c r="N747"/>
      <c r="O747"/>
      <c r="P747"/>
      <c r="Q747"/>
      <c r="R747"/>
      <c r="S747"/>
      <c r="T747"/>
      <c r="U747"/>
      <c r="V747"/>
      <c r="W747"/>
      <c r="X747"/>
      <c r="Y747"/>
      <c r="Z747"/>
    </row>
    <row r="748" spans="1:26" x14ac:dyDescent="0.3">
      <c r="A748"/>
      <c r="B748"/>
      <c r="C748"/>
      <c r="D748"/>
      <c r="E748"/>
      <c r="F748"/>
      <c r="G748"/>
      <c r="H748"/>
      <c r="I748"/>
      <c r="J748"/>
      <c r="K748"/>
      <c r="L748"/>
      <c r="M748"/>
      <c r="N748"/>
      <c r="O748"/>
      <c r="P748"/>
      <c r="Q748"/>
      <c r="R748"/>
      <c r="S748"/>
      <c r="T748"/>
      <c r="U748"/>
      <c r="V748"/>
      <c r="W748"/>
      <c r="X748"/>
      <c r="Y748"/>
      <c r="Z748"/>
    </row>
    <row r="749" spans="1:26" x14ac:dyDescent="0.3">
      <c r="A749"/>
      <c r="B749"/>
      <c r="C749"/>
      <c r="D749"/>
      <c r="E749"/>
      <c r="F749"/>
      <c r="G749"/>
      <c r="H749"/>
      <c r="I749"/>
      <c r="J749"/>
      <c r="K749"/>
      <c r="L749"/>
      <c r="M749"/>
      <c r="N749"/>
      <c r="O749"/>
      <c r="P749"/>
      <c r="Q749"/>
      <c r="R749"/>
      <c r="S749"/>
      <c r="T749"/>
      <c r="U749"/>
      <c r="V749"/>
      <c r="W749"/>
      <c r="X749"/>
      <c r="Y749"/>
      <c r="Z749"/>
    </row>
    <row r="750" spans="1:26" x14ac:dyDescent="0.3">
      <c r="A750"/>
      <c r="B750"/>
      <c r="C750"/>
      <c r="D750"/>
      <c r="E750"/>
      <c r="F750"/>
      <c r="G750"/>
      <c r="H750"/>
      <c r="I750"/>
      <c r="J750"/>
      <c r="K750"/>
      <c r="L750"/>
      <c r="M750"/>
      <c r="N750"/>
      <c r="O750"/>
      <c r="P750"/>
      <c r="Q750"/>
      <c r="R750"/>
      <c r="S750"/>
      <c r="T750"/>
      <c r="U750"/>
      <c r="V750"/>
      <c r="W750"/>
      <c r="X750"/>
      <c r="Y750"/>
      <c r="Z750"/>
    </row>
    <row r="751" spans="1:26" x14ac:dyDescent="0.3">
      <c r="A751"/>
      <c r="B751"/>
      <c r="C751"/>
      <c r="D751"/>
      <c r="E751"/>
      <c r="F751"/>
      <c r="G751"/>
      <c r="H751"/>
      <c r="I751"/>
      <c r="J751"/>
      <c r="K751"/>
      <c r="L751"/>
      <c r="M751"/>
      <c r="N751"/>
      <c r="O751"/>
      <c r="P751"/>
      <c r="Q751"/>
      <c r="R751"/>
      <c r="S751"/>
      <c r="T751"/>
      <c r="U751"/>
      <c r="V751"/>
      <c r="W751"/>
      <c r="X751"/>
      <c r="Y751"/>
      <c r="Z751"/>
    </row>
    <row r="752" spans="1:26" x14ac:dyDescent="0.3">
      <c r="A752"/>
      <c r="B752"/>
      <c r="C752"/>
      <c r="D752"/>
      <c r="E752"/>
      <c r="F752"/>
      <c r="G752"/>
      <c r="H752"/>
      <c r="I752"/>
      <c r="J752"/>
      <c r="K752"/>
      <c r="L752"/>
      <c r="M752"/>
      <c r="N752"/>
      <c r="O752"/>
      <c r="P752"/>
      <c r="Q752"/>
      <c r="R752"/>
      <c r="S752"/>
      <c r="T752"/>
      <c r="U752"/>
      <c r="V752"/>
      <c r="W752"/>
      <c r="X752"/>
      <c r="Y752"/>
      <c r="Z752"/>
    </row>
    <row r="753" spans="1:26" x14ac:dyDescent="0.3">
      <c r="A753"/>
      <c r="B753"/>
      <c r="C753"/>
      <c r="D753"/>
      <c r="E753"/>
      <c r="F753"/>
      <c r="G753"/>
      <c r="H753"/>
      <c r="I753"/>
      <c r="J753"/>
      <c r="K753"/>
      <c r="L753"/>
      <c r="M753"/>
      <c r="N753"/>
      <c r="O753"/>
      <c r="P753"/>
      <c r="Q753"/>
      <c r="R753"/>
      <c r="S753"/>
      <c r="T753"/>
      <c r="U753"/>
      <c r="V753"/>
      <c r="W753"/>
      <c r="X753"/>
      <c r="Y753"/>
      <c r="Z753"/>
    </row>
    <row r="754" spans="1:26" x14ac:dyDescent="0.3">
      <c r="A754"/>
      <c r="B754"/>
      <c r="C754"/>
      <c r="D754"/>
      <c r="E754"/>
      <c r="F754"/>
      <c r="G754"/>
      <c r="H754"/>
      <c r="I754"/>
      <c r="J754"/>
      <c r="K754"/>
      <c r="L754"/>
      <c r="M754"/>
      <c r="N754"/>
      <c r="O754"/>
      <c r="P754"/>
      <c r="Q754"/>
      <c r="R754"/>
      <c r="S754"/>
      <c r="T754"/>
      <c r="U754"/>
      <c r="V754"/>
      <c r="W754"/>
      <c r="X754"/>
      <c r="Y754"/>
      <c r="Z754"/>
    </row>
    <row r="755" spans="1:26" x14ac:dyDescent="0.3">
      <c r="A755"/>
      <c r="B755"/>
      <c r="C755"/>
      <c r="D755"/>
      <c r="E755"/>
      <c r="F755"/>
      <c r="G755"/>
      <c r="H755"/>
      <c r="I755"/>
      <c r="J755"/>
      <c r="K755"/>
      <c r="L755"/>
      <c r="M755"/>
      <c r="N755"/>
      <c r="O755"/>
      <c r="P755"/>
      <c r="Q755"/>
      <c r="R755"/>
      <c r="S755"/>
      <c r="T755"/>
      <c r="U755"/>
      <c r="V755"/>
      <c r="W755"/>
      <c r="X755"/>
      <c r="Y755"/>
      <c r="Z755"/>
    </row>
    <row r="756" spans="1:26" x14ac:dyDescent="0.3">
      <c r="A756"/>
      <c r="B756"/>
      <c r="C756"/>
      <c r="D756"/>
      <c r="E756"/>
      <c r="F756"/>
      <c r="G756"/>
      <c r="H756"/>
      <c r="I756"/>
      <c r="J756"/>
      <c r="K756"/>
      <c r="L756"/>
      <c r="M756"/>
      <c r="N756"/>
      <c r="O756"/>
      <c r="P756"/>
      <c r="Q756"/>
      <c r="R756"/>
      <c r="S756"/>
      <c r="T756"/>
      <c r="U756"/>
      <c r="V756"/>
      <c r="W756"/>
      <c r="X756"/>
      <c r="Y756"/>
      <c r="Z756"/>
    </row>
    <row r="757" spans="1:26" x14ac:dyDescent="0.3">
      <c r="A757"/>
      <c r="B757"/>
      <c r="C757"/>
      <c r="D757"/>
      <c r="E757"/>
      <c r="F757"/>
      <c r="G757"/>
      <c r="H757"/>
      <c r="I757"/>
      <c r="J757"/>
      <c r="K757"/>
      <c r="L757"/>
      <c r="M757"/>
      <c r="N757"/>
      <c r="O757"/>
      <c r="P757"/>
      <c r="Q757"/>
      <c r="R757"/>
      <c r="S757"/>
      <c r="T757"/>
      <c r="U757"/>
      <c r="V757"/>
      <c r="W757"/>
      <c r="X757"/>
      <c r="Y757"/>
      <c r="Z757"/>
    </row>
    <row r="758" spans="1:26" x14ac:dyDescent="0.3">
      <c r="A758"/>
      <c r="B758"/>
      <c r="C758"/>
      <c r="D758"/>
      <c r="E758"/>
      <c r="F758"/>
      <c r="G758"/>
      <c r="H758"/>
      <c r="I758"/>
      <c r="J758"/>
      <c r="K758"/>
      <c r="L758"/>
      <c r="M758"/>
      <c r="N758"/>
      <c r="O758"/>
      <c r="P758"/>
      <c r="Q758"/>
      <c r="R758"/>
      <c r="S758"/>
      <c r="T758"/>
      <c r="U758"/>
      <c r="V758"/>
      <c r="W758"/>
      <c r="X758"/>
      <c r="Y758"/>
      <c r="Z758"/>
    </row>
    <row r="759" spans="1:26" x14ac:dyDescent="0.3">
      <c r="A759"/>
      <c r="B759"/>
      <c r="C759"/>
      <c r="D759"/>
      <c r="E759"/>
      <c r="F759"/>
      <c r="G759"/>
      <c r="H759"/>
      <c r="I759"/>
      <c r="J759"/>
      <c r="K759"/>
      <c r="L759"/>
      <c r="M759"/>
      <c r="N759"/>
      <c r="O759"/>
      <c r="P759"/>
      <c r="Q759"/>
      <c r="R759"/>
      <c r="S759"/>
      <c r="T759"/>
      <c r="U759"/>
      <c r="V759"/>
      <c r="W759"/>
      <c r="X759"/>
      <c r="Y759"/>
      <c r="Z759"/>
    </row>
    <row r="760" spans="1:26" x14ac:dyDescent="0.3">
      <c r="A760"/>
      <c r="B760"/>
      <c r="C760"/>
      <c r="D760"/>
      <c r="E760"/>
      <c r="F760"/>
      <c r="G760"/>
      <c r="H760"/>
      <c r="I760"/>
      <c r="J760"/>
      <c r="K760"/>
      <c r="L760"/>
      <c r="M760"/>
      <c r="N760"/>
      <c r="O760"/>
      <c r="P760"/>
      <c r="Q760"/>
      <c r="R760"/>
      <c r="S760"/>
      <c r="T760"/>
      <c r="U760"/>
      <c r="V760"/>
      <c r="W760"/>
      <c r="X760"/>
      <c r="Y760"/>
      <c r="Z760"/>
    </row>
    <row r="761" spans="1:26" x14ac:dyDescent="0.3">
      <c r="A761"/>
      <c r="B761"/>
      <c r="C761"/>
      <c r="D761"/>
      <c r="E761"/>
      <c r="F761"/>
      <c r="G761"/>
      <c r="H761"/>
      <c r="I761"/>
      <c r="J761"/>
      <c r="K761"/>
      <c r="L761"/>
      <c r="M761"/>
      <c r="N761"/>
      <c r="O761"/>
      <c r="P761"/>
      <c r="Q761"/>
      <c r="R761"/>
      <c r="S761"/>
      <c r="T761"/>
      <c r="U761"/>
      <c r="V761"/>
      <c r="W761"/>
      <c r="X761"/>
      <c r="Y761"/>
      <c r="Z761"/>
    </row>
    <row r="762" spans="1:26" x14ac:dyDescent="0.3">
      <c r="A762"/>
      <c r="B762"/>
      <c r="C762"/>
      <c r="D762"/>
      <c r="E762"/>
      <c r="F762"/>
      <c r="G762"/>
      <c r="H762"/>
      <c r="I762"/>
      <c r="J762"/>
      <c r="K762"/>
      <c r="L762"/>
      <c r="M762"/>
      <c r="N762"/>
      <c r="O762"/>
      <c r="P762"/>
      <c r="Q762"/>
      <c r="R762"/>
      <c r="S762"/>
      <c r="T762"/>
      <c r="U762"/>
      <c r="V762"/>
      <c r="W762"/>
      <c r="X762"/>
      <c r="Y762"/>
      <c r="Z762"/>
    </row>
    <row r="763" spans="1:26" x14ac:dyDescent="0.3">
      <c r="A763"/>
      <c r="B763"/>
      <c r="C763"/>
      <c r="D763"/>
      <c r="E763"/>
      <c r="F763"/>
      <c r="G763"/>
      <c r="H763"/>
      <c r="I763"/>
      <c r="J763"/>
      <c r="K763"/>
      <c r="L763"/>
      <c r="M763"/>
      <c r="N763"/>
      <c r="O763"/>
      <c r="P763"/>
      <c r="Q763"/>
      <c r="R763"/>
      <c r="S763"/>
      <c r="T763"/>
      <c r="U763"/>
      <c r="V763"/>
      <c r="W763"/>
      <c r="X763"/>
      <c r="Y763"/>
      <c r="Z763"/>
    </row>
    <row r="764" spans="1:26" x14ac:dyDescent="0.3">
      <c r="A764"/>
      <c r="B764"/>
      <c r="C764"/>
      <c r="D764"/>
      <c r="E764"/>
      <c r="F764"/>
      <c r="G764"/>
      <c r="H764"/>
      <c r="I764"/>
      <c r="J764"/>
      <c r="K764"/>
      <c r="L764"/>
      <c r="M764"/>
      <c r="N764"/>
      <c r="O764"/>
      <c r="P764"/>
      <c r="Q764"/>
      <c r="R764"/>
      <c r="S764"/>
      <c r="T764"/>
      <c r="U764"/>
      <c r="V764"/>
      <c r="W764"/>
      <c r="X764"/>
      <c r="Y764"/>
      <c r="Z764"/>
    </row>
    <row r="765" spans="1:26" x14ac:dyDescent="0.3">
      <c r="A765"/>
      <c r="B765"/>
      <c r="C765"/>
      <c r="D765"/>
      <c r="E765"/>
      <c r="F765"/>
      <c r="G765"/>
      <c r="H765"/>
      <c r="I765"/>
      <c r="J765"/>
      <c r="K765"/>
      <c r="L765"/>
      <c r="M765"/>
      <c r="N765"/>
      <c r="O765"/>
      <c r="P765"/>
      <c r="Q765"/>
      <c r="R765"/>
      <c r="S765"/>
      <c r="T765"/>
      <c r="U765"/>
      <c r="V765"/>
      <c r="W765"/>
      <c r="X765"/>
      <c r="Y765"/>
      <c r="Z765"/>
    </row>
    <row r="766" spans="1:26" x14ac:dyDescent="0.3">
      <c r="A766"/>
      <c r="B766"/>
      <c r="C766"/>
      <c r="D766"/>
      <c r="E766"/>
      <c r="F766"/>
      <c r="G766"/>
      <c r="H766"/>
      <c r="I766"/>
      <c r="J766"/>
      <c r="K766"/>
      <c r="L766"/>
      <c r="M766"/>
      <c r="N766"/>
      <c r="O766"/>
      <c r="P766"/>
      <c r="Q766"/>
      <c r="R766"/>
      <c r="S766"/>
      <c r="T766"/>
      <c r="U766"/>
      <c r="V766"/>
      <c r="W766"/>
      <c r="X766"/>
      <c r="Y766"/>
      <c r="Z766"/>
    </row>
    <row r="767" spans="1:26" x14ac:dyDescent="0.3">
      <c r="A767"/>
      <c r="B767"/>
      <c r="C767"/>
      <c r="D767"/>
      <c r="E767"/>
      <c r="F767"/>
      <c r="G767"/>
      <c r="H767"/>
      <c r="I767"/>
      <c r="J767"/>
      <c r="K767"/>
      <c r="L767"/>
      <c r="M767"/>
      <c r="N767"/>
      <c r="O767"/>
      <c r="P767"/>
      <c r="Q767"/>
      <c r="R767"/>
      <c r="S767"/>
      <c r="T767"/>
      <c r="U767"/>
      <c r="V767"/>
      <c r="W767"/>
      <c r="X767"/>
      <c r="Y767"/>
      <c r="Z767"/>
    </row>
    <row r="768" spans="1:26" x14ac:dyDescent="0.3">
      <c r="A768"/>
      <c r="B768"/>
      <c r="C768"/>
      <c r="D768"/>
      <c r="E768"/>
      <c r="F768"/>
      <c r="G768"/>
      <c r="H768"/>
      <c r="I768"/>
      <c r="J768"/>
      <c r="K768"/>
      <c r="L768"/>
      <c r="M768"/>
      <c r="N768"/>
      <c r="O768"/>
      <c r="P768"/>
      <c r="Q768"/>
      <c r="R768"/>
      <c r="S768"/>
      <c r="T768"/>
      <c r="U768"/>
      <c r="V768"/>
      <c r="W768"/>
      <c r="X768"/>
      <c r="Y768"/>
      <c r="Z768"/>
    </row>
    <row r="769" spans="1:26" x14ac:dyDescent="0.3">
      <c r="A769"/>
      <c r="B769"/>
      <c r="C769"/>
      <c r="D769"/>
      <c r="E769"/>
      <c r="F769"/>
      <c r="G769"/>
      <c r="H769"/>
      <c r="I769"/>
      <c r="J769"/>
      <c r="K769"/>
      <c r="L769"/>
      <c r="M769"/>
      <c r="N769"/>
      <c r="O769"/>
      <c r="P769"/>
      <c r="Q769"/>
      <c r="R769"/>
      <c r="S769"/>
      <c r="T769"/>
      <c r="U769"/>
      <c r="V769"/>
      <c r="W769"/>
      <c r="X769"/>
      <c r="Y769"/>
      <c r="Z769"/>
    </row>
    <row r="770" spans="1:26" x14ac:dyDescent="0.3">
      <c r="A770"/>
      <c r="B770"/>
      <c r="C770"/>
      <c r="D770"/>
      <c r="E770"/>
      <c r="F770"/>
      <c r="G770"/>
      <c r="H770"/>
      <c r="I770"/>
      <c r="J770"/>
      <c r="K770"/>
      <c r="L770"/>
      <c r="M770"/>
      <c r="N770"/>
      <c r="O770"/>
      <c r="P770"/>
      <c r="Q770"/>
      <c r="R770"/>
      <c r="S770"/>
      <c r="T770"/>
      <c r="U770"/>
      <c r="V770"/>
      <c r="W770"/>
      <c r="X770"/>
      <c r="Y770"/>
      <c r="Z770"/>
    </row>
    <row r="771" spans="1:26" x14ac:dyDescent="0.3">
      <c r="A771"/>
      <c r="B771"/>
      <c r="C771"/>
      <c r="D771"/>
      <c r="E771"/>
      <c r="F771"/>
      <c r="G771"/>
      <c r="H771"/>
      <c r="I771"/>
      <c r="J771"/>
      <c r="K771"/>
      <c r="L771"/>
      <c r="M771"/>
      <c r="N771"/>
      <c r="O771"/>
      <c r="P771"/>
      <c r="Q771"/>
      <c r="R771"/>
      <c r="S771"/>
      <c r="T771"/>
      <c r="U771"/>
      <c r="V771"/>
      <c r="W771"/>
      <c r="X771"/>
      <c r="Y771"/>
      <c r="Z771"/>
    </row>
    <row r="772" spans="1:26" x14ac:dyDescent="0.3">
      <c r="A772"/>
      <c r="B772"/>
      <c r="C772"/>
      <c r="D772"/>
      <c r="E772"/>
      <c r="F772"/>
      <c r="G772"/>
      <c r="H772"/>
      <c r="I772"/>
      <c r="J772"/>
      <c r="K772"/>
      <c r="L772"/>
      <c r="M772"/>
      <c r="N772"/>
      <c r="O772"/>
      <c r="P772"/>
      <c r="Q772"/>
      <c r="R772"/>
      <c r="S772"/>
      <c r="T772"/>
      <c r="U772"/>
      <c r="V772"/>
      <c r="W772"/>
      <c r="X772"/>
      <c r="Y772"/>
      <c r="Z772"/>
    </row>
    <row r="773" spans="1:26" x14ac:dyDescent="0.3">
      <c r="A773"/>
      <c r="B773"/>
      <c r="C773"/>
      <c r="D773"/>
      <c r="E773"/>
      <c r="F773"/>
      <c r="G773"/>
      <c r="H773"/>
      <c r="I773"/>
      <c r="J773"/>
      <c r="K773"/>
      <c r="L773"/>
      <c r="M773"/>
      <c r="N773"/>
      <c r="O773"/>
      <c r="P773"/>
      <c r="Q773"/>
      <c r="R773"/>
      <c r="S773"/>
      <c r="T773"/>
      <c r="U773"/>
      <c r="V773"/>
      <c r="W773"/>
      <c r="X773"/>
      <c r="Y773"/>
      <c r="Z773"/>
    </row>
    <row r="774" spans="1:26" x14ac:dyDescent="0.3">
      <c r="A774"/>
      <c r="B774"/>
      <c r="C774"/>
      <c r="D774"/>
      <c r="E774"/>
      <c r="F774"/>
      <c r="G774"/>
      <c r="H774"/>
      <c r="I774"/>
      <c r="J774"/>
      <c r="K774"/>
      <c r="L774"/>
      <c r="M774"/>
      <c r="N774"/>
      <c r="O774"/>
      <c r="P774"/>
      <c r="Q774"/>
      <c r="R774"/>
      <c r="S774"/>
      <c r="T774"/>
      <c r="U774"/>
      <c r="V774"/>
      <c r="W774"/>
      <c r="X774"/>
      <c r="Y774"/>
      <c r="Z774"/>
    </row>
    <row r="775" spans="1:26" x14ac:dyDescent="0.3">
      <c r="A775"/>
      <c r="B775"/>
      <c r="C775"/>
      <c r="D775"/>
      <c r="E775"/>
      <c r="F775"/>
      <c r="G775"/>
      <c r="H775"/>
      <c r="I775"/>
      <c r="J775"/>
      <c r="K775"/>
      <c r="L775"/>
      <c r="M775"/>
      <c r="N775"/>
      <c r="O775"/>
      <c r="P775"/>
      <c r="Q775"/>
      <c r="R775"/>
      <c r="S775"/>
      <c r="T775"/>
      <c r="U775"/>
      <c r="V775"/>
      <c r="W775"/>
      <c r="X775"/>
      <c r="Y775"/>
      <c r="Z775"/>
    </row>
    <row r="776" spans="1:26" x14ac:dyDescent="0.3">
      <c r="A776"/>
      <c r="B776"/>
      <c r="C776"/>
      <c r="D776"/>
      <c r="E776"/>
      <c r="F776"/>
      <c r="G776"/>
      <c r="H776"/>
      <c r="I776"/>
      <c r="J776"/>
      <c r="K776"/>
      <c r="L776"/>
      <c r="M776"/>
      <c r="N776"/>
      <c r="O776"/>
      <c r="P776"/>
      <c r="Q776"/>
      <c r="R776"/>
      <c r="S776"/>
      <c r="T776"/>
      <c r="U776"/>
      <c r="V776"/>
      <c r="W776"/>
      <c r="X776"/>
      <c r="Y776"/>
      <c r="Z776"/>
    </row>
    <row r="777" spans="1:26" x14ac:dyDescent="0.3">
      <c r="A777"/>
      <c r="B777"/>
      <c r="C777"/>
      <c r="D777"/>
      <c r="E777"/>
      <c r="F777"/>
      <c r="G777"/>
      <c r="H777"/>
      <c r="I777"/>
      <c r="J777"/>
      <c r="K777"/>
      <c r="L777"/>
      <c r="M777"/>
      <c r="N777"/>
      <c r="O777"/>
      <c r="P777"/>
      <c r="Q777"/>
      <c r="R777"/>
      <c r="S777"/>
      <c r="T777"/>
      <c r="U777"/>
      <c r="V777"/>
      <c r="W777"/>
      <c r="X777"/>
      <c r="Y777"/>
      <c r="Z777"/>
    </row>
    <row r="778" spans="1:26" x14ac:dyDescent="0.3">
      <c r="A778"/>
      <c r="B778"/>
      <c r="C778"/>
      <c r="D778"/>
      <c r="E778"/>
      <c r="F778"/>
      <c r="G778"/>
      <c r="H778"/>
      <c r="I778"/>
      <c r="J778"/>
      <c r="K778"/>
      <c r="L778"/>
      <c r="M778"/>
      <c r="N778"/>
      <c r="O778"/>
      <c r="P778"/>
      <c r="Q778"/>
      <c r="R778"/>
      <c r="S778"/>
      <c r="T778"/>
      <c r="U778"/>
      <c r="V778"/>
      <c r="W778"/>
      <c r="X778"/>
      <c r="Y778"/>
      <c r="Z778"/>
    </row>
    <row r="779" spans="1:26" x14ac:dyDescent="0.3">
      <c r="A779"/>
      <c r="B779"/>
      <c r="C779"/>
      <c r="D779"/>
      <c r="E779"/>
      <c r="F779"/>
      <c r="G779"/>
      <c r="H779"/>
      <c r="I779"/>
      <c r="J779"/>
      <c r="K779"/>
      <c r="L779"/>
      <c r="M779"/>
      <c r="N779"/>
      <c r="O779"/>
      <c r="P779"/>
      <c r="Q779"/>
      <c r="R779"/>
      <c r="S779"/>
      <c r="T779"/>
      <c r="U779"/>
      <c r="V779"/>
      <c r="W779"/>
      <c r="X779"/>
      <c r="Y779"/>
      <c r="Z779"/>
    </row>
    <row r="780" spans="1:26" x14ac:dyDescent="0.3">
      <c r="A780"/>
      <c r="B780"/>
      <c r="C780"/>
      <c r="D780"/>
      <c r="E780"/>
      <c r="F780"/>
      <c r="G780"/>
      <c r="H780"/>
      <c r="I780"/>
      <c r="J780"/>
      <c r="K780"/>
      <c r="L780"/>
      <c r="M780"/>
      <c r="N780"/>
      <c r="O780"/>
      <c r="P780"/>
      <c r="Q780"/>
      <c r="R780"/>
      <c r="S780"/>
      <c r="T780"/>
      <c r="U780"/>
      <c r="V780"/>
      <c r="W780"/>
      <c r="X780"/>
      <c r="Y780"/>
      <c r="Z780"/>
    </row>
    <row r="781" spans="1:26" x14ac:dyDescent="0.3">
      <c r="A781"/>
      <c r="B781"/>
      <c r="C781"/>
      <c r="D781"/>
      <c r="E781"/>
      <c r="F781"/>
      <c r="G781"/>
      <c r="H781"/>
      <c r="I781"/>
      <c r="J781"/>
      <c r="K781"/>
      <c r="L781"/>
      <c r="M781"/>
      <c r="N781"/>
      <c r="O781"/>
      <c r="P781"/>
      <c r="Q781"/>
      <c r="R781"/>
      <c r="S781"/>
      <c r="T781"/>
      <c r="U781"/>
      <c r="V781"/>
      <c r="W781"/>
      <c r="X781"/>
      <c r="Y781"/>
      <c r="Z781"/>
    </row>
    <row r="782" spans="1:26" x14ac:dyDescent="0.3">
      <c r="A782"/>
      <c r="B782"/>
      <c r="C782"/>
      <c r="D782"/>
      <c r="E782"/>
      <c r="F782"/>
      <c r="G782"/>
      <c r="H782"/>
      <c r="I782"/>
      <c r="J782"/>
      <c r="K782"/>
      <c r="L782"/>
      <c r="M782"/>
      <c r="N782"/>
      <c r="O782"/>
      <c r="P782"/>
      <c r="Q782"/>
      <c r="R782"/>
      <c r="S782"/>
      <c r="T782"/>
      <c r="U782"/>
      <c r="V782"/>
      <c r="W782"/>
      <c r="X782"/>
      <c r="Y782"/>
      <c r="Z782"/>
    </row>
    <row r="783" spans="1:26" x14ac:dyDescent="0.3">
      <c r="A783"/>
      <c r="B783"/>
      <c r="C783"/>
      <c r="D783"/>
      <c r="E783"/>
      <c r="F783"/>
      <c r="G783"/>
      <c r="H783"/>
      <c r="I783"/>
      <c r="J783"/>
      <c r="K783"/>
      <c r="L783"/>
      <c r="M783"/>
      <c r="N783"/>
      <c r="O783"/>
      <c r="P783"/>
      <c r="Q783"/>
      <c r="R783"/>
      <c r="S783"/>
      <c r="T783"/>
      <c r="U783"/>
      <c r="V783"/>
      <c r="W783"/>
      <c r="X783"/>
      <c r="Y783"/>
      <c r="Z783"/>
    </row>
    <row r="784" spans="1:26" x14ac:dyDescent="0.3">
      <c r="A784"/>
      <c r="B784"/>
      <c r="C784"/>
      <c r="D784"/>
      <c r="E784"/>
      <c r="F784"/>
      <c r="G784"/>
      <c r="H784"/>
      <c r="I784"/>
      <c r="J784"/>
      <c r="K784"/>
      <c r="L784"/>
      <c r="M784"/>
      <c r="N784"/>
      <c r="O784"/>
      <c r="P784"/>
      <c r="Q784"/>
      <c r="R784"/>
      <c r="S784"/>
      <c r="T784"/>
      <c r="U784"/>
      <c r="V784"/>
      <c r="W784"/>
      <c r="X784"/>
      <c r="Y784"/>
      <c r="Z784"/>
    </row>
    <row r="785" spans="1:26" x14ac:dyDescent="0.3">
      <c r="A785"/>
      <c r="B785"/>
      <c r="C785"/>
      <c r="D785"/>
      <c r="E785"/>
      <c r="F785"/>
      <c r="G785"/>
      <c r="H785"/>
      <c r="I785"/>
      <c r="J785"/>
      <c r="K785"/>
      <c r="L785"/>
      <c r="M785"/>
      <c r="N785"/>
      <c r="O785"/>
      <c r="P785"/>
      <c r="Q785"/>
      <c r="R785"/>
      <c r="S785"/>
      <c r="T785"/>
      <c r="U785"/>
      <c r="V785"/>
      <c r="W785"/>
      <c r="X785"/>
      <c r="Y785"/>
      <c r="Z785"/>
    </row>
    <row r="786" spans="1:26" x14ac:dyDescent="0.3">
      <c r="A786"/>
      <c r="B786"/>
      <c r="C786"/>
      <c r="D786"/>
      <c r="E786"/>
      <c r="F786"/>
      <c r="G786"/>
      <c r="H786"/>
      <c r="I786"/>
      <c r="J786"/>
      <c r="K786"/>
      <c r="L786"/>
      <c r="M786"/>
      <c r="N786"/>
      <c r="O786"/>
      <c r="P786"/>
      <c r="Q786"/>
      <c r="R786"/>
      <c r="S786"/>
      <c r="T786"/>
      <c r="U786"/>
      <c r="V786"/>
      <c r="W786"/>
      <c r="X786"/>
      <c r="Y786"/>
      <c r="Z786"/>
    </row>
    <row r="787" spans="1:26" x14ac:dyDescent="0.3">
      <c r="A787"/>
      <c r="B787"/>
      <c r="C787"/>
      <c r="D787"/>
      <c r="E787"/>
      <c r="F787"/>
      <c r="G787"/>
      <c r="H787"/>
      <c r="I787"/>
      <c r="J787"/>
      <c r="K787"/>
      <c r="L787"/>
      <c r="M787"/>
      <c r="N787"/>
      <c r="O787"/>
      <c r="P787"/>
      <c r="Q787"/>
      <c r="R787"/>
      <c r="S787"/>
      <c r="T787"/>
      <c r="U787"/>
      <c r="V787"/>
      <c r="W787"/>
      <c r="X787"/>
      <c r="Y787"/>
      <c r="Z787"/>
    </row>
    <row r="788" spans="1:26" x14ac:dyDescent="0.3">
      <c r="A788"/>
      <c r="B788"/>
      <c r="C788"/>
      <c r="D788"/>
      <c r="E788"/>
      <c r="F788"/>
      <c r="G788"/>
      <c r="H788"/>
      <c r="I788"/>
      <c r="J788"/>
      <c r="K788"/>
      <c r="L788"/>
      <c r="M788"/>
      <c r="N788"/>
      <c r="O788"/>
      <c r="P788"/>
      <c r="Q788"/>
      <c r="R788"/>
      <c r="S788"/>
      <c r="T788"/>
      <c r="U788"/>
      <c r="V788"/>
      <c r="W788"/>
      <c r="X788"/>
      <c r="Y788"/>
      <c r="Z788"/>
    </row>
    <row r="789" spans="1:26" x14ac:dyDescent="0.3">
      <c r="A789"/>
      <c r="B789"/>
      <c r="C789"/>
      <c r="D789"/>
      <c r="E789"/>
      <c r="F789"/>
      <c r="G789"/>
      <c r="H789"/>
      <c r="I789"/>
      <c r="J789"/>
      <c r="K789"/>
      <c r="L789"/>
      <c r="M789"/>
      <c r="N789"/>
      <c r="O789"/>
      <c r="P789"/>
      <c r="Q789"/>
      <c r="R789"/>
      <c r="S789"/>
      <c r="T789"/>
      <c r="U789"/>
      <c r="V789"/>
      <c r="W789"/>
      <c r="X789"/>
      <c r="Y789"/>
      <c r="Z789"/>
    </row>
    <row r="790" spans="1:26" x14ac:dyDescent="0.3">
      <c r="A790"/>
      <c r="B790"/>
      <c r="C790"/>
      <c r="D790"/>
      <c r="E790"/>
      <c r="F790"/>
      <c r="G790"/>
      <c r="H790"/>
      <c r="I790"/>
      <c r="J790"/>
      <c r="K790"/>
      <c r="L790"/>
      <c r="M790"/>
      <c r="N790"/>
      <c r="O790"/>
      <c r="P790"/>
      <c r="Q790"/>
      <c r="R790"/>
      <c r="S790"/>
      <c r="T790"/>
      <c r="U790"/>
      <c r="V790"/>
      <c r="W790"/>
      <c r="X790"/>
      <c r="Y790"/>
      <c r="Z790"/>
    </row>
    <row r="791" spans="1:26" x14ac:dyDescent="0.3">
      <c r="A791"/>
      <c r="B791"/>
      <c r="C791"/>
      <c r="D791"/>
      <c r="E791"/>
      <c r="F791"/>
      <c r="G791"/>
      <c r="H791"/>
      <c r="I791"/>
      <c r="J791"/>
      <c r="K791"/>
      <c r="L791"/>
      <c r="M791"/>
      <c r="N791"/>
      <c r="O791"/>
      <c r="P791"/>
      <c r="Q791"/>
      <c r="R791"/>
      <c r="S791"/>
      <c r="T791"/>
      <c r="U791"/>
      <c r="V791"/>
      <c r="W791"/>
      <c r="X791"/>
      <c r="Y791"/>
      <c r="Z791"/>
    </row>
    <row r="792" spans="1:26" x14ac:dyDescent="0.3">
      <c r="A792"/>
      <c r="B792"/>
      <c r="C792"/>
      <c r="D792"/>
      <c r="E792"/>
      <c r="F792"/>
      <c r="G792"/>
      <c r="H792"/>
      <c r="I792"/>
      <c r="J792"/>
      <c r="K792"/>
      <c r="L792"/>
      <c r="M792"/>
      <c r="N792"/>
      <c r="O792"/>
      <c r="P792"/>
      <c r="Q792"/>
      <c r="R792"/>
      <c r="S792"/>
      <c r="T792"/>
      <c r="U792"/>
      <c r="V792"/>
      <c r="W792"/>
      <c r="X792"/>
      <c r="Y792"/>
      <c r="Z792"/>
    </row>
    <row r="793" spans="1:26" x14ac:dyDescent="0.3">
      <c r="A793"/>
      <c r="B793"/>
      <c r="C793"/>
      <c r="D793"/>
      <c r="E793"/>
      <c r="F793"/>
      <c r="G793"/>
      <c r="H793"/>
      <c r="I793"/>
      <c r="J793"/>
      <c r="K793"/>
      <c r="L793"/>
      <c r="M793"/>
      <c r="N793"/>
      <c r="O793"/>
      <c r="P793"/>
      <c r="Q793"/>
      <c r="R793"/>
      <c r="S793"/>
      <c r="T793"/>
      <c r="U793"/>
      <c r="V793"/>
      <c r="W793"/>
      <c r="X793"/>
      <c r="Y793"/>
      <c r="Z793"/>
    </row>
    <row r="794" spans="1:26" x14ac:dyDescent="0.3">
      <c r="A794"/>
      <c r="B794"/>
      <c r="C794"/>
      <c r="D794"/>
      <c r="E794"/>
      <c r="F794"/>
      <c r="G794"/>
      <c r="H794"/>
      <c r="I794"/>
      <c r="J794"/>
      <c r="K794"/>
      <c r="L794"/>
      <c r="M794"/>
      <c r="N794"/>
      <c r="O794"/>
      <c r="P794"/>
      <c r="Q794"/>
      <c r="R794"/>
      <c r="S794"/>
      <c r="T794"/>
      <c r="U794"/>
      <c r="V794"/>
      <c r="W794"/>
      <c r="X794"/>
      <c r="Y794"/>
      <c r="Z794"/>
    </row>
    <row r="795" spans="1:26" x14ac:dyDescent="0.3">
      <c r="A795"/>
      <c r="B795"/>
      <c r="C795"/>
      <c r="D795"/>
      <c r="E795"/>
      <c r="F795"/>
      <c r="G795"/>
      <c r="H795"/>
      <c r="I795"/>
      <c r="J795"/>
      <c r="K795"/>
      <c r="L795"/>
      <c r="M795"/>
      <c r="N795"/>
      <c r="O795"/>
      <c r="P795"/>
      <c r="Q795"/>
      <c r="R795"/>
      <c r="S795"/>
      <c r="T795"/>
      <c r="U795"/>
      <c r="V795"/>
      <c r="W795"/>
      <c r="X795"/>
      <c r="Y795"/>
      <c r="Z795"/>
    </row>
    <row r="796" spans="1:26" x14ac:dyDescent="0.3">
      <c r="A796"/>
      <c r="B796"/>
      <c r="C796"/>
      <c r="D796"/>
      <c r="E796"/>
      <c r="F796"/>
      <c r="G796"/>
      <c r="H796"/>
      <c r="I796"/>
      <c r="J796"/>
      <c r="K796"/>
      <c r="L796"/>
      <c r="M796"/>
      <c r="N796"/>
      <c r="O796"/>
      <c r="P796"/>
      <c r="Q796"/>
      <c r="R796"/>
      <c r="S796"/>
      <c r="T796"/>
      <c r="U796"/>
      <c r="V796"/>
      <c r="W796"/>
      <c r="X796"/>
      <c r="Y796"/>
      <c r="Z796"/>
    </row>
    <row r="797" spans="1:26" x14ac:dyDescent="0.3">
      <c r="A797"/>
      <c r="B797"/>
      <c r="C797"/>
      <c r="D797"/>
      <c r="E797"/>
      <c r="F797"/>
      <c r="G797"/>
      <c r="H797"/>
      <c r="I797"/>
      <c r="J797"/>
      <c r="K797"/>
      <c r="L797"/>
      <c r="M797"/>
      <c r="N797"/>
      <c r="O797"/>
      <c r="P797"/>
      <c r="Q797"/>
      <c r="R797"/>
      <c r="S797"/>
      <c r="T797"/>
      <c r="U797"/>
      <c r="V797"/>
      <c r="W797"/>
      <c r="X797"/>
      <c r="Y797"/>
      <c r="Z797"/>
    </row>
    <row r="798" spans="1:26" x14ac:dyDescent="0.3">
      <c r="A798"/>
      <c r="B798"/>
      <c r="C798"/>
      <c r="D798"/>
      <c r="E798"/>
      <c r="F798"/>
      <c r="G798"/>
      <c r="H798"/>
      <c r="I798"/>
      <c r="J798"/>
      <c r="K798"/>
      <c r="L798"/>
      <c r="M798"/>
      <c r="N798"/>
      <c r="O798"/>
      <c r="P798"/>
      <c r="Q798"/>
      <c r="R798"/>
      <c r="S798"/>
      <c r="T798"/>
      <c r="U798"/>
      <c r="V798"/>
      <c r="W798"/>
      <c r="X798"/>
      <c r="Y798"/>
      <c r="Z798"/>
    </row>
    <row r="799" spans="1:26" x14ac:dyDescent="0.3">
      <c r="A799"/>
      <c r="B799"/>
      <c r="C799"/>
      <c r="D799"/>
      <c r="E799"/>
      <c r="F799"/>
      <c r="G799"/>
      <c r="H799"/>
      <c r="I799"/>
      <c r="J799"/>
      <c r="K799"/>
      <c r="L799"/>
      <c r="M799"/>
      <c r="N799"/>
      <c r="O799"/>
      <c r="P799"/>
      <c r="Q799"/>
      <c r="R799"/>
      <c r="S799"/>
      <c r="T799"/>
      <c r="U799"/>
      <c r="V799"/>
      <c r="W799"/>
      <c r="X799"/>
      <c r="Y799"/>
      <c r="Z799"/>
    </row>
    <row r="800" spans="1:26" x14ac:dyDescent="0.3">
      <c r="A800"/>
      <c r="B800"/>
      <c r="C800"/>
      <c r="D800"/>
      <c r="E800"/>
      <c r="F800"/>
      <c r="G800"/>
      <c r="H800"/>
      <c r="I800"/>
      <c r="J800"/>
      <c r="K800"/>
      <c r="L800"/>
      <c r="M800"/>
      <c r="N800"/>
      <c r="O800"/>
      <c r="P800"/>
      <c r="Q800"/>
      <c r="R800"/>
      <c r="S800"/>
      <c r="T800"/>
      <c r="U800"/>
      <c r="V800"/>
      <c r="W800"/>
      <c r="X800"/>
      <c r="Y800"/>
      <c r="Z800"/>
    </row>
    <row r="801" spans="1:26" x14ac:dyDescent="0.3">
      <c r="A801"/>
      <c r="B801"/>
      <c r="C801"/>
      <c r="D801"/>
      <c r="E801"/>
      <c r="F801"/>
      <c r="G801"/>
      <c r="H801"/>
      <c r="I801"/>
      <c r="J801"/>
      <c r="K801"/>
      <c r="L801"/>
      <c r="M801"/>
      <c r="N801"/>
      <c r="O801"/>
      <c r="P801"/>
      <c r="Q801"/>
      <c r="R801"/>
      <c r="S801"/>
      <c r="T801"/>
      <c r="U801"/>
      <c r="V801"/>
      <c r="W801"/>
      <c r="X801"/>
      <c r="Y801"/>
      <c r="Z801"/>
    </row>
    <row r="802" spans="1:26" x14ac:dyDescent="0.3">
      <c r="A802"/>
      <c r="B802"/>
      <c r="C802"/>
      <c r="D802"/>
      <c r="E802"/>
      <c r="F802"/>
      <c r="G802"/>
      <c r="H802"/>
      <c r="I802"/>
      <c r="J802"/>
      <c r="K802"/>
      <c r="L802"/>
      <c r="M802"/>
      <c r="N802"/>
      <c r="O802"/>
      <c r="P802"/>
      <c r="Q802"/>
      <c r="R802"/>
      <c r="S802"/>
      <c r="T802"/>
      <c r="U802"/>
      <c r="V802"/>
      <c r="W802"/>
      <c r="X802"/>
      <c r="Y802"/>
      <c r="Z802"/>
    </row>
    <row r="803" spans="1:26" x14ac:dyDescent="0.3">
      <c r="A803"/>
      <c r="B803"/>
      <c r="C803"/>
      <c r="D803"/>
      <c r="E803"/>
      <c r="F803"/>
      <c r="G803"/>
      <c r="H803"/>
      <c r="I803"/>
      <c r="J803"/>
      <c r="K803"/>
      <c r="L803"/>
      <c r="M803"/>
      <c r="N803"/>
      <c r="O803"/>
      <c r="P803"/>
      <c r="Q803"/>
      <c r="R803"/>
      <c r="S803"/>
      <c r="T803"/>
      <c r="U803"/>
      <c r="V803"/>
      <c r="W803"/>
      <c r="X803"/>
      <c r="Y803"/>
      <c r="Z803"/>
    </row>
    <row r="804" spans="1:26" x14ac:dyDescent="0.3">
      <c r="A804"/>
      <c r="B804"/>
      <c r="C804"/>
      <c r="D804"/>
      <c r="E804"/>
      <c r="F804"/>
      <c r="G804"/>
      <c r="H804"/>
      <c r="I804"/>
      <c r="J804"/>
      <c r="K804"/>
      <c r="L804"/>
      <c r="M804"/>
      <c r="N804"/>
      <c r="O804"/>
      <c r="P804"/>
      <c r="Q804"/>
      <c r="R804"/>
      <c r="S804"/>
      <c r="T804"/>
      <c r="U804"/>
      <c r="V804"/>
      <c r="W804"/>
      <c r="X804"/>
      <c r="Y804"/>
      <c r="Z804"/>
    </row>
    <row r="805" spans="1:26" x14ac:dyDescent="0.3">
      <c r="A805"/>
      <c r="B805"/>
      <c r="C805"/>
      <c r="D805"/>
      <c r="E805"/>
      <c r="F805"/>
      <c r="G805"/>
      <c r="H805"/>
      <c r="I805"/>
      <c r="J805"/>
      <c r="K805"/>
      <c r="L805"/>
      <c r="M805"/>
      <c r="N805"/>
      <c r="O805"/>
      <c r="P805"/>
      <c r="Q805"/>
      <c r="R805"/>
      <c r="S805"/>
      <c r="T805"/>
      <c r="U805"/>
      <c r="V805"/>
      <c r="W805"/>
      <c r="X805"/>
      <c r="Y805"/>
      <c r="Z805"/>
    </row>
    <row r="806" spans="1:26" x14ac:dyDescent="0.3">
      <c r="A806"/>
      <c r="B806"/>
      <c r="C806"/>
      <c r="D806"/>
      <c r="E806"/>
      <c r="F806"/>
      <c r="G806"/>
      <c r="H806"/>
      <c r="I806"/>
      <c r="J806"/>
      <c r="K806"/>
      <c r="L806"/>
      <c r="M806"/>
      <c r="N806"/>
      <c r="O806"/>
      <c r="P806"/>
      <c r="Q806"/>
      <c r="R806"/>
      <c r="S806"/>
      <c r="T806"/>
      <c r="U806"/>
      <c r="V806"/>
      <c r="W806"/>
      <c r="X806"/>
      <c r="Y806"/>
      <c r="Z806"/>
    </row>
    <row r="807" spans="1:26" x14ac:dyDescent="0.3">
      <c r="A807"/>
      <c r="B807"/>
      <c r="C807"/>
      <c r="D807"/>
      <c r="E807"/>
      <c r="F807"/>
      <c r="G807"/>
      <c r="H807"/>
      <c r="I807"/>
      <c r="J807"/>
      <c r="K807"/>
      <c r="L807"/>
      <c r="M807"/>
      <c r="N807"/>
      <c r="O807"/>
      <c r="P807"/>
      <c r="Q807"/>
      <c r="R807"/>
      <c r="S807"/>
      <c r="T807"/>
      <c r="U807"/>
      <c r="V807"/>
      <c r="W807"/>
      <c r="X807"/>
      <c r="Y807"/>
      <c r="Z807"/>
    </row>
    <row r="808" spans="1:26" x14ac:dyDescent="0.3">
      <c r="A808"/>
      <c r="B808"/>
      <c r="C808"/>
      <c r="D808"/>
      <c r="E808"/>
      <c r="F808"/>
      <c r="G808"/>
      <c r="H808"/>
      <c r="I808"/>
      <c r="J808"/>
      <c r="K808"/>
      <c r="L808"/>
      <c r="M808"/>
      <c r="N808"/>
      <c r="O808"/>
      <c r="P808"/>
      <c r="Q808"/>
      <c r="R808"/>
      <c r="S808"/>
      <c r="T808"/>
      <c r="U808"/>
      <c r="V808"/>
      <c r="W808"/>
      <c r="X808"/>
      <c r="Y808"/>
      <c r="Z808"/>
    </row>
    <row r="809" spans="1:26" x14ac:dyDescent="0.3">
      <c r="A809"/>
      <c r="B809"/>
      <c r="C809"/>
      <c r="D809"/>
      <c r="E809"/>
      <c r="F809"/>
      <c r="G809"/>
      <c r="H809"/>
      <c r="I809"/>
      <c r="J809"/>
      <c r="K809"/>
      <c r="L809"/>
      <c r="M809"/>
      <c r="N809"/>
      <c r="O809"/>
      <c r="P809"/>
      <c r="Q809"/>
      <c r="R809"/>
      <c r="S809"/>
      <c r="T809"/>
      <c r="U809"/>
      <c r="V809"/>
      <c r="W809"/>
      <c r="X809"/>
      <c r="Y809"/>
      <c r="Z809"/>
    </row>
    <row r="810" spans="1:26" x14ac:dyDescent="0.3">
      <c r="A810"/>
      <c r="B810"/>
      <c r="C810"/>
      <c r="D810"/>
      <c r="E810"/>
      <c r="F810"/>
      <c r="G810"/>
      <c r="H810"/>
      <c r="I810"/>
      <c r="J810"/>
      <c r="K810"/>
      <c r="L810"/>
      <c r="M810"/>
      <c r="N810"/>
      <c r="O810"/>
      <c r="P810"/>
      <c r="Q810"/>
      <c r="R810"/>
      <c r="S810"/>
      <c r="T810"/>
      <c r="U810"/>
      <c r="V810"/>
      <c r="W810"/>
      <c r="X810"/>
      <c r="Y810"/>
      <c r="Z810"/>
    </row>
    <row r="811" spans="1:26" x14ac:dyDescent="0.3">
      <c r="A811"/>
      <c r="B811"/>
      <c r="C811"/>
      <c r="D811"/>
      <c r="E811"/>
      <c r="F811"/>
      <c r="G811"/>
      <c r="H811"/>
      <c r="I811"/>
      <c r="J811"/>
      <c r="K811"/>
      <c r="L811"/>
      <c r="M811"/>
      <c r="N811"/>
      <c r="O811"/>
      <c r="P811"/>
      <c r="Q811"/>
      <c r="R811"/>
      <c r="S811"/>
      <c r="T811"/>
      <c r="U811"/>
      <c r="V811"/>
      <c r="W811"/>
      <c r="X811"/>
      <c r="Y811"/>
      <c r="Z811"/>
    </row>
    <row r="812" spans="1:26" x14ac:dyDescent="0.3">
      <c r="A812"/>
      <c r="B812"/>
      <c r="C812"/>
      <c r="D812"/>
      <c r="E812"/>
      <c r="F812"/>
      <c r="G812"/>
      <c r="H812"/>
      <c r="I812"/>
      <c r="J812"/>
      <c r="K812"/>
      <c r="L812"/>
      <c r="M812"/>
      <c r="N812"/>
      <c r="O812"/>
      <c r="P812"/>
      <c r="Q812"/>
      <c r="R812"/>
      <c r="S812"/>
      <c r="T812"/>
      <c r="U812"/>
      <c r="V812"/>
      <c r="W812"/>
      <c r="X812"/>
      <c r="Y812"/>
      <c r="Z812"/>
    </row>
    <row r="813" spans="1:26" x14ac:dyDescent="0.3">
      <c r="A813"/>
      <c r="B813"/>
      <c r="C813"/>
      <c r="D813"/>
      <c r="E813"/>
      <c r="F813"/>
      <c r="G813"/>
      <c r="H813"/>
      <c r="I813"/>
      <c r="J813"/>
      <c r="K813"/>
      <c r="L813"/>
      <c r="M813"/>
      <c r="N813"/>
      <c r="O813"/>
      <c r="P813"/>
      <c r="Q813"/>
      <c r="R813"/>
      <c r="S813"/>
      <c r="T813"/>
      <c r="U813"/>
      <c r="V813"/>
      <c r="W813"/>
      <c r="X813"/>
      <c r="Y813"/>
      <c r="Z813"/>
    </row>
    <row r="814" spans="1:26" x14ac:dyDescent="0.3">
      <c r="A814"/>
      <c r="B814"/>
      <c r="C814"/>
      <c r="D814"/>
      <c r="E814"/>
      <c r="F814"/>
      <c r="G814"/>
      <c r="H814"/>
      <c r="I814"/>
      <c r="J814"/>
      <c r="K814"/>
      <c r="L814"/>
      <c r="M814"/>
      <c r="N814"/>
      <c r="O814"/>
      <c r="P814"/>
      <c r="Q814"/>
      <c r="R814"/>
      <c r="S814"/>
      <c r="T814"/>
      <c r="U814"/>
      <c r="V814"/>
      <c r="W814"/>
      <c r="X814"/>
      <c r="Y814"/>
      <c r="Z814"/>
    </row>
    <row r="815" spans="1:26" x14ac:dyDescent="0.3">
      <c r="A815"/>
      <c r="B815"/>
      <c r="C815"/>
      <c r="D815"/>
      <c r="E815"/>
      <c r="F815"/>
      <c r="G815"/>
      <c r="H815"/>
      <c r="I815"/>
      <c r="J815"/>
      <c r="K815"/>
      <c r="L815"/>
      <c r="M815"/>
      <c r="N815"/>
      <c r="O815"/>
      <c r="P815"/>
      <c r="Q815"/>
      <c r="R815"/>
      <c r="S815"/>
      <c r="T815"/>
      <c r="U815"/>
      <c r="V815"/>
      <c r="W815"/>
      <c r="X815"/>
      <c r="Y815"/>
      <c r="Z815"/>
    </row>
    <row r="816" spans="1:26" x14ac:dyDescent="0.3">
      <c r="A816"/>
      <c r="B816"/>
      <c r="C816"/>
      <c r="D816"/>
      <c r="E816"/>
      <c r="F816"/>
      <c r="G816"/>
      <c r="H816"/>
      <c r="I816"/>
      <c r="J816"/>
      <c r="K816"/>
      <c r="L816"/>
      <c r="M816"/>
      <c r="N816"/>
      <c r="O816"/>
      <c r="P816"/>
      <c r="Q816"/>
      <c r="R816"/>
      <c r="S816"/>
      <c r="T816"/>
      <c r="U816"/>
      <c r="V816"/>
      <c r="W816"/>
      <c r="X816"/>
      <c r="Y816"/>
      <c r="Z816"/>
    </row>
    <row r="817" spans="1:26" x14ac:dyDescent="0.3">
      <c r="A817"/>
      <c r="B817"/>
      <c r="C817"/>
      <c r="D817"/>
      <c r="E817"/>
      <c r="F817"/>
      <c r="G817"/>
      <c r="H817"/>
      <c r="I817"/>
      <c r="J817"/>
      <c r="K817"/>
      <c r="L817"/>
      <c r="M817"/>
      <c r="N817"/>
      <c r="O817"/>
      <c r="P817"/>
      <c r="Q817"/>
      <c r="R817"/>
      <c r="S817"/>
      <c r="T817"/>
      <c r="U817"/>
      <c r="V817"/>
      <c r="W817"/>
      <c r="X817"/>
      <c r="Y817"/>
      <c r="Z817"/>
    </row>
    <row r="818" spans="1:26" x14ac:dyDescent="0.3">
      <c r="A818"/>
      <c r="B818"/>
      <c r="C818"/>
      <c r="D818"/>
      <c r="E818"/>
      <c r="F818"/>
      <c r="G818"/>
      <c r="H818"/>
      <c r="I818"/>
      <c r="J818"/>
      <c r="K818"/>
      <c r="L818"/>
      <c r="M818"/>
      <c r="N818"/>
      <c r="O818"/>
      <c r="P818"/>
      <c r="Q818"/>
      <c r="R818"/>
      <c r="S818"/>
      <c r="T818"/>
      <c r="U818"/>
      <c r="V818"/>
      <c r="W818"/>
      <c r="X818"/>
      <c r="Y818"/>
      <c r="Z818"/>
    </row>
    <row r="819" spans="1:26" x14ac:dyDescent="0.3">
      <c r="A819"/>
      <c r="B819"/>
      <c r="C819"/>
      <c r="D819"/>
      <c r="E819"/>
      <c r="F819"/>
      <c r="G819"/>
      <c r="H819"/>
      <c r="I819"/>
      <c r="J819"/>
      <c r="K819"/>
      <c r="L819"/>
      <c r="M819"/>
      <c r="N819"/>
      <c r="O819"/>
      <c r="P819"/>
      <c r="Q819"/>
      <c r="R819"/>
      <c r="S819"/>
      <c r="T819"/>
      <c r="U819"/>
      <c r="V819"/>
      <c r="W819"/>
      <c r="X819"/>
      <c r="Y819"/>
      <c r="Z819"/>
    </row>
    <row r="820" spans="1:26" x14ac:dyDescent="0.3">
      <c r="A820"/>
      <c r="B820"/>
      <c r="C820"/>
      <c r="D820"/>
      <c r="E820"/>
      <c r="F820"/>
      <c r="G820"/>
      <c r="H820"/>
      <c r="I820"/>
      <c r="J820"/>
      <c r="K820"/>
      <c r="L820"/>
      <c r="M820"/>
      <c r="N820"/>
      <c r="O820"/>
      <c r="P820"/>
      <c r="Q820"/>
      <c r="R820"/>
      <c r="S820"/>
      <c r="T820"/>
      <c r="U820"/>
      <c r="V820"/>
      <c r="W820"/>
      <c r="X820"/>
      <c r="Y820"/>
      <c r="Z820"/>
    </row>
    <row r="821" spans="1:26" x14ac:dyDescent="0.3">
      <c r="A821"/>
      <c r="B821"/>
      <c r="C821"/>
      <c r="D821"/>
      <c r="E821"/>
      <c r="F821"/>
      <c r="G821"/>
      <c r="H821"/>
      <c r="I821"/>
      <c r="J821"/>
      <c r="K821"/>
      <c r="L821"/>
      <c r="M821"/>
      <c r="N821"/>
      <c r="O821"/>
      <c r="P821"/>
      <c r="Q821"/>
      <c r="R821"/>
      <c r="S821"/>
      <c r="T821"/>
      <c r="U821"/>
      <c r="V821"/>
      <c r="W821"/>
      <c r="X821"/>
      <c r="Y821"/>
      <c r="Z821"/>
    </row>
    <row r="822" spans="1:26" x14ac:dyDescent="0.3">
      <c r="A822"/>
      <c r="B822"/>
      <c r="C822"/>
      <c r="D822"/>
      <c r="E822"/>
      <c r="F822"/>
      <c r="G822"/>
      <c r="H822"/>
      <c r="I822"/>
      <c r="J822"/>
      <c r="K822"/>
      <c r="L822"/>
      <c r="M822"/>
      <c r="N822"/>
      <c r="O822"/>
      <c r="P822"/>
      <c r="Q822"/>
      <c r="R822"/>
      <c r="S822"/>
      <c r="T822"/>
      <c r="U822"/>
      <c r="V822"/>
      <c r="W822"/>
      <c r="X822"/>
      <c r="Y822"/>
      <c r="Z822"/>
    </row>
    <row r="823" spans="1:26" x14ac:dyDescent="0.3">
      <c r="A823"/>
      <c r="B823"/>
      <c r="C823"/>
      <c r="D823"/>
      <c r="E823"/>
      <c r="F823"/>
      <c r="G823"/>
      <c r="H823"/>
      <c r="I823"/>
      <c r="J823"/>
      <c r="K823"/>
      <c r="L823"/>
      <c r="M823"/>
      <c r="N823"/>
      <c r="O823"/>
      <c r="P823"/>
      <c r="Q823"/>
      <c r="R823"/>
      <c r="S823"/>
      <c r="T823"/>
      <c r="U823"/>
      <c r="V823"/>
      <c r="W823"/>
      <c r="X823"/>
      <c r="Y823"/>
      <c r="Z823"/>
    </row>
    <row r="824" spans="1:26" x14ac:dyDescent="0.3">
      <c r="A824"/>
      <c r="B824"/>
      <c r="C824"/>
      <c r="D824"/>
      <c r="E824"/>
      <c r="F824"/>
      <c r="G824"/>
      <c r="H824"/>
      <c r="I824"/>
      <c r="J824"/>
      <c r="K824"/>
      <c r="L824"/>
      <c r="M824"/>
      <c r="N824"/>
      <c r="O824"/>
      <c r="P824"/>
      <c r="Q824"/>
      <c r="R824"/>
      <c r="S824"/>
      <c r="T824"/>
      <c r="U824"/>
      <c r="V824"/>
      <c r="W824"/>
      <c r="X824"/>
      <c r="Y824"/>
      <c r="Z824"/>
    </row>
    <row r="825" spans="1:26" x14ac:dyDescent="0.3">
      <c r="A825"/>
      <c r="B825"/>
      <c r="C825"/>
      <c r="D825"/>
      <c r="E825"/>
      <c r="F825"/>
      <c r="G825"/>
      <c r="H825"/>
      <c r="I825"/>
      <c r="J825"/>
      <c r="K825"/>
      <c r="L825"/>
      <c r="M825"/>
      <c r="N825"/>
      <c r="O825"/>
      <c r="P825"/>
      <c r="Q825"/>
      <c r="R825"/>
      <c r="S825"/>
      <c r="T825"/>
      <c r="U825"/>
      <c r="V825"/>
      <c r="W825"/>
      <c r="X825"/>
      <c r="Y825"/>
      <c r="Z825"/>
    </row>
    <row r="826" spans="1:26" x14ac:dyDescent="0.3">
      <c r="A826"/>
      <c r="B826"/>
      <c r="C826"/>
      <c r="D826"/>
      <c r="E826"/>
      <c r="F826"/>
      <c r="G826"/>
      <c r="H826"/>
      <c r="I826"/>
      <c r="J826"/>
      <c r="K826"/>
      <c r="L826"/>
      <c r="M826"/>
      <c r="N826"/>
      <c r="O826"/>
      <c r="P826"/>
      <c r="Q826"/>
      <c r="R826"/>
      <c r="S826"/>
      <c r="T826"/>
      <c r="U826"/>
      <c r="V826"/>
      <c r="W826"/>
      <c r="X826"/>
      <c r="Y826"/>
      <c r="Z826"/>
    </row>
    <row r="827" spans="1:26" x14ac:dyDescent="0.3">
      <c r="A827"/>
      <c r="B827"/>
      <c r="C827"/>
      <c r="D827"/>
      <c r="E827"/>
      <c r="F827"/>
      <c r="G827"/>
      <c r="H827"/>
      <c r="I827"/>
      <c r="J827"/>
      <c r="K827"/>
      <c r="L827"/>
      <c r="M827"/>
      <c r="N827"/>
      <c r="O827"/>
      <c r="P827"/>
      <c r="Q827"/>
      <c r="R827"/>
      <c r="S827"/>
      <c r="T827"/>
      <c r="U827"/>
      <c r="V827"/>
      <c r="W827"/>
      <c r="X827"/>
      <c r="Y827"/>
      <c r="Z827"/>
    </row>
    <row r="828" spans="1:26" x14ac:dyDescent="0.3">
      <c r="A828"/>
      <c r="B828"/>
      <c r="C828"/>
      <c r="D828"/>
      <c r="E828"/>
      <c r="F828"/>
      <c r="G828"/>
      <c r="H828"/>
      <c r="I828"/>
      <c r="J828"/>
      <c r="K828"/>
      <c r="L828"/>
      <c r="M828"/>
      <c r="N828"/>
      <c r="O828"/>
      <c r="P828"/>
      <c r="Q828"/>
      <c r="R828"/>
      <c r="S828"/>
      <c r="T828"/>
      <c r="U828"/>
      <c r="V828"/>
      <c r="W828"/>
      <c r="X828"/>
      <c r="Y828"/>
      <c r="Z828"/>
    </row>
    <row r="829" spans="1:26" x14ac:dyDescent="0.3">
      <c r="A829"/>
      <c r="B829"/>
      <c r="C829"/>
      <c r="D829"/>
      <c r="E829"/>
      <c r="F829"/>
      <c r="G829"/>
      <c r="H829"/>
      <c r="I829"/>
      <c r="J829"/>
      <c r="K829"/>
      <c r="L829"/>
      <c r="M829"/>
      <c r="N829"/>
      <c r="O829"/>
      <c r="P829"/>
      <c r="Q829"/>
      <c r="R829"/>
      <c r="S829"/>
      <c r="T829"/>
      <c r="U829"/>
      <c r="V829"/>
      <c r="W829"/>
      <c r="X829"/>
      <c r="Y829"/>
      <c r="Z829"/>
    </row>
    <row r="830" spans="1:26" x14ac:dyDescent="0.3">
      <c r="A830"/>
      <c r="B830"/>
      <c r="C830"/>
      <c r="D830"/>
      <c r="E830"/>
      <c r="F830"/>
      <c r="G830"/>
      <c r="H830"/>
      <c r="I830"/>
      <c r="J830"/>
      <c r="K830"/>
      <c r="L830"/>
      <c r="M830"/>
      <c r="N830"/>
      <c r="O830"/>
      <c r="P830"/>
      <c r="Q830"/>
      <c r="R830"/>
      <c r="S830"/>
      <c r="T830"/>
      <c r="U830"/>
      <c r="V830"/>
      <c r="W830"/>
      <c r="X830"/>
      <c r="Y830"/>
      <c r="Z830"/>
    </row>
    <row r="831" spans="1:26" x14ac:dyDescent="0.3">
      <c r="A831"/>
      <c r="B831"/>
      <c r="C831"/>
      <c r="D831"/>
      <c r="E831"/>
      <c r="F831"/>
      <c r="G831"/>
      <c r="H831"/>
      <c r="I831"/>
      <c r="J831"/>
      <c r="K831"/>
      <c r="L831"/>
      <c r="M831"/>
      <c r="N831"/>
      <c r="O831"/>
      <c r="P831"/>
      <c r="Q831"/>
      <c r="R831"/>
      <c r="S831"/>
      <c r="T831"/>
      <c r="U831"/>
      <c r="V831"/>
      <c r="W831"/>
      <c r="X831"/>
      <c r="Y831"/>
      <c r="Z831"/>
    </row>
    <row r="832" spans="1:26" x14ac:dyDescent="0.3">
      <c r="A832"/>
      <c r="B832"/>
      <c r="C832"/>
      <c r="D832"/>
      <c r="E832"/>
      <c r="F832"/>
      <c r="G832"/>
      <c r="H832"/>
      <c r="I832"/>
      <c r="J832"/>
      <c r="K832"/>
      <c r="L832"/>
      <c r="M832"/>
      <c r="N832"/>
      <c r="O832"/>
      <c r="P832"/>
      <c r="Q832"/>
      <c r="R832"/>
      <c r="S832"/>
      <c r="T832"/>
      <c r="U832"/>
      <c r="V832"/>
      <c r="W832"/>
      <c r="X832"/>
      <c r="Y832"/>
      <c r="Z832"/>
    </row>
    <row r="833" spans="1:26" x14ac:dyDescent="0.3">
      <c r="A833"/>
      <c r="B833"/>
      <c r="C833"/>
      <c r="D833"/>
      <c r="E833"/>
      <c r="F833"/>
      <c r="G833"/>
      <c r="H833"/>
      <c r="I833"/>
      <c r="J833"/>
      <c r="K833"/>
      <c r="L833"/>
      <c r="M833"/>
      <c r="N833"/>
      <c r="O833"/>
      <c r="P833"/>
      <c r="Q833"/>
      <c r="R833"/>
      <c r="S833"/>
      <c r="T833"/>
      <c r="U833"/>
      <c r="V833"/>
      <c r="W833"/>
      <c r="X833"/>
      <c r="Y833"/>
      <c r="Z833"/>
    </row>
    <row r="834" spans="1:26" x14ac:dyDescent="0.3">
      <c r="A834"/>
      <c r="B834"/>
      <c r="C834"/>
      <c r="D834"/>
      <c r="E834"/>
      <c r="F834"/>
      <c r="G834"/>
      <c r="H834"/>
      <c r="I834"/>
      <c r="J834"/>
      <c r="K834"/>
      <c r="L834"/>
      <c r="M834"/>
      <c r="N834"/>
      <c r="O834"/>
      <c r="P834"/>
      <c r="Q834"/>
      <c r="R834"/>
      <c r="S834"/>
      <c r="T834"/>
      <c r="U834"/>
      <c r="V834"/>
      <c r="W834"/>
      <c r="X834"/>
      <c r="Y834"/>
      <c r="Z834"/>
    </row>
    <row r="835" spans="1:26" x14ac:dyDescent="0.3">
      <c r="A835"/>
      <c r="B835"/>
      <c r="C835"/>
      <c r="D835"/>
      <c r="E835"/>
      <c r="F835"/>
      <c r="G835"/>
      <c r="H835"/>
      <c r="I835"/>
      <c r="J835"/>
      <c r="K835"/>
      <c r="L835"/>
      <c r="M835"/>
      <c r="N835"/>
      <c r="O835"/>
      <c r="P835"/>
      <c r="Q835"/>
      <c r="R835"/>
      <c r="S835"/>
      <c r="T835"/>
      <c r="U835"/>
      <c r="V835"/>
      <c r="W835"/>
      <c r="X835"/>
      <c r="Y835"/>
      <c r="Z835"/>
    </row>
    <row r="836" spans="1:26" x14ac:dyDescent="0.3">
      <c r="A836"/>
      <c r="B836"/>
      <c r="C836"/>
      <c r="D836"/>
      <c r="E836"/>
      <c r="F836"/>
      <c r="G836"/>
      <c r="H836"/>
      <c r="I836"/>
      <c r="J836"/>
      <c r="K836"/>
      <c r="L836"/>
      <c r="M836"/>
      <c r="N836"/>
      <c r="O836"/>
      <c r="P836"/>
      <c r="Q836"/>
      <c r="R836"/>
      <c r="S836"/>
      <c r="T836"/>
      <c r="U836"/>
      <c r="V836"/>
      <c r="W836"/>
      <c r="X836"/>
      <c r="Y836"/>
      <c r="Z836"/>
    </row>
    <row r="837" spans="1:26" x14ac:dyDescent="0.3">
      <c r="A837"/>
      <c r="B837"/>
      <c r="C837"/>
      <c r="D837"/>
      <c r="E837"/>
      <c r="F837"/>
      <c r="G837"/>
      <c r="H837"/>
      <c r="I837"/>
      <c r="J837"/>
      <c r="K837"/>
      <c r="L837"/>
      <c r="M837"/>
      <c r="N837"/>
      <c r="O837"/>
      <c r="P837"/>
      <c r="Q837"/>
      <c r="R837"/>
      <c r="S837"/>
      <c r="T837"/>
      <c r="U837"/>
      <c r="V837"/>
      <c r="W837"/>
      <c r="X837"/>
      <c r="Y837"/>
      <c r="Z837"/>
    </row>
    <row r="838" spans="1:26" x14ac:dyDescent="0.3">
      <c r="A838"/>
      <c r="B838"/>
      <c r="C838"/>
      <c r="D838"/>
      <c r="E838"/>
      <c r="F838"/>
      <c r="G838"/>
      <c r="H838"/>
      <c r="I838"/>
      <c r="J838"/>
      <c r="K838"/>
      <c r="L838"/>
      <c r="M838"/>
      <c r="N838"/>
      <c r="O838"/>
      <c r="P838"/>
      <c r="Q838"/>
      <c r="R838"/>
      <c r="S838"/>
      <c r="T838"/>
      <c r="U838"/>
      <c r="V838"/>
      <c r="W838"/>
      <c r="X838"/>
      <c r="Y838"/>
      <c r="Z838"/>
    </row>
    <row r="839" spans="1:26" x14ac:dyDescent="0.3">
      <c r="A839"/>
      <c r="B839"/>
      <c r="C839"/>
      <c r="D839"/>
      <c r="E839"/>
      <c r="F839"/>
      <c r="G839"/>
      <c r="H839"/>
      <c r="I839"/>
      <c r="J839"/>
      <c r="K839"/>
      <c r="L839"/>
      <c r="M839"/>
      <c r="N839"/>
      <c r="O839"/>
      <c r="P839"/>
      <c r="Q839"/>
      <c r="R839"/>
      <c r="S839"/>
      <c r="T839"/>
      <c r="U839"/>
      <c r="V839"/>
      <c r="W839"/>
      <c r="X839"/>
      <c r="Y839"/>
      <c r="Z839"/>
    </row>
    <row r="840" spans="1:26" x14ac:dyDescent="0.3">
      <c r="A840"/>
      <c r="B840"/>
      <c r="C840"/>
      <c r="D840"/>
      <c r="E840"/>
      <c r="F840"/>
      <c r="G840"/>
      <c r="H840"/>
      <c r="I840"/>
      <c r="J840"/>
      <c r="K840"/>
      <c r="L840"/>
      <c r="M840"/>
      <c r="N840"/>
      <c r="O840"/>
      <c r="P840"/>
      <c r="Q840"/>
      <c r="R840"/>
      <c r="S840"/>
      <c r="T840"/>
      <c r="U840"/>
      <c r="V840"/>
      <c r="W840"/>
      <c r="X840"/>
      <c r="Y840"/>
      <c r="Z840"/>
    </row>
    <row r="841" spans="1:26" x14ac:dyDescent="0.3">
      <c r="A841"/>
      <c r="B841"/>
      <c r="C841"/>
      <c r="D841"/>
      <c r="E841"/>
      <c r="F841"/>
      <c r="G841"/>
      <c r="H841"/>
      <c r="I841"/>
      <c r="J841"/>
      <c r="K841"/>
      <c r="L841"/>
      <c r="M841"/>
      <c r="N841"/>
      <c r="O841"/>
      <c r="P841"/>
      <c r="Q841"/>
      <c r="R841"/>
      <c r="S841"/>
      <c r="T841"/>
      <c r="U841"/>
      <c r="V841"/>
      <c r="W841"/>
      <c r="X841"/>
      <c r="Y841"/>
      <c r="Z841"/>
    </row>
    <row r="842" spans="1:26" x14ac:dyDescent="0.3">
      <c r="A842"/>
      <c r="B842"/>
      <c r="C842"/>
      <c r="D842"/>
      <c r="E842"/>
      <c r="F842"/>
      <c r="G842"/>
      <c r="H842"/>
      <c r="I842"/>
      <c r="J842"/>
      <c r="K842"/>
      <c r="L842"/>
      <c r="M842"/>
      <c r="N842"/>
      <c r="O842"/>
      <c r="P842"/>
      <c r="Q842"/>
      <c r="R842"/>
      <c r="S842"/>
      <c r="T842"/>
      <c r="U842"/>
      <c r="V842"/>
      <c r="W842"/>
      <c r="X842"/>
      <c r="Y842"/>
      <c r="Z842"/>
    </row>
    <row r="843" spans="1:26" x14ac:dyDescent="0.3">
      <c r="A843"/>
      <c r="B843"/>
      <c r="C843"/>
      <c r="D843"/>
      <c r="E843"/>
      <c r="F843"/>
      <c r="G843"/>
      <c r="H843"/>
      <c r="I843"/>
      <c r="J843"/>
      <c r="K843"/>
      <c r="L843"/>
      <c r="M843"/>
      <c r="N843"/>
      <c r="O843"/>
      <c r="P843"/>
      <c r="Q843"/>
      <c r="R843"/>
      <c r="S843"/>
      <c r="T843"/>
      <c r="U843"/>
      <c r="V843"/>
      <c r="W843"/>
      <c r="X843"/>
      <c r="Y843"/>
      <c r="Z843"/>
    </row>
    <row r="844" spans="1:26" x14ac:dyDescent="0.3">
      <c r="A844"/>
      <c r="B844"/>
      <c r="C844"/>
      <c r="D844"/>
      <c r="E844"/>
      <c r="F844"/>
      <c r="G844"/>
      <c r="H844"/>
      <c r="I844"/>
      <c r="J844"/>
      <c r="K844"/>
      <c r="L844"/>
      <c r="M844"/>
      <c r="N844"/>
      <c r="O844"/>
      <c r="P844"/>
      <c r="Q844"/>
      <c r="R844"/>
      <c r="S844"/>
      <c r="T844"/>
      <c r="U844"/>
      <c r="V844"/>
      <c r="W844"/>
      <c r="X844"/>
      <c r="Y844"/>
      <c r="Z844"/>
    </row>
    <row r="845" spans="1:26" s="49" customFormat="1" x14ac:dyDescent="0.3">
      <c r="A845"/>
      <c r="B845"/>
      <c r="C845"/>
      <c r="D845"/>
      <c r="E845"/>
      <c r="F845"/>
      <c r="G845"/>
      <c r="H845"/>
      <c r="I845"/>
      <c r="J845"/>
      <c r="K845"/>
      <c r="L845"/>
      <c r="M845"/>
      <c r="N845"/>
      <c r="O845"/>
      <c r="P845"/>
      <c r="Q845"/>
      <c r="R845"/>
      <c r="S845"/>
      <c r="T845"/>
      <c r="U845"/>
      <c r="V845"/>
      <c r="W845"/>
      <c r="X845"/>
      <c r="Y845"/>
      <c r="Z845"/>
    </row>
    <row r="846" spans="1:26" s="49" customFormat="1" x14ac:dyDescent="0.3">
      <c r="A846"/>
      <c r="B846"/>
      <c r="C846"/>
      <c r="D846"/>
      <c r="E846"/>
      <c r="F846"/>
      <c r="G846"/>
      <c r="H846"/>
      <c r="I846"/>
      <c r="J846"/>
      <c r="K846"/>
      <c r="L846"/>
      <c r="M846"/>
      <c r="N846"/>
      <c r="O846"/>
      <c r="P846"/>
      <c r="Q846"/>
      <c r="R846"/>
      <c r="S846"/>
      <c r="T846"/>
      <c r="U846"/>
      <c r="V846"/>
      <c r="W846"/>
      <c r="X846"/>
      <c r="Y846"/>
      <c r="Z846"/>
    </row>
    <row r="847" spans="1:26" x14ac:dyDescent="0.3">
      <c r="A847"/>
      <c r="B847"/>
      <c r="C847"/>
      <c r="D847"/>
      <c r="E847"/>
      <c r="F847"/>
      <c r="G847"/>
      <c r="H847"/>
      <c r="I847"/>
      <c r="J847"/>
      <c r="K847"/>
      <c r="L847"/>
      <c r="M847"/>
      <c r="N847"/>
      <c r="O847"/>
      <c r="P847"/>
      <c r="Q847"/>
      <c r="R847"/>
      <c r="S847"/>
      <c r="T847"/>
      <c r="U847"/>
      <c r="V847"/>
      <c r="W847"/>
      <c r="X847"/>
      <c r="Y847"/>
      <c r="Z847"/>
    </row>
    <row r="848" spans="1:26" x14ac:dyDescent="0.3">
      <c r="A848"/>
      <c r="B848"/>
      <c r="C848"/>
      <c r="D848"/>
      <c r="E848"/>
      <c r="F848"/>
      <c r="G848"/>
      <c r="H848"/>
      <c r="I848"/>
      <c r="J848"/>
      <c r="K848"/>
      <c r="L848"/>
      <c r="M848"/>
      <c r="N848"/>
      <c r="O848"/>
      <c r="P848"/>
      <c r="Q848"/>
      <c r="R848"/>
      <c r="S848"/>
      <c r="T848"/>
      <c r="U848"/>
      <c r="V848"/>
      <c r="W848"/>
      <c r="X848"/>
      <c r="Y848"/>
      <c r="Z848"/>
    </row>
    <row r="849" spans="1:26" x14ac:dyDescent="0.3">
      <c r="A849"/>
      <c r="B849"/>
      <c r="C849"/>
      <c r="D849"/>
      <c r="E849"/>
      <c r="F849"/>
      <c r="G849"/>
      <c r="H849"/>
      <c r="I849"/>
      <c r="J849"/>
      <c r="K849"/>
      <c r="L849"/>
      <c r="M849"/>
      <c r="N849"/>
      <c r="O849"/>
      <c r="P849"/>
      <c r="Q849"/>
      <c r="R849"/>
      <c r="S849"/>
      <c r="T849"/>
      <c r="U849"/>
      <c r="V849"/>
      <c r="W849"/>
      <c r="X849"/>
      <c r="Y849"/>
      <c r="Z849"/>
    </row>
    <row r="850" spans="1:26" x14ac:dyDescent="0.3">
      <c r="A850"/>
      <c r="B850"/>
      <c r="C850"/>
      <c r="D850"/>
      <c r="E850"/>
      <c r="F850"/>
      <c r="G850"/>
      <c r="H850"/>
      <c r="I850"/>
      <c r="J850"/>
      <c r="K850"/>
      <c r="L850"/>
      <c r="M850"/>
      <c r="N850"/>
      <c r="O850"/>
      <c r="P850"/>
      <c r="Q850"/>
      <c r="R850"/>
      <c r="S850"/>
      <c r="T850"/>
      <c r="U850"/>
      <c r="V850"/>
      <c r="W850"/>
      <c r="X850"/>
      <c r="Y850"/>
      <c r="Z850"/>
    </row>
    <row r="851" spans="1:26" x14ac:dyDescent="0.3">
      <c r="A851"/>
      <c r="B851"/>
      <c r="C851"/>
      <c r="D851"/>
      <c r="E851"/>
      <c r="F851"/>
      <c r="G851"/>
      <c r="H851"/>
      <c r="I851"/>
      <c r="J851"/>
      <c r="K851"/>
      <c r="L851"/>
      <c r="M851"/>
      <c r="N851"/>
      <c r="O851"/>
      <c r="P851"/>
      <c r="Q851"/>
      <c r="R851"/>
      <c r="S851"/>
      <c r="T851"/>
      <c r="U851"/>
      <c r="V851"/>
      <c r="W851"/>
      <c r="X851"/>
      <c r="Y851"/>
      <c r="Z851"/>
    </row>
    <row r="852" spans="1:26" x14ac:dyDescent="0.3">
      <c r="A852"/>
      <c r="B852"/>
      <c r="C852"/>
      <c r="D852"/>
      <c r="E852"/>
      <c r="F852"/>
      <c r="G852"/>
      <c r="H852"/>
      <c r="I852"/>
      <c r="J852"/>
      <c r="K852"/>
      <c r="L852"/>
      <c r="M852"/>
      <c r="N852"/>
      <c r="O852"/>
      <c r="P852"/>
      <c r="Q852"/>
      <c r="R852"/>
      <c r="S852"/>
      <c r="T852"/>
      <c r="U852"/>
      <c r="V852"/>
      <c r="W852"/>
      <c r="X852"/>
      <c r="Y852"/>
      <c r="Z852"/>
    </row>
    <row r="853" spans="1:26" x14ac:dyDescent="0.3">
      <c r="A853"/>
      <c r="B853"/>
      <c r="C853"/>
      <c r="D853"/>
      <c r="E853"/>
      <c r="F853"/>
      <c r="G853"/>
      <c r="H853"/>
      <c r="I853"/>
      <c r="J853"/>
      <c r="K853"/>
      <c r="L853"/>
      <c r="M853"/>
      <c r="N853"/>
      <c r="O853"/>
      <c r="P853"/>
      <c r="Q853"/>
      <c r="R853"/>
      <c r="S853"/>
      <c r="T853"/>
      <c r="U853"/>
      <c r="V853"/>
      <c r="W853"/>
      <c r="X853"/>
      <c r="Y853"/>
      <c r="Z853"/>
    </row>
    <row r="854" spans="1:26" x14ac:dyDescent="0.3">
      <c r="A854"/>
      <c r="B854"/>
      <c r="C854"/>
      <c r="D854"/>
      <c r="E854"/>
      <c r="F854"/>
      <c r="G854"/>
      <c r="H854"/>
      <c r="I854"/>
      <c r="J854"/>
      <c r="K854"/>
      <c r="L854"/>
      <c r="M854"/>
      <c r="N854"/>
      <c r="O854"/>
      <c r="P854"/>
      <c r="Q854"/>
      <c r="R854"/>
      <c r="S854"/>
      <c r="T854"/>
      <c r="U854"/>
      <c r="V854"/>
      <c r="W854"/>
      <c r="X854"/>
      <c r="Y854"/>
      <c r="Z854"/>
    </row>
    <row r="855" spans="1:26" x14ac:dyDescent="0.3">
      <c r="A855"/>
      <c r="B855"/>
      <c r="C855"/>
      <c r="D855"/>
      <c r="E855"/>
      <c r="F855"/>
      <c r="G855"/>
      <c r="H855"/>
      <c r="I855"/>
      <c r="J855"/>
      <c r="K855"/>
      <c r="L855"/>
      <c r="M855"/>
      <c r="N855"/>
      <c r="O855"/>
      <c r="P855"/>
      <c r="Q855"/>
      <c r="R855"/>
      <c r="S855"/>
      <c r="T855"/>
      <c r="U855"/>
      <c r="V855"/>
      <c r="W855"/>
      <c r="X855"/>
      <c r="Y855"/>
      <c r="Z855"/>
    </row>
    <row r="856" spans="1:26" x14ac:dyDescent="0.3">
      <c r="A856"/>
      <c r="B856"/>
      <c r="C856"/>
      <c r="D856"/>
      <c r="E856"/>
      <c r="F856"/>
      <c r="G856"/>
      <c r="H856"/>
      <c r="I856"/>
      <c r="J856"/>
      <c r="K856"/>
      <c r="L856"/>
      <c r="M856"/>
      <c r="N856"/>
      <c r="O856"/>
      <c r="P856"/>
      <c r="Q856"/>
      <c r="R856"/>
      <c r="S856"/>
      <c r="T856"/>
      <c r="U856"/>
      <c r="V856"/>
      <c r="W856"/>
      <c r="X856"/>
      <c r="Y856"/>
      <c r="Z856"/>
    </row>
    <row r="857" spans="1:26" x14ac:dyDescent="0.3">
      <c r="A857"/>
      <c r="B857"/>
      <c r="C857"/>
      <c r="D857"/>
      <c r="E857"/>
      <c r="F857"/>
      <c r="G857"/>
      <c r="H857"/>
      <c r="I857"/>
      <c r="J857"/>
      <c r="K857"/>
      <c r="L857"/>
      <c r="M857"/>
      <c r="N857"/>
      <c r="O857"/>
      <c r="P857"/>
      <c r="Q857"/>
      <c r="R857"/>
      <c r="S857"/>
      <c r="T857"/>
      <c r="U857"/>
      <c r="V857"/>
      <c r="W857"/>
      <c r="X857"/>
      <c r="Y857"/>
      <c r="Z857"/>
    </row>
    <row r="858" spans="1:26" x14ac:dyDescent="0.3">
      <c r="A858"/>
      <c r="B858"/>
      <c r="C858"/>
      <c r="D858"/>
      <c r="E858"/>
      <c r="F858"/>
      <c r="G858"/>
      <c r="H858"/>
      <c r="I858"/>
      <c r="J858"/>
      <c r="K858"/>
      <c r="L858"/>
      <c r="M858"/>
      <c r="N858"/>
      <c r="O858"/>
      <c r="P858"/>
      <c r="Q858"/>
      <c r="R858"/>
      <c r="S858"/>
      <c r="T858"/>
      <c r="U858"/>
      <c r="V858"/>
      <c r="W858"/>
      <c r="X858"/>
      <c r="Y858"/>
      <c r="Z858"/>
    </row>
    <row r="859" spans="1:26" x14ac:dyDescent="0.3">
      <c r="A859"/>
      <c r="B859"/>
      <c r="C859"/>
      <c r="D859"/>
      <c r="E859"/>
      <c r="F859"/>
      <c r="G859"/>
      <c r="H859"/>
      <c r="I859"/>
      <c r="J859"/>
      <c r="K859"/>
      <c r="L859"/>
      <c r="M859"/>
      <c r="N859"/>
      <c r="O859"/>
      <c r="P859"/>
      <c r="Q859"/>
      <c r="R859"/>
      <c r="S859"/>
      <c r="T859"/>
      <c r="U859"/>
      <c r="V859"/>
      <c r="W859"/>
      <c r="X859"/>
      <c r="Y859"/>
      <c r="Z859"/>
    </row>
    <row r="860" spans="1:26" x14ac:dyDescent="0.3">
      <c r="A860"/>
      <c r="B860"/>
      <c r="C860"/>
      <c r="D860"/>
      <c r="E860"/>
      <c r="F860"/>
      <c r="G860"/>
      <c r="H860"/>
      <c r="I860"/>
      <c r="J860"/>
      <c r="K860"/>
      <c r="L860"/>
      <c r="M860"/>
      <c r="N860"/>
      <c r="O860"/>
      <c r="P860"/>
      <c r="Q860"/>
      <c r="R860"/>
      <c r="S860"/>
      <c r="T860"/>
      <c r="U860"/>
      <c r="V860"/>
      <c r="W860"/>
      <c r="X860"/>
      <c r="Y860"/>
      <c r="Z860"/>
    </row>
    <row r="861" spans="1:26" x14ac:dyDescent="0.3">
      <c r="A861"/>
      <c r="B861"/>
      <c r="C861"/>
      <c r="D861"/>
      <c r="E861"/>
      <c r="F861"/>
      <c r="G861"/>
      <c r="H861"/>
      <c r="I861"/>
      <c r="J861"/>
      <c r="K861"/>
      <c r="L861"/>
      <c r="M861"/>
      <c r="N861"/>
      <c r="O861"/>
      <c r="P861"/>
      <c r="Q861"/>
      <c r="R861"/>
      <c r="S861"/>
      <c r="T861"/>
      <c r="U861"/>
      <c r="V861"/>
      <c r="W861"/>
      <c r="X861"/>
      <c r="Y861"/>
      <c r="Z861"/>
    </row>
    <row r="862" spans="1:26" x14ac:dyDescent="0.3">
      <c r="A862"/>
      <c r="B862"/>
      <c r="C862"/>
      <c r="D862"/>
      <c r="E862"/>
      <c r="F862"/>
      <c r="G862"/>
      <c r="H862"/>
      <c r="I862"/>
      <c r="J862"/>
      <c r="K862"/>
      <c r="L862"/>
      <c r="M862"/>
      <c r="N862"/>
      <c r="O862"/>
      <c r="P862"/>
      <c r="Q862"/>
      <c r="R862"/>
      <c r="S862"/>
      <c r="T862"/>
      <c r="U862"/>
      <c r="V862"/>
      <c r="W862"/>
      <c r="X862"/>
      <c r="Y862"/>
      <c r="Z862"/>
    </row>
    <row r="863" spans="1:26" x14ac:dyDescent="0.3">
      <c r="A863"/>
      <c r="B863"/>
      <c r="C863"/>
      <c r="D863"/>
      <c r="E863"/>
      <c r="F863"/>
      <c r="G863"/>
      <c r="H863"/>
      <c r="I863"/>
      <c r="J863"/>
      <c r="K863"/>
      <c r="L863"/>
      <c r="M863"/>
      <c r="N863"/>
      <c r="O863"/>
      <c r="P863"/>
      <c r="Q863"/>
      <c r="R863"/>
      <c r="S863"/>
      <c r="T863"/>
      <c r="U863"/>
      <c r="V863"/>
      <c r="W863"/>
      <c r="X863"/>
      <c r="Y863"/>
      <c r="Z863"/>
    </row>
    <row r="864" spans="1:26" x14ac:dyDescent="0.3">
      <c r="A864"/>
      <c r="B864"/>
      <c r="C864"/>
      <c r="D864"/>
      <c r="E864"/>
      <c r="F864"/>
      <c r="G864"/>
      <c r="H864"/>
      <c r="I864"/>
      <c r="J864"/>
      <c r="K864"/>
      <c r="L864"/>
      <c r="M864"/>
      <c r="N864"/>
      <c r="O864"/>
      <c r="P864"/>
      <c r="Q864"/>
      <c r="R864"/>
      <c r="S864"/>
      <c r="T864"/>
      <c r="U864"/>
      <c r="V864"/>
      <c r="W864"/>
      <c r="X864"/>
      <c r="Y864"/>
      <c r="Z864"/>
    </row>
    <row r="865" spans="1:26" x14ac:dyDescent="0.3">
      <c r="A865"/>
      <c r="B865"/>
      <c r="C865"/>
      <c r="D865"/>
      <c r="E865"/>
      <c r="F865"/>
      <c r="G865"/>
      <c r="H865"/>
      <c r="I865"/>
      <c r="J865"/>
      <c r="K865"/>
      <c r="L865"/>
      <c r="M865"/>
      <c r="N865"/>
      <c r="O865"/>
      <c r="P865"/>
      <c r="Q865"/>
      <c r="R865"/>
      <c r="S865"/>
      <c r="T865"/>
      <c r="U865"/>
      <c r="V865"/>
      <c r="W865"/>
      <c r="X865"/>
      <c r="Y865"/>
      <c r="Z865"/>
    </row>
    <row r="866" spans="1:26" x14ac:dyDescent="0.3">
      <c r="A866"/>
      <c r="B866"/>
      <c r="C866"/>
      <c r="D866"/>
      <c r="E866"/>
      <c r="F866"/>
      <c r="G866"/>
      <c r="H866"/>
      <c r="I866"/>
      <c r="J866"/>
      <c r="K866"/>
      <c r="L866"/>
      <c r="M866"/>
      <c r="N866"/>
      <c r="O866"/>
      <c r="P866"/>
      <c r="Q866"/>
      <c r="R866"/>
      <c r="S866"/>
      <c r="T866"/>
      <c r="U866"/>
      <c r="V866"/>
      <c r="W866"/>
      <c r="X866"/>
      <c r="Y866"/>
      <c r="Z866"/>
    </row>
    <row r="867" spans="1:26" x14ac:dyDescent="0.3">
      <c r="A867"/>
      <c r="B867"/>
      <c r="C867"/>
      <c r="D867"/>
      <c r="E867"/>
      <c r="F867"/>
      <c r="G867"/>
      <c r="H867"/>
      <c r="I867"/>
      <c r="J867"/>
      <c r="K867"/>
      <c r="L867"/>
      <c r="M867"/>
      <c r="N867"/>
      <c r="O867"/>
      <c r="P867"/>
      <c r="Q867"/>
      <c r="R867"/>
      <c r="S867"/>
      <c r="T867"/>
      <c r="U867"/>
      <c r="V867"/>
      <c r="W867"/>
      <c r="X867"/>
      <c r="Y867"/>
      <c r="Z867"/>
    </row>
    <row r="868" spans="1:26" x14ac:dyDescent="0.3">
      <c r="A868"/>
      <c r="B868"/>
      <c r="C868"/>
      <c r="D868"/>
      <c r="E868"/>
      <c r="F868"/>
      <c r="G868"/>
      <c r="H868"/>
      <c r="I868"/>
      <c r="J868"/>
      <c r="K868"/>
      <c r="L868"/>
      <c r="M868"/>
      <c r="N868"/>
      <c r="O868"/>
      <c r="P868"/>
      <c r="Q868"/>
      <c r="R868"/>
      <c r="S868"/>
      <c r="T868"/>
      <c r="U868"/>
      <c r="V868"/>
      <c r="W868"/>
      <c r="X868"/>
      <c r="Y868"/>
      <c r="Z868"/>
    </row>
    <row r="869" spans="1:26" x14ac:dyDescent="0.3">
      <c r="A869"/>
      <c r="B869"/>
      <c r="C869"/>
      <c r="D869"/>
      <c r="E869"/>
      <c r="F869"/>
      <c r="G869"/>
      <c r="H869"/>
      <c r="I869"/>
      <c r="J869"/>
      <c r="K869"/>
      <c r="L869"/>
      <c r="M869"/>
      <c r="N869"/>
      <c r="O869"/>
      <c r="P869"/>
      <c r="Q869"/>
      <c r="R869"/>
      <c r="S869"/>
      <c r="T869"/>
      <c r="U869"/>
      <c r="V869"/>
      <c r="W869"/>
      <c r="X869"/>
      <c r="Y869"/>
      <c r="Z869"/>
    </row>
    <row r="870" spans="1:26" x14ac:dyDescent="0.3">
      <c r="A870"/>
      <c r="B870"/>
      <c r="C870"/>
      <c r="D870"/>
      <c r="E870"/>
      <c r="F870"/>
      <c r="G870"/>
      <c r="H870"/>
      <c r="I870"/>
      <c r="J870"/>
      <c r="K870"/>
      <c r="L870"/>
      <c r="M870"/>
      <c r="N870"/>
      <c r="O870"/>
      <c r="P870"/>
      <c r="Q870"/>
      <c r="R870"/>
      <c r="S870"/>
      <c r="T870"/>
      <c r="U870"/>
      <c r="V870"/>
      <c r="W870"/>
      <c r="X870"/>
      <c r="Y870"/>
      <c r="Z870"/>
    </row>
    <row r="871" spans="1:26" x14ac:dyDescent="0.3">
      <c r="A871"/>
      <c r="B871"/>
      <c r="C871"/>
      <c r="D871"/>
      <c r="E871"/>
      <c r="F871"/>
      <c r="G871"/>
      <c r="H871"/>
      <c r="I871"/>
      <c r="J871"/>
      <c r="K871"/>
      <c r="L871"/>
      <c r="M871"/>
      <c r="N871"/>
      <c r="O871"/>
      <c r="P871"/>
      <c r="Q871"/>
      <c r="R871"/>
      <c r="S871"/>
      <c r="T871"/>
      <c r="U871"/>
      <c r="V871"/>
      <c r="W871"/>
      <c r="X871"/>
      <c r="Y871"/>
      <c r="Z871"/>
    </row>
    <row r="872" spans="1:26" x14ac:dyDescent="0.3">
      <c r="A872"/>
      <c r="B872"/>
      <c r="C872"/>
      <c r="D872"/>
      <c r="E872"/>
      <c r="F872"/>
      <c r="G872"/>
      <c r="H872"/>
      <c r="I872"/>
      <c r="J872"/>
      <c r="K872"/>
      <c r="L872"/>
      <c r="M872"/>
      <c r="N872"/>
      <c r="O872"/>
      <c r="P872"/>
      <c r="Q872"/>
      <c r="R872"/>
      <c r="S872"/>
      <c r="T872"/>
      <c r="U872"/>
      <c r="V872"/>
      <c r="W872"/>
      <c r="X872"/>
      <c r="Y872"/>
      <c r="Z872"/>
    </row>
    <row r="873" spans="1:26" x14ac:dyDescent="0.3">
      <c r="A873"/>
      <c r="B873"/>
      <c r="C873"/>
      <c r="D873"/>
      <c r="E873"/>
      <c r="F873"/>
      <c r="G873"/>
      <c r="H873"/>
      <c r="I873"/>
      <c r="J873"/>
      <c r="K873"/>
      <c r="L873"/>
      <c r="M873"/>
      <c r="N873"/>
      <c r="O873"/>
      <c r="P873"/>
      <c r="Q873"/>
      <c r="R873"/>
      <c r="S873"/>
      <c r="T873"/>
      <c r="U873"/>
      <c r="V873"/>
      <c r="W873"/>
      <c r="X873"/>
      <c r="Y873"/>
      <c r="Z873"/>
    </row>
    <row r="874" spans="1:26" x14ac:dyDescent="0.3">
      <c r="A874"/>
      <c r="B874"/>
      <c r="C874"/>
      <c r="D874"/>
      <c r="E874"/>
      <c r="F874"/>
      <c r="G874"/>
      <c r="H874"/>
      <c r="I874"/>
      <c r="J874"/>
      <c r="K874"/>
      <c r="L874"/>
      <c r="M874"/>
      <c r="N874"/>
      <c r="O874"/>
      <c r="P874"/>
      <c r="Q874"/>
      <c r="R874"/>
      <c r="S874"/>
      <c r="T874"/>
      <c r="U874"/>
      <c r="V874"/>
      <c r="W874"/>
      <c r="X874"/>
      <c r="Y874"/>
      <c r="Z874"/>
    </row>
    <row r="875" spans="1:26" x14ac:dyDescent="0.3">
      <c r="A875"/>
      <c r="B875"/>
      <c r="C875"/>
      <c r="D875"/>
      <c r="E875"/>
      <c r="F875"/>
      <c r="G875"/>
      <c r="H875"/>
      <c r="I875"/>
      <c r="J875"/>
      <c r="K875"/>
      <c r="L875"/>
      <c r="M875"/>
      <c r="N875"/>
      <c r="O875"/>
      <c r="P875"/>
      <c r="Q875"/>
      <c r="R875"/>
      <c r="S875"/>
      <c r="T875"/>
      <c r="U875"/>
      <c r="V875"/>
      <c r="W875"/>
      <c r="X875"/>
      <c r="Y875"/>
      <c r="Z875"/>
    </row>
    <row r="876" spans="1:26" x14ac:dyDescent="0.3">
      <c r="A876"/>
      <c r="B876"/>
      <c r="C876"/>
      <c r="D876"/>
      <c r="E876"/>
      <c r="F876"/>
      <c r="G876"/>
      <c r="H876"/>
      <c r="I876"/>
      <c r="J876"/>
      <c r="K876"/>
      <c r="L876"/>
      <c r="M876"/>
      <c r="N876"/>
      <c r="O876"/>
      <c r="P876"/>
      <c r="Q876"/>
      <c r="R876"/>
      <c r="S876"/>
      <c r="T876"/>
      <c r="U876"/>
      <c r="V876"/>
      <c r="W876"/>
      <c r="X876"/>
      <c r="Y876"/>
      <c r="Z876"/>
    </row>
    <row r="877" spans="1:26" x14ac:dyDescent="0.3">
      <c r="A877"/>
      <c r="B877"/>
      <c r="C877"/>
      <c r="D877"/>
      <c r="E877"/>
      <c r="F877"/>
      <c r="G877"/>
      <c r="H877"/>
      <c r="I877"/>
      <c r="J877"/>
      <c r="K877"/>
      <c r="L877"/>
      <c r="M877"/>
      <c r="N877"/>
      <c r="O877"/>
      <c r="P877"/>
      <c r="Q877"/>
      <c r="R877"/>
      <c r="S877"/>
      <c r="T877"/>
      <c r="U877"/>
      <c r="V877"/>
      <c r="W877"/>
      <c r="X877"/>
      <c r="Y877"/>
      <c r="Z877"/>
    </row>
    <row r="878" spans="1:26" x14ac:dyDescent="0.3">
      <c r="A878"/>
      <c r="B878"/>
      <c r="C878"/>
      <c r="D878"/>
      <c r="E878"/>
      <c r="F878"/>
      <c r="G878"/>
      <c r="H878"/>
      <c r="I878"/>
      <c r="J878"/>
      <c r="K878"/>
      <c r="L878"/>
      <c r="M878"/>
      <c r="N878"/>
      <c r="O878"/>
      <c r="P878"/>
      <c r="Q878"/>
      <c r="R878"/>
      <c r="S878"/>
      <c r="T878"/>
      <c r="U878"/>
      <c r="V878"/>
      <c r="W878"/>
      <c r="X878"/>
      <c r="Y878"/>
      <c r="Z878"/>
    </row>
    <row r="879" spans="1:26" x14ac:dyDescent="0.3">
      <c r="A879"/>
      <c r="B879"/>
      <c r="C879"/>
      <c r="D879"/>
      <c r="E879"/>
      <c r="F879"/>
      <c r="G879"/>
      <c r="H879"/>
      <c r="I879"/>
      <c r="J879"/>
      <c r="K879"/>
      <c r="L879"/>
      <c r="M879"/>
      <c r="N879"/>
      <c r="O879"/>
      <c r="P879"/>
      <c r="Q879"/>
      <c r="R879"/>
      <c r="S879"/>
      <c r="T879"/>
      <c r="U879"/>
      <c r="V879"/>
      <c r="W879"/>
      <c r="X879"/>
      <c r="Y879"/>
      <c r="Z879"/>
    </row>
    <row r="880" spans="1:26" x14ac:dyDescent="0.3">
      <c r="A880"/>
      <c r="B880"/>
      <c r="C880"/>
      <c r="D880"/>
      <c r="E880"/>
      <c r="F880"/>
      <c r="G880"/>
      <c r="H880"/>
      <c r="I880"/>
      <c r="J880"/>
      <c r="K880"/>
      <c r="L880"/>
      <c r="M880"/>
      <c r="N880"/>
      <c r="O880"/>
      <c r="P880"/>
      <c r="Q880"/>
      <c r="R880"/>
      <c r="S880"/>
      <c r="T880"/>
      <c r="U880"/>
      <c r="V880"/>
      <c r="W880"/>
      <c r="X880"/>
      <c r="Y880"/>
      <c r="Z880"/>
    </row>
    <row r="881" spans="1:26" x14ac:dyDescent="0.3">
      <c r="A881"/>
      <c r="B881"/>
      <c r="C881"/>
      <c r="D881"/>
      <c r="E881"/>
      <c r="F881"/>
      <c r="G881"/>
      <c r="H881"/>
      <c r="I881"/>
      <c r="J881"/>
      <c r="K881"/>
      <c r="L881"/>
      <c r="M881"/>
      <c r="N881"/>
      <c r="O881"/>
      <c r="P881"/>
      <c r="Q881"/>
      <c r="R881"/>
      <c r="S881"/>
      <c r="T881"/>
      <c r="U881"/>
      <c r="V881"/>
      <c r="W881"/>
      <c r="X881"/>
      <c r="Y881"/>
      <c r="Z881"/>
    </row>
    <row r="882" spans="1:26" x14ac:dyDescent="0.3">
      <c r="A882"/>
      <c r="B882"/>
      <c r="C882"/>
      <c r="D882"/>
      <c r="E882"/>
      <c r="F882"/>
      <c r="G882"/>
      <c r="H882"/>
      <c r="I882"/>
      <c r="J882"/>
      <c r="K882"/>
      <c r="L882"/>
      <c r="M882"/>
      <c r="N882"/>
      <c r="O882"/>
      <c r="P882"/>
      <c r="Q882"/>
      <c r="R882"/>
      <c r="S882"/>
      <c r="T882"/>
      <c r="U882"/>
      <c r="V882"/>
      <c r="W882"/>
      <c r="X882"/>
      <c r="Y882"/>
      <c r="Z882"/>
    </row>
    <row r="883" spans="1:26" x14ac:dyDescent="0.3">
      <c r="A883"/>
      <c r="B883"/>
      <c r="C883"/>
      <c r="D883"/>
      <c r="E883"/>
      <c r="F883"/>
      <c r="G883"/>
      <c r="H883"/>
      <c r="I883"/>
      <c r="J883"/>
      <c r="K883"/>
      <c r="L883"/>
      <c r="M883"/>
      <c r="N883"/>
      <c r="O883"/>
      <c r="P883"/>
      <c r="Q883"/>
      <c r="R883"/>
      <c r="S883"/>
      <c r="T883"/>
      <c r="U883"/>
      <c r="V883"/>
      <c r="W883"/>
      <c r="X883"/>
      <c r="Y883"/>
      <c r="Z883"/>
    </row>
    <row r="884" spans="1:26" x14ac:dyDescent="0.3">
      <c r="A884"/>
      <c r="B884"/>
      <c r="C884"/>
      <c r="D884"/>
      <c r="E884"/>
      <c r="F884"/>
      <c r="G884"/>
      <c r="H884"/>
      <c r="I884"/>
      <c r="J884"/>
      <c r="K884"/>
      <c r="L884"/>
      <c r="M884"/>
      <c r="N884"/>
      <c r="O884"/>
      <c r="P884"/>
      <c r="Q884"/>
      <c r="R884"/>
      <c r="S884"/>
      <c r="T884"/>
      <c r="U884"/>
      <c r="V884"/>
      <c r="W884"/>
      <c r="X884"/>
      <c r="Y884"/>
      <c r="Z884"/>
    </row>
    <row r="885" spans="1:26" x14ac:dyDescent="0.3">
      <c r="A885"/>
      <c r="B885"/>
      <c r="C885"/>
      <c r="D885"/>
      <c r="E885"/>
      <c r="F885"/>
      <c r="G885"/>
      <c r="H885"/>
      <c r="I885"/>
      <c r="J885"/>
      <c r="K885"/>
      <c r="L885"/>
      <c r="M885"/>
      <c r="N885"/>
      <c r="O885"/>
      <c r="P885"/>
      <c r="Q885"/>
      <c r="R885"/>
      <c r="S885"/>
      <c r="T885"/>
      <c r="U885"/>
      <c r="V885"/>
      <c r="W885"/>
      <c r="X885"/>
      <c r="Y885"/>
      <c r="Z885"/>
    </row>
    <row r="886" spans="1:26" x14ac:dyDescent="0.3">
      <c r="A886"/>
      <c r="B886"/>
      <c r="C886"/>
      <c r="D886"/>
      <c r="E886"/>
      <c r="F886"/>
      <c r="G886"/>
      <c r="H886"/>
      <c r="I886"/>
      <c r="J886"/>
      <c r="K886"/>
      <c r="L886"/>
      <c r="M886"/>
      <c r="N886"/>
      <c r="O886"/>
      <c r="P886"/>
      <c r="Q886"/>
      <c r="R886"/>
      <c r="S886"/>
      <c r="T886"/>
      <c r="U886"/>
      <c r="V886"/>
      <c r="W886"/>
      <c r="X886"/>
      <c r="Y886"/>
      <c r="Z886"/>
    </row>
    <row r="887" spans="1:26" x14ac:dyDescent="0.3">
      <c r="A887"/>
      <c r="B887"/>
      <c r="C887"/>
      <c r="D887"/>
      <c r="E887"/>
      <c r="F887"/>
      <c r="G887"/>
      <c r="H887"/>
      <c r="I887"/>
      <c r="J887"/>
      <c r="K887"/>
      <c r="L887"/>
      <c r="M887"/>
      <c r="N887"/>
      <c r="O887"/>
      <c r="P887"/>
      <c r="Q887"/>
      <c r="R887"/>
      <c r="S887"/>
      <c r="T887"/>
      <c r="U887"/>
      <c r="V887"/>
      <c r="W887"/>
      <c r="X887"/>
      <c r="Y887"/>
      <c r="Z887"/>
    </row>
    <row r="888" spans="1:26" x14ac:dyDescent="0.3">
      <c r="A888"/>
      <c r="B888"/>
      <c r="C888"/>
      <c r="D888"/>
      <c r="E888"/>
      <c r="F888"/>
      <c r="G888"/>
      <c r="H888"/>
      <c r="I888"/>
      <c r="J888"/>
      <c r="K888"/>
      <c r="L888"/>
      <c r="M888"/>
      <c r="N888"/>
      <c r="O888"/>
      <c r="P888"/>
      <c r="Q888"/>
      <c r="R888"/>
      <c r="S888"/>
      <c r="T888"/>
      <c r="U888"/>
      <c r="V888"/>
      <c r="W888"/>
      <c r="X888"/>
      <c r="Y888"/>
      <c r="Z888"/>
    </row>
    <row r="889" spans="1:26" x14ac:dyDescent="0.3">
      <c r="A889"/>
      <c r="B889"/>
      <c r="C889"/>
      <c r="D889"/>
      <c r="E889"/>
      <c r="F889"/>
      <c r="G889"/>
      <c r="H889"/>
      <c r="I889"/>
      <c r="J889"/>
      <c r="K889"/>
      <c r="L889"/>
      <c r="M889"/>
      <c r="N889"/>
      <c r="O889"/>
      <c r="P889"/>
      <c r="Q889"/>
      <c r="R889"/>
      <c r="S889"/>
      <c r="T889"/>
      <c r="U889"/>
      <c r="V889"/>
      <c r="W889"/>
      <c r="X889"/>
      <c r="Y889"/>
      <c r="Z889"/>
    </row>
    <row r="890" spans="1:26" x14ac:dyDescent="0.3">
      <c r="A890"/>
      <c r="B890"/>
      <c r="C890"/>
      <c r="D890"/>
      <c r="E890"/>
      <c r="F890"/>
      <c r="G890"/>
      <c r="H890"/>
      <c r="I890"/>
      <c r="J890"/>
      <c r="K890"/>
      <c r="L890"/>
      <c r="M890"/>
      <c r="N890"/>
      <c r="O890"/>
      <c r="P890"/>
      <c r="Q890"/>
      <c r="R890"/>
      <c r="S890"/>
      <c r="T890"/>
      <c r="U890"/>
      <c r="V890"/>
      <c r="W890"/>
      <c r="X890"/>
      <c r="Y890"/>
      <c r="Z890"/>
    </row>
    <row r="891" spans="1:26" x14ac:dyDescent="0.3">
      <c r="A891"/>
      <c r="B891"/>
      <c r="C891"/>
      <c r="D891"/>
      <c r="E891"/>
      <c r="F891"/>
      <c r="G891"/>
      <c r="H891"/>
      <c r="I891"/>
      <c r="J891"/>
      <c r="K891"/>
      <c r="L891"/>
      <c r="M891"/>
      <c r="N891"/>
      <c r="O891"/>
      <c r="P891"/>
      <c r="Q891"/>
      <c r="R891"/>
      <c r="S891"/>
      <c r="T891"/>
      <c r="U891"/>
      <c r="V891"/>
      <c r="W891"/>
      <c r="X891"/>
      <c r="Y891"/>
      <c r="Z891"/>
    </row>
    <row r="892" spans="1:26" x14ac:dyDescent="0.3">
      <c r="A892"/>
      <c r="B892"/>
      <c r="C892"/>
      <c r="D892"/>
      <c r="E892"/>
      <c r="F892"/>
      <c r="G892"/>
      <c r="H892"/>
      <c r="I892"/>
      <c r="J892"/>
      <c r="K892"/>
      <c r="L892"/>
      <c r="M892"/>
      <c r="N892"/>
      <c r="O892"/>
      <c r="P892"/>
      <c r="Q892"/>
      <c r="R892"/>
      <c r="S892"/>
      <c r="T892"/>
      <c r="U892"/>
      <c r="V892"/>
      <c r="W892"/>
      <c r="X892"/>
      <c r="Y892"/>
      <c r="Z892"/>
    </row>
    <row r="893" spans="1:26" x14ac:dyDescent="0.3">
      <c r="A893"/>
      <c r="B893"/>
      <c r="C893"/>
      <c r="D893"/>
      <c r="E893"/>
      <c r="F893"/>
      <c r="G893"/>
      <c r="H893"/>
      <c r="I893"/>
      <c r="J893"/>
      <c r="K893"/>
      <c r="L893"/>
      <c r="M893"/>
      <c r="N893"/>
      <c r="O893"/>
      <c r="P893"/>
      <c r="Q893"/>
      <c r="R893"/>
      <c r="S893"/>
      <c r="T893"/>
      <c r="U893"/>
      <c r="V893"/>
      <c r="W893"/>
      <c r="X893"/>
      <c r="Y893"/>
      <c r="Z893"/>
    </row>
    <row r="894" spans="1:26" x14ac:dyDescent="0.3">
      <c r="A894"/>
      <c r="B894"/>
      <c r="C894"/>
      <c r="D894"/>
      <c r="E894"/>
      <c r="F894"/>
      <c r="G894"/>
      <c r="H894"/>
      <c r="I894"/>
      <c r="J894"/>
      <c r="K894"/>
      <c r="L894"/>
      <c r="M894"/>
      <c r="N894"/>
      <c r="O894"/>
      <c r="P894"/>
      <c r="Q894"/>
      <c r="R894"/>
      <c r="S894"/>
      <c r="T894"/>
      <c r="U894"/>
      <c r="V894"/>
      <c r="W894"/>
      <c r="X894"/>
      <c r="Y894"/>
      <c r="Z894"/>
    </row>
    <row r="895" spans="1:26" x14ac:dyDescent="0.3">
      <c r="A895"/>
      <c r="B895"/>
      <c r="C895"/>
      <c r="D895"/>
      <c r="E895"/>
      <c r="F895"/>
      <c r="G895"/>
      <c r="H895"/>
      <c r="I895"/>
      <c r="J895"/>
      <c r="K895"/>
      <c r="L895"/>
      <c r="M895"/>
      <c r="N895"/>
      <c r="O895"/>
      <c r="P895"/>
      <c r="Q895"/>
      <c r="R895"/>
      <c r="S895"/>
      <c r="T895"/>
      <c r="U895"/>
      <c r="V895"/>
      <c r="W895"/>
      <c r="X895"/>
      <c r="Y895"/>
      <c r="Z895"/>
    </row>
    <row r="896" spans="1:26" x14ac:dyDescent="0.3">
      <c r="A896"/>
      <c r="B896"/>
      <c r="C896"/>
      <c r="D896"/>
      <c r="E896"/>
      <c r="F896"/>
      <c r="G896"/>
      <c r="H896"/>
      <c r="I896"/>
      <c r="J896"/>
      <c r="K896"/>
      <c r="L896"/>
      <c r="M896"/>
      <c r="N896"/>
      <c r="O896"/>
      <c r="P896"/>
      <c r="Q896"/>
      <c r="R896"/>
      <c r="S896"/>
      <c r="T896"/>
      <c r="U896"/>
      <c r="V896"/>
      <c r="W896"/>
      <c r="X896"/>
      <c r="Y896"/>
      <c r="Z896"/>
    </row>
    <row r="897" spans="1:26" x14ac:dyDescent="0.3">
      <c r="A897"/>
      <c r="B897"/>
      <c r="C897"/>
      <c r="D897"/>
      <c r="E897"/>
      <c r="F897"/>
      <c r="G897"/>
      <c r="H897"/>
      <c r="I897"/>
      <c r="J897"/>
      <c r="K897"/>
      <c r="L897"/>
      <c r="M897"/>
      <c r="N897"/>
      <c r="O897"/>
      <c r="P897"/>
      <c r="Q897"/>
      <c r="R897"/>
      <c r="S897"/>
      <c r="T897"/>
      <c r="U897"/>
      <c r="V897"/>
      <c r="W897"/>
      <c r="X897"/>
      <c r="Y897"/>
      <c r="Z897"/>
    </row>
    <row r="898" spans="1:26" x14ac:dyDescent="0.3">
      <c r="A898"/>
      <c r="B898"/>
      <c r="C898"/>
      <c r="D898"/>
      <c r="E898"/>
      <c r="F898"/>
      <c r="G898"/>
      <c r="H898"/>
      <c r="I898"/>
      <c r="J898"/>
      <c r="K898"/>
      <c r="L898"/>
      <c r="M898"/>
      <c r="N898"/>
      <c r="O898"/>
      <c r="P898"/>
      <c r="Q898"/>
      <c r="R898"/>
      <c r="S898"/>
      <c r="T898"/>
      <c r="U898"/>
      <c r="V898"/>
      <c r="W898"/>
      <c r="X898"/>
      <c r="Y898"/>
      <c r="Z898"/>
    </row>
    <row r="899" spans="1:26" x14ac:dyDescent="0.3">
      <c r="A899"/>
      <c r="B899"/>
      <c r="C899"/>
      <c r="D899"/>
      <c r="E899"/>
      <c r="F899"/>
      <c r="G899"/>
      <c r="H899"/>
      <c r="I899"/>
      <c r="J899"/>
      <c r="K899"/>
      <c r="L899"/>
      <c r="M899"/>
      <c r="N899"/>
      <c r="O899"/>
      <c r="P899"/>
      <c r="Q899"/>
      <c r="R899"/>
      <c r="S899"/>
      <c r="T899"/>
      <c r="U899"/>
      <c r="V899"/>
      <c r="W899"/>
      <c r="X899"/>
      <c r="Y899"/>
      <c r="Z899"/>
    </row>
    <row r="900" spans="1:26" x14ac:dyDescent="0.3">
      <c r="A900"/>
      <c r="B900"/>
      <c r="C900"/>
      <c r="D900"/>
      <c r="E900"/>
      <c r="F900"/>
      <c r="G900"/>
      <c r="H900"/>
      <c r="I900"/>
      <c r="J900"/>
      <c r="K900"/>
      <c r="L900"/>
      <c r="M900"/>
      <c r="N900"/>
      <c r="O900"/>
      <c r="P900"/>
      <c r="Q900"/>
      <c r="R900"/>
      <c r="S900"/>
      <c r="T900"/>
      <c r="U900"/>
      <c r="V900"/>
      <c r="W900"/>
      <c r="X900"/>
      <c r="Y900"/>
      <c r="Z900"/>
    </row>
    <row r="901" spans="1:26" x14ac:dyDescent="0.3">
      <c r="A901"/>
      <c r="B901"/>
      <c r="C901"/>
      <c r="D901"/>
      <c r="E901"/>
      <c r="F901"/>
      <c r="G901"/>
      <c r="H901"/>
      <c r="I901"/>
      <c r="J901"/>
      <c r="K901"/>
      <c r="L901"/>
      <c r="M901"/>
      <c r="N901"/>
      <c r="O901"/>
      <c r="P901"/>
      <c r="Q901"/>
      <c r="R901"/>
      <c r="S901"/>
      <c r="T901"/>
      <c r="U901"/>
      <c r="V901"/>
      <c r="W901"/>
      <c r="X901"/>
      <c r="Y901"/>
      <c r="Z901"/>
    </row>
    <row r="902" spans="1:26" x14ac:dyDescent="0.3">
      <c r="A902"/>
      <c r="B902"/>
      <c r="C902"/>
      <c r="D902"/>
      <c r="E902"/>
      <c r="F902"/>
      <c r="G902"/>
      <c r="H902"/>
      <c r="I902"/>
      <c r="J902"/>
      <c r="K902"/>
      <c r="L902"/>
      <c r="M902"/>
      <c r="N902"/>
      <c r="O902"/>
      <c r="P902"/>
      <c r="Q902"/>
      <c r="R902"/>
      <c r="S902"/>
      <c r="T902"/>
      <c r="U902"/>
      <c r="V902"/>
      <c r="W902"/>
      <c r="X902"/>
      <c r="Y902"/>
      <c r="Z902"/>
    </row>
    <row r="903" spans="1:26" x14ac:dyDescent="0.3">
      <c r="A903"/>
      <c r="B903"/>
      <c r="C903"/>
      <c r="D903"/>
      <c r="E903"/>
      <c r="F903"/>
      <c r="G903"/>
      <c r="H903"/>
      <c r="I903"/>
      <c r="J903"/>
      <c r="K903"/>
      <c r="L903"/>
      <c r="M903"/>
      <c r="N903"/>
      <c r="O903"/>
      <c r="P903"/>
      <c r="Q903"/>
      <c r="R903"/>
      <c r="S903"/>
      <c r="T903"/>
      <c r="U903"/>
      <c r="V903"/>
      <c r="W903"/>
      <c r="X903"/>
      <c r="Y903"/>
      <c r="Z903"/>
    </row>
    <row r="904" spans="1:26" x14ac:dyDescent="0.3">
      <c r="A904"/>
      <c r="B904"/>
      <c r="C904"/>
      <c r="D904"/>
      <c r="E904"/>
      <c r="F904"/>
      <c r="G904"/>
      <c r="H904"/>
      <c r="I904"/>
      <c r="J904"/>
      <c r="K904"/>
      <c r="L904"/>
      <c r="M904"/>
      <c r="N904"/>
      <c r="O904"/>
      <c r="P904"/>
      <c r="Q904"/>
      <c r="R904"/>
      <c r="S904"/>
      <c r="T904"/>
      <c r="U904"/>
      <c r="V904"/>
      <c r="W904"/>
      <c r="X904"/>
      <c r="Y904"/>
      <c r="Z904"/>
    </row>
    <row r="905" spans="1:26" x14ac:dyDescent="0.3">
      <c r="A905"/>
      <c r="B905"/>
      <c r="C905"/>
      <c r="D905"/>
      <c r="E905"/>
      <c r="F905"/>
      <c r="G905"/>
      <c r="H905"/>
      <c r="I905"/>
      <c r="J905"/>
      <c r="K905"/>
      <c r="L905"/>
      <c r="M905"/>
      <c r="N905"/>
      <c r="O905"/>
      <c r="P905"/>
      <c r="Q905"/>
      <c r="R905"/>
      <c r="S905"/>
      <c r="T905"/>
      <c r="U905"/>
      <c r="V905"/>
      <c r="W905"/>
      <c r="X905"/>
      <c r="Y905"/>
      <c r="Z905"/>
    </row>
    <row r="906" spans="1:26" x14ac:dyDescent="0.3">
      <c r="A906"/>
      <c r="B906"/>
      <c r="C906"/>
      <c r="D906"/>
      <c r="E906"/>
      <c r="F906"/>
      <c r="G906"/>
      <c r="H906"/>
      <c r="I906"/>
      <c r="J906"/>
      <c r="K906"/>
      <c r="L906"/>
      <c r="M906"/>
      <c r="N906"/>
      <c r="O906"/>
      <c r="P906"/>
      <c r="Q906"/>
      <c r="R906"/>
      <c r="S906"/>
      <c r="T906"/>
      <c r="U906"/>
      <c r="V906"/>
      <c r="W906"/>
      <c r="X906"/>
      <c r="Y906"/>
      <c r="Z906"/>
    </row>
    <row r="907" spans="1:26" x14ac:dyDescent="0.3">
      <c r="A907"/>
      <c r="B907"/>
      <c r="C907"/>
      <c r="D907"/>
      <c r="E907"/>
      <c r="F907"/>
      <c r="G907"/>
      <c r="H907"/>
      <c r="I907"/>
      <c r="J907"/>
      <c r="K907"/>
      <c r="L907"/>
      <c r="M907"/>
      <c r="N907"/>
      <c r="O907"/>
      <c r="P907"/>
      <c r="Q907"/>
      <c r="R907"/>
      <c r="S907"/>
      <c r="T907"/>
      <c r="U907"/>
      <c r="V907"/>
      <c r="W907"/>
      <c r="X907"/>
      <c r="Y907"/>
      <c r="Z907"/>
    </row>
    <row r="908" spans="1:26" x14ac:dyDescent="0.3">
      <c r="A908"/>
      <c r="B908"/>
      <c r="C908"/>
      <c r="D908"/>
      <c r="E908"/>
      <c r="F908"/>
      <c r="G908"/>
      <c r="H908"/>
      <c r="I908"/>
      <c r="J908"/>
      <c r="K908"/>
      <c r="L908"/>
      <c r="M908"/>
      <c r="N908"/>
      <c r="O908"/>
      <c r="P908"/>
      <c r="Q908"/>
      <c r="R908"/>
      <c r="S908"/>
      <c r="T908"/>
      <c r="U908"/>
      <c r="V908"/>
      <c r="W908"/>
      <c r="X908"/>
      <c r="Y908"/>
      <c r="Z908"/>
    </row>
    <row r="909" spans="1:26" x14ac:dyDescent="0.3">
      <c r="A909"/>
      <c r="B909"/>
      <c r="C909"/>
      <c r="D909"/>
      <c r="E909"/>
      <c r="F909"/>
      <c r="G909"/>
      <c r="H909"/>
      <c r="I909"/>
      <c r="J909"/>
      <c r="K909"/>
      <c r="L909"/>
      <c r="M909"/>
      <c r="N909"/>
      <c r="O909"/>
      <c r="P909"/>
      <c r="Q909"/>
      <c r="R909"/>
      <c r="S909"/>
      <c r="T909"/>
      <c r="U909"/>
      <c r="V909"/>
      <c r="W909"/>
      <c r="X909"/>
      <c r="Y909"/>
      <c r="Z909"/>
    </row>
    <row r="910" spans="1:26" x14ac:dyDescent="0.3">
      <c r="A910"/>
      <c r="B910"/>
      <c r="C910"/>
      <c r="D910"/>
      <c r="E910"/>
      <c r="F910"/>
      <c r="G910"/>
      <c r="H910"/>
      <c r="I910"/>
      <c r="J910"/>
      <c r="K910"/>
      <c r="L910"/>
      <c r="M910"/>
      <c r="N910"/>
      <c r="O910"/>
      <c r="P910"/>
      <c r="Q910"/>
      <c r="R910"/>
      <c r="S910"/>
      <c r="T910"/>
      <c r="U910"/>
      <c r="V910"/>
      <c r="W910"/>
      <c r="X910"/>
      <c r="Y910"/>
      <c r="Z910"/>
    </row>
    <row r="911" spans="1:26" x14ac:dyDescent="0.3">
      <c r="A911"/>
      <c r="B911"/>
      <c r="C911"/>
      <c r="D911"/>
      <c r="E911"/>
      <c r="F911"/>
      <c r="G911"/>
      <c r="H911"/>
      <c r="I911"/>
      <c r="J911"/>
      <c r="K911"/>
      <c r="L911"/>
      <c r="M911"/>
      <c r="N911"/>
      <c r="O911"/>
      <c r="P911"/>
      <c r="Q911"/>
      <c r="R911"/>
      <c r="S911"/>
      <c r="T911"/>
      <c r="U911"/>
      <c r="V911"/>
      <c r="W911"/>
      <c r="X911"/>
      <c r="Y911"/>
      <c r="Z911"/>
    </row>
    <row r="912" spans="1:26" x14ac:dyDescent="0.3">
      <c r="A912"/>
      <c r="B912"/>
      <c r="C912"/>
      <c r="D912"/>
      <c r="E912"/>
      <c r="F912"/>
      <c r="G912"/>
      <c r="H912"/>
      <c r="I912"/>
      <c r="J912"/>
      <c r="K912"/>
      <c r="L912"/>
      <c r="M912"/>
      <c r="N912"/>
      <c r="O912"/>
      <c r="P912"/>
      <c r="Q912"/>
      <c r="R912"/>
      <c r="S912"/>
      <c r="T912"/>
      <c r="U912"/>
      <c r="V912"/>
      <c r="W912"/>
      <c r="X912"/>
      <c r="Y912"/>
      <c r="Z912"/>
    </row>
    <row r="913" spans="1:26" x14ac:dyDescent="0.3">
      <c r="A913"/>
      <c r="B913"/>
      <c r="C913"/>
      <c r="D913"/>
      <c r="E913"/>
      <c r="F913"/>
      <c r="G913"/>
      <c r="H913"/>
      <c r="I913"/>
      <c r="J913"/>
      <c r="K913"/>
      <c r="L913"/>
      <c r="M913"/>
      <c r="N913"/>
      <c r="O913"/>
      <c r="P913"/>
      <c r="Q913"/>
      <c r="R913"/>
      <c r="S913"/>
      <c r="T913"/>
      <c r="U913"/>
      <c r="V913"/>
      <c r="W913"/>
      <c r="X913"/>
      <c r="Y913"/>
      <c r="Z913"/>
    </row>
    <row r="914" spans="1:26" x14ac:dyDescent="0.3">
      <c r="A914"/>
      <c r="B914"/>
      <c r="C914"/>
      <c r="D914"/>
      <c r="E914"/>
      <c r="F914"/>
      <c r="G914"/>
      <c r="H914"/>
      <c r="I914"/>
      <c r="J914"/>
      <c r="K914"/>
      <c r="L914"/>
      <c r="M914"/>
      <c r="N914"/>
      <c r="O914"/>
      <c r="P914"/>
      <c r="Q914"/>
      <c r="R914"/>
      <c r="S914"/>
      <c r="T914"/>
      <c r="U914"/>
      <c r="V914"/>
      <c r="W914"/>
      <c r="X914"/>
      <c r="Y914"/>
      <c r="Z914"/>
    </row>
    <row r="915" spans="1:26" x14ac:dyDescent="0.3">
      <c r="A915"/>
      <c r="B915"/>
      <c r="C915"/>
      <c r="D915"/>
      <c r="E915"/>
      <c r="F915"/>
      <c r="G915"/>
      <c r="H915"/>
      <c r="I915"/>
      <c r="J915"/>
      <c r="K915"/>
      <c r="L915"/>
      <c r="M915"/>
      <c r="N915"/>
      <c r="O915"/>
      <c r="P915"/>
      <c r="Q915"/>
      <c r="R915"/>
      <c r="S915"/>
      <c r="T915"/>
      <c r="U915"/>
      <c r="V915"/>
      <c r="W915"/>
      <c r="X915"/>
      <c r="Y915"/>
      <c r="Z915"/>
    </row>
    <row r="916" spans="1:26" x14ac:dyDescent="0.3">
      <c r="A916"/>
      <c r="B916"/>
      <c r="C916"/>
      <c r="D916"/>
      <c r="E916"/>
      <c r="F916"/>
      <c r="G916"/>
      <c r="H916"/>
      <c r="I916"/>
      <c r="J916"/>
      <c r="K916"/>
      <c r="L916"/>
      <c r="M916"/>
      <c r="N916"/>
      <c r="O916"/>
      <c r="P916"/>
      <c r="Q916"/>
      <c r="R916"/>
      <c r="S916"/>
      <c r="T916"/>
      <c r="U916"/>
      <c r="V916"/>
      <c r="W916"/>
      <c r="X916"/>
      <c r="Y916"/>
      <c r="Z916"/>
    </row>
    <row r="917" spans="1:26" x14ac:dyDescent="0.3">
      <c r="A917"/>
      <c r="B917"/>
      <c r="C917"/>
      <c r="D917"/>
      <c r="E917"/>
      <c r="F917"/>
      <c r="G917"/>
      <c r="H917"/>
      <c r="I917"/>
      <c r="J917"/>
      <c r="K917"/>
      <c r="L917"/>
      <c r="M917"/>
      <c r="N917"/>
      <c r="O917"/>
      <c r="P917"/>
      <c r="Q917"/>
      <c r="R917"/>
      <c r="S917"/>
      <c r="T917"/>
      <c r="U917"/>
      <c r="V917"/>
      <c r="W917"/>
      <c r="X917"/>
      <c r="Y917"/>
      <c r="Z917"/>
    </row>
    <row r="918" spans="1:26" x14ac:dyDescent="0.3">
      <c r="A918"/>
      <c r="B918"/>
      <c r="C918"/>
      <c r="D918"/>
      <c r="E918"/>
      <c r="F918"/>
      <c r="G918"/>
      <c r="H918"/>
      <c r="I918"/>
      <c r="J918"/>
      <c r="K918"/>
      <c r="L918"/>
      <c r="M918"/>
      <c r="N918"/>
      <c r="O918"/>
      <c r="P918"/>
      <c r="Q918"/>
      <c r="R918"/>
      <c r="S918"/>
      <c r="T918"/>
      <c r="U918"/>
      <c r="V918"/>
      <c r="W918"/>
      <c r="X918"/>
      <c r="Y918"/>
      <c r="Z918"/>
    </row>
    <row r="919" spans="1:26" x14ac:dyDescent="0.3">
      <c r="A919"/>
      <c r="B919"/>
      <c r="C919"/>
      <c r="D919"/>
      <c r="E919"/>
      <c r="F919"/>
      <c r="G919"/>
      <c r="H919"/>
      <c r="I919"/>
      <c r="J919"/>
      <c r="K919"/>
      <c r="L919"/>
      <c r="M919"/>
      <c r="N919"/>
      <c r="O919"/>
      <c r="P919"/>
      <c r="Q919"/>
      <c r="R919"/>
      <c r="S919"/>
      <c r="T919"/>
      <c r="U919"/>
      <c r="V919"/>
      <c r="W919"/>
      <c r="X919"/>
      <c r="Y919"/>
      <c r="Z919"/>
    </row>
    <row r="920" spans="1:26" x14ac:dyDescent="0.3">
      <c r="A920"/>
      <c r="B920"/>
      <c r="C920"/>
      <c r="D920"/>
      <c r="E920"/>
      <c r="F920"/>
      <c r="G920"/>
      <c r="H920"/>
      <c r="I920"/>
      <c r="J920"/>
      <c r="K920"/>
      <c r="L920"/>
      <c r="M920"/>
      <c r="N920"/>
      <c r="O920"/>
      <c r="P920"/>
      <c r="Q920"/>
      <c r="R920"/>
      <c r="S920"/>
      <c r="T920"/>
      <c r="U920"/>
      <c r="V920"/>
      <c r="W920"/>
      <c r="X920"/>
      <c r="Y920"/>
      <c r="Z920"/>
    </row>
    <row r="921" spans="1:26" x14ac:dyDescent="0.3">
      <c r="A921"/>
      <c r="B921"/>
      <c r="C921"/>
      <c r="D921"/>
      <c r="E921"/>
      <c r="F921"/>
      <c r="G921"/>
      <c r="H921"/>
      <c r="I921"/>
      <c r="J921"/>
      <c r="K921"/>
      <c r="L921"/>
      <c r="M921"/>
      <c r="N921"/>
      <c r="O921"/>
      <c r="P921"/>
      <c r="Q921"/>
      <c r="R921"/>
      <c r="S921"/>
      <c r="T921"/>
      <c r="U921"/>
      <c r="V921"/>
      <c r="W921"/>
      <c r="X921"/>
      <c r="Y921"/>
      <c r="Z921"/>
    </row>
    <row r="922" spans="1:26" x14ac:dyDescent="0.3">
      <c r="A922"/>
      <c r="B922"/>
      <c r="C922"/>
      <c r="D922"/>
      <c r="E922"/>
      <c r="F922"/>
      <c r="G922"/>
      <c r="H922"/>
      <c r="I922"/>
      <c r="J922"/>
      <c r="K922"/>
      <c r="L922"/>
      <c r="M922"/>
      <c r="N922"/>
      <c r="O922"/>
      <c r="P922"/>
      <c r="Q922"/>
      <c r="R922"/>
      <c r="S922"/>
      <c r="T922"/>
      <c r="U922"/>
      <c r="V922"/>
      <c r="W922"/>
      <c r="X922"/>
      <c r="Y922"/>
      <c r="Z922"/>
    </row>
    <row r="923" spans="1:26" x14ac:dyDescent="0.3">
      <c r="A923"/>
      <c r="B923"/>
      <c r="C923"/>
      <c r="D923"/>
      <c r="E923"/>
      <c r="F923"/>
      <c r="G923"/>
      <c r="H923"/>
      <c r="I923"/>
      <c r="J923"/>
      <c r="K923"/>
      <c r="L923"/>
      <c r="M923"/>
      <c r="N923"/>
      <c r="O923"/>
      <c r="P923"/>
      <c r="Q923"/>
      <c r="R923"/>
      <c r="S923"/>
      <c r="T923"/>
      <c r="U923"/>
      <c r="V923"/>
      <c r="W923"/>
      <c r="X923"/>
      <c r="Y923"/>
      <c r="Z923"/>
    </row>
    <row r="924" spans="1:26" x14ac:dyDescent="0.3">
      <c r="A924"/>
      <c r="B924"/>
      <c r="C924"/>
      <c r="D924"/>
      <c r="E924"/>
      <c r="F924"/>
      <c r="G924"/>
      <c r="H924"/>
      <c r="I924"/>
      <c r="J924"/>
      <c r="K924"/>
      <c r="L924"/>
      <c r="M924"/>
      <c r="N924"/>
      <c r="O924"/>
      <c r="P924"/>
      <c r="Q924"/>
      <c r="R924"/>
      <c r="S924"/>
      <c r="T924"/>
      <c r="U924"/>
      <c r="V924"/>
      <c r="W924"/>
      <c r="X924"/>
      <c r="Y924"/>
      <c r="Z924"/>
    </row>
    <row r="925" spans="1:26" x14ac:dyDescent="0.3">
      <c r="A925"/>
      <c r="B925"/>
      <c r="C925"/>
      <c r="D925"/>
      <c r="E925"/>
      <c r="F925"/>
      <c r="G925"/>
      <c r="H925"/>
      <c r="I925"/>
      <c r="J925"/>
      <c r="K925"/>
      <c r="L925"/>
      <c r="M925"/>
      <c r="N925"/>
      <c r="O925"/>
      <c r="P925"/>
      <c r="Q925"/>
      <c r="R925"/>
      <c r="S925"/>
      <c r="T925"/>
      <c r="U925"/>
      <c r="V925"/>
      <c r="W925"/>
      <c r="X925"/>
      <c r="Y925"/>
      <c r="Z925"/>
    </row>
    <row r="926" spans="1:26" x14ac:dyDescent="0.3">
      <c r="A926"/>
      <c r="B926"/>
      <c r="C926"/>
      <c r="D926"/>
      <c r="E926"/>
      <c r="F926"/>
      <c r="G926"/>
      <c r="H926"/>
      <c r="I926"/>
      <c r="J926"/>
      <c r="K926"/>
      <c r="L926"/>
      <c r="M926"/>
      <c r="N926"/>
      <c r="O926"/>
      <c r="P926"/>
      <c r="Q926"/>
      <c r="R926"/>
      <c r="S926"/>
      <c r="T926"/>
      <c r="U926"/>
      <c r="V926"/>
      <c r="W926"/>
      <c r="X926"/>
      <c r="Y926"/>
      <c r="Z926"/>
    </row>
    <row r="927" spans="1:26" x14ac:dyDescent="0.3">
      <c r="A927"/>
      <c r="B927"/>
      <c r="C927"/>
      <c r="D927"/>
      <c r="E927"/>
      <c r="F927"/>
      <c r="G927"/>
      <c r="H927"/>
      <c r="I927"/>
      <c r="J927"/>
      <c r="K927"/>
      <c r="L927"/>
      <c r="M927"/>
      <c r="N927"/>
      <c r="O927"/>
      <c r="P927"/>
      <c r="Q927"/>
      <c r="R927"/>
      <c r="S927"/>
      <c r="T927"/>
      <c r="U927"/>
      <c r="V927"/>
      <c r="W927"/>
      <c r="X927"/>
      <c r="Y927"/>
      <c r="Z927"/>
    </row>
    <row r="928" spans="1:26" x14ac:dyDescent="0.3">
      <c r="A928"/>
      <c r="B928"/>
      <c r="C928"/>
      <c r="D928"/>
      <c r="E928"/>
      <c r="F928"/>
      <c r="G928"/>
      <c r="H928"/>
      <c r="I928"/>
      <c r="J928"/>
      <c r="K928"/>
      <c r="L928"/>
      <c r="M928"/>
      <c r="N928"/>
      <c r="O928"/>
      <c r="P928"/>
      <c r="Q928"/>
      <c r="R928"/>
      <c r="S928"/>
      <c r="T928"/>
      <c r="U928"/>
      <c r="V928"/>
      <c r="W928"/>
      <c r="X928"/>
      <c r="Y928"/>
      <c r="Z928"/>
    </row>
    <row r="929" spans="1:26" x14ac:dyDescent="0.3">
      <c r="A929"/>
      <c r="B929"/>
      <c r="C929"/>
      <c r="D929"/>
      <c r="E929"/>
      <c r="F929"/>
      <c r="G929"/>
      <c r="H929"/>
      <c r="I929"/>
      <c r="J929"/>
      <c r="K929"/>
      <c r="L929"/>
      <c r="M929"/>
      <c r="N929"/>
      <c r="O929"/>
      <c r="P929"/>
      <c r="Q929"/>
      <c r="R929"/>
      <c r="S929"/>
      <c r="T929"/>
      <c r="U929"/>
      <c r="V929"/>
      <c r="W929"/>
      <c r="X929"/>
      <c r="Y929"/>
      <c r="Z929"/>
    </row>
    <row r="930" spans="1:26" x14ac:dyDescent="0.3">
      <c r="A930"/>
      <c r="B930"/>
      <c r="C930"/>
      <c r="D930"/>
      <c r="E930"/>
      <c r="F930"/>
      <c r="G930"/>
      <c r="H930"/>
      <c r="I930"/>
      <c r="J930"/>
      <c r="K930"/>
      <c r="L930"/>
      <c r="M930"/>
      <c r="N930"/>
      <c r="O930"/>
      <c r="P930"/>
      <c r="Q930"/>
      <c r="R930"/>
      <c r="S930"/>
      <c r="T930"/>
      <c r="U930"/>
      <c r="V930"/>
      <c r="W930"/>
      <c r="X930"/>
      <c r="Y930"/>
      <c r="Z930"/>
    </row>
    <row r="931" spans="1:26" x14ac:dyDescent="0.3">
      <c r="A931"/>
      <c r="B931"/>
      <c r="C931"/>
      <c r="D931"/>
      <c r="E931"/>
      <c r="F931"/>
      <c r="G931"/>
      <c r="H931"/>
      <c r="I931"/>
      <c r="J931"/>
      <c r="K931"/>
      <c r="L931"/>
      <c r="M931"/>
      <c r="N931"/>
      <c r="O931"/>
      <c r="P931"/>
      <c r="Q931"/>
      <c r="R931"/>
      <c r="S931"/>
      <c r="T931"/>
      <c r="U931"/>
      <c r="V931"/>
      <c r="W931"/>
      <c r="X931"/>
      <c r="Y931"/>
      <c r="Z931"/>
    </row>
    <row r="932" spans="1:26" x14ac:dyDescent="0.3">
      <c r="A932"/>
      <c r="B932"/>
      <c r="C932"/>
      <c r="D932"/>
      <c r="E932"/>
      <c r="F932"/>
      <c r="G932"/>
      <c r="H932"/>
      <c r="I932"/>
      <c r="J932"/>
      <c r="K932"/>
      <c r="L932"/>
      <c r="M932"/>
      <c r="N932"/>
      <c r="O932"/>
      <c r="P932"/>
      <c r="Q932"/>
      <c r="R932"/>
      <c r="S932"/>
      <c r="T932"/>
      <c r="U932"/>
      <c r="V932"/>
      <c r="W932"/>
      <c r="X932"/>
      <c r="Y932"/>
      <c r="Z932"/>
    </row>
    <row r="933" spans="1:26" x14ac:dyDescent="0.3">
      <c r="A933"/>
      <c r="B933"/>
      <c r="C933"/>
      <c r="D933"/>
      <c r="E933"/>
      <c r="F933"/>
      <c r="G933"/>
      <c r="H933"/>
      <c r="I933"/>
      <c r="J933"/>
      <c r="K933"/>
      <c r="L933"/>
      <c r="M933"/>
      <c r="N933"/>
      <c r="O933"/>
      <c r="P933"/>
      <c r="Q933"/>
      <c r="R933"/>
      <c r="S933"/>
      <c r="T933"/>
      <c r="U933"/>
      <c r="V933"/>
      <c r="W933"/>
      <c r="X933"/>
      <c r="Y933"/>
      <c r="Z933"/>
    </row>
    <row r="934" spans="1:26" x14ac:dyDescent="0.3">
      <c r="A934"/>
      <c r="B934"/>
      <c r="C934"/>
      <c r="D934"/>
      <c r="E934"/>
      <c r="F934"/>
      <c r="G934"/>
      <c r="H934"/>
      <c r="I934"/>
      <c r="J934"/>
      <c r="K934"/>
      <c r="L934"/>
      <c r="M934"/>
      <c r="N934"/>
      <c r="O934"/>
      <c r="P934"/>
      <c r="Q934"/>
      <c r="R934"/>
      <c r="S934"/>
      <c r="T934"/>
      <c r="U934"/>
      <c r="V934"/>
      <c r="W934"/>
      <c r="X934"/>
      <c r="Y934"/>
      <c r="Z934"/>
    </row>
    <row r="935" spans="1:26" x14ac:dyDescent="0.3">
      <c r="A935"/>
      <c r="B935"/>
      <c r="C935"/>
      <c r="D935"/>
      <c r="E935"/>
      <c r="F935"/>
      <c r="G935"/>
      <c r="H935"/>
      <c r="I935"/>
      <c r="J935"/>
      <c r="K935"/>
      <c r="L935"/>
      <c r="M935"/>
      <c r="N935"/>
      <c r="O935"/>
      <c r="P935"/>
      <c r="Q935"/>
      <c r="R935"/>
      <c r="S935"/>
      <c r="T935"/>
      <c r="U935"/>
      <c r="V935"/>
      <c r="W935"/>
      <c r="X935"/>
      <c r="Y935"/>
      <c r="Z935"/>
    </row>
    <row r="936" spans="1:26" x14ac:dyDescent="0.3">
      <c r="A936"/>
      <c r="B936"/>
      <c r="C936"/>
      <c r="D936"/>
      <c r="E936"/>
      <c r="F936"/>
      <c r="G936"/>
      <c r="H936"/>
      <c r="I936"/>
      <c r="J936"/>
      <c r="K936"/>
      <c r="L936"/>
      <c r="M936"/>
      <c r="N936"/>
      <c r="O936"/>
      <c r="P936"/>
      <c r="Q936"/>
      <c r="R936"/>
      <c r="S936"/>
      <c r="T936"/>
      <c r="U936"/>
      <c r="V936"/>
      <c r="W936"/>
      <c r="X936"/>
      <c r="Y936"/>
      <c r="Z936"/>
    </row>
    <row r="937" spans="1:26" x14ac:dyDescent="0.3">
      <c r="A937"/>
      <c r="B937"/>
      <c r="C937"/>
      <c r="D937"/>
      <c r="E937"/>
      <c r="F937"/>
      <c r="G937"/>
      <c r="H937"/>
      <c r="I937"/>
      <c r="J937"/>
      <c r="K937"/>
      <c r="L937"/>
      <c r="M937"/>
      <c r="N937"/>
      <c r="O937"/>
      <c r="P937"/>
      <c r="Q937"/>
      <c r="R937"/>
      <c r="S937"/>
      <c r="T937"/>
      <c r="U937"/>
      <c r="V937"/>
      <c r="W937"/>
      <c r="X937"/>
      <c r="Y937"/>
      <c r="Z937"/>
    </row>
    <row r="938" spans="1:26" x14ac:dyDescent="0.3">
      <c r="A938"/>
      <c r="B938"/>
      <c r="C938"/>
      <c r="D938"/>
      <c r="E938"/>
      <c r="F938"/>
      <c r="G938"/>
      <c r="H938"/>
      <c r="I938"/>
      <c r="J938"/>
      <c r="K938"/>
      <c r="L938"/>
      <c r="M938"/>
      <c r="N938"/>
      <c r="O938"/>
      <c r="P938"/>
      <c r="Q938"/>
      <c r="R938"/>
      <c r="S938"/>
      <c r="T938"/>
      <c r="U938"/>
      <c r="V938"/>
      <c r="W938"/>
      <c r="X938"/>
      <c r="Y938"/>
      <c r="Z938"/>
    </row>
    <row r="939" spans="1:26" x14ac:dyDescent="0.3">
      <c r="A939"/>
      <c r="B939"/>
      <c r="C939"/>
      <c r="D939"/>
      <c r="E939"/>
      <c r="F939"/>
      <c r="G939"/>
      <c r="H939"/>
      <c r="I939"/>
      <c r="J939"/>
      <c r="K939"/>
      <c r="L939"/>
      <c r="M939"/>
      <c r="N939"/>
      <c r="O939"/>
      <c r="P939"/>
      <c r="Q939"/>
      <c r="R939"/>
      <c r="S939"/>
      <c r="T939"/>
      <c r="U939"/>
      <c r="V939"/>
      <c r="W939"/>
      <c r="X939"/>
      <c r="Y939"/>
      <c r="Z939"/>
    </row>
    <row r="940" spans="1:26" x14ac:dyDescent="0.3">
      <c r="A940"/>
      <c r="B940"/>
      <c r="C940"/>
      <c r="D940"/>
      <c r="E940"/>
      <c r="F940"/>
      <c r="G940"/>
      <c r="H940"/>
      <c r="I940"/>
      <c r="J940"/>
      <c r="K940"/>
      <c r="L940"/>
      <c r="M940"/>
      <c r="N940"/>
      <c r="O940"/>
      <c r="P940"/>
      <c r="Q940"/>
      <c r="R940"/>
      <c r="S940"/>
      <c r="T940"/>
      <c r="U940"/>
      <c r="V940"/>
      <c r="W940"/>
      <c r="X940"/>
      <c r="Y940"/>
      <c r="Z940"/>
    </row>
    <row r="941" spans="1:26" x14ac:dyDescent="0.3">
      <c r="A941"/>
      <c r="B941"/>
      <c r="C941"/>
      <c r="D941"/>
      <c r="E941"/>
      <c r="F941"/>
      <c r="G941"/>
      <c r="H941"/>
      <c r="I941"/>
      <c r="J941"/>
      <c r="K941"/>
      <c r="L941"/>
      <c r="M941"/>
      <c r="N941"/>
      <c r="O941"/>
      <c r="P941"/>
      <c r="Q941"/>
      <c r="R941"/>
      <c r="S941"/>
      <c r="T941"/>
      <c r="U941"/>
      <c r="V941"/>
      <c r="W941"/>
      <c r="X941"/>
      <c r="Y941"/>
      <c r="Z941"/>
    </row>
    <row r="942" spans="1:26" x14ac:dyDescent="0.3">
      <c r="A942"/>
      <c r="B942"/>
      <c r="C942"/>
      <c r="D942"/>
      <c r="E942"/>
      <c r="F942"/>
      <c r="G942"/>
      <c r="H942"/>
      <c r="I942"/>
      <c r="J942"/>
      <c r="K942"/>
      <c r="L942"/>
      <c r="M942"/>
      <c r="N942"/>
      <c r="O942"/>
      <c r="P942"/>
      <c r="Q942"/>
      <c r="R942"/>
      <c r="S942"/>
      <c r="T942"/>
      <c r="U942"/>
      <c r="V942"/>
      <c r="W942"/>
      <c r="X942"/>
      <c r="Y942"/>
      <c r="Z942"/>
    </row>
    <row r="943" spans="1:26" x14ac:dyDescent="0.3">
      <c r="A943"/>
      <c r="B943"/>
      <c r="C943"/>
      <c r="D943"/>
      <c r="E943"/>
      <c r="F943"/>
      <c r="G943"/>
      <c r="H943"/>
      <c r="I943"/>
      <c r="J943"/>
      <c r="K943"/>
      <c r="L943"/>
      <c r="M943"/>
      <c r="N943"/>
      <c r="O943"/>
      <c r="P943"/>
      <c r="Q943"/>
      <c r="R943"/>
      <c r="S943"/>
      <c r="T943"/>
      <c r="U943"/>
      <c r="V943"/>
      <c r="W943"/>
      <c r="X943"/>
      <c r="Y943"/>
      <c r="Z943"/>
    </row>
    <row r="944" spans="1:26" x14ac:dyDescent="0.3">
      <c r="A944"/>
      <c r="B944"/>
      <c r="C944"/>
      <c r="D944"/>
      <c r="E944"/>
      <c r="F944"/>
      <c r="G944"/>
      <c r="H944"/>
      <c r="I944"/>
      <c r="J944"/>
      <c r="K944"/>
      <c r="L944"/>
      <c r="M944"/>
      <c r="N944"/>
      <c r="O944"/>
      <c r="P944"/>
      <c r="Q944"/>
      <c r="R944"/>
      <c r="S944"/>
      <c r="T944"/>
      <c r="U944"/>
      <c r="V944"/>
      <c r="W944"/>
      <c r="X944"/>
      <c r="Y944"/>
      <c r="Z944"/>
    </row>
    <row r="945" spans="1:26" x14ac:dyDescent="0.3">
      <c r="A945"/>
      <c r="B945"/>
      <c r="C945"/>
      <c r="D945"/>
      <c r="E945"/>
      <c r="F945"/>
      <c r="G945"/>
      <c r="H945"/>
      <c r="I945"/>
      <c r="J945"/>
      <c r="K945"/>
      <c r="L945"/>
      <c r="M945"/>
      <c r="N945"/>
      <c r="O945"/>
      <c r="P945"/>
      <c r="Q945"/>
      <c r="R945"/>
      <c r="S945"/>
      <c r="T945"/>
      <c r="U945"/>
      <c r="V945"/>
      <c r="W945"/>
      <c r="X945"/>
      <c r="Y945"/>
      <c r="Z945"/>
    </row>
    <row r="946" spans="1:26" x14ac:dyDescent="0.3">
      <c r="A946"/>
      <c r="B946"/>
      <c r="C946"/>
      <c r="D946"/>
      <c r="E946"/>
      <c r="F946"/>
      <c r="G946"/>
      <c r="H946"/>
      <c r="I946"/>
      <c r="J946"/>
      <c r="K946"/>
      <c r="L946"/>
      <c r="M946"/>
      <c r="N946"/>
      <c r="O946"/>
      <c r="P946"/>
      <c r="Q946"/>
      <c r="R946"/>
      <c r="S946"/>
      <c r="T946"/>
      <c r="U946"/>
      <c r="V946"/>
      <c r="W946"/>
      <c r="X946"/>
      <c r="Y946"/>
      <c r="Z946"/>
    </row>
    <row r="947" spans="1:26" x14ac:dyDescent="0.3">
      <c r="A947"/>
      <c r="B947"/>
      <c r="C947"/>
      <c r="D947"/>
      <c r="E947"/>
      <c r="F947"/>
      <c r="G947"/>
      <c r="H947"/>
      <c r="I947"/>
      <c r="J947"/>
      <c r="K947"/>
      <c r="L947"/>
      <c r="M947"/>
      <c r="N947"/>
      <c r="O947"/>
      <c r="P947"/>
      <c r="Q947"/>
      <c r="R947"/>
      <c r="S947"/>
      <c r="T947"/>
      <c r="U947"/>
      <c r="V947"/>
      <c r="W947"/>
      <c r="X947"/>
      <c r="Y947"/>
      <c r="Z947"/>
    </row>
    <row r="948" spans="1:26" x14ac:dyDescent="0.3">
      <c r="A948"/>
      <c r="B948"/>
      <c r="C948"/>
      <c r="D948"/>
      <c r="E948"/>
      <c r="F948"/>
      <c r="G948"/>
      <c r="H948"/>
      <c r="I948"/>
      <c r="J948"/>
      <c r="K948"/>
      <c r="L948"/>
      <c r="M948"/>
      <c r="N948"/>
      <c r="O948"/>
      <c r="P948"/>
      <c r="Q948"/>
      <c r="R948"/>
      <c r="S948"/>
      <c r="T948"/>
      <c r="U948"/>
      <c r="V948"/>
      <c r="W948"/>
      <c r="X948"/>
      <c r="Y948"/>
      <c r="Z948"/>
    </row>
    <row r="949" spans="1:26" x14ac:dyDescent="0.3">
      <c r="A949"/>
      <c r="B949"/>
      <c r="C949"/>
      <c r="D949"/>
      <c r="E949"/>
      <c r="F949"/>
      <c r="G949"/>
      <c r="H949"/>
      <c r="I949"/>
      <c r="J949"/>
      <c r="K949"/>
      <c r="L949"/>
      <c r="M949"/>
      <c r="N949"/>
      <c r="O949"/>
      <c r="P949"/>
      <c r="Q949"/>
      <c r="R949"/>
      <c r="S949"/>
      <c r="T949"/>
      <c r="U949"/>
      <c r="V949"/>
      <c r="W949"/>
      <c r="X949"/>
      <c r="Y949"/>
      <c r="Z949"/>
    </row>
    <row r="950" spans="1:26" x14ac:dyDescent="0.3">
      <c r="A950"/>
      <c r="B950"/>
      <c r="C950"/>
      <c r="D950"/>
      <c r="E950"/>
      <c r="F950"/>
      <c r="G950"/>
      <c r="H950"/>
      <c r="I950"/>
      <c r="J950"/>
      <c r="K950"/>
      <c r="L950"/>
      <c r="M950"/>
      <c r="N950"/>
      <c r="O950"/>
      <c r="P950"/>
      <c r="Q950"/>
      <c r="R950"/>
      <c r="S950"/>
      <c r="T950"/>
      <c r="U950"/>
      <c r="V950"/>
      <c r="W950"/>
      <c r="X950"/>
      <c r="Y950"/>
      <c r="Z950"/>
    </row>
    <row r="951" spans="1:26" x14ac:dyDescent="0.3">
      <c r="A951"/>
      <c r="B951"/>
      <c r="C951"/>
      <c r="D951"/>
      <c r="E951"/>
      <c r="F951"/>
      <c r="G951"/>
      <c r="H951"/>
      <c r="I951"/>
      <c r="J951"/>
      <c r="K951"/>
      <c r="L951"/>
      <c r="M951"/>
      <c r="N951"/>
      <c r="O951"/>
      <c r="P951"/>
      <c r="Q951"/>
      <c r="R951"/>
      <c r="S951"/>
      <c r="T951"/>
      <c r="U951"/>
      <c r="V951"/>
      <c r="W951"/>
      <c r="X951"/>
      <c r="Y951"/>
      <c r="Z951"/>
    </row>
    <row r="952" spans="1:26" x14ac:dyDescent="0.3">
      <c r="A952"/>
      <c r="B952"/>
      <c r="C952"/>
      <c r="D952"/>
      <c r="E952"/>
      <c r="F952"/>
      <c r="G952"/>
      <c r="H952"/>
      <c r="I952"/>
      <c r="J952"/>
      <c r="K952"/>
      <c r="L952"/>
      <c r="M952"/>
      <c r="N952"/>
      <c r="O952"/>
      <c r="P952"/>
      <c r="Q952"/>
      <c r="R952"/>
      <c r="S952"/>
      <c r="T952"/>
      <c r="U952"/>
      <c r="V952"/>
      <c r="W952"/>
      <c r="X952"/>
      <c r="Y952"/>
      <c r="Z952"/>
    </row>
    <row r="953" spans="1:26" x14ac:dyDescent="0.3">
      <c r="A953"/>
      <c r="B953"/>
      <c r="C953"/>
      <c r="D953"/>
      <c r="E953"/>
      <c r="F953"/>
      <c r="G953"/>
      <c r="H953"/>
      <c r="I953"/>
      <c r="J953"/>
      <c r="K953"/>
      <c r="L953"/>
      <c r="M953"/>
      <c r="N953"/>
      <c r="O953"/>
      <c r="P953"/>
      <c r="Q953"/>
      <c r="R953"/>
      <c r="S953"/>
      <c r="T953"/>
      <c r="U953"/>
      <c r="V953"/>
      <c r="W953"/>
      <c r="X953"/>
      <c r="Y953"/>
      <c r="Z953"/>
    </row>
    <row r="954" spans="1:26" x14ac:dyDescent="0.3">
      <c r="A954"/>
      <c r="B954"/>
      <c r="C954"/>
      <c r="D954"/>
      <c r="E954"/>
      <c r="F954"/>
      <c r="G954"/>
      <c r="H954"/>
      <c r="I954"/>
      <c r="J954"/>
      <c r="K954"/>
      <c r="L954"/>
      <c r="M954"/>
      <c r="N954"/>
      <c r="O954"/>
      <c r="P954"/>
      <c r="Q954"/>
      <c r="R954"/>
      <c r="S954"/>
      <c r="T954"/>
      <c r="U954"/>
      <c r="V954"/>
      <c r="W954"/>
      <c r="X954"/>
      <c r="Y954"/>
      <c r="Z954"/>
    </row>
    <row r="955" spans="1:26" x14ac:dyDescent="0.3">
      <c r="A955"/>
      <c r="B955"/>
      <c r="C955"/>
      <c r="D955"/>
      <c r="E955"/>
      <c r="F955"/>
      <c r="G955"/>
      <c r="H955"/>
      <c r="I955"/>
      <c r="J955"/>
      <c r="K955"/>
      <c r="L955"/>
      <c r="M955"/>
      <c r="N955"/>
      <c r="O955"/>
      <c r="P955"/>
      <c r="Q955"/>
      <c r="R955"/>
      <c r="S955"/>
      <c r="T955"/>
      <c r="U955"/>
      <c r="V955"/>
      <c r="W955"/>
      <c r="X955"/>
      <c r="Y955"/>
      <c r="Z955"/>
    </row>
    <row r="956" spans="1:26" x14ac:dyDescent="0.3">
      <c r="A956"/>
      <c r="B956"/>
      <c r="C956"/>
      <c r="D956"/>
      <c r="E956"/>
      <c r="F956"/>
      <c r="G956"/>
      <c r="H956"/>
      <c r="I956"/>
      <c r="J956"/>
      <c r="K956"/>
      <c r="L956"/>
      <c r="M956"/>
      <c r="N956"/>
      <c r="O956"/>
      <c r="P956"/>
      <c r="Q956"/>
      <c r="R956"/>
      <c r="S956"/>
      <c r="T956"/>
      <c r="U956"/>
      <c r="V956"/>
      <c r="W956"/>
      <c r="X956"/>
      <c r="Y956"/>
      <c r="Z956"/>
    </row>
    <row r="957" spans="1:26" x14ac:dyDescent="0.3">
      <c r="A957"/>
      <c r="B957"/>
      <c r="C957"/>
      <c r="D957"/>
      <c r="E957"/>
      <c r="F957"/>
      <c r="G957"/>
      <c r="H957"/>
      <c r="I957"/>
      <c r="J957"/>
      <c r="K957"/>
      <c r="L957"/>
      <c r="M957"/>
      <c r="N957"/>
      <c r="O957"/>
      <c r="P957"/>
      <c r="Q957"/>
      <c r="R957"/>
      <c r="S957"/>
      <c r="T957"/>
      <c r="U957"/>
      <c r="V957"/>
      <c r="W957"/>
      <c r="X957"/>
      <c r="Y957"/>
      <c r="Z957"/>
    </row>
    <row r="958" spans="1:26" x14ac:dyDescent="0.3">
      <c r="A958"/>
      <c r="B958"/>
      <c r="C958"/>
      <c r="D958"/>
      <c r="E958"/>
      <c r="F958"/>
      <c r="G958"/>
      <c r="H958"/>
      <c r="I958"/>
      <c r="J958"/>
      <c r="K958"/>
      <c r="L958"/>
      <c r="M958"/>
      <c r="N958"/>
      <c r="O958"/>
      <c r="P958"/>
      <c r="Q958"/>
      <c r="R958"/>
      <c r="S958"/>
      <c r="T958"/>
      <c r="U958"/>
      <c r="V958"/>
      <c r="W958"/>
      <c r="X958"/>
      <c r="Y958"/>
      <c r="Z958"/>
    </row>
    <row r="959" spans="1:26" x14ac:dyDescent="0.3">
      <c r="A959"/>
      <c r="B959"/>
      <c r="C959"/>
      <c r="D959"/>
      <c r="E959"/>
      <c r="F959"/>
      <c r="G959"/>
      <c r="H959"/>
      <c r="I959"/>
      <c r="J959"/>
      <c r="K959"/>
      <c r="L959"/>
      <c r="M959"/>
      <c r="N959"/>
      <c r="O959"/>
      <c r="P959"/>
      <c r="Q959"/>
      <c r="R959"/>
      <c r="S959"/>
      <c r="T959"/>
      <c r="U959"/>
      <c r="V959"/>
      <c r="W959"/>
      <c r="X959"/>
      <c r="Y959"/>
      <c r="Z959"/>
    </row>
    <row r="960" spans="1:26" x14ac:dyDescent="0.3">
      <c r="A960"/>
      <c r="B960"/>
      <c r="C960"/>
      <c r="D960"/>
      <c r="E960"/>
      <c r="F960"/>
      <c r="G960"/>
      <c r="H960"/>
      <c r="I960"/>
      <c r="J960"/>
      <c r="K960"/>
      <c r="L960"/>
      <c r="M960"/>
      <c r="N960"/>
      <c r="O960"/>
      <c r="P960"/>
      <c r="Q960"/>
      <c r="R960"/>
      <c r="S960"/>
      <c r="T960"/>
      <c r="U960"/>
      <c r="V960"/>
      <c r="W960"/>
      <c r="X960"/>
      <c r="Y960"/>
      <c r="Z960"/>
    </row>
    <row r="961" spans="1:26" x14ac:dyDescent="0.3">
      <c r="A961"/>
      <c r="B961"/>
      <c r="C961"/>
      <c r="D961"/>
      <c r="E961"/>
      <c r="F961"/>
      <c r="G961"/>
      <c r="H961"/>
      <c r="I961"/>
      <c r="J961"/>
      <c r="K961"/>
      <c r="L961"/>
      <c r="M961"/>
      <c r="N961"/>
      <c r="O961"/>
      <c r="P961"/>
      <c r="Q961"/>
      <c r="R961"/>
      <c r="S961"/>
      <c r="T961"/>
      <c r="U961"/>
      <c r="V961"/>
      <c r="W961"/>
      <c r="X961"/>
      <c r="Y961"/>
      <c r="Z961"/>
    </row>
    <row r="962" spans="1:26" x14ac:dyDescent="0.3">
      <c r="A962"/>
      <c r="B962"/>
      <c r="C962"/>
      <c r="D962"/>
      <c r="E962"/>
      <c r="F962"/>
      <c r="G962"/>
      <c r="H962"/>
      <c r="I962"/>
      <c r="J962"/>
      <c r="K962"/>
      <c r="L962"/>
      <c r="M962"/>
      <c r="N962"/>
      <c r="O962"/>
      <c r="P962"/>
      <c r="Q962"/>
      <c r="R962"/>
      <c r="S962"/>
      <c r="T962"/>
      <c r="U962"/>
      <c r="V962"/>
      <c r="W962"/>
      <c r="X962"/>
      <c r="Y962"/>
      <c r="Z962"/>
    </row>
    <row r="963" spans="1:26" x14ac:dyDescent="0.3">
      <c r="A963"/>
      <c r="B963"/>
      <c r="C963"/>
      <c r="D963"/>
      <c r="E963"/>
      <c r="F963"/>
      <c r="G963"/>
      <c r="H963"/>
      <c r="I963"/>
      <c r="J963"/>
      <c r="K963"/>
      <c r="L963"/>
      <c r="M963"/>
      <c r="N963"/>
      <c r="O963"/>
      <c r="P963"/>
      <c r="Q963"/>
      <c r="R963"/>
      <c r="S963"/>
      <c r="T963"/>
      <c r="U963"/>
      <c r="V963"/>
      <c r="W963"/>
      <c r="X963"/>
      <c r="Y963"/>
      <c r="Z963"/>
    </row>
    <row r="964" spans="1:26" x14ac:dyDescent="0.3">
      <c r="A964"/>
      <c r="B964"/>
      <c r="C964"/>
      <c r="D964"/>
      <c r="E964"/>
      <c r="F964"/>
      <c r="G964"/>
      <c r="H964"/>
      <c r="I964"/>
      <c r="J964"/>
      <c r="K964"/>
      <c r="L964"/>
      <c r="M964"/>
      <c r="N964"/>
      <c r="O964"/>
      <c r="P964"/>
      <c r="Q964"/>
      <c r="R964"/>
      <c r="S964"/>
      <c r="T964"/>
      <c r="U964"/>
      <c r="V964"/>
      <c r="W964"/>
      <c r="X964"/>
      <c r="Y964"/>
      <c r="Z964"/>
    </row>
    <row r="965" spans="1:26" x14ac:dyDescent="0.3">
      <c r="A965"/>
      <c r="B965"/>
      <c r="C965"/>
      <c r="D965"/>
      <c r="E965"/>
      <c r="F965"/>
      <c r="G965"/>
      <c r="H965"/>
      <c r="I965"/>
      <c r="J965"/>
      <c r="K965"/>
      <c r="L965"/>
      <c r="M965"/>
      <c r="N965"/>
      <c r="O965"/>
      <c r="P965"/>
      <c r="Q965"/>
      <c r="R965"/>
      <c r="S965"/>
      <c r="T965"/>
      <c r="U965"/>
      <c r="V965"/>
      <c r="W965"/>
      <c r="X965"/>
      <c r="Y965"/>
      <c r="Z965"/>
    </row>
    <row r="966" spans="1:26" x14ac:dyDescent="0.3">
      <c r="A966"/>
      <c r="B966"/>
      <c r="C966"/>
      <c r="D966"/>
      <c r="E966"/>
      <c r="F966"/>
      <c r="G966"/>
      <c r="H966"/>
      <c r="I966"/>
      <c r="J966"/>
      <c r="K966"/>
      <c r="L966"/>
      <c r="M966"/>
      <c r="N966"/>
      <c r="O966"/>
      <c r="P966"/>
      <c r="Q966"/>
      <c r="R966"/>
      <c r="S966"/>
      <c r="T966"/>
      <c r="U966"/>
      <c r="V966"/>
      <c r="W966"/>
      <c r="X966"/>
      <c r="Y966"/>
      <c r="Z966"/>
    </row>
    <row r="967" spans="1:26" x14ac:dyDescent="0.3">
      <c r="A967"/>
      <c r="B967"/>
      <c r="C967"/>
      <c r="D967"/>
      <c r="E967"/>
      <c r="F967"/>
      <c r="G967"/>
      <c r="H967"/>
      <c r="I967"/>
      <c r="J967"/>
      <c r="K967"/>
      <c r="L967"/>
      <c r="M967"/>
      <c r="N967"/>
      <c r="O967"/>
      <c r="P967"/>
      <c r="Q967"/>
      <c r="R967"/>
      <c r="S967"/>
      <c r="T967"/>
      <c r="U967"/>
      <c r="V967"/>
      <c r="W967"/>
      <c r="X967"/>
      <c r="Y967"/>
      <c r="Z967"/>
    </row>
    <row r="968" spans="1:26" x14ac:dyDescent="0.3">
      <c r="A968"/>
      <c r="B968"/>
      <c r="C968"/>
      <c r="D968"/>
      <c r="E968"/>
      <c r="F968"/>
      <c r="G968"/>
      <c r="H968"/>
      <c r="I968"/>
      <c r="J968"/>
      <c r="K968"/>
      <c r="L968"/>
      <c r="M968"/>
      <c r="N968"/>
      <c r="O968"/>
      <c r="P968"/>
      <c r="Q968"/>
      <c r="R968"/>
      <c r="S968"/>
      <c r="T968"/>
      <c r="U968"/>
      <c r="V968"/>
      <c r="W968"/>
      <c r="X968"/>
      <c r="Y968"/>
      <c r="Z968"/>
    </row>
    <row r="969" spans="1:26" x14ac:dyDescent="0.3">
      <c r="A969"/>
      <c r="B969"/>
      <c r="C969"/>
      <c r="D969"/>
      <c r="E969"/>
      <c r="F969"/>
      <c r="G969"/>
      <c r="H969"/>
      <c r="I969"/>
      <c r="J969"/>
      <c r="K969"/>
      <c r="L969"/>
      <c r="M969"/>
      <c r="N969"/>
      <c r="O969"/>
      <c r="P969"/>
      <c r="Q969"/>
      <c r="R969"/>
      <c r="S969"/>
      <c r="T969"/>
      <c r="U969"/>
      <c r="V969"/>
      <c r="W969"/>
      <c r="X969"/>
      <c r="Y969"/>
      <c r="Z969"/>
    </row>
    <row r="970" spans="1:26" x14ac:dyDescent="0.3">
      <c r="A970"/>
      <c r="B970"/>
      <c r="C970"/>
      <c r="D970"/>
      <c r="E970"/>
      <c r="F970"/>
      <c r="G970"/>
      <c r="H970"/>
      <c r="I970"/>
      <c r="J970"/>
      <c r="K970"/>
      <c r="L970"/>
      <c r="M970"/>
      <c r="N970"/>
      <c r="O970"/>
      <c r="P970"/>
      <c r="Q970"/>
      <c r="R970"/>
      <c r="S970"/>
      <c r="T970"/>
      <c r="U970"/>
      <c r="V970"/>
      <c r="W970"/>
      <c r="X970"/>
      <c r="Y970"/>
      <c r="Z970"/>
    </row>
    <row r="971" spans="1:26" x14ac:dyDescent="0.3">
      <c r="A971"/>
      <c r="B971"/>
      <c r="C971"/>
      <c r="D971"/>
      <c r="E971"/>
      <c r="F971"/>
      <c r="G971"/>
      <c r="H971"/>
      <c r="I971"/>
      <c r="J971"/>
      <c r="K971"/>
      <c r="L971"/>
      <c r="M971"/>
      <c r="N971"/>
      <c r="O971"/>
      <c r="P971"/>
      <c r="Q971"/>
      <c r="R971"/>
      <c r="S971"/>
      <c r="T971"/>
      <c r="U971"/>
      <c r="V971"/>
      <c r="W971"/>
      <c r="X971"/>
      <c r="Y971"/>
      <c r="Z971"/>
    </row>
    <row r="972" spans="1:26" x14ac:dyDescent="0.3">
      <c r="A972"/>
      <c r="B972"/>
      <c r="C972"/>
      <c r="D972"/>
      <c r="E972"/>
      <c r="F972"/>
      <c r="G972"/>
      <c r="H972"/>
      <c r="I972"/>
      <c r="J972"/>
      <c r="K972"/>
      <c r="L972"/>
      <c r="M972"/>
      <c r="N972"/>
      <c r="O972"/>
      <c r="P972"/>
      <c r="Q972"/>
      <c r="R972"/>
      <c r="S972"/>
      <c r="T972"/>
      <c r="U972"/>
      <c r="V972"/>
      <c r="W972"/>
      <c r="X972"/>
      <c r="Y972"/>
      <c r="Z972"/>
    </row>
    <row r="973" spans="1:26" x14ac:dyDescent="0.3">
      <c r="A973"/>
      <c r="B973"/>
      <c r="C973"/>
      <c r="D973"/>
      <c r="E973"/>
      <c r="F973"/>
      <c r="G973"/>
      <c r="H973"/>
      <c r="I973"/>
      <c r="J973"/>
      <c r="K973"/>
      <c r="L973"/>
      <c r="M973"/>
      <c r="N973"/>
      <c r="O973"/>
      <c r="P973"/>
      <c r="Q973"/>
      <c r="R973"/>
      <c r="S973"/>
      <c r="T973"/>
      <c r="U973"/>
      <c r="V973"/>
      <c r="W973"/>
      <c r="X973"/>
      <c r="Y973"/>
      <c r="Z973"/>
    </row>
    <row r="974" spans="1:26" x14ac:dyDescent="0.3">
      <c r="A974"/>
      <c r="B974"/>
      <c r="C974"/>
      <c r="D974"/>
      <c r="E974"/>
      <c r="F974"/>
      <c r="G974"/>
      <c r="H974"/>
      <c r="I974"/>
      <c r="J974"/>
      <c r="K974"/>
      <c r="L974"/>
      <c r="M974"/>
      <c r="N974"/>
      <c r="O974"/>
      <c r="P974"/>
      <c r="Q974"/>
      <c r="R974"/>
      <c r="S974"/>
      <c r="T974"/>
      <c r="U974"/>
      <c r="V974"/>
      <c r="W974"/>
      <c r="X974"/>
      <c r="Y974"/>
      <c r="Z974"/>
    </row>
    <row r="975" spans="1:26" x14ac:dyDescent="0.3">
      <c r="A975"/>
      <c r="B975"/>
      <c r="C975"/>
      <c r="D975"/>
      <c r="E975"/>
      <c r="F975"/>
      <c r="G975"/>
      <c r="H975"/>
      <c r="I975"/>
      <c r="J975"/>
      <c r="K975"/>
      <c r="L975"/>
      <c r="M975"/>
      <c r="N975"/>
      <c r="O975"/>
      <c r="P975"/>
      <c r="Q975"/>
      <c r="R975"/>
      <c r="S975"/>
      <c r="T975"/>
      <c r="U975"/>
      <c r="V975"/>
      <c r="W975"/>
      <c r="X975"/>
      <c r="Y975"/>
      <c r="Z975"/>
    </row>
    <row r="976" spans="1:26" x14ac:dyDescent="0.3">
      <c r="A976"/>
      <c r="B976"/>
      <c r="C976"/>
      <c r="D976"/>
      <c r="E976"/>
      <c r="F976"/>
      <c r="G976"/>
      <c r="H976"/>
      <c r="I976"/>
      <c r="J976"/>
      <c r="K976"/>
      <c r="L976"/>
      <c r="M976"/>
      <c r="N976"/>
      <c r="O976"/>
      <c r="P976"/>
      <c r="Q976"/>
      <c r="R976"/>
      <c r="S976"/>
      <c r="T976"/>
      <c r="U976"/>
      <c r="V976"/>
      <c r="W976"/>
      <c r="X976"/>
      <c r="Y976"/>
      <c r="Z976"/>
    </row>
    <row r="977" spans="1:26" x14ac:dyDescent="0.3">
      <c r="A977"/>
      <c r="B977"/>
      <c r="C977"/>
      <c r="D977"/>
      <c r="E977"/>
      <c r="F977"/>
      <c r="G977"/>
      <c r="H977"/>
      <c r="I977"/>
      <c r="J977"/>
      <c r="K977"/>
      <c r="L977"/>
      <c r="M977"/>
      <c r="N977"/>
      <c r="O977"/>
      <c r="P977"/>
      <c r="Q977"/>
      <c r="R977"/>
      <c r="S977"/>
      <c r="T977"/>
      <c r="U977"/>
      <c r="V977"/>
      <c r="W977"/>
      <c r="X977"/>
      <c r="Y977"/>
      <c r="Z977"/>
    </row>
    <row r="978" spans="1:26" x14ac:dyDescent="0.3">
      <c r="A978"/>
      <c r="B978"/>
      <c r="C978"/>
      <c r="D978"/>
      <c r="E978"/>
      <c r="F978"/>
      <c r="G978"/>
      <c r="H978"/>
      <c r="I978"/>
      <c r="J978"/>
      <c r="K978"/>
      <c r="L978"/>
      <c r="M978"/>
      <c r="N978"/>
      <c r="O978"/>
      <c r="P978"/>
      <c r="Q978"/>
      <c r="R978"/>
      <c r="S978"/>
      <c r="T978"/>
      <c r="U978"/>
      <c r="V978"/>
      <c r="W978"/>
      <c r="X978"/>
      <c r="Y978"/>
      <c r="Z978"/>
    </row>
    <row r="979" spans="1:26" x14ac:dyDescent="0.3">
      <c r="A979"/>
      <c r="B979"/>
      <c r="C979"/>
      <c r="D979"/>
      <c r="E979"/>
      <c r="F979"/>
      <c r="G979"/>
      <c r="H979"/>
      <c r="I979"/>
      <c r="J979"/>
      <c r="K979"/>
      <c r="L979"/>
      <c r="M979"/>
      <c r="N979"/>
      <c r="O979"/>
      <c r="P979"/>
      <c r="Q979"/>
      <c r="R979"/>
      <c r="S979"/>
      <c r="T979"/>
      <c r="U979"/>
      <c r="V979"/>
      <c r="W979"/>
      <c r="X979"/>
      <c r="Y979"/>
      <c r="Z979"/>
    </row>
    <row r="980" spans="1:26" x14ac:dyDescent="0.3">
      <c r="A980"/>
      <c r="B980"/>
      <c r="C980"/>
      <c r="D980"/>
      <c r="E980"/>
      <c r="F980"/>
      <c r="G980"/>
      <c r="H980"/>
      <c r="I980"/>
      <c r="J980"/>
      <c r="K980"/>
      <c r="L980"/>
      <c r="M980"/>
      <c r="N980"/>
      <c r="O980"/>
      <c r="P980"/>
      <c r="Q980"/>
      <c r="R980"/>
      <c r="S980"/>
      <c r="T980"/>
      <c r="U980"/>
      <c r="V980"/>
      <c r="W980"/>
      <c r="X980"/>
      <c r="Y980"/>
      <c r="Z980"/>
    </row>
    <row r="981" spans="1:26" x14ac:dyDescent="0.3">
      <c r="A981"/>
      <c r="B981"/>
      <c r="C981"/>
      <c r="D981"/>
      <c r="E981"/>
      <c r="F981"/>
      <c r="G981"/>
      <c r="H981"/>
      <c r="I981"/>
      <c r="J981"/>
      <c r="K981"/>
      <c r="L981"/>
      <c r="M981"/>
      <c r="N981"/>
      <c r="O981"/>
      <c r="P981"/>
      <c r="Q981"/>
      <c r="R981"/>
      <c r="S981"/>
      <c r="T981"/>
      <c r="U981"/>
      <c r="V981"/>
      <c r="W981"/>
      <c r="X981"/>
      <c r="Y981"/>
      <c r="Z981"/>
    </row>
    <row r="982" spans="1:26" x14ac:dyDescent="0.3">
      <c r="A982"/>
      <c r="B982"/>
      <c r="C982"/>
      <c r="D982"/>
      <c r="E982"/>
      <c r="F982"/>
      <c r="G982"/>
      <c r="H982"/>
      <c r="I982"/>
      <c r="J982"/>
      <c r="K982"/>
      <c r="L982"/>
      <c r="M982"/>
      <c r="N982"/>
      <c r="O982"/>
      <c r="P982"/>
      <c r="Q982"/>
      <c r="R982"/>
      <c r="S982"/>
      <c r="T982"/>
      <c r="U982"/>
      <c r="V982"/>
      <c r="W982"/>
      <c r="X982"/>
      <c r="Y982"/>
      <c r="Z982"/>
    </row>
    <row r="983" spans="1:26" x14ac:dyDescent="0.3">
      <c r="A983"/>
      <c r="B983"/>
      <c r="C983"/>
      <c r="D983"/>
      <c r="E983"/>
      <c r="F983"/>
      <c r="G983"/>
      <c r="H983"/>
      <c r="I983"/>
      <c r="J983"/>
      <c r="K983"/>
      <c r="L983"/>
      <c r="M983"/>
      <c r="N983"/>
      <c r="O983"/>
      <c r="P983"/>
      <c r="Q983"/>
      <c r="R983"/>
      <c r="S983"/>
      <c r="T983"/>
      <c r="U983"/>
      <c r="V983"/>
      <c r="W983"/>
      <c r="X983"/>
      <c r="Y983"/>
      <c r="Z983"/>
    </row>
    <row r="984" spans="1:26" x14ac:dyDescent="0.3">
      <c r="A984"/>
      <c r="B984"/>
      <c r="C984"/>
      <c r="D984"/>
      <c r="E984"/>
      <c r="F984"/>
      <c r="G984"/>
      <c r="H984"/>
      <c r="I984"/>
      <c r="J984"/>
      <c r="K984"/>
      <c r="L984"/>
      <c r="M984"/>
      <c r="N984"/>
      <c r="O984"/>
      <c r="P984"/>
      <c r="Q984"/>
      <c r="R984"/>
      <c r="S984"/>
      <c r="T984"/>
      <c r="U984"/>
      <c r="V984"/>
      <c r="W984"/>
      <c r="X984"/>
      <c r="Y984"/>
      <c r="Z984"/>
    </row>
    <row r="985" spans="1:26" x14ac:dyDescent="0.3">
      <c r="A985"/>
      <c r="B985"/>
      <c r="C985"/>
      <c r="D985"/>
      <c r="E985"/>
      <c r="F985"/>
      <c r="G985"/>
      <c r="H985"/>
      <c r="I985"/>
      <c r="J985"/>
      <c r="K985"/>
      <c r="L985"/>
      <c r="M985"/>
      <c r="N985"/>
      <c r="O985"/>
      <c r="P985"/>
      <c r="Q985"/>
      <c r="R985"/>
      <c r="S985"/>
      <c r="T985"/>
      <c r="U985"/>
      <c r="V985"/>
      <c r="W985"/>
      <c r="X985"/>
      <c r="Y985"/>
      <c r="Z985"/>
    </row>
    <row r="986" spans="1:26" x14ac:dyDescent="0.3">
      <c r="A986"/>
      <c r="B986"/>
      <c r="C986"/>
      <c r="D986"/>
      <c r="E986"/>
      <c r="F986"/>
      <c r="G986"/>
      <c r="H986"/>
      <c r="I986"/>
      <c r="J986"/>
      <c r="K986"/>
      <c r="L986"/>
      <c r="M986"/>
      <c r="N986"/>
      <c r="O986"/>
      <c r="P986"/>
      <c r="Q986"/>
      <c r="R986"/>
      <c r="S986"/>
      <c r="T986"/>
      <c r="U986"/>
      <c r="V986"/>
      <c r="W986"/>
      <c r="X986"/>
      <c r="Y986"/>
      <c r="Z986"/>
    </row>
    <row r="987" spans="1:26" x14ac:dyDescent="0.3">
      <c r="A987"/>
      <c r="B987"/>
      <c r="C987"/>
      <c r="D987"/>
      <c r="E987"/>
      <c r="F987"/>
      <c r="G987"/>
      <c r="H987"/>
      <c r="I987"/>
      <c r="J987"/>
      <c r="K987"/>
      <c r="L987"/>
      <c r="M987"/>
      <c r="N987"/>
      <c r="O987"/>
      <c r="P987"/>
      <c r="Q987"/>
      <c r="R987"/>
      <c r="S987"/>
      <c r="T987"/>
      <c r="U987"/>
      <c r="V987"/>
      <c r="W987"/>
      <c r="X987"/>
      <c r="Y987"/>
      <c r="Z987"/>
    </row>
    <row r="988" spans="1:26" x14ac:dyDescent="0.3">
      <c r="A988"/>
      <c r="B988"/>
      <c r="C988"/>
      <c r="D988"/>
      <c r="E988"/>
      <c r="F988"/>
      <c r="G988"/>
      <c r="H988"/>
      <c r="I988"/>
      <c r="J988"/>
      <c r="K988"/>
      <c r="L988"/>
      <c r="M988"/>
      <c r="N988"/>
      <c r="O988"/>
      <c r="P988"/>
      <c r="Q988"/>
      <c r="R988"/>
      <c r="S988"/>
      <c r="T988"/>
      <c r="U988"/>
      <c r="V988"/>
      <c r="W988"/>
      <c r="X988"/>
      <c r="Y988"/>
      <c r="Z988"/>
    </row>
    <row r="989" spans="1:26" x14ac:dyDescent="0.3">
      <c r="A989"/>
      <c r="B989"/>
      <c r="C989"/>
      <c r="D989"/>
      <c r="E989"/>
      <c r="F989"/>
      <c r="G989"/>
      <c r="H989"/>
      <c r="I989"/>
      <c r="J989"/>
      <c r="K989"/>
      <c r="L989"/>
      <c r="M989"/>
      <c r="N989"/>
      <c r="O989"/>
      <c r="P989"/>
      <c r="Q989"/>
      <c r="R989"/>
      <c r="S989"/>
      <c r="T989"/>
      <c r="U989"/>
      <c r="V989"/>
      <c r="W989"/>
      <c r="X989"/>
      <c r="Y989"/>
      <c r="Z989"/>
    </row>
    <row r="990" spans="1:26" x14ac:dyDescent="0.3">
      <c r="A990"/>
      <c r="B990"/>
      <c r="C990"/>
      <c r="D990"/>
      <c r="E990"/>
      <c r="F990"/>
      <c r="G990"/>
      <c r="H990"/>
      <c r="I990"/>
      <c r="J990"/>
      <c r="K990"/>
      <c r="L990"/>
      <c r="M990"/>
      <c r="N990"/>
      <c r="O990"/>
      <c r="P990"/>
      <c r="Q990"/>
      <c r="R990"/>
      <c r="S990"/>
      <c r="T990"/>
      <c r="U990"/>
      <c r="V990"/>
      <c r="W990"/>
      <c r="X990"/>
      <c r="Y990"/>
      <c r="Z990"/>
    </row>
    <row r="991" spans="1:26" x14ac:dyDescent="0.3">
      <c r="A991"/>
      <c r="B991"/>
      <c r="C991"/>
      <c r="D991"/>
      <c r="E991"/>
      <c r="F991"/>
      <c r="G991"/>
      <c r="H991"/>
      <c r="I991"/>
      <c r="J991"/>
      <c r="K991"/>
      <c r="L991"/>
      <c r="M991"/>
      <c r="N991"/>
      <c r="O991"/>
      <c r="P991"/>
      <c r="Q991"/>
      <c r="R991"/>
      <c r="S991"/>
      <c r="T991"/>
      <c r="U991"/>
      <c r="V991"/>
      <c r="W991"/>
      <c r="X991"/>
      <c r="Y991"/>
      <c r="Z991"/>
    </row>
    <row r="992" spans="1:26" x14ac:dyDescent="0.3">
      <c r="A992"/>
      <c r="B992"/>
      <c r="C992"/>
      <c r="D992"/>
      <c r="E992"/>
      <c r="F992"/>
      <c r="G992"/>
      <c r="H992"/>
      <c r="I992"/>
      <c r="J992"/>
      <c r="K992"/>
      <c r="L992"/>
      <c r="M992"/>
      <c r="N992"/>
      <c r="O992"/>
      <c r="P992"/>
      <c r="Q992"/>
      <c r="R992"/>
      <c r="S992"/>
      <c r="T992"/>
      <c r="U992"/>
      <c r="V992"/>
      <c r="W992"/>
      <c r="X992"/>
      <c r="Y992"/>
      <c r="Z992"/>
    </row>
    <row r="993" spans="1:26" x14ac:dyDescent="0.3">
      <c r="A993"/>
      <c r="B993"/>
      <c r="C993"/>
      <c r="D993"/>
      <c r="E993"/>
      <c r="F993"/>
      <c r="G993"/>
      <c r="H993"/>
      <c r="I993"/>
      <c r="J993"/>
      <c r="K993"/>
      <c r="L993"/>
      <c r="M993"/>
      <c r="N993"/>
      <c r="O993"/>
      <c r="P993"/>
      <c r="Q993"/>
      <c r="R993"/>
      <c r="S993"/>
      <c r="T993"/>
      <c r="U993"/>
      <c r="V993"/>
      <c r="W993"/>
      <c r="X993"/>
      <c r="Y993"/>
      <c r="Z993"/>
    </row>
    <row r="994" spans="1:26" x14ac:dyDescent="0.3">
      <c r="A994"/>
      <c r="B994"/>
      <c r="C994"/>
      <c r="D994"/>
      <c r="E994"/>
      <c r="F994"/>
      <c r="G994"/>
      <c r="H994"/>
      <c r="I994"/>
      <c r="J994"/>
      <c r="K994"/>
      <c r="L994"/>
      <c r="M994"/>
      <c r="N994"/>
      <c r="O994"/>
      <c r="P994"/>
      <c r="Q994"/>
      <c r="R994"/>
      <c r="S994"/>
      <c r="T994"/>
      <c r="U994"/>
      <c r="V994"/>
      <c r="W994"/>
      <c r="X994"/>
      <c r="Y994"/>
      <c r="Z994"/>
    </row>
    <row r="995" spans="1:26" x14ac:dyDescent="0.3">
      <c r="A995"/>
      <c r="B995"/>
      <c r="C995"/>
      <c r="D995"/>
      <c r="E995"/>
      <c r="F995"/>
      <c r="G995"/>
      <c r="H995"/>
      <c r="I995"/>
      <c r="J995"/>
      <c r="K995"/>
      <c r="L995"/>
      <c r="M995"/>
      <c r="N995"/>
      <c r="O995"/>
      <c r="P995"/>
      <c r="Q995"/>
      <c r="R995"/>
      <c r="S995"/>
      <c r="T995"/>
      <c r="U995"/>
      <c r="V995"/>
      <c r="W995"/>
      <c r="X995"/>
      <c r="Y995"/>
      <c r="Z995"/>
    </row>
    <row r="996" spans="1:26" x14ac:dyDescent="0.3">
      <c r="A996"/>
      <c r="B996"/>
      <c r="C996"/>
      <c r="D996"/>
      <c r="E996"/>
      <c r="F996"/>
      <c r="G996"/>
      <c r="H996"/>
      <c r="I996"/>
      <c r="J996"/>
      <c r="K996"/>
      <c r="L996"/>
      <c r="M996"/>
      <c r="N996"/>
      <c r="O996"/>
      <c r="P996"/>
      <c r="Q996"/>
      <c r="R996"/>
      <c r="S996"/>
      <c r="T996"/>
      <c r="U996"/>
      <c r="V996"/>
      <c r="W996"/>
      <c r="X996"/>
      <c r="Y996"/>
      <c r="Z996"/>
    </row>
    <row r="997" spans="1:26" x14ac:dyDescent="0.3">
      <c r="A997"/>
      <c r="B997"/>
      <c r="C997"/>
      <c r="D997"/>
      <c r="E997"/>
      <c r="F997"/>
      <c r="G997"/>
      <c r="H997"/>
      <c r="I997"/>
      <c r="J997"/>
      <c r="K997"/>
      <c r="L997"/>
      <c r="M997"/>
      <c r="N997"/>
      <c r="O997"/>
      <c r="P997"/>
      <c r="Q997"/>
      <c r="R997"/>
      <c r="S997"/>
      <c r="T997"/>
      <c r="U997"/>
      <c r="V997"/>
      <c r="W997"/>
      <c r="X997"/>
      <c r="Y997"/>
      <c r="Z997"/>
    </row>
    <row r="998" spans="1:26" x14ac:dyDescent="0.3">
      <c r="A998"/>
      <c r="B998"/>
      <c r="C998"/>
      <c r="D998"/>
      <c r="E998"/>
      <c r="F998"/>
      <c r="G998"/>
      <c r="H998"/>
      <c r="I998"/>
      <c r="J998"/>
      <c r="K998"/>
      <c r="L998"/>
      <c r="M998"/>
      <c r="N998"/>
      <c r="O998"/>
      <c r="P998"/>
      <c r="Q998"/>
      <c r="R998"/>
      <c r="S998"/>
      <c r="T998"/>
      <c r="U998"/>
      <c r="V998"/>
      <c r="W998"/>
      <c r="X998"/>
      <c r="Y998"/>
      <c r="Z998"/>
    </row>
    <row r="999" spans="1:26" x14ac:dyDescent="0.3">
      <c r="A999"/>
      <c r="B999"/>
      <c r="C999"/>
      <c r="D999"/>
      <c r="E999"/>
      <c r="F999"/>
      <c r="G999"/>
      <c r="H999"/>
      <c r="I999"/>
      <c r="J999"/>
      <c r="K999"/>
      <c r="L999"/>
      <c r="M999"/>
      <c r="N999"/>
      <c r="O999"/>
      <c r="P999"/>
      <c r="Q999"/>
      <c r="R999"/>
      <c r="S999"/>
      <c r="T999"/>
      <c r="U999"/>
      <c r="V999"/>
      <c r="W999"/>
      <c r="X999"/>
      <c r="Y999"/>
      <c r="Z999"/>
    </row>
    <row r="1000" spans="1:26" x14ac:dyDescent="0.3">
      <c r="A1000"/>
      <c r="B1000"/>
      <c r="C1000"/>
      <c r="D1000"/>
      <c r="E1000"/>
      <c r="F1000"/>
      <c r="G1000"/>
      <c r="H1000"/>
      <c r="I1000"/>
      <c r="J1000"/>
      <c r="K1000"/>
      <c r="L1000"/>
      <c r="M1000"/>
      <c r="N1000"/>
      <c r="O1000"/>
      <c r="P1000"/>
      <c r="Q1000"/>
      <c r="R1000"/>
      <c r="S1000"/>
      <c r="T1000"/>
      <c r="U1000"/>
      <c r="V1000"/>
      <c r="W1000"/>
      <c r="X1000"/>
      <c r="Y1000"/>
      <c r="Z1000"/>
    </row>
    <row r="1001" spans="1:26" x14ac:dyDescent="0.3">
      <c r="A1001"/>
      <c r="B1001"/>
      <c r="C1001"/>
      <c r="D1001"/>
      <c r="E1001"/>
      <c r="F1001"/>
      <c r="G1001"/>
      <c r="H1001"/>
      <c r="I1001"/>
      <c r="J1001"/>
      <c r="K1001"/>
      <c r="L1001"/>
      <c r="M1001"/>
      <c r="N1001"/>
      <c r="O1001"/>
      <c r="P1001"/>
      <c r="Q1001"/>
      <c r="R1001"/>
      <c r="S1001"/>
      <c r="T1001"/>
      <c r="U1001"/>
      <c r="V1001"/>
      <c r="W1001"/>
      <c r="X1001"/>
      <c r="Y1001"/>
      <c r="Z1001"/>
    </row>
    <row r="1002" spans="1:26" x14ac:dyDescent="0.3">
      <c r="A1002"/>
      <c r="B1002"/>
      <c r="C1002"/>
      <c r="D1002"/>
      <c r="E1002"/>
      <c r="F1002"/>
      <c r="G1002"/>
      <c r="H1002"/>
      <c r="I1002"/>
      <c r="J1002"/>
      <c r="K1002"/>
      <c r="L1002"/>
      <c r="M1002"/>
      <c r="N1002"/>
      <c r="O1002"/>
      <c r="P1002"/>
      <c r="Q1002"/>
      <c r="R1002"/>
      <c r="S1002"/>
      <c r="T1002"/>
      <c r="U1002"/>
      <c r="V1002"/>
      <c r="W1002"/>
      <c r="X1002"/>
      <c r="Y1002"/>
      <c r="Z1002"/>
    </row>
    <row r="1003" spans="1:26" x14ac:dyDescent="0.3">
      <c r="A1003"/>
      <c r="B1003"/>
      <c r="C1003"/>
      <c r="D1003"/>
      <c r="E1003"/>
      <c r="F1003"/>
      <c r="G1003"/>
      <c r="H1003"/>
      <c r="I1003"/>
      <c r="J1003"/>
      <c r="K1003"/>
      <c r="L1003"/>
      <c r="M1003"/>
      <c r="N1003"/>
      <c r="O1003"/>
      <c r="P1003"/>
      <c r="Q1003"/>
      <c r="R1003"/>
      <c r="S1003"/>
      <c r="T1003"/>
      <c r="U1003"/>
      <c r="V1003"/>
      <c r="W1003"/>
      <c r="X1003"/>
      <c r="Y1003"/>
      <c r="Z1003"/>
    </row>
    <row r="1004" spans="1:26" x14ac:dyDescent="0.3">
      <c r="A1004"/>
      <c r="B1004"/>
      <c r="C1004"/>
      <c r="D1004"/>
      <c r="E1004"/>
      <c r="F1004"/>
      <c r="G1004"/>
      <c r="H1004"/>
      <c r="I1004"/>
      <c r="J1004"/>
      <c r="K1004"/>
      <c r="L1004"/>
      <c r="M1004"/>
      <c r="N1004"/>
      <c r="O1004"/>
      <c r="P1004"/>
      <c r="Q1004"/>
      <c r="R1004"/>
      <c r="S1004"/>
      <c r="T1004"/>
      <c r="U1004"/>
      <c r="V1004"/>
      <c r="W1004"/>
      <c r="X1004"/>
      <c r="Y1004"/>
      <c r="Z1004"/>
    </row>
    <row r="1005" spans="1:26" x14ac:dyDescent="0.3">
      <c r="A1005"/>
      <c r="B1005"/>
      <c r="C1005"/>
      <c r="D1005"/>
      <c r="E1005"/>
      <c r="F1005"/>
      <c r="G1005"/>
      <c r="H1005"/>
      <c r="I1005"/>
      <c r="J1005"/>
      <c r="K1005"/>
      <c r="L1005"/>
      <c r="M1005"/>
      <c r="N1005"/>
      <c r="O1005"/>
      <c r="P1005"/>
      <c r="Q1005"/>
      <c r="R1005"/>
      <c r="S1005"/>
      <c r="T1005"/>
      <c r="U1005"/>
      <c r="V1005"/>
      <c r="W1005"/>
      <c r="X1005"/>
      <c r="Y1005"/>
      <c r="Z1005"/>
    </row>
    <row r="1006" spans="1:26" x14ac:dyDescent="0.3">
      <c r="A1006"/>
      <c r="B1006"/>
      <c r="C1006"/>
      <c r="D1006"/>
      <c r="E1006"/>
      <c r="F1006"/>
      <c r="G1006"/>
      <c r="H1006"/>
      <c r="I1006"/>
      <c r="J1006"/>
      <c r="K1006"/>
      <c r="L1006"/>
      <c r="M1006"/>
      <c r="N1006"/>
      <c r="O1006"/>
      <c r="P1006"/>
      <c r="Q1006"/>
      <c r="R1006"/>
      <c r="S1006"/>
      <c r="T1006"/>
      <c r="U1006"/>
      <c r="V1006"/>
      <c r="W1006"/>
      <c r="X1006"/>
      <c r="Y1006"/>
      <c r="Z1006"/>
    </row>
    <row r="1007" spans="1:26" x14ac:dyDescent="0.3">
      <c r="A1007"/>
      <c r="B1007"/>
      <c r="C1007"/>
      <c r="D1007"/>
      <c r="E1007"/>
      <c r="F1007"/>
      <c r="G1007"/>
      <c r="H1007"/>
      <c r="I1007"/>
      <c r="J1007"/>
      <c r="K1007"/>
      <c r="L1007"/>
      <c r="M1007"/>
      <c r="N1007"/>
      <c r="O1007"/>
      <c r="P1007"/>
      <c r="Q1007"/>
      <c r="R1007"/>
      <c r="S1007"/>
      <c r="T1007"/>
      <c r="U1007"/>
      <c r="V1007"/>
      <c r="W1007"/>
      <c r="X1007"/>
      <c r="Y1007"/>
      <c r="Z1007"/>
    </row>
    <row r="1008" spans="1:26" x14ac:dyDescent="0.3">
      <c r="A1008"/>
      <c r="B1008"/>
      <c r="C1008"/>
      <c r="D1008"/>
      <c r="E1008"/>
      <c r="F1008"/>
      <c r="G1008"/>
      <c r="H1008"/>
      <c r="I1008"/>
      <c r="J1008"/>
      <c r="K1008"/>
      <c r="L1008"/>
      <c r="M1008"/>
      <c r="N1008"/>
      <c r="O1008"/>
      <c r="P1008"/>
      <c r="Q1008"/>
      <c r="R1008"/>
      <c r="S1008"/>
      <c r="T1008"/>
      <c r="U1008"/>
      <c r="V1008"/>
      <c r="W1008"/>
      <c r="X1008"/>
      <c r="Y1008"/>
      <c r="Z1008"/>
    </row>
    <row r="1009" spans="1:26" x14ac:dyDescent="0.3">
      <c r="A1009"/>
      <c r="B1009"/>
      <c r="C1009"/>
      <c r="D1009"/>
      <c r="E1009"/>
      <c r="F1009"/>
      <c r="G1009"/>
      <c r="H1009"/>
      <c r="I1009"/>
      <c r="J1009"/>
      <c r="K1009"/>
      <c r="L1009"/>
      <c r="M1009"/>
      <c r="N1009"/>
      <c r="O1009"/>
      <c r="P1009"/>
      <c r="Q1009"/>
      <c r="R1009"/>
      <c r="S1009"/>
      <c r="T1009"/>
      <c r="U1009"/>
      <c r="V1009"/>
      <c r="W1009"/>
      <c r="X1009"/>
      <c r="Y1009"/>
      <c r="Z1009"/>
    </row>
    <row r="1010" spans="1:26" x14ac:dyDescent="0.3">
      <c r="A1010"/>
      <c r="B1010"/>
      <c r="C1010"/>
      <c r="D1010"/>
      <c r="E1010"/>
      <c r="F1010"/>
      <c r="G1010"/>
      <c r="H1010"/>
      <c r="I1010"/>
      <c r="J1010"/>
      <c r="K1010"/>
      <c r="L1010"/>
      <c r="M1010"/>
      <c r="N1010"/>
      <c r="O1010"/>
      <c r="P1010"/>
      <c r="Q1010"/>
      <c r="R1010"/>
      <c r="S1010"/>
      <c r="T1010"/>
      <c r="U1010"/>
      <c r="V1010"/>
      <c r="W1010"/>
      <c r="X1010"/>
      <c r="Y1010"/>
      <c r="Z1010"/>
    </row>
    <row r="1011" spans="1:26" x14ac:dyDescent="0.3">
      <c r="A1011"/>
      <c r="B1011"/>
      <c r="C1011"/>
      <c r="D1011"/>
      <c r="E1011"/>
      <c r="F1011"/>
      <c r="G1011"/>
      <c r="H1011"/>
      <c r="I1011"/>
      <c r="J1011"/>
      <c r="K1011"/>
      <c r="L1011"/>
      <c r="M1011"/>
      <c r="N1011"/>
      <c r="O1011"/>
      <c r="P1011"/>
      <c r="Q1011"/>
      <c r="R1011"/>
      <c r="S1011"/>
      <c r="T1011"/>
      <c r="U1011"/>
      <c r="V1011"/>
      <c r="W1011"/>
      <c r="X1011"/>
      <c r="Y1011"/>
      <c r="Z1011"/>
    </row>
    <row r="1012" spans="1:26" x14ac:dyDescent="0.3">
      <c r="A1012"/>
      <c r="B1012"/>
      <c r="C1012"/>
      <c r="D1012"/>
      <c r="E1012"/>
      <c r="F1012"/>
      <c r="G1012"/>
      <c r="H1012"/>
      <c r="I1012"/>
      <c r="J1012"/>
      <c r="K1012"/>
      <c r="L1012"/>
      <c r="M1012"/>
      <c r="N1012"/>
      <c r="O1012"/>
      <c r="P1012"/>
      <c r="Q1012"/>
      <c r="R1012"/>
      <c r="S1012"/>
      <c r="T1012"/>
      <c r="U1012"/>
      <c r="V1012"/>
      <c r="W1012"/>
      <c r="X1012"/>
      <c r="Y1012"/>
      <c r="Z1012"/>
    </row>
    <row r="1013" spans="1:26" x14ac:dyDescent="0.3">
      <c r="A1013"/>
      <c r="B1013"/>
      <c r="C1013"/>
      <c r="D1013"/>
      <c r="E1013"/>
      <c r="F1013"/>
      <c r="G1013"/>
      <c r="H1013"/>
      <c r="I1013"/>
      <c r="J1013"/>
      <c r="K1013"/>
      <c r="L1013"/>
      <c r="M1013"/>
      <c r="N1013"/>
      <c r="O1013"/>
      <c r="P1013"/>
      <c r="Q1013"/>
      <c r="R1013"/>
      <c r="S1013"/>
      <c r="T1013"/>
      <c r="U1013"/>
      <c r="V1013"/>
      <c r="W1013"/>
      <c r="X1013"/>
      <c r="Y1013"/>
      <c r="Z1013"/>
    </row>
    <row r="1014" spans="1:26" x14ac:dyDescent="0.3">
      <c r="A1014"/>
      <c r="B1014"/>
      <c r="C1014"/>
      <c r="D1014"/>
      <c r="E1014"/>
      <c r="F1014"/>
      <c r="G1014"/>
      <c r="H1014"/>
      <c r="I1014"/>
      <c r="J1014"/>
      <c r="K1014"/>
      <c r="L1014"/>
      <c r="M1014"/>
      <c r="N1014"/>
      <c r="O1014"/>
      <c r="P1014"/>
      <c r="Q1014"/>
      <c r="R1014"/>
      <c r="S1014"/>
      <c r="T1014"/>
      <c r="U1014"/>
      <c r="V1014"/>
      <c r="W1014"/>
      <c r="X1014"/>
      <c r="Y1014"/>
      <c r="Z1014"/>
    </row>
    <row r="1015" spans="1:26" x14ac:dyDescent="0.3">
      <c r="A1015"/>
      <c r="B1015"/>
      <c r="C1015"/>
      <c r="D1015"/>
      <c r="E1015"/>
      <c r="F1015"/>
      <c r="G1015"/>
      <c r="H1015"/>
      <c r="I1015"/>
      <c r="J1015"/>
      <c r="K1015"/>
      <c r="L1015"/>
      <c r="M1015"/>
      <c r="N1015"/>
      <c r="O1015"/>
      <c r="P1015"/>
      <c r="Q1015"/>
      <c r="R1015"/>
      <c r="S1015"/>
      <c r="T1015"/>
      <c r="U1015"/>
      <c r="V1015"/>
      <c r="W1015"/>
      <c r="X1015"/>
      <c r="Y1015"/>
      <c r="Z1015"/>
    </row>
    <row r="1016" spans="1:26" x14ac:dyDescent="0.3">
      <c r="A1016"/>
      <c r="B1016"/>
      <c r="C1016"/>
      <c r="D1016"/>
      <c r="E1016"/>
      <c r="F1016"/>
      <c r="G1016"/>
      <c r="H1016"/>
      <c r="I1016"/>
      <c r="J1016"/>
      <c r="K1016"/>
      <c r="L1016"/>
      <c r="M1016"/>
      <c r="N1016"/>
      <c r="O1016"/>
      <c r="P1016"/>
      <c r="Q1016"/>
      <c r="R1016"/>
      <c r="S1016"/>
      <c r="T1016"/>
      <c r="U1016"/>
      <c r="V1016"/>
      <c r="W1016"/>
      <c r="X1016"/>
      <c r="Y1016"/>
      <c r="Z1016"/>
    </row>
    <row r="1017" spans="1:26" x14ac:dyDescent="0.3">
      <c r="A1017"/>
      <c r="B1017"/>
      <c r="C1017"/>
      <c r="D1017"/>
      <c r="E1017"/>
      <c r="F1017"/>
      <c r="G1017"/>
      <c r="H1017"/>
      <c r="I1017"/>
      <c r="J1017"/>
      <c r="K1017"/>
      <c r="L1017"/>
      <c r="M1017"/>
      <c r="N1017"/>
      <c r="O1017"/>
      <c r="P1017"/>
      <c r="Q1017"/>
      <c r="R1017"/>
      <c r="S1017"/>
      <c r="T1017"/>
      <c r="U1017"/>
      <c r="V1017"/>
      <c r="W1017"/>
      <c r="X1017"/>
      <c r="Y1017"/>
      <c r="Z1017"/>
    </row>
    <row r="1018" spans="1:26" x14ac:dyDescent="0.3">
      <c r="A1018"/>
      <c r="B1018"/>
      <c r="C1018"/>
      <c r="D1018"/>
      <c r="E1018"/>
      <c r="F1018"/>
      <c r="G1018"/>
      <c r="H1018"/>
      <c r="I1018"/>
      <c r="J1018"/>
      <c r="K1018"/>
      <c r="L1018"/>
      <c r="M1018"/>
      <c r="N1018"/>
      <c r="O1018"/>
      <c r="P1018"/>
      <c r="Q1018"/>
      <c r="R1018"/>
      <c r="S1018"/>
      <c r="T1018"/>
      <c r="U1018"/>
      <c r="V1018"/>
      <c r="W1018"/>
      <c r="X1018"/>
      <c r="Y1018"/>
      <c r="Z1018"/>
    </row>
    <row r="1019" spans="1:26" x14ac:dyDescent="0.3">
      <c r="A1019"/>
      <c r="B1019"/>
      <c r="C1019"/>
      <c r="D1019"/>
      <c r="E1019"/>
      <c r="F1019"/>
      <c r="G1019"/>
      <c r="H1019"/>
      <c r="I1019"/>
      <c r="J1019"/>
      <c r="K1019"/>
      <c r="L1019"/>
      <c r="M1019"/>
      <c r="N1019"/>
      <c r="O1019"/>
      <c r="P1019"/>
      <c r="Q1019"/>
      <c r="R1019"/>
      <c r="S1019"/>
      <c r="T1019"/>
      <c r="U1019"/>
      <c r="V1019"/>
      <c r="W1019"/>
      <c r="X1019"/>
      <c r="Y1019"/>
      <c r="Z1019"/>
    </row>
    <row r="1020" spans="1:26" x14ac:dyDescent="0.3">
      <c r="A1020"/>
      <c r="B1020"/>
      <c r="C1020"/>
      <c r="D1020"/>
      <c r="E1020"/>
      <c r="F1020"/>
      <c r="G1020"/>
      <c r="H1020"/>
      <c r="I1020"/>
      <c r="J1020"/>
      <c r="K1020"/>
      <c r="L1020"/>
      <c r="M1020"/>
      <c r="N1020"/>
      <c r="O1020"/>
      <c r="P1020"/>
      <c r="Q1020"/>
      <c r="R1020"/>
      <c r="S1020"/>
      <c r="T1020"/>
      <c r="U1020"/>
      <c r="V1020"/>
      <c r="W1020"/>
      <c r="X1020"/>
      <c r="Y1020"/>
      <c r="Z1020"/>
    </row>
    <row r="1021" spans="1:26" x14ac:dyDescent="0.3">
      <c r="A1021"/>
      <c r="B1021"/>
      <c r="C1021"/>
      <c r="D1021"/>
      <c r="E1021"/>
      <c r="F1021"/>
      <c r="G1021"/>
      <c r="H1021"/>
      <c r="I1021"/>
      <c r="J1021"/>
      <c r="K1021"/>
      <c r="L1021"/>
      <c r="M1021"/>
      <c r="N1021"/>
      <c r="O1021"/>
      <c r="P1021"/>
      <c r="Q1021"/>
      <c r="R1021"/>
      <c r="S1021"/>
      <c r="T1021"/>
      <c r="U1021"/>
      <c r="V1021"/>
      <c r="W1021"/>
      <c r="X1021"/>
      <c r="Y1021"/>
      <c r="Z1021"/>
    </row>
    <row r="1022" spans="1:26" x14ac:dyDescent="0.3">
      <c r="A1022"/>
      <c r="B1022"/>
      <c r="C1022"/>
      <c r="D1022"/>
      <c r="E1022"/>
      <c r="F1022"/>
      <c r="G1022"/>
      <c r="H1022"/>
      <c r="I1022"/>
      <c r="J1022"/>
      <c r="K1022"/>
      <c r="L1022"/>
      <c r="M1022"/>
      <c r="N1022"/>
      <c r="O1022"/>
      <c r="P1022"/>
      <c r="Q1022"/>
      <c r="R1022"/>
      <c r="S1022"/>
      <c r="T1022"/>
      <c r="U1022"/>
      <c r="V1022"/>
      <c r="W1022"/>
      <c r="X1022"/>
      <c r="Y1022"/>
      <c r="Z1022"/>
    </row>
    <row r="1023" spans="1:26" x14ac:dyDescent="0.3">
      <c r="A1023"/>
      <c r="B1023"/>
      <c r="C1023"/>
      <c r="D1023"/>
      <c r="E1023"/>
      <c r="F1023"/>
      <c r="G1023"/>
      <c r="H1023"/>
      <c r="I1023"/>
      <c r="J1023"/>
      <c r="K1023"/>
      <c r="L1023"/>
      <c r="M1023"/>
      <c r="N1023"/>
      <c r="O1023"/>
      <c r="P1023"/>
      <c r="Q1023"/>
      <c r="R1023"/>
      <c r="S1023"/>
      <c r="T1023"/>
      <c r="U1023"/>
      <c r="V1023"/>
      <c r="W1023"/>
      <c r="X1023"/>
      <c r="Y1023"/>
      <c r="Z1023"/>
    </row>
    <row r="1024" spans="1:26" x14ac:dyDescent="0.3">
      <c r="A1024"/>
      <c r="B1024"/>
      <c r="C1024"/>
      <c r="D1024"/>
      <c r="E1024"/>
      <c r="F1024"/>
      <c r="G1024"/>
      <c r="H1024"/>
      <c r="I1024"/>
      <c r="J1024"/>
      <c r="K1024"/>
      <c r="L1024"/>
      <c r="M1024"/>
      <c r="N1024"/>
      <c r="O1024"/>
      <c r="P1024"/>
      <c r="Q1024"/>
      <c r="R1024"/>
      <c r="S1024"/>
      <c r="T1024"/>
      <c r="U1024"/>
      <c r="V1024"/>
      <c r="W1024"/>
      <c r="X1024"/>
      <c r="Y1024"/>
      <c r="Z1024"/>
    </row>
    <row r="1025" spans="1:26" s="20" customFormat="1" x14ac:dyDescent="0.3">
      <c r="A1025"/>
      <c r="B1025"/>
      <c r="C1025"/>
      <c r="D1025"/>
      <c r="E1025"/>
      <c r="F1025"/>
      <c r="G1025"/>
      <c r="H1025"/>
      <c r="I1025"/>
      <c r="J1025"/>
      <c r="K1025"/>
      <c r="L1025"/>
      <c r="M1025"/>
      <c r="N1025"/>
      <c r="O1025"/>
      <c r="P1025"/>
      <c r="Q1025"/>
      <c r="R1025"/>
      <c r="S1025"/>
      <c r="T1025"/>
      <c r="U1025"/>
      <c r="V1025"/>
      <c r="W1025"/>
      <c r="X1025"/>
      <c r="Y1025"/>
      <c r="Z1025"/>
    </row>
    <row r="1026" spans="1:26" x14ac:dyDescent="0.3">
      <c r="A1026"/>
      <c r="B1026"/>
      <c r="C1026"/>
      <c r="D1026"/>
      <c r="E1026"/>
      <c r="F1026"/>
      <c r="G1026"/>
      <c r="H1026"/>
      <c r="I1026"/>
      <c r="J1026"/>
      <c r="K1026"/>
      <c r="L1026"/>
      <c r="M1026"/>
      <c r="N1026"/>
      <c r="O1026"/>
      <c r="P1026"/>
      <c r="Q1026"/>
      <c r="R1026"/>
      <c r="S1026"/>
      <c r="T1026"/>
      <c r="U1026"/>
      <c r="V1026"/>
      <c r="W1026"/>
      <c r="X1026"/>
      <c r="Y1026"/>
      <c r="Z1026"/>
    </row>
    <row r="1027" spans="1:26" x14ac:dyDescent="0.3">
      <c r="A1027"/>
      <c r="B1027"/>
      <c r="C1027"/>
      <c r="D1027"/>
      <c r="E1027"/>
      <c r="F1027"/>
      <c r="G1027"/>
      <c r="H1027"/>
      <c r="I1027"/>
      <c r="J1027"/>
      <c r="K1027"/>
      <c r="L1027"/>
      <c r="M1027"/>
      <c r="N1027"/>
      <c r="O1027"/>
      <c r="P1027"/>
      <c r="Q1027"/>
      <c r="R1027"/>
      <c r="S1027"/>
      <c r="T1027"/>
      <c r="U1027"/>
      <c r="V1027"/>
      <c r="W1027"/>
      <c r="X1027"/>
      <c r="Y1027"/>
      <c r="Z1027"/>
    </row>
    <row r="1028" spans="1:26" x14ac:dyDescent="0.3">
      <c r="A1028"/>
      <c r="B1028"/>
      <c r="C1028"/>
      <c r="D1028"/>
      <c r="E1028"/>
      <c r="F1028"/>
      <c r="G1028"/>
      <c r="H1028"/>
      <c r="I1028"/>
      <c r="J1028"/>
      <c r="K1028"/>
      <c r="L1028"/>
      <c r="M1028"/>
      <c r="N1028"/>
      <c r="O1028"/>
      <c r="P1028"/>
      <c r="Q1028"/>
      <c r="R1028"/>
      <c r="S1028"/>
      <c r="T1028"/>
      <c r="U1028"/>
      <c r="V1028"/>
      <c r="W1028"/>
      <c r="X1028"/>
      <c r="Y1028"/>
      <c r="Z1028"/>
    </row>
    <row r="1029" spans="1:26" x14ac:dyDescent="0.3">
      <c r="A1029"/>
      <c r="B1029"/>
      <c r="C1029"/>
      <c r="D1029"/>
      <c r="E1029"/>
      <c r="F1029"/>
      <c r="G1029"/>
      <c r="H1029"/>
      <c r="I1029"/>
      <c r="J1029"/>
      <c r="K1029"/>
      <c r="L1029"/>
      <c r="M1029"/>
      <c r="N1029"/>
      <c r="O1029"/>
      <c r="P1029"/>
      <c r="Q1029"/>
      <c r="R1029"/>
      <c r="S1029"/>
      <c r="T1029"/>
      <c r="U1029"/>
      <c r="V1029"/>
      <c r="W1029"/>
      <c r="X1029"/>
      <c r="Y1029"/>
      <c r="Z1029"/>
    </row>
    <row r="1030" spans="1:26" x14ac:dyDescent="0.3">
      <c r="A1030"/>
      <c r="B1030"/>
      <c r="C1030"/>
      <c r="D1030"/>
      <c r="E1030"/>
      <c r="F1030"/>
      <c r="G1030"/>
      <c r="H1030"/>
      <c r="I1030"/>
      <c r="J1030"/>
      <c r="K1030"/>
      <c r="L1030"/>
      <c r="M1030"/>
      <c r="N1030"/>
      <c r="O1030"/>
      <c r="P1030"/>
      <c r="Q1030"/>
      <c r="R1030"/>
      <c r="S1030"/>
      <c r="T1030"/>
      <c r="U1030"/>
      <c r="V1030"/>
      <c r="W1030"/>
      <c r="X1030"/>
      <c r="Y1030"/>
      <c r="Z1030"/>
    </row>
    <row r="1031" spans="1:26" x14ac:dyDescent="0.3">
      <c r="A1031"/>
      <c r="B1031"/>
      <c r="C1031"/>
      <c r="D1031"/>
      <c r="E1031"/>
      <c r="F1031"/>
      <c r="G1031"/>
      <c r="H1031"/>
      <c r="I1031"/>
      <c r="J1031"/>
      <c r="K1031"/>
      <c r="L1031"/>
      <c r="M1031"/>
      <c r="N1031"/>
      <c r="O1031"/>
      <c r="P1031"/>
      <c r="Q1031"/>
      <c r="R1031"/>
      <c r="S1031"/>
      <c r="T1031"/>
      <c r="U1031"/>
      <c r="V1031"/>
      <c r="W1031"/>
      <c r="X1031"/>
      <c r="Y1031"/>
      <c r="Z1031"/>
    </row>
    <row r="1032" spans="1:26" x14ac:dyDescent="0.3">
      <c r="A1032"/>
      <c r="B1032"/>
      <c r="C1032"/>
      <c r="D1032"/>
      <c r="E1032"/>
      <c r="F1032"/>
      <c r="G1032"/>
      <c r="H1032"/>
      <c r="I1032"/>
      <c r="J1032"/>
      <c r="K1032"/>
      <c r="L1032"/>
      <c r="M1032"/>
      <c r="N1032"/>
      <c r="O1032"/>
      <c r="P1032"/>
      <c r="Q1032"/>
      <c r="R1032"/>
      <c r="S1032"/>
      <c r="T1032"/>
      <c r="U1032"/>
      <c r="V1032"/>
      <c r="W1032"/>
      <c r="X1032"/>
      <c r="Y1032"/>
      <c r="Z1032"/>
    </row>
    <row r="1033" spans="1:26" x14ac:dyDescent="0.3">
      <c r="A1033"/>
      <c r="B1033"/>
      <c r="C1033"/>
      <c r="D1033"/>
      <c r="E1033"/>
      <c r="F1033"/>
      <c r="G1033"/>
      <c r="H1033"/>
      <c r="I1033"/>
      <c r="J1033"/>
      <c r="K1033"/>
      <c r="L1033"/>
      <c r="M1033"/>
      <c r="N1033"/>
      <c r="O1033"/>
      <c r="P1033"/>
      <c r="Q1033"/>
      <c r="R1033"/>
      <c r="S1033"/>
      <c r="T1033"/>
      <c r="U1033"/>
      <c r="V1033"/>
      <c r="W1033"/>
      <c r="X1033"/>
      <c r="Y1033"/>
      <c r="Z1033"/>
    </row>
    <row r="1034" spans="1:26" x14ac:dyDescent="0.3">
      <c r="A1034"/>
      <c r="B1034"/>
      <c r="C1034"/>
      <c r="D1034"/>
      <c r="E1034"/>
      <c r="F1034"/>
      <c r="G1034"/>
      <c r="H1034"/>
      <c r="I1034"/>
      <c r="J1034"/>
      <c r="K1034"/>
      <c r="L1034"/>
      <c r="M1034"/>
      <c r="N1034"/>
      <c r="O1034"/>
      <c r="P1034"/>
      <c r="Q1034"/>
      <c r="R1034"/>
      <c r="S1034"/>
      <c r="T1034"/>
      <c r="U1034"/>
      <c r="V1034"/>
      <c r="W1034"/>
      <c r="X1034"/>
      <c r="Y1034"/>
      <c r="Z1034"/>
    </row>
    <row r="1035" spans="1:26" x14ac:dyDescent="0.3">
      <c r="A1035"/>
      <c r="B1035"/>
      <c r="C1035"/>
      <c r="D1035"/>
      <c r="E1035"/>
      <c r="F1035"/>
      <c r="G1035"/>
      <c r="H1035"/>
      <c r="I1035"/>
      <c r="J1035"/>
      <c r="K1035"/>
      <c r="L1035"/>
      <c r="M1035"/>
      <c r="N1035"/>
      <c r="O1035"/>
      <c r="P1035"/>
      <c r="Q1035"/>
      <c r="R1035"/>
      <c r="S1035"/>
      <c r="T1035"/>
      <c r="U1035"/>
      <c r="V1035"/>
      <c r="W1035"/>
      <c r="X1035"/>
      <c r="Y1035"/>
      <c r="Z1035"/>
    </row>
    <row r="1036" spans="1:26" x14ac:dyDescent="0.3">
      <c r="A1036"/>
      <c r="B1036"/>
      <c r="C1036"/>
      <c r="D1036"/>
      <c r="E1036"/>
      <c r="F1036"/>
      <c r="G1036"/>
      <c r="H1036"/>
      <c r="I1036"/>
      <c r="J1036"/>
      <c r="K1036"/>
      <c r="L1036"/>
      <c r="M1036"/>
      <c r="N1036"/>
      <c r="O1036"/>
      <c r="P1036"/>
      <c r="Q1036"/>
      <c r="R1036"/>
      <c r="S1036"/>
      <c r="T1036"/>
      <c r="U1036"/>
      <c r="V1036"/>
      <c r="W1036"/>
      <c r="X1036"/>
      <c r="Y1036"/>
      <c r="Z1036"/>
    </row>
    <row r="1037" spans="1:26" x14ac:dyDescent="0.3">
      <c r="A1037"/>
      <c r="B1037"/>
      <c r="C1037"/>
      <c r="D1037"/>
      <c r="E1037"/>
      <c r="F1037"/>
      <c r="G1037"/>
      <c r="H1037"/>
      <c r="I1037"/>
      <c r="J1037"/>
      <c r="K1037"/>
      <c r="L1037"/>
      <c r="M1037"/>
      <c r="N1037"/>
      <c r="O1037"/>
      <c r="P1037"/>
      <c r="Q1037"/>
      <c r="R1037"/>
      <c r="S1037"/>
      <c r="T1037"/>
      <c r="U1037"/>
      <c r="V1037"/>
      <c r="W1037"/>
      <c r="X1037"/>
      <c r="Y1037"/>
      <c r="Z1037"/>
    </row>
    <row r="1038" spans="1:26" x14ac:dyDescent="0.3">
      <c r="A1038"/>
      <c r="B1038"/>
      <c r="C1038"/>
      <c r="D1038"/>
      <c r="E1038"/>
      <c r="F1038"/>
      <c r="G1038"/>
      <c r="H1038"/>
      <c r="I1038"/>
      <c r="J1038"/>
      <c r="K1038"/>
      <c r="L1038"/>
      <c r="M1038"/>
      <c r="N1038"/>
      <c r="O1038"/>
      <c r="P1038"/>
      <c r="Q1038"/>
      <c r="R1038"/>
      <c r="S1038"/>
      <c r="T1038"/>
      <c r="U1038"/>
      <c r="V1038"/>
      <c r="W1038"/>
      <c r="X1038"/>
      <c r="Y1038"/>
      <c r="Z1038"/>
    </row>
    <row r="1039" spans="1:26" x14ac:dyDescent="0.3">
      <c r="A1039"/>
      <c r="B1039"/>
      <c r="C1039"/>
      <c r="D1039"/>
      <c r="E1039"/>
      <c r="F1039"/>
      <c r="G1039"/>
      <c r="H1039"/>
      <c r="I1039"/>
      <c r="J1039"/>
      <c r="K1039"/>
      <c r="L1039"/>
      <c r="M1039"/>
      <c r="N1039"/>
      <c r="O1039"/>
      <c r="P1039"/>
      <c r="Q1039"/>
      <c r="R1039"/>
      <c r="S1039"/>
      <c r="T1039"/>
      <c r="U1039"/>
      <c r="V1039"/>
      <c r="W1039"/>
      <c r="X1039"/>
      <c r="Y1039"/>
      <c r="Z1039"/>
    </row>
    <row r="1040" spans="1:26" x14ac:dyDescent="0.3">
      <c r="A1040"/>
      <c r="B1040"/>
      <c r="C1040"/>
      <c r="D1040"/>
      <c r="E1040"/>
      <c r="F1040"/>
      <c r="G1040"/>
      <c r="H1040"/>
      <c r="I1040"/>
      <c r="J1040"/>
      <c r="K1040"/>
      <c r="L1040"/>
      <c r="M1040"/>
      <c r="N1040"/>
      <c r="O1040"/>
      <c r="P1040"/>
      <c r="Q1040"/>
      <c r="R1040"/>
      <c r="S1040"/>
      <c r="T1040"/>
      <c r="U1040"/>
      <c r="V1040"/>
      <c r="W1040"/>
      <c r="X1040"/>
      <c r="Y1040"/>
      <c r="Z1040"/>
    </row>
    <row r="1041" spans="1:26" x14ac:dyDescent="0.3">
      <c r="A1041"/>
      <c r="B1041"/>
      <c r="C1041"/>
      <c r="D1041"/>
      <c r="E1041"/>
      <c r="F1041"/>
      <c r="G1041"/>
      <c r="H1041"/>
      <c r="I1041"/>
      <c r="J1041"/>
      <c r="K1041"/>
      <c r="L1041"/>
      <c r="M1041"/>
      <c r="N1041"/>
      <c r="O1041"/>
      <c r="P1041"/>
      <c r="Q1041"/>
      <c r="R1041"/>
      <c r="S1041"/>
      <c r="T1041"/>
      <c r="U1041"/>
      <c r="V1041"/>
      <c r="W1041"/>
      <c r="X1041"/>
      <c r="Y1041"/>
      <c r="Z1041"/>
    </row>
    <row r="1042" spans="1:26" x14ac:dyDescent="0.3">
      <c r="A1042"/>
      <c r="B1042"/>
      <c r="C1042"/>
      <c r="D1042"/>
      <c r="E1042"/>
      <c r="F1042"/>
      <c r="G1042"/>
      <c r="H1042"/>
      <c r="I1042"/>
      <c r="J1042"/>
      <c r="K1042"/>
      <c r="L1042"/>
      <c r="M1042"/>
      <c r="N1042"/>
      <c r="O1042"/>
      <c r="P1042"/>
      <c r="Q1042"/>
      <c r="R1042"/>
      <c r="S1042"/>
      <c r="T1042"/>
      <c r="U1042"/>
      <c r="V1042"/>
      <c r="W1042"/>
      <c r="X1042"/>
      <c r="Y1042"/>
      <c r="Z1042"/>
    </row>
    <row r="1043" spans="1:26" x14ac:dyDescent="0.3">
      <c r="A1043"/>
      <c r="B1043"/>
      <c r="C1043"/>
      <c r="D1043"/>
      <c r="E1043"/>
      <c r="F1043"/>
      <c r="G1043"/>
      <c r="H1043"/>
      <c r="I1043"/>
      <c r="J1043"/>
      <c r="K1043"/>
      <c r="L1043"/>
      <c r="M1043"/>
      <c r="N1043"/>
      <c r="O1043"/>
      <c r="P1043"/>
      <c r="Q1043"/>
      <c r="R1043"/>
      <c r="S1043"/>
      <c r="T1043"/>
      <c r="U1043"/>
      <c r="V1043"/>
      <c r="W1043"/>
      <c r="X1043"/>
      <c r="Y1043"/>
      <c r="Z1043"/>
    </row>
    <row r="1044" spans="1:26" x14ac:dyDescent="0.3">
      <c r="A1044"/>
      <c r="B1044"/>
      <c r="C1044"/>
      <c r="D1044"/>
      <c r="E1044"/>
      <c r="F1044"/>
      <c r="G1044"/>
      <c r="H1044"/>
      <c r="I1044"/>
      <c r="J1044"/>
      <c r="K1044"/>
      <c r="L1044"/>
      <c r="M1044"/>
      <c r="N1044"/>
      <c r="O1044"/>
      <c r="P1044"/>
      <c r="Q1044"/>
      <c r="R1044"/>
      <c r="S1044"/>
      <c r="T1044"/>
      <c r="U1044"/>
      <c r="V1044"/>
      <c r="W1044"/>
      <c r="X1044"/>
      <c r="Y1044"/>
      <c r="Z1044"/>
    </row>
    <row r="1045" spans="1:26" x14ac:dyDescent="0.3">
      <c r="A1045"/>
      <c r="B1045"/>
      <c r="C1045"/>
      <c r="D1045"/>
      <c r="E1045"/>
      <c r="F1045"/>
      <c r="G1045"/>
      <c r="H1045"/>
      <c r="I1045"/>
      <c r="J1045"/>
      <c r="K1045"/>
      <c r="L1045"/>
      <c r="M1045"/>
      <c r="N1045"/>
      <c r="O1045"/>
      <c r="P1045"/>
      <c r="Q1045"/>
      <c r="R1045"/>
      <c r="S1045"/>
      <c r="T1045"/>
      <c r="U1045"/>
      <c r="V1045"/>
      <c r="W1045"/>
      <c r="X1045"/>
      <c r="Y1045"/>
      <c r="Z1045"/>
    </row>
    <row r="1046" spans="1:26" x14ac:dyDescent="0.3">
      <c r="A1046"/>
      <c r="B1046"/>
      <c r="C1046"/>
      <c r="D1046"/>
      <c r="E1046"/>
      <c r="F1046"/>
      <c r="G1046"/>
      <c r="H1046"/>
      <c r="I1046"/>
      <c r="J1046"/>
      <c r="K1046"/>
      <c r="L1046"/>
      <c r="M1046"/>
      <c r="N1046"/>
      <c r="O1046"/>
      <c r="P1046"/>
      <c r="Q1046"/>
      <c r="R1046"/>
      <c r="S1046"/>
      <c r="T1046"/>
      <c r="U1046"/>
      <c r="V1046"/>
      <c r="W1046"/>
      <c r="X1046"/>
      <c r="Y1046"/>
      <c r="Z1046"/>
    </row>
    <row r="1047" spans="1:26" x14ac:dyDescent="0.3">
      <c r="A1047"/>
      <c r="B1047"/>
      <c r="C1047"/>
      <c r="D1047"/>
      <c r="E1047"/>
      <c r="F1047"/>
      <c r="G1047"/>
      <c r="H1047"/>
      <c r="I1047"/>
      <c r="J1047"/>
      <c r="K1047"/>
      <c r="L1047"/>
      <c r="M1047"/>
      <c r="N1047"/>
      <c r="O1047"/>
      <c r="P1047"/>
      <c r="Q1047"/>
      <c r="R1047"/>
      <c r="S1047"/>
      <c r="T1047"/>
      <c r="U1047"/>
      <c r="V1047"/>
      <c r="W1047"/>
      <c r="X1047"/>
      <c r="Y1047"/>
      <c r="Z1047"/>
    </row>
    <row r="1048" spans="1:26" x14ac:dyDescent="0.3">
      <c r="A1048"/>
      <c r="B1048"/>
      <c r="C1048"/>
      <c r="D1048"/>
      <c r="E1048"/>
      <c r="F1048"/>
      <c r="G1048"/>
      <c r="H1048"/>
      <c r="I1048"/>
      <c r="J1048"/>
      <c r="K1048"/>
      <c r="L1048"/>
      <c r="M1048"/>
      <c r="N1048"/>
      <c r="O1048"/>
      <c r="P1048"/>
      <c r="Q1048"/>
      <c r="R1048"/>
      <c r="S1048"/>
      <c r="T1048"/>
      <c r="U1048"/>
      <c r="V1048"/>
      <c r="W1048"/>
      <c r="X1048"/>
      <c r="Y1048"/>
      <c r="Z1048"/>
    </row>
    <row r="1049" spans="1:26" x14ac:dyDescent="0.3">
      <c r="A1049"/>
      <c r="B1049"/>
      <c r="C1049"/>
      <c r="D1049"/>
      <c r="E1049"/>
      <c r="F1049"/>
      <c r="G1049"/>
      <c r="H1049"/>
      <c r="I1049"/>
      <c r="J1049"/>
      <c r="K1049"/>
      <c r="L1049"/>
      <c r="M1049"/>
      <c r="N1049"/>
      <c r="O1049"/>
      <c r="P1049"/>
      <c r="Q1049"/>
      <c r="R1049"/>
      <c r="S1049"/>
      <c r="T1049"/>
      <c r="U1049"/>
      <c r="V1049"/>
      <c r="W1049"/>
      <c r="X1049"/>
      <c r="Y1049"/>
      <c r="Z1049"/>
    </row>
    <row r="1050" spans="1:26" x14ac:dyDescent="0.3">
      <c r="A1050"/>
      <c r="B1050"/>
      <c r="C1050"/>
      <c r="D1050"/>
      <c r="E1050"/>
      <c r="F1050"/>
      <c r="G1050"/>
      <c r="H1050"/>
      <c r="I1050"/>
      <c r="J1050"/>
      <c r="K1050"/>
      <c r="L1050"/>
      <c r="M1050"/>
      <c r="N1050"/>
      <c r="O1050"/>
      <c r="P1050"/>
      <c r="Q1050"/>
      <c r="R1050"/>
      <c r="S1050"/>
      <c r="T1050"/>
      <c r="U1050"/>
      <c r="V1050"/>
      <c r="W1050"/>
      <c r="X1050"/>
      <c r="Y1050"/>
      <c r="Z1050"/>
    </row>
    <row r="1051" spans="1:26" x14ac:dyDescent="0.3">
      <c r="A1051"/>
      <c r="B1051"/>
      <c r="C1051"/>
      <c r="D1051"/>
      <c r="E1051"/>
      <c r="F1051"/>
      <c r="G1051"/>
      <c r="H1051"/>
      <c r="I1051"/>
      <c r="J1051"/>
      <c r="K1051"/>
      <c r="L1051"/>
      <c r="M1051"/>
      <c r="N1051"/>
      <c r="O1051"/>
      <c r="P1051"/>
      <c r="Q1051"/>
      <c r="R1051"/>
      <c r="S1051"/>
      <c r="T1051"/>
      <c r="U1051"/>
      <c r="V1051"/>
      <c r="W1051"/>
      <c r="X1051"/>
      <c r="Y1051"/>
      <c r="Z1051"/>
    </row>
    <row r="1052" spans="1:26" x14ac:dyDescent="0.3">
      <c r="A1052"/>
      <c r="B1052"/>
      <c r="C1052"/>
      <c r="D1052"/>
      <c r="E1052"/>
      <c r="F1052"/>
      <c r="G1052"/>
      <c r="H1052"/>
      <c r="I1052"/>
      <c r="J1052"/>
      <c r="K1052"/>
      <c r="L1052"/>
      <c r="M1052"/>
      <c r="N1052"/>
      <c r="O1052"/>
      <c r="P1052"/>
      <c r="Q1052"/>
      <c r="R1052"/>
      <c r="S1052"/>
      <c r="T1052"/>
      <c r="U1052"/>
      <c r="V1052"/>
      <c r="W1052"/>
      <c r="X1052"/>
      <c r="Y1052"/>
      <c r="Z1052"/>
    </row>
    <row r="1053" spans="1:26" x14ac:dyDescent="0.3">
      <c r="A1053"/>
      <c r="B1053"/>
      <c r="C1053"/>
      <c r="D1053"/>
      <c r="E1053"/>
      <c r="F1053"/>
      <c r="G1053"/>
      <c r="H1053"/>
      <c r="I1053"/>
      <c r="J1053"/>
      <c r="K1053"/>
      <c r="L1053"/>
      <c r="M1053"/>
      <c r="N1053"/>
      <c r="O1053"/>
      <c r="P1053"/>
      <c r="Q1053"/>
      <c r="R1053"/>
      <c r="S1053"/>
      <c r="T1053"/>
      <c r="U1053"/>
      <c r="V1053"/>
      <c r="W1053"/>
      <c r="X1053"/>
      <c r="Y1053"/>
      <c r="Z1053"/>
    </row>
    <row r="1054" spans="1:26" x14ac:dyDescent="0.3">
      <c r="A1054"/>
      <c r="B1054"/>
      <c r="C1054"/>
      <c r="D1054"/>
      <c r="E1054"/>
      <c r="F1054"/>
      <c r="G1054"/>
      <c r="H1054"/>
      <c r="I1054"/>
      <c r="J1054"/>
      <c r="K1054"/>
      <c r="L1054"/>
      <c r="M1054"/>
      <c r="N1054"/>
      <c r="O1054"/>
      <c r="P1054"/>
      <c r="Q1054"/>
      <c r="R1054"/>
      <c r="S1054"/>
      <c r="T1054"/>
      <c r="U1054"/>
      <c r="V1054"/>
      <c r="W1054"/>
      <c r="X1054"/>
      <c r="Y1054"/>
      <c r="Z1054"/>
    </row>
    <row r="1055" spans="1:26" x14ac:dyDescent="0.3">
      <c r="A1055"/>
      <c r="B1055"/>
      <c r="C1055"/>
      <c r="D1055"/>
      <c r="E1055"/>
      <c r="F1055"/>
      <c r="G1055"/>
      <c r="H1055"/>
      <c r="I1055"/>
      <c r="J1055"/>
      <c r="K1055"/>
      <c r="L1055"/>
      <c r="M1055"/>
      <c r="N1055"/>
      <c r="O1055"/>
      <c r="P1055"/>
      <c r="Q1055"/>
      <c r="R1055"/>
      <c r="S1055"/>
      <c r="T1055"/>
      <c r="U1055"/>
      <c r="V1055"/>
      <c r="W1055"/>
      <c r="X1055"/>
      <c r="Y1055"/>
      <c r="Z1055"/>
    </row>
    <row r="1056" spans="1:26" x14ac:dyDescent="0.3">
      <c r="A1056"/>
      <c r="B1056"/>
      <c r="C1056"/>
      <c r="D1056"/>
      <c r="E1056"/>
      <c r="F1056"/>
      <c r="G1056"/>
      <c r="H1056"/>
      <c r="I1056"/>
      <c r="J1056"/>
      <c r="K1056"/>
      <c r="L1056"/>
      <c r="M1056"/>
      <c r="N1056"/>
      <c r="O1056"/>
      <c r="P1056"/>
      <c r="Q1056"/>
      <c r="R1056"/>
      <c r="S1056"/>
      <c r="T1056"/>
      <c r="U1056"/>
      <c r="V1056"/>
      <c r="W1056"/>
      <c r="X1056"/>
      <c r="Y1056"/>
      <c r="Z1056"/>
    </row>
    <row r="1057" spans="1:26" x14ac:dyDescent="0.3">
      <c r="A1057"/>
      <c r="B1057"/>
      <c r="C1057"/>
      <c r="D1057"/>
      <c r="E1057"/>
      <c r="F1057"/>
      <c r="G1057"/>
      <c r="H1057"/>
      <c r="I1057"/>
      <c r="J1057"/>
      <c r="K1057"/>
      <c r="L1057"/>
      <c r="M1057"/>
      <c r="N1057"/>
      <c r="O1057"/>
      <c r="P1057"/>
      <c r="Q1057"/>
      <c r="R1057"/>
      <c r="S1057"/>
      <c r="T1057"/>
      <c r="U1057"/>
      <c r="V1057"/>
      <c r="W1057"/>
      <c r="X1057"/>
      <c r="Y1057"/>
      <c r="Z1057"/>
    </row>
    <row r="1058" spans="1:26" x14ac:dyDescent="0.3">
      <c r="A1058"/>
      <c r="B1058"/>
      <c r="C1058"/>
      <c r="D1058"/>
      <c r="E1058"/>
      <c r="F1058"/>
      <c r="G1058"/>
      <c r="H1058"/>
      <c r="I1058"/>
      <c r="J1058"/>
      <c r="K1058"/>
      <c r="L1058"/>
      <c r="M1058"/>
      <c r="N1058"/>
      <c r="O1058"/>
      <c r="P1058"/>
      <c r="Q1058"/>
      <c r="R1058"/>
      <c r="S1058"/>
      <c r="T1058"/>
      <c r="U1058"/>
      <c r="V1058"/>
      <c r="W1058"/>
      <c r="X1058"/>
      <c r="Y1058"/>
      <c r="Z1058"/>
    </row>
    <row r="1059" spans="1:26" x14ac:dyDescent="0.3">
      <c r="A1059"/>
      <c r="B1059"/>
      <c r="C1059"/>
      <c r="D1059"/>
      <c r="E1059"/>
      <c r="F1059"/>
      <c r="G1059"/>
      <c r="H1059"/>
      <c r="I1059"/>
      <c r="J1059"/>
      <c r="K1059"/>
      <c r="L1059"/>
      <c r="M1059"/>
      <c r="N1059"/>
      <c r="O1059"/>
      <c r="P1059"/>
      <c r="Q1059"/>
      <c r="R1059"/>
      <c r="S1059"/>
      <c r="T1059"/>
      <c r="U1059"/>
      <c r="V1059"/>
      <c r="W1059"/>
      <c r="X1059"/>
      <c r="Y1059"/>
      <c r="Z1059"/>
    </row>
    <row r="1060" spans="1:26" x14ac:dyDescent="0.3">
      <c r="A1060"/>
      <c r="B1060"/>
      <c r="C1060"/>
      <c r="D1060"/>
      <c r="E1060"/>
      <c r="F1060"/>
      <c r="G1060"/>
      <c r="H1060"/>
      <c r="I1060"/>
      <c r="J1060"/>
      <c r="K1060"/>
      <c r="L1060"/>
      <c r="M1060"/>
      <c r="N1060"/>
      <c r="O1060"/>
      <c r="P1060"/>
      <c r="Q1060"/>
      <c r="R1060"/>
      <c r="S1060"/>
      <c r="T1060"/>
      <c r="U1060"/>
      <c r="V1060"/>
      <c r="W1060"/>
      <c r="X1060"/>
      <c r="Y1060"/>
      <c r="Z1060"/>
    </row>
    <row r="1061" spans="1:26" x14ac:dyDescent="0.3">
      <c r="A1061"/>
      <c r="B1061"/>
      <c r="C1061"/>
      <c r="D1061"/>
      <c r="E1061"/>
      <c r="F1061"/>
      <c r="G1061"/>
      <c r="H1061"/>
      <c r="I1061"/>
      <c r="J1061"/>
      <c r="K1061"/>
      <c r="L1061"/>
      <c r="M1061"/>
      <c r="N1061"/>
      <c r="O1061"/>
      <c r="P1061"/>
      <c r="Q1061"/>
      <c r="R1061"/>
      <c r="S1061"/>
      <c r="T1061"/>
      <c r="U1061"/>
      <c r="V1061"/>
      <c r="W1061"/>
      <c r="X1061"/>
      <c r="Y1061"/>
      <c r="Z1061"/>
    </row>
    <row r="1062" spans="1:26" x14ac:dyDescent="0.3">
      <c r="A1062"/>
      <c r="B1062"/>
      <c r="C1062"/>
      <c r="D1062"/>
      <c r="E1062"/>
      <c r="F1062"/>
      <c r="G1062"/>
      <c r="H1062"/>
      <c r="I1062"/>
      <c r="J1062"/>
      <c r="K1062"/>
      <c r="L1062"/>
      <c r="M1062"/>
      <c r="N1062"/>
      <c r="O1062"/>
      <c r="P1062"/>
      <c r="Q1062"/>
      <c r="R1062"/>
      <c r="S1062"/>
      <c r="T1062"/>
      <c r="U1062"/>
      <c r="V1062"/>
      <c r="W1062"/>
      <c r="X1062"/>
      <c r="Y1062"/>
      <c r="Z1062"/>
    </row>
    <row r="1063" spans="1:26" x14ac:dyDescent="0.3">
      <c r="A1063"/>
      <c r="B1063"/>
      <c r="C1063"/>
      <c r="D1063"/>
      <c r="E1063"/>
      <c r="F1063"/>
      <c r="G1063"/>
      <c r="H1063"/>
      <c r="I1063"/>
      <c r="J1063"/>
      <c r="K1063"/>
      <c r="L1063"/>
      <c r="M1063"/>
      <c r="N1063"/>
      <c r="O1063"/>
      <c r="P1063"/>
      <c r="Q1063"/>
      <c r="R1063"/>
      <c r="S1063"/>
      <c r="T1063"/>
      <c r="U1063"/>
      <c r="V1063"/>
      <c r="W1063"/>
      <c r="X1063"/>
      <c r="Y1063"/>
      <c r="Z1063"/>
    </row>
    <row r="1064" spans="1:26" x14ac:dyDescent="0.3">
      <c r="A1064"/>
      <c r="B1064"/>
      <c r="C1064"/>
      <c r="D1064"/>
      <c r="E1064"/>
      <c r="F1064"/>
      <c r="G1064"/>
      <c r="H1064"/>
      <c r="I1064"/>
      <c r="J1064"/>
      <c r="K1064"/>
      <c r="L1064"/>
      <c r="M1064"/>
      <c r="N1064"/>
      <c r="O1064"/>
      <c r="P1064"/>
      <c r="Q1064"/>
      <c r="R1064"/>
      <c r="S1064"/>
      <c r="T1064"/>
      <c r="U1064"/>
      <c r="V1064"/>
      <c r="W1064"/>
      <c r="X1064"/>
      <c r="Y1064"/>
      <c r="Z1064"/>
    </row>
    <row r="1065" spans="1:26" x14ac:dyDescent="0.3">
      <c r="A1065"/>
      <c r="B1065"/>
      <c r="C1065"/>
      <c r="D1065"/>
      <c r="E1065"/>
      <c r="F1065"/>
      <c r="G1065"/>
      <c r="H1065"/>
      <c r="I1065"/>
      <c r="J1065"/>
      <c r="K1065"/>
      <c r="L1065"/>
      <c r="M1065"/>
      <c r="N1065"/>
      <c r="O1065"/>
      <c r="P1065"/>
      <c r="Q1065"/>
      <c r="R1065"/>
      <c r="S1065"/>
      <c r="T1065"/>
      <c r="U1065"/>
      <c r="V1065"/>
      <c r="W1065"/>
      <c r="X1065"/>
      <c r="Y1065"/>
      <c r="Z1065"/>
    </row>
    <row r="1066" spans="1:26" x14ac:dyDescent="0.3">
      <c r="A1066"/>
      <c r="B1066"/>
      <c r="C1066"/>
      <c r="D1066"/>
      <c r="E1066"/>
      <c r="F1066"/>
      <c r="G1066"/>
      <c r="H1066"/>
      <c r="I1066"/>
      <c r="J1066"/>
      <c r="K1066"/>
      <c r="L1066"/>
      <c r="M1066"/>
      <c r="N1066"/>
      <c r="O1066"/>
      <c r="P1066"/>
      <c r="Q1066"/>
      <c r="R1066"/>
      <c r="S1066"/>
      <c r="T1066"/>
      <c r="U1066"/>
      <c r="V1066"/>
      <c r="W1066"/>
      <c r="X1066"/>
      <c r="Y1066"/>
      <c r="Z1066"/>
    </row>
    <row r="1067" spans="1:26" x14ac:dyDescent="0.3">
      <c r="A1067"/>
      <c r="B1067"/>
      <c r="C1067"/>
      <c r="D1067"/>
      <c r="E1067"/>
      <c r="F1067"/>
      <c r="G1067"/>
      <c r="H1067"/>
      <c r="I1067"/>
      <c r="J1067"/>
      <c r="K1067"/>
      <c r="L1067"/>
      <c r="M1067"/>
      <c r="N1067"/>
      <c r="O1067"/>
      <c r="P1067"/>
      <c r="Q1067"/>
      <c r="R1067"/>
      <c r="S1067"/>
      <c r="T1067"/>
      <c r="U1067"/>
      <c r="V1067"/>
      <c r="W1067"/>
      <c r="X1067"/>
      <c r="Y1067"/>
      <c r="Z1067"/>
    </row>
    <row r="1068" spans="1:26" x14ac:dyDescent="0.3">
      <c r="A1068"/>
      <c r="B1068"/>
      <c r="C1068"/>
      <c r="D1068"/>
      <c r="E1068"/>
      <c r="F1068"/>
      <c r="G1068"/>
      <c r="H1068"/>
      <c r="I1068"/>
      <c r="J1068"/>
      <c r="K1068"/>
      <c r="L1068"/>
      <c r="M1068"/>
      <c r="N1068"/>
      <c r="O1068"/>
      <c r="P1068"/>
      <c r="Q1068"/>
      <c r="R1068"/>
      <c r="S1068"/>
      <c r="T1068"/>
      <c r="U1068"/>
      <c r="V1068"/>
      <c r="W1068"/>
      <c r="X1068"/>
      <c r="Y1068"/>
      <c r="Z1068"/>
    </row>
    <row r="1069" spans="1:26" x14ac:dyDescent="0.3">
      <c r="A1069"/>
      <c r="B1069"/>
      <c r="C1069"/>
      <c r="D1069"/>
      <c r="E1069"/>
      <c r="F1069"/>
      <c r="G1069"/>
      <c r="H1069"/>
      <c r="I1069"/>
      <c r="J1069"/>
      <c r="K1069"/>
      <c r="L1069"/>
      <c r="M1069"/>
      <c r="N1069"/>
      <c r="O1069"/>
      <c r="P1069"/>
      <c r="Q1069"/>
      <c r="R1069"/>
      <c r="S1069"/>
      <c r="T1069"/>
      <c r="U1069"/>
      <c r="V1069"/>
      <c r="W1069"/>
      <c r="X1069"/>
      <c r="Y1069"/>
      <c r="Z1069"/>
    </row>
    <row r="1070" spans="1:26" x14ac:dyDescent="0.3">
      <c r="A1070"/>
      <c r="B1070"/>
      <c r="C1070"/>
      <c r="D1070"/>
      <c r="E1070"/>
      <c r="F1070"/>
      <c r="G1070"/>
      <c r="H1070"/>
      <c r="I1070"/>
      <c r="J1070"/>
      <c r="K1070"/>
      <c r="L1070"/>
      <c r="M1070"/>
      <c r="N1070"/>
      <c r="O1070"/>
      <c r="P1070"/>
      <c r="Q1070"/>
      <c r="R1070"/>
      <c r="S1070"/>
      <c r="T1070"/>
      <c r="U1070"/>
      <c r="V1070"/>
      <c r="W1070"/>
      <c r="X1070"/>
      <c r="Y1070"/>
      <c r="Z1070"/>
    </row>
    <row r="1071" spans="1:26" x14ac:dyDescent="0.3">
      <c r="A1071"/>
      <c r="B1071"/>
      <c r="C1071"/>
      <c r="D1071"/>
      <c r="E1071"/>
      <c r="F1071"/>
      <c r="G1071"/>
      <c r="H1071"/>
      <c r="I1071"/>
      <c r="J1071"/>
      <c r="K1071"/>
      <c r="L1071"/>
      <c r="M1071"/>
      <c r="N1071"/>
      <c r="O1071"/>
      <c r="P1071"/>
      <c r="Q1071"/>
      <c r="R1071"/>
      <c r="S1071"/>
      <c r="T1071"/>
      <c r="U1071"/>
      <c r="V1071"/>
      <c r="W1071"/>
      <c r="X1071"/>
      <c r="Y1071"/>
      <c r="Z1071"/>
    </row>
    <row r="1072" spans="1:26" x14ac:dyDescent="0.3">
      <c r="A1072"/>
      <c r="B1072"/>
      <c r="C1072"/>
      <c r="D1072"/>
      <c r="E1072"/>
      <c r="F1072"/>
      <c r="G1072"/>
      <c r="H1072"/>
      <c r="I1072"/>
      <c r="J1072"/>
      <c r="K1072"/>
      <c r="L1072"/>
      <c r="M1072"/>
      <c r="N1072"/>
      <c r="O1072"/>
      <c r="P1072"/>
      <c r="Q1072"/>
      <c r="R1072"/>
      <c r="S1072"/>
      <c r="T1072"/>
      <c r="U1072"/>
      <c r="V1072"/>
      <c r="W1072"/>
      <c r="X1072"/>
      <c r="Y1072"/>
      <c r="Z1072"/>
    </row>
    <row r="1073" spans="1:26" x14ac:dyDescent="0.3">
      <c r="A1073"/>
      <c r="B1073"/>
      <c r="C1073"/>
      <c r="D1073"/>
      <c r="E1073"/>
      <c r="F1073"/>
      <c r="G1073"/>
      <c r="H1073"/>
      <c r="I1073"/>
      <c r="J1073"/>
      <c r="K1073"/>
      <c r="L1073"/>
      <c r="M1073"/>
      <c r="N1073"/>
      <c r="O1073"/>
      <c r="P1073"/>
      <c r="Q1073"/>
      <c r="R1073"/>
      <c r="S1073"/>
      <c r="T1073"/>
      <c r="U1073"/>
      <c r="V1073"/>
      <c r="W1073"/>
      <c r="X1073"/>
      <c r="Y1073"/>
      <c r="Z1073"/>
    </row>
    <row r="1074" spans="1:26" x14ac:dyDescent="0.3">
      <c r="A1074"/>
      <c r="B1074"/>
      <c r="C1074"/>
      <c r="D1074"/>
      <c r="E1074"/>
      <c r="F1074"/>
      <c r="G1074"/>
      <c r="H1074"/>
      <c r="I1074"/>
      <c r="J1074"/>
      <c r="K1074"/>
      <c r="L1074"/>
      <c r="M1074"/>
      <c r="N1074"/>
      <c r="O1074"/>
      <c r="P1074"/>
      <c r="Q1074"/>
      <c r="R1074"/>
      <c r="S1074"/>
      <c r="T1074"/>
      <c r="U1074"/>
      <c r="V1074"/>
      <c r="W1074"/>
      <c r="X1074"/>
      <c r="Y1074"/>
      <c r="Z1074"/>
    </row>
    <row r="1075" spans="1:26" x14ac:dyDescent="0.3">
      <c r="A1075"/>
      <c r="B1075"/>
      <c r="C1075"/>
      <c r="D1075"/>
      <c r="E1075"/>
      <c r="F1075"/>
      <c r="G1075"/>
      <c r="H1075"/>
      <c r="I1075"/>
      <c r="J1075"/>
      <c r="K1075"/>
      <c r="L1075"/>
      <c r="M1075"/>
      <c r="N1075"/>
      <c r="O1075"/>
      <c r="P1075"/>
      <c r="Q1075"/>
      <c r="R1075"/>
      <c r="S1075"/>
      <c r="T1075"/>
      <c r="U1075"/>
      <c r="V1075"/>
      <c r="W1075"/>
      <c r="X1075"/>
      <c r="Y1075"/>
      <c r="Z1075"/>
    </row>
    <row r="1076" spans="1:26" x14ac:dyDescent="0.3">
      <c r="A1076"/>
      <c r="B1076"/>
      <c r="C1076"/>
      <c r="D1076"/>
      <c r="E1076"/>
      <c r="F1076"/>
      <c r="G1076"/>
      <c r="H1076"/>
      <c r="I1076"/>
      <c r="J1076"/>
      <c r="K1076"/>
      <c r="L1076"/>
      <c r="M1076"/>
      <c r="N1076"/>
      <c r="O1076"/>
      <c r="P1076"/>
      <c r="Q1076"/>
      <c r="R1076"/>
      <c r="S1076"/>
      <c r="T1076"/>
      <c r="U1076"/>
      <c r="V1076"/>
      <c r="W1076"/>
      <c r="X1076"/>
      <c r="Y1076"/>
      <c r="Z1076"/>
    </row>
    <row r="1077" spans="1:26" x14ac:dyDescent="0.3">
      <c r="A1077"/>
      <c r="B1077"/>
      <c r="C1077"/>
      <c r="D1077"/>
      <c r="E1077"/>
      <c r="F1077"/>
      <c r="G1077"/>
      <c r="H1077"/>
      <c r="I1077"/>
      <c r="J1077"/>
      <c r="K1077"/>
      <c r="L1077"/>
      <c r="M1077"/>
      <c r="N1077"/>
      <c r="O1077"/>
      <c r="P1077"/>
      <c r="Q1077"/>
      <c r="R1077"/>
      <c r="S1077"/>
      <c r="T1077"/>
      <c r="U1077"/>
      <c r="V1077"/>
      <c r="W1077"/>
      <c r="X1077"/>
      <c r="Y1077"/>
      <c r="Z1077"/>
    </row>
    <row r="1078" spans="1:26" x14ac:dyDescent="0.3">
      <c r="A1078"/>
      <c r="B1078"/>
      <c r="C1078"/>
      <c r="D1078"/>
      <c r="E1078"/>
      <c r="F1078"/>
      <c r="G1078"/>
      <c r="H1078"/>
      <c r="I1078"/>
      <c r="J1078"/>
      <c r="K1078"/>
      <c r="L1078"/>
      <c r="M1078"/>
      <c r="N1078"/>
      <c r="O1078"/>
      <c r="P1078"/>
      <c r="Q1078"/>
      <c r="R1078"/>
      <c r="S1078"/>
      <c r="T1078"/>
      <c r="U1078"/>
      <c r="V1078"/>
      <c r="W1078"/>
      <c r="X1078"/>
      <c r="Y1078"/>
      <c r="Z1078"/>
    </row>
    <row r="1079" spans="1:26" x14ac:dyDescent="0.3">
      <c r="A1079"/>
      <c r="B1079"/>
      <c r="C1079"/>
      <c r="D1079"/>
      <c r="E1079"/>
      <c r="F1079"/>
      <c r="G1079"/>
      <c r="H1079"/>
      <c r="I1079"/>
      <c r="J1079"/>
      <c r="K1079"/>
      <c r="L1079"/>
      <c r="M1079"/>
      <c r="N1079"/>
      <c r="O1079"/>
      <c r="P1079"/>
      <c r="Q1079"/>
      <c r="R1079"/>
      <c r="S1079"/>
      <c r="T1079"/>
      <c r="U1079"/>
      <c r="V1079"/>
      <c r="W1079"/>
      <c r="X1079"/>
      <c r="Y1079"/>
      <c r="Z1079"/>
    </row>
    <row r="1080" spans="1:26" x14ac:dyDescent="0.3">
      <c r="A1080"/>
      <c r="B1080"/>
      <c r="C1080"/>
      <c r="D1080"/>
      <c r="E1080"/>
      <c r="F1080"/>
      <c r="G1080"/>
      <c r="H1080"/>
      <c r="I1080"/>
      <c r="J1080"/>
      <c r="K1080"/>
      <c r="L1080"/>
      <c r="M1080"/>
      <c r="N1080"/>
      <c r="O1080"/>
      <c r="P1080"/>
      <c r="Q1080"/>
      <c r="R1080"/>
      <c r="S1080"/>
      <c r="T1080"/>
      <c r="U1080"/>
      <c r="V1080"/>
      <c r="W1080"/>
      <c r="X1080"/>
      <c r="Y1080"/>
      <c r="Z1080"/>
    </row>
    <row r="1081" spans="1:26" x14ac:dyDescent="0.3">
      <c r="A1081"/>
      <c r="B1081"/>
      <c r="C1081"/>
      <c r="D1081"/>
      <c r="E1081"/>
      <c r="F1081"/>
      <c r="G1081"/>
      <c r="H1081"/>
      <c r="I1081"/>
      <c r="J1081"/>
      <c r="K1081"/>
      <c r="L1081"/>
      <c r="M1081"/>
      <c r="N1081"/>
      <c r="O1081"/>
      <c r="P1081"/>
      <c r="Q1081"/>
      <c r="R1081"/>
      <c r="S1081"/>
      <c r="T1081"/>
      <c r="U1081"/>
      <c r="V1081"/>
      <c r="W1081"/>
      <c r="X1081"/>
      <c r="Y1081"/>
      <c r="Z1081"/>
    </row>
    <row r="1082" spans="1:26" x14ac:dyDescent="0.3">
      <c r="A1082"/>
      <c r="B1082"/>
      <c r="C1082"/>
      <c r="D1082"/>
      <c r="E1082"/>
      <c r="F1082"/>
      <c r="G1082"/>
      <c r="H1082"/>
      <c r="I1082"/>
      <c r="J1082"/>
      <c r="K1082"/>
      <c r="L1082"/>
      <c r="M1082"/>
      <c r="N1082"/>
      <c r="O1082"/>
      <c r="P1082"/>
      <c r="Q1082"/>
      <c r="R1082"/>
      <c r="S1082"/>
      <c r="T1082"/>
      <c r="U1082"/>
      <c r="V1082"/>
      <c r="W1082"/>
      <c r="X1082"/>
      <c r="Y1082"/>
      <c r="Z1082"/>
    </row>
    <row r="1083" spans="1:26" x14ac:dyDescent="0.3">
      <c r="A1083"/>
      <c r="B1083"/>
      <c r="C1083"/>
      <c r="D1083"/>
      <c r="E1083"/>
      <c r="F1083"/>
      <c r="G1083"/>
      <c r="H1083"/>
      <c r="I1083"/>
      <c r="J1083"/>
      <c r="K1083"/>
      <c r="L1083"/>
      <c r="M1083"/>
      <c r="N1083"/>
      <c r="O1083"/>
      <c r="P1083"/>
      <c r="Q1083"/>
      <c r="R1083"/>
      <c r="S1083"/>
      <c r="T1083"/>
      <c r="U1083"/>
      <c r="V1083"/>
      <c r="W1083"/>
      <c r="X1083"/>
      <c r="Y1083"/>
      <c r="Z1083"/>
    </row>
    <row r="1084" spans="1:26" x14ac:dyDescent="0.3">
      <c r="A1084"/>
      <c r="B1084"/>
      <c r="C1084"/>
      <c r="D1084"/>
      <c r="E1084"/>
      <c r="F1084"/>
      <c r="G1084"/>
      <c r="H1084"/>
      <c r="I1084"/>
      <c r="J1084"/>
      <c r="K1084"/>
      <c r="L1084"/>
      <c r="M1084"/>
      <c r="N1084"/>
      <c r="O1084"/>
      <c r="P1084"/>
      <c r="Q1084"/>
      <c r="R1084"/>
      <c r="S1084"/>
      <c r="T1084"/>
      <c r="U1084"/>
      <c r="V1084"/>
      <c r="W1084"/>
      <c r="X1084"/>
      <c r="Y1084"/>
      <c r="Z1084"/>
    </row>
    <row r="1085" spans="1:26" x14ac:dyDescent="0.3">
      <c r="A1085"/>
      <c r="B1085"/>
      <c r="C1085"/>
      <c r="D1085"/>
      <c r="E1085"/>
      <c r="F1085"/>
      <c r="G1085"/>
      <c r="H1085"/>
      <c r="I1085"/>
      <c r="J1085"/>
      <c r="K1085"/>
      <c r="L1085"/>
      <c r="M1085"/>
      <c r="N1085"/>
      <c r="O1085"/>
      <c r="P1085"/>
      <c r="Q1085"/>
      <c r="R1085"/>
      <c r="S1085"/>
      <c r="T1085"/>
      <c r="U1085"/>
      <c r="V1085"/>
      <c r="W1085"/>
      <c r="X1085"/>
      <c r="Y1085"/>
      <c r="Z1085"/>
    </row>
    <row r="1086" spans="1:26" x14ac:dyDescent="0.3">
      <c r="A1086"/>
      <c r="B1086"/>
      <c r="C1086"/>
      <c r="D1086"/>
      <c r="E1086"/>
      <c r="F1086"/>
      <c r="G1086"/>
      <c r="H1086"/>
      <c r="I1086"/>
      <c r="J1086"/>
      <c r="K1086"/>
      <c r="L1086"/>
      <c r="M1086"/>
      <c r="N1086"/>
      <c r="O1086"/>
      <c r="P1086"/>
      <c r="Q1086"/>
      <c r="R1086"/>
      <c r="S1086"/>
      <c r="T1086"/>
      <c r="U1086"/>
      <c r="V1086"/>
      <c r="W1086"/>
      <c r="X1086"/>
      <c r="Y1086"/>
      <c r="Z1086"/>
    </row>
    <row r="1087" spans="1:26" x14ac:dyDescent="0.3">
      <c r="A1087"/>
      <c r="B1087"/>
      <c r="C1087"/>
      <c r="D1087"/>
      <c r="E1087"/>
      <c r="F1087"/>
      <c r="G1087"/>
      <c r="H1087"/>
      <c r="I1087"/>
      <c r="J1087"/>
      <c r="K1087"/>
      <c r="L1087"/>
      <c r="M1087"/>
      <c r="N1087"/>
      <c r="O1087"/>
      <c r="P1087"/>
      <c r="Q1087"/>
      <c r="R1087"/>
      <c r="S1087"/>
      <c r="T1087"/>
      <c r="U1087"/>
      <c r="V1087"/>
      <c r="W1087"/>
      <c r="X1087"/>
      <c r="Y1087"/>
      <c r="Z1087"/>
    </row>
    <row r="1088" spans="1:26" x14ac:dyDescent="0.3">
      <c r="A1088"/>
      <c r="B1088"/>
      <c r="C1088"/>
      <c r="D1088"/>
      <c r="E1088"/>
      <c r="F1088"/>
      <c r="G1088"/>
      <c r="H1088"/>
      <c r="I1088"/>
      <c r="J1088"/>
      <c r="K1088"/>
      <c r="L1088"/>
      <c r="M1088"/>
      <c r="N1088"/>
      <c r="O1088"/>
      <c r="P1088"/>
      <c r="Q1088"/>
      <c r="R1088"/>
      <c r="S1088"/>
      <c r="T1088"/>
      <c r="U1088"/>
      <c r="V1088"/>
      <c r="W1088"/>
      <c r="X1088"/>
      <c r="Y1088"/>
      <c r="Z1088"/>
    </row>
    <row r="1089" spans="1:26" x14ac:dyDescent="0.3">
      <c r="A1089"/>
      <c r="B1089"/>
      <c r="C1089"/>
      <c r="D1089"/>
      <c r="E1089"/>
      <c r="F1089"/>
      <c r="G1089"/>
      <c r="H1089"/>
      <c r="I1089"/>
      <c r="J1089"/>
      <c r="K1089"/>
      <c r="L1089"/>
      <c r="M1089"/>
      <c r="N1089"/>
      <c r="O1089"/>
      <c r="P1089"/>
      <c r="Q1089"/>
      <c r="R1089"/>
      <c r="S1089"/>
      <c r="T1089"/>
      <c r="U1089"/>
      <c r="V1089"/>
      <c r="W1089"/>
      <c r="X1089"/>
      <c r="Y1089"/>
      <c r="Z1089"/>
    </row>
    <row r="1090" spans="1:26" x14ac:dyDescent="0.3">
      <c r="A1090"/>
      <c r="B1090"/>
      <c r="C1090"/>
      <c r="D1090"/>
      <c r="E1090"/>
      <c r="F1090"/>
      <c r="G1090"/>
      <c r="H1090"/>
      <c r="I1090"/>
      <c r="J1090"/>
      <c r="K1090"/>
      <c r="L1090"/>
      <c r="M1090"/>
      <c r="N1090"/>
      <c r="O1090"/>
      <c r="P1090"/>
      <c r="Q1090"/>
      <c r="R1090"/>
      <c r="S1090"/>
      <c r="T1090"/>
      <c r="U1090"/>
      <c r="V1090"/>
      <c r="W1090"/>
      <c r="X1090"/>
      <c r="Y1090"/>
      <c r="Z1090"/>
    </row>
    <row r="1091" spans="1:26" x14ac:dyDescent="0.3">
      <c r="A1091"/>
      <c r="B1091"/>
      <c r="C1091"/>
      <c r="D1091"/>
      <c r="E1091"/>
      <c r="F1091"/>
      <c r="G1091"/>
      <c r="H1091"/>
      <c r="I1091"/>
      <c r="J1091"/>
      <c r="K1091"/>
      <c r="L1091"/>
      <c r="M1091"/>
      <c r="N1091"/>
      <c r="O1091"/>
      <c r="P1091"/>
      <c r="Q1091"/>
      <c r="R1091"/>
      <c r="S1091"/>
      <c r="T1091"/>
      <c r="U1091"/>
      <c r="V1091"/>
      <c r="W1091"/>
      <c r="X1091"/>
      <c r="Y1091"/>
      <c r="Z1091"/>
    </row>
    <row r="1092" spans="1:26" x14ac:dyDescent="0.3">
      <c r="A1092"/>
      <c r="B1092"/>
      <c r="C1092"/>
      <c r="D1092"/>
      <c r="E1092"/>
      <c r="F1092"/>
      <c r="G1092"/>
      <c r="H1092"/>
      <c r="I1092"/>
      <c r="J1092"/>
      <c r="K1092"/>
      <c r="L1092"/>
      <c r="M1092"/>
      <c r="N1092"/>
      <c r="O1092"/>
      <c r="P1092"/>
      <c r="Q1092"/>
      <c r="R1092"/>
      <c r="S1092"/>
      <c r="T1092"/>
      <c r="U1092"/>
      <c r="V1092"/>
      <c r="W1092"/>
      <c r="X1092"/>
      <c r="Y1092"/>
      <c r="Z1092"/>
    </row>
    <row r="1093" spans="1:26" x14ac:dyDescent="0.3">
      <c r="A1093"/>
      <c r="B1093"/>
      <c r="C1093"/>
      <c r="D1093"/>
      <c r="E1093"/>
      <c r="F1093"/>
      <c r="G1093"/>
      <c r="H1093"/>
      <c r="I1093"/>
      <c r="J1093"/>
      <c r="K1093"/>
      <c r="L1093"/>
      <c r="M1093"/>
      <c r="N1093"/>
      <c r="O1093"/>
      <c r="P1093"/>
      <c r="Q1093"/>
      <c r="R1093"/>
      <c r="S1093"/>
      <c r="T1093"/>
      <c r="U1093"/>
      <c r="V1093"/>
      <c r="W1093"/>
      <c r="X1093"/>
      <c r="Y1093"/>
      <c r="Z1093"/>
    </row>
    <row r="1094" spans="1:26" x14ac:dyDescent="0.3">
      <c r="A1094"/>
      <c r="B1094"/>
      <c r="C1094"/>
      <c r="D1094"/>
      <c r="E1094"/>
      <c r="F1094"/>
      <c r="G1094"/>
      <c r="H1094"/>
      <c r="I1094"/>
      <c r="J1094"/>
      <c r="K1094"/>
      <c r="L1094"/>
      <c r="M1094"/>
      <c r="N1094"/>
      <c r="O1094"/>
      <c r="P1094"/>
      <c r="Q1094"/>
      <c r="R1094"/>
      <c r="S1094"/>
      <c r="T1094"/>
      <c r="U1094"/>
      <c r="V1094"/>
      <c r="W1094"/>
      <c r="X1094"/>
      <c r="Y1094"/>
      <c r="Z1094"/>
    </row>
    <row r="1095" spans="1:26" x14ac:dyDescent="0.3">
      <c r="A1095"/>
      <c r="B1095"/>
      <c r="C1095"/>
      <c r="D1095"/>
      <c r="E1095"/>
      <c r="F1095"/>
      <c r="G1095"/>
      <c r="H1095"/>
      <c r="I1095"/>
      <c r="J1095"/>
      <c r="K1095"/>
      <c r="L1095"/>
      <c r="M1095"/>
      <c r="N1095"/>
      <c r="O1095"/>
      <c r="P1095"/>
      <c r="Q1095"/>
      <c r="R1095"/>
      <c r="S1095"/>
      <c r="T1095"/>
      <c r="U1095"/>
      <c r="V1095"/>
      <c r="W1095"/>
      <c r="X1095"/>
      <c r="Y1095"/>
      <c r="Z1095"/>
    </row>
    <row r="1096" spans="1:26" x14ac:dyDescent="0.3">
      <c r="A1096"/>
      <c r="B1096"/>
      <c r="C1096"/>
      <c r="D1096"/>
      <c r="E1096"/>
      <c r="F1096"/>
      <c r="G1096"/>
      <c r="H1096"/>
      <c r="I1096"/>
      <c r="J1096"/>
      <c r="K1096"/>
      <c r="L1096"/>
      <c r="M1096"/>
      <c r="N1096"/>
      <c r="O1096"/>
      <c r="P1096"/>
      <c r="Q1096"/>
      <c r="R1096"/>
      <c r="S1096"/>
      <c r="T1096"/>
      <c r="U1096"/>
      <c r="V1096"/>
      <c r="W1096"/>
      <c r="X1096"/>
      <c r="Y1096"/>
      <c r="Z1096"/>
    </row>
    <row r="1097" spans="1:26" x14ac:dyDescent="0.3">
      <c r="A1097"/>
      <c r="B1097"/>
      <c r="C1097"/>
      <c r="D1097"/>
      <c r="E1097"/>
      <c r="F1097"/>
      <c r="G1097"/>
      <c r="H1097"/>
      <c r="I1097"/>
      <c r="J1097"/>
      <c r="K1097"/>
      <c r="L1097"/>
      <c r="M1097"/>
      <c r="N1097"/>
      <c r="O1097"/>
      <c r="P1097"/>
      <c r="Q1097"/>
      <c r="R1097"/>
      <c r="S1097"/>
      <c r="T1097"/>
      <c r="U1097"/>
      <c r="V1097"/>
      <c r="W1097"/>
      <c r="X1097"/>
      <c r="Y1097"/>
      <c r="Z1097"/>
    </row>
    <row r="1098" spans="1:26" x14ac:dyDescent="0.3">
      <c r="A1098"/>
      <c r="B1098"/>
      <c r="C1098"/>
      <c r="D1098"/>
      <c r="E1098"/>
      <c r="F1098"/>
      <c r="G1098"/>
      <c r="H1098"/>
      <c r="I1098"/>
      <c r="J1098"/>
      <c r="K1098"/>
      <c r="L1098"/>
      <c r="M1098"/>
      <c r="N1098"/>
      <c r="O1098"/>
      <c r="P1098"/>
      <c r="Q1098"/>
      <c r="R1098"/>
      <c r="S1098"/>
      <c r="T1098"/>
      <c r="U1098"/>
      <c r="V1098"/>
      <c r="W1098"/>
      <c r="X1098"/>
      <c r="Y1098"/>
      <c r="Z1098"/>
    </row>
    <row r="1099" spans="1:26" x14ac:dyDescent="0.3">
      <c r="A1099"/>
      <c r="B1099"/>
      <c r="C1099"/>
      <c r="D1099"/>
      <c r="E1099"/>
      <c r="F1099"/>
      <c r="G1099"/>
      <c r="H1099"/>
      <c r="I1099"/>
      <c r="J1099"/>
      <c r="K1099"/>
      <c r="L1099"/>
      <c r="M1099"/>
      <c r="N1099"/>
      <c r="O1099"/>
      <c r="P1099"/>
      <c r="Q1099"/>
      <c r="R1099"/>
      <c r="S1099"/>
      <c r="T1099"/>
      <c r="U1099"/>
      <c r="V1099"/>
      <c r="W1099"/>
      <c r="X1099"/>
      <c r="Y1099"/>
      <c r="Z1099"/>
    </row>
    <row r="1100" spans="1:26" x14ac:dyDescent="0.3">
      <c r="A1100"/>
      <c r="B1100"/>
      <c r="C1100"/>
      <c r="D1100"/>
      <c r="E1100"/>
      <c r="F1100"/>
      <c r="G1100"/>
      <c r="H1100"/>
      <c r="I1100"/>
      <c r="J1100"/>
      <c r="K1100"/>
      <c r="L1100"/>
      <c r="M1100"/>
      <c r="N1100"/>
      <c r="O1100"/>
      <c r="P1100"/>
      <c r="Q1100"/>
      <c r="R1100"/>
      <c r="S1100"/>
      <c r="T1100"/>
      <c r="U1100"/>
      <c r="V1100"/>
      <c r="W1100"/>
      <c r="X1100"/>
      <c r="Y1100"/>
      <c r="Z1100"/>
    </row>
    <row r="1101" spans="1:26" x14ac:dyDescent="0.3">
      <c r="A1101"/>
      <c r="B1101"/>
      <c r="C1101"/>
      <c r="D1101"/>
      <c r="E1101"/>
      <c r="F1101"/>
      <c r="G1101"/>
      <c r="H1101"/>
      <c r="I1101"/>
      <c r="J1101"/>
      <c r="K1101"/>
      <c r="L1101"/>
      <c r="M1101"/>
      <c r="N1101"/>
      <c r="O1101"/>
      <c r="P1101"/>
      <c r="Q1101"/>
      <c r="R1101"/>
      <c r="S1101"/>
      <c r="T1101"/>
      <c r="U1101"/>
      <c r="V1101"/>
      <c r="W1101"/>
      <c r="X1101"/>
      <c r="Y1101"/>
      <c r="Z1101"/>
    </row>
    <row r="1102" spans="1:26" x14ac:dyDescent="0.3">
      <c r="A1102"/>
      <c r="B1102"/>
      <c r="C1102"/>
      <c r="D1102"/>
      <c r="E1102"/>
      <c r="F1102"/>
      <c r="G1102"/>
      <c r="H1102"/>
      <c r="I1102"/>
      <c r="J1102"/>
      <c r="K1102"/>
      <c r="L1102"/>
      <c r="M1102"/>
      <c r="N1102"/>
      <c r="O1102"/>
      <c r="P1102"/>
      <c r="Q1102"/>
      <c r="R1102"/>
      <c r="S1102"/>
      <c r="T1102"/>
      <c r="U1102"/>
      <c r="V1102"/>
      <c r="W1102"/>
      <c r="X1102"/>
      <c r="Y1102"/>
      <c r="Z1102"/>
    </row>
    <row r="1103" spans="1:26" x14ac:dyDescent="0.3">
      <c r="A1103"/>
      <c r="B1103"/>
      <c r="C1103"/>
      <c r="D1103"/>
      <c r="E1103"/>
      <c r="F1103"/>
      <c r="G1103"/>
      <c r="H1103"/>
      <c r="I1103"/>
      <c r="J1103"/>
      <c r="K1103"/>
      <c r="L1103"/>
      <c r="M1103"/>
      <c r="N1103"/>
      <c r="O1103"/>
      <c r="P1103"/>
      <c r="Q1103"/>
      <c r="R1103"/>
      <c r="S1103"/>
      <c r="T1103"/>
      <c r="U1103"/>
      <c r="V1103"/>
      <c r="W1103"/>
      <c r="X1103"/>
      <c r="Y1103"/>
      <c r="Z1103"/>
    </row>
    <row r="1104" spans="1:26" x14ac:dyDescent="0.3">
      <c r="A1104"/>
      <c r="B1104"/>
      <c r="C1104"/>
      <c r="D1104"/>
      <c r="E1104"/>
      <c r="F1104"/>
      <c r="G1104"/>
      <c r="H1104"/>
      <c r="I1104"/>
      <c r="J1104"/>
      <c r="K1104"/>
      <c r="L1104"/>
      <c r="M1104"/>
      <c r="N1104"/>
      <c r="O1104"/>
      <c r="P1104"/>
      <c r="Q1104"/>
      <c r="R1104"/>
      <c r="S1104"/>
      <c r="T1104"/>
      <c r="U1104"/>
      <c r="V1104"/>
      <c r="W1104"/>
      <c r="X1104"/>
      <c r="Y1104"/>
      <c r="Z1104"/>
    </row>
    <row r="1105" spans="1:26" x14ac:dyDescent="0.3">
      <c r="A1105"/>
      <c r="B1105"/>
      <c r="C1105"/>
      <c r="D1105"/>
      <c r="E1105"/>
      <c r="F1105"/>
      <c r="G1105"/>
      <c r="H1105"/>
      <c r="I1105"/>
      <c r="J1105"/>
      <c r="K1105"/>
      <c r="L1105"/>
      <c r="M1105"/>
      <c r="N1105"/>
      <c r="O1105"/>
      <c r="P1105"/>
      <c r="Q1105"/>
      <c r="R1105"/>
      <c r="S1105"/>
      <c r="T1105"/>
      <c r="U1105"/>
      <c r="V1105"/>
      <c r="W1105"/>
      <c r="X1105"/>
      <c r="Y1105"/>
      <c r="Z1105"/>
    </row>
    <row r="1106" spans="1:26" x14ac:dyDescent="0.3">
      <c r="A1106"/>
      <c r="B1106"/>
      <c r="C1106"/>
      <c r="D1106"/>
      <c r="E1106"/>
      <c r="F1106"/>
      <c r="G1106"/>
      <c r="H1106"/>
      <c r="I1106"/>
      <c r="J1106"/>
      <c r="K1106"/>
      <c r="L1106"/>
      <c r="M1106"/>
      <c r="N1106"/>
      <c r="O1106"/>
      <c r="P1106"/>
      <c r="Q1106"/>
      <c r="R1106"/>
      <c r="S1106"/>
      <c r="T1106"/>
      <c r="U1106"/>
      <c r="V1106"/>
      <c r="W1106"/>
      <c r="X1106"/>
      <c r="Y1106"/>
      <c r="Z1106"/>
    </row>
    <row r="1107" spans="1:26" x14ac:dyDescent="0.3">
      <c r="A1107"/>
      <c r="B1107"/>
      <c r="C1107"/>
      <c r="D1107"/>
      <c r="E1107"/>
      <c r="F1107"/>
      <c r="G1107"/>
      <c r="H1107"/>
      <c r="I1107"/>
      <c r="J1107"/>
      <c r="K1107"/>
      <c r="L1107"/>
      <c r="M1107"/>
      <c r="N1107"/>
      <c r="O1107"/>
      <c r="P1107"/>
      <c r="Q1107"/>
      <c r="R1107"/>
      <c r="S1107"/>
      <c r="T1107"/>
      <c r="U1107"/>
      <c r="V1107"/>
      <c r="W1107"/>
      <c r="X1107"/>
      <c r="Y1107"/>
      <c r="Z1107"/>
    </row>
    <row r="1108" spans="1:26" x14ac:dyDescent="0.3">
      <c r="A1108"/>
      <c r="B1108"/>
      <c r="C1108"/>
      <c r="D1108"/>
      <c r="E1108"/>
      <c r="F1108"/>
      <c r="G1108"/>
      <c r="H1108"/>
      <c r="I1108"/>
      <c r="J1108"/>
      <c r="K1108"/>
      <c r="L1108"/>
      <c r="M1108"/>
      <c r="N1108"/>
      <c r="O1108"/>
      <c r="P1108"/>
      <c r="Q1108"/>
      <c r="R1108"/>
      <c r="S1108"/>
      <c r="T1108"/>
      <c r="U1108"/>
      <c r="V1108"/>
      <c r="W1108"/>
      <c r="X1108"/>
      <c r="Y1108"/>
      <c r="Z1108"/>
    </row>
    <row r="1109" spans="1:26" x14ac:dyDescent="0.3">
      <c r="A1109"/>
      <c r="B1109"/>
      <c r="C1109"/>
      <c r="D1109"/>
      <c r="E1109"/>
      <c r="F1109"/>
      <c r="G1109"/>
      <c r="H1109"/>
      <c r="I1109"/>
      <c r="J1109"/>
      <c r="K1109"/>
      <c r="L1109"/>
      <c r="M1109"/>
      <c r="N1109"/>
      <c r="O1109"/>
      <c r="P1109"/>
      <c r="Q1109"/>
      <c r="R1109"/>
      <c r="S1109"/>
      <c r="T1109"/>
      <c r="U1109"/>
      <c r="V1109"/>
      <c r="W1109"/>
      <c r="X1109"/>
      <c r="Y1109"/>
      <c r="Z1109"/>
    </row>
    <row r="1110" spans="1:26" x14ac:dyDescent="0.3">
      <c r="A1110"/>
      <c r="B1110"/>
      <c r="C1110"/>
      <c r="D1110"/>
      <c r="E1110"/>
      <c r="F1110"/>
      <c r="G1110"/>
      <c r="H1110"/>
      <c r="I1110"/>
      <c r="J1110"/>
      <c r="K1110"/>
      <c r="L1110"/>
      <c r="M1110"/>
      <c r="N1110"/>
      <c r="O1110"/>
      <c r="P1110"/>
      <c r="Q1110"/>
      <c r="R1110"/>
      <c r="S1110"/>
      <c r="T1110"/>
      <c r="U1110"/>
      <c r="V1110"/>
      <c r="W1110"/>
      <c r="X1110"/>
      <c r="Y1110"/>
      <c r="Z1110"/>
    </row>
    <row r="1111" spans="1:26" x14ac:dyDescent="0.3">
      <c r="A1111"/>
      <c r="B1111"/>
      <c r="C1111"/>
      <c r="D1111"/>
      <c r="E1111"/>
      <c r="F1111"/>
      <c r="G1111"/>
      <c r="H1111"/>
      <c r="I1111"/>
      <c r="J1111"/>
      <c r="K1111"/>
      <c r="L1111"/>
      <c r="M1111"/>
      <c r="N1111"/>
      <c r="O1111"/>
      <c r="P1111"/>
      <c r="Q1111"/>
      <c r="R1111"/>
      <c r="S1111"/>
      <c r="T1111"/>
      <c r="U1111"/>
      <c r="V1111"/>
      <c r="W1111"/>
      <c r="X1111"/>
      <c r="Y1111"/>
      <c r="Z1111"/>
    </row>
    <row r="1112" spans="1:26" x14ac:dyDescent="0.3">
      <c r="A1112"/>
      <c r="B1112"/>
      <c r="C1112"/>
      <c r="D1112"/>
      <c r="E1112"/>
      <c r="F1112"/>
      <c r="G1112"/>
      <c r="H1112"/>
      <c r="I1112"/>
      <c r="J1112"/>
      <c r="K1112"/>
      <c r="L1112"/>
      <c r="M1112"/>
      <c r="N1112"/>
      <c r="O1112"/>
      <c r="P1112"/>
      <c r="Q1112"/>
      <c r="R1112"/>
      <c r="S1112"/>
      <c r="T1112"/>
      <c r="U1112"/>
      <c r="V1112"/>
      <c r="W1112"/>
      <c r="X1112"/>
      <c r="Y1112"/>
      <c r="Z1112"/>
    </row>
    <row r="1113" spans="1:26" x14ac:dyDescent="0.3">
      <c r="A1113"/>
      <c r="B1113"/>
      <c r="C1113"/>
      <c r="D1113"/>
      <c r="E1113"/>
      <c r="F1113"/>
      <c r="G1113"/>
      <c r="H1113"/>
      <c r="I1113"/>
      <c r="J1113"/>
      <c r="K1113"/>
      <c r="L1113"/>
      <c r="M1113"/>
      <c r="N1113"/>
      <c r="O1113"/>
      <c r="P1113"/>
      <c r="Q1113"/>
      <c r="R1113"/>
      <c r="S1113"/>
      <c r="T1113"/>
      <c r="U1113"/>
      <c r="V1113"/>
      <c r="W1113"/>
      <c r="X1113"/>
      <c r="Y1113"/>
      <c r="Z1113"/>
    </row>
    <row r="1114" spans="1:26" x14ac:dyDescent="0.3">
      <c r="A1114"/>
      <c r="B1114"/>
      <c r="C1114"/>
      <c r="D1114"/>
      <c r="E1114"/>
      <c r="F1114"/>
      <c r="G1114"/>
      <c r="H1114"/>
      <c r="I1114"/>
      <c r="J1114"/>
      <c r="K1114"/>
      <c r="L1114"/>
      <c r="M1114"/>
      <c r="N1114"/>
      <c r="O1114"/>
      <c r="P1114"/>
      <c r="Q1114"/>
      <c r="R1114"/>
      <c r="S1114"/>
      <c r="T1114"/>
      <c r="U1114"/>
      <c r="V1114"/>
      <c r="W1114"/>
      <c r="X1114"/>
      <c r="Y1114"/>
      <c r="Z1114"/>
    </row>
    <row r="1115" spans="1:26" x14ac:dyDescent="0.3">
      <c r="A1115"/>
      <c r="B1115"/>
      <c r="C1115"/>
      <c r="D1115"/>
      <c r="E1115"/>
      <c r="F1115"/>
      <c r="G1115"/>
      <c r="H1115"/>
      <c r="I1115"/>
      <c r="J1115"/>
      <c r="K1115"/>
      <c r="L1115"/>
      <c r="M1115"/>
      <c r="N1115"/>
      <c r="O1115"/>
      <c r="P1115"/>
      <c r="Q1115"/>
      <c r="R1115"/>
      <c r="S1115"/>
      <c r="T1115"/>
      <c r="U1115"/>
      <c r="V1115"/>
      <c r="W1115"/>
      <c r="X1115"/>
      <c r="Y1115"/>
      <c r="Z1115"/>
    </row>
    <row r="1116" spans="1:26" x14ac:dyDescent="0.3">
      <c r="A1116"/>
      <c r="B1116"/>
      <c r="C1116"/>
      <c r="D1116"/>
      <c r="E1116"/>
      <c r="F1116"/>
      <c r="G1116"/>
      <c r="H1116"/>
      <c r="I1116"/>
      <c r="J1116"/>
      <c r="K1116"/>
      <c r="L1116"/>
      <c r="M1116"/>
      <c r="N1116"/>
      <c r="O1116"/>
      <c r="P1116"/>
      <c r="Q1116"/>
      <c r="R1116"/>
      <c r="S1116"/>
      <c r="T1116"/>
      <c r="U1116"/>
      <c r="V1116"/>
      <c r="W1116"/>
      <c r="X1116"/>
      <c r="Y1116"/>
      <c r="Z1116"/>
    </row>
    <row r="1117" spans="1:26" x14ac:dyDescent="0.3">
      <c r="A1117"/>
      <c r="B1117"/>
      <c r="C1117"/>
      <c r="D1117"/>
      <c r="E1117"/>
      <c r="F1117"/>
      <c r="G1117"/>
      <c r="H1117"/>
      <c r="I1117"/>
      <c r="J1117"/>
      <c r="K1117"/>
      <c r="L1117"/>
      <c r="M1117"/>
      <c r="N1117"/>
      <c r="O1117"/>
      <c r="P1117"/>
      <c r="Q1117"/>
      <c r="R1117"/>
      <c r="S1117"/>
      <c r="T1117"/>
      <c r="U1117"/>
      <c r="V1117"/>
      <c r="W1117"/>
      <c r="X1117"/>
      <c r="Y1117"/>
      <c r="Z1117"/>
    </row>
    <row r="1118" spans="1:26" x14ac:dyDescent="0.3">
      <c r="A1118"/>
      <c r="B1118"/>
      <c r="C1118"/>
      <c r="D1118"/>
      <c r="E1118"/>
      <c r="F1118"/>
      <c r="G1118"/>
      <c r="H1118"/>
      <c r="I1118"/>
      <c r="J1118"/>
      <c r="K1118"/>
      <c r="L1118"/>
      <c r="M1118"/>
      <c r="N1118"/>
      <c r="O1118"/>
      <c r="P1118"/>
      <c r="Q1118"/>
      <c r="R1118"/>
      <c r="S1118"/>
      <c r="T1118"/>
      <c r="U1118"/>
      <c r="V1118"/>
      <c r="W1118"/>
      <c r="X1118"/>
      <c r="Y1118"/>
      <c r="Z1118"/>
    </row>
    <row r="1119" spans="1:26" x14ac:dyDescent="0.3">
      <c r="A1119"/>
      <c r="B1119"/>
      <c r="C1119"/>
      <c r="D1119"/>
      <c r="E1119"/>
      <c r="F1119"/>
      <c r="G1119"/>
      <c r="H1119"/>
      <c r="I1119"/>
      <c r="J1119"/>
      <c r="K1119"/>
      <c r="L1119"/>
      <c r="M1119"/>
      <c r="N1119"/>
      <c r="O1119"/>
      <c r="P1119"/>
      <c r="Q1119"/>
      <c r="R1119"/>
      <c r="S1119"/>
      <c r="T1119"/>
      <c r="U1119"/>
      <c r="V1119"/>
      <c r="W1119"/>
      <c r="X1119"/>
      <c r="Y1119"/>
      <c r="Z1119"/>
    </row>
    <row r="1120" spans="1:26" x14ac:dyDescent="0.3">
      <c r="A1120"/>
      <c r="B1120"/>
      <c r="C1120"/>
      <c r="D1120"/>
      <c r="E1120"/>
      <c r="F1120"/>
      <c r="G1120"/>
      <c r="H1120"/>
      <c r="I1120"/>
      <c r="J1120"/>
      <c r="K1120"/>
      <c r="L1120"/>
      <c r="M1120"/>
      <c r="N1120"/>
      <c r="O1120"/>
      <c r="P1120"/>
      <c r="Q1120"/>
      <c r="R1120"/>
      <c r="S1120"/>
      <c r="T1120"/>
      <c r="U1120"/>
      <c r="V1120"/>
      <c r="W1120"/>
      <c r="X1120"/>
      <c r="Y1120"/>
      <c r="Z1120"/>
    </row>
    <row r="1121" spans="1:26" x14ac:dyDescent="0.3">
      <c r="A1121"/>
      <c r="B1121"/>
      <c r="C1121"/>
      <c r="D1121"/>
      <c r="E1121"/>
      <c r="F1121"/>
      <c r="G1121"/>
      <c r="H1121"/>
      <c r="I1121"/>
      <c r="J1121"/>
      <c r="K1121"/>
      <c r="L1121"/>
      <c r="M1121"/>
      <c r="N1121"/>
      <c r="O1121"/>
      <c r="P1121"/>
      <c r="Q1121"/>
      <c r="R1121"/>
      <c r="S1121"/>
      <c r="T1121"/>
      <c r="U1121"/>
      <c r="V1121"/>
      <c r="W1121"/>
      <c r="X1121"/>
      <c r="Y1121"/>
      <c r="Z1121"/>
    </row>
    <row r="1122" spans="1:26" x14ac:dyDescent="0.3">
      <c r="A1122"/>
      <c r="B1122"/>
      <c r="C1122"/>
      <c r="D1122"/>
      <c r="E1122"/>
      <c r="F1122"/>
      <c r="G1122"/>
      <c r="H1122"/>
      <c r="I1122"/>
      <c r="J1122"/>
      <c r="K1122"/>
      <c r="L1122"/>
      <c r="M1122"/>
      <c r="N1122"/>
      <c r="O1122"/>
      <c r="P1122"/>
      <c r="Q1122"/>
      <c r="R1122"/>
      <c r="S1122"/>
      <c r="T1122"/>
      <c r="U1122"/>
      <c r="V1122"/>
      <c r="W1122"/>
      <c r="X1122"/>
      <c r="Y1122"/>
      <c r="Z1122"/>
    </row>
    <row r="1123" spans="1:26" x14ac:dyDescent="0.3">
      <c r="A1123"/>
      <c r="B1123"/>
      <c r="C1123"/>
      <c r="D1123"/>
      <c r="E1123"/>
      <c r="F1123"/>
      <c r="G1123"/>
      <c r="H1123"/>
      <c r="I1123"/>
      <c r="J1123"/>
      <c r="K1123"/>
      <c r="L1123"/>
      <c r="M1123"/>
      <c r="N1123"/>
      <c r="O1123"/>
      <c r="P1123"/>
      <c r="Q1123"/>
      <c r="R1123"/>
      <c r="S1123"/>
      <c r="T1123"/>
      <c r="U1123"/>
      <c r="V1123"/>
      <c r="W1123"/>
      <c r="X1123"/>
      <c r="Y1123"/>
      <c r="Z1123"/>
    </row>
    <row r="1124" spans="1:26" x14ac:dyDescent="0.3">
      <c r="A1124"/>
      <c r="B1124"/>
      <c r="C1124"/>
      <c r="D1124"/>
      <c r="E1124"/>
      <c r="F1124"/>
      <c r="G1124"/>
      <c r="H1124"/>
      <c r="I1124"/>
      <c r="J1124"/>
      <c r="K1124"/>
      <c r="L1124"/>
      <c r="M1124"/>
      <c r="N1124"/>
      <c r="O1124"/>
      <c r="P1124"/>
      <c r="Q1124"/>
      <c r="R1124"/>
      <c r="S1124"/>
      <c r="T1124"/>
      <c r="U1124"/>
      <c r="V1124"/>
      <c r="W1124"/>
      <c r="X1124"/>
      <c r="Y1124"/>
      <c r="Z1124"/>
    </row>
    <row r="1125" spans="1:26" x14ac:dyDescent="0.3">
      <c r="A1125"/>
      <c r="B1125"/>
      <c r="C1125"/>
      <c r="D1125"/>
      <c r="E1125"/>
      <c r="F1125"/>
      <c r="G1125"/>
      <c r="H1125"/>
      <c r="I1125"/>
      <c r="J1125"/>
      <c r="K1125"/>
      <c r="L1125"/>
      <c r="M1125"/>
      <c r="N1125"/>
      <c r="O1125"/>
      <c r="P1125"/>
      <c r="Q1125"/>
      <c r="R1125"/>
      <c r="S1125"/>
      <c r="T1125"/>
      <c r="U1125"/>
      <c r="V1125"/>
      <c r="W1125"/>
      <c r="X1125"/>
      <c r="Y1125"/>
      <c r="Z1125"/>
    </row>
    <row r="1126" spans="1:26" x14ac:dyDescent="0.3">
      <c r="A1126"/>
      <c r="B1126"/>
      <c r="C1126"/>
      <c r="D1126"/>
      <c r="E1126"/>
      <c r="F1126"/>
      <c r="G1126"/>
      <c r="H1126"/>
      <c r="I1126"/>
      <c r="J1126"/>
      <c r="K1126"/>
      <c r="L1126"/>
      <c r="M1126"/>
      <c r="N1126"/>
      <c r="O1126"/>
      <c r="P1126"/>
      <c r="Q1126"/>
      <c r="R1126"/>
      <c r="S1126"/>
      <c r="T1126"/>
      <c r="U1126"/>
      <c r="V1126"/>
      <c r="W1126"/>
      <c r="X1126"/>
      <c r="Y1126"/>
      <c r="Z1126"/>
    </row>
    <row r="1127" spans="1:26" x14ac:dyDescent="0.3">
      <c r="A1127"/>
      <c r="B1127"/>
      <c r="C1127"/>
      <c r="D1127"/>
      <c r="E1127"/>
      <c r="F1127"/>
      <c r="G1127"/>
      <c r="H1127"/>
      <c r="I1127"/>
      <c r="J1127"/>
      <c r="K1127"/>
      <c r="L1127"/>
      <c r="M1127"/>
      <c r="N1127"/>
      <c r="O1127"/>
      <c r="P1127"/>
      <c r="Q1127"/>
      <c r="R1127"/>
      <c r="S1127"/>
      <c r="T1127"/>
      <c r="U1127"/>
      <c r="V1127"/>
      <c r="W1127"/>
      <c r="X1127"/>
      <c r="Y1127"/>
      <c r="Z1127"/>
    </row>
    <row r="1128" spans="1:26" x14ac:dyDescent="0.3">
      <c r="A1128"/>
      <c r="B1128"/>
      <c r="C1128"/>
      <c r="D1128"/>
      <c r="E1128"/>
      <c r="F1128"/>
      <c r="G1128"/>
      <c r="H1128"/>
      <c r="I1128"/>
      <c r="J1128"/>
      <c r="K1128"/>
      <c r="L1128"/>
      <c r="M1128"/>
      <c r="N1128"/>
      <c r="O1128"/>
      <c r="P1128"/>
      <c r="Q1128"/>
      <c r="R1128"/>
      <c r="S1128"/>
      <c r="T1128"/>
      <c r="U1128"/>
      <c r="V1128"/>
      <c r="W1128"/>
      <c r="X1128"/>
      <c r="Y1128"/>
      <c r="Z1128"/>
    </row>
    <row r="1129" spans="1:26" x14ac:dyDescent="0.3">
      <c r="A1129"/>
      <c r="B1129"/>
      <c r="C1129"/>
      <c r="D1129"/>
      <c r="E1129"/>
      <c r="F1129"/>
      <c r="G1129"/>
      <c r="H1129"/>
      <c r="I1129"/>
      <c r="J1129"/>
      <c r="K1129"/>
      <c r="L1129"/>
      <c r="M1129"/>
      <c r="N1129"/>
      <c r="O1129"/>
      <c r="P1129"/>
      <c r="Q1129"/>
      <c r="R1129"/>
      <c r="S1129"/>
      <c r="T1129"/>
      <c r="U1129"/>
      <c r="V1129"/>
      <c r="W1129"/>
      <c r="X1129"/>
      <c r="Y1129"/>
      <c r="Z1129"/>
    </row>
    <row r="1130" spans="1:26" x14ac:dyDescent="0.3">
      <c r="A1130"/>
      <c r="B1130"/>
      <c r="C1130"/>
      <c r="D1130"/>
      <c r="E1130"/>
      <c r="F1130"/>
      <c r="G1130"/>
      <c r="H1130"/>
      <c r="I1130"/>
      <c r="J1130"/>
      <c r="K1130"/>
      <c r="L1130"/>
      <c r="M1130"/>
      <c r="N1130"/>
      <c r="O1130"/>
      <c r="P1130"/>
      <c r="Q1130"/>
      <c r="R1130"/>
      <c r="S1130"/>
      <c r="T1130"/>
      <c r="U1130"/>
      <c r="V1130"/>
      <c r="W1130"/>
      <c r="X1130"/>
      <c r="Y1130"/>
      <c r="Z1130"/>
    </row>
    <row r="1131" spans="1:26" x14ac:dyDescent="0.3">
      <c r="A1131"/>
      <c r="B1131"/>
      <c r="C1131"/>
      <c r="D1131"/>
      <c r="E1131"/>
      <c r="F1131"/>
      <c r="G1131"/>
      <c r="H1131"/>
      <c r="I1131"/>
      <c r="J1131"/>
      <c r="K1131"/>
      <c r="L1131"/>
      <c r="M1131"/>
      <c r="N1131"/>
      <c r="O1131"/>
      <c r="P1131"/>
      <c r="Q1131"/>
      <c r="R1131"/>
      <c r="S1131"/>
      <c r="T1131"/>
      <c r="U1131"/>
      <c r="V1131"/>
      <c r="W1131"/>
      <c r="X1131"/>
      <c r="Y1131"/>
      <c r="Z1131"/>
    </row>
    <row r="1132" spans="1:26" x14ac:dyDescent="0.3">
      <c r="A1132"/>
      <c r="B1132"/>
      <c r="C1132"/>
      <c r="D1132"/>
      <c r="E1132"/>
      <c r="F1132"/>
      <c r="G1132"/>
      <c r="H1132"/>
      <c r="I1132"/>
      <c r="J1132"/>
      <c r="K1132"/>
      <c r="L1132"/>
      <c r="M1132"/>
      <c r="N1132"/>
      <c r="O1132"/>
      <c r="P1132"/>
      <c r="Q1132"/>
      <c r="R1132"/>
      <c r="S1132"/>
      <c r="T1132"/>
      <c r="U1132"/>
      <c r="V1132"/>
      <c r="W1132"/>
      <c r="X1132"/>
      <c r="Y1132"/>
      <c r="Z1132"/>
    </row>
    <row r="1133" spans="1:26" x14ac:dyDescent="0.3">
      <c r="A1133"/>
      <c r="B1133"/>
      <c r="C1133"/>
      <c r="D1133"/>
      <c r="E1133"/>
      <c r="F1133"/>
      <c r="G1133"/>
      <c r="H1133"/>
      <c r="I1133"/>
      <c r="J1133"/>
      <c r="K1133"/>
      <c r="L1133"/>
      <c r="M1133"/>
      <c r="N1133"/>
      <c r="O1133"/>
      <c r="P1133"/>
      <c r="Q1133"/>
      <c r="R1133"/>
      <c r="S1133"/>
      <c r="T1133"/>
      <c r="U1133"/>
      <c r="V1133"/>
      <c r="W1133"/>
      <c r="X1133"/>
      <c r="Y1133"/>
      <c r="Z1133"/>
    </row>
    <row r="1134" spans="1:26" x14ac:dyDescent="0.3">
      <c r="A1134"/>
      <c r="B1134"/>
      <c r="C1134"/>
      <c r="D1134"/>
      <c r="E1134"/>
      <c r="F1134"/>
      <c r="G1134"/>
      <c r="H1134"/>
      <c r="I1134"/>
      <c r="J1134"/>
      <c r="K1134"/>
      <c r="L1134"/>
      <c r="M1134"/>
      <c r="N1134"/>
      <c r="O1134"/>
      <c r="P1134"/>
      <c r="Q1134"/>
      <c r="R1134"/>
      <c r="S1134"/>
      <c r="T1134"/>
      <c r="U1134"/>
      <c r="V1134"/>
      <c r="W1134"/>
      <c r="X1134"/>
      <c r="Y1134"/>
      <c r="Z1134"/>
    </row>
    <row r="1135" spans="1:26" x14ac:dyDescent="0.3">
      <c r="A1135"/>
      <c r="B1135"/>
      <c r="C1135"/>
      <c r="D1135"/>
      <c r="E1135"/>
      <c r="F1135"/>
      <c r="G1135"/>
      <c r="H1135"/>
      <c r="I1135"/>
      <c r="J1135"/>
      <c r="K1135"/>
      <c r="L1135"/>
      <c r="M1135"/>
      <c r="N1135"/>
      <c r="O1135"/>
      <c r="P1135"/>
      <c r="Q1135"/>
      <c r="R1135"/>
      <c r="S1135"/>
      <c r="T1135"/>
      <c r="U1135"/>
      <c r="V1135"/>
      <c r="W1135"/>
      <c r="X1135"/>
      <c r="Y1135"/>
      <c r="Z1135"/>
    </row>
    <row r="1136" spans="1:26" x14ac:dyDescent="0.3">
      <c r="A1136"/>
      <c r="B1136"/>
      <c r="C1136"/>
      <c r="D1136"/>
      <c r="E1136"/>
      <c r="F1136"/>
      <c r="G1136"/>
      <c r="H1136"/>
      <c r="I1136"/>
      <c r="J1136"/>
      <c r="K1136"/>
      <c r="L1136"/>
      <c r="M1136"/>
      <c r="N1136"/>
      <c r="O1136"/>
      <c r="P1136"/>
      <c r="Q1136"/>
      <c r="R1136"/>
      <c r="S1136"/>
      <c r="T1136"/>
      <c r="U1136"/>
      <c r="V1136"/>
      <c r="W1136"/>
      <c r="X1136"/>
      <c r="Y1136"/>
      <c r="Z1136"/>
    </row>
    <row r="1137" spans="1:26" x14ac:dyDescent="0.3">
      <c r="A1137"/>
      <c r="B1137"/>
      <c r="C1137"/>
      <c r="D1137"/>
      <c r="E1137"/>
      <c r="F1137"/>
      <c r="G1137"/>
      <c r="H1137"/>
      <c r="I1137"/>
      <c r="J1137"/>
      <c r="K1137"/>
      <c r="L1137"/>
      <c r="M1137"/>
      <c r="N1137"/>
      <c r="O1137"/>
      <c r="P1137"/>
      <c r="Q1137"/>
      <c r="R1137"/>
      <c r="S1137"/>
      <c r="T1137"/>
      <c r="U1137"/>
      <c r="V1137"/>
      <c r="W1137"/>
      <c r="X1137"/>
      <c r="Y1137"/>
      <c r="Z1137"/>
    </row>
    <row r="1138" spans="1:26" x14ac:dyDescent="0.3">
      <c r="A1138"/>
      <c r="B1138"/>
      <c r="C1138"/>
      <c r="D1138"/>
      <c r="E1138"/>
      <c r="F1138"/>
      <c r="G1138"/>
      <c r="H1138"/>
      <c r="I1138"/>
      <c r="J1138"/>
      <c r="K1138"/>
      <c r="L1138"/>
      <c r="M1138"/>
      <c r="N1138"/>
      <c r="O1138"/>
      <c r="P1138"/>
      <c r="Q1138"/>
      <c r="R1138"/>
      <c r="S1138"/>
      <c r="T1138"/>
      <c r="U1138"/>
      <c r="V1138"/>
      <c r="W1138"/>
      <c r="X1138"/>
      <c r="Y1138"/>
      <c r="Z1138"/>
    </row>
    <row r="1139" spans="1:26" x14ac:dyDescent="0.3">
      <c r="A1139"/>
      <c r="B1139"/>
      <c r="C1139"/>
      <c r="D1139"/>
      <c r="E1139"/>
      <c r="F1139"/>
      <c r="G1139"/>
      <c r="H1139"/>
      <c r="I1139"/>
      <c r="J1139"/>
      <c r="K1139"/>
      <c r="L1139"/>
      <c r="M1139"/>
      <c r="N1139"/>
      <c r="O1139"/>
      <c r="P1139"/>
      <c r="Q1139"/>
      <c r="R1139"/>
      <c r="S1139"/>
      <c r="T1139"/>
      <c r="U1139"/>
      <c r="V1139"/>
      <c r="W1139"/>
      <c r="X1139"/>
      <c r="Y1139"/>
      <c r="Z1139"/>
    </row>
    <row r="1140" spans="1:26" x14ac:dyDescent="0.3">
      <c r="A1140"/>
      <c r="B1140"/>
      <c r="C1140"/>
      <c r="D1140"/>
      <c r="E1140"/>
      <c r="F1140"/>
      <c r="G1140"/>
      <c r="H1140"/>
      <c r="I1140"/>
      <c r="J1140"/>
      <c r="K1140"/>
      <c r="L1140"/>
      <c r="M1140"/>
      <c r="N1140"/>
      <c r="O1140"/>
      <c r="P1140"/>
      <c r="Q1140"/>
      <c r="R1140"/>
      <c r="S1140"/>
      <c r="T1140"/>
      <c r="U1140"/>
      <c r="V1140"/>
      <c r="W1140"/>
      <c r="X1140"/>
      <c r="Y1140"/>
      <c r="Z1140"/>
    </row>
    <row r="1141" spans="1:26" x14ac:dyDescent="0.3">
      <c r="A1141"/>
      <c r="B1141"/>
      <c r="C1141"/>
      <c r="D1141"/>
      <c r="E1141"/>
      <c r="F1141"/>
      <c r="G1141"/>
      <c r="H1141"/>
      <c r="I1141"/>
      <c r="J1141"/>
      <c r="K1141"/>
      <c r="L1141"/>
      <c r="M1141"/>
      <c r="N1141"/>
      <c r="O1141"/>
      <c r="P1141"/>
      <c r="Q1141"/>
      <c r="R1141"/>
      <c r="S1141"/>
      <c r="T1141"/>
      <c r="U1141"/>
      <c r="V1141"/>
      <c r="W1141"/>
      <c r="X1141"/>
      <c r="Y1141"/>
      <c r="Z1141"/>
    </row>
    <row r="1142" spans="1:26" x14ac:dyDescent="0.3">
      <c r="A1142"/>
      <c r="B1142"/>
      <c r="C1142"/>
      <c r="D1142"/>
      <c r="E1142"/>
      <c r="F1142"/>
      <c r="G1142"/>
      <c r="H1142"/>
      <c r="I1142"/>
      <c r="J1142"/>
      <c r="K1142"/>
      <c r="L1142"/>
      <c r="M1142"/>
      <c r="N1142"/>
      <c r="O1142"/>
      <c r="P1142"/>
      <c r="Q1142"/>
      <c r="R1142"/>
      <c r="S1142"/>
      <c r="T1142"/>
      <c r="U1142"/>
      <c r="V1142"/>
      <c r="W1142"/>
      <c r="X1142"/>
      <c r="Y1142"/>
      <c r="Z1142"/>
    </row>
    <row r="1143" spans="1:26" x14ac:dyDescent="0.3">
      <c r="A1143"/>
      <c r="B1143"/>
      <c r="C1143"/>
      <c r="D1143"/>
      <c r="E1143"/>
      <c r="F1143"/>
      <c r="G1143"/>
      <c r="H1143"/>
      <c r="I1143"/>
      <c r="J1143"/>
      <c r="K1143"/>
      <c r="L1143"/>
      <c r="M1143"/>
      <c r="N1143"/>
      <c r="O1143"/>
      <c r="P1143"/>
      <c r="Q1143"/>
      <c r="R1143"/>
      <c r="S1143"/>
      <c r="T1143"/>
      <c r="U1143"/>
      <c r="V1143"/>
      <c r="W1143"/>
      <c r="X1143"/>
      <c r="Y1143"/>
      <c r="Z1143"/>
    </row>
    <row r="1144" spans="1:26" x14ac:dyDescent="0.3">
      <c r="A1144"/>
      <c r="B1144"/>
      <c r="C1144"/>
      <c r="D1144"/>
      <c r="E1144"/>
      <c r="F1144"/>
      <c r="G1144"/>
      <c r="H1144"/>
      <c r="I1144"/>
      <c r="J1144"/>
      <c r="K1144"/>
      <c r="L1144"/>
      <c r="M1144"/>
      <c r="N1144"/>
      <c r="O1144"/>
      <c r="P1144"/>
      <c r="Q1144"/>
      <c r="R1144"/>
      <c r="S1144"/>
      <c r="T1144"/>
      <c r="U1144"/>
      <c r="V1144"/>
      <c r="W1144"/>
      <c r="X1144"/>
      <c r="Y1144"/>
      <c r="Z1144"/>
    </row>
    <row r="1145" spans="1:26" x14ac:dyDescent="0.3">
      <c r="A1145"/>
      <c r="B1145"/>
      <c r="C1145"/>
      <c r="D1145"/>
      <c r="E1145"/>
      <c r="F1145"/>
      <c r="G1145"/>
      <c r="H1145"/>
      <c r="I1145"/>
      <c r="J1145"/>
      <c r="K1145"/>
      <c r="L1145"/>
      <c r="M1145"/>
      <c r="N1145"/>
      <c r="O1145"/>
      <c r="P1145"/>
      <c r="Q1145"/>
      <c r="R1145"/>
      <c r="S1145"/>
      <c r="T1145"/>
      <c r="U1145"/>
      <c r="V1145"/>
      <c r="W1145"/>
      <c r="X1145"/>
      <c r="Y1145"/>
      <c r="Z1145"/>
    </row>
    <row r="1146" spans="1:26" x14ac:dyDescent="0.3">
      <c r="A1146"/>
      <c r="B1146"/>
      <c r="C1146"/>
      <c r="D1146"/>
      <c r="E1146"/>
      <c r="F1146"/>
      <c r="G1146"/>
      <c r="H1146"/>
      <c r="I1146"/>
      <c r="J1146"/>
      <c r="K1146"/>
      <c r="L1146"/>
      <c r="M1146"/>
      <c r="N1146"/>
      <c r="O1146"/>
      <c r="P1146"/>
      <c r="Q1146"/>
      <c r="R1146"/>
      <c r="S1146"/>
      <c r="T1146"/>
      <c r="U1146"/>
      <c r="V1146"/>
      <c r="W1146"/>
      <c r="X1146"/>
      <c r="Y1146"/>
      <c r="Z1146"/>
    </row>
    <row r="1147" spans="1:26" x14ac:dyDescent="0.3">
      <c r="A1147"/>
      <c r="B1147"/>
      <c r="C1147"/>
      <c r="D1147"/>
      <c r="E1147"/>
      <c r="F1147"/>
      <c r="G1147"/>
      <c r="H1147"/>
      <c r="I1147"/>
      <c r="J1147"/>
      <c r="K1147"/>
      <c r="L1147"/>
      <c r="M1147"/>
      <c r="N1147"/>
      <c r="O1147"/>
      <c r="P1147"/>
      <c r="Q1147"/>
      <c r="R1147"/>
      <c r="S1147"/>
      <c r="T1147"/>
      <c r="U1147"/>
      <c r="V1147"/>
      <c r="W1147"/>
      <c r="X1147"/>
      <c r="Y1147"/>
      <c r="Z1147"/>
    </row>
    <row r="1148" spans="1:26" x14ac:dyDescent="0.3">
      <c r="A1148"/>
      <c r="B1148"/>
      <c r="C1148"/>
      <c r="D1148"/>
      <c r="E1148"/>
      <c r="F1148"/>
      <c r="G1148"/>
      <c r="H1148"/>
      <c r="I1148"/>
      <c r="J1148"/>
      <c r="K1148"/>
      <c r="L1148"/>
      <c r="M1148"/>
      <c r="N1148"/>
      <c r="O1148"/>
      <c r="P1148"/>
      <c r="Q1148"/>
      <c r="R1148"/>
      <c r="S1148"/>
      <c r="T1148"/>
      <c r="U1148"/>
      <c r="V1148"/>
      <c r="W1148"/>
      <c r="X1148"/>
      <c r="Y1148"/>
      <c r="Z1148"/>
    </row>
    <row r="1149" spans="1:26" x14ac:dyDescent="0.3">
      <c r="A1149"/>
      <c r="B1149"/>
      <c r="C1149"/>
      <c r="D1149"/>
      <c r="E1149"/>
      <c r="F1149"/>
      <c r="G1149"/>
      <c r="H1149"/>
      <c r="I1149"/>
      <c r="J1149"/>
      <c r="K1149"/>
      <c r="L1149"/>
      <c r="M1149"/>
      <c r="N1149"/>
      <c r="O1149"/>
      <c r="P1149"/>
      <c r="Q1149"/>
      <c r="R1149"/>
      <c r="S1149"/>
      <c r="T1149"/>
      <c r="U1149"/>
      <c r="V1149"/>
      <c r="W1149"/>
      <c r="X1149"/>
      <c r="Y1149"/>
      <c r="Z1149"/>
    </row>
    <row r="1150" spans="1:26" x14ac:dyDescent="0.3">
      <c r="A1150"/>
      <c r="B1150"/>
      <c r="C1150"/>
      <c r="D1150"/>
      <c r="E1150"/>
      <c r="F1150"/>
      <c r="G1150"/>
      <c r="H1150"/>
      <c r="I1150"/>
      <c r="J1150"/>
      <c r="K1150"/>
      <c r="L1150"/>
      <c r="M1150"/>
      <c r="N1150"/>
      <c r="O1150"/>
      <c r="P1150"/>
      <c r="Q1150"/>
      <c r="R1150"/>
      <c r="S1150"/>
      <c r="T1150"/>
      <c r="U1150"/>
      <c r="V1150"/>
      <c r="W1150"/>
      <c r="X1150"/>
      <c r="Y1150"/>
      <c r="Z1150"/>
    </row>
    <row r="1151" spans="1:26" x14ac:dyDescent="0.3">
      <c r="A1151"/>
      <c r="B1151"/>
      <c r="C1151"/>
      <c r="D1151"/>
      <c r="E1151"/>
      <c r="F1151"/>
      <c r="G1151"/>
      <c r="H1151"/>
      <c r="I1151"/>
      <c r="J1151"/>
      <c r="K1151"/>
      <c r="L1151"/>
      <c r="M1151"/>
      <c r="N1151"/>
      <c r="O1151"/>
      <c r="P1151"/>
      <c r="Q1151"/>
      <c r="R1151"/>
      <c r="S1151"/>
      <c r="T1151"/>
      <c r="U1151"/>
      <c r="V1151"/>
      <c r="W1151"/>
      <c r="X1151"/>
      <c r="Y1151"/>
      <c r="Z1151"/>
    </row>
    <row r="1152" spans="1:26" x14ac:dyDescent="0.3">
      <c r="A1152"/>
      <c r="B1152"/>
      <c r="C1152"/>
      <c r="D1152"/>
      <c r="E1152"/>
      <c r="F1152"/>
      <c r="G1152"/>
      <c r="H1152"/>
      <c r="I1152"/>
      <c r="J1152"/>
      <c r="K1152"/>
      <c r="L1152"/>
      <c r="M1152"/>
      <c r="N1152"/>
      <c r="O1152"/>
      <c r="P1152"/>
      <c r="Q1152"/>
      <c r="R1152"/>
      <c r="S1152"/>
      <c r="T1152"/>
      <c r="U1152"/>
      <c r="V1152"/>
      <c r="W1152"/>
      <c r="X1152"/>
      <c r="Y1152"/>
      <c r="Z1152"/>
    </row>
    <row r="1153" spans="1:26" x14ac:dyDescent="0.3">
      <c r="A1153"/>
      <c r="B1153"/>
      <c r="C1153"/>
      <c r="D1153"/>
      <c r="E1153"/>
      <c r="F1153"/>
      <c r="G1153"/>
      <c r="H1153"/>
      <c r="I1153"/>
      <c r="J1153"/>
      <c r="K1153"/>
      <c r="L1153"/>
      <c r="M1153"/>
      <c r="N1153"/>
      <c r="O1153"/>
      <c r="P1153"/>
      <c r="Q1153"/>
      <c r="R1153"/>
      <c r="S1153"/>
      <c r="T1153"/>
      <c r="U1153"/>
      <c r="V1153"/>
      <c r="W1153"/>
      <c r="X1153"/>
      <c r="Y1153"/>
      <c r="Z1153"/>
    </row>
    <row r="1154" spans="1:26" x14ac:dyDescent="0.3">
      <c r="A1154"/>
      <c r="B1154"/>
      <c r="C1154"/>
      <c r="D1154"/>
      <c r="E1154"/>
      <c r="F1154"/>
      <c r="G1154"/>
      <c r="H1154"/>
      <c r="I1154"/>
      <c r="J1154"/>
      <c r="K1154"/>
      <c r="L1154"/>
      <c r="M1154"/>
      <c r="N1154"/>
      <c r="O1154"/>
      <c r="P1154"/>
      <c r="Q1154"/>
      <c r="R1154"/>
      <c r="S1154"/>
      <c r="T1154"/>
      <c r="U1154"/>
      <c r="V1154"/>
      <c r="W1154"/>
      <c r="X1154"/>
      <c r="Y1154"/>
      <c r="Z1154"/>
    </row>
    <row r="1155" spans="1:26" x14ac:dyDescent="0.3">
      <c r="A1155"/>
      <c r="B1155"/>
      <c r="C1155"/>
      <c r="D1155"/>
      <c r="E1155"/>
      <c r="F1155"/>
      <c r="G1155"/>
      <c r="H1155"/>
      <c r="I1155"/>
      <c r="J1155"/>
      <c r="K1155"/>
      <c r="L1155"/>
      <c r="M1155"/>
      <c r="N1155"/>
      <c r="O1155"/>
      <c r="P1155"/>
      <c r="Q1155"/>
      <c r="R1155"/>
      <c r="S1155"/>
      <c r="T1155"/>
      <c r="U1155"/>
      <c r="V1155"/>
      <c r="W1155"/>
      <c r="X1155"/>
      <c r="Y1155"/>
      <c r="Z1155"/>
    </row>
    <row r="1156" spans="1:26" x14ac:dyDescent="0.3">
      <c r="A1156"/>
      <c r="B1156"/>
      <c r="C1156"/>
      <c r="D1156"/>
      <c r="E1156"/>
      <c r="F1156"/>
      <c r="G1156"/>
      <c r="H1156"/>
      <c r="I1156"/>
      <c r="J1156"/>
      <c r="K1156"/>
      <c r="L1156"/>
      <c r="M1156"/>
      <c r="N1156"/>
      <c r="O1156"/>
      <c r="P1156"/>
      <c r="Q1156"/>
      <c r="R1156"/>
      <c r="S1156"/>
      <c r="T1156"/>
      <c r="U1156"/>
      <c r="V1156"/>
      <c r="W1156"/>
      <c r="X1156"/>
      <c r="Y1156"/>
      <c r="Z1156"/>
    </row>
    <row r="1157" spans="1:26" x14ac:dyDescent="0.3">
      <c r="A1157"/>
      <c r="B1157"/>
      <c r="C1157"/>
      <c r="D1157"/>
      <c r="E1157"/>
      <c r="F1157"/>
      <c r="G1157"/>
      <c r="H1157"/>
      <c r="I1157"/>
      <c r="J1157"/>
      <c r="K1157"/>
      <c r="L1157"/>
      <c r="M1157"/>
      <c r="N1157"/>
      <c r="O1157"/>
      <c r="P1157"/>
      <c r="Q1157"/>
      <c r="R1157"/>
      <c r="S1157"/>
      <c r="T1157"/>
      <c r="U1157"/>
      <c r="V1157"/>
      <c r="W1157"/>
      <c r="X1157"/>
      <c r="Y1157"/>
      <c r="Z1157"/>
    </row>
    <row r="1158" spans="1:26" x14ac:dyDescent="0.3">
      <c r="A1158"/>
      <c r="B1158"/>
      <c r="C1158"/>
      <c r="D1158"/>
      <c r="E1158"/>
      <c r="F1158"/>
      <c r="G1158"/>
      <c r="H1158"/>
      <c r="I1158"/>
      <c r="J1158"/>
      <c r="K1158"/>
      <c r="L1158"/>
      <c r="M1158"/>
      <c r="N1158"/>
      <c r="O1158"/>
      <c r="P1158"/>
      <c r="Q1158"/>
      <c r="R1158"/>
      <c r="S1158"/>
      <c r="T1158"/>
      <c r="U1158"/>
      <c r="V1158"/>
      <c r="W1158"/>
      <c r="X1158"/>
      <c r="Y1158"/>
      <c r="Z1158"/>
    </row>
    <row r="1159" spans="1:26" x14ac:dyDescent="0.3">
      <c r="A1159"/>
      <c r="B1159"/>
      <c r="C1159"/>
      <c r="D1159"/>
      <c r="E1159"/>
      <c r="F1159"/>
      <c r="G1159"/>
      <c r="H1159"/>
      <c r="I1159"/>
      <c r="J1159"/>
      <c r="K1159"/>
      <c r="L1159"/>
      <c r="M1159"/>
      <c r="N1159"/>
      <c r="O1159"/>
      <c r="P1159"/>
      <c r="Q1159"/>
      <c r="R1159"/>
      <c r="S1159"/>
      <c r="T1159"/>
      <c r="U1159"/>
      <c r="V1159"/>
      <c r="W1159"/>
      <c r="X1159"/>
      <c r="Y1159"/>
      <c r="Z1159"/>
    </row>
    <row r="1160" spans="1:26" x14ac:dyDescent="0.3">
      <c r="A1160"/>
      <c r="B1160"/>
      <c r="C1160"/>
      <c r="D1160"/>
      <c r="E1160"/>
      <c r="F1160"/>
      <c r="G1160"/>
      <c r="H1160"/>
      <c r="I1160"/>
      <c r="J1160"/>
      <c r="K1160"/>
      <c r="L1160"/>
      <c r="M1160"/>
      <c r="N1160"/>
      <c r="O1160"/>
      <c r="P1160"/>
      <c r="Q1160"/>
      <c r="R1160"/>
      <c r="S1160"/>
      <c r="T1160"/>
      <c r="U1160"/>
      <c r="V1160"/>
      <c r="W1160"/>
      <c r="X1160"/>
      <c r="Y1160"/>
      <c r="Z1160"/>
    </row>
    <row r="1161" spans="1:26" x14ac:dyDescent="0.3">
      <c r="A1161"/>
      <c r="B1161"/>
      <c r="C1161"/>
      <c r="D1161"/>
      <c r="E1161"/>
      <c r="F1161"/>
      <c r="G1161"/>
      <c r="H1161"/>
      <c r="I1161"/>
      <c r="J1161"/>
      <c r="K1161"/>
      <c r="L1161"/>
      <c r="M1161"/>
      <c r="N1161"/>
      <c r="O1161"/>
      <c r="P1161"/>
      <c r="Q1161"/>
      <c r="R1161"/>
      <c r="S1161"/>
      <c r="T1161"/>
      <c r="U1161"/>
      <c r="V1161"/>
      <c r="W1161"/>
      <c r="X1161"/>
      <c r="Y1161"/>
      <c r="Z1161"/>
    </row>
    <row r="1162" spans="1:26" x14ac:dyDescent="0.3">
      <c r="A1162"/>
      <c r="B1162"/>
      <c r="C1162"/>
      <c r="D1162"/>
      <c r="E1162"/>
      <c r="F1162"/>
      <c r="G1162"/>
      <c r="H1162"/>
      <c r="I1162"/>
      <c r="J1162"/>
      <c r="K1162"/>
      <c r="L1162"/>
      <c r="M1162"/>
      <c r="N1162"/>
      <c r="O1162"/>
      <c r="P1162"/>
      <c r="Q1162"/>
      <c r="R1162"/>
      <c r="S1162"/>
      <c r="T1162"/>
      <c r="U1162"/>
      <c r="V1162"/>
      <c r="W1162"/>
      <c r="X1162"/>
      <c r="Y1162"/>
      <c r="Z1162"/>
    </row>
    <row r="1163" spans="1:26" x14ac:dyDescent="0.3">
      <c r="A1163"/>
      <c r="B1163"/>
      <c r="C1163"/>
      <c r="D1163"/>
      <c r="E1163"/>
      <c r="F1163"/>
      <c r="G1163"/>
      <c r="H1163"/>
      <c r="I1163"/>
      <c r="J1163"/>
      <c r="K1163"/>
      <c r="L1163"/>
      <c r="M1163"/>
      <c r="N1163"/>
      <c r="O1163"/>
      <c r="P1163"/>
      <c r="Q1163"/>
      <c r="R1163"/>
      <c r="S1163"/>
      <c r="T1163"/>
      <c r="U1163"/>
      <c r="V1163"/>
      <c r="W1163"/>
      <c r="X1163"/>
      <c r="Y1163"/>
      <c r="Z1163"/>
    </row>
    <row r="1164" spans="1:26" x14ac:dyDescent="0.3">
      <c r="A1164"/>
      <c r="B1164"/>
      <c r="C1164"/>
      <c r="D1164"/>
      <c r="E1164"/>
      <c r="F1164"/>
      <c r="G1164"/>
      <c r="H1164"/>
      <c r="I1164"/>
      <c r="J1164"/>
      <c r="K1164"/>
      <c r="L1164"/>
      <c r="M1164"/>
      <c r="N1164"/>
      <c r="O1164"/>
      <c r="P1164"/>
      <c r="Q1164"/>
      <c r="R1164"/>
      <c r="S1164"/>
      <c r="T1164"/>
      <c r="U1164"/>
      <c r="V1164"/>
      <c r="W1164"/>
      <c r="X1164"/>
      <c r="Y1164"/>
      <c r="Z1164"/>
    </row>
    <row r="1165" spans="1:26" x14ac:dyDescent="0.3">
      <c r="A1165"/>
      <c r="B1165"/>
      <c r="C1165"/>
      <c r="D1165"/>
      <c r="E1165"/>
      <c r="F1165"/>
      <c r="G1165"/>
      <c r="H1165"/>
      <c r="I1165"/>
      <c r="J1165"/>
      <c r="K1165"/>
      <c r="L1165"/>
      <c r="M1165"/>
      <c r="N1165"/>
      <c r="O1165"/>
      <c r="P1165"/>
      <c r="Q1165"/>
      <c r="R1165"/>
      <c r="S1165"/>
      <c r="T1165"/>
      <c r="U1165"/>
      <c r="V1165"/>
      <c r="W1165"/>
      <c r="X1165"/>
      <c r="Y1165"/>
      <c r="Z1165"/>
    </row>
    <row r="1166" spans="1:26" x14ac:dyDescent="0.3">
      <c r="A1166"/>
      <c r="B1166"/>
      <c r="C1166"/>
      <c r="D1166"/>
      <c r="E1166"/>
      <c r="F1166"/>
      <c r="G1166"/>
      <c r="H1166"/>
      <c r="I1166"/>
      <c r="J1166"/>
      <c r="K1166"/>
      <c r="L1166"/>
      <c r="M1166"/>
      <c r="N1166"/>
      <c r="O1166"/>
      <c r="P1166"/>
      <c r="Q1166"/>
      <c r="R1166"/>
      <c r="S1166"/>
      <c r="T1166"/>
      <c r="U1166"/>
      <c r="V1166"/>
      <c r="W1166"/>
      <c r="X1166"/>
      <c r="Y1166"/>
      <c r="Z1166"/>
    </row>
    <row r="1167" spans="1:26" x14ac:dyDescent="0.3">
      <c r="A1167"/>
      <c r="B1167"/>
      <c r="C1167"/>
      <c r="D1167"/>
      <c r="E1167"/>
      <c r="F1167"/>
      <c r="G1167"/>
      <c r="H1167"/>
      <c r="I1167"/>
      <c r="J1167"/>
      <c r="K1167"/>
      <c r="L1167"/>
      <c r="M1167"/>
      <c r="N1167"/>
      <c r="O1167"/>
      <c r="P1167"/>
      <c r="Q1167"/>
      <c r="R1167"/>
      <c r="S1167"/>
      <c r="T1167"/>
      <c r="U1167"/>
      <c r="V1167"/>
      <c r="W1167"/>
      <c r="X1167"/>
      <c r="Y1167"/>
      <c r="Z1167"/>
    </row>
    <row r="1168" spans="1:26" x14ac:dyDescent="0.3">
      <c r="A1168"/>
      <c r="B1168"/>
      <c r="C1168"/>
      <c r="D1168"/>
      <c r="E1168"/>
      <c r="F1168"/>
      <c r="G1168"/>
      <c r="H1168"/>
      <c r="I1168"/>
      <c r="J1168"/>
      <c r="K1168"/>
      <c r="L1168"/>
      <c r="M1168"/>
      <c r="N1168"/>
      <c r="O1168"/>
      <c r="P1168"/>
      <c r="Q1168"/>
      <c r="R1168"/>
      <c r="S1168"/>
      <c r="T1168"/>
      <c r="U1168"/>
      <c r="V1168"/>
      <c r="W1168"/>
      <c r="X1168"/>
      <c r="Y1168"/>
      <c r="Z1168"/>
    </row>
    <row r="1169" spans="1:26" x14ac:dyDescent="0.3">
      <c r="A1169"/>
      <c r="B1169"/>
      <c r="C1169"/>
      <c r="D1169"/>
      <c r="E1169"/>
      <c r="F1169"/>
      <c r="G1169"/>
      <c r="H1169"/>
      <c r="I1169"/>
      <c r="J1169"/>
      <c r="K1169"/>
      <c r="L1169"/>
      <c r="M1169"/>
      <c r="N1169"/>
      <c r="O1169"/>
      <c r="P1169"/>
      <c r="Q1169"/>
      <c r="R1169"/>
      <c r="S1169"/>
      <c r="T1169"/>
      <c r="U1169"/>
      <c r="V1169"/>
      <c r="W1169"/>
      <c r="X1169"/>
      <c r="Y1169"/>
      <c r="Z1169"/>
    </row>
    <row r="1170" spans="1:26" x14ac:dyDescent="0.3">
      <c r="A1170"/>
      <c r="B1170"/>
      <c r="C1170"/>
      <c r="D1170"/>
      <c r="E1170"/>
      <c r="F1170"/>
      <c r="G1170"/>
      <c r="H1170"/>
      <c r="I1170"/>
      <c r="J1170"/>
      <c r="K1170"/>
      <c r="L1170"/>
      <c r="M1170"/>
      <c r="N1170"/>
      <c r="O1170"/>
      <c r="P1170"/>
      <c r="Q1170"/>
      <c r="R1170"/>
      <c r="S1170"/>
      <c r="T1170"/>
      <c r="U1170"/>
      <c r="V1170"/>
      <c r="W1170"/>
      <c r="X1170"/>
      <c r="Y1170"/>
      <c r="Z1170"/>
    </row>
    <row r="1171" spans="1:26" x14ac:dyDescent="0.3">
      <c r="A1171"/>
      <c r="B1171"/>
      <c r="C1171"/>
      <c r="D1171"/>
      <c r="E1171"/>
      <c r="F1171"/>
      <c r="G1171"/>
      <c r="H1171"/>
      <c r="I1171"/>
      <c r="J1171"/>
      <c r="K1171"/>
      <c r="L1171"/>
      <c r="M1171"/>
      <c r="N1171"/>
      <c r="O1171"/>
      <c r="P1171"/>
      <c r="Q1171"/>
      <c r="R1171"/>
      <c r="S1171"/>
      <c r="T1171"/>
      <c r="U1171"/>
      <c r="V1171"/>
      <c r="W1171"/>
      <c r="X1171"/>
      <c r="Y1171"/>
      <c r="Z1171"/>
    </row>
    <row r="1172" spans="1:26" x14ac:dyDescent="0.3">
      <c r="A1172"/>
      <c r="B1172"/>
      <c r="C1172"/>
      <c r="D1172"/>
      <c r="E1172"/>
      <c r="F1172"/>
      <c r="G1172"/>
      <c r="H1172"/>
      <c r="I1172"/>
      <c r="J1172"/>
      <c r="K1172"/>
      <c r="L1172"/>
      <c r="M1172"/>
      <c r="N1172"/>
      <c r="O1172"/>
      <c r="P1172"/>
      <c r="Q1172"/>
      <c r="R1172"/>
      <c r="S1172"/>
      <c r="T1172"/>
      <c r="U1172"/>
      <c r="V1172"/>
      <c r="W1172"/>
      <c r="X1172"/>
      <c r="Y1172"/>
      <c r="Z1172"/>
    </row>
    <row r="1173" spans="1:26" x14ac:dyDescent="0.3">
      <c r="A1173"/>
      <c r="B1173"/>
      <c r="C1173"/>
      <c r="D1173"/>
      <c r="E1173"/>
      <c r="F1173"/>
      <c r="G1173"/>
      <c r="H1173"/>
      <c r="I1173"/>
      <c r="J1173"/>
      <c r="K1173"/>
      <c r="L1173"/>
      <c r="M1173"/>
      <c r="N1173"/>
      <c r="O1173"/>
      <c r="P1173"/>
      <c r="Q1173"/>
      <c r="R1173"/>
      <c r="S1173"/>
      <c r="T1173"/>
      <c r="U1173"/>
      <c r="V1173"/>
      <c r="W1173"/>
      <c r="X1173"/>
      <c r="Y1173"/>
      <c r="Z1173"/>
    </row>
    <row r="1174" spans="1:26" x14ac:dyDescent="0.3">
      <c r="A1174"/>
      <c r="B1174"/>
      <c r="C1174"/>
      <c r="D1174"/>
      <c r="E1174"/>
      <c r="F1174"/>
      <c r="G1174"/>
      <c r="H1174"/>
      <c r="I1174"/>
      <c r="J1174"/>
      <c r="K1174"/>
      <c r="L1174"/>
      <c r="M1174"/>
      <c r="N1174"/>
      <c r="O1174"/>
      <c r="P1174"/>
      <c r="Q1174"/>
      <c r="R1174"/>
      <c r="S1174"/>
      <c r="T1174"/>
      <c r="U1174"/>
      <c r="V1174"/>
      <c r="W1174"/>
      <c r="X1174"/>
      <c r="Y1174"/>
      <c r="Z1174"/>
    </row>
    <row r="1175" spans="1:26" x14ac:dyDescent="0.3">
      <c r="A1175"/>
      <c r="B1175"/>
      <c r="C1175"/>
      <c r="D1175"/>
      <c r="E1175"/>
      <c r="F1175"/>
      <c r="G1175"/>
      <c r="H1175"/>
      <c r="I1175"/>
      <c r="J1175"/>
      <c r="K1175"/>
      <c r="L1175"/>
      <c r="M1175"/>
      <c r="N1175"/>
      <c r="O1175"/>
      <c r="P1175"/>
      <c r="Q1175"/>
      <c r="R1175"/>
      <c r="S1175"/>
      <c r="T1175"/>
      <c r="U1175"/>
      <c r="V1175"/>
      <c r="W1175"/>
      <c r="X1175"/>
      <c r="Y1175"/>
      <c r="Z1175"/>
    </row>
    <row r="1176" spans="1:26" x14ac:dyDescent="0.3">
      <c r="A1176"/>
      <c r="B1176"/>
      <c r="C1176"/>
      <c r="D1176"/>
      <c r="E1176"/>
      <c r="F1176"/>
      <c r="G1176"/>
      <c r="H1176"/>
      <c r="I1176"/>
      <c r="J1176"/>
      <c r="K1176"/>
      <c r="L1176"/>
      <c r="M1176"/>
      <c r="N1176"/>
      <c r="O1176"/>
      <c r="P1176"/>
      <c r="Q1176"/>
      <c r="R1176"/>
      <c r="S1176"/>
      <c r="T1176"/>
      <c r="U1176"/>
      <c r="V1176"/>
      <c r="W1176"/>
      <c r="X1176"/>
      <c r="Y1176"/>
      <c r="Z1176"/>
    </row>
    <row r="1177" spans="1:26" x14ac:dyDescent="0.3">
      <c r="A1177"/>
      <c r="B1177"/>
      <c r="C1177"/>
      <c r="D1177"/>
      <c r="E1177"/>
      <c r="F1177"/>
      <c r="G1177"/>
      <c r="H1177"/>
      <c r="I1177"/>
      <c r="J1177"/>
      <c r="K1177"/>
      <c r="L1177"/>
      <c r="M1177"/>
      <c r="N1177"/>
      <c r="O1177"/>
      <c r="P1177"/>
      <c r="Q1177"/>
      <c r="R1177"/>
      <c r="S1177"/>
      <c r="T1177"/>
      <c r="U1177"/>
      <c r="V1177"/>
      <c r="W1177"/>
      <c r="X1177"/>
      <c r="Y1177"/>
      <c r="Z1177"/>
    </row>
    <row r="1178" spans="1:26" x14ac:dyDescent="0.3">
      <c r="A1178"/>
      <c r="B1178"/>
      <c r="C1178"/>
      <c r="D1178"/>
      <c r="E1178"/>
      <c r="F1178"/>
      <c r="G1178"/>
      <c r="H1178"/>
      <c r="I1178"/>
      <c r="J1178"/>
      <c r="K1178"/>
      <c r="L1178"/>
      <c r="M1178"/>
      <c r="N1178"/>
      <c r="O1178"/>
      <c r="P1178"/>
      <c r="Q1178"/>
      <c r="R1178"/>
      <c r="S1178"/>
      <c r="T1178"/>
      <c r="U1178"/>
      <c r="V1178"/>
      <c r="W1178"/>
      <c r="X1178"/>
      <c r="Y1178"/>
      <c r="Z1178"/>
    </row>
    <row r="1179" spans="1:26" x14ac:dyDescent="0.3">
      <c r="A1179"/>
      <c r="B1179"/>
      <c r="C1179"/>
      <c r="D1179"/>
      <c r="E1179"/>
      <c r="F1179"/>
      <c r="G1179"/>
      <c r="H1179"/>
      <c r="I1179"/>
      <c r="J1179"/>
      <c r="K1179"/>
      <c r="L1179"/>
      <c r="M1179"/>
      <c r="N1179"/>
      <c r="O1179"/>
      <c r="P1179"/>
      <c r="Q1179"/>
      <c r="R1179"/>
      <c r="S1179"/>
      <c r="T1179"/>
      <c r="U1179"/>
      <c r="V1179"/>
      <c r="W1179"/>
      <c r="X1179"/>
      <c r="Y1179"/>
      <c r="Z1179"/>
    </row>
    <row r="1180" spans="1:26" x14ac:dyDescent="0.3">
      <c r="A1180"/>
      <c r="B1180"/>
      <c r="C1180"/>
      <c r="D1180"/>
      <c r="E1180"/>
      <c r="F1180"/>
      <c r="G1180"/>
      <c r="H1180"/>
      <c r="I1180"/>
      <c r="J1180"/>
      <c r="K1180"/>
      <c r="L1180"/>
      <c r="M1180"/>
      <c r="N1180"/>
      <c r="O1180"/>
      <c r="P1180"/>
      <c r="Q1180"/>
      <c r="R1180"/>
      <c r="S1180"/>
      <c r="T1180"/>
      <c r="U1180"/>
      <c r="V1180"/>
      <c r="W1180"/>
      <c r="X1180"/>
      <c r="Y1180"/>
      <c r="Z1180"/>
    </row>
    <row r="1181" spans="1:26" x14ac:dyDescent="0.3">
      <c r="A1181"/>
      <c r="B1181"/>
      <c r="C1181"/>
      <c r="D1181"/>
      <c r="E1181"/>
      <c r="F1181"/>
      <c r="G1181"/>
      <c r="H1181"/>
      <c r="I1181"/>
      <c r="J1181"/>
      <c r="K1181"/>
      <c r="L1181"/>
      <c r="M1181"/>
      <c r="N1181"/>
      <c r="O1181"/>
      <c r="P1181"/>
      <c r="Q1181"/>
      <c r="R1181"/>
      <c r="S1181"/>
      <c r="T1181"/>
      <c r="U1181"/>
      <c r="V1181"/>
      <c r="W1181"/>
      <c r="X1181"/>
      <c r="Y1181"/>
      <c r="Z1181"/>
    </row>
    <row r="1182" spans="1:26" x14ac:dyDescent="0.3">
      <c r="A1182"/>
      <c r="B1182"/>
      <c r="C1182"/>
      <c r="D1182"/>
      <c r="E1182"/>
      <c r="F1182"/>
      <c r="G1182"/>
      <c r="H1182"/>
      <c r="I1182"/>
      <c r="J1182"/>
      <c r="K1182"/>
      <c r="L1182"/>
      <c r="M1182"/>
      <c r="N1182"/>
      <c r="O1182"/>
      <c r="P1182"/>
      <c r="Q1182"/>
      <c r="R1182"/>
      <c r="S1182"/>
      <c r="T1182"/>
      <c r="U1182"/>
      <c r="V1182"/>
      <c r="W1182"/>
      <c r="X1182"/>
      <c r="Y1182"/>
      <c r="Z1182"/>
    </row>
    <row r="1183" spans="1:26" x14ac:dyDescent="0.3">
      <c r="A1183"/>
      <c r="B1183"/>
      <c r="C1183"/>
      <c r="D1183"/>
      <c r="E1183"/>
      <c r="F1183"/>
      <c r="G1183"/>
      <c r="H1183"/>
      <c r="I1183"/>
      <c r="J1183"/>
      <c r="K1183"/>
      <c r="L1183"/>
      <c r="M1183"/>
      <c r="N1183"/>
      <c r="O1183"/>
      <c r="P1183"/>
      <c r="Q1183"/>
      <c r="R1183"/>
      <c r="S1183"/>
      <c r="T1183"/>
      <c r="U1183"/>
      <c r="V1183"/>
      <c r="W1183"/>
      <c r="X1183"/>
      <c r="Y1183"/>
      <c r="Z1183"/>
    </row>
    <row r="1184" spans="1:26" x14ac:dyDescent="0.3">
      <c r="A1184"/>
      <c r="B1184"/>
      <c r="C1184"/>
      <c r="D1184"/>
      <c r="E1184"/>
      <c r="F1184"/>
      <c r="G1184"/>
      <c r="H1184"/>
      <c r="I1184"/>
      <c r="J1184"/>
      <c r="K1184"/>
      <c r="L1184"/>
      <c r="M1184"/>
      <c r="N1184"/>
      <c r="O1184"/>
      <c r="P1184"/>
      <c r="Q1184"/>
      <c r="R1184"/>
      <c r="S1184"/>
      <c r="T1184"/>
      <c r="U1184"/>
      <c r="V1184"/>
      <c r="W1184"/>
      <c r="X1184"/>
      <c r="Y1184"/>
      <c r="Z1184"/>
    </row>
    <row r="1185" spans="1:26" x14ac:dyDescent="0.3">
      <c r="A1185"/>
      <c r="B1185"/>
      <c r="C1185"/>
      <c r="D1185"/>
      <c r="E1185"/>
      <c r="F1185"/>
      <c r="G1185"/>
      <c r="H1185"/>
      <c r="I1185"/>
      <c r="J1185"/>
      <c r="K1185"/>
      <c r="L1185"/>
      <c r="M1185"/>
      <c r="N1185"/>
      <c r="O1185"/>
      <c r="P1185"/>
      <c r="Q1185"/>
      <c r="R1185"/>
      <c r="S1185"/>
      <c r="T1185"/>
      <c r="U1185"/>
      <c r="V1185"/>
      <c r="W1185"/>
      <c r="X1185"/>
      <c r="Y1185"/>
      <c r="Z1185"/>
    </row>
    <row r="1186" spans="1:26" x14ac:dyDescent="0.3">
      <c r="A1186"/>
      <c r="B1186"/>
      <c r="C1186"/>
      <c r="D1186"/>
      <c r="E1186"/>
      <c r="F1186"/>
      <c r="G1186"/>
      <c r="H1186"/>
      <c r="I1186"/>
      <c r="J1186"/>
      <c r="K1186"/>
      <c r="L1186"/>
      <c r="M1186"/>
      <c r="N1186"/>
      <c r="O1186"/>
      <c r="P1186"/>
      <c r="Q1186"/>
      <c r="R1186"/>
      <c r="S1186"/>
      <c r="T1186"/>
      <c r="U1186"/>
      <c r="V1186"/>
      <c r="W1186"/>
      <c r="X1186"/>
      <c r="Y1186"/>
      <c r="Z1186"/>
    </row>
    <row r="1187" spans="1:26" x14ac:dyDescent="0.3">
      <c r="A1187"/>
      <c r="B1187"/>
      <c r="C1187"/>
      <c r="D1187"/>
      <c r="E1187"/>
      <c r="F1187"/>
      <c r="G1187"/>
      <c r="H1187"/>
      <c r="I1187"/>
      <c r="J1187"/>
      <c r="K1187"/>
      <c r="L1187"/>
      <c r="M1187"/>
      <c r="N1187"/>
      <c r="O1187"/>
      <c r="P1187"/>
      <c r="Q1187"/>
      <c r="R1187"/>
      <c r="S1187"/>
      <c r="T1187"/>
      <c r="U1187"/>
      <c r="V1187"/>
      <c r="W1187"/>
      <c r="X1187"/>
      <c r="Y1187"/>
      <c r="Z1187"/>
    </row>
    <row r="1188" spans="1:26" x14ac:dyDescent="0.3">
      <c r="A1188"/>
      <c r="B1188"/>
      <c r="C1188"/>
      <c r="D1188"/>
      <c r="E1188"/>
      <c r="F1188"/>
      <c r="G1188"/>
      <c r="H1188"/>
      <c r="I1188"/>
      <c r="J1188"/>
      <c r="K1188"/>
      <c r="L1188"/>
      <c r="M1188"/>
      <c r="N1188"/>
      <c r="O1188"/>
      <c r="P1188"/>
      <c r="Q1188"/>
      <c r="R1188"/>
      <c r="S1188"/>
      <c r="T1188"/>
      <c r="U1188"/>
      <c r="V1188"/>
      <c r="W1188"/>
      <c r="X1188"/>
      <c r="Y1188"/>
      <c r="Z1188"/>
    </row>
    <row r="1189" spans="1:26" x14ac:dyDescent="0.3">
      <c r="A1189"/>
      <c r="B1189"/>
      <c r="C1189"/>
      <c r="D1189"/>
      <c r="E1189"/>
      <c r="F1189"/>
      <c r="G1189"/>
      <c r="H1189"/>
      <c r="I1189"/>
      <c r="J1189"/>
      <c r="K1189"/>
      <c r="L1189"/>
      <c r="M1189"/>
      <c r="N1189"/>
      <c r="O1189"/>
      <c r="P1189"/>
      <c r="Q1189"/>
      <c r="R1189"/>
      <c r="S1189"/>
      <c r="T1189"/>
      <c r="U1189"/>
      <c r="V1189"/>
      <c r="W1189"/>
      <c r="X1189"/>
      <c r="Y1189"/>
      <c r="Z1189"/>
    </row>
    <row r="1190" spans="1:26" x14ac:dyDescent="0.3">
      <c r="A1190"/>
      <c r="B1190"/>
      <c r="C1190"/>
      <c r="D1190"/>
      <c r="E1190"/>
      <c r="F1190"/>
      <c r="G1190"/>
      <c r="H1190"/>
      <c r="I1190"/>
      <c r="J1190"/>
      <c r="K1190"/>
      <c r="L1190"/>
      <c r="M1190"/>
      <c r="N1190"/>
      <c r="O1190"/>
      <c r="P1190"/>
      <c r="Q1190"/>
      <c r="R1190"/>
      <c r="S1190"/>
      <c r="T1190"/>
      <c r="U1190"/>
      <c r="V1190"/>
      <c r="W1190"/>
      <c r="X1190"/>
      <c r="Y1190"/>
      <c r="Z1190"/>
    </row>
    <row r="1191" spans="1:26" x14ac:dyDescent="0.3">
      <c r="A1191"/>
      <c r="B1191"/>
      <c r="C1191"/>
      <c r="D1191"/>
      <c r="E1191"/>
      <c r="F1191"/>
      <c r="G1191"/>
      <c r="H1191"/>
      <c r="I1191"/>
      <c r="J1191"/>
      <c r="K1191"/>
      <c r="L1191"/>
      <c r="M1191"/>
      <c r="N1191"/>
      <c r="O1191"/>
      <c r="P1191"/>
      <c r="Q1191"/>
      <c r="R1191"/>
      <c r="S1191"/>
      <c r="T1191"/>
      <c r="U1191"/>
      <c r="V1191"/>
      <c r="W1191"/>
      <c r="X1191"/>
      <c r="Y1191"/>
      <c r="Z1191"/>
    </row>
    <row r="1192" spans="1:26" x14ac:dyDescent="0.3">
      <c r="A1192"/>
      <c r="B1192"/>
      <c r="C1192"/>
      <c r="D1192"/>
      <c r="E1192"/>
      <c r="F1192"/>
      <c r="G1192"/>
      <c r="H1192"/>
      <c r="I1192"/>
      <c r="J1192"/>
      <c r="K1192"/>
      <c r="L1192"/>
      <c r="M1192"/>
      <c r="N1192"/>
      <c r="O1192"/>
      <c r="P1192"/>
      <c r="Q1192"/>
      <c r="R1192"/>
      <c r="S1192"/>
      <c r="T1192"/>
      <c r="U1192"/>
      <c r="V1192"/>
      <c r="W1192"/>
      <c r="X1192"/>
      <c r="Y1192"/>
      <c r="Z1192"/>
    </row>
    <row r="1193" spans="1:26" x14ac:dyDescent="0.3">
      <c r="A1193"/>
      <c r="B1193"/>
      <c r="C1193"/>
      <c r="D1193"/>
      <c r="E1193"/>
      <c r="F1193"/>
      <c r="G1193"/>
      <c r="H1193"/>
      <c r="I1193"/>
      <c r="J1193"/>
      <c r="K1193"/>
      <c r="L1193"/>
      <c r="M1193"/>
      <c r="N1193"/>
      <c r="O1193"/>
      <c r="P1193"/>
      <c r="Q1193"/>
      <c r="R1193"/>
      <c r="S1193"/>
      <c r="T1193"/>
      <c r="U1193"/>
      <c r="V1193"/>
      <c r="W1193"/>
      <c r="X1193"/>
      <c r="Y1193"/>
      <c r="Z1193"/>
    </row>
    <row r="1194" spans="1:26" x14ac:dyDescent="0.3">
      <c r="A1194"/>
      <c r="B1194"/>
      <c r="C1194"/>
      <c r="D1194"/>
      <c r="E1194"/>
      <c r="F1194"/>
      <c r="G1194"/>
      <c r="H1194"/>
      <c r="I1194"/>
      <c r="J1194"/>
      <c r="K1194"/>
      <c r="L1194"/>
      <c r="M1194"/>
      <c r="N1194"/>
      <c r="O1194"/>
      <c r="P1194"/>
      <c r="Q1194"/>
      <c r="R1194"/>
      <c r="S1194"/>
      <c r="T1194"/>
      <c r="U1194"/>
      <c r="V1194"/>
      <c r="W1194"/>
      <c r="X1194"/>
      <c r="Y1194"/>
      <c r="Z1194"/>
    </row>
    <row r="1195" spans="1:26" x14ac:dyDescent="0.3">
      <c r="A1195"/>
      <c r="B1195"/>
      <c r="C1195"/>
      <c r="D1195"/>
      <c r="E1195"/>
      <c r="F1195"/>
      <c r="G1195"/>
      <c r="H1195"/>
      <c r="I1195"/>
      <c r="J1195"/>
      <c r="K1195"/>
      <c r="L1195"/>
      <c r="M1195"/>
      <c r="N1195"/>
      <c r="O1195"/>
      <c r="P1195"/>
      <c r="Q1195"/>
      <c r="R1195"/>
      <c r="S1195"/>
      <c r="T1195"/>
      <c r="U1195"/>
      <c r="V1195"/>
      <c r="W1195"/>
      <c r="X1195"/>
      <c r="Y1195"/>
      <c r="Z1195"/>
    </row>
    <row r="1196" spans="1:26" x14ac:dyDescent="0.3">
      <c r="A1196"/>
      <c r="B1196"/>
      <c r="C1196"/>
      <c r="D1196"/>
      <c r="E1196"/>
      <c r="F1196"/>
      <c r="G1196"/>
      <c r="H1196"/>
      <c r="I1196"/>
      <c r="J1196"/>
      <c r="K1196"/>
      <c r="L1196"/>
      <c r="M1196"/>
      <c r="N1196"/>
      <c r="O1196"/>
      <c r="P1196"/>
      <c r="Q1196"/>
      <c r="R1196"/>
      <c r="S1196"/>
      <c r="T1196"/>
      <c r="U1196"/>
      <c r="V1196"/>
      <c r="W1196"/>
      <c r="X1196"/>
      <c r="Y1196"/>
      <c r="Z1196"/>
    </row>
    <row r="1197" spans="1:26" x14ac:dyDescent="0.3">
      <c r="A1197"/>
      <c r="B1197"/>
      <c r="C1197"/>
      <c r="D1197"/>
      <c r="E1197"/>
      <c r="F1197"/>
      <c r="G1197"/>
      <c r="H1197"/>
      <c r="I1197"/>
      <c r="J1197"/>
      <c r="K1197"/>
      <c r="L1197"/>
      <c r="M1197"/>
      <c r="N1197"/>
      <c r="O1197"/>
      <c r="P1197"/>
      <c r="Q1197"/>
      <c r="R1197"/>
      <c r="S1197"/>
      <c r="T1197"/>
      <c r="U1197"/>
      <c r="V1197"/>
      <c r="W1197"/>
      <c r="X1197"/>
      <c r="Y1197"/>
      <c r="Z1197"/>
    </row>
    <row r="1198" spans="1:26" x14ac:dyDescent="0.3">
      <c r="A1198"/>
      <c r="B1198"/>
      <c r="C1198"/>
      <c r="D1198"/>
      <c r="E1198"/>
      <c r="F1198"/>
      <c r="G1198"/>
      <c r="H1198"/>
      <c r="I1198"/>
      <c r="J1198"/>
      <c r="K1198"/>
      <c r="L1198"/>
      <c r="M1198"/>
      <c r="N1198"/>
      <c r="O1198"/>
      <c r="P1198"/>
      <c r="Q1198"/>
      <c r="R1198"/>
      <c r="S1198"/>
      <c r="T1198"/>
      <c r="U1198"/>
      <c r="V1198"/>
      <c r="W1198"/>
      <c r="X1198"/>
      <c r="Y1198"/>
      <c r="Z1198"/>
    </row>
    <row r="1199" spans="1:26" x14ac:dyDescent="0.3">
      <c r="A1199"/>
      <c r="B1199"/>
      <c r="C1199"/>
      <c r="D1199"/>
      <c r="E1199"/>
      <c r="F1199"/>
      <c r="G1199"/>
      <c r="H1199"/>
      <c r="I1199"/>
      <c r="J1199"/>
      <c r="K1199"/>
      <c r="L1199"/>
      <c r="M1199"/>
      <c r="N1199"/>
      <c r="O1199"/>
      <c r="P1199"/>
      <c r="Q1199"/>
      <c r="R1199"/>
      <c r="S1199"/>
      <c r="T1199"/>
      <c r="U1199"/>
      <c r="V1199"/>
      <c r="W1199"/>
      <c r="X1199"/>
      <c r="Y1199"/>
      <c r="Z1199"/>
    </row>
    <row r="1200" spans="1:26" x14ac:dyDescent="0.3">
      <c r="A1200"/>
      <c r="B1200"/>
      <c r="C1200"/>
      <c r="D1200"/>
      <c r="E1200"/>
      <c r="F1200"/>
      <c r="G1200"/>
      <c r="H1200"/>
      <c r="I1200"/>
      <c r="J1200"/>
      <c r="K1200"/>
      <c r="L1200"/>
      <c r="M1200"/>
      <c r="N1200"/>
      <c r="O1200"/>
      <c r="P1200"/>
      <c r="Q1200"/>
      <c r="R1200"/>
      <c r="S1200"/>
      <c r="T1200"/>
      <c r="U1200"/>
      <c r="V1200"/>
      <c r="W1200"/>
      <c r="X1200"/>
      <c r="Y1200"/>
      <c r="Z1200"/>
    </row>
    <row r="1201" spans="1:26" x14ac:dyDescent="0.3">
      <c r="A1201"/>
      <c r="B1201"/>
      <c r="C1201"/>
      <c r="D1201"/>
      <c r="E1201"/>
      <c r="F1201"/>
      <c r="G1201"/>
      <c r="H1201"/>
      <c r="I1201"/>
      <c r="J1201"/>
      <c r="K1201"/>
      <c r="L1201"/>
      <c r="M1201"/>
      <c r="N1201"/>
      <c r="O1201"/>
      <c r="P1201"/>
      <c r="Q1201"/>
      <c r="R1201"/>
      <c r="S1201"/>
      <c r="T1201"/>
      <c r="U1201"/>
      <c r="V1201"/>
      <c r="W1201"/>
      <c r="X1201"/>
      <c r="Y1201"/>
      <c r="Z1201"/>
    </row>
    <row r="1202" spans="1:26" x14ac:dyDescent="0.3">
      <c r="A1202"/>
      <c r="B1202"/>
      <c r="C1202"/>
      <c r="D1202"/>
      <c r="E1202"/>
      <c r="F1202"/>
      <c r="G1202"/>
      <c r="H1202"/>
      <c r="I1202"/>
      <c r="J1202"/>
      <c r="K1202"/>
      <c r="L1202"/>
      <c r="M1202"/>
      <c r="N1202"/>
      <c r="O1202"/>
      <c r="P1202"/>
      <c r="Q1202"/>
      <c r="R1202"/>
      <c r="S1202"/>
      <c r="T1202"/>
      <c r="U1202"/>
      <c r="V1202"/>
      <c r="W1202"/>
      <c r="X1202"/>
      <c r="Y1202"/>
      <c r="Z1202"/>
    </row>
    <row r="1203" spans="1:26" x14ac:dyDescent="0.3">
      <c r="A1203"/>
      <c r="B1203"/>
      <c r="C1203"/>
      <c r="D1203"/>
      <c r="E1203"/>
      <c r="F1203"/>
      <c r="G1203"/>
      <c r="H1203"/>
      <c r="I1203"/>
      <c r="J1203"/>
      <c r="K1203"/>
      <c r="L1203"/>
      <c r="M1203"/>
      <c r="N1203"/>
      <c r="O1203"/>
      <c r="P1203"/>
      <c r="Q1203"/>
      <c r="R1203"/>
      <c r="S1203"/>
      <c r="T1203"/>
      <c r="U1203"/>
      <c r="V1203"/>
      <c r="W1203"/>
      <c r="X1203"/>
      <c r="Y1203"/>
      <c r="Z1203"/>
    </row>
    <row r="1204" spans="1:26" x14ac:dyDescent="0.3">
      <c r="A1204"/>
      <c r="B1204"/>
      <c r="C1204"/>
      <c r="D1204"/>
      <c r="E1204"/>
      <c r="F1204"/>
      <c r="G1204"/>
      <c r="H1204"/>
      <c r="I1204"/>
      <c r="J1204"/>
      <c r="K1204"/>
      <c r="L1204"/>
      <c r="M1204"/>
      <c r="N1204"/>
      <c r="O1204"/>
      <c r="P1204"/>
      <c r="Q1204"/>
      <c r="R1204"/>
      <c r="S1204"/>
      <c r="T1204"/>
      <c r="U1204"/>
      <c r="V1204"/>
      <c r="W1204"/>
      <c r="X1204"/>
      <c r="Y1204"/>
      <c r="Z1204"/>
    </row>
    <row r="1205" spans="1:26" x14ac:dyDescent="0.3">
      <c r="A1205"/>
      <c r="B1205"/>
      <c r="C1205"/>
      <c r="D1205"/>
      <c r="E1205"/>
      <c r="F1205"/>
      <c r="G1205"/>
      <c r="H1205"/>
      <c r="I1205"/>
      <c r="J1205"/>
      <c r="K1205"/>
      <c r="L1205"/>
      <c r="M1205"/>
      <c r="N1205"/>
      <c r="O1205"/>
      <c r="P1205"/>
      <c r="Q1205"/>
      <c r="R1205"/>
      <c r="S1205"/>
      <c r="T1205"/>
      <c r="U1205"/>
      <c r="V1205"/>
      <c r="W1205"/>
      <c r="X1205"/>
      <c r="Y1205"/>
      <c r="Z1205"/>
    </row>
    <row r="1206" spans="1:26" x14ac:dyDescent="0.3">
      <c r="A1206"/>
      <c r="B1206"/>
      <c r="C1206"/>
      <c r="D1206"/>
      <c r="E1206"/>
      <c r="F1206"/>
      <c r="G1206"/>
      <c r="H1206"/>
      <c r="I1206"/>
      <c r="J1206"/>
      <c r="K1206"/>
      <c r="L1206"/>
      <c r="M1206"/>
      <c r="N1206"/>
      <c r="O1206"/>
      <c r="P1206"/>
      <c r="Q1206"/>
      <c r="R1206"/>
      <c r="S1206"/>
      <c r="T1206"/>
      <c r="U1206"/>
      <c r="V1206"/>
      <c r="W1206"/>
      <c r="X1206"/>
      <c r="Y1206"/>
      <c r="Z1206"/>
    </row>
    <row r="1207" spans="1:26" x14ac:dyDescent="0.3">
      <c r="A1207"/>
      <c r="B1207"/>
      <c r="C1207"/>
      <c r="D1207"/>
      <c r="E1207"/>
      <c r="F1207"/>
      <c r="G1207"/>
      <c r="H1207"/>
      <c r="I1207"/>
      <c r="J1207"/>
      <c r="K1207"/>
      <c r="L1207"/>
      <c r="M1207"/>
      <c r="N1207"/>
      <c r="O1207"/>
      <c r="P1207"/>
      <c r="Q1207"/>
      <c r="R1207"/>
      <c r="S1207"/>
      <c r="T1207"/>
      <c r="U1207"/>
      <c r="V1207"/>
      <c r="W1207"/>
      <c r="X1207"/>
      <c r="Y1207"/>
      <c r="Z1207"/>
    </row>
    <row r="1208" spans="1:26" x14ac:dyDescent="0.3">
      <c r="A1208"/>
      <c r="B1208"/>
      <c r="C1208"/>
      <c r="D1208"/>
      <c r="E1208"/>
      <c r="F1208"/>
      <c r="G1208"/>
      <c r="H1208"/>
      <c r="I1208"/>
      <c r="J1208"/>
      <c r="K1208"/>
      <c r="L1208"/>
      <c r="M1208"/>
      <c r="N1208"/>
      <c r="O1208"/>
      <c r="P1208"/>
      <c r="Q1208"/>
      <c r="R1208"/>
      <c r="S1208"/>
      <c r="T1208"/>
      <c r="U1208"/>
      <c r="V1208"/>
      <c r="W1208"/>
      <c r="X1208"/>
      <c r="Y1208"/>
      <c r="Z1208"/>
    </row>
    <row r="1209" spans="1:26" x14ac:dyDescent="0.3">
      <c r="A1209"/>
      <c r="B1209"/>
      <c r="C1209"/>
      <c r="D1209"/>
      <c r="E1209"/>
      <c r="F1209"/>
      <c r="G1209"/>
      <c r="H1209"/>
      <c r="I1209"/>
      <c r="J1209"/>
      <c r="K1209"/>
      <c r="L1209"/>
      <c r="M1209"/>
      <c r="N1209"/>
      <c r="O1209"/>
      <c r="P1209"/>
      <c r="Q1209"/>
      <c r="R1209"/>
      <c r="S1209"/>
      <c r="T1209"/>
      <c r="U1209"/>
      <c r="V1209"/>
      <c r="W1209"/>
      <c r="X1209"/>
      <c r="Y1209"/>
      <c r="Z1209"/>
    </row>
    <row r="1210" spans="1:26" x14ac:dyDescent="0.3">
      <c r="A1210"/>
      <c r="B1210"/>
      <c r="C1210"/>
      <c r="D1210"/>
      <c r="E1210"/>
      <c r="F1210"/>
      <c r="G1210"/>
      <c r="H1210"/>
      <c r="I1210"/>
      <c r="J1210"/>
      <c r="K1210"/>
      <c r="L1210"/>
      <c r="M1210"/>
      <c r="N1210"/>
      <c r="O1210"/>
      <c r="P1210"/>
      <c r="Q1210"/>
      <c r="R1210"/>
      <c r="S1210"/>
      <c r="T1210"/>
      <c r="U1210"/>
      <c r="V1210"/>
      <c r="W1210"/>
      <c r="X1210"/>
      <c r="Y1210"/>
      <c r="Z1210"/>
    </row>
    <row r="1211" spans="1:26" x14ac:dyDescent="0.3">
      <c r="A1211"/>
      <c r="B1211"/>
      <c r="C1211"/>
      <c r="D1211"/>
      <c r="E1211"/>
      <c r="F1211"/>
      <c r="G1211"/>
      <c r="H1211"/>
      <c r="I1211"/>
      <c r="J1211"/>
      <c r="K1211"/>
      <c r="L1211"/>
      <c r="M1211"/>
      <c r="N1211"/>
      <c r="O1211"/>
      <c r="P1211"/>
      <c r="Q1211"/>
      <c r="R1211"/>
      <c r="S1211"/>
      <c r="T1211"/>
      <c r="U1211"/>
      <c r="V1211"/>
      <c r="W1211"/>
      <c r="X1211"/>
      <c r="Y1211"/>
      <c r="Z1211"/>
    </row>
    <row r="1212" spans="1:26" x14ac:dyDescent="0.3">
      <c r="A1212"/>
      <c r="B1212"/>
      <c r="C1212"/>
      <c r="D1212"/>
      <c r="E1212"/>
      <c r="F1212"/>
      <c r="G1212"/>
      <c r="H1212"/>
      <c r="I1212"/>
      <c r="J1212"/>
      <c r="K1212"/>
      <c r="L1212"/>
      <c r="M1212"/>
      <c r="N1212"/>
      <c r="O1212"/>
      <c r="P1212"/>
      <c r="Q1212"/>
      <c r="R1212"/>
      <c r="S1212"/>
      <c r="T1212"/>
      <c r="U1212"/>
      <c r="V1212"/>
      <c r="W1212"/>
      <c r="X1212"/>
      <c r="Y1212"/>
      <c r="Z1212"/>
    </row>
    <row r="1213" spans="1:26" x14ac:dyDescent="0.3">
      <c r="A1213"/>
      <c r="B1213"/>
      <c r="C1213"/>
      <c r="D1213"/>
      <c r="E1213"/>
      <c r="F1213"/>
      <c r="G1213"/>
      <c r="H1213"/>
      <c r="I1213"/>
      <c r="J1213"/>
      <c r="K1213"/>
      <c r="L1213"/>
      <c r="M1213"/>
      <c r="N1213"/>
      <c r="O1213"/>
      <c r="P1213"/>
      <c r="Q1213"/>
      <c r="R1213"/>
      <c r="S1213"/>
      <c r="T1213"/>
      <c r="U1213"/>
      <c r="V1213"/>
      <c r="W1213"/>
      <c r="X1213"/>
      <c r="Y1213"/>
      <c r="Z1213"/>
    </row>
    <row r="1214" spans="1:26" x14ac:dyDescent="0.3">
      <c r="A1214"/>
      <c r="B1214"/>
      <c r="C1214"/>
      <c r="D1214"/>
      <c r="E1214"/>
      <c r="F1214"/>
      <c r="G1214"/>
      <c r="H1214"/>
      <c r="I1214"/>
      <c r="J1214"/>
      <c r="K1214"/>
      <c r="L1214"/>
      <c r="M1214"/>
      <c r="N1214"/>
      <c r="O1214"/>
      <c r="P1214"/>
      <c r="Q1214"/>
      <c r="R1214"/>
      <c r="S1214"/>
      <c r="T1214"/>
      <c r="U1214"/>
      <c r="V1214"/>
      <c r="W1214"/>
      <c r="X1214"/>
      <c r="Y1214"/>
      <c r="Z1214"/>
    </row>
    <row r="1215" spans="1:26" x14ac:dyDescent="0.3">
      <c r="A1215"/>
      <c r="B1215"/>
      <c r="C1215"/>
      <c r="D1215"/>
      <c r="E1215"/>
      <c r="F1215"/>
      <c r="G1215"/>
      <c r="H1215"/>
      <c r="I1215"/>
      <c r="J1215"/>
      <c r="K1215"/>
      <c r="L1215"/>
      <c r="M1215"/>
      <c r="N1215"/>
      <c r="O1215"/>
      <c r="P1215"/>
      <c r="Q1215"/>
      <c r="R1215"/>
      <c r="S1215"/>
      <c r="T1215"/>
      <c r="U1215"/>
      <c r="V1215"/>
      <c r="W1215"/>
      <c r="X1215"/>
      <c r="Y1215"/>
      <c r="Z1215"/>
    </row>
    <row r="1216" spans="1:26" x14ac:dyDescent="0.3">
      <c r="A1216"/>
      <c r="B1216"/>
      <c r="C1216"/>
      <c r="D1216"/>
      <c r="E1216"/>
      <c r="F1216"/>
      <c r="G1216"/>
      <c r="H1216"/>
      <c r="I1216"/>
      <c r="J1216"/>
      <c r="K1216"/>
      <c r="L1216"/>
      <c r="M1216"/>
      <c r="N1216"/>
      <c r="O1216"/>
      <c r="P1216"/>
      <c r="Q1216"/>
      <c r="R1216"/>
      <c r="S1216"/>
      <c r="T1216"/>
      <c r="U1216"/>
      <c r="V1216"/>
      <c r="W1216"/>
      <c r="X1216"/>
      <c r="Y1216"/>
      <c r="Z1216"/>
    </row>
    <row r="1217" spans="1:26" x14ac:dyDescent="0.3">
      <c r="A1217"/>
      <c r="B1217"/>
      <c r="C1217"/>
      <c r="D1217"/>
      <c r="E1217"/>
      <c r="F1217"/>
      <c r="G1217"/>
      <c r="H1217"/>
      <c r="I1217"/>
      <c r="J1217"/>
      <c r="K1217"/>
      <c r="L1217"/>
      <c r="M1217"/>
      <c r="N1217"/>
      <c r="O1217"/>
      <c r="P1217"/>
      <c r="Q1217"/>
      <c r="R1217"/>
      <c r="S1217"/>
      <c r="T1217"/>
      <c r="U1217"/>
      <c r="V1217"/>
      <c r="W1217"/>
      <c r="X1217"/>
      <c r="Y1217"/>
      <c r="Z1217"/>
    </row>
    <row r="1218" spans="1:26" x14ac:dyDescent="0.3">
      <c r="A1218"/>
      <c r="B1218"/>
      <c r="C1218"/>
      <c r="D1218"/>
      <c r="E1218"/>
      <c r="F1218"/>
      <c r="G1218"/>
      <c r="H1218"/>
      <c r="I1218"/>
      <c r="J1218"/>
      <c r="K1218"/>
      <c r="L1218"/>
      <c r="M1218"/>
      <c r="N1218"/>
      <c r="O1218"/>
      <c r="P1218"/>
      <c r="Q1218"/>
      <c r="R1218"/>
      <c r="S1218"/>
      <c r="T1218"/>
      <c r="U1218"/>
      <c r="V1218"/>
      <c r="W1218"/>
      <c r="X1218"/>
      <c r="Y1218"/>
      <c r="Z1218"/>
    </row>
    <row r="1219" spans="1:26" x14ac:dyDescent="0.3">
      <c r="A1219"/>
      <c r="B1219"/>
      <c r="C1219"/>
      <c r="D1219"/>
      <c r="E1219"/>
      <c r="F1219"/>
      <c r="G1219"/>
      <c r="H1219"/>
      <c r="I1219"/>
      <c r="J1219"/>
      <c r="K1219"/>
      <c r="L1219"/>
      <c r="M1219"/>
      <c r="N1219"/>
      <c r="O1219"/>
      <c r="P1219"/>
      <c r="Q1219"/>
      <c r="R1219"/>
      <c r="S1219"/>
      <c r="T1219"/>
      <c r="U1219"/>
      <c r="V1219"/>
      <c r="W1219"/>
      <c r="X1219"/>
      <c r="Y1219"/>
      <c r="Z1219"/>
    </row>
    <row r="1220" spans="1:26" x14ac:dyDescent="0.3">
      <c r="A1220"/>
      <c r="B1220"/>
      <c r="C1220"/>
      <c r="D1220"/>
      <c r="E1220"/>
      <c r="F1220"/>
      <c r="G1220"/>
      <c r="H1220"/>
      <c r="I1220"/>
      <c r="J1220"/>
      <c r="K1220"/>
      <c r="L1220"/>
      <c r="M1220"/>
      <c r="N1220"/>
      <c r="O1220"/>
      <c r="P1220"/>
      <c r="Q1220"/>
      <c r="R1220"/>
      <c r="S1220"/>
      <c r="T1220"/>
      <c r="U1220"/>
      <c r="V1220"/>
      <c r="W1220"/>
      <c r="X1220"/>
      <c r="Y1220"/>
      <c r="Z1220"/>
    </row>
    <row r="1221" spans="1:26" s="20" customFormat="1" x14ac:dyDescent="0.3">
      <c r="A1221"/>
      <c r="B1221"/>
      <c r="C1221"/>
      <c r="D1221"/>
      <c r="E1221"/>
      <c r="F1221"/>
      <c r="G1221"/>
      <c r="H1221"/>
      <c r="I1221"/>
      <c r="J1221"/>
      <c r="K1221"/>
      <c r="L1221"/>
      <c r="M1221"/>
      <c r="N1221"/>
      <c r="O1221"/>
      <c r="P1221"/>
      <c r="Q1221"/>
      <c r="R1221"/>
      <c r="S1221"/>
      <c r="T1221"/>
      <c r="U1221"/>
      <c r="V1221"/>
      <c r="W1221"/>
      <c r="X1221"/>
      <c r="Y1221"/>
      <c r="Z1221"/>
    </row>
    <row r="1222" spans="1:26" x14ac:dyDescent="0.3">
      <c r="A1222"/>
      <c r="B1222"/>
      <c r="C1222"/>
      <c r="D1222"/>
      <c r="E1222"/>
      <c r="F1222"/>
      <c r="G1222"/>
      <c r="H1222"/>
      <c r="I1222"/>
      <c r="J1222"/>
      <c r="K1222"/>
      <c r="L1222"/>
      <c r="M1222"/>
      <c r="N1222"/>
      <c r="O1222"/>
      <c r="P1222"/>
      <c r="Q1222"/>
      <c r="R1222"/>
      <c r="S1222"/>
      <c r="T1222"/>
      <c r="U1222"/>
      <c r="V1222"/>
      <c r="W1222"/>
      <c r="X1222"/>
      <c r="Y1222"/>
      <c r="Z1222"/>
    </row>
    <row r="1223" spans="1:26" x14ac:dyDescent="0.3">
      <c r="A1223"/>
      <c r="B1223"/>
      <c r="C1223"/>
      <c r="D1223"/>
      <c r="E1223"/>
      <c r="F1223"/>
      <c r="G1223"/>
      <c r="H1223"/>
      <c r="I1223"/>
      <c r="J1223"/>
      <c r="K1223"/>
      <c r="L1223"/>
      <c r="M1223"/>
      <c r="N1223"/>
      <c r="O1223"/>
      <c r="P1223"/>
      <c r="Q1223"/>
      <c r="R1223"/>
      <c r="S1223"/>
      <c r="T1223"/>
      <c r="U1223"/>
      <c r="V1223"/>
      <c r="W1223"/>
      <c r="X1223"/>
      <c r="Y1223"/>
      <c r="Z1223"/>
    </row>
    <row r="1224" spans="1:26" x14ac:dyDescent="0.3">
      <c r="A1224"/>
      <c r="B1224"/>
      <c r="C1224"/>
      <c r="D1224"/>
      <c r="E1224"/>
      <c r="F1224"/>
      <c r="G1224"/>
      <c r="H1224"/>
      <c r="I1224"/>
      <c r="J1224"/>
      <c r="K1224"/>
      <c r="L1224"/>
      <c r="M1224"/>
      <c r="N1224"/>
      <c r="O1224"/>
      <c r="P1224"/>
      <c r="Q1224"/>
      <c r="R1224"/>
      <c r="S1224"/>
      <c r="T1224"/>
      <c r="U1224"/>
      <c r="V1224"/>
      <c r="W1224"/>
      <c r="X1224"/>
      <c r="Y1224"/>
      <c r="Z1224"/>
    </row>
    <row r="1225" spans="1:26" x14ac:dyDescent="0.3">
      <c r="A1225"/>
      <c r="B1225"/>
      <c r="C1225"/>
      <c r="D1225"/>
      <c r="E1225"/>
      <c r="F1225"/>
      <c r="G1225"/>
      <c r="H1225"/>
      <c r="I1225"/>
      <c r="J1225"/>
      <c r="K1225"/>
      <c r="L1225"/>
      <c r="M1225"/>
      <c r="N1225"/>
      <c r="O1225"/>
      <c r="P1225"/>
      <c r="Q1225"/>
      <c r="R1225"/>
      <c r="S1225"/>
      <c r="T1225"/>
      <c r="U1225"/>
      <c r="V1225"/>
      <c r="W1225"/>
      <c r="X1225"/>
      <c r="Y1225"/>
      <c r="Z1225"/>
    </row>
    <row r="1226" spans="1:26" x14ac:dyDescent="0.3">
      <c r="A1226"/>
      <c r="B1226"/>
      <c r="C1226"/>
      <c r="D1226"/>
      <c r="E1226"/>
      <c r="F1226"/>
      <c r="G1226"/>
      <c r="H1226"/>
      <c r="I1226"/>
      <c r="J1226"/>
      <c r="K1226"/>
      <c r="L1226"/>
      <c r="M1226"/>
      <c r="N1226"/>
      <c r="O1226"/>
      <c r="P1226"/>
      <c r="Q1226"/>
      <c r="R1226"/>
      <c r="S1226"/>
      <c r="T1226"/>
      <c r="U1226"/>
      <c r="V1226"/>
      <c r="W1226"/>
      <c r="X1226"/>
      <c r="Y1226"/>
      <c r="Z1226"/>
    </row>
    <row r="1227" spans="1:26" x14ac:dyDescent="0.3">
      <c r="A1227"/>
      <c r="B1227"/>
      <c r="C1227"/>
      <c r="D1227"/>
      <c r="E1227"/>
      <c r="F1227"/>
      <c r="G1227"/>
      <c r="H1227"/>
      <c r="I1227"/>
      <c r="J1227"/>
      <c r="K1227"/>
      <c r="L1227"/>
      <c r="M1227"/>
      <c r="N1227"/>
      <c r="O1227"/>
      <c r="P1227"/>
      <c r="Q1227"/>
      <c r="R1227"/>
      <c r="S1227"/>
      <c r="T1227"/>
      <c r="U1227"/>
      <c r="V1227"/>
      <c r="W1227"/>
      <c r="X1227"/>
      <c r="Y1227"/>
      <c r="Z1227"/>
    </row>
    <row r="1228" spans="1:26" x14ac:dyDescent="0.3">
      <c r="A1228"/>
      <c r="B1228"/>
      <c r="C1228"/>
      <c r="D1228"/>
      <c r="E1228"/>
      <c r="F1228"/>
      <c r="G1228"/>
      <c r="H1228"/>
      <c r="I1228"/>
      <c r="J1228"/>
      <c r="K1228"/>
      <c r="L1228"/>
      <c r="M1228"/>
      <c r="N1228"/>
      <c r="O1228"/>
      <c r="P1228"/>
      <c r="Q1228"/>
      <c r="R1228"/>
      <c r="S1228"/>
      <c r="T1228"/>
      <c r="U1228"/>
      <c r="V1228"/>
      <c r="W1228"/>
      <c r="X1228"/>
      <c r="Y1228"/>
      <c r="Z1228"/>
    </row>
    <row r="1229" spans="1:26" x14ac:dyDescent="0.3">
      <c r="A1229"/>
      <c r="B1229"/>
      <c r="C1229"/>
      <c r="D1229"/>
      <c r="E1229"/>
      <c r="F1229"/>
      <c r="G1229"/>
      <c r="H1229"/>
      <c r="I1229"/>
      <c r="J1229"/>
      <c r="K1229"/>
      <c r="L1229"/>
      <c r="M1229"/>
      <c r="N1229"/>
      <c r="O1229"/>
      <c r="P1229"/>
      <c r="Q1229"/>
      <c r="R1229"/>
      <c r="S1229"/>
      <c r="T1229"/>
      <c r="U1229"/>
      <c r="V1229"/>
      <c r="W1229"/>
      <c r="X1229"/>
      <c r="Y1229"/>
      <c r="Z1229"/>
    </row>
    <row r="1230" spans="1:26" x14ac:dyDescent="0.3">
      <c r="A1230"/>
      <c r="B1230"/>
      <c r="C1230"/>
      <c r="D1230"/>
      <c r="E1230"/>
      <c r="F1230"/>
      <c r="G1230"/>
      <c r="H1230"/>
      <c r="I1230"/>
      <c r="J1230"/>
      <c r="K1230"/>
      <c r="L1230"/>
      <c r="M1230"/>
      <c r="N1230"/>
      <c r="O1230"/>
      <c r="P1230"/>
      <c r="Q1230"/>
      <c r="R1230"/>
      <c r="S1230"/>
      <c r="T1230"/>
      <c r="U1230"/>
      <c r="V1230"/>
      <c r="W1230"/>
      <c r="X1230"/>
      <c r="Y1230"/>
      <c r="Z1230"/>
    </row>
    <row r="1231" spans="1:26" x14ac:dyDescent="0.3">
      <c r="A1231"/>
      <c r="B1231"/>
      <c r="C1231"/>
      <c r="D1231"/>
      <c r="E1231"/>
      <c r="F1231"/>
      <c r="G1231"/>
      <c r="H1231"/>
      <c r="I1231"/>
      <c r="J1231"/>
      <c r="K1231"/>
      <c r="L1231"/>
      <c r="M1231"/>
      <c r="N1231"/>
      <c r="O1231"/>
      <c r="P1231"/>
      <c r="Q1231"/>
      <c r="R1231"/>
      <c r="S1231"/>
      <c r="T1231"/>
      <c r="U1231"/>
      <c r="V1231"/>
      <c r="W1231"/>
      <c r="X1231"/>
      <c r="Y1231"/>
      <c r="Z1231"/>
    </row>
    <row r="1232" spans="1:26" x14ac:dyDescent="0.3">
      <c r="A1232"/>
      <c r="B1232"/>
      <c r="C1232"/>
      <c r="D1232"/>
      <c r="E1232"/>
      <c r="F1232"/>
      <c r="G1232"/>
      <c r="H1232"/>
      <c r="I1232"/>
      <c r="J1232"/>
      <c r="K1232"/>
      <c r="L1232"/>
      <c r="M1232"/>
      <c r="N1232"/>
      <c r="O1232"/>
      <c r="P1232"/>
      <c r="Q1232"/>
      <c r="R1232"/>
      <c r="S1232"/>
      <c r="T1232"/>
      <c r="U1232"/>
      <c r="V1232"/>
      <c r="W1232"/>
      <c r="X1232"/>
      <c r="Y1232"/>
      <c r="Z1232"/>
    </row>
    <row r="1233" spans="1:26" x14ac:dyDescent="0.3">
      <c r="A1233"/>
      <c r="B1233"/>
      <c r="C1233"/>
      <c r="D1233"/>
      <c r="E1233"/>
      <c r="F1233"/>
      <c r="G1233"/>
      <c r="H1233"/>
      <c r="I1233"/>
      <c r="J1233"/>
      <c r="K1233"/>
      <c r="L1233"/>
      <c r="M1233"/>
      <c r="N1233"/>
      <c r="O1233"/>
      <c r="P1233"/>
      <c r="Q1233"/>
      <c r="R1233"/>
      <c r="S1233"/>
      <c r="T1233"/>
      <c r="U1233"/>
      <c r="V1233"/>
      <c r="W1233"/>
      <c r="X1233"/>
      <c r="Y1233"/>
      <c r="Z1233"/>
    </row>
    <row r="1234" spans="1:26" x14ac:dyDescent="0.3">
      <c r="A1234"/>
      <c r="B1234"/>
      <c r="C1234"/>
      <c r="D1234"/>
      <c r="E1234"/>
      <c r="F1234"/>
      <c r="G1234"/>
      <c r="H1234"/>
      <c r="I1234"/>
      <c r="J1234"/>
      <c r="K1234"/>
      <c r="L1234"/>
      <c r="M1234"/>
      <c r="N1234"/>
      <c r="O1234"/>
      <c r="P1234"/>
      <c r="Q1234"/>
      <c r="R1234"/>
      <c r="S1234"/>
      <c r="T1234"/>
      <c r="U1234"/>
      <c r="V1234"/>
      <c r="W1234"/>
      <c r="X1234"/>
      <c r="Y1234"/>
      <c r="Z1234"/>
    </row>
    <row r="1235" spans="1:26" x14ac:dyDescent="0.3">
      <c r="A1235"/>
      <c r="B1235"/>
      <c r="C1235"/>
      <c r="D1235"/>
      <c r="E1235"/>
      <c r="F1235"/>
      <c r="G1235"/>
      <c r="H1235"/>
      <c r="I1235"/>
      <c r="J1235"/>
      <c r="K1235"/>
      <c r="L1235"/>
      <c r="M1235"/>
      <c r="N1235"/>
      <c r="O1235"/>
      <c r="P1235"/>
      <c r="Q1235"/>
      <c r="R1235"/>
      <c r="S1235"/>
      <c r="T1235"/>
      <c r="U1235"/>
      <c r="V1235"/>
      <c r="W1235"/>
      <c r="X1235"/>
      <c r="Y1235"/>
      <c r="Z1235"/>
    </row>
    <row r="1236" spans="1:26" x14ac:dyDescent="0.3">
      <c r="A1236"/>
      <c r="B1236"/>
      <c r="C1236"/>
      <c r="D1236"/>
      <c r="E1236"/>
      <c r="F1236"/>
      <c r="G1236"/>
      <c r="H1236"/>
      <c r="I1236"/>
      <c r="J1236"/>
      <c r="K1236"/>
      <c r="L1236"/>
      <c r="M1236"/>
      <c r="N1236"/>
      <c r="O1236"/>
      <c r="P1236"/>
      <c r="Q1236"/>
      <c r="R1236"/>
      <c r="S1236"/>
      <c r="T1236"/>
      <c r="U1236"/>
      <c r="V1236"/>
      <c r="W1236"/>
      <c r="X1236"/>
      <c r="Y1236"/>
      <c r="Z1236"/>
    </row>
    <row r="1237" spans="1:26" x14ac:dyDescent="0.3">
      <c r="A1237"/>
      <c r="B1237"/>
      <c r="C1237"/>
      <c r="D1237"/>
      <c r="E1237"/>
      <c r="F1237"/>
      <c r="G1237"/>
      <c r="H1237"/>
      <c r="I1237"/>
      <c r="J1237"/>
      <c r="K1237"/>
      <c r="L1237"/>
      <c r="M1237"/>
      <c r="N1237"/>
      <c r="O1237"/>
      <c r="P1237"/>
      <c r="Q1237"/>
      <c r="R1237"/>
      <c r="S1237"/>
      <c r="T1237"/>
      <c r="U1237"/>
      <c r="V1237"/>
      <c r="W1237"/>
      <c r="X1237"/>
      <c r="Y1237"/>
      <c r="Z1237"/>
    </row>
    <row r="1238" spans="1:26" x14ac:dyDescent="0.3">
      <c r="A1238"/>
      <c r="B1238"/>
      <c r="C1238"/>
      <c r="D1238"/>
      <c r="E1238"/>
      <c r="F1238"/>
      <c r="G1238"/>
      <c r="H1238"/>
      <c r="I1238"/>
      <c r="J1238"/>
      <c r="K1238"/>
      <c r="L1238"/>
      <c r="M1238"/>
      <c r="N1238"/>
      <c r="O1238"/>
      <c r="P1238"/>
      <c r="Q1238"/>
      <c r="R1238"/>
      <c r="S1238"/>
      <c r="T1238"/>
      <c r="U1238"/>
      <c r="V1238"/>
      <c r="W1238"/>
      <c r="X1238"/>
      <c r="Y1238"/>
      <c r="Z1238"/>
    </row>
    <row r="1239" spans="1:26" x14ac:dyDescent="0.3">
      <c r="A1239"/>
      <c r="B1239"/>
      <c r="C1239"/>
      <c r="D1239"/>
      <c r="E1239"/>
      <c r="F1239"/>
      <c r="G1239"/>
      <c r="H1239"/>
      <c r="I1239"/>
      <c r="J1239"/>
      <c r="K1239"/>
      <c r="L1239"/>
      <c r="M1239"/>
      <c r="N1239"/>
      <c r="O1239"/>
      <c r="P1239"/>
      <c r="Q1239"/>
      <c r="R1239"/>
      <c r="S1239"/>
      <c r="T1239"/>
      <c r="U1239"/>
      <c r="V1239"/>
      <c r="W1239"/>
      <c r="X1239"/>
      <c r="Y1239"/>
      <c r="Z1239"/>
    </row>
    <row r="1240" spans="1:26" x14ac:dyDescent="0.3">
      <c r="A1240"/>
      <c r="B1240"/>
      <c r="C1240"/>
      <c r="D1240"/>
      <c r="E1240"/>
      <c r="F1240"/>
      <c r="G1240"/>
      <c r="H1240"/>
      <c r="I1240"/>
      <c r="J1240"/>
      <c r="K1240"/>
      <c r="L1240"/>
      <c r="M1240"/>
      <c r="N1240"/>
      <c r="O1240"/>
      <c r="P1240"/>
      <c r="Q1240"/>
      <c r="R1240"/>
      <c r="S1240"/>
      <c r="T1240"/>
      <c r="U1240"/>
      <c r="V1240"/>
      <c r="W1240"/>
      <c r="X1240"/>
      <c r="Y1240"/>
      <c r="Z1240"/>
    </row>
    <row r="1241" spans="1:26" x14ac:dyDescent="0.3">
      <c r="A1241"/>
      <c r="B1241"/>
      <c r="C1241"/>
      <c r="D1241"/>
      <c r="E1241"/>
      <c r="F1241"/>
      <c r="G1241"/>
      <c r="H1241"/>
      <c r="I1241"/>
      <c r="J1241"/>
      <c r="K1241"/>
      <c r="L1241"/>
      <c r="M1241"/>
      <c r="N1241"/>
      <c r="O1241"/>
      <c r="P1241"/>
      <c r="Q1241"/>
      <c r="R1241"/>
      <c r="S1241"/>
      <c r="T1241"/>
      <c r="U1241"/>
      <c r="V1241"/>
      <c r="W1241"/>
      <c r="X1241"/>
      <c r="Y1241"/>
      <c r="Z1241"/>
    </row>
    <row r="1242" spans="1:26" x14ac:dyDescent="0.3">
      <c r="A1242"/>
      <c r="B1242"/>
      <c r="C1242"/>
      <c r="D1242"/>
      <c r="E1242"/>
      <c r="F1242"/>
      <c r="G1242"/>
      <c r="H1242"/>
      <c r="I1242"/>
      <c r="J1242"/>
      <c r="K1242"/>
      <c r="L1242"/>
      <c r="M1242"/>
      <c r="N1242"/>
      <c r="O1242"/>
      <c r="P1242"/>
      <c r="Q1242"/>
      <c r="R1242"/>
      <c r="S1242"/>
      <c r="T1242"/>
      <c r="U1242"/>
      <c r="V1242"/>
      <c r="W1242"/>
      <c r="X1242"/>
      <c r="Y1242"/>
      <c r="Z1242"/>
    </row>
    <row r="1243" spans="1:26" x14ac:dyDescent="0.3">
      <c r="A1243"/>
      <c r="B1243"/>
      <c r="C1243"/>
      <c r="D1243"/>
      <c r="E1243"/>
      <c r="F1243"/>
      <c r="G1243"/>
      <c r="H1243"/>
      <c r="I1243"/>
      <c r="J1243"/>
      <c r="K1243"/>
      <c r="L1243"/>
      <c r="M1243"/>
      <c r="N1243"/>
      <c r="O1243"/>
      <c r="P1243"/>
      <c r="Q1243"/>
      <c r="R1243"/>
      <c r="S1243"/>
      <c r="T1243"/>
      <c r="U1243"/>
      <c r="V1243"/>
      <c r="W1243"/>
      <c r="X1243"/>
      <c r="Y1243"/>
      <c r="Z1243"/>
    </row>
    <row r="1244" spans="1:26" x14ac:dyDescent="0.3">
      <c r="A1244"/>
      <c r="B1244"/>
      <c r="C1244"/>
      <c r="D1244"/>
      <c r="E1244"/>
      <c r="F1244"/>
      <c r="G1244"/>
      <c r="H1244"/>
      <c r="I1244"/>
      <c r="J1244"/>
      <c r="K1244"/>
      <c r="L1244"/>
      <c r="M1244"/>
      <c r="N1244"/>
      <c r="O1244"/>
      <c r="P1244"/>
      <c r="Q1244"/>
      <c r="R1244"/>
      <c r="S1244"/>
      <c r="T1244"/>
      <c r="U1244"/>
      <c r="V1244"/>
      <c r="W1244"/>
      <c r="X1244"/>
      <c r="Y1244"/>
      <c r="Z1244"/>
    </row>
    <row r="1245" spans="1:26" x14ac:dyDescent="0.3">
      <c r="A1245"/>
      <c r="B1245"/>
      <c r="C1245"/>
      <c r="D1245"/>
      <c r="E1245"/>
      <c r="F1245"/>
      <c r="G1245"/>
      <c r="H1245"/>
      <c r="I1245"/>
      <c r="J1245"/>
      <c r="K1245"/>
      <c r="L1245"/>
      <c r="M1245"/>
      <c r="N1245"/>
      <c r="O1245"/>
      <c r="P1245"/>
      <c r="Q1245"/>
      <c r="R1245"/>
      <c r="S1245"/>
      <c r="T1245"/>
      <c r="U1245"/>
      <c r="V1245"/>
      <c r="W1245"/>
      <c r="X1245"/>
      <c r="Y1245"/>
      <c r="Z1245"/>
    </row>
    <row r="1246" spans="1:26" x14ac:dyDescent="0.3">
      <c r="A1246"/>
      <c r="B1246"/>
      <c r="C1246"/>
      <c r="D1246"/>
      <c r="E1246"/>
      <c r="F1246"/>
      <c r="G1246"/>
      <c r="H1246"/>
      <c r="I1246"/>
      <c r="J1246"/>
      <c r="K1246"/>
      <c r="L1246"/>
      <c r="M1246"/>
      <c r="N1246"/>
      <c r="O1246"/>
      <c r="P1246"/>
      <c r="Q1246"/>
      <c r="R1246"/>
      <c r="S1246"/>
      <c r="T1246"/>
      <c r="U1246"/>
      <c r="V1246"/>
      <c r="W1246"/>
      <c r="X1246"/>
      <c r="Y1246"/>
      <c r="Z1246"/>
    </row>
    <row r="1247" spans="1:26" x14ac:dyDescent="0.3">
      <c r="A1247"/>
      <c r="B1247"/>
      <c r="C1247"/>
      <c r="D1247"/>
      <c r="E1247"/>
      <c r="F1247"/>
      <c r="G1247"/>
      <c r="H1247"/>
      <c r="I1247"/>
      <c r="J1247"/>
      <c r="K1247"/>
      <c r="L1247"/>
      <c r="M1247"/>
      <c r="N1247"/>
      <c r="O1247"/>
      <c r="P1247"/>
      <c r="Q1247"/>
      <c r="R1247"/>
      <c r="S1247"/>
      <c r="T1247"/>
      <c r="U1247"/>
      <c r="V1247"/>
      <c r="W1247"/>
      <c r="X1247"/>
      <c r="Y1247"/>
      <c r="Z1247"/>
    </row>
    <row r="1248" spans="1:26" x14ac:dyDescent="0.3">
      <c r="A1248"/>
      <c r="B1248"/>
      <c r="C1248"/>
      <c r="D1248"/>
      <c r="E1248"/>
      <c r="F1248"/>
      <c r="G1248"/>
      <c r="H1248"/>
      <c r="I1248"/>
      <c r="J1248"/>
      <c r="K1248"/>
      <c r="L1248"/>
      <c r="M1248"/>
      <c r="N1248"/>
      <c r="O1248"/>
      <c r="P1248"/>
      <c r="Q1248"/>
      <c r="R1248"/>
      <c r="S1248"/>
      <c r="T1248"/>
      <c r="U1248"/>
      <c r="V1248"/>
      <c r="W1248"/>
      <c r="X1248"/>
      <c r="Y1248"/>
      <c r="Z1248"/>
    </row>
    <row r="1249" spans="1:26" x14ac:dyDescent="0.3">
      <c r="A1249"/>
      <c r="B1249"/>
      <c r="C1249"/>
      <c r="D1249"/>
      <c r="E1249"/>
      <c r="F1249"/>
      <c r="G1249"/>
      <c r="H1249"/>
      <c r="I1249"/>
      <c r="J1249"/>
      <c r="K1249"/>
      <c r="L1249"/>
      <c r="M1249"/>
      <c r="N1249"/>
      <c r="O1249"/>
      <c r="P1249"/>
      <c r="Q1249"/>
      <c r="R1249"/>
      <c r="S1249"/>
      <c r="T1249"/>
      <c r="U1249"/>
      <c r="V1249"/>
      <c r="W1249"/>
      <c r="X1249"/>
      <c r="Y1249"/>
      <c r="Z1249"/>
    </row>
    <row r="1250" spans="1:26" x14ac:dyDescent="0.3">
      <c r="A1250"/>
      <c r="B1250"/>
      <c r="C1250"/>
      <c r="D1250"/>
      <c r="E1250"/>
      <c r="F1250"/>
      <c r="G1250"/>
      <c r="H1250"/>
      <c r="I1250"/>
      <c r="J1250"/>
      <c r="K1250"/>
      <c r="L1250"/>
      <c r="M1250"/>
      <c r="N1250"/>
      <c r="O1250"/>
      <c r="P1250"/>
      <c r="Q1250"/>
      <c r="R1250"/>
      <c r="S1250"/>
      <c r="T1250"/>
      <c r="U1250"/>
      <c r="V1250"/>
      <c r="W1250"/>
      <c r="X1250"/>
      <c r="Y1250"/>
      <c r="Z1250"/>
    </row>
    <row r="1251" spans="1:26" x14ac:dyDescent="0.3">
      <c r="A1251"/>
      <c r="B1251"/>
      <c r="C1251"/>
      <c r="D1251"/>
      <c r="E1251"/>
      <c r="F1251"/>
      <c r="G1251"/>
      <c r="H1251"/>
      <c r="I1251"/>
      <c r="J1251"/>
      <c r="K1251"/>
      <c r="L1251"/>
      <c r="M1251"/>
      <c r="N1251"/>
      <c r="O1251"/>
      <c r="P1251"/>
      <c r="Q1251"/>
      <c r="R1251"/>
      <c r="S1251"/>
      <c r="T1251"/>
      <c r="U1251"/>
      <c r="V1251"/>
      <c r="W1251"/>
      <c r="X1251"/>
      <c r="Y1251"/>
      <c r="Z1251"/>
    </row>
    <row r="1252" spans="1:26" x14ac:dyDescent="0.3">
      <c r="A1252"/>
      <c r="B1252"/>
      <c r="C1252"/>
      <c r="D1252"/>
      <c r="E1252"/>
      <c r="F1252"/>
      <c r="G1252"/>
      <c r="H1252"/>
      <c r="I1252"/>
      <c r="J1252"/>
      <c r="K1252"/>
      <c r="L1252"/>
      <c r="M1252"/>
      <c r="N1252"/>
      <c r="O1252"/>
      <c r="P1252"/>
      <c r="Q1252"/>
      <c r="R1252"/>
      <c r="S1252"/>
      <c r="T1252"/>
      <c r="U1252"/>
      <c r="V1252"/>
      <c r="W1252"/>
      <c r="X1252"/>
      <c r="Y1252"/>
      <c r="Z1252"/>
    </row>
    <row r="1253" spans="1:26" x14ac:dyDescent="0.3">
      <c r="A1253"/>
      <c r="B1253"/>
      <c r="C1253"/>
      <c r="D1253"/>
      <c r="E1253"/>
      <c r="F1253"/>
      <c r="G1253"/>
      <c r="H1253"/>
      <c r="I1253"/>
      <c r="J1253"/>
      <c r="K1253"/>
      <c r="L1253"/>
      <c r="M1253"/>
      <c r="N1253"/>
      <c r="O1253"/>
      <c r="P1253"/>
      <c r="Q1253"/>
      <c r="R1253"/>
      <c r="S1253"/>
      <c r="T1253"/>
      <c r="U1253"/>
      <c r="V1253"/>
      <c r="W1253"/>
      <c r="X1253"/>
      <c r="Y1253"/>
      <c r="Z1253"/>
    </row>
    <row r="1254" spans="1:26" x14ac:dyDescent="0.3">
      <c r="A1254"/>
      <c r="B1254"/>
      <c r="C1254"/>
      <c r="D1254"/>
      <c r="E1254"/>
      <c r="F1254"/>
      <c r="G1254"/>
      <c r="H1254"/>
      <c r="I1254"/>
      <c r="J1254"/>
      <c r="K1254"/>
      <c r="L1254"/>
      <c r="M1254"/>
      <c r="N1254"/>
      <c r="O1254"/>
      <c r="P1254"/>
      <c r="Q1254"/>
      <c r="R1254"/>
      <c r="S1254"/>
      <c r="T1254"/>
      <c r="U1254"/>
      <c r="V1254"/>
      <c r="W1254"/>
      <c r="X1254"/>
      <c r="Y1254"/>
      <c r="Z1254"/>
    </row>
    <row r="1255" spans="1:26" x14ac:dyDescent="0.3">
      <c r="A1255"/>
      <c r="B1255"/>
      <c r="C1255"/>
      <c r="D1255"/>
      <c r="E1255"/>
      <c r="F1255"/>
      <c r="G1255"/>
      <c r="H1255"/>
      <c r="I1255"/>
      <c r="J1255"/>
      <c r="K1255"/>
      <c r="L1255"/>
      <c r="M1255"/>
      <c r="N1255"/>
      <c r="O1255"/>
      <c r="P1255"/>
      <c r="Q1255"/>
      <c r="R1255"/>
      <c r="S1255"/>
      <c r="T1255"/>
      <c r="U1255"/>
      <c r="V1255"/>
      <c r="W1255"/>
      <c r="X1255"/>
      <c r="Y1255"/>
      <c r="Z1255"/>
    </row>
    <row r="1256" spans="1:26" x14ac:dyDescent="0.3">
      <c r="A1256"/>
      <c r="B1256"/>
      <c r="C1256"/>
      <c r="D1256"/>
      <c r="E1256"/>
      <c r="F1256"/>
      <c r="G1256"/>
      <c r="H1256"/>
      <c r="I1256"/>
      <c r="J1256"/>
      <c r="K1256"/>
      <c r="L1256"/>
      <c r="M1256"/>
      <c r="N1256"/>
      <c r="O1256"/>
      <c r="P1256"/>
      <c r="Q1256"/>
      <c r="R1256"/>
      <c r="S1256"/>
      <c r="T1256"/>
      <c r="U1256"/>
      <c r="V1256"/>
      <c r="W1256"/>
      <c r="X1256"/>
      <c r="Y1256"/>
      <c r="Z1256"/>
    </row>
    <row r="1257" spans="1:26" x14ac:dyDescent="0.3">
      <c r="A1257"/>
      <c r="B1257"/>
      <c r="C1257"/>
      <c r="D1257"/>
      <c r="E1257"/>
      <c r="F1257"/>
      <c r="G1257"/>
      <c r="H1257"/>
      <c r="I1257"/>
      <c r="J1257"/>
      <c r="K1257"/>
      <c r="L1257"/>
      <c r="M1257"/>
      <c r="N1257"/>
      <c r="O1257"/>
      <c r="P1257"/>
      <c r="Q1257"/>
      <c r="R1257"/>
      <c r="S1257"/>
      <c r="T1257"/>
      <c r="U1257"/>
      <c r="V1257"/>
      <c r="W1257"/>
      <c r="X1257"/>
      <c r="Y1257"/>
      <c r="Z1257"/>
    </row>
    <row r="1258" spans="1:26" x14ac:dyDescent="0.3">
      <c r="A1258"/>
      <c r="B1258"/>
      <c r="C1258"/>
      <c r="D1258"/>
      <c r="E1258"/>
      <c r="F1258"/>
      <c r="G1258"/>
      <c r="H1258"/>
      <c r="I1258"/>
      <c r="J1258"/>
      <c r="K1258"/>
      <c r="L1258"/>
      <c r="M1258"/>
      <c r="N1258"/>
      <c r="O1258"/>
      <c r="P1258"/>
      <c r="Q1258"/>
      <c r="R1258"/>
      <c r="S1258"/>
      <c r="T1258"/>
      <c r="U1258"/>
      <c r="V1258"/>
      <c r="W1258"/>
      <c r="X1258"/>
      <c r="Y1258"/>
      <c r="Z1258"/>
    </row>
    <row r="1259" spans="1:26" x14ac:dyDescent="0.3">
      <c r="A1259"/>
      <c r="B1259"/>
      <c r="C1259"/>
      <c r="D1259"/>
      <c r="E1259"/>
      <c r="F1259"/>
      <c r="G1259"/>
      <c r="H1259"/>
      <c r="I1259"/>
      <c r="J1259"/>
      <c r="K1259"/>
      <c r="L1259"/>
      <c r="M1259"/>
      <c r="N1259"/>
      <c r="O1259"/>
      <c r="P1259"/>
      <c r="Q1259"/>
      <c r="R1259"/>
      <c r="S1259"/>
      <c r="T1259"/>
      <c r="U1259"/>
      <c r="V1259"/>
      <c r="W1259"/>
      <c r="X1259"/>
      <c r="Y1259"/>
      <c r="Z1259"/>
    </row>
    <row r="1260" spans="1:26" x14ac:dyDescent="0.3">
      <c r="A1260"/>
      <c r="B1260"/>
      <c r="C1260"/>
      <c r="D1260"/>
      <c r="E1260"/>
      <c r="F1260"/>
      <c r="G1260"/>
      <c r="H1260"/>
      <c r="I1260"/>
      <c r="J1260"/>
      <c r="K1260"/>
      <c r="L1260"/>
      <c r="M1260"/>
      <c r="N1260"/>
      <c r="O1260"/>
      <c r="P1260"/>
      <c r="Q1260"/>
      <c r="R1260"/>
      <c r="S1260"/>
      <c r="T1260"/>
      <c r="U1260"/>
      <c r="V1260"/>
      <c r="W1260"/>
      <c r="X1260"/>
      <c r="Y1260"/>
      <c r="Z1260"/>
    </row>
    <row r="1261" spans="1:26" x14ac:dyDescent="0.3">
      <c r="A1261"/>
      <c r="B1261"/>
      <c r="C1261"/>
      <c r="D1261"/>
      <c r="E1261"/>
      <c r="F1261"/>
      <c r="G1261"/>
      <c r="H1261"/>
      <c r="I1261"/>
      <c r="J1261"/>
      <c r="K1261"/>
      <c r="L1261"/>
      <c r="M1261"/>
      <c r="N1261"/>
      <c r="O1261"/>
      <c r="P1261"/>
      <c r="Q1261"/>
      <c r="R1261"/>
      <c r="S1261"/>
      <c r="T1261"/>
      <c r="U1261"/>
      <c r="V1261"/>
      <c r="W1261"/>
      <c r="X1261"/>
      <c r="Y1261"/>
      <c r="Z1261"/>
    </row>
    <row r="1262" spans="1:26" x14ac:dyDescent="0.3">
      <c r="A1262"/>
      <c r="B1262"/>
      <c r="C1262"/>
      <c r="D1262"/>
      <c r="E1262"/>
      <c r="F1262"/>
      <c r="G1262"/>
      <c r="H1262"/>
      <c r="I1262"/>
      <c r="J1262"/>
      <c r="K1262"/>
      <c r="L1262"/>
      <c r="M1262"/>
      <c r="N1262"/>
      <c r="O1262"/>
      <c r="P1262"/>
      <c r="Q1262"/>
      <c r="R1262"/>
      <c r="S1262"/>
      <c r="T1262"/>
      <c r="U1262"/>
      <c r="V1262"/>
      <c r="W1262"/>
      <c r="X1262"/>
      <c r="Y1262"/>
      <c r="Z1262"/>
    </row>
    <row r="1263" spans="1:26" x14ac:dyDescent="0.3">
      <c r="A1263"/>
      <c r="B1263"/>
      <c r="C1263"/>
      <c r="D1263"/>
      <c r="E1263"/>
      <c r="F1263"/>
      <c r="G1263"/>
      <c r="H1263"/>
      <c r="I1263"/>
      <c r="J1263"/>
      <c r="K1263"/>
      <c r="L1263"/>
      <c r="M1263"/>
      <c r="N1263"/>
      <c r="O1263"/>
      <c r="P1263"/>
      <c r="Q1263"/>
      <c r="R1263"/>
      <c r="S1263"/>
      <c r="T1263"/>
      <c r="U1263"/>
      <c r="V1263"/>
      <c r="W1263"/>
      <c r="X1263"/>
      <c r="Y1263"/>
      <c r="Z1263"/>
    </row>
    <row r="1264" spans="1:26" x14ac:dyDescent="0.3">
      <c r="A1264"/>
      <c r="B1264"/>
      <c r="C1264"/>
      <c r="D1264"/>
      <c r="E1264"/>
      <c r="F1264"/>
      <c r="G1264"/>
      <c r="H1264"/>
      <c r="I1264"/>
      <c r="J1264"/>
      <c r="K1264"/>
      <c r="L1264"/>
      <c r="M1264"/>
      <c r="N1264"/>
      <c r="O1264"/>
      <c r="P1264"/>
      <c r="Q1264"/>
      <c r="R1264"/>
      <c r="S1264"/>
      <c r="T1264"/>
      <c r="U1264"/>
      <c r="V1264"/>
      <c r="W1264"/>
      <c r="X1264"/>
      <c r="Y1264"/>
      <c r="Z1264"/>
    </row>
    <row r="1265" spans="1:26" x14ac:dyDescent="0.3">
      <c r="A1265"/>
      <c r="B1265"/>
      <c r="C1265"/>
      <c r="D1265"/>
      <c r="E1265"/>
      <c r="F1265"/>
      <c r="G1265"/>
      <c r="H1265"/>
      <c r="I1265"/>
      <c r="J1265"/>
      <c r="K1265"/>
      <c r="L1265"/>
      <c r="M1265"/>
      <c r="N1265"/>
      <c r="O1265"/>
      <c r="P1265"/>
      <c r="Q1265"/>
      <c r="R1265"/>
      <c r="S1265"/>
      <c r="T1265"/>
      <c r="U1265"/>
      <c r="V1265"/>
      <c r="W1265"/>
      <c r="X1265"/>
      <c r="Y1265"/>
      <c r="Z1265"/>
    </row>
    <row r="1266" spans="1:26" x14ac:dyDescent="0.3">
      <c r="A1266"/>
      <c r="B1266"/>
      <c r="C1266"/>
      <c r="D1266"/>
      <c r="E1266"/>
      <c r="F1266"/>
      <c r="G1266"/>
      <c r="H1266"/>
      <c r="I1266"/>
      <c r="J1266"/>
      <c r="K1266"/>
      <c r="L1266"/>
      <c r="M1266"/>
      <c r="N1266"/>
      <c r="O1266"/>
      <c r="P1266"/>
      <c r="Q1266"/>
      <c r="R1266"/>
      <c r="S1266"/>
      <c r="T1266"/>
      <c r="U1266"/>
      <c r="V1266"/>
      <c r="W1266"/>
      <c r="X1266"/>
      <c r="Y1266"/>
      <c r="Z1266"/>
    </row>
    <row r="1267" spans="1:26" x14ac:dyDescent="0.3">
      <c r="A1267"/>
      <c r="B1267"/>
      <c r="C1267"/>
      <c r="D1267"/>
      <c r="E1267"/>
      <c r="F1267"/>
      <c r="G1267"/>
      <c r="H1267"/>
      <c r="I1267"/>
      <c r="J1267"/>
      <c r="K1267"/>
      <c r="L1267"/>
      <c r="M1267"/>
      <c r="N1267"/>
      <c r="O1267"/>
      <c r="P1267"/>
      <c r="Q1267"/>
      <c r="R1267"/>
      <c r="S1267"/>
      <c r="T1267"/>
      <c r="U1267"/>
      <c r="V1267"/>
      <c r="W1267"/>
      <c r="X1267"/>
      <c r="Y1267"/>
      <c r="Z1267"/>
    </row>
    <row r="1268" spans="1:26" x14ac:dyDescent="0.3">
      <c r="A1268"/>
      <c r="B1268"/>
      <c r="C1268"/>
      <c r="D1268"/>
      <c r="E1268"/>
      <c r="F1268"/>
      <c r="G1268"/>
      <c r="H1268"/>
      <c r="I1268"/>
      <c r="J1268"/>
      <c r="K1268"/>
      <c r="L1268"/>
      <c r="M1268"/>
      <c r="N1268"/>
      <c r="O1268"/>
      <c r="P1268"/>
      <c r="Q1268"/>
      <c r="R1268"/>
      <c r="S1268"/>
      <c r="T1268"/>
      <c r="U1268"/>
      <c r="V1268"/>
      <c r="W1268"/>
      <c r="X1268"/>
      <c r="Y1268"/>
      <c r="Z1268"/>
    </row>
    <row r="1269" spans="1:26" x14ac:dyDescent="0.3">
      <c r="A1269"/>
      <c r="B1269"/>
      <c r="C1269"/>
      <c r="D1269"/>
      <c r="E1269"/>
      <c r="F1269"/>
      <c r="G1269"/>
      <c r="H1269"/>
      <c r="I1269"/>
      <c r="J1269"/>
      <c r="K1269"/>
      <c r="L1269"/>
      <c r="M1269"/>
      <c r="N1269"/>
      <c r="O1269"/>
      <c r="P1269"/>
      <c r="Q1269"/>
      <c r="R1269"/>
      <c r="S1269"/>
      <c r="T1269"/>
      <c r="U1269"/>
      <c r="V1269"/>
      <c r="W1269"/>
      <c r="X1269"/>
      <c r="Y1269"/>
      <c r="Z1269"/>
    </row>
    <row r="1270" spans="1:26" x14ac:dyDescent="0.3">
      <c r="A1270"/>
      <c r="B1270"/>
      <c r="C1270"/>
      <c r="D1270"/>
      <c r="E1270"/>
      <c r="F1270"/>
      <c r="G1270"/>
      <c r="H1270"/>
      <c r="I1270"/>
      <c r="J1270"/>
      <c r="K1270"/>
      <c r="L1270"/>
      <c r="M1270"/>
      <c r="N1270"/>
      <c r="O1270"/>
      <c r="P1270"/>
      <c r="Q1270"/>
      <c r="R1270"/>
      <c r="S1270"/>
      <c r="T1270"/>
      <c r="U1270"/>
      <c r="V1270"/>
      <c r="W1270"/>
      <c r="X1270"/>
      <c r="Y1270"/>
      <c r="Z1270"/>
    </row>
    <row r="1271" spans="1:26" x14ac:dyDescent="0.3">
      <c r="A1271"/>
      <c r="B1271"/>
      <c r="C1271"/>
      <c r="D1271"/>
      <c r="E1271"/>
      <c r="F1271"/>
      <c r="G1271"/>
      <c r="H1271"/>
      <c r="I1271"/>
      <c r="J1271"/>
      <c r="K1271"/>
      <c r="L1271"/>
      <c r="M1271"/>
      <c r="N1271"/>
      <c r="O1271"/>
      <c r="P1271"/>
      <c r="Q1271"/>
      <c r="R1271"/>
      <c r="S1271"/>
      <c r="T1271"/>
      <c r="U1271"/>
      <c r="V1271"/>
      <c r="W1271"/>
      <c r="X1271"/>
      <c r="Y1271"/>
      <c r="Z1271"/>
    </row>
    <row r="1272" spans="1:26" x14ac:dyDescent="0.3">
      <c r="A1272"/>
      <c r="B1272"/>
      <c r="C1272"/>
      <c r="D1272"/>
      <c r="E1272"/>
      <c r="F1272"/>
      <c r="G1272"/>
      <c r="H1272"/>
      <c r="I1272"/>
      <c r="J1272"/>
      <c r="K1272"/>
      <c r="L1272"/>
      <c r="M1272"/>
      <c r="N1272"/>
      <c r="O1272"/>
      <c r="P1272"/>
      <c r="Q1272"/>
      <c r="R1272"/>
      <c r="S1272"/>
      <c r="T1272"/>
      <c r="U1272"/>
      <c r="V1272"/>
      <c r="W1272"/>
      <c r="X1272"/>
      <c r="Y1272"/>
      <c r="Z1272"/>
    </row>
    <row r="1273" spans="1:26" x14ac:dyDescent="0.3">
      <c r="A1273"/>
      <c r="B1273"/>
      <c r="C1273"/>
      <c r="D1273"/>
      <c r="E1273"/>
      <c r="F1273"/>
      <c r="G1273"/>
      <c r="H1273"/>
      <c r="I1273"/>
      <c r="J1273"/>
      <c r="K1273"/>
      <c r="L1273"/>
      <c r="M1273"/>
      <c r="N1273"/>
      <c r="O1273"/>
      <c r="P1273"/>
      <c r="Q1273"/>
      <c r="R1273"/>
      <c r="S1273"/>
      <c r="T1273"/>
      <c r="U1273"/>
      <c r="V1273"/>
      <c r="W1273"/>
      <c r="X1273"/>
      <c r="Y1273"/>
      <c r="Z1273"/>
    </row>
    <row r="1274" spans="1:26" x14ac:dyDescent="0.3">
      <c r="A1274"/>
      <c r="B1274"/>
      <c r="C1274"/>
      <c r="D1274"/>
      <c r="E1274"/>
      <c r="F1274"/>
      <c r="G1274"/>
      <c r="H1274"/>
      <c r="I1274"/>
      <c r="J1274"/>
      <c r="K1274"/>
      <c r="L1274"/>
      <c r="M1274"/>
      <c r="N1274"/>
      <c r="O1274"/>
      <c r="P1274"/>
      <c r="Q1274"/>
      <c r="R1274"/>
      <c r="S1274"/>
      <c r="T1274"/>
      <c r="U1274"/>
      <c r="V1274"/>
      <c r="W1274"/>
      <c r="X1274"/>
      <c r="Y1274"/>
      <c r="Z1274"/>
    </row>
    <row r="1275" spans="1:26" x14ac:dyDescent="0.3">
      <c r="A1275"/>
      <c r="B1275"/>
      <c r="C1275"/>
      <c r="D1275"/>
      <c r="E1275"/>
      <c r="F1275"/>
      <c r="G1275"/>
      <c r="H1275"/>
      <c r="I1275"/>
      <c r="J1275"/>
      <c r="K1275"/>
      <c r="L1275"/>
      <c r="M1275"/>
      <c r="N1275"/>
      <c r="O1275"/>
      <c r="P1275"/>
      <c r="Q1275"/>
      <c r="R1275"/>
      <c r="S1275"/>
      <c r="T1275"/>
      <c r="U1275"/>
      <c r="V1275"/>
      <c r="W1275"/>
      <c r="X1275"/>
      <c r="Y1275"/>
      <c r="Z1275"/>
    </row>
    <row r="1276" spans="1:26" x14ac:dyDescent="0.3">
      <c r="A1276"/>
      <c r="B1276"/>
      <c r="C1276"/>
      <c r="D1276"/>
      <c r="E1276"/>
      <c r="F1276"/>
      <c r="G1276"/>
      <c r="H1276"/>
      <c r="I1276"/>
      <c r="J1276"/>
      <c r="K1276"/>
      <c r="L1276"/>
      <c r="M1276"/>
      <c r="N1276"/>
      <c r="O1276"/>
      <c r="P1276"/>
      <c r="Q1276"/>
      <c r="R1276"/>
      <c r="S1276"/>
      <c r="T1276"/>
      <c r="U1276"/>
      <c r="V1276"/>
      <c r="W1276"/>
      <c r="X1276"/>
      <c r="Y1276"/>
      <c r="Z1276"/>
    </row>
    <row r="1277" spans="1:26" x14ac:dyDescent="0.3">
      <c r="A1277"/>
      <c r="B1277"/>
      <c r="C1277"/>
      <c r="D1277"/>
      <c r="E1277"/>
      <c r="F1277"/>
      <c r="G1277"/>
      <c r="H1277"/>
      <c r="I1277"/>
      <c r="J1277"/>
      <c r="K1277"/>
      <c r="L1277"/>
      <c r="M1277"/>
      <c r="N1277"/>
      <c r="O1277"/>
      <c r="P1277"/>
      <c r="Q1277"/>
      <c r="R1277"/>
      <c r="S1277"/>
      <c r="T1277"/>
      <c r="U1277"/>
      <c r="V1277"/>
      <c r="W1277"/>
      <c r="X1277"/>
      <c r="Y1277"/>
      <c r="Z1277"/>
    </row>
    <row r="1278" spans="1:26" x14ac:dyDescent="0.3">
      <c r="A1278"/>
      <c r="B1278"/>
      <c r="C1278"/>
      <c r="D1278"/>
      <c r="E1278"/>
      <c r="F1278"/>
      <c r="G1278"/>
      <c r="H1278"/>
      <c r="I1278"/>
      <c r="J1278"/>
      <c r="K1278"/>
      <c r="L1278"/>
      <c r="M1278"/>
      <c r="N1278"/>
      <c r="O1278"/>
      <c r="P1278"/>
      <c r="Q1278"/>
      <c r="R1278"/>
      <c r="S1278"/>
      <c r="T1278"/>
      <c r="U1278"/>
      <c r="V1278"/>
      <c r="W1278"/>
      <c r="X1278"/>
      <c r="Y1278"/>
      <c r="Z1278"/>
    </row>
    <row r="1279" spans="1:26" x14ac:dyDescent="0.3">
      <c r="A1279"/>
      <c r="B1279"/>
      <c r="C1279"/>
      <c r="D1279"/>
      <c r="E1279"/>
      <c r="F1279"/>
      <c r="G1279"/>
      <c r="H1279"/>
      <c r="I1279"/>
      <c r="J1279"/>
      <c r="K1279"/>
      <c r="L1279"/>
      <c r="M1279"/>
      <c r="N1279"/>
      <c r="O1279"/>
      <c r="P1279"/>
      <c r="Q1279"/>
      <c r="R1279"/>
      <c r="S1279"/>
      <c r="T1279"/>
      <c r="U1279"/>
      <c r="V1279"/>
      <c r="W1279"/>
      <c r="X1279"/>
      <c r="Y1279"/>
      <c r="Z1279"/>
    </row>
    <row r="1280" spans="1:26" x14ac:dyDescent="0.3">
      <c r="A1280"/>
      <c r="B1280"/>
      <c r="C1280"/>
      <c r="D1280"/>
      <c r="E1280"/>
      <c r="F1280"/>
      <c r="G1280"/>
      <c r="H1280"/>
      <c r="I1280"/>
      <c r="J1280"/>
      <c r="K1280"/>
      <c r="L1280"/>
      <c r="M1280"/>
      <c r="N1280"/>
      <c r="O1280"/>
      <c r="P1280"/>
      <c r="Q1280"/>
      <c r="R1280"/>
      <c r="S1280"/>
      <c r="T1280"/>
      <c r="U1280"/>
      <c r="V1280"/>
      <c r="W1280"/>
      <c r="X1280"/>
      <c r="Y1280"/>
      <c r="Z1280"/>
    </row>
    <row r="1281" spans="1:26" x14ac:dyDescent="0.3">
      <c r="A1281"/>
      <c r="B1281"/>
      <c r="C1281"/>
      <c r="D1281"/>
      <c r="E1281"/>
      <c r="F1281"/>
      <c r="G1281"/>
      <c r="H1281"/>
      <c r="I1281"/>
      <c r="J1281"/>
      <c r="K1281"/>
      <c r="L1281"/>
      <c r="M1281"/>
      <c r="N1281"/>
      <c r="O1281"/>
      <c r="P1281"/>
      <c r="Q1281"/>
      <c r="R1281"/>
      <c r="S1281"/>
      <c r="T1281"/>
      <c r="U1281"/>
      <c r="V1281"/>
      <c r="W1281"/>
      <c r="X1281"/>
      <c r="Y1281"/>
      <c r="Z1281"/>
    </row>
    <row r="1282" spans="1:26" x14ac:dyDescent="0.3">
      <c r="A1282"/>
      <c r="B1282"/>
      <c r="C1282"/>
      <c r="D1282"/>
      <c r="E1282"/>
      <c r="F1282"/>
      <c r="G1282"/>
      <c r="H1282"/>
      <c r="I1282"/>
      <c r="J1282"/>
      <c r="K1282"/>
      <c r="L1282"/>
      <c r="M1282"/>
      <c r="N1282"/>
      <c r="O1282"/>
      <c r="P1282"/>
      <c r="Q1282"/>
      <c r="R1282"/>
      <c r="S1282"/>
      <c r="T1282"/>
      <c r="U1282"/>
      <c r="V1282"/>
      <c r="W1282"/>
      <c r="X1282"/>
      <c r="Y1282"/>
      <c r="Z1282"/>
    </row>
    <row r="1283" spans="1:26" x14ac:dyDescent="0.3">
      <c r="A1283"/>
      <c r="B1283"/>
      <c r="C1283"/>
      <c r="D1283"/>
      <c r="E1283"/>
      <c r="F1283"/>
      <c r="G1283"/>
      <c r="H1283"/>
      <c r="I1283"/>
      <c r="J1283"/>
      <c r="K1283"/>
      <c r="L1283"/>
      <c r="M1283"/>
      <c r="N1283"/>
      <c r="O1283"/>
      <c r="P1283"/>
      <c r="Q1283"/>
      <c r="R1283"/>
      <c r="S1283"/>
      <c r="T1283"/>
      <c r="U1283"/>
      <c r="V1283"/>
      <c r="W1283"/>
      <c r="X1283"/>
      <c r="Y1283"/>
      <c r="Z1283"/>
    </row>
    <row r="1284" spans="1:26" x14ac:dyDescent="0.3">
      <c r="A1284"/>
      <c r="B1284"/>
      <c r="C1284"/>
      <c r="D1284"/>
      <c r="E1284"/>
      <c r="F1284"/>
      <c r="G1284"/>
      <c r="H1284"/>
      <c r="I1284"/>
      <c r="J1284"/>
      <c r="K1284"/>
      <c r="L1284"/>
      <c r="M1284"/>
      <c r="N1284"/>
      <c r="O1284"/>
      <c r="P1284"/>
      <c r="Q1284"/>
      <c r="R1284"/>
      <c r="S1284"/>
      <c r="T1284"/>
      <c r="U1284"/>
      <c r="V1284"/>
      <c r="W1284"/>
      <c r="X1284"/>
      <c r="Y1284"/>
      <c r="Z1284"/>
    </row>
    <row r="1285" spans="1:26" x14ac:dyDescent="0.3">
      <c r="A1285"/>
      <c r="B1285"/>
      <c r="C1285"/>
      <c r="D1285"/>
      <c r="E1285"/>
      <c r="F1285"/>
      <c r="G1285"/>
      <c r="H1285"/>
      <c r="I1285"/>
      <c r="J1285"/>
      <c r="K1285"/>
      <c r="L1285"/>
      <c r="M1285"/>
      <c r="N1285"/>
      <c r="O1285"/>
      <c r="P1285"/>
      <c r="Q1285"/>
      <c r="R1285"/>
      <c r="S1285"/>
      <c r="T1285"/>
      <c r="U1285"/>
      <c r="V1285"/>
      <c r="W1285"/>
      <c r="X1285"/>
      <c r="Y1285"/>
      <c r="Z1285"/>
    </row>
    <row r="1286" spans="1:26" x14ac:dyDescent="0.3">
      <c r="A1286"/>
      <c r="B1286"/>
      <c r="C1286"/>
      <c r="D1286"/>
      <c r="E1286"/>
      <c r="F1286"/>
      <c r="G1286"/>
      <c r="H1286"/>
      <c r="I1286"/>
      <c r="J1286"/>
      <c r="K1286"/>
      <c r="L1286"/>
      <c r="M1286"/>
      <c r="N1286"/>
      <c r="O1286"/>
      <c r="P1286"/>
      <c r="Q1286"/>
      <c r="R1286"/>
      <c r="S1286"/>
      <c r="T1286"/>
      <c r="U1286"/>
      <c r="V1286"/>
      <c r="W1286"/>
      <c r="X1286"/>
      <c r="Y1286"/>
      <c r="Z1286"/>
    </row>
    <row r="1287" spans="1:26" x14ac:dyDescent="0.3">
      <c r="A1287"/>
      <c r="B1287"/>
      <c r="C1287"/>
      <c r="D1287"/>
      <c r="E1287"/>
      <c r="F1287"/>
      <c r="G1287"/>
      <c r="H1287"/>
      <c r="I1287"/>
      <c r="J1287"/>
      <c r="K1287"/>
      <c r="L1287"/>
      <c r="M1287"/>
      <c r="N1287"/>
      <c r="O1287"/>
      <c r="P1287"/>
      <c r="Q1287"/>
      <c r="R1287"/>
      <c r="S1287"/>
      <c r="T1287"/>
      <c r="U1287"/>
      <c r="V1287"/>
      <c r="W1287"/>
      <c r="X1287"/>
      <c r="Y1287"/>
      <c r="Z1287"/>
    </row>
    <row r="1288" spans="1:26" x14ac:dyDescent="0.3">
      <c r="A1288"/>
      <c r="B1288"/>
      <c r="C1288"/>
      <c r="D1288"/>
      <c r="E1288"/>
      <c r="F1288"/>
      <c r="G1288"/>
      <c r="H1288"/>
      <c r="I1288"/>
      <c r="J1288"/>
      <c r="K1288"/>
      <c r="L1288"/>
      <c r="M1288"/>
      <c r="N1288"/>
      <c r="O1288"/>
      <c r="P1288"/>
      <c r="Q1288"/>
      <c r="R1288"/>
      <c r="S1288"/>
      <c r="T1288"/>
      <c r="U1288"/>
      <c r="V1288"/>
      <c r="W1288"/>
      <c r="X1288"/>
      <c r="Y1288"/>
      <c r="Z1288"/>
    </row>
    <row r="1289" spans="1:26" x14ac:dyDescent="0.3">
      <c r="A1289"/>
      <c r="B1289"/>
      <c r="C1289"/>
      <c r="D1289"/>
      <c r="E1289"/>
      <c r="F1289"/>
      <c r="G1289"/>
      <c r="H1289"/>
      <c r="I1289"/>
      <c r="J1289"/>
      <c r="K1289"/>
      <c r="L1289"/>
      <c r="M1289"/>
      <c r="N1289"/>
      <c r="O1289"/>
      <c r="P1289"/>
      <c r="Q1289"/>
      <c r="R1289"/>
      <c r="S1289"/>
      <c r="T1289"/>
      <c r="U1289"/>
      <c r="V1289"/>
      <c r="W1289"/>
      <c r="X1289"/>
      <c r="Y1289"/>
      <c r="Z1289"/>
    </row>
    <row r="1290" spans="1:26" x14ac:dyDescent="0.3">
      <c r="A1290"/>
      <c r="B1290"/>
      <c r="C1290"/>
      <c r="D1290"/>
      <c r="E1290"/>
      <c r="F1290"/>
      <c r="G1290"/>
      <c r="H1290"/>
      <c r="I1290"/>
      <c r="J1290"/>
      <c r="K1290"/>
      <c r="L1290"/>
      <c r="M1290"/>
      <c r="N1290"/>
      <c r="O1290"/>
      <c r="P1290"/>
      <c r="Q1290"/>
      <c r="R1290"/>
      <c r="S1290"/>
      <c r="T1290"/>
      <c r="U1290"/>
      <c r="V1290"/>
      <c r="W1290"/>
      <c r="X1290"/>
      <c r="Y1290"/>
      <c r="Z1290"/>
    </row>
    <row r="1291" spans="1:26" x14ac:dyDescent="0.3">
      <c r="A1291"/>
      <c r="B1291"/>
      <c r="C1291"/>
      <c r="D1291"/>
      <c r="E1291"/>
      <c r="F1291"/>
      <c r="G1291"/>
      <c r="H1291"/>
      <c r="I1291"/>
      <c r="J1291"/>
      <c r="K1291"/>
      <c r="L1291"/>
      <c r="M1291"/>
      <c r="N1291"/>
      <c r="O1291"/>
      <c r="P1291"/>
      <c r="Q1291"/>
      <c r="R1291"/>
      <c r="S1291"/>
      <c r="T1291"/>
      <c r="U1291"/>
      <c r="V1291"/>
      <c r="W1291"/>
      <c r="X1291"/>
      <c r="Y1291"/>
      <c r="Z1291"/>
    </row>
    <row r="1292" spans="1:26" x14ac:dyDescent="0.3">
      <c r="A1292"/>
      <c r="B1292"/>
      <c r="C1292"/>
      <c r="D1292"/>
      <c r="E1292"/>
      <c r="F1292"/>
      <c r="G1292"/>
      <c r="H1292"/>
      <c r="I1292"/>
      <c r="J1292"/>
      <c r="K1292"/>
      <c r="L1292"/>
      <c r="M1292"/>
      <c r="N1292"/>
      <c r="O1292"/>
      <c r="P1292"/>
      <c r="Q1292"/>
      <c r="R1292"/>
      <c r="S1292"/>
      <c r="T1292"/>
      <c r="U1292"/>
      <c r="V1292"/>
      <c r="W1292"/>
      <c r="X1292"/>
      <c r="Y1292"/>
      <c r="Z1292"/>
    </row>
    <row r="1293" spans="1:26" x14ac:dyDescent="0.3">
      <c r="A1293"/>
      <c r="B1293"/>
      <c r="C1293"/>
      <c r="D1293"/>
      <c r="E1293"/>
      <c r="F1293"/>
      <c r="G1293"/>
      <c r="H1293"/>
      <c r="I1293"/>
      <c r="J1293"/>
      <c r="K1293"/>
      <c r="L1293"/>
      <c r="M1293"/>
      <c r="N1293"/>
      <c r="O1293"/>
      <c r="P1293"/>
      <c r="Q1293"/>
      <c r="R1293"/>
      <c r="S1293"/>
      <c r="T1293"/>
      <c r="U1293"/>
      <c r="V1293"/>
      <c r="W1293"/>
      <c r="X1293"/>
      <c r="Y1293"/>
      <c r="Z1293"/>
    </row>
    <row r="1294" spans="1:26" x14ac:dyDescent="0.3">
      <c r="A1294"/>
      <c r="B1294"/>
      <c r="C1294"/>
      <c r="D1294"/>
      <c r="E1294"/>
      <c r="F1294"/>
      <c r="G1294"/>
      <c r="H1294"/>
      <c r="I1294"/>
      <c r="J1294"/>
      <c r="K1294"/>
      <c r="L1294"/>
      <c r="M1294"/>
      <c r="N1294"/>
      <c r="O1294"/>
      <c r="P1294"/>
      <c r="Q1294"/>
      <c r="R1294"/>
      <c r="S1294"/>
      <c r="T1294"/>
      <c r="U1294"/>
      <c r="V1294"/>
      <c r="W1294"/>
      <c r="X1294"/>
      <c r="Y1294"/>
      <c r="Z1294"/>
    </row>
    <row r="1295" spans="1:26" x14ac:dyDescent="0.3">
      <c r="A1295"/>
      <c r="B1295"/>
      <c r="C1295"/>
      <c r="D1295"/>
      <c r="E1295"/>
      <c r="F1295"/>
      <c r="G1295"/>
      <c r="H1295"/>
      <c r="I1295"/>
      <c r="J1295"/>
      <c r="K1295"/>
      <c r="L1295"/>
      <c r="M1295"/>
      <c r="N1295"/>
      <c r="O1295"/>
      <c r="P1295"/>
      <c r="Q1295"/>
      <c r="R1295"/>
      <c r="S1295"/>
      <c r="T1295"/>
      <c r="U1295"/>
      <c r="V1295"/>
      <c r="W1295"/>
      <c r="X1295"/>
      <c r="Y1295"/>
      <c r="Z1295"/>
    </row>
    <row r="1296" spans="1:26" x14ac:dyDescent="0.3">
      <c r="A1296"/>
      <c r="B1296"/>
      <c r="C1296"/>
      <c r="D1296"/>
      <c r="E1296"/>
      <c r="F1296"/>
      <c r="G1296"/>
      <c r="H1296"/>
      <c r="I1296"/>
      <c r="J1296"/>
      <c r="K1296"/>
      <c r="L1296"/>
      <c r="M1296"/>
      <c r="N1296"/>
      <c r="O1296"/>
      <c r="P1296"/>
      <c r="Q1296"/>
      <c r="R1296"/>
      <c r="S1296"/>
      <c r="T1296"/>
      <c r="U1296"/>
      <c r="V1296"/>
      <c r="W1296"/>
      <c r="X1296"/>
      <c r="Y1296"/>
      <c r="Z1296"/>
    </row>
    <row r="1297" spans="1:26" x14ac:dyDescent="0.3">
      <c r="A1297"/>
      <c r="B1297"/>
      <c r="C1297"/>
      <c r="D1297"/>
      <c r="E1297"/>
      <c r="F1297"/>
      <c r="G1297"/>
      <c r="H1297"/>
      <c r="I1297"/>
      <c r="J1297"/>
      <c r="K1297"/>
      <c r="L1297"/>
      <c r="M1297"/>
      <c r="N1297"/>
      <c r="O1297"/>
      <c r="P1297"/>
      <c r="Q1297"/>
      <c r="R1297"/>
      <c r="S1297"/>
      <c r="T1297"/>
      <c r="U1297"/>
      <c r="V1297"/>
      <c r="W1297"/>
      <c r="X1297"/>
      <c r="Y1297"/>
      <c r="Z1297"/>
    </row>
    <row r="1298" spans="1:26" x14ac:dyDescent="0.3">
      <c r="A1298"/>
      <c r="B1298"/>
      <c r="C1298"/>
      <c r="D1298"/>
      <c r="E1298"/>
      <c r="F1298"/>
      <c r="G1298"/>
      <c r="H1298"/>
      <c r="I1298"/>
      <c r="J1298"/>
      <c r="K1298"/>
      <c r="L1298"/>
      <c r="M1298"/>
      <c r="N1298"/>
      <c r="O1298"/>
      <c r="P1298"/>
      <c r="Q1298"/>
      <c r="R1298"/>
      <c r="S1298"/>
      <c r="T1298"/>
      <c r="U1298"/>
      <c r="V1298"/>
      <c r="W1298"/>
      <c r="X1298"/>
      <c r="Y1298"/>
      <c r="Z1298"/>
    </row>
    <row r="1299" spans="1:26" x14ac:dyDescent="0.3">
      <c r="A1299"/>
      <c r="B1299"/>
      <c r="C1299"/>
      <c r="D1299"/>
      <c r="E1299"/>
      <c r="F1299"/>
      <c r="G1299"/>
      <c r="H1299"/>
      <c r="I1299"/>
      <c r="J1299"/>
      <c r="K1299"/>
      <c r="L1299"/>
      <c r="M1299"/>
      <c r="N1299"/>
      <c r="O1299"/>
      <c r="P1299"/>
      <c r="Q1299"/>
      <c r="R1299"/>
      <c r="S1299"/>
      <c r="T1299"/>
      <c r="U1299"/>
      <c r="V1299"/>
      <c r="W1299"/>
      <c r="X1299"/>
      <c r="Y1299"/>
      <c r="Z1299"/>
    </row>
    <row r="1300" spans="1:26" x14ac:dyDescent="0.3">
      <c r="A1300"/>
      <c r="B1300"/>
      <c r="C1300"/>
      <c r="D1300"/>
      <c r="E1300"/>
      <c r="F1300"/>
      <c r="G1300"/>
      <c r="H1300"/>
      <c r="I1300"/>
      <c r="J1300"/>
      <c r="K1300"/>
      <c r="L1300"/>
      <c r="M1300"/>
      <c r="N1300"/>
      <c r="O1300"/>
      <c r="P1300"/>
      <c r="Q1300"/>
      <c r="R1300"/>
      <c r="S1300"/>
      <c r="T1300"/>
      <c r="U1300"/>
      <c r="V1300"/>
      <c r="W1300"/>
      <c r="X1300"/>
      <c r="Y1300"/>
      <c r="Z1300"/>
    </row>
    <row r="1301" spans="1:26" x14ac:dyDescent="0.3">
      <c r="A1301"/>
      <c r="B1301"/>
      <c r="C1301"/>
      <c r="D1301"/>
      <c r="E1301"/>
      <c r="F1301"/>
      <c r="G1301"/>
      <c r="H1301"/>
      <c r="I1301"/>
      <c r="J1301"/>
      <c r="K1301"/>
      <c r="L1301"/>
      <c r="M1301"/>
      <c r="N1301"/>
      <c r="O1301"/>
      <c r="P1301"/>
      <c r="Q1301"/>
      <c r="R1301"/>
      <c r="S1301"/>
      <c r="T1301"/>
      <c r="U1301"/>
      <c r="V1301"/>
      <c r="W1301"/>
      <c r="X1301"/>
      <c r="Y1301"/>
      <c r="Z1301"/>
    </row>
    <row r="1302" spans="1:26" x14ac:dyDescent="0.3">
      <c r="A1302"/>
      <c r="B1302"/>
      <c r="C1302"/>
      <c r="D1302"/>
      <c r="E1302"/>
      <c r="F1302"/>
      <c r="G1302"/>
      <c r="H1302"/>
      <c r="I1302"/>
      <c r="J1302"/>
      <c r="K1302"/>
      <c r="L1302"/>
      <c r="M1302"/>
      <c r="N1302"/>
      <c r="O1302"/>
      <c r="P1302"/>
      <c r="Q1302"/>
      <c r="R1302"/>
      <c r="S1302"/>
      <c r="T1302"/>
      <c r="U1302"/>
      <c r="V1302"/>
      <c r="W1302"/>
      <c r="X1302"/>
      <c r="Y1302"/>
      <c r="Z1302"/>
    </row>
    <row r="1303" spans="1:26" x14ac:dyDescent="0.3">
      <c r="A1303"/>
      <c r="B1303"/>
      <c r="C1303"/>
      <c r="D1303"/>
      <c r="E1303"/>
      <c r="F1303"/>
      <c r="G1303"/>
      <c r="H1303"/>
      <c r="I1303"/>
      <c r="J1303"/>
      <c r="K1303"/>
      <c r="L1303"/>
      <c r="M1303"/>
      <c r="N1303"/>
      <c r="O1303"/>
      <c r="P1303"/>
      <c r="Q1303"/>
      <c r="R1303"/>
      <c r="S1303"/>
      <c r="T1303"/>
      <c r="U1303"/>
      <c r="V1303"/>
      <c r="W1303"/>
      <c r="X1303"/>
      <c r="Y1303"/>
      <c r="Z1303"/>
    </row>
    <row r="1304" spans="1:26" x14ac:dyDescent="0.3">
      <c r="A1304"/>
      <c r="B1304"/>
      <c r="C1304"/>
      <c r="D1304"/>
      <c r="E1304"/>
      <c r="F1304"/>
      <c r="G1304"/>
      <c r="H1304"/>
      <c r="I1304"/>
      <c r="J1304"/>
      <c r="K1304"/>
      <c r="L1304"/>
      <c r="M1304"/>
      <c r="N1304"/>
      <c r="O1304"/>
      <c r="P1304"/>
      <c r="Q1304"/>
      <c r="R1304"/>
      <c r="S1304"/>
      <c r="T1304"/>
      <c r="U1304"/>
      <c r="V1304"/>
      <c r="W1304"/>
      <c r="X1304"/>
      <c r="Y1304"/>
      <c r="Z1304"/>
    </row>
    <row r="1305" spans="1:26" x14ac:dyDescent="0.3">
      <c r="A1305"/>
      <c r="B1305"/>
      <c r="C1305"/>
      <c r="D1305"/>
      <c r="E1305"/>
      <c r="F1305"/>
      <c r="G1305"/>
      <c r="H1305"/>
      <c r="I1305"/>
      <c r="J1305"/>
      <c r="K1305"/>
      <c r="L1305"/>
      <c r="M1305"/>
      <c r="N1305"/>
      <c r="O1305"/>
      <c r="P1305"/>
      <c r="Q1305"/>
      <c r="R1305"/>
      <c r="S1305"/>
      <c r="T1305"/>
      <c r="U1305"/>
      <c r="V1305"/>
      <c r="W1305"/>
      <c r="X1305"/>
      <c r="Y1305"/>
      <c r="Z1305"/>
    </row>
    <row r="1306" spans="1:26" x14ac:dyDescent="0.3">
      <c r="A1306"/>
      <c r="B1306"/>
      <c r="C1306"/>
      <c r="D1306"/>
      <c r="E1306"/>
      <c r="F1306"/>
      <c r="G1306"/>
      <c r="H1306"/>
      <c r="I1306"/>
      <c r="J1306"/>
      <c r="K1306"/>
      <c r="L1306"/>
      <c r="M1306"/>
      <c r="N1306"/>
      <c r="O1306"/>
      <c r="P1306"/>
      <c r="Q1306"/>
      <c r="R1306"/>
      <c r="S1306"/>
      <c r="T1306"/>
      <c r="U1306"/>
      <c r="V1306"/>
      <c r="W1306"/>
      <c r="X1306"/>
      <c r="Y1306"/>
      <c r="Z1306"/>
    </row>
    <row r="1307" spans="1:26" x14ac:dyDescent="0.3">
      <c r="A1307"/>
      <c r="B1307"/>
      <c r="C1307"/>
      <c r="D1307"/>
      <c r="E1307"/>
      <c r="F1307"/>
      <c r="G1307"/>
      <c r="H1307"/>
      <c r="I1307"/>
      <c r="J1307"/>
      <c r="K1307"/>
      <c r="L1307"/>
      <c r="M1307"/>
      <c r="N1307"/>
      <c r="O1307"/>
      <c r="P1307"/>
      <c r="Q1307"/>
      <c r="R1307"/>
      <c r="S1307"/>
      <c r="T1307"/>
      <c r="U1307"/>
      <c r="V1307"/>
      <c r="W1307"/>
      <c r="X1307"/>
      <c r="Y1307"/>
      <c r="Z1307"/>
    </row>
    <row r="1308" spans="1:26" x14ac:dyDescent="0.3">
      <c r="A1308"/>
      <c r="B1308"/>
      <c r="C1308"/>
      <c r="D1308"/>
      <c r="E1308"/>
      <c r="F1308"/>
      <c r="G1308"/>
      <c r="H1308"/>
      <c r="I1308"/>
      <c r="J1308"/>
      <c r="K1308"/>
      <c r="L1308"/>
      <c r="M1308"/>
      <c r="N1308"/>
      <c r="O1308"/>
      <c r="P1308"/>
      <c r="Q1308"/>
      <c r="R1308"/>
      <c r="S1308"/>
      <c r="T1308"/>
      <c r="U1308"/>
      <c r="V1308"/>
      <c r="W1308"/>
      <c r="X1308"/>
      <c r="Y1308"/>
      <c r="Z1308"/>
    </row>
    <row r="1309" spans="1:26" x14ac:dyDescent="0.3">
      <c r="A1309"/>
      <c r="B1309"/>
      <c r="C1309"/>
      <c r="D1309"/>
      <c r="E1309"/>
      <c r="F1309"/>
      <c r="G1309"/>
      <c r="H1309"/>
      <c r="I1309"/>
      <c r="J1309"/>
      <c r="K1309"/>
      <c r="L1309"/>
      <c r="M1309"/>
      <c r="N1309"/>
      <c r="O1309"/>
      <c r="P1309"/>
      <c r="Q1309"/>
      <c r="R1309"/>
      <c r="S1309"/>
      <c r="T1309"/>
      <c r="U1309"/>
      <c r="V1309"/>
      <c r="W1309"/>
      <c r="X1309"/>
      <c r="Y1309"/>
      <c r="Z1309"/>
    </row>
    <row r="1310" spans="1:26" x14ac:dyDescent="0.3">
      <c r="A1310"/>
      <c r="B1310"/>
      <c r="C1310"/>
      <c r="D1310"/>
      <c r="E1310"/>
      <c r="F1310"/>
      <c r="G1310"/>
      <c r="H1310"/>
      <c r="I1310"/>
      <c r="J1310"/>
      <c r="K1310"/>
      <c r="L1310"/>
      <c r="M1310"/>
      <c r="N1310"/>
      <c r="O1310"/>
      <c r="P1310"/>
      <c r="Q1310"/>
      <c r="R1310"/>
      <c r="S1310"/>
      <c r="T1310"/>
      <c r="U1310"/>
      <c r="V1310"/>
      <c r="W1310"/>
      <c r="X1310"/>
      <c r="Y1310"/>
      <c r="Z1310"/>
    </row>
    <row r="1311" spans="1:26" s="20" customFormat="1" x14ac:dyDescent="0.3">
      <c r="A1311"/>
      <c r="B1311"/>
      <c r="C1311"/>
      <c r="D1311"/>
      <c r="E1311"/>
      <c r="F1311"/>
      <c r="G1311"/>
      <c r="H1311"/>
      <c r="I1311"/>
      <c r="J1311"/>
      <c r="K1311"/>
      <c r="L1311"/>
      <c r="M1311"/>
      <c r="N1311"/>
      <c r="O1311"/>
      <c r="P1311"/>
      <c r="Q1311"/>
      <c r="R1311"/>
      <c r="S1311"/>
      <c r="T1311"/>
      <c r="U1311"/>
      <c r="V1311"/>
      <c r="W1311"/>
      <c r="X1311"/>
      <c r="Y1311"/>
      <c r="Z1311"/>
    </row>
    <row r="1312" spans="1:26" x14ac:dyDescent="0.3">
      <c r="A1312"/>
      <c r="B1312"/>
      <c r="C1312"/>
      <c r="D1312"/>
      <c r="E1312"/>
      <c r="F1312"/>
      <c r="G1312"/>
      <c r="H1312"/>
      <c r="I1312"/>
      <c r="J1312"/>
      <c r="K1312"/>
      <c r="L1312"/>
      <c r="M1312"/>
      <c r="N1312"/>
      <c r="O1312"/>
      <c r="P1312"/>
      <c r="Q1312"/>
      <c r="R1312"/>
      <c r="S1312"/>
      <c r="T1312"/>
      <c r="U1312"/>
      <c r="V1312"/>
      <c r="W1312"/>
      <c r="X1312"/>
      <c r="Y1312"/>
      <c r="Z1312"/>
    </row>
    <row r="1313" spans="1:26" x14ac:dyDescent="0.3">
      <c r="A1313"/>
      <c r="B1313"/>
      <c r="C1313"/>
      <c r="D1313"/>
      <c r="E1313"/>
      <c r="F1313"/>
      <c r="G1313"/>
      <c r="H1313"/>
      <c r="I1313"/>
      <c r="J1313"/>
      <c r="K1313"/>
      <c r="L1313"/>
      <c r="M1313"/>
      <c r="N1313"/>
      <c r="O1313"/>
      <c r="P1313"/>
      <c r="Q1313"/>
      <c r="R1313"/>
      <c r="S1313"/>
      <c r="T1313"/>
      <c r="U1313"/>
      <c r="V1313"/>
      <c r="W1313"/>
      <c r="X1313"/>
      <c r="Y1313"/>
      <c r="Z1313"/>
    </row>
    <row r="1314" spans="1:26" x14ac:dyDescent="0.3">
      <c r="A1314"/>
      <c r="B1314"/>
      <c r="C1314"/>
      <c r="D1314"/>
      <c r="E1314"/>
      <c r="F1314"/>
      <c r="G1314"/>
      <c r="H1314"/>
      <c r="I1314"/>
      <c r="J1314"/>
      <c r="K1314"/>
      <c r="L1314"/>
      <c r="M1314"/>
      <c r="N1314"/>
      <c r="O1314"/>
      <c r="P1314"/>
      <c r="Q1314"/>
      <c r="R1314"/>
      <c r="S1314"/>
      <c r="T1314"/>
      <c r="U1314"/>
      <c r="V1314"/>
      <c r="W1314"/>
      <c r="X1314"/>
      <c r="Y1314"/>
      <c r="Z1314"/>
    </row>
    <row r="1315" spans="1:26" x14ac:dyDescent="0.3">
      <c r="A1315"/>
      <c r="B1315"/>
      <c r="C1315"/>
      <c r="D1315"/>
      <c r="E1315"/>
      <c r="F1315"/>
      <c r="G1315"/>
      <c r="H1315"/>
      <c r="I1315"/>
      <c r="J1315"/>
      <c r="K1315"/>
      <c r="L1315"/>
      <c r="M1315"/>
      <c r="N1315"/>
      <c r="O1315"/>
      <c r="P1315"/>
      <c r="Q1315"/>
      <c r="R1315"/>
      <c r="S1315"/>
      <c r="T1315"/>
      <c r="U1315"/>
      <c r="V1315"/>
      <c r="W1315"/>
      <c r="X1315"/>
      <c r="Y1315"/>
      <c r="Z1315"/>
    </row>
    <row r="1316" spans="1:26" x14ac:dyDescent="0.3">
      <c r="A1316"/>
      <c r="B1316"/>
      <c r="C1316"/>
      <c r="D1316"/>
      <c r="E1316"/>
      <c r="F1316"/>
      <c r="G1316"/>
      <c r="H1316"/>
      <c r="I1316"/>
      <c r="J1316"/>
      <c r="K1316"/>
      <c r="L1316"/>
      <c r="M1316"/>
      <c r="N1316"/>
      <c r="O1316"/>
      <c r="P1316"/>
      <c r="Q1316"/>
      <c r="R1316"/>
      <c r="S1316"/>
      <c r="T1316"/>
      <c r="U1316"/>
      <c r="V1316"/>
      <c r="W1316"/>
      <c r="X1316"/>
      <c r="Y1316"/>
      <c r="Z1316"/>
    </row>
    <row r="1317" spans="1:26" x14ac:dyDescent="0.3">
      <c r="A1317"/>
      <c r="B1317"/>
      <c r="C1317"/>
      <c r="D1317"/>
      <c r="E1317"/>
      <c r="F1317"/>
      <c r="G1317"/>
      <c r="H1317"/>
      <c r="I1317"/>
      <c r="J1317"/>
      <c r="K1317"/>
      <c r="L1317"/>
      <c r="M1317"/>
      <c r="N1317"/>
      <c r="O1317"/>
      <c r="P1317"/>
      <c r="Q1317"/>
      <c r="R1317"/>
      <c r="S1317"/>
      <c r="T1317"/>
      <c r="U1317"/>
      <c r="V1317"/>
      <c r="W1317"/>
      <c r="X1317"/>
      <c r="Y1317"/>
      <c r="Z1317"/>
    </row>
    <row r="1318" spans="1:26" x14ac:dyDescent="0.3">
      <c r="A1318"/>
      <c r="B1318"/>
      <c r="C1318"/>
      <c r="D1318"/>
      <c r="E1318"/>
      <c r="F1318"/>
      <c r="G1318"/>
      <c r="H1318"/>
      <c r="I1318"/>
      <c r="J1318"/>
      <c r="K1318"/>
      <c r="L1318"/>
      <c r="M1318"/>
      <c r="N1318"/>
      <c r="O1318"/>
      <c r="P1318"/>
      <c r="Q1318"/>
      <c r="R1318"/>
      <c r="S1318"/>
      <c r="T1318"/>
      <c r="U1318"/>
      <c r="V1318"/>
      <c r="W1318"/>
      <c r="X1318"/>
      <c r="Y1318"/>
      <c r="Z1318"/>
    </row>
    <row r="1319" spans="1:26" x14ac:dyDescent="0.3">
      <c r="A1319"/>
      <c r="B1319"/>
      <c r="C1319"/>
      <c r="D1319"/>
      <c r="E1319"/>
      <c r="F1319"/>
      <c r="G1319"/>
      <c r="H1319"/>
      <c r="I1319"/>
      <c r="J1319"/>
      <c r="K1319"/>
      <c r="L1319"/>
      <c r="M1319"/>
      <c r="N1319"/>
      <c r="O1319"/>
      <c r="P1319"/>
      <c r="Q1319"/>
      <c r="R1319"/>
      <c r="S1319"/>
      <c r="T1319"/>
      <c r="U1319"/>
      <c r="V1319"/>
      <c r="W1319"/>
      <c r="X1319"/>
      <c r="Y1319"/>
      <c r="Z1319"/>
    </row>
    <row r="1320" spans="1:26" x14ac:dyDescent="0.3">
      <c r="A1320"/>
      <c r="B1320"/>
      <c r="C1320"/>
      <c r="D1320"/>
      <c r="E1320"/>
      <c r="F1320"/>
      <c r="G1320"/>
      <c r="H1320"/>
      <c r="I1320"/>
      <c r="J1320"/>
      <c r="K1320"/>
      <c r="L1320"/>
      <c r="M1320"/>
      <c r="N1320"/>
      <c r="O1320"/>
      <c r="P1320"/>
      <c r="Q1320"/>
      <c r="R1320"/>
      <c r="S1320"/>
      <c r="T1320"/>
      <c r="U1320"/>
      <c r="V1320"/>
      <c r="W1320"/>
      <c r="X1320"/>
      <c r="Y1320"/>
      <c r="Z1320"/>
    </row>
    <row r="1321" spans="1:26" x14ac:dyDescent="0.3">
      <c r="A1321"/>
      <c r="B1321"/>
      <c r="C1321"/>
      <c r="D1321"/>
      <c r="E1321"/>
      <c r="F1321"/>
      <c r="G1321"/>
      <c r="H1321"/>
      <c r="I1321"/>
      <c r="J1321"/>
      <c r="K1321"/>
      <c r="L1321"/>
      <c r="M1321"/>
      <c r="N1321"/>
      <c r="O1321"/>
      <c r="P1321"/>
      <c r="Q1321"/>
      <c r="R1321"/>
      <c r="S1321"/>
      <c r="T1321"/>
      <c r="U1321"/>
      <c r="V1321"/>
      <c r="W1321"/>
      <c r="X1321"/>
      <c r="Y1321"/>
      <c r="Z1321"/>
    </row>
    <row r="1322" spans="1:26" x14ac:dyDescent="0.3">
      <c r="A1322"/>
      <c r="B1322"/>
      <c r="C1322"/>
      <c r="D1322"/>
      <c r="E1322"/>
      <c r="F1322"/>
      <c r="G1322"/>
      <c r="H1322"/>
      <c r="I1322"/>
      <c r="J1322"/>
      <c r="K1322"/>
      <c r="L1322"/>
      <c r="M1322"/>
      <c r="N1322"/>
      <c r="O1322"/>
      <c r="P1322"/>
      <c r="Q1322"/>
      <c r="R1322"/>
      <c r="S1322"/>
      <c r="T1322"/>
      <c r="U1322"/>
      <c r="V1322"/>
      <c r="W1322"/>
      <c r="X1322"/>
      <c r="Y1322"/>
      <c r="Z1322"/>
    </row>
    <row r="1323" spans="1:26" x14ac:dyDescent="0.3">
      <c r="A1323"/>
      <c r="B1323"/>
      <c r="C1323"/>
      <c r="D1323"/>
      <c r="E1323"/>
      <c r="F1323"/>
      <c r="G1323"/>
      <c r="H1323"/>
      <c r="I1323"/>
      <c r="J1323"/>
      <c r="K1323"/>
      <c r="L1323"/>
      <c r="M1323"/>
      <c r="N1323"/>
      <c r="O1323"/>
      <c r="P1323"/>
      <c r="Q1323"/>
      <c r="R1323"/>
      <c r="S1323"/>
      <c r="T1323"/>
      <c r="U1323"/>
      <c r="V1323"/>
      <c r="W1323"/>
      <c r="X1323"/>
      <c r="Y1323"/>
      <c r="Z1323"/>
    </row>
    <row r="1324" spans="1:26" x14ac:dyDescent="0.3">
      <c r="A1324"/>
      <c r="B1324"/>
      <c r="C1324"/>
      <c r="D1324"/>
      <c r="E1324"/>
      <c r="F1324"/>
      <c r="G1324"/>
      <c r="H1324"/>
      <c r="I1324"/>
      <c r="J1324"/>
      <c r="K1324"/>
      <c r="L1324"/>
      <c r="M1324"/>
      <c r="N1324"/>
      <c r="O1324"/>
      <c r="P1324"/>
      <c r="Q1324"/>
      <c r="R1324"/>
      <c r="S1324"/>
      <c r="T1324"/>
      <c r="U1324"/>
      <c r="V1324"/>
      <c r="W1324"/>
      <c r="X1324"/>
      <c r="Y1324"/>
      <c r="Z1324"/>
    </row>
    <row r="1325" spans="1:26" x14ac:dyDescent="0.3">
      <c r="A1325"/>
      <c r="B1325"/>
      <c r="C1325"/>
      <c r="D1325"/>
      <c r="E1325"/>
      <c r="F1325"/>
      <c r="G1325"/>
      <c r="H1325"/>
      <c r="I1325"/>
      <c r="J1325"/>
      <c r="K1325"/>
      <c r="L1325"/>
      <c r="M1325"/>
      <c r="N1325"/>
      <c r="O1325"/>
      <c r="P1325"/>
      <c r="Q1325"/>
      <c r="R1325"/>
      <c r="S1325"/>
      <c r="T1325"/>
      <c r="U1325"/>
      <c r="V1325"/>
      <c r="W1325"/>
      <c r="X1325"/>
      <c r="Y1325"/>
      <c r="Z1325"/>
    </row>
    <row r="1326" spans="1:26" x14ac:dyDescent="0.3">
      <c r="A1326"/>
      <c r="B1326"/>
      <c r="C1326"/>
      <c r="D1326"/>
      <c r="E1326"/>
      <c r="F1326"/>
      <c r="G1326"/>
      <c r="H1326"/>
      <c r="I1326"/>
      <c r="J1326"/>
      <c r="K1326"/>
      <c r="L1326"/>
      <c r="M1326"/>
      <c r="N1326"/>
      <c r="O1326"/>
      <c r="P1326"/>
      <c r="Q1326"/>
      <c r="R1326"/>
      <c r="S1326"/>
      <c r="T1326"/>
      <c r="U1326"/>
      <c r="V1326"/>
      <c r="W1326"/>
      <c r="X1326"/>
      <c r="Y1326"/>
      <c r="Z1326"/>
    </row>
    <row r="1327" spans="1:26" x14ac:dyDescent="0.3">
      <c r="A1327"/>
      <c r="B1327"/>
      <c r="C1327"/>
      <c r="D1327"/>
      <c r="E1327"/>
      <c r="F1327"/>
      <c r="G1327"/>
      <c r="H1327"/>
      <c r="I1327"/>
      <c r="J1327"/>
      <c r="K1327"/>
      <c r="L1327"/>
      <c r="M1327"/>
      <c r="N1327"/>
      <c r="O1327"/>
      <c r="P1327"/>
      <c r="Q1327"/>
      <c r="R1327"/>
      <c r="S1327"/>
      <c r="T1327"/>
      <c r="U1327"/>
      <c r="V1327"/>
      <c r="W1327"/>
      <c r="X1327"/>
      <c r="Y1327"/>
      <c r="Z1327"/>
    </row>
    <row r="1328" spans="1:26" x14ac:dyDescent="0.3">
      <c r="A1328"/>
      <c r="B1328"/>
      <c r="C1328"/>
      <c r="D1328"/>
      <c r="E1328"/>
      <c r="F1328"/>
      <c r="G1328"/>
      <c r="H1328"/>
      <c r="I1328"/>
      <c r="J1328"/>
      <c r="K1328"/>
      <c r="L1328"/>
      <c r="M1328"/>
      <c r="N1328"/>
      <c r="O1328"/>
      <c r="P1328"/>
      <c r="Q1328"/>
      <c r="R1328"/>
      <c r="S1328"/>
      <c r="T1328"/>
      <c r="U1328"/>
      <c r="V1328"/>
      <c r="W1328"/>
      <c r="X1328"/>
      <c r="Y1328"/>
      <c r="Z1328"/>
    </row>
    <row r="1329" spans="1:26" x14ac:dyDescent="0.3">
      <c r="A1329"/>
      <c r="B1329"/>
      <c r="C1329"/>
      <c r="D1329"/>
      <c r="E1329"/>
      <c r="F1329"/>
      <c r="G1329"/>
      <c r="H1329"/>
      <c r="I1329"/>
      <c r="J1329"/>
      <c r="K1329"/>
      <c r="L1329"/>
      <c r="M1329"/>
      <c r="N1329"/>
      <c r="O1329"/>
      <c r="P1329"/>
      <c r="Q1329"/>
      <c r="R1329"/>
      <c r="S1329"/>
      <c r="T1329"/>
      <c r="U1329"/>
      <c r="V1329"/>
      <c r="W1329"/>
      <c r="X1329"/>
      <c r="Y1329"/>
      <c r="Z1329"/>
    </row>
    <row r="1330" spans="1:26" x14ac:dyDescent="0.3">
      <c r="A1330"/>
      <c r="B1330"/>
      <c r="C1330"/>
      <c r="D1330"/>
      <c r="E1330"/>
      <c r="F1330"/>
      <c r="G1330"/>
      <c r="H1330"/>
      <c r="I1330"/>
      <c r="J1330"/>
      <c r="K1330"/>
      <c r="L1330"/>
      <c r="M1330"/>
      <c r="N1330"/>
      <c r="O1330"/>
      <c r="P1330"/>
      <c r="Q1330"/>
      <c r="R1330"/>
      <c r="S1330"/>
      <c r="T1330"/>
      <c r="U1330"/>
      <c r="V1330"/>
      <c r="W1330"/>
      <c r="X1330"/>
      <c r="Y1330"/>
      <c r="Z1330"/>
    </row>
    <row r="1331" spans="1:26" x14ac:dyDescent="0.3">
      <c r="A1331"/>
      <c r="B1331"/>
      <c r="C1331"/>
      <c r="D1331"/>
      <c r="E1331"/>
      <c r="F1331"/>
      <c r="G1331"/>
      <c r="H1331"/>
      <c r="I1331"/>
      <c r="J1331"/>
      <c r="K1331"/>
      <c r="L1331"/>
      <c r="M1331"/>
      <c r="N1331"/>
      <c r="O1331"/>
      <c r="P1331"/>
      <c r="Q1331"/>
      <c r="R1331"/>
      <c r="S1331"/>
      <c r="T1331"/>
      <c r="U1331"/>
      <c r="V1331"/>
      <c r="W1331"/>
      <c r="X1331"/>
      <c r="Y1331"/>
      <c r="Z1331"/>
    </row>
    <row r="1332" spans="1:26" x14ac:dyDescent="0.3">
      <c r="A1332"/>
      <c r="B1332"/>
      <c r="C1332"/>
      <c r="D1332"/>
      <c r="E1332"/>
      <c r="F1332"/>
      <c r="G1332"/>
      <c r="H1332"/>
      <c r="I1332"/>
      <c r="J1332"/>
      <c r="K1332"/>
      <c r="L1332"/>
      <c r="M1332"/>
      <c r="N1332"/>
      <c r="O1332"/>
      <c r="P1332"/>
      <c r="Q1332"/>
      <c r="R1332"/>
      <c r="S1332"/>
      <c r="T1332"/>
      <c r="U1332"/>
      <c r="V1332"/>
      <c r="W1332"/>
      <c r="X1332"/>
      <c r="Y1332"/>
      <c r="Z1332"/>
    </row>
    <row r="1333" spans="1:26" x14ac:dyDescent="0.3">
      <c r="A1333"/>
      <c r="B1333"/>
      <c r="C1333"/>
      <c r="D1333"/>
      <c r="E1333"/>
      <c r="F1333"/>
      <c r="G1333"/>
      <c r="H1333"/>
      <c r="I1333"/>
      <c r="J1333"/>
      <c r="K1333"/>
      <c r="L1333"/>
      <c r="M1333"/>
      <c r="N1333"/>
      <c r="O1333"/>
      <c r="P1333"/>
      <c r="Q1333"/>
      <c r="R1333"/>
      <c r="S1333"/>
      <c r="T1333"/>
      <c r="U1333"/>
      <c r="V1333"/>
      <c r="W1333"/>
      <c r="X1333"/>
      <c r="Y1333"/>
      <c r="Z1333"/>
    </row>
    <row r="1334" spans="1:26" x14ac:dyDescent="0.3">
      <c r="A1334"/>
      <c r="B1334"/>
      <c r="C1334"/>
      <c r="D1334"/>
      <c r="E1334"/>
      <c r="F1334"/>
      <c r="G1334"/>
      <c r="H1334"/>
      <c r="I1334"/>
      <c r="J1334"/>
      <c r="K1334"/>
      <c r="L1334"/>
      <c r="M1334"/>
      <c r="N1334"/>
      <c r="O1334"/>
      <c r="P1334"/>
      <c r="Q1334"/>
      <c r="R1334"/>
      <c r="S1334"/>
      <c r="T1334"/>
      <c r="U1334"/>
      <c r="V1334"/>
      <c r="W1334"/>
      <c r="X1334"/>
      <c r="Y1334"/>
      <c r="Z1334"/>
    </row>
    <row r="1335" spans="1:26" x14ac:dyDescent="0.3">
      <c r="A1335"/>
      <c r="B1335"/>
      <c r="C1335"/>
      <c r="D1335"/>
      <c r="E1335"/>
      <c r="F1335"/>
      <c r="G1335"/>
      <c r="H1335"/>
      <c r="I1335"/>
      <c r="J1335"/>
      <c r="K1335"/>
      <c r="L1335"/>
      <c r="M1335"/>
      <c r="N1335"/>
      <c r="O1335"/>
      <c r="P1335"/>
      <c r="Q1335"/>
      <c r="R1335"/>
      <c r="S1335"/>
      <c r="T1335"/>
      <c r="U1335"/>
      <c r="V1335"/>
      <c r="W1335"/>
      <c r="X1335"/>
      <c r="Y1335"/>
      <c r="Z1335"/>
    </row>
    <row r="1336" spans="1:26" x14ac:dyDescent="0.3">
      <c r="A1336"/>
      <c r="B1336"/>
      <c r="C1336"/>
      <c r="D1336"/>
      <c r="E1336"/>
      <c r="F1336"/>
      <c r="G1336"/>
      <c r="H1336"/>
      <c r="I1336"/>
      <c r="J1336"/>
      <c r="K1336"/>
      <c r="L1336"/>
      <c r="M1336"/>
      <c r="N1336"/>
      <c r="O1336"/>
      <c r="P1336"/>
      <c r="Q1336"/>
      <c r="R1336"/>
      <c r="S1336"/>
      <c r="T1336"/>
      <c r="U1336"/>
      <c r="V1336"/>
      <c r="W1336"/>
      <c r="X1336"/>
      <c r="Y1336"/>
      <c r="Z1336"/>
    </row>
    <row r="1337" spans="1:26" x14ac:dyDescent="0.3">
      <c r="A1337"/>
      <c r="B1337"/>
      <c r="C1337"/>
      <c r="D1337"/>
      <c r="E1337"/>
      <c r="F1337"/>
      <c r="G1337"/>
      <c r="H1337"/>
      <c r="I1337"/>
      <c r="J1337"/>
      <c r="K1337"/>
      <c r="L1337"/>
      <c r="M1337"/>
      <c r="N1337"/>
      <c r="O1337"/>
      <c r="P1337"/>
      <c r="Q1337"/>
      <c r="R1337"/>
      <c r="S1337"/>
      <c r="T1337"/>
      <c r="U1337"/>
      <c r="V1337"/>
      <c r="W1337"/>
      <c r="X1337"/>
      <c r="Y1337"/>
      <c r="Z1337"/>
    </row>
    <row r="1338" spans="1:26" x14ac:dyDescent="0.3">
      <c r="A1338"/>
      <c r="B1338"/>
      <c r="C1338"/>
      <c r="D1338"/>
      <c r="E1338"/>
      <c r="F1338"/>
      <c r="G1338"/>
      <c r="H1338"/>
      <c r="I1338"/>
      <c r="J1338"/>
      <c r="K1338"/>
      <c r="L1338"/>
      <c r="M1338"/>
      <c r="N1338"/>
      <c r="O1338"/>
      <c r="P1338"/>
      <c r="Q1338"/>
      <c r="R1338"/>
      <c r="S1338"/>
      <c r="T1338"/>
      <c r="U1338"/>
      <c r="V1338"/>
      <c r="W1338"/>
      <c r="X1338"/>
      <c r="Y1338"/>
      <c r="Z1338"/>
    </row>
    <row r="1339" spans="1:26" x14ac:dyDescent="0.3">
      <c r="A1339"/>
      <c r="B1339"/>
      <c r="C1339"/>
      <c r="D1339"/>
      <c r="E1339"/>
      <c r="F1339"/>
      <c r="G1339"/>
      <c r="H1339"/>
      <c r="I1339"/>
      <c r="J1339"/>
      <c r="K1339"/>
      <c r="L1339"/>
      <c r="M1339"/>
      <c r="N1339"/>
      <c r="O1339"/>
      <c r="P1339"/>
      <c r="Q1339"/>
      <c r="R1339"/>
      <c r="S1339"/>
      <c r="T1339"/>
      <c r="U1339"/>
      <c r="V1339"/>
      <c r="W1339"/>
      <c r="X1339"/>
      <c r="Y1339"/>
      <c r="Z1339"/>
    </row>
    <row r="1340" spans="1:26" x14ac:dyDescent="0.3">
      <c r="A1340"/>
      <c r="B1340"/>
      <c r="C1340"/>
      <c r="D1340"/>
      <c r="E1340"/>
      <c r="F1340"/>
      <c r="G1340"/>
      <c r="H1340"/>
      <c r="I1340"/>
      <c r="J1340"/>
      <c r="K1340"/>
      <c r="L1340"/>
      <c r="M1340"/>
      <c r="N1340"/>
      <c r="O1340"/>
      <c r="P1340"/>
      <c r="Q1340"/>
      <c r="R1340"/>
      <c r="S1340"/>
      <c r="T1340"/>
      <c r="U1340"/>
      <c r="V1340"/>
      <c r="W1340"/>
      <c r="X1340"/>
      <c r="Y1340"/>
      <c r="Z1340"/>
    </row>
    <row r="1341" spans="1:26" x14ac:dyDescent="0.3">
      <c r="A1341"/>
      <c r="B1341"/>
      <c r="C1341"/>
      <c r="D1341"/>
      <c r="E1341"/>
      <c r="F1341"/>
      <c r="G1341"/>
      <c r="H1341"/>
      <c r="I1341"/>
      <c r="J1341"/>
      <c r="K1341"/>
      <c r="L1341"/>
      <c r="M1341"/>
      <c r="N1341"/>
      <c r="O1341"/>
      <c r="P1341"/>
      <c r="Q1341"/>
      <c r="R1341"/>
      <c r="S1341"/>
      <c r="T1341"/>
      <c r="U1341"/>
      <c r="V1341"/>
      <c r="W1341"/>
      <c r="X1341"/>
      <c r="Y1341"/>
      <c r="Z1341"/>
    </row>
    <row r="1342" spans="1:26" x14ac:dyDescent="0.3">
      <c r="A1342"/>
      <c r="B1342"/>
      <c r="C1342"/>
      <c r="D1342"/>
      <c r="E1342"/>
      <c r="F1342"/>
      <c r="G1342"/>
      <c r="H1342"/>
      <c r="I1342"/>
      <c r="J1342"/>
      <c r="K1342"/>
      <c r="L1342"/>
      <c r="M1342"/>
      <c r="N1342"/>
      <c r="O1342"/>
      <c r="P1342"/>
      <c r="Q1342"/>
      <c r="R1342"/>
      <c r="S1342"/>
      <c r="T1342"/>
      <c r="U1342"/>
      <c r="V1342"/>
      <c r="W1342"/>
      <c r="X1342"/>
      <c r="Y1342"/>
      <c r="Z1342"/>
    </row>
    <row r="1343" spans="1:26" x14ac:dyDescent="0.3">
      <c r="A1343"/>
      <c r="B1343"/>
      <c r="C1343"/>
      <c r="D1343"/>
      <c r="E1343"/>
      <c r="F1343"/>
      <c r="G1343"/>
      <c r="H1343"/>
      <c r="I1343"/>
      <c r="J1343"/>
      <c r="K1343"/>
      <c r="L1343"/>
      <c r="M1343"/>
      <c r="N1343"/>
      <c r="O1343"/>
      <c r="P1343"/>
      <c r="Q1343"/>
      <c r="R1343"/>
      <c r="S1343"/>
      <c r="T1343"/>
      <c r="U1343"/>
      <c r="V1343"/>
      <c r="W1343"/>
      <c r="X1343"/>
      <c r="Y1343"/>
      <c r="Z1343"/>
    </row>
    <row r="1344" spans="1:26" x14ac:dyDescent="0.3">
      <c r="A1344"/>
      <c r="B1344"/>
      <c r="C1344"/>
      <c r="D1344"/>
      <c r="E1344"/>
      <c r="F1344"/>
      <c r="G1344"/>
      <c r="H1344"/>
      <c r="I1344"/>
      <c r="J1344"/>
      <c r="K1344"/>
      <c r="L1344"/>
      <c r="M1344"/>
      <c r="N1344"/>
      <c r="O1344"/>
      <c r="P1344"/>
      <c r="Q1344"/>
      <c r="R1344"/>
      <c r="S1344"/>
      <c r="T1344"/>
      <c r="U1344"/>
      <c r="V1344"/>
      <c r="W1344"/>
      <c r="X1344"/>
      <c r="Y1344"/>
      <c r="Z1344"/>
    </row>
    <row r="1345" spans="1:26" x14ac:dyDescent="0.3">
      <c r="A1345"/>
      <c r="B1345"/>
      <c r="C1345"/>
      <c r="D1345"/>
      <c r="E1345"/>
      <c r="F1345"/>
      <c r="G1345"/>
      <c r="H1345"/>
      <c r="I1345"/>
      <c r="J1345"/>
      <c r="K1345"/>
      <c r="L1345"/>
      <c r="M1345"/>
      <c r="N1345"/>
      <c r="O1345"/>
      <c r="P1345"/>
      <c r="Q1345"/>
      <c r="R1345"/>
      <c r="S1345"/>
      <c r="T1345"/>
      <c r="U1345"/>
      <c r="V1345"/>
      <c r="W1345"/>
      <c r="X1345"/>
      <c r="Y1345"/>
      <c r="Z1345"/>
    </row>
    <row r="1346" spans="1:26" x14ac:dyDescent="0.3">
      <c r="A1346"/>
      <c r="B1346"/>
      <c r="C1346"/>
      <c r="D1346"/>
      <c r="E1346"/>
      <c r="F1346"/>
      <c r="G1346"/>
      <c r="H1346"/>
      <c r="I1346"/>
      <c r="J1346"/>
      <c r="K1346"/>
      <c r="L1346"/>
      <c r="M1346"/>
      <c r="N1346"/>
      <c r="O1346"/>
      <c r="P1346"/>
      <c r="Q1346"/>
      <c r="R1346"/>
      <c r="S1346"/>
      <c r="T1346"/>
      <c r="U1346"/>
      <c r="V1346"/>
      <c r="W1346"/>
      <c r="X1346"/>
      <c r="Y1346"/>
      <c r="Z1346"/>
    </row>
    <row r="1347" spans="1:26" x14ac:dyDescent="0.3">
      <c r="A1347"/>
      <c r="B1347"/>
      <c r="C1347"/>
      <c r="D1347"/>
      <c r="E1347"/>
      <c r="F1347"/>
      <c r="G1347"/>
      <c r="H1347"/>
      <c r="I1347"/>
      <c r="J1347"/>
      <c r="K1347"/>
      <c r="L1347"/>
      <c r="M1347"/>
      <c r="N1347"/>
      <c r="O1347"/>
      <c r="P1347"/>
      <c r="Q1347"/>
      <c r="R1347"/>
      <c r="S1347"/>
      <c r="T1347"/>
      <c r="U1347"/>
      <c r="V1347"/>
      <c r="W1347"/>
      <c r="X1347"/>
      <c r="Y1347"/>
      <c r="Z1347"/>
    </row>
    <row r="1348" spans="1:26" x14ac:dyDescent="0.3">
      <c r="A1348"/>
      <c r="B1348"/>
      <c r="C1348"/>
      <c r="D1348"/>
      <c r="E1348"/>
      <c r="F1348"/>
      <c r="G1348"/>
      <c r="H1348"/>
      <c r="I1348"/>
      <c r="J1348"/>
      <c r="K1348"/>
      <c r="L1348"/>
      <c r="M1348"/>
      <c r="N1348"/>
      <c r="O1348"/>
      <c r="P1348"/>
      <c r="Q1348"/>
      <c r="R1348"/>
      <c r="S1348"/>
      <c r="T1348"/>
      <c r="U1348"/>
      <c r="V1348"/>
      <c r="W1348"/>
      <c r="X1348"/>
      <c r="Y1348"/>
      <c r="Z1348"/>
    </row>
    <row r="1349" spans="1:26" x14ac:dyDescent="0.3">
      <c r="A1349"/>
      <c r="B1349"/>
      <c r="C1349"/>
      <c r="D1349"/>
      <c r="E1349"/>
      <c r="F1349"/>
      <c r="G1349"/>
      <c r="H1349"/>
      <c r="I1349"/>
      <c r="J1349"/>
      <c r="K1349"/>
      <c r="L1349"/>
      <c r="M1349"/>
      <c r="N1349"/>
      <c r="O1349"/>
      <c r="P1349"/>
      <c r="Q1349"/>
      <c r="R1349"/>
      <c r="S1349"/>
      <c r="T1349"/>
      <c r="U1349"/>
      <c r="V1349"/>
      <c r="W1349"/>
      <c r="X1349"/>
      <c r="Y1349"/>
      <c r="Z1349"/>
    </row>
    <row r="1350" spans="1:26" x14ac:dyDescent="0.3">
      <c r="A1350"/>
      <c r="B1350"/>
      <c r="C1350"/>
      <c r="D1350"/>
      <c r="E1350"/>
      <c r="F1350"/>
      <c r="G1350"/>
      <c r="H1350"/>
      <c r="I1350"/>
      <c r="J1350"/>
      <c r="K1350"/>
      <c r="L1350"/>
      <c r="M1350"/>
      <c r="N1350"/>
      <c r="O1350"/>
      <c r="P1350"/>
      <c r="Q1350"/>
      <c r="R1350"/>
      <c r="S1350"/>
      <c r="T1350"/>
      <c r="U1350"/>
      <c r="V1350"/>
      <c r="W1350"/>
      <c r="X1350"/>
      <c r="Y1350"/>
      <c r="Z1350"/>
    </row>
    <row r="1351" spans="1:26" x14ac:dyDescent="0.3">
      <c r="A1351"/>
      <c r="B1351"/>
      <c r="C1351"/>
      <c r="D1351"/>
      <c r="E1351"/>
      <c r="F1351"/>
      <c r="G1351"/>
      <c r="H1351"/>
      <c r="I1351"/>
      <c r="J1351"/>
      <c r="K1351"/>
      <c r="L1351"/>
      <c r="M1351"/>
      <c r="N1351"/>
      <c r="O1351"/>
      <c r="P1351"/>
      <c r="Q1351"/>
      <c r="R1351"/>
      <c r="S1351"/>
      <c r="T1351"/>
      <c r="U1351"/>
      <c r="V1351"/>
      <c r="W1351"/>
      <c r="X1351"/>
      <c r="Y1351"/>
      <c r="Z1351"/>
    </row>
    <row r="1352" spans="1:26" x14ac:dyDescent="0.3">
      <c r="A1352"/>
      <c r="B1352"/>
      <c r="C1352"/>
      <c r="D1352"/>
      <c r="E1352"/>
      <c r="F1352"/>
      <c r="G1352"/>
      <c r="H1352"/>
      <c r="I1352"/>
      <c r="J1352"/>
      <c r="K1352"/>
      <c r="L1352"/>
      <c r="M1352"/>
      <c r="N1352"/>
      <c r="O1352"/>
      <c r="P1352"/>
      <c r="Q1352"/>
      <c r="R1352"/>
      <c r="S1352"/>
      <c r="T1352"/>
      <c r="U1352"/>
      <c r="V1352"/>
      <c r="W1352"/>
      <c r="X1352"/>
      <c r="Y1352"/>
      <c r="Z1352"/>
    </row>
    <row r="1353" spans="1:26" x14ac:dyDescent="0.3">
      <c r="A1353"/>
      <c r="B1353"/>
      <c r="C1353"/>
      <c r="D1353"/>
      <c r="E1353"/>
      <c r="F1353"/>
      <c r="G1353"/>
      <c r="H1353"/>
      <c r="I1353"/>
      <c r="J1353"/>
      <c r="K1353"/>
      <c r="L1353"/>
      <c r="M1353"/>
      <c r="N1353"/>
      <c r="O1353"/>
      <c r="P1353"/>
      <c r="Q1353"/>
      <c r="R1353"/>
      <c r="S1353"/>
      <c r="T1353"/>
      <c r="U1353"/>
      <c r="V1353"/>
      <c r="W1353"/>
      <c r="X1353"/>
      <c r="Y1353"/>
      <c r="Z1353"/>
    </row>
    <row r="1354" spans="1:26" x14ac:dyDescent="0.3">
      <c r="A1354"/>
      <c r="B1354"/>
      <c r="C1354"/>
      <c r="D1354"/>
      <c r="E1354"/>
      <c r="F1354"/>
      <c r="G1354"/>
      <c r="H1354"/>
      <c r="I1354"/>
      <c r="J1354"/>
      <c r="K1354"/>
      <c r="L1354"/>
      <c r="M1354"/>
      <c r="N1354"/>
      <c r="O1354"/>
      <c r="P1354"/>
      <c r="Q1354"/>
      <c r="R1354"/>
      <c r="S1354"/>
      <c r="T1354"/>
      <c r="U1354"/>
      <c r="V1354"/>
      <c r="W1354"/>
      <c r="X1354"/>
      <c r="Y1354"/>
      <c r="Z1354"/>
    </row>
    <row r="1355" spans="1:26" x14ac:dyDescent="0.3">
      <c r="A1355"/>
      <c r="B1355"/>
      <c r="C1355"/>
      <c r="D1355"/>
      <c r="E1355"/>
      <c r="F1355"/>
      <c r="G1355"/>
      <c r="H1355"/>
      <c r="I1355"/>
      <c r="J1355"/>
      <c r="K1355"/>
      <c r="L1355"/>
      <c r="M1355"/>
      <c r="N1355"/>
      <c r="O1355"/>
      <c r="P1355"/>
      <c r="Q1355"/>
      <c r="R1355"/>
      <c r="S1355"/>
      <c r="T1355"/>
      <c r="U1355"/>
      <c r="V1355"/>
      <c r="W1355"/>
      <c r="X1355"/>
      <c r="Y1355"/>
      <c r="Z1355"/>
    </row>
    <row r="1356" spans="1:26" x14ac:dyDescent="0.3">
      <c r="A1356"/>
      <c r="B1356"/>
      <c r="C1356"/>
      <c r="D1356"/>
      <c r="E1356"/>
      <c r="F1356"/>
      <c r="G1356"/>
      <c r="H1356"/>
      <c r="I1356"/>
      <c r="J1356"/>
      <c r="K1356"/>
      <c r="L1356"/>
      <c r="M1356"/>
      <c r="N1356"/>
      <c r="O1356"/>
      <c r="P1356"/>
      <c r="Q1356"/>
      <c r="R1356"/>
      <c r="S1356"/>
      <c r="T1356"/>
      <c r="U1356"/>
      <c r="V1356"/>
      <c r="W1356"/>
      <c r="X1356"/>
      <c r="Y1356"/>
      <c r="Z1356"/>
    </row>
    <row r="1357" spans="1:26" x14ac:dyDescent="0.3">
      <c r="A1357"/>
      <c r="B1357"/>
      <c r="C1357"/>
      <c r="D1357"/>
      <c r="E1357"/>
      <c r="F1357"/>
      <c r="G1357"/>
      <c r="H1357"/>
      <c r="I1357"/>
      <c r="J1357"/>
      <c r="K1357"/>
      <c r="L1357"/>
      <c r="M1357"/>
      <c r="N1357"/>
      <c r="O1357"/>
      <c r="P1357"/>
      <c r="Q1357"/>
      <c r="R1357"/>
      <c r="S1357"/>
      <c r="T1357"/>
      <c r="U1357"/>
      <c r="V1357"/>
      <c r="W1357"/>
      <c r="X1357"/>
      <c r="Y1357"/>
      <c r="Z1357"/>
    </row>
    <row r="1358" spans="1:26" x14ac:dyDescent="0.3">
      <c r="A1358"/>
      <c r="B1358"/>
      <c r="C1358"/>
      <c r="D1358"/>
      <c r="E1358"/>
      <c r="F1358"/>
      <c r="G1358"/>
      <c r="H1358"/>
      <c r="I1358"/>
      <c r="J1358"/>
      <c r="K1358"/>
      <c r="L1358"/>
      <c r="M1358"/>
      <c r="N1358"/>
      <c r="O1358"/>
      <c r="P1358"/>
      <c r="Q1358"/>
      <c r="R1358"/>
      <c r="S1358"/>
      <c r="T1358"/>
      <c r="U1358"/>
      <c r="V1358"/>
      <c r="W1358"/>
      <c r="X1358"/>
      <c r="Y1358"/>
      <c r="Z1358"/>
    </row>
    <row r="1359" spans="1:26" x14ac:dyDescent="0.3">
      <c r="A1359"/>
      <c r="B1359"/>
      <c r="C1359"/>
      <c r="D1359"/>
      <c r="E1359"/>
      <c r="F1359"/>
      <c r="G1359"/>
      <c r="H1359"/>
      <c r="I1359"/>
      <c r="J1359"/>
      <c r="K1359"/>
      <c r="L1359"/>
      <c r="M1359"/>
      <c r="N1359"/>
      <c r="O1359"/>
      <c r="P1359"/>
      <c r="Q1359"/>
      <c r="R1359"/>
      <c r="S1359"/>
      <c r="T1359"/>
      <c r="U1359"/>
      <c r="V1359"/>
      <c r="W1359"/>
      <c r="X1359"/>
      <c r="Y1359"/>
      <c r="Z1359"/>
    </row>
    <row r="1360" spans="1:26" x14ac:dyDescent="0.3">
      <c r="A1360"/>
      <c r="B1360"/>
      <c r="C1360"/>
      <c r="D1360"/>
      <c r="E1360"/>
      <c r="F1360"/>
      <c r="G1360"/>
      <c r="H1360"/>
      <c r="I1360"/>
      <c r="J1360"/>
      <c r="K1360"/>
      <c r="L1360"/>
      <c r="M1360"/>
      <c r="N1360"/>
      <c r="O1360"/>
      <c r="P1360"/>
      <c r="Q1360"/>
      <c r="R1360"/>
      <c r="S1360"/>
      <c r="T1360"/>
      <c r="U1360"/>
      <c r="V1360"/>
      <c r="W1360"/>
      <c r="X1360"/>
      <c r="Y1360"/>
      <c r="Z1360"/>
    </row>
    <row r="1361" spans="1:26" x14ac:dyDescent="0.3">
      <c r="A1361"/>
      <c r="B1361"/>
      <c r="C1361"/>
      <c r="D1361"/>
      <c r="E1361"/>
      <c r="F1361"/>
      <c r="G1361"/>
      <c r="H1361"/>
      <c r="I1361"/>
      <c r="J1361"/>
      <c r="K1361"/>
      <c r="L1361"/>
      <c r="M1361"/>
      <c r="N1361"/>
      <c r="O1361"/>
      <c r="P1361"/>
      <c r="Q1361"/>
      <c r="R1361"/>
      <c r="S1361"/>
      <c r="T1361"/>
      <c r="U1361"/>
      <c r="V1361"/>
      <c r="W1361"/>
      <c r="X1361"/>
      <c r="Y1361"/>
      <c r="Z1361"/>
    </row>
    <row r="1362" spans="1:26" x14ac:dyDescent="0.3">
      <c r="A1362"/>
      <c r="B1362"/>
      <c r="C1362"/>
      <c r="D1362"/>
      <c r="E1362"/>
      <c r="F1362"/>
      <c r="G1362"/>
      <c r="H1362"/>
      <c r="I1362"/>
      <c r="J1362"/>
      <c r="K1362"/>
      <c r="L1362"/>
      <c r="M1362"/>
      <c r="N1362"/>
      <c r="O1362"/>
      <c r="P1362"/>
      <c r="Q1362"/>
      <c r="R1362"/>
      <c r="S1362"/>
      <c r="T1362"/>
      <c r="U1362"/>
      <c r="V1362"/>
      <c r="W1362"/>
      <c r="X1362"/>
      <c r="Y1362"/>
      <c r="Z1362"/>
    </row>
    <row r="1363" spans="1:26" x14ac:dyDescent="0.3">
      <c r="A1363"/>
      <c r="B1363"/>
      <c r="C1363"/>
      <c r="D1363"/>
      <c r="E1363"/>
      <c r="F1363"/>
      <c r="G1363"/>
      <c r="H1363"/>
      <c r="I1363"/>
      <c r="J1363"/>
      <c r="K1363"/>
      <c r="L1363"/>
      <c r="M1363"/>
      <c r="N1363"/>
      <c r="O1363"/>
      <c r="P1363"/>
      <c r="Q1363"/>
      <c r="R1363"/>
      <c r="S1363"/>
      <c r="T1363"/>
      <c r="U1363"/>
      <c r="V1363"/>
      <c r="W1363"/>
      <c r="X1363"/>
      <c r="Y1363"/>
      <c r="Z1363"/>
    </row>
    <row r="1364" spans="1:26" x14ac:dyDescent="0.3">
      <c r="A1364"/>
      <c r="B1364"/>
      <c r="C1364"/>
      <c r="D1364"/>
      <c r="E1364"/>
      <c r="F1364"/>
      <c r="G1364"/>
      <c r="H1364"/>
      <c r="I1364"/>
      <c r="J1364"/>
      <c r="K1364"/>
      <c r="L1364"/>
      <c r="M1364"/>
      <c r="N1364"/>
      <c r="O1364"/>
      <c r="P1364"/>
      <c r="Q1364"/>
      <c r="R1364"/>
      <c r="S1364"/>
      <c r="T1364"/>
      <c r="U1364"/>
      <c r="V1364"/>
      <c r="W1364"/>
      <c r="X1364"/>
      <c r="Y1364"/>
      <c r="Z1364"/>
    </row>
    <row r="1365" spans="1:26" x14ac:dyDescent="0.3">
      <c r="A1365"/>
      <c r="B1365"/>
      <c r="C1365"/>
      <c r="D1365"/>
      <c r="E1365"/>
      <c r="F1365"/>
      <c r="G1365"/>
      <c r="H1365"/>
      <c r="I1365"/>
      <c r="J1365"/>
      <c r="K1365"/>
      <c r="L1365"/>
      <c r="M1365"/>
      <c r="N1365"/>
      <c r="O1365"/>
      <c r="P1365"/>
      <c r="Q1365"/>
      <c r="R1365"/>
      <c r="S1365"/>
      <c r="T1365"/>
      <c r="U1365"/>
      <c r="V1365"/>
      <c r="W1365"/>
      <c r="X1365"/>
      <c r="Y1365"/>
      <c r="Z1365"/>
    </row>
    <row r="1366" spans="1:26" x14ac:dyDescent="0.3">
      <c r="A1366"/>
      <c r="B1366"/>
      <c r="C1366"/>
      <c r="D1366"/>
      <c r="E1366"/>
      <c r="F1366"/>
      <c r="G1366"/>
      <c r="H1366"/>
      <c r="I1366"/>
      <c r="J1366"/>
      <c r="K1366"/>
      <c r="L1366"/>
      <c r="M1366"/>
      <c r="N1366"/>
      <c r="O1366"/>
      <c r="P1366"/>
      <c r="Q1366"/>
      <c r="R1366"/>
      <c r="S1366"/>
      <c r="T1366"/>
      <c r="U1366"/>
      <c r="V1366"/>
      <c r="W1366"/>
      <c r="X1366"/>
      <c r="Y1366"/>
      <c r="Z1366"/>
    </row>
    <row r="1367" spans="1:26" x14ac:dyDescent="0.3">
      <c r="A1367"/>
      <c r="B1367"/>
      <c r="C1367"/>
      <c r="D1367"/>
      <c r="E1367"/>
      <c r="F1367"/>
      <c r="G1367"/>
      <c r="H1367"/>
      <c r="I1367"/>
      <c r="J1367"/>
      <c r="K1367"/>
      <c r="L1367"/>
      <c r="M1367"/>
      <c r="N1367"/>
      <c r="O1367"/>
      <c r="P1367"/>
      <c r="Q1367"/>
      <c r="R1367"/>
      <c r="S1367"/>
      <c r="T1367"/>
      <c r="U1367"/>
      <c r="V1367"/>
      <c r="W1367"/>
      <c r="X1367"/>
      <c r="Y1367"/>
      <c r="Z1367"/>
    </row>
    <row r="1368" spans="1:26" x14ac:dyDescent="0.3">
      <c r="A1368"/>
      <c r="B1368"/>
      <c r="C1368"/>
      <c r="D1368"/>
      <c r="E1368"/>
      <c r="F1368"/>
      <c r="G1368"/>
      <c r="H1368"/>
      <c r="I1368"/>
      <c r="J1368"/>
      <c r="K1368"/>
      <c r="L1368"/>
      <c r="M1368"/>
      <c r="N1368"/>
      <c r="O1368"/>
      <c r="P1368"/>
      <c r="Q1368"/>
      <c r="R1368"/>
      <c r="S1368"/>
      <c r="T1368"/>
      <c r="U1368"/>
      <c r="V1368"/>
      <c r="W1368"/>
      <c r="X1368"/>
      <c r="Y1368"/>
      <c r="Z1368"/>
    </row>
    <row r="1369" spans="1:26" x14ac:dyDescent="0.3">
      <c r="A1369"/>
      <c r="B1369"/>
      <c r="C1369"/>
      <c r="D1369"/>
      <c r="E1369"/>
      <c r="F1369"/>
      <c r="G1369"/>
      <c r="H1369"/>
      <c r="I1369"/>
      <c r="J1369"/>
      <c r="K1369"/>
      <c r="L1369"/>
      <c r="M1369"/>
      <c r="N1369"/>
      <c r="O1369"/>
      <c r="P1369"/>
      <c r="Q1369"/>
      <c r="R1369"/>
      <c r="S1369"/>
      <c r="T1369"/>
      <c r="U1369"/>
      <c r="V1369"/>
      <c r="W1369"/>
      <c r="X1369"/>
      <c r="Y1369"/>
      <c r="Z1369"/>
    </row>
    <row r="1370" spans="1:26" x14ac:dyDescent="0.3">
      <c r="A1370"/>
      <c r="B1370"/>
      <c r="C1370"/>
      <c r="D1370"/>
      <c r="E1370"/>
      <c r="F1370"/>
      <c r="G1370"/>
      <c r="H1370"/>
      <c r="I1370"/>
      <c r="J1370"/>
      <c r="K1370"/>
      <c r="L1370"/>
      <c r="M1370"/>
      <c r="N1370"/>
      <c r="O1370"/>
      <c r="P1370"/>
      <c r="Q1370"/>
      <c r="R1370"/>
      <c r="S1370"/>
      <c r="T1370"/>
      <c r="U1370"/>
      <c r="V1370"/>
      <c r="W1370"/>
      <c r="X1370"/>
      <c r="Y1370"/>
      <c r="Z1370"/>
    </row>
    <row r="1371" spans="1:26" x14ac:dyDescent="0.3">
      <c r="A1371"/>
      <c r="B1371"/>
      <c r="C1371"/>
      <c r="D1371"/>
      <c r="E1371"/>
      <c r="F1371"/>
      <c r="G1371"/>
      <c r="H1371"/>
      <c r="I1371"/>
      <c r="J1371"/>
      <c r="K1371"/>
      <c r="L1371"/>
      <c r="M1371"/>
      <c r="N1371"/>
      <c r="O1371"/>
      <c r="P1371"/>
      <c r="Q1371"/>
      <c r="R1371"/>
      <c r="S1371"/>
      <c r="T1371"/>
      <c r="U1371"/>
      <c r="V1371"/>
      <c r="W1371"/>
      <c r="X1371"/>
      <c r="Y1371"/>
      <c r="Z1371"/>
    </row>
    <row r="1372" spans="1:26" x14ac:dyDescent="0.3">
      <c r="A1372"/>
      <c r="B1372"/>
      <c r="C1372"/>
      <c r="D1372"/>
      <c r="E1372"/>
      <c r="F1372"/>
      <c r="G1372"/>
      <c r="H1372"/>
      <c r="I1372"/>
      <c r="J1372"/>
      <c r="K1372"/>
      <c r="L1372"/>
      <c r="M1372"/>
      <c r="N1372"/>
      <c r="O1372"/>
      <c r="P1372"/>
      <c r="Q1372"/>
      <c r="R1372"/>
      <c r="S1372"/>
      <c r="T1372"/>
      <c r="U1372"/>
      <c r="V1372"/>
      <c r="W1372"/>
      <c r="X1372"/>
      <c r="Y1372"/>
      <c r="Z1372"/>
    </row>
    <row r="1373" spans="1:26" x14ac:dyDescent="0.3">
      <c r="A1373"/>
      <c r="B1373"/>
      <c r="C1373"/>
      <c r="D1373"/>
      <c r="E1373"/>
      <c r="F1373"/>
      <c r="G1373"/>
      <c r="H1373"/>
      <c r="I1373"/>
      <c r="J1373"/>
      <c r="K1373"/>
      <c r="L1373"/>
      <c r="M1373"/>
      <c r="N1373"/>
      <c r="O1373"/>
      <c r="P1373"/>
      <c r="Q1373"/>
      <c r="R1373"/>
      <c r="S1373"/>
      <c r="T1373"/>
      <c r="U1373"/>
      <c r="V1373"/>
      <c r="W1373"/>
      <c r="X1373"/>
      <c r="Y1373"/>
      <c r="Z1373"/>
    </row>
    <row r="1374" spans="1:26" x14ac:dyDescent="0.3">
      <c r="A1374"/>
      <c r="B1374"/>
      <c r="C1374"/>
      <c r="D1374"/>
      <c r="E1374"/>
      <c r="F1374"/>
      <c r="G1374"/>
      <c r="H1374"/>
      <c r="I1374"/>
      <c r="J1374"/>
      <c r="K1374"/>
      <c r="L1374"/>
      <c r="M1374"/>
      <c r="N1374"/>
      <c r="O1374"/>
      <c r="P1374"/>
      <c r="Q1374"/>
      <c r="R1374"/>
      <c r="S1374"/>
      <c r="T1374"/>
      <c r="U1374"/>
      <c r="V1374"/>
      <c r="W1374"/>
      <c r="X1374"/>
      <c r="Y1374"/>
      <c r="Z1374"/>
    </row>
    <row r="1375" spans="1:26" x14ac:dyDescent="0.3">
      <c r="A1375"/>
      <c r="B1375"/>
      <c r="C1375"/>
      <c r="D1375"/>
      <c r="E1375"/>
      <c r="F1375"/>
      <c r="G1375"/>
      <c r="H1375"/>
      <c r="I1375"/>
      <c r="J1375"/>
      <c r="K1375"/>
      <c r="L1375"/>
      <c r="M1375"/>
      <c r="N1375"/>
      <c r="O1375"/>
      <c r="P1375"/>
      <c r="Q1375"/>
      <c r="R1375"/>
      <c r="S1375"/>
      <c r="T1375"/>
      <c r="U1375"/>
      <c r="V1375"/>
      <c r="W1375"/>
      <c r="X1375"/>
      <c r="Y1375"/>
      <c r="Z1375"/>
    </row>
    <row r="1376" spans="1:26" x14ac:dyDescent="0.3">
      <c r="A1376"/>
      <c r="B1376"/>
      <c r="C1376"/>
      <c r="D1376"/>
      <c r="E1376"/>
      <c r="F1376"/>
      <c r="G1376"/>
      <c r="H1376"/>
      <c r="I1376"/>
      <c r="J1376"/>
      <c r="K1376"/>
      <c r="L1376"/>
      <c r="M1376"/>
      <c r="N1376"/>
      <c r="O1376"/>
      <c r="P1376"/>
      <c r="Q1376"/>
      <c r="R1376"/>
      <c r="S1376"/>
      <c r="T1376"/>
      <c r="U1376"/>
      <c r="V1376"/>
      <c r="W1376"/>
      <c r="X1376"/>
      <c r="Y1376"/>
      <c r="Z1376"/>
    </row>
    <row r="1377" spans="1:26" x14ac:dyDescent="0.3">
      <c r="A1377"/>
      <c r="B1377"/>
      <c r="C1377"/>
      <c r="D1377"/>
      <c r="E1377"/>
      <c r="F1377"/>
      <c r="G1377"/>
      <c r="H1377"/>
      <c r="I1377"/>
      <c r="J1377"/>
      <c r="K1377"/>
      <c r="L1377"/>
      <c r="M1377"/>
      <c r="N1377"/>
      <c r="O1377"/>
      <c r="P1377"/>
      <c r="Q1377"/>
      <c r="R1377"/>
      <c r="S1377"/>
      <c r="T1377"/>
      <c r="U1377"/>
      <c r="V1377"/>
      <c r="W1377"/>
      <c r="X1377"/>
      <c r="Y1377"/>
      <c r="Z1377"/>
    </row>
    <row r="1378" spans="1:26" x14ac:dyDescent="0.3">
      <c r="A1378"/>
      <c r="B1378"/>
      <c r="C1378"/>
      <c r="D1378"/>
      <c r="E1378"/>
      <c r="F1378"/>
      <c r="G1378"/>
      <c r="H1378"/>
      <c r="I1378"/>
      <c r="J1378"/>
      <c r="K1378"/>
      <c r="L1378"/>
      <c r="M1378"/>
      <c r="N1378"/>
      <c r="O1378"/>
      <c r="P1378"/>
      <c r="Q1378"/>
      <c r="R1378"/>
      <c r="S1378"/>
      <c r="T1378"/>
      <c r="U1378"/>
      <c r="V1378"/>
      <c r="W1378"/>
      <c r="X1378"/>
      <c r="Y1378"/>
      <c r="Z1378"/>
    </row>
    <row r="1379" spans="1:26" x14ac:dyDescent="0.3">
      <c r="A1379"/>
      <c r="B1379"/>
      <c r="C1379"/>
      <c r="D1379"/>
      <c r="E1379"/>
      <c r="F1379"/>
      <c r="G1379"/>
      <c r="H1379"/>
      <c r="I1379"/>
      <c r="J1379"/>
      <c r="K1379"/>
      <c r="L1379"/>
      <c r="M1379"/>
      <c r="N1379"/>
      <c r="O1379"/>
      <c r="P1379"/>
      <c r="Q1379"/>
      <c r="R1379"/>
      <c r="S1379"/>
      <c r="T1379"/>
      <c r="U1379"/>
      <c r="V1379"/>
      <c r="W1379"/>
      <c r="X1379"/>
      <c r="Y1379"/>
      <c r="Z1379"/>
    </row>
    <row r="1380" spans="1:26" x14ac:dyDescent="0.3">
      <c r="A1380"/>
      <c r="B1380"/>
      <c r="C1380"/>
      <c r="D1380"/>
      <c r="E1380"/>
      <c r="F1380"/>
      <c r="G1380"/>
      <c r="H1380"/>
      <c r="I1380"/>
      <c r="J1380"/>
      <c r="K1380"/>
      <c r="L1380"/>
      <c r="M1380"/>
      <c r="N1380"/>
      <c r="O1380"/>
      <c r="P1380"/>
      <c r="Q1380"/>
      <c r="R1380"/>
      <c r="S1380"/>
      <c r="T1380"/>
      <c r="U1380"/>
      <c r="V1380"/>
      <c r="W1380"/>
      <c r="X1380"/>
      <c r="Y1380"/>
      <c r="Z1380"/>
    </row>
    <row r="1381" spans="1:26" x14ac:dyDescent="0.3">
      <c r="A1381"/>
      <c r="B1381"/>
      <c r="C1381"/>
      <c r="D1381"/>
      <c r="E1381"/>
      <c r="F1381"/>
      <c r="G1381"/>
      <c r="H1381"/>
      <c r="I1381"/>
      <c r="J1381"/>
      <c r="K1381"/>
      <c r="L1381"/>
      <c r="M1381"/>
      <c r="N1381"/>
      <c r="O1381"/>
      <c r="P1381"/>
      <c r="Q1381"/>
      <c r="R1381"/>
      <c r="S1381"/>
      <c r="T1381"/>
      <c r="U1381"/>
      <c r="V1381"/>
      <c r="W1381"/>
      <c r="X1381"/>
      <c r="Y1381"/>
      <c r="Z1381"/>
    </row>
    <row r="1382" spans="1:26" x14ac:dyDescent="0.3">
      <c r="A1382"/>
      <c r="B1382"/>
      <c r="C1382"/>
      <c r="D1382"/>
      <c r="E1382"/>
      <c r="F1382"/>
      <c r="G1382"/>
      <c r="H1382"/>
      <c r="I1382"/>
      <c r="J1382"/>
      <c r="K1382"/>
      <c r="L1382"/>
      <c r="M1382"/>
      <c r="N1382"/>
      <c r="O1382"/>
      <c r="P1382"/>
      <c r="Q1382"/>
      <c r="R1382"/>
      <c r="S1382"/>
      <c r="T1382"/>
      <c r="U1382"/>
      <c r="V1382"/>
      <c r="W1382"/>
      <c r="X1382"/>
      <c r="Y1382"/>
      <c r="Z1382"/>
    </row>
    <row r="1383" spans="1:26" x14ac:dyDescent="0.3">
      <c r="A1383"/>
      <c r="B1383"/>
      <c r="C1383"/>
      <c r="D1383"/>
      <c r="E1383"/>
      <c r="F1383"/>
      <c r="G1383"/>
      <c r="H1383"/>
      <c r="I1383"/>
      <c r="J1383"/>
      <c r="K1383"/>
      <c r="L1383"/>
      <c r="M1383"/>
      <c r="N1383"/>
      <c r="O1383"/>
      <c r="P1383"/>
      <c r="Q1383"/>
      <c r="R1383"/>
      <c r="S1383"/>
      <c r="T1383"/>
      <c r="U1383"/>
      <c r="V1383"/>
      <c r="W1383"/>
      <c r="X1383"/>
      <c r="Y1383"/>
      <c r="Z1383"/>
    </row>
    <row r="1384" spans="1:26" x14ac:dyDescent="0.3">
      <c r="A1384"/>
      <c r="B1384"/>
      <c r="C1384"/>
      <c r="D1384"/>
      <c r="E1384"/>
      <c r="F1384"/>
      <c r="G1384"/>
      <c r="H1384"/>
      <c r="I1384"/>
      <c r="J1384"/>
      <c r="K1384"/>
      <c r="L1384"/>
      <c r="M1384"/>
      <c r="N1384"/>
      <c r="O1384"/>
      <c r="P1384"/>
      <c r="Q1384"/>
      <c r="R1384"/>
      <c r="S1384"/>
      <c r="T1384"/>
      <c r="U1384"/>
      <c r="V1384"/>
      <c r="W1384"/>
      <c r="X1384"/>
      <c r="Y1384"/>
      <c r="Z1384"/>
    </row>
    <row r="1385" spans="1:26" x14ac:dyDescent="0.3">
      <c r="A1385"/>
      <c r="B1385"/>
      <c r="C1385"/>
      <c r="D1385"/>
      <c r="E1385"/>
      <c r="F1385"/>
      <c r="G1385"/>
      <c r="H1385"/>
      <c r="I1385"/>
      <c r="J1385"/>
      <c r="K1385"/>
      <c r="L1385"/>
      <c r="M1385"/>
      <c r="N1385"/>
      <c r="O1385"/>
      <c r="P1385"/>
      <c r="Q1385"/>
      <c r="R1385"/>
      <c r="S1385"/>
      <c r="T1385"/>
      <c r="U1385"/>
      <c r="V1385"/>
      <c r="W1385"/>
      <c r="X1385"/>
      <c r="Y1385"/>
      <c r="Z1385"/>
    </row>
    <row r="1386" spans="1:26" x14ac:dyDescent="0.3">
      <c r="A1386"/>
      <c r="B1386"/>
      <c r="C1386"/>
      <c r="D1386"/>
      <c r="E1386"/>
      <c r="F1386"/>
      <c r="G1386"/>
      <c r="H1386"/>
      <c r="I1386"/>
      <c r="J1386"/>
      <c r="K1386"/>
      <c r="L1386"/>
      <c r="M1386"/>
      <c r="N1386"/>
      <c r="O1386"/>
      <c r="P1386"/>
      <c r="Q1386"/>
      <c r="R1386"/>
      <c r="S1386"/>
      <c r="T1386"/>
      <c r="U1386"/>
      <c r="V1386"/>
      <c r="W1386"/>
      <c r="X1386"/>
      <c r="Y1386"/>
      <c r="Z1386"/>
    </row>
    <row r="1387" spans="1:26" x14ac:dyDescent="0.3">
      <c r="A1387"/>
      <c r="B1387"/>
      <c r="C1387"/>
      <c r="D1387"/>
      <c r="E1387"/>
      <c r="F1387"/>
      <c r="G1387"/>
      <c r="H1387"/>
      <c r="I1387"/>
      <c r="J1387"/>
      <c r="K1387"/>
      <c r="L1387"/>
      <c r="M1387"/>
      <c r="N1387"/>
      <c r="O1387"/>
      <c r="P1387"/>
      <c r="Q1387"/>
      <c r="R1387"/>
      <c r="S1387"/>
      <c r="T1387"/>
      <c r="U1387"/>
      <c r="V1387"/>
      <c r="W1387"/>
      <c r="X1387"/>
      <c r="Y1387"/>
      <c r="Z1387"/>
    </row>
    <row r="1388" spans="1:26" x14ac:dyDescent="0.3">
      <c r="A1388"/>
      <c r="B1388"/>
      <c r="C1388"/>
      <c r="D1388"/>
      <c r="E1388"/>
      <c r="F1388"/>
      <c r="G1388"/>
      <c r="H1388"/>
      <c r="I1388"/>
      <c r="J1388"/>
      <c r="K1388"/>
      <c r="L1388"/>
      <c r="M1388"/>
      <c r="N1388"/>
      <c r="O1388"/>
      <c r="P1388"/>
      <c r="Q1388"/>
      <c r="R1388"/>
      <c r="S1388"/>
      <c r="T1388"/>
      <c r="U1388"/>
      <c r="V1388"/>
      <c r="W1388"/>
      <c r="X1388"/>
      <c r="Y1388"/>
      <c r="Z1388"/>
    </row>
    <row r="1389" spans="1:26" s="20" customFormat="1" x14ac:dyDescent="0.3">
      <c r="A1389"/>
      <c r="B1389"/>
      <c r="C1389"/>
      <c r="D1389"/>
      <c r="E1389"/>
      <c r="F1389"/>
      <c r="G1389"/>
      <c r="H1389"/>
      <c r="I1389"/>
      <c r="J1389"/>
      <c r="K1389"/>
      <c r="L1389"/>
      <c r="M1389"/>
      <c r="N1389"/>
      <c r="O1389"/>
      <c r="P1389"/>
      <c r="Q1389"/>
      <c r="R1389"/>
      <c r="S1389"/>
      <c r="T1389"/>
      <c r="U1389"/>
      <c r="V1389"/>
      <c r="W1389"/>
      <c r="X1389"/>
      <c r="Y1389"/>
      <c r="Z1389"/>
    </row>
    <row r="1390" spans="1:26" s="20" customFormat="1" x14ac:dyDescent="0.3">
      <c r="A1390"/>
      <c r="B1390"/>
      <c r="C1390"/>
      <c r="D1390"/>
      <c r="E1390"/>
      <c r="F1390"/>
      <c r="G1390"/>
      <c r="H1390"/>
      <c r="I1390"/>
      <c r="J1390"/>
      <c r="K1390"/>
      <c r="L1390"/>
      <c r="M1390"/>
      <c r="N1390"/>
      <c r="O1390"/>
      <c r="P1390"/>
      <c r="Q1390"/>
      <c r="R1390"/>
      <c r="S1390"/>
      <c r="T1390"/>
      <c r="U1390"/>
      <c r="V1390"/>
      <c r="W1390"/>
      <c r="X1390"/>
      <c r="Y1390"/>
      <c r="Z1390"/>
    </row>
    <row r="1391" spans="1:26" x14ac:dyDescent="0.3">
      <c r="A1391"/>
      <c r="B1391"/>
      <c r="C1391"/>
      <c r="D1391"/>
      <c r="E1391"/>
      <c r="F1391"/>
      <c r="G1391"/>
      <c r="H1391"/>
      <c r="I1391"/>
      <c r="J1391"/>
      <c r="K1391"/>
      <c r="L1391"/>
      <c r="M1391"/>
      <c r="N1391"/>
      <c r="O1391"/>
      <c r="P1391"/>
      <c r="Q1391"/>
      <c r="R1391"/>
      <c r="S1391"/>
      <c r="T1391"/>
      <c r="U1391"/>
      <c r="V1391"/>
      <c r="W1391"/>
      <c r="X1391"/>
      <c r="Y1391"/>
      <c r="Z1391"/>
    </row>
    <row r="1392" spans="1:26" x14ac:dyDescent="0.3">
      <c r="A1392"/>
      <c r="B1392"/>
      <c r="C1392"/>
      <c r="D1392"/>
      <c r="E1392"/>
      <c r="F1392"/>
      <c r="G1392"/>
      <c r="H1392"/>
      <c r="I1392"/>
      <c r="J1392"/>
      <c r="K1392"/>
      <c r="L1392"/>
      <c r="M1392"/>
      <c r="N1392"/>
      <c r="O1392"/>
      <c r="P1392"/>
      <c r="Q1392"/>
      <c r="R1392"/>
      <c r="S1392"/>
      <c r="T1392"/>
      <c r="U1392"/>
      <c r="V1392"/>
      <c r="W1392"/>
      <c r="X1392"/>
      <c r="Y1392"/>
      <c r="Z1392"/>
    </row>
    <row r="1393" spans="1:26" x14ac:dyDescent="0.3">
      <c r="A1393"/>
      <c r="B1393"/>
      <c r="C1393"/>
      <c r="D1393"/>
      <c r="E1393"/>
      <c r="F1393"/>
      <c r="G1393"/>
      <c r="H1393"/>
      <c r="I1393"/>
      <c r="J1393"/>
      <c r="K1393"/>
      <c r="L1393"/>
      <c r="M1393"/>
      <c r="N1393"/>
      <c r="O1393"/>
      <c r="P1393"/>
      <c r="Q1393"/>
      <c r="R1393"/>
      <c r="S1393"/>
      <c r="T1393"/>
      <c r="U1393"/>
      <c r="V1393"/>
      <c r="W1393"/>
      <c r="X1393"/>
      <c r="Y1393"/>
      <c r="Z1393"/>
    </row>
    <row r="1394" spans="1:26" x14ac:dyDescent="0.3">
      <c r="A1394"/>
      <c r="B1394"/>
      <c r="C1394"/>
      <c r="D1394"/>
      <c r="E1394"/>
      <c r="F1394"/>
      <c r="G1394"/>
      <c r="H1394"/>
      <c r="I1394"/>
      <c r="J1394"/>
      <c r="K1394"/>
      <c r="L1394"/>
      <c r="M1394"/>
      <c r="N1394"/>
      <c r="O1394"/>
      <c r="P1394"/>
      <c r="Q1394"/>
      <c r="R1394"/>
      <c r="S1394"/>
      <c r="T1394"/>
      <c r="U1394"/>
      <c r="V1394"/>
      <c r="W1394"/>
      <c r="X1394"/>
      <c r="Y1394"/>
      <c r="Z1394"/>
    </row>
    <row r="1395" spans="1:26" x14ac:dyDescent="0.3">
      <c r="A1395"/>
      <c r="B1395"/>
      <c r="C1395"/>
      <c r="D1395"/>
      <c r="E1395"/>
      <c r="F1395"/>
      <c r="G1395"/>
      <c r="H1395"/>
      <c r="I1395"/>
      <c r="J1395"/>
      <c r="K1395"/>
      <c r="L1395"/>
      <c r="M1395"/>
      <c r="N1395"/>
      <c r="O1395"/>
      <c r="P1395"/>
      <c r="Q1395"/>
      <c r="R1395"/>
      <c r="S1395"/>
      <c r="T1395"/>
      <c r="U1395"/>
      <c r="V1395"/>
      <c r="W1395"/>
      <c r="X1395"/>
      <c r="Y1395"/>
      <c r="Z1395"/>
    </row>
    <row r="1396" spans="1:26" x14ac:dyDescent="0.3">
      <c r="A1396"/>
      <c r="B1396"/>
      <c r="C1396"/>
      <c r="D1396"/>
      <c r="E1396"/>
      <c r="F1396"/>
      <c r="G1396"/>
      <c r="H1396"/>
      <c r="I1396"/>
      <c r="J1396"/>
      <c r="K1396"/>
      <c r="L1396"/>
      <c r="M1396"/>
      <c r="N1396"/>
      <c r="O1396"/>
      <c r="P1396"/>
      <c r="Q1396"/>
      <c r="R1396"/>
      <c r="S1396"/>
      <c r="T1396"/>
      <c r="U1396"/>
      <c r="V1396"/>
      <c r="W1396"/>
      <c r="X1396"/>
      <c r="Y1396"/>
      <c r="Z1396"/>
    </row>
    <row r="1397" spans="1:26" x14ac:dyDescent="0.3">
      <c r="A1397"/>
      <c r="B1397"/>
      <c r="C1397"/>
      <c r="D1397"/>
      <c r="E1397"/>
      <c r="F1397"/>
      <c r="G1397"/>
      <c r="H1397"/>
      <c r="I1397"/>
      <c r="J1397"/>
      <c r="K1397"/>
      <c r="L1397"/>
      <c r="M1397"/>
      <c r="N1397"/>
      <c r="O1397"/>
      <c r="P1397"/>
      <c r="Q1397"/>
      <c r="R1397"/>
      <c r="S1397"/>
      <c r="T1397"/>
      <c r="U1397"/>
      <c r="V1397"/>
      <c r="W1397"/>
      <c r="X1397"/>
      <c r="Y1397"/>
      <c r="Z1397"/>
    </row>
    <row r="1398" spans="1:26" x14ac:dyDescent="0.3">
      <c r="A1398"/>
      <c r="B1398"/>
      <c r="C1398"/>
      <c r="D1398"/>
      <c r="E1398"/>
      <c r="F1398"/>
      <c r="G1398"/>
      <c r="H1398"/>
      <c r="I1398"/>
      <c r="J1398"/>
      <c r="K1398"/>
      <c r="L1398"/>
      <c r="M1398"/>
      <c r="N1398"/>
      <c r="O1398"/>
      <c r="P1398"/>
      <c r="Q1398"/>
      <c r="R1398"/>
      <c r="S1398"/>
      <c r="T1398"/>
      <c r="U1398"/>
      <c r="V1398"/>
      <c r="W1398"/>
      <c r="X1398"/>
      <c r="Y1398"/>
      <c r="Z1398"/>
    </row>
    <row r="1399" spans="1:26" x14ac:dyDescent="0.3">
      <c r="A1399"/>
      <c r="B1399"/>
      <c r="C1399"/>
      <c r="D1399"/>
      <c r="E1399"/>
      <c r="F1399"/>
      <c r="G1399"/>
      <c r="H1399"/>
      <c r="I1399"/>
      <c r="J1399"/>
      <c r="K1399"/>
      <c r="L1399"/>
      <c r="M1399"/>
      <c r="N1399"/>
      <c r="O1399"/>
      <c r="P1399"/>
      <c r="Q1399"/>
      <c r="R1399"/>
      <c r="S1399"/>
      <c r="T1399"/>
      <c r="U1399"/>
      <c r="V1399"/>
      <c r="W1399"/>
      <c r="X1399"/>
      <c r="Y1399"/>
      <c r="Z1399"/>
    </row>
    <row r="1400" spans="1:26" x14ac:dyDescent="0.3">
      <c r="A1400"/>
      <c r="B1400"/>
      <c r="C1400"/>
      <c r="D1400"/>
      <c r="E1400"/>
      <c r="F1400"/>
      <c r="G1400"/>
      <c r="H1400"/>
      <c r="I1400"/>
      <c r="J1400"/>
      <c r="K1400"/>
      <c r="L1400"/>
      <c r="M1400"/>
      <c r="N1400"/>
      <c r="O1400"/>
      <c r="P1400"/>
      <c r="Q1400"/>
      <c r="R1400"/>
      <c r="S1400"/>
      <c r="T1400"/>
      <c r="U1400"/>
      <c r="V1400"/>
      <c r="W1400"/>
      <c r="X1400"/>
      <c r="Y1400"/>
      <c r="Z1400"/>
    </row>
    <row r="1401" spans="1:26" x14ac:dyDescent="0.3">
      <c r="A1401"/>
      <c r="B1401"/>
      <c r="C1401"/>
      <c r="D1401"/>
      <c r="E1401"/>
      <c r="F1401"/>
      <c r="G1401"/>
      <c r="H1401"/>
      <c r="I1401"/>
      <c r="J1401"/>
      <c r="K1401"/>
      <c r="L1401"/>
      <c r="M1401"/>
      <c r="N1401"/>
      <c r="O1401"/>
      <c r="P1401"/>
      <c r="Q1401"/>
      <c r="R1401"/>
      <c r="S1401"/>
      <c r="T1401"/>
      <c r="U1401"/>
      <c r="V1401"/>
      <c r="W1401"/>
      <c r="X1401"/>
      <c r="Y1401"/>
      <c r="Z1401"/>
    </row>
    <row r="1402" spans="1:26" x14ac:dyDescent="0.3">
      <c r="A1402"/>
      <c r="B1402"/>
      <c r="C1402"/>
      <c r="D1402"/>
      <c r="E1402"/>
      <c r="F1402"/>
      <c r="G1402"/>
      <c r="H1402"/>
      <c r="I1402"/>
      <c r="J1402"/>
      <c r="K1402"/>
      <c r="L1402"/>
      <c r="M1402"/>
      <c r="N1402"/>
      <c r="O1402"/>
      <c r="P1402"/>
      <c r="Q1402"/>
      <c r="R1402"/>
      <c r="S1402"/>
      <c r="T1402"/>
      <c r="U1402"/>
      <c r="V1402"/>
      <c r="W1402"/>
      <c r="X1402"/>
      <c r="Y1402"/>
      <c r="Z1402"/>
    </row>
    <row r="1403" spans="1:26" x14ac:dyDescent="0.3">
      <c r="A1403"/>
      <c r="B1403"/>
      <c r="C1403"/>
      <c r="D1403"/>
      <c r="E1403"/>
      <c r="F1403"/>
      <c r="G1403"/>
      <c r="H1403"/>
      <c r="I1403"/>
      <c r="J1403"/>
      <c r="K1403"/>
      <c r="L1403"/>
      <c r="M1403"/>
      <c r="N1403"/>
      <c r="O1403"/>
      <c r="P1403"/>
      <c r="Q1403"/>
      <c r="R1403"/>
      <c r="S1403"/>
      <c r="T1403"/>
      <c r="U1403"/>
      <c r="V1403"/>
      <c r="W1403"/>
      <c r="X1403"/>
      <c r="Y1403"/>
      <c r="Z1403"/>
    </row>
    <row r="1404" spans="1:26" x14ac:dyDescent="0.3">
      <c r="A1404"/>
      <c r="B1404"/>
      <c r="C1404"/>
      <c r="D1404"/>
      <c r="E1404"/>
      <c r="F1404"/>
      <c r="G1404"/>
      <c r="H1404"/>
      <c r="I1404"/>
      <c r="J1404"/>
      <c r="K1404"/>
      <c r="L1404"/>
      <c r="M1404"/>
      <c r="N1404"/>
      <c r="O1404"/>
      <c r="P1404"/>
      <c r="Q1404"/>
      <c r="R1404"/>
      <c r="S1404"/>
      <c r="T1404"/>
      <c r="U1404"/>
      <c r="V1404"/>
      <c r="W1404"/>
      <c r="X1404"/>
      <c r="Y1404"/>
      <c r="Z1404"/>
    </row>
    <row r="1405" spans="1:26" x14ac:dyDescent="0.3">
      <c r="A1405"/>
      <c r="B1405"/>
      <c r="C1405"/>
      <c r="D1405"/>
      <c r="E1405"/>
      <c r="F1405"/>
      <c r="G1405"/>
      <c r="H1405"/>
      <c r="I1405"/>
      <c r="J1405"/>
      <c r="K1405"/>
      <c r="L1405"/>
      <c r="M1405"/>
      <c r="N1405"/>
      <c r="O1405"/>
      <c r="P1405"/>
      <c r="Q1405"/>
      <c r="R1405"/>
      <c r="S1405"/>
      <c r="T1405"/>
      <c r="U1405"/>
      <c r="V1405"/>
      <c r="W1405"/>
      <c r="X1405"/>
      <c r="Y1405"/>
      <c r="Z1405"/>
    </row>
    <row r="1406" spans="1:26" x14ac:dyDescent="0.3">
      <c r="A1406"/>
      <c r="B1406"/>
      <c r="C1406"/>
      <c r="D1406"/>
      <c r="E1406"/>
      <c r="F1406"/>
      <c r="G1406"/>
      <c r="H1406"/>
      <c r="I1406"/>
      <c r="J1406"/>
      <c r="K1406"/>
      <c r="L1406"/>
      <c r="M1406"/>
      <c r="N1406"/>
      <c r="O1406"/>
      <c r="P1406"/>
      <c r="Q1406"/>
      <c r="R1406"/>
      <c r="S1406"/>
      <c r="T1406"/>
      <c r="U1406"/>
      <c r="V1406"/>
      <c r="W1406"/>
      <c r="X1406"/>
      <c r="Y1406"/>
      <c r="Z1406"/>
    </row>
    <row r="1407" spans="1:26" x14ac:dyDescent="0.3">
      <c r="A1407"/>
      <c r="B1407"/>
      <c r="C1407"/>
      <c r="D1407"/>
      <c r="E1407"/>
      <c r="F1407"/>
      <c r="G1407"/>
      <c r="H1407"/>
      <c r="I1407"/>
      <c r="J1407"/>
      <c r="K1407"/>
      <c r="L1407"/>
      <c r="M1407"/>
      <c r="N1407"/>
      <c r="O1407"/>
      <c r="P1407"/>
      <c r="Q1407"/>
      <c r="R1407"/>
      <c r="S1407"/>
      <c r="T1407"/>
      <c r="U1407"/>
      <c r="V1407"/>
      <c r="W1407"/>
      <c r="X1407"/>
      <c r="Y1407"/>
      <c r="Z1407"/>
    </row>
    <row r="1408" spans="1:26" x14ac:dyDescent="0.3">
      <c r="A1408"/>
      <c r="B1408"/>
      <c r="C1408"/>
      <c r="D1408"/>
      <c r="E1408"/>
      <c r="F1408"/>
      <c r="G1408"/>
      <c r="H1408"/>
      <c r="I1408"/>
      <c r="J1408"/>
      <c r="K1408"/>
      <c r="L1408"/>
      <c r="M1408"/>
      <c r="N1408"/>
      <c r="O1408"/>
      <c r="P1408"/>
      <c r="Q1408"/>
      <c r="R1408"/>
      <c r="S1408"/>
      <c r="T1408"/>
      <c r="U1408"/>
      <c r="V1408"/>
      <c r="W1408"/>
      <c r="X1408"/>
      <c r="Y1408"/>
      <c r="Z1408"/>
    </row>
    <row r="1409" spans="1:26" x14ac:dyDescent="0.3">
      <c r="A1409"/>
      <c r="B1409"/>
      <c r="C1409"/>
      <c r="D1409"/>
      <c r="E1409"/>
      <c r="F1409"/>
      <c r="G1409"/>
      <c r="H1409"/>
      <c r="I1409"/>
      <c r="J1409"/>
      <c r="K1409"/>
      <c r="L1409"/>
      <c r="M1409"/>
      <c r="N1409"/>
      <c r="O1409"/>
      <c r="P1409"/>
      <c r="Q1409"/>
      <c r="R1409"/>
      <c r="S1409"/>
      <c r="T1409"/>
      <c r="U1409"/>
      <c r="V1409"/>
      <c r="W1409"/>
      <c r="X1409"/>
      <c r="Y1409"/>
      <c r="Z1409"/>
    </row>
    <row r="1410" spans="1:26" x14ac:dyDescent="0.3">
      <c r="A1410"/>
      <c r="B1410"/>
      <c r="C1410"/>
      <c r="D1410"/>
      <c r="E1410"/>
      <c r="F1410"/>
      <c r="G1410"/>
      <c r="H1410"/>
      <c r="I1410"/>
      <c r="J1410"/>
      <c r="K1410"/>
      <c r="L1410"/>
      <c r="M1410"/>
      <c r="N1410"/>
      <c r="O1410"/>
      <c r="P1410"/>
      <c r="Q1410"/>
      <c r="R1410"/>
      <c r="S1410"/>
      <c r="T1410"/>
      <c r="U1410"/>
      <c r="V1410"/>
      <c r="W1410"/>
      <c r="X1410"/>
      <c r="Y1410"/>
      <c r="Z1410"/>
    </row>
    <row r="1411" spans="1:26" x14ac:dyDescent="0.3">
      <c r="A1411"/>
      <c r="B1411"/>
      <c r="C1411"/>
      <c r="D1411"/>
      <c r="E1411"/>
      <c r="F1411"/>
      <c r="G1411"/>
      <c r="H1411"/>
      <c r="I1411"/>
      <c r="J1411"/>
      <c r="K1411"/>
      <c r="L1411"/>
      <c r="M1411"/>
      <c r="N1411"/>
      <c r="O1411"/>
      <c r="P1411"/>
      <c r="Q1411"/>
      <c r="R1411"/>
      <c r="S1411"/>
      <c r="T1411"/>
      <c r="U1411"/>
      <c r="V1411"/>
      <c r="W1411"/>
      <c r="X1411"/>
      <c r="Y1411"/>
      <c r="Z1411"/>
    </row>
    <row r="1412" spans="1:26" x14ac:dyDescent="0.3">
      <c r="A1412"/>
      <c r="B1412"/>
      <c r="C1412"/>
      <c r="D1412"/>
      <c r="E1412"/>
      <c r="F1412"/>
      <c r="G1412"/>
      <c r="H1412"/>
      <c r="I1412"/>
      <c r="J1412"/>
      <c r="K1412"/>
      <c r="L1412"/>
      <c r="M1412"/>
      <c r="N1412"/>
      <c r="O1412"/>
      <c r="P1412"/>
      <c r="Q1412"/>
      <c r="R1412"/>
      <c r="S1412"/>
      <c r="T1412"/>
      <c r="U1412"/>
      <c r="V1412"/>
      <c r="W1412"/>
      <c r="X1412"/>
      <c r="Y1412"/>
      <c r="Z1412"/>
    </row>
    <row r="1413" spans="1:26" x14ac:dyDescent="0.3">
      <c r="A1413"/>
      <c r="B1413"/>
      <c r="C1413"/>
      <c r="D1413"/>
      <c r="E1413"/>
      <c r="F1413"/>
      <c r="G1413"/>
      <c r="H1413"/>
      <c r="I1413"/>
      <c r="J1413"/>
      <c r="K1413"/>
      <c r="L1413"/>
      <c r="M1413"/>
      <c r="N1413"/>
      <c r="O1413"/>
      <c r="P1413"/>
      <c r="Q1413"/>
      <c r="R1413"/>
      <c r="S1413"/>
      <c r="T1413"/>
      <c r="U1413"/>
      <c r="V1413"/>
      <c r="W1413"/>
      <c r="X1413"/>
      <c r="Y1413"/>
      <c r="Z1413"/>
    </row>
    <row r="1414" spans="1:26" x14ac:dyDescent="0.3">
      <c r="A1414"/>
      <c r="B1414"/>
      <c r="C1414"/>
      <c r="D1414"/>
      <c r="E1414"/>
      <c r="F1414"/>
      <c r="G1414"/>
      <c r="H1414"/>
      <c r="I1414"/>
      <c r="J1414"/>
      <c r="K1414"/>
      <c r="L1414"/>
      <c r="M1414"/>
      <c r="N1414"/>
      <c r="O1414"/>
      <c r="P1414"/>
      <c r="Q1414"/>
      <c r="R1414"/>
      <c r="S1414"/>
      <c r="T1414"/>
      <c r="U1414"/>
      <c r="V1414"/>
      <c r="W1414"/>
      <c r="X1414"/>
      <c r="Y1414"/>
      <c r="Z1414"/>
    </row>
    <row r="1415" spans="1:26" x14ac:dyDescent="0.3">
      <c r="A1415"/>
      <c r="B1415"/>
      <c r="C1415"/>
      <c r="D1415"/>
      <c r="E1415"/>
      <c r="F1415"/>
      <c r="G1415"/>
      <c r="H1415"/>
      <c r="I1415"/>
      <c r="J1415"/>
      <c r="K1415"/>
      <c r="L1415"/>
      <c r="M1415"/>
      <c r="N1415"/>
      <c r="O1415"/>
      <c r="P1415"/>
      <c r="Q1415"/>
      <c r="R1415"/>
      <c r="S1415"/>
      <c r="T1415"/>
      <c r="U1415"/>
      <c r="V1415"/>
      <c r="W1415"/>
      <c r="X1415"/>
      <c r="Y1415"/>
      <c r="Z1415"/>
    </row>
    <row r="1416" spans="1:26" x14ac:dyDescent="0.3">
      <c r="A1416"/>
      <c r="B1416"/>
      <c r="C1416"/>
      <c r="D1416"/>
      <c r="E1416"/>
      <c r="F1416"/>
      <c r="G1416"/>
      <c r="H1416"/>
      <c r="I1416"/>
      <c r="J1416"/>
      <c r="K1416"/>
      <c r="L1416"/>
      <c r="M1416"/>
      <c r="N1416"/>
      <c r="O1416"/>
      <c r="P1416"/>
      <c r="Q1416"/>
      <c r="R1416"/>
      <c r="S1416"/>
      <c r="T1416"/>
      <c r="U1416"/>
      <c r="V1416"/>
      <c r="W1416"/>
      <c r="X1416"/>
      <c r="Y1416"/>
      <c r="Z1416"/>
    </row>
    <row r="1417" spans="1:26" x14ac:dyDescent="0.3">
      <c r="A1417"/>
      <c r="B1417"/>
      <c r="C1417"/>
      <c r="D1417"/>
      <c r="E1417"/>
      <c r="F1417"/>
      <c r="G1417"/>
      <c r="H1417"/>
      <c r="I1417"/>
      <c r="J1417"/>
      <c r="K1417"/>
      <c r="L1417"/>
      <c r="M1417"/>
      <c r="N1417"/>
      <c r="O1417"/>
      <c r="P1417"/>
      <c r="Q1417"/>
      <c r="R1417"/>
      <c r="S1417"/>
      <c r="T1417"/>
      <c r="U1417"/>
      <c r="V1417"/>
      <c r="W1417"/>
      <c r="X1417"/>
      <c r="Y1417"/>
      <c r="Z1417"/>
    </row>
    <row r="1418" spans="1:26" x14ac:dyDescent="0.3">
      <c r="A1418"/>
      <c r="B1418"/>
      <c r="C1418"/>
      <c r="D1418"/>
      <c r="E1418"/>
      <c r="F1418"/>
      <c r="G1418"/>
      <c r="H1418"/>
      <c r="I1418"/>
      <c r="J1418"/>
      <c r="K1418"/>
      <c r="L1418"/>
      <c r="M1418"/>
      <c r="N1418"/>
      <c r="O1418"/>
      <c r="P1418"/>
      <c r="Q1418"/>
      <c r="R1418"/>
      <c r="S1418"/>
      <c r="T1418"/>
      <c r="U1418"/>
      <c r="V1418"/>
      <c r="W1418"/>
      <c r="X1418"/>
      <c r="Y1418"/>
      <c r="Z1418"/>
    </row>
    <row r="1419" spans="1:26" x14ac:dyDescent="0.3">
      <c r="A1419"/>
      <c r="B1419"/>
      <c r="C1419"/>
      <c r="D1419"/>
      <c r="E1419"/>
      <c r="F1419"/>
      <c r="G1419"/>
      <c r="H1419"/>
      <c r="I1419"/>
      <c r="J1419"/>
      <c r="K1419"/>
      <c r="L1419"/>
      <c r="M1419"/>
      <c r="N1419"/>
      <c r="O1419"/>
      <c r="P1419"/>
      <c r="Q1419"/>
      <c r="R1419"/>
      <c r="S1419"/>
      <c r="T1419"/>
      <c r="U1419"/>
      <c r="V1419"/>
      <c r="W1419"/>
      <c r="X1419"/>
      <c r="Y1419"/>
      <c r="Z1419"/>
    </row>
    <row r="1420" spans="1:26" x14ac:dyDescent="0.3">
      <c r="A1420"/>
      <c r="B1420"/>
      <c r="C1420"/>
      <c r="D1420"/>
      <c r="E1420"/>
      <c r="F1420"/>
      <c r="G1420"/>
      <c r="H1420"/>
      <c r="I1420"/>
      <c r="J1420"/>
      <c r="K1420"/>
      <c r="L1420"/>
      <c r="M1420"/>
      <c r="N1420"/>
      <c r="O1420"/>
      <c r="P1420"/>
      <c r="Q1420"/>
      <c r="R1420"/>
      <c r="S1420"/>
      <c r="T1420"/>
      <c r="U1420"/>
      <c r="V1420"/>
      <c r="W1420"/>
      <c r="X1420"/>
      <c r="Y1420"/>
      <c r="Z1420"/>
    </row>
    <row r="1421" spans="1:26" x14ac:dyDescent="0.3">
      <c r="A1421"/>
      <c r="B1421"/>
      <c r="C1421"/>
      <c r="D1421"/>
      <c r="E1421"/>
      <c r="F1421"/>
      <c r="G1421"/>
      <c r="H1421"/>
      <c r="I1421"/>
      <c r="J1421"/>
      <c r="K1421"/>
      <c r="L1421"/>
      <c r="M1421"/>
      <c r="N1421"/>
      <c r="O1421"/>
      <c r="P1421"/>
      <c r="Q1421"/>
      <c r="R1421"/>
      <c r="S1421"/>
      <c r="T1421"/>
      <c r="U1421"/>
      <c r="V1421"/>
      <c r="W1421"/>
      <c r="X1421"/>
      <c r="Y1421"/>
      <c r="Z1421"/>
    </row>
    <row r="1422" spans="1:26" x14ac:dyDescent="0.3">
      <c r="A1422"/>
      <c r="B1422"/>
      <c r="C1422"/>
      <c r="D1422"/>
      <c r="E1422"/>
      <c r="F1422"/>
      <c r="G1422"/>
      <c r="H1422"/>
      <c r="I1422"/>
      <c r="J1422"/>
      <c r="K1422"/>
      <c r="L1422"/>
      <c r="M1422"/>
      <c r="N1422"/>
      <c r="O1422"/>
      <c r="P1422"/>
      <c r="Q1422"/>
      <c r="R1422"/>
      <c r="S1422"/>
      <c r="T1422"/>
      <c r="U1422"/>
      <c r="V1422"/>
      <c r="W1422"/>
      <c r="X1422"/>
      <c r="Y1422"/>
      <c r="Z1422"/>
    </row>
    <row r="1423" spans="1:26" x14ac:dyDescent="0.3">
      <c r="A1423"/>
      <c r="B1423"/>
      <c r="C1423"/>
      <c r="D1423"/>
      <c r="E1423"/>
      <c r="F1423"/>
      <c r="G1423"/>
      <c r="H1423"/>
      <c r="I1423"/>
      <c r="J1423"/>
      <c r="K1423"/>
      <c r="L1423"/>
      <c r="M1423"/>
      <c r="N1423"/>
      <c r="O1423"/>
      <c r="P1423"/>
      <c r="Q1423"/>
      <c r="R1423"/>
      <c r="S1423"/>
      <c r="T1423"/>
      <c r="U1423"/>
      <c r="V1423"/>
      <c r="W1423"/>
      <c r="X1423"/>
      <c r="Y1423"/>
      <c r="Z1423"/>
    </row>
    <row r="1424" spans="1:26" x14ac:dyDescent="0.3">
      <c r="A1424"/>
      <c r="B1424"/>
      <c r="C1424"/>
      <c r="D1424"/>
      <c r="E1424"/>
      <c r="F1424"/>
      <c r="G1424"/>
      <c r="H1424"/>
      <c r="I1424"/>
      <c r="J1424"/>
      <c r="K1424"/>
      <c r="L1424"/>
      <c r="M1424"/>
      <c r="N1424"/>
      <c r="O1424"/>
      <c r="P1424"/>
      <c r="Q1424"/>
      <c r="R1424"/>
      <c r="S1424"/>
      <c r="T1424"/>
      <c r="U1424"/>
      <c r="V1424"/>
      <c r="W1424"/>
      <c r="X1424"/>
      <c r="Y1424"/>
      <c r="Z1424"/>
    </row>
    <row r="1425" spans="1:26" x14ac:dyDescent="0.3">
      <c r="A1425"/>
      <c r="B1425"/>
      <c r="C1425"/>
      <c r="D1425"/>
      <c r="E1425"/>
      <c r="F1425"/>
      <c r="G1425"/>
      <c r="H1425"/>
      <c r="I1425"/>
      <c r="J1425"/>
      <c r="K1425"/>
      <c r="L1425"/>
      <c r="M1425"/>
      <c r="N1425"/>
      <c r="O1425"/>
      <c r="P1425"/>
      <c r="Q1425"/>
      <c r="R1425"/>
      <c r="S1425"/>
      <c r="T1425"/>
      <c r="U1425"/>
      <c r="V1425"/>
      <c r="W1425"/>
      <c r="X1425"/>
      <c r="Y1425"/>
      <c r="Z1425"/>
    </row>
    <row r="1426" spans="1:26" x14ac:dyDescent="0.3">
      <c r="A1426"/>
      <c r="B1426"/>
      <c r="C1426"/>
      <c r="D1426"/>
      <c r="E1426"/>
      <c r="F1426"/>
      <c r="G1426"/>
      <c r="H1426"/>
      <c r="I1426"/>
      <c r="J1426"/>
      <c r="K1426"/>
      <c r="L1426"/>
      <c r="M1426"/>
      <c r="N1426"/>
      <c r="O1426"/>
      <c r="P1426"/>
      <c r="Q1426"/>
      <c r="R1426"/>
      <c r="S1426"/>
      <c r="T1426"/>
      <c r="U1426"/>
      <c r="V1426"/>
      <c r="W1426"/>
      <c r="X1426"/>
      <c r="Y1426"/>
      <c r="Z1426"/>
    </row>
    <row r="1427" spans="1:26" x14ac:dyDescent="0.3">
      <c r="A1427"/>
      <c r="B1427"/>
      <c r="C1427"/>
      <c r="D1427"/>
      <c r="E1427"/>
      <c r="F1427"/>
      <c r="G1427"/>
      <c r="H1427"/>
      <c r="I1427"/>
      <c r="J1427"/>
      <c r="K1427"/>
      <c r="L1427"/>
      <c r="M1427"/>
      <c r="N1427"/>
      <c r="O1427"/>
      <c r="P1427"/>
      <c r="Q1427"/>
      <c r="R1427"/>
      <c r="S1427"/>
      <c r="T1427"/>
      <c r="U1427"/>
      <c r="V1427"/>
      <c r="W1427"/>
      <c r="X1427"/>
      <c r="Y1427"/>
      <c r="Z1427"/>
    </row>
    <row r="1428" spans="1:26" x14ac:dyDescent="0.3">
      <c r="A1428"/>
      <c r="B1428"/>
      <c r="C1428"/>
      <c r="D1428"/>
      <c r="E1428"/>
      <c r="F1428"/>
      <c r="G1428"/>
      <c r="H1428"/>
      <c r="I1428"/>
      <c r="J1428"/>
      <c r="K1428"/>
      <c r="L1428"/>
      <c r="M1428"/>
      <c r="N1428"/>
      <c r="O1428"/>
      <c r="P1428"/>
      <c r="Q1428"/>
      <c r="R1428"/>
      <c r="S1428"/>
      <c r="T1428"/>
      <c r="U1428"/>
      <c r="V1428"/>
      <c r="W1428"/>
      <c r="X1428"/>
      <c r="Y1428"/>
      <c r="Z1428"/>
    </row>
    <row r="1429" spans="1:26" x14ac:dyDescent="0.3">
      <c r="A1429"/>
      <c r="B1429"/>
      <c r="C1429"/>
      <c r="D1429"/>
      <c r="E1429"/>
      <c r="F1429"/>
      <c r="G1429"/>
      <c r="H1429"/>
      <c r="I1429"/>
      <c r="J1429"/>
      <c r="K1429"/>
      <c r="L1429"/>
      <c r="M1429"/>
      <c r="N1429"/>
      <c r="O1429"/>
      <c r="P1429"/>
      <c r="Q1429"/>
      <c r="R1429"/>
      <c r="S1429"/>
      <c r="T1429"/>
      <c r="U1429"/>
      <c r="V1429"/>
      <c r="W1429"/>
      <c r="X1429"/>
      <c r="Y1429"/>
      <c r="Z1429"/>
    </row>
    <row r="1430" spans="1:26" x14ac:dyDescent="0.3">
      <c r="A1430"/>
      <c r="B1430"/>
      <c r="C1430"/>
      <c r="D1430"/>
      <c r="E1430"/>
      <c r="F1430"/>
      <c r="G1430"/>
      <c r="H1430"/>
      <c r="I1430"/>
      <c r="J1430"/>
      <c r="K1430"/>
      <c r="L1430"/>
      <c r="M1430"/>
      <c r="N1430"/>
      <c r="O1430"/>
      <c r="P1430"/>
      <c r="Q1430"/>
      <c r="R1430"/>
      <c r="S1430"/>
      <c r="T1430"/>
      <c r="U1430"/>
      <c r="V1430"/>
      <c r="W1430"/>
      <c r="X1430"/>
      <c r="Y1430"/>
      <c r="Z1430"/>
    </row>
    <row r="1431" spans="1:26" x14ac:dyDescent="0.3">
      <c r="A1431"/>
      <c r="B1431"/>
      <c r="C1431"/>
      <c r="D1431"/>
      <c r="E1431"/>
      <c r="F1431"/>
      <c r="G1431"/>
      <c r="H1431"/>
      <c r="I1431"/>
      <c r="J1431"/>
      <c r="K1431"/>
      <c r="L1431"/>
      <c r="M1431"/>
      <c r="N1431"/>
      <c r="O1431"/>
      <c r="P1431"/>
      <c r="Q1431"/>
      <c r="R1431"/>
      <c r="S1431"/>
      <c r="T1431"/>
      <c r="U1431"/>
      <c r="V1431"/>
      <c r="W1431"/>
      <c r="X1431"/>
      <c r="Y1431"/>
      <c r="Z1431"/>
    </row>
    <row r="1432" spans="1:26" x14ac:dyDescent="0.3">
      <c r="A1432"/>
      <c r="B1432"/>
      <c r="C1432"/>
      <c r="D1432"/>
      <c r="E1432"/>
      <c r="F1432"/>
      <c r="G1432"/>
      <c r="H1432"/>
      <c r="I1432"/>
      <c r="J1432"/>
      <c r="K1432"/>
      <c r="L1432"/>
      <c r="M1432"/>
      <c r="N1432"/>
      <c r="O1432"/>
      <c r="P1432"/>
      <c r="Q1432"/>
      <c r="R1432"/>
      <c r="S1432"/>
      <c r="T1432"/>
      <c r="U1432"/>
      <c r="V1432"/>
      <c r="W1432"/>
      <c r="X1432"/>
      <c r="Y1432"/>
      <c r="Z1432"/>
    </row>
    <row r="1433" spans="1:26" x14ac:dyDescent="0.3">
      <c r="A1433"/>
      <c r="B1433"/>
      <c r="C1433"/>
      <c r="D1433"/>
      <c r="E1433"/>
      <c r="F1433"/>
      <c r="G1433"/>
      <c r="H1433"/>
      <c r="I1433"/>
      <c r="J1433"/>
      <c r="K1433"/>
      <c r="L1433"/>
      <c r="M1433"/>
      <c r="N1433"/>
      <c r="O1433"/>
      <c r="P1433"/>
      <c r="Q1433"/>
      <c r="R1433"/>
      <c r="S1433"/>
      <c r="T1433"/>
      <c r="U1433"/>
      <c r="V1433"/>
      <c r="W1433"/>
      <c r="X1433"/>
      <c r="Y1433"/>
      <c r="Z1433"/>
    </row>
    <row r="1434" spans="1:26" x14ac:dyDescent="0.3">
      <c r="A1434"/>
      <c r="B1434"/>
      <c r="C1434"/>
      <c r="D1434"/>
      <c r="E1434"/>
      <c r="F1434"/>
      <c r="G1434"/>
      <c r="H1434"/>
      <c r="I1434"/>
      <c r="J1434"/>
      <c r="K1434"/>
      <c r="L1434"/>
      <c r="M1434"/>
      <c r="N1434"/>
      <c r="O1434"/>
      <c r="P1434"/>
      <c r="Q1434"/>
      <c r="R1434"/>
      <c r="S1434"/>
      <c r="T1434"/>
      <c r="U1434"/>
      <c r="V1434"/>
      <c r="W1434"/>
      <c r="X1434"/>
      <c r="Y1434"/>
      <c r="Z1434"/>
    </row>
    <row r="1435" spans="1:26" x14ac:dyDescent="0.3">
      <c r="A1435"/>
      <c r="B1435"/>
      <c r="C1435"/>
      <c r="D1435"/>
      <c r="E1435"/>
      <c r="F1435"/>
      <c r="G1435"/>
      <c r="H1435"/>
      <c r="I1435"/>
      <c r="J1435"/>
      <c r="K1435"/>
      <c r="L1435"/>
      <c r="M1435"/>
      <c r="N1435"/>
      <c r="O1435"/>
      <c r="P1435"/>
      <c r="Q1435"/>
      <c r="R1435"/>
      <c r="S1435"/>
      <c r="T1435"/>
      <c r="U1435"/>
      <c r="V1435"/>
      <c r="W1435"/>
      <c r="X1435"/>
      <c r="Y1435"/>
      <c r="Z1435"/>
    </row>
    <row r="1436" spans="1:26" x14ac:dyDescent="0.3">
      <c r="A1436"/>
      <c r="B1436"/>
      <c r="C1436"/>
      <c r="D1436"/>
      <c r="E1436"/>
      <c r="F1436"/>
      <c r="G1436"/>
      <c r="H1436"/>
      <c r="I1436"/>
      <c r="J1436"/>
      <c r="K1436"/>
      <c r="L1436"/>
      <c r="M1436"/>
      <c r="N1436"/>
      <c r="O1436"/>
      <c r="P1436"/>
      <c r="Q1436"/>
      <c r="R1436"/>
      <c r="S1436"/>
      <c r="T1436"/>
      <c r="U1436"/>
      <c r="V1436"/>
      <c r="W1436"/>
      <c r="X1436"/>
      <c r="Y1436"/>
      <c r="Z1436"/>
    </row>
    <row r="1437" spans="1:26" x14ac:dyDescent="0.3">
      <c r="A1437"/>
      <c r="B1437"/>
      <c r="C1437"/>
      <c r="D1437"/>
      <c r="E1437"/>
      <c r="F1437"/>
      <c r="G1437"/>
      <c r="H1437"/>
      <c r="I1437"/>
      <c r="J1437"/>
      <c r="K1437"/>
      <c r="L1437"/>
      <c r="M1437"/>
      <c r="N1437"/>
      <c r="O1437"/>
      <c r="P1437"/>
      <c r="Q1437"/>
      <c r="R1437"/>
      <c r="S1437"/>
      <c r="T1437"/>
      <c r="U1437"/>
      <c r="V1437"/>
      <c r="W1437"/>
      <c r="X1437"/>
      <c r="Y1437"/>
      <c r="Z1437"/>
    </row>
    <row r="1438" spans="1:26" x14ac:dyDescent="0.3">
      <c r="A1438"/>
      <c r="B1438"/>
      <c r="C1438"/>
      <c r="D1438"/>
      <c r="E1438"/>
      <c r="F1438"/>
      <c r="G1438"/>
      <c r="H1438"/>
      <c r="I1438"/>
      <c r="J1438"/>
      <c r="K1438"/>
      <c r="L1438"/>
      <c r="M1438"/>
      <c r="N1438"/>
      <c r="O1438"/>
      <c r="P1438"/>
      <c r="Q1438"/>
      <c r="R1438"/>
      <c r="S1438"/>
      <c r="T1438"/>
      <c r="U1438"/>
      <c r="V1438"/>
      <c r="W1438"/>
      <c r="X1438"/>
      <c r="Y1438"/>
      <c r="Z1438"/>
    </row>
    <row r="1439" spans="1:26" x14ac:dyDescent="0.3">
      <c r="A1439"/>
      <c r="B1439"/>
      <c r="C1439"/>
      <c r="D1439"/>
      <c r="E1439"/>
      <c r="F1439"/>
      <c r="G1439"/>
      <c r="H1439"/>
      <c r="I1439"/>
      <c r="J1439"/>
      <c r="K1439"/>
      <c r="L1439"/>
      <c r="M1439"/>
      <c r="N1439"/>
      <c r="O1439"/>
      <c r="P1439"/>
      <c r="Q1439"/>
      <c r="R1439"/>
      <c r="S1439"/>
      <c r="T1439"/>
      <c r="U1439"/>
      <c r="V1439"/>
      <c r="W1439"/>
      <c r="X1439"/>
      <c r="Y1439"/>
      <c r="Z1439"/>
    </row>
    <row r="1440" spans="1:26" x14ac:dyDescent="0.3">
      <c r="A1440"/>
      <c r="B1440"/>
      <c r="C1440"/>
      <c r="D1440"/>
      <c r="E1440"/>
      <c r="F1440"/>
      <c r="G1440"/>
      <c r="H1440"/>
      <c r="I1440"/>
      <c r="J1440"/>
      <c r="K1440"/>
      <c r="L1440"/>
      <c r="M1440"/>
      <c r="N1440"/>
      <c r="O1440"/>
      <c r="P1440"/>
      <c r="Q1440"/>
      <c r="R1440"/>
      <c r="S1440"/>
      <c r="T1440"/>
      <c r="U1440"/>
      <c r="V1440"/>
      <c r="W1440"/>
      <c r="X1440"/>
      <c r="Y1440"/>
      <c r="Z1440"/>
    </row>
    <row r="1441" spans="1:26" x14ac:dyDescent="0.3">
      <c r="A1441"/>
      <c r="B1441"/>
      <c r="C1441"/>
      <c r="D1441"/>
      <c r="E1441"/>
      <c r="F1441"/>
      <c r="G1441"/>
      <c r="H1441"/>
      <c r="I1441"/>
      <c r="J1441"/>
      <c r="K1441"/>
      <c r="L1441"/>
      <c r="M1441"/>
      <c r="N1441"/>
      <c r="O1441"/>
      <c r="P1441"/>
      <c r="Q1441"/>
      <c r="R1441"/>
      <c r="S1441"/>
      <c r="T1441"/>
      <c r="U1441"/>
      <c r="V1441"/>
      <c r="W1441"/>
      <c r="X1441"/>
      <c r="Y1441"/>
      <c r="Z1441"/>
    </row>
    <row r="1442" spans="1:26" x14ac:dyDescent="0.3">
      <c r="A1442"/>
      <c r="B1442"/>
      <c r="C1442"/>
      <c r="D1442"/>
      <c r="E1442"/>
      <c r="F1442"/>
      <c r="G1442"/>
      <c r="H1442"/>
      <c r="I1442"/>
      <c r="J1442"/>
      <c r="K1442"/>
      <c r="L1442"/>
      <c r="M1442"/>
      <c r="N1442"/>
      <c r="O1442"/>
      <c r="P1442"/>
      <c r="Q1442"/>
      <c r="R1442"/>
      <c r="S1442"/>
      <c r="T1442"/>
      <c r="U1442"/>
      <c r="V1442"/>
      <c r="W1442"/>
      <c r="X1442"/>
      <c r="Y1442"/>
      <c r="Z1442"/>
    </row>
    <row r="1443" spans="1:26" x14ac:dyDescent="0.3">
      <c r="A1443"/>
      <c r="B1443"/>
      <c r="C1443"/>
      <c r="D1443"/>
      <c r="E1443"/>
      <c r="F1443"/>
      <c r="G1443"/>
      <c r="H1443"/>
      <c r="I1443"/>
      <c r="J1443"/>
      <c r="K1443"/>
      <c r="L1443"/>
      <c r="M1443"/>
      <c r="N1443"/>
      <c r="O1443"/>
      <c r="P1443"/>
      <c r="Q1443"/>
      <c r="R1443"/>
      <c r="S1443"/>
      <c r="T1443"/>
      <c r="U1443"/>
      <c r="V1443"/>
      <c r="W1443"/>
      <c r="X1443"/>
      <c r="Y1443"/>
      <c r="Z1443"/>
    </row>
    <row r="1444" spans="1:26" x14ac:dyDescent="0.3">
      <c r="A1444"/>
      <c r="B1444"/>
      <c r="C1444"/>
      <c r="D1444"/>
      <c r="E1444"/>
      <c r="F1444"/>
      <c r="G1444"/>
      <c r="H1444"/>
      <c r="I1444"/>
      <c r="J1444"/>
      <c r="K1444"/>
      <c r="L1444"/>
      <c r="M1444"/>
      <c r="N1444"/>
      <c r="O1444"/>
      <c r="P1444"/>
      <c r="Q1444"/>
      <c r="R1444"/>
      <c r="S1444"/>
      <c r="T1444"/>
      <c r="U1444"/>
      <c r="V1444"/>
      <c r="W1444"/>
      <c r="X1444"/>
      <c r="Y1444"/>
      <c r="Z1444"/>
    </row>
    <row r="1445" spans="1:26" x14ac:dyDescent="0.3">
      <c r="A1445"/>
      <c r="B1445"/>
      <c r="C1445"/>
      <c r="D1445"/>
      <c r="E1445"/>
      <c r="F1445"/>
      <c r="G1445"/>
      <c r="H1445"/>
      <c r="I1445"/>
      <c r="J1445"/>
      <c r="K1445"/>
      <c r="L1445"/>
      <c r="M1445"/>
      <c r="N1445"/>
      <c r="O1445"/>
      <c r="P1445"/>
      <c r="Q1445"/>
      <c r="R1445"/>
      <c r="S1445"/>
      <c r="T1445"/>
      <c r="U1445"/>
      <c r="V1445"/>
      <c r="W1445"/>
      <c r="X1445"/>
      <c r="Y1445"/>
      <c r="Z1445"/>
    </row>
    <row r="1446" spans="1:26" x14ac:dyDescent="0.3">
      <c r="A1446"/>
      <c r="B1446"/>
      <c r="C1446"/>
      <c r="D1446"/>
      <c r="E1446"/>
      <c r="F1446"/>
      <c r="G1446"/>
      <c r="H1446"/>
      <c r="I1446"/>
      <c r="J1446"/>
      <c r="K1446"/>
      <c r="L1446"/>
      <c r="M1446"/>
      <c r="N1446"/>
      <c r="O1446"/>
      <c r="P1446"/>
      <c r="Q1446"/>
      <c r="R1446"/>
      <c r="S1446"/>
      <c r="T1446"/>
      <c r="U1446"/>
      <c r="V1446"/>
      <c r="W1446"/>
      <c r="X1446"/>
      <c r="Y1446"/>
      <c r="Z1446"/>
    </row>
    <row r="1447" spans="1:26" x14ac:dyDescent="0.3">
      <c r="A1447"/>
      <c r="B1447"/>
      <c r="C1447"/>
      <c r="D1447"/>
      <c r="E1447"/>
      <c r="F1447"/>
      <c r="G1447"/>
      <c r="H1447"/>
      <c r="I1447"/>
      <c r="J1447"/>
      <c r="K1447"/>
      <c r="L1447"/>
      <c r="M1447"/>
      <c r="N1447"/>
      <c r="O1447"/>
      <c r="P1447"/>
      <c r="Q1447"/>
      <c r="R1447"/>
      <c r="S1447"/>
      <c r="T1447"/>
      <c r="U1447"/>
      <c r="V1447"/>
      <c r="W1447"/>
      <c r="X1447"/>
      <c r="Y1447"/>
      <c r="Z1447"/>
    </row>
    <row r="1448" spans="1:26" x14ac:dyDescent="0.3">
      <c r="A1448"/>
      <c r="B1448"/>
      <c r="C1448"/>
      <c r="D1448"/>
      <c r="E1448"/>
      <c r="F1448"/>
      <c r="G1448"/>
      <c r="H1448"/>
      <c r="I1448"/>
      <c r="J1448"/>
      <c r="K1448"/>
      <c r="L1448"/>
      <c r="M1448"/>
      <c r="N1448"/>
      <c r="O1448"/>
      <c r="P1448"/>
      <c r="Q1448"/>
      <c r="R1448"/>
      <c r="S1448"/>
      <c r="T1448"/>
      <c r="U1448"/>
      <c r="V1448"/>
      <c r="W1448"/>
      <c r="X1448"/>
      <c r="Y1448"/>
      <c r="Z1448"/>
    </row>
    <row r="1449" spans="1:26" x14ac:dyDescent="0.3">
      <c r="A1449"/>
      <c r="B1449"/>
      <c r="C1449"/>
      <c r="D1449"/>
      <c r="E1449"/>
      <c r="F1449"/>
      <c r="G1449"/>
      <c r="H1449"/>
      <c r="I1449"/>
      <c r="J1449"/>
      <c r="K1449"/>
      <c r="L1449"/>
      <c r="M1449"/>
      <c r="N1449"/>
      <c r="O1449"/>
      <c r="P1449"/>
      <c r="Q1449"/>
      <c r="R1449"/>
      <c r="S1449"/>
      <c r="T1449"/>
      <c r="U1449"/>
      <c r="V1449"/>
      <c r="W1449"/>
      <c r="X1449"/>
      <c r="Y1449"/>
      <c r="Z1449"/>
    </row>
    <row r="1450" spans="1:26" x14ac:dyDescent="0.3">
      <c r="A1450"/>
      <c r="B1450"/>
      <c r="C1450"/>
      <c r="D1450"/>
      <c r="E1450"/>
      <c r="F1450"/>
      <c r="G1450"/>
      <c r="H1450"/>
      <c r="I1450"/>
      <c r="J1450"/>
      <c r="K1450"/>
      <c r="L1450"/>
      <c r="M1450"/>
      <c r="N1450"/>
      <c r="O1450"/>
      <c r="P1450"/>
      <c r="Q1450"/>
      <c r="R1450"/>
      <c r="S1450"/>
      <c r="T1450"/>
      <c r="U1450"/>
      <c r="V1450"/>
      <c r="W1450"/>
      <c r="X1450"/>
      <c r="Y1450"/>
      <c r="Z1450"/>
    </row>
    <row r="1451" spans="1:26" x14ac:dyDescent="0.3">
      <c r="A1451"/>
      <c r="B1451"/>
      <c r="C1451"/>
      <c r="D1451"/>
      <c r="E1451"/>
      <c r="F1451"/>
      <c r="G1451"/>
      <c r="H1451"/>
      <c r="I1451"/>
      <c r="J1451"/>
      <c r="K1451"/>
      <c r="L1451"/>
      <c r="M1451"/>
      <c r="N1451"/>
      <c r="O1451"/>
      <c r="P1451"/>
      <c r="Q1451"/>
      <c r="R1451"/>
      <c r="S1451"/>
      <c r="T1451"/>
      <c r="U1451"/>
      <c r="V1451"/>
      <c r="W1451"/>
      <c r="X1451"/>
      <c r="Y1451"/>
      <c r="Z1451"/>
    </row>
    <row r="1452" spans="1:26" x14ac:dyDescent="0.3">
      <c r="A1452"/>
      <c r="B1452"/>
      <c r="C1452"/>
      <c r="D1452"/>
      <c r="E1452"/>
      <c r="F1452"/>
      <c r="G1452"/>
      <c r="H1452"/>
      <c r="I1452"/>
      <c r="J1452"/>
      <c r="K1452"/>
      <c r="L1452"/>
      <c r="M1452"/>
      <c r="N1452"/>
      <c r="O1452"/>
      <c r="P1452"/>
      <c r="Q1452"/>
      <c r="R1452"/>
      <c r="S1452"/>
      <c r="T1452"/>
      <c r="U1452"/>
      <c r="V1452"/>
      <c r="W1452"/>
      <c r="X1452"/>
      <c r="Y1452"/>
      <c r="Z1452"/>
    </row>
    <row r="1453" spans="1:26" x14ac:dyDescent="0.3">
      <c r="A1453"/>
      <c r="B1453"/>
      <c r="C1453"/>
      <c r="D1453"/>
      <c r="E1453"/>
      <c r="F1453"/>
      <c r="G1453"/>
      <c r="H1453"/>
      <c r="I1453"/>
      <c r="J1453"/>
      <c r="K1453"/>
      <c r="L1453"/>
      <c r="M1453"/>
      <c r="N1453"/>
      <c r="O1453"/>
      <c r="P1453"/>
      <c r="Q1453"/>
      <c r="R1453"/>
      <c r="S1453"/>
      <c r="T1453"/>
      <c r="U1453"/>
      <c r="V1453"/>
      <c r="W1453"/>
      <c r="X1453"/>
      <c r="Y1453"/>
      <c r="Z1453"/>
    </row>
    <row r="1454" spans="1:26" x14ac:dyDescent="0.3">
      <c r="A1454"/>
      <c r="B1454"/>
      <c r="C1454"/>
      <c r="D1454"/>
      <c r="E1454"/>
      <c r="F1454"/>
      <c r="G1454"/>
      <c r="H1454"/>
      <c r="I1454"/>
      <c r="J1454"/>
      <c r="K1454"/>
      <c r="L1454"/>
      <c r="M1454"/>
      <c r="N1454"/>
      <c r="O1454"/>
      <c r="P1454"/>
      <c r="Q1454"/>
      <c r="R1454"/>
      <c r="S1454"/>
      <c r="T1454"/>
      <c r="U1454"/>
      <c r="V1454"/>
      <c r="W1454"/>
      <c r="X1454"/>
      <c r="Y1454"/>
      <c r="Z1454"/>
    </row>
    <row r="1455" spans="1:26" x14ac:dyDescent="0.3">
      <c r="A1455"/>
      <c r="B1455"/>
      <c r="C1455"/>
      <c r="D1455"/>
      <c r="E1455"/>
      <c r="F1455"/>
      <c r="G1455"/>
      <c r="H1455"/>
      <c r="I1455"/>
      <c r="J1455"/>
      <c r="K1455"/>
      <c r="L1455"/>
      <c r="M1455"/>
      <c r="N1455"/>
      <c r="O1455"/>
      <c r="P1455"/>
      <c r="Q1455"/>
      <c r="R1455"/>
      <c r="S1455"/>
      <c r="T1455"/>
      <c r="U1455"/>
      <c r="V1455"/>
      <c r="W1455"/>
      <c r="X1455"/>
      <c r="Y1455"/>
      <c r="Z1455"/>
    </row>
    <row r="1456" spans="1:26" x14ac:dyDescent="0.3">
      <c r="A1456"/>
      <c r="B1456"/>
      <c r="C1456"/>
      <c r="D1456"/>
      <c r="E1456"/>
      <c r="F1456"/>
      <c r="G1456"/>
      <c r="H1456"/>
      <c r="I1456"/>
      <c r="J1456"/>
      <c r="K1456"/>
      <c r="L1456"/>
      <c r="M1456"/>
      <c r="N1456"/>
      <c r="O1456"/>
      <c r="P1456"/>
      <c r="Q1456"/>
      <c r="R1456"/>
      <c r="S1456"/>
      <c r="T1456"/>
      <c r="U1456"/>
      <c r="V1456"/>
      <c r="W1456"/>
      <c r="X1456"/>
      <c r="Y1456"/>
      <c r="Z1456"/>
    </row>
    <row r="1457" spans="1:26" x14ac:dyDescent="0.3">
      <c r="A1457"/>
      <c r="B1457"/>
      <c r="C1457"/>
      <c r="D1457"/>
      <c r="E1457"/>
      <c r="F1457"/>
      <c r="G1457"/>
      <c r="H1457"/>
      <c r="I1457"/>
      <c r="J1457"/>
      <c r="K1457"/>
      <c r="L1457"/>
      <c r="M1457"/>
      <c r="N1457"/>
      <c r="O1457"/>
      <c r="P1457"/>
      <c r="Q1457"/>
      <c r="R1457"/>
      <c r="S1457"/>
      <c r="T1457"/>
      <c r="U1457"/>
      <c r="V1457"/>
      <c r="W1457"/>
      <c r="X1457"/>
      <c r="Y1457"/>
      <c r="Z1457"/>
    </row>
    <row r="1458" spans="1:26" x14ac:dyDescent="0.3">
      <c r="A1458"/>
      <c r="B1458"/>
      <c r="C1458"/>
      <c r="D1458"/>
      <c r="E1458"/>
      <c r="F1458"/>
      <c r="G1458"/>
      <c r="H1458"/>
      <c r="I1458"/>
      <c r="J1458"/>
      <c r="K1458"/>
      <c r="L1458"/>
      <c r="M1458"/>
      <c r="N1458"/>
      <c r="O1458"/>
      <c r="P1458"/>
      <c r="Q1458"/>
      <c r="R1458"/>
      <c r="S1458"/>
      <c r="T1458"/>
      <c r="U1458"/>
      <c r="V1458"/>
      <c r="W1458"/>
      <c r="X1458"/>
      <c r="Y1458"/>
      <c r="Z1458"/>
    </row>
    <row r="1459" spans="1:26" x14ac:dyDescent="0.3">
      <c r="A1459"/>
      <c r="B1459"/>
      <c r="C1459"/>
      <c r="D1459"/>
      <c r="E1459"/>
      <c r="F1459"/>
      <c r="G1459"/>
      <c r="H1459"/>
      <c r="I1459"/>
      <c r="J1459"/>
      <c r="K1459"/>
      <c r="L1459"/>
      <c r="M1459"/>
      <c r="N1459"/>
      <c r="O1459"/>
      <c r="P1459"/>
      <c r="Q1459"/>
      <c r="R1459"/>
      <c r="S1459"/>
      <c r="T1459"/>
      <c r="U1459"/>
      <c r="V1459"/>
      <c r="W1459"/>
      <c r="X1459"/>
      <c r="Y1459"/>
      <c r="Z1459"/>
    </row>
    <row r="1460" spans="1:26" x14ac:dyDescent="0.3">
      <c r="A1460"/>
      <c r="B1460"/>
      <c r="C1460"/>
      <c r="D1460"/>
      <c r="E1460"/>
      <c r="F1460"/>
      <c r="G1460"/>
      <c r="H1460"/>
      <c r="I1460"/>
      <c r="J1460"/>
      <c r="K1460"/>
      <c r="L1460"/>
      <c r="M1460"/>
      <c r="N1460"/>
      <c r="O1460"/>
      <c r="P1460"/>
      <c r="Q1460"/>
      <c r="R1460"/>
      <c r="S1460"/>
      <c r="T1460"/>
      <c r="U1460"/>
      <c r="V1460"/>
      <c r="W1460"/>
      <c r="X1460"/>
      <c r="Y1460"/>
      <c r="Z1460"/>
    </row>
    <row r="1461" spans="1:26" x14ac:dyDescent="0.3">
      <c r="A1461"/>
      <c r="B1461"/>
      <c r="C1461"/>
      <c r="D1461"/>
      <c r="E1461"/>
      <c r="F1461"/>
      <c r="G1461"/>
      <c r="H1461"/>
      <c r="I1461"/>
      <c r="J1461"/>
      <c r="K1461"/>
      <c r="L1461"/>
      <c r="M1461"/>
      <c r="N1461"/>
      <c r="O1461"/>
      <c r="P1461"/>
      <c r="Q1461"/>
      <c r="R1461"/>
      <c r="S1461"/>
      <c r="T1461"/>
      <c r="U1461"/>
      <c r="V1461"/>
      <c r="W1461"/>
      <c r="X1461"/>
      <c r="Y1461"/>
      <c r="Z1461"/>
    </row>
    <row r="1462" spans="1:26" x14ac:dyDescent="0.3">
      <c r="A1462"/>
      <c r="B1462"/>
      <c r="C1462"/>
      <c r="D1462"/>
      <c r="E1462"/>
      <c r="F1462"/>
      <c r="G1462"/>
      <c r="H1462"/>
      <c r="I1462"/>
      <c r="J1462"/>
      <c r="K1462"/>
      <c r="L1462"/>
      <c r="M1462"/>
      <c r="N1462"/>
      <c r="O1462"/>
      <c r="P1462"/>
      <c r="Q1462"/>
      <c r="R1462"/>
      <c r="S1462"/>
      <c r="T1462"/>
      <c r="U1462"/>
      <c r="V1462"/>
      <c r="W1462"/>
      <c r="X1462"/>
      <c r="Y1462"/>
      <c r="Z1462"/>
    </row>
    <row r="1463" spans="1:26" x14ac:dyDescent="0.3">
      <c r="A1463"/>
      <c r="B1463"/>
      <c r="C1463"/>
      <c r="D1463"/>
      <c r="E1463"/>
      <c r="F1463"/>
      <c r="G1463"/>
      <c r="H1463"/>
      <c r="I1463"/>
      <c r="J1463"/>
      <c r="K1463"/>
      <c r="L1463"/>
      <c r="M1463"/>
      <c r="N1463"/>
      <c r="O1463"/>
      <c r="P1463"/>
      <c r="Q1463"/>
      <c r="R1463"/>
      <c r="S1463"/>
      <c r="T1463"/>
      <c r="U1463"/>
      <c r="V1463"/>
      <c r="W1463"/>
      <c r="X1463"/>
      <c r="Y1463"/>
      <c r="Z1463"/>
    </row>
    <row r="1464" spans="1:26" x14ac:dyDescent="0.3">
      <c r="A1464"/>
      <c r="B1464"/>
      <c r="C1464"/>
      <c r="D1464"/>
      <c r="E1464"/>
      <c r="F1464"/>
      <c r="G1464"/>
      <c r="H1464"/>
      <c r="I1464"/>
      <c r="J1464"/>
      <c r="K1464"/>
      <c r="L1464"/>
      <c r="M1464"/>
      <c r="N1464"/>
      <c r="O1464"/>
      <c r="P1464"/>
      <c r="Q1464"/>
      <c r="R1464"/>
      <c r="S1464"/>
      <c r="T1464"/>
      <c r="U1464"/>
      <c r="V1464"/>
      <c r="W1464"/>
      <c r="X1464"/>
      <c r="Y1464"/>
      <c r="Z1464"/>
    </row>
    <row r="1465" spans="1:26" x14ac:dyDescent="0.3">
      <c r="A1465"/>
      <c r="B1465"/>
      <c r="C1465"/>
      <c r="D1465"/>
      <c r="E1465"/>
      <c r="F1465"/>
      <c r="G1465"/>
      <c r="H1465"/>
      <c r="I1465"/>
      <c r="J1465"/>
      <c r="K1465"/>
      <c r="L1465"/>
      <c r="M1465"/>
      <c r="N1465"/>
      <c r="O1465"/>
      <c r="P1465"/>
      <c r="Q1465"/>
      <c r="R1465"/>
      <c r="S1465"/>
      <c r="T1465"/>
      <c r="U1465"/>
      <c r="V1465"/>
      <c r="W1465"/>
      <c r="X1465"/>
      <c r="Y1465"/>
      <c r="Z1465"/>
    </row>
    <row r="1466" spans="1:26" x14ac:dyDescent="0.3">
      <c r="A1466"/>
      <c r="B1466"/>
      <c r="C1466"/>
      <c r="D1466"/>
      <c r="E1466"/>
      <c r="F1466"/>
      <c r="G1466"/>
      <c r="H1466"/>
      <c r="I1466"/>
      <c r="J1466"/>
      <c r="K1466"/>
      <c r="L1466"/>
      <c r="M1466"/>
      <c r="N1466"/>
      <c r="O1466"/>
      <c r="P1466"/>
      <c r="Q1466"/>
      <c r="R1466"/>
      <c r="S1466"/>
      <c r="T1466"/>
      <c r="U1466"/>
      <c r="V1466"/>
      <c r="W1466"/>
      <c r="X1466"/>
      <c r="Y1466"/>
      <c r="Z1466"/>
    </row>
    <row r="1467" spans="1:26" x14ac:dyDescent="0.3">
      <c r="A1467"/>
      <c r="B1467"/>
      <c r="C1467"/>
      <c r="D1467"/>
      <c r="E1467"/>
      <c r="F1467"/>
      <c r="G1467"/>
      <c r="H1467"/>
      <c r="I1467"/>
      <c r="J1467"/>
      <c r="K1467"/>
      <c r="L1467"/>
      <c r="M1467"/>
      <c r="N1467"/>
      <c r="O1467"/>
      <c r="P1467"/>
      <c r="Q1467"/>
      <c r="R1467"/>
      <c r="S1467"/>
      <c r="T1467"/>
      <c r="U1467"/>
      <c r="V1467"/>
      <c r="W1467"/>
      <c r="X1467"/>
      <c r="Y1467"/>
      <c r="Z1467"/>
    </row>
    <row r="1468" spans="1:26" x14ac:dyDescent="0.3">
      <c r="A1468"/>
      <c r="B1468"/>
      <c r="C1468"/>
      <c r="D1468"/>
      <c r="E1468"/>
      <c r="F1468"/>
      <c r="G1468"/>
      <c r="H1468"/>
      <c r="I1468"/>
      <c r="J1468"/>
      <c r="K1468"/>
      <c r="L1468"/>
      <c r="M1468"/>
      <c r="N1468"/>
      <c r="O1468"/>
      <c r="P1468"/>
      <c r="Q1468"/>
      <c r="R1468"/>
      <c r="S1468"/>
      <c r="T1468"/>
      <c r="U1468"/>
      <c r="V1468"/>
      <c r="W1468"/>
      <c r="X1468"/>
      <c r="Y1468"/>
      <c r="Z1468"/>
    </row>
    <row r="1469" spans="1:26" x14ac:dyDescent="0.3">
      <c r="A1469"/>
      <c r="B1469"/>
      <c r="C1469"/>
      <c r="D1469"/>
      <c r="E1469"/>
      <c r="F1469"/>
      <c r="G1469"/>
      <c r="H1469"/>
      <c r="I1469"/>
      <c r="J1469"/>
      <c r="K1469"/>
      <c r="L1469"/>
      <c r="M1469"/>
      <c r="N1469"/>
      <c r="O1469"/>
      <c r="P1469"/>
      <c r="Q1469"/>
      <c r="R1469"/>
      <c r="S1469"/>
      <c r="T1469"/>
      <c r="U1469"/>
      <c r="V1469"/>
      <c r="W1469"/>
      <c r="X1469"/>
      <c r="Y1469"/>
      <c r="Z1469"/>
    </row>
    <row r="1470" spans="1:26" x14ac:dyDescent="0.3">
      <c r="A1470"/>
      <c r="B1470"/>
      <c r="C1470"/>
      <c r="D1470"/>
      <c r="E1470"/>
      <c r="F1470"/>
      <c r="G1470"/>
      <c r="H1470"/>
      <c r="I1470"/>
      <c r="J1470"/>
      <c r="K1470"/>
      <c r="L1470"/>
      <c r="M1470"/>
      <c r="N1470"/>
      <c r="O1470"/>
      <c r="P1470"/>
      <c r="Q1470"/>
      <c r="R1470"/>
      <c r="S1470"/>
      <c r="T1470"/>
      <c r="U1470"/>
      <c r="V1470"/>
      <c r="W1470"/>
      <c r="X1470"/>
      <c r="Y1470"/>
      <c r="Z1470"/>
    </row>
    <row r="1471" spans="1:26" x14ac:dyDescent="0.3">
      <c r="A1471"/>
      <c r="B1471"/>
      <c r="C1471"/>
      <c r="D1471"/>
      <c r="E1471"/>
      <c r="F1471"/>
      <c r="G1471"/>
      <c r="H1471"/>
      <c r="I1471"/>
      <c r="J1471"/>
      <c r="K1471"/>
      <c r="L1471"/>
      <c r="M1471"/>
      <c r="N1471"/>
      <c r="O1471"/>
      <c r="P1471"/>
      <c r="Q1471"/>
      <c r="R1471"/>
      <c r="S1471"/>
      <c r="T1471"/>
      <c r="U1471"/>
      <c r="V1471"/>
      <c r="W1471"/>
      <c r="X1471"/>
      <c r="Y1471"/>
      <c r="Z1471"/>
    </row>
    <row r="1472" spans="1:26" x14ac:dyDescent="0.3">
      <c r="A1472"/>
      <c r="B1472"/>
      <c r="C1472"/>
      <c r="D1472"/>
      <c r="E1472"/>
      <c r="F1472"/>
      <c r="G1472"/>
      <c r="H1472"/>
      <c r="I1472"/>
      <c r="J1472"/>
      <c r="K1472"/>
      <c r="L1472"/>
      <c r="M1472"/>
      <c r="N1472"/>
      <c r="O1472"/>
      <c r="P1472"/>
      <c r="Q1472"/>
      <c r="R1472"/>
      <c r="S1472"/>
      <c r="T1472"/>
      <c r="U1472"/>
      <c r="V1472"/>
      <c r="W1472"/>
      <c r="X1472"/>
      <c r="Y1472"/>
      <c r="Z1472"/>
    </row>
    <row r="1473" spans="1:26" x14ac:dyDescent="0.3">
      <c r="A1473"/>
      <c r="B1473"/>
      <c r="C1473"/>
      <c r="D1473"/>
      <c r="E1473"/>
      <c r="F1473"/>
      <c r="G1473"/>
      <c r="H1473"/>
      <c r="I1473"/>
      <c r="J1473"/>
      <c r="K1473"/>
      <c r="L1473"/>
      <c r="M1473"/>
      <c r="N1473"/>
      <c r="O1473"/>
      <c r="P1473"/>
      <c r="Q1473"/>
      <c r="R1473"/>
      <c r="S1473"/>
      <c r="T1473"/>
      <c r="U1473"/>
      <c r="V1473"/>
      <c r="W1473"/>
      <c r="X1473"/>
      <c r="Y1473"/>
      <c r="Z1473"/>
    </row>
    <row r="1474" spans="1:26" x14ac:dyDescent="0.3">
      <c r="A1474"/>
      <c r="B1474"/>
      <c r="C1474"/>
      <c r="D1474"/>
      <c r="E1474"/>
      <c r="F1474"/>
      <c r="G1474"/>
      <c r="H1474"/>
      <c r="I1474"/>
      <c r="J1474"/>
      <c r="K1474"/>
      <c r="L1474"/>
      <c r="M1474"/>
      <c r="N1474"/>
      <c r="O1474"/>
      <c r="P1474"/>
      <c r="Q1474"/>
      <c r="R1474"/>
      <c r="S1474"/>
      <c r="T1474"/>
      <c r="U1474"/>
      <c r="V1474"/>
      <c r="W1474"/>
      <c r="X1474"/>
      <c r="Y1474"/>
      <c r="Z1474"/>
    </row>
    <row r="1475" spans="1:26" s="20" customFormat="1" x14ac:dyDescent="0.3">
      <c r="A1475"/>
      <c r="B1475"/>
      <c r="C1475"/>
      <c r="D1475"/>
      <c r="E1475"/>
      <c r="F1475"/>
      <c r="G1475"/>
      <c r="H1475"/>
      <c r="I1475"/>
      <c r="J1475"/>
      <c r="K1475"/>
      <c r="L1475"/>
      <c r="M1475"/>
      <c r="N1475"/>
      <c r="O1475"/>
      <c r="P1475"/>
      <c r="Q1475"/>
      <c r="R1475"/>
      <c r="S1475"/>
      <c r="T1475"/>
      <c r="U1475"/>
      <c r="V1475"/>
      <c r="W1475"/>
      <c r="X1475"/>
      <c r="Y1475"/>
      <c r="Z1475"/>
    </row>
    <row r="1476" spans="1:26" x14ac:dyDescent="0.3">
      <c r="A1476"/>
      <c r="B1476"/>
      <c r="C1476"/>
      <c r="D1476"/>
      <c r="E1476"/>
      <c r="F1476"/>
      <c r="G1476"/>
      <c r="H1476"/>
      <c r="I1476"/>
      <c r="J1476"/>
      <c r="K1476"/>
      <c r="L1476"/>
      <c r="M1476"/>
      <c r="N1476"/>
      <c r="O1476"/>
      <c r="P1476"/>
      <c r="Q1476"/>
      <c r="R1476"/>
      <c r="S1476"/>
      <c r="T1476"/>
      <c r="U1476"/>
      <c r="V1476"/>
      <c r="W1476"/>
      <c r="X1476"/>
      <c r="Y1476"/>
      <c r="Z1476"/>
    </row>
    <row r="1477" spans="1:26" x14ac:dyDescent="0.3">
      <c r="A1477"/>
      <c r="B1477"/>
      <c r="C1477"/>
      <c r="D1477"/>
      <c r="E1477"/>
      <c r="F1477"/>
      <c r="G1477"/>
      <c r="H1477"/>
      <c r="I1477"/>
      <c r="J1477"/>
      <c r="K1477"/>
      <c r="L1477"/>
      <c r="M1477"/>
      <c r="N1477"/>
      <c r="O1477"/>
      <c r="P1477"/>
      <c r="Q1477"/>
      <c r="R1477"/>
      <c r="S1477"/>
      <c r="T1477"/>
      <c r="U1477"/>
      <c r="V1477"/>
      <c r="W1477"/>
      <c r="X1477"/>
      <c r="Y1477"/>
      <c r="Z1477"/>
    </row>
    <row r="1478" spans="1:26" x14ac:dyDescent="0.3">
      <c r="A1478"/>
      <c r="B1478"/>
      <c r="C1478"/>
      <c r="D1478"/>
      <c r="E1478"/>
      <c r="F1478"/>
      <c r="G1478"/>
      <c r="H1478"/>
      <c r="I1478"/>
      <c r="J1478"/>
      <c r="K1478"/>
      <c r="L1478"/>
      <c r="M1478"/>
      <c r="N1478"/>
      <c r="O1478"/>
      <c r="P1478"/>
      <c r="Q1478"/>
      <c r="R1478"/>
      <c r="S1478"/>
      <c r="T1478"/>
      <c r="U1478"/>
      <c r="V1478"/>
      <c r="W1478"/>
      <c r="X1478"/>
      <c r="Y1478"/>
      <c r="Z1478"/>
    </row>
    <row r="1479" spans="1:26" x14ac:dyDescent="0.3">
      <c r="A1479"/>
      <c r="B1479"/>
      <c r="C1479"/>
      <c r="D1479"/>
      <c r="E1479"/>
      <c r="F1479"/>
      <c r="G1479"/>
      <c r="H1479"/>
      <c r="I1479"/>
      <c r="J1479"/>
      <c r="K1479"/>
      <c r="L1479"/>
      <c r="M1479"/>
      <c r="N1479"/>
      <c r="O1479"/>
      <c r="P1479"/>
      <c r="Q1479"/>
      <c r="R1479"/>
      <c r="S1479"/>
      <c r="T1479"/>
      <c r="U1479"/>
      <c r="V1479"/>
      <c r="W1479"/>
      <c r="X1479"/>
      <c r="Y1479"/>
      <c r="Z1479"/>
    </row>
    <row r="1480" spans="1:26" x14ac:dyDescent="0.3">
      <c r="A1480"/>
      <c r="B1480"/>
      <c r="C1480"/>
      <c r="D1480"/>
      <c r="E1480"/>
      <c r="F1480"/>
      <c r="G1480"/>
      <c r="H1480"/>
      <c r="I1480"/>
      <c r="J1480"/>
      <c r="K1480"/>
      <c r="L1480"/>
      <c r="M1480"/>
      <c r="N1480"/>
      <c r="O1480"/>
      <c r="P1480"/>
      <c r="Q1480"/>
      <c r="R1480"/>
      <c r="S1480"/>
      <c r="T1480"/>
      <c r="U1480"/>
      <c r="V1480"/>
      <c r="W1480"/>
      <c r="X1480"/>
      <c r="Y1480"/>
      <c r="Z1480"/>
    </row>
    <row r="1481" spans="1:26" x14ac:dyDescent="0.3">
      <c r="A1481"/>
      <c r="B1481"/>
      <c r="C1481"/>
      <c r="D1481"/>
      <c r="E1481"/>
      <c r="F1481"/>
      <c r="G1481"/>
      <c r="H1481"/>
      <c r="I1481"/>
      <c r="J1481"/>
      <c r="K1481"/>
      <c r="L1481"/>
      <c r="M1481"/>
      <c r="N1481"/>
      <c r="O1481"/>
      <c r="P1481"/>
      <c r="Q1481"/>
      <c r="R1481"/>
      <c r="S1481"/>
      <c r="T1481"/>
      <c r="U1481"/>
      <c r="V1481"/>
      <c r="W1481"/>
      <c r="X1481"/>
      <c r="Y1481"/>
      <c r="Z1481"/>
    </row>
    <row r="1482" spans="1:26" x14ac:dyDescent="0.3">
      <c r="A1482"/>
      <c r="B1482"/>
      <c r="C1482"/>
      <c r="D1482"/>
      <c r="E1482"/>
      <c r="F1482"/>
      <c r="G1482"/>
      <c r="H1482"/>
      <c r="I1482"/>
      <c r="J1482"/>
      <c r="K1482"/>
      <c r="L1482"/>
      <c r="M1482"/>
      <c r="N1482"/>
      <c r="O1482"/>
      <c r="P1482"/>
      <c r="Q1482"/>
      <c r="R1482"/>
      <c r="S1482"/>
      <c r="T1482"/>
      <c r="U1482"/>
      <c r="V1482"/>
      <c r="W1482"/>
      <c r="X1482"/>
      <c r="Y1482"/>
      <c r="Z1482"/>
    </row>
    <row r="1483" spans="1:26" x14ac:dyDescent="0.3">
      <c r="A1483"/>
      <c r="B1483"/>
      <c r="C1483"/>
      <c r="D1483"/>
      <c r="E1483"/>
      <c r="F1483"/>
      <c r="G1483"/>
      <c r="H1483"/>
      <c r="I1483"/>
      <c r="J1483"/>
      <c r="K1483"/>
      <c r="L1483"/>
      <c r="M1483"/>
      <c r="N1483"/>
      <c r="O1483"/>
      <c r="P1483"/>
      <c r="Q1483"/>
      <c r="R1483"/>
      <c r="S1483"/>
      <c r="T1483"/>
      <c r="U1483"/>
      <c r="V1483"/>
      <c r="W1483"/>
      <c r="X1483"/>
      <c r="Y1483"/>
      <c r="Z1483"/>
    </row>
    <row r="1484" spans="1:26" x14ac:dyDescent="0.3">
      <c r="A1484"/>
      <c r="B1484"/>
      <c r="C1484"/>
      <c r="D1484"/>
      <c r="E1484"/>
      <c r="F1484"/>
      <c r="G1484"/>
      <c r="H1484"/>
      <c r="I1484"/>
      <c r="J1484"/>
      <c r="K1484"/>
      <c r="L1484"/>
      <c r="M1484"/>
      <c r="N1484"/>
      <c r="O1484"/>
      <c r="P1484"/>
      <c r="Q1484"/>
      <c r="R1484"/>
      <c r="S1484"/>
      <c r="T1484"/>
      <c r="U1484"/>
      <c r="V1484"/>
      <c r="W1484"/>
      <c r="X1484"/>
      <c r="Y1484"/>
      <c r="Z1484"/>
    </row>
    <row r="1485" spans="1:26" x14ac:dyDescent="0.3">
      <c r="A1485"/>
      <c r="B1485"/>
      <c r="C1485"/>
      <c r="D1485"/>
      <c r="E1485"/>
      <c r="F1485"/>
      <c r="G1485"/>
      <c r="H1485"/>
      <c r="I1485"/>
      <c r="J1485"/>
      <c r="K1485"/>
      <c r="L1485"/>
      <c r="M1485"/>
      <c r="N1485"/>
      <c r="O1485"/>
      <c r="P1485"/>
      <c r="Q1485"/>
      <c r="R1485"/>
      <c r="S1485"/>
      <c r="T1485"/>
      <c r="U1485"/>
      <c r="V1485"/>
      <c r="W1485"/>
      <c r="X1485"/>
      <c r="Y1485"/>
      <c r="Z1485"/>
    </row>
    <row r="1486" spans="1:26" x14ac:dyDescent="0.3">
      <c r="A1486"/>
      <c r="B1486"/>
      <c r="C1486"/>
      <c r="D1486"/>
      <c r="E1486"/>
      <c r="F1486"/>
      <c r="G1486"/>
      <c r="H1486"/>
      <c r="I1486"/>
      <c r="J1486"/>
      <c r="K1486"/>
      <c r="L1486"/>
      <c r="M1486"/>
      <c r="N1486"/>
      <c r="O1486"/>
      <c r="P1486"/>
      <c r="Q1486"/>
      <c r="R1486"/>
      <c r="S1486"/>
      <c r="T1486"/>
      <c r="U1486"/>
      <c r="V1486"/>
      <c r="W1486"/>
      <c r="X1486"/>
      <c r="Y1486"/>
      <c r="Z1486"/>
    </row>
    <row r="1487" spans="1:26" x14ac:dyDescent="0.3">
      <c r="A1487"/>
      <c r="B1487"/>
      <c r="C1487"/>
      <c r="D1487"/>
      <c r="E1487"/>
      <c r="F1487"/>
      <c r="G1487"/>
      <c r="H1487"/>
      <c r="I1487"/>
      <c r="J1487"/>
      <c r="K1487"/>
      <c r="L1487"/>
      <c r="M1487"/>
      <c r="N1487"/>
      <c r="O1487"/>
      <c r="P1487"/>
      <c r="Q1487"/>
      <c r="R1487"/>
      <c r="S1487"/>
      <c r="T1487"/>
      <c r="U1487"/>
      <c r="V1487"/>
      <c r="W1487"/>
      <c r="X1487"/>
      <c r="Y1487"/>
      <c r="Z1487"/>
    </row>
    <row r="1488" spans="1:26" x14ac:dyDescent="0.3">
      <c r="A1488"/>
      <c r="B1488"/>
      <c r="C1488"/>
      <c r="D1488"/>
      <c r="E1488"/>
      <c r="F1488"/>
      <c r="G1488"/>
      <c r="H1488"/>
      <c r="I1488"/>
      <c r="J1488"/>
      <c r="K1488"/>
      <c r="L1488"/>
      <c r="M1488"/>
      <c r="N1488"/>
      <c r="O1488"/>
      <c r="P1488"/>
      <c r="Q1488"/>
      <c r="R1488"/>
      <c r="S1488"/>
      <c r="T1488"/>
      <c r="U1488"/>
      <c r="V1488"/>
      <c r="W1488"/>
      <c r="X1488"/>
      <c r="Y1488"/>
      <c r="Z1488"/>
    </row>
    <row r="1489" spans="1:26" x14ac:dyDescent="0.3">
      <c r="A1489"/>
      <c r="B1489"/>
      <c r="C1489"/>
      <c r="D1489"/>
      <c r="E1489"/>
      <c r="F1489"/>
      <c r="G1489"/>
      <c r="H1489"/>
      <c r="I1489"/>
      <c r="J1489"/>
      <c r="K1489"/>
      <c r="L1489"/>
      <c r="M1489"/>
      <c r="N1489"/>
      <c r="O1489"/>
      <c r="P1489"/>
      <c r="Q1489"/>
      <c r="R1489"/>
      <c r="S1489"/>
      <c r="T1489"/>
      <c r="U1489"/>
      <c r="V1489"/>
      <c r="W1489"/>
      <c r="X1489"/>
      <c r="Y1489"/>
      <c r="Z1489"/>
    </row>
    <row r="1490" spans="1:26" x14ac:dyDescent="0.3">
      <c r="A1490"/>
      <c r="B1490"/>
      <c r="C1490"/>
      <c r="D1490"/>
      <c r="E1490"/>
      <c r="F1490"/>
      <c r="G1490"/>
      <c r="H1490"/>
      <c r="I1490"/>
      <c r="J1490"/>
      <c r="K1490"/>
      <c r="L1490"/>
      <c r="M1490"/>
      <c r="N1490"/>
      <c r="O1490"/>
      <c r="P1490"/>
      <c r="Q1490"/>
      <c r="R1490"/>
      <c r="S1490"/>
      <c r="T1490"/>
      <c r="U1490"/>
      <c r="V1490"/>
      <c r="W1490"/>
      <c r="X1490"/>
      <c r="Y1490"/>
      <c r="Z1490"/>
    </row>
    <row r="1491" spans="1:26" x14ac:dyDescent="0.3">
      <c r="A1491"/>
      <c r="B1491"/>
      <c r="C1491"/>
      <c r="D1491"/>
      <c r="E1491"/>
      <c r="F1491"/>
      <c r="G1491"/>
      <c r="H1491"/>
      <c r="I1491"/>
      <c r="J1491"/>
      <c r="K1491"/>
      <c r="L1491"/>
      <c r="M1491"/>
      <c r="N1491"/>
      <c r="O1491"/>
      <c r="P1491"/>
      <c r="Q1491"/>
      <c r="R1491"/>
      <c r="S1491"/>
      <c r="T1491"/>
      <c r="U1491"/>
      <c r="V1491"/>
      <c r="W1491"/>
      <c r="X1491"/>
      <c r="Y1491"/>
      <c r="Z1491"/>
    </row>
    <row r="1492" spans="1:26" x14ac:dyDescent="0.3">
      <c r="A1492"/>
      <c r="B1492"/>
      <c r="C1492"/>
      <c r="D1492"/>
      <c r="E1492"/>
      <c r="F1492"/>
      <c r="G1492"/>
      <c r="H1492"/>
      <c r="I1492"/>
      <c r="J1492"/>
      <c r="K1492"/>
      <c r="L1492"/>
      <c r="M1492"/>
      <c r="N1492"/>
      <c r="O1492"/>
      <c r="P1492"/>
      <c r="Q1492"/>
      <c r="R1492"/>
      <c r="S1492"/>
      <c r="T1492"/>
      <c r="U1492"/>
      <c r="V1492"/>
      <c r="W1492"/>
      <c r="X1492"/>
      <c r="Y1492"/>
      <c r="Z1492"/>
    </row>
    <row r="1493" spans="1:26" x14ac:dyDescent="0.3">
      <c r="A1493"/>
      <c r="B1493"/>
      <c r="C1493"/>
      <c r="D1493"/>
      <c r="E1493"/>
      <c r="F1493"/>
      <c r="G1493"/>
      <c r="H1493"/>
      <c r="I1493"/>
      <c r="J1493"/>
      <c r="K1493"/>
      <c r="L1493"/>
      <c r="M1493"/>
      <c r="N1493"/>
      <c r="O1493"/>
      <c r="P1493"/>
      <c r="Q1493"/>
      <c r="R1493"/>
      <c r="S1493"/>
      <c r="T1493"/>
      <c r="U1493"/>
      <c r="V1493"/>
      <c r="W1493"/>
      <c r="X1493"/>
      <c r="Y1493"/>
      <c r="Z1493"/>
    </row>
    <row r="1494" spans="1:26" x14ac:dyDescent="0.3">
      <c r="A1494"/>
      <c r="B1494"/>
      <c r="C1494"/>
      <c r="D1494"/>
      <c r="E1494"/>
      <c r="F1494"/>
      <c r="G1494"/>
      <c r="H1494"/>
      <c r="I1494"/>
      <c r="J1494"/>
      <c r="K1494"/>
      <c r="L1494"/>
      <c r="M1494"/>
      <c r="N1494"/>
      <c r="O1494"/>
      <c r="P1494"/>
      <c r="Q1494"/>
      <c r="R1494"/>
      <c r="S1494"/>
      <c r="T1494"/>
      <c r="U1494"/>
      <c r="V1494"/>
      <c r="W1494"/>
      <c r="X1494"/>
      <c r="Y1494"/>
      <c r="Z1494"/>
    </row>
    <row r="1495" spans="1:26" x14ac:dyDescent="0.3">
      <c r="A1495"/>
      <c r="B1495"/>
      <c r="C1495"/>
      <c r="D1495"/>
      <c r="E1495"/>
      <c r="F1495"/>
      <c r="G1495"/>
      <c r="H1495"/>
      <c r="I1495"/>
      <c r="J1495"/>
      <c r="K1495"/>
      <c r="L1495"/>
      <c r="M1495"/>
      <c r="N1495"/>
      <c r="O1495"/>
      <c r="P1495"/>
      <c r="Q1495"/>
      <c r="R1495"/>
      <c r="S1495"/>
      <c r="T1495"/>
      <c r="U1495"/>
      <c r="V1495"/>
      <c r="W1495"/>
      <c r="X1495"/>
      <c r="Y1495"/>
      <c r="Z1495"/>
    </row>
    <row r="1496" spans="1:26" x14ac:dyDescent="0.3">
      <c r="A1496"/>
      <c r="B1496"/>
      <c r="C1496"/>
      <c r="D1496"/>
      <c r="E1496"/>
      <c r="F1496"/>
      <c r="G1496"/>
      <c r="H1496"/>
      <c r="I1496"/>
      <c r="J1496"/>
      <c r="K1496"/>
      <c r="L1496"/>
      <c r="M1496"/>
      <c r="N1496"/>
      <c r="O1496"/>
      <c r="P1496"/>
      <c r="Q1496"/>
      <c r="R1496"/>
      <c r="S1496"/>
      <c r="T1496"/>
      <c r="U1496"/>
      <c r="V1496"/>
      <c r="W1496"/>
      <c r="X1496"/>
      <c r="Y1496"/>
      <c r="Z1496"/>
    </row>
    <row r="1497" spans="1:26" x14ac:dyDescent="0.3">
      <c r="A1497"/>
      <c r="B1497"/>
      <c r="C1497"/>
      <c r="D1497"/>
      <c r="E1497"/>
      <c r="F1497"/>
      <c r="G1497"/>
      <c r="H1497"/>
      <c r="I1497"/>
      <c r="J1497"/>
      <c r="K1497"/>
      <c r="L1497"/>
      <c r="M1497"/>
      <c r="N1497"/>
      <c r="O1497"/>
      <c r="P1497"/>
      <c r="Q1497"/>
      <c r="R1497"/>
      <c r="S1497"/>
      <c r="T1497"/>
      <c r="U1497"/>
      <c r="V1497"/>
      <c r="W1497"/>
      <c r="X1497"/>
      <c r="Y1497"/>
      <c r="Z1497"/>
    </row>
    <row r="1498" spans="1:26" x14ac:dyDescent="0.3">
      <c r="A1498"/>
      <c r="B1498"/>
      <c r="C1498"/>
      <c r="D1498"/>
      <c r="E1498"/>
      <c r="F1498"/>
      <c r="G1498"/>
      <c r="H1498"/>
      <c r="I1498"/>
      <c r="J1498"/>
      <c r="K1498"/>
      <c r="L1498"/>
      <c r="M1498"/>
      <c r="N1498"/>
      <c r="O1498"/>
      <c r="P1498"/>
      <c r="Q1498"/>
      <c r="R1498"/>
      <c r="S1498"/>
      <c r="T1498"/>
      <c r="U1498"/>
      <c r="V1498"/>
      <c r="W1498"/>
      <c r="X1498"/>
      <c r="Y1498"/>
      <c r="Z1498"/>
    </row>
    <row r="1499" spans="1:26" x14ac:dyDescent="0.3">
      <c r="A1499"/>
      <c r="B1499"/>
      <c r="C1499"/>
      <c r="D1499"/>
      <c r="E1499"/>
      <c r="F1499"/>
      <c r="G1499"/>
      <c r="H1499"/>
      <c r="I1499"/>
      <c r="J1499"/>
      <c r="K1499"/>
      <c r="L1499"/>
      <c r="M1499"/>
      <c r="N1499"/>
      <c r="O1499"/>
      <c r="P1499"/>
      <c r="Q1499"/>
      <c r="R1499"/>
      <c r="S1499"/>
      <c r="T1499"/>
      <c r="U1499"/>
      <c r="V1499"/>
      <c r="W1499"/>
      <c r="X1499"/>
      <c r="Y1499"/>
      <c r="Z1499"/>
    </row>
    <row r="1500" spans="1:26" x14ac:dyDescent="0.3">
      <c r="A1500"/>
      <c r="B1500"/>
      <c r="C1500"/>
      <c r="D1500"/>
      <c r="E1500"/>
      <c r="F1500"/>
      <c r="G1500"/>
      <c r="H1500"/>
      <c r="I1500"/>
      <c r="J1500"/>
      <c r="K1500"/>
      <c r="L1500"/>
      <c r="M1500"/>
      <c r="N1500"/>
      <c r="O1500"/>
      <c r="P1500"/>
      <c r="Q1500"/>
      <c r="R1500"/>
      <c r="S1500"/>
      <c r="T1500"/>
      <c r="U1500"/>
      <c r="V1500"/>
      <c r="W1500"/>
      <c r="X1500"/>
      <c r="Y1500"/>
      <c r="Z1500"/>
    </row>
    <row r="1501" spans="1:26" x14ac:dyDescent="0.3">
      <c r="A1501"/>
      <c r="B1501"/>
      <c r="C1501"/>
      <c r="D1501"/>
      <c r="E1501"/>
      <c r="F1501"/>
      <c r="G1501"/>
      <c r="H1501"/>
      <c r="I1501"/>
      <c r="J1501"/>
      <c r="K1501"/>
      <c r="L1501"/>
      <c r="M1501"/>
      <c r="N1501"/>
      <c r="O1501"/>
      <c r="P1501"/>
      <c r="Q1501"/>
      <c r="R1501"/>
      <c r="S1501"/>
      <c r="T1501"/>
      <c r="U1501"/>
      <c r="V1501"/>
      <c r="W1501"/>
      <c r="X1501"/>
      <c r="Y1501"/>
      <c r="Z1501"/>
    </row>
    <row r="1502" spans="1:26" x14ac:dyDescent="0.3">
      <c r="A1502"/>
      <c r="B1502"/>
      <c r="C1502"/>
      <c r="D1502"/>
      <c r="E1502"/>
      <c r="F1502"/>
      <c r="G1502"/>
      <c r="H1502"/>
      <c r="I1502"/>
      <c r="J1502"/>
      <c r="K1502"/>
      <c r="L1502"/>
      <c r="M1502"/>
      <c r="N1502"/>
      <c r="O1502"/>
      <c r="P1502"/>
      <c r="Q1502"/>
      <c r="R1502"/>
      <c r="S1502"/>
      <c r="T1502"/>
      <c r="U1502"/>
      <c r="V1502"/>
      <c r="W1502"/>
      <c r="X1502"/>
      <c r="Y1502"/>
      <c r="Z1502"/>
    </row>
    <row r="1503" spans="1:26" x14ac:dyDescent="0.3">
      <c r="A1503"/>
      <c r="B1503"/>
      <c r="C1503"/>
      <c r="D1503"/>
      <c r="E1503"/>
      <c r="F1503"/>
      <c r="G1503"/>
      <c r="H1503"/>
      <c r="I1503"/>
      <c r="J1503"/>
      <c r="K1503"/>
      <c r="L1503"/>
      <c r="M1503"/>
      <c r="N1503"/>
      <c r="O1503"/>
      <c r="P1503"/>
      <c r="Q1503"/>
      <c r="R1503"/>
      <c r="S1503"/>
      <c r="T1503"/>
      <c r="U1503"/>
      <c r="V1503"/>
      <c r="W1503"/>
      <c r="X1503"/>
      <c r="Y1503"/>
      <c r="Z1503"/>
    </row>
    <row r="1504" spans="1:26" x14ac:dyDescent="0.3">
      <c r="A1504"/>
      <c r="B1504"/>
      <c r="C1504"/>
      <c r="D1504"/>
      <c r="E1504"/>
      <c r="F1504"/>
      <c r="G1504"/>
      <c r="H1504"/>
      <c r="I1504"/>
      <c r="J1504"/>
      <c r="K1504"/>
      <c r="L1504"/>
      <c r="M1504"/>
      <c r="N1504"/>
      <c r="O1504"/>
      <c r="P1504"/>
      <c r="Q1504"/>
      <c r="R1504"/>
      <c r="S1504"/>
      <c r="T1504"/>
      <c r="U1504"/>
      <c r="V1504"/>
      <c r="W1504"/>
      <c r="X1504"/>
      <c r="Y1504"/>
      <c r="Z1504"/>
    </row>
    <row r="1505" spans="1:26" x14ac:dyDescent="0.3">
      <c r="A1505"/>
      <c r="B1505"/>
      <c r="C1505"/>
      <c r="D1505"/>
      <c r="E1505"/>
      <c r="F1505"/>
      <c r="G1505"/>
      <c r="H1505"/>
      <c r="I1505"/>
      <c r="J1505"/>
      <c r="K1505"/>
      <c r="L1505"/>
      <c r="M1505"/>
      <c r="N1505"/>
      <c r="O1505"/>
      <c r="P1505"/>
      <c r="Q1505"/>
      <c r="R1505"/>
      <c r="S1505"/>
      <c r="T1505"/>
      <c r="U1505"/>
      <c r="V1505"/>
      <c r="W1505"/>
      <c r="X1505"/>
      <c r="Y1505"/>
      <c r="Z1505"/>
    </row>
    <row r="1506" spans="1:26" x14ac:dyDescent="0.3">
      <c r="A1506"/>
      <c r="B1506"/>
      <c r="C1506"/>
      <c r="D1506"/>
      <c r="E1506"/>
      <c r="F1506"/>
      <c r="G1506"/>
      <c r="H1506"/>
      <c r="I1506"/>
      <c r="J1506"/>
      <c r="K1506"/>
      <c r="L1506"/>
      <c r="M1506"/>
      <c r="N1506"/>
      <c r="O1506"/>
      <c r="P1506"/>
      <c r="Q1506"/>
      <c r="R1506"/>
      <c r="S1506"/>
      <c r="T1506"/>
      <c r="U1506"/>
      <c r="V1506"/>
      <c r="W1506"/>
      <c r="X1506"/>
      <c r="Y1506"/>
      <c r="Z1506"/>
    </row>
    <row r="1507" spans="1:26" x14ac:dyDescent="0.3">
      <c r="A1507"/>
      <c r="B1507"/>
      <c r="C1507"/>
      <c r="D1507"/>
      <c r="E1507"/>
      <c r="F1507"/>
      <c r="G1507"/>
      <c r="H1507"/>
      <c r="I1507"/>
      <c r="J1507"/>
      <c r="K1507"/>
      <c r="L1507"/>
      <c r="M1507"/>
      <c r="N1507"/>
      <c r="O1507"/>
      <c r="P1507"/>
      <c r="Q1507"/>
      <c r="R1507"/>
      <c r="S1507"/>
      <c r="T1507"/>
      <c r="U1507"/>
      <c r="V1507"/>
      <c r="W1507"/>
      <c r="X1507"/>
      <c r="Y1507"/>
      <c r="Z1507"/>
    </row>
    <row r="1508" spans="1:26" x14ac:dyDescent="0.3">
      <c r="A1508"/>
      <c r="B1508"/>
      <c r="C1508"/>
      <c r="D1508"/>
      <c r="E1508"/>
      <c r="F1508"/>
      <c r="G1508"/>
      <c r="H1508"/>
      <c r="I1508"/>
      <c r="J1508"/>
      <c r="K1508"/>
      <c r="L1508"/>
      <c r="M1508"/>
      <c r="N1508"/>
      <c r="O1508"/>
      <c r="P1508"/>
      <c r="Q1508"/>
      <c r="R1508"/>
      <c r="S1508"/>
      <c r="T1508"/>
      <c r="U1508"/>
      <c r="V1508"/>
      <c r="W1508"/>
      <c r="X1508"/>
      <c r="Y1508"/>
      <c r="Z1508"/>
    </row>
    <row r="1509" spans="1:26" x14ac:dyDescent="0.3">
      <c r="A1509"/>
      <c r="B1509"/>
      <c r="C1509"/>
      <c r="D1509"/>
      <c r="E1509"/>
      <c r="F1509"/>
      <c r="G1509"/>
      <c r="H1509"/>
      <c r="I1509"/>
      <c r="J1509"/>
      <c r="K1509"/>
      <c r="L1509"/>
      <c r="M1509"/>
      <c r="N1509"/>
      <c r="O1509"/>
      <c r="P1509"/>
      <c r="Q1509"/>
      <c r="R1509"/>
      <c r="S1509"/>
      <c r="T1509"/>
      <c r="U1509"/>
      <c r="V1509"/>
      <c r="W1509"/>
      <c r="X1509"/>
      <c r="Y1509"/>
      <c r="Z1509"/>
    </row>
    <row r="1510" spans="1:26" x14ac:dyDescent="0.3">
      <c r="A1510"/>
      <c r="B1510"/>
      <c r="C1510"/>
      <c r="D1510"/>
      <c r="E1510"/>
      <c r="F1510"/>
      <c r="G1510"/>
      <c r="H1510"/>
      <c r="I1510"/>
      <c r="J1510"/>
      <c r="K1510"/>
      <c r="L1510"/>
      <c r="M1510"/>
      <c r="N1510"/>
      <c r="O1510"/>
      <c r="P1510"/>
      <c r="Q1510"/>
      <c r="R1510"/>
      <c r="S1510"/>
      <c r="T1510"/>
      <c r="U1510"/>
      <c r="V1510"/>
      <c r="W1510"/>
      <c r="X1510"/>
      <c r="Y1510"/>
      <c r="Z1510"/>
    </row>
    <row r="1511" spans="1:26" x14ac:dyDescent="0.3">
      <c r="A1511"/>
      <c r="B1511"/>
      <c r="C1511"/>
      <c r="D1511"/>
      <c r="E1511"/>
      <c r="F1511"/>
      <c r="G1511"/>
      <c r="H1511"/>
      <c r="I1511"/>
      <c r="J1511"/>
      <c r="K1511"/>
      <c r="L1511"/>
      <c r="M1511"/>
      <c r="N1511"/>
      <c r="O1511"/>
      <c r="P1511"/>
      <c r="Q1511"/>
      <c r="R1511"/>
      <c r="S1511"/>
      <c r="T1511"/>
      <c r="U1511"/>
      <c r="V1511"/>
      <c r="W1511"/>
      <c r="X1511"/>
      <c r="Y1511"/>
      <c r="Z1511"/>
    </row>
    <row r="1512" spans="1:26" x14ac:dyDescent="0.3">
      <c r="A1512"/>
      <c r="B1512"/>
      <c r="C1512"/>
      <c r="D1512"/>
      <c r="E1512"/>
      <c r="F1512"/>
      <c r="G1512"/>
      <c r="H1512"/>
      <c r="I1512"/>
      <c r="J1512"/>
      <c r="K1512"/>
      <c r="L1512"/>
      <c r="M1512"/>
      <c r="N1512"/>
      <c r="O1512"/>
      <c r="P1512"/>
      <c r="Q1512"/>
      <c r="R1512"/>
      <c r="S1512"/>
      <c r="T1512"/>
      <c r="U1512"/>
      <c r="V1512"/>
      <c r="W1512"/>
      <c r="X1512"/>
      <c r="Y1512"/>
      <c r="Z1512"/>
    </row>
    <row r="1513" spans="1:26" x14ac:dyDescent="0.3">
      <c r="A1513"/>
      <c r="B1513"/>
      <c r="C1513"/>
      <c r="D1513"/>
      <c r="E1513"/>
      <c r="F1513"/>
      <c r="G1513"/>
      <c r="H1513"/>
      <c r="I1513"/>
      <c r="J1513"/>
      <c r="K1513"/>
      <c r="L1513"/>
      <c r="M1513"/>
      <c r="N1513"/>
      <c r="O1513"/>
      <c r="P1513"/>
      <c r="Q1513"/>
      <c r="R1513"/>
      <c r="S1513"/>
      <c r="T1513"/>
      <c r="U1513"/>
      <c r="V1513"/>
      <c r="W1513"/>
      <c r="X1513"/>
      <c r="Y1513"/>
      <c r="Z1513"/>
    </row>
    <row r="1514" spans="1:26" x14ac:dyDescent="0.3">
      <c r="A1514"/>
      <c r="B1514"/>
      <c r="C1514"/>
      <c r="D1514"/>
      <c r="E1514"/>
      <c r="F1514"/>
      <c r="G1514"/>
      <c r="H1514"/>
      <c r="I1514"/>
      <c r="J1514"/>
      <c r="K1514"/>
      <c r="L1514"/>
      <c r="M1514"/>
      <c r="N1514"/>
      <c r="O1514"/>
      <c r="P1514"/>
      <c r="Q1514"/>
      <c r="R1514"/>
      <c r="S1514"/>
      <c r="T1514"/>
      <c r="U1514"/>
      <c r="V1514"/>
      <c r="W1514"/>
      <c r="X1514"/>
      <c r="Y1514"/>
      <c r="Z1514"/>
    </row>
    <row r="1515" spans="1:26" x14ac:dyDescent="0.3">
      <c r="A1515"/>
      <c r="B1515"/>
      <c r="C1515"/>
      <c r="D1515"/>
      <c r="E1515"/>
      <c r="F1515"/>
      <c r="G1515"/>
      <c r="H1515"/>
      <c r="I1515"/>
      <c r="J1515"/>
      <c r="K1515"/>
      <c r="L1515"/>
      <c r="M1515"/>
      <c r="N1515"/>
      <c r="O1515"/>
      <c r="P1515"/>
      <c r="Q1515"/>
      <c r="R1515"/>
      <c r="S1515"/>
      <c r="T1515"/>
      <c r="U1515"/>
      <c r="V1515"/>
      <c r="W1515"/>
      <c r="X1515"/>
      <c r="Y1515"/>
      <c r="Z1515"/>
    </row>
    <row r="1516" spans="1:26" x14ac:dyDescent="0.3">
      <c r="A1516"/>
      <c r="B1516"/>
      <c r="C1516"/>
      <c r="D1516"/>
      <c r="E1516"/>
      <c r="F1516"/>
      <c r="G1516"/>
      <c r="H1516"/>
      <c r="I1516"/>
      <c r="J1516"/>
      <c r="K1516"/>
      <c r="L1516"/>
      <c r="M1516"/>
      <c r="N1516"/>
      <c r="O1516"/>
      <c r="P1516"/>
      <c r="Q1516"/>
      <c r="R1516"/>
      <c r="S1516"/>
      <c r="T1516"/>
      <c r="U1516"/>
      <c r="V1516"/>
      <c r="W1516"/>
      <c r="X1516"/>
      <c r="Y1516"/>
      <c r="Z1516"/>
    </row>
    <row r="1517" spans="1:26" x14ac:dyDescent="0.3">
      <c r="A1517"/>
      <c r="B1517"/>
      <c r="C1517"/>
      <c r="D1517"/>
      <c r="E1517"/>
      <c r="F1517"/>
      <c r="G1517"/>
      <c r="H1517"/>
      <c r="I1517"/>
      <c r="J1517"/>
      <c r="K1517"/>
      <c r="L1517"/>
      <c r="M1517"/>
      <c r="N1517"/>
      <c r="O1517"/>
      <c r="P1517"/>
      <c r="Q1517"/>
      <c r="R1517"/>
      <c r="S1517"/>
      <c r="T1517"/>
      <c r="U1517"/>
      <c r="V1517"/>
      <c r="W1517"/>
      <c r="X1517"/>
      <c r="Y1517"/>
      <c r="Z1517"/>
    </row>
    <row r="1518" spans="1:26" x14ac:dyDescent="0.3">
      <c r="A1518"/>
      <c r="B1518"/>
      <c r="C1518"/>
      <c r="D1518"/>
      <c r="E1518"/>
      <c r="F1518"/>
      <c r="G1518"/>
      <c r="H1518"/>
      <c r="I1518"/>
      <c r="J1518"/>
      <c r="K1518"/>
      <c r="L1518"/>
      <c r="M1518"/>
      <c r="N1518"/>
      <c r="O1518"/>
      <c r="P1518"/>
      <c r="Q1518"/>
      <c r="R1518"/>
      <c r="S1518"/>
      <c r="T1518"/>
      <c r="U1518"/>
      <c r="V1518"/>
      <c r="W1518"/>
      <c r="X1518"/>
      <c r="Y1518"/>
      <c r="Z1518"/>
    </row>
    <row r="1519" spans="1:26" x14ac:dyDescent="0.3">
      <c r="A1519"/>
      <c r="B1519"/>
      <c r="C1519"/>
      <c r="D1519"/>
      <c r="E1519"/>
      <c r="F1519"/>
      <c r="G1519"/>
      <c r="H1519"/>
      <c r="I1519"/>
      <c r="J1519"/>
      <c r="K1519"/>
      <c r="L1519"/>
      <c r="M1519"/>
      <c r="N1519"/>
      <c r="O1519"/>
      <c r="P1519"/>
      <c r="Q1519"/>
      <c r="R1519"/>
      <c r="S1519"/>
      <c r="T1519"/>
      <c r="U1519"/>
      <c r="V1519"/>
      <c r="W1519"/>
      <c r="X1519"/>
      <c r="Y1519"/>
      <c r="Z1519"/>
    </row>
    <row r="1520" spans="1:26" x14ac:dyDescent="0.3">
      <c r="A1520"/>
      <c r="B1520"/>
      <c r="C1520"/>
      <c r="D1520"/>
      <c r="E1520"/>
      <c r="F1520"/>
      <c r="G1520"/>
      <c r="H1520"/>
      <c r="I1520"/>
      <c r="J1520"/>
      <c r="K1520"/>
      <c r="L1520"/>
      <c r="M1520"/>
      <c r="N1520"/>
      <c r="O1520"/>
      <c r="P1520"/>
      <c r="Q1520"/>
      <c r="R1520"/>
      <c r="S1520"/>
      <c r="T1520"/>
      <c r="U1520"/>
      <c r="V1520"/>
      <c r="W1520"/>
      <c r="X1520"/>
      <c r="Y1520"/>
      <c r="Z1520"/>
    </row>
    <row r="1521" spans="1:26" x14ac:dyDescent="0.3">
      <c r="A1521"/>
      <c r="B1521"/>
      <c r="C1521"/>
      <c r="D1521"/>
      <c r="E1521"/>
      <c r="F1521"/>
      <c r="G1521"/>
      <c r="H1521"/>
      <c r="I1521"/>
      <c r="J1521"/>
      <c r="K1521"/>
      <c r="L1521"/>
      <c r="M1521"/>
      <c r="N1521"/>
      <c r="O1521"/>
      <c r="P1521"/>
      <c r="Q1521"/>
      <c r="R1521"/>
      <c r="S1521"/>
      <c r="T1521"/>
      <c r="U1521"/>
      <c r="V1521"/>
      <c r="W1521"/>
      <c r="X1521"/>
      <c r="Y1521"/>
      <c r="Z1521"/>
    </row>
    <row r="1522" spans="1:26" s="82" customFormat="1" x14ac:dyDescent="0.3">
      <c r="A1522"/>
      <c r="B1522"/>
      <c r="C1522"/>
      <c r="D1522"/>
      <c r="E1522"/>
      <c r="F1522"/>
      <c r="G1522"/>
      <c r="H1522"/>
      <c r="I1522"/>
      <c r="J1522"/>
      <c r="K1522"/>
      <c r="L1522"/>
      <c r="M1522"/>
      <c r="N1522"/>
      <c r="O1522"/>
      <c r="P1522"/>
      <c r="Q1522"/>
      <c r="R1522"/>
      <c r="S1522"/>
      <c r="T1522"/>
      <c r="U1522"/>
      <c r="V1522"/>
      <c r="W1522"/>
      <c r="X1522"/>
      <c r="Y1522"/>
      <c r="Z1522"/>
    </row>
    <row r="1523" spans="1:26" s="20" customFormat="1" x14ac:dyDescent="0.3">
      <c r="A1523"/>
      <c r="B1523"/>
      <c r="C1523"/>
      <c r="D1523"/>
      <c r="E1523"/>
      <c r="F1523"/>
      <c r="G1523"/>
      <c r="H1523"/>
      <c r="I1523"/>
      <c r="J1523"/>
      <c r="K1523"/>
      <c r="L1523"/>
      <c r="M1523"/>
      <c r="N1523"/>
      <c r="O1523"/>
      <c r="P1523"/>
      <c r="Q1523"/>
      <c r="R1523"/>
      <c r="S1523"/>
      <c r="T1523"/>
      <c r="U1523"/>
      <c r="V1523"/>
      <c r="W1523"/>
      <c r="X1523"/>
      <c r="Y1523"/>
      <c r="Z1523"/>
    </row>
    <row r="1524" spans="1:26" x14ac:dyDescent="0.3">
      <c r="A1524"/>
      <c r="B1524"/>
      <c r="C1524"/>
      <c r="D1524"/>
      <c r="E1524"/>
      <c r="F1524"/>
      <c r="G1524"/>
      <c r="H1524"/>
      <c r="I1524"/>
      <c r="J1524"/>
      <c r="K1524"/>
      <c r="L1524"/>
      <c r="M1524"/>
      <c r="N1524"/>
      <c r="O1524"/>
      <c r="P1524"/>
      <c r="Q1524"/>
      <c r="R1524"/>
      <c r="S1524"/>
      <c r="T1524"/>
      <c r="U1524"/>
      <c r="V1524"/>
      <c r="W1524"/>
      <c r="X1524"/>
      <c r="Y1524"/>
      <c r="Z1524"/>
    </row>
    <row r="1525" spans="1:26" x14ac:dyDescent="0.3">
      <c r="A1525"/>
      <c r="B1525"/>
      <c r="C1525"/>
      <c r="D1525"/>
      <c r="E1525"/>
      <c r="F1525"/>
      <c r="G1525"/>
      <c r="H1525"/>
      <c r="I1525"/>
      <c r="J1525"/>
      <c r="K1525"/>
      <c r="L1525"/>
      <c r="M1525"/>
      <c r="N1525"/>
      <c r="O1525"/>
      <c r="P1525"/>
      <c r="Q1525"/>
      <c r="R1525"/>
      <c r="S1525"/>
      <c r="T1525"/>
      <c r="U1525"/>
      <c r="V1525"/>
      <c r="W1525"/>
      <c r="X1525"/>
      <c r="Y1525"/>
      <c r="Z1525"/>
    </row>
    <row r="1526" spans="1:26" x14ac:dyDescent="0.3">
      <c r="A1526"/>
      <c r="B1526"/>
      <c r="C1526"/>
      <c r="D1526"/>
      <c r="E1526"/>
      <c r="F1526"/>
      <c r="G1526"/>
      <c r="H1526"/>
      <c r="I1526"/>
      <c r="J1526"/>
      <c r="K1526"/>
      <c r="L1526"/>
      <c r="M1526"/>
      <c r="N1526"/>
      <c r="O1526"/>
      <c r="P1526"/>
      <c r="Q1526"/>
      <c r="R1526"/>
      <c r="S1526"/>
      <c r="T1526"/>
      <c r="U1526"/>
      <c r="V1526"/>
      <c r="W1526"/>
      <c r="X1526"/>
      <c r="Y1526"/>
      <c r="Z1526"/>
    </row>
    <row r="1527" spans="1:26" x14ac:dyDescent="0.3">
      <c r="A1527"/>
      <c r="B1527"/>
      <c r="C1527"/>
      <c r="D1527"/>
      <c r="E1527"/>
      <c r="F1527"/>
      <c r="G1527"/>
      <c r="H1527"/>
      <c r="I1527"/>
      <c r="J1527"/>
      <c r="K1527"/>
      <c r="L1527"/>
      <c r="M1527"/>
      <c r="N1527"/>
      <c r="O1527"/>
      <c r="P1527"/>
      <c r="Q1527"/>
      <c r="R1527"/>
      <c r="S1527"/>
      <c r="T1527"/>
      <c r="U1527"/>
      <c r="V1527"/>
      <c r="W1527"/>
      <c r="X1527"/>
      <c r="Y1527"/>
      <c r="Z1527"/>
    </row>
    <row r="1528" spans="1:26" x14ac:dyDescent="0.3">
      <c r="A1528"/>
      <c r="B1528"/>
      <c r="C1528"/>
      <c r="D1528"/>
      <c r="E1528"/>
      <c r="F1528"/>
      <c r="G1528"/>
      <c r="H1528"/>
      <c r="I1528"/>
      <c r="J1528"/>
      <c r="K1528"/>
      <c r="L1528"/>
      <c r="M1528"/>
      <c r="N1528"/>
      <c r="O1528"/>
      <c r="P1528"/>
      <c r="Q1528"/>
      <c r="R1528"/>
      <c r="S1528"/>
      <c r="T1528"/>
      <c r="U1528"/>
      <c r="V1528"/>
      <c r="W1528"/>
      <c r="X1528"/>
      <c r="Y1528"/>
      <c r="Z1528"/>
    </row>
    <row r="1529" spans="1:26" x14ac:dyDescent="0.3">
      <c r="A1529"/>
      <c r="B1529"/>
      <c r="C1529"/>
      <c r="D1529"/>
      <c r="E1529"/>
      <c r="F1529"/>
      <c r="G1529"/>
      <c r="H1529"/>
      <c r="I1529"/>
      <c r="J1529"/>
      <c r="K1529"/>
      <c r="L1529"/>
      <c r="M1529"/>
      <c r="N1529"/>
      <c r="O1529"/>
      <c r="P1529"/>
      <c r="Q1529"/>
      <c r="R1529"/>
      <c r="S1529"/>
      <c r="T1529"/>
      <c r="U1529"/>
      <c r="V1529"/>
      <c r="W1529"/>
      <c r="X1529"/>
      <c r="Y1529"/>
      <c r="Z1529"/>
    </row>
    <row r="1530" spans="1:26" x14ac:dyDescent="0.3">
      <c r="A1530"/>
      <c r="B1530"/>
      <c r="C1530"/>
      <c r="D1530"/>
      <c r="E1530"/>
      <c r="F1530"/>
      <c r="G1530"/>
      <c r="H1530"/>
      <c r="I1530"/>
      <c r="J1530"/>
      <c r="K1530"/>
      <c r="L1530"/>
      <c r="M1530"/>
      <c r="N1530"/>
      <c r="O1530"/>
      <c r="P1530"/>
      <c r="Q1530"/>
      <c r="R1530"/>
      <c r="S1530"/>
      <c r="T1530"/>
      <c r="U1530"/>
      <c r="V1530"/>
      <c r="W1530"/>
      <c r="X1530"/>
      <c r="Y1530"/>
      <c r="Z1530"/>
    </row>
    <row r="1531" spans="1:26" x14ac:dyDescent="0.3">
      <c r="A1531"/>
      <c r="B1531"/>
      <c r="C1531"/>
      <c r="D1531"/>
      <c r="E1531"/>
      <c r="F1531"/>
      <c r="G1531"/>
      <c r="H1531"/>
      <c r="I1531"/>
      <c r="J1531"/>
      <c r="K1531"/>
      <c r="L1531"/>
      <c r="M1531"/>
      <c r="N1531"/>
      <c r="O1531"/>
      <c r="P1531"/>
      <c r="Q1531"/>
      <c r="R1531"/>
      <c r="S1531"/>
      <c r="T1531"/>
      <c r="U1531"/>
      <c r="V1531"/>
      <c r="W1531"/>
      <c r="X1531"/>
      <c r="Y1531"/>
      <c r="Z1531"/>
    </row>
    <row r="1532" spans="1:26" x14ac:dyDescent="0.3">
      <c r="A1532"/>
      <c r="B1532"/>
      <c r="C1532"/>
      <c r="D1532"/>
      <c r="E1532"/>
      <c r="F1532"/>
      <c r="G1532"/>
      <c r="H1532"/>
      <c r="I1532"/>
      <c r="J1532"/>
      <c r="K1532"/>
      <c r="L1532"/>
      <c r="M1532"/>
      <c r="N1532"/>
      <c r="O1532"/>
      <c r="P1532"/>
      <c r="Q1532"/>
      <c r="R1532"/>
      <c r="S1532"/>
      <c r="T1532"/>
      <c r="U1532"/>
      <c r="V1532"/>
      <c r="W1532"/>
      <c r="X1532"/>
      <c r="Y1532"/>
      <c r="Z1532"/>
    </row>
    <row r="1533" spans="1:26" x14ac:dyDescent="0.3">
      <c r="A1533"/>
      <c r="B1533"/>
      <c r="C1533"/>
      <c r="D1533"/>
      <c r="E1533"/>
      <c r="F1533"/>
      <c r="G1533"/>
      <c r="H1533"/>
      <c r="I1533"/>
      <c r="J1533"/>
      <c r="K1533"/>
      <c r="L1533"/>
      <c r="M1533"/>
      <c r="N1533"/>
      <c r="O1533"/>
      <c r="P1533"/>
      <c r="Q1533"/>
      <c r="R1533"/>
      <c r="S1533"/>
      <c r="T1533"/>
      <c r="U1533"/>
      <c r="V1533"/>
      <c r="W1533"/>
      <c r="X1533"/>
      <c r="Y1533"/>
      <c r="Z1533"/>
    </row>
    <row r="1534" spans="1:26" x14ac:dyDescent="0.3">
      <c r="A1534"/>
      <c r="B1534"/>
      <c r="C1534"/>
      <c r="D1534"/>
      <c r="E1534"/>
      <c r="F1534"/>
      <c r="G1534"/>
      <c r="H1534"/>
      <c r="I1534"/>
      <c r="J1534"/>
      <c r="K1534"/>
      <c r="L1534"/>
      <c r="M1534"/>
      <c r="N1534"/>
      <c r="O1534"/>
      <c r="P1534"/>
      <c r="Q1534"/>
      <c r="R1534"/>
      <c r="S1534"/>
      <c r="T1534"/>
      <c r="U1534"/>
      <c r="V1534"/>
      <c r="W1534"/>
      <c r="X1534"/>
      <c r="Y1534"/>
      <c r="Z1534"/>
    </row>
    <row r="1535" spans="1:26" x14ac:dyDescent="0.3">
      <c r="A1535"/>
      <c r="B1535"/>
      <c r="C1535"/>
      <c r="D1535"/>
      <c r="E1535"/>
      <c r="F1535"/>
      <c r="G1535"/>
      <c r="H1535"/>
      <c r="I1535"/>
      <c r="J1535"/>
      <c r="K1535"/>
      <c r="L1535"/>
      <c r="M1535"/>
      <c r="N1535"/>
      <c r="O1535"/>
      <c r="P1535"/>
      <c r="Q1535"/>
      <c r="R1535"/>
      <c r="S1535"/>
      <c r="T1535"/>
      <c r="U1535"/>
      <c r="V1535"/>
      <c r="W1535"/>
      <c r="X1535"/>
      <c r="Y1535"/>
      <c r="Z1535"/>
    </row>
    <row r="1536" spans="1:26" x14ac:dyDescent="0.3">
      <c r="A1536"/>
      <c r="B1536"/>
      <c r="C1536"/>
      <c r="D1536"/>
      <c r="E1536"/>
      <c r="F1536"/>
      <c r="G1536"/>
      <c r="H1536"/>
      <c r="I1536"/>
      <c r="J1536"/>
      <c r="K1536"/>
      <c r="L1536"/>
      <c r="M1536"/>
      <c r="N1536"/>
      <c r="O1536"/>
      <c r="P1536"/>
      <c r="Q1536"/>
      <c r="R1536"/>
      <c r="S1536"/>
      <c r="T1536"/>
      <c r="U1536"/>
      <c r="V1536"/>
      <c r="W1536"/>
      <c r="X1536"/>
      <c r="Y1536"/>
      <c r="Z1536"/>
    </row>
    <row r="1537" spans="1:26" x14ac:dyDescent="0.3">
      <c r="A1537"/>
      <c r="B1537"/>
      <c r="C1537"/>
      <c r="D1537"/>
      <c r="E1537"/>
      <c r="F1537"/>
      <c r="G1537"/>
      <c r="H1537"/>
      <c r="I1537"/>
      <c r="J1537"/>
      <c r="K1537"/>
      <c r="L1537"/>
      <c r="M1537"/>
      <c r="N1537"/>
      <c r="O1537"/>
      <c r="P1537"/>
      <c r="Q1537"/>
      <c r="R1537"/>
      <c r="S1537"/>
      <c r="T1537"/>
      <c r="U1537"/>
      <c r="V1537"/>
      <c r="W1537"/>
      <c r="X1537"/>
      <c r="Y1537"/>
      <c r="Z1537"/>
    </row>
    <row r="1538" spans="1:26" x14ac:dyDescent="0.3">
      <c r="A1538"/>
      <c r="B1538"/>
      <c r="C1538"/>
      <c r="D1538"/>
      <c r="E1538"/>
      <c r="F1538"/>
      <c r="G1538"/>
      <c r="H1538"/>
      <c r="I1538"/>
      <c r="J1538"/>
      <c r="K1538"/>
      <c r="L1538"/>
      <c r="M1538"/>
      <c r="N1538"/>
      <c r="O1538"/>
      <c r="P1538"/>
      <c r="Q1538"/>
      <c r="R1538"/>
      <c r="S1538"/>
      <c r="T1538"/>
      <c r="U1538"/>
      <c r="V1538"/>
      <c r="W1538"/>
      <c r="X1538"/>
      <c r="Y1538"/>
      <c r="Z1538"/>
    </row>
    <row r="1539" spans="1:26" x14ac:dyDescent="0.3">
      <c r="A1539"/>
      <c r="B1539"/>
      <c r="C1539"/>
      <c r="D1539"/>
      <c r="E1539"/>
      <c r="F1539"/>
      <c r="G1539"/>
      <c r="H1539"/>
      <c r="I1539"/>
      <c r="J1539"/>
      <c r="K1539"/>
      <c r="L1539"/>
      <c r="M1539"/>
      <c r="N1539"/>
      <c r="O1539"/>
      <c r="P1539"/>
      <c r="Q1539"/>
      <c r="R1539"/>
      <c r="S1539"/>
      <c r="T1539"/>
      <c r="U1539"/>
      <c r="V1539"/>
      <c r="W1539"/>
      <c r="X1539"/>
      <c r="Y1539"/>
      <c r="Z1539"/>
    </row>
    <row r="1540" spans="1:26" x14ac:dyDescent="0.3">
      <c r="A1540"/>
      <c r="B1540"/>
      <c r="C1540"/>
      <c r="D1540"/>
      <c r="E1540"/>
      <c r="F1540"/>
      <c r="G1540"/>
      <c r="H1540"/>
      <c r="I1540"/>
      <c r="J1540"/>
      <c r="K1540"/>
      <c r="L1540"/>
      <c r="M1540"/>
      <c r="N1540"/>
      <c r="O1540"/>
      <c r="P1540"/>
      <c r="Q1540"/>
      <c r="R1540"/>
      <c r="S1540"/>
      <c r="T1540"/>
      <c r="U1540"/>
      <c r="V1540"/>
      <c r="W1540"/>
      <c r="X1540"/>
      <c r="Y1540"/>
      <c r="Z1540"/>
    </row>
    <row r="1541" spans="1:26" x14ac:dyDescent="0.3">
      <c r="A1541"/>
      <c r="B1541"/>
      <c r="C1541"/>
      <c r="D1541"/>
      <c r="E1541"/>
      <c r="F1541"/>
      <c r="G1541"/>
      <c r="H1541"/>
      <c r="I1541"/>
      <c r="J1541"/>
      <c r="K1541"/>
      <c r="L1541"/>
      <c r="M1541"/>
      <c r="N1541"/>
      <c r="O1541"/>
      <c r="P1541"/>
      <c r="Q1541"/>
      <c r="R1541"/>
      <c r="S1541"/>
      <c r="T1541"/>
      <c r="U1541"/>
      <c r="V1541"/>
      <c r="W1541"/>
      <c r="X1541"/>
      <c r="Y1541"/>
      <c r="Z1541"/>
    </row>
    <row r="1542" spans="1:26" x14ac:dyDescent="0.3">
      <c r="A1542"/>
      <c r="B1542"/>
      <c r="C1542"/>
      <c r="D1542"/>
      <c r="E1542"/>
      <c r="F1542"/>
      <c r="G1542"/>
      <c r="H1542"/>
      <c r="I1542"/>
      <c r="J1542"/>
      <c r="K1542"/>
      <c r="L1542"/>
      <c r="M1542"/>
      <c r="N1542"/>
      <c r="O1542"/>
      <c r="P1542"/>
      <c r="Q1542"/>
      <c r="R1542"/>
      <c r="S1542"/>
      <c r="T1542"/>
      <c r="U1542"/>
      <c r="V1542"/>
      <c r="W1542"/>
      <c r="X1542"/>
      <c r="Y1542"/>
      <c r="Z1542"/>
    </row>
    <row r="1543" spans="1:26" x14ac:dyDescent="0.3">
      <c r="A1543"/>
      <c r="B1543"/>
      <c r="C1543"/>
      <c r="D1543"/>
      <c r="E1543"/>
      <c r="F1543"/>
      <c r="G1543"/>
      <c r="H1543"/>
      <c r="I1543"/>
      <c r="J1543"/>
      <c r="K1543"/>
      <c r="L1543"/>
      <c r="M1543"/>
      <c r="N1543"/>
      <c r="O1543"/>
      <c r="P1543"/>
      <c r="Q1543"/>
      <c r="R1543"/>
      <c r="S1543"/>
      <c r="T1543"/>
      <c r="U1543"/>
      <c r="V1543"/>
      <c r="W1543"/>
      <c r="X1543"/>
      <c r="Y1543"/>
      <c r="Z1543"/>
    </row>
    <row r="1544" spans="1:26" x14ac:dyDescent="0.3">
      <c r="A1544"/>
      <c r="B1544"/>
      <c r="C1544"/>
      <c r="D1544"/>
      <c r="E1544"/>
      <c r="F1544"/>
      <c r="G1544"/>
      <c r="H1544"/>
      <c r="I1544"/>
      <c r="J1544"/>
      <c r="K1544"/>
      <c r="L1544"/>
      <c r="M1544"/>
      <c r="N1544"/>
      <c r="O1544"/>
      <c r="P1544"/>
      <c r="Q1544"/>
      <c r="R1544"/>
      <c r="S1544"/>
      <c r="T1544"/>
      <c r="U1544"/>
      <c r="V1544"/>
      <c r="W1544"/>
      <c r="X1544"/>
      <c r="Y1544"/>
      <c r="Z1544"/>
    </row>
    <row r="1545" spans="1:26" x14ac:dyDescent="0.3">
      <c r="A1545"/>
      <c r="B1545"/>
      <c r="C1545"/>
      <c r="D1545"/>
      <c r="E1545"/>
      <c r="F1545"/>
      <c r="G1545"/>
      <c r="H1545"/>
      <c r="I1545"/>
      <c r="J1545"/>
      <c r="K1545"/>
      <c r="L1545"/>
      <c r="M1545"/>
      <c r="N1545"/>
      <c r="O1545"/>
      <c r="P1545"/>
      <c r="Q1545"/>
      <c r="R1545"/>
      <c r="S1545"/>
      <c r="T1545"/>
      <c r="U1545"/>
      <c r="V1545"/>
      <c r="W1545"/>
      <c r="X1545"/>
      <c r="Y1545"/>
      <c r="Z1545"/>
    </row>
    <row r="1546" spans="1:26" x14ac:dyDescent="0.3">
      <c r="A1546"/>
      <c r="B1546"/>
      <c r="C1546"/>
      <c r="D1546"/>
      <c r="E1546"/>
      <c r="F1546"/>
      <c r="G1546"/>
      <c r="H1546"/>
      <c r="I1546"/>
      <c r="J1546"/>
      <c r="K1546"/>
      <c r="L1546"/>
      <c r="M1546"/>
      <c r="N1546"/>
      <c r="O1546"/>
      <c r="P1546"/>
      <c r="Q1546"/>
      <c r="R1546"/>
      <c r="S1546"/>
      <c r="T1546"/>
      <c r="U1546"/>
      <c r="V1546"/>
      <c r="W1546"/>
      <c r="X1546"/>
      <c r="Y1546"/>
      <c r="Z1546"/>
    </row>
    <row r="1547" spans="1:26" x14ac:dyDescent="0.3">
      <c r="A1547"/>
      <c r="B1547"/>
      <c r="C1547"/>
      <c r="D1547"/>
      <c r="E1547"/>
      <c r="F1547"/>
      <c r="G1547"/>
      <c r="H1547"/>
      <c r="I1547"/>
      <c r="J1547"/>
      <c r="K1547"/>
      <c r="L1547"/>
      <c r="M1547"/>
      <c r="N1547"/>
      <c r="O1547"/>
      <c r="P1547"/>
      <c r="Q1547"/>
      <c r="R1547"/>
      <c r="S1547"/>
      <c r="T1547"/>
      <c r="U1547"/>
      <c r="V1547"/>
      <c r="W1547"/>
      <c r="X1547"/>
      <c r="Y1547"/>
      <c r="Z1547"/>
    </row>
    <row r="1548" spans="1:26" x14ac:dyDescent="0.3">
      <c r="A1548"/>
      <c r="B1548"/>
      <c r="C1548"/>
      <c r="D1548"/>
      <c r="E1548"/>
      <c r="F1548"/>
      <c r="G1548"/>
      <c r="H1548"/>
      <c r="I1548"/>
      <c r="J1548"/>
      <c r="K1548"/>
      <c r="L1548"/>
      <c r="M1548"/>
      <c r="N1548"/>
      <c r="O1548"/>
      <c r="P1548"/>
      <c r="Q1548"/>
      <c r="R1548"/>
      <c r="S1548"/>
      <c r="T1548"/>
      <c r="U1548"/>
      <c r="V1548"/>
      <c r="W1548"/>
      <c r="X1548"/>
      <c r="Y1548"/>
      <c r="Z1548"/>
    </row>
    <row r="1549" spans="1:26" x14ac:dyDescent="0.3">
      <c r="A1549"/>
      <c r="B1549"/>
      <c r="C1549"/>
      <c r="D1549"/>
      <c r="E1549"/>
      <c r="F1549"/>
      <c r="G1549"/>
      <c r="H1549"/>
      <c r="I1549"/>
      <c r="J1549"/>
      <c r="K1549"/>
      <c r="L1549"/>
      <c r="M1549"/>
      <c r="N1549"/>
      <c r="O1549"/>
      <c r="P1549"/>
      <c r="Q1549"/>
      <c r="R1549"/>
      <c r="S1549"/>
      <c r="T1549"/>
      <c r="U1549"/>
      <c r="V1549"/>
      <c r="W1549"/>
      <c r="X1549"/>
      <c r="Y1549"/>
      <c r="Z1549"/>
    </row>
    <row r="1550" spans="1:26" x14ac:dyDescent="0.3">
      <c r="A1550"/>
      <c r="B1550"/>
      <c r="C1550"/>
      <c r="D1550"/>
      <c r="E1550"/>
      <c r="F1550"/>
      <c r="G1550"/>
      <c r="H1550"/>
      <c r="I1550"/>
      <c r="J1550"/>
      <c r="K1550"/>
      <c r="L1550"/>
      <c r="M1550"/>
      <c r="N1550"/>
      <c r="O1550"/>
      <c r="P1550"/>
      <c r="Q1550"/>
      <c r="R1550"/>
      <c r="S1550"/>
      <c r="T1550"/>
      <c r="U1550"/>
      <c r="V1550"/>
      <c r="W1550"/>
      <c r="X1550"/>
      <c r="Y1550"/>
      <c r="Z1550"/>
    </row>
    <row r="1551" spans="1:26" x14ac:dyDescent="0.3">
      <c r="A1551"/>
      <c r="B1551"/>
      <c r="C1551"/>
      <c r="D1551"/>
      <c r="E1551"/>
      <c r="F1551"/>
      <c r="G1551"/>
      <c r="H1551"/>
      <c r="I1551"/>
      <c r="J1551"/>
      <c r="K1551"/>
      <c r="L1551"/>
      <c r="M1551"/>
      <c r="N1551"/>
      <c r="O1551"/>
      <c r="P1551"/>
      <c r="Q1551"/>
      <c r="R1551"/>
      <c r="S1551"/>
      <c r="T1551"/>
      <c r="U1551"/>
      <c r="V1551"/>
      <c r="W1551"/>
      <c r="X1551"/>
      <c r="Y1551"/>
      <c r="Z1551"/>
    </row>
    <row r="1552" spans="1:26" x14ac:dyDescent="0.3">
      <c r="A1552"/>
      <c r="B1552"/>
      <c r="C1552"/>
      <c r="D1552"/>
      <c r="E1552"/>
      <c r="F1552"/>
      <c r="G1552"/>
      <c r="H1552"/>
      <c r="I1552"/>
      <c r="J1552"/>
      <c r="K1552"/>
      <c r="L1552"/>
      <c r="M1552"/>
      <c r="N1552"/>
      <c r="O1552"/>
      <c r="P1552"/>
      <c r="Q1552"/>
      <c r="R1552"/>
      <c r="S1552"/>
      <c r="T1552"/>
      <c r="U1552"/>
      <c r="V1552"/>
      <c r="W1552"/>
      <c r="X1552"/>
      <c r="Y1552"/>
      <c r="Z1552"/>
    </row>
    <row r="1553" spans="1:26" x14ac:dyDescent="0.3">
      <c r="A1553"/>
      <c r="B1553"/>
      <c r="C1553"/>
      <c r="D1553"/>
      <c r="E1553"/>
      <c r="F1553"/>
      <c r="G1553"/>
      <c r="H1553"/>
      <c r="I1553"/>
      <c r="J1553"/>
      <c r="K1553"/>
      <c r="L1553"/>
      <c r="M1553"/>
      <c r="N1553"/>
      <c r="O1553"/>
      <c r="P1553"/>
      <c r="Q1553"/>
      <c r="R1553"/>
      <c r="S1553"/>
      <c r="T1553"/>
      <c r="U1553"/>
      <c r="V1553"/>
      <c r="W1553"/>
      <c r="X1553"/>
      <c r="Y1553"/>
      <c r="Z1553"/>
    </row>
    <row r="1554" spans="1:26" x14ac:dyDescent="0.3">
      <c r="A1554"/>
      <c r="B1554"/>
      <c r="C1554"/>
      <c r="D1554"/>
      <c r="E1554"/>
      <c r="F1554"/>
      <c r="G1554"/>
      <c r="H1554"/>
      <c r="I1554"/>
      <c r="J1554"/>
      <c r="K1554"/>
      <c r="L1554"/>
      <c r="M1554"/>
      <c r="N1554"/>
      <c r="O1554"/>
      <c r="P1554"/>
      <c r="Q1554"/>
      <c r="R1554"/>
      <c r="S1554"/>
      <c r="T1554"/>
      <c r="U1554"/>
      <c r="V1554"/>
      <c r="W1554"/>
      <c r="X1554"/>
      <c r="Y1554"/>
      <c r="Z1554"/>
    </row>
    <row r="1555" spans="1:26" x14ac:dyDescent="0.3">
      <c r="A1555"/>
      <c r="B1555"/>
      <c r="C1555"/>
      <c r="D1555"/>
      <c r="E1555"/>
      <c r="F1555"/>
      <c r="G1555"/>
      <c r="H1555"/>
      <c r="I1555"/>
      <c r="J1555"/>
      <c r="K1555"/>
      <c r="L1555"/>
      <c r="M1555"/>
      <c r="N1555"/>
      <c r="O1555"/>
      <c r="P1555"/>
      <c r="Q1555"/>
      <c r="R1555"/>
      <c r="S1555"/>
      <c r="T1555"/>
      <c r="U1555"/>
      <c r="V1555"/>
      <c r="W1555"/>
      <c r="X1555"/>
      <c r="Y1555"/>
      <c r="Z1555"/>
    </row>
    <row r="1556" spans="1:26" x14ac:dyDescent="0.3">
      <c r="A1556"/>
      <c r="B1556"/>
      <c r="C1556"/>
      <c r="D1556"/>
      <c r="E1556"/>
      <c r="F1556"/>
      <c r="G1556"/>
      <c r="H1556"/>
      <c r="I1556"/>
      <c r="J1556"/>
      <c r="K1556"/>
      <c r="L1556"/>
      <c r="M1556"/>
      <c r="N1556"/>
      <c r="O1556"/>
      <c r="P1556"/>
      <c r="Q1556"/>
      <c r="R1556"/>
      <c r="S1556"/>
      <c r="T1556"/>
      <c r="U1556"/>
      <c r="V1556"/>
      <c r="W1556"/>
      <c r="X1556"/>
      <c r="Y1556"/>
      <c r="Z1556"/>
    </row>
    <row r="1557" spans="1:26" x14ac:dyDescent="0.3">
      <c r="A1557"/>
      <c r="B1557"/>
      <c r="C1557"/>
      <c r="D1557"/>
      <c r="E1557"/>
      <c r="F1557"/>
      <c r="G1557"/>
      <c r="H1557"/>
      <c r="I1557"/>
      <c r="J1557"/>
      <c r="K1557"/>
      <c r="L1557"/>
      <c r="M1557"/>
      <c r="N1557"/>
      <c r="O1557"/>
      <c r="P1557"/>
      <c r="Q1557"/>
      <c r="R1557"/>
      <c r="S1557"/>
      <c r="T1557"/>
      <c r="U1557"/>
      <c r="V1557"/>
      <c r="W1557"/>
      <c r="X1557"/>
      <c r="Y1557"/>
      <c r="Z1557"/>
    </row>
    <row r="1558" spans="1:26" x14ac:dyDescent="0.3">
      <c r="A1558"/>
      <c r="B1558"/>
      <c r="C1558"/>
      <c r="D1558"/>
      <c r="E1558"/>
      <c r="F1558"/>
      <c r="G1558"/>
      <c r="H1558"/>
      <c r="I1558"/>
      <c r="J1558"/>
      <c r="K1558"/>
      <c r="L1558"/>
      <c r="M1558"/>
      <c r="N1558"/>
      <c r="O1558"/>
      <c r="P1558"/>
      <c r="Q1558"/>
      <c r="R1558"/>
      <c r="S1558"/>
      <c r="T1558"/>
      <c r="U1558"/>
      <c r="V1558"/>
      <c r="W1558"/>
      <c r="X1558"/>
      <c r="Y1558"/>
      <c r="Z1558"/>
    </row>
    <row r="1559" spans="1:26" x14ac:dyDescent="0.3">
      <c r="A1559"/>
      <c r="B1559"/>
      <c r="C1559"/>
      <c r="D1559"/>
      <c r="E1559"/>
      <c r="F1559"/>
      <c r="G1559"/>
      <c r="H1559"/>
      <c r="I1559"/>
      <c r="J1559"/>
      <c r="K1559"/>
      <c r="L1559"/>
      <c r="M1559"/>
      <c r="N1559"/>
      <c r="O1559"/>
      <c r="P1559"/>
      <c r="Q1559"/>
      <c r="R1559"/>
      <c r="S1559"/>
      <c r="T1559"/>
      <c r="U1559"/>
      <c r="V1559"/>
      <c r="W1559"/>
      <c r="X1559"/>
      <c r="Y1559"/>
      <c r="Z1559"/>
    </row>
    <row r="1560" spans="1:26" x14ac:dyDescent="0.3">
      <c r="A1560"/>
      <c r="B1560"/>
      <c r="C1560"/>
      <c r="D1560"/>
      <c r="E1560"/>
      <c r="F1560"/>
      <c r="G1560"/>
      <c r="H1560"/>
      <c r="I1560"/>
      <c r="J1560"/>
      <c r="K1560"/>
      <c r="L1560"/>
      <c r="M1560"/>
      <c r="N1560"/>
      <c r="O1560"/>
      <c r="P1560"/>
      <c r="Q1560"/>
      <c r="R1560"/>
      <c r="S1560"/>
      <c r="T1560"/>
      <c r="U1560"/>
      <c r="V1560"/>
      <c r="W1560"/>
      <c r="X1560"/>
      <c r="Y1560"/>
      <c r="Z1560"/>
    </row>
    <row r="1561" spans="1:26" x14ac:dyDescent="0.3">
      <c r="A1561"/>
      <c r="B1561"/>
      <c r="C1561"/>
      <c r="D1561"/>
      <c r="E1561"/>
      <c r="F1561"/>
      <c r="G1561"/>
      <c r="H1561"/>
      <c r="I1561"/>
      <c r="J1561"/>
      <c r="K1561"/>
      <c r="L1561"/>
      <c r="M1561"/>
      <c r="N1561"/>
      <c r="O1561"/>
      <c r="P1561"/>
      <c r="Q1561"/>
      <c r="R1561"/>
      <c r="S1561"/>
      <c r="T1561"/>
      <c r="U1561"/>
      <c r="V1561"/>
      <c r="W1561"/>
      <c r="X1561"/>
      <c r="Y1561"/>
      <c r="Z1561"/>
    </row>
    <row r="1562" spans="1:26" x14ac:dyDescent="0.3">
      <c r="A1562"/>
      <c r="B1562"/>
      <c r="C1562"/>
      <c r="D1562"/>
      <c r="E1562"/>
      <c r="F1562"/>
      <c r="G1562"/>
      <c r="H1562"/>
      <c r="I1562"/>
      <c r="J1562"/>
      <c r="K1562"/>
      <c r="L1562"/>
      <c r="M1562"/>
      <c r="N1562"/>
      <c r="O1562"/>
      <c r="P1562"/>
      <c r="Q1562"/>
      <c r="R1562"/>
      <c r="S1562"/>
      <c r="T1562"/>
      <c r="U1562"/>
      <c r="V1562"/>
      <c r="W1562"/>
      <c r="X1562"/>
      <c r="Y1562"/>
      <c r="Z1562"/>
    </row>
    <row r="1563" spans="1:26" x14ac:dyDescent="0.3">
      <c r="A1563"/>
      <c r="B1563"/>
      <c r="C1563"/>
      <c r="D1563"/>
      <c r="E1563"/>
      <c r="F1563"/>
      <c r="G1563"/>
      <c r="H1563"/>
      <c r="I1563"/>
      <c r="J1563"/>
      <c r="K1563"/>
      <c r="L1563"/>
      <c r="M1563"/>
      <c r="N1563"/>
      <c r="O1563"/>
      <c r="P1563"/>
      <c r="Q1563"/>
      <c r="R1563"/>
      <c r="S1563"/>
      <c r="T1563"/>
      <c r="U1563"/>
      <c r="V1563"/>
      <c r="W1563"/>
      <c r="X1563"/>
      <c r="Y1563"/>
      <c r="Z1563"/>
    </row>
    <row r="1564" spans="1:26" x14ac:dyDescent="0.3">
      <c r="A1564"/>
      <c r="B1564"/>
      <c r="C1564"/>
      <c r="D1564"/>
      <c r="E1564"/>
      <c r="F1564"/>
      <c r="G1564"/>
      <c r="H1564"/>
      <c r="I1564"/>
      <c r="J1564"/>
      <c r="K1564"/>
      <c r="L1564"/>
      <c r="M1564"/>
      <c r="N1564"/>
      <c r="O1564"/>
      <c r="P1564"/>
      <c r="Q1564"/>
      <c r="R1564"/>
      <c r="S1564"/>
      <c r="T1564"/>
      <c r="U1564"/>
      <c r="V1564"/>
      <c r="W1564"/>
      <c r="X1564"/>
      <c r="Y1564"/>
      <c r="Z1564"/>
    </row>
    <row r="1565" spans="1:26" x14ac:dyDescent="0.3">
      <c r="A1565"/>
      <c r="B1565"/>
      <c r="C1565"/>
      <c r="D1565"/>
      <c r="E1565"/>
      <c r="F1565"/>
      <c r="G1565"/>
      <c r="H1565"/>
      <c r="I1565"/>
      <c r="J1565"/>
      <c r="K1565"/>
      <c r="L1565"/>
      <c r="M1565"/>
      <c r="N1565"/>
      <c r="O1565"/>
      <c r="P1565"/>
      <c r="Q1565"/>
      <c r="R1565"/>
      <c r="S1565"/>
      <c r="T1565"/>
      <c r="U1565"/>
      <c r="V1565"/>
      <c r="W1565"/>
      <c r="X1565"/>
      <c r="Y1565"/>
      <c r="Z1565"/>
    </row>
    <row r="1566" spans="1:26" x14ac:dyDescent="0.3">
      <c r="A1566"/>
      <c r="B1566"/>
      <c r="C1566"/>
      <c r="D1566"/>
      <c r="E1566"/>
      <c r="F1566"/>
      <c r="G1566"/>
      <c r="H1566"/>
      <c r="I1566"/>
      <c r="J1566"/>
      <c r="K1566"/>
      <c r="L1566"/>
      <c r="M1566"/>
      <c r="N1566"/>
      <c r="O1566"/>
      <c r="P1566"/>
      <c r="Q1566"/>
      <c r="R1566"/>
      <c r="S1566"/>
      <c r="T1566"/>
      <c r="U1566"/>
      <c r="V1566"/>
      <c r="W1566"/>
      <c r="X1566"/>
      <c r="Y1566"/>
      <c r="Z1566"/>
    </row>
    <row r="1567" spans="1:26" x14ac:dyDescent="0.3">
      <c r="A1567"/>
      <c r="B1567"/>
      <c r="C1567"/>
      <c r="D1567"/>
      <c r="E1567"/>
      <c r="F1567"/>
      <c r="G1567"/>
      <c r="H1567"/>
      <c r="I1567"/>
      <c r="J1567"/>
      <c r="K1567"/>
      <c r="L1567"/>
      <c r="M1567"/>
      <c r="N1567"/>
      <c r="O1567"/>
      <c r="P1567"/>
      <c r="Q1567"/>
      <c r="R1567"/>
      <c r="S1567"/>
      <c r="T1567"/>
      <c r="U1567"/>
      <c r="V1567"/>
      <c r="W1567"/>
      <c r="X1567"/>
      <c r="Y1567"/>
      <c r="Z1567"/>
    </row>
    <row r="1568" spans="1:26" x14ac:dyDescent="0.3">
      <c r="A1568"/>
      <c r="B1568"/>
      <c r="C1568"/>
      <c r="D1568"/>
      <c r="E1568"/>
      <c r="F1568"/>
      <c r="G1568"/>
      <c r="H1568"/>
      <c r="I1568"/>
      <c r="J1568"/>
      <c r="K1568"/>
      <c r="L1568"/>
      <c r="M1568"/>
      <c r="N1568"/>
      <c r="O1568"/>
      <c r="P1568"/>
      <c r="Q1568"/>
      <c r="R1568"/>
      <c r="S1568"/>
      <c r="T1568"/>
      <c r="U1568"/>
      <c r="V1568"/>
      <c r="W1568"/>
      <c r="X1568"/>
      <c r="Y1568"/>
      <c r="Z1568"/>
    </row>
    <row r="1569" spans="1:26" x14ac:dyDescent="0.3">
      <c r="A1569"/>
      <c r="B1569"/>
      <c r="C1569"/>
      <c r="D1569"/>
      <c r="E1569"/>
      <c r="F1569"/>
      <c r="G1569"/>
      <c r="H1569"/>
      <c r="I1569"/>
      <c r="J1569"/>
      <c r="K1569"/>
      <c r="L1569"/>
      <c r="M1569"/>
      <c r="N1569"/>
      <c r="O1569"/>
      <c r="P1569"/>
      <c r="Q1569"/>
      <c r="R1569"/>
      <c r="S1569"/>
      <c r="T1569"/>
      <c r="U1569"/>
      <c r="V1569"/>
      <c r="W1569"/>
      <c r="X1569"/>
      <c r="Y1569"/>
      <c r="Z1569"/>
    </row>
    <row r="1570" spans="1:26" x14ac:dyDescent="0.3">
      <c r="A1570"/>
      <c r="B1570"/>
      <c r="C1570"/>
      <c r="D1570"/>
      <c r="E1570"/>
      <c r="F1570"/>
      <c r="G1570"/>
      <c r="H1570"/>
      <c r="I1570"/>
      <c r="J1570"/>
      <c r="K1570"/>
      <c r="L1570"/>
      <c r="M1570"/>
      <c r="N1570"/>
      <c r="O1570"/>
      <c r="P1570"/>
      <c r="Q1570"/>
      <c r="R1570"/>
      <c r="S1570"/>
      <c r="T1570"/>
      <c r="U1570"/>
      <c r="V1570"/>
      <c r="W1570"/>
      <c r="X1570"/>
      <c r="Y1570"/>
      <c r="Z1570"/>
    </row>
    <row r="1571" spans="1:26" x14ac:dyDescent="0.3">
      <c r="A1571"/>
      <c r="B1571"/>
      <c r="C1571"/>
      <c r="D1571"/>
      <c r="E1571"/>
      <c r="F1571"/>
      <c r="G1571"/>
      <c r="H1571"/>
      <c r="I1571"/>
      <c r="J1571"/>
      <c r="K1571"/>
      <c r="L1571"/>
      <c r="M1571"/>
      <c r="N1571"/>
      <c r="O1571"/>
      <c r="P1571"/>
      <c r="Q1571"/>
      <c r="R1571"/>
      <c r="S1571"/>
      <c r="T1571"/>
      <c r="U1571"/>
      <c r="V1571"/>
      <c r="W1571"/>
      <c r="X1571"/>
      <c r="Y1571"/>
      <c r="Z1571"/>
    </row>
    <row r="1572" spans="1:26" x14ac:dyDescent="0.3">
      <c r="A1572"/>
      <c r="B1572"/>
      <c r="C1572"/>
      <c r="D1572"/>
      <c r="E1572"/>
      <c r="F1572"/>
      <c r="G1572"/>
      <c r="H1572"/>
      <c r="I1572"/>
      <c r="J1572"/>
      <c r="K1572"/>
      <c r="L1572"/>
      <c r="M1572"/>
      <c r="N1572"/>
      <c r="O1572"/>
      <c r="P1572"/>
      <c r="Q1572"/>
      <c r="R1572"/>
      <c r="S1572"/>
      <c r="T1572"/>
      <c r="U1572"/>
      <c r="V1572"/>
      <c r="W1572"/>
      <c r="X1572"/>
      <c r="Y1572"/>
      <c r="Z1572"/>
    </row>
    <row r="1573" spans="1:26" x14ac:dyDescent="0.3">
      <c r="A1573"/>
      <c r="B1573"/>
      <c r="C1573"/>
      <c r="D1573"/>
      <c r="E1573"/>
      <c r="F1573"/>
      <c r="G1573"/>
      <c r="H1573"/>
      <c r="I1573"/>
      <c r="J1573"/>
      <c r="K1573"/>
      <c r="L1573"/>
      <c r="M1573"/>
      <c r="N1573"/>
      <c r="O1573"/>
      <c r="P1573"/>
      <c r="Q1573"/>
      <c r="R1573"/>
      <c r="S1573"/>
      <c r="T1573"/>
      <c r="U1573"/>
      <c r="V1573"/>
      <c r="W1573"/>
      <c r="X1573"/>
      <c r="Y1573"/>
      <c r="Z1573"/>
    </row>
    <row r="1574" spans="1:26" x14ac:dyDescent="0.3">
      <c r="A1574"/>
      <c r="B1574"/>
      <c r="C1574"/>
      <c r="D1574"/>
      <c r="E1574"/>
      <c r="F1574"/>
      <c r="G1574"/>
      <c r="H1574"/>
      <c r="I1574"/>
      <c r="J1574"/>
      <c r="K1574"/>
      <c r="L1574"/>
      <c r="M1574"/>
      <c r="N1574"/>
      <c r="O1574"/>
      <c r="P1574"/>
      <c r="Q1574"/>
      <c r="R1574"/>
      <c r="S1574"/>
      <c r="T1574"/>
      <c r="U1574"/>
      <c r="V1574"/>
      <c r="W1574"/>
      <c r="X1574"/>
      <c r="Y1574"/>
      <c r="Z1574"/>
    </row>
    <row r="1575" spans="1:26" x14ac:dyDescent="0.3">
      <c r="A1575"/>
      <c r="B1575"/>
      <c r="C1575"/>
      <c r="D1575"/>
      <c r="E1575"/>
      <c r="F1575"/>
      <c r="G1575"/>
      <c r="H1575"/>
      <c r="I1575"/>
      <c r="J1575"/>
      <c r="K1575"/>
      <c r="L1575"/>
      <c r="M1575"/>
      <c r="N1575"/>
      <c r="O1575"/>
      <c r="P1575"/>
      <c r="Q1575"/>
      <c r="R1575"/>
      <c r="S1575"/>
      <c r="T1575"/>
      <c r="U1575"/>
      <c r="V1575"/>
      <c r="W1575"/>
      <c r="X1575"/>
      <c r="Y1575"/>
      <c r="Z1575"/>
    </row>
    <row r="1576" spans="1:26" x14ac:dyDescent="0.3">
      <c r="A1576"/>
      <c r="B1576"/>
      <c r="C1576"/>
      <c r="D1576"/>
      <c r="E1576"/>
      <c r="F1576"/>
      <c r="G1576"/>
      <c r="H1576"/>
      <c r="I1576"/>
      <c r="J1576"/>
      <c r="K1576"/>
      <c r="L1576"/>
      <c r="M1576"/>
      <c r="N1576"/>
      <c r="O1576"/>
      <c r="P1576"/>
      <c r="Q1576"/>
      <c r="R1576"/>
      <c r="S1576"/>
      <c r="T1576"/>
      <c r="U1576"/>
      <c r="V1576"/>
      <c r="W1576"/>
      <c r="X1576"/>
      <c r="Y1576"/>
      <c r="Z1576"/>
    </row>
    <row r="1577" spans="1:26" x14ac:dyDescent="0.3">
      <c r="A1577"/>
      <c r="B1577"/>
      <c r="C1577"/>
      <c r="D1577"/>
      <c r="E1577"/>
      <c r="F1577"/>
      <c r="G1577"/>
      <c r="H1577"/>
      <c r="I1577"/>
      <c r="J1577"/>
      <c r="K1577"/>
      <c r="L1577"/>
      <c r="M1577"/>
      <c r="N1577"/>
      <c r="O1577"/>
      <c r="P1577"/>
      <c r="Q1577"/>
      <c r="R1577"/>
      <c r="S1577"/>
      <c r="T1577"/>
      <c r="U1577"/>
      <c r="V1577"/>
      <c r="W1577"/>
      <c r="X1577"/>
      <c r="Y1577"/>
      <c r="Z1577"/>
    </row>
    <row r="1578" spans="1:26" x14ac:dyDescent="0.3">
      <c r="A1578"/>
      <c r="B1578"/>
      <c r="C1578"/>
      <c r="D1578"/>
      <c r="E1578"/>
      <c r="F1578"/>
      <c r="G1578"/>
      <c r="H1578"/>
      <c r="I1578"/>
      <c r="J1578"/>
      <c r="K1578"/>
      <c r="L1578"/>
      <c r="M1578"/>
      <c r="N1578"/>
      <c r="O1578"/>
      <c r="P1578"/>
      <c r="Q1578"/>
      <c r="R1578"/>
      <c r="S1578"/>
      <c r="T1578"/>
      <c r="U1578"/>
      <c r="V1578"/>
      <c r="W1578"/>
      <c r="X1578"/>
      <c r="Y1578"/>
      <c r="Z1578"/>
    </row>
    <row r="1579" spans="1:26" x14ac:dyDescent="0.3">
      <c r="A1579"/>
      <c r="B1579"/>
      <c r="C1579"/>
      <c r="D1579"/>
      <c r="E1579"/>
      <c r="F1579"/>
      <c r="G1579"/>
      <c r="H1579"/>
      <c r="I1579"/>
      <c r="J1579"/>
      <c r="K1579"/>
      <c r="L1579"/>
      <c r="M1579"/>
      <c r="N1579"/>
      <c r="O1579"/>
      <c r="P1579"/>
      <c r="Q1579"/>
      <c r="R1579"/>
      <c r="S1579"/>
      <c r="T1579"/>
      <c r="U1579"/>
      <c r="V1579"/>
      <c r="W1579"/>
      <c r="X1579"/>
      <c r="Y1579"/>
      <c r="Z1579"/>
    </row>
    <row r="1580" spans="1:26" x14ac:dyDescent="0.3">
      <c r="A1580"/>
      <c r="B1580"/>
      <c r="C1580"/>
      <c r="D1580"/>
      <c r="E1580"/>
      <c r="F1580"/>
      <c r="G1580"/>
      <c r="H1580"/>
      <c r="I1580"/>
      <c r="J1580"/>
      <c r="K1580"/>
      <c r="L1580"/>
      <c r="M1580"/>
      <c r="N1580"/>
      <c r="O1580"/>
      <c r="P1580"/>
      <c r="Q1580"/>
      <c r="R1580"/>
      <c r="S1580"/>
      <c r="T1580"/>
      <c r="U1580"/>
      <c r="V1580"/>
      <c r="W1580"/>
      <c r="X1580"/>
      <c r="Y1580"/>
      <c r="Z1580"/>
    </row>
    <row r="1581" spans="1:26" x14ac:dyDescent="0.3">
      <c r="A1581"/>
      <c r="B1581"/>
      <c r="C1581"/>
      <c r="D1581"/>
      <c r="E1581"/>
      <c r="F1581"/>
      <c r="G1581"/>
      <c r="H1581"/>
      <c r="I1581"/>
      <c r="J1581"/>
      <c r="K1581"/>
      <c r="L1581"/>
      <c r="M1581"/>
      <c r="N1581"/>
      <c r="O1581"/>
      <c r="P1581"/>
      <c r="Q1581"/>
      <c r="R1581"/>
      <c r="S1581"/>
      <c r="T1581"/>
      <c r="U1581"/>
      <c r="V1581"/>
      <c r="W1581"/>
      <c r="X1581"/>
      <c r="Y1581"/>
      <c r="Z1581"/>
    </row>
    <row r="1582" spans="1:26" x14ac:dyDescent="0.3">
      <c r="A1582"/>
      <c r="B1582"/>
      <c r="C1582"/>
      <c r="D1582"/>
      <c r="E1582"/>
      <c r="F1582"/>
      <c r="G1582"/>
      <c r="H1582"/>
      <c r="I1582"/>
      <c r="J1582"/>
      <c r="K1582"/>
      <c r="L1582"/>
      <c r="M1582"/>
      <c r="N1582"/>
      <c r="O1582"/>
      <c r="P1582"/>
      <c r="Q1582"/>
      <c r="R1582"/>
      <c r="S1582"/>
      <c r="T1582"/>
      <c r="U1582"/>
      <c r="V1582"/>
      <c r="W1582"/>
      <c r="X1582"/>
      <c r="Y1582"/>
      <c r="Z1582"/>
    </row>
    <row r="1583" spans="1:26" x14ac:dyDescent="0.3">
      <c r="A1583"/>
      <c r="B1583"/>
      <c r="C1583"/>
      <c r="D1583"/>
      <c r="E1583"/>
      <c r="F1583"/>
      <c r="G1583"/>
      <c r="H1583"/>
      <c r="I1583"/>
      <c r="J1583"/>
      <c r="K1583"/>
      <c r="L1583"/>
      <c r="M1583"/>
      <c r="N1583"/>
      <c r="O1583"/>
      <c r="P1583"/>
      <c r="Q1583"/>
      <c r="R1583"/>
      <c r="S1583"/>
      <c r="T1583"/>
      <c r="U1583"/>
      <c r="V1583"/>
      <c r="W1583"/>
      <c r="X1583"/>
      <c r="Y1583"/>
      <c r="Z1583"/>
    </row>
    <row r="1584" spans="1:26" x14ac:dyDescent="0.3">
      <c r="A1584"/>
      <c r="B1584"/>
      <c r="C1584"/>
      <c r="D1584"/>
      <c r="E1584"/>
      <c r="F1584"/>
      <c r="G1584"/>
      <c r="H1584"/>
      <c r="I1584"/>
      <c r="J1584"/>
      <c r="K1584"/>
      <c r="L1584"/>
      <c r="M1584"/>
      <c r="N1584"/>
      <c r="O1584"/>
      <c r="P1584"/>
      <c r="Q1584"/>
      <c r="R1584"/>
      <c r="S1584"/>
      <c r="T1584"/>
      <c r="U1584"/>
      <c r="V1584"/>
      <c r="W1584"/>
      <c r="X1584"/>
      <c r="Y1584"/>
      <c r="Z1584"/>
    </row>
    <row r="1585" spans="1:26" x14ac:dyDescent="0.3">
      <c r="A1585"/>
      <c r="B1585"/>
      <c r="C1585"/>
      <c r="D1585"/>
      <c r="E1585"/>
      <c r="F1585"/>
      <c r="G1585"/>
      <c r="H1585"/>
      <c r="I1585"/>
      <c r="J1585"/>
      <c r="K1585"/>
      <c r="L1585"/>
      <c r="M1585"/>
      <c r="N1585"/>
      <c r="O1585"/>
      <c r="P1585"/>
      <c r="Q1585"/>
      <c r="R1585"/>
      <c r="S1585"/>
      <c r="T1585"/>
      <c r="U1585"/>
      <c r="V1585"/>
      <c r="W1585"/>
      <c r="X1585"/>
      <c r="Y1585"/>
      <c r="Z1585"/>
    </row>
    <row r="1586" spans="1:26" x14ac:dyDescent="0.3">
      <c r="A1586"/>
      <c r="B1586"/>
      <c r="C1586"/>
      <c r="D1586"/>
      <c r="E1586"/>
      <c r="F1586"/>
      <c r="G1586"/>
      <c r="H1586"/>
      <c r="I1586"/>
      <c r="J1586"/>
      <c r="K1586"/>
      <c r="L1586"/>
      <c r="M1586"/>
      <c r="N1586"/>
      <c r="O1586"/>
      <c r="P1586"/>
      <c r="Q1586"/>
      <c r="R1586"/>
      <c r="S1586"/>
      <c r="T1586"/>
      <c r="U1586"/>
      <c r="V1586"/>
      <c r="W1586"/>
      <c r="X1586"/>
      <c r="Y1586"/>
      <c r="Z1586"/>
    </row>
    <row r="1587" spans="1:26" x14ac:dyDescent="0.3">
      <c r="A1587"/>
      <c r="B1587"/>
      <c r="C1587"/>
      <c r="D1587"/>
      <c r="E1587"/>
      <c r="F1587"/>
      <c r="G1587"/>
      <c r="H1587"/>
      <c r="I1587"/>
      <c r="J1587"/>
      <c r="K1587"/>
      <c r="L1587"/>
      <c r="M1587"/>
      <c r="N1587"/>
      <c r="O1587"/>
      <c r="P1587"/>
      <c r="Q1587"/>
      <c r="R1587"/>
      <c r="S1587"/>
      <c r="T1587"/>
      <c r="U1587"/>
      <c r="V1587"/>
      <c r="W1587"/>
      <c r="X1587"/>
      <c r="Y1587"/>
      <c r="Z1587"/>
    </row>
    <row r="1588" spans="1:26" x14ac:dyDescent="0.3">
      <c r="A1588"/>
      <c r="B1588"/>
      <c r="C1588"/>
      <c r="D1588"/>
      <c r="E1588"/>
      <c r="F1588"/>
      <c r="G1588"/>
      <c r="H1588"/>
      <c r="I1588"/>
      <c r="J1588"/>
      <c r="K1588"/>
      <c r="L1588"/>
      <c r="M1588"/>
      <c r="N1588"/>
      <c r="O1588"/>
      <c r="P1588"/>
      <c r="Q1588"/>
      <c r="R1588"/>
      <c r="S1588"/>
      <c r="T1588"/>
      <c r="U1588"/>
      <c r="V1588"/>
      <c r="W1588"/>
      <c r="X1588"/>
      <c r="Y1588"/>
      <c r="Z1588"/>
    </row>
    <row r="1589" spans="1:26" x14ac:dyDescent="0.3">
      <c r="A1589"/>
      <c r="B1589"/>
      <c r="C1589"/>
      <c r="D1589"/>
      <c r="E1589"/>
      <c r="F1589"/>
      <c r="G1589"/>
      <c r="H1589"/>
      <c r="I1589"/>
      <c r="J1589"/>
      <c r="K1589"/>
      <c r="L1589"/>
      <c r="M1589"/>
      <c r="N1589"/>
      <c r="O1589"/>
      <c r="P1589"/>
      <c r="Q1589"/>
      <c r="R1589"/>
      <c r="S1589"/>
      <c r="T1589"/>
      <c r="U1589"/>
      <c r="V1589"/>
      <c r="W1589"/>
      <c r="X1589"/>
      <c r="Y1589"/>
      <c r="Z1589"/>
    </row>
    <row r="1590" spans="1:26" x14ac:dyDescent="0.3">
      <c r="A1590"/>
      <c r="B1590"/>
      <c r="C1590"/>
      <c r="D1590"/>
      <c r="E1590"/>
      <c r="F1590"/>
      <c r="G1590"/>
      <c r="H1590"/>
      <c r="I1590"/>
      <c r="J1590"/>
      <c r="K1590"/>
      <c r="L1590"/>
      <c r="M1590"/>
      <c r="N1590"/>
      <c r="O1590"/>
      <c r="P1590"/>
      <c r="Q1590"/>
      <c r="R1590"/>
      <c r="S1590"/>
      <c r="T1590"/>
      <c r="U1590"/>
      <c r="V1590"/>
      <c r="W1590"/>
      <c r="X1590"/>
      <c r="Y1590"/>
      <c r="Z1590"/>
    </row>
    <row r="1591" spans="1:26" x14ac:dyDescent="0.3">
      <c r="A1591"/>
      <c r="B1591"/>
      <c r="C1591"/>
      <c r="D1591"/>
      <c r="E1591"/>
      <c r="F1591"/>
      <c r="G1591"/>
      <c r="H1591"/>
      <c r="I1591"/>
      <c r="J1591"/>
      <c r="K1591"/>
      <c r="L1591"/>
      <c r="M1591"/>
      <c r="N1591"/>
      <c r="O1591"/>
      <c r="P1591"/>
      <c r="Q1591"/>
      <c r="R1591"/>
      <c r="S1591"/>
      <c r="T1591"/>
      <c r="U1591"/>
      <c r="V1591"/>
      <c r="W1591"/>
      <c r="X1591"/>
      <c r="Y1591"/>
      <c r="Z1591"/>
    </row>
    <row r="1592" spans="1:26" x14ac:dyDescent="0.3">
      <c r="A1592"/>
      <c r="B1592"/>
      <c r="C1592"/>
      <c r="D1592"/>
      <c r="E1592"/>
      <c r="F1592"/>
      <c r="G1592"/>
      <c r="H1592"/>
      <c r="I1592"/>
      <c r="J1592"/>
      <c r="K1592"/>
      <c r="L1592"/>
      <c r="M1592"/>
      <c r="N1592"/>
      <c r="O1592"/>
      <c r="P1592"/>
      <c r="Q1592"/>
      <c r="R1592"/>
      <c r="S1592"/>
      <c r="T1592"/>
      <c r="U1592"/>
      <c r="V1592"/>
      <c r="W1592"/>
      <c r="X1592"/>
      <c r="Y1592"/>
      <c r="Z1592"/>
    </row>
    <row r="1593" spans="1:26" x14ac:dyDescent="0.3">
      <c r="A1593"/>
      <c r="B1593"/>
      <c r="C1593"/>
      <c r="D1593"/>
      <c r="E1593"/>
      <c r="F1593"/>
      <c r="G1593"/>
      <c r="H1593"/>
      <c r="I1593"/>
      <c r="J1593"/>
      <c r="K1593"/>
      <c r="L1593"/>
      <c r="M1593"/>
      <c r="N1593"/>
      <c r="O1593"/>
      <c r="P1593"/>
      <c r="Q1593"/>
      <c r="R1593"/>
      <c r="S1593"/>
      <c r="T1593"/>
      <c r="U1593"/>
      <c r="V1593"/>
      <c r="W1593"/>
      <c r="X1593"/>
      <c r="Y1593"/>
      <c r="Z1593"/>
    </row>
    <row r="1594" spans="1:26" x14ac:dyDescent="0.3">
      <c r="A1594"/>
      <c r="B1594"/>
      <c r="C1594"/>
      <c r="D1594"/>
      <c r="E1594"/>
      <c r="F1594"/>
      <c r="G1594"/>
      <c r="H1594"/>
      <c r="I1594"/>
      <c r="J1594"/>
      <c r="K1594"/>
      <c r="L1594"/>
      <c r="M1594"/>
      <c r="N1594"/>
      <c r="O1594"/>
      <c r="P1594"/>
      <c r="Q1594"/>
      <c r="R1594"/>
      <c r="S1594"/>
      <c r="T1594"/>
      <c r="U1594"/>
      <c r="V1594"/>
      <c r="W1594"/>
      <c r="X1594"/>
      <c r="Y1594"/>
      <c r="Z1594"/>
    </row>
    <row r="1595" spans="1:26" x14ac:dyDescent="0.3">
      <c r="A1595"/>
      <c r="B1595"/>
      <c r="C1595"/>
      <c r="D1595"/>
      <c r="E1595"/>
      <c r="F1595"/>
      <c r="G1595"/>
      <c r="H1595"/>
      <c r="I1595"/>
      <c r="J1595"/>
      <c r="K1595"/>
      <c r="L1595"/>
      <c r="M1595"/>
      <c r="N1595"/>
      <c r="O1595"/>
      <c r="P1595"/>
      <c r="Q1595"/>
      <c r="R1595"/>
      <c r="S1595"/>
      <c r="T1595"/>
      <c r="U1595"/>
      <c r="V1595"/>
      <c r="W1595"/>
      <c r="X1595"/>
      <c r="Y1595"/>
      <c r="Z1595"/>
    </row>
    <row r="1596" spans="1:26" x14ac:dyDescent="0.3">
      <c r="A1596"/>
      <c r="B1596"/>
      <c r="C1596"/>
      <c r="D1596"/>
      <c r="E1596"/>
      <c r="F1596"/>
      <c r="G1596"/>
      <c r="H1596"/>
      <c r="I1596"/>
      <c r="J1596"/>
      <c r="K1596"/>
      <c r="L1596"/>
      <c r="M1596"/>
      <c r="N1596"/>
      <c r="O1596"/>
      <c r="P1596"/>
      <c r="Q1596"/>
      <c r="R1596"/>
      <c r="S1596"/>
      <c r="T1596"/>
      <c r="U1596"/>
      <c r="V1596"/>
      <c r="W1596"/>
      <c r="X1596"/>
      <c r="Y1596"/>
      <c r="Z1596"/>
    </row>
    <row r="1597" spans="1:26" x14ac:dyDescent="0.3">
      <c r="A1597"/>
      <c r="B1597"/>
      <c r="C1597"/>
      <c r="D1597"/>
      <c r="E1597"/>
      <c r="F1597"/>
      <c r="G1597"/>
      <c r="H1597"/>
      <c r="I1597"/>
      <c r="J1597"/>
      <c r="K1597"/>
      <c r="L1597"/>
      <c r="M1597"/>
      <c r="N1597"/>
      <c r="O1597"/>
      <c r="P1597"/>
      <c r="Q1597"/>
      <c r="R1597"/>
      <c r="S1597"/>
      <c r="T1597"/>
      <c r="U1597"/>
      <c r="V1597"/>
      <c r="W1597"/>
      <c r="X1597"/>
      <c r="Y1597"/>
      <c r="Z1597"/>
    </row>
    <row r="1598" spans="1:26" x14ac:dyDescent="0.3">
      <c r="A1598"/>
      <c r="B1598"/>
      <c r="C1598"/>
      <c r="D1598"/>
      <c r="E1598"/>
      <c r="F1598"/>
      <c r="G1598"/>
      <c r="H1598"/>
      <c r="I1598"/>
      <c r="J1598"/>
      <c r="K1598"/>
      <c r="L1598"/>
      <c r="M1598"/>
      <c r="N1598"/>
      <c r="O1598"/>
      <c r="P1598"/>
      <c r="Q1598"/>
      <c r="R1598"/>
      <c r="S1598"/>
      <c r="T1598"/>
      <c r="U1598"/>
      <c r="V1598"/>
      <c r="W1598"/>
      <c r="X1598"/>
      <c r="Y1598"/>
      <c r="Z1598"/>
    </row>
    <row r="1599" spans="1:26" x14ac:dyDescent="0.3">
      <c r="A1599"/>
      <c r="B1599"/>
      <c r="C1599"/>
      <c r="D1599"/>
      <c r="E1599"/>
      <c r="F1599"/>
      <c r="G1599"/>
      <c r="H1599"/>
      <c r="I1599"/>
      <c r="J1599"/>
      <c r="K1599"/>
      <c r="L1599"/>
      <c r="M1599"/>
      <c r="N1599"/>
      <c r="O1599"/>
      <c r="P1599"/>
      <c r="Q1599"/>
      <c r="R1599"/>
      <c r="S1599"/>
      <c r="T1599"/>
      <c r="U1599"/>
      <c r="V1599"/>
      <c r="W1599"/>
      <c r="X1599"/>
      <c r="Y1599"/>
      <c r="Z1599"/>
    </row>
    <row r="1600" spans="1:26" x14ac:dyDescent="0.3">
      <c r="A1600"/>
      <c r="B1600"/>
      <c r="C1600"/>
      <c r="D1600"/>
      <c r="E1600"/>
      <c r="F1600"/>
      <c r="G1600"/>
      <c r="H1600"/>
      <c r="I1600"/>
      <c r="J1600"/>
      <c r="K1600"/>
      <c r="L1600"/>
      <c r="M1600"/>
      <c r="N1600"/>
      <c r="O1600"/>
      <c r="P1600"/>
      <c r="Q1600"/>
      <c r="R1600"/>
      <c r="S1600"/>
      <c r="T1600"/>
      <c r="U1600"/>
      <c r="V1600"/>
      <c r="W1600"/>
      <c r="X1600"/>
      <c r="Y1600"/>
      <c r="Z1600"/>
    </row>
    <row r="1601" spans="1:26" x14ac:dyDescent="0.3">
      <c r="A1601"/>
      <c r="B1601"/>
      <c r="C1601"/>
      <c r="D1601"/>
      <c r="E1601"/>
      <c r="F1601"/>
      <c r="G1601"/>
      <c r="H1601"/>
      <c r="I1601"/>
      <c r="J1601"/>
      <c r="K1601"/>
      <c r="L1601"/>
      <c r="M1601"/>
      <c r="N1601"/>
      <c r="O1601"/>
      <c r="P1601"/>
      <c r="Q1601"/>
      <c r="R1601"/>
      <c r="S1601"/>
      <c r="T1601"/>
      <c r="U1601"/>
      <c r="V1601"/>
      <c r="W1601"/>
      <c r="X1601"/>
      <c r="Y1601"/>
      <c r="Z1601"/>
    </row>
    <row r="1602" spans="1:26" x14ac:dyDescent="0.3">
      <c r="A1602"/>
      <c r="B1602"/>
      <c r="C1602"/>
      <c r="D1602"/>
      <c r="E1602"/>
      <c r="F1602"/>
      <c r="G1602"/>
      <c r="H1602"/>
      <c r="I1602"/>
      <c r="J1602"/>
      <c r="K1602"/>
      <c r="L1602"/>
      <c r="M1602"/>
      <c r="N1602"/>
      <c r="O1602"/>
      <c r="P1602"/>
      <c r="Q1602"/>
      <c r="R1602"/>
      <c r="S1602"/>
      <c r="T1602"/>
      <c r="U1602"/>
      <c r="V1602"/>
      <c r="W1602"/>
      <c r="X1602"/>
      <c r="Y1602"/>
      <c r="Z1602"/>
    </row>
    <row r="1603" spans="1:26" x14ac:dyDescent="0.3">
      <c r="A1603"/>
      <c r="B1603"/>
      <c r="C1603"/>
      <c r="D1603"/>
      <c r="E1603"/>
      <c r="F1603"/>
      <c r="G1603"/>
      <c r="H1603"/>
      <c r="I1603"/>
      <c r="J1603"/>
      <c r="K1603"/>
      <c r="L1603"/>
      <c r="M1603"/>
      <c r="N1603"/>
      <c r="O1603"/>
      <c r="P1603"/>
      <c r="Q1603"/>
      <c r="R1603"/>
      <c r="S1603"/>
      <c r="T1603"/>
      <c r="U1603"/>
      <c r="V1603"/>
      <c r="W1603"/>
      <c r="X1603"/>
      <c r="Y1603"/>
      <c r="Z1603"/>
    </row>
    <row r="1604" spans="1:26" x14ac:dyDescent="0.3">
      <c r="A1604"/>
      <c r="B1604"/>
      <c r="C1604"/>
      <c r="D1604"/>
      <c r="E1604"/>
      <c r="F1604"/>
      <c r="G1604"/>
      <c r="H1604"/>
      <c r="I1604"/>
      <c r="J1604"/>
      <c r="K1604"/>
      <c r="L1604"/>
      <c r="M1604"/>
      <c r="N1604"/>
      <c r="O1604"/>
      <c r="P1604"/>
      <c r="Q1604"/>
      <c r="R1604"/>
      <c r="S1604"/>
      <c r="T1604"/>
      <c r="U1604"/>
      <c r="V1604"/>
      <c r="W1604"/>
      <c r="X1604"/>
      <c r="Y1604"/>
      <c r="Z1604"/>
    </row>
    <row r="1605" spans="1:26" x14ac:dyDescent="0.3">
      <c r="A1605"/>
      <c r="B1605"/>
      <c r="C1605"/>
      <c r="D1605"/>
      <c r="E1605"/>
      <c r="F1605"/>
      <c r="G1605"/>
      <c r="H1605"/>
      <c r="I1605"/>
      <c r="J1605"/>
      <c r="K1605"/>
      <c r="L1605"/>
      <c r="M1605"/>
      <c r="N1605"/>
      <c r="O1605"/>
      <c r="P1605"/>
      <c r="Q1605"/>
      <c r="R1605"/>
      <c r="S1605"/>
      <c r="T1605"/>
      <c r="U1605"/>
      <c r="V1605"/>
      <c r="W1605"/>
      <c r="X1605"/>
      <c r="Y1605"/>
      <c r="Z1605"/>
    </row>
    <row r="1606" spans="1:26" x14ac:dyDescent="0.3">
      <c r="A1606"/>
      <c r="B1606"/>
      <c r="C1606"/>
      <c r="D1606"/>
      <c r="E1606"/>
      <c r="F1606"/>
      <c r="G1606"/>
      <c r="H1606"/>
      <c r="I1606"/>
      <c r="J1606"/>
      <c r="K1606"/>
      <c r="L1606"/>
      <c r="M1606"/>
      <c r="N1606"/>
      <c r="O1606"/>
      <c r="P1606"/>
      <c r="Q1606"/>
      <c r="R1606"/>
      <c r="S1606"/>
      <c r="T1606"/>
      <c r="U1606"/>
      <c r="V1606"/>
      <c r="W1606"/>
      <c r="X1606"/>
      <c r="Y1606"/>
      <c r="Z1606"/>
    </row>
    <row r="1607" spans="1:26" x14ac:dyDescent="0.3">
      <c r="A1607"/>
      <c r="B1607"/>
      <c r="C1607"/>
      <c r="D1607"/>
      <c r="E1607"/>
      <c r="F1607"/>
      <c r="G1607"/>
      <c r="H1607"/>
      <c r="I1607"/>
      <c r="J1607"/>
      <c r="K1607"/>
      <c r="L1607"/>
      <c r="M1607"/>
      <c r="N1607"/>
      <c r="O1607"/>
      <c r="P1607"/>
      <c r="Q1607"/>
      <c r="R1607"/>
      <c r="S1607"/>
      <c r="T1607"/>
      <c r="U1607"/>
      <c r="V1607"/>
      <c r="W1607"/>
      <c r="X1607"/>
      <c r="Y1607"/>
      <c r="Z1607"/>
    </row>
    <row r="1608" spans="1:26" x14ac:dyDescent="0.3">
      <c r="A1608"/>
      <c r="B1608"/>
      <c r="C1608"/>
      <c r="D1608"/>
      <c r="E1608"/>
      <c r="F1608"/>
      <c r="G1608"/>
      <c r="H1608"/>
      <c r="I1608"/>
      <c r="J1608"/>
      <c r="K1608"/>
      <c r="L1608"/>
      <c r="M1608"/>
      <c r="N1608"/>
      <c r="O1608"/>
      <c r="P1608"/>
      <c r="Q1608"/>
      <c r="R1608"/>
      <c r="S1608"/>
      <c r="T1608"/>
      <c r="U1608"/>
      <c r="V1608"/>
      <c r="W1608"/>
      <c r="X1608"/>
      <c r="Y1608"/>
      <c r="Z1608"/>
    </row>
    <row r="1609" spans="1:26" x14ac:dyDescent="0.3">
      <c r="A1609"/>
      <c r="B1609"/>
      <c r="C1609"/>
      <c r="D1609"/>
      <c r="E1609"/>
      <c r="F1609"/>
      <c r="G1609"/>
      <c r="H1609"/>
      <c r="I1609"/>
      <c r="J1609"/>
      <c r="K1609"/>
      <c r="L1609"/>
      <c r="M1609"/>
      <c r="N1609"/>
      <c r="O1609"/>
      <c r="P1609"/>
      <c r="Q1609"/>
      <c r="R1609"/>
      <c r="S1609"/>
      <c r="T1609"/>
      <c r="U1609"/>
      <c r="V1609"/>
      <c r="W1609"/>
      <c r="X1609"/>
      <c r="Y1609"/>
      <c r="Z1609"/>
    </row>
    <row r="1610" spans="1:26" x14ac:dyDescent="0.3">
      <c r="A1610"/>
      <c r="B1610"/>
      <c r="C1610"/>
      <c r="D1610"/>
      <c r="E1610"/>
      <c r="F1610"/>
      <c r="G1610"/>
      <c r="H1610"/>
      <c r="I1610"/>
      <c r="J1610"/>
      <c r="K1610"/>
      <c r="L1610"/>
      <c r="M1610"/>
      <c r="N1610"/>
      <c r="O1610"/>
      <c r="P1610"/>
      <c r="Q1610"/>
      <c r="R1610"/>
      <c r="S1610"/>
      <c r="T1610"/>
      <c r="U1610"/>
      <c r="V1610"/>
      <c r="W1610"/>
      <c r="X1610"/>
      <c r="Y1610"/>
      <c r="Z1610"/>
    </row>
    <row r="1611" spans="1:26" x14ac:dyDescent="0.3">
      <c r="A1611"/>
      <c r="B1611"/>
      <c r="C1611"/>
      <c r="D1611"/>
      <c r="E1611"/>
      <c r="F1611"/>
      <c r="G1611"/>
      <c r="H1611"/>
      <c r="I1611"/>
      <c r="J1611"/>
      <c r="K1611"/>
      <c r="L1611"/>
      <c r="M1611"/>
      <c r="N1611"/>
      <c r="O1611"/>
      <c r="P1611"/>
      <c r="Q1611"/>
      <c r="R1611"/>
      <c r="S1611"/>
      <c r="T1611"/>
      <c r="U1611"/>
      <c r="V1611"/>
      <c r="W1611"/>
      <c r="X1611"/>
      <c r="Y1611"/>
      <c r="Z1611"/>
    </row>
    <row r="1612" spans="1:26" x14ac:dyDescent="0.3">
      <c r="A1612"/>
      <c r="B1612"/>
      <c r="C1612"/>
      <c r="D1612"/>
      <c r="E1612"/>
      <c r="F1612"/>
      <c r="G1612"/>
      <c r="H1612"/>
      <c r="I1612"/>
      <c r="J1612"/>
      <c r="K1612"/>
      <c r="L1612"/>
      <c r="M1612"/>
      <c r="N1612"/>
      <c r="O1612"/>
      <c r="P1612"/>
      <c r="Q1612"/>
      <c r="R1612"/>
      <c r="S1612"/>
      <c r="T1612"/>
      <c r="U1612"/>
      <c r="V1612"/>
      <c r="W1612"/>
      <c r="X1612"/>
      <c r="Y1612"/>
      <c r="Z1612"/>
    </row>
    <row r="1613" spans="1:26" x14ac:dyDescent="0.3">
      <c r="A1613"/>
      <c r="B1613"/>
      <c r="C1613"/>
      <c r="D1613"/>
      <c r="E1613"/>
      <c r="F1613"/>
      <c r="G1613"/>
      <c r="H1613"/>
      <c r="I1613"/>
      <c r="J1613"/>
      <c r="K1613"/>
      <c r="L1613"/>
      <c r="M1613"/>
      <c r="N1613"/>
      <c r="O1613"/>
      <c r="P1613"/>
      <c r="Q1613"/>
      <c r="R1613"/>
      <c r="S1613"/>
      <c r="T1613"/>
      <c r="U1613"/>
      <c r="V1613"/>
      <c r="W1613"/>
      <c r="X1613"/>
      <c r="Y1613"/>
      <c r="Z1613"/>
    </row>
    <row r="1614" spans="1:26" x14ac:dyDescent="0.3">
      <c r="A1614"/>
      <c r="B1614"/>
      <c r="C1614"/>
      <c r="D1614"/>
      <c r="E1614"/>
      <c r="F1614"/>
      <c r="G1614"/>
      <c r="H1614"/>
      <c r="I1614"/>
      <c r="J1614"/>
      <c r="K1614"/>
      <c r="L1614"/>
      <c r="M1614"/>
      <c r="N1614"/>
      <c r="O1614"/>
      <c r="P1614"/>
      <c r="Q1614"/>
      <c r="R1614"/>
      <c r="S1614"/>
      <c r="T1614"/>
      <c r="U1614"/>
      <c r="V1614"/>
      <c r="W1614"/>
      <c r="X1614"/>
      <c r="Y1614"/>
      <c r="Z1614"/>
    </row>
    <row r="1615" spans="1:26" x14ac:dyDescent="0.3">
      <c r="A1615"/>
      <c r="B1615"/>
      <c r="C1615"/>
      <c r="D1615"/>
      <c r="E1615"/>
      <c r="F1615"/>
      <c r="G1615"/>
      <c r="H1615"/>
      <c r="I1615"/>
      <c r="J1615"/>
      <c r="K1615"/>
      <c r="L1615"/>
      <c r="M1615"/>
      <c r="N1615"/>
      <c r="O1615"/>
      <c r="P1615"/>
      <c r="Q1615"/>
      <c r="R1615"/>
      <c r="S1615"/>
      <c r="T1615"/>
      <c r="U1615"/>
      <c r="V1615"/>
      <c r="W1615"/>
      <c r="X1615"/>
      <c r="Y1615"/>
      <c r="Z1615"/>
    </row>
    <row r="1616" spans="1:26" x14ac:dyDescent="0.3">
      <c r="A1616"/>
      <c r="B1616"/>
      <c r="C1616"/>
      <c r="D1616"/>
      <c r="E1616"/>
      <c r="F1616"/>
      <c r="G1616"/>
      <c r="H1616"/>
      <c r="I1616"/>
      <c r="J1616"/>
      <c r="K1616"/>
      <c r="L1616"/>
      <c r="M1616"/>
      <c r="N1616"/>
      <c r="O1616"/>
      <c r="P1616"/>
      <c r="Q1616"/>
      <c r="R1616"/>
      <c r="S1616"/>
      <c r="T1616"/>
      <c r="U1616"/>
      <c r="V1616"/>
      <c r="W1616"/>
      <c r="X1616"/>
      <c r="Y1616"/>
      <c r="Z1616"/>
    </row>
    <row r="1617" spans="1:26" x14ac:dyDescent="0.3">
      <c r="A1617"/>
      <c r="B1617"/>
      <c r="C1617"/>
      <c r="D1617"/>
      <c r="E1617"/>
      <c r="F1617"/>
      <c r="G1617"/>
      <c r="H1617"/>
      <c r="I1617"/>
      <c r="J1617"/>
      <c r="K1617"/>
      <c r="L1617"/>
      <c r="M1617"/>
      <c r="N1617"/>
      <c r="O1617"/>
      <c r="P1617"/>
      <c r="Q1617"/>
      <c r="R1617"/>
      <c r="S1617"/>
      <c r="T1617"/>
      <c r="U1617"/>
      <c r="V1617"/>
      <c r="W1617"/>
      <c r="X1617"/>
      <c r="Y1617"/>
      <c r="Z1617"/>
    </row>
    <row r="1618" spans="1:26" x14ac:dyDescent="0.3">
      <c r="A1618"/>
      <c r="B1618"/>
      <c r="C1618"/>
      <c r="D1618"/>
      <c r="E1618"/>
      <c r="F1618"/>
      <c r="G1618"/>
      <c r="H1618"/>
      <c r="I1618"/>
      <c r="J1618"/>
      <c r="K1618"/>
      <c r="L1618"/>
      <c r="M1618"/>
      <c r="N1618"/>
      <c r="O1618"/>
      <c r="P1618"/>
      <c r="Q1618"/>
      <c r="R1618"/>
      <c r="S1618"/>
      <c r="T1618"/>
      <c r="U1618"/>
      <c r="V1618"/>
      <c r="W1618"/>
      <c r="X1618"/>
      <c r="Y1618"/>
      <c r="Z1618"/>
    </row>
    <row r="1619" spans="1:26" x14ac:dyDescent="0.3">
      <c r="A1619"/>
      <c r="B1619"/>
      <c r="C1619"/>
      <c r="D1619"/>
      <c r="E1619"/>
      <c r="F1619"/>
      <c r="G1619"/>
      <c r="H1619"/>
      <c r="I1619"/>
      <c r="J1619"/>
      <c r="K1619"/>
      <c r="L1619"/>
      <c r="M1619"/>
      <c r="N1619"/>
      <c r="O1619"/>
      <c r="P1619"/>
      <c r="Q1619"/>
      <c r="R1619"/>
      <c r="S1619"/>
      <c r="T1619"/>
      <c r="U1619"/>
      <c r="V1619"/>
      <c r="W1619"/>
      <c r="X1619"/>
      <c r="Y1619"/>
      <c r="Z1619"/>
    </row>
    <row r="1620" spans="1:26" x14ac:dyDescent="0.3">
      <c r="A1620"/>
      <c r="B1620"/>
      <c r="C1620"/>
      <c r="D1620"/>
      <c r="E1620"/>
      <c r="F1620"/>
      <c r="G1620"/>
      <c r="H1620"/>
      <c r="I1620"/>
      <c r="J1620"/>
      <c r="K1620"/>
      <c r="L1620"/>
      <c r="M1620"/>
      <c r="N1620"/>
      <c r="O1620"/>
      <c r="P1620"/>
      <c r="Q1620"/>
      <c r="R1620"/>
      <c r="S1620"/>
      <c r="T1620"/>
      <c r="U1620"/>
      <c r="V1620"/>
      <c r="W1620"/>
      <c r="X1620"/>
      <c r="Y1620"/>
      <c r="Z1620"/>
    </row>
    <row r="1621" spans="1:26" x14ac:dyDescent="0.3">
      <c r="A1621"/>
      <c r="B1621"/>
      <c r="C1621"/>
      <c r="D1621"/>
      <c r="E1621"/>
      <c r="F1621"/>
      <c r="G1621"/>
      <c r="H1621"/>
      <c r="I1621"/>
      <c r="J1621"/>
      <c r="K1621"/>
      <c r="L1621"/>
      <c r="M1621"/>
      <c r="N1621"/>
      <c r="O1621"/>
      <c r="P1621"/>
      <c r="Q1621"/>
      <c r="R1621"/>
      <c r="S1621"/>
      <c r="T1621"/>
      <c r="U1621"/>
      <c r="V1621"/>
      <c r="W1621"/>
      <c r="X1621"/>
      <c r="Y1621"/>
      <c r="Z1621"/>
    </row>
    <row r="1622" spans="1:26" x14ac:dyDescent="0.3">
      <c r="A1622"/>
      <c r="B1622"/>
      <c r="C1622"/>
      <c r="D1622"/>
      <c r="E1622"/>
      <c r="F1622"/>
      <c r="G1622"/>
      <c r="H1622"/>
      <c r="I1622"/>
      <c r="J1622"/>
      <c r="K1622"/>
      <c r="L1622"/>
      <c r="M1622"/>
      <c r="N1622"/>
      <c r="O1622"/>
      <c r="P1622"/>
      <c r="Q1622"/>
      <c r="R1622"/>
      <c r="S1622"/>
      <c r="T1622"/>
      <c r="U1622"/>
      <c r="V1622"/>
      <c r="W1622"/>
      <c r="X1622"/>
      <c r="Y1622"/>
      <c r="Z1622"/>
    </row>
    <row r="1623" spans="1:26" x14ac:dyDescent="0.3">
      <c r="A1623"/>
      <c r="B1623"/>
      <c r="C1623"/>
      <c r="D1623"/>
      <c r="E1623"/>
      <c r="F1623"/>
      <c r="G1623"/>
      <c r="H1623"/>
      <c r="I1623"/>
      <c r="J1623"/>
      <c r="K1623"/>
      <c r="L1623"/>
      <c r="M1623"/>
      <c r="N1623"/>
      <c r="O1623"/>
      <c r="P1623"/>
      <c r="Q1623"/>
      <c r="R1623"/>
      <c r="S1623"/>
      <c r="T1623"/>
      <c r="U1623"/>
      <c r="V1623"/>
      <c r="W1623"/>
      <c r="X1623"/>
      <c r="Y1623"/>
      <c r="Z1623"/>
    </row>
    <row r="1624" spans="1:26" x14ac:dyDescent="0.3">
      <c r="A1624"/>
      <c r="B1624"/>
      <c r="C1624"/>
      <c r="D1624"/>
      <c r="E1624"/>
      <c r="F1624"/>
      <c r="G1624"/>
      <c r="H1624"/>
      <c r="I1624"/>
      <c r="J1624"/>
      <c r="K1624"/>
      <c r="L1624"/>
      <c r="M1624"/>
      <c r="N1624"/>
      <c r="O1624"/>
      <c r="P1624"/>
      <c r="Q1624"/>
      <c r="R1624"/>
      <c r="S1624"/>
      <c r="T1624"/>
      <c r="U1624"/>
      <c r="V1624"/>
      <c r="W1624"/>
      <c r="X1624"/>
      <c r="Y1624"/>
      <c r="Z1624"/>
    </row>
    <row r="1625" spans="1:26" x14ac:dyDescent="0.3">
      <c r="A1625"/>
      <c r="B1625"/>
      <c r="C1625"/>
      <c r="D1625"/>
      <c r="E1625"/>
      <c r="F1625"/>
      <c r="G1625"/>
      <c r="H1625"/>
      <c r="I1625"/>
      <c r="J1625"/>
      <c r="K1625"/>
      <c r="L1625"/>
      <c r="M1625"/>
      <c r="N1625"/>
      <c r="O1625"/>
      <c r="P1625"/>
      <c r="Q1625"/>
      <c r="R1625"/>
      <c r="S1625"/>
      <c r="T1625"/>
      <c r="U1625"/>
      <c r="V1625"/>
      <c r="W1625"/>
      <c r="X1625"/>
      <c r="Y1625"/>
      <c r="Z1625"/>
    </row>
    <row r="1626" spans="1:26" x14ac:dyDescent="0.3">
      <c r="A1626"/>
      <c r="B1626"/>
      <c r="C1626"/>
      <c r="D1626"/>
      <c r="E1626"/>
      <c r="F1626"/>
      <c r="G1626"/>
      <c r="H1626"/>
      <c r="I1626"/>
      <c r="J1626"/>
      <c r="K1626"/>
      <c r="L1626"/>
      <c r="M1626"/>
      <c r="N1626"/>
      <c r="O1626"/>
      <c r="P1626"/>
      <c r="Q1626"/>
      <c r="R1626"/>
      <c r="S1626"/>
      <c r="T1626"/>
      <c r="U1626"/>
      <c r="V1626"/>
      <c r="W1626"/>
      <c r="X1626"/>
      <c r="Y1626"/>
      <c r="Z1626"/>
    </row>
    <row r="1627" spans="1:26" x14ac:dyDescent="0.3">
      <c r="A1627"/>
      <c r="B1627"/>
      <c r="C1627"/>
      <c r="D1627"/>
      <c r="E1627"/>
      <c r="F1627"/>
      <c r="G1627"/>
      <c r="H1627"/>
      <c r="I1627"/>
      <c r="J1627"/>
      <c r="K1627"/>
      <c r="L1627"/>
      <c r="M1627"/>
      <c r="N1627"/>
      <c r="O1627"/>
      <c r="P1627"/>
      <c r="Q1627"/>
      <c r="R1627"/>
      <c r="S1627"/>
      <c r="T1627"/>
      <c r="U1627"/>
      <c r="V1627"/>
      <c r="W1627"/>
      <c r="X1627"/>
      <c r="Y1627"/>
      <c r="Z1627"/>
    </row>
    <row r="1628" spans="1:26" x14ac:dyDescent="0.3">
      <c r="A1628"/>
      <c r="B1628"/>
      <c r="C1628"/>
      <c r="D1628"/>
      <c r="E1628"/>
      <c r="F1628"/>
      <c r="G1628"/>
      <c r="H1628"/>
      <c r="I1628"/>
      <c r="J1628"/>
      <c r="K1628"/>
      <c r="L1628"/>
      <c r="M1628"/>
      <c r="N1628"/>
      <c r="O1628"/>
      <c r="P1628"/>
      <c r="Q1628"/>
      <c r="R1628"/>
      <c r="S1628"/>
      <c r="T1628"/>
      <c r="U1628"/>
      <c r="V1628"/>
      <c r="W1628"/>
      <c r="X1628"/>
      <c r="Y1628"/>
      <c r="Z1628"/>
    </row>
    <row r="1629" spans="1:26" x14ac:dyDescent="0.3">
      <c r="A1629"/>
      <c r="B1629"/>
      <c r="C1629"/>
      <c r="D1629"/>
      <c r="E1629"/>
      <c r="F1629"/>
      <c r="G1629"/>
      <c r="H1629"/>
      <c r="I1629"/>
      <c r="J1629"/>
      <c r="K1629"/>
      <c r="L1629"/>
      <c r="M1629"/>
      <c r="N1629"/>
      <c r="O1629"/>
      <c r="P1629"/>
      <c r="Q1629"/>
      <c r="R1629"/>
      <c r="S1629"/>
      <c r="T1629"/>
      <c r="U1629"/>
      <c r="V1629"/>
      <c r="W1629"/>
      <c r="X1629"/>
      <c r="Y1629"/>
      <c r="Z1629"/>
    </row>
    <row r="1630" spans="1:26" x14ac:dyDescent="0.3">
      <c r="A1630"/>
      <c r="B1630"/>
      <c r="C1630"/>
      <c r="D1630"/>
      <c r="E1630"/>
      <c r="F1630"/>
      <c r="G1630"/>
      <c r="H1630"/>
      <c r="I1630"/>
      <c r="J1630"/>
      <c r="K1630"/>
      <c r="L1630"/>
      <c r="M1630"/>
      <c r="N1630"/>
      <c r="O1630"/>
      <c r="P1630"/>
      <c r="Q1630"/>
      <c r="R1630"/>
      <c r="S1630"/>
      <c r="T1630"/>
      <c r="U1630"/>
      <c r="V1630"/>
      <c r="W1630"/>
      <c r="X1630"/>
      <c r="Y1630"/>
      <c r="Z1630"/>
    </row>
    <row r="1631" spans="1:26" x14ac:dyDescent="0.3">
      <c r="A1631"/>
      <c r="B1631"/>
      <c r="C1631"/>
      <c r="D1631"/>
      <c r="E1631"/>
      <c r="F1631"/>
      <c r="G1631"/>
      <c r="H1631"/>
      <c r="I1631"/>
      <c r="J1631"/>
      <c r="K1631"/>
      <c r="L1631"/>
      <c r="M1631"/>
      <c r="N1631"/>
      <c r="O1631"/>
      <c r="P1631"/>
      <c r="Q1631"/>
      <c r="R1631"/>
      <c r="S1631"/>
      <c r="T1631"/>
      <c r="U1631"/>
      <c r="V1631"/>
      <c r="W1631"/>
      <c r="X1631"/>
      <c r="Y1631"/>
      <c r="Z1631"/>
    </row>
    <row r="1632" spans="1:26" x14ac:dyDescent="0.3">
      <c r="A1632"/>
      <c r="B1632"/>
      <c r="C1632"/>
      <c r="D1632"/>
      <c r="E1632"/>
      <c r="F1632"/>
      <c r="G1632"/>
      <c r="H1632"/>
      <c r="I1632"/>
      <c r="J1632"/>
      <c r="K1632"/>
      <c r="L1632"/>
      <c r="M1632"/>
      <c r="N1632"/>
      <c r="O1632"/>
      <c r="P1632"/>
      <c r="Q1632"/>
      <c r="R1632"/>
      <c r="S1632"/>
      <c r="T1632"/>
      <c r="U1632"/>
      <c r="V1632"/>
      <c r="W1632"/>
      <c r="X1632"/>
      <c r="Y1632"/>
      <c r="Z1632"/>
    </row>
    <row r="1633" spans="1:26" x14ac:dyDescent="0.3">
      <c r="A1633"/>
      <c r="B1633"/>
      <c r="C1633"/>
      <c r="D1633"/>
      <c r="E1633"/>
      <c r="F1633"/>
      <c r="G1633"/>
      <c r="H1633"/>
      <c r="I1633"/>
      <c r="J1633"/>
      <c r="K1633"/>
      <c r="L1633"/>
      <c r="M1633"/>
      <c r="N1633"/>
      <c r="O1633"/>
      <c r="P1633"/>
      <c r="Q1633"/>
      <c r="R1633"/>
      <c r="S1633"/>
      <c r="T1633"/>
      <c r="U1633"/>
      <c r="V1633"/>
      <c r="W1633"/>
      <c r="X1633"/>
      <c r="Y1633"/>
      <c r="Z1633"/>
    </row>
    <row r="1634" spans="1:26" x14ac:dyDescent="0.3">
      <c r="A1634"/>
      <c r="B1634"/>
      <c r="C1634"/>
      <c r="D1634"/>
      <c r="E1634"/>
      <c r="F1634"/>
      <c r="G1634"/>
      <c r="H1634"/>
      <c r="I1634"/>
      <c r="J1634"/>
      <c r="K1634"/>
      <c r="L1634"/>
      <c r="M1634"/>
      <c r="N1634"/>
      <c r="O1634"/>
      <c r="P1634"/>
      <c r="Q1634"/>
      <c r="R1634"/>
      <c r="S1634"/>
      <c r="T1634"/>
      <c r="U1634"/>
      <c r="V1634"/>
      <c r="W1634"/>
      <c r="X1634"/>
      <c r="Y1634"/>
      <c r="Z1634"/>
    </row>
    <row r="1635" spans="1:26" x14ac:dyDescent="0.3">
      <c r="A1635"/>
      <c r="B1635"/>
      <c r="C1635"/>
      <c r="D1635"/>
      <c r="E1635"/>
      <c r="F1635"/>
      <c r="G1635"/>
      <c r="H1635"/>
      <c r="I1635"/>
      <c r="J1635"/>
      <c r="K1635"/>
      <c r="L1635"/>
      <c r="M1635"/>
      <c r="N1635"/>
      <c r="O1635"/>
      <c r="P1635"/>
      <c r="Q1635"/>
      <c r="R1635"/>
      <c r="S1635"/>
      <c r="T1635"/>
      <c r="U1635"/>
      <c r="V1635"/>
      <c r="W1635"/>
      <c r="X1635"/>
      <c r="Y1635"/>
      <c r="Z1635"/>
    </row>
    <row r="1636" spans="1:26" x14ac:dyDescent="0.3">
      <c r="A1636"/>
      <c r="B1636"/>
      <c r="C1636"/>
      <c r="D1636"/>
      <c r="E1636"/>
      <c r="F1636"/>
      <c r="G1636"/>
      <c r="H1636"/>
      <c r="I1636"/>
      <c r="J1636"/>
      <c r="K1636"/>
      <c r="L1636"/>
      <c r="M1636"/>
      <c r="N1636"/>
      <c r="O1636"/>
      <c r="P1636"/>
      <c r="Q1636"/>
      <c r="R1636"/>
      <c r="S1636"/>
      <c r="T1636"/>
      <c r="U1636"/>
      <c r="V1636"/>
      <c r="W1636"/>
      <c r="X1636"/>
      <c r="Y1636"/>
      <c r="Z1636"/>
    </row>
    <row r="1637" spans="1:26" x14ac:dyDescent="0.3">
      <c r="A1637"/>
      <c r="B1637"/>
      <c r="C1637"/>
      <c r="D1637"/>
      <c r="E1637"/>
      <c r="F1637"/>
      <c r="G1637"/>
      <c r="H1637"/>
      <c r="I1637"/>
      <c r="J1637"/>
      <c r="K1637"/>
      <c r="L1637"/>
      <c r="M1637"/>
      <c r="N1637"/>
      <c r="O1637"/>
      <c r="P1637"/>
      <c r="Q1637"/>
      <c r="R1637"/>
      <c r="S1637"/>
      <c r="T1637"/>
      <c r="U1637"/>
      <c r="V1637"/>
      <c r="W1637"/>
      <c r="X1637"/>
      <c r="Y1637"/>
      <c r="Z1637"/>
    </row>
    <row r="1638" spans="1:26" x14ac:dyDescent="0.3">
      <c r="A1638"/>
      <c r="B1638"/>
      <c r="C1638"/>
      <c r="D1638"/>
      <c r="E1638"/>
      <c r="F1638"/>
      <c r="G1638"/>
      <c r="H1638"/>
      <c r="I1638"/>
      <c r="J1638"/>
      <c r="K1638"/>
      <c r="L1638"/>
      <c r="M1638"/>
      <c r="N1638"/>
      <c r="O1638"/>
      <c r="P1638"/>
      <c r="Q1638"/>
      <c r="R1638"/>
      <c r="S1638"/>
      <c r="T1638"/>
      <c r="U1638"/>
      <c r="V1638"/>
      <c r="W1638"/>
      <c r="X1638"/>
      <c r="Y1638"/>
      <c r="Z1638"/>
    </row>
    <row r="1639" spans="1:26" x14ac:dyDescent="0.3">
      <c r="A1639"/>
      <c r="B1639"/>
      <c r="C1639"/>
      <c r="D1639"/>
      <c r="E1639"/>
      <c r="F1639"/>
      <c r="G1639"/>
      <c r="H1639"/>
      <c r="I1639"/>
      <c r="J1639"/>
      <c r="K1639"/>
      <c r="L1639"/>
      <c r="M1639"/>
      <c r="N1639"/>
      <c r="O1639"/>
      <c r="P1639"/>
      <c r="Q1639"/>
      <c r="R1639"/>
      <c r="S1639"/>
      <c r="T1639"/>
      <c r="U1639"/>
      <c r="V1639"/>
      <c r="W1639"/>
      <c r="X1639"/>
      <c r="Y1639"/>
      <c r="Z1639"/>
    </row>
    <row r="1640" spans="1:26" x14ac:dyDescent="0.3">
      <c r="A1640"/>
      <c r="B1640"/>
      <c r="C1640"/>
      <c r="D1640"/>
      <c r="E1640"/>
      <c r="F1640"/>
      <c r="G1640"/>
      <c r="H1640"/>
      <c r="I1640"/>
      <c r="J1640"/>
      <c r="K1640"/>
      <c r="L1640"/>
      <c r="M1640"/>
      <c r="N1640"/>
      <c r="O1640"/>
      <c r="P1640"/>
      <c r="Q1640"/>
      <c r="R1640"/>
      <c r="S1640"/>
      <c r="T1640"/>
      <c r="U1640"/>
      <c r="V1640"/>
      <c r="W1640"/>
      <c r="X1640"/>
      <c r="Y1640"/>
      <c r="Z1640"/>
    </row>
    <row r="1641" spans="1:26" x14ac:dyDescent="0.3">
      <c r="A1641"/>
      <c r="B1641"/>
      <c r="C1641"/>
      <c r="D1641"/>
      <c r="E1641"/>
      <c r="F1641"/>
      <c r="G1641"/>
      <c r="H1641"/>
      <c r="I1641"/>
      <c r="J1641"/>
      <c r="K1641"/>
      <c r="L1641"/>
      <c r="M1641"/>
      <c r="N1641"/>
      <c r="O1641"/>
      <c r="P1641"/>
      <c r="Q1641"/>
      <c r="R1641"/>
      <c r="S1641"/>
      <c r="T1641"/>
      <c r="U1641"/>
      <c r="V1641"/>
      <c r="W1641"/>
      <c r="X1641"/>
      <c r="Y1641"/>
      <c r="Z1641"/>
    </row>
    <row r="1642" spans="1:26" x14ac:dyDescent="0.3">
      <c r="A1642"/>
      <c r="B1642"/>
      <c r="C1642"/>
      <c r="D1642"/>
      <c r="E1642"/>
      <c r="F1642"/>
      <c r="G1642"/>
      <c r="H1642"/>
      <c r="I1642"/>
      <c r="J1642"/>
      <c r="K1642"/>
      <c r="L1642"/>
      <c r="M1642"/>
      <c r="N1642"/>
      <c r="O1642"/>
      <c r="P1642"/>
      <c r="Q1642"/>
      <c r="R1642"/>
      <c r="S1642"/>
      <c r="T1642"/>
      <c r="U1642"/>
      <c r="V1642"/>
      <c r="W1642"/>
      <c r="X1642"/>
      <c r="Y1642"/>
      <c r="Z1642"/>
    </row>
    <row r="1643" spans="1:26" x14ac:dyDescent="0.3">
      <c r="A1643"/>
      <c r="B1643"/>
      <c r="C1643"/>
      <c r="D1643"/>
      <c r="E1643"/>
      <c r="F1643"/>
      <c r="G1643"/>
      <c r="H1643"/>
      <c r="I1643"/>
      <c r="J1643"/>
      <c r="K1643"/>
      <c r="L1643"/>
      <c r="M1643"/>
      <c r="N1643"/>
      <c r="O1643"/>
      <c r="P1643"/>
      <c r="Q1643"/>
      <c r="R1643"/>
      <c r="S1643"/>
      <c r="T1643"/>
      <c r="U1643"/>
      <c r="V1643"/>
      <c r="W1643"/>
      <c r="X1643"/>
      <c r="Y1643"/>
      <c r="Z1643"/>
    </row>
    <row r="1644" spans="1:26" x14ac:dyDescent="0.3">
      <c r="A1644"/>
      <c r="B1644"/>
      <c r="C1644"/>
      <c r="D1644"/>
      <c r="E1644"/>
      <c r="F1644"/>
      <c r="G1644"/>
      <c r="H1644"/>
      <c r="I1644"/>
      <c r="J1644"/>
      <c r="K1644"/>
      <c r="L1644"/>
      <c r="M1644"/>
      <c r="N1644"/>
      <c r="O1644"/>
      <c r="P1644"/>
      <c r="Q1644"/>
      <c r="R1644"/>
      <c r="S1644"/>
      <c r="T1644"/>
      <c r="U1644"/>
      <c r="V1644"/>
      <c r="W1644"/>
      <c r="X1644"/>
      <c r="Y1644"/>
      <c r="Z1644"/>
    </row>
    <row r="1645" spans="1:26" x14ac:dyDescent="0.3">
      <c r="A1645"/>
      <c r="B1645"/>
      <c r="C1645"/>
      <c r="D1645"/>
      <c r="E1645"/>
      <c r="F1645"/>
      <c r="G1645"/>
      <c r="H1645"/>
      <c r="I1645"/>
      <c r="J1645"/>
      <c r="K1645"/>
      <c r="L1645"/>
      <c r="M1645"/>
      <c r="N1645"/>
      <c r="O1645"/>
      <c r="P1645"/>
      <c r="Q1645"/>
      <c r="R1645"/>
      <c r="S1645"/>
      <c r="T1645"/>
      <c r="U1645"/>
      <c r="V1645"/>
      <c r="W1645"/>
      <c r="X1645"/>
      <c r="Y1645"/>
      <c r="Z1645"/>
    </row>
    <row r="1646" spans="1:26" x14ac:dyDescent="0.3">
      <c r="A1646"/>
      <c r="B1646"/>
      <c r="C1646"/>
      <c r="D1646"/>
      <c r="E1646"/>
      <c r="F1646"/>
      <c r="G1646"/>
      <c r="H1646"/>
      <c r="I1646"/>
      <c r="J1646"/>
      <c r="K1646"/>
      <c r="L1646"/>
      <c r="M1646"/>
      <c r="N1646"/>
      <c r="O1646"/>
      <c r="P1646"/>
      <c r="Q1646"/>
      <c r="R1646"/>
      <c r="S1646"/>
      <c r="T1646"/>
      <c r="U1646"/>
      <c r="V1646"/>
      <c r="W1646"/>
      <c r="X1646"/>
      <c r="Y1646"/>
      <c r="Z1646"/>
    </row>
    <row r="1647" spans="1:26" x14ac:dyDescent="0.3">
      <c r="A1647"/>
      <c r="B1647"/>
      <c r="C1647"/>
      <c r="D1647"/>
      <c r="E1647"/>
      <c r="F1647"/>
      <c r="G1647"/>
      <c r="H1647"/>
      <c r="I1647"/>
      <c r="J1647"/>
      <c r="K1647"/>
      <c r="L1647"/>
      <c r="M1647"/>
      <c r="N1647"/>
      <c r="O1647"/>
      <c r="P1647"/>
      <c r="Q1647"/>
      <c r="R1647"/>
      <c r="S1647"/>
      <c r="T1647"/>
      <c r="U1647"/>
      <c r="V1647"/>
      <c r="W1647"/>
      <c r="X1647"/>
      <c r="Y1647"/>
      <c r="Z1647"/>
    </row>
    <row r="1648" spans="1:26" x14ac:dyDescent="0.3">
      <c r="A1648"/>
      <c r="B1648"/>
      <c r="C1648"/>
      <c r="D1648"/>
      <c r="E1648"/>
      <c r="F1648"/>
      <c r="G1648"/>
      <c r="H1648"/>
      <c r="I1648"/>
      <c r="J1648"/>
      <c r="K1648"/>
      <c r="L1648"/>
      <c r="M1648"/>
      <c r="N1648"/>
      <c r="O1648"/>
      <c r="P1648"/>
      <c r="Q1648"/>
      <c r="R1648"/>
      <c r="S1648"/>
      <c r="T1648"/>
      <c r="U1648"/>
      <c r="V1648"/>
      <c r="W1648"/>
      <c r="X1648"/>
      <c r="Y1648"/>
      <c r="Z1648"/>
    </row>
    <row r="1649" spans="1:26" x14ac:dyDescent="0.3">
      <c r="A1649"/>
      <c r="B1649"/>
      <c r="C1649"/>
      <c r="D1649"/>
      <c r="E1649"/>
      <c r="F1649"/>
      <c r="G1649"/>
      <c r="H1649"/>
      <c r="I1649"/>
      <c r="J1649"/>
      <c r="K1649"/>
      <c r="L1649"/>
      <c r="M1649"/>
      <c r="N1649"/>
      <c r="O1649"/>
      <c r="P1649"/>
      <c r="Q1649"/>
      <c r="R1649"/>
      <c r="S1649"/>
      <c r="T1649"/>
      <c r="U1649"/>
      <c r="V1649"/>
      <c r="W1649"/>
      <c r="X1649"/>
      <c r="Y1649"/>
      <c r="Z1649"/>
    </row>
    <row r="1650" spans="1:26" x14ac:dyDescent="0.3">
      <c r="A1650"/>
      <c r="B1650"/>
      <c r="C1650"/>
      <c r="D1650"/>
      <c r="E1650"/>
      <c r="F1650"/>
      <c r="G1650"/>
      <c r="H1650"/>
      <c r="I1650"/>
      <c r="J1650"/>
      <c r="K1650"/>
      <c r="L1650"/>
      <c r="M1650"/>
      <c r="N1650"/>
      <c r="O1650"/>
      <c r="P1650"/>
      <c r="Q1650"/>
      <c r="R1650"/>
      <c r="S1650"/>
      <c r="T1650"/>
      <c r="U1650"/>
      <c r="V1650"/>
      <c r="W1650"/>
      <c r="X1650"/>
      <c r="Y1650"/>
      <c r="Z1650"/>
    </row>
    <row r="1651" spans="1:26" x14ac:dyDescent="0.3">
      <c r="A1651"/>
      <c r="B1651"/>
      <c r="C1651"/>
      <c r="D1651"/>
      <c r="E1651"/>
      <c r="F1651"/>
      <c r="G1651"/>
      <c r="H1651"/>
      <c r="I1651"/>
      <c r="J1651"/>
      <c r="K1651"/>
      <c r="L1651"/>
      <c r="M1651"/>
      <c r="N1651"/>
      <c r="O1651"/>
      <c r="P1651"/>
      <c r="Q1651"/>
      <c r="R1651"/>
      <c r="S1651"/>
      <c r="T1651"/>
      <c r="U1651"/>
      <c r="V1651"/>
      <c r="W1651"/>
      <c r="X1651"/>
      <c r="Y1651"/>
      <c r="Z1651"/>
    </row>
    <row r="1652" spans="1:26" x14ac:dyDescent="0.3">
      <c r="A1652"/>
      <c r="B1652"/>
      <c r="C1652"/>
      <c r="D1652"/>
      <c r="E1652"/>
      <c r="F1652"/>
      <c r="G1652"/>
      <c r="H1652"/>
      <c r="I1652"/>
      <c r="J1652"/>
      <c r="K1652"/>
      <c r="L1652"/>
      <c r="M1652"/>
      <c r="N1652"/>
      <c r="O1652"/>
      <c r="P1652"/>
      <c r="Q1652"/>
      <c r="R1652"/>
      <c r="S1652"/>
      <c r="T1652"/>
      <c r="U1652"/>
      <c r="V1652"/>
      <c r="W1652"/>
      <c r="X1652"/>
      <c r="Y1652"/>
      <c r="Z1652"/>
    </row>
    <row r="1653" spans="1:26" x14ac:dyDescent="0.3">
      <c r="A1653"/>
      <c r="B1653"/>
      <c r="C1653"/>
      <c r="D1653"/>
      <c r="E1653"/>
      <c r="F1653"/>
      <c r="G1653"/>
      <c r="H1653"/>
      <c r="I1653"/>
      <c r="J1653"/>
      <c r="K1653"/>
      <c r="L1653"/>
      <c r="M1653"/>
      <c r="N1653"/>
      <c r="O1653"/>
      <c r="P1653"/>
      <c r="Q1653"/>
      <c r="R1653"/>
      <c r="S1653"/>
      <c r="T1653"/>
      <c r="U1653"/>
      <c r="V1653"/>
      <c r="W1653"/>
      <c r="X1653"/>
      <c r="Y1653"/>
      <c r="Z1653"/>
    </row>
    <row r="1654" spans="1:26" x14ac:dyDescent="0.3">
      <c r="A1654"/>
      <c r="B1654"/>
      <c r="C1654"/>
      <c r="D1654"/>
      <c r="E1654"/>
      <c r="F1654"/>
      <c r="G1654"/>
      <c r="H1654"/>
      <c r="I1654"/>
      <c r="J1654"/>
      <c r="K1654"/>
      <c r="L1654"/>
      <c r="M1654"/>
      <c r="N1654"/>
      <c r="O1654"/>
      <c r="P1654"/>
      <c r="Q1654"/>
      <c r="R1654"/>
      <c r="S1654"/>
      <c r="T1654"/>
      <c r="U1654"/>
      <c r="V1654"/>
      <c r="W1654"/>
      <c r="X1654"/>
      <c r="Y1654"/>
      <c r="Z1654"/>
    </row>
    <row r="1655" spans="1:26" x14ac:dyDescent="0.3">
      <c r="A1655"/>
      <c r="B1655"/>
      <c r="C1655"/>
      <c r="D1655"/>
      <c r="E1655"/>
      <c r="F1655"/>
      <c r="G1655"/>
      <c r="H1655"/>
      <c r="I1655"/>
      <c r="J1655"/>
      <c r="K1655"/>
      <c r="L1655"/>
      <c r="M1655"/>
      <c r="N1655"/>
      <c r="O1655"/>
      <c r="P1655"/>
      <c r="Q1655"/>
      <c r="R1655"/>
      <c r="S1655"/>
      <c r="T1655"/>
      <c r="U1655"/>
      <c r="V1655"/>
      <c r="W1655"/>
      <c r="X1655"/>
      <c r="Y1655"/>
      <c r="Z1655"/>
    </row>
    <row r="1656" spans="1:26" x14ac:dyDescent="0.3">
      <c r="A1656"/>
      <c r="B1656"/>
      <c r="C1656"/>
      <c r="D1656"/>
      <c r="E1656"/>
      <c r="F1656"/>
      <c r="G1656"/>
      <c r="H1656"/>
      <c r="I1656"/>
      <c r="J1656"/>
      <c r="K1656"/>
      <c r="L1656"/>
      <c r="M1656"/>
      <c r="N1656"/>
      <c r="O1656"/>
      <c r="P1656"/>
      <c r="Q1656"/>
      <c r="R1656"/>
      <c r="S1656"/>
      <c r="T1656"/>
      <c r="U1656"/>
      <c r="V1656"/>
      <c r="W1656"/>
      <c r="X1656"/>
      <c r="Y1656"/>
      <c r="Z1656"/>
    </row>
    <row r="1657" spans="1:26" x14ac:dyDescent="0.3">
      <c r="A1657"/>
      <c r="B1657"/>
      <c r="C1657"/>
      <c r="D1657"/>
      <c r="E1657"/>
      <c r="F1657"/>
      <c r="G1657"/>
      <c r="H1657"/>
      <c r="I1657"/>
      <c r="J1657"/>
      <c r="K1657"/>
      <c r="L1657"/>
      <c r="M1657"/>
      <c r="N1657"/>
      <c r="O1657"/>
      <c r="P1657"/>
      <c r="Q1657"/>
      <c r="R1657"/>
      <c r="S1657"/>
      <c r="T1657"/>
      <c r="U1657"/>
      <c r="V1657"/>
      <c r="W1657"/>
      <c r="X1657"/>
      <c r="Y1657"/>
      <c r="Z1657"/>
    </row>
    <row r="1658" spans="1:26" x14ac:dyDescent="0.3">
      <c r="A1658"/>
      <c r="B1658"/>
      <c r="C1658"/>
      <c r="D1658"/>
      <c r="E1658"/>
      <c r="F1658"/>
      <c r="G1658"/>
      <c r="H1658"/>
      <c r="I1658"/>
      <c r="J1658"/>
      <c r="K1658"/>
      <c r="L1658"/>
      <c r="M1658"/>
      <c r="N1658"/>
      <c r="O1658"/>
      <c r="P1658"/>
      <c r="Q1658"/>
      <c r="R1658"/>
      <c r="S1658"/>
      <c r="T1658"/>
      <c r="U1658"/>
      <c r="V1658"/>
      <c r="W1658"/>
      <c r="X1658"/>
      <c r="Y1658"/>
      <c r="Z1658"/>
    </row>
    <row r="1659" spans="1:26" x14ac:dyDescent="0.3">
      <c r="A1659"/>
      <c r="B1659"/>
      <c r="C1659"/>
      <c r="D1659"/>
      <c r="E1659"/>
      <c r="F1659"/>
      <c r="G1659"/>
      <c r="H1659"/>
      <c r="I1659"/>
      <c r="J1659"/>
      <c r="K1659"/>
      <c r="L1659"/>
      <c r="M1659"/>
      <c r="N1659"/>
      <c r="O1659"/>
      <c r="P1659"/>
      <c r="Q1659"/>
      <c r="R1659"/>
      <c r="S1659"/>
      <c r="T1659"/>
      <c r="U1659"/>
      <c r="V1659"/>
      <c r="W1659"/>
      <c r="X1659"/>
      <c r="Y1659"/>
      <c r="Z1659"/>
    </row>
    <row r="1660" spans="1:26" x14ac:dyDescent="0.3">
      <c r="A1660"/>
      <c r="B1660"/>
      <c r="C1660"/>
      <c r="D1660"/>
      <c r="E1660"/>
      <c r="F1660"/>
      <c r="G1660"/>
      <c r="H1660"/>
      <c r="I1660"/>
      <c r="J1660"/>
      <c r="K1660"/>
      <c r="L1660"/>
      <c r="M1660"/>
      <c r="N1660"/>
      <c r="O1660"/>
      <c r="P1660"/>
      <c r="Q1660"/>
      <c r="R1660"/>
      <c r="S1660"/>
      <c r="T1660"/>
      <c r="U1660"/>
      <c r="V1660"/>
      <c r="W1660"/>
      <c r="X1660"/>
      <c r="Y1660"/>
      <c r="Z1660"/>
    </row>
    <row r="1661" spans="1:26" x14ac:dyDescent="0.3">
      <c r="A1661"/>
      <c r="B1661"/>
      <c r="C1661"/>
      <c r="D1661"/>
      <c r="E1661"/>
      <c r="F1661"/>
      <c r="G1661"/>
      <c r="H1661"/>
      <c r="I1661"/>
      <c r="J1661"/>
      <c r="K1661"/>
      <c r="L1661"/>
      <c r="M1661"/>
      <c r="N1661"/>
      <c r="O1661"/>
      <c r="P1661"/>
      <c r="Q1661"/>
      <c r="R1661"/>
      <c r="S1661"/>
      <c r="T1661"/>
      <c r="U1661"/>
      <c r="V1661"/>
      <c r="W1661"/>
      <c r="X1661"/>
      <c r="Y1661"/>
      <c r="Z1661"/>
    </row>
    <row r="1662" spans="1:26" x14ac:dyDescent="0.3">
      <c r="A1662"/>
      <c r="B1662"/>
      <c r="C1662"/>
      <c r="D1662"/>
      <c r="E1662"/>
      <c r="F1662"/>
      <c r="G1662"/>
      <c r="H1662"/>
      <c r="I1662"/>
      <c r="J1662"/>
      <c r="K1662"/>
      <c r="L1662"/>
      <c r="M1662"/>
      <c r="N1662"/>
      <c r="O1662"/>
      <c r="P1662"/>
      <c r="Q1662"/>
      <c r="R1662"/>
      <c r="S1662"/>
      <c r="T1662"/>
      <c r="U1662"/>
      <c r="V1662"/>
      <c r="W1662"/>
      <c r="X1662"/>
      <c r="Y1662"/>
      <c r="Z1662"/>
    </row>
    <row r="1663" spans="1:26" x14ac:dyDescent="0.3">
      <c r="A1663"/>
      <c r="B1663"/>
      <c r="C1663"/>
      <c r="D1663"/>
      <c r="E1663"/>
      <c r="F1663"/>
      <c r="G1663"/>
      <c r="H1663"/>
      <c r="I1663"/>
      <c r="J1663"/>
      <c r="K1663"/>
      <c r="L1663"/>
      <c r="M1663"/>
      <c r="N1663"/>
      <c r="O1663"/>
      <c r="P1663"/>
      <c r="Q1663"/>
      <c r="R1663"/>
      <c r="S1663"/>
      <c r="T1663"/>
      <c r="U1663"/>
      <c r="V1663"/>
      <c r="W1663"/>
      <c r="X1663"/>
      <c r="Y1663"/>
      <c r="Z1663"/>
    </row>
    <row r="1664" spans="1:26" x14ac:dyDescent="0.3">
      <c r="A1664"/>
      <c r="B1664"/>
      <c r="C1664"/>
      <c r="D1664"/>
      <c r="E1664"/>
      <c r="F1664"/>
      <c r="G1664"/>
      <c r="H1664"/>
      <c r="I1664"/>
      <c r="J1664"/>
      <c r="K1664"/>
      <c r="L1664"/>
      <c r="M1664"/>
      <c r="N1664"/>
      <c r="O1664"/>
      <c r="P1664"/>
      <c r="Q1664"/>
      <c r="R1664"/>
      <c r="S1664"/>
      <c r="T1664"/>
      <c r="U1664"/>
      <c r="V1664"/>
      <c r="W1664"/>
      <c r="X1664"/>
      <c r="Y1664"/>
      <c r="Z1664"/>
    </row>
    <row r="1665" spans="1:26" x14ac:dyDescent="0.3">
      <c r="A1665"/>
      <c r="B1665"/>
      <c r="C1665"/>
      <c r="D1665"/>
      <c r="E1665"/>
      <c r="F1665"/>
      <c r="G1665"/>
      <c r="H1665"/>
      <c r="I1665"/>
      <c r="J1665"/>
      <c r="K1665"/>
      <c r="L1665"/>
      <c r="M1665"/>
      <c r="N1665"/>
      <c r="O1665"/>
      <c r="P1665"/>
      <c r="Q1665"/>
      <c r="R1665"/>
      <c r="S1665"/>
      <c r="T1665"/>
      <c r="U1665"/>
      <c r="V1665"/>
      <c r="W1665"/>
      <c r="X1665"/>
      <c r="Y1665"/>
      <c r="Z1665"/>
    </row>
    <row r="1666" spans="1:26" x14ac:dyDescent="0.3">
      <c r="A1666"/>
      <c r="B1666"/>
      <c r="C1666"/>
      <c r="D1666"/>
      <c r="E1666"/>
      <c r="F1666"/>
      <c r="G1666"/>
      <c r="H1666"/>
      <c r="I1666"/>
      <c r="J1666"/>
      <c r="K1666"/>
      <c r="L1666"/>
      <c r="M1666"/>
      <c r="N1666"/>
      <c r="O1666"/>
      <c r="P1666"/>
      <c r="Q1666"/>
      <c r="R1666"/>
      <c r="S1666"/>
      <c r="T1666"/>
      <c r="U1666"/>
      <c r="V1666"/>
      <c r="W1666"/>
      <c r="X1666"/>
      <c r="Y1666"/>
      <c r="Z1666"/>
    </row>
    <row r="1667" spans="1:26" x14ac:dyDescent="0.3">
      <c r="A1667"/>
      <c r="B1667"/>
      <c r="C1667"/>
      <c r="D1667"/>
      <c r="E1667"/>
      <c r="F1667"/>
      <c r="G1667"/>
      <c r="H1667"/>
      <c r="I1667"/>
      <c r="J1667"/>
      <c r="K1667"/>
      <c r="L1667"/>
      <c r="M1667"/>
      <c r="N1667"/>
      <c r="O1667"/>
      <c r="P1667"/>
      <c r="Q1667"/>
      <c r="R1667"/>
      <c r="S1667"/>
      <c r="T1667"/>
      <c r="U1667"/>
      <c r="V1667"/>
      <c r="W1667"/>
      <c r="X1667"/>
      <c r="Y1667"/>
      <c r="Z1667"/>
    </row>
    <row r="1668" spans="1:26" x14ac:dyDescent="0.3">
      <c r="A1668"/>
      <c r="B1668"/>
      <c r="C1668"/>
      <c r="D1668"/>
      <c r="E1668"/>
      <c r="F1668"/>
      <c r="G1668"/>
      <c r="H1668"/>
      <c r="I1668"/>
      <c r="J1668"/>
      <c r="K1668"/>
      <c r="L1668"/>
      <c r="M1668"/>
      <c r="N1668"/>
      <c r="O1668"/>
      <c r="P1668"/>
      <c r="Q1668"/>
      <c r="R1668"/>
      <c r="S1668"/>
      <c r="T1668"/>
      <c r="U1668"/>
      <c r="V1668"/>
      <c r="W1668"/>
      <c r="X1668"/>
      <c r="Y1668"/>
      <c r="Z1668"/>
    </row>
    <row r="1669" spans="1:26" x14ac:dyDescent="0.3">
      <c r="A1669"/>
      <c r="B1669"/>
      <c r="C1669"/>
      <c r="D1669"/>
      <c r="E1669"/>
      <c r="F1669"/>
      <c r="G1669"/>
      <c r="H1669"/>
      <c r="I1669"/>
      <c r="J1669"/>
      <c r="K1669"/>
      <c r="L1669"/>
      <c r="M1669"/>
      <c r="N1669"/>
      <c r="O1669"/>
      <c r="P1669"/>
      <c r="Q1669"/>
      <c r="R1669"/>
      <c r="S1669"/>
      <c r="T1669"/>
      <c r="U1669"/>
      <c r="V1669"/>
      <c r="W1669"/>
      <c r="X1669"/>
      <c r="Y1669"/>
      <c r="Z1669"/>
    </row>
    <row r="1670" spans="1:26" x14ac:dyDescent="0.3">
      <c r="A1670"/>
      <c r="B1670"/>
      <c r="C1670"/>
      <c r="D1670"/>
      <c r="E1670"/>
      <c r="F1670"/>
      <c r="G1670"/>
      <c r="H1670"/>
      <c r="I1670"/>
      <c r="J1670"/>
      <c r="K1670"/>
      <c r="L1670"/>
      <c r="M1670"/>
      <c r="N1670"/>
      <c r="O1670"/>
      <c r="P1670"/>
      <c r="Q1670"/>
      <c r="R1670"/>
      <c r="S1670"/>
      <c r="T1670"/>
      <c r="U1670"/>
      <c r="V1670"/>
      <c r="W1670"/>
      <c r="X1670"/>
      <c r="Y1670"/>
      <c r="Z1670"/>
    </row>
    <row r="1671" spans="1:26" x14ac:dyDescent="0.3">
      <c r="A1671"/>
      <c r="B1671"/>
      <c r="C1671"/>
      <c r="D1671"/>
      <c r="E1671"/>
      <c r="F1671"/>
      <c r="G1671"/>
      <c r="H1671"/>
      <c r="I1671"/>
      <c r="J1671"/>
      <c r="K1671"/>
      <c r="L1671"/>
      <c r="M1671"/>
      <c r="N1671"/>
      <c r="O1671"/>
      <c r="P1671"/>
      <c r="Q1671"/>
      <c r="R1671"/>
      <c r="S1671"/>
      <c r="T1671"/>
      <c r="U1671"/>
      <c r="V1671"/>
      <c r="W1671"/>
      <c r="X1671"/>
      <c r="Y1671"/>
      <c r="Z1671"/>
    </row>
    <row r="1672" spans="1:26" x14ac:dyDescent="0.3">
      <c r="A1672"/>
      <c r="B1672"/>
      <c r="C1672"/>
      <c r="D1672"/>
      <c r="E1672"/>
      <c r="F1672"/>
      <c r="G1672"/>
      <c r="H1672"/>
      <c r="I1672"/>
      <c r="J1672"/>
      <c r="K1672"/>
      <c r="L1672"/>
      <c r="M1672"/>
      <c r="N1672"/>
      <c r="O1672"/>
      <c r="P1672"/>
      <c r="Q1672"/>
      <c r="R1672"/>
      <c r="S1672"/>
      <c r="T1672"/>
      <c r="U1672"/>
      <c r="V1672"/>
      <c r="W1672"/>
      <c r="X1672"/>
      <c r="Y1672"/>
      <c r="Z1672"/>
    </row>
    <row r="1673" spans="1:26" x14ac:dyDescent="0.3">
      <c r="A1673"/>
      <c r="B1673"/>
      <c r="C1673"/>
      <c r="D1673"/>
      <c r="E1673"/>
      <c r="F1673"/>
      <c r="G1673"/>
      <c r="H1673"/>
      <c r="I1673"/>
      <c r="J1673"/>
      <c r="K1673"/>
      <c r="L1673"/>
      <c r="M1673"/>
      <c r="N1673"/>
      <c r="O1673"/>
      <c r="P1673"/>
      <c r="Q1673"/>
      <c r="R1673"/>
      <c r="S1673"/>
      <c r="T1673"/>
      <c r="U1673"/>
      <c r="V1673"/>
      <c r="W1673"/>
      <c r="X1673"/>
      <c r="Y1673"/>
      <c r="Z1673"/>
    </row>
    <row r="1674" spans="1:26" x14ac:dyDescent="0.3">
      <c r="A1674"/>
      <c r="B1674"/>
      <c r="C1674"/>
      <c r="D1674"/>
      <c r="E1674"/>
      <c r="F1674"/>
      <c r="G1674"/>
      <c r="H1674"/>
      <c r="I1674"/>
      <c r="J1674"/>
      <c r="K1674"/>
      <c r="L1674"/>
      <c r="M1674"/>
      <c r="N1674"/>
      <c r="O1674"/>
      <c r="P1674"/>
      <c r="Q1674"/>
      <c r="R1674"/>
      <c r="S1674"/>
      <c r="T1674"/>
      <c r="U1674"/>
      <c r="V1674"/>
      <c r="W1674"/>
      <c r="X1674"/>
      <c r="Y1674"/>
      <c r="Z1674"/>
    </row>
    <row r="1675" spans="1:26" x14ac:dyDescent="0.3">
      <c r="A1675"/>
      <c r="B1675"/>
      <c r="C1675"/>
      <c r="D1675"/>
      <c r="E1675"/>
      <c r="F1675"/>
      <c r="G1675"/>
      <c r="H1675"/>
      <c r="I1675"/>
      <c r="J1675"/>
      <c r="K1675"/>
      <c r="L1675"/>
      <c r="M1675"/>
      <c r="N1675"/>
      <c r="O1675"/>
      <c r="P1675"/>
      <c r="Q1675"/>
      <c r="R1675"/>
      <c r="S1675"/>
      <c r="T1675"/>
      <c r="U1675"/>
      <c r="V1675"/>
      <c r="W1675"/>
      <c r="X1675"/>
      <c r="Y1675"/>
      <c r="Z1675"/>
    </row>
    <row r="1676" spans="1:26" x14ac:dyDescent="0.3">
      <c r="A1676"/>
      <c r="B1676"/>
      <c r="C1676"/>
      <c r="D1676"/>
      <c r="E1676"/>
      <c r="F1676"/>
      <c r="G1676"/>
      <c r="H1676"/>
      <c r="I1676"/>
      <c r="J1676"/>
      <c r="K1676"/>
      <c r="L1676"/>
      <c r="M1676"/>
      <c r="N1676"/>
      <c r="O1676"/>
      <c r="P1676"/>
      <c r="Q1676"/>
      <c r="R1676"/>
      <c r="S1676"/>
      <c r="T1676"/>
      <c r="U1676"/>
      <c r="V1676"/>
      <c r="W1676"/>
      <c r="X1676"/>
      <c r="Y1676"/>
      <c r="Z1676"/>
    </row>
    <row r="1677" spans="1:26" x14ac:dyDescent="0.3">
      <c r="A1677"/>
      <c r="B1677"/>
      <c r="C1677"/>
      <c r="D1677"/>
      <c r="E1677"/>
      <c r="F1677"/>
      <c r="G1677"/>
      <c r="H1677"/>
      <c r="I1677"/>
      <c r="J1677"/>
      <c r="K1677"/>
      <c r="L1677"/>
      <c r="M1677"/>
      <c r="N1677"/>
      <c r="O1677"/>
      <c r="P1677"/>
      <c r="Q1677"/>
      <c r="R1677"/>
      <c r="S1677"/>
      <c r="T1677"/>
      <c r="U1677"/>
      <c r="V1677"/>
      <c r="W1677"/>
      <c r="X1677"/>
      <c r="Y1677"/>
      <c r="Z1677"/>
    </row>
    <row r="1678" spans="1:26" x14ac:dyDescent="0.3">
      <c r="A1678"/>
      <c r="B1678"/>
      <c r="C1678"/>
      <c r="D1678"/>
      <c r="E1678"/>
      <c r="F1678"/>
      <c r="G1678"/>
      <c r="H1678"/>
      <c r="I1678"/>
      <c r="J1678"/>
      <c r="K1678"/>
      <c r="L1678"/>
      <c r="M1678"/>
      <c r="N1678"/>
      <c r="O1678"/>
      <c r="P1678"/>
      <c r="Q1678"/>
      <c r="R1678"/>
      <c r="S1678"/>
      <c r="T1678"/>
      <c r="U1678"/>
      <c r="V1678"/>
      <c r="W1678"/>
      <c r="X1678"/>
      <c r="Y1678"/>
      <c r="Z1678"/>
    </row>
    <row r="1679" spans="1:26" x14ac:dyDescent="0.3">
      <c r="A1679"/>
      <c r="B1679"/>
      <c r="C1679"/>
      <c r="D1679"/>
      <c r="E1679"/>
      <c r="F1679"/>
      <c r="G1679"/>
      <c r="H1679"/>
      <c r="I1679"/>
      <c r="J1679"/>
      <c r="K1679"/>
      <c r="L1679"/>
      <c r="M1679"/>
      <c r="N1679"/>
      <c r="O1679"/>
      <c r="P1679"/>
      <c r="Q1679"/>
      <c r="R1679"/>
      <c r="S1679"/>
      <c r="T1679"/>
      <c r="U1679"/>
      <c r="V1679"/>
      <c r="W1679"/>
      <c r="X1679"/>
      <c r="Y1679"/>
      <c r="Z1679"/>
    </row>
    <row r="1680" spans="1:26" x14ac:dyDescent="0.3">
      <c r="A1680"/>
      <c r="B1680"/>
      <c r="C1680"/>
      <c r="D1680"/>
      <c r="E1680"/>
      <c r="F1680"/>
      <c r="G1680"/>
      <c r="H1680"/>
      <c r="I1680"/>
      <c r="J1680"/>
      <c r="K1680"/>
      <c r="L1680"/>
      <c r="M1680"/>
      <c r="N1680"/>
      <c r="O1680"/>
      <c r="P1680"/>
      <c r="Q1680"/>
      <c r="R1680"/>
      <c r="S1680"/>
      <c r="T1680"/>
      <c r="U1680"/>
      <c r="V1680"/>
      <c r="W1680"/>
      <c r="X1680"/>
      <c r="Y1680"/>
      <c r="Z1680"/>
    </row>
    <row r="1681" spans="1:26" x14ac:dyDescent="0.3">
      <c r="A1681"/>
      <c r="B1681"/>
      <c r="C1681"/>
      <c r="D1681"/>
      <c r="E1681"/>
      <c r="F1681"/>
      <c r="G1681"/>
      <c r="H1681"/>
      <c r="I1681"/>
      <c r="J1681"/>
      <c r="K1681"/>
      <c r="L1681"/>
      <c r="M1681"/>
      <c r="N1681"/>
      <c r="O1681"/>
      <c r="P1681"/>
      <c r="Q1681"/>
      <c r="R1681"/>
      <c r="S1681"/>
      <c r="T1681"/>
      <c r="U1681"/>
      <c r="V1681"/>
      <c r="W1681"/>
      <c r="X1681"/>
      <c r="Y1681"/>
      <c r="Z1681"/>
    </row>
    <row r="1682" spans="1:26" x14ac:dyDescent="0.3">
      <c r="A1682"/>
      <c r="B1682"/>
      <c r="C1682"/>
      <c r="D1682"/>
      <c r="E1682"/>
      <c r="F1682"/>
      <c r="G1682"/>
      <c r="H1682"/>
      <c r="I1682"/>
      <c r="J1682"/>
      <c r="K1682"/>
      <c r="L1682"/>
      <c r="M1682"/>
      <c r="N1682"/>
      <c r="O1682"/>
      <c r="P1682"/>
      <c r="Q1682"/>
      <c r="R1682"/>
      <c r="S1682"/>
      <c r="T1682"/>
      <c r="U1682"/>
      <c r="V1682"/>
      <c r="W1682"/>
      <c r="X1682"/>
      <c r="Y1682"/>
      <c r="Z1682"/>
    </row>
    <row r="1683" spans="1:26" x14ac:dyDescent="0.3">
      <c r="A1683"/>
      <c r="B1683"/>
      <c r="C1683"/>
      <c r="D1683"/>
      <c r="E1683"/>
      <c r="F1683"/>
      <c r="G1683"/>
      <c r="H1683"/>
      <c r="I1683"/>
      <c r="J1683"/>
      <c r="K1683"/>
      <c r="L1683"/>
      <c r="M1683"/>
      <c r="N1683"/>
      <c r="O1683"/>
      <c r="P1683"/>
      <c r="Q1683"/>
      <c r="R1683"/>
      <c r="S1683"/>
      <c r="T1683"/>
      <c r="U1683"/>
      <c r="V1683"/>
      <c r="W1683"/>
      <c r="X1683"/>
      <c r="Y1683"/>
      <c r="Z1683"/>
    </row>
    <row r="1684" spans="1:26" x14ac:dyDescent="0.3">
      <c r="A1684"/>
      <c r="B1684"/>
      <c r="C1684"/>
      <c r="D1684"/>
      <c r="E1684"/>
      <c r="F1684"/>
      <c r="G1684"/>
      <c r="H1684"/>
      <c r="I1684"/>
      <c r="J1684"/>
      <c r="K1684"/>
      <c r="L1684"/>
      <c r="M1684"/>
      <c r="N1684"/>
      <c r="O1684"/>
      <c r="P1684"/>
      <c r="Q1684"/>
      <c r="R1684"/>
      <c r="S1684"/>
      <c r="T1684"/>
      <c r="U1684"/>
      <c r="V1684"/>
      <c r="W1684"/>
      <c r="X1684"/>
      <c r="Y1684"/>
      <c r="Z1684"/>
    </row>
    <row r="1685" spans="1:26" x14ac:dyDescent="0.3">
      <c r="A1685"/>
      <c r="B1685"/>
      <c r="C1685"/>
      <c r="D1685"/>
      <c r="E1685"/>
      <c r="F1685"/>
      <c r="G1685"/>
      <c r="H1685"/>
      <c r="I1685"/>
      <c r="J1685"/>
      <c r="K1685"/>
      <c r="L1685"/>
      <c r="M1685"/>
      <c r="N1685"/>
      <c r="O1685"/>
      <c r="P1685"/>
      <c r="Q1685"/>
      <c r="R1685"/>
      <c r="S1685"/>
      <c r="T1685"/>
      <c r="U1685"/>
      <c r="V1685"/>
      <c r="W1685"/>
      <c r="X1685"/>
      <c r="Y1685"/>
      <c r="Z1685"/>
    </row>
    <row r="1686" spans="1:26" x14ac:dyDescent="0.3">
      <c r="A1686"/>
      <c r="B1686"/>
      <c r="C1686"/>
      <c r="D1686"/>
      <c r="E1686"/>
      <c r="F1686"/>
      <c r="G1686"/>
      <c r="H1686"/>
      <c r="I1686"/>
      <c r="J1686"/>
      <c r="K1686"/>
      <c r="L1686"/>
      <c r="M1686"/>
      <c r="N1686"/>
      <c r="O1686"/>
      <c r="P1686"/>
      <c r="Q1686"/>
      <c r="R1686"/>
      <c r="S1686"/>
      <c r="T1686"/>
      <c r="U1686"/>
      <c r="V1686"/>
      <c r="W1686"/>
      <c r="X1686"/>
      <c r="Y1686"/>
      <c r="Z1686"/>
    </row>
    <row r="1687" spans="1:26" x14ac:dyDescent="0.3">
      <c r="A1687"/>
      <c r="B1687"/>
      <c r="C1687"/>
      <c r="D1687"/>
      <c r="E1687"/>
      <c r="F1687"/>
      <c r="G1687"/>
      <c r="H1687"/>
      <c r="I1687"/>
      <c r="J1687"/>
      <c r="K1687"/>
      <c r="L1687"/>
      <c r="M1687"/>
      <c r="N1687"/>
      <c r="O1687"/>
      <c r="P1687"/>
      <c r="Q1687"/>
      <c r="R1687"/>
      <c r="S1687"/>
      <c r="T1687"/>
      <c r="U1687"/>
      <c r="V1687"/>
      <c r="W1687"/>
      <c r="X1687"/>
      <c r="Y1687"/>
      <c r="Z1687"/>
    </row>
    <row r="1688" spans="1:26" x14ac:dyDescent="0.3">
      <c r="A1688"/>
      <c r="B1688"/>
      <c r="C1688"/>
      <c r="D1688"/>
      <c r="E1688"/>
      <c r="F1688"/>
      <c r="G1688"/>
      <c r="H1688"/>
      <c r="I1688"/>
      <c r="J1688"/>
      <c r="K1688"/>
      <c r="L1688"/>
      <c r="M1688"/>
      <c r="N1688"/>
      <c r="O1688"/>
      <c r="P1688"/>
      <c r="Q1688"/>
      <c r="R1688"/>
      <c r="S1688"/>
      <c r="T1688"/>
      <c r="U1688"/>
      <c r="V1688"/>
      <c r="W1688"/>
      <c r="X1688"/>
      <c r="Y1688"/>
      <c r="Z1688"/>
    </row>
    <row r="1689" spans="1:26" x14ac:dyDescent="0.3">
      <c r="A1689"/>
      <c r="B1689"/>
      <c r="C1689"/>
      <c r="D1689"/>
      <c r="E1689"/>
      <c r="F1689"/>
      <c r="G1689"/>
      <c r="H1689"/>
      <c r="I1689"/>
      <c r="J1689"/>
      <c r="K1689"/>
      <c r="L1689"/>
      <c r="M1689"/>
      <c r="N1689"/>
      <c r="O1689"/>
      <c r="P1689"/>
      <c r="Q1689"/>
      <c r="R1689"/>
      <c r="S1689"/>
      <c r="T1689"/>
      <c r="U1689"/>
      <c r="V1689"/>
      <c r="W1689"/>
      <c r="X1689"/>
      <c r="Y1689"/>
      <c r="Z1689"/>
    </row>
    <row r="1690" spans="1:26" x14ac:dyDescent="0.3">
      <c r="A1690"/>
      <c r="B1690"/>
      <c r="C1690"/>
      <c r="D1690"/>
      <c r="E1690"/>
      <c r="F1690"/>
      <c r="G1690"/>
      <c r="H1690"/>
      <c r="I1690"/>
      <c r="J1690"/>
      <c r="K1690"/>
      <c r="L1690"/>
      <c r="M1690"/>
      <c r="N1690"/>
      <c r="O1690"/>
      <c r="P1690"/>
      <c r="Q1690"/>
      <c r="R1690"/>
      <c r="S1690"/>
      <c r="T1690"/>
      <c r="U1690"/>
      <c r="V1690"/>
      <c r="W1690"/>
      <c r="X1690"/>
      <c r="Y1690"/>
      <c r="Z1690"/>
    </row>
    <row r="1691" spans="1:26" x14ac:dyDescent="0.3">
      <c r="A1691"/>
      <c r="B1691"/>
      <c r="C1691"/>
      <c r="D1691"/>
      <c r="E1691"/>
      <c r="F1691"/>
      <c r="G1691"/>
      <c r="H1691"/>
      <c r="I1691"/>
      <c r="J1691"/>
      <c r="K1691"/>
      <c r="L1691"/>
      <c r="M1691"/>
      <c r="N1691"/>
      <c r="O1691"/>
      <c r="P1691"/>
      <c r="Q1691"/>
      <c r="R1691"/>
      <c r="S1691"/>
      <c r="T1691"/>
      <c r="U1691"/>
      <c r="V1691"/>
      <c r="W1691"/>
      <c r="X1691"/>
      <c r="Y1691"/>
      <c r="Z1691"/>
    </row>
    <row r="1692" spans="1:26" x14ac:dyDescent="0.3">
      <c r="A1692"/>
      <c r="B1692"/>
      <c r="C1692"/>
      <c r="D1692"/>
      <c r="E1692"/>
      <c r="F1692"/>
      <c r="G1692"/>
      <c r="H1692"/>
      <c r="I1692"/>
      <c r="J1692"/>
      <c r="K1692"/>
      <c r="L1692"/>
      <c r="M1692"/>
      <c r="N1692"/>
      <c r="O1692"/>
      <c r="P1692"/>
      <c r="Q1692"/>
      <c r="R1692"/>
      <c r="S1692"/>
      <c r="T1692"/>
      <c r="U1692"/>
      <c r="V1692"/>
      <c r="W1692"/>
      <c r="X1692"/>
      <c r="Y1692"/>
      <c r="Z1692"/>
    </row>
    <row r="1693" spans="1:26" x14ac:dyDescent="0.3">
      <c r="A1693"/>
      <c r="B1693"/>
      <c r="C1693"/>
      <c r="D1693"/>
      <c r="E1693"/>
      <c r="F1693"/>
      <c r="G1693"/>
      <c r="H1693"/>
      <c r="I1693"/>
      <c r="J1693"/>
      <c r="K1693"/>
      <c r="L1693"/>
      <c r="M1693"/>
      <c r="N1693"/>
      <c r="O1693"/>
      <c r="P1693"/>
      <c r="Q1693"/>
      <c r="R1693"/>
      <c r="S1693"/>
      <c r="T1693"/>
      <c r="U1693"/>
      <c r="V1693"/>
      <c r="W1693"/>
      <c r="X1693"/>
      <c r="Y1693"/>
      <c r="Z1693"/>
    </row>
    <row r="1694" spans="1:26" x14ac:dyDescent="0.3">
      <c r="A1694"/>
      <c r="B1694"/>
      <c r="C1694"/>
      <c r="D1694"/>
      <c r="E1694"/>
      <c r="F1694"/>
      <c r="G1694"/>
      <c r="H1694"/>
      <c r="I1694"/>
      <c r="J1694"/>
      <c r="K1694"/>
      <c r="L1694"/>
      <c r="M1694"/>
      <c r="N1694"/>
      <c r="O1694"/>
      <c r="P1694"/>
      <c r="Q1694"/>
      <c r="R1694"/>
      <c r="S1694"/>
      <c r="T1694"/>
      <c r="U1694"/>
      <c r="V1694"/>
      <c r="W1694"/>
      <c r="X1694"/>
      <c r="Y1694"/>
      <c r="Z1694"/>
    </row>
    <row r="1695" spans="1:26" x14ac:dyDescent="0.3">
      <c r="A1695"/>
      <c r="B1695"/>
      <c r="C1695"/>
      <c r="D1695"/>
      <c r="E1695"/>
      <c r="F1695"/>
      <c r="G1695"/>
      <c r="H1695"/>
      <c r="I1695"/>
      <c r="J1695"/>
      <c r="K1695"/>
      <c r="L1695"/>
      <c r="M1695"/>
      <c r="N1695"/>
      <c r="O1695"/>
      <c r="P1695"/>
      <c r="Q1695"/>
      <c r="R1695"/>
      <c r="S1695"/>
      <c r="T1695"/>
      <c r="U1695"/>
      <c r="V1695"/>
      <c r="W1695"/>
      <c r="X1695"/>
      <c r="Y1695"/>
      <c r="Z1695"/>
    </row>
    <row r="1696" spans="1:26" x14ac:dyDescent="0.3">
      <c r="A1696"/>
      <c r="B1696"/>
      <c r="C1696"/>
      <c r="D1696"/>
      <c r="E1696"/>
      <c r="F1696"/>
      <c r="G1696"/>
      <c r="H1696"/>
      <c r="I1696"/>
      <c r="J1696"/>
      <c r="K1696"/>
      <c r="L1696"/>
      <c r="M1696"/>
      <c r="N1696"/>
      <c r="O1696"/>
      <c r="P1696"/>
      <c r="Q1696"/>
      <c r="R1696"/>
      <c r="S1696"/>
      <c r="T1696"/>
      <c r="U1696"/>
      <c r="V1696"/>
      <c r="W1696"/>
      <c r="X1696"/>
      <c r="Y1696"/>
      <c r="Z1696"/>
    </row>
    <row r="1697" spans="1:26" x14ac:dyDescent="0.3">
      <c r="A1697"/>
      <c r="B1697"/>
      <c r="C1697"/>
      <c r="D1697"/>
      <c r="E1697"/>
      <c r="F1697"/>
      <c r="G1697"/>
      <c r="H1697"/>
      <c r="I1697"/>
      <c r="J1697"/>
      <c r="K1697"/>
      <c r="L1697"/>
      <c r="M1697"/>
      <c r="N1697"/>
      <c r="O1697"/>
      <c r="P1697"/>
      <c r="Q1697"/>
      <c r="R1697"/>
      <c r="S1697"/>
      <c r="T1697"/>
      <c r="U1697"/>
      <c r="V1697"/>
      <c r="W1697"/>
      <c r="X1697"/>
      <c r="Y1697"/>
      <c r="Z1697"/>
    </row>
    <row r="1698" spans="1:26" x14ac:dyDescent="0.3">
      <c r="A1698"/>
      <c r="B1698"/>
      <c r="C1698"/>
      <c r="D1698"/>
      <c r="E1698"/>
      <c r="F1698"/>
      <c r="G1698"/>
      <c r="H1698"/>
      <c r="I1698"/>
      <c r="J1698"/>
      <c r="K1698"/>
      <c r="L1698"/>
      <c r="M1698"/>
      <c r="N1698"/>
      <c r="O1698"/>
      <c r="P1698"/>
      <c r="Q1698"/>
      <c r="R1698"/>
      <c r="S1698"/>
      <c r="T1698"/>
      <c r="U1698"/>
      <c r="V1698"/>
      <c r="W1698"/>
      <c r="X1698"/>
      <c r="Y1698"/>
      <c r="Z1698"/>
    </row>
    <row r="1699" spans="1:26" x14ac:dyDescent="0.3">
      <c r="A1699"/>
      <c r="B1699"/>
      <c r="C1699"/>
      <c r="D1699"/>
      <c r="E1699"/>
      <c r="F1699"/>
      <c r="G1699"/>
      <c r="H1699"/>
      <c r="I1699"/>
      <c r="J1699"/>
      <c r="K1699"/>
      <c r="L1699"/>
      <c r="M1699"/>
      <c r="N1699"/>
      <c r="O1699"/>
      <c r="P1699"/>
      <c r="Q1699"/>
      <c r="R1699"/>
      <c r="S1699"/>
      <c r="T1699"/>
      <c r="U1699"/>
      <c r="V1699"/>
      <c r="W1699"/>
      <c r="X1699"/>
      <c r="Y1699"/>
      <c r="Z1699"/>
    </row>
    <row r="1700" spans="1:26" x14ac:dyDescent="0.3">
      <c r="A1700"/>
      <c r="B1700"/>
      <c r="C1700"/>
      <c r="D1700"/>
      <c r="E1700"/>
      <c r="F1700"/>
      <c r="G1700"/>
      <c r="H1700"/>
      <c r="I1700"/>
      <c r="J1700"/>
      <c r="K1700"/>
      <c r="L1700"/>
      <c r="M1700"/>
      <c r="N1700"/>
      <c r="O1700"/>
      <c r="P1700"/>
      <c r="Q1700"/>
      <c r="R1700"/>
      <c r="S1700"/>
      <c r="T1700"/>
      <c r="U1700"/>
      <c r="V1700"/>
      <c r="W1700"/>
      <c r="X1700"/>
      <c r="Y1700"/>
      <c r="Z1700"/>
    </row>
    <row r="1701" spans="1:26" x14ac:dyDescent="0.3">
      <c r="A1701"/>
      <c r="B1701"/>
      <c r="C1701"/>
      <c r="D1701"/>
      <c r="E1701"/>
      <c r="F1701"/>
      <c r="G1701"/>
      <c r="H1701"/>
      <c r="I1701"/>
      <c r="J1701"/>
      <c r="K1701"/>
      <c r="L1701"/>
      <c r="M1701"/>
      <c r="N1701"/>
      <c r="O1701"/>
      <c r="P1701"/>
      <c r="Q1701"/>
      <c r="R1701"/>
      <c r="S1701"/>
      <c r="T1701"/>
      <c r="U1701"/>
      <c r="V1701"/>
      <c r="W1701"/>
      <c r="X1701"/>
      <c r="Y1701"/>
      <c r="Z1701"/>
    </row>
    <row r="1702" spans="1:26" x14ac:dyDescent="0.3">
      <c r="A1702"/>
      <c r="B1702"/>
      <c r="C1702"/>
      <c r="D1702"/>
      <c r="E1702"/>
      <c r="F1702"/>
      <c r="G1702"/>
      <c r="H1702"/>
      <c r="I1702"/>
      <c r="J1702"/>
      <c r="K1702"/>
      <c r="L1702"/>
      <c r="M1702"/>
      <c r="N1702"/>
      <c r="O1702"/>
      <c r="P1702"/>
      <c r="Q1702"/>
      <c r="R1702"/>
      <c r="S1702"/>
      <c r="T1702"/>
      <c r="U1702"/>
      <c r="V1702"/>
      <c r="W1702"/>
      <c r="X1702"/>
      <c r="Y1702"/>
      <c r="Z1702"/>
    </row>
    <row r="1703" spans="1:26" x14ac:dyDescent="0.3">
      <c r="A1703"/>
      <c r="B1703"/>
      <c r="C1703"/>
      <c r="D1703"/>
      <c r="E1703"/>
      <c r="F1703"/>
      <c r="G1703"/>
      <c r="H1703"/>
      <c r="I1703"/>
      <c r="J1703"/>
      <c r="K1703"/>
      <c r="L1703"/>
      <c r="M1703"/>
      <c r="N1703"/>
      <c r="O1703"/>
      <c r="P1703"/>
      <c r="Q1703"/>
      <c r="R1703"/>
      <c r="S1703"/>
      <c r="T1703"/>
      <c r="U1703"/>
      <c r="V1703"/>
      <c r="W1703"/>
      <c r="X1703"/>
      <c r="Y1703"/>
      <c r="Z1703"/>
    </row>
    <row r="1704" spans="1:26" x14ac:dyDescent="0.3">
      <c r="A1704"/>
      <c r="B1704"/>
      <c r="C1704"/>
      <c r="D1704"/>
      <c r="E1704"/>
      <c r="F1704"/>
      <c r="G1704"/>
      <c r="H1704"/>
      <c r="I1704"/>
      <c r="J1704"/>
      <c r="K1704"/>
      <c r="L1704"/>
      <c r="M1704"/>
      <c r="N1704"/>
      <c r="O1704"/>
      <c r="P1704"/>
      <c r="Q1704"/>
      <c r="R1704"/>
      <c r="S1704"/>
      <c r="T1704"/>
      <c r="U1704"/>
      <c r="V1704"/>
      <c r="W1704"/>
      <c r="X1704"/>
      <c r="Y1704"/>
      <c r="Z1704"/>
    </row>
    <row r="1705" spans="1:26" x14ac:dyDescent="0.3">
      <c r="A1705"/>
      <c r="B1705"/>
      <c r="C1705"/>
      <c r="D1705"/>
      <c r="E1705"/>
      <c r="F1705"/>
      <c r="G1705"/>
      <c r="H1705"/>
      <c r="I1705"/>
      <c r="J1705"/>
      <c r="K1705"/>
      <c r="L1705"/>
      <c r="M1705"/>
      <c r="N1705"/>
      <c r="O1705"/>
      <c r="P1705"/>
      <c r="Q1705"/>
      <c r="R1705"/>
      <c r="S1705"/>
      <c r="T1705"/>
      <c r="U1705"/>
      <c r="V1705"/>
      <c r="W1705"/>
      <c r="X1705"/>
      <c r="Y1705"/>
      <c r="Z1705"/>
    </row>
    <row r="1706" spans="1:26" x14ac:dyDescent="0.3">
      <c r="A1706"/>
      <c r="B1706"/>
      <c r="C1706"/>
      <c r="D1706"/>
      <c r="E1706"/>
      <c r="F1706"/>
      <c r="G1706"/>
      <c r="H1706"/>
      <c r="I1706"/>
      <c r="J1706"/>
      <c r="K1706"/>
      <c r="L1706"/>
      <c r="M1706"/>
      <c r="N1706"/>
      <c r="O1706"/>
      <c r="P1706"/>
      <c r="Q1706"/>
      <c r="R1706"/>
      <c r="S1706"/>
      <c r="T1706"/>
      <c r="U1706"/>
      <c r="V1706"/>
      <c r="W1706"/>
      <c r="X1706"/>
      <c r="Y1706"/>
      <c r="Z1706"/>
    </row>
    <row r="1707" spans="1:26" x14ac:dyDescent="0.3">
      <c r="A1707"/>
      <c r="B1707"/>
      <c r="C1707"/>
      <c r="D1707"/>
      <c r="E1707"/>
      <c r="F1707"/>
      <c r="G1707"/>
      <c r="H1707"/>
      <c r="I1707"/>
      <c r="J1707"/>
      <c r="K1707"/>
      <c r="L1707"/>
      <c r="M1707"/>
      <c r="N1707"/>
      <c r="O1707"/>
      <c r="P1707"/>
      <c r="Q1707"/>
      <c r="R1707"/>
      <c r="S1707"/>
      <c r="T1707"/>
      <c r="U1707"/>
      <c r="V1707"/>
      <c r="W1707"/>
      <c r="X1707"/>
      <c r="Y1707"/>
      <c r="Z1707"/>
    </row>
    <row r="1708" spans="1:26" x14ac:dyDescent="0.3">
      <c r="A1708"/>
      <c r="B1708"/>
      <c r="C1708"/>
      <c r="D1708"/>
      <c r="E1708"/>
      <c r="F1708"/>
      <c r="G1708"/>
      <c r="H1708"/>
      <c r="I1708"/>
      <c r="J1708"/>
      <c r="K1708"/>
      <c r="L1708"/>
      <c r="M1708"/>
      <c r="N1708"/>
      <c r="O1708"/>
      <c r="P1708"/>
      <c r="Q1708"/>
      <c r="R1708"/>
      <c r="S1708"/>
      <c r="T1708"/>
      <c r="U1708"/>
      <c r="V1708"/>
      <c r="W1708"/>
      <c r="X1708"/>
      <c r="Y1708"/>
      <c r="Z1708"/>
    </row>
    <row r="1709" spans="1:26" x14ac:dyDescent="0.3">
      <c r="A1709"/>
      <c r="B1709"/>
      <c r="C1709"/>
      <c r="D1709"/>
      <c r="E1709"/>
      <c r="F1709"/>
      <c r="G1709"/>
      <c r="H1709"/>
      <c r="I1709"/>
      <c r="J1709"/>
      <c r="K1709"/>
      <c r="L1709"/>
      <c r="M1709"/>
      <c r="N1709"/>
      <c r="O1709"/>
      <c r="P1709"/>
      <c r="Q1709"/>
      <c r="R1709"/>
      <c r="S1709"/>
      <c r="T1709"/>
      <c r="U1709"/>
      <c r="V1709"/>
      <c r="W1709"/>
      <c r="X1709"/>
      <c r="Y1709"/>
      <c r="Z1709"/>
    </row>
    <row r="1710" spans="1:26" x14ac:dyDescent="0.3">
      <c r="A1710"/>
      <c r="B1710"/>
      <c r="C1710"/>
      <c r="D1710"/>
      <c r="E1710"/>
      <c r="F1710"/>
      <c r="G1710"/>
      <c r="H1710"/>
      <c r="I1710"/>
      <c r="J1710"/>
      <c r="K1710"/>
      <c r="L1710"/>
      <c r="M1710"/>
      <c r="N1710"/>
      <c r="O1710"/>
      <c r="P1710"/>
      <c r="Q1710"/>
      <c r="R1710"/>
      <c r="S1710"/>
      <c r="T1710"/>
      <c r="U1710"/>
      <c r="V1710"/>
      <c r="W1710"/>
      <c r="X1710"/>
      <c r="Y1710"/>
      <c r="Z1710"/>
    </row>
    <row r="1711" spans="1:26" x14ac:dyDescent="0.3">
      <c r="A1711"/>
      <c r="B1711"/>
      <c r="C1711"/>
      <c r="D1711"/>
      <c r="E1711"/>
      <c r="F1711"/>
      <c r="G1711"/>
      <c r="H1711"/>
      <c r="I1711"/>
      <c r="J1711"/>
      <c r="K1711"/>
      <c r="L1711"/>
      <c r="M1711"/>
      <c r="N1711"/>
      <c r="O1711"/>
      <c r="P1711"/>
      <c r="Q1711"/>
      <c r="R1711"/>
      <c r="S1711"/>
      <c r="T1711"/>
      <c r="U1711"/>
      <c r="V1711"/>
      <c r="W1711"/>
      <c r="X1711"/>
      <c r="Y1711"/>
      <c r="Z1711"/>
    </row>
    <row r="1712" spans="1:26" x14ac:dyDescent="0.3">
      <c r="A1712"/>
      <c r="B1712"/>
      <c r="C1712"/>
      <c r="D1712"/>
      <c r="E1712"/>
      <c r="F1712"/>
      <c r="G1712"/>
      <c r="H1712"/>
      <c r="I1712"/>
      <c r="J1712"/>
      <c r="K1712"/>
      <c r="L1712"/>
      <c r="M1712"/>
      <c r="N1712"/>
      <c r="O1712"/>
      <c r="P1712"/>
      <c r="Q1712"/>
      <c r="R1712"/>
      <c r="S1712"/>
      <c r="T1712"/>
      <c r="U1712"/>
      <c r="V1712"/>
      <c r="W1712"/>
      <c r="X1712"/>
      <c r="Y1712"/>
      <c r="Z1712"/>
    </row>
    <row r="1713" spans="1:26" x14ac:dyDescent="0.3">
      <c r="A1713"/>
      <c r="B1713"/>
      <c r="C1713"/>
      <c r="D1713"/>
      <c r="E1713"/>
      <c r="F1713"/>
      <c r="G1713"/>
      <c r="H1713"/>
      <c r="I1713"/>
      <c r="J1713"/>
      <c r="K1713"/>
      <c r="L1713"/>
      <c r="M1713"/>
      <c r="N1713"/>
      <c r="O1713"/>
      <c r="P1713"/>
      <c r="Q1713"/>
      <c r="R1713"/>
      <c r="S1713"/>
      <c r="T1713"/>
      <c r="U1713"/>
      <c r="V1713"/>
      <c r="W1713"/>
      <c r="X1713"/>
      <c r="Y1713"/>
      <c r="Z1713"/>
    </row>
    <row r="1714" spans="1:26" s="20" customFormat="1" x14ac:dyDescent="0.3">
      <c r="A1714"/>
      <c r="B1714"/>
      <c r="C1714"/>
      <c r="D1714"/>
      <c r="E1714"/>
      <c r="F1714"/>
      <c r="G1714"/>
      <c r="H1714"/>
      <c r="I1714"/>
      <c r="J1714"/>
      <c r="K1714"/>
      <c r="L1714"/>
      <c r="M1714"/>
      <c r="N1714"/>
      <c r="O1714"/>
      <c r="P1714"/>
      <c r="Q1714"/>
      <c r="R1714"/>
      <c r="S1714"/>
      <c r="T1714"/>
      <c r="U1714"/>
      <c r="V1714"/>
      <c r="W1714"/>
      <c r="X1714"/>
      <c r="Y1714"/>
      <c r="Z1714"/>
    </row>
    <row r="1715" spans="1:26" s="20" customFormat="1" x14ac:dyDescent="0.3">
      <c r="A1715"/>
      <c r="B1715"/>
      <c r="C1715"/>
      <c r="D1715"/>
      <c r="E1715"/>
      <c r="F1715"/>
      <c r="G1715"/>
      <c r="H1715"/>
      <c r="I1715"/>
      <c r="J1715"/>
      <c r="K1715"/>
      <c r="L1715"/>
      <c r="M1715"/>
      <c r="N1715"/>
      <c r="O1715"/>
      <c r="P1715"/>
      <c r="Q1715"/>
      <c r="R1715"/>
      <c r="S1715"/>
      <c r="T1715"/>
      <c r="U1715"/>
      <c r="V1715"/>
      <c r="W1715"/>
      <c r="X1715"/>
      <c r="Y1715"/>
      <c r="Z1715"/>
    </row>
    <row r="1716" spans="1:26" x14ac:dyDescent="0.3">
      <c r="A1716"/>
      <c r="B1716"/>
      <c r="C1716"/>
      <c r="D1716"/>
      <c r="E1716"/>
      <c r="F1716"/>
      <c r="G1716"/>
      <c r="H1716"/>
      <c r="I1716"/>
      <c r="J1716"/>
      <c r="K1716"/>
      <c r="L1716"/>
      <c r="M1716"/>
      <c r="N1716"/>
      <c r="O1716"/>
      <c r="P1716"/>
      <c r="Q1716"/>
      <c r="R1716"/>
      <c r="S1716"/>
      <c r="T1716"/>
      <c r="U1716"/>
      <c r="V1716"/>
      <c r="W1716"/>
      <c r="X1716"/>
      <c r="Y1716"/>
      <c r="Z1716"/>
    </row>
    <row r="1717" spans="1:26" x14ac:dyDescent="0.3">
      <c r="A1717"/>
      <c r="B1717"/>
      <c r="C1717"/>
      <c r="D1717"/>
      <c r="E1717"/>
      <c r="F1717"/>
      <c r="G1717"/>
      <c r="H1717"/>
      <c r="I1717"/>
      <c r="J1717"/>
      <c r="K1717"/>
      <c r="L1717"/>
      <c r="M1717"/>
      <c r="N1717"/>
      <c r="O1717"/>
      <c r="P1717"/>
      <c r="Q1717"/>
      <c r="R1717"/>
      <c r="S1717"/>
      <c r="T1717"/>
      <c r="U1717"/>
      <c r="V1717"/>
      <c r="W1717"/>
      <c r="X1717"/>
      <c r="Y1717"/>
      <c r="Z1717"/>
    </row>
    <row r="1718" spans="1:26" x14ac:dyDescent="0.3">
      <c r="A1718"/>
      <c r="B1718"/>
      <c r="C1718"/>
      <c r="D1718"/>
      <c r="E1718"/>
      <c r="F1718"/>
      <c r="G1718"/>
      <c r="H1718"/>
      <c r="I1718"/>
      <c r="J1718"/>
      <c r="K1718"/>
      <c r="L1718"/>
      <c r="M1718"/>
      <c r="N1718"/>
      <c r="O1718"/>
      <c r="P1718"/>
      <c r="Q1718"/>
      <c r="R1718"/>
      <c r="S1718"/>
      <c r="T1718"/>
      <c r="U1718"/>
      <c r="V1718"/>
      <c r="W1718"/>
      <c r="X1718"/>
      <c r="Y1718"/>
      <c r="Z1718"/>
    </row>
    <row r="1719" spans="1:26" x14ac:dyDescent="0.3">
      <c r="A1719"/>
      <c r="B1719"/>
      <c r="C1719"/>
      <c r="D1719"/>
      <c r="E1719"/>
      <c r="F1719"/>
      <c r="G1719"/>
      <c r="H1719"/>
      <c r="I1719"/>
      <c r="J1719"/>
      <c r="K1719"/>
      <c r="L1719"/>
      <c r="M1719"/>
      <c r="N1719"/>
      <c r="O1719"/>
      <c r="P1719"/>
      <c r="Q1719"/>
      <c r="R1719"/>
      <c r="S1719"/>
      <c r="T1719"/>
      <c r="U1719"/>
      <c r="V1719"/>
      <c r="W1719"/>
      <c r="X1719"/>
      <c r="Y1719"/>
      <c r="Z1719"/>
    </row>
    <row r="1720" spans="1:26" x14ac:dyDescent="0.3">
      <c r="A1720"/>
      <c r="B1720"/>
      <c r="C1720"/>
      <c r="D1720"/>
      <c r="E1720"/>
      <c r="F1720"/>
      <c r="G1720"/>
      <c r="H1720"/>
      <c r="I1720"/>
      <c r="J1720"/>
      <c r="K1720"/>
      <c r="L1720"/>
      <c r="M1720"/>
      <c r="N1720"/>
      <c r="O1720"/>
      <c r="P1720"/>
      <c r="Q1720"/>
      <c r="R1720"/>
      <c r="S1720"/>
      <c r="T1720"/>
      <c r="U1720"/>
      <c r="V1720"/>
      <c r="W1720"/>
      <c r="X1720"/>
      <c r="Y1720"/>
      <c r="Z1720"/>
    </row>
    <row r="1721" spans="1:26" x14ac:dyDescent="0.3">
      <c r="A1721"/>
      <c r="B1721"/>
      <c r="C1721"/>
      <c r="D1721"/>
      <c r="E1721"/>
      <c r="F1721"/>
      <c r="G1721"/>
      <c r="H1721"/>
      <c r="I1721"/>
      <c r="J1721"/>
      <c r="K1721"/>
      <c r="L1721"/>
      <c r="M1721"/>
      <c r="N1721"/>
      <c r="O1721"/>
      <c r="P1721"/>
      <c r="Q1721"/>
      <c r="R1721"/>
      <c r="S1721"/>
      <c r="T1721"/>
      <c r="U1721"/>
      <c r="V1721"/>
      <c r="W1721"/>
      <c r="X1721"/>
      <c r="Y1721"/>
      <c r="Z1721"/>
    </row>
    <row r="1722" spans="1:26" x14ac:dyDescent="0.3">
      <c r="A1722"/>
      <c r="B1722"/>
      <c r="C1722"/>
      <c r="D1722"/>
      <c r="E1722"/>
      <c r="F1722"/>
      <c r="G1722"/>
      <c r="H1722"/>
      <c r="I1722"/>
      <c r="J1722"/>
      <c r="K1722"/>
      <c r="L1722"/>
      <c r="M1722"/>
      <c r="N1722"/>
      <c r="O1722"/>
      <c r="P1722"/>
      <c r="Q1722"/>
      <c r="R1722"/>
      <c r="S1722"/>
      <c r="T1722"/>
      <c r="U1722"/>
      <c r="V1722"/>
      <c r="W1722"/>
      <c r="X1722"/>
      <c r="Y1722"/>
      <c r="Z1722"/>
    </row>
    <row r="1723" spans="1:26" x14ac:dyDescent="0.3">
      <c r="A1723"/>
      <c r="B1723"/>
      <c r="C1723"/>
      <c r="D1723"/>
      <c r="E1723"/>
      <c r="F1723"/>
      <c r="G1723"/>
      <c r="H1723"/>
      <c r="I1723"/>
      <c r="J1723"/>
      <c r="K1723"/>
      <c r="L1723"/>
      <c r="M1723"/>
      <c r="N1723"/>
      <c r="O1723"/>
      <c r="P1723"/>
      <c r="Q1723"/>
      <c r="R1723"/>
      <c r="S1723"/>
      <c r="T1723"/>
      <c r="U1723"/>
      <c r="V1723"/>
      <c r="W1723"/>
      <c r="X1723"/>
      <c r="Y1723"/>
      <c r="Z1723"/>
    </row>
    <row r="1724" spans="1:26" x14ac:dyDescent="0.3">
      <c r="A1724"/>
      <c r="B1724"/>
      <c r="C1724"/>
      <c r="D1724"/>
      <c r="E1724"/>
      <c r="F1724"/>
      <c r="G1724"/>
      <c r="H1724"/>
      <c r="I1724"/>
      <c r="J1724"/>
      <c r="K1724"/>
      <c r="L1724"/>
      <c r="M1724"/>
      <c r="N1724"/>
      <c r="O1724"/>
      <c r="P1724"/>
      <c r="Q1724"/>
      <c r="R1724"/>
      <c r="S1724"/>
      <c r="T1724"/>
      <c r="U1724"/>
      <c r="V1724"/>
      <c r="W1724"/>
      <c r="X1724"/>
      <c r="Y1724"/>
      <c r="Z1724"/>
    </row>
    <row r="1725" spans="1:26" x14ac:dyDescent="0.3">
      <c r="A1725"/>
      <c r="B1725"/>
      <c r="C1725"/>
      <c r="D1725"/>
      <c r="E1725"/>
      <c r="F1725"/>
      <c r="G1725"/>
      <c r="H1725"/>
      <c r="I1725"/>
      <c r="J1725"/>
      <c r="K1725"/>
      <c r="L1725"/>
      <c r="M1725"/>
      <c r="N1725"/>
      <c r="O1725"/>
      <c r="P1725"/>
      <c r="Q1725"/>
      <c r="R1725"/>
      <c r="S1725"/>
      <c r="T1725"/>
      <c r="U1725"/>
      <c r="V1725"/>
      <c r="W1725"/>
      <c r="X1725"/>
      <c r="Y1725"/>
      <c r="Z1725"/>
    </row>
    <row r="1726" spans="1:26" x14ac:dyDescent="0.3">
      <c r="A1726"/>
      <c r="B1726"/>
      <c r="C1726"/>
      <c r="D1726"/>
      <c r="E1726"/>
      <c r="F1726"/>
      <c r="G1726"/>
      <c r="H1726"/>
      <c r="I1726"/>
      <c r="J1726"/>
      <c r="K1726"/>
      <c r="L1726"/>
      <c r="M1726"/>
      <c r="N1726"/>
      <c r="O1726"/>
      <c r="P1726"/>
      <c r="Q1726"/>
      <c r="R1726"/>
      <c r="S1726"/>
      <c r="T1726"/>
      <c r="U1726"/>
      <c r="V1726"/>
      <c r="W1726"/>
      <c r="X1726"/>
      <c r="Y1726"/>
      <c r="Z1726"/>
    </row>
    <row r="1727" spans="1:26" x14ac:dyDescent="0.3">
      <c r="A1727"/>
      <c r="B1727"/>
      <c r="C1727"/>
      <c r="D1727"/>
      <c r="E1727"/>
      <c r="F1727"/>
      <c r="G1727"/>
      <c r="H1727"/>
      <c r="I1727"/>
      <c r="J1727"/>
      <c r="K1727"/>
      <c r="L1727"/>
      <c r="M1727"/>
      <c r="N1727"/>
      <c r="O1727"/>
      <c r="P1727"/>
      <c r="Q1727"/>
      <c r="R1727"/>
      <c r="S1727"/>
      <c r="T1727"/>
      <c r="U1727"/>
      <c r="V1727"/>
      <c r="W1727"/>
      <c r="X1727"/>
      <c r="Y1727"/>
      <c r="Z1727"/>
    </row>
    <row r="1728" spans="1:26" x14ac:dyDescent="0.3">
      <c r="A1728"/>
      <c r="B1728"/>
      <c r="C1728"/>
      <c r="D1728"/>
      <c r="E1728"/>
      <c r="F1728"/>
      <c r="G1728"/>
      <c r="H1728"/>
      <c r="I1728"/>
      <c r="J1728"/>
      <c r="K1728"/>
      <c r="L1728"/>
      <c r="M1728"/>
      <c r="N1728"/>
      <c r="O1728"/>
      <c r="P1728"/>
      <c r="Q1728"/>
      <c r="R1728"/>
      <c r="S1728"/>
      <c r="T1728"/>
      <c r="U1728"/>
      <c r="V1728"/>
      <c r="W1728"/>
      <c r="X1728"/>
      <c r="Y1728"/>
      <c r="Z1728"/>
    </row>
    <row r="1729" spans="1:26" x14ac:dyDescent="0.3">
      <c r="A1729"/>
      <c r="B1729"/>
      <c r="C1729"/>
      <c r="D1729"/>
      <c r="E1729"/>
      <c r="F1729"/>
      <c r="G1729"/>
      <c r="H1729"/>
      <c r="I1729"/>
      <c r="J1729"/>
      <c r="K1729"/>
      <c r="L1729"/>
      <c r="M1729"/>
      <c r="N1729"/>
      <c r="O1729"/>
      <c r="P1729"/>
      <c r="Q1729"/>
      <c r="R1729"/>
      <c r="S1729"/>
      <c r="T1729"/>
      <c r="U1729"/>
      <c r="V1729"/>
      <c r="W1729"/>
      <c r="X1729"/>
      <c r="Y1729"/>
      <c r="Z1729"/>
    </row>
    <row r="1730" spans="1:26" x14ac:dyDescent="0.3">
      <c r="A1730"/>
      <c r="B1730"/>
      <c r="C1730"/>
      <c r="D1730"/>
      <c r="E1730"/>
      <c r="F1730"/>
      <c r="G1730"/>
      <c r="H1730"/>
      <c r="I1730"/>
      <c r="J1730"/>
      <c r="K1730"/>
      <c r="L1730"/>
      <c r="M1730"/>
      <c r="N1730"/>
      <c r="O1730"/>
      <c r="P1730"/>
      <c r="Q1730"/>
      <c r="R1730"/>
      <c r="S1730"/>
      <c r="T1730"/>
      <c r="U1730"/>
      <c r="V1730"/>
      <c r="W1730"/>
      <c r="X1730"/>
      <c r="Y1730"/>
      <c r="Z1730"/>
    </row>
    <row r="1731" spans="1:26" x14ac:dyDescent="0.3">
      <c r="A1731"/>
      <c r="B1731"/>
      <c r="C1731"/>
      <c r="D1731"/>
      <c r="E1731"/>
      <c r="F1731"/>
      <c r="G1731"/>
      <c r="H1731"/>
      <c r="I1731"/>
      <c r="J1731"/>
      <c r="K1731"/>
      <c r="L1731"/>
      <c r="M1731"/>
      <c r="N1731"/>
      <c r="O1731"/>
      <c r="P1731"/>
      <c r="Q1731"/>
      <c r="R1731"/>
      <c r="S1731"/>
      <c r="T1731"/>
      <c r="U1731"/>
      <c r="V1731"/>
      <c r="W1731"/>
      <c r="X1731"/>
      <c r="Y1731"/>
      <c r="Z1731"/>
    </row>
    <row r="1732" spans="1:26" x14ac:dyDescent="0.3">
      <c r="A1732"/>
      <c r="B1732"/>
      <c r="C1732"/>
      <c r="D1732"/>
      <c r="E1732"/>
      <c r="F1732"/>
      <c r="G1732"/>
      <c r="H1732"/>
      <c r="I1732"/>
      <c r="J1732"/>
      <c r="K1732"/>
      <c r="L1732"/>
      <c r="M1732"/>
      <c r="N1732"/>
      <c r="O1732"/>
      <c r="P1732"/>
      <c r="Q1732"/>
      <c r="R1732"/>
      <c r="S1732"/>
      <c r="T1732"/>
      <c r="U1732"/>
      <c r="V1732"/>
      <c r="W1732"/>
      <c r="X1732"/>
      <c r="Y1732"/>
      <c r="Z1732"/>
    </row>
    <row r="1733" spans="1:26" x14ac:dyDescent="0.3">
      <c r="A1733"/>
      <c r="B1733"/>
      <c r="C1733"/>
      <c r="D1733"/>
      <c r="E1733"/>
      <c r="F1733"/>
      <c r="G1733"/>
      <c r="H1733"/>
      <c r="I1733"/>
      <c r="J1733"/>
      <c r="K1733"/>
      <c r="L1733"/>
      <c r="M1733"/>
      <c r="N1733"/>
      <c r="O1733"/>
      <c r="P1733"/>
      <c r="Q1733"/>
      <c r="R1733"/>
      <c r="S1733"/>
      <c r="T1733"/>
      <c r="U1733"/>
      <c r="V1733"/>
      <c r="W1733"/>
      <c r="X1733"/>
      <c r="Y1733"/>
      <c r="Z1733"/>
    </row>
    <row r="1734" spans="1:26" x14ac:dyDescent="0.3">
      <c r="A1734"/>
      <c r="B1734"/>
      <c r="C1734"/>
      <c r="D1734"/>
      <c r="E1734"/>
      <c r="F1734"/>
      <c r="G1734"/>
      <c r="H1734"/>
      <c r="I1734"/>
      <c r="J1734"/>
      <c r="K1734"/>
      <c r="L1734"/>
      <c r="M1734"/>
      <c r="N1734"/>
      <c r="O1734"/>
      <c r="P1734"/>
      <c r="Q1734"/>
      <c r="R1734"/>
      <c r="S1734"/>
      <c r="T1734"/>
      <c r="U1734"/>
      <c r="V1734"/>
      <c r="W1734"/>
      <c r="X1734"/>
      <c r="Y1734"/>
      <c r="Z1734"/>
    </row>
    <row r="1735" spans="1:26" x14ac:dyDescent="0.3">
      <c r="A1735"/>
      <c r="B1735"/>
      <c r="C1735"/>
      <c r="D1735"/>
      <c r="E1735"/>
      <c r="F1735"/>
      <c r="G1735"/>
      <c r="H1735"/>
      <c r="I1735"/>
      <c r="J1735"/>
      <c r="K1735"/>
      <c r="L1735"/>
      <c r="M1735"/>
      <c r="N1735"/>
      <c r="O1735"/>
      <c r="P1735"/>
      <c r="Q1735"/>
      <c r="R1735"/>
      <c r="S1735"/>
      <c r="T1735"/>
      <c r="U1735"/>
      <c r="V1735"/>
      <c r="W1735"/>
      <c r="X1735"/>
      <c r="Y1735"/>
      <c r="Z1735"/>
    </row>
    <row r="1736" spans="1:26" x14ac:dyDescent="0.3">
      <c r="A1736"/>
      <c r="B1736"/>
      <c r="C1736"/>
      <c r="D1736"/>
      <c r="E1736"/>
      <c r="F1736"/>
      <c r="G1736"/>
      <c r="H1736"/>
      <c r="I1736"/>
      <c r="J1736"/>
      <c r="K1736"/>
      <c r="L1736"/>
      <c r="M1736"/>
      <c r="N1736"/>
      <c r="O1736"/>
      <c r="P1736"/>
      <c r="Q1736"/>
      <c r="R1736"/>
      <c r="S1736"/>
      <c r="T1736"/>
      <c r="U1736"/>
      <c r="V1736"/>
      <c r="W1736"/>
      <c r="X1736"/>
      <c r="Y1736"/>
      <c r="Z1736"/>
    </row>
    <row r="1737" spans="1:26" x14ac:dyDescent="0.3">
      <c r="A1737"/>
      <c r="B1737"/>
      <c r="C1737"/>
      <c r="D1737"/>
      <c r="E1737"/>
      <c r="F1737"/>
      <c r="G1737"/>
      <c r="H1737"/>
      <c r="I1737"/>
      <c r="J1737"/>
      <c r="K1737"/>
      <c r="L1737"/>
      <c r="M1737"/>
      <c r="N1737"/>
      <c r="O1737"/>
      <c r="P1737"/>
      <c r="Q1737"/>
      <c r="R1737"/>
      <c r="S1737"/>
      <c r="T1737"/>
      <c r="U1737"/>
      <c r="V1737"/>
      <c r="W1737"/>
      <c r="X1737"/>
      <c r="Y1737"/>
      <c r="Z1737"/>
    </row>
    <row r="1738" spans="1:26" x14ac:dyDescent="0.3">
      <c r="A1738"/>
      <c r="B1738"/>
      <c r="C1738"/>
      <c r="D1738"/>
      <c r="E1738"/>
      <c r="F1738"/>
      <c r="G1738"/>
      <c r="H1738"/>
      <c r="I1738"/>
      <c r="J1738"/>
      <c r="K1738"/>
      <c r="L1738"/>
      <c r="M1738"/>
      <c r="N1738"/>
      <c r="O1738"/>
      <c r="P1738"/>
      <c r="Q1738"/>
      <c r="R1738"/>
      <c r="S1738"/>
      <c r="T1738"/>
      <c r="U1738"/>
      <c r="V1738"/>
      <c r="W1738"/>
      <c r="X1738"/>
      <c r="Y1738"/>
      <c r="Z1738"/>
    </row>
    <row r="1739" spans="1:26" x14ac:dyDescent="0.3">
      <c r="A1739"/>
      <c r="B1739"/>
      <c r="C1739"/>
      <c r="D1739"/>
      <c r="E1739"/>
      <c r="F1739"/>
      <c r="G1739"/>
      <c r="H1739"/>
      <c r="I1739"/>
      <c r="J1739"/>
      <c r="K1739"/>
      <c r="L1739"/>
      <c r="M1739"/>
      <c r="N1739"/>
      <c r="O1739"/>
      <c r="P1739"/>
      <c r="Q1739"/>
      <c r="R1739"/>
      <c r="S1739"/>
      <c r="T1739"/>
      <c r="U1739"/>
      <c r="V1739"/>
      <c r="W1739"/>
      <c r="X1739"/>
      <c r="Y1739"/>
      <c r="Z1739"/>
    </row>
    <row r="1740" spans="1:26" x14ac:dyDescent="0.3">
      <c r="A1740"/>
      <c r="B1740"/>
      <c r="C1740"/>
      <c r="D1740"/>
      <c r="E1740"/>
      <c r="F1740"/>
      <c r="G1740"/>
      <c r="H1740"/>
      <c r="I1740"/>
      <c r="J1740"/>
      <c r="K1740"/>
      <c r="L1740"/>
      <c r="M1740"/>
      <c r="N1740"/>
      <c r="O1740"/>
      <c r="P1740"/>
      <c r="Q1740"/>
      <c r="R1740"/>
      <c r="S1740"/>
      <c r="T1740"/>
      <c r="U1740"/>
      <c r="V1740"/>
      <c r="W1740"/>
      <c r="X1740"/>
      <c r="Y1740"/>
      <c r="Z1740"/>
    </row>
    <row r="1741" spans="1:26" x14ac:dyDescent="0.3">
      <c r="A1741"/>
      <c r="B1741"/>
      <c r="C1741"/>
      <c r="D1741"/>
      <c r="E1741"/>
      <c r="F1741"/>
      <c r="G1741"/>
      <c r="H1741"/>
      <c r="I1741"/>
      <c r="J1741"/>
      <c r="K1741"/>
      <c r="L1741"/>
      <c r="M1741"/>
      <c r="N1741"/>
      <c r="O1741"/>
      <c r="P1741"/>
      <c r="Q1741"/>
      <c r="R1741"/>
      <c r="S1741"/>
      <c r="T1741"/>
      <c r="U1741"/>
      <c r="V1741"/>
      <c r="W1741"/>
      <c r="X1741"/>
      <c r="Y1741"/>
      <c r="Z1741"/>
    </row>
    <row r="1742" spans="1:26" x14ac:dyDescent="0.3">
      <c r="A1742"/>
      <c r="B1742"/>
      <c r="C1742"/>
      <c r="D1742"/>
      <c r="E1742"/>
      <c r="F1742"/>
      <c r="G1742"/>
      <c r="H1742"/>
      <c r="I1742"/>
      <c r="J1742"/>
      <c r="K1742"/>
      <c r="L1742"/>
      <c r="M1742"/>
      <c r="N1742"/>
      <c r="O1742"/>
      <c r="P1742"/>
      <c r="Q1742"/>
      <c r="R1742"/>
      <c r="S1742"/>
      <c r="T1742"/>
      <c r="U1742"/>
      <c r="V1742"/>
      <c r="W1742"/>
      <c r="X1742"/>
      <c r="Y1742"/>
      <c r="Z1742"/>
    </row>
    <row r="1743" spans="1:26" x14ac:dyDescent="0.3">
      <c r="A1743"/>
      <c r="B1743"/>
      <c r="C1743"/>
      <c r="D1743"/>
      <c r="E1743"/>
      <c r="F1743"/>
      <c r="G1743"/>
      <c r="H1743"/>
      <c r="I1743"/>
      <c r="J1743"/>
      <c r="K1743"/>
      <c r="L1743"/>
      <c r="M1743"/>
      <c r="N1743"/>
      <c r="O1743"/>
      <c r="P1743"/>
      <c r="Q1743"/>
      <c r="R1743"/>
      <c r="S1743"/>
      <c r="T1743"/>
      <c r="U1743"/>
      <c r="V1743"/>
      <c r="W1743"/>
      <c r="X1743"/>
      <c r="Y1743"/>
      <c r="Z1743"/>
    </row>
    <row r="1744" spans="1:26" x14ac:dyDescent="0.3">
      <c r="A1744"/>
      <c r="B1744"/>
      <c r="C1744"/>
      <c r="D1744"/>
      <c r="E1744"/>
      <c r="F1744"/>
      <c r="G1744"/>
      <c r="H1744"/>
      <c r="I1744"/>
      <c r="J1744"/>
      <c r="K1744"/>
      <c r="L1744"/>
      <c r="M1744"/>
      <c r="N1744"/>
      <c r="O1744"/>
      <c r="P1744"/>
      <c r="Q1744"/>
      <c r="R1744"/>
      <c r="S1744"/>
      <c r="T1744"/>
      <c r="U1744"/>
      <c r="V1744"/>
      <c r="W1744"/>
      <c r="X1744"/>
      <c r="Y1744"/>
      <c r="Z1744"/>
    </row>
    <row r="1745" spans="1:26" x14ac:dyDescent="0.3">
      <c r="A1745"/>
      <c r="B1745"/>
      <c r="C1745"/>
      <c r="D1745"/>
      <c r="E1745"/>
      <c r="F1745"/>
      <c r="G1745"/>
      <c r="H1745"/>
      <c r="I1745"/>
      <c r="J1745"/>
      <c r="K1745"/>
      <c r="L1745"/>
      <c r="M1745"/>
      <c r="N1745"/>
      <c r="O1745"/>
      <c r="P1745"/>
      <c r="Q1745"/>
      <c r="R1745"/>
      <c r="S1745"/>
      <c r="T1745"/>
      <c r="U1745"/>
      <c r="V1745"/>
      <c r="W1745"/>
      <c r="X1745"/>
      <c r="Y1745"/>
      <c r="Z1745"/>
    </row>
    <row r="1746" spans="1:26" x14ac:dyDescent="0.3">
      <c r="A1746"/>
      <c r="B1746"/>
      <c r="C1746"/>
      <c r="D1746"/>
      <c r="E1746"/>
      <c r="F1746"/>
      <c r="G1746"/>
      <c r="H1746"/>
      <c r="I1746"/>
      <c r="J1746"/>
      <c r="K1746"/>
      <c r="L1746"/>
      <c r="M1746"/>
      <c r="N1746"/>
      <c r="O1746"/>
      <c r="P1746"/>
      <c r="Q1746"/>
      <c r="R1746"/>
      <c r="S1746"/>
      <c r="T1746"/>
      <c r="U1746"/>
      <c r="V1746"/>
      <c r="W1746"/>
      <c r="X1746"/>
      <c r="Y1746"/>
      <c r="Z1746"/>
    </row>
    <row r="1747" spans="1:26" x14ac:dyDescent="0.3">
      <c r="A1747"/>
      <c r="B1747"/>
      <c r="C1747"/>
      <c r="D1747"/>
      <c r="E1747"/>
      <c r="F1747"/>
      <c r="G1747"/>
      <c r="H1747"/>
      <c r="I1747"/>
      <c r="J1747"/>
      <c r="K1747"/>
      <c r="L1747"/>
      <c r="M1747"/>
      <c r="N1747"/>
      <c r="O1747"/>
      <c r="P1747"/>
      <c r="Q1747"/>
      <c r="R1747"/>
      <c r="S1747"/>
      <c r="T1747"/>
      <c r="U1747"/>
      <c r="V1747"/>
      <c r="W1747"/>
      <c r="X1747"/>
      <c r="Y1747"/>
      <c r="Z1747"/>
    </row>
    <row r="1748" spans="1:26" x14ac:dyDescent="0.3">
      <c r="A1748"/>
      <c r="B1748"/>
      <c r="C1748"/>
      <c r="D1748"/>
      <c r="E1748"/>
      <c r="F1748"/>
      <c r="G1748"/>
      <c r="H1748"/>
      <c r="I1748"/>
      <c r="J1748"/>
      <c r="K1748"/>
      <c r="L1748"/>
      <c r="M1748"/>
      <c r="N1748"/>
      <c r="O1748"/>
      <c r="P1748"/>
      <c r="Q1748"/>
      <c r="R1748"/>
      <c r="S1748"/>
      <c r="T1748"/>
      <c r="U1748"/>
      <c r="V1748"/>
      <c r="W1748"/>
      <c r="X1748"/>
      <c r="Y1748"/>
      <c r="Z1748"/>
    </row>
    <row r="1749" spans="1:26" x14ac:dyDescent="0.3">
      <c r="A1749"/>
      <c r="B1749"/>
      <c r="C1749"/>
      <c r="D1749"/>
      <c r="E1749"/>
      <c r="F1749"/>
      <c r="G1749"/>
      <c r="H1749"/>
      <c r="I1749"/>
      <c r="J1749"/>
      <c r="K1749"/>
      <c r="L1749"/>
      <c r="M1749"/>
      <c r="N1749"/>
      <c r="O1749"/>
      <c r="P1749"/>
      <c r="Q1749"/>
      <c r="R1749"/>
      <c r="S1749"/>
      <c r="T1749"/>
      <c r="U1749"/>
      <c r="V1749"/>
      <c r="W1749"/>
      <c r="X1749"/>
      <c r="Y1749"/>
      <c r="Z1749"/>
    </row>
    <row r="1750" spans="1:26" x14ac:dyDescent="0.3">
      <c r="A1750"/>
      <c r="B1750"/>
      <c r="C1750"/>
      <c r="D1750"/>
      <c r="E1750"/>
      <c r="F1750"/>
      <c r="G1750"/>
      <c r="H1750"/>
      <c r="I1750"/>
      <c r="J1750"/>
      <c r="K1750"/>
      <c r="L1750"/>
      <c r="M1750"/>
      <c r="N1750"/>
      <c r="O1750"/>
      <c r="P1750"/>
      <c r="Q1750"/>
      <c r="R1750"/>
      <c r="S1750"/>
      <c r="T1750"/>
      <c r="U1750"/>
      <c r="V1750"/>
      <c r="W1750"/>
      <c r="X1750"/>
      <c r="Y1750"/>
      <c r="Z1750"/>
    </row>
    <row r="1751" spans="1:26" x14ac:dyDescent="0.3">
      <c r="A1751"/>
      <c r="B1751"/>
      <c r="C1751"/>
      <c r="D1751"/>
      <c r="E1751"/>
      <c r="F1751"/>
      <c r="G1751"/>
      <c r="H1751"/>
      <c r="I1751"/>
      <c r="J1751"/>
      <c r="K1751"/>
      <c r="L1751"/>
      <c r="M1751"/>
      <c r="N1751"/>
      <c r="O1751"/>
      <c r="P1751"/>
      <c r="Q1751"/>
      <c r="R1751"/>
      <c r="S1751"/>
      <c r="T1751"/>
      <c r="U1751"/>
      <c r="V1751"/>
      <c r="W1751"/>
      <c r="X1751"/>
      <c r="Y1751"/>
      <c r="Z1751"/>
    </row>
    <row r="1752" spans="1:26" x14ac:dyDescent="0.3">
      <c r="A1752"/>
      <c r="B1752"/>
      <c r="C1752"/>
      <c r="D1752"/>
      <c r="E1752"/>
      <c r="F1752"/>
      <c r="G1752"/>
      <c r="H1752"/>
      <c r="I1752"/>
      <c r="J1752"/>
      <c r="K1752"/>
      <c r="L1752"/>
      <c r="M1752"/>
      <c r="N1752"/>
      <c r="O1752"/>
      <c r="P1752"/>
      <c r="Q1752"/>
      <c r="R1752"/>
      <c r="S1752"/>
      <c r="T1752"/>
      <c r="U1752"/>
      <c r="V1752"/>
      <c r="W1752"/>
      <c r="X1752"/>
      <c r="Y1752"/>
      <c r="Z1752"/>
    </row>
    <row r="1753" spans="1:26" x14ac:dyDescent="0.3">
      <c r="A1753"/>
      <c r="B1753"/>
      <c r="C1753"/>
      <c r="D1753"/>
      <c r="E1753"/>
      <c r="F1753"/>
      <c r="G1753"/>
      <c r="H1753"/>
      <c r="I1753"/>
      <c r="J1753"/>
      <c r="K1753"/>
      <c r="L1753"/>
      <c r="M1753"/>
      <c r="N1753"/>
      <c r="O1753"/>
      <c r="P1753"/>
      <c r="Q1753"/>
      <c r="R1753"/>
      <c r="S1753"/>
      <c r="T1753"/>
      <c r="U1753"/>
      <c r="V1753"/>
      <c r="W1753"/>
      <c r="X1753"/>
      <c r="Y1753"/>
      <c r="Z1753"/>
    </row>
    <row r="1754" spans="1:26" x14ac:dyDescent="0.3">
      <c r="A1754"/>
      <c r="B1754"/>
      <c r="C1754"/>
      <c r="D1754"/>
      <c r="E1754"/>
      <c r="F1754"/>
      <c r="G1754"/>
      <c r="H1754"/>
      <c r="I1754"/>
      <c r="J1754"/>
      <c r="K1754"/>
      <c r="L1754"/>
      <c r="M1754"/>
      <c r="N1754"/>
      <c r="O1754"/>
      <c r="P1754"/>
      <c r="Q1754"/>
      <c r="R1754"/>
      <c r="S1754"/>
      <c r="T1754"/>
      <c r="U1754"/>
      <c r="V1754"/>
      <c r="W1754"/>
      <c r="X1754"/>
      <c r="Y1754"/>
      <c r="Z1754"/>
    </row>
    <row r="1755" spans="1:26" x14ac:dyDescent="0.3">
      <c r="A1755"/>
      <c r="B1755"/>
      <c r="C1755"/>
      <c r="D1755"/>
      <c r="E1755"/>
      <c r="F1755"/>
      <c r="G1755"/>
      <c r="H1755"/>
      <c r="I1755"/>
      <c r="J1755"/>
      <c r="K1755"/>
      <c r="L1755"/>
      <c r="M1755"/>
      <c r="N1755"/>
      <c r="O1755"/>
      <c r="P1755"/>
      <c r="Q1755"/>
      <c r="R1755"/>
      <c r="S1755"/>
      <c r="T1755"/>
      <c r="U1755"/>
      <c r="V1755"/>
      <c r="W1755"/>
      <c r="X1755"/>
      <c r="Y1755"/>
      <c r="Z1755"/>
    </row>
    <row r="1756" spans="1:26" x14ac:dyDescent="0.3">
      <c r="A1756"/>
      <c r="B1756"/>
      <c r="C1756"/>
      <c r="D1756"/>
      <c r="E1756"/>
      <c r="F1756"/>
      <c r="G1756"/>
      <c r="H1756"/>
      <c r="I1756"/>
      <c r="J1756"/>
      <c r="K1756"/>
      <c r="L1756"/>
      <c r="M1756"/>
      <c r="N1756"/>
      <c r="O1756"/>
      <c r="P1756"/>
      <c r="Q1756"/>
      <c r="R1756"/>
      <c r="S1756"/>
      <c r="T1756"/>
      <c r="U1756"/>
      <c r="V1756"/>
      <c r="W1756"/>
      <c r="X1756"/>
      <c r="Y1756"/>
      <c r="Z1756"/>
    </row>
    <row r="1757" spans="1:26" x14ac:dyDescent="0.3">
      <c r="A1757"/>
      <c r="B1757"/>
      <c r="C1757"/>
      <c r="D1757"/>
      <c r="E1757"/>
      <c r="F1757"/>
      <c r="G1757"/>
      <c r="H1757"/>
      <c r="I1757"/>
      <c r="J1757"/>
      <c r="K1757"/>
      <c r="L1757"/>
      <c r="M1757"/>
      <c r="N1757"/>
      <c r="O1757"/>
      <c r="P1757"/>
      <c r="Q1757"/>
      <c r="R1757"/>
      <c r="S1757"/>
      <c r="T1757"/>
      <c r="U1757"/>
      <c r="V1757"/>
      <c r="W1757"/>
      <c r="X1757"/>
      <c r="Y1757"/>
      <c r="Z1757"/>
    </row>
    <row r="1758" spans="1:26" x14ac:dyDescent="0.3">
      <c r="A1758"/>
      <c r="B1758"/>
      <c r="C1758"/>
      <c r="D1758"/>
      <c r="E1758"/>
      <c r="F1758"/>
      <c r="G1758"/>
      <c r="H1758"/>
      <c r="I1758"/>
      <c r="J1758"/>
      <c r="K1758"/>
      <c r="L1758"/>
      <c r="M1758"/>
      <c r="N1758"/>
      <c r="O1758"/>
      <c r="P1758"/>
      <c r="Q1758"/>
      <c r="R1758"/>
      <c r="S1758"/>
      <c r="T1758"/>
      <c r="U1758"/>
      <c r="V1758"/>
      <c r="W1758"/>
      <c r="X1758"/>
      <c r="Y1758"/>
      <c r="Z1758"/>
    </row>
    <row r="1759" spans="1:26" x14ac:dyDescent="0.3">
      <c r="A1759"/>
      <c r="B1759"/>
      <c r="C1759"/>
      <c r="D1759"/>
      <c r="E1759"/>
      <c r="F1759"/>
      <c r="G1759"/>
      <c r="H1759"/>
      <c r="I1759"/>
      <c r="J1759"/>
      <c r="K1759"/>
      <c r="L1759"/>
      <c r="M1759"/>
      <c r="N1759"/>
      <c r="O1759"/>
      <c r="P1759"/>
      <c r="Q1759"/>
      <c r="R1759"/>
      <c r="S1759"/>
      <c r="T1759"/>
      <c r="U1759"/>
      <c r="V1759"/>
      <c r="W1759"/>
      <c r="X1759"/>
      <c r="Y1759"/>
      <c r="Z1759"/>
    </row>
    <row r="1760" spans="1:26" x14ac:dyDescent="0.3">
      <c r="A1760"/>
      <c r="B1760"/>
      <c r="C1760"/>
      <c r="D1760"/>
      <c r="E1760"/>
      <c r="F1760"/>
      <c r="G1760"/>
      <c r="H1760"/>
      <c r="I1760"/>
      <c r="J1760"/>
      <c r="K1760"/>
      <c r="L1760"/>
      <c r="M1760"/>
      <c r="N1760"/>
      <c r="O1760"/>
      <c r="P1760"/>
      <c r="Q1760"/>
      <c r="R1760"/>
      <c r="S1760"/>
      <c r="T1760"/>
      <c r="U1760"/>
      <c r="V1760"/>
      <c r="W1760"/>
      <c r="X1760"/>
      <c r="Y1760"/>
      <c r="Z1760"/>
    </row>
    <row r="1761" spans="1:26" x14ac:dyDescent="0.3">
      <c r="A1761"/>
      <c r="B1761"/>
      <c r="C1761"/>
      <c r="D1761"/>
      <c r="E1761"/>
      <c r="F1761"/>
      <c r="G1761"/>
      <c r="H1761"/>
      <c r="I1761"/>
      <c r="J1761"/>
      <c r="K1761"/>
      <c r="L1761"/>
      <c r="M1761"/>
      <c r="N1761"/>
      <c r="O1761"/>
      <c r="P1761"/>
      <c r="Q1761"/>
      <c r="R1761"/>
      <c r="S1761"/>
      <c r="T1761"/>
      <c r="U1761"/>
      <c r="V1761"/>
      <c r="W1761"/>
      <c r="X1761"/>
      <c r="Y1761"/>
      <c r="Z1761"/>
    </row>
    <row r="1762" spans="1:26" x14ac:dyDescent="0.3">
      <c r="A1762"/>
      <c r="B1762"/>
      <c r="C1762"/>
      <c r="D1762"/>
      <c r="E1762"/>
      <c r="F1762"/>
      <c r="G1762"/>
      <c r="H1762"/>
      <c r="I1762"/>
      <c r="J1762"/>
      <c r="K1762"/>
      <c r="L1762"/>
      <c r="M1762"/>
      <c r="N1762"/>
      <c r="O1762"/>
      <c r="P1762"/>
      <c r="Q1762"/>
      <c r="R1762"/>
      <c r="S1762"/>
      <c r="T1762"/>
      <c r="U1762"/>
      <c r="V1762"/>
      <c r="W1762"/>
      <c r="X1762"/>
      <c r="Y1762"/>
      <c r="Z1762"/>
    </row>
    <row r="1763" spans="1:26" x14ac:dyDescent="0.3">
      <c r="A1763"/>
      <c r="B1763"/>
      <c r="C1763"/>
      <c r="D1763"/>
      <c r="E1763"/>
      <c r="F1763"/>
      <c r="G1763"/>
      <c r="H1763"/>
      <c r="I1763"/>
      <c r="J1763"/>
      <c r="K1763"/>
      <c r="L1763"/>
      <c r="M1763"/>
      <c r="N1763"/>
      <c r="O1763"/>
      <c r="P1763"/>
      <c r="Q1763"/>
      <c r="R1763"/>
      <c r="S1763"/>
      <c r="T1763"/>
      <c r="U1763"/>
      <c r="V1763"/>
      <c r="W1763"/>
      <c r="X1763"/>
      <c r="Y1763"/>
      <c r="Z1763"/>
    </row>
    <row r="1764" spans="1:26" x14ac:dyDescent="0.3">
      <c r="A1764"/>
      <c r="B1764"/>
      <c r="C1764"/>
      <c r="D1764"/>
      <c r="E1764"/>
      <c r="F1764"/>
      <c r="G1764"/>
      <c r="H1764"/>
      <c r="I1764"/>
      <c r="J1764"/>
      <c r="K1764"/>
      <c r="L1764"/>
      <c r="M1764"/>
      <c r="N1764"/>
      <c r="O1764"/>
      <c r="P1764"/>
      <c r="Q1764"/>
      <c r="R1764"/>
      <c r="S1764"/>
      <c r="T1764"/>
      <c r="U1764"/>
      <c r="V1764"/>
      <c r="W1764"/>
      <c r="X1764"/>
      <c r="Y1764"/>
      <c r="Z1764"/>
    </row>
    <row r="1765" spans="1:26" x14ac:dyDescent="0.3">
      <c r="A1765"/>
      <c r="B1765"/>
      <c r="C1765"/>
      <c r="D1765"/>
      <c r="E1765"/>
      <c r="F1765"/>
      <c r="G1765"/>
      <c r="H1765"/>
      <c r="I1765"/>
      <c r="J1765"/>
      <c r="K1765"/>
      <c r="L1765"/>
      <c r="M1765"/>
      <c r="N1765"/>
      <c r="O1765"/>
      <c r="P1765"/>
      <c r="Q1765"/>
      <c r="R1765"/>
      <c r="S1765"/>
      <c r="T1765"/>
      <c r="U1765"/>
      <c r="V1765"/>
      <c r="W1765"/>
      <c r="X1765"/>
      <c r="Y1765"/>
      <c r="Z1765"/>
    </row>
    <row r="1766" spans="1:26" x14ac:dyDescent="0.3">
      <c r="A1766"/>
      <c r="B1766"/>
      <c r="C1766"/>
      <c r="D1766"/>
      <c r="E1766"/>
      <c r="F1766"/>
      <c r="G1766"/>
      <c r="H1766"/>
      <c r="I1766"/>
      <c r="J1766"/>
      <c r="K1766"/>
      <c r="L1766"/>
      <c r="M1766"/>
      <c r="N1766"/>
      <c r="O1766"/>
      <c r="P1766"/>
      <c r="Q1766"/>
      <c r="R1766"/>
      <c r="S1766"/>
      <c r="T1766"/>
      <c r="U1766"/>
      <c r="V1766"/>
      <c r="W1766"/>
      <c r="X1766"/>
      <c r="Y1766"/>
      <c r="Z1766"/>
    </row>
    <row r="1767" spans="1:26" x14ac:dyDescent="0.3">
      <c r="A1767"/>
      <c r="B1767"/>
      <c r="C1767"/>
      <c r="D1767"/>
      <c r="E1767"/>
      <c r="F1767"/>
      <c r="G1767"/>
      <c r="H1767"/>
      <c r="I1767"/>
      <c r="J1767"/>
      <c r="K1767"/>
      <c r="L1767"/>
      <c r="M1767"/>
      <c r="N1767"/>
      <c r="O1767"/>
      <c r="P1767"/>
      <c r="Q1767"/>
      <c r="R1767"/>
      <c r="S1767"/>
      <c r="T1767"/>
      <c r="U1767"/>
      <c r="V1767"/>
      <c r="W1767"/>
      <c r="X1767"/>
      <c r="Y1767"/>
      <c r="Z1767"/>
    </row>
    <row r="1768" spans="1:26" x14ac:dyDescent="0.3">
      <c r="A1768"/>
      <c r="B1768"/>
      <c r="C1768"/>
      <c r="D1768"/>
      <c r="E1768"/>
      <c r="F1768"/>
      <c r="G1768"/>
      <c r="H1768"/>
      <c r="I1768"/>
      <c r="J1768"/>
      <c r="K1768"/>
      <c r="L1768"/>
      <c r="M1768"/>
      <c r="N1768"/>
      <c r="O1768"/>
      <c r="P1768"/>
      <c r="Q1768"/>
      <c r="R1768"/>
      <c r="S1768"/>
      <c r="T1768"/>
      <c r="U1768"/>
      <c r="V1768"/>
      <c r="W1768"/>
      <c r="X1768"/>
      <c r="Y1768"/>
      <c r="Z1768"/>
    </row>
    <row r="1769" spans="1:26" x14ac:dyDescent="0.3">
      <c r="A1769"/>
      <c r="B1769"/>
      <c r="C1769"/>
      <c r="D1769"/>
      <c r="E1769"/>
      <c r="F1769"/>
      <c r="G1769"/>
      <c r="H1769"/>
      <c r="I1769"/>
      <c r="J1769"/>
      <c r="K1769"/>
      <c r="L1769"/>
      <c r="M1769"/>
      <c r="N1769"/>
      <c r="O1769"/>
      <c r="P1769"/>
      <c r="Q1769"/>
      <c r="R1769"/>
      <c r="S1769"/>
      <c r="T1769"/>
      <c r="U1769"/>
      <c r="V1769"/>
      <c r="W1769"/>
      <c r="X1769"/>
      <c r="Y1769"/>
      <c r="Z1769"/>
    </row>
    <row r="1770" spans="1:26" x14ac:dyDescent="0.3">
      <c r="A1770"/>
      <c r="B1770"/>
      <c r="C1770"/>
      <c r="D1770"/>
      <c r="E1770"/>
      <c r="F1770"/>
      <c r="G1770"/>
      <c r="H1770"/>
      <c r="I1770"/>
      <c r="J1770"/>
      <c r="K1770"/>
      <c r="L1770"/>
      <c r="M1770"/>
      <c r="N1770"/>
      <c r="O1770"/>
      <c r="P1770"/>
      <c r="Q1770"/>
      <c r="R1770"/>
      <c r="S1770"/>
      <c r="T1770"/>
      <c r="U1770"/>
      <c r="V1770"/>
      <c r="W1770"/>
      <c r="X1770"/>
      <c r="Y1770"/>
      <c r="Z1770"/>
    </row>
    <row r="1771" spans="1:26" x14ac:dyDescent="0.3">
      <c r="A1771"/>
      <c r="B1771"/>
      <c r="C1771"/>
      <c r="D1771"/>
      <c r="E1771"/>
      <c r="F1771"/>
      <c r="G1771"/>
      <c r="H1771"/>
      <c r="I1771"/>
      <c r="J1771"/>
      <c r="K1771"/>
      <c r="L1771"/>
      <c r="M1771"/>
      <c r="N1771"/>
      <c r="O1771"/>
      <c r="P1771"/>
      <c r="Q1771"/>
      <c r="R1771"/>
      <c r="S1771"/>
      <c r="T1771"/>
      <c r="U1771"/>
      <c r="V1771"/>
      <c r="W1771"/>
      <c r="X1771"/>
      <c r="Y1771"/>
      <c r="Z1771"/>
    </row>
    <row r="1772" spans="1:26" x14ac:dyDescent="0.3">
      <c r="A1772"/>
      <c r="B1772"/>
      <c r="C1772"/>
      <c r="D1772"/>
      <c r="E1772"/>
      <c r="F1772"/>
      <c r="G1772"/>
      <c r="H1772"/>
      <c r="I1772"/>
      <c r="J1772"/>
      <c r="K1772"/>
      <c r="L1772"/>
      <c r="M1772"/>
      <c r="N1772"/>
      <c r="O1772"/>
      <c r="P1772"/>
      <c r="Q1772"/>
      <c r="R1772"/>
      <c r="S1772"/>
      <c r="T1772"/>
      <c r="U1772"/>
      <c r="V1772"/>
      <c r="W1772"/>
      <c r="X1772"/>
      <c r="Y1772"/>
      <c r="Z1772"/>
    </row>
    <row r="1773" spans="1:26" x14ac:dyDescent="0.3">
      <c r="A1773"/>
      <c r="B1773"/>
      <c r="C1773"/>
      <c r="D1773"/>
      <c r="E1773"/>
      <c r="F1773"/>
      <c r="G1773"/>
      <c r="H1773"/>
      <c r="I1773"/>
      <c r="J1773"/>
      <c r="K1773"/>
      <c r="L1773"/>
      <c r="M1773"/>
      <c r="N1773"/>
      <c r="O1773"/>
      <c r="P1773"/>
      <c r="Q1773"/>
      <c r="R1773"/>
      <c r="S1773"/>
      <c r="T1773"/>
      <c r="U1773"/>
      <c r="V1773"/>
      <c r="W1773"/>
      <c r="X1773"/>
      <c r="Y1773"/>
      <c r="Z1773"/>
    </row>
    <row r="1774" spans="1:26" x14ac:dyDescent="0.3">
      <c r="A1774"/>
      <c r="B1774"/>
      <c r="C1774"/>
      <c r="D1774"/>
      <c r="E1774"/>
      <c r="F1774"/>
      <c r="G1774"/>
      <c r="H1774"/>
      <c r="I1774"/>
      <c r="J1774"/>
      <c r="K1774"/>
      <c r="L1774"/>
      <c r="M1774"/>
      <c r="N1774"/>
      <c r="O1774"/>
      <c r="P1774"/>
      <c r="Q1774"/>
      <c r="R1774"/>
      <c r="S1774"/>
      <c r="T1774"/>
      <c r="U1774"/>
      <c r="V1774"/>
      <c r="W1774"/>
      <c r="X1774"/>
      <c r="Y1774"/>
      <c r="Z1774"/>
    </row>
    <row r="1775" spans="1:26" x14ac:dyDescent="0.3">
      <c r="A1775"/>
      <c r="B1775"/>
      <c r="C1775"/>
      <c r="D1775"/>
      <c r="E1775"/>
      <c r="F1775"/>
      <c r="G1775"/>
      <c r="H1775"/>
      <c r="I1775"/>
      <c r="J1775"/>
      <c r="K1775"/>
      <c r="L1775"/>
      <c r="M1775"/>
      <c r="N1775"/>
      <c r="O1775"/>
      <c r="P1775"/>
      <c r="Q1775"/>
      <c r="R1775"/>
      <c r="S1775"/>
      <c r="T1775"/>
      <c r="U1775"/>
      <c r="V1775"/>
      <c r="W1775"/>
      <c r="X1775"/>
      <c r="Y1775"/>
      <c r="Z1775"/>
    </row>
    <row r="1776" spans="1:26" x14ac:dyDescent="0.3">
      <c r="A1776"/>
      <c r="B1776"/>
      <c r="C1776"/>
      <c r="D1776"/>
      <c r="E1776"/>
      <c r="F1776"/>
      <c r="G1776"/>
      <c r="H1776"/>
      <c r="I1776"/>
      <c r="J1776"/>
      <c r="K1776"/>
      <c r="L1776"/>
      <c r="M1776"/>
      <c r="N1776"/>
      <c r="O1776"/>
      <c r="P1776"/>
      <c r="Q1776"/>
      <c r="R1776"/>
      <c r="S1776"/>
      <c r="T1776"/>
      <c r="U1776"/>
      <c r="V1776"/>
      <c r="W1776"/>
      <c r="X1776"/>
      <c r="Y1776"/>
      <c r="Z1776"/>
    </row>
    <row r="1777" spans="1:26" x14ac:dyDescent="0.3">
      <c r="A1777"/>
      <c r="B1777"/>
      <c r="C1777"/>
      <c r="D1777"/>
      <c r="E1777"/>
      <c r="F1777"/>
      <c r="G1777"/>
      <c r="H1777"/>
      <c r="I1777"/>
      <c r="J1777"/>
      <c r="K1777"/>
      <c r="L1777"/>
      <c r="M1777"/>
      <c r="N1777"/>
      <c r="O1777"/>
      <c r="P1777"/>
      <c r="Q1777"/>
      <c r="R1777"/>
      <c r="S1777"/>
      <c r="T1777"/>
      <c r="U1777"/>
      <c r="V1777"/>
      <c r="W1777"/>
      <c r="X1777"/>
      <c r="Y1777"/>
      <c r="Z1777"/>
    </row>
    <row r="1778" spans="1:26" x14ac:dyDescent="0.3">
      <c r="A1778"/>
      <c r="B1778"/>
      <c r="C1778"/>
      <c r="D1778"/>
      <c r="E1778"/>
      <c r="F1778"/>
      <c r="G1778"/>
      <c r="H1778"/>
      <c r="I1778"/>
      <c r="J1778"/>
      <c r="K1778"/>
      <c r="L1778"/>
      <c r="M1778"/>
      <c r="N1778"/>
      <c r="O1778"/>
      <c r="P1778"/>
      <c r="Q1778"/>
      <c r="R1778"/>
      <c r="S1778"/>
      <c r="T1778"/>
      <c r="U1778"/>
      <c r="V1778"/>
      <c r="W1778"/>
      <c r="X1778"/>
      <c r="Y1778"/>
      <c r="Z1778"/>
    </row>
    <row r="1779" spans="1:26" x14ac:dyDescent="0.3">
      <c r="A1779"/>
      <c r="B1779"/>
      <c r="C1779"/>
      <c r="D1779"/>
      <c r="E1779"/>
      <c r="F1779"/>
      <c r="G1779"/>
      <c r="H1779"/>
      <c r="I1779"/>
      <c r="J1779"/>
      <c r="K1779"/>
      <c r="L1779"/>
      <c r="M1779"/>
      <c r="N1779"/>
      <c r="O1779"/>
      <c r="P1779"/>
      <c r="Q1779"/>
      <c r="R1779"/>
      <c r="S1779"/>
      <c r="T1779"/>
      <c r="U1779"/>
      <c r="V1779"/>
      <c r="W1779"/>
      <c r="X1779"/>
      <c r="Y1779"/>
      <c r="Z1779"/>
    </row>
    <row r="1780" spans="1:26" x14ac:dyDescent="0.3">
      <c r="A1780"/>
      <c r="B1780"/>
      <c r="C1780"/>
      <c r="D1780"/>
      <c r="E1780"/>
      <c r="F1780"/>
      <c r="G1780"/>
      <c r="H1780"/>
      <c r="I1780"/>
      <c r="J1780"/>
      <c r="K1780"/>
      <c r="L1780"/>
      <c r="M1780"/>
      <c r="N1780"/>
      <c r="O1780"/>
      <c r="P1780"/>
      <c r="Q1780"/>
      <c r="R1780"/>
      <c r="S1780"/>
      <c r="T1780"/>
      <c r="U1780"/>
      <c r="V1780"/>
      <c r="W1780"/>
      <c r="X1780"/>
      <c r="Y1780"/>
      <c r="Z1780"/>
    </row>
    <row r="1781" spans="1:26" x14ac:dyDescent="0.3">
      <c r="A1781"/>
      <c r="B1781"/>
      <c r="C1781"/>
      <c r="D1781"/>
      <c r="E1781"/>
      <c r="F1781"/>
      <c r="G1781"/>
      <c r="H1781"/>
      <c r="I1781"/>
      <c r="J1781"/>
      <c r="K1781"/>
      <c r="L1781"/>
      <c r="M1781"/>
      <c r="N1781"/>
      <c r="O1781"/>
      <c r="P1781"/>
      <c r="Q1781"/>
      <c r="R1781"/>
      <c r="S1781"/>
      <c r="T1781"/>
      <c r="U1781"/>
      <c r="V1781"/>
      <c r="W1781"/>
      <c r="X1781"/>
      <c r="Y1781"/>
      <c r="Z1781"/>
    </row>
    <row r="1782" spans="1:26" x14ac:dyDescent="0.3">
      <c r="A1782"/>
      <c r="B1782"/>
      <c r="C1782"/>
      <c r="D1782"/>
      <c r="E1782"/>
      <c r="F1782"/>
      <c r="G1782"/>
      <c r="H1782"/>
      <c r="I1782"/>
      <c r="J1782"/>
      <c r="K1782"/>
      <c r="L1782"/>
      <c r="M1782"/>
      <c r="N1782"/>
      <c r="O1782"/>
      <c r="P1782"/>
      <c r="Q1782"/>
      <c r="R1782"/>
      <c r="S1782"/>
      <c r="T1782"/>
      <c r="U1782"/>
      <c r="V1782"/>
      <c r="W1782"/>
      <c r="X1782"/>
      <c r="Y1782"/>
      <c r="Z1782"/>
    </row>
    <row r="1783" spans="1:26" x14ac:dyDescent="0.3">
      <c r="A1783"/>
      <c r="B1783"/>
      <c r="C1783"/>
      <c r="D1783"/>
      <c r="E1783"/>
      <c r="F1783"/>
      <c r="G1783"/>
      <c r="H1783"/>
      <c r="I1783"/>
      <c r="J1783"/>
      <c r="K1783"/>
      <c r="L1783"/>
      <c r="M1783"/>
      <c r="N1783"/>
      <c r="O1783"/>
      <c r="P1783"/>
      <c r="Q1783"/>
      <c r="R1783"/>
      <c r="S1783"/>
      <c r="T1783"/>
      <c r="U1783"/>
      <c r="V1783"/>
      <c r="W1783"/>
      <c r="X1783"/>
      <c r="Y1783"/>
      <c r="Z1783"/>
    </row>
    <row r="1784" spans="1:26" x14ac:dyDescent="0.3">
      <c r="A1784"/>
      <c r="B1784"/>
      <c r="C1784"/>
      <c r="D1784"/>
      <c r="E1784"/>
      <c r="F1784"/>
      <c r="G1784"/>
      <c r="H1784"/>
      <c r="I1784"/>
      <c r="J1784"/>
      <c r="K1784"/>
      <c r="L1784"/>
      <c r="M1784"/>
      <c r="N1784"/>
      <c r="O1784"/>
      <c r="P1784"/>
      <c r="Q1784"/>
      <c r="R1784"/>
      <c r="S1784"/>
      <c r="T1784"/>
      <c r="U1784"/>
      <c r="V1784"/>
      <c r="W1784"/>
      <c r="X1784"/>
      <c r="Y1784"/>
      <c r="Z1784"/>
    </row>
    <row r="1785" spans="1:26" x14ac:dyDescent="0.3">
      <c r="A1785"/>
      <c r="B1785"/>
      <c r="C1785"/>
      <c r="D1785"/>
      <c r="E1785"/>
      <c r="F1785"/>
      <c r="G1785"/>
      <c r="H1785"/>
      <c r="I1785"/>
      <c r="J1785"/>
      <c r="K1785"/>
      <c r="L1785"/>
      <c r="M1785"/>
      <c r="N1785"/>
      <c r="O1785"/>
      <c r="P1785"/>
      <c r="Q1785"/>
      <c r="R1785"/>
      <c r="S1785"/>
      <c r="T1785"/>
      <c r="U1785"/>
      <c r="V1785"/>
      <c r="W1785"/>
      <c r="X1785"/>
      <c r="Y1785"/>
      <c r="Z1785"/>
    </row>
    <row r="1786" spans="1:26" x14ac:dyDescent="0.3">
      <c r="A1786"/>
      <c r="B1786"/>
      <c r="C1786"/>
      <c r="D1786"/>
      <c r="E1786"/>
      <c r="F1786"/>
      <c r="G1786"/>
      <c r="H1786"/>
      <c r="I1786"/>
      <c r="J1786"/>
      <c r="K1786"/>
      <c r="L1786"/>
      <c r="M1786"/>
      <c r="N1786"/>
      <c r="O1786"/>
      <c r="P1786"/>
      <c r="Q1786"/>
      <c r="R1786"/>
      <c r="S1786"/>
      <c r="T1786"/>
      <c r="U1786"/>
      <c r="V1786"/>
      <c r="W1786"/>
      <c r="X1786"/>
      <c r="Y1786"/>
      <c r="Z1786"/>
    </row>
    <row r="1787" spans="1:26" x14ac:dyDescent="0.3">
      <c r="A1787"/>
      <c r="B1787"/>
      <c r="C1787"/>
      <c r="D1787"/>
      <c r="E1787"/>
      <c r="F1787"/>
      <c r="G1787"/>
      <c r="H1787"/>
      <c r="I1787"/>
      <c r="J1787"/>
      <c r="K1787"/>
      <c r="L1787"/>
      <c r="M1787"/>
      <c r="N1787"/>
      <c r="O1787"/>
      <c r="P1787"/>
      <c r="Q1787"/>
      <c r="R1787"/>
      <c r="S1787"/>
      <c r="T1787"/>
      <c r="U1787"/>
      <c r="V1787"/>
      <c r="W1787"/>
      <c r="X1787"/>
      <c r="Y1787"/>
      <c r="Z1787"/>
    </row>
    <row r="1788" spans="1:26" x14ac:dyDescent="0.3">
      <c r="A1788"/>
      <c r="B1788"/>
      <c r="C1788"/>
      <c r="D1788"/>
      <c r="E1788"/>
      <c r="F1788"/>
      <c r="G1788"/>
      <c r="H1788"/>
      <c r="I1788"/>
      <c r="J1788"/>
      <c r="K1788"/>
      <c r="L1788"/>
      <c r="M1788"/>
      <c r="N1788"/>
      <c r="O1788"/>
      <c r="P1788"/>
      <c r="Q1788"/>
      <c r="R1788"/>
      <c r="S1788"/>
      <c r="T1788"/>
      <c r="U1788"/>
      <c r="V1788"/>
      <c r="W1788"/>
      <c r="X1788"/>
      <c r="Y1788"/>
      <c r="Z1788"/>
    </row>
    <row r="1789" spans="1:26" x14ac:dyDescent="0.3">
      <c r="A1789"/>
      <c r="B1789"/>
      <c r="C1789"/>
      <c r="D1789"/>
      <c r="E1789"/>
      <c r="F1789"/>
      <c r="G1789"/>
      <c r="H1789"/>
      <c r="I1789"/>
      <c r="J1789"/>
      <c r="K1789"/>
      <c r="L1789"/>
      <c r="M1789"/>
      <c r="N1789"/>
      <c r="O1789"/>
      <c r="P1789"/>
      <c r="Q1789"/>
      <c r="R1789"/>
      <c r="S1789"/>
      <c r="T1789"/>
      <c r="U1789"/>
      <c r="V1789"/>
      <c r="W1789"/>
      <c r="X1789"/>
      <c r="Y1789"/>
      <c r="Z1789"/>
    </row>
    <row r="1790" spans="1:26" x14ac:dyDescent="0.3">
      <c r="A1790"/>
      <c r="B1790"/>
      <c r="C1790"/>
      <c r="D1790"/>
      <c r="E1790"/>
      <c r="F1790"/>
      <c r="G1790"/>
      <c r="H1790"/>
      <c r="I1790"/>
      <c r="J1790"/>
      <c r="K1790"/>
      <c r="L1790"/>
      <c r="M1790"/>
      <c r="N1790"/>
      <c r="O1790"/>
      <c r="P1790"/>
      <c r="Q1790"/>
      <c r="R1790"/>
      <c r="S1790"/>
      <c r="T1790"/>
      <c r="U1790"/>
      <c r="V1790"/>
      <c r="W1790"/>
      <c r="X1790"/>
      <c r="Y1790"/>
      <c r="Z1790"/>
    </row>
    <row r="1791" spans="1:26" x14ac:dyDescent="0.3">
      <c r="A1791"/>
      <c r="B1791"/>
      <c r="C1791"/>
      <c r="D1791"/>
      <c r="E1791"/>
      <c r="F1791"/>
      <c r="G1791"/>
      <c r="H1791"/>
      <c r="I1791"/>
      <c r="J1791"/>
      <c r="K1791"/>
      <c r="L1791"/>
      <c r="M1791"/>
      <c r="N1791"/>
      <c r="O1791"/>
      <c r="P1791"/>
      <c r="Q1791"/>
      <c r="R1791"/>
      <c r="S1791"/>
      <c r="T1791"/>
      <c r="U1791"/>
      <c r="V1791"/>
      <c r="W1791"/>
      <c r="X1791"/>
      <c r="Y1791"/>
      <c r="Z1791"/>
    </row>
    <row r="1792" spans="1:26" x14ac:dyDescent="0.3">
      <c r="A1792"/>
      <c r="B1792"/>
      <c r="C1792"/>
      <c r="D1792"/>
      <c r="E1792"/>
      <c r="F1792"/>
      <c r="G1792"/>
      <c r="H1792"/>
      <c r="I1792"/>
      <c r="J1792"/>
      <c r="K1792"/>
      <c r="L1792"/>
      <c r="M1792"/>
      <c r="N1792"/>
      <c r="O1792"/>
      <c r="P1792"/>
      <c r="Q1792"/>
      <c r="R1792"/>
      <c r="S1792"/>
      <c r="T1792"/>
      <c r="U1792"/>
      <c r="V1792"/>
      <c r="W1792"/>
      <c r="X1792"/>
      <c r="Y1792"/>
      <c r="Z1792"/>
    </row>
    <row r="1793" spans="1:26" x14ac:dyDescent="0.3">
      <c r="A1793"/>
      <c r="B1793"/>
      <c r="C1793"/>
      <c r="D1793"/>
      <c r="E1793"/>
      <c r="F1793"/>
      <c r="G1793"/>
      <c r="H1793"/>
      <c r="I1793"/>
      <c r="J1793"/>
      <c r="K1793"/>
      <c r="L1793"/>
      <c r="M1793"/>
      <c r="N1793"/>
      <c r="O1793"/>
      <c r="P1793"/>
      <c r="Q1793"/>
      <c r="R1793"/>
      <c r="S1793"/>
      <c r="T1793"/>
      <c r="U1793"/>
      <c r="V1793"/>
      <c r="W1793"/>
      <c r="X1793"/>
      <c r="Y1793"/>
      <c r="Z1793"/>
    </row>
    <row r="1794" spans="1:26" x14ac:dyDescent="0.3">
      <c r="A1794"/>
      <c r="B1794"/>
      <c r="C1794"/>
      <c r="D1794"/>
      <c r="E1794"/>
      <c r="F1794"/>
      <c r="G1794"/>
      <c r="H1794"/>
      <c r="I1794"/>
      <c r="J1794"/>
      <c r="K1794"/>
      <c r="L1794"/>
      <c r="M1794"/>
      <c r="N1794"/>
      <c r="O1794"/>
      <c r="P1794"/>
      <c r="Q1794"/>
      <c r="R1794"/>
      <c r="S1794"/>
      <c r="T1794"/>
      <c r="U1794"/>
      <c r="V1794"/>
      <c r="W1794"/>
      <c r="X1794"/>
      <c r="Y1794"/>
      <c r="Z1794"/>
    </row>
    <row r="1795" spans="1:26" x14ac:dyDescent="0.3">
      <c r="A1795"/>
      <c r="B1795"/>
      <c r="C1795"/>
      <c r="D1795"/>
      <c r="E1795"/>
      <c r="F1795"/>
      <c r="G1795"/>
      <c r="H1795"/>
      <c r="I1795"/>
      <c r="J1795"/>
      <c r="K1795"/>
      <c r="L1795"/>
      <c r="M1795"/>
      <c r="N1795"/>
      <c r="O1795"/>
      <c r="P1795"/>
      <c r="Q1795"/>
      <c r="R1795"/>
      <c r="S1795"/>
      <c r="T1795"/>
      <c r="U1795"/>
      <c r="V1795"/>
      <c r="W1795"/>
      <c r="X1795"/>
      <c r="Y1795"/>
      <c r="Z1795"/>
    </row>
    <row r="1796" spans="1:26" x14ac:dyDescent="0.3">
      <c r="A1796"/>
      <c r="B1796"/>
      <c r="C1796"/>
      <c r="D1796"/>
      <c r="E1796"/>
      <c r="F1796"/>
      <c r="G1796"/>
      <c r="H1796"/>
      <c r="I1796"/>
      <c r="J1796"/>
      <c r="K1796"/>
      <c r="L1796"/>
      <c r="M1796"/>
      <c r="N1796"/>
      <c r="O1796"/>
      <c r="P1796"/>
      <c r="Q1796"/>
      <c r="R1796"/>
      <c r="S1796"/>
      <c r="T1796"/>
      <c r="U1796"/>
      <c r="V1796"/>
      <c r="W1796"/>
      <c r="X1796"/>
      <c r="Y1796"/>
      <c r="Z1796"/>
    </row>
    <row r="1797" spans="1:26" x14ac:dyDescent="0.3">
      <c r="A1797"/>
      <c r="B1797"/>
      <c r="C1797"/>
      <c r="D1797"/>
      <c r="E1797"/>
      <c r="F1797"/>
      <c r="G1797"/>
      <c r="H1797"/>
      <c r="I1797"/>
      <c r="J1797"/>
      <c r="K1797"/>
      <c r="L1797"/>
      <c r="M1797"/>
      <c r="N1797"/>
      <c r="O1797"/>
      <c r="P1797"/>
      <c r="Q1797"/>
      <c r="R1797"/>
      <c r="S1797"/>
      <c r="T1797"/>
      <c r="U1797"/>
      <c r="V1797"/>
      <c r="W1797"/>
      <c r="X1797"/>
      <c r="Y1797"/>
      <c r="Z1797"/>
    </row>
    <row r="1798" spans="1:26" x14ac:dyDescent="0.3">
      <c r="A1798"/>
      <c r="B1798"/>
      <c r="C1798"/>
      <c r="D1798"/>
      <c r="E1798"/>
      <c r="F1798"/>
      <c r="G1798"/>
      <c r="H1798"/>
      <c r="I1798"/>
      <c r="J1798"/>
      <c r="K1798"/>
      <c r="L1798"/>
      <c r="M1798"/>
      <c r="N1798"/>
      <c r="O1798"/>
      <c r="P1798"/>
      <c r="Q1798"/>
      <c r="R1798"/>
      <c r="S1798"/>
      <c r="T1798"/>
      <c r="U1798"/>
      <c r="V1798"/>
      <c r="W1798"/>
      <c r="X1798"/>
      <c r="Y1798"/>
      <c r="Z1798"/>
    </row>
    <row r="1799" spans="1:26" x14ac:dyDescent="0.3">
      <c r="A1799"/>
      <c r="B1799"/>
      <c r="C1799"/>
      <c r="D1799"/>
      <c r="E1799"/>
      <c r="F1799"/>
      <c r="G1799"/>
      <c r="H1799"/>
      <c r="I1799"/>
      <c r="J1799"/>
      <c r="K1799"/>
      <c r="L1799"/>
      <c r="M1799"/>
      <c r="N1799"/>
      <c r="O1799"/>
      <c r="P1799"/>
      <c r="Q1799"/>
      <c r="R1799"/>
      <c r="S1799"/>
      <c r="T1799"/>
      <c r="U1799"/>
      <c r="V1799"/>
      <c r="W1799"/>
      <c r="X1799"/>
      <c r="Y1799"/>
      <c r="Z1799"/>
    </row>
    <row r="1800" spans="1:26" x14ac:dyDescent="0.3">
      <c r="A1800"/>
      <c r="B1800"/>
      <c r="C1800"/>
      <c r="D1800"/>
      <c r="E1800"/>
      <c r="F1800"/>
      <c r="G1800"/>
      <c r="H1800"/>
      <c r="I1800"/>
      <c r="J1800"/>
      <c r="K1800"/>
      <c r="L1800"/>
      <c r="M1800"/>
      <c r="N1800"/>
      <c r="O1800"/>
      <c r="P1800"/>
      <c r="Q1800"/>
      <c r="R1800"/>
      <c r="S1800"/>
      <c r="T1800"/>
      <c r="U1800"/>
      <c r="V1800"/>
      <c r="W1800"/>
      <c r="X1800"/>
      <c r="Y1800"/>
      <c r="Z1800"/>
    </row>
    <row r="1801" spans="1:26" x14ac:dyDescent="0.3">
      <c r="A1801"/>
      <c r="B1801"/>
      <c r="C1801"/>
      <c r="D1801"/>
      <c r="E1801"/>
      <c r="F1801"/>
      <c r="G1801"/>
      <c r="H1801"/>
      <c r="I1801"/>
      <c r="J1801"/>
      <c r="K1801"/>
      <c r="L1801"/>
      <c r="M1801"/>
      <c r="N1801"/>
      <c r="O1801"/>
      <c r="P1801"/>
      <c r="Q1801"/>
      <c r="R1801"/>
      <c r="S1801"/>
      <c r="T1801"/>
      <c r="U1801"/>
      <c r="V1801"/>
      <c r="W1801"/>
      <c r="X1801"/>
      <c r="Y1801"/>
      <c r="Z1801"/>
    </row>
    <row r="1802" spans="1:26" x14ac:dyDescent="0.3">
      <c r="A1802"/>
      <c r="B1802"/>
      <c r="C1802"/>
      <c r="D1802"/>
      <c r="E1802"/>
      <c r="F1802"/>
      <c r="G1802"/>
      <c r="H1802"/>
      <c r="I1802"/>
      <c r="J1802"/>
      <c r="K1802"/>
      <c r="L1802"/>
      <c r="M1802"/>
      <c r="N1802"/>
      <c r="O1802"/>
      <c r="P1802"/>
      <c r="Q1802"/>
      <c r="R1802"/>
      <c r="S1802"/>
      <c r="T1802"/>
      <c r="U1802"/>
      <c r="V1802"/>
      <c r="W1802"/>
      <c r="X1802"/>
      <c r="Y1802"/>
      <c r="Z1802"/>
    </row>
    <row r="1803" spans="1:26" x14ac:dyDescent="0.3">
      <c r="A1803"/>
      <c r="B1803"/>
      <c r="C1803"/>
      <c r="D1803"/>
      <c r="E1803"/>
      <c r="F1803"/>
      <c r="G1803"/>
      <c r="H1803"/>
      <c r="I1803"/>
      <c r="J1803"/>
      <c r="K1803"/>
      <c r="L1803"/>
      <c r="M1803"/>
      <c r="N1803"/>
      <c r="O1803"/>
      <c r="P1803"/>
      <c r="Q1803"/>
      <c r="R1803"/>
      <c r="S1803"/>
      <c r="T1803"/>
      <c r="U1803"/>
      <c r="V1803"/>
      <c r="W1803"/>
      <c r="X1803"/>
      <c r="Y1803"/>
      <c r="Z1803"/>
    </row>
    <row r="1804" spans="1:26" x14ac:dyDescent="0.3">
      <c r="A1804"/>
      <c r="B1804"/>
      <c r="C1804"/>
      <c r="D1804"/>
      <c r="E1804"/>
      <c r="F1804"/>
      <c r="G1804"/>
      <c r="H1804"/>
      <c r="I1804"/>
      <c r="J1804"/>
      <c r="K1804"/>
      <c r="L1804"/>
      <c r="M1804"/>
      <c r="N1804"/>
      <c r="O1804"/>
      <c r="P1804"/>
      <c r="Q1804"/>
      <c r="R1804"/>
      <c r="S1804"/>
      <c r="T1804"/>
      <c r="U1804"/>
      <c r="V1804"/>
      <c r="W1804"/>
      <c r="X1804"/>
      <c r="Y1804"/>
      <c r="Z1804"/>
    </row>
    <row r="1805" spans="1:26" x14ac:dyDescent="0.3">
      <c r="A1805"/>
      <c r="B1805"/>
      <c r="C1805"/>
      <c r="D1805"/>
      <c r="E1805"/>
      <c r="F1805"/>
      <c r="G1805"/>
      <c r="H1805"/>
      <c r="I1805"/>
      <c r="J1805"/>
      <c r="K1805"/>
      <c r="L1805"/>
      <c r="M1805"/>
      <c r="N1805"/>
      <c r="O1805"/>
      <c r="P1805"/>
      <c r="Q1805"/>
      <c r="R1805"/>
      <c r="S1805"/>
      <c r="T1805"/>
      <c r="U1805"/>
      <c r="V1805"/>
      <c r="W1805"/>
      <c r="X1805"/>
      <c r="Y1805"/>
      <c r="Z1805"/>
    </row>
    <row r="1806" spans="1:26" x14ac:dyDescent="0.3">
      <c r="A1806"/>
      <c r="B1806"/>
      <c r="C1806"/>
      <c r="D1806"/>
      <c r="E1806"/>
      <c r="F1806"/>
      <c r="G1806"/>
      <c r="H1806"/>
      <c r="I1806"/>
      <c r="J1806"/>
      <c r="K1806"/>
      <c r="L1806"/>
      <c r="M1806"/>
      <c r="N1806"/>
      <c r="O1806"/>
      <c r="P1806"/>
      <c r="Q1806"/>
      <c r="R1806"/>
      <c r="S1806"/>
      <c r="T1806"/>
      <c r="U1806"/>
      <c r="V1806"/>
      <c r="W1806"/>
      <c r="X1806"/>
      <c r="Y1806"/>
      <c r="Z1806"/>
    </row>
    <row r="1807" spans="1:26" x14ac:dyDescent="0.3">
      <c r="A1807"/>
      <c r="B1807"/>
      <c r="C1807"/>
      <c r="D1807"/>
      <c r="E1807"/>
      <c r="F1807"/>
      <c r="G1807"/>
      <c r="H1807"/>
      <c r="I1807"/>
      <c r="J1807"/>
      <c r="K1807"/>
      <c r="L1807"/>
      <c r="M1807"/>
      <c r="N1807"/>
      <c r="O1807"/>
      <c r="P1807"/>
      <c r="Q1807"/>
      <c r="R1807"/>
      <c r="S1807"/>
      <c r="T1807"/>
      <c r="U1807"/>
      <c r="V1807"/>
      <c r="W1807"/>
      <c r="X1807"/>
      <c r="Y1807"/>
      <c r="Z1807"/>
    </row>
    <row r="1808" spans="1:26" x14ac:dyDescent="0.3">
      <c r="A1808"/>
      <c r="B1808"/>
      <c r="C1808"/>
      <c r="D1808"/>
      <c r="E1808"/>
      <c r="F1808"/>
      <c r="G1808"/>
      <c r="H1808"/>
      <c r="I1808"/>
      <c r="J1808"/>
      <c r="K1808"/>
      <c r="L1808"/>
      <c r="M1808"/>
      <c r="N1808"/>
      <c r="O1808"/>
      <c r="P1808"/>
      <c r="Q1808"/>
      <c r="R1808"/>
      <c r="S1808"/>
      <c r="T1808"/>
      <c r="U1808"/>
      <c r="V1808"/>
      <c r="W1808"/>
      <c r="X1808"/>
      <c r="Y1808"/>
      <c r="Z1808"/>
    </row>
    <row r="1809" spans="1:26" x14ac:dyDescent="0.3">
      <c r="A1809"/>
      <c r="B1809"/>
      <c r="C1809"/>
      <c r="D1809"/>
      <c r="E1809"/>
      <c r="F1809"/>
      <c r="G1809"/>
      <c r="H1809"/>
      <c r="I1809"/>
      <c r="J1809"/>
      <c r="K1809"/>
      <c r="L1809"/>
      <c r="M1809"/>
      <c r="N1809"/>
      <c r="O1809"/>
      <c r="P1809"/>
      <c r="Q1809"/>
      <c r="R1809"/>
      <c r="S1809"/>
      <c r="T1809"/>
      <c r="U1809"/>
      <c r="V1809"/>
      <c r="W1809"/>
      <c r="X1809"/>
      <c r="Y1809"/>
      <c r="Z1809"/>
    </row>
    <row r="1810" spans="1:26" x14ac:dyDescent="0.3">
      <c r="A1810"/>
      <c r="B1810"/>
      <c r="C1810"/>
      <c r="D1810"/>
      <c r="E1810"/>
      <c r="F1810"/>
      <c r="G1810"/>
      <c r="H1810"/>
      <c r="I1810"/>
      <c r="J1810"/>
      <c r="K1810"/>
      <c r="L1810"/>
      <c r="M1810"/>
      <c r="N1810"/>
      <c r="O1810"/>
      <c r="P1810"/>
      <c r="Q1810"/>
      <c r="R1810"/>
      <c r="S1810"/>
      <c r="T1810"/>
      <c r="U1810"/>
      <c r="V1810"/>
      <c r="W1810"/>
      <c r="X1810"/>
      <c r="Y1810"/>
      <c r="Z1810"/>
    </row>
    <row r="1811" spans="1:26" x14ac:dyDescent="0.3">
      <c r="A1811"/>
      <c r="B1811"/>
      <c r="C1811"/>
      <c r="D1811"/>
      <c r="E1811"/>
      <c r="F1811"/>
      <c r="G1811"/>
      <c r="H1811"/>
      <c r="I1811"/>
      <c r="J1811"/>
      <c r="K1811"/>
      <c r="L1811"/>
      <c r="M1811"/>
      <c r="N1811"/>
      <c r="O1811"/>
      <c r="P1811"/>
      <c r="Q1811"/>
      <c r="R1811"/>
      <c r="S1811"/>
      <c r="T1811"/>
      <c r="U1811"/>
      <c r="V1811"/>
      <c r="W1811"/>
      <c r="X1811"/>
      <c r="Y1811"/>
      <c r="Z1811"/>
    </row>
    <row r="1812" spans="1:26" x14ac:dyDescent="0.3">
      <c r="A1812"/>
      <c r="B1812"/>
      <c r="C1812"/>
      <c r="D1812"/>
      <c r="E1812"/>
      <c r="F1812"/>
      <c r="G1812"/>
      <c r="H1812"/>
      <c r="I1812"/>
      <c r="J1812"/>
      <c r="K1812"/>
      <c r="L1812"/>
      <c r="M1812"/>
      <c r="N1812"/>
      <c r="O1812"/>
      <c r="P1812"/>
      <c r="Q1812"/>
      <c r="R1812"/>
      <c r="S1812"/>
      <c r="T1812"/>
      <c r="U1812"/>
      <c r="V1812"/>
      <c r="W1812"/>
      <c r="X1812"/>
      <c r="Y1812"/>
      <c r="Z1812"/>
    </row>
    <row r="1813" spans="1:26" x14ac:dyDescent="0.3">
      <c r="A1813"/>
      <c r="B1813"/>
      <c r="C1813"/>
      <c r="D1813"/>
      <c r="E1813"/>
      <c r="F1813"/>
      <c r="G1813"/>
      <c r="H1813"/>
      <c r="I1813"/>
      <c r="J1813"/>
      <c r="K1813"/>
      <c r="L1813"/>
      <c r="M1813"/>
      <c r="N1813"/>
      <c r="O1813"/>
      <c r="P1813"/>
      <c r="Q1813"/>
      <c r="R1813"/>
      <c r="S1813"/>
      <c r="T1813"/>
      <c r="U1813"/>
      <c r="V1813"/>
      <c r="W1813"/>
      <c r="X1813"/>
      <c r="Y1813"/>
      <c r="Z1813"/>
    </row>
    <row r="1814" spans="1:26" x14ac:dyDescent="0.3">
      <c r="A1814"/>
      <c r="B1814"/>
      <c r="C1814"/>
      <c r="D1814"/>
      <c r="E1814"/>
      <c r="F1814"/>
      <c r="G1814"/>
      <c r="H1814"/>
      <c r="I1814"/>
      <c r="J1814"/>
      <c r="K1814"/>
      <c r="L1814"/>
      <c r="M1814"/>
      <c r="N1814"/>
      <c r="O1814"/>
      <c r="P1814"/>
      <c r="Q1814"/>
      <c r="R1814"/>
      <c r="S1814"/>
      <c r="T1814"/>
      <c r="U1814"/>
      <c r="V1814"/>
      <c r="W1814"/>
      <c r="X1814"/>
      <c r="Y1814"/>
      <c r="Z1814"/>
    </row>
    <row r="1815" spans="1:26" x14ac:dyDescent="0.3">
      <c r="A1815"/>
      <c r="B1815"/>
      <c r="C1815"/>
      <c r="D1815"/>
      <c r="E1815"/>
      <c r="F1815"/>
      <c r="G1815"/>
      <c r="H1815"/>
      <c r="I1815"/>
      <c r="J1815"/>
      <c r="K1815"/>
      <c r="L1815"/>
      <c r="M1815"/>
      <c r="N1815"/>
      <c r="O1815"/>
      <c r="P1815"/>
      <c r="Q1815"/>
      <c r="R1815"/>
      <c r="S1815"/>
      <c r="T1815"/>
      <c r="U1815"/>
      <c r="V1815"/>
      <c r="W1815"/>
      <c r="X1815"/>
      <c r="Y1815"/>
      <c r="Z1815"/>
    </row>
    <row r="1816" spans="1:26" x14ac:dyDescent="0.3">
      <c r="A1816"/>
      <c r="B1816"/>
      <c r="C1816"/>
      <c r="D1816"/>
      <c r="E1816"/>
      <c r="F1816"/>
      <c r="G1816"/>
      <c r="H1816"/>
      <c r="I1816"/>
      <c r="J1816"/>
      <c r="K1816"/>
      <c r="L1816"/>
      <c r="M1816"/>
      <c r="N1816"/>
      <c r="O1816"/>
      <c r="P1816"/>
      <c r="Q1816"/>
      <c r="R1816"/>
      <c r="S1816"/>
      <c r="T1816"/>
      <c r="U1816"/>
      <c r="V1816"/>
      <c r="W1816"/>
      <c r="X1816"/>
      <c r="Y1816"/>
      <c r="Z1816"/>
    </row>
    <row r="1817" spans="1:26" x14ac:dyDescent="0.3">
      <c r="A1817"/>
      <c r="B1817"/>
      <c r="C1817"/>
      <c r="D1817"/>
      <c r="E1817"/>
      <c r="F1817"/>
      <c r="G1817"/>
      <c r="H1817"/>
      <c r="I1817"/>
      <c r="J1817"/>
      <c r="K1817"/>
      <c r="L1817"/>
      <c r="M1817"/>
      <c r="N1817"/>
      <c r="O1817"/>
      <c r="P1817"/>
      <c r="Q1817"/>
      <c r="R1817"/>
      <c r="S1817"/>
      <c r="T1817"/>
      <c r="U1817"/>
      <c r="V1817"/>
      <c r="W1817"/>
      <c r="X1817"/>
      <c r="Y1817"/>
      <c r="Z1817"/>
    </row>
    <row r="1818" spans="1:26" x14ac:dyDescent="0.3">
      <c r="A1818"/>
      <c r="B1818"/>
      <c r="C1818"/>
      <c r="D1818"/>
      <c r="E1818"/>
      <c r="F1818"/>
      <c r="G1818"/>
      <c r="H1818"/>
      <c r="I1818"/>
      <c r="J1818"/>
      <c r="K1818"/>
      <c r="L1818"/>
      <c r="M1818"/>
      <c r="N1818"/>
      <c r="O1818"/>
      <c r="P1818"/>
      <c r="Q1818"/>
      <c r="R1818"/>
      <c r="S1818"/>
      <c r="T1818"/>
      <c r="U1818"/>
      <c r="V1818"/>
      <c r="W1818"/>
      <c r="X1818"/>
      <c r="Y1818"/>
      <c r="Z1818"/>
    </row>
    <row r="1819" spans="1:26" x14ac:dyDescent="0.3">
      <c r="A1819"/>
      <c r="B1819"/>
      <c r="C1819"/>
      <c r="D1819"/>
      <c r="E1819"/>
      <c r="F1819"/>
      <c r="G1819"/>
      <c r="H1819"/>
      <c r="I1819"/>
      <c r="J1819"/>
      <c r="K1819"/>
      <c r="L1819"/>
      <c r="M1819"/>
      <c r="N1819"/>
      <c r="O1819"/>
      <c r="P1819"/>
      <c r="Q1819"/>
      <c r="R1819"/>
      <c r="S1819"/>
      <c r="T1819"/>
      <c r="U1819"/>
      <c r="V1819"/>
      <c r="W1819"/>
      <c r="X1819"/>
      <c r="Y1819"/>
      <c r="Z1819"/>
    </row>
    <row r="1820" spans="1:26" x14ac:dyDescent="0.3">
      <c r="A1820"/>
      <c r="B1820"/>
      <c r="C1820"/>
      <c r="D1820"/>
      <c r="E1820"/>
      <c r="F1820"/>
      <c r="G1820"/>
      <c r="H1820"/>
      <c r="I1820"/>
      <c r="J1820"/>
      <c r="K1820"/>
      <c r="L1820"/>
      <c r="M1820"/>
      <c r="N1820"/>
      <c r="O1820"/>
      <c r="P1820"/>
      <c r="Q1820"/>
      <c r="R1820"/>
      <c r="S1820"/>
      <c r="T1820"/>
      <c r="U1820"/>
      <c r="V1820"/>
      <c r="W1820"/>
      <c r="X1820"/>
      <c r="Y1820"/>
      <c r="Z1820"/>
    </row>
    <row r="1821" spans="1:26" x14ac:dyDescent="0.3">
      <c r="A1821"/>
      <c r="B1821"/>
      <c r="C1821"/>
      <c r="D1821"/>
      <c r="E1821"/>
      <c r="F1821"/>
      <c r="G1821"/>
      <c r="H1821"/>
      <c r="I1821"/>
      <c r="J1821"/>
      <c r="K1821"/>
      <c r="L1821"/>
      <c r="M1821"/>
      <c r="N1821"/>
      <c r="O1821"/>
      <c r="P1821"/>
      <c r="Q1821"/>
      <c r="R1821"/>
      <c r="S1821"/>
      <c r="T1821"/>
      <c r="U1821"/>
      <c r="V1821"/>
      <c r="W1821"/>
      <c r="X1821"/>
      <c r="Y1821"/>
      <c r="Z1821"/>
    </row>
    <row r="1822" spans="1:26" x14ac:dyDescent="0.3">
      <c r="A1822"/>
      <c r="B1822"/>
      <c r="C1822"/>
      <c r="D1822"/>
      <c r="E1822"/>
      <c r="F1822"/>
      <c r="G1822"/>
      <c r="H1822"/>
      <c r="I1822"/>
      <c r="J1822"/>
      <c r="K1822"/>
      <c r="L1822"/>
      <c r="M1822"/>
      <c r="N1822"/>
      <c r="O1822"/>
      <c r="P1822"/>
      <c r="Q1822"/>
      <c r="R1822"/>
      <c r="S1822"/>
      <c r="T1822"/>
      <c r="U1822"/>
      <c r="V1822"/>
      <c r="W1822"/>
      <c r="X1822"/>
      <c r="Y1822"/>
      <c r="Z1822"/>
    </row>
    <row r="1823" spans="1:26" x14ac:dyDescent="0.3">
      <c r="A1823"/>
      <c r="B1823"/>
      <c r="C1823"/>
      <c r="D1823"/>
      <c r="E1823"/>
      <c r="F1823"/>
      <c r="G1823"/>
      <c r="H1823"/>
      <c r="I1823"/>
      <c r="J1823"/>
      <c r="K1823"/>
      <c r="L1823"/>
      <c r="M1823"/>
      <c r="N1823"/>
      <c r="O1823"/>
      <c r="P1823"/>
      <c r="Q1823"/>
      <c r="R1823"/>
      <c r="S1823"/>
      <c r="T1823"/>
      <c r="U1823"/>
      <c r="V1823"/>
      <c r="W1823"/>
      <c r="X1823"/>
      <c r="Y1823"/>
      <c r="Z1823"/>
    </row>
    <row r="1824" spans="1:26" x14ac:dyDescent="0.3">
      <c r="A1824"/>
      <c r="B1824"/>
      <c r="C1824"/>
      <c r="D1824"/>
      <c r="E1824"/>
      <c r="F1824"/>
      <c r="G1824"/>
      <c r="H1824"/>
      <c r="I1824"/>
      <c r="J1824"/>
      <c r="K1824"/>
      <c r="L1824"/>
      <c r="M1824"/>
      <c r="N1824"/>
      <c r="O1824"/>
      <c r="P1824"/>
      <c r="Q1824"/>
      <c r="R1824"/>
      <c r="S1824"/>
      <c r="T1824"/>
      <c r="U1824"/>
      <c r="V1824"/>
      <c r="W1824"/>
      <c r="X1824"/>
      <c r="Y1824"/>
      <c r="Z1824"/>
    </row>
    <row r="1825" spans="1:26" x14ac:dyDescent="0.3">
      <c r="A1825"/>
      <c r="B1825"/>
      <c r="C1825"/>
      <c r="D1825"/>
      <c r="E1825"/>
      <c r="F1825"/>
      <c r="G1825"/>
      <c r="H1825"/>
      <c r="I1825"/>
      <c r="J1825"/>
      <c r="K1825"/>
      <c r="L1825"/>
      <c r="M1825"/>
      <c r="N1825"/>
      <c r="O1825"/>
      <c r="P1825"/>
      <c r="Q1825"/>
      <c r="R1825"/>
      <c r="S1825"/>
      <c r="T1825"/>
      <c r="U1825"/>
      <c r="V1825"/>
      <c r="W1825"/>
      <c r="X1825"/>
      <c r="Y1825"/>
      <c r="Z1825"/>
    </row>
    <row r="1826" spans="1:26" x14ac:dyDescent="0.3">
      <c r="A1826"/>
      <c r="B1826"/>
      <c r="C1826"/>
      <c r="D1826"/>
      <c r="E1826"/>
      <c r="F1826"/>
      <c r="G1826"/>
      <c r="H1826"/>
      <c r="I1826"/>
      <c r="J1826"/>
      <c r="K1826"/>
      <c r="L1826"/>
      <c r="M1826"/>
      <c r="N1826"/>
      <c r="O1826"/>
      <c r="P1826"/>
      <c r="Q1826"/>
      <c r="R1826"/>
      <c r="S1826"/>
      <c r="T1826"/>
      <c r="U1826"/>
      <c r="V1826"/>
      <c r="W1826"/>
      <c r="X1826"/>
      <c r="Y1826"/>
      <c r="Z1826"/>
    </row>
    <row r="1827" spans="1:26" x14ac:dyDescent="0.3">
      <c r="A1827"/>
      <c r="B1827"/>
      <c r="C1827"/>
      <c r="D1827"/>
      <c r="E1827"/>
      <c r="F1827"/>
      <c r="G1827"/>
      <c r="H1827"/>
      <c r="I1827"/>
      <c r="J1827"/>
      <c r="K1827"/>
      <c r="L1827"/>
      <c r="M1827"/>
      <c r="N1827"/>
      <c r="O1827"/>
      <c r="P1827"/>
      <c r="Q1827"/>
      <c r="R1827"/>
      <c r="S1827"/>
      <c r="T1827"/>
      <c r="U1827"/>
      <c r="V1827"/>
      <c r="W1827"/>
      <c r="X1827"/>
      <c r="Y1827"/>
      <c r="Z1827"/>
    </row>
    <row r="1828" spans="1:26" x14ac:dyDescent="0.3">
      <c r="A1828"/>
      <c r="B1828"/>
      <c r="C1828"/>
      <c r="D1828"/>
      <c r="E1828"/>
      <c r="F1828"/>
      <c r="G1828"/>
      <c r="H1828"/>
      <c r="I1828"/>
      <c r="J1828"/>
      <c r="K1828"/>
      <c r="L1828"/>
      <c r="M1828"/>
      <c r="N1828"/>
      <c r="O1828"/>
      <c r="P1828"/>
      <c r="Q1828"/>
      <c r="R1828"/>
      <c r="S1828"/>
      <c r="T1828"/>
      <c r="U1828"/>
      <c r="V1828"/>
      <c r="W1828"/>
      <c r="X1828"/>
      <c r="Y1828"/>
      <c r="Z1828"/>
    </row>
    <row r="1829" spans="1:26" x14ac:dyDescent="0.3">
      <c r="A1829"/>
      <c r="B1829"/>
      <c r="C1829"/>
      <c r="D1829"/>
      <c r="E1829"/>
      <c r="F1829"/>
      <c r="G1829"/>
      <c r="H1829"/>
      <c r="I1829"/>
      <c r="J1829"/>
      <c r="K1829"/>
      <c r="L1829"/>
      <c r="M1829"/>
      <c r="N1829"/>
      <c r="O1829"/>
      <c r="P1829"/>
      <c r="Q1829"/>
      <c r="R1829"/>
      <c r="S1829"/>
      <c r="T1829"/>
      <c r="U1829"/>
      <c r="V1829"/>
      <c r="W1829"/>
      <c r="X1829"/>
      <c r="Y1829"/>
      <c r="Z1829"/>
    </row>
    <row r="1830" spans="1:26" x14ac:dyDescent="0.3">
      <c r="A1830"/>
      <c r="B1830"/>
      <c r="C1830"/>
      <c r="D1830"/>
      <c r="E1830"/>
      <c r="F1830"/>
      <c r="G1830"/>
      <c r="H1830"/>
      <c r="I1830"/>
      <c r="J1830"/>
      <c r="K1830"/>
      <c r="L1830"/>
      <c r="M1830"/>
      <c r="N1830"/>
      <c r="O1830"/>
      <c r="P1830"/>
      <c r="Q1830"/>
      <c r="R1830"/>
      <c r="S1830"/>
      <c r="T1830"/>
      <c r="U1830"/>
      <c r="V1830"/>
      <c r="W1830"/>
      <c r="X1830"/>
      <c r="Y1830"/>
      <c r="Z1830"/>
    </row>
    <row r="1831" spans="1:26" x14ac:dyDescent="0.3">
      <c r="A1831"/>
      <c r="B1831"/>
      <c r="C1831"/>
      <c r="D1831"/>
      <c r="E1831"/>
      <c r="F1831"/>
      <c r="G1831"/>
      <c r="H1831"/>
      <c r="I1831"/>
      <c r="J1831"/>
      <c r="K1831"/>
      <c r="L1831"/>
      <c r="M1831"/>
      <c r="N1831"/>
      <c r="O1831"/>
      <c r="P1831"/>
      <c r="Q1831"/>
      <c r="R1831"/>
      <c r="S1831"/>
      <c r="T1831"/>
      <c r="U1831"/>
      <c r="V1831"/>
      <c r="W1831"/>
      <c r="X1831"/>
      <c r="Y1831"/>
      <c r="Z1831"/>
    </row>
    <row r="1832" spans="1:26" x14ac:dyDescent="0.3">
      <c r="A1832"/>
      <c r="B1832"/>
      <c r="C1832"/>
      <c r="D1832"/>
      <c r="E1832"/>
      <c r="F1832"/>
      <c r="G1832"/>
      <c r="H1832"/>
      <c r="I1832"/>
      <c r="J1832"/>
      <c r="K1832"/>
      <c r="L1832"/>
      <c r="M1832"/>
      <c r="N1832"/>
      <c r="O1832"/>
      <c r="P1832"/>
      <c r="Q1832"/>
      <c r="R1832"/>
      <c r="S1832"/>
      <c r="T1832"/>
      <c r="U1832"/>
      <c r="V1832"/>
      <c r="W1832"/>
      <c r="X1832"/>
      <c r="Y1832"/>
      <c r="Z1832"/>
    </row>
    <row r="1833" spans="1:26" x14ac:dyDescent="0.3">
      <c r="A1833"/>
      <c r="B1833"/>
      <c r="C1833"/>
      <c r="D1833"/>
      <c r="E1833"/>
      <c r="F1833"/>
      <c r="G1833"/>
      <c r="H1833"/>
      <c r="I1833"/>
      <c r="J1833"/>
      <c r="K1833"/>
      <c r="L1833"/>
      <c r="M1833"/>
      <c r="N1833"/>
      <c r="O1833"/>
      <c r="P1833"/>
      <c r="Q1833"/>
      <c r="R1833"/>
      <c r="S1833"/>
      <c r="T1833"/>
      <c r="U1833"/>
      <c r="V1833"/>
      <c r="W1833"/>
      <c r="X1833"/>
      <c r="Y1833"/>
      <c r="Z1833"/>
    </row>
    <row r="1834" spans="1:26" x14ac:dyDescent="0.3">
      <c r="A1834"/>
      <c r="B1834"/>
      <c r="C1834"/>
      <c r="D1834"/>
      <c r="E1834"/>
      <c r="F1834"/>
      <c r="G1834"/>
      <c r="H1834"/>
      <c r="I1834"/>
      <c r="J1834"/>
      <c r="K1834"/>
      <c r="L1834"/>
      <c r="M1834"/>
      <c r="N1834"/>
      <c r="O1834"/>
      <c r="P1834"/>
      <c r="Q1834"/>
      <c r="R1834"/>
      <c r="S1834"/>
      <c r="T1834"/>
      <c r="U1834"/>
      <c r="V1834"/>
      <c r="W1834"/>
      <c r="X1834"/>
      <c r="Y1834"/>
      <c r="Z1834"/>
    </row>
    <row r="1835" spans="1:26" x14ac:dyDescent="0.3">
      <c r="A1835"/>
      <c r="B1835"/>
      <c r="C1835"/>
      <c r="D1835"/>
      <c r="E1835"/>
      <c r="F1835"/>
      <c r="G1835"/>
      <c r="H1835"/>
      <c r="I1835"/>
      <c r="J1835"/>
      <c r="K1835"/>
      <c r="L1835"/>
      <c r="M1835"/>
      <c r="N1835"/>
      <c r="O1835"/>
      <c r="P1835"/>
      <c r="Q1835"/>
      <c r="R1835"/>
      <c r="S1835"/>
      <c r="T1835"/>
      <c r="U1835"/>
      <c r="V1835"/>
      <c r="W1835"/>
      <c r="X1835"/>
      <c r="Y1835"/>
      <c r="Z1835"/>
    </row>
    <row r="1836" spans="1:26" x14ac:dyDescent="0.3">
      <c r="A1836"/>
      <c r="B1836"/>
      <c r="C1836"/>
      <c r="D1836"/>
      <c r="E1836"/>
      <c r="F1836"/>
      <c r="G1836"/>
      <c r="H1836"/>
      <c r="I1836"/>
      <c r="J1836"/>
      <c r="K1836"/>
      <c r="L1836"/>
      <c r="M1836"/>
      <c r="N1836"/>
      <c r="O1836"/>
      <c r="P1836"/>
      <c r="Q1836"/>
      <c r="R1836"/>
      <c r="S1836"/>
      <c r="T1836"/>
      <c r="U1836"/>
      <c r="V1836"/>
      <c r="W1836"/>
      <c r="X1836"/>
      <c r="Y1836"/>
      <c r="Z1836"/>
    </row>
    <row r="1837" spans="1:26" x14ac:dyDescent="0.3">
      <c r="A1837"/>
      <c r="B1837"/>
      <c r="C1837"/>
      <c r="D1837"/>
      <c r="E1837"/>
      <c r="F1837"/>
      <c r="G1837"/>
      <c r="H1837"/>
      <c r="I1837"/>
      <c r="J1837"/>
      <c r="K1837"/>
      <c r="L1837"/>
      <c r="M1837"/>
      <c r="N1837"/>
      <c r="O1837"/>
      <c r="P1837"/>
      <c r="Q1837"/>
      <c r="R1837"/>
      <c r="S1837"/>
      <c r="T1837"/>
      <c r="U1837"/>
      <c r="V1837"/>
      <c r="W1837"/>
      <c r="X1837"/>
      <c r="Y1837"/>
      <c r="Z1837"/>
    </row>
    <row r="1838" spans="1:26" x14ac:dyDescent="0.3">
      <c r="A1838"/>
      <c r="B1838"/>
      <c r="C1838"/>
      <c r="D1838"/>
      <c r="E1838"/>
      <c r="F1838"/>
      <c r="G1838"/>
      <c r="H1838"/>
      <c r="I1838"/>
      <c r="J1838"/>
      <c r="K1838"/>
      <c r="L1838"/>
      <c r="M1838"/>
      <c r="N1838"/>
      <c r="O1838"/>
      <c r="P1838"/>
      <c r="Q1838"/>
      <c r="R1838"/>
      <c r="S1838"/>
      <c r="T1838"/>
      <c r="U1838"/>
      <c r="V1838"/>
      <c r="W1838"/>
      <c r="X1838"/>
      <c r="Y1838"/>
      <c r="Z1838"/>
    </row>
    <row r="1839" spans="1:26" x14ac:dyDescent="0.3">
      <c r="A1839"/>
      <c r="B1839"/>
      <c r="C1839"/>
      <c r="D1839"/>
      <c r="E1839"/>
      <c r="F1839"/>
      <c r="G1839"/>
      <c r="H1839"/>
      <c r="I1839"/>
      <c r="J1839"/>
      <c r="K1839"/>
      <c r="L1839"/>
      <c r="M1839"/>
      <c r="N1839"/>
      <c r="O1839"/>
      <c r="P1839"/>
      <c r="Q1839"/>
      <c r="R1839"/>
      <c r="S1839"/>
      <c r="T1839"/>
      <c r="U1839"/>
      <c r="V1839"/>
      <c r="W1839"/>
      <c r="X1839"/>
      <c r="Y1839"/>
      <c r="Z1839"/>
    </row>
    <row r="1840" spans="1:26" x14ac:dyDescent="0.3">
      <c r="A1840"/>
      <c r="B1840"/>
      <c r="C1840"/>
      <c r="D1840"/>
      <c r="E1840"/>
      <c r="F1840"/>
      <c r="G1840"/>
      <c r="H1840"/>
      <c r="I1840"/>
      <c r="J1840"/>
      <c r="K1840"/>
      <c r="L1840"/>
      <c r="M1840"/>
      <c r="N1840"/>
      <c r="O1840"/>
      <c r="P1840"/>
      <c r="Q1840"/>
      <c r="R1840"/>
      <c r="S1840"/>
      <c r="T1840"/>
      <c r="U1840"/>
      <c r="V1840"/>
      <c r="W1840"/>
      <c r="X1840"/>
      <c r="Y1840"/>
      <c r="Z1840"/>
    </row>
    <row r="1841" spans="1:26" x14ac:dyDescent="0.3">
      <c r="A1841"/>
      <c r="B1841"/>
      <c r="C1841"/>
      <c r="D1841"/>
      <c r="E1841"/>
      <c r="F1841"/>
      <c r="G1841"/>
      <c r="H1841"/>
      <c r="I1841"/>
      <c r="J1841"/>
      <c r="K1841"/>
      <c r="L1841"/>
      <c r="M1841"/>
      <c r="N1841"/>
      <c r="O1841"/>
      <c r="P1841"/>
      <c r="Q1841"/>
      <c r="R1841"/>
      <c r="S1841"/>
      <c r="T1841"/>
      <c r="U1841"/>
      <c r="V1841"/>
      <c r="W1841"/>
      <c r="X1841"/>
      <c r="Y1841"/>
      <c r="Z1841"/>
    </row>
    <row r="1842" spans="1:26" x14ac:dyDescent="0.3">
      <c r="A1842"/>
      <c r="B1842"/>
      <c r="C1842"/>
      <c r="D1842"/>
      <c r="E1842"/>
      <c r="F1842"/>
      <c r="G1842"/>
      <c r="H1842"/>
      <c r="I1842"/>
      <c r="J1842"/>
      <c r="K1842"/>
      <c r="L1842"/>
      <c r="M1842"/>
      <c r="N1842"/>
      <c r="O1842"/>
      <c r="P1842"/>
      <c r="Q1842"/>
      <c r="R1842"/>
      <c r="S1842"/>
      <c r="T1842"/>
      <c r="U1842"/>
      <c r="V1842"/>
      <c r="W1842"/>
      <c r="X1842"/>
      <c r="Y1842"/>
      <c r="Z1842"/>
    </row>
    <row r="1843" spans="1:26" x14ac:dyDescent="0.3">
      <c r="A1843"/>
      <c r="B1843"/>
      <c r="C1843"/>
      <c r="D1843"/>
      <c r="E1843"/>
      <c r="F1843"/>
      <c r="G1843"/>
      <c r="H1843"/>
      <c r="I1843"/>
      <c r="J1843"/>
      <c r="K1843"/>
      <c r="L1843"/>
      <c r="M1843"/>
      <c r="N1843"/>
      <c r="O1843"/>
      <c r="P1843"/>
      <c r="Q1843"/>
      <c r="R1843"/>
      <c r="S1843"/>
      <c r="T1843"/>
      <c r="U1843"/>
      <c r="V1843"/>
      <c r="W1843"/>
      <c r="X1843"/>
      <c r="Y1843"/>
      <c r="Z1843"/>
    </row>
    <row r="1844" spans="1:26" x14ac:dyDescent="0.3">
      <c r="A1844"/>
      <c r="B1844"/>
      <c r="C1844"/>
      <c r="D1844"/>
      <c r="E1844"/>
      <c r="F1844"/>
      <c r="G1844"/>
      <c r="H1844"/>
      <c r="I1844"/>
      <c r="J1844"/>
      <c r="K1844"/>
      <c r="L1844"/>
      <c r="M1844"/>
      <c r="N1844"/>
      <c r="O1844"/>
      <c r="P1844"/>
      <c r="Q1844"/>
      <c r="R1844"/>
      <c r="S1844"/>
      <c r="T1844"/>
      <c r="U1844"/>
      <c r="V1844"/>
      <c r="W1844"/>
      <c r="X1844"/>
      <c r="Y1844"/>
      <c r="Z1844"/>
    </row>
    <row r="1845" spans="1:26" x14ac:dyDescent="0.3">
      <c r="A1845"/>
      <c r="B1845"/>
      <c r="C1845"/>
      <c r="D1845"/>
      <c r="E1845"/>
      <c r="F1845"/>
      <c r="G1845"/>
      <c r="H1845"/>
      <c r="I1845"/>
      <c r="J1845"/>
      <c r="K1845"/>
      <c r="L1845"/>
      <c r="M1845"/>
      <c r="N1845"/>
      <c r="O1845"/>
      <c r="P1845"/>
      <c r="Q1845"/>
      <c r="R1845"/>
      <c r="S1845"/>
      <c r="T1845"/>
      <c r="U1845"/>
      <c r="V1845"/>
      <c r="W1845"/>
      <c r="X1845"/>
      <c r="Y1845"/>
      <c r="Z1845"/>
    </row>
    <row r="1846" spans="1:26" x14ac:dyDescent="0.3">
      <c r="A1846"/>
      <c r="B1846"/>
      <c r="C1846"/>
      <c r="D1846"/>
      <c r="E1846"/>
      <c r="F1846"/>
      <c r="G1846"/>
      <c r="H1846"/>
      <c r="I1846"/>
      <c r="J1846"/>
      <c r="K1846"/>
      <c r="L1846"/>
      <c r="M1846"/>
      <c r="N1846"/>
      <c r="O1846"/>
      <c r="P1846"/>
      <c r="Q1846"/>
      <c r="R1846"/>
      <c r="S1846"/>
      <c r="T1846"/>
      <c r="U1846"/>
      <c r="V1846"/>
      <c r="W1846"/>
      <c r="X1846"/>
      <c r="Y1846"/>
      <c r="Z1846"/>
    </row>
    <row r="1847" spans="1:26" x14ac:dyDescent="0.3">
      <c r="A1847"/>
      <c r="B1847"/>
      <c r="C1847"/>
      <c r="D1847"/>
      <c r="E1847"/>
      <c r="F1847"/>
      <c r="G1847"/>
      <c r="H1847"/>
      <c r="I1847"/>
      <c r="J1847"/>
      <c r="K1847"/>
      <c r="L1847"/>
      <c r="M1847"/>
      <c r="N1847"/>
      <c r="O1847"/>
      <c r="P1847"/>
      <c r="Q1847"/>
      <c r="R1847"/>
      <c r="S1847"/>
      <c r="T1847"/>
      <c r="U1847"/>
      <c r="V1847"/>
      <c r="W1847"/>
      <c r="X1847"/>
      <c r="Y1847"/>
      <c r="Z1847"/>
    </row>
    <row r="1848" spans="1:26" x14ac:dyDescent="0.3">
      <c r="A1848"/>
      <c r="B1848"/>
      <c r="C1848"/>
      <c r="D1848"/>
      <c r="E1848"/>
      <c r="F1848"/>
      <c r="G1848"/>
      <c r="H1848"/>
      <c r="I1848"/>
      <c r="J1848"/>
      <c r="K1848"/>
      <c r="L1848"/>
      <c r="M1848"/>
      <c r="N1848"/>
      <c r="O1848"/>
      <c r="P1848"/>
      <c r="Q1848"/>
      <c r="R1848"/>
      <c r="S1848"/>
      <c r="T1848"/>
      <c r="U1848"/>
      <c r="V1848"/>
      <c r="W1848"/>
      <c r="X1848"/>
      <c r="Y1848"/>
      <c r="Z1848"/>
    </row>
    <row r="1849" spans="1:26" x14ac:dyDescent="0.3">
      <c r="A1849"/>
      <c r="B1849"/>
      <c r="C1849"/>
      <c r="D1849"/>
      <c r="E1849"/>
      <c r="F1849"/>
      <c r="G1849"/>
      <c r="H1849"/>
      <c r="I1849"/>
      <c r="J1849"/>
      <c r="K1849"/>
      <c r="L1849"/>
      <c r="M1849"/>
      <c r="N1849"/>
      <c r="O1849"/>
      <c r="P1849"/>
      <c r="Q1849"/>
      <c r="R1849"/>
      <c r="S1849"/>
      <c r="T1849"/>
      <c r="U1849"/>
      <c r="V1849"/>
      <c r="W1849"/>
      <c r="X1849"/>
      <c r="Y1849"/>
      <c r="Z1849"/>
    </row>
    <row r="1850" spans="1:26" x14ac:dyDescent="0.3">
      <c r="A1850"/>
      <c r="B1850"/>
      <c r="C1850"/>
      <c r="D1850"/>
      <c r="E1850"/>
      <c r="F1850"/>
      <c r="G1850"/>
      <c r="H1850"/>
      <c r="I1850"/>
      <c r="J1850"/>
      <c r="K1850"/>
      <c r="L1850"/>
      <c r="M1850"/>
      <c r="N1850"/>
      <c r="O1850"/>
      <c r="P1850"/>
      <c r="Q1850"/>
      <c r="R1850"/>
      <c r="S1850"/>
      <c r="T1850"/>
      <c r="U1850"/>
      <c r="V1850"/>
      <c r="W1850"/>
      <c r="X1850"/>
      <c r="Y1850"/>
      <c r="Z1850"/>
    </row>
    <row r="1851" spans="1:26" x14ac:dyDescent="0.3">
      <c r="A1851"/>
      <c r="B1851"/>
      <c r="C1851"/>
      <c r="D1851"/>
      <c r="E1851"/>
      <c r="F1851"/>
      <c r="G1851"/>
      <c r="H1851"/>
      <c r="I1851"/>
      <c r="J1851"/>
      <c r="K1851"/>
      <c r="L1851"/>
      <c r="M1851"/>
      <c r="N1851"/>
      <c r="O1851"/>
      <c r="P1851"/>
      <c r="Q1851"/>
      <c r="R1851"/>
      <c r="S1851"/>
      <c r="T1851"/>
      <c r="U1851"/>
      <c r="V1851"/>
      <c r="W1851"/>
      <c r="X1851"/>
      <c r="Y1851"/>
      <c r="Z1851"/>
    </row>
    <row r="1852" spans="1:26" x14ac:dyDescent="0.3">
      <c r="A1852"/>
      <c r="B1852"/>
      <c r="C1852"/>
      <c r="D1852"/>
      <c r="E1852"/>
      <c r="F1852"/>
      <c r="G1852"/>
      <c r="H1852"/>
      <c r="I1852"/>
      <c r="J1852"/>
      <c r="K1852"/>
      <c r="L1852"/>
      <c r="M1852"/>
      <c r="N1852"/>
      <c r="O1852"/>
      <c r="P1852"/>
      <c r="Q1852"/>
      <c r="R1852"/>
      <c r="S1852"/>
      <c r="T1852"/>
      <c r="U1852"/>
      <c r="V1852"/>
      <c r="W1852"/>
      <c r="X1852"/>
      <c r="Y1852"/>
      <c r="Z1852"/>
    </row>
    <row r="1853" spans="1:26" x14ac:dyDescent="0.3">
      <c r="A1853"/>
      <c r="B1853"/>
      <c r="C1853"/>
      <c r="D1853"/>
      <c r="E1853"/>
      <c r="F1853"/>
      <c r="G1853"/>
      <c r="H1853"/>
      <c r="I1853"/>
      <c r="J1853"/>
      <c r="K1853"/>
      <c r="L1853"/>
      <c r="M1853"/>
      <c r="N1853"/>
      <c r="O1853"/>
      <c r="P1853"/>
      <c r="Q1853"/>
      <c r="R1853"/>
      <c r="S1853"/>
      <c r="T1853"/>
      <c r="U1853"/>
      <c r="V1853"/>
      <c r="W1853"/>
      <c r="X1853"/>
      <c r="Y1853"/>
      <c r="Z1853"/>
    </row>
    <row r="1854" spans="1:26" x14ac:dyDescent="0.3">
      <c r="A1854"/>
      <c r="B1854"/>
      <c r="C1854"/>
      <c r="D1854"/>
      <c r="E1854"/>
      <c r="F1854"/>
      <c r="G1854"/>
      <c r="H1854"/>
      <c r="I1854"/>
      <c r="J1854"/>
      <c r="K1854"/>
      <c r="L1854"/>
      <c r="M1854"/>
      <c r="N1854"/>
      <c r="O1854"/>
      <c r="P1854"/>
      <c r="Q1854"/>
      <c r="R1854"/>
      <c r="S1854"/>
      <c r="T1854"/>
      <c r="U1854"/>
      <c r="V1854"/>
      <c r="W1854"/>
      <c r="X1854"/>
      <c r="Y1854"/>
      <c r="Z1854"/>
    </row>
    <row r="1855" spans="1:26" x14ac:dyDescent="0.3">
      <c r="A1855"/>
      <c r="B1855"/>
      <c r="C1855"/>
      <c r="D1855"/>
      <c r="E1855"/>
      <c r="F1855"/>
      <c r="G1855"/>
      <c r="H1855"/>
      <c r="I1855"/>
      <c r="J1855"/>
      <c r="K1855"/>
      <c r="L1855"/>
      <c r="M1855"/>
      <c r="N1855"/>
      <c r="O1855"/>
      <c r="P1855"/>
      <c r="Q1855"/>
      <c r="R1855"/>
      <c r="S1855"/>
      <c r="T1855"/>
      <c r="U1855"/>
      <c r="V1855"/>
      <c r="W1855"/>
      <c r="X1855"/>
      <c r="Y1855"/>
      <c r="Z1855"/>
    </row>
    <row r="1856" spans="1:26" x14ac:dyDescent="0.3">
      <c r="A1856"/>
      <c r="B1856"/>
      <c r="C1856"/>
      <c r="D1856"/>
      <c r="E1856"/>
      <c r="F1856"/>
      <c r="G1856"/>
      <c r="H1856"/>
      <c r="I1856"/>
      <c r="J1856"/>
      <c r="K1856"/>
      <c r="L1856"/>
      <c r="M1856"/>
      <c r="N1856"/>
      <c r="O1856"/>
      <c r="P1856"/>
      <c r="Q1856"/>
      <c r="R1856"/>
      <c r="S1856"/>
      <c r="T1856"/>
      <c r="U1856"/>
      <c r="V1856"/>
      <c r="W1856"/>
      <c r="X1856"/>
      <c r="Y1856"/>
      <c r="Z1856"/>
    </row>
    <row r="1857" spans="1:26" x14ac:dyDescent="0.3">
      <c r="A1857"/>
      <c r="B1857"/>
      <c r="C1857"/>
      <c r="D1857"/>
      <c r="E1857"/>
      <c r="F1857"/>
      <c r="G1857"/>
      <c r="H1857"/>
      <c r="I1857"/>
      <c r="J1857"/>
      <c r="K1857"/>
      <c r="L1857"/>
      <c r="M1857"/>
      <c r="N1857"/>
      <c r="O1857"/>
      <c r="P1857"/>
      <c r="Q1857"/>
      <c r="R1857"/>
      <c r="S1857"/>
      <c r="T1857"/>
      <c r="U1857"/>
      <c r="V1857"/>
      <c r="W1857"/>
      <c r="X1857"/>
      <c r="Y1857"/>
      <c r="Z1857"/>
    </row>
    <row r="1858" spans="1:26" x14ac:dyDescent="0.3">
      <c r="A1858"/>
      <c r="B1858"/>
      <c r="C1858"/>
      <c r="D1858"/>
      <c r="E1858"/>
      <c r="F1858"/>
      <c r="G1858"/>
      <c r="H1858"/>
      <c r="I1858"/>
      <c r="J1858"/>
      <c r="K1858"/>
      <c r="L1858"/>
      <c r="M1858"/>
      <c r="N1858"/>
      <c r="O1858"/>
      <c r="P1858"/>
      <c r="Q1858"/>
      <c r="R1858"/>
      <c r="S1858"/>
      <c r="T1858"/>
      <c r="U1858"/>
      <c r="V1858"/>
      <c r="W1858"/>
      <c r="X1858"/>
      <c r="Y1858"/>
      <c r="Z1858"/>
    </row>
    <row r="1859" spans="1:26" x14ac:dyDescent="0.3">
      <c r="A1859"/>
      <c r="B1859"/>
      <c r="C1859"/>
      <c r="D1859"/>
      <c r="E1859"/>
      <c r="F1859"/>
      <c r="G1859"/>
      <c r="H1859"/>
      <c r="I1859"/>
      <c r="J1859"/>
      <c r="K1859"/>
      <c r="L1859"/>
      <c r="M1859"/>
      <c r="N1859"/>
      <c r="O1859"/>
      <c r="P1859"/>
      <c r="Q1859"/>
      <c r="R1859"/>
      <c r="S1859"/>
      <c r="T1859"/>
      <c r="U1859"/>
      <c r="V1859"/>
      <c r="W1859"/>
      <c r="X1859"/>
      <c r="Y1859"/>
      <c r="Z1859"/>
    </row>
    <row r="1860" spans="1:26" x14ac:dyDescent="0.3">
      <c r="A1860"/>
      <c r="B1860"/>
      <c r="C1860"/>
      <c r="D1860"/>
      <c r="E1860"/>
      <c r="F1860"/>
      <c r="G1860"/>
      <c r="H1860"/>
      <c r="I1860"/>
      <c r="J1860"/>
      <c r="K1860"/>
      <c r="L1860"/>
      <c r="M1860"/>
      <c r="N1860"/>
      <c r="O1860"/>
      <c r="P1860"/>
      <c r="Q1860"/>
      <c r="R1860"/>
      <c r="S1860"/>
      <c r="T1860"/>
      <c r="U1860"/>
      <c r="V1860"/>
      <c r="W1860"/>
      <c r="X1860"/>
      <c r="Y1860"/>
      <c r="Z1860"/>
    </row>
    <row r="1861" spans="1:26" x14ac:dyDescent="0.3">
      <c r="A1861"/>
      <c r="B1861"/>
      <c r="C1861"/>
      <c r="D1861"/>
      <c r="E1861"/>
      <c r="F1861"/>
      <c r="G1861"/>
      <c r="H1861"/>
      <c r="I1861"/>
      <c r="J1861"/>
      <c r="K1861"/>
      <c r="L1861"/>
      <c r="M1861"/>
      <c r="N1861"/>
      <c r="O1861"/>
      <c r="P1861"/>
      <c r="Q1861"/>
      <c r="R1861"/>
      <c r="S1861"/>
      <c r="T1861"/>
      <c r="U1861"/>
      <c r="V1861"/>
      <c r="W1861"/>
      <c r="X1861"/>
      <c r="Y1861"/>
      <c r="Z1861"/>
    </row>
    <row r="1862" spans="1:26" x14ac:dyDescent="0.3">
      <c r="A1862"/>
      <c r="B1862"/>
      <c r="C1862"/>
      <c r="D1862"/>
      <c r="E1862"/>
      <c r="F1862"/>
      <c r="G1862"/>
      <c r="H1862"/>
      <c r="I1862"/>
      <c r="J1862"/>
      <c r="K1862"/>
      <c r="L1862"/>
      <c r="M1862"/>
      <c r="N1862"/>
      <c r="O1862"/>
      <c r="P1862"/>
      <c r="Q1862"/>
      <c r="R1862"/>
      <c r="S1862"/>
      <c r="T1862"/>
      <c r="U1862"/>
      <c r="V1862"/>
      <c r="W1862"/>
      <c r="X1862"/>
      <c r="Y1862"/>
      <c r="Z1862"/>
    </row>
    <row r="1863" spans="1:26" x14ac:dyDescent="0.3">
      <c r="A1863"/>
      <c r="B1863"/>
      <c r="C1863"/>
      <c r="D1863"/>
      <c r="E1863"/>
      <c r="F1863"/>
      <c r="G1863"/>
      <c r="H1863"/>
      <c r="I1863"/>
      <c r="J1863"/>
      <c r="K1863"/>
      <c r="L1863"/>
      <c r="M1863"/>
      <c r="N1863"/>
      <c r="O1863"/>
      <c r="P1863"/>
      <c r="Q1863"/>
      <c r="R1863"/>
      <c r="S1863"/>
      <c r="T1863"/>
      <c r="U1863"/>
      <c r="V1863"/>
      <c r="W1863"/>
      <c r="X1863"/>
      <c r="Y1863"/>
      <c r="Z1863"/>
    </row>
    <row r="1864" spans="1:26" x14ac:dyDescent="0.3">
      <c r="A1864"/>
      <c r="B1864"/>
      <c r="C1864"/>
      <c r="D1864"/>
      <c r="E1864"/>
      <c r="F1864"/>
      <c r="G1864"/>
      <c r="H1864"/>
      <c r="I1864"/>
      <c r="J1864"/>
      <c r="K1864"/>
      <c r="L1864"/>
      <c r="M1864"/>
      <c r="N1864"/>
      <c r="O1864"/>
      <c r="P1864"/>
      <c r="Q1864"/>
      <c r="R1864"/>
      <c r="S1864"/>
      <c r="T1864"/>
      <c r="U1864"/>
      <c r="V1864"/>
      <c r="W1864"/>
      <c r="X1864"/>
      <c r="Y1864"/>
      <c r="Z1864"/>
    </row>
    <row r="1865" spans="1:26" x14ac:dyDescent="0.3">
      <c r="A1865"/>
      <c r="B1865"/>
      <c r="C1865"/>
      <c r="D1865"/>
      <c r="E1865"/>
      <c r="F1865"/>
      <c r="G1865"/>
      <c r="H1865"/>
      <c r="I1865"/>
      <c r="J1865"/>
      <c r="K1865"/>
      <c r="L1865"/>
      <c r="M1865"/>
      <c r="N1865"/>
      <c r="O1865"/>
      <c r="P1865"/>
      <c r="Q1865"/>
      <c r="R1865"/>
      <c r="S1865"/>
      <c r="T1865"/>
      <c r="U1865"/>
      <c r="V1865"/>
      <c r="W1865"/>
      <c r="X1865"/>
      <c r="Y1865"/>
      <c r="Z1865"/>
    </row>
    <row r="1866" spans="1:26" x14ac:dyDescent="0.3">
      <c r="A1866"/>
      <c r="B1866"/>
      <c r="C1866"/>
      <c r="D1866"/>
      <c r="E1866"/>
      <c r="F1866"/>
      <c r="G1866"/>
      <c r="H1866"/>
      <c r="I1866"/>
      <c r="J1866"/>
      <c r="K1866"/>
      <c r="L1866"/>
      <c r="M1866"/>
      <c r="N1866"/>
      <c r="O1866"/>
      <c r="P1866"/>
      <c r="Q1866"/>
      <c r="R1866"/>
      <c r="S1866"/>
      <c r="T1866"/>
      <c r="U1866"/>
      <c r="V1866"/>
      <c r="W1866"/>
      <c r="X1866"/>
      <c r="Y1866"/>
      <c r="Z1866"/>
    </row>
    <row r="1867" spans="1:26" x14ac:dyDescent="0.3">
      <c r="A1867"/>
      <c r="B1867"/>
      <c r="C1867"/>
      <c r="D1867"/>
      <c r="E1867"/>
      <c r="F1867"/>
      <c r="G1867"/>
      <c r="H1867"/>
      <c r="I1867"/>
      <c r="J1867"/>
      <c r="K1867"/>
      <c r="L1867"/>
      <c r="M1867"/>
      <c r="N1867"/>
      <c r="O1867"/>
      <c r="P1867"/>
      <c r="Q1867"/>
      <c r="R1867"/>
      <c r="S1867"/>
      <c r="T1867"/>
      <c r="U1867"/>
      <c r="V1867"/>
      <c r="W1867"/>
      <c r="X1867"/>
      <c r="Y1867"/>
      <c r="Z1867"/>
    </row>
    <row r="1868" spans="1:26" x14ac:dyDescent="0.3">
      <c r="A1868"/>
      <c r="B1868"/>
      <c r="C1868"/>
      <c r="D1868"/>
      <c r="E1868"/>
      <c r="F1868"/>
      <c r="G1868"/>
      <c r="H1868"/>
      <c r="I1868"/>
      <c r="J1868"/>
      <c r="K1868"/>
      <c r="L1868"/>
      <c r="M1868"/>
      <c r="N1868"/>
      <c r="O1868"/>
      <c r="P1868"/>
      <c r="Q1868"/>
      <c r="R1868"/>
      <c r="S1868"/>
      <c r="T1868"/>
      <c r="U1868"/>
      <c r="V1868"/>
      <c r="W1868"/>
      <c r="X1868"/>
      <c r="Y1868"/>
      <c r="Z1868"/>
    </row>
    <row r="1869" spans="1:26" x14ac:dyDescent="0.3">
      <c r="A1869"/>
      <c r="B1869"/>
      <c r="C1869"/>
      <c r="D1869"/>
      <c r="E1869"/>
      <c r="F1869"/>
      <c r="G1869"/>
      <c r="H1869"/>
      <c r="I1869"/>
      <c r="J1869"/>
      <c r="K1869"/>
      <c r="L1869"/>
      <c r="M1869"/>
      <c r="N1869"/>
      <c r="O1869"/>
      <c r="P1869"/>
      <c r="Q1869"/>
      <c r="R1869"/>
      <c r="S1869"/>
      <c r="T1869"/>
      <c r="U1869"/>
      <c r="V1869"/>
      <c r="W1869"/>
      <c r="X1869"/>
      <c r="Y1869"/>
      <c r="Z1869"/>
    </row>
    <row r="1870" spans="1:26" x14ac:dyDescent="0.3">
      <c r="A1870"/>
      <c r="B1870"/>
      <c r="C1870"/>
      <c r="D1870"/>
      <c r="E1870"/>
      <c r="F1870"/>
      <c r="G1870"/>
      <c r="H1870"/>
      <c r="I1870"/>
      <c r="J1870"/>
      <c r="K1870"/>
      <c r="L1870"/>
      <c r="M1870"/>
      <c r="N1870"/>
      <c r="O1870"/>
      <c r="P1870"/>
      <c r="Q1870"/>
      <c r="R1870"/>
      <c r="S1870"/>
      <c r="T1870"/>
      <c r="U1870"/>
      <c r="V1870"/>
      <c r="W1870"/>
      <c r="X1870"/>
      <c r="Y1870"/>
      <c r="Z1870"/>
    </row>
    <row r="1871" spans="1:26" x14ac:dyDescent="0.3">
      <c r="A1871"/>
      <c r="B1871"/>
      <c r="C1871"/>
      <c r="D1871"/>
      <c r="E1871"/>
      <c r="F1871"/>
      <c r="G1871"/>
      <c r="H1871"/>
      <c r="I1871"/>
      <c r="J1871"/>
      <c r="K1871"/>
      <c r="L1871"/>
      <c r="M1871"/>
      <c r="N1871"/>
      <c r="O1871"/>
      <c r="P1871"/>
      <c r="Q1871"/>
      <c r="R1871"/>
      <c r="S1871"/>
      <c r="T1871"/>
      <c r="U1871"/>
      <c r="V1871"/>
      <c r="W1871"/>
      <c r="X1871"/>
      <c r="Y1871"/>
      <c r="Z1871"/>
    </row>
    <row r="1872" spans="1:26" x14ac:dyDescent="0.3">
      <c r="A1872"/>
      <c r="B1872"/>
      <c r="C1872"/>
      <c r="D1872"/>
      <c r="E1872"/>
      <c r="F1872"/>
      <c r="G1872"/>
      <c r="H1872"/>
      <c r="I1872"/>
      <c r="J1872"/>
      <c r="K1872"/>
      <c r="L1872"/>
      <c r="M1872"/>
      <c r="N1872"/>
      <c r="O1872"/>
      <c r="P1872"/>
      <c r="Q1872"/>
      <c r="R1872"/>
      <c r="S1872"/>
      <c r="T1872"/>
      <c r="U1872"/>
      <c r="V1872"/>
      <c r="W1872"/>
      <c r="X1872"/>
      <c r="Y1872"/>
      <c r="Z1872"/>
    </row>
    <row r="1873" spans="1:26" x14ac:dyDescent="0.3">
      <c r="A1873"/>
      <c r="B1873"/>
      <c r="C1873"/>
      <c r="D1873"/>
      <c r="E1873"/>
      <c r="F1873"/>
      <c r="G1873"/>
      <c r="H1873"/>
      <c r="I1873"/>
      <c r="J1873"/>
      <c r="K1873"/>
      <c r="L1873"/>
      <c r="M1873"/>
      <c r="N1873"/>
      <c r="O1873"/>
      <c r="P1873"/>
      <c r="Q1873"/>
      <c r="R1873"/>
      <c r="S1873"/>
      <c r="T1873"/>
      <c r="U1873"/>
      <c r="V1873"/>
      <c r="W1873"/>
      <c r="X1873"/>
      <c r="Y1873"/>
      <c r="Z1873"/>
    </row>
    <row r="1874" spans="1:26" x14ac:dyDescent="0.3">
      <c r="A1874"/>
      <c r="B1874"/>
      <c r="C1874"/>
      <c r="D1874"/>
      <c r="E1874"/>
      <c r="F1874"/>
      <c r="G1874"/>
      <c r="H1874"/>
      <c r="I1874"/>
      <c r="J1874"/>
      <c r="K1874"/>
      <c r="L1874"/>
      <c r="M1874"/>
      <c r="N1874"/>
      <c r="O1874"/>
      <c r="P1874"/>
      <c r="Q1874"/>
      <c r="R1874"/>
      <c r="S1874"/>
      <c r="T1874"/>
      <c r="U1874"/>
      <c r="V1874"/>
      <c r="W1874"/>
      <c r="X1874"/>
      <c r="Y1874"/>
      <c r="Z1874"/>
    </row>
    <row r="1875" spans="1:26" x14ac:dyDescent="0.3">
      <c r="A1875"/>
      <c r="B1875"/>
      <c r="C1875"/>
      <c r="D1875"/>
      <c r="E1875"/>
      <c r="F1875"/>
      <c r="G1875"/>
      <c r="H1875"/>
      <c r="I1875"/>
      <c r="J1875"/>
      <c r="K1875"/>
      <c r="L1875"/>
      <c r="M1875"/>
      <c r="N1875"/>
      <c r="O1875"/>
      <c r="P1875"/>
      <c r="Q1875"/>
      <c r="R1875"/>
      <c r="S1875"/>
      <c r="T1875"/>
      <c r="U1875"/>
      <c r="V1875"/>
      <c r="W1875"/>
      <c r="X1875"/>
      <c r="Y1875"/>
      <c r="Z1875"/>
    </row>
    <row r="1876" spans="1:26" x14ac:dyDescent="0.3">
      <c r="A1876"/>
      <c r="B1876"/>
      <c r="C1876"/>
      <c r="D1876"/>
      <c r="E1876"/>
      <c r="F1876"/>
      <c r="G1876"/>
      <c r="H1876"/>
      <c r="I1876"/>
      <c r="J1876"/>
      <c r="K1876"/>
      <c r="L1876"/>
      <c r="M1876"/>
      <c r="N1876"/>
      <c r="O1876"/>
      <c r="P1876"/>
      <c r="Q1876"/>
      <c r="R1876"/>
      <c r="S1876"/>
      <c r="T1876"/>
      <c r="U1876"/>
      <c r="V1876"/>
      <c r="W1876"/>
      <c r="X1876"/>
      <c r="Y1876"/>
      <c r="Z1876"/>
    </row>
    <row r="1877" spans="1:26" x14ac:dyDescent="0.3">
      <c r="A1877"/>
      <c r="B1877"/>
      <c r="C1877"/>
      <c r="D1877"/>
      <c r="E1877"/>
      <c r="F1877"/>
      <c r="G1877"/>
      <c r="H1877"/>
      <c r="I1877"/>
      <c r="J1877"/>
      <c r="K1877"/>
      <c r="L1877"/>
      <c r="M1877"/>
      <c r="N1877"/>
      <c r="O1877"/>
      <c r="P1877"/>
      <c r="Q1877"/>
      <c r="R1877"/>
      <c r="S1877"/>
      <c r="T1877"/>
      <c r="U1877"/>
      <c r="V1877"/>
      <c r="W1877"/>
      <c r="X1877"/>
      <c r="Y1877"/>
      <c r="Z1877"/>
    </row>
    <row r="1878" spans="1:26" x14ac:dyDescent="0.3">
      <c r="A1878"/>
      <c r="B1878"/>
      <c r="C1878"/>
      <c r="D1878"/>
      <c r="E1878"/>
      <c r="F1878"/>
      <c r="G1878"/>
      <c r="H1878"/>
      <c r="I1878"/>
      <c r="J1878"/>
      <c r="K1878"/>
      <c r="L1878"/>
      <c r="M1878"/>
      <c r="N1878"/>
      <c r="O1878"/>
      <c r="P1878"/>
      <c r="Q1878"/>
      <c r="R1878"/>
      <c r="S1878"/>
      <c r="T1878"/>
      <c r="U1878"/>
      <c r="V1878"/>
      <c r="W1878"/>
      <c r="X1878"/>
      <c r="Y1878"/>
      <c r="Z1878"/>
    </row>
    <row r="1879" spans="1:26" x14ac:dyDescent="0.3">
      <c r="A1879"/>
      <c r="B1879"/>
      <c r="C1879"/>
      <c r="D1879"/>
      <c r="E1879"/>
      <c r="F1879"/>
      <c r="G1879"/>
      <c r="H1879"/>
      <c r="I1879"/>
      <c r="J1879"/>
      <c r="K1879"/>
      <c r="L1879"/>
      <c r="M1879"/>
      <c r="N1879"/>
      <c r="O1879"/>
      <c r="P1879"/>
      <c r="Q1879"/>
      <c r="R1879"/>
      <c r="S1879"/>
      <c r="T1879"/>
      <c r="U1879"/>
      <c r="V1879"/>
      <c r="W1879"/>
      <c r="X1879"/>
      <c r="Y1879"/>
      <c r="Z1879"/>
    </row>
    <row r="1880" spans="1:26" x14ac:dyDescent="0.3">
      <c r="A1880"/>
      <c r="B1880"/>
      <c r="C1880"/>
      <c r="D1880"/>
      <c r="E1880"/>
      <c r="F1880"/>
      <c r="G1880"/>
      <c r="H1880"/>
      <c r="I1880"/>
      <c r="J1880"/>
      <c r="K1880"/>
      <c r="L1880"/>
      <c r="M1880"/>
      <c r="N1880"/>
      <c r="O1880"/>
      <c r="P1880"/>
      <c r="Q1880"/>
      <c r="R1880"/>
      <c r="S1880"/>
      <c r="T1880"/>
      <c r="U1880"/>
      <c r="V1880"/>
      <c r="W1880"/>
      <c r="X1880"/>
      <c r="Y1880"/>
      <c r="Z1880"/>
    </row>
    <row r="1881" spans="1:26" x14ac:dyDescent="0.3">
      <c r="A1881"/>
      <c r="B1881"/>
      <c r="C1881"/>
      <c r="D1881"/>
      <c r="E1881"/>
      <c r="F1881"/>
      <c r="G1881"/>
      <c r="H1881"/>
      <c r="I1881"/>
      <c r="J1881"/>
      <c r="K1881"/>
      <c r="L1881"/>
      <c r="M1881"/>
      <c r="N1881"/>
      <c r="O1881"/>
      <c r="P1881"/>
      <c r="Q1881"/>
      <c r="R1881"/>
      <c r="S1881"/>
      <c r="T1881"/>
      <c r="U1881"/>
      <c r="V1881"/>
      <c r="W1881"/>
      <c r="X1881"/>
      <c r="Y1881"/>
      <c r="Z1881"/>
    </row>
    <row r="1882" spans="1:26" x14ac:dyDescent="0.3">
      <c r="A1882"/>
      <c r="B1882"/>
      <c r="C1882"/>
      <c r="D1882"/>
      <c r="E1882"/>
      <c r="F1882"/>
      <c r="G1882"/>
      <c r="H1882"/>
      <c r="I1882"/>
      <c r="J1882"/>
      <c r="K1882"/>
      <c r="L1882"/>
      <c r="M1882"/>
      <c r="N1882"/>
      <c r="O1882"/>
      <c r="P1882"/>
      <c r="Q1882"/>
      <c r="R1882"/>
      <c r="S1882"/>
      <c r="T1882"/>
      <c r="U1882"/>
      <c r="V1882"/>
      <c r="W1882"/>
      <c r="X1882"/>
      <c r="Y1882"/>
      <c r="Z1882"/>
    </row>
    <row r="1883" spans="1:26" x14ac:dyDescent="0.3">
      <c r="A1883"/>
      <c r="B1883"/>
      <c r="C1883"/>
      <c r="D1883"/>
      <c r="E1883"/>
      <c r="F1883"/>
      <c r="G1883"/>
      <c r="H1883"/>
      <c r="I1883"/>
      <c r="J1883"/>
      <c r="K1883"/>
      <c r="L1883"/>
      <c r="M1883"/>
      <c r="N1883"/>
      <c r="O1883"/>
      <c r="P1883"/>
      <c r="Q1883"/>
      <c r="R1883"/>
      <c r="S1883"/>
      <c r="T1883"/>
      <c r="U1883"/>
      <c r="V1883"/>
      <c r="W1883"/>
      <c r="X1883"/>
      <c r="Y1883"/>
      <c r="Z1883"/>
    </row>
    <row r="1884" spans="1:26" x14ac:dyDescent="0.3">
      <c r="A1884"/>
      <c r="B1884"/>
      <c r="C1884"/>
      <c r="D1884"/>
      <c r="E1884"/>
      <c r="F1884"/>
      <c r="G1884"/>
      <c r="H1884"/>
      <c r="I1884"/>
      <c r="J1884"/>
      <c r="K1884"/>
      <c r="L1884"/>
      <c r="M1884"/>
      <c r="N1884"/>
      <c r="O1884"/>
      <c r="P1884"/>
      <c r="Q1884"/>
      <c r="R1884"/>
      <c r="S1884"/>
      <c r="T1884"/>
      <c r="U1884"/>
      <c r="V1884"/>
      <c r="W1884"/>
      <c r="X1884"/>
      <c r="Y1884"/>
      <c r="Z1884"/>
    </row>
    <row r="1885" spans="1:26" x14ac:dyDescent="0.3">
      <c r="A1885"/>
      <c r="B1885"/>
      <c r="C1885"/>
      <c r="D1885"/>
      <c r="E1885"/>
      <c r="F1885"/>
      <c r="G1885"/>
      <c r="H1885"/>
      <c r="I1885"/>
      <c r="J1885"/>
      <c r="K1885"/>
      <c r="L1885"/>
      <c r="M1885"/>
      <c r="N1885"/>
      <c r="O1885"/>
      <c r="P1885"/>
      <c r="Q1885"/>
      <c r="R1885"/>
      <c r="S1885"/>
      <c r="T1885"/>
      <c r="U1885"/>
      <c r="V1885"/>
      <c r="W1885"/>
      <c r="X1885"/>
      <c r="Y1885"/>
      <c r="Z1885"/>
    </row>
    <row r="1886" spans="1:26" x14ac:dyDescent="0.3">
      <c r="A1886"/>
      <c r="B1886"/>
      <c r="C1886"/>
      <c r="D1886"/>
      <c r="E1886"/>
      <c r="F1886"/>
      <c r="G1886"/>
      <c r="H1886"/>
      <c r="I1886"/>
      <c r="J1886"/>
      <c r="K1886"/>
      <c r="L1886"/>
      <c r="M1886"/>
      <c r="N1886"/>
      <c r="O1886"/>
      <c r="P1886"/>
      <c r="Q1886"/>
      <c r="R1886"/>
      <c r="S1886"/>
      <c r="T1886"/>
      <c r="U1886"/>
      <c r="V1886"/>
      <c r="W1886"/>
      <c r="X1886"/>
      <c r="Y1886"/>
      <c r="Z1886"/>
    </row>
    <row r="1887" spans="1:26" x14ac:dyDescent="0.3">
      <c r="A1887"/>
      <c r="B1887"/>
      <c r="C1887"/>
      <c r="D1887"/>
      <c r="E1887"/>
      <c r="F1887"/>
      <c r="G1887"/>
      <c r="H1887"/>
      <c r="I1887"/>
      <c r="J1887"/>
      <c r="K1887"/>
      <c r="L1887"/>
      <c r="M1887"/>
      <c r="N1887"/>
      <c r="O1887"/>
      <c r="P1887"/>
      <c r="Q1887"/>
      <c r="R1887"/>
      <c r="S1887"/>
      <c r="T1887"/>
      <c r="U1887"/>
      <c r="V1887"/>
      <c r="W1887"/>
      <c r="X1887"/>
      <c r="Y1887"/>
      <c r="Z1887"/>
    </row>
    <row r="1888" spans="1:26" x14ac:dyDescent="0.3">
      <c r="A1888"/>
      <c r="B1888"/>
      <c r="C1888"/>
      <c r="D1888"/>
      <c r="E1888"/>
      <c r="F1888"/>
      <c r="G1888"/>
      <c r="H1888"/>
      <c r="I1888"/>
      <c r="J1888"/>
      <c r="K1888"/>
      <c r="L1888"/>
      <c r="M1888"/>
      <c r="N1888"/>
      <c r="O1888"/>
      <c r="P1888"/>
      <c r="Q1888"/>
      <c r="R1888"/>
      <c r="S1888"/>
      <c r="T1888"/>
      <c r="U1888"/>
      <c r="V1888"/>
      <c r="W1888"/>
      <c r="X1888"/>
      <c r="Y1888"/>
      <c r="Z1888"/>
    </row>
    <row r="1889" spans="1:26" x14ac:dyDescent="0.3">
      <c r="A1889"/>
      <c r="B1889"/>
      <c r="C1889"/>
      <c r="D1889"/>
      <c r="E1889"/>
      <c r="F1889"/>
      <c r="G1889"/>
      <c r="H1889"/>
      <c r="I1889"/>
      <c r="J1889"/>
      <c r="K1889"/>
      <c r="L1889"/>
      <c r="M1889"/>
      <c r="N1889"/>
      <c r="O1889"/>
      <c r="P1889"/>
      <c r="Q1889"/>
      <c r="R1889"/>
      <c r="S1889"/>
      <c r="T1889"/>
      <c r="U1889"/>
      <c r="V1889"/>
      <c r="W1889"/>
      <c r="X1889"/>
      <c r="Y1889"/>
      <c r="Z1889"/>
    </row>
    <row r="1890" spans="1:26" x14ac:dyDescent="0.3">
      <c r="A1890"/>
      <c r="B1890"/>
      <c r="C1890"/>
      <c r="D1890"/>
      <c r="E1890"/>
      <c r="F1890"/>
      <c r="G1890"/>
      <c r="H1890"/>
      <c r="I1890"/>
      <c r="J1890"/>
      <c r="K1890"/>
      <c r="L1890"/>
      <c r="M1890"/>
      <c r="N1890"/>
      <c r="O1890"/>
      <c r="P1890"/>
      <c r="Q1890"/>
      <c r="R1890"/>
      <c r="S1890"/>
      <c r="T1890"/>
      <c r="U1890"/>
      <c r="V1890"/>
      <c r="W1890"/>
      <c r="X1890"/>
      <c r="Y1890"/>
      <c r="Z1890"/>
    </row>
    <row r="1891" spans="1:26" x14ac:dyDescent="0.3">
      <c r="A1891"/>
      <c r="B1891"/>
      <c r="C1891"/>
      <c r="D1891"/>
      <c r="E1891"/>
      <c r="F1891"/>
      <c r="G1891"/>
      <c r="H1891"/>
      <c r="I1891"/>
      <c r="J1891"/>
      <c r="K1891"/>
      <c r="L1891"/>
      <c r="M1891"/>
      <c r="N1891"/>
      <c r="O1891"/>
      <c r="P1891"/>
      <c r="Q1891"/>
      <c r="R1891"/>
      <c r="S1891"/>
      <c r="T1891"/>
      <c r="U1891"/>
      <c r="V1891"/>
      <c r="W1891"/>
      <c r="X1891"/>
      <c r="Y1891"/>
      <c r="Z1891"/>
    </row>
    <row r="1892" spans="1:26" x14ac:dyDescent="0.3">
      <c r="A1892"/>
      <c r="B1892"/>
      <c r="C1892"/>
      <c r="D1892"/>
      <c r="E1892"/>
      <c r="F1892"/>
      <c r="G1892"/>
      <c r="H1892"/>
      <c r="I1892"/>
      <c r="J1892"/>
      <c r="K1892"/>
      <c r="L1892"/>
      <c r="M1892"/>
      <c r="N1892"/>
      <c r="O1892"/>
      <c r="P1892"/>
      <c r="Q1892"/>
      <c r="R1892"/>
      <c r="S1892"/>
      <c r="T1892"/>
      <c r="U1892"/>
      <c r="V1892"/>
      <c r="W1892"/>
      <c r="X1892"/>
      <c r="Y1892"/>
      <c r="Z1892"/>
    </row>
    <row r="1893" spans="1:26" x14ac:dyDescent="0.3">
      <c r="A1893"/>
      <c r="B1893"/>
      <c r="C1893"/>
      <c r="D1893"/>
      <c r="E1893"/>
      <c r="F1893"/>
      <c r="G1893"/>
      <c r="H1893"/>
      <c r="I1893"/>
      <c r="J1893"/>
      <c r="K1893"/>
      <c r="L1893"/>
      <c r="M1893"/>
      <c r="N1893"/>
      <c r="O1893"/>
      <c r="P1893"/>
      <c r="Q1893"/>
      <c r="R1893"/>
      <c r="S1893"/>
      <c r="T1893"/>
      <c r="U1893"/>
      <c r="V1893"/>
      <c r="W1893"/>
      <c r="X1893"/>
      <c r="Y1893"/>
      <c r="Z1893"/>
    </row>
    <row r="1894" spans="1:26" x14ac:dyDescent="0.3">
      <c r="A1894"/>
      <c r="B1894"/>
      <c r="C1894"/>
      <c r="D1894"/>
      <c r="E1894"/>
      <c r="F1894"/>
      <c r="G1894"/>
      <c r="H1894"/>
      <c r="I1894"/>
      <c r="J1894"/>
      <c r="K1894"/>
      <c r="L1894"/>
      <c r="M1894"/>
      <c r="N1894"/>
      <c r="O1894"/>
      <c r="P1894"/>
      <c r="Q1894"/>
      <c r="R1894"/>
      <c r="S1894"/>
      <c r="T1894"/>
      <c r="U1894"/>
      <c r="V1894"/>
      <c r="W1894"/>
      <c r="X1894"/>
      <c r="Y1894"/>
      <c r="Z1894"/>
    </row>
    <row r="1895" spans="1:26" x14ac:dyDescent="0.3">
      <c r="A1895"/>
      <c r="B1895"/>
      <c r="C1895"/>
      <c r="D1895"/>
      <c r="E1895"/>
      <c r="F1895"/>
      <c r="G1895"/>
      <c r="H1895"/>
      <c r="I1895"/>
      <c r="J1895"/>
      <c r="K1895"/>
      <c r="L1895"/>
      <c r="M1895"/>
      <c r="N1895"/>
      <c r="O1895"/>
      <c r="P1895"/>
      <c r="Q1895"/>
      <c r="R1895"/>
      <c r="S1895"/>
      <c r="T1895"/>
      <c r="U1895"/>
      <c r="V1895"/>
      <c r="W1895"/>
      <c r="X1895"/>
      <c r="Y1895"/>
      <c r="Z1895"/>
    </row>
    <row r="1896" spans="1:26" x14ac:dyDescent="0.3">
      <c r="A1896"/>
      <c r="B1896"/>
      <c r="C1896"/>
      <c r="D1896"/>
      <c r="E1896"/>
      <c r="F1896"/>
      <c r="G1896"/>
      <c r="H1896"/>
      <c r="I1896"/>
      <c r="J1896"/>
      <c r="K1896"/>
      <c r="L1896"/>
      <c r="M1896"/>
      <c r="N1896"/>
      <c r="O1896"/>
      <c r="P1896"/>
      <c r="Q1896"/>
      <c r="R1896"/>
      <c r="S1896"/>
      <c r="T1896"/>
      <c r="U1896"/>
      <c r="V1896"/>
      <c r="W1896"/>
      <c r="X1896"/>
      <c r="Y1896"/>
      <c r="Z1896"/>
    </row>
    <row r="1897" spans="1:26" x14ac:dyDescent="0.3">
      <c r="A1897"/>
      <c r="B1897"/>
      <c r="C1897"/>
      <c r="D1897"/>
      <c r="E1897"/>
      <c r="F1897"/>
      <c r="G1897"/>
      <c r="H1897"/>
      <c r="I1897"/>
      <c r="J1897"/>
      <c r="K1897"/>
      <c r="L1897"/>
      <c r="M1897"/>
      <c r="N1897"/>
      <c r="O1897"/>
      <c r="P1897"/>
      <c r="Q1897"/>
      <c r="R1897"/>
      <c r="S1897"/>
      <c r="T1897"/>
      <c r="U1897"/>
      <c r="V1897"/>
      <c r="W1897"/>
      <c r="X1897"/>
      <c r="Y1897"/>
      <c r="Z1897"/>
    </row>
    <row r="1898" spans="1:26" x14ac:dyDescent="0.3">
      <c r="A1898"/>
      <c r="B1898"/>
      <c r="C1898"/>
      <c r="D1898"/>
      <c r="E1898"/>
      <c r="F1898"/>
      <c r="G1898"/>
      <c r="H1898"/>
      <c r="I1898"/>
      <c r="J1898"/>
      <c r="K1898"/>
      <c r="L1898"/>
      <c r="M1898"/>
      <c r="N1898"/>
      <c r="O1898"/>
      <c r="P1898"/>
      <c r="Q1898"/>
      <c r="R1898"/>
      <c r="S1898"/>
      <c r="T1898"/>
      <c r="U1898"/>
      <c r="V1898"/>
      <c r="W1898"/>
      <c r="X1898"/>
      <c r="Y1898"/>
      <c r="Z1898"/>
    </row>
    <row r="1899" spans="1:26" x14ac:dyDescent="0.3">
      <c r="A1899"/>
      <c r="B1899"/>
      <c r="C1899"/>
      <c r="D1899"/>
      <c r="E1899"/>
      <c r="F1899"/>
      <c r="G1899"/>
      <c r="H1899"/>
      <c r="I1899"/>
      <c r="J1899"/>
      <c r="K1899"/>
      <c r="L1899"/>
      <c r="M1899"/>
      <c r="N1899"/>
      <c r="O1899"/>
      <c r="P1899"/>
      <c r="Q1899"/>
      <c r="R1899"/>
      <c r="S1899"/>
      <c r="T1899"/>
      <c r="U1899"/>
      <c r="V1899"/>
      <c r="W1899"/>
      <c r="X1899"/>
      <c r="Y1899"/>
      <c r="Z1899"/>
    </row>
    <row r="1900" spans="1:26" x14ac:dyDescent="0.3">
      <c r="A1900"/>
      <c r="B1900"/>
      <c r="C1900"/>
      <c r="D1900"/>
      <c r="E1900"/>
      <c r="F1900"/>
      <c r="G1900"/>
      <c r="H1900"/>
      <c r="I1900"/>
      <c r="J1900"/>
      <c r="K1900"/>
      <c r="L1900"/>
      <c r="M1900"/>
      <c r="N1900"/>
      <c r="O1900"/>
      <c r="P1900"/>
      <c r="Q1900"/>
      <c r="R1900"/>
      <c r="S1900"/>
      <c r="T1900"/>
      <c r="U1900"/>
      <c r="V1900"/>
      <c r="W1900"/>
      <c r="X1900"/>
      <c r="Y1900"/>
      <c r="Z1900"/>
    </row>
    <row r="1901" spans="1:26" x14ac:dyDescent="0.3">
      <c r="A1901"/>
      <c r="B1901"/>
      <c r="C1901"/>
      <c r="D1901"/>
      <c r="E1901"/>
      <c r="F1901"/>
      <c r="G1901"/>
      <c r="H1901"/>
      <c r="I1901"/>
      <c r="J1901"/>
      <c r="K1901"/>
      <c r="L1901"/>
      <c r="M1901"/>
      <c r="N1901"/>
      <c r="O1901"/>
      <c r="P1901"/>
      <c r="Q1901"/>
      <c r="R1901"/>
      <c r="S1901"/>
      <c r="T1901"/>
      <c r="U1901"/>
      <c r="V1901"/>
      <c r="W1901"/>
      <c r="X1901"/>
      <c r="Y1901"/>
      <c r="Z1901"/>
    </row>
    <row r="1902" spans="1:26" x14ac:dyDescent="0.3">
      <c r="A1902"/>
      <c r="B1902"/>
      <c r="C1902"/>
      <c r="D1902"/>
      <c r="E1902"/>
      <c r="F1902"/>
      <c r="G1902"/>
      <c r="H1902"/>
      <c r="I1902"/>
      <c r="J1902"/>
      <c r="K1902"/>
      <c r="L1902"/>
      <c r="M1902"/>
      <c r="N1902"/>
      <c r="O1902"/>
      <c r="P1902"/>
      <c r="Q1902"/>
      <c r="R1902"/>
      <c r="S1902"/>
      <c r="T1902"/>
      <c r="U1902"/>
      <c r="V1902"/>
      <c r="W1902"/>
      <c r="X1902"/>
      <c r="Y1902"/>
      <c r="Z1902"/>
    </row>
    <row r="1903" spans="1:26" x14ac:dyDescent="0.3">
      <c r="A1903"/>
      <c r="B1903"/>
      <c r="C1903"/>
      <c r="D1903"/>
      <c r="E1903"/>
      <c r="F1903"/>
      <c r="G1903"/>
      <c r="H1903"/>
      <c r="I1903"/>
      <c r="J1903"/>
      <c r="K1903"/>
      <c r="L1903"/>
      <c r="M1903"/>
      <c r="N1903"/>
      <c r="O1903"/>
      <c r="P1903"/>
      <c r="Q1903"/>
      <c r="R1903"/>
      <c r="S1903"/>
      <c r="T1903"/>
      <c r="U1903"/>
      <c r="V1903"/>
      <c r="W1903"/>
      <c r="X1903"/>
      <c r="Y1903"/>
      <c r="Z1903"/>
    </row>
    <row r="1904" spans="1:26" x14ac:dyDescent="0.3">
      <c r="A1904"/>
      <c r="B1904"/>
      <c r="C1904"/>
      <c r="D1904"/>
      <c r="E1904"/>
      <c r="F1904"/>
      <c r="G1904"/>
      <c r="H1904"/>
      <c r="I1904"/>
      <c r="J1904"/>
      <c r="K1904"/>
      <c r="L1904"/>
      <c r="M1904"/>
      <c r="N1904"/>
      <c r="O1904"/>
      <c r="P1904"/>
      <c r="Q1904"/>
      <c r="R1904"/>
      <c r="S1904"/>
      <c r="T1904"/>
      <c r="U1904"/>
      <c r="V1904"/>
      <c r="W1904"/>
      <c r="X1904"/>
      <c r="Y1904"/>
      <c r="Z1904"/>
    </row>
    <row r="1905" spans="1:26" x14ac:dyDescent="0.3">
      <c r="A1905"/>
      <c r="B1905"/>
      <c r="C1905"/>
      <c r="D1905"/>
      <c r="E1905"/>
      <c r="F1905"/>
      <c r="G1905"/>
      <c r="H1905"/>
      <c r="I1905"/>
      <c r="J1905"/>
      <c r="K1905"/>
      <c r="L1905"/>
      <c r="M1905"/>
      <c r="N1905"/>
      <c r="O1905"/>
      <c r="P1905"/>
      <c r="Q1905"/>
      <c r="R1905"/>
      <c r="S1905"/>
      <c r="T1905"/>
      <c r="U1905"/>
      <c r="V1905"/>
      <c r="W1905"/>
      <c r="X1905"/>
      <c r="Y1905"/>
      <c r="Z1905"/>
    </row>
    <row r="1906" spans="1:26" x14ac:dyDescent="0.3">
      <c r="A1906"/>
      <c r="B1906"/>
      <c r="C1906"/>
      <c r="D1906"/>
      <c r="E1906"/>
      <c r="F1906"/>
      <c r="G1906"/>
      <c r="H1906"/>
      <c r="I1906"/>
      <c r="J1906"/>
      <c r="K1906"/>
      <c r="L1906"/>
      <c r="M1906"/>
      <c r="N1906"/>
      <c r="O1906"/>
      <c r="P1906"/>
      <c r="Q1906"/>
      <c r="R1906"/>
      <c r="S1906"/>
      <c r="T1906"/>
      <c r="U1906"/>
      <c r="V1906"/>
      <c r="W1906"/>
      <c r="X1906"/>
      <c r="Y1906"/>
      <c r="Z1906"/>
    </row>
    <row r="1907" spans="1:26" x14ac:dyDescent="0.3">
      <c r="A1907"/>
      <c r="B1907"/>
      <c r="C1907"/>
      <c r="D1907"/>
      <c r="E1907"/>
      <c r="F1907"/>
      <c r="G1907"/>
      <c r="H1907"/>
      <c r="I1907"/>
      <c r="J1907"/>
      <c r="K1907"/>
      <c r="L1907"/>
      <c r="M1907"/>
      <c r="N1907"/>
      <c r="O1907"/>
      <c r="P1907"/>
      <c r="Q1907"/>
      <c r="R1907"/>
      <c r="S1907"/>
      <c r="T1907"/>
      <c r="U1907"/>
      <c r="V1907"/>
      <c r="W1907"/>
      <c r="X1907"/>
      <c r="Y1907"/>
      <c r="Z1907"/>
    </row>
    <row r="1908" spans="1:26" x14ac:dyDescent="0.3">
      <c r="A1908"/>
      <c r="B1908"/>
      <c r="C1908"/>
      <c r="D1908"/>
      <c r="E1908"/>
      <c r="F1908"/>
      <c r="G1908"/>
      <c r="H1908"/>
      <c r="I1908"/>
      <c r="J1908"/>
      <c r="K1908"/>
      <c r="L1908"/>
      <c r="M1908"/>
      <c r="N1908"/>
      <c r="O1908"/>
      <c r="P1908"/>
      <c r="Q1908"/>
      <c r="R1908"/>
      <c r="S1908"/>
      <c r="T1908"/>
      <c r="U1908"/>
      <c r="V1908"/>
      <c r="W1908"/>
      <c r="X1908"/>
      <c r="Y1908"/>
      <c r="Z1908"/>
    </row>
    <row r="1909" spans="1:26" x14ac:dyDescent="0.3">
      <c r="A1909"/>
      <c r="B1909"/>
      <c r="C1909"/>
      <c r="D1909"/>
      <c r="E1909"/>
      <c r="F1909"/>
      <c r="G1909"/>
      <c r="H1909"/>
      <c r="I1909"/>
      <c r="J1909"/>
      <c r="K1909"/>
      <c r="L1909"/>
      <c r="M1909"/>
      <c r="N1909"/>
      <c r="O1909"/>
      <c r="P1909"/>
      <c r="Q1909"/>
      <c r="R1909"/>
      <c r="S1909"/>
      <c r="T1909"/>
      <c r="U1909"/>
      <c r="V1909"/>
      <c r="W1909"/>
      <c r="X1909"/>
      <c r="Y1909"/>
      <c r="Z1909"/>
    </row>
    <row r="1910" spans="1:26" x14ac:dyDescent="0.3">
      <c r="A1910"/>
      <c r="B1910"/>
      <c r="C1910"/>
      <c r="D1910"/>
      <c r="E1910"/>
      <c r="F1910"/>
      <c r="G1910"/>
      <c r="H1910"/>
      <c r="I1910"/>
      <c r="J1910"/>
      <c r="K1910"/>
      <c r="L1910"/>
      <c r="M1910"/>
      <c r="N1910"/>
      <c r="O1910"/>
      <c r="P1910"/>
      <c r="Q1910"/>
      <c r="R1910"/>
      <c r="S1910"/>
      <c r="T1910"/>
      <c r="U1910"/>
      <c r="V1910"/>
      <c r="W1910"/>
      <c r="X1910"/>
      <c r="Y1910"/>
      <c r="Z1910"/>
    </row>
    <row r="1911" spans="1:26" x14ac:dyDescent="0.3">
      <c r="A1911"/>
      <c r="B1911"/>
      <c r="C1911"/>
      <c r="D1911"/>
      <c r="E1911"/>
      <c r="F1911"/>
      <c r="G1911"/>
      <c r="H1911"/>
      <c r="I1911"/>
      <c r="J1911"/>
      <c r="K1911"/>
      <c r="L1911"/>
      <c r="M1911"/>
      <c r="N1911"/>
      <c r="O1911"/>
      <c r="P1911"/>
      <c r="Q1911"/>
      <c r="R1911"/>
      <c r="S1911"/>
      <c r="T1911"/>
      <c r="U1911"/>
      <c r="V1911"/>
      <c r="W1911"/>
      <c r="X1911"/>
      <c r="Y1911"/>
      <c r="Z1911"/>
    </row>
    <row r="1912" spans="1:26" x14ac:dyDescent="0.3">
      <c r="A1912"/>
      <c r="B1912"/>
      <c r="C1912"/>
      <c r="D1912"/>
      <c r="E1912"/>
      <c r="F1912"/>
      <c r="G1912"/>
      <c r="H1912"/>
      <c r="I1912"/>
      <c r="J1912"/>
      <c r="K1912"/>
      <c r="L1912"/>
      <c r="M1912"/>
      <c r="N1912"/>
      <c r="O1912"/>
      <c r="P1912"/>
      <c r="Q1912"/>
      <c r="R1912"/>
      <c r="S1912"/>
      <c r="T1912"/>
      <c r="U1912"/>
      <c r="V1912"/>
      <c r="W1912"/>
      <c r="X1912"/>
      <c r="Y1912"/>
      <c r="Z1912"/>
    </row>
    <row r="1913" spans="1:26" x14ac:dyDescent="0.3">
      <c r="A1913"/>
      <c r="B1913"/>
      <c r="C1913"/>
      <c r="D1913"/>
      <c r="E1913"/>
      <c r="F1913"/>
      <c r="G1913"/>
      <c r="H1913"/>
      <c r="I1913"/>
      <c r="J1913"/>
      <c r="K1913"/>
      <c r="L1913"/>
      <c r="M1913"/>
      <c r="N1913"/>
      <c r="O1913"/>
      <c r="P1913"/>
      <c r="Q1913"/>
      <c r="R1913"/>
      <c r="S1913"/>
      <c r="T1913"/>
      <c r="U1913"/>
      <c r="V1913"/>
      <c r="W1913"/>
      <c r="X1913"/>
      <c r="Y1913"/>
      <c r="Z1913"/>
    </row>
    <row r="1914" spans="1:26" x14ac:dyDescent="0.3">
      <c r="A1914"/>
      <c r="B1914"/>
      <c r="C1914"/>
      <c r="D1914"/>
      <c r="E1914"/>
      <c r="F1914"/>
      <c r="G1914"/>
      <c r="H1914"/>
      <c r="I1914"/>
      <c r="J1914"/>
      <c r="K1914"/>
      <c r="L1914"/>
      <c r="M1914"/>
      <c r="N1914"/>
      <c r="O1914"/>
      <c r="P1914"/>
      <c r="Q1914"/>
      <c r="R1914"/>
      <c r="S1914"/>
      <c r="T1914"/>
      <c r="U1914"/>
      <c r="V1914"/>
      <c r="W1914"/>
      <c r="X1914"/>
      <c r="Y1914"/>
      <c r="Z1914"/>
    </row>
    <row r="1915" spans="1:26" x14ac:dyDescent="0.3">
      <c r="A1915"/>
      <c r="B1915"/>
      <c r="C1915"/>
      <c r="D1915"/>
      <c r="E1915"/>
      <c r="F1915"/>
      <c r="G1915"/>
      <c r="H1915"/>
      <c r="I1915"/>
      <c r="J1915"/>
      <c r="K1915"/>
      <c r="L1915"/>
      <c r="M1915"/>
      <c r="N1915"/>
      <c r="O1915"/>
      <c r="P1915"/>
      <c r="Q1915"/>
      <c r="R1915"/>
      <c r="S1915"/>
      <c r="T1915"/>
      <c r="U1915"/>
      <c r="V1915"/>
      <c r="W1915"/>
      <c r="X1915"/>
      <c r="Y1915"/>
      <c r="Z1915"/>
    </row>
    <row r="1916" spans="1:26" x14ac:dyDescent="0.3">
      <c r="A1916"/>
      <c r="B1916"/>
      <c r="C1916"/>
      <c r="D1916"/>
      <c r="E1916"/>
      <c r="F1916"/>
      <c r="G1916"/>
      <c r="H1916"/>
      <c r="I1916"/>
      <c r="J1916"/>
      <c r="K1916"/>
      <c r="L1916"/>
      <c r="M1916"/>
      <c r="N1916"/>
      <c r="O1916"/>
      <c r="P1916"/>
      <c r="Q1916"/>
      <c r="R1916"/>
      <c r="S1916"/>
      <c r="T1916"/>
      <c r="U1916"/>
      <c r="V1916"/>
      <c r="W1916"/>
      <c r="X1916"/>
      <c r="Y1916"/>
      <c r="Z1916"/>
    </row>
    <row r="1917" spans="1:26" x14ac:dyDescent="0.3">
      <c r="A1917"/>
      <c r="B1917"/>
      <c r="C1917"/>
      <c r="D1917"/>
      <c r="E1917"/>
      <c r="F1917"/>
      <c r="G1917"/>
      <c r="H1917"/>
      <c r="I1917"/>
      <c r="J1917"/>
      <c r="K1917"/>
      <c r="L1917"/>
      <c r="M1917"/>
      <c r="N1917"/>
      <c r="O1917"/>
      <c r="P1917"/>
      <c r="Q1917"/>
      <c r="R1917"/>
      <c r="S1917"/>
      <c r="T1917"/>
      <c r="U1917"/>
      <c r="V1917"/>
      <c r="W1917"/>
      <c r="X1917"/>
      <c r="Y1917"/>
      <c r="Z1917"/>
    </row>
    <row r="1918" spans="1:26" x14ac:dyDescent="0.3">
      <c r="A1918"/>
      <c r="B1918"/>
      <c r="C1918"/>
      <c r="D1918"/>
      <c r="E1918"/>
      <c r="F1918"/>
      <c r="G1918"/>
      <c r="H1918"/>
      <c r="I1918"/>
      <c r="J1918"/>
      <c r="K1918"/>
      <c r="L1918"/>
      <c r="M1918"/>
      <c r="N1918"/>
      <c r="O1918"/>
      <c r="P1918"/>
      <c r="Q1918"/>
      <c r="R1918"/>
      <c r="S1918"/>
      <c r="T1918"/>
      <c r="U1918"/>
      <c r="V1918"/>
      <c r="W1918"/>
      <c r="X1918"/>
      <c r="Y1918"/>
      <c r="Z1918"/>
    </row>
    <row r="1919" spans="1:26" x14ac:dyDescent="0.3">
      <c r="A1919"/>
      <c r="B1919"/>
      <c r="C1919"/>
      <c r="D1919"/>
      <c r="E1919"/>
      <c r="F1919"/>
      <c r="G1919"/>
      <c r="H1919"/>
      <c r="I1919"/>
      <c r="J1919"/>
      <c r="K1919"/>
      <c r="L1919"/>
      <c r="M1919"/>
      <c r="N1919"/>
      <c r="O1919"/>
      <c r="P1919"/>
      <c r="Q1919"/>
      <c r="R1919"/>
      <c r="S1919"/>
      <c r="T1919"/>
      <c r="U1919"/>
      <c r="V1919"/>
      <c r="W1919"/>
      <c r="X1919"/>
      <c r="Y1919"/>
      <c r="Z1919"/>
    </row>
    <row r="1920" spans="1:26" x14ac:dyDescent="0.3">
      <c r="A1920"/>
      <c r="B1920"/>
      <c r="C1920"/>
      <c r="D1920"/>
      <c r="E1920"/>
      <c r="F1920"/>
      <c r="G1920"/>
      <c r="H1920"/>
      <c r="I1920"/>
      <c r="J1920"/>
      <c r="K1920"/>
      <c r="L1920"/>
      <c r="M1920"/>
      <c r="N1920"/>
      <c r="O1920"/>
      <c r="P1920"/>
      <c r="Q1920"/>
      <c r="R1920"/>
      <c r="S1920"/>
      <c r="T1920"/>
      <c r="U1920"/>
      <c r="V1920"/>
      <c r="W1920"/>
      <c r="X1920"/>
      <c r="Y1920"/>
      <c r="Z1920"/>
    </row>
    <row r="1921" spans="1:26" x14ac:dyDescent="0.3">
      <c r="A1921"/>
      <c r="B1921"/>
      <c r="C1921"/>
      <c r="D1921"/>
      <c r="E1921"/>
      <c r="F1921"/>
      <c r="G1921"/>
      <c r="H1921"/>
      <c r="I1921"/>
      <c r="J1921"/>
      <c r="K1921"/>
      <c r="L1921"/>
      <c r="M1921"/>
      <c r="N1921"/>
      <c r="O1921"/>
      <c r="P1921"/>
      <c r="Q1921"/>
      <c r="R1921"/>
      <c r="S1921"/>
      <c r="T1921"/>
      <c r="U1921"/>
      <c r="V1921"/>
      <c r="W1921"/>
      <c r="X1921"/>
      <c r="Y1921"/>
      <c r="Z1921"/>
    </row>
    <row r="1922" spans="1:26" x14ac:dyDescent="0.3">
      <c r="A1922"/>
      <c r="B1922"/>
      <c r="C1922"/>
      <c r="D1922"/>
      <c r="E1922"/>
      <c r="F1922"/>
      <c r="G1922"/>
      <c r="H1922"/>
      <c r="I1922"/>
      <c r="J1922"/>
      <c r="K1922"/>
      <c r="L1922"/>
      <c r="M1922"/>
      <c r="N1922"/>
      <c r="O1922"/>
      <c r="P1922"/>
      <c r="Q1922"/>
      <c r="R1922"/>
      <c r="S1922"/>
      <c r="T1922"/>
      <c r="U1922"/>
      <c r="V1922"/>
      <c r="W1922"/>
      <c r="X1922"/>
      <c r="Y1922"/>
      <c r="Z1922"/>
    </row>
    <row r="1923" spans="1:26" x14ac:dyDescent="0.3">
      <c r="A1923"/>
      <c r="B1923"/>
      <c r="C1923"/>
      <c r="D1923"/>
      <c r="E1923"/>
      <c r="F1923"/>
      <c r="G1923"/>
      <c r="H1923"/>
      <c r="I1923"/>
      <c r="J1923"/>
      <c r="K1923"/>
      <c r="L1923"/>
      <c r="M1923"/>
      <c r="N1923"/>
      <c r="O1923"/>
      <c r="P1923"/>
      <c r="Q1923"/>
      <c r="R1923"/>
      <c r="S1923"/>
      <c r="T1923"/>
      <c r="U1923"/>
      <c r="V1923"/>
      <c r="W1923"/>
      <c r="X1923"/>
      <c r="Y1923"/>
      <c r="Z1923"/>
    </row>
    <row r="1924" spans="1:26" x14ac:dyDescent="0.3">
      <c r="A1924"/>
      <c r="B1924"/>
      <c r="C1924"/>
      <c r="D1924"/>
      <c r="E1924"/>
      <c r="F1924"/>
      <c r="G1924"/>
      <c r="H1924"/>
      <c r="I1924"/>
      <c r="J1924"/>
      <c r="K1924"/>
      <c r="L1924"/>
      <c r="M1924"/>
      <c r="N1924"/>
      <c r="O1924"/>
      <c r="P1924"/>
      <c r="Q1924"/>
      <c r="R1924"/>
      <c r="S1924"/>
      <c r="T1924"/>
      <c r="U1924"/>
      <c r="V1924"/>
      <c r="W1924"/>
      <c r="X1924"/>
      <c r="Y1924"/>
      <c r="Z1924"/>
    </row>
    <row r="1925" spans="1:26" x14ac:dyDescent="0.3">
      <c r="A1925"/>
      <c r="B1925"/>
      <c r="C1925"/>
      <c r="D1925"/>
      <c r="E1925"/>
      <c r="F1925"/>
      <c r="G1925"/>
      <c r="H1925"/>
      <c r="I1925"/>
      <c r="J1925"/>
      <c r="K1925"/>
      <c r="L1925"/>
      <c r="M1925"/>
      <c r="N1925"/>
      <c r="O1925"/>
      <c r="P1925"/>
      <c r="Q1925"/>
      <c r="R1925"/>
      <c r="S1925"/>
      <c r="T1925"/>
      <c r="U1925"/>
      <c r="V1925"/>
      <c r="W1925"/>
      <c r="X1925"/>
      <c r="Y1925"/>
      <c r="Z1925"/>
    </row>
    <row r="1926" spans="1:26" x14ac:dyDescent="0.3">
      <c r="A1926"/>
      <c r="B1926"/>
      <c r="C1926"/>
      <c r="D1926"/>
      <c r="E1926"/>
      <c r="F1926"/>
      <c r="G1926"/>
      <c r="H1926"/>
      <c r="I1926"/>
      <c r="J1926"/>
      <c r="K1926"/>
      <c r="L1926"/>
      <c r="M1926"/>
      <c r="N1926"/>
      <c r="O1926"/>
      <c r="P1926"/>
      <c r="Q1926"/>
      <c r="R1926"/>
      <c r="S1926"/>
      <c r="T1926"/>
      <c r="U1926"/>
      <c r="V1926"/>
      <c r="W1926"/>
      <c r="X1926"/>
      <c r="Y1926"/>
      <c r="Z1926"/>
    </row>
    <row r="1927" spans="1:26" x14ac:dyDescent="0.3">
      <c r="A1927"/>
      <c r="B1927"/>
      <c r="C1927"/>
      <c r="D1927"/>
      <c r="E1927"/>
      <c r="F1927"/>
      <c r="G1927"/>
      <c r="H1927"/>
      <c r="I1927"/>
      <c r="J1927"/>
      <c r="K1927"/>
      <c r="L1927"/>
      <c r="M1927"/>
      <c r="N1927"/>
      <c r="O1927"/>
      <c r="P1927"/>
      <c r="Q1927"/>
      <c r="R1927"/>
      <c r="S1927"/>
      <c r="T1927"/>
      <c r="U1927"/>
      <c r="V1927"/>
      <c r="W1927"/>
      <c r="X1927"/>
      <c r="Y1927"/>
      <c r="Z1927"/>
    </row>
    <row r="1928" spans="1:26" x14ac:dyDescent="0.3">
      <c r="A1928"/>
      <c r="B1928"/>
      <c r="C1928"/>
      <c r="D1928"/>
      <c r="E1928"/>
      <c r="F1928"/>
      <c r="G1928"/>
      <c r="H1928"/>
      <c r="I1928"/>
      <c r="J1928"/>
      <c r="K1928"/>
      <c r="L1928"/>
      <c r="M1928"/>
      <c r="N1928"/>
      <c r="O1928"/>
      <c r="P1928"/>
      <c r="Q1928"/>
      <c r="R1928"/>
      <c r="S1928"/>
      <c r="T1928"/>
      <c r="U1928"/>
      <c r="V1928"/>
      <c r="W1928"/>
      <c r="X1928"/>
      <c r="Y1928"/>
      <c r="Z1928"/>
    </row>
    <row r="1929" spans="1:26" x14ac:dyDescent="0.3">
      <c r="A1929"/>
      <c r="B1929"/>
      <c r="C1929"/>
      <c r="D1929"/>
      <c r="E1929"/>
      <c r="F1929"/>
      <c r="G1929"/>
      <c r="H1929"/>
      <c r="I1929"/>
      <c r="J1929"/>
      <c r="K1929"/>
      <c r="L1929"/>
      <c r="M1929"/>
      <c r="N1929"/>
      <c r="O1929"/>
      <c r="P1929"/>
      <c r="Q1929"/>
      <c r="R1929"/>
      <c r="S1929"/>
      <c r="T1929"/>
      <c r="U1929"/>
      <c r="V1929"/>
      <c r="W1929"/>
      <c r="X1929"/>
      <c r="Y1929"/>
      <c r="Z1929"/>
    </row>
    <row r="1930" spans="1:26" x14ac:dyDescent="0.3">
      <c r="A1930"/>
      <c r="B1930"/>
      <c r="C1930"/>
      <c r="D1930"/>
      <c r="E1930"/>
      <c r="F1930"/>
      <c r="G1930"/>
      <c r="H1930"/>
      <c r="I1930"/>
      <c r="J1930"/>
      <c r="K1930"/>
      <c r="L1930"/>
      <c r="M1930"/>
      <c r="N1930"/>
      <c r="O1930"/>
      <c r="P1930"/>
      <c r="Q1930"/>
      <c r="R1930"/>
      <c r="S1930"/>
      <c r="T1930"/>
      <c r="U1930"/>
      <c r="V1930"/>
      <c r="W1930"/>
      <c r="X1930"/>
      <c r="Y1930"/>
      <c r="Z1930"/>
    </row>
    <row r="1931" spans="1:26" x14ac:dyDescent="0.3">
      <c r="A1931"/>
      <c r="B1931"/>
      <c r="C1931"/>
      <c r="D1931"/>
      <c r="E1931"/>
      <c r="F1931"/>
      <c r="G1931"/>
      <c r="H1931"/>
      <c r="I1931"/>
      <c r="J1931"/>
      <c r="K1931"/>
      <c r="L1931"/>
      <c r="M1931"/>
      <c r="N1931"/>
      <c r="O1931"/>
      <c r="P1931"/>
      <c r="Q1931"/>
      <c r="R1931"/>
      <c r="S1931"/>
      <c r="T1931"/>
      <c r="U1931"/>
      <c r="V1931"/>
      <c r="W1931"/>
      <c r="X1931"/>
      <c r="Y1931"/>
      <c r="Z1931"/>
    </row>
    <row r="1932" spans="1:26" x14ac:dyDescent="0.3">
      <c r="A1932"/>
      <c r="B1932"/>
      <c r="C1932"/>
      <c r="D1932"/>
      <c r="E1932"/>
      <c r="F1932"/>
      <c r="G1932"/>
      <c r="H1932"/>
      <c r="I1932"/>
      <c r="J1932"/>
      <c r="K1932"/>
      <c r="L1932"/>
      <c r="M1932"/>
      <c r="N1932"/>
      <c r="O1932"/>
      <c r="P1932"/>
      <c r="Q1932"/>
      <c r="R1932"/>
      <c r="S1932"/>
      <c r="T1932"/>
      <c r="U1932"/>
      <c r="V1932"/>
      <c r="W1932"/>
      <c r="X1932"/>
      <c r="Y1932"/>
      <c r="Z1932"/>
    </row>
    <row r="1933" spans="1:26" x14ac:dyDescent="0.3">
      <c r="A1933"/>
      <c r="B1933"/>
      <c r="C1933"/>
      <c r="D1933"/>
      <c r="E1933"/>
      <c r="F1933"/>
      <c r="G1933"/>
      <c r="H1933"/>
      <c r="I1933"/>
      <c r="J1933"/>
      <c r="K1933"/>
      <c r="L1933"/>
      <c r="M1933"/>
      <c r="N1933"/>
      <c r="O1933"/>
      <c r="P1933"/>
      <c r="Q1933"/>
      <c r="R1933"/>
      <c r="S1933"/>
      <c r="T1933"/>
      <c r="U1933"/>
      <c r="V1933"/>
      <c r="W1933"/>
      <c r="X1933"/>
      <c r="Y1933"/>
      <c r="Z1933"/>
    </row>
    <row r="1934" spans="1:26" x14ac:dyDescent="0.3">
      <c r="A1934"/>
      <c r="B1934"/>
      <c r="C1934"/>
      <c r="D1934"/>
      <c r="E1934"/>
      <c r="F1934"/>
      <c r="G1934"/>
      <c r="H1934"/>
      <c r="I1934"/>
      <c r="J1934"/>
      <c r="K1934"/>
      <c r="L1934"/>
      <c r="M1934"/>
      <c r="N1934"/>
      <c r="O1934"/>
      <c r="P1934"/>
      <c r="Q1934"/>
      <c r="R1934"/>
      <c r="S1934"/>
      <c r="T1934"/>
      <c r="U1934"/>
      <c r="V1934"/>
      <c r="W1934"/>
      <c r="X1934"/>
      <c r="Y1934"/>
      <c r="Z1934"/>
    </row>
    <row r="1935" spans="1:26" x14ac:dyDescent="0.3">
      <c r="A1935"/>
      <c r="B1935"/>
      <c r="C1935"/>
      <c r="D1935"/>
      <c r="E1935"/>
      <c r="F1935"/>
      <c r="G1935"/>
      <c r="H1935"/>
      <c r="I1935"/>
      <c r="J1935"/>
      <c r="K1935"/>
      <c r="L1935"/>
      <c r="M1935"/>
      <c r="N1935"/>
      <c r="O1935"/>
      <c r="P1935"/>
      <c r="Q1935"/>
      <c r="R1935"/>
      <c r="S1935"/>
      <c r="T1935"/>
      <c r="U1935"/>
      <c r="V1935"/>
      <c r="W1935"/>
      <c r="X1935"/>
      <c r="Y1935"/>
      <c r="Z1935"/>
    </row>
    <row r="1936" spans="1:26" x14ac:dyDescent="0.3">
      <c r="A1936"/>
      <c r="B1936"/>
      <c r="C1936"/>
      <c r="D1936"/>
      <c r="E1936"/>
      <c r="F1936"/>
      <c r="G1936"/>
      <c r="H1936"/>
      <c r="I1936"/>
      <c r="J1936"/>
      <c r="K1936"/>
      <c r="L1936"/>
      <c r="M1936"/>
      <c r="N1936"/>
      <c r="O1936"/>
      <c r="P1936"/>
      <c r="Q1936"/>
      <c r="R1936"/>
      <c r="S1936"/>
      <c r="T1936"/>
      <c r="U1936"/>
      <c r="V1936"/>
      <c r="W1936"/>
      <c r="X1936"/>
      <c r="Y1936"/>
      <c r="Z1936"/>
    </row>
    <row r="1937" spans="1:26" x14ac:dyDescent="0.3">
      <c r="A1937"/>
      <c r="B1937"/>
      <c r="C1937"/>
      <c r="D1937"/>
      <c r="E1937"/>
      <c r="F1937"/>
      <c r="G1937"/>
      <c r="H1937"/>
      <c r="I1937"/>
      <c r="J1937"/>
      <c r="K1937"/>
      <c r="L1937"/>
      <c r="M1937"/>
      <c r="N1937"/>
      <c r="O1937"/>
      <c r="P1937"/>
      <c r="Q1937"/>
      <c r="R1937"/>
      <c r="S1937"/>
      <c r="T1937"/>
      <c r="U1937"/>
      <c r="V1937"/>
      <c r="W1937"/>
      <c r="X1937"/>
      <c r="Y1937"/>
      <c r="Z1937"/>
    </row>
    <row r="1938" spans="1:26" x14ac:dyDescent="0.3">
      <c r="A1938"/>
      <c r="B1938"/>
      <c r="C1938"/>
      <c r="D1938"/>
      <c r="E1938"/>
      <c r="F1938"/>
      <c r="G1938"/>
      <c r="H1938"/>
      <c r="I1938"/>
      <c r="J1938"/>
      <c r="K1938"/>
      <c r="L1938"/>
      <c r="M1938"/>
      <c r="N1938"/>
      <c r="O1938"/>
      <c r="P1938"/>
      <c r="Q1938"/>
      <c r="R1938"/>
      <c r="S1938"/>
      <c r="T1938"/>
      <c r="U1938"/>
      <c r="V1938"/>
      <c r="W1938"/>
      <c r="X1938"/>
      <c r="Y1938"/>
      <c r="Z1938"/>
    </row>
    <row r="1939" spans="1:26" x14ac:dyDescent="0.3">
      <c r="A1939"/>
      <c r="B1939"/>
      <c r="C1939"/>
      <c r="D1939"/>
      <c r="E1939"/>
      <c r="F1939"/>
      <c r="G1939"/>
      <c r="H1939"/>
      <c r="I1939"/>
      <c r="J1939"/>
      <c r="K1939"/>
      <c r="L1939"/>
      <c r="M1939"/>
      <c r="N1939"/>
      <c r="O1939"/>
      <c r="P1939"/>
      <c r="Q1939"/>
      <c r="R1939"/>
      <c r="S1939"/>
      <c r="T1939"/>
      <c r="U1939"/>
      <c r="V1939"/>
      <c r="W1939"/>
      <c r="X1939"/>
      <c r="Y1939"/>
      <c r="Z1939"/>
    </row>
    <row r="1940" spans="1:26" x14ac:dyDescent="0.3">
      <c r="A1940"/>
      <c r="B1940"/>
      <c r="C1940"/>
      <c r="D1940"/>
      <c r="E1940"/>
      <c r="F1940"/>
      <c r="G1940"/>
      <c r="H1940"/>
      <c r="I1940"/>
      <c r="J1940"/>
      <c r="K1940"/>
      <c r="L1940"/>
      <c r="M1940"/>
      <c r="N1940"/>
      <c r="O1940"/>
      <c r="P1940"/>
      <c r="Q1940"/>
      <c r="R1940"/>
      <c r="S1940"/>
      <c r="T1940"/>
      <c r="U1940"/>
      <c r="V1940"/>
      <c r="W1940"/>
      <c r="X1940"/>
      <c r="Y1940"/>
      <c r="Z1940"/>
    </row>
    <row r="1941" spans="1:26" x14ac:dyDescent="0.3">
      <c r="A1941"/>
      <c r="B1941"/>
      <c r="C1941"/>
      <c r="D1941"/>
      <c r="E1941"/>
      <c r="F1941"/>
      <c r="G1941"/>
      <c r="H1941"/>
      <c r="I1941"/>
      <c r="J1941"/>
      <c r="K1941"/>
      <c r="L1941"/>
      <c r="M1941"/>
      <c r="N1941"/>
      <c r="O1941"/>
      <c r="P1941"/>
      <c r="Q1941"/>
      <c r="R1941"/>
      <c r="S1941"/>
      <c r="T1941"/>
      <c r="U1941"/>
      <c r="V1941"/>
      <c r="W1941"/>
      <c r="X1941"/>
      <c r="Y1941"/>
      <c r="Z1941"/>
    </row>
    <row r="1942" spans="1:26" x14ac:dyDescent="0.3">
      <c r="A1942"/>
      <c r="B1942"/>
      <c r="C1942"/>
      <c r="D1942"/>
      <c r="E1942"/>
      <c r="F1942"/>
      <c r="G1942"/>
      <c r="H1942"/>
      <c r="I1942"/>
      <c r="J1942"/>
      <c r="K1942"/>
      <c r="L1942"/>
      <c r="M1942"/>
      <c r="N1942"/>
      <c r="O1942"/>
      <c r="P1942"/>
      <c r="Q1942"/>
      <c r="R1942"/>
      <c r="S1942"/>
      <c r="T1942"/>
      <c r="U1942"/>
      <c r="V1942"/>
      <c r="W1942"/>
      <c r="X1942"/>
      <c r="Y1942"/>
      <c r="Z1942"/>
    </row>
    <row r="1943" spans="1:26" x14ac:dyDescent="0.3">
      <c r="A1943"/>
      <c r="B1943"/>
      <c r="C1943"/>
      <c r="D1943"/>
      <c r="E1943"/>
      <c r="F1943"/>
      <c r="G1943"/>
      <c r="H1943"/>
      <c r="I1943"/>
      <c r="J1943"/>
      <c r="K1943"/>
      <c r="L1943"/>
      <c r="M1943"/>
      <c r="N1943"/>
      <c r="O1943"/>
      <c r="P1943"/>
      <c r="Q1943"/>
      <c r="R1943"/>
      <c r="S1943"/>
      <c r="T1943"/>
      <c r="U1943"/>
      <c r="V1943"/>
      <c r="W1943"/>
      <c r="X1943"/>
      <c r="Y1943"/>
      <c r="Z1943"/>
    </row>
    <row r="1944" spans="1:26" x14ac:dyDescent="0.3">
      <c r="A1944"/>
      <c r="B1944"/>
      <c r="C1944"/>
      <c r="D1944"/>
      <c r="E1944"/>
      <c r="F1944"/>
      <c r="G1944"/>
      <c r="H1944"/>
      <c r="I1944"/>
      <c r="J1944"/>
      <c r="K1944"/>
      <c r="L1944"/>
      <c r="M1944"/>
      <c r="N1944"/>
      <c r="O1944"/>
      <c r="P1944"/>
      <c r="Q1944"/>
      <c r="R1944"/>
      <c r="S1944"/>
      <c r="T1944"/>
      <c r="U1944"/>
      <c r="V1944"/>
      <c r="W1944"/>
      <c r="X1944"/>
      <c r="Y1944"/>
      <c r="Z1944"/>
    </row>
    <row r="1945" spans="1:26" x14ac:dyDescent="0.3">
      <c r="A1945"/>
      <c r="B1945"/>
      <c r="C1945"/>
      <c r="D1945"/>
      <c r="E1945"/>
      <c r="F1945"/>
      <c r="G1945"/>
      <c r="H1945"/>
      <c r="I1945"/>
      <c r="J1945"/>
      <c r="K1945"/>
      <c r="L1945"/>
      <c r="M1945"/>
      <c r="N1945"/>
      <c r="O1945"/>
      <c r="P1945"/>
      <c r="Q1945"/>
      <c r="R1945"/>
      <c r="S1945"/>
      <c r="T1945"/>
      <c r="U1945"/>
      <c r="V1945"/>
      <c r="W1945"/>
      <c r="X1945"/>
      <c r="Y1945"/>
      <c r="Z1945"/>
    </row>
    <row r="1946" spans="1:26" x14ac:dyDescent="0.3">
      <c r="A1946"/>
      <c r="B1946"/>
      <c r="C1946"/>
      <c r="D1946"/>
      <c r="E1946"/>
      <c r="F1946"/>
      <c r="G1946"/>
      <c r="H1946"/>
      <c r="I1946"/>
      <c r="J1946"/>
      <c r="K1946"/>
      <c r="L1946"/>
      <c r="M1946"/>
      <c r="N1946"/>
      <c r="O1946"/>
      <c r="P1946"/>
      <c r="Q1946"/>
      <c r="R1946"/>
      <c r="S1946"/>
      <c r="T1946"/>
      <c r="U1946"/>
      <c r="V1946"/>
      <c r="W1946"/>
      <c r="X1946"/>
      <c r="Y1946"/>
      <c r="Z1946"/>
    </row>
    <row r="1947" spans="1:26" x14ac:dyDescent="0.3">
      <c r="A1947"/>
      <c r="B1947"/>
      <c r="C1947"/>
      <c r="D1947"/>
      <c r="E1947"/>
      <c r="F1947"/>
      <c r="G1947"/>
      <c r="H1947"/>
      <c r="I1947"/>
      <c r="J1947"/>
      <c r="K1947"/>
      <c r="L1947"/>
      <c r="M1947"/>
      <c r="N1947"/>
      <c r="O1947"/>
      <c r="P1947"/>
      <c r="Q1947"/>
      <c r="R1947"/>
      <c r="S1947"/>
      <c r="T1947"/>
      <c r="U1947"/>
      <c r="V1947"/>
      <c r="W1947"/>
      <c r="X1947"/>
      <c r="Y1947"/>
      <c r="Z1947"/>
    </row>
    <row r="1948" spans="1:26" x14ac:dyDescent="0.3">
      <c r="A1948"/>
      <c r="B1948"/>
      <c r="C1948"/>
      <c r="D1948"/>
      <c r="E1948"/>
      <c r="F1948"/>
      <c r="G1948"/>
      <c r="H1948"/>
      <c r="I1948"/>
      <c r="J1948"/>
      <c r="K1948"/>
      <c r="L1948"/>
      <c r="M1948"/>
      <c r="N1948"/>
      <c r="O1948"/>
      <c r="P1948"/>
      <c r="Q1948"/>
      <c r="R1948"/>
      <c r="S1948"/>
      <c r="T1948"/>
      <c r="U1948"/>
      <c r="V1948"/>
      <c r="W1948"/>
      <c r="X1948"/>
      <c r="Y1948"/>
      <c r="Z1948"/>
    </row>
    <row r="1949" spans="1:26" x14ac:dyDescent="0.3">
      <c r="A1949"/>
      <c r="B1949"/>
      <c r="C1949"/>
      <c r="D1949"/>
      <c r="E1949"/>
      <c r="F1949"/>
      <c r="G1949"/>
      <c r="H1949"/>
      <c r="I1949"/>
      <c r="J1949"/>
      <c r="K1949"/>
      <c r="L1949"/>
      <c r="M1949"/>
      <c r="N1949"/>
      <c r="O1949"/>
      <c r="P1949"/>
      <c r="Q1949"/>
      <c r="R1949"/>
      <c r="S1949"/>
      <c r="T1949"/>
      <c r="U1949"/>
      <c r="V1949"/>
      <c r="W1949"/>
      <c r="X1949"/>
      <c r="Y1949"/>
      <c r="Z1949"/>
    </row>
    <row r="1950" spans="1:26" x14ac:dyDescent="0.3">
      <c r="A1950"/>
      <c r="B1950"/>
      <c r="C1950"/>
      <c r="D1950"/>
      <c r="E1950"/>
      <c r="F1950"/>
      <c r="G1950"/>
      <c r="H1950"/>
      <c r="I1950"/>
      <c r="J1950"/>
      <c r="K1950"/>
      <c r="L1950"/>
      <c r="M1950"/>
      <c r="N1950"/>
      <c r="O1950"/>
      <c r="P1950"/>
      <c r="Q1950"/>
      <c r="R1950"/>
      <c r="S1950"/>
      <c r="T1950"/>
      <c r="U1950"/>
      <c r="V1950"/>
      <c r="W1950"/>
      <c r="X1950"/>
      <c r="Y1950"/>
      <c r="Z1950"/>
    </row>
    <row r="1951" spans="1:26" x14ac:dyDescent="0.3">
      <c r="A1951"/>
      <c r="B1951"/>
      <c r="C1951"/>
      <c r="D1951"/>
      <c r="E1951"/>
      <c r="F1951"/>
      <c r="G1951"/>
      <c r="H1951"/>
      <c r="I1951"/>
      <c r="J1951"/>
      <c r="K1951"/>
      <c r="L1951"/>
      <c r="M1951"/>
      <c r="N1951"/>
      <c r="O1951"/>
      <c r="P1951"/>
      <c r="Q1951"/>
      <c r="R1951"/>
      <c r="S1951"/>
      <c r="T1951"/>
      <c r="U1951"/>
      <c r="V1951"/>
      <c r="W1951"/>
      <c r="X1951"/>
      <c r="Y1951"/>
      <c r="Z1951"/>
    </row>
    <row r="1952" spans="1:26" x14ac:dyDescent="0.3">
      <c r="A1952"/>
      <c r="B1952"/>
      <c r="C1952"/>
      <c r="D1952"/>
      <c r="E1952"/>
      <c r="F1952"/>
      <c r="G1952"/>
      <c r="H1952"/>
      <c r="I1952"/>
      <c r="J1952"/>
      <c r="K1952"/>
      <c r="L1952"/>
      <c r="M1952"/>
      <c r="N1952"/>
      <c r="O1952"/>
      <c r="P1952"/>
      <c r="Q1952"/>
      <c r="R1952"/>
      <c r="S1952"/>
      <c r="T1952"/>
      <c r="U1952"/>
      <c r="V1952"/>
      <c r="W1952"/>
      <c r="X1952"/>
      <c r="Y1952"/>
      <c r="Z1952"/>
    </row>
    <row r="1953" spans="1:26" x14ac:dyDescent="0.3">
      <c r="A1953"/>
      <c r="B1953"/>
      <c r="C1953"/>
      <c r="D1953"/>
      <c r="E1953"/>
      <c r="F1953"/>
      <c r="G1953"/>
      <c r="H1953"/>
      <c r="I1953"/>
      <c r="J1953"/>
      <c r="K1953"/>
      <c r="L1953"/>
      <c r="M1953"/>
      <c r="N1953"/>
      <c r="O1953"/>
      <c r="P1953"/>
      <c r="Q1953"/>
      <c r="R1953"/>
      <c r="S1953"/>
      <c r="T1953"/>
      <c r="U1953"/>
      <c r="V1953"/>
      <c r="W1953"/>
      <c r="X1953"/>
      <c r="Y1953"/>
      <c r="Z1953"/>
    </row>
    <row r="1954" spans="1:26" x14ac:dyDescent="0.3">
      <c r="A1954"/>
      <c r="B1954"/>
      <c r="C1954"/>
      <c r="D1954"/>
      <c r="E1954"/>
      <c r="F1954"/>
      <c r="G1954"/>
      <c r="H1954"/>
      <c r="I1954"/>
      <c r="J1954"/>
      <c r="K1954"/>
      <c r="L1954"/>
      <c r="M1954"/>
      <c r="N1954"/>
      <c r="O1954"/>
      <c r="P1954"/>
      <c r="Q1954"/>
      <c r="R1954"/>
      <c r="S1954"/>
      <c r="T1954"/>
      <c r="U1954"/>
      <c r="V1954"/>
      <c r="W1954"/>
      <c r="X1954"/>
      <c r="Y1954"/>
      <c r="Z1954"/>
    </row>
    <row r="1955" spans="1:26" x14ac:dyDescent="0.3">
      <c r="A1955"/>
      <c r="B1955"/>
      <c r="C1955"/>
      <c r="D1955"/>
      <c r="E1955"/>
      <c r="F1955"/>
      <c r="G1955"/>
      <c r="H1955"/>
      <c r="I1955"/>
      <c r="J1955"/>
      <c r="K1955"/>
      <c r="L1955"/>
      <c r="M1955"/>
      <c r="N1955"/>
      <c r="O1955"/>
      <c r="P1955"/>
      <c r="Q1955"/>
      <c r="R1955"/>
      <c r="S1955"/>
      <c r="T1955"/>
      <c r="U1955"/>
      <c r="V1955"/>
      <c r="W1955"/>
      <c r="X1955"/>
      <c r="Y1955"/>
      <c r="Z1955"/>
    </row>
    <row r="1956" spans="1:26" x14ac:dyDescent="0.3">
      <c r="A1956"/>
      <c r="B1956"/>
      <c r="C1956"/>
      <c r="D1956"/>
      <c r="E1956"/>
      <c r="F1956"/>
      <c r="G1956"/>
      <c r="H1956"/>
      <c r="I1956"/>
      <c r="J1956"/>
      <c r="K1956"/>
      <c r="L1956"/>
      <c r="M1956"/>
      <c r="N1956"/>
      <c r="O1956"/>
      <c r="P1956"/>
      <c r="Q1956"/>
      <c r="R1956"/>
      <c r="S1956"/>
      <c r="T1956"/>
      <c r="U1956"/>
      <c r="V1956"/>
      <c r="W1956"/>
      <c r="X1956"/>
      <c r="Y1956"/>
      <c r="Z1956"/>
    </row>
    <row r="1957" spans="1:26" x14ac:dyDescent="0.3">
      <c r="A1957"/>
      <c r="B1957"/>
      <c r="C1957"/>
      <c r="D1957"/>
      <c r="E1957"/>
      <c r="F1957"/>
      <c r="G1957"/>
      <c r="H1957"/>
      <c r="I1957"/>
      <c r="J1957"/>
      <c r="K1957"/>
      <c r="L1957"/>
      <c r="M1957"/>
      <c r="N1957"/>
      <c r="O1957"/>
      <c r="P1957"/>
      <c r="Q1957"/>
      <c r="R1957"/>
      <c r="S1957"/>
      <c r="T1957"/>
      <c r="U1957"/>
      <c r="V1957"/>
      <c r="W1957"/>
      <c r="X1957"/>
      <c r="Y1957"/>
      <c r="Z1957"/>
    </row>
    <row r="1958" spans="1:26" x14ac:dyDescent="0.3">
      <c r="A1958"/>
      <c r="B1958"/>
      <c r="C1958"/>
      <c r="D1958"/>
      <c r="E1958"/>
      <c r="F1958"/>
      <c r="G1958"/>
      <c r="H1958"/>
      <c r="I1958"/>
      <c r="J1958"/>
      <c r="K1958"/>
      <c r="L1958"/>
      <c r="M1958"/>
      <c r="N1958"/>
      <c r="O1958"/>
      <c r="P1958"/>
      <c r="Q1958"/>
      <c r="R1958"/>
      <c r="S1958"/>
      <c r="T1958"/>
      <c r="U1958"/>
      <c r="V1958"/>
      <c r="W1958"/>
      <c r="X1958"/>
      <c r="Y1958"/>
      <c r="Z1958"/>
    </row>
    <row r="1959" spans="1:26" x14ac:dyDescent="0.3">
      <c r="A1959"/>
      <c r="B1959"/>
      <c r="C1959"/>
      <c r="D1959"/>
      <c r="E1959"/>
      <c r="F1959"/>
      <c r="G1959"/>
      <c r="H1959"/>
      <c r="I1959"/>
      <c r="J1959"/>
      <c r="K1959"/>
      <c r="L1959"/>
      <c r="M1959"/>
      <c r="N1959"/>
      <c r="O1959"/>
      <c r="P1959"/>
      <c r="Q1959"/>
      <c r="R1959"/>
      <c r="S1959"/>
      <c r="T1959"/>
      <c r="U1959"/>
      <c r="V1959"/>
      <c r="W1959"/>
      <c r="X1959"/>
      <c r="Y1959"/>
      <c r="Z1959"/>
    </row>
    <row r="1960" spans="1:26" x14ac:dyDescent="0.3">
      <c r="A1960"/>
      <c r="B1960"/>
      <c r="C1960"/>
      <c r="D1960"/>
      <c r="E1960"/>
      <c r="F1960"/>
      <c r="G1960"/>
      <c r="H1960"/>
      <c r="I1960"/>
      <c r="J1960"/>
      <c r="K1960"/>
      <c r="L1960"/>
      <c r="M1960"/>
      <c r="N1960"/>
      <c r="O1960"/>
      <c r="P1960"/>
      <c r="Q1960"/>
      <c r="R1960"/>
      <c r="S1960"/>
      <c r="T1960"/>
      <c r="U1960"/>
      <c r="V1960"/>
      <c r="W1960"/>
      <c r="X1960"/>
      <c r="Y1960"/>
      <c r="Z1960"/>
    </row>
    <row r="1961" spans="1:26" x14ac:dyDescent="0.3">
      <c r="A1961"/>
      <c r="B1961"/>
      <c r="C1961"/>
      <c r="D1961"/>
      <c r="E1961"/>
      <c r="F1961"/>
      <c r="G1961"/>
      <c r="H1961"/>
      <c r="I1961"/>
      <c r="J1961"/>
      <c r="K1961"/>
      <c r="L1961"/>
      <c r="M1961"/>
      <c r="N1961"/>
      <c r="O1961"/>
      <c r="P1961"/>
      <c r="Q1961"/>
      <c r="R1961"/>
      <c r="S1961"/>
      <c r="T1961"/>
      <c r="U1961"/>
      <c r="V1961"/>
      <c r="W1961"/>
      <c r="X1961"/>
      <c r="Y1961"/>
      <c r="Z1961"/>
    </row>
    <row r="1962" spans="1:26" x14ac:dyDescent="0.3">
      <c r="A1962"/>
      <c r="B1962"/>
      <c r="C1962"/>
      <c r="D1962"/>
      <c r="E1962"/>
      <c r="F1962"/>
      <c r="G1962"/>
      <c r="H1962"/>
      <c r="I1962"/>
      <c r="J1962"/>
      <c r="K1962"/>
      <c r="L1962"/>
      <c r="M1962"/>
      <c r="N1962"/>
      <c r="O1962"/>
      <c r="P1962"/>
      <c r="Q1962"/>
      <c r="R1962"/>
      <c r="S1962"/>
      <c r="T1962"/>
      <c r="U1962"/>
      <c r="V1962"/>
      <c r="W1962"/>
      <c r="X1962"/>
      <c r="Y1962"/>
      <c r="Z1962"/>
    </row>
    <row r="1963" spans="1:26" x14ac:dyDescent="0.3">
      <c r="A1963"/>
      <c r="B1963"/>
      <c r="C1963"/>
      <c r="D1963"/>
      <c r="E1963"/>
      <c r="F1963"/>
      <c r="G1963"/>
      <c r="H1963"/>
      <c r="I1963"/>
      <c r="J1963"/>
      <c r="K1963"/>
      <c r="L1963"/>
      <c r="M1963"/>
      <c r="N1963"/>
      <c r="O1963"/>
      <c r="P1963"/>
      <c r="Q1963"/>
      <c r="R1963"/>
      <c r="S1963"/>
      <c r="T1963"/>
      <c r="U1963"/>
      <c r="V1963"/>
      <c r="W1963"/>
      <c r="X1963"/>
      <c r="Y1963"/>
      <c r="Z1963"/>
    </row>
    <row r="1964" spans="1:26" x14ac:dyDescent="0.3">
      <c r="A1964"/>
      <c r="B1964"/>
      <c r="C1964"/>
      <c r="D1964"/>
      <c r="E1964"/>
      <c r="F1964"/>
      <c r="G1964"/>
      <c r="H1964"/>
      <c r="I1964"/>
      <c r="J1964"/>
      <c r="K1964"/>
      <c r="L1964"/>
      <c r="M1964"/>
      <c r="N1964"/>
      <c r="O1964"/>
      <c r="P1964"/>
      <c r="Q1964"/>
      <c r="R1964"/>
      <c r="S1964"/>
      <c r="T1964"/>
      <c r="U1964"/>
      <c r="V1964"/>
      <c r="W1964"/>
      <c r="X1964"/>
      <c r="Y1964"/>
      <c r="Z1964"/>
    </row>
    <row r="1965" spans="1:26" x14ac:dyDescent="0.3">
      <c r="A1965"/>
      <c r="B1965"/>
      <c r="C1965"/>
      <c r="D1965"/>
      <c r="E1965"/>
      <c r="F1965"/>
      <c r="G1965"/>
      <c r="H1965"/>
      <c r="I1965"/>
      <c r="J1965"/>
      <c r="K1965"/>
      <c r="L1965"/>
      <c r="M1965"/>
      <c r="N1965"/>
      <c r="O1965"/>
      <c r="P1965"/>
      <c r="Q1965"/>
      <c r="R1965"/>
      <c r="S1965"/>
      <c r="T1965"/>
      <c r="U1965"/>
      <c r="V1965"/>
      <c r="W1965"/>
      <c r="X1965"/>
      <c r="Y1965"/>
      <c r="Z1965"/>
    </row>
    <row r="1966" spans="1:26" x14ac:dyDescent="0.3">
      <c r="A1966"/>
      <c r="B1966"/>
      <c r="C1966"/>
      <c r="D1966"/>
      <c r="E1966"/>
      <c r="F1966"/>
      <c r="G1966"/>
      <c r="H1966"/>
      <c r="I1966"/>
      <c r="J1966"/>
      <c r="K1966"/>
      <c r="L1966"/>
      <c r="M1966"/>
      <c r="N1966"/>
      <c r="O1966"/>
      <c r="P1966"/>
      <c r="Q1966"/>
      <c r="R1966"/>
      <c r="S1966"/>
      <c r="T1966"/>
      <c r="U1966"/>
      <c r="V1966"/>
      <c r="W1966"/>
      <c r="X1966"/>
      <c r="Y1966"/>
      <c r="Z1966"/>
    </row>
    <row r="1967" spans="1:26" x14ac:dyDescent="0.3">
      <c r="A1967"/>
      <c r="B1967"/>
      <c r="C1967"/>
      <c r="D1967"/>
      <c r="E1967"/>
      <c r="F1967"/>
      <c r="G1967"/>
      <c r="H1967"/>
      <c r="I1967"/>
      <c r="J1967"/>
      <c r="K1967"/>
      <c r="L1967"/>
      <c r="M1967"/>
      <c r="N1967"/>
      <c r="O1967"/>
      <c r="P1967"/>
      <c r="Q1967"/>
      <c r="R1967"/>
      <c r="S1967"/>
      <c r="T1967"/>
      <c r="U1967"/>
      <c r="V1967"/>
      <c r="W1967"/>
      <c r="X1967"/>
      <c r="Y1967"/>
      <c r="Z1967"/>
    </row>
    <row r="1968" spans="1:26" x14ac:dyDescent="0.3">
      <c r="A1968"/>
      <c r="B1968"/>
      <c r="C1968"/>
      <c r="D1968"/>
      <c r="E1968"/>
      <c r="F1968"/>
      <c r="G1968"/>
      <c r="H1968"/>
      <c r="I1968"/>
      <c r="J1968"/>
      <c r="K1968"/>
      <c r="L1968"/>
      <c r="M1968"/>
      <c r="N1968"/>
      <c r="O1968"/>
      <c r="P1968"/>
      <c r="Q1968"/>
      <c r="R1968"/>
      <c r="S1968"/>
      <c r="T1968"/>
      <c r="U1968"/>
      <c r="V1968"/>
      <c r="W1968"/>
      <c r="X1968"/>
      <c r="Y1968"/>
      <c r="Z1968"/>
    </row>
    <row r="1969" spans="1:26" x14ac:dyDescent="0.3">
      <c r="A1969"/>
      <c r="B1969"/>
      <c r="C1969"/>
      <c r="D1969"/>
      <c r="E1969"/>
      <c r="F1969"/>
      <c r="G1969"/>
      <c r="H1969"/>
      <c r="I1969"/>
      <c r="J1969"/>
      <c r="K1969"/>
      <c r="L1969"/>
      <c r="M1969"/>
      <c r="N1969"/>
      <c r="O1969"/>
      <c r="P1969"/>
      <c r="Q1969"/>
      <c r="R1969"/>
      <c r="S1969"/>
      <c r="T1969"/>
      <c r="U1969"/>
      <c r="V1969"/>
      <c r="W1969"/>
      <c r="X1969"/>
      <c r="Y1969"/>
      <c r="Z1969"/>
    </row>
    <row r="1970" spans="1:26" x14ac:dyDescent="0.3">
      <c r="A1970"/>
      <c r="B1970"/>
      <c r="C1970"/>
      <c r="D1970"/>
      <c r="E1970"/>
      <c r="F1970"/>
      <c r="G1970"/>
      <c r="H1970"/>
      <c r="I1970"/>
      <c r="J1970"/>
      <c r="K1970"/>
      <c r="L1970"/>
      <c r="M1970"/>
      <c r="N1970"/>
      <c r="O1970"/>
      <c r="P1970"/>
      <c r="Q1970"/>
      <c r="R1970"/>
      <c r="S1970"/>
      <c r="T1970"/>
      <c r="U1970"/>
      <c r="V1970"/>
      <c r="W1970"/>
      <c r="X1970"/>
      <c r="Y1970"/>
      <c r="Z1970"/>
    </row>
    <row r="1971" spans="1:26" x14ac:dyDescent="0.3">
      <c r="A1971"/>
      <c r="B1971"/>
      <c r="C1971"/>
      <c r="D1971"/>
      <c r="E1971"/>
      <c r="F1971"/>
      <c r="G1971"/>
      <c r="H1971"/>
      <c r="I1971"/>
      <c r="J1971"/>
      <c r="K1971"/>
      <c r="L1971"/>
      <c r="M1971"/>
      <c r="N1971"/>
      <c r="O1971"/>
      <c r="P1971"/>
      <c r="Q1971"/>
      <c r="R1971"/>
      <c r="S1971"/>
      <c r="T1971"/>
      <c r="U1971"/>
      <c r="V1971"/>
      <c r="W1971"/>
      <c r="X1971"/>
      <c r="Y1971"/>
      <c r="Z1971"/>
    </row>
    <row r="1972" spans="1:26" x14ac:dyDescent="0.3">
      <c r="A1972"/>
      <c r="B1972"/>
      <c r="C1972"/>
      <c r="D1972"/>
      <c r="E1972"/>
      <c r="F1972"/>
      <c r="G1972"/>
      <c r="H1972"/>
      <c r="I1972"/>
      <c r="J1972"/>
      <c r="K1972"/>
      <c r="L1972"/>
      <c r="M1972"/>
      <c r="N1972"/>
      <c r="O1972"/>
      <c r="P1972"/>
      <c r="Q1972"/>
      <c r="R1972"/>
      <c r="S1972"/>
      <c r="T1972"/>
      <c r="U1972"/>
      <c r="V1972"/>
      <c r="W1972"/>
      <c r="X1972"/>
      <c r="Y1972"/>
      <c r="Z1972"/>
    </row>
    <row r="1973" spans="1:26" x14ac:dyDescent="0.3">
      <c r="A1973"/>
      <c r="B1973"/>
      <c r="C1973"/>
      <c r="D1973"/>
      <c r="E1973"/>
      <c r="F1973"/>
      <c r="G1973"/>
      <c r="H1973"/>
      <c r="I1973"/>
      <c r="J1973"/>
      <c r="K1973"/>
      <c r="L1973"/>
      <c r="M1973"/>
      <c r="N1973"/>
      <c r="O1973"/>
      <c r="P1973"/>
      <c r="Q1973"/>
      <c r="R1973"/>
      <c r="S1973"/>
      <c r="T1973"/>
      <c r="U1973"/>
      <c r="V1973"/>
      <c r="W1973"/>
      <c r="X1973"/>
      <c r="Y1973"/>
      <c r="Z1973"/>
    </row>
    <row r="1974" spans="1:26" x14ac:dyDescent="0.3">
      <c r="A1974"/>
      <c r="B1974"/>
      <c r="C1974"/>
      <c r="D1974"/>
      <c r="E1974"/>
      <c r="F1974"/>
      <c r="G1974"/>
      <c r="H1974"/>
      <c r="I1974"/>
      <c r="J1974"/>
      <c r="K1974"/>
      <c r="L1974"/>
      <c r="M1974"/>
      <c r="N1974"/>
      <c r="O1974"/>
      <c r="P1974"/>
      <c r="Q1974"/>
      <c r="R1974"/>
      <c r="S1974"/>
      <c r="T1974"/>
      <c r="U1974"/>
      <c r="V1974"/>
      <c r="W1974"/>
      <c r="X1974"/>
      <c r="Y1974"/>
      <c r="Z1974"/>
    </row>
    <row r="1975" spans="1:26" x14ac:dyDescent="0.3">
      <c r="A1975"/>
      <c r="B1975"/>
      <c r="C1975"/>
      <c r="D1975"/>
      <c r="E1975"/>
      <c r="F1975"/>
      <c r="G1975"/>
      <c r="H1975"/>
      <c r="I1975"/>
      <c r="J1975"/>
      <c r="K1975"/>
      <c r="L1975"/>
      <c r="M1975"/>
      <c r="N1975"/>
      <c r="O1975"/>
      <c r="P1975"/>
      <c r="Q1975"/>
      <c r="R1975"/>
      <c r="S1975"/>
      <c r="T1975"/>
      <c r="U1975"/>
      <c r="V1975"/>
      <c r="W1975"/>
      <c r="X1975"/>
      <c r="Y1975"/>
      <c r="Z1975"/>
    </row>
    <row r="1976" spans="1:26" x14ac:dyDescent="0.3">
      <c r="A1976"/>
      <c r="B1976"/>
      <c r="C1976"/>
      <c r="D1976"/>
      <c r="E1976"/>
      <c r="F1976"/>
      <c r="G1976"/>
      <c r="H1976"/>
      <c r="I1976"/>
      <c r="J1976"/>
      <c r="K1976"/>
      <c r="L1976"/>
      <c r="M1976"/>
      <c r="N1976"/>
      <c r="O1976"/>
      <c r="P1976"/>
      <c r="Q1976"/>
      <c r="R1976"/>
      <c r="S1976"/>
      <c r="T1976"/>
      <c r="U1976"/>
      <c r="V1976"/>
      <c r="W1976"/>
      <c r="X1976"/>
      <c r="Y1976"/>
      <c r="Z1976"/>
    </row>
    <row r="1977" spans="1:26" x14ac:dyDescent="0.3">
      <c r="A1977"/>
      <c r="B1977"/>
      <c r="C1977"/>
      <c r="D1977"/>
      <c r="E1977"/>
      <c r="F1977"/>
      <c r="G1977"/>
      <c r="H1977"/>
      <c r="I1977"/>
      <c r="J1977"/>
      <c r="K1977"/>
      <c r="L1977"/>
      <c r="M1977"/>
      <c r="N1977"/>
      <c r="O1977"/>
      <c r="P1977"/>
      <c r="Q1977"/>
      <c r="R1977"/>
      <c r="S1977"/>
      <c r="T1977"/>
      <c r="U1977"/>
      <c r="V1977"/>
      <c r="W1977"/>
      <c r="X1977"/>
      <c r="Y1977"/>
      <c r="Z1977"/>
    </row>
    <row r="1978" spans="1:26" x14ac:dyDescent="0.3">
      <c r="A1978"/>
      <c r="B1978"/>
      <c r="C1978"/>
      <c r="D1978"/>
      <c r="E1978"/>
      <c r="F1978"/>
      <c r="G1978"/>
      <c r="H1978"/>
      <c r="I1978"/>
      <c r="J1978"/>
      <c r="K1978"/>
      <c r="L1978"/>
      <c r="M1978"/>
      <c r="N1978"/>
      <c r="O1978"/>
      <c r="P1978"/>
      <c r="Q1978"/>
      <c r="R1978"/>
      <c r="S1978"/>
      <c r="T1978"/>
      <c r="U1978"/>
      <c r="V1978"/>
      <c r="W1978"/>
      <c r="X1978"/>
      <c r="Y1978"/>
      <c r="Z1978"/>
    </row>
    <row r="1979" spans="1:26" x14ac:dyDescent="0.3">
      <c r="A1979"/>
      <c r="B1979"/>
      <c r="C1979"/>
      <c r="D1979"/>
      <c r="E1979"/>
      <c r="F1979"/>
      <c r="G1979"/>
      <c r="H1979"/>
      <c r="I1979"/>
      <c r="J1979"/>
      <c r="K1979"/>
      <c r="L1979"/>
      <c r="M1979"/>
      <c r="N1979"/>
      <c r="O1979"/>
      <c r="P1979"/>
      <c r="Q1979"/>
      <c r="R1979"/>
      <c r="S1979"/>
      <c r="T1979"/>
      <c r="U1979"/>
      <c r="V1979"/>
      <c r="W1979"/>
      <c r="X1979"/>
      <c r="Y1979"/>
      <c r="Z1979"/>
    </row>
    <row r="1980" spans="1:26" x14ac:dyDescent="0.3">
      <c r="A1980"/>
      <c r="B1980"/>
      <c r="C1980"/>
      <c r="D1980"/>
      <c r="E1980"/>
      <c r="F1980"/>
      <c r="G1980"/>
      <c r="H1980"/>
      <c r="I1980"/>
      <c r="J1980"/>
      <c r="K1980"/>
      <c r="L1980"/>
      <c r="M1980"/>
      <c r="N1980"/>
      <c r="O1980"/>
      <c r="P1980"/>
      <c r="Q1980"/>
      <c r="R1980"/>
      <c r="S1980"/>
      <c r="T1980"/>
      <c r="U1980"/>
      <c r="V1980"/>
      <c r="W1980"/>
      <c r="X1980"/>
      <c r="Y1980"/>
      <c r="Z1980"/>
    </row>
    <row r="1981" spans="1:26" x14ac:dyDescent="0.3">
      <c r="A1981"/>
      <c r="B1981"/>
      <c r="C1981"/>
      <c r="D1981"/>
      <c r="E1981"/>
      <c r="F1981"/>
      <c r="G1981"/>
      <c r="H1981"/>
      <c r="I1981"/>
      <c r="J1981"/>
      <c r="K1981"/>
      <c r="L1981"/>
      <c r="M1981"/>
      <c r="N1981"/>
      <c r="O1981"/>
      <c r="P1981"/>
      <c r="Q1981"/>
      <c r="R1981"/>
      <c r="S1981"/>
      <c r="T1981"/>
      <c r="U1981"/>
      <c r="V1981"/>
      <c r="W1981"/>
      <c r="X1981"/>
      <c r="Y1981"/>
      <c r="Z1981"/>
    </row>
    <row r="1982" spans="1:26" x14ac:dyDescent="0.3">
      <c r="A1982"/>
      <c r="B1982"/>
      <c r="C1982"/>
      <c r="D1982"/>
      <c r="E1982"/>
      <c r="F1982"/>
      <c r="G1982"/>
      <c r="H1982"/>
      <c r="I1982"/>
      <c r="J1982"/>
      <c r="K1982"/>
      <c r="L1982"/>
      <c r="M1982"/>
      <c r="N1982"/>
      <c r="O1982"/>
      <c r="P1982"/>
      <c r="Q1982"/>
      <c r="R1982"/>
      <c r="S1982"/>
      <c r="T1982"/>
      <c r="U1982"/>
      <c r="V1982"/>
      <c r="W1982"/>
      <c r="X1982"/>
      <c r="Y1982"/>
      <c r="Z1982"/>
    </row>
    <row r="1983" spans="1:26" x14ac:dyDescent="0.3">
      <c r="A1983"/>
      <c r="B1983"/>
      <c r="C1983"/>
      <c r="D1983"/>
      <c r="E1983"/>
      <c r="F1983"/>
      <c r="G1983"/>
      <c r="H1983"/>
      <c r="I1983"/>
      <c r="J1983"/>
      <c r="K1983"/>
      <c r="L1983"/>
      <c r="M1983"/>
      <c r="N1983"/>
      <c r="O1983"/>
      <c r="P1983"/>
      <c r="Q1983"/>
      <c r="R1983"/>
      <c r="S1983"/>
      <c r="T1983"/>
      <c r="U1983"/>
      <c r="V1983"/>
      <c r="W1983"/>
      <c r="X1983"/>
      <c r="Y1983"/>
      <c r="Z1983"/>
    </row>
    <row r="1984" spans="1:26" x14ac:dyDescent="0.3">
      <c r="A1984"/>
      <c r="B1984"/>
      <c r="C1984"/>
      <c r="D1984"/>
      <c r="E1984"/>
      <c r="F1984"/>
      <c r="G1984"/>
      <c r="H1984"/>
      <c r="I1984"/>
      <c r="J1984"/>
      <c r="K1984"/>
      <c r="L1984"/>
      <c r="M1984"/>
      <c r="N1984"/>
      <c r="O1984"/>
      <c r="P1984"/>
      <c r="Q1984"/>
      <c r="R1984"/>
      <c r="S1984"/>
      <c r="T1984"/>
      <c r="U1984"/>
      <c r="V1984"/>
      <c r="W1984"/>
      <c r="X1984"/>
      <c r="Y1984"/>
      <c r="Z1984"/>
    </row>
    <row r="1985" spans="1:26" x14ac:dyDescent="0.3">
      <c r="A1985"/>
      <c r="B1985"/>
      <c r="C1985"/>
      <c r="D1985"/>
      <c r="E1985"/>
      <c r="F1985"/>
      <c r="G1985"/>
      <c r="H1985"/>
      <c r="I1985"/>
      <c r="J1985"/>
      <c r="K1985"/>
      <c r="L1985"/>
      <c r="M1985"/>
      <c r="N1985"/>
      <c r="O1985"/>
      <c r="P1985"/>
      <c r="Q1985"/>
      <c r="R1985"/>
      <c r="S1985"/>
      <c r="T1985"/>
      <c r="U1985"/>
      <c r="V1985"/>
      <c r="W1985"/>
      <c r="X1985"/>
      <c r="Y1985"/>
      <c r="Z1985"/>
    </row>
    <row r="1986" spans="1:26" x14ac:dyDescent="0.3">
      <c r="A1986"/>
      <c r="B1986"/>
      <c r="C1986"/>
      <c r="D1986"/>
      <c r="E1986"/>
      <c r="F1986"/>
      <c r="G1986"/>
      <c r="H1986"/>
      <c r="I1986"/>
      <c r="J1986"/>
      <c r="K1986"/>
      <c r="L1986"/>
      <c r="M1986"/>
      <c r="N1986"/>
      <c r="O1986"/>
      <c r="P1986"/>
      <c r="Q1986"/>
      <c r="R1986"/>
      <c r="S1986"/>
      <c r="T1986"/>
      <c r="U1986"/>
      <c r="V1986"/>
      <c r="W1986"/>
      <c r="X1986"/>
      <c r="Y1986"/>
      <c r="Z1986"/>
    </row>
    <row r="1987" spans="1:26" x14ac:dyDescent="0.3">
      <c r="A1987"/>
      <c r="B1987"/>
      <c r="C1987"/>
      <c r="D1987"/>
      <c r="E1987"/>
      <c r="F1987"/>
      <c r="G1987"/>
      <c r="H1987"/>
      <c r="I1987"/>
      <c r="J1987"/>
      <c r="K1987"/>
      <c r="L1987"/>
      <c r="M1987"/>
      <c r="N1987"/>
      <c r="O1987"/>
      <c r="P1987"/>
      <c r="Q1987"/>
      <c r="R1987"/>
      <c r="S1987"/>
      <c r="T1987"/>
      <c r="U1987"/>
      <c r="V1987"/>
      <c r="W1987"/>
      <c r="X1987"/>
      <c r="Y1987"/>
      <c r="Z1987"/>
    </row>
    <row r="1988" spans="1:26" x14ac:dyDescent="0.3">
      <c r="A1988"/>
      <c r="B1988"/>
      <c r="C1988"/>
      <c r="D1988"/>
      <c r="E1988"/>
      <c r="F1988"/>
      <c r="G1988"/>
      <c r="H1988"/>
      <c r="I1988"/>
      <c r="J1988"/>
      <c r="K1988"/>
      <c r="L1988"/>
      <c r="M1988"/>
      <c r="N1988"/>
      <c r="O1988"/>
      <c r="P1988"/>
      <c r="Q1988"/>
      <c r="R1988"/>
      <c r="S1988"/>
      <c r="T1988"/>
      <c r="U1988"/>
      <c r="V1988"/>
      <c r="W1988"/>
      <c r="X1988"/>
      <c r="Y1988"/>
      <c r="Z1988"/>
    </row>
    <row r="1989" spans="1:26" x14ac:dyDescent="0.3">
      <c r="A1989"/>
      <c r="B1989"/>
      <c r="C1989"/>
      <c r="D1989"/>
      <c r="E1989"/>
      <c r="F1989"/>
      <c r="G1989"/>
      <c r="H1989"/>
      <c r="I1989"/>
      <c r="J1989"/>
      <c r="K1989"/>
      <c r="L1989"/>
      <c r="M1989"/>
      <c r="N1989"/>
      <c r="O1989"/>
      <c r="P1989"/>
      <c r="Q1989"/>
      <c r="R1989"/>
      <c r="S1989"/>
      <c r="T1989"/>
      <c r="U1989"/>
      <c r="V1989"/>
      <c r="W1989"/>
      <c r="X1989"/>
      <c r="Y1989"/>
      <c r="Z1989"/>
    </row>
    <row r="1990" spans="1:26" x14ac:dyDescent="0.3">
      <c r="A1990"/>
      <c r="B1990"/>
      <c r="C1990"/>
      <c r="D1990"/>
      <c r="E1990"/>
      <c r="F1990"/>
      <c r="G1990"/>
      <c r="H1990"/>
      <c r="I1990"/>
      <c r="J1990"/>
      <c r="K1990"/>
      <c r="L1990"/>
      <c r="M1990"/>
      <c r="N1990"/>
      <c r="O1990"/>
      <c r="P1990"/>
      <c r="Q1990"/>
      <c r="R1990"/>
      <c r="S1990"/>
      <c r="T1990"/>
      <c r="U1990"/>
      <c r="V1990"/>
      <c r="W1990"/>
      <c r="X1990"/>
      <c r="Y1990"/>
      <c r="Z1990"/>
    </row>
    <row r="1991" spans="1:26" x14ac:dyDescent="0.3">
      <c r="A1991"/>
      <c r="B1991"/>
      <c r="C1991"/>
      <c r="D1991"/>
      <c r="E1991"/>
      <c r="F1991"/>
      <c r="G1991"/>
      <c r="H1991"/>
      <c r="I1991"/>
      <c r="J1991"/>
      <c r="K1991"/>
      <c r="L1991"/>
      <c r="M1991"/>
      <c r="N1991"/>
      <c r="O1991"/>
      <c r="P1991"/>
      <c r="Q1991"/>
      <c r="R1991"/>
      <c r="S1991"/>
      <c r="T1991"/>
      <c r="U1991"/>
      <c r="V1991"/>
      <c r="W1991"/>
      <c r="X1991"/>
      <c r="Y1991"/>
      <c r="Z1991"/>
    </row>
    <row r="1992" spans="1:26" x14ac:dyDescent="0.3">
      <c r="A1992"/>
      <c r="B1992"/>
      <c r="C1992"/>
      <c r="D1992"/>
      <c r="E1992"/>
      <c r="F1992"/>
      <c r="G1992"/>
      <c r="H1992"/>
      <c r="I1992"/>
      <c r="J1992"/>
      <c r="K1992"/>
      <c r="L1992"/>
      <c r="M1992"/>
      <c r="N1992"/>
      <c r="O1992"/>
      <c r="P1992"/>
      <c r="Q1992"/>
      <c r="R1992"/>
      <c r="S1992"/>
      <c r="T1992"/>
      <c r="U1992"/>
      <c r="V1992"/>
      <c r="W1992"/>
      <c r="X1992"/>
      <c r="Y1992"/>
      <c r="Z1992"/>
    </row>
    <row r="1993" spans="1:26" x14ac:dyDescent="0.3">
      <c r="A1993"/>
      <c r="B1993"/>
      <c r="C1993"/>
      <c r="D1993"/>
      <c r="E1993"/>
      <c r="F1993"/>
      <c r="G1993"/>
      <c r="H1993"/>
      <c r="I1993"/>
      <c r="J1993"/>
      <c r="K1993"/>
      <c r="L1993"/>
      <c r="M1993"/>
      <c r="N1993"/>
      <c r="O1993"/>
      <c r="P1993"/>
      <c r="Q1993"/>
      <c r="R1993"/>
      <c r="S1993"/>
      <c r="T1993"/>
      <c r="U1993"/>
      <c r="V1993"/>
      <c r="W1993"/>
      <c r="X1993"/>
      <c r="Y1993"/>
      <c r="Z1993"/>
    </row>
    <row r="1994" spans="1:26" x14ac:dyDescent="0.3">
      <c r="A1994"/>
      <c r="B1994"/>
      <c r="C1994"/>
      <c r="D1994"/>
      <c r="E1994"/>
      <c r="F1994"/>
      <c r="G1994"/>
      <c r="H1994"/>
      <c r="I1994"/>
      <c r="J1994"/>
      <c r="K1994"/>
      <c r="L1994"/>
      <c r="M1994"/>
      <c r="N1994"/>
      <c r="O1994"/>
      <c r="P1994"/>
      <c r="Q1994"/>
      <c r="R1994"/>
      <c r="S1994"/>
      <c r="T1994"/>
      <c r="U1994"/>
      <c r="V1994"/>
      <c r="W1994"/>
      <c r="X1994"/>
      <c r="Y1994"/>
      <c r="Z1994"/>
    </row>
    <row r="1995" spans="1:26" x14ac:dyDescent="0.3">
      <c r="A1995"/>
      <c r="B1995"/>
      <c r="C1995"/>
      <c r="D1995"/>
      <c r="E1995"/>
      <c r="F1995"/>
      <c r="G1995"/>
      <c r="H1995"/>
      <c r="I1995"/>
      <c r="J1995"/>
      <c r="K1995"/>
      <c r="L1995"/>
      <c r="M1995"/>
      <c r="N1995"/>
      <c r="O1995"/>
      <c r="P1995"/>
      <c r="Q1995"/>
      <c r="R1995"/>
      <c r="S1995"/>
      <c r="T1995"/>
      <c r="U1995"/>
      <c r="V1995"/>
      <c r="W1995"/>
      <c r="X1995"/>
      <c r="Y1995"/>
      <c r="Z1995"/>
    </row>
    <row r="1996" spans="1:26" x14ac:dyDescent="0.3">
      <c r="A1996"/>
      <c r="B1996"/>
      <c r="C1996"/>
      <c r="D1996"/>
      <c r="E1996"/>
      <c r="F1996"/>
      <c r="G1996"/>
      <c r="H1996"/>
      <c r="I1996"/>
      <c r="J1996"/>
      <c r="K1996"/>
      <c r="L1996"/>
      <c r="M1996"/>
      <c r="N1996"/>
      <c r="O1996"/>
      <c r="P1996"/>
      <c r="Q1996"/>
      <c r="R1996"/>
      <c r="S1996"/>
      <c r="T1996"/>
      <c r="U1996"/>
      <c r="V1996"/>
      <c r="W1996"/>
      <c r="X1996"/>
      <c r="Y1996"/>
      <c r="Z1996"/>
    </row>
    <row r="1997" spans="1:26" x14ac:dyDescent="0.3">
      <c r="A1997"/>
      <c r="B1997"/>
      <c r="C1997"/>
      <c r="D1997"/>
      <c r="E1997"/>
      <c r="F1997"/>
      <c r="G1997"/>
      <c r="H1997"/>
      <c r="I1997"/>
      <c r="J1997"/>
      <c r="K1997"/>
      <c r="L1997"/>
      <c r="M1997"/>
      <c r="N1997"/>
      <c r="O1997"/>
      <c r="P1997"/>
      <c r="Q1997"/>
      <c r="R1997"/>
      <c r="S1997"/>
      <c r="T1997"/>
      <c r="U1997"/>
      <c r="V1997"/>
      <c r="W1997"/>
      <c r="X1997"/>
      <c r="Y1997"/>
      <c r="Z1997"/>
    </row>
    <row r="1998" spans="1:26" x14ac:dyDescent="0.3">
      <c r="A1998"/>
      <c r="B1998"/>
      <c r="C1998"/>
      <c r="D1998"/>
      <c r="E1998"/>
      <c r="F1998"/>
      <c r="G1998"/>
      <c r="H1998"/>
      <c r="I1998"/>
      <c r="J1998"/>
      <c r="K1998"/>
      <c r="L1998"/>
      <c r="M1998"/>
      <c r="N1998"/>
      <c r="O1998"/>
      <c r="P1998"/>
      <c r="Q1998"/>
      <c r="R1998"/>
      <c r="S1998"/>
      <c r="T1998"/>
      <c r="U1998"/>
      <c r="V1998"/>
      <c r="W1998"/>
      <c r="X1998"/>
      <c r="Y1998"/>
      <c r="Z1998"/>
    </row>
    <row r="1999" spans="1:26" x14ac:dyDescent="0.3">
      <c r="A1999"/>
      <c r="B1999"/>
      <c r="C1999"/>
      <c r="D1999"/>
      <c r="E1999"/>
      <c r="F1999"/>
      <c r="G1999"/>
      <c r="H1999"/>
      <c r="I1999"/>
      <c r="J1999"/>
      <c r="K1999"/>
      <c r="L1999"/>
      <c r="M1999"/>
      <c r="N1999"/>
      <c r="O1999"/>
      <c r="P1999"/>
      <c r="Q1999"/>
      <c r="R1999"/>
      <c r="S1999"/>
      <c r="T1999"/>
      <c r="U1999"/>
      <c r="V1999"/>
      <c r="W1999"/>
      <c r="X1999"/>
      <c r="Y1999"/>
      <c r="Z1999"/>
    </row>
    <row r="2000" spans="1:26" x14ac:dyDescent="0.3">
      <c r="A2000"/>
      <c r="B2000"/>
      <c r="C2000"/>
      <c r="D2000"/>
      <c r="E2000"/>
      <c r="F2000"/>
      <c r="G2000"/>
      <c r="H2000"/>
      <c r="I2000"/>
      <c r="J2000"/>
      <c r="K2000"/>
      <c r="L2000"/>
      <c r="M2000"/>
      <c r="N2000"/>
      <c r="O2000"/>
      <c r="P2000"/>
      <c r="Q2000"/>
      <c r="R2000"/>
      <c r="S2000"/>
      <c r="T2000"/>
      <c r="U2000"/>
      <c r="V2000"/>
      <c r="W2000"/>
      <c r="X2000"/>
      <c r="Y2000"/>
      <c r="Z2000"/>
    </row>
    <row r="2001" spans="1:26" x14ac:dyDescent="0.3">
      <c r="A2001"/>
      <c r="B2001"/>
      <c r="C2001"/>
      <c r="D2001"/>
      <c r="E2001"/>
      <c r="F2001"/>
      <c r="G2001"/>
      <c r="H2001"/>
      <c r="I2001"/>
      <c r="J2001"/>
      <c r="K2001"/>
      <c r="L2001"/>
      <c r="M2001"/>
      <c r="N2001"/>
      <c r="O2001"/>
      <c r="P2001"/>
      <c r="Q2001"/>
      <c r="R2001"/>
      <c r="S2001"/>
      <c r="T2001"/>
      <c r="U2001"/>
      <c r="V2001"/>
      <c r="W2001"/>
      <c r="X2001"/>
      <c r="Y2001"/>
      <c r="Z2001"/>
    </row>
    <row r="2002" spans="1:26" x14ac:dyDescent="0.3">
      <c r="A2002"/>
      <c r="B2002"/>
      <c r="C2002"/>
      <c r="D2002"/>
      <c r="E2002"/>
      <c r="F2002"/>
      <c r="G2002"/>
      <c r="H2002"/>
      <c r="I2002"/>
      <c r="J2002"/>
      <c r="K2002"/>
      <c r="L2002"/>
      <c r="M2002"/>
      <c r="N2002"/>
      <c r="O2002"/>
      <c r="P2002"/>
      <c r="Q2002"/>
      <c r="R2002"/>
      <c r="S2002"/>
      <c r="T2002"/>
      <c r="U2002"/>
      <c r="V2002"/>
      <c r="W2002"/>
      <c r="X2002"/>
      <c r="Y2002"/>
      <c r="Z2002"/>
    </row>
    <row r="2003" spans="1:26" x14ac:dyDescent="0.3">
      <c r="A2003"/>
      <c r="B2003"/>
      <c r="C2003"/>
      <c r="D2003"/>
      <c r="E2003"/>
      <c r="F2003"/>
      <c r="G2003"/>
      <c r="H2003"/>
      <c r="I2003"/>
      <c r="J2003"/>
      <c r="K2003"/>
      <c r="L2003"/>
      <c r="M2003"/>
      <c r="N2003"/>
      <c r="O2003"/>
      <c r="P2003"/>
      <c r="Q2003"/>
      <c r="R2003"/>
      <c r="S2003"/>
      <c r="T2003"/>
      <c r="U2003"/>
      <c r="V2003"/>
      <c r="W2003"/>
      <c r="X2003"/>
      <c r="Y2003"/>
      <c r="Z2003"/>
    </row>
    <row r="2004" spans="1:26" x14ac:dyDescent="0.3">
      <c r="A2004"/>
      <c r="B2004"/>
      <c r="C2004"/>
      <c r="D2004"/>
      <c r="E2004"/>
      <c r="F2004"/>
      <c r="G2004"/>
      <c r="H2004"/>
      <c r="I2004"/>
      <c r="J2004"/>
      <c r="K2004"/>
      <c r="L2004"/>
      <c r="M2004"/>
      <c r="N2004"/>
      <c r="O2004"/>
      <c r="P2004"/>
      <c r="Q2004"/>
      <c r="R2004"/>
      <c r="S2004"/>
      <c r="T2004"/>
      <c r="U2004"/>
      <c r="V2004"/>
      <c r="W2004"/>
      <c r="X2004"/>
      <c r="Y2004"/>
      <c r="Z2004"/>
    </row>
    <row r="2005" spans="1:26" x14ac:dyDescent="0.3">
      <c r="A2005"/>
      <c r="B2005"/>
      <c r="C2005"/>
      <c r="D2005"/>
      <c r="E2005"/>
      <c r="F2005"/>
      <c r="G2005"/>
      <c r="H2005"/>
      <c r="I2005"/>
      <c r="J2005"/>
      <c r="K2005"/>
      <c r="L2005"/>
      <c r="M2005"/>
      <c r="N2005"/>
      <c r="O2005"/>
      <c r="P2005"/>
      <c r="Q2005"/>
      <c r="R2005"/>
      <c r="S2005"/>
      <c r="T2005"/>
      <c r="U2005"/>
      <c r="V2005"/>
      <c r="W2005"/>
      <c r="X2005"/>
      <c r="Y2005"/>
      <c r="Z2005"/>
    </row>
    <row r="2006" spans="1:26" x14ac:dyDescent="0.3">
      <c r="A2006"/>
      <c r="B2006"/>
      <c r="C2006"/>
      <c r="D2006"/>
      <c r="E2006"/>
      <c r="F2006"/>
      <c r="G2006"/>
      <c r="H2006"/>
      <c r="I2006"/>
      <c r="J2006"/>
      <c r="K2006"/>
      <c r="L2006"/>
      <c r="M2006"/>
      <c r="N2006"/>
      <c r="O2006"/>
      <c r="P2006"/>
      <c r="Q2006"/>
      <c r="R2006"/>
      <c r="S2006"/>
      <c r="T2006"/>
      <c r="U2006"/>
      <c r="V2006"/>
      <c r="W2006"/>
      <c r="X2006"/>
      <c r="Y2006"/>
      <c r="Z2006"/>
    </row>
    <row r="2007" spans="1:26" x14ac:dyDescent="0.3">
      <c r="A2007"/>
      <c r="B2007"/>
      <c r="C2007"/>
      <c r="D2007"/>
      <c r="E2007"/>
      <c r="F2007"/>
      <c r="G2007"/>
      <c r="H2007"/>
      <c r="I2007"/>
      <c r="J2007"/>
      <c r="K2007"/>
      <c r="L2007"/>
      <c r="M2007"/>
      <c r="N2007"/>
      <c r="O2007"/>
      <c r="P2007"/>
      <c r="Q2007"/>
      <c r="R2007"/>
      <c r="S2007"/>
      <c r="T2007"/>
      <c r="U2007"/>
      <c r="V2007"/>
      <c r="W2007"/>
      <c r="X2007"/>
      <c r="Y2007"/>
      <c r="Z2007"/>
    </row>
    <row r="2008" spans="1:26" x14ac:dyDescent="0.3">
      <c r="A2008"/>
      <c r="B2008"/>
      <c r="C2008"/>
      <c r="D2008"/>
      <c r="E2008"/>
      <c r="F2008"/>
      <c r="G2008"/>
      <c r="H2008"/>
      <c r="I2008"/>
      <c r="J2008"/>
      <c r="K2008"/>
      <c r="L2008"/>
      <c r="M2008"/>
      <c r="N2008"/>
      <c r="O2008"/>
      <c r="P2008"/>
      <c r="Q2008"/>
      <c r="R2008"/>
      <c r="S2008"/>
      <c r="T2008"/>
      <c r="U2008"/>
      <c r="V2008"/>
      <c r="W2008"/>
      <c r="X2008"/>
      <c r="Y2008"/>
      <c r="Z2008"/>
    </row>
    <row r="2009" spans="1:26" x14ac:dyDescent="0.3">
      <c r="A2009"/>
      <c r="B2009"/>
      <c r="C2009"/>
      <c r="D2009"/>
      <c r="E2009"/>
      <c r="F2009"/>
      <c r="G2009"/>
      <c r="H2009"/>
      <c r="I2009"/>
      <c r="J2009"/>
      <c r="K2009"/>
      <c r="L2009"/>
      <c r="M2009"/>
      <c r="N2009"/>
      <c r="O2009"/>
      <c r="P2009"/>
      <c r="Q2009"/>
      <c r="R2009"/>
      <c r="S2009"/>
      <c r="T2009"/>
      <c r="U2009"/>
      <c r="V2009"/>
      <c r="W2009"/>
      <c r="X2009"/>
      <c r="Y2009"/>
      <c r="Z2009"/>
    </row>
    <row r="2010" spans="1:26" x14ac:dyDescent="0.3">
      <c r="A2010"/>
      <c r="B2010"/>
      <c r="C2010"/>
      <c r="D2010"/>
      <c r="E2010"/>
      <c r="F2010"/>
      <c r="G2010"/>
      <c r="H2010"/>
      <c r="I2010"/>
      <c r="J2010"/>
      <c r="K2010"/>
      <c r="L2010"/>
      <c r="M2010"/>
      <c r="N2010"/>
      <c r="O2010"/>
      <c r="P2010"/>
      <c r="Q2010"/>
      <c r="R2010"/>
      <c r="S2010"/>
      <c r="T2010"/>
      <c r="U2010"/>
      <c r="V2010"/>
      <c r="W2010"/>
      <c r="X2010"/>
      <c r="Y2010"/>
      <c r="Z2010"/>
    </row>
    <row r="2011" spans="1:26" x14ac:dyDescent="0.3">
      <c r="A2011"/>
      <c r="B2011"/>
      <c r="C2011"/>
      <c r="D2011"/>
      <c r="E2011"/>
      <c r="F2011"/>
      <c r="G2011"/>
      <c r="H2011"/>
      <c r="I2011"/>
      <c r="J2011"/>
      <c r="K2011"/>
      <c r="L2011"/>
      <c r="M2011"/>
      <c r="N2011"/>
      <c r="O2011"/>
      <c r="P2011"/>
      <c r="Q2011"/>
      <c r="R2011"/>
      <c r="S2011"/>
      <c r="T2011"/>
      <c r="U2011"/>
      <c r="V2011"/>
      <c r="W2011"/>
      <c r="X2011"/>
      <c r="Y2011"/>
      <c r="Z2011"/>
    </row>
    <row r="2012" spans="1:26" x14ac:dyDescent="0.3">
      <c r="A2012"/>
      <c r="B2012"/>
      <c r="C2012"/>
      <c r="D2012"/>
      <c r="E2012"/>
      <c r="F2012"/>
      <c r="G2012"/>
      <c r="H2012"/>
      <c r="I2012"/>
      <c r="J2012"/>
      <c r="K2012"/>
      <c r="L2012"/>
      <c r="M2012"/>
      <c r="N2012"/>
      <c r="O2012"/>
      <c r="P2012"/>
      <c r="Q2012"/>
      <c r="R2012"/>
      <c r="S2012"/>
      <c r="T2012"/>
      <c r="U2012"/>
      <c r="V2012"/>
      <c r="W2012"/>
      <c r="X2012"/>
      <c r="Y2012"/>
      <c r="Z2012"/>
    </row>
    <row r="2013" spans="1:26" x14ac:dyDescent="0.3">
      <c r="A2013"/>
      <c r="B2013"/>
      <c r="C2013"/>
      <c r="D2013"/>
      <c r="E2013"/>
      <c r="F2013"/>
      <c r="G2013"/>
      <c r="H2013"/>
      <c r="I2013"/>
      <c r="J2013"/>
      <c r="K2013"/>
      <c r="L2013"/>
      <c r="M2013"/>
      <c r="N2013"/>
      <c r="O2013"/>
      <c r="P2013"/>
      <c r="Q2013"/>
      <c r="R2013"/>
      <c r="S2013"/>
      <c r="T2013"/>
      <c r="U2013"/>
      <c r="V2013"/>
      <c r="W2013"/>
      <c r="X2013"/>
      <c r="Y2013"/>
      <c r="Z2013"/>
    </row>
    <row r="2014" spans="1:26" x14ac:dyDescent="0.3">
      <c r="A2014"/>
      <c r="B2014"/>
      <c r="C2014"/>
      <c r="D2014"/>
      <c r="E2014"/>
      <c r="F2014"/>
      <c r="G2014"/>
      <c r="H2014"/>
      <c r="I2014"/>
      <c r="J2014"/>
      <c r="K2014"/>
      <c r="L2014"/>
      <c r="M2014"/>
      <c r="N2014"/>
      <c r="O2014"/>
      <c r="P2014"/>
      <c r="Q2014"/>
      <c r="R2014"/>
      <c r="S2014"/>
      <c r="T2014"/>
      <c r="U2014"/>
      <c r="V2014"/>
      <c r="W2014"/>
      <c r="X2014"/>
      <c r="Y2014"/>
      <c r="Z2014"/>
    </row>
    <row r="2015" spans="1:26" x14ac:dyDescent="0.3">
      <c r="A2015"/>
      <c r="B2015"/>
      <c r="C2015"/>
      <c r="D2015"/>
      <c r="E2015"/>
      <c r="F2015"/>
      <c r="G2015"/>
      <c r="H2015"/>
      <c r="I2015"/>
      <c r="J2015"/>
      <c r="K2015"/>
      <c r="L2015"/>
      <c r="M2015"/>
      <c r="N2015"/>
      <c r="O2015"/>
      <c r="P2015"/>
      <c r="Q2015"/>
      <c r="R2015"/>
      <c r="S2015"/>
      <c r="T2015"/>
      <c r="U2015"/>
      <c r="V2015"/>
      <c r="W2015"/>
      <c r="X2015"/>
      <c r="Y2015"/>
      <c r="Z2015"/>
    </row>
    <row r="2016" spans="1:26" x14ac:dyDescent="0.3">
      <c r="A2016"/>
      <c r="B2016"/>
      <c r="C2016"/>
      <c r="D2016"/>
      <c r="E2016"/>
      <c r="F2016"/>
      <c r="G2016"/>
      <c r="H2016"/>
      <c r="I2016"/>
      <c r="J2016"/>
      <c r="K2016"/>
      <c r="L2016"/>
      <c r="M2016"/>
      <c r="N2016"/>
      <c r="O2016"/>
      <c r="P2016"/>
      <c r="Q2016"/>
      <c r="R2016"/>
      <c r="S2016"/>
      <c r="T2016"/>
      <c r="U2016"/>
      <c r="V2016"/>
      <c r="W2016"/>
      <c r="X2016"/>
      <c r="Y2016"/>
      <c r="Z2016"/>
    </row>
    <row r="2017" spans="1:26" x14ac:dyDescent="0.3">
      <c r="A2017"/>
      <c r="B2017"/>
      <c r="C2017"/>
      <c r="D2017"/>
      <c r="E2017"/>
      <c r="F2017"/>
      <c r="G2017"/>
      <c r="H2017"/>
      <c r="I2017"/>
      <c r="J2017"/>
      <c r="K2017"/>
      <c r="L2017"/>
      <c r="M2017"/>
      <c r="N2017"/>
      <c r="O2017"/>
      <c r="P2017"/>
      <c r="Q2017"/>
      <c r="R2017"/>
      <c r="S2017"/>
      <c r="T2017"/>
      <c r="U2017"/>
      <c r="V2017"/>
      <c r="W2017"/>
      <c r="X2017"/>
      <c r="Y2017"/>
      <c r="Z2017"/>
    </row>
    <row r="2018" spans="1:26" x14ac:dyDescent="0.3">
      <c r="A2018"/>
      <c r="B2018"/>
      <c r="C2018"/>
      <c r="D2018"/>
      <c r="E2018"/>
      <c r="F2018"/>
      <c r="G2018"/>
      <c r="H2018"/>
      <c r="I2018"/>
      <c r="J2018"/>
      <c r="K2018"/>
      <c r="L2018"/>
      <c r="M2018"/>
      <c r="N2018"/>
      <c r="O2018"/>
      <c r="P2018"/>
      <c r="Q2018"/>
      <c r="R2018"/>
      <c r="S2018"/>
      <c r="T2018"/>
      <c r="U2018"/>
      <c r="V2018"/>
      <c r="W2018"/>
      <c r="X2018"/>
      <c r="Y2018"/>
      <c r="Z2018"/>
    </row>
    <row r="2019" spans="1:26" x14ac:dyDescent="0.3">
      <c r="A2019"/>
      <c r="B2019"/>
      <c r="C2019"/>
      <c r="D2019"/>
      <c r="E2019"/>
      <c r="F2019"/>
      <c r="G2019"/>
      <c r="H2019"/>
      <c r="I2019"/>
      <c r="J2019"/>
      <c r="K2019"/>
      <c r="L2019"/>
      <c r="M2019"/>
      <c r="N2019"/>
      <c r="O2019"/>
      <c r="P2019"/>
      <c r="Q2019"/>
      <c r="R2019"/>
      <c r="S2019"/>
      <c r="T2019"/>
      <c r="U2019"/>
      <c r="V2019"/>
      <c r="W2019"/>
      <c r="X2019"/>
      <c r="Y2019"/>
      <c r="Z2019"/>
    </row>
    <row r="2020" spans="1:26" x14ac:dyDescent="0.3">
      <c r="A2020"/>
      <c r="B2020"/>
      <c r="C2020"/>
      <c r="D2020"/>
      <c r="E2020"/>
      <c r="F2020"/>
      <c r="G2020"/>
      <c r="H2020"/>
      <c r="I2020"/>
      <c r="J2020"/>
      <c r="K2020"/>
      <c r="L2020"/>
      <c r="M2020"/>
      <c r="N2020"/>
      <c r="O2020"/>
      <c r="P2020"/>
      <c r="Q2020"/>
      <c r="R2020"/>
      <c r="S2020"/>
      <c r="T2020"/>
      <c r="U2020"/>
      <c r="V2020"/>
      <c r="W2020"/>
      <c r="X2020"/>
      <c r="Y2020"/>
      <c r="Z2020"/>
    </row>
    <row r="2021" spans="1:26" x14ac:dyDescent="0.3">
      <c r="A2021"/>
      <c r="B2021"/>
      <c r="C2021"/>
      <c r="D2021"/>
      <c r="E2021"/>
      <c r="F2021"/>
      <c r="G2021"/>
      <c r="H2021"/>
      <c r="I2021"/>
      <c r="J2021"/>
      <c r="K2021"/>
      <c r="L2021"/>
      <c r="M2021"/>
      <c r="N2021"/>
      <c r="O2021"/>
      <c r="P2021"/>
      <c r="Q2021"/>
      <c r="R2021"/>
      <c r="S2021"/>
      <c r="T2021"/>
      <c r="U2021"/>
      <c r="V2021"/>
      <c r="W2021"/>
      <c r="X2021"/>
      <c r="Y2021"/>
      <c r="Z2021"/>
    </row>
    <row r="2022" spans="1:26" x14ac:dyDescent="0.3">
      <c r="A2022"/>
      <c r="B2022"/>
      <c r="C2022"/>
      <c r="D2022"/>
      <c r="E2022"/>
      <c r="F2022"/>
      <c r="G2022"/>
      <c r="H2022"/>
      <c r="I2022"/>
      <c r="J2022"/>
      <c r="K2022"/>
      <c r="L2022"/>
      <c r="M2022"/>
      <c r="N2022"/>
      <c r="O2022"/>
      <c r="P2022"/>
      <c r="Q2022"/>
      <c r="R2022"/>
      <c r="S2022"/>
      <c r="T2022"/>
      <c r="U2022"/>
      <c r="V2022"/>
      <c r="W2022"/>
      <c r="X2022"/>
      <c r="Y2022"/>
      <c r="Z2022"/>
    </row>
    <row r="2023" spans="1:26" x14ac:dyDescent="0.3">
      <c r="A2023"/>
      <c r="B2023"/>
      <c r="C2023"/>
      <c r="D2023"/>
      <c r="E2023"/>
      <c r="F2023"/>
      <c r="G2023"/>
      <c r="H2023"/>
      <c r="I2023"/>
      <c r="J2023"/>
      <c r="K2023"/>
      <c r="L2023"/>
      <c r="M2023"/>
      <c r="N2023"/>
      <c r="O2023"/>
      <c r="P2023"/>
      <c r="Q2023"/>
      <c r="R2023"/>
      <c r="S2023"/>
      <c r="T2023"/>
      <c r="U2023"/>
      <c r="V2023"/>
      <c r="W2023"/>
      <c r="X2023"/>
      <c r="Y2023"/>
      <c r="Z2023"/>
    </row>
    <row r="2024" spans="1:26" x14ac:dyDescent="0.3">
      <c r="A2024"/>
      <c r="B2024"/>
      <c r="C2024"/>
      <c r="D2024"/>
      <c r="E2024"/>
      <c r="F2024"/>
      <c r="G2024"/>
      <c r="H2024"/>
      <c r="I2024"/>
      <c r="J2024"/>
      <c r="K2024"/>
      <c r="L2024"/>
      <c r="M2024"/>
      <c r="N2024"/>
      <c r="O2024"/>
      <c r="P2024"/>
      <c r="Q2024"/>
      <c r="R2024"/>
      <c r="S2024"/>
      <c r="T2024"/>
      <c r="U2024"/>
      <c r="V2024"/>
      <c r="W2024"/>
      <c r="X2024"/>
      <c r="Y2024"/>
      <c r="Z2024"/>
    </row>
    <row r="2025" spans="1:26" x14ac:dyDescent="0.3">
      <c r="A2025"/>
      <c r="B2025"/>
      <c r="C2025"/>
      <c r="D2025"/>
      <c r="E2025"/>
      <c r="F2025"/>
      <c r="G2025"/>
      <c r="H2025"/>
      <c r="I2025"/>
      <c r="J2025"/>
      <c r="K2025"/>
      <c r="L2025"/>
      <c r="M2025"/>
      <c r="N2025"/>
      <c r="O2025"/>
      <c r="P2025"/>
      <c r="Q2025"/>
      <c r="R2025"/>
      <c r="S2025"/>
      <c r="T2025"/>
      <c r="U2025"/>
      <c r="V2025"/>
      <c r="W2025"/>
      <c r="X2025"/>
      <c r="Y2025"/>
      <c r="Z2025"/>
    </row>
    <row r="2026" spans="1:26" x14ac:dyDescent="0.3">
      <c r="A2026"/>
      <c r="B2026"/>
      <c r="C2026"/>
      <c r="D2026"/>
      <c r="E2026"/>
      <c r="F2026"/>
      <c r="G2026"/>
      <c r="H2026"/>
      <c r="I2026"/>
      <c r="J2026"/>
      <c r="K2026"/>
      <c r="L2026"/>
      <c r="M2026"/>
      <c r="N2026"/>
      <c r="O2026"/>
      <c r="P2026"/>
      <c r="Q2026"/>
      <c r="R2026"/>
      <c r="S2026"/>
      <c r="T2026"/>
      <c r="U2026"/>
      <c r="V2026"/>
      <c r="W2026"/>
      <c r="X2026"/>
      <c r="Y2026"/>
      <c r="Z2026"/>
    </row>
    <row r="2027" spans="1:26" x14ac:dyDescent="0.3">
      <c r="A2027"/>
      <c r="B2027"/>
      <c r="C2027"/>
      <c r="D2027"/>
      <c r="E2027"/>
      <c r="F2027"/>
      <c r="G2027"/>
      <c r="H2027"/>
      <c r="I2027"/>
      <c r="J2027"/>
      <c r="K2027"/>
      <c r="L2027"/>
      <c r="M2027"/>
      <c r="N2027"/>
      <c r="O2027"/>
      <c r="P2027"/>
      <c r="Q2027"/>
      <c r="R2027"/>
      <c r="S2027"/>
      <c r="T2027"/>
      <c r="U2027"/>
      <c r="V2027"/>
      <c r="W2027"/>
      <c r="X2027"/>
      <c r="Y2027"/>
      <c r="Z2027"/>
    </row>
    <row r="2028" spans="1:26" x14ac:dyDescent="0.3">
      <c r="A2028"/>
      <c r="B2028"/>
      <c r="C2028"/>
      <c r="D2028"/>
      <c r="E2028"/>
      <c r="F2028"/>
      <c r="G2028"/>
      <c r="H2028"/>
      <c r="I2028"/>
      <c r="J2028"/>
      <c r="K2028"/>
      <c r="L2028"/>
      <c r="M2028"/>
      <c r="N2028"/>
      <c r="O2028"/>
      <c r="P2028"/>
      <c r="Q2028"/>
      <c r="R2028"/>
      <c r="S2028"/>
      <c r="T2028"/>
      <c r="U2028"/>
      <c r="V2028"/>
      <c r="W2028"/>
      <c r="X2028"/>
      <c r="Y2028"/>
      <c r="Z2028"/>
    </row>
    <row r="2029" spans="1:26" x14ac:dyDescent="0.3">
      <c r="A2029"/>
      <c r="B2029"/>
      <c r="C2029"/>
      <c r="D2029"/>
      <c r="E2029"/>
      <c r="F2029"/>
      <c r="G2029"/>
      <c r="H2029"/>
      <c r="I2029"/>
      <c r="J2029"/>
      <c r="K2029"/>
      <c r="L2029"/>
      <c r="M2029"/>
      <c r="N2029"/>
      <c r="O2029"/>
      <c r="P2029"/>
      <c r="Q2029"/>
      <c r="R2029"/>
      <c r="S2029"/>
      <c r="T2029"/>
      <c r="U2029"/>
      <c r="V2029"/>
      <c r="W2029"/>
      <c r="X2029"/>
      <c r="Y2029"/>
      <c r="Z2029"/>
    </row>
    <row r="2030" spans="1:26" x14ac:dyDescent="0.3">
      <c r="A2030"/>
      <c r="B2030"/>
      <c r="C2030"/>
      <c r="D2030"/>
      <c r="E2030"/>
      <c r="F2030"/>
      <c r="G2030"/>
      <c r="H2030"/>
      <c r="I2030"/>
      <c r="J2030"/>
      <c r="K2030"/>
      <c r="L2030"/>
      <c r="M2030"/>
      <c r="N2030"/>
      <c r="O2030"/>
      <c r="P2030"/>
      <c r="Q2030"/>
      <c r="R2030"/>
      <c r="S2030"/>
      <c r="T2030"/>
      <c r="U2030"/>
      <c r="V2030"/>
      <c r="W2030"/>
      <c r="X2030"/>
      <c r="Y2030"/>
      <c r="Z2030"/>
    </row>
    <row r="2031" spans="1:26" x14ac:dyDescent="0.3">
      <c r="A2031"/>
      <c r="B2031"/>
      <c r="C2031"/>
      <c r="D2031"/>
      <c r="E2031"/>
      <c r="F2031"/>
      <c r="G2031"/>
      <c r="H2031"/>
      <c r="I2031"/>
      <c r="J2031"/>
      <c r="K2031"/>
      <c r="L2031"/>
      <c r="M2031"/>
      <c r="N2031"/>
      <c r="O2031"/>
      <c r="P2031"/>
      <c r="Q2031"/>
      <c r="R2031"/>
      <c r="S2031"/>
      <c r="T2031"/>
      <c r="U2031"/>
      <c r="V2031"/>
      <c r="W2031"/>
      <c r="X2031"/>
      <c r="Y2031"/>
      <c r="Z2031"/>
    </row>
    <row r="2032" spans="1:26" x14ac:dyDescent="0.3">
      <c r="A2032"/>
      <c r="B2032"/>
      <c r="C2032"/>
      <c r="D2032"/>
      <c r="E2032"/>
      <c r="F2032"/>
      <c r="G2032"/>
      <c r="H2032"/>
      <c r="I2032"/>
      <c r="J2032"/>
      <c r="K2032"/>
      <c r="L2032"/>
      <c r="M2032"/>
      <c r="N2032"/>
      <c r="O2032"/>
      <c r="P2032"/>
      <c r="Q2032"/>
      <c r="R2032"/>
      <c r="S2032"/>
      <c r="T2032"/>
      <c r="U2032"/>
      <c r="V2032"/>
      <c r="W2032"/>
      <c r="X2032"/>
      <c r="Y2032"/>
      <c r="Z2032"/>
    </row>
    <row r="2033" spans="1:26" x14ac:dyDescent="0.3">
      <c r="A2033"/>
      <c r="B2033"/>
      <c r="C2033"/>
      <c r="D2033"/>
      <c r="E2033"/>
      <c r="F2033"/>
      <c r="G2033"/>
      <c r="H2033"/>
      <c r="I2033"/>
      <c r="J2033"/>
      <c r="K2033"/>
      <c r="L2033"/>
      <c r="M2033"/>
      <c r="N2033"/>
      <c r="O2033"/>
      <c r="P2033"/>
      <c r="Q2033"/>
      <c r="R2033"/>
      <c r="S2033"/>
      <c r="T2033"/>
      <c r="U2033"/>
      <c r="V2033"/>
      <c r="W2033"/>
      <c r="X2033"/>
      <c r="Y2033"/>
      <c r="Z2033"/>
    </row>
    <row r="2034" spans="1:26" x14ac:dyDescent="0.3">
      <c r="A2034"/>
      <c r="B2034"/>
      <c r="C2034"/>
      <c r="D2034"/>
      <c r="E2034"/>
      <c r="F2034"/>
      <c r="G2034"/>
      <c r="H2034"/>
      <c r="I2034"/>
      <c r="J2034"/>
      <c r="K2034"/>
      <c r="L2034"/>
      <c r="M2034"/>
      <c r="N2034"/>
      <c r="O2034"/>
      <c r="P2034"/>
      <c r="Q2034"/>
      <c r="R2034"/>
      <c r="S2034"/>
      <c r="T2034"/>
      <c r="U2034"/>
      <c r="V2034"/>
      <c r="W2034"/>
      <c r="X2034"/>
      <c r="Y2034"/>
      <c r="Z2034"/>
    </row>
    <row r="2035" spans="1:26" x14ac:dyDescent="0.3">
      <c r="A2035"/>
      <c r="B2035"/>
      <c r="C2035"/>
      <c r="D2035"/>
      <c r="E2035"/>
      <c r="F2035"/>
      <c r="G2035"/>
      <c r="H2035"/>
      <c r="I2035"/>
      <c r="J2035"/>
      <c r="K2035"/>
      <c r="L2035"/>
      <c r="M2035"/>
      <c r="N2035"/>
      <c r="O2035"/>
      <c r="P2035"/>
      <c r="Q2035"/>
      <c r="R2035"/>
      <c r="S2035"/>
      <c r="T2035"/>
      <c r="U2035"/>
      <c r="V2035"/>
      <c r="W2035"/>
      <c r="X2035"/>
      <c r="Y2035"/>
      <c r="Z2035"/>
    </row>
    <row r="2036" spans="1:26" x14ac:dyDescent="0.3">
      <c r="A2036"/>
      <c r="B2036"/>
      <c r="C2036"/>
      <c r="D2036"/>
      <c r="E2036"/>
      <c r="F2036"/>
      <c r="G2036"/>
      <c r="H2036"/>
      <c r="I2036"/>
      <c r="J2036"/>
      <c r="K2036"/>
      <c r="L2036"/>
      <c r="M2036"/>
      <c r="N2036"/>
      <c r="O2036"/>
      <c r="P2036"/>
      <c r="Q2036"/>
      <c r="R2036"/>
      <c r="S2036"/>
      <c r="T2036"/>
      <c r="U2036"/>
      <c r="V2036"/>
      <c r="W2036"/>
      <c r="X2036"/>
      <c r="Y2036"/>
      <c r="Z2036"/>
    </row>
    <row r="2037" spans="1:26" x14ac:dyDescent="0.3">
      <c r="A2037"/>
      <c r="B2037"/>
      <c r="C2037"/>
      <c r="D2037"/>
      <c r="E2037"/>
      <c r="F2037"/>
      <c r="G2037"/>
      <c r="H2037"/>
      <c r="I2037"/>
      <c r="J2037"/>
      <c r="K2037"/>
      <c r="L2037"/>
      <c r="M2037"/>
      <c r="N2037"/>
      <c r="O2037"/>
      <c r="P2037"/>
      <c r="Q2037"/>
      <c r="R2037"/>
      <c r="S2037"/>
      <c r="T2037"/>
      <c r="U2037"/>
      <c r="V2037"/>
      <c r="W2037"/>
      <c r="X2037"/>
      <c r="Y2037"/>
      <c r="Z2037"/>
    </row>
    <row r="2038" spans="1:26" x14ac:dyDescent="0.3">
      <c r="A2038"/>
      <c r="B2038"/>
      <c r="C2038"/>
      <c r="D2038"/>
      <c r="E2038"/>
      <c r="F2038"/>
      <c r="G2038"/>
      <c r="H2038"/>
      <c r="I2038"/>
      <c r="J2038"/>
      <c r="K2038"/>
      <c r="L2038"/>
      <c r="M2038"/>
      <c r="N2038"/>
      <c r="O2038"/>
      <c r="P2038"/>
      <c r="Q2038"/>
      <c r="R2038"/>
      <c r="S2038"/>
      <c r="T2038"/>
      <c r="U2038"/>
      <c r="V2038"/>
      <c r="W2038"/>
      <c r="X2038"/>
      <c r="Y2038"/>
      <c r="Z2038"/>
    </row>
    <row r="2039" spans="1:26" x14ac:dyDescent="0.3">
      <c r="A2039"/>
      <c r="B2039"/>
      <c r="C2039"/>
      <c r="D2039"/>
      <c r="E2039"/>
      <c r="F2039"/>
      <c r="G2039"/>
      <c r="H2039"/>
      <c r="I2039"/>
      <c r="J2039"/>
      <c r="K2039"/>
      <c r="L2039"/>
      <c r="M2039"/>
      <c r="N2039"/>
      <c r="O2039"/>
      <c r="P2039"/>
      <c r="Q2039"/>
      <c r="R2039"/>
      <c r="S2039"/>
      <c r="T2039"/>
      <c r="U2039"/>
      <c r="V2039"/>
      <c r="W2039"/>
      <c r="X2039"/>
      <c r="Y2039"/>
      <c r="Z2039"/>
    </row>
    <row r="2040" spans="1:26" x14ac:dyDescent="0.3">
      <c r="A2040"/>
      <c r="B2040"/>
      <c r="C2040"/>
      <c r="D2040"/>
      <c r="E2040"/>
      <c r="F2040"/>
      <c r="G2040"/>
      <c r="H2040"/>
      <c r="I2040"/>
      <c r="J2040"/>
      <c r="K2040"/>
      <c r="L2040"/>
      <c r="M2040"/>
      <c r="N2040"/>
      <c r="O2040"/>
      <c r="P2040"/>
      <c r="Q2040"/>
      <c r="R2040"/>
      <c r="S2040"/>
      <c r="T2040"/>
      <c r="U2040"/>
      <c r="V2040"/>
      <c r="W2040"/>
      <c r="X2040"/>
      <c r="Y2040"/>
      <c r="Z2040"/>
    </row>
    <row r="2041" spans="1:26" x14ac:dyDescent="0.3">
      <c r="A2041"/>
      <c r="B2041"/>
      <c r="C2041"/>
      <c r="D2041"/>
      <c r="E2041"/>
      <c r="F2041"/>
      <c r="G2041"/>
      <c r="H2041"/>
      <c r="I2041"/>
      <c r="J2041"/>
      <c r="K2041"/>
      <c r="L2041"/>
      <c r="M2041"/>
      <c r="N2041"/>
      <c r="O2041"/>
      <c r="P2041"/>
      <c r="Q2041"/>
      <c r="R2041"/>
      <c r="S2041"/>
      <c r="T2041"/>
      <c r="U2041"/>
      <c r="V2041"/>
      <c r="W2041"/>
      <c r="X2041"/>
      <c r="Y2041"/>
      <c r="Z2041"/>
    </row>
    <row r="2042" spans="1:26" x14ac:dyDescent="0.3">
      <c r="A2042"/>
      <c r="B2042"/>
      <c r="C2042"/>
      <c r="D2042"/>
      <c r="E2042"/>
      <c r="F2042"/>
      <c r="G2042"/>
      <c r="H2042"/>
      <c r="I2042"/>
      <c r="J2042"/>
      <c r="K2042"/>
      <c r="L2042"/>
      <c r="M2042"/>
      <c r="N2042"/>
      <c r="O2042"/>
      <c r="P2042"/>
      <c r="Q2042"/>
      <c r="R2042"/>
      <c r="S2042"/>
      <c r="T2042"/>
      <c r="U2042"/>
      <c r="V2042"/>
      <c r="W2042"/>
      <c r="X2042"/>
      <c r="Y2042"/>
      <c r="Z2042"/>
    </row>
    <row r="2043" spans="1:26" x14ac:dyDescent="0.3">
      <c r="A2043"/>
      <c r="B2043"/>
      <c r="C2043"/>
      <c r="D2043"/>
      <c r="E2043"/>
      <c r="F2043"/>
      <c r="G2043"/>
      <c r="H2043"/>
      <c r="I2043"/>
      <c r="J2043"/>
      <c r="K2043"/>
      <c r="L2043"/>
      <c r="M2043"/>
      <c r="N2043"/>
      <c r="O2043"/>
      <c r="P2043"/>
      <c r="Q2043"/>
      <c r="R2043"/>
      <c r="S2043"/>
      <c r="T2043"/>
      <c r="U2043"/>
      <c r="V2043"/>
      <c r="W2043"/>
      <c r="X2043"/>
      <c r="Y2043"/>
      <c r="Z2043"/>
    </row>
    <row r="2044" spans="1:26" x14ac:dyDescent="0.3">
      <c r="A2044"/>
      <c r="B2044"/>
      <c r="C2044"/>
      <c r="D2044"/>
      <c r="E2044"/>
      <c r="F2044"/>
      <c r="G2044"/>
      <c r="H2044"/>
      <c r="I2044"/>
      <c r="J2044"/>
      <c r="K2044"/>
      <c r="L2044"/>
      <c r="M2044"/>
      <c r="N2044"/>
      <c r="O2044"/>
      <c r="P2044"/>
      <c r="Q2044"/>
      <c r="R2044"/>
      <c r="S2044"/>
      <c r="T2044"/>
      <c r="U2044"/>
      <c r="V2044"/>
      <c r="W2044"/>
      <c r="X2044"/>
      <c r="Y2044"/>
      <c r="Z2044"/>
    </row>
    <row r="2045" spans="1:26" x14ac:dyDescent="0.3">
      <c r="A2045"/>
      <c r="B2045"/>
      <c r="C2045"/>
      <c r="D2045"/>
      <c r="E2045"/>
      <c r="F2045"/>
      <c r="G2045"/>
      <c r="H2045"/>
      <c r="I2045"/>
      <c r="J2045"/>
      <c r="K2045"/>
      <c r="L2045"/>
      <c r="M2045"/>
      <c r="N2045"/>
      <c r="O2045"/>
      <c r="P2045"/>
      <c r="Q2045"/>
      <c r="R2045"/>
      <c r="S2045"/>
      <c r="T2045"/>
      <c r="U2045"/>
      <c r="V2045"/>
      <c r="W2045"/>
      <c r="X2045"/>
      <c r="Y2045"/>
      <c r="Z2045"/>
    </row>
    <row r="2046" spans="1:26" x14ac:dyDescent="0.3">
      <c r="A2046"/>
      <c r="B2046"/>
      <c r="C2046"/>
      <c r="D2046"/>
      <c r="E2046"/>
      <c r="F2046"/>
      <c r="G2046"/>
      <c r="H2046"/>
      <c r="I2046"/>
      <c r="J2046"/>
      <c r="K2046"/>
      <c r="L2046"/>
      <c r="M2046"/>
      <c r="N2046"/>
      <c r="O2046"/>
      <c r="P2046"/>
      <c r="Q2046"/>
      <c r="R2046"/>
      <c r="S2046"/>
      <c r="T2046"/>
      <c r="U2046"/>
      <c r="V2046"/>
      <c r="W2046"/>
      <c r="X2046"/>
      <c r="Y2046"/>
      <c r="Z2046"/>
    </row>
    <row r="2047" spans="1:26" x14ac:dyDescent="0.3">
      <c r="A2047"/>
      <c r="B2047"/>
      <c r="C2047"/>
      <c r="D2047"/>
      <c r="E2047"/>
      <c r="F2047"/>
      <c r="G2047"/>
      <c r="H2047"/>
      <c r="I2047"/>
      <c r="J2047"/>
      <c r="K2047"/>
      <c r="L2047"/>
      <c r="M2047"/>
      <c r="N2047"/>
      <c r="O2047"/>
      <c r="P2047"/>
      <c r="Q2047"/>
      <c r="R2047"/>
      <c r="S2047"/>
      <c r="T2047"/>
      <c r="U2047"/>
      <c r="V2047"/>
      <c r="W2047"/>
      <c r="X2047"/>
      <c r="Y2047"/>
      <c r="Z2047"/>
    </row>
    <row r="2048" spans="1:26" x14ac:dyDescent="0.3">
      <c r="A2048"/>
      <c r="B2048"/>
      <c r="C2048"/>
      <c r="D2048"/>
      <c r="E2048"/>
      <c r="F2048"/>
      <c r="G2048"/>
      <c r="H2048"/>
      <c r="I2048"/>
      <c r="J2048"/>
      <c r="K2048"/>
      <c r="L2048"/>
      <c r="M2048"/>
      <c r="N2048"/>
      <c r="O2048"/>
      <c r="P2048"/>
      <c r="Q2048"/>
      <c r="R2048"/>
      <c r="S2048"/>
      <c r="T2048"/>
      <c r="U2048"/>
      <c r="V2048"/>
      <c r="W2048"/>
      <c r="X2048"/>
      <c r="Y2048"/>
      <c r="Z2048"/>
    </row>
    <row r="2049" spans="1:26" x14ac:dyDescent="0.3">
      <c r="A2049"/>
      <c r="B2049"/>
      <c r="C2049"/>
      <c r="D2049"/>
      <c r="E2049"/>
      <c r="F2049"/>
      <c r="G2049"/>
      <c r="H2049"/>
      <c r="I2049"/>
      <c r="J2049"/>
      <c r="K2049"/>
      <c r="L2049"/>
      <c r="M2049"/>
      <c r="N2049"/>
      <c r="O2049"/>
      <c r="P2049"/>
      <c r="Q2049"/>
      <c r="R2049"/>
      <c r="S2049"/>
      <c r="T2049"/>
      <c r="U2049"/>
      <c r="V2049"/>
      <c r="W2049"/>
      <c r="X2049"/>
      <c r="Y2049"/>
      <c r="Z2049"/>
    </row>
    <row r="2050" spans="1:26" x14ac:dyDescent="0.3">
      <c r="A2050"/>
      <c r="B2050"/>
      <c r="C2050"/>
      <c r="D2050"/>
      <c r="E2050"/>
      <c r="F2050"/>
      <c r="G2050"/>
      <c r="H2050"/>
      <c r="I2050"/>
      <c r="J2050"/>
      <c r="K2050"/>
      <c r="L2050"/>
      <c r="M2050"/>
      <c r="N2050"/>
      <c r="O2050"/>
      <c r="P2050"/>
      <c r="Q2050"/>
      <c r="R2050"/>
      <c r="S2050"/>
      <c r="T2050"/>
      <c r="U2050"/>
      <c r="V2050"/>
      <c r="W2050"/>
      <c r="X2050"/>
      <c r="Y2050"/>
      <c r="Z2050"/>
    </row>
    <row r="2051" spans="1:26" x14ac:dyDescent="0.3">
      <c r="A2051"/>
      <c r="B2051"/>
      <c r="C2051"/>
      <c r="D2051"/>
      <c r="E2051"/>
      <c r="F2051"/>
      <c r="G2051"/>
      <c r="H2051"/>
      <c r="I2051"/>
      <c r="J2051"/>
      <c r="K2051"/>
      <c r="L2051"/>
      <c r="M2051"/>
      <c r="N2051"/>
      <c r="O2051"/>
      <c r="P2051"/>
      <c r="Q2051"/>
      <c r="R2051"/>
      <c r="S2051"/>
      <c r="T2051"/>
      <c r="U2051"/>
      <c r="V2051"/>
      <c r="W2051"/>
      <c r="X2051"/>
      <c r="Y2051"/>
      <c r="Z2051"/>
    </row>
    <row r="2052" spans="1:26" x14ac:dyDescent="0.3">
      <c r="A2052"/>
      <c r="B2052"/>
      <c r="C2052"/>
      <c r="D2052"/>
      <c r="E2052"/>
      <c r="F2052"/>
      <c r="G2052"/>
      <c r="H2052"/>
      <c r="I2052"/>
      <c r="J2052"/>
      <c r="K2052"/>
      <c r="L2052"/>
      <c r="M2052"/>
      <c r="N2052"/>
      <c r="O2052"/>
      <c r="P2052"/>
      <c r="Q2052"/>
      <c r="R2052"/>
      <c r="S2052"/>
      <c r="T2052"/>
      <c r="U2052"/>
      <c r="V2052"/>
      <c r="W2052"/>
      <c r="X2052"/>
      <c r="Y2052"/>
      <c r="Z2052"/>
    </row>
    <row r="2053" spans="1:26" x14ac:dyDescent="0.3">
      <c r="A2053"/>
      <c r="B2053"/>
      <c r="C2053"/>
      <c r="D2053"/>
      <c r="E2053"/>
      <c r="F2053"/>
      <c r="G2053"/>
      <c r="H2053"/>
      <c r="I2053"/>
      <c r="J2053"/>
      <c r="K2053"/>
      <c r="L2053"/>
      <c r="M2053"/>
      <c r="N2053"/>
      <c r="O2053"/>
      <c r="P2053"/>
      <c r="Q2053"/>
      <c r="R2053"/>
      <c r="S2053"/>
      <c r="T2053"/>
      <c r="U2053"/>
      <c r="V2053"/>
      <c r="W2053"/>
      <c r="X2053"/>
      <c r="Y2053"/>
      <c r="Z2053"/>
    </row>
    <row r="2054" spans="1:26" x14ac:dyDescent="0.3">
      <c r="A2054"/>
      <c r="B2054"/>
      <c r="C2054"/>
      <c r="D2054"/>
      <c r="E2054"/>
      <c r="F2054"/>
      <c r="G2054"/>
      <c r="H2054"/>
      <c r="I2054"/>
      <c r="J2054"/>
      <c r="K2054"/>
      <c r="L2054"/>
      <c r="M2054"/>
      <c r="N2054"/>
      <c r="O2054"/>
      <c r="P2054"/>
      <c r="Q2054"/>
      <c r="R2054"/>
      <c r="S2054"/>
      <c r="T2054"/>
      <c r="U2054"/>
      <c r="V2054"/>
      <c r="W2054"/>
      <c r="X2054"/>
      <c r="Y2054"/>
      <c r="Z2054"/>
    </row>
    <row r="2055" spans="1:26" x14ac:dyDescent="0.3">
      <c r="A2055"/>
      <c r="B2055"/>
      <c r="C2055"/>
      <c r="D2055"/>
      <c r="E2055"/>
      <c r="F2055"/>
      <c r="G2055"/>
      <c r="H2055"/>
      <c r="I2055"/>
      <c r="J2055"/>
      <c r="K2055"/>
      <c r="L2055"/>
      <c r="M2055"/>
      <c r="N2055"/>
      <c r="O2055"/>
      <c r="P2055"/>
      <c r="Q2055"/>
      <c r="R2055"/>
      <c r="S2055"/>
      <c r="T2055"/>
      <c r="U2055"/>
      <c r="V2055"/>
      <c r="W2055"/>
      <c r="X2055"/>
      <c r="Y2055"/>
      <c r="Z2055"/>
    </row>
    <row r="2056" spans="1:26" x14ac:dyDescent="0.3">
      <c r="A2056"/>
      <c r="B2056"/>
      <c r="C2056"/>
      <c r="D2056"/>
      <c r="E2056"/>
      <c r="F2056"/>
      <c r="G2056"/>
      <c r="H2056"/>
      <c r="I2056"/>
      <c r="J2056"/>
      <c r="K2056"/>
      <c r="L2056"/>
      <c r="M2056"/>
      <c r="N2056"/>
      <c r="O2056"/>
      <c r="P2056"/>
      <c r="Q2056"/>
      <c r="R2056"/>
      <c r="S2056"/>
      <c r="T2056"/>
      <c r="U2056"/>
      <c r="V2056"/>
      <c r="W2056"/>
      <c r="X2056"/>
      <c r="Y2056"/>
      <c r="Z2056"/>
    </row>
    <row r="2057" spans="1:26" x14ac:dyDescent="0.3">
      <c r="A2057"/>
      <c r="B2057"/>
      <c r="C2057"/>
      <c r="D2057"/>
      <c r="E2057"/>
      <c r="F2057"/>
      <c r="G2057"/>
      <c r="H2057"/>
      <c r="I2057"/>
      <c r="J2057"/>
      <c r="K2057"/>
      <c r="L2057"/>
      <c r="M2057"/>
      <c r="N2057"/>
      <c r="O2057"/>
      <c r="P2057"/>
      <c r="Q2057"/>
      <c r="R2057"/>
      <c r="S2057"/>
      <c r="T2057"/>
      <c r="U2057"/>
      <c r="V2057"/>
      <c r="W2057"/>
      <c r="X2057"/>
      <c r="Y2057"/>
      <c r="Z2057"/>
    </row>
    <row r="2058" spans="1:26" x14ac:dyDescent="0.3">
      <c r="A2058"/>
      <c r="B2058"/>
      <c r="C2058"/>
      <c r="D2058"/>
      <c r="E2058"/>
      <c r="F2058"/>
      <c r="G2058"/>
      <c r="H2058"/>
      <c r="I2058"/>
      <c r="J2058"/>
      <c r="K2058"/>
      <c r="L2058"/>
      <c r="M2058"/>
      <c r="N2058"/>
      <c r="O2058"/>
      <c r="P2058"/>
      <c r="Q2058"/>
      <c r="R2058"/>
      <c r="S2058"/>
      <c r="T2058"/>
      <c r="U2058"/>
      <c r="V2058"/>
      <c r="W2058"/>
      <c r="X2058"/>
      <c r="Y2058"/>
      <c r="Z2058"/>
    </row>
    <row r="2059" spans="1:26" x14ac:dyDescent="0.3">
      <c r="A2059"/>
      <c r="B2059"/>
      <c r="C2059"/>
      <c r="D2059"/>
      <c r="E2059"/>
      <c r="F2059"/>
      <c r="G2059"/>
      <c r="H2059"/>
      <c r="I2059"/>
      <c r="J2059"/>
      <c r="K2059"/>
      <c r="L2059"/>
      <c r="M2059"/>
      <c r="N2059"/>
      <c r="O2059"/>
      <c r="P2059"/>
      <c r="Q2059"/>
      <c r="R2059"/>
      <c r="S2059"/>
      <c r="T2059"/>
      <c r="U2059"/>
      <c r="V2059"/>
      <c r="W2059"/>
      <c r="X2059"/>
      <c r="Y2059"/>
      <c r="Z2059"/>
    </row>
    <row r="2060" spans="1:26" x14ac:dyDescent="0.3">
      <c r="A2060"/>
      <c r="B2060"/>
      <c r="C2060"/>
      <c r="D2060"/>
      <c r="E2060"/>
      <c r="F2060"/>
      <c r="G2060"/>
      <c r="H2060"/>
      <c r="I2060"/>
      <c r="J2060"/>
      <c r="K2060"/>
      <c r="L2060"/>
      <c r="M2060"/>
      <c r="N2060"/>
      <c r="O2060"/>
      <c r="P2060"/>
      <c r="Q2060"/>
      <c r="R2060"/>
      <c r="S2060"/>
      <c r="T2060"/>
      <c r="U2060"/>
      <c r="V2060"/>
      <c r="W2060"/>
      <c r="X2060"/>
      <c r="Y2060"/>
      <c r="Z2060"/>
    </row>
    <row r="2061" spans="1:26" x14ac:dyDescent="0.3">
      <c r="A2061"/>
      <c r="B2061"/>
      <c r="C2061"/>
      <c r="D2061"/>
      <c r="E2061"/>
      <c r="F2061"/>
      <c r="G2061"/>
      <c r="H2061"/>
      <c r="I2061"/>
      <c r="J2061"/>
      <c r="K2061"/>
      <c r="L2061"/>
      <c r="M2061"/>
      <c r="N2061"/>
      <c r="O2061"/>
      <c r="P2061"/>
      <c r="Q2061"/>
      <c r="R2061"/>
      <c r="S2061"/>
      <c r="T2061"/>
      <c r="U2061"/>
      <c r="V2061"/>
      <c r="W2061"/>
      <c r="X2061"/>
      <c r="Y2061"/>
      <c r="Z2061"/>
    </row>
    <row r="2062" spans="1:26" x14ac:dyDescent="0.3">
      <c r="A2062"/>
      <c r="B2062"/>
      <c r="C2062"/>
      <c r="D2062"/>
      <c r="E2062"/>
      <c r="F2062"/>
      <c r="G2062"/>
      <c r="H2062"/>
      <c r="I2062"/>
      <c r="J2062"/>
      <c r="K2062"/>
      <c r="L2062"/>
      <c r="M2062"/>
      <c r="N2062"/>
      <c r="O2062"/>
      <c r="P2062"/>
      <c r="Q2062"/>
      <c r="R2062"/>
      <c r="S2062"/>
      <c r="T2062"/>
      <c r="U2062"/>
      <c r="V2062"/>
      <c r="W2062"/>
      <c r="X2062"/>
      <c r="Y2062"/>
      <c r="Z2062"/>
    </row>
    <row r="2063" spans="1:26" x14ac:dyDescent="0.3">
      <c r="A2063"/>
      <c r="B2063"/>
      <c r="C2063"/>
      <c r="D2063"/>
      <c r="E2063"/>
      <c r="F2063"/>
      <c r="G2063"/>
      <c r="H2063"/>
      <c r="I2063"/>
      <c r="J2063"/>
      <c r="K2063"/>
      <c r="L2063"/>
      <c r="M2063"/>
      <c r="N2063"/>
      <c r="O2063"/>
      <c r="P2063"/>
      <c r="Q2063"/>
      <c r="R2063"/>
      <c r="S2063"/>
      <c r="T2063"/>
      <c r="U2063"/>
      <c r="V2063"/>
      <c r="W2063"/>
      <c r="X2063"/>
      <c r="Y2063"/>
      <c r="Z2063"/>
    </row>
    <row r="2064" spans="1:26" x14ac:dyDescent="0.3">
      <c r="A2064"/>
      <c r="B2064"/>
      <c r="C2064"/>
      <c r="D2064"/>
      <c r="E2064"/>
      <c r="F2064"/>
      <c r="G2064"/>
      <c r="H2064"/>
      <c r="I2064"/>
      <c r="J2064"/>
      <c r="K2064"/>
      <c r="L2064"/>
      <c r="M2064"/>
      <c r="N2064"/>
      <c r="O2064"/>
      <c r="P2064"/>
      <c r="Q2064"/>
      <c r="R2064"/>
      <c r="S2064"/>
      <c r="T2064"/>
      <c r="U2064"/>
      <c r="V2064"/>
      <c r="W2064"/>
      <c r="X2064"/>
      <c r="Y2064"/>
      <c r="Z2064"/>
    </row>
    <row r="2065" spans="1:26" x14ac:dyDescent="0.3">
      <c r="A2065"/>
      <c r="B2065"/>
      <c r="C2065"/>
      <c r="D2065"/>
      <c r="E2065"/>
      <c r="F2065"/>
      <c r="G2065"/>
      <c r="H2065"/>
      <c r="I2065"/>
      <c r="J2065"/>
      <c r="K2065"/>
      <c r="L2065"/>
      <c r="M2065"/>
      <c r="N2065"/>
      <c r="O2065"/>
      <c r="P2065"/>
      <c r="Q2065"/>
      <c r="R2065"/>
      <c r="S2065"/>
      <c r="T2065"/>
      <c r="U2065"/>
      <c r="V2065"/>
      <c r="W2065"/>
      <c r="X2065"/>
      <c r="Y2065"/>
      <c r="Z2065"/>
    </row>
    <row r="2066" spans="1:26" x14ac:dyDescent="0.3">
      <c r="A2066"/>
      <c r="B2066"/>
      <c r="C2066"/>
      <c r="D2066"/>
      <c r="E2066"/>
      <c r="F2066"/>
      <c r="G2066"/>
      <c r="H2066"/>
      <c r="I2066"/>
      <c r="J2066"/>
      <c r="K2066"/>
      <c r="L2066"/>
      <c r="M2066"/>
      <c r="N2066"/>
      <c r="O2066"/>
      <c r="P2066"/>
      <c r="Q2066"/>
      <c r="R2066"/>
      <c r="S2066"/>
      <c r="T2066"/>
      <c r="U2066"/>
      <c r="V2066"/>
      <c r="W2066"/>
      <c r="X2066"/>
      <c r="Y2066"/>
      <c r="Z2066"/>
    </row>
    <row r="2067" spans="1:26" x14ac:dyDescent="0.3">
      <c r="A2067"/>
      <c r="B2067"/>
      <c r="C2067"/>
      <c r="D2067"/>
      <c r="E2067"/>
      <c r="F2067"/>
      <c r="G2067"/>
      <c r="H2067"/>
      <c r="I2067"/>
      <c r="J2067"/>
      <c r="K2067"/>
      <c r="L2067"/>
      <c r="M2067"/>
      <c r="N2067"/>
      <c r="O2067"/>
      <c r="P2067"/>
      <c r="Q2067"/>
      <c r="R2067"/>
      <c r="S2067"/>
      <c r="T2067"/>
      <c r="U2067"/>
      <c r="V2067"/>
      <c r="W2067"/>
      <c r="X2067"/>
      <c r="Y2067"/>
      <c r="Z2067"/>
    </row>
    <row r="2068" spans="1:26" x14ac:dyDescent="0.3">
      <c r="A2068"/>
      <c r="B2068"/>
      <c r="C2068"/>
      <c r="D2068"/>
      <c r="E2068"/>
      <c r="F2068"/>
      <c r="G2068"/>
      <c r="H2068"/>
      <c r="I2068"/>
      <c r="J2068"/>
      <c r="K2068"/>
      <c r="L2068"/>
      <c r="M2068"/>
      <c r="N2068"/>
      <c r="O2068"/>
      <c r="P2068"/>
      <c r="Q2068"/>
      <c r="R2068"/>
      <c r="S2068"/>
      <c r="T2068"/>
      <c r="U2068"/>
      <c r="V2068"/>
      <c r="W2068"/>
      <c r="X2068"/>
      <c r="Y2068"/>
      <c r="Z2068"/>
    </row>
    <row r="2069" spans="1:26" x14ac:dyDescent="0.3">
      <c r="A2069"/>
      <c r="B2069"/>
      <c r="C2069"/>
      <c r="D2069"/>
      <c r="E2069"/>
      <c r="F2069"/>
      <c r="G2069"/>
      <c r="H2069"/>
      <c r="I2069"/>
      <c r="J2069"/>
      <c r="K2069"/>
      <c r="L2069"/>
      <c r="M2069"/>
      <c r="N2069"/>
      <c r="O2069"/>
      <c r="P2069"/>
      <c r="Q2069"/>
      <c r="R2069"/>
      <c r="S2069"/>
      <c r="T2069"/>
      <c r="U2069"/>
      <c r="V2069"/>
      <c r="W2069"/>
      <c r="X2069"/>
      <c r="Y2069"/>
      <c r="Z2069"/>
    </row>
    <row r="2070" spans="1:26" x14ac:dyDescent="0.3">
      <c r="A2070"/>
      <c r="B2070"/>
      <c r="C2070"/>
      <c r="D2070"/>
      <c r="E2070"/>
      <c r="F2070"/>
      <c r="G2070"/>
      <c r="H2070"/>
      <c r="I2070"/>
      <c r="J2070"/>
      <c r="K2070"/>
      <c r="L2070"/>
      <c r="M2070"/>
      <c r="N2070"/>
      <c r="O2070"/>
      <c r="P2070"/>
      <c r="Q2070"/>
      <c r="R2070"/>
      <c r="S2070"/>
      <c r="T2070"/>
      <c r="U2070"/>
      <c r="V2070"/>
      <c r="W2070"/>
      <c r="X2070"/>
      <c r="Y2070"/>
      <c r="Z2070"/>
    </row>
    <row r="2071" spans="1:26" x14ac:dyDescent="0.3">
      <c r="A2071"/>
      <c r="B2071"/>
      <c r="C2071"/>
      <c r="D2071"/>
      <c r="E2071"/>
      <c r="F2071"/>
      <c r="G2071"/>
      <c r="H2071"/>
      <c r="I2071"/>
      <c r="J2071"/>
      <c r="K2071"/>
      <c r="L2071"/>
      <c r="M2071"/>
      <c r="N2071"/>
      <c r="O2071"/>
      <c r="P2071"/>
      <c r="Q2071"/>
      <c r="R2071"/>
      <c r="S2071"/>
      <c r="T2071"/>
      <c r="U2071"/>
      <c r="V2071"/>
      <c r="W2071"/>
      <c r="X2071"/>
      <c r="Y2071"/>
      <c r="Z2071"/>
    </row>
    <row r="2072" spans="1:26" x14ac:dyDescent="0.3">
      <c r="A2072"/>
      <c r="B2072"/>
      <c r="C2072"/>
      <c r="D2072"/>
      <c r="E2072"/>
      <c r="F2072"/>
      <c r="G2072"/>
      <c r="H2072"/>
      <c r="I2072"/>
      <c r="J2072"/>
      <c r="K2072"/>
      <c r="L2072"/>
      <c r="M2072"/>
      <c r="N2072"/>
      <c r="O2072"/>
      <c r="P2072"/>
      <c r="Q2072"/>
      <c r="R2072"/>
      <c r="S2072"/>
      <c r="T2072"/>
      <c r="U2072"/>
      <c r="V2072"/>
      <c r="W2072"/>
      <c r="X2072"/>
      <c r="Y2072"/>
      <c r="Z2072"/>
    </row>
    <row r="2073" spans="1:26" x14ac:dyDescent="0.3">
      <c r="A2073"/>
      <c r="B2073"/>
      <c r="C2073"/>
      <c r="D2073"/>
      <c r="E2073"/>
      <c r="F2073"/>
      <c r="G2073"/>
      <c r="H2073"/>
      <c r="I2073"/>
      <c r="J2073"/>
      <c r="K2073"/>
      <c r="L2073"/>
      <c r="M2073"/>
      <c r="N2073"/>
      <c r="O2073"/>
      <c r="P2073"/>
      <c r="Q2073"/>
      <c r="R2073"/>
      <c r="S2073"/>
      <c r="T2073"/>
      <c r="U2073"/>
      <c r="V2073"/>
      <c r="W2073"/>
      <c r="X2073"/>
      <c r="Y2073"/>
      <c r="Z2073"/>
    </row>
    <row r="2074" spans="1:26" x14ac:dyDescent="0.3">
      <c r="A2074"/>
      <c r="B2074"/>
      <c r="C2074"/>
      <c r="D2074"/>
      <c r="E2074"/>
      <c r="F2074"/>
      <c r="G2074"/>
      <c r="H2074"/>
      <c r="I2074"/>
      <c r="J2074"/>
      <c r="K2074"/>
      <c r="L2074"/>
      <c r="M2074"/>
      <c r="N2074"/>
      <c r="O2074"/>
      <c r="P2074"/>
      <c r="Q2074"/>
      <c r="R2074"/>
      <c r="S2074"/>
      <c r="T2074"/>
      <c r="U2074"/>
      <c r="V2074"/>
      <c r="W2074"/>
      <c r="X2074"/>
      <c r="Y2074"/>
      <c r="Z2074"/>
    </row>
    <row r="2075" spans="1:26" x14ac:dyDescent="0.3">
      <c r="A2075"/>
      <c r="B2075"/>
      <c r="C2075"/>
      <c r="D2075"/>
      <c r="E2075"/>
      <c r="F2075"/>
      <c r="G2075"/>
      <c r="H2075"/>
      <c r="I2075"/>
      <c r="J2075"/>
      <c r="K2075"/>
      <c r="L2075"/>
      <c r="M2075"/>
      <c r="N2075"/>
      <c r="O2075"/>
      <c r="P2075"/>
      <c r="Q2075"/>
      <c r="R2075"/>
      <c r="S2075"/>
      <c r="T2075"/>
      <c r="U2075"/>
      <c r="V2075"/>
      <c r="W2075"/>
      <c r="X2075"/>
      <c r="Y2075"/>
      <c r="Z2075"/>
    </row>
    <row r="2076" spans="1:26" x14ac:dyDescent="0.3">
      <c r="A2076"/>
      <c r="B2076"/>
      <c r="C2076"/>
      <c r="D2076"/>
      <c r="E2076"/>
      <c r="F2076"/>
      <c r="G2076"/>
      <c r="H2076"/>
      <c r="I2076"/>
      <c r="J2076"/>
      <c r="K2076"/>
      <c r="L2076"/>
      <c r="M2076"/>
      <c r="N2076"/>
      <c r="O2076"/>
      <c r="P2076"/>
      <c r="Q2076"/>
      <c r="R2076"/>
      <c r="S2076"/>
      <c r="T2076"/>
      <c r="U2076"/>
      <c r="V2076"/>
      <c r="W2076"/>
      <c r="X2076"/>
      <c r="Y2076"/>
      <c r="Z2076"/>
    </row>
    <row r="2077" spans="1:26" x14ac:dyDescent="0.3">
      <c r="A2077"/>
      <c r="B2077"/>
      <c r="C2077"/>
      <c r="D2077"/>
      <c r="E2077"/>
      <c r="F2077"/>
      <c r="G2077"/>
      <c r="H2077"/>
      <c r="I2077"/>
      <c r="J2077"/>
      <c r="K2077"/>
      <c r="L2077"/>
      <c r="M2077"/>
      <c r="N2077"/>
      <c r="O2077"/>
      <c r="P2077"/>
      <c r="Q2077"/>
      <c r="R2077"/>
      <c r="S2077"/>
      <c r="T2077"/>
      <c r="U2077"/>
      <c r="V2077"/>
      <c r="W2077"/>
      <c r="X2077"/>
      <c r="Y2077"/>
      <c r="Z2077"/>
    </row>
    <row r="2078" spans="1:26" x14ac:dyDescent="0.3">
      <c r="A2078"/>
      <c r="B2078"/>
      <c r="C2078"/>
      <c r="D2078"/>
      <c r="E2078"/>
      <c r="F2078"/>
      <c r="G2078"/>
      <c r="H2078"/>
      <c r="I2078"/>
      <c r="J2078"/>
      <c r="K2078"/>
      <c r="L2078"/>
      <c r="M2078"/>
      <c r="N2078"/>
      <c r="O2078"/>
      <c r="P2078"/>
      <c r="Q2078"/>
      <c r="R2078"/>
      <c r="S2078"/>
      <c r="T2078"/>
      <c r="U2078"/>
      <c r="V2078"/>
      <c r="W2078"/>
      <c r="X2078"/>
      <c r="Y2078"/>
      <c r="Z2078"/>
    </row>
    <row r="2079" spans="1:26" x14ac:dyDescent="0.3">
      <c r="A2079"/>
      <c r="B2079"/>
      <c r="C2079"/>
      <c r="D2079"/>
      <c r="E2079"/>
      <c r="F2079"/>
      <c r="G2079"/>
      <c r="H2079"/>
      <c r="I2079"/>
      <c r="J2079"/>
      <c r="K2079"/>
      <c r="L2079"/>
      <c r="M2079"/>
      <c r="N2079"/>
      <c r="O2079"/>
      <c r="P2079"/>
      <c r="Q2079"/>
      <c r="R2079"/>
      <c r="S2079"/>
      <c r="T2079"/>
      <c r="U2079"/>
      <c r="V2079"/>
      <c r="W2079"/>
      <c r="X2079"/>
      <c r="Y2079"/>
      <c r="Z2079"/>
    </row>
    <row r="2080" spans="1:26" x14ac:dyDescent="0.3">
      <c r="A2080"/>
      <c r="B2080"/>
      <c r="C2080"/>
      <c r="D2080"/>
      <c r="E2080"/>
      <c r="F2080"/>
      <c r="G2080"/>
      <c r="H2080"/>
      <c r="I2080"/>
      <c r="J2080"/>
      <c r="K2080"/>
      <c r="L2080"/>
      <c r="M2080"/>
      <c r="N2080"/>
      <c r="O2080"/>
      <c r="P2080"/>
      <c r="Q2080"/>
      <c r="R2080"/>
      <c r="S2080"/>
      <c r="T2080"/>
      <c r="U2080"/>
      <c r="V2080"/>
      <c r="W2080"/>
      <c r="X2080"/>
      <c r="Y2080"/>
      <c r="Z2080"/>
    </row>
    <row r="2081" spans="1:26" x14ac:dyDescent="0.3">
      <c r="A2081"/>
      <c r="B2081"/>
      <c r="C2081"/>
      <c r="D2081"/>
      <c r="E2081"/>
      <c r="F2081"/>
      <c r="G2081"/>
      <c r="H2081"/>
      <c r="I2081"/>
      <c r="J2081"/>
      <c r="K2081"/>
      <c r="L2081"/>
      <c r="M2081"/>
      <c r="N2081"/>
      <c r="O2081"/>
      <c r="P2081"/>
      <c r="Q2081"/>
      <c r="R2081"/>
      <c r="S2081"/>
      <c r="T2081"/>
      <c r="U2081"/>
      <c r="V2081"/>
      <c r="W2081"/>
      <c r="X2081"/>
      <c r="Y2081"/>
      <c r="Z2081"/>
    </row>
    <row r="2082" spans="1:26" x14ac:dyDescent="0.3">
      <c r="A2082"/>
      <c r="B2082"/>
      <c r="C2082"/>
      <c r="D2082"/>
      <c r="E2082"/>
      <c r="F2082"/>
      <c r="G2082"/>
      <c r="H2082"/>
      <c r="I2082"/>
      <c r="J2082"/>
      <c r="K2082"/>
      <c r="L2082"/>
      <c r="M2082"/>
      <c r="N2082"/>
      <c r="O2082"/>
      <c r="P2082"/>
      <c r="Q2082"/>
      <c r="R2082"/>
      <c r="S2082"/>
      <c r="T2082"/>
      <c r="U2082"/>
      <c r="V2082"/>
      <c r="W2082"/>
      <c r="X2082"/>
      <c r="Y2082"/>
      <c r="Z2082"/>
    </row>
    <row r="2083" spans="1:26" x14ac:dyDescent="0.3">
      <c r="A2083"/>
      <c r="B2083"/>
      <c r="C2083"/>
      <c r="D2083"/>
      <c r="E2083"/>
      <c r="F2083"/>
      <c r="G2083"/>
      <c r="H2083"/>
      <c r="I2083"/>
      <c r="J2083"/>
      <c r="K2083"/>
      <c r="L2083"/>
      <c r="M2083"/>
      <c r="N2083"/>
      <c r="O2083"/>
      <c r="P2083"/>
      <c r="Q2083"/>
      <c r="R2083"/>
      <c r="S2083"/>
      <c r="T2083"/>
      <c r="U2083"/>
      <c r="V2083"/>
      <c r="W2083"/>
      <c r="X2083"/>
      <c r="Y2083"/>
      <c r="Z2083"/>
    </row>
    <row r="2084" spans="1:26" x14ac:dyDescent="0.3">
      <c r="A2084"/>
      <c r="B2084"/>
      <c r="C2084"/>
      <c r="D2084"/>
      <c r="E2084"/>
      <c r="F2084"/>
      <c r="G2084"/>
      <c r="H2084"/>
      <c r="I2084"/>
      <c r="J2084"/>
      <c r="K2084"/>
      <c r="L2084"/>
      <c r="M2084"/>
      <c r="N2084"/>
      <c r="O2084"/>
      <c r="P2084"/>
      <c r="Q2084"/>
      <c r="R2084"/>
      <c r="S2084"/>
      <c r="T2084"/>
      <c r="U2084"/>
      <c r="V2084"/>
      <c r="W2084"/>
      <c r="X2084"/>
      <c r="Y2084"/>
      <c r="Z2084"/>
    </row>
    <row r="2085" spans="1:26" x14ac:dyDescent="0.3">
      <c r="A2085"/>
      <c r="B2085"/>
      <c r="C2085"/>
      <c r="D2085"/>
      <c r="E2085"/>
      <c r="F2085"/>
      <c r="G2085"/>
      <c r="H2085"/>
      <c r="I2085"/>
      <c r="J2085"/>
      <c r="K2085"/>
      <c r="L2085"/>
      <c r="M2085"/>
      <c r="N2085"/>
      <c r="O2085"/>
      <c r="P2085"/>
      <c r="Q2085"/>
      <c r="R2085"/>
      <c r="S2085"/>
      <c r="T2085"/>
      <c r="U2085"/>
      <c r="V2085"/>
      <c r="W2085"/>
      <c r="X2085"/>
      <c r="Y2085"/>
      <c r="Z2085"/>
    </row>
    <row r="2086" spans="1:26" x14ac:dyDescent="0.3">
      <c r="A2086"/>
      <c r="B2086"/>
      <c r="C2086"/>
      <c r="D2086"/>
      <c r="E2086"/>
      <c r="F2086"/>
      <c r="G2086"/>
      <c r="H2086"/>
      <c r="I2086"/>
      <c r="J2086"/>
      <c r="K2086"/>
      <c r="L2086"/>
      <c r="M2086"/>
      <c r="N2086"/>
      <c r="O2086"/>
      <c r="P2086"/>
      <c r="Q2086"/>
      <c r="R2086"/>
      <c r="S2086"/>
      <c r="T2086"/>
      <c r="U2086"/>
      <c r="V2086"/>
      <c r="W2086"/>
      <c r="X2086"/>
      <c r="Y2086"/>
      <c r="Z2086"/>
    </row>
    <row r="2087" spans="1:26" x14ac:dyDescent="0.3">
      <c r="A2087"/>
      <c r="B2087"/>
      <c r="C2087"/>
      <c r="D2087"/>
      <c r="E2087"/>
      <c r="F2087"/>
      <c r="G2087"/>
      <c r="H2087"/>
      <c r="I2087"/>
      <c r="J2087"/>
      <c r="K2087"/>
      <c r="L2087"/>
      <c r="M2087"/>
      <c r="N2087"/>
      <c r="O2087"/>
      <c r="P2087"/>
      <c r="Q2087"/>
      <c r="R2087"/>
      <c r="S2087"/>
      <c r="T2087"/>
      <c r="U2087"/>
      <c r="V2087"/>
      <c r="W2087"/>
      <c r="X2087"/>
      <c r="Y2087"/>
      <c r="Z2087"/>
    </row>
    <row r="2088" spans="1:26" x14ac:dyDescent="0.3">
      <c r="A2088"/>
      <c r="B2088"/>
      <c r="C2088"/>
      <c r="D2088"/>
      <c r="E2088"/>
      <c r="F2088"/>
      <c r="G2088"/>
      <c r="H2088"/>
      <c r="I2088"/>
      <c r="J2088"/>
      <c r="K2088"/>
      <c r="L2088"/>
      <c r="M2088"/>
      <c r="N2088"/>
      <c r="O2088"/>
      <c r="P2088"/>
      <c r="Q2088"/>
      <c r="R2088"/>
      <c r="S2088"/>
      <c r="T2088"/>
      <c r="U2088"/>
      <c r="V2088"/>
      <c r="W2088"/>
      <c r="X2088"/>
      <c r="Y2088"/>
      <c r="Z2088"/>
    </row>
    <row r="2089" spans="1:26" x14ac:dyDescent="0.3">
      <c r="A2089"/>
      <c r="B2089"/>
      <c r="C2089"/>
      <c r="D2089"/>
      <c r="E2089"/>
      <c r="F2089"/>
      <c r="G2089"/>
      <c r="H2089"/>
      <c r="I2089"/>
      <c r="J2089"/>
      <c r="K2089"/>
      <c r="L2089"/>
      <c r="M2089"/>
      <c r="N2089"/>
      <c r="O2089"/>
      <c r="P2089"/>
      <c r="Q2089"/>
      <c r="R2089"/>
      <c r="S2089"/>
      <c r="T2089"/>
      <c r="U2089"/>
      <c r="V2089"/>
      <c r="W2089"/>
      <c r="X2089"/>
      <c r="Y2089"/>
      <c r="Z2089"/>
    </row>
    <row r="2090" spans="1:26" x14ac:dyDescent="0.3">
      <c r="A2090"/>
      <c r="B2090"/>
      <c r="C2090"/>
      <c r="D2090"/>
      <c r="E2090"/>
      <c r="F2090"/>
      <c r="G2090"/>
      <c r="H2090"/>
      <c r="I2090"/>
      <c r="J2090"/>
      <c r="K2090"/>
      <c r="L2090"/>
      <c r="M2090"/>
      <c r="N2090"/>
      <c r="O2090"/>
      <c r="P2090"/>
      <c r="Q2090"/>
      <c r="R2090"/>
      <c r="S2090"/>
      <c r="T2090"/>
      <c r="U2090"/>
      <c r="V2090"/>
      <c r="W2090"/>
      <c r="X2090"/>
      <c r="Y2090"/>
      <c r="Z2090"/>
    </row>
    <row r="2091" spans="1:26" x14ac:dyDescent="0.3">
      <c r="A2091"/>
      <c r="B2091"/>
      <c r="C2091"/>
      <c r="D2091"/>
      <c r="E2091"/>
      <c r="F2091"/>
      <c r="G2091"/>
      <c r="H2091"/>
      <c r="I2091"/>
      <c r="J2091"/>
      <c r="K2091"/>
      <c r="L2091"/>
      <c r="M2091"/>
      <c r="N2091"/>
      <c r="O2091"/>
      <c r="P2091"/>
      <c r="Q2091"/>
      <c r="R2091"/>
      <c r="S2091"/>
      <c r="T2091"/>
      <c r="U2091"/>
      <c r="V2091"/>
      <c r="W2091"/>
      <c r="X2091"/>
      <c r="Y2091"/>
      <c r="Z2091"/>
    </row>
    <row r="2092" spans="1:26" x14ac:dyDescent="0.3">
      <c r="A2092"/>
      <c r="B2092"/>
      <c r="C2092"/>
      <c r="D2092"/>
      <c r="E2092"/>
      <c r="F2092"/>
      <c r="G2092"/>
      <c r="H2092"/>
      <c r="I2092"/>
      <c r="J2092"/>
      <c r="K2092"/>
      <c r="L2092"/>
      <c r="M2092"/>
      <c r="N2092"/>
      <c r="O2092"/>
      <c r="P2092"/>
      <c r="Q2092"/>
      <c r="R2092"/>
      <c r="S2092"/>
      <c r="T2092"/>
      <c r="U2092"/>
      <c r="V2092"/>
      <c r="W2092"/>
      <c r="X2092"/>
      <c r="Y2092"/>
      <c r="Z2092"/>
    </row>
    <row r="2093" spans="1:26" x14ac:dyDescent="0.3">
      <c r="A2093"/>
      <c r="B2093"/>
      <c r="C2093"/>
      <c r="D2093"/>
      <c r="E2093"/>
      <c r="F2093"/>
      <c r="G2093"/>
      <c r="H2093"/>
      <c r="I2093"/>
      <c r="J2093"/>
      <c r="K2093"/>
      <c r="L2093"/>
      <c r="M2093"/>
      <c r="N2093"/>
      <c r="O2093"/>
      <c r="P2093"/>
      <c r="Q2093"/>
      <c r="R2093"/>
      <c r="S2093"/>
      <c r="T2093"/>
      <c r="U2093"/>
      <c r="V2093"/>
      <c r="W2093"/>
      <c r="X2093"/>
      <c r="Y2093"/>
      <c r="Z2093"/>
    </row>
    <row r="2094" spans="1:26" x14ac:dyDescent="0.3">
      <c r="A2094"/>
      <c r="B2094"/>
      <c r="C2094"/>
      <c r="D2094"/>
      <c r="E2094"/>
      <c r="F2094"/>
      <c r="G2094"/>
      <c r="H2094"/>
      <c r="I2094"/>
      <c r="J2094"/>
      <c r="K2094"/>
      <c r="L2094"/>
      <c r="M2094"/>
      <c r="N2094"/>
      <c r="O2094"/>
      <c r="P2094"/>
      <c r="Q2094"/>
      <c r="R2094"/>
      <c r="S2094"/>
      <c r="T2094"/>
      <c r="U2094"/>
      <c r="V2094"/>
      <c r="W2094"/>
      <c r="X2094"/>
      <c r="Y2094"/>
      <c r="Z2094"/>
    </row>
    <row r="2095" spans="1:26" x14ac:dyDescent="0.3">
      <c r="A2095"/>
      <c r="B2095"/>
      <c r="C2095"/>
      <c r="D2095"/>
      <c r="E2095"/>
      <c r="F2095"/>
      <c r="G2095"/>
      <c r="H2095"/>
      <c r="I2095"/>
      <c r="J2095"/>
      <c r="K2095"/>
      <c r="L2095"/>
      <c r="M2095"/>
      <c r="N2095"/>
      <c r="O2095"/>
      <c r="P2095"/>
      <c r="Q2095"/>
      <c r="R2095"/>
      <c r="S2095"/>
      <c r="T2095"/>
      <c r="U2095"/>
      <c r="V2095"/>
      <c r="W2095"/>
      <c r="X2095"/>
      <c r="Y2095"/>
      <c r="Z2095"/>
    </row>
    <row r="2096" spans="1:26" x14ac:dyDescent="0.3">
      <c r="A2096"/>
      <c r="B2096"/>
      <c r="C2096"/>
      <c r="D2096"/>
      <c r="E2096"/>
      <c r="F2096"/>
      <c r="G2096"/>
      <c r="H2096"/>
      <c r="I2096"/>
      <c r="J2096"/>
      <c r="K2096"/>
      <c r="L2096"/>
      <c r="M2096"/>
      <c r="N2096"/>
      <c r="O2096"/>
      <c r="P2096"/>
      <c r="Q2096"/>
      <c r="R2096"/>
      <c r="S2096"/>
      <c r="T2096"/>
      <c r="U2096"/>
      <c r="V2096"/>
      <c r="W2096"/>
      <c r="X2096"/>
      <c r="Y2096"/>
      <c r="Z2096"/>
    </row>
    <row r="2097" spans="1:26" x14ac:dyDescent="0.3">
      <c r="A2097"/>
      <c r="B2097"/>
      <c r="C2097"/>
      <c r="D2097"/>
      <c r="E2097"/>
      <c r="F2097"/>
      <c r="G2097"/>
      <c r="H2097"/>
      <c r="I2097"/>
      <c r="J2097"/>
      <c r="K2097"/>
      <c r="L2097"/>
      <c r="M2097"/>
      <c r="N2097"/>
      <c r="O2097"/>
      <c r="P2097"/>
      <c r="Q2097"/>
      <c r="R2097"/>
      <c r="S2097"/>
      <c r="T2097"/>
      <c r="U2097"/>
      <c r="V2097"/>
      <c r="W2097"/>
      <c r="X2097"/>
      <c r="Y2097"/>
      <c r="Z2097"/>
    </row>
    <row r="2098" spans="1:26" x14ac:dyDescent="0.3">
      <c r="A2098"/>
      <c r="B2098"/>
      <c r="C2098"/>
      <c r="D2098"/>
      <c r="E2098"/>
      <c r="F2098"/>
      <c r="G2098"/>
      <c r="H2098"/>
      <c r="I2098"/>
      <c r="J2098"/>
      <c r="K2098"/>
      <c r="L2098"/>
      <c r="M2098"/>
      <c r="N2098"/>
      <c r="O2098"/>
      <c r="P2098"/>
      <c r="Q2098"/>
      <c r="R2098"/>
      <c r="S2098"/>
      <c r="T2098"/>
      <c r="U2098"/>
      <c r="V2098"/>
      <c r="W2098"/>
      <c r="X2098"/>
      <c r="Y2098"/>
      <c r="Z2098"/>
    </row>
    <row r="2099" spans="1:26" x14ac:dyDescent="0.3">
      <c r="A2099"/>
      <c r="B2099"/>
      <c r="C2099"/>
      <c r="D2099"/>
      <c r="E2099"/>
      <c r="F2099"/>
      <c r="G2099"/>
      <c r="H2099"/>
      <c r="I2099"/>
      <c r="J2099"/>
      <c r="K2099"/>
      <c r="L2099"/>
      <c r="M2099"/>
      <c r="N2099"/>
      <c r="O2099"/>
      <c r="P2099"/>
      <c r="Q2099"/>
      <c r="R2099"/>
      <c r="S2099"/>
      <c r="T2099"/>
      <c r="U2099"/>
      <c r="V2099"/>
      <c r="W2099"/>
      <c r="X2099"/>
      <c r="Y2099"/>
      <c r="Z2099"/>
    </row>
    <row r="2100" spans="1:26" x14ac:dyDescent="0.3">
      <c r="A2100"/>
      <c r="B2100"/>
      <c r="C2100"/>
      <c r="D2100"/>
      <c r="E2100"/>
      <c r="F2100"/>
      <c r="G2100"/>
      <c r="H2100"/>
      <c r="I2100"/>
      <c r="J2100"/>
      <c r="K2100"/>
      <c r="L2100"/>
      <c r="M2100"/>
      <c r="N2100"/>
      <c r="O2100"/>
      <c r="P2100"/>
      <c r="Q2100"/>
      <c r="R2100"/>
      <c r="S2100"/>
      <c r="T2100"/>
      <c r="U2100"/>
      <c r="V2100"/>
      <c r="W2100"/>
      <c r="X2100"/>
      <c r="Y2100"/>
      <c r="Z2100"/>
    </row>
    <row r="2101" spans="1:26" x14ac:dyDescent="0.3">
      <c r="A2101"/>
      <c r="B2101"/>
      <c r="C2101"/>
      <c r="D2101"/>
      <c r="E2101"/>
      <c r="F2101"/>
      <c r="G2101"/>
      <c r="H2101"/>
      <c r="I2101"/>
      <c r="J2101"/>
      <c r="K2101"/>
      <c r="L2101"/>
      <c r="M2101"/>
      <c r="N2101"/>
      <c r="O2101"/>
      <c r="P2101"/>
      <c r="Q2101"/>
      <c r="R2101"/>
      <c r="S2101"/>
      <c r="T2101"/>
      <c r="U2101"/>
      <c r="V2101"/>
      <c r="W2101"/>
      <c r="X2101"/>
      <c r="Y2101"/>
      <c r="Z2101"/>
    </row>
    <row r="2102" spans="1:26" x14ac:dyDescent="0.3">
      <c r="A2102"/>
      <c r="B2102"/>
      <c r="C2102"/>
      <c r="D2102"/>
      <c r="E2102"/>
      <c r="F2102"/>
      <c r="G2102"/>
      <c r="H2102"/>
      <c r="I2102"/>
      <c r="J2102"/>
      <c r="K2102"/>
      <c r="L2102"/>
      <c r="M2102"/>
      <c r="N2102"/>
      <c r="O2102"/>
      <c r="P2102"/>
      <c r="Q2102"/>
      <c r="R2102"/>
      <c r="S2102"/>
      <c r="T2102"/>
      <c r="U2102"/>
      <c r="V2102"/>
      <c r="W2102"/>
      <c r="X2102"/>
      <c r="Y2102"/>
      <c r="Z2102"/>
    </row>
    <row r="2103" spans="1:26" x14ac:dyDescent="0.3">
      <c r="A2103"/>
      <c r="B2103"/>
      <c r="C2103"/>
      <c r="D2103"/>
      <c r="E2103"/>
      <c r="F2103"/>
      <c r="G2103"/>
      <c r="H2103"/>
      <c r="I2103"/>
      <c r="J2103"/>
      <c r="K2103"/>
      <c r="L2103"/>
      <c r="M2103"/>
      <c r="N2103"/>
      <c r="O2103"/>
      <c r="P2103"/>
      <c r="Q2103"/>
      <c r="R2103"/>
      <c r="S2103"/>
      <c r="T2103"/>
      <c r="U2103"/>
      <c r="V2103"/>
      <c r="W2103"/>
      <c r="X2103"/>
      <c r="Y2103"/>
      <c r="Z2103"/>
    </row>
    <row r="2104" spans="1:26" x14ac:dyDescent="0.3">
      <c r="A2104"/>
      <c r="B2104"/>
      <c r="C2104"/>
      <c r="D2104"/>
      <c r="E2104"/>
      <c r="F2104"/>
      <c r="G2104"/>
      <c r="H2104"/>
      <c r="I2104"/>
      <c r="J2104"/>
      <c r="K2104"/>
      <c r="L2104"/>
      <c r="M2104"/>
      <c r="N2104"/>
      <c r="O2104"/>
      <c r="P2104"/>
      <c r="Q2104"/>
      <c r="R2104"/>
      <c r="S2104"/>
      <c r="T2104"/>
      <c r="U2104"/>
      <c r="V2104"/>
      <c r="W2104"/>
      <c r="X2104"/>
      <c r="Y2104"/>
      <c r="Z2104"/>
    </row>
    <row r="2105" spans="1:26" x14ac:dyDescent="0.3">
      <c r="A2105"/>
      <c r="B2105"/>
      <c r="C2105"/>
      <c r="D2105"/>
      <c r="E2105"/>
      <c r="F2105"/>
      <c r="G2105"/>
      <c r="H2105"/>
      <c r="I2105"/>
      <c r="J2105"/>
      <c r="K2105"/>
      <c r="L2105"/>
      <c r="M2105"/>
      <c r="N2105"/>
      <c r="O2105"/>
      <c r="P2105"/>
      <c r="Q2105"/>
      <c r="R2105"/>
      <c r="S2105"/>
      <c r="T2105"/>
      <c r="U2105"/>
      <c r="V2105"/>
      <c r="W2105"/>
      <c r="X2105"/>
      <c r="Y2105"/>
      <c r="Z2105"/>
    </row>
    <row r="2106" spans="1:26" x14ac:dyDescent="0.3">
      <c r="A2106"/>
      <c r="B2106"/>
      <c r="C2106"/>
      <c r="D2106"/>
      <c r="E2106"/>
      <c r="F2106"/>
      <c r="G2106"/>
      <c r="H2106"/>
      <c r="I2106"/>
      <c r="J2106"/>
      <c r="K2106"/>
      <c r="L2106"/>
      <c r="M2106"/>
      <c r="N2106"/>
      <c r="O2106"/>
      <c r="P2106"/>
      <c r="Q2106"/>
      <c r="R2106"/>
      <c r="S2106"/>
      <c r="T2106"/>
      <c r="U2106"/>
      <c r="V2106"/>
      <c r="W2106"/>
      <c r="X2106"/>
      <c r="Y2106"/>
      <c r="Z2106"/>
    </row>
    <row r="2107" spans="1:26" x14ac:dyDescent="0.3">
      <c r="A2107"/>
      <c r="B2107"/>
      <c r="C2107"/>
      <c r="D2107"/>
      <c r="E2107"/>
      <c r="F2107"/>
      <c r="G2107"/>
      <c r="H2107"/>
      <c r="I2107"/>
      <c r="J2107"/>
      <c r="K2107"/>
      <c r="L2107"/>
      <c r="M2107"/>
      <c r="N2107"/>
      <c r="O2107"/>
      <c r="P2107"/>
      <c r="Q2107"/>
      <c r="R2107"/>
      <c r="S2107"/>
      <c r="T2107"/>
      <c r="U2107"/>
      <c r="V2107"/>
      <c r="W2107"/>
      <c r="X2107"/>
      <c r="Y2107"/>
      <c r="Z2107"/>
    </row>
    <row r="2108" spans="1:26" x14ac:dyDescent="0.3">
      <c r="A2108"/>
      <c r="B2108"/>
      <c r="C2108"/>
      <c r="D2108"/>
      <c r="E2108"/>
      <c r="F2108"/>
      <c r="G2108"/>
      <c r="H2108"/>
      <c r="I2108"/>
      <c r="J2108"/>
      <c r="K2108"/>
      <c r="L2108"/>
      <c r="M2108"/>
      <c r="N2108"/>
      <c r="O2108"/>
      <c r="P2108"/>
      <c r="Q2108"/>
      <c r="R2108"/>
      <c r="S2108"/>
      <c r="T2108"/>
      <c r="U2108"/>
      <c r="V2108"/>
      <c r="W2108"/>
      <c r="X2108"/>
      <c r="Y2108"/>
      <c r="Z2108"/>
    </row>
    <row r="2109" spans="1:26" x14ac:dyDescent="0.3">
      <c r="A2109"/>
      <c r="B2109"/>
      <c r="C2109"/>
      <c r="D2109"/>
      <c r="E2109"/>
      <c r="F2109"/>
      <c r="G2109"/>
      <c r="H2109"/>
      <c r="I2109"/>
      <c r="J2109"/>
      <c r="K2109"/>
      <c r="L2109"/>
      <c r="M2109"/>
      <c r="N2109"/>
      <c r="O2109"/>
      <c r="P2109"/>
      <c r="Q2109"/>
      <c r="R2109"/>
      <c r="S2109"/>
      <c r="T2109"/>
      <c r="U2109"/>
      <c r="V2109"/>
      <c r="W2109"/>
      <c r="X2109"/>
      <c r="Y2109"/>
      <c r="Z2109"/>
    </row>
    <row r="2110" spans="1:26" x14ac:dyDescent="0.3">
      <c r="A2110"/>
      <c r="B2110"/>
      <c r="C2110"/>
      <c r="D2110"/>
      <c r="E2110"/>
      <c r="F2110"/>
      <c r="G2110"/>
      <c r="H2110"/>
      <c r="I2110"/>
      <c r="J2110"/>
      <c r="K2110"/>
      <c r="L2110"/>
      <c r="M2110"/>
      <c r="N2110"/>
      <c r="O2110"/>
      <c r="P2110"/>
      <c r="Q2110"/>
      <c r="R2110"/>
      <c r="S2110"/>
      <c r="T2110"/>
      <c r="U2110"/>
      <c r="V2110"/>
      <c r="W2110"/>
      <c r="X2110"/>
      <c r="Y2110"/>
      <c r="Z2110"/>
    </row>
    <row r="2111" spans="1:26" x14ac:dyDescent="0.3">
      <c r="A2111"/>
      <c r="B2111"/>
      <c r="C2111"/>
      <c r="D2111"/>
      <c r="E2111"/>
      <c r="F2111"/>
      <c r="G2111"/>
      <c r="H2111"/>
      <c r="I2111"/>
      <c r="J2111"/>
      <c r="K2111"/>
      <c r="L2111"/>
      <c r="M2111"/>
      <c r="N2111"/>
      <c r="O2111"/>
      <c r="P2111"/>
      <c r="Q2111"/>
      <c r="R2111"/>
      <c r="S2111"/>
      <c r="T2111"/>
      <c r="U2111"/>
      <c r="V2111"/>
      <c r="W2111"/>
      <c r="X2111"/>
      <c r="Y2111"/>
      <c r="Z2111"/>
    </row>
    <row r="2112" spans="1:26" x14ac:dyDescent="0.3">
      <c r="A2112"/>
      <c r="B2112"/>
      <c r="C2112"/>
      <c r="D2112"/>
      <c r="E2112"/>
      <c r="F2112"/>
      <c r="G2112"/>
      <c r="H2112"/>
      <c r="I2112"/>
      <c r="J2112"/>
      <c r="K2112"/>
      <c r="L2112"/>
      <c r="M2112"/>
      <c r="N2112"/>
      <c r="O2112"/>
      <c r="P2112"/>
      <c r="Q2112"/>
      <c r="R2112"/>
      <c r="S2112"/>
      <c r="T2112"/>
      <c r="U2112"/>
      <c r="V2112"/>
      <c r="W2112"/>
      <c r="X2112"/>
      <c r="Y2112"/>
      <c r="Z2112"/>
    </row>
    <row r="2113" spans="1:26" x14ac:dyDescent="0.3">
      <c r="A2113"/>
      <c r="B2113"/>
      <c r="C2113"/>
      <c r="D2113"/>
      <c r="E2113"/>
      <c r="F2113"/>
      <c r="G2113"/>
      <c r="H2113"/>
      <c r="I2113"/>
      <c r="J2113"/>
      <c r="K2113"/>
      <c r="L2113"/>
      <c r="M2113"/>
      <c r="N2113"/>
      <c r="O2113"/>
      <c r="P2113"/>
      <c r="Q2113"/>
      <c r="R2113"/>
      <c r="S2113"/>
      <c r="T2113"/>
      <c r="U2113"/>
      <c r="V2113"/>
      <c r="W2113"/>
      <c r="X2113"/>
      <c r="Y2113"/>
      <c r="Z2113"/>
    </row>
    <row r="2114" spans="1:26" x14ac:dyDescent="0.3">
      <c r="A2114"/>
      <c r="B2114"/>
      <c r="C2114"/>
      <c r="D2114"/>
      <c r="E2114"/>
      <c r="F2114"/>
      <c r="G2114"/>
      <c r="H2114"/>
      <c r="I2114"/>
      <c r="J2114"/>
      <c r="K2114"/>
      <c r="L2114"/>
      <c r="M2114"/>
      <c r="N2114"/>
      <c r="O2114"/>
      <c r="P2114"/>
      <c r="Q2114"/>
      <c r="R2114"/>
      <c r="S2114"/>
      <c r="T2114"/>
      <c r="U2114"/>
      <c r="V2114"/>
      <c r="W2114"/>
      <c r="X2114"/>
      <c r="Y2114"/>
      <c r="Z2114"/>
    </row>
    <row r="2115" spans="1:26" x14ac:dyDescent="0.3">
      <c r="A2115"/>
      <c r="B2115"/>
      <c r="C2115"/>
      <c r="D2115"/>
      <c r="E2115"/>
      <c r="F2115"/>
      <c r="G2115"/>
      <c r="H2115"/>
      <c r="I2115"/>
      <c r="J2115"/>
      <c r="K2115"/>
      <c r="L2115"/>
      <c r="M2115"/>
      <c r="N2115"/>
      <c r="O2115"/>
      <c r="P2115"/>
      <c r="Q2115"/>
      <c r="R2115"/>
      <c r="S2115"/>
      <c r="T2115"/>
      <c r="U2115"/>
      <c r="V2115"/>
      <c r="W2115"/>
      <c r="X2115"/>
      <c r="Y2115"/>
      <c r="Z2115"/>
    </row>
    <row r="2116" spans="1:26" x14ac:dyDescent="0.3">
      <c r="A2116"/>
      <c r="B2116"/>
      <c r="C2116"/>
      <c r="D2116"/>
      <c r="E2116"/>
      <c r="F2116"/>
      <c r="G2116"/>
      <c r="H2116"/>
      <c r="I2116"/>
      <c r="J2116"/>
      <c r="K2116"/>
      <c r="L2116"/>
      <c r="M2116"/>
      <c r="N2116"/>
      <c r="O2116"/>
      <c r="P2116"/>
      <c r="Q2116"/>
      <c r="R2116"/>
      <c r="S2116"/>
      <c r="T2116"/>
      <c r="U2116"/>
      <c r="V2116"/>
      <c r="W2116"/>
      <c r="X2116"/>
      <c r="Y2116"/>
      <c r="Z2116"/>
    </row>
    <row r="2117" spans="1:26" x14ac:dyDescent="0.3">
      <c r="A2117"/>
      <c r="B2117"/>
      <c r="C2117"/>
      <c r="D2117"/>
      <c r="E2117"/>
      <c r="F2117"/>
      <c r="G2117"/>
      <c r="H2117"/>
      <c r="I2117"/>
      <c r="J2117"/>
      <c r="K2117"/>
      <c r="L2117"/>
      <c r="M2117"/>
      <c r="N2117"/>
      <c r="O2117"/>
      <c r="P2117"/>
      <c r="Q2117"/>
      <c r="R2117"/>
      <c r="S2117"/>
      <c r="T2117"/>
      <c r="U2117"/>
      <c r="V2117"/>
      <c r="W2117"/>
      <c r="X2117"/>
      <c r="Y2117"/>
      <c r="Z2117"/>
    </row>
    <row r="2118" spans="1:26" x14ac:dyDescent="0.3">
      <c r="A2118"/>
      <c r="B2118"/>
      <c r="C2118"/>
      <c r="D2118"/>
      <c r="E2118"/>
      <c r="F2118"/>
      <c r="G2118"/>
      <c r="H2118"/>
      <c r="I2118"/>
      <c r="J2118"/>
      <c r="K2118"/>
      <c r="L2118"/>
      <c r="M2118"/>
      <c r="N2118"/>
      <c r="O2118"/>
      <c r="P2118"/>
      <c r="Q2118"/>
      <c r="R2118"/>
      <c r="S2118"/>
      <c r="T2118"/>
      <c r="U2118"/>
      <c r="V2118"/>
      <c r="W2118"/>
      <c r="X2118"/>
      <c r="Y2118"/>
      <c r="Z2118"/>
    </row>
    <row r="2119" spans="1:26" x14ac:dyDescent="0.3">
      <c r="A2119"/>
      <c r="B2119"/>
      <c r="C2119"/>
      <c r="D2119"/>
      <c r="E2119"/>
      <c r="F2119"/>
      <c r="G2119"/>
      <c r="H2119"/>
      <c r="I2119"/>
      <c r="J2119"/>
      <c r="K2119"/>
      <c r="L2119"/>
      <c r="M2119"/>
      <c r="N2119"/>
      <c r="O2119"/>
      <c r="P2119"/>
      <c r="Q2119"/>
      <c r="R2119"/>
      <c r="S2119"/>
      <c r="T2119"/>
      <c r="U2119"/>
      <c r="V2119"/>
      <c r="W2119"/>
      <c r="X2119"/>
      <c r="Y2119"/>
      <c r="Z2119"/>
    </row>
    <row r="2120" spans="1:26" x14ac:dyDescent="0.3">
      <c r="A2120"/>
      <c r="B2120"/>
      <c r="C2120"/>
      <c r="D2120"/>
      <c r="E2120"/>
      <c r="F2120"/>
      <c r="G2120"/>
      <c r="H2120"/>
      <c r="I2120"/>
      <c r="J2120"/>
      <c r="K2120"/>
      <c r="L2120"/>
      <c r="M2120"/>
      <c r="N2120"/>
      <c r="O2120"/>
      <c r="P2120"/>
      <c r="Q2120"/>
      <c r="R2120"/>
      <c r="S2120"/>
      <c r="T2120"/>
      <c r="U2120"/>
      <c r="V2120"/>
      <c r="W2120"/>
      <c r="X2120"/>
      <c r="Y2120"/>
      <c r="Z2120"/>
    </row>
    <row r="2121" spans="1:26" x14ac:dyDescent="0.3">
      <c r="A2121"/>
      <c r="B2121"/>
      <c r="C2121"/>
      <c r="D2121"/>
      <c r="E2121"/>
      <c r="F2121"/>
      <c r="G2121"/>
      <c r="H2121"/>
      <c r="I2121"/>
      <c r="J2121"/>
      <c r="K2121"/>
      <c r="L2121"/>
      <c r="M2121"/>
      <c r="N2121"/>
      <c r="O2121"/>
      <c r="P2121"/>
      <c r="Q2121"/>
      <c r="R2121"/>
      <c r="S2121"/>
      <c r="T2121"/>
      <c r="U2121"/>
      <c r="V2121"/>
      <c r="W2121"/>
      <c r="X2121"/>
      <c r="Y2121"/>
      <c r="Z2121"/>
    </row>
    <row r="2122" spans="1:26" x14ac:dyDescent="0.3">
      <c r="A2122"/>
      <c r="B2122"/>
      <c r="C2122"/>
      <c r="D2122"/>
      <c r="E2122"/>
      <c r="F2122"/>
      <c r="G2122"/>
      <c r="H2122"/>
      <c r="I2122"/>
      <c r="J2122"/>
      <c r="K2122"/>
      <c r="L2122"/>
      <c r="M2122"/>
      <c r="N2122"/>
      <c r="O2122"/>
      <c r="P2122"/>
      <c r="Q2122"/>
      <c r="R2122"/>
      <c r="S2122"/>
      <c r="T2122"/>
      <c r="U2122"/>
      <c r="V2122"/>
      <c r="W2122"/>
      <c r="X2122"/>
      <c r="Y2122"/>
      <c r="Z2122"/>
    </row>
    <row r="2123" spans="1:26" x14ac:dyDescent="0.3">
      <c r="A2123"/>
      <c r="B2123"/>
      <c r="C2123"/>
      <c r="D2123"/>
      <c r="E2123"/>
      <c r="F2123"/>
      <c r="G2123"/>
      <c r="H2123"/>
      <c r="I2123"/>
      <c r="J2123"/>
      <c r="K2123"/>
      <c r="L2123"/>
      <c r="M2123"/>
      <c r="N2123"/>
      <c r="O2123"/>
      <c r="P2123"/>
      <c r="Q2123"/>
      <c r="R2123"/>
      <c r="S2123"/>
      <c r="T2123"/>
      <c r="U2123"/>
      <c r="V2123"/>
      <c r="W2123"/>
      <c r="X2123"/>
      <c r="Y2123"/>
      <c r="Z2123"/>
    </row>
    <row r="2124" spans="1:26" x14ac:dyDescent="0.3">
      <c r="A2124"/>
      <c r="B2124"/>
      <c r="C2124"/>
      <c r="D2124"/>
      <c r="E2124"/>
      <c r="F2124"/>
      <c r="G2124"/>
      <c r="H2124"/>
      <c r="I2124"/>
      <c r="J2124"/>
      <c r="K2124"/>
      <c r="L2124"/>
      <c r="M2124"/>
      <c r="N2124"/>
      <c r="O2124"/>
      <c r="P2124"/>
      <c r="Q2124"/>
      <c r="R2124"/>
      <c r="S2124"/>
      <c r="T2124"/>
      <c r="U2124"/>
      <c r="V2124"/>
      <c r="W2124"/>
      <c r="X2124"/>
      <c r="Y2124"/>
      <c r="Z2124"/>
    </row>
    <row r="2125" spans="1:26" x14ac:dyDescent="0.3">
      <c r="A2125"/>
      <c r="B2125"/>
      <c r="C2125"/>
      <c r="D2125"/>
      <c r="E2125"/>
      <c r="F2125"/>
      <c r="G2125"/>
      <c r="H2125"/>
      <c r="I2125"/>
      <c r="J2125"/>
      <c r="K2125"/>
      <c r="L2125"/>
      <c r="M2125"/>
      <c r="N2125"/>
      <c r="O2125"/>
      <c r="P2125"/>
      <c r="Q2125"/>
      <c r="R2125"/>
      <c r="S2125"/>
      <c r="T2125"/>
      <c r="U2125"/>
      <c r="V2125"/>
      <c r="W2125"/>
      <c r="X2125"/>
      <c r="Y2125"/>
      <c r="Z2125"/>
    </row>
    <row r="2126" spans="1:26" x14ac:dyDescent="0.3">
      <c r="A2126"/>
      <c r="B2126"/>
      <c r="C2126"/>
      <c r="D2126"/>
      <c r="E2126"/>
      <c r="F2126"/>
      <c r="G2126"/>
      <c r="H2126"/>
      <c r="I2126"/>
      <c r="J2126"/>
      <c r="K2126"/>
      <c r="L2126"/>
      <c r="M2126"/>
      <c r="N2126"/>
      <c r="O2126"/>
      <c r="P2126"/>
      <c r="Q2126"/>
      <c r="R2126"/>
      <c r="S2126"/>
      <c r="T2126"/>
      <c r="U2126"/>
      <c r="V2126"/>
      <c r="W2126"/>
      <c r="X2126"/>
      <c r="Y2126"/>
      <c r="Z2126"/>
    </row>
    <row r="2127" spans="1:26" x14ac:dyDescent="0.3">
      <c r="A2127"/>
      <c r="B2127"/>
      <c r="C2127"/>
      <c r="D2127"/>
      <c r="E2127"/>
      <c r="F2127"/>
      <c r="G2127"/>
      <c r="H2127"/>
      <c r="I2127"/>
      <c r="J2127"/>
      <c r="K2127"/>
      <c r="L2127"/>
      <c r="M2127"/>
      <c r="N2127"/>
      <c r="O2127"/>
      <c r="P2127"/>
      <c r="Q2127"/>
      <c r="R2127"/>
      <c r="S2127"/>
      <c r="T2127"/>
      <c r="U2127"/>
      <c r="V2127"/>
      <c r="W2127"/>
      <c r="X2127"/>
      <c r="Y2127"/>
      <c r="Z2127"/>
    </row>
    <row r="2128" spans="1:26" x14ac:dyDescent="0.3">
      <c r="A2128"/>
      <c r="B2128"/>
      <c r="C2128"/>
      <c r="D2128"/>
      <c r="E2128"/>
      <c r="F2128"/>
      <c r="G2128"/>
      <c r="H2128"/>
      <c r="I2128"/>
      <c r="J2128"/>
      <c r="K2128"/>
      <c r="L2128"/>
      <c r="M2128"/>
      <c r="N2128"/>
      <c r="O2128"/>
      <c r="P2128"/>
      <c r="Q2128"/>
      <c r="R2128"/>
      <c r="S2128"/>
      <c r="T2128"/>
      <c r="U2128"/>
      <c r="V2128"/>
      <c r="W2128"/>
      <c r="X2128"/>
      <c r="Y2128"/>
      <c r="Z2128"/>
    </row>
    <row r="2129" spans="1:26" x14ac:dyDescent="0.3">
      <c r="A2129"/>
      <c r="B2129"/>
      <c r="C2129"/>
      <c r="D2129"/>
      <c r="E2129"/>
      <c r="F2129"/>
      <c r="G2129"/>
      <c r="H2129"/>
      <c r="I2129"/>
      <c r="J2129"/>
      <c r="K2129"/>
      <c r="L2129"/>
      <c r="M2129"/>
      <c r="N2129"/>
      <c r="O2129"/>
      <c r="P2129"/>
      <c r="Q2129"/>
      <c r="R2129"/>
      <c r="S2129"/>
      <c r="T2129"/>
      <c r="U2129"/>
      <c r="V2129"/>
      <c r="W2129"/>
      <c r="X2129"/>
      <c r="Y2129"/>
      <c r="Z2129"/>
    </row>
    <row r="2130" spans="1:26" x14ac:dyDescent="0.3">
      <c r="A2130"/>
      <c r="B2130"/>
      <c r="C2130"/>
      <c r="D2130"/>
      <c r="E2130"/>
      <c r="F2130"/>
      <c r="G2130"/>
      <c r="H2130"/>
      <c r="I2130"/>
      <c r="J2130"/>
      <c r="K2130"/>
      <c r="L2130"/>
      <c r="M2130"/>
      <c r="N2130"/>
      <c r="O2130"/>
      <c r="P2130"/>
      <c r="Q2130"/>
      <c r="R2130"/>
      <c r="S2130"/>
      <c r="T2130"/>
      <c r="U2130"/>
      <c r="V2130"/>
      <c r="W2130"/>
      <c r="X2130"/>
      <c r="Y2130"/>
      <c r="Z2130"/>
    </row>
    <row r="2131" spans="1:26" x14ac:dyDescent="0.3">
      <c r="A2131"/>
      <c r="B2131"/>
      <c r="C2131"/>
      <c r="D2131"/>
      <c r="E2131"/>
      <c r="F2131"/>
      <c r="G2131"/>
      <c r="H2131"/>
      <c r="I2131"/>
      <c r="J2131"/>
      <c r="K2131"/>
      <c r="L2131"/>
      <c r="M2131"/>
      <c r="N2131"/>
      <c r="O2131"/>
      <c r="P2131"/>
      <c r="Q2131"/>
      <c r="R2131"/>
      <c r="S2131"/>
      <c r="T2131"/>
      <c r="U2131"/>
      <c r="V2131"/>
      <c r="W2131"/>
      <c r="X2131"/>
      <c r="Y2131"/>
      <c r="Z2131"/>
    </row>
    <row r="2132" spans="1:26" x14ac:dyDescent="0.3">
      <c r="A2132"/>
      <c r="B2132"/>
      <c r="C2132"/>
      <c r="D2132"/>
      <c r="E2132"/>
      <c r="F2132"/>
      <c r="G2132"/>
      <c r="H2132"/>
      <c r="I2132"/>
      <c r="J2132"/>
      <c r="K2132"/>
      <c r="L2132"/>
      <c r="M2132"/>
      <c r="N2132"/>
      <c r="O2132"/>
      <c r="P2132"/>
      <c r="Q2132"/>
      <c r="R2132"/>
      <c r="S2132"/>
      <c r="T2132"/>
      <c r="U2132"/>
      <c r="V2132"/>
      <c r="W2132"/>
      <c r="X2132"/>
      <c r="Y2132"/>
      <c r="Z2132"/>
    </row>
    <row r="2133" spans="1:26" x14ac:dyDescent="0.3">
      <c r="A2133"/>
      <c r="B2133"/>
      <c r="C2133"/>
      <c r="D2133"/>
      <c r="E2133"/>
      <c r="F2133"/>
      <c r="G2133"/>
      <c r="H2133"/>
      <c r="I2133"/>
      <c r="J2133"/>
      <c r="K2133"/>
      <c r="L2133"/>
      <c r="M2133"/>
      <c r="N2133"/>
      <c r="O2133"/>
      <c r="P2133"/>
      <c r="Q2133"/>
      <c r="R2133"/>
      <c r="S2133"/>
      <c r="T2133"/>
      <c r="U2133"/>
      <c r="V2133"/>
      <c r="W2133"/>
      <c r="X2133"/>
      <c r="Y2133"/>
      <c r="Z2133"/>
    </row>
    <row r="2134" spans="1:26" x14ac:dyDescent="0.3">
      <c r="A2134"/>
      <c r="B2134"/>
      <c r="C2134"/>
      <c r="D2134"/>
      <c r="E2134"/>
      <c r="F2134"/>
      <c r="G2134"/>
      <c r="H2134"/>
      <c r="I2134"/>
      <c r="J2134"/>
      <c r="K2134"/>
      <c r="L2134"/>
      <c r="M2134"/>
      <c r="N2134"/>
      <c r="O2134"/>
      <c r="P2134"/>
      <c r="Q2134"/>
      <c r="R2134"/>
      <c r="S2134"/>
      <c r="T2134"/>
      <c r="U2134"/>
      <c r="V2134"/>
      <c r="W2134"/>
      <c r="X2134"/>
      <c r="Y2134"/>
      <c r="Z2134"/>
    </row>
    <row r="2135" spans="1:26" x14ac:dyDescent="0.3">
      <c r="A2135"/>
      <c r="B2135"/>
      <c r="C2135"/>
      <c r="D2135"/>
      <c r="E2135"/>
      <c r="F2135"/>
      <c r="G2135"/>
      <c r="H2135"/>
      <c r="I2135"/>
      <c r="J2135"/>
      <c r="K2135"/>
      <c r="L2135"/>
      <c r="M2135"/>
      <c r="N2135"/>
      <c r="O2135"/>
      <c r="P2135"/>
      <c r="Q2135"/>
      <c r="R2135"/>
      <c r="S2135"/>
      <c r="T2135"/>
      <c r="U2135"/>
      <c r="V2135"/>
      <c r="W2135"/>
      <c r="X2135"/>
      <c r="Y2135"/>
      <c r="Z2135"/>
    </row>
    <row r="2136" spans="1:26" x14ac:dyDescent="0.3">
      <c r="A2136"/>
      <c r="B2136"/>
      <c r="C2136"/>
      <c r="D2136"/>
      <c r="E2136"/>
      <c r="F2136"/>
      <c r="G2136"/>
      <c r="H2136"/>
      <c r="I2136"/>
      <c r="J2136"/>
      <c r="K2136"/>
      <c r="L2136"/>
      <c r="M2136"/>
      <c r="N2136"/>
      <c r="O2136"/>
      <c r="P2136"/>
      <c r="Q2136"/>
      <c r="R2136"/>
      <c r="S2136"/>
      <c r="T2136"/>
      <c r="U2136"/>
      <c r="V2136"/>
      <c r="W2136"/>
      <c r="X2136"/>
      <c r="Y2136"/>
      <c r="Z2136"/>
    </row>
    <row r="2137" spans="1:26" x14ac:dyDescent="0.3">
      <c r="A2137"/>
      <c r="B2137"/>
      <c r="C2137"/>
      <c r="D2137"/>
      <c r="E2137"/>
      <c r="F2137"/>
      <c r="G2137"/>
      <c r="H2137"/>
      <c r="I2137"/>
      <c r="J2137"/>
      <c r="K2137"/>
      <c r="L2137"/>
      <c r="M2137"/>
      <c r="N2137"/>
      <c r="O2137"/>
      <c r="P2137"/>
      <c r="Q2137"/>
      <c r="R2137"/>
      <c r="S2137"/>
      <c r="T2137"/>
      <c r="U2137"/>
      <c r="V2137"/>
      <c r="W2137"/>
      <c r="X2137"/>
      <c r="Y2137"/>
      <c r="Z2137"/>
    </row>
    <row r="2138" spans="1:26" x14ac:dyDescent="0.3">
      <c r="A2138"/>
      <c r="B2138"/>
      <c r="C2138"/>
      <c r="D2138"/>
      <c r="E2138"/>
      <c r="F2138"/>
      <c r="G2138"/>
      <c r="H2138"/>
      <c r="I2138"/>
      <c r="J2138"/>
      <c r="K2138"/>
      <c r="L2138"/>
      <c r="M2138"/>
      <c r="N2138"/>
      <c r="O2138"/>
      <c r="P2138"/>
      <c r="Q2138"/>
      <c r="R2138"/>
      <c r="S2138"/>
      <c r="T2138"/>
      <c r="U2138"/>
      <c r="V2138"/>
      <c r="W2138"/>
      <c r="X2138"/>
      <c r="Y2138"/>
      <c r="Z2138"/>
    </row>
    <row r="2139" spans="1:26" x14ac:dyDescent="0.3">
      <c r="A2139"/>
      <c r="B2139"/>
      <c r="C2139"/>
      <c r="D2139"/>
      <c r="E2139"/>
      <c r="F2139"/>
      <c r="G2139"/>
      <c r="H2139"/>
      <c r="I2139"/>
      <c r="J2139"/>
      <c r="K2139"/>
      <c r="L2139"/>
      <c r="M2139"/>
      <c r="N2139"/>
      <c r="O2139"/>
      <c r="P2139"/>
      <c r="Q2139"/>
      <c r="R2139"/>
      <c r="S2139"/>
      <c r="T2139"/>
      <c r="U2139"/>
      <c r="V2139"/>
      <c r="W2139"/>
      <c r="X2139"/>
      <c r="Y2139"/>
      <c r="Z2139"/>
    </row>
    <row r="2140" spans="1:26" x14ac:dyDescent="0.3">
      <c r="A2140"/>
      <c r="B2140"/>
      <c r="C2140"/>
      <c r="D2140"/>
      <c r="E2140"/>
      <c r="F2140"/>
      <c r="G2140"/>
      <c r="H2140"/>
      <c r="I2140"/>
      <c r="J2140"/>
      <c r="K2140"/>
      <c r="L2140"/>
      <c r="M2140"/>
      <c r="N2140"/>
      <c r="O2140"/>
      <c r="P2140"/>
      <c r="Q2140"/>
      <c r="R2140"/>
      <c r="S2140"/>
      <c r="T2140"/>
      <c r="U2140"/>
      <c r="V2140"/>
      <c r="W2140"/>
      <c r="X2140"/>
      <c r="Y2140"/>
      <c r="Z2140"/>
    </row>
    <row r="2141" spans="1:26" x14ac:dyDescent="0.3">
      <c r="A2141"/>
      <c r="B2141"/>
      <c r="C2141"/>
      <c r="D2141"/>
      <c r="E2141"/>
      <c r="F2141"/>
      <c r="G2141"/>
      <c r="H2141"/>
      <c r="I2141"/>
      <c r="J2141"/>
      <c r="K2141"/>
      <c r="L2141"/>
      <c r="M2141"/>
      <c r="N2141"/>
      <c r="O2141"/>
      <c r="P2141"/>
      <c r="Q2141"/>
      <c r="R2141"/>
      <c r="S2141"/>
      <c r="T2141"/>
      <c r="U2141"/>
      <c r="V2141"/>
      <c r="W2141"/>
      <c r="X2141"/>
      <c r="Y2141"/>
      <c r="Z2141"/>
    </row>
    <row r="2142" spans="1:26" x14ac:dyDescent="0.3">
      <c r="A2142"/>
      <c r="B2142"/>
      <c r="C2142"/>
      <c r="D2142"/>
      <c r="E2142"/>
      <c r="F2142"/>
      <c r="G2142"/>
      <c r="H2142"/>
      <c r="I2142"/>
      <c r="J2142"/>
      <c r="K2142"/>
      <c r="L2142"/>
      <c r="M2142"/>
      <c r="N2142"/>
      <c r="O2142"/>
      <c r="P2142"/>
      <c r="Q2142"/>
      <c r="R2142"/>
      <c r="S2142"/>
      <c r="T2142"/>
      <c r="U2142"/>
      <c r="V2142"/>
      <c r="W2142"/>
      <c r="X2142"/>
      <c r="Y2142"/>
      <c r="Z2142"/>
    </row>
    <row r="2143" spans="1:26" x14ac:dyDescent="0.3">
      <c r="A2143"/>
      <c r="B2143"/>
      <c r="C2143"/>
      <c r="D2143"/>
      <c r="E2143"/>
      <c r="F2143"/>
      <c r="G2143"/>
      <c r="H2143"/>
      <c r="I2143"/>
      <c r="J2143"/>
      <c r="K2143"/>
      <c r="L2143"/>
      <c r="M2143"/>
      <c r="N2143"/>
      <c r="O2143"/>
      <c r="P2143"/>
      <c r="Q2143"/>
      <c r="R2143"/>
      <c r="S2143"/>
      <c r="T2143"/>
      <c r="U2143"/>
      <c r="V2143"/>
      <c r="W2143"/>
      <c r="X2143"/>
      <c r="Y2143"/>
      <c r="Z2143"/>
    </row>
    <row r="2144" spans="1:26" x14ac:dyDescent="0.3">
      <c r="A2144"/>
      <c r="B2144"/>
      <c r="C2144"/>
      <c r="D2144"/>
      <c r="E2144"/>
      <c r="F2144"/>
      <c r="G2144"/>
      <c r="H2144"/>
      <c r="I2144"/>
      <c r="J2144"/>
      <c r="K2144"/>
      <c r="L2144"/>
      <c r="M2144"/>
      <c r="N2144"/>
      <c r="O2144"/>
      <c r="P2144"/>
      <c r="Q2144"/>
      <c r="R2144"/>
      <c r="S2144"/>
      <c r="T2144"/>
      <c r="U2144"/>
      <c r="V2144"/>
      <c r="W2144"/>
      <c r="X2144"/>
      <c r="Y2144"/>
      <c r="Z2144"/>
    </row>
    <row r="2145" spans="1:26" x14ac:dyDescent="0.3">
      <c r="A2145"/>
      <c r="B2145"/>
      <c r="C2145"/>
      <c r="D2145"/>
      <c r="E2145"/>
      <c r="F2145"/>
      <c r="G2145"/>
      <c r="H2145"/>
      <c r="I2145"/>
      <c r="J2145"/>
      <c r="K2145"/>
      <c r="L2145"/>
      <c r="M2145"/>
      <c r="N2145"/>
      <c r="O2145"/>
      <c r="P2145"/>
      <c r="Q2145"/>
      <c r="R2145"/>
      <c r="S2145"/>
      <c r="T2145"/>
      <c r="U2145"/>
      <c r="V2145"/>
      <c r="W2145"/>
      <c r="X2145"/>
      <c r="Y2145"/>
      <c r="Z2145"/>
    </row>
    <row r="2146" spans="1:26" x14ac:dyDescent="0.3">
      <c r="A2146"/>
      <c r="B2146"/>
      <c r="C2146"/>
      <c r="D2146"/>
      <c r="E2146"/>
      <c r="F2146"/>
      <c r="G2146"/>
      <c r="H2146"/>
      <c r="I2146"/>
      <c r="J2146"/>
      <c r="K2146"/>
      <c r="L2146"/>
      <c r="M2146"/>
      <c r="N2146"/>
      <c r="O2146"/>
      <c r="P2146"/>
      <c r="Q2146"/>
      <c r="R2146"/>
      <c r="S2146"/>
      <c r="T2146"/>
      <c r="U2146"/>
      <c r="V2146"/>
      <c r="W2146"/>
      <c r="X2146"/>
      <c r="Y2146"/>
      <c r="Z2146"/>
    </row>
    <row r="2147" spans="1:26" x14ac:dyDescent="0.3">
      <c r="A2147"/>
      <c r="B2147"/>
      <c r="C2147"/>
      <c r="D2147"/>
      <c r="E2147"/>
      <c r="F2147"/>
      <c r="G2147"/>
      <c r="H2147"/>
      <c r="I2147"/>
      <c r="J2147"/>
      <c r="K2147"/>
      <c r="L2147"/>
      <c r="M2147"/>
      <c r="N2147"/>
      <c r="O2147"/>
      <c r="P2147"/>
      <c r="Q2147"/>
      <c r="R2147"/>
      <c r="S2147"/>
      <c r="T2147"/>
      <c r="U2147"/>
      <c r="V2147"/>
      <c r="W2147"/>
      <c r="X2147"/>
      <c r="Y2147"/>
      <c r="Z2147"/>
    </row>
    <row r="2148" spans="1:26" x14ac:dyDescent="0.3">
      <c r="A2148"/>
      <c r="B2148"/>
      <c r="C2148"/>
      <c r="D2148"/>
      <c r="E2148"/>
      <c r="F2148"/>
      <c r="G2148"/>
      <c r="H2148"/>
      <c r="I2148"/>
      <c r="J2148"/>
      <c r="K2148"/>
      <c r="L2148"/>
      <c r="M2148"/>
      <c r="N2148"/>
      <c r="O2148"/>
      <c r="P2148"/>
      <c r="Q2148"/>
      <c r="R2148"/>
      <c r="S2148"/>
      <c r="T2148"/>
      <c r="U2148"/>
      <c r="V2148"/>
      <c r="W2148"/>
      <c r="X2148"/>
      <c r="Y2148"/>
      <c r="Z2148"/>
    </row>
    <row r="2149" spans="1:26" x14ac:dyDescent="0.3">
      <c r="A2149"/>
      <c r="B2149"/>
      <c r="C2149"/>
      <c r="D2149"/>
      <c r="E2149"/>
      <c r="F2149"/>
      <c r="G2149"/>
      <c r="H2149"/>
      <c r="I2149"/>
      <c r="J2149"/>
      <c r="K2149"/>
      <c r="L2149"/>
      <c r="M2149"/>
      <c r="N2149"/>
      <c r="O2149"/>
      <c r="P2149"/>
      <c r="Q2149"/>
      <c r="R2149"/>
      <c r="S2149"/>
      <c r="T2149"/>
      <c r="U2149"/>
      <c r="V2149"/>
      <c r="W2149"/>
      <c r="X2149"/>
      <c r="Y2149"/>
      <c r="Z2149"/>
    </row>
    <row r="2150" spans="1:26" x14ac:dyDescent="0.3">
      <c r="A2150"/>
      <c r="B2150"/>
      <c r="C2150"/>
      <c r="D2150"/>
      <c r="E2150"/>
      <c r="F2150"/>
      <c r="G2150"/>
      <c r="H2150"/>
      <c r="I2150"/>
      <c r="J2150"/>
      <c r="K2150"/>
      <c r="L2150"/>
      <c r="M2150"/>
      <c r="N2150"/>
      <c r="O2150"/>
      <c r="P2150"/>
      <c r="Q2150"/>
      <c r="R2150"/>
      <c r="S2150"/>
      <c r="T2150"/>
      <c r="U2150"/>
      <c r="V2150"/>
      <c r="W2150"/>
      <c r="X2150"/>
      <c r="Y2150"/>
      <c r="Z2150"/>
    </row>
    <row r="2151" spans="1:26" x14ac:dyDescent="0.3">
      <c r="A2151"/>
      <c r="B2151"/>
      <c r="C2151"/>
      <c r="D2151"/>
      <c r="E2151"/>
      <c r="F2151"/>
      <c r="G2151"/>
      <c r="H2151"/>
      <c r="I2151"/>
      <c r="J2151"/>
      <c r="K2151"/>
      <c r="L2151"/>
      <c r="M2151"/>
      <c r="N2151"/>
      <c r="O2151"/>
      <c r="P2151"/>
      <c r="Q2151"/>
      <c r="R2151"/>
      <c r="S2151"/>
      <c r="T2151"/>
      <c r="U2151"/>
      <c r="V2151"/>
      <c r="W2151"/>
      <c r="X2151"/>
      <c r="Y2151"/>
      <c r="Z2151"/>
    </row>
    <row r="2152" spans="1:26" x14ac:dyDescent="0.3">
      <c r="A2152"/>
      <c r="B2152"/>
      <c r="C2152"/>
      <c r="D2152"/>
      <c r="E2152"/>
      <c r="F2152"/>
      <c r="G2152"/>
      <c r="H2152"/>
      <c r="I2152"/>
      <c r="J2152"/>
      <c r="K2152"/>
      <c r="L2152"/>
      <c r="M2152"/>
      <c r="N2152"/>
      <c r="O2152"/>
      <c r="P2152"/>
      <c r="Q2152"/>
      <c r="R2152"/>
      <c r="S2152"/>
      <c r="T2152"/>
      <c r="U2152"/>
      <c r="V2152"/>
      <c r="W2152"/>
      <c r="X2152"/>
      <c r="Y2152"/>
      <c r="Z2152"/>
    </row>
    <row r="2153" spans="1:26" x14ac:dyDescent="0.3">
      <c r="A2153"/>
      <c r="B2153"/>
      <c r="C2153"/>
      <c r="D2153"/>
      <c r="E2153"/>
      <c r="F2153"/>
      <c r="G2153"/>
      <c r="H2153"/>
      <c r="I2153"/>
      <c r="J2153"/>
      <c r="K2153"/>
      <c r="L2153"/>
      <c r="M2153"/>
      <c r="N2153"/>
      <c r="O2153"/>
      <c r="P2153"/>
      <c r="Q2153"/>
      <c r="R2153"/>
      <c r="S2153"/>
      <c r="T2153"/>
      <c r="U2153"/>
      <c r="V2153"/>
      <c r="W2153"/>
      <c r="X2153"/>
      <c r="Y2153"/>
      <c r="Z2153"/>
    </row>
    <row r="2154" spans="1:26" x14ac:dyDescent="0.3">
      <c r="A2154"/>
      <c r="B2154"/>
      <c r="C2154"/>
      <c r="D2154"/>
      <c r="E2154"/>
      <c r="F2154"/>
      <c r="G2154"/>
      <c r="H2154"/>
      <c r="I2154"/>
      <c r="J2154"/>
      <c r="K2154"/>
      <c r="L2154"/>
      <c r="M2154"/>
      <c r="N2154"/>
      <c r="O2154"/>
      <c r="P2154"/>
      <c r="Q2154"/>
      <c r="R2154"/>
      <c r="S2154"/>
      <c r="T2154"/>
      <c r="U2154"/>
      <c r="V2154"/>
      <c r="W2154"/>
      <c r="X2154"/>
      <c r="Y2154"/>
      <c r="Z2154"/>
    </row>
    <row r="2155" spans="1:26" x14ac:dyDescent="0.3">
      <c r="A2155"/>
      <c r="B2155"/>
      <c r="C2155"/>
      <c r="D2155"/>
      <c r="E2155"/>
      <c r="F2155"/>
      <c r="G2155"/>
      <c r="H2155"/>
      <c r="I2155"/>
      <c r="J2155"/>
      <c r="K2155"/>
      <c r="L2155"/>
      <c r="M2155"/>
      <c r="N2155"/>
      <c r="O2155"/>
      <c r="P2155"/>
      <c r="Q2155"/>
      <c r="R2155"/>
      <c r="S2155"/>
      <c r="T2155"/>
      <c r="U2155"/>
      <c r="V2155"/>
      <c r="W2155"/>
      <c r="X2155"/>
      <c r="Y2155"/>
      <c r="Z2155"/>
    </row>
    <row r="2156" spans="1:26" x14ac:dyDescent="0.3">
      <c r="A2156"/>
      <c r="B2156"/>
      <c r="C2156"/>
      <c r="D2156"/>
      <c r="E2156"/>
      <c r="F2156"/>
      <c r="G2156"/>
      <c r="H2156"/>
      <c r="I2156"/>
      <c r="J2156"/>
      <c r="K2156"/>
      <c r="L2156"/>
      <c r="M2156"/>
      <c r="N2156"/>
      <c r="O2156"/>
      <c r="P2156"/>
      <c r="Q2156"/>
      <c r="R2156"/>
      <c r="S2156"/>
      <c r="T2156"/>
      <c r="U2156"/>
      <c r="V2156"/>
      <c r="W2156"/>
      <c r="X2156"/>
      <c r="Y2156"/>
      <c r="Z2156"/>
    </row>
    <row r="2157" spans="1:26" x14ac:dyDescent="0.3">
      <c r="A2157"/>
      <c r="B2157"/>
      <c r="C2157"/>
      <c r="D2157"/>
      <c r="E2157"/>
      <c r="F2157"/>
      <c r="G2157"/>
      <c r="H2157"/>
      <c r="I2157"/>
      <c r="J2157"/>
      <c r="K2157"/>
      <c r="L2157"/>
      <c r="M2157"/>
      <c r="N2157"/>
      <c r="O2157"/>
      <c r="P2157"/>
      <c r="Q2157"/>
      <c r="R2157"/>
      <c r="S2157"/>
      <c r="T2157"/>
      <c r="U2157"/>
      <c r="V2157"/>
      <c r="W2157"/>
      <c r="X2157"/>
      <c r="Y2157"/>
      <c r="Z2157"/>
    </row>
    <row r="2158" spans="1:26" x14ac:dyDescent="0.3">
      <c r="A2158"/>
      <c r="B2158"/>
      <c r="C2158"/>
      <c r="D2158"/>
      <c r="E2158"/>
      <c r="F2158"/>
      <c r="G2158"/>
      <c r="H2158"/>
      <c r="I2158"/>
      <c r="J2158"/>
      <c r="K2158"/>
      <c r="L2158"/>
      <c r="M2158"/>
      <c r="N2158"/>
      <c r="O2158"/>
      <c r="P2158"/>
      <c r="Q2158"/>
      <c r="R2158"/>
      <c r="S2158"/>
      <c r="T2158"/>
      <c r="U2158"/>
      <c r="V2158"/>
      <c r="W2158"/>
      <c r="X2158"/>
      <c r="Y2158"/>
      <c r="Z2158"/>
    </row>
    <row r="2159" spans="1:26" x14ac:dyDescent="0.3">
      <c r="A2159"/>
      <c r="B2159"/>
      <c r="C2159"/>
      <c r="D2159"/>
      <c r="E2159"/>
      <c r="F2159"/>
      <c r="G2159"/>
      <c r="H2159"/>
      <c r="I2159"/>
      <c r="J2159"/>
      <c r="K2159"/>
      <c r="L2159"/>
      <c r="M2159"/>
      <c r="N2159"/>
      <c r="O2159"/>
      <c r="P2159"/>
      <c r="Q2159"/>
      <c r="R2159"/>
      <c r="S2159"/>
      <c r="T2159"/>
      <c r="U2159"/>
      <c r="V2159"/>
      <c r="W2159"/>
      <c r="X2159"/>
      <c r="Y2159"/>
      <c r="Z2159"/>
    </row>
    <row r="2160" spans="1:26" x14ac:dyDescent="0.3">
      <c r="A2160"/>
      <c r="B2160"/>
      <c r="C2160"/>
      <c r="D2160"/>
      <c r="E2160"/>
      <c r="F2160"/>
      <c r="G2160"/>
      <c r="H2160"/>
      <c r="I2160"/>
      <c r="J2160"/>
      <c r="K2160"/>
      <c r="L2160"/>
      <c r="M2160"/>
      <c r="N2160"/>
      <c r="O2160"/>
      <c r="P2160"/>
      <c r="Q2160"/>
      <c r="R2160"/>
      <c r="S2160"/>
      <c r="T2160"/>
      <c r="U2160"/>
      <c r="V2160"/>
      <c r="W2160"/>
      <c r="X2160"/>
      <c r="Y2160"/>
      <c r="Z2160"/>
    </row>
    <row r="2161" spans="1:26" x14ac:dyDescent="0.3">
      <c r="A2161"/>
      <c r="B2161"/>
      <c r="C2161"/>
      <c r="D2161"/>
      <c r="E2161"/>
      <c r="F2161"/>
      <c r="G2161"/>
      <c r="H2161"/>
      <c r="I2161"/>
      <c r="J2161"/>
      <c r="K2161"/>
      <c r="L2161"/>
      <c r="M2161"/>
      <c r="N2161"/>
      <c r="O2161"/>
      <c r="P2161"/>
      <c r="Q2161"/>
      <c r="R2161"/>
      <c r="S2161"/>
      <c r="T2161"/>
      <c r="U2161"/>
      <c r="V2161"/>
      <c r="W2161"/>
      <c r="X2161"/>
      <c r="Y2161"/>
      <c r="Z2161"/>
    </row>
    <row r="2162" spans="1:26" x14ac:dyDescent="0.3">
      <c r="A2162"/>
      <c r="B2162"/>
      <c r="C2162"/>
      <c r="D2162"/>
      <c r="E2162"/>
      <c r="F2162"/>
      <c r="G2162"/>
      <c r="H2162"/>
      <c r="I2162"/>
      <c r="J2162"/>
      <c r="K2162"/>
      <c r="L2162"/>
      <c r="M2162"/>
      <c r="N2162"/>
      <c r="O2162"/>
      <c r="P2162"/>
      <c r="Q2162"/>
      <c r="R2162"/>
      <c r="S2162"/>
      <c r="T2162"/>
      <c r="U2162"/>
      <c r="V2162"/>
      <c r="W2162"/>
      <c r="X2162"/>
      <c r="Y2162"/>
      <c r="Z2162"/>
    </row>
    <row r="2163" spans="1:26" x14ac:dyDescent="0.3">
      <c r="A2163"/>
      <c r="B2163"/>
      <c r="C2163"/>
      <c r="D2163"/>
      <c r="E2163"/>
      <c r="F2163"/>
      <c r="G2163"/>
      <c r="H2163"/>
      <c r="I2163"/>
      <c r="J2163"/>
      <c r="K2163"/>
      <c r="L2163"/>
      <c r="M2163"/>
      <c r="N2163"/>
      <c r="O2163"/>
      <c r="P2163"/>
      <c r="Q2163"/>
      <c r="R2163"/>
      <c r="S2163"/>
      <c r="T2163"/>
      <c r="U2163"/>
      <c r="V2163"/>
      <c r="W2163"/>
      <c r="X2163"/>
      <c r="Y2163"/>
      <c r="Z2163"/>
    </row>
    <row r="2164" spans="1:26" x14ac:dyDescent="0.3">
      <c r="A2164"/>
      <c r="B2164"/>
      <c r="C2164"/>
      <c r="D2164"/>
      <c r="E2164"/>
      <c r="F2164"/>
      <c r="G2164"/>
      <c r="H2164"/>
      <c r="I2164"/>
      <c r="J2164"/>
      <c r="K2164"/>
      <c r="L2164"/>
      <c r="M2164"/>
      <c r="N2164"/>
      <c r="O2164"/>
      <c r="P2164"/>
      <c r="Q2164"/>
      <c r="R2164"/>
      <c r="S2164"/>
      <c r="T2164"/>
      <c r="U2164"/>
      <c r="V2164"/>
      <c r="W2164"/>
      <c r="X2164"/>
      <c r="Y2164"/>
      <c r="Z2164"/>
    </row>
    <row r="2165" spans="1:26" x14ac:dyDescent="0.3">
      <c r="A2165"/>
      <c r="B2165"/>
      <c r="C2165"/>
      <c r="D2165"/>
      <c r="E2165"/>
      <c r="F2165"/>
      <c r="G2165"/>
      <c r="H2165"/>
      <c r="I2165"/>
      <c r="J2165"/>
      <c r="K2165"/>
      <c r="L2165"/>
      <c r="M2165"/>
      <c r="N2165"/>
      <c r="O2165"/>
      <c r="P2165"/>
      <c r="Q2165"/>
      <c r="R2165"/>
      <c r="S2165"/>
      <c r="T2165"/>
      <c r="U2165"/>
      <c r="V2165"/>
      <c r="W2165"/>
      <c r="X2165"/>
      <c r="Y2165"/>
      <c r="Z2165"/>
    </row>
    <row r="2166" spans="1:26" x14ac:dyDescent="0.3">
      <c r="A2166"/>
      <c r="B2166"/>
      <c r="C2166"/>
      <c r="D2166"/>
      <c r="E2166"/>
      <c r="F2166"/>
      <c r="G2166"/>
      <c r="H2166"/>
      <c r="I2166"/>
      <c r="J2166"/>
      <c r="K2166"/>
      <c r="L2166"/>
      <c r="M2166"/>
      <c r="N2166"/>
      <c r="O2166"/>
      <c r="P2166"/>
      <c r="Q2166"/>
      <c r="R2166"/>
      <c r="S2166"/>
      <c r="T2166"/>
      <c r="U2166"/>
      <c r="V2166"/>
      <c r="W2166"/>
      <c r="X2166"/>
      <c r="Y2166"/>
      <c r="Z2166"/>
    </row>
    <row r="2167" spans="1:26" x14ac:dyDescent="0.3">
      <c r="A2167"/>
      <c r="B2167"/>
      <c r="C2167"/>
      <c r="D2167"/>
      <c r="E2167"/>
      <c r="F2167"/>
      <c r="G2167"/>
      <c r="H2167"/>
      <c r="I2167"/>
      <c r="J2167"/>
      <c r="K2167"/>
      <c r="L2167"/>
      <c r="M2167"/>
      <c r="N2167"/>
      <c r="O2167"/>
      <c r="P2167"/>
      <c r="Q2167"/>
      <c r="R2167"/>
      <c r="S2167"/>
      <c r="T2167"/>
      <c r="U2167"/>
      <c r="V2167"/>
      <c r="W2167"/>
      <c r="X2167"/>
      <c r="Y2167"/>
      <c r="Z2167"/>
    </row>
    <row r="2168" spans="1:26" x14ac:dyDescent="0.3">
      <c r="A2168"/>
      <c r="B2168"/>
      <c r="C2168"/>
      <c r="D2168"/>
      <c r="E2168"/>
      <c r="F2168"/>
      <c r="G2168"/>
      <c r="H2168"/>
      <c r="I2168"/>
      <c r="J2168"/>
      <c r="K2168"/>
      <c r="L2168"/>
      <c r="M2168"/>
      <c r="N2168"/>
      <c r="O2168"/>
      <c r="P2168"/>
      <c r="Q2168"/>
      <c r="R2168"/>
      <c r="S2168"/>
      <c r="T2168"/>
      <c r="U2168"/>
      <c r="V2168"/>
      <c r="W2168"/>
      <c r="X2168"/>
      <c r="Y2168"/>
      <c r="Z2168"/>
    </row>
    <row r="2169" spans="1:26" x14ac:dyDescent="0.3">
      <c r="A2169"/>
      <c r="B2169"/>
      <c r="C2169"/>
      <c r="D2169"/>
      <c r="E2169"/>
      <c r="F2169"/>
      <c r="G2169"/>
      <c r="H2169"/>
      <c r="I2169"/>
      <c r="J2169"/>
      <c r="K2169"/>
      <c r="L2169"/>
      <c r="M2169"/>
      <c r="N2169"/>
      <c r="O2169"/>
      <c r="P2169"/>
      <c r="Q2169"/>
      <c r="R2169"/>
      <c r="S2169"/>
      <c r="T2169"/>
      <c r="U2169"/>
      <c r="V2169"/>
      <c r="W2169"/>
      <c r="X2169"/>
      <c r="Y2169"/>
      <c r="Z2169"/>
    </row>
    <row r="2170" spans="1:26" x14ac:dyDescent="0.3">
      <c r="A2170"/>
      <c r="B2170"/>
      <c r="C2170"/>
      <c r="D2170"/>
      <c r="E2170"/>
      <c r="F2170"/>
      <c r="G2170"/>
      <c r="H2170"/>
      <c r="I2170"/>
      <c r="J2170"/>
      <c r="K2170"/>
      <c r="L2170"/>
      <c r="M2170"/>
      <c r="N2170"/>
      <c r="O2170"/>
      <c r="P2170"/>
      <c r="Q2170"/>
      <c r="R2170"/>
      <c r="S2170"/>
      <c r="T2170"/>
      <c r="U2170"/>
      <c r="V2170"/>
      <c r="W2170"/>
      <c r="X2170"/>
      <c r="Y2170"/>
      <c r="Z2170"/>
    </row>
    <row r="2171" spans="1:26" x14ac:dyDescent="0.3">
      <c r="A2171"/>
      <c r="B2171"/>
      <c r="C2171"/>
      <c r="D2171"/>
      <c r="E2171"/>
      <c r="F2171"/>
      <c r="G2171"/>
      <c r="H2171"/>
      <c r="I2171"/>
      <c r="J2171"/>
      <c r="K2171"/>
      <c r="L2171"/>
      <c r="M2171"/>
      <c r="N2171"/>
      <c r="O2171"/>
      <c r="P2171"/>
      <c r="Q2171"/>
      <c r="R2171"/>
      <c r="S2171"/>
      <c r="T2171"/>
      <c r="U2171"/>
      <c r="V2171"/>
      <c r="W2171"/>
      <c r="X2171"/>
      <c r="Y2171"/>
      <c r="Z2171"/>
    </row>
    <row r="2172" spans="1:26" x14ac:dyDescent="0.3">
      <c r="A2172"/>
      <c r="B2172"/>
      <c r="C2172"/>
      <c r="D2172"/>
      <c r="E2172"/>
      <c r="F2172"/>
      <c r="G2172"/>
      <c r="H2172"/>
      <c r="I2172"/>
      <c r="J2172"/>
      <c r="K2172"/>
      <c r="L2172"/>
      <c r="M2172"/>
      <c r="N2172"/>
      <c r="O2172"/>
      <c r="P2172"/>
      <c r="Q2172"/>
      <c r="R2172"/>
      <c r="S2172"/>
      <c r="T2172"/>
      <c r="U2172"/>
      <c r="V2172"/>
      <c r="W2172"/>
      <c r="X2172"/>
      <c r="Y2172"/>
      <c r="Z2172"/>
    </row>
    <row r="2173" spans="1:26" x14ac:dyDescent="0.3">
      <c r="A2173"/>
      <c r="B2173"/>
      <c r="C2173"/>
      <c r="D2173"/>
      <c r="E2173"/>
      <c r="F2173"/>
      <c r="G2173"/>
      <c r="H2173"/>
      <c r="I2173"/>
      <c r="J2173"/>
      <c r="K2173"/>
      <c r="L2173"/>
      <c r="M2173"/>
      <c r="N2173"/>
      <c r="O2173"/>
      <c r="P2173"/>
      <c r="Q2173"/>
      <c r="R2173"/>
      <c r="S2173"/>
      <c r="T2173"/>
      <c r="U2173"/>
      <c r="V2173"/>
      <c r="W2173"/>
      <c r="X2173"/>
      <c r="Y2173"/>
      <c r="Z2173"/>
    </row>
    <row r="2174" spans="1:26" x14ac:dyDescent="0.3">
      <c r="A2174"/>
      <c r="B2174"/>
      <c r="C2174"/>
      <c r="D2174"/>
      <c r="E2174"/>
      <c r="F2174"/>
      <c r="G2174"/>
      <c r="H2174"/>
      <c r="I2174"/>
      <c r="J2174"/>
      <c r="K2174"/>
      <c r="L2174"/>
      <c r="M2174"/>
      <c r="N2174"/>
      <c r="O2174"/>
      <c r="P2174"/>
      <c r="Q2174"/>
      <c r="R2174"/>
      <c r="S2174"/>
      <c r="T2174"/>
      <c r="U2174"/>
      <c r="V2174"/>
      <c r="W2174"/>
      <c r="X2174"/>
      <c r="Y2174"/>
      <c r="Z2174"/>
    </row>
    <row r="2175" spans="1:26" x14ac:dyDescent="0.3">
      <c r="A2175"/>
      <c r="B2175"/>
      <c r="C2175"/>
      <c r="D2175"/>
      <c r="E2175"/>
      <c r="F2175"/>
      <c r="G2175"/>
      <c r="H2175"/>
      <c r="I2175"/>
      <c r="J2175"/>
      <c r="K2175"/>
      <c r="L2175"/>
      <c r="M2175"/>
      <c r="N2175"/>
      <c r="O2175"/>
      <c r="P2175"/>
      <c r="Q2175"/>
      <c r="R2175"/>
      <c r="S2175"/>
      <c r="T2175"/>
      <c r="U2175"/>
      <c r="V2175"/>
      <c r="W2175"/>
      <c r="X2175"/>
      <c r="Y2175"/>
      <c r="Z2175"/>
    </row>
    <row r="2176" spans="1:26" x14ac:dyDescent="0.3">
      <c r="A2176"/>
      <c r="B2176"/>
      <c r="C2176"/>
      <c r="D2176"/>
      <c r="E2176"/>
      <c r="F2176"/>
      <c r="G2176"/>
      <c r="H2176"/>
      <c r="I2176"/>
      <c r="J2176"/>
      <c r="K2176"/>
      <c r="L2176"/>
      <c r="M2176"/>
      <c r="N2176"/>
      <c r="O2176"/>
      <c r="P2176"/>
      <c r="Q2176"/>
      <c r="R2176"/>
      <c r="S2176"/>
      <c r="T2176"/>
      <c r="U2176"/>
      <c r="V2176"/>
      <c r="W2176"/>
      <c r="X2176"/>
      <c r="Y2176"/>
      <c r="Z2176"/>
    </row>
    <row r="2177" spans="1:26" x14ac:dyDescent="0.3">
      <c r="A2177"/>
      <c r="B2177"/>
      <c r="C2177"/>
      <c r="D2177"/>
      <c r="E2177"/>
      <c r="F2177"/>
      <c r="G2177"/>
      <c r="H2177"/>
      <c r="I2177"/>
      <c r="J2177"/>
      <c r="K2177"/>
      <c r="L2177"/>
      <c r="M2177"/>
      <c r="N2177"/>
      <c r="O2177"/>
      <c r="P2177"/>
      <c r="Q2177"/>
      <c r="R2177"/>
      <c r="S2177"/>
      <c r="T2177"/>
      <c r="U2177"/>
      <c r="V2177"/>
      <c r="W2177"/>
      <c r="X2177"/>
      <c r="Y2177"/>
      <c r="Z2177"/>
    </row>
    <row r="2178" spans="1:26" x14ac:dyDescent="0.3">
      <c r="A2178"/>
      <c r="B2178"/>
      <c r="C2178"/>
      <c r="D2178"/>
      <c r="E2178"/>
      <c r="F2178"/>
      <c r="G2178"/>
      <c r="H2178"/>
      <c r="I2178"/>
      <c r="J2178"/>
      <c r="K2178"/>
      <c r="L2178"/>
      <c r="M2178"/>
      <c r="N2178"/>
      <c r="O2178"/>
      <c r="P2178"/>
      <c r="Q2178"/>
      <c r="R2178"/>
      <c r="S2178"/>
      <c r="T2178"/>
      <c r="U2178"/>
      <c r="V2178"/>
      <c r="W2178"/>
      <c r="X2178"/>
      <c r="Y2178"/>
      <c r="Z2178"/>
    </row>
    <row r="2179" spans="1:26" x14ac:dyDescent="0.3">
      <c r="A2179"/>
      <c r="B2179"/>
      <c r="C2179"/>
      <c r="D2179"/>
      <c r="E2179"/>
      <c r="F2179"/>
      <c r="G2179"/>
      <c r="H2179"/>
      <c r="I2179"/>
      <c r="J2179"/>
      <c r="K2179"/>
      <c r="L2179"/>
      <c r="M2179"/>
      <c r="N2179"/>
      <c r="O2179"/>
      <c r="P2179"/>
      <c r="Q2179"/>
      <c r="R2179"/>
      <c r="S2179"/>
      <c r="T2179"/>
      <c r="U2179"/>
      <c r="V2179"/>
      <c r="W2179"/>
      <c r="X2179"/>
      <c r="Y2179"/>
      <c r="Z2179"/>
    </row>
    <row r="2180" spans="1:26" x14ac:dyDescent="0.3">
      <c r="A2180"/>
      <c r="B2180"/>
      <c r="C2180"/>
      <c r="D2180"/>
      <c r="E2180"/>
      <c r="F2180"/>
      <c r="G2180"/>
      <c r="H2180"/>
      <c r="I2180"/>
      <c r="J2180"/>
      <c r="K2180"/>
      <c r="L2180"/>
      <c r="M2180"/>
      <c r="N2180"/>
      <c r="O2180"/>
      <c r="P2180"/>
      <c r="Q2180"/>
      <c r="R2180"/>
      <c r="S2180"/>
      <c r="T2180"/>
      <c r="U2180"/>
      <c r="V2180"/>
      <c r="W2180"/>
      <c r="X2180"/>
      <c r="Y2180"/>
      <c r="Z2180"/>
    </row>
    <row r="2181" spans="1:26" x14ac:dyDescent="0.3">
      <c r="A2181"/>
      <c r="B2181"/>
      <c r="C2181"/>
      <c r="D2181"/>
      <c r="E2181"/>
      <c r="F2181"/>
      <c r="G2181"/>
      <c r="H2181"/>
      <c r="I2181"/>
      <c r="J2181"/>
      <c r="K2181"/>
      <c r="L2181"/>
      <c r="M2181"/>
      <c r="N2181"/>
      <c r="O2181"/>
      <c r="P2181"/>
      <c r="Q2181"/>
      <c r="R2181"/>
      <c r="S2181"/>
      <c r="T2181"/>
      <c r="U2181"/>
      <c r="V2181"/>
      <c r="W2181"/>
      <c r="X2181"/>
      <c r="Y2181"/>
      <c r="Z2181"/>
    </row>
    <row r="2182" spans="1:26" x14ac:dyDescent="0.3">
      <c r="A2182"/>
      <c r="B2182"/>
      <c r="C2182"/>
      <c r="D2182"/>
      <c r="E2182"/>
      <c r="F2182"/>
      <c r="G2182"/>
      <c r="H2182"/>
      <c r="I2182"/>
      <c r="J2182"/>
      <c r="K2182"/>
      <c r="L2182"/>
      <c r="M2182"/>
      <c r="N2182"/>
      <c r="O2182"/>
      <c r="P2182"/>
      <c r="Q2182"/>
      <c r="R2182"/>
      <c r="S2182"/>
      <c r="T2182"/>
      <c r="U2182"/>
      <c r="V2182"/>
      <c r="W2182"/>
      <c r="X2182"/>
      <c r="Y2182"/>
      <c r="Z2182"/>
    </row>
    <row r="2183" spans="1:26" x14ac:dyDescent="0.3">
      <c r="A2183"/>
      <c r="B2183"/>
      <c r="C2183"/>
      <c r="D2183"/>
      <c r="E2183"/>
      <c r="F2183"/>
      <c r="G2183"/>
      <c r="H2183"/>
      <c r="I2183"/>
      <c r="J2183"/>
      <c r="K2183"/>
      <c r="L2183"/>
      <c r="M2183"/>
      <c r="N2183"/>
      <c r="O2183"/>
      <c r="P2183"/>
      <c r="Q2183"/>
      <c r="R2183"/>
      <c r="S2183"/>
      <c r="T2183"/>
      <c r="U2183"/>
      <c r="V2183"/>
      <c r="W2183"/>
      <c r="X2183"/>
      <c r="Y2183"/>
      <c r="Z2183"/>
    </row>
    <row r="2184" spans="1:26" x14ac:dyDescent="0.3">
      <c r="A2184"/>
      <c r="B2184"/>
      <c r="C2184"/>
      <c r="D2184"/>
      <c r="E2184"/>
      <c r="F2184"/>
      <c r="G2184"/>
      <c r="H2184"/>
      <c r="I2184"/>
      <c r="J2184"/>
      <c r="K2184"/>
      <c r="L2184"/>
      <c r="M2184"/>
      <c r="N2184"/>
      <c r="O2184"/>
      <c r="P2184"/>
      <c r="Q2184"/>
      <c r="R2184"/>
      <c r="S2184"/>
      <c r="T2184"/>
      <c r="U2184"/>
      <c r="V2184"/>
      <c r="W2184"/>
      <c r="X2184"/>
      <c r="Y2184"/>
      <c r="Z2184"/>
    </row>
    <row r="2185" spans="1:26" x14ac:dyDescent="0.3">
      <c r="A2185"/>
      <c r="B2185"/>
      <c r="C2185"/>
      <c r="D2185"/>
      <c r="E2185"/>
      <c r="F2185"/>
      <c r="G2185"/>
      <c r="H2185"/>
      <c r="I2185"/>
      <c r="J2185"/>
      <c r="K2185"/>
      <c r="L2185"/>
      <c r="M2185"/>
      <c r="N2185"/>
      <c r="O2185"/>
      <c r="P2185"/>
      <c r="Q2185"/>
      <c r="R2185"/>
      <c r="S2185"/>
      <c r="T2185"/>
      <c r="U2185"/>
      <c r="V2185"/>
      <c r="W2185"/>
      <c r="X2185"/>
      <c r="Y2185"/>
      <c r="Z2185"/>
    </row>
    <row r="2186" spans="1:26" x14ac:dyDescent="0.3">
      <c r="A2186"/>
      <c r="B2186"/>
      <c r="C2186"/>
      <c r="D2186"/>
      <c r="E2186"/>
      <c r="F2186"/>
      <c r="G2186"/>
      <c r="H2186"/>
      <c r="I2186"/>
      <c r="J2186"/>
      <c r="K2186"/>
      <c r="L2186"/>
      <c r="M2186"/>
      <c r="N2186"/>
      <c r="O2186"/>
      <c r="P2186"/>
      <c r="Q2186"/>
      <c r="R2186"/>
      <c r="S2186"/>
      <c r="T2186"/>
      <c r="U2186"/>
      <c r="V2186"/>
      <c r="W2186"/>
      <c r="X2186"/>
      <c r="Y2186"/>
      <c r="Z2186"/>
    </row>
    <row r="2187" spans="1:26" x14ac:dyDescent="0.3">
      <c r="A2187"/>
      <c r="B2187"/>
      <c r="C2187"/>
      <c r="D2187"/>
      <c r="E2187"/>
      <c r="F2187"/>
      <c r="G2187"/>
      <c r="H2187"/>
      <c r="I2187"/>
      <c r="J2187"/>
      <c r="K2187"/>
      <c r="L2187"/>
      <c r="M2187"/>
      <c r="N2187"/>
      <c r="O2187"/>
      <c r="P2187"/>
      <c r="Q2187"/>
      <c r="R2187"/>
      <c r="S2187"/>
      <c r="T2187"/>
      <c r="U2187"/>
      <c r="V2187"/>
      <c r="W2187"/>
      <c r="X2187"/>
      <c r="Y2187"/>
      <c r="Z2187"/>
    </row>
    <row r="2188" spans="1:26" x14ac:dyDescent="0.3">
      <c r="A2188"/>
      <c r="B2188"/>
      <c r="C2188"/>
      <c r="D2188"/>
      <c r="E2188"/>
      <c r="F2188"/>
      <c r="G2188"/>
      <c r="H2188"/>
      <c r="I2188"/>
      <c r="J2188"/>
      <c r="K2188"/>
      <c r="L2188"/>
      <c r="M2188"/>
      <c r="N2188"/>
      <c r="O2188"/>
      <c r="P2188"/>
      <c r="Q2188"/>
      <c r="R2188"/>
      <c r="S2188"/>
      <c r="T2188"/>
      <c r="U2188"/>
      <c r="V2188"/>
      <c r="W2188"/>
      <c r="X2188"/>
      <c r="Y2188"/>
      <c r="Z2188"/>
    </row>
    <row r="2189" spans="1:26" x14ac:dyDescent="0.3">
      <c r="A2189"/>
      <c r="B2189"/>
      <c r="C2189"/>
      <c r="D2189"/>
      <c r="E2189"/>
      <c r="F2189"/>
      <c r="G2189"/>
      <c r="H2189"/>
      <c r="I2189"/>
      <c r="J2189"/>
      <c r="K2189"/>
      <c r="L2189"/>
      <c r="M2189"/>
      <c r="N2189"/>
      <c r="O2189"/>
      <c r="P2189"/>
      <c r="Q2189"/>
      <c r="R2189"/>
      <c r="S2189"/>
      <c r="T2189"/>
      <c r="U2189"/>
      <c r="V2189"/>
      <c r="W2189"/>
      <c r="X2189"/>
      <c r="Y2189"/>
      <c r="Z2189"/>
    </row>
    <row r="2190" spans="1:26" x14ac:dyDescent="0.3">
      <c r="A2190"/>
      <c r="B2190"/>
      <c r="C2190"/>
      <c r="D2190"/>
      <c r="E2190"/>
      <c r="F2190"/>
      <c r="G2190"/>
      <c r="H2190"/>
      <c r="I2190"/>
      <c r="J2190"/>
      <c r="K2190"/>
      <c r="L2190"/>
      <c r="M2190"/>
      <c r="N2190"/>
      <c r="O2190"/>
      <c r="P2190"/>
      <c r="Q2190"/>
      <c r="R2190"/>
      <c r="S2190"/>
      <c r="T2190"/>
      <c r="U2190"/>
      <c r="V2190"/>
      <c r="W2190"/>
      <c r="X2190"/>
      <c r="Y2190"/>
      <c r="Z2190"/>
    </row>
    <row r="2191" spans="1:26" x14ac:dyDescent="0.3">
      <c r="A2191"/>
      <c r="B2191"/>
      <c r="C2191"/>
      <c r="D2191"/>
      <c r="E2191"/>
      <c r="F2191"/>
      <c r="G2191"/>
      <c r="H2191"/>
      <c r="I2191"/>
      <c r="J2191"/>
      <c r="K2191"/>
      <c r="L2191"/>
      <c r="M2191"/>
      <c r="N2191"/>
      <c r="O2191"/>
      <c r="P2191"/>
      <c r="Q2191"/>
      <c r="R2191"/>
      <c r="S2191"/>
      <c r="T2191"/>
      <c r="U2191"/>
      <c r="V2191"/>
      <c r="W2191"/>
      <c r="X2191"/>
      <c r="Y2191"/>
      <c r="Z2191"/>
    </row>
    <row r="2192" spans="1:26" x14ac:dyDescent="0.3">
      <c r="A2192"/>
      <c r="B2192"/>
      <c r="C2192"/>
      <c r="D2192"/>
      <c r="E2192"/>
      <c r="F2192"/>
      <c r="G2192"/>
      <c r="H2192"/>
      <c r="I2192"/>
      <c r="J2192"/>
      <c r="K2192"/>
      <c r="L2192"/>
      <c r="M2192"/>
      <c r="N2192"/>
      <c r="O2192"/>
      <c r="P2192"/>
      <c r="Q2192"/>
      <c r="R2192"/>
      <c r="S2192"/>
      <c r="T2192"/>
      <c r="U2192"/>
      <c r="V2192"/>
      <c r="W2192"/>
      <c r="X2192"/>
      <c r="Y2192"/>
      <c r="Z2192"/>
    </row>
    <row r="2193" spans="1:26" x14ac:dyDescent="0.3">
      <c r="A2193"/>
      <c r="B2193"/>
      <c r="C2193"/>
      <c r="D2193"/>
      <c r="E2193"/>
      <c r="F2193"/>
      <c r="G2193"/>
      <c r="H2193"/>
      <c r="I2193"/>
      <c r="J2193"/>
      <c r="K2193"/>
      <c r="L2193"/>
      <c r="M2193"/>
      <c r="N2193"/>
      <c r="O2193"/>
      <c r="P2193"/>
      <c r="Q2193"/>
      <c r="R2193"/>
      <c r="S2193"/>
      <c r="T2193"/>
      <c r="U2193"/>
      <c r="V2193"/>
      <c r="W2193"/>
      <c r="X2193"/>
      <c r="Y2193"/>
      <c r="Z2193"/>
    </row>
    <row r="2194" spans="1:26" x14ac:dyDescent="0.3">
      <c r="A2194"/>
      <c r="B2194"/>
      <c r="C2194"/>
      <c r="D2194"/>
      <c r="E2194"/>
      <c r="F2194"/>
      <c r="G2194"/>
      <c r="H2194"/>
      <c r="I2194"/>
      <c r="J2194"/>
      <c r="K2194"/>
      <c r="L2194"/>
      <c r="M2194"/>
      <c r="N2194"/>
      <c r="O2194"/>
      <c r="P2194"/>
      <c r="Q2194"/>
      <c r="R2194"/>
      <c r="S2194"/>
      <c r="T2194"/>
      <c r="U2194"/>
      <c r="V2194"/>
      <c r="W2194"/>
      <c r="X2194"/>
      <c r="Y2194"/>
      <c r="Z2194"/>
    </row>
    <row r="2195" spans="1:26" x14ac:dyDescent="0.3">
      <c r="A2195"/>
      <c r="B2195"/>
      <c r="C2195"/>
      <c r="D2195"/>
      <c r="E2195"/>
      <c r="F2195"/>
      <c r="G2195"/>
      <c r="H2195"/>
      <c r="I2195"/>
      <c r="J2195"/>
      <c r="K2195"/>
      <c r="L2195"/>
      <c r="M2195"/>
      <c r="N2195"/>
      <c r="O2195"/>
      <c r="P2195"/>
      <c r="Q2195"/>
      <c r="R2195"/>
      <c r="S2195"/>
      <c r="T2195"/>
      <c r="U2195"/>
      <c r="V2195"/>
      <c r="W2195"/>
      <c r="X2195"/>
      <c r="Y2195"/>
      <c r="Z2195"/>
    </row>
    <row r="2196" spans="1:26" x14ac:dyDescent="0.3">
      <c r="A2196"/>
      <c r="B2196"/>
      <c r="C2196"/>
      <c r="D2196"/>
      <c r="E2196"/>
      <c r="F2196"/>
      <c r="G2196"/>
      <c r="H2196"/>
      <c r="I2196"/>
      <c r="J2196"/>
      <c r="K2196"/>
      <c r="L2196"/>
      <c r="M2196"/>
      <c r="N2196"/>
      <c r="O2196"/>
      <c r="P2196"/>
      <c r="Q2196"/>
      <c r="R2196"/>
      <c r="S2196"/>
      <c r="T2196"/>
      <c r="U2196"/>
      <c r="V2196"/>
      <c r="W2196"/>
      <c r="X2196"/>
      <c r="Y2196"/>
      <c r="Z2196"/>
    </row>
    <row r="2197" spans="1:26" x14ac:dyDescent="0.3">
      <c r="A2197"/>
      <c r="B2197"/>
      <c r="C2197"/>
      <c r="D2197"/>
      <c r="E2197"/>
      <c r="F2197"/>
      <c r="G2197"/>
      <c r="H2197"/>
      <c r="I2197"/>
      <c r="J2197"/>
      <c r="K2197"/>
      <c r="L2197"/>
      <c r="M2197"/>
      <c r="N2197"/>
      <c r="O2197"/>
      <c r="P2197"/>
      <c r="Q2197"/>
      <c r="R2197"/>
      <c r="S2197"/>
      <c r="T2197"/>
      <c r="U2197"/>
      <c r="V2197"/>
      <c r="W2197"/>
      <c r="X2197"/>
      <c r="Y2197"/>
      <c r="Z2197"/>
    </row>
    <row r="2198" spans="1:26" x14ac:dyDescent="0.3">
      <c r="A2198"/>
      <c r="B2198"/>
      <c r="C2198"/>
      <c r="D2198"/>
      <c r="E2198"/>
      <c r="F2198"/>
      <c r="G2198"/>
      <c r="H2198"/>
      <c r="I2198"/>
      <c r="J2198"/>
      <c r="K2198"/>
      <c r="L2198"/>
      <c r="M2198"/>
      <c r="N2198"/>
      <c r="O2198"/>
      <c r="P2198"/>
      <c r="Q2198"/>
      <c r="R2198"/>
      <c r="S2198"/>
      <c r="T2198"/>
      <c r="U2198"/>
      <c r="V2198"/>
      <c r="W2198"/>
      <c r="X2198"/>
      <c r="Y2198"/>
      <c r="Z2198"/>
    </row>
    <row r="2199" spans="1:26" x14ac:dyDescent="0.3">
      <c r="A2199"/>
      <c r="B2199"/>
      <c r="C2199"/>
      <c r="D2199"/>
      <c r="E2199"/>
      <c r="F2199"/>
      <c r="G2199"/>
      <c r="H2199"/>
      <c r="I2199"/>
      <c r="J2199"/>
      <c r="K2199"/>
      <c r="L2199"/>
      <c r="M2199"/>
      <c r="N2199"/>
      <c r="O2199"/>
      <c r="P2199"/>
      <c r="Q2199"/>
      <c r="R2199"/>
      <c r="S2199"/>
      <c r="T2199"/>
      <c r="U2199"/>
      <c r="V2199"/>
      <c r="W2199"/>
      <c r="X2199"/>
      <c r="Y2199"/>
      <c r="Z2199"/>
    </row>
    <row r="2200" spans="1:26" x14ac:dyDescent="0.3">
      <c r="A2200"/>
      <c r="B2200"/>
      <c r="C2200"/>
      <c r="D2200"/>
      <c r="E2200"/>
      <c r="F2200"/>
      <c r="G2200"/>
      <c r="H2200"/>
      <c r="I2200"/>
      <c r="J2200"/>
      <c r="K2200"/>
      <c r="L2200"/>
      <c r="M2200"/>
      <c r="N2200"/>
      <c r="O2200"/>
      <c r="P2200"/>
      <c r="Q2200"/>
      <c r="R2200"/>
      <c r="S2200"/>
      <c r="T2200"/>
      <c r="U2200"/>
      <c r="V2200"/>
      <c r="W2200"/>
      <c r="X2200"/>
      <c r="Y2200"/>
      <c r="Z2200"/>
    </row>
    <row r="2201" spans="1:26" x14ac:dyDescent="0.3">
      <c r="A2201"/>
      <c r="B2201"/>
      <c r="C2201"/>
      <c r="D2201"/>
      <c r="E2201"/>
      <c r="F2201"/>
      <c r="G2201"/>
      <c r="H2201"/>
      <c r="I2201"/>
      <c r="J2201"/>
      <c r="K2201"/>
      <c r="L2201"/>
      <c r="M2201"/>
      <c r="N2201"/>
      <c r="O2201"/>
      <c r="P2201"/>
      <c r="Q2201"/>
      <c r="R2201"/>
      <c r="S2201"/>
      <c r="T2201"/>
      <c r="U2201"/>
      <c r="V2201"/>
      <c r="W2201"/>
      <c r="X2201"/>
      <c r="Y2201"/>
      <c r="Z2201"/>
    </row>
    <row r="2202" spans="1:26" x14ac:dyDescent="0.3">
      <c r="A2202"/>
      <c r="B2202"/>
      <c r="C2202"/>
      <c r="D2202"/>
      <c r="E2202"/>
      <c r="F2202"/>
      <c r="G2202"/>
      <c r="H2202"/>
      <c r="I2202"/>
      <c r="J2202"/>
      <c r="K2202"/>
      <c r="L2202"/>
      <c r="M2202"/>
      <c r="N2202"/>
      <c r="O2202"/>
      <c r="P2202"/>
      <c r="Q2202"/>
      <c r="R2202"/>
      <c r="S2202"/>
      <c r="T2202"/>
      <c r="U2202"/>
      <c r="V2202"/>
      <c r="W2202"/>
      <c r="X2202"/>
      <c r="Y2202"/>
      <c r="Z2202"/>
    </row>
    <row r="2203" spans="1:26" x14ac:dyDescent="0.3">
      <c r="A2203"/>
      <c r="B2203"/>
      <c r="C2203"/>
      <c r="D2203"/>
      <c r="E2203"/>
      <c r="F2203"/>
      <c r="G2203"/>
      <c r="H2203"/>
      <c r="I2203"/>
      <c r="J2203"/>
      <c r="K2203"/>
      <c r="L2203"/>
      <c r="M2203"/>
      <c r="N2203"/>
      <c r="O2203"/>
      <c r="P2203"/>
      <c r="Q2203"/>
      <c r="R2203"/>
      <c r="S2203"/>
      <c r="T2203"/>
      <c r="U2203"/>
      <c r="V2203"/>
      <c r="W2203"/>
      <c r="X2203"/>
      <c r="Y2203"/>
      <c r="Z2203"/>
    </row>
    <row r="2204" spans="1:26" x14ac:dyDescent="0.3">
      <c r="A2204"/>
      <c r="B2204"/>
      <c r="C2204"/>
      <c r="D2204"/>
      <c r="E2204"/>
      <c r="F2204"/>
      <c r="G2204"/>
      <c r="H2204"/>
      <c r="I2204"/>
      <c r="J2204"/>
      <c r="K2204"/>
      <c r="L2204"/>
      <c r="M2204"/>
      <c r="N2204"/>
      <c r="O2204"/>
      <c r="P2204"/>
      <c r="Q2204"/>
      <c r="R2204"/>
      <c r="S2204"/>
      <c r="T2204"/>
      <c r="U2204"/>
      <c r="V2204"/>
      <c r="W2204"/>
      <c r="X2204"/>
      <c r="Y2204"/>
      <c r="Z2204"/>
    </row>
    <row r="2205" spans="1:26" x14ac:dyDescent="0.3">
      <c r="A2205"/>
      <c r="B2205"/>
      <c r="C2205"/>
      <c r="D2205"/>
      <c r="E2205"/>
      <c r="F2205"/>
      <c r="G2205"/>
      <c r="H2205"/>
      <c r="I2205"/>
      <c r="J2205"/>
      <c r="K2205"/>
      <c r="L2205"/>
      <c r="M2205"/>
      <c r="N2205"/>
      <c r="O2205"/>
      <c r="P2205"/>
      <c r="Q2205"/>
      <c r="R2205"/>
      <c r="S2205"/>
      <c r="T2205"/>
      <c r="U2205"/>
      <c r="V2205"/>
      <c r="W2205"/>
      <c r="X2205"/>
      <c r="Y2205"/>
      <c r="Z2205"/>
    </row>
    <row r="2206" spans="1:26" x14ac:dyDescent="0.3">
      <c r="A2206"/>
      <c r="B2206"/>
      <c r="C2206"/>
      <c r="D2206"/>
      <c r="E2206"/>
      <c r="F2206"/>
      <c r="G2206"/>
      <c r="H2206"/>
      <c r="I2206"/>
      <c r="J2206"/>
      <c r="K2206"/>
      <c r="L2206"/>
      <c r="M2206"/>
      <c r="N2206"/>
      <c r="O2206"/>
      <c r="P2206"/>
      <c r="Q2206"/>
      <c r="R2206"/>
      <c r="S2206"/>
      <c r="T2206"/>
      <c r="U2206"/>
      <c r="V2206"/>
      <c r="W2206"/>
      <c r="X2206"/>
      <c r="Y2206"/>
      <c r="Z2206"/>
    </row>
    <row r="2207" spans="1:26" x14ac:dyDescent="0.3">
      <c r="A2207"/>
      <c r="B2207"/>
      <c r="C2207"/>
      <c r="D2207"/>
      <c r="E2207"/>
      <c r="F2207"/>
      <c r="G2207"/>
      <c r="H2207"/>
      <c r="I2207"/>
      <c r="J2207"/>
      <c r="K2207"/>
      <c r="L2207"/>
      <c r="M2207"/>
      <c r="N2207"/>
      <c r="O2207"/>
      <c r="P2207"/>
      <c r="Q2207"/>
      <c r="R2207"/>
      <c r="S2207"/>
      <c r="T2207"/>
      <c r="U2207"/>
      <c r="V2207"/>
      <c r="W2207"/>
      <c r="X2207"/>
      <c r="Y2207"/>
      <c r="Z2207"/>
    </row>
    <row r="2208" spans="1:26" x14ac:dyDescent="0.3">
      <c r="A2208"/>
      <c r="B2208"/>
      <c r="C2208"/>
      <c r="D2208"/>
      <c r="E2208"/>
      <c r="F2208"/>
      <c r="G2208"/>
      <c r="H2208"/>
      <c r="I2208"/>
      <c r="J2208"/>
      <c r="K2208"/>
      <c r="L2208"/>
      <c r="M2208"/>
      <c r="N2208"/>
      <c r="O2208"/>
      <c r="P2208"/>
      <c r="Q2208"/>
      <c r="R2208"/>
      <c r="S2208"/>
      <c r="T2208"/>
      <c r="U2208"/>
      <c r="V2208"/>
      <c r="W2208"/>
      <c r="X2208"/>
      <c r="Y2208"/>
      <c r="Z2208"/>
    </row>
    <row r="2209" spans="1:26" x14ac:dyDescent="0.3">
      <c r="A2209"/>
      <c r="B2209"/>
      <c r="C2209"/>
      <c r="D2209"/>
      <c r="E2209"/>
      <c r="F2209"/>
      <c r="G2209"/>
      <c r="H2209"/>
      <c r="I2209"/>
      <c r="J2209"/>
      <c r="K2209"/>
      <c r="L2209"/>
      <c r="M2209"/>
      <c r="N2209"/>
      <c r="O2209"/>
      <c r="P2209"/>
      <c r="Q2209"/>
      <c r="R2209"/>
      <c r="S2209"/>
      <c r="T2209"/>
      <c r="U2209"/>
      <c r="V2209"/>
      <c r="W2209"/>
      <c r="X2209"/>
      <c r="Y2209"/>
      <c r="Z2209"/>
    </row>
    <row r="2210" spans="1:26" x14ac:dyDescent="0.3">
      <c r="A2210"/>
      <c r="B2210"/>
      <c r="C2210"/>
      <c r="D2210"/>
      <c r="E2210"/>
      <c r="F2210"/>
      <c r="G2210"/>
      <c r="H2210"/>
      <c r="I2210"/>
      <c r="J2210"/>
      <c r="K2210"/>
      <c r="L2210"/>
      <c r="M2210"/>
      <c r="N2210"/>
      <c r="O2210"/>
      <c r="P2210"/>
      <c r="Q2210"/>
      <c r="R2210"/>
      <c r="S2210"/>
      <c r="T2210"/>
      <c r="U2210"/>
      <c r="V2210"/>
      <c r="W2210"/>
      <c r="X2210"/>
      <c r="Y2210"/>
      <c r="Z2210"/>
    </row>
    <row r="2211" spans="1:26" x14ac:dyDescent="0.3">
      <c r="A2211"/>
      <c r="B2211"/>
      <c r="C2211"/>
      <c r="D2211"/>
      <c r="E2211"/>
      <c r="F2211"/>
      <c r="G2211"/>
      <c r="H2211"/>
      <c r="I2211"/>
      <c r="J2211"/>
      <c r="K2211"/>
      <c r="L2211"/>
      <c r="M2211"/>
      <c r="N2211"/>
      <c r="O2211"/>
      <c r="P2211"/>
      <c r="Q2211"/>
      <c r="R2211"/>
      <c r="S2211"/>
      <c r="T2211"/>
      <c r="U2211"/>
      <c r="V2211"/>
      <c r="W2211"/>
      <c r="X2211"/>
      <c r="Y2211"/>
      <c r="Z2211"/>
    </row>
    <row r="2212" spans="1:26" x14ac:dyDescent="0.3">
      <c r="A2212"/>
      <c r="B2212"/>
      <c r="C2212"/>
      <c r="D2212"/>
      <c r="E2212"/>
      <c r="F2212"/>
      <c r="G2212"/>
      <c r="H2212"/>
      <c r="I2212"/>
      <c r="J2212"/>
      <c r="K2212"/>
      <c r="L2212"/>
      <c r="M2212"/>
      <c r="N2212"/>
      <c r="O2212"/>
      <c r="P2212"/>
      <c r="Q2212"/>
      <c r="R2212"/>
      <c r="S2212"/>
      <c r="T2212"/>
      <c r="U2212"/>
      <c r="V2212"/>
      <c r="W2212"/>
      <c r="X2212"/>
      <c r="Y2212"/>
      <c r="Z2212"/>
    </row>
    <row r="2213" spans="1:26" x14ac:dyDescent="0.3">
      <c r="A2213"/>
      <c r="B2213"/>
      <c r="C2213"/>
      <c r="D2213"/>
      <c r="E2213"/>
      <c r="F2213"/>
      <c r="G2213"/>
      <c r="H2213"/>
      <c r="I2213"/>
      <c r="J2213"/>
      <c r="K2213"/>
      <c r="L2213"/>
      <c r="M2213"/>
      <c r="N2213"/>
      <c r="O2213"/>
      <c r="P2213"/>
      <c r="Q2213"/>
      <c r="R2213"/>
      <c r="S2213"/>
      <c r="T2213"/>
      <c r="U2213"/>
      <c r="V2213"/>
      <c r="W2213"/>
      <c r="X2213"/>
      <c r="Y2213"/>
      <c r="Z2213"/>
    </row>
    <row r="2214" spans="1:26" x14ac:dyDescent="0.3">
      <c r="A2214"/>
      <c r="B2214"/>
      <c r="C2214"/>
      <c r="D2214"/>
      <c r="E2214"/>
      <c r="F2214"/>
      <c r="G2214"/>
      <c r="H2214"/>
      <c r="I2214"/>
      <c r="J2214"/>
      <c r="K2214"/>
      <c r="L2214"/>
      <c r="M2214"/>
      <c r="N2214"/>
      <c r="O2214"/>
      <c r="P2214"/>
      <c r="Q2214"/>
      <c r="R2214"/>
      <c r="S2214"/>
      <c r="T2214"/>
      <c r="U2214"/>
      <c r="V2214"/>
      <c r="W2214"/>
      <c r="X2214"/>
      <c r="Y2214"/>
      <c r="Z2214"/>
    </row>
    <row r="2215" spans="1:26" x14ac:dyDescent="0.3">
      <c r="A2215"/>
      <c r="B2215"/>
      <c r="C2215"/>
      <c r="D2215"/>
      <c r="E2215"/>
      <c r="F2215"/>
      <c r="G2215"/>
      <c r="H2215"/>
      <c r="I2215"/>
      <c r="J2215"/>
      <c r="K2215"/>
      <c r="L2215"/>
      <c r="M2215"/>
      <c r="N2215"/>
      <c r="O2215"/>
      <c r="P2215"/>
      <c r="Q2215"/>
      <c r="R2215"/>
      <c r="S2215"/>
      <c r="T2215"/>
      <c r="U2215"/>
      <c r="V2215"/>
      <c r="W2215"/>
      <c r="X2215"/>
      <c r="Y2215"/>
      <c r="Z2215"/>
    </row>
    <row r="2216" spans="1:26" x14ac:dyDescent="0.3">
      <c r="A2216"/>
      <c r="B2216"/>
      <c r="C2216"/>
      <c r="D2216"/>
      <c r="E2216"/>
      <c r="F2216"/>
      <c r="G2216"/>
      <c r="H2216"/>
      <c r="I2216"/>
      <c r="J2216"/>
      <c r="K2216"/>
      <c r="L2216"/>
      <c r="M2216"/>
      <c r="N2216"/>
      <c r="O2216"/>
      <c r="P2216"/>
      <c r="Q2216"/>
      <c r="R2216"/>
      <c r="S2216"/>
      <c r="T2216"/>
      <c r="U2216"/>
      <c r="V2216"/>
      <c r="W2216"/>
      <c r="X2216"/>
      <c r="Y2216"/>
      <c r="Z2216"/>
    </row>
    <row r="2217" spans="1:26" x14ac:dyDescent="0.3">
      <c r="A2217"/>
      <c r="B2217"/>
      <c r="C2217"/>
      <c r="D2217"/>
      <c r="E2217"/>
      <c r="F2217"/>
      <c r="G2217"/>
      <c r="H2217"/>
      <c r="I2217"/>
      <c r="J2217"/>
      <c r="K2217"/>
      <c r="L2217"/>
      <c r="M2217"/>
      <c r="N2217"/>
      <c r="O2217"/>
      <c r="P2217"/>
      <c r="Q2217"/>
      <c r="R2217"/>
      <c r="S2217"/>
      <c r="T2217"/>
      <c r="U2217"/>
      <c r="V2217"/>
      <c r="W2217"/>
      <c r="X2217"/>
      <c r="Y2217"/>
      <c r="Z2217"/>
    </row>
    <row r="2218" spans="1:26" x14ac:dyDescent="0.3">
      <c r="A2218"/>
      <c r="B2218"/>
      <c r="C2218"/>
      <c r="D2218"/>
      <c r="E2218"/>
      <c r="F2218"/>
      <c r="G2218"/>
      <c r="H2218"/>
      <c r="I2218"/>
      <c r="J2218"/>
      <c r="K2218"/>
      <c r="L2218"/>
      <c r="M2218"/>
      <c r="N2218"/>
      <c r="O2218"/>
      <c r="P2218"/>
      <c r="Q2218"/>
      <c r="R2218"/>
      <c r="S2218"/>
      <c r="T2218"/>
      <c r="U2218"/>
      <c r="V2218"/>
      <c r="W2218"/>
      <c r="X2218"/>
      <c r="Y2218"/>
      <c r="Z2218"/>
    </row>
    <row r="2219" spans="1:26" x14ac:dyDescent="0.3">
      <c r="A2219"/>
      <c r="B2219"/>
      <c r="C2219"/>
      <c r="D2219"/>
      <c r="E2219"/>
      <c r="F2219"/>
      <c r="G2219"/>
      <c r="H2219"/>
      <c r="I2219"/>
      <c r="J2219"/>
      <c r="K2219"/>
      <c r="L2219"/>
      <c r="M2219"/>
      <c r="N2219"/>
      <c r="O2219"/>
      <c r="P2219"/>
      <c r="Q2219"/>
      <c r="R2219"/>
      <c r="S2219"/>
      <c r="T2219"/>
      <c r="U2219"/>
      <c r="V2219"/>
      <c r="W2219"/>
      <c r="X2219"/>
      <c r="Y2219"/>
      <c r="Z2219"/>
    </row>
    <row r="2220" spans="1:26" x14ac:dyDescent="0.3">
      <c r="A2220"/>
      <c r="B2220"/>
      <c r="C2220"/>
      <c r="D2220"/>
      <c r="E2220"/>
      <c r="F2220"/>
      <c r="G2220"/>
      <c r="H2220"/>
      <c r="I2220"/>
      <c r="J2220"/>
      <c r="K2220"/>
      <c r="L2220"/>
      <c r="M2220"/>
      <c r="N2220"/>
      <c r="O2220"/>
      <c r="P2220"/>
      <c r="Q2220"/>
      <c r="R2220"/>
      <c r="S2220"/>
      <c r="T2220"/>
      <c r="U2220"/>
      <c r="V2220"/>
      <c r="W2220"/>
      <c r="X2220"/>
      <c r="Y2220"/>
      <c r="Z2220"/>
    </row>
    <row r="2221" spans="1:26" x14ac:dyDescent="0.3">
      <c r="A2221"/>
      <c r="B2221"/>
      <c r="C2221"/>
      <c r="D2221"/>
      <c r="E2221"/>
      <c r="F2221"/>
      <c r="G2221"/>
      <c r="H2221"/>
      <c r="I2221"/>
      <c r="J2221"/>
      <c r="K2221"/>
      <c r="L2221"/>
      <c r="M2221"/>
      <c r="N2221"/>
      <c r="O2221"/>
      <c r="P2221"/>
      <c r="Q2221"/>
      <c r="R2221"/>
      <c r="S2221"/>
      <c r="T2221"/>
      <c r="U2221"/>
      <c r="V2221"/>
      <c r="W2221"/>
      <c r="X2221"/>
      <c r="Y2221"/>
      <c r="Z2221"/>
    </row>
    <row r="2222" spans="1:26" x14ac:dyDescent="0.3">
      <c r="A2222"/>
      <c r="B2222"/>
      <c r="C2222"/>
      <c r="D2222"/>
      <c r="E2222"/>
      <c r="F2222"/>
      <c r="G2222"/>
      <c r="H2222"/>
      <c r="I2222"/>
      <c r="J2222"/>
      <c r="K2222"/>
      <c r="L2222"/>
      <c r="M2222"/>
      <c r="N2222"/>
      <c r="O2222"/>
      <c r="P2222"/>
      <c r="Q2222"/>
      <c r="R2222"/>
      <c r="S2222"/>
      <c r="T2222"/>
      <c r="U2222"/>
      <c r="V2222"/>
      <c r="W2222"/>
      <c r="X2222"/>
      <c r="Y2222"/>
      <c r="Z2222"/>
    </row>
    <row r="2223" spans="1:26" x14ac:dyDescent="0.3">
      <c r="A2223"/>
      <c r="B2223"/>
      <c r="C2223"/>
      <c r="D2223"/>
      <c r="E2223"/>
      <c r="F2223"/>
      <c r="G2223"/>
      <c r="H2223"/>
      <c r="I2223"/>
      <c r="J2223"/>
      <c r="K2223"/>
      <c r="L2223"/>
      <c r="M2223"/>
      <c r="N2223"/>
      <c r="O2223"/>
      <c r="P2223"/>
      <c r="Q2223"/>
      <c r="R2223"/>
      <c r="S2223"/>
      <c r="T2223"/>
      <c r="U2223"/>
      <c r="V2223"/>
      <c r="W2223"/>
      <c r="X2223"/>
      <c r="Y2223"/>
      <c r="Z2223"/>
    </row>
    <row r="2224" spans="1:26" x14ac:dyDescent="0.3">
      <c r="A2224"/>
      <c r="B2224"/>
      <c r="C2224"/>
      <c r="D2224"/>
      <c r="E2224"/>
      <c r="F2224"/>
      <c r="G2224"/>
      <c r="H2224"/>
      <c r="I2224"/>
      <c r="J2224"/>
      <c r="K2224"/>
      <c r="L2224"/>
      <c r="M2224"/>
      <c r="N2224"/>
      <c r="O2224"/>
      <c r="P2224"/>
      <c r="Q2224"/>
      <c r="R2224"/>
      <c r="S2224"/>
      <c r="T2224"/>
      <c r="U2224"/>
      <c r="V2224"/>
      <c r="W2224"/>
      <c r="X2224"/>
      <c r="Y2224"/>
      <c r="Z2224"/>
    </row>
    <row r="2225" spans="1:26" x14ac:dyDescent="0.3">
      <c r="A2225"/>
      <c r="B2225"/>
      <c r="C2225"/>
      <c r="D2225"/>
      <c r="E2225"/>
      <c r="F2225"/>
      <c r="G2225"/>
      <c r="H2225"/>
      <c r="I2225"/>
      <c r="J2225"/>
      <c r="K2225"/>
      <c r="L2225"/>
      <c r="M2225"/>
      <c r="N2225"/>
      <c r="O2225"/>
      <c r="P2225"/>
      <c r="Q2225"/>
      <c r="R2225"/>
      <c r="S2225"/>
      <c r="T2225"/>
      <c r="U2225"/>
      <c r="V2225"/>
      <c r="W2225"/>
      <c r="X2225"/>
      <c r="Y2225"/>
      <c r="Z2225"/>
    </row>
    <row r="2226" spans="1:26" x14ac:dyDescent="0.3">
      <c r="A2226"/>
      <c r="B2226"/>
      <c r="C2226"/>
      <c r="D2226"/>
      <c r="E2226"/>
      <c r="F2226"/>
      <c r="G2226"/>
      <c r="H2226"/>
      <c r="I2226"/>
      <c r="J2226"/>
      <c r="K2226"/>
      <c r="L2226"/>
      <c r="M2226"/>
      <c r="N2226"/>
      <c r="O2226"/>
      <c r="P2226"/>
      <c r="Q2226"/>
      <c r="R2226"/>
      <c r="S2226"/>
      <c r="T2226"/>
      <c r="U2226"/>
      <c r="V2226"/>
      <c r="W2226"/>
      <c r="X2226"/>
      <c r="Y2226"/>
      <c r="Z2226"/>
    </row>
    <row r="2227" spans="1:26" x14ac:dyDescent="0.3">
      <c r="A2227"/>
      <c r="B2227"/>
      <c r="C2227"/>
      <c r="D2227"/>
      <c r="E2227"/>
      <c r="F2227"/>
      <c r="G2227"/>
      <c r="H2227"/>
      <c r="I2227"/>
      <c r="J2227"/>
      <c r="K2227"/>
      <c r="L2227"/>
      <c r="M2227"/>
      <c r="N2227"/>
      <c r="O2227"/>
      <c r="P2227"/>
      <c r="Q2227"/>
      <c r="R2227"/>
      <c r="S2227"/>
      <c r="T2227"/>
      <c r="U2227"/>
      <c r="V2227"/>
      <c r="W2227"/>
      <c r="X2227"/>
      <c r="Y2227"/>
      <c r="Z2227"/>
    </row>
    <row r="2228" spans="1:26" x14ac:dyDescent="0.3">
      <c r="A2228"/>
      <c r="B2228"/>
      <c r="C2228"/>
      <c r="D2228"/>
      <c r="E2228"/>
      <c r="F2228"/>
      <c r="G2228"/>
      <c r="H2228"/>
      <c r="I2228"/>
      <c r="J2228"/>
      <c r="K2228"/>
      <c r="L2228"/>
      <c r="M2228"/>
      <c r="N2228"/>
      <c r="O2228"/>
      <c r="P2228"/>
      <c r="Q2228"/>
      <c r="R2228"/>
      <c r="S2228"/>
      <c r="T2228"/>
      <c r="U2228"/>
      <c r="V2228"/>
      <c r="W2228"/>
      <c r="X2228"/>
      <c r="Y2228"/>
      <c r="Z2228"/>
    </row>
    <row r="2229" spans="1:26" x14ac:dyDescent="0.3">
      <c r="A2229"/>
      <c r="B2229"/>
      <c r="C2229"/>
      <c r="D2229"/>
      <c r="E2229"/>
      <c r="F2229"/>
      <c r="G2229"/>
      <c r="H2229"/>
      <c r="I2229"/>
      <c r="J2229"/>
      <c r="K2229"/>
      <c r="L2229"/>
      <c r="M2229"/>
      <c r="N2229"/>
      <c r="O2229"/>
      <c r="P2229"/>
      <c r="Q2229"/>
      <c r="R2229"/>
      <c r="S2229"/>
      <c r="T2229"/>
      <c r="U2229"/>
      <c r="V2229"/>
      <c r="W2229"/>
      <c r="X2229"/>
      <c r="Y2229"/>
      <c r="Z2229"/>
    </row>
    <row r="2230" spans="1:26" x14ac:dyDescent="0.3">
      <c r="A2230"/>
      <c r="B2230"/>
      <c r="C2230"/>
      <c r="D2230"/>
      <c r="E2230"/>
      <c r="F2230"/>
      <c r="G2230"/>
      <c r="H2230"/>
      <c r="I2230"/>
      <c r="J2230"/>
      <c r="K2230"/>
      <c r="L2230"/>
      <c r="M2230"/>
      <c r="N2230"/>
      <c r="O2230"/>
      <c r="P2230"/>
      <c r="Q2230"/>
      <c r="R2230"/>
      <c r="S2230"/>
      <c r="T2230"/>
      <c r="U2230"/>
      <c r="V2230"/>
      <c r="W2230"/>
      <c r="X2230"/>
      <c r="Y2230"/>
      <c r="Z2230"/>
    </row>
    <row r="2231" spans="1:26" x14ac:dyDescent="0.3">
      <c r="A2231"/>
      <c r="B2231"/>
      <c r="C2231"/>
      <c r="D2231"/>
      <c r="E2231"/>
      <c r="F2231"/>
      <c r="G2231"/>
      <c r="H2231"/>
      <c r="I2231"/>
      <c r="J2231"/>
      <c r="K2231"/>
      <c r="L2231"/>
      <c r="M2231"/>
      <c r="N2231"/>
      <c r="O2231"/>
      <c r="P2231"/>
      <c r="Q2231"/>
      <c r="R2231"/>
      <c r="S2231"/>
      <c r="T2231"/>
      <c r="U2231"/>
      <c r="V2231"/>
      <c r="W2231"/>
      <c r="X2231"/>
      <c r="Y2231"/>
      <c r="Z2231"/>
    </row>
    <row r="2232" spans="1:26" x14ac:dyDescent="0.3">
      <c r="A2232"/>
      <c r="B2232"/>
      <c r="C2232"/>
      <c r="D2232"/>
      <c r="E2232"/>
      <c r="F2232"/>
      <c r="G2232"/>
      <c r="H2232"/>
      <c r="I2232"/>
      <c r="J2232"/>
      <c r="K2232"/>
      <c r="L2232"/>
      <c r="M2232"/>
      <c r="N2232"/>
      <c r="O2232"/>
      <c r="P2232"/>
      <c r="Q2232"/>
      <c r="R2232"/>
      <c r="S2232"/>
      <c r="T2232"/>
      <c r="U2232"/>
      <c r="V2232"/>
      <c r="W2232"/>
      <c r="X2232"/>
      <c r="Y2232"/>
      <c r="Z2232"/>
    </row>
    <row r="2233" spans="1:26" x14ac:dyDescent="0.3">
      <c r="A2233"/>
      <c r="B2233"/>
      <c r="C2233"/>
      <c r="D2233"/>
      <c r="E2233"/>
      <c r="F2233"/>
      <c r="G2233"/>
      <c r="H2233"/>
      <c r="I2233"/>
      <c r="J2233"/>
      <c r="K2233"/>
      <c r="L2233"/>
      <c r="M2233"/>
      <c r="N2233"/>
      <c r="O2233"/>
      <c r="P2233"/>
      <c r="Q2233"/>
      <c r="R2233"/>
      <c r="S2233"/>
      <c r="T2233"/>
      <c r="U2233"/>
      <c r="V2233"/>
      <c r="W2233"/>
      <c r="X2233"/>
      <c r="Y2233"/>
      <c r="Z2233"/>
    </row>
    <row r="2234" spans="1:26" x14ac:dyDescent="0.3">
      <c r="A2234"/>
      <c r="B2234"/>
      <c r="C2234"/>
      <c r="D2234"/>
      <c r="E2234"/>
      <c r="F2234"/>
      <c r="G2234"/>
      <c r="H2234"/>
      <c r="I2234"/>
      <c r="J2234"/>
      <c r="K2234"/>
      <c r="L2234"/>
      <c r="M2234"/>
      <c r="N2234"/>
      <c r="O2234"/>
      <c r="P2234"/>
      <c r="Q2234"/>
      <c r="R2234"/>
      <c r="S2234"/>
      <c r="T2234"/>
      <c r="U2234"/>
      <c r="V2234"/>
      <c r="W2234"/>
      <c r="X2234"/>
      <c r="Y2234"/>
      <c r="Z2234"/>
    </row>
    <row r="2235" spans="1:26" x14ac:dyDescent="0.3">
      <c r="A2235"/>
      <c r="B2235"/>
      <c r="C2235"/>
      <c r="D2235"/>
      <c r="E2235"/>
      <c r="F2235"/>
      <c r="G2235"/>
      <c r="H2235"/>
      <c r="I2235"/>
      <c r="J2235"/>
      <c r="K2235"/>
      <c r="L2235"/>
      <c r="M2235"/>
      <c r="N2235"/>
      <c r="O2235"/>
      <c r="P2235"/>
      <c r="Q2235"/>
      <c r="R2235"/>
      <c r="S2235"/>
      <c r="T2235"/>
      <c r="U2235"/>
      <c r="V2235"/>
      <c r="W2235"/>
      <c r="X2235"/>
      <c r="Y2235"/>
      <c r="Z2235"/>
    </row>
    <row r="2236" spans="1:26" x14ac:dyDescent="0.3">
      <c r="A2236"/>
      <c r="B2236"/>
      <c r="C2236"/>
      <c r="D2236"/>
      <c r="E2236"/>
      <c r="F2236"/>
      <c r="G2236"/>
      <c r="H2236"/>
      <c r="I2236"/>
      <c r="J2236"/>
      <c r="K2236"/>
      <c r="L2236"/>
      <c r="M2236"/>
      <c r="N2236"/>
      <c r="O2236"/>
      <c r="P2236"/>
      <c r="Q2236"/>
      <c r="R2236"/>
      <c r="S2236"/>
      <c r="T2236"/>
      <c r="U2236"/>
      <c r="V2236"/>
      <c r="W2236"/>
      <c r="X2236"/>
      <c r="Y2236"/>
      <c r="Z2236"/>
    </row>
    <row r="2237" spans="1:26" x14ac:dyDescent="0.3">
      <c r="A2237"/>
      <c r="B2237"/>
      <c r="C2237"/>
      <c r="D2237"/>
      <c r="E2237"/>
      <c r="F2237"/>
      <c r="G2237"/>
      <c r="H2237"/>
      <c r="I2237"/>
      <c r="J2237"/>
      <c r="K2237"/>
      <c r="L2237"/>
      <c r="M2237"/>
      <c r="N2237"/>
      <c r="O2237"/>
      <c r="P2237"/>
      <c r="Q2237"/>
      <c r="R2237"/>
      <c r="S2237"/>
      <c r="T2237"/>
      <c r="U2237"/>
      <c r="V2237"/>
      <c r="W2237"/>
      <c r="X2237"/>
      <c r="Y2237"/>
      <c r="Z2237"/>
    </row>
    <row r="2238" spans="1:26" x14ac:dyDescent="0.3">
      <c r="A2238"/>
      <c r="B2238"/>
      <c r="C2238"/>
      <c r="D2238"/>
      <c r="E2238"/>
      <c r="F2238"/>
      <c r="G2238"/>
      <c r="H2238"/>
      <c r="I2238"/>
      <c r="J2238"/>
      <c r="K2238"/>
      <c r="L2238"/>
      <c r="M2238"/>
      <c r="N2238"/>
      <c r="O2238"/>
      <c r="P2238"/>
      <c r="Q2238"/>
      <c r="R2238"/>
      <c r="S2238"/>
      <c r="T2238"/>
      <c r="U2238"/>
      <c r="V2238"/>
      <c r="W2238"/>
      <c r="X2238"/>
      <c r="Y2238"/>
      <c r="Z2238"/>
    </row>
    <row r="2239" spans="1:26" x14ac:dyDescent="0.3">
      <c r="A2239"/>
      <c r="B2239"/>
      <c r="C2239"/>
      <c r="D2239"/>
      <c r="E2239"/>
      <c r="F2239"/>
      <c r="G2239"/>
      <c r="H2239"/>
      <c r="I2239"/>
      <c r="J2239"/>
      <c r="K2239"/>
      <c r="L2239"/>
      <c r="M2239"/>
      <c r="N2239"/>
      <c r="O2239"/>
      <c r="P2239"/>
      <c r="Q2239"/>
      <c r="R2239"/>
      <c r="S2239"/>
      <c r="T2239"/>
      <c r="U2239"/>
      <c r="V2239"/>
      <c r="W2239"/>
      <c r="X2239"/>
      <c r="Y2239"/>
      <c r="Z2239"/>
    </row>
    <row r="2240" spans="1:26" x14ac:dyDescent="0.3">
      <c r="A2240"/>
      <c r="B2240"/>
      <c r="C2240"/>
      <c r="D2240"/>
      <c r="E2240"/>
      <c r="F2240"/>
      <c r="G2240"/>
      <c r="H2240"/>
      <c r="I2240"/>
      <c r="J2240"/>
      <c r="K2240"/>
      <c r="L2240"/>
      <c r="M2240"/>
      <c r="N2240"/>
      <c r="O2240"/>
      <c r="P2240"/>
      <c r="Q2240"/>
      <c r="R2240"/>
      <c r="S2240"/>
      <c r="T2240"/>
      <c r="U2240"/>
      <c r="V2240"/>
      <c r="W2240"/>
      <c r="X2240"/>
      <c r="Y2240"/>
      <c r="Z2240"/>
    </row>
    <row r="2241" spans="1:26" x14ac:dyDescent="0.3">
      <c r="A2241"/>
      <c r="B2241"/>
      <c r="C2241"/>
      <c r="D2241"/>
      <c r="E2241"/>
      <c r="F2241"/>
      <c r="G2241"/>
      <c r="H2241"/>
      <c r="I2241"/>
      <c r="J2241"/>
      <c r="K2241"/>
      <c r="L2241"/>
      <c r="M2241"/>
      <c r="N2241"/>
      <c r="O2241"/>
      <c r="P2241"/>
      <c r="Q2241"/>
      <c r="R2241"/>
      <c r="S2241"/>
      <c r="T2241"/>
      <c r="U2241"/>
      <c r="V2241"/>
      <c r="W2241"/>
      <c r="X2241"/>
      <c r="Y2241"/>
      <c r="Z2241"/>
    </row>
    <row r="2242" spans="1:26" x14ac:dyDescent="0.3">
      <c r="A2242"/>
      <c r="B2242"/>
      <c r="C2242"/>
      <c r="D2242"/>
      <c r="E2242"/>
      <c r="F2242"/>
      <c r="G2242"/>
      <c r="H2242"/>
      <c r="I2242"/>
      <c r="J2242"/>
      <c r="K2242"/>
      <c r="L2242"/>
      <c r="M2242"/>
      <c r="N2242"/>
      <c r="O2242"/>
      <c r="P2242"/>
      <c r="Q2242"/>
      <c r="R2242"/>
      <c r="S2242"/>
      <c r="T2242"/>
      <c r="U2242"/>
      <c r="V2242"/>
      <c r="W2242"/>
      <c r="X2242"/>
      <c r="Y2242"/>
      <c r="Z2242"/>
    </row>
    <row r="2243" spans="1:26" x14ac:dyDescent="0.3">
      <c r="A2243"/>
      <c r="B2243"/>
      <c r="C2243"/>
      <c r="D2243"/>
      <c r="E2243"/>
      <c r="F2243"/>
      <c r="G2243"/>
      <c r="H2243"/>
      <c r="I2243"/>
      <c r="J2243"/>
      <c r="K2243"/>
      <c r="L2243"/>
      <c r="M2243"/>
      <c r="N2243"/>
      <c r="O2243"/>
      <c r="P2243"/>
      <c r="Q2243"/>
      <c r="R2243"/>
      <c r="S2243"/>
      <c r="T2243"/>
      <c r="U2243"/>
      <c r="V2243"/>
      <c r="W2243"/>
      <c r="X2243"/>
      <c r="Y2243"/>
      <c r="Z2243"/>
    </row>
    <row r="2244" spans="1:26" x14ac:dyDescent="0.3">
      <c r="A2244"/>
      <c r="B2244"/>
      <c r="C2244"/>
      <c r="D2244"/>
      <c r="E2244"/>
      <c r="F2244"/>
      <c r="G2244"/>
      <c r="H2244"/>
      <c r="I2244"/>
      <c r="J2244"/>
      <c r="K2244"/>
      <c r="L2244"/>
      <c r="M2244"/>
      <c r="N2244"/>
      <c r="O2244"/>
      <c r="P2244"/>
      <c r="Q2244"/>
      <c r="R2244"/>
      <c r="S2244"/>
      <c r="T2244"/>
      <c r="U2244"/>
      <c r="V2244"/>
      <c r="W2244"/>
      <c r="X2244"/>
      <c r="Y2244"/>
      <c r="Z2244"/>
    </row>
    <row r="2245" spans="1:26" x14ac:dyDescent="0.3">
      <c r="A2245"/>
      <c r="B2245"/>
      <c r="C2245"/>
      <c r="D2245"/>
      <c r="E2245"/>
      <c r="F2245"/>
      <c r="G2245"/>
      <c r="H2245"/>
      <c r="I2245"/>
      <c r="J2245"/>
      <c r="K2245"/>
      <c r="L2245"/>
      <c r="M2245"/>
      <c r="N2245"/>
      <c r="O2245"/>
      <c r="P2245"/>
      <c r="Q2245"/>
      <c r="R2245"/>
      <c r="S2245"/>
      <c r="T2245"/>
      <c r="U2245"/>
      <c r="V2245"/>
      <c r="W2245"/>
      <c r="X2245"/>
      <c r="Y2245"/>
      <c r="Z2245"/>
    </row>
    <row r="2246" spans="1:26" x14ac:dyDescent="0.3">
      <c r="A2246"/>
      <c r="B2246"/>
      <c r="C2246"/>
      <c r="D2246"/>
      <c r="E2246"/>
      <c r="F2246"/>
      <c r="G2246"/>
      <c r="H2246"/>
      <c r="I2246"/>
      <c r="J2246"/>
      <c r="K2246"/>
      <c r="L2246"/>
      <c r="M2246"/>
      <c r="N2246"/>
      <c r="O2246"/>
      <c r="P2246"/>
      <c r="Q2246"/>
      <c r="R2246"/>
      <c r="S2246"/>
      <c r="T2246"/>
      <c r="U2246"/>
      <c r="V2246"/>
      <c r="W2246"/>
      <c r="X2246"/>
      <c r="Y2246"/>
      <c r="Z2246"/>
    </row>
    <row r="2247" spans="1:26" x14ac:dyDescent="0.3">
      <c r="A2247"/>
      <c r="B2247"/>
      <c r="C2247"/>
      <c r="D2247"/>
      <c r="E2247"/>
      <c r="F2247"/>
      <c r="G2247"/>
      <c r="H2247"/>
      <c r="I2247"/>
      <c r="J2247"/>
      <c r="K2247"/>
      <c r="L2247"/>
      <c r="M2247"/>
      <c r="N2247"/>
      <c r="O2247"/>
      <c r="P2247"/>
      <c r="Q2247"/>
      <c r="R2247"/>
      <c r="S2247"/>
      <c r="T2247"/>
      <c r="U2247"/>
      <c r="V2247"/>
      <c r="W2247"/>
      <c r="X2247"/>
      <c r="Y2247"/>
      <c r="Z2247"/>
    </row>
    <row r="2248" spans="1:26" x14ac:dyDescent="0.3">
      <c r="A2248"/>
      <c r="B2248"/>
      <c r="C2248"/>
      <c r="D2248"/>
      <c r="E2248"/>
      <c r="F2248"/>
      <c r="G2248"/>
      <c r="H2248"/>
      <c r="I2248"/>
      <c r="J2248"/>
      <c r="K2248"/>
      <c r="L2248"/>
      <c r="M2248"/>
      <c r="N2248"/>
      <c r="O2248"/>
      <c r="P2248"/>
      <c r="Q2248"/>
      <c r="R2248"/>
      <c r="S2248"/>
      <c r="T2248"/>
      <c r="U2248"/>
      <c r="V2248"/>
      <c r="W2248"/>
      <c r="X2248"/>
      <c r="Y2248"/>
      <c r="Z2248"/>
    </row>
    <row r="2249" spans="1:26" x14ac:dyDescent="0.3">
      <c r="A2249"/>
      <c r="B2249"/>
      <c r="C2249"/>
      <c r="D2249"/>
      <c r="E2249"/>
      <c r="F2249"/>
      <c r="G2249"/>
      <c r="H2249"/>
      <c r="I2249"/>
      <c r="J2249"/>
      <c r="K2249"/>
      <c r="L2249"/>
      <c r="M2249"/>
      <c r="N2249"/>
      <c r="O2249"/>
      <c r="P2249"/>
      <c r="Q2249"/>
      <c r="R2249"/>
      <c r="S2249"/>
      <c r="T2249"/>
      <c r="U2249"/>
      <c r="V2249"/>
      <c r="W2249"/>
      <c r="X2249"/>
      <c r="Y2249"/>
      <c r="Z2249"/>
    </row>
    <row r="2250" spans="1:26" x14ac:dyDescent="0.3">
      <c r="A2250"/>
      <c r="B2250"/>
      <c r="C2250"/>
      <c r="D2250"/>
      <c r="E2250"/>
      <c r="F2250"/>
      <c r="G2250"/>
      <c r="H2250"/>
      <c r="I2250"/>
      <c r="J2250"/>
      <c r="K2250"/>
      <c r="L2250"/>
      <c r="M2250"/>
      <c r="N2250"/>
      <c r="O2250"/>
      <c r="P2250"/>
      <c r="Q2250"/>
      <c r="R2250"/>
      <c r="S2250"/>
      <c r="T2250"/>
      <c r="U2250"/>
      <c r="V2250"/>
      <c r="W2250"/>
      <c r="X2250"/>
      <c r="Y2250"/>
      <c r="Z2250"/>
    </row>
    <row r="2251" spans="1:26" x14ac:dyDescent="0.3">
      <c r="A2251"/>
      <c r="B2251"/>
      <c r="C2251"/>
      <c r="D2251"/>
      <c r="E2251"/>
      <c r="F2251"/>
      <c r="G2251"/>
      <c r="H2251"/>
      <c r="I2251"/>
      <c r="J2251"/>
      <c r="K2251"/>
      <c r="L2251"/>
      <c r="M2251"/>
      <c r="N2251"/>
      <c r="O2251"/>
      <c r="P2251"/>
      <c r="Q2251"/>
      <c r="R2251"/>
      <c r="S2251"/>
      <c r="T2251"/>
      <c r="U2251"/>
      <c r="V2251"/>
      <c r="W2251"/>
      <c r="X2251"/>
      <c r="Y2251"/>
      <c r="Z2251"/>
    </row>
    <row r="2252" spans="1:26" x14ac:dyDescent="0.3">
      <c r="A2252"/>
      <c r="B2252"/>
      <c r="C2252"/>
      <c r="D2252"/>
      <c r="E2252"/>
      <c r="F2252"/>
      <c r="G2252"/>
      <c r="H2252"/>
      <c r="I2252"/>
      <c r="J2252"/>
      <c r="K2252"/>
      <c r="L2252"/>
      <c r="M2252"/>
      <c r="N2252"/>
      <c r="O2252"/>
      <c r="P2252"/>
      <c r="Q2252"/>
      <c r="R2252"/>
      <c r="S2252"/>
      <c r="T2252"/>
      <c r="U2252"/>
      <c r="V2252"/>
      <c r="W2252"/>
      <c r="X2252"/>
      <c r="Y2252"/>
      <c r="Z2252"/>
    </row>
    <row r="2253" spans="1:26" x14ac:dyDescent="0.3">
      <c r="A2253"/>
      <c r="B2253"/>
      <c r="C2253"/>
      <c r="D2253"/>
      <c r="E2253"/>
      <c r="F2253"/>
      <c r="G2253"/>
      <c r="H2253"/>
      <c r="I2253"/>
      <c r="J2253"/>
      <c r="K2253"/>
      <c r="L2253"/>
      <c r="M2253"/>
      <c r="N2253"/>
      <c r="O2253"/>
      <c r="P2253"/>
      <c r="Q2253"/>
      <c r="R2253"/>
      <c r="S2253"/>
      <c r="T2253"/>
      <c r="U2253"/>
      <c r="V2253"/>
      <c r="W2253"/>
      <c r="X2253"/>
      <c r="Y2253"/>
      <c r="Z2253"/>
    </row>
    <row r="2254" spans="1:26" x14ac:dyDescent="0.3">
      <c r="A2254"/>
      <c r="B2254"/>
      <c r="C2254"/>
      <c r="D2254"/>
      <c r="E2254"/>
      <c r="F2254"/>
      <c r="G2254"/>
      <c r="H2254"/>
      <c r="I2254"/>
      <c r="J2254"/>
      <c r="K2254"/>
      <c r="L2254"/>
      <c r="M2254"/>
      <c r="N2254"/>
      <c r="O2254"/>
      <c r="P2254"/>
      <c r="Q2254"/>
      <c r="R2254"/>
      <c r="S2254"/>
      <c r="T2254"/>
      <c r="U2254"/>
      <c r="V2254"/>
      <c r="W2254"/>
      <c r="X2254"/>
      <c r="Y2254"/>
      <c r="Z2254"/>
    </row>
    <row r="2255" spans="1:26" x14ac:dyDescent="0.3">
      <c r="A2255"/>
      <c r="B2255"/>
      <c r="C2255"/>
      <c r="D2255"/>
      <c r="E2255"/>
      <c r="F2255"/>
      <c r="G2255"/>
      <c r="H2255"/>
      <c r="I2255"/>
      <c r="J2255"/>
      <c r="K2255"/>
      <c r="L2255"/>
      <c r="M2255"/>
      <c r="N2255"/>
      <c r="O2255"/>
      <c r="P2255"/>
      <c r="Q2255"/>
      <c r="R2255"/>
      <c r="S2255"/>
      <c r="T2255"/>
      <c r="U2255"/>
      <c r="V2255"/>
      <c r="W2255"/>
      <c r="X2255"/>
      <c r="Y2255"/>
      <c r="Z2255"/>
    </row>
    <row r="2256" spans="1:26" x14ac:dyDescent="0.3">
      <c r="A2256"/>
      <c r="B2256"/>
      <c r="C2256"/>
      <c r="D2256"/>
      <c r="E2256"/>
      <c r="F2256"/>
      <c r="G2256"/>
      <c r="H2256"/>
      <c r="I2256"/>
      <c r="J2256"/>
      <c r="K2256"/>
      <c r="L2256"/>
      <c r="M2256"/>
      <c r="N2256"/>
      <c r="O2256"/>
      <c r="P2256"/>
      <c r="Q2256"/>
      <c r="R2256"/>
      <c r="S2256"/>
      <c r="T2256"/>
      <c r="U2256"/>
      <c r="V2256"/>
      <c r="W2256"/>
      <c r="X2256"/>
      <c r="Y2256"/>
      <c r="Z2256"/>
    </row>
    <row r="2257" spans="1:26" x14ac:dyDescent="0.3">
      <c r="A2257"/>
      <c r="B2257"/>
      <c r="C2257"/>
      <c r="D2257"/>
      <c r="E2257"/>
      <c r="F2257"/>
      <c r="G2257"/>
      <c r="H2257"/>
      <c r="I2257"/>
      <c r="J2257"/>
      <c r="K2257"/>
      <c r="L2257"/>
      <c r="M2257"/>
      <c r="N2257"/>
      <c r="O2257"/>
      <c r="P2257"/>
      <c r="Q2257"/>
      <c r="R2257"/>
      <c r="S2257"/>
      <c r="T2257"/>
      <c r="U2257"/>
      <c r="V2257"/>
      <c r="W2257"/>
      <c r="X2257"/>
      <c r="Y2257"/>
      <c r="Z2257"/>
    </row>
    <row r="2258" spans="1:26" x14ac:dyDescent="0.3">
      <c r="A2258"/>
      <c r="B2258"/>
      <c r="C2258"/>
      <c r="D2258"/>
      <c r="E2258"/>
      <c r="F2258"/>
      <c r="G2258"/>
      <c r="H2258"/>
      <c r="I2258"/>
      <c r="J2258"/>
      <c r="K2258"/>
      <c r="L2258"/>
      <c r="M2258"/>
      <c r="N2258"/>
      <c r="O2258"/>
      <c r="P2258"/>
      <c r="Q2258"/>
      <c r="R2258"/>
      <c r="S2258"/>
      <c r="T2258"/>
      <c r="U2258"/>
      <c r="V2258"/>
      <c r="W2258"/>
      <c r="X2258"/>
      <c r="Y2258"/>
      <c r="Z2258"/>
    </row>
    <row r="2259" spans="1:26" x14ac:dyDescent="0.3">
      <c r="A2259"/>
      <c r="B2259"/>
      <c r="C2259"/>
      <c r="D2259"/>
      <c r="E2259"/>
      <c r="F2259"/>
      <c r="G2259"/>
      <c r="H2259"/>
      <c r="I2259"/>
      <c r="J2259"/>
      <c r="K2259"/>
      <c r="L2259"/>
      <c r="M2259"/>
      <c r="N2259"/>
      <c r="O2259"/>
      <c r="P2259"/>
      <c r="Q2259"/>
      <c r="R2259"/>
      <c r="S2259"/>
      <c r="T2259"/>
      <c r="U2259"/>
      <c r="V2259"/>
      <c r="W2259"/>
      <c r="X2259"/>
      <c r="Y2259"/>
      <c r="Z2259"/>
    </row>
    <row r="2260" spans="1:26" x14ac:dyDescent="0.3">
      <c r="A2260"/>
      <c r="B2260"/>
      <c r="C2260"/>
      <c r="D2260"/>
      <c r="E2260"/>
      <c r="F2260"/>
      <c r="G2260"/>
      <c r="H2260"/>
      <c r="I2260"/>
      <c r="J2260"/>
      <c r="K2260"/>
      <c r="L2260"/>
      <c r="M2260"/>
      <c r="N2260"/>
      <c r="O2260"/>
      <c r="P2260"/>
      <c r="Q2260"/>
      <c r="R2260"/>
      <c r="S2260"/>
      <c r="T2260"/>
      <c r="U2260"/>
      <c r="V2260"/>
      <c r="W2260"/>
      <c r="X2260"/>
      <c r="Y2260"/>
      <c r="Z2260"/>
    </row>
    <row r="2261" spans="1:26" x14ac:dyDescent="0.3">
      <c r="A2261"/>
      <c r="B2261"/>
      <c r="C2261"/>
      <c r="D2261"/>
      <c r="E2261"/>
      <c r="F2261"/>
      <c r="G2261"/>
      <c r="H2261"/>
      <c r="I2261"/>
      <c r="J2261"/>
      <c r="K2261"/>
      <c r="L2261"/>
      <c r="M2261"/>
      <c r="N2261"/>
      <c r="O2261"/>
      <c r="P2261"/>
      <c r="Q2261"/>
      <c r="R2261"/>
      <c r="S2261"/>
      <c r="T2261"/>
      <c r="U2261"/>
      <c r="V2261"/>
      <c r="W2261"/>
      <c r="X2261"/>
      <c r="Y2261"/>
      <c r="Z2261"/>
    </row>
    <row r="2262" spans="1:26" x14ac:dyDescent="0.3">
      <c r="A2262"/>
      <c r="B2262"/>
      <c r="C2262"/>
      <c r="D2262"/>
      <c r="E2262"/>
      <c r="F2262"/>
      <c r="G2262"/>
      <c r="H2262"/>
      <c r="I2262"/>
      <c r="J2262"/>
      <c r="K2262"/>
      <c r="L2262"/>
      <c r="M2262"/>
      <c r="N2262"/>
      <c r="O2262"/>
      <c r="P2262"/>
      <c r="Q2262"/>
      <c r="R2262"/>
      <c r="S2262"/>
      <c r="T2262"/>
      <c r="U2262"/>
      <c r="V2262"/>
      <c r="W2262"/>
      <c r="X2262"/>
      <c r="Y2262"/>
      <c r="Z2262"/>
    </row>
    <row r="2263" spans="1:26" x14ac:dyDescent="0.3">
      <c r="A2263"/>
      <c r="B2263"/>
      <c r="C2263"/>
      <c r="D2263"/>
      <c r="E2263"/>
      <c r="F2263"/>
      <c r="G2263"/>
      <c r="H2263"/>
      <c r="I2263"/>
      <c r="J2263"/>
      <c r="K2263"/>
      <c r="L2263"/>
      <c r="M2263"/>
      <c r="N2263"/>
      <c r="O2263"/>
      <c r="P2263"/>
      <c r="Q2263"/>
      <c r="R2263"/>
      <c r="S2263"/>
      <c r="T2263"/>
      <c r="U2263"/>
      <c r="V2263"/>
      <c r="W2263"/>
      <c r="X2263"/>
      <c r="Y2263"/>
      <c r="Z2263"/>
    </row>
    <row r="2264" spans="1:26" x14ac:dyDescent="0.3">
      <c r="A2264"/>
      <c r="B2264"/>
      <c r="C2264"/>
      <c r="D2264"/>
      <c r="E2264"/>
      <c r="F2264"/>
      <c r="G2264"/>
      <c r="H2264"/>
      <c r="I2264"/>
      <c r="J2264"/>
      <c r="K2264"/>
      <c r="L2264"/>
      <c r="M2264"/>
      <c r="N2264"/>
      <c r="O2264"/>
      <c r="P2264"/>
      <c r="Q2264"/>
      <c r="R2264"/>
      <c r="S2264"/>
      <c r="T2264"/>
      <c r="U2264"/>
      <c r="V2264"/>
      <c r="W2264"/>
      <c r="X2264"/>
      <c r="Y2264"/>
      <c r="Z2264"/>
    </row>
    <row r="2265" spans="1:26" x14ac:dyDescent="0.3">
      <c r="A2265"/>
      <c r="B2265"/>
      <c r="C2265"/>
      <c r="D2265"/>
      <c r="E2265"/>
      <c r="F2265"/>
      <c r="G2265"/>
      <c r="H2265"/>
      <c r="I2265"/>
      <c r="J2265"/>
      <c r="K2265"/>
      <c r="L2265"/>
      <c r="M2265"/>
      <c r="N2265"/>
      <c r="O2265"/>
      <c r="P2265"/>
      <c r="Q2265"/>
      <c r="R2265"/>
      <c r="S2265"/>
      <c r="T2265"/>
      <c r="U2265"/>
      <c r="V2265"/>
      <c r="W2265"/>
      <c r="X2265"/>
      <c r="Y2265"/>
      <c r="Z2265"/>
    </row>
    <row r="2266" spans="1:26" x14ac:dyDescent="0.3">
      <c r="A2266"/>
      <c r="B2266"/>
      <c r="C2266"/>
      <c r="D2266"/>
      <c r="E2266"/>
      <c r="F2266"/>
      <c r="G2266"/>
      <c r="H2266"/>
      <c r="I2266"/>
      <c r="J2266"/>
      <c r="K2266"/>
      <c r="L2266"/>
      <c r="M2266"/>
      <c r="N2266"/>
      <c r="O2266"/>
      <c r="P2266"/>
      <c r="Q2266"/>
      <c r="R2266"/>
      <c r="S2266"/>
      <c r="T2266"/>
      <c r="U2266"/>
      <c r="V2266"/>
      <c r="W2266"/>
      <c r="X2266"/>
      <c r="Y2266"/>
      <c r="Z2266"/>
    </row>
    <row r="2267" spans="1:26" x14ac:dyDescent="0.3">
      <c r="A2267"/>
      <c r="B2267"/>
      <c r="C2267"/>
      <c r="D2267"/>
      <c r="E2267"/>
      <c r="F2267"/>
      <c r="G2267"/>
      <c r="H2267"/>
      <c r="I2267"/>
      <c r="J2267"/>
      <c r="K2267"/>
      <c r="L2267"/>
      <c r="M2267"/>
      <c r="N2267"/>
      <c r="O2267"/>
      <c r="P2267"/>
      <c r="Q2267"/>
      <c r="R2267"/>
      <c r="S2267"/>
      <c r="T2267"/>
      <c r="U2267"/>
      <c r="V2267"/>
      <c r="W2267"/>
      <c r="X2267"/>
      <c r="Y2267"/>
      <c r="Z2267"/>
    </row>
    <row r="2268" spans="1:26" x14ac:dyDescent="0.3">
      <c r="A2268"/>
      <c r="B2268"/>
      <c r="C2268"/>
      <c r="D2268"/>
      <c r="E2268"/>
      <c r="F2268"/>
      <c r="G2268"/>
      <c r="H2268"/>
      <c r="I2268"/>
      <c r="J2268"/>
      <c r="K2268"/>
      <c r="L2268"/>
      <c r="M2268"/>
      <c r="N2268"/>
      <c r="O2268"/>
      <c r="P2268"/>
      <c r="Q2268"/>
      <c r="R2268"/>
      <c r="S2268"/>
      <c r="T2268"/>
      <c r="U2268"/>
      <c r="V2268"/>
      <c r="W2268"/>
      <c r="X2268"/>
      <c r="Y2268"/>
      <c r="Z2268"/>
    </row>
    <row r="2269" spans="1:26" x14ac:dyDescent="0.3">
      <c r="A2269"/>
      <c r="B2269"/>
      <c r="C2269"/>
      <c r="D2269"/>
      <c r="E2269"/>
      <c r="F2269"/>
      <c r="G2269"/>
      <c r="H2269"/>
      <c r="I2269"/>
      <c r="J2269"/>
      <c r="K2269"/>
      <c r="L2269"/>
      <c r="M2269"/>
      <c r="N2269"/>
      <c r="O2269"/>
      <c r="P2269"/>
      <c r="Q2269"/>
      <c r="R2269"/>
      <c r="S2269"/>
      <c r="T2269"/>
      <c r="U2269"/>
      <c r="V2269"/>
      <c r="W2269"/>
      <c r="X2269"/>
      <c r="Y2269"/>
      <c r="Z2269"/>
    </row>
    <row r="2270" spans="1:26" x14ac:dyDescent="0.3">
      <c r="A2270"/>
      <c r="B2270"/>
      <c r="C2270"/>
      <c r="D2270"/>
      <c r="E2270"/>
      <c r="F2270"/>
      <c r="G2270"/>
      <c r="H2270"/>
      <c r="I2270"/>
      <c r="J2270"/>
      <c r="K2270"/>
      <c r="L2270"/>
      <c r="M2270"/>
      <c r="N2270"/>
      <c r="O2270"/>
      <c r="P2270"/>
      <c r="Q2270"/>
      <c r="R2270"/>
      <c r="S2270"/>
      <c r="T2270"/>
      <c r="U2270"/>
      <c r="V2270"/>
      <c r="W2270"/>
      <c r="X2270"/>
      <c r="Y2270"/>
      <c r="Z2270"/>
    </row>
    <row r="2271" spans="1:26" x14ac:dyDescent="0.3">
      <c r="A2271"/>
      <c r="B2271"/>
      <c r="C2271"/>
      <c r="D2271"/>
      <c r="E2271"/>
      <c r="F2271"/>
      <c r="G2271"/>
      <c r="H2271"/>
      <c r="I2271"/>
      <c r="J2271"/>
      <c r="K2271"/>
      <c r="L2271"/>
      <c r="M2271"/>
      <c r="N2271"/>
      <c r="O2271"/>
      <c r="P2271"/>
      <c r="Q2271"/>
      <c r="R2271"/>
      <c r="S2271"/>
      <c r="T2271"/>
      <c r="U2271"/>
      <c r="V2271"/>
      <c r="W2271"/>
      <c r="X2271"/>
      <c r="Y2271"/>
      <c r="Z2271"/>
    </row>
    <row r="2272" spans="1:26" x14ac:dyDescent="0.3">
      <c r="A2272"/>
      <c r="B2272"/>
      <c r="C2272"/>
      <c r="D2272"/>
      <c r="E2272"/>
      <c r="F2272"/>
      <c r="G2272"/>
      <c r="H2272"/>
      <c r="I2272"/>
      <c r="J2272"/>
      <c r="K2272"/>
      <c r="L2272"/>
      <c r="M2272"/>
      <c r="N2272"/>
      <c r="O2272"/>
      <c r="P2272"/>
      <c r="Q2272"/>
      <c r="R2272"/>
      <c r="S2272"/>
      <c r="T2272"/>
      <c r="U2272"/>
      <c r="V2272"/>
      <c r="W2272"/>
      <c r="X2272"/>
      <c r="Y2272"/>
      <c r="Z2272"/>
    </row>
    <row r="2273" spans="1:26" x14ac:dyDescent="0.3">
      <c r="A2273"/>
      <c r="B2273"/>
      <c r="C2273"/>
      <c r="D2273"/>
      <c r="E2273"/>
      <c r="F2273"/>
      <c r="G2273"/>
      <c r="H2273"/>
      <c r="I2273"/>
      <c r="J2273"/>
      <c r="K2273"/>
      <c r="L2273"/>
      <c r="M2273"/>
      <c r="N2273"/>
      <c r="O2273"/>
      <c r="P2273"/>
      <c r="Q2273"/>
      <c r="R2273"/>
      <c r="S2273"/>
      <c r="T2273"/>
      <c r="U2273"/>
      <c r="V2273"/>
      <c r="W2273"/>
      <c r="X2273"/>
      <c r="Y2273"/>
      <c r="Z2273"/>
    </row>
    <row r="2274" spans="1:26" x14ac:dyDescent="0.3">
      <c r="A2274"/>
      <c r="B2274"/>
      <c r="C2274"/>
      <c r="D2274"/>
      <c r="E2274"/>
      <c r="F2274"/>
      <c r="G2274"/>
      <c r="H2274"/>
      <c r="I2274"/>
      <c r="J2274"/>
      <c r="K2274"/>
      <c r="L2274"/>
      <c r="M2274"/>
      <c r="N2274"/>
      <c r="O2274"/>
      <c r="P2274"/>
      <c r="Q2274"/>
      <c r="R2274"/>
      <c r="S2274"/>
      <c r="T2274"/>
      <c r="U2274"/>
      <c r="V2274"/>
      <c r="W2274"/>
      <c r="X2274"/>
      <c r="Y2274"/>
      <c r="Z2274"/>
    </row>
    <row r="2275" spans="1:26" x14ac:dyDescent="0.3">
      <c r="A2275"/>
      <c r="B2275"/>
      <c r="C2275"/>
      <c r="D2275"/>
      <c r="E2275"/>
      <c r="F2275"/>
      <c r="G2275"/>
      <c r="H2275"/>
      <c r="I2275"/>
      <c r="J2275"/>
      <c r="K2275"/>
      <c r="L2275"/>
      <c r="M2275"/>
      <c r="N2275"/>
      <c r="O2275"/>
      <c r="P2275"/>
      <c r="Q2275"/>
      <c r="R2275"/>
      <c r="S2275"/>
      <c r="T2275"/>
      <c r="U2275"/>
      <c r="V2275"/>
      <c r="W2275"/>
      <c r="X2275"/>
      <c r="Y2275"/>
      <c r="Z2275"/>
    </row>
    <row r="2276" spans="1:26" x14ac:dyDescent="0.3">
      <c r="A2276"/>
      <c r="B2276"/>
      <c r="C2276"/>
      <c r="D2276"/>
      <c r="E2276"/>
      <c r="F2276"/>
      <c r="G2276"/>
      <c r="H2276"/>
      <c r="I2276"/>
      <c r="J2276"/>
      <c r="K2276"/>
      <c r="L2276"/>
      <c r="M2276"/>
      <c r="N2276"/>
      <c r="O2276"/>
      <c r="P2276"/>
      <c r="Q2276"/>
      <c r="R2276"/>
      <c r="S2276"/>
      <c r="T2276"/>
      <c r="U2276"/>
      <c r="V2276"/>
      <c r="W2276"/>
      <c r="X2276"/>
      <c r="Y2276"/>
      <c r="Z2276"/>
    </row>
    <row r="2277" spans="1:26" x14ac:dyDescent="0.3">
      <c r="A2277"/>
      <c r="B2277"/>
      <c r="C2277"/>
      <c r="D2277"/>
      <c r="E2277"/>
      <c r="F2277"/>
      <c r="G2277"/>
      <c r="H2277"/>
      <c r="I2277"/>
      <c r="J2277"/>
      <c r="K2277"/>
      <c r="L2277"/>
      <c r="M2277"/>
      <c r="N2277"/>
      <c r="O2277"/>
      <c r="P2277"/>
      <c r="Q2277"/>
      <c r="R2277"/>
      <c r="S2277"/>
      <c r="T2277"/>
      <c r="U2277"/>
      <c r="V2277"/>
      <c r="W2277"/>
      <c r="X2277"/>
      <c r="Y2277"/>
      <c r="Z2277"/>
    </row>
    <row r="2278" spans="1:26" x14ac:dyDescent="0.3">
      <c r="A2278"/>
      <c r="B2278"/>
      <c r="C2278"/>
      <c r="D2278"/>
      <c r="E2278"/>
      <c r="F2278"/>
      <c r="G2278"/>
      <c r="H2278"/>
      <c r="I2278"/>
      <c r="J2278"/>
      <c r="K2278"/>
      <c r="L2278"/>
      <c r="M2278"/>
      <c r="N2278"/>
      <c r="O2278"/>
      <c r="P2278"/>
      <c r="Q2278"/>
      <c r="R2278"/>
      <c r="S2278"/>
      <c r="T2278"/>
      <c r="U2278"/>
      <c r="V2278"/>
      <c r="W2278"/>
      <c r="X2278"/>
      <c r="Y2278"/>
      <c r="Z2278"/>
    </row>
    <row r="2279" spans="1:26" x14ac:dyDescent="0.3">
      <c r="A2279"/>
      <c r="B2279"/>
      <c r="C2279"/>
      <c r="D2279"/>
      <c r="E2279"/>
      <c r="F2279"/>
      <c r="G2279"/>
      <c r="H2279"/>
      <c r="I2279"/>
      <c r="J2279"/>
      <c r="K2279"/>
      <c r="L2279"/>
      <c r="M2279"/>
      <c r="N2279"/>
      <c r="O2279"/>
      <c r="P2279"/>
      <c r="Q2279"/>
      <c r="R2279"/>
      <c r="S2279"/>
      <c r="T2279"/>
      <c r="U2279"/>
      <c r="V2279"/>
      <c r="W2279"/>
      <c r="X2279"/>
      <c r="Y2279"/>
      <c r="Z2279"/>
    </row>
    <row r="2280" spans="1:26" x14ac:dyDescent="0.3">
      <c r="A2280"/>
      <c r="B2280"/>
      <c r="C2280"/>
      <c r="D2280"/>
      <c r="E2280"/>
      <c r="F2280"/>
      <c r="G2280"/>
      <c r="H2280"/>
      <c r="I2280"/>
      <c r="J2280"/>
      <c r="K2280"/>
      <c r="L2280"/>
      <c r="M2280"/>
      <c r="N2280"/>
      <c r="O2280"/>
      <c r="P2280"/>
      <c r="Q2280"/>
      <c r="R2280"/>
      <c r="S2280"/>
      <c r="T2280"/>
      <c r="U2280"/>
      <c r="V2280"/>
      <c r="W2280"/>
      <c r="X2280"/>
      <c r="Y2280"/>
      <c r="Z2280"/>
    </row>
    <row r="2281" spans="1:26" x14ac:dyDescent="0.3">
      <c r="A2281"/>
      <c r="B2281"/>
      <c r="C2281"/>
      <c r="D2281"/>
      <c r="E2281"/>
      <c r="F2281"/>
      <c r="G2281"/>
      <c r="H2281"/>
      <c r="I2281"/>
      <c r="J2281"/>
      <c r="K2281"/>
      <c r="L2281"/>
      <c r="M2281"/>
      <c r="N2281"/>
      <c r="O2281"/>
      <c r="P2281"/>
      <c r="Q2281"/>
      <c r="R2281"/>
      <c r="S2281"/>
      <c r="T2281"/>
      <c r="U2281"/>
      <c r="V2281"/>
      <c r="W2281"/>
      <c r="X2281"/>
      <c r="Y2281"/>
      <c r="Z2281"/>
    </row>
    <row r="2282" spans="1:26" x14ac:dyDescent="0.3">
      <c r="A2282"/>
      <c r="B2282"/>
      <c r="C2282"/>
      <c r="D2282"/>
      <c r="E2282"/>
      <c r="F2282"/>
      <c r="G2282"/>
      <c r="H2282"/>
      <c r="I2282"/>
      <c r="J2282"/>
      <c r="K2282"/>
      <c r="L2282"/>
      <c r="M2282"/>
      <c r="N2282"/>
      <c r="O2282"/>
      <c r="P2282"/>
      <c r="Q2282"/>
      <c r="R2282"/>
      <c r="S2282"/>
      <c r="T2282"/>
      <c r="U2282"/>
      <c r="V2282"/>
      <c r="W2282"/>
      <c r="X2282"/>
      <c r="Y2282"/>
      <c r="Z2282"/>
    </row>
    <row r="2283" spans="1:26" x14ac:dyDescent="0.3">
      <c r="A2283"/>
      <c r="B2283"/>
      <c r="C2283"/>
      <c r="D2283"/>
      <c r="E2283"/>
      <c r="F2283"/>
      <c r="G2283"/>
      <c r="H2283"/>
      <c r="I2283"/>
      <c r="J2283"/>
      <c r="K2283"/>
      <c r="L2283"/>
      <c r="M2283"/>
      <c r="N2283"/>
      <c r="O2283"/>
      <c r="P2283"/>
      <c r="Q2283"/>
      <c r="R2283"/>
      <c r="S2283"/>
      <c r="T2283"/>
      <c r="U2283"/>
      <c r="V2283"/>
      <c r="W2283"/>
      <c r="X2283"/>
      <c r="Y2283"/>
      <c r="Z2283"/>
    </row>
    <row r="2284" spans="1:26" x14ac:dyDescent="0.3">
      <c r="A2284"/>
      <c r="B2284"/>
      <c r="C2284"/>
      <c r="D2284"/>
      <c r="E2284"/>
      <c r="F2284"/>
      <c r="G2284"/>
      <c r="H2284"/>
      <c r="I2284"/>
      <c r="J2284"/>
      <c r="K2284"/>
      <c r="L2284"/>
      <c r="M2284"/>
      <c r="N2284"/>
      <c r="O2284"/>
      <c r="P2284"/>
      <c r="Q2284"/>
      <c r="R2284"/>
      <c r="S2284"/>
      <c r="T2284"/>
      <c r="U2284"/>
      <c r="V2284"/>
      <c r="W2284"/>
      <c r="X2284"/>
      <c r="Y2284"/>
      <c r="Z2284"/>
    </row>
    <row r="2285" spans="1:26" x14ac:dyDescent="0.3">
      <c r="A2285"/>
      <c r="B2285"/>
      <c r="C2285"/>
      <c r="D2285"/>
      <c r="E2285"/>
      <c r="F2285"/>
      <c r="G2285"/>
      <c r="H2285"/>
      <c r="I2285"/>
      <c r="J2285"/>
      <c r="K2285"/>
      <c r="L2285"/>
      <c r="M2285"/>
      <c r="N2285"/>
      <c r="O2285"/>
      <c r="P2285"/>
      <c r="Q2285"/>
      <c r="R2285"/>
      <c r="S2285"/>
      <c r="T2285"/>
      <c r="U2285"/>
      <c r="V2285"/>
      <c r="W2285"/>
      <c r="X2285"/>
      <c r="Y2285"/>
      <c r="Z2285"/>
    </row>
    <row r="2286" spans="1:26" x14ac:dyDescent="0.3">
      <c r="A2286"/>
      <c r="B2286"/>
      <c r="C2286"/>
      <c r="D2286"/>
      <c r="E2286"/>
      <c r="F2286"/>
      <c r="G2286"/>
      <c r="H2286"/>
      <c r="I2286"/>
      <c r="J2286"/>
      <c r="K2286"/>
      <c r="L2286"/>
      <c r="M2286"/>
      <c r="N2286"/>
      <c r="O2286"/>
      <c r="P2286"/>
      <c r="Q2286"/>
      <c r="R2286"/>
      <c r="S2286"/>
      <c r="T2286"/>
      <c r="U2286"/>
      <c r="V2286"/>
      <c r="W2286"/>
      <c r="X2286"/>
      <c r="Y2286"/>
      <c r="Z2286"/>
    </row>
    <row r="2287" spans="1:26" x14ac:dyDescent="0.3">
      <c r="A2287"/>
      <c r="B2287"/>
      <c r="C2287"/>
      <c r="D2287"/>
      <c r="E2287"/>
      <c r="F2287"/>
      <c r="G2287"/>
      <c r="H2287"/>
      <c r="I2287"/>
      <c r="J2287"/>
      <c r="K2287"/>
      <c r="L2287"/>
      <c r="M2287"/>
      <c r="N2287"/>
      <c r="O2287"/>
      <c r="P2287"/>
      <c r="Q2287"/>
      <c r="R2287"/>
      <c r="S2287"/>
      <c r="T2287"/>
      <c r="U2287"/>
      <c r="V2287"/>
      <c r="W2287"/>
      <c r="X2287"/>
      <c r="Y2287"/>
      <c r="Z2287"/>
    </row>
    <row r="2288" spans="1:26" x14ac:dyDescent="0.3">
      <c r="A2288"/>
      <c r="B2288"/>
      <c r="C2288"/>
      <c r="D2288"/>
      <c r="E2288"/>
      <c r="F2288"/>
      <c r="G2288"/>
      <c r="H2288"/>
      <c r="I2288"/>
      <c r="J2288"/>
      <c r="K2288"/>
      <c r="L2288"/>
      <c r="M2288"/>
      <c r="N2288"/>
      <c r="O2288"/>
      <c r="P2288"/>
      <c r="Q2288"/>
      <c r="R2288"/>
      <c r="S2288"/>
      <c r="T2288"/>
      <c r="U2288"/>
      <c r="V2288"/>
      <c r="W2288"/>
      <c r="X2288"/>
      <c r="Y2288"/>
      <c r="Z2288"/>
    </row>
    <row r="2289" spans="1:26" x14ac:dyDescent="0.3">
      <c r="A2289"/>
      <c r="B2289"/>
      <c r="C2289"/>
      <c r="D2289"/>
      <c r="E2289"/>
      <c r="F2289"/>
      <c r="G2289"/>
      <c r="H2289"/>
      <c r="I2289"/>
      <c r="J2289"/>
      <c r="K2289"/>
      <c r="L2289"/>
      <c r="M2289"/>
      <c r="N2289"/>
      <c r="O2289"/>
      <c r="P2289"/>
      <c r="Q2289"/>
      <c r="R2289"/>
      <c r="S2289"/>
      <c r="T2289"/>
      <c r="U2289"/>
      <c r="V2289"/>
      <c r="W2289"/>
      <c r="X2289"/>
      <c r="Y2289"/>
      <c r="Z2289"/>
    </row>
    <row r="2290" spans="1:26" x14ac:dyDescent="0.3">
      <c r="A2290"/>
      <c r="B2290"/>
      <c r="C2290"/>
      <c r="D2290"/>
      <c r="E2290"/>
      <c r="F2290"/>
      <c r="G2290"/>
      <c r="H2290"/>
      <c r="I2290"/>
      <c r="J2290"/>
      <c r="K2290"/>
      <c r="L2290"/>
      <c r="M2290"/>
      <c r="N2290"/>
      <c r="O2290"/>
      <c r="P2290"/>
      <c r="Q2290"/>
      <c r="R2290"/>
      <c r="S2290"/>
      <c r="T2290"/>
      <c r="U2290"/>
      <c r="V2290"/>
      <c r="W2290"/>
      <c r="X2290"/>
      <c r="Y2290"/>
      <c r="Z2290"/>
    </row>
    <row r="2291" spans="1:26" x14ac:dyDescent="0.3">
      <c r="A2291"/>
      <c r="B2291"/>
      <c r="C2291"/>
      <c r="D2291"/>
      <c r="E2291"/>
      <c r="F2291"/>
      <c r="G2291"/>
      <c r="H2291"/>
      <c r="I2291"/>
      <c r="J2291"/>
      <c r="K2291"/>
      <c r="L2291"/>
      <c r="M2291"/>
      <c r="N2291"/>
      <c r="O2291"/>
      <c r="P2291"/>
      <c r="Q2291"/>
      <c r="R2291"/>
      <c r="S2291"/>
      <c r="T2291"/>
      <c r="U2291"/>
      <c r="V2291"/>
      <c r="W2291"/>
      <c r="X2291"/>
      <c r="Y2291"/>
      <c r="Z2291"/>
    </row>
    <row r="2292" spans="1:26" x14ac:dyDescent="0.3">
      <c r="A2292"/>
      <c r="B2292"/>
      <c r="C2292"/>
      <c r="D2292"/>
      <c r="E2292"/>
      <c r="F2292"/>
      <c r="G2292"/>
      <c r="H2292"/>
      <c r="I2292"/>
      <c r="J2292"/>
      <c r="K2292"/>
      <c r="L2292"/>
      <c r="M2292"/>
      <c r="N2292"/>
      <c r="O2292"/>
      <c r="P2292"/>
      <c r="Q2292"/>
      <c r="R2292"/>
      <c r="S2292"/>
      <c r="T2292"/>
      <c r="U2292"/>
      <c r="V2292"/>
      <c r="W2292"/>
      <c r="X2292"/>
      <c r="Y2292"/>
      <c r="Z2292"/>
    </row>
    <row r="2293" spans="1:26" x14ac:dyDescent="0.3">
      <c r="A2293"/>
      <c r="B2293"/>
      <c r="C2293"/>
      <c r="D2293"/>
      <c r="E2293"/>
      <c r="F2293"/>
      <c r="G2293"/>
      <c r="H2293"/>
      <c r="I2293"/>
      <c r="J2293"/>
      <c r="K2293"/>
      <c r="L2293"/>
      <c r="M2293"/>
      <c r="N2293"/>
      <c r="O2293"/>
      <c r="P2293"/>
      <c r="Q2293"/>
      <c r="R2293"/>
      <c r="S2293"/>
      <c r="T2293"/>
      <c r="U2293"/>
      <c r="V2293"/>
      <c r="W2293"/>
      <c r="X2293"/>
      <c r="Y2293"/>
      <c r="Z2293"/>
    </row>
    <row r="2294" spans="1:26" x14ac:dyDescent="0.3">
      <c r="A2294"/>
      <c r="B2294"/>
      <c r="C2294"/>
      <c r="D2294"/>
      <c r="E2294"/>
      <c r="F2294"/>
      <c r="G2294"/>
      <c r="H2294"/>
      <c r="I2294"/>
      <c r="J2294"/>
      <c r="K2294"/>
      <c r="L2294"/>
      <c r="M2294"/>
      <c r="N2294"/>
      <c r="O2294"/>
      <c r="P2294"/>
      <c r="Q2294"/>
      <c r="R2294"/>
      <c r="S2294"/>
      <c r="T2294"/>
      <c r="U2294"/>
      <c r="V2294"/>
      <c r="W2294"/>
      <c r="X2294"/>
      <c r="Y2294"/>
      <c r="Z2294"/>
    </row>
    <row r="2295" spans="1:26" x14ac:dyDescent="0.3">
      <c r="A2295"/>
      <c r="B2295"/>
      <c r="C2295"/>
      <c r="D2295"/>
      <c r="E2295"/>
      <c r="F2295"/>
      <c r="G2295"/>
      <c r="H2295"/>
      <c r="I2295"/>
      <c r="J2295"/>
      <c r="K2295"/>
      <c r="L2295"/>
      <c r="M2295"/>
      <c r="N2295"/>
      <c r="O2295"/>
      <c r="P2295"/>
      <c r="Q2295"/>
      <c r="R2295"/>
      <c r="S2295"/>
      <c r="T2295"/>
      <c r="U2295"/>
      <c r="V2295"/>
      <c r="W2295"/>
      <c r="X2295"/>
      <c r="Y2295"/>
      <c r="Z2295"/>
    </row>
    <row r="2296" spans="1:26" x14ac:dyDescent="0.3">
      <c r="A2296"/>
      <c r="B2296"/>
      <c r="C2296"/>
      <c r="D2296"/>
      <c r="E2296"/>
      <c r="F2296"/>
      <c r="G2296"/>
      <c r="H2296"/>
      <c r="I2296"/>
      <c r="J2296"/>
      <c r="K2296"/>
      <c r="L2296"/>
      <c r="M2296"/>
      <c r="N2296"/>
      <c r="O2296"/>
      <c r="P2296"/>
      <c r="Q2296"/>
      <c r="R2296"/>
      <c r="S2296"/>
      <c r="T2296"/>
      <c r="U2296"/>
      <c r="V2296"/>
      <c r="W2296"/>
      <c r="X2296"/>
      <c r="Y2296"/>
      <c r="Z2296"/>
    </row>
    <row r="2297" spans="1:26" x14ac:dyDescent="0.3">
      <c r="A2297"/>
      <c r="B2297"/>
      <c r="C2297"/>
      <c r="D2297"/>
      <c r="E2297"/>
      <c r="F2297"/>
      <c r="G2297"/>
      <c r="H2297"/>
      <c r="I2297"/>
      <c r="J2297"/>
      <c r="K2297"/>
      <c r="L2297"/>
      <c r="M2297"/>
      <c r="N2297"/>
      <c r="O2297"/>
      <c r="P2297"/>
      <c r="Q2297"/>
      <c r="R2297"/>
      <c r="S2297"/>
      <c r="T2297"/>
      <c r="U2297"/>
      <c r="V2297"/>
      <c r="W2297"/>
      <c r="X2297"/>
      <c r="Y2297"/>
      <c r="Z2297"/>
    </row>
    <row r="2298" spans="1:26" x14ac:dyDescent="0.3">
      <c r="A2298"/>
      <c r="B2298"/>
      <c r="C2298"/>
      <c r="D2298"/>
      <c r="E2298"/>
      <c r="F2298"/>
      <c r="G2298"/>
      <c r="H2298"/>
      <c r="I2298"/>
      <c r="J2298"/>
      <c r="K2298"/>
      <c r="L2298"/>
      <c r="M2298"/>
      <c r="N2298"/>
      <c r="O2298"/>
      <c r="P2298"/>
      <c r="Q2298"/>
      <c r="R2298"/>
      <c r="S2298"/>
      <c r="T2298"/>
      <c r="U2298"/>
      <c r="V2298"/>
      <c r="W2298"/>
      <c r="X2298"/>
      <c r="Y2298"/>
      <c r="Z2298"/>
    </row>
    <row r="2299" spans="1:26" x14ac:dyDescent="0.3">
      <c r="A2299"/>
      <c r="B2299"/>
      <c r="C2299"/>
      <c r="D2299"/>
      <c r="E2299"/>
      <c r="F2299"/>
      <c r="G2299"/>
      <c r="H2299"/>
      <c r="I2299"/>
      <c r="J2299"/>
      <c r="K2299"/>
      <c r="L2299"/>
      <c r="M2299"/>
      <c r="N2299"/>
      <c r="O2299"/>
      <c r="P2299"/>
      <c r="Q2299"/>
      <c r="R2299"/>
      <c r="S2299"/>
      <c r="T2299"/>
      <c r="U2299"/>
      <c r="V2299"/>
      <c r="W2299"/>
      <c r="X2299"/>
      <c r="Y2299"/>
      <c r="Z2299"/>
    </row>
    <row r="2300" spans="1:26" x14ac:dyDescent="0.3">
      <c r="A2300"/>
      <c r="B2300"/>
      <c r="C2300"/>
      <c r="D2300"/>
      <c r="E2300"/>
      <c r="F2300"/>
      <c r="G2300"/>
      <c r="H2300"/>
      <c r="I2300"/>
      <c r="J2300"/>
      <c r="K2300"/>
      <c r="L2300"/>
      <c r="M2300"/>
      <c r="N2300"/>
      <c r="O2300"/>
      <c r="P2300"/>
      <c r="Q2300"/>
      <c r="R2300"/>
      <c r="S2300"/>
      <c r="T2300"/>
      <c r="U2300"/>
      <c r="V2300"/>
      <c r="W2300"/>
      <c r="X2300"/>
      <c r="Y2300"/>
      <c r="Z2300"/>
    </row>
    <row r="2301" spans="1:26" x14ac:dyDescent="0.3">
      <c r="A2301"/>
      <c r="B2301"/>
      <c r="C2301"/>
      <c r="D2301"/>
      <c r="E2301"/>
      <c r="F2301"/>
      <c r="G2301"/>
      <c r="H2301"/>
      <c r="I2301"/>
      <c r="J2301"/>
      <c r="K2301"/>
      <c r="L2301"/>
      <c r="M2301"/>
      <c r="N2301"/>
      <c r="O2301"/>
      <c r="P2301"/>
      <c r="Q2301"/>
      <c r="R2301"/>
      <c r="S2301"/>
      <c r="T2301"/>
      <c r="U2301"/>
      <c r="V2301"/>
      <c r="W2301"/>
      <c r="X2301"/>
      <c r="Y2301"/>
      <c r="Z2301"/>
    </row>
    <row r="2302" spans="1:26" x14ac:dyDescent="0.3">
      <c r="A2302"/>
      <c r="B2302"/>
      <c r="C2302"/>
      <c r="D2302"/>
      <c r="E2302"/>
      <c r="F2302"/>
      <c r="G2302"/>
      <c r="H2302"/>
      <c r="I2302"/>
      <c r="J2302"/>
      <c r="K2302"/>
      <c r="L2302"/>
      <c r="M2302"/>
      <c r="N2302"/>
      <c r="O2302"/>
      <c r="P2302"/>
      <c r="Q2302"/>
      <c r="R2302"/>
      <c r="S2302"/>
      <c r="T2302"/>
      <c r="U2302"/>
      <c r="V2302"/>
      <c r="W2302"/>
      <c r="X2302"/>
      <c r="Y2302"/>
      <c r="Z2302"/>
    </row>
    <row r="2303" spans="1:26" x14ac:dyDescent="0.3">
      <c r="A2303"/>
      <c r="B2303"/>
      <c r="C2303"/>
      <c r="D2303"/>
      <c r="E2303"/>
      <c r="F2303"/>
      <c r="G2303"/>
      <c r="H2303"/>
      <c r="I2303"/>
      <c r="J2303"/>
      <c r="K2303"/>
      <c r="L2303"/>
      <c r="M2303"/>
      <c r="N2303"/>
      <c r="O2303"/>
      <c r="P2303"/>
      <c r="Q2303"/>
      <c r="R2303"/>
      <c r="S2303"/>
      <c r="T2303"/>
      <c r="U2303"/>
      <c r="V2303"/>
      <c r="W2303"/>
      <c r="X2303"/>
      <c r="Y2303"/>
      <c r="Z2303"/>
    </row>
    <row r="2304" spans="1:26" x14ac:dyDescent="0.3">
      <c r="A2304"/>
      <c r="B2304"/>
      <c r="C2304"/>
      <c r="D2304"/>
      <c r="E2304"/>
      <c r="F2304"/>
      <c r="G2304"/>
      <c r="H2304"/>
      <c r="I2304"/>
      <c r="J2304"/>
      <c r="K2304"/>
      <c r="L2304"/>
      <c r="M2304"/>
      <c r="N2304"/>
      <c r="O2304"/>
      <c r="P2304"/>
      <c r="Q2304"/>
      <c r="R2304"/>
      <c r="S2304"/>
      <c r="T2304"/>
      <c r="U2304"/>
      <c r="V2304"/>
      <c r="W2304"/>
      <c r="X2304"/>
      <c r="Y2304"/>
      <c r="Z2304"/>
    </row>
    <row r="2305" spans="1:26" x14ac:dyDescent="0.3">
      <c r="A2305"/>
      <c r="B2305"/>
      <c r="C2305"/>
      <c r="D2305"/>
      <c r="E2305"/>
      <c r="F2305"/>
      <c r="G2305"/>
      <c r="H2305"/>
      <c r="I2305"/>
      <c r="J2305"/>
      <c r="K2305"/>
      <c r="L2305"/>
      <c r="M2305"/>
      <c r="N2305"/>
      <c r="O2305"/>
      <c r="P2305"/>
      <c r="Q2305"/>
      <c r="R2305"/>
      <c r="S2305"/>
      <c r="T2305"/>
      <c r="U2305"/>
      <c r="V2305"/>
      <c r="W2305"/>
      <c r="X2305"/>
      <c r="Y2305"/>
      <c r="Z2305"/>
    </row>
    <row r="2306" spans="1:26" x14ac:dyDescent="0.3">
      <c r="A2306"/>
      <c r="B2306"/>
      <c r="C2306"/>
      <c r="D2306"/>
      <c r="E2306"/>
      <c r="F2306"/>
      <c r="G2306"/>
      <c r="H2306"/>
      <c r="I2306"/>
      <c r="J2306"/>
      <c r="K2306"/>
      <c r="L2306"/>
      <c r="M2306"/>
      <c r="N2306"/>
      <c r="O2306"/>
      <c r="P2306"/>
      <c r="Q2306"/>
      <c r="R2306"/>
      <c r="S2306"/>
      <c r="T2306"/>
      <c r="U2306"/>
      <c r="V2306"/>
      <c r="W2306"/>
      <c r="X2306"/>
      <c r="Y2306"/>
      <c r="Z2306"/>
    </row>
    <row r="2307" spans="1:26" x14ac:dyDescent="0.3">
      <c r="A2307"/>
      <c r="B2307"/>
      <c r="C2307"/>
      <c r="D2307"/>
      <c r="E2307"/>
      <c r="F2307"/>
      <c r="G2307"/>
      <c r="H2307"/>
      <c r="I2307"/>
      <c r="J2307"/>
      <c r="K2307"/>
      <c r="L2307"/>
      <c r="M2307"/>
      <c r="N2307"/>
      <c r="O2307"/>
      <c r="P2307"/>
      <c r="Q2307"/>
      <c r="R2307"/>
      <c r="S2307"/>
      <c r="T2307"/>
      <c r="U2307"/>
      <c r="V2307"/>
      <c r="W2307"/>
      <c r="X2307"/>
      <c r="Y2307"/>
      <c r="Z2307"/>
    </row>
    <row r="2308" spans="1:26" x14ac:dyDescent="0.3">
      <c r="A2308"/>
      <c r="B2308"/>
      <c r="C2308"/>
      <c r="D2308"/>
      <c r="E2308"/>
      <c r="F2308"/>
      <c r="G2308"/>
      <c r="H2308"/>
      <c r="I2308"/>
      <c r="J2308"/>
      <c r="K2308"/>
      <c r="L2308"/>
      <c r="M2308"/>
      <c r="N2308"/>
      <c r="O2308"/>
      <c r="P2308"/>
      <c r="Q2308"/>
      <c r="R2308"/>
      <c r="S2308"/>
      <c r="T2308"/>
      <c r="U2308"/>
      <c r="V2308"/>
      <c r="W2308"/>
      <c r="X2308"/>
      <c r="Y2308"/>
      <c r="Z2308"/>
    </row>
    <row r="2309" spans="1:26" x14ac:dyDescent="0.3">
      <c r="A2309"/>
      <c r="B2309"/>
      <c r="C2309"/>
      <c r="D2309"/>
      <c r="E2309"/>
      <c r="F2309"/>
      <c r="G2309"/>
      <c r="H2309"/>
      <c r="I2309"/>
      <c r="J2309"/>
      <c r="K2309"/>
      <c r="L2309"/>
      <c r="M2309"/>
      <c r="N2309"/>
      <c r="O2309"/>
      <c r="P2309"/>
      <c r="Q2309"/>
      <c r="R2309"/>
      <c r="S2309"/>
      <c r="T2309"/>
      <c r="U2309"/>
      <c r="V2309"/>
      <c r="W2309"/>
      <c r="X2309"/>
      <c r="Y2309"/>
      <c r="Z2309"/>
    </row>
    <row r="2310" spans="1:26" x14ac:dyDescent="0.3">
      <c r="A2310"/>
      <c r="B2310"/>
      <c r="C2310"/>
      <c r="D2310"/>
      <c r="E2310"/>
      <c r="F2310"/>
      <c r="G2310"/>
      <c r="H2310"/>
      <c r="I2310"/>
      <c r="J2310"/>
      <c r="K2310"/>
      <c r="L2310"/>
      <c r="M2310"/>
      <c r="N2310"/>
      <c r="O2310"/>
      <c r="P2310"/>
      <c r="Q2310"/>
      <c r="R2310"/>
      <c r="S2310"/>
      <c r="T2310"/>
      <c r="U2310"/>
      <c r="V2310"/>
      <c r="W2310"/>
      <c r="X2310"/>
      <c r="Y2310"/>
      <c r="Z2310"/>
    </row>
    <row r="2311" spans="1:26" x14ac:dyDescent="0.3">
      <c r="A2311"/>
      <c r="B2311"/>
      <c r="C2311"/>
      <c r="D2311"/>
      <c r="E2311"/>
      <c r="F2311"/>
      <c r="G2311"/>
      <c r="H2311"/>
      <c r="I2311"/>
      <c r="J2311"/>
      <c r="K2311"/>
      <c r="L2311"/>
      <c r="M2311"/>
      <c r="N2311"/>
      <c r="O2311"/>
      <c r="P2311"/>
      <c r="Q2311"/>
      <c r="R2311"/>
      <c r="S2311"/>
      <c r="T2311"/>
      <c r="U2311"/>
      <c r="V2311"/>
      <c r="W2311"/>
      <c r="X2311"/>
      <c r="Y2311"/>
      <c r="Z2311"/>
    </row>
    <row r="2312" spans="1:26" x14ac:dyDescent="0.3">
      <c r="A2312"/>
      <c r="B2312"/>
      <c r="C2312"/>
      <c r="D2312"/>
      <c r="E2312"/>
      <c r="F2312"/>
      <c r="G2312"/>
      <c r="H2312"/>
      <c r="I2312"/>
      <c r="J2312"/>
      <c r="K2312"/>
      <c r="L2312"/>
      <c r="M2312"/>
      <c r="N2312"/>
      <c r="O2312"/>
      <c r="P2312"/>
      <c r="Q2312"/>
      <c r="R2312"/>
      <c r="S2312"/>
      <c r="T2312"/>
      <c r="U2312"/>
      <c r="V2312"/>
      <c r="W2312"/>
      <c r="X2312"/>
      <c r="Y2312"/>
      <c r="Z2312"/>
    </row>
    <row r="2313" spans="1:26" x14ac:dyDescent="0.3">
      <c r="A2313"/>
      <c r="B2313"/>
      <c r="C2313"/>
      <c r="D2313"/>
      <c r="E2313"/>
      <c r="F2313"/>
      <c r="G2313"/>
      <c r="H2313"/>
      <c r="I2313"/>
      <c r="J2313"/>
      <c r="K2313"/>
      <c r="L2313"/>
      <c r="M2313"/>
      <c r="N2313"/>
      <c r="O2313"/>
      <c r="P2313"/>
      <c r="Q2313"/>
      <c r="R2313"/>
      <c r="S2313"/>
      <c r="T2313"/>
      <c r="U2313"/>
      <c r="V2313"/>
      <c r="W2313"/>
      <c r="X2313"/>
      <c r="Y2313"/>
      <c r="Z2313"/>
    </row>
    <row r="2314" spans="1:26" x14ac:dyDescent="0.3">
      <c r="A2314"/>
      <c r="B2314"/>
      <c r="C2314"/>
      <c r="D2314"/>
      <c r="E2314"/>
      <c r="F2314"/>
      <c r="G2314"/>
      <c r="H2314"/>
      <c r="I2314"/>
      <c r="J2314"/>
      <c r="K2314"/>
      <c r="L2314"/>
      <c r="M2314"/>
      <c r="N2314"/>
      <c r="O2314"/>
      <c r="P2314"/>
      <c r="Q2314"/>
      <c r="R2314"/>
      <c r="S2314"/>
      <c r="T2314"/>
      <c r="U2314"/>
      <c r="V2314"/>
      <c r="W2314"/>
      <c r="X2314"/>
      <c r="Y2314"/>
      <c r="Z2314"/>
    </row>
    <row r="2315" spans="1:26" x14ac:dyDescent="0.3">
      <c r="A2315"/>
      <c r="B2315"/>
      <c r="C2315"/>
      <c r="D2315"/>
      <c r="E2315"/>
      <c r="F2315"/>
      <c r="G2315"/>
      <c r="H2315"/>
      <c r="I2315"/>
      <c r="J2315"/>
      <c r="K2315"/>
      <c r="L2315"/>
      <c r="M2315"/>
      <c r="N2315"/>
      <c r="O2315"/>
      <c r="P2315"/>
      <c r="Q2315"/>
      <c r="R2315"/>
      <c r="S2315"/>
      <c r="T2315"/>
      <c r="U2315"/>
      <c r="V2315"/>
      <c r="W2315"/>
      <c r="X2315"/>
      <c r="Y2315"/>
      <c r="Z2315"/>
    </row>
    <row r="2316" spans="1:26" x14ac:dyDescent="0.3">
      <c r="A2316"/>
      <c r="B2316"/>
      <c r="C2316"/>
      <c r="D2316"/>
      <c r="E2316"/>
      <c r="F2316"/>
      <c r="G2316"/>
      <c r="H2316"/>
      <c r="I2316"/>
      <c r="J2316"/>
      <c r="K2316"/>
      <c r="L2316"/>
      <c r="M2316"/>
      <c r="N2316"/>
      <c r="O2316"/>
      <c r="P2316"/>
      <c r="Q2316"/>
      <c r="R2316"/>
      <c r="S2316"/>
      <c r="T2316"/>
      <c r="U2316"/>
      <c r="V2316"/>
      <c r="W2316"/>
      <c r="X2316"/>
      <c r="Y2316"/>
      <c r="Z2316"/>
    </row>
    <row r="2317" spans="1:26" x14ac:dyDescent="0.3">
      <c r="A2317"/>
      <c r="B2317"/>
      <c r="C2317"/>
      <c r="D2317"/>
      <c r="E2317"/>
      <c r="F2317"/>
      <c r="G2317"/>
      <c r="H2317"/>
      <c r="I2317"/>
      <c r="J2317"/>
      <c r="K2317"/>
      <c r="L2317"/>
      <c r="M2317"/>
      <c r="N2317"/>
      <c r="O2317"/>
      <c r="P2317"/>
      <c r="Q2317"/>
      <c r="R2317"/>
      <c r="S2317"/>
      <c r="T2317"/>
      <c r="U2317"/>
      <c r="V2317"/>
      <c r="W2317"/>
      <c r="X2317"/>
      <c r="Y2317"/>
      <c r="Z2317"/>
    </row>
    <row r="2318" spans="1:26" x14ac:dyDescent="0.3">
      <c r="A2318"/>
      <c r="B2318"/>
      <c r="C2318"/>
      <c r="D2318"/>
      <c r="E2318"/>
      <c r="F2318"/>
      <c r="G2318"/>
      <c r="H2318"/>
      <c r="I2318"/>
      <c r="J2318"/>
      <c r="K2318"/>
      <c r="L2318"/>
      <c r="M2318"/>
      <c r="N2318"/>
      <c r="O2318"/>
      <c r="P2318"/>
      <c r="Q2318"/>
      <c r="R2318"/>
      <c r="S2318"/>
      <c r="T2318"/>
      <c r="U2318"/>
      <c r="V2318"/>
      <c r="W2318"/>
      <c r="X2318"/>
      <c r="Y2318"/>
      <c r="Z2318"/>
    </row>
    <row r="2319" spans="1:26" x14ac:dyDescent="0.3">
      <c r="A2319"/>
      <c r="B2319"/>
      <c r="C2319"/>
      <c r="D2319"/>
      <c r="E2319"/>
      <c r="F2319"/>
      <c r="G2319"/>
      <c r="H2319"/>
      <c r="I2319"/>
      <c r="J2319"/>
      <c r="K2319"/>
      <c r="L2319"/>
      <c r="M2319"/>
      <c r="N2319"/>
      <c r="O2319"/>
      <c r="P2319"/>
      <c r="Q2319"/>
      <c r="R2319"/>
      <c r="S2319"/>
      <c r="T2319"/>
      <c r="U2319"/>
      <c r="V2319"/>
      <c r="W2319"/>
      <c r="X2319"/>
      <c r="Y2319"/>
      <c r="Z2319"/>
    </row>
    <row r="2320" spans="1:26" x14ac:dyDescent="0.3">
      <c r="A2320"/>
      <c r="B2320"/>
      <c r="C2320"/>
      <c r="D2320"/>
      <c r="E2320"/>
      <c r="F2320"/>
      <c r="G2320"/>
      <c r="H2320"/>
      <c r="I2320"/>
      <c r="J2320"/>
      <c r="K2320"/>
      <c r="L2320"/>
      <c r="M2320"/>
      <c r="N2320"/>
      <c r="O2320"/>
      <c r="P2320"/>
      <c r="Q2320"/>
      <c r="R2320"/>
      <c r="S2320"/>
      <c r="T2320"/>
      <c r="U2320"/>
      <c r="V2320"/>
      <c r="W2320"/>
      <c r="X2320"/>
      <c r="Y2320"/>
      <c r="Z2320"/>
    </row>
    <row r="2321" spans="1:26" x14ac:dyDescent="0.3">
      <c r="A2321"/>
      <c r="B2321"/>
      <c r="C2321"/>
      <c r="D2321"/>
      <c r="E2321"/>
      <c r="F2321"/>
      <c r="G2321"/>
      <c r="H2321"/>
      <c r="I2321"/>
      <c r="J2321"/>
      <c r="K2321"/>
      <c r="L2321"/>
      <c r="M2321"/>
      <c r="N2321"/>
      <c r="O2321"/>
      <c r="P2321"/>
      <c r="Q2321"/>
      <c r="R2321"/>
      <c r="S2321"/>
      <c r="T2321"/>
      <c r="U2321"/>
      <c r="V2321"/>
      <c r="W2321"/>
      <c r="X2321"/>
      <c r="Y2321"/>
      <c r="Z2321"/>
    </row>
    <row r="2322" spans="1:26" x14ac:dyDescent="0.3">
      <c r="A2322"/>
      <c r="B2322"/>
      <c r="C2322"/>
      <c r="D2322"/>
      <c r="E2322"/>
      <c r="F2322"/>
      <c r="G2322"/>
      <c r="H2322"/>
      <c r="I2322"/>
      <c r="J2322"/>
      <c r="K2322"/>
      <c r="L2322"/>
      <c r="M2322"/>
      <c r="N2322"/>
      <c r="O2322"/>
      <c r="P2322"/>
      <c r="Q2322"/>
      <c r="R2322"/>
      <c r="S2322"/>
      <c r="T2322"/>
      <c r="U2322"/>
      <c r="V2322"/>
      <c r="W2322"/>
      <c r="X2322"/>
      <c r="Y2322"/>
      <c r="Z2322"/>
    </row>
    <row r="2323" spans="1:26" x14ac:dyDescent="0.3">
      <c r="A2323"/>
      <c r="B2323"/>
      <c r="C2323"/>
      <c r="D2323"/>
      <c r="E2323"/>
      <c r="F2323"/>
      <c r="G2323"/>
      <c r="H2323"/>
      <c r="I2323"/>
      <c r="J2323"/>
      <c r="K2323"/>
      <c r="L2323"/>
      <c r="M2323"/>
      <c r="N2323"/>
      <c r="O2323"/>
      <c r="P2323"/>
      <c r="Q2323"/>
      <c r="R2323"/>
      <c r="S2323"/>
      <c r="T2323"/>
      <c r="U2323"/>
      <c r="V2323"/>
      <c r="W2323"/>
      <c r="X2323"/>
      <c r="Y2323"/>
      <c r="Z2323"/>
    </row>
    <row r="2324" spans="1:26" x14ac:dyDescent="0.3">
      <c r="A2324"/>
      <c r="B2324"/>
      <c r="C2324"/>
      <c r="D2324"/>
      <c r="E2324"/>
      <c r="F2324"/>
      <c r="G2324"/>
      <c r="H2324"/>
      <c r="I2324"/>
      <c r="J2324"/>
      <c r="K2324"/>
      <c r="L2324"/>
      <c r="M2324"/>
      <c r="N2324"/>
      <c r="O2324"/>
      <c r="P2324"/>
      <c r="Q2324"/>
      <c r="R2324"/>
      <c r="S2324"/>
      <c r="T2324"/>
      <c r="U2324"/>
      <c r="V2324"/>
      <c r="W2324"/>
      <c r="X2324"/>
      <c r="Y2324"/>
      <c r="Z2324"/>
    </row>
    <row r="2325" spans="1:26" x14ac:dyDescent="0.3">
      <c r="A2325"/>
      <c r="B2325"/>
      <c r="C2325"/>
      <c r="D2325"/>
      <c r="E2325"/>
      <c r="F2325"/>
      <c r="G2325"/>
      <c r="H2325"/>
      <c r="I2325"/>
      <c r="J2325"/>
      <c r="K2325"/>
      <c r="L2325"/>
      <c r="M2325"/>
      <c r="N2325"/>
      <c r="O2325"/>
      <c r="P2325"/>
      <c r="Q2325"/>
      <c r="R2325"/>
      <c r="S2325"/>
      <c r="T2325"/>
      <c r="U2325"/>
      <c r="V2325"/>
      <c r="W2325"/>
      <c r="X2325"/>
      <c r="Y2325"/>
      <c r="Z2325"/>
    </row>
    <row r="2326" spans="1:26" x14ac:dyDescent="0.3">
      <c r="A2326"/>
      <c r="B2326"/>
      <c r="C2326"/>
      <c r="D2326"/>
      <c r="E2326"/>
      <c r="F2326"/>
      <c r="G2326"/>
      <c r="H2326"/>
      <c r="I2326"/>
      <c r="J2326"/>
      <c r="K2326"/>
      <c r="L2326"/>
      <c r="M2326"/>
      <c r="N2326"/>
      <c r="O2326"/>
      <c r="P2326"/>
      <c r="Q2326"/>
      <c r="R2326"/>
      <c r="S2326"/>
      <c r="T2326"/>
      <c r="U2326"/>
      <c r="V2326"/>
      <c r="W2326"/>
      <c r="X2326"/>
      <c r="Y2326"/>
      <c r="Z2326"/>
    </row>
    <row r="2327" spans="1:26" x14ac:dyDescent="0.3">
      <c r="A2327"/>
      <c r="B2327"/>
      <c r="C2327"/>
      <c r="D2327"/>
      <c r="E2327"/>
      <c r="F2327"/>
      <c r="G2327"/>
      <c r="H2327"/>
      <c r="I2327"/>
      <c r="J2327"/>
      <c r="K2327"/>
      <c r="L2327"/>
      <c r="M2327"/>
      <c r="N2327"/>
      <c r="O2327"/>
      <c r="P2327"/>
      <c r="Q2327"/>
      <c r="R2327"/>
      <c r="S2327"/>
      <c r="T2327"/>
      <c r="U2327"/>
      <c r="V2327"/>
      <c r="W2327"/>
      <c r="X2327"/>
      <c r="Y2327"/>
      <c r="Z2327"/>
    </row>
    <row r="2328" spans="1:26" x14ac:dyDescent="0.3">
      <c r="A2328"/>
      <c r="B2328"/>
      <c r="C2328"/>
      <c r="D2328"/>
      <c r="E2328"/>
      <c r="F2328"/>
      <c r="G2328"/>
      <c r="H2328"/>
      <c r="I2328"/>
      <c r="J2328"/>
      <c r="K2328"/>
      <c r="L2328"/>
      <c r="M2328"/>
      <c r="N2328"/>
      <c r="O2328"/>
      <c r="P2328"/>
      <c r="Q2328"/>
      <c r="R2328"/>
      <c r="S2328"/>
      <c r="T2328"/>
      <c r="U2328"/>
      <c r="V2328"/>
      <c r="W2328"/>
      <c r="X2328"/>
      <c r="Y2328"/>
      <c r="Z2328"/>
    </row>
    <row r="2329" spans="1:26" x14ac:dyDescent="0.3">
      <c r="A2329"/>
      <c r="B2329"/>
      <c r="C2329"/>
      <c r="D2329"/>
      <c r="E2329"/>
      <c r="F2329"/>
      <c r="G2329"/>
      <c r="H2329"/>
      <c r="I2329"/>
      <c r="J2329"/>
      <c r="K2329"/>
      <c r="L2329"/>
      <c r="M2329"/>
      <c r="N2329"/>
      <c r="O2329"/>
      <c r="P2329"/>
      <c r="Q2329"/>
      <c r="R2329"/>
      <c r="S2329"/>
      <c r="T2329"/>
      <c r="U2329"/>
      <c r="V2329"/>
      <c r="W2329"/>
      <c r="X2329"/>
      <c r="Y2329"/>
      <c r="Z2329"/>
    </row>
    <row r="2330" spans="1:26" x14ac:dyDescent="0.3">
      <c r="A2330"/>
      <c r="B2330"/>
      <c r="C2330"/>
      <c r="D2330"/>
      <c r="E2330"/>
      <c r="F2330"/>
      <c r="G2330"/>
      <c r="H2330"/>
      <c r="I2330"/>
      <c r="J2330"/>
      <c r="K2330"/>
      <c r="L2330"/>
      <c r="M2330"/>
      <c r="N2330"/>
      <c r="O2330"/>
      <c r="P2330"/>
      <c r="Q2330"/>
      <c r="R2330"/>
      <c r="S2330"/>
      <c r="T2330"/>
      <c r="U2330"/>
      <c r="V2330"/>
      <c r="W2330"/>
      <c r="X2330"/>
      <c r="Y2330"/>
      <c r="Z2330"/>
    </row>
    <row r="2331" spans="1:26" x14ac:dyDescent="0.3">
      <c r="A2331"/>
      <c r="B2331"/>
      <c r="C2331"/>
      <c r="D2331"/>
      <c r="E2331"/>
      <c r="F2331"/>
      <c r="G2331"/>
      <c r="H2331"/>
      <c r="I2331"/>
      <c r="J2331"/>
      <c r="K2331"/>
      <c r="L2331"/>
      <c r="M2331"/>
      <c r="N2331"/>
      <c r="O2331"/>
      <c r="P2331"/>
      <c r="Q2331"/>
      <c r="R2331"/>
      <c r="S2331"/>
      <c r="T2331"/>
      <c r="U2331"/>
      <c r="V2331"/>
      <c r="W2331"/>
      <c r="X2331"/>
      <c r="Y2331"/>
      <c r="Z2331"/>
    </row>
    <row r="2332" spans="1:26" x14ac:dyDescent="0.3">
      <c r="A2332"/>
      <c r="B2332"/>
      <c r="C2332"/>
      <c r="D2332"/>
      <c r="E2332"/>
      <c r="F2332"/>
      <c r="G2332"/>
      <c r="H2332"/>
      <c r="I2332"/>
      <c r="J2332"/>
      <c r="K2332"/>
      <c r="L2332"/>
      <c r="M2332"/>
      <c r="N2332"/>
      <c r="O2332"/>
      <c r="P2332"/>
      <c r="Q2332"/>
      <c r="R2332"/>
      <c r="S2332"/>
      <c r="T2332"/>
      <c r="U2332"/>
      <c r="V2332"/>
      <c r="W2332"/>
      <c r="X2332"/>
      <c r="Y2332"/>
      <c r="Z2332"/>
    </row>
    <row r="2333" spans="1:26" x14ac:dyDescent="0.3">
      <c r="A2333"/>
      <c r="B2333"/>
      <c r="C2333"/>
      <c r="D2333"/>
      <c r="E2333"/>
      <c r="F2333"/>
      <c r="G2333"/>
      <c r="H2333"/>
      <c r="I2333"/>
      <c r="J2333"/>
      <c r="K2333"/>
      <c r="L2333"/>
      <c r="M2333"/>
      <c r="N2333"/>
      <c r="O2333"/>
      <c r="P2333"/>
      <c r="Q2333"/>
      <c r="R2333"/>
      <c r="S2333"/>
      <c r="T2333"/>
      <c r="U2333"/>
      <c r="V2333"/>
      <c r="W2333"/>
      <c r="X2333"/>
      <c r="Y2333"/>
      <c r="Z2333"/>
    </row>
    <row r="2334" spans="1:26" x14ac:dyDescent="0.3">
      <c r="A2334"/>
      <c r="B2334"/>
      <c r="C2334"/>
      <c r="D2334"/>
      <c r="E2334"/>
      <c r="F2334"/>
      <c r="G2334"/>
      <c r="H2334"/>
      <c r="I2334"/>
      <c r="J2334"/>
      <c r="K2334"/>
      <c r="L2334"/>
      <c r="M2334"/>
      <c r="N2334"/>
      <c r="O2334"/>
      <c r="P2334"/>
      <c r="Q2334"/>
      <c r="R2334"/>
      <c r="S2334"/>
      <c r="T2334"/>
      <c r="U2334"/>
      <c r="V2334"/>
      <c r="W2334"/>
      <c r="X2334"/>
      <c r="Y2334"/>
      <c r="Z2334"/>
    </row>
    <row r="2335" spans="1:26" x14ac:dyDescent="0.3">
      <c r="A2335"/>
      <c r="B2335"/>
      <c r="C2335"/>
      <c r="D2335"/>
      <c r="E2335"/>
      <c r="F2335"/>
      <c r="G2335"/>
      <c r="H2335"/>
      <c r="I2335"/>
      <c r="J2335"/>
      <c r="K2335"/>
      <c r="L2335"/>
      <c r="M2335"/>
      <c r="N2335"/>
      <c r="O2335"/>
      <c r="P2335"/>
      <c r="Q2335"/>
      <c r="R2335"/>
      <c r="S2335"/>
      <c r="T2335"/>
      <c r="U2335"/>
      <c r="V2335"/>
      <c r="W2335"/>
      <c r="X2335"/>
      <c r="Y2335"/>
      <c r="Z2335"/>
    </row>
    <row r="2336" spans="1:26" x14ac:dyDescent="0.3">
      <c r="A2336"/>
      <c r="B2336"/>
      <c r="C2336"/>
      <c r="D2336"/>
      <c r="E2336"/>
      <c r="F2336"/>
      <c r="G2336"/>
      <c r="H2336"/>
      <c r="I2336"/>
      <c r="J2336"/>
      <c r="K2336"/>
      <c r="L2336"/>
      <c r="M2336"/>
      <c r="N2336"/>
      <c r="O2336"/>
      <c r="P2336"/>
      <c r="Q2336"/>
      <c r="R2336"/>
      <c r="S2336"/>
      <c r="T2336"/>
      <c r="U2336"/>
      <c r="V2336"/>
      <c r="W2336"/>
      <c r="X2336"/>
      <c r="Y2336"/>
      <c r="Z2336"/>
    </row>
    <row r="2337" spans="1:26" x14ac:dyDescent="0.3">
      <c r="A2337"/>
      <c r="B2337"/>
      <c r="C2337"/>
      <c r="D2337"/>
      <c r="E2337"/>
      <c r="F2337"/>
      <c r="G2337"/>
      <c r="H2337"/>
      <c r="I2337"/>
      <c r="J2337"/>
      <c r="K2337"/>
      <c r="L2337"/>
      <c r="M2337"/>
      <c r="N2337"/>
      <c r="O2337"/>
      <c r="P2337"/>
      <c r="Q2337"/>
      <c r="R2337"/>
      <c r="S2337"/>
      <c r="T2337"/>
      <c r="U2337"/>
      <c r="V2337"/>
      <c r="W2337"/>
      <c r="X2337"/>
      <c r="Y2337"/>
      <c r="Z2337"/>
    </row>
    <row r="2338" spans="1:26" x14ac:dyDescent="0.3">
      <c r="A2338"/>
      <c r="B2338"/>
      <c r="C2338"/>
      <c r="D2338"/>
      <c r="E2338"/>
      <c r="F2338"/>
      <c r="G2338"/>
      <c r="H2338"/>
      <c r="I2338"/>
      <c r="J2338"/>
      <c r="K2338"/>
      <c r="L2338"/>
      <c r="M2338"/>
      <c r="N2338"/>
      <c r="O2338"/>
      <c r="P2338"/>
      <c r="Q2338"/>
      <c r="R2338"/>
      <c r="S2338"/>
      <c r="T2338"/>
      <c r="U2338"/>
      <c r="V2338"/>
      <c r="W2338"/>
      <c r="X2338"/>
      <c r="Y2338"/>
      <c r="Z2338"/>
    </row>
    <row r="2339" spans="1:26" x14ac:dyDescent="0.3">
      <c r="A2339"/>
      <c r="B2339"/>
      <c r="C2339"/>
      <c r="D2339"/>
      <c r="E2339"/>
      <c r="F2339"/>
      <c r="G2339"/>
      <c r="H2339"/>
      <c r="I2339"/>
      <c r="J2339"/>
      <c r="K2339"/>
      <c r="L2339"/>
      <c r="M2339"/>
      <c r="N2339"/>
      <c r="O2339"/>
      <c r="P2339"/>
      <c r="Q2339"/>
      <c r="R2339"/>
      <c r="S2339"/>
      <c r="T2339"/>
      <c r="U2339"/>
      <c r="V2339"/>
      <c r="W2339"/>
      <c r="X2339"/>
      <c r="Y2339"/>
      <c r="Z2339"/>
    </row>
    <row r="2340" spans="1:26" x14ac:dyDescent="0.3">
      <c r="A2340"/>
      <c r="B2340"/>
      <c r="C2340"/>
      <c r="D2340"/>
      <c r="E2340"/>
      <c r="F2340"/>
      <c r="G2340"/>
      <c r="H2340"/>
      <c r="I2340"/>
      <c r="J2340"/>
      <c r="K2340"/>
      <c r="L2340"/>
      <c r="M2340"/>
      <c r="N2340"/>
      <c r="O2340"/>
      <c r="P2340"/>
      <c r="Q2340"/>
      <c r="R2340"/>
      <c r="S2340"/>
      <c r="T2340"/>
      <c r="U2340"/>
      <c r="V2340"/>
      <c r="W2340"/>
      <c r="X2340"/>
      <c r="Y2340"/>
      <c r="Z2340"/>
    </row>
    <row r="2341" spans="1:26" x14ac:dyDescent="0.3">
      <c r="A2341"/>
      <c r="B2341"/>
      <c r="C2341"/>
      <c r="D2341"/>
      <c r="E2341"/>
      <c r="F2341"/>
      <c r="G2341"/>
      <c r="H2341"/>
      <c r="I2341"/>
      <c r="J2341"/>
      <c r="K2341"/>
      <c r="L2341"/>
      <c r="M2341"/>
      <c r="N2341"/>
      <c r="O2341"/>
      <c r="P2341"/>
      <c r="Q2341"/>
      <c r="R2341"/>
      <c r="S2341"/>
      <c r="T2341"/>
      <c r="U2341"/>
      <c r="V2341"/>
      <c r="W2341"/>
      <c r="X2341"/>
      <c r="Y2341"/>
      <c r="Z2341"/>
    </row>
    <row r="2342" spans="1:26" x14ac:dyDescent="0.3">
      <c r="A2342"/>
      <c r="B2342"/>
      <c r="C2342"/>
      <c r="D2342"/>
      <c r="E2342"/>
      <c r="F2342"/>
      <c r="G2342"/>
      <c r="H2342"/>
      <c r="I2342"/>
      <c r="J2342"/>
      <c r="K2342"/>
      <c r="L2342"/>
      <c r="M2342"/>
      <c r="N2342"/>
      <c r="O2342"/>
      <c r="P2342"/>
      <c r="Q2342"/>
      <c r="R2342"/>
      <c r="S2342"/>
      <c r="T2342"/>
      <c r="U2342"/>
      <c r="V2342"/>
      <c r="W2342"/>
      <c r="X2342"/>
      <c r="Y2342"/>
      <c r="Z2342"/>
    </row>
    <row r="2343" spans="1:26" x14ac:dyDescent="0.3">
      <c r="A2343"/>
      <c r="B2343"/>
      <c r="C2343"/>
      <c r="D2343"/>
      <c r="E2343"/>
      <c r="F2343"/>
      <c r="G2343"/>
      <c r="H2343"/>
      <c r="I2343"/>
      <c r="J2343"/>
      <c r="K2343"/>
      <c r="L2343"/>
      <c r="M2343"/>
      <c r="N2343"/>
      <c r="O2343"/>
      <c r="P2343"/>
      <c r="Q2343"/>
      <c r="R2343"/>
      <c r="S2343"/>
      <c r="T2343"/>
      <c r="U2343"/>
      <c r="V2343"/>
      <c r="W2343"/>
      <c r="X2343"/>
      <c r="Y2343"/>
      <c r="Z2343"/>
    </row>
    <row r="2344" spans="1:26" x14ac:dyDescent="0.3">
      <c r="A2344"/>
      <c r="B2344"/>
      <c r="C2344"/>
      <c r="D2344"/>
      <c r="E2344"/>
      <c r="F2344"/>
      <c r="G2344"/>
      <c r="H2344"/>
      <c r="I2344"/>
      <c r="J2344"/>
      <c r="K2344"/>
      <c r="L2344"/>
      <c r="M2344"/>
      <c r="N2344"/>
      <c r="O2344"/>
      <c r="P2344"/>
      <c r="Q2344"/>
      <c r="R2344"/>
      <c r="S2344"/>
      <c r="T2344"/>
      <c r="U2344"/>
      <c r="V2344"/>
      <c r="W2344"/>
      <c r="X2344"/>
      <c r="Y2344"/>
      <c r="Z2344"/>
    </row>
    <row r="2345" spans="1:26" x14ac:dyDescent="0.3">
      <c r="A2345"/>
      <c r="B2345"/>
      <c r="C2345"/>
      <c r="D2345"/>
      <c r="E2345"/>
      <c r="F2345"/>
      <c r="G2345"/>
      <c r="H2345"/>
      <c r="I2345"/>
      <c r="J2345"/>
      <c r="K2345"/>
      <c r="L2345"/>
      <c r="M2345"/>
      <c r="N2345"/>
      <c r="O2345"/>
      <c r="P2345"/>
      <c r="Q2345"/>
      <c r="R2345"/>
      <c r="S2345"/>
      <c r="T2345"/>
      <c r="U2345"/>
      <c r="V2345"/>
      <c r="W2345"/>
      <c r="X2345"/>
      <c r="Y2345"/>
      <c r="Z2345"/>
    </row>
    <row r="2346" spans="1:26" x14ac:dyDescent="0.3">
      <c r="A2346"/>
      <c r="B2346"/>
      <c r="C2346"/>
      <c r="D2346"/>
      <c r="E2346"/>
      <c r="F2346"/>
      <c r="G2346"/>
      <c r="H2346"/>
      <c r="I2346"/>
      <c r="J2346"/>
      <c r="K2346"/>
      <c r="L2346"/>
      <c r="M2346"/>
      <c r="N2346"/>
      <c r="O2346"/>
      <c r="P2346"/>
      <c r="Q2346"/>
      <c r="R2346"/>
      <c r="S2346"/>
      <c r="T2346"/>
      <c r="U2346"/>
      <c r="V2346"/>
      <c r="W2346"/>
      <c r="X2346"/>
      <c r="Y2346"/>
      <c r="Z2346"/>
    </row>
    <row r="2347" spans="1:26" x14ac:dyDescent="0.3">
      <c r="A2347"/>
      <c r="B2347"/>
      <c r="C2347"/>
      <c r="D2347"/>
      <c r="E2347"/>
      <c r="F2347"/>
      <c r="G2347"/>
      <c r="H2347"/>
      <c r="I2347"/>
      <c r="J2347"/>
      <c r="K2347"/>
      <c r="L2347"/>
      <c r="M2347"/>
      <c r="N2347"/>
      <c r="O2347"/>
      <c r="P2347"/>
      <c r="Q2347"/>
      <c r="R2347"/>
      <c r="S2347"/>
      <c r="T2347"/>
      <c r="U2347"/>
      <c r="V2347"/>
      <c r="W2347"/>
      <c r="X2347"/>
      <c r="Y2347"/>
      <c r="Z2347"/>
    </row>
    <row r="2348" spans="1:26" x14ac:dyDescent="0.3">
      <c r="A2348"/>
      <c r="B2348"/>
      <c r="C2348"/>
      <c r="D2348"/>
      <c r="E2348"/>
      <c r="F2348"/>
      <c r="G2348"/>
      <c r="H2348"/>
      <c r="I2348"/>
      <c r="J2348"/>
      <c r="K2348"/>
      <c r="L2348"/>
      <c r="M2348"/>
      <c r="N2348"/>
      <c r="O2348"/>
      <c r="P2348"/>
      <c r="Q2348"/>
      <c r="R2348"/>
      <c r="S2348"/>
      <c r="T2348"/>
      <c r="U2348"/>
      <c r="V2348"/>
      <c r="W2348"/>
      <c r="X2348"/>
      <c r="Y2348"/>
      <c r="Z2348"/>
    </row>
    <row r="2349" spans="1:26" x14ac:dyDescent="0.3">
      <c r="A2349"/>
      <c r="B2349"/>
      <c r="C2349"/>
      <c r="D2349"/>
      <c r="E2349"/>
      <c r="F2349"/>
      <c r="G2349"/>
      <c r="H2349"/>
      <c r="I2349"/>
      <c r="J2349"/>
      <c r="K2349"/>
      <c r="L2349"/>
      <c r="M2349"/>
      <c r="N2349"/>
      <c r="O2349"/>
      <c r="P2349"/>
      <c r="Q2349"/>
      <c r="R2349"/>
      <c r="S2349"/>
      <c r="T2349"/>
      <c r="U2349"/>
      <c r="V2349"/>
      <c r="W2349"/>
      <c r="X2349"/>
      <c r="Y2349"/>
      <c r="Z2349"/>
    </row>
    <row r="2350" spans="1:26" x14ac:dyDescent="0.3">
      <c r="A2350"/>
      <c r="B2350"/>
      <c r="C2350"/>
      <c r="D2350"/>
      <c r="E2350"/>
      <c r="F2350"/>
      <c r="G2350"/>
      <c r="H2350"/>
      <c r="I2350"/>
      <c r="J2350"/>
      <c r="K2350"/>
      <c r="L2350"/>
      <c r="M2350"/>
      <c r="N2350"/>
      <c r="O2350"/>
      <c r="P2350"/>
      <c r="Q2350"/>
      <c r="R2350"/>
      <c r="S2350"/>
      <c r="T2350"/>
      <c r="U2350"/>
      <c r="V2350"/>
      <c r="W2350"/>
      <c r="X2350"/>
      <c r="Y2350"/>
      <c r="Z2350"/>
    </row>
    <row r="2351" spans="1:26" x14ac:dyDescent="0.3">
      <c r="A2351"/>
      <c r="B2351"/>
      <c r="C2351"/>
      <c r="D2351"/>
      <c r="E2351"/>
      <c r="F2351"/>
      <c r="G2351"/>
      <c r="H2351"/>
      <c r="I2351"/>
      <c r="J2351"/>
      <c r="K2351"/>
      <c r="L2351"/>
      <c r="M2351"/>
      <c r="N2351"/>
      <c r="O2351"/>
      <c r="P2351"/>
      <c r="Q2351"/>
      <c r="R2351"/>
      <c r="S2351"/>
      <c r="T2351"/>
      <c r="U2351"/>
      <c r="V2351"/>
      <c r="W2351"/>
      <c r="X2351"/>
      <c r="Y2351"/>
      <c r="Z2351"/>
    </row>
    <row r="2352" spans="1:26" x14ac:dyDescent="0.3">
      <c r="A2352"/>
      <c r="B2352"/>
      <c r="C2352"/>
      <c r="D2352"/>
      <c r="E2352"/>
      <c r="F2352"/>
      <c r="G2352"/>
      <c r="H2352"/>
      <c r="I2352"/>
      <c r="J2352"/>
      <c r="K2352"/>
      <c r="L2352"/>
      <c r="M2352"/>
      <c r="N2352"/>
      <c r="O2352"/>
      <c r="P2352"/>
      <c r="Q2352"/>
      <c r="R2352"/>
      <c r="S2352"/>
      <c r="T2352"/>
      <c r="U2352"/>
      <c r="V2352"/>
      <c r="W2352"/>
      <c r="X2352"/>
      <c r="Y2352"/>
      <c r="Z2352"/>
    </row>
    <row r="2353" spans="1:26" x14ac:dyDescent="0.3">
      <c r="A2353"/>
      <c r="B2353"/>
      <c r="C2353"/>
      <c r="D2353"/>
      <c r="E2353"/>
      <c r="F2353"/>
      <c r="G2353"/>
      <c r="H2353"/>
      <c r="I2353"/>
      <c r="J2353"/>
      <c r="K2353"/>
      <c r="L2353"/>
      <c r="M2353"/>
      <c r="N2353"/>
      <c r="O2353"/>
      <c r="P2353"/>
      <c r="Q2353"/>
      <c r="R2353"/>
      <c r="S2353"/>
      <c r="T2353"/>
      <c r="U2353"/>
      <c r="V2353"/>
      <c r="W2353"/>
      <c r="X2353"/>
      <c r="Y2353"/>
      <c r="Z2353"/>
    </row>
    <row r="2354" spans="1:26" x14ac:dyDescent="0.3">
      <c r="A2354"/>
      <c r="B2354"/>
      <c r="C2354"/>
      <c r="D2354"/>
      <c r="E2354"/>
      <c r="F2354"/>
      <c r="G2354"/>
      <c r="H2354"/>
      <c r="I2354"/>
      <c r="J2354"/>
      <c r="K2354"/>
      <c r="L2354"/>
      <c r="M2354"/>
      <c r="N2354"/>
      <c r="O2354"/>
      <c r="P2354"/>
      <c r="Q2354"/>
      <c r="R2354"/>
      <c r="S2354"/>
      <c r="T2354"/>
      <c r="U2354"/>
      <c r="V2354"/>
      <c r="W2354"/>
      <c r="X2354"/>
      <c r="Y2354"/>
      <c r="Z2354"/>
    </row>
    <row r="2355" spans="1:26" x14ac:dyDescent="0.3">
      <c r="A2355"/>
      <c r="B2355"/>
      <c r="C2355"/>
      <c r="D2355"/>
      <c r="E2355"/>
      <c r="F2355"/>
      <c r="G2355"/>
      <c r="H2355"/>
      <c r="I2355"/>
      <c r="J2355"/>
      <c r="K2355"/>
      <c r="L2355"/>
      <c r="M2355"/>
      <c r="N2355"/>
      <c r="O2355"/>
      <c r="P2355"/>
      <c r="Q2355"/>
      <c r="R2355"/>
      <c r="S2355"/>
      <c r="T2355"/>
      <c r="U2355"/>
      <c r="V2355"/>
      <c r="W2355"/>
      <c r="X2355"/>
      <c r="Y2355"/>
      <c r="Z2355"/>
    </row>
    <row r="2356" spans="1:26" x14ac:dyDescent="0.3">
      <c r="A2356"/>
      <c r="B2356"/>
      <c r="C2356"/>
      <c r="D2356"/>
      <c r="E2356"/>
      <c r="F2356"/>
      <c r="G2356"/>
      <c r="H2356"/>
      <c r="I2356"/>
      <c r="J2356"/>
      <c r="K2356"/>
      <c r="L2356"/>
      <c r="M2356"/>
      <c r="N2356"/>
      <c r="O2356"/>
      <c r="P2356"/>
      <c r="Q2356"/>
      <c r="R2356"/>
      <c r="S2356"/>
      <c r="T2356"/>
      <c r="U2356"/>
      <c r="V2356"/>
      <c r="W2356"/>
      <c r="X2356"/>
      <c r="Y2356"/>
      <c r="Z2356"/>
    </row>
    <row r="2357" spans="1:26" x14ac:dyDescent="0.3">
      <c r="A2357"/>
      <c r="B2357"/>
      <c r="C2357"/>
      <c r="D2357"/>
      <c r="E2357"/>
      <c r="F2357"/>
      <c r="G2357"/>
      <c r="H2357"/>
      <c r="I2357"/>
      <c r="J2357"/>
      <c r="K2357"/>
      <c r="L2357"/>
      <c r="M2357"/>
      <c r="N2357"/>
      <c r="O2357"/>
      <c r="P2357"/>
      <c r="Q2357"/>
      <c r="R2357"/>
      <c r="S2357"/>
      <c r="T2357"/>
      <c r="U2357"/>
      <c r="V2357"/>
      <c r="W2357"/>
      <c r="X2357"/>
      <c r="Y2357"/>
      <c r="Z2357"/>
    </row>
    <row r="2358" spans="1:26" x14ac:dyDescent="0.3">
      <c r="A2358"/>
      <c r="B2358"/>
      <c r="C2358"/>
      <c r="D2358"/>
      <c r="E2358"/>
      <c r="F2358"/>
      <c r="G2358"/>
      <c r="H2358"/>
      <c r="I2358"/>
      <c r="J2358"/>
      <c r="K2358"/>
      <c r="L2358"/>
      <c r="M2358"/>
      <c r="N2358"/>
      <c r="O2358"/>
      <c r="P2358"/>
      <c r="Q2358"/>
      <c r="R2358"/>
      <c r="S2358"/>
      <c r="T2358"/>
      <c r="U2358"/>
      <c r="V2358"/>
      <c r="W2358"/>
      <c r="X2358"/>
      <c r="Y2358"/>
      <c r="Z2358"/>
    </row>
    <row r="2359" spans="1:26" x14ac:dyDescent="0.3">
      <c r="A2359"/>
      <c r="B2359"/>
      <c r="C2359"/>
      <c r="D2359"/>
      <c r="E2359"/>
      <c r="F2359"/>
      <c r="G2359"/>
      <c r="H2359"/>
      <c r="I2359"/>
      <c r="J2359"/>
      <c r="K2359"/>
      <c r="L2359"/>
      <c r="M2359"/>
      <c r="N2359"/>
      <c r="O2359"/>
      <c r="P2359"/>
      <c r="Q2359"/>
      <c r="R2359"/>
      <c r="S2359"/>
      <c r="T2359"/>
      <c r="U2359"/>
      <c r="V2359"/>
      <c r="W2359"/>
      <c r="X2359"/>
      <c r="Y2359"/>
      <c r="Z2359"/>
    </row>
    <row r="2360" spans="1:26" x14ac:dyDescent="0.3">
      <c r="A2360"/>
      <c r="B2360"/>
      <c r="C2360"/>
      <c r="D2360"/>
      <c r="E2360"/>
      <c r="F2360"/>
      <c r="G2360"/>
      <c r="H2360"/>
      <c r="I2360"/>
      <c r="J2360"/>
      <c r="K2360"/>
      <c r="L2360"/>
      <c r="M2360"/>
      <c r="N2360"/>
      <c r="O2360"/>
      <c r="P2360"/>
      <c r="Q2360"/>
      <c r="R2360"/>
      <c r="S2360"/>
      <c r="T2360"/>
      <c r="U2360"/>
      <c r="V2360"/>
      <c r="W2360"/>
      <c r="X2360"/>
      <c r="Y2360"/>
      <c r="Z2360"/>
    </row>
    <row r="2361" spans="1:26" x14ac:dyDescent="0.3">
      <c r="A2361"/>
      <c r="B2361"/>
      <c r="C2361"/>
      <c r="D2361"/>
      <c r="E2361"/>
      <c r="F2361"/>
      <c r="G2361"/>
      <c r="H2361"/>
      <c r="I2361"/>
      <c r="J2361"/>
      <c r="K2361"/>
      <c r="L2361"/>
      <c r="M2361"/>
      <c r="N2361"/>
      <c r="O2361"/>
      <c r="P2361"/>
      <c r="Q2361"/>
      <c r="R2361"/>
      <c r="S2361"/>
      <c r="T2361"/>
      <c r="U2361"/>
      <c r="V2361"/>
      <c r="W2361"/>
      <c r="X2361"/>
      <c r="Y2361"/>
      <c r="Z2361"/>
    </row>
    <row r="2362" spans="1:26" x14ac:dyDescent="0.3">
      <c r="A2362"/>
      <c r="B2362"/>
      <c r="C2362"/>
      <c r="D2362"/>
      <c r="E2362"/>
      <c r="F2362"/>
      <c r="G2362"/>
      <c r="H2362"/>
      <c r="I2362"/>
      <c r="J2362"/>
      <c r="K2362"/>
      <c r="L2362"/>
      <c r="M2362"/>
      <c r="N2362"/>
      <c r="O2362"/>
      <c r="P2362"/>
      <c r="Q2362"/>
      <c r="R2362"/>
      <c r="S2362"/>
      <c r="T2362"/>
      <c r="U2362"/>
      <c r="V2362"/>
      <c r="W2362"/>
      <c r="X2362"/>
      <c r="Y2362"/>
      <c r="Z2362"/>
    </row>
    <row r="2363" spans="1:26" x14ac:dyDescent="0.3">
      <c r="A2363"/>
      <c r="B2363"/>
      <c r="C2363"/>
      <c r="D2363"/>
      <c r="E2363"/>
      <c r="F2363"/>
      <c r="G2363"/>
      <c r="H2363"/>
      <c r="I2363"/>
      <c r="J2363"/>
      <c r="K2363"/>
      <c r="L2363"/>
      <c r="M2363"/>
      <c r="N2363"/>
      <c r="O2363"/>
      <c r="P2363"/>
      <c r="Q2363"/>
      <c r="R2363"/>
      <c r="S2363"/>
      <c r="T2363"/>
      <c r="U2363"/>
      <c r="V2363"/>
      <c r="W2363"/>
      <c r="X2363"/>
      <c r="Y2363"/>
      <c r="Z2363"/>
    </row>
    <row r="2364" spans="1:26" x14ac:dyDescent="0.3">
      <c r="A2364"/>
      <c r="B2364"/>
      <c r="C2364"/>
      <c r="D2364"/>
      <c r="E2364"/>
      <c r="F2364"/>
      <c r="G2364"/>
      <c r="H2364"/>
      <c r="I2364"/>
      <c r="J2364"/>
      <c r="K2364"/>
      <c r="L2364"/>
      <c r="M2364"/>
      <c r="N2364"/>
      <c r="O2364"/>
      <c r="P2364"/>
      <c r="Q2364"/>
      <c r="R2364"/>
      <c r="S2364"/>
      <c r="T2364"/>
      <c r="U2364"/>
      <c r="V2364"/>
      <c r="W2364"/>
      <c r="X2364"/>
      <c r="Y2364"/>
      <c r="Z2364"/>
    </row>
    <row r="2365" spans="1:26" x14ac:dyDescent="0.3">
      <c r="A2365"/>
      <c r="B2365"/>
      <c r="C2365"/>
      <c r="D2365"/>
      <c r="E2365"/>
      <c r="F2365"/>
      <c r="G2365"/>
      <c r="H2365"/>
      <c r="I2365"/>
      <c r="J2365"/>
      <c r="K2365"/>
      <c r="L2365"/>
      <c r="M2365"/>
      <c r="N2365"/>
      <c r="O2365"/>
      <c r="P2365"/>
      <c r="Q2365"/>
      <c r="R2365"/>
      <c r="S2365"/>
      <c r="T2365"/>
      <c r="U2365"/>
      <c r="V2365"/>
      <c r="W2365"/>
      <c r="X2365"/>
      <c r="Y2365"/>
      <c r="Z2365"/>
    </row>
    <row r="2366" spans="1:26" x14ac:dyDescent="0.3">
      <c r="A2366"/>
      <c r="B2366"/>
      <c r="C2366"/>
      <c r="D2366"/>
      <c r="E2366"/>
      <c r="F2366"/>
      <c r="G2366"/>
      <c r="H2366"/>
      <c r="I2366"/>
      <c r="J2366"/>
      <c r="K2366"/>
      <c r="L2366"/>
      <c r="M2366"/>
      <c r="N2366"/>
      <c r="O2366"/>
      <c r="P2366"/>
      <c r="Q2366"/>
      <c r="R2366"/>
      <c r="S2366"/>
      <c r="T2366"/>
      <c r="U2366"/>
      <c r="V2366"/>
      <c r="W2366"/>
      <c r="X2366"/>
      <c r="Y2366"/>
      <c r="Z2366"/>
    </row>
    <row r="2367" spans="1:26" x14ac:dyDescent="0.3">
      <c r="A2367"/>
      <c r="B2367"/>
      <c r="C2367"/>
      <c r="D2367"/>
      <c r="E2367"/>
      <c r="F2367"/>
      <c r="G2367"/>
      <c r="H2367"/>
      <c r="I2367"/>
      <c r="J2367"/>
      <c r="K2367"/>
      <c r="L2367"/>
      <c r="M2367"/>
      <c r="N2367"/>
      <c r="O2367"/>
      <c r="P2367"/>
      <c r="Q2367"/>
      <c r="R2367"/>
      <c r="S2367"/>
      <c r="T2367"/>
      <c r="U2367"/>
      <c r="V2367"/>
      <c r="W2367"/>
      <c r="X2367"/>
      <c r="Y2367"/>
      <c r="Z2367"/>
    </row>
    <row r="2368" spans="1:26" x14ac:dyDescent="0.3">
      <c r="A2368"/>
      <c r="B2368"/>
      <c r="C2368"/>
      <c r="D2368"/>
      <c r="E2368"/>
      <c r="F2368"/>
      <c r="G2368"/>
      <c r="H2368"/>
      <c r="I2368"/>
      <c r="J2368"/>
      <c r="K2368"/>
      <c r="L2368"/>
      <c r="M2368"/>
      <c r="N2368"/>
      <c r="O2368"/>
      <c r="P2368"/>
      <c r="Q2368"/>
      <c r="R2368"/>
      <c r="S2368"/>
      <c r="T2368"/>
      <c r="U2368"/>
      <c r="V2368"/>
      <c r="W2368"/>
      <c r="X2368"/>
      <c r="Y2368"/>
      <c r="Z2368"/>
    </row>
    <row r="2369" spans="1:26" x14ac:dyDescent="0.3">
      <c r="A2369"/>
      <c r="B2369"/>
      <c r="C2369"/>
      <c r="D2369"/>
      <c r="E2369"/>
      <c r="F2369"/>
      <c r="G2369"/>
      <c r="H2369"/>
      <c r="I2369"/>
      <c r="J2369"/>
      <c r="K2369"/>
      <c r="L2369"/>
      <c r="M2369"/>
      <c r="N2369"/>
      <c r="O2369"/>
      <c r="P2369"/>
      <c r="Q2369"/>
      <c r="R2369"/>
      <c r="S2369"/>
      <c r="T2369"/>
      <c r="U2369"/>
      <c r="V2369"/>
      <c r="W2369"/>
      <c r="X2369"/>
      <c r="Y2369"/>
      <c r="Z2369"/>
    </row>
    <row r="2370" spans="1:26" x14ac:dyDescent="0.3">
      <c r="A2370"/>
      <c r="B2370"/>
      <c r="C2370"/>
      <c r="D2370"/>
      <c r="E2370"/>
      <c r="F2370"/>
      <c r="G2370"/>
      <c r="H2370"/>
      <c r="I2370"/>
      <c r="J2370"/>
      <c r="K2370"/>
      <c r="L2370"/>
      <c r="M2370"/>
      <c r="N2370"/>
      <c r="O2370"/>
      <c r="P2370"/>
      <c r="Q2370"/>
      <c r="R2370"/>
      <c r="S2370"/>
      <c r="T2370"/>
      <c r="U2370"/>
      <c r="V2370"/>
      <c r="W2370"/>
      <c r="X2370"/>
      <c r="Y2370"/>
      <c r="Z2370"/>
    </row>
    <row r="2371" spans="1:26" x14ac:dyDescent="0.3">
      <c r="A2371"/>
      <c r="B2371"/>
      <c r="C2371"/>
      <c r="D2371"/>
      <c r="E2371"/>
      <c r="F2371"/>
      <c r="G2371"/>
      <c r="H2371"/>
      <c r="I2371"/>
      <c r="J2371"/>
      <c r="K2371"/>
      <c r="L2371"/>
      <c r="M2371"/>
      <c r="N2371"/>
      <c r="O2371"/>
      <c r="P2371"/>
      <c r="Q2371"/>
      <c r="R2371"/>
      <c r="S2371"/>
      <c r="T2371"/>
      <c r="U2371"/>
      <c r="V2371"/>
      <c r="W2371"/>
      <c r="X2371"/>
      <c r="Y2371"/>
      <c r="Z2371"/>
    </row>
    <row r="2372" spans="1:26" x14ac:dyDescent="0.3">
      <c r="A2372"/>
      <c r="B2372"/>
      <c r="C2372"/>
      <c r="D2372"/>
      <c r="E2372"/>
      <c r="F2372"/>
      <c r="G2372"/>
      <c r="H2372"/>
      <c r="I2372"/>
      <c r="J2372"/>
      <c r="K2372"/>
      <c r="L2372"/>
      <c r="M2372"/>
      <c r="N2372"/>
      <c r="O2372"/>
      <c r="P2372"/>
      <c r="Q2372"/>
      <c r="R2372"/>
      <c r="S2372"/>
      <c r="T2372"/>
      <c r="U2372"/>
      <c r="V2372"/>
      <c r="W2372"/>
      <c r="X2372"/>
      <c r="Y2372"/>
      <c r="Z2372"/>
    </row>
    <row r="2373" spans="1:26" x14ac:dyDescent="0.3">
      <c r="A2373"/>
      <c r="B2373"/>
      <c r="C2373"/>
      <c r="D2373"/>
      <c r="E2373"/>
      <c r="F2373"/>
      <c r="G2373"/>
      <c r="H2373"/>
      <c r="I2373"/>
      <c r="J2373"/>
      <c r="K2373"/>
      <c r="L2373"/>
      <c r="M2373"/>
      <c r="N2373"/>
      <c r="O2373"/>
      <c r="P2373"/>
      <c r="Q2373"/>
      <c r="R2373"/>
      <c r="S2373"/>
      <c r="T2373"/>
      <c r="U2373"/>
      <c r="V2373"/>
      <c r="W2373"/>
      <c r="X2373"/>
      <c r="Y2373"/>
      <c r="Z2373"/>
    </row>
    <row r="2374" spans="1:26" x14ac:dyDescent="0.3">
      <c r="A2374"/>
      <c r="B2374"/>
      <c r="C2374"/>
      <c r="D2374"/>
      <c r="E2374"/>
      <c r="F2374"/>
      <c r="G2374"/>
      <c r="H2374"/>
      <c r="I2374"/>
      <c r="J2374"/>
      <c r="K2374"/>
      <c r="L2374"/>
      <c r="M2374"/>
      <c r="N2374"/>
      <c r="O2374"/>
      <c r="P2374"/>
      <c r="Q2374"/>
      <c r="R2374"/>
      <c r="S2374"/>
      <c r="T2374"/>
      <c r="U2374"/>
      <c r="V2374"/>
      <c r="W2374"/>
      <c r="X2374"/>
      <c r="Y2374"/>
      <c r="Z2374"/>
    </row>
    <row r="2375" spans="1:26" x14ac:dyDescent="0.3">
      <c r="A2375"/>
      <c r="B2375"/>
      <c r="C2375"/>
      <c r="D2375"/>
      <c r="E2375"/>
      <c r="F2375"/>
      <c r="G2375"/>
      <c r="H2375"/>
      <c r="I2375"/>
      <c r="J2375"/>
      <c r="K2375"/>
      <c r="L2375"/>
      <c r="M2375"/>
      <c r="N2375"/>
      <c r="O2375"/>
      <c r="P2375"/>
      <c r="Q2375"/>
      <c r="R2375"/>
      <c r="S2375"/>
      <c r="T2375"/>
      <c r="U2375"/>
      <c r="V2375"/>
      <c r="W2375"/>
      <c r="X2375"/>
      <c r="Y2375"/>
      <c r="Z2375"/>
    </row>
    <row r="2376" spans="1:26" x14ac:dyDescent="0.3">
      <c r="A2376"/>
      <c r="B2376"/>
      <c r="C2376"/>
      <c r="D2376"/>
      <c r="E2376"/>
      <c r="F2376"/>
      <c r="G2376"/>
      <c r="H2376"/>
      <c r="I2376"/>
      <c r="J2376"/>
      <c r="K2376"/>
      <c r="L2376"/>
      <c r="M2376"/>
      <c r="N2376"/>
      <c r="O2376"/>
      <c r="P2376"/>
      <c r="Q2376"/>
      <c r="R2376"/>
      <c r="S2376"/>
      <c r="T2376"/>
      <c r="U2376"/>
      <c r="V2376"/>
      <c r="W2376"/>
      <c r="X2376"/>
      <c r="Y2376"/>
      <c r="Z2376"/>
    </row>
    <row r="2377" spans="1:26" x14ac:dyDescent="0.3">
      <c r="A2377"/>
      <c r="B2377"/>
      <c r="C2377"/>
      <c r="D2377"/>
      <c r="E2377"/>
      <c r="F2377"/>
      <c r="G2377"/>
      <c r="H2377"/>
      <c r="I2377"/>
      <c r="J2377"/>
      <c r="K2377"/>
      <c r="L2377"/>
      <c r="M2377"/>
      <c r="N2377"/>
      <c r="O2377"/>
      <c r="P2377"/>
      <c r="Q2377"/>
      <c r="R2377"/>
      <c r="S2377"/>
      <c r="T2377"/>
      <c r="U2377"/>
      <c r="V2377"/>
      <c r="W2377"/>
      <c r="X2377"/>
      <c r="Y2377"/>
      <c r="Z2377"/>
    </row>
    <row r="2378" spans="1:26" x14ac:dyDescent="0.3">
      <c r="A2378"/>
      <c r="B2378"/>
      <c r="C2378"/>
      <c r="D2378"/>
      <c r="E2378"/>
      <c r="F2378"/>
      <c r="G2378"/>
      <c r="H2378"/>
      <c r="I2378"/>
      <c r="J2378"/>
      <c r="K2378"/>
      <c r="L2378"/>
      <c r="M2378"/>
      <c r="N2378"/>
      <c r="O2378"/>
      <c r="P2378"/>
      <c r="Q2378"/>
      <c r="R2378"/>
      <c r="S2378"/>
      <c r="T2378"/>
      <c r="U2378"/>
      <c r="V2378"/>
      <c r="W2378"/>
      <c r="X2378"/>
      <c r="Y2378"/>
      <c r="Z2378"/>
    </row>
    <row r="2379" spans="1:26" x14ac:dyDescent="0.3">
      <c r="A2379"/>
      <c r="B2379"/>
      <c r="C2379"/>
      <c r="D2379"/>
      <c r="E2379"/>
      <c r="F2379"/>
      <c r="G2379"/>
      <c r="H2379"/>
      <c r="I2379"/>
      <c r="J2379"/>
      <c r="K2379"/>
      <c r="L2379"/>
      <c r="M2379"/>
      <c r="N2379"/>
      <c r="O2379"/>
      <c r="P2379"/>
      <c r="Q2379"/>
      <c r="R2379"/>
      <c r="S2379"/>
      <c r="T2379"/>
      <c r="U2379"/>
      <c r="V2379"/>
      <c r="W2379"/>
      <c r="X2379"/>
      <c r="Y2379"/>
      <c r="Z2379"/>
    </row>
    <row r="2380" spans="1:26" x14ac:dyDescent="0.3">
      <c r="A2380"/>
      <c r="B2380"/>
      <c r="C2380"/>
      <c r="D2380"/>
      <c r="E2380"/>
      <c r="F2380"/>
      <c r="G2380"/>
      <c r="H2380"/>
      <c r="I2380"/>
      <c r="J2380"/>
      <c r="K2380"/>
      <c r="L2380"/>
      <c r="M2380"/>
      <c r="N2380"/>
      <c r="O2380"/>
      <c r="P2380"/>
      <c r="Q2380"/>
      <c r="R2380"/>
      <c r="S2380"/>
      <c r="T2380"/>
      <c r="U2380"/>
      <c r="V2380"/>
      <c r="W2380"/>
      <c r="X2380"/>
      <c r="Y2380"/>
      <c r="Z2380"/>
    </row>
    <row r="2381" spans="1:26" x14ac:dyDescent="0.3">
      <c r="A2381"/>
      <c r="B2381"/>
      <c r="C2381"/>
      <c r="D2381"/>
      <c r="E2381"/>
      <c r="F2381"/>
      <c r="G2381"/>
      <c r="H2381"/>
      <c r="I2381"/>
      <c r="J2381"/>
      <c r="K2381"/>
      <c r="L2381"/>
      <c r="M2381"/>
      <c r="N2381"/>
      <c r="O2381"/>
      <c r="P2381"/>
      <c r="Q2381"/>
      <c r="R2381"/>
      <c r="S2381"/>
      <c r="T2381"/>
      <c r="U2381"/>
      <c r="V2381"/>
      <c r="W2381"/>
      <c r="X2381"/>
      <c r="Y2381"/>
      <c r="Z2381"/>
    </row>
    <row r="2382" spans="1:26" x14ac:dyDescent="0.3">
      <c r="A2382"/>
      <c r="B2382"/>
      <c r="C2382"/>
      <c r="D2382"/>
      <c r="E2382"/>
      <c r="F2382"/>
      <c r="G2382"/>
      <c r="H2382"/>
      <c r="I2382"/>
      <c r="J2382"/>
      <c r="K2382"/>
      <c r="L2382"/>
      <c r="M2382"/>
      <c r="N2382"/>
      <c r="O2382"/>
      <c r="P2382"/>
      <c r="Q2382"/>
      <c r="R2382"/>
      <c r="S2382"/>
      <c r="T2382"/>
      <c r="U2382"/>
      <c r="V2382"/>
      <c r="W2382"/>
      <c r="X2382"/>
      <c r="Y2382"/>
      <c r="Z2382"/>
    </row>
    <row r="2383" spans="1:26" x14ac:dyDescent="0.3">
      <c r="A2383"/>
      <c r="B2383"/>
      <c r="C2383"/>
      <c r="D2383"/>
      <c r="E2383"/>
      <c r="F2383"/>
      <c r="G2383"/>
      <c r="H2383"/>
      <c r="I2383"/>
      <c r="J2383"/>
      <c r="K2383"/>
      <c r="L2383"/>
      <c r="M2383"/>
      <c r="N2383"/>
      <c r="O2383"/>
      <c r="P2383"/>
      <c r="Q2383"/>
      <c r="R2383"/>
      <c r="S2383"/>
      <c r="T2383"/>
      <c r="U2383"/>
      <c r="V2383"/>
      <c r="W2383"/>
      <c r="X2383"/>
      <c r="Y2383"/>
      <c r="Z2383"/>
    </row>
    <row r="2384" spans="1:26" x14ac:dyDescent="0.3">
      <c r="A2384"/>
      <c r="B2384"/>
      <c r="C2384"/>
      <c r="D2384"/>
      <c r="E2384"/>
      <c r="F2384"/>
      <c r="G2384"/>
      <c r="H2384"/>
      <c r="I2384"/>
      <c r="J2384"/>
      <c r="K2384"/>
      <c r="L2384"/>
      <c r="M2384"/>
      <c r="N2384"/>
      <c r="O2384"/>
      <c r="P2384"/>
      <c r="Q2384"/>
      <c r="R2384"/>
      <c r="S2384"/>
      <c r="T2384"/>
      <c r="U2384"/>
      <c r="V2384"/>
      <c r="W2384"/>
      <c r="X2384"/>
      <c r="Y2384"/>
      <c r="Z2384"/>
    </row>
    <row r="2385" spans="1:26" x14ac:dyDescent="0.3">
      <c r="A2385"/>
      <c r="B2385"/>
      <c r="C2385"/>
      <c r="D2385"/>
      <c r="E2385"/>
      <c r="F2385"/>
      <c r="G2385"/>
      <c r="H2385"/>
      <c r="I2385"/>
      <c r="J2385"/>
      <c r="K2385"/>
      <c r="L2385"/>
      <c r="M2385"/>
      <c r="N2385"/>
      <c r="O2385"/>
      <c r="P2385"/>
      <c r="Q2385"/>
      <c r="R2385"/>
      <c r="S2385"/>
      <c r="T2385"/>
      <c r="U2385"/>
      <c r="V2385"/>
      <c r="W2385"/>
      <c r="X2385"/>
      <c r="Y2385"/>
      <c r="Z2385"/>
    </row>
    <row r="2386" spans="1:26" x14ac:dyDescent="0.3">
      <c r="A2386"/>
      <c r="B2386"/>
      <c r="C2386"/>
      <c r="D2386"/>
      <c r="E2386"/>
      <c r="F2386"/>
      <c r="G2386"/>
      <c r="H2386"/>
      <c r="I2386"/>
      <c r="J2386"/>
      <c r="K2386"/>
      <c r="L2386"/>
      <c r="M2386"/>
      <c r="N2386"/>
      <c r="O2386"/>
      <c r="P2386"/>
      <c r="Q2386"/>
      <c r="R2386"/>
      <c r="S2386"/>
      <c r="T2386"/>
      <c r="U2386"/>
      <c r="V2386"/>
      <c r="W2386"/>
      <c r="X2386"/>
      <c r="Y2386"/>
      <c r="Z2386"/>
    </row>
    <row r="2387" spans="1:26" x14ac:dyDescent="0.3">
      <c r="A2387"/>
      <c r="B2387"/>
      <c r="C2387"/>
      <c r="D2387"/>
      <c r="E2387"/>
      <c r="F2387"/>
      <c r="G2387"/>
      <c r="H2387"/>
      <c r="I2387"/>
      <c r="J2387"/>
      <c r="K2387"/>
      <c r="L2387"/>
      <c r="M2387"/>
      <c r="N2387"/>
      <c r="O2387"/>
      <c r="P2387"/>
      <c r="Q2387"/>
      <c r="R2387"/>
      <c r="S2387"/>
      <c r="T2387"/>
      <c r="U2387"/>
      <c r="V2387"/>
      <c r="W2387"/>
      <c r="X2387"/>
      <c r="Y2387"/>
      <c r="Z2387"/>
    </row>
    <row r="2388" spans="1:26" x14ac:dyDescent="0.3">
      <c r="A2388"/>
      <c r="B2388"/>
      <c r="C2388"/>
      <c r="D2388"/>
      <c r="E2388"/>
      <c r="F2388"/>
      <c r="G2388"/>
      <c r="H2388"/>
      <c r="I2388"/>
      <c r="J2388"/>
      <c r="K2388"/>
      <c r="L2388"/>
      <c r="M2388"/>
      <c r="N2388"/>
      <c r="O2388"/>
      <c r="P2388"/>
      <c r="Q2388"/>
      <c r="R2388"/>
      <c r="S2388"/>
      <c r="T2388"/>
      <c r="U2388"/>
      <c r="V2388"/>
      <c r="W2388"/>
      <c r="X2388"/>
      <c r="Y2388"/>
      <c r="Z2388"/>
    </row>
    <row r="2389" spans="1:26" x14ac:dyDescent="0.3">
      <c r="A2389"/>
      <c r="B2389"/>
      <c r="C2389"/>
      <c r="D2389"/>
      <c r="E2389"/>
      <c r="F2389"/>
      <c r="G2389"/>
      <c r="H2389"/>
      <c r="I2389"/>
      <c r="J2389"/>
      <c r="K2389"/>
      <c r="L2389"/>
      <c r="M2389"/>
      <c r="N2389"/>
      <c r="O2389"/>
      <c r="P2389"/>
      <c r="Q2389"/>
      <c r="R2389"/>
      <c r="S2389"/>
      <c r="T2389"/>
      <c r="U2389"/>
      <c r="V2389"/>
      <c r="W2389"/>
      <c r="X2389"/>
      <c r="Y2389"/>
      <c r="Z2389"/>
    </row>
    <row r="2390" spans="1:26" x14ac:dyDescent="0.3">
      <c r="A2390"/>
      <c r="B2390"/>
      <c r="C2390"/>
      <c r="D2390"/>
      <c r="E2390"/>
      <c r="F2390"/>
      <c r="G2390"/>
      <c r="H2390"/>
      <c r="I2390"/>
      <c r="J2390"/>
      <c r="K2390"/>
      <c r="L2390"/>
      <c r="M2390"/>
      <c r="N2390"/>
      <c r="O2390"/>
      <c r="P2390"/>
      <c r="Q2390"/>
      <c r="R2390"/>
      <c r="S2390"/>
      <c r="T2390"/>
      <c r="U2390"/>
      <c r="V2390"/>
      <c r="W2390"/>
      <c r="X2390"/>
      <c r="Y2390"/>
      <c r="Z2390"/>
    </row>
    <row r="2391" spans="1:26" x14ac:dyDescent="0.3">
      <c r="A2391"/>
      <c r="B2391"/>
      <c r="C2391"/>
      <c r="D2391"/>
      <c r="E2391"/>
      <c r="F2391"/>
      <c r="G2391"/>
      <c r="H2391"/>
      <c r="I2391"/>
      <c r="J2391"/>
      <c r="K2391"/>
      <c r="L2391"/>
      <c r="M2391"/>
      <c r="N2391"/>
      <c r="O2391"/>
      <c r="P2391"/>
      <c r="Q2391"/>
      <c r="R2391"/>
      <c r="S2391"/>
      <c r="T2391"/>
      <c r="U2391"/>
      <c r="V2391"/>
      <c r="W2391"/>
      <c r="X2391"/>
      <c r="Y2391"/>
      <c r="Z2391"/>
    </row>
    <row r="2392" spans="1:26" x14ac:dyDescent="0.3">
      <c r="A2392"/>
      <c r="B2392"/>
      <c r="C2392"/>
      <c r="D2392"/>
      <c r="E2392"/>
      <c r="F2392"/>
      <c r="G2392"/>
      <c r="H2392"/>
      <c r="I2392"/>
      <c r="J2392"/>
      <c r="K2392"/>
      <c r="L2392"/>
      <c r="M2392"/>
      <c r="N2392"/>
      <c r="O2392"/>
      <c r="P2392"/>
      <c r="Q2392"/>
      <c r="R2392"/>
      <c r="S2392"/>
      <c r="T2392"/>
      <c r="U2392"/>
      <c r="V2392"/>
      <c r="W2392"/>
      <c r="X2392"/>
      <c r="Y2392"/>
      <c r="Z2392"/>
    </row>
    <row r="2393" spans="1:26" x14ac:dyDescent="0.3">
      <c r="A2393"/>
      <c r="B2393"/>
      <c r="C2393"/>
      <c r="D2393"/>
      <c r="E2393"/>
      <c r="F2393"/>
      <c r="G2393"/>
      <c r="H2393"/>
      <c r="I2393"/>
      <c r="J2393"/>
      <c r="K2393"/>
      <c r="L2393"/>
      <c r="M2393"/>
      <c r="N2393"/>
      <c r="O2393"/>
      <c r="P2393"/>
      <c r="Q2393"/>
      <c r="R2393"/>
      <c r="S2393"/>
      <c r="T2393"/>
      <c r="U2393"/>
      <c r="V2393"/>
      <c r="W2393"/>
      <c r="X2393"/>
      <c r="Y2393"/>
      <c r="Z2393"/>
    </row>
    <row r="2394" spans="1:26" x14ac:dyDescent="0.3">
      <c r="A2394"/>
      <c r="B2394"/>
      <c r="C2394"/>
      <c r="D2394"/>
      <c r="E2394"/>
      <c r="F2394"/>
      <c r="G2394"/>
      <c r="H2394"/>
      <c r="I2394"/>
      <c r="J2394"/>
      <c r="K2394"/>
      <c r="L2394"/>
      <c r="M2394"/>
      <c r="N2394"/>
      <c r="O2394"/>
      <c r="P2394"/>
      <c r="Q2394"/>
      <c r="R2394"/>
      <c r="S2394"/>
      <c r="T2394"/>
      <c r="U2394"/>
      <c r="V2394"/>
      <c r="W2394"/>
      <c r="X2394"/>
      <c r="Y2394"/>
      <c r="Z2394"/>
    </row>
    <row r="2395" spans="1:26" x14ac:dyDescent="0.3">
      <c r="A2395"/>
      <c r="B2395"/>
      <c r="C2395"/>
      <c r="D2395"/>
      <c r="E2395"/>
      <c r="F2395"/>
      <c r="G2395"/>
      <c r="H2395"/>
      <c r="I2395"/>
      <c r="J2395"/>
      <c r="K2395"/>
      <c r="L2395"/>
      <c r="M2395"/>
      <c r="N2395"/>
      <c r="O2395"/>
      <c r="P2395"/>
      <c r="Q2395"/>
      <c r="R2395"/>
      <c r="S2395"/>
      <c r="T2395"/>
      <c r="U2395"/>
      <c r="V2395"/>
      <c r="W2395"/>
      <c r="X2395"/>
      <c r="Y2395"/>
      <c r="Z2395"/>
    </row>
    <row r="2396" spans="1:26" x14ac:dyDescent="0.3">
      <c r="A2396"/>
      <c r="B2396"/>
      <c r="C2396"/>
      <c r="D2396"/>
      <c r="E2396"/>
      <c r="F2396"/>
      <c r="G2396"/>
      <c r="H2396"/>
      <c r="I2396"/>
      <c r="J2396"/>
      <c r="K2396"/>
      <c r="L2396"/>
      <c r="M2396"/>
      <c r="N2396"/>
      <c r="O2396"/>
      <c r="P2396"/>
      <c r="Q2396"/>
      <c r="R2396"/>
      <c r="S2396"/>
      <c r="T2396"/>
      <c r="U2396"/>
      <c r="V2396"/>
      <c r="W2396"/>
      <c r="X2396"/>
      <c r="Y2396"/>
      <c r="Z2396"/>
    </row>
    <row r="2397" spans="1:26" x14ac:dyDescent="0.3">
      <c r="A2397"/>
      <c r="B2397"/>
      <c r="C2397"/>
      <c r="D2397"/>
      <c r="E2397"/>
      <c r="F2397"/>
      <c r="G2397"/>
      <c r="H2397"/>
      <c r="I2397"/>
      <c r="J2397"/>
      <c r="K2397"/>
      <c r="L2397"/>
      <c r="M2397"/>
      <c r="N2397"/>
      <c r="O2397"/>
      <c r="P2397"/>
      <c r="Q2397"/>
      <c r="R2397"/>
      <c r="S2397"/>
      <c r="T2397"/>
      <c r="U2397"/>
      <c r="V2397"/>
      <c r="W2397"/>
      <c r="X2397"/>
      <c r="Y2397"/>
      <c r="Z2397"/>
    </row>
    <row r="2398" spans="1:26" x14ac:dyDescent="0.3">
      <c r="A2398"/>
      <c r="B2398"/>
      <c r="C2398"/>
      <c r="D2398"/>
      <c r="E2398"/>
      <c r="F2398"/>
      <c r="G2398"/>
      <c r="H2398"/>
      <c r="I2398"/>
      <c r="J2398"/>
      <c r="K2398"/>
      <c r="L2398"/>
      <c r="M2398"/>
      <c r="N2398"/>
      <c r="O2398"/>
      <c r="P2398"/>
      <c r="Q2398"/>
      <c r="R2398"/>
      <c r="S2398"/>
      <c r="T2398"/>
      <c r="U2398"/>
      <c r="V2398"/>
      <c r="W2398"/>
      <c r="X2398"/>
      <c r="Y2398"/>
      <c r="Z2398"/>
    </row>
    <row r="2399" spans="1:26" x14ac:dyDescent="0.3">
      <c r="A2399"/>
      <c r="B2399"/>
      <c r="C2399"/>
      <c r="D2399"/>
      <c r="E2399"/>
      <c r="F2399"/>
      <c r="G2399"/>
      <c r="H2399"/>
      <c r="I2399"/>
      <c r="J2399"/>
      <c r="K2399"/>
      <c r="L2399"/>
      <c r="M2399"/>
      <c r="N2399"/>
      <c r="O2399"/>
      <c r="P2399"/>
      <c r="Q2399"/>
      <c r="R2399"/>
      <c r="S2399"/>
      <c r="T2399"/>
      <c r="U2399"/>
      <c r="V2399"/>
      <c r="W2399"/>
      <c r="X2399"/>
      <c r="Y2399"/>
      <c r="Z2399"/>
    </row>
    <row r="2400" spans="1:26" x14ac:dyDescent="0.3">
      <c r="A2400"/>
      <c r="B2400"/>
      <c r="C2400"/>
      <c r="D2400"/>
      <c r="E2400"/>
      <c r="F2400"/>
      <c r="G2400"/>
      <c r="H2400"/>
      <c r="I2400"/>
      <c r="J2400"/>
      <c r="K2400"/>
      <c r="L2400"/>
      <c r="M2400"/>
      <c r="N2400"/>
      <c r="O2400"/>
      <c r="P2400"/>
      <c r="Q2400"/>
      <c r="R2400"/>
      <c r="S2400"/>
      <c r="T2400"/>
      <c r="U2400"/>
      <c r="V2400"/>
      <c r="W2400"/>
      <c r="X2400"/>
      <c r="Y2400"/>
      <c r="Z2400"/>
    </row>
    <row r="2401" spans="1:26" x14ac:dyDescent="0.3">
      <c r="A2401"/>
      <c r="B2401"/>
      <c r="C2401"/>
      <c r="D2401"/>
      <c r="E2401"/>
      <c r="F2401"/>
      <c r="G2401"/>
      <c r="H2401"/>
      <c r="I2401"/>
      <c r="J2401"/>
      <c r="K2401"/>
      <c r="L2401"/>
      <c r="M2401"/>
      <c r="N2401"/>
      <c r="O2401"/>
      <c r="P2401"/>
      <c r="Q2401"/>
      <c r="R2401"/>
      <c r="S2401"/>
      <c r="T2401"/>
      <c r="U2401"/>
      <c r="V2401"/>
      <c r="W2401"/>
      <c r="X2401"/>
      <c r="Y2401"/>
      <c r="Z2401"/>
    </row>
    <row r="2402" spans="1:26" x14ac:dyDescent="0.3">
      <c r="A2402"/>
      <c r="B2402"/>
      <c r="C2402"/>
      <c r="D2402"/>
      <c r="E2402"/>
      <c r="F2402"/>
      <c r="G2402"/>
      <c r="H2402"/>
      <c r="I2402"/>
      <c r="J2402"/>
      <c r="K2402"/>
      <c r="L2402"/>
      <c r="M2402"/>
      <c r="N2402"/>
      <c r="O2402"/>
      <c r="P2402"/>
      <c r="Q2402"/>
      <c r="R2402"/>
      <c r="S2402"/>
      <c r="T2402"/>
      <c r="U2402"/>
      <c r="V2402"/>
      <c r="W2402"/>
      <c r="X2402"/>
      <c r="Y2402"/>
      <c r="Z2402"/>
    </row>
    <row r="2403" spans="1:26" x14ac:dyDescent="0.3">
      <c r="A2403"/>
      <c r="B2403"/>
      <c r="C2403"/>
      <c r="D2403"/>
      <c r="E2403"/>
      <c r="F2403"/>
      <c r="G2403"/>
      <c r="H2403"/>
      <c r="I2403"/>
      <c r="J2403"/>
      <c r="K2403"/>
      <c r="L2403"/>
      <c r="M2403"/>
      <c r="N2403"/>
      <c r="O2403"/>
      <c r="P2403"/>
      <c r="Q2403"/>
      <c r="R2403"/>
      <c r="S2403"/>
      <c r="T2403"/>
      <c r="U2403"/>
      <c r="V2403"/>
      <c r="W2403"/>
      <c r="X2403"/>
      <c r="Y2403"/>
      <c r="Z2403"/>
    </row>
    <row r="2404" spans="1:26" x14ac:dyDescent="0.3">
      <c r="A2404"/>
      <c r="B2404"/>
      <c r="C2404"/>
      <c r="D2404"/>
      <c r="E2404"/>
      <c r="F2404"/>
      <c r="G2404"/>
      <c r="H2404"/>
      <c r="I2404"/>
      <c r="J2404"/>
      <c r="K2404"/>
      <c r="L2404"/>
      <c r="M2404"/>
      <c r="N2404"/>
      <c r="O2404"/>
      <c r="P2404"/>
      <c r="Q2404"/>
      <c r="R2404"/>
      <c r="S2404"/>
      <c r="T2404"/>
      <c r="U2404"/>
      <c r="V2404"/>
      <c r="W2404"/>
      <c r="X2404"/>
      <c r="Y2404"/>
      <c r="Z2404"/>
    </row>
    <row r="2405" spans="1:26" x14ac:dyDescent="0.3">
      <c r="A2405"/>
      <c r="B2405"/>
      <c r="C2405"/>
      <c r="D2405"/>
      <c r="E2405"/>
      <c r="F2405"/>
      <c r="G2405"/>
      <c r="H2405"/>
      <c r="I2405"/>
      <c r="J2405"/>
      <c r="K2405"/>
      <c r="L2405"/>
      <c r="M2405"/>
      <c r="N2405"/>
      <c r="O2405"/>
      <c r="P2405"/>
      <c r="Q2405"/>
      <c r="R2405"/>
      <c r="S2405"/>
      <c r="T2405"/>
      <c r="U2405"/>
      <c r="V2405"/>
      <c r="W2405"/>
      <c r="X2405"/>
      <c r="Y2405"/>
      <c r="Z2405"/>
    </row>
    <row r="2406" spans="1:26" x14ac:dyDescent="0.3">
      <c r="A2406"/>
      <c r="B2406"/>
      <c r="C2406"/>
      <c r="D2406"/>
      <c r="E2406"/>
      <c r="F2406"/>
      <c r="G2406"/>
      <c r="H2406"/>
      <c r="I2406"/>
      <c r="J2406"/>
      <c r="K2406"/>
      <c r="L2406"/>
      <c r="M2406"/>
      <c r="N2406"/>
      <c r="O2406"/>
      <c r="P2406"/>
      <c r="Q2406"/>
      <c r="R2406"/>
      <c r="S2406"/>
      <c r="T2406"/>
      <c r="U2406"/>
      <c r="V2406"/>
      <c r="W2406"/>
      <c r="X2406"/>
      <c r="Y2406"/>
      <c r="Z2406"/>
    </row>
    <row r="2407" spans="1:26" x14ac:dyDescent="0.3">
      <c r="A2407"/>
      <c r="B2407"/>
      <c r="C2407"/>
      <c r="D2407"/>
      <c r="E2407"/>
      <c r="F2407"/>
      <c r="G2407"/>
      <c r="H2407"/>
      <c r="I2407"/>
      <c r="J2407"/>
      <c r="K2407"/>
      <c r="L2407"/>
      <c r="M2407"/>
      <c r="N2407"/>
      <c r="O2407"/>
      <c r="P2407"/>
      <c r="Q2407"/>
      <c r="R2407"/>
      <c r="S2407"/>
      <c r="T2407"/>
      <c r="U2407"/>
      <c r="V2407"/>
      <c r="W2407"/>
      <c r="X2407"/>
      <c r="Y2407"/>
      <c r="Z2407"/>
    </row>
    <row r="2408" spans="1:26" x14ac:dyDescent="0.3">
      <c r="A2408"/>
      <c r="B2408"/>
      <c r="C2408"/>
      <c r="D2408"/>
      <c r="E2408"/>
      <c r="F2408"/>
      <c r="G2408"/>
      <c r="H2408"/>
      <c r="I2408"/>
      <c r="J2408"/>
      <c r="K2408"/>
      <c r="L2408"/>
      <c r="M2408"/>
      <c r="N2408"/>
      <c r="O2408"/>
      <c r="P2408"/>
      <c r="Q2408"/>
      <c r="R2408"/>
      <c r="S2408"/>
      <c r="T2408"/>
      <c r="U2408"/>
      <c r="V2408"/>
      <c r="W2408"/>
      <c r="X2408"/>
      <c r="Y2408"/>
      <c r="Z2408"/>
    </row>
    <row r="2409" spans="1:26" x14ac:dyDescent="0.3">
      <c r="A2409"/>
      <c r="B2409"/>
      <c r="C2409"/>
      <c r="D2409"/>
      <c r="E2409"/>
      <c r="F2409"/>
      <c r="G2409"/>
      <c r="H2409"/>
      <c r="I2409"/>
      <c r="J2409"/>
      <c r="K2409"/>
      <c r="L2409"/>
      <c r="M2409"/>
      <c r="N2409"/>
      <c r="O2409"/>
      <c r="P2409"/>
      <c r="Q2409"/>
      <c r="R2409"/>
      <c r="S2409"/>
      <c r="T2409"/>
      <c r="U2409"/>
      <c r="V2409"/>
      <c r="W2409"/>
      <c r="X2409"/>
      <c r="Y2409"/>
      <c r="Z2409"/>
    </row>
    <row r="2410" spans="1:26" x14ac:dyDescent="0.3">
      <c r="A2410"/>
      <c r="B2410"/>
      <c r="C2410"/>
      <c r="D2410"/>
      <c r="E2410"/>
      <c r="F2410"/>
      <c r="G2410"/>
      <c r="H2410"/>
      <c r="I2410"/>
      <c r="J2410"/>
      <c r="K2410"/>
      <c r="L2410"/>
      <c r="M2410"/>
      <c r="N2410"/>
      <c r="O2410"/>
      <c r="P2410"/>
      <c r="Q2410"/>
      <c r="R2410"/>
      <c r="S2410"/>
      <c r="T2410"/>
      <c r="U2410"/>
      <c r="V2410"/>
      <c r="W2410"/>
      <c r="X2410"/>
      <c r="Y2410"/>
      <c r="Z2410"/>
    </row>
    <row r="2411" spans="1:26" x14ac:dyDescent="0.3">
      <c r="A2411"/>
      <c r="B2411"/>
      <c r="C2411"/>
      <c r="D2411"/>
      <c r="E2411"/>
      <c r="F2411"/>
      <c r="G2411"/>
      <c r="H2411"/>
      <c r="I2411"/>
      <c r="J2411"/>
      <c r="K2411"/>
      <c r="L2411"/>
      <c r="M2411"/>
      <c r="N2411"/>
      <c r="O2411"/>
      <c r="P2411"/>
      <c r="Q2411"/>
      <c r="R2411"/>
      <c r="S2411"/>
      <c r="T2411"/>
      <c r="U2411"/>
      <c r="V2411"/>
      <c r="W2411"/>
      <c r="X2411"/>
      <c r="Y2411"/>
      <c r="Z2411"/>
    </row>
    <row r="2412" spans="1:26" x14ac:dyDescent="0.3">
      <c r="A2412"/>
      <c r="B2412"/>
      <c r="C2412"/>
      <c r="D2412"/>
      <c r="E2412"/>
      <c r="F2412"/>
      <c r="G2412"/>
      <c r="H2412"/>
      <c r="I2412"/>
      <c r="J2412"/>
      <c r="K2412"/>
      <c r="L2412"/>
      <c r="M2412"/>
      <c r="N2412"/>
      <c r="O2412"/>
      <c r="P2412"/>
      <c r="Q2412"/>
      <c r="R2412"/>
      <c r="S2412"/>
      <c r="T2412"/>
      <c r="U2412"/>
      <c r="V2412"/>
      <c r="W2412"/>
      <c r="X2412"/>
      <c r="Y2412"/>
      <c r="Z2412"/>
    </row>
    <row r="2413" spans="1:26" x14ac:dyDescent="0.3">
      <c r="A2413"/>
      <c r="B2413"/>
      <c r="C2413"/>
      <c r="D2413"/>
      <c r="E2413"/>
      <c r="F2413"/>
      <c r="G2413"/>
      <c r="H2413"/>
      <c r="I2413"/>
      <c r="J2413"/>
      <c r="K2413"/>
      <c r="L2413"/>
      <c r="M2413"/>
      <c r="N2413"/>
      <c r="O2413"/>
      <c r="P2413"/>
      <c r="Q2413"/>
      <c r="R2413"/>
      <c r="S2413"/>
      <c r="T2413"/>
      <c r="U2413"/>
      <c r="V2413"/>
      <c r="W2413"/>
      <c r="X2413"/>
      <c r="Y2413"/>
      <c r="Z2413"/>
    </row>
    <row r="2414" spans="1:26" x14ac:dyDescent="0.3">
      <c r="A2414"/>
      <c r="B2414"/>
      <c r="C2414"/>
      <c r="D2414"/>
      <c r="E2414"/>
      <c r="F2414"/>
      <c r="G2414"/>
      <c r="H2414"/>
      <c r="I2414"/>
      <c r="J2414"/>
      <c r="K2414"/>
      <c r="L2414"/>
      <c r="M2414"/>
      <c r="N2414"/>
      <c r="O2414"/>
      <c r="P2414"/>
      <c r="Q2414"/>
      <c r="R2414"/>
      <c r="S2414"/>
      <c r="T2414"/>
      <c r="U2414"/>
      <c r="V2414"/>
      <c r="W2414"/>
      <c r="X2414"/>
      <c r="Y2414"/>
      <c r="Z2414"/>
    </row>
    <row r="2415" spans="1:26" x14ac:dyDescent="0.3">
      <c r="A2415"/>
      <c r="B2415"/>
      <c r="C2415"/>
      <c r="D2415"/>
      <c r="E2415"/>
      <c r="F2415"/>
      <c r="G2415"/>
      <c r="H2415"/>
      <c r="I2415"/>
      <c r="J2415"/>
      <c r="K2415"/>
      <c r="L2415"/>
      <c r="M2415"/>
      <c r="N2415"/>
      <c r="O2415"/>
      <c r="P2415"/>
      <c r="Q2415"/>
      <c r="R2415"/>
      <c r="S2415"/>
      <c r="T2415"/>
      <c r="U2415"/>
      <c r="V2415"/>
      <c r="W2415"/>
      <c r="X2415"/>
      <c r="Y2415"/>
      <c r="Z2415"/>
    </row>
    <row r="2416" spans="1:26" x14ac:dyDescent="0.3">
      <c r="A2416"/>
      <c r="B2416"/>
      <c r="C2416"/>
      <c r="D2416"/>
      <c r="E2416"/>
      <c r="F2416"/>
      <c r="G2416"/>
      <c r="H2416"/>
      <c r="I2416"/>
      <c r="J2416"/>
      <c r="K2416"/>
      <c r="L2416"/>
      <c r="M2416"/>
      <c r="N2416"/>
      <c r="O2416"/>
      <c r="P2416"/>
      <c r="Q2416"/>
      <c r="R2416"/>
      <c r="S2416"/>
      <c r="T2416"/>
      <c r="U2416"/>
      <c r="V2416"/>
      <c r="W2416"/>
      <c r="X2416"/>
      <c r="Y2416"/>
      <c r="Z2416"/>
    </row>
    <row r="2417" spans="1:26" x14ac:dyDescent="0.3">
      <c r="A2417"/>
      <c r="B2417"/>
      <c r="C2417"/>
      <c r="D2417"/>
      <c r="E2417"/>
      <c r="F2417"/>
      <c r="G2417"/>
      <c r="H2417"/>
      <c r="I2417"/>
      <c r="J2417"/>
      <c r="K2417"/>
      <c r="L2417"/>
      <c r="M2417"/>
      <c r="N2417"/>
      <c r="O2417"/>
      <c r="P2417"/>
      <c r="Q2417"/>
      <c r="R2417"/>
      <c r="S2417"/>
      <c r="T2417"/>
      <c r="U2417"/>
      <c r="V2417"/>
      <c r="W2417"/>
      <c r="X2417"/>
      <c r="Y2417"/>
      <c r="Z2417"/>
    </row>
    <row r="2418" spans="1:26" x14ac:dyDescent="0.3">
      <c r="A2418"/>
      <c r="B2418"/>
      <c r="C2418"/>
      <c r="D2418"/>
      <c r="E2418"/>
      <c r="F2418"/>
      <c r="G2418"/>
      <c r="H2418"/>
      <c r="I2418"/>
      <c r="J2418"/>
      <c r="K2418"/>
      <c r="L2418"/>
      <c r="M2418"/>
      <c r="N2418"/>
      <c r="O2418"/>
      <c r="P2418"/>
      <c r="Q2418"/>
      <c r="R2418"/>
      <c r="S2418"/>
      <c r="T2418"/>
      <c r="U2418"/>
      <c r="V2418"/>
      <c r="W2418"/>
      <c r="X2418"/>
      <c r="Y2418"/>
      <c r="Z2418"/>
    </row>
    <row r="2419" spans="1:26" x14ac:dyDescent="0.3">
      <c r="A2419"/>
      <c r="B2419"/>
      <c r="C2419"/>
      <c r="D2419"/>
      <c r="E2419"/>
      <c r="F2419"/>
      <c r="G2419"/>
      <c r="H2419"/>
      <c r="I2419"/>
      <c r="J2419"/>
      <c r="K2419"/>
      <c r="L2419"/>
      <c r="M2419"/>
      <c r="N2419"/>
      <c r="O2419"/>
      <c r="P2419"/>
      <c r="Q2419"/>
      <c r="R2419"/>
      <c r="S2419"/>
      <c r="T2419"/>
      <c r="U2419"/>
      <c r="V2419"/>
      <c r="W2419"/>
      <c r="X2419"/>
      <c r="Y2419"/>
      <c r="Z2419"/>
    </row>
    <row r="2420" spans="1:26" x14ac:dyDescent="0.3">
      <c r="A2420"/>
      <c r="B2420"/>
      <c r="C2420"/>
      <c r="D2420"/>
      <c r="E2420"/>
      <c r="F2420"/>
      <c r="G2420"/>
      <c r="H2420"/>
      <c r="I2420"/>
      <c r="J2420"/>
      <c r="K2420"/>
      <c r="L2420"/>
      <c r="M2420"/>
      <c r="N2420"/>
      <c r="O2420"/>
      <c r="P2420"/>
      <c r="Q2420"/>
      <c r="R2420"/>
      <c r="S2420"/>
      <c r="T2420"/>
      <c r="U2420"/>
      <c r="V2420"/>
      <c r="W2420"/>
      <c r="X2420"/>
      <c r="Y2420"/>
      <c r="Z2420"/>
    </row>
    <row r="2421" spans="1:26" x14ac:dyDescent="0.3">
      <c r="A2421"/>
      <c r="B2421"/>
      <c r="C2421"/>
      <c r="D2421"/>
      <c r="E2421"/>
      <c r="F2421"/>
      <c r="G2421"/>
      <c r="H2421"/>
      <c r="I2421"/>
      <c r="J2421"/>
      <c r="K2421"/>
      <c r="L2421"/>
      <c r="M2421"/>
      <c r="N2421"/>
      <c r="O2421"/>
      <c r="P2421"/>
      <c r="Q2421"/>
      <c r="R2421"/>
      <c r="S2421"/>
      <c r="T2421"/>
      <c r="U2421"/>
      <c r="V2421"/>
      <c r="W2421"/>
      <c r="X2421"/>
      <c r="Y2421"/>
      <c r="Z2421"/>
    </row>
    <row r="2422" spans="1:26" x14ac:dyDescent="0.3">
      <c r="A2422"/>
      <c r="B2422"/>
      <c r="C2422"/>
      <c r="D2422"/>
      <c r="E2422"/>
      <c r="F2422"/>
      <c r="G2422"/>
      <c r="H2422"/>
      <c r="I2422"/>
      <c r="J2422"/>
      <c r="K2422"/>
      <c r="L2422"/>
      <c r="M2422"/>
      <c r="N2422"/>
      <c r="O2422"/>
      <c r="P2422"/>
      <c r="Q2422"/>
      <c r="R2422"/>
      <c r="S2422"/>
      <c r="T2422"/>
      <c r="U2422"/>
      <c r="V2422"/>
      <c r="W2422"/>
      <c r="X2422"/>
      <c r="Y2422"/>
      <c r="Z2422"/>
    </row>
    <row r="2423" spans="1:26" x14ac:dyDescent="0.3">
      <c r="A2423"/>
      <c r="B2423"/>
      <c r="C2423"/>
      <c r="D2423"/>
      <c r="E2423"/>
      <c r="F2423"/>
      <c r="G2423"/>
      <c r="H2423"/>
      <c r="I2423"/>
      <c r="J2423"/>
      <c r="K2423"/>
      <c r="L2423"/>
      <c r="M2423"/>
      <c r="N2423"/>
      <c r="O2423"/>
      <c r="P2423"/>
      <c r="Q2423"/>
      <c r="R2423"/>
      <c r="S2423"/>
      <c r="T2423"/>
      <c r="U2423"/>
      <c r="V2423"/>
      <c r="W2423"/>
      <c r="X2423"/>
      <c r="Y2423"/>
      <c r="Z2423"/>
    </row>
    <row r="2424" spans="1:26" x14ac:dyDescent="0.3">
      <c r="A2424"/>
      <c r="B2424"/>
      <c r="C2424"/>
      <c r="D2424"/>
      <c r="E2424"/>
      <c r="F2424"/>
      <c r="G2424"/>
      <c r="H2424"/>
      <c r="I2424"/>
      <c r="J2424"/>
      <c r="K2424"/>
      <c r="L2424"/>
      <c r="M2424"/>
      <c r="N2424"/>
      <c r="O2424"/>
      <c r="P2424"/>
      <c r="Q2424"/>
      <c r="R2424"/>
      <c r="S2424"/>
      <c r="T2424"/>
      <c r="U2424"/>
      <c r="V2424"/>
      <c r="W2424"/>
      <c r="X2424"/>
      <c r="Y2424"/>
      <c r="Z2424"/>
    </row>
    <row r="2425" spans="1:26" x14ac:dyDescent="0.3">
      <c r="A2425"/>
      <c r="B2425"/>
      <c r="C2425"/>
      <c r="D2425"/>
      <c r="E2425"/>
      <c r="F2425"/>
      <c r="G2425"/>
      <c r="H2425"/>
      <c r="I2425"/>
      <c r="J2425"/>
      <c r="K2425"/>
      <c r="L2425"/>
      <c r="M2425"/>
      <c r="N2425"/>
      <c r="O2425"/>
      <c r="P2425"/>
      <c r="Q2425"/>
      <c r="R2425"/>
      <c r="S2425"/>
      <c r="T2425"/>
      <c r="U2425"/>
      <c r="V2425"/>
      <c r="W2425"/>
      <c r="X2425"/>
      <c r="Y2425"/>
      <c r="Z2425"/>
    </row>
    <row r="2426" spans="1:26" x14ac:dyDescent="0.3">
      <c r="A2426"/>
      <c r="B2426"/>
      <c r="C2426"/>
      <c r="D2426"/>
      <c r="E2426"/>
      <c r="F2426"/>
      <c r="G2426"/>
      <c r="H2426"/>
      <c r="I2426"/>
      <c r="J2426"/>
      <c r="K2426"/>
      <c r="L2426"/>
      <c r="M2426"/>
      <c r="N2426"/>
      <c r="O2426"/>
      <c r="P2426"/>
      <c r="Q2426"/>
      <c r="R2426"/>
      <c r="S2426"/>
      <c r="T2426"/>
      <c r="U2426"/>
      <c r="V2426"/>
      <c r="W2426"/>
      <c r="X2426"/>
      <c r="Y2426"/>
      <c r="Z2426"/>
    </row>
    <row r="2427" spans="1:26" x14ac:dyDescent="0.3">
      <c r="A2427"/>
      <c r="B2427"/>
      <c r="C2427"/>
      <c r="D2427"/>
      <c r="E2427"/>
      <c r="F2427"/>
      <c r="G2427"/>
      <c r="H2427"/>
      <c r="I2427"/>
      <c r="J2427"/>
      <c r="K2427"/>
      <c r="L2427"/>
      <c r="M2427"/>
      <c r="N2427"/>
      <c r="O2427"/>
      <c r="P2427"/>
      <c r="Q2427"/>
      <c r="R2427"/>
      <c r="S2427"/>
      <c r="T2427"/>
      <c r="U2427"/>
      <c r="V2427"/>
      <c r="W2427"/>
      <c r="X2427"/>
      <c r="Y2427"/>
      <c r="Z2427"/>
    </row>
    <row r="2428" spans="1:26" x14ac:dyDescent="0.3">
      <c r="A2428"/>
      <c r="B2428"/>
      <c r="C2428"/>
      <c r="D2428"/>
      <c r="E2428"/>
      <c r="F2428"/>
      <c r="G2428"/>
      <c r="H2428"/>
      <c r="I2428"/>
      <c r="J2428"/>
      <c r="K2428"/>
      <c r="L2428"/>
      <c r="M2428"/>
      <c r="N2428"/>
      <c r="O2428"/>
      <c r="P2428"/>
      <c r="Q2428"/>
      <c r="R2428"/>
      <c r="S2428"/>
      <c r="T2428"/>
      <c r="U2428"/>
      <c r="V2428"/>
      <c r="W2428"/>
      <c r="X2428"/>
      <c r="Y2428"/>
      <c r="Z2428"/>
    </row>
    <row r="2429" spans="1:26" x14ac:dyDescent="0.3">
      <c r="A2429"/>
      <c r="B2429"/>
      <c r="C2429"/>
      <c r="D2429"/>
      <c r="E2429"/>
      <c r="F2429"/>
      <c r="G2429"/>
      <c r="H2429"/>
      <c r="I2429"/>
      <c r="J2429"/>
      <c r="K2429"/>
      <c r="L2429"/>
      <c r="M2429"/>
      <c r="N2429"/>
      <c r="O2429"/>
      <c r="P2429"/>
      <c r="Q2429"/>
      <c r="R2429"/>
      <c r="S2429"/>
      <c r="T2429"/>
      <c r="U2429"/>
      <c r="V2429"/>
      <c r="W2429"/>
      <c r="X2429"/>
      <c r="Y2429"/>
      <c r="Z2429"/>
    </row>
    <row r="2430" spans="1:26" x14ac:dyDescent="0.3">
      <c r="A2430"/>
      <c r="B2430"/>
      <c r="C2430"/>
      <c r="D2430"/>
      <c r="E2430"/>
      <c r="F2430"/>
      <c r="G2430"/>
      <c r="H2430"/>
      <c r="I2430"/>
      <c r="J2430"/>
      <c r="K2430"/>
      <c r="L2430"/>
      <c r="M2430"/>
      <c r="N2430"/>
      <c r="O2430"/>
      <c r="P2430"/>
      <c r="Q2430"/>
      <c r="R2430"/>
      <c r="S2430"/>
      <c r="T2430"/>
      <c r="U2430"/>
      <c r="V2430"/>
      <c r="W2430"/>
      <c r="X2430"/>
      <c r="Y2430"/>
      <c r="Z2430"/>
    </row>
    <row r="2431" spans="1:26" x14ac:dyDescent="0.3">
      <c r="A2431"/>
      <c r="B2431"/>
      <c r="C2431"/>
      <c r="D2431"/>
      <c r="E2431"/>
      <c r="F2431"/>
      <c r="G2431"/>
      <c r="H2431"/>
      <c r="I2431"/>
      <c r="J2431"/>
      <c r="K2431"/>
      <c r="L2431"/>
      <c r="M2431"/>
      <c r="N2431"/>
      <c r="O2431"/>
      <c r="P2431"/>
      <c r="Q2431"/>
      <c r="R2431"/>
      <c r="S2431"/>
      <c r="T2431"/>
      <c r="U2431"/>
      <c r="V2431"/>
      <c r="W2431"/>
      <c r="X2431"/>
      <c r="Y2431"/>
      <c r="Z2431"/>
    </row>
    <row r="2432" spans="1:26" x14ac:dyDescent="0.3">
      <c r="A2432"/>
      <c r="B2432"/>
      <c r="C2432"/>
      <c r="D2432"/>
      <c r="E2432"/>
      <c r="F2432"/>
      <c r="G2432"/>
      <c r="H2432"/>
      <c r="I2432"/>
      <c r="J2432"/>
      <c r="K2432"/>
      <c r="L2432"/>
      <c r="M2432"/>
      <c r="N2432"/>
      <c r="O2432"/>
      <c r="P2432"/>
      <c r="Q2432"/>
      <c r="R2432"/>
      <c r="S2432"/>
      <c r="T2432"/>
      <c r="U2432"/>
      <c r="V2432"/>
      <c r="W2432"/>
      <c r="X2432"/>
      <c r="Y2432"/>
      <c r="Z2432"/>
    </row>
    <row r="2433" spans="1:26" x14ac:dyDescent="0.3">
      <c r="A2433"/>
      <c r="B2433"/>
      <c r="C2433"/>
      <c r="D2433"/>
      <c r="E2433"/>
      <c r="F2433"/>
      <c r="G2433"/>
      <c r="H2433"/>
      <c r="I2433"/>
      <c r="J2433"/>
      <c r="K2433"/>
      <c r="L2433"/>
      <c r="M2433"/>
      <c r="N2433"/>
      <c r="O2433"/>
      <c r="P2433"/>
      <c r="Q2433"/>
      <c r="R2433"/>
      <c r="S2433"/>
      <c r="T2433"/>
      <c r="U2433"/>
      <c r="V2433"/>
      <c r="W2433"/>
      <c r="X2433"/>
      <c r="Y2433"/>
      <c r="Z2433"/>
    </row>
    <row r="2434" spans="1:26" x14ac:dyDescent="0.3">
      <c r="A2434"/>
      <c r="B2434"/>
      <c r="C2434"/>
      <c r="D2434"/>
      <c r="E2434"/>
      <c r="F2434"/>
      <c r="G2434"/>
      <c r="H2434"/>
      <c r="I2434"/>
      <c r="J2434"/>
      <c r="K2434"/>
      <c r="L2434"/>
      <c r="M2434"/>
      <c r="N2434"/>
      <c r="O2434"/>
      <c r="P2434"/>
      <c r="Q2434"/>
      <c r="R2434"/>
      <c r="S2434"/>
      <c r="T2434"/>
      <c r="U2434"/>
      <c r="V2434"/>
      <c r="W2434"/>
      <c r="X2434"/>
      <c r="Y2434"/>
      <c r="Z2434"/>
    </row>
    <row r="2435" spans="1:26" x14ac:dyDescent="0.3">
      <c r="A2435"/>
      <c r="B2435"/>
      <c r="C2435"/>
      <c r="D2435"/>
      <c r="E2435"/>
      <c r="F2435"/>
      <c r="G2435"/>
      <c r="H2435"/>
      <c r="I2435"/>
      <c r="J2435"/>
      <c r="K2435"/>
      <c r="L2435"/>
      <c r="M2435"/>
      <c r="N2435"/>
      <c r="O2435"/>
      <c r="P2435"/>
      <c r="Q2435"/>
      <c r="R2435"/>
      <c r="S2435"/>
      <c r="T2435"/>
      <c r="U2435"/>
      <c r="V2435"/>
      <c r="W2435"/>
      <c r="X2435"/>
      <c r="Y2435"/>
      <c r="Z2435"/>
    </row>
    <row r="2436" spans="1:26" x14ac:dyDescent="0.3">
      <c r="A2436"/>
      <c r="B2436"/>
      <c r="C2436"/>
      <c r="D2436"/>
      <c r="E2436"/>
      <c r="F2436"/>
      <c r="G2436"/>
      <c r="H2436"/>
      <c r="I2436"/>
      <c r="J2436"/>
      <c r="K2436"/>
      <c r="L2436"/>
      <c r="M2436"/>
      <c r="N2436"/>
      <c r="O2436"/>
      <c r="P2436"/>
      <c r="Q2436"/>
      <c r="R2436"/>
      <c r="S2436"/>
      <c r="T2436"/>
      <c r="U2436"/>
      <c r="V2436"/>
      <c r="W2436"/>
      <c r="X2436"/>
      <c r="Y2436"/>
      <c r="Z2436"/>
    </row>
    <row r="2437" spans="1:26" x14ac:dyDescent="0.3">
      <c r="A2437"/>
      <c r="B2437"/>
      <c r="C2437"/>
      <c r="D2437"/>
      <c r="E2437"/>
      <c r="F2437"/>
      <c r="G2437"/>
      <c r="H2437"/>
      <c r="I2437"/>
      <c r="J2437"/>
      <c r="K2437"/>
      <c r="L2437"/>
      <c r="M2437"/>
      <c r="N2437"/>
      <c r="O2437"/>
      <c r="P2437"/>
      <c r="Q2437"/>
      <c r="R2437"/>
      <c r="S2437"/>
      <c r="T2437"/>
      <c r="U2437"/>
      <c r="V2437"/>
      <c r="W2437"/>
      <c r="X2437"/>
      <c r="Y2437"/>
      <c r="Z2437"/>
    </row>
    <row r="2438" spans="1:26" x14ac:dyDescent="0.3">
      <c r="A2438"/>
      <c r="B2438"/>
      <c r="C2438"/>
      <c r="D2438"/>
      <c r="E2438"/>
      <c r="F2438"/>
      <c r="G2438"/>
      <c r="H2438"/>
      <c r="I2438"/>
      <c r="J2438"/>
      <c r="K2438"/>
      <c r="L2438"/>
      <c r="M2438"/>
      <c r="N2438"/>
      <c r="O2438"/>
      <c r="P2438"/>
      <c r="Q2438"/>
      <c r="R2438"/>
      <c r="S2438"/>
      <c r="T2438"/>
      <c r="U2438"/>
      <c r="V2438"/>
      <c r="W2438"/>
      <c r="X2438"/>
      <c r="Y2438"/>
      <c r="Z2438"/>
    </row>
    <row r="2439" spans="1:26" x14ac:dyDescent="0.3">
      <c r="A2439"/>
      <c r="B2439"/>
      <c r="C2439"/>
      <c r="D2439"/>
      <c r="E2439"/>
      <c r="F2439"/>
      <c r="G2439"/>
      <c r="H2439"/>
      <c r="I2439"/>
      <c r="J2439"/>
      <c r="K2439"/>
      <c r="L2439"/>
      <c r="M2439"/>
      <c r="N2439"/>
      <c r="O2439"/>
      <c r="P2439"/>
      <c r="Q2439"/>
      <c r="R2439"/>
      <c r="S2439"/>
      <c r="T2439"/>
      <c r="U2439"/>
      <c r="V2439"/>
      <c r="W2439"/>
      <c r="X2439"/>
      <c r="Y2439"/>
      <c r="Z2439"/>
    </row>
    <row r="2440" spans="1:26" x14ac:dyDescent="0.3">
      <c r="A2440"/>
      <c r="B2440"/>
      <c r="C2440"/>
      <c r="D2440"/>
      <c r="E2440"/>
      <c r="F2440"/>
      <c r="G2440"/>
      <c r="H2440"/>
      <c r="I2440"/>
      <c r="J2440"/>
      <c r="K2440"/>
      <c r="L2440"/>
      <c r="M2440"/>
      <c r="N2440"/>
      <c r="O2440"/>
      <c r="P2440"/>
      <c r="Q2440"/>
      <c r="R2440"/>
      <c r="S2440"/>
      <c r="T2440"/>
      <c r="U2440"/>
      <c r="V2440"/>
      <c r="W2440"/>
      <c r="X2440"/>
      <c r="Y2440"/>
      <c r="Z2440"/>
    </row>
    <row r="2441" spans="1:26" x14ac:dyDescent="0.3">
      <c r="A2441"/>
      <c r="B2441"/>
      <c r="C2441"/>
      <c r="D2441"/>
      <c r="E2441"/>
      <c r="F2441"/>
      <c r="G2441"/>
      <c r="H2441"/>
      <c r="I2441"/>
      <c r="J2441"/>
      <c r="K2441"/>
      <c r="L2441"/>
      <c r="M2441"/>
      <c r="N2441"/>
      <c r="O2441"/>
      <c r="P2441"/>
      <c r="Q2441"/>
      <c r="R2441"/>
      <c r="S2441"/>
      <c r="T2441"/>
      <c r="U2441"/>
      <c r="V2441"/>
      <c r="W2441"/>
      <c r="X2441"/>
      <c r="Y2441"/>
      <c r="Z2441"/>
    </row>
    <row r="2442" spans="1:26" x14ac:dyDescent="0.3">
      <c r="A2442"/>
      <c r="B2442"/>
      <c r="C2442"/>
      <c r="D2442"/>
      <c r="E2442"/>
      <c r="F2442"/>
      <c r="G2442"/>
      <c r="H2442"/>
      <c r="I2442"/>
      <c r="J2442"/>
      <c r="K2442"/>
      <c r="L2442"/>
      <c r="M2442"/>
      <c r="N2442"/>
      <c r="O2442"/>
      <c r="P2442"/>
      <c r="Q2442"/>
      <c r="R2442"/>
      <c r="S2442"/>
      <c r="T2442"/>
      <c r="U2442"/>
      <c r="V2442"/>
      <c r="W2442"/>
      <c r="X2442"/>
      <c r="Y2442"/>
      <c r="Z2442"/>
    </row>
    <row r="2443" spans="1:26" x14ac:dyDescent="0.3">
      <c r="A2443"/>
      <c r="B2443"/>
      <c r="C2443"/>
      <c r="D2443"/>
      <c r="E2443"/>
      <c r="F2443"/>
      <c r="G2443"/>
      <c r="H2443"/>
      <c r="I2443"/>
      <c r="J2443"/>
      <c r="K2443"/>
      <c r="L2443"/>
      <c r="M2443"/>
      <c r="N2443"/>
      <c r="O2443"/>
      <c r="P2443"/>
      <c r="Q2443"/>
      <c r="R2443"/>
      <c r="S2443"/>
      <c r="T2443"/>
      <c r="U2443"/>
      <c r="V2443"/>
      <c r="W2443"/>
      <c r="X2443"/>
      <c r="Y2443"/>
      <c r="Z2443"/>
    </row>
    <row r="2444" spans="1:26" x14ac:dyDescent="0.3">
      <c r="A2444"/>
      <c r="B2444"/>
      <c r="C2444"/>
      <c r="D2444"/>
      <c r="E2444"/>
      <c r="F2444"/>
      <c r="G2444"/>
      <c r="H2444"/>
      <c r="I2444"/>
      <c r="J2444"/>
      <c r="K2444"/>
      <c r="L2444"/>
      <c r="M2444"/>
      <c r="N2444"/>
      <c r="O2444"/>
      <c r="P2444"/>
      <c r="Q2444"/>
      <c r="R2444"/>
      <c r="S2444"/>
      <c r="T2444"/>
      <c r="U2444"/>
      <c r="V2444"/>
      <c r="W2444"/>
      <c r="X2444"/>
      <c r="Y2444"/>
      <c r="Z2444"/>
    </row>
    <row r="2445" spans="1:26" x14ac:dyDescent="0.3">
      <c r="A2445"/>
      <c r="B2445"/>
      <c r="C2445"/>
      <c r="D2445"/>
      <c r="E2445"/>
      <c r="F2445"/>
      <c r="G2445"/>
      <c r="H2445"/>
      <c r="I2445"/>
      <c r="J2445"/>
      <c r="K2445"/>
      <c r="L2445"/>
      <c r="M2445"/>
      <c r="N2445"/>
      <c r="O2445"/>
      <c r="P2445"/>
      <c r="Q2445"/>
      <c r="R2445"/>
      <c r="S2445"/>
      <c r="T2445"/>
      <c r="U2445"/>
      <c r="V2445"/>
      <c r="W2445"/>
      <c r="X2445"/>
      <c r="Y2445"/>
      <c r="Z2445"/>
    </row>
    <row r="2446" spans="1:26" x14ac:dyDescent="0.3">
      <c r="A2446"/>
      <c r="B2446"/>
      <c r="C2446"/>
      <c r="D2446"/>
      <c r="E2446"/>
      <c r="F2446"/>
      <c r="G2446"/>
      <c r="H2446"/>
      <c r="I2446"/>
      <c r="J2446"/>
      <c r="K2446"/>
      <c r="L2446"/>
      <c r="M2446"/>
      <c r="N2446"/>
      <c r="O2446"/>
      <c r="P2446"/>
      <c r="Q2446"/>
      <c r="R2446"/>
      <c r="S2446"/>
      <c r="T2446"/>
      <c r="U2446"/>
      <c r="V2446"/>
      <c r="W2446"/>
      <c r="X2446"/>
      <c r="Y2446"/>
      <c r="Z2446"/>
    </row>
    <row r="2447" spans="1:26" x14ac:dyDescent="0.3">
      <c r="A2447"/>
      <c r="B2447"/>
      <c r="C2447"/>
      <c r="D2447"/>
      <c r="E2447"/>
      <c r="F2447"/>
      <c r="G2447"/>
      <c r="H2447"/>
      <c r="I2447"/>
      <c r="J2447"/>
      <c r="K2447"/>
      <c r="L2447"/>
      <c r="M2447"/>
      <c r="N2447"/>
      <c r="O2447"/>
      <c r="P2447"/>
      <c r="Q2447"/>
      <c r="R2447"/>
      <c r="S2447"/>
      <c r="T2447"/>
      <c r="U2447"/>
      <c r="V2447"/>
      <c r="W2447"/>
      <c r="X2447"/>
      <c r="Y2447"/>
      <c r="Z2447"/>
    </row>
    <row r="2448" spans="1:26" x14ac:dyDescent="0.3">
      <c r="A2448"/>
      <c r="B2448"/>
      <c r="C2448"/>
      <c r="D2448"/>
      <c r="E2448"/>
      <c r="F2448"/>
      <c r="G2448"/>
      <c r="H2448"/>
      <c r="I2448"/>
      <c r="J2448"/>
      <c r="K2448"/>
      <c r="L2448"/>
      <c r="M2448"/>
      <c r="N2448"/>
      <c r="O2448"/>
      <c r="P2448"/>
      <c r="Q2448"/>
      <c r="R2448"/>
      <c r="S2448"/>
      <c r="T2448"/>
      <c r="U2448"/>
      <c r="V2448"/>
      <c r="W2448"/>
      <c r="X2448"/>
      <c r="Y2448"/>
      <c r="Z2448"/>
    </row>
    <row r="2449" spans="1:26" x14ac:dyDescent="0.3">
      <c r="A2449"/>
      <c r="B2449"/>
      <c r="C2449"/>
      <c r="D2449"/>
      <c r="E2449"/>
      <c r="F2449"/>
      <c r="G2449"/>
      <c r="H2449"/>
      <c r="I2449"/>
      <c r="J2449"/>
      <c r="K2449"/>
      <c r="L2449"/>
      <c r="M2449"/>
      <c r="N2449"/>
      <c r="O2449"/>
      <c r="P2449"/>
      <c r="Q2449"/>
      <c r="R2449"/>
      <c r="S2449"/>
      <c r="T2449"/>
      <c r="U2449"/>
      <c r="V2449"/>
      <c r="W2449"/>
      <c r="X2449"/>
      <c r="Y2449"/>
      <c r="Z2449"/>
    </row>
    <row r="2450" spans="1:26" x14ac:dyDescent="0.3">
      <c r="A2450"/>
      <c r="B2450"/>
      <c r="C2450"/>
      <c r="D2450"/>
      <c r="E2450"/>
      <c r="F2450"/>
      <c r="G2450"/>
      <c r="H2450"/>
      <c r="I2450"/>
      <c r="J2450"/>
      <c r="K2450"/>
      <c r="L2450"/>
      <c r="M2450"/>
      <c r="N2450"/>
      <c r="O2450"/>
      <c r="P2450"/>
      <c r="Q2450"/>
      <c r="R2450"/>
      <c r="S2450"/>
      <c r="T2450"/>
      <c r="U2450"/>
      <c r="V2450"/>
      <c r="W2450"/>
      <c r="X2450"/>
      <c r="Y2450"/>
      <c r="Z2450"/>
    </row>
    <row r="2451" spans="1:26" x14ac:dyDescent="0.3">
      <c r="A2451"/>
      <c r="B2451"/>
      <c r="C2451"/>
      <c r="D2451"/>
      <c r="E2451"/>
      <c r="F2451"/>
      <c r="G2451"/>
      <c r="H2451"/>
      <c r="I2451"/>
      <c r="J2451"/>
      <c r="K2451"/>
      <c r="L2451"/>
      <c r="M2451"/>
      <c r="N2451"/>
      <c r="O2451"/>
      <c r="P2451"/>
      <c r="Q2451"/>
      <c r="R2451"/>
      <c r="S2451"/>
      <c r="T2451"/>
      <c r="U2451"/>
      <c r="V2451"/>
      <c r="W2451"/>
      <c r="X2451"/>
      <c r="Y2451"/>
      <c r="Z2451"/>
    </row>
    <row r="2452" spans="1:26" x14ac:dyDescent="0.3">
      <c r="A2452"/>
      <c r="B2452"/>
      <c r="C2452"/>
      <c r="D2452"/>
      <c r="E2452"/>
      <c r="F2452"/>
      <c r="G2452"/>
      <c r="H2452"/>
      <c r="I2452"/>
      <c r="J2452"/>
      <c r="K2452"/>
      <c r="L2452"/>
      <c r="M2452"/>
      <c r="N2452"/>
      <c r="O2452"/>
      <c r="P2452"/>
      <c r="Q2452"/>
      <c r="R2452"/>
      <c r="S2452"/>
      <c r="T2452"/>
      <c r="U2452"/>
      <c r="V2452"/>
      <c r="W2452"/>
      <c r="X2452"/>
      <c r="Y2452"/>
      <c r="Z2452"/>
    </row>
    <row r="2453" spans="1:26" x14ac:dyDescent="0.3">
      <c r="A2453"/>
      <c r="B2453"/>
      <c r="C2453"/>
      <c r="D2453"/>
      <c r="E2453"/>
      <c r="F2453"/>
      <c r="G2453"/>
      <c r="H2453"/>
      <c r="I2453"/>
      <c r="J2453"/>
      <c r="K2453"/>
      <c r="L2453"/>
      <c r="M2453"/>
      <c r="N2453"/>
      <c r="O2453"/>
      <c r="P2453"/>
      <c r="Q2453"/>
      <c r="R2453"/>
      <c r="S2453"/>
      <c r="T2453"/>
      <c r="U2453"/>
      <c r="V2453"/>
      <c r="W2453"/>
      <c r="X2453"/>
      <c r="Y2453"/>
      <c r="Z2453"/>
    </row>
    <row r="2454" spans="1:26" x14ac:dyDescent="0.3">
      <c r="A2454"/>
      <c r="B2454"/>
      <c r="C2454"/>
      <c r="D2454"/>
      <c r="E2454"/>
      <c r="F2454"/>
      <c r="G2454"/>
      <c r="H2454"/>
      <c r="I2454"/>
      <c r="J2454"/>
      <c r="K2454"/>
      <c r="L2454"/>
      <c r="M2454"/>
      <c r="N2454"/>
      <c r="O2454"/>
      <c r="P2454"/>
      <c r="Q2454"/>
      <c r="R2454"/>
      <c r="S2454"/>
      <c r="T2454"/>
      <c r="U2454"/>
      <c r="V2454"/>
      <c r="W2454"/>
      <c r="X2454"/>
      <c r="Y2454"/>
      <c r="Z2454"/>
    </row>
    <row r="2455" spans="1:26" x14ac:dyDescent="0.3">
      <c r="A2455"/>
      <c r="B2455"/>
      <c r="C2455"/>
      <c r="D2455"/>
      <c r="E2455"/>
      <c r="F2455"/>
      <c r="G2455"/>
      <c r="H2455"/>
      <c r="I2455"/>
      <c r="J2455"/>
      <c r="K2455"/>
      <c r="L2455"/>
      <c r="M2455"/>
      <c r="N2455"/>
      <c r="O2455"/>
      <c r="P2455"/>
      <c r="Q2455"/>
      <c r="R2455"/>
      <c r="S2455"/>
      <c r="T2455"/>
      <c r="U2455"/>
      <c r="V2455"/>
      <c r="W2455"/>
      <c r="X2455"/>
      <c r="Y2455"/>
      <c r="Z2455"/>
    </row>
    <row r="2456" spans="1:26" x14ac:dyDescent="0.3">
      <c r="A2456"/>
      <c r="B2456"/>
      <c r="C2456"/>
      <c r="D2456"/>
      <c r="E2456"/>
      <c r="F2456"/>
      <c r="G2456"/>
      <c r="H2456"/>
      <c r="I2456"/>
      <c r="J2456"/>
      <c r="K2456"/>
      <c r="L2456"/>
      <c r="M2456"/>
      <c r="N2456"/>
      <c r="O2456"/>
      <c r="P2456"/>
      <c r="Q2456"/>
      <c r="R2456"/>
      <c r="S2456"/>
      <c r="T2456"/>
      <c r="U2456"/>
      <c r="V2456"/>
      <c r="W2456"/>
      <c r="X2456"/>
      <c r="Y2456"/>
      <c r="Z2456"/>
    </row>
    <row r="2457" spans="1:26" x14ac:dyDescent="0.3">
      <c r="A2457"/>
      <c r="B2457"/>
      <c r="C2457"/>
      <c r="D2457"/>
      <c r="E2457"/>
      <c r="F2457"/>
      <c r="G2457"/>
      <c r="H2457"/>
      <c r="I2457"/>
      <c r="J2457"/>
      <c r="K2457"/>
      <c r="L2457"/>
      <c r="M2457"/>
      <c r="N2457"/>
      <c r="O2457"/>
      <c r="P2457"/>
      <c r="Q2457"/>
      <c r="R2457"/>
      <c r="S2457"/>
      <c r="T2457"/>
      <c r="U2457"/>
      <c r="V2457"/>
      <c r="W2457"/>
      <c r="X2457"/>
      <c r="Y2457"/>
      <c r="Z2457"/>
    </row>
    <row r="2458" spans="1:26" x14ac:dyDescent="0.3">
      <c r="A2458"/>
      <c r="B2458"/>
      <c r="C2458"/>
      <c r="D2458"/>
      <c r="E2458"/>
      <c r="F2458"/>
      <c r="G2458"/>
      <c r="H2458"/>
      <c r="I2458"/>
      <c r="J2458"/>
      <c r="K2458"/>
      <c r="L2458"/>
      <c r="M2458"/>
      <c r="N2458"/>
      <c r="O2458"/>
      <c r="P2458"/>
      <c r="Q2458"/>
      <c r="R2458"/>
      <c r="S2458"/>
      <c r="T2458"/>
      <c r="U2458"/>
      <c r="V2458"/>
      <c r="W2458"/>
      <c r="X2458"/>
      <c r="Y2458"/>
      <c r="Z2458"/>
    </row>
    <row r="2459" spans="1:26" x14ac:dyDescent="0.3">
      <c r="A2459"/>
      <c r="B2459"/>
      <c r="C2459"/>
      <c r="D2459"/>
      <c r="E2459"/>
      <c r="F2459"/>
      <c r="G2459"/>
      <c r="H2459"/>
      <c r="I2459"/>
      <c r="J2459"/>
      <c r="K2459"/>
      <c r="L2459"/>
      <c r="M2459"/>
      <c r="N2459"/>
      <c r="O2459"/>
      <c r="P2459"/>
      <c r="Q2459"/>
      <c r="R2459"/>
      <c r="S2459"/>
      <c r="T2459"/>
      <c r="U2459"/>
      <c r="V2459"/>
      <c r="W2459"/>
      <c r="X2459"/>
      <c r="Y2459"/>
      <c r="Z2459"/>
    </row>
    <row r="2460" spans="1:26" x14ac:dyDescent="0.3">
      <c r="A2460"/>
      <c r="B2460"/>
      <c r="C2460"/>
      <c r="D2460"/>
      <c r="E2460"/>
      <c r="F2460"/>
      <c r="G2460"/>
      <c r="H2460"/>
      <c r="I2460"/>
      <c r="J2460"/>
      <c r="K2460"/>
      <c r="L2460"/>
      <c r="M2460"/>
      <c r="N2460"/>
      <c r="O2460"/>
      <c r="P2460"/>
      <c r="Q2460"/>
      <c r="R2460"/>
      <c r="S2460"/>
      <c r="T2460"/>
      <c r="U2460"/>
      <c r="V2460"/>
      <c r="W2460"/>
      <c r="X2460"/>
      <c r="Y2460"/>
      <c r="Z2460"/>
    </row>
    <row r="2461" spans="1:26" x14ac:dyDescent="0.3">
      <c r="A2461"/>
      <c r="B2461"/>
      <c r="C2461"/>
      <c r="D2461"/>
      <c r="E2461"/>
      <c r="F2461"/>
      <c r="G2461"/>
      <c r="H2461"/>
      <c r="I2461"/>
      <c r="J2461"/>
      <c r="K2461"/>
      <c r="L2461"/>
      <c r="M2461"/>
      <c r="N2461"/>
      <c r="O2461"/>
      <c r="P2461"/>
      <c r="Q2461"/>
      <c r="R2461"/>
      <c r="S2461"/>
      <c r="T2461"/>
      <c r="U2461"/>
      <c r="V2461"/>
      <c r="W2461"/>
      <c r="X2461"/>
      <c r="Y2461"/>
      <c r="Z2461"/>
    </row>
    <row r="2462" spans="1:26" x14ac:dyDescent="0.3">
      <c r="A2462"/>
      <c r="B2462"/>
      <c r="C2462"/>
      <c r="D2462"/>
      <c r="E2462"/>
      <c r="F2462"/>
      <c r="G2462"/>
      <c r="H2462"/>
      <c r="I2462"/>
      <c r="J2462"/>
      <c r="K2462"/>
      <c r="L2462"/>
      <c r="M2462"/>
      <c r="N2462"/>
      <c r="O2462"/>
      <c r="P2462"/>
      <c r="Q2462"/>
      <c r="R2462"/>
      <c r="S2462"/>
      <c r="T2462"/>
      <c r="U2462"/>
      <c r="V2462"/>
      <c r="W2462"/>
      <c r="X2462"/>
      <c r="Y2462"/>
      <c r="Z2462"/>
    </row>
    <row r="2463" spans="1:26" x14ac:dyDescent="0.3">
      <c r="A2463"/>
      <c r="B2463"/>
      <c r="C2463"/>
      <c r="D2463"/>
      <c r="E2463"/>
      <c r="F2463"/>
      <c r="G2463"/>
      <c r="H2463"/>
      <c r="I2463"/>
      <c r="J2463"/>
      <c r="K2463"/>
      <c r="L2463"/>
      <c r="M2463"/>
      <c r="N2463"/>
      <c r="O2463"/>
      <c r="P2463"/>
      <c r="Q2463"/>
      <c r="R2463"/>
      <c r="S2463"/>
      <c r="T2463"/>
      <c r="U2463"/>
      <c r="V2463"/>
      <c r="W2463"/>
      <c r="X2463"/>
      <c r="Y2463"/>
      <c r="Z2463"/>
    </row>
    <row r="2464" spans="1:26" x14ac:dyDescent="0.3">
      <c r="A2464"/>
      <c r="B2464"/>
      <c r="C2464"/>
      <c r="D2464"/>
      <c r="E2464"/>
      <c r="F2464"/>
      <c r="G2464"/>
      <c r="H2464"/>
      <c r="I2464"/>
      <c r="J2464"/>
      <c r="K2464"/>
      <c r="L2464"/>
      <c r="M2464"/>
      <c r="N2464"/>
      <c r="O2464"/>
      <c r="P2464"/>
      <c r="Q2464"/>
      <c r="R2464"/>
      <c r="S2464"/>
      <c r="T2464"/>
      <c r="U2464"/>
      <c r="V2464"/>
      <c r="W2464"/>
      <c r="X2464"/>
      <c r="Y2464"/>
      <c r="Z2464"/>
    </row>
    <row r="2465" spans="1:26" x14ac:dyDescent="0.3">
      <c r="A2465"/>
      <c r="B2465"/>
      <c r="C2465"/>
      <c r="D2465"/>
      <c r="E2465"/>
      <c r="F2465"/>
      <c r="G2465"/>
      <c r="H2465"/>
      <c r="I2465"/>
      <c r="J2465"/>
      <c r="K2465"/>
      <c r="L2465"/>
      <c r="M2465"/>
      <c r="N2465"/>
      <c r="O2465"/>
      <c r="P2465"/>
      <c r="Q2465"/>
      <c r="R2465"/>
      <c r="S2465"/>
      <c r="T2465"/>
      <c r="U2465"/>
      <c r="V2465"/>
      <c r="W2465"/>
      <c r="X2465"/>
      <c r="Y2465"/>
      <c r="Z2465"/>
    </row>
    <row r="2466" spans="1:26" x14ac:dyDescent="0.3">
      <c r="A2466"/>
      <c r="B2466"/>
      <c r="C2466"/>
      <c r="D2466"/>
      <c r="E2466"/>
      <c r="F2466"/>
      <c r="G2466"/>
      <c r="H2466"/>
      <c r="I2466"/>
      <c r="J2466"/>
      <c r="K2466"/>
      <c r="L2466"/>
      <c r="M2466"/>
      <c r="N2466"/>
      <c r="O2466"/>
      <c r="P2466"/>
      <c r="Q2466"/>
      <c r="R2466"/>
      <c r="S2466"/>
      <c r="T2466"/>
      <c r="U2466"/>
      <c r="V2466"/>
      <c r="W2466"/>
      <c r="X2466"/>
      <c r="Y2466"/>
      <c r="Z2466"/>
    </row>
    <row r="2467" spans="1:26" x14ac:dyDescent="0.3">
      <c r="A2467"/>
      <c r="B2467"/>
      <c r="C2467"/>
      <c r="D2467"/>
      <c r="E2467"/>
      <c r="F2467"/>
      <c r="G2467"/>
      <c r="H2467"/>
      <c r="I2467"/>
      <c r="J2467"/>
      <c r="K2467"/>
      <c r="L2467"/>
      <c r="M2467"/>
      <c r="N2467"/>
      <c r="O2467"/>
      <c r="P2467"/>
      <c r="Q2467"/>
      <c r="R2467"/>
      <c r="S2467"/>
      <c r="T2467"/>
      <c r="U2467"/>
      <c r="V2467"/>
      <c r="W2467"/>
      <c r="X2467"/>
      <c r="Y2467"/>
      <c r="Z2467"/>
    </row>
    <row r="2468" spans="1:26" x14ac:dyDescent="0.3">
      <c r="A2468"/>
      <c r="B2468"/>
      <c r="C2468"/>
      <c r="D2468"/>
      <c r="E2468"/>
      <c r="F2468"/>
      <c r="G2468"/>
      <c r="H2468"/>
      <c r="I2468"/>
      <c r="J2468"/>
      <c r="K2468"/>
      <c r="L2468"/>
      <c r="M2468"/>
      <c r="N2468"/>
      <c r="O2468"/>
      <c r="P2468"/>
      <c r="Q2468"/>
      <c r="R2468"/>
      <c r="S2468"/>
      <c r="T2468"/>
      <c r="U2468"/>
      <c r="V2468"/>
      <c r="W2468"/>
      <c r="X2468"/>
      <c r="Y2468"/>
      <c r="Z2468"/>
    </row>
    <row r="2469" spans="1:26" x14ac:dyDescent="0.3">
      <c r="A2469"/>
      <c r="B2469"/>
      <c r="C2469"/>
      <c r="D2469"/>
      <c r="E2469"/>
      <c r="F2469"/>
      <c r="G2469"/>
      <c r="H2469"/>
      <c r="I2469"/>
      <c r="J2469"/>
      <c r="K2469"/>
      <c r="L2469"/>
      <c r="M2469"/>
      <c r="N2469"/>
      <c r="O2469"/>
      <c r="P2469"/>
      <c r="Q2469"/>
      <c r="R2469"/>
      <c r="S2469"/>
      <c r="T2469"/>
      <c r="U2469"/>
      <c r="V2469"/>
      <c r="W2469"/>
      <c r="X2469"/>
      <c r="Y2469"/>
      <c r="Z2469"/>
    </row>
    <row r="2470" spans="1:26" x14ac:dyDescent="0.3">
      <c r="A2470"/>
      <c r="B2470"/>
      <c r="C2470"/>
      <c r="D2470"/>
      <c r="E2470"/>
      <c r="F2470"/>
      <c r="G2470"/>
      <c r="H2470"/>
      <c r="I2470"/>
      <c r="J2470"/>
      <c r="K2470"/>
      <c r="L2470"/>
      <c r="M2470"/>
      <c r="N2470"/>
      <c r="O2470"/>
      <c r="P2470"/>
      <c r="Q2470"/>
      <c r="R2470"/>
      <c r="S2470"/>
      <c r="T2470"/>
      <c r="U2470"/>
      <c r="V2470"/>
      <c r="W2470"/>
      <c r="X2470"/>
      <c r="Y2470"/>
      <c r="Z2470"/>
    </row>
    <row r="2471" spans="1:26" x14ac:dyDescent="0.3">
      <c r="A2471"/>
      <c r="B2471"/>
      <c r="C2471"/>
      <c r="D2471"/>
      <c r="E2471"/>
      <c r="F2471"/>
      <c r="G2471"/>
      <c r="H2471"/>
      <c r="I2471"/>
      <c r="J2471"/>
      <c r="K2471"/>
      <c r="L2471"/>
      <c r="M2471"/>
      <c r="N2471"/>
      <c r="O2471"/>
      <c r="P2471"/>
      <c r="Q2471"/>
      <c r="R2471"/>
      <c r="S2471"/>
      <c r="T2471"/>
      <c r="U2471"/>
      <c r="V2471"/>
      <c r="W2471"/>
      <c r="X2471"/>
      <c r="Y2471"/>
      <c r="Z2471"/>
    </row>
    <row r="2472" spans="1:26" x14ac:dyDescent="0.3">
      <c r="A2472"/>
      <c r="B2472"/>
      <c r="C2472"/>
      <c r="D2472"/>
      <c r="E2472"/>
      <c r="F2472"/>
      <c r="G2472"/>
      <c r="H2472"/>
      <c r="I2472"/>
      <c r="J2472"/>
      <c r="K2472"/>
      <c r="L2472"/>
      <c r="M2472"/>
      <c r="N2472"/>
      <c r="O2472"/>
      <c r="P2472"/>
      <c r="Q2472"/>
      <c r="R2472"/>
      <c r="S2472"/>
      <c r="T2472"/>
      <c r="U2472"/>
      <c r="V2472"/>
      <c r="W2472"/>
      <c r="X2472"/>
      <c r="Y2472"/>
      <c r="Z2472"/>
    </row>
    <row r="2473" spans="1:26" x14ac:dyDescent="0.3">
      <c r="A2473"/>
      <c r="B2473"/>
      <c r="C2473"/>
      <c r="D2473"/>
      <c r="E2473"/>
      <c r="F2473"/>
      <c r="G2473"/>
      <c r="H2473"/>
      <c r="I2473"/>
      <c r="J2473"/>
      <c r="K2473"/>
      <c r="L2473"/>
      <c r="M2473"/>
      <c r="N2473"/>
      <c r="O2473"/>
      <c r="P2473"/>
      <c r="Q2473"/>
      <c r="R2473"/>
      <c r="S2473"/>
      <c r="T2473"/>
      <c r="U2473"/>
      <c r="V2473"/>
      <c r="W2473"/>
      <c r="X2473"/>
      <c r="Y2473"/>
      <c r="Z2473"/>
    </row>
    <row r="2474" spans="1:26" x14ac:dyDescent="0.3">
      <c r="A2474"/>
      <c r="B2474"/>
      <c r="C2474"/>
      <c r="D2474"/>
      <c r="E2474"/>
      <c r="F2474"/>
      <c r="G2474"/>
      <c r="H2474"/>
      <c r="I2474"/>
      <c r="J2474"/>
      <c r="K2474"/>
      <c r="L2474"/>
      <c r="M2474"/>
      <c r="N2474"/>
      <c r="O2474"/>
      <c r="P2474"/>
      <c r="Q2474"/>
      <c r="R2474"/>
      <c r="S2474"/>
      <c r="T2474"/>
      <c r="U2474"/>
      <c r="V2474"/>
      <c r="W2474"/>
      <c r="X2474"/>
      <c r="Y2474"/>
      <c r="Z2474"/>
    </row>
    <row r="2475" spans="1:26" x14ac:dyDescent="0.3">
      <c r="A2475"/>
      <c r="B2475"/>
      <c r="C2475"/>
      <c r="D2475"/>
      <c r="E2475"/>
      <c r="F2475"/>
      <c r="G2475"/>
      <c r="H2475"/>
      <c r="I2475"/>
      <c r="J2475"/>
      <c r="K2475"/>
      <c r="L2475"/>
      <c r="M2475"/>
      <c r="N2475"/>
      <c r="O2475"/>
      <c r="P2475"/>
      <c r="Q2475"/>
      <c r="R2475"/>
      <c r="S2475"/>
      <c r="T2475"/>
      <c r="U2475"/>
      <c r="V2475"/>
      <c r="W2475"/>
      <c r="X2475"/>
      <c r="Y2475"/>
      <c r="Z2475"/>
    </row>
    <row r="2476" spans="1:26" x14ac:dyDescent="0.3">
      <c r="A2476"/>
      <c r="B2476"/>
      <c r="C2476"/>
      <c r="D2476"/>
      <c r="E2476"/>
      <c r="F2476"/>
      <c r="G2476"/>
      <c r="H2476"/>
      <c r="I2476"/>
      <c r="J2476"/>
      <c r="K2476"/>
      <c r="L2476"/>
      <c r="M2476"/>
      <c r="N2476"/>
      <c r="O2476"/>
      <c r="P2476"/>
      <c r="Q2476"/>
      <c r="R2476"/>
      <c r="S2476"/>
      <c r="T2476"/>
      <c r="U2476"/>
      <c r="V2476"/>
      <c r="W2476"/>
      <c r="X2476"/>
      <c r="Y2476"/>
      <c r="Z2476"/>
    </row>
    <row r="2477" spans="1:26" x14ac:dyDescent="0.3">
      <c r="A2477"/>
      <c r="B2477"/>
      <c r="C2477"/>
      <c r="D2477"/>
      <c r="E2477"/>
      <c r="F2477"/>
      <c r="G2477"/>
      <c r="H2477"/>
      <c r="I2477"/>
      <c r="J2477"/>
      <c r="K2477"/>
      <c r="L2477"/>
      <c r="M2477"/>
      <c r="N2477"/>
      <c r="O2477"/>
      <c r="P2477"/>
      <c r="Q2477"/>
      <c r="R2477"/>
      <c r="S2477"/>
      <c r="T2477"/>
      <c r="U2477"/>
      <c r="V2477"/>
      <c r="W2477"/>
      <c r="X2477"/>
      <c r="Y2477"/>
      <c r="Z2477"/>
    </row>
    <row r="2478" spans="1:26" x14ac:dyDescent="0.3">
      <c r="A2478"/>
      <c r="B2478"/>
      <c r="C2478"/>
      <c r="D2478"/>
      <c r="E2478"/>
      <c r="F2478"/>
      <c r="G2478"/>
      <c r="H2478"/>
      <c r="I2478"/>
      <c r="J2478"/>
      <c r="K2478"/>
      <c r="L2478"/>
      <c r="M2478"/>
      <c r="N2478"/>
      <c r="O2478"/>
      <c r="P2478"/>
      <c r="Q2478"/>
      <c r="R2478"/>
      <c r="S2478"/>
      <c r="T2478"/>
      <c r="U2478"/>
      <c r="V2478"/>
      <c r="W2478"/>
      <c r="X2478"/>
      <c r="Y2478"/>
      <c r="Z2478"/>
    </row>
    <row r="2479" spans="1:26" x14ac:dyDescent="0.3">
      <c r="A2479"/>
      <c r="B2479"/>
      <c r="C2479"/>
      <c r="D2479"/>
      <c r="E2479"/>
      <c r="F2479"/>
      <c r="G2479"/>
      <c r="H2479"/>
      <c r="I2479"/>
      <c r="J2479"/>
      <c r="K2479"/>
      <c r="L2479"/>
      <c r="M2479"/>
      <c r="N2479"/>
      <c r="O2479"/>
      <c r="P2479"/>
      <c r="Q2479"/>
      <c r="R2479"/>
      <c r="S2479"/>
      <c r="T2479"/>
      <c r="U2479"/>
      <c r="V2479"/>
      <c r="W2479"/>
      <c r="X2479"/>
      <c r="Y2479"/>
      <c r="Z2479"/>
    </row>
    <row r="2480" spans="1:26" x14ac:dyDescent="0.3">
      <c r="A2480"/>
      <c r="B2480"/>
      <c r="C2480"/>
      <c r="D2480"/>
      <c r="E2480"/>
      <c r="F2480"/>
      <c r="G2480"/>
      <c r="H2480"/>
      <c r="I2480"/>
      <c r="J2480"/>
      <c r="K2480"/>
      <c r="L2480"/>
      <c r="M2480"/>
      <c r="N2480"/>
      <c r="O2480"/>
      <c r="P2480"/>
      <c r="Q2480"/>
      <c r="R2480"/>
      <c r="S2480"/>
      <c r="T2480"/>
      <c r="U2480"/>
      <c r="V2480"/>
      <c r="W2480"/>
      <c r="X2480"/>
      <c r="Y2480"/>
      <c r="Z2480"/>
    </row>
    <row r="2481" spans="1:26" x14ac:dyDescent="0.3">
      <c r="A2481"/>
      <c r="B2481"/>
      <c r="C2481"/>
      <c r="D2481"/>
      <c r="E2481"/>
      <c r="F2481"/>
      <c r="G2481"/>
      <c r="H2481"/>
      <c r="I2481"/>
      <c r="J2481"/>
      <c r="K2481"/>
      <c r="L2481"/>
      <c r="M2481"/>
      <c r="N2481"/>
      <c r="O2481"/>
      <c r="P2481"/>
      <c r="Q2481"/>
      <c r="R2481"/>
      <c r="S2481"/>
      <c r="T2481"/>
      <c r="U2481"/>
      <c r="V2481"/>
      <c r="W2481"/>
      <c r="X2481"/>
      <c r="Y2481"/>
      <c r="Z2481"/>
    </row>
    <row r="2482" spans="1:26" x14ac:dyDescent="0.3">
      <c r="A2482"/>
      <c r="B2482"/>
      <c r="C2482"/>
      <c r="D2482"/>
      <c r="E2482"/>
      <c r="F2482"/>
      <c r="G2482"/>
      <c r="H2482"/>
      <c r="I2482"/>
      <c r="J2482"/>
      <c r="K2482"/>
      <c r="L2482"/>
      <c r="M2482"/>
      <c r="N2482"/>
      <c r="O2482"/>
      <c r="P2482"/>
      <c r="Q2482"/>
      <c r="R2482"/>
      <c r="S2482"/>
      <c r="T2482"/>
      <c r="U2482"/>
      <c r="V2482"/>
      <c r="W2482"/>
      <c r="X2482"/>
      <c r="Y2482"/>
      <c r="Z2482"/>
    </row>
    <row r="2483" spans="1:26" x14ac:dyDescent="0.3">
      <c r="A2483"/>
      <c r="B2483"/>
      <c r="C2483"/>
      <c r="D2483"/>
      <c r="E2483"/>
      <c r="F2483"/>
      <c r="G2483"/>
      <c r="H2483"/>
      <c r="I2483"/>
      <c r="J2483"/>
      <c r="K2483"/>
      <c r="L2483"/>
      <c r="M2483"/>
      <c r="N2483"/>
      <c r="O2483"/>
      <c r="P2483"/>
      <c r="Q2483"/>
      <c r="R2483"/>
      <c r="S2483"/>
      <c r="T2483"/>
      <c r="U2483"/>
      <c r="V2483"/>
      <c r="W2483"/>
      <c r="X2483"/>
      <c r="Y2483"/>
      <c r="Z2483"/>
    </row>
    <row r="2484" spans="1:26" x14ac:dyDescent="0.3">
      <c r="A2484"/>
      <c r="B2484"/>
      <c r="C2484"/>
      <c r="D2484"/>
      <c r="E2484"/>
      <c r="F2484"/>
      <c r="G2484"/>
      <c r="H2484"/>
      <c r="I2484"/>
      <c r="J2484"/>
      <c r="K2484"/>
      <c r="L2484"/>
      <c r="M2484"/>
      <c r="N2484"/>
      <c r="O2484"/>
      <c r="P2484"/>
      <c r="Q2484"/>
      <c r="R2484"/>
      <c r="S2484"/>
      <c r="T2484"/>
      <c r="U2484"/>
      <c r="V2484"/>
      <c r="W2484"/>
      <c r="X2484"/>
      <c r="Y2484"/>
      <c r="Z2484"/>
    </row>
    <row r="2485" spans="1:26" x14ac:dyDescent="0.3">
      <c r="A2485"/>
      <c r="B2485"/>
      <c r="C2485"/>
      <c r="D2485"/>
      <c r="E2485"/>
      <c r="F2485"/>
      <c r="G2485"/>
      <c r="H2485"/>
      <c r="I2485"/>
      <c r="J2485"/>
      <c r="K2485"/>
      <c r="L2485"/>
      <c r="M2485"/>
      <c r="N2485"/>
      <c r="O2485"/>
      <c r="P2485"/>
      <c r="Q2485"/>
      <c r="R2485"/>
      <c r="S2485"/>
      <c r="T2485"/>
      <c r="U2485"/>
      <c r="V2485"/>
      <c r="W2485"/>
      <c r="X2485"/>
      <c r="Y2485"/>
      <c r="Z2485"/>
    </row>
    <row r="2486" spans="1:26" x14ac:dyDescent="0.3">
      <c r="A2486"/>
      <c r="B2486"/>
      <c r="C2486"/>
      <c r="D2486"/>
      <c r="E2486"/>
      <c r="F2486"/>
      <c r="G2486"/>
      <c r="H2486"/>
      <c r="I2486"/>
      <c r="J2486"/>
      <c r="K2486"/>
      <c r="L2486"/>
      <c r="M2486"/>
      <c r="N2486"/>
      <c r="O2486"/>
      <c r="P2486"/>
      <c r="Q2486"/>
      <c r="R2486"/>
      <c r="S2486"/>
      <c r="T2486"/>
      <c r="U2486"/>
      <c r="V2486"/>
      <c r="W2486"/>
      <c r="X2486"/>
      <c r="Y2486"/>
      <c r="Z2486"/>
    </row>
    <row r="2487" spans="1:26" x14ac:dyDescent="0.3">
      <c r="A2487"/>
      <c r="B2487"/>
      <c r="C2487"/>
      <c r="D2487"/>
      <c r="E2487"/>
      <c r="F2487"/>
      <c r="G2487"/>
      <c r="H2487"/>
      <c r="I2487"/>
      <c r="J2487"/>
      <c r="K2487"/>
      <c r="L2487"/>
      <c r="M2487"/>
      <c r="N2487"/>
      <c r="O2487"/>
      <c r="P2487"/>
      <c r="Q2487"/>
      <c r="R2487"/>
      <c r="S2487"/>
      <c r="T2487"/>
      <c r="U2487"/>
      <c r="V2487"/>
      <c r="W2487"/>
      <c r="X2487"/>
      <c r="Y2487"/>
      <c r="Z2487"/>
    </row>
    <row r="2488" spans="1:26" x14ac:dyDescent="0.3">
      <c r="A2488"/>
      <c r="B2488"/>
      <c r="C2488"/>
      <c r="D2488"/>
      <c r="E2488"/>
      <c r="F2488"/>
      <c r="G2488"/>
      <c r="H2488"/>
      <c r="I2488"/>
      <c r="J2488"/>
      <c r="K2488"/>
      <c r="L2488"/>
      <c r="M2488"/>
      <c r="N2488"/>
      <c r="O2488"/>
      <c r="P2488"/>
      <c r="Q2488"/>
      <c r="R2488"/>
      <c r="S2488"/>
      <c r="T2488"/>
      <c r="U2488"/>
      <c r="V2488"/>
      <c r="W2488"/>
      <c r="X2488"/>
      <c r="Y2488"/>
      <c r="Z2488"/>
    </row>
    <row r="2489" spans="1:26" x14ac:dyDescent="0.3">
      <c r="A2489"/>
      <c r="B2489"/>
      <c r="C2489"/>
      <c r="D2489"/>
      <c r="E2489"/>
      <c r="F2489"/>
      <c r="G2489"/>
      <c r="H2489"/>
      <c r="I2489"/>
      <c r="J2489"/>
      <c r="K2489"/>
      <c r="L2489"/>
      <c r="M2489"/>
      <c r="N2489"/>
      <c r="O2489"/>
      <c r="P2489"/>
      <c r="Q2489"/>
      <c r="R2489"/>
      <c r="S2489"/>
      <c r="T2489"/>
      <c r="U2489"/>
      <c r="V2489"/>
      <c r="W2489"/>
      <c r="X2489"/>
      <c r="Y2489"/>
      <c r="Z2489"/>
    </row>
    <row r="2490" spans="1:26" x14ac:dyDescent="0.3">
      <c r="A2490"/>
      <c r="B2490"/>
      <c r="C2490"/>
      <c r="D2490"/>
      <c r="E2490"/>
      <c r="F2490"/>
      <c r="G2490"/>
      <c r="H2490"/>
      <c r="I2490"/>
      <c r="J2490"/>
      <c r="K2490"/>
      <c r="L2490"/>
      <c r="M2490"/>
      <c r="N2490"/>
      <c r="O2490"/>
      <c r="P2490"/>
      <c r="Q2490"/>
      <c r="R2490"/>
      <c r="S2490"/>
      <c r="T2490"/>
      <c r="U2490"/>
      <c r="V2490"/>
      <c r="W2490"/>
      <c r="X2490"/>
      <c r="Y2490"/>
      <c r="Z2490"/>
    </row>
    <row r="2491" spans="1:26" x14ac:dyDescent="0.3">
      <c r="A2491"/>
      <c r="B2491"/>
      <c r="C2491"/>
      <c r="D2491"/>
      <c r="E2491"/>
      <c r="F2491"/>
      <c r="G2491"/>
      <c r="H2491"/>
      <c r="I2491"/>
      <c r="J2491"/>
      <c r="K2491"/>
      <c r="L2491"/>
      <c r="M2491"/>
      <c r="N2491"/>
      <c r="O2491"/>
      <c r="P2491"/>
      <c r="Q2491"/>
      <c r="R2491"/>
      <c r="S2491"/>
      <c r="T2491"/>
      <c r="U2491"/>
      <c r="V2491"/>
      <c r="W2491"/>
      <c r="X2491"/>
      <c r="Y2491"/>
      <c r="Z2491"/>
    </row>
    <row r="2492" spans="1:26" x14ac:dyDescent="0.3">
      <c r="A2492"/>
      <c r="B2492"/>
      <c r="C2492"/>
      <c r="D2492"/>
      <c r="E2492"/>
      <c r="F2492"/>
      <c r="G2492"/>
      <c r="H2492"/>
      <c r="I2492"/>
      <c r="J2492"/>
      <c r="K2492"/>
      <c r="L2492"/>
      <c r="M2492"/>
      <c r="N2492"/>
      <c r="O2492"/>
      <c r="P2492"/>
      <c r="Q2492"/>
      <c r="R2492"/>
      <c r="S2492"/>
      <c r="T2492"/>
      <c r="U2492"/>
      <c r="V2492"/>
      <c r="W2492"/>
      <c r="X2492"/>
      <c r="Y2492"/>
      <c r="Z2492"/>
    </row>
    <row r="2493" spans="1:26" x14ac:dyDescent="0.3">
      <c r="A2493"/>
      <c r="B2493"/>
      <c r="C2493"/>
      <c r="D2493"/>
      <c r="E2493"/>
      <c r="F2493"/>
      <c r="G2493"/>
      <c r="H2493"/>
      <c r="I2493"/>
      <c r="J2493"/>
      <c r="K2493"/>
      <c r="L2493"/>
      <c r="M2493"/>
      <c r="N2493"/>
      <c r="O2493"/>
      <c r="P2493"/>
      <c r="Q2493"/>
      <c r="R2493"/>
      <c r="S2493"/>
      <c r="T2493"/>
      <c r="U2493"/>
      <c r="V2493"/>
      <c r="W2493"/>
      <c r="X2493"/>
      <c r="Y2493"/>
      <c r="Z2493"/>
    </row>
    <row r="2494" spans="1:26" x14ac:dyDescent="0.3">
      <c r="A2494"/>
      <c r="B2494"/>
      <c r="C2494"/>
      <c r="D2494"/>
      <c r="E2494"/>
      <c r="F2494"/>
      <c r="G2494"/>
      <c r="H2494"/>
      <c r="I2494"/>
      <c r="J2494"/>
      <c r="K2494"/>
      <c r="L2494"/>
      <c r="M2494"/>
      <c r="N2494"/>
      <c r="O2494"/>
      <c r="P2494"/>
      <c r="Q2494"/>
      <c r="R2494"/>
      <c r="S2494"/>
      <c r="T2494"/>
      <c r="U2494"/>
      <c r="V2494"/>
      <c r="W2494"/>
      <c r="X2494"/>
      <c r="Y2494"/>
      <c r="Z2494"/>
    </row>
    <row r="2495" spans="1:26" x14ac:dyDescent="0.3">
      <c r="A2495"/>
      <c r="B2495"/>
      <c r="C2495"/>
      <c r="D2495"/>
      <c r="E2495"/>
      <c r="F2495"/>
      <c r="G2495"/>
      <c r="H2495"/>
      <c r="I2495"/>
      <c r="J2495"/>
      <c r="K2495"/>
      <c r="L2495"/>
      <c r="M2495"/>
      <c r="N2495"/>
      <c r="O2495"/>
      <c r="P2495"/>
      <c r="Q2495"/>
      <c r="R2495"/>
      <c r="S2495"/>
      <c r="T2495"/>
      <c r="U2495"/>
      <c r="V2495"/>
      <c r="W2495"/>
      <c r="X2495"/>
      <c r="Y2495"/>
      <c r="Z2495"/>
    </row>
    <row r="2496" spans="1:26" x14ac:dyDescent="0.3">
      <c r="A2496"/>
      <c r="B2496"/>
      <c r="C2496"/>
      <c r="D2496"/>
      <c r="E2496"/>
      <c r="F2496"/>
      <c r="G2496"/>
      <c r="H2496"/>
      <c r="I2496"/>
      <c r="J2496"/>
      <c r="K2496"/>
      <c r="L2496"/>
      <c r="M2496"/>
      <c r="N2496"/>
      <c r="O2496"/>
      <c r="P2496"/>
      <c r="Q2496"/>
      <c r="R2496"/>
      <c r="S2496"/>
      <c r="T2496"/>
      <c r="U2496"/>
      <c r="V2496"/>
      <c r="W2496"/>
      <c r="X2496"/>
      <c r="Y2496"/>
      <c r="Z2496"/>
    </row>
    <row r="2497" spans="1:26" x14ac:dyDescent="0.3">
      <c r="A2497"/>
      <c r="B2497"/>
      <c r="C2497"/>
      <c r="D2497"/>
      <c r="E2497"/>
      <c r="F2497"/>
      <c r="G2497"/>
      <c r="H2497"/>
      <c r="I2497"/>
      <c r="J2497"/>
      <c r="K2497"/>
      <c r="L2497"/>
      <c r="M2497"/>
      <c r="N2497"/>
      <c r="O2497"/>
      <c r="P2497"/>
      <c r="Q2497"/>
      <c r="R2497"/>
      <c r="S2497"/>
      <c r="T2497"/>
      <c r="U2497"/>
      <c r="V2497"/>
      <c r="W2497"/>
      <c r="X2497"/>
      <c r="Y2497"/>
      <c r="Z2497"/>
    </row>
    <row r="2498" spans="1:26" x14ac:dyDescent="0.3">
      <c r="A2498"/>
      <c r="B2498"/>
      <c r="C2498"/>
      <c r="D2498"/>
      <c r="E2498"/>
      <c r="F2498"/>
      <c r="G2498"/>
      <c r="H2498"/>
      <c r="I2498"/>
      <c r="J2498"/>
      <c r="K2498"/>
      <c r="L2498"/>
      <c r="M2498"/>
      <c r="N2498"/>
      <c r="O2498"/>
      <c r="P2498"/>
      <c r="Q2498"/>
      <c r="R2498"/>
      <c r="S2498"/>
      <c r="T2498"/>
      <c r="U2498"/>
      <c r="V2498"/>
      <c r="W2498"/>
      <c r="X2498"/>
      <c r="Y2498"/>
      <c r="Z2498"/>
    </row>
    <row r="2499" spans="1:26" x14ac:dyDescent="0.3">
      <c r="A2499"/>
      <c r="B2499"/>
      <c r="C2499"/>
      <c r="D2499"/>
      <c r="E2499"/>
      <c r="F2499"/>
      <c r="G2499"/>
      <c r="H2499"/>
      <c r="I2499"/>
      <c r="J2499"/>
      <c r="K2499"/>
      <c r="L2499"/>
      <c r="M2499"/>
      <c r="N2499"/>
      <c r="O2499"/>
      <c r="P2499"/>
      <c r="Q2499"/>
      <c r="R2499"/>
      <c r="S2499"/>
      <c r="T2499"/>
      <c r="U2499"/>
      <c r="V2499"/>
      <c r="W2499"/>
      <c r="X2499"/>
      <c r="Y2499"/>
      <c r="Z2499"/>
    </row>
    <row r="2500" spans="1:26" x14ac:dyDescent="0.3">
      <c r="A2500"/>
      <c r="B2500"/>
      <c r="C2500"/>
      <c r="D2500"/>
      <c r="E2500"/>
      <c r="F2500"/>
      <c r="G2500"/>
      <c r="H2500"/>
      <c r="I2500"/>
      <c r="J2500"/>
      <c r="K2500"/>
      <c r="L2500"/>
      <c r="M2500"/>
      <c r="N2500"/>
      <c r="O2500"/>
      <c r="P2500"/>
      <c r="Q2500"/>
      <c r="R2500"/>
      <c r="S2500"/>
      <c r="T2500"/>
      <c r="U2500"/>
      <c r="V2500"/>
      <c r="W2500"/>
      <c r="X2500"/>
      <c r="Y2500"/>
      <c r="Z2500"/>
    </row>
    <row r="2501" spans="1:26" x14ac:dyDescent="0.3">
      <c r="A2501"/>
      <c r="B2501"/>
      <c r="C2501"/>
      <c r="D2501"/>
      <c r="E2501"/>
      <c r="F2501"/>
      <c r="G2501"/>
      <c r="H2501"/>
      <c r="I2501"/>
      <c r="J2501"/>
      <c r="K2501"/>
      <c r="L2501"/>
      <c r="M2501"/>
      <c r="N2501"/>
      <c r="O2501"/>
      <c r="P2501"/>
      <c r="Q2501"/>
      <c r="R2501"/>
      <c r="S2501"/>
      <c r="T2501"/>
      <c r="U2501"/>
      <c r="V2501"/>
      <c r="W2501"/>
      <c r="X2501"/>
      <c r="Y2501"/>
      <c r="Z2501"/>
    </row>
    <row r="2502" spans="1:26" x14ac:dyDescent="0.3">
      <c r="A2502"/>
      <c r="B2502"/>
      <c r="C2502"/>
      <c r="D2502"/>
      <c r="E2502"/>
      <c r="F2502"/>
      <c r="G2502"/>
      <c r="H2502"/>
      <c r="I2502"/>
      <c r="J2502"/>
      <c r="K2502"/>
      <c r="L2502"/>
      <c r="M2502"/>
      <c r="N2502"/>
      <c r="O2502"/>
      <c r="P2502"/>
      <c r="Q2502"/>
      <c r="R2502"/>
      <c r="S2502"/>
      <c r="T2502"/>
      <c r="U2502"/>
      <c r="V2502"/>
      <c r="W2502"/>
      <c r="X2502"/>
      <c r="Y2502"/>
      <c r="Z2502"/>
    </row>
    <row r="2503" spans="1:26" x14ac:dyDescent="0.3">
      <c r="A2503"/>
      <c r="B2503"/>
      <c r="C2503"/>
      <c r="D2503"/>
      <c r="E2503"/>
      <c r="F2503"/>
      <c r="G2503"/>
      <c r="H2503"/>
      <c r="I2503"/>
      <c r="J2503"/>
      <c r="K2503"/>
      <c r="L2503"/>
      <c r="M2503"/>
      <c r="N2503"/>
      <c r="O2503"/>
      <c r="P2503"/>
      <c r="Q2503"/>
      <c r="R2503"/>
      <c r="S2503"/>
      <c r="T2503"/>
      <c r="U2503"/>
      <c r="V2503"/>
      <c r="W2503"/>
      <c r="X2503"/>
      <c r="Y2503"/>
      <c r="Z2503"/>
    </row>
    <row r="2504" spans="1:26" x14ac:dyDescent="0.3">
      <c r="A2504"/>
      <c r="B2504"/>
      <c r="C2504"/>
      <c r="D2504"/>
      <c r="E2504"/>
      <c r="F2504"/>
      <c r="G2504"/>
      <c r="H2504"/>
      <c r="I2504"/>
      <c r="J2504"/>
      <c r="K2504"/>
      <c r="L2504"/>
      <c r="M2504"/>
      <c r="N2504"/>
      <c r="O2504"/>
      <c r="P2504"/>
      <c r="Q2504"/>
      <c r="R2504"/>
      <c r="S2504"/>
      <c r="T2504"/>
      <c r="U2504"/>
      <c r="V2504"/>
      <c r="W2504"/>
      <c r="X2504"/>
      <c r="Y2504"/>
      <c r="Z2504"/>
    </row>
    <row r="2505" spans="1:26" x14ac:dyDescent="0.3">
      <c r="A2505"/>
      <c r="B2505"/>
      <c r="C2505"/>
      <c r="D2505"/>
      <c r="E2505"/>
      <c r="F2505"/>
      <c r="G2505"/>
      <c r="H2505"/>
      <c r="I2505"/>
      <c r="J2505"/>
      <c r="K2505"/>
      <c r="L2505"/>
      <c r="M2505"/>
      <c r="N2505"/>
      <c r="O2505"/>
      <c r="P2505"/>
      <c r="Q2505"/>
      <c r="R2505"/>
      <c r="S2505"/>
      <c r="T2505"/>
      <c r="U2505"/>
      <c r="V2505"/>
      <c r="W2505"/>
      <c r="X2505"/>
      <c r="Y2505"/>
      <c r="Z2505"/>
    </row>
    <row r="2506" spans="1:26" x14ac:dyDescent="0.3">
      <c r="A2506"/>
      <c r="B2506"/>
      <c r="C2506"/>
      <c r="D2506"/>
      <c r="E2506"/>
      <c r="F2506"/>
      <c r="G2506"/>
      <c r="H2506"/>
      <c r="I2506"/>
      <c r="J2506"/>
      <c r="K2506"/>
      <c r="L2506"/>
      <c r="M2506"/>
      <c r="N2506"/>
      <c r="O2506"/>
      <c r="P2506"/>
      <c r="Q2506"/>
      <c r="R2506"/>
      <c r="S2506"/>
      <c r="T2506"/>
      <c r="U2506"/>
      <c r="V2506"/>
      <c r="W2506"/>
      <c r="X2506"/>
      <c r="Y2506"/>
      <c r="Z2506"/>
    </row>
    <row r="2507" spans="1:26" x14ac:dyDescent="0.3">
      <c r="A2507"/>
      <c r="B2507"/>
      <c r="C2507"/>
      <c r="D2507"/>
      <c r="E2507"/>
      <c r="F2507"/>
      <c r="G2507"/>
      <c r="H2507"/>
      <c r="I2507"/>
      <c r="J2507"/>
      <c r="K2507"/>
      <c r="L2507"/>
      <c r="M2507"/>
      <c r="N2507"/>
      <c r="O2507"/>
      <c r="P2507"/>
      <c r="Q2507"/>
      <c r="R2507"/>
      <c r="S2507"/>
      <c r="T2507"/>
      <c r="U2507"/>
      <c r="V2507"/>
      <c r="W2507"/>
      <c r="X2507"/>
      <c r="Y2507"/>
      <c r="Z2507"/>
    </row>
    <row r="2508" spans="1:26" x14ac:dyDescent="0.3">
      <c r="A2508"/>
      <c r="B2508"/>
      <c r="C2508"/>
      <c r="D2508"/>
      <c r="E2508"/>
      <c r="F2508"/>
      <c r="G2508"/>
      <c r="H2508"/>
      <c r="I2508"/>
      <c r="J2508"/>
      <c r="K2508"/>
      <c r="L2508"/>
      <c r="M2508"/>
      <c r="N2508"/>
      <c r="O2508"/>
      <c r="P2508"/>
      <c r="Q2508"/>
      <c r="R2508"/>
      <c r="S2508"/>
      <c r="T2508"/>
      <c r="U2508"/>
      <c r="V2508"/>
      <c r="W2508"/>
      <c r="X2508"/>
      <c r="Y2508"/>
      <c r="Z2508"/>
    </row>
    <row r="2509" spans="1:26" x14ac:dyDescent="0.3">
      <c r="A2509"/>
      <c r="B2509"/>
      <c r="C2509"/>
      <c r="D2509"/>
      <c r="E2509"/>
      <c r="F2509"/>
      <c r="G2509"/>
      <c r="H2509"/>
      <c r="I2509"/>
      <c r="J2509"/>
      <c r="K2509"/>
      <c r="L2509"/>
      <c r="M2509"/>
      <c r="N2509"/>
      <c r="O2509"/>
      <c r="P2509"/>
      <c r="Q2509"/>
      <c r="R2509"/>
      <c r="S2509"/>
      <c r="T2509"/>
      <c r="U2509"/>
      <c r="V2509"/>
      <c r="W2509"/>
      <c r="X2509"/>
      <c r="Y2509"/>
      <c r="Z2509"/>
    </row>
    <row r="2510" spans="1:26" x14ac:dyDescent="0.3">
      <c r="A2510"/>
      <c r="B2510"/>
      <c r="C2510"/>
      <c r="D2510"/>
      <c r="E2510"/>
      <c r="F2510"/>
      <c r="G2510"/>
      <c r="H2510"/>
      <c r="I2510"/>
      <c r="J2510"/>
      <c r="K2510"/>
      <c r="L2510"/>
      <c r="M2510"/>
      <c r="N2510"/>
      <c r="O2510"/>
      <c r="P2510"/>
      <c r="Q2510"/>
      <c r="R2510"/>
      <c r="S2510"/>
      <c r="T2510"/>
      <c r="U2510"/>
      <c r="V2510"/>
      <c r="W2510"/>
      <c r="X2510"/>
      <c r="Y2510"/>
      <c r="Z2510"/>
    </row>
    <row r="2511" spans="1:26" x14ac:dyDescent="0.3">
      <c r="A2511"/>
      <c r="B2511"/>
      <c r="C2511"/>
      <c r="D2511"/>
      <c r="E2511"/>
      <c r="F2511"/>
      <c r="G2511"/>
      <c r="H2511"/>
      <c r="I2511"/>
      <c r="J2511"/>
      <c r="K2511"/>
      <c r="L2511"/>
      <c r="M2511"/>
      <c r="N2511"/>
      <c r="O2511"/>
      <c r="P2511"/>
      <c r="Q2511"/>
      <c r="R2511"/>
      <c r="S2511"/>
      <c r="T2511"/>
      <c r="U2511"/>
      <c r="V2511"/>
      <c r="W2511"/>
      <c r="X2511"/>
      <c r="Y2511"/>
      <c r="Z2511"/>
    </row>
    <row r="2512" spans="1:26" x14ac:dyDescent="0.3">
      <c r="A2512"/>
      <c r="B2512"/>
      <c r="C2512"/>
      <c r="D2512"/>
      <c r="E2512"/>
      <c r="F2512"/>
      <c r="G2512"/>
      <c r="H2512"/>
      <c r="I2512"/>
      <c r="J2512"/>
      <c r="K2512"/>
      <c r="L2512"/>
      <c r="M2512"/>
      <c r="N2512"/>
      <c r="O2512"/>
      <c r="P2512"/>
      <c r="Q2512"/>
      <c r="R2512"/>
      <c r="S2512"/>
      <c r="T2512"/>
      <c r="U2512"/>
      <c r="V2512"/>
      <c r="W2512"/>
      <c r="X2512"/>
      <c r="Y2512"/>
      <c r="Z2512"/>
    </row>
    <row r="2513" spans="1:26" x14ac:dyDescent="0.3">
      <c r="A2513"/>
      <c r="B2513"/>
      <c r="C2513"/>
      <c r="D2513"/>
      <c r="E2513"/>
      <c r="F2513"/>
      <c r="G2513"/>
      <c r="H2513"/>
      <c r="I2513"/>
      <c r="J2513"/>
      <c r="K2513"/>
      <c r="L2513"/>
      <c r="M2513"/>
      <c r="N2513"/>
      <c r="O2513"/>
      <c r="P2513"/>
      <c r="Q2513"/>
      <c r="R2513"/>
      <c r="S2513"/>
      <c r="T2513"/>
      <c r="U2513"/>
      <c r="V2513"/>
      <c r="W2513"/>
      <c r="X2513"/>
      <c r="Y2513"/>
      <c r="Z2513"/>
    </row>
    <row r="2514" spans="1:26" x14ac:dyDescent="0.3">
      <c r="A2514"/>
      <c r="B2514"/>
      <c r="C2514"/>
      <c r="D2514"/>
      <c r="E2514"/>
      <c r="F2514"/>
      <c r="G2514"/>
      <c r="H2514"/>
      <c r="I2514"/>
      <c r="J2514"/>
      <c r="K2514"/>
      <c r="L2514"/>
      <c r="M2514"/>
      <c r="N2514"/>
      <c r="O2514"/>
      <c r="P2514"/>
      <c r="Q2514"/>
      <c r="R2514"/>
      <c r="S2514"/>
      <c r="T2514"/>
      <c r="U2514"/>
      <c r="V2514"/>
      <c r="W2514"/>
      <c r="X2514"/>
      <c r="Y2514"/>
      <c r="Z2514"/>
    </row>
    <row r="2515" spans="1:26" x14ac:dyDescent="0.3">
      <c r="A2515"/>
      <c r="B2515"/>
      <c r="C2515"/>
      <c r="D2515"/>
      <c r="E2515"/>
      <c r="F2515"/>
      <c r="G2515"/>
      <c r="H2515"/>
      <c r="I2515"/>
      <c r="J2515"/>
      <c r="K2515"/>
      <c r="L2515"/>
      <c r="M2515"/>
      <c r="N2515"/>
      <c r="O2515"/>
      <c r="P2515"/>
      <c r="Q2515"/>
      <c r="R2515"/>
      <c r="S2515"/>
      <c r="T2515"/>
      <c r="U2515"/>
      <c r="V2515"/>
      <c r="W2515"/>
      <c r="X2515"/>
      <c r="Y2515"/>
      <c r="Z2515"/>
    </row>
    <row r="2516" spans="1:26" x14ac:dyDescent="0.3">
      <c r="A2516"/>
      <c r="B2516"/>
      <c r="C2516"/>
      <c r="D2516"/>
      <c r="E2516"/>
      <c r="F2516"/>
      <c r="G2516"/>
      <c r="H2516"/>
      <c r="I2516"/>
      <c r="J2516"/>
      <c r="K2516"/>
      <c r="L2516"/>
      <c r="M2516"/>
      <c r="N2516"/>
      <c r="O2516"/>
      <c r="P2516"/>
      <c r="Q2516"/>
      <c r="R2516"/>
      <c r="S2516"/>
      <c r="T2516"/>
      <c r="U2516"/>
      <c r="V2516"/>
      <c r="W2516"/>
      <c r="X2516"/>
      <c r="Y2516"/>
      <c r="Z2516"/>
    </row>
    <row r="2517" spans="1:26" x14ac:dyDescent="0.3">
      <c r="A2517"/>
      <c r="B2517"/>
      <c r="C2517"/>
      <c r="D2517"/>
      <c r="E2517"/>
      <c r="F2517"/>
      <c r="G2517"/>
      <c r="H2517"/>
      <c r="I2517"/>
      <c r="J2517"/>
      <c r="K2517"/>
      <c r="L2517"/>
      <c r="M2517"/>
      <c r="N2517"/>
      <c r="O2517"/>
      <c r="P2517"/>
      <c r="Q2517"/>
      <c r="R2517"/>
      <c r="S2517"/>
      <c r="T2517"/>
      <c r="U2517"/>
      <c r="V2517"/>
      <c r="W2517"/>
      <c r="X2517"/>
      <c r="Y2517"/>
      <c r="Z2517"/>
    </row>
    <row r="2518" spans="1:26" x14ac:dyDescent="0.3">
      <c r="A2518"/>
      <c r="B2518"/>
      <c r="C2518"/>
      <c r="D2518"/>
      <c r="E2518"/>
      <c r="F2518"/>
      <c r="G2518"/>
      <c r="H2518"/>
      <c r="I2518"/>
      <c r="J2518"/>
      <c r="K2518"/>
      <c r="L2518"/>
      <c r="M2518"/>
      <c r="N2518"/>
      <c r="O2518"/>
      <c r="P2518"/>
      <c r="Q2518"/>
      <c r="R2518"/>
      <c r="S2518"/>
      <c r="T2518"/>
      <c r="U2518"/>
      <c r="V2518"/>
      <c r="W2518"/>
      <c r="X2518"/>
      <c r="Y2518"/>
      <c r="Z2518"/>
    </row>
    <row r="2519" spans="1:26" x14ac:dyDescent="0.3">
      <c r="A2519"/>
      <c r="B2519"/>
      <c r="C2519"/>
      <c r="D2519"/>
      <c r="E2519"/>
      <c r="F2519"/>
      <c r="G2519"/>
      <c r="H2519"/>
      <c r="I2519"/>
      <c r="J2519"/>
      <c r="K2519"/>
      <c r="L2519"/>
      <c r="M2519"/>
      <c r="N2519"/>
      <c r="O2519"/>
      <c r="P2519"/>
      <c r="Q2519"/>
      <c r="R2519"/>
      <c r="S2519"/>
      <c r="T2519"/>
      <c r="U2519"/>
      <c r="V2519"/>
      <c r="W2519"/>
      <c r="X2519"/>
      <c r="Y2519"/>
      <c r="Z2519"/>
    </row>
    <row r="2520" spans="1:26" x14ac:dyDescent="0.3">
      <c r="A2520"/>
      <c r="B2520"/>
      <c r="C2520"/>
      <c r="D2520"/>
      <c r="E2520"/>
      <c r="F2520"/>
      <c r="G2520"/>
      <c r="H2520"/>
      <c r="I2520"/>
      <c r="J2520"/>
      <c r="K2520"/>
      <c r="L2520"/>
      <c r="M2520"/>
      <c r="N2520"/>
      <c r="O2520"/>
      <c r="P2520"/>
      <c r="Q2520"/>
      <c r="R2520"/>
      <c r="S2520"/>
      <c r="T2520"/>
      <c r="U2520"/>
      <c r="V2520"/>
      <c r="W2520"/>
      <c r="X2520"/>
      <c r="Y2520"/>
      <c r="Z2520"/>
    </row>
    <row r="2521" spans="1:26" x14ac:dyDescent="0.3">
      <c r="A2521"/>
      <c r="B2521"/>
      <c r="C2521"/>
      <c r="D2521"/>
      <c r="E2521"/>
      <c r="F2521"/>
      <c r="G2521"/>
      <c r="H2521"/>
      <c r="I2521"/>
      <c r="J2521"/>
      <c r="K2521"/>
      <c r="L2521"/>
      <c r="M2521"/>
      <c r="N2521"/>
      <c r="O2521"/>
      <c r="P2521"/>
      <c r="Q2521"/>
      <c r="R2521"/>
      <c r="S2521"/>
      <c r="T2521"/>
      <c r="U2521"/>
      <c r="V2521"/>
      <c r="W2521"/>
      <c r="X2521"/>
      <c r="Y2521"/>
      <c r="Z2521"/>
    </row>
    <row r="2522" spans="1:26" x14ac:dyDescent="0.3">
      <c r="A2522"/>
      <c r="B2522"/>
      <c r="C2522"/>
      <c r="D2522"/>
      <c r="E2522"/>
      <c r="F2522"/>
      <c r="G2522"/>
      <c r="H2522"/>
      <c r="I2522"/>
      <c r="J2522"/>
      <c r="K2522"/>
      <c r="L2522"/>
      <c r="M2522"/>
      <c r="N2522"/>
      <c r="O2522"/>
      <c r="P2522"/>
      <c r="Q2522"/>
      <c r="R2522"/>
      <c r="S2522"/>
      <c r="T2522"/>
      <c r="U2522"/>
      <c r="V2522"/>
      <c r="W2522"/>
      <c r="X2522"/>
      <c r="Y2522"/>
      <c r="Z2522"/>
    </row>
    <row r="2523" spans="1:26" x14ac:dyDescent="0.3">
      <c r="A2523"/>
      <c r="B2523"/>
      <c r="C2523"/>
      <c r="D2523"/>
      <c r="E2523"/>
      <c r="F2523"/>
      <c r="G2523"/>
      <c r="H2523"/>
      <c r="I2523"/>
      <c r="J2523"/>
      <c r="K2523"/>
      <c r="L2523"/>
      <c r="M2523"/>
      <c r="N2523"/>
      <c r="O2523"/>
      <c r="P2523"/>
      <c r="Q2523"/>
      <c r="R2523"/>
      <c r="S2523"/>
      <c r="T2523"/>
      <c r="U2523"/>
      <c r="V2523"/>
      <c r="W2523"/>
      <c r="X2523"/>
      <c r="Y2523"/>
      <c r="Z2523"/>
    </row>
    <row r="2524" spans="1:26" x14ac:dyDescent="0.3">
      <c r="A2524"/>
      <c r="B2524"/>
      <c r="C2524"/>
      <c r="D2524"/>
      <c r="E2524"/>
      <c r="F2524"/>
      <c r="G2524"/>
      <c r="H2524"/>
      <c r="I2524"/>
      <c r="J2524"/>
      <c r="K2524"/>
      <c r="L2524"/>
      <c r="M2524"/>
      <c r="N2524"/>
      <c r="O2524"/>
      <c r="P2524"/>
      <c r="Q2524"/>
      <c r="R2524"/>
      <c r="S2524"/>
      <c r="T2524"/>
      <c r="U2524"/>
      <c r="V2524"/>
      <c r="W2524"/>
      <c r="X2524"/>
      <c r="Y2524"/>
      <c r="Z2524"/>
    </row>
    <row r="2525" spans="1:26" x14ac:dyDescent="0.3">
      <c r="A2525"/>
      <c r="B2525"/>
      <c r="C2525"/>
      <c r="D2525"/>
      <c r="E2525"/>
      <c r="F2525"/>
      <c r="G2525"/>
      <c r="H2525"/>
      <c r="I2525"/>
      <c r="J2525"/>
      <c r="K2525"/>
      <c r="L2525"/>
      <c r="M2525"/>
      <c r="N2525"/>
      <c r="O2525"/>
      <c r="P2525"/>
      <c r="Q2525"/>
      <c r="R2525"/>
      <c r="S2525"/>
      <c r="T2525"/>
      <c r="U2525"/>
      <c r="V2525"/>
      <c r="W2525"/>
      <c r="X2525"/>
      <c r="Y2525"/>
      <c r="Z2525"/>
    </row>
    <row r="2526" spans="1:26" x14ac:dyDescent="0.3">
      <c r="A2526"/>
      <c r="B2526"/>
      <c r="C2526"/>
      <c r="D2526"/>
      <c r="E2526"/>
      <c r="F2526"/>
      <c r="G2526"/>
      <c r="H2526"/>
      <c r="I2526"/>
      <c r="J2526"/>
      <c r="K2526"/>
      <c r="L2526"/>
      <c r="M2526"/>
      <c r="N2526"/>
      <c r="O2526"/>
      <c r="P2526"/>
      <c r="Q2526"/>
      <c r="R2526"/>
      <c r="S2526"/>
      <c r="T2526"/>
      <c r="U2526"/>
      <c r="V2526"/>
      <c r="W2526"/>
      <c r="X2526"/>
      <c r="Y2526"/>
      <c r="Z2526"/>
    </row>
    <row r="2527" spans="1:26" x14ac:dyDescent="0.3">
      <c r="A2527"/>
      <c r="B2527"/>
      <c r="C2527"/>
      <c r="D2527"/>
      <c r="E2527"/>
      <c r="F2527"/>
      <c r="G2527"/>
      <c r="H2527"/>
      <c r="I2527"/>
      <c r="J2527"/>
      <c r="K2527"/>
      <c r="L2527"/>
      <c r="M2527"/>
      <c r="N2527"/>
      <c r="O2527"/>
      <c r="P2527"/>
      <c r="Q2527"/>
      <c r="R2527"/>
      <c r="S2527"/>
      <c r="T2527"/>
      <c r="U2527"/>
      <c r="V2527"/>
      <c r="W2527"/>
      <c r="X2527"/>
      <c r="Y2527"/>
      <c r="Z2527"/>
    </row>
    <row r="2528" spans="1:26" x14ac:dyDescent="0.3">
      <c r="A2528"/>
      <c r="B2528"/>
      <c r="C2528"/>
      <c r="D2528"/>
      <c r="E2528"/>
      <c r="F2528"/>
      <c r="G2528"/>
      <c r="H2528"/>
      <c r="I2528"/>
      <c r="J2528"/>
      <c r="K2528"/>
      <c r="L2528"/>
      <c r="M2528"/>
      <c r="N2528"/>
      <c r="O2528"/>
      <c r="P2528"/>
      <c r="Q2528"/>
      <c r="R2528"/>
      <c r="S2528"/>
      <c r="T2528"/>
      <c r="U2528"/>
      <c r="V2528"/>
      <c r="W2528"/>
      <c r="X2528"/>
      <c r="Y2528"/>
      <c r="Z2528"/>
    </row>
    <row r="2529" spans="1:26" x14ac:dyDescent="0.3">
      <c r="A2529"/>
      <c r="B2529"/>
      <c r="C2529"/>
      <c r="D2529"/>
      <c r="E2529"/>
      <c r="F2529"/>
      <c r="G2529"/>
      <c r="H2529"/>
      <c r="I2529"/>
      <c r="J2529"/>
      <c r="K2529"/>
      <c r="L2529"/>
      <c r="M2529"/>
      <c r="N2529"/>
      <c r="O2529"/>
      <c r="P2529"/>
      <c r="Q2529"/>
      <c r="R2529"/>
      <c r="S2529"/>
      <c r="T2529"/>
      <c r="U2529"/>
      <c r="V2529"/>
      <c r="W2529"/>
      <c r="X2529"/>
      <c r="Y2529"/>
      <c r="Z2529"/>
    </row>
    <row r="2530" spans="1:26" x14ac:dyDescent="0.3">
      <c r="A2530"/>
      <c r="B2530"/>
      <c r="C2530"/>
      <c r="D2530"/>
      <c r="E2530"/>
      <c r="F2530"/>
      <c r="G2530"/>
      <c r="H2530"/>
      <c r="I2530"/>
      <c r="J2530"/>
      <c r="K2530"/>
      <c r="L2530"/>
      <c r="M2530"/>
      <c r="N2530"/>
      <c r="O2530"/>
      <c r="P2530"/>
      <c r="Q2530"/>
      <c r="R2530"/>
      <c r="S2530"/>
      <c r="T2530"/>
      <c r="U2530"/>
      <c r="V2530"/>
      <c r="W2530"/>
      <c r="X2530"/>
      <c r="Y2530"/>
      <c r="Z2530"/>
    </row>
    <row r="2531" spans="1:26" x14ac:dyDescent="0.3">
      <c r="A2531"/>
      <c r="B2531"/>
      <c r="C2531"/>
      <c r="D2531"/>
      <c r="E2531"/>
      <c r="F2531"/>
      <c r="G2531"/>
      <c r="H2531"/>
      <c r="I2531"/>
      <c r="J2531"/>
      <c r="K2531"/>
      <c r="L2531"/>
      <c r="M2531"/>
      <c r="N2531"/>
      <c r="O2531"/>
      <c r="P2531"/>
      <c r="Q2531"/>
      <c r="R2531"/>
      <c r="S2531"/>
      <c r="T2531"/>
      <c r="U2531"/>
      <c r="V2531"/>
      <c r="W2531"/>
      <c r="X2531"/>
      <c r="Y2531"/>
      <c r="Z2531"/>
    </row>
    <row r="2532" spans="1:26" x14ac:dyDescent="0.3">
      <c r="A2532"/>
      <c r="B2532"/>
      <c r="C2532"/>
      <c r="D2532"/>
      <c r="E2532"/>
      <c r="F2532"/>
      <c r="G2532"/>
      <c r="H2532"/>
      <c r="I2532"/>
      <c r="J2532"/>
      <c r="K2532"/>
      <c r="L2532"/>
      <c r="M2532"/>
      <c r="N2532"/>
      <c r="O2532"/>
      <c r="P2532"/>
      <c r="Q2532"/>
      <c r="R2532"/>
      <c r="S2532"/>
      <c r="T2532"/>
      <c r="U2532"/>
      <c r="V2532"/>
      <c r="W2532"/>
      <c r="X2532"/>
      <c r="Y2532"/>
      <c r="Z2532"/>
    </row>
    <row r="2533" spans="1:26" x14ac:dyDescent="0.3">
      <c r="A2533"/>
      <c r="B2533"/>
      <c r="C2533"/>
      <c r="D2533"/>
      <c r="E2533"/>
      <c r="F2533"/>
      <c r="G2533"/>
      <c r="H2533"/>
      <c r="I2533"/>
      <c r="J2533"/>
      <c r="K2533"/>
      <c r="L2533"/>
      <c r="M2533"/>
      <c r="N2533"/>
      <c r="O2533"/>
      <c r="P2533"/>
      <c r="Q2533"/>
      <c r="R2533"/>
      <c r="S2533"/>
      <c r="T2533"/>
      <c r="U2533"/>
      <c r="V2533"/>
      <c r="W2533"/>
      <c r="X2533"/>
      <c r="Y2533"/>
      <c r="Z2533"/>
    </row>
    <row r="2534" spans="1:26" x14ac:dyDescent="0.3">
      <c r="A2534"/>
      <c r="B2534"/>
      <c r="C2534"/>
      <c r="D2534"/>
      <c r="E2534"/>
      <c r="F2534"/>
      <c r="G2534"/>
      <c r="H2534"/>
      <c r="I2534"/>
      <c r="J2534"/>
      <c r="K2534"/>
      <c r="L2534"/>
      <c r="M2534"/>
      <c r="N2534"/>
      <c r="O2534"/>
      <c r="P2534"/>
      <c r="Q2534"/>
      <c r="R2534"/>
      <c r="S2534"/>
      <c r="T2534"/>
      <c r="U2534"/>
      <c r="V2534"/>
      <c r="W2534"/>
      <c r="X2534"/>
      <c r="Y2534"/>
      <c r="Z2534"/>
    </row>
    <row r="2535" spans="1:26" x14ac:dyDescent="0.3">
      <c r="A2535"/>
      <c r="B2535"/>
      <c r="C2535"/>
      <c r="D2535"/>
      <c r="E2535"/>
      <c r="F2535"/>
      <c r="G2535"/>
      <c r="H2535"/>
      <c r="I2535"/>
      <c r="J2535"/>
      <c r="K2535"/>
      <c r="L2535"/>
      <c r="M2535"/>
      <c r="N2535"/>
      <c r="O2535"/>
      <c r="P2535"/>
      <c r="Q2535"/>
      <c r="R2535"/>
      <c r="S2535"/>
      <c r="T2535"/>
      <c r="U2535"/>
      <c r="V2535"/>
      <c r="W2535"/>
      <c r="X2535"/>
      <c r="Y2535"/>
      <c r="Z2535"/>
    </row>
    <row r="2536" spans="1:26" x14ac:dyDescent="0.3">
      <c r="A2536"/>
      <c r="B2536"/>
      <c r="C2536"/>
      <c r="D2536"/>
      <c r="E2536"/>
      <c r="F2536"/>
      <c r="G2536"/>
      <c r="H2536"/>
      <c r="I2536"/>
      <c r="J2536"/>
      <c r="K2536"/>
      <c r="L2536"/>
      <c r="M2536"/>
      <c r="N2536"/>
      <c r="O2536"/>
      <c r="P2536"/>
      <c r="Q2536"/>
      <c r="R2536"/>
      <c r="S2536"/>
      <c r="T2536"/>
      <c r="U2536"/>
      <c r="V2536"/>
      <c r="W2536"/>
      <c r="X2536"/>
      <c r="Y2536"/>
      <c r="Z2536"/>
    </row>
    <row r="2537" spans="1:26" x14ac:dyDescent="0.3">
      <c r="A2537"/>
      <c r="B2537"/>
      <c r="C2537"/>
      <c r="D2537"/>
      <c r="E2537"/>
      <c r="F2537"/>
      <c r="G2537"/>
      <c r="H2537"/>
      <c r="I2537"/>
      <c r="J2537"/>
      <c r="K2537"/>
      <c r="L2537"/>
      <c r="M2537"/>
      <c r="N2537"/>
      <c r="O2537"/>
      <c r="P2537"/>
      <c r="Q2537"/>
      <c r="R2537"/>
      <c r="S2537"/>
      <c r="T2537"/>
      <c r="U2537"/>
      <c r="V2537"/>
      <c r="W2537"/>
      <c r="X2537"/>
      <c r="Y2537"/>
      <c r="Z2537"/>
    </row>
    <row r="2538" spans="1:26" x14ac:dyDescent="0.3">
      <c r="A2538"/>
      <c r="B2538"/>
      <c r="C2538"/>
      <c r="D2538"/>
      <c r="E2538"/>
      <c r="F2538"/>
      <c r="G2538"/>
      <c r="H2538"/>
      <c r="I2538"/>
      <c r="J2538"/>
      <c r="K2538"/>
      <c r="L2538"/>
      <c r="M2538"/>
      <c r="N2538"/>
      <c r="O2538"/>
      <c r="P2538"/>
      <c r="Q2538"/>
      <c r="R2538"/>
      <c r="S2538"/>
      <c r="T2538"/>
      <c r="U2538"/>
      <c r="V2538"/>
      <c r="W2538"/>
      <c r="X2538"/>
      <c r="Y2538"/>
      <c r="Z2538"/>
    </row>
    <row r="2539" spans="1:26" x14ac:dyDescent="0.3">
      <c r="A2539"/>
      <c r="B2539"/>
      <c r="C2539"/>
      <c r="D2539"/>
      <c r="E2539"/>
      <c r="F2539"/>
      <c r="G2539"/>
      <c r="H2539"/>
      <c r="I2539"/>
      <c r="J2539"/>
      <c r="K2539"/>
      <c r="L2539"/>
      <c r="M2539"/>
      <c r="N2539"/>
      <c r="O2539"/>
      <c r="P2539"/>
      <c r="Q2539"/>
      <c r="R2539"/>
      <c r="S2539"/>
      <c r="T2539"/>
      <c r="U2539"/>
      <c r="V2539"/>
      <c r="W2539"/>
      <c r="X2539"/>
      <c r="Y2539"/>
      <c r="Z2539"/>
    </row>
    <row r="2540" spans="1:26" x14ac:dyDescent="0.3">
      <c r="A2540"/>
      <c r="B2540"/>
      <c r="C2540"/>
      <c r="D2540"/>
      <c r="E2540"/>
      <c r="F2540"/>
      <c r="G2540"/>
      <c r="H2540"/>
      <c r="I2540"/>
      <c r="J2540"/>
      <c r="K2540"/>
      <c r="L2540"/>
      <c r="M2540"/>
      <c r="N2540"/>
      <c r="O2540"/>
      <c r="P2540"/>
      <c r="Q2540"/>
      <c r="R2540"/>
      <c r="S2540"/>
      <c r="T2540"/>
      <c r="U2540"/>
      <c r="V2540"/>
      <c r="W2540"/>
      <c r="X2540"/>
      <c r="Y2540"/>
      <c r="Z2540"/>
    </row>
    <row r="2541" spans="1:26" x14ac:dyDescent="0.3">
      <c r="A2541"/>
      <c r="B2541"/>
      <c r="C2541"/>
      <c r="D2541"/>
      <c r="E2541"/>
      <c r="F2541"/>
      <c r="G2541"/>
      <c r="H2541"/>
      <c r="I2541"/>
      <c r="J2541"/>
      <c r="K2541"/>
      <c r="L2541"/>
      <c r="M2541"/>
      <c r="N2541"/>
      <c r="O2541"/>
      <c r="P2541"/>
      <c r="Q2541"/>
      <c r="R2541"/>
      <c r="S2541"/>
      <c r="T2541"/>
      <c r="U2541"/>
      <c r="V2541"/>
      <c r="W2541"/>
      <c r="X2541"/>
      <c r="Y2541"/>
      <c r="Z2541"/>
    </row>
    <row r="2542" spans="1:26" x14ac:dyDescent="0.3">
      <c r="A2542"/>
      <c r="B2542"/>
      <c r="C2542"/>
      <c r="D2542"/>
      <c r="E2542"/>
      <c r="F2542"/>
      <c r="G2542"/>
      <c r="H2542"/>
      <c r="I2542"/>
      <c r="J2542"/>
      <c r="K2542"/>
      <c r="L2542"/>
      <c r="M2542"/>
      <c r="N2542"/>
      <c r="O2542"/>
      <c r="P2542"/>
      <c r="Q2542"/>
      <c r="R2542"/>
      <c r="S2542"/>
      <c r="T2542"/>
      <c r="U2542"/>
      <c r="V2542"/>
      <c r="W2542"/>
      <c r="X2542"/>
      <c r="Y2542"/>
      <c r="Z2542"/>
    </row>
    <row r="2543" spans="1:26" x14ac:dyDescent="0.3">
      <c r="A2543"/>
      <c r="B2543"/>
      <c r="C2543"/>
      <c r="D2543"/>
      <c r="E2543"/>
      <c r="F2543"/>
      <c r="G2543"/>
      <c r="H2543"/>
      <c r="I2543"/>
      <c r="J2543"/>
      <c r="K2543"/>
      <c r="L2543"/>
      <c r="M2543"/>
      <c r="N2543"/>
      <c r="O2543"/>
      <c r="P2543"/>
      <c r="Q2543"/>
      <c r="R2543"/>
      <c r="S2543"/>
      <c r="T2543"/>
      <c r="U2543"/>
      <c r="V2543"/>
      <c r="W2543"/>
      <c r="X2543"/>
      <c r="Y2543"/>
      <c r="Z2543"/>
    </row>
    <row r="2544" spans="1:26" x14ac:dyDescent="0.3">
      <c r="A2544"/>
      <c r="B2544"/>
      <c r="C2544"/>
      <c r="D2544"/>
      <c r="E2544"/>
      <c r="F2544"/>
      <c r="G2544"/>
      <c r="H2544"/>
      <c r="I2544"/>
      <c r="J2544"/>
      <c r="K2544"/>
      <c r="L2544"/>
      <c r="M2544"/>
      <c r="N2544"/>
      <c r="O2544"/>
      <c r="P2544"/>
      <c r="Q2544"/>
      <c r="R2544"/>
      <c r="S2544"/>
      <c r="T2544"/>
      <c r="U2544"/>
      <c r="V2544"/>
      <c r="W2544"/>
      <c r="X2544"/>
      <c r="Y2544"/>
      <c r="Z2544"/>
    </row>
    <row r="2545" spans="1:26" x14ac:dyDescent="0.3">
      <c r="A2545"/>
      <c r="B2545"/>
      <c r="C2545"/>
      <c r="D2545"/>
      <c r="E2545"/>
      <c r="F2545"/>
      <c r="G2545"/>
      <c r="H2545"/>
      <c r="I2545"/>
      <c r="J2545"/>
      <c r="K2545"/>
      <c r="L2545"/>
      <c r="M2545"/>
      <c r="N2545"/>
      <c r="O2545"/>
      <c r="P2545"/>
      <c r="Q2545"/>
      <c r="R2545"/>
      <c r="S2545"/>
      <c r="T2545"/>
      <c r="U2545"/>
      <c r="V2545"/>
      <c r="W2545"/>
      <c r="X2545"/>
      <c r="Y2545"/>
      <c r="Z2545"/>
    </row>
    <row r="2546" spans="1:26" x14ac:dyDescent="0.3">
      <c r="A2546"/>
      <c r="B2546"/>
      <c r="C2546"/>
      <c r="D2546"/>
      <c r="E2546"/>
      <c r="F2546"/>
      <c r="G2546"/>
      <c r="H2546"/>
      <c r="I2546"/>
      <c r="J2546"/>
      <c r="K2546"/>
      <c r="L2546"/>
      <c r="M2546"/>
      <c r="N2546"/>
      <c r="O2546"/>
      <c r="P2546"/>
      <c r="Q2546"/>
      <c r="R2546"/>
      <c r="S2546"/>
      <c r="T2546"/>
      <c r="U2546"/>
      <c r="V2546"/>
      <c r="W2546"/>
      <c r="X2546"/>
      <c r="Y2546"/>
      <c r="Z2546"/>
    </row>
    <row r="2547" spans="1:26" x14ac:dyDescent="0.3">
      <c r="A2547"/>
      <c r="B2547"/>
      <c r="C2547"/>
      <c r="D2547"/>
      <c r="E2547"/>
      <c r="F2547"/>
      <c r="G2547"/>
      <c r="H2547"/>
      <c r="I2547"/>
      <c r="J2547"/>
      <c r="K2547"/>
      <c r="L2547"/>
      <c r="M2547"/>
      <c r="N2547"/>
      <c r="O2547"/>
      <c r="P2547"/>
      <c r="Q2547"/>
      <c r="R2547"/>
      <c r="S2547"/>
      <c r="T2547"/>
      <c r="U2547"/>
      <c r="V2547"/>
      <c r="W2547"/>
      <c r="X2547"/>
      <c r="Y2547"/>
      <c r="Z2547"/>
    </row>
    <row r="2548" spans="1:26" x14ac:dyDescent="0.3">
      <c r="A2548"/>
      <c r="B2548"/>
      <c r="C2548"/>
      <c r="D2548"/>
      <c r="E2548"/>
      <c r="F2548"/>
      <c r="G2548"/>
      <c r="H2548"/>
      <c r="I2548"/>
      <c r="J2548"/>
      <c r="K2548"/>
      <c r="L2548"/>
      <c r="M2548"/>
      <c r="N2548"/>
      <c r="O2548"/>
      <c r="P2548"/>
      <c r="Q2548"/>
      <c r="R2548"/>
      <c r="S2548"/>
      <c r="T2548"/>
      <c r="U2548"/>
      <c r="V2548"/>
      <c r="W2548"/>
      <c r="X2548"/>
      <c r="Y2548"/>
      <c r="Z2548"/>
    </row>
    <row r="2549" spans="1:26" x14ac:dyDescent="0.3">
      <c r="A2549"/>
      <c r="B2549"/>
      <c r="C2549"/>
      <c r="D2549"/>
      <c r="E2549"/>
      <c r="F2549"/>
      <c r="G2549"/>
      <c r="H2549"/>
      <c r="I2549"/>
      <c r="J2549"/>
      <c r="K2549"/>
      <c r="L2549"/>
      <c r="M2549"/>
      <c r="N2549"/>
      <c r="O2549"/>
      <c r="P2549"/>
      <c r="Q2549"/>
      <c r="R2549"/>
      <c r="S2549"/>
      <c r="T2549"/>
      <c r="U2549"/>
      <c r="V2549"/>
      <c r="W2549"/>
      <c r="X2549"/>
      <c r="Y2549"/>
      <c r="Z2549"/>
    </row>
    <row r="2550" spans="1:26" x14ac:dyDescent="0.3">
      <c r="A2550"/>
      <c r="B2550"/>
      <c r="C2550"/>
      <c r="D2550"/>
      <c r="E2550"/>
      <c r="F2550"/>
      <c r="G2550"/>
      <c r="H2550"/>
      <c r="I2550"/>
      <c r="J2550"/>
      <c r="K2550"/>
      <c r="L2550"/>
      <c r="M2550"/>
      <c r="N2550"/>
      <c r="O2550"/>
      <c r="P2550"/>
      <c r="Q2550"/>
      <c r="R2550"/>
      <c r="S2550"/>
      <c r="T2550"/>
      <c r="U2550"/>
      <c r="V2550"/>
      <c r="W2550"/>
      <c r="X2550"/>
      <c r="Y2550"/>
      <c r="Z2550"/>
    </row>
    <row r="2551" spans="1:26" x14ac:dyDescent="0.3">
      <c r="A2551"/>
      <c r="B2551"/>
      <c r="C2551"/>
      <c r="D2551"/>
      <c r="E2551"/>
      <c r="F2551"/>
      <c r="G2551"/>
      <c r="H2551"/>
      <c r="I2551"/>
      <c r="J2551"/>
      <c r="K2551"/>
      <c r="L2551"/>
      <c r="M2551"/>
      <c r="N2551"/>
      <c r="O2551"/>
      <c r="P2551"/>
      <c r="Q2551"/>
      <c r="R2551"/>
      <c r="S2551"/>
      <c r="T2551"/>
      <c r="U2551"/>
      <c r="V2551"/>
      <c r="W2551"/>
      <c r="X2551"/>
      <c r="Y2551"/>
      <c r="Z2551"/>
    </row>
    <row r="2552" spans="1:26" x14ac:dyDescent="0.3">
      <c r="A2552"/>
      <c r="B2552"/>
      <c r="C2552"/>
      <c r="D2552"/>
      <c r="E2552"/>
      <c r="F2552"/>
      <c r="G2552"/>
      <c r="H2552"/>
      <c r="I2552"/>
      <c r="J2552"/>
      <c r="K2552"/>
      <c r="L2552"/>
      <c r="M2552"/>
      <c r="N2552"/>
      <c r="O2552"/>
      <c r="P2552"/>
      <c r="Q2552"/>
      <c r="R2552"/>
      <c r="S2552"/>
      <c r="T2552"/>
      <c r="U2552"/>
      <c r="V2552"/>
      <c r="W2552"/>
      <c r="X2552"/>
      <c r="Y2552"/>
      <c r="Z2552"/>
    </row>
    <row r="2553" spans="1:26" x14ac:dyDescent="0.3">
      <c r="A2553"/>
      <c r="B2553"/>
      <c r="C2553"/>
      <c r="D2553"/>
      <c r="E2553"/>
      <c r="F2553"/>
      <c r="G2553"/>
      <c r="H2553"/>
      <c r="I2553"/>
      <c r="J2553"/>
      <c r="K2553"/>
      <c r="L2553"/>
      <c r="M2553"/>
      <c r="N2553"/>
      <c r="O2553"/>
      <c r="P2553"/>
      <c r="Q2553"/>
      <c r="R2553"/>
      <c r="S2553"/>
      <c r="T2553"/>
      <c r="U2553"/>
      <c r="V2553"/>
      <c r="W2553"/>
      <c r="X2553"/>
      <c r="Y2553"/>
      <c r="Z2553"/>
    </row>
    <row r="2554" spans="1:26" x14ac:dyDescent="0.3">
      <c r="A2554"/>
      <c r="B2554"/>
      <c r="C2554"/>
      <c r="D2554"/>
      <c r="E2554"/>
      <c r="F2554"/>
      <c r="G2554"/>
      <c r="H2554"/>
      <c r="I2554"/>
      <c r="J2554"/>
      <c r="K2554"/>
      <c r="L2554"/>
      <c r="M2554"/>
      <c r="N2554"/>
      <c r="O2554"/>
      <c r="P2554"/>
      <c r="Q2554"/>
      <c r="R2554"/>
      <c r="S2554"/>
      <c r="T2554"/>
      <c r="U2554"/>
      <c r="V2554"/>
      <c r="W2554"/>
      <c r="X2554"/>
      <c r="Y2554"/>
      <c r="Z2554"/>
    </row>
    <row r="2555" spans="1:26" x14ac:dyDescent="0.3">
      <c r="A2555"/>
      <c r="B2555"/>
      <c r="C2555"/>
      <c r="D2555"/>
      <c r="E2555"/>
      <c r="F2555"/>
      <c r="G2555"/>
      <c r="H2555"/>
      <c r="I2555"/>
      <c r="J2555"/>
      <c r="K2555"/>
      <c r="L2555"/>
      <c r="M2555"/>
      <c r="N2555"/>
      <c r="O2555"/>
      <c r="P2555"/>
      <c r="Q2555"/>
      <c r="R2555"/>
      <c r="S2555"/>
      <c r="T2555"/>
      <c r="U2555"/>
      <c r="V2555"/>
      <c r="W2555"/>
      <c r="X2555"/>
      <c r="Y2555"/>
      <c r="Z2555"/>
    </row>
    <row r="2556" spans="1:26" x14ac:dyDescent="0.3">
      <c r="A2556"/>
      <c r="B2556"/>
      <c r="C2556"/>
      <c r="D2556"/>
      <c r="E2556"/>
      <c r="F2556"/>
      <c r="G2556"/>
      <c r="H2556"/>
      <c r="I2556"/>
      <c r="J2556"/>
      <c r="K2556"/>
      <c r="L2556"/>
      <c r="M2556"/>
      <c r="N2556"/>
      <c r="O2556"/>
      <c r="P2556"/>
      <c r="Q2556"/>
      <c r="R2556"/>
      <c r="S2556"/>
      <c r="T2556"/>
      <c r="U2556"/>
      <c r="V2556"/>
      <c r="W2556"/>
      <c r="X2556"/>
      <c r="Y2556"/>
      <c r="Z2556"/>
    </row>
    <row r="2557" spans="1:26" x14ac:dyDescent="0.3">
      <c r="A2557"/>
      <c r="B2557"/>
      <c r="C2557"/>
      <c r="D2557"/>
      <c r="E2557"/>
      <c r="F2557"/>
      <c r="G2557"/>
      <c r="H2557"/>
      <c r="I2557"/>
      <c r="J2557"/>
      <c r="K2557"/>
      <c r="L2557"/>
      <c r="M2557"/>
      <c r="N2557"/>
      <c r="O2557"/>
      <c r="P2557"/>
      <c r="Q2557"/>
      <c r="R2557"/>
      <c r="S2557"/>
      <c r="T2557"/>
      <c r="U2557"/>
      <c r="V2557"/>
      <c r="W2557"/>
      <c r="X2557"/>
      <c r="Y2557"/>
      <c r="Z2557"/>
    </row>
    <row r="2558" spans="1:26" x14ac:dyDescent="0.3">
      <c r="A2558"/>
      <c r="B2558"/>
      <c r="C2558"/>
      <c r="D2558"/>
      <c r="E2558"/>
      <c r="F2558"/>
      <c r="G2558"/>
      <c r="H2558"/>
      <c r="I2558"/>
      <c r="J2558"/>
      <c r="K2558"/>
      <c r="L2558"/>
      <c r="M2558"/>
      <c r="N2558"/>
      <c r="O2558"/>
      <c r="P2558"/>
      <c r="Q2558"/>
      <c r="R2558"/>
      <c r="S2558"/>
      <c r="T2558"/>
      <c r="U2558"/>
      <c r="V2558"/>
      <c r="W2558"/>
      <c r="X2558"/>
      <c r="Y2558"/>
      <c r="Z2558"/>
    </row>
    <row r="2559" spans="1:26" x14ac:dyDescent="0.3">
      <c r="A2559"/>
      <c r="B2559"/>
      <c r="C2559"/>
      <c r="D2559"/>
      <c r="E2559"/>
      <c r="F2559"/>
      <c r="G2559"/>
      <c r="H2559"/>
      <c r="I2559"/>
      <c r="J2559"/>
      <c r="K2559"/>
      <c r="L2559"/>
      <c r="M2559"/>
      <c r="N2559"/>
      <c r="O2559"/>
      <c r="P2559"/>
      <c r="Q2559"/>
      <c r="R2559"/>
      <c r="S2559"/>
      <c r="T2559"/>
      <c r="U2559"/>
      <c r="V2559"/>
      <c r="W2559"/>
      <c r="X2559"/>
      <c r="Y2559"/>
      <c r="Z2559"/>
    </row>
    <row r="2560" spans="1:26" x14ac:dyDescent="0.3">
      <c r="A2560"/>
      <c r="B2560"/>
      <c r="C2560"/>
      <c r="D2560"/>
      <c r="E2560"/>
      <c r="F2560"/>
      <c r="G2560"/>
      <c r="H2560"/>
      <c r="I2560"/>
      <c r="J2560"/>
      <c r="K2560"/>
      <c r="L2560"/>
      <c r="M2560"/>
      <c r="N2560"/>
      <c r="O2560"/>
      <c r="P2560"/>
      <c r="Q2560"/>
      <c r="R2560"/>
      <c r="S2560"/>
      <c r="T2560"/>
      <c r="U2560"/>
      <c r="V2560"/>
      <c r="W2560"/>
      <c r="X2560"/>
      <c r="Y2560"/>
      <c r="Z2560"/>
    </row>
    <row r="2561" spans="1:26" x14ac:dyDescent="0.3">
      <c r="A2561"/>
      <c r="B2561"/>
      <c r="C2561"/>
      <c r="D2561"/>
      <c r="E2561"/>
      <c r="F2561"/>
      <c r="G2561"/>
      <c r="H2561"/>
      <c r="I2561"/>
      <c r="J2561"/>
      <c r="K2561"/>
      <c r="L2561"/>
      <c r="M2561"/>
      <c r="N2561"/>
      <c r="O2561"/>
      <c r="P2561"/>
      <c r="Q2561"/>
      <c r="R2561"/>
      <c r="S2561"/>
      <c r="T2561"/>
      <c r="U2561"/>
      <c r="V2561"/>
      <c r="W2561"/>
      <c r="X2561"/>
      <c r="Y2561"/>
      <c r="Z2561"/>
    </row>
    <row r="2562" spans="1:26" x14ac:dyDescent="0.3">
      <c r="A2562"/>
      <c r="B2562"/>
      <c r="C2562"/>
      <c r="D2562"/>
      <c r="E2562"/>
      <c r="F2562"/>
      <c r="G2562"/>
      <c r="H2562"/>
      <c r="I2562"/>
      <c r="J2562"/>
      <c r="K2562"/>
      <c r="L2562"/>
      <c r="M2562"/>
      <c r="N2562"/>
      <c r="O2562"/>
      <c r="P2562"/>
      <c r="Q2562"/>
      <c r="R2562"/>
      <c r="S2562"/>
      <c r="T2562"/>
      <c r="U2562"/>
      <c r="V2562"/>
      <c r="W2562"/>
      <c r="X2562"/>
      <c r="Y2562"/>
      <c r="Z2562"/>
    </row>
    <row r="2563" spans="1:26" x14ac:dyDescent="0.3">
      <c r="A2563"/>
      <c r="B2563"/>
      <c r="C2563"/>
      <c r="D2563"/>
      <c r="E2563"/>
      <c r="F2563"/>
      <c r="G2563"/>
      <c r="H2563"/>
      <c r="I2563"/>
      <c r="J2563"/>
      <c r="K2563"/>
      <c r="L2563"/>
      <c r="M2563"/>
      <c r="N2563"/>
      <c r="O2563"/>
      <c r="P2563"/>
      <c r="Q2563"/>
      <c r="R2563"/>
      <c r="S2563"/>
      <c r="T2563"/>
      <c r="U2563"/>
      <c r="V2563"/>
      <c r="W2563"/>
      <c r="X2563"/>
      <c r="Y2563"/>
      <c r="Z2563"/>
    </row>
    <row r="2564" spans="1:26" x14ac:dyDescent="0.3">
      <c r="A2564"/>
      <c r="B2564"/>
      <c r="C2564"/>
      <c r="D2564"/>
      <c r="E2564"/>
      <c r="F2564"/>
      <c r="G2564"/>
      <c r="H2564"/>
      <c r="I2564"/>
      <c r="J2564"/>
      <c r="K2564"/>
      <c r="L2564"/>
      <c r="M2564"/>
      <c r="N2564"/>
      <c r="O2564"/>
      <c r="P2564"/>
      <c r="Q2564"/>
      <c r="R2564"/>
      <c r="S2564"/>
      <c r="T2564"/>
      <c r="U2564"/>
      <c r="V2564"/>
      <c r="W2564"/>
      <c r="X2564"/>
      <c r="Y2564"/>
      <c r="Z2564"/>
    </row>
    <row r="2565" spans="1:26" x14ac:dyDescent="0.3">
      <c r="A2565"/>
      <c r="B2565"/>
      <c r="C2565"/>
      <c r="D2565"/>
      <c r="E2565"/>
      <c r="F2565"/>
      <c r="G2565"/>
      <c r="H2565"/>
      <c r="I2565"/>
      <c r="J2565"/>
      <c r="K2565"/>
      <c r="L2565"/>
      <c r="M2565"/>
      <c r="N2565"/>
      <c r="O2565"/>
      <c r="P2565"/>
      <c r="Q2565"/>
      <c r="R2565"/>
      <c r="S2565"/>
      <c r="T2565"/>
      <c r="U2565"/>
      <c r="V2565"/>
      <c r="W2565"/>
      <c r="X2565"/>
      <c r="Y2565"/>
      <c r="Z2565"/>
    </row>
    <row r="2566" spans="1:26" x14ac:dyDescent="0.3">
      <c r="A2566"/>
      <c r="B2566"/>
      <c r="C2566"/>
      <c r="D2566"/>
      <c r="E2566"/>
      <c r="F2566"/>
      <c r="G2566"/>
      <c r="H2566"/>
      <c r="I2566"/>
      <c r="J2566"/>
      <c r="K2566"/>
      <c r="L2566"/>
      <c r="M2566"/>
      <c r="N2566"/>
      <c r="O2566"/>
      <c r="P2566"/>
      <c r="Q2566"/>
      <c r="R2566"/>
      <c r="S2566"/>
      <c r="T2566"/>
      <c r="U2566"/>
      <c r="V2566"/>
      <c r="W2566"/>
      <c r="X2566"/>
      <c r="Y2566"/>
      <c r="Z2566"/>
    </row>
    <row r="2567" spans="1:26" x14ac:dyDescent="0.3">
      <c r="A2567"/>
      <c r="B2567"/>
      <c r="C2567"/>
      <c r="D2567"/>
      <c r="E2567"/>
      <c r="F2567"/>
      <c r="G2567"/>
      <c r="H2567"/>
      <c r="I2567"/>
      <c r="J2567"/>
      <c r="K2567"/>
      <c r="L2567"/>
      <c r="M2567"/>
      <c r="N2567"/>
      <c r="O2567"/>
      <c r="P2567"/>
      <c r="Q2567"/>
      <c r="R2567"/>
      <c r="S2567"/>
      <c r="T2567"/>
      <c r="U2567"/>
      <c r="V2567"/>
      <c r="W2567"/>
      <c r="X2567"/>
      <c r="Y2567"/>
      <c r="Z2567"/>
    </row>
    <row r="2568" spans="1:26" x14ac:dyDescent="0.3">
      <c r="A2568"/>
      <c r="B2568"/>
      <c r="C2568"/>
      <c r="D2568"/>
      <c r="E2568"/>
      <c r="F2568"/>
      <c r="G2568"/>
      <c r="H2568"/>
      <c r="I2568"/>
      <c r="J2568"/>
      <c r="K2568"/>
      <c r="L2568"/>
      <c r="M2568"/>
      <c r="N2568"/>
      <c r="O2568"/>
      <c r="P2568"/>
      <c r="Q2568"/>
      <c r="R2568"/>
      <c r="S2568"/>
      <c r="T2568"/>
      <c r="U2568"/>
      <c r="V2568"/>
      <c r="W2568"/>
      <c r="X2568"/>
      <c r="Y2568"/>
      <c r="Z2568"/>
    </row>
    <row r="2569" spans="1:26" x14ac:dyDescent="0.3">
      <c r="A2569"/>
      <c r="B2569"/>
      <c r="C2569"/>
      <c r="D2569"/>
      <c r="E2569"/>
      <c r="F2569"/>
      <c r="G2569"/>
      <c r="H2569"/>
      <c r="I2569"/>
      <c r="J2569"/>
      <c r="K2569"/>
      <c r="L2569"/>
      <c r="M2569"/>
      <c r="N2569"/>
      <c r="O2569"/>
      <c r="P2569"/>
      <c r="Q2569"/>
      <c r="R2569"/>
      <c r="S2569"/>
      <c r="T2569"/>
      <c r="U2569"/>
      <c r="V2569"/>
      <c r="W2569"/>
      <c r="X2569"/>
      <c r="Y2569"/>
      <c r="Z2569"/>
    </row>
    <row r="2570" spans="1:26" x14ac:dyDescent="0.3">
      <c r="A2570"/>
      <c r="B2570"/>
      <c r="C2570"/>
      <c r="D2570"/>
      <c r="E2570"/>
      <c r="F2570"/>
      <c r="G2570"/>
      <c r="H2570"/>
      <c r="I2570"/>
      <c r="J2570"/>
      <c r="K2570"/>
      <c r="L2570"/>
      <c r="M2570"/>
      <c r="N2570"/>
      <c r="O2570"/>
      <c r="P2570"/>
      <c r="Q2570"/>
      <c r="R2570"/>
      <c r="S2570"/>
      <c r="T2570"/>
      <c r="U2570"/>
      <c r="V2570"/>
      <c r="W2570"/>
      <c r="X2570"/>
      <c r="Y2570"/>
      <c r="Z2570"/>
    </row>
    <row r="2571" spans="1:26" x14ac:dyDescent="0.3">
      <c r="A2571"/>
      <c r="B2571"/>
      <c r="C2571"/>
      <c r="D2571"/>
      <c r="E2571"/>
      <c r="F2571"/>
      <c r="G2571"/>
      <c r="H2571"/>
      <c r="I2571"/>
      <c r="J2571"/>
      <c r="K2571"/>
      <c r="L2571"/>
      <c r="M2571"/>
      <c r="N2571"/>
      <c r="O2571"/>
      <c r="P2571"/>
      <c r="Q2571"/>
      <c r="R2571"/>
      <c r="S2571"/>
      <c r="T2571"/>
      <c r="U2571"/>
      <c r="V2571"/>
      <c r="W2571"/>
      <c r="X2571"/>
      <c r="Y2571"/>
      <c r="Z2571"/>
    </row>
    <row r="2572" spans="1:26" x14ac:dyDescent="0.3">
      <c r="A2572"/>
      <c r="B2572"/>
      <c r="C2572"/>
      <c r="D2572"/>
      <c r="E2572"/>
      <c r="F2572"/>
      <c r="G2572"/>
      <c r="H2572"/>
      <c r="I2572"/>
      <c r="J2572"/>
      <c r="K2572"/>
      <c r="L2572"/>
      <c r="M2572"/>
      <c r="N2572"/>
      <c r="O2572"/>
      <c r="P2572"/>
      <c r="Q2572"/>
      <c r="R2572"/>
      <c r="S2572"/>
      <c r="T2572"/>
      <c r="U2572"/>
      <c r="V2572"/>
      <c r="W2572"/>
      <c r="X2572"/>
      <c r="Y2572"/>
      <c r="Z2572"/>
    </row>
    <row r="2573" spans="1:26" x14ac:dyDescent="0.3">
      <c r="A2573"/>
      <c r="B2573"/>
      <c r="C2573"/>
      <c r="D2573"/>
      <c r="E2573"/>
      <c r="F2573"/>
      <c r="G2573"/>
      <c r="H2573"/>
      <c r="I2573"/>
      <c r="J2573"/>
      <c r="K2573"/>
      <c r="L2573"/>
      <c r="M2573"/>
      <c r="N2573"/>
      <c r="O2573"/>
      <c r="P2573"/>
      <c r="Q2573"/>
      <c r="R2573"/>
      <c r="S2573"/>
      <c r="T2573"/>
      <c r="U2573"/>
      <c r="V2573"/>
      <c r="W2573"/>
      <c r="X2573"/>
      <c r="Y2573"/>
      <c r="Z2573"/>
    </row>
    <row r="2574" spans="1:26" x14ac:dyDescent="0.3">
      <c r="A2574"/>
      <c r="B2574"/>
      <c r="C2574"/>
      <c r="D2574"/>
      <c r="E2574"/>
      <c r="F2574"/>
      <c r="G2574"/>
      <c r="H2574"/>
      <c r="I2574"/>
      <c r="J2574"/>
      <c r="K2574"/>
      <c r="L2574"/>
      <c r="M2574"/>
      <c r="N2574"/>
      <c r="O2574"/>
      <c r="P2574"/>
      <c r="Q2574"/>
      <c r="R2574"/>
      <c r="S2574"/>
      <c r="T2574"/>
      <c r="U2574"/>
      <c r="V2574"/>
      <c r="W2574"/>
      <c r="X2574"/>
      <c r="Y2574"/>
      <c r="Z2574"/>
    </row>
    <row r="2575" spans="1:26" x14ac:dyDescent="0.3">
      <c r="A2575"/>
      <c r="B2575"/>
      <c r="C2575"/>
      <c r="D2575"/>
      <c r="E2575"/>
      <c r="F2575"/>
      <c r="G2575"/>
      <c r="H2575"/>
      <c r="I2575"/>
      <c r="J2575"/>
      <c r="K2575"/>
      <c r="L2575"/>
      <c r="M2575"/>
      <c r="N2575"/>
      <c r="O2575"/>
      <c r="P2575"/>
      <c r="Q2575"/>
      <c r="R2575"/>
      <c r="S2575"/>
      <c r="T2575"/>
      <c r="U2575"/>
      <c r="V2575"/>
      <c r="W2575"/>
      <c r="X2575"/>
      <c r="Y2575"/>
      <c r="Z2575"/>
    </row>
    <row r="2576" spans="1:26" x14ac:dyDescent="0.3">
      <c r="A2576"/>
      <c r="B2576"/>
      <c r="C2576"/>
      <c r="D2576"/>
      <c r="E2576"/>
      <c r="F2576"/>
      <c r="G2576"/>
      <c r="H2576"/>
      <c r="I2576"/>
      <c r="J2576"/>
      <c r="K2576"/>
      <c r="L2576"/>
      <c r="M2576"/>
      <c r="N2576"/>
      <c r="O2576"/>
      <c r="P2576"/>
      <c r="Q2576"/>
      <c r="R2576"/>
      <c r="S2576"/>
      <c r="T2576"/>
      <c r="U2576"/>
      <c r="V2576"/>
      <c r="W2576"/>
      <c r="X2576"/>
      <c r="Y2576"/>
      <c r="Z2576"/>
    </row>
    <row r="2577" spans="1:26" x14ac:dyDescent="0.3">
      <c r="A2577"/>
      <c r="B2577"/>
      <c r="C2577"/>
      <c r="D2577"/>
      <c r="E2577"/>
      <c r="F2577"/>
      <c r="G2577"/>
      <c r="H2577"/>
      <c r="I2577"/>
      <c r="J2577"/>
      <c r="K2577"/>
      <c r="L2577"/>
      <c r="M2577"/>
      <c r="N2577"/>
      <c r="O2577"/>
      <c r="P2577"/>
      <c r="Q2577"/>
      <c r="R2577"/>
      <c r="S2577"/>
      <c r="T2577"/>
      <c r="U2577"/>
      <c r="V2577"/>
      <c r="W2577"/>
      <c r="X2577"/>
      <c r="Y2577"/>
      <c r="Z2577"/>
    </row>
    <row r="2578" spans="1:26" x14ac:dyDescent="0.3">
      <c r="A2578"/>
      <c r="B2578"/>
      <c r="C2578"/>
      <c r="D2578"/>
      <c r="E2578"/>
      <c r="F2578"/>
      <c r="G2578"/>
      <c r="H2578"/>
      <c r="I2578"/>
      <c r="J2578"/>
      <c r="K2578"/>
      <c r="L2578"/>
      <c r="M2578"/>
      <c r="N2578"/>
      <c r="O2578"/>
      <c r="P2578"/>
      <c r="Q2578"/>
      <c r="R2578"/>
      <c r="S2578"/>
      <c r="T2578"/>
      <c r="U2578"/>
      <c r="V2578"/>
      <c r="W2578"/>
      <c r="X2578"/>
      <c r="Y2578"/>
      <c r="Z2578"/>
    </row>
    <row r="2579" spans="1:26" x14ac:dyDescent="0.3">
      <c r="A2579"/>
      <c r="B2579"/>
      <c r="C2579"/>
      <c r="D2579"/>
      <c r="E2579"/>
      <c r="F2579"/>
      <c r="G2579"/>
      <c r="H2579"/>
      <c r="I2579"/>
      <c r="J2579"/>
      <c r="K2579"/>
      <c r="L2579"/>
      <c r="M2579"/>
      <c r="N2579"/>
      <c r="O2579"/>
      <c r="P2579"/>
      <c r="Q2579"/>
      <c r="R2579"/>
      <c r="S2579"/>
      <c r="T2579"/>
      <c r="U2579"/>
      <c r="V2579"/>
      <c r="W2579"/>
      <c r="X2579"/>
      <c r="Y2579"/>
      <c r="Z2579"/>
    </row>
    <row r="2580" spans="1:26" x14ac:dyDescent="0.3">
      <c r="A2580"/>
      <c r="B2580"/>
      <c r="C2580"/>
      <c r="D2580"/>
      <c r="E2580"/>
      <c r="F2580"/>
      <c r="G2580"/>
      <c r="H2580"/>
      <c r="I2580"/>
      <c r="J2580"/>
      <c r="K2580"/>
      <c r="L2580"/>
      <c r="M2580"/>
      <c r="N2580"/>
      <c r="O2580"/>
      <c r="P2580"/>
      <c r="Q2580"/>
      <c r="R2580"/>
      <c r="S2580"/>
      <c r="T2580"/>
      <c r="U2580"/>
      <c r="V2580"/>
      <c r="W2580"/>
      <c r="X2580"/>
      <c r="Y2580"/>
      <c r="Z2580"/>
    </row>
    <row r="2581" spans="1:26" x14ac:dyDescent="0.3">
      <c r="A2581"/>
      <c r="B2581"/>
      <c r="C2581"/>
      <c r="D2581"/>
      <c r="E2581"/>
      <c r="F2581"/>
      <c r="G2581"/>
      <c r="H2581"/>
      <c r="I2581"/>
      <c r="J2581"/>
      <c r="K2581"/>
      <c r="L2581"/>
      <c r="M2581"/>
      <c r="N2581"/>
      <c r="O2581"/>
      <c r="P2581"/>
      <c r="Q2581"/>
      <c r="R2581"/>
      <c r="S2581"/>
      <c r="T2581"/>
      <c r="U2581"/>
      <c r="V2581"/>
      <c r="W2581"/>
      <c r="X2581"/>
      <c r="Y2581"/>
      <c r="Z2581"/>
    </row>
    <row r="2582" spans="1:26" x14ac:dyDescent="0.3">
      <c r="A2582"/>
      <c r="B2582"/>
      <c r="C2582"/>
      <c r="D2582"/>
      <c r="E2582"/>
      <c r="F2582"/>
      <c r="G2582"/>
      <c r="H2582"/>
      <c r="I2582"/>
      <c r="J2582"/>
      <c r="K2582"/>
      <c r="L2582"/>
      <c r="M2582"/>
      <c r="N2582"/>
      <c r="O2582"/>
      <c r="P2582"/>
      <c r="Q2582"/>
      <c r="R2582"/>
      <c r="S2582"/>
      <c r="T2582"/>
      <c r="U2582"/>
      <c r="V2582"/>
      <c r="W2582"/>
      <c r="X2582"/>
      <c r="Y2582"/>
      <c r="Z2582"/>
    </row>
    <row r="2583" spans="1:26" x14ac:dyDescent="0.3">
      <c r="A2583"/>
      <c r="B2583"/>
      <c r="C2583"/>
      <c r="D2583"/>
      <c r="E2583"/>
      <c r="F2583"/>
      <c r="G2583"/>
      <c r="H2583"/>
      <c r="I2583"/>
      <c r="J2583"/>
      <c r="K2583"/>
      <c r="L2583"/>
      <c r="M2583"/>
      <c r="N2583"/>
      <c r="O2583"/>
      <c r="P2583"/>
      <c r="Q2583"/>
      <c r="R2583"/>
      <c r="S2583"/>
      <c r="T2583"/>
      <c r="U2583"/>
      <c r="V2583"/>
      <c r="W2583"/>
      <c r="X2583"/>
      <c r="Y2583"/>
      <c r="Z2583"/>
    </row>
    <row r="2584" spans="1:26" x14ac:dyDescent="0.3">
      <c r="A2584"/>
      <c r="B2584"/>
      <c r="C2584"/>
      <c r="D2584"/>
      <c r="E2584"/>
      <c r="F2584"/>
      <c r="G2584"/>
      <c r="H2584"/>
      <c r="I2584"/>
      <c r="J2584"/>
      <c r="K2584"/>
      <c r="L2584"/>
      <c r="M2584"/>
      <c r="N2584"/>
      <c r="O2584"/>
      <c r="P2584"/>
      <c r="Q2584"/>
      <c r="R2584"/>
      <c r="S2584"/>
      <c r="T2584"/>
      <c r="U2584"/>
      <c r="V2584"/>
      <c r="W2584"/>
      <c r="X2584"/>
      <c r="Y2584"/>
      <c r="Z2584"/>
    </row>
    <row r="2585" spans="1:26" x14ac:dyDescent="0.3">
      <c r="A2585"/>
      <c r="B2585"/>
      <c r="C2585"/>
      <c r="D2585"/>
      <c r="E2585"/>
      <c r="F2585"/>
      <c r="G2585"/>
      <c r="H2585"/>
      <c r="I2585"/>
      <c r="J2585"/>
      <c r="K2585"/>
      <c r="L2585"/>
      <c r="M2585"/>
      <c r="N2585"/>
      <c r="O2585"/>
      <c r="P2585"/>
      <c r="Q2585"/>
      <c r="R2585"/>
      <c r="S2585"/>
      <c r="T2585"/>
      <c r="U2585"/>
      <c r="V2585"/>
      <c r="W2585"/>
      <c r="X2585"/>
      <c r="Y2585"/>
      <c r="Z2585"/>
    </row>
    <row r="2586" spans="1:26" x14ac:dyDescent="0.3">
      <c r="A2586"/>
      <c r="B2586"/>
      <c r="C2586"/>
      <c r="D2586"/>
      <c r="E2586"/>
      <c r="F2586"/>
      <c r="G2586"/>
      <c r="H2586"/>
      <c r="I2586"/>
      <c r="J2586"/>
      <c r="K2586"/>
      <c r="L2586"/>
      <c r="M2586"/>
      <c r="N2586"/>
      <c r="O2586"/>
      <c r="P2586"/>
      <c r="Q2586"/>
      <c r="R2586"/>
      <c r="S2586"/>
      <c r="T2586"/>
      <c r="U2586"/>
      <c r="V2586"/>
      <c r="W2586"/>
      <c r="X2586"/>
      <c r="Y2586"/>
      <c r="Z2586"/>
    </row>
    <row r="2587" spans="1:26" x14ac:dyDescent="0.3">
      <c r="A2587"/>
      <c r="B2587"/>
      <c r="C2587"/>
      <c r="D2587"/>
      <c r="E2587"/>
      <c r="F2587"/>
      <c r="G2587"/>
      <c r="H2587"/>
      <c r="I2587"/>
      <c r="J2587"/>
      <c r="K2587"/>
      <c r="L2587"/>
      <c r="M2587"/>
      <c r="N2587"/>
      <c r="O2587"/>
      <c r="P2587"/>
      <c r="Q2587"/>
      <c r="R2587"/>
      <c r="S2587"/>
      <c r="T2587"/>
      <c r="U2587"/>
      <c r="V2587"/>
      <c r="W2587"/>
      <c r="X2587"/>
      <c r="Y2587"/>
      <c r="Z2587"/>
    </row>
    <row r="2588" spans="1:26" x14ac:dyDescent="0.3">
      <c r="A2588"/>
      <c r="B2588"/>
      <c r="C2588"/>
      <c r="D2588"/>
      <c r="E2588"/>
      <c r="F2588"/>
      <c r="G2588"/>
      <c r="H2588"/>
      <c r="I2588"/>
      <c r="J2588"/>
      <c r="K2588"/>
      <c r="L2588"/>
      <c r="M2588"/>
      <c r="N2588"/>
      <c r="O2588"/>
      <c r="P2588"/>
      <c r="Q2588"/>
      <c r="R2588"/>
      <c r="S2588"/>
      <c r="T2588"/>
      <c r="U2588"/>
      <c r="V2588"/>
      <c r="W2588"/>
      <c r="X2588"/>
      <c r="Y2588"/>
      <c r="Z2588"/>
    </row>
    <row r="2589" spans="1:26" x14ac:dyDescent="0.3">
      <c r="A2589"/>
      <c r="B2589"/>
      <c r="C2589"/>
      <c r="D2589"/>
      <c r="E2589"/>
      <c r="F2589"/>
      <c r="G2589"/>
      <c r="H2589"/>
      <c r="I2589"/>
      <c r="J2589"/>
      <c r="K2589"/>
      <c r="L2589"/>
      <c r="M2589"/>
      <c r="N2589"/>
      <c r="O2589"/>
      <c r="P2589"/>
      <c r="Q2589"/>
      <c r="R2589"/>
      <c r="S2589"/>
      <c r="T2589"/>
      <c r="U2589"/>
      <c r="V2589"/>
      <c r="W2589"/>
      <c r="X2589"/>
      <c r="Y2589"/>
      <c r="Z2589"/>
    </row>
    <row r="2590" spans="1:26" x14ac:dyDescent="0.3">
      <c r="A2590"/>
      <c r="B2590"/>
      <c r="C2590"/>
      <c r="D2590"/>
      <c r="E2590"/>
      <c r="F2590"/>
      <c r="G2590"/>
      <c r="H2590"/>
      <c r="I2590"/>
      <c r="J2590"/>
      <c r="K2590"/>
      <c r="L2590"/>
      <c r="M2590"/>
      <c r="N2590"/>
      <c r="O2590"/>
      <c r="P2590"/>
      <c r="Q2590"/>
      <c r="R2590"/>
      <c r="S2590"/>
      <c r="T2590"/>
      <c r="U2590"/>
      <c r="V2590"/>
      <c r="W2590"/>
      <c r="X2590"/>
      <c r="Y2590"/>
      <c r="Z2590"/>
    </row>
    <row r="2591" spans="1:26" x14ac:dyDescent="0.3">
      <c r="A2591"/>
      <c r="B2591"/>
      <c r="C2591"/>
      <c r="D2591"/>
      <c r="E2591"/>
      <c r="F2591"/>
      <c r="G2591"/>
      <c r="H2591"/>
      <c r="I2591"/>
      <c r="J2591"/>
      <c r="K2591"/>
      <c r="L2591"/>
      <c r="M2591"/>
      <c r="N2591"/>
      <c r="O2591"/>
      <c r="P2591"/>
      <c r="Q2591"/>
      <c r="R2591"/>
      <c r="S2591"/>
      <c r="T2591"/>
      <c r="U2591"/>
      <c r="V2591"/>
      <c r="W2591"/>
      <c r="X2591"/>
      <c r="Y2591"/>
      <c r="Z2591"/>
    </row>
    <row r="2592" spans="1:26" x14ac:dyDescent="0.3">
      <c r="A2592"/>
      <c r="B2592"/>
      <c r="C2592"/>
      <c r="D2592"/>
      <c r="E2592"/>
      <c r="F2592"/>
      <c r="G2592"/>
      <c r="H2592"/>
      <c r="I2592"/>
      <c r="J2592"/>
      <c r="K2592"/>
      <c r="L2592"/>
      <c r="M2592"/>
      <c r="N2592"/>
      <c r="O2592"/>
      <c r="P2592"/>
      <c r="Q2592"/>
      <c r="R2592"/>
      <c r="S2592"/>
      <c r="T2592"/>
      <c r="U2592"/>
      <c r="V2592"/>
      <c r="W2592"/>
      <c r="X2592"/>
      <c r="Y2592"/>
      <c r="Z2592"/>
    </row>
    <row r="2593" spans="1:26" x14ac:dyDescent="0.3">
      <c r="A2593"/>
      <c r="B2593"/>
      <c r="C2593"/>
      <c r="D2593"/>
      <c r="E2593"/>
      <c r="F2593"/>
      <c r="G2593"/>
      <c r="H2593"/>
      <c r="I2593"/>
      <c r="J2593"/>
      <c r="K2593"/>
      <c r="L2593"/>
      <c r="M2593"/>
      <c r="N2593"/>
      <c r="O2593"/>
      <c r="P2593"/>
      <c r="Q2593"/>
      <c r="R2593"/>
      <c r="S2593"/>
      <c r="T2593"/>
      <c r="U2593"/>
      <c r="V2593"/>
      <c r="W2593"/>
      <c r="X2593"/>
      <c r="Y2593"/>
      <c r="Z2593"/>
    </row>
    <row r="2594" spans="1:26" x14ac:dyDescent="0.3">
      <c r="A2594"/>
      <c r="B2594"/>
      <c r="C2594"/>
      <c r="D2594"/>
      <c r="E2594"/>
      <c r="F2594"/>
      <c r="G2594"/>
      <c r="H2594"/>
      <c r="I2594"/>
      <c r="J2594"/>
      <c r="K2594"/>
      <c r="L2594"/>
      <c r="M2594"/>
      <c r="N2594"/>
      <c r="O2594"/>
      <c r="P2594"/>
      <c r="Q2594"/>
      <c r="R2594"/>
      <c r="S2594"/>
      <c r="T2594"/>
      <c r="U2594"/>
      <c r="V2594"/>
      <c r="W2594"/>
      <c r="X2594"/>
      <c r="Y2594"/>
      <c r="Z2594"/>
    </row>
    <row r="2595" spans="1:26" x14ac:dyDescent="0.3">
      <c r="A2595"/>
      <c r="B2595"/>
      <c r="C2595"/>
      <c r="D2595"/>
      <c r="E2595"/>
      <c r="F2595"/>
      <c r="G2595"/>
      <c r="H2595"/>
      <c r="I2595"/>
      <c r="J2595"/>
      <c r="K2595"/>
      <c r="L2595"/>
      <c r="M2595"/>
      <c r="N2595"/>
      <c r="O2595"/>
      <c r="P2595"/>
      <c r="Q2595"/>
      <c r="R2595"/>
      <c r="S2595"/>
      <c r="T2595"/>
      <c r="U2595"/>
      <c r="V2595"/>
      <c r="W2595"/>
      <c r="X2595"/>
      <c r="Y2595"/>
      <c r="Z2595"/>
    </row>
    <row r="2596" spans="1:26" x14ac:dyDescent="0.3">
      <c r="A2596"/>
      <c r="B2596"/>
      <c r="C2596"/>
      <c r="D2596"/>
      <c r="E2596"/>
      <c r="F2596"/>
      <c r="G2596"/>
      <c r="H2596"/>
      <c r="I2596"/>
      <c r="J2596"/>
      <c r="K2596"/>
      <c r="L2596"/>
      <c r="M2596"/>
      <c r="N2596"/>
      <c r="O2596"/>
      <c r="P2596"/>
      <c r="Q2596"/>
      <c r="R2596"/>
      <c r="S2596"/>
      <c r="T2596"/>
      <c r="U2596"/>
      <c r="V2596"/>
      <c r="W2596"/>
      <c r="X2596"/>
      <c r="Y2596"/>
      <c r="Z2596"/>
    </row>
    <row r="2597" spans="1:26" x14ac:dyDescent="0.3">
      <c r="A2597"/>
      <c r="B2597"/>
      <c r="C2597"/>
      <c r="D2597"/>
      <c r="E2597"/>
      <c r="F2597"/>
      <c r="G2597"/>
      <c r="H2597"/>
      <c r="I2597"/>
      <c r="J2597"/>
      <c r="K2597"/>
      <c r="L2597"/>
      <c r="M2597"/>
      <c r="N2597"/>
      <c r="O2597"/>
      <c r="P2597"/>
      <c r="Q2597"/>
      <c r="R2597"/>
      <c r="S2597"/>
      <c r="T2597"/>
      <c r="U2597"/>
      <c r="V2597"/>
      <c r="W2597"/>
      <c r="X2597"/>
      <c r="Y2597"/>
      <c r="Z2597"/>
    </row>
    <row r="2598" spans="1:26" x14ac:dyDescent="0.3">
      <c r="A2598"/>
      <c r="B2598"/>
      <c r="C2598"/>
      <c r="D2598"/>
      <c r="E2598"/>
      <c r="F2598"/>
      <c r="G2598"/>
      <c r="H2598"/>
      <c r="I2598"/>
      <c r="J2598"/>
      <c r="K2598"/>
      <c r="L2598"/>
      <c r="M2598"/>
      <c r="N2598"/>
      <c r="O2598"/>
      <c r="P2598"/>
      <c r="Q2598"/>
      <c r="R2598"/>
      <c r="S2598"/>
      <c r="T2598"/>
      <c r="U2598"/>
      <c r="V2598"/>
      <c r="W2598"/>
      <c r="X2598"/>
      <c r="Y2598"/>
      <c r="Z2598"/>
    </row>
    <row r="2599" spans="1:26" x14ac:dyDescent="0.3">
      <c r="A2599"/>
      <c r="B2599"/>
      <c r="C2599"/>
      <c r="D2599"/>
      <c r="E2599"/>
      <c r="F2599"/>
      <c r="G2599"/>
      <c r="H2599"/>
      <c r="I2599"/>
      <c r="J2599"/>
      <c r="K2599"/>
      <c r="L2599"/>
      <c r="M2599"/>
      <c r="N2599"/>
      <c r="O2599"/>
      <c r="P2599"/>
      <c r="Q2599"/>
      <c r="R2599"/>
      <c r="S2599"/>
      <c r="T2599"/>
      <c r="U2599"/>
      <c r="V2599"/>
      <c r="W2599"/>
      <c r="X2599"/>
      <c r="Y2599"/>
      <c r="Z2599"/>
    </row>
    <row r="2600" spans="1:26" x14ac:dyDescent="0.3">
      <c r="A2600"/>
      <c r="B2600"/>
      <c r="C2600"/>
      <c r="D2600"/>
      <c r="E2600"/>
      <c r="F2600"/>
      <c r="G2600"/>
      <c r="H2600"/>
      <c r="I2600"/>
      <c r="J2600"/>
      <c r="K2600"/>
      <c r="L2600"/>
      <c r="M2600"/>
      <c r="N2600"/>
      <c r="O2600"/>
      <c r="P2600"/>
      <c r="Q2600"/>
      <c r="R2600"/>
      <c r="S2600"/>
      <c r="T2600"/>
      <c r="U2600"/>
      <c r="V2600"/>
      <c r="W2600"/>
      <c r="X2600"/>
      <c r="Y2600"/>
      <c r="Z2600"/>
    </row>
    <row r="2601" spans="1:26" x14ac:dyDescent="0.3">
      <c r="A2601"/>
      <c r="B2601"/>
      <c r="C2601"/>
      <c r="D2601"/>
      <c r="E2601"/>
      <c r="F2601"/>
      <c r="G2601"/>
      <c r="H2601"/>
      <c r="I2601"/>
      <c r="J2601"/>
      <c r="K2601"/>
      <c r="L2601"/>
      <c r="M2601"/>
      <c r="N2601"/>
      <c r="O2601"/>
      <c r="P2601"/>
      <c r="Q2601"/>
      <c r="R2601"/>
      <c r="S2601"/>
      <c r="T2601"/>
      <c r="U2601"/>
      <c r="V2601"/>
      <c r="W2601"/>
      <c r="X2601"/>
      <c r="Y2601"/>
      <c r="Z2601"/>
    </row>
    <row r="2602" spans="1:26" x14ac:dyDescent="0.3">
      <c r="A2602"/>
      <c r="B2602"/>
      <c r="C2602"/>
      <c r="D2602"/>
      <c r="E2602"/>
      <c r="F2602"/>
      <c r="G2602"/>
      <c r="H2602"/>
      <c r="I2602"/>
      <c r="J2602"/>
      <c r="K2602"/>
      <c r="L2602"/>
      <c r="M2602"/>
      <c r="N2602"/>
      <c r="O2602"/>
      <c r="P2602"/>
      <c r="Q2602"/>
      <c r="R2602"/>
      <c r="S2602"/>
      <c r="T2602"/>
      <c r="U2602"/>
      <c r="V2602"/>
      <c r="W2602"/>
      <c r="X2602"/>
      <c r="Y2602"/>
      <c r="Z2602"/>
    </row>
    <row r="2603" spans="1:26" x14ac:dyDescent="0.3">
      <c r="A2603"/>
      <c r="B2603"/>
      <c r="C2603"/>
      <c r="D2603"/>
      <c r="E2603"/>
      <c r="F2603"/>
      <c r="G2603"/>
      <c r="H2603"/>
      <c r="I2603"/>
      <c r="J2603"/>
      <c r="K2603"/>
      <c r="L2603"/>
      <c r="M2603"/>
      <c r="N2603"/>
      <c r="O2603"/>
      <c r="P2603"/>
      <c r="Q2603"/>
      <c r="R2603"/>
      <c r="S2603"/>
      <c r="T2603"/>
      <c r="U2603"/>
      <c r="V2603"/>
      <c r="W2603"/>
      <c r="X2603"/>
      <c r="Y2603"/>
      <c r="Z2603"/>
    </row>
    <row r="2604" spans="1:26" x14ac:dyDescent="0.3">
      <c r="A2604"/>
      <c r="B2604"/>
      <c r="C2604"/>
      <c r="D2604"/>
      <c r="E2604"/>
      <c r="F2604"/>
      <c r="G2604"/>
      <c r="H2604"/>
      <c r="I2604"/>
      <c r="J2604"/>
      <c r="K2604"/>
      <c r="L2604"/>
      <c r="M2604"/>
      <c r="N2604"/>
      <c r="O2604"/>
      <c r="P2604"/>
      <c r="Q2604"/>
      <c r="R2604"/>
      <c r="S2604"/>
      <c r="T2604"/>
      <c r="U2604"/>
      <c r="V2604"/>
      <c r="W2604"/>
      <c r="X2604"/>
      <c r="Y2604"/>
      <c r="Z2604"/>
    </row>
    <row r="2605" spans="1:26" x14ac:dyDescent="0.3">
      <c r="A2605"/>
      <c r="B2605"/>
      <c r="C2605"/>
      <c r="D2605"/>
      <c r="E2605"/>
      <c r="F2605"/>
      <c r="G2605"/>
      <c r="H2605"/>
      <c r="I2605"/>
      <c r="J2605"/>
      <c r="K2605"/>
      <c r="L2605"/>
      <c r="M2605"/>
      <c r="N2605"/>
      <c r="O2605"/>
      <c r="P2605"/>
      <c r="Q2605"/>
      <c r="R2605"/>
      <c r="S2605"/>
      <c r="T2605"/>
      <c r="U2605"/>
      <c r="V2605"/>
      <c r="W2605"/>
      <c r="X2605"/>
      <c r="Y2605"/>
      <c r="Z2605"/>
    </row>
    <row r="2606" spans="1:26" x14ac:dyDescent="0.3">
      <c r="A2606"/>
      <c r="B2606"/>
      <c r="C2606"/>
      <c r="D2606"/>
      <c r="E2606"/>
      <c r="F2606"/>
      <c r="G2606"/>
      <c r="H2606"/>
      <c r="I2606"/>
      <c r="J2606"/>
      <c r="K2606"/>
      <c r="L2606"/>
      <c r="M2606"/>
      <c r="N2606"/>
      <c r="O2606"/>
      <c r="P2606"/>
      <c r="Q2606"/>
      <c r="R2606"/>
      <c r="S2606"/>
      <c r="T2606"/>
      <c r="U2606"/>
      <c r="V2606"/>
      <c r="W2606"/>
      <c r="X2606"/>
      <c r="Y2606"/>
      <c r="Z2606"/>
    </row>
    <row r="2607" spans="1:26" x14ac:dyDescent="0.3">
      <c r="A2607"/>
      <c r="B2607"/>
      <c r="C2607"/>
      <c r="D2607"/>
      <c r="E2607"/>
      <c r="F2607"/>
      <c r="G2607"/>
      <c r="H2607"/>
      <c r="I2607"/>
      <c r="J2607"/>
      <c r="K2607"/>
      <c r="L2607"/>
      <c r="M2607"/>
      <c r="N2607"/>
      <c r="O2607"/>
      <c r="P2607"/>
      <c r="Q2607"/>
      <c r="R2607"/>
      <c r="S2607"/>
      <c r="T2607"/>
      <c r="U2607"/>
      <c r="V2607"/>
      <c r="W2607"/>
      <c r="X2607"/>
      <c r="Y2607"/>
      <c r="Z2607"/>
    </row>
    <row r="2608" spans="1:26" x14ac:dyDescent="0.3">
      <c r="A2608"/>
      <c r="B2608"/>
      <c r="C2608"/>
      <c r="D2608"/>
      <c r="E2608"/>
      <c r="F2608"/>
      <c r="G2608"/>
      <c r="H2608"/>
      <c r="I2608"/>
      <c r="J2608"/>
      <c r="K2608"/>
      <c r="L2608"/>
      <c r="M2608"/>
      <c r="N2608"/>
      <c r="O2608"/>
      <c r="P2608"/>
      <c r="Q2608"/>
      <c r="R2608"/>
      <c r="S2608"/>
      <c r="T2608"/>
      <c r="U2608"/>
      <c r="V2608"/>
      <c r="W2608"/>
      <c r="X2608"/>
      <c r="Y2608"/>
      <c r="Z2608"/>
    </row>
    <row r="2609" spans="1:26" x14ac:dyDescent="0.3">
      <c r="A2609"/>
      <c r="B2609"/>
      <c r="C2609"/>
      <c r="D2609"/>
      <c r="E2609"/>
      <c r="F2609"/>
      <c r="G2609"/>
      <c r="H2609"/>
      <c r="I2609"/>
      <c r="J2609"/>
      <c r="K2609"/>
      <c r="L2609"/>
      <c r="M2609"/>
      <c r="N2609"/>
      <c r="O2609"/>
      <c r="P2609"/>
      <c r="Q2609"/>
      <c r="R2609"/>
      <c r="S2609"/>
      <c r="T2609"/>
      <c r="U2609"/>
      <c r="V2609"/>
      <c r="W2609"/>
      <c r="X2609"/>
      <c r="Y2609"/>
      <c r="Z2609"/>
    </row>
    <row r="2610" spans="1:26" x14ac:dyDescent="0.3">
      <c r="A2610"/>
      <c r="B2610"/>
      <c r="C2610"/>
      <c r="D2610"/>
      <c r="E2610"/>
      <c r="F2610"/>
      <c r="G2610"/>
      <c r="H2610"/>
      <c r="I2610"/>
      <c r="J2610"/>
      <c r="K2610"/>
      <c r="L2610"/>
      <c r="M2610"/>
      <c r="N2610"/>
      <c r="O2610"/>
      <c r="P2610"/>
      <c r="Q2610"/>
      <c r="R2610"/>
      <c r="S2610"/>
      <c r="T2610"/>
      <c r="U2610"/>
      <c r="V2610"/>
      <c r="W2610"/>
      <c r="X2610"/>
      <c r="Y2610"/>
      <c r="Z2610"/>
    </row>
    <row r="2611" spans="1:26" x14ac:dyDescent="0.3">
      <c r="A2611"/>
      <c r="B2611"/>
      <c r="C2611"/>
      <c r="D2611"/>
      <c r="E2611"/>
      <c r="F2611"/>
      <c r="G2611"/>
      <c r="H2611"/>
      <c r="I2611"/>
      <c r="J2611"/>
      <c r="K2611"/>
      <c r="L2611"/>
      <c r="M2611"/>
      <c r="N2611"/>
      <c r="O2611"/>
      <c r="P2611"/>
      <c r="Q2611"/>
      <c r="R2611"/>
      <c r="S2611"/>
      <c r="T2611"/>
      <c r="U2611"/>
      <c r="V2611"/>
      <c r="W2611"/>
      <c r="X2611"/>
      <c r="Y2611"/>
      <c r="Z2611"/>
    </row>
    <row r="2612" spans="1:26" x14ac:dyDescent="0.3">
      <c r="A2612"/>
      <c r="B2612"/>
      <c r="C2612"/>
      <c r="D2612"/>
      <c r="E2612"/>
      <c r="F2612"/>
      <c r="G2612"/>
      <c r="H2612"/>
      <c r="I2612"/>
      <c r="J2612"/>
      <c r="K2612"/>
      <c r="L2612"/>
      <c r="M2612"/>
      <c r="N2612"/>
      <c r="O2612"/>
      <c r="P2612"/>
      <c r="Q2612"/>
      <c r="R2612"/>
      <c r="S2612"/>
      <c r="T2612"/>
      <c r="U2612"/>
      <c r="V2612"/>
      <c r="W2612"/>
      <c r="X2612"/>
      <c r="Y2612"/>
      <c r="Z2612"/>
    </row>
    <row r="2613" spans="1:26" x14ac:dyDescent="0.3">
      <c r="A2613"/>
      <c r="B2613"/>
      <c r="C2613"/>
      <c r="D2613"/>
      <c r="E2613"/>
      <c r="F2613"/>
      <c r="G2613"/>
      <c r="H2613"/>
      <c r="I2613"/>
      <c r="J2613"/>
      <c r="K2613"/>
      <c r="L2613"/>
      <c r="M2613"/>
      <c r="N2613"/>
      <c r="O2613"/>
      <c r="P2613"/>
      <c r="Q2613"/>
      <c r="R2613"/>
      <c r="S2613"/>
      <c r="T2613"/>
      <c r="U2613"/>
      <c r="V2613"/>
      <c r="W2613"/>
      <c r="X2613"/>
      <c r="Y2613"/>
      <c r="Z2613"/>
    </row>
  </sheetData>
  <sortState ref="A2:Z2613">
    <sortCondition ref="E2:E2613"/>
  </sortState>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92F529-7787-4671-9DA9-06FC18844C7C}">
  <dimension ref="A1:B2616"/>
  <sheetViews>
    <sheetView topLeftCell="A58" workbookViewId="0">
      <selection activeCell="B16" sqref="B16"/>
    </sheetView>
  </sheetViews>
  <sheetFormatPr defaultRowHeight="14.4" x14ac:dyDescent="0.3"/>
  <cols>
    <col min="1" max="1" width="40.109375" style="52" bestFit="1" customWidth="1"/>
  </cols>
  <sheetData>
    <row r="1" spans="1:2" x14ac:dyDescent="0.3">
      <c r="A1" s="50" t="s">
        <v>3</v>
      </c>
    </row>
    <row r="2" spans="1:2" x14ac:dyDescent="0.3">
      <c r="A2" s="52" t="s">
        <v>2121</v>
      </c>
      <c r="B2">
        <f>COUNTIF(Sheet1!E:E,'count hosts'!A2)</f>
        <v>1</v>
      </c>
    </row>
    <row r="3" spans="1:2" x14ac:dyDescent="0.3">
      <c r="A3" s="53" t="s">
        <v>3931</v>
      </c>
      <c r="B3">
        <f>COUNTIF(Sheet1!E:E,'count hosts'!A3)</f>
        <v>1</v>
      </c>
    </row>
    <row r="4" spans="1:2" x14ac:dyDescent="0.3">
      <c r="A4" s="53" t="s">
        <v>6005</v>
      </c>
      <c r="B4">
        <f>COUNTIF(Sheet1!E:E,'count hosts'!A4)</f>
        <v>1</v>
      </c>
    </row>
    <row r="5" spans="1:2" x14ac:dyDescent="0.3">
      <c r="A5" s="56" t="s">
        <v>3023</v>
      </c>
      <c r="B5">
        <f>COUNTIF(Sheet1!E:E,'count hosts'!A5)</f>
        <v>3</v>
      </c>
    </row>
    <row r="6" spans="1:2" x14ac:dyDescent="0.3">
      <c r="A6" s="53" t="s">
        <v>4380</v>
      </c>
      <c r="B6">
        <f>COUNTIF(Sheet1!E:E,'count hosts'!A6)</f>
        <v>1</v>
      </c>
    </row>
    <row r="7" spans="1:2" x14ac:dyDescent="0.3">
      <c r="A7" s="63" t="s">
        <v>4315</v>
      </c>
      <c r="B7">
        <f>COUNTIF(Sheet1!E:E,'count hosts'!A7)</f>
        <v>4</v>
      </c>
    </row>
    <row r="8" spans="1:2" x14ac:dyDescent="0.3">
      <c r="A8" s="63" t="s">
        <v>5933</v>
      </c>
      <c r="B8">
        <f>COUNTIF(Sheet1!E:E,'count hosts'!A8)</f>
        <v>9</v>
      </c>
    </row>
    <row r="9" spans="1:2" x14ac:dyDescent="0.3">
      <c r="A9" s="53" t="s">
        <v>6009</v>
      </c>
      <c r="B9">
        <f>COUNTIF(Sheet1!E:E,'count hosts'!A9)</f>
        <v>2</v>
      </c>
    </row>
    <row r="10" spans="1:2" x14ac:dyDescent="0.3">
      <c r="A10" s="52" t="s">
        <v>4284</v>
      </c>
      <c r="B10">
        <f>COUNTIF(Sheet1!E:E,'count hosts'!A10)</f>
        <v>2</v>
      </c>
    </row>
    <row r="11" spans="1:2" x14ac:dyDescent="0.3">
      <c r="A11" s="51" t="s">
        <v>5938</v>
      </c>
      <c r="B11">
        <f>COUNTIF(Sheet1!E:E,'count hosts'!A11)</f>
        <v>1</v>
      </c>
    </row>
    <row r="12" spans="1:2" x14ac:dyDescent="0.3">
      <c r="A12" s="53" t="s">
        <v>3929</v>
      </c>
      <c r="B12">
        <f>COUNTIF(Sheet1!E:E,'count hosts'!A12)</f>
        <v>1</v>
      </c>
    </row>
    <row r="13" spans="1:2" x14ac:dyDescent="0.3">
      <c r="A13" s="51" t="s">
        <v>5989</v>
      </c>
      <c r="B13">
        <f>COUNTIF(Sheet1!E:E,'count hosts'!A13)</f>
        <v>1</v>
      </c>
    </row>
    <row r="14" spans="1:2" x14ac:dyDescent="0.3">
      <c r="A14" s="52" t="s">
        <v>2590</v>
      </c>
      <c r="B14">
        <f>COUNTIF(Sheet1!E:E,'count hosts'!A14)</f>
        <v>1</v>
      </c>
    </row>
    <row r="15" spans="1:2" x14ac:dyDescent="0.3">
      <c r="A15" s="52" t="s">
        <v>5948</v>
      </c>
      <c r="B15">
        <f>COUNTIF(Sheet1!E:E,'count hosts'!A15)</f>
        <v>1</v>
      </c>
    </row>
    <row r="16" spans="1:2" x14ac:dyDescent="0.3">
      <c r="A16" s="51" t="s">
        <v>5950</v>
      </c>
      <c r="B16">
        <f>COUNTIF(Sheet1!E:E,'count hosts'!A16)</f>
        <v>15</v>
      </c>
    </row>
    <row r="17" spans="1:2" x14ac:dyDescent="0.3">
      <c r="A17" s="51" t="s">
        <v>6006</v>
      </c>
      <c r="B17">
        <f>COUNTIF(Sheet1!E:E,'count hosts'!A17)</f>
        <v>3</v>
      </c>
    </row>
    <row r="18" spans="1:2" x14ac:dyDescent="0.3">
      <c r="A18" s="52" t="s">
        <v>2493</v>
      </c>
      <c r="B18">
        <f>COUNTIF(Sheet1!E:E,'count hosts'!A18)</f>
        <v>3</v>
      </c>
    </row>
    <row r="19" spans="1:2" x14ac:dyDescent="0.3">
      <c r="A19" s="52" t="s">
        <v>5990</v>
      </c>
      <c r="B19">
        <f>COUNTIF(Sheet1!E:E,'count hosts'!A19)</f>
        <v>1</v>
      </c>
    </row>
    <row r="20" spans="1:2" x14ac:dyDescent="0.3">
      <c r="A20" s="52" t="s">
        <v>5949</v>
      </c>
      <c r="B20">
        <f>COUNTIF(Sheet1!E:E,'count hosts'!A20)</f>
        <v>1</v>
      </c>
    </row>
    <row r="21" spans="1:2" x14ac:dyDescent="0.3">
      <c r="A21" s="51" t="s">
        <v>5925</v>
      </c>
      <c r="B21">
        <f>COUNTIF(Sheet1!E:E,'count hosts'!A21)</f>
        <v>1</v>
      </c>
    </row>
    <row r="22" spans="1:2" x14ac:dyDescent="0.3">
      <c r="A22" s="52" t="s">
        <v>5951</v>
      </c>
      <c r="B22">
        <f>COUNTIF(Sheet1!E:E,'count hosts'!A22)</f>
        <v>1</v>
      </c>
    </row>
    <row r="23" spans="1:2" x14ac:dyDescent="0.3">
      <c r="A23" s="53" t="s">
        <v>5929</v>
      </c>
      <c r="B23">
        <f>COUNTIF(Sheet1!E:E,'count hosts'!A23)</f>
        <v>2</v>
      </c>
    </row>
    <row r="24" spans="1:2" x14ac:dyDescent="0.3">
      <c r="A24" s="52" t="s">
        <v>5927</v>
      </c>
      <c r="B24">
        <f>COUNTIF(Sheet1!E:E,'count hosts'!A24)</f>
        <v>3</v>
      </c>
    </row>
    <row r="25" spans="1:2" x14ac:dyDescent="0.3">
      <c r="A25" s="52" t="s">
        <v>5987</v>
      </c>
      <c r="B25">
        <f>COUNTIF(Sheet1!E:E,'count hosts'!A25)</f>
        <v>1</v>
      </c>
    </row>
    <row r="26" spans="1:2" x14ac:dyDescent="0.3">
      <c r="A26" s="51" t="s">
        <v>5928</v>
      </c>
      <c r="B26">
        <f>COUNTIF(Sheet1!E:E,'count hosts'!A26)</f>
        <v>2</v>
      </c>
    </row>
    <row r="27" spans="1:2" x14ac:dyDescent="0.3">
      <c r="A27" s="51" t="s">
        <v>5944</v>
      </c>
      <c r="B27">
        <f>COUNTIF(Sheet1!E:E,'count hosts'!A27)</f>
        <v>1</v>
      </c>
    </row>
    <row r="28" spans="1:2" x14ac:dyDescent="0.3">
      <c r="A28" s="51" t="s">
        <v>5997</v>
      </c>
      <c r="B28">
        <f>COUNTIF(Sheet1!E:E,'count hosts'!A28)</f>
        <v>1</v>
      </c>
    </row>
    <row r="29" spans="1:2" x14ac:dyDescent="0.3">
      <c r="A29" s="51" t="s">
        <v>5945</v>
      </c>
      <c r="B29">
        <f>COUNTIF(Sheet1!E:E,'count hosts'!A29)</f>
        <v>1</v>
      </c>
    </row>
    <row r="30" spans="1:2" x14ac:dyDescent="0.3">
      <c r="A30" s="51" t="s">
        <v>5946</v>
      </c>
      <c r="B30">
        <f>COUNTIF(Sheet1!E:E,'count hosts'!A30)</f>
        <v>1</v>
      </c>
    </row>
    <row r="31" spans="1:2" x14ac:dyDescent="0.3">
      <c r="A31" s="51" t="s">
        <v>5947</v>
      </c>
      <c r="B31">
        <f>COUNTIF(Sheet1!E:E,'count hosts'!A31)</f>
        <v>1</v>
      </c>
    </row>
    <row r="32" spans="1:2" x14ac:dyDescent="0.3">
      <c r="A32" s="56" t="s">
        <v>5964</v>
      </c>
      <c r="B32">
        <f>COUNTIF(Sheet1!E:E,'count hosts'!A32)</f>
        <v>1</v>
      </c>
    </row>
    <row r="33" spans="1:2" x14ac:dyDescent="0.3">
      <c r="A33" s="52" t="s">
        <v>2770</v>
      </c>
      <c r="B33">
        <f>COUNTIF(Sheet1!E:E,'count hosts'!A33)</f>
        <v>1</v>
      </c>
    </row>
    <row r="34" spans="1:2" x14ac:dyDescent="0.3">
      <c r="A34" s="52" t="s">
        <v>2599</v>
      </c>
      <c r="B34">
        <f>COUNTIF(Sheet1!E:E,'count hosts'!A34)</f>
        <v>1</v>
      </c>
    </row>
    <row r="35" spans="1:2" x14ac:dyDescent="0.3">
      <c r="A35" s="53" t="s">
        <v>5956</v>
      </c>
      <c r="B35">
        <f>COUNTIF(Sheet1!E:E,'count hosts'!A35)</f>
        <v>1</v>
      </c>
    </row>
    <row r="36" spans="1:2" x14ac:dyDescent="0.3">
      <c r="A36" s="53" t="s">
        <v>5986</v>
      </c>
      <c r="B36">
        <f>COUNTIF(Sheet1!E:E,'count hosts'!A36)</f>
        <v>1</v>
      </c>
    </row>
    <row r="37" spans="1:2" x14ac:dyDescent="0.3">
      <c r="A37" s="53" t="s">
        <v>3894</v>
      </c>
      <c r="B37">
        <f>COUNTIF(Sheet1!E:E,'count hosts'!A37)</f>
        <v>2</v>
      </c>
    </row>
    <row r="38" spans="1:2" x14ac:dyDescent="0.3">
      <c r="A38" s="52" t="s">
        <v>2929</v>
      </c>
      <c r="B38">
        <f>COUNTIF(Sheet1!E:E,'count hosts'!A38)</f>
        <v>1</v>
      </c>
    </row>
    <row r="39" spans="1:2" x14ac:dyDescent="0.3">
      <c r="A39" s="52" t="s">
        <v>95</v>
      </c>
      <c r="B39">
        <f>COUNTIF(Sheet1!E:E,'count hosts'!A39)</f>
        <v>3</v>
      </c>
    </row>
    <row r="40" spans="1:2" x14ac:dyDescent="0.3">
      <c r="A40" s="53" t="s">
        <v>5993</v>
      </c>
      <c r="B40">
        <f>COUNTIF(Sheet1!E:E,'count hosts'!A40)</f>
        <v>2</v>
      </c>
    </row>
    <row r="41" spans="1:2" x14ac:dyDescent="0.3">
      <c r="A41" s="53" t="s">
        <v>6008</v>
      </c>
      <c r="B41">
        <f>COUNTIF(Sheet1!E:E,'count hosts'!A41)</f>
        <v>1</v>
      </c>
    </row>
    <row r="42" spans="1:2" x14ac:dyDescent="0.3">
      <c r="A42" s="53" t="s">
        <v>6004</v>
      </c>
      <c r="B42">
        <f>COUNTIF(Sheet1!E:E,'count hosts'!A42)</f>
        <v>1</v>
      </c>
    </row>
    <row r="43" spans="1:2" x14ac:dyDescent="0.3">
      <c r="A43" s="51" t="s">
        <v>5937</v>
      </c>
      <c r="B43">
        <f>COUNTIF(Sheet1!E:E,'count hosts'!A43)</f>
        <v>1</v>
      </c>
    </row>
    <row r="44" spans="1:2" x14ac:dyDescent="0.3">
      <c r="A44" s="53" t="s">
        <v>6011</v>
      </c>
      <c r="B44">
        <f>COUNTIF(Sheet1!E:E,'count hosts'!A44)</f>
        <v>1</v>
      </c>
    </row>
    <row r="45" spans="1:2" x14ac:dyDescent="0.3">
      <c r="A45" s="51" t="s">
        <v>5966</v>
      </c>
      <c r="B45">
        <f>COUNTIF(Sheet1!E:E,'count hosts'!A45)</f>
        <v>1</v>
      </c>
    </row>
    <row r="46" spans="1:2" x14ac:dyDescent="0.3">
      <c r="A46" s="51" t="s">
        <v>5967</v>
      </c>
      <c r="B46">
        <f>COUNTIF(Sheet1!E:E,'count hosts'!A46)</f>
        <v>3</v>
      </c>
    </row>
    <row r="47" spans="1:2" x14ac:dyDescent="0.3">
      <c r="A47" s="53" t="s">
        <v>5965</v>
      </c>
      <c r="B47">
        <f>COUNTIF(Sheet1!E:E,'count hosts'!A47)</f>
        <v>3</v>
      </c>
    </row>
    <row r="48" spans="1:2" x14ac:dyDescent="0.3">
      <c r="A48" s="51" t="s">
        <v>5968</v>
      </c>
      <c r="B48">
        <f>COUNTIF(Sheet1!E:E,'count hosts'!A48)</f>
        <v>1</v>
      </c>
    </row>
    <row r="49" spans="1:2" x14ac:dyDescent="0.3">
      <c r="A49" s="53" t="s">
        <v>3930</v>
      </c>
      <c r="B49">
        <f>COUNTIF(Sheet1!E:E,'count hosts'!A49)</f>
        <v>1</v>
      </c>
    </row>
    <row r="50" spans="1:2" x14ac:dyDescent="0.3">
      <c r="A50" s="52" t="s">
        <v>5926</v>
      </c>
      <c r="B50">
        <f>COUNTIF(Sheet1!E:E,'count hosts'!A50)</f>
        <v>2</v>
      </c>
    </row>
    <row r="51" spans="1:2" x14ac:dyDescent="0.3">
      <c r="A51" s="53" t="s">
        <v>6007</v>
      </c>
      <c r="B51">
        <f>COUNTIF(Sheet1!E:E,'count hosts'!A51)</f>
        <v>1</v>
      </c>
    </row>
    <row r="52" spans="1:2" x14ac:dyDescent="0.3">
      <c r="A52" s="52" t="s">
        <v>5971</v>
      </c>
      <c r="B52">
        <f>COUNTIF(Sheet1!E:E,'count hosts'!A52)</f>
        <v>5</v>
      </c>
    </row>
    <row r="53" spans="1:2" x14ac:dyDescent="0.3">
      <c r="A53" s="53" t="s">
        <v>3932</v>
      </c>
      <c r="B53">
        <f>COUNTIF(Sheet1!E:E,'count hosts'!A53)</f>
        <v>1</v>
      </c>
    </row>
    <row r="54" spans="1:2" x14ac:dyDescent="0.3">
      <c r="A54" s="51" t="s">
        <v>4833</v>
      </c>
      <c r="B54">
        <f>COUNTIF(Sheet1!E:E,'count hosts'!A54)</f>
        <v>1</v>
      </c>
    </row>
    <row r="55" spans="1:2" x14ac:dyDescent="0.3">
      <c r="A55" s="53" t="s">
        <v>6003</v>
      </c>
      <c r="B55">
        <f>COUNTIF(Sheet1!E:E,'count hosts'!A55)</f>
        <v>1</v>
      </c>
    </row>
    <row r="56" spans="1:2" x14ac:dyDescent="0.3">
      <c r="A56" s="53" t="s">
        <v>5975</v>
      </c>
      <c r="B56">
        <f>COUNTIF(Sheet1!E:E,'count hosts'!A56)</f>
        <v>2</v>
      </c>
    </row>
    <row r="57" spans="1:2" x14ac:dyDescent="0.3">
      <c r="A57" s="53" t="s">
        <v>5931</v>
      </c>
      <c r="B57">
        <f>COUNTIF(Sheet1!E:E,'count hosts'!A57)</f>
        <v>4</v>
      </c>
    </row>
    <row r="58" spans="1:2" x14ac:dyDescent="0.3">
      <c r="A58" s="53" t="s">
        <v>5930</v>
      </c>
      <c r="B58">
        <f>COUNTIF(Sheet1!E:E,'count hosts'!A58)</f>
        <v>3</v>
      </c>
    </row>
    <row r="59" spans="1:2" x14ac:dyDescent="0.3">
      <c r="A59" s="63" t="s">
        <v>5973</v>
      </c>
      <c r="B59">
        <f>COUNTIF(Sheet1!E:E,'count hosts'!A59)</f>
        <v>4</v>
      </c>
    </row>
    <row r="60" spans="1:2" x14ac:dyDescent="0.3">
      <c r="A60" s="53" t="s">
        <v>5934</v>
      </c>
      <c r="B60">
        <f>COUNTIF(Sheet1!E:E,'count hosts'!A60)</f>
        <v>7</v>
      </c>
    </row>
    <row r="61" spans="1:2" x14ac:dyDescent="0.3">
      <c r="A61" s="51" t="s">
        <v>5943</v>
      </c>
      <c r="B61">
        <f>COUNTIF(Sheet1!E:E,'count hosts'!A61)</f>
        <v>1</v>
      </c>
    </row>
    <row r="62" spans="1:2" x14ac:dyDescent="0.3">
      <c r="A62" s="53" t="s">
        <v>5936</v>
      </c>
      <c r="B62">
        <f>COUNTIF(Sheet1!E:E,'count hosts'!A62)</f>
        <v>1</v>
      </c>
    </row>
    <row r="63" spans="1:2" x14ac:dyDescent="0.3">
      <c r="A63" s="63" t="s">
        <v>5935</v>
      </c>
      <c r="B63">
        <f>COUNTIF(Sheet1!E:E,'count hosts'!A63)</f>
        <v>2</v>
      </c>
    </row>
    <row r="64" spans="1:2" x14ac:dyDescent="0.3">
      <c r="A64" s="63" t="s">
        <v>4606</v>
      </c>
      <c r="B64">
        <f>COUNTIF(Sheet1!E:E,'count hosts'!A64)</f>
        <v>7</v>
      </c>
    </row>
    <row r="65" spans="1:2" x14ac:dyDescent="0.3">
      <c r="A65" s="66" t="s">
        <v>5976</v>
      </c>
      <c r="B65">
        <f>COUNTIF(Sheet1!E:E,'count hosts'!A65)</f>
        <v>5</v>
      </c>
    </row>
    <row r="66" spans="1:2" x14ac:dyDescent="0.3">
      <c r="A66" s="63" t="s">
        <v>5977</v>
      </c>
      <c r="B66">
        <f>COUNTIF(Sheet1!E:E,'count hosts'!A66)</f>
        <v>13</v>
      </c>
    </row>
    <row r="67" spans="1:2" x14ac:dyDescent="0.3">
      <c r="A67" s="53" t="s">
        <v>5414</v>
      </c>
      <c r="B67">
        <f>COUNTIF(Sheet1!E:E,'count hosts'!A67)</f>
        <v>2</v>
      </c>
    </row>
    <row r="68" spans="1:2" x14ac:dyDescent="0.3">
      <c r="A68" s="51" t="s">
        <v>4732</v>
      </c>
      <c r="B68">
        <f>COUNTIF(Sheet1!E:E,'count hosts'!A68)</f>
        <v>2</v>
      </c>
    </row>
    <row r="69" spans="1:2" x14ac:dyDescent="0.3">
      <c r="A69" s="52" t="s">
        <v>5932</v>
      </c>
      <c r="B69">
        <f>COUNTIF(Sheet1!E:E,'count hosts'!A69)</f>
        <v>1</v>
      </c>
    </row>
    <row r="70" spans="1:2" x14ac:dyDescent="0.3">
      <c r="A70" s="52" t="s">
        <v>2375</v>
      </c>
      <c r="B70">
        <f>COUNTIF(Sheet1!E:E,'count hosts'!A70)</f>
        <v>4</v>
      </c>
    </row>
    <row r="71" spans="1:2" x14ac:dyDescent="0.3">
      <c r="A71" s="53" t="s">
        <v>5962</v>
      </c>
      <c r="B71">
        <f>COUNTIF(Sheet1!E:E,'count hosts'!A71)</f>
        <v>3</v>
      </c>
    </row>
    <row r="72" spans="1:2" x14ac:dyDescent="0.3">
      <c r="A72" s="63" t="s">
        <v>5978</v>
      </c>
      <c r="B72">
        <f>COUNTIF(Sheet1!E:E,'count hosts'!A72)</f>
        <v>4</v>
      </c>
    </row>
    <row r="73" spans="1:2" x14ac:dyDescent="0.3">
      <c r="A73" s="52" t="s">
        <v>2932</v>
      </c>
      <c r="B73">
        <f>COUNTIF(Sheet1!E:E,'count hosts'!A73)</f>
        <v>1</v>
      </c>
    </row>
    <row r="74" spans="1:2" x14ac:dyDescent="0.3">
      <c r="A74" s="52" t="s">
        <v>5981</v>
      </c>
      <c r="B74">
        <f>COUNTIF(Sheet1!E:E,'count hosts'!A74)</f>
        <v>1</v>
      </c>
    </row>
    <row r="75" spans="1:2" x14ac:dyDescent="0.3">
      <c r="A75" s="52" t="s">
        <v>6016</v>
      </c>
      <c r="B75">
        <f>COUNTIF(Sheet1!E:E,'count hosts'!A75)</f>
        <v>1</v>
      </c>
    </row>
    <row r="76" spans="1:2" x14ac:dyDescent="0.3">
      <c r="A76" s="53" t="s">
        <v>5972</v>
      </c>
      <c r="B76">
        <f>COUNTIF(Sheet1!E:E,'count hosts'!A76)</f>
        <v>1</v>
      </c>
    </row>
    <row r="77" spans="1:2" x14ac:dyDescent="0.3">
      <c r="A77" s="52" t="s">
        <v>5982</v>
      </c>
      <c r="B77">
        <f>COUNTIF(Sheet1!E:E,'count hosts'!A77)</f>
        <v>2</v>
      </c>
    </row>
    <row r="78" spans="1:2" x14ac:dyDescent="0.3">
      <c r="A78" s="52" t="s">
        <v>5983</v>
      </c>
      <c r="B78">
        <f>COUNTIF(Sheet1!E:E,'count hosts'!A78)</f>
        <v>2</v>
      </c>
    </row>
    <row r="79" spans="1:2" x14ac:dyDescent="0.3">
      <c r="A79" s="53" t="s">
        <v>5984</v>
      </c>
      <c r="B79">
        <f>COUNTIF(Sheet1!E:E,'count hosts'!A79)</f>
        <v>2</v>
      </c>
    </row>
    <row r="80" spans="1:2" x14ac:dyDescent="0.3">
      <c r="A80" s="53" t="s">
        <v>5988</v>
      </c>
      <c r="B80">
        <f>COUNTIF(Sheet1!E:E,'count hosts'!A80)</f>
        <v>2</v>
      </c>
    </row>
    <row r="81" spans="1:2" x14ac:dyDescent="0.3">
      <c r="A81" s="51" t="s">
        <v>2902</v>
      </c>
      <c r="B81">
        <f>COUNTIF(Sheet1!E:E,'count hosts'!A81)</f>
        <v>1</v>
      </c>
    </row>
    <row r="82" spans="1:2" x14ac:dyDescent="0.3">
      <c r="A82" s="51" t="s">
        <v>4774</v>
      </c>
      <c r="B82">
        <f>COUNTIF(Sheet1!E:E,'count hosts'!A82)</f>
        <v>1</v>
      </c>
    </row>
    <row r="83" spans="1:2" x14ac:dyDescent="0.3">
      <c r="A83" s="52" t="s">
        <v>5991</v>
      </c>
      <c r="B83">
        <f>COUNTIF(Sheet1!E:E,'count hosts'!A83)</f>
        <v>2</v>
      </c>
    </row>
    <row r="84" spans="1:2" x14ac:dyDescent="0.3">
      <c r="A84" s="52" t="s">
        <v>5992</v>
      </c>
      <c r="B84">
        <f>COUNTIF(Sheet1!E:E,'count hosts'!A84)</f>
        <v>1</v>
      </c>
    </row>
    <row r="85" spans="1:2" x14ac:dyDescent="0.3">
      <c r="A85" s="51" t="s">
        <v>5996</v>
      </c>
      <c r="B85">
        <f>COUNTIF(Sheet1!E:E,'count hosts'!A85)</f>
        <v>1</v>
      </c>
    </row>
    <row r="86" spans="1:2" x14ac:dyDescent="0.3">
      <c r="A86" s="56" t="s">
        <v>5953</v>
      </c>
      <c r="B86">
        <f>COUNTIF(Sheet1!E:E,'count hosts'!A86)</f>
        <v>1</v>
      </c>
    </row>
    <row r="87" spans="1:2" x14ac:dyDescent="0.3">
      <c r="A87" s="51" t="s">
        <v>1166</v>
      </c>
      <c r="B87">
        <f>COUNTIF(Sheet1!E:E,'count hosts'!A87)</f>
        <v>3</v>
      </c>
    </row>
    <row r="88" spans="1:2" x14ac:dyDescent="0.3">
      <c r="A88" s="52" t="s">
        <v>5999</v>
      </c>
      <c r="B88">
        <f>COUNTIF(Sheet1!E:E,'count hosts'!A88)</f>
        <v>1</v>
      </c>
    </row>
    <row r="89" spans="1:2" x14ac:dyDescent="0.3">
      <c r="A89" s="51" t="s">
        <v>5995</v>
      </c>
      <c r="B89">
        <f>COUNTIF(Sheet1!E:E,'count hosts'!A89)</f>
        <v>34</v>
      </c>
    </row>
    <row r="90" spans="1:2" x14ac:dyDescent="0.3">
      <c r="A90" s="74" t="s">
        <v>5961</v>
      </c>
      <c r="B90">
        <f>COUNTIF(Sheet1!E:E,'count hosts'!A90)</f>
        <v>1</v>
      </c>
    </row>
    <row r="91" spans="1:2" x14ac:dyDescent="0.3">
      <c r="A91" s="52" t="s">
        <v>5957</v>
      </c>
      <c r="B91">
        <f>COUNTIF(Sheet1!E:E,'count hosts'!A91)</f>
        <v>13</v>
      </c>
    </row>
    <row r="92" spans="1:2" x14ac:dyDescent="0.3">
      <c r="A92" s="52" t="s">
        <v>5980</v>
      </c>
      <c r="B92">
        <f>COUNTIF(Sheet1!E:E,'count hosts'!A92)</f>
        <v>1</v>
      </c>
    </row>
    <row r="93" spans="1:2" x14ac:dyDescent="0.3">
      <c r="A93" s="66" t="s">
        <v>6001</v>
      </c>
      <c r="B93">
        <f>COUNTIF(Sheet1!E:E,'count hosts'!A93)</f>
        <v>1</v>
      </c>
    </row>
    <row r="94" spans="1:2" x14ac:dyDescent="0.3">
      <c r="A94" s="52" t="s">
        <v>3318</v>
      </c>
      <c r="B94">
        <f>COUNTIF(Sheet1!E:E,'count hosts'!A94)</f>
        <v>1</v>
      </c>
    </row>
    <row r="95" spans="1:2" x14ac:dyDescent="0.3">
      <c r="A95" s="51" t="s">
        <v>6002</v>
      </c>
      <c r="B95">
        <f>COUNTIF(Sheet1!E:E,'count hosts'!A95)</f>
        <v>4</v>
      </c>
    </row>
    <row r="96" spans="1:2" x14ac:dyDescent="0.3">
      <c r="A96" s="52" t="s">
        <v>2755</v>
      </c>
      <c r="B96">
        <f>COUNTIF(Sheet1!E:E,'count hosts'!A96)</f>
        <v>1</v>
      </c>
    </row>
    <row r="97" spans="1:2" x14ac:dyDescent="0.3">
      <c r="A97" s="52" t="s">
        <v>5941</v>
      </c>
      <c r="B97">
        <f>COUNTIF(Sheet1!E:E,'count hosts'!A97)</f>
        <v>1</v>
      </c>
    </row>
    <row r="98" spans="1:2" x14ac:dyDescent="0.3">
      <c r="A98" s="51" t="s">
        <v>5985</v>
      </c>
      <c r="B98">
        <f>COUNTIF(Sheet1!E:E,'count hosts'!A98)</f>
        <v>47</v>
      </c>
    </row>
    <row r="99" spans="1:2" x14ac:dyDescent="0.3">
      <c r="A99" s="53" t="s">
        <v>5940</v>
      </c>
      <c r="B99">
        <f>COUNTIF(Sheet1!E:E,'count hosts'!A99)</f>
        <v>1</v>
      </c>
    </row>
    <row r="100" spans="1:2" x14ac:dyDescent="0.3">
      <c r="A100" s="53" t="s">
        <v>5954</v>
      </c>
      <c r="B100">
        <f>COUNTIF(Sheet1!E:E,'count hosts'!A100)</f>
        <v>2</v>
      </c>
    </row>
    <row r="101" spans="1:2" x14ac:dyDescent="0.3">
      <c r="A101" s="66" t="s">
        <v>5994</v>
      </c>
      <c r="B101">
        <f>COUNTIF(Sheet1!E:E,'count hosts'!A101)</f>
        <v>3</v>
      </c>
    </row>
    <row r="102" spans="1:2" x14ac:dyDescent="0.3">
      <c r="A102" s="53" t="s">
        <v>5970</v>
      </c>
      <c r="B102">
        <f>COUNTIF(Sheet1!E:E,'count hosts'!A102)</f>
        <v>1</v>
      </c>
    </row>
    <row r="103" spans="1:2" x14ac:dyDescent="0.3">
      <c r="A103" s="52" t="s">
        <v>5974</v>
      </c>
      <c r="B103">
        <f>COUNTIF(Sheet1!E:E,'count hosts'!A103)</f>
        <v>3</v>
      </c>
    </row>
    <row r="104" spans="1:2" x14ac:dyDescent="0.3">
      <c r="A104" s="51" t="s">
        <v>6010</v>
      </c>
      <c r="B104">
        <f>COUNTIF(Sheet1!E:E,'count hosts'!A104)</f>
        <v>1</v>
      </c>
    </row>
    <row r="105" spans="1:2" x14ac:dyDescent="0.3">
      <c r="A105" s="52" t="s">
        <v>5942</v>
      </c>
      <c r="B105">
        <f>COUNTIF(Sheet1!E:E,'count hosts'!A105)</f>
        <v>3</v>
      </c>
    </row>
    <row r="106" spans="1:2" x14ac:dyDescent="0.3">
      <c r="A106" s="52" t="s">
        <v>5959</v>
      </c>
      <c r="B106">
        <f>COUNTIF(Sheet1!E:E,'count hosts'!A106)</f>
        <v>1</v>
      </c>
    </row>
    <row r="107" spans="1:2" x14ac:dyDescent="0.3">
      <c r="A107" s="52" t="s">
        <v>1286</v>
      </c>
      <c r="B107">
        <f>COUNTIF(Sheet1!E:E,'count hosts'!A107)</f>
        <v>4</v>
      </c>
    </row>
    <row r="108" spans="1:2" x14ac:dyDescent="0.3">
      <c r="A108" s="63" t="s">
        <v>5107</v>
      </c>
      <c r="B108">
        <f>COUNTIF(Sheet1!E:E,'count hosts'!A108)</f>
        <v>1</v>
      </c>
    </row>
    <row r="109" spans="1:2" x14ac:dyDescent="0.3">
      <c r="A109" s="52" t="s">
        <v>5827</v>
      </c>
      <c r="B109">
        <f>COUNTIF(Sheet1!E:E,'count hosts'!A109)</f>
        <v>3</v>
      </c>
    </row>
    <row r="110" spans="1:2" x14ac:dyDescent="0.3">
      <c r="A110" s="51" t="s">
        <v>6012</v>
      </c>
      <c r="B110">
        <f>COUNTIF(Sheet1!E:E,'count hosts'!A110)</f>
        <v>1</v>
      </c>
    </row>
    <row r="111" spans="1:2" x14ac:dyDescent="0.3">
      <c r="A111" s="51" t="s">
        <v>6013</v>
      </c>
      <c r="B111">
        <f>COUNTIF(Sheet1!E:E,'count hosts'!A111)</f>
        <v>1</v>
      </c>
    </row>
    <row r="112" spans="1:2" x14ac:dyDescent="0.3">
      <c r="A112" s="51" t="s">
        <v>6014</v>
      </c>
      <c r="B112">
        <f>COUNTIF(Sheet1!E:E,'count hosts'!A112)</f>
        <v>7</v>
      </c>
    </row>
    <row r="113" spans="1:2" x14ac:dyDescent="0.3">
      <c r="A113" s="53" t="s">
        <v>6015</v>
      </c>
      <c r="B113">
        <f>COUNTIF(Sheet1!E:E,'count hosts'!A113)</f>
        <v>1</v>
      </c>
    </row>
    <row r="114" spans="1:2" x14ac:dyDescent="0.3">
      <c r="A114" s="64"/>
    </row>
    <row r="115" spans="1:2" x14ac:dyDescent="0.3">
      <c r="A115"/>
    </row>
    <row r="116" spans="1:2" x14ac:dyDescent="0.3">
      <c r="A116"/>
    </row>
    <row r="117" spans="1:2" x14ac:dyDescent="0.3">
      <c r="A117"/>
    </row>
    <row r="118" spans="1:2" x14ac:dyDescent="0.3">
      <c r="A118"/>
    </row>
    <row r="119" spans="1:2" x14ac:dyDescent="0.3">
      <c r="A119"/>
    </row>
    <row r="120" spans="1:2" x14ac:dyDescent="0.3">
      <c r="A120"/>
    </row>
    <row r="121" spans="1:2" x14ac:dyDescent="0.3">
      <c r="A121"/>
    </row>
    <row r="122" spans="1:2" x14ac:dyDescent="0.3">
      <c r="A122"/>
    </row>
    <row r="123" spans="1:2" x14ac:dyDescent="0.3">
      <c r="A123"/>
    </row>
    <row r="124" spans="1:2" x14ac:dyDescent="0.3">
      <c r="A124"/>
    </row>
    <row r="125" spans="1:2" x14ac:dyDescent="0.3">
      <c r="A125"/>
    </row>
    <row r="126" spans="1:2" x14ac:dyDescent="0.3">
      <c r="A126"/>
    </row>
    <row r="127" spans="1:2" x14ac:dyDescent="0.3">
      <c r="A127"/>
    </row>
    <row r="128" spans="1:2" x14ac:dyDescent="0.3">
      <c r="A128"/>
    </row>
    <row r="129" spans="1:1" x14ac:dyDescent="0.3">
      <c r="A129"/>
    </row>
    <row r="130" spans="1:1" x14ac:dyDescent="0.3">
      <c r="A130"/>
    </row>
    <row r="131" spans="1:1" x14ac:dyDescent="0.3">
      <c r="A131"/>
    </row>
    <row r="132" spans="1:1" x14ac:dyDescent="0.3">
      <c r="A132"/>
    </row>
    <row r="133" spans="1:1" x14ac:dyDescent="0.3">
      <c r="A133"/>
    </row>
    <row r="134" spans="1:1" x14ac:dyDescent="0.3">
      <c r="A134"/>
    </row>
    <row r="135" spans="1:1" x14ac:dyDescent="0.3">
      <c r="A135"/>
    </row>
    <row r="136" spans="1:1" x14ac:dyDescent="0.3">
      <c r="A136"/>
    </row>
    <row r="137" spans="1:1" x14ac:dyDescent="0.3">
      <c r="A137"/>
    </row>
    <row r="138" spans="1:1" x14ac:dyDescent="0.3">
      <c r="A138"/>
    </row>
    <row r="139" spans="1:1" x14ac:dyDescent="0.3">
      <c r="A139"/>
    </row>
    <row r="140" spans="1:1" x14ac:dyDescent="0.3">
      <c r="A140"/>
    </row>
    <row r="141" spans="1:1" x14ac:dyDescent="0.3">
      <c r="A141"/>
    </row>
    <row r="142" spans="1:1" x14ac:dyDescent="0.3">
      <c r="A142"/>
    </row>
    <row r="143" spans="1:1" x14ac:dyDescent="0.3">
      <c r="A143"/>
    </row>
    <row r="144" spans="1:1" x14ac:dyDescent="0.3">
      <c r="A144"/>
    </row>
    <row r="145" spans="1:1" x14ac:dyDescent="0.3">
      <c r="A145"/>
    </row>
    <row r="146" spans="1:1" x14ac:dyDescent="0.3">
      <c r="A146"/>
    </row>
    <row r="147" spans="1:1" x14ac:dyDescent="0.3">
      <c r="A147"/>
    </row>
    <row r="148" spans="1:1" x14ac:dyDescent="0.3">
      <c r="A148"/>
    </row>
    <row r="149" spans="1:1" x14ac:dyDescent="0.3">
      <c r="A149"/>
    </row>
    <row r="150" spans="1:1" x14ac:dyDescent="0.3">
      <c r="A150"/>
    </row>
    <row r="151" spans="1:1" x14ac:dyDescent="0.3">
      <c r="A151"/>
    </row>
    <row r="152" spans="1:1" x14ac:dyDescent="0.3">
      <c r="A152"/>
    </row>
    <row r="153" spans="1:1" x14ac:dyDescent="0.3">
      <c r="A153"/>
    </row>
    <row r="154" spans="1:1" x14ac:dyDescent="0.3">
      <c r="A154"/>
    </row>
    <row r="155" spans="1:1" x14ac:dyDescent="0.3">
      <c r="A155"/>
    </row>
    <row r="156" spans="1:1" x14ac:dyDescent="0.3">
      <c r="A156"/>
    </row>
    <row r="157" spans="1:1" x14ac:dyDescent="0.3">
      <c r="A157"/>
    </row>
    <row r="158" spans="1:1" x14ac:dyDescent="0.3">
      <c r="A158"/>
    </row>
    <row r="159" spans="1:1" x14ac:dyDescent="0.3">
      <c r="A159"/>
    </row>
    <row r="160" spans="1:1" x14ac:dyDescent="0.3">
      <c r="A160"/>
    </row>
    <row r="161" spans="1:1" x14ac:dyDescent="0.3">
      <c r="A161"/>
    </row>
    <row r="162" spans="1:1" x14ac:dyDescent="0.3">
      <c r="A162"/>
    </row>
    <row r="163" spans="1:1" x14ac:dyDescent="0.3">
      <c r="A163"/>
    </row>
    <row r="164" spans="1:1" x14ac:dyDescent="0.3">
      <c r="A164"/>
    </row>
    <row r="165" spans="1:1" x14ac:dyDescent="0.3">
      <c r="A165"/>
    </row>
    <row r="166" spans="1:1" x14ac:dyDescent="0.3">
      <c r="A166"/>
    </row>
    <row r="167" spans="1:1" x14ac:dyDescent="0.3">
      <c r="A167"/>
    </row>
    <row r="168" spans="1:1" x14ac:dyDescent="0.3">
      <c r="A168"/>
    </row>
    <row r="169" spans="1:1" x14ac:dyDescent="0.3">
      <c r="A169"/>
    </row>
    <row r="170" spans="1:1" x14ac:dyDescent="0.3">
      <c r="A170"/>
    </row>
    <row r="171" spans="1:1" x14ac:dyDescent="0.3">
      <c r="A171"/>
    </row>
    <row r="172" spans="1:1" x14ac:dyDescent="0.3">
      <c r="A172"/>
    </row>
    <row r="173" spans="1:1" x14ac:dyDescent="0.3">
      <c r="A173"/>
    </row>
    <row r="174" spans="1:1" x14ac:dyDescent="0.3">
      <c r="A174"/>
    </row>
    <row r="175" spans="1:1" x14ac:dyDescent="0.3">
      <c r="A175"/>
    </row>
    <row r="176" spans="1:1" x14ac:dyDescent="0.3">
      <c r="A176"/>
    </row>
    <row r="177" spans="1:1" x14ac:dyDescent="0.3">
      <c r="A177"/>
    </row>
    <row r="178" spans="1:1" x14ac:dyDescent="0.3">
      <c r="A178"/>
    </row>
    <row r="179" spans="1:1" x14ac:dyDescent="0.3">
      <c r="A179"/>
    </row>
    <row r="180" spans="1:1" x14ac:dyDescent="0.3">
      <c r="A180"/>
    </row>
    <row r="181" spans="1:1" x14ac:dyDescent="0.3">
      <c r="A181"/>
    </row>
    <row r="182" spans="1:1" x14ac:dyDescent="0.3">
      <c r="A182"/>
    </row>
    <row r="183" spans="1:1" x14ac:dyDescent="0.3">
      <c r="A183"/>
    </row>
    <row r="184" spans="1:1" x14ac:dyDescent="0.3">
      <c r="A184"/>
    </row>
    <row r="185" spans="1:1" x14ac:dyDescent="0.3">
      <c r="A185"/>
    </row>
    <row r="186" spans="1:1" x14ac:dyDescent="0.3">
      <c r="A186"/>
    </row>
    <row r="187" spans="1:1" x14ac:dyDescent="0.3">
      <c r="A187"/>
    </row>
    <row r="188" spans="1:1" x14ac:dyDescent="0.3">
      <c r="A188"/>
    </row>
    <row r="189" spans="1:1" x14ac:dyDescent="0.3">
      <c r="A189"/>
    </row>
    <row r="190" spans="1:1" x14ac:dyDescent="0.3">
      <c r="A190"/>
    </row>
    <row r="191" spans="1:1" x14ac:dyDescent="0.3">
      <c r="A191"/>
    </row>
    <row r="192" spans="1:1" x14ac:dyDescent="0.3">
      <c r="A192"/>
    </row>
    <row r="193" spans="1:1" x14ac:dyDescent="0.3">
      <c r="A193"/>
    </row>
    <row r="194" spans="1:1" x14ac:dyDescent="0.3">
      <c r="A194"/>
    </row>
    <row r="195" spans="1:1" x14ac:dyDescent="0.3">
      <c r="A195"/>
    </row>
    <row r="196" spans="1:1" x14ac:dyDescent="0.3">
      <c r="A196"/>
    </row>
    <row r="197" spans="1:1" x14ac:dyDescent="0.3">
      <c r="A197"/>
    </row>
    <row r="198" spans="1:1" x14ac:dyDescent="0.3">
      <c r="A198"/>
    </row>
    <row r="199" spans="1:1" x14ac:dyDescent="0.3">
      <c r="A199"/>
    </row>
    <row r="200" spans="1:1" x14ac:dyDescent="0.3">
      <c r="A200"/>
    </row>
    <row r="201" spans="1:1" x14ac:dyDescent="0.3">
      <c r="A201"/>
    </row>
    <row r="202" spans="1:1" x14ac:dyDescent="0.3">
      <c r="A202"/>
    </row>
    <row r="203" spans="1:1" x14ac:dyDescent="0.3">
      <c r="A203"/>
    </row>
    <row r="204" spans="1:1" x14ac:dyDescent="0.3">
      <c r="A204"/>
    </row>
    <row r="205" spans="1:1" x14ac:dyDescent="0.3">
      <c r="A205"/>
    </row>
    <row r="206" spans="1:1" x14ac:dyDescent="0.3">
      <c r="A206"/>
    </row>
    <row r="207" spans="1:1" x14ac:dyDescent="0.3">
      <c r="A207"/>
    </row>
    <row r="208" spans="1:1" x14ac:dyDescent="0.3">
      <c r="A208"/>
    </row>
    <row r="209" spans="1:1" x14ac:dyDescent="0.3">
      <c r="A209"/>
    </row>
    <row r="210" spans="1:1" x14ac:dyDescent="0.3">
      <c r="A210"/>
    </row>
    <row r="211" spans="1:1" x14ac:dyDescent="0.3">
      <c r="A211"/>
    </row>
    <row r="212" spans="1:1" x14ac:dyDescent="0.3">
      <c r="A212"/>
    </row>
    <row r="213" spans="1:1" x14ac:dyDescent="0.3">
      <c r="A213"/>
    </row>
    <row r="214" spans="1:1" x14ac:dyDescent="0.3">
      <c r="A214"/>
    </row>
    <row r="215" spans="1:1" x14ac:dyDescent="0.3">
      <c r="A215"/>
    </row>
    <row r="216" spans="1:1" x14ac:dyDescent="0.3">
      <c r="A216"/>
    </row>
    <row r="217" spans="1:1" x14ac:dyDescent="0.3">
      <c r="A217"/>
    </row>
    <row r="218" spans="1:1" x14ac:dyDescent="0.3">
      <c r="A218"/>
    </row>
    <row r="219" spans="1:1" x14ac:dyDescent="0.3">
      <c r="A219"/>
    </row>
    <row r="220" spans="1:1" x14ac:dyDescent="0.3">
      <c r="A220"/>
    </row>
    <row r="221" spans="1:1" x14ac:dyDescent="0.3">
      <c r="A221"/>
    </row>
    <row r="222" spans="1:1" x14ac:dyDescent="0.3">
      <c r="A222"/>
    </row>
    <row r="223" spans="1:1" x14ac:dyDescent="0.3">
      <c r="A223"/>
    </row>
    <row r="224" spans="1:1" x14ac:dyDescent="0.3">
      <c r="A224"/>
    </row>
    <row r="225" spans="1:1" x14ac:dyDescent="0.3">
      <c r="A225"/>
    </row>
    <row r="226" spans="1:1" x14ac:dyDescent="0.3">
      <c r="A226"/>
    </row>
    <row r="227" spans="1:1" x14ac:dyDescent="0.3">
      <c r="A227"/>
    </row>
    <row r="228" spans="1:1" x14ac:dyDescent="0.3">
      <c r="A228"/>
    </row>
    <row r="229" spans="1:1" x14ac:dyDescent="0.3">
      <c r="A229"/>
    </row>
    <row r="230" spans="1:1" x14ac:dyDescent="0.3">
      <c r="A230"/>
    </row>
    <row r="231" spans="1:1" x14ac:dyDescent="0.3">
      <c r="A231"/>
    </row>
    <row r="232" spans="1:1" x14ac:dyDescent="0.3">
      <c r="A232"/>
    </row>
    <row r="233" spans="1:1" x14ac:dyDescent="0.3">
      <c r="A233"/>
    </row>
    <row r="234" spans="1:1" x14ac:dyDescent="0.3">
      <c r="A234"/>
    </row>
    <row r="235" spans="1:1" x14ac:dyDescent="0.3">
      <c r="A235"/>
    </row>
    <row r="236" spans="1:1" x14ac:dyDescent="0.3">
      <c r="A236"/>
    </row>
    <row r="237" spans="1:1" x14ac:dyDescent="0.3">
      <c r="A237"/>
    </row>
    <row r="238" spans="1:1" x14ac:dyDescent="0.3">
      <c r="A238"/>
    </row>
    <row r="239" spans="1:1" x14ac:dyDescent="0.3">
      <c r="A239"/>
    </row>
    <row r="240" spans="1:1" x14ac:dyDescent="0.3">
      <c r="A240"/>
    </row>
    <row r="241" spans="1:1" x14ac:dyDescent="0.3">
      <c r="A241"/>
    </row>
    <row r="242" spans="1:1" x14ac:dyDescent="0.3">
      <c r="A242"/>
    </row>
    <row r="243" spans="1:1" x14ac:dyDescent="0.3">
      <c r="A243"/>
    </row>
    <row r="244" spans="1:1" x14ac:dyDescent="0.3">
      <c r="A244"/>
    </row>
    <row r="245" spans="1:1" x14ac:dyDescent="0.3">
      <c r="A245"/>
    </row>
    <row r="246" spans="1:1" x14ac:dyDescent="0.3">
      <c r="A246"/>
    </row>
    <row r="247" spans="1:1" x14ac:dyDescent="0.3">
      <c r="A247"/>
    </row>
    <row r="248" spans="1:1" x14ac:dyDescent="0.3">
      <c r="A248"/>
    </row>
    <row r="249" spans="1:1" x14ac:dyDescent="0.3">
      <c r="A249"/>
    </row>
    <row r="250" spans="1:1" x14ac:dyDescent="0.3">
      <c r="A250"/>
    </row>
    <row r="251" spans="1:1" x14ac:dyDescent="0.3">
      <c r="A251"/>
    </row>
    <row r="252" spans="1:1" x14ac:dyDescent="0.3">
      <c r="A252"/>
    </row>
    <row r="253" spans="1:1" x14ac:dyDescent="0.3">
      <c r="A253"/>
    </row>
    <row r="254" spans="1:1" x14ac:dyDescent="0.3">
      <c r="A254"/>
    </row>
    <row r="255" spans="1:1" x14ac:dyDescent="0.3">
      <c r="A255"/>
    </row>
    <row r="256" spans="1:1" x14ac:dyDescent="0.3">
      <c r="A256"/>
    </row>
    <row r="257" spans="1:1" x14ac:dyDescent="0.3">
      <c r="A257"/>
    </row>
    <row r="258" spans="1:1" x14ac:dyDescent="0.3">
      <c r="A258"/>
    </row>
    <row r="259" spans="1:1" x14ac:dyDescent="0.3">
      <c r="A259"/>
    </row>
    <row r="260" spans="1:1" x14ac:dyDescent="0.3">
      <c r="A260"/>
    </row>
    <row r="261" spans="1:1" x14ac:dyDescent="0.3">
      <c r="A261"/>
    </row>
    <row r="262" spans="1:1" x14ac:dyDescent="0.3">
      <c r="A262"/>
    </row>
    <row r="263" spans="1:1" x14ac:dyDescent="0.3">
      <c r="A263"/>
    </row>
    <row r="264" spans="1:1" x14ac:dyDescent="0.3">
      <c r="A264"/>
    </row>
    <row r="265" spans="1:1" x14ac:dyDescent="0.3">
      <c r="A265"/>
    </row>
    <row r="266" spans="1:1" x14ac:dyDescent="0.3">
      <c r="A266"/>
    </row>
    <row r="267" spans="1:1" x14ac:dyDescent="0.3">
      <c r="A267"/>
    </row>
    <row r="268" spans="1:1" x14ac:dyDescent="0.3">
      <c r="A268"/>
    </row>
    <row r="269" spans="1:1" x14ac:dyDescent="0.3">
      <c r="A269"/>
    </row>
    <row r="270" spans="1:1" x14ac:dyDescent="0.3">
      <c r="A270"/>
    </row>
    <row r="271" spans="1:1" x14ac:dyDescent="0.3">
      <c r="A271"/>
    </row>
    <row r="272" spans="1:1" x14ac:dyDescent="0.3">
      <c r="A272"/>
    </row>
    <row r="273" spans="1:1" x14ac:dyDescent="0.3">
      <c r="A273"/>
    </row>
    <row r="274" spans="1:1" x14ac:dyDescent="0.3">
      <c r="A274"/>
    </row>
    <row r="275" spans="1:1" x14ac:dyDescent="0.3">
      <c r="A275"/>
    </row>
    <row r="276" spans="1:1" x14ac:dyDescent="0.3">
      <c r="A276"/>
    </row>
    <row r="277" spans="1:1" x14ac:dyDescent="0.3">
      <c r="A277"/>
    </row>
    <row r="278" spans="1:1" x14ac:dyDescent="0.3">
      <c r="A278"/>
    </row>
    <row r="279" spans="1:1" x14ac:dyDescent="0.3">
      <c r="A279"/>
    </row>
    <row r="280" spans="1:1" x14ac:dyDescent="0.3">
      <c r="A280"/>
    </row>
    <row r="281" spans="1:1" x14ac:dyDescent="0.3">
      <c r="A281"/>
    </row>
    <row r="282" spans="1:1" x14ac:dyDescent="0.3">
      <c r="A282"/>
    </row>
    <row r="283" spans="1:1" x14ac:dyDescent="0.3">
      <c r="A283"/>
    </row>
    <row r="284" spans="1:1" x14ac:dyDescent="0.3">
      <c r="A284"/>
    </row>
    <row r="285" spans="1:1" x14ac:dyDescent="0.3">
      <c r="A285"/>
    </row>
    <row r="286" spans="1:1" x14ac:dyDescent="0.3">
      <c r="A286"/>
    </row>
    <row r="287" spans="1:1" x14ac:dyDescent="0.3">
      <c r="A287"/>
    </row>
    <row r="288" spans="1:1" x14ac:dyDescent="0.3">
      <c r="A288"/>
    </row>
    <row r="289" spans="1:1" x14ac:dyDescent="0.3">
      <c r="A289"/>
    </row>
    <row r="290" spans="1:1" x14ac:dyDescent="0.3">
      <c r="A290"/>
    </row>
    <row r="291" spans="1:1" x14ac:dyDescent="0.3">
      <c r="A291"/>
    </row>
    <row r="292" spans="1:1" x14ac:dyDescent="0.3">
      <c r="A292"/>
    </row>
    <row r="293" spans="1:1" x14ac:dyDescent="0.3">
      <c r="A293"/>
    </row>
    <row r="294" spans="1:1" x14ac:dyDescent="0.3">
      <c r="A294"/>
    </row>
    <row r="295" spans="1:1" x14ac:dyDescent="0.3">
      <c r="A295"/>
    </row>
    <row r="296" spans="1:1" x14ac:dyDescent="0.3">
      <c r="A296"/>
    </row>
    <row r="297" spans="1:1" x14ac:dyDescent="0.3">
      <c r="A297"/>
    </row>
    <row r="298" spans="1:1" x14ac:dyDescent="0.3">
      <c r="A298"/>
    </row>
    <row r="299" spans="1:1" x14ac:dyDescent="0.3">
      <c r="A299"/>
    </row>
    <row r="300" spans="1:1" x14ac:dyDescent="0.3">
      <c r="A300"/>
    </row>
    <row r="301" spans="1:1" x14ac:dyDescent="0.3">
      <c r="A301"/>
    </row>
    <row r="302" spans="1:1" x14ac:dyDescent="0.3">
      <c r="A302"/>
    </row>
    <row r="303" spans="1:1" x14ac:dyDescent="0.3">
      <c r="A303"/>
    </row>
    <row r="304" spans="1:1" x14ac:dyDescent="0.3">
      <c r="A304"/>
    </row>
    <row r="305" spans="1:1" x14ac:dyDescent="0.3">
      <c r="A305"/>
    </row>
    <row r="306" spans="1:1" x14ac:dyDescent="0.3">
      <c r="A306"/>
    </row>
    <row r="307" spans="1:1" x14ac:dyDescent="0.3">
      <c r="A307"/>
    </row>
    <row r="308" spans="1:1" x14ac:dyDescent="0.3">
      <c r="A308"/>
    </row>
    <row r="309" spans="1:1" x14ac:dyDescent="0.3">
      <c r="A309"/>
    </row>
    <row r="310" spans="1:1" x14ac:dyDescent="0.3">
      <c r="A310"/>
    </row>
    <row r="311" spans="1:1" x14ac:dyDescent="0.3">
      <c r="A311"/>
    </row>
    <row r="312" spans="1:1" x14ac:dyDescent="0.3">
      <c r="A312"/>
    </row>
    <row r="313" spans="1:1" x14ac:dyDescent="0.3">
      <c r="A313"/>
    </row>
    <row r="314" spans="1:1" x14ac:dyDescent="0.3">
      <c r="A314"/>
    </row>
    <row r="315" spans="1:1" x14ac:dyDescent="0.3">
      <c r="A315"/>
    </row>
    <row r="316" spans="1:1" x14ac:dyDescent="0.3">
      <c r="A316"/>
    </row>
    <row r="317" spans="1:1" x14ac:dyDescent="0.3">
      <c r="A317"/>
    </row>
    <row r="318" spans="1:1" x14ac:dyDescent="0.3">
      <c r="A318"/>
    </row>
    <row r="319" spans="1:1" x14ac:dyDescent="0.3">
      <c r="A319"/>
    </row>
    <row r="320" spans="1:1" x14ac:dyDescent="0.3">
      <c r="A320"/>
    </row>
    <row r="321" spans="1:1" x14ac:dyDescent="0.3">
      <c r="A321"/>
    </row>
    <row r="322" spans="1:1" x14ac:dyDescent="0.3">
      <c r="A322"/>
    </row>
    <row r="323" spans="1:1" x14ac:dyDescent="0.3">
      <c r="A323"/>
    </row>
    <row r="324" spans="1:1" x14ac:dyDescent="0.3">
      <c r="A324"/>
    </row>
    <row r="325" spans="1:1" x14ac:dyDescent="0.3">
      <c r="A325"/>
    </row>
    <row r="326" spans="1:1" x14ac:dyDescent="0.3">
      <c r="A326"/>
    </row>
    <row r="327" spans="1:1" x14ac:dyDescent="0.3">
      <c r="A327"/>
    </row>
    <row r="328" spans="1:1" x14ac:dyDescent="0.3">
      <c r="A328"/>
    </row>
    <row r="329" spans="1:1" x14ac:dyDescent="0.3">
      <c r="A329"/>
    </row>
    <row r="330" spans="1:1" x14ac:dyDescent="0.3">
      <c r="A330"/>
    </row>
    <row r="331" spans="1:1" x14ac:dyDescent="0.3">
      <c r="A331"/>
    </row>
    <row r="332" spans="1:1" x14ac:dyDescent="0.3">
      <c r="A332"/>
    </row>
    <row r="333" spans="1:1" x14ac:dyDescent="0.3">
      <c r="A333"/>
    </row>
    <row r="334" spans="1:1" x14ac:dyDescent="0.3">
      <c r="A334"/>
    </row>
    <row r="335" spans="1:1" x14ac:dyDescent="0.3">
      <c r="A335"/>
    </row>
    <row r="336" spans="1:1" x14ac:dyDescent="0.3">
      <c r="A336"/>
    </row>
    <row r="337" spans="1:1" x14ac:dyDescent="0.3">
      <c r="A337"/>
    </row>
    <row r="338" spans="1:1" x14ac:dyDescent="0.3">
      <c r="A338"/>
    </row>
    <row r="339" spans="1:1" x14ac:dyDescent="0.3">
      <c r="A339"/>
    </row>
    <row r="340" spans="1:1" x14ac:dyDescent="0.3">
      <c r="A340"/>
    </row>
    <row r="341" spans="1:1" x14ac:dyDescent="0.3">
      <c r="A341"/>
    </row>
    <row r="342" spans="1:1" x14ac:dyDescent="0.3">
      <c r="A342"/>
    </row>
    <row r="343" spans="1:1" x14ac:dyDescent="0.3">
      <c r="A343"/>
    </row>
    <row r="344" spans="1:1" x14ac:dyDescent="0.3">
      <c r="A344"/>
    </row>
    <row r="345" spans="1:1" x14ac:dyDescent="0.3">
      <c r="A345"/>
    </row>
    <row r="346" spans="1:1" x14ac:dyDescent="0.3">
      <c r="A346"/>
    </row>
    <row r="347" spans="1:1" x14ac:dyDescent="0.3">
      <c r="A347"/>
    </row>
    <row r="348" spans="1:1" x14ac:dyDescent="0.3">
      <c r="A348"/>
    </row>
    <row r="349" spans="1:1" x14ac:dyDescent="0.3">
      <c r="A349"/>
    </row>
    <row r="350" spans="1:1" x14ac:dyDescent="0.3">
      <c r="A350"/>
    </row>
    <row r="351" spans="1:1" x14ac:dyDescent="0.3">
      <c r="A351"/>
    </row>
    <row r="352" spans="1:1" x14ac:dyDescent="0.3">
      <c r="A352"/>
    </row>
    <row r="353" spans="1:1" x14ac:dyDescent="0.3">
      <c r="A353"/>
    </row>
    <row r="354" spans="1:1" x14ac:dyDescent="0.3">
      <c r="A354"/>
    </row>
    <row r="355" spans="1:1" x14ac:dyDescent="0.3">
      <c r="A355"/>
    </row>
    <row r="356" spans="1:1" x14ac:dyDescent="0.3">
      <c r="A356"/>
    </row>
    <row r="357" spans="1:1" x14ac:dyDescent="0.3">
      <c r="A357"/>
    </row>
    <row r="358" spans="1:1" x14ac:dyDescent="0.3">
      <c r="A358"/>
    </row>
    <row r="359" spans="1:1" x14ac:dyDescent="0.3">
      <c r="A359"/>
    </row>
    <row r="360" spans="1:1" x14ac:dyDescent="0.3">
      <c r="A360"/>
    </row>
    <row r="361" spans="1:1" x14ac:dyDescent="0.3">
      <c r="A361"/>
    </row>
    <row r="362" spans="1:1" x14ac:dyDescent="0.3">
      <c r="A362"/>
    </row>
    <row r="363" spans="1:1" x14ac:dyDescent="0.3">
      <c r="A363"/>
    </row>
    <row r="364" spans="1:1" x14ac:dyDescent="0.3">
      <c r="A364"/>
    </row>
    <row r="365" spans="1:1" x14ac:dyDescent="0.3">
      <c r="A365"/>
    </row>
    <row r="366" spans="1:1" x14ac:dyDescent="0.3">
      <c r="A366"/>
    </row>
    <row r="367" spans="1:1" x14ac:dyDescent="0.3">
      <c r="A367"/>
    </row>
    <row r="368" spans="1:1" x14ac:dyDescent="0.3">
      <c r="A368"/>
    </row>
    <row r="369" spans="1:1" x14ac:dyDescent="0.3">
      <c r="A369"/>
    </row>
    <row r="370" spans="1:1" x14ac:dyDescent="0.3">
      <c r="A370"/>
    </row>
    <row r="371" spans="1:1" x14ac:dyDescent="0.3">
      <c r="A371"/>
    </row>
    <row r="372" spans="1:1" x14ac:dyDescent="0.3">
      <c r="A372"/>
    </row>
    <row r="373" spans="1:1" x14ac:dyDescent="0.3">
      <c r="A373"/>
    </row>
    <row r="374" spans="1:1" x14ac:dyDescent="0.3">
      <c r="A374"/>
    </row>
    <row r="375" spans="1:1" x14ac:dyDescent="0.3">
      <c r="A375"/>
    </row>
    <row r="376" spans="1:1" x14ac:dyDescent="0.3">
      <c r="A376"/>
    </row>
    <row r="377" spans="1:1" x14ac:dyDescent="0.3">
      <c r="A377"/>
    </row>
    <row r="378" spans="1:1" x14ac:dyDescent="0.3">
      <c r="A378"/>
    </row>
    <row r="379" spans="1:1" x14ac:dyDescent="0.3">
      <c r="A379"/>
    </row>
    <row r="380" spans="1:1" x14ac:dyDescent="0.3">
      <c r="A380"/>
    </row>
    <row r="381" spans="1:1" x14ac:dyDescent="0.3">
      <c r="A381"/>
    </row>
    <row r="382" spans="1:1" x14ac:dyDescent="0.3">
      <c r="A382"/>
    </row>
    <row r="383" spans="1:1" x14ac:dyDescent="0.3">
      <c r="A383"/>
    </row>
    <row r="384" spans="1:1" x14ac:dyDescent="0.3">
      <c r="A384"/>
    </row>
    <row r="385" spans="1:1" x14ac:dyDescent="0.3">
      <c r="A385"/>
    </row>
    <row r="386" spans="1:1" x14ac:dyDescent="0.3">
      <c r="A386"/>
    </row>
    <row r="387" spans="1:1" x14ac:dyDescent="0.3">
      <c r="A387"/>
    </row>
    <row r="388" spans="1:1" x14ac:dyDescent="0.3">
      <c r="A388"/>
    </row>
    <row r="389" spans="1:1" x14ac:dyDescent="0.3">
      <c r="A389"/>
    </row>
    <row r="390" spans="1:1" x14ac:dyDescent="0.3">
      <c r="A390"/>
    </row>
    <row r="391" spans="1:1" x14ac:dyDescent="0.3">
      <c r="A391"/>
    </row>
    <row r="392" spans="1:1" x14ac:dyDescent="0.3">
      <c r="A392"/>
    </row>
    <row r="393" spans="1:1" x14ac:dyDescent="0.3">
      <c r="A393"/>
    </row>
    <row r="394" spans="1:1" x14ac:dyDescent="0.3">
      <c r="A394"/>
    </row>
    <row r="395" spans="1:1" x14ac:dyDescent="0.3">
      <c r="A395"/>
    </row>
    <row r="396" spans="1:1" x14ac:dyDescent="0.3">
      <c r="A396"/>
    </row>
    <row r="397" spans="1:1" x14ac:dyDescent="0.3">
      <c r="A397"/>
    </row>
    <row r="398" spans="1:1" x14ac:dyDescent="0.3">
      <c r="A398"/>
    </row>
    <row r="399" spans="1:1" x14ac:dyDescent="0.3">
      <c r="A399"/>
    </row>
    <row r="400" spans="1:1" x14ac:dyDescent="0.3">
      <c r="A400"/>
    </row>
    <row r="401" spans="1:1" x14ac:dyDescent="0.3">
      <c r="A401"/>
    </row>
    <row r="402" spans="1:1" x14ac:dyDescent="0.3">
      <c r="A402"/>
    </row>
    <row r="403" spans="1:1" x14ac:dyDescent="0.3">
      <c r="A403"/>
    </row>
    <row r="404" spans="1:1" x14ac:dyDescent="0.3">
      <c r="A404"/>
    </row>
    <row r="405" spans="1:1" x14ac:dyDescent="0.3">
      <c r="A405"/>
    </row>
    <row r="406" spans="1:1" x14ac:dyDescent="0.3">
      <c r="A406"/>
    </row>
    <row r="407" spans="1:1" x14ac:dyDescent="0.3">
      <c r="A407"/>
    </row>
    <row r="408" spans="1:1" x14ac:dyDescent="0.3">
      <c r="A408"/>
    </row>
    <row r="409" spans="1:1" x14ac:dyDescent="0.3">
      <c r="A409"/>
    </row>
    <row r="410" spans="1:1" x14ac:dyDescent="0.3">
      <c r="A410"/>
    </row>
    <row r="411" spans="1:1" x14ac:dyDescent="0.3">
      <c r="A411"/>
    </row>
    <row r="412" spans="1:1" x14ac:dyDescent="0.3">
      <c r="A412"/>
    </row>
    <row r="413" spans="1:1" x14ac:dyDescent="0.3">
      <c r="A413"/>
    </row>
    <row r="414" spans="1:1" x14ac:dyDescent="0.3">
      <c r="A414"/>
    </row>
    <row r="415" spans="1:1" x14ac:dyDescent="0.3">
      <c r="A415"/>
    </row>
    <row r="416" spans="1:1" x14ac:dyDescent="0.3">
      <c r="A416"/>
    </row>
    <row r="417" spans="1:1" x14ac:dyDescent="0.3">
      <c r="A417"/>
    </row>
    <row r="418" spans="1:1" x14ac:dyDescent="0.3">
      <c r="A418"/>
    </row>
    <row r="419" spans="1:1" x14ac:dyDescent="0.3">
      <c r="A419"/>
    </row>
    <row r="420" spans="1:1" x14ac:dyDescent="0.3">
      <c r="A420"/>
    </row>
    <row r="421" spans="1:1" x14ac:dyDescent="0.3">
      <c r="A421"/>
    </row>
    <row r="422" spans="1:1" x14ac:dyDescent="0.3">
      <c r="A422"/>
    </row>
    <row r="423" spans="1:1" x14ac:dyDescent="0.3">
      <c r="A423"/>
    </row>
    <row r="424" spans="1:1" x14ac:dyDescent="0.3">
      <c r="A424"/>
    </row>
    <row r="425" spans="1:1" x14ac:dyDescent="0.3">
      <c r="A425"/>
    </row>
    <row r="426" spans="1:1" x14ac:dyDescent="0.3">
      <c r="A426"/>
    </row>
    <row r="427" spans="1:1" x14ac:dyDescent="0.3">
      <c r="A427"/>
    </row>
    <row r="428" spans="1:1" x14ac:dyDescent="0.3">
      <c r="A428"/>
    </row>
    <row r="429" spans="1:1" x14ac:dyDescent="0.3">
      <c r="A429"/>
    </row>
    <row r="430" spans="1:1" x14ac:dyDescent="0.3">
      <c r="A430"/>
    </row>
    <row r="431" spans="1:1" x14ac:dyDescent="0.3">
      <c r="A431"/>
    </row>
    <row r="432" spans="1:1" x14ac:dyDescent="0.3">
      <c r="A432"/>
    </row>
    <row r="433" spans="1:1" x14ac:dyDescent="0.3">
      <c r="A433"/>
    </row>
    <row r="434" spans="1:1" x14ac:dyDescent="0.3">
      <c r="A434"/>
    </row>
    <row r="435" spans="1:1" x14ac:dyDescent="0.3">
      <c r="A435"/>
    </row>
    <row r="436" spans="1:1" x14ac:dyDescent="0.3">
      <c r="A436"/>
    </row>
    <row r="437" spans="1:1" x14ac:dyDescent="0.3">
      <c r="A437"/>
    </row>
    <row r="438" spans="1:1" x14ac:dyDescent="0.3">
      <c r="A438"/>
    </row>
    <row r="439" spans="1:1" x14ac:dyDescent="0.3">
      <c r="A439"/>
    </row>
    <row r="440" spans="1:1" x14ac:dyDescent="0.3">
      <c r="A440"/>
    </row>
    <row r="441" spans="1:1" x14ac:dyDescent="0.3">
      <c r="A441"/>
    </row>
    <row r="442" spans="1:1" x14ac:dyDescent="0.3">
      <c r="A442"/>
    </row>
    <row r="443" spans="1:1" x14ac:dyDescent="0.3">
      <c r="A443"/>
    </row>
    <row r="444" spans="1:1" x14ac:dyDescent="0.3">
      <c r="A444"/>
    </row>
    <row r="445" spans="1:1" x14ac:dyDescent="0.3">
      <c r="A445"/>
    </row>
    <row r="446" spans="1:1" x14ac:dyDescent="0.3">
      <c r="A446"/>
    </row>
    <row r="447" spans="1:1" x14ac:dyDescent="0.3">
      <c r="A447"/>
    </row>
    <row r="448" spans="1:1" x14ac:dyDescent="0.3">
      <c r="A448"/>
    </row>
    <row r="449" spans="1:1" x14ac:dyDescent="0.3">
      <c r="A449"/>
    </row>
    <row r="450" spans="1:1" x14ac:dyDescent="0.3">
      <c r="A450"/>
    </row>
    <row r="451" spans="1:1" x14ac:dyDescent="0.3">
      <c r="A451"/>
    </row>
    <row r="452" spans="1:1" x14ac:dyDescent="0.3">
      <c r="A452"/>
    </row>
    <row r="453" spans="1:1" x14ac:dyDescent="0.3">
      <c r="A453"/>
    </row>
    <row r="454" spans="1:1" x14ac:dyDescent="0.3">
      <c r="A454"/>
    </row>
    <row r="455" spans="1:1" x14ac:dyDescent="0.3">
      <c r="A455"/>
    </row>
    <row r="456" spans="1:1" x14ac:dyDescent="0.3">
      <c r="A456"/>
    </row>
    <row r="457" spans="1:1" x14ac:dyDescent="0.3">
      <c r="A457"/>
    </row>
    <row r="458" spans="1:1" x14ac:dyDescent="0.3">
      <c r="A458"/>
    </row>
    <row r="459" spans="1:1" x14ac:dyDescent="0.3">
      <c r="A459"/>
    </row>
    <row r="460" spans="1:1" x14ac:dyDescent="0.3">
      <c r="A460"/>
    </row>
    <row r="461" spans="1:1" x14ac:dyDescent="0.3">
      <c r="A461"/>
    </row>
    <row r="462" spans="1:1" x14ac:dyDescent="0.3">
      <c r="A462"/>
    </row>
    <row r="463" spans="1:1" x14ac:dyDescent="0.3">
      <c r="A463"/>
    </row>
    <row r="464" spans="1:1" x14ac:dyDescent="0.3">
      <c r="A464"/>
    </row>
    <row r="465" spans="1:1" x14ac:dyDescent="0.3">
      <c r="A465"/>
    </row>
    <row r="466" spans="1:1" x14ac:dyDescent="0.3">
      <c r="A466"/>
    </row>
    <row r="467" spans="1:1" x14ac:dyDescent="0.3">
      <c r="A467"/>
    </row>
    <row r="468" spans="1:1" x14ac:dyDescent="0.3">
      <c r="A468"/>
    </row>
    <row r="469" spans="1:1" x14ac:dyDescent="0.3">
      <c r="A469"/>
    </row>
    <row r="470" spans="1:1" x14ac:dyDescent="0.3">
      <c r="A470"/>
    </row>
    <row r="471" spans="1:1" x14ac:dyDescent="0.3">
      <c r="A471"/>
    </row>
    <row r="472" spans="1:1" x14ac:dyDescent="0.3">
      <c r="A472"/>
    </row>
    <row r="473" spans="1:1" x14ac:dyDescent="0.3">
      <c r="A473"/>
    </row>
    <row r="474" spans="1:1" x14ac:dyDescent="0.3">
      <c r="A474"/>
    </row>
    <row r="475" spans="1:1" x14ac:dyDescent="0.3">
      <c r="A475"/>
    </row>
    <row r="476" spans="1:1" x14ac:dyDescent="0.3">
      <c r="A476"/>
    </row>
    <row r="477" spans="1:1" x14ac:dyDescent="0.3">
      <c r="A477"/>
    </row>
    <row r="478" spans="1:1" x14ac:dyDescent="0.3">
      <c r="A478"/>
    </row>
    <row r="479" spans="1:1" x14ac:dyDescent="0.3">
      <c r="A479"/>
    </row>
    <row r="480" spans="1:1" x14ac:dyDescent="0.3">
      <c r="A480"/>
    </row>
    <row r="481" spans="1:1" x14ac:dyDescent="0.3">
      <c r="A481"/>
    </row>
    <row r="482" spans="1:1" x14ac:dyDescent="0.3">
      <c r="A482"/>
    </row>
    <row r="483" spans="1:1" x14ac:dyDescent="0.3">
      <c r="A483"/>
    </row>
    <row r="484" spans="1:1" x14ac:dyDescent="0.3">
      <c r="A484"/>
    </row>
    <row r="485" spans="1:1" x14ac:dyDescent="0.3">
      <c r="A485"/>
    </row>
    <row r="486" spans="1:1" x14ac:dyDescent="0.3">
      <c r="A486"/>
    </row>
    <row r="487" spans="1:1" x14ac:dyDescent="0.3">
      <c r="A487"/>
    </row>
    <row r="488" spans="1:1" x14ac:dyDescent="0.3">
      <c r="A488"/>
    </row>
    <row r="489" spans="1:1" x14ac:dyDescent="0.3">
      <c r="A489"/>
    </row>
    <row r="490" spans="1:1" x14ac:dyDescent="0.3">
      <c r="A490"/>
    </row>
    <row r="491" spans="1:1" x14ac:dyDescent="0.3">
      <c r="A491"/>
    </row>
    <row r="492" spans="1:1" x14ac:dyDescent="0.3">
      <c r="A492"/>
    </row>
    <row r="493" spans="1:1" x14ac:dyDescent="0.3">
      <c r="A493"/>
    </row>
    <row r="494" spans="1:1" x14ac:dyDescent="0.3">
      <c r="A494"/>
    </row>
    <row r="495" spans="1:1" x14ac:dyDescent="0.3">
      <c r="A495"/>
    </row>
    <row r="496" spans="1:1" x14ac:dyDescent="0.3">
      <c r="A496"/>
    </row>
    <row r="497" spans="1:1" x14ac:dyDescent="0.3">
      <c r="A497"/>
    </row>
    <row r="498" spans="1:1" x14ac:dyDescent="0.3">
      <c r="A498"/>
    </row>
    <row r="499" spans="1:1" x14ac:dyDescent="0.3">
      <c r="A499"/>
    </row>
    <row r="500" spans="1:1" x14ac:dyDescent="0.3">
      <c r="A500"/>
    </row>
    <row r="501" spans="1:1" x14ac:dyDescent="0.3">
      <c r="A501"/>
    </row>
    <row r="502" spans="1:1" x14ac:dyDescent="0.3">
      <c r="A502"/>
    </row>
    <row r="503" spans="1:1" x14ac:dyDescent="0.3">
      <c r="A503"/>
    </row>
    <row r="504" spans="1:1" x14ac:dyDescent="0.3">
      <c r="A504"/>
    </row>
    <row r="505" spans="1:1" x14ac:dyDescent="0.3">
      <c r="A505"/>
    </row>
    <row r="506" spans="1:1" x14ac:dyDescent="0.3">
      <c r="A506"/>
    </row>
    <row r="507" spans="1:1" x14ac:dyDescent="0.3">
      <c r="A507"/>
    </row>
    <row r="508" spans="1:1" x14ac:dyDescent="0.3">
      <c r="A508"/>
    </row>
    <row r="509" spans="1:1" x14ac:dyDescent="0.3">
      <c r="A509"/>
    </row>
    <row r="510" spans="1:1" x14ac:dyDescent="0.3">
      <c r="A510"/>
    </row>
    <row r="511" spans="1:1" x14ac:dyDescent="0.3">
      <c r="A511"/>
    </row>
    <row r="512" spans="1:1" x14ac:dyDescent="0.3">
      <c r="A512"/>
    </row>
    <row r="513" spans="1:1" x14ac:dyDescent="0.3">
      <c r="A513"/>
    </row>
    <row r="514" spans="1:1" x14ac:dyDescent="0.3">
      <c r="A514"/>
    </row>
    <row r="515" spans="1:1" x14ac:dyDescent="0.3">
      <c r="A515"/>
    </row>
    <row r="516" spans="1:1" x14ac:dyDescent="0.3">
      <c r="A516"/>
    </row>
    <row r="517" spans="1:1" x14ac:dyDescent="0.3">
      <c r="A517"/>
    </row>
    <row r="518" spans="1:1" x14ac:dyDescent="0.3">
      <c r="A518"/>
    </row>
    <row r="519" spans="1:1" x14ac:dyDescent="0.3">
      <c r="A519"/>
    </row>
    <row r="520" spans="1:1" x14ac:dyDescent="0.3">
      <c r="A520"/>
    </row>
    <row r="521" spans="1:1" x14ac:dyDescent="0.3">
      <c r="A521"/>
    </row>
    <row r="522" spans="1:1" x14ac:dyDescent="0.3">
      <c r="A522"/>
    </row>
    <row r="523" spans="1:1" x14ac:dyDescent="0.3">
      <c r="A523"/>
    </row>
    <row r="524" spans="1:1" x14ac:dyDescent="0.3">
      <c r="A524"/>
    </row>
    <row r="525" spans="1:1" x14ac:dyDescent="0.3">
      <c r="A525"/>
    </row>
    <row r="526" spans="1:1" x14ac:dyDescent="0.3">
      <c r="A526"/>
    </row>
    <row r="527" spans="1:1" x14ac:dyDescent="0.3">
      <c r="A527"/>
    </row>
    <row r="528" spans="1:1" x14ac:dyDescent="0.3">
      <c r="A528"/>
    </row>
    <row r="529" spans="1:1" x14ac:dyDescent="0.3">
      <c r="A529"/>
    </row>
    <row r="530" spans="1:1" x14ac:dyDescent="0.3">
      <c r="A530"/>
    </row>
    <row r="531" spans="1:1" x14ac:dyDescent="0.3">
      <c r="A531"/>
    </row>
    <row r="532" spans="1:1" x14ac:dyDescent="0.3">
      <c r="A532"/>
    </row>
    <row r="533" spans="1:1" x14ac:dyDescent="0.3">
      <c r="A533"/>
    </row>
    <row r="534" spans="1:1" x14ac:dyDescent="0.3">
      <c r="A534"/>
    </row>
    <row r="535" spans="1:1" x14ac:dyDescent="0.3">
      <c r="A535"/>
    </row>
    <row r="536" spans="1:1" x14ac:dyDescent="0.3">
      <c r="A536"/>
    </row>
    <row r="537" spans="1:1" x14ac:dyDescent="0.3">
      <c r="A537"/>
    </row>
    <row r="538" spans="1:1" x14ac:dyDescent="0.3">
      <c r="A538"/>
    </row>
    <row r="539" spans="1:1" x14ac:dyDescent="0.3">
      <c r="A539"/>
    </row>
    <row r="540" spans="1:1" x14ac:dyDescent="0.3">
      <c r="A540"/>
    </row>
    <row r="541" spans="1:1" x14ac:dyDescent="0.3">
      <c r="A541"/>
    </row>
    <row r="542" spans="1:1" x14ac:dyDescent="0.3">
      <c r="A542"/>
    </row>
    <row r="543" spans="1:1" x14ac:dyDescent="0.3">
      <c r="A543"/>
    </row>
    <row r="544" spans="1:1" x14ac:dyDescent="0.3">
      <c r="A544"/>
    </row>
    <row r="545" spans="1:1" x14ac:dyDescent="0.3">
      <c r="A545"/>
    </row>
    <row r="546" spans="1:1" x14ac:dyDescent="0.3">
      <c r="A546"/>
    </row>
    <row r="547" spans="1:1" x14ac:dyDescent="0.3">
      <c r="A547"/>
    </row>
    <row r="548" spans="1:1" x14ac:dyDescent="0.3">
      <c r="A548"/>
    </row>
    <row r="549" spans="1:1" x14ac:dyDescent="0.3">
      <c r="A549"/>
    </row>
    <row r="550" spans="1:1" x14ac:dyDescent="0.3">
      <c r="A550"/>
    </row>
    <row r="551" spans="1:1" x14ac:dyDescent="0.3">
      <c r="A551"/>
    </row>
    <row r="552" spans="1:1" x14ac:dyDescent="0.3">
      <c r="A552"/>
    </row>
    <row r="553" spans="1:1" x14ac:dyDescent="0.3">
      <c r="A553"/>
    </row>
    <row r="554" spans="1:1" x14ac:dyDescent="0.3">
      <c r="A554"/>
    </row>
    <row r="555" spans="1:1" x14ac:dyDescent="0.3">
      <c r="A555"/>
    </row>
    <row r="556" spans="1:1" x14ac:dyDescent="0.3">
      <c r="A556"/>
    </row>
    <row r="557" spans="1:1" x14ac:dyDescent="0.3">
      <c r="A557"/>
    </row>
    <row r="558" spans="1:1" x14ac:dyDescent="0.3">
      <c r="A558"/>
    </row>
    <row r="559" spans="1:1" x14ac:dyDescent="0.3">
      <c r="A559"/>
    </row>
    <row r="560" spans="1:1" x14ac:dyDescent="0.3">
      <c r="A560"/>
    </row>
    <row r="561" spans="1:1" x14ac:dyDescent="0.3">
      <c r="A561"/>
    </row>
    <row r="562" spans="1:1" x14ac:dyDescent="0.3">
      <c r="A562"/>
    </row>
    <row r="563" spans="1:1" x14ac:dyDescent="0.3">
      <c r="A563"/>
    </row>
    <row r="564" spans="1:1" x14ac:dyDescent="0.3">
      <c r="A564"/>
    </row>
    <row r="565" spans="1:1" x14ac:dyDescent="0.3">
      <c r="A565"/>
    </row>
    <row r="566" spans="1:1" x14ac:dyDescent="0.3">
      <c r="A566"/>
    </row>
    <row r="567" spans="1:1" x14ac:dyDescent="0.3">
      <c r="A567"/>
    </row>
    <row r="568" spans="1:1" x14ac:dyDescent="0.3">
      <c r="A568"/>
    </row>
    <row r="569" spans="1:1" x14ac:dyDescent="0.3">
      <c r="A569"/>
    </row>
    <row r="570" spans="1:1" x14ac:dyDescent="0.3">
      <c r="A570"/>
    </row>
    <row r="571" spans="1:1" x14ac:dyDescent="0.3">
      <c r="A571"/>
    </row>
    <row r="572" spans="1:1" x14ac:dyDescent="0.3">
      <c r="A572"/>
    </row>
    <row r="573" spans="1:1" x14ac:dyDescent="0.3">
      <c r="A573"/>
    </row>
    <row r="574" spans="1:1" x14ac:dyDescent="0.3">
      <c r="A574"/>
    </row>
    <row r="575" spans="1:1" x14ac:dyDescent="0.3">
      <c r="A575"/>
    </row>
    <row r="576" spans="1:1" x14ac:dyDescent="0.3">
      <c r="A576"/>
    </row>
    <row r="577" spans="1:1" x14ac:dyDescent="0.3">
      <c r="A577"/>
    </row>
    <row r="578" spans="1:1" x14ac:dyDescent="0.3">
      <c r="A578"/>
    </row>
    <row r="579" spans="1:1" x14ac:dyDescent="0.3">
      <c r="A579"/>
    </row>
    <row r="580" spans="1:1" x14ac:dyDescent="0.3">
      <c r="A580"/>
    </row>
    <row r="581" spans="1:1" x14ac:dyDescent="0.3">
      <c r="A581"/>
    </row>
    <row r="582" spans="1:1" x14ac:dyDescent="0.3">
      <c r="A582"/>
    </row>
    <row r="583" spans="1:1" x14ac:dyDescent="0.3">
      <c r="A583"/>
    </row>
    <row r="584" spans="1:1" x14ac:dyDescent="0.3">
      <c r="A584"/>
    </row>
    <row r="585" spans="1:1" x14ac:dyDescent="0.3">
      <c r="A585"/>
    </row>
    <row r="586" spans="1:1" x14ac:dyDescent="0.3">
      <c r="A586"/>
    </row>
    <row r="587" spans="1:1" x14ac:dyDescent="0.3">
      <c r="A587"/>
    </row>
    <row r="588" spans="1:1" x14ac:dyDescent="0.3">
      <c r="A588"/>
    </row>
    <row r="589" spans="1:1" x14ac:dyDescent="0.3">
      <c r="A589"/>
    </row>
    <row r="590" spans="1:1" x14ac:dyDescent="0.3">
      <c r="A590"/>
    </row>
    <row r="591" spans="1:1" x14ac:dyDescent="0.3">
      <c r="A591"/>
    </row>
    <row r="592" spans="1:1" x14ac:dyDescent="0.3">
      <c r="A592"/>
    </row>
    <row r="593" spans="1:1" x14ac:dyDescent="0.3">
      <c r="A593"/>
    </row>
    <row r="594" spans="1:1" x14ac:dyDescent="0.3">
      <c r="A594"/>
    </row>
    <row r="595" spans="1:1" x14ac:dyDescent="0.3">
      <c r="A595"/>
    </row>
    <row r="596" spans="1:1" x14ac:dyDescent="0.3">
      <c r="A596"/>
    </row>
    <row r="597" spans="1:1" x14ac:dyDescent="0.3">
      <c r="A597"/>
    </row>
    <row r="598" spans="1:1" x14ac:dyDescent="0.3">
      <c r="A598"/>
    </row>
    <row r="599" spans="1:1" x14ac:dyDescent="0.3">
      <c r="A599"/>
    </row>
    <row r="600" spans="1:1" x14ac:dyDescent="0.3">
      <c r="A600"/>
    </row>
    <row r="601" spans="1:1" x14ac:dyDescent="0.3">
      <c r="A601"/>
    </row>
    <row r="602" spans="1:1" x14ac:dyDescent="0.3">
      <c r="A602"/>
    </row>
    <row r="603" spans="1:1" x14ac:dyDescent="0.3">
      <c r="A603"/>
    </row>
    <row r="604" spans="1:1" x14ac:dyDescent="0.3">
      <c r="A604"/>
    </row>
    <row r="605" spans="1:1" x14ac:dyDescent="0.3">
      <c r="A605"/>
    </row>
    <row r="606" spans="1:1" x14ac:dyDescent="0.3">
      <c r="A606"/>
    </row>
    <row r="607" spans="1:1" x14ac:dyDescent="0.3">
      <c r="A607"/>
    </row>
    <row r="608" spans="1:1" x14ac:dyDescent="0.3">
      <c r="A608"/>
    </row>
    <row r="609" spans="1:1" x14ac:dyDescent="0.3">
      <c r="A609"/>
    </row>
    <row r="610" spans="1:1" x14ac:dyDescent="0.3">
      <c r="A610"/>
    </row>
    <row r="611" spans="1:1" x14ac:dyDescent="0.3">
      <c r="A611"/>
    </row>
    <row r="612" spans="1:1" x14ac:dyDescent="0.3">
      <c r="A612"/>
    </row>
    <row r="613" spans="1:1" x14ac:dyDescent="0.3">
      <c r="A613"/>
    </row>
    <row r="614" spans="1:1" x14ac:dyDescent="0.3">
      <c r="A614"/>
    </row>
    <row r="615" spans="1:1" x14ac:dyDescent="0.3">
      <c r="A615"/>
    </row>
    <row r="616" spans="1:1" x14ac:dyDescent="0.3">
      <c r="A616"/>
    </row>
    <row r="617" spans="1:1" x14ac:dyDescent="0.3">
      <c r="A617"/>
    </row>
    <row r="618" spans="1:1" x14ac:dyDescent="0.3">
      <c r="A618"/>
    </row>
    <row r="619" spans="1:1" x14ac:dyDescent="0.3">
      <c r="A619"/>
    </row>
    <row r="620" spans="1:1" x14ac:dyDescent="0.3">
      <c r="A620"/>
    </row>
    <row r="621" spans="1:1" x14ac:dyDescent="0.3">
      <c r="A621"/>
    </row>
    <row r="622" spans="1:1" x14ac:dyDescent="0.3">
      <c r="A622"/>
    </row>
    <row r="623" spans="1:1" x14ac:dyDescent="0.3">
      <c r="A623"/>
    </row>
    <row r="624" spans="1:1" x14ac:dyDescent="0.3">
      <c r="A624"/>
    </row>
    <row r="625" spans="1:1" x14ac:dyDescent="0.3">
      <c r="A625"/>
    </row>
    <row r="626" spans="1:1" x14ac:dyDescent="0.3">
      <c r="A626"/>
    </row>
    <row r="627" spans="1:1" x14ac:dyDescent="0.3">
      <c r="A627"/>
    </row>
    <row r="628" spans="1:1" x14ac:dyDescent="0.3">
      <c r="A628"/>
    </row>
    <row r="629" spans="1:1" x14ac:dyDescent="0.3">
      <c r="A629"/>
    </row>
    <row r="630" spans="1:1" x14ac:dyDescent="0.3">
      <c r="A630"/>
    </row>
    <row r="631" spans="1:1" x14ac:dyDescent="0.3">
      <c r="A631"/>
    </row>
    <row r="632" spans="1:1" x14ac:dyDescent="0.3">
      <c r="A632"/>
    </row>
    <row r="633" spans="1:1" x14ac:dyDescent="0.3">
      <c r="A633"/>
    </row>
    <row r="634" spans="1:1" x14ac:dyDescent="0.3">
      <c r="A634"/>
    </row>
    <row r="635" spans="1:1" x14ac:dyDescent="0.3">
      <c r="A635"/>
    </row>
    <row r="636" spans="1:1" x14ac:dyDescent="0.3">
      <c r="A636"/>
    </row>
    <row r="637" spans="1:1" x14ac:dyDescent="0.3">
      <c r="A637"/>
    </row>
    <row r="638" spans="1:1" x14ac:dyDescent="0.3">
      <c r="A638"/>
    </row>
    <row r="639" spans="1:1" x14ac:dyDescent="0.3">
      <c r="A639"/>
    </row>
    <row r="640" spans="1:1" x14ac:dyDescent="0.3">
      <c r="A640"/>
    </row>
    <row r="641" spans="1:1" x14ac:dyDescent="0.3">
      <c r="A641"/>
    </row>
    <row r="642" spans="1:1" x14ac:dyDescent="0.3">
      <c r="A642"/>
    </row>
    <row r="643" spans="1:1" x14ac:dyDescent="0.3">
      <c r="A643"/>
    </row>
    <row r="644" spans="1:1" x14ac:dyDescent="0.3">
      <c r="A644"/>
    </row>
    <row r="645" spans="1:1" x14ac:dyDescent="0.3">
      <c r="A645"/>
    </row>
    <row r="646" spans="1:1" x14ac:dyDescent="0.3">
      <c r="A646"/>
    </row>
    <row r="647" spans="1:1" x14ac:dyDescent="0.3">
      <c r="A647"/>
    </row>
    <row r="648" spans="1:1" x14ac:dyDescent="0.3">
      <c r="A648"/>
    </row>
    <row r="649" spans="1:1" x14ac:dyDescent="0.3">
      <c r="A649"/>
    </row>
    <row r="650" spans="1:1" x14ac:dyDescent="0.3">
      <c r="A650"/>
    </row>
    <row r="651" spans="1:1" x14ac:dyDescent="0.3">
      <c r="A651"/>
    </row>
    <row r="652" spans="1:1" x14ac:dyDescent="0.3">
      <c r="A652"/>
    </row>
    <row r="653" spans="1:1" x14ac:dyDescent="0.3">
      <c r="A653"/>
    </row>
    <row r="654" spans="1:1" x14ac:dyDescent="0.3">
      <c r="A654"/>
    </row>
    <row r="655" spans="1:1" x14ac:dyDescent="0.3">
      <c r="A655"/>
    </row>
    <row r="656" spans="1:1" x14ac:dyDescent="0.3">
      <c r="A656"/>
    </row>
    <row r="657" spans="1:1" x14ac:dyDescent="0.3">
      <c r="A657"/>
    </row>
    <row r="658" spans="1:1" x14ac:dyDescent="0.3">
      <c r="A658"/>
    </row>
    <row r="659" spans="1:1" x14ac:dyDescent="0.3">
      <c r="A659"/>
    </row>
    <row r="660" spans="1:1" x14ac:dyDescent="0.3">
      <c r="A660"/>
    </row>
    <row r="661" spans="1:1" x14ac:dyDescent="0.3">
      <c r="A661"/>
    </row>
    <row r="662" spans="1:1" x14ac:dyDescent="0.3">
      <c r="A662"/>
    </row>
    <row r="663" spans="1:1" x14ac:dyDescent="0.3">
      <c r="A663"/>
    </row>
    <row r="664" spans="1:1" x14ac:dyDescent="0.3">
      <c r="A664"/>
    </row>
    <row r="665" spans="1:1" x14ac:dyDescent="0.3">
      <c r="A665"/>
    </row>
    <row r="666" spans="1:1" x14ac:dyDescent="0.3">
      <c r="A666"/>
    </row>
    <row r="667" spans="1:1" x14ac:dyDescent="0.3">
      <c r="A667"/>
    </row>
    <row r="668" spans="1:1" x14ac:dyDescent="0.3">
      <c r="A668"/>
    </row>
    <row r="669" spans="1:1" x14ac:dyDescent="0.3">
      <c r="A669"/>
    </row>
    <row r="670" spans="1:1" x14ac:dyDescent="0.3">
      <c r="A670"/>
    </row>
    <row r="671" spans="1:1" x14ac:dyDescent="0.3">
      <c r="A671"/>
    </row>
    <row r="672" spans="1:1" x14ac:dyDescent="0.3">
      <c r="A672"/>
    </row>
    <row r="673" spans="1:1" x14ac:dyDescent="0.3">
      <c r="A673"/>
    </row>
    <row r="674" spans="1:1" x14ac:dyDescent="0.3">
      <c r="A674"/>
    </row>
    <row r="675" spans="1:1" x14ac:dyDescent="0.3">
      <c r="A675"/>
    </row>
    <row r="676" spans="1:1" x14ac:dyDescent="0.3">
      <c r="A676"/>
    </row>
    <row r="677" spans="1:1" x14ac:dyDescent="0.3">
      <c r="A677"/>
    </row>
    <row r="678" spans="1:1" x14ac:dyDescent="0.3">
      <c r="A678"/>
    </row>
    <row r="679" spans="1:1" x14ac:dyDescent="0.3">
      <c r="A679"/>
    </row>
    <row r="680" spans="1:1" x14ac:dyDescent="0.3">
      <c r="A680"/>
    </row>
    <row r="681" spans="1:1" x14ac:dyDescent="0.3">
      <c r="A681"/>
    </row>
    <row r="682" spans="1:1" x14ac:dyDescent="0.3">
      <c r="A682"/>
    </row>
    <row r="683" spans="1:1" x14ac:dyDescent="0.3">
      <c r="A683"/>
    </row>
    <row r="684" spans="1:1" x14ac:dyDescent="0.3">
      <c r="A684"/>
    </row>
    <row r="685" spans="1:1" x14ac:dyDescent="0.3">
      <c r="A685"/>
    </row>
    <row r="686" spans="1:1" x14ac:dyDescent="0.3">
      <c r="A686"/>
    </row>
    <row r="687" spans="1:1" x14ac:dyDescent="0.3">
      <c r="A687"/>
    </row>
    <row r="688" spans="1:1" x14ac:dyDescent="0.3">
      <c r="A688"/>
    </row>
    <row r="689" spans="1:1" x14ac:dyDescent="0.3">
      <c r="A689"/>
    </row>
    <row r="690" spans="1:1" x14ac:dyDescent="0.3">
      <c r="A690"/>
    </row>
    <row r="691" spans="1:1" x14ac:dyDescent="0.3">
      <c r="A691"/>
    </row>
    <row r="692" spans="1:1" x14ac:dyDescent="0.3">
      <c r="A692"/>
    </row>
    <row r="693" spans="1:1" x14ac:dyDescent="0.3">
      <c r="A693"/>
    </row>
    <row r="694" spans="1:1" x14ac:dyDescent="0.3">
      <c r="A694"/>
    </row>
    <row r="695" spans="1:1" x14ac:dyDescent="0.3">
      <c r="A695"/>
    </row>
    <row r="696" spans="1:1" x14ac:dyDescent="0.3">
      <c r="A696"/>
    </row>
    <row r="697" spans="1:1" x14ac:dyDescent="0.3">
      <c r="A697"/>
    </row>
    <row r="698" spans="1:1" x14ac:dyDescent="0.3">
      <c r="A698"/>
    </row>
    <row r="699" spans="1:1" x14ac:dyDescent="0.3">
      <c r="A699"/>
    </row>
    <row r="700" spans="1:1" x14ac:dyDescent="0.3">
      <c r="A700"/>
    </row>
    <row r="701" spans="1:1" x14ac:dyDescent="0.3">
      <c r="A701"/>
    </row>
    <row r="702" spans="1:1" x14ac:dyDescent="0.3">
      <c r="A702"/>
    </row>
    <row r="703" spans="1:1" x14ac:dyDescent="0.3">
      <c r="A703"/>
    </row>
    <row r="704" spans="1:1" x14ac:dyDescent="0.3">
      <c r="A704"/>
    </row>
    <row r="705" spans="1:1" x14ac:dyDescent="0.3">
      <c r="A705"/>
    </row>
    <row r="706" spans="1:1" x14ac:dyDescent="0.3">
      <c r="A706"/>
    </row>
    <row r="707" spans="1:1" x14ac:dyDescent="0.3">
      <c r="A707"/>
    </row>
    <row r="708" spans="1:1" x14ac:dyDescent="0.3">
      <c r="A708"/>
    </row>
    <row r="709" spans="1:1" x14ac:dyDescent="0.3">
      <c r="A709"/>
    </row>
    <row r="710" spans="1:1" x14ac:dyDescent="0.3">
      <c r="A710"/>
    </row>
    <row r="711" spans="1:1" x14ac:dyDescent="0.3">
      <c r="A711"/>
    </row>
    <row r="712" spans="1:1" x14ac:dyDescent="0.3">
      <c r="A712"/>
    </row>
    <row r="713" spans="1:1" x14ac:dyDescent="0.3">
      <c r="A713"/>
    </row>
    <row r="714" spans="1:1" x14ac:dyDescent="0.3">
      <c r="A714"/>
    </row>
    <row r="715" spans="1:1" x14ac:dyDescent="0.3">
      <c r="A715"/>
    </row>
    <row r="716" spans="1:1" x14ac:dyDescent="0.3">
      <c r="A716"/>
    </row>
    <row r="717" spans="1:1" x14ac:dyDescent="0.3">
      <c r="A717"/>
    </row>
    <row r="718" spans="1:1" x14ac:dyDescent="0.3">
      <c r="A718"/>
    </row>
    <row r="719" spans="1:1" x14ac:dyDescent="0.3">
      <c r="A719"/>
    </row>
    <row r="720" spans="1:1" x14ac:dyDescent="0.3">
      <c r="A720"/>
    </row>
    <row r="721" spans="1:1" x14ac:dyDescent="0.3">
      <c r="A721"/>
    </row>
    <row r="722" spans="1:1" x14ac:dyDescent="0.3">
      <c r="A722"/>
    </row>
    <row r="723" spans="1:1" x14ac:dyDescent="0.3">
      <c r="A723"/>
    </row>
    <row r="724" spans="1:1" x14ac:dyDescent="0.3">
      <c r="A724"/>
    </row>
    <row r="725" spans="1:1" x14ac:dyDescent="0.3">
      <c r="A725"/>
    </row>
    <row r="726" spans="1:1" x14ac:dyDescent="0.3">
      <c r="A726"/>
    </row>
    <row r="727" spans="1:1" x14ac:dyDescent="0.3">
      <c r="A727"/>
    </row>
    <row r="728" spans="1:1" x14ac:dyDescent="0.3">
      <c r="A728"/>
    </row>
    <row r="729" spans="1:1" x14ac:dyDescent="0.3">
      <c r="A729"/>
    </row>
    <row r="730" spans="1:1" x14ac:dyDescent="0.3">
      <c r="A730"/>
    </row>
    <row r="731" spans="1:1" x14ac:dyDescent="0.3">
      <c r="A731"/>
    </row>
    <row r="732" spans="1:1" x14ac:dyDescent="0.3">
      <c r="A732"/>
    </row>
    <row r="733" spans="1:1" x14ac:dyDescent="0.3">
      <c r="A733"/>
    </row>
    <row r="734" spans="1:1" x14ac:dyDescent="0.3">
      <c r="A734"/>
    </row>
    <row r="735" spans="1:1" x14ac:dyDescent="0.3">
      <c r="A735"/>
    </row>
    <row r="736" spans="1:1" x14ac:dyDescent="0.3">
      <c r="A736"/>
    </row>
    <row r="737" spans="1:1" x14ac:dyDescent="0.3">
      <c r="A737"/>
    </row>
    <row r="738" spans="1:1" x14ac:dyDescent="0.3">
      <c r="A738"/>
    </row>
    <row r="739" spans="1:1" x14ac:dyDescent="0.3">
      <c r="A739"/>
    </row>
    <row r="740" spans="1:1" x14ac:dyDescent="0.3">
      <c r="A740"/>
    </row>
    <row r="741" spans="1:1" x14ac:dyDescent="0.3">
      <c r="A741"/>
    </row>
    <row r="742" spans="1:1" x14ac:dyDescent="0.3">
      <c r="A742"/>
    </row>
    <row r="743" spans="1:1" x14ac:dyDescent="0.3">
      <c r="A743"/>
    </row>
    <row r="744" spans="1:1" x14ac:dyDescent="0.3">
      <c r="A744"/>
    </row>
    <row r="745" spans="1:1" x14ac:dyDescent="0.3">
      <c r="A745"/>
    </row>
    <row r="746" spans="1:1" x14ac:dyDescent="0.3">
      <c r="A746"/>
    </row>
    <row r="747" spans="1:1" x14ac:dyDescent="0.3">
      <c r="A747"/>
    </row>
    <row r="748" spans="1:1" x14ac:dyDescent="0.3">
      <c r="A748"/>
    </row>
    <row r="749" spans="1:1" x14ac:dyDescent="0.3">
      <c r="A749"/>
    </row>
    <row r="750" spans="1:1" x14ac:dyDescent="0.3">
      <c r="A750"/>
    </row>
    <row r="751" spans="1:1" x14ac:dyDescent="0.3">
      <c r="A751"/>
    </row>
    <row r="752" spans="1:1" x14ac:dyDescent="0.3">
      <c r="A752"/>
    </row>
    <row r="753" spans="1:1" x14ac:dyDescent="0.3">
      <c r="A753"/>
    </row>
    <row r="754" spans="1:1" x14ac:dyDescent="0.3">
      <c r="A754"/>
    </row>
    <row r="755" spans="1:1" x14ac:dyDescent="0.3">
      <c r="A755"/>
    </row>
    <row r="756" spans="1:1" x14ac:dyDescent="0.3">
      <c r="A756"/>
    </row>
    <row r="757" spans="1:1" x14ac:dyDescent="0.3">
      <c r="A757"/>
    </row>
    <row r="758" spans="1:1" x14ac:dyDescent="0.3">
      <c r="A758"/>
    </row>
    <row r="759" spans="1:1" x14ac:dyDescent="0.3">
      <c r="A759"/>
    </row>
    <row r="760" spans="1:1" x14ac:dyDescent="0.3">
      <c r="A760"/>
    </row>
    <row r="761" spans="1:1" x14ac:dyDescent="0.3">
      <c r="A761"/>
    </row>
    <row r="762" spans="1:1" x14ac:dyDescent="0.3">
      <c r="A762"/>
    </row>
    <row r="763" spans="1:1" x14ac:dyDescent="0.3">
      <c r="A763"/>
    </row>
    <row r="764" spans="1:1" x14ac:dyDescent="0.3">
      <c r="A764"/>
    </row>
    <row r="765" spans="1:1" x14ac:dyDescent="0.3">
      <c r="A765"/>
    </row>
    <row r="766" spans="1:1" x14ac:dyDescent="0.3">
      <c r="A766"/>
    </row>
    <row r="767" spans="1:1" x14ac:dyDescent="0.3">
      <c r="A767"/>
    </row>
    <row r="768" spans="1:1" x14ac:dyDescent="0.3">
      <c r="A768"/>
    </row>
    <row r="769" spans="1:1" x14ac:dyDescent="0.3">
      <c r="A769"/>
    </row>
    <row r="770" spans="1:1" x14ac:dyDescent="0.3">
      <c r="A770"/>
    </row>
    <row r="771" spans="1:1" x14ac:dyDescent="0.3">
      <c r="A771"/>
    </row>
    <row r="772" spans="1:1" x14ac:dyDescent="0.3">
      <c r="A772"/>
    </row>
    <row r="773" spans="1:1" x14ac:dyDescent="0.3">
      <c r="A773"/>
    </row>
    <row r="774" spans="1:1" x14ac:dyDescent="0.3">
      <c r="A774"/>
    </row>
    <row r="775" spans="1:1" x14ac:dyDescent="0.3">
      <c r="A775"/>
    </row>
    <row r="776" spans="1:1" x14ac:dyDescent="0.3">
      <c r="A776"/>
    </row>
    <row r="777" spans="1:1" x14ac:dyDescent="0.3">
      <c r="A777"/>
    </row>
    <row r="778" spans="1:1" x14ac:dyDescent="0.3">
      <c r="A778"/>
    </row>
    <row r="779" spans="1:1" x14ac:dyDescent="0.3">
      <c r="A779"/>
    </row>
    <row r="780" spans="1:1" x14ac:dyDescent="0.3">
      <c r="A780"/>
    </row>
    <row r="781" spans="1:1" x14ac:dyDescent="0.3">
      <c r="A781"/>
    </row>
    <row r="782" spans="1:1" x14ac:dyDescent="0.3">
      <c r="A782"/>
    </row>
    <row r="783" spans="1:1" x14ac:dyDescent="0.3">
      <c r="A783"/>
    </row>
    <row r="784" spans="1:1" x14ac:dyDescent="0.3">
      <c r="A784"/>
    </row>
    <row r="785" spans="1:1" x14ac:dyDescent="0.3">
      <c r="A785"/>
    </row>
    <row r="786" spans="1:1" x14ac:dyDescent="0.3">
      <c r="A786"/>
    </row>
    <row r="787" spans="1:1" x14ac:dyDescent="0.3">
      <c r="A787"/>
    </row>
    <row r="788" spans="1:1" x14ac:dyDescent="0.3">
      <c r="A788"/>
    </row>
    <row r="789" spans="1:1" x14ac:dyDescent="0.3">
      <c r="A789"/>
    </row>
    <row r="790" spans="1:1" x14ac:dyDescent="0.3">
      <c r="A790"/>
    </row>
    <row r="791" spans="1:1" x14ac:dyDescent="0.3">
      <c r="A791"/>
    </row>
    <row r="792" spans="1:1" x14ac:dyDescent="0.3">
      <c r="A792"/>
    </row>
    <row r="793" spans="1:1" x14ac:dyDescent="0.3">
      <c r="A793"/>
    </row>
    <row r="794" spans="1:1" x14ac:dyDescent="0.3">
      <c r="A794"/>
    </row>
    <row r="795" spans="1:1" x14ac:dyDescent="0.3">
      <c r="A795"/>
    </row>
    <row r="796" spans="1:1" x14ac:dyDescent="0.3">
      <c r="A796"/>
    </row>
    <row r="797" spans="1:1" x14ac:dyDescent="0.3">
      <c r="A797"/>
    </row>
    <row r="798" spans="1:1" x14ac:dyDescent="0.3">
      <c r="A798"/>
    </row>
    <row r="799" spans="1:1" x14ac:dyDescent="0.3">
      <c r="A799"/>
    </row>
    <row r="800" spans="1:1" x14ac:dyDescent="0.3">
      <c r="A800"/>
    </row>
    <row r="801" spans="1:1" x14ac:dyDescent="0.3">
      <c r="A801"/>
    </row>
    <row r="802" spans="1:1" x14ac:dyDescent="0.3">
      <c r="A802"/>
    </row>
    <row r="803" spans="1:1" x14ac:dyDescent="0.3">
      <c r="A803"/>
    </row>
    <row r="804" spans="1:1" x14ac:dyDescent="0.3">
      <c r="A804"/>
    </row>
    <row r="805" spans="1:1" x14ac:dyDescent="0.3">
      <c r="A805"/>
    </row>
    <row r="806" spans="1:1" x14ac:dyDescent="0.3">
      <c r="A806"/>
    </row>
    <row r="807" spans="1:1" x14ac:dyDescent="0.3">
      <c r="A807"/>
    </row>
    <row r="808" spans="1:1" x14ac:dyDescent="0.3">
      <c r="A808"/>
    </row>
    <row r="809" spans="1:1" x14ac:dyDescent="0.3">
      <c r="A809"/>
    </row>
    <row r="810" spans="1:1" x14ac:dyDescent="0.3">
      <c r="A810"/>
    </row>
    <row r="811" spans="1:1" x14ac:dyDescent="0.3">
      <c r="A811"/>
    </row>
    <row r="812" spans="1:1" x14ac:dyDescent="0.3">
      <c r="A812"/>
    </row>
    <row r="813" spans="1:1" x14ac:dyDescent="0.3">
      <c r="A813"/>
    </row>
    <row r="814" spans="1:1" x14ac:dyDescent="0.3">
      <c r="A814"/>
    </row>
    <row r="815" spans="1:1" x14ac:dyDescent="0.3">
      <c r="A815"/>
    </row>
    <row r="816" spans="1:1" x14ac:dyDescent="0.3">
      <c r="A816"/>
    </row>
    <row r="817" spans="1:1" x14ac:dyDescent="0.3">
      <c r="A817"/>
    </row>
    <row r="818" spans="1:1" x14ac:dyDescent="0.3">
      <c r="A818"/>
    </row>
    <row r="819" spans="1:1" x14ac:dyDescent="0.3">
      <c r="A819"/>
    </row>
    <row r="820" spans="1:1" x14ac:dyDescent="0.3">
      <c r="A820"/>
    </row>
    <row r="821" spans="1:1" x14ac:dyDescent="0.3">
      <c r="A821"/>
    </row>
    <row r="822" spans="1:1" x14ac:dyDescent="0.3">
      <c r="A822"/>
    </row>
    <row r="823" spans="1:1" x14ac:dyDescent="0.3">
      <c r="A823"/>
    </row>
    <row r="824" spans="1:1" x14ac:dyDescent="0.3">
      <c r="A824"/>
    </row>
    <row r="825" spans="1:1" x14ac:dyDescent="0.3">
      <c r="A825"/>
    </row>
    <row r="826" spans="1:1" x14ac:dyDescent="0.3">
      <c r="A826"/>
    </row>
    <row r="827" spans="1:1" x14ac:dyDescent="0.3">
      <c r="A827"/>
    </row>
    <row r="828" spans="1:1" x14ac:dyDescent="0.3">
      <c r="A828"/>
    </row>
    <row r="829" spans="1:1" x14ac:dyDescent="0.3">
      <c r="A829"/>
    </row>
    <row r="830" spans="1:1" x14ac:dyDescent="0.3">
      <c r="A830"/>
    </row>
    <row r="831" spans="1:1" x14ac:dyDescent="0.3">
      <c r="A831"/>
    </row>
    <row r="832" spans="1:1" x14ac:dyDescent="0.3">
      <c r="A832"/>
    </row>
    <row r="833" spans="1:1" x14ac:dyDescent="0.3">
      <c r="A833"/>
    </row>
    <row r="834" spans="1:1" x14ac:dyDescent="0.3">
      <c r="A834"/>
    </row>
    <row r="835" spans="1:1" x14ac:dyDescent="0.3">
      <c r="A835"/>
    </row>
    <row r="836" spans="1:1" x14ac:dyDescent="0.3">
      <c r="A836"/>
    </row>
    <row r="837" spans="1:1" x14ac:dyDescent="0.3">
      <c r="A837"/>
    </row>
    <row r="838" spans="1:1" x14ac:dyDescent="0.3">
      <c r="A838"/>
    </row>
    <row r="839" spans="1:1" x14ac:dyDescent="0.3">
      <c r="A839"/>
    </row>
    <row r="840" spans="1:1" x14ac:dyDescent="0.3">
      <c r="A840"/>
    </row>
    <row r="841" spans="1:1" x14ac:dyDescent="0.3">
      <c r="A841"/>
    </row>
    <row r="842" spans="1:1" x14ac:dyDescent="0.3">
      <c r="A842"/>
    </row>
    <row r="843" spans="1:1" x14ac:dyDescent="0.3">
      <c r="A843"/>
    </row>
    <row r="844" spans="1:1" x14ac:dyDescent="0.3">
      <c r="A844"/>
    </row>
    <row r="845" spans="1:1" x14ac:dyDescent="0.3">
      <c r="A845"/>
    </row>
    <row r="846" spans="1:1" x14ac:dyDescent="0.3">
      <c r="A846"/>
    </row>
    <row r="847" spans="1:1" x14ac:dyDescent="0.3">
      <c r="A847"/>
    </row>
    <row r="848" spans="1:1" x14ac:dyDescent="0.3">
      <c r="A848"/>
    </row>
    <row r="849" spans="1:1" x14ac:dyDescent="0.3">
      <c r="A849"/>
    </row>
    <row r="850" spans="1:1" x14ac:dyDescent="0.3">
      <c r="A850"/>
    </row>
    <row r="851" spans="1:1" x14ac:dyDescent="0.3">
      <c r="A851"/>
    </row>
    <row r="852" spans="1:1" x14ac:dyDescent="0.3">
      <c r="A852"/>
    </row>
    <row r="853" spans="1:1" x14ac:dyDescent="0.3">
      <c r="A853"/>
    </row>
    <row r="854" spans="1:1" x14ac:dyDescent="0.3">
      <c r="A854"/>
    </row>
    <row r="855" spans="1:1" x14ac:dyDescent="0.3">
      <c r="A855"/>
    </row>
    <row r="856" spans="1:1" x14ac:dyDescent="0.3">
      <c r="A856"/>
    </row>
    <row r="857" spans="1:1" x14ac:dyDescent="0.3">
      <c r="A857"/>
    </row>
    <row r="858" spans="1:1" x14ac:dyDescent="0.3">
      <c r="A858"/>
    </row>
    <row r="859" spans="1:1" x14ac:dyDescent="0.3">
      <c r="A859"/>
    </row>
    <row r="860" spans="1:1" x14ac:dyDescent="0.3">
      <c r="A860"/>
    </row>
    <row r="861" spans="1:1" x14ac:dyDescent="0.3">
      <c r="A861"/>
    </row>
    <row r="862" spans="1:1" x14ac:dyDescent="0.3">
      <c r="A862"/>
    </row>
    <row r="863" spans="1:1" x14ac:dyDescent="0.3">
      <c r="A863"/>
    </row>
    <row r="864" spans="1:1" x14ac:dyDescent="0.3">
      <c r="A864"/>
    </row>
    <row r="865" spans="1:1" x14ac:dyDescent="0.3">
      <c r="A865"/>
    </row>
    <row r="866" spans="1:1" x14ac:dyDescent="0.3">
      <c r="A866"/>
    </row>
    <row r="867" spans="1:1" x14ac:dyDescent="0.3">
      <c r="A867"/>
    </row>
    <row r="868" spans="1:1" x14ac:dyDescent="0.3">
      <c r="A868"/>
    </row>
    <row r="869" spans="1:1" x14ac:dyDescent="0.3">
      <c r="A869"/>
    </row>
    <row r="870" spans="1:1" x14ac:dyDescent="0.3">
      <c r="A870"/>
    </row>
    <row r="871" spans="1:1" x14ac:dyDescent="0.3">
      <c r="A871"/>
    </row>
    <row r="872" spans="1:1" x14ac:dyDescent="0.3">
      <c r="A872"/>
    </row>
    <row r="873" spans="1:1" x14ac:dyDescent="0.3">
      <c r="A873"/>
    </row>
    <row r="874" spans="1:1" x14ac:dyDescent="0.3">
      <c r="A874"/>
    </row>
    <row r="875" spans="1:1" x14ac:dyDescent="0.3">
      <c r="A875"/>
    </row>
    <row r="876" spans="1:1" x14ac:dyDescent="0.3">
      <c r="A876"/>
    </row>
    <row r="877" spans="1:1" x14ac:dyDescent="0.3">
      <c r="A877"/>
    </row>
    <row r="878" spans="1:1" x14ac:dyDescent="0.3">
      <c r="A878"/>
    </row>
    <row r="879" spans="1:1" x14ac:dyDescent="0.3">
      <c r="A879"/>
    </row>
    <row r="880" spans="1:1" x14ac:dyDescent="0.3">
      <c r="A880"/>
    </row>
    <row r="881" spans="1:1" x14ac:dyDescent="0.3">
      <c r="A881"/>
    </row>
    <row r="882" spans="1:1" x14ac:dyDescent="0.3">
      <c r="A882"/>
    </row>
    <row r="883" spans="1:1" x14ac:dyDescent="0.3">
      <c r="A883"/>
    </row>
    <row r="884" spans="1:1" x14ac:dyDescent="0.3">
      <c r="A884"/>
    </row>
    <row r="885" spans="1:1" x14ac:dyDescent="0.3">
      <c r="A885"/>
    </row>
    <row r="886" spans="1:1" x14ac:dyDescent="0.3">
      <c r="A886"/>
    </row>
    <row r="887" spans="1:1" x14ac:dyDescent="0.3">
      <c r="A887"/>
    </row>
    <row r="888" spans="1:1" x14ac:dyDescent="0.3">
      <c r="A888"/>
    </row>
    <row r="889" spans="1:1" x14ac:dyDescent="0.3">
      <c r="A889"/>
    </row>
    <row r="890" spans="1:1" x14ac:dyDescent="0.3">
      <c r="A890"/>
    </row>
    <row r="891" spans="1:1" x14ac:dyDescent="0.3">
      <c r="A891"/>
    </row>
    <row r="892" spans="1:1" x14ac:dyDescent="0.3">
      <c r="A892"/>
    </row>
    <row r="893" spans="1:1" x14ac:dyDescent="0.3">
      <c r="A893"/>
    </row>
    <row r="894" spans="1:1" x14ac:dyDescent="0.3">
      <c r="A894"/>
    </row>
    <row r="895" spans="1:1" x14ac:dyDescent="0.3">
      <c r="A895"/>
    </row>
    <row r="896" spans="1:1" x14ac:dyDescent="0.3">
      <c r="A896"/>
    </row>
    <row r="897" spans="1:1" x14ac:dyDescent="0.3">
      <c r="A897"/>
    </row>
    <row r="898" spans="1:1" x14ac:dyDescent="0.3">
      <c r="A898"/>
    </row>
    <row r="899" spans="1:1" x14ac:dyDescent="0.3">
      <c r="A899"/>
    </row>
    <row r="900" spans="1:1" x14ac:dyDescent="0.3">
      <c r="A900"/>
    </row>
    <row r="901" spans="1:1" x14ac:dyDescent="0.3">
      <c r="A901"/>
    </row>
    <row r="902" spans="1:1" x14ac:dyDescent="0.3">
      <c r="A902"/>
    </row>
    <row r="903" spans="1:1" x14ac:dyDescent="0.3">
      <c r="A903"/>
    </row>
    <row r="904" spans="1:1" x14ac:dyDescent="0.3">
      <c r="A904"/>
    </row>
    <row r="905" spans="1:1" x14ac:dyDescent="0.3">
      <c r="A905"/>
    </row>
    <row r="906" spans="1:1" x14ac:dyDescent="0.3">
      <c r="A906"/>
    </row>
    <row r="907" spans="1:1" x14ac:dyDescent="0.3">
      <c r="A907"/>
    </row>
    <row r="908" spans="1:1" x14ac:dyDescent="0.3">
      <c r="A908"/>
    </row>
    <row r="909" spans="1:1" x14ac:dyDescent="0.3">
      <c r="A909"/>
    </row>
    <row r="910" spans="1:1" x14ac:dyDescent="0.3">
      <c r="A910"/>
    </row>
    <row r="911" spans="1:1" x14ac:dyDescent="0.3">
      <c r="A911"/>
    </row>
    <row r="912" spans="1:1" x14ac:dyDescent="0.3">
      <c r="A912"/>
    </row>
    <row r="913" spans="1:1" x14ac:dyDescent="0.3">
      <c r="A913"/>
    </row>
    <row r="914" spans="1:1" x14ac:dyDescent="0.3">
      <c r="A914"/>
    </row>
    <row r="915" spans="1:1" x14ac:dyDescent="0.3">
      <c r="A915"/>
    </row>
    <row r="916" spans="1:1" x14ac:dyDescent="0.3">
      <c r="A916"/>
    </row>
    <row r="917" spans="1:1" x14ac:dyDescent="0.3">
      <c r="A917"/>
    </row>
    <row r="918" spans="1:1" x14ac:dyDescent="0.3">
      <c r="A918"/>
    </row>
    <row r="919" spans="1:1" x14ac:dyDescent="0.3">
      <c r="A919"/>
    </row>
    <row r="920" spans="1:1" x14ac:dyDescent="0.3">
      <c r="A920"/>
    </row>
    <row r="921" spans="1:1" x14ac:dyDescent="0.3">
      <c r="A921"/>
    </row>
    <row r="922" spans="1:1" x14ac:dyDescent="0.3">
      <c r="A922"/>
    </row>
    <row r="923" spans="1:1" x14ac:dyDescent="0.3">
      <c r="A923"/>
    </row>
    <row r="924" spans="1:1" x14ac:dyDescent="0.3">
      <c r="A924"/>
    </row>
    <row r="925" spans="1:1" x14ac:dyDescent="0.3">
      <c r="A925"/>
    </row>
    <row r="926" spans="1:1" x14ac:dyDescent="0.3">
      <c r="A926"/>
    </row>
    <row r="927" spans="1:1" x14ac:dyDescent="0.3">
      <c r="A927"/>
    </row>
    <row r="928" spans="1:1" x14ac:dyDescent="0.3">
      <c r="A928"/>
    </row>
    <row r="929" spans="1:1" x14ac:dyDescent="0.3">
      <c r="A929"/>
    </row>
    <row r="930" spans="1:1" x14ac:dyDescent="0.3">
      <c r="A930"/>
    </row>
    <row r="931" spans="1:1" x14ac:dyDescent="0.3">
      <c r="A931"/>
    </row>
    <row r="932" spans="1:1" x14ac:dyDescent="0.3">
      <c r="A932"/>
    </row>
    <row r="933" spans="1:1" x14ac:dyDescent="0.3">
      <c r="A933"/>
    </row>
    <row r="934" spans="1:1" x14ac:dyDescent="0.3">
      <c r="A934"/>
    </row>
    <row r="935" spans="1:1" x14ac:dyDescent="0.3">
      <c r="A935"/>
    </row>
    <row r="936" spans="1:1" x14ac:dyDescent="0.3">
      <c r="A936"/>
    </row>
    <row r="937" spans="1:1" x14ac:dyDescent="0.3">
      <c r="A937"/>
    </row>
    <row r="938" spans="1:1" x14ac:dyDescent="0.3">
      <c r="A938"/>
    </row>
    <row r="939" spans="1:1" x14ac:dyDescent="0.3">
      <c r="A939"/>
    </row>
    <row r="940" spans="1:1" x14ac:dyDescent="0.3">
      <c r="A940"/>
    </row>
    <row r="941" spans="1:1" x14ac:dyDescent="0.3">
      <c r="A941"/>
    </row>
    <row r="942" spans="1:1" x14ac:dyDescent="0.3">
      <c r="A942"/>
    </row>
    <row r="943" spans="1:1" x14ac:dyDescent="0.3">
      <c r="A943"/>
    </row>
    <row r="944" spans="1:1" x14ac:dyDescent="0.3">
      <c r="A944"/>
    </row>
    <row r="945" spans="1:1" x14ac:dyDescent="0.3">
      <c r="A945"/>
    </row>
    <row r="946" spans="1:1" x14ac:dyDescent="0.3">
      <c r="A946"/>
    </row>
    <row r="947" spans="1:1" x14ac:dyDescent="0.3">
      <c r="A947"/>
    </row>
    <row r="948" spans="1:1" x14ac:dyDescent="0.3">
      <c r="A948"/>
    </row>
    <row r="949" spans="1:1" x14ac:dyDescent="0.3">
      <c r="A949"/>
    </row>
    <row r="950" spans="1:1" x14ac:dyDescent="0.3">
      <c r="A950"/>
    </row>
    <row r="951" spans="1:1" x14ac:dyDescent="0.3">
      <c r="A951"/>
    </row>
    <row r="952" spans="1:1" x14ac:dyDescent="0.3">
      <c r="A952"/>
    </row>
    <row r="953" spans="1:1" x14ac:dyDescent="0.3">
      <c r="A953"/>
    </row>
    <row r="954" spans="1:1" x14ac:dyDescent="0.3">
      <c r="A954"/>
    </row>
    <row r="955" spans="1:1" x14ac:dyDescent="0.3">
      <c r="A955"/>
    </row>
    <row r="956" spans="1:1" x14ac:dyDescent="0.3">
      <c r="A956"/>
    </row>
    <row r="957" spans="1:1" x14ac:dyDescent="0.3">
      <c r="A957"/>
    </row>
    <row r="958" spans="1:1" x14ac:dyDescent="0.3">
      <c r="A958"/>
    </row>
    <row r="959" spans="1:1" x14ac:dyDescent="0.3">
      <c r="A959"/>
    </row>
    <row r="960" spans="1:1" x14ac:dyDescent="0.3">
      <c r="A960"/>
    </row>
    <row r="961" spans="1:1" x14ac:dyDescent="0.3">
      <c r="A961"/>
    </row>
    <row r="962" spans="1:1" x14ac:dyDescent="0.3">
      <c r="A962"/>
    </row>
    <row r="963" spans="1:1" x14ac:dyDescent="0.3">
      <c r="A963"/>
    </row>
    <row r="964" spans="1:1" x14ac:dyDescent="0.3">
      <c r="A964"/>
    </row>
    <row r="965" spans="1:1" x14ac:dyDescent="0.3">
      <c r="A965"/>
    </row>
    <row r="966" spans="1:1" x14ac:dyDescent="0.3">
      <c r="A966"/>
    </row>
    <row r="967" spans="1:1" x14ac:dyDescent="0.3">
      <c r="A967"/>
    </row>
    <row r="968" spans="1:1" x14ac:dyDescent="0.3">
      <c r="A968"/>
    </row>
    <row r="969" spans="1:1" x14ac:dyDescent="0.3">
      <c r="A969"/>
    </row>
    <row r="970" spans="1:1" x14ac:dyDescent="0.3">
      <c r="A970"/>
    </row>
    <row r="971" spans="1:1" x14ac:dyDescent="0.3">
      <c r="A971"/>
    </row>
    <row r="972" spans="1:1" x14ac:dyDescent="0.3">
      <c r="A972"/>
    </row>
    <row r="973" spans="1:1" x14ac:dyDescent="0.3">
      <c r="A973"/>
    </row>
    <row r="974" spans="1:1" x14ac:dyDescent="0.3">
      <c r="A974"/>
    </row>
    <row r="975" spans="1:1" x14ac:dyDescent="0.3">
      <c r="A975"/>
    </row>
    <row r="976" spans="1:1" x14ac:dyDescent="0.3">
      <c r="A976"/>
    </row>
    <row r="977" spans="1:1" x14ac:dyDescent="0.3">
      <c r="A977"/>
    </row>
    <row r="978" spans="1:1" x14ac:dyDescent="0.3">
      <c r="A978"/>
    </row>
    <row r="979" spans="1:1" x14ac:dyDescent="0.3">
      <c r="A979"/>
    </row>
    <row r="980" spans="1:1" x14ac:dyDescent="0.3">
      <c r="A980"/>
    </row>
    <row r="981" spans="1:1" x14ac:dyDescent="0.3">
      <c r="A981"/>
    </row>
    <row r="982" spans="1:1" x14ac:dyDescent="0.3">
      <c r="A982"/>
    </row>
    <row r="983" spans="1:1" x14ac:dyDescent="0.3">
      <c r="A983"/>
    </row>
    <row r="984" spans="1:1" x14ac:dyDescent="0.3">
      <c r="A984"/>
    </row>
    <row r="985" spans="1:1" x14ac:dyDescent="0.3">
      <c r="A985"/>
    </row>
    <row r="986" spans="1:1" x14ac:dyDescent="0.3">
      <c r="A986"/>
    </row>
    <row r="987" spans="1:1" x14ac:dyDescent="0.3">
      <c r="A987"/>
    </row>
    <row r="988" spans="1:1" x14ac:dyDescent="0.3">
      <c r="A988"/>
    </row>
    <row r="989" spans="1:1" x14ac:dyDescent="0.3">
      <c r="A989"/>
    </row>
    <row r="990" spans="1:1" x14ac:dyDescent="0.3">
      <c r="A990"/>
    </row>
    <row r="991" spans="1:1" x14ac:dyDescent="0.3">
      <c r="A991"/>
    </row>
    <row r="992" spans="1:1" x14ac:dyDescent="0.3">
      <c r="A992"/>
    </row>
    <row r="993" spans="1:1" x14ac:dyDescent="0.3">
      <c r="A993"/>
    </row>
    <row r="994" spans="1:1" x14ac:dyDescent="0.3">
      <c r="A994"/>
    </row>
    <row r="995" spans="1:1" x14ac:dyDescent="0.3">
      <c r="A995"/>
    </row>
    <row r="996" spans="1:1" x14ac:dyDescent="0.3">
      <c r="A996"/>
    </row>
    <row r="997" spans="1:1" x14ac:dyDescent="0.3">
      <c r="A997"/>
    </row>
    <row r="998" spans="1:1" x14ac:dyDescent="0.3">
      <c r="A998"/>
    </row>
    <row r="999" spans="1:1" x14ac:dyDescent="0.3">
      <c r="A999"/>
    </row>
    <row r="1000" spans="1:1" x14ac:dyDescent="0.3">
      <c r="A1000"/>
    </row>
    <row r="1001" spans="1:1" x14ac:dyDescent="0.3">
      <c r="A1001"/>
    </row>
    <row r="1002" spans="1:1" x14ac:dyDescent="0.3">
      <c r="A1002"/>
    </row>
    <row r="1003" spans="1:1" x14ac:dyDescent="0.3">
      <c r="A1003"/>
    </row>
    <row r="1004" spans="1:1" x14ac:dyDescent="0.3">
      <c r="A1004"/>
    </row>
    <row r="1005" spans="1:1" x14ac:dyDescent="0.3">
      <c r="A1005"/>
    </row>
    <row r="1006" spans="1:1" x14ac:dyDescent="0.3">
      <c r="A1006"/>
    </row>
    <row r="1007" spans="1:1" x14ac:dyDescent="0.3">
      <c r="A1007"/>
    </row>
    <row r="1008" spans="1:1" x14ac:dyDescent="0.3">
      <c r="A1008"/>
    </row>
    <row r="1009" spans="1:1" x14ac:dyDescent="0.3">
      <c r="A1009"/>
    </row>
    <row r="1010" spans="1:1" x14ac:dyDescent="0.3">
      <c r="A1010"/>
    </row>
    <row r="1011" spans="1:1" x14ac:dyDescent="0.3">
      <c r="A1011"/>
    </row>
    <row r="1012" spans="1:1" x14ac:dyDescent="0.3">
      <c r="A1012"/>
    </row>
    <row r="1013" spans="1:1" x14ac:dyDescent="0.3">
      <c r="A1013"/>
    </row>
    <row r="1014" spans="1:1" x14ac:dyDescent="0.3">
      <c r="A1014"/>
    </row>
    <row r="1015" spans="1:1" x14ac:dyDescent="0.3">
      <c r="A1015"/>
    </row>
    <row r="1016" spans="1:1" x14ac:dyDescent="0.3">
      <c r="A1016"/>
    </row>
    <row r="1017" spans="1:1" x14ac:dyDescent="0.3">
      <c r="A1017"/>
    </row>
    <row r="1018" spans="1:1" x14ac:dyDescent="0.3">
      <c r="A1018"/>
    </row>
    <row r="1019" spans="1:1" x14ac:dyDescent="0.3">
      <c r="A1019"/>
    </row>
    <row r="1020" spans="1:1" x14ac:dyDescent="0.3">
      <c r="A1020"/>
    </row>
    <row r="1021" spans="1:1" x14ac:dyDescent="0.3">
      <c r="A1021"/>
    </row>
    <row r="1022" spans="1:1" x14ac:dyDescent="0.3">
      <c r="A1022"/>
    </row>
    <row r="1023" spans="1:1" x14ac:dyDescent="0.3">
      <c r="A1023"/>
    </row>
    <row r="1024" spans="1:1" x14ac:dyDescent="0.3">
      <c r="A1024"/>
    </row>
    <row r="1025" spans="1:1" x14ac:dyDescent="0.3">
      <c r="A1025"/>
    </row>
    <row r="1026" spans="1:1" x14ac:dyDescent="0.3">
      <c r="A1026"/>
    </row>
    <row r="1027" spans="1:1" x14ac:dyDescent="0.3">
      <c r="A1027"/>
    </row>
    <row r="1028" spans="1:1" x14ac:dyDescent="0.3">
      <c r="A1028"/>
    </row>
    <row r="1029" spans="1:1" x14ac:dyDescent="0.3">
      <c r="A1029"/>
    </row>
    <row r="1030" spans="1:1" x14ac:dyDescent="0.3">
      <c r="A1030"/>
    </row>
    <row r="1031" spans="1:1" x14ac:dyDescent="0.3">
      <c r="A1031"/>
    </row>
    <row r="1032" spans="1:1" x14ac:dyDescent="0.3">
      <c r="A1032"/>
    </row>
    <row r="1033" spans="1:1" x14ac:dyDescent="0.3">
      <c r="A1033"/>
    </row>
    <row r="1034" spans="1:1" x14ac:dyDescent="0.3">
      <c r="A1034"/>
    </row>
    <row r="1035" spans="1:1" x14ac:dyDescent="0.3">
      <c r="A1035"/>
    </row>
    <row r="1036" spans="1:1" x14ac:dyDescent="0.3">
      <c r="A1036"/>
    </row>
    <row r="1037" spans="1:1" x14ac:dyDescent="0.3">
      <c r="A1037"/>
    </row>
    <row r="1038" spans="1:1" x14ac:dyDescent="0.3">
      <c r="A1038"/>
    </row>
    <row r="1039" spans="1:1" x14ac:dyDescent="0.3">
      <c r="A1039"/>
    </row>
    <row r="1040" spans="1:1" x14ac:dyDescent="0.3">
      <c r="A1040"/>
    </row>
    <row r="1041" spans="1:1" x14ac:dyDescent="0.3">
      <c r="A1041"/>
    </row>
    <row r="1042" spans="1:1" x14ac:dyDescent="0.3">
      <c r="A1042"/>
    </row>
    <row r="1043" spans="1:1" x14ac:dyDescent="0.3">
      <c r="A1043"/>
    </row>
    <row r="1044" spans="1:1" x14ac:dyDescent="0.3">
      <c r="A1044"/>
    </row>
    <row r="1045" spans="1:1" x14ac:dyDescent="0.3">
      <c r="A1045"/>
    </row>
    <row r="1046" spans="1:1" x14ac:dyDescent="0.3">
      <c r="A1046"/>
    </row>
    <row r="1047" spans="1:1" x14ac:dyDescent="0.3">
      <c r="A1047"/>
    </row>
    <row r="1048" spans="1:1" x14ac:dyDescent="0.3">
      <c r="A1048"/>
    </row>
    <row r="1049" spans="1:1" x14ac:dyDescent="0.3">
      <c r="A1049"/>
    </row>
    <row r="1050" spans="1:1" x14ac:dyDescent="0.3">
      <c r="A1050"/>
    </row>
    <row r="1051" spans="1:1" x14ac:dyDescent="0.3">
      <c r="A1051"/>
    </row>
    <row r="1052" spans="1:1" x14ac:dyDescent="0.3">
      <c r="A1052"/>
    </row>
    <row r="1053" spans="1:1" x14ac:dyDescent="0.3">
      <c r="A1053"/>
    </row>
    <row r="1054" spans="1:1" x14ac:dyDescent="0.3">
      <c r="A1054"/>
    </row>
    <row r="1055" spans="1:1" x14ac:dyDescent="0.3">
      <c r="A1055"/>
    </row>
    <row r="1056" spans="1:1" x14ac:dyDescent="0.3">
      <c r="A1056"/>
    </row>
    <row r="1057" spans="1:1" x14ac:dyDescent="0.3">
      <c r="A1057"/>
    </row>
    <row r="1058" spans="1:1" x14ac:dyDescent="0.3">
      <c r="A1058"/>
    </row>
    <row r="1059" spans="1:1" x14ac:dyDescent="0.3">
      <c r="A1059"/>
    </row>
    <row r="1060" spans="1:1" x14ac:dyDescent="0.3">
      <c r="A1060"/>
    </row>
    <row r="1061" spans="1:1" x14ac:dyDescent="0.3">
      <c r="A1061"/>
    </row>
    <row r="1062" spans="1:1" x14ac:dyDescent="0.3">
      <c r="A1062"/>
    </row>
    <row r="1063" spans="1:1" x14ac:dyDescent="0.3">
      <c r="A1063"/>
    </row>
    <row r="1064" spans="1:1" x14ac:dyDescent="0.3">
      <c r="A1064"/>
    </row>
    <row r="1065" spans="1:1" x14ac:dyDescent="0.3">
      <c r="A1065"/>
    </row>
    <row r="1066" spans="1:1" x14ac:dyDescent="0.3">
      <c r="A1066"/>
    </row>
    <row r="1067" spans="1:1" x14ac:dyDescent="0.3">
      <c r="A1067"/>
    </row>
    <row r="1068" spans="1:1" x14ac:dyDescent="0.3">
      <c r="A1068"/>
    </row>
    <row r="1069" spans="1:1" x14ac:dyDescent="0.3">
      <c r="A1069"/>
    </row>
    <row r="1070" spans="1:1" x14ac:dyDescent="0.3">
      <c r="A1070"/>
    </row>
    <row r="1071" spans="1:1" x14ac:dyDescent="0.3">
      <c r="A1071"/>
    </row>
    <row r="1072" spans="1:1" x14ac:dyDescent="0.3">
      <c r="A1072"/>
    </row>
    <row r="1073" spans="1:1" x14ac:dyDescent="0.3">
      <c r="A1073"/>
    </row>
    <row r="1074" spans="1:1" x14ac:dyDescent="0.3">
      <c r="A1074"/>
    </row>
    <row r="1075" spans="1:1" x14ac:dyDescent="0.3">
      <c r="A1075"/>
    </row>
    <row r="1076" spans="1:1" x14ac:dyDescent="0.3">
      <c r="A1076"/>
    </row>
    <row r="1077" spans="1:1" x14ac:dyDescent="0.3">
      <c r="A1077"/>
    </row>
    <row r="1078" spans="1:1" x14ac:dyDescent="0.3">
      <c r="A1078"/>
    </row>
    <row r="1079" spans="1:1" x14ac:dyDescent="0.3">
      <c r="A1079"/>
    </row>
    <row r="1080" spans="1:1" x14ac:dyDescent="0.3">
      <c r="A1080"/>
    </row>
    <row r="1081" spans="1:1" x14ac:dyDescent="0.3">
      <c r="A1081"/>
    </row>
    <row r="1082" spans="1:1" x14ac:dyDescent="0.3">
      <c r="A1082"/>
    </row>
    <row r="1083" spans="1:1" x14ac:dyDescent="0.3">
      <c r="A1083"/>
    </row>
    <row r="1084" spans="1:1" x14ac:dyDescent="0.3">
      <c r="A1084"/>
    </row>
    <row r="1085" spans="1:1" x14ac:dyDescent="0.3">
      <c r="A1085"/>
    </row>
    <row r="1086" spans="1:1" x14ac:dyDescent="0.3">
      <c r="A1086"/>
    </row>
    <row r="1087" spans="1:1" x14ac:dyDescent="0.3">
      <c r="A1087"/>
    </row>
    <row r="1088" spans="1:1" x14ac:dyDescent="0.3">
      <c r="A1088"/>
    </row>
    <row r="1089" spans="1:1" x14ac:dyDescent="0.3">
      <c r="A1089"/>
    </row>
    <row r="1090" spans="1:1" x14ac:dyDescent="0.3">
      <c r="A1090"/>
    </row>
    <row r="1091" spans="1:1" x14ac:dyDescent="0.3">
      <c r="A1091"/>
    </row>
    <row r="1092" spans="1:1" x14ac:dyDescent="0.3">
      <c r="A1092"/>
    </row>
    <row r="1093" spans="1:1" x14ac:dyDescent="0.3">
      <c r="A1093"/>
    </row>
    <row r="1094" spans="1:1" x14ac:dyDescent="0.3">
      <c r="A1094"/>
    </row>
    <row r="1095" spans="1:1" x14ac:dyDescent="0.3">
      <c r="A1095"/>
    </row>
    <row r="1096" spans="1:1" x14ac:dyDescent="0.3">
      <c r="A1096"/>
    </row>
    <row r="1097" spans="1:1" x14ac:dyDescent="0.3">
      <c r="A1097"/>
    </row>
    <row r="1098" spans="1:1" x14ac:dyDescent="0.3">
      <c r="A1098"/>
    </row>
    <row r="1099" spans="1:1" x14ac:dyDescent="0.3">
      <c r="A1099"/>
    </row>
    <row r="1100" spans="1:1" x14ac:dyDescent="0.3">
      <c r="A1100"/>
    </row>
    <row r="1101" spans="1:1" x14ac:dyDescent="0.3">
      <c r="A1101"/>
    </row>
    <row r="1102" spans="1:1" x14ac:dyDescent="0.3">
      <c r="A1102"/>
    </row>
    <row r="1103" spans="1:1" x14ac:dyDescent="0.3">
      <c r="A1103"/>
    </row>
    <row r="1104" spans="1:1" x14ac:dyDescent="0.3">
      <c r="A1104"/>
    </row>
    <row r="1105" spans="1:1" x14ac:dyDescent="0.3">
      <c r="A1105"/>
    </row>
    <row r="1106" spans="1:1" x14ac:dyDescent="0.3">
      <c r="A1106"/>
    </row>
    <row r="1107" spans="1:1" x14ac:dyDescent="0.3">
      <c r="A1107"/>
    </row>
    <row r="1108" spans="1:1" x14ac:dyDescent="0.3">
      <c r="A1108"/>
    </row>
    <row r="1109" spans="1:1" x14ac:dyDescent="0.3">
      <c r="A1109"/>
    </row>
    <row r="1110" spans="1:1" x14ac:dyDescent="0.3">
      <c r="A1110"/>
    </row>
    <row r="1111" spans="1:1" x14ac:dyDescent="0.3">
      <c r="A1111"/>
    </row>
    <row r="1112" spans="1:1" x14ac:dyDescent="0.3">
      <c r="A1112"/>
    </row>
    <row r="1113" spans="1:1" x14ac:dyDescent="0.3">
      <c r="A1113"/>
    </row>
    <row r="1114" spans="1:1" x14ac:dyDescent="0.3">
      <c r="A1114"/>
    </row>
    <row r="1115" spans="1:1" x14ac:dyDescent="0.3">
      <c r="A1115"/>
    </row>
    <row r="1116" spans="1:1" x14ac:dyDescent="0.3">
      <c r="A1116"/>
    </row>
    <row r="1117" spans="1:1" x14ac:dyDescent="0.3">
      <c r="A1117"/>
    </row>
    <row r="1118" spans="1:1" x14ac:dyDescent="0.3">
      <c r="A1118"/>
    </row>
    <row r="1119" spans="1:1" x14ac:dyDescent="0.3">
      <c r="A1119"/>
    </row>
    <row r="1120" spans="1:1" x14ac:dyDescent="0.3">
      <c r="A1120"/>
    </row>
    <row r="1121" spans="1:1" x14ac:dyDescent="0.3">
      <c r="A1121"/>
    </row>
    <row r="1122" spans="1:1" x14ac:dyDescent="0.3">
      <c r="A1122"/>
    </row>
    <row r="1123" spans="1:1" x14ac:dyDescent="0.3">
      <c r="A1123"/>
    </row>
    <row r="1124" spans="1:1" x14ac:dyDescent="0.3">
      <c r="A1124"/>
    </row>
    <row r="1125" spans="1:1" x14ac:dyDescent="0.3">
      <c r="A1125"/>
    </row>
    <row r="1126" spans="1:1" x14ac:dyDescent="0.3">
      <c r="A1126"/>
    </row>
    <row r="1127" spans="1:1" x14ac:dyDescent="0.3">
      <c r="A1127"/>
    </row>
    <row r="1128" spans="1:1" x14ac:dyDescent="0.3">
      <c r="A1128"/>
    </row>
    <row r="1129" spans="1:1" x14ac:dyDescent="0.3">
      <c r="A1129"/>
    </row>
    <row r="1130" spans="1:1" x14ac:dyDescent="0.3">
      <c r="A1130"/>
    </row>
    <row r="1131" spans="1:1" x14ac:dyDescent="0.3">
      <c r="A1131"/>
    </row>
    <row r="1132" spans="1:1" x14ac:dyDescent="0.3">
      <c r="A1132"/>
    </row>
    <row r="1133" spans="1:1" x14ac:dyDescent="0.3">
      <c r="A1133"/>
    </row>
    <row r="1134" spans="1:1" x14ac:dyDescent="0.3">
      <c r="A1134"/>
    </row>
    <row r="1135" spans="1:1" x14ac:dyDescent="0.3">
      <c r="A1135"/>
    </row>
    <row r="1136" spans="1:1" x14ac:dyDescent="0.3">
      <c r="A1136"/>
    </row>
    <row r="1137" spans="1:1" x14ac:dyDescent="0.3">
      <c r="A1137"/>
    </row>
    <row r="1138" spans="1:1" x14ac:dyDescent="0.3">
      <c r="A1138"/>
    </row>
    <row r="1139" spans="1:1" x14ac:dyDescent="0.3">
      <c r="A1139"/>
    </row>
    <row r="1140" spans="1:1" x14ac:dyDescent="0.3">
      <c r="A1140"/>
    </row>
    <row r="1141" spans="1:1" x14ac:dyDescent="0.3">
      <c r="A1141"/>
    </row>
    <row r="1142" spans="1:1" x14ac:dyDescent="0.3">
      <c r="A1142"/>
    </row>
    <row r="1143" spans="1:1" x14ac:dyDescent="0.3">
      <c r="A1143"/>
    </row>
    <row r="1144" spans="1:1" x14ac:dyDescent="0.3">
      <c r="A1144"/>
    </row>
    <row r="1145" spans="1:1" x14ac:dyDescent="0.3">
      <c r="A1145"/>
    </row>
    <row r="1146" spans="1:1" x14ac:dyDescent="0.3">
      <c r="A1146"/>
    </row>
    <row r="1147" spans="1:1" x14ac:dyDescent="0.3">
      <c r="A1147"/>
    </row>
    <row r="1148" spans="1:1" x14ac:dyDescent="0.3">
      <c r="A1148"/>
    </row>
    <row r="1149" spans="1:1" x14ac:dyDescent="0.3">
      <c r="A1149"/>
    </row>
    <row r="1150" spans="1:1" x14ac:dyDescent="0.3">
      <c r="A1150"/>
    </row>
    <row r="1151" spans="1:1" x14ac:dyDescent="0.3">
      <c r="A1151"/>
    </row>
    <row r="1152" spans="1:1" x14ac:dyDescent="0.3">
      <c r="A1152"/>
    </row>
    <row r="1153" spans="1:1" x14ac:dyDescent="0.3">
      <c r="A1153"/>
    </row>
    <row r="1154" spans="1:1" x14ac:dyDescent="0.3">
      <c r="A1154"/>
    </row>
    <row r="1155" spans="1:1" x14ac:dyDescent="0.3">
      <c r="A1155"/>
    </row>
    <row r="1156" spans="1:1" x14ac:dyDescent="0.3">
      <c r="A1156"/>
    </row>
    <row r="1157" spans="1:1" x14ac:dyDescent="0.3">
      <c r="A1157"/>
    </row>
    <row r="1158" spans="1:1" x14ac:dyDescent="0.3">
      <c r="A1158"/>
    </row>
    <row r="1159" spans="1:1" x14ac:dyDescent="0.3">
      <c r="A1159"/>
    </row>
    <row r="1160" spans="1:1" x14ac:dyDescent="0.3">
      <c r="A1160"/>
    </row>
    <row r="1161" spans="1:1" x14ac:dyDescent="0.3">
      <c r="A1161"/>
    </row>
    <row r="1162" spans="1:1" x14ac:dyDescent="0.3">
      <c r="A1162"/>
    </row>
    <row r="1163" spans="1:1" x14ac:dyDescent="0.3">
      <c r="A1163"/>
    </row>
    <row r="1164" spans="1:1" x14ac:dyDescent="0.3">
      <c r="A1164"/>
    </row>
    <row r="1165" spans="1:1" x14ac:dyDescent="0.3">
      <c r="A1165"/>
    </row>
    <row r="1166" spans="1:1" x14ac:dyDescent="0.3">
      <c r="A1166"/>
    </row>
    <row r="1167" spans="1:1" x14ac:dyDescent="0.3">
      <c r="A1167"/>
    </row>
    <row r="1168" spans="1:1" x14ac:dyDescent="0.3">
      <c r="A1168"/>
    </row>
    <row r="1169" spans="1:1" x14ac:dyDescent="0.3">
      <c r="A1169"/>
    </row>
    <row r="1170" spans="1:1" x14ac:dyDescent="0.3">
      <c r="A1170"/>
    </row>
    <row r="1171" spans="1:1" x14ac:dyDescent="0.3">
      <c r="A1171"/>
    </row>
    <row r="1172" spans="1:1" x14ac:dyDescent="0.3">
      <c r="A1172"/>
    </row>
    <row r="1173" spans="1:1" x14ac:dyDescent="0.3">
      <c r="A1173"/>
    </row>
    <row r="1174" spans="1:1" x14ac:dyDescent="0.3">
      <c r="A1174"/>
    </row>
    <row r="1175" spans="1:1" x14ac:dyDescent="0.3">
      <c r="A1175"/>
    </row>
    <row r="1176" spans="1:1" x14ac:dyDescent="0.3">
      <c r="A1176"/>
    </row>
    <row r="1177" spans="1:1" x14ac:dyDescent="0.3">
      <c r="A1177"/>
    </row>
    <row r="1178" spans="1:1" x14ac:dyDescent="0.3">
      <c r="A1178"/>
    </row>
    <row r="1179" spans="1:1" x14ac:dyDescent="0.3">
      <c r="A1179"/>
    </row>
    <row r="1180" spans="1:1" x14ac:dyDescent="0.3">
      <c r="A1180"/>
    </row>
    <row r="1181" spans="1:1" x14ac:dyDescent="0.3">
      <c r="A1181"/>
    </row>
    <row r="1182" spans="1:1" x14ac:dyDescent="0.3">
      <c r="A1182"/>
    </row>
    <row r="1183" spans="1:1" x14ac:dyDescent="0.3">
      <c r="A1183"/>
    </row>
    <row r="1184" spans="1:1" x14ac:dyDescent="0.3">
      <c r="A1184"/>
    </row>
    <row r="1185" spans="1:1" x14ac:dyDescent="0.3">
      <c r="A1185"/>
    </row>
    <row r="1186" spans="1:1" x14ac:dyDescent="0.3">
      <c r="A1186"/>
    </row>
    <row r="1187" spans="1:1" x14ac:dyDescent="0.3">
      <c r="A1187"/>
    </row>
    <row r="1188" spans="1:1" x14ac:dyDescent="0.3">
      <c r="A1188"/>
    </row>
    <row r="1189" spans="1:1" x14ac:dyDescent="0.3">
      <c r="A1189"/>
    </row>
    <row r="1190" spans="1:1" x14ac:dyDescent="0.3">
      <c r="A1190"/>
    </row>
    <row r="1191" spans="1:1" x14ac:dyDescent="0.3">
      <c r="A1191"/>
    </row>
    <row r="1192" spans="1:1" x14ac:dyDescent="0.3">
      <c r="A1192"/>
    </row>
    <row r="1193" spans="1:1" x14ac:dyDescent="0.3">
      <c r="A1193"/>
    </row>
    <row r="1194" spans="1:1" x14ac:dyDescent="0.3">
      <c r="A1194"/>
    </row>
    <row r="1195" spans="1:1" x14ac:dyDescent="0.3">
      <c r="A1195"/>
    </row>
    <row r="1196" spans="1:1" x14ac:dyDescent="0.3">
      <c r="A1196"/>
    </row>
    <row r="1197" spans="1:1" x14ac:dyDescent="0.3">
      <c r="A1197"/>
    </row>
    <row r="1198" spans="1:1" x14ac:dyDescent="0.3">
      <c r="A1198"/>
    </row>
    <row r="1199" spans="1:1" x14ac:dyDescent="0.3">
      <c r="A1199"/>
    </row>
    <row r="1200" spans="1:1" x14ac:dyDescent="0.3">
      <c r="A1200"/>
    </row>
    <row r="1201" spans="1:1" x14ac:dyDescent="0.3">
      <c r="A1201"/>
    </row>
    <row r="1202" spans="1:1" x14ac:dyDescent="0.3">
      <c r="A1202"/>
    </row>
    <row r="1203" spans="1:1" x14ac:dyDescent="0.3">
      <c r="A1203"/>
    </row>
    <row r="1204" spans="1:1" x14ac:dyDescent="0.3">
      <c r="A1204"/>
    </row>
    <row r="1205" spans="1:1" x14ac:dyDescent="0.3">
      <c r="A1205"/>
    </row>
    <row r="1206" spans="1:1" x14ac:dyDescent="0.3">
      <c r="A1206"/>
    </row>
    <row r="1207" spans="1:1" x14ac:dyDescent="0.3">
      <c r="A1207"/>
    </row>
    <row r="1208" spans="1:1" x14ac:dyDescent="0.3">
      <c r="A1208"/>
    </row>
    <row r="1209" spans="1:1" x14ac:dyDescent="0.3">
      <c r="A1209"/>
    </row>
    <row r="1210" spans="1:1" x14ac:dyDescent="0.3">
      <c r="A1210"/>
    </row>
    <row r="1211" spans="1:1" x14ac:dyDescent="0.3">
      <c r="A1211"/>
    </row>
    <row r="1212" spans="1:1" x14ac:dyDescent="0.3">
      <c r="A1212"/>
    </row>
    <row r="1213" spans="1:1" x14ac:dyDescent="0.3">
      <c r="A1213"/>
    </row>
    <row r="1214" spans="1:1" x14ac:dyDescent="0.3">
      <c r="A1214"/>
    </row>
    <row r="1215" spans="1:1" x14ac:dyDescent="0.3">
      <c r="A1215"/>
    </row>
    <row r="1216" spans="1:1" x14ac:dyDescent="0.3">
      <c r="A1216"/>
    </row>
    <row r="1217" spans="1:1" x14ac:dyDescent="0.3">
      <c r="A1217"/>
    </row>
    <row r="1218" spans="1:1" x14ac:dyDescent="0.3">
      <c r="A1218"/>
    </row>
    <row r="1219" spans="1:1" x14ac:dyDescent="0.3">
      <c r="A1219"/>
    </row>
    <row r="1220" spans="1:1" x14ac:dyDescent="0.3">
      <c r="A1220"/>
    </row>
    <row r="1221" spans="1:1" x14ac:dyDescent="0.3">
      <c r="A1221"/>
    </row>
    <row r="1222" spans="1:1" x14ac:dyDescent="0.3">
      <c r="A1222"/>
    </row>
    <row r="1223" spans="1:1" x14ac:dyDescent="0.3">
      <c r="A1223"/>
    </row>
    <row r="1224" spans="1:1" x14ac:dyDescent="0.3">
      <c r="A1224"/>
    </row>
    <row r="1225" spans="1:1" x14ac:dyDescent="0.3">
      <c r="A1225"/>
    </row>
    <row r="1226" spans="1:1" x14ac:dyDescent="0.3">
      <c r="A1226"/>
    </row>
    <row r="1227" spans="1:1" x14ac:dyDescent="0.3">
      <c r="A1227"/>
    </row>
    <row r="1228" spans="1:1" x14ac:dyDescent="0.3">
      <c r="A1228"/>
    </row>
    <row r="1229" spans="1:1" x14ac:dyDescent="0.3">
      <c r="A1229"/>
    </row>
    <row r="1230" spans="1:1" x14ac:dyDescent="0.3">
      <c r="A1230"/>
    </row>
    <row r="1231" spans="1:1" x14ac:dyDescent="0.3">
      <c r="A1231"/>
    </row>
    <row r="1232" spans="1:1" x14ac:dyDescent="0.3">
      <c r="A1232"/>
    </row>
    <row r="1233" spans="1:1" x14ac:dyDescent="0.3">
      <c r="A1233"/>
    </row>
    <row r="1234" spans="1:1" x14ac:dyDescent="0.3">
      <c r="A1234"/>
    </row>
    <row r="1235" spans="1:1" x14ac:dyDescent="0.3">
      <c r="A1235"/>
    </row>
    <row r="1236" spans="1:1" x14ac:dyDescent="0.3">
      <c r="A1236"/>
    </row>
    <row r="1237" spans="1:1" x14ac:dyDescent="0.3">
      <c r="A1237"/>
    </row>
    <row r="1238" spans="1:1" x14ac:dyDescent="0.3">
      <c r="A1238"/>
    </row>
    <row r="1239" spans="1:1" x14ac:dyDescent="0.3">
      <c r="A1239"/>
    </row>
    <row r="1240" spans="1:1" x14ac:dyDescent="0.3">
      <c r="A1240"/>
    </row>
    <row r="1241" spans="1:1" x14ac:dyDescent="0.3">
      <c r="A1241"/>
    </row>
    <row r="1242" spans="1:1" x14ac:dyDescent="0.3">
      <c r="A1242"/>
    </row>
    <row r="1243" spans="1:1" x14ac:dyDescent="0.3">
      <c r="A1243"/>
    </row>
    <row r="1244" spans="1:1" x14ac:dyDescent="0.3">
      <c r="A1244"/>
    </row>
    <row r="1245" spans="1:1" x14ac:dyDescent="0.3">
      <c r="A1245"/>
    </row>
    <row r="1246" spans="1:1" x14ac:dyDescent="0.3">
      <c r="A1246"/>
    </row>
    <row r="1247" spans="1:1" x14ac:dyDescent="0.3">
      <c r="A1247"/>
    </row>
    <row r="1248" spans="1:1" x14ac:dyDescent="0.3">
      <c r="A1248"/>
    </row>
    <row r="1249" spans="1:1" x14ac:dyDescent="0.3">
      <c r="A1249"/>
    </row>
    <row r="1250" spans="1:1" x14ac:dyDescent="0.3">
      <c r="A1250"/>
    </row>
    <row r="1251" spans="1:1" x14ac:dyDescent="0.3">
      <c r="A1251"/>
    </row>
    <row r="1252" spans="1:1" x14ac:dyDescent="0.3">
      <c r="A1252"/>
    </row>
    <row r="1253" spans="1:1" x14ac:dyDescent="0.3">
      <c r="A1253"/>
    </row>
    <row r="1254" spans="1:1" x14ac:dyDescent="0.3">
      <c r="A1254"/>
    </row>
    <row r="1255" spans="1:1" x14ac:dyDescent="0.3">
      <c r="A1255"/>
    </row>
    <row r="1256" spans="1:1" x14ac:dyDescent="0.3">
      <c r="A1256"/>
    </row>
    <row r="1257" spans="1:1" x14ac:dyDescent="0.3">
      <c r="A1257"/>
    </row>
    <row r="1258" spans="1:1" x14ac:dyDescent="0.3">
      <c r="A1258"/>
    </row>
    <row r="1259" spans="1:1" x14ac:dyDescent="0.3">
      <c r="A1259"/>
    </row>
    <row r="1260" spans="1:1" x14ac:dyDescent="0.3">
      <c r="A1260"/>
    </row>
    <row r="1261" spans="1:1" x14ac:dyDescent="0.3">
      <c r="A1261"/>
    </row>
    <row r="1262" spans="1:1" x14ac:dyDescent="0.3">
      <c r="A1262"/>
    </row>
    <row r="1263" spans="1:1" x14ac:dyDescent="0.3">
      <c r="A1263"/>
    </row>
    <row r="1264" spans="1:1" x14ac:dyDescent="0.3">
      <c r="A1264"/>
    </row>
    <row r="1265" spans="1:1" x14ac:dyDescent="0.3">
      <c r="A1265"/>
    </row>
    <row r="1266" spans="1:1" x14ac:dyDescent="0.3">
      <c r="A1266"/>
    </row>
    <row r="1267" spans="1:1" x14ac:dyDescent="0.3">
      <c r="A1267"/>
    </row>
    <row r="1268" spans="1:1" x14ac:dyDescent="0.3">
      <c r="A1268"/>
    </row>
    <row r="1269" spans="1:1" x14ac:dyDescent="0.3">
      <c r="A1269"/>
    </row>
    <row r="1270" spans="1:1" x14ac:dyDescent="0.3">
      <c r="A1270"/>
    </row>
    <row r="1271" spans="1:1" x14ac:dyDescent="0.3">
      <c r="A1271"/>
    </row>
    <row r="1272" spans="1:1" x14ac:dyDescent="0.3">
      <c r="A1272"/>
    </row>
    <row r="1273" spans="1:1" x14ac:dyDescent="0.3">
      <c r="A1273"/>
    </row>
    <row r="1274" spans="1:1" x14ac:dyDescent="0.3">
      <c r="A1274"/>
    </row>
    <row r="1275" spans="1:1" x14ac:dyDescent="0.3">
      <c r="A1275"/>
    </row>
    <row r="1276" spans="1:1" x14ac:dyDescent="0.3">
      <c r="A1276"/>
    </row>
    <row r="1277" spans="1:1" x14ac:dyDescent="0.3">
      <c r="A1277"/>
    </row>
    <row r="1278" spans="1:1" x14ac:dyDescent="0.3">
      <c r="A1278"/>
    </row>
    <row r="1279" spans="1:1" x14ac:dyDescent="0.3">
      <c r="A1279"/>
    </row>
    <row r="1280" spans="1:1" x14ac:dyDescent="0.3">
      <c r="A1280"/>
    </row>
    <row r="1281" spans="1:1" x14ac:dyDescent="0.3">
      <c r="A1281"/>
    </row>
    <row r="1282" spans="1:1" x14ac:dyDescent="0.3">
      <c r="A1282"/>
    </row>
    <row r="1283" spans="1:1" x14ac:dyDescent="0.3">
      <c r="A1283"/>
    </row>
    <row r="1284" spans="1:1" x14ac:dyDescent="0.3">
      <c r="A1284"/>
    </row>
    <row r="1285" spans="1:1" x14ac:dyDescent="0.3">
      <c r="A1285"/>
    </row>
    <row r="1286" spans="1:1" x14ac:dyDescent="0.3">
      <c r="A1286"/>
    </row>
    <row r="1287" spans="1:1" x14ac:dyDescent="0.3">
      <c r="A1287"/>
    </row>
    <row r="1288" spans="1:1" x14ac:dyDescent="0.3">
      <c r="A1288"/>
    </row>
    <row r="1289" spans="1:1" x14ac:dyDescent="0.3">
      <c r="A1289"/>
    </row>
    <row r="1290" spans="1:1" x14ac:dyDescent="0.3">
      <c r="A1290"/>
    </row>
    <row r="1291" spans="1:1" x14ac:dyDescent="0.3">
      <c r="A1291"/>
    </row>
    <row r="1292" spans="1:1" x14ac:dyDescent="0.3">
      <c r="A1292"/>
    </row>
    <row r="1293" spans="1:1" x14ac:dyDescent="0.3">
      <c r="A1293"/>
    </row>
    <row r="1294" spans="1:1" x14ac:dyDescent="0.3">
      <c r="A1294"/>
    </row>
    <row r="1295" spans="1:1" x14ac:dyDescent="0.3">
      <c r="A1295"/>
    </row>
    <row r="1296" spans="1:1" x14ac:dyDescent="0.3">
      <c r="A1296"/>
    </row>
    <row r="1297" spans="1:1" x14ac:dyDescent="0.3">
      <c r="A1297"/>
    </row>
    <row r="1298" spans="1:1" x14ac:dyDescent="0.3">
      <c r="A1298"/>
    </row>
    <row r="1299" spans="1:1" x14ac:dyDescent="0.3">
      <c r="A1299"/>
    </row>
    <row r="1300" spans="1:1" x14ac:dyDescent="0.3">
      <c r="A1300"/>
    </row>
    <row r="1301" spans="1:1" x14ac:dyDescent="0.3">
      <c r="A1301"/>
    </row>
    <row r="1302" spans="1:1" x14ac:dyDescent="0.3">
      <c r="A1302"/>
    </row>
    <row r="1303" spans="1:1" x14ac:dyDescent="0.3">
      <c r="A1303"/>
    </row>
    <row r="1304" spans="1:1" x14ac:dyDescent="0.3">
      <c r="A1304"/>
    </row>
    <row r="1305" spans="1:1" x14ac:dyDescent="0.3">
      <c r="A1305"/>
    </row>
    <row r="1306" spans="1:1" x14ac:dyDescent="0.3">
      <c r="A1306"/>
    </row>
    <row r="1307" spans="1:1" x14ac:dyDescent="0.3">
      <c r="A1307"/>
    </row>
    <row r="1308" spans="1:1" x14ac:dyDescent="0.3">
      <c r="A1308"/>
    </row>
    <row r="1309" spans="1:1" x14ac:dyDescent="0.3">
      <c r="A1309"/>
    </row>
    <row r="1310" spans="1:1" x14ac:dyDescent="0.3">
      <c r="A1310"/>
    </row>
    <row r="1311" spans="1:1" x14ac:dyDescent="0.3">
      <c r="A1311"/>
    </row>
    <row r="1312" spans="1:1" x14ac:dyDescent="0.3">
      <c r="A1312"/>
    </row>
    <row r="1313" spans="1:1" x14ac:dyDescent="0.3">
      <c r="A1313"/>
    </row>
    <row r="1314" spans="1:1" x14ac:dyDescent="0.3">
      <c r="A1314"/>
    </row>
    <row r="1315" spans="1:1" x14ac:dyDescent="0.3">
      <c r="A1315"/>
    </row>
    <row r="1316" spans="1:1" x14ac:dyDescent="0.3">
      <c r="A1316"/>
    </row>
    <row r="1317" spans="1:1" x14ac:dyDescent="0.3">
      <c r="A1317"/>
    </row>
    <row r="1318" spans="1:1" x14ac:dyDescent="0.3">
      <c r="A1318"/>
    </row>
    <row r="1319" spans="1:1" x14ac:dyDescent="0.3">
      <c r="A1319"/>
    </row>
    <row r="1320" spans="1:1" x14ac:dyDescent="0.3">
      <c r="A1320"/>
    </row>
    <row r="1321" spans="1:1" x14ac:dyDescent="0.3">
      <c r="A1321"/>
    </row>
    <row r="1322" spans="1:1" x14ac:dyDescent="0.3">
      <c r="A1322"/>
    </row>
    <row r="1323" spans="1:1" x14ac:dyDescent="0.3">
      <c r="A1323"/>
    </row>
    <row r="1324" spans="1:1" x14ac:dyDescent="0.3">
      <c r="A1324"/>
    </row>
    <row r="1325" spans="1:1" x14ac:dyDescent="0.3">
      <c r="A1325"/>
    </row>
    <row r="1326" spans="1:1" x14ac:dyDescent="0.3">
      <c r="A1326"/>
    </row>
    <row r="1327" spans="1:1" x14ac:dyDescent="0.3">
      <c r="A1327"/>
    </row>
    <row r="1328" spans="1:1" x14ac:dyDescent="0.3">
      <c r="A1328"/>
    </row>
    <row r="1329" spans="1:1" x14ac:dyDescent="0.3">
      <c r="A1329"/>
    </row>
    <row r="1330" spans="1:1" x14ac:dyDescent="0.3">
      <c r="A1330"/>
    </row>
    <row r="1331" spans="1:1" x14ac:dyDescent="0.3">
      <c r="A1331"/>
    </row>
    <row r="1332" spans="1:1" x14ac:dyDescent="0.3">
      <c r="A1332"/>
    </row>
    <row r="1333" spans="1:1" x14ac:dyDescent="0.3">
      <c r="A1333"/>
    </row>
    <row r="1334" spans="1:1" x14ac:dyDescent="0.3">
      <c r="A1334"/>
    </row>
    <row r="1335" spans="1:1" x14ac:dyDescent="0.3">
      <c r="A1335"/>
    </row>
    <row r="1336" spans="1:1" x14ac:dyDescent="0.3">
      <c r="A1336"/>
    </row>
    <row r="1337" spans="1:1" x14ac:dyDescent="0.3">
      <c r="A1337"/>
    </row>
    <row r="1338" spans="1:1" x14ac:dyDescent="0.3">
      <c r="A1338"/>
    </row>
    <row r="1339" spans="1:1" x14ac:dyDescent="0.3">
      <c r="A1339"/>
    </row>
    <row r="1340" spans="1:1" x14ac:dyDescent="0.3">
      <c r="A1340"/>
    </row>
    <row r="1341" spans="1:1" x14ac:dyDescent="0.3">
      <c r="A1341"/>
    </row>
    <row r="1342" spans="1:1" x14ac:dyDescent="0.3">
      <c r="A1342"/>
    </row>
    <row r="1343" spans="1:1" x14ac:dyDescent="0.3">
      <c r="A1343"/>
    </row>
    <row r="1344" spans="1:1" x14ac:dyDescent="0.3">
      <c r="A1344"/>
    </row>
    <row r="1345" spans="1:1" x14ac:dyDescent="0.3">
      <c r="A1345"/>
    </row>
    <row r="1346" spans="1:1" x14ac:dyDescent="0.3">
      <c r="A1346"/>
    </row>
    <row r="1347" spans="1:1" x14ac:dyDescent="0.3">
      <c r="A1347"/>
    </row>
    <row r="1348" spans="1:1" x14ac:dyDescent="0.3">
      <c r="A1348"/>
    </row>
    <row r="1349" spans="1:1" x14ac:dyDescent="0.3">
      <c r="A1349"/>
    </row>
    <row r="1350" spans="1:1" x14ac:dyDescent="0.3">
      <c r="A1350"/>
    </row>
    <row r="1351" spans="1:1" x14ac:dyDescent="0.3">
      <c r="A1351"/>
    </row>
    <row r="1352" spans="1:1" x14ac:dyDescent="0.3">
      <c r="A1352"/>
    </row>
    <row r="1353" spans="1:1" x14ac:dyDescent="0.3">
      <c r="A1353"/>
    </row>
    <row r="1354" spans="1:1" x14ac:dyDescent="0.3">
      <c r="A1354"/>
    </row>
    <row r="1355" spans="1:1" x14ac:dyDescent="0.3">
      <c r="A1355"/>
    </row>
    <row r="1356" spans="1:1" x14ac:dyDescent="0.3">
      <c r="A1356"/>
    </row>
    <row r="1357" spans="1:1" x14ac:dyDescent="0.3">
      <c r="A1357"/>
    </row>
    <row r="1358" spans="1:1" x14ac:dyDescent="0.3">
      <c r="A1358"/>
    </row>
    <row r="1359" spans="1:1" x14ac:dyDescent="0.3">
      <c r="A1359"/>
    </row>
    <row r="1360" spans="1:1" x14ac:dyDescent="0.3">
      <c r="A1360"/>
    </row>
    <row r="1361" spans="1:1" x14ac:dyDescent="0.3">
      <c r="A1361"/>
    </row>
    <row r="1362" spans="1:1" x14ac:dyDescent="0.3">
      <c r="A1362"/>
    </row>
    <row r="1363" spans="1:1" x14ac:dyDescent="0.3">
      <c r="A1363"/>
    </row>
    <row r="1364" spans="1:1" x14ac:dyDescent="0.3">
      <c r="A1364"/>
    </row>
    <row r="1365" spans="1:1" x14ac:dyDescent="0.3">
      <c r="A1365"/>
    </row>
    <row r="1366" spans="1:1" x14ac:dyDescent="0.3">
      <c r="A1366"/>
    </row>
    <row r="1367" spans="1:1" x14ac:dyDescent="0.3">
      <c r="A1367"/>
    </row>
    <row r="1368" spans="1:1" x14ac:dyDescent="0.3">
      <c r="A1368"/>
    </row>
    <row r="1369" spans="1:1" x14ac:dyDescent="0.3">
      <c r="A1369"/>
    </row>
    <row r="1370" spans="1:1" x14ac:dyDescent="0.3">
      <c r="A1370"/>
    </row>
    <row r="1371" spans="1:1" x14ac:dyDescent="0.3">
      <c r="A1371"/>
    </row>
    <row r="1372" spans="1:1" x14ac:dyDescent="0.3">
      <c r="A1372"/>
    </row>
    <row r="1373" spans="1:1" x14ac:dyDescent="0.3">
      <c r="A1373"/>
    </row>
    <row r="1374" spans="1:1" x14ac:dyDescent="0.3">
      <c r="A1374"/>
    </row>
    <row r="1375" spans="1:1" x14ac:dyDescent="0.3">
      <c r="A1375"/>
    </row>
    <row r="1376" spans="1:1" x14ac:dyDescent="0.3">
      <c r="A1376"/>
    </row>
    <row r="1377" spans="1:1" x14ac:dyDescent="0.3">
      <c r="A1377"/>
    </row>
    <row r="1378" spans="1:1" x14ac:dyDescent="0.3">
      <c r="A1378"/>
    </row>
    <row r="1379" spans="1:1" x14ac:dyDescent="0.3">
      <c r="A1379"/>
    </row>
    <row r="1380" spans="1:1" x14ac:dyDescent="0.3">
      <c r="A1380"/>
    </row>
    <row r="1381" spans="1:1" x14ac:dyDescent="0.3">
      <c r="A1381"/>
    </row>
    <row r="1382" spans="1:1" x14ac:dyDescent="0.3">
      <c r="A1382"/>
    </row>
    <row r="1383" spans="1:1" x14ac:dyDescent="0.3">
      <c r="A1383"/>
    </row>
    <row r="1384" spans="1:1" x14ac:dyDescent="0.3">
      <c r="A1384"/>
    </row>
    <row r="1385" spans="1:1" x14ac:dyDescent="0.3">
      <c r="A1385"/>
    </row>
    <row r="1386" spans="1:1" x14ac:dyDescent="0.3">
      <c r="A1386"/>
    </row>
    <row r="1387" spans="1:1" x14ac:dyDescent="0.3">
      <c r="A1387"/>
    </row>
    <row r="1388" spans="1:1" x14ac:dyDescent="0.3">
      <c r="A1388"/>
    </row>
    <row r="1389" spans="1:1" x14ac:dyDescent="0.3">
      <c r="A1389"/>
    </row>
    <row r="1390" spans="1:1" x14ac:dyDescent="0.3">
      <c r="A1390"/>
    </row>
    <row r="1391" spans="1:1" x14ac:dyDescent="0.3">
      <c r="A1391"/>
    </row>
    <row r="1392" spans="1:1" x14ac:dyDescent="0.3">
      <c r="A1392"/>
    </row>
    <row r="1393" spans="1:1" x14ac:dyDescent="0.3">
      <c r="A1393"/>
    </row>
    <row r="1394" spans="1:1" x14ac:dyDescent="0.3">
      <c r="A1394"/>
    </row>
    <row r="1395" spans="1:1" x14ac:dyDescent="0.3">
      <c r="A1395"/>
    </row>
    <row r="1396" spans="1:1" x14ac:dyDescent="0.3">
      <c r="A1396"/>
    </row>
    <row r="1397" spans="1:1" x14ac:dyDescent="0.3">
      <c r="A1397"/>
    </row>
    <row r="1398" spans="1:1" x14ac:dyDescent="0.3">
      <c r="A1398"/>
    </row>
    <row r="1399" spans="1:1" x14ac:dyDescent="0.3">
      <c r="A1399"/>
    </row>
    <row r="1400" spans="1:1" x14ac:dyDescent="0.3">
      <c r="A1400"/>
    </row>
    <row r="1401" spans="1:1" x14ac:dyDescent="0.3">
      <c r="A1401"/>
    </row>
    <row r="1402" spans="1:1" x14ac:dyDescent="0.3">
      <c r="A1402"/>
    </row>
    <row r="1403" spans="1:1" x14ac:dyDescent="0.3">
      <c r="A1403"/>
    </row>
    <row r="1404" spans="1:1" x14ac:dyDescent="0.3">
      <c r="A1404"/>
    </row>
    <row r="1405" spans="1:1" x14ac:dyDescent="0.3">
      <c r="A1405"/>
    </row>
    <row r="1406" spans="1:1" x14ac:dyDescent="0.3">
      <c r="A1406"/>
    </row>
    <row r="1407" spans="1:1" x14ac:dyDescent="0.3">
      <c r="A1407"/>
    </row>
    <row r="1408" spans="1:1" x14ac:dyDescent="0.3">
      <c r="A1408"/>
    </row>
    <row r="1409" spans="1:1" x14ac:dyDescent="0.3">
      <c r="A1409"/>
    </row>
    <row r="1410" spans="1:1" x14ac:dyDescent="0.3">
      <c r="A1410"/>
    </row>
    <row r="1411" spans="1:1" x14ac:dyDescent="0.3">
      <c r="A1411"/>
    </row>
    <row r="1412" spans="1:1" x14ac:dyDescent="0.3">
      <c r="A1412"/>
    </row>
    <row r="1413" spans="1:1" x14ac:dyDescent="0.3">
      <c r="A1413"/>
    </row>
    <row r="1414" spans="1:1" x14ac:dyDescent="0.3">
      <c r="A1414"/>
    </row>
    <row r="1415" spans="1:1" x14ac:dyDescent="0.3">
      <c r="A1415"/>
    </row>
    <row r="1416" spans="1:1" x14ac:dyDescent="0.3">
      <c r="A1416"/>
    </row>
    <row r="1417" spans="1:1" x14ac:dyDescent="0.3">
      <c r="A1417"/>
    </row>
    <row r="1418" spans="1:1" x14ac:dyDescent="0.3">
      <c r="A1418"/>
    </row>
    <row r="1419" spans="1:1" x14ac:dyDescent="0.3">
      <c r="A1419"/>
    </row>
    <row r="1420" spans="1:1" x14ac:dyDescent="0.3">
      <c r="A1420"/>
    </row>
    <row r="1421" spans="1:1" x14ac:dyDescent="0.3">
      <c r="A1421"/>
    </row>
    <row r="1422" spans="1:1" x14ac:dyDescent="0.3">
      <c r="A1422"/>
    </row>
    <row r="1423" spans="1:1" x14ac:dyDescent="0.3">
      <c r="A1423"/>
    </row>
    <row r="1424" spans="1:1" x14ac:dyDescent="0.3">
      <c r="A1424"/>
    </row>
    <row r="1425" spans="1:1" x14ac:dyDescent="0.3">
      <c r="A1425"/>
    </row>
    <row r="1426" spans="1:1" x14ac:dyDescent="0.3">
      <c r="A1426"/>
    </row>
    <row r="1427" spans="1:1" x14ac:dyDescent="0.3">
      <c r="A1427"/>
    </row>
    <row r="1428" spans="1:1" x14ac:dyDescent="0.3">
      <c r="A1428"/>
    </row>
    <row r="1429" spans="1:1" x14ac:dyDescent="0.3">
      <c r="A1429"/>
    </row>
    <row r="1430" spans="1:1" x14ac:dyDescent="0.3">
      <c r="A1430"/>
    </row>
    <row r="1431" spans="1:1" x14ac:dyDescent="0.3">
      <c r="A1431"/>
    </row>
    <row r="1432" spans="1:1" x14ac:dyDescent="0.3">
      <c r="A1432"/>
    </row>
    <row r="1433" spans="1:1" x14ac:dyDescent="0.3">
      <c r="A1433"/>
    </row>
    <row r="1434" spans="1:1" x14ac:dyDescent="0.3">
      <c r="A1434"/>
    </row>
    <row r="1435" spans="1:1" x14ac:dyDescent="0.3">
      <c r="A1435"/>
    </row>
    <row r="1436" spans="1:1" x14ac:dyDescent="0.3">
      <c r="A1436"/>
    </row>
    <row r="1437" spans="1:1" x14ac:dyDescent="0.3">
      <c r="A1437"/>
    </row>
    <row r="1438" spans="1:1" x14ac:dyDescent="0.3">
      <c r="A1438"/>
    </row>
    <row r="1439" spans="1:1" x14ac:dyDescent="0.3">
      <c r="A1439"/>
    </row>
    <row r="1440" spans="1:1" x14ac:dyDescent="0.3">
      <c r="A1440"/>
    </row>
    <row r="1441" spans="1:1" x14ac:dyDescent="0.3">
      <c r="A1441"/>
    </row>
    <row r="1442" spans="1:1" x14ac:dyDescent="0.3">
      <c r="A1442"/>
    </row>
    <row r="1443" spans="1:1" x14ac:dyDescent="0.3">
      <c r="A1443"/>
    </row>
    <row r="1444" spans="1:1" x14ac:dyDescent="0.3">
      <c r="A1444"/>
    </row>
    <row r="1445" spans="1:1" x14ac:dyDescent="0.3">
      <c r="A1445"/>
    </row>
    <row r="1446" spans="1:1" x14ac:dyDescent="0.3">
      <c r="A1446"/>
    </row>
    <row r="1447" spans="1:1" x14ac:dyDescent="0.3">
      <c r="A1447"/>
    </row>
    <row r="1448" spans="1:1" x14ac:dyDescent="0.3">
      <c r="A1448"/>
    </row>
    <row r="1449" spans="1:1" x14ac:dyDescent="0.3">
      <c r="A1449"/>
    </row>
    <row r="1450" spans="1:1" x14ac:dyDescent="0.3">
      <c r="A1450"/>
    </row>
    <row r="1451" spans="1:1" x14ac:dyDescent="0.3">
      <c r="A1451"/>
    </row>
    <row r="1452" spans="1:1" x14ac:dyDescent="0.3">
      <c r="A1452"/>
    </row>
    <row r="1453" spans="1:1" x14ac:dyDescent="0.3">
      <c r="A1453"/>
    </row>
    <row r="1454" spans="1:1" x14ac:dyDescent="0.3">
      <c r="A1454"/>
    </row>
    <row r="1455" spans="1:1" x14ac:dyDescent="0.3">
      <c r="A1455"/>
    </row>
    <row r="1456" spans="1:1" x14ac:dyDescent="0.3">
      <c r="A1456"/>
    </row>
    <row r="1457" spans="1:1" x14ac:dyDescent="0.3">
      <c r="A1457"/>
    </row>
    <row r="1458" spans="1:1" x14ac:dyDescent="0.3">
      <c r="A1458"/>
    </row>
    <row r="1459" spans="1:1" x14ac:dyDescent="0.3">
      <c r="A1459"/>
    </row>
    <row r="1460" spans="1:1" x14ac:dyDescent="0.3">
      <c r="A1460"/>
    </row>
    <row r="1461" spans="1:1" x14ac:dyDescent="0.3">
      <c r="A1461"/>
    </row>
    <row r="1462" spans="1:1" x14ac:dyDescent="0.3">
      <c r="A1462"/>
    </row>
    <row r="1463" spans="1:1" x14ac:dyDescent="0.3">
      <c r="A1463"/>
    </row>
    <row r="1464" spans="1:1" x14ac:dyDescent="0.3">
      <c r="A1464"/>
    </row>
    <row r="1465" spans="1:1" x14ac:dyDescent="0.3">
      <c r="A1465"/>
    </row>
    <row r="1466" spans="1:1" x14ac:dyDescent="0.3">
      <c r="A1466"/>
    </row>
    <row r="1467" spans="1:1" x14ac:dyDescent="0.3">
      <c r="A1467"/>
    </row>
    <row r="1468" spans="1:1" x14ac:dyDescent="0.3">
      <c r="A1468"/>
    </row>
    <row r="1469" spans="1:1" x14ac:dyDescent="0.3">
      <c r="A1469"/>
    </row>
    <row r="1470" spans="1:1" x14ac:dyDescent="0.3">
      <c r="A1470"/>
    </row>
    <row r="1471" spans="1:1" x14ac:dyDescent="0.3">
      <c r="A1471"/>
    </row>
    <row r="1472" spans="1:1" x14ac:dyDescent="0.3">
      <c r="A1472"/>
    </row>
    <row r="1473" spans="1:1" x14ac:dyDescent="0.3">
      <c r="A1473"/>
    </row>
    <row r="1474" spans="1:1" x14ac:dyDescent="0.3">
      <c r="A1474"/>
    </row>
    <row r="1475" spans="1:1" x14ac:dyDescent="0.3">
      <c r="A1475"/>
    </row>
    <row r="1476" spans="1:1" x14ac:dyDescent="0.3">
      <c r="A1476"/>
    </row>
    <row r="1477" spans="1:1" x14ac:dyDescent="0.3">
      <c r="A1477"/>
    </row>
    <row r="1478" spans="1:1" x14ac:dyDescent="0.3">
      <c r="A1478"/>
    </row>
    <row r="1479" spans="1:1" x14ac:dyDescent="0.3">
      <c r="A1479"/>
    </row>
    <row r="1480" spans="1:1" x14ac:dyDescent="0.3">
      <c r="A1480"/>
    </row>
    <row r="1481" spans="1:1" x14ac:dyDescent="0.3">
      <c r="A1481"/>
    </row>
    <row r="1482" spans="1:1" x14ac:dyDescent="0.3">
      <c r="A1482"/>
    </row>
    <row r="1483" spans="1:1" x14ac:dyDescent="0.3">
      <c r="A1483"/>
    </row>
    <row r="1484" spans="1:1" x14ac:dyDescent="0.3">
      <c r="A1484"/>
    </row>
    <row r="1485" spans="1:1" x14ac:dyDescent="0.3">
      <c r="A1485"/>
    </row>
    <row r="1486" spans="1:1" x14ac:dyDescent="0.3">
      <c r="A1486"/>
    </row>
    <row r="1487" spans="1:1" x14ac:dyDescent="0.3">
      <c r="A1487"/>
    </row>
    <row r="1488" spans="1:1" x14ac:dyDescent="0.3">
      <c r="A1488"/>
    </row>
    <row r="1489" spans="1:1" x14ac:dyDescent="0.3">
      <c r="A1489"/>
    </row>
    <row r="1490" spans="1:1" x14ac:dyDescent="0.3">
      <c r="A1490"/>
    </row>
    <row r="1491" spans="1:1" x14ac:dyDescent="0.3">
      <c r="A1491"/>
    </row>
    <row r="1492" spans="1:1" x14ac:dyDescent="0.3">
      <c r="A1492"/>
    </row>
    <row r="1493" spans="1:1" x14ac:dyDescent="0.3">
      <c r="A1493"/>
    </row>
    <row r="1494" spans="1:1" x14ac:dyDescent="0.3">
      <c r="A1494"/>
    </row>
    <row r="1495" spans="1:1" x14ac:dyDescent="0.3">
      <c r="A1495"/>
    </row>
    <row r="1496" spans="1:1" x14ac:dyDescent="0.3">
      <c r="A1496"/>
    </row>
    <row r="1497" spans="1:1" x14ac:dyDescent="0.3">
      <c r="A1497"/>
    </row>
    <row r="1498" spans="1:1" x14ac:dyDescent="0.3">
      <c r="A1498"/>
    </row>
    <row r="1499" spans="1:1" x14ac:dyDescent="0.3">
      <c r="A1499"/>
    </row>
    <row r="1500" spans="1:1" x14ac:dyDescent="0.3">
      <c r="A1500"/>
    </row>
    <row r="1501" spans="1:1" x14ac:dyDescent="0.3">
      <c r="A1501"/>
    </row>
    <row r="1502" spans="1:1" x14ac:dyDescent="0.3">
      <c r="A1502"/>
    </row>
    <row r="1503" spans="1:1" x14ac:dyDescent="0.3">
      <c r="A1503"/>
    </row>
    <row r="1504" spans="1:1" x14ac:dyDescent="0.3">
      <c r="A1504"/>
    </row>
    <row r="1505" spans="1:1" x14ac:dyDescent="0.3">
      <c r="A1505"/>
    </row>
    <row r="1506" spans="1:1" x14ac:dyDescent="0.3">
      <c r="A1506"/>
    </row>
    <row r="1507" spans="1:1" x14ac:dyDescent="0.3">
      <c r="A1507"/>
    </row>
    <row r="1508" spans="1:1" x14ac:dyDescent="0.3">
      <c r="A1508"/>
    </row>
    <row r="1509" spans="1:1" x14ac:dyDescent="0.3">
      <c r="A1509"/>
    </row>
    <row r="1510" spans="1:1" x14ac:dyDescent="0.3">
      <c r="A1510"/>
    </row>
    <row r="1511" spans="1:1" x14ac:dyDescent="0.3">
      <c r="A1511"/>
    </row>
    <row r="1512" spans="1:1" x14ac:dyDescent="0.3">
      <c r="A1512"/>
    </row>
    <row r="1513" spans="1:1" x14ac:dyDescent="0.3">
      <c r="A1513"/>
    </row>
    <row r="1514" spans="1:1" x14ac:dyDescent="0.3">
      <c r="A1514"/>
    </row>
    <row r="1515" spans="1:1" x14ac:dyDescent="0.3">
      <c r="A1515"/>
    </row>
    <row r="1516" spans="1:1" x14ac:dyDescent="0.3">
      <c r="A1516"/>
    </row>
    <row r="1517" spans="1:1" x14ac:dyDescent="0.3">
      <c r="A1517"/>
    </row>
    <row r="1518" spans="1:1" x14ac:dyDescent="0.3">
      <c r="A1518"/>
    </row>
    <row r="1519" spans="1:1" x14ac:dyDescent="0.3">
      <c r="A1519"/>
    </row>
    <row r="1520" spans="1:1" x14ac:dyDescent="0.3">
      <c r="A1520"/>
    </row>
    <row r="1521" spans="1:1" x14ac:dyDescent="0.3">
      <c r="A1521"/>
    </row>
    <row r="1522" spans="1:1" x14ac:dyDescent="0.3">
      <c r="A1522"/>
    </row>
    <row r="1523" spans="1:1" x14ac:dyDescent="0.3">
      <c r="A1523"/>
    </row>
    <row r="1524" spans="1:1" x14ac:dyDescent="0.3">
      <c r="A1524"/>
    </row>
    <row r="1525" spans="1:1" x14ac:dyDescent="0.3">
      <c r="A1525"/>
    </row>
    <row r="1526" spans="1:1" x14ac:dyDescent="0.3">
      <c r="A1526"/>
    </row>
    <row r="1527" spans="1:1" x14ac:dyDescent="0.3">
      <c r="A1527"/>
    </row>
    <row r="1528" spans="1:1" x14ac:dyDescent="0.3">
      <c r="A1528"/>
    </row>
    <row r="1529" spans="1:1" x14ac:dyDescent="0.3">
      <c r="A1529"/>
    </row>
    <row r="1530" spans="1:1" x14ac:dyDescent="0.3">
      <c r="A1530"/>
    </row>
    <row r="1531" spans="1:1" x14ac:dyDescent="0.3">
      <c r="A1531"/>
    </row>
    <row r="1532" spans="1:1" x14ac:dyDescent="0.3">
      <c r="A1532"/>
    </row>
    <row r="1533" spans="1:1" x14ac:dyDescent="0.3">
      <c r="A1533"/>
    </row>
    <row r="1534" spans="1:1" x14ac:dyDescent="0.3">
      <c r="A1534"/>
    </row>
    <row r="1535" spans="1:1" x14ac:dyDescent="0.3">
      <c r="A1535"/>
    </row>
    <row r="1536" spans="1:1" x14ac:dyDescent="0.3">
      <c r="A1536"/>
    </row>
    <row r="1537" spans="1:1" x14ac:dyDescent="0.3">
      <c r="A1537"/>
    </row>
    <row r="1538" spans="1:1" x14ac:dyDescent="0.3">
      <c r="A1538"/>
    </row>
    <row r="1539" spans="1:1" x14ac:dyDescent="0.3">
      <c r="A1539"/>
    </row>
    <row r="1540" spans="1:1" x14ac:dyDescent="0.3">
      <c r="A1540"/>
    </row>
    <row r="1541" spans="1:1" x14ac:dyDescent="0.3">
      <c r="A1541"/>
    </row>
    <row r="1542" spans="1:1" x14ac:dyDescent="0.3">
      <c r="A1542"/>
    </row>
    <row r="1543" spans="1:1" x14ac:dyDescent="0.3">
      <c r="A1543"/>
    </row>
    <row r="1544" spans="1:1" x14ac:dyDescent="0.3">
      <c r="A1544"/>
    </row>
    <row r="1545" spans="1:1" x14ac:dyDescent="0.3">
      <c r="A1545"/>
    </row>
    <row r="1546" spans="1:1" x14ac:dyDescent="0.3">
      <c r="A1546"/>
    </row>
    <row r="1547" spans="1:1" x14ac:dyDescent="0.3">
      <c r="A1547"/>
    </row>
    <row r="1548" spans="1:1" x14ac:dyDescent="0.3">
      <c r="A1548"/>
    </row>
    <row r="1549" spans="1:1" x14ac:dyDescent="0.3">
      <c r="A1549"/>
    </row>
    <row r="1550" spans="1:1" x14ac:dyDescent="0.3">
      <c r="A1550"/>
    </row>
    <row r="1551" spans="1:1" x14ac:dyDescent="0.3">
      <c r="A1551"/>
    </row>
    <row r="1552" spans="1:1" x14ac:dyDescent="0.3">
      <c r="A1552"/>
    </row>
    <row r="1553" spans="1:1" x14ac:dyDescent="0.3">
      <c r="A1553"/>
    </row>
    <row r="1554" spans="1:1" x14ac:dyDescent="0.3">
      <c r="A1554"/>
    </row>
    <row r="1555" spans="1:1" x14ac:dyDescent="0.3">
      <c r="A1555"/>
    </row>
    <row r="1556" spans="1:1" x14ac:dyDescent="0.3">
      <c r="A1556"/>
    </row>
    <row r="1557" spans="1:1" x14ac:dyDescent="0.3">
      <c r="A1557"/>
    </row>
    <row r="1558" spans="1:1" x14ac:dyDescent="0.3">
      <c r="A1558"/>
    </row>
    <row r="1559" spans="1:1" x14ac:dyDescent="0.3">
      <c r="A1559"/>
    </row>
    <row r="1560" spans="1:1" x14ac:dyDescent="0.3">
      <c r="A1560"/>
    </row>
    <row r="1561" spans="1:1" x14ac:dyDescent="0.3">
      <c r="A1561"/>
    </row>
    <row r="1562" spans="1:1" x14ac:dyDescent="0.3">
      <c r="A1562"/>
    </row>
    <row r="1563" spans="1:1" x14ac:dyDescent="0.3">
      <c r="A1563"/>
    </row>
    <row r="1564" spans="1:1" x14ac:dyDescent="0.3">
      <c r="A1564"/>
    </row>
    <row r="1565" spans="1:1" x14ac:dyDescent="0.3">
      <c r="A1565"/>
    </row>
    <row r="1566" spans="1:1" x14ac:dyDescent="0.3">
      <c r="A1566"/>
    </row>
    <row r="1567" spans="1:1" x14ac:dyDescent="0.3">
      <c r="A1567"/>
    </row>
    <row r="1568" spans="1:1" x14ac:dyDescent="0.3">
      <c r="A1568"/>
    </row>
    <row r="1569" spans="1:1" x14ac:dyDescent="0.3">
      <c r="A1569"/>
    </row>
    <row r="1570" spans="1:1" x14ac:dyDescent="0.3">
      <c r="A1570"/>
    </row>
    <row r="1571" spans="1:1" x14ac:dyDescent="0.3">
      <c r="A1571"/>
    </row>
    <row r="1572" spans="1:1" x14ac:dyDescent="0.3">
      <c r="A1572"/>
    </row>
    <row r="1573" spans="1:1" x14ac:dyDescent="0.3">
      <c r="A1573"/>
    </row>
    <row r="1574" spans="1:1" x14ac:dyDescent="0.3">
      <c r="A1574"/>
    </row>
    <row r="1575" spans="1:1" x14ac:dyDescent="0.3">
      <c r="A1575"/>
    </row>
    <row r="1576" spans="1:1" x14ac:dyDescent="0.3">
      <c r="A1576"/>
    </row>
    <row r="1577" spans="1:1" x14ac:dyDescent="0.3">
      <c r="A1577"/>
    </row>
    <row r="1578" spans="1:1" x14ac:dyDescent="0.3">
      <c r="A1578"/>
    </row>
    <row r="1579" spans="1:1" x14ac:dyDescent="0.3">
      <c r="A1579"/>
    </row>
    <row r="1580" spans="1:1" x14ac:dyDescent="0.3">
      <c r="A1580"/>
    </row>
    <row r="1581" spans="1:1" x14ac:dyDescent="0.3">
      <c r="A1581"/>
    </row>
    <row r="1582" spans="1:1" x14ac:dyDescent="0.3">
      <c r="A1582"/>
    </row>
    <row r="1583" spans="1:1" x14ac:dyDescent="0.3">
      <c r="A1583"/>
    </row>
    <row r="1584" spans="1:1" x14ac:dyDescent="0.3">
      <c r="A1584"/>
    </row>
    <row r="1585" spans="1:1" x14ac:dyDescent="0.3">
      <c r="A1585"/>
    </row>
    <row r="1586" spans="1:1" x14ac:dyDescent="0.3">
      <c r="A1586"/>
    </row>
    <row r="1587" spans="1:1" x14ac:dyDescent="0.3">
      <c r="A1587"/>
    </row>
    <row r="1588" spans="1:1" x14ac:dyDescent="0.3">
      <c r="A1588"/>
    </row>
    <row r="1589" spans="1:1" x14ac:dyDescent="0.3">
      <c r="A1589"/>
    </row>
    <row r="1590" spans="1:1" x14ac:dyDescent="0.3">
      <c r="A1590"/>
    </row>
    <row r="1591" spans="1:1" x14ac:dyDescent="0.3">
      <c r="A1591"/>
    </row>
    <row r="1592" spans="1:1" x14ac:dyDescent="0.3">
      <c r="A1592"/>
    </row>
    <row r="1593" spans="1:1" x14ac:dyDescent="0.3">
      <c r="A1593"/>
    </row>
    <row r="1594" spans="1:1" x14ac:dyDescent="0.3">
      <c r="A1594"/>
    </row>
    <row r="1595" spans="1:1" x14ac:dyDescent="0.3">
      <c r="A1595"/>
    </row>
    <row r="1596" spans="1:1" x14ac:dyDescent="0.3">
      <c r="A1596"/>
    </row>
    <row r="1597" spans="1:1" x14ac:dyDescent="0.3">
      <c r="A1597"/>
    </row>
    <row r="1598" spans="1:1" x14ac:dyDescent="0.3">
      <c r="A1598"/>
    </row>
    <row r="1599" spans="1:1" x14ac:dyDescent="0.3">
      <c r="A1599"/>
    </row>
    <row r="1600" spans="1:1" x14ac:dyDescent="0.3">
      <c r="A1600"/>
    </row>
    <row r="1601" spans="1:1" x14ac:dyDescent="0.3">
      <c r="A1601"/>
    </row>
    <row r="1602" spans="1:1" x14ac:dyDescent="0.3">
      <c r="A1602"/>
    </row>
    <row r="1603" spans="1:1" x14ac:dyDescent="0.3">
      <c r="A1603"/>
    </row>
    <row r="1604" spans="1:1" x14ac:dyDescent="0.3">
      <c r="A1604"/>
    </row>
    <row r="1605" spans="1:1" x14ac:dyDescent="0.3">
      <c r="A1605"/>
    </row>
    <row r="1606" spans="1:1" x14ac:dyDescent="0.3">
      <c r="A1606"/>
    </row>
    <row r="1607" spans="1:1" x14ac:dyDescent="0.3">
      <c r="A1607"/>
    </row>
    <row r="1608" spans="1:1" x14ac:dyDescent="0.3">
      <c r="A1608"/>
    </row>
    <row r="1609" spans="1:1" x14ac:dyDescent="0.3">
      <c r="A1609"/>
    </row>
    <row r="1610" spans="1:1" x14ac:dyDescent="0.3">
      <c r="A1610"/>
    </row>
    <row r="1611" spans="1:1" x14ac:dyDescent="0.3">
      <c r="A1611"/>
    </row>
    <row r="1612" spans="1:1" x14ac:dyDescent="0.3">
      <c r="A1612"/>
    </row>
    <row r="1613" spans="1:1" x14ac:dyDescent="0.3">
      <c r="A1613"/>
    </row>
    <row r="1614" spans="1:1" x14ac:dyDescent="0.3">
      <c r="A1614"/>
    </row>
    <row r="1615" spans="1:1" x14ac:dyDescent="0.3">
      <c r="A1615"/>
    </row>
    <row r="1616" spans="1:1" x14ac:dyDescent="0.3">
      <c r="A1616"/>
    </row>
    <row r="1617" spans="1:1" x14ac:dyDescent="0.3">
      <c r="A1617"/>
    </row>
    <row r="1618" spans="1:1" x14ac:dyDescent="0.3">
      <c r="A1618"/>
    </row>
    <row r="1619" spans="1:1" x14ac:dyDescent="0.3">
      <c r="A1619"/>
    </row>
    <row r="1620" spans="1:1" x14ac:dyDescent="0.3">
      <c r="A1620"/>
    </row>
    <row r="1621" spans="1:1" x14ac:dyDescent="0.3">
      <c r="A1621"/>
    </row>
    <row r="1622" spans="1:1" x14ac:dyDescent="0.3">
      <c r="A1622"/>
    </row>
    <row r="1623" spans="1:1" x14ac:dyDescent="0.3">
      <c r="A1623"/>
    </row>
    <row r="1624" spans="1:1" x14ac:dyDescent="0.3">
      <c r="A1624"/>
    </row>
    <row r="1625" spans="1:1" x14ac:dyDescent="0.3">
      <c r="A1625"/>
    </row>
    <row r="1626" spans="1:1" x14ac:dyDescent="0.3">
      <c r="A1626"/>
    </row>
    <row r="1627" spans="1:1" x14ac:dyDescent="0.3">
      <c r="A1627"/>
    </row>
    <row r="1628" spans="1:1" x14ac:dyDescent="0.3">
      <c r="A1628"/>
    </row>
    <row r="1629" spans="1:1" x14ac:dyDescent="0.3">
      <c r="A1629"/>
    </row>
    <row r="1630" spans="1:1" x14ac:dyDescent="0.3">
      <c r="A1630"/>
    </row>
    <row r="1631" spans="1:1" x14ac:dyDescent="0.3">
      <c r="A1631"/>
    </row>
    <row r="1632" spans="1:1" x14ac:dyDescent="0.3">
      <c r="A1632"/>
    </row>
    <row r="1633" spans="1:1" x14ac:dyDescent="0.3">
      <c r="A1633"/>
    </row>
    <row r="1634" spans="1:1" x14ac:dyDescent="0.3">
      <c r="A1634"/>
    </row>
    <row r="1635" spans="1:1" x14ac:dyDescent="0.3">
      <c r="A1635"/>
    </row>
    <row r="1636" spans="1:1" x14ac:dyDescent="0.3">
      <c r="A1636"/>
    </row>
    <row r="1637" spans="1:1" x14ac:dyDescent="0.3">
      <c r="A1637"/>
    </row>
    <row r="1638" spans="1:1" x14ac:dyDescent="0.3">
      <c r="A1638"/>
    </row>
    <row r="1639" spans="1:1" x14ac:dyDescent="0.3">
      <c r="A1639"/>
    </row>
    <row r="1640" spans="1:1" x14ac:dyDescent="0.3">
      <c r="A1640"/>
    </row>
    <row r="1641" spans="1:1" x14ac:dyDescent="0.3">
      <c r="A1641"/>
    </row>
    <row r="1642" spans="1:1" x14ac:dyDescent="0.3">
      <c r="A1642"/>
    </row>
    <row r="1643" spans="1:1" x14ac:dyDescent="0.3">
      <c r="A1643"/>
    </row>
    <row r="1644" spans="1:1" x14ac:dyDescent="0.3">
      <c r="A1644"/>
    </row>
    <row r="1645" spans="1:1" x14ac:dyDescent="0.3">
      <c r="A1645"/>
    </row>
    <row r="1646" spans="1:1" x14ac:dyDescent="0.3">
      <c r="A1646"/>
    </row>
    <row r="1647" spans="1:1" x14ac:dyDescent="0.3">
      <c r="A1647"/>
    </row>
    <row r="1648" spans="1:1" x14ac:dyDescent="0.3">
      <c r="A1648"/>
    </row>
    <row r="1649" spans="1:1" x14ac:dyDescent="0.3">
      <c r="A1649"/>
    </row>
    <row r="1650" spans="1:1" x14ac:dyDescent="0.3">
      <c r="A1650"/>
    </row>
    <row r="1651" spans="1:1" x14ac:dyDescent="0.3">
      <c r="A1651"/>
    </row>
    <row r="1652" spans="1:1" x14ac:dyDescent="0.3">
      <c r="A1652"/>
    </row>
    <row r="1653" spans="1:1" x14ac:dyDescent="0.3">
      <c r="A1653"/>
    </row>
    <row r="1654" spans="1:1" x14ac:dyDescent="0.3">
      <c r="A1654"/>
    </row>
    <row r="1655" spans="1:1" x14ac:dyDescent="0.3">
      <c r="A1655"/>
    </row>
    <row r="1656" spans="1:1" x14ac:dyDescent="0.3">
      <c r="A1656"/>
    </row>
    <row r="1657" spans="1:1" x14ac:dyDescent="0.3">
      <c r="A1657"/>
    </row>
    <row r="1658" spans="1:1" x14ac:dyDescent="0.3">
      <c r="A1658"/>
    </row>
    <row r="1659" spans="1:1" x14ac:dyDescent="0.3">
      <c r="A1659"/>
    </row>
    <row r="1660" spans="1:1" x14ac:dyDescent="0.3">
      <c r="A1660"/>
    </row>
    <row r="1661" spans="1:1" x14ac:dyDescent="0.3">
      <c r="A1661"/>
    </row>
    <row r="1662" spans="1:1" x14ac:dyDescent="0.3">
      <c r="A1662"/>
    </row>
    <row r="1663" spans="1:1" x14ac:dyDescent="0.3">
      <c r="A1663"/>
    </row>
    <row r="1664" spans="1:1" x14ac:dyDescent="0.3">
      <c r="A1664"/>
    </row>
    <row r="1665" spans="1:1" x14ac:dyDescent="0.3">
      <c r="A1665"/>
    </row>
    <row r="1666" spans="1:1" x14ac:dyDescent="0.3">
      <c r="A1666"/>
    </row>
    <row r="1667" spans="1:1" x14ac:dyDescent="0.3">
      <c r="A1667"/>
    </row>
    <row r="1668" spans="1:1" x14ac:dyDescent="0.3">
      <c r="A1668"/>
    </row>
    <row r="1669" spans="1:1" x14ac:dyDescent="0.3">
      <c r="A1669"/>
    </row>
    <row r="1670" spans="1:1" x14ac:dyDescent="0.3">
      <c r="A1670"/>
    </row>
    <row r="1671" spans="1:1" x14ac:dyDescent="0.3">
      <c r="A1671"/>
    </row>
    <row r="1672" spans="1:1" x14ac:dyDescent="0.3">
      <c r="A1672"/>
    </row>
    <row r="1673" spans="1:1" x14ac:dyDescent="0.3">
      <c r="A1673"/>
    </row>
    <row r="1674" spans="1:1" x14ac:dyDescent="0.3">
      <c r="A1674"/>
    </row>
    <row r="1675" spans="1:1" x14ac:dyDescent="0.3">
      <c r="A1675"/>
    </row>
    <row r="1676" spans="1:1" x14ac:dyDescent="0.3">
      <c r="A1676"/>
    </row>
    <row r="1677" spans="1:1" x14ac:dyDescent="0.3">
      <c r="A1677"/>
    </row>
    <row r="1678" spans="1:1" x14ac:dyDescent="0.3">
      <c r="A1678"/>
    </row>
    <row r="1679" spans="1:1" x14ac:dyDescent="0.3">
      <c r="A1679"/>
    </row>
    <row r="1680" spans="1:1" x14ac:dyDescent="0.3">
      <c r="A1680"/>
    </row>
    <row r="1681" spans="1:1" x14ac:dyDescent="0.3">
      <c r="A1681"/>
    </row>
    <row r="1682" spans="1:1" x14ac:dyDescent="0.3">
      <c r="A1682"/>
    </row>
    <row r="1683" spans="1:1" x14ac:dyDescent="0.3">
      <c r="A1683"/>
    </row>
    <row r="1684" spans="1:1" x14ac:dyDescent="0.3">
      <c r="A1684"/>
    </row>
    <row r="1685" spans="1:1" x14ac:dyDescent="0.3">
      <c r="A1685"/>
    </row>
    <row r="1686" spans="1:1" x14ac:dyDescent="0.3">
      <c r="A1686"/>
    </row>
    <row r="1687" spans="1:1" x14ac:dyDescent="0.3">
      <c r="A1687"/>
    </row>
    <row r="1688" spans="1:1" x14ac:dyDescent="0.3">
      <c r="A1688"/>
    </row>
    <row r="1689" spans="1:1" x14ac:dyDescent="0.3">
      <c r="A1689"/>
    </row>
    <row r="1690" spans="1:1" x14ac:dyDescent="0.3">
      <c r="A1690"/>
    </row>
    <row r="1691" spans="1:1" x14ac:dyDescent="0.3">
      <c r="A1691"/>
    </row>
    <row r="1692" spans="1:1" x14ac:dyDescent="0.3">
      <c r="A1692"/>
    </row>
    <row r="1693" spans="1:1" x14ac:dyDescent="0.3">
      <c r="A1693"/>
    </row>
    <row r="1694" spans="1:1" x14ac:dyDescent="0.3">
      <c r="A1694"/>
    </row>
    <row r="1695" spans="1:1" x14ac:dyDescent="0.3">
      <c r="A1695"/>
    </row>
    <row r="1696" spans="1:1" x14ac:dyDescent="0.3">
      <c r="A1696"/>
    </row>
    <row r="1697" spans="1:1" x14ac:dyDescent="0.3">
      <c r="A1697"/>
    </row>
    <row r="1698" spans="1:1" x14ac:dyDescent="0.3">
      <c r="A1698"/>
    </row>
    <row r="1699" spans="1:1" x14ac:dyDescent="0.3">
      <c r="A1699"/>
    </row>
    <row r="1700" spans="1:1" x14ac:dyDescent="0.3">
      <c r="A1700"/>
    </row>
    <row r="1701" spans="1:1" x14ac:dyDescent="0.3">
      <c r="A1701"/>
    </row>
    <row r="1702" spans="1:1" x14ac:dyDescent="0.3">
      <c r="A1702"/>
    </row>
    <row r="1703" spans="1:1" x14ac:dyDescent="0.3">
      <c r="A1703"/>
    </row>
    <row r="1704" spans="1:1" x14ac:dyDescent="0.3">
      <c r="A1704"/>
    </row>
    <row r="1705" spans="1:1" x14ac:dyDescent="0.3">
      <c r="A1705"/>
    </row>
    <row r="1706" spans="1:1" x14ac:dyDescent="0.3">
      <c r="A1706"/>
    </row>
    <row r="1707" spans="1:1" x14ac:dyDescent="0.3">
      <c r="A1707"/>
    </row>
    <row r="1708" spans="1:1" x14ac:dyDescent="0.3">
      <c r="A1708"/>
    </row>
    <row r="1709" spans="1:1" x14ac:dyDescent="0.3">
      <c r="A1709"/>
    </row>
    <row r="1710" spans="1:1" x14ac:dyDescent="0.3">
      <c r="A1710"/>
    </row>
    <row r="1711" spans="1:1" x14ac:dyDescent="0.3">
      <c r="A1711"/>
    </row>
    <row r="1712" spans="1:1" x14ac:dyDescent="0.3">
      <c r="A1712"/>
    </row>
    <row r="1713" spans="1:1" x14ac:dyDescent="0.3">
      <c r="A1713"/>
    </row>
    <row r="1714" spans="1:1" x14ac:dyDescent="0.3">
      <c r="A1714"/>
    </row>
    <row r="1715" spans="1:1" x14ac:dyDescent="0.3">
      <c r="A1715"/>
    </row>
    <row r="1716" spans="1:1" x14ac:dyDescent="0.3">
      <c r="A1716"/>
    </row>
    <row r="1717" spans="1:1" x14ac:dyDescent="0.3">
      <c r="A1717"/>
    </row>
    <row r="1718" spans="1:1" x14ac:dyDescent="0.3">
      <c r="A1718"/>
    </row>
    <row r="1719" spans="1:1" x14ac:dyDescent="0.3">
      <c r="A1719"/>
    </row>
    <row r="1720" spans="1:1" x14ac:dyDescent="0.3">
      <c r="A1720"/>
    </row>
    <row r="1721" spans="1:1" x14ac:dyDescent="0.3">
      <c r="A1721"/>
    </row>
    <row r="1722" spans="1:1" x14ac:dyDescent="0.3">
      <c r="A1722"/>
    </row>
    <row r="1723" spans="1:1" x14ac:dyDescent="0.3">
      <c r="A1723"/>
    </row>
    <row r="1724" spans="1:1" x14ac:dyDescent="0.3">
      <c r="A1724"/>
    </row>
    <row r="1725" spans="1:1" x14ac:dyDescent="0.3">
      <c r="A1725"/>
    </row>
    <row r="1726" spans="1:1" x14ac:dyDescent="0.3">
      <c r="A1726"/>
    </row>
    <row r="1727" spans="1:1" x14ac:dyDescent="0.3">
      <c r="A1727"/>
    </row>
    <row r="1728" spans="1:1" x14ac:dyDescent="0.3">
      <c r="A1728"/>
    </row>
    <row r="1729" spans="1:1" x14ac:dyDescent="0.3">
      <c r="A1729"/>
    </row>
    <row r="1730" spans="1:1" x14ac:dyDescent="0.3">
      <c r="A1730"/>
    </row>
    <row r="1731" spans="1:1" x14ac:dyDescent="0.3">
      <c r="A1731"/>
    </row>
    <row r="1732" spans="1:1" x14ac:dyDescent="0.3">
      <c r="A1732"/>
    </row>
    <row r="1733" spans="1:1" x14ac:dyDescent="0.3">
      <c r="A1733"/>
    </row>
    <row r="1734" spans="1:1" x14ac:dyDescent="0.3">
      <c r="A1734"/>
    </row>
    <row r="1735" spans="1:1" x14ac:dyDescent="0.3">
      <c r="A1735"/>
    </row>
    <row r="1736" spans="1:1" x14ac:dyDescent="0.3">
      <c r="A1736"/>
    </row>
    <row r="1737" spans="1:1" x14ac:dyDescent="0.3">
      <c r="A1737"/>
    </row>
    <row r="1738" spans="1:1" x14ac:dyDescent="0.3">
      <c r="A1738"/>
    </row>
    <row r="1739" spans="1:1" x14ac:dyDescent="0.3">
      <c r="A1739"/>
    </row>
    <row r="1740" spans="1:1" x14ac:dyDescent="0.3">
      <c r="A1740"/>
    </row>
    <row r="1741" spans="1:1" x14ac:dyDescent="0.3">
      <c r="A1741"/>
    </row>
    <row r="1742" spans="1:1" x14ac:dyDescent="0.3">
      <c r="A1742"/>
    </row>
    <row r="1743" spans="1:1" x14ac:dyDescent="0.3">
      <c r="A1743"/>
    </row>
    <row r="1744" spans="1:1" x14ac:dyDescent="0.3">
      <c r="A1744"/>
    </row>
    <row r="1745" spans="1:1" x14ac:dyDescent="0.3">
      <c r="A1745"/>
    </row>
    <row r="1746" spans="1:1" x14ac:dyDescent="0.3">
      <c r="A1746"/>
    </row>
    <row r="1747" spans="1:1" x14ac:dyDescent="0.3">
      <c r="A1747"/>
    </row>
    <row r="1748" spans="1:1" x14ac:dyDescent="0.3">
      <c r="A1748"/>
    </row>
    <row r="1749" spans="1:1" x14ac:dyDescent="0.3">
      <c r="A1749"/>
    </row>
    <row r="1750" spans="1:1" x14ac:dyDescent="0.3">
      <c r="A1750"/>
    </row>
    <row r="1751" spans="1:1" x14ac:dyDescent="0.3">
      <c r="A1751"/>
    </row>
    <row r="1752" spans="1:1" x14ac:dyDescent="0.3">
      <c r="A1752"/>
    </row>
    <row r="1753" spans="1:1" x14ac:dyDescent="0.3">
      <c r="A1753"/>
    </row>
    <row r="1754" spans="1:1" x14ac:dyDescent="0.3">
      <c r="A1754"/>
    </row>
    <row r="1755" spans="1:1" x14ac:dyDescent="0.3">
      <c r="A1755"/>
    </row>
    <row r="1756" spans="1:1" x14ac:dyDescent="0.3">
      <c r="A1756"/>
    </row>
    <row r="1757" spans="1:1" x14ac:dyDescent="0.3">
      <c r="A1757"/>
    </row>
    <row r="1758" spans="1:1" x14ac:dyDescent="0.3">
      <c r="A1758"/>
    </row>
    <row r="1759" spans="1:1" x14ac:dyDescent="0.3">
      <c r="A1759"/>
    </row>
    <row r="1760" spans="1:1" x14ac:dyDescent="0.3">
      <c r="A1760"/>
    </row>
    <row r="1761" spans="1:1" x14ac:dyDescent="0.3">
      <c r="A1761"/>
    </row>
    <row r="1762" spans="1:1" x14ac:dyDescent="0.3">
      <c r="A1762"/>
    </row>
    <row r="1763" spans="1:1" x14ac:dyDescent="0.3">
      <c r="A1763"/>
    </row>
    <row r="1764" spans="1:1" x14ac:dyDescent="0.3">
      <c r="A1764"/>
    </row>
    <row r="1765" spans="1:1" x14ac:dyDescent="0.3">
      <c r="A1765"/>
    </row>
    <row r="1766" spans="1:1" x14ac:dyDescent="0.3">
      <c r="A1766"/>
    </row>
    <row r="1767" spans="1:1" x14ac:dyDescent="0.3">
      <c r="A1767"/>
    </row>
    <row r="1768" spans="1:1" x14ac:dyDescent="0.3">
      <c r="A1768"/>
    </row>
    <row r="1769" spans="1:1" x14ac:dyDescent="0.3">
      <c r="A1769"/>
    </row>
    <row r="1770" spans="1:1" x14ac:dyDescent="0.3">
      <c r="A1770"/>
    </row>
    <row r="1771" spans="1:1" x14ac:dyDescent="0.3">
      <c r="A1771"/>
    </row>
    <row r="1772" spans="1:1" x14ac:dyDescent="0.3">
      <c r="A1772"/>
    </row>
    <row r="1773" spans="1:1" x14ac:dyDescent="0.3">
      <c r="A1773"/>
    </row>
    <row r="1774" spans="1:1" x14ac:dyDescent="0.3">
      <c r="A1774"/>
    </row>
    <row r="1775" spans="1:1" x14ac:dyDescent="0.3">
      <c r="A1775"/>
    </row>
    <row r="1776" spans="1:1" x14ac:dyDescent="0.3">
      <c r="A1776"/>
    </row>
    <row r="1777" spans="1:1" x14ac:dyDescent="0.3">
      <c r="A1777"/>
    </row>
    <row r="1778" spans="1:1" x14ac:dyDescent="0.3">
      <c r="A1778"/>
    </row>
    <row r="1779" spans="1:1" x14ac:dyDescent="0.3">
      <c r="A1779"/>
    </row>
    <row r="1780" spans="1:1" x14ac:dyDescent="0.3">
      <c r="A1780"/>
    </row>
    <row r="1781" spans="1:1" x14ac:dyDescent="0.3">
      <c r="A1781"/>
    </row>
    <row r="1782" spans="1:1" x14ac:dyDescent="0.3">
      <c r="A1782"/>
    </row>
    <row r="1783" spans="1:1" x14ac:dyDescent="0.3">
      <c r="A1783"/>
    </row>
    <row r="1784" spans="1:1" x14ac:dyDescent="0.3">
      <c r="A1784"/>
    </row>
    <row r="1785" spans="1:1" x14ac:dyDescent="0.3">
      <c r="A1785"/>
    </row>
    <row r="1786" spans="1:1" x14ac:dyDescent="0.3">
      <c r="A1786"/>
    </row>
    <row r="1787" spans="1:1" x14ac:dyDescent="0.3">
      <c r="A1787"/>
    </row>
    <row r="1788" spans="1:1" x14ac:dyDescent="0.3">
      <c r="A1788"/>
    </row>
    <row r="1789" spans="1:1" x14ac:dyDescent="0.3">
      <c r="A1789"/>
    </row>
    <row r="1790" spans="1:1" x14ac:dyDescent="0.3">
      <c r="A1790"/>
    </row>
    <row r="1791" spans="1:1" x14ac:dyDescent="0.3">
      <c r="A1791"/>
    </row>
    <row r="1792" spans="1:1" x14ac:dyDescent="0.3">
      <c r="A1792"/>
    </row>
    <row r="1793" spans="1:1" x14ac:dyDescent="0.3">
      <c r="A1793"/>
    </row>
    <row r="1794" spans="1:1" x14ac:dyDescent="0.3">
      <c r="A1794"/>
    </row>
    <row r="1795" spans="1:1" x14ac:dyDescent="0.3">
      <c r="A1795"/>
    </row>
    <row r="1796" spans="1:1" x14ac:dyDescent="0.3">
      <c r="A1796"/>
    </row>
    <row r="1797" spans="1:1" x14ac:dyDescent="0.3">
      <c r="A1797"/>
    </row>
    <row r="1798" spans="1:1" x14ac:dyDescent="0.3">
      <c r="A1798"/>
    </row>
    <row r="1799" spans="1:1" x14ac:dyDescent="0.3">
      <c r="A1799"/>
    </row>
    <row r="1800" spans="1:1" x14ac:dyDescent="0.3">
      <c r="A1800"/>
    </row>
    <row r="1801" spans="1:1" x14ac:dyDescent="0.3">
      <c r="A1801"/>
    </row>
    <row r="1802" spans="1:1" x14ac:dyDescent="0.3">
      <c r="A1802"/>
    </row>
    <row r="1803" spans="1:1" x14ac:dyDescent="0.3">
      <c r="A1803"/>
    </row>
    <row r="1804" spans="1:1" x14ac:dyDescent="0.3">
      <c r="A1804"/>
    </row>
    <row r="1805" spans="1:1" x14ac:dyDescent="0.3">
      <c r="A1805"/>
    </row>
    <row r="1806" spans="1:1" x14ac:dyDescent="0.3">
      <c r="A1806"/>
    </row>
    <row r="1807" spans="1:1" x14ac:dyDescent="0.3">
      <c r="A1807"/>
    </row>
    <row r="1808" spans="1:1" x14ac:dyDescent="0.3">
      <c r="A1808"/>
    </row>
    <row r="1809" spans="1:1" x14ac:dyDescent="0.3">
      <c r="A1809"/>
    </row>
    <row r="1810" spans="1:1" x14ac:dyDescent="0.3">
      <c r="A1810"/>
    </row>
    <row r="1811" spans="1:1" x14ac:dyDescent="0.3">
      <c r="A1811"/>
    </row>
    <row r="1812" spans="1:1" x14ac:dyDescent="0.3">
      <c r="A1812"/>
    </row>
    <row r="1813" spans="1:1" x14ac:dyDescent="0.3">
      <c r="A1813"/>
    </row>
    <row r="1814" spans="1:1" x14ac:dyDescent="0.3">
      <c r="A1814"/>
    </row>
    <row r="1815" spans="1:1" x14ac:dyDescent="0.3">
      <c r="A1815"/>
    </row>
    <row r="1816" spans="1:1" x14ac:dyDescent="0.3">
      <c r="A1816"/>
    </row>
    <row r="1817" spans="1:1" x14ac:dyDescent="0.3">
      <c r="A1817"/>
    </row>
    <row r="1818" spans="1:1" x14ac:dyDescent="0.3">
      <c r="A1818"/>
    </row>
    <row r="1819" spans="1:1" x14ac:dyDescent="0.3">
      <c r="A1819"/>
    </row>
    <row r="1820" spans="1:1" x14ac:dyDescent="0.3">
      <c r="A1820"/>
    </row>
    <row r="1821" spans="1:1" x14ac:dyDescent="0.3">
      <c r="A1821"/>
    </row>
    <row r="1822" spans="1:1" x14ac:dyDescent="0.3">
      <c r="A1822"/>
    </row>
    <row r="1823" spans="1:1" x14ac:dyDescent="0.3">
      <c r="A1823"/>
    </row>
    <row r="1824" spans="1:1" x14ac:dyDescent="0.3">
      <c r="A1824"/>
    </row>
    <row r="1825" spans="1:1" x14ac:dyDescent="0.3">
      <c r="A1825"/>
    </row>
    <row r="1826" spans="1:1" x14ac:dyDescent="0.3">
      <c r="A1826"/>
    </row>
    <row r="1827" spans="1:1" x14ac:dyDescent="0.3">
      <c r="A1827"/>
    </row>
    <row r="1828" spans="1:1" x14ac:dyDescent="0.3">
      <c r="A1828"/>
    </row>
    <row r="1829" spans="1:1" x14ac:dyDescent="0.3">
      <c r="A1829"/>
    </row>
    <row r="1830" spans="1:1" x14ac:dyDescent="0.3">
      <c r="A1830"/>
    </row>
    <row r="1831" spans="1:1" x14ac:dyDescent="0.3">
      <c r="A1831"/>
    </row>
    <row r="1832" spans="1:1" x14ac:dyDescent="0.3">
      <c r="A1832"/>
    </row>
    <row r="1833" spans="1:1" x14ac:dyDescent="0.3">
      <c r="A1833"/>
    </row>
    <row r="1834" spans="1:1" x14ac:dyDescent="0.3">
      <c r="A1834"/>
    </row>
    <row r="1835" spans="1:1" x14ac:dyDescent="0.3">
      <c r="A1835"/>
    </row>
    <row r="1836" spans="1:1" x14ac:dyDescent="0.3">
      <c r="A1836"/>
    </row>
    <row r="1837" spans="1:1" x14ac:dyDescent="0.3">
      <c r="A1837"/>
    </row>
    <row r="1838" spans="1:1" x14ac:dyDescent="0.3">
      <c r="A1838"/>
    </row>
    <row r="1839" spans="1:1" x14ac:dyDescent="0.3">
      <c r="A1839"/>
    </row>
    <row r="1840" spans="1:1" x14ac:dyDescent="0.3">
      <c r="A1840"/>
    </row>
    <row r="1841" spans="1:1" x14ac:dyDescent="0.3">
      <c r="A1841"/>
    </row>
    <row r="1842" spans="1:1" x14ac:dyDescent="0.3">
      <c r="A1842"/>
    </row>
    <row r="1843" spans="1:1" x14ac:dyDescent="0.3">
      <c r="A1843"/>
    </row>
    <row r="1844" spans="1:1" x14ac:dyDescent="0.3">
      <c r="A1844"/>
    </row>
    <row r="1845" spans="1:1" x14ac:dyDescent="0.3">
      <c r="A1845"/>
    </row>
    <row r="1846" spans="1:1" x14ac:dyDescent="0.3">
      <c r="A1846"/>
    </row>
    <row r="1847" spans="1:1" x14ac:dyDescent="0.3">
      <c r="A1847"/>
    </row>
    <row r="1848" spans="1:1" x14ac:dyDescent="0.3">
      <c r="A1848"/>
    </row>
    <row r="1849" spans="1:1" x14ac:dyDescent="0.3">
      <c r="A1849"/>
    </row>
    <row r="1850" spans="1:1" x14ac:dyDescent="0.3">
      <c r="A1850"/>
    </row>
    <row r="1851" spans="1:1" x14ac:dyDescent="0.3">
      <c r="A1851"/>
    </row>
    <row r="1852" spans="1:1" x14ac:dyDescent="0.3">
      <c r="A1852"/>
    </row>
    <row r="1853" spans="1:1" x14ac:dyDescent="0.3">
      <c r="A1853"/>
    </row>
    <row r="1854" spans="1:1" x14ac:dyDescent="0.3">
      <c r="A1854"/>
    </row>
    <row r="1855" spans="1:1" x14ac:dyDescent="0.3">
      <c r="A1855"/>
    </row>
    <row r="1856" spans="1:1" x14ac:dyDescent="0.3">
      <c r="A1856"/>
    </row>
    <row r="1857" spans="1:1" x14ac:dyDescent="0.3">
      <c r="A1857"/>
    </row>
    <row r="1858" spans="1:1" x14ac:dyDescent="0.3">
      <c r="A1858"/>
    </row>
    <row r="1859" spans="1:1" x14ac:dyDescent="0.3">
      <c r="A1859"/>
    </row>
    <row r="1860" spans="1:1" x14ac:dyDescent="0.3">
      <c r="A1860"/>
    </row>
    <row r="1861" spans="1:1" x14ac:dyDescent="0.3">
      <c r="A1861"/>
    </row>
    <row r="1862" spans="1:1" x14ac:dyDescent="0.3">
      <c r="A1862"/>
    </row>
    <row r="1863" spans="1:1" x14ac:dyDescent="0.3">
      <c r="A1863"/>
    </row>
    <row r="1864" spans="1:1" x14ac:dyDescent="0.3">
      <c r="A1864"/>
    </row>
    <row r="1865" spans="1:1" x14ac:dyDescent="0.3">
      <c r="A1865"/>
    </row>
    <row r="1866" spans="1:1" x14ac:dyDescent="0.3">
      <c r="A1866"/>
    </row>
    <row r="1867" spans="1:1" x14ac:dyDescent="0.3">
      <c r="A1867"/>
    </row>
    <row r="1868" spans="1:1" x14ac:dyDescent="0.3">
      <c r="A1868"/>
    </row>
    <row r="1869" spans="1:1" x14ac:dyDescent="0.3">
      <c r="A1869"/>
    </row>
    <row r="1870" spans="1:1" x14ac:dyDescent="0.3">
      <c r="A1870"/>
    </row>
    <row r="1871" spans="1:1" x14ac:dyDescent="0.3">
      <c r="A1871"/>
    </row>
    <row r="1872" spans="1:1" x14ac:dyDescent="0.3">
      <c r="A1872"/>
    </row>
    <row r="1873" spans="1:1" x14ac:dyDescent="0.3">
      <c r="A1873"/>
    </row>
    <row r="1874" spans="1:1" x14ac:dyDescent="0.3">
      <c r="A1874"/>
    </row>
    <row r="1875" spans="1:1" x14ac:dyDescent="0.3">
      <c r="A1875"/>
    </row>
    <row r="1876" spans="1:1" x14ac:dyDescent="0.3">
      <c r="A1876"/>
    </row>
    <row r="1877" spans="1:1" x14ac:dyDescent="0.3">
      <c r="A1877"/>
    </row>
    <row r="1878" spans="1:1" x14ac:dyDescent="0.3">
      <c r="A1878"/>
    </row>
    <row r="1879" spans="1:1" x14ac:dyDescent="0.3">
      <c r="A1879"/>
    </row>
    <row r="1880" spans="1:1" x14ac:dyDescent="0.3">
      <c r="A1880"/>
    </row>
    <row r="1881" spans="1:1" x14ac:dyDescent="0.3">
      <c r="A1881"/>
    </row>
    <row r="1882" spans="1:1" x14ac:dyDescent="0.3">
      <c r="A1882"/>
    </row>
    <row r="1883" spans="1:1" x14ac:dyDescent="0.3">
      <c r="A1883"/>
    </row>
    <row r="1884" spans="1:1" x14ac:dyDescent="0.3">
      <c r="A1884"/>
    </row>
    <row r="1885" spans="1:1" x14ac:dyDescent="0.3">
      <c r="A1885"/>
    </row>
    <row r="1886" spans="1:1" x14ac:dyDescent="0.3">
      <c r="A1886"/>
    </row>
    <row r="1887" spans="1:1" x14ac:dyDescent="0.3">
      <c r="A1887"/>
    </row>
    <row r="1888" spans="1:1" x14ac:dyDescent="0.3">
      <c r="A1888"/>
    </row>
    <row r="1889" spans="1:1" x14ac:dyDescent="0.3">
      <c r="A1889"/>
    </row>
    <row r="1890" spans="1:1" x14ac:dyDescent="0.3">
      <c r="A1890"/>
    </row>
    <row r="1891" spans="1:1" x14ac:dyDescent="0.3">
      <c r="A1891"/>
    </row>
    <row r="1892" spans="1:1" x14ac:dyDescent="0.3">
      <c r="A1892"/>
    </row>
    <row r="1893" spans="1:1" x14ac:dyDescent="0.3">
      <c r="A1893"/>
    </row>
    <row r="1894" spans="1:1" x14ac:dyDescent="0.3">
      <c r="A1894"/>
    </row>
    <row r="1895" spans="1:1" x14ac:dyDescent="0.3">
      <c r="A1895"/>
    </row>
    <row r="1896" spans="1:1" x14ac:dyDescent="0.3">
      <c r="A1896"/>
    </row>
    <row r="1897" spans="1:1" x14ac:dyDescent="0.3">
      <c r="A1897"/>
    </row>
    <row r="1898" spans="1:1" x14ac:dyDescent="0.3">
      <c r="A1898"/>
    </row>
    <row r="1899" spans="1:1" x14ac:dyDescent="0.3">
      <c r="A1899"/>
    </row>
    <row r="1900" spans="1:1" x14ac:dyDescent="0.3">
      <c r="A1900"/>
    </row>
    <row r="1901" spans="1:1" x14ac:dyDescent="0.3">
      <c r="A1901"/>
    </row>
    <row r="1902" spans="1:1" x14ac:dyDescent="0.3">
      <c r="A1902"/>
    </row>
    <row r="1903" spans="1:1" x14ac:dyDescent="0.3">
      <c r="A1903"/>
    </row>
    <row r="1904" spans="1:1" x14ac:dyDescent="0.3">
      <c r="A1904"/>
    </row>
    <row r="1905" spans="1:1" x14ac:dyDescent="0.3">
      <c r="A1905"/>
    </row>
    <row r="1906" spans="1:1" x14ac:dyDescent="0.3">
      <c r="A1906"/>
    </row>
    <row r="1907" spans="1:1" x14ac:dyDescent="0.3">
      <c r="A1907"/>
    </row>
    <row r="1908" spans="1:1" x14ac:dyDescent="0.3">
      <c r="A1908"/>
    </row>
    <row r="1909" spans="1:1" x14ac:dyDescent="0.3">
      <c r="A1909"/>
    </row>
    <row r="1910" spans="1:1" x14ac:dyDescent="0.3">
      <c r="A1910"/>
    </row>
    <row r="1911" spans="1:1" x14ac:dyDescent="0.3">
      <c r="A1911"/>
    </row>
    <row r="1912" spans="1:1" x14ac:dyDescent="0.3">
      <c r="A1912"/>
    </row>
    <row r="1913" spans="1:1" x14ac:dyDescent="0.3">
      <c r="A1913"/>
    </row>
    <row r="1914" spans="1:1" x14ac:dyDescent="0.3">
      <c r="A1914"/>
    </row>
    <row r="1915" spans="1:1" x14ac:dyDescent="0.3">
      <c r="A1915"/>
    </row>
    <row r="1916" spans="1:1" x14ac:dyDescent="0.3">
      <c r="A1916"/>
    </row>
    <row r="1917" spans="1:1" x14ac:dyDescent="0.3">
      <c r="A1917"/>
    </row>
    <row r="1918" spans="1:1" x14ac:dyDescent="0.3">
      <c r="A1918"/>
    </row>
    <row r="1919" spans="1:1" x14ac:dyDescent="0.3">
      <c r="A1919"/>
    </row>
    <row r="1920" spans="1:1" x14ac:dyDescent="0.3">
      <c r="A1920"/>
    </row>
    <row r="1921" spans="1:1" x14ac:dyDescent="0.3">
      <c r="A1921"/>
    </row>
    <row r="1922" spans="1:1" x14ac:dyDescent="0.3">
      <c r="A1922"/>
    </row>
    <row r="1923" spans="1:1" x14ac:dyDescent="0.3">
      <c r="A1923"/>
    </row>
    <row r="1924" spans="1:1" x14ac:dyDescent="0.3">
      <c r="A1924"/>
    </row>
    <row r="1925" spans="1:1" x14ac:dyDescent="0.3">
      <c r="A1925"/>
    </row>
    <row r="1926" spans="1:1" x14ac:dyDescent="0.3">
      <c r="A1926"/>
    </row>
    <row r="1927" spans="1:1" x14ac:dyDescent="0.3">
      <c r="A1927"/>
    </row>
    <row r="1928" spans="1:1" x14ac:dyDescent="0.3">
      <c r="A1928"/>
    </row>
    <row r="1929" spans="1:1" x14ac:dyDescent="0.3">
      <c r="A1929"/>
    </row>
    <row r="1930" spans="1:1" x14ac:dyDescent="0.3">
      <c r="A1930"/>
    </row>
    <row r="1931" spans="1:1" x14ac:dyDescent="0.3">
      <c r="A1931"/>
    </row>
    <row r="1932" spans="1:1" x14ac:dyDescent="0.3">
      <c r="A1932"/>
    </row>
    <row r="1933" spans="1:1" x14ac:dyDescent="0.3">
      <c r="A1933"/>
    </row>
    <row r="1934" spans="1:1" x14ac:dyDescent="0.3">
      <c r="A1934"/>
    </row>
    <row r="1935" spans="1:1" x14ac:dyDescent="0.3">
      <c r="A1935"/>
    </row>
    <row r="1936" spans="1:1" x14ac:dyDescent="0.3">
      <c r="A1936"/>
    </row>
    <row r="1937" spans="1:1" x14ac:dyDescent="0.3">
      <c r="A1937"/>
    </row>
    <row r="1938" spans="1:1" x14ac:dyDescent="0.3">
      <c r="A1938"/>
    </row>
    <row r="1939" spans="1:1" x14ac:dyDescent="0.3">
      <c r="A1939"/>
    </row>
    <row r="1940" spans="1:1" x14ac:dyDescent="0.3">
      <c r="A1940"/>
    </row>
    <row r="1941" spans="1:1" x14ac:dyDescent="0.3">
      <c r="A1941"/>
    </row>
    <row r="1942" spans="1:1" x14ac:dyDescent="0.3">
      <c r="A1942"/>
    </row>
    <row r="1943" spans="1:1" x14ac:dyDescent="0.3">
      <c r="A1943"/>
    </row>
    <row r="1944" spans="1:1" x14ac:dyDescent="0.3">
      <c r="A1944"/>
    </row>
    <row r="1945" spans="1:1" x14ac:dyDescent="0.3">
      <c r="A1945"/>
    </row>
    <row r="1946" spans="1:1" x14ac:dyDescent="0.3">
      <c r="A1946"/>
    </row>
    <row r="1947" spans="1:1" x14ac:dyDescent="0.3">
      <c r="A1947"/>
    </row>
    <row r="1948" spans="1:1" x14ac:dyDescent="0.3">
      <c r="A1948"/>
    </row>
    <row r="1949" spans="1:1" x14ac:dyDescent="0.3">
      <c r="A1949"/>
    </row>
    <row r="1950" spans="1:1" x14ac:dyDescent="0.3">
      <c r="A1950"/>
    </row>
    <row r="1951" spans="1:1" x14ac:dyDescent="0.3">
      <c r="A1951"/>
    </row>
    <row r="1952" spans="1:1" x14ac:dyDescent="0.3">
      <c r="A1952"/>
    </row>
    <row r="1953" spans="1:1" x14ac:dyDescent="0.3">
      <c r="A1953"/>
    </row>
    <row r="1954" spans="1:1" x14ac:dyDescent="0.3">
      <c r="A1954"/>
    </row>
    <row r="1955" spans="1:1" x14ac:dyDescent="0.3">
      <c r="A1955"/>
    </row>
    <row r="1956" spans="1:1" x14ac:dyDescent="0.3">
      <c r="A1956"/>
    </row>
    <row r="1957" spans="1:1" x14ac:dyDescent="0.3">
      <c r="A1957"/>
    </row>
    <row r="1958" spans="1:1" x14ac:dyDescent="0.3">
      <c r="A1958"/>
    </row>
    <row r="1959" spans="1:1" x14ac:dyDescent="0.3">
      <c r="A1959"/>
    </row>
    <row r="1960" spans="1:1" x14ac:dyDescent="0.3">
      <c r="A1960"/>
    </row>
    <row r="1961" spans="1:1" x14ac:dyDescent="0.3">
      <c r="A1961"/>
    </row>
    <row r="1962" spans="1:1" x14ac:dyDescent="0.3">
      <c r="A1962"/>
    </row>
    <row r="1963" spans="1:1" x14ac:dyDescent="0.3">
      <c r="A1963"/>
    </row>
    <row r="1964" spans="1:1" x14ac:dyDescent="0.3">
      <c r="A1964"/>
    </row>
    <row r="1965" spans="1:1" x14ac:dyDescent="0.3">
      <c r="A1965"/>
    </row>
    <row r="1966" spans="1:1" x14ac:dyDescent="0.3">
      <c r="A1966"/>
    </row>
    <row r="1967" spans="1:1" x14ac:dyDescent="0.3">
      <c r="A1967"/>
    </row>
    <row r="1968" spans="1:1" x14ac:dyDescent="0.3">
      <c r="A1968"/>
    </row>
    <row r="1969" spans="1:1" x14ac:dyDescent="0.3">
      <c r="A1969"/>
    </row>
    <row r="1970" spans="1:1" x14ac:dyDescent="0.3">
      <c r="A1970"/>
    </row>
    <row r="1971" spans="1:1" x14ac:dyDescent="0.3">
      <c r="A1971"/>
    </row>
    <row r="1972" spans="1:1" x14ac:dyDescent="0.3">
      <c r="A1972"/>
    </row>
    <row r="1973" spans="1:1" x14ac:dyDescent="0.3">
      <c r="A1973"/>
    </row>
    <row r="1974" spans="1:1" x14ac:dyDescent="0.3">
      <c r="A1974"/>
    </row>
    <row r="1975" spans="1:1" x14ac:dyDescent="0.3">
      <c r="A1975"/>
    </row>
    <row r="1976" spans="1:1" x14ac:dyDescent="0.3">
      <c r="A1976"/>
    </row>
    <row r="1977" spans="1:1" x14ac:dyDescent="0.3">
      <c r="A1977"/>
    </row>
    <row r="1978" spans="1:1" x14ac:dyDescent="0.3">
      <c r="A1978"/>
    </row>
    <row r="1979" spans="1:1" x14ac:dyDescent="0.3">
      <c r="A1979"/>
    </row>
    <row r="1980" spans="1:1" x14ac:dyDescent="0.3">
      <c r="A1980"/>
    </row>
    <row r="1981" spans="1:1" x14ac:dyDescent="0.3">
      <c r="A1981"/>
    </row>
    <row r="1982" spans="1:1" x14ac:dyDescent="0.3">
      <c r="A1982"/>
    </row>
    <row r="1983" spans="1:1" x14ac:dyDescent="0.3">
      <c r="A1983"/>
    </row>
    <row r="1984" spans="1:1" x14ac:dyDescent="0.3">
      <c r="A1984"/>
    </row>
    <row r="1985" spans="1:1" x14ac:dyDescent="0.3">
      <c r="A1985"/>
    </row>
    <row r="1986" spans="1:1" x14ac:dyDescent="0.3">
      <c r="A1986"/>
    </row>
    <row r="1987" spans="1:1" x14ac:dyDescent="0.3">
      <c r="A1987"/>
    </row>
    <row r="1988" spans="1:1" x14ac:dyDescent="0.3">
      <c r="A1988"/>
    </row>
    <row r="1989" spans="1:1" x14ac:dyDescent="0.3">
      <c r="A1989"/>
    </row>
    <row r="1990" spans="1:1" x14ac:dyDescent="0.3">
      <c r="A1990"/>
    </row>
    <row r="1991" spans="1:1" x14ac:dyDescent="0.3">
      <c r="A1991"/>
    </row>
    <row r="1992" spans="1:1" x14ac:dyDescent="0.3">
      <c r="A1992"/>
    </row>
    <row r="1993" spans="1:1" x14ac:dyDescent="0.3">
      <c r="A1993"/>
    </row>
    <row r="1994" spans="1:1" x14ac:dyDescent="0.3">
      <c r="A1994"/>
    </row>
    <row r="1995" spans="1:1" x14ac:dyDescent="0.3">
      <c r="A1995"/>
    </row>
    <row r="1996" spans="1:1" x14ac:dyDescent="0.3">
      <c r="A1996"/>
    </row>
    <row r="1997" spans="1:1" x14ac:dyDescent="0.3">
      <c r="A1997"/>
    </row>
    <row r="1998" spans="1:1" x14ac:dyDescent="0.3">
      <c r="A1998"/>
    </row>
    <row r="1999" spans="1:1" x14ac:dyDescent="0.3">
      <c r="A1999"/>
    </row>
    <row r="2000" spans="1:1" x14ac:dyDescent="0.3">
      <c r="A2000"/>
    </row>
    <row r="2001" spans="1:1" x14ac:dyDescent="0.3">
      <c r="A2001"/>
    </row>
    <row r="2002" spans="1:1" x14ac:dyDescent="0.3">
      <c r="A2002"/>
    </row>
    <row r="2003" spans="1:1" x14ac:dyDescent="0.3">
      <c r="A2003"/>
    </row>
    <row r="2004" spans="1:1" x14ac:dyDescent="0.3">
      <c r="A2004"/>
    </row>
    <row r="2005" spans="1:1" x14ac:dyDescent="0.3">
      <c r="A2005"/>
    </row>
    <row r="2006" spans="1:1" x14ac:dyDescent="0.3">
      <c r="A2006"/>
    </row>
    <row r="2007" spans="1:1" x14ac:dyDescent="0.3">
      <c r="A2007"/>
    </row>
    <row r="2008" spans="1:1" x14ac:dyDescent="0.3">
      <c r="A2008"/>
    </row>
    <row r="2009" spans="1:1" x14ac:dyDescent="0.3">
      <c r="A2009"/>
    </row>
    <row r="2010" spans="1:1" x14ac:dyDescent="0.3">
      <c r="A2010"/>
    </row>
    <row r="2011" spans="1:1" x14ac:dyDescent="0.3">
      <c r="A2011"/>
    </row>
    <row r="2012" spans="1:1" x14ac:dyDescent="0.3">
      <c r="A2012"/>
    </row>
    <row r="2013" spans="1:1" x14ac:dyDescent="0.3">
      <c r="A2013"/>
    </row>
    <row r="2014" spans="1:1" x14ac:dyDescent="0.3">
      <c r="A2014"/>
    </row>
    <row r="2015" spans="1:1" x14ac:dyDescent="0.3">
      <c r="A2015"/>
    </row>
    <row r="2016" spans="1:1" x14ac:dyDescent="0.3">
      <c r="A2016"/>
    </row>
    <row r="2017" spans="1:1" x14ac:dyDescent="0.3">
      <c r="A2017"/>
    </row>
    <row r="2018" spans="1:1" x14ac:dyDescent="0.3">
      <c r="A2018"/>
    </row>
    <row r="2019" spans="1:1" x14ac:dyDescent="0.3">
      <c r="A2019"/>
    </row>
    <row r="2020" spans="1:1" x14ac:dyDescent="0.3">
      <c r="A2020"/>
    </row>
    <row r="2021" spans="1:1" x14ac:dyDescent="0.3">
      <c r="A2021"/>
    </row>
    <row r="2022" spans="1:1" x14ac:dyDescent="0.3">
      <c r="A2022"/>
    </row>
    <row r="2023" spans="1:1" x14ac:dyDescent="0.3">
      <c r="A2023"/>
    </row>
    <row r="2024" spans="1:1" x14ac:dyDescent="0.3">
      <c r="A2024"/>
    </row>
    <row r="2025" spans="1:1" x14ac:dyDescent="0.3">
      <c r="A2025"/>
    </row>
    <row r="2026" spans="1:1" x14ac:dyDescent="0.3">
      <c r="A2026"/>
    </row>
    <row r="2027" spans="1:1" x14ac:dyDescent="0.3">
      <c r="A2027"/>
    </row>
    <row r="2028" spans="1:1" x14ac:dyDescent="0.3">
      <c r="A2028"/>
    </row>
    <row r="2029" spans="1:1" x14ac:dyDescent="0.3">
      <c r="A2029"/>
    </row>
    <row r="2030" spans="1:1" x14ac:dyDescent="0.3">
      <c r="A2030"/>
    </row>
    <row r="2031" spans="1:1" x14ac:dyDescent="0.3">
      <c r="A2031"/>
    </row>
    <row r="2032" spans="1:1" x14ac:dyDescent="0.3">
      <c r="A2032"/>
    </row>
    <row r="2033" spans="1:1" x14ac:dyDescent="0.3">
      <c r="A2033"/>
    </row>
    <row r="2034" spans="1:1" x14ac:dyDescent="0.3">
      <c r="A2034"/>
    </row>
    <row r="2035" spans="1:1" x14ac:dyDescent="0.3">
      <c r="A2035"/>
    </row>
    <row r="2036" spans="1:1" x14ac:dyDescent="0.3">
      <c r="A2036"/>
    </row>
    <row r="2037" spans="1:1" x14ac:dyDescent="0.3">
      <c r="A2037"/>
    </row>
    <row r="2038" spans="1:1" x14ac:dyDescent="0.3">
      <c r="A2038"/>
    </row>
    <row r="2039" spans="1:1" x14ac:dyDescent="0.3">
      <c r="A2039"/>
    </row>
    <row r="2040" spans="1:1" x14ac:dyDescent="0.3">
      <c r="A2040"/>
    </row>
    <row r="2041" spans="1:1" x14ac:dyDescent="0.3">
      <c r="A2041"/>
    </row>
    <row r="2042" spans="1:1" x14ac:dyDescent="0.3">
      <c r="A2042"/>
    </row>
    <row r="2043" spans="1:1" x14ac:dyDescent="0.3">
      <c r="A2043"/>
    </row>
    <row r="2044" spans="1:1" x14ac:dyDescent="0.3">
      <c r="A2044"/>
    </row>
    <row r="2045" spans="1:1" x14ac:dyDescent="0.3">
      <c r="A2045"/>
    </row>
    <row r="2046" spans="1:1" x14ac:dyDescent="0.3">
      <c r="A2046"/>
    </row>
    <row r="2047" spans="1:1" x14ac:dyDescent="0.3">
      <c r="A2047"/>
    </row>
    <row r="2048" spans="1:1" x14ac:dyDescent="0.3">
      <c r="A2048"/>
    </row>
    <row r="2049" spans="1:1" x14ac:dyDescent="0.3">
      <c r="A2049"/>
    </row>
    <row r="2050" spans="1:1" x14ac:dyDescent="0.3">
      <c r="A2050"/>
    </row>
    <row r="2051" spans="1:1" x14ac:dyDescent="0.3">
      <c r="A2051"/>
    </row>
    <row r="2052" spans="1:1" x14ac:dyDescent="0.3">
      <c r="A2052"/>
    </row>
    <row r="2053" spans="1:1" x14ac:dyDescent="0.3">
      <c r="A2053"/>
    </row>
    <row r="2054" spans="1:1" x14ac:dyDescent="0.3">
      <c r="A2054"/>
    </row>
    <row r="2055" spans="1:1" x14ac:dyDescent="0.3">
      <c r="A2055"/>
    </row>
    <row r="2056" spans="1:1" x14ac:dyDescent="0.3">
      <c r="A2056"/>
    </row>
    <row r="2057" spans="1:1" x14ac:dyDescent="0.3">
      <c r="A2057"/>
    </row>
    <row r="2058" spans="1:1" x14ac:dyDescent="0.3">
      <c r="A2058"/>
    </row>
    <row r="2059" spans="1:1" x14ac:dyDescent="0.3">
      <c r="A2059"/>
    </row>
    <row r="2060" spans="1:1" x14ac:dyDescent="0.3">
      <c r="A2060"/>
    </row>
    <row r="2061" spans="1:1" x14ac:dyDescent="0.3">
      <c r="A2061"/>
    </row>
    <row r="2062" spans="1:1" x14ac:dyDescent="0.3">
      <c r="A2062"/>
    </row>
    <row r="2063" spans="1:1" x14ac:dyDescent="0.3">
      <c r="A2063"/>
    </row>
    <row r="2064" spans="1:1" x14ac:dyDescent="0.3">
      <c r="A2064"/>
    </row>
    <row r="2065" spans="1:1" x14ac:dyDescent="0.3">
      <c r="A2065"/>
    </row>
    <row r="2066" spans="1:1" x14ac:dyDescent="0.3">
      <c r="A2066"/>
    </row>
    <row r="2067" spans="1:1" x14ac:dyDescent="0.3">
      <c r="A2067"/>
    </row>
    <row r="2068" spans="1:1" x14ac:dyDescent="0.3">
      <c r="A2068"/>
    </row>
    <row r="2069" spans="1:1" x14ac:dyDescent="0.3">
      <c r="A2069"/>
    </row>
    <row r="2070" spans="1:1" x14ac:dyDescent="0.3">
      <c r="A2070"/>
    </row>
    <row r="2071" spans="1:1" x14ac:dyDescent="0.3">
      <c r="A2071"/>
    </row>
    <row r="2072" spans="1:1" x14ac:dyDescent="0.3">
      <c r="A2072"/>
    </row>
    <row r="2073" spans="1:1" x14ac:dyDescent="0.3">
      <c r="A2073"/>
    </row>
    <row r="2074" spans="1:1" x14ac:dyDescent="0.3">
      <c r="A2074"/>
    </row>
    <row r="2075" spans="1:1" x14ac:dyDescent="0.3">
      <c r="A2075"/>
    </row>
    <row r="2076" spans="1:1" x14ac:dyDescent="0.3">
      <c r="A2076"/>
    </row>
    <row r="2077" spans="1:1" x14ac:dyDescent="0.3">
      <c r="A2077"/>
    </row>
    <row r="2078" spans="1:1" x14ac:dyDescent="0.3">
      <c r="A2078"/>
    </row>
    <row r="2079" spans="1:1" x14ac:dyDescent="0.3">
      <c r="A2079"/>
    </row>
    <row r="2080" spans="1:1" x14ac:dyDescent="0.3">
      <c r="A2080"/>
    </row>
    <row r="2081" spans="1:1" x14ac:dyDescent="0.3">
      <c r="A2081"/>
    </row>
    <row r="2082" spans="1:1" x14ac:dyDescent="0.3">
      <c r="A2082"/>
    </row>
    <row r="2083" spans="1:1" x14ac:dyDescent="0.3">
      <c r="A2083"/>
    </row>
    <row r="2084" spans="1:1" x14ac:dyDescent="0.3">
      <c r="A2084"/>
    </row>
    <row r="2085" spans="1:1" x14ac:dyDescent="0.3">
      <c r="A2085"/>
    </row>
    <row r="2086" spans="1:1" x14ac:dyDescent="0.3">
      <c r="A2086"/>
    </row>
    <row r="2087" spans="1:1" x14ac:dyDescent="0.3">
      <c r="A2087"/>
    </row>
    <row r="2088" spans="1:1" x14ac:dyDescent="0.3">
      <c r="A2088"/>
    </row>
    <row r="2089" spans="1:1" x14ac:dyDescent="0.3">
      <c r="A2089"/>
    </row>
    <row r="2090" spans="1:1" x14ac:dyDescent="0.3">
      <c r="A2090"/>
    </row>
    <row r="2091" spans="1:1" x14ac:dyDescent="0.3">
      <c r="A2091"/>
    </row>
    <row r="2092" spans="1:1" x14ac:dyDescent="0.3">
      <c r="A2092"/>
    </row>
    <row r="2093" spans="1:1" x14ac:dyDescent="0.3">
      <c r="A2093"/>
    </row>
    <row r="2094" spans="1:1" x14ac:dyDescent="0.3">
      <c r="A2094"/>
    </row>
    <row r="2095" spans="1:1" x14ac:dyDescent="0.3">
      <c r="A2095"/>
    </row>
    <row r="2096" spans="1:1" x14ac:dyDescent="0.3">
      <c r="A2096"/>
    </row>
    <row r="2097" spans="1:1" x14ac:dyDescent="0.3">
      <c r="A2097"/>
    </row>
    <row r="2098" spans="1:1" x14ac:dyDescent="0.3">
      <c r="A2098"/>
    </row>
    <row r="2099" spans="1:1" x14ac:dyDescent="0.3">
      <c r="A2099"/>
    </row>
    <row r="2100" spans="1:1" x14ac:dyDescent="0.3">
      <c r="A2100"/>
    </row>
    <row r="2101" spans="1:1" x14ac:dyDescent="0.3">
      <c r="A2101"/>
    </row>
    <row r="2102" spans="1:1" x14ac:dyDescent="0.3">
      <c r="A2102"/>
    </row>
    <row r="2103" spans="1:1" x14ac:dyDescent="0.3">
      <c r="A2103"/>
    </row>
    <row r="2104" spans="1:1" x14ac:dyDescent="0.3">
      <c r="A2104"/>
    </row>
    <row r="2105" spans="1:1" x14ac:dyDescent="0.3">
      <c r="A2105"/>
    </row>
    <row r="2106" spans="1:1" x14ac:dyDescent="0.3">
      <c r="A2106"/>
    </row>
    <row r="2107" spans="1:1" x14ac:dyDescent="0.3">
      <c r="A2107"/>
    </row>
    <row r="2108" spans="1:1" x14ac:dyDescent="0.3">
      <c r="A2108"/>
    </row>
    <row r="2109" spans="1:1" x14ac:dyDescent="0.3">
      <c r="A2109"/>
    </row>
    <row r="2110" spans="1:1" x14ac:dyDescent="0.3">
      <c r="A2110"/>
    </row>
    <row r="2111" spans="1:1" x14ac:dyDescent="0.3">
      <c r="A2111"/>
    </row>
    <row r="2112" spans="1:1" x14ac:dyDescent="0.3">
      <c r="A2112"/>
    </row>
    <row r="2113" spans="1:1" x14ac:dyDescent="0.3">
      <c r="A2113"/>
    </row>
    <row r="2114" spans="1:1" x14ac:dyDescent="0.3">
      <c r="A2114"/>
    </row>
    <row r="2115" spans="1:1" x14ac:dyDescent="0.3">
      <c r="A2115"/>
    </row>
    <row r="2116" spans="1:1" x14ac:dyDescent="0.3">
      <c r="A2116"/>
    </row>
    <row r="2117" spans="1:1" x14ac:dyDescent="0.3">
      <c r="A2117"/>
    </row>
    <row r="2118" spans="1:1" x14ac:dyDescent="0.3">
      <c r="A2118"/>
    </row>
    <row r="2119" spans="1:1" x14ac:dyDescent="0.3">
      <c r="A2119"/>
    </row>
    <row r="2120" spans="1:1" x14ac:dyDescent="0.3">
      <c r="A2120"/>
    </row>
    <row r="2121" spans="1:1" x14ac:dyDescent="0.3">
      <c r="A2121"/>
    </row>
    <row r="2122" spans="1:1" x14ac:dyDescent="0.3">
      <c r="A2122"/>
    </row>
    <row r="2123" spans="1:1" x14ac:dyDescent="0.3">
      <c r="A2123"/>
    </row>
    <row r="2124" spans="1:1" x14ac:dyDescent="0.3">
      <c r="A2124"/>
    </row>
    <row r="2125" spans="1:1" x14ac:dyDescent="0.3">
      <c r="A2125"/>
    </row>
    <row r="2126" spans="1:1" x14ac:dyDescent="0.3">
      <c r="A2126"/>
    </row>
    <row r="2127" spans="1:1" x14ac:dyDescent="0.3">
      <c r="A2127"/>
    </row>
    <row r="2128" spans="1:1" x14ac:dyDescent="0.3">
      <c r="A2128"/>
    </row>
    <row r="2129" spans="1:1" x14ac:dyDescent="0.3">
      <c r="A2129"/>
    </row>
    <row r="2130" spans="1:1" x14ac:dyDescent="0.3">
      <c r="A2130"/>
    </row>
    <row r="2131" spans="1:1" x14ac:dyDescent="0.3">
      <c r="A2131"/>
    </row>
    <row r="2132" spans="1:1" x14ac:dyDescent="0.3">
      <c r="A2132"/>
    </row>
    <row r="2133" spans="1:1" x14ac:dyDescent="0.3">
      <c r="A2133"/>
    </row>
    <row r="2134" spans="1:1" x14ac:dyDescent="0.3">
      <c r="A2134"/>
    </row>
    <row r="2135" spans="1:1" x14ac:dyDescent="0.3">
      <c r="A2135"/>
    </row>
    <row r="2136" spans="1:1" x14ac:dyDescent="0.3">
      <c r="A2136"/>
    </row>
    <row r="2137" spans="1:1" x14ac:dyDescent="0.3">
      <c r="A2137"/>
    </row>
    <row r="2138" spans="1:1" x14ac:dyDescent="0.3">
      <c r="A2138"/>
    </row>
    <row r="2139" spans="1:1" x14ac:dyDescent="0.3">
      <c r="A2139"/>
    </row>
    <row r="2140" spans="1:1" x14ac:dyDescent="0.3">
      <c r="A2140"/>
    </row>
    <row r="2141" spans="1:1" x14ac:dyDescent="0.3">
      <c r="A2141"/>
    </row>
    <row r="2142" spans="1:1" x14ac:dyDescent="0.3">
      <c r="A2142"/>
    </row>
    <row r="2143" spans="1:1" x14ac:dyDescent="0.3">
      <c r="A2143"/>
    </row>
    <row r="2144" spans="1:1" x14ac:dyDescent="0.3">
      <c r="A2144"/>
    </row>
    <row r="2145" spans="1:1" x14ac:dyDescent="0.3">
      <c r="A2145"/>
    </row>
    <row r="2146" spans="1:1" x14ac:dyDescent="0.3">
      <c r="A2146"/>
    </row>
    <row r="2147" spans="1:1" x14ac:dyDescent="0.3">
      <c r="A2147"/>
    </row>
    <row r="2148" spans="1:1" x14ac:dyDescent="0.3">
      <c r="A2148"/>
    </row>
    <row r="2149" spans="1:1" x14ac:dyDescent="0.3">
      <c r="A2149"/>
    </row>
    <row r="2150" spans="1:1" x14ac:dyDescent="0.3">
      <c r="A2150"/>
    </row>
    <row r="2151" spans="1:1" x14ac:dyDescent="0.3">
      <c r="A2151"/>
    </row>
    <row r="2152" spans="1:1" x14ac:dyDescent="0.3">
      <c r="A2152"/>
    </row>
    <row r="2153" spans="1:1" x14ac:dyDescent="0.3">
      <c r="A2153"/>
    </row>
    <row r="2154" spans="1:1" x14ac:dyDescent="0.3">
      <c r="A2154"/>
    </row>
    <row r="2155" spans="1:1" x14ac:dyDescent="0.3">
      <c r="A2155"/>
    </row>
    <row r="2156" spans="1:1" x14ac:dyDescent="0.3">
      <c r="A2156"/>
    </row>
    <row r="2157" spans="1:1" x14ac:dyDescent="0.3">
      <c r="A2157"/>
    </row>
    <row r="2158" spans="1:1" x14ac:dyDescent="0.3">
      <c r="A2158"/>
    </row>
    <row r="2159" spans="1:1" x14ac:dyDescent="0.3">
      <c r="A2159"/>
    </row>
    <row r="2160" spans="1:1" x14ac:dyDescent="0.3">
      <c r="A2160"/>
    </row>
    <row r="2161" spans="1:1" x14ac:dyDescent="0.3">
      <c r="A2161"/>
    </row>
    <row r="2162" spans="1:1" x14ac:dyDescent="0.3">
      <c r="A2162"/>
    </row>
    <row r="2163" spans="1:1" x14ac:dyDescent="0.3">
      <c r="A2163"/>
    </row>
    <row r="2164" spans="1:1" x14ac:dyDescent="0.3">
      <c r="A2164"/>
    </row>
    <row r="2165" spans="1:1" x14ac:dyDescent="0.3">
      <c r="A2165"/>
    </row>
    <row r="2166" spans="1:1" x14ac:dyDescent="0.3">
      <c r="A2166"/>
    </row>
    <row r="2167" spans="1:1" x14ac:dyDescent="0.3">
      <c r="A2167"/>
    </row>
    <row r="2168" spans="1:1" x14ac:dyDescent="0.3">
      <c r="A2168"/>
    </row>
    <row r="2169" spans="1:1" x14ac:dyDescent="0.3">
      <c r="A2169"/>
    </row>
    <row r="2170" spans="1:1" x14ac:dyDescent="0.3">
      <c r="A2170"/>
    </row>
    <row r="2171" spans="1:1" x14ac:dyDescent="0.3">
      <c r="A2171"/>
    </row>
    <row r="2172" spans="1:1" x14ac:dyDescent="0.3">
      <c r="A2172"/>
    </row>
    <row r="2173" spans="1:1" x14ac:dyDescent="0.3">
      <c r="A2173"/>
    </row>
    <row r="2174" spans="1:1" x14ac:dyDescent="0.3">
      <c r="A2174"/>
    </row>
    <row r="2175" spans="1:1" x14ac:dyDescent="0.3">
      <c r="A2175"/>
    </row>
    <row r="2176" spans="1:1" x14ac:dyDescent="0.3">
      <c r="A2176"/>
    </row>
    <row r="2177" spans="1:1" x14ac:dyDescent="0.3">
      <c r="A2177"/>
    </row>
    <row r="2178" spans="1:1" x14ac:dyDescent="0.3">
      <c r="A2178"/>
    </row>
    <row r="2179" spans="1:1" x14ac:dyDescent="0.3">
      <c r="A2179"/>
    </row>
    <row r="2180" spans="1:1" x14ac:dyDescent="0.3">
      <c r="A2180"/>
    </row>
    <row r="2181" spans="1:1" x14ac:dyDescent="0.3">
      <c r="A2181"/>
    </row>
    <row r="2182" spans="1:1" x14ac:dyDescent="0.3">
      <c r="A2182"/>
    </row>
    <row r="2183" spans="1:1" x14ac:dyDescent="0.3">
      <c r="A2183"/>
    </row>
    <row r="2184" spans="1:1" x14ac:dyDescent="0.3">
      <c r="A2184"/>
    </row>
    <row r="2185" spans="1:1" x14ac:dyDescent="0.3">
      <c r="A2185"/>
    </row>
    <row r="2186" spans="1:1" x14ac:dyDescent="0.3">
      <c r="A2186"/>
    </row>
    <row r="2187" spans="1:1" x14ac:dyDescent="0.3">
      <c r="A2187"/>
    </row>
    <row r="2188" spans="1:1" x14ac:dyDescent="0.3">
      <c r="A2188"/>
    </row>
    <row r="2189" spans="1:1" x14ac:dyDescent="0.3">
      <c r="A2189"/>
    </row>
    <row r="2190" spans="1:1" x14ac:dyDescent="0.3">
      <c r="A2190"/>
    </row>
    <row r="2191" spans="1:1" x14ac:dyDescent="0.3">
      <c r="A2191"/>
    </row>
    <row r="2192" spans="1:1" x14ac:dyDescent="0.3">
      <c r="A2192"/>
    </row>
    <row r="2193" spans="1:1" x14ac:dyDescent="0.3">
      <c r="A2193"/>
    </row>
    <row r="2194" spans="1:1" x14ac:dyDescent="0.3">
      <c r="A2194"/>
    </row>
    <row r="2195" spans="1:1" x14ac:dyDescent="0.3">
      <c r="A2195"/>
    </row>
    <row r="2196" spans="1:1" x14ac:dyDescent="0.3">
      <c r="A2196"/>
    </row>
    <row r="2197" spans="1:1" x14ac:dyDescent="0.3">
      <c r="A2197"/>
    </row>
    <row r="2198" spans="1:1" x14ac:dyDescent="0.3">
      <c r="A2198"/>
    </row>
    <row r="2199" spans="1:1" x14ac:dyDescent="0.3">
      <c r="A2199"/>
    </row>
    <row r="2200" spans="1:1" x14ac:dyDescent="0.3">
      <c r="A2200"/>
    </row>
    <row r="2201" spans="1:1" x14ac:dyDescent="0.3">
      <c r="A2201"/>
    </row>
    <row r="2202" spans="1:1" x14ac:dyDescent="0.3">
      <c r="A2202"/>
    </row>
    <row r="2203" spans="1:1" x14ac:dyDescent="0.3">
      <c r="A2203"/>
    </row>
    <row r="2204" spans="1:1" x14ac:dyDescent="0.3">
      <c r="A2204"/>
    </row>
    <row r="2205" spans="1:1" x14ac:dyDescent="0.3">
      <c r="A2205"/>
    </row>
    <row r="2206" spans="1:1" x14ac:dyDescent="0.3">
      <c r="A2206"/>
    </row>
    <row r="2207" spans="1:1" x14ac:dyDescent="0.3">
      <c r="A2207"/>
    </row>
    <row r="2208" spans="1:1" x14ac:dyDescent="0.3">
      <c r="A2208"/>
    </row>
    <row r="2209" spans="1:1" x14ac:dyDescent="0.3">
      <c r="A2209"/>
    </row>
    <row r="2210" spans="1:1" x14ac:dyDescent="0.3">
      <c r="A2210"/>
    </row>
    <row r="2211" spans="1:1" x14ac:dyDescent="0.3">
      <c r="A2211"/>
    </row>
    <row r="2212" spans="1:1" x14ac:dyDescent="0.3">
      <c r="A2212"/>
    </row>
    <row r="2213" spans="1:1" x14ac:dyDescent="0.3">
      <c r="A2213"/>
    </row>
    <row r="2214" spans="1:1" x14ac:dyDescent="0.3">
      <c r="A2214"/>
    </row>
    <row r="2215" spans="1:1" x14ac:dyDescent="0.3">
      <c r="A2215"/>
    </row>
    <row r="2216" spans="1:1" x14ac:dyDescent="0.3">
      <c r="A2216"/>
    </row>
    <row r="2217" spans="1:1" x14ac:dyDescent="0.3">
      <c r="A2217"/>
    </row>
    <row r="2218" spans="1:1" x14ac:dyDescent="0.3">
      <c r="A2218"/>
    </row>
    <row r="2219" spans="1:1" x14ac:dyDescent="0.3">
      <c r="A2219"/>
    </row>
    <row r="2220" spans="1:1" x14ac:dyDescent="0.3">
      <c r="A2220"/>
    </row>
    <row r="2221" spans="1:1" x14ac:dyDescent="0.3">
      <c r="A2221"/>
    </row>
    <row r="2222" spans="1:1" x14ac:dyDescent="0.3">
      <c r="A2222"/>
    </row>
    <row r="2223" spans="1:1" x14ac:dyDescent="0.3">
      <c r="A2223"/>
    </row>
    <row r="2224" spans="1:1" x14ac:dyDescent="0.3">
      <c r="A2224"/>
    </row>
    <row r="2225" spans="1:1" x14ac:dyDescent="0.3">
      <c r="A2225"/>
    </row>
    <row r="2226" spans="1:1" x14ac:dyDescent="0.3">
      <c r="A2226"/>
    </row>
    <row r="2227" spans="1:1" x14ac:dyDescent="0.3">
      <c r="A2227"/>
    </row>
    <row r="2228" spans="1:1" x14ac:dyDescent="0.3">
      <c r="A2228"/>
    </row>
    <row r="2229" spans="1:1" x14ac:dyDescent="0.3">
      <c r="A2229"/>
    </row>
    <row r="2230" spans="1:1" x14ac:dyDescent="0.3">
      <c r="A2230"/>
    </row>
    <row r="2231" spans="1:1" x14ac:dyDescent="0.3">
      <c r="A2231"/>
    </row>
    <row r="2232" spans="1:1" x14ac:dyDescent="0.3">
      <c r="A2232"/>
    </row>
    <row r="2233" spans="1:1" x14ac:dyDescent="0.3">
      <c r="A2233"/>
    </row>
    <row r="2234" spans="1:1" x14ac:dyDescent="0.3">
      <c r="A2234"/>
    </row>
    <row r="2235" spans="1:1" x14ac:dyDescent="0.3">
      <c r="A2235"/>
    </row>
    <row r="2236" spans="1:1" x14ac:dyDescent="0.3">
      <c r="A2236"/>
    </row>
    <row r="2237" spans="1:1" x14ac:dyDescent="0.3">
      <c r="A2237"/>
    </row>
    <row r="2238" spans="1:1" x14ac:dyDescent="0.3">
      <c r="A2238"/>
    </row>
    <row r="2239" spans="1:1" x14ac:dyDescent="0.3">
      <c r="A2239"/>
    </row>
    <row r="2240" spans="1:1" x14ac:dyDescent="0.3">
      <c r="A2240"/>
    </row>
    <row r="2241" spans="1:1" x14ac:dyDescent="0.3">
      <c r="A2241"/>
    </row>
    <row r="2242" spans="1:1" x14ac:dyDescent="0.3">
      <c r="A2242"/>
    </row>
    <row r="2243" spans="1:1" x14ac:dyDescent="0.3">
      <c r="A2243"/>
    </row>
    <row r="2244" spans="1:1" x14ac:dyDescent="0.3">
      <c r="A2244"/>
    </row>
    <row r="2245" spans="1:1" x14ac:dyDescent="0.3">
      <c r="A2245"/>
    </row>
    <row r="2246" spans="1:1" x14ac:dyDescent="0.3">
      <c r="A2246"/>
    </row>
    <row r="2247" spans="1:1" x14ac:dyDescent="0.3">
      <c r="A2247"/>
    </row>
    <row r="2248" spans="1:1" x14ac:dyDescent="0.3">
      <c r="A2248"/>
    </row>
    <row r="2249" spans="1:1" x14ac:dyDescent="0.3">
      <c r="A2249"/>
    </row>
    <row r="2250" spans="1:1" x14ac:dyDescent="0.3">
      <c r="A2250"/>
    </row>
    <row r="2251" spans="1:1" x14ac:dyDescent="0.3">
      <c r="A2251"/>
    </row>
    <row r="2252" spans="1:1" x14ac:dyDescent="0.3">
      <c r="A2252"/>
    </row>
    <row r="2253" spans="1:1" x14ac:dyDescent="0.3">
      <c r="A2253"/>
    </row>
    <row r="2254" spans="1:1" x14ac:dyDescent="0.3">
      <c r="A2254"/>
    </row>
    <row r="2255" spans="1:1" x14ac:dyDescent="0.3">
      <c r="A2255"/>
    </row>
    <row r="2256" spans="1:1" x14ac:dyDescent="0.3">
      <c r="A2256"/>
    </row>
    <row r="2257" spans="1:1" x14ac:dyDescent="0.3">
      <c r="A2257"/>
    </row>
    <row r="2258" spans="1:1" x14ac:dyDescent="0.3">
      <c r="A2258"/>
    </row>
    <row r="2259" spans="1:1" x14ac:dyDescent="0.3">
      <c r="A2259"/>
    </row>
    <row r="2260" spans="1:1" x14ac:dyDescent="0.3">
      <c r="A2260"/>
    </row>
    <row r="2261" spans="1:1" x14ac:dyDescent="0.3">
      <c r="A2261"/>
    </row>
    <row r="2262" spans="1:1" x14ac:dyDescent="0.3">
      <c r="A2262"/>
    </row>
    <row r="2263" spans="1:1" x14ac:dyDescent="0.3">
      <c r="A2263"/>
    </row>
    <row r="2264" spans="1:1" x14ac:dyDescent="0.3">
      <c r="A2264"/>
    </row>
    <row r="2265" spans="1:1" x14ac:dyDescent="0.3">
      <c r="A2265"/>
    </row>
    <row r="2266" spans="1:1" x14ac:dyDescent="0.3">
      <c r="A2266"/>
    </row>
    <row r="2267" spans="1:1" x14ac:dyDescent="0.3">
      <c r="A2267"/>
    </row>
    <row r="2268" spans="1:1" x14ac:dyDescent="0.3">
      <c r="A2268"/>
    </row>
    <row r="2269" spans="1:1" x14ac:dyDescent="0.3">
      <c r="A2269"/>
    </row>
    <row r="2270" spans="1:1" x14ac:dyDescent="0.3">
      <c r="A2270"/>
    </row>
    <row r="2271" spans="1:1" x14ac:dyDescent="0.3">
      <c r="A2271"/>
    </row>
    <row r="2272" spans="1:1" x14ac:dyDescent="0.3">
      <c r="A2272"/>
    </row>
    <row r="2273" spans="1:1" x14ac:dyDescent="0.3">
      <c r="A2273"/>
    </row>
    <row r="2274" spans="1:1" x14ac:dyDescent="0.3">
      <c r="A2274"/>
    </row>
    <row r="2275" spans="1:1" x14ac:dyDescent="0.3">
      <c r="A2275"/>
    </row>
    <row r="2276" spans="1:1" x14ac:dyDescent="0.3">
      <c r="A2276"/>
    </row>
    <row r="2277" spans="1:1" x14ac:dyDescent="0.3">
      <c r="A2277"/>
    </row>
    <row r="2278" spans="1:1" x14ac:dyDescent="0.3">
      <c r="A2278"/>
    </row>
    <row r="2279" spans="1:1" x14ac:dyDescent="0.3">
      <c r="A2279"/>
    </row>
    <row r="2280" spans="1:1" x14ac:dyDescent="0.3">
      <c r="A2280"/>
    </row>
    <row r="2281" spans="1:1" x14ac:dyDescent="0.3">
      <c r="A2281"/>
    </row>
    <row r="2282" spans="1:1" x14ac:dyDescent="0.3">
      <c r="A2282"/>
    </row>
    <row r="2283" spans="1:1" x14ac:dyDescent="0.3">
      <c r="A2283"/>
    </row>
    <row r="2284" spans="1:1" x14ac:dyDescent="0.3">
      <c r="A2284"/>
    </row>
    <row r="2285" spans="1:1" x14ac:dyDescent="0.3">
      <c r="A2285"/>
    </row>
    <row r="2286" spans="1:1" x14ac:dyDescent="0.3">
      <c r="A2286"/>
    </row>
    <row r="2287" spans="1:1" x14ac:dyDescent="0.3">
      <c r="A2287"/>
    </row>
    <row r="2288" spans="1:1" x14ac:dyDescent="0.3">
      <c r="A2288"/>
    </row>
    <row r="2289" spans="1:1" x14ac:dyDescent="0.3">
      <c r="A2289"/>
    </row>
    <row r="2290" spans="1:1" x14ac:dyDescent="0.3">
      <c r="A2290"/>
    </row>
    <row r="2291" spans="1:1" x14ac:dyDescent="0.3">
      <c r="A2291"/>
    </row>
    <row r="2292" spans="1:1" x14ac:dyDescent="0.3">
      <c r="A2292"/>
    </row>
    <row r="2293" spans="1:1" x14ac:dyDescent="0.3">
      <c r="A2293"/>
    </row>
    <row r="2294" spans="1:1" x14ac:dyDescent="0.3">
      <c r="A2294"/>
    </row>
    <row r="2295" spans="1:1" x14ac:dyDescent="0.3">
      <c r="A2295"/>
    </row>
    <row r="2296" spans="1:1" x14ac:dyDescent="0.3">
      <c r="A2296"/>
    </row>
    <row r="2297" spans="1:1" x14ac:dyDescent="0.3">
      <c r="A2297"/>
    </row>
    <row r="2298" spans="1:1" x14ac:dyDescent="0.3">
      <c r="A2298"/>
    </row>
    <row r="2299" spans="1:1" x14ac:dyDescent="0.3">
      <c r="A2299"/>
    </row>
    <row r="2300" spans="1:1" x14ac:dyDescent="0.3">
      <c r="A2300"/>
    </row>
    <row r="2301" spans="1:1" x14ac:dyDescent="0.3">
      <c r="A2301"/>
    </row>
    <row r="2302" spans="1:1" x14ac:dyDescent="0.3">
      <c r="A2302"/>
    </row>
    <row r="2303" spans="1:1" x14ac:dyDescent="0.3">
      <c r="A2303"/>
    </row>
    <row r="2304" spans="1:1" x14ac:dyDescent="0.3">
      <c r="A2304"/>
    </row>
    <row r="2305" spans="1:1" x14ac:dyDescent="0.3">
      <c r="A2305"/>
    </row>
    <row r="2306" spans="1:1" x14ac:dyDescent="0.3">
      <c r="A2306"/>
    </row>
    <row r="2307" spans="1:1" x14ac:dyDescent="0.3">
      <c r="A2307"/>
    </row>
    <row r="2308" spans="1:1" x14ac:dyDescent="0.3">
      <c r="A2308"/>
    </row>
    <row r="2309" spans="1:1" x14ac:dyDescent="0.3">
      <c r="A2309"/>
    </row>
    <row r="2310" spans="1:1" x14ac:dyDescent="0.3">
      <c r="A2310"/>
    </row>
    <row r="2311" spans="1:1" x14ac:dyDescent="0.3">
      <c r="A2311"/>
    </row>
    <row r="2312" spans="1:1" x14ac:dyDescent="0.3">
      <c r="A2312"/>
    </row>
    <row r="2313" spans="1:1" x14ac:dyDescent="0.3">
      <c r="A2313"/>
    </row>
    <row r="2314" spans="1:1" x14ac:dyDescent="0.3">
      <c r="A2314"/>
    </row>
    <row r="2315" spans="1:1" x14ac:dyDescent="0.3">
      <c r="A2315"/>
    </row>
    <row r="2316" spans="1:1" x14ac:dyDescent="0.3">
      <c r="A2316"/>
    </row>
    <row r="2317" spans="1:1" x14ac:dyDescent="0.3">
      <c r="A2317"/>
    </row>
    <row r="2318" spans="1:1" x14ac:dyDescent="0.3">
      <c r="A2318"/>
    </row>
    <row r="2319" spans="1:1" x14ac:dyDescent="0.3">
      <c r="A2319"/>
    </row>
    <row r="2320" spans="1:1" x14ac:dyDescent="0.3">
      <c r="A2320"/>
    </row>
    <row r="2321" spans="1:1" x14ac:dyDescent="0.3">
      <c r="A2321"/>
    </row>
    <row r="2322" spans="1:1" x14ac:dyDescent="0.3">
      <c r="A2322"/>
    </row>
    <row r="2323" spans="1:1" x14ac:dyDescent="0.3">
      <c r="A2323"/>
    </row>
    <row r="2324" spans="1:1" x14ac:dyDescent="0.3">
      <c r="A2324"/>
    </row>
    <row r="2325" spans="1:1" x14ac:dyDescent="0.3">
      <c r="A2325"/>
    </row>
    <row r="2326" spans="1:1" x14ac:dyDescent="0.3">
      <c r="A2326"/>
    </row>
    <row r="2327" spans="1:1" x14ac:dyDescent="0.3">
      <c r="A2327"/>
    </row>
    <row r="2328" spans="1:1" x14ac:dyDescent="0.3">
      <c r="A2328"/>
    </row>
    <row r="2329" spans="1:1" x14ac:dyDescent="0.3">
      <c r="A2329"/>
    </row>
    <row r="2330" spans="1:1" x14ac:dyDescent="0.3">
      <c r="A2330"/>
    </row>
    <row r="2331" spans="1:1" x14ac:dyDescent="0.3">
      <c r="A2331"/>
    </row>
    <row r="2332" spans="1:1" x14ac:dyDescent="0.3">
      <c r="A2332"/>
    </row>
    <row r="2333" spans="1:1" x14ac:dyDescent="0.3">
      <c r="A2333"/>
    </row>
    <row r="2334" spans="1:1" x14ac:dyDescent="0.3">
      <c r="A2334"/>
    </row>
    <row r="2335" spans="1:1" x14ac:dyDescent="0.3">
      <c r="A2335"/>
    </row>
    <row r="2336" spans="1:1" x14ac:dyDescent="0.3">
      <c r="A2336"/>
    </row>
    <row r="2337" spans="1:1" x14ac:dyDescent="0.3">
      <c r="A2337"/>
    </row>
    <row r="2338" spans="1:1" x14ac:dyDescent="0.3">
      <c r="A2338"/>
    </row>
    <row r="2339" spans="1:1" x14ac:dyDescent="0.3">
      <c r="A2339"/>
    </row>
    <row r="2340" spans="1:1" x14ac:dyDescent="0.3">
      <c r="A2340"/>
    </row>
    <row r="2341" spans="1:1" x14ac:dyDescent="0.3">
      <c r="A2341"/>
    </row>
    <row r="2342" spans="1:1" x14ac:dyDescent="0.3">
      <c r="A2342"/>
    </row>
    <row r="2343" spans="1:1" x14ac:dyDescent="0.3">
      <c r="A2343"/>
    </row>
    <row r="2344" spans="1:1" x14ac:dyDescent="0.3">
      <c r="A2344"/>
    </row>
    <row r="2345" spans="1:1" x14ac:dyDescent="0.3">
      <c r="A2345"/>
    </row>
    <row r="2346" spans="1:1" x14ac:dyDescent="0.3">
      <c r="A2346"/>
    </row>
    <row r="2347" spans="1:1" x14ac:dyDescent="0.3">
      <c r="A2347"/>
    </row>
    <row r="2348" spans="1:1" x14ac:dyDescent="0.3">
      <c r="A2348"/>
    </row>
    <row r="2349" spans="1:1" x14ac:dyDescent="0.3">
      <c r="A2349"/>
    </row>
    <row r="2350" spans="1:1" x14ac:dyDescent="0.3">
      <c r="A2350"/>
    </row>
    <row r="2351" spans="1:1" x14ac:dyDescent="0.3">
      <c r="A2351"/>
    </row>
    <row r="2352" spans="1:1" x14ac:dyDescent="0.3">
      <c r="A2352"/>
    </row>
    <row r="2353" spans="1:1" x14ac:dyDescent="0.3">
      <c r="A2353"/>
    </row>
    <row r="2354" spans="1:1" x14ac:dyDescent="0.3">
      <c r="A2354"/>
    </row>
    <row r="2355" spans="1:1" x14ac:dyDescent="0.3">
      <c r="A2355"/>
    </row>
    <row r="2356" spans="1:1" x14ac:dyDescent="0.3">
      <c r="A2356"/>
    </row>
    <row r="2357" spans="1:1" x14ac:dyDescent="0.3">
      <c r="A2357"/>
    </row>
    <row r="2358" spans="1:1" x14ac:dyDescent="0.3">
      <c r="A2358"/>
    </row>
    <row r="2359" spans="1:1" x14ac:dyDescent="0.3">
      <c r="A2359"/>
    </row>
    <row r="2360" spans="1:1" x14ac:dyDescent="0.3">
      <c r="A2360"/>
    </row>
    <row r="2361" spans="1:1" x14ac:dyDescent="0.3">
      <c r="A2361"/>
    </row>
    <row r="2362" spans="1:1" x14ac:dyDescent="0.3">
      <c r="A2362"/>
    </row>
    <row r="2363" spans="1:1" x14ac:dyDescent="0.3">
      <c r="A2363"/>
    </row>
    <row r="2364" spans="1:1" x14ac:dyDescent="0.3">
      <c r="A2364"/>
    </row>
    <row r="2365" spans="1:1" x14ac:dyDescent="0.3">
      <c r="A2365"/>
    </row>
    <row r="2366" spans="1:1" x14ac:dyDescent="0.3">
      <c r="A2366"/>
    </row>
    <row r="2367" spans="1:1" x14ac:dyDescent="0.3">
      <c r="A2367"/>
    </row>
    <row r="2368" spans="1:1" x14ac:dyDescent="0.3">
      <c r="A2368"/>
    </row>
    <row r="2369" spans="1:1" x14ac:dyDescent="0.3">
      <c r="A2369"/>
    </row>
    <row r="2370" spans="1:1" x14ac:dyDescent="0.3">
      <c r="A2370"/>
    </row>
    <row r="2371" spans="1:1" x14ac:dyDescent="0.3">
      <c r="A2371"/>
    </row>
    <row r="2372" spans="1:1" x14ac:dyDescent="0.3">
      <c r="A2372"/>
    </row>
    <row r="2373" spans="1:1" x14ac:dyDescent="0.3">
      <c r="A2373"/>
    </row>
    <row r="2374" spans="1:1" x14ac:dyDescent="0.3">
      <c r="A2374"/>
    </row>
    <row r="2375" spans="1:1" x14ac:dyDescent="0.3">
      <c r="A2375"/>
    </row>
    <row r="2376" spans="1:1" x14ac:dyDescent="0.3">
      <c r="A2376"/>
    </row>
    <row r="2377" spans="1:1" x14ac:dyDescent="0.3">
      <c r="A2377"/>
    </row>
    <row r="2378" spans="1:1" x14ac:dyDescent="0.3">
      <c r="A2378"/>
    </row>
    <row r="2379" spans="1:1" x14ac:dyDescent="0.3">
      <c r="A2379"/>
    </row>
    <row r="2380" spans="1:1" x14ac:dyDescent="0.3">
      <c r="A2380"/>
    </row>
    <row r="2381" spans="1:1" x14ac:dyDescent="0.3">
      <c r="A2381"/>
    </row>
    <row r="2382" spans="1:1" x14ac:dyDescent="0.3">
      <c r="A2382"/>
    </row>
    <row r="2383" spans="1:1" x14ac:dyDescent="0.3">
      <c r="A2383"/>
    </row>
    <row r="2384" spans="1:1" x14ac:dyDescent="0.3">
      <c r="A2384"/>
    </row>
    <row r="2385" spans="1:1" x14ac:dyDescent="0.3">
      <c r="A2385"/>
    </row>
    <row r="2386" spans="1:1" x14ac:dyDescent="0.3">
      <c r="A2386"/>
    </row>
    <row r="2387" spans="1:1" x14ac:dyDescent="0.3">
      <c r="A2387"/>
    </row>
    <row r="2388" spans="1:1" x14ac:dyDescent="0.3">
      <c r="A2388"/>
    </row>
    <row r="2389" spans="1:1" x14ac:dyDescent="0.3">
      <c r="A2389"/>
    </row>
    <row r="2390" spans="1:1" x14ac:dyDescent="0.3">
      <c r="A2390"/>
    </row>
    <row r="2391" spans="1:1" x14ac:dyDescent="0.3">
      <c r="A2391"/>
    </row>
    <row r="2392" spans="1:1" x14ac:dyDescent="0.3">
      <c r="A2392"/>
    </row>
    <row r="2393" spans="1:1" x14ac:dyDescent="0.3">
      <c r="A2393"/>
    </row>
    <row r="2394" spans="1:1" x14ac:dyDescent="0.3">
      <c r="A2394"/>
    </row>
    <row r="2395" spans="1:1" x14ac:dyDescent="0.3">
      <c r="A2395"/>
    </row>
    <row r="2396" spans="1:1" x14ac:dyDescent="0.3">
      <c r="A2396"/>
    </row>
    <row r="2397" spans="1:1" x14ac:dyDescent="0.3">
      <c r="A2397"/>
    </row>
    <row r="2398" spans="1:1" x14ac:dyDescent="0.3">
      <c r="A2398"/>
    </row>
    <row r="2399" spans="1:1" x14ac:dyDescent="0.3">
      <c r="A2399"/>
    </row>
    <row r="2400" spans="1:1" x14ac:dyDescent="0.3">
      <c r="A2400"/>
    </row>
    <row r="2401" spans="1:1" x14ac:dyDescent="0.3">
      <c r="A2401"/>
    </row>
    <row r="2402" spans="1:1" x14ac:dyDescent="0.3">
      <c r="A2402"/>
    </row>
    <row r="2403" spans="1:1" x14ac:dyDescent="0.3">
      <c r="A2403"/>
    </row>
    <row r="2404" spans="1:1" x14ac:dyDescent="0.3">
      <c r="A2404"/>
    </row>
    <row r="2405" spans="1:1" x14ac:dyDescent="0.3">
      <c r="A2405"/>
    </row>
    <row r="2406" spans="1:1" x14ac:dyDescent="0.3">
      <c r="A2406"/>
    </row>
    <row r="2407" spans="1:1" x14ac:dyDescent="0.3">
      <c r="A2407"/>
    </row>
    <row r="2408" spans="1:1" x14ac:dyDescent="0.3">
      <c r="A2408"/>
    </row>
    <row r="2409" spans="1:1" x14ac:dyDescent="0.3">
      <c r="A2409"/>
    </row>
    <row r="2410" spans="1:1" x14ac:dyDescent="0.3">
      <c r="A2410"/>
    </row>
    <row r="2411" spans="1:1" x14ac:dyDescent="0.3">
      <c r="A2411"/>
    </row>
    <row r="2412" spans="1:1" x14ac:dyDescent="0.3">
      <c r="A2412"/>
    </row>
    <row r="2413" spans="1:1" x14ac:dyDescent="0.3">
      <c r="A2413"/>
    </row>
    <row r="2414" spans="1:1" x14ac:dyDescent="0.3">
      <c r="A2414"/>
    </row>
    <row r="2415" spans="1:1" x14ac:dyDescent="0.3">
      <c r="A2415"/>
    </row>
    <row r="2416" spans="1:1" x14ac:dyDescent="0.3">
      <c r="A2416"/>
    </row>
    <row r="2417" spans="1:1" x14ac:dyDescent="0.3">
      <c r="A2417"/>
    </row>
    <row r="2418" spans="1:1" x14ac:dyDescent="0.3">
      <c r="A2418"/>
    </row>
    <row r="2419" spans="1:1" x14ac:dyDescent="0.3">
      <c r="A2419"/>
    </row>
    <row r="2420" spans="1:1" x14ac:dyDescent="0.3">
      <c r="A2420"/>
    </row>
    <row r="2421" spans="1:1" x14ac:dyDescent="0.3">
      <c r="A2421"/>
    </row>
    <row r="2422" spans="1:1" x14ac:dyDescent="0.3">
      <c r="A2422"/>
    </row>
    <row r="2423" spans="1:1" x14ac:dyDescent="0.3">
      <c r="A2423"/>
    </row>
    <row r="2424" spans="1:1" x14ac:dyDescent="0.3">
      <c r="A2424"/>
    </row>
    <row r="2425" spans="1:1" x14ac:dyDescent="0.3">
      <c r="A2425"/>
    </row>
    <row r="2426" spans="1:1" x14ac:dyDescent="0.3">
      <c r="A2426"/>
    </row>
    <row r="2427" spans="1:1" x14ac:dyDescent="0.3">
      <c r="A2427"/>
    </row>
    <row r="2428" spans="1:1" x14ac:dyDescent="0.3">
      <c r="A2428"/>
    </row>
    <row r="2429" spans="1:1" x14ac:dyDescent="0.3">
      <c r="A2429"/>
    </row>
    <row r="2430" spans="1:1" x14ac:dyDescent="0.3">
      <c r="A2430"/>
    </row>
    <row r="2431" spans="1:1" x14ac:dyDescent="0.3">
      <c r="A2431"/>
    </row>
    <row r="2432" spans="1:1" x14ac:dyDescent="0.3">
      <c r="A2432"/>
    </row>
    <row r="2433" spans="1:1" x14ac:dyDescent="0.3">
      <c r="A2433"/>
    </row>
    <row r="2434" spans="1:1" x14ac:dyDescent="0.3">
      <c r="A2434"/>
    </row>
    <row r="2435" spans="1:1" x14ac:dyDescent="0.3">
      <c r="A2435"/>
    </row>
    <row r="2436" spans="1:1" x14ac:dyDescent="0.3">
      <c r="A2436"/>
    </row>
    <row r="2437" spans="1:1" x14ac:dyDescent="0.3">
      <c r="A2437"/>
    </row>
    <row r="2438" spans="1:1" x14ac:dyDescent="0.3">
      <c r="A2438"/>
    </row>
    <row r="2439" spans="1:1" x14ac:dyDescent="0.3">
      <c r="A2439"/>
    </row>
    <row r="2440" spans="1:1" x14ac:dyDescent="0.3">
      <c r="A2440"/>
    </row>
    <row r="2441" spans="1:1" x14ac:dyDescent="0.3">
      <c r="A2441"/>
    </row>
    <row r="2442" spans="1:1" x14ac:dyDescent="0.3">
      <c r="A2442"/>
    </row>
    <row r="2443" spans="1:1" x14ac:dyDescent="0.3">
      <c r="A2443"/>
    </row>
    <row r="2444" spans="1:1" x14ac:dyDescent="0.3">
      <c r="A2444"/>
    </row>
    <row r="2445" spans="1:1" x14ac:dyDescent="0.3">
      <c r="A2445"/>
    </row>
    <row r="2446" spans="1:1" x14ac:dyDescent="0.3">
      <c r="A2446"/>
    </row>
    <row r="2447" spans="1:1" x14ac:dyDescent="0.3">
      <c r="A2447"/>
    </row>
    <row r="2448" spans="1:1" x14ac:dyDescent="0.3">
      <c r="A2448"/>
    </row>
    <row r="2449" spans="1:1" x14ac:dyDescent="0.3">
      <c r="A2449"/>
    </row>
    <row r="2450" spans="1:1" x14ac:dyDescent="0.3">
      <c r="A2450"/>
    </row>
    <row r="2451" spans="1:1" x14ac:dyDescent="0.3">
      <c r="A2451"/>
    </row>
    <row r="2452" spans="1:1" x14ac:dyDescent="0.3">
      <c r="A2452"/>
    </row>
    <row r="2453" spans="1:1" x14ac:dyDescent="0.3">
      <c r="A2453"/>
    </row>
    <row r="2454" spans="1:1" x14ac:dyDescent="0.3">
      <c r="A2454"/>
    </row>
    <row r="2455" spans="1:1" x14ac:dyDescent="0.3">
      <c r="A2455"/>
    </row>
    <row r="2456" spans="1:1" x14ac:dyDescent="0.3">
      <c r="A2456"/>
    </row>
    <row r="2457" spans="1:1" x14ac:dyDescent="0.3">
      <c r="A2457"/>
    </row>
    <row r="2458" spans="1:1" x14ac:dyDescent="0.3">
      <c r="A2458"/>
    </row>
    <row r="2459" spans="1:1" x14ac:dyDescent="0.3">
      <c r="A2459"/>
    </row>
    <row r="2460" spans="1:1" x14ac:dyDescent="0.3">
      <c r="A2460"/>
    </row>
    <row r="2461" spans="1:1" x14ac:dyDescent="0.3">
      <c r="A2461"/>
    </row>
    <row r="2462" spans="1:1" x14ac:dyDescent="0.3">
      <c r="A2462"/>
    </row>
    <row r="2463" spans="1:1" x14ac:dyDescent="0.3">
      <c r="A2463"/>
    </row>
    <row r="2464" spans="1:1" x14ac:dyDescent="0.3">
      <c r="A2464"/>
    </row>
    <row r="2465" spans="1:1" x14ac:dyDescent="0.3">
      <c r="A2465"/>
    </row>
    <row r="2466" spans="1:1" x14ac:dyDescent="0.3">
      <c r="A2466"/>
    </row>
    <row r="2467" spans="1:1" x14ac:dyDescent="0.3">
      <c r="A2467"/>
    </row>
    <row r="2468" spans="1:1" x14ac:dyDescent="0.3">
      <c r="A2468"/>
    </row>
    <row r="2469" spans="1:1" x14ac:dyDescent="0.3">
      <c r="A2469"/>
    </row>
    <row r="2470" spans="1:1" x14ac:dyDescent="0.3">
      <c r="A2470"/>
    </row>
    <row r="2471" spans="1:1" x14ac:dyDescent="0.3">
      <c r="A2471"/>
    </row>
    <row r="2472" spans="1:1" x14ac:dyDescent="0.3">
      <c r="A2472"/>
    </row>
    <row r="2473" spans="1:1" x14ac:dyDescent="0.3">
      <c r="A2473"/>
    </row>
    <row r="2474" spans="1:1" x14ac:dyDescent="0.3">
      <c r="A2474"/>
    </row>
    <row r="2475" spans="1:1" x14ac:dyDescent="0.3">
      <c r="A2475"/>
    </row>
    <row r="2476" spans="1:1" x14ac:dyDescent="0.3">
      <c r="A2476"/>
    </row>
    <row r="2477" spans="1:1" x14ac:dyDescent="0.3">
      <c r="A2477"/>
    </row>
    <row r="2478" spans="1:1" x14ac:dyDescent="0.3">
      <c r="A2478"/>
    </row>
    <row r="2479" spans="1:1" x14ac:dyDescent="0.3">
      <c r="A2479"/>
    </row>
    <row r="2480" spans="1:1" x14ac:dyDescent="0.3">
      <c r="A2480"/>
    </row>
    <row r="2481" spans="1:1" x14ac:dyDescent="0.3">
      <c r="A2481"/>
    </row>
    <row r="2482" spans="1:1" x14ac:dyDescent="0.3">
      <c r="A2482"/>
    </row>
    <row r="2483" spans="1:1" x14ac:dyDescent="0.3">
      <c r="A2483"/>
    </row>
    <row r="2484" spans="1:1" x14ac:dyDescent="0.3">
      <c r="A2484"/>
    </row>
    <row r="2485" spans="1:1" x14ac:dyDescent="0.3">
      <c r="A2485"/>
    </row>
    <row r="2486" spans="1:1" x14ac:dyDescent="0.3">
      <c r="A2486"/>
    </row>
    <row r="2487" spans="1:1" x14ac:dyDescent="0.3">
      <c r="A2487"/>
    </row>
    <row r="2488" spans="1:1" x14ac:dyDescent="0.3">
      <c r="A2488"/>
    </row>
    <row r="2489" spans="1:1" x14ac:dyDescent="0.3">
      <c r="A2489"/>
    </row>
    <row r="2490" spans="1:1" x14ac:dyDescent="0.3">
      <c r="A2490"/>
    </row>
    <row r="2491" spans="1:1" x14ac:dyDescent="0.3">
      <c r="A2491"/>
    </row>
    <row r="2492" spans="1:1" x14ac:dyDescent="0.3">
      <c r="A2492"/>
    </row>
    <row r="2493" spans="1:1" x14ac:dyDescent="0.3">
      <c r="A2493"/>
    </row>
    <row r="2494" spans="1:1" x14ac:dyDescent="0.3">
      <c r="A2494"/>
    </row>
    <row r="2495" spans="1:1" x14ac:dyDescent="0.3">
      <c r="A2495"/>
    </row>
    <row r="2496" spans="1:1" x14ac:dyDescent="0.3">
      <c r="A2496"/>
    </row>
    <row r="2497" spans="1:1" x14ac:dyDescent="0.3">
      <c r="A2497"/>
    </row>
    <row r="2498" spans="1:1" x14ac:dyDescent="0.3">
      <c r="A2498"/>
    </row>
    <row r="2499" spans="1:1" x14ac:dyDescent="0.3">
      <c r="A2499"/>
    </row>
    <row r="2500" spans="1:1" x14ac:dyDescent="0.3">
      <c r="A2500"/>
    </row>
    <row r="2501" spans="1:1" x14ac:dyDescent="0.3">
      <c r="A2501"/>
    </row>
    <row r="2502" spans="1:1" x14ac:dyDescent="0.3">
      <c r="A2502"/>
    </row>
    <row r="2503" spans="1:1" x14ac:dyDescent="0.3">
      <c r="A2503"/>
    </row>
    <row r="2504" spans="1:1" x14ac:dyDescent="0.3">
      <c r="A2504"/>
    </row>
    <row r="2505" spans="1:1" x14ac:dyDescent="0.3">
      <c r="A2505"/>
    </row>
    <row r="2506" spans="1:1" x14ac:dyDescent="0.3">
      <c r="A2506"/>
    </row>
    <row r="2507" spans="1:1" x14ac:dyDescent="0.3">
      <c r="A2507"/>
    </row>
    <row r="2508" spans="1:1" x14ac:dyDescent="0.3">
      <c r="A2508"/>
    </row>
    <row r="2509" spans="1:1" x14ac:dyDescent="0.3">
      <c r="A2509"/>
    </row>
    <row r="2510" spans="1:1" x14ac:dyDescent="0.3">
      <c r="A2510"/>
    </row>
    <row r="2511" spans="1:1" x14ac:dyDescent="0.3">
      <c r="A2511"/>
    </row>
    <row r="2512" spans="1:1" x14ac:dyDescent="0.3">
      <c r="A2512"/>
    </row>
    <row r="2513" spans="1:1" x14ac:dyDescent="0.3">
      <c r="A2513"/>
    </row>
    <row r="2514" spans="1:1" x14ac:dyDescent="0.3">
      <c r="A2514"/>
    </row>
    <row r="2515" spans="1:1" x14ac:dyDescent="0.3">
      <c r="A2515"/>
    </row>
    <row r="2516" spans="1:1" x14ac:dyDescent="0.3">
      <c r="A2516"/>
    </row>
    <row r="2517" spans="1:1" x14ac:dyDescent="0.3">
      <c r="A2517"/>
    </row>
    <row r="2518" spans="1:1" x14ac:dyDescent="0.3">
      <c r="A2518"/>
    </row>
    <row r="2519" spans="1:1" x14ac:dyDescent="0.3">
      <c r="A2519"/>
    </row>
    <row r="2520" spans="1:1" x14ac:dyDescent="0.3">
      <c r="A2520"/>
    </row>
    <row r="2521" spans="1:1" x14ac:dyDescent="0.3">
      <c r="A2521"/>
    </row>
    <row r="2522" spans="1:1" x14ac:dyDescent="0.3">
      <c r="A2522"/>
    </row>
    <row r="2523" spans="1:1" x14ac:dyDescent="0.3">
      <c r="A2523"/>
    </row>
    <row r="2524" spans="1:1" x14ac:dyDescent="0.3">
      <c r="A2524"/>
    </row>
    <row r="2525" spans="1:1" x14ac:dyDescent="0.3">
      <c r="A2525"/>
    </row>
    <row r="2526" spans="1:1" x14ac:dyDescent="0.3">
      <c r="A2526"/>
    </row>
    <row r="2527" spans="1:1" x14ac:dyDescent="0.3">
      <c r="A2527"/>
    </row>
    <row r="2528" spans="1:1" x14ac:dyDescent="0.3">
      <c r="A2528"/>
    </row>
    <row r="2529" spans="1:1" x14ac:dyDescent="0.3">
      <c r="A2529"/>
    </row>
    <row r="2530" spans="1:1" x14ac:dyDescent="0.3">
      <c r="A2530"/>
    </row>
    <row r="2531" spans="1:1" x14ac:dyDescent="0.3">
      <c r="A2531"/>
    </row>
    <row r="2532" spans="1:1" x14ac:dyDescent="0.3">
      <c r="A2532"/>
    </row>
    <row r="2533" spans="1:1" x14ac:dyDescent="0.3">
      <c r="A2533"/>
    </row>
    <row r="2534" spans="1:1" x14ac:dyDescent="0.3">
      <c r="A2534"/>
    </row>
    <row r="2535" spans="1:1" x14ac:dyDescent="0.3">
      <c r="A2535"/>
    </row>
    <row r="2536" spans="1:1" x14ac:dyDescent="0.3">
      <c r="A2536"/>
    </row>
    <row r="2537" spans="1:1" x14ac:dyDescent="0.3">
      <c r="A2537"/>
    </row>
    <row r="2538" spans="1:1" x14ac:dyDescent="0.3">
      <c r="A2538"/>
    </row>
    <row r="2539" spans="1:1" x14ac:dyDescent="0.3">
      <c r="A2539"/>
    </row>
    <row r="2540" spans="1:1" x14ac:dyDescent="0.3">
      <c r="A2540"/>
    </row>
    <row r="2541" spans="1:1" x14ac:dyDescent="0.3">
      <c r="A2541"/>
    </row>
    <row r="2542" spans="1:1" x14ac:dyDescent="0.3">
      <c r="A2542"/>
    </row>
    <row r="2543" spans="1:1" x14ac:dyDescent="0.3">
      <c r="A2543"/>
    </row>
    <row r="2544" spans="1:1" x14ac:dyDescent="0.3">
      <c r="A2544"/>
    </row>
    <row r="2545" spans="1:1" x14ac:dyDescent="0.3">
      <c r="A2545"/>
    </row>
    <row r="2546" spans="1:1" x14ac:dyDescent="0.3">
      <c r="A2546"/>
    </row>
    <row r="2547" spans="1:1" x14ac:dyDescent="0.3">
      <c r="A2547"/>
    </row>
    <row r="2548" spans="1:1" x14ac:dyDescent="0.3">
      <c r="A2548"/>
    </row>
    <row r="2549" spans="1:1" x14ac:dyDescent="0.3">
      <c r="A2549"/>
    </row>
    <row r="2550" spans="1:1" x14ac:dyDescent="0.3">
      <c r="A2550"/>
    </row>
    <row r="2551" spans="1:1" x14ac:dyDescent="0.3">
      <c r="A2551"/>
    </row>
    <row r="2552" spans="1:1" x14ac:dyDescent="0.3">
      <c r="A2552"/>
    </row>
    <row r="2553" spans="1:1" x14ac:dyDescent="0.3">
      <c r="A2553"/>
    </row>
    <row r="2554" spans="1:1" x14ac:dyDescent="0.3">
      <c r="A2554"/>
    </row>
    <row r="2555" spans="1:1" x14ac:dyDescent="0.3">
      <c r="A2555"/>
    </row>
    <row r="2556" spans="1:1" x14ac:dyDescent="0.3">
      <c r="A2556"/>
    </row>
    <row r="2557" spans="1:1" x14ac:dyDescent="0.3">
      <c r="A2557"/>
    </row>
    <row r="2558" spans="1:1" x14ac:dyDescent="0.3">
      <c r="A2558"/>
    </row>
    <row r="2559" spans="1:1" x14ac:dyDescent="0.3">
      <c r="A2559"/>
    </row>
    <row r="2560" spans="1:1" x14ac:dyDescent="0.3">
      <c r="A2560"/>
    </row>
    <row r="2561" spans="1:1" x14ac:dyDescent="0.3">
      <c r="A2561"/>
    </row>
    <row r="2562" spans="1:1" x14ac:dyDescent="0.3">
      <c r="A2562"/>
    </row>
    <row r="2563" spans="1:1" x14ac:dyDescent="0.3">
      <c r="A2563"/>
    </row>
    <row r="2564" spans="1:1" x14ac:dyDescent="0.3">
      <c r="A2564"/>
    </row>
    <row r="2565" spans="1:1" x14ac:dyDescent="0.3">
      <c r="A2565"/>
    </row>
    <row r="2566" spans="1:1" x14ac:dyDescent="0.3">
      <c r="A2566"/>
    </row>
    <row r="2567" spans="1:1" x14ac:dyDescent="0.3">
      <c r="A2567"/>
    </row>
    <row r="2568" spans="1:1" x14ac:dyDescent="0.3">
      <c r="A2568"/>
    </row>
    <row r="2569" spans="1:1" x14ac:dyDescent="0.3">
      <c r="A2569"/>
    </row>
    <row r="2570" spans="1:1" x14ac:dyDescent="0.3">
      <c r="A2570"/>
    </row>
    <row r="2571" spans="1:1" x14ac:dyDescent="0.3">
      <c r="A2571"/>
    </row>
    <row r="2572" spans="1:1" x14ac:dyDescent="0.3">
      <c r="A2572"/>
    </row>
    <row r="2573" spans="1:1" x14ac:dyDescent="0.3">
      <c r="A2573"/>
    </row>
    <row r="2574" spans="1:1" x14ac:dyDescent="0.3">
      <c r="A2574"/>
    </row>
    <row r="2575" spans="1:1" x14ac:dyDescent="0.3">
      <c r="A2575"/>
    </row>
    <row r="2576" spans="1:1" x14ac:dyDescent="0.3">
      <c r="A2576"/>
    </row>
    <row r="2577" spans="1:1" x14ac:dyDescent="0.3">
      <c r="A2577"/>
    </row>
    <row r="2578" spans="1:1" x14ac:dyDescent="0.3">
      <c r="A2578"/>
    </row>
    <row r="2579" spans="1:1" x14ac:dyDescent="0.3">
      <c r="A2579"/>
    </row>
    <row r="2580" spans="1:1" x14ac:dyDescent="0.3">
      <c r="A2580"/>
    </row>
    <row r="2581" spans="1:1" x14ac:dyDescent="0.3">
      <c r="A2581"/>
    </row>
    <row r="2582" spans="1:1" x14ac:dyDescent="0.3">
      <c r="A2582"/>
    </row>
    <row r="2583" spans="1:1" x14ac:dyDescent="0.3">
      <c r="A2583"/>
    </row>
    <row r="2584" spans="1:1" x14ac:dyDescent="0.3">
      <c r="A2584"/>
    </row>
    <row r="2585" spans="1:1" x14ac:dyDescent="0.3">
      <c r="A2585"/>
    </row>
    <row r="2586" spans="1:1" x14ac:dyDescent="0.3">
      <c r="A2586"/>
    </row>
    <row r="2587" spans="1:1" x14ac:dyDescent="0.3">
      <c r="A2587"/>
    </row>
    <row r="2588" spans="1:1" x14ac:dyDescent="0.3">
      <c r="A2588"/>
    </row>
    <row r="2589" spans="1:1" x14ac:dyDescent="0.3">
      <c r="A2589"/>
    </row>
    <row r="2590" spans="1:1" x14ac:dyDescent="0.3">
      <c r="A2590"/>
    </row>
    <row r="2591" spans="1:1" x14ac:dyDescent="0.3">
      <c r="A2591"/>
    </row>
    <row r="2592" spans="1:1" x14ac:dyDescent="0.3">
      <c r="A2592"/>
    </row>
    <row r="2593" spans="1:1" x14ac:dyDescent="0.3">
      <c r="A2593"/>
    </row>
    <row r="2594" spans="1:1" x14ac:dyDescent="0.3">
      <c r="A2594"/>
    </row>
    <row r="2595" spans="1:1" x14ac:dyDescent="0.3">
      <c r="A2595"/>
    </row>
    <row r="2596" spans="1:1" x14ac:dyDescent="0.3">
      <c r="A2596"/>
    </row>
    <row r="2597" spans="1:1" x14ac:dyDescent="0.3">
      <c r="A2597"/>
    </row>
    <row r="2598" spans="1:1" x14ac:dyDescent="0.3">
      <c r="A2598"/>
    </row>
    <row r="2599" spans="1:1" x14ac:dyDescent="0.3">
      <c r="A2599"/>
    </row>
    <row r="2600" spans="1:1" x14ac:dyDescent="0.3">
      <c r="A2600"/>
    </row>
    <row r="2601" spans="1:1" x14ac:dyDescent="0.3">
      <c r="A2601"/>
    </row>
    <row r="2602" spans="1:1" x14ac:dyDescent="0.3">
      <c r="A2602"/>
    </row>
    <row r="2603" spans="1:1" x14ac:dyDescent="0.3">
      <c r="A2603"/>
    </row>
    <row r="2604" spans="1:1" x14ac:dyDescent="0.3">
      <c r="A2604"/>
    </row>
    <row r="2605" spans="1:1" x14ac:dyDescent="0.3">
      <c r="A2605"/>
    </row>
    <row r="2606" spans="1:1" x14ac:dyDescent="0.3">
      <c r="A2606"/>
    </row>
    <row r="2607" spans="1:1" x14ac:dyDescent="0.3">
      <c r="A2607"/>
    </row>
    <row r="2608" spans="1:1" x14ac:dyDescent="0.3">
      <c r="A2608"/>
    </row>
    <row r="2609" spans="1:1" x14ac:dyDescent="0.3">
      <c r="A2609"/>
    </row>
    <row r="2610" spans="1:1" x14ac:dyDescent="0.3">
      <c r="A2610"/>
    </row>
    <row r="2611" spans="1:1" x14ac:dyDescent="0.3">
      <c r="A2611"/>
    </row>
    <row r="2612" spans="1:1" x14ac:dyDescent="0.3">
      <c r="A2612"/>
    </row>
    <row r="2613" spans="1:1" x14ac:dyDescent="0.3">
      <c r="A2613"/>
    </row>
    <row r="2614" spans="1:1" x14ac:dyDescent="0.3">
      <c r="A2614"/>
    </row>
    <row r="2615" spans="1:1" x14ac:dyDescent="0.3">
      <c r="A2615"/>
    </row>
    <row r="2616" spans="1:1" x14ac:dyDescent="0.3">
      <c r="A261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2FA6AF-A32B-4EF0-B2F3-151F88C8D133}">
  <dimension ref="A1:AB189"/>
  <sheetViews>
    <sheetView topLeftCell="A154" workbookViewId="0">
      <selection activeCell="I186" sqref="I186:I187"/>
    </sheetView>
  </sheetViews>
  <sheetFormatPr defaultColWidth="8.77734375" defaultRowHeight="14.4" x14ac:dyDescent="0.3"/>
  <cols>
    <col min="1" max="1" width="4.44140625" style="172" bestFit="1" customWidth="1"/>
    <col min="2" max="2" width="38.77734375" style="172" bestFit="1" customWidth="1"/>
    <col min="3" max="3" width="4.109375" style="172" bestFit="1" customWidth="1"/>
    <col min="4" max="4" width="3.77734375" style="172" bestFit="1" customWidth="1"/>
    <col min="5" max="5" width="5.33203125" style="172" bestFit="1" customWidth="1"/>
    <col min="6" max="6" width="5.77734375" style="172" bestFit="1" customWidth="1"/>
    <col min="7" max="7" width="6.109375" style="172" bestFit="1" customWidth="1"/>
    <col min="8" max="8" width="22" style="172" bestFit="1" customWidth="1"/>
    <col min="9" max="9" width="30.44140625" style="172" bestFit="1" customWidth="1"/>
    <col min="10" max="10" width="15.77734375" style="172" bestFit="1" customWidth="1"/>
    <col min="11" max="11" width="9" style="172" bestFit="1" customWidth="1"/>
    <col min="12" max="12" width="3.77734375" style="172" bestFit="1" customWidth="1"/>
    <col min="13" max="13" width="5.109375" style="172" bestFit="1" customWidth="1"/>
    <col min="14" max="14" width="19.109375" style="172" bestFit="1" customWidth="1"/>
    <col min="15" max="15" width="18.6640625" style="172" bestFit="1" customWidth="1"/>
    <col min="16" max="16" width="30" style="10" bestFit="1" customWidth="1"/>
    <col min="17" max="28" width="8.77734375" style="10"/>
  </cols>
  <sheetData>
    <row r="1" spans="1:28" ht="15.75" customHeight="1" x14ac:dyDescent="0.3">
      <c r="A1" s="100" t="s">
        <v>6024</v>
      </c>
      <c r="B1" s="100" t="s">
        <v>6025</v>
      </c>
      <c r="C1" s="100" t="s">
        <v>6026</v>
      </c>
      <c r="D1" s="100" t="s">
        <v>6027</v>
      </c>
      <c r="E1" s="100" t="s">
        <v>6028</v>
      </c>
      <c r="F1" s="100" t="s">
        <v>6029</v>
      </c>
      <c r="G1" s="100" t="s">
        <v>6030</v>
      </c>
      <c r="H1" s="100" t="s">
        <v>6031</v>
      </c>
      <c r="I1" s="100" t="s">
        <v>6032</v>
      </c>
      <c r="J1" s="100" t="s">
        <v>6033</v>
      </c>
      <c r="K1" s="100" t="s">
        <v>6034</v>
      </c>
      <c r="L1" s="101" t="s">
        <v>6035</v>
      </c>
      <c r="M1" s="102" t="s">
        <v>6036</v>
      </c>
      <c r="N1" s="103" t="s">
        <v>6037</v>
      </c>
      <c r="O1" s="104" t="s">
        <v>6038</v>
      </c>
      <c r="P1" s="105"/>
      <c r="Q1" s="106"/>
      <c r="R1" s="105"/>
      <c r="S1" s="105"/>
      <c r="T1" s="105"/>
      <c r="U1" s="105"/>
      <c r="V1" s="105"/>
      <c r="W1" s="105"/>
      <c r="X1" s="105"/>
      <c r="Y1" s="105"/>
      <c r="Z1" s="105"/>
      <c r="AA1" s="105"/>
      <c r="AB1" s="105"/>
    </row>
    <row r="2" spans="1:28" x14ac:dyDescent="0.3">
      <c r="A2" s="107">
        <v>678</v>
      </c>
      <c r="B2" s="108" t="s">
        <v>6239</v>
      </c>
      <c r="C2" s="109">
        <v>2</v>
      </c>
      <c r="D2" s="109"/>
      <c r="E2" s="109"/>
      <c r="F2" s="109"/>
      <c r="G2" s="110" t="s">
        <v>1032</v>
      </c>
      <c r="H2" s="109" t="s">
        <v>3023</v>
      </c>
      <c r="I2" s="109" t="s">
        <v>2371</v>
      </c>
      <c r="J2" s="109" t="s">
        <v>6164</v>
      </c>
      <c r="K2" s="109">
        <v>2006</v>
      </c>
      <c r="L2" s="138" t="s">
        <v>12</v>
      </c>
      <c r="M2" s="113">
        <v>51</v>
      </c>
      <c r="N2" s="123" t="s">
        <v>2372</v>
      </c>
      <c r="O2" s="124">
        <v>2695420352</v>
      </c>
      <c r="P2" s="116"/>
      <c r="Q2" s="117"/>
      <c r="R2" s="118"/>
      <c r="S2" s="118"/>
      <c r="T2" s="118"/>
      <c r="U2" s="119"/>
      <c r="V2" s="120"/>
      <c r="W2" s="116"/>
      <c r="X2" s="121"/>
      <c r="Y2" s="116"/>
      <c r="Z2" s="116"/>
      <c r="AA2" s="116"/>
      <c r="AB2" s="116"/>
    </row>
    <row r="3" spans="1:28" x14ac:dyDescent="0.3">
      <c r="A3" s="107">
        <v>593</v>
      </c>
      <c r="B3" s="108"/>
      <c r="C3" s="109">
        <v>1</v>
      </c>
      <c r="D3" s="109"/>
      <c r="E3" s="109">
        <v>1</v>
      </c>
      <c r="F3" s="109">
        <v>2</v>
      </c>
      <c r="G3" s="110" t="s">
        <v>1032</v>
      </c>
      <c r="H3" s="122" t="s">
        <v>6146</v>
      </c>
      <c r="I3" s="109" t="s">
        <v>6151</v>
      </c>
      <c r="J3" s="109" t="s">
        <v>6126</v>
      </c>
      <c r="K3" s="143">
        <v>43586</v>
      </c>
      <c r="L3" s="112" t="s">
        <v>67</v>
      </c>
      <c r="M3" s="113">
        <v>6</v>
      </c>
      <c r="N3" s="114"/>
      <c r="O3" s="115"/>
      <c r="P3" s="116"/>
      <c r="Q3" s="117"/>
      <c r="R3" s="118"/>
      <c r="S3" s="118"/>
      <c r="T3" s="118"/>
      <c r="U3" s="119"/>
      <c r="V3" s="120"/>
      <c r="W3" s="116"/>
      <c r="X3" s="121"/>
      <c r="Y3" s="116"/>
      <c r="Z3" s="116"/>
      <c r="AA3" s="116"/>
      <c r="AB3" s="116"/>
    </row>
    <row r="4" spans="1:28" x14ac:dyDescent="0.3">
      <c r="A4" s="107">
        <v>595</v>
      </c>
      <c r="B4" s="108"/>
      <c r="C4" s="109">
        <v>1</v>
      </c>
      <c r="D4" s="109"/>
      <c r="E4" s="109">
        <v>1</v>
      </c>
      <c r="F4" s="109">
        <v>2</v>
      </c>
      <c r="G4" s="110" t="s">
        <v>1032</v>
      </c>
      <c r="H4" s="122" t="s">
        <v>6146</v>
      </c>
      <c r="I4" s="109" t="s">
        <v>6153</v>
      </c>
      <c r="J4" s="109" t="s">
        <v>6126</v>
      </c>
      <c r="K4" s="143">
        <v>43586</v>
      </c>
      <c r="L4" s="112" t="s">
        <v>67</v>
      </c>
      <c r="M4" s="113">
        <v>6</v>
      </c>
      <c r="N4" s="114"/>
      <c r="O4" s="115"/>
      <c r="P4" s="116"/>
      <c r="Q4" s="117"/>
      <c r="R4" s="118"/>
      <c r="S4" s="118"/>
      <c r="T4" s="118"/>
      <c r="U4" s="119"/>
      <c r="V4" s="120"/>
      <c r="W4" s="116"/>
      <c r="X4" s="121"/>
      <c r="Y4" s="116"/>
      <c r="Z4" s="116"/>
      <c r="AA4" s="116"/>
      <c r="AB4" s="127"/>
    </row>
    <row r="5" spans="1:28" x14ac:dyDescent="0.3">
      <c r="A5" s="107">
        <v>594</v>
      </c>
      <c r="B5" s="108"/>
      <c r="C5" s="109">
        <v>2</v>
      </c>
      <c r="D5" s="109"/>
      <c r="E5" s="109">
        <v>1</v>
      </c>
      <c r="F5" s="109">
        <v>2</v>
      </c>
      <c r="G5" s="110" t="s">
        <v>1032</v>
      </c>
      <c r="H5" s="122" t="s">
        <v>6146</v>
      </c>
      <c r="I5" s="109" t="s">
        <v>6152</v>
      </c>
      <c r="J5" s="109" t="s">
        <v>6126</v>
      </c>
      <c r="K5" s="143">
        <v>43586</v>
      </c>
      <c r="L5" s="112" t="s">
        <v>67</v>
      </c>
      <c r="M5" s="113">
        <v>6</v>
      </c>
      <c r="N5" s="114"/>
      <c r="O5" s="115"/>
      <c r="P5" s="116"/>
      <c r="Q5" s="117"/>
      <c r="R5" s="118"/>
      <c r="S5" s="118"/>
      <c r="T5" s="118"/>
      <c r="U5" s="119"/>
      <c r="V5" s="120"/>
      <c r="W5" s="116"/>
      <c r="X5" s="121"/>
      <c r="Y5" s="116"/>
      <c r="Z5" s="116"/>
      <c r="AA5" s="116"/>
      <c r="AB5" s="116"/>
    </row>
    <row r="6" spans="1:28" x14ac:dyDescent="0.3">
      <c r="A6" s="107">
        <v>730</v>
      </c>
      <c r="B6" s="108" t="s">
        <v>6282</v>
      </c>
      <c r="C6" s="109">
        <v>3</v>
      </c>
      <c r="D6" s="109"/>
      <c r="E6" s="109"/>
      <c r="F6" s="109"/>
      <c r="G6" s="110" t="s">
        <v>1032</v>
      </c>
      <c r="H6" s="122" t="s">
        <v>6045</v>
      </c>
      <c r="I6" s="109" t="s">
        <v>1924</v>
      </c>
      <c r="J6" s="109"/>
      <c r="K6" s="109"/>
      <c r="L6" s="112" t="s">
        <v>67</v>
      </c>
      <c r="M6" s="113">
        <v>24</v>
      </c>
      <c r="N6" s="114"/>
      <c r="O6" s="124">
        <v>2654587819</v>
      </c>
      <c r="P6" s="116"/>
      <c r="Q6" s="117"/>
      <c r="R6" s="118"/>
      <c r="S6" s="118"/>
      <c r="T6" s="118"/>
      <c r="U6" s="118"/>
      <c r="V6" s="118"/>
      <c r="W6" s="116"/>
      <c r="X6" s="116"/>
      <c r="Y6" s="116"/>
      <c r="Z6" s="116"/>
      <c r="AA6" s="116"/>
      <c r="AB6" s="127"/>
    </row>
    <row r="7" spans="1:28" x14ac:dyDescent="0.3">
      <c r="A7" s="107">
        <v>740</v>
      </c>
      <c r="B7" s="160" t="s">
        <v>6296</v>
      </c>
      <c r="C7" s="110"/>
      <c r="D7" s="110"/>
      <c r="E7" s="110"/>
      <c r="F7" s="110"/>
      <c r="G7" s="110" t="s">
        <v>1032</v>
      </c>
      <c r="H7" s="162" t="s">
        <v>6146</v>
      </c>
      <c r="I7" s="110" t="s">
        <v>4072</v>
      </c>
      <c r="J7" s="110"/>
      <c r="K7" s="110"/>
      <c r="L7" s="161" t="s">
        <v>714</v>
      </c>
      <c r="M7" s="113">
        <v>10</v>
      </c>
      <c r="N7" s="123"/>
      <c r="O7" s="115"/>
      <c r="P7" s="116"/>
      <c r="Q7" s="117"/>
      <c r="R7" s="118"/>
      <c r="S7" s="118"/>
      <c r="T7" s="118"/>
      <c r="U7" s="119"/>
      <c r="V7" s="120"/>
      <c r="W7" s="116"/>
      <c r="X7" s="121"/>
      <c r="Y7" s="116"/>
      <c r="Z7" s="116"/>
      <c r="AA7" s="116"/>
      <c r="AB7" s="116"/>
    </row>
    <row r="8" spans="1:28" x14ac:dyDescent="0.3">
      <c r="A8" s="107">
        <v>694</v>
      </c>
      <c r="B8" s="108" t="s">
        <v>6261</v>
      </c>
      <c r="C8" s="109">
        <v>2</v>
      </c>
      <c r="D8" s="109"/>
      <c r="E8" s="109"/>
      <c r="F8" s="109"/>
      <c r="G8" s="110" t="s">
        <v>1032</v>
      </c>
      <c r="H8" s="122" t="s">
        <v>6146</v>
      </c>
      <c r="I8" s="109" t="s">
        <v>2434</v>
      </c>
      <c r="J8" s="109" t="s">
        <v>6164</v>
      </c>
      <c r="K8" s="109">
        <v>1894</v>
      </c>
      <c r="L8" s="138" t="s">
        <v>67</v>
      </c>
      <c r="M8" s="113">
        <v>6</v>
      </c>
      <c r="N8" s="123" t="s">
        <v>2435</v>
      </c>
      <c r="O8" s="115"/>
      <c r="P8" s="116"/>
      <c r="Q8" s="117"/>
      <c r="R8" s="118"/>
      <c r="S8" s="118"/>
      <c r="T8" s="118"/>
      <c r="U8" s="118"/>
      <c r="V8" s="118"/>
      <c r="W8" s="116"/>
      <c r="X8" s="121"/>
      <c r="Y8" s="116"/>
      <c r="Z8" s="116"/>
      <c r="AA8" s="116"/>
      <c r="AB8" s="116"/>
    </row>
    <row r="9" spans="1:28" x14ac:dyDescent="0.3">
      <c r="A9" s="107">
        <v>21</v>
      </c>
      <c r="B9" s="108" t="s">
        <v>6044</v>
      </c>
      <c r="C9" s="109">
        <v>2</v>
      </c>
      <c r="D9" s="109">
        <v>1</v>
      </c>
      <c r="E9" s="109">
        <v>1</v>
      </c>
      <c r="F9" s="109">
        <v>2</v>
      </c>
      <c r="G9" s="110" t="s">
        <v>1032</v>
      </c>
      <c r="H9" s="122" t="s">
        <v>6045</v>
      </c>
      <c r="I9" s="109" t="s">
        <v>2403</v>
      </c>
      <c r="J9" s="109" t="s">
        <v>6046</v>
      </c>
      <c r="K9" s="109">
        <v>1960</v>
      </c>
      <c r="L9" s="112" t="s">
        <v>67</v>
      </c>
      <c r="M9" s="113">
        <v>6</v>
      </c>
      <c r="N9" s="114" t="s">
        <v>6047</v>
      </c>
      <c r="O9" s="115"/>
      <c r="P9" s="116"/>
      <c r="Q9" s="117"/>
      <c r="R9" s="118"/>
      <c r="S9" s="118"/>
      <c r="T9" s="118"/>
      <c r="U9" s="119"/>
      <c r="V9" s="120"/>
      <c r="W9" s="116"/>
      <c r="X9" s="121"/>
      <c r="Y9" s="116"/>
      <c r="Z9" s="116"/>
      <c r="AA9" s="116"/>
      <c r="AB9" s="116"/>
    </row>
    <row r="10" spans="1:28" x14ac:dyDescent="0.3">
      <c r="A10" s="107">
        <v>741</v>
      </c>
      <c r="B10" s="160" t="s">
        <v>6297</v>
      </c>
      <c r="C10" s="110"/>
      <c r="D10" s="110"/>
      <c r="E10" s="110"/>
      <c r="F10" s="110"/>
      <c r="G10" s="110" t="s">
        <v>1032</v>
      </c>
      <c r="H10" s="162" t="s">
        <v>6146</v>
      </c>
      <c r="I10" s="110" t="s">
        <v>964</v>
      </c>
      <c r="J10" s="110"/>
      <c r="K10" s="110"/>
      <c r="L10" s="161" t="s">
        <v>714</v>
      </c>
      <c r="M10" s="113">
        <v>10</v>
      </c>
      <c r="N10" s="123"/>
      <c r="O10" s="115"/>
      <c r="P10" s="116"/>
      <c r="Q10" s="117"/>
      <c r="R10" s="118"/>
      <c r="S10" s="118"/>
      <c r="T10" s="118"/>
      <c r="U10" s="119"/>
      <c r="V10" s="120"/>
      <c r="W10" s="121"/>
      <c r="X10" s="121"/>
      <c r="Y10" s="116"/>
      <c r="Z10" s="116"/>
      <c r="AA10" s="116"/>
      <c r="AB10" s="116"/>
    </row>
    <row r="11" spans="1:28" x14ac:dyDescent="0.3">
      <c r="A11" s="107">
        <v>592</v>
      </c>
      <c r="B11" s="108"/>
      <c r="C11" s="109">
        <v>3</v>
      </c>
      <c r="D11" s="109"/>
      <c r="E11" s="109">
        <v>1</v>
      </c>
      <c r="F11" s="109">
        <v>2</v>
      </c>
      <c r="G11" s="110" t="s">
        <v>1032</v>
      </c>
      <c r="H11" s="122" t="s">
        <v>6146</v>
      </c>
      <c r="I11" s="109" t="s">
        <v>6150</v>
      </c>
      <c r="J11" s="109" t="s">
        <v>6126</v>
      </c>
      <c r="K11" s="143">
        <v>43586</v>
      </c>
      <c r="L11" s="112" t="s">
        <v>67</v>
      </c>
      <c r="M11" s="113">
        <v>6</v>
      </c>
      <c r="N11" s="114"/>
      <c r="O11" s="115"/>
      <c r="P11" s="116"/>
      <c r="Q11" s="117"/>
      <c r="R11" s="118"/>
      <c r="S11" s="118"/>
      <c r="T11" s="118"/>
      <c r="U11" s="119"/>
      <c r="V11" s="120"/>
      <c r="W11" s="121"/>
      <c r="X11" s="121"/>
      <c r="Y11" s="116"/>
      <c r="Z11" s="116"/>
      <c r="AA11" s="116"/>
      <c r="AB11" s="116"/>
    </row>
    <row r="12" spans="1:28" x14ac:dyDescent="0.3">
      <c r="A12" s="107">
        <v>743</v>
      </c>
      <c r="B12" s="160" t="s">
        <v>6299</v>
      </c>
      <c r="C12" s="110"/>
      <c r="D12" s="110"/>
      <c r="E12" s="110"/>
      <c r="F12" s="110"/>
      <c r="G12" s="110" t="s">
        <v>1032</v>
      </c>
      <c r="H12" s="162" t="s">
        <v>6146</v>
      </c>
      <c r="I12" s="110" t="s">
        <v>4074</v>
      </c>
      <c r="J12" s="110"/>
      <c r="K12" s="110"/>
      <c r="L12" s="161" t="s">
        <v>714</v>
      </c>
      <c r="M12" s="113">
        <v>10</v>
      </c>
      <c r="N12" s="123"/>
      <c r="O12" s="115"/>
      <c r="P12" s="116"/>
      <c r="Q12" s="117"/>
      <c r="R12" s="118"/>
      <c r="S12" s="118"/>
      <c r="T12" s="118"/>
      <c r="U12" s="119"/>
      <c r="V12" s="120"/>
      <c r="W12" s="116"/>
      <c r="X12" s="121"/>
      <c r="Y12" s="116"/>
      <c r="Z12" s="116"/>
      <c r="AA12" s="116"/>
      <c r="AB12" s="116"/>
    </row>
    <row r="13" spans="1:28" x14ac:dyDescent="0.3">
      <c r="A13" s="107">
        <v>653</v>
      </c>
      <c r="B13" s="108" t="s">
        <v>6205</v>
      </c>
      <c r="C13" s="109">
        <v>2</v>
      </c>
      <c r="D13" s="109"/>
      <c r="E13" s="109"/>
      <c r="F13" s="109"/>
      <c r="G13" s="110" t="s">
        <v>1032</v>
      </c>
      <c r="H13" s="122" t="s">
        <v>6146</v>
      </c>
      <c r="I13" s="109" t="s">
        <v>1044</v>
      </c>
      <c r="J13" s="109" t="s">
        <v>6164</v>
      </c>
      <c r="K13" s="109"/>
      <c r="L13" s="112" t="s">
        <v>12</v>
      </c>
      <c r="M13" s="113">
        <v>3</v>
      </c>
      <c r="N13" s="123" t="s">
        <v>5412</v>
      </c>
      <c r="O13" s="124">
        <v>2541047091</v>
      </c>
      <c r="P13" s="116"/>
      <c r="Q13" s="117"/>
      <c r="R13" s="118"/>
      <c r="S13" s="118"/>
      <c r="T13" s="118"/>
      <c r="U13" s="119"/>
      <c r="V13" s="120"/>
      <c r="W13" s="116"/>
      <c r="X13" s="121"/>
      <c r="Y13" s="116"/>
      <c r="Z13" s="116"/>
      <c r="AA13" s="116"/>
      <c r="AB13" s="127"/>
    </row>
    <row r="14" spans="1:28" x14ac:dyDescent="0.3">
      <c r="A14" s="107">
        <v>591</v>
      </c>
      <c r="B14" s="108"/>
      <c r="C14" s="109">
        <v>3</v>
      </c>
      <c r="D14" s="109"/>
      <c r="E14" s="109">
        <v>1</v>
      </c>
      <c r="F14" s="109">
        <v>2</v>
      </c>
      <c r="G14" s="110" t="s">
        <v>1032</v>
      </c>
      <c r="H14" s="122" t="s">
        <v>6146</v>
      </c>
      <c r="I14" s="109" t="s">
        <v>6149</v>
      </c>
      <c r="J14" s="109" t="s">
        <v>6126</v>
      </c>
      <c r="K14" s="143">
        <v>43586</v>
      </c>
      <c r="L14" s="112" t="s">
        <v>67</v>
      </c>
      <c r="M14" s="113">
        <v>6</v>
      </c>
      <c r="N14" s="114"/>
      <c r="O14" s="115"/>
      <c r="P14" s="116"/>
      <c r="Q14" s="117"/>
      <c r="R14" s="118"/>
      <c r="S14" s="118"/>
      <c r="T14" s="118"/>
      <c r="U14" s="119"/>
      <c r="V14" s="120"/>
      <c r="W14" s="116"/>
      <c r="X14" s="121"/>
      <c r="Y14" s="116"/>
      <c r="Z14" s="116"/>
      <c r="AA14" s="116"/>
      <c r="AB14" s="116"/>
    </row>
    <row r="15" spans="1:28" x14ac:dyDescent="0.3">
      <c r="A15" s="107">
        <v>590</v>
      </c>
      <c r="B15" s="108"/>
      <c r="C15" s="109">
        <v>3</v>
      </c>
      <c r="D15" s="109"/>
      <c r="E15" s="109">
        <v>1</v>
      </c>
      <c r="F15" s="109">
        <v>2</v>
      </c>
      <c r="G15" s="110" t="s">
        <v>1032</v>
      </c>
      <c r="H15" s="122" t="s">
        <v>6146</v>
      </c>
      <c r="I15" s="109" t="s">
        <v>6148</v>
      </c>
      <c r="J15" s="109" t="s">
        <v>6126</v>
      </c>
      <c r="K15" s="143">
        <v>43586</v>
      </c>
      <c r="L15" s="112" t="s">
        <v>67</v>
      </c>
      <c r="M15" s="113">
        <v>6</v>
      </c>
      <c r="N15" s="114"/>
      <c r="O15" s="115"/>
      <c r="P15" s="116"/>
      <c r="Q15" s="117"/>
      <c r="R15" s="118"/>
      <c r="S15" s="118"/>
      <c r="T15" s="118"/>
      <c r="U15" s="119"/>
      <c r="V15" s="120"/>
      <c r="W15" s="116"/>
      <c r="X15" s="121"/>
      <c r="Y15" s="116"/>
      <c r="Z15" s="116"/>
      <c r="AA15" s="116"/>
      <c r="AB15" s="116"/>
    </row>
    <row r="16" spans="1:28" x14ac:dyDescent="0.3">
      <c r="A16" s="107">
        <v>587</v>
      </c>
      <c r="B16" s="108"/>
      <c r="C16" s="109">
        <v>3</v>
      </c>
      <c r="D16" s="109"/>
      <c r="E16" s="109">
        <v>1</v>
      </c>
      <c r="F16" s="109">
        <v>2</v>
      </c>
      <c r="G16" s="110" t="s">
        <v>1032</v>
      </c>
      <c r="H16" s="122" t="s">
        <v>6146</v>
      </c>
      <c r="I16" s="109" t="s">
        <v>6147</v>
      </c>
      <c r="J16" s="109" t="s">
        <v>6126</v>
      </c>
      <c r="K16" s="143">
        <v>43586</v>
      </c>
      <c r="L16" s="112" t="s">
        <v>67</v>
      </c>
      <c r="M16" s="113">
        <v>6</v>
      </c>
      <c r="N16" s="114"/>
      <c r="O16" s="115"/>
      <c r="P16" s="116"/>
      <c r="Q16" s="117"/>
      <c r="R16" s="118"/>
      <c r="S16" s="118"/>
      <c r="T16" s="118"/>
      <c r="U16" s="119"/>
      <c r="V16" s="120"/>
      <c r="W16" s="116"/>
      <c r="X16" s="121"/>
      <c r="Y16" s="116"/>
      <c r="Z16" s="116"/>
      <c r="AA16" s="116"/>
      <c r="AB16" s="116"/>
    </row>
    <row r="17" spans="1:28" x14ac:dyDescent="0.3">
      <c r="A17" s="107">
        <v>588</v>
      </c>
      <c r="B17" s="108"/>
      <c r="C17" s="109">
        <v>3</v>
      </c>
      <c r="D17" s="109"/>
      <c r="E17" s="109">
        <v>1</v>
      </c>
      <c r="F17" s="109">
        <v>2</v>
      </c>
      <c r="G17" s="110" t="s">
        <v>1032</v>
      </c>
      <c r="H17" s="122" t="s">
        <v>6146</v>
      </c>
      <c r="I17" s="109" t="s">
        <v>6147</v>
      </c>
      <c r="J17" s="109" t="s">
        <v>6126</v>
      </c>
      <c r="K17" s="143">
        <v>43586</v>
      </c>
      <c r="L17" s="112" t="s">
        <v>67</v>
      </c>
      <c r="M17" s="113">
        <v>6</v>
      </c>
      <c r="N17" s="114"/>
      <c r="O17" s="115"/>
      <c r="P17" s="116"/>
      <c r="Q17" s="117"/>
      <c r="R17" s="118"/>
      <c r="S17" s="118"/>
      <c r="T17" s="118"/>
      <c r="U17" s="119"/>
      <c r="V17" s="120"/>
      <c r="W17" s="116"/>
      <c r="X17" s="121"/>
      <c r="Y17" s="116"/>
      <c r="Z17" s="116"/>
      <c r="AA17" s="116"/>
      <c r="AB17" s="116"/>
    </row>
    <row r="18" spans="1:28" x14ac:dyDescent="0.3">
      <c r="A18" s="107">
        <v>589</v>
      </c>
      <c r="B18" s="108"/>
      <c r="C18" s="109"/>
      <c r="D18" s="109"/>
      <c r="E18" s="109">
        <v>1</v>
      </c>
      <c r="F18" s="109">
        <v>2</v>
      </c>
      <c r="G18" s="110" t="s">
        <v>1032</v>
      </c>
      <c r="H18" s="122" t="s">
        <v>6146</v>
      </c>
      <c r="I18" s="109" t="s">
        <v>6147</v>
      </c>
      <c r="J18" s="109" t="s">
        <v>6126</v>
      </c>
      <c r="K18" s="143">
        <v>43586</v>
      </c>
      <c r="L18" s="112" t="s">
        <v>67</v>
      </c>
      <c r="M18" s="113">
        <v>6</v>
      </c>
      <c r="N18" s="114"/>
      <c r="O18" s="115"/>
      <c r="P18" s="116"/>
      <c r="Q18" s="117"/>
      <c r="R18" s="118"/>
      <c r="S18" s="118"/>
      <c r="T18" s="118"/>
      <c r="U18" s="119"/>
      <c r="V18" s="120"/>
      <c r="W18" s="116"/>
      <c r="X18" s="121"/>
      <c r="Y18" s="116"/>
      <c r="Z18" s="116"/>
      <c r="AA18" s="116"/>
      <c r="AB18" s="116"/>
    </row>
    <row r="19" spans="1:28" x14ac:dyDescent="0.3">
      <c r="A19" s="107">
        <v>742</v>
      </c>
      <c r="B19" s="160" t="s">
        <v>6298</v>
      </c>
      <c r="C19" s="110"/>
      <c r="D19" s="110"/>
      <c r="E19" s="110"/>
      <c r="F19" s="110"/>
      <c r="G19" s="110" t="s">
        <v>1032</v>
      </c>
      <c r="H19" s="162" t="s">
        <v>6146</v>
      </c>
      <c r="I19" s="110" t="s">
        <v>6292</v>
      </c>
      <c r="J19" s="110"/>
      <c r="K19" s="110"/>
      <c r="L19" s="161" t="s">
        <v>714</v>
      </c>
      <c r="M19" s="113">
        <v>10</v>
      </c>
      <c r="N19" s="123"/>
      <c r="O19" s="115"/>
      <c r="P19" s="116"/>
      <c r="Q19" s="117"/>
      <c r="R19" s="118"/>
      <c r="S19" s="118"/>
      <c r="T19" s="118"/>
      <c r="U19" s="119"/>
      <c r="V19" s="120"/>
      <c r="W19" s="121"/>
      <c r="X19" s="121"/>
      <c r="Y19" s="116"/>
      <c r="Z19" s="116"/>
      <c r="AA19" s="116"/>
      <c r="AB19" s="116"/>
    </row>
    <row r="20" spans="1:28" x14ac:dyDescent="0.3">
      <c r="A20" s="107">
        <v>744</v>
      </c>
      <c r="B20" s="160" t="s">
        <v>6300</v>
      </c>
      <c r="C20" s="110"/>
      <c r="D20" s="110"/>
      <c r="E20" s="110"/>
      <c r="F20" s="110"/>
      <c r="G20" s="110" t="s">
        <v>1032</v>
      </c>
      <c r="H20" s="162" t="s">
        <v>6146</v>
      </c>
      <c r="I20" s="110" t="s">
        <v>6301</v>
      </c>
      <c r="J20" s="110"/>
      <c r="K20" s="110"/>
      <c r="L20" s="161" t="s">
        <v>714</v>
      </c>
      <c r="M20" s="113">
        <v>10</v>
      </c>
      <c r="N20" s="123"/>
      <c r="O20" s="115"/>
      <c r="P20" s="116"/>
      <c r="Q20" s="117"/>
      <c r="R20" s="118"/>
      <c r="S20" s="118"/>
      <c r="T20" s="118"/>
      <c r="U20" s="118"/>
      <c r="V20" s="118"/>
      <c r="W20" s="116"/>
      <c r="X20" s="116"/>
      <c r="Y20" s="116"/>
      <c r="Z20" s="116"/>
      <c r="AA20" s="116"/>
      <c r="AB20" s="116"/>
    </row>
    <row r="21" spans="1:28" x14ac:dyDescent="0.3">
      <c r="A21" s="107">
        <v>745</v>
      </c>
      <c r="B21" s="160" t="s">
        <v>6302</v>
      </c>
      <c r="C21" s="110"/>
      <c r="D21" s="110"/>
      <c r="E21" s="110"/>
      <c r="F21" s="110"/>
      <c r="G21" s="110" t="s">
        <v>1032</v>
      </c>
      <c r="H21" s="162" t="s">
        <v>6146</v>
      </c>
      <c r="I21" s="110" t="s">
        <v>6301</v>
      </c>
      <c r="J21" s="110"/>
      <c r="K21" s="110"/>
      <c r="L21" s="161" t="s">
        <v>714</v>
      </c>
      <c r="M21" s="113">
        <v>10</v>
      </c>
      <c r="N21" s="123"/>
      <c r="O21" s="115"/>
      <c r="P21" s="116"/>
      <c r="Q21" s="117"/>
      <c r="R21" s="118"/>
      <c r="S21" s="118"/>
      <c r="T21" s="118"/>
      <c r="U21" s="119"/>
      <c r="V21" s="120"/>
      <c r="W21" s="116"/>
      <c r="X21" s="121"/>
      <c r="Y21" s="116"/>
      <c r="Z21" s="116"/>
      <c r="AA21" s="116"/>
      <c r="AB21" s="116"/>
    </row>
    <row r="22" spans="1:28" x14ac:dyDescent="0.3">
      <c r="A22" s="107">
        <v>748</v>
      </c>
      <c r="B22" s="160" t="s">
        <v>6305</v>
      </c>
      <c r="C22" s="110">
        <v>3</v>
      </c>
      <c r="D22" s="110"/>
      <c r="E22" s="110"/>
      <c r="F22" s="110"/>
      <c r="G22" s="110" t="s">
        <v>1032</v>
      </c>
      <c r="H22" s="162" t="s">
        <v>6306</v>
      </c>
      <c r="I22" s="163" t="s">
        <v>6307</v>
      </c>
      <c r="J22" s="110" t="s">
        <v>6164</v>
      </c>
      <c r="K22" s="110">
        <v>2007</v>
      </c>
      <c r="L22" s="161" t="s">
        <v>67</v>
      </c>
      <c r="M22" s="113">
        <v>6</v>
      </c>
      <c r="N22" s="123"/>
      <c r="O22" s="124">
        <v>2654587815</v>
      </c>
      <c r="P22" s="116"/>
      <c r="Q22" s="117"/>
      <c r="R22" s="118"/>
      <c r="S22" s="118"/>
      <c r="T22" s="118"/>
      <c r="U22" s="119"/>
      <c r="V22" s="120"/>
      <c r="W22" s="121"/>
      <c r="X22" s="121"/>
      <c r="Y22" s="116"/>
      <c r="Z22" s="116"/>
      <c r="AA22" s="116"/>
      <c r="AB22" s="116"/>
    </row>
    <row r="23" spans="1:28" x14ac:dyDescent="0.3">
      <c r="A23" s="107">
        <v>677</v>
      </c>
      <c r="B23" s="108" t="s">
        <v>6236</v>
      </c>
      <c r="C23" s="109">
        <v>2</v>
      </c>
      <c r="D23" s="109"/>
      <c r="E23" s="109"/>
      <c r="F23" s="109"/>
      <c r="G23" s="110" t="s">
        <v>1032</v>
      </c>
      <c r="H23" s="109" t="s">
        <v>6237</v>
      </c>
      <c r="I23" s="109" t="s">
        <v>955</v>
      </c>
      <c r="J23" s="109" t="s">
        <v>6164</v>
      </c>
      <c r="K23" s="109">
        <v>2002</v>
      </c>
      <c r="L23" s="112" t="s">
        <v>67</v>
      </c>
      <c r="M23" s="113">
        <v>38</v>
      </c>
      <c r="N23" s="123" t="s">
        <v>6238</v>
      </c>
      <c r="O23" s="115"/>
      <c r="P23" s="116"/>
      <c r="Q23" s="117"/>
      <c r="R23" s="118"/>
      <c r="S23" s="118"/>
      <c r="T23" s="118"/>
      <c r="U23" s="119"/>
      <c r="V23" s="120"/>
      <c r="W23" s="116"/>
      <c r="X23" s="121"/>
      <c r="Y23" s="116"/>
      <c r="Z23" s="116"/>
      <c r="AA23" s="116"/>
      <c r="AB23" s="116"/>
    </row>
    <row r="24" spans="1:28" x14ac:dyDescent="0.3">
      <c r="A24" s="107">
        <v>732</v>
      </c>
      <c r="B24" s="108" t="s">
        <v>6286</v>
      </c>
      <c r="C24" s="109">
        <v>2</v>
      </c>
      <c r="D24" s="109"/>
      <c r="E24" s="109"/>
      <c r="F24" s="109"/>
      <c r="G24" s="110" t="s">
        <v>1032</v>
      </c>
      <c r="H24" s="109" t="s">
        <v>6287</v>
      </c>
      <c r="I24" s="109" t="s">
        <v>1924</v>
      </c>
      <c r="J24" s="109" t="s">
        <v>6285</v>
      </c>
      <c r="K24" s="109">
        <v>1998</v>
      </c>
      <c r="L24" s="112" t="s">
        <v>93</v>
      </c>
      <c r="M24" s="113">
        <v>18</v>
      </c>
      <c r="N24" s="123"/>
      <c r="O24" s="115"/>
      <c r="P24" s="116"/>
      <c r="Q24" s="117"/>
      <c r="R24" s="118"/>
      <c r="S24" s="118"/>
      <c r="T24" s="118"/>
      <c r="U24" s="119"/>
      <c r="V24" s="120"/>
      <c r="W24" s="116"/>
      <c r="X24" s="121"/>
      <c r="Y24" s="116"/>
      <c r="Z24" s="116"/>
      <c r="AA24" s="116"/>
      <c r="AB24" s="127"/>
    </row>
    <row r="25" spans="1:28" x14ac:dyDescent="0.3">
      <c r="A25" s="107">
        <v>179</v>
      </c>
      <c r="B25" s="108" t="s">
        <v>6082</v>
      </c>
      <c r="C25" s="109">
        <v>1</v>
      </c>
      <c r="D25" s="109">
        <v>1</v>
      </c>
      <c r="E25" s="109"/>
      <c r="F25" s="109">
        <v>2</v>
      </c>
      <c r="G25" s="110" t="s">
        <v>1032</v>
      </c>
      <c r="H25" s="125" t="s">
        <v>6083</v>
      </c>
      <c r="I25" s="109" t="s">
        <v>2360</v>
      </c>
      <c r="J25" s="109" t="s">
        <v>6046</v>
      </c>
      <c r="K25" s="109">
        <v>1961</v>
      </c>
      <c r="L25" s="112" t="s">
        <v>12</v>
      </c>
      <c r="M25" s="113">
        <v>4</v>
      </c>
      <c r="N25" s="114"/>
      <c r="O25" s="124">
        <v>2654587820</v>
      </c>
      <c r="P25" s="116"/>
      <c r="Q25" s="117"/>
      <c r="R25" s="118"/>
      <c r="S25" s="118"/>
      <c r="T25" s="118"/>
      <c r="U25" s="119"/>
      <c r="V25" s="120"/>
      <c r="W25" s="116"/>
      <c r="X25" s="121"/>
      <c r="Y25" s="116"/>
      <c r="Z25" s="116"/>
      <c r="AA25" s="116"/>
      <c r="AB25" s="116"/>
    </row>
    <row r="26" spans="1:28" x14ac:dyDescent="0.3">
      <c r="A26" s="107">
        <v>181</v>
      </c>
      <c r="B26" s="108" t="s">
        <v>6084</v>
      </c>
      <c r="C26" s="109">
        <v>5</v>
      </c>
      <c r="D26" s="109">
        <v>1</v>
      </c>
      <c r="E26" s="109">
        <v>1</v>
      </c>
      <c r="F26" s="109">
        <v>2</v>
      </c>
      <c r="G26" s="110" t="s">
        <v>1032</v>
      </c>
      <c r="H26" s="125" t="s">
        <v>6083</v>
      </c>
      <c r="I26" s="109" t="s">
        <v>908</v>
      </c>
      <c r="J26" s="109" t="s">
        <v>6046</v>
      </c>
      <c r="K26" s="109">
        <v>1960</v>
      </c>
      <c r="L26" s="112" t="s">
        <v>67</v>
      </c>
      <c r="M26" s="113">
        <v>6</v>
      </c>
      <c r="N26" s="123" t="s">
        <v>2406</v>
      </c>
      <c r="O26" s="124">
        <v>2695420344</v>
      </c>
      <c r="P26" s="116"/>
      <c r="Q26" s="117"/>
      <c r="R26" s="118"/>
      <c r="S26" s="118"/>
      <c r="T26" s="118"/>
      <c r="U26" s="118"/>
      <c r="V26" s="118"/>
      <c r="W26" s="116"/>
      <c r="X26" s="116"/>
      <c r="Y26" s="116"/>
      <c r="Z26" s="116"/>
      <c r="AA26" s="116"/>
      <c r="AB26" s="127"/>
    </row>
    <row r="27" spans="1:28" x14ac:dyDescent="0.3">
      <c r="A27" s="107">
        <v>681</v>
      </c>
      <c r="B27" s="108" t="s">
        <v>6244</v>
      </c>
      <c r="C27" s="109">
        <v>2</v>
      </c>
      <c r="D27" s="109"/>
      <c r="E27" s="109"/>
      <c r="F27" s="109"/>
      <c r="G27" s="110" t="s">
        <v>1032</v>
      </c>
      <c r="H27" s="109" t="s">
        <v>6245</v>
      </c>
      <c r="I27" s="109" t="s">
        <v>961</v>
      </c>
      <c r="J27" s="109" t="s">
        <v>6164</v>
      </c>
      <c r="K27" s="109">
        <v>2006</v>
      </c>
      <c r="L27" s="112" t="s">
        <v>93</v>
      </c>
      <c r="M27" s="113">
        <v>46</v>
      </c>
      <c r="N27" s="123" t="s">
        <v>962</v>
      </c>
      <c r="O27" s="115"/>
      <c r="P27" s="116"/>
      <c r="Q27" s="117"/>
      <c r="R27" s="118"/>
      <c r="S27" s="118"/>
      <c r="T27" s="118"/>
      <c r="U27" s="119"/>
      <c r="V27" s="120"/>
      <c r="W27" s="116"/>
      <c r="X27" s="121"/>
      <c r="Y27" s="116"/>
      <c r="Z27" s="116"/>
      <c r="AA27" s="116"/>
      <c r="AB27" s="116"/>
    </row>
    <row r="28" spans="1:28" x14ac:dyDescent="0.3">
      <c r="A28" s="107">
        <v>659</v>
      </c>
      <c r="B28" s="108" t="s">
        <v>6213</v>
      </c>
      <c r="C28" s="109">
        <v>2</v>
      </c>
      <c r="D28" s="109"/>
      <c r="E28" s="109"/>
      <c r="F28" s="109"/>
      <c r="G28" s="110" t="s">
        <v>1032</v>
      </c>
      <c r="H28" s="109" t="s">
        <v>6109</v>
      </c>
      <c r="I28" s="109" t="s">
        <v>964</v>
      </c>
      <c r="J28" s="109" t="s">
        <v>6164</v>
      </c>
      <c r="K28" s="109"/>
      <c r="L28" s="112" t="s">
        <v>714</v>
      </c>
      <c r="M28" s="113">
        <v>9</v>
      </c>
      <c r="N28" s="114"/>
      <c r="O28" s="115"/>
      <c r="P28" s="121"/>
      <c r="Q28" s="117"/>
      <c r="R28" s="118"/>
      <c r="S28" s="118"/>
      <c r="T28" s="118"/>
      <c r="U28" s="118"/>
      <c r="V28" s="118"/>
      <c r="W28" s="116"/>
      <c r="X28" s="116"/>
      <c r="Y28" s="116"/>
      <c r="Z28" s="116"/>
      <c r="AA28" s="116"/>
      <c r="AB28" s="116"/>
    </row>
    <row r="29" spans="1:28" x14ac:dyDescent="0.3">
      <c r="A29" s="107">
        <v>703</v>
      </c>
      <c r="B29" s="108" t="s">
        <v>6274</v>
      </c>
      <c r="C29" s="109">
        <v>3</v>
      </c>
      <c r="D29" s="109"/>
      <c r="E29" s="109"/>
      <c r="F29" s="109"/>
      <c r="G29" s="110" t="s">
        <v>1032</v>
      </c>
      <c r="H29" s="109" t="s">
        <v>6109</v>
      </c>
      <c r="I29" s="109" t="s">
        <v>964</v>
      </c>
      <c r="J29" s="109" t="s">
        <v>6164</v>
      </c>
      <c r="K29" s="109"/>
      <c r="L29" s="176" t="s">
        <v>714</v>
      </c>
      <c r="M29" s="140">
        <v>9</v>
      </c>
      <c r="N29" s="175" t="s">
        <v>6275</v>
      </c>
      <c r="O29" s="171" t="s">
        <v>6276</v>
      </c>
      <c r="P29" s="116"/>
      <c r="Q29" s="117"/>
      <c r="R29" s="118"/>
      <c r="S29" s="118"/>
      <c r="T29" s="118"/>
      <c r="U29" s="118"/>
      <c r="V29" s="118"/>
      <c r="W29" s="116"/>
      <c r="X29" s="116"/>
      <c r="Y29" s="116"/>
      <c r="Z29" s="116"/>
      <c r="AA29" s="116"/>
      <c r="AB29" s="127"/>
    </row>
    <row r="30" spans="1:28" x14ac:dyDescent="0.3">
      <c r="A30" s="107">
        <v>519</v>
      </c>
      <c r="B30" s="108" t="s">
        <v>6108</v>
      </c>
      <c r="C30" s="109">
        <v>3</v>
      </c>
      <c r="D30" s="109">
        <v>1</v>
      </c>
      <c r="E30" s="109"/>
      <c r="F30" s="109"/>
      <c r="G30" s="110" t="s">
        <v>1032</v>
      </c>
      <c r="H30" s="109" t="s">
        <v>6109</v>
      </c>
      <c r="I30" s="109"/>
      <c r="J30" s="109" t="s">
        <v>6110</v>
      </c>
      <c r="K30" s="109"/>
      <c r="L30" s="177" t="s">
        <v>714</v>
      </c>
      <c r="M30" s="113">
        <v>9</v>
      </c>
      <c r="N30" s="114"/>
      <c r="O30" s="115"/>
      <c r="P30" s="116"/>
      <c r="Q30" s="117"/>
      <c r="R30" s="118"/>
      <c r="S30" s="118"/>
      <c r="T30" s="118"/>
      <c r="U30" s="119"/>
      <c r="V30" s="120"/>
      <c r="W30" s="116"/>
      <c r="X30" s="121"/>
      <c r="Y30" s="116"/>
      <c r="Z30" s="116"/>
      <c r="AA30" s="116"/>
      <c r="AB30" s="127"/>
    </row>
    <row r="31" spans="1:28" x14ac:dyDescent="0.3">
      <c r="A31" s="107">
        <v>522</v>
      </c>
      <c r="B31" s="108" t="s">
        <v>6111</v>
      </c>
      <c r="C31" s="109">
        <v>1</v>
      </c>
      <c r="D31" s="109">
        <v>2</v>
      </c>
      <c r="E31" s="109"/>
      <c r="F31" s="109"/>
      <c r="G31" s="110" t="s">
        <v>1032</v>
      </c>
      <c r="H31" s="109" t="s">
        <v>6109</v>
      </c>
      <c r="I31" s="109"/>
      <c r="J31" s="109" t="s">
        <v>6110</v>
      </c>
      <c r="K31" s="109"/>
      <c r="L31" s="176" t="s">
        <v>714</v>
      </c>
      <c r="M31" s="113">
        <v>11</v>
      </c>
      <c r="N31" s="114"/>
      <c r="O31" s="115"/>
      <c r="P31" s="116"/>
      <c r="Q31" s="117"/>
      <c r="R31" s="118"/>
      <c r="S31" s="118"/>
      <c r="T31" s="118"/>
      <c r="U31" s="119"/>
      <c r="V31" s="120"/>
      <c r="W31" s="116"/>
      <c r="X31" s="121"/>
      <c r="Y31" s="116"/>
      <c r="Z31" s="116"/>
      <c r="AA31" s="116"/>
      <c r="AB31" s="116"/>
    </row>
    <row r="32" spans="1:28" x14ac:dyDescent="0.3">
      <c r="A32" s="107">
        <v>733</v>
      </c>
      <c r="B32" s="108" t="s">
        <v>6288</v>
      </c>
      <c r="C32" s="109">
        <v>5</v>
      </c>
      <c r="D32" s="109"/>
      <c r="E32" s="109"/>
      <c r="F32" s="109"/>
      <c r="G32" s="110" t="s">
        <v>1032</v>
      </c>
      <c r="H32" s="109" t="s">
        <v>6289</v>
      </c>
      <c r="I32" s="109" t="s">
        <v>1924</v>
      </c>
      <c r="J32" s="109"/>
      <c r="K32" s="109"/>
      <c r="L32" s="141" t="s">
        <v>12</v>
      </c>
      <c r="M32" s="113" t="s">
        <v>4313</v>
      </c>
      <c r="N32" s="123"/>
      <c r="O32" s="124">
        <v>2684623139</v>
      </c>
      <c r="P32" s="116"/>
      <c r="Q32" s="117"/>
      <c r="R32" s="118"/>
      <c r="S32" s="118"/>
      <c r="T32" s="118"/>
      <c r="U32" s="118"/>
      <c r="V32" s="118"/>
      <c r="W32" s="116"/>
      <c r="X32" s="116"/>
      <c r="Y32" s="116"/>
      <c r="Z32" s="116"/>
      <c r="AA32" s="116"/>
      <c r="AB32" s="127"/>
    </row>
    <row r="33" spans="1:28" x14ac:dyDescent="0.3">
      <c r="A33" s="145">
        <v>633</v>
      </c>
      <c r="B33" s="146" t="s">
        <v>6174</v>
      </c>
      <c r="C33" s="147">
        <v>2</v>
      </c>
      <c r="D33" s="147"/>
      <c r="E33" s="147"/>
      <c r="F33" s="147"/>
      <c r="G33" s="110" t="s">
        <v>1032</v>
      </c>
      <c r="H33" s="147" t="s">
        <v>6175</v>
      </c>
      <c r="I33" s="147" t="s">
        <v>1052</v>
      </c>
      <c r="J33" s="147" t="s">
        <v>6164</v>
      </c>
      <c r="K33" s="147">
        <v>1990</v>
      </c>
      <c r="L33" s="178" t="s">
        <v>6176</v>
      </c>
      <c r="M33" s="113">
        <v>23</v>
      </c>
      <c r="N33" s="149"/>
      <c r="O33" s="124">
        <v>2808606506</v>
      </c>
      <c r="P33" s="116"/>
      <c r="Q33" s="117"/>
      <c r="R33" s="118"/>
      <c r="S33" s="118"/>
      <c r="T33" s="118"/>
      <c r="U33" s="119"/>
      <c r="V33" s="120"/>
      <c r="W33" s="116"/>
      <c r="X33" s="121"/>
      <c r="Y33" s="116"/>
      <c r="Z33" s="116"/>
      <c r="AA33" s="116"/>
      <c r="AB33" s="116"/>
    </row>
    <row r="34" spans="1:28" x14ac:dyDescent="0.3">
      <c r="A34" s="145">
        <v>636</v>
      </c>
      <c r="B34" s="146" t="s">
        <v>6182</v>
      </c>
      <c r="C34" s="147">
        <v>2</v>
      </c>
      <c r="D34" s="147"/>
      <c r="E34" s="147"/>
      <c r="F34" s="147"/>
      <c r="G34" s="110" t="s">
        <v>1032</v>
      </c>
      <c r="H34" s="147" t="s">
        <v>6175</v>
      </c>
      <c r="I34" s="147" t="s">
        <v>1052</v>
      </c>
      <c r="J34" s="147" t="s">
        <v>6164</v>
      </c>
      <c r="K34" s="147">
        <v>1990</v>
      </c>
      <c r="L34" s="148" t="s">
        <v>912</v>
      </c>
      <c r="M34" s="113">
        <v>23</v>
      </c>
      <c r="N34" s="149"/>
      <c r="O34" s="150"/>
      <c r="P34" s="116"/>
      <c r="Q34" s="117"/>
      <c r="R34" s="118"/>
      <c r="S34" s="118"/>
      <c r="T34" s="118"/>
      <c r="U34" s="119"/>
      <c r="V34" s="120"/>
      <c r="W34" s="116"/>
      <c r="X34" s="121"/>
      <c r="Y34" s="116"/>
      <c r="Z34" s="116"/>
      <c r="AA34" s="116"/>
      <c r="AB34" s="116"/>
    </row>
    <row r="35" spans="1:28" x14ac:dyDescent="0.3">
      <c r="A35" s="107">
        <v>760</v>
      </c>
      <c r="B35" s="110" t="s">
        <v>6318</v>
      </c>
      <c r="C35" s="110">
        <v>2</v>
      </c>
      <c r="D35" s="110"/>
      <c r="E35" s="110"/>
      <c r="F35" s="110"/>
      <c r="G35" s="110"/>
      <c r="H35" s="110" t="s">
        <v>6319</v>
      </c>
      <c r="I35" s="110" t="s">
        <v>6320</v>
      </c>
      <c r="J35" s="110" t="s">
        <v>6321</v>
      </c>
      <c r="K35" s="110">
        <v>2010</v>
      </c>
      <c r="L35" s="161" t="s">
        <v>93</v>
      </c>
      <c r="M35" s="113">
        <v>31</v>
      </c>
      <c r="N35" s="123"/>
      <c r="O35" s="115"/>
      <c r="P35" s="116"/>
      <c r="Q35" s="117"/>
      <c r="R35" s="118"/>
      <c r="S35" s="118"/>
      <c r="T35" s="118"/>
      <c r="U35" s="118"/>
      <c r="V35" s="116"/>
      <c r="W35" s="116"/>
      <c r="X35" s="116"/>
      <c r="Y35" s="116"/>
      <c r="Z35" s="116"/>
      <c r="AA35" s="116"/>
      <c r="AB35" s="116"/>
    </row>
    <row r="36" spans="1:28" x14ac:dyDescent="0.3">
      <c r="A36" s="107">
        <v>761</v>
      </c>
      <c r="B36" s="110" t="s">
        <v>6322</v>
      </c>
      <c r="C36" s="110">
        <v>2</v>
      </c>
      <c r="D36" s="110"/>
      <c r="E36" s="110"/>
      <c r="F36" s="110"/>
      <c r="G36" s="110"/>
      <c r="H36" s="110" t="s">
        <v>6319</v>
      </c>
      <c r="I36" s="110" t="s">
        <v>2356</v>
      </c>
      <c r="J36" s="110" t="s">
        <v>6321</v>
      </c>
      <c r="K36" s="110">
        <v>2012</v>
      </c>
      <c r="L36" s="161" t="s">
        <v>93</v>
      </c>
      <c r="M36" s="113">
        <v>31</v>
      </c>
      <c r="N36" s="123"/>
      <c r="O36" s="115"/>
      <c r="P36" s="116"/>
      <c r="Q36" s="117"/>
      <c r="R36" s="118"/>
      <c r="S36" s="118"/>
      <c r="T36" s="118"/>
      <c r="U36" s="119"/>
      <c r="V36" s="120"/>
      <c r="W36" s="116"/>
      <c r="X36" s="121"/>
      <c r="Y36" s="116"/>
      <c r="Z36" s="116"/>
      <c r="AA36" s="116"/>
      <c r="AB36" s="116"/>
    </row>
    <row r="37" spans="1:28" x14ac:dyDescent="0.3">
      <c r="A37" s="128">
        <v>552</v>
      </c>
      <c r="B37" s="129"/>
      <c r="C37" s="130"/>
      <c r="D37" s="130"/>
      <c r="E37" s="130">
        <v>2</v>
      </c>
      <c r="F37" s="130">
        <v>3</v>
      </c>
      <c r="G37" s="131" t="s">
        <v>6086</v>
      </c>
      <c r="H37" s="130" t="s">
        <v>6119</v>
      </c>
      <c r="I37" s="130" t="s">
        <v>6122</v>
      </c>
      <c r="J37" s="130" t="s">
        <v>6123</v>
      </c>
      <c r="K37" s="130">
        <v>2004</v>
      </c>
      <c r="L37" s="135" t="s">
        <v>12</v>
      </c>
      <c r="M37" s="113">
        <v>1</v>
      </c>
      <c r="N37" s="133"/>
      <c r="O37" s="134"/>
      <c r="P37" s="116"/>
      <c r="Q37" s="117"/>
      <c r="R37" s="118"/>
      <c r="S37" s="118"/>
      <c r="T37" s="118"/>
      <c r="U37" s="119"/>
      <c r="V37" s="120"/>
      <c r="W37" s="116"/>
      <c r="X37" s="121"/>
      <c r="Y37" s="116"/>
      <c r="Z37" s="116"/>
      <c r="AA37" s="116"/>
      <c r="AB37" s="116"/>
    </row>
    <row r="38" spans="1:28" x14ac:dyDescent="0.3">
      <c r="A38" s="107">
        <v>647</v>
      </c>
      <c r="B38" s="108" t="s">
        <v>6197</v>
      </c>
      <c r="C38" s="109">
        <v>2</v>
      </c>
      <c r="D38" s="109"/>
      <c r="E38" s="109"/>
      <c r="F38" s="109"/>
      <c r="G38" s="110" t="s">
        <v>1032</v>
      </c>
      <c r="H38" s="109" t="s">
        <v>6119</v>
      </c>
      <c r="I38" s="109" t="s">
        <v>2356</v>
      </c>
      <c r="J38" s="109" t="s">
        <v>6164</v>
      </c>
      <c r="K38" s="109">
        <v>1993</v>
      </c>
      <c r="L38" s="112" t="s">
        <v>912</v>
      </c>
      <c r="M38" s="113">
        <v>19</v>
      </c>
      <c r="N38" s="123" t="s">
        <v>6198</v>
      </c>
      <c r="O38" s="115"/>
      <c r="P38" s="116"/>
      <c r="Q38" s="117"/>
      <c r="R38" s="118"/>
      <c r="S38" s="118"/>
      <c r="T38" s="118"/>
      <c r="U38" s="119"/>
      <c r="V38" s="120"/>
      <c r="W38" s="116"/>
      <c r="X38" s="121"/>
      <c r="Y38" s="116"/>
      <c r="Z38" s="116"/>
      <c r="AA38" s="116"/>
      <c r="AB38" s="116"/>
    </row>
    <row r="39" spans="1:28" x14ac:dyDescent="0.3">
      <c r="A39" s="107">
        <v>690</v>
      </c>
      <c r="B39" s="108" t="s">
        <v>6256</v>
      </c>
      <c r="C39" s="109">
        <v>2</v>
      </c>
      <c r="D39" s="109"/>
      <c r="E39" s="109"/>
      <c r="F39" s="109"/>
      <c r="G39" s="110" t="s">
        <v>1032</v>
      </c>
      <c r="H39" s="109" t="s">
        <v>6119</v>
      </c>
      <c r="I39" s="109" t="s">
        <v>2356</v>
      </c>
      <c r="J39" s="109" t="s">
        <v>6164</v>
      </c>
      <c r="K39" s="109">
        <v>1993</v>
      </c>
      <c r="L39" s="112" t="s">
        <v>93</v>
      </c>
      <c r="M39" s="113">
        <v>31</v>
      </c>
      <c r="N39" s="123" t="s">
        <v>952</v>
      </c>
      <c r="O39" s="115"/>
      <c r="P39" s="116"/>
      <c r="Q39" s="117"/>
      <c r="R39" s="118"/>
      <c r="S39" s="118"/>
      <c r="T39" s="118"/>
      <c r="U39" s="118"/>
      <c r="V39" s="118"/>
      <c r="W39" s="116"/>
      <c r="X39" s="121"/>
      <c r="Y39" s="116"/>
      <c r="Z39" s="116"/>
      <c r="AA39" s="116"/>
      <c r="AB39" s="116"/>
    </row>
    <row r="40" spans="1:28" x14ac:dyDescent="0.3">
      <c r="A40" s="128">
        <v>551</v>
      </c>
      <c r="B40" s="129" t="s">
        <v>6118</v>
      </c>
      <c r="C40" s="130"/>
      <c r="D40" s="130"/>
      <c r="E40" s="130">
        <v>2</v>
      </c>
      <c r="F40" s="130">
        <v>3</v>
      </c>
      <c r="G40" s="131" t="s">
        <v>6086</v>
      </c>
      <c r="H40" s="130" t="s">
        <v>6119</v>
      </c>
      <c r="I40" s="130" t="s">
        <v>6120</v>
      </c>
      <c r="J40" s="130" t="s">
        <v>6121</v>
      </c>
      <c r="K40" s="130">
        <v>2002</v>
      </c>
      <c r="L40" s="135" t="s">
        <v>12</v>
      </c>
      <c r="M40" s="113">
        <v>1</v>
      </c>
      <c r="N40" s="133"/>
      <c r="O40" s="124">
        <v>2636416094</v>
      </c>
      <c r="P40" s="116"/>
      <c r="Q40" s="117"/>
      <c r="R40" s="118"/>
      <c r="S40" s="118"/>
      <c r="T40" s="118"/>
      <c r="U40" s="118"/>
      <c r="V40" s="118"/>
      <c r="W40" s="116"/>
      <c r="X40" s="121"/>
      <c r="Y40" s="116"/>
      <c r="Z40" s="116"/>
      <c r="AA40" s="116"/>
      <c r="AB40" s="116"/>
    </row>
    <row r="41" spans="1:28" x14ac:dyDescent="0.3">
      <c r="A41" s="145">
        <v>640</v>
      </c>
      <c r="B41" s="146" t="s">
        <v>6187</v>
      </c>
      <c r="C41" s="147">
        <v>2</v>
      </c>
      <c r="D41" s="147"/>
      <c r="E41" s="147"/>
      <c r="F41" s="147"/>
      <c r="G41" s="110" t="s">
        <v>1032</v>
      </c>
      <c r="H41" s="147" t="s">
        <v>6188</v>
      </c>
      <c r="I41" s="147" t="s">
        <v>915</v>
      </c>
      <c r="J41" s="147" t="s">
        <v>6164</v>
      </c>
      <c r="K41" s="147">
        <v>1966</v>
      </c>
      <c r="L41" s="148" t="s">
        <v>93</v>
      </c>
      <c r="M41" s="113">
        <v>16</v>
      </c>
      <c r="N41" s="180" t="s">
        <v>5382</v>
      </c>
      <c r="O41" s="150"/>
      <c r="P41" s="116"/>
      <c r="Q41" s="117"/>
      <c r="R41" s="118"/>
      <c r="S41" s="118"/>
      <c r="T41" s="118"/>
      <c r="U41" s="119"/>
      <c r="V41" s="120"/>
      <c r="W41" s="116"/>
      <c r="X41" s="121"/>
      <c r="Y41" s="116"/>
      <c r="Z41" s="116"/>
      <c r="AA41" s="116"/>
      <c r="AB41" s="116"/>
    </row>
    <row r="42" spans="1:28" x14ac:dyDescent="0.3">
      <c r="A42" s="145">
        <v>667</v>
      </c>
      <c r="B42" s="146" t="s">
        <v>6223</v>
      </c>
      <c r="C42" s="147">
        <v>2</v>
      </c>
      <c r="D42" s="147"/>
      <c r="E42" s="147"/>
      <c r="F42" s="147"/>
      <c r="G42" s="110" t="s">
        <v>1032</v>
      </c>
      <c r="H42" s="147" t="s">
        <v>6188</v>
      </c>
      <c r="I42" s="147" t="s">
        <v>915</v>
      </c>
      <c r="J42" s="147" t="s">
        <v>6164</v>
      </c>
      <c r="K42" s="147">
        <v>1966</v>
      </c>
      <c r="L42" s="148" t="s">
        <v>93</v>
      </c>
      <c r="M42" s="113">
        <v>16</v>
      </c>
      <c r="N42" s="174"/>
      <c r="O42" s="150"/>
      <c r="P42" s="116"/>
      <c r="Q42" s="117"/>
      <c r="R42" s="118"/>
      <c r="S42" s="118"/>
      <c r="T42" s="118"/>
      <c r="U42" s="119"/>
      <c r="V42" s="120"/>
      <c r="W42" s="116"/>
      <c r="X42" s="116"/>
      <c r="Y42" s="116"/>
      <c r="Z42" s="116"/>
      <c r="AA42" s="116"/>
      <c r="AB42" s="116"/>
    </row>
    <row r="43" spans="1:28" x14ac:dyDescent="0.3">
      <c r="A43" s="107">
        <v>151</v>
      </c>
      <c r="B43" s="108" t="s">
        <v>6069</v>
      </c>
      <c r="C43" s="109">
        <v>3</v>
      </c>
      <c r="D43" s="109">
        <v>1</v>
      </c>
      <c r="E43" s="109">
        <v>4</v>
      </c>
      <c r="F43" s="109">
        <v>1</v>
      </c>
      <c r="G43" s="110" t="s">
        <v>1032</v>
      </c>
      <c r="H43" s="109" t="s">
        <v>6070</v>
      </c>
      <c r="I43" s="109" t="s">
        <v>6071</v>
      </c>
      <c r="J43" s="109" t="s">
        <v>6072</v>
      </c>
      <c r="K43" s="109" t="s">
        <v>6073</v>
      </c>
      <c r="L43" s="112" t="s">
        <v>93</v>
      </c>
      <c r="M43" s="113">
        <v>16</v>
      </c>
      <c r="N43" s="114" t="s">
        <v>5382</v>
      </c>
      <c r="O43" s="115"/>
      <c r="P43" s="116"/>
      <c r="Q43" s="117"/>
      <c r="R43" s="118"/>
      <c r="S43" s="118"/>
      <c r="T43" s="118"/>
      <c r="U43" s="119"/>
      <c r="V43" s="120"/>
      <c r="W43" s="116"/>
      <c r="X43" s="121"/>
      <c r="Y43" s="116"/>
      <c r="Z43" s="116"/>
      <c r="AA43" s="116"/>
      <c r="AB43" s="116"/>
    </row>
    <row r="44" spans="1:28" x14ac:dyDescent="0.3">
      <c r="A44" s="107">
        <v>170</v>
      </c>
      <c r="B44" s="108" t="s">
        <v>6081</v>
      </c>
      <c r="C44" s="109">
        <v>2</v>
      </c>
      <c r="D44" s="109">
        <v>1</v>
      </c>
      <c r="E44" s="109"/>
      <c r="F44" s="109">
        <v>2</v>
      </c>
      <c r="G44" s="110" t="s">
        <v>1032</v>
      </c>
      <c r="H44" s="109" t="s">
        <v>6040</v>
      </c>
      <c r="I44" s="109" t="s">
        <v>2360</v>
      </c>
      <c r="J44" s="109" t="s">
        <v>6046</v>
      </c>
      <c r="K44" s="109">
        <v>1961</v>
      </c>
      <c r="L44" s="112" t="s">
        <v>12</v>
      </c>
      <c r="M44" s="113">
        <v>4</v>
      </c>
      <c r="N44" s="123" t="s">
        <v>2361</v>
      </c>
      <c r="O44" s="115"/>
      <c r="P44" s="116"/>
      <c r="Q44" s="117"/>
      <c r="R44" s="118"/>
      <c r="S44" s="118"/>
      <c r="T44" s="118"/>
      <c r="U44" s="119"/>
      <c r="V44" s="120"/>
      <c r="W44" s="116"/>
      <c r="X44" s="121"/>
      <c r="Y44" s="116"/>
      <c r="Z44" s="116"/>
      <c r="AA44" s="116"/>
      <c r="AB44" s="116"/>
    </row>
    <row r="45" spans="1:28" x14ac:dyDescent="0.3">
      <c r="A45" s="107">
        <v>9</v>
      </c>
      <c r="B45" s="108" t="s">
        <v>6039</v>
      </c>
      <c r="C45" s="109">
        <v>2</v>
      </c>
      <c r="D45" s="109">
        <v>1</v>
      </c>
      <c r="E45" s="109">
        <v>1</v>
      </c>
      <c r="F45" s="109">
        <v>2</v>
      </c>
      <c r="G45" s="110" t="s">
        <v>1032</v>
      </c>
      <c r="H45" s="109" t="s">
        <v>6040</v>
      </c>
      <c r="I45" s="109" t="s">
        <v>6041</v>
      </c>
      <c r="J45" s="109" t="s">
        <v>6042</v>
      </c>
      <c r="K45" s="111">
        <v>20204</v>
      </c>
      <c r="L45" s="112" t="s">
        <v>12</v>
      </c>
      <c r="M45" s="113">
        <v>3</v>
      </c>
      <c r="N45" s="114" t="s">
        <v>6043</v>
      </c>
      <c r="O45" s="115"/>
      <c r="P45" s="116"/>
      <c r="Q45" s="117"/>
      <c r="R45" s="118"/>
      <c r="S45" s="118"/>
      <c r="T45" s="118"/>
      <c r="U45" s="119"/>
      <c r="V45" s="120"/>
      <c r="W45" s="116"/>
      <c r="X45" s="121"/>
      <c r="Y45" s="116"/>
      <c r="Z45" s="116"/>
      <c r="AA45" s="116"/>
      <c r="AB45" s="116"/>
    </row>
    <row r="46" spans="1:28" x14ac:dyDescent="0.3">
      <c r="A46" s="107">
        <v>628</v>
      </c>
      <c r="B46" s="108" t="s">
        <v>6165</v>
      </c>
      <c r="C46" s="109">
        <v>2</v>
      </c>
      <c r="D46" s="109"/>
      <c r="E46" s="109"/>
      <c r="F46" s="109"/>
      <c r="G46" s="110" t="s">
        <v>1032</v>
      </c>
      <c r="H46" s="109" t="s">
        <v>6166</v>
      </c>
      <c r="I46" s="109" t="s">
        <v>4047</v>
      </c>
      <c r="J46" s="109" t="s">
        <v>6164</v>
      </c>
      <c r="K46" s="109"/>
      <c r="L46" s="112" t="s">
        <v>67</v>
      </c>
      <c r="M46" s="113">
        <v>6</v>
      </c>
      <c r="N46" s="123" t="s">
        <v>6167</v>
      </c>
      <c r="O46" s="115"/>
      <c r="P46" s="116"/>
      <c r="Q46" s="117"/>
      <c r="R46" s="118"/>
      <c r="S46" s="118"/>
      <c r="T46" s="118"/>
      <c r="U46" s="119"/>
      <c r="V46" s="120"/>
      <c r="W46" s="116"/>
      <c r="X46" s="121"/>
      <c r="Y46" s="116"/>
      <c r="Z46" s="116"/>
      <c r="AA46" s="116"/>
      <c r="AB46" s="127"/>
    </row>
    <row r="47" spans="1:28" x14ac:dyDescent="0.3">
      <c r="A47" s="107">
        <v>729</v>
      </c>
      <c r="B47" s="108" t="s">
        <v>6277</v>
      </c>
      <c r="C47" s="109">
        <v>2</v>
      </c>
      <c r="D47" s="109"/>
      <c r="E47" s="109"/>
      <c r="F47" s="109"/>
      <c r="G47" s="110" t="s">
        <v>1032</v>
      </c>
      <c r="H47" s="109" t="s">
        <v>6278</v>
      </c>
      <c r="I47" s="109" t="s">
        <v>6279</v>
      </c>
      <c r="J47" s="109"/>
      <c r="K47" s="109"/>
      <c r="L47" s="112" t="s">
        <v>12</v>
      </c>
      <c r="M47" s="113" t="s">
        <v>4313</v>
      </c>
      <c r="N47" s="123" t="s">
        <v>6280</v>
      </c>
      <c r="O47" s="124" t="s">
        <v>6281</v>
      </c>
      <c r="P47" s="116"/>
      <c r="Q47" s="117"/>
      <c r="R47" s="118"/>
      <c r="S47" s="118"/>
      <c r="T47" s="118"/>
      <c r="U47" s="118"/>
      <c r="V47" s="118"/>
      <c r="W47" s="116"/>
      <c r="X47" s="116"/>
      <c r="Y47" s="116"/>
      <c r="Z47" s="116"/>
      <c r="AA47" s="116"/>
      <c r="AB47" s="127"/>
    </row>
    <row r="48" spans="1:28" x14ac:dyDescent="0.3">
      <c r="A48" s="107">
        <v>664</v>
      </c>
      <c r="B48" s="108" t="s">
        <v>6219</v>
      </c>
      <c r="C48" s="109">
        <v>2</v>
      </c>
      <c r="D48" s="109"/>
      <c r="E48" s="109"/>
      <c r="F48" s="109"/>
      <c r="G48" s="110" t="s">
        <v>1032</v>
      </c>
      <c r="H48" s="109" t="s">
        <v>6220</v>
      </c>
      <c r="I48" s="109" t="s">
        <v>924</v>
      </c>
      <c r="J48" s="109" t="s">
        <v>6164</v>
      </c>
      <c r="K48" s="109">
        <v>2005</v>
      </c>
      <c r="L48" s="112" t="s">
        <v>912</v>
      </c>
      <c r="M48" s="113">
        <v>29</v>
      </c>
      <c r="N48" s="180" t="s">
        <v>2345</v>
      </c>
      <c r="O48" s="115"/>
      <c r="P48" s="116"/>
      <c r="Q48" s="117"/>
      <c r="R48" s="118"/>
      <c r="S48" s="118"/>
      <c r="T48" s="118"/>
      <c r="U48" s="119"/>
      <c r="V48" s="120"/>
      <c r="W48" s="116"/>
      <c r="X48" s="121"/>
      <c r="Y48" s="116"/>
      <c r="Z48" s="116"/>
      <c r="AA48" s="116"/>
      <c r="AB48" s="116"/>
    </row>
    <row r="49" spans="1:28" x14ac:dyDescent="0.3">
      <c r="A49" s="107">
        <v>670</v>
      </c>
      <c r="B49" s="108" t="s">
        <v>6226</v>
      </c>
      <c r="C49" s="109"/>
      <c r="D49" s="109"/>
      <c r="E49" s="109"/>
      <c r="F49" s="109"/>
      <c r="G49" s="110" t="s">
        <v>1032</v>
      </c>
      <c r="H49" s="109" t="s">
        <v>6220</v>
      </c>
      <c r="I49" s="109" t="s">
        <v>924</v>
      </c>
      <c r="J49" s="109" t="s">
        <v>6164</v>
      </c>
      <c r="K49" s="109">
        <v>2005</v>
      </c>
      <c r="L49" s="112" t="s">
        <v>912</v>
      </c>
      <c r="M49" s="113">
        <v>49</v>
      </c>
      <c r="N49" s="179" t="s">
        <v>969</v>
      </c>
      <c r="O49" s="115"/>
      <c r="P49" s="116"/>
      <c r="Q49" s="117"/>
      <c r="R49" s="118"/>
      <c r="S49" s="118"/>
      <c r="T49" s="118"/>
      <c r="U49" s="119"/>
      <c r="V49" s="120"/>
      <c r="W49" s="116"/>
      <c r="X49" s="116"/>
      <c r="Y49" s="116"/>
      <c r="Z49" s="116"/>
      <c r="AA49" s="116"/>
      <c r="AB49" s="116"/>
    </row>
    <row r="50" spans="1:28" x14ac:dyDescent="0.3">
      <c r="A50" s="107">
        <v>672</v>
      </c>
      <c r="B50" s="108" t="s">
        <v>6228</v>
      </c>
      <c r="C50" s="109">
        <v>2</v>
      </c>
      <c r="D50" s="109"/>
      <c r="E50" s="109"/>
      <c r="F50" s="109"/>
      <c r="G50" s="110" t="s">
        <v>1032</v>
      </c>
      <c r="H50" s="109" t="s">
        <v>6220</v>
      </c>
      <c r="I50" s="109" t="s">
        <v>924</v>
      </c>
      <c r="J50" s="109" t="s">
        <v>6164</v>
      </c>
      <c r="K50" s="109">
        <v>2005</v>
      </c>
      <c r="L50" s="112" t="s">
        <v>93</v>
      </c>
      <c r="M50" s="113">
        <v>13</v>
      </c>
      <c r="N50" s="123" t="s">
        <v>925</v>
      </c>
      <c r="O50" s="115"/>
      <c r="P50" s="116"/>
      <c r="Q50" s="117"/>
      <c r="R50" s="118"/>
      <c r="S50" s="118"/>
      <c r="T50" s="118"/>
      <c r="U50" s="119"/>
      <c r="V50" s="120"/>
      <c r="W50" s="116"/>
      <c r="X50" s="121"/>
      <c r="Y50" s="116"/>
      <c r="Z50" s="116"/>
      <c r="AA50" s="116"/>
      <c r="AB50" s="116"/>
    </row>
    <row r="51" spans="1:28" x14ac:dyDescent="0.3">
      <c r="A51" s="107">
        <v>577</v>
      </c>
      <c r="B51" s="108" t="s">
        <v>6132</v>
      </c>
      <c r="C51" s="109">
        <v>2</v>
      </c>
      <c r="D51" s="109"/>
      <c r="E51" s="109"/>
      <c r="F51" s="109">
        <v>1</v>
      </c>
      <c r="G51" s="110" t="s">
        <v>1032</v>
      </c>
      <c r="H51" s="109" t="s">
        <v>6133</v>
      </c>
      <c r="I51" s="109" t="s">
        <v>6134</v>
      </c>
      <c r="J51" s="109"/>
      <c r="K51" s="109">
        <v>2004</v>
      </c>
      <c r="L51" s="112" t="s">
        <v>67</v>
      </c>
      <c r="M51" s="113">
        <v>7</v>
      </c>
      <c r="N51" s="114"/>
      <c r="O51" s="115"/>
      <c r="P51" s="116"/>
      <c r="Q51" s="117"/>
      <c r="R51" s="118"/>
      <c r="S51" s="118"/>
      <c r="T51" s="118"/>
      <c r="U51" s="119"/>
      <c r="V51" s="120"/>
      <c r="W51" s="116"/>
      <c r="X51" s="121"/>
      <c r="Y51" s="116"/>
      <c r="Z51" s="116"/>
      <c r="AA51" s="116"/>
      <c r="AB51" s="116"/>
    </row>
    <row r="52" spans="1:28" x14ac:dyDescent="0.3">
      <c r="A52" s="107">
        <v>586</v>
      </c>
      <c r="B52" s="108" t="s">
        <v>6145</v>
      </c>
      <c r="C52" s="109">
        <v>1</v>
      </c>
      <c r="D52" s="109"/>
      <c r="E52" s="109"/>
      <c r="F52" s="109">
        <v>1</v>
      </c>
      <c r="G52" s="110" t="s">
        <v>1032</v>
      </c>
      <c r="H52" s="109" t="s">
        <v>6133</v>
      </c>
      <c r="I52" s="109" t="s">
        <v>6134</v>
      </c>
      <c r="J52" s="109"/>
      <c r="K52" s="109">
        <v>2004</v>
      </c>
      <c r="L52" s="112" t="s">
        <v>708</v>
      </c>
      <c r="M52" s="113">
        <v>5</v>
      </c>
      <c r="N52" s="114"/>
      <c r="O52" s="115"/>
      <c r="P52" s="116"/>
      <c r="Q52" s="117"/>
      <c r="R52" s="118"/>
      <c r="S52" s="118"/>
      <c r="T52" s="118"/>
      <c r="U52" s="119"/>
      <c r="V52" s="120"/>
      <c r="W52" s="116"/>
      <c r="X52" s="121"/>
      <c r="Y52" s="116"/>
      <c r="Z52" s="116"/>
      <c r="AA52" s="116"/>
      <c r="AB52" s="116"/>
    </row>
    <row r="53" spans="1:28" x14ac:dyDescent="0.3">
      <c r="A53" s="107">
        <v>578</v>
      </c>
      <c r="B53" s="108" t="s">
        <v>6135</v>
      </c>
      <c r="C53" s="109">
        <v>2</v>
      </c>
      <c r="D53" s="109"/>
      <c r="E53" s="109"/>
      <c r="F53" s="109">
        <v>1</v>
      </c>
      <c r="G53" s="110" t="s">
        <v>1032</v>
      </c>
      <c r="H53" s="109" t="s">
        <v>6133</v>
      </c>
      <c r="I53" s="109" t="s">
        <v>6136</v>
      </c>
      <c r="J53" s="109" t="s">
        <v>6137</v>
      </c>
      <c r="K53" s="142">
        <v>43619</v>
      </c>
      <c r="L53" s="112" t="s">
        <v>67</v>
      </c>
      <c r="M53" s="113">
        <v>7</v>
      </c>
      <c r="N53" s="114"/>
      <c r="O53" s="115"/>
      <c r="P53" s="116"/>
      <c r="Q53" s="117"/>
      <c r="R53" s="118"/>
      <c r="S53" s="118"/>
      <c r="T53" s="118"/>
      <c r="U53" s="119"/>
      <c r="V53" s="120"/>
      <c r="W53" s="116"/>
      <c r="X53" s="121"/>
      <c r="Y53" s="116"/>
      <c r="Z53" s="116"/>
      <c r="AA53" s="116"/>
      <c r="AB53" s="116"/>
    </row>
    <row r="54" spans="1:28" x14ac:dyDescent="0.3">
      <c r="A54" s="107">
        <v>579</v>
      </c>
      <c r="B54" s="108" t="s">
        <v>6138</v>
      </c>
      <c r="C54" s="109">
        <v>2</v>
      </c>
      <c r="D54" s="109"/>
      <c r="E54" s="109"/>
      <c r="F54" s="109">
        <v>1</v>
      </c>
      <c r="G54" s="110" t="s">
        <v>1032</v>
      </c>
      <c r="H54" s="109" t="s">
        <v>6133</v>
      </c>
      <c r="I54" s="109" t="s">
        <v>6136</v>
      </c>
      <c r="J54" s="109" t="s">
        <v>6137</v>
      </c>
      <c r="K54" s="142">
        <v>43619</v>
      </c>
      <c r="L54" s="112" t="s">
        <v>67</v>
      </c>
      <c r="M54" s="113">
        <v>7</v>
      </c>
      <c r="N54" s="114"/>
      <c r="O54" s="115"/>
      <c r="P54" s="116"/>
      <c r="Q54" s="117"/>
      <c r="R54" s="118"/>
      <c r="S54" s="118"/>
      <c r="T54" s="118"/>
      <c r="U54" s="119"/>
      <c r="V54" s="120"/>
      <c r="W54" s="121"/>
      <c r="X54" s="121"/>
      <c r="Y54" s="116"/>
      <c r="Z54" s="116"/>
      <c r="AA54" s="116"/>
      <c r="AB54" s="116"/>
    </row>
    <row r="55" spans="1:28" x14ac:dyDescent="0.3">
      <c r="A55" s="107">
        <v>580</v>
      </c>
      <c r="B55" s="108" t="s">
        <v>6139</v>
      </c>
      <c r="C55" s="109">
        <v>2</v>
      </c>
      <c r="D55" s="109"/>
      <c r="E55" s="109"/>
      <c r="F55" s="109">
        <v>1</v>
      </c>
      <c r="G55" s="110" t="s">
        <v>1032</v>
      </c>
      <c r="H55" s="109" t="s">
        <v>6133</v>
      </c>
      <c r="I55" s="109" t="s">
        <v>6136</v>
      </c>
      <c r="J55" s="109" t="s">
        <v>6137</v>
      </c>
      <c r="K55" s="143">
        <v>43589</v>
      </c>
      <c r="L55" s="112" t="s">
        <v>708</v>
      </c>
      <c r="M55" s="113">
        <v>5</v>
      </c>
      <c r="N55" s="114"/>
      <c r="O55" s="115"/>
      <c r="P55" s="116"/>
      <c r="Q55" s="117"/>
      <c r="R55" s="118"/>
      <c r="S55" s="118"/>
      <c r="T55" s="118"/>
      <c r="U55" s="119"/>
      <c r="V55" s="120"/>
      <c r="W55" s="116"/>
      <c r="X55" s="121"/>
      <c r="Y55" s="116"/>
      <c r="Z55" s="116"/>
      <c r="AA55" s="116"/>
      <c r="AB55" s="116"/>
    </row>
    <row r="56" spans="1:28" x14ac:dyDescent="0.3">
      <c r="A56" s="107">
        <v>581</v>
      </c>
      <c r="B56" s="108" t="s">
        <v>6140</v>
      </c>
      <c r="C56" s="109">
        <v>2</v>
      </c>
      <c r="D56" s="109"/>
      <c r="E56" s="109"/>
      <c r="F56" s="109">
        <v>1</v>
      </c>
      <c r="G56" s="110" t="s">
        <v>1032</v>
      </c>
      <c r="H56" s="109" t="s">
        <v>6133</v>
      </c>
      <c r="I56" s="109" t="s">
        <v>6136</v>
      </c>
      <c r="J56" s="109" t="s">
        <v>6137</v>
      </c>
      <c r="K56" s="143">
        <v>43589</v>
      </c>
      <c r="L56" s="112" t="s">
        <v>708</v>
      </c>
      <c r="M56" s="113">
        <v>5</v>
      </c>
      <c r="N56" s="114"/>
      <c r="O56" s="115"/>
      <c r="P56" s="116"/>
      <c r="Q56" s="117"/>
      <c r="R56" s="118"/>
      <c r="S56" s="118"/>
      <c r="T56" s="118"/>
      <c r="U56" s="119"/>
      <c r="V56" s="120"/>
      <c r="W56" s="116"/>
      <c r="X56" s="121"/>
      <c r="Y56" s="116"/>
      <c r="Z56" s="116"/>
      <c r="AA56" s="116"/>
      <c r="AB56" s="127"/>
    </row>
    <row r="57" spans="1:28" x14ac:dyDescent="0.3">
      <c r="A57" s="107">
        <v>582</v>
      </c>
      <c r="B57" s="108" t="s">
        <v>6141</v>
      </c>
      <c r="C57" s="109">
        <v>2</v>
      </c>
      <c r="D57" s="109"/>
      <c r="E57" s="109"/>
      <c r="F57" s="109">
        <v>1</v>
      </c>
      <c r="G57" s="110" t="s">
        <v>1032</v>
      </c>
      <c r="H57" s="109" t="s">
        <v>6133</v>
      </c>
      <c r="I57" s="109" t="s">
        <v>6136</v>
      </c>
      <c r="J57" s="109" t="s">
        <v>6137</v>
      </c>
      <c r="K57" s="143">
        <v>43589</v>
      </c>
      <c r="L57" s="112" t="s">
        <v>708</v>
      </c>
      <c r="M57" s="113">
        <v>5</v>
      </c>
      <c r="N57" s="114"/>
      <c r="O57" s="115"/>
      <c r="P57" s="116"/>
      <c r="Q57" s="117"/>
      <c r="R57" s="118"/>
      <c r="S57" s="118"/>
      <c r="T57" s="118"/>
      <c r="U57" s="119"/>
      <c r="V57" s="120"/>
      <c r="W57" s="116"/>
      <c r="X57" s="121"/>
      <c r="Y57" s="116"/>
      <c r="Z57" s="116"/>
      <c r="AA57" s="116"/>
      <c r="AB57" s="127"/>
    </row>
    <row r="58" spans="1:28" x14ac:dyDescent="0.3">
      <c r="A58" s="107">
        <v>769</v>
      </c>
      <c r="B58" s="110" t="s">
        <v>6330</v>
      </c>
      <c r="C58" s="110"/>
      <c r="D58" s="110"/>
      <c r="E58" s="110"/>
      <c r="F58" s="110"/>
      <c r="G58" s="110"/>
      <c r="H58" s="110" t="s">
        <v>6331</v>
      </c>
      <c r="I58" s="110"/>
      <c r="J58" s="110" t="s">
        <v>6332</v>
      </c>
      <c r="K58" s="110">
        <v>2006</v>
      </c>
      <c r="L58" s="161" t="s">
        <v>708</v>
      </c>
      <c r="M58" s="113">
        <v>7</v>
      </c>
      <c r="N58" s="123"/>
      <c r="O58" s="115"/>
      <c r="P58" s="116"/>
      <c r="Q58" s="117"/>
      <c r="R58" s="118"/>
      <c r="S58" s="118"/>
      <c r="T58" s="118"/>
      <c r="U58" s="119"/>
      <c r="V58" s="120"/>
      <c r="W58" s="116"/>
      <c r="X58" s="121"/>
      <c r="Y58" s="116"/>
      <c r="Z58" s="116"/>
      <c r="AA58" s="116"/>
      <c r="AB58" s="116"/>
    </row>
    <row r="59" spans="1:28" x14ac:dyDescent="0.3">
      <c r="A59" s="107">
        <v>771</v>
      </c>
      <c r="B59" s="110" t="s">
        <v>6335</v>
      </c>
      <c r="C59" s="110"/>
      <c r="D59" s="110"/>
      <c r="E59" s="110"/>
      <c r="F59" s="110"/>
      <c r="G59" s="110"/>
      <c r="H59" s="110" t="s">
        <v>6336</v>
      </c>
      <c r="I59" s="110"/>
      <c r="J59" s="110" t="s">
        <v>6324</v>
      </c>
      <c r="K59" s="110">
        <v>2017</v>
      </c>
      <c r="L59" s="161" t="s">
        <v>93</v>
      </c>
      <c r="M59" s="113">
        <v>18</v>
      </c>
      <c r="N59" s="123"/>
      <c r="O59" s="115"/>
      <c r="P59" s="116"/>
      <c r="Q59" s="117"/>
      <c r="R59" s="118"/>
      <c r="S59" s="118"/>
      <c r="T59" s="118"/>
      <c r="U59" s="119"/>
      <c r="V59" s="120"/>
      <c r="W59" s="116"/>
      <c r="X59" s="121"/>
      <c r="Y59" s="116"/>
      <c r="Z59" s="116"/>
      <c r="AA59" s="116"/>
      <c r="AB59" s="116"/>
    </row>
    <row r="60" spans="1:28" x14ac:dyDescent="0.3">
      <c r="A60" s="107">
        <v>759</v>
      </c>
      <c r="B60" s="110" t="s">
        <v>6315</v>
      </c>
      <c r="C60" s="110"/>
      <c r="D60" s="110"/>
      <c r="E60" s="110"/>
      <c r="F60" s="110"/>
      <c r="G60" s="110"/>
      <c r="H60" s="110" t="s">
        <v>6316</v>
      </c>
      <c r="I60" s="110" t="s">
        <v>6134</v>
      </c>
      <c r="J60" s="110" t="s">
        <v>6317</v>
      </c>
      <c r="K60" s="110"/>
      <c r="L60" s="161" t="s">
        <v>93</v>
      </c>
      <c r="M60" s="113">
        <v>14</v>
      </c>
      <c r="N60" s="123"/>
      <c r="O60" s="124">
        <v>2731957843</v>
      </c>
      <c r="P60" s="116"/>
      <c r="Q60" s="117"/>
      <c r="R60" s="118"/>
      <c r="S60" s="118"/>
      <c r="T60" s="118"/>
      <c r="U60" s="119"/>
      <c r="V60" s="120"/>
      <c r="W60" s="116"/>
      <c r="X60" s="121"/>
      <c r="Y60" s="116"/>
      <c r="Z60" s="116"/>
      <c r="AA60" s="116"/>
      <c r="AB60" s="116"/>
    </row>
    <row r="61" spans="1:28" x14ac:dyDescent="0.3">
      <c r="A61" s="154">
        <v>661</v>
      </c>
      <c r="B61" s="153" t="s">
        <v>6214</v>
      </c>
      <c r="C61" s="109">
        <v>2</v>
      </c>
      <c r="D61" s="109"/>
      <c r="E61" s="109"/>
      <c r="F61" s="109"/>
      <c r="G61" s="110" t="s">
        <v>1032</v>
      </c>
      <c r="H61" s="109" t="s">
        <v>6215</v>
      </c>
      <c r="I61" s="109" t="s">
        <v>918</v>
      </c>
      <c r="J61" s="109" t="s">
        <v>6164</v>
      </c>
      <c r="K61" s="109"/>
      <c r="L61" s="112" t="s">
        <v>93</v>
      </c>
      <c r="M61" s="113">
        <v>12</v>
      </c>
      <c r="N61" s="123" t="s">
        <v>5386</v>
      </c>
      <c r="O61" s="115"/>
      <c r="P61" s="116"/>
      <c r="Q61" s="117"/>
      <c r="R61" s="118"/>
      <c r="S61" s="118"/>
      <c r="T61" s="118"/>
      <c r="U61" s="119"/>
      <c r="V61" s="120"/>
      <c r="W61" s="116"/>
      <c r="X61" s="121"/>
      <c r="Y61" s="116"/>
      <c r="Z61" s="116"/>
      <c r="AA61" s="116"/>
      <c r="AB61" s="116"/>
    </row>
    <row r="62" spans="1:28" x14ac:dyDescent="0.3">
      <c r="A62" s="107">
        <v>684</v>
      </c>
      <c r="B62" s="108" t="s">
        <v>6250</v>
      </c>
      <c r="C62" s="109">
        <v>2</v>
      </c>
      <c r="D62" s="109"/>
      <c r="E62" s="109"/>
      <c r="F62" s="109"/>
      <c r="G62" s="110" t="s">
        <v>1032</v>
      </c>
      <c r="H62" s="109" t="s">
        <v>6215</v>
      </c>
      <c r="I62" s="109" t="s">
        <v>918</v>
      </c>
      <c r="J62" s="109" t="s">
        <v>6164</v>
      </c>
      <c r="K62" s="109"/>
      <c r="L62" s="112" t="s">
        <v>93</v>
      </c>
      <c r="M62" s="113">
        <v>48</v>
      </c>
      <c r="N62" s="123" t="s">
        <v>1047</v>
      </c>
      <c r="O62" s="115"/>
      <c r="P62" s="116"/>
      <c r="Q62" s="117"/>
      <c r="R62" s="118"/>
      <c r="S62" s="118"/>
      <c r="T62" s="118"/>
      <c r="U62" s="119"/>
      <c r="V62" s="120"/>
      <c r="W62" s="116"/>
      <c r="X62" s="121"/>
      <c r="Y62" s="116"/>
      <c r="Z62" s="116"/>
      <c r="AA62" s="116"/>
      <c r="AB62" s="116"/>
    </row>
    <row r="63" spans="1:28" x14ac:dyDescent="0.3">
      <c r="A63" s="107">
        <v>680</v>
      </c>
      <c r="B63" s="108" t="s">
        <v>6242</v>
      </c>
      <c r="C63" s="109">
        <v>2</v>
      </c>
      <c r="D63" s="109"/>
      <c r="E63" s="109"/>
      <c r="F63" s="109"/>
      <c r="G63" s="110" t="s">
        <v>1032</v>
      </c>
      <c r="H63" s="157" t="s">
        <v>6243</v>
      </c>
      <c r="I63" s="109" t="s">
        <v>1924</v>
      </c>
      <c r="J63" s="109" t="s">
        <v>6164</v>
      </c>
      <c r="K63" s="109">
        <v>2000</v>
      </c>
      <c r="L63" s="138" t="s">
        <v>67</v>
      </c>
      <c r="M63" s="113">
        <v>24</v>
      </c>
      <c r="N63" s="123" t="s">
        <v>2379</v>
      </c>
      <c r="O63" s="124">
        <v>2695420348</v>
      </c>
      <c r="P63" s="116"/>
      <c r="Q63" s="117"/>
      <c r="R63" s="118"/>
      <c r="S63" s="118"/>
      <c r="T63" s="118"/>
      <c r="U63" s="119"/>
      <c r="V63" s="120"/>
      <c r="W63" s="116"/>
      <c r="X63" s="121"/>
      <c r="Y63" s="116"/>
      <c r="Z63" s="116"/>
      <c r="AA63" s="116"/>
      <c r="AB63" s="116"/>
    </row>
    <row r="64" spans="1:28" x14ac:dyDescent="0.3">
      <c r="A64" s="107">
        <v>731</v>
      </c>
      <c r="B64" s="108" t="s">
        <v>6283</v>
      </c>
      <c r="C64" s="109">
        <v>3</v>
      </c>
      <c r="D64" s="109"/>
      <c r="E64" s="109"/>
      <c r="F64" s="109"/>
      <c r="G64" s="110" t="s">
        <v>1032</v>
      </c>
      <c r="H64" s="157" t="s">
        <v>6284</v>
      </c>
      <c r="I64" s="109" t="s">
        <v>1924</v>
      </c>
      <c r="J64" s="109" t="s">
        <v>6285</v>
      </c>
      <c r="K64" s="109">
        <v>2000</v>
      </c>
      <c r="L64" s="112" t="s">
        <v>67</v>
      </c>
      <c r="M64" s="113">
        <v>24</v>
      </c>
      <c r="N64" s="123"/>
      <c r="O64" s="115"/>
      <c r="P64" s="116"/>
      <c r="Q64" s="117"/>
      <c r="R64" s="118"/>
      <c r="S64" s="118"/>
      <c r="T64" s="118"/>
      <c r="U64" s="118"/>
      <c r="V64" s="118"/>
      <c r="W64" s="116"/>
      <c r="X64" s="116"/>
      <c r="Y64" s="116"/>
      <c r="Z64" s="116"/>
      <c r="AA64" s="116"/>
      <c r="AB64" s="159"/>
    </row>
    <row r="65" spans="1:28" x14ac:dyDescent="0.3">
      <c r="A65" s="107">
        <v>683</v>
      </c>
      <c r="B65" s="108" t="s">
        <v>6248</v>
      </c>
      <c r="C65" s="109">
        <v>2</v>
      </c>
      <c r="D65" s="109"/>
      <c r="E65" s="109"/>
      <c r="F65" s="109"/>
      <c r="G65" s="110" t="s">
        <v>1032</v>
      </c>
      <c r="H65" s="109" t="s">
        <v>6249</v>
      </c>
      <c r="I65" s="109" t="s">
        <v>918</v>
      </c>
      <c r="J65" s="109" t="s">
        <v>6164</v>
      </c>
      <c r="K65" s="109"/>
      <c r="L65" s="112" t="s">
        <v>93</v>
      </c>
      <c r="M65" s="113">
        <v>44</v>
      </c>
      <c r="N65" s="123" t="s">
        <v>1042</v>
      </c>
      <c r="O65" s="115"/>
      <c r="P65" s="116"/>
      <c r="Q65" s="117"/>
      <c r="R65" s="118"/>
      <c r="S65" s="118"/>
      <c r="T65" s="118"/>
      <c r="U65" s="118"/>
      <c r="V65" s="118"/>
      <c r="W65" s="116"/>
      <c r="X65" s="116"/>
      <c r="Y65" s="116"/>
      <c r="Z65" s="116"/>
      <c r="AA65" s="116"/>
      <c r="AB65" s="116"/>
    </row>
    <row r="66" spans="1:28" ht="15.6" x14ac:dyDescent="0.3">
      <c r="A66" s="107">
        <v>757</v>
      </c>
      <c r="B66" s="160"/>
      <c r="C66" s="110"/>
      <c r="D66" s="110"/>
      <c r="E66" s="110">
        <v>3</v>
      </c>
      <c r="F66" s="110"/>
      <c r="G66" s="110" t="s">
        <v>1032</v>
      </c>
      <c r="H66" s="110" t="s">
        <v>6310</v>
      </c>
      <c r="I66" s="110" t="s">
        <v>6311</v>
      </c>
      <c r="J66" s="110" t="s">
        <v>6312</v>
      </c>
      <c r="K66" s="165">
        <v>43813</v>
      </c>
      <c r="L66" s="166" t="s">
        <v>93</v>
      </c>
      <c r="M66" s="113">
        <v>14</v>
      </c>
      <c r="N66" s="123"/>
      <c r="O66" s="124">
        <v>2740892502</v>
      </c>
      <c r="P66" s="116"/>
      <c r="Q66" s="117"/>
      <c r="R66" s="118"/>
      <c r="S66" s="118"/>
      <c r="T66" s="118"/>
      <c r="U66" s="119"/>
      <c r="V66" s="120"/>
      <c r="W66" s="121"/>
      <c r="X66" s="121"/>
      <c r="Y66" s="116"/>
      <c r="Z66" s="116"/>
      <c r="AA66" s="116"/>
      <c r="AB66" s="116"/>
    </row>
    <row r="67" spans="1:28" x14ac:dyDescent="0.3">
      <c r="A67" s="107">
        <v>682</v>
      </c>
      <c r="B67" s="108" t="s">
        <v>6246</v>
      </c>
      <c r="C67" s="109">
        <v>2</v>
      </c>
      <c r="D67" s="109"/>
      <c r="E67" s="109"/>
      <c r="F67" s="109"/>
      <c r="G67" s="110" t="s">
        <v>1032</v>
      </c>
      <c r="H67" s="109" t="s">
        <v>6247</v>
      </c>
      <c r="I67" s="109" t="s">
        <v>918</v>
      </c>
      <c r="J67" s="109" t="s">
        <v>6164</v>
      </c>
      <c r="K67" s="109"/>
      <c r="L67" s="112" t="s">
        <v>93</v>
      </c>
      <c r="M67" s="113">
        <v>17</v>
      </c>
      <c r="N67" s="123" t="s">
        <v>1036</v>
      </c>
      <c r="O67" s="115"/>
      <c r="P67" s="116"/>
      <c r="Q67" s="117"/>
      <c r="R67" s="118"/>
      <c r="S67" s="118"/>
      <c r="T67" s="118"/>
      <c r="U67" s="119"/>
      <c r="V67" s="120"/>
      <c r="W67" s="116"/>
      <c r="X67" s="121"/>
      <c r="Y67" s="116"/>
      <c r="Z67" s="116"/>
      <c r="AA67" s="116"/>
      <c r="AB67" s="116"/>
    </row>
    <row r="68" spans="1:28" x14ac:dyDescent="0.3">
      <c r="A68" s="107">
        <v>676</v>
      </c>
      <c r="B68" s="108" t="s">
        <v>6234</v>
      </c>
      <c r="C68" s="109">
        <v>2</v>
      </c>
      <c r="D68" s="109"/>
      <c r="E68" s="109"/>
      <c r="F68" s="109"/>
      <c r="G68" s="110" t="s">
        <v>1032</v>
      </c>
      <c r="H68" s="109" t="s">
        <v>6235</v>
      </c>
      <c r="I68" s="109" t="s">
        <v>964</v>
      </c>
      <c r="J68" s="109" t="s">
        <v>6164</v>
      </c>
      <c r="K68" s="109">
        <v>1991</v>
      </c>
      <c r="L68" s="155" t="s">
        <v>12</v>
      </c>
      <c r="M68" s="113">
        <v>3</v>
      </c>
      <c r="N68" s="123" t="s">
        <v>2364</v>
      </c>
      <c r="O68" s="115"/>
      <c r="P68" s="116"/>
      <c r="Q68" s="117"/>
      <c r="R68" s="118"/>
      <c r="S68" s="118"/>
      <c r="T68" s="118"/>
      <c r="U68" s="118"/>
      <c r="V68" s="118"/>
      <c r="W68" s="116"/>
      <c r="X68" s="116"/>
      <c r="Y68" s="116"/>
      <c r="Z68" s="116"/>
      <c r="AA68" s="116"/>
      <c r="AB68" s="116"/>
    </row>
    <row r="69" spans="1:28" x14ac:dyDescent="0.3">
      <c r="A69" s="107">
        <v>583</v>
      </c>
      <c r="B69" s="108" t="s">
        <v>4383</v>
      </c>
      <c r="C69" s="109">
        <v>2</v>
      </c>
      <c r="D69" s="109"/>
      <c r="E69" s="109"/>
      <c r="F69" s="109">
        <v>1</v>
      </c>
      <c r="G69" s="110" t="s">
        <v>1032</v>
      </c>
      <c r="H69" s="109" t="s">
        <v>6142</v>
      </c>
      <c r="I69" s="109" t="s">
        <v>6134</v>
      </c>
      <c r="J69" s="109"/>
      <c r="K69" s="109">
        <v>2004</v>
      </c>
      <c r="L69" s="112" t="s">
        <v>93</v>
      </c>
      <c r="M69" s="113">
        <v>13</v>
      </c>
      <c r="N69" s="114"/>
      <c r="O69" s="115"/>
      <c r="P69" s="116"/>
      <c r="Q69" s="117"/>
      <c r="R69" s="118"/>
      <c r="S69" s="118"/>
      <c r="T69" s="118"/>
      <c r="U69" s="119"/>
      <c r="V69" s="120"/>
      <c r="W69" s="116"/>
      <c r="X69" s="121"/>
      <c r="Y69" s="116"/>
      <c r="Z69" s="116"/>
      <c r="AA69" s="116"/>
      <c r="AB69" s="144"/>
    </row>
    <row r="70" spans="1:28" x14ac:dyDescent="0.3">
      <c r="A70" s="107">
        <v>584</v>
      </c>
      <c r="B70" s="108" t="s">
        <v>6143</v>
      </c>
      <c r="C70" s="109"/>
      <c r="D70" s="109"/>
      <c r="E70" s="109">
        <v>3</v>
      </c>
      <c r="F70" s="109">
        <v>1</v>
      </c>
      <c r="G70" s="110" t="s">
        <v>1032</v>
      </c>
      <c r="H70" s="109" t="s">
        <v>6142</v>
      </c>
      <c r="I70" s="109" t="s">
        <v>6134</v>
      </c>
      <c r="J70" s="109"/>
      <c r="K70" s="109">
        <v>2004</v>
      </c>
      <c r="L70" s="112" t="s">
        <v>93</v>
      </c>
      <c r="M70" s="113">
        <v>13</v>
      </c>
      <c r="N70" s="114"/>
      <c r="O70" s="115"/>
      <c r="P70" s="116"/>
      <c r="Q70" s="117"/>
      <c r="R70" s="118"/>
      <c r="S70" s="118"/>
      <c r="T70" s="118"/>
      <c r="U70" s="119"/>
      <c r="V70" s="120"/>
      <c r="W70" s="116"/>
      <c r="X70" s="121"/>
      <c r="Y70" s="116"/>
      <c r="Z70" s="116"/>
      <c r="AA70" s="116"/>
      <c r="AB70" s="116"/>
    </row>
    <row r="71" spans="1:28" x14ac:dyDescent="0.3">
      <c r="A71" s="107">
        <v>585</v>
      </c>
      <c r="B71" s="108" t="s">
        <v>6144</v>
      </c>
      <c r="C71" s="109">
        <v>2</v>
      </c>
      <c r="D71" s="109"/>
      <c r="E71" s="109">
        <v>3</v>
      </c>
      <c r="F71" s="109">
        <v>1</v>
      </c>
      <c r="G71" s="110" t="s">
        <v>1032</v>
      </c>
      <c r="H71" s="109" t="s">
        <v>6142</v>
      </c>
      <c r="I71" s="109" t="s">
        <v>6134</v>
      </c>
      <c r="J71" s="109"/>
      <c r="K71" s="109">
        <v>2004</v>
      </c>
      <c r="L71" s="112" t="s">
        <v>93</v>
      </c>
      <c r="M71" s="113">
        <v>13</v>
      </c>
      <c r="N71" s="114"/>
      <c r="O71" s="115"/>
      <c r="P71" s="116"/>
      <c r="Q71" s="117"/>
      <c r="R71" s="118"/>
      <c r="S71" s="118"/>
      <c r="T71" s="118"/>
      <c r="U71" s="119"/>
      <c r="V71" s="120"/>
      <c r="W71" s="116"/>
      <c r="X71" s="121"/>
      <c r="Y71" s="116"/>
      <c r="Z71" s="116"/>
      <c r="AA71" s="116"/>
      <c r="AB71" s="116"/>
    </row>
    <row r="72" spans="1:28" x14ac:dyDescent="0.3">
      <c r="A72" s="107">
        <v>810</v>
      </c>
      <c r="B72" s="110" t="s">
        <v>881</v>
      </c>
      <c r="C72" s="110"/>
      <c r="D72" s="110"/>
      <c r="E72" s="110"/>
      <c r="F72" s="110"/>
      <c r="G72" s="110" t="s">
        <v>1032</v>
      </c>
      <c r="H72" s="110" t="s">
        <v>6142</v>
      </c>
      <c r="I72" s="110" t="s">
        <v>6363</v>
      </c>
      <c r="J72" s="110" t="s">
        <v>6358</v>
      </c>
      <c r="K72" s="110">
        <v>2018</v>
      </c>
      <c r="L72" s="170" t="s">
        <v>93</v>
      </c>
      <c r="M72" s="113">
        <v>17</v>
      </c>
      <c r="N72" s="123"/>
      <c r="O72" s="115"/>
      <c r="P72" s="116"/>
      <c r="Q72" s="117"/>
      <c r="R72" s="118"/>
      <c r="S72" s="118"/>
      <c r="T72" s="118"/>
      <c r="U72" s="118"/>
      <c r="V72" s="118"/>
      <c r="W72" s="116"/>
      <c r="X72" s="116"/>
      <c r="Y72" s="116"/>
      <c r="Z72" s="116"/>
      <c r="AA72" s="116"/>
      <c r="AB72" s="116"/>
    </row>
    <row r="73" spans="1:28" x14ac:dyDescent="0.3">
      <c r="A73" s="107">
        <v>804</v>
      </c>
      <c r="B73" s="110" t="s">
        <v>6361</v>
      </c>
      <c r="C73" s="110"/>
      <c r="D73" s="110"/>
      <c r="E73" s="110"/>
      <c r="F73" s="110"/>
      <c r="G73" s="110" t="s">
        <v>1032</v>
      </c>
      <c r="H73" s="110" t="s">
        <v>6142</v>
      </c>
      <c r="I73" s="110" t="s">
        <v>6360</v>
      </c>
      <c r="J73" s="110" t="s">
        <v>6358</v>
      </c>
      <c r="K73" s="110">
        <v>2018</v>
      </c>
      <c r="L73" s="170" t="s">
        <v>93</v>
      </c>
      <c r="M73" s="113">
        <v>17</v>
      </c>
      <c r="N73" s="123"/>
      <c r="O73" s="115"/>
      <c r="P73" s="116"/>
      <c r="Q73" s="117"/>
      <c r="R73" s="118"/>
      <c r="S73" s="118"/>
      <c r="T73" s="118"/>
      <c r="U73" s="119"/>
      <c r="V73" s="120"/>
      <c r="W73" s="116"/>
      <c r="X73" s="121"/>
      <c r="Y73" s="116"/>
      <c r="Z73" s="116"/>
      <c r="AA73" s="116"/>
      <c r="AB73" s="116"/>
    </row>
    <row r="74" spans="1:28" x14ac:dyDescent="0.3">
      <c r="A74" s="107">
        <v>809</v>
      </c>
      <c r="B74" s="110" t="s">
        <v>6362</v>
      </c>
      <c r="C74" s="110"/>
      <c r="D74" s="110"/>
      <c r="E74" s="110"/>
      <c r="F74" s="110"/>
      <c r="G74" s="110" t="s">
        <v>1032</v>
      </c>
      <c r="H74" s="110" t="s">
        <v>6142</v>
      </c>
      <c r="I74" s="110" t="s">
        <v>6360</v>
      </c>
      <c r="J74" s="110" t="s">
        <v>6358</v>
      </c>
      <c r="K74" s="110">
        <v>2018</v>
      </c>
      <c r="L74" s="170" t="s">
        <v>93</v>
      </c>
      <c r="M74" s="113">
        <v>17</v>
      </c>
      <c r="N74" s="123"/>
      <c r="O74" s="115"/>
      <c r="P74" s="116"/>
      <c r="Q74" s="117"/>
      <c r="R74" s="118"/>
      <c r="S74" s="118"/>
      <c r="T74" s="118"/>
      <c r="U74" s="119"/>
      <c r="V74" s="120"/>
      <c r="W74" s="116"/>
      <c r="X74" s="121"/>
      <c r="Y74" s="116"/>
      <c r="Z74" s="116"/>
      <c r="AA74" s="116"/>
      <c r="AB74" s="116"/>
    </row>
    <row r="75" spans="1:28" x14ac:dyDescent="0.3">
      <c r="A75" s="107">
        <v>679</v>
      </c>
      <c r="B75" s="108" t="s">
        <v>6240</v>
      </c>
      <c r="C75" s="109">
        <v>2</v>
      </c>
      <c r="D75" s="109"/>
      <c r="E75" s="109"/>
      <c r="F75" s="109"/>
      <c r="G75" s="110" t="s">
        <v>1032</v>
      </c>
      <c r="H75" s="109" t="s">
        <v>6241</v>
      </c>
      <c r="I75" s="109" t="s">
        <v>1924</v>
      </c>
      <c r="J75" s="109" t="s">
        <v>6164</v>
      </c>
      <c r="K75" s="109">
        <v>2002</v>
      </c>
      <c r="L75" s="138" t="s">
        <v>12</v>
      </c>
      <c r="M75" s="113">
        <v>27</v>
      </c>
      <c r="N75" s="114"/>
      <c r="O75" s="115"/>
      <c r="P75" s="116"/>
      <c r="Q75" s="117"/>
      <c r="R75" s="118"/>
      <c r="S75" s="118"/>
      <c r="T75" s="118"/>
      <c r="U75" s="119"/>
      <c r="V75" s="120"/>
      <c r="W75" s="116"/>
      <c r="X75" s="121"/>
      <c r="Y75" s="116"/>
      <c r="Z75" s="116"/>
      <c r="AA75" s="116"/>
      <c r="AB75" s="116"/>
    </row>
    <row r="76" spans="1:28" x14ac:dyDescent="0.3">
      <c r="A76" s="152">
        <v>675</v>
      </c>
      <c r="B76" s="153" t="s">
        <v>6232</v>
      </c>
      <c r="C76" s="147"/>
      <c r="D76" s="147"/>
      <c r="E76" s="147"/>
      <c r="F76" s="147"/>
      <c r="G76" s="110" t="s">
        <v>1032</v>
      </c>
      <c r="H76" s="125" t="s">
        <v>6233</v>
      </c>
      <c r="I76" s="147" t="s">
        <v>2360</v>
      </c>
      <c r="J76" s="147" t="s">
        <v>6164</v>
      </c>
      <c r="K76" s="147">
        <v>1965</v>
      </c>
      <c r="L76" s="151" t="s">
        <v>12</v>
      </c>
      <c r="M76" s="113">
        <v>4</v>
      </c>
      <c r="N76" s="149"/>
      <c r="O76" s="124">
        <v>2654587830</v>
      </c>
      <c r="P76" s="116"/>
      <c r="Q76" s="117"/>
      <c r="R76" s="118"/>
      <c r="S76" s="118"/>
      <c r="T76" s="118"/>
      <c r="U76" s="118"/>
      <c r="V76" s="118"/>
      <c r="W76" s="116"/>
      <c r="X76" s="116"/>
      <c r="Y76" s="116"/>
      <c r="Z76" s="116"/>
      <c r="AA76" s="116"/>
      <c r="AB76" s="116"/>
    </row>
    <row r="77" spans="1:28" x14ac:dyDescent="0.3">
      <c r="A77" s="107">
        <v>734</v>
      </c>
      <c r="B77" s="108" t="s">
        <v>6290</v>
      </c>
      <c r="C77" s="109">
        <v>3</v>
      </c>
      <c r="D77" s="109"/>
      <c r="E77" s="109"/>
      <c r="F77" s="109"/>
      <c r="G77" s="110" t="s">
        <v>1032</v>
      </c>
      <c r="H77" s="125" t="s">
        <v>6063</v>
      </c>
      <c r="I77" s="109" t="s">
        <v>2994</v>
      </c>
      <c r="J77" s="109"/>
      <c r="K77" s="109"/>
      <c r="L77" s="112" t="s">
        <v>12</v>
      </c>
      <c r="M77" s="113">
        <v>3</v>
      </c>
      <c r="N77" s="123"/>
      <c r="O77" s="124">
        <v>2654587818</v>
      </c>
      <c r="P77" s="116"/>
      <c r="Q77" s="117"/>
      <c r="R77" s="118"/>
      <c r="S77" s="118"/>
      <c r="T77" s="118"/>
      <c r="U77" s="119"/>
      <c r="V77" s="120"/>
      <c r="W77" s="116"/>
      <c r="X77" s="121"/>
      <c r="Y77" s="116"/>
      <c r="Z77" s="116"/>
      <c r="AA77" s="116"/>
      <c r="AB77" s="127"/>
    </row>
    <row r="78" spans="1:28" x14ac:dyDescent="0.3">
      <c r="A78" s="107">
        <v>70</v>
      </c>
      <c r="B78" s="108" t="s">
        <v>6062</v>
      </c>
      <c r="C78" s="109">
        <v>7</v>
      </c>
      <c r="D78" s="109">
        <v>1</v>
      </c>
      <c r="E78" s="109">
        <v>1</v>
      </c>
      <c r="F78" s="109">
        <v>2</v>
      </c>
      <c r="G78" s="110" t="s">
        <v>1032</v>
      </c>
      <c r="H78" s="125" t="s">
        <v>6063</v>
      </c>
      <c r="I78" s="109" t="s">
        <v>6064</v>
      </c>
      <c r="J78" s="109"/>
      <c r="K78" s="111">
        <v>22037</v>
      </c>
      <c r="L78" s="112" t="s">
        <v>12</v>
      </c>
      <c r="M78" s="113">
        <v>4</v>
      </c>
      <c r="N78" s="114"/>
      <c r="O78" s="126">
        <v>2650000000</v>
      </c>
      <c r="P78" s="116"/>
      <c r="Q78" s="117"/>
      <c r="R78" s="118"/>
      <c r="S78" s="118"/>
      <c r="T78" s="118"/>
      <c r="U78" s="119"/>
      <c r="V78" s="120"/>
      <c r="W78" s="116"/>
      <c r="X78" s="121"/>
      <c r="Y78" s="116"/>
      <c r="Z78" s="116"/>
      <c r="AA78" s="116"/>
      <c r="AB78" s="127"/>
    </row>
    <row r="79" spans="1:28" x14ac:dyDescent="0.3">
      <c r="A79" s="145">
        <v>695</v>
      </c>
      <c r="B79" s="153" t="s">
        <v>6262</v>
      </c>
      <c r="C79" s="147">
        <v>2</v>
      </c>
      <c r="D79" s="147"/>
      <c r="E79" s="147"/>
      <c r="F79" s="147"/>
      <c r="G79" s="110" t="s">
        <v>1032</v>
      </c>
      <c r="H79" s="125" t="s">
        <v>6233</v>
      </c>
      <c r="I79" s="147" t="s">
        <v>1051</v>
      </c>
      <c r="J79" s="147" t="s">
        <v>6164</v>
      </c>
      <c r="K79" s="147">
        <v>1967</v>
      </c>
      <c r="L79" s="158" t="s">
        <v>12</v>
      </c>
      <c r="M79" s="113">
        <v>4</v>
      </c>
      <c r="N79" s="123" t="s">
        <v>2438</v>
      </c>
      <c r="O79" s="126">
        <v>2690000000</v>
      </c>
      <c r="P79" s="116"/>
      <c r="Q79" s="117"/>
      <c r="R79" s="118"/>
      <c r="S79" s="118"/>
      <c r="T79" s="118"/>
      <c r="U79" s="119"/>
      <c r="V79" s="120"/>
      <c r="W79" s="116"/>
      <c r="X79" s="121"/>
      <c r="Y79" s="116"/>
      <c r="Z79" s="116"/>
      <c r="AA79" s="116"/>
      <c r="AB79" s="116"/>
    </row>
    <row r="80" spans="1:28" x14ac:dyDescent="0.3">
      <c r="A80" s="107">
        <v>162</v>
      </c>
      <c r="B80" s="108" t="s">
        <v>6076</v>
      </c>
      <c r="C80" s="109">
        <v>4</v>
      </c>
      <c r="D80" s="109">
        <v>1</v>
      </c>
      <c r="E80" s="109">
        <v>1</v>
      </c>
      <c r="F80" s="109">
        <v>2</v>
      </c>
      <c r="G80" s="110" t="s">
        <v>1032</v>
      </c>
      <c r="H80" s="125" t="s">
        <v>6066</v>
      </c>
      <c r="I80" s="109" t="s">
        <v>6077</v>
      </c>
      <c r="J80" s="109" t="s">
        <v>6042</v>
      </c>
      <c r="K80" s="111">
        <v>23045</v>
      </c>
      <c r="L80" s="112" t="s">
        <v>12</v>
      </c>
      <c r="M80" s="113">
        <v>4</v>
      </c>
      <c r="N80" s="114" t="s">
        <v>6078</v>
      </c>
      <c r="O80" s="115"/>
      <c r="P80" s="116"/>
      <c r="Q80" s="117"/>
      <c r="R80" s="118"/>
      <c r="S80" s="118"/>
      <c r="T80" s="118"/>
      <c r="U80" s="119"/>
      <c r="V80" s="120"/>
      <c r="W80" s="116"/>
      <c r="X80" s="121"/>
      <c r="Y80" s="116"/>
      <c r="Z80" s="116"/>
      <c r="AA80" s="116"/>
      <c r="AB80" s="116"/>
    </row>
    <row r="81" spans="1:28" x14ac:dyDescent="0.3">
      <c r="A81" s="107">
        <v>160</v>
      </c>
      <c r="B81" s="108" t="s">
        <v>6074</v>
      </c>
      <c r="C81" s="109">
        <v>3</v>
      </c>
      <c r="D81" s="109">
        <v>1</v>
      </c>
      <c r="E81" s="109">
        <v>1</v>
      </c>
      <c r="F81" s="109">
        <v>2</v>
      </c>
      <c r="G81" s="110" t="s">
        <v>1032</v>
      </c>
      <c r="H81" s="125" t="s">
        <v>6066</v>
      </c>
      <c r="I81" s="109" t="s">
        <v>6075</v>
      </c>
      <c r="J81" s="109" t="s">
        <v>6042</v>
      </c>
      <c r="K81" s="111">
        <v>22884</v>
      </c>
      <c r="L81" s="112" t="s">
        <v>12</v>
      </c>
      <c r="M81" s="113">
        <v>4</v>
      </c>
      <c r="N81" s="114"/>
      <c r="O81" s="115"/>
      <c r="P81" s="116"/>
      <c r="Q81" s="117"/>
      <c r="R81" s="118"/>
      <c r="S81" s="118"/>
      <c r="T81" s="118"/>
      <c r="U81" s="119"/>
      <c r="V81" s="120"/>
      <c r="W81" s="116"/>
      <c r="X81" s="121"/>
      <c r="Y81" s="116"/>
      <c r="Z81" s="116"/>
      <c r="AA81" s="116"/>
      <c r="AB81" s="116"/>
    </row>
    <row r="82" spans="1:28" x14ac:dyDescent="0.3">
      <c r="A82" s="107">
        <v>163</v>
      </c>
      <c r="B82" s="108" t="s">
        <v>6079</v>
      </c>
      <c r="C82" s="109">
        <v>4</v>
      </c>
      <c r="D82" s="109">
        <v>1</v>
      </c>
      <c r="E82" s="109"/>
      <c r="F82" s="109">
        <v>2</v>
      </c>
      <c r="G82" s="110" t="s">
        <v>1032</v>
      </c>
      <c r="H82" s="125" t="s">
        <v>6066</v>
      </c>
      <c r="I82" s="109" t="s">
        <v>6080</v>
      </c>
      <c r="J82" s="109" t="s">
        <v>6042</v>
      </c>
      <c r="K82" s="111">
        <v>23045</v>
      </c>
      <c r="L82" s="112" t="s">
        <v>12</v>
      </c>
      <c r="M82" s="113">
        <v>4</v>
      </c>
      <c r="N82" s="123" t="s">
        <v>2438</v>
      </c>
      <c r="O82" s="124">
        <v>2687453373</v>
      </c>
      <c r="P82" s="116"/>
      <c r="Q82" s="117"/>
      <c r="R82" s="118"/>
      <c r="S82" s="118"/>
      <c r="T82" s="118"/>
      <c r="U82" s="119"/>
      <c r="V82" s="120"/>
      <c r="W82" s="116"/>
      <c r="X82" s="121"/>
      <c r="Y82" s="116"/>
      <c r="Z82" s="116"/>
      <c r="AA82" s="116"/>
      <c r="AB82" s="116"/>
    </row>
    <row r="83" spans="1:28" x14ac:dyDescent="0.3">
      <c r="A83" s="107">
        <v>129</v>
      </c>
      <c r="B83" s="108" t="s">
        <v>6065</v>
      </c>
      <c r="C83" s="109">
        <v>2</v>
      </c>
      <c r="D83" s="109">
        <v>1</v>
      </c>
      <c r="E83" s="109">
        <v>1</v>
      </c>
      <c r="F83" s="109">
        <v>2</v>
      </c>
      <c r="G83" s="110" t="s">
        <v>1032</v>
      </c>
      <c r="H83" s="125" t="s">
        <v>6066</v>
      </c>
      <c r="I83" s="109" t="s">
        <v>6067</v>
      </c>
      <c r="J83" s="109" t="s">
        <v>6042</v>
      </c>
      <c r="K83" s="111">
        <v>22884</v>
      </c>
      <c r="L83" s="112" t="s">
        <v>12</v>
      </c>
      <c r="M83" s="113">
        <v>4</v>
      </c>
      <c r="N83" s="114" t="s">
        <v>6068</v>
      </c>
      <c r="O83" s="115"/>
      <c r="P83" s="116"/>
      <c r="Q83" s="117"/>
      <c r="R83" s="118"/>
      <c r="S83" s="118"/>
      <c r="T83" s="118"/>
      <c r="U83" s="119"/>
      <c r="V83" s="120"/>
      <c r="W83" s="116"/>
      <c r="X83" s="116"/>
      <c r="Y83" s="116"/>
      <c r="Z83" s="116"/>
      <c r="AA83" s="116"/>
      <c r="AB83" s="116"/>
    </row>
    <row r="84" spans="1:28" x14ac:dyDescent="0.3">
      <c r="A84" s="107">
        <v>691</v>
      </c>
      <c r="B84" s="108" t="s">
        <v>6257</v>
      </c>
      <c r="C84" s="109">
        <v>2</v>
      </c>
      <c r="D84" s="109"/>
      <c r="E84" s="109"/>
      <c r="F84" s="109"/>
      <c r="G84" s="110" t="s">
        <v>1032</v>
      </c>
      <c r="H84" s="109" t="s">
        <v>6124</v>
      </c>
      <c r="I84" s="109" t="s">
        <v>2412</v>
      </c>
      <c r="J84" s="109" t="s">
        <v>6164</v>
      </c>
      <c r="K84" s="109">
        <v>1961</v>
      </c>
      <c r="L84" s="112" t="s">
        <v>912</v>
      </c>
      <c r="M84" s="113">
        <v>21</v>
      </c>
      <c r="N84" s="123" t="s">
        <v>6258</v>
      </c>
      <c r="O84" s="115"/>
      <c r="P84" s="116"/>
      <c r="Q84" s="117"/>
      <c r="R84" s="118"/>
      <c r="S84" s="118"/>
      <c r="T84" s="118"/>
      <c r="U84" s="119"/>
      <c r="V84" s="120"/>
      <c r="W84" s="116"/>
      <c r="X84" s="121"/>
      <c r="Y84" s="116"/>
      <c r="Z84" s="116"/>
      <c r="AA84" s="116"/>
      <c r="AB84" s="116"/>
    </row>
    <row r="85" spans="1:28" x14ac:dyDescent="0.3">
      <c r="A85" s="128">
        <v>349</v>
      </c>
      <c r="B85" s="129" t="s">
        <v>6085</v>
      </c>
      <c r="C85" s="130"/>
      <c r="D85" s="130"/>
      <c r="E85" s="130">
        <v>2</v>
      </c>
      <c r="F85" s="130">
        <v>3</v>
      </c>
      <c r="G85" s="131" t="s">
        <v>6086</v>
      </c>
      <c r="H85" s="130" t="s">
        <v>6056</v>
      </c>
      <c r="I85" s="130" t="s">
        <v>6087</v>
      </c>
      <c r="J85" s="130" t="s">
        <v>6088</v>
      </c>
      <c r="K85" s="130">
        <v>1981</v>
      </c>
      <c r="L85" s="132" t="s">
        <v>12</v>
      </c>
      <c r="M85" s="113">
        <v>1</v>
      </c>
      <c r="N85" s="133"/>
      <c r="O85" s="134"/>
      <c r="P85" s="116"/>
      <c r="Q85" s="117"/>
      <c r="R85" s="118"/>
      <c r="S85" s="118"/>
      <c r="T85" s="118"/>
      <c r="U85" s="119"/>
      <c r="V85" s="120"/>
      <c r="W85" s="116"/>
      <c r="X85" s="121"/>
      <c r="Y85" s="116"/>
      <c r="Z85" s="116"/>
      <c r="AA85" s="116"/>
      <c r="AB85" s="116"/>
    </row>
    <row r="86" spans="1:28" x14ac:dyDescent="0.3">
      <c r="A86" s="152">
        <v>639</v>
      </c>
      <c r="B86" s="153" t="s">
        <v>6185</v>
      </c>
      <c r="C86" s="109">
        <v>2</v>
      </c>
      <c r="D86" s="147"/>
      <c r="E86" s="147" t="s">
        <v>6186</v>
      </c>
      <c r="F86" s="147"/>
      <c r="G86" s="110" t="s">
        <v>1032</v>
      </c>
      <c r="H86" s="147" t="s">
        <v>6056</v>
      </c>
      <c r="I86" s="147" t="s">
        <v>1924</v>
      </c>
      <c r="J86" s="147" t="s">
        <v>6164</v>
      </c>
      <c r="K86" s="147">
        <v>1983</v>
      </c>
      <c r="L86" s="148" t="s">
        <v>67</v>
      </c>
      <c r="M86" s="113">
        <v>40</v>
      </c>
      <c r="N86" s="149"/>
      <c r="O86" s="115"/>
      <c r="P86" s="121"/>
      <c r="Q86" s="117"/>
      <c r="R86" s="118"/>
      <c r="S86" s="118"/>
      <c r="T86" s="118"/>
      <c r="U86" s="119"/>
      <c r="V86" s="120"/>
      <c r="W86" s="116"/>
      <c r="X86" s="121"/>
      <c r="Y86" s="116"/>
      <c r="Z86" s="116"/>
      <c r="AA86" s="116"/>
      <c r="AB86" s="116"/>
    </row>
    <row r="87" spans="1:28" x14ac:dyDescent="0.3">
      <c r="A87" s="107">
        <v>692</v>
      </c>
      <c r="B87" s="108" t="s">
        <v>6259</v>
      </c>
      <c r="C87" s="109">
        <v>2</v>
      </c>
      <c r="D87" s="109"/>
      <c r="E87" s="109"/>
      <c r="F87" s="109"/>
      <c r="G87" s="110" t="s">
        <v>1032</v>
      </c>
      <c r="H87" s="109" t="s">
        <v>6124</v>
      </c>
      <c r="I87" s="109" t="s">
        <v>1924</v>
      </c>
      <c r="J87" s="109" t="s">
        <v>6164</v>
      </c>
      <c r="K87" s="109">
        <v>1983</v>
      </c>
      <c r="L87" s="138" t="s">
        <v>12</v>
      </c>
      <c r="M87" s="113">
        <v>26</v>
      </c>
      <c r="N87" s="123" t="s">
        <v>2415</v>
      </c>
      <c r="O87" s="115"/>
      <c r="P87" s="116"/>
      <c r="Q87" s="117"/>
      <c r="R87" s="118"/>
      <c r="S87" s="118"/>
      <c r="T87" s="118"/>
      <c r="U87" s="119"/>
      <c r="V87" s="120"/>
      <c r="W87" s="116"/>
      <c r="X87" s="121"/>
      <c r="Y87" s="116"/>
      <c r="Z87" s="116"/>
      <c r="AA87" s="116"/>
      <c r="AB87" s="116"/>
    </row>
    <row r="88" spans="1:28" x14ac:dyDescent="0.3">
      <c r="A88" s="128">
        <v>365</v>
      </c>
      <c r="B88" s="129" t="s">
        <v>6089</v>
      </c>
      <c r="C88" s="130"/>
      <c r="D88" s="130"/>
      <c r="E88" s="130">
        <v>2</v>
      </c>
      <c r="F88" s="130">
        <v>3</v>
      </c>
      <c r="G88" s="131" t="s">
        <v>6086</v>
      </c>
      <c r="H88" s="130" t="s">
        <v>6056</v>
      </c>
      <c r="I88" s="130" t="s">
        <v>918</v>
      </c>
      <c r="J88" s="130" t="s">
        <v>6090</v>
      </c>
      <c r="K88" s="130"/>
      <c r="L88" s="135" t="s">
        <v>12</v>
      </c>
      <c r="M88" s="113">
        <v>1</v>
      </c>
      <c r="N88" s="133"/>
      <c r="O88" s="124">
        <v>2808606505</v>
      </c>
      <c r="P88" s="116"/>
      <c r="Q88" s="117"/>
      <c r="R88" s="118"/>
      <c r="S88" s="118"/>
      <c r="T88" s="118"/>
      <c r="U88" s="119"/>
      <c r="V88" s="120"/>
      <c r="W88" s="116"/>
      <c r="X88" s="121"/>
      <c r="Y88" s="116"/>
      <c r="Z88" s="116"/>
      <c r="AA88" s="116"/>
      <c r="AB88" s="116"/>
    </row>
    <row r="89" spans="1:28" x14ac:dyDescent="0.3">
      <c r="A89" s="107">
        <v>469</v>
      </c>
      <c r="B89" s="108" t="s">
        <v>6098</v>
      </c>
      <c r="C89" s="109">
        <v>3</v>
      </c>
      <c r="D89" s="109">
        <v>1</v>
      </c>
      <c r="E89" s="109">
        <v>1</v>
      </c>
      <c r="F89" s="109">
        <v>1</v>
      </c>
      <c r="G89" s="110" t="s">
        <v>1032</v>
      </c>
      <c r="H89" s="109" t="s">
        <v>6056</v>
      </c>
      <c r="I89" s="109" t="s">
        <v>6099</v>
      </c>
      <c r="J89" s="109" t="s">
        <v>6100</v>
      </c>
      <c r="K89" s="109">
        <v>1983</v>
      </c>
      <c r="L89" s="112" t="s">
        <v>67</v>
      </c>
      <c r="M89" s="113">
        <v>40</v>
      </c>
      <c r="N89" s="114" t="s">
        <v>6101</v>
      </c>
      <c r="O89" s="115"/>
      <c r="P89" s="116"/>
      <c r="Q89" s="117"/>
      <c r="R89" s="118"/>
      <c r="S89" s="118"/>
      <c r="T89" s="118"/>
      <c r="U89" s="118"/>
      <c r="V89" s="118"/>
      <c r="W89" s="116"/>
      <c r="X89" s="116"/>
      <c r="Y89" s="116"/>
      <c r="Z89" s="116"/>
      <c r="AA89" s="116"/>
      <c r="AB89" s="127"/>
    </row>
    <row r="90" spans="1:28" x14ac:dyDescent="0.3">
      <c r="A90" s="128">
        <v>491</v>
      </c>
      <c r="B90" s="129" t="s">
        <v>6107</v>
      </c>
      <c r="C90" s="130"/>
      <c r="D90" s="130"/>
      <c r="E90" s="130">
        <v>2</v>
      </c>
      <c r="F90" s="130">
        <v>3</v>
      </c>
      <c r="G90" s="131" t="s">
        <v>6086</v>
      </c>
      <c r="H90" s="130" t="s">
        <v>6056</v>
      </c>
      <c r="I90" s="130" t="s">
        <v>2360</v>
      </c>
      <c r="J90" s="130"/>
      <c r="K90" s="130">
        <v>1950</v>
      </c>
      <c r="L90" s="132" t="s">
        <v>12</v>
      </c>
      <c r="M90" s="113">
        <v>1</v>
      </c>
      <c r="N90" s="133"/>
      <c r="O90" s="124">
        <v>2808606502</v>
      </c>
      <c r="P90" s="116"/>
      <c r="Q90" s="117"/>
      <c r="R90" s="118"/>
      <c r="S90" s="118"/>
      <c r="T90" s="118"/>
      <c r="U90" s="119"/>
      <c r="V90" s="120"/>
      <c r="W90" s="121"/>
      <c r="X90" s="121"/>
      <c r="Y90" s="116"/>
      <c r="Z90" s="116"/>
      <c r="AA90" s="116"/>
      <c r="AB90" s="116"/>
    </row>
    <row r="91" spans="1:28" x14ac:dyDescent="0.3">
      <c r="A91" s="107">
        <v>28</v>
      </c>
      <c r="B91" s="108" t="s">
        <v>6055</v>
      </c>
      <c r="C91" s="109">
        <v>5</v>
      </c>
      <c r="D91" s="109">
        <v>1</v>
      </c>
      <c r="E91" s="109">
        <v>1</v>
      </c>
      <c r="F91" s="109">
        <v>2</v>
      </c>
      <c r="G91" s="110" t="s">
        <v>1032</v>
      </c>
      <c r="H91" s="109" t="s">
        <v>6056</v>
      </c>
      <c r="I91" s="109" t="s">
        <v>4278</v>
      </c>
      <c r="J91" s="109" t="s">
        <v>6057</v>
      </c>
      <c r="K91" s="109" t="s">
        <v>6058</v>
      </c>
      <c r="L91" s="112" t="s">
        <v>12</v>
      </c>
      <c r="M91" s="113">
        <v>3</v>
      </c>
      <c r="N91" s="114"/>
      <c r="O91" s="115"/>
      <c r="P91" s="116"/>
      <c r="Q91" s="117"/>
      <c r="R91" s="118"/>
      <c r="S91" s="118"/>
      <c r="T91" s="118"/>
      <c r="U91" s="119"/>
      <c r="V91" s="120"/>
      <c r="W91" s="116"/>
      <c r="X91" s="121"/>
      <c r="Y91" s="116"/>
      <c r="Z91" s="116"/>
      <c r="AA91" s="116"/>
      <c r="AB91" s="116"/>
    </row>
    <row r="92" spans="1:28" x14ac:dyDescent="0.3">
      <c r="A92" s="107">
        <v>685</v>
      </c>
      <c r="B92" s="108" t="s">
        <v>6251</v>
      </c>
      <c r="C92" s="109">
        <v>2</v>
      </c>
      <c r="D92" s="109"/>
      <c r="E92" s="109"/>
      <c r="F92" s="109"/>
      <c r="G92" s="110" t="s">
        <v>1032</v>
      </c>
      <c r="H92" s="109" t="s">
        <v>6124</v>
      </c>
      <c r="I92" s="109" t="s">
        <v>6252</v>
      </c>
      <c r="J92" s="109" t="s">
        <v>6164</v>
      </c>
      <c r="K92" s="109"/>
      <c r="L92" s="112" t="s">
        <v>912</v>
      </c>
      <c r="M92" s="113">
        <v>44</v>
      </c>
      <c r="N92" s="123" t="s">
        <v>2390</v>
      </c>
      <c r="O92" s="115"/>
      <c r="P92" s="116"/>
      <c r="Q92" s="117"/>
      <c r="R92" s="118"/>
      <c r="S92" s="118"/>
      <c r="T92" s="118"/>
      <c r="U92" s="119"/>
      <c r="V92" s="120"/>
      <c r="W92" s="116"/>
      <c r="X92" s="121"/>
      <c r="Y92" s="116"/>
      <c r="Z92" s="116"/>
      <c r="AA92" s="116"/>
      <c r="AB92" s="116"/>
    </row>
    <row r="93" spans="1:28" x14ac:dyDescent="0.3">
      <c r="A93" s="107">
        <v>686</v>
      </c>
      <c r="B93" s="108" t="s">
        <v>6253</v>
      </c>
      <c r="C93" s="109">
        <v>2</v>
      </c>
      <c r="D93" s="109"/>
      <c r="E93" s="109"/>
      <c r="F93" s="109"/>
      <c r="G93" s="110" t="s">
        <v>1032</v>
      </c>
      <c r="H93" s="109" t="s">
        <v>6124</v>
      </c>
      <c r="I93" s="109" t="s">
        <v>6252</v>
      </c>
      <c r="J93" s="109" t="s">
        <v>6164</v>
      </c>
      <c r="K93" s="109"/>
      <c r="L93" s="112" t="s">
        <v>912</v>
      </c>
      <c r="M93" s="113">
        <v>42</v>
      </c>
      <c r="N93" s="123" t="s">
        <v>2392</v>
      </c>
      <c r="O93" s="115"/>
      <c r="P93" s="116"/>
      <c r="Q93" s="117"/>
      <c r="R93" s="118"/>
      <c r="S93" s="118"/>
      <c r="T93" s="118"/>
      <c r="U93" s="119"/>
      <c r="V93" s="120"/>
      <c r="W93" s="116"/>
      <c r="X93" s="121"/>
      <c r="Y93" s="116"/>
      <c r="Z93" s="116"/>
      <c r="AA93" s="116"/>
      <c r="AB93" s="116"/>
    </row>
    <row r="94" spans="1:28" x14ac:dyDescent="0.3">
      <c r="A94" s="107">
        <v>687</v>
      </c>
      <c r="B94" s="108" t="s">
        <v>6254</v>
      </c>
      <c r="C94" s="109">
        <v>2</v>
      </c>
      <c r="D94" s="109"/>
      <c r="E94" s="109"/>
      <c r="F94" s="109"/>
      <c r="G94" s="110" t="s">
        <v>1032</v>
      </c>
      <c r="H94" s="109" t="s">
        <v>6124</v>
      </c>
      <c r="I94" s="109" t="s">
        <v>6252</v>
      </c>
      <c r="J94" s="109" t="s">
        <v>6164</v>
      </c>
      <c r="K94" s="109"/>
      <c r="L94" s="112" t="s">
        <v>912</v>
      </c>
      <c r="M94" s="113">
        <v>43</v>
      </c>
      <c r="N94" s="123" t="s">
        <v>2394</v>
      </c>
      <c r="O94" s="115"/>
      <c r="P94" s="121"/>
      <c r="Q94" s="117"/>
      <c r="R94" s="118"/>
      <c r="S94" s="118"/>
      <c r="T94" s="118"/>
      <c r="U94" s="119"/>
      <c r="V94" s="120"/>
      <c r="W94" s="116"/>
      <c r="X94" s="121"/>
      <c r="Y94" s="116"/>
      <c r="Z94" s="116"/>
      <c r="AA94" s="116"/>
      <c r="AB94" s="127"/>
    </row>
    <row r="95" spans="1:28" x14ac:dyDescent="0.3">
      <c r="A95" s="152">
        <v>644</v>
      </c>
      <c r="B95" s="153" t="s">
        <v>6193</v>
      </c>
      <c r="C95" s="147">
        <v>2</v>
      </c>
      <c r="D95" s="147"/>
      <c r="E95" s="147"/>
      <c r="F95" s="147"/>
      <c r="G95" s="110" t="s">
        <v>1032</v>
      </c>
      <c r="H95" s="147" t="s">
        <v>6124</v>
      </c>
      <c r="I95" s="147" t="s">
        <v>910</v>
      </c>
      <c r="J95" s="147" t="s">
        <v>6164</v>
      </c>
      <c r="K95" s="147">
        <v>1960</v>
      </c>
      <c r="L95" s="151" t="s">
        <v>67</v>
      </c>
      <c r="M95" s="113">
        <v>7</v>
      </c>
      <c r="N95" s="123" t="s">
        <v>911</v>
      </c>
      <c r="O95" s="150"/>
      <c r="P95" s="116"/>
      <c r="Q95" s="117"/>
      <c r="R95" s="118"/>
      <c r="S95" s="118"/>
      <c r="T95" s="118"/>
      <c r="U95" s="119"/>
      <c r="V95" s="120"/>
      <c r="W95" s="116"/>
      <c r="X95" s="121"/>
      <c r="Y95" s="116"/>
      <c r="Z95" s="116"/>
      <c r="AA95" s="116"/>
      <c r="AB95" s="116"/>
    </row>
    <row r="96" spans="1:28" x14ac:dyDescent="0.3">
      <c r="A96" s="107">
        <v>645</v>
      </c>
      <c r="B96" s="108" t="s">
        <v>6194</v>
      </c>
      <c r="C96" s="109">
        <v>2</v>
      </c>
      <c r="D96" s="109"/>
      <c r="E96" s="109"/>
      <c r="F96" s="109"/>
      <c r="G96" s="110" t="s">
        <v>1032</v>
      </c>
      <c r="H96" s="109" t="s">
        <v>6124</v>
      </c>
      <c r="I96" s="109" t="s">
        <v>910</v>
      </c>
      <c r="J96" s="109" t="s">
        <v>6164</v>
      </c>
      <c r="K96" s="109"/>
      <c r="L96" s="112" t="s">
        <v>912</v>
      </c>
      <c r="M96" s="113">
        <v>20</v>
      </c>
      <c r="N96" s="123" t="s">
        <v>6195</v>
      </c>
      <c r="O96" s="115"/>
      <c r="P96" s="116"/>
      <c r="Q96" s="117"/>
      <c r="R96" s="118"/>
      <c r="S96" s="118"/>
      <c r="T96" s="118"/>
      <c r="U96" s="119"/>
      <c r="V96" s="120"/>
      <c r="W96" s="116"/>
      <c r="X96" s="121"/>
      <c r="Y96" s="116"/>
      <c r="Z96" s="116"/>
      <c r="AA96" s="116"/>
      <c r="AB96" s="116"/>
    </row>
    <row r="97" spans="1:28" x14ac:dyDescent="0.3">
      <c r="A97" s="145">
        <v>698</v>
      </c>
      <c r="B97" s="146" t="s">
        <v>6265</v>
      </c>
      <c r="C97" s="147">
        <v>2</v>
      </c>
      <c r="D97" s="147"/>
      <c r="E97" s="147"/>
      <c r="F97" s="147"/>
      <c r="G97" s="110" t="s">
        <v>1032</v>
      </c>
      <c r="H97" s="147" t="s">
        <v>6124</v>
      </c>
      <c r="I97" s="147" t="s">
        <v>910</v>
      </c>
      <c r="J97" s="147"/>
      <c r="K97" s="147"/>
      <c r="L97" s="158" t="s">
        <v>67</v>
      </c>
      <c r="M97" s="113">
        <v>7</v>
      </c>
      <c r="N97" s="149"/>
      <c r="O97" s="150"/>
      <c r="P97" s="116"/>
      <c r="Q97" s="117"/>
      <c r="R97" s="118"/>
      <c r="S97" s="118"/>
      <c r="T97" s="118"/>
      <c r="U97" s="119"/>
      <c r="V97" s="120"/>
      <c r="W97" s="116"/>
      <c r="X97" s="121"/>
      <c r="Y97" s="116"/>
      <c r="Z97" s="116"/>
      <c r="AA97" s="116"/>
      <c r="AB97" s="116"/>
    </row>
    <row r="98" spans="1:28" x14ac:dyDescent="0.3">
      <c r="A98" s="107">
        <v>454</v>
      </c>
      <c r="B98" s="108" t="s">
        <v>6095</v>
      </c>
      <c r="C98" s="109">
        <v>1</v>
      </c>
      <c r="D98" s="109">
        <v>1</v>
      </c>
      <c r="E98" s="109">
        <v>1</v>
      </c>
      <c r="F98" s="109">
        <v>1</v>
      </c>
      <c r="G98" s="110" t="s">
        <v>1032</v>
      </c>
      <c r="H98" s="109" t="s">
        <v>6056</v>
      </c>
      <c r="I98" s="109" t="s">
        <v>6096</v>
      </c>
      <c r="J98" s="109" t="s">
        <v>6097</v>
      </c>
      <c r="K98" s="109">
        <v>1979</v>
      </c>
      <c r="L98" s="112" t="s">
        <v>67</v>
      </c>
      <c r="M98" s="113">
        <v>6</v>
      </c>
      <c r="N98" s="114"/>
      <c r="O98" s="124">
        <v>2808606468</v>
      </c>
      <c r="P98" s="116"/>
      <c r="Q98" s="117"/>
      <c r="R98" s="118"/>
      <c r="S98" s="118"/>
      <c r="T98" s="118"/>
      <c r="U98" s="119"/>
      <c r="V98" s="120"/>
      <c r="W98" s="116"/>
      <c r="X98" s="121"/>
      <c r="Y98" s="116"/>
      <c r="Z98" s="116"/>
      <c r="AA98" s="116"/>
      <c r="AB98" s="116"/>
    </row>
    <row r="99" spans="1:28" x14ac:dyDescent="0.3">
      <c r="A99" s="107">
        <v>773</v>
      </c>
      <c r="B99" s="110" t="s">
        <v>6340</v>
      </c>
      <c r="C99" s="110"/>
      <c r="D99" s="110"/>
      <c r="E99" s="110"/>
      <c r="F99" s="110"/>
      <c r="G99" s="110"/>
      <c r="H99" s="110" t="s">
        <v>6124</v>
      </c>
      <c r="I99" s="110" t="s">
        <v>961</v>
      </c>
      <c r="J99" s="110" t="s">
        <v>6341</v>
      </c>
      <c r="K99" s="110">
        <v>2013</v>
      </c>
      <c r="L99" s="161" t="s">
        <v>912</v>
      </c>
      <c r="M99" s="113">
        <v>60</v>
      </c>
      <c r="N99" s="123"/>
      <c r="O99" s="115"/>
      <c r="P99" s="116"/>
      <c r="Q99" s="117"/>
      <c r="R99" s="118"/>
      <c r="S99" s="118"/>
      <c r="T99" s="118"/>
      <c r="U99" s="119"/>
      <c r="V99" s="120"/>
      <c r="W99" s="116"/>
      <c r="X99" s="121"/>
      <c r="Y99" s="116"/>
      <c r="Z99" s="116"/>
      <c r="AA99" s="116"/>
      <c r="AB99" s="116"/>
    </row>
    <row r="100" spans="1:28" x14ac:dyDescent="0.3">
      <c r="A100" s="107">
        <v>774</v>
      </c>
      <c r="B100" s="110" t="s">
        <v>6342</v>
      </c>
      <c r="C100" s="110"/>
      <c r="D100" s="110"/>
      <c r="E100" s="110"/>
      <c r="F100" s="110"/>
      <c r="G100" s="110"/>
      <c r="H100" s="110" t="s">
        <v>6124</v>
      </c>
      <c r="I100" s="110" t="s">
        <v>961</v>
      </c>
      <c r="J100" s="110" t="s">
        <v>6341</v>
      </c>
      <c r="K100" s="110">
        <v>2013</v>
      </c>
      <c r="L100" s="161" t="s">
        <v>912</v>
      </c>
      <c r="M100" s="113">
        <v>19</v>
      </c>
      <c r="N100" s="123"/>
      <c r="O100" s="115"/>
      <c r="P100" s="116"/>
      <c r="Q100" s="117"/>
      <c r="R100" s="118"/>
      <c r="S100" s="118"/>
      <c r="T100" s="118"/>
      <c r="U100" s="119"/>
      <c r="V100" s="120"/>
      <c r="W100" s="116"/>
      <c r="X100" s="121"/>
      <c r="Y100" s="116"/>
      <c r="Z100" s="116"/>
      <c r="AA100" s="116"/>
      <c r="AB100" s="116"/>
    </row>
    <row r="101" spans="1:28" x14ac:dyDescent="0.3">
      <c r="A101" s="107">
        <v>775</v>
      </c>
      <c r="B101" s="110" t="s">
        <v>6343</v>
      </c>
      <c r="C101" s="110"/>
      <c r="D101" s="110"/>
      <c r="E101" s="110"/>
      <c r="F101" s="110"/>
      <c r="G101" s="110"/>
      <c r="H101" s="110" t="s">
        <v>6124</v>
      </c>
      <c r="I101" s="110" t="s">
        <v>961</v>
      </c>
      <c r="J101" s="110" t="s">
        <v>6341</v>
      </c>
      <c r="K101" s="110">
        <v>2013</v>
      </c>
      <c r="L101" s="161" t="s">
        <v>912</v>
      </c>
      <c r="M101" s="113">
        <v>19</v>
      </c>
      <c r="N101" s="123"/>
      <c r="O101" s="115"/>
      <c r="P101" s="116"/>
      <c r="Q101" s="117"/>
      <c r="R101" s="118"/>
      <c r="S101" s="118"/>
      <c r="T101" s="118"/>
      <c r="U101" s="119"/>
      <c r="V101" s="120"/>
      <c r="W101" s="116"/>
      <c r="X101" s="121"/>
      <c r="Y101" s="116"/>
      <c r="Z101" s="116"/>
      <c r="AA101" s="116"/>
      <c r="AB101" s="116"/>
    </row>
    <row r="102" spans="1:28" x14ac:dyDescent="0.3">
      <c r="A102" s="107">
        <v>776</v>
      </c>
      <c r="B102" s="110" t="s">
        <v>6344</v>
      </c>
      <c r="C102" s="110"/>
      <c r="D102" s="110"/>
      <c r="E102" s="110"/>
      <c r="F102" s="110"/>
      <c r="G102" s="110"/>
      <c r="H102" s="110" t="s">
        <v>6124</v>
      </c>
      <c r="I102" s="110" t="s">
        <v>961</v>
      </c>
      <c r="J102" s="110" t="s">
        <v>6341</v>
      </c>
      <c r="K102" s="110">
        <v>2013</v>
      </c>
      <c r="L102" s="161" t="s">
        <v>912</v>
      </c>
      <c r="M102" s="113">
        <v>19</v>
      </c>
      <c r="N102" s="123"/>
      <c r="O102" s="115"/>
      <c r="P102" s="116"/>
      <c r="Q102" s="117"/>
      <c r="R102" s="118"/>
      <c r="S102" s="118"/>
      <c r="T102" s="118"/>
      <c r="U102" s="119"/>
      <c r="V102" s="120"/>
      <c r="W102" s="116"/>
      <c r="X102" s="121"/>
      <c r="Y102" s="116"/>
      <c r="Z102" s="116"/>
      <c r="AA102" s="116"/>
      <c r="AB102" s="116"/>
    </row>
    <row r="103" spans="1:28" x14ac:dyDescent="0.3">
      <c r="A103" s="107">
        <v>777</v>
      </c>
      <c r="B103" s="110" t="s">
        <v>6345</v>
      </c>
      <c r="C103" s="110"/>
      <c r="D103" s="110"/>
      <c r="E103" s="110"/>
      <c r="F103" s="110"/>
      <c r="G103" s="110"/>
      <c r="H103" s="110" t="s">
        <v>6124</v>
      </c>
      <c r="I103" s="110" t="s">
        <v>961</v>
      </c>
      <c r="J103" s="110" t="s">
        <v>6341</v>
      </c>
      <c r="K103" s="110">
        <v>2013</v>
      </c>
      <c r="L103" s="161" t="s">
        <v>912</v>
      </c>
      <c r="M103" s="113">
        <v>19</v>
      </c>
      <c r="N103" s="123"/>
      <c r="O103" s="115"/>
      <c r="P103" s="116"/>
      <c r="Q103" s="117"/>
      <c r="R103" s="118"/>
      <c r="S103" s="118"/>
      <c r="T103" s="118"/>
      <c r="U103" s="118"/>
      <c r="V103" s="118"/>
      <c r="W103" s="116"/>
      <c r="X103" s="116"/>
      <c r="Y103" s="116"/>
      <c r="Z103" s="116"/>
      <c r="AA103" s="116"/>
      <c r="AB103" s="116"/>
    </row>
    <row r="104" spans="1:28" x14ac:dyDescent="0.3">
      <c r="A104" s="107">
        <v>778</v>
      </c>
      <c r="B104" s="110" t="s">
        <v>6346</v>
      </c>
      <c r="C104" s="110"/>
      <c r="D104" s="110"/>
      <c r="E104" s="110"/>
      <c r="F104" s="110"/>
      <c r="G104" s="110"/>
      <c r="H104" s="110" t="s">
        <v>6124</v>
      </c>
      <c r="I104" s="110" t="s">
        <v>961</v>
      </c>
      <c r="J104" s="110" t="s">
        <v>6341</v>
      </c>
      <c r="K104" s="110">
        <v>2013</v>
      </c>
      <c r="L104" s="161" t="s">
        <v>912</v>
      </c>
      <c r="M104" s="113">
        <v>60</v>
      </c>
      <c r="N104" s="123"/>
      <c r="O104" s="115"/>
      <c r="P104" s="116"/>
      <c r="Q104" s="117"/>
      <c r="R104" s="118"/>
      <c r="S104" s="118"/>
      <c r="T104" s="118"/>
      <c r="U104" s="118"/>
      <c r="V104" s="118"/>
      <c r="W104" s="116"/>
      <c r="X104" s="116"/>
      <c r="Y104" s="116"/>
      <c r="Z104" s="116"/>
      <c r="AA104" s="116"/>
      <c r="AB104" s="116"/>
    </row>
    <row r="105" spans="1:28" x14ac:dyDescent="0.3">
      <c r="A105" s="107">
        <v>779</v>
      </c>
      <c r="B105" s="110" t="s">
        <v>6347</v>
      </c>
      <c r="C105" s="110"/>
      <c r="D105" s="110"/>
      <c r="E105" s="110"/>
      <c r="F105" s="110"/>
      <c r="G105" s="110"/>
      <c r="H105" s="110" t="s">
        <v>6124</v>
      </c>
      <c r="I105" s="110" t="s">
        <v>961</v>
      </c>
      <c r="J105" s="110" t="s">
        <v>6341</v>
      </c>
      <c r="K105" s="110">
        <v>2013</v>
      </c>
      <c r="L105" s="161" t="s">
        <v>912</v>
      </c>
      <c r="M105" s="113">
        <v>19</v>
      </c>
      <c r="N105" s="123"/>
      <c r="O105" s="115"/>
      <c r="P105" s="116"/>
      <c r="Q105" s="117"/>
      <c r="R105" s="118"/>
      <c r="S105" s="118"/>
      <c r="T105" s="118"/>
      <c r="U105" s="119"/>
      <c r="V105" s="120"/>
      <c r="W105" s="116"/>
      <c r="X105" s="121"/>
      <c r="Y105" s="116"/>
      <c r="Z105" s="116"/>
      <c r="AA105" s="116"/>
      <c r="AB105" s="116"/>
    </row>
    <row r="106" spans="1:28" x14ac:dyDescent="0.3">
      <c r="A106" s="107">
        <v>780</v>
      </c>
      <c r="B106" s="110" t="s">
        <v>6348</v>
      </c>
      <c r="C106" s="110"/>
      <c r="D106" s="110"/>
      <c r="E106" s="110"/>
      <c r="F106" s="110"/>
      <c r="G106" s="110"/>
      <c r="H106" s="110" t="s">
        <v>6124</v>
      </c>
      <c r="I106" s="110" t="s">
        <v>961</v>
      </c>
      <c r="J106" s="110" t="s">
        <v>6341</v>
      </c>
      <c r="K106" s="110">
        <v>2013</v>
      </c>
      <c r="L106" s="161" t="s">
        <v>912</v>
      </c>
      <c r="M106" s="113">
        <v>60</v>
      </c>
      <c r="N106" s="123"/>
      <c r="O106" s="115"/>
      <c r="P106" s="116"/>
      <c r="Q106" s="117"/>
      <c r="R106" s="118"/>
      <c r="S106" s="118"/>
      <c r="T106" s="118"/>
      <c r="U106" s="119"/>
      <c r="V106" s="120"/>
      <c r="W106" s="116"/>
      <c r="X106" s="116"/>
      <c r="Y106" s="116"/>
      <c r="Z106" s="116"/>
      <c r="AA106" s="116"/>
      <c r="AB106" s="116"/>
    </row>
    <row r="107" spans="1:28" x14ac:dyDescent="0.3">
      <c r="A107" s="107">
        <v>781</v>
      </c>
      <c r="B107" s="110" t="s">
        <v>6349</v>
      </c>
      <c r="C107" s="110"/>
      <c r="D107" s="110"/>
      <c r="E107" s="110"/>
      <c r="F107" s="110"/>
      <c r="G107" s="110"/>
      <c r="H107" s="110" t="s">
        <v>6124</v>
      </c>
      <c r="I107" s="110" t="s">
        <v>961</v>
      </c>
      <c r="J107" s="110" t="s">
        <v>6341</v>
      </c>
      <c r="K107" s="110">
        <v>2013</v>
      </c>
      <c r="L107" s="161" t="s">
        <v>912</v>
      </c>
      <c r="M107" s="113">
        <v>60</v>
      </c>
      <c r="N107" s="123"/>
      <c r="O107" s="115"/>
      <c r="P107" s="116"/>
      <c r="Q107" s="117"/>
      <c r="R107" s="118"/>
      <c r="S107" s="118"/>
      <c r="T107" s="118"/>
      <c r="U107" s="118"/>
      <c r="V107" s="118"/>
      <c r="W107" s="116"/>
      <c r="X107" s="116"/>
      <c r="Y107" s="116"/>
      <c r="Z107" s="116"/>
      <c r="AA107" s="127"/>
      <c r="AB107" s="127"/>
    </row>
    <row r="108" spans="1:28" x14ac:dyDescent="0.3">
      <c r="A108" s="107">
        <v>782</v>
      </c>
      <c r="B108" s="110" t="s">
        <v>6350</v>
      </c>
      <c r="C108" s="110"/>
      <c r="D108" s="110"/>
      <c r="E108" s="110"/>
      <c r="F108" s="110"/>
      <c r="G108" s="110"/>
      <c r="H108" s="110" t="s">
        <v>6124</v>
      </c>
      <c r="I108" s="110" t="s">
        <v>961</v>
      </c>
      <c r="J108" s="110" t="s">
        <v>6341</v>
      </c>
      <c r="K108" s="110">
        <v>2013</v>
      </c>
      <c r="L108" s="161" t="s">
        <v>912</v>
      </c>
      <c r="M108" s="113">
        <v>60</v>
      </c>
      <c r="N108" s="123"/>
      <c r="O108" s="115"/>
      <c r="P108" s="116"/>
      <c r="Q108" s="117"/>
      <c r="R108" s="118"/>
      <c r="S108" s="118"/>
      <c r="T108" s="118"/>
      <c r="U108" s="118"/>
      <c r="V108" s="118"/>
      <c r="W108" s="116"/>
      <c r="X108" s="116"/>
      <c r="Y108" s="116"/>
      <c r="Z108" s="116"/>
      <c r="AA108" s="116"/>
      <c r="AB108" s="116"/>
    </row>
    <row r="109" spans="1:28" x14ac:dyDescent="0.3">
      <c r="A109" s="107">
        <v>783</v>
      </c>
      <c r="B109" s="110" t="s">
        <v>6351</v>
      </c>
      <c r="C109" s="110"/>
      <c r="D109" s="110"/>
      <c r="E109" s="110"/>
      <c r="F109" s="110"/>
      <c r="G109" s="110"/>
      <c r="H109" s="110" t="s">
        <v>6124</v>
      </c>
      <c r="I109" s="110" t="s">
        <v>961</v>
      </c>
      <c r="J109" s="110" t="s">
        <v>6341</v>
      </c>
      <c r="K109" s="110">
        <v>2013</v>
      </c>
      <c r="L109" s="161" t="s">
        <v>912</v>
      </c>
      <c r="M109" s="113">
        <v>19</v>
      </c>
      <c r="N109" s="123"/>
      <c r="O109" s="115"/>
      <c r="P109" s="116"/>
      <c r="Q109" s="117"/>
      <c r="R109" s="118"/>
      <c r="S109" s="118"/>
      <c r="T109" s="118"/>
      <c r="U109" s="118"/>
      <c r="V109" s="118"/>
      <c r="W109" s="116"/>
      <c r="X109" s="116"/>
      <c r="Y109" s="116"/>
      <c r="Z109" s="116"/>
      <c r="AA109" s="116"/>
      <c r="AB109" s="116"/>
    </row>
    <row r="110" spans="1:28" x14ac:dyDescent="0.3">
      <c r="A110" s="107">
        <v>632</v>
      </c>
      <c r="B110" s="108" t="s">
        <v>6172</v>
      </c>
      <c r="C110" s="109">
        <v>2</v>
      </c>
      <c r="D110" s="109"/>
      <c r="E110" s="109"/>
      <c r="F110" s="109"/>
      <c r="G110" s="110" t="s">
        <v>1032</v>
      </c>
      <c r="H110" s="109" t="s">
        <v>6056</v>
      </c>
      <c r="I110" s="109" t="s">
        <v>955</v>
      </c>
      <c r="J110" s="109" t="s">
        <v>6164</v>
      </c>
      <c r="K110" s="109">
        <v>1986</v>
      </c>
      <c r="L110" s="112" t="s">
        <v>67</v>
      </c>
      <c r="M110" s="113">
        <v>35</v>
      </c>
      <c r="N110" s="123" t="s">
        <v>6173</v>
      </c>
      <c r="O110" s="115"/>
      <c r="P110" s="116"/>
      <c r="Q110" s="117"/>
      <c r="R110" s="118"/>
      <c r="S110" s="118"/>
      <c r="T110" s="118"/>
      <c r="U110" s="118"/>
      <c r="V110" s="118"/>
      <c r="W110" s="116"/>
      <c r="X110" s="116"/>
      <c r="Y110" s="116"/>
      <c r="Z110" s="116"/>
      <c r="AA110" s="116"/>
      <c r="AB110" s="116"/>
    </row>
    <row r="111" spans="1:28" x14ac:dyDescent="0.3">
      <c r="A111" s="145">
        <v>627</v>
      </c>
      <c r="B111" s="146" t="s">
        <v>6163</v>
      </c>
      <c r="C111" s="147">
        <v>2</v>
      </c>
      <c r="D111" s="147"/>
      <c r="E111" s="147"/>
      <c r="F111" s="147"/>
      <c r="G111" s="110" t="s">
        <v>1032</v>
      </c>
      <c r="H111" s="147" t="s">
        <v>6124</v>
      </c>
      <c r="I111" s="147" t="s">
        <v>900</v>
      </c>
      <c r="J111" s="147" t="s">
        <v>6164</v>
      </c>
      <c r="K111" s="147"/>
      <c r="L111" s="148" t="s">
        <v>12</v>
      </c>
      <c r="M111" s="113"/>
      <c r="N111" s="149"/>
      <c r="O111" s="150"/>
      <c r="P111" s="116"/>
      <c r="Q111" s="117"/>
      <c r="R111" s="118"/>
      <c r="S111" s="118"/>
      <c r="T111" s="118"/>
      <c r="U111" s="118"/>
      <c r="V111" s="118"/>
      <c r="W111" s="116"/>
      <c r="X111" s="116"/>
      <c r="Y111" s="116"/>
      <c r="Z111" s="116"/>
      <c r="AA111" s="116"/>
      <c r="AB111" s="127"/>
    </row>
    <row r="112" spans="1:28" x14ac:dyDescent="0.3">
      <c r="A112" s="145">
        <v>634</v>
      </c>
      <c r="B112" s="146" t="s">
        <v>6177</v>
      </c>
      <c r="C112" s="147">
        <v>2</v>
      </c>
      <c r="D112" s="147"/>
      <c r="E112" s="147"/>
      <c r="F112" s="147"/>
      <c r="G112" s="110" t="s">
        <v>1032</v>
      </c>
      <c r="H112" s="147" t="s">
        <v>6056</v>
      </c>
      <c r="I112" s="147" t="s">
        <v>900</v>
      </c>
      <c r="J112" s="147" t="s">
        <v>6164</v>
      </c>
      <c r="K112" s="147" t="s">
        <v>6178</v>
      </c>
      <c r="L112" s="148" t="s">
        <v>12</v>
      </c>
      <c r="M112" s="113">
        <v>1</v>
      </c>
      <c r="N112" s="123" t="s">
        <v>6179</v>
      </c>
      <c r="O112" s="150"/>
      <c r="P112" s="116"/>
      <c r="Q112" s="117"/>
      <c r="R112" s="118"/>
      <c r="S112" s="118"/>
      <c r="T112" s="118"/>
      <c r="U112" s="119"/>
      <c r="V112" s="120"/>
      <c r="W112" s="116"/>
      <c r="X112" s="121"/>
      <c r="Y112" s="116"/>
      <c r="Z112" s="116"/>
      <c r="AA112" s="116"/>
      <c r="AB112" s="116"/>
    </row>
    <row r="113" spans="1:28" x14ac:dyDescent="0.3">
      <c r="A113" s="154">
        <v>638</v>
      </c>
      <c r="B113" s="153" t="s">
        <v>6184</v>
      </c>
      <c r="C113" s="109"/>
      <c r="D113" s="109"/>
      <c r="E113" s="109">
        <v>2</v>
      </c>
      <c r="F113" s="109">
        <v>3</v>
      </c>
      <c r="G113" s="131" t="s">
        <v>6086</v>
      </c>
      <c r="H113" s="109" t="s">
        <v>6056</v>
      </c>
      <c r="I113" s="109" t="s">
        <v>902</v>
      </c>
      <c r="J113" s="109" t="s">
        <v>6164</v>
      </c>
      <c r="K113" s="109">
        <v>1968</v>
      </c>
      <c r="L113" s="138" t="s">
        <v>12</v>
      </c>
      <c r="M113" s="113">
        <v>1</v>
      </c>
      <c r="N113" s="114"/>
      <c r="O113" s="115"/>
      <c r="P113" s="116"/>
      <c r="Q113" s="117"/>
      <c r="R113" s="118"/>
      <c r="S113" s="118"/>
      <c r="T113" s="118"/>
      <c r="U113" s="119"/>
      <c r="V113" s="120"/>
      <c r="W113" s="116"/>
      <c r="X113" s="121"/>
      <c r="Y113" s="116"/>
      <c r="Z113" s="116"/>
      <c r="AA113" s="116"/>
      <c r="AB113" s="116"/>
    </row>
    <row r="114" spans="1:28" x14ac:dyDescent="0.3">
      <c r="A114" s="139">
        <v>553</v>
      </c>
      <c r="B114" s="129"/>
      <c r="C114" s="130"/>
      <c r="D114" s="130"/>
      <c r="E114" s="130">
        <v>2</v>
      </c>
      <c r="F114" s="130">
        <v>3</v>
      </c>
      <c r="G114" s="131" t="s">
        <v>6086</v>
      </c>
      <c r="H114" s="130" t="s">
        <v>6124</v>
      </c>
      <c r="I114" s="130" t="s">
        <v>6125</v>
      </c>
      <c r="J114" s="130" t="s">
        <v>6126</v>
      </c>
      <c r="K114" s="130" t="s">
        <v>6127</v>
      </c>
      <c r="L114" s="135" t="s">
        <v>12</v>
      </c>
      <c r="M114" s="113">
        <v>1</v>
      </c>
      <c r="N114" s="133"/>
      <c r="O114" s="134"/>
      <c r="P114"/>
      <c r="Q114"/>
      <c r="R114"/>
      <c r="S114"/>
      <c r="T114"/>
      <c r="U114"/>
      <c r="V114"/>
      <c r="W114"/>
      <c r="X114"/>
      <c r="Y114"/>
      <c r="Z114"/>
      <c r="AA114"/>
      <c r="AB114"/>
    </row>
    <row r="115" spans="1:28" x14ac:dyDescent="0.3">
      <c r="A115" s="139">
        <v>554</v>
      </c>
      <c r="B115" s="129"/>
      <c r="C115" s="130"/>
      <c r="D115" s="130"/>
      <c r="E115" s="130">
        <v>2</v>
      </c>
      <c r="F115" s="130">
        <v>3</v>
      </c>
      <c r="G115" s="131" t="s">
        <v>6086</v>
      </c>
      <c r="H115" s="130" t="s">
        <v>6124</v>
      </c>
      <c r="I115" s="130" t="s">
        <v>6125</v>
      </c>
      <c r="J115" s="130" t="s">
        <v>6126</v>
      </c>
      <c r="K115" s="130" t="s">
        <v>6127</v>
      </c>
      <c r="L115" s="135" t="s">
        <v>12</v>
      </c>
      <c r="M115" s="113">
        <v>1</v>
      </c>
      <c r="N115" s="133"/>
      <c r="O115" s="134"/>
      <c r="P115" s="116"/>
      <c r="Q115" s="117"/>
      <c r="R115" s="118"/>
      <c r="S115" s="118"/>
      <c r="T115" s="118"/>
      <c r="U115" s="119"/>
      <c r="V115" s="120"/>
      <c r="W115" s="116"/>
      <c r="X115" s="121"/>
      <c r="Y115" s="116"/>
      <c r="Z115" s="116"/>
      <c r="AA115" s="116"/>
      <c r="AB115" s="116"/>
    </row>
    <row r="116" spans="1:28" x14ac:dyDescent="0.3">
      <c r="A116" s="128">
        <v>556</v>
      </c>
      <c r="B116" s="129"/>
      <c r="C116" s="130"/>
      <c r="D116" s="130"/>
      <c r="E116" s="130">
        <v>2</v>
      </c>
      <c r="F116" s="130">
        <v>3</v>
      </c>
      <c r="G116" s="131" t="s">
        <v>6086</v>
      </c>
      <c r="H116" s="130" t="s">
        <v>6124</v>
      </c>
      <c r="I116" s="130" t="s">
        <v>6125</v>
      </c>
      <c r="J116" s="130" t="s">
        <v>6126</v>
      </c>
      <c r="K116" s="130" t="s">
        <v>6127</v>
      </c>
      <c r="L116" s="135" t="s">
        <v>12</v>
      </c>
      <c r="M116" s="113">
        <v>1</v>
      </c>
      <c r="N116" s="133"/>
      <c r="O116" s="134"/>
      <c r="P116" s="116"/>
      <c r="Q116" s="117"/>
      <c r="R116" s="118"/>
      <c r="S116" s="118"/>
      <c r="T116" s="118"/>
      <c r="U116" s="119"/>
      <c r="V116" s="120"/>
      <c r="W116" s="116"/>
      <c r="X116" s="121"/>
      <c r="Y116" s="116"/>
      <c r="Z116" s="116"/>
      <c r="AA116" s="116"/>
      <c r="AB116" s="116"/>
    </row>
    <row r="117" spans="1:28" x14ac:dyDescent="0.3">
      <c r="A117" s="128">
        <v>557</v>
      </c>
      <c r="B117" s="129"/>
      <c r="C117" s="130"/>
      <c r="D117" s="130"/>
      <c r="E117" s="130">
        <v>2</v>
      </c>
      <c r="F117" s="130">
        <v>3</v>
      </c>
      <c r="G117" s="131" t="s">
        <v>6086</v>
      </c>
      <c r="H117" s="130" t="s">
        <v>6124</v>
      </c>
      <c r="I117" s="130" t="s">
        <v>6125</v>
      </c>
      <c r="J117" s="130" t="s">
        <v>6126</v>
      </c>
      <c r="K117" s="130" t="s">
        <v>6127</v>
      </c>
      <c r="L117" s="135" t="s">
        <v>12</v>
      </c>
      <c r="M117" s="113">
        <v>1</v>
      </c>
      <c r="N117" s="133"/>
      <c r="O117" s="134"/>
      <c r="P117" s="116"/>
      <c r="Q117" s="117"/>
      <c r="R117" s="118"/>
      <c r="S117" s="118"/>
      <c r="T117" s="118"/>
      <c r="U117" s="119"/>
      <c r="V117" s="120"/>
      <c r="W117" s="116"/>
      <c r="X117" s="121"/>
      <c r="Y117" s="116"/>
      <c r="Z117" s="116"/>
      <c r="AA117" s="116"/>
      <c r="AB117" s="116"/>
    </row>
    <row r="118" spans="1:28" x14ac:dyDescent="0.3">
      <c r="A118" s="152">
        <v>637</v>
      </c>
      <c r="B118" s="153" t="s">
        <v>6183</v>
      </c>
      <c r="C118" s="147">
        <v>2</v>
      </c>
      <c r="D118" s="147"/>
      <c r="E118" s="147"/>
      <c r="F118" s="147"/>
      <c r="G118" s="110" t="s">
        <v>1032</v>
      </c>
      <c r="H118" s="147" t="s">
        <v>6056</v>
      </c>
      <c r="I118" s="147" t="s">
        <v>1051</v>
      </c>
      <c r="J118" s="147" t="s">
        <v>6164</v>
      </c>
      <c r="K118" s="147">
        <v>1979</v>
      </c>
      <c r="L118" s="151" t="s">
        <v>12</v>
      </c>
      <c r="M118" s="113">
        <v>25</v>
      </c>
      <c r="N118" s="123" t="s">
        <v>6106</v>
      </c>
      <c r="O118" s="150"/>
      <c r="P118" s="116"/>
      <c r="Q118" s="117"/>
      <c r="R118" s="118"/>
      <c r="S118" s="118"/>
      <c r="T118" s="118"/>
      <c r="U118" s="119"/>
      <c r="V118" s="120"/>
      <c r="W118" s="116"/>
      <c r="X118" s="121"/>
      <c r="Y118" s="116"/>
      <c r="Z118" s="116"/>
      <c r="AA118" s="116"/>
      <c r="AB118" s="116"/>
    </row>
    <row r="119" spans="1:28" x14ac:dyDescent="0.3">
      <c r="A119" s="152">
        <v>662</v>
      </c>
      <c r="B119" s="153" t="s">
        <v>6216</v>
      </c>
      <c r="C119" s="147">
        <v>2</v>
      </c>
      <c r="D119" s="147"/>
      <c r="E119" s="147"/>
      <c r="F119" s="147"/>
      <c r="G119" s="110" t="s">
        <v>1032</v>
      </c>
      <c r="H119" s="147" t="s">
        <v>6124</v>
      </c>
      <c r="I119" s="147" t="s">
        <v>1051</v>
      </c>
      <c r="J119" s="147" t="s">
        <v>6164</v>
      </c>
      <c r="K119" s="147">
        <v>1979</v>
      </c>
      <c r="L119" s="148" t="s">
        <v>12</v>
      </c>
      <c r="M119" s="113">
        <v>25</v>
      </c>
      <c r="N119" s="149"/>
      <c r="O119" s="150"/>
      <c r="P119" s="116"/>
      <c r="Q119" s="117"/>
      <c r="R119" s="118"/>
      <c r="S119" s="118"/>
      <c r="T119" s="118"/>
      <c r="U119" s="119"/>
      <c r="V119" s="120"/>
      <c r="W119" s="116"/>
      <c r="X119" s="121"/>
      <c r="Y119" s="116"/>
      <c r="Z119" s="116"/>
      <c r="AA119" s="116"/>
      <c r="AB119" s="116"/>
    </row>
    <row r="120" spans="1:28" x14ac:dyDescent="0.3">
      <c r="A120" s="107">
        <v>642</v>
      </c>
      <c r="B120" s="108" t="s">
        <v>6189</v>
      </c>
      <c r="C120" s="109">
        <v>2</v>
      </c>
      <c r="D120" s="109"/>
      <c r="E120" s="109"/>
      <c r="F120" s="109"/>
      <c r="G120" s="110" t="s">
        <v>1032</v>
      </c>
      <c r="H120" s="109" t="s">
        <v>6124</v>
      </c>
      <c r="I120" s="109" t="s">
        <v>1044</v>
      </c>
      <c r="J120" s="109" t="s">
        <v>6164</v>
      </c>
      <c r="K120" s="109">
        <v>1989</v>
      </c>
      <c r="L120" s="112" t="s">
        <v>93</v>
      </c>
      <c r="M120" s="113">
        <v>45</v>
      </c>
      <c r="N120" s="123" t="s">
        <v>960</v>
      </c>
      <c r="O120" s="115"/>
      <c r="P120" s="116"/>
      <c r="Q120" s="117"/>
      <c r="R120" s="118"/>
      <c r="S120" s="118"/>
      <c r="T120" s="118"/>
      <c r="U120" s="119"/>
      <c r="V120" s="120"/>
      <c r="W120" s="116"/>
      <c r="X120" s="121"/>
      <c r="Y120" s="116"/>
      <c r="Z120" s="116"/>
      <c r="AA120" s="116"/>
      <c r="AB120" s="116"/>
    </row>
    <row r="121" spans="1:28" x14ac:dyDescent="0.3">
      <c r="A121" s="107">
        <v>646</v>
      </c>
      <c r="B121" s="108" t="s">
        <v>6196</v>
      </c>
      <c r="C121" s="109">
        <v>2</v>
      </c>
      <c r="D121" s="109"/>
      <c r="E121" s="109"/>
      <c r="F121" s="109"/>
      <c r="G121" s="110" t="s">
        <v>1032</v>
      </c>
      <c r="H121" s="109" t="s">
        <v>6124</v>
      </c>
      <c r="I121" s="109" t="s">
        <v>2356</v>
      </c>
      <c r="J121" s="109" t="s">
        <v>6164</v>
      </c>
      <c r="K121" s="109"/>
      <c r="L121" s="155" t="s">
        <v>67</v>
      </c>
      <c r="M121" s="113">
        <v>39</v>
      </c>
      <c r="N121" s="114"/>
      <c r="O121" s="115"/>
      <c r="P121" s="116"/>
      <c r="Q121" s="117"/>
      <c r="R121" s="118"/>
      <c r="S121" s="118"/>
      <c r="T121" s="118"/>
      <c r="U121" s="119"/>
      <c r="V121" s="120"/>
      <c r="W121" s="116"/>
      <c r="X121" s="121"/>
      <c r="Y121" s="116"/>
      <c r="Z121" s="116"/>
      <c r="AA121" s="116"/>
      <c r="AB121" s="116"/>
    </row>
    <row r="122" spans="1:28" x14ac:dyDescent="0.3">
      <c r="A122" s="139">
        <v>669</v>
      </c>
      <c r="B122" s="129" t="s">
        <v>6225</v>
      </c>
      <c r="C122" s="130"/>
      <c r="D122" s="130"/>
      <c r="E122" s="130">
        <v>2</v>
      </c>
      <c r="F122" s="130">
        <v>3</v>
      </c>
      <c r="G122" s="131" t="s">
        <v>6086</v>
      </c>
      <c r="H122" s="130" t="s">
        <v>6124</v>
      </c>
      <c r="I122" s="130" t="s">
        <v>2356</v>
      </c>
      <c r="J122" s="130" t="s">
        <v>6164</v>
      </c>
      <c r="K122" s="130">
        <v>1993</v>
      </c>
      <c r="L122" s="156" t="s">
        <v>12</v>
      </c>
      <c r="M122" s="113">
        <v>1</v>
      </c>
      <c r="N122" s="123" t="s">
        <v>2357</v>
      </c>
      <c r="O122" s="134"/>
      <c r="P122" s="116"/>
      <c r="Q122" s="117"/>
      <c r="R122" s="118"/>
      <c r="S122" s="118"/>
      <c r="T122" s="118"/>
      <c r="U122" s="119"/>
      <c r="V122" s="120"/>
      <c r="W122" s="116"/>
      <c r="X122" s="121"/>
      <c r="Y122" s="116"/>
      <c r="Z122" s="116"/>
      <c r="AA122" s="116"/>
      <c r="AB122" s="116"/>
    </row>
    <row r="123" spans="1:28" x14ac:dyDescent="0.3">
      <c r="A123" s="107">
        <v>477</v>
      </c>
      <c r="B123" s="108" t="s">
        <v>6102</v>
      </c>
      <c r="C123" s="109">
        <v>4</v>
      </c>
      <c r="D123" s="109">
        <v>1</v>
      </c>
      <c r="E123" s="109" t="s">
        <v>6103</v>
      </c>
      <c r="F123" s="109">
        <v>1</v>
      </c>
      <c r="G123" s="110" t="s">
        <v>1032</v>
      </c>
      <c r="H123" s="109" t="s">
        <v>6056</v>
      </c>
      <c r="I123" s="109" t="s">
        <v>6104</v>
      </c>
      <c r="J123" s="109" t="s">
        <v>6105</v>
      </c>
      <c r="K123" s="109">
        <v>1979</v>
      </c>
      <c r="L123" s="112" t="s">
        <v>12</v>
      </c>
      <c r="M123" s="113">
        <v>25</v>
      </c>
      <c r="N123" s="114" t="s">
        <v>6106</v>
      </c>
      <c r="O123" s="115"/>
      <c r="P123" s="116"/>
      <c r="Q123" s="117"/>
      <c r="R123" s="118"/>
      <c r="S123" s="118"/>
      <c r="T123" s="118"/>
      <c r="U123" s="119"/>
      <c r="V123" s="120"/>
      <c r="W123" s="116"/>
      <c r="X123" s="121"/>
      <c r="Y123" s="116"/>
      <c r="Z123" s="116"/>
      <c r="AA123" s="116"/>
      <c r="AB123" s="116"/>
    </row>
    <row r="124" spans="1:28" x14ac:dyDescent="0.3">
      <c r="A124" s="107">
        <v>736</v>
      </c>
      <c r="B124" s="160" t="s">
        <v>6291</v>
      </c>
      <c r="C124" s="110"/>
      <c r="D124" s="110"/>
      <c r="E124" s="110"/>
      <c r="F124" s="110"/>
      <c r="G124" s="110" t="s">
        <v>1032</v>
      </c>
      <c r="H124" s="110" t="s">
        <v>6124</v>
      </c>
      <c r="I124" s="109" t="s">
        <v>6292</v>
      </c>
      <c r="J124" s="110"/>
      <c r="K124" s="110"/>
      <c r="L124" s="161" t="s">
        <v>714</v>
      </c>
      <c r="M124" s="113">
        <v>10</v>
      </c>
      <c r="N124" s="123"/>
      <c r="O124" s="115"/>
      <c r="P124" s="116"/>
      <c r="Q124" s="117"/>
      <c r="R124" s="118"/>
      <c r="S124" s="118"/>
      <c r="T124" s="118"/>
      <c r="U124" s="119"/>
      <c r="V124" s="120"/>
      <c r="W124" s="116"/>
      <c r="X124" s="121"/>
      <c r="Y124" s="116"/>
      <c r="Z124" s="116"/>
      <c r="AA124" s="116"/>
      <c r="AB124" s="144"/>
    </row>
    <row r="125" spans="1:28" x14ac:dyDescent="0.3">
      <c r="A125" s="128">
        <v>550</v>
      </c>
      <c r="B125" s="129" t="s">
        <v>6116</v>
      </c>
      <c r="C125" s="130"/>
      <c r="D125" s="130"/>
      <c r="E125" s="130">
        <v>2</v>
      </c>
      <c r="F125" s="130">
        <v>3</v>
      </c>
      <c r="G125" s="131" t="s">
        <v>6086</v>
      </c>
      <c r="H125" s="130" t="s">
        <v>6056</v>
      </c>
      <c r="I125" s="130" t="s">
        <v>6117</v>
      </c>
      <c r="J125" s="130"/>
      <c r="K125" s="130">
        <v>2003</v>
      </c>
      <c r="L125" s="135" t="s">
        <v>12</v>
      </c>
      <c r="M125" s="113">
        <v>1</v>
      </c>
      <c r="N125" s="133"/>
      <c r="O125" s="124">
        <v>2627854220</v>
      </c>
      <c r="P125" s="116"/>
      <c r="Q125" s="117"/>
      <c r="R125" s="118"/>
      <c r="S125" s="118"/>
      <c r="T125" s="118"/>
      <c r="U125" s="119"/>
      <c r="V125" s="120"/>
      <c r="W125" s="116"/>
      <c r="X125" s="121"/>
      <c r="Y125" s="116"/>
      <c r="Z125" s="116"/>
      <c r="AA125" s="116"/>
      <c r="AB125" s="116"/>
    </row>
    <row r="126" spans="1:28" x14ac:dyDescent="0.3">
      <c r="A126" s="107">
        <v>654</v>
      </c>
      <c r="B126" s="108" t="s">
        <v>6206</v>
      </c>
      <c r="C126" s="109">
        <v>2</v>
      </c>
      <c r="D126" s="109"/>
      <c r="E126" s="109"/>
      <c r="F126" s="109"/>
      <c r="G126" s="110" t="s">
        <v>1032</v>
      </c>
      <c r="H126" s="109" t="s">
        <v>6124</v>
      </c>
      <c r="I126" s="109" t="s">
        <v>947</v>
      </c>
      <c r="J126" s="109" t="s">
        <v>6164</v>
      </c>
      <c r="K126" s="109">
        <v>1954</v>
      </c>
      <c r="L126" s="112" t="s">
        <v>912</v>
      </c>
      <c r="M126" s="113">
        <v>22</v>
      </c>
      <c r="N126" s="123" t="s">
        <v>6207</v>
      </c>
      <c r="O126" s="115"/>
      <c r="P126" s="116"/>
      <c r="Q126" s="117"/>
      <c r="R126" s="118"/>
      <c r="S126" s="118"/>
      <c r="T126" s="118"/>
      <c r="U126" s="119"/>
      <c r="V126" s="120"/>
      <c r="W126" s="116"/>
      <c r="X126" s="121"/>
      <c r="Y126" s="116"/>
      <c r="Z126" s="116"/>
      <c r="AA126" s="116"/>
      <c r="AB126" s="127"/>
    </row>
    <row r="127" spans="1:28" x14ac:dyDescent="0.3">
      <c r="A127" s="145">
        <v>656</v>
      </c>
      <c r="B127" s="146" t="s">
        <v>6208</v>
      </c>
      <c r="C127" s="147">
        <v>2</v>
      </c>
      <c r="D127" s="147"/>
      <c r="E127" s="147"/>
      <c r="F127" s="147"/>
      <c r="G127" s="110" t="s">
        <v>1032</v>
      </c>
      <c r="H127" s="147" t="s">
        <v>6203</v>
      </c>
      <c r="I127" s="147" t="s">
        <v>1924</v>
      </c>
      <c r="J127" s="147" t="s">
        <v>6164</v>
      </c>
      <c r="K127" s="147"/>
      <c r="L127" s="151" t="s">
        <v>12</v>
      </c>
      <c r="M127" s="113">
        <v>28</v>
      </c>
      <c r="N127" s="123" t="s">
        <v>6209</v>
      </c>
      <c r="O127" s="150"/>
      <c r="P127" s="116"/>
      <c r="Q127" s="117"/>
      <c r="R127" s="118"/>
      <c r="S127" s="118"/>
      <c r="T127" s="118"/>
      <c r="U127" s="119"/>
      <c r="V127" s="120"/>
      <c r="W127" s="116"/>
      <c r="X127" s="121"/>
      <c r="Y127" s="116"/>
      <c r="Z127" s="116"/>
      <c r="AA127" s="116"/>
      <c r="AB127" s="116"/>
    </row>
    <row r="128" spans="1:28" x14ac:dyDescent="0.3">
      <c r="A128" s="145">
        <v>657</v>
      </c>
      <c r="B128" s="146" t="s">
        <v>6210</v>
      </c>
      <c r="C128" s="147">
        <v>2</v>
      </c>
      <c r="D128" s="147"/>
      <c r="E128" s="147"/>
      <c r="F128" s="147"/>
      <c r="G128" s="110" t="s">
        <v>1032</v>
      </c>
      <c r="H128" s="147" t="s">
        <v>6203</v>
      </c>
      <c r="I128" s="147" t="s">
        <v>1924</v>
      </c>
      <c r="J128" s="147" t="s">
        <v>6164</v>
      </c>
      <c r="K128" s="147"/>
      <c r="L128" s="151" t="s">
        <v>12</v>
      </c>
      <c r="M128" s="113">
        <v>28</v>
      </c>
      <c r="N128" s="149"/>
      <c r="O128" s="150"/>
      <c r="P128" s="116"/>
      <c r="Q128" s="117"/>
      <c r="R128" s="118"/>
      <c r="S128" s="118"/>
      <c r="T128" s="118"/>
      <c r="U128" s="119"/>
      <c r="V128" s="120"/>
      <c r="W128" s="116"/>
      <c r="X128" s="121"/>
      <c r="Y128" s="116"/>
      <c r="Z128" s="116"/>
      <c r="AA128" s="116"/>
      <c r="AB128" s="127"/>
    </row>
    <row r="129" spans="1:28" x14ac:dyDescent="0.3">
      <c r="A129" s="107">
        <v>652</v>
      </c>
      <c r="B129" s="108" t="s">
        <v>6202</v>
      </c>
      <c r="C129" s="109">
        <v>2</v>
      </c>
      <c r="D129" s="109"/>
      <c r="E129" s="109"/>
      <c r="F129" s="109"/>
      <c r="G129" s="110" t="s">
        <v>1032</v>
      </c>
      <c r="H129" s="109" t="s">
        <v>6203</v>
      </c>
      <c r="I129" s="109" t="s">
        <v>933</v>
      </c>
      <c r="J129" s="109" t="s">
        <v>6164</v>
      </c>
      <c r="K129" s="109"/>
      <c r="L129" s="112" t="s">
        <v>714</v>
      </c>
      <c r="M129" s="113">
        <v>8</v>
      </c>
      <c r="N129" s="123" t="s">
        <v>6204</v>
      </c>
      <c r="O129" s="115"/>
      <c r="P129" s="116"/>
      <c r="Q129" s="117"/>
      <c r="R129" s="118"/>
      <c r="S129" s="118"/>
      <c r="T129" s="118"/>
      <c r="U129" s="119"/>
      <c r="V129" s="120"/>
      <c r="W129" s="116"/>
      <c r="X129" s="121"/>
      <c r="Y129" s="116"/>
      <c r="Z129" s="116"/>
      <c r="AA129" s="116"/>
      <c r="AB129" s="116"/>
    </row>
    <row r="130" spans="1:28" x14ac:dyDescent="0.3">
      <c r="A130" s="107">
        <v>770</v>
      </c>
      <c r="B130" s="110" t="s">
        <v>6333</v>
      </c>
      <c r="C130" s="110"/>
      <c r="D130" s="110"/>
      <c r="E130" s="110"/>
      <c r="F130" s="110"/>
      <c r="G130" s="110"/>
      <c r="H130" s="110" t="s">
        <v>6334</v>
      </c>
      <c r="I130" s="110" t="s">
        <v>900</v>
      </c>
      <c r="J130" s="110"/>
      <c r="K130" s="110">
        <v>2015</v>
      </c>
      <c r="L130" s="161" t="s">
        <v>93</v>
      </c>
      <c r="M130" s="113">
        <v>18</v>
      </c>
      <c r="N130" s="123"/>
      <c r="O130" s="115"/>
      <c r="P130" s="116"/>
      <c r="Q130" s="117"/>
      <c r="R130" s="118"/>
      <c r="S130" s="118"/>
      <c r="T130" s="118"/>
      <c r="U130" s="119"/>
      <c r="V130" s="120"/>
      <c r="W130" s="116"/>
      <c r="X130" s="121"/>
      <c r="Y130" s="116"/>
      <c r="Z130" s="116"/>
      <c r="AA130" s="116"/>
      <c r="AB130" s="116"/>
    </row>
    <row r="131" spans="1:28" x14ac:dyDescent="0.3">
      <c r="A131" s="107">
        <v>764</v>
      </c>
      <c r="B131" s="110"/>
      <c r="C131" s="110"/>
      <c r="D131" s="110"/>
      <c r="E131" s="110"/>
      <c r="F131" s="110"/>
      <c r="G131" s="110" t="s">
        <v>1032</v>
      </c>
      <c r="H131" s="110" t="s">
        <v>6325</v>
      </c>
      <c r="I131" s="110" t="s">
        <v>6326</v>
      </c>
      <c r="J131" s="110" t="s">
        <v>6324</v>
      </c>
      <c r="K131" s="110">
        <v>2017</v>
      </c>
      <c r="L131" s="161" t="s">
        <v>93</v>
      </c>
      <c r="M131" s="113">
        <v>18</v>
      </c>
      <c r="N131" s="123"/>
      <c r="O131" s="115"/>
      <c r="P131" s="116"/>
      <c r="Q131" s="117"/>
      <c r="R131" s="118"/>
      <c r="S131" s="118"/>
      <c r="T131" s="118"/>
      <c r="U131" s="119"/>
      <c r="V131" s="120"/>
      <c r="W131" s="116"/>
      <c r="X131" s="121"/>
      <c r="Y131" s="116"/>
      <c r="Z131" s="116"/>
      <c r="AA131" s="116"/>
      <c r="AB131" s="116"/>
    </row>
    <row r="132" spans="1:28" x14ac:dyDescent="0.3">
      <c r="A132" s="107">
        <v>386</v>
      </c>
      <c r="B132" s="108" t="s">
        <v>6091</v>
      </c>
      <c r="C132" s="109">
        <v>4</v>
      </c>
      <c r="D132" s="109">
        <v>1</v>
      </c>
      <c r="E132" s="109"/>
      <c r="F132" s="109">
        <v>1</v>
      </c>
      <c r="G132" s="110" t="s">
        <v>1032</v>
      </c>
      <c r="H132" s="109" t="s">
        <v>2907</v>
      </c>
      <c r="I132" s="109" t="s">
        <v>6092</v>
      </c>
      <c r="J132" s="109" t="s">
        <v>6093</v>
      </c>
      <c r="K132" s="109" t="s">
        <v>6094</v>
      </c>
      <c r="L132" s="136" t="s">
        <v>912</v>
      </c>
      <c r="M132" s="137">
        <v>23</v>
      </c>
      <c r="N132" s="123"/>
      <c r="O132" s="115"/>
      <c r="P132" s="116"/>
      <c r="Q132" s="117"/>
      <c r="R132" s="118"/>
      <c r="S132" s="118"/>
      <c r="T132" s="118"/>
      <c r="U132" s="119"/>
      <c r="V132" s="120"/>
      <c r="W132" s="116"/>
      <c r="X132" s="121"/>
      <c r="Y132" s="116"/>
      <c r="Z132" s="116"/>
      <c r="AA132" s="116"/>
      <c r="AB132" s="116"/>
    </row>
    <row r="133" spans="1:28" x14ac:dyDescent="0.3">
      <c r="A133" s="107">
        <v>568</v>
      </c>
      <c r="B133" s="108"/>
      <c r="C133" s="109">
        <v>2</v>
      </c>
      <c r="D133" s="109"/>
      <c r="E133" s="109">
        <v>3</v>
      </c>
      <c r="F133" s="109">
        <v>1</v>
      </c>
      <c r="G133" s="110" t="s">
        <v>1032</v>
      </c>
      <c r="H133" s="109" t="s">
        <v>6128</v>
      </c>
      <c r="I133" s="109" t="s">
        <v>6129</v>
      </c>
      <c r="J133" s="109" t="s">
        <v>6126</v>
      </c>
      <c r="K133" s="109" t="s">
        <v>6127</v>
      </c>
      <c r="L133" s="112" t="s">
        <v>93</v>
      </c>
      <c r="M133" s="113">
        <v>14</v>
      </c>
      <c r="N133" s="114"/>
      <c r="O133" s="115"/>
      <c r="P133" s="116"/>
      <c r="Q133" s="117"/>
      <c r="R133" s="118"/>
      <c r="S133" s="118"/>
      <c r="T133" s="118"/>
      <c r="U133" s="119"/>
      <c r="V133" s="120"/>
      <c r="W133" s="116"/>
      <c r="X133" s="121"/>
      <c r="Y133" s="116"/>
      <c r="Z133" s="116"/>
      <c r="AA133" s="116"/>
      <c r="AB133" s="116"/>
    </row>
    <row r="134" spans="1:28" x14ac:dyDescent="0.3">
      <c r="A134" s="107">
        <v>608</v>
      </c>
      <c r="B134" s="108"/>
      <c r="C134" s="109">
        <v>3</v>
      </c>
      <c r="D134" s="109"/>
      <c r="E134" s="109">
        <v>3</v>
      </c>
      <c r="F134" s="109">
        <v>1</v>
      </c>
      <c r="G134" s="110" t="s">
        <v>1032</v>
      </c>
      <c r="H134" s="109" t="s">
        <v>6160</v>
      </c>
      <c r="I134" s="109" t="s">
        <v>6159</v>
      </c>
      <c r="J134" s="109" t="s">
        <v>6126</v>
      </c>
      <c r="K134" s="143">
        <v>43586</v>
      </c>
      <c r="L134" s="112" t="s">
        <v>93</v>
      </c>
      <c r="M134" s="113">
        <v>14</v>
      </c>
      <c r="N134" s="114"/>
      <c r="O134" s="115"/>
      <c r="P134" s="116"/>
      <c r="Q134" s="117"/>
      <c r="R134" s="118"/>
      <c r="S134" s="118"/>
      <c r="T134" s="118"/>
      <c r="U134" s="118"/>
      <c r="V134" s="118"/>
      <c r="W134" s="116"/>
      <c r="X134" s="116"/>
      <c r="Y134" s="116"/>
      <c r="Z134" s="116"/>
      <c r="AA134" s="116"/>
      <c r="AB134" s="116"/>
    </row>
    <row r="135" spans="1:28" x14ac:dyDescent="0.3">
      <c r="A135" s="107">
        <v>785</v>
      </c>
      <c r="B135" s="110" t="s">
        <v>6355</v>
      </c>
      <c r="C135" s="110"/>
      <c r="D135" s="110"/>
      <c r="E135" s="110"/>
      <c r="F135" s="110"/>
      <c r="G135" s="110"/>
      <c r="H135" s="110" t="s">
        <v>6353</v>
      </c>
      <c r="I135" s="110" t="s">
        <v>6356</v>
      </c>
      <c r="J135" s="110"/>
      <c r="K135" s="110">
        <v>1988</v>
      </c>
      <c r="L135" s="161" t="s">
        <v>93</v>
      </c>
      <c r="M135" s="113">
        <v>15</v>
      </c>
      <c r="N135" s="123"/>
      <c r="O135" s="124">
        <v>2808606481</v>
      </c>
      <c r="P135" s="116"/>
      <c r="Q135" s="117"/>
      <c r="R135" s="118"/>
      <c r="S135" s="118"/>
      <c r="T135" s="118"/>
      <c r="U135" s="119"/>
      <c r="V135" s="120"/>
      <c r="W135" s="116"/>
      <c r="X135" s="121"/>
      <c r="Y135" s="116"/>
      <c r="Z135" s="116"/>
      <c r="AA135" s="116"/>
      <c r="AB135" s="116"/>
    </row>
    <row r="136" spans="1:28" x14ac:dyDescent="0.3">
      <c r="A136" s="107">
        <v>784</v>
      </c>
      <c r="B136" s="110" t="s">
        <v>6352</v>
      </c>
      <c r="C136" s="110"/>
      <c r="D136" s="110"/>
      <c r="E136" s="110"/>
      <c r="F136" s="110"/>
      <c r="G136" s="110"/>
      <c r="H136" s="110" t="s">
        <v>6353</v>
      </c>
      <c r="I136" s="110" t="s">
        <v>6354</v>
      </c>
      <c r="J136" s="110"/>
      <c r="K136" s="110">
        <v>2003</v>
      </c>
      <c r="L136" s="161" t="s">
        <v>93</v>
      </c>
      <c r="M136" s="113">
        <v>15</v>
      </c>
      <c r="N136" s="123"/>
      <c r="O136" s="115"/>
      <c r="P136" s="116"/>
      <c r="Q136" s="117"/>
      <c r="R136" s="118"/>
      <c r="S136" s="118"/>
      <c r="T136" s="118"/>
      <c r="U136" s="118"/>
      <c r="V136" s="118"/>
      <c r="W136" s="116"/>
      <c r="X136" s="116"/>
      <c r="Y136" s="116"/>
      <c r="Z136" s="116"/>
      <c r="AA136" s="116"/>
      <c r="AB136" s="116"/>
    </row>
    <row r="137" spans="1:28" x14ac:dyDescent="0.3">
      <c r="A137" s="107">
        <v>803</v>
      </c>
      <c r="B137" s="110" t="s">
        <v>877</v>
      </c>
      <c r="C137" s="110"/>
      <c r="D137" s="110"/>
      <c r="E137" s="110"/>
      <c r="F137" s="110"/>
      <c r="G137" s="110" t="s">
        <v>1032</v>
      </c>
      <c r="H137" s="110" t="s">
        <v>6359</v>
      </c>
      <c r="I137" s="110" t="s">
        <v>6360</v>
      </c>
      <c r="J137" s="110" t="s">
        <v>6358</v>
      </c>
      <c r="K137" s="110">
        <v>2018</v>
      </c>
      <c r="L137" s="170" t="s">
        <v>93</v>
      </c>
      <c r="M137" s="113">
        <v>17</v>
      </c>
      <c r="N137" s="123"/>
      <c r="O137" s="115"/>
      <c r="P137" s="116"/>
      <c r="Q137" s="117"/>
      <c r="R137" s="118"/>
      <c r="S137" s="118"/>
      <c r="T137" s="118"/>
      <c r="U137" s="118"/>
      <c r="V137" s="118"/>
      <c r="W137" s="116"/>
      <c r="X137" s="116"/>
      <c r="Y137" s="116"/>
      <c r="Z137" s="116"/>
      <c r="AA137" s="116"/>
      <c r="AB137" s="116"/>
    </row>
    <row r="138" spans="1:28" x14ac:dyDescent="0.3">
      <c r="A138" s="107">
        <v>27</v>
      </c>
      <c r="B138" s="108" t="s">
        <v>6053</v>
      </c>
      <c r="C138" s="109">
        <v>1</v>
      </c>
      <c r="D138" s="109">
        <v>1</v>
      </c>
      <c r="E138" s="109">
        <v>1</v>
      </c>
      <c r="F138" s="109">
        <v>1</v>
      </c>
      <c r="G138" s="110" t="s">
        <v>1032</v>
      </c>
      <c r="H138" s="109" t="s">
        <v>6054</v>
      </c>
      <c r="I138" s="109" t="s">
        <v>5126</v>
      </c>
      <c r="J138" s="109" t="s">
        <v>6051</v>
      </c>
      <c r="K138" s="111">
        <v>18763</v>
      </c>
      <c r="L138" s="112" t="s">
        <v>67</v>
      </c>
      <c r="M138" s="113">
        <v>7</v>
      </c>
      <c r="N138" s="114"/>
      <c r="O138" s="115"/>
      <c r="P138" s="116"/>
      <c r="Q138" s="117"/>
      <c r="R138" s="118"/>
      <c r="S138" s="118"/>
      <c r="T138" s="118"/>
      <c r="U138" s="119"/>
      <c r="V138" s="120"/>
      <c r="W138" s="116"/>
      <c r="X138" s="116"/>
      <c r="Y138" s="116"/>
      <c r="Z138" s="116"/>
      <c r="AA138" s="116"/>
      <c r="AB138" s="116"/>
    </row>
    <row r="139" spans="1:28" x14ac:dyDescent="0.3">
      <c r="A139" s="107">
        <v>34</v>
      </c>
      <c r="B139" s="108" t="s">
        <v>3271</v>
      </c>
      <c r="C139" s="109">
        <v>2</v>
      </c>
      <c r="D139" s="109">
        <v>1</v>
      </c>
      <c r="E139" s="109">
        <v>1</v>
      </c>
      <c r="F139" s="109"/>
      <c r="G139" s="110" t="s">
        <v>1032</v>
      </c>
      <c r="H139" s="109" t="s">
        <v>6059</v>
      </c>
      <c r="I139" s="109" t="s">
        <v>6060</v>
      </c>
      <c r="J139" s="109"/>
      <c r="K139" s="109" t="s">
        <v>6061</v>
      </c>
      <c r="L139" s="112" t="s">
        <v>912</v>
      </c>
      <c r="M139" s="113">
        <v>29</v>
      </c>
      <c r="N139" s="114"/>
      <c r="O139" s="115"/>
      <c r="P139" s="116"/>
      <c r="Q139" s="117"/>
      <c r="R139" s="118"/>
      <c r="S139" s="118"/>
      <c r="T139" s="118"/>
      <c r="U139" s="119"/>
      <c r="V139" s="120"/>
      <c r="W139" s="121"/>
      <c r="X139" s="121"/>
      <c r="Y139" s="116"/>
      <c r="Z139" s="116"/>
      <c r="AA139" s="116"/>
      <c r="AB139" s="116"/>
    </row>
    <row r="140" spans="1:28" x14ac:dyDescent="0.3">
      <c r="A140" s="107">
        <v>701</v>
      </c>
      <c r="B140" s="108" t="s">
        <v>2472</v>
      </c>
      <c r="C140" s="109">
        <v>3</v>
      </c>
      <c r="D140" s="109"/>
      <c r="E140" s="109"/>
      <c r="F140" s="109"/>
      <c r="G140" s="110" t="s">
        <v>1032</v>
      </c>
      <c r="H140" s="109" t="s">
        <v>6113</v>
      </c>
      <c r="I140" s="109" t="s">
        <v>6271</v>
      </c>
      <c r="J140" s="109"/>
      <c r="K140" s="109"/>
      <c r="L140" s="112" t="s">
        <v>67</v>
      </c>
      <c r="M140" s="113">
        <v>7</v>
      </c>
      <c r="N140" s="114"/>
      <c r="O140" s="115"/>
      <c r="P140" s="116"/>
      <c r="Q140" s="117"/>
      <c r="R140" s="118"/>
      <c r="S140" s="118"/>
      <c r="T140" s="118"/>
      <c r="U140" s="118"/>
      <c r="V140" s="118"/>
      <c r="W140" s="116"/>
      <c r="X140" s="116"/>
      <c r="Y140" s="116"/>
      <c r="Z140" s="116"/>
      <c r="AA140" s="116"/>
      <c r="AB140" s="127"/>
    </row>
    <row r="141" spans="1:28" x14ac:dyDescent="0.3">
      <c r="A141" s="107">
        <v>603</v>
      </c>
      <c r="B141" s="108"/>
      <c r="C141" s="109">
        <v>3</v>
      </c>
      <c r="D141" s="109"/>
      <c r="E141" s="109">
        <v>3</v>
      </c>
      <c r="F141" s="109">
        <v>1</v>
      </c>
      <c r="G141" s="110" t="s">
        <v>1032</v>
      </c>
      <c r="H141" s="109" t="s">
        <v>6131</v>
      </c>
      <c r="I141" s="109" t="s">
        <v>6156</v>
      </c>
      <c r="J141" s="109" t="s">
        <v>6126</v>
      </c>
      <c r="K141" s="143">
        <v>43586</v>
      </c>
      <c r="L141" s="112" t="s">
        <v>93</v>
      </c>
      <c r="M141" s="113">
        <v>14</v>
      </c>
      <c r="N141" s="114"/>
      <c r="O141" s="115"/>
      <c r="P141" s="116"/>
      <c r="Q141" s="117"/>
      <c r="R141" s="118"/>
      <c r="S141" s="118"/>
      <c r="T141" s="118"/>
      <c r="U141" s="119"/>
      <c r="V141" s="120"/>
      <c r="W141" s="116"/>
      <c r="X141" s="121"/>
      <c r="Y141" s="116"/>
      <c r="Z141" s="116"/>
      <c r="AA141" s="116"/>
      <c r="AB141" s="116"/>
    </row>
    <row r="142" spans="1:28" x14ac:dyDescent="0.3">
      <c r="A142" s="107">
        <v>629</v>
      </c>
      <c r="B142" s="108" t="s">
        <v>6168</v>
      </c>
      <c r="C142" s="109">
        <v>2</v>
      </c>
      <c r="D142" s="109"/>
      <c r="E142" s="109"/>
      <c r="F142" s="109"/>
      <c r="G142" s="110" t="s">
        <v>1032</v>
      </c>
      <c r="H142" s="109" t="s">
        <v>6131</v>
      </c>
      <c r="I142" s="109" t="s">
        <v>915</v>
      </c>
      <c r="J142" s="109" t="s">
        <v>6164</v>
      </c>
      <c r="K142" s="109">
        <v>1978</v>
      </c>
      <c r="L142" s="173" t="s">
        <v>714</v>
      </c>
      <c r="M142" s="113">
        <v>11</v>
      </c>
      <c r="N142" s="123" t="s">
        <v>916</v>
      </c>
      <c r="O142" s="115"/>
      <c r="P142" s="116"/>
      <c r="Q142" s="117"/>
      <c r="R142" s="118"/>
      <c r="S142" s="118"/>
      <c r="T142" s="118"/>
      <c r="U142" s="118"/>
      <c r="V142" s="118"/>
      <c r="W142" s="116"/>
      <c r="X142" s="116"/>
      <c r="Y142" s="116"/>
      <c r="Z142" s="116"/>
      <c r="AA142" s="116"/>
      <c r="AB142" s="127"/>
    </row>
    <row r="143" spans="1:28" x14ac:dyDescent="0.3">
      <c r="A143" s="107">
        <v>756</v>
      </c>
      <c r="B143" s="160" t="s">
        <v>6308</v>
      </c>
      <c r="C143" s="110"/>
      <c r="D143" s="110"/>
      <c r="E143" s="110"/>
      <c r="F143" s="110"/>
      <c r="G143" s="110" t="s">
        <v>1032</v>
      </c>
      <c r="H143" s="110" t="s">
        <v>6131</v>
      </c>
      <c r="I143" s="110" t="s">
        <v>1924</v>
      </c>
      <c r="J143" s="110"/>
      <c r="K143" s="110"/>
      <c r="L143" s="164" t="s">
        <v>12</v>
      </c>
      <c r="M143" s="113">
        <v>25</v>
      </c>
      <c r="N143" s="123" t="s">
        <v>6309</v>
      </c>
      <c r="O143" s="115"/>
      <c r="P143" s="116"/>
      <c r="Q143" s="117"/>
      <c r="R143" s="118"/>
      <c r="S143" s="118"/>
      <c r="T143" s="118"/>
      <c r="U143" s="119"/>
      <c r="V143" s="120"/>
      <c r="W143" s="121"/>
      <c r="X143" s="121"/>
      <c r="Y143" s="116"/>
      <c r="Z143" s="116"/>
      <c r="AA143" s="116"/>
      <c r="AB143" s="116"/>
    </row>
    <row r="144" spans="1:28" x14ac:dyDescent="0.3">
      <c r="A144" s="107">
        <v>663</v>
      </c>
      <c r="B144" s="108" t="s">
        <v>6217</v>
      </c>
      <c r="C144" s="109">
        <v>2</v>
      </c>
      <c r="D144" s="109"/>
      <c r="E144" s="109"/>
      <c r="F144" s="109"/>
      <c r="G144" s="110" t="s">
        <v>1032</v>
      </c>
      <c r="H144" s="109" t="s">
        <v>6131</v>
      </c>
      <c r="I144" s="109" t="s">
        <v>924</v>
      </c>
      <c r="J144" s="109" t="s">
        <v>6164</v>
      </c>
      <c r="K144" s="109">
        <v>2005</v>
      </c>
      <c r="L144" s="112" t="s">
        <v>912</v>
      </c>
      <c r="M144" s="113">
        <v>29</v>
      </c>
      <c r="N144" s="123" t="s">
        <v>6218</v>
      </c>
      <c r="O144" s="124">
        <v>2561511242</v>
      </c>
      <c r="P144" s="116"/>
      <c r="Q144" s="117"/>
      <c r="R144" s="118"/>
      <c r="S144" s="118"/>
      <c r="T144" s="118"/>
      <c r="U144" s="119"/>
      <c r="V144" s="120"/>
      <c r="W144" s="116"/>
      <c r="X144" s="121"/>
      <c r="Y144" s="116"/>
      <c r="Z144" s="116"/>
      <c r="AA144" s="116"/>
      <c r="AB144" s="116"/>
    </row>
    <row r="145" spans="1:28" x14ac:dyDescent="0.3">
      <c r="A145" s="128">
        <v>665</v>
      </c>
      <c r="B145" s="129" t="s">
        <v>6221</v>
      </c>
      <c r="C145" s="130"/>
      <c r="D145" s="130"/>
      <c r="E145" s="130">
        <v>2</v>
      </c>
      <c r="F145" s="130">
        <v>3</v>
      </c>
      <c r="G145" s="131" t="s">
        <v>6086</v>
      </c>
      <c r="H145" s="130" t="s">
        <v>6131</v>
      </c>
      <c r="I145" s="130" t="s">
        <v>924</v>
      </c>
      <c r="J145" s="130" t="s">
        <v>6164</v>
      </c>
      <c r="K145" s="130">
        <v>2005</v>
      </c>
      <c r="L145" s="156" t="s">
        <v>12</v>
      </c>
      <c r="M145" s="113">
        <v>1</v>
      </c>
      <c r="N145" s="123" t="s">
        <v>2348</v>
      </c>
      <c r="O145" s="134"/>
      <c r="P145" s="116"/>
      <c r="Q145" s="117"/>
      <c r="R145" s="118"/>
      <c r="S145" s="118"/>
      <c r="T145" s="118"/>
      <c r="U145" s="119"/>
      <c r="V145" s="120"/>
      <c r="W145" s="116"/>
      <c r="X145" s="121"/>
      <c r="Y145" s="116"/>
      <c r="Z145" s="116"/>
      <c r="AA145" s="116"/>
      <c r="AB145" s="116"/>
    </row>
    <row r="146" spans="1:28" x14ac:dyDescent="0.3">
      <c r="A146" s="107">
        <v>666</v>
      </c>
      <c r="B146" s="108" t="s">
        <v>6222</v>
      </c>
      <c r="C146" s="109">
        <v>2</v>
      </c>
      <c r="D146" s="109"/>
      <c r="E146" s="109"/>
      <c r="F146" s="109"/>
      <c r="G146" s="110" t="s">
        <v>1032</v>
      </c>
      <c r="H146" s="109" t="s">
        <v>6113</v>
      </c>
      <c r="I146" s="109" t="s">
        <v>924</v>
      </c>
      <c r="J146" s="109" t="s">
        <v>6164</v>
      </c>
      <c r="K146" s="109">
        <v>2005</v>
      </c>
      <c r="L146" s="155" t="s">
        <v>67</v>
      </c>
      <c r="M146" s="113">
        <v>41</v>
      </c>
      <c r="N146" s="123" t="s">
        <v>957</v>
      </c>
      <c r="O146" s="115"/>
      <c r="P146" s="116"/>
      <c r="Q146" s="117"/>
      <c r="R146" s="118"/>
      <c r="S146" s="118"/>
      <c r="T146" s="118"/>
      <c r="U146" s="119"/>
      <c r="V146" s="120"/>
      <c r="W146" s="116"/>
      <c r="X146" s="121"/>
      <c r="Y146" s="116"/>
      <c r="Z146" s="116"/>
      <c r="AA146" s="116"/>
      <c r="AB146" s="116"/>
    </row>
    <row r="147" spans="1:28" x14ac:dyDescent="0.3">
      <c r="A147" s="107">
        <v>671</v>
      </c>
      <c r="B147" s="108" t="s">
        <v>6227</v>
      </c>
      <c r="C147" s="109">
        <v>2</v>
      </c>
      <c r="D147" s="109"/>
      <c r="E147" s="109"/>
      <c r="F147" s="109"/>
      <c r="G147" s="110" t="s">
        <v>1032</v>
      </c>
      <c r="H147" s="109" t="s">
        <v>6113</v>
      </c>
      <c r="I147" s="109" t="s">
        <v>924</v>
      </c>
      <c r="J147" s="109" t="s">
        <v>6164</v>
      </c>
      <c r="K147" s="109">
        <v>2005</v>
      </c>
      <c r="L147" s="155" t="s">
        <v>67</v>
      </c>
      <c r="M147" s="113">
        <v>52</v>
      </c>
      <c r="N147" s="123" t="s">
        <v>970</v>
      </c>
      <c r="O147" s="115"/>
      <c r="P147" s="116"/>
      <c r="Q147" s="117"/>
      <c r="R147" s="118"/>
      <c r="S147" s="118"/>
      <c r="T147" s="118"/>
      <c r="U147" s="118"/>
      <c r="V147" s="118"/>
      <c r="W147" s="116"/>
      <c r="X147" s="116"/>
      <c r="Y147" s="116"/>
      <c r="Z147" s="116"/>
      <c r="AA147" s="116"/>
      <c r="AB147" s="116"/>
    </row>
    <row r="148" spans="1:28" x14ac:dyDescent="0.3">
      <c r="A148" s="107">
        <v>643</v>
      </c>
      <c r="B148" s="108" t="s">
        <v>6190</v>
      </c>
      <c r="C148" s="109">
        <v>2</v>
      </c>
      <c r="D148" s="109"/>
      <c r="E148" s="109"/>
      <c r="F148" s="109"/>
      <c r="G148" s="110" t="s">
        <v>1032</v>
      </c>
      <c r="H148" s="109" t="s">
        <v>6131</v>
      </c>
      <c r="I148" s="109" t="s">
        <v>6191</v>
      </c>
      <c r="J148" s="109" t="s">
        <v>6192</v>
      </c>
      <c r="K148" s="109">
        <v>1978</v>
      </c>
      <c r="L148" s="112" t="s">
        <v>93</v>
      </c>
      <c r="M148" s="113">
        <v>18</v>
      </c>
      <c r="N148" s="114"/>
      <c r="O148" s="124">
        <v>637000231</v>
      </c>
      <c r="P148" s="116"/>
      <c r="Q148" s="117"/>
      <c r="R148" s="118"/>
      <c r="S148" s="118"/>
      <c r="T148" s="118"/>
      <c r="U148" s="119"/>
      <c r="V148" s="120"/>
      <c r="W148" s="116"/>
      <c r="X148" s="121"/>
      <c r="Y148" s="116"/>
      <c r="Z148" s="116"/>
      <c r="AA148" s="116"/>
      <c r="AB148" s="116"/>
    </row>
    <row r="149" spans="1:28" x14ac:dyDescent="0.3">
      <c r="A149" s="107">
        <v>841</v>
      </c>
      <c r="B149" s="108" t="s">
        <v>6366</v>
      </c>
      <c r="C149" s="109">
        <v>2</v>
      </c>
      <c r="D149" s="109"/>
      <c r="E149" s="109"/>
      <c r="F149" s="109"/>
      <c r="G149" s="110" t="s">
        <v>1032</v>
      </c>
      <c r="H149" s="109" t="s">
        <v>6131</v>
      </c>
      <c r="I149" s="109" t="s">
        <v>6191</v>
      </c>
      <c r="J149" s="109" t="s">
        <v>6192</v>
      </c>
      <c r="K149" s="109">
        <v>1978</v>
      </c>
      <c r="L149" s="112" t="s">
        <v>93</v>
      </c>
      <c r="M149" s="113">
        <v>18</v>
      </c>
      <c r="N149" s="114"/>
      <c r="O149" s="124">
        <v>637000231</v>
      </c>
      <c r="P149" s="116"/>
      <c r="Q149" s="117"/>
      <c r="R149" s="118"/>
      <c r="S149" s="118"/>
      <c r="T149" s="118"/>
      <c r="U149" s="119"/>
      <c r="V149" s="120"/>
      <c r="W149" s="116"/>
      <c r="X149" s="121"/>
      <c r="Y149" s="116"/>
      <c r="Z149" s="116"/>
      <c r="AA149" s="116"/>
      <c r="AB149" s="116"/>
    </row>
    <row r="150" spans="1:28" x14ac:dyDescent="0.3">
      <c r="A150" s="107">
        <v>842</v>
      </c>
      <c r="B150" s="108" t="s">
        <v>6367</v>
      </c>
      <c r="C150" s="109">
        <v>2</v>
      </c>
      <c r="D150" s="109"/>
      <c r="E150" s="109"/>
      <c r="F150" s="109"/>
      <c r="G150" s="110" t="s">
        <v>1032</v>
      </c>
      <c r="H150" s="109" t="s">
        <v>6131</v>
      </c>
      <c r="I150" s="109" t="s">
        <v>6191</v>
      </c>
      <c r="J150" s="109" t="s">
        <v>6192</v>
      </c>
      <c r="K150" s="109">
        <v>1978</v>
      </c>
      <c r="L150" s="112" t="s">
        <v>93</v>
      </c>
      <c r="M150" s="113">
        <v>18</v>
      </c>
      <c r="N150" s="114"/>
      <c r="O150" s="124">
        <v>637000231</v>
      </c>
      <c r="P150" s="116"/>
      <c r="Q150" s="117"/>
      <c r="R150" s="118"/>
      <c r="S150" s="118"/>
      <c r="T150" s="118"/>
      <c r="U150" s="119"/>
      <c r="V150" s="120"/>
      <c r="W150" s="116"/>
      <c r="X150" s="121"/>
      <c r="Y150" s="116"/>
      <c r="Z150" s="116"/>
      <c r="AA150" s="127"/>
      <c r="AB150" s="127"/>
    </row>
    <row r="151" spans="1:28" x14ac:dyDescent="0.3">
      <c r="A151" s="107">
        <v>786</v>
      </c>
      <c r="B151" s="110"/>
      <c r="C151" s="110"/>
      <c r="D151" s="110"/>
      <c r="E151" s="110"/>
      <c r="F151" s="110"/>
      <c r="G151" s="110" t="s">
        <v>1032</v>
      </c>
      <c r="H151" s="110" t="s">
        <v>6131</v>
      </c>
      <c r="I151" s="110" t="s">
        <v>6357</v>
      </c>
      <c r="J151" s="110" t="s">
        <v>6324</v>
      </c>
      <c r="K151" s="110">
        <v>2018</v>
      </c>
      <c r="L151" s="161" t="s">
        <v>67</v>
      </c>
      <c r="M151" s="113">
        <v>7</v>
      </c>
      <c r="N151" s="123"/>
      <c r="O151" s="115"/>
      <c r="P151" s="116"/>
      <c r="Q151" s="117"/>
      <c r="R151" s="118"/>
      <c r="S151" s="118"/>
      <c r="T151" s="118"/>
      <c r="U151" s="119"/>
      <c r="V151" s="120"/>
      <c r="W151" s="116"/>
      <c r="X151" s="121"/>
      <c r="Y151" s="116"/>
      <c r="Z151" s="116"/>
      <c r="AA151" s="116"/>
      <c r="AB151" s="116"/>
    </row>
    <row r="152" spans="1:28" x14ac:dyDescent="0.3">
      <c r="A152" s="107">
        <v>631</v>
      </c>
      <c r="B152" s="108" t="s">
        <v>6170</v>
      </c>
      <c r="C152" s="109">
        <v>2</v>
      </c>
      <c r="D152" s="109"/>
      <c r="E152" s="109"/>
      <c r="F152" s="109"/>
      <c r="G152" s="110" t="s">
        <v>1032</v>
      </c>
      <c r="H152" s="109" t="s">
        <v>6131</v>
      </c>
      <c r="I152" s="109" t="s">
        <v>4217</v>
      </c>
      <c r="J152" s="109" t="s">
        <v>6164</v>
      </c>
      <c r="K152" s="109">
        <v>1985</v>
      </c>
      <c r="L152" s="112" t="s">
        <v>67</v>
      </c>
      <c r="M152" s="113">
        <v>39</v>
      </c>
      <c r="N152" s="123" t="s">
        <v>6171</v>
      </c>
      <c r="O152" s="115"/>
      <c r="P152" s="116"/>
      <c r="Q152" s="117"/>
      <c r="R152" s="118"/>
      <c r="S152" s="118"/>
      <c r="T152" s="118"/>
      <c r="U152" s="118"/>
      <c r="V152" s="118"/>
      <c r="W152" s="116"/>
      <c r="X152" s="116"/>
      <c r="Y152" s="116"/>
      <c r="Z152" s="116"/>
      <c r="AA152" s="116"/>
      <c r="AB152" s="127"/>
    </row>
    <row r="153" spans="1:28" x14ac:dyDescent="0.3">
      <c r="A153" s="107">
        <v>696</v>
      </c>
      <c r="B153" s="108" t="s">
        <v>6263</v>
      </c>
      <c r="C153" s="109">
        <v>2</v>
      </c>
      <c r="D153" s="109"/>
      <c r="E153" s="109"/>
      <c r="F153" s="109"/>
      <c r="G153" s="110" t="s">
        <v>1032</v>
      </c>
      <c r="H153" s="109" t="s">
        <v>6113</v>
      </c>
      <c r="I153" s="109" t="s">
        <v>964</v>
      </c>
      <c r="J153" s="109" t="s">
        <v>6164</v>
      </c>
      <c r="K153" s="109"/>
      <c r="L153" s="112" t="s">
        <v>93</v>
      </c>
      <c r="M153" s="113">
        <v>47</v>
      </c>
      <c r="N153" s="123" t="s">
        <v>965</v>
      </c>
      <c r="O153" s="115"/>
      <c r="P153" s="116"/>
      <c r="Q153" s="117"/>
      <c r="R153" s="118"/>
      <c r="S153" s="118"/>
      <c r="T153" s="118"/>
      <c r="U153" s="119"/>
      <c r="V153" s="120"/>
      <c r="W153" s="121"/>
      <c r="X153" s="121"/>
      <c r="Y153" s="116"/>
      <c r="Z153" s="116"/>
      <c r="AA153" s="116"/>
      <c r="AB153" s="116"/>
    </row>
    <row r="154" spans="1:28" x14ac:dyDescent="0.3">
      <c r="A154" s="107">
        <v>746</v>
      </c>
      <c r="B154" s="110" t="s">
        <v>6303</v>
      </c>
      <c r="C154" s="110"/>
      <c r="D154" s="110"/>
      <c r="E154" s="110"/>
      <c r="F154" s="110"/>
      <c r="G154" s="110" t="s">
        <v>1032</v>
      </c>
      <c r="H154" s="110" t="s">
        <v>6131</v>
      </c>
      <c r="I154" s="110" t="s">
        <v>964</v>
      </c>
      <c r="J154" s="110"/>
      <c r="K154" s="110"/>
      <c r="L154" s="161" t="s">
        <v>714</v>
      </c>
      <c r="M154" s="113">
        <v>10</v>
      </c>
      <c r="N154" s="123"/>
      <c r="O154" s="115"/>
      <c r="P154" s="116"/>
      <c r="Q154" s="117"/>
      <c r="R154" s="118"/>
      <c r="S154" s="118"/>
      <c r="T154" s="118"/>
      <c r="U154" s="119"/>
      <c r="V154" s="120"/>
      <c r="W154" s="116"/>
      <c r="X154" s="121"/>
      <c r="Y154" s="116"/>
      <c r="Z154" s="116"/>
      <c r="AA154" s="116"/>
      <c r="AB154" s="116"/>
    </row>
    <row r="155" spans="1:28" x14ac:dyDescent="0.3">
      <c r="A155" s="107">
        <v>606</v>
      </c>
      <c r="B155" s="108"/>
      <c r="C155" s="109">
        <v>4</v>
      </c>
      <c r="D155" s="109"/>
      <c r="E155" s="109">
        <v>3</v>
      </c>
      <c r="F155" s="109">
        <v>1</v>
      </c>
      <c r="G155" s="110" t="s">
        <v>1032</v>
      </c>
      <c r="H155" s="109" t="s">
        <v>6131</v>
      </c>
      <c r="I155" s="109" t="s">
        <v>6158</v>
      </c>
      <c r="J155" s="109" t="s">
        <v>6126</v>
      </c>
      <c r="K155" s="143">
        <v>43586</v>
      </c>
      <c r="L155" s="141" t="s">
        <v>93</v>
      </c>
      <c r="M155" s="140">
        <v>14</v>
      </c>
      <c r="N155" s="109"/>
      <c r="O155" s="115"/>
      <c r="P155" s="116"/>
      <c r="Q155" s="117"/>
      <c r="R155" s="118"/>
      <c r="S155" s="118"/>
      <c r="T155" s="118"/>
      <c r="U155" s="119"/>
      <c r="V155" s="120"/>
      <c r="W155" s="116"/>
      <c r="X155" s="121"/>
      <c r="Y155" s="116"/>
      <c r="Z155" s="116"/>
      <c r="AA155" s="116"/>
      <c r="AB155" s="116"/>
    </row>
    <row r="156" spans="1:28" x14ac:dyDescent="0.3">
      <c r="A156" s="107">
        <v>609</v>
      </c>
      <c r="B156" s="108"/>
      <c r="C156" s="109">
        <v>3</v>
      </c>
      <c r="D156" s="109"/>
      <c r="E156" s="109">
        <v>3</v>
      </c>
      <c r="F156" s="109">
        <v>1</v>
      </c>
      <c r="G156" s="110" t="s">
        <v>1032</v>
      </c>
      <c r="H156" s="109" t="s">
        <v>6131</v>
      </c>
      <c r="I156" s="109" t="s">
        <v>6161</v>
      </c>
      <c r="J156" s="109" t="s">
        <v>6126</v>
      </c>
      <c r="K156" s="143">
        <v>43586</v>
      </c>
      <c r="L156" s="112" t="s">
        <v>93</v>
      </c>
      <c r="M156" s="113">
        <v>14</v>
      </c>
      <c r="N156" s="114"/>
      <c r="O156" s="115"/>
      <c r="P156" s="116"/>
      <c r="Q156" s="117"/>
      <c r="R156" s="118"/>
      <c r="S156" s="118"/>
      <c r="T156" s="118"/>
      <c r="U156" s="119"/>
      <c r="V156" s="120"/>
      <c r="W156" s="121"/>
      <c r="X156" s="121"/>
      <c r="Y156" s="116"/>
      <c r="Z156" s="116"/>
      <c r="AA156" s="116"/>
      <c r="AB156" s="116"/>
    </row>
    <row r="157" spans="1:28" x14ac:dyDescent="0.3">
      <c r="A157" s="145">
        <v>630</v>
      </c>
      <c r="B157" s="146" t="s">
        <v>6169</v>
      </c>
      <c r="C157" s="147">
        <v>2</v>
      </c>
      <c r="D157" s="147"/>
      <c r="E157" s="147"/>
      <c r="F157" s="147"/>
      <c r="G157" s="110" t="s">
        <v>1032</v>
      </c>
      <c r="H157" s="147" t="s">
        <v>6131</v>
      </c>
      <c r="I157" s="147" t="s">
        <v>955</v>
      </c>
      <c r="J157" s="147" t="s">
        <v>6164</v>
      </c>
      <c r="K157" s="147">
        <v>1987</v>
      </c>
      <c r="L157" s="148" t="s">
        <v>67</v>
      </c>
      <c r="M157" s="113">
        <v>36</v>
      </c>
      <c r="N157" s="123"/>
      <c r="O157" s="124">
        <v>2561511243</v>
      </c>
      <c r="P157" s="116"/>
      <c r="Q157" s="117"/>
      <c r="R157" s="118"/>
      <c r="S157" s="118"/>
      <c r="T157" s="118"/>
      <c r="U157" s="119"/>
      <c r="V157" s="120"/>
      <c r="W157" s="116"/>
      <c r="X157" s="121"/>
      <c r="Y157" s="116"/>
      <c r="Z157" s="116"/>
      <c r="AA157" s="116"/>
      <c r="AB157" s="116"/>
    </row>
    <row r="158" spans="1:28" x14ac:dyDescent="0.3">
      <c r="A158" s="145">
        <v>635</v>
      </c>
      <c r="B158" s="146" t="s">
        <v>6180</v>
      </c>
      <c r="C158" s="147">
        <v>2</v>
      </c>
      <c r="D158" s="147"/>
      <c r="E158" s="147"/>
      <c r="F158" s="147"/>
      <c r="G158" s="110" t="s">
        <v>1032</v>
      </c>
      <c r="H158" s="147" t="s">
        <v>6113</v>
      </c>
      <c r="I158" s="147" t="s">
        <v>955</v>
      </c>
      <c r="J158" s="147" t="s">
        <v>6164</v>
      </c>
      <c r="K158" s="147">
        <v>1987</v>
      </c>
      <c r="L158" s="148" t="s">
        <v>67</v>
      </c>
      <c r="M158" s="113">
        <v>36</v>
      </c>
      <c r="N158" s="123" t="s">
        <v>6181</v>
      </c>
      <c r="O158" s="126">
        <v>2560000000</v>
      </c>
      <c r="P158" s="116"/>
      <c r="Q158" s="117"/>
      <c r="R158" s="118"/>
      <c r="S158" s="118"/>
      <c r="T158" s="118"/>
      <c r="U158" s="119"/>
      <c r="V158" s="120"/>
      <c r="W158" s="116"/>
      <c r="X158" s="121"/>
      <c r="Y158" s="116"/>
      <c r="Z158" s="116"/>
      <c r="AA158" s="116"/>
      <c r="AB158" s="116"/>
    </row>
    <row r="159" spans="1:28" x14ac:dyDescent="0.3">
      <c r="A159" s="107">
        <v>763</v>
      </c>
      <c r="B159" s="110"/>
      <c r="C159" s="110"/>
      <c r="D159" s="110"/>
      <c r="E159" s="110"/>
      <c r="F159" s="110"/>
      <c r="G159" s="110" t="s">
        <v>1032</v>
      </c>
      <c r="H159" s="110" t="s">
        <v>6113</v>
      </c>
      <c r="I159" s="110" t="s">
        <v>6323</v>
      </c>
      <c r="J159" s="110" t="s">
        <v>6324</v>
      </c>
      <c r="K159" s="110">
        <v>2017</v>
      </c>
      <c r="L159" s="161" t="s">
        <v>93</v>
      </c>
      <c r="M159" s="113">
        <v>14</v>
      </c>
      <c r="N159" s="123"/>
      <c r="O159" s="115"/>
      <c r="P159" s="116"/>
      <c r="Q159" s="117"/>
      <c r="R159" s="118"/>
      <c r="S159" s="118"/>
      <c r="T159" s="118"/>
      <c r="U159" s="119"/>
      <c r="V159" s="120"/>
      <c r="W159" s="116"/>
      <c r="X159" s="121"/>
      <c r="Y159" s="116"/>
      <c r="Z159" s="116"/>
      <c r="AA159" s="116"/>
      <c r="AB159" s="116"/>
    </row>
    <row r="160" spans="1:28" x14ac:dyDescent="0.3">
      <c r="A160" s="107">
        <v>700</v>
      </c>
      <c r="B160" s="108" t="s">
        <v>6269</v>
      </c>
      <c r="C160" s="109">
        <v>1</v>
      </c>
      <c r="D160" s="109"/>
      <c r="E160" s="109"/>
      <c r="F160" s="109"/>
      <c r="G160" s="110" t="s">
        <v>1032</v>
      </c>
      <c r="H160" s="109" t="s">
        <v>6113</v>
      </c>
      <c r="I160" s="109" t="s">
        <v>6270</v>
      </c>
      <c r="J160" s="109" t="s">
        <v>6268</v>
      </c>
      <c r="K160" s="109">
        <v>2010</v>
      </c>
      <c r="L160" s="112" t="s">
        <v>67</v>
      </c>
      <c r="M160" s="113">
        <v>7</v>
      </c>
      <c r="N160" s="114"/>
      <c r="O160" s="124">
        <v>2808606486</v>
      </c>
      <c r="P160" s="116"/>
      <c r="Q160" s="117"/>
      <c r="R160" s="118"/>
      <c r="S160" s="118"/>
      <c r="T160" s="118"/>
      <c r="U160" s="119"/>
      <c r="V160" s="120"/>
      <c r="W160" s="116"/>
      <c r="X160" s="121"/>
      <c r="Y160" s="116"/>
      <c r="Z160" s="116"/>
      <c r="AA160" s="116"/>
      <c r="AB160" s="127"/>
    </row>
    <row r="161" spans="1:28" x14ac:dyDescent="0.3">
      <c r="A161" s="107">
        <v>699</v>
      </c>
      <c r="B161" s="108" t="s">
        <v>6266</v>
      </c>
      <c r="C161" s="109">
        <v>1</v>
      </c>
      <c r="D161" s="109"/>
      <c r="E161" s="109"/>
      <c r="F161" s="109"/>
      <c r="G161" s="110" t="s">
        <v>1032</v>
      </c>
      <c r="H161" s="109" t="s">
        <v>6113</v>
      </c>
      <c r="I161" s="109" t="s">
        <v>6267</v>
      </c>
      <c r="J161" s="109" t="s">
        <v>6268</v>
      </c>
      <c r="K161" s="109">
        <v>2010</v>
      </c>
      <c r="L161" s="112" t="s">
        <v>67</v>
      </c>
      <c r="M161" s="113">
        <v>7</v>
      </c>
      <c r="N161" s="114"/>
      <c r="O161" s="115"/>
      <c r="P161" s="116"/>
      <c r="Q161" s="117"/>
      <c r="R161" s="118"/>
      <c r="S161" s="118"/>
      <c r="T161" s="118"/>
      <c r="U161" s="119"/>
      <c r="V161" s="120"/>
      <c r="W161" s="116"/>
      <c r="X161" s="121"/>
      <c r="Y161" s="116"/>
      <c r="Z161" s="116"/>
      <c r="AA161" s="116"/>
      <c r="AB161" s="116"/>
    </row>
    <row r="162" spans="1:28" x14ac:dyDescent="0.3">
      <c r="A162" s="128">
        <v>523</v>
      </c>
      <c r="B162" s="129" t="s">
        <v>6112</v>
      </c>
      <c r="C162" s="130"/>
      <c r="D162" s="130"/>
      <c r="E162" s="130">
        <v>2</v>
      </c>
      <c r="F162" s="130">
        <v>3</v>
      </c>
      <c r="G162" s="131" t="s">
        <v>6086</v>
      </c>
      <c r="H162" s="130" t="s">
        <v>6113</v>
      </c>
      <c r="I162" s="130" t="s">
        <v>6114</v>
      </c>
      <c r="J162" s="130" t="s">
        <v>6115</v>
      </c>
      <c r="K162" s="130">
        <v>1995</v>
      </c>
      <c r="L162" s="135" t="s">
        <v>12</v>
      </c>
      <c r="M162" s="113">
        <v>1</v>
      </c>
      <c r="N162" s="133"/>
      <c r="O162" s="134"/>
      <c r="P162" s="121"/>
      <c r="Q162" s="117"/>
      <c r="R162" s="118"/>
      <c r="S162" s="118"/>
      <c r="T162" s="118"/>
      <c r="U162" s="119"/>
      <c r="V162" s="120"/>
      <c r="W162" s="116"/>
      <c r="X162" s="121"/>
      <c r="Y162" s="116"/>
      <c r="Z162" s="116"/>
      <c r="AA162" s="116"/>
      <c r="AB162" s="116"/>
    </row>
    <row r="163" spans="1:28" x14ac:dyDescent="0.3">
      <c r="A163" s="107">
        <v>576</v>
      </c>
      <c r="B163" s="108" t="s">
        <v>6130</v>
      </c>
      <c r="C163" s="109">
        <v>2</v>
      </c>
      <c r="D163" s="109"/>
      <c r="E163" s="109"/>
      <c r="F163" s="109">
        <v>1</v>
      </c>
      <c r="G163" s="110" t="s">
        <v>1032</v>
      </c>
      <c r="H163" s="109" t="s">
        <v>6131</v>
      </c>
      <c r="I163" s="109" t="s">
        <v>5126</v>
      </c>
      <c r="J163" s="109"/>
      <c r="K163" s="109">
        <v>2000</v>
      </c>
      <c r="L163" s="112" t="s">
        <v>67</v>
      </c>
      <c r="M163" s="113">
        <v>7</v>
      </c>
      <c r="N163" s="114"/>
      <c r="O163" s="115"/>
      <c r="P163" s="116"/>
      <c r="Q163" s="117"/>
      <c r="R163" s="118"/>
      <c r="S163" s="118"/>
      <c r="T163" s="118"/>
      <c r="U163" s="119"/>
      <c r="V163" s="120"/>
      <c r="W163" s="116"/>
      <c r="X163" s="121"/>
      <c r="Y163" s="116"/>
      <c r="Z163" s="116"/>
      <c r="AA163" s="116"/>
      <c r="AB163" s="116"/>
    </row>
    <row r="164" spans="1:28" x14ac:dyDescent="0.3">
      <c r="A164" s="107">
        <v>607</v>
      </c>
      <c r="B164" s="108"/>
      <c r="C164" s="109">
        <v>3</v>
      </c>
      <c r="D164" s="109"/>
      <c r="E164" s="109">
        <v>3</v>
      </c>
      <c r="F164" s="109">
        <v>1</v>
      </c>
      <c r="G164" s="110" t="s">
        <v>1032</v>
      </c>
      <c r="H164" s="109" t="s">
        <v>6131</v>
      </c>
      <c r="I164" s="109" t="s">
        <v>6159</v>
      </c>
      <c r="J164" s="109" t="s">
        <v>6126</v>
      </c>
      <c r="K164" s="143">
        <v>43586</v>
      </c>
      <c r="L164" s="112" t="s">
        <v>93</v>
      </c>
      <c r="M164" s="113">
        <v>14</v>
      </c>
      <c r="N164" s="114"/>
      <c r="O164" s="115"/>
      <c r="P164" s="116"/>
      <c r="Q164" s="117"/>
      <c r="R164" s="118"/>
      <c r="S164" s="118"/>
      <c r="T164" s="118"/>
      <c r="U164" s="118"/>
      <c r="V164" s="118"/>
      <c r="W164" s="116"/>
      <c r="X164" s="121"/>
      <c r="Y164" s="116"/>
      <c r="Z164" s="116"/>
      <c r="AA164" s="116"/>
      <c r="AB164" s="116"/>
    </row>
    <row r="165" spans="1:28" x14ac:dyDescent="0.3">
      <c r="A165" s="107">
        <v>613</v>
      </c>
      <c r="B165" s="108"/>
      <c r="C165" s="109">
        <v>3</v>
      </c>
      <c r="D165" s="109"/>
      <c r="E165" s="109">
        <v>3</v>
      </c>
      <c r="F165" s="109">
        <v>1</v>
      </c>
      <c r="G165" s="110" t="s">
        <v>1032</v>
      </c>
      <c r="H165" s="109" t="s">
        <v>6131</v>
      </c>
      <c r="I165" s="109" t="s">
        <v>6162</v>
      </c>
      <c r="J165" s="109" t="s">
        <v>6126</v>
      </c>
      <c r="K165" s="143">
        <v>43586</v>
      </c>
      <c r="L165" s="112" t="s">
        <v>93</v>
      </c>
      <c r="M165" s="113">
        <v>14</v>
      </c>
      <c r="N165" s="114"/>
      <c r="O165" s="115"/>
      <c r="P165" s="116"/>
      <c r="Q165" s="117"/>
      <c r="R165" s="118"/>
      <c r="S165" s="118"/>
      <c r="T165" s="118"/>
      <c r="U165" s="118"/>
      <c r="V165" s="118"/>
      <c r="W165" s="116"/>
      <c r="X165" s="116"/>
      <c r="Y165" s="116"/>
      <c r="Z165" s="116"/>
      <c r="AA165" s="116"/>
      <c r="AB165" s="116"/>
    </row>
    <row r="166" spans="1:28" x14ac:dyDescent="0.3">
      <c r="A166" s="107">
        <v>813</v>
      </c>
      <c r="B166" s="110" t="s">
        <v>6364</v>
      </c>
      <c r="C166" s="110"/>
      <c r="D166" s="110"/>
      <c r="E166" s="110"/>
      <c r="F166" s="110"/>
      <c r="G166" s="110" t="s">
        <v>1032</v>
      </c>
      <c r="H166" s="110" t="s">
        <v>6131</v>
      </c>
      <c r="I166" s="110" t="s">
        <v>6363</v>
      </c>
      <c r="J166" s="110" t="s">
        <v>6358</v>
      </c>
      <c r="K166" s="110">
        <v>2018</v>
      </c>
      <c r="L166" s="170" t="s">
        <v>93</v>
      </c>
      <c r="M166" s="113">
        <v>17</v>
      </c>
      <c r="N166" s="123"/>
      <c r="O166" s="115"/>
      <c r="P166" s="116"/>
      <c r="Q166" s="117"/>
      <c r="R166" s="118"/>
      <c r="S166" s="118"/>
      <c r="T166" s="118"/>
      <c r="U166" s="119"/>
      <c r="V166" s="120"/>
      <c r="W166" s="116"/>
      <c r="X166" s="121"/>
      <c r="Y166" s="116"/>
      <c r="Z166" s="116"/>
      <c r="AA166" s="116"/>
      <c r="AB166" s="116"/>
    </row>
    <row r="167" spans="1:28" x14ac:dyDescent="0.3">
      <c r="A167" s="107">
        <v>814</v>
      </c>
      <c r="B167" s="110" t="s">
        <v>6365</v>
      </c>
      <c r="C167" s="110"/>
      <c r="D167" s="110"/>
      <c r="E167" s="110"/>
      <c r="F167" s="110"/>
      <c r="G167" s="110" t="s">
        <v>1032</v>
      </c>
      <c r="H167" s="110" t="s">
        <v>6131</v>
      </c>
      <c r="I167" s="110" t="s">
        <v>6363</v>
      </c>
      <c r="J167" s="110" t="s">
        <v>6358</v>
      </c>
      <c r="K167" s="110">
        <v>2018</v>
      </c>
      <c r="L167" s="170" t="s">
        <v>93</v>
      </c>
      <c r="M167" s="113">
        <v>17</v>
      </c>
      <c r="N167" s="123"/>
      <c r="O167" s="115"/>
      <c r="P167" s="116"/>
      <c r="Q167" s="117"/>
      <c r="R167" s="118"/>
      <c r="S167" s="118"/>
      <c r="T167" s="118"/>
      <c r="U167" s="118"/>
      <c r="V167" s="118"/>
      <c r="W167" s="116"/>
      <c r="X167" s="116"/>
      <c r="Y167" s="116"/>
      <c r="Z167" s="116"/>
      <c r="AA167" s="116"/>
      <c r="AB167" s="116"/>
    </row>
    <row r="168" spans="1:28" x14ac:dyDescent="0.3">
      <c r="A168" s="107">
        <v>668</v>
      </c>
      <c r="B168" s="108" t="s">
        <v>6224</v>
      </c>
      <c r="C168" s="109">
        <v>1</v>
      </c>
      <c r="D168" s="109"/>
      <c r="E168" s="109"/>
      <c r="F168" s="109"/>
      <c r="G168" s="110" t="s">
        <v>1032</v>
      </c>
      <c r="H168" s="109" t="s">
        <v>6113</v>
      </c>
      <c r="I168" s="109" t="s">
        <v>928</v>
      </c>
      <c r="J168" s="109" t="s">
        <v>6164</v>
      </c>
      <c r="K168" s="109">
        <v>2003</v>
      </c>
      <c r="L168" s="112" t="s">
        <v>93</v>
      </c>
      <c r="M168" s="113">
        <v>15</v>
      </c>
      <c r="N168" s="123" t="s">
        <v>935</v>
      </c>
      <c r="O168" s="115"/>
      <c r="P168" s="116"/>
      <c r="Q168" s="117"/>
      <c r="R168" s="118"/>
      <c r="S168" s="118"/>
      <c r="T168" s="118"/>
      <c r="U168" s="118"/>
      <c r="V168" s="118"/>
      <c r="W168" s="116"/>
      <c r="X168" s="116"/>
      <c r="Y168" s="116"/>
      <c r="Z168" s="116"/>
      <c r="AA168" s="116"/>
      <c r="AB168" s="116"/>
    </row>
    <row r="169" spans="1:28" x14ac:dyDescent="0.3">
      <c r="A169" s="107">
        <v>673</v>
      </c>
      <c r="B169" s="108" t="s">
        <v>6229</v>
      </c>
      <c r="C169" s="109">
        <v>2</v>
      </c>
      <c r="D169" s="109"/>
      <c r="E169" s="109"/>
      <c r="F169" s="109"/>
      <c r="G169" s="110" t="s">
        <v>1032</v>
      </c>
      <c r="H169" s="109" t="s">
        <v>6113</v>
      </c>
      <c r="I169" s="109" t="s">
        <v>928</v>
      </c>
      <c r="J169" s="109" t="s">
        <v>6164</v>
      </c>
      <c r="K169" s="109">
        <v>1996</v>
      </c>
      <c r="L169" s="112" t="s">
        <v>93</v>
      </c>
      <c r="M169" s="113">
        <v>34</v>
      </c>
      <c r="N169" s="123" t="s">
        <v>1039</v>
      </c>
      <c r="O169" s="115"/>
      <c r="P169" s="116"/>
      <c r="Q169" s="117"/>
      <c r="R169" s="118"/>
      <c r="S169" s="118"/>
      <c r="T169" s="118"/>
      <c r="U169" s="119"/>
      <c r="V169" s="120"/>
      <c r="W169" s="116"/>
      <c r="X169" s="121"/>
      <c r="Y169" s="116"/>
      <c r="Z169" s="116"/>
      <c r="AA169" s="116"/>
      <c r="AB169" s="116"/>
    </row>
    <row r="170" spans="1:28" x14ac:dyDescent="0.3">
      <c r="A170" s="107">
        <v>674</v>
      </c>
      <c r="B170" s="108" t="s">
        <v>6230</v>
      </c>
      <c r="C170" s="109">
        <v>2</v>
      </c>
      <c r="D170" s="109"/>
      <c r="E170" s="109"/>
      <c r="F170" s="109"/>
      <c r="G170" s="110" t="s">
        <v>1032</v>
      </c>
      <c r="H170" s="109" t="s">
        <v>6113</v>
      </c>
      <c r="I170" s="109" t="s">
        <v>928</v>
      </c>
      <c r="J170" s="109" t="s">
        <v>6164</v>
      </c>
      <c r="K170" s="109"/>
      <c r="L170" s="112" t="s">
        <v>93</v>
      </c>
      <c r="M170" s="113">
        <v>14</v>
      </c>
      <c r="N170" s="123" t="s">
        <v>6231</v>
      </c>
      <c r="O170" s="115"/>
      <c r="P170" s="116"/>
      <c r="Q170" s="117"/>
      <c r="R170" s="118"/>
      <c r="S170" s="118"/>
      <c r="T170" s="118"/>
      <c r="U170" s="118"/>
      <c r="V170" s="118"/>
      <c r="W170" s="116"/>
      <c r="X170" s="116"/>
      <c r="Y170" s="116"/>
      <c r="Z170" s="116"/>
      <c r="AA170" s="116"/>
      <c r="AB170" s="116"/>
    </row>
    <row r="171" spans="1:28" x14ac:dyDescent="0.3">
      <c r="A171" s="107">
        <v>601</v>
      </c>
      <c r="B171" s="108"/>
      <c r="C171" s="109">
        <v>3</v>
      </c>
      <c r="D171" s="109"/>
      <c r="E171" s="109">
        <v>3</v>
      </c>
      <c r="F171" s="109">
        <v>1</v>
      </c>
      <c r="G171" s="110" t="s">
        <v>1032</v>
      </c>
      <c r="H171" s="109" t="s">
        <v>6113</v>
      </c>
      <c r="I171" s="109" t="s">
        <v>6154</v>
      </c>
      <c r="J171" s="109" t="s">
        <v>6126</v>
      </c>
      <c r="K171" s="143">
        <v>43586</v>
      </c>
      <c r="L171" s="112" t="s">
        <v>93</v>
      </c>
      <c r="M171" s="113">
        <v>14</v>
      </c>
      <c r="N171" s="114"/>
      <c r="O171" s="115"/>
      <c r="P171" s="116"/>
      <c r="Q171" s="117"/>
      <c r="R171" s="118"/>
      <c r="S171" s="118"/>
      <c r="T171" s="118"/>
      <c r="U171" s="118"/>
      <c r="V171" s="118"/>
      <c r="W171" s="116"/>
      <c r="X171" s="116"/>
      <c r="Y171" s="116"/>
      <c r="Z171" s="116"/>
      <c r="AA171" s="116"/>
      <c r="AB171" s="127"/>
    </row>
    <row r="172" spans="1:28" x14ac:dyDescent="0.3">
      <c r="A172" s="107">
        <v>602</v>
      </c>
      <c r="B172" s="108"/>
      <c r="C172" s="109">
        <v>3</v>
      </c>
      <c r="D172" s="109"/>
      <c r="E172" s="109">
        <v>3</v>
      </c>
      <c r="F172" s="109">
        <v>1</v>
      </c>
      <c r="G172" s="110" t="s">
        <v>1032</v>
      </c>
      <c r="H172" s="109" t="s">
        <v>6131</v>
      </c>
      <c r="I172" s="109" t="s">
        <v>6155</v>
      </c>
      <c r="J172" s="109" t="s">
        <v>6126</v>
      </c>
      <c r="K172" s="143">
        <v>43586</v>
      </c>
      <c r="L172" s="112" t="s">
        <v>93</v>
      </c>
      <c r="M172" s="113">
        <v>14</v>
      </c>
      <c r="N172" s="114"/>
      <c r="O172" s="115"/>
      <c r="P172" s="116"/>
      <c r="Q172" s="117"/>
      <c r="R172" s="118"/>
      <c r="S172" s="118"/>
      <c r="T172" s="118"/>
      <c r="U172" s="119"/>
      <c r="V172" s="120"/>
      <c r="W172" s="121"/>
      <c r="X172" s="121"/>
      <c r="Y172" s="116"/>
      <c r="Z172" s="116"/>
      <c r="AA172" s="116"/>
      <c r="AB172" s="127"/>
    </row>
    <row r="173" spans="1:28" x14ac:dyDescent="0.3">
      <c r="A173" s="107">
        <v>605</v>
      </c>
      <c r="B173" s="108"/>
      <c r="C173" s="109">
        <v>3</v>
      </c>
      <c r="D173" s="109"/>
      <c r="E173" s="109">
        <v>3</v>
      </c>
      <c r="F173" s="109">
        <v>1</v>
      </c>
      <c r="G173" s="110" t="s">
        <v>1032</v>
      </c>
      <c r="H173" s="109" t="s">
        <v>6131</v>
      </c>
      <c r="I173" s="109" t="s">
        <v>6157</v>
      </c>
      <c r="J173" s="109" t="s">
        <v>6126</v>
      </c>
      <c r="K173" s="143">
        <v>43586</v>
      </c>
      <c r="L173" s="112" t="s">
        <v>93</v>
      </c>
      <c r="M173" s="113">
        <v>14</v>
      </c>
      <c r="N173" s="114"/>
      <c r="O173" s="115"/>
      <c r="P173" s="116"/>
      <c r="Q173" s="117"/>
      <c r="R173" s="118"/>
      <c r="S173" s="118"/>
      <c r="T173" s="118"/>
      <c r="U173" s="119"/>
      <c r="V173" s="120"/>
      <c r="W173" s="121"/>
      <c r="X173" s="121"/>
      <c r="Y173" s="116"/>
      <c r="Z173" s="116"/>
      <c r="AA173" s="116"/>
      <c r="AB173" s="116"/>
    </row>
    <row r="174" spans="1:28" x14ac:dyDescent="0.3">
      <c r="A174" s="107">
        <v>693</v>
      </c>
      <c r="B174" s="108" t="s">
        <v>6260</v>
      </c>
      <c r="C174" s="109">
        <v>2</v>
      </c>
      <c r="D174" s="109"/>
      <c r="E174" s="109"/>
      <c r="F174" s="109"/>
      <c r="G174" s="110" t="s">
        <v>1032</v>
      </c>
      <c r="H174" s="109" t="s">
        <v>6113</v>
      </c>
      <c r="I174" s="109" t="s">
        <v>2371</v>
      </c>
      <c r="J174" s="109" t="s">
        <v>6164</v>
      </c>
      <c r="K174" s="109">
        <v>2003</v>
      </c>
      <c r="L174" s="138" t="s">
        <v>67</v>
      </c>
      <c r="M174" s="113">
        <v>37</v>
      </c>
      <c r="N174" s="123" t="s">
        <v>2428</v>
      </c>
      <c r="O174" s="115"/>
      <c r="P174" s="116"/>
      <c r="Q174" s="117"/>
      <c r="R174" s="118"/>
      <c r="S174" s="118"/>
      <c r="T174" s="118"/>
      <c r="U174" s="118"/>
      <c r="V174" s="118"/>
      <c r="W174" s="116"/>
      <c r="X174" s="121"/>
      <c r="Y174" s="116"/>
      <c r="Z174" s="116"/>
      <c r="AA174" s="116"/>
      <c r="AB174" s="116"/>
    </row>
    <row r="175" spans="1:28" x14ac:dyDescent="0.3">
      <c r="A175" s="107">
        <v>688</v>
      </c>
      <c r="B175" s="108" t="s">
        <v>6255</v>
      </c>
      <c r="C175" s="109">
        <v>2</v>
      </c>
      <c r="D175" s="109"/>
      <c r="E175" s="109"/>
      <c r="F175" s="109"/>
      <c r="G175" s="110" t="s">
        <v>1032</v>
      </c>
      <c r="H175" s="109" t="s">
        <v>6113</v>
      </c>
      <c r="I175" s="109" t="s">
        <v>2399</v>
      </c>
      <c r="J175" s="109" t="s">
        <v>6164</v>
      </c>
      <c r="K175" s="109">
        <v>2004</v>
      </c>
      <c r="L175" s="138" t="s">
        <v>67</v>
      </c>
      <c r="M175" s="113">
        <v>50</v>
      </c>
      <c r="N175" s="123" t="s">
        <v>2400</v>
      </c>
      <c r="O175" s="115"/>
      <c r="P175" s="116"/>
      <c r="Q175" s="117"/>
      <c r="R175" s="118"/>
      <c r="S175" s="118"/>
      <c r="T175" s="118"/>
      <c r="U175" s="118"/>
      <c r="V175" s="118"/>
      <c r="W175" s="116"/>
      <c r="X175" s="121"/>
      <c r="Y175" s="116"/>
      <c r="Z175" s="116"/>
      <c r="AA175" s="116"/>
      <c r="AB175" s="116"/>
    </row>
    <row r="176" spans="1:28" x14ac:dyDescent="0.3">
      <c r="A176" s="152">
        <v>650</v>
      </c>
      <c r="B176" s="153" t="s">
        <v>6199</v>
      </c>
      <c r="C176" s="109">
        <v>2</v>
      </c>
      <c r="D176" s="147"/>
      <c r="E176" s="147"/>
      <c r="F176" s="147"/>
      <c r="G176" s="110" t="s">
        <v>1032</v>
      </c>
      <c r="H176" s="147" t="s">
        <v>6131</v>
      </c>
      <c r="I176" s="147" t="s">
        <v>4047</v>
      </c>
      <c r="J176" s="147" t="s">
        <v>6164</v>
      </c>
      <c r="K176" s="147">
        <v>1953</v>
      </c>
      <c r="L176" s="148" t="s">
        <v>67</v>
      </c>
      <c r="M176" s="113">
        <v>7</v>
      </c>
      <c r="N176" s="123" t="s">
        <v>6052</v>
      </c>
      <c r="O176" s="115"/>
      <c r="P176" s="116"/>
      <c r="Q176" s="117"/>
      <c r="R176" s="118"/>
      <c r="S176" s="118"/>
      <c r="T176" s="118"/>
      <c r="U176" s="119"/>
      <c r="V176" s="120"/>
      <c r="W176" s="121"/>
      <c r="X176" s="121"/>
      <c r="Y176" s="116"/>
      <c r="Z176" s="116"/>
      <c r="AA176" s="116"/>
      <c r="AB176" s="116"/>
    </row>
    <row r="177" spans="1:28" x14ac:dyDescent="0.3">
      <c r="A177" s="145">
        <v>697</v>
      </c>
      <c r="B177" s="146" t="s">
        <v>6264</v>
      </c>
      <c r="C177" s="147">
        <v>2</v>
      </c>
      <c r="D177" s="147"/>
      <c r="E177" s="147"/>
      <c r="F177" s="147"/>
      <c r="G177" s="110" t="s">
        <v>1032</v>
      </c>
      <c r="H177" s="147" t="s">
        <v>6131</v>
      </c>
      <c r="I177" s="147" t="s">
        <v>4047</v>
      </c>
      <c r="J177" s="147" t="s">
        <v>6164</v>
      </c>
      <c r="K177" s="147"/>
      <c r="L177" s="158" t="s">
        <v>67</v>
      </c>
      <c r="M177" s="113">
        <v>7</v>
      </c>
      <c r="N177" s="149"/>
      <c r="O177" s="150"/>
      <c r="P177" s="116"/>
      <c r="Q177" s="117"/>
      <c r="R177" s="118"/>
      <c r="S177" s="118"/>
      <c r="T177" s="118"/>
      <c r="U177" s="118"/>
      <c r="V177" s="118"/>
      <c r="W177" s="116"/>
      <c r="X177" s="116"/>
      <c r="Y177" s="116"/>
      <c r="Z177" s="116"/>
      <c r="AA177" s="116"/>
      <c r="AB177" s="116"/>
    </row>
    <row r="178" spans="1:28" x14ac:dyDescent="0.3">
      <c r="A178" s="107">
        <v>738</v>
      </c>
      <c r="B178" s="160" t="s">
        <v>6294</v>
      </c>
      <c r="C178" s="110"/>
      <c r="D178" s="110"/>
      <c r="E178" s="110"/>
      <c r="F178" s="110"/>
      <c r="G178" s="110" t="s">
        <v>1032</v>
      </c>
      <c r="H178" s="110" t="s">
        <v>6131</v>
      </c>
      <c r="I178" s="109" t="s">
        <v>6292</v>
      </c>
      <c r="J178" s="110"/>
      <c r="K178" s="110"/>
      <c r="L178" s="161" t="s">
        <v>714</v>
      </c>
      <c r="M178" s="113">
        <v>10</v>
      </c>
      <c r="N178" s="123"/>
      <c r="O178" s="115"/>
      <c r="P178" s="116"/>
      <c r="Q178" s="117"/>
      <c r="R178" s="118"/>
      <c r="S178" s="118"/>
      <c r="T178" s="118"/>
      <c r="U178" s="119"/>
      <c r="V178" s="120"/>
      <c r="W178" s="116"/>
      <c r="X178" s="121"/>
      <c r="Y178" s="116"/>
      <c r="Z178" s="116"/>
      <c r="AA178" s="116"/>
      <c r="AB178" s="116"/>
    </row>
    <row r="179" spans="1:28" x14ac:dyDescent="0.3">
      <c r="A179" s="107">
        <v>739</v>
      </c>
      <c r="B179" s="160" t="s">
        <v>6295</v>
      </c>
      <c r="C179" s="160"/>
      <c r="D179" s="110"/>
      <c r="E179" s="110"/>
      <c r="F179" s="110"/>
      <c r="G179" s="110" t="s">
        <v>1032</v>
      </c>
      <c r="H179" s="110" t="s">
        <v>6131</v>
      </c>
      <c r="I179" s="109" t="s">
        <v>6292</v>
      </c>
      <c r="J179" s="110"/>
      <c r="K179" s="110"/>
      <c r="L179" s="161" t="s">
        <v>714</v>
      </c>
      <c r="M179" s="113">
        <v>10</v>
      </c>
      <c r="N179" s="123"/>
      <c r="O179" s="115"/>
      <c r="P179" s="116"/>
      <c r="Q179" s="117"/>
      <c r="R179" s="118"/>
      <c r="S179" s="118"/>
      <c r="T179" s="118"/>
      <c r="U179" s="119"/>
      <c r="V179" s="120"/>
      <c r="W179" s="116"/>
      <c r="X179" s="121"/>
      <c r="Y179" s="116"/>
      <c r="Z179" s="116"/>
      <c r="AA179" s="116"/>
      <c r="AB179" s="116"/>
    </row>
    <row r="180" spans="1:28" x14ac:dyDescent="0.3">
      <c r="A180" s="107">
        <v>747</v>
      </c>
      <c r="B180" s="110" t="s">
        <v>6304</v>
      </c>
      <c r="C180" s="110"/>
      <c r="D180" s="110"/>
      <c r="E180" s="110"/>
      <c r="F180" s="110"/>
      <c r="G180" s="110" t="s">
        <v>1032</v>
      </c>
      <c r="H180" s="110" t="s">
        <v>6131</v>
      </c>
      <c r="I180" s="110" t="s">
        <v>6292</v>
      </c>
      <c r="J180" s="110"/>
      <c r="K180" s="110"/>
      <c r="L180" s="161" t="s">
        <v>714</v>
      </c>
      <c r="M180" s="113">
        <v>10</v>
      </c>
      <c r="N180" s="123"/>
      <c r="O180" s="115"/>
      <c r="P180" s="116"/>
      <c r="Q180" s="117"/>
      <c r="R180" s="118"/>
      <c r="S180" s="118"/>
      <c r="T180" s="118"/>
      <c r="U180" s="118"/>
      <c r="V180" s="118"/>
      <c r="W180" s="116"/>
      <c r="X180" s="116"/>
      <c r="Y180" s="116"/>
      <c r="Z180" s="116"/>
      <c r="AA180" s="116"/>
      <c r="AB180" s="159"/>
    </row>
    <row r="181" spans="1:28" x14ac:dyDescent="0.3">
      <c r="A181" s="107">
        <v>758</v>
      </c>
      <c r="B181" s="110"/>
      <c r="C181" s="110"/>
      <c r="D181" s="110"/>
      <c r="E181" s="110"/>
      <c r="F181" s="110"/>
      <c r="G181" s="110"/>
      <c r="H181" s="110" t="s">
        <v>6131</v>
      </c>
      <c r="I181" s="110" t="s">
        <v>6313</v>
      </c>
      <c r="J181" s="110" t="s">
        <v>6314</v>
      </c>
      <c r="K181" s="110">
        <v>2015</v>
      </c>
      <c r="L181" s="161" t="s">
        <v>93</v>
      </c>
      <c r="M181" s="113">
        <v>14</v>
      </c>
      <c r="N181" s="123"/>
      <c r="O181" s="115"/>
      <c r="P181" s="167"/>
      <c r="Q181" s="118"/>
      <c r="R181" s="118"/>
      <c r="S181" s="118"/>
      <c r="T181" s="119"/>
      <c r="U181" s="120"/>
      <c r="V181" s="168"/>
      <c r="W181" s="168"/>
      <c r="X181" s="169"/>
      <c r="Y181" s="169"/>
      <c r="Z181" s="169"/>
      <c r="AA181" s="169"/>
      <c r="AB181" s="3"/>
    </row>
    <row r="182" spans="1:28" x14ac:dyDescent="0.3">
      <c r="A182" s="107">
        <v>658</v>
      </c>
      <c r="B182" s="108" t="s">
        <v>6211</v>
      </c>
      <c r="C182" s="109">
        <v>6</v>
      </c>
      <c r="D182" s="109"/>
      <c r="E182" s="109"/>
      <c r="F182" s="109"/>
      <c r="G182" s="110" t="s">
        <v>1032</v>
      </c>
      <c r="H182" s="109" t="s">
        <v>6212</v>
      </c>
      <c r="I182" s="109" t="s">
        <v>964</v>
      </c>
      <c r="J182" s="109" t="s">
        <v>6164</v>
      </c>
      <c r="K182" s="109"/>
      <c r="L182" s="112" t="s">
        <v>714</v>
      </c>
      <c r="M182" s="113">
        <v>10</v>
      </c>
      <c r="N182" s="123" t="s">
        <v>5413</v>
      </c>
      <c r="O182" s="124">
        <v>2806311045</v>
      </c>
      <c r="P182" s="121"/>
      <c r="Q182" s="117"/>
      <c r="R182" s="118"/>
      <c r="S182" s="118"/>
      <c r="T182" s="118"/>
      <c r="U182" s="118"/>
      <c r="V182" s="118"/>
      <c r="W182" s="116"/>
      <c r="X182" s="116"/>
      <c r="Y182" s="116"/>
      <c r="Z182" s="116"/>
      <c r="AA182" s="116"/>
      <c r="AB182" s="116"/>
    </row>
    <row r="183" spans="1:28" x14ac:dyDescent="0.3">
      <c r="A183" s="107">
        <v>25</v>
      </c>
      <c r="B183" s="108" t="s">
        <v>6048</v>
      </c>
      <c r="C183" s="109"/>
      <c r="D183" s="109">
        <v>25</v>
      </c>
      <c r="E183" s="109">
        <v>1</v>
      </c>
      <c r="F183" s="109">
        <v>1</v>
      </c>
      <c r="G183" s="110" t="s">
        <v>1032</v>
      </c>
      <c r="H183" s="109" t="s">
        <v>6049</v>
      </c>
      <c r="I183" s="109" t="s">
        <v>6050</v>
      </c>
      <c r="J183" s="109" t="s">
        <v>6051</v>
      </c>
      <c r="K183" s="111">
        <v>18222</v>
      </c>
      <c r="L183" s="112" t="s">
        <v>67</v>
      </c>
      <c r="M183" s="113">
        <v>7</v>
      </c>
      <c r="N183" s="123" t="s">
        <v>6052</v>
      </c>
      <c r="O183" s="124">
        <v>2808606462</v>
      </c>
      <c r="P183" s="116"/>
      <c r="Q183" s="117"/>
      <c r="R183" s="118"/>
      <c r="S183" s="118"/>
      <c r="T183" s="118"/>
      <c r="U183" s="119"/>
      <c r="V183" s="120"/>
      <c r="W183" s="121"/>
      <c r="X183" s="121"/>
      <c r="Y183" s="116"/>
      <c r="Z183" s="116"/>
      <c r="AA183" s="116"/>
      <c r="AB183" s="116"/>
    </row>
    <row r="184" spans="1:28" x14ac:dyDescent="0.3">
      <c r="A184" s="107">
        <v>651</v>
      </c>
      <c r="B184" s="108" t="s">
        <v>6200</v>
      </c>
      <c r="C184" s="109">
        <v>2</v>
      </c>
      <c r="D184" s="109"/>
      <c r="E184" s="109"/>
      <c r="F184" s="109"/>
      <c r="G184" s="110" t="s">
        <v>1032</v>
      </c>
      <c r="H184" s="109" t="s">
        <v>6201</v>
      </c>
      <c r="I184" s="109" t="s">
        <v>933</v>
      </c>
      <c r="J184" s="109" t="s">
        <v>6164</v>
      </c>
      <c r="K184" s="109"/>
      <c r="L184" s="112" t="s">
        <v>714</v>
      </c>
      <c r="M184" s="113">
        <v>8</v>
      </c>
      <c r="N184" s="114"/>
      <c r="O184" s="115"/>
      <c r="P184" s="116"/>
      <c r="Q184" s="117"/>
      <c r="R184" s="118"/>
      <c r="S184" s="118"/>
      <c r="T184" s="118"/>
      <c r="U184" s="119"/>
      <c r="V184" s="120"/>
      <c r="W184" s="116"/>
      <c r="X184" s="121"/>
      <c r="Y184" s="116"/>
      <c r="Z184" s="116"/>
      <c r="AA184" s="116"/>
      <c r="AB184" s="127"/>
    </row>
    <row r="185" spans="1:28" x14ac:dyDescent="0.3">
      <c r="A185" s="107">
        <v>772</v>
      </c>
      <c r="B185" s="110"/>
      <c r="C185" s="110"/>
      <c r="D185" s="110"/>
      <c r="E185" s="110"/>
      <c r="F185" s="110"/>
      <c r="G185" s="110"/>
      <c r="H185" s="110" t="s">
        <v>6337</v>
      </c>
      <c r="I185" s="110" t="s">
        <v>6338</v>
      </c>
      <c r="J185" s="110" t="s">
        <v>6339</v>
      </c>
      <c r="K185" s="110">
        <v>2018</v>
      </c>
      <c r="L185" s="161" t="s">
        <v>93</v>
      </c>
      <c r="M185" s="113">
        <v>18</v>
      </c>
      <c r="N185" s="123"/>
      <c r="O185" s="115"/>
      <c r="P185" s="116"/>
      <c r="Q185" s="117"/>
      <c r="R185" s="118"/>
      <c r="S185" s="118"/>
      <c r="T185" s="118"/>
      <c r="U185" s="119"/>
      <c r="V185" s="120"/>
      <c r="W185" s="116"/>
      <c r="X185" s="121"/>
      <c r="Y185" s="116"/>
      <c r="Z185" s="116"/>
      <c r="AA185" s="127"/>
      <c r="AB185" s="127"/>
    </row>
    <row r="186" spans="1:28" x14ac:dyDescent="0.3">
      <c r="A186" s="107">
        <v>767</v>
      </c>
      <c r="B186" s="110" t="s">
        <v>6327</v>
      </c>
      <c r="C186" s="110"/>
      <c r="D186" s="110"/>
      <c r="E186" s="110"/>
      <c r="F186" s="110"/>
      <c r="G186" s="110"/>
      <c r="H186" s="110"/>
      <c r="I186" s="110" t="s">
        <v>6134</v>
      </c>
      <c r="J186" s="110" t="s">
        <v>6328</v>
      </c>
      <c r="K186" s="110"/>
      <c r="L186" s="161" t="s">
        <v>93</v>
      </c>
      <c r="M186" s="113">
        <v>14</v>
      </c>
      <c r="N186" s="123"/>
      <c r="O186" s="124">
        <v>2731957843</v>
      </c>
      <c r="P186" s="116"/>
      <c r="Q186" s="117"/>
      <c r="R186" s="118"/>
      <c r="S186" s="118"/>
      <c r="T186" s="118"/>
      <c r="U186" s="119"/>
      <c r="V186" s="120"/>
      <c r="W186" s="116"/>
      <c r="X186" s="121"/>
      <c r="Y186" s="116"/>
      <c r="Z186" s="116"/>
      <c r="AA186" s="116"/>
      <c r="AB186" s="116"/>
    </row>
    <row r="187" spans="1:28" x14ac:dyDescent="0.3">
      <c r="A187" s="107">
        <v>768</v>
      </c>
      <c r="B187" s="110" t="s">
        <v>6329</v>
      </c>
      <c r="C187" s="110"/>
      <c r="D187" s="110"/>
      <c r="E187" s="110"/>
      <c r="F187" s="110"/>
      <c r="G187" s="110"/>
      <c r="H187" s="110"/>
      <c r="I187" s="110" t="s">
        <v>6134</v>
      </c>
      <c r="J187" s="110" t="s">
        <v>6328</v>
      </c>
      <c r="K187" s="110"/>
      <c r="L187" s="161" t="s">
        <v>12</v>
      </c>
      <c r="M187" s="113">
        <v>4</v>
      </c>
      <c r="N187" s="123"/>
      <c r="O187" s="124">
        <v>2568526698</v>
      </c>
      <c r="P187" s="116"/>
      <c r="Q187" s="117"/>
      <c r="R187" s="118"/>
      <c r="S187" s="118"/>
      <c r="T187" s="118"/>
      <c r="U187" s="119"/>
      <c r="V187" s="120"/>
      <c r="W187" s="121"/>
      <c r="X187" s="121"/>
      <c r="Y187" s="116"/>
      <c r="Z187" s="116"/>
      <c r="AA187" s="116"/>
      <c r="AB187" s="116"/>
    </row>
    <row r="188" spans="1:28" x14ac:dyDescent="0.3">
      <c r="A188" s="107">
        <v>737</v>
      </c>
      <c r="B188" s="160" t="s">
        <v>6293</v>
      </c>
      <c r="C188" s="110"/>
      <c r="D188" s="110"/>
      <c r="E188" s="110"/>
      <c r="F188" s="110"/>
      <c r="G188" s="110" t="s">
        <v>1032</v>
      </c>
      <c r="H188" s="110"/>
      <c r="I188" s="109" t="s">
        <v>6292</v>
      </c>
      <c r="J188" s="110"/>
      <c r="K188" s="110"/>
      <c r="L188" s="161" t="s">
        <v>714</v>
      </c>
      <c r="M188" s="113">
        <v>10</v>
      </c>
      <c r="N188" s="123"/>
      <c r="O188" s="115"/>
      <c r="P188" s="116"/>
      <c r="Q188" s="117"/>
      <c r="R188" s="118"/>
      <c r="S188" s="118"/>
      <c r="T188" s="118"/>
      <c r="U188" s="118"/>
      <c r="V188" s="118"/>
      <c r="W188" s="116"/>
      <c r="X188" s="116"/>
      <c r="Y188" s="116"/>
      <c r="Z188" s="116"/>
      <c r="AA188" s="116"/>
      <c r="AB188" s="127"/>
    </row>
    <row r="189" spans="1:28" x14ac:dyDescent="0.3">
      <c r="A189" s="107">
        <v>702</v>
      </c>
      <c r="B189" s="108" t="s">
        <v>6272</v>
      </c>
      <c r="C189" s="109">
        <v>3</v>
      </c>
      <c r="D189" s="109"/>
      <c r="E189" s="109"/>
      <c r="F189" s="109"/>
      <c r="G189" s="110" t="s">
        <v>1032</v>
      </c>
      <c r="H189" s="109"/>
      <c r="I189" s="109"/>
      <c r="J189" s="109" t="s">
        <v>6164</v>
      </c>
      <c r="K189" s="109"/>
      <c r="L189" s="138" t="s">
        <v>714</v>
      </c>
      <c r="M189" s="113">
        <v>10</v>
      </c>
      <c r="N189" s="123" t="s">
        <v>6273</v>
      </c>
      <c r="O189" s="115"/>
      <c r="P189" s="116"/>
      <c r="Q189" s="117"/>
      <c r="R189" s="118"/>
      <c r="S189" s="118"/>
      <c r="T189" s="118"/>
      <c r="U189" s="118"/>
      <c r="V189" s="118"/>
      <c r="W189" s="116"/>
      <c r="X189" s="121"/>
      <c r="Y189" s="116"/>
      <c r="Z189" s="116"/>
      <c r="AA189" s="116"/>
      <c r="AB189" s="127"/>
    </row>
  </sheetData>
  <sortState ref="A2:AB3400">
    <sortCondition ref="H2:H3400"/>
    <sortCondition ref="I2:I3400"/>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Welcome</vt:lpstr>
      <vt:lpstr>data</vt:lpstr>
      <vt:lpstr>Sheet6</vt:lpstr>
      <vt:lpstr>to do</vt:lpstr>
      <vt:lpstr>Sheet5</vt:lpstr>
      <vt:lpstr>papers to add</vt:lpstr>
      <vt:lpstr>Sheet4</vt:lpstr>
      <vt:lpstr>Sheet3</vt:lpstr>
      <vt:lpstr>USA</vt:lpstr>
      <vt:lpstr>Sheet1</vt:lpstr>
      <vt:lpstr>count hosts</vt:lpstr>
      <vt:lpstr>Caitilyn USA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Tiffany Lowe-Power</dc:creator>
  <cp:lastModifiedBy>Tiffany Lowe-Power</cp:lastModifiedBy>
  <dcterms:created xsi:type="dcterms:W3CDTF">2020-06-29T23:49:14Z</dcterms:created>
  <dcterms:modified xsi:type="dcterms:W3CDTF">2021-11-03T17:39:37Z</dcterms:modified>
</cp:coreProperties>
</file>